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315" firstSheet="1" activeTab="8"/>
  </bookViews>
  <sheets>
    <sheet name="2019-20_M+W" sheetId="3" r:id="rId1"/>
    <sheet name="2019_20_M" sheetId="4" r:id="rId2"/>
    <sheet name="2019_20_P" sheetId="5" r:id="rId3"/>
    <sheet name="2010-20_M+W" sheetId="6" r:id="rId4"/>
    <sheet name="2010-20_M" sheetId="7" r:id="rId5"/>
    <sheet name="2010_20_M_Individual Years" sheetId="9" r:id="rId6"/>
    <sheet name="2010-20_P" sheetId="8" r:id="rId7"/>
    <sheet name="SWB Parameters" sheetId="2" r:id="rId8"/>
    <sheet name="ET_Hargreaves_Ken" sheetId="11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2" i="4" l="1"/>
  <c r="H1463" i="11"/>
  <c r="G1463" i="11"/>
  <c r="F1463" i="11"/>
  <c r="I1463" i="11" s="1"/>
  <c r="H1462" i="11"/>
  <c r="G1462" i="11"/>
  <c r="F1462" i="11"/>
  <c r="I1462" i="11" s="1"/>
  <c r="G1461" i="11"/>
  <c r="H1461" i="11" s="1"/>
  <c r="I1461" i="11" s="1"/>
  <c r="F1461" i="11"/>
  <c r="H1460" i="11"/>
  <c r="G1460" i="11"/>
  <c r="F1460" i="11"/>
  <c r="I1460" i="11" s="1"/>
  <c r="G1459" i="11"/>
  <c r="H1459" i="11" s="1"/>
  <c r="I1459" i="11" s="1"/>
  <c r="F1459" i="11"/>
  <c r="H1458" i="11"/>
  <c r="G1458" i="11"/>
  <c r="F1458" i="11"/>
  <c r="I1458" i="11" s="1"/>
  <c r="G1457" i="11"/>
  <c r="H1457" i="11" s="1"/>
  <c r="I1457" i="11" s="1"/>
  <c r="F1457" i="11"/>
  <c r="H1456" i="11"/>
  <c r="G1456" i="11"/>
  <c r="F1456" i="11"/>
  <c r="I1456" i="11" s="1"/>
  <c r="J1458" i="11" s="1"/>
  <c r="I1455" i="11"/>
  <c r="J1457" i="11" s="1"/>
  <c r="G1455" i="11"/>
  <c r="H1455" i="11" s="1"/>
  <c r="F1455" i="11"/>
  <c r="H1454" i="11"/>
  <c r="G1454" i="11"/>
  <c r="F1454" i="11"/>
  <c r="I1454" i="11" s="1"/>
  <c r="G1453" i="11"/>
  <c r="H1453" i="11" s="1"/>
  <c r="I1453" i="11" s="1"/>
  <c r="F1453" i="11"/>
  <c r="H1452" i="11"/>
  <c r="G1452" i="11"/>
  <c r="F1452" i="11"/>
  <c r="G1451" i="11"/>
  <c r="H1451" i="11" s="1"/>
  <c r="I1451" i="11" s="1"/>
  <c r="F1451" i="11"/>
  <c r="H1450" i="11"/>
  <c r="G1450" i="11"/>
  <c r="F1450" i="11"/>
  <c r="I1450" i="11" s="1"/>
  <c r="G1449" i="11"/>
  <c r="H1449" i="11" s="1"/>
  <c r="I1449" i="11" s="1"/>
  <c r="F1449" i="11"/>
  <c r="H1448" i="11"/>
  <c r="G1448" i="11"/>
  <c r="F1448" i="11"/>
  <c r="I1448" i="11" s="1"/>
  <c r="G1447" i="11"/>
  <c r="H1447" i="11" s="1"/>
  <c r="I1447" i="11" s="1"/>
  <c r="F1447" i="11"/>
  <c r="H1446" i="11"/>
  <c r="G1446" i="11"/>
  <c r="F1446" i="11"/>
  <c r="I1446" i="11" s="1"/>
  <c r="G1445" i="11"/>
  <c r="H1445" i="11" s="1"/>
  <c r="I1445" i="11" s="1"/>
  <c r="F1445" i="11"/>
  <c r="H1444" i="11"/>
  <c r="G1444" i="11"/>
  <c r="F1444" i="11"/>
  <c r="I1444" i="11" s="1"/>
  <c r="J1446" i="11" s="1"/>
  <c r="G1443" i="11"/>
  <c r="H1443" i="11" s="1"/>
  <c r="I1443" i="11" s="1"/>
  <c r="F1443" i="11"/>
  <c r="H1442" i="11"/>
  <c r="G1442" i="11"/>
  <c r="F1442" i="11"/>
  <c r="I1442" i="11" s="1"/>
  <c r="G1441" i="11"/>
  <c r="H1441" i="11" s="1"/>
  <c r="I1441" i="11" s="1"/>
  <c r="F1441" i="11"/>
  <c r="H1440" i="11"/>
  <c r="G1440" i="11"/>
  <c r="F1440" i="11"/>
  <c r="I1440" i="11" s="1"/>
  <c r="I1439" i="11"/>
  <c r="G1439" i="11"/>
  <c r="H1439" i="11" s="1"/>
  <c r="F1439" i="11"/>
  <c r="H1438" i="11"/>
  <c r="G1438" i="11"/>
  <c r="F1438" i="11"/>
  <c r="I1438" i="11" s="1"/>
  <c r="G1437" i="11"/>
  <c r="H1437" i="11" s="1"/>
  <c r="I1437" i="11" s="1"/>
  <c r="F1437" i="11"/>
  <c r="H1436" i="11"/>
  <c r="G1436" i="11"/>
  <c r="F1436" i="11"/>
  <c r="G1435" i="11"/>
  <c r="H1435" i="11" s="1"/>
  <c r="I1435" i="11" s="1"/>
  <c r="F1435" i="11"/>
  <c r="H1434" i="11"/>
  <c r="G1434" i="11"/>
  <c r="F1434" i="11"/>
  <c r="I1434" i="11" s="1"/>
  <c r="G1433" i="11"/>
  <c r="H1433" i="11" s="1"/>
  <c r="I1433" i="11" s="1"/>
  <c r="F1433" i="11"/>
  <c r="H1432" i="11"/>
  <c r="G1432" i="11"/>
  <c r="F1432" i="11"/>
  <c r="I1432" i="11" s="1"/>
  <c r="G1431" i="11"/>
  <c r="H1431" i="11" s="1"/>
  <c r="I1431" i="11" s="1"/>
  <c r="J1433" i="11" s="1"/>
  <c r="F1431" i="11"/>
  <c r="H1430" i="11"/>
  <c r="G1430" i="11"/>
  <c r="F1430" i="11"/>
  <c r="I1430" i="11" s="1"/>
  <c r="G1429" i="11"/>
  <c r="H1429" i="11" s="1"/>
  <c r="I1429" i="11" s="1"/>
  <c r="F1429" i="11"/>
  <c r="H1428" i="11"/>
  <c r="G1428" i="11"/>
  <c r="F1428" i="11"/>
  <c r="I1428" i="11" s="1"/>
  <c r="G1427" i="11"/>
  <c r="H1427" i="11" s="1"/>
  <c r="I1427" i="11" s="1"/>
  <c r="F1427" i="11"/>
  <c r="H1426" i="11"/>
  <c r="G1426" i="11"/>
  <c r="F1426" i="11"/>
  <c r="I1426" i="11" s="1"/>
  <c r="G1425" i="11"/>
  <c r="H1425" i="11" s="1"/>
  <c r="I1425" i="11" s="1"/>
  <c r="F1425" i="11"/>
  <c r="H1424" i="11"/>
  <c r="G1424" i="11"/>
  <c r="F1424" i="11"/>
  <c r="I1424" i="11" s="1"/>
  <c r="J1426" i="11" s="1"/>
  <c r="I1423" i="11"/>
  <c r="J1425" i="11" s="1"/>
  <c r="G1423" i="11"/>
  <c r="H1423" i="11" s="1"/>
  <c r="F1423" i="11"/>
  <c r="H1422" i="11"/>
  <c r="G1422" i="11"/>
  <c r="F1422" i="11"/>
  <c r="I1422" i="11" s="1"/>
  <c r="G1421" i="11"/>
  <c r="H1421" i="11" s="1"/>
  <c r="I1421" i="11" s="1"/>
  <c r="F1421" i="11"/>
  <c r="H1420" i="11"/>
  <c r="G1420" i="11"/>
  <c r="F1420" i="11"/>
  <c r="G1419" i="11"/>
  <c r="H1419" i="11" s="1"/>
  <c r="I1419" i="11" s="1"/>
  <c r="F1419" i="11"/>
  <c r="H1418" i="11"/>
  <c r="G1418" i="11"/>
  <c r="F1418" i="11"/>
  <c r="I1418" i="11" s="1"/>
  <c r="G1417" i="11"/>
  <c r="H1417" i="11" s="1"/>
  <c r="I1417" i="11" s="1"/>
  <c r="F1417" i="11"/>
  <c r="H1416" i="11"/>
  <c r="G1416" i="11"/>
  <c r="F1416" i="11"/>
  <c r="I1416" i="11" s="1"/>
  <c r="G1415" i="11"/>
  <c r="H1415" i="11" s="1"/>
  <c r="I1415" i="11" s="1"/>
  <c r="F1415" i="11"/>
  <c r="H1414" i="11"/>
  <c r="G1414" i="11"/>
  <c r="F1414" i="11"/>
  <c r="I1414" i="11" s="1"/>
  <c r="G1413" i="11"/>
  <c r="H1413" i="11" s="1"/>
  <c r="I1413" i="11" s="1"/>
  <c r="F1413" i="11"/>
  <c r="H1412" i="11"/>
  <c r="G1412" i="11"/>
  <c r="F1412" i="11"/>
  <c r="I1412" i="11" s="1"/>
  <c r="J1414" i="11" s="1"/>
  <c r="G1411" i="11"/>
  <c r="H1411" i="11" s="1"/>
  <c r="I1411" i="11" s="1"/>
  <c r="F1411" i="11"/>
  <c r="H1410" i="11"/>
  <c r="G1410" i="11"/>
  <c r="F1410" i="11"/>
  <c r="I1410" i="11" s="1"/>
  <c r="G1409" i="11"/>
  <c r="H1409" i="11" s="1"/>
  <c r="I1409" i="11" s="1"/>
  <c r="F1409" i="11"/>
  <c r="H1408" i="11"/>
  <c r="G1408" i="11"/>
  <c r="F1408" i="11"/>
  <c r="I1408" i="11" s="1"/>
  <c r="J1410" i="11" s="1"/>
  <c r="I1407" i="11"/>
  <c r="G1407" i="11"/>
  <c r="H1407" i="11" s="1"/>
  <c r="F1407" i="11"/>
  <c r="H1406" i="11"/>
  <c r="G1406" i="11"/>
  <c r="F1406" i="11"/>
  <c r="I1406" i="11" s="1"/>
  <c r="G1405" i="11"/>
  <c r="H1405" i="11" s="1"/>
  <c r="I1405" i="11" s="1"/>
  <c r="F1405" i="11"/>
  <c r="H1404" i="11"/>
  <c r="G1404" i="11"/>
  <c r="F1404" i="11"/>
  <c r="G1403" i="11"/>
  <c r="H1403" i="11" s="1"/>
  <c r="I1403" i="11" s="1"/>
  <c r="F1403" i="11"/>
  <c r="H1402" i="11"/>
  <c r="G1402" i="11"/>
  <c r="F1402" i="11"/>
  <c r="I1402" i="11" s="1"/>
  <c r="G1401" i="11"/>
  <c r="H1401" i="11" s="1"/>
  <c r="I1401" i="11" s="1"/>
  <c r="F1401" i="11"/>
  <c r="H1400" i="11"/>
  <c r="G1400" i="11"/>
  <c r="F1400" i="11"/>
  <c r="I1400" i="11" s="1"/>
  <c r="G1399" i="11"/>
  <c r="H1399" i="11" s="1"/>
  <c r="I1399" i="11" s="1"/>
  <c r="J1401" i="11" s="1"/>
  <c r="F1399" i="11"/>
  <c r="H1398" i="11"/>
  <c r="G1398" i="11"/>
  <c r="F1398" i="11"/>
  <c r="I1398" i="11" s="1"/>
  <c r="G1397" i="11"/>
  <c r="H1397" i="11" s="1"/>
  <c r="I1397" i="11" s="1"/>
  <c r="F1397" i="11"/>
  <c r="H1396" i="11"/>
  <c r="G1396" i="11"/>
  <c r="F1396" i="11"/>
  <c r="I1396" i="11" s="1"/>
  <c r="G1395" i="11"/>
  <c r="H1395" i="11" s="1"/>
  <c r="I1395" i="11" s="1"/>
  <c r="F1395" i="11"/>
  <c r="H1394" i="11"/>
  <c r="G1394" i="11"/>
  <c r="F1394" i="11"/>
  <c r="I1394" i="11" s="1"/>
  <c r="G1393" i="11"/>
  <c r="H1393" i="11" s="1"/>
  <c r="I1393" i="11" s="1"/>
  <c r="F1393" i="11"/>
  <c r="H1392" i="11"/>
  <c r="G1392" i="11"/>
  <c r="F1392" i="11"/>
  <c r="I1392" i="11" s="1"/>
  <c r="J1394" i="11" s="1"/>
  <c r="I1391" i="11"/>
  <c r="J1393" i="11" s="1"/>
  <c r="G1391" i="11"/>
  <c r="H1391" i="11" s="1"/>
  <c r="F1391" i="11"/>
  <c r="H1390" i="11"/>
  <c r="G1390" i="11"/>
  <c r="F1390" i="11"/>
  <c r="I1390" i="11" s="1"/>
  <c r="G1389" i="11"/>
  <c r="H1389" i="11" s="1"/>
  <c r="I1389" i="11" s="1"/>
  <c r="F1389" i="11"/>
  <c r="H1388" i="11"/>
  <c r="G1388" i="11"/>
  <c r="F1388" i="11"/>
  <c r="G1387" i="11"/>
  <c r="H1387" i="11" s="1"/>
  <c r="I1387" i="11" s="1"/>
  <c r="F1387" i="11"/>
  <c r="H1386" i="11"/>
  <c r="G1386" i="11"/>
  <c r="F1386" i="11"/>
  <c r="I1386" i="11" s="1"/>
  <c r="G1385" i="11"/>
  <c r="H1385" i="11" s="1"/>
  <c r="I1385" i="11" s="1"/>
  <c r="F1385" i="11"/>
  <c r="H1384" i="11"/>
  <c r="G1384" i="11"/>
  <c r="F1384" i="11"/>
  <c r="I1384" i="11" s="1"/>
  <c r="G1383" i="11"/>
  <c r="H1383" i="11" s="1"/>
  <c r="I1383" i="11" s="1"/>
  <c r="F1383" i="11"/>
  <c r="H1382" i="11"/>
  <c r="G1382" i="11"/>
  <c r="F1382" i="11"/>
  <c r="I1382" i="11" s="1"/>
  <c r="G1381" i="11"/>
  <c r="H1381" i="11" s="1"/>
  <c r="I1381" i="11" s="1"/>
  <c r="F1381" i="11"/>
  <c r="H1380" i="11"/>
  <c r="G1380" i="11"/>
  <c r="F1380" i="11"/>
  <c r="G1379" i="11"/>
  <c r="H1379" i="11" s="1"/>
  <c r="I1379" i="11" s="1"/>
  <c r="F1379" i="11"/>
  <c r="H1378" i="11"/>
  <c r="G1378" i="11"/>
  <c r="F1378" i="11"/>
  <c r="I1378" i="11" s="1"/>
  <c r="G1377" i="11"/>
  <c r="H1377" i="11" s="1"/>
  <c r="I1377" i="11" s="1"/>
  <c r="F1377" i="11"/>
  <c r="H1376" i="11"/>
  <c r="G1376" i="11"/>
  <c r="F1376" i="11"/>
  <c r="I1376" i="11" s="1"/>
  <c r="G1375" i="11"/>
  <c r="H1375" i="11" s="1"/>
  <c r="I1375" i="11" s="1"/>
  <c r="F1375" i="11"/>
  <c r="H1374" i="11"/>
  <c r="G1374" i="11"/>
  <c r="F1374" i="11"/>
  <c r="I1374" i="11" s="1"/>
  <c r="G1373" i="11"/>
  <c r="H1373" i="11" s="1"/>
  <c r="I1373" i="11" s="1"/>
  <c r="F1373" i="11"/>
  <c r="H1372" i="11"/>
  <c r="G1372" i="11"/>
  <c r="F1372" i="11"/>
  <c r="G1371" i="11"/>
  <c r="H1371" i="11" s="1"/>
  <c r="I1371" i="11" s="1"/>
  <c r="F1371" i="11"/>
  <c r="H1370" i="11"/>
  <c r="G1370" i="11"/>
  <c r="F1370" i="11"/>
  <c r="I1370" i="11" s="1"/>
  <c r="G1369" i="11"/>
  <c r="H1369" i="11" s="1"/>
  <c r="I1369" i="11" s="1"/>
  <c r="F1369" i="11"/>
  <c r="H1368" i="11"/>
  <c r="G1368" i="11"/>
  <c r="F1368" i="11"/>
  <c r="I1368" i="11" s="1"/>
  <c r="G1367" i="11"/>
  <c r="H1367" i="11" s="1"/>
  <c r="I1367" i="11" s="1"/>
  <c r="F1367" i="11"/>
  <c r="H1366" i="11"/>
  <c r="G1366" i="11"/>
  <c r="F1366" i="11"/>
  <c r="G1365" i="11"/>
  <c r="H1365" i="11" s="1"/>
  <c r="I1365" i="11" s="1"/>
  <c r="F1365" i="11"/>
  <c r="H1364" i="11"/>
  <c r="G1364" i="11"/>
  <c r="F1364" i="11"/>
  <c r="I1364" i="11" s="1"/>
  <c r="I1363" i="11"/>
  <c r="G1363" i="11"/>
  <c r="H1363" i="11" s="1"/>
  <c r="F1363" i="11"/>
  <c r="H1362" i="11"/>
  <c r="G1362" i="11"/>
  <c r="F1362" i="11"/>
  <c r="I1362" i="11" s="1"/>
  <c r="I1361" i="11"/>
  <c r="G1361" i="11"/>
  <c r="H1361" i="11" s="1"/>
  <c r="F1361" i="11"/>
  <c r="H1360" i="11"/>
  <c r="G1360" i="11"/>
  <c r="F1360" i="11"/>
  <c r="I1359" i="11"/>
  <c r="G1359" i="11"/>
  <c r="H1359" i="11" s="1"/>
  <c r="F1359" i="11"/>
  <c r="H1358" i="11"/>
  <c r="G1358" i="11"/>
  <c r="F1358" i="11"/>
  <c r="G1357" i="11"/>
  <c r="H1357" i="11" s="1"/>
  <c r="I1357" i="11" s="1"/>
  <c r="F1357" i="11"/>
  <c r="H1356" i="11"/>
  <c r="G1356" i="11"/>
  <c r="F1356" i="11"/>
  <c r="I1356" i="11" s="1"/>
  <c r="G1355" i="11"/>
  <c r="H1355" i="11" s="1"/>
  <c r="I1355" i="11" s="1"/>
  <c r="F1355" i="11"/>
  <c r="H1354" i="11"/>
  <c r="G1354" i="11"/>
  <c r="F1354" i="11"/>
  <c r="I1354" i="11" s="1"/>
  <c r="I1353" i="11"/>
  <c r="G1353" i="11"/>
  <c r="H1353" i="11" s="1"/>
  <c r="F1353" i="11"/>
  <c r="H1352" i="11"/>
  <c r="G1352" i="11"/>
  <c r="F1352" i="11"/>
  <c r="H1351" i="11"/>
  <c r="I1351" i="11" s="1"/>
  <c r="G1351" i="11"/>
  <c r="F1351" i="11"/>
  <c r="H1350" i="11"/>
  <c r="G1350" i="11"/>
  <c r="F1350" i="11"/>
  <c r="I1349" i="11"/>
  <c r="G1349" i="11"/>
  <c r="H1349" i="11" s="1"/>
  <c r="F1349" i="11"/>
  <c r="H1348" i="11"/>
  <c r="G1348" i="11"/>
  <c r="F1348" i="11"/>
  <c r="G1347" i="11"/>
  <c r="H1347" i="11" s="1"/>
  <c r="I1347" i="11" s="1"/>
  <c r="F1347" i="11"/>
  <c r="I1346" i="11"/>
  <c r="H1346" i="11"/>
  <c r="G1346" i="11"/>
  <c r="F1346" i="11"/>
  <c r="G1345" i="11"/>
  <c r="H1345" i="11" s="1"/>
  <c r="I1345" i="11" s="1"/>
  <c r="F1345" i="11"/>
  <c r="H1344" i="11"/>
  <c r="G1344" i="11"/>
  <c r="F1344" i="11"/>
  <c r="G1343" i="11"/>
  <c r="H1343" i="11" s="1"/>
  <c r="I1343" i="11" s="1"/>
  <c r="F1343" i="11"/>
  <c r="H1342" i="11"/>
  <c r="G1342" i="11"/>
  <c r="F1342" i="11"/>
  <c r="G1341" i="11"/>
  <c r="H1341" i="11" s="1"/>
  <c r="I1341" i="11" s="1"/>
  <c r="F1341" i="11"/>
  <c r="H1340" i="11"/>
  <c r="G1340" i="11"/>
  <c r="F1340" i="11"/>
  <c r="G1339" i="11"/>
  <c r="H1339" i="11" s="1"/>
  <c r="I1339" i="11" s="1"/>
  <c r="F1339" i="11"/>
  <c r="H1338" i="11"/>
  <c r="I1338" i="11" s="1"/>
  <c r="G1338" i="11"/>
  <c r="F1338" i="11"/>
  <c r="G1337" i="11"/>
  <c r="H1337" i="11" s="1"/>
  <c r="F1337" i="11"/>
  <c r="I1337" i="11" s="1"/>
  <c r="H1336" i="11"/>
  <c r="G1336" i="11"/>
  <c r="F1336" i="11"/>
  <c r="I1336" i="11" s="1"/>
  <c r="G1335" i="11"/>
  <c r="H1335" i="11" s="1"/>
  <c r="I1335" i="11" s="1"/>
  <c r="F1335" i="11"/>
  <c r="H1334" i="11"/>
  <c r="G1334" i="11"/>
  <c r="F1334" i="11"/>
  <c r="I1334" i="11" s="1"/>
  <c r="G1333" i="11"/>
  <c r="H1333" i="11" s="1"/>
  <c r="I1333" i="11" s="1"/>
  <c r="J1335" i="11" s="1"/>
  <c r="F1333" i="11"/>
  <c r="G1332" i="11"/>
  <c r="H1332" i="11" s="1"/>
  <c r="F1332" i="11"/>
  <c r="I1331" i="11"/>
  <c r="G1331" i="11"/>
  <c r="H1331" i="11" s="1"/>
  <c r="F1331" i="11"/>
  <c r="H1330" i="11"/>
  <c r="G1330" i="11"/>
  <c r="F1330" i="11"/>
  <c r="I1330" i="11" s="1"/>
  <c r="G1329" i="11"/>
  <c r="H1329" i="11" s="1"/>
  <c r="F1329" i="11"/>
  <c r="I1329" i="11" s="1"/>
  <c r="H1328" i="11"/>
  <c r="G1328" i="11"/>
  <c r="F1328" i="11"/>
  <c r="I1328" i="11" s="1"/>
  <c r="I1327" i="11"/>
  <c r="H1327" i="11"/>
  <c r="G1327" i="11"/>
  <c r="F1327" i="11"/>
  <c r="H1326" i="11"/>
  <c r="G1326" i="11"/>
  <c r="F1326" i="11"/>
  <c r="I1326" i="11" s="1"/>
  <c r="I1325" i="11"/>
  <c r="G1325" i="11"/>
  <c r="H1325" i="11" s="1"/>
  <c r="F1325" i="11"/>
  <c r="G1324" i="11"/>
  <c r="H1324" i="11" s="1"/>
  <c r="F1324" i="11"/>
  <c r="I1323" i="11"/>
  <c r="G1323" i="11"/>
  <c r="H1323" i="11" s="1"/>
  <c r="F1323" i="11"/>
  <c r="H1322" i="11"/>
  <c r="G1322" i="11"/>
  <c r="F1322" i="11"/>
  <c r="I1322" i="11" s="1"/>
  <c r="I1321" i="11"/>
  <c r="G1321" i="11"/>
  <c r="H1321" i="11" s="1"/>
  <c r="F1321" i="11"/>
  <c r="H1320" i="11"/>
  <c r="G1320" i="11"/>
  <c r="F1320" i="11"/>
  <c r="H1319" i="11"/>
  <c r="I1319" i="11" s="1"/>
  <c r="G1319" i="11"/>
  <c r="F1319" i="11"/>
  <c r="H1318" i="11"/>
  <c r="G1318" i="11"/>
  <c r="F1318" i="11"/>
  <c r="I1317" i="11"/>
  <c r="G1317" i="11"/>
  <c r="H1317" i="11" s="1"/>
  <c r="F1317" i="11"/>
  <c r="H1316" i="11"/>
  <c r="G1316" i="11"/>
  <c r="F1316" i="11"/>
  <c r="G1315" i="11"/>
  <c r="H1315" i="11" s="1"/>
  <c r="I1315" i="11" s="1"/>
  <c r="F1315" i="11"/>
  <c r="H1314" i="11"/>
  <c r="G1314" i="11"/>
  <c r="F1314" i="11"/>
  <c r="I1314" i="11" s="1"/>
  <c r="I1313" i="11"/>
  <c r="G1313" i="11"/>
  <c r="H1313" i="11" s="1"/>
  <c r="F1313" i="11"/>
  <c r="H1312" i="11"/>
  <c r="G1312" i="11"/>
  <c r="F1312" i="11"/>
  <c r="G1311" i="11"/>
  <c r="H1311" i="11" s="1"/>
  <c r="I1311" i="11" s="1"/>
  <c r="F1311" i="11"/>
  <c r="H1310" i="11"/>
  <c r="G1310" i="11"/>
  <c r="F1310" i="11"/>
  <c r="G1309" i="11"/>
  <c r="H1309" i="11" s="1"/>
  <c r="I1309" i="11" s="1"/>
  <c r="F1309" i="11"/>
  <c r="G1308" i="11"/>
  <c r="H1308" i="11" s="1"/>
  <c r="F1308" i="11"/>
  <c r="G1307" i="11"/>
  <c r="H1307" i="11" s="1"/>
  <c r="I1307" i="11" s="1"/>
  <c r="F1307" i="11"/>
  <c r="H1306" i="11"/>
  <c r="G1306" i="11"/>
  <c r="F1306" i="11"/>
  <c r="I1306" i="11" s="1"/>
  <c r="G1305" i="11"/>
  <c r="H1305" i="11" s="1"/>
  <c r="F1305" i="11"/>
  <c r="I1305" i="11" s="1"/>
  <c r="H1304" i="11"/>
  <c r="G1304" i="11"/>
  <c r="F1304" i="11"/>
  <c r="I1304" i="11" s="1"/>
  <c r="G1303" i="11"/>
  <c r="H1303" i="11" s="1"/>
  <c r="I1303" i="11" s="1"/>
  <c r="F1303" i="11"/>
  <c r="H1302" i="11"/>
  <c r="G1302" i="11"/>
  <c r="F1302" i="11"/>
  <c r="I1302" i="11" s="1"/>
  <c r="J1304" i="11" s="1"/>
  <c r="G1301" i="11"/>
  <c r="H1301" i="11" s="1"/>
  <c r="I1301" i="11" s="1"/>
  <c r="F1301" i="11"/>
  <c r="G1300" i="11"/>
  <c r="H1300" i="11" s="1"/>
  <c r="F1300" i="11"/>
  <c r="I1300" i="11" s="1"/>
  <c r="G1299" i="11"/>
  <c r="H1299" i="11" s="1"/>
  <c r="I1299" i="11" s="1"/>
  <c r="F1299" i="11"/>
  <c r="H1298" i="11"/>
  <c r="G1298" i="11"/>
  <c r="F1298" i="11"/>
  <c r="I1298" i="11" s="1"/>
  <c r="G1297" i="11"/>
  <c r="H1297" i="11" s="1"/>
  <c r="F1297" i="11"/>
  <c r="I1297" i="11" s="1"/>
  <c r="J1298" i="11" s="1"/>
  <c r="H1296" i="11"/>
  <c r="G1296" i="11"/>
  <c r="F1296" i="11"/>
  <c r="I1296" i="11" s="1"/>
  <c r="I1295" i="11"/>
  <c r="G1295" i="11"/>
  <c r="H1295" i="11" s="1"/>
  <c r="F1295" i="11"/>
  <c r="H1294" i="11"/>
  <c r="G1294" i="11"/>
  <c r="F1294" i="11"/>
  <c r="I1294" i="11" s="1"/>
  <c r="J1293" i="11"/>
  <c r="G1293" i="11"/>
  <c r="H1293" i="11" s="1"/>
  <c r="I1293" i="11" s="1"/>
  <c r="F1293" i="11"/>
  <c r="H1292" i="11"/>
  <c r="G1292" i="11"/>
  <c r="F1292" i="11"/>
  <c r="I1292" i="11" s="1"/>
  <c r="I1291" i="11"/>
  <c r="G1291" i="11"/>
  <c r="H1291" i="11" s="1"/>
  <c r="F1291" i="11"/>
  <c r="I1290" i="11"/>
  <c r="J1292" i="11" s="1"/>
  <c r="H1290" i="11"/>
  <c r="G1290" i="11"/>
  <c r="F1290" i="11"/>
  <c r="I1289" i="11"/>
  <c r="G1289" i="11"/>
  <c r="H1289" i="11" s="1"/>
  <c r="F1289" i="11"/>
  <c r="H1288" i="11"/>
  <c r="G1288" i="11"/>
  <c r="F1288" i="11"/>
  <c r="H1287" i="11"/>
  <c r="I1287" i="11" s="1"/>
  <c r="G1287" i="11"/>
  <c r="F1287" i="11"/>
  <c r="H1286" i="11"/>
  <c r="G1286" i="11"/>
  <c r="F1286" i="11"/>
  <c r="I1285" i="11"/>
  <c r="G1285" i="11"/>
  <c r="H1285" i="11" s="1"/>
  <c r="F1285" i="11"/>
  <c r="H1284" i="11"/>
  <c r="G1284" i="11"/>
  <c r="F1284" i="11"/>
  <c r="G1283" i="11"/>
  <c r="H1283" i="11" s="1"/>
  <c r="I1283" i="11" s="1"/>
  <c r="F1283" i="11"/>
  <c r="I1282" i="11"/>
  <c r="H1282" i="11"/>
  <c r="G1282" i="11"/>
  <c r="F1282" i="11"/>
  <c r="G1281" i="11"/>
  <c r="H1281" i="11" s="1"/>
  <c r="I1281" i="11" s="1"/>
  <c r="F1281" i="11"/>
  <c r="H1280" i="11"/>
  <c r="G1280" i="11"/>
  <c r="F1280" i="11"/>
  <c r="G1279" i="11"/>
  <c r="H1279" i="11" s="1"/>
  <c r="I1279" i="11" s="1"/>
  <c r="F1279" i="11"/>
  <c r="H1278" i="11"/>
  <c r="G1278" i="11"/>
  <c r="F1278" i="11"/>
  <c r="G1277" i="11"/>
  <c r="H1277" i="11" s="1"/>
  <c r="I1277" i="11" s="1"/>
  <c r="F1277" i="11"/>
  <c r="H1276" i="11"/>
  <c r="G1276" i="11"/>
  <c r="F1276" i="11"/>
  <c r="G1275" i="11"/>
  <c r="H1275" i="11" s="1"/>
  <c r="I1275" i="11" s="1"/>
  <c r="F1275" i="11"/>
  <c r="H1274" i="11"/>
  <c r="I1274" i="11" s="1"/>
  <c r="G1274" i="11"/>
  <c r="F1274" i="11"/>
  <c r="G1273" i="11"/>
  <c r="H1273" i="11" s="1"/>
  <c r="F1273" i="11"/>
  <c r="I1273" i="11" s="1"/>
  <c r="H1272" i="11"/>
  <c r="G1272" i="11"/>
  <c r="F1272" i="11"/>
  <c r="I1272" i="11" s="1"/>
  <c r="G1271" i="11"/>
  <c r="H1271" i="11" s="1"/>
  <c r="I1271" i="11" s="1"/>
  <c r="F1271" i="11"/>
  <c r="H1270" i="11"/>
  <c r="G1270" i="11"/>
  <c r="F1270" i="11"/>
  <c r="I1270" i="11" s="1"/>
  <c r="G1269" i="11"/>
  <c r="H1269" i="11" s="1"/>
  <c r="I1269" i="11" s="1"/>
  <c r="J1271" i="11" s="1"/>
  <c r="F1269" i="11"/>
  <c r="G1268" i="11"/>
  <c r="H1268" i="11" s="1"/>
  <c r="F1268" i="11"/>
  <c r="I1267" i="11"/>
  <c r="G1267" i="11"/>
  <c r="H1267" i="11" s="1"/>
  <c r="F1267" i="11"/>
  <c r="H1266" i="11"/>
  <c r="G1266" i="11"/>
  <c r="F1266" i="11"/>
  <c r="I1266" i="11" s="1"/>
  <c r="G1265" i="11"/>
  <c r="H1265" i="11" s="1"/>
  <c r="F1265" i="11"/>
  <c r="I1265" i="11" s="1"/>
  <c r="H1264" i="11"/>
  <c r="G1264" i="11"/>
  <c r="F1264" i="11"/>
  <c r="I1264" i="11" s="1"/>
  <c r="I1263" i="11"/>
  <c r="H1263" i="11"/>
  <c r="G1263" i="11"/>
  <c r="F1263" i="11"/>
  <c r="H1262" i="11"/>
  <c r="G1262" i="11"/>
  <c r="F1262" i="11"/>
  <c r="I1262" i="11" s="1"/>
  <c r="I1261" i="11"/>
  <c r="G1261" i="11"/>
  <c r="H1261" i="11" s="1"/>
  <c r="F1261" i="11"/>
  <c r="G1260" i="11"/>
  <c r="H1260" i="11" s="1"/>
  <c r="F1260" i="11"/>
  <c r="I1259" i="11"/>
  <c r="G1259" i="11"/>
  <c r="H1259" i="11" s="1"/>
  <c r="F1259" i="11"/>
  <c r="H1258" i="11"/>
  <c r="G1258" i="11"/>
  <c r="F1258" i="11"/>
  <c r="I1258" i="11" s="1"/>
  <c r="I1257" i="11"/>
  <c r="G1257" i="11"/>
  <c r="H1257" i="11" s="1"/>
  <c r="F1257" i="11"/>
  <c r="H1256" i="11"/>
  <c r="G1256" i="11"/>
  <c r="F1256" i="11"/>
  <c r="H1255" i="11"/>
  <c r="I1255" i="11" s="1"/>
  <c r="G1255" i="11"/>
  <c r="F1255" i="11"/>
  <c r="H1254" i="11"/>
  <c r="G1254" i="11"/>
  <c r="F1254" i="11"/>
  <c r="I1253" i="11"/>
  <c r="G1253" i="11"/>
  <c r="H1253" i="11" s="1"/>
  <c r="F1253" i="11"/>
  <c r="H1252" i="11"/>
  <c r="G1252" i="11"/>
  <c r="F1252" i="11"/>
  <c r="G1251" i="11"/>
  <c r="H1251" i="11" s="1"/>
  <c r="I1251" i="11" s="1"/>
  <c r="F1251" i="11"/>
  <c r="I1250" i="11"/>
  <c r="H1250" i="11"/>
  <c r="G1250" i="11"/>
  <c r="F1250" i="11"/>
  <c r="I1249" i="11"/>
  <c r="G1249" i="11"/>
  <c r="H1249" i="11" s="1"/>
  <c r="F1249" i="11"/>
  <c r="H1248" i="11"/>
  <c r="G1248" i="11"/>
  <c r="F1248" i="11"/>
  <c r="G1247" i="11"/>
  <c r="H1247" i="11" s="1"/>
  <c r="I1247" i="11" s="1"/>
  <c r="F1247" i="11"/>
  <c r="H1246" i="11"/>
  <c r="G1246" i="11"/>
  <c r="F1246" i="11"/>
  <c r="I1245" i="11"/>
  <c r="G1245" i="11"/>
  <c r="H1245" i="11" s="1"/>
  <c r="F1245" i="11"/>
  <c r="H1244" i="11"/>
  <c r="G1244" i="11"/>
  <c r="F1244" i="11"/>
  <c r="I1243" i="11"/>
  <c r="G1243" i="11"/>
  <c r="H1243" i="11" s="1"/>
  <c r="F1243" i="11"/>
  <c r="H1242" i="11"/>
  <c r="G1242" i="11"/>
  <c r="F1242" i="11"/>
  <c r="I1242" i="11" s="1"/>
  <c r="G1241" i="11"/>
  <c r="H1241" i="11" s="1"/>
  <c r="F1241" i="11"/>
  <c r="I1241" i="11" s="1"/>
  <c r="H1240" i="11"/>
  <c r="G1240" i="11"/>
  <c r="F1240" i="11"/>
  <c r="I1240" i="11" s="1"/>
  <c r="G1239" i="11"/>
  <c r="H1239" i="11" s="1"/>
  <c r="I1239" i="11" s="1"/>
  <c r="F1239" i="11"/>
  <c r="G1238" i="11"/>
  <c r="H1238" i="11" s="1"/>
  <c r="F1238" i="11"/>
  <c r="G1237" i="11"/>
  <c r="H1237" i="11" s="1"/>
  <c r="I1237" i="11" s="1"/>
  <c r="F1237" i="11"/>
  <c r="I1236" i="11"/>
  <c r="H1236" i="11"/>
  <c r="G1236" i="11"/>
  <c r="F1236" i="11"/>
  <c r="H1235" i="11"/>
  <c r="G1235" i="11"/>
  <c r="F1235" i="11"/>
  <c r="I1235" i="11" s="1"/>
  <c r="H1234" i="11"/>
  <c r="G1234" i="11"/>
  <c r="F1234" i="11"/>
  <c r="G1233" i="11"/>
  <c r="H1233" i="11" s="1"/>
  <c r="F1233" i="11"/>
  <c r="I1233" i="11" s="1"/>
  <c r="H1232" i="11"/>
  <c r="I1232" i="11" s="1"/>
  <c r="G1232" i="11"/>
  <c r="F1232" i="11"/>
  <c r="G1231" i="11"/>
  <c r="H1231" i="11" s="1"/>
  <c r="I1231" i="11" s="1"/>
  <c r="F1231" i="11"/>
  <c r="G1230" i="11"/>
  <c r="H1230" i="11" s="1"/>
  <c r="F1230" i="11"/>
  <c r="G1229" i="11"/>
  <c r="H1229" i="11" s="1"/>
  <c r="I1229" i="11" s="1"/>
  <c r="F1229" i="11"/>
  <c r="I1228" i="11"/>
  <c r="H1228" i="11"/>
  <c r="G1228" i="11"/>
  <c r="F1228" i="11"/>
  <c r="H1227" i="11"/>
  <c r="G1227" i="11"/>
  <c r="F1227" i="11"/>
  <c r="I1227" i="11" s="1"/>
  <c r="H1226" i="11"/>
  <c r="G1226" i="11"/>
  <c r="F1226" i="11"/>
  <c r="G1225" i="11"/>
  <c r="H1225" i="11" s="1"/>
  <c r="F1225" i="11"/>
  <c r="H1224" i="11"/>
  <c r="I1224" i="11" s="1"/>
  <c r="G1224" i="11"/>
  <c r="F1224" i="11"/>
  <c r="I1223" i="11"/>
  <c r="G1223" i="11"/>
  <c r="H1223" i="11" s="1"/>
  <c r="F1223" i="11"/>
  <c r="G1222" i="11"/>
  <c r="H1222" i="11" s="1"/>
  <c r="F1222" i="11"/>
  <c r="G1221" i="11"/>
  <c r="H1221" i="11" s="1"/>
  <c r="I1221" i="11" s="1"/>
  <c r="F1221" i="11"/>
  <c r="I1220" i="11"/>
  <c r="H1220" i="11"/>
  <c r="G1220" i="11"/>
  <c r="F1220" i="11"/>
  <c r="H1219" i="11"/>
  <c r="G1219" i="11"/>
  <c r="F1219" i="11"/>
  <c r="I1219" i="11" s="1"/>
  <c r="H1218" i="11"/>
  <c r="G1218" i="11"/>
  <c r="F1218" i="11"/>
  <c r="G1217" i="11"/>
  <c r="H1217" i="11" s="1"/>
  <c r="F1217" i="11"/>
  <c r="H1216" i="11"/>
  <c r="I1216" i="11" s="1"/>
  <c r="G1216" i="11"/>
  <c r="F1216" i="11"/>
  <c r="G1215" i="11"/>
  <c r="H1215" i="11" s="1"/>
  <c r="I1215" i="11" s="1"/>
  <c r="F1215" i="11"/>
  <c r="G1214" i="11"/>
  <c r="H1214" i="11" s="1"/>
  <c r="F1214" i="11"/>
  <c r="G1213" i="11"/>
  <c r="H1213" i="11" s="1"/>
  <c r="I1213" i="11" s="1"/>
  <c r="F1213" i="11"/>
  <c r="I1212" i="11"/>
  <c r="H1212" i="11"/>
  <c r="G1212" i="11"/>
  <c r="F1212" i="11"/>
  <c r="H1211" i="11"/>
  <c r="G1211" i="11"/>
  <c r="F1211" i="11"/>
  <c r="I1211" i="11" s="1"/>
  <c r="H1210" i="11"/>
  <c r="G1210" i="11"/>
  <c r="F1210" i="11"/>
  <c r="G1209" i="11"/>
  <c r="H1209" i="11" s="1"/>
  <c r="F1209" i="11"/>
  <c r="I1209" i="11" s="1"/>
  <c r="H1208" i="11"/>
  <c r="I1208" i="11" s="1"/>
  <c r="G1208" i="11"/>
  <c r="F1208" i="11"/>
  <c r="G1207" i="11"/>
  <c r="H1207" i="11" s="1"/>
  <c r="F1207" i="11"/>
  <c r="I1207" i="11" s="1"/>
  <c r="G1206" i="11"/>
  <c r="H1206" i="11" s="1"/>
  <c r="F1206" i="11"/>
  <c r="G1205" i="11"/>
  <c r="H1205" i="11" s="1"/>
  <c r="I1205" i="11" s="1"/>
  <c r="F1205" i="11"/>
  <c r="I1204" i="11"/>
  <c r="H1204" i="11"/>
  <c r="G1204" i="11"/>
  <c r="F1204" i="11"/>
  <c r="H1203" i="11"/>
  <c r="G1203" i="11"/>
  <c r="F1203" i="11"/>
  <c r="I1203" i="11" s="1"/>
  <c r="H1202" i="11"/>
  <c r="G1202" i="11"/>
  <c r="F1202" i="11"/>
  <c r="G1201" i="11"/>
  <c r="H1201" i="11" s="1"/>
  <c r="F1201" i="11"/>
  <c r="H1200" i="11"/>
  <c r="I1200" i="11" s="1"/>
  <c r="G1200" i="11"/>
  <c r="F1200" i="11"/>
  <c r="I1199" i="11"/>
  <c r="G1199" i="11"/>
  <c r="H1199" i="11" s="1"/>
  <c r="F1199" i="11"/>
  <c r="G1198" i="11"/>
  <c r="H1198" i="11" s="1"/>
  <c r="F1198" i="11"/>
  <c r="G1197" i="11"/>
  <c r="H1197" i="11" s="1"/>
  <c r="I1197" i="11" s="1"/>
  <c r="F1197" i="11"/>
  <c r="I1196" i="11"/>
  <c r="H1196" i="11"/>
  <c r="G1196" i="11"/>
  <c r="F1196" i="11"/>
  <c r="H1195" i="11"/>
  <c r="G1195" i="11"/>
  <c r="F1195" i="11"/>
  <c r="I1195" i="11" s="1"/>
  <c r="H1194" i="11"/>
  <c r="G1194" i="11"/>
  <c r="F1194" i="11"/>
  <c r="G1193" i="11"/>
  <c r="H1193" i="11" s="1"/>
  <c r="F1193" i="11"/>
  <c r="I1193" i="11" s="1"/>
  <c r="H1192" i="11"/>
  <c r="I1192" i="11" s="1"/>
  <c r="G1192" i="11"/>
  <c r="F1192" i="11"/>
  <c r="G1191" i="11"/>
  <c r="H1191" i="11" s="1"/>
  <c r="F1191" i="11"/>
  <c r="I1191" i="11" s="1"/>
  <c r="G1190" i="11"/>
  <c r="H1190" i="11" s="1"/>
  <c r="F1190" i="11"/>
  <c r="G1189" i="11"/>
  <c r="H1189" i="11" s="1"/>
  <c r="I1189" i="11" s="1"/>
  <c r="F1189" i="11"/>
  <c r="I1188" i="11"/>
  <c r="H1188" i="11"/>
  <c r="G1188" i="11"/>
  <c r="F1188" i="11"/>
  <c r="H1187" i="11"/>
  <c r="G1187" i="11"/>
  <c r="F1187" i="11"/>
  <c r="I1187" i="11" s="1"/>
  <c r="H1186" i="11"/>
  <c r="G1186" i="11"/>
  <c r="F1186" i="11"/>
  <c r="G1185" i="11"/>
  <c r="H1185" i="11" s="1"/>
  <c r="F1185" i="11"/>
  <c r="H1184" i="11"/>
  <c r="I1184" i="11" s="1"/>
  <c r="G1184" i="11"/>
  <c r="F1184" i="11"/>
  <c r="G1183" i="11"/>
  <c r="H1183" i="11" s="1"/>
  <c r="F1183" i="11"/>
  <c r="I1183" i="11" s="1"/>
  <c r="G1182" i="11"/>
  <c r="H1182" i="11" s="1"/>
  <c r="F1182" i="11"/>
  <c r="G1181" i="11"/>
  <c r="H1181" i="11" s="1"/>
  <c r="I1181" i="11" s="1"/>
  <c r="F1181" i="11"/>
  <c r="I1180" i="11"/>
  <c r="H1180" i="11"/>
  <c r="G1180" i="11"/>
  <c r="F1180" i="11"/>
  <c r="H1179" i="11"/>
  <c r="G1179" i="11"/>
  <c r="F1179" i="11"/>
  <c r="I1179" i="11" s="1"/>
  <c r="H1178" i="11"/>
  <c r="G1178" i="11"/>
  <c r="F1178" i="11"/>
  <c r="G1177" i="11"/>
  <c r="H1177" i="11" s="1"/>
  <c r="F1177" i="11"/>
  <c r="I1177" i="11" s="1"/>
  <c r="H1176" i="11"/>
  <c r="I1176" i="11" s="1"/>
  <c r="G1176" i="11"/>
  <c r="F1176" i="11"/>
  <c r="G1175" i="11"/>
  <c r="H1175" i="11" s="1"/>
  <c r="F1175" i="11"/>
  <c r="I1175" i="11" s="1"/>
  <c r="G1174" i="11"/>
  <c r="H1174" i="11" s="1"/>
  <c r="F1174" i="11"/>
  <c r="I1173" i="11"/>
  <c r="G1173" i="11"/>
  <c r="H1173" i="11" s="1"/>
  <c r="F1173" i="11"/>
  <c r="I1172" i="11"/>
  <c r="H1172" i="11"/>
  <c r="G1172" i="11"/>
  <c r="F1172" i="11"/>
  <c r="H1171" i="11"/>
  <c r="G1171" i="11"/>
  <c r="F1171" i="11"/>
  <c r="I1171" i="11" s="1"/>
  <c r="H1170" i="11"/>
  <c r="G1170" i="11"/>
  <c r="F1170" i="11"/>
  <c r="I1170" i="11" s="1"/>
  <c r="G1169" i="11"/>
  <c r="H1169" i="11" s="1"/>
  <c r="I1169" i="11" s="1"/>
  <c r="F1169" i="11"/>
  <c r="H1168" i="11"/>
  <c r="I1168" i="11" s="1"/>
  <c r="J1170" i="11" s="1"/>
  <c r="G1168" i="11"/>
  <c r="F1168" i="11"/>
  <c r="I1167" i="11"/>
  <c r="G1167" i="11"/>
  <c r="H1167" i="11" s="1"/>
  <c r="F1167" i="11"/>
  <c r="G1166" i="11"/>
  <c r="H1166" i="11" s="1"/>
  <c r="F1166" i="11"/>
  <c r="I1165" i="11"/>
  <c r="G1165" i="11"/>
  <c r="H1165" i="11" s="1"/>
  <c r="F1165" i="11"/>
  <c r="I1164" i="11"/>
  <c r="H1164" i="11"/>
  <c r="G1164" i="11"/>
  <c r="F1164" i="11"/>
  <c r="G1163" i="11"/>
  <c r="H1163" i="11" s="1"/>
  <c r="F1163" i="11"/>
  <c r="G1162" i="11"/>
  <c r="H1162" i="11" s="1"/>
  <c r="F1162" i="11"/>
  <c r="H1161" i="11"/>
  <c r="I1161" i="11" s="1"/>
  <c r="G1161" i="11"/>
  <c r="F1161" i="11"/>
  <c r="I1160" i="11"/>
  <c r="H1160" i="11"/>
  <c r="G1160" i="11"/>
  <c r="F1160" i="11"/>
  <c r="G1159" i="11"/>
  <c r="H1159" i="11" s="1"/>
  <c r="F1159" i="11"/>
  <c r="I1159" i="11" s="1"/>
  <c r="G1158" i="11"/>
  <c r="H1158" i="11" s="1"/>
  <c r="F1158" i="11"/>
  <c r="I1158" i="11" s="1"/>
  <c r="H1157" i="11"/>
  <c r="I1157" i="11" s="1"/>
  <c r="G1157" i="11"/>
  <c r="F1157" i="11"/>
  <c r="H1156" i="11"/>
  <c r="G1156" i="11"/>
  <c r="F1156" i="11"/>
  <c r="G1155" i="11"/>
  <c r="H1155" i="11" s="1"/>
  <c r="F1155" i="11"/>
  <c r="I1155" i="11" s="1"/>
  <c r="H1154" i="11"/>
  <c r="G1154" i="11"/>
  <c r="F1154" i="11"/>
  <c r="I1154" i="11" s="1"/>
  <c r="G1153" i="11"/>
  <c r="H1153" i="11" s="1"/>
  <c r="I1153" i="11" s="1"/>
  <c r="F1153" i="11"/>
  <c r="H1152" i="11"/>
  <c r="I1152" i="11" s="1"/>
  <c r="G1152" i="11"/>
  <c r="F1152" i="11"/>
  <c r="I1151" i="11"/>
  <c r="G1151" i="11"/>
  <c r="H1151" i="11" s="1"/>
  <c r="F1151" i="11"/>
  <c r="G1150" i="11"/>
  <c r="H1150" i="11" s="1"/>
  <c r="F1150" i="11"/>
  <c r="G1149" i="11"/>
  <c r="H1149" i="11" s="1"/>
  <c r="I1149" i="11" s="1"/>
  <c r="F1149" i="11"/>
  <c r="I1148" i="11"/>
  <c r="H1148" i="11"/>
  <c r="G1148" i="11"/>
  <c r="F1148" i="11"/>
  <c r="G1147" i="11"/>
  <c r="H1147" i="11" s="1"/>
  <c r="F1147" i="11"/>
  <c r="I1147" i="11" s="1"/>
  <c r="H1146" i="11"/>
  <c r="G1146" i="11"/>
  <c r="F1146" i="11"/>
  <c r="H1145" i="11"/>
  <c r="I1145" i="11" s="1"/>
  <c r="G1145" i="11"/>
  <c r="F1145" i="11"/>
  <c r="H1144" i="11"/>
  <c r="I1144" i="11" s="1"/>
  <c r="G1144" i="11"/>
  <c r="F1144" i="11"/>
  <c r="G1143" i="11"/>
  <c r="H1143" i="11" s="1"/>
  <c r="F1143" i="11"/>
  <c r="I1143" i="11" s="1"/>
  <c r="G1142" i="11"/>
  <c r="H1142" i="11" s="1"/>
  <c r="F1142" i="11"/>
  <c r="I1142" i="11" s="1"/>
  <c r="H1141" i="11"/>
  <c r="I1141" i="11" s="1"/>
  <c r="G1141" i="11"/>
  <c r="F1141" i="11"/>
  <c r="H1140" i="11"/>
  <c r="G1140" i="11"/>
  <c r="F1140" i="11"/>
  <c r="I1140" i="11" s="1"/>
  <c r="I1139" i="11"/>
  <c r="G1139" i="11"/>
  <c r="H1139" i="11" s="1"/>
  <c r="F1139" i="11"/>
  <c r="G1138" i="11"/>
  <c r="H1138" i="11" s="1"/>
  <c r="F1138" i="11"/>
  <c r="G1137" i="11"/>
  <c r="H1137" i="11" s="1"/>
  <c r="I1137" i="11" s="1"/>
  <c r="F1137" i="11"/>
  <c r="H1136" i="11"/>
  <c r="I1136" i="11" s="1"/>
  <c r="G1136" i="11"/>
  <c r="F1136" i="11"/>
  <c r="I1135" i="11"/>
  <c r="G1135" i="11"/>
  <c r="H1135" i="11" s="1"/>
  <c r="F1135" i="11"/>
  <c r="G1134" i="11"/>
  <c r="H1134" i="11" s="1"/>
  <c r="F1134" i="11"/>
  <c r="I1134" i="11" s="1"/>
  <c r="I1133" i="11"/>
  <c r="G1133" i="11"/>
  <c r="H1133" i="11" s="1"/>
  <c r="F1133" i="11"/>
  <c r="I1132" i="11"/>
  <c r="H1132" i="11"/>
  <c r="G1132" i="11"/>
  <c r="F1132" i="11"/>
  <c r="G1131" i="11"/>
  <c r="H1131" i="11" s="1"/>
  <c r="F1131" i="11"/>
  <c r="G1130" i="11"/>
  <c r="H1130" i="11" s="1"/>
  <c r="F1130" i="11"/>
  <c r="H1129" i="11"/>
  <c r="I1129" i="11" s="1"/>
  <c r="G1129" i="11"/>
  <c r="F1129" i="11"/>
  <c r="I1128" i="11"/>
  <c r="H1128" i="11"/>
  <c r="G1128" i="11"/>
  <c r="F1128" i="11"/>
  <c r="G1127" i="11"/>
  <c r="H1127" i="11" s="1"/>
  <c r="F1127" i="11"/>
  <c r="G1126" i="11"/>
  <c r="H1126" i="11" s="1"/>
  <c r="F1126" i="11"/>
  <c r="I1126" i="11" s="1"/>
  <c r="H1125" i="11"/>
  <c r="I1125" i="11" s="1"/>
  <c r="G1125" i="11"/>
  <c r="F1125" i="11"/>
  <c r="H1124" i="11"/>
  <c r="G1124" i="11"/>
  <c r="F1124" i="11"/>
  <c r="I1124" i="11" s="1"/>
  <c r="G1123" i="11"/>
  <c r="H1123" i="11" s="1"/>
  <c r="F1123" i="11"/>
  <c r="I1123" i="11" s="1"/>
  <c r="H1122" i="11"/>
  <c r="G1122" i="11"/>
  <c r="F1122" i="11"/>
  <c r="I1122" i="11" s="1"/>
  <c r="H1121" i="11"/>
  <c r="I1121" i="11" s="1"/>
  <c r="J1123" i="11" s="1"/>
  <c r="G1121" i="11"/>
  <c r="F1121" i="11"/>
  <c r="H1120" i="11"/>
  <c r="G1120" i="11"/>
  <c r="F1120" i="11"/>
  <c r="I1120" i="11" s="1"/>
  <c r="I1119" i="11"/>
  <c r="G1119" i="11"/>
  <c r="H1119" i="11" s="1"/>
  <c r="F1119" i="11"/>
  <c r="H1118" i="11"/>
  <c r="G1118" i="11"/>
  <c r="F1118" i="11"/>
  <c r="H1117" i="11"/>
  <c r="I1117" i="11" s="1"/>
  <c r="G1117" i="11"/>
  <c r="F1117" i="11"/>
  <c r="H1116" i="11"/>
  <c r="G1116" i="11"/>
  <c r="F1116" i="11"/>
  <c r="I1116" i="11" s="1"/>
  <c r="H1115" i="11"/>
  <c r="G1115" i="11"/>
  <c r="F1115" i="11"/>
  <c r="G1114" i="11"/>
  <c r="H1114" i="11" s="1"/>
  <c r="F1114" i="11"/>
  <c r="I1113" i="11"/>
  <c r="G1113" i="11"/>
  <c r="H1113" i="11" s="1"/>
  <c r="F1113" i="11"/>
  <c r="I1112" i="11"/>
  <c r="H1112" i="11"/>
  <c r="G1112" i="11"/>
  <c r="F1112" i="11"/>
  <c r="G1111" i="11"/>
  <c r="H1111" i="11" s="1"/>
  <c r="F1111" i="11"/>
  <c r="I1111" i="11" s="1"/>
  <c r="H1110" i="11"/>
  <c r="G1110" i="11"/>
  <c r="F1110" i="11"/>
  <c r="H1109" i="11"/>
  <c r="I1109" i="11" s="1"/>
  <c r="G1109" i="11"/>
  <c r="F1109" i="11"/>
  <c r="H1108" i="11"/>
  <c r="G1108" i="11"/>
  <c r="F1108" i="11"/>
  <c r="G1107" i="11"/>
  <c r="H1107" i="11" s="1"/>
  <c r="I1107" i="11" s="1"/>
  <c r="F1107" i="11"/>
  <c r="H1106" i="11"/>
  <c r="G1106" i="11"/>
  <c r="F1106" i="11"/>
  <c r="G1105" i="11"/>
  <c r="H1105" i="11" s="1"/>
  <c r="I1105" i="11" s="1"/>
  <c r="F1105" i="11"/>
  <c r="I1104" i="11"/>
  <c r="H1104" i="11"/>
  <c r="G1104" i="11"/>
  <c r="F1104" i="11"/>
  <c r="G1103" i="11"/>
  <c r="H1103" i="11" s="1"/>
  <c r="F1103" i="11"/>
  <c r="I1103" i="11" s="1"/>
  <c r="H1102" i="11"/>
  <c r="G1102" i="11"/>
  <c r="F1102" i="11"/>
  <c r="G1101" i="11"/>
  <c r="H1101" i="11" s="1"/>
  <c r="I1101" i="11" s="1"/>
  <c r="F1101" i="11"/>
  <c r="H1100" i="11"/>
  <c r="G1100" i="11"/>
  <c r="F1100" i="11"/>
  <c r="G1099" i="11"/>
  <c r="H1099" i="11" s="1"/>
  <c r="I1099" i="11" s="1"/>
  <c r="F1099" i="11"/>
  <c r="H1098" i="11"/>
  <c r="G1098" i="11"/>
  <c r="F1098" i="11"/>
  <c r="I1097" i="11"/>
  <c r="G1097" i="11"/>
  <c r="H1097" i="11" s="1"/>
  <c r="F1097" i="11"/>
  <c r="I1096" i="11"/>
  <c r="H1096" i="11"/>
  <c r="G1096" i="11"/>
  <c r="F1096" i="11"/>
  <c r="I1095" i="11"/>
  <c r="G1095" i="11"/>
  <c r="H1095" i="11" s="1"/>
  <c r="F1095" i="11"/>
  <c r="H1094" i="11"/>
  <c r="G1094" i="11"/>
  <c r="F1094" i="11"/>
  <c r="H1093" i="11"/>
  <c r="I1093" i="11" s="1"/>
  <c r="G1093" i="11"/>
  <c r="F1093" i="11"/>
  <c r="H1092" i="11"/>
  <c r="G1092" i="11"/>
  <c r="F1092" i="11"/>
  <c r="I1091" i="11"/>
  <c r="G1091" i="11"/>
  <c r="H1091" i="11" s="1"/>
  <c r="F1091" i="11"/>
  <c r="H1090" i="11"/>
  <c r="G1090" i="11"/>
  <c r="F1090" i="11"/>
  <c r="G1089" i="11"/>
  <c r="H1089" i="11" s="1"/>
  <c r="I1089" i="11" s="1"/>
  <c r="F1089" i="11"/>
  <c r="H1088" i="11"/>
  <c r="I1088" i="11" s="1"/>
  <c r="G1088" i="11"/>
  <c r="F1088" i="11"/>
  <c r="G1087" i="11"/>
  <c r="H1087" i="11" s="1"/>
  <c r="F1087" i="11"/>
  <c r="I1087" i="11" s="1"/>
  <c r="H1086" i="11"/>
  <c r="G1086" i="11"/>
  <c r="F1086" i="11"/>
  <c r="I1086" i="11" s="1"/>
  <c r="G1085" i="11"/>
  <c r="H1085" i="11" s="1"/>
  <c r="I1085" i="11" s="1"/>
  <c r="F1085" i="11"/>
  <c r="H1084" i="11"/>
  <c r="G1084" i="11"/>
  <c r="F1084" i="11"/>
  <c r="G1083" i="11"/>
  <c r="H1083" i="11" s="1"/>
  <c r="I1083" i="11" s="1"/>
  <c r="F1083" i="11"/>
  <c r="G1082" i="11"/>
  <c r="H1082" i="11" s="1"/>
  <c r="F1082" i="11"/>
  <c r="I1081" i="11"/>
  <c r="G1081" i="11"/>
  <c r="H1081" i="11" s="1"/>
  <c r="F1081" i="11"/>
  <c r="H1080" i="11"/>
  <c r="G1080" i="11"/>
  <c r="F1080" i="11"/>
  <c r="I1080" i="11" s="1"/>
  <c r="G1079" i="11"/>
  <c r="H1079" i="11" s="1"/>
  <c r="F1079" i="11"/>
  <c r="I1079" i="11" s="1"/>
  <c r="H1078" i="11"/>
  <c r="G1078" i="11"/>
  <c r="F1078" i="11"/>
  <c r="I1078" i="11" s="1"/>
  <c r="I1077" i="11"/>
  <c r="H1077" i="11"/>
  <c r="G1077" i="11"/>
  <c r="F1077" i="11"/>
  <c r="H1076" i="11"/>
  <c r="G1076" i="11"/>
  <c r="F1076" i="11"/>
  <c r="I1076" i="11" s="1"/>
  <c r="I1075" i="11"/>
  <c r="G1075" i="11"/>
  <c r="H1075" i="11" s="1"/>
  <c r="F1075" i="11"/>
  <c r="G1074" i="11"/>
  <c r="H1074" i="11" s="1"/>
  <c r="F1074" i="11"/>
  <c r="I1073" i="11"/>
  <c r="G1073" i="11"/>
  <c r="H1073" i="11" s="1"/>
  <c r="F1073" i="11"/>
  <c r="H1072" i="11"/>
  <c r="G1072" i="11"/>
  <c r="F1072" i="11"/>
  <c r="I1072" i="11" s="1"/>
  <c r="I1071" i="11"/>
  <c r="G1071" i="11"/>
  <c r="H1071" i="11" s="1"/>
  <c r="F1071" i="11"/>
  <c r="H1070" i="11"/>
  <c r="G1070" i="11"/>
  <c r="F1070" i="11"/>
  <c r="I1070" i="11" s="1"/>
  <c r="I1069" i="11"/>
  <c r="H1069" i="11"/>
  <c r="G1069" i="11"/>
  <c r="F1069" i="11"/>
  <c r="H1068" i="11"/>
  <c r="G1068" i="11"/>
  <c r="F1068" i="11"/>
  <c r="I1068" i="11" s="1"/>
  <c r="J1070" i="11" s="1"/>
  <c r="I1067" i="11"/>
  <c r="G1067" i="11"/>
  <c r="H1067" i="11" s="1"/>
  <c r="F1067" i="11"/>
  <c r="G1066" i="11"/>
  <c r="H1066" i="11" s="1"/>
  <c r="F1066" i="11"/>
  <c r="I1066" i="11" s="1"/>
  <c r="J1068" i="11" s="1"/>
  <c r="G1065" i="11"/>
  <c r="H1065" i="11" s="1"/>
  <c r="I1065" i="11" s="1"/>
  <c r="F1065" i="11"/>
  <c r="H1064" i="11"/>
  <c r="G1064" i="11"/>
  <c r="F1064" i="11"/>
  <c r="I1064" i="11" s="1"/>
  <c r="H1063" i="11"/>
  <c r="I1063" i="11" s="1"/>
  <c r="G1063" i="11"/>
  <c r="F1063" i="11"/>
  <c r="H1062" i="11"/>
  <c r="G1062" i="11"/>
  <c r="F1062" i="11"/>
  <c r="I1062" i="11" s="1"/>
  <c r="I1061" i="11"/>
  <c r="H1061" i="11"/>
  <c r="G1061" i="11"/>
  <c r="F1061" i="11"/>
  <c r="G1060" i="11"/>
  <c r="H1060" i="11" s="1"/>
  <c r="F1060" i="11"/>
  <c r="I1060" i="11" s="1"/>
  <c r="J1061" i="11" s="1"/>
  <c r="I1059" i="11"/>
  <c r="G1059" i="11"/>
  <c r="H1059" i="11" s="1"/>
  <c r="F1059" i="11"/>
  <c r="G1058" i="11"/>
  <c r="H1058" i="11" s="1"/>
  <c r="F1058" i="11"/>
  <c r="I1057" i="11"/>
  <c r="G1057" i="11"/>
  <c r="H1057" i="11" s="1"/>
  <c r="F1057" i="11"/>
  <c r="H1056" i="11"/>
  <c r="G1056" i="11"/>
  <c r="F1056" i="11"/>
  <c r="I1056" i="11" s="1"/>
  <c r="G1055" i="11"/>
  <c r="H1055" i="11" s="1"/>
  <c r="I1055" i="11" s="1"/>
  <c r="F1055" i="11"/>
  <c r="H1054" i="11"/>
  <c r="G1054" i="11"/>
  <c r="F1054" i="11"/>
  <c r="H1053" i="11"/>
  <c r="I1053" i="11" s="1"/>
  <c r="G1053" i="11"/>
  <c r="F1053" i="11"/>
  <c r="G1052" i="11"/>
  <c r="H1052" i="11" s="1"/>
  <c r="F1052" i="11"/>
  <c r="I1051" i="11"/>
  <c r="G1051" i="11"/>
  <c r="H1051" i="11" s="1"/>
  <c r="F1051" i="11"/>
  <c r="I1050" i="11"/>
  <c r="H1050" i="11"/>
  <c r="G1050" i="11"/>
  <c r="F1050" i="11"/>
  <c r="I1049" i="11"/>
  <c r="G1049" i="11"/>
  <c r="H1049" i="11" s="1"/>
  <c r="F1049" i="11"/>
  <c r="I1048" i="11"/>
  <c r="H1048" i="11"/>
  <c r="G1048" i="11"/>
  <c r="F1048" i="11"/>
  <c r="G1047" i="11"/>
  <c r="H1047" i="11" s="1"/>
  <c r="F1047" i="11"/>
  <c r="H1046" i="11"/>
  <c r="G1046" i="11"/>
  <c r="F1046" i="11"/>
  <c r="G1045" i="11"/>
  <c r="H1045" i="11" s="1"/>
  <c r="I1045" i="11" s="1"/>
  <c r="F1045" i="11"/>
  <c r="H1044" i="11"/>
  <c r="G1044" i="11"/>
  <c r="F1044" i="11"/>
  <c r="G1043" i="11"/>
  <c r="H1043" i="11" s="1"/>
  <c r="I1043" i="11" s="1"/>
  <c r="F1043" i="11"/>
  <c r="G1042" i="11"/>
  <c r="H1042" i="11" s="1"/>
  <c r="I1042" i="11" s="1"/>
  <c r="F1042" i="11"/>
  <c r="G1041" i="11"/>
  <c r="H1041" i="11" s="1"/>
  <c r="F1041" i="11"/>
  <c r="I1041" i="11" s="1"/>
  <c r="I1040" i="11"/>
  <c r="H1040" i="11"/>
  <c r="G1040" i="11"/>
  <c r="F1040" i="11"/>
  <c r="H1039" i="11"/>
  <c r="G1039" i="11"/>
  <c r="F1039" i="11"/>
  <c r="I1039" i="11" s="1"/>
  <c r="H1038" i="11"/>
  <c r="G1038" i="11"/>
  <c r="F1038" i="11"/>
  <c r="I1038" i="11" s="1"/>
  <c r="G1037" i="11"/>
  <c r="H1037" i="11" s="1"/>
  <c r="I1037" i="11" s="1"/>
  <c r="J1039" i="11" s="1"/>
  <c r="F1037" i="11"/>
  <c r="H1036" i="11"/>
  <c r="G1036" i="11"/>
  <c r="F1036" i="11"/>
  <c r="I1035" i="11"/>
  <c r="G1035" i="11"/>
  <c r="H1035" i="11" s="1"/>
  <c r="F1035" i="11"/>
  <c r="G1034" i="11"/>
  <c r="H1034" i="11" s="1"/>
  <c r="F1034" i="11"/>
  <c r="I1034" i="11" s="1"/>
  <c r="H1033" i="11"/>
  <c r="I1033" i="11" s="1"/>
  <c r="G1033" i="11"/>
  <c r="F1033" i="11"/>
  <c r="H1032" i="11"/>
  <c r="G1032" i="11"/>
  <c r="F1032" i="11"/>
  <c r="I1032" i="11" s="1"/>
  <c r="G1031" i="11"/>
  <c r="H1031" i="11" s="1"/>
  <c r="I1031" i="11" s="1"/>
  <c r="F1031" i="11"/>
  <c r="G1030" i="11"/>
  <c r="H1030" i="11" s="1"/>
  <c r="F1030" i="11"/>
  <c r="H1029" i="11"/>
  <c r="I1029" i="11" s="1"/>
  <c r="G1029" i="11"/>
  <c r="F1029" i="11"/>
  <c r="I1028" i="11"/>
  <c r="H1028" i="11"/>
  <c r="G1028" i="11"/>
  <c r="F1028" i="11"/>
  <c r="G1027" i="11"/>
  <c r="H1027" i="11" s="1"/>
  <c r="F1027" i="11"/>
  <c r="I1027" i="11" s="1"/>
  <c r="I1026" i="11"/>
  <c r="H1026" i="11"/>
  <c r="G1026" i="11"/>
  <c r="F1026" i="11"/>
  <c r="G1025" i="11"/>
  <c r="H1025" i="11" s="1"/>
  <c r="F1025" i="11"/>
  <c r="I1025" i="11" s="1"/>
  <c r="I1024" i="11"/>
  <c r="H1024" i="11"/>
  <c r="G1024" i="11"/>
  <c r="F1024" i="11"/>
  <c r="G1023" i="11"/>
  <c r="H1023" i="11" s="1"/>
  <c r="I1023" i="11" s="1"/>
  <c r="J1025" i="11" s="1"/>
  <c r="F1023" i="11"/>
  <c r="H1022" i="11"/>
  <c r="G1022" i="11"/>
  <c r="F1022" i="11"/>
  <c r="I1021" i="11"/>
  <c r="H1021" i="11"/>
  <c r="G1021" i="11"/>
  <c r="F1021" i="11"/>
  <c r="G1020" i="11"/>
  <c r="H1020" i="11" s="1"/>
  <c r="F1020" i="11"/>
  <c r="I1019" i="11"/>
  <c r="G1019" i="11"/>
  <c r="H1019" i="11" s="1"/>
  <c r="F1019" i="11"/>
  <c r="H1018" i="11"/>
  <c r="G1018" i="11"/>
  <c r="F1018" i="11"/>
  <c r="I1018" i="11" s="1"/>
  <c r="G1017" i="11"/>
  <c r="H1017" i="11" s="1"/>
  <c r="I1017" i="11" s="1"/>
  <c r="F1017" i="11"/>
  <c r="H1016" i="11"/>
  <c r="G1016" i="11"/>
  <c r="F1016" i="11"/>
  <c r="I1016" i="11" s="1"/>
  <c r="G1015" i="11"/>
  <c r="H1015" i="11" s="1"/>
  <c r="F1015" i="11"/>
  <c r="I1015" i="11" s="1"/>
  <c r="H1014" i="11"/>
  <c r="G1014" i="11"/>
  <c r="F1014" i="11"/>
  <c r="G1013" i="11"/>
  <c r="H1013" i="11" s="1"/>
  <c r="I1013" i="11" s="1"/>
  <c r="F1013" i="11"/>
  <c r="I1012" i="11"/>
  <c r="G1012" i="11"/>
  <c r="H1012" i="11" s="1"/>
  <c r="F1012" i="11"/>
  <c r="G1011" i="11"/>
  <c r="H1011" i="11" s="1"/>
  <c r="F1011" i="11"/>
  <c r="I1011" i="11" s="1"/>
  <c r="H1010" i="11"/>
  <c r="G1010" i="11"/>
  <c r="F1010" i="11"/>
  <c r="I1010" i="11" s="1"/>
  <c r="G1009" i="11"/>
  <c r="H1009" i="11" s="1"/>
  <c r="I1009" i="11" s="1"/>
  <c r="J1011" i="11" s="1"/>
  <c r="F1009" i="11"/>
  <c r="H1008" i="11"/>
  <c r="G1008" i="11"/>
  <c r="F1008" i="11"/>
  <c r="I1008" i="11" s="1"/>
  <c r="I1007" i="11"/>
  <c r="H1007" i="11"/>
  <c r="G1007" i="11"/>
  <c r="F1007" i="11"/>
  <c r="G1006" i="11"/>
  <c r="H1006" i="11" s="1"/>
  <c r="F1006" i="11"/>
  <c r="G1005" i="11"/>
  <c r="H1005" i="11" s="1"/>
  <c r="I1005" i="11" s="1"/>
  <c r="F1005" i="11"/>
  <c r="G1004" i="11"/>
  <c r="H1004" i="11" s="1"/>
  <c r="I1004" i="11" s="1"/>
  <c r="F1004" i="11"/>
  <c r="I1003" i="11"/>
  <c r="G1003" i="11"/>
  <c r="H1003" i="11" s="1"/>
  <c r="F1003" i="11"/>
  <c r="I1002" i="11"/>
  <c r="G1002" i="11"/>
  <c r="H1002" i="11" s="1"/>
  <c r="F1002" i="11"/>
  <c r="I1001" i="11"/>
  <c r="G1001" i="11"/>
  <c r="H1001" i="11" s="1"/>
  <c r="F1001" i="11"/>
  <c r="I1000" i="11"/>
  <c r="H1000" i="11"/>
  <c r="G1000" i="11"/>
  <c r="F1000" i="11"/>
  <c r="H999" i="11"/>
  <c r="G999" i="11"/>
  <c r="F999" i="11"/>
  <c r="I999" i="11" s="1"/>
  <c r="J1001" i="11" s="1"/>
  <c r="G998" i="11"/>
  <c r="H998" i="11" s="1"/>
  <c r="F998" i="11"/>
  <c r="G997" i="11"/>
  <c r="H997" i="11" s="1"/>
  <c r="I997" i="11" s="1"/>
  <c r="F997" i="11"/>
  <c r="G996" i="11"/>
  <c r="H996" i="11" s="1"/>
  <c r="F996" i="11"/>
  <c r="I996" i="11" s="1"/>
  <c r="I995" i="11"/>
  <c r="G995" i="11"/>
  <c r="H995" i="11" s="1"/>
  <c r="F995" i="11"/>
  <c r="G994" i="11"/>
  <c r="H994" i="11" s="1"/>
  <c r="F994" i="11"/>
  <c r="G993" i="11"/>
  <c r="H993" i="11" s="1"/>
  <c r="I993" i="11" s="1"/>
  <c r="F993" i="11"/>
  <c r="G992" i="11"/>
  <c r="H992" i="11" s="1"/>
  <c r="I992" i="11" s="1"/>
  <c r="F992" i="11"/>
  <c r="I991" i="11"/>
  <c r="G991" i="11"/>
  <c r="H991" i="11" s="1"/>
  <c r="F991" i="11"/>
  <c r="I990" i="11"/>
  <c r="H990" i="11"/>
  <c r="G990" i="11"/>
  <c r="F990" i="11"/>
  <c r="H989" i="11"/>
  <c r="G989" i="11"/>
  <c r="F989" i="11"/>
  <c r="H988" i="11"/>
  <c r="G988" i="11"/>
  <c r="F988" i="11"/>
  <c r="I988" i="11" s="1"/>
  <c r="G987" i="11"/>
  <c r="H987" i="11" s="1"/>
  <c r="I987" i="11" s="1"/>
  <c r="F987" i="11"/>
  <c r="G986" i="11"/>
  <c r="H986" i="11" s="1"/>
  <c r="F986" i="11"/>
  <c r="I986" i="11" s="1"/>
  <c r="I985" i="11"/>
  <c r="G985" i="11"/>
  <c r="H985" i="11" s="1"/>
  <c r="F985" i="11"/>
  <c r="H984" i="11"/>
  <c r="G984" i="11"/>
  <c r="F984" i="11"/>
  <c r="I984" i="11" s="1"/>
  <c r="H983" i="11"/>
  <c r="G983" i="11"/>
  <c r="F983" i="11"/>
  <c r="I983" i="11" s="1"/>
  <c r="I982" i="11"/>
  <c r="J984" i="11" s="1"/>
  <c r="H982" i="11"/>
  <c r="G982" i="11"/>
  <c r="F982" i="11"/>
  <c r="H981" i="11"/>
  <c r="G981" i="11"/>
  <c r="F981" i="11"/>
  <c r="H980" i="11"/>
  <c r="G980" i="11"/>
  <c r="F980" i="11"/>
  <c r="G979" i="11"/>
  <c r="H979" i="11" s="1"/>
  <c r="I979" i="11" s="1"/>
  <c r="F979" i="11"/>
  <c r="G978" i="11"/>
  <c r="H978" i="11" s="1"/>
  <c r="F978" i="11"/>
  <c r="I978" i="11" s="1"/>
  <c r="I977" i="11"/>
  <c r="G977" i="11"/>
  <c r="H977" i="11" s="1"/>
  <c r="F977" i="11"/>
  <c r="G976" i="11"/>
  <c r="H976" i="11" s="1"/>
  <c r="F976" i="11"/>
  <c r="H975" i="11"/>
  <c r="G975" i="11"/>
  <c r="F975" i="11"/>
  <c r="I975" i="11" s="1"/>
  <c r="H974" i="11"/>
  <c r="I974" i="11" s="1"/>
  <c r="G974" i="11"/>
  <c r="F974" i="11"/>
  <c r="H973" i="11"/>
  <c r="G973" i="11"/>
  <c r="F973" i="11"/>
  <c r="I973" i="11" s="1"/>
  <c r="H972" i="11"/>
  <c r="G972" i="11"/>
  <c r="F972" i="11"/>
  <c r="G971" i="11"/>
  <c r="H971" i="11" s="1"/>
  <c r="I971" i="11" s="1"/>
  <c r="F971" i="11"/>
  <c r="G970" i="11"/>
  <c r="H970" i="11" s="1"/>
  <c r="F970" i="11"/>
  <c r="I970" i="11" s="1"/>
  <c r="I969" i="11"/>
  <c r="G969" i="11"/>
  <c r="H969" i="11" s="1"/>
  <c r="F969" i="11"/>
  <c r="H968" i="11"/>
  <c r="G968" i="11"/>
  <c r="F968" i="11"/>
  <c r="H967" i="11"/>
  <c r="G967" i="11"/>
  <c r="F967" i="11"/>
  <c r="I967" i="11" s="1"/>
  <c r="H966" i="11"/>
  <c r="I966" i="11" s="1"/>
  <c r="G966" i="11"/>
  <c r="F966" i="11"/>
  <c r="H965" i="11"/>
  <c r="G965" i="11"/>
  <c r="F965" i="11"/>
  <c r="I965" i="11" s="1"/>
  <c r="H964" i="11"/>
  <c r="G964" i="11"/>
  <c r="F964" i="11"/>
  <c r="I964" i="11" s="1"/>
  <c r="I963" i="11"/>
  <c r="G963" i="11"/>
  <c r="H963" i="11" s="1"/>
  <c r="F963" i="11"/>
  <c r="G962" i="11"/>
  <c r="H962" i="11" s="1"/>
  <c r="F962" i="11"/>
  <c r="I961" i="11"/>
  <c r="G961" i="11"/>
  <c r="H961" i="11" s="1"/>
  <c r="F961" i="11"/>
  <c r="G960" i="11"/>
  <c r="H960" i="11" s="1"/>
  <c r="F960" i="11"/>
  <c r="H959" i="11"/>
  <c r="G959" i="11"/>
  <c r="F959" i="11"/>
  <c r="I959" i="11" s="1"/>
  <c r="H958" i="11"/>
  <c r="I958" i="11" s="1"/>
  <c r="G958" i="11"/>
  <c r="F958" i="11"/>
  <c r="H957" i="11"/>
  <c r="G957" i="11"/>
  <c r="F957" i="11"/>
  <c r="H956" i="11"/>
  <c r="G956" i="11"/>
  <c r="F956" i="11"/>
  <c r="I956" i="11" s="1"/>
  <c r="G955" i="11"/>
  <c r="H955" i="11" s="1"/>
  <c r="I955" i="11" s="1"/>
  <c r="F955" i="11"/>
  <c r="G954" i="11"/>
  <c r="H954" i="11" s="1"/>
  <c r="F954" i="11"/>
  <c r="I954" i="11" s="1"/>
  <c r="I953" i="11"/>
  <c r="G953" i="11"/>
  <c r="H953" i="11" s="1"/>
  <c r="F953" i="11"/>
  <c r="G952" i="11"/>
  <c r="H952" i="11" s="1"/>
  <c r="F952" i="11"/>
  <c r="H951" i="11"/>
  <c r="G951" i="11"/>
  <c r="F951" i="11"/>
  <c r="I951" i="11" s="1"/>
  <c r="I950" i="11"/>
  <c r="H950" i="11"/>
  <c r="G950" i="11"/>
  <c r="F950" i="11"/>
  <c r="G949" i="11"/>
  <c r="H949" i="11" s="1"/>
  <c r="F949" i="11"/>
  <c r="H948" i="11"/>
  <c r="G948" i="11"/>
  <c r="F948" i="11"/>
  <c r="H947" i="11"/>
  <c r="I947" i="11" s="1"/>
  <c r="G947" i="11"/>
  <c r="F947" i="11"/>
  <c r="I946" i="11"/>
  <c r="G946" i="11"/>
  <c r="H946" i="11" s="1"/>
  <c r="F946" i="11"/>
  <c r="I945" i="11"/>
  <c r="G945" i="11"/>
  <c r="H945" i="11" s="1"/>
  <c r="F945" i="11"/>
  <c r="H944" i="11"/>
  <c r="I944" i="11" s="1"/>
  <c r="G944" i="11"/>
  <c r="F944" i="11"/>
  <c r="H943" i="11"/>
  <c r="G943" i="11"/>
  <c r="F943" i="11"/>
  <c r="I943" i="11" s="1"/>
  <c r="I942" i="11"/>
  <c r="H942" i="11"/>
  <c r="G942" i="11"/>
  <c r="F942" i="11"/>
  <c r="G941" i="11"/>
  <c r="H941" i="11" s="1"/>
  <c r="F941" i="11"/>
  <c r="I941" i="11" s="1"/>
  <c r="G940" i="11"/>
  <c r="H940" i="11" s="1"/>
  <c r="F940" i="11"/>
  <c r="G939" i="11"/>
  <c r="H939" i="11" s="1"/>
  <c r="I939" i="11" s="1"/>
  <c r="F939" i="11"/>
  <c r="I938" i="11"/>
  <c r="G938" i="11"/>
  <c r="H938" i="11" s="1"/>
  <c r="F938" i="11"/>
  <c r="G937" i="11"/>
  <c r="H937" i="11" s="1"/>
  <c r="I937" i="11" s="1"/>
  <c r="F937" i="11"/>
  <c r="H936" i="11"/>
  <c r="G936" i="11"/>
  <c r="F936" i="11"/>
  <c r="I936" i="11" s="1"/>
  <c r="H935" i="11"/>
  <c r="G935" i="11"/>
  <c r="F935" i="11"/>
  <c r="I935" i="11" s="1"/>
  <c r="I934" i="11"/>
  <c r="H934" i="11"/>
  <c r="G934" i="11"/>
  <c r="F934" i="11"/>
  <c r="G933" i="11"/>
  <c r="H933" i="11" s="1"/>
  <c r="F933" i="11"/>
  <c r="G932" i="11"/>
  <c r="H932" i="11" s="1"/>
  <c r="F932" i="11"/>
  <c r="I931" i="11"/>
  <c r="H931" i="11"/>
  <c r="G931" i="11"/>
  <c r="F931" i="11"/>
  <c r="I930" i="11"/>
  <c r="G930" i="11"/>
  <c r="H930" i="11" s="1"/>
  <c r="F930" i="11"/>
  <c r="G929" i="11"/>
  <c r="H929" i="11" s="1"/>
  <c r="F929" i="11"/>
  <c r="G928" i="11"/>
  <c r="H928" i="11" s="1"/>
  <c r="F928" i="11"/>
  <c r="H927" i="11"/>
  <c r="G927" i="11"/>
  <c r="F927" i="11"/>
  <c r="I927" i="11" s="1"/>
  <c r="H926" i="11"/>
  <c r="I926" i="11" s="1"/>
  <c r="G926" i="11"/>
  <c r="F926" i="11"/>
  <c r="H925" i="11"/>
  <c r="G925" i="11"/>
  <c r="F925" i="11"/>
  <c r="I925" i="11" s="1"/>
  <c r="H924" i="11"/>
  <c r="G924" i="11"/>
  <c r="F924" i="11"/>
  <c r="I924" i="11" s="1"/>
  <c r="G923" i="11"/>
  <c r="H923" i="11" s="1"/>
  <c r="I923" i="11" s="1"/>
  <c r="F923" i="11"/>
  <c r="H922" i="11"/>
  <c r="G922" i="11"/>
  <c r="F922" i="11"/>
  <c r="I922" i="11" s="1"/>
  <c r="J924" i="11" s="1"/>
  <c r="I921" i="11"/>
  <c r="G921" i="11"/>
  <c r="H921" i="11" s="1"/>
  <c r="F921" i="11"/>
  <c r="G920" i="11"/>
  <c r="H920" i="11" s="1"/>
  <c r="I920" i="11" s="1"/>
  <c r="J922" i="11" s="1"/>
  <c r="F920" i="11"/>
  <c r="G919" i="11"/>
  <c r="H919" i="11" s="1"/>
  <c r="I919" i="11" s="1"/>
  <c r="F919" i="11"/>
  <c r="H918" i="11"/>
  <c r="G918" i="11"/>
  <c r="F918" i="11"/>
  <c r="G917" i="11"/>
  <c r="H917" i="11" s="1"/>
  <c r="I917" i="11" s="1"/>
  <c r="F917" i="11"/>
  <c r="G916" i="11"/>
  <c r="H916" i="11" s="1"/>
  <c r="F916" i="11"/>
  <c r="I916" i="11" s="1"/>
  <c r="H915" i="11"/>
  <c r="I915" i="11" s="1"/>
  <c r="G915" i="11"/>
  <c r="F915" i="11"/>
  <c r="G914" i="11"/>
  <c r="H914" i="11" s="1"/>
  <c r="I914" i="11" s="1"/>
  <c r="F914" i="11"/>
  <c r="G913" i="11"/>
  <c r="H913" i="11" s="1"/>
  <c r="I913" i="11" s="1"/>
  <c r="J915" i="11" s="1"/>
  <c r="F913" i="11"/>
  <c r="H912" i="11"/>
  <c r="G912" i="11"/>
  <c r="F912" i="11"/>
  <c r="I912" i="11" s="1"/>
  <c r="H911" i="11"/>
  <c r="G911" i="11"/>
  <c r="F911" i="11"/>
  <c r="I911" i="11" s="1"/>
  <c r="I910" i="11"/>
  <c r="H910" i="11"/>
  <c r="G910" i="11"/>
  <c r="F910" i="11"/>
  <c r="G909" i="11"/>
  <c r="H909" i="11" s="1"/>
  <c r="F909" i="11"/>
  <c r="H908" i="11"/>
  <c r="G908" i="11"/>
  <c r="F908" i="11"/>
  <c r="I908" i="11" s="1"/>
  <c r="G907" i="11"/>
  <c r="H907" i="11" s="1"/>
  <c r="I907" i="11" s="1"/>
  <c r="F907" i="11"/>
  <c r="H906" i="11"/>
  <c r="G906" i="11"/>
  <c r="F906" i="11"/>
  <c r="I906" i="11" s="1"/>
  <c r="G905" i="11"/>
  <c r="H905" i="11" s="1"/>
  <c r="F905" i="11"/>
  <c r="I905" i="11" s="1"/>
  <c r="I904" i="11"/>
  <c r="G904" i="11"/>
  <c r="H904" i="11" s="1"/>
  <c r="F904" i="11"/>
  <c r="G903" i="11"/>
  <c r="H903" i="11" s="1"/>
  <c r="I903" i="11" s="1"/>
  <c r="F903" i="11"/>
  <c r="H902" i="11"/>
  <c r="G902" i="11"/>
  <c r="F902" i="11"/>
  <c r="G901" i="11"/>
  <c r="H901" i="11" s="1"/>
  <c r="I901" i="11" s="1"/>
  <c r="F901" i="11"/>
  <c r="G900" i="11"/>
  <c r="H900" i="11" s="1"/>
  <c r="F900" i="11"/>
  <c r="H899" i="11"/>
  <c r="I899" i="11" s="1"/>
  <c r="G899" i="11"/>
  <c r="F899" i="11"/>
  <c r="G898" i="11"/>
  <c r="H898" i="11" s="1"/>
  <c r="I898" i="11" s="1"/>
  <c r="F898" i="11"/>
  <c r="G897" i="11"/>
  <c r="H897" i="11" s="1"/>
  <c r="F897" i="11"/>
  <c r="I897" i="11" s="1"/>
  <c r="H896" i="11"/>
  <c r="G896" i="11"/>
  <c r="F896" i="11"/>
  <c r="I896" i="11" s="1"/>
  <c r="H895" i="11"/>
  <c r="G895" i="11"/>
  <c r="F895" i="11"/>
  <c r="I894" i="11"/>
  <c r="H894" i="11"/>
  <c r="G894" i="11"/>
  <c r="F894" i="11"/>
  <c r="I893" i="11"/>
  <c r="H893" i="11"/>
  <c r="G893" i="11"/>
  <c r="F893" i="11"/>
  <c r="H892" i="11"/>
  <c r="G892" i="11"/>
  <c r="F892" i="11"/>
  <c r="I891" i="11"/>
  <c r="G891" i="11"/>
  <c r="H891" i="11" s="1"/>
  <c r="F891" i="11"/>
  <c r="H890" i="11"/>
  <c r="G890" i="11"/>
  <c r="F890" i="11"/>
  <c r="G889" i="11"/>
  <c r="H889" i="11" s="1"/>
  <c r="I889" i="11" s="1"/>
  <c r="F889" i="11"/>
  <c r="H888" i="11"/>
  <c r="G888" i="11"/>
  <c r="F888" i="11"/>
  <c r="I888" i="11" s="1"/>
  <c r="G887" i="11"/>
  <c r="H887" i="11" s="1"/>
  <c r="I887" i="11" s="1"/>
  <c r="F887" i="11"/>
  <c r="H886" i="11"/>
  <c r="G886" i="11"/>
  <c r="F886" i="11"/>
  <c r="G885" i="11"/>
  <c r="H885" i="11" s="1"/>
  <c r="I885" i="11" s="1"/>
  <c r="F885" i="11"/>
  <c r="H884" i="11"/>
  <c r="G884" i="11"/>
  <c r="F884" i="11"/>
  <c r="G883" i="11"/>
  <c r="H883" i="11" s="1"/>
  <c r="I883" i="11" s="1"/>
  <c r="F883" i="11"/>
  <c r="G882" i="11"/>
  <c r="H882" i="11" s="1"/>
  <c r="F882" i="11"/>
  <c r="G881" i="11"/>
  <c r="H881" i="11" s="1"/>
  <c r="I881" i="11" s="1"/>
  <c r="F881" i="11"/>
  <c r="H880" i="11"/>
  <c r="G880" i="11"/>
  <c r="F880" i="11"/>
  <c r="I880" i="11" s="1"/>
  <c r="G879" i="11"/>
  <c r="H879" i="11" s="1"/>
  <c r="F879" i="11"/>
  <c r="I879" i="11" s="1"/>
  <c r="H878" i="11"/>
  <c r="G878" i="11"/>
  <c r="F878" i="11"/>
  <c r="I878" i="11" s="1"/>
  <c r="G877" i="11"/>
  <c r="H877" i="11" s="1"/>
  <c r="I877" i="11" s="1"/>
  <c r="F877" i="11"/>
  <c r="H876" i="11"/>
  <c r="G876" i="11"/>
  <c r="F876" i="11"/>
  <c r="I876" i="11" s="1"/>
  <c r="G875" i="11"/>
  <c r="H875" i="11" s="1"/>
  <c r="I875" i="11" s="1"/>
  <c r="F875" i="11"/>
  <c r="G874" i="11"/>
  <c r="H874" i="11" s="1"/>
  <c r="F874" i="11"/>
  <c r="I874" i="11" s="1"/>
  <c r="J876" i="11" s="1"/>
  <c r="G873" i="11"/>
  <c r="H873" i="11" s="1"/>
  <c r="I873" i="11" s="1"/>
  <c r="F873" i="11"/>
  <c r="H872" i="11"/>
  <c r="G872" i="11"/>
  <c r="F872" i="11"/>
  <c r="I872" i="11" s="1"/>
  <c r="J874" i="11" s="1"/>
  <c r="G871" i="11"/>
  <c r="H871" i="11" s="1"/>
  <c r="F871" i="11"/>
  <c r="I871" i="11" s="1"/>
  <c r="H870" i="11"/>
  <c r="G870" i="11"/>
  <c r="F870" i="11"/>
  <c r="I870" i="11" s="1"/>
  <c r="G869" i="11"/>
  <c r="H869" i="11" s="1"/>
  <c r="I869" i="11" s="1"/>
  <c r="F869" i="11"/>
  <c r="H868" i="11"/>
  <c r="G868" i="11"/>
  <c r="F868" i="11"/>
  <c r="I868" i="11" s="1"/>
  <c r="G867" i="11"/>
  <c r="H867" i="11" s="1"/>
  <c r="I867" i="11" s="1"/>
  <c r="F867" i="11"/>
  <c r="G866" i="11"/>
  <c r="H866" i="11" s="1"/>
  <c r="F866" i="11"/>
  <c r="I865" i="11"/>
  <c r="G865" i="11"/>
  <c r="H865" i="11" s="1"/>
  <c r="F865" i="11"/>
  <c r="I864" i="11"/>
  <c r="H864" i="11"/>
  <c r="G864" i="11"/>
  <c r="F864" i="11"/>
  <c r="I863" i="11"/>
  <c r="G863" i="11"/>
  <c r="H863" i="11" s="1"/>
  <c r="F863" i="11"/>
  <c r="H862" i="11"/>
  <c r="G862" i="11"/>
  <c r="F862" i="11"/>
  <c r="H861" i="11"/>
  <c r="I861" i="11" s="1"/>
  <c r="G861" i="11"/>
  <c r="F861" i="11"/>
  <c r="H860" i="11"/>
  <c r="G860" i="11"/>
  <c r="F860" i="11"/>
  <c r="I859" i="11"/>
  <c r="G859" i="11"/>
  <c r="H859" i="11" s="1"/>
  <c r="F859" i="11"/>
  <c r="H858" i="11"/>
  <c r="G858" i="11"/>
  <c r="F858" i="11"/>
  <c r="G857" i="11"/>
  <c r="H857" i="11" s="1"/>
  <c r="I857" i="11" s="1"/>
  <c r="F857" i="11"/>
  <c r="H856" i="11"/>
  <c r="I856" i="11" s="1"/>
  <c r="G856" i="11"/>
  <c r="F856" i="11"/>
  <c r="G855" i="11"/>
  <c r="H855" i="11" s="1"/>
  <c r="I855" i="11" s="1"/>
  <c r="F855" i="11"/>
  <c r="H854" i="11"/>
  <c r="G854" i="11"/>
  <c r="F854" i="11"/>
  <c r="G853" i="11"/>
  <c r="H853" i="11" s="1"/>
  <c r="I853" i="11" s="1"/>
  <c r="F853" i="11"/>
  <c r="H852" i="11"/>
  <c r="G852" i="11"/>
  <c r="F852" i="11"/>
  <c r="G851" i="11"/>
  <c r="H851" i="11" s="1"/>
  <c r="I851" i="11" s="1"/>
  <c r="F851" i="11"/>
  <c r="G850" i="11"/>
  <c r="H850" i="11" s="1"/>
  <c r="F850" i="11"/>
  <c r="G849" i="11"/>
  <c r="H849" i="11" s="1"/>
  <c r="I849" i="11" s="1"/>
  <c r="F849" i="11"/>
  <c r="H848" i="11"/>
  <c r="I848" i="11" s="1"/>
  <c r="G848" i="11"/>
  <c r="F848" i="11"/>
  <c r="G847" i="11"/>
  <c r="H847" i="11" s="1"/>
  <c r="F847" i="11"/>
  <c r="I847" i="11" s="1"/>
  <c r="H846" i="11"/>
  <c r="G846" i="11"/>
  <c r="F846" i="11"/>
  <c r="I846" i="11" s="1"/>
  <c r="G845" i="11"/>
  <c r="H845" i="11" s="1"/>
  <c r="I845" i="11" s="1"/>
  <c r="J847" i="11" s="1"/>
  <c r="F845" i="11"/>
  <c r="H844" i="11"/>
  <c r="G844" i="11"/>
  <c r="F844" i="11"/>
  <c r="I844" i="11" s="1"/>
  <c r="G843" i="11"/>
  <c r="H843" i="11" s="1"/>
  <c r="I843" i="11" s="1"/>
  <c r="F843" i="11"/>
  <c r="G842" i="11"/>
  <c r="H842" i="11" s="1"/>
  <c r="F842" i="11"/>
  <c r="I842" i="11" s="1"/>
  <c r="J844" i="11" s="1"/>
  <c r="G841" i="11"/>
  <c r="H841" i="11" s="1"/>
  <c r="I841" i="11" s="1"/>
  <c r="F841" i="11"/>
  <c r="H840" i="11"/>
  <c r="G840" i="11"/>
  <c r="F840" i="11"/>
  <c r="I840" i="11" s="1"/>
  <c r="G839" i="11"/>
  <c r="H839" i="11" s="1"/>
  <c r="F839" i="11"/>
  <c r="I839" i="11" s="1"/>
  <c r="H838" i="11"/>
  <c r="G838" i="11"/>
  <c r="F838" i="11"/>
  <c r="I838" i="11" s="1"/>
  <c r="G837" i="11"/>
  <c r="H837" i="11" s="1"/>
  <c r="I837" i="11" s="1"/>
  <c r="F837" i="11"/>
  <c r="H836" i="11"/>
  <c r="G836" i="11"/>
  <c r="F836" i="11"/>
  <c r="I836" i="11" s="1"/>
  <c r="G835" i="11"/>
  <c r="H835" i="11" s="1"/>
  <c r="I835" i="11" s="1"/>
  <c r="F835" i="11"/>
  <c r="G834" i="11"/>
  <c r="H834" i="11" s="1"/>
  <c r="F834" i="11"/>
  <c r="I833" i="11"/>
  <c r="G833" i="11"/>
  <c r="H833" i="11" s="1"/>
  <c r="F833" i="11"/>
  <c r="H832" i="11"/>
  <c r="G832" i="11"/>
  <c r="F832" i="11"/>
  <c r="I832" i="11" s="1"/>
  <c r="I831" i="11"/>
  <c r="G831" i="11"/>
  <c r="H831" i="11" s="1"/>
  <c r="F831" i="11"/>
  <c r="H830" i="11"/>
  <c r="G830" i="11"/>
  <c r="F830" i="11"/>
  <c r="H829" i="11"/>
  <c r="I829" i="11" s="1"/>
  <c r="G829" i="11"/>
  <c r="F829" i="11"/>
  <c r="H828" i="11"/>
  <c r="G828" i="11"/>
  <c r="F828" i="11"/>
  <c r="I827" i="11"/>
  <c r="G827" i="11"/>
  <c r="H827" i="11" s="1"/>
  <c r="F827" i="11"/>
  <c r="H826" i="11"/>
  <c r="G826" i="11"/>
  <c r="F826" i="11"/>
  <c r="G825" i="11"/>
  <c r="H825" i="11" s="1"/>
  <c r="I825" i="11" s="1"/>
  <c r="F825" i="11"/>
  <c r="H824" i="11"/>
  <c r="I824" i="11" s="1"/>
  <c r="G824" i="11"/>
  <c r="F824" i="11"/>
  <c r="G823" i="11"/>
  <c r="H823" i="11" s="1"/>
  <c r="I823" i="11" s="1"/>
  <c r="F823" i="11"/>
  <c r="H822" i="11"/>
  <c r="G822" i="11"/>
  <c r="F822" i="11"/>
  <c r="G821" i="11"/>
  <c r="H821" i="11" s="1"/>
  <c r="I821" i="11" s="1"/>
  <c r="F821" i="11"/>
  <c r="H820" i="11"/>
  <c r="G820" i="11"/>
  <c r="F820" i="11"/>
  <c r="G819" i="11"/>
  <c r="H819" i="11" s="1"/>
  <c r="I819" i="11" s="1"/>
  <c r="F819" i="11"/>
  <c r="G818" i="11"/>
  <c r="H818" i="11" s="1"/>
  <c r="F818" i="11"/>
  <c r="G817" i="11"/>
  <c r="H817" i="11" s="1"/>
  <c r="I817" i="11" s="1"/>
  <c r="F817" i="11"/>
  <c r="H816" i="11"/>
  <c r="G816" i="11"/>
  <c r="F816" i="11"/>
  <c r="I816" i="11" s="1"/>
  <c r="G815" i="11"/>
  <c r="H815" i="11" s="1"/>
  <c r="F815" i="11"/>
  <c r="I815" i="11" s="1"/>
  <c r="H814" i="11"/>
  <c r="G814" i="11"/>
  <c r="F814" i="11"/>
  <c r="I814" i="11" s="1"/>
  <c r="G813" i="11"/>
  <c r="H813" i="11" s="1"/>
  <c r="I813" i="11" s="1"/>
  <c r="F813" i="11"/>
  <c r="H812" i="11"/>
  <c r="G812" i="11"/>
  <c r="F812" i="11"/>
  <c r="I812" i="11" s="1"/>
  <c r="G811" i="11"/>
  <c r="H811" i="11" s="1"/>
  <c r="I811" i="11" s="1"/>
  <c r="F811" i="11"/>
  <c r="G810" i="11"/>
  <c r="H810" i="11" s="1"/>
  <c r="F810" i="11"/>
  <c r="I810" i="11" s="1"/>
  <c r="G809" i="11"/>
  <c r="H809" i="11" s="1"/>
  <c r="I809" i="11" s="1"/>
  <c r="F809" i="11"/>
  <c r="H808" i="11"/>
  <c r="G808" i="11"/>
  <c r="F808" i="11"/>
  <c r="I808" i="11" s="1"/>
  <c r="J810" i="11" s="1"/>
  <c r="G807" i="11"/>
  <c r="H807" i="11" s="1"/>
  <c r="F807" i="11"/>
  <c r="I807" i="11" s="1"/>
  <c r="H806" i="11"/>
  <c r="G806" i="11"/>
  <c r="F806" i="11"/>
  <c r="I806" i="11" s="1"/>
  <c r="G805" i="11"/>
  <c r="H805" i="11" s="1"/>
  <c r="I805" i="11" s="1"/>
  <c r="F805" i="11"/>
  <c r="H804" i="11"/>
  <c r="G804" i="11"/>
  <c r="F804" i="11"/>
  <c r="I804" i="11" s="1"/>
  <c r="G803" i="11"/>
  <c r="H803" i="11" s="1"/>
  <c r="I803" i="11" s="1"/>
  <c r="F803" i="11"/>
  <c r="G802" i="11"/>
  <c r="H802" i="11" s="1"/>
  <c r="F802" i="11"/>
  <c r="I801" i="11"/>
  <c r="G801" i="11"/>
  <c r="H801" i="11" s="1"/>
  <c r="F801" i="11"/>
  <c r="I800" i="11"/>
  <c r="H800" i="11"/>
  <c r="G800" i="11"/>
  <c r="F800" i="11"/>
  <c r="I799" i="11"/>
  <c r="G799" i="11"/>
  <c r="H799" i="11" s="1"/>
  <c r="F799" i="11"/>
  <c r="H798" i="11"/>
  <c r="G798" i="11"/>
  <c r="F798" i="11"/>
  <c r="H797" i="11"/>
  <c r="I797" i="11" s="1"/>
  <c r="G797" i="11"/>
  <c r="F797" i="11"/>
  <c r="H796" i="11"/>
  <c r="G796" i="11"/>
  <c r="F796" i="11"/>
  <c r="I795" i="11"/>
  <c r="G795" i="11"/>
  <c r="H795" i="11" s="1"/>
  <c r="F795" i="11"/>
  <c r="H794" i="11"/>
  <c r="G794" i="11"/>
  <c r="F794" i="11"/>
  <c r="G793" i="11"/>
  <c r="H793" i="11" s="1"/>
  <c r="I793" i="11" s="1"/>
  <c r="F793" i="11"/>
  <c r="H792" i="11"/>
  <c r="I792" i="11" s="1"/>
  <c r="G792" i="11"/>
  <c r="F792" i="11"/>
  <c r="G791" i="11"/>
  <c r="H791" i="11" s="1"/>
  <c r="I791" i="11" s="1"/>
  <c r="F791" i="11"/>
  <c r="H790" i="11"/>
  <c r="G790" i="11"/>
  <c r="F790" i="11"/>
  <c r="G789" i="11"/>
  <c r="H789" i="11" s="1"/>
  <c r="I789" i="11" s="1"/>
  <c r="F789" i="11"/>
  <c r="H788" i="11"/>
  <c r="G788" i="11"/>
  <c r="F788" i="11"/>
  <c r="G787" i="11"/>
  <c r="H787" i="11" s="1"/>
  <c r="I787" i="11" s="1"/>
  <c r="F787" i="11"/>
  <c r="G786" i="11"/>
  <c r="H786" i="11" s="1"/>
  <c r="F786" i="11"/>
  <c r="G785" i="11"/>
  <c r="H785" i="11" s="1"/>
  <c r="I785" i="11" s="1"/>
  <c r="F785" i="11"/>
  <c r="H784" i="11"/>
  <c r="I784" i="11" s="1"/>
  <c r="G784" i="11"/>
  <c r="F784" i="11"/>
  <c r="G783" i="11"/>
  <c r="H783" i="11" s="1"/>
  <c r="F783" i="11"/>
  <c r="I783" i="11" s="1"/>
  <c r="H782" i="11"/>
  <c r="G782" i="11"/>
  <c r="F782" i="11"/>
  <c r="I782" i="11" s="1"/>
  <c r="G781" i="11"/>
  <c r="H781" i="11" s="1"/>
  <c r="I781" i="11" s="1"/>
  <c r="F781" i="11"/>
  <c r="H780" i="11"/>
  <c r="G780" i="11"/>
  <c r="F780" i="11"/>
  <c r="I780" i="11" s="1"/>
  <c r="J782" i="11" s="1"/>
  <c r="G779" i="11"/>
  <c r="H779" i="11" s="1"/>
  <c r="I779" i="11" s="1"/>
  <c r="F779" i="11"/>
  <c r="G778" i="11"/>
  <c r="H778" i="11" s="1"/>
  <c r="F778" i="11"/>
  <c r="I778" i="11" s="1"/>
  <c r="G777" i="11"/>
  <c r="H777" i="11" s="1"/>
  <c r="I777" i="11" s="1"/>
  <c r="F777" i="11"/>
  <c r="H776" i="11"/>
  <c r="G776" i="11"/>
  <c r="F776" i="11"/>
  <c r="I776" i="11" s="1"/>
  <c r="G775" i="11"/>
  <c r="H775" i="11" s="1"/>
  <c r="F775" i="11"/>
  <c r="I775" i="11" s="1"/>
  <c r="J777" i="11" s="1"/>
  <c r="H774" i="11"/>
  <c r="G774" i="11"/>
  <c r="F774" i="11"/>
  <c r="I774" i="11" s="1"/>
  <c r="J776" i="11" s="1"/>
  <c r="G773" i="11"/>
  <c r="H773" i="11" s="1"/>
  <c r="I773" i="11" s="1"/>
  <c r="F773" i="11"/>
  <c r="H772" i="11"/>
  <c r="G772" i="11"/>
  <c r="F772" i="11"/>
  <c r="I772" i="11" s="1"/>
  <c r="G771" i="11"/>
  <c r="H771" i="11" s="1"/>
  <c r="I771" i="11" s="1"/>
  <c r="F771" i="11"/>
  <c r="G770" i="11"/>
  <c r="H770" i="11" s="1"/>
  <c r="F770" i="11"/>
  <c r="I769" i="11"/>
  <c r="G769" i="11"/>
  <c r="H769" i="11" s="1"/>
  <c r="F769" i="11"/>
  <c r="H768" i="11"/>
  <c r="G768" i="11"/>
  <c r="F768" i="11"/>
  <c r="I768" i="11" s="1"/>
  <c r="I767" i="11"/>
  <c r="G767" i="11"/>
  <c r="H767" i="11" s="1"/>
  <c r="F767" i="11"/>
  <c r="H766" i="11"/>
  <c r="G766" i="11"/>
  <c r="F766" i="11"/>
  <c r="H765" i="11"/>
  <c r="I765" i="11" s="1"/>
  <c r="G765" i="11"/>
  <c r="F765" i="11"/>
  <c r="H764" i="11"/>
  <c r="G764" i="11"/>
  <c r="F764" i="11"/>
  <c r="I763" i="11"/>
  <c r="G763" i="11"/>
  <c r="H763" i="11" s="1"/>
  <c r="F763" i="11"/>
  <c r="H762" i="11"/>
  <c r="G762" i="11"/>
  <c r="F762" i="11"/>
  <c r="I761" i="11"/>
  <c r="G761" i="11"/>
  <c r="H761" i="11" s="1"/>
  <c r="F761" i="11"/>
  <c r="H760" i="11"/>
  <c r="I760" i="11" s="1"/>
  <c r="G760" i="11"/>
  <c r="F760" i="11"/>
  <c r="G759" i="11"/>
  <c r="H759" i="11" s="1"/>
  <c r="I759" i="11" s="1"/>
  <c r="F759" i="11"/>
  <c r="H758" i="11"/>
  <c r="G758" i="11"/>
  <c r="F758" i="11"/>
  <c r="H757" i="11"/>
  <c r="I757" i="11" s="1"/>
  <c r="G757" i="11"/>
  <c r="F757" i="11"/>
  <c r="H756" i="11"/>
  <c r="G756" i="11"/>
  <c r="F756" i="11"/>
  <c r="G755" i="11"/>
  <c r="H755" i="11" s="1"/>
  <c r="I755" i="11" s="1"/>
  <c r="F755" i="11"/>
  <c r="H754" i="11"/>
  <c r="G754" i="11"/>
  <c r="F754" i="11"/>
  <c r="G753" i="11"/>
  <c r="H753" i="11" s="1"/>
  <c r="I753" i="11" s="1"/>
  <c r="F753" i="11"/>
  <c r="H752" i="11"/>
  <c r="G752" i="11"/>
  <c r="F752" i="11"/>
  <c r="G751" i="11"/>
  <c r="H751" i="11" s="1"/>
  <c r="F751" i="11"/>
  <c r="I751" i="11" s="1"/>
  <c r="H750" i="11"/>
  <c r="G750" i="11"/>
  <c r="F750" i="11"/>
  <c r="I750" i="11" s="1"/>
  <c r="G749" i="11"/>
  <c r="H749" i="11" s="1"/>
  <c r="I749" i="11" s="1"/>
  <c r="F749" i="11"/>
  <c r="H748" i="11"/>
  <c r="G748" i="11"/>
  <c r="F748" i="11"/>
  <c r="I748" i="11" s="1"/>
  <c r="G747" i="11"/>
  <c r="H747" i="11" s="1"/>
  <c r="I747" i="11" s="1"/>
  <c r="J749" i="11" s="1"/>
  <c r="F747" i="11"/>
  <c r="G746" i="11"/>
  <c r="H746" i="11" s="1"/>
  <c r="F746" i="11"/>
  <c r="G745" i="11"/>
  <c r="H745" i="11" s="1"/>
  <c r="I745" i="11" s="1"/>
  <c r="F745" i="11"/>
  <c r="H744" i="11"/>
  <c r="G744" i="11"/>
  <c r="F744" i="11"/>
  <c r="I744" i="11" s="1"/>
  <c r="G743" i="11"/>
  <c r="H743" i="11" s="1"/>
  <c r="F743" i="11"/>
  <c r="H742" i="11"/>
  <c r="G742" i="11"/>
  <c r="F742" i="11"/>
  <c r="I742" i="11" s="1"/>
  <c r="I741" i="11"/>
  <c r="G741" i="11"/>
  <c r="H741" i="11" s="1"/>
  <c r="F741" i="11"/>
  <c r="H740" i="11"/>
  <c r="G740" i="11"/>
  <c r="F740" i="11"/>
  <c r="I740" i="11" s="1"/>
  <c r="G739" i="11"/>
  <c r="H739" i="11" s="1"/>
  <c r="I739" i="11" s="1"/>
  <c r="F739" i="11"/>
  <c r="G738" i="11"/>
  <c r="H738" i="11" s="1"/>
  <c r="F738" i="11"/>
  <c r="I738" i="11" s="1"/>
  <c r="I737" i="11"/>
  <c r="G737" i="11"/>
  <c r="H737" i="11" s="1"/>
  <c r="F737" i="11"/>
  <c r="H736" i="11"/>
  <c r="G736" i="11"/>
  <c r="F736" i="11"/>
  <c r="I736" i="11" s="1"/>
  <c r="J738" i="11" s="1"/>
  <c r="I735" i="11"/>
  <c r="G735" i="11"/>
  <c r="H735" i="11" s="1"/>
  <c r="F735" i="11"/>
  <c r="H734" i="11"/>
  <c r="G734" i="11"/>
  <c r="F734" i="11"/>
  <c r="I733" i="11"/>
  <c r="H733" i="11"/>
  <c r="G733" i="11"/>
  <c r="F733" i="11"/>
  <c r="H732" i="11"/>
  <c r="G732" i="11"/>
  <c r="F732" i="11"/>
  <c r="I731" i="11"/>
  <c r="G731" i="11"/>
  <c r="H731" i="11" s="1"/>
  <c r="F731" i="11"/>
  <c r="H730" i="11"/>
  <c r="G730" i="11"/>
  <c r="F730" i="11"/>
  <c r="I729" i="11"/>
  <c r="G729" i="11"/>
  <c r="H729" i="11" s="1"/>
  <c r="F729" i="11"/>
  <c r="I728" i="11"/>
  <c r="H728" i="11"/>
  <c r="G728" i="11"/>
  <c r="F728" i="11"/>
  <c r="I727" i="11"/>
  <c r="G727" i="11"/>
  <c r="H727" i="11" s="1"/>
  <c r="F727" i="11"/>
  <c r="H726" i="11"/>
  <c r="G726" i="11"/>
  <c r="F726" i="11"/>
  <c r="G725" i="11"/>
  <c r="H725" i="11" s="1"/>
  <c r="I725" i="11" s="1"/>
  <c r="F725" i="11"/>
  <c r="H724" i="11"/>
  <c r="G724" i="11"/>
  <c r="F724" i="11"/>
  <c r="I723" i="11"/>
  <c r="G723" i="11"/>
  <c r="H723" i="11" s="1"/>
  <c r="F723" i="11"/>
  <c r="H722" i="11"/>
  <c r="G722" i="11"/>
  <c r="F722" i="11"/>
  <c r="G721" i="11"/>
  <c r="H721" i="11" s="1"/>
  <c r="I721" i="11" s="1"/>
  <c r="F721" i="11"/>
  <c r="H720" i="11"/>
  <c r="I720" i="11" s="1"/>
  <c r="G720" i="11"/>
  <c r="F720" i="11"/>
  <c r="G719" i="11"/>
  <c r="H719" i="11" s="1"/>
  <c r="F719" i="11"/>
  <c r="I719" i="11" s="1"/>
  <c r="H718" i="11"/>
  <c r="G718" i="11"/>
  <c r="F718" i="11"/>
  <c r="G717" i="11"/>
  <c r="H717" i="11" s="1"/>
  <c r="I717" i="11" s="1"/>
  <c r="F717" i="11"/>
  <c r="H716" i="11"/>
  <c r="G716" i="11"/>
  <c r="F716" i="11"/>
  <c r="I716" i="11" s="1"/>
  <c r="G715" i="11"/>
  <c r="H715" i="11" s="1"/>
  <c r="I715" i="11" s="1"/>
  <c r="F715" i="11"/>
  <c r="G714" i="11"/>
  <c r="H714" i="11" s="1"/>
  <c r="F714" i="11"/>
  <c r="G713" i="11"/>
  <c r="H713" i="11" s="1"/>
  <c r="I713" i="11" s="1"/>
  <c r="F713" i="11"/>
  <c r="H712" i="11"/>
  <c r="G712" i="11"/>
  <c r="F712" i="11"/>
  <c r="G711" i="11"/>
  <c r="H711" i="11" s="1"/>
  <c r="F711" i="11"/>
  <c r="I711" i="11" s="1"/>
  <c r="H710" i="11"/>
  <c r="G710" i="11"/>
  <c r="F710" i="11"/>
  <c r="I710" i="11" s="1"/>
  <c r="I709" i="11"/>
  <c r="G709" i="11"/>
  <c r="H709" i="11" s="1"/>
  <c r="F709" i="11"/>
  <c r="H708" i="11"/>
  <c r="G708" i="11"/>
  <c r="F708" i="11"/>
  <c r="I708" i="11" s="1"/>
  <c r="G707" i="11"/>
  <c r="H707" i="11" s="1"/>
  <c r="I707" i="11" s="1"/>
  <c r="F707" i="11"/>
  <c r="G706" i="11"/>
  <c r="H706" i="11" s="1"/>
  <c r="F706" i="11"/>
  <c r="I706" i="11" s="1"/>
  <c r="I705" i="11"/>
  <c r="G705" i="11"/>
  <c r="H705" i="11" s="1"/>
  <c r="F705" i="11"/>
  <c r="H704" i="11"/>
  <c r="G704" i="11"/>
  <c r="F704" i="11"/>
  <c r="I704" i="11" s="1"/>
  <c r="I703" i="11"/>
  <c r="G703" i="11"/>
  <c r="H703" i="11" s="1"/>
  <c r="F703" i="11"/>
  <c r="H702" i="11"/>
  <c r="G702" i="11"/>
  <c r="F702" i="11"/>
  <c r="I702" i="11" s="1"/>
  <c r="I701" i="11"/>
  <c r="H701" i="11"/>
  <c r="G701" i="11"/>
  <c r="F701" i="11"/>
  <c r="J700" i="11"/>
  <c r="H700" i="11"/>
  <c r="G700" i="11"/>
  <c r="F700" i="11"/>
  <c r="I700" i="11" s="1"/>
  <c r="I699" i="11"/>
  <c r="G699" i="11"/>
  <c r="H699" i="11" s="1"/>
  <c r="F699" i="11"/>
  <c r="H698" i="11"/>
  <c r="G698" i="11"/>
  <c r="F698" i="11"/>
  <c r="I698" i="11" s="1"/>
  <c r="I697" i="11"/>
  <c r="J699" i="11" s="1"/>
  <c r="G697" i="11"/>
  <c r="H697" i="11" s="1"/>
  <c r="F697" i="11"/>
  <c r="H696" i="11"/>
  <c r="G696" i="11"/>
  <c r="F696" i="11"/>
  <c r="I696" i="11" s="1"/>
  <c r="J698" i="11" s="1"/>
  <c r="G695" i="11"/>
  <c r="H695" i="11" s="1"/>
  <c r="I695" i="11" s="1"/>
  <c r="J697" i="11" s="1"/>
  <c r="F695" i="11"/>
  <c r="H694" i="11"/>
  <c r="G694" i="11"/>
  <c r="F694" i="11"/>
  <c r="H693" i="11"/>
  <c r="I693" i="11" s="1"/>
  <c r="G693" i="11"/>
  <c r="F693" i="11"/>
  <c r="H692" i="11"/>
  <c r="G692" i="11"/>
  <c r="F692" i="11"/>
  <c r="G691" i="11"/>
  <c r="H691" i="11" s="1"/>
  <c r="I691" i="11" s="1"/>
  <c r="F691" i="11"/>
  <c r="H690" i="11"/>
  <c r="G690" i="11"/>
  <c r="F690" i="11"/>
  <c r="G689" i="11"/>
  <c r="H689" i="11" s="1"/>
  <c r="I689" i="11" s="1"/>
  <c r="F689" i="11"/>
  <c r="H688" i="11"/>
  <c r="G688" i="11"/>
  <c r="F688" i="11"/>
  <c r="G687" i="11"/>
  <c r="H687" i="11" s="1"/>
  <c r="F687" i="11"/>
  <c r="H686" i="11"/>
  <c r="G686" i="11"/>
  <c r="F686" i="11"/>
  <c r="I686" i="11" s="1"/>
  <c r="G685" i="11"/>
  <c r="H685" i="11" s="1"/>
  <c r="I685" i="11" s="1"/>
  <c r="F685" i="11"/>
  <c r="H684" i="11"/>
  <c r="G684" i="11"/>
  <c r="F684" i="11"/>
  <c r="I684" i="11" s="1"/>
  <c r="G683" i="11"/>
  <c r="H683" i="11" s="1"/>
  <c r="I683" i="11" s="1"/>
  <c r="F683" i="11"/>
  <c r="G682" i="11"/>
  <c r="H682" i="11" s="1"/>
  <c r="F682" i="11"/>
  <c r="G681" i="11"/>
  <c r="H681" i="11" s="1"/>
  <c r="I681" i="11" s="1"/>
  <c r="F681" i="11"/>
  <c r="H680" i="11"/>
  <c r="G680" i="11"/>
  <c r="F680" i="11"/>
  <c r="I680" i="11" s="1"/>
  <c r="G679" i="11"/>
  <c r="H679" i="11" s="1"/>
  <c r="F679" i="11"/>
  <c r="H678" i="11"/>
  <c r="G678" i="11"/>
  <c r="F678" i="11"/>
  <c r="I678" i="11" s="1"/>
  <c r="I677" i="11"/>
  <c r="G677" i="11"/>
  <c r="H677" i="11" s="1"/>
  <c r="F677" i="11"/>
  <c r="H676" i="11"/>
  <c r="G676" i="11"/>
  <c r="F676" i="11"/>
  <c r="I676" i="11" s="1"/>
  <c r="G675" i="11"/>
  <c r="H675" i="11" s="1"/>
  <c r="I675" i="11" s="1"/>
  <c r="F675" i="11"/>
  <c r="G674" i="11"/>
  <c r="H674" i="11" s="1"/>
  <c r="F674" i="11"/>
  <c r="I674" i="11" s="1"/>
  <c r="J676" i="11" s="1"/>
  <c r="G673" i="11"/>
  <c r="H673" i="11" s="1"/>
  <c r="I673" i="11" s="1"/>
  <c r="J675" i="11" s="1"/>
  <c r="F673" i="11"/>
  <c r="H672" i="11"/>
  <c r="G672" i="11"/>
  <c r="F672" i="11"/>
  <c r="I672" i="11" s="1"/>
  <c r="G671" i="11"/>
  <c r="H671" i="11" s="1"/>
  <c r="I671" i="11" s="1"/>
  <c r="F671" i="11"/>
  <c r="H670" i="11"/>
  <c r="G670" i="11"/>
  <c r="F670" i="11"/>
  <c r="I669" i="11"/>
  <c r="G669" i="11"/>
  <c r="H669" i="11" s="1"/>
  <c r="F669" i="11"/>
  <c r="H668" i="11"/>
  <c r="G668" i="11"/>
  <c r="F668" i="11"/>
  <c r="G667" i="11"/>
  <c r="H667" i="11" s="1"/>
  <c r="I667" i="11" s="1"/>
  <c r="F667" i="11"/>
  <c r="H666" i="11"/>
  <c r="G666" i="11"/>
  <c r="F666" i="11"/>
  <c r="I665" i="11"/>
  <c r="G665" i="11"/>
  <c r="H665" i="11" s="1"/>
  <c r="F665" i="11"/>
  <c r="I664" i="11"/>
  <c r="H664" i="11"/>
  <c r="G664" i="11"/>
  <c r="F664" i="11"/>
  <c r="I663" i="11"/>
  <c r="G663" i="11"/>
  <c r="H663" i="11" s="1"/>
  <c r="F663" i="11"/>
  <c r="H662" i="11"/>
  <c r="G662" i="11"/>
  <c r="F662" i="11"/>
  <c r="G661" i="11"/>
  <c r="H661" i="11" s="1"/>
  <c r="I661" i="11" s="1"/>
  <c r="F661" i="11"/>
  <c r="H660" i="11"/>
  <c r="I660" i="11" s="1"/>
  <c r="G660" i="11"/>
  <c r="F660" i="11"/>
  <c r="I659" i="11"/>
  <c r="G659" i="11"/>
  <c r="H659" i="11" s="1"/>
  <c r="F659" i="11"/>
  <c r="H658" i="11"/>
  <c r="G658" i="11"/>
  <c r="F658" i="11"/>
  <c r="H657" i="11"/>
  <c r="I657" i="11" s="1"/>
  <c r="G657" i="11"/>
  <c r="F657" i="11"/>
  <c r="I656" i="11"/>
  <c r="H656" i="11"/>
  <c r="G656" i="11"/>
  <c r="F656" i="11"/>
  <c r="G655" i="11"/>
  <c r="H655" i="11" s="1"/>
  <c r="I655" i="11" s="1"/>
  <c r="F655" i="11"/>
  <c r="G654" i="11"/>
  <c r="H654" i="11" s="1"/>
  <c r="F654" i="11"/>
  <c r="I654" i="11" s="1"/>
  <c r="H653" i="11"/>
  <c r="I653" i="11" s="1"/>
  <c r="G653" i="11"/>
  <c r="F653" i="11"/>
  <c r="H652" i="11"/>
  <c r="G652" i="11"/>
  <c r="F652" i="11"/>
  <c r="I652" i="11" s="1"/>
  <c r="I651" i="11"/>
  <c r="G651" i="11"/>
  <c r="H651" i="11" s="1"/>
  <c r="F651" i="11"/>
  <c r="G650" i="11"/>
  <c r="H650" i="11" s="1"/>
  <c r="F650" i="11"/>
  <c r="I650" i="11" s="1"/>
  <c r="H649" i="11"/>
  <c r="I649" i="11" s="1"/>
  <c r="G649" i="11"/>
  <c r="F649" i="11"/>
  <c r="H648" i="11"/>
  <c r="G648" i="11"/>
  <c r="F648" i="11"/>
  <c r="G647" i="11"/>
  <c r="H647" i="11" s="1"/>
  <c r="I647" i="11" s="1"/>
  <c r="F647" i="11"/>
  <c r="H646" i="11"/>
  <c r="G646" i="11"/>
  <c r="F646" i="11"/>
  <c r="H645" i="11"/>
  <c r="I645" i="11" s="1"/>
  <c r="G645" i="11"/>
  <c r="F645" i="11"/>
  <c r="H644" i="11"/>
  <c r="G644" i="11"/>
  <c r="F644" i="11"/>
  <c r="I643" i="11"/>
  <c r="G643" i="11"/>
  <c r="H643" i="11" s="1"/>
  <c r="F643" i="11"/>
  <c r="H642" i="11"/>
  <c r="G642" i="11"/>
  <c r="F642" i="11"/>
  <c r="H641" i="11"/>
  <c r="I641" i="11" s="1"/>
  <c r="G641" i="11"/>
  <c r="F641" i="11"/>
  <c r="I640" i="11"/>
  <c r="H640" i="11"/>
  <c r="G640" i="11"/>
  <c r="F640" i="11"/>
  <c r="G639" i="11"/>
  <c r="H639" i="11" s="1"/>
  <c r="F639" i="11"/>
  <c r="I639" i="11" s="1"/>
  <c r="H638" i="11"/>
  <c r="G638" i="11"/>
  <c r="F638" i="11"/>
  <c r="G637" i="11"/>
  <c r="H637" i="11" s="1"/>
  <c r="I637" i="11" s="1"/>
  <c r="F637" i="11"/>
  <c r="H636" i="11"/>
  <c r="G636" i="11"/>
  <c r="F636" i="11"/>
  <c r="G635" i="11"/>
  <c r="H635" i="11" s="1"/>
  <c r="F635" i="11"/>
  <c r="I635" i="11" s="1"/>
  <c r="G634" i="11"/>
  <c r="H634" i="11" s="1"/>
  <c r="F634" i="11"/>
  <c r="H633" i="11"/>
  <c r="I633" i="11" s="1"/>
  <c r="G633" i="11"/>
  <c r="F633" i="11"/>
  <c r="I632" i="11"/>
  <c r="H632" i="11"/>
  <c r="G632" i="11"/>
  <c r="F632" i="11"/>
  <c r="G631" i="11"/>
  <c r="H631" i="11" s="1"/>
  <c r="F631" i="11"/>
  <c r="I631" i="11" s="1"/>
  <c r="G630" i="11"/>
  <c r="H630" i="11" s="1"/>
  <c r="F630" i="11"/>
  <c r="G629" i="11"/>
  <c r="H629" i="11" s="1"/>
  <c r="I629" i="11" s="1"/>
  <c r="F629" i="11"/>
  <c r="H628" i="11"/>
  <c r="G628" i="11"/>
  <c r="F628" i="11"/>
  <c r="I628" i="11" s="1"/>
  <c r="I627" i="11"/>
  <c r="G627" i="11"/>
  <c r="H627" i="11" s="1"/>
  <c r="F627" i="11"/>
  <c r="H626" i="11"/>
  <c r="G626" i="11"/>
  <c r="F626" i="11"/>
  <c r="H625" i="11"/>
  <c r="I625" i="11" s="1"/>
  <c r="G625" i="11"/>
  <c r="F625" i="11"/>
  <c r="I624" i="11"/>
  <c r="H624" i="11"/>
  <c r="G624" i="11"/>
  <c r="F624" i="11"/>
  <c r="G623" i="11"/>
  <c r="H623" i="11" s="1"/>
  <c r="I623" i="11" s="1"/>
  <c r="F623" i="11"/>
  <c r="G622" i="11"/>
  <c r="H622" i="11" s="1"/>
  <c r="F622" i="11"/>
  <c r="I622" i="11" s="1"/>
  <c r="H621" i="11"/>
  <c r="I621" i="11" s="1"/>
  <c r="G621" i="11"/>
  <c r="F621" i="11"/>
  <c r="H620" i="11"/>
  <c r="G620" i="11"/>
  <c r="F620" i="11"/>
  <c r="I619" i="11"/>
  <c r="G619" i="11"/>
  <c r="H619" i="11" s="1"/>
  <c r="F619" i="11"/>
  <c r="G618" i="11"/>
  <c r="H618" i="11" s="1"/>
  <c r="F618" i="11"/>
  <c r="G617" i="11"/>
  <c r="H617" i="11" s="1"/>
  <c r="I617" i="11" s="1"/>
  <c r="F617" i="11"/>
  <c r="I616" i="11"/>
  <c r="H616" i="11"/>
  <c r="G616" i="11"/>
  <c r="F616" i="11"/>
  <c r="G615" i="11"/>
  <c r="H615" i="11" s="1"/>
  <c r="I615" i="11" s="1"/>
  <c r="F615" i="11"/>
  <c r="G614" i="11"/>
  <c r="H614" i="11" s="1"/>
  <c r="F614" i="11"/>
  <c r="G613" i="11"/>
  <c r="H613" i="11" s="1"/>
  <c r="I613" i="11" s="1"/>
  <c r="F613" i="11"/>
  <c r="H612" i="11"/>
  <c r="G612" i="11"/>
  <c r="F612" i="11"/>
  <c r="I611" i="11"/>
  <c r="G611" i="11"/>
  <c r="H611" i="11" s="1"/>
  <c r="F611" i="11"/>
  <c r="H610" i="11"/>
  <c r="G610" i="11"/>
  <c r="F610" i="11"/>
  <c r="H609" i="11"/>
  <c r="I609" i="11" s="1"/>
  <c r="G609" i="11"/>
  <c r="F609" i="11"/>
  <c r="I608" i="11"/>
  <c r="H608" i="11"/>
  <c r="G608" i="11"/>
  <c r="F608" i="11"/>
  <c r="G607" i="11"/>
  <c r="H607" i="11" s="1"/>
  <c r="F607" i="11"/>
  <c r="I607" i="11" s="1"/>
  <c r="H606" i="11"/>
  <c r="G606" i="11"/>
  <c r="F606" i="11"/>
  <c r="H605" i="11"/>
  <c r="I605" i="11" s="1"/>
  <c r="G605" i="11"/>
  <c r="F605" i="11"/>
  <c r="I604" i="11"/>
  <c r="G604" i="11"/>
  <c r="H604" i="11" s="1"/>
  <c r="F604" i="11"/>
  <c r="G603" i="11"/>
  <c r="H603" i="11" s="1"/>
  <c r="I603" i="11" s="1"/>
  <c r="F603" i="11"/>
  <c r="H602" i="11"/>
  <c r="G602" i="11"/>
  <c r="F602" i="11"/>
  <c r="I602" i="11" s="1"/>
  <c r="H601" i="11"/>
  <c r="G601" i="11"/>
  <c r="F601" i="11"/>
  <c r="I601" i="11" s="1"/>
  <c r="I600" i="11"/>
  <c r="H600" i="11"/>
  <c r="G600" i="11"/>
  <c r="F600" i="11"/>
  <c r="H599" i="11"/>
  <c r="G599" i="11"/>
  <c r="F599" i="11"/>
  <c r="H598" i="11"/>
  <c r="G598" i="11"/>
  <c r="F598" i="11"/>
  <c r="I597" i="11"/>
  <c r="G597" i="11"/>
  <c r="H597" i="11" s="1"/>
  <c r="F597" i="11"/>
  <c r="H596" i="11"/>
  <c r="G596" i="11"/>
  <c r="F596" i="11"/>
  <c r="I596" i="11" s="1"/>
  <c r="G595" i="11"/>
  <c r="H595" i="11" s="1"/>
  <c r="I595" i="11" s="1"/>
  <c r="F595" i="11"/>
  <c r="H594" i="11"/>
  <c r="G594" i="11"/>
  <c r="F594" i="11"/>
  <c r="G593" i="11"/>
  <c r="H593" i="11" s="1"/>
  <c r="I593" i="11" s="1"/>
  <c r="F593" i="11"/>
  <c r="H592" i="11"/>
  <c r="G592" i="11"/>
  <c r="F592" i="11"/>
  <c r="I592" i="11" s="1"/>
  <c r="G591" i="11"/>
  <c r="H591" i="11" s="1"/>
  <c r="I591" i="11" s="1"/>
  <c r="F591" i="11"/>
  <c r="H590" i="11"/>
  <c r="G590" i="11"/>
  <c r="F590" i="11"/>
  <c r="I590" i="11" s="1"/>
  <c r="I589" i="11"/>
  <c r="G589" i="11"/>
  <c r="H589" i="11" s="1"/>
  <c r="F589" i="11"/>
  <c r="H588" i="11"/>
  <c r="G588" i="11"/>
  <c r="F588" i="11"/>
  <c r="I588" i="11" s="1"/>
  <c r="G587" i="11"/>
  <c r="H587" i="11" s="1"/>
  <c r="I587" i="11" s="1"/>
  <c r="F587" i="11"/>
  <c r="H586" i="11"/>
  <c r="G586" i="11"/>
  <c r="F586" i="11"/>
  <c r="I586" i="11" s="1"/>
  <c r="J588" i="11" s="1"/>
  <c r="G585" i="11"/>
  <c r="H585" i="11" s="1"/>
  <c r="I585" i="11" s="1"/>
  <c r="J587" i="11" s="1"/>
  <c r="F585" i="11"/>
  <c r="H584" i="11"/>
  <c r="G584" i="11"/>
  <c r="F584" i="11"/>
  <c r="I584" i="11" s="1"/>
  <c r="G583" i="11"/>
  <c r="H583" i="11" s="1"/>
  <c r="I583" i="11" s="1"/>
  <c r="F583" i="11"/>
  <c r="H582" i="11"/>
  <c r="G582" i="11"/>
  <c r="F582" i="11"/>
  <c r="I582" i="11" s="1"/>
  <c r="G581" i="11"/>
  <c r="H581" i="11" s="1"/>
  <c r="I581" i="11" s="1"/>
  <c r="F581" i="11"/>
  <c r="H580" i="11"/>
  <c r="G580" i="11"/>
  <c r="F580" i="11"/>
  <c r="I580" i="11" s="1"/>
  <c r="G579" i="11"/>
  <c r="H579" i="11" s="1"/>
  <c r="I579" i="11" s="1"/>
  <c r="F579" i="11"/>
  <c r="H578" i="11"/>
  <c r="G578" i="11"/>
  <c r="F578" i="11"/>
  <c r="G577" i="11"/>
  <c r="H577" i="11" s="1"/>
  <c r="I577" i="11" s="1"/>
  <c r="F577" i="11"/>
  <c r="I576" i="11"/>
  <c r="H576" i="11"/>
  <c r="G576" i="11"/>
  <c r="F576" i="11"/>
  <c r="G575" i="11"/>
  <c r="H575" i="11" s="1"/>
  <c r="F575" i="11"/>
  <c r="I575" i="11" s="1"/>
  <c r="H574" i="11"/>
  <c r="G574" i="11"/>
  <c r="F574" i="11"/>
  <c r="I574" i="11" s="1"/>
  <c r="H573" i="11"/>
  <c r="I573" i="11" s="1"/>
  <c r="J575" i="11" s="1"/>
  <c r="G573" i="11"/>
  <c r="F573" i="11"/>
  <c r="H572" i="11"/>
  <c r="G572" i="11"/>
  <c r="F572" i="11"/>
  <c r="I572" i="11" s="1"/>
  <c r="G571" i="11"/>
  <c r="H571" i="11" s="1"/>
  <c r="I571" i="11" s="1"/>
  <c r="F571" i="11"/>
  <c r="H570" i="11"/>
  <c r="G570" i="11"/>
  <c r="F570" i="11"/>
  <c r="I570" i="11" s="1"/>
  <c r="J572" i="11" s="1"/>
  <c r="G569" i="11"/>
  <c r="H569" i="11" s="1"/>
  <c r="I569" i="11" s="1"/>
  <c r="F569" i="11"/>
  <c r="I568" i="11"/>
  <c r="H568" i="11"/>
  <c r="G568" i="11"/>
  <c r="F568" i="11"/>
  <c r="G567" i="11"/>
  <c r="H567" i="11" s="1"/>
  <c r="F567" i="11"/>
  <c r="I567" i="11" s="1"/>
  <c r="H566" i="11"/>
  <c r="G566" i="11"/>
  <c r="F566" i="11"/>
  <c r="I566" i="11" s="1"/>
  <c r="I565" i="11"/>
  <c r="H565" i="11"/>
  <c r="G565" i="11"/>
  <c r="F565" i="11"/>
  <c r="H564" i="11"/>
  <c r="G564" i="11"/>
  <c r="F564" i="11"/>
  <c r="I564" i="11" s="1"/>
  <c r="G563" i="11"/>
  <c r="H563" i="11" s="1"/>
  <c r="I563" i="11" s="1"/>
  <c r="F563" i="11"/>
  <c r="G562" i="11"/>
  <c r="H562" i="11" s="1"/>
  <c r="F562" i="11"/>
  <c r="G561" i="11"/>
  <c r="H561" i="11" s="1"/>
  <c r="I561" i="11" s="1"/>
  <c r="F561" i="11"/>
  <c r="I560" i="11"/>
  <c r="H560" i="11"/>
  <c r="G560" i="11"/>
  <c r="F560" i="11"/>
  <c r="G559" i="11"/>
  <c r="H559" i="11" s="1"/>
  <c r="F559" i="11"/>
  <c r="H558" i="11"/>
  <c r="G558" i="11"/>
  <c r="F558" i="11"/>
  <c r="I558" i="11" s="1"/>
  <c r="I557" i="11"/>
  <c r="H557" i="11"/>
  <c r="G557" i="11"/>
  <c r="F557" i="11"/>
  <c r="H556" i="11"/>
  <c r="G556" i="11"/>
  <c r="F556" i="11"/>
  <c r="I556" i="11" s="1"/>
  <c r="G555" i="11"/>
  <c r="H555" i="11" s="1"/>
  <c r="I555" i="11" s="1"/>
  <c r="F555" i="11"/>
  <c r="G554" i="11"/>
  <c r="H554" i="11" s="1"/>
  <c r="F554" i="11"/>
  <c r="G553" i="11"/>
  <c r="H553" i="11" s="1"/>
  <c r="I553" i="11" s="1"/>
  <c r="F553" i="11"/>
  <c r="I552" i="11"/>
  <c r="H552" i="11"/>
  <c r="G552" i="11"/>
  <c r="F552" i="11"/>
  <c r="G551" i="11"/>
  <c r="H551" i="11" s="1"/>
  <c r="F551" i="11"/>
  <c r="H550" i="11"/>
  <c r="G550" i="11"/>
  <c r="F550" i="11"/>
  <c r="I550" i="11" s="1"/>
  <c r="H549" i="11"/>
  <c r="I549" i="11" s="1"/>
  <c r="G549" i="11"/>
  <c r="F549" i="11"/>
  <c r="H548" i="11"/>
  <c r="G548" i="11"/>
  <c r="F548" i="11"/>
  <c r="I548" i="11" s="1"/>
  <c r="G547" i="11"/>
  <c r="H547" i="11" s="1"/>
  <c r="I547" i="11" s="1"/>
  <c r="F547" i="11"/>
  <c r="H546" i="11"/>
  <c r="G546" i="11"/>
  <c r="F546" i="11"/>
  <c r="G545" i="11"/>
  <c r="H545" i="11" s="1"/>
  <c r="I545" i="11" s="1"/>
  <c r="F545" i="11"/>
  <c r="I544" i="11"/>
  <c r="H544" i="11"/>
  <c r="G544" i="11"/>
  <c r="F544" i="11"/>
  <c r="G543" i="11"/>
  <c r="H543" i="11" s="1"/>
  <c r="F543" i="11"/>
  <c r="H542" i="11"/>
  <c r="G542" i="11"/>
  <c r="F542" i="11"/>
  <c r="I542" i="11" s="1"/>
  <c r="H541" i="11"/>
  <c r="I541" i="11" s="1"/>
  <c r="G541" i="11"/>
  <c r="F541" i="11"/>
  <c r="H540" i="11"/>
  <c r="G540" i="11"/>
  <c r="F540" i="11"/>
  <c r="I540" i="11" s="1"/>
  <c r="G539" i="11"/>
  <c r="H539" i="11" s="1"/>
  <c r="I539" i="11" s="1"/>
  <c r="F539" i="11"/>
  <c r="H538" i="11"/>
  <c r="G538" i="11"/>
  <c r="F538" i="11"/>
  <c r="G537" i="11"/>
  <c r="H537" i="11" s="1"/>
  <c r="I537" i="11" s="1"/>
  <c r="F537" i="11"/>
  <c r="I536" i="11"/>
  <c r="H536" i="11"/>
  <c r="G536" i="11"/>
  <c r="F536" i="11"/>
  <c r="G535" i="11"/>
  <c r="H535" i="11" s="1"/>
  <c r="F535" i="11"/>
  <c r="I535" i="11" s="1"/>
  <c r="H534" i="11"/>
  <c r="G534" i="11"/>
  <c r="F534" i="11"/>
  <c r="I534" i="11" s="1"/>
  <c r="H533" i="11"/>
  <c r="I533" i="11" s="1"/>
  <c r="G533" i="11"/>
  <c r="F533" i="11"/>
  <c r="H532" i="11"/>
  <c r="G532" i="11"/>
  <c r="F532" i="11"/>
  <c r="I532" i="11" s="1"/>
  <c r="G531" i="11"/>
  <c r="H531" i="11" s="1"/>
  <c r="I531" i="11" s="1"/>
  <c r="F531" i="11"/>
  <c r="H530" i="11"/>
  <c r="G530" i="11"/>
  <c r="F530" i="11"/>
  <c r="G529" i="11"/>
  <c r="H529" i="11" s="1"/>
  <c r="I529" i="11" s="1"/>
  <c r="F529" i="11"/>
  <c r="I528" i="11"/>
  <c r="H528" i="11"/>
  <c r="G528" i="11"/>
  <c r="F528" i="11"/>
  <c r="G527" i="11"/>
  <c r="H527" i="11" s="1"/>
  <c r="F527" i="11"/>
  <c r="H526" i="11"/>
  <c r="G526" i="11"/>
  <c r="F526" i="11"/>
  <c r="I526" i="11" s="1"/>
  <c r="I525" i="11"/>
  <c r="H525" i="11"/>
  <c r="G525" i="11"/>
  <c r="F525" i="11"/>
  <c r="H524" i="11"/>
  <c r="G524" i="11"/>
  <c r="F524" i="11"/>
  <c r="I524" i="11" s="1"/>
  <c r="G523" i="11"/>
  <c r="H523" i="11" s="1"/>
  <c r="I523" i="11" s="1"/>
  <c r="F523" i="11"/>
  <c r="G522" i="11"/>
  <c r="H522" i="11" s="1"/>
  <c r="F522" i="11"/>
  <c r="G521" i="11"/>
  <c r="H521" i="11" s="1"/>
  <c r="I521" i="11" s="1"/>
  <c r="F521" i="11"/>
  <c r="I520" i="11"/>
  <c r="H520" i="11"/>
  <c r="G520" i="11"/>
  <c r="F520" i="11"/>
  <c r="G519" i="11"/>
  <c r="H519" i="11" s="1"/>
  <c r="F519" i="11"/>
  <c r="H518" i="11"/>
  <c r="G518" i="11"/>
  <c r="F518" i="11"/>
  <c r="I518" i="11" s="1"/>
  <c r="I517" i="11"/>
  <c r="H517" i="11"/>
  <c r="G517" i="11"/>
  <c r="F517" i="11"/>
  <c r="H516" i="11"/>
  <c r="G516" i="11"/>
  <c r="F516" i="11"/>
  <c r="I516" i="11" s="1"/>
  <c r="G515" i="11"/>
  <c r="H515" i="11" s="1"/>
  <c r="I515" i="11" s="1"/>
  <c r="F515" i="11"/>
  <c r="H514" i="11"/>
  <c r="G514" i="11"/>
  <c r="F514" i="11"/>
  <c r="G513" i="11"/>
  <c r="H513" i="11" s="1"/>
  <c r="I513" i="11" s="1"/>
  <c r="F513" i="11"/>
  <c r="I512" i="11"/>
  <c r="H512" i="11"/>
  <c r="G512" i="11"/>
  <c r="F512" i="11"/>
  <c r="G511" i="11"/>
  <c r="H511" i="11" s="1"/>
  <c r="F511" i="11"/>
  <c r="I511" i="11" s="1"/>
  <c r="H510" i="11"/>
  <c r="G510" i="11"/>
  <c r="F510" i="11"/>
  <c r="I510" i="11" s="1"/>
  <c r="H509" i="11"/>
  <c r="I509" i="11" s="1"/>
  <c r="J511" i="11" s="1"/>
  <c r="G509" i="11"/>
  <c r="F509" i="11"/>
  <c r="H508" i="11"/>
  <c r="G508" i="11"/>
  <c r="F508" i="11"/>
  <c r="I508" i="11" s="1"/>
  <c r="J510" i="11" s="1"/>
  <c r="G507" i="11"/>
  <c r="H507" i="11" s="1"/>
  <c r="I507" i="11" s="1"/>
  <c r="F507" i="11"/>
  <c r="H506" i="11"/>
  <c r="G506" i="11"/>
  <c r="F506" i="11"/>
  <c r="I506" i="11" s="1"/>
  <c r="G505" i="11"/>
  <c r="H505" i="11" s="1"/>
  <c r="I505" i="11" s="1"/>
  <c r="F505" i="11"/>
  <c r="H504" i="11"/>
  <c r="G504" i="11"/>
  <c r="F504" i="11"/>
  <c r="I504" i="11" s="1"/>
  <c r="G503" i="11"/>
  <c r="H503" i="11" s="1"/>
  <c r="F503" i="11"/>
  <c r="H502" i="11"/>
  <c r="G502" i="11"/>
  <c r="F502" i="11"/>
  <c r="I501" i="11"/>
  <c r="H501" i="11"/>
  <c r="G501" i="11"/>
  <c r="F501" i="11"/>
  <c r="H500" i="11"/>
  <c r="G500" i="11"/>
  <c r="F500" i="11"/>
  <c r="G499" i="11"/>
  <c r="H499" i="11" s="1"/>
  <c r="I499" i="11" s="1"/>
  <c r="F499" i="11"/>
  <c r="H498" i="11"/>
  <c r="G498" i="11"/>
  <c r="F498" i="11"/>
  <c r="G497" i="11"/>
  <c r="H497" i="11" s="1"/>
  <c r="I497" i="11" s="1"/>
  <c r="F497" i="11"/>
  <c r="I496" i="11"/>
  <c r="H496" i="11"/>
  <c r="G496" i="11"/>
  <c r="F496" i="11"/>
  <c r="G495" i="11"/>
  <c r="H495" i="11" s="1"/>
  <c r="F495" i="11"/>
  <c r="I495" i="11" s="1"/>
  <c r="H494" i="11"/>
  <c r="G494" i="11"/>
  <c r="F494" i="11"/>
  <c r="I494" i="11" s="1"/>
  <c r="G493" i="11"/>
  <c r="H493" i="11" s="1"/>
  <c r="I493" i="11" s="1"/>
  <c r="F493" i="11"/>
  <c r="H492" i="11"/>
  <c r="G492" i="11"/>
  <c r="F492" i="11"/>
  <c r="G491" i="11"/>
  <c r="H491" i="11" s="1"/>
  <c r="I491" i="11" s="1"/>
  <c r="F491" i="11"/>
  <c r="H490" i="11"/>
  <c r="G490" i="11"/>
  <c r="F490" i="11"/>
  <c r="I489" i="11"/>
  <c r="G489" i="11"/>
  <c r="H489" i="11" s="1"/>
  <c r="F489" i="11"/>
  <c r="H488" i="11"/>
  <c r="G488" i="11"/>
  <c r="F488" i="11"/>
  <c r="I488" i="11" s="1"/>
  <c r="I487" i="11"/>
  <c r="G487" i="11"/>
  <c r="H487" i="11" s="1"/>
  <c r="F487" i="11"/>
  <c r="H486" i="11"/>
  <c r="G486" i="11"/>
  <c r="F486" i="11"/>
  <c r="I486" i="11" s="1"/>
  <c r="I485" i="11"/>
  <c r="H485" i="11"/>
  <c r="G485" i="11"/>
  <c r="F485" i="11"/>
  <c r="H484" i="11"/>
  <c r="G484" i="11"/>
  <c r="F484" i="11"/>
  <c r="I484" i="11" s="1"/>
  <c r="I483" i="11"/>
  <c r="G483" i="11"/>
  <c r="H483" i="11" s="1"/>
  <c r="F483" i="11"/>
  <c r="G482" i="11"/>
  <c r="H482" i="11" s="1"/>
  <c r="F482" i="11"/>
  <c r="I482" i="11" s="1"/>
  <c r="J484" i="11" s="1"/>
  <c r="I481" i="11"/>
  <c r="J483" i="11" s="1"/>
  <c r="G481" i="11"/>
  <c r="H481" i="11" s="1"/>
  <c r="F481" i="11"/>
  <c r="H480" i="11"/>
  <c r="G480" i="11"/>
  <c r="F480" i="11"/>
  <c r="I480" i="11" s="1"/>
  <c r="I479" i="11"/>
  <c r="G479" i="11"/>
  <c r="H479" i="11" s="1"/>
  <c r="F479" i="11"/>
  <c r="H478" i="11"/>
  <c r="G478" i="11"/>
  <c r="F478" i="11"/>
  <c r="I478" i="11" s="1"/>
  <c r="I477" i="11"/>
  <c r="J479" i="11" s="1"/>
  <c r="H477" i="11"/>
  <c r="G477" i="11"/>
  <c r="F477" i="11"/>
  <c r="H476" i="11"/>
  <c r="G476" i="11"/>
  <c r="F476" i="11"/>
  <c r="I476" i="11" s="1"/>
  <c r="I475" i="11"/>
  <c r="J477" i="11" s="1"/>
  <c r="G475" i="11"/>
  <c r="H475" i="11" s="1"/>
  <c r="F475" i="11"/>
  <c r="H474" i="11"/>
  <c r="G474" i="11"/>
  <c r="F474" i="11"/>
  <c r="I474" i="11" s="1"/>
  <c r="G473" i="11"/>
  <c r="H473" i="11" s="1"/>
  <c r="I473" i="11" s="1"/>
  <c r="F473" i="11"/>
  <c r="H472" i="11"/>
  <c r="G472" i="11"/>
  <c r="F472" i="11"/>
  <c r="I472" i="11" s="1"/>
  <c r="I471" i="11"/>
  <c r="G471" i="11"/>
  <c r="H471" i="11" s="1"/>
  <c r="F471" i="11"/>
  <c r="H470" i="11"/>
  <c r="G470" i="11"/>
  <c r="F470" i="11"/>
  <c r="H469" i="11"/>
  <c r="I469" i="11" s="1"/>
  <c r="G469" i="11"/>
  <c r="F469" i="11"/>
  <c r="H468" i="11"/>
  <c r="G468" i="11"/>
  <c r="F468" i="11"/>
  <c r="G467" i="11"/>
  <c r="H467" i="11" s="1"/>
  <c r="I467" i="11" s="1"/>
  <c r="F467" i="11"/>
  <c r="H466" i="11"/>
  <c r="G466" i="11"/>
  <c r="F466" i="11"/>
  <c r="I465" i="11"/>
  <c r="G465" i="11"/>
  <c r="H465" i="11" s="1"/>
  <c r="F465" i="11"/>
  <c r="H464" i="11"/>
  <c r="I464" i="11" s="1"/>
  <c r="G464" i="11"/>
  <c r="F464" i="11"/>
  <c r="G463" i="11"/>
  <c r="H463" i="11" s="1"/>
  <c r="F463" i="11"/>
  <c r="I463" i="11" s="1"/>
  <c r="H462" i="11"/>
  <c r="G462" i="11"/>
  <c r="F462" i="11"/>
  <c r="I462" i="11" s="1"/>
  <c r="H461" i="11"/>
  <c r="I461" i="11" s="1"/>
  <c r="G461" i="11"/>
  <c r="F461" i="11"/>
  <c r="H460" i="11"/>
  <c r="G460" i="11"/>
  <c r="F460" i="11"/>
  <c r="I460" i="11" s="1"/>
  <c r="G459" i="11"/>
  <c r="H459" i="11" s="1"/>
  <c r="I459" i="11" s="1"/>
  <c r="J461" i="11" s="1"/>
  <c r="F459" i="11"/>
  <c r="G458" i="11"/>
  <c r="H458" i="11" s="1"/>
  <c r="F458" i="11"/>
  <c r="G457" i="11"/>
  <c r="H457" i="11" s="1"/>
  <c r="I457" i="11" s="1"/>
  <c r="F457" i="11"/>
  <c r="I456" i="11"/>
  <c r="H456" i="11"/>
  <c r="G456" i="11"/>
  <c r="F456" i="11"/>
  <c r="G455" i="11"/>
  <c r="H455" i="11" s="1"/>
  <c r="F455" i="11"/>
  <c r="I455" i="11" s="1"/>
  <c r="H454" i="11"/>
  <c r="G454" i="11"/>
  <c r="F454" i="11"/>
  <c r="G453" i="11"/>
  <c r="H453" i="11" s="1"/>
  <c r="I453" i="11" s="1"/>
  <c r="F453" i="11"/>
  <c r="H452" i="11"/>
  <c r="G452" i="11"/>
  <c r="F452" i="11"/>
  <c r="G451" i="11"/>
  <c r="H451" i="11" s="1"/>
  <c r="I451" i="11" s="1"/>
  <c r="F451" i="11"/>
  <c r="H450" i="11"/>
  <c r="G450" i="11"/>
  <c r="F450" i="11"/>
  <c r="I449" i="11"/>
  <c r="G449" i="11"/>
  <c r="H449" i="11" s="1"/>
  <c r="F449" i="11"/>
  <c r="I448" i="11"/>
  <c r="H448" i="11"/>
  <c r="G448" i="11"/>
  <c r="F448" i="11"/>
  <c r="G447" i="11"/>
  <c r="H447" i="11" s="1"/>
  <c r="F447" i="11"/>
  <c r="I447" i="11" s="1"/>
  <c r="H446" i="11"/>
  <c r="G446" i="11"/>
  <c r="F446" i="11"/>
  <c r="I445" i="11"/>
  <c r="H445" i="11"/>
  <c r="G445" i="11"/>
  <c r="F445" i="11"/>
  <c r="H444" i="11"/>
  <c r="G444" i="11"/>
  <c r="F444" i="11"/>
  <c r="I443" i="11"/>
  <c r="G443" i="11"/>
  <c r="H443" i="11" s="1"/>
  <c r="F443" i="11"/>
  <c r="G442" i="11"/>
  <c r="H442" i="11" s="1"/>
  <c r="F442" i="11"/>
  <c r="I441" i="11"/>
  <c r="G441" i="11"/>
  <c r="H441" i="11" s="1"/>
  <c r="F441" i="11"/>
  <c r="H440" i="11"/>
  <c r="I440" i="11" s="1"/>
  <c r="G440" i="11"/>
  <c r="F440" i="11"/>
  <c r="I439" i="11"/>
  <c r="G439" i="11"/>
  <c r="H439" i="11" s="1"/>
  <c r="F439" i="11"/>
  <c r="H438" i="11"/>
  <c r="G438" i="11"/>
  <c r="F438" i="11"/>
  <c r="I438" i="11" s="1"/>
  <c r="H437" i="11"/>
  <c r="I437" i="11" s="1"/>
  <c r="G437" i="11"/>
  <c r="F437" i="11"/>
  <c r="H436" i="11"/>
  <c r="G436" i="11"/>
  <c r="F436" i="11"/>
  <c r="I435" i="11"/>
  <c r="G435" i="11"/>
  <c r="H435" i="11" s="1"/>
  <c r="F435" i="11"/>
  <c r="G434" i="11"/>
  <c r="H434" i="11" s="1"/>
  <c r="F434" i="11"/>
  <c r="G433" i="11"/>
  <c r="H433" i="11" s="1"/>
  <c r="I433" i="11" s="1"/>
  <c r="F433" i="11"/>
  <c r="I432" i="11"/>
  <c r="H432" i="11"/>
  <c r="G432" i="11"/>
  <c r="F432" i="11"/>
  <c r="G431" i="11"/>
  <c r="H431" i="11" s="1"/>
  <c r="F431" i="11"/>
  <c r="I431" i="11" s="1"/>
  <c r="H430" i="11"/>
  <c r="G430" i="11"/>
  <c r="F430" i="11"/>
  <c r="I430" i="11" s="1"/>
  <c r="G429" i="11"/>
  <c r="H429" i="11" s="1"/>
  <c r="I429" i="11" s="1"/>
  <c r="J431" i="11" s="1"/>
  <c r="F429" i="11"/>
  <c r="H428" i="11"/>
  <c r="G428" i="11"/>
  <c r="F428" i="11"/>
  <c r="G427" i="11"/>
  <c r="H427" i="11" s="1"/>
  <c r="I427" i="11" s="1"/>
  <c r="F427" i="11"/>
  <c r="G426" i="11"/>
  <c r="H426" i="11" s="1"/>
  <c r="F426" i="11"/>
  <c r="I425" i="11"/>
  <c r="G425" i="11"/>
  <c r="H425" i="11" s="1"/>
  <c r="F425" i="11"/>
  <c r="H424" i="11"/>
  <c r="G424" i="11"/>
  <c r="F424" i="11"/>
  <c r="I423" i="11"/>
  <c r="G423" i="11"/>
  <c r="H423" i="11" s="1"/>
  <c r="F423" i="11"/>
  <c r="H422" i="11"/>
  <c r="G422" i="11"/>
  <c r="F422" i="11"/>
  <c r="I422" i="11" s="1"/>
  <c r="H421" i="11"/>
  <c r="I421" i="11" s="1"/>
  <c r="G421" i="11"/>
  <c r="F421" i="11"/>
  <c r="H420" i="11"/>
  <c r="G420" i="11"/>
  <c r="F420" i="11"/>
  <c r="I420" i="11" s="1"/>
  <c r="I419" i="11"/>
  <c r="G419" i="11"/>
  <c r="H419" i="11" s="1"/>
  <c r="F419" i="11"/>
  <c r="G418" i="11"/>
  <c r="H418" i="11" s="1"/>
  <c r="F418" i="11"/>
  <c r="G417" i="11"/>
  <c r="H417" i="11" s="1"/>
  <c r="I417" i="11" s="1"/>
  <c r="F417" i="11"/>
  <c r="H416" i="11"/>
  <c r="G416" i="11"/>
  <c r="F416" i="11"/>
  <c r="I416" i="11" s="1"/>
  <c r="G415" i="11"/>
  <c r="H415" i="11" s="1"/>
  <c r="I415" i="11" s="1"/>
  <c r="F415" i="11"/>
  <c r="H414" i="11"/>
  <c r="G414" i="11"/>
  <c r="F414" i="11"/>
  <c r="I414" i="11" s="1"/>
  <c r="G413" i="11"/>
  <c r="H413" i="11" s="1"/>
  <c r="I413" i="11" s="1"/>
  <c r="F413" i="11"/>
  <c r="H412" i="11"/>
  <c r="G412" i="11"/>
  <c r="F412" i="11"/>
  <c r="I412" i="11" s="1"/>
  <c r="G411" i="11"/>
  <c r="H411" i="11" s="1"/>
  <c r="I411" i="11" s="1"/>
  <c r="F411" i="11"/>
  <c r="H410" i="11"/>
  <c r="G410" i="11"/>
  <c r="F410" i="11"/>
  <c r="I410" i="11" s="1"/>
  <c r="I409" i="11"/>
  <c r="J411" i="11" s="1"/>
  <c r="G409" i="11"/>
  <c r="H409" i="11" s="1"/>
  <c r="F409" i="11"/>
  <c r="I408" i="11"/>
  <c r="J410" i="11" s="1"/>
  <c r="H408" i="11"/>
  <c r="G408" i="11"/>
  <c r="F408" i="11"/>
  <c r="G407" i="11"/>
  <c r="H407" i="11" s="1"/>
  <c r="I407" i="11" s="1"/>
  <c r="J409" i="11" s="1"/>
  <c r="F407" i="11"/>
  <c r="H406" i="11"/>
  <c r="G406" i="11"/>
  <c r="F406" i="11"/>
  <c r="G405" i="11"/>
  <c r="H405" i="11" s="1"/>
  <c r="I405" i="11" s="1"/>
  <c r="F405" i="11"/>
  <c r="H404" i="11"/>
  <c r="G404" i="11"/>
  <c r="F404" i="11"/>
  <c r="G403" i="11"/>
  <c r="H403" i="11" s="1"/>
  <c r="I403" i="11" s="1"/>
  <c r="F403" i="11"/>
  <c r="H402" i="11"/>
  <c r="G402" i="11"/>
  <c r="F402" i="11"/>
  <c r="I401" i="11"/>
  <c r="G401" i="11"/>
  <c r="H401" i="11" s="1"/>
  <c r="F401" i="11"/>
  <c r="H400" i="11"/>
  <c r="G400" i="11"/>
  <c r="F400" i="11"/>
  <c r="G399" i="11"/>
  <c r="H399" i="11" s="1"/>
  <c r="F399" i="11"/>
  <c r="I399" i="11" s="1"/>
  <c r="H398" i="11"/>
  <c r="G398" i="11"/>
  <c r="F398" i="11"/>
  <c r="I398" i="11" s="1"/>
  <c r="G397" i="11"/>
  <c r="H397" i="11" s="1"/>
  <c r="I397" i="11" s="1"/>
  <c r="F397" i="11"/>
  <c r="H396" i="11"/>
  <c r="G396" i="11"/>
  <c r="F396" i="11"/>
  <c r="I396" i="11" s="1"/>
  <c r="I395" i="11"/>
  <c r="G395" i="11"/>
  <c r="H395" i="11" s="1"/>
  <c r="F395" i="11"/>
  <c r="G394" i="11"/>
  <c r="H394" i="11" s="1"/>
  <c r="F394" i="11"/>
  <c r="G393" i="11"/>
  <c r="H393" i="11" s="1"/>
  <c r="I393" i="11" s="1"/>
  <c r="F393" i="11"/>
  <c r="I392" i="11"/>
  <c r="H392" i="11"/>
  <c r="G392" i="11"/>
  <c r="F392" i="11"/>
  <c r="G391" i="11"/>
  <c r="H391" i="11" s="1"/>
  <c r="F391" i="11"/>
  <c r="I391" i="11" s="1"/>
  <c r="H390" i="11"/>
  <c r="G390" i="11"/>
  <c r="F390" i="11"/>
  <c r="G389" i="11"/>
  <c r="H389" i="11" s="1"/>
  <c r="I389" i="11" s="1"/>
  <c r="F389" i="11"/>
  <c r="H388" i="11"/>
  <c r="G388" i="11"/>
  <c r="F388" i="11"/>
  <c r="I388" i="11" s="1"/>
  <c r="G387" i="11"/>
  <c r="H387" i="11" s="1"/>
  <c r="I387" i="11" s="1"/>
  <c r="F387" i="11"/>
  <c r="H386" i="11"/>
  <c r="G386" i="11"/>
  <c r="F386" i="11"/>
  <c r="I385" i="11"/>
  <c r="G385" i="11"/>
  <c r="H385" i="11" s="1"/>
  <c r="F385" i="11"/>
  <c r="I384" i="11"/>
  <c r="H384" i="11"/>
  <c r="G384" i="11"/>
  <c r="F384" i="11"/>
  <c r="G383" i="11"/>
  <c r="H383" i="11" s="1"/>
  <c r="F383" i="11"/>
  <c r="I383" i="11" s="1"/>
  <c r="H382" i="11"/>
  <c r="G382" i="11"/>
  <c r="F382" i="11"/>
  <c r="I381" i="11"/>
  <c r="H381" i="11"/>
  <c r="G381" i="11"/>
  <c r="F381" i="11"/>
  <c r="H380" i="11"/>
  <c r="G380" i="11"/>
  <c r="F380" i="11"/>
  <c r="I379" i="11"/>
  <c r="G379" i="11"/>
  <c r="H379" i="11" s="1"/>
  <c r="F379" i="11"/>
  <c r="G378" i="11"/>
  <c r="H378" i="11" s="1"/>
  <c r="F378" i="11"/>
  <c r="I377" i="11"/>
  <c r="G377" i="11"/>
  <c r="H377" i="11" s="1"/>
  <c r="F377" i="11"/>
  <c r="H376" i="11"/>
  <c r="I376" i="11" s="1"/>
  <c r="G376" i="11"/>
  <c r="F376" i="11"/>
  <c r="I375" i="11"/>
  <c r="G375" i="11"/>
  <c r="H375" i="11" s="1"/>
  <c r="F375" i="11"/>
  <c r="H374" i="11"/>
  <c r="G374" i="11"/>
  <c r="F374" i="11"/>
  <c r="I374" i="11" s="1"/>
  <c r="H373" i="11"/>
  <c r="I373" i="11" s="1"/>
  <c r="G373" i="11"/>
  <c r="F373" i="11"/>
  <c r="H372" i="11"/>
  <c r="G372" i="11"/>
  <c r="F372" i="11"/>
  <c r="I371" i="11"/>
  <c r="G371" i="11"/>
  <c r="H371" i="11" s="1"/>
  <c r="F371" i="11"/>
  <c r="G370" i="11"/>
  <c r="H370" i="11" s="1"/>
  <c r="F370" i="11"/>
  <c r="G369" i="11"/>
  <c r="H369" i="11" s="1"/>
  <c r="I369" i="11" s="1"/>
  <c r="F369" i="11"/>
  <c r="I368" i="11"/>
  <c r="H368" i="11"/>
  <c r="G368" i="11"/>
  <c r="F368" i="11"/>
  <c r="O367" i="11"/>
  <c r="H367" i="11"/>
  <c r="G367" i="11"/>
  <c r="F367" i="11"/>
  <c r="I367" i="11" s="1"/>
  <c r="O366" i="11"/>
  <c r="H366" i="11"/>
  <c r="G366" i="11"/>
  <c r="F366" i="11"/>
  <c r="O365" i="11"/>
  <c r="H365" i="11"/>
  <c r="G365" i="11"/>
  <c r="F365" i="11"/>
  <c r="O364" i="11"/>
  <c r="H364" i="11"/>
  <c r="G364" i="11"/>
  <c r="F364" i="11"/>
  <c r="I364" i="11" s="1"/>
  <c r="O363" i="11"/>
  <c r="H363" i="11"/>
  <c r="G363" i="11"/>
  <c r="F363" i="11"/>
  <c r="I363" i="11" s="1"/>
  <c r="O362" i="11"/>
  <c r="H362" i="11"/>
  <c r="G362" i="11"/>
  <c r="F362" i="11"/>
  <c r="I362" i="11" s="1"/>
  <c r="O361" i="11"/>
  <c r="H361" i="11"/>
  <c r="G361" i="11"/>
  <c r="F361" i="11"/>
  <c r="O360" i="11"/>
  <c r="H360" i="11"/>
  <c r="I360" i="11" s="1"/>
  <c r="G360" i="11"/>
  <c r="F360" i="11"/>
  <c r="O359" i="11"/>
  <c r="G359" i="11"/>
  <c r="H359" i="11" s="1"/>
  <c r="F359" i="11"/>
  <c r="O358" i="11"/>
  <c r="H358" i="11"/>
  <c r="G358" i="11"/>
  <c r="F358" i="11"/>
  <c r="O357" i="11"/>
  <c r="H357" i="11"/>
  <c r="G357" i="11"/>
  <c r="F357" i="11"/>
  <c r="O356" i="11"/>
  <c r="H356" i="11"/>
  <c r="G356" i="11"/>
  <c r="F356" i="11"/>
  <c r="O355" i="11"/>
  <c r="H355" i="11"/>
  <c r="G355" i="11"/>
  <c r="F355" i="11"/>
  <c r="O354" i="11"/>
  <c r="H354" i="11"/>
  <c r="G354" i="11"/>
  <c r="F354" i="11"/>
  <c r="O353" i="11"/>
  <c r="H353" i="11"/>
  <c r="G353" i="11"/>
  <c r="F353" i="11"/>
  <c r="I353" i="11" s="1"/>
  <c r="O352" i="11"/>
  <c r="H352" i="11"/>
  <c r="G352" i="11"/>
  <c r="F352" i="11"/>
  <c r="I352" i="11" s="1"/>
  <c r="O351" i="11"/>
  <c r="G351" i="11"/>
  <c r="H351" i="11" s="1"/>
  <c r="F351" i="11"/>
  <c r="O350" i="11"/>
  <c r="H350" i="11"/>
  <c r="G350" i="11"/>
  <c r="F350" i="11"/>
  <c r="I350" i="11" s="1"/>
  <c r="O349" i="11"/>
  <c r="H349" i="11"/>
  <c r="G349" i="11"/>
  <c r="F349" i="11"/>
  <c r="I349" i="11" s="1"/>
  <c r="O348" i="11"/>
  <c r="J348" i="11"/>
  <c r="H348" i="11"/>
  <c r="I348" i="11" s="1"/>
  <c r="G348" i="11"/>
  <c r="F348" i="11"/>
  <c r="O347" i="11"/>
  <c r="G347" i="11"/>
  <c r="H347" i="11" s="1"/>
  <c r="F347" i="11"/>
  <c r="I347" i="11" s="1"/>
  <c r="O346" i="11"/>
  <c r="H346" i="11"/>
  <c r="G346" i="11"/>
  <c r="F346" i="11"/>
  <c r="I346" i="11" s="1"/>
  <c r="O345" i="11"/>
  <c r="H345" i="11"/>
  <c r="G345" i="11"/>
  <c r="F345" i="11"/>
  <c r="O344" i="11"/>
  <c r="H344" i="11"/>
  <c r="G344" i="11"/>
  <c r="F344" i="11"/>
  <c r="I344" i="11" s="1"/>
  <c r="O343" i="11"/>
  <c r="G343" i="11"/>
  <c r="H343" i="11" s="1"/>
  <c r="F343" i="11"/>
  <c r="O342" i="11"/>
  <c r="H342" i="11"/>
  <c r="G342" i="11"/>
  <c r="F342" i="11"/>
  <c r="I342" i="11" s="1"/>
  <c r="O341" i="11"/>
  <c r="H341" i="11"/>
  <c r="G341" i="11"/>
  <c r="F341" i="11"/>
  <c r="I341" i="11" s="1"/>
  <c r="O340" i="11"/>
  <c r="H340" i="11"/>
  <c r="G340" i="11"/>
  <c r="F340" i="11"/>
  <c r="I340" i="11" s="1"/>
  <c r="O339" i="11"/>
  <c r="G339" i="11"/>
  <c r="H339" i="11" s="1"/>
  <c r="F339" i="11"/>
  <c r="O338" i="11"/>
  <c r="H338" i="11"/>
  <c r="G338" i="11"/>
  <c r="F338" i="11"/>
  <c r="I338" i="11" s="1"/>
  <c r="O337" i="11"/>
  <c r="H337" i="11"/>
  <c r="G337" i="11"/>
  <c r="F337" i="11"/>
  <c r="O336" i="11"/>
  <c r="I336" i="11"/>
  <c r="H336" i="11"/>
  <c r="G336" i="11"/>
  <c r="F336" i="11"/>
  <c r="O335" i="11"/>
  <c r="H335" i="11"/>
  <c r="G335" i="11"/>
  <c r="F335" i="11"/>
  <c r="I335" i="11" s="1"/>
  <c r="O334" i="11"/>
  <c r="H334" i="11"/>
  <c r="G334" i="11"/>
  <c r="F334" i="11"/>
  <c r="I334" i="11" s="1"/>
  <c r="O333" i="11"/>
  <c r="H333" i="11"/>
  <c r="G333" i="11"/>
  <c r="F333" i="11"/>
  <c r="O332" i="11"/>
  <c r="H332" i="11"/>
  <c r="G332" i="11"/>
  <c r="F332" i="11"/>
  <c r="I332" i="11" s="1"/>
  <c r="O331" i="11"/>
  <c r="H331" i="11"/>
  <c r="G331" i="11"/>
  <c r="F331" i="11"/>
  <c r="O330" i="11"/>
  <c r="H330" i="11"/>
  <c r="G330" i="11"/>
  <c r="F330" i="11"/>
  <c r="I330" i="11" s="1"/>
  <c r="O329" i="11"/>
  <c r="H329" i="11"/>
  <c r="G329" i="11"/>
  <c r="F329" i="11"/>
  <c r="O328" i="11"/>
  <c r="H328" i="11"/>
  <c r="G328" i="11"/>
  <c r="F328" i="11"/>
  <c r="I328" i="11" s="1"/>
  <c r="O327" i="11"/>
  <c r="G327" i="11"/>
  <c r="H327" i="11" s="1"/>
  <c r="F327" i="11"/>
  <c r="O326" i="11"/>
  <c r="H326" i="11"/>
  <c r="G326" i="11"/>
  <c r="F326" i="11"/>
  <c r="O325" i="11"/>
  <c r="H325" i="11"/>
  <c r="G325" i="11"/>
  <c r="F325" i="11"/>
  <c r="O324" i="11"/>
  <c r="H324" i="11"/>
  <c r="G324" i="11"/>
  <c r="F324" i="11"/>
  <c r="O323" i="11"/>
  <c r="H323" i="11"/>
  <c r="G323" i="11"/>
  <c r="F323" i="11"/>
  <c r="O322" i="11"/>
  <c r="H322" i="11"/>
  <c r="G322" i="11"/>
  <c r="F322" i="11"/>
  <c r="O321" i="11"/>
  <c r="H321" i="11"/>
  <c r="G321" i="11"/>
  <c r="F321" i="11"/>
  <c r="I321" i="11" s="1"/>
  <c r="O320" i="11"/>
  <c r="H320" i="11"/>
  <c r="G320" i="11"/>
  <c r="F320" i="11"/>
  <c r="O319" i="11"/>
  <c r="H319" i="11"/>
  <c r="G319" i="11"/>
  <c r="F319" i="11"/>
  <c r="O318" i="11"/>
  <c r="H318" i="11"/>
  <c r="G318" i="11"/>
  <c r="F318" i="11"/>
  <c r="I318" i="11" s="1"/>
  <c r="O317" i="11"/>
  <c r="H317" i="11"/>
  <c r="G317" i="11"/>
  <c r="F317" i="11"/>
  <c r="I317" i="11" s="1"/>
  <c r="O316" i="11"/>
  <c r="I316" i="11"/>
  <c r="H316" i="11"/>
  <c r="G316" i="11"/>
  <c r="F316" i="11"/>
  <c r="O315" i="11"/>
  <c r="G315" i="11"/>
  <c r="H315" i="11" s="1"/>
  <c r="F315" i="11"/>
  <c r="I315" i="11" s="1"/>
  <c r="O314" i="11"/>
  <c r="H314" i="11"/>
  <c r="G314" i="11"/>
  <c r="F314" i="11"/>
  <c r="I314" i="11" s="1"/>
  <c r="O313" i="11"/>
  <c r="H313" i="11"/>
  <c r="G313" i="11"/>
  <c r="F313" i="11"/>
  <c r="O312" i="11"/>
  <c r="I312" i="11"/>
  <c r="H312" i="11"/>
  <c r="G312" i="11"/>
  <c r="F312" i="11"/>
  <c r="O311" i="11"/>
  <c r="G311" i="11"/>
  <c r="H311" i="11" s="1"/>
  <c r="F311" i="11"/>
  <c r="I311" i="11" s="1"/>
  <c r="O310" i="11"/>
  <c r="H310" i="11"/>
  <c r="G310" i="11"/>
  <c r="F310" i="11"/>
  <c r="I310" i="11" s="1"/>
  <c r="O309" i="11"/>
  <c r="H309" i="11"/>
  <c r="G309" i="11"/>
  <c r="F309" i="11"/>
  <c r="I309" i="11" s="1"/>
  <c r="O308" i="11"/>
  <c r="I308" i="11"/>
  <c r="J310" i="11" s="1"/>
  <c r="H308" i="11"/>
  <c r="G308" i="11"/>
  <c r="F308" i="11"/>
  <c r="O307" i="11"/>
  <c r="G307" i="11"/>
  <c r="H307" i="11" s="1"/>
  <c r="F307" i="11"/>
  <c r="I307" i="11" s="1"/>
  <c r="O306" i="11"/>
  <c r="H306" i="11"/>
  <c r="G306" i="11"/>
  <c r="F306" i="11"/>
  <c r="I306" i="11" s="1"/>
  <c r="J308" i="11" s="1"/>
  <c r="O305" i="11"/>
  <c r="H305" i="11"/>
  <c r="G305" i="11"/>
  <c r="F305" i="11"/>
  <c r="O304" i="11"/>
  <c r="H304" i="11"/>
  <c r="G304" i="11"/>
  <c r="F304" i="11"/>
  <c r="I304" i="11" s="1"/>
  <c r="O303" i="11"/>
  <c r="H303" i="11"/>
  <c r="G303" i="11"/>
  <c r="F303" i="11"/>
  <c r="I303" i="11" s="1"/>
  <c r="O302" i="11"/>
  <c r="I302" i="11"/>
  <c r="H302" i="11"/>
  <c r="G302" i="11"/>
  <c r="F302" i="11"/>
  <c r="O301" i="11"/>
  <c r="H301" i="11"/>
  <c r="G301" i="11"/>
  <c r="F301" i="11"/>
  <c r="O300" i="11"/>
  <c r="H300" i="11"/>
  <c r="G300" i="11"/>
  <c r="F300" i="11"/>
  <c r="I300" i="11" s="1"/>
  <c r="O299" i="11"/>
  <c r="G299" i="11"/>
  <c r="H299" i="11" s="1"/>
  <c r="F299" i="11"/>
  <c r="I299" i="11" s="1"/>
  <c r="O298" i="11"/>
  <c r="I298" i="11"/>
  <c r="H298" i="11"/>
  <c r="G298" i="11"/>
  <c r="F298" i="11"/>
  <c r="O297" i="11"/>
  <c r="G297" i="11"/>
  <c r="H297" i="11" s="1"/>
  <c r="F297" i="11"/>
  <c r="I297" i="11" s="1"/>
  <c r="O296" i="11"/>
  <c r="H296" i="11"/>
  <c r="G296" i="11"/>
  <c r="F296" i="11"/>
  <c r="I296" i="11" s="1"/>
  <c r="O295" i="11"/>
  <c r="G295" i="11"/>
  <c r="H295" i="11" s="1"/>
  <c r="F295" i="11"/>
  <c r="O294" i="11"/>
  <c r="H294" i="11"/>
  <c r="G294" i="11"/>
  <c r="F294" i="11"/>
  <c r="O293" i="11"/>
  <c r="H293" i="11"/>
  <c r="G293" i="11"/>
  <c r="F293" i="11"/>
  <c r="O292" i="11"/>
  <c r="H292" i="11"/>
  <c r="G292" i="11"/>
  <c r="F292" i="11"/>
  <c r="I292" i="11" s="1"/>
  <c r="O291" i="11"/>
  <c r="G291" i="11"/>
  <c r="H291" i="11" s="1"/>
  <c r="F291" i="11"/>
  <c r="O290" i="11"/>
  <c r="H290" i="11"/>
  <c r="G290" i="11"/>
  <c r="F290" i="11"/>
  <c r="I290" i="11" s="1"/>
  <c r="O289" i="11"/>
  <c r="H289" i="11"/>
  <c r="G289" i="11"/>
  <c r="F289" i="11"/>
  <c r="O288" i="11"/>
  <c r="I288" i="11"/>
  <c r="H288" i="11"/>
  <c r="G288" i="11"/>
  <c r="F288" i="11"/>
  <c r="O287" i="11"/>
  <c r="G287" i="11"/>
  <c r="H287" i="11" s="1"/>
  <c r="F287" i="11"/>
  <c r="I287" i="11" s="1"/>
  <c r="O286" i="11"/>
  <c r="G286" i="11"/>
  <c r="H286" i="11" s="1"/>
  <c r="F286" i="11"/>
  <c r="O285" i="11"/>
  <c r="H285" i="11"/>
  <c r="G285" i="11"/>
  <c r="F285" i="11"/>
  <c r="O284" i="11"/>
  <c r="I284" i="11"/>
  <c r="G284" i="11"/>
  <c r="H284" i="11" s="1"/>
  <c r="F284" i="11"/>
  <c r="O283" i="11"/>
  <c r="I283" i="11"/>
  <c r="G283" i="11"/>
  <c r="H283" i="11" s="1"/>
  <c r="F283" i="11"/>
  <c r="O282" i="11"/>
  <c r="H282" i="11"/>
  <c r="G282" i="11"/>
  <c r="F282" i="11"/>
  <c r="O281" i="11"/>
  <c r="H281" i="11"/>
  <c r="G281" i="11"/>
  <c r="F281" i="11"/>
  <c r="I281" i="11" s="1"/>
  <c r="O280" i="11"/>
  <c r="H280" i="11"/>
  <c r="G280" i="11"/>
  <c r="F280" i="11"/>
  <c r="I280" i="11" s="1"/>
  <c r="O279" i="11"/>
  <c r="I279" i="11"/>
  <c r="G279" i="11"/>
  <c r="H279" i="11" s="1"/>
  <c r="F279" i="11"/>
  <c r="O278" i="11"/>
  <c r="H278" i="11"/>
  <c r="G278" i="11"/>
  <c r="F278" i="11"/>
  <c r="O277" i="11"/>
  <c r="H277" i="11"/>
  <c r="G277" i="11"/>
  <c r="F277" i="11"/>
  <c r="O276" i="11"/>
  <c r="H276" i="11"/>
  <c r="G276" i="11"/>
  <c r="F276" i="11"/>
  <c r="O275" i="11"/>
  <c r="I275" i="11"/>
  <c r="G275" i="11"/>
  <c r="H275" i="11" s="1"/>
  <c r="F275" i="11"/>
  <c r="O274" i="11"/>
  <c r="H274" i="11"/>
  <c r="G274" i="11"/>
  <c r="F274" i="11"/>
  <c r="O273" i="11"/>
  <c r="I273" i="11"/>
  <c r="H273" i="11"/>
  <c r="G273" i="11"/>
  <c r="F273" i="11"/>
  <c r="O272" i="11"/>
  <c r="G272" i="11"/>
  <c r="H272" i="11" s="1"/>
  <c r="F272" i="11"/>
  <c r="O271" i="11"/>
  <c r="I271" i="11"/>
  <c r="H271" i="11"/>
  <c r="G271" i="11"/>
  <c r="F271" i="11"/>
  <c r="O270" i="11"/>
  <c r="H270" i="11"/>
  <c r="G270" i="11"/>
  <c r="F270" i="11"/>
  <c r="I270" i="11" s="1"/>
  <c r="O269" i="11"/>
  <c r="I269" i="11"/>
  <c r="H269" i="11"/>
  <c r="G269" i="11"/>
  <c r="F269" i="11"/>
  <c r="O268" i="11"/>
  <c r="G268" i="11"/>
  <c r="H268" i="11" s="1"/>
  <c r="F268" i="11"/>
  <c r="O267" i="11"/>
  <c r="I267" i="11"/>
  <c r="H267" i="11"/>
  <c r="G267" i="11"/>
  <c r="F267" i="11"/>
  <c r="O266" i="11"/>
  <c r="H266" i="11"/>
  <c r="G266" i="11"/>
  <c r="F266" i="11"/>
  <c r="O265" i="11"/>
  <c r="I265" i="11"/>
  <c r="H265" i="11"/>
  <c r="G265" i="11"/>
  <c r="F265" i="11"/>
  <c r="O264" i="11"/>
  <c r="G264" i="11"/>
  <c r="H264" i="11" s="1"/>
  <c r="F264" i="11"/>
  <c r="O263" i="11"/>
  <c r="I263" i="11"/>
  <c r="H263" i="11"/>
  <c r="G263" i="11"/>
  <c r="F263" i="11"/>
  <c r="O262" i="11"/>
  <c r="H262" i="11"/>
  <c r="G262" i="11"/>
  <c r="F262" i="11"/>
  <c r="I262" i="11" s="1"/>
  <c r="O261" i="11"/>
  <c r="I261" i="11"/>
  <c r="H261" i="11"/>
  <c r="G261" i="11"/>
  <c r="F261" i="11"/>
  <c r="O260" i="11"/>
  <c r="G260" i="11"/>
  <c r="H260" i="11" s="1"/>
  <c r="F260" i="11"/>
  <c r="O259" i="11"/>
  <c r="I259" i="11"/>
  <c r="H259" i="11"/>
  <c r="G259" i="11"/>
  <c r="F259" i="11"/>
  <c r="O258" i="11"/>
  <c r="H258" i="11"/>
  <c r="G258" i="11"/>
  <c r="F258" i="11"/>
  <c r="I258" i="11" s="1"/>
  <c r="O257" i="11"/>
  <c r="I257" i="11"/>
  <c r="H257" i="11"/>
  <c r="G257" i="11"/>
  <c r="F257" i="11"/>
  <c r="O256" i="11"/>
  <c r="G256" i="11"/>
  <c r="H256" i="11" s="1"/>
  <c r="F256" i="11"/>
  <c r="O255" i="11"/>
  <c r="I255" i="11"/>
  <c r="H255" i="11"/>
  <c r="G255" i="11"/>
  <c r="F255" i="11"/>
  <c r="O254" i="11"/>
  <c r="H254" i="11"/>
  <c r="G254" i="11"/>
  <c r="F254" i="11"/>
  <c r="I254" i="11" s="1"/>
  <c r="O253" i="11"/>
  <c r="I253" i="11"/>
  <c r="H253" i="11"/>
  <c r="G253" i="11"/>
  <c r="F253" i="11"/>
  <c r="O252" i="11"/>
  <c r="G252" i="11"/>
  <c r="H252" i="11" s="1"/>
  <c r="F252" i="11"/>
  <c r="O251" i="11"/>
  <c r="I251" i="11"/>
  <c r="H251" i="11"/>
  <c r="G251" i="11"/>
  <c r="F251" i="11"/>
  <c r="O250" i="11"/>
  <c r="H250" i="11"/>
  <c r="G250" i="11"/>
  <c r="F250" i="11"/>
  <c r="I250" i="11" s="1"/>
  <c r="O249" i="11"/>
  <c r="I249" i="11"/>
  <c r="H249" i="11"/>
  <c r="G249" i="11"/>
  <c r="F249" i="11"/>
  <c r="O248" i="11"/>
  <c r="G248" i="11"/>
  <c r="H248" i="11" s="1"/>
  <c r="F248" i="11"/>
  <c r="O247" i="11"/>
  <c r="I247" i="11"/>
  <c r="H247" i="11"/>
  <c r="G247" i="11"/>
  <c r="F247" i="11"/>
  <c r="O246" i="11"/>
  <c r="H246" i="11"/>
  <c r="G246" i="11"/>
  <c r="F246" i="11"/>
  <c r="I246" i="11" s="1"/>
  <c r="O245" i="11"/>
  <c r="I245" i="11"/>
  <c r="H245" i="11"/>
  <c r="G245" i="11"/>
  <c r="F245" i="11"/>
  <c r="O244" i="11"/>
  <c r="G244" i="11"/>
  <c r="H244" i="11" s="1"/>
  <c r="F244" i="11"/>
  <c r="O243" i="11"/>
  <c r="I243" i="11"/>
  <c r="H243" i="11"/>
  <c r="G243" i="11"/>
  <c r="F243" i="11"/>
  <c r="O242" i="11"/>
  <c r="H242" i="11"/>
  <c r="G242" i="11"/>
  <c r="F242" i="11"/>
  <c r="I242" i="11" s="1"/>
  <c r="O241" i="11"/>
  <c r="I241" i="11"/>
  <c r="H241" i="11"/>
  <c r="G241" i="11"/>
  <c r="F241" i="11"/>
  <c r="O240" i="11"/>
  <c r="G240" i="11"/>
  <c r="H240" i="11" s="1"/>
  <c r="F240" i="11"/>
  <c r="O239" i="11"/>
  <c r="I239" i="11"/>
  <c r="H239" i="11"/>
  <c r="G239" i="11"/>
  <c r="F239" i="11"/>
  <c r="O238" i="11"/>
  <c r="H238" i="11"/>
  <c r="G238" i="11"/>
  <c r="F238" i="11"/>
  <c r="I238" i="11" s="1"/>
  <c r="O237" i="11"/>
  <c r="I237" i="11"/>
  <c r="H237" i="11"/>
  <c r="G237" i="11"/>
  <c r="F237" i="11"/>
  <c r="O236" i="11"/>
  <c r="G236" i="11"/>
  <c r="H236" i="11" s="1"/>
  <c r="F236" i="11"/>
  <c r="O235" i="11"/>
  <c r="I235" i="11"/>
  <c r="H235" i="11"/>
  <c r="G235" i="11"/>
  <c r="F235" i="11"/>
  <c r="O234" i="11"/>
  <c r="H234" i="11"/>
  <c r="G234" i="11"/>
  <c r="F234" i="11"/>
  <c r="I234" i="11" s="1"/>
  <c r="O233" i="11"/>
  <c r="I233" i="11"/>
  <c r="H233" i="11"/>
  <c r="G233" i="11"/>
  <c r="F233" i="11"/>
  <c r="O232" i="11"/>
  <c r="G232" i="11"/>
  <c r="H232" i="11" s="1"/>
  <c r="F232" i="11"/>
  <c r="O231" i="11"/>
  <c r="I231" i="11"/>
  <c r="H231" i="11"/>
  <c r="G231" i="11"/>
  <c r="F231" i="11"/>
  <c r="O230" i="11"/>
  <c r="H230" i="11"/>
  <c r="G230" i="11"/>
  <c r="F230" i="11"/>
  <c r="I230" i="11" s="1"/>
  <c r="O229" i="11"/>
  <c r="I229" i="11"/>
  <c r="H229" i="11"/>
  <c r="G229" i="11"/>
  <c r="F229" i="11"/>
  <c r="O228" i="11"/>
  <c r="G228" i="11"/>
  <c r="H228" i="11" s="1"/>
  <c r="F228" i="11"/>
  <c r="O227" i="11"/>
  <c r="I227" i="11"/>
  <c r="H227" i="11"/>
  <c r="G227" i="11"/>
  <c r="F227" i="11"/>
  <c r="O226" i="11"/>
  <c r="H226" i="11"/>
  <c r="G226" i="11"/>
  <c r="F226" i="11"/>
  <c r="I226" i="11" s="1"/>
  <c r="O225" i="11"/>
  <c r="I225" i="11"/>
  <c r="H225" i="11"/>
  <c r="G225" i="11"/>
  <c r="F225" i="11"/>
  <c r="O224" i="11"/>
  <c r="G224" i="11"/>
  <c r="H224" i="11" s="1"/>
  <c r="F224" i="11"/>
  <c r="O223" i="11"/>
  <c r="I223" i="11"/>
  <c r="H223" i="11"/>
  <c r="G223" i="11"/>
  <c r="F223" i="11"/>
  <c r="O222" i="11"/>
  <c r="H222" i="11"/>
  <c r="G222" i="11"/>
  <c r="F222" i="11"/>
  <c r="I222" i="11" s="1"/>
  <c r="O221" i="11"/>
  <c r="I221" i="11"/>
  <c r="H221" i="11"/>
  <c r="G221" i="11"/>
  <c r="F221" i="11"/>
  <c r="O220" i="11"/>
  <c r="G220" i="11"/>
  <c r="H220" i="11" s="1"/>
  <c r="F220" i="11"/>
  <c r="O219" i="11"/>
  <c r="I219" i="11"/>
  <c r="H219" i="11"/>
  <c r="G219" i="11"/>
  <c r="F219" i="11"/>
  <c r="O218" i="11"/>
  <c r="H218" i="11"/>
  <c r="G218" i="11"/>
  <c r="F218" i="11"/>
  <c r="I218" i="11" s="1"/>
  <c r="O217" i="11"/>
  <c r="I217" i="11"/>
  <c r="H217" i="11"/>
  <c r="G217" i="11"/>
  <c r="F217" i="11"/>
  <c r="O216" i="11"/>
  <c r="G216" i="11"/>
  <c r="H216" i="11" s="1"/>
  <c r="F216" i="11"/>
  <c r="O215" i="11"/>
  <c r="I215" i="11"/>
  <c r="H215" i="11"/>
  <c r="G215" i="11"/>
  <c r="F215" i="11"/>
  <c r="O214" i="11"/>
  <c r="H214" i="11"/>
  <c r="G214" i="11"/>
  <c r="F214" i="11"/>
  <c r="I214" i="11" s="1"/>
  <c r="O213" i="11"/>
  <c r="I213" i="11"/>
  <c r="H213" i="11"/>
  <c r="G213" i="11"/>
  <c r="F213" i="11"/>
  <c r="O212" i="11"/>
  <c r="G212" i="11"/>
  <c r="H212" i="11" s="1"/>
  <c r="F212" i="11"/>
  <c r="O211" i="11"/>
  <c r="I211" i="11"/>
  <c r="H211" i="11"/>
  <c r="G211" i="11"/>
  <c r="F211" i="11"/>
  <c r="O210" i="11"/>
  <c r="H210" i="11"/>
  <c r="G210" i="11"/>
  <c r="F210" i="11"/>
  <c r="I210" i="11" s="1"/>
  <c r="O209" i="11"/>
  <c r="I209" i="11"/>
  <c r="H209" i="11"/>
  <c r="G209" i="11"/>
  <c r="F209" i="11"/>
  <c r="O208" i="11"/>
  <c r="G208" i="11"/>
  <c r="H208" i="11" s="1"/>
  <c r="F208" i="11"/>
  <c r="O207" i="11"/>
  <c r="I207" i="11"/>
  <c r="H207" i="11"/>
  <c r="G207" i="11"/>
  <c r="F207" i="11"/>
  <c r="O206" i="11"/>
  <c r="H206" i="11"/>
  <c r="G206" i="11"/>
  <c r="F206" i="11"/>
  <c r="I206" i="11" s="1"/>
  <c r="O205" i="11"/>
  <c r="I205" i="11"/>
  <c r="H205" i="11"/>
  <c r="G205" i="11"/>
  <c r="F205" i="11"/>
  <c r="O204" i="11"/>
  <c r="G204" i="11"/>
  <c r="H204" i="11" s="1"/>
  <c r="F204" i="11"/>
  <c r="O203" i="11"/>
  <c r="I203" i="11"/>
  <c r="H203" i="11"/>
  <c r="G203" i="11"/>
  <c r="F203" i="11"/>
  <c r="O202" i="11"/>
  <c r="H202" i="11"/>
  <c r="G202" i="11"/>
  <c r="F202" i="11"/>
  <c r="I202" i="11" s="1"/>
  <c r="O201" i="11"/>
  <c r="I201" i="11"/>
  <c r="H201" i="11"/>
  <c r="G201" i="11"/>
  <c r="F201" i="11"/>
  <c r="O200" i="11"/>
  <c r="G200" i="11"/>
  <c r="H200" i="11" s="1"/>
  <c r="F200" i="11"/>
  <c r="O199" i="11"/>
  <c r="I199" i="11"/>
  <c r="H199" i="11"/>
  <c r="G199" i="11"/>
  <c r="F199" i="11"/>
  <c r="O198" i="11"/>
  <c r="H198" i="11"/>
  <c r="G198" i="11"/>
  <c r="F198" i="11"/>
  <c r="I198" i="11" s="1"/>
  <c r="O197" i="11"/>
  <c r="I197" i="11"/>
  <c r="H197" i="11"/>
  <c r="G197" i="11"/>
  <c r="F197" i="11"/>
  <c r="O196" i="11"/>
  <c r="G196" i="11"/>
  <c r="H196" i="11" s="1"/>
  <c r="F196" i="11"/>
  <c r="O195" i="11"/>
  <c r="I195" i="11"/>
  <c r="H195" i="11"/>
  <c r="G195" i="11"/>
  <c r="F195" i="11"/>
  <c r="O194" i="11"/>
  <c r="H194" i="11"/>
  <c r="G194" i="11"/>
  <c r="F194" i="11"/>
  <c r="I194" i="11" s="1"/>
  <c r="O193" i="11"/>
  <c r="I193" i="11"/>
  <c r="H193" i="11"/>
  <c r="G193" i="11"/>
  <c r="F193" i="11"/>
  <c r="O192" i="11"/>
  <c r="G192" i="11"/>
  <c r="H192" i="11" s="1"/>
  <c r="F192" i="11"/>
  <c r="O191" i="11"/>
  <c r="I191" i="11"/>
  <c r="H191" i="11"/>
  <c r="G191" i="11"/>
  <c r="F191" i="11"/>
  <c r="O190" i="11"/>
  <c r="H190" i="11"/>
  <c r="G190" i="11"/>
  <c r="F190" i="11"/>
  <c r="I190" i="11" s="1"/>
  <c r="O189" i="11"/>
  <c r="I189" i="11"/>
  <c r="H189" i="11"/>
  <c r="G189" i="11"/>
  <c r="F189" i="11"/>
  <c r="O188" i="11"/>
  <c r="G188" i="11"/>
  <c r="H188" i="11" s="1"/>
  <c r="F188" i="11"/>
  <c r="O187" i="11"/>
  <c r="I187" i="11"/>
  <c r="H187" i="11"/>
  <c r="G187" i="11"/>
  <c r="F187" i="11"/>
  <c r="O186" i="11"/>
  <c r="H186" i="11"/>
  <c r="G186" i="11"/>
  <c r="F186" i="11"/>
  <c r="I186" i="11" s="1"/>
  <c r="O185" i="11"/>
  <c r="I185" i="11"/>
  <c r="H185" i="11"/>
  <c r="G185" i="11"/>
  <c r="F185" i="11"/>
  <c r="O184" i="11"/>
  <c r="G184" i="11"/>
  <c r="H184" i="11" s="1"/>
  <c r="F184" i="11"/>
  <c r="O183" i="11"/>
  <c r="I183" i="11"/>
  <c r="H183" i="11"/>
  <c r="G183" i="11"/>
  <c r="F183" i="11"/>
  <c r="O182" i="11"/>
  <c r="H182" i="11"/>
  <c r="G182" i="11"/>
  <c r="F182" i="11"/>
  <c r="I182" i="11" s="1"/>
  <c r="O181" i="11"/>
  <c r="I181" i="11"/>
  <c r="H181" i="11"/>
  <c r="G181" i="11"/>
  <c r="F181" i="11"/>
  <c r="O180" i="11"/>
  <c r="G180" i="11"/>
  <c r="H180" i="11" s="1"/>
  <c r="F180" i="11"/>
  <c r="O179" i="11"/>
  <c r="I179" i="11"/>
  <c r="H179" i="11"/>
  <c r="G179" i="11"/>
  <c r="F179" i="11"/>
  <c r="O178" i="11"/>
  <c r="H178" i="11"/>
  <c r="G178" i="11"/>
  <c r="F178" i="11"/>
  <c r="I178" i="11" s="1"/>
  <c r="O177" i="11"/>
  <c r="I177" i="11"/>
  <c r="H177" i="11"/>
  <c r="G177" i="11"/>
  <c r="F177" i="11"/>
  <c r="O176" i="11"/>
  <c r="G176" i="11"/>
  <c r="H176" i="11" s="1"/>
  <c r="F176" i="11"/>
  <c r="O175" i="11"/>
  <c r="I175" i="11"/>
  <c r="H175" i="11"/>
  <c r="G175" i="11"/>
  <c r="F175" i="11"/>
  <c r="O174" i="11"/>
  <c r="H174" i="11"/>
  <c r="G174" i="11"/>
  <c r="F174" i="11"/>
  <c r="I174" i="11" s="1"/>
  <c r="O173" i="11"/>
  <c r="I173" i="11"/>
  <c r="H173" i="11"/>
  <c r="G173" i="11"/>
  <c r="F173" i="11"/>
  <c r="O172" i="11"/>
  <c r="G172" i="11"/>
  <c r="H172" i="11" s="1"/>
  <c r="F172" i="11"/>
  <c r="O171" i="11"/>
  <c r="I171" i="11"/>
  <c r="H171" i="11"/>
  <c r="G171" i="11"/>
  <c r="F171" i="11"/>
  <c r="O170" i="11"/>
  <c r="H170" i="11"/>
  <c r="G170" i="11"/>
  <c r="F170" i="11"/>
  <c r="I170" i="11" s="1"/>
  <c r="O169" i="11"/>
  <c r="I169" i="11"/>
  <c r="H169" i="11"/>
  <c r="G169" i="11"/>
  <c r="F169" i="11"/>
  <c r="O168" i="11"/>
  <c r="G168" i="11"/>
  <c r="H168" i="11" s="1"/>
  <c r="F168" i="11"/>
  <c r="O167" i="11"/>
  <c r="I167" i="11"/>
  <c r="H167" i="11"/>
  <c r="G167" i="11"/>
  <c r="F167" i="11"/>
  <c r="O166" i="11"/>
  <c r="H166" i="11"/>
  <c r="G166" i="11"/>
  <c r="F166" i="11"/>
  <c r="I166" i="11" s="1"/>
  <c r="O165" i="11"/>
  <c r="I165" i="11"/>
  <c r="H165" i="11"/>
  <c r="G165" i="11"/>
  <c r="F165" i="11"/>
  <c r="O164" i="11"/>
  <c r="G164" i="11"/>
  <c r="H164" i="11" s="1"/>
  <c r="F164" i="11"/>
  <c r="O163" i="11"/>
  <c r="I163" i="11"/>
  <c r="H163" i="11"/>
  <c r="G163" i="11"/>
  <c r="F163" i="11"/>
  <c r="O162" i="11"/>
  <c r="H162" i="11"/>
  <c r="G162" i="11"/>
  <c r="F162" i="11"/>
  <c r="I162" i="11" s="1"/>
  <c r="O161" i="11"/>
  <c r="H161" i="11"/>
  <c r="G161" i="11"/>
  <c r="F161" i="11"/>
  <c r="I161" i="11" s="1"/>
  <c r="O160" i="11"/>
  <c r="G160" i="11"/>
  <c r="H160" i="11" s="1"/>
  <c r="F160" i="11"/>
  <c r="O159" i="11"/>
  <c r="I159" i="11"/>
  <c r="H159" i="11"/>
  <c r="G159" i="11"/>
  <c r="F159" i="11"/>
  <c r="O158" i="11"/>
  <c r="H158" i="11"/>
  <c r="G158" i="11"/>
  <c r="F158" i="11"/>
  <c r="I158" i="11" s="1"/>
  <c r="O157" i="11"/>
  <c r="I157" i="11"/>
  <c r="H157" i="11"/>
  <c r="G157" i="11"/>
  <c r="F157" i="11"/>
  <c r="O156" i="11"/>
  <c r="G156" i="11"/>
  <c r="H156" i="11" s="1"/>
  <c r="F156" i="11"/>
  <c r="O155" i="11"/>
  <c r="I155" i="11"/>
  <c r="H155" i="11"/>
  <c r="G155" i="11"/>
  <c r="F155" i="11"/>
  <c r="O154" i="11"/>
  <c r="H154" i="11"/>
  <c r="G154" i="11"/>
  <c r="F154" i="11"/>
  <c r="I154" i="11" s="1"/>
  <c r="O153" i="11"/>
  <c r="H153" i="11"/>
  <c r="G153" i="11"/>
  <c r="F153" i="11"/>
  <c r="I153" i="11" s="1"/>
  <c r="O152" i="11"/>
  <c r="G152" i="11"/>
  <c r="H152" i="11" s="1"/>
  <c r="F152" i="11"/>
  <c r="O151" i="11"/>
  <c r="I151" i="11"/>
  <c r="H151" i="11"/>
  <c r="G151" i="11"/>
  <c r="F151" i="11"/>
  <c r="O150" i="11"/>
  <c r="H150" i="11"/>
  <c r="G150" i="11"/>
  <c r="F150" i="11"/>
  <c r="I150" i="11" s="1"/>
  <c r="O149" i="11"/>
  <c r="I149" i="11"/>
  <c r="H149" i="11"/>
  <c r="G149" i="11"/>
  <c r="F149" i="11"/>
  <c r="O148" i="11"/>
  <c r="G148" i="11"/>
  <c r="H148" i="11" s="1"/>
  <c r="F148" i="11"/>
  <c r="O147" i="11"/>
  <c r="I147" i="11"/>
  <c r="H147" i="11"/>
  <c r="G147" i="11"/>
  <c r="F147" i="11"/>
  <c r="O146" i="11"/>
  <c r="H146" i="11"/>
  <c r="G146" i="11"/>
  <c r="F146" i="11"/>
  <c r="I146" i="11" s="1"/>
  <c r="O145" i="11"/>
  <c r="H145" i="11"/>
  <c r="G145" i="11"/>
  <c r="F145" i="11"/>
  <c r="I145" i="11" s="1"/>
  <c r="O144" i="11"/>
  <c r="G144" i="11"/>
  <c r="H144" i="11" s="1"/>
  <c r="F144" i="11"/>
  <c r="O143" i="11"/>
  <c r="I143" i="11"/>
  <c r="H143" i="11"/>
  <c r="G143" i="11"/>
  <c r="F143" i="11"/>
  <c r="O142" i="11"/>
  <c r="H142" i="11"/>
  <c r="G142" i="11"/>
  <c r="F142" i="11"/>
  <c r="I142" i="11" s="1"/>
  <c r="O141" i="11"/>
  <c r="I141" i="11"/>
  <c r="H141" i="11"/>
  <c r="G141" i="11"/>
  <c r="F141" i="11"/>
  <c r="O140" i="11"/>
  <c r="G140" i="11"/>
  <c r="H140" i="11" s="1"/>
  <c r="F140" i="11"/>
  <c r="O139" i="11"/>
  <c r="I139" i="11"/>
  <c r="H139" i="11"/>
  <c r="G139" i="11"/>
  <c r="F139" i="11"/>
  <c r="O138" i="11"/>
  <c r="H138" i="11"/>
  <c r="G138" i="11"/>
  <c r="F138" i="11"/>
  <c r="I138" i="11" s="1"/>
  <c r="O137" i="11"/>
  <c r="H137" i="11"/>
  <c r="G137" i="11"/>
  <c r="F137" i="11"/>
  <c r="I137" i="11" s="1"/>
  <c r="O136" i="11"/>
  <c r="G136" i="11"/>
  <c r="H136" i="11" s="1"/>
  <c r="F136" i="11"/>
  <c r="O135" i="11"/>
  <c r="I135" i="11"/>
  <c r="H135" i="11"/>
  <c r="G135" i="11"/>
  <c r="F135" i="11"/>
  <c r="O134" i="11"/>
  <c r="H134" i="11"/>
  <c r="G134" i="11"/>
  <c r="F134" i="11"/>
  <c r="I134" i="11" s="1"/>
  <c r="O133" i="11"/>
  <c r="I133" i="11"/>
  <c r="H133" i="11"/>
  <c r="G133" i="11"/>
  <c r="F133" i="11"/>
  <c r="O132" i="11"/>
  <c r="G132" i="11"/>
  <c r="H132" i="11" s="1"/>
  <c r="F132" i="11"/>
  <c r="O131" i="11"/>
  <c r="I131" i="11"/>
  <c r="H131" i="11"/>
  <c r="G131" i="11"/>
  <c r="F131" i="11"/>
  <c r="O130" i="11"/>
  <c r="H130" i="11"/>
  <c r="G130" i="11"/>
  <c r="F130" i="11"/>
  <c r="I130" i="11" s="1"/>
  <c r="O129" i="11"/>
  <c r="H129" i="11"/>
  <c r="G129" i="11"/>
  <c r="F129" i="11"/>
  <c r="I129" i="11" s="1"/>
  <c r="O128" i="11"/>
  <c r="G128" i="11"/>
  <c r="H128" i="11" s="1"/>
  <c r="F128" i="11"/>
  <c r="O127" i="11"/>
  <c r="I127" i="11"/>
  <c r="H127" i="11"/>
  <c r="G127" i="11"/>
  <c r="F127" i="11"/>
  <c r="O126" i="11"/>
  <c r="H126" i="11"/>
  <c r="G126" i="11"/>
  <c r="F126" i="11"/>
  <c r="I126" i="11" s="1"/>
  <c r="O125" i="11"/>
  <c r="I125" i="11"/>
  <c r="H125" i="11"/>
  <c r="G125" i="11"/>
  <c r="F125" i="11"/>
  <c r="O124" i="11"/>
  <c r="G124" i="11"/>
  <c r="H124" i="11" s="1"/>
  <c r="F124" i="11"/>
  <c r="O123" i="11"/>
  <c r="I123" i="11"/>
  <c r="H123" i="11"/>
  <c r="G123" i="11"/>
  <c r="F123" i="11"/>
  <c r="O122" i="11"/>
  <c r="H122" i="11"/>
  <c r="G122" i="11"/>
  <c r="F122" i="11"/>
  <c r="I122" i="11" s="1"/>
  <c r="O121" i="11"/>
  <c r="H121" i="11"/>
  <c r="G121" i="11"/>
  <c r="F121" i="11"/>
  <c r="I121" i="11" s="1"/>
  <c r="O120" i="11"/>
  <c r="G120" i="11"/>
  <c r="H120" i="11" s="1"/>
  <c r="F120" i="11"/>
  <c r="O119" i="11"/>
  <c r="I119" i="11"/>
  <c r="H119" i="11"/>
  <c r="G119" i="11"/>
  <c r="F119" i="11"/>
  <c r="O118" i="11"/>
  <c r="H118" i="11"/>
  <c r="G118" i="11"/>
  <c r="F118" i="11"/>
  <c r="I118" i="11" s="1"/>
  <c r="O117" i="11"/>
  <c r="I117" i="11"/>
  <c r="H117" i="11"/>
  <c r="G117" i="11"/>
  <c r="F117" i="11"/>
  <c r="O116" i="11"/>
  <c r="G116" i="11"/>
  <c r="H116" i="11" s="1"/>
  <c r="F116" i="11"/>
  <c r="O115" i="11"/>
  <c r="I115" i="11"/>
  <c r="H115" i="11"/>
  <c r="G115" i="11"/>
  <c r="F115" i="11"/>
  <c r="O114" i="11"/>
  <c r="H114" i="11"/>
  <c r="G114" i="11"/>
  <c r="F114" i="11"/>
  <c r="I114" i="11" s="1"/>
  <c r="O113" i="11"/>
  <c r="H113" i="11"/>
  <c r="G113" i="11"/>
  <c r="F113" i="11"/>
  <c r="I113" i="11" s="1"/>
  <c r="O112" i="11"/>
  <c r="G112" i="11"/>
  <c r="H112" i="11" s="1"/>
  <c r="F112" i="11"/>
  <c r="O111" i="11"/>
  <c r="I111" i="11"/>
  <c r="H111" i="11"/>
  <c r="G111" i="11"/>
  <c r="F111" i="11"/>
  <c r="O110" i="11"/>
  <c r="H110" i="11"/>
  <c r="G110" i="11"/>
  <c r="F110" i="11"/>
  <c r="I110" i="11" s="1"/>
  <c r="O109" i="11"/>
  <c r="I109" i="11"/>
  <c r="H109" i="11"/>
  <c r="G109" i="11"/>
  <c r="F109" i="11"/>
  <c r="O108" i="11"/>
  <c r="G108" i="11"/>
  <c r="H108" i="11" s="1"/>
  <c r="F108" i="11"/>
  <c r="O107" i="11"/>
  <c r="I107" i="11"/>
  <c r="H107" i="11"/>
  <c r="G107" i="11"/>
  <c r="F107" i="11"/>
  <c r="O106" i="11"/>
  <c r="H106" i="11"/>
  <c r="G106" i="11"/>
  <c r="F106" i="11"/>
  <c r="I106" i="11" s="1"/>
  <c r="O105" i="11"/>
  <c r="H105" i="11"/>
  <c r="G105" i="11"/>
  <c r="F105" i="11"/>
  <c r="I105" i="11" s="1"/>
  <c r="O104" i="11"/>
  <c r="G104" i="11"/>
  <c r="H104" i="11" s="1"/>
  <c r="F104" i="11"/>
  <c r="O103" i="11"/>
  <c r="I103" i="11"/>
  <c r="H103" i="11"/>
  <c r="G103" i="11"/>
  <c r="F103" i="11"/>
  <c r="O102" i="11"/>
  <c r="H102" i="11"/>
  <c r="G102" i="11"/>
  <c r="F102" i="11"/>
  <c r="I102" i="11" s="1"/>
  <c r="O101" i="11"/>
  <c r="I101" i="11"/>
  <c r="H101" i="11"/>
  <c r="G101" i="11"/>
  <c r="F101" i="11"/>
  <c r="O100" i="11"/>
  <c r="G100" i="11"/>
  <c r="H100" i="11" s="1"/>
  <c r="F100" i="11"/>
  <c r="O99" i="11"/>
  <c r="I99" i="11"/>
  <c r="H99" i="11"/>
  <c r="G99" i="11"/>
  <c r="F99" i="11"/>
  <c r="O98" i="11"/>
  <c r="H98" i="11"/>
  <c r="G98" i="11"/>
  <c r="F98" i="11"/>
  <c r="I98" i="11" s="1"/>
  <c r="O97" i="11"/>
  <c r="H97" i="11"/>
  <c r="G97" i="11"/>
  <c r="F97" i="11"/>
  <c r="I97" i="11" s="1"/>
  <c r="O96" i="11"/>
  <c r="G96" i="11"/>
  <c r="H96" i="11" s="1"/>
  <c r="F96" i="11"/>
  <c r="O95" i="11"/>
  <c r="I95" i="11"/>
  <c r="H95" i="11"/>
  <c r="G95" i="11"/>
  <c r="F95" i="11"/>
  <c r="O94" i="11"/>
  <c r="H94" i="11"/>
  <c r="G94" i="11"/>
  <c r="F94" i="11"/>
  <c r="I94" i="11" s="1"/>
  <c r="O93" i="11"/>
  <c r="I93" i="11"/>
  <c r="H93" i="11"/>
  <c r="G93" i="11"/>
  <c r="F93" i="11"/>
  <c r="O92" i="11"/>
  <c r="G92" i="11"/>
  <c r="H92" i="11" s="1"/>
  <c r="F92" i="11"/>
  <c r="O91" i="11"/>
  <c r="I91" i="11"/>
  <c r="H91" i="11"/>
  <c r="G91" i="11"/>
  <c r="F91" i="11"/>
  <c r="O90" i="11"/>
  <c r="H90" i="11"/>
  <c r="G90" i="11"/>
  <c r="F90" i="11"/>
  <c r="I90" i="11" s="1"/>
  <c r="O89" i="11"/>
  <c r="H89" i="11"/>
  <c r="G89" i="11"/>
  <c r="F89" i="11"/>
  <c r="I89" i="11" s="1"/>
  <c r="O88" i="11"/>
  <c r="G88" i="11"/>
  <c r="H88" i="11" s="1"/>
  <c r="F88" i="11"/>
  <c r="O87" i="11"/>
  <c r="I87" i="11"/>
  <c r="H87" i="11"/>
  <c r="G87" i="11"/>
  <c r="F87" i="11"/>
  <c r="O86" i="11"/>
  <c r="H86" i="11"/>
  <c r="G86" i="11"/>
  <c r="F86" i="11"/>
  <c r="I86" i="11" s="1"/>
  <c r="O85" i="11"/>
  <c r="I85" i="11"/>
  <c r="H85" i="11"/>
  <c r="G85" i="11"/>
  <c r="F85" i="11"/>
  <c r="O84" i="11"/>
  <c r="G84" i="11"/>
  <c r="H84" i="11" s="1"/>
  <c r="F84" i="11"/>
  <c r="O83" i="11"/>
  <c r="I83" i="11"/>
  <c r="H83" i="11"/>
  <c r="G83" i="11"/>
  <c r="F83" i="11"/>
  <c r="O82" i="11"/>
  <c r="H82" i="11"/>
  <c r="G82" i="11"/>
  <c r="F82" i="11"/>
  <c r="I82" i="11" s="1"/>
  <c r="O81" i="11"/>
  <c r="H81" i="11"/>
  <c r="G81" i="11"/>
  <c r="F81" i="11"/>
  <c r="I81" i="11" s="1"/>
  <c r="O80" i="11"/>
  <c r="G80" i="11"/>
  <c r="H80" i="11" s="1"/>
  <c r="F80" i="11"/>
  <c r="O79" i="11"/>
  <c r="I79" i="11"/>
  <c r="H79" i="11"/>
  <c r="G79" i="11"/>
  <c r="F79" i="11"/>
  <c r="O78" i="11"/>
  <c r="H78" i="11"/>
  <c r="G78" i="11"/>
  <c r="F78" i="11"/>
  <c r="I78" i="11" s="1"/>
  <c r="O77" i="11"/>
  <c r="I77" i="11"/>
  <c r="H77" i="11"/>
  <c r="G77" i="11"/>
  <c r="F77" i="11"/>
  <c r="O76" i="11"/>
  <c r="G76" i="11"/>
  <c r="H76" i="11" s="1"/>
  <c r="F76" i="11"/>
  <c r="O75" i="11"/>
  <c r="I75" i="11"/>
  <c r="H75" i="11"/>
  <c r="G75" i="11"/>
  <c r="F75" i="11"/>
  <c r="O74" i="11"/>
  <c r="H74" i="11"/>
  <c r="G74" i="11"/>
  <c r="F74" i="11"/>
  <c r="I74" i="11" s="1"/>
  <c r="O73" i="11"/>
  <c r="H73" i="11"/>
  <c r="G73" i="11"/>
  <c r="F73" i="11"/>
  <c r="I73" i="11" s="1"/>
  <c r="O72" i="11"/>
  <c r="H72" i="11"/>
  <c r="G72" i="11"/>
  <c r="F72" i="11"/>
  <c r="O71" i="11"/>
  <c r="H71" i="11"/>
  <c r="G71" i="11"/>
  <c r="F71" i="11"/>
  <c r="I71" i="11" s="1"/>
  <c r="O70" i="11"/>
  <c r="H70" i="11"/>
  <c r="G70" i="11"/>
  <c r="F70" i="11"/>
  <c r="O69" i="11"/>
  <c r="H69" i="11"/>
  <c r="G69" i="11"/>
  <c r="F69" i="11"/>
  <c r="I69" i="11" s="1"/>
  <c r="O68" i="11"/>
  <c r="H68" i="11"/>
  <c r="G68" i="11"/>
  <c r="F68" i="11"/>
  <c r="O67" i="11"/>
  <c r="H67" i="11"/>
  <c r="G67" i="11"/>
  <c r="F67" i="11"/>
  <c r="I67" i="11" s="1"/>
  <c r="O66" i="11"/>
  <c r="H66" i="11"/>
  <c r="G66" i="11"/>
  <c r="F66" i="11"/>
  <c r="I66" i="11" s="1"/>
  <c r="O65" i="11"/>
  <c r="H65" i="11"/>
  <c r="G65" i="11"/>
  <c r="F65" i="11"/>
  <c r="I65" i="11" s="1"/>
  <c r="O64" i="11"/>
  <c r="H64" i="11"/>
  <c r="G64" i="11"/>
  <c r="F64" i="11"/>
  <c r="O63" i="11"/>
  <c r="H63" i="11"/>
  <c r="G63" i="11"/>
  <c r="F63" i="11"/>
  <c r="I63" i="11" s="1"/>
  <c r="O62" i="11"/>
  <c r="H62" i="11"/>
  <c r="G62" i="11"/>
  <c r="F62" i="11"/>
  <c r="O61" i="11"/>
  <c r="H61" i="11"/>
  <c r="G61" i="11"/>
  <c r="F61" i="11"/>
  <c r="I61" i="11" s="1"/>
  <c r="O60" i="11"/>
  <c r="H60" i="11"/>
  <c r="G60" i="11"/>
  <c r="F60" i="11"/>
  <c r="I60" i="11" s="1"/>
  <c r="O59" i="11"/>
  <c r="J59" i="11"/>
  <c r="H59" i="11"/>
  <c r="G59" i="11"/>
  <c r="F59" i="11"/>
  <c r="I59" i="11" s="1"/>
  <c r="O58" i="11"/>
  <c r="H58" i="11"/>
  <c r="G58" i="11"/>
  <c r="F58" i="11"/>
  <c r="I58" i="11" s="1"/>
  <c r="O57" i="11"/>
  <c r="H57" i="11"/>
  <c r="G57" i="11"/>
  <c r="F57" i="11"/>
  <c r="I57" i="11" s="1"/>
  <c r="O56" i="11"/>
  <c r="H56" i="11"/>
  <c r="G56" i="11"/>
  <c r="F56" i="11"/>
  <c r="I56" i="11" s="1"/>
  <c r="J58" i="11" s="1"/>
  <c r="O55" i="11"/>
  <c r="H55" i="11"/>
  <c r="G55" i="11"/>
  <c r="F55" i="11"/>
  <c r="I55" i="11" s="1"/>
  <c r="J57" i="11" s="1"/>
  <c r="O54" i="11"/>
  <c r="H54" i="11"/>
  <c r="G54" i="11"/>
  <c r="F54" i="11"/>
  <c r="O53" i="11"/>
  <c r="H53" i="11"/>
  <c r="G53" i="11"/>
  <c r="F53" i="11"/>
  <c r="I53" i="11" s="1"/>
  <c r="O52" i="11"/>
  <c r="H52" i="11"/>
  <c r="G52" i="11"/>
  <c r="F52" i="11"/>
  <c r="O51" i="11"/>
  <c r="H51" i="11"/>
  <c r="G51" i="11"/>
  <c r="F51" i="11"/>
  <c r="I51" i="11" s="1"/>
  <c r="O50" i="11"/>
  <c r="H50" i="11"/>
  <c r="G50" i="11"/>
  <c r="F50" i="11"/>
  <c r="I50" i="11" s="1"/>
  <c r="O49" i="11"/>
  <c r="H49" i="11"/>
  <c r="G49" i="11"/>
  <c r="F49" i="11"/>
  <c r="I49" i="11" s="1"/>
  <c r="O48" i="11"/>
  <c r="H48" i="11"/>
  <c r="G48" i="11"/>
  <c r="F48" i="11"/>
  <c r="O47" i="11"/>
  <c r="H47" i="11"/>
  <c r="G47" i="11"/>
  <c r="F47" i="11"/>
  <c r="I47" i="11" s="1"/>
  <c r="O46" i="11"/>
  <c r="H46" i="11"/>
  <c r="G46" i="11"/>
  <c r="F46" i="11"/>
  <c r="O45" i="11"/>
  <c r="H45" i="11"/>
  <c r="G45" i="11"/>
  <c r="F45" i="11"/>
  <c r="I45" i="11" s="1"/>
  <c r="O44" i="11"/>
  <c r="H44" i="11"/>
  <c r="G44" i="11"/>
  <c r="F44" i="11"/>
  <c r="I44" i="11" s="1"/>
  <c r="O43" i="11"/>
  <c r="J43" i="11"/>
  <c r="H43" i="11"/>
  <c r="G43" i="11"/>
  <c r="F43" i="11"/>
  <c r="I43" i="11" s="1"/>
  <c r="O42" i="11"/>
  <c r="H42" i="11"/>
  <c r="G42" i="11"/>
  <c r="F42" i="11"/>
  <c r="I42" i="11" s="1"/>
  <c r="O41" i="11"/>
  <c r="H41" i="11"/>
  <c r="G41" i="11"/>
  <c r="F41" i="11"/>
  <c r="I41" i="11" s="1"/>
  <c r="O40" i="11"/>
  <c r="H40" i="11"/>
  <c r="G40" i="11"/>
  <c r="F40" i="11"/>
  <c r="O39" i="11"/>
  <c r="H39" i="11"/>
  <c r="G39" i="11"/>
  <c r="F39" i="11"/>
  <c r="I39" i="11" s="1"/>
  <c r="O38" i="11"/>
  <c r="H38" i="11"/>
  <c r="G38" i="11"/>
  <c r="F38" i="11"/>
  <c r="O37" i="11"/>
  <c r="H37" i="11"/>
  <c r="G37" i="11"/>
  <c r="F37" i="11"/>
  <c r="I37" i="11" s="1"/>
  <c r="O36" i="11"/>
  <c r="H36" i="11"/>
  <c r="G36" i="11"/>
  <c r="F36" i="11"/>
  <c r="O35" i="11"/>
  <c r="H35" i="11"/>
  <c r="G35" i="11"/>
  <c r="F35" i="11"/>
  <c r="O34" i="11"/>
  <c r="H34" i="11"/>
  <c r="G34" i="11"/>
  <c r="F34" i="11"/>
  <c r="O33" i="11"/>
  <c r="H33" i="11"/>
  <c r="G33" i="11"/>
  <c r="F33" i="11"/>
  <c r="I33" i="11" s="1"/>
  <c r="O32" i="11"/>
  <c r="H32" i="11"/>
  <c r="G32" i="11"/>
  <c r="F32" i="11"/>
  <c r="I32" i="11" s="1"/>
  <c r="O31" i="11"/>
  <c r="H31" i="11"/>
  <c r="G31" i="11"/>
  <c r="F31" i="11"/>
  <c r="O30" i="11"/>
  <c r="H30" i="11"/>
  <c r="G30" i="11"/>
  <c r="F30" i="11"/>
  <c r="I30" i="11" s="1"/>
  <c r="O29" i="11"/>
  <c r="H29" i="11"/>
  <c r="G29" i="11"/>
  <c r="F29" i="11"/>
  <c r="I29" i="11" s="1"/>
  <c r="O28" i="11"/>
  <c r="H28" i="11"/>
  <c r="G28" i="11"/>
  <c r="F28" i="11"/>
  <c r="O27" i="11"/>
  <c r="H27" i="11"/>
  <c r="G27" i="11"/>
  <c r="F27" i="11"/>
  <c r="I27" i="11" s="1"/>
  <c r="O26" i="11"/>
  <c r="H26" i="11"/>
  <c r="G26" i="11"/>
  <c r="F26" i="11"/>
  <c r="I26" i="11" s="1"/>
  <c r="O25" i="11"/>
  <c r="H25" i="11"/>
  <c r="G25" i="11"/>
  <c r="F25" i="11"/>
  <c r="I25" i="11" s="1"/>
  <c r="O24" i="11"/>
  <c r="H24" i="11"/>
  <c r="G24" i="11"/>
  <c r="F24" i="11"/>
  <c r="O23" i="11"/>
  <c r="H23" i="11"/>
  <c r="G23" i="11"/>
  <c r="F23" i="11"/>
  <c r="O22" i="11"/>
  <c r="H22" i="11"/>
  <c r="G22" i="11"/>
  <c r="F22" i="11"/>
  <c r="I22" i="11" s="1"/>
  <c r="O21" i="11"/>
  <c r="H21" i="11"/>
  <c r="G21" i="11"/>
  <c r="F21" i="11"/>
  <c r="I21" i="11" s="1"/>
  <c r="O20" i="11"/>
  <c r="H20" i="11"/>
  <c r="G20" i="11"/>
  <c r="F20" i="11"/>
  <c r="I20" i="11" s="1"/>
  <c r="O19" i="11"/>
  <c r="H19" i="11"/>
  <c r="G19" i="11"/>
  <c r="F19" i="11"/>
  <c r="O18" i="11"/>
  <c r="H18" i="11"/>
  <c r="G18" i="11"/>
  <c r="F18" i="11"/>
  <c r="O17" i="11"/>
  <c r="G17" i="11"/>
  <c r="H17" i="11" s="1"/>
  <c r="F17" i="11"/>
  <c r="O16" i="11"/>
  <c r="H16" i="11"/>
  <c r="G16" i="11"/>
  <c r="F16" i="11"/>
  <c r="O15" i="11"/>
  <c r="H15" i="11"/>
  <c r="G15" i="11"/>
  <c r="F15" i="11"/>
  <c r="I15" i="11" s="1"/>
  <c r="O14" i="11"/>
  <c r="H14" i="11"/>
  <c r="G14" i="11"/>
  <c r="F14" i="11"/>
  <c r="I14" i="11" s="1"/>
  <c r="O13" i="11"/>
  <c r="G13" i="11"/>
  <c r="H13" i="11" s="1"/>
  <c r="F13" i="11"/>
  <c r="O12" i="11"/>
  <c r="H12" i="11"/>
  <c r="G12" i="11"/>
  <c r="F12" i="11"/>
  <c r="O11" i="11"/>
  <c r="H11" i="11"/>
  <c r="G11" i="11"/>
  <c r="F11" i="11"/>
  <c r="O10" i="11"/>
  <c r="H10" i="11"/>
  <c r="G10" i="11"/>
  <c r="F10" i="11"/>
  <c r="O9" i="11"/>
  <c r="G9" i="11"/>
  <c r="H9" i="11" s="1"/>
  <c r="F9" i="11"/>
  <c r="O8" i="11"/>
  <c r="H8" i="11"/>
  <c r="G8" i="11"/>
  <c r="F8" i="11"/>
  <c r="I8" i="11" s="1"/>
  <c r="O7" i="11"/>
  <c r="H7" i="11"/>
  <c r="G7" i="11"/>
  <c r="F7" i="11"/>
  <c r="I7" i="11" s="1"/>
  <c r="O6" i="11"/>
  <c r="H6" i="11"/>
  <c r="G6" i="11"/>
  <c r="F6" i="11"/>
  <c r="I6" i="11" s="1"/>
  <c r="O5" i="11"/>
  <c r="G5" i="11"/>
  <c r="H5" i="11" s="1"/>
  <c r="F5" i="11"/>
  <c r="O4" i="11"/>
  <c r="G4" i="11"/>
  <c r="H4" i="11" s="1"/>
  <c r="I4" i="11" s="1"/>
  <c r="F4" i="11"/>
  <c r="O3" i="11"/>
  <c r="H3" i="11"/>
  <c r="G3" i="11"/>
  <c r="F3" i="11"/>
  <c r="I3" i="11" s="1"/>
  <c r="J23" i="11" l="1"/>
  <c r="J5" i="11"/>
  <c r="J51" i="11"/>
  <c r="J76" i="11"/>
  <c r="J216" i="11"/>
  <c r="J300" i="11"/>
  <c r="J152" i="11"/>
  <c r="J263" i="11"/>
  <c r="I10" i="11"/>
  <c r="J12" i="11" s="1"/>
  <c r="I17" i="11"/>
  <c r="I19" i="11"/>
  <c r="J21" i="11" s="1"/>
  <c r="I24" i="11"/>
  <c r="I34" i="11"/>
  <c r="I46" i="11"/>
  <c r="I62" i="11"/>
  <c r="J105" i="11"/>
  <c r="J164" i="11"/>
  <c r="J169" i="11"/>
  <c r="J171" i="11"/>
  <c r="J201" i="11"/>
  <c r="J235" i="11"/>
  <c r="J265" i="11"/>
  <c r="J311" i="11"/>
  <c r="J536" i="11"/>
  <c r="I36" i="11"/>
  <c r="I48" i="11"/>
  <c r="J139" i="11"/>
  <c r="J168" i="11"/>
  <c r="J271" i="11"/>
  <c r="I285" i="11"/>
  <c r="J287" i="11" s="1"/>
  <c r="J415" i="11"/>
  <c r="J414" i="11"/>
  <c r="I12" i="11"/>
  <c r="I31" i="11"/>
  <c r="J33" i="11" s="1"/>
  <c r="I64" i="11"/>
  <c r="J104" i="11"/>
  <c r="I5" i="11"/>
  <c r="J83" i="11"/>
  <c r="J172" i="11"/>
  <c r="J204" i="11"/>
  <c r="J236" i="11"/>
  <c r="J302" i="11"/>
  <c r="I23" i="11"/>
  <c r="J25" i="11" s="1"/>
  <c r="I28" i="11"/>
  <c r="I68" i="11"/>
  <c r="J68" i="11" s="1"/>
  <c r="J135" i="11"/>
  <c r="J183" i="11"/>
  <c r="J272" i="11"/>
  <c r="J22" i="11"/>
  <c r="J140" i="11"/>
  <c r="J151" i="11"/>
  <c r="J92" i="11"/>
  <c r="I16" i="11"/>
  <c r="J16" i="11" s="1"/>
  <c r="J24" i="11"/>
  <c r="J29" i="11"/>
  <c r="I38" i="11"/>
  <c r="J39" i="11" s="1"/>
  <c r="I52" i="11"/>
  <c r="J52" i="11" s="1"/>
  <c r="J208" i="11"/>
  <c r="J215" i="11"/>
  <c r="I9" i="11"/>
  <c r="J11" i="11" s="1"/>
  <c r="I11" i="11"/>
  <c r="J13" i="11" s="1"/>
  <c r="I18" i="11"/>
  <c r="I35" i="11"/>
  <c r="I40" i="11"/>
  <c r="J42" i="11" s="1"/>
  <c r="I54" i="11"/>
  <c r="J56" i="11" s="1"/>
  <c r="I70" i="11"/>
  <c r="J69" i="11" s="1"/>
  <c r="J137" i="11"/>
  <c r="J143" i="11"/>
  <c r="J219" i="11"/>
  <c r="J305" i="11"/>
  <c r="J330" i="11"/>
  <c r="J9" i="11"/>
  <c r="I13" i="11"/>
  <c r="J34" i="11"/>
  <c r="J44" i="11"/>
  <c r="J45" i="11"/>
  <c r="J61" i="11"/>
  <c r="J80" i="11"/>
  <c r="J93" i="11"/>
  <c r="J148" i="11"/>
  <c r="J153" i="11"/>
  <c r="J159" i="11"/>
  <c r="J220" i="11"/>
  <c r="J227" i="11"/>
  <c r="J349" i="11"/>
  <c r="J423" i="11"/>
  <c r="I291" i="11"/>
  <c r="J332" i="11"/>
  <c r="J397" i="11"/>
  <c r="J418" i="11"/>
  <c r="J743" i="11"/>
  <c r="J839" i="11"/>
  <c r="J838" i="11"/>
  <c r="J973" i="11"/>
  <c r="I72" i="11"/>
  <c r="J74" i="11" s="1"/>
  <c r="I277" i="11"/>
  <c r="J279" i="11" s="1"/>
  <c r="J309" i="11"/>
  <c r="J334" i="11"/>
  <c r="J401" i="11"/>
  <c r="J475" i="11"/>
  <c r="I80" i="11"/>
  <c r="I88" i="11"/>
  <c r="I96" i="11"/>
  <c r="I104" i="11"/>
  <c r="I112" i="11"/>
  <c r="I120" i="11"/>
  <c r="J121" i="11" s="1"/>
  <c r="I128" i="11"/>
  <c r="J130" i="11" s="1"/>
  <c r="I136" i="11"/>
  <c r="J136" i="11" s="1"/>
  <c r="I144" i="11"/>
  <c r="J144" i="11" s="1"/>
  <c r="I152" i="11"/>
  <c r="I160" i="11"/>
  <c r="J160" i="11" s="1"/>
  <c r="I168" i="11"/>
  <c r="I176" i="11"/>
  <c r="I184" i="11"/>
  <c r="J185" i="11" s="1"/>
  <c r="I192" i="11"/>
  <c r="I200" i="11"/>
  <c r="J199" i="11" s="1"/>
  <c r="I208" i="11"/>
  <c r="I216" i="11"/>
  <c r="J217" i="11" s="1"/>
  <c r="I224" i="11"/>
  <c r="J225" i="11" s="1"/>
  <c r="I232" i="11"/>
  <c r="I240" i="11"/>
  <c r="I248" i="11"/>
  <c r="J249" i="11" s="1"/>
  <c r="I256" i="11"/>
  <c r="J258" i="11" s="1"/>
  <c r="I264" i="11"/>
  <c r="J264" i="11" s="1"/>
  <c r="I272" i="11"/>
  <c r="J273" i="11" s="1"/>
  <c r="I286" i="11"/>
  <c r="J407" i="11"/>
  <c r="J165" i="11"/>
  <c r="J173" i="11"/>
  <c r="J181" i="11"/>
  <c r="J229" i="11"/>
  <c r="J237" i="11"/>
  <c r="J245" i="11"/>
  <c r="I266" i="11"/>
  <c r="J269" i="11"/>
  <c r="I274" i="11"/>
  <c r="J286" i="11"/>
  <c r="J313" i="11"/>
  <c r="J340" i="11"/>
  <c r="J413" i="11"/>
  <c r="J412" i="11"/>
  <c r="J416" i="11"/>
  <c r="J515" i="11"/>
  <c r="J599" i="11"/>
  <c r="J141" i="11"/>
  <c r="I301" i="11"/>
  <c r="J314" i="11"/>
  <c r="I327" i="11"/>
  <c r="J329" i="11" s="1"/>
  <c r="I426" i="11"/>
  <c r="J425" i="11" s="1"/>
  <c r="J512" i="11"/>
  <c r="I276" i="11"/>
  <c r="J278" i="11" s="1"/>
  <c r="J298" i="11"/>
  <c r="I313" i="11"/>
  <c r="J315" i="11" s="1"/>
  <c r="I333" i="11"/>
  <c r="J385" i="11"/>
  <c r="J490" i="11"/>
  <c r="J498" i="11"/>
  <c r="I76" i="11"/>
  <c r="J75" i="11" s="1"/>
  <c r="I84" i="11"/>
  <c r="J86" i="11" s="1"/>
  <c r="I92" i="11"/>
  <c r="I100" i="11"/>
  <c r="J102" i="11" s="1"/>
  <c r="I108" i="11"/>
  <c r="I116" i="11"/>
  <c r="J118" i="11" s="1"/>
  <c r="I124" i="11"/>
  <c r="J124" i="11" s="1"/>
  <c r="I132" i="11"/>
  <c r="J134" i="11" s="1"/>
  <c r="I140" i="11"/>
  <c r="I148" i="11"/>
  <c r="J150" i="11" s="1"/>
  <c r="I156" i="11"/>
  <c r="J155" i="11" s="1"/>
  <c r="I164" i="11"/>
  <c r="J166" i="11" s="1"/>
  <c r="I172" i="11"/>
  <c r="I180" i="11"/>
  <c r="J182" i="11" s="1"/>
  <c r="I188" i="11"/>
  <c r="J188" i="11" s="1"/>
  <c r="I196" i="11"/>
  <c r="J198" i="11" s="1"/>
  <c r="I204" i="11"/>
  <c r="J203" i="11" s="1"/>
  <c r="I212" i="11"/>
  <c r="J214" i="11" s="1"/>
  <c r="I220" i="11"/>
  <c r="J221" i="11" s="1"/>
  <c r="I228" i="11"/>
  <c r="J230" i="11" s="1"/>
  <c r="I236" i="11"/>
  <c r="I244" i="11"/>
  <c r="J246" i="11" s="1"/>
  <c r="I252" i="11"/>
  <c r="J251" i="11" s="1"/>
  <c r="I260" i="11"/>
  <c r="J262" i="11" s="1"/>
  <c r="I268" i="11"/>
  <c r="J316" i="11"/>
  <c r="J350" i="11"/>
  <c r="J471" i="11"/>
  <c r="J535" i="11"/>
  <c r="I554" i="11"/>
  <c r="J556" i="11" s="1"/>
  <c r="I282" i="11"/>
  <c r="I320" i="11"/>
  <c r="I337" i="11"/>
  <c r="J337" i="11" s="1"/>
  <c r="I345" i="11"/>
  <c r="I359" i="11"/>
  <c r="I366" i="11"/>
  <c r="I370" i="11"/>
  <c r="J372" i="11" s="1"/>
  <c r="I400" i="11"/>
  <c r="I418" i="11"/>
  <c r="J420" i="11" s="1"/>
  <c r="J433" i="11"/>
  <c r="I434" i="11"/>
  <c r="J449" i="11"/>
  <c r="J482" i="11"/>
  <c r="J495" i="11"/>
  <c r="J533" i="11"/>
  <c r="J555" i="11"/>
  <c r="I559" i="11"/>
  <c r="J561" i="11" s="1"/>
  <c r="I562" i="11"/>
  <c r="J564" i="11" s="1"/>
  <c r="J584" i="11"/>
  <c r="J647" i="11"/>
  <c r="J653" i="11"/>
  <c r="I339" i="11"/>
  <c r="J338" i="11" s="1"/>
  <c r="J480" i="11"/>
  <c r="J487" i="11"/>
  <c r="J513" i="11"/>
  <c r="I278" i="11"/>
  <c r="J280" i="11" s="1"/>
  <c r="I324" i="11"/>
  <c r="I331" i="11"/>
  <c r="J333" i="11" s="1"/>
  <c r="I356" i="11"/>
  <c r="I386" i="11"/>
  <c r="J388" i="11" s="1"/>
  <c r="J393" i="11"/>
  <c r="J395" i="11"/>
  <c r="I424" i="11"/>
  <c r="J478" i="11"/>
  <c r="J493" i="11"/>
  <c r="J507" i="11"/>
  <c r="J574" i="11"/>
  <c r="J582" i="11"/>
  <c r="I289" i="11"/>
  <c r="I294" i="11"/>
  <c r="I305" i="11"/>
  <c r="J307" i="11" s="1"/>
  <c r="I365" i="11"/>
  <c r="J367" i="11" s="1"/>
  <c r="J421" i="11"/>
  <c r="J476" i="11"/>
  <c r="J486" i="11"/>
  <c r="I492" i="11"/>
  <c r="J494" i="11" s="1"/>
  <c r="J497" i="11"/>
  <c r="J508" i="11"/>
  <c r="J577" i="11"/>
  <c r="J602" i="11"/>
  <c r="J375" i="11"/>
  <c r="J424" i="11"/>
  <c r="J432" i="11"/>
  <c r="J439" i="11"/>
  <c r="J455" i="11"/>
  <c r="J463" i="11"/>
  <c r="J462" i="11"/>
  <c r="J473" i="11"/>
  <c r="I503" i="11"/>
  <c r="J505" i="11" s="1"/>
  <c r="J560" i="11"/>
  <c r="J571" i="11"/>
  <c r="J592" i="11"/>
  <c r="J391" i="11"/>
  <c r="J422" i="11"/>
  <c r="J474" i="11"/>
  <c r="J491" i="11"/>
  <c r="J569" i="11"/>
  <c r="J568" i="11"/>
  <c r="J654" i="11"/>
  <c r="J655" i="11"/>
  <c r="I372" i="11"/>
  <c r="J374" i="11" s="1"/>
  <c r="I390" i="11"/>
  <c r="I428" i="11"/>
  <c r="J430" i="11" s="1"/>
  <c r="I436" i="11"/>
  <c r="J438" i="11" s="1"/>
  <c r="J458" i="11"/>
  <c r="J481" i="11"/>
  <c r="I490" i="11"/>
  <c r="J492" i="11" s="1"/>
  <c r="J506" i="11"/>
  <c r="J525" i="11"/>
  <c r="J563" i="11"/>
  <c r="J583" i="11"/>
  <c r="I594" i="11"/>
  <c r="J661" i="11"/>
  <c r="I293" i="11"/>
  <c r="J295" i="11" s="1"/>
  <c r="I323" i="11"/>
  <c r="I326" i="11"/>
  <c r="I329" i="11"/>
  <c r="I355" i="11"/>
  <c r="I358" i="11"/>
  <c r="I361" i="11"/>
  <c r="J363" i="11" s="1"/>
  <c r="I402" i="11"/>
  <c r="J403" i="11" s="1"/>
  <c r="I404" i="11"/>
  <c r="J406" i="11" s="1"/>
  <c r="I406" i="11"/>
  <c r="J408" i="11" s="1"/>
  <c r="I466" i="11"/>
  <c r="J468" i="11" s="1"/>
  <c r="I468" i="11"/>
  <c r="J469" i="11" s="1"/>
  <c r="I470" i="11"/>
  <c r="J472" i="11" s="1"/>
  <c r="I514" i="11"/>
  <c r="J516" i="11" s="1"/>
  <c r="I519" i="11"/>
  <c r="J534" i="11"/>
  <c r="J546" i="11"/>
  <c r="I578" i="11"/>
  <c r="J585" i="11"/>
  <c r="J685" i="11"/>
  <c r="J707" i="11"/>
  <c r="J840" i="11"/>
  <c r="J867" i="11"/>
  <c r="J905" i="11"/>
  <c r="I343" i="11"/>
  <c r="I394" i="11"/>
  <c r="I458" i="11"/>
  <c r="J460" i="11" s="1"/>
  <c r="I522" i="11"/>
  <c r="I527" i="11"/>
  <c r="J526" i="11" s="1"/>
  <c r="J554" i="11"/>
  <c r="J586" i="11"/>
  <c r="J591" i="11"/>
  <c r="J597" i="11"/>
  <c r="J619" i="11"/>
  <c r="I687" i="11"/>
  <c r="J718" i="11"/>
  <c r="J791" i="11"/>
  <c r="J871" i="11"/>
  <c r="J870" i="11"/>
  <c r="J437" i="11"/>
  <c r="J447" i="11"/>
  <c r="I450" i="11"/>
  <c r="J450" i="11" s="1"/>
  <c r="I452" i="11"/>
  <c r="J454" i="11" s="1"/>
  <c r="I454" i="11"/>
  <c r="J503" i="11"/>
  <c r="I530" i="11"/>
  <c r="J530" i="11" s="1"/>
  <c r="J537" i="11"/>
  <c r="J562" i="11"/>
  <c r="J565" i="11"/>
  <c r="J567" i="11"/>
  <c r="J603" i="11"/>
  <c r="J605" i="11"/>
  <c r="I644" i="11"/>
  <c r="J646" i="11" s="1"/>
  <c r="J651" i="11"/>
  <c r="J662" i="11"/>
  <c r="J673" i="11"/>
  <c r="J704" i="11"/>
  <c r="J702" i="11"/>
  <c r="J706" i="11"/>
  <c r="J933" i="11"/>
  <c r="I295" i="11"/>
  <c r="J297" i="11" s="1"/>
  <c r="I319" i="11"/>
  <c r="J317" i="11" s="1"/>
  <c r="I322" i="11"/>
  <c r="I325" i="11"/>
  <c r="J323" i="11" s="1"/>
  <c r="I351" i="11"/>
  <c r="J352" i="11" s="1"/>
  <c r="I354" i="11"/>
  <c r="J355" i="11" s="1"/>
  <c r="I357" i="11"/>
  <c r="I378" i="11"/>
  <c r="J378" i="11" s="1"/>
  <c r="I380" i="11"/>
  <c r="J381" i="11" s="1"/>
  <c r="I382" i="11"/>
  <c r="J384" i="11" s="1"/>
  <c r="I442" i="11"/>
  <c r="J442" i="11" s="1"/>
  <c r="I444" i="11"/>
  <c r="J446" i="11" s="1"/>
  <c r="I446" i="11"/>
  <c r="J448" i="11" s="1"/>
  <c r="I500" i="11"/>
  <c r="J502" i="11" s="1"/>
  <c r="I502" i="11"/>
  <c r="J509" i="11"/>
  <c r="I538" i="11"/>
  <c r="J540" i="11" s="1"/>
  <c r="I543" i="11"/>
  <c r="J541" i="11" s="1"/>
  <c r="J570" i="11"/>
  <c r="J573" i="11"/>
  <c r="J589" i="11"/>
  <c r="I599" i="11"/>
  <c r="J601" i="11" s="1"/>
  <c r="I612" i="11"/>
  <c r="J617" i="11"/>
  <c r="J631" i="11"/>
  <c r="I636" i="11"/>
  <c r="J638" i="11" s="1"/>
  <c r="J652" i="11"/>
  <c r="J674" i="11"/>
  <c r="J761" i="11"/>
  <c r="J775" i="11"/>
  <c r="J774" i="11"/>
  <c r="J841" i="11"/>
  <c r="J485" i="11"/>
  <c r="J489" i="11"/>
  <c r="I498" i="11"/>
  <c r="J500" i="11" s="1"/>
  <c r="J514" i="11"/>
  <c r="I546" i="11"/>
  <c r="I551" i="11"/>
  <c r="J551" i="11" s="1"/>
  <c r="J566" i="11"/>
  <c r="J578" i="11"/>
  <c r="J581" i="11"/>
  <c r="J590" i="11"/>
  <c r="J623" i="11"/>
  <c r="J649" i="11"/>
  <c r="J710" i="11"/>
  <c r="J739" i="11"/>
  <c r="J770" i="11"/>
  <c r="J740" i="11"/>
  <c r="J767" i="11"/>
  <c r="J807" i="11"/>
  <c r="J806" i="11"/>
  <c r="J872" i="11"/>
  <c r="I679" i="11"/>
  <c r="J677" i="11" s="1"/>
  <c r="I682" i="11"/>
  <c r="J684" i="11" s="1"/>
  <c r="J701" i="11"/>
  <c r="J705" i="11"/>
  <c r="J811" i="11"/>
  <c r="J848" i="11"/>
  <c r="J857" i="11"/>
  <c r="J869" i="11"/>
  <c r="J877" i="11"/>
  <c r="J913" i="11"/>
  <c r="J925" i="11"/>
  <c r="J943" i="11"/>
  <c r="I598" i="11"/>
  <c r="J600" i="11" s="1"/>
  <c r="J641" i="11"/>
  <c r="I688" i="11"/>
  <c r="J690" i="11" s="1"/>
  <c r="J703" i="11"/>
  <c r="J809" i="11"/>
  <c r="J812" i="11"/>
  <c r="J815" i="11"/>
  <c r="J842" i="11"/>
  <c r="J878" i="11"/>
  <c r="J977" i="11"/>
  <c r="J1006" i="11"/>
  <c r="J708" i="11"/>
  <c r="J713" i="11"/>
  <c r="I714" i="11"/>
  <c r="J716" i="11" s="1"/>
  <c r="J733" i="11"/>
  <c r="J737" i="11"/>
  <c r="J769" i="11"/>
  <c r="I770" i="11"/>
  <c r="J779" i="11"/>
  <c r="J816" i="11"/>
  <c r="J837" i="11"/>
  <c r="J845" i="11"/>
  <c r="I952" i="11"/>
  <c r="J954" i="11" s="1"/>
  <c r="J986" i="11"/>
  <c r="J994" i="11"/>
  <c r="J998" i="11"/>
  <c r="J679" i="11"/>
  <c r="J719" i="11"/>
  <c r="J735" i="11"/>
  <c r="J747" i="11"/>
  <c r="J780" i="11"/>
  <c r="J783" i="11"/>
  <c r="J786" i="11"/>
  <c r="J819" i="11"/>
  <c r="J846" i="11"/>
  <c r="J914" i="11"/>
  <c r="J912" i="11"/>
  <c r="J1026" i="11"/>
  <c r="J1044" i="11"/>
  <c r="I648" i="11"/>
  <c r="J650" i="11" s="1"/>
  <c r="I712" i="11"/>
  <c r="I718" i="11"/>
  <c r="I743" i="11"/>
  <c r="I746" i="11"/>
  <c r="J748" i="11" s="1"/>
  <c r="J765" i="11"/>
  <c r="J784" i="11"/>
  <c r="J793" i="11"/>
  <c r="J805" i="11"/>
  <c r="J813" i="11"/>
  <c r="J875" i="11"/>
  <c r="J960" i="11"/>
  <c r="I606" i="11"/>
  <c r="J608" i="11" s="1"/>
  <c r="I610" i="11"/>
  <c r="I620" i="11"/>
  <c r="J622" i="11" s="1"/>
  <c r="I626" i="11"/>
  <c r="J628" i="11" s="1"/>
  <c r="J635" i="11"/>
  <c r="I638" i="11"/>
  <c r="J639" i="11" s="1"/>
  <c r="I642" i="11"/>
  <c r="J643" i="11" s="1"/>
  <c r="I646" i="11"/>
  <c r="J648" i="11" s="1"/>
  <c r="J709" i="11"/>
  <c r="J711" i="11"/>
  <c r="I752" i="11"/>
  <c r="J752" i="11" s="1"/>
  <c r="J778" i="11"/>
  <c r="J814" i="11"/>
  <c r="J873" i="11"/>
  <c r="J879" i="11"/>
  <c r="J889" i="11"/>
  <c r="J906" i="11"/>
  <c r="J921" i="11"/>
  <c r="J999" i="11"/>
  <c r="I614" i="11"/>
  <c r="J616" i="11" s="1"/>
  <c r="I618" i="11"/>
  <c r="I634" i="11"/>
  <c r="J636" i="11" s="1"/>
  <c r="J717" i="11"/>
  <c r="J746" i="11"/>
  <c r="J773" i="11"/>
  <c r="J781" i="11"/>
  <c r="J808" i="11"/>
  <c r="I834" i="11"/>
  <c r="J834" i="11" s="1"/>
  <c r="J843" i="11"/>
  <c r="J880" i="11"/>
  <c r="J890" i="11"/>
  <c r="J900" i="11"/>
  <c r="J945" i="11"/>
  <c r="I690" i="11"/>
  <c r="I692" i="11"/>
  <c r="I694" i="11"/>
  <c r="J696" i="11" s="1"/>
  <c r="I754" i="11"/>
  <c r="I756" i="11"/>
  <c r="J758" i="11" s="1"/>
  <c r="I758" i="11"/>
  <c r="I818" i="11"/>
  <c r="J820" i="11" s="1"/>
  <c r="I820" i="11"/>
  <c r="I822" i="11"/>
  <c r="I882" i="11"/>
  <c r="I884" i="11"/>
  <c r="J886" i="11" s="1"/>
  <c r="I886" i="11"/>
  <c r="J888" i="11" s="1"/>
  <c r="I918" i="11"/>
  <c r="J920" i="11" s="1"/>
  <c r="I929" i="11"/>
  <c r="I957" i="11"/>
  <c r="J959" i="11" s="1"/>
  <c r="I962" i="11"/>
  <c r="J964" i="11" s="1"/>
  <c r="I980" i="11"/>
  <c r="J982" i="11" s="1"/>
  <c r="J997" i="11"/>
  <c r="J1017" i="11"/>
  <c r="J1050" i="11"/>
  <c r="J1067" i="11"/>
  <c r="J1357" i="11"/>
  <c r="I802" i="11"/>
  <c r="J804" i="11" s="1"/>
  <c r="I866" i="11"/>
  <c r="J868" i="11" s="1"/>
  <c r="I960" i="11"/>
  <c r="J962" i="11" s="1"/>
  <c r="J975" i="11"/>
  <c r="J985" i="11"/>
  <c r="J987" i="11"/>
  <c r="J992" i="11"/>
  <c r="J1003" i="11"/>
  <c r="I658" i="11"/>
  <c r="J660" i="11" s="1"/>
  <c r="I666" i="11"/>
  <c r="J665" i="11" s="1"/>
  <c r="I668" i="11"/>
  <c r="I670" i="11"/>
  <c r="J672" i="11" s="1"/>
  <c r="I730" i="11"/>
  <c r="I732" i="11"/>
  <c r="J734" i="11" s="1"/>
  <c r="I734" i="11"/>
  <c r="J736" i="11" s="1"/>
  <c r="I794" i="11"/>
  <c r="J794" i="11" s="1"/>
  <c r="I796" i="11"/>
  <c r="J797" i="11" s="1"/>
  <c r="I798" i="11"/>
  <c r="J800" i="11" s="1"/>
  <c r="I858" i="11"/>
  <c r="J859" i="11" s="1"/>
  <c r="I860" i="11"/>
  <c r="J862" i="11" s="1"/>
  <c r="I862" i="11"/>
  <c r="J864" i="11" s="1"/>
  <c r="I895" i="11"/>
  <c r="I968" i="11"/>
  <c r="J970" i="11" s="1"/>
  <c r="I981" i="11"/>
  <c r="J983" i="11" s="1"/>
  <c r="J988" i="11"/>
  <c r="J1065" i="11"/>
  <c r="I630" i="11"/>
  <c r="J632" i="11" s="1"/>
  <c r="I662" i="11"/>
  <c r="I722" i="11"/>
  <c r="J722" i="11" s="1"/>
  <c r="I724" i="11"/>
  <c r="I726" i="11"/>
  <c r="J728" i="11" s="1"/>
  <c r="I786" i="11"/>
  <c r="J785" i="11" s="1"/>
  <c r="I788" i="11"/>
  <c r="J790" i="11" s="1"/>
  <c r="I790" i="11"/>
  <c r="I850" i="11"/>
  <c r="I852" i="11"/>
  <c r="I854" i="11"/>
  <c r="J856" i="11" s="1"/>
  <c r="I902" i="11"/>
  <c r="J904" i="11" s="1"/>
  <c r="I928" i="11"/>
  <c r="J930" i="11" s="1"/>
  <c r="I976" i="11"/>
  <c r="I989" i="11"/>
  <c r="J991" i="11" s="1"/>
  <c r="J1009" i="11"/>
  <c r="J1111" i="11"/>
  <c r="J895" i="11"/>
  <c r="I909" i="11"/>
  <c r="J909" i="11" s="1"/>
  <c r="J923" i="11"/>
  <c r="J936" i="11"/>
  <c r="J952" i="11"/>
  <c r="J965" i="11"/>
  <c r="J1004" i="11"/>
  <c r="J1007" i="11"/>
  <c r="J1010" i="11"/>
  <c r="J1041" i="11"/>
  <c r="J1040" i="11"/>
  <c r="J1146" i="11"/>
  <c r="J937" i="11"/>
  <c r="J953" i="11"/>
  <c r="J955" i="11"/>
  <c r="J966" i="11"/>
  <c r="I762" i="11"/>
  <c r="I764" i="11"/>
  <c r="J766" i="11" s="1"/>
  <c r="I766" i="11"/>
  <c r="J768" i="11" s="1"/>
  <c r="I826" i="11"/>
  <c r="I828" i="11"/>
  <c r="J829" i="11" s="1"/>
  <c r="I830" i="11"/>
  <c r="J832" i="11" s="1"/>
  <c r="I890" i="11"/>
  <c r="I892" i="11"/>
  <c r="J894" i="11" s="1"/>
  <c r="J944" i="11"/>
  <c r="J956" i="11"/>
  <c r="J963" i="11"/>
  <c r="I972" i="11"/>
  <c r="J974" i="11" s="1"/>
  <c r="J1002" i="11"/>
  <c r="J1083" i="11"/>
  <c r="J1144" i="11"/>
  <c r="I932" i="11"/>
  <c r="J932" i="11" s="1"/>
  <c r="I949" i="11"/>
  <c r="J951" i="11" s="1"/>
  <c r="I1006" i="11"/>
  <c r="J1008" i="11" s="1"/>
  <c r="I1047" i="11"/>
  <c r="J1049" i="11" s="1"/>
  <c r="J1063" i="11"/>
  <c r="I1074" i="11"/>
  <c r="J1076" i="11" s="1"/>
  <c r="J1081" i="11"/>
  <c r="I1082" i="11"/>
  <c r="J1135" i="11"/>
  <c r="J1141" i="11"/>
  <c r="J1156" i="11"/>
  <c r="J1181" i="11"/>
  <c r="J1193" i="11"/>
  <c r="J1358" i="11"/>
  <c r="J1027" i="11"/>
  <c r="J1051" i="11"/>
  <c r="I1054" i="11"/>
  <c r="J1055" i="11" s="1"/>
  <c r="J1066" i="11"/>
  <c r="J1087" i="11"/>
  <c r="J1125" i="11"/>
  <c r="J1130" i="11"/>
  <c r="J1142" i="11"/>
  <c r="J1222" i="11"/>
  <c r="I940" i="11"/>
  <c r="J942" i="11" s="1"/>
  <c r="J1015" i="11"/>
  <c r="I1030" i="11"/>
  <c r="J1029" i="11" s="1"/>
  <c r="J1064" i="11"/>
  <c r="J1082" i="11"/>
  <c r="J1105" i="11"/>
  <c r="J1107" i="11"/>
  <c r="J1153" i="11"/>
  <c r="J1159" i="11"/>
  <c r="J1241" i="11"/>
  <c r="J1023" i="11"/>
  <c r="J1062" i="11"/>
  <c r="J1069" i="11"/>
  <c r="J1071" i="11"/>
  <c r="J1157" i="11"/>
  <c r="I900" i="11"/>
  <c r="J902" i="11" s="1"/>
  <c r="I933" i="11"/>
  <c r="J935" i="11" s="1"/>
  <c r="I948" i="11"/>
  <c r="J946" i="11" s="1"/>
  <c r="I994" i="11"/>
  <c r="J993" i="11" s="1"/>
  <c r="I1058" i="11"/>
  <c r="J1057" i="11" s="1"/>
  <c r="J1079" i="11"/>
  <c r="J1113" i="11"/>
  <c r="J1194" i="11"/>
  <c r="J1080" i="11"/>
  <c r="I1084" i="11"/>
  <c r="J1086" i="11" s="1"/>
  <c r="J1089" i="11"/>
  <c r="J1103" i="11"/>
  <c r="J1115" i="11"/>
  <c r="J1154" i="11"/>
  <c r="I1156" i="11"/>
  <c r="J1158" i="11" s="1"/>
  <c r="J1189" i="11"/>
  <c r="I1020" i="11"/>
  <c r="J1020" i="11" s="1"/>
  <c r="J1033" i="11"/>
  <c r="J1078" i="11"/>
  <c r="J1121" i="11"/>
  <c r="J1124" i="11"/>
  <c r="J1143" i="11"/>
  <c r="J1171" i="11"/>
  <c r="J1243" i="11"/>
  <c r="J1122" i="11"/>
  <c r="I1127" i="11"/>
  <c r="J1129" i="11" s="1"/>
  <c r="I1201" i="11"/>
  <c r="J1203" i="11" s="1"/>
  <c r="J1244" i="11"/>
  <c r="I1022" i="11"/>
  <c r="J1024" i="11" s="1"/>
  <c r="I1036" i="11"/>
  <c r="J1038" i="11" s="1"/>
  <c r="I1118" i="11"/>
  <c r="J1118" i="11" s="1"/>
  <c r="J1145" i="11"/>
  <c r="J1195" i="11"/>
  <c r="J1223" i="11"/>
  <c r="J1226" i="11"/>
  <c r="J1257" i="11"/>
  <c r="I998" i="11"/>
  <c r="J1000" i="11" s="1"/>
  <c r="I1114" i="11"/>
  <c r="I1130" i="11"/>
  <c r="I1138" i="11"/>
  <c r="J1140" i="11" s="1"/>
  <c r="J1172" i="11"/>
  <c r="I1185" i="11"/>
  <c r="J1185" i="11" s="1"/>
  <c r="I1225" i="11"/>
  <c r="J1265" i="11"/>
  <c r="J1303" i="11"/>
  <c r="J1329" i="11"/>
  <c r="I1044" i="11"/>
  <c r="J1046" i="11" s="1"/>
  <c r="J1097" i="11"/>
  <c r="I1106" i="11"/>
  <c r="J1106" i="11" s="1"/>
  <c r="I1108" i="11"/>
  <c r="J1110" i="11" s="1"/>
  <c r="I1110" i="11"/>
  <c r="J1134" i="11"/>
  <c r="J1166" i="11"/>
  <c r="J1169" i="11"/>
  <c r="I1178" i="11"/>
  <c r="J1180" i="11" s="1"/>
  <c r="J1330" i="11"/>
  <c r="I1014" i="11"/>
  <c r="J1016" i="11" s="1"/>
  <c r="I1046" i="11"/>
  <c r="J1048" i="11" s="1"/>
  <c r="I1098" i="11"/>
  <c r="J1099" i="11" s="1"/>
  <c r="I1100" i="11"/>
  <c r="J1102" i="11" s="1"/>
  <c r="I1102" i="11"/>
  <c r="J1104" i="11" s="1"/>
  <c r="J1174" i="11"/>
  <c r="I1217" i="11"/>
  <c r="J1219" i="11" s="1"/>
  <c r="J1264" i="11"/>
  <c r="J1297" i="11"/>
  <c r="J1296" i="11"/>
  <c r="J1328" i="11"/>
  <c r="I1052" i="11"/>
  <c r="J1077" i="11"/>
  <c r="I1090" i="11"/>
  <c r="J1088" i="11" s="1"/>
  <c r="I1092" i="11"/>
  <c r="J1094" i="11" s="1"/>
  <c r="I1094" i="11"/>
  <c r="J1095" i="11" s="1"/>
  <c r="J1114" i="11"/>
  <c r="I1115" i="11"/>
  <c r="J1128" i="11"/>
  <c r="I1131" i="11"/>
  <c r="J1133" i="11" s="1"/>
  <c r="J1155" i="11"/>
  <c r="I1163" i="11"/>
  <c r="J1165" i="11" s="1"/>
  <c r="J1173" i="11"/>
  <c r="J1190" i="11"/>
  <c r="J1230" i="11"/>
  <c r="J1237" i="11"/>
  <c r="J1239" i="11"/>
  <c r="J1295" i="11"/>
  <c r="J1294" i="11"/>
  <c r="J1372" i="11"/>
  <c r="J1242" i="11"/>
  <c r="J1259" i="11"/>
  <c r="I1260" i="11"/>
  <c r="J1272" i="11"/>
  <c r="J1291" i="11"/>
  <c r="I1324" i="11"/>
  <c r="J1326" i="11" s="1"/>
  <c r="J1336" i="11"/>
  <c r="J1355" i="11"/>
  <c r="J1369" i="11"/>
  <c r="J1385" i="11"/>
  <c r="I1186" i="11"/>
  <c r="J1188" i="11" s="1"/>
  <c r="I1194" i="11"/>
  <c r="I1202" i="11"/>
  <c r="I1210" i="11"/>
  <c r="J1210" i="11" s="1"/>
  <c r="I1218" i="11"/>
  <c r="J1220" i="11" s="1"/>
  <c r="I1226" i="11"/>
  <c r="I1234" i="11"/>
  <c r="J1236" i="11" s="1"/>
  <c r="J1247" i="11"/>
  <c r="J1252" i="11"/>
  <c r="J1356" i="11"/>
  <c r="J1379" i="11"/>
  <c r="J1378" i="11"/>
  <c r="J1442" i="11"/>
  <c r="I1162" i="11"/>
  <c r="J1160" i="11" s="1"/>
  <c r="I1166" i="11"/>
  <c r="J1168" i="11" s="1"/>
  <c r="I1174" i="11"/>
  <c r="I1182" i="11"/>
  <c r="I1190" i="11"/>
  <c r="J1192" i="11" s="1"/>
  <c r="I1198" i="11"/>
  <c r="J1200" i="11" s="1"/>
  <c r="I1206" i="11"/>
  <c r="J1208" i="11" s="1"/>
  <c r="I1214" i="11"/>
  <c r="J1216" i="11" s="1"/>
  <c r="I1222" i="11"/>
  <c r="J1224" i="11" s="1"/>
  <c r="I1230" i="11"/>
  <c r="J1229" i="11" s="1"/>
  <c r="I1238" i="11"/>
  <c r="J1240" i="11" s="1"/>
  <c r="J1301" i="11"/>
  <c r="J1351" i="11"/>
  <c r="J1380" i="11"/>
  <c r="J1402" i="11"/>
  <c r="J1417" i="11"/>
  <c r="J1245" i="11"/>
  <c r="J1269" i="11"/>
  <c r="J1299" i="11"/>
  <c r="J1302" i="11"/>
  <c r="J1305" i="11"/>
  <c r="J1331" i="11"/>
  <c r="J1333" i="11"/>
  <c r="J1343" i="11"/>
  <c r="J1359" i="11"/>
  <c r="I1146" i="11"/>
  <c r="I1150" i="11"/>
  <c r="J1152" i="11" s="1"/>
  <c r="I1268" i="11"/>
  <c r="J1270" i="11" s="1"/>
  <c r="J1273" i="11"/>
  <c r="I1332" i="11"/>
  <c r="J1334" i="11" s="1"/>
  <c r="J1337" i="11"/>
  <c r="J1377" i="11"/>
  <c r="J1399" i="11"/>
  <c r="J1449" i="11"/>
  <c r="J1238" i="11"/>
  <c r="J1300" i="11"/>
  <c r="J1309" i="11"/>
  <c r="J1347" i="11"/>
  <c r="J1387" i="11"/>
  <c r="J1386" i="11"/>
  <c r="J1450" i="11"/>
  <c r="J1431" i="11"/>
  <c r="I1244" i="11"/>
  <c r="I1246" i="11"/>
  <c r="J1248" i="11" s="1"/>
  <c r="I1248" i="11"/>
  <c r="I1308" i="11"/>
  <c r="J1308" i="11" s="1"/>
  <c r="I1310" i="11"/>
  <c r="I1312" i="11"/>
  <c r="J1314" i="11" s="1"/>
  <c r="I1358" i="11"/>
  <c r="J1408" i="11"/>
  <c r="J1413" i="11"/>
  <c r="J1440" i="11"/>
  <c r="J1445" i="11"/>
  <c r="J1451" i="11"/>
  <c r="J1400" i="11"/>
  <c r="J1411" i="11"/>
  <c r="J1432" i="11"/>
  <c r="J1443" i="11"/>
  <c r="I1284" i="11"/>
  <c r="I1286" i="11"/>
  <c r="I1288" i="11"/>
  <c r="J1290" i="11" s="1"/>
  <c r="I1348" i="11"/>
  <c r="I1350" i="11"/>
  <c r="J1352" i="11" s="1"/>
  <c r="I1352" i="11"/>
  <c r="J1354" i="11" s="1"/>
  <c r="J1391" i="11"/>
  <c r="I1404" i="11"/>
  <c r="J1406" i="11" s="1"/>
  <c r="J1412" i="11"/>
  <c r="J1423" i="11"/>
  <c r="I1436" i="11"/>
  <c r="J1438" i="11" s="1"/>
  <c r="J1444" i="11"/>
  <c r="J1455" i="11"/>
  <c r="J1263" i="11"/>
  <c r="I1276" i="11"/>
  <c r="J1274" i="11" s="1"/>
  <c r="I1278" i="11"/>
  <c r="I1280" i="11"/>
  <c r="J1282" i="11" s="1"/>
  <c r="J1327" i="11"/>
  <c r="I1340" i="11"/>
  <c r="J1342" i="11" s="1"/>
  <c r="I1342" i="11"/>
  <c r="I1344" i="11"/>
  <c r="J1346" i="11" s="1"/>
  <c r="I1366" i="11"/>
  <c r="J1368" i="11" s="1"/>
  <c r="J1375" i="11"/>
  <c r="J1383" i="11"/>
  <c r="J1392" i="11"/>
  <c r="J1397" i="11"/>
  <c r="J1403" i="11"/>
  <c r="J1424" i="11"/>
  <c r="J1429" i="11"/>
  <c r="J1456" i="11"/>
  <c r="J1461" i="11"/>
  <c r="J1363" i="11"/>
  <c r="J1376" i="11"/>
  <c r="J1384" i="11"/>
  <c r="J1398" i="11"/>
  <c r="J1404" i="11"/>
  <c r="J1409" i="11"/>
  <c r="J1415" i="11"/>
  <c r="J1430" i="11"/>
  <c r="J1441" i="11"/>
  <c r="J1447" i="11"/>
  <c r="J1381" i="11"/>
  <c r="J1395" i="11"/>
  <c r="J1416" i="11"/>
  <c r="J1427" i="11"/>
  <c r="J1448" i="11"/>
  <c r="J1459" i="11"/>
  <c r="I1252" i="11"/>
  <c r="I1254" i="11"/>
  <c r="J1256" i="11" s="1"/>
  <c r="I1256" i="11"/>
  <c r="J1258" i="11" s="1"/>
  <c r="I1316" i="11"/>
  <c r="J1317" i="11" s="1"/>
  <c r="I1318" i="11"/>
  <c r="I1320" i="11"/>
  <c r="J1322" i="11" s="1"/>
  <c r="I1360" i="11"/>
  <c r="J1362" i="11" s="1"/>
  <c r="I1372" i="11"/>
  <c r="J1374" i="11" s="1"/>
  <c r="I1380" i="11"/>
  <c r="J1382" i="11" s="1"/>
  <c r="I1388" i="11"/>
  <c r="J1390" i="11" s="1"/>
  <c r="J1396" i="11"/>
  <c r="J1407" i="11"/>
  <c r="I1420" i="11"/>
  <c r="J1422" i="11" s="1"/>
  <c r="J1428" i="11"/>
  <c r="J1439" i="11"/>
  <c r="I1452" i="11"/>
  <c r="J1454" i="11" s="1"/>
  <c r="J1460" i="11"/>
  <c r="J1434" i="11" l="1"/>
  <c r="J542" i="11"/>
  <c r="J1288" i="11"/>
  <c r="J1421" i="11"/>
  <c r="J1284" i="11"/>
  <c r="J1286" i="11"/>
  <c r="J1233" i="11"/>
  <c r="J1091" i="11"/>
  <c r="J1030" i="11"/>
  <c r="J948" i="11"/>
  <c r="J753" i="11"/>
  <c r="J614" i="11"/>
  <c r="J521" i="11"/>
  <c r="J520" i="11"/>
  <c r="J364" i="11"/>
  <c r="J370" i="11"/>
  <c r="J242" i="11"/>
  <c r="J178" i="11"/>
  <c r="J114" i="11"/>
  <c r="J277" i="11"/>
  <c r="J179" i="11"/>
  <c r="J64" i="11"/>
  <c r="J63" i="11"/>
  <c r="J256" i="11"/>
  <c r="J1280" i="11"/>
  <c r="J1250" i="11"/>
  <c r="J1370" i="11"/>
  <c r="J1340" i="11"/>
  <c r="J1148" i="11"/>
  <c r="J1147" i="11"/>
  <c r="J1452" i="11"/>
  <c r="J1287" i="11"/>
  <c r="J1361" i="11"/>
  <c r="J1228" i="11"/>
  <c r="J1053" i="11"/>
  <c r="J1054" i="11"/>
  <c r="J1218" i="11"/>
  <c r="J1137" i="11"/>
  <c r="J1132" i="11"/>
  <c r="J1131" i="11"/>
  <c r="J1221" i="11"/>
  <c r="J1341" i="11"/>
  <c r="J1186" i="11"/>
  <c r="J1191" i="11"/>
  <c r="J1085" i="11"/>
  <c r="J1202" i="11"/>
  <c r="J1325" i="11"/>
  <c r="J1249" i="11"/>
  <c r="J1138" i="11"/>
  <c r="J961" i="11"/>
  <c r="J958" i="11"/>
  <c r="J1042" i="11"/>
  <c r="J854" i="11"/>
  <c r="J664" i="11"/>
  <c r="J901" i="11"/>
  <c r="J1028" i="11"/>
  <c r="J980" i="11"/>
  <c r="J1090" i="11"/>
  <c r="J971" i="11"/>
  <c r="J884" i="11"/>
  <c r="J694" i="11"/>
  <c r="J941" i="11"/>
  <c r="J861" i="11"/>
  <c r="J612" i="11"/>
  <c r="J917" i="11"/>
  <c r="J989" i="11"/>
  <c r="J885" i="11"/>
  <c r="J968" i="11"/>
  <c r="J789" i="11"/>
  <c r="J928" i="11"/>
  <c r="J609" i="11"/>
  <c r="J919" i="11"/>
  <c r="J866" i="11"/>
  <c r="J663" i="11"/>
  <c r="J504" i="11"/>
  <c r="J359" i="11"/>
  <c r="J695" i="11"/>
  <c r="J598" i="11"/>
  <c r="J456" i="11"/>
  <c r="J831" i="11"/>
  <c r="J689" i="11"/>
  <c r="J501" i="11"/>
  <c r="J627" i="11"/>
  <c r="J360" i="11"/>
  <c r="J656" i="11"/>
  <c r="J392" i="11"/>
  <c r="J466" i="11"/>
  <c r="J429" i="11"/>
  <c r="J499" i="11"/>
  <c r="J358" i="11"/>
  <c r="J459" i="11"/>
  <c r="J436" i="11"/>
  <c r="J347" i="11"/>
  <c r="J346" i="11"/>
  <c r="J238" i="11"/>
  <c r="J174" i="11"/>
  <c r="J110" i="11"/>
  <c r="J464" i="11"/>
  <c r="J304" i="11"/>
  <c r="J467" i="11"/>
  <c r="J276" i="11"/>
  <c r="J275" i="11"/>
  <c r="J149" i="11"/>
  <c r="J234" i="11"/>
  <c r="J170" i="11"/>
  <c r="J106" i="11"/>
  <c r="J293" i="11"/>
  <c r="J292" i="11"/>
  <c r="J60" i="11"/>
  <c r="J312" i="11"/>
  <c r="J132" i="11"/>
  <c r="J37" i="11"/>
  <c r="J176" i="11"/>
  <c r="J177" i="11"/>
  <c r="J14" i="11"/>
  <c r="J119" i="11"/>
  <c r="J319" i="11"/>
  <c r="J233" i="11"/>
  <c r="J48" i="11"/>
  <c r="J47" i="11"/>
  <c r="J231" i="11"/>
  <c r="J123" i="11"/>
  <c r="J248" i="11"/>
  <c r="J32" i="11"/>
  <c r="J345" i="11"/>
  <c r="J344" i="11"/>
  <c r="J1312" i="11"/>
  <c r="J1420" i="11"/>
  <c r="J1217" i="11"/>
  <c r="J899" i="11"/>
  <c r="J618" i="11"/>
  <c r="J755" i="11"/>
  <c r="J524" i="11"/>
  <c r="J523" i="11"/>
  <c r="J883" i="11"/>
  <c r="J361" i="11"/>
  <c r="J1435" i="11"/>
  <c r="J1278" i="11"/>
  <c r="J1437" i="11"/>
  <c r="J1419" i="11"/>
  <c r="J1268" i="11"/>
  <c r="J1255" i="11"/>
  <c r="J1311" i="11"/>
  <c r="J1207" i="11"/>
  <c r="J1215" i="11"/>
  <c r="J1313" i="11"/>
  <c r="J1179" i="11"/>
  <c r="J1199" i="11"/>
  <c r="J1231" i="11"/>
  <c r="J1234" i="11"/>
  <c r="J1043" i="11"/>
  <c r="J852" i="11"/>
  <c r="J897" i="11"/>
  <c r="J896" i="11"/>
  <c r="J1018" i="11"/>
  <c r="J1075" i="11"/>
  <c r="J969" i="11"/>
  <c r="J824" i="11"/>
  <c r="J692" i="11"/>
  <c r="J853" i="11"/>
  <c r="J723" i="11"/>
  <c r="J817" i="11"/>
  <c r="J686" i="11"/>
  <c r="J745" i="11"/>
  <c r="J744" i="11"/>
  <c r="J957" i="11"/>
  <c r="J882" i="11"/>
  <c r="J645" i="11"/>
  <c r="J682" i="11"/>
  <c r="J916" i="11"/>
  <c r="J858" i="11"/>
  <c r="J553" i="11"/>
  <c r="J552" i="11"/>
  <c r="J356" i="11"/>
  <c r="J354" i="11"/>
  <c r="J850" i="11"/>
  <c r="J802" i="11"/>
  <c r="J659" i="11"/>
  <c r="J607" i="11"/>
  <c r="J357" i="11"/>
  <c r="J633" i="11"/>
  <c r="J626" i="11"/>
  <c r="J296" i="11"/>
  <c r="J457" i="11"/>
  <c r="J339" i="11"/>
  <c r="J434" i="11"/>
  <c r="J335" i="11"/>
  <c r="J465" i="11"/>
  <c r="J303" i="11"/>
  <c r="J301" i="11"/>
  <c r="J213" i="11"/>
  <c r="J133" i="11"/>
  <c r="J226" i="11"/>
  <c r="J162" i="11"/>
  <c r="J98" i="11"/>
  <c r="J373" i="11"/>
  <c r="J115" i="11"/>
  <c r="J212" i="11"/>
  <c r="J128" i="11"/>
  <c r="J20" i="11"/>
  <c r="J129" i="11"/>
  <c r="J18" i="11"/>
  <c r="J85" i="11"/>
  <c r="J243" i="11"/>
  <c r="J223" i="11"/>
  <c r="J239" i="11"/>
  <c r="J113" i="11"/>
  <c r="J228" i="11"/>
  <c r="J131" i="11"/>
  <c r="J36" i="11"/>
  <c r="J35" i="11"/>
  <c r="J224" i="11"/>
  <c r="J97" i="11"/>
  <c r="J41" i="11"/>
  <c r="J1187" i="11"/>
  <c r="J194" i="11"/>
  <c r="J1320" i="11"/>
  <c r="J1436" i="11"/>
  <c r="J1319" i="11"/>
  <c r="J1318" i="11"/>
  <c r="J1283" i="11"/>
  <c r="J1266" i="11"/>
  <c r="J1149" i="11"/>
  <c r="J828" i="11"/>
  <c r="J724" i="11"/>
  <c r="J1136" i="11"/>
  <c r="J1371" i="11"/>
  <c r="J1418" i="11"/>
  <c r="J1184" i="11"/>
  <c r="J1364" i="11"/>
  <c r="J1281" i="11"/>
  <c r="J1116" i="11"/>
  <c r="J1214" i="11"/>
  <c r="J1324" i="11"/>
  <c r="J1254" i="11"/>
  <c r="J1389" i="11"/>
  <c r="J1365" i="11"/>
  <c r="J1246" i="11"/>
  <c r="J1251" i="11"/>
  <c r="J1367" i="11"/>
  <c r="J1176" i="11"/>
  <c r="J1353" i="11"/>
  <c r="J1212" i="11"/>
  <c r="J1275" i="11"/>
  <c r="J1205" i="11"/>
  <c r="J1117" i="11"/>
  <c r="J1100" i="11"/>
  <c r="J1213" i="11"/>
  <c r="J1112" i="11"/>
  <c r="J1315" i="11"/>
  <c r="J1072" i="11"/>
  <c r="J1175" i="11"/>
  <c r="J1197" i="11"/>
  <c r="J1073" i="11"/>
  <c r="J1225" i="11"/>
  <c r="J1127" i="11"/>
  <c r="J1034" i="11"/>
  <c r="J1052" i="11"/>
  <c r="J764" i="11"/>
  <c r="J792" i="11"/>
  <c r="J732" i="11"/>
  <c r="J1014" i="11"/>
  <c r="J822" i="11"/>
  <c r="J947" i="11"/>
  <c r="J918" i="11"/>
  <c r="J990" i="11"/>
  <c r="J863" i="11"/>
  <c r="J720" i="11"/>
  <c r="J865" i="11"/>
  <c r="J629" i="11"/>
  <c r="J929" i="11"/>
  <c r="J772" i="11"/>
  <c r="J771" i="11"/>
  <c r="J1101" i="11"/>
  <c r="J881" i="11"/>
  <c r="J750" i="11"/>
  <c r="J893" i="11"/>
  <c r="J799" i="11"/>
  <c r="J827" i="11"/>
  <c r="J803" i="11"/>
  <c r="J548" i="11"/>
  <c r="J547" i="11"/>
  <c r="J826" i="11"/>
  <c r="J353" i="11"/>
  <c r="J351" i="11"/>
  <c r="J452" i="11"/>
  <c r="J657" i="11"/>
  <c r="J559" i="11"/>
  <c r="J445" i="11"/>
  <c r="J825" i="11"/>
  <c r="J470" i="11"/>
  <c r="J331" i="11"/>
  <c r="J604" i="11"/>
  <c r="J371" i="11"/>
  <c r="J624" i="11"/>
  <c r="J291" i="11"/>
  <c r="J488" i="11"/>
  <c r="J326" i="11"/>
  <c r="J322" i="11"/>
  <c r="J222" i="11"/>
  <c r="J158" i="11"/>
  <c r="J94" i="11"/>
  <c r="J405" i="11"/>
  <c r="J157" i="11"/>
  <c r="J268" i="11"/>
  <c r="J205" i="11"/>
  <c r="J125" i="11"/>
  <c r="J288" i="11"/>
  <c r="J218" i="11"/>
  <c r="J154" i="11"/>
  <c r="J90" i="11"/>
  <c r="J336" i="11"/>
  <c r="J821" i="11"/>
  <c r="J451" i="11"/>
  <c r="J417" i="11"/>
  <c r="J195" i="11"/>
  <c r="J95" i="11"/>
  <c r="J306" i="11"/>
  <c r="J187" i="11"/>
  <c r="J99" i="11"/>
  <c r="J103" i="11"/>
  <c r="J70" i="11"/>
  <c r="J241" i="11"/>
  <c r="J147" i="11"/>
  <c r="J17" i="11"/>
  <c r="J107" i="11"/>
  <c r="J232" i="11"/>
  <c r="J289" i="11"/>
  <c r="J111" i="11"/>
  <c r="J26" i="11"/>
  <c r="J88" i="11"/>
  <c r="J184" i="11"/>
  <c r="J71" i="11"/>
  <c r="J1120" i="11"/>
  <c r="J1119" i="11"/>
  <c r="J950" i="11"/>
  <c r="J949" i="11"/>
  <c r="J911" i="11"/>
  <c r="J910" i="11"/>
  <c r="J668" i="11"/>
  <c r="J667" i="11"/>
  <c r="J751" i="11"/>
  <c r="J666" i="11"/>
  <c r="J383" i="11"/>
  <c r="J380" i="11"/>
  <c r="J1338" i="11"/>
  <c r="J1306" i="11"/>
  <c r="J1345" i="11"/>
  <c r="J1321" i="11"/>
  <c r="J1277" i="11"/>
  <c r="J1045" i="11"/>
  <c r="J1167" i="11"/>
  <c r="J1035" i="11"/>
  <c r="J1126" i="11"/>
  <c r="J926" i="11"/>
  <c r="J908" i="11"/>
  <c r="J835" i="11"/>
  <c r="J836" i="11"/>
  <c r="J787" i="11"/>
  <c r="J981" i="11"/>
  <c r="J714" i="11"/>
  <c r="J712" i="11"/>
  <c r="J940" i="11"/>
  <c r="J855" i="11"/>
  <c r="J621" i="11"/>
  <c r="J891" i="11"/>
  <c r="J1098" i="11"/>
  <c r="J715" i="11"/>
  <c r="J979" i="11"/>
  <c r="J887" i="11"/>
  <c r="J611" i="11"/>
  <c r="J519" i="11"/>
  <c r="J823" i="11"/>
  <c r="J327" i="11"/>
  <c r="J637" i="11"/>
  <c r="J557" i="11"/>
  <c r="J394" i="11"/>
  <c r="J396" i="11"/>
  <c r="J757" i="11"/>
  <c r="J580" i="11"/>
  <c r="J579" i="11"/>
  <c r="J576" i="11"/>
  <c r="J328" i="11"/>
  <c r="J596" i="11"/>
  <c r="J731" i="11"/>
  <c r="J606" i="11"/>
  <c r="J687" i="11"/>
  <c r="J369" i="11"/>
  <c r="J443" i="11"/>
  <c r="J730" i="11"/>
  <c r="J387" i="11"/>
  <c r="J630" i="11"/>
  <c r="J402" i="11"/>
  <c r="J284" i="11"/>
  <c r="J281" i="11"/>
  <c r="J398" i="11"/>
  <c r="J428" i="11"/>
  <c r="J427" i="11"/>
  <c r="J261" i="11"/>
  <c r="J197" i="11"/>
  <c r="J117" i="11"/>
  <c r="J274" i="11"/>
  <c r="J210" i="11"/>
  <c r="J146" i="11"/>
  <c r="J82" i="11"/>
  <c r="J818" i="11"/>
  <c r="J193" i="11"/>
  <c r="J282" i="11"/>
  <c r="J79" i="11"/>
  <c r="J120" i="11"/>
  <c r="J366" i="11"/>
  <c r="J30" i="11"/>
  <c r="J127" i="11"/>
  <c r="J7" i="11"/>
  <c r="J207" i="11"/>
  <c r="J50" i="11"/>
  <c r="J49" i="11"/>
  <c r="J283" i="11"/>
  <c r="J192" i="11"/>
  <c r="J62" i="11"/>
  <c r="J145" i="11"/>
  <c r="J31" i="11"/>
  <c r="J754" i="11"/>
  <c r="J545" i="11"/>
  <c r="J544" i="11"/>
  <c r="J1267" i="11"/>
  <c r="J1310" i="11"/>
  <c r="J1323" i="11"/>
  <c r="J796" i="11"/>
  <c r="J967" i="11"/>
  <c r="J927" i="11"/>
  <c r="J795" i="11"/>
  <c r="J683" i="11"/>
  <c r="J642" i="11"/>
  <c r="J1285" i="11"/>
  <c r="J1232" i="11"/>
  <c r="J1204" i="11"/>
  <c r="J1206" i="11"/>
  <c r="J1060" i="11"/>
  <c r="J1059" i="11"/>
  <c r="J1047" i="11"/>
  <c r="J1178" i="11"/>
  <c r="J1074" i="11"/>
  <c r="J1109" i="11"/>
  <c r="J644" i="11"/>
  <c r="J1453" i="11"/>
  <c r="J1344" i="11"/>
  <c r="J1348" i="11"/>
  <c r="J1350" i="11"/>
  <c r="J1405" i="11"/>
  <c r="J1360" i="11"/>
  <c r="J1388" i="11"/>
  <c r="J1332" i="11"/>
  <c r="J1276" i="11"/>
  <c r="J1349" i="11"/>
  <c r="J1279" i="11"/>
  <c r="J1373" i="11"/>
  <c r="J1164" i="11"/>
  <c r="J1163" i="11"/>
  <c r="J1289" i="11"/>
  <c r="J1196" i="11"/>
  <c r="J1339" i="11"/>
  <c r="J1262" i="11"/>
  <c r="J1261" i="11"/>
  <c r="J1253" i="11"/>
  <c r="J1182" i="11"/>
  <c r="J1096" i="11"/>
  <c r="J1201" i="11"/>
  <c r="J1108" i="11"/>
  <c r="J1227" i="11"/>
  <c r="J1316" i="11"/>
  <c r="J1139" i="11"/>
  <c r="J1260" i="11"/>
  <c r="J1177" i="11"/>
  <c r="J1058" i="11"/>
  <c r="J1151" i="11"/>
  <c r="J1209" i="11"/>
  <c r="J996" i="11"/>
  <c r="J1162" i="11"/>
  <c r="J1037" i="11"/>
  <c r="J1211" i="11"/>
  <c r="J1056" i="11"/>
  <c r="J1183" i="11"/>
  <c r="J1084" i="11"/>
  <c r="J892" i="11"/>
  <c r="J1013" i="11"/>
  <c r="J978" i="11"/>
  <c r="J788" i="11"/>
  <c r="J1012" i="11"/>
  <c r="J860" i="11"/>
  <c r="J670" i="11"/>
  <c r="J995" i="11"/>
  <c r="J1036" i="11"/>
  <c r="J931" i="11"/>
  <c r="J760" i="11"/>
  <c r="J907" i="11"/>
  <c r="J833" i="11"/>
  <c r="J620" i="11"/>
  <c r="J903" i="11"/>
  <c r="J640" i="11"/>
  <c r="J972" i="11"/>
  <c r="J849" i="11"/>
  <c r="J729" i="11"/>
  <c r="J613" i="11"/>
  <c r="J1005" i="11"/>
  <c r="J851" i="11"/>
  <c r="J976" i="11"/>
  <c r="J595" i="11"/>
  <c r="J517" i="11"/>
  <c r="J634" i="11"/>
  <c r="J558" i="11"/>
  <c r="J444" i="11"/>
  <c r="J440" i="11"/>
  <c r="J324" i="11"/>
  <c r="J727" i="11"/>
  <c r="J550" i="11"/>
  <c r="J441" i="11"/>
  <c r="J763" i="11"/>
  <c r="J625" i="11"/>
  <c r="J741" i="11"/>
  <c r="J549" i="11"/>
  <c r="J325" i="11"/>
  <c r="J453" i="11"/>
  <c r="J669" i="11"/>
  <c r="J671" i="11"/>
  <c r="J426" i="11"/>
  <c r="J594" i="11"/>
  <c r="J365" i="11"/>
  <c r="J615" i="11"/>
  <c r="J522" i="11"/>
  <c r="J389" i="11"/>
  <c r="J270" i="11"/>
  <c r="J206" i="11"/>
  <c r="J142" i="11"/>
  <c r="J78" i="11"/>
  <c r="J399" i="11"/>
  <c r="J290" i="11"/>
  <c r="J419" i="11"/>
  <c r="J101" i="11"/>
  <c r="J390" i="11"/>
  <c r="J253" i="11"/>
  <c r="J189" i="11"/>
  <c r="J109" i="11"/>
  <c r="J266" i="11"/>
  <c r="J202" i="11"/>
  <c r="J138" i="11"/>
  <c r="J518" i="11"/>
  <c r="J762" i="11"/>
  <c r="J259" i="11"/>
  <c r="J89" i="11"/>
  <c r="J15" i="11"/>
  <c r="J180" i="11"/>
  <c r="J77" i="11"/>
  <c r="J247" i="11"/>
  <c r="J91" i="11"/>
  <c r="J255" i="11"/>
  <c r="J294" i="11"/>
  <c r="J211" i="11"/>
  <c r="J108" i="11"/>
  <c r="J200" i="11"/>
  <c r="J38" i="11"/>
  <c r="J267" i="11"/>
  <c r="J196" i="11"/>
  <c r="J100" i="11"/>
  <c r="J19" i="11"/>
  <c r="J167" i="11"/>
  <c r="J46" i="11"/>
  <c r="J87" i="11"/>
  <c r="J28" i="11"/>
  <c r="J67" i="11"/>
  <c r="J801" i="11"/>
  <c r="J341" i="11"/>
  <c r="J759" i="11"/>
  <c r="J257" i="11"/>
  <c r="J84" i="11"/>
  <c r="J163" i="11"/>
  <c r="J72" i="11"/>
  <c r="J240" i="11"/>
  <c r="J54" i="11"/>
  <c r="J191" i="11"/>
  <c r="J285" i="11"/>
  <c r="J299" i="11"/>
  <c r="J209" i="11"/>
  <c r="J116" i="11"/>
  <c r="J343" i="11"/>
  <c r="J175" i="11"/>
  <c r="J81" i="11"/>
  <c r="J96" i="11"/>
  <c r="J161" i="11"/>
  <c r="J10" i="11"/>
  <c r="J27" i="11"/>
  <c r="J6" i="11"/>
  <c r="J1032" i="11"/>
  <c r="J1031" i="11"/>
  <c r="J321" i="11"/>
  <c r="J318" i="11"/>
  <c r="J1092" i="11"/>
  <c r="J1198" i="11"/>
  <c r="J1307" i="11"/>
  <c r="J1093" i="11"/>
  <c r="J1235" i="11"/>
  <c r="J1161" i="11"/>
  <c r="J1022" i="11"/>
  <c r="J1021" i="11"/>
  <c r="J1019" i="11"/>
  <c r="J1150" i="11"/>
  <c r="J934" i="11"/>
  <c r="J830" i="11"/>
  <c r="J726" i="11"/>
  <c r="J798" i="11"/>
  <c r="J1366" i="11"/>
  <c r="J756" i="11"/>
  <c r="J725" i="11"/>
  <c r="J938" i="11"/>
  <c r="J688" i="11"/>
  <c r="J939" i="11"/>
  <c r="J681" i="11"/>
  <c r="J680" i="11"/>
  <c r="J678" i="11"/>
  <c r="J693" i="11"/>
  <c r="J382" i="11"/>
  <c r="J532" i="11"/>
  <c r="J531" i="11"/>
  <c r="J721" i="11"/>
  <c r="J610" i="11"/>
  <c r="J529" i="11"/>
  <c r="J528" i="11"/>
  <c r="J404" i="11"/>
  <c r="J691" i="11"/>
  <c r="J527" i="11"/>
  <c r="J435" i="11"/>
  <c r="J658" i="11"/>
  <c r="J377" i="11"/>
  <c r="J539" i="11"/>
  <c r="J898" i="11"/>
  <c r="J368" i="11"/>
  <c r="J254" i="11"/>
  <c r="J190" i="11"/>
  <c r="J126" i="11"/>
  <c r="J496" i="11"/>
  <c r="J379" i="11"/>
  <c r="J543" i="11"/>
  <c r="J320" i="11"/>
  <c r="J593" i="11"/>
  <c r="J386" i="11"/>
  <c r="J250" i="11"/>
  <c r="J186" i="11"/>
  <c r="J122" i="11"/>
  <c r="J400" i="11"/>
  <c r="J742" i="11"/>
  <c r="J362" i="11"/>
  <c r="J252" i="11"/>
  <c r="J376" i="11"/>
  <c r="J244" i="11"/>
  <c r="J40" i="11"/>
  <c r="J112" i="11"/>
  <c r="J66" i="11"/>
  <c r="J65" i="11"/>
  <c r="J538" i="11"/>
  <c r="J260" i="11"/>
  <c r="J73" i="11"/>
  <c r="J156" i="11"/>
  <c r="J342" i="11"/>
  <c r="J53" i="11"/>
  <c r="J8" i="11"/>
  <c r="J55" i="11"/>
  <c r="X5" i="4" l="1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AC6" i="4"/>
  <c r="AC7" i="4"/>
  <c r="AC8" i="4"/>
  <c r="AC9" i="4"/>
  <c r="AC10" i="4"/>
  <c r="AC11" i="4"/>
  <c r="AC5" i="4"/>
  <c r="B42" i="4"/>
  <c r="B43" i="4" s="1"/>
  <c r="B44" i="4" s="1"/>
  <c r="B45" i="4" s="1"/>
  <c r="B46" i="4" s="1"/>
  <c r="B47" i="4" s="1"/>
  <c r="B48" i="4" s="1"/>
  <c r="B49" i="4" s="1"/>
  <c r="B50" i="4" s="1"/>
  <c r="B41" i="4"/>
  <c r="B40" i="4"/>
  <c r="B51" i="4" l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Y5" i="4"/>
  <c r="Y6" i="4" l="1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 l="1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X13" i="9" l="1"/>
  <c r="AI28" i="9"/>
  <c r="AK19" i="9"/>
  <c r="AK20" i="9"/>
  <c r="AK21" i="9"/>
  <c r="AK22" i="9"/>
  <c r="AK23" i="9"/>
  <c r="AK24" i="9"/>
  <c r="AK25" i="9"/>
  <c r="AK26" i="9"/>
  <c r="AK27" i="9"/>
  <c r="AK18" i="9"/>
  <c r="AM6" i="9"/>
  <c r="E3654" i="9"/>
  <c r="D3654" i="9"/>
  <c r="U734" i="9"/>
  <c r="AK369" i="9"/>
  <c r="AJ369" i="9"/>
  <c r="AI369" i="9"/>
  <c r="AH369" i="9"/>
  <c r="AG369" i="9"/>
  <c r="AF369" i="9"/>
  <c r="AE369" i="9"/>
  <c r="AD369" i="9"/>
  <c r="AC369" i="9"/>
  <c r="AB369" i="9"/>
  <c r="AA369" i="9"/>
  <c r="Z369" i="9"/>
  <c r="Y369" i="9"/>
  <c r="X369" i="9"/>
  <c r="W369" i="9"/>
  <c r="V369" i="9"/>
  <c r="U369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AN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AN5" i="9"/>
  <c r="AM5" i="9"/>
  <c r="AL5" i="9"/>
  <c r="AK5" i="9"/>
  <c r="AJ5" i="9"/>
  <c r="AI5" i="9"/>
  <c r="AH5" i="9"/>
  <c r="AG5" i="9"/>
  <c r="AF5" i="9"/>
  <c r="AE5" i="9"/>
  <c r="AO5" i="9" s="1"/>
  <c r="AD5" i="9"/>
  <c r="AC5" i="9"/>
  <c r="AB5" i="9"/>
  <c r="AA5" i="9"/>
  <c r="Z5" i="9"/>
  <c r="Y5" i="9"/>
  <c r="X5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O4" i="9" s="1"/>
  <c r="AA4" i="9"/>
  <c r="Z4" i="9"/>
  <c r="Y4" i="9"/>
  <c r="X4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AO12" i="9" l="1"/>
  <c r="AO11" i="9"/>
  <c r="AO10" i="9"/>
  <c r="AO8" i="9"/>
  <c r="AO7" i="9"/>
  <c r="AO6" i="9"/>
  <c r="AO3" i="9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81" i="3"/>
  <c r="F182" i="3"/>
  <c r="F183" i="3"/>
  <c r="F184" i="3"/>
  <c r="F185" i="3"/>
  <c r="F186" i="3"/>
  <c r="F187" i="3"/>
  <c r="F188" i="3"/>
  <c r="F189" i="3"/>
  <c r="F190" i="3"/>
  <c r="F191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65" i="3"/>
  <c r="F266" i="3"/>
  <c r="F267" i="3"/>
  <c r="F268" i="3"/>
  <c r="F269" i="3"/>
  <c r="F270" i="3"/>
  <c r="F255" i="3"/>
  <c r="F256" i="3"/>
  <c r="F257" i="3"/>
  <c r="F258" i="3"/>
  <c r="F259" i="3"/>
  <c r="F260" i="3"/>
  <c r="F261" i="3"/>
  <c r="F262" i="3"/>
  <c r="F263" i="3"/>
  <c r="F264" i="3"/>
  <c r="F271" i="3"/>
  <c r="F272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27" i="3"/>
  <c r="F228" i="3"/>
  <c r="F229" i="3"/>
  <c r="F230" i="3"/>
  <c r="F231" i="3"/>
  <c r="F232" i="3"/>
  <c r="F233" i="3"/>
  <c r="F246" i="3"/>
  <c r="F247" i="3"/>
  <c r="F248" i="3"/>
  <c r="F249" i="3"/>
  <c r="F250" i="3"/>
  <c r="F251" i="3"/>
  <c r="F252" i="3"/>
  <c r="F253" i="3"/>
  <c r="F254" i="3"/>
  <c r="F273" i="3"/>
  <c r="F274" i="3"/>
  <c r="F275" i="3"/>
  <c r="F276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6" i="3" l="1"/>
  <c r="F7" i="3"/>
  <c r="F8" i="3"/>
  <c r="F9" i="3"/>
  <c r="F10" i="3"/>
  <c r="F11" i="3"/>
  <c r="F12" i="3"/>
  <c r="F13" i="3"/>
  <c r="F14" i="3"/>
  <c r="F15" i="3"/>
  <c r="F16" i="3"/>
  <c r="F5" i="3"/>
  <c r="R143" i="2" l="1"/>
  <c r="R144" i="2" s="1"/>
  <c r="R145" i="2" s="1"/>
  <c r="R146" i="2" s="1"/>
  <c r="R147" i="2" s="1"/>
  <c r="R148" i="2" s="1"/>
  <c r="R149" i="2" s="1"/>
  <c r="R150" i="2" s="1"/>
  <c r="R151" i="2" s="1"/>
  <c r="R152" i="2" s="1"/>
  <c r="R153" i="2" s="1"/>
  <c r="R154" i="2" s="1"/>
  <c r="R155" i="2" s="1"/>
  <c r="R156" i="2" s="1"/>
  <c r="R157" i="2" s="1"/>
  <c r="R158" i="2" s="1"/>
  <c r="R159" i="2" s="1"/>
  <c r="R160" i="2" s="1"/>
  <c r="R161" i="2" s="1"/>
  <c r="R162" i="2" s="1"/>
  <c r="R163" i="2" s="1"/>
  <c r="R164" i="2" s="1"/>
  <c r="R165" i="2" s="1"/>
  <c r="R166" i="2" s="1"/>
  <c r="R142" i="2"/>
  <c r="R63" i="2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J143" i="2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42" i="2"/>
  <c r="J63" i="2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AA5" i="6" s="1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AA6" i="6" s="1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AA7" i="6" s="1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AA9" i="6" s="1"/>
  <c r="AR9" i="6" s="1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AA10" i="6" s="1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F2305" i="6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F2321" i="6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F2337" i="6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F2385" i="6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F2401" i="6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F2417" i="6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F2465" i="6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F2481" i="6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F2497" i="6"/>
  <c r="F2498" i="6"/>
  <c r="F2499" i="6"/>
  <c r="F2500" i="6"/>
  <c r="F2501" i="6"/>
  <c r="F2502" i="6"/>
  <c r="F2503" i="6"/>
  <c r="F2504" i="6"/>
  <c r="F2505" i="6"/>
  <c r="F2506" i="6"/>
  <c r="F2507" i="6"/>
  <c r="F2508" i="6"/>
  <c r="F2509" i="6"/>
  <c r="F2510" i="6"/>
  <c r="F2511" i="6"/>
  <c r="F2512" i="6"/>
  <c r="F2513" i="6"/>
  <c r="F2514" i="6"/>
  <c r="F2515" i="6"/>
  <c r="F2516" i="6"/>
  <c r="F2517" i="6"/>
  <c r="F2518" i="6"/>
  <c r="F2519" i="6"/>
  <c r="F2520" i="6"/>
  <c r="F2521" i="6"/>
  <c r="F2522" i="6"/>
  <c r="F2523" i="6"/>
  <c r="F2524" i="6"/>
  <c r="F2525" i="6"/>
  <c r="F2526" i="6"/>
  <c r="F2527" i="6"/>
  <c r="F2528" i="6"/>
  <c r="F2529" i="6"/>
  <c r="F2530" i="6"/>
  <c r="F2531" i="6"/>
  <c r="F2532" i="6"/>
  <c r="F2533" i="6"/>
  <c r="F2534" i="6"/>
  <c r="F2535" i="6"/>
  <c r="F2536" i="6"/>
  <c r="F2537" i="6"/>
  <c r="F2538" i="6"/>
  <c r="F2539" i="6"/>
  <c r="F2540" i="6"/>
  <c r="F2541" i="6"/>
  <c r="F2542" i="6"/>
  <c r="F2543" i="6"/>
  <c r="F2544" i="6"/>
  <c r="F2545" i="6"/>
  <c r="F2546" i="6"/>
  <c r="F2547" i="6"/>
  <c r="F2548" i="6"/>
  <c r="F2549" i="6"/>
  <c r="F2550" i="6"/>
  <c r="F2551" i="6"/>
  <c r="F2552" i="6"/>
  <c r="F2553" i="6"/>
  <c r="F2554" i="6"/>
  <c r="F2555" i="6"/>
  <c r="F2556" i="6"/>
  <c r="F2557" i="6"/>
  <c r="F2558" i="6"/>
  <c r="F2559" i="6"/>
  <c r="F2560" i="6"/>
  <c r="F2561" i="6"/>
  <c r="F2562" i="6"/>
  <c r="F2563" i="6"/>
  <c r="F2564" i="6"/>
  <c r="AA11" i="6" s="1"/>
  <c r="AR11" i="6" s="1"/>
  <c r="F2565" i="6"/>
  <c r="F2566" i="6"/>
  <c r="F2567" i="6"/>
  <c r="F2568" i="6"/>
  <c r="F2569" i="6"/>
  <c r="F2570" i="6"/>
  <c r="F2571" i="6"/>
  <c r="F2572" i="6"/>
  <c r="F2573" i="6"/>
  <c r="F2574" i="6"/>
  <c r="F2575" i="6"/>
  <c r="F2576" i="6"/>
  <c r="F2577" i="6"/>
  <c r="F2578" i="6"/>
  <c r="F2579" i="6"/>
  <c r="F2580" i="6"/>
  <c r="F2581" i="6"/>
  <c r="F2582" i="6"/>
  <c r="F2583" i="6"/>
  <c r="F2584" i="6"/>
  <c r="F2585" i="6"/>
  <c r="F2586" i="6"/>
  <c r="F2587" i="6"/>
  <c r="F2588" i="6"/>
  <c r="F2589" i="6"/>
  <c r="F2590" i="6"/>
  <c r="F2591" i="6"/>
  <c r="F2592" i="6"/>
  <c r="F2593" i="6"/>
  <c r="F2594" i="6"/>
  <c r="F2595" i="6"/>
  <c r="F2596" i="6"/>
  <c r="F2597" i="6"/>
  <c r="F2598" i="6"/>
  <c r="F2599" i="6"/>
  <c r="F2600" i="6"/>
  <c r="F2601" i="6"/>
  <c r="F2602" i="6"/>
  <c r="F2603" i="6"/>
  <c r="F2604" i="6"/>
  <c r="F2605" i="6"/>
  <c r="F2606" i="6"/>
  <c r="F2607" i="6"/>
  <c r="F2608" i="6"/>
  <c r="F2609" i="6"/>
  <c r="F2610" i="6"/>
  <c r="F2611" i="6"/>
  <c r="F2612" i="6"/>
  <c r="F2613" i="6"/>
  <c r="F2614" i="6"/>
  <c r="F2615" i="6"/>
  <c r="F2616" i="6"/>
  <c r="F2617" i="6"/>
  <c r="F2618" i="6"/>
  <c r="F2619" i="6"/>
  <c r="F2620" i="6"/>
  <c r="F2621" i="6"/>
  <c r="F2622" i="6"/>
  <c r="F2623" i="6"/>
  <c r="F2624" i="6"/>
  <c r="F2625" i="6"/>
  <c r="F2626" i="6"/>
  <c r="F2627" i="6"/>
  <c r="F2628" i="6"/>
  <c r="F2629" i="6"/>
  <c r="F2630" i="6"/>
  <c r="F2631" i="6"/>
  <c r="F2632" i="6"/>
  <c r="F2633" i="6"/>
  <c r="F2634" i="6"/>
  <c r="F2635" i="6"/>
  <c r="F2636" i="6"/>
  <c r="F2637" i="6"/>
  <c r="F2638" i="6"/>
  <c r="F2639" i="6"/>
  <c r="F2640" i="6"/>
  <c r="F2641" i="6"/>
  <c r="F2642" i="6"/>
  <c r="F2643" i="6"/>
  <c r="F2644" i="6"/>
  <c r="F2645" i="6"/>
  <c r="F2646" i="6"/>
  <c r="F2647" i="6"/>
  <c r="F2648" i="6"/>
  <c r="F2649" i="6"/>
  <c r="F2650" i="6"/>
  <c r="F2651" i="6"/>
  <c r="F2652" i="6"/>
  <c r="F2653" i="6"/>
  <c r="F2654" i="6"/>
  <c r="F2655" i="6"/>
  <c r="F2656" i="6"/>
  <c r="F2657" i="6"/>
  <c r="F2658" i="6"/>
  <c r="F2659" i="6"/>
  <c r="F2660" i="6"/>
  <c r="F2661" i="6"/>
  <c r="F2662" i="6"/>
  <c r="F2663" i="6"/>
  <c r="F2664" i="6"/>
  <c r="F2665" i="6"/>
  <c r="F2666" i="6"/>
  <c r="F2667" i="6"/>
  <c r="F2668" i="6"/>
  <c r="F2669" i="6"/>
  <c r="F2670" i="6"/>
  <c r="F2671" i="6"/>
  <c r="F2672" i="6"/>
  <c r="F2673" i="6"/>
  <c r="F2674" i="6"/>
  <c r="F2675" i="6"/>
  <c r="F2676" i="6"/>
  <c r="F2677" i="6"/>
  <c r="F2678" i="6"/>
  <c r="F2679" i="6"/>
  <c r="F2680" i="6"/>
  <c r="F2681" i="6"/>
  <c r="F2682" i="6"/>
  <c r="F2683" i="6"/>
  <c r="F2684" i="6"/>
  <c r="F2685" i="6"/>
  <c r="F2686" i="6"/>
  <c r="F2687" i="6"/>
  <c r="F2688" i="6"/>
  <c r="F2689" i="6"/>
  <c r="F2690" i="6"/>
  <c r="F2691" i="6"/>
  <c r="F2692" i="6"/>
  <c r="F2693" i="6"/>
  <c r="F2694" i="6"/>
  <c r="F2695" i="6"/>
  <c r="F2696" i="6"/>
  <c r="F2697" i="6"/>
  <c r="F2698" i="6"/>
  <c r="F2699" i="6"/>
  <c r="F2700" i="6"/>
  <c r="F2701" i="6"/>
  <c r="F2702" i="6"/>
  <c r="F2703" i="6"/>
  <c r="F2704" i="6"/>
  <c r="F2705" i="6"/>
  <c r="F2706" i="6"/>
  <c r="F2707" i="6"/>
  <c r="F2708" i="6"/>
  <c r="F2709" i="6"/>
  <c r="F2710" i="6"/>
  <c r="F2711" i="6"/>
  <c r="F2712" i="6"/>
  <c r="F2713" i="6"/>
  <c r="F2714" i="6"/>
  <c r="F2715" i="6"/>
  <c r="F2716" i="6"/>
  <c r="F2717" i="6"/>
  <c r="F2718" i="6"/>
  <c r="F2719" i="6"/>
  <c r="F2720" i="6"/>
  <c r="F2721" i="6"/>
  <c r="F2722" i="6"/>
  <c r="F2723" i="6"/>
  <c r="F2724" i="6"/>
  <c r="F2725" i="6"/>
  <c r="F2726" i="6"/>
  <c r="F2727" i="6"/>
  <c r="F2728" i="6"/>
  <c r="F2729" i="6"/>
  <c r="F2730" i="6"/>
  <c r="F2731" i="6"/>
  <c r="F2732" i="6"/>
  <c r="F2733" i="6"/>
  <c r="F2734" i="6"/>
  <c r="F2735" i="6"/>
  <c r="F2736" i="6"/>
  <c r="F2737" i="6"/>
  <c r="F2738" i="6"/>
  <c r="F2739" i="6"/>
  <c r="F2740" i="6"/>
  <c r="F2741" i="6"/>
  <c r="F2742" i="6"/>
  <c r="F2743" i="6"/>
  <c r="F2744" i="6"/>
  <c r="F2745" i="6"/>
  <c r="F2746" i="6"/>
  <c r="F2747" i="6"/>
  <c r="F2748" i="6"/>
  <c r="F2749" i="6"/>
  <c r="F2750" i="6"/>
  <c r="F2751" i="6"/>
  <c r="F2752" i="6"/>
  <c r="F2753" i="6"/>
  <c r="F2754" i="6"/>
  <c r="F2755" i="6"/>
  <c r="F2756" i="6"/>
  <c r="F2757" i="6"/>
  <c r="F2758" i="6"/>
  <c r="F2759" i="6"/>
  <c r="F2760" i="6"/>
  <c r="F2761" i="6"/>
  <c r="F2762" i="6"/>
  <c r="F2763" i="6"/>
  <c r="F2764" i="6"/>
  <c r="F2765" i="6"/>
  <c r="F2766" i="6"/>
  <c r="F2767" i="6"/>
  <c r="F2768" i="6"/>
  <c r="F2769" i="6"/>
  <c r="F2770" i="6"/>
  <c r="F2771" i="6"/>
  <c r="F2772" i="6"/>
  <c r="F2773" i="6"/>
  <c r="F2774" i="6"/>
  <c r="F2775" i="6"/>
  <c r="F2776" i="6"/>
  <c r="F2777" i="6"/>
  <c r="F2778" i="6"/>
  <c r="F2779" i="6"/>
  <c r="F2780" i="6"/>
  <c r="F2781" i="6"/>
  <c r="F2782" i="6"/>
  <c r="F2783" i="6"/>
  <c r="F2784" i="6"/>
  <c r="F2785" i="6"/>
  <c r="F2786" i="6"/>
  <c r="F2787" i="6"/>
  <c r="F2788" i="6"/>
  <c r="F2789" i="6"/>
  <c r="F2790" i="6"/>
  <c r="F2791" i="6"/>
  <c r="F2792" i="6"/>
  <c r="F2793" i="6"/>
  <c r="F2794" i="6"/>
  <c r="F2795" i="6"/>
  <c r="F2796" i="6"/>
  <c r="F2797" i="6"/>
  <c r="F2798" i="6"/>
  <c r="F2799" i="6"/>
  <c r="F2800" i="6"/>
  <c r="F2801" i="6"/>
  <c r="F2802" i="6"/>
  <c r="F2803" i="6"/>
  <c r="F2804" i="6"/>
  <c r="F2805" i="6"/>
  <c r="F2806" i="6"/>
  <c r="F2807" i="6"/>
  <c r="F2808" i="6"/>
  <c r="F2809" i="6"/>
  <c r="F2810" i="6"/>
  <c r="F2811" i="6"/>
  <c r="F2812" i="6"/>
  <c r="F2813" i="6"/>
  <c r="F2814" i="6"/>
  <c r="F2815" i="6"/>
  <c r="F2816" i="6"/>
  <c r="F2817" i="6"/>
  <c r="F2818" i="6"/>
  <c r="F2819" i="6"/>
  <c r="F2820" i="6"/>
  <c r="F2821" i="6"/>
  <c r="F2822" i="6"/>
  <c r="F2823" i="6"/>
  <c r="F2824" i="6"/>
  <c r="F2825" i="6"/>
  <c r="F2826" i="6"/>
  <c r="F2827" i="6"/>
  <c r="F2828" i="6"/>
  <c r="F2829" i="6"/>
  <c r="F2830" i="6"/>
  <c r="F2831" i="6"/>
  <c r="F2832" i="6"/>
  <c r="F2833" i="6"/>
  <c r="F2834" i="6"/>
  <c r="F2835" i="6"/>
  <c r="F2836" i="6"/>
  <c r="F2837" i="6"/>
  <c r="F2838" i="6"/>
  <c r="F2839" i="6"/>
  <c r="F2840" i="6"/>
  <c r="F2841" i="6"/>
  <c r="F2842" i="6"/>
  <c r="F2843" i="6"/>
  <c r="F2844" i="6"/>
  <c r="F2845" i="6"/>
  <c r="F2846" i="6"/>
  <c r="F2847" i="6"/>
  <c r="F2848" i="6"/>
  <c r="F2849" i="6"/>
  <c r="F2850" i="6"/>
  <c r="F2851" i="6"/>
  <c r="F2852" i="6"/>
  <c r="F2853" i="6"/>
  <c r="F2854" i="6"/>
  <c r="F2855" i="6"/>
  <c r="F2856" i="6"/>
  <c r="F2857" i="6"/>
  <c r="F2858" i="6"/>
  <c r="F2859" i="6"/>
  <c r="F2860" i="6"/>
  <c r="F2861" i="6"/>
  <c r="F2862" i="6"/>
  <c r="F2863" i="6"/>
  <c r="F2864" i="6"/>
  <c r="F2865" i="6"/>
  <c r="F2866" i="6"/>
  <c r="F2867" i="6"/>
  <c r="F2868" i="6"/>
  <c r="F2869" i="6"/>
  <c r="F2870" i="6"/>
  <c r="F2871" i="6"/>
  <c r="F2872" i="6"/>
  <c r="F2873" i="6"/>
  <c r="F2874" i="6"/>
  <c r="F2875" i="6"/>
  <c r="F2876" i="6"/>
  <c r="F2877" i="6"/>
  <c r="F2878" i="6"/>
  <c r="F2879" i="6"/>
  <c r="F2880" i="6"/>
  <c r="F2881" i="6"/>
  <c r="F2882" i="6"/>
  <c r="F2883" i="6"/>
  <c r="F2884" i="6"/>
  <c r="F2885" i="6"/>
  <c r="F2886" i="6"/>
  <c r="F2887" i="6"/>
  <c r="F2888" i="6"/>
  <c r="F2889" i="6"/>
  <c r="F2890" i="6"/>
  <c r="F2891" i="6"/>
  <c r="F2892" i="6"/>
  <c r="F2893" i="6"/>
  <c r="F2894" i="6"/>
  <c r="F2895" i="6"/>
  <c r="F2896" i="6"/>
  <c r="F2897" i="6"/>
  <c r="F2898" i="6"/>
  <c r="F2899" i="6"/>
  <c r="F2900" i="6"/>
  <c r="F2901" i="6"/>
  <c r="F2902" i="6"/>
  <c r="F2903" i="6"/>
  <c r="F2904" i="6"/>
  <c r="F2905" i="6"/>
  <c r="F2906" i="6"/>
  <c r="F2907" i="6"/>
  <c r="F2908" i="6"/>
  <c r="F2909" i="6"/>
  <c r="F2910" i="6"/>
  <c r="F2911" i="6"/>
  <c r="F2912" i="6"/>
  <c r="F2913" i="6"/>
  <c r="F2914" i="6"/>
  <c r="F2915" i="6"/>
  <c r="F2916" i="6"/>
  <c r="F2917" i="6"/>
  <c r="F2918" i="6"/>
  <c r="F2919" i="6"/>
  <c r="F2920" i="6"/>
  <c r="F2921" i="6"/>
  <c r="F2922" i="6"/>
  <c r="F2923" i="6"/>
  <c r="F2924" i="6"/>
  <c r="F2925" i="6"/>
  <c r="F2926" i="6"/>
  <c r="F2927" i="6"/>
  <c r="F2928" i="6"/>
  <c r="F2929" i="6"/>
  <c r="F2930" i="6"/>
  <c r="F2931" i="6"/>
  <c r="F2932" i="6"/>
  <c r="AA12" i="6" s="1"/>
  <c r="F2933" i="6"/>
  <c r="F2934" i="6"/>
  <c r="F2935" i="6"/>
  <c r="F2936" i="6"/>
  <c r="F2937" i="6"/>
  <c r="F2938" i="6"/>
  <c r="F2939" i="6"/>
  <c r="F2940" i="6"/>
  <c r="F2941" i="6"/>
  <c r="F2942" i="6"/>
  <c r="F2943" i="6"/>
  <c r="F2944" i="6"/>
  <c r="F2945" i="6"/>
  <c r="F2946" i="6"/>
  <c r="F2947" i="6"/>
  <c r="F2948" i="6"/>
  <c r="F2949" i="6"/>
  <c r="F2950" i="6"/>
  <c r="F2951" i="6"/>
  <c r="F2952" i="6"/>
  <c r="F2953" i="6"/>
  <c r="F2954" i="6"/>
  <c r="F2955" i="6"/>
  <c r="F2956" i="6"/>
  <c r="F2957" i="6"/>
  <c r="F2958" i="6"/>
  <c r="F2959" i="6"/>
  <c r="F2960" i="6"/>
  <c r="F2961" i="6"/>
  <c r="F2962" i="6"/>
  <c r="F2963" i="6"/>
  <c r="F2964" i="6"/>
  <c r="F2965" i="6"/>
  <c r="F2966" i="6"/>
  <c r="F2967" i="6"/>
  <c r="F2968" i="6"/>
  <c r="F2969" i="6"/>
  <c r="F2970" i="6"/>
  <c r="F2971" i="6"/>
  <c r="F2972" i="6"/>
  <c r="F2973" i="6"/>
  <c r="F2974" i="6"/>
  <c r="F2975" i="6"/>
  <c r="F2976" i="6"/>
  <c r="F2977" i="6"/>
  <c r="F2978" i="6"/>
  <c r="F2979" i="6"/>
  <c r="F2980" i="6"/>
  <c r="F2981" i="6"/>
  <c r="F2982" i="6"/>
  <c r="F2983" i="6"/>
  <c r="F2984" i="6"/>
  <c r="F2985" i="6"/>
  <c r="F2986" i="6"/>
  <c r="F2987" i="6"/>
  <c r="F2988" i="6"/>
  <c r="F2989" i="6"/>
  <c r="F2990" i="6"/>
  <c r="F2991" i="6"/>
  <c r="F2992" i="6"/>
  <c r="F2993" i="6"/>
  <c r="F2994" i="6"/>
  <c r="F2995" i="6"/>
  <c r="F2996" i="6"/>
  <c r="F2997" i="6"/>
  <c r="F2998" i="6"/>
  <c r="F2999" i="6"/>
  <c r="F3000" i="6"/>
  <c r="F3001" i="6"/>
  <c r="F3002" i="6"/>
  <c r="F3003" i="6"/>
  <c r="F3004" i="6"/>
  <c r="F3005" i="6"/>
  <c r="F3006" i="6"/>
  <c r="F3007" i="6"/>
  <c r="F3008" i="6"/>
  <c r="F3009" i="6"/>
  <c r="F3010" i="6"/>
  <c r="F3011" i="6"/>
  <c r="F3012" i="6"/>
  <c r="F3013" i="6"/>
  <c r="F3014" i="6"/>
  <c r="F3015" i="6"/>
  <c r="F3016" i="6"/>
  <c r="F3017" i="6"/>
  <c r="F3018" i="6"/>
  <c r="F3019" i="6"/>
  <c r="F3020" i="6"/>
  <c r="F3021" i="6"/>
  <c r="F3022" i="6"/>
  <c r="F3023" i="6"/>
  <c r="F3024" i="6"/>
  <c r="F3025" i="6"/>
  <c r="F3026" i="6"/>
  <c r="F3027" i="6"/>
  <c r="F3028" i="6"/>
  <c r="F3029" i="6"/>
  <c r="F3030" i="6"/>
  <c r="F3031" i="6"/>
  <c r="F3032" i="6"/>
  <c r="F3033" i="6"/>
  <c r="F3034" i="6"/>
  <c r="F3035" i="6"/>
  <c r="F3036" i="6"/>
  <c r="F3037" i="6"/>
  <c r="F3038" i="6"/>
  <c r="F3039" i="6"/>
  <c r="F3040" i="6"/>
  <c r="F3041" i="6"/>
  <c r="F3042" i="6"/>
  <c r="F3043" i="6"/>
  <c r="F3044" i="6"/>
  <c r="F3045" i="6"/>
  <c r="F3046" i="6"/>
  <c r="F3047" i="6"/>
  <c r="F3048" i="6"/>
  <c r="F3049" i="6"/>
  <c r="F3050" i="6"/>
  <c r="F3051" i="6"/>
  <c r="F3052" i="6"/>
  <c r="F3053" i="6"/>
  <c r="F3054" i="6"/>
  <c r="F3055" i="6"/>
  <c r="F3056" i="6"/>
  <c r="F3057" i="6"/>
  <c r="F3058" i="6"/>
  <c r="F3059" i="6"/>
  <c r="F3060" i="6"/>
  <c r="F3061" i="6"/>
  <c r="F3062" i="6"/>
  <c r="F3063" i="6"/>
  <c r="F3064" i="6"/>
  <c r="F3065" i="6"/>
  <c r="F3066" i="6"/>
  <c r="F3067" i="6"/>
  <c r="F3068" i="6"/>
  <c r="F3069" i="6"/>
  <c r="F3070" i="6"/>
  <c r="F3071" i="6"/>
  <c r="F3072" i="6"/>
  <c r="F3073" i="6"/>
  <c r="F3074" i="6"/>
  <c r="F3075" i="6"/>
  <c r="F3076" i="6"/>
  <c r="F3077" i="6"/>
  <c r="F3078" i="6"/>
  <c r="F3079" i="6"/>
  <c r="F3080" i="6"/>
  <c r="F3081" i="6"/>
  <c r="F3082" i="6"/>
  <c r="F3083" i="6"/>
  <c r="F3084" i="6"/>
  <c r="F3085" i="6"/>
  <c r="F3086" i="6"/>
  <c r="F3087" i="6"/>
  <c r="F3088" i="6"/>
  <c r="F3089" i="6"/>
  <c r="F3090" i="6"/>
  <c r="F3091" i="6"/>
  <c r="F3092" i="6"/>
  <c r="F3093" i="6"/>
  <c r="F3094" i="6"/>
  <c r="F3095" i="6"/>
  <c r="F3096" i="6"/>
  <c r="F3097" i="6"/>
  <c r="F3098" i="6"/>
  <c r="F3099" i="6"/>
  <c r="F3100" i="6"/>
  <c r="F3101" i="6"/>
  <c r="F3102" i="6"/>
  <c r="F3103" i="6"/>
  <c r="F3104" i="6"/>
  <c r="F3105" i="6"/>
  <c r="F3106" i="6"/>
  <c r="F3107" i="6"/>
  <c r="F3108" i="6"/>
  <c r="F3109" i="6"/>
  <c r="F3110" i="6"/>
  <c r="F3111" i="6"/>
  <c r="F3112" i="6"/>
  <c r="F3113" i="6"/>
  <c r="F3114" i="6"/>
  <c r="F3115" i="6"/>
  <c r="F3116" i="6"/>
  <c r="F3117" i="6"/>
  <c r="F3118" i="6"/>
  <c r="F3119" i="6"/>
  <c r="F3120" i="6"/>
  <c r="F3121" i="6"/>
  <c r="F3122" i="6"/>
  <c r="F3123" i="6"/>
  <c r="F3124" i="6"/>
  <c r="F3125" i="6"/>
  <c r="F3126" i="6"/>
  <c r="F3127" i="6"/>
  <c r="F3128" i="6"/>
  <c r="F3129" i="6"/>
  <c r="F3130" i="6"/>
  <c r="F3131" i="6"/>
  <c r="F3132" i="6"/>
  <c r="F3133" i="6"/>
  <c r="F3134" i="6"/>
  <c r="F3135" i="6"/>
  <c r="F3136" i="6"/>
  <c r="F3137" i="6"/>
  <c r="F3138" i="6"/>
  <c r="F3139" i="6"/>
  <c r="F3140" i="6"/>
  <c r="F3141" i="6"/>
  <c r="F3142" i="6"/>
  <c r="F3143" i="6"/>
  <c r="F3144" i="6"/>
  <c r="F3145" i="6"/>
  <c r="F3146" i="6"/>
  <c r="F3147" i="6"/>
  <c r="F3148" i="6"/>
  <c r="F3149" i="6"/>
  <c r="F3150" i="6"/>
  <c r="F3151" i="6"/>
  <c r="F3152" i="6"/>
  <c r="F3153" i="6"/>
  <c r="F3154" i="6"/>
  <c r="F3155" i="6"/>
  <c r="F3156" i="6"/>
  <c r="F3157" i="6"/>
  <c r="F3158" i="6"/>
  <c r="F3159" i="6"/>
  <c r="F3160" i="6"/>
  <c r="F3161" i="6"/>
  <c r="F3162" i="6"/>
  <c r="F3163" i="6"/>
  <c r="F3164" i="6"/>
  <c r="F3165" i="6"/>
  <c r="F3166" i="6"/>
  <c r="F3167" i="6"/>
  <c r="F3168" i="6"/>
  <c r="F3169" i="6"/>
  <c r="F3170" i="6"/>
  <c r="F3171" i="6"/>
  <c r="F3172" i="6"/>
  <c r="F3173" i="6"/>
  <c r="F3174" i="6"/>
  <c r="F3175" i="6"/>
  <c r="F3176" i="6"/>
  <c r="F3177" i="6"/>
  <c r="F3178" i="6"/>
  <c r="F3179" i="6"/>
  <c r="F3180" i="6"/>
  <c r="F3181" i="6"/>
  <c r="F3182" i="6"/>
  <c r="F3183" i="6"/>
  <c r="F3184" i="6"/>
  <c r="F3185" i="6"/>
  <c r="F3186" i="6"/>
  <c r="F3187" i="6"/>
  <c r="F3188" i="6"/>
  <c r="F3189" i="6"/>
  <c r="F3190" i="6"/>
  <c r="F3191" i="6"/>
  <c r="F3192" i="6"/>
  <c r="F3193" i="6"/>
  <c r="F3194" i="6"/>
  <c r="F3195" i="6"/>
  <c r="F3196" i="6"/>
  <c r="F3197" i="6"/>
  <c r="F3198" i="6"/>
  <c r="F3199" i="6"/>
  <c r="F3200" i="6"/>
  <c r="F3201" i="6"/>
  <c r="F3202" i="6"/>
  <c r="F3203" i="6"/>
  <c r="F3204" i="6"/>
  <c r="F3205" i="6"/>
  <c r="F3206" i="6"/>
  <c r="F3207" i="6"/>
  <c r="F3208" i="6"/>
  <c r="F3209" i="6"/>
  <c r="F3210" i="6"/>
  <c r="F3211" i="6"/>
  <c r="F3212" i="6"/>
  <c r="F3213" i="6"/>
  <c r="F3214" i="6"/>
  <c r="F3215" i="6"/>
  <c r="F3216" i="6"/>
  <c r="F3217" i="6"/>
  <c r="F3218" i="6"/>
  <c r="F3219" i="6"/>
  <c r="F3220" i="6"/>
  <c r="F3221" i="6"/>
  <c r="F3222" i="6"/>
  <c r="F3223" i="6"/>
  <c r="F3224" i="6"/>
  <c r="F3225" i="6"/>
  <c r="F3226" i="6"/>
  <c r="F3227" i="6"/>
  <c r="F3228" i="6"/>
  <c r="F3229" i="6"/>
  <c r="F3230" i="6"/>
  <c r="F3231" i="6"/>
  <c r="F3232" i="6"/>
  <c r="F3233" i="6"/>
  <c r="F3234" i="6"/>
  <c r="F3235" i="6"/>
  <c r="F3236" i="6"/>
  <c r="F3237" i="6"/>
  <c r="F3238" i="6"/>
  <c r="F3239" i="6"/>
  <c r="F3240" i="6"/>
  <c r="F3241" i="6"/>
  <c r="F3242" i="6"/>
  <c r="F3243" i="6"/>
  <c r="F3244" i="6"/>
  <c r="F3245" i="6"/>
  <c r="F3246" i="6"/>
  <c r="F3247" i="6"/>
  <c r="F3248" i="6"/>
  <c r="F3249" i="6"/>
  <c r="F3250" i="6"/>
  <c r="F3251" i="6"/>
  <c r="F3252" i="6"/>
  <c r="F3253" i="6"/>
  <c r="F3254" i="6"/>
  <c r="F3255" i="6"/>
  <c r="F3256" i="6"/>
  <c r="F3257" i="6"/>
  <c r="F3258" i="6"/>
  <c r="F3259" i="6"/>
  <c r="F3260" i="6"/>
  <c r="F3261" i="6"/>
  <c r="F3262" i="6"/>
  <c r="F3263" i="6"/>
  <c r="F3264" i="6"/>
  <c r="F3265" i="6"/>
  <c r="F3266" i="6"/>
  <c r="F3267" i="6"/>
  <c r="F3268" i="6"/>
  <c r="F3269" i="6"/>
  <c r="F3270" i="6"/>
  <c r="F3271" i="6"/>
  <c r="F3272" i="6"/>
  <c r="F3273" i="6"/>
  <c r="F3274" i="6"/>
  <c r="F3275" i="6"/>
  <c r="F3276" i="6"/>
  <c r="F3277" i="6"/>
  <c r="F3278" i="6"/>
  <c r="F3279" i="6"/>
  <c r="F3280" i="6"/>
  <c r="F3281" i="6"/>
  <c r="F3282" i="6"/>
  <c r="F3283" i="6"/>
  <c r="F3284" i="6"/>
  <c r="F3285" i="6"/>
  <c r="F3286" i="6"/>
  <c r="F3287" i="6"/>
  <c r="F3288" i="6"/>
  <c r="F3289" i="6"/>
  <c r="F3290" i="6"/>
  <c r="F3291" i="6"/>
  <c r="F3292" i="6"/>
  <c r="AA13" i="6" s="1"/>
  <c r="F3293" i="6"/>
  <c r="F3294" i="6"/>
  <c r="F3295" i="6"/>
  <c r="F3296" i="6"/>
  <c r="F3297" i="6"/>
  <c r="F3298" i="6"/>
  <c r="F3299" i="6"/>
  <c r="F3300" i="6"/>
  <c r="F3301" i="6"/>
  <c r="F3302" i="6"/>
  <c r="F3303" i="6"/>
  <c r="F3304" i="6"/>
  <c r="F3305" i="6"/>
  <c r="F3306" i="6"/>
  <c r="F3307" i="6"/>
  <c r="F3308" i="6"/>
  <c r="F3309" i="6"/>
  <c r="F3310" i="6"/>
  <c r="F3311" i="6"/>
  <c r="F3312" i="6"/>
  <c r="F3313" i="6"/>
  <c r="F3314" i="6"/>
  <c r="F3315" i="6"/>
  <c r="F3316" i="6"/>
  <c r="F3317" i="6"/>
  <c r="F3318" i="6"/>
  <c r="F3319" i="6"/>
  <c r="F3320" i="6"/>
  <c r="F3321" i="6"/>
  <c r="F3322" i="6"/>
  <c r="F3323" i="6"/>
  <c r="F3324" i="6"/>
  <c r="F3325" i="6"/>
  <c r="F3326" i="6"/>
  <c r="F3327" i="6"/>
  <c r="F3328" i="6"/>
  <c r="F3329" i="6"/>
  <c r="F3330" i="6"/>
  <c r="F3331" i="6"/>
  <c r="F3332" i="6"/>
  <c r="F3333" i="6"/>
  <c r="F3334" i="6"/>
  <c r="F3335" i="6"/>
  <c r="F3336" i="6"/>
  <c r="F3337" i="6"/>
  <c r="F3338" i="6"/>
  <c r="F3339" i="6"/>
  <c r="F3340" i="6"/>
  <c r="F3341" i="6"/>
  <c r="F3342" i="6"/>
  <c r="F3343" i="6"/>
  <c r="F3344" i="6"/>
  <c r="F3345" i="6"/>
  <c r="F3346" i="6"/>
  <c r="F3347" i="6"/>
  <c r="F3348" i="6"/>
  <c r="F3349" i="6"/>
  <c r="F3350" i="6"/>
  <c r="F3351" i="6"/>
  <c r="F3352" i="6"/>
  <c r="F3353" i="6"/>
  <c r="F3354" i="6"/>
  <c r="F3355" i="6"/>
  <c r="F3356" i="6"/>
  <c r="F3357" i="6"/>
  <c r="F3358" i="6"/>
  <c r="F3359" i="6"/>
  <c r="F3360" i="6"/>
  <c r="F3361" i="6"/>
  <c r="F3362" i="6"/>
  <c r="F3363" i="6"/>
  <c r="F3364" i="6"/>
  <c r="F3365" i="6"/>
  <c r="F3366" i="6"/>
  <c r="F3367" i="6"/>
  <c r="F3368" i="6"/>
  <c r="F3369" i="6"/>
  <c r="F3370" i="6"/>
  <c r="F3371" i="6"/>
  <c r="F3372" i="6"/>
  <c r="F3373" i="6"/>
  <c r="F3374" i="6"/>
  <c r="F3375" i="6"/>
  <c r="F3376" i="6"/>
  <c r="F3377" i="6"/>
  <c r="F3378" i="6"/>
  <c r="F3379" i="6"/>
  <c r="F3380" i="6"/>
  <c r="F3381" i="6"/>
  <c r="F3382" i="6"/>
  <c r="F3383" i="6"/>
  <c r="F3384" i="6"/>
  <c r="F3385" i="6"/>
  <c r="F3386" i="6"/>
  <c r="F3387" i="6"/>
  <c r="F3388" i="6"/>
  <c r="F3389" i="6"/>
  <c r="F3390" i="6"/>
  <c r="F3391" i="6"/>
  <c r="F3392" i="6"/>
  <c r="F3393" i="6"/>
  <c r="F3394" i="6"/>
  <c r="F3395" i="6"/>
  <c r="F3396" i="6"/>
  <c r="F3397" i="6"/>
  <c r="F3398" i="6"/>
  <c r="F3399" i="6"/>
  <c r="F3400" i="6"/>
  <c r="F3401" i="6"/>
  <c r="F3402" i="6"/>
  <c r="F3403" i="6"/>
  <c r="F3404" i="6"/>
  <c r="F3405" i="6"/>
  <c r="F3406" i="6"/>
  <c r="F3407" i="6"/>
  <c r="F3408" i="6"/>
  <c r="F3409" i="6"/>
  <c r="F3410" i="6"/>
  <c r="F3411" i="6"/>
  <c r="F3412" i="6"/>
  <c r="F3413" i="6"/>
  <c r="F3414" i="6"/>
  <c r="F3415" i="6"/>
  <c r="F3416" i="6"/>
  <c r="F3417" i="6"/>
  <c r="F3418" i="6"/>
  <c r="F3419" i="6"/>
  <c r="F3420" i="6"/>
  <c r="F3421" i="6"/>
  <c r="F3422" i="6"/>
  <c r="F3423" i="6"/>
  <c r="F3424" i="6"/>
  <c r="F3425" i="6"/>
  <c r="F3426" i="6"/>
  <c r="F3427" i="6"/>
  <c r="F3428" i="6"/>
  <c r="F3429" i="6"/>
  <c r="F3430" i="6"/>
  <c r="F3431" i="6"/>
  <c r="F3432" i="6"/>
  <c r="F3433" i="6"/>
  <c r="F3434" i="6"/>
  <c r="F3435" i="6"/>
  <c r="F3436" i="6"/>
  <c r="F3437" i="6"/>
  <c r="F3438" i="6"/>
  <c r="F3439" i="6"/>
  <c r="F3440" i="6"/>
  <c r="F3441" i="6"/>
  <c r="F3442" i="6"/>
  <c r="F3443" i="6"/>
  <c r="F3444" i="6"/>
  <c r="F3445" i="6"/>
  <c r="F3446" i="6"/>
  <c r="F3447" i="6"/>
  <c r="F3448" i="6"/>
  <c r="F3449" i="6"/>
  <c r="F3450" i="6"/>
  <c r="F3451" i="6"/>
  <c r="F3452" i="6"/>
  <c r="F3453" i="6"/>
  <c r="F3454" i="6"/>
  <c r="F3455" i="6"/>
  <c r="F3456" i="6"/>
  <c r="F3457" i="6"/>
  <c r="F3458" i="6"/>
  <c r="F3459" i="6"/>
  <c r="F3460" i="6"/>
  <c r="F3461" i="6"/>
  <c r="F3462" i="6"/>
  <c r="F3463" i="6"/>
  <c r="F3464" i="6"/>
  <c r="F3465" i="6"/>
  <c r="F3466" i="6"/>
  <c r="F3467" i="6"/>
  <c r="F3468" i="6"/>
  <c r="F3469" i="6"/>
  <c r="F3470" i="6"/>
  <c r="F3471" i="6"/>
  <c r="F3472" i="6"/>
  <c r="F3473" i="6"/>
  <c r="F3474" i="6"/>
  <c r="F3475" i="6"/>
  <c r="F3476" i="6"/>
  <c r="F3477" i="6"/>
  <c r="F3478" i="6"/>
  <c r="F3479" i="6"/>
  <c r="F3480" i="6"/>
  <c r="F3481" i="6"/>
  <c r="F3482" i="6"/>
  <c r="F3483" i="6"/>
  <c r="F3484" i="6"/>
  <c r="F3485" i="6"/>
  <c r="F3486" i="6"/>
  <c r="F3487" i="6"/>
  <c r="F3488" i="6"/>
  <c r="F3489" i="6"/>
  <c r="F3490" i="6"/>
  <c r="F3491" i="6"/>
  <c r="F3492" i="6"/>
  <c r="F3493" i="6"/>
  <c r="F3494" i="6"/>
  <c r="F3495" i="6"/>
  <c r="F3496" i="6"/>
  <c r="F3497" i="6"/>
  <c r="F3498" i="6"/>
  <c r="F3499" i="6"/>
  <c r="F3500" i="6"/>
  <c r="F3501" i="6"/>
  <c r="F3502" i="6"/>
  <c r="F3503" i="6"/>
  <c r="F3504" i="6"/>
  <c r="F3505" i="6"/>
  <c r="F3506" i="6"/>
  <c r="F3507" i="6"/>
  <c r="F3508" i="6"/>
  <c r="F3509" i="6"/>
  <c r="F3510" i="6"/>
  <c r="F3511" i="6"/>
  <c r="F3512" i="6"/>
  <c r="F3513" i="6"/>
  <c r="F3514" i="6"/>
  <c r="F3515" i="6"/>
  <c r="F3516" i="6"/>
  <c r="F3517" i="6"/>
  <c r="F3518" i="6"/>
  <c r="F3519" i="6"/>
  <c r="F3520" i="6"/>
  <c r="F3521" i="6"/>
  <c r="F3522" i="6"/>
  <c r="F3523" i="6"/>
  <c r="F3524" i="6"/>
  <c r="F3525" i="6"/>
  <c r="F3526" i="6"/>
  <c r="F3527" i="6"/>
  <c r="F3528" i="6"/>
  <c r="F3529" i="6"/>
  <c r="F3530" i="6"/>
  <c r="F3531" i="6"/>
  <c r="F3532" i="6"/>
  <c r="F3533" i="6"/>
  <c r="F3534" i="6"/>
  <c r="F3535" i="6"/>
  <c r="F3536" i="6"/>
  <c r="F3537" i="6"/>
  <c r="F3538" i="6"/>
  <c r="F3539" i="6"/>
  <c r="F3540" i="6"/>
  <c r="F3541" i="6"/>
  <c r="F3542" i="6"/>
  <c r="F3543" i="6"/>
  <c r="F3544" i="6"/>
  <c r="F3545" i="6"/>
  <c r="F3546" i="6"/>
  <c r="F3547" i="6"/>
  <c r="F3548" i="6"/>
  <c r="F3549" i="6"/>
  <c r="F3550" i="6"/>
  <c r="F3551" i="6"/>
  <c r="F3552" i="6"/>
  <c r="F3553" i="6"/>
  <c r="F3554" i="6"/>
  <c r="F3555" i="6"/>
  <c r="F3556" i="6"/>
  <c r="F3557" i="6"/>
  <c r="F3558" i="6"/>
  <c r="F3559" i="6"/>
  <c r="F3560" i="6"/>
  <c r="F3561" i="6"/>
  <c r="F3562" i="6"/>
  <c r="F3563" i="6"/>
  <c r="F3564" i="6"/>
  <c r="F3565" i="6"/>
  <c r="F3566" i="6"/>
  <c r="F3567" i="6"/>
  <c r="F3568" i="6"/>
  <c r="F3569" i="6"/>
  <c r="F3570" i="6"/>
  <c r="F3571" i="6"/>
  <c r="F3572" i="6"/>
  <c r="F3573" i="6"/>
  <c r="F3574" i="6"/>
  <c r="F3575" i="6"/>
  <c r="F3576" i="6"/>
  <c r="F3577" i="6"/>
  <c r="F3578" i="6"/>
  <c r="F3579" i="6"/>
  <c r="F3580" i="6"/>
  <c r="F3581" i="6"/>
  <c r="F3582" i="6"/>
  <c r="F3583" i="6"/>
  <c r="F3584" i="6"/>
  <c r="F3585" i="6"/>
  <c r="F3586" i="6"/>
  <c r="F3587" i="6"/>
  <c r="F3588" i="6"/>
  <c r="F3589" i="6"/>
  <c r="F3590" i="6"/>
  <c r="F3591" i="6"/>
  <c r="F3592" i="6"/>
  <c r="F3593" i="6"/>
  <c r="F3594" i="6"/>
  <c r="F3595" i="6"/>
  <c r="F3596" i="6"/>
  <c r="F3597" i="6"/>
  <c r="F3598" i="6"/>
  <c r="F3599" i="6"/>
  <c r="F3600" i="6"/>
  <c r="F3601" i="6"/>
  <c r="F3602" i="6"/>
  <c r="F3603" i="6"/>
  <c r="F3604" i="6"/>
  <c r="F3605" i="6"/>
  <c r="F3606" i="6"/>
  <c r="F3607" i="6"/>
  <c r="F3608" i="6"/>
  <c r="F3609" i="6"/>
  <c r="F3610" i="6"/>
  <c r="F3611" i="6"/>
  <c r="F3612" i="6"/>
  <c r="F3613" i="6"/>
  <c r="F3614" i="6"/>
  <c r="F3615" i="6"/>
  <c r="F3616" i="6"/>
  <c r="F3617" i="6"/>
  <c r="F3618" i="6"/>
  <c r="F3619" i="6"/>
  <c r="F3620" i="6"/>
  <c r="F3621" i="6"/>
  <c r="F3622" i="6"/>
  <c r="F3623" i="6"/>
  <c r="F3624" i="6"/>
  <c r="F3625" i="6"/>
  <c r="F3626" i="6"/>
  <c r="F3627" i="6"/>
  <c r="F3628" i="6"/>
  <c r="F3629" i="6"/>
  <c r="F3630" i="6"/>
  <c r="F3631" i="6"/>
  <c r="F3632" i="6"/>
  <c r="F3633" i="6"/>
  <c r="F3634" i="6"/>
  <c r="F3635" i="6"/>
  <c r="F3636" i="6"/>
  <c r="F3637" i="6"/>
  <c r="F3638" i="6"/>
  <c r="F3639" i="6"/>
  <c r="F3640" i="6"/>
  <c r="F3641" i="6"/>
  <c r="F3642" i="6"/>
  <c r="F3643" i="6"/>
  <c r="F3644" i="6"/>
  <c r="F3645" i="6"/>
  <c r="F3646" i="6"/>
  <c r="F3647" i="6"/>
  <c r="F3648" i="6"/>
  <c r="F3649" i="6"/>
  <c r="F3650" i="6"/>
  <c r="F3651" i="6"/>
  <c r="F3652" i="6"/>
  <c r="F3653" i="6"/>
  <c r="F3654" i="6"/>
  <c r="F5" i="6"/>
  <c r="AM4" i="7"/>
  <c r="AQ4" i="6"/>
  <c r="AO4" i="8"/>
  <c r="AO13" i="8"/>
  <c r="AO12" i="8"/>
  <c r="AO11" i="8"/>
  <c r="AO10" i="8"/>
  <c r="AO9" i="8"/>
  <c r="AO8" i="8"/>
  <c r="AO7" i="8"/>
  <c r="AO6" i="8"/>
  <c r="AO5" i="8"/>
  <c r="AO13" i="7"/>
  <c r="AO12" i="7"/>
  <c r="AO11" i="7"/>
  <c r="AO10" i="7"/>
  <c r="AO9" i="7"/>
  <c r="AO8" i="7"/>
  <c r="AO7" i="7"/>
  <c r="AO6" i="7"/>
  <c r="AO5" i="7"/>
  <c r="AQ13" i="6"/>
  <c r="AQ12" i="6"/>
  <c r="AQ11" i="6"/>
  <c r="AQ10" i="6"/>
  <c r="AQ9" i="6"/>
  <c r="AQ8" i="6"/>
  <c r="AQ7" i="6"/>
  <c r="AQ6" i="6"/>
  <c r="AQ5" i="6"/>
  <c r="AO13" i="6"/>
  <c r="AP13" i="6"/>
  <c r="AO12" i="6"/>
  <c r="AP12" i="6"/>
  <c r="AO11" i="6"/>
  <c r="AP11" i="6"/>
  <c r="AO10" i="6"/>
  <c r="AP10" i="6"/>
  <c r="AO9" i="6"/>
  <c r="AP9" i="6"/>
  <c r="AO8" i="6"/>
  <c r="AP8" i="6"/>
  <c r="AO7" i="6"/>
  <c r="AP7" i="6"/>
  <c r="AO6" i="6"/>
  <c r="AP6" i="6"/>
  <c r="AO5" i="6"/>
  <c r="AP5" i="6"/>
  <c r="Z4" i="6"/>
  <c r="Y4" i="6"/>
  <c r="AO4" i="6"/>
  <c r="AP4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Z13" i="6"/>
  <c r="Y13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Z12" i="6"/>
  <c r="Y12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Z11" i="6"/>
  <c r="Y11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Z10" i="6"/>
  <c r="Y10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Z9" i="6"/>
  <c r="Y9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Z8" i="6"/>
  <c r="Y8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Z7" i="6"/>
  <c r="Y7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Z6" i="6"/>
  <c r="Y6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Z5" i="6"/>
  <c r="Y5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AN13" i="7"/>
  <c r="AN12" i="7"/>
  <c r="AN11" i="7"/>
  <c r="AN10" i="7"/>
  <c r="AN9" i="7"/>
  <c r="AN8" i="7"/>
  <c r="AN7" i="7"/>
  <c r="AN6" i="7"/>
  <c r="AN5" i="7"/>
  <c r="AN4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Y6" i="7"/>
  <c r="Z6" i="7"/>
  <c r="AA6" i="7"/>
  <c r="AB6" i="7"/>
  <c r="AC6" i="7"/>
  <c r="AD6" i="7"/>
  <c r="AE6" i="7"/>
  <c r="AF6" i="7"/>
  <c r="AG6" i="7"/>
  <c r="AH6" i="7"/>
  <c r="AI6" i="7"/>
  <c r="AJ6" i="7"/>
  <c r="AK6" i="7"/>
  <c r="AL6" i="7"/>
  <c r="AM6" i="7"/>
  <c r="Y5" i="7"/>
  <c r="Z5" i="7"/>
  <c r="AA5" i="7"/>
  <c r="AB5" i="7"/>
  <c r="AC5" i="7"/>
  <c r="AD5" i="7"/>
  <c r="AE5" i="7"/>
  <c r="AF5" i="7"/>
  <c r="AG5" i="7"/>
  <c r="AH5" i="7"/>
  <c r="AI5" i="7"/>
  <c r="AJ5" i="7"/>
  <c r="AK5" i="7"/>
  <c r="AL5" i="7"/>
  <c r="AM5" i="7"/>
  <c r="AK4" i="7"/>
  <c r="AL4" i="7"/>
  <c r="Y4" i="7"/>
  <c r="Z4" i="7"/>
  <c r="AA4" i="7"/>
  <c r="Y370" i="7"/>
  <c r="Z370" i="7"/>
  <c r="AA370" i="7"/>
  <c r="AC4" i="7"/>
  <c r="AC370" i="7"/>
  <c r="AF4" i="7"/>
  <c r="AG4" i="7"/>
  <c r="AH4" i="7"/>
  <c r="AF370" i="7"/>
  <c r="AG370" i="7"/>
  <c r="AH370" i="7"/>
  <c r="AJ4" i="7"/>
  <c r="AJ370" i="7"/>
  <c r="AK370" i="7"/>
  <c r="AB4" i="7"/>
  <c r="AD4" i="7"/>
  <c r="AE4" i="7"/>
  <c r="AI4" i="7"/>
  <c r="X4" i="7"/>
  <c r="X13" i="7"/>
  <c r="X12" i="7"/>
  <c r="X11" i="7"/>
  <c r="X10" i="7"/>
  <c r="X9" i="7"/>
  <c r="X8" i="7"/>
  <c r="X7" i="7"/>
  <c r="X6" i="7"/>
  <c r="X5" i="7"/>
  <c r="U735" i="7"/>
  <c r="V370" i="7"/>
  <c r="W370" i="7"/>
  <c r="X370" i="7"/>
  <c r="AB370" i="7"/>
  <c r="AD370" i="7"/>
  <c r="AE370" i="7"/>
  <c r="AI370" i="7"/>
  <c r="U370" i="7"/>
  <c r="E3655" i="8"/>
  <c r="D3655" i="8"/>
  <c r="E3655" i="7"/>
  <c r="D3655" i="7"/>
  <c r="G3655" i="6"/>
  <c r="E3655" i="6"/>
  <c r="D3655" i="6"/>
  <c r="V370" i="5"/>
  <c r="U370" i="5"/>
  <c r="T370" i="5"/>
  <c r="S370" i="5"/>
  <c r="R370" i="5"/>
  <c r="Q370" i="5"/>
  <c r="P370" i="5"/>
  <c r="O370" i="5"/>
  <c r="N370" i="5"/>
  <c r="M370" i="5"/>
  <c r="Z10" i="5" s="1"/>
  <c r="L370" i="5"/>
  <c r="K370" i="5"/>
  <c r="J370" i="5"/>
  <c r="I370" i="5"/>
  <c r="H370" i="5"/>
  <c r="G370" i="5"/>
  <c r="E370" i="5"/>
  <c r="D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Z14" i="5"/>
  <c r="F14" i="5"/>
  <c r="F13" i="5"/>
  <c r="F12" i="5"/>
  <c r="Z11" i="5"/>
  <c r="F11" i="5"/>
  <c r="F10" i="5"/>
  <c r="Z9" i="5"/>
  <c r="F9" i="5"/>
  <c r="F8" i="5"/>
  <c r="F7" i="5"/>
  <c r="Z6" i="5"/>
  <c r="F6" i="5"/>
  <c r="Z5" i="5"/>
  <c r="F5" i="5"/>
  <c r="W370" i="4"/>
  <c r="V370" i="4"/>
  <c r="AF11" i="4" s="1"/>
  <c r="U370" i="4"/>
  <c r="T370" i="4"/>
  <c r="S370" i="4"/>
  <c r="R370" i="4"/>
  <c r="Q370" i="4"/>
  <c r="P370" i="4"/>
  <c r="O370" i="4"/>
  <c r="N370" i="4"/>
  <c r="AF10" i="4" s="1"/>
  <c r="M370" i="4"/>
  <c r="L370" i="4"/>
  <c r="K370" i="4"/>
  <c r="AF9" i="4" s="1"/>
  <c r="J370" i="4"/>
  <c r="I370" i="4"/>
  <c r="H370" i="4"/>
  <c r="F370" i="4"/>
  <c r="AF6" i="4" s="1"/>
  <c r="E370" i="4"/>
  <c r="AF5" i="4" s="1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AF14" i="4"/>
  <c r="G14" i="4"/>
  <c r="G13" i="4"/>
  <c r="G12" i="4"/>
  <c r="G11" i="4"/>
  <c r="G10" i="4"/>
  <c r="G9" i="4"/>
  <c r="G8" i="4"/>
  <c r="G7" i="4"/>
  <c r="G6" i="4"/>
  <c r="G5" i="4"/>
  <c r="Z14" i="3"/>
  <c r="V370" i="3"/>
  <c r="U370" i="3"/>
  <c r="Z11" i="3" s="1"/>
  <c r="T370" i="3"/>
  <c r="S370" i="3"/>
  <c r="R370" i="3"/>
  <c r="Q370" i="3"/>
  <c r="P370" i="3"/>
  <c r="O370" i="3"/>
  <c r="N370" i="3"/>
  <c r="M370" i="3"/>
  <c r="Z10" i="3" s="1"/>
  <c r="L370" i="3"/>
  <c r="K370" i="3"/>
  <c r="J370" i="3"/>
  <c r="Z9" i="3" s="1"/>
  <c r="I370" i="3"/>
  <c r="H370" i="3"/>
  <c r="G370" i="3"/>
  <c r="E370" i="3"/>
  <c r="Z6" i="3" s="1"/>
  <c r="D370" i="3"/>
  <c r="Z5" i="3" s="1"/>
  <c r="I20" i="2"/>
  <c r="I19" i="2"/>
  <c r="I18" i="2"/>
  <c r="I17" i="2"/>
  <c r="I16" i="2"/>
  <c r="I15" i="2"/>
  <c r="D10" i="2"/>
  <c r="D11" i="2" s="1"/>
  <c r="D9" i="2"/>
  <c r="O5" i="2"/>
  <c r="D4" i="2"/>
  <c r="D5" i="2" s="1"/>
  <c r="D6" i="2" s="1"/>
  <c r="D7" i="2" s="1"/>
  <c r="AF7" i="4" l="1"/>
  <c r="AO4" i="7"/>
  <c r="Z7" i="3"/>
  <c r="Z12" i="3" s="1"/>
  <c r="F370" i="5"/>
  <c r="Z7" i="5"/>
  <c r="AR5" i="6"/>
  <c r="AR10" i="6"/>
  <c r="AR13" i="6"/>
  <c r="AR7" i="6"/>
  <c r="AR12" i="6"/>
  <c r="AR6" i="6"/>
  <c r="AA8" i="6"/>
  <c r="AR8" i="6" s="1"/>
  <c r="AA4" i="6"/>
  <c r="AR4" i="6" s="1"/>
  <c r="F3655" i="6"/>
  <c r="Z12" i="5"/>
  <c r="G370" i="4"/>
  <c r="F370" i="3" l="1"/>
</calcChain>
</file>

<file path=xl/sharedStrings.xml><?xml version="1.0" encoding="utf-8"?>
<sst xmlns="http://schemas.openxmlformats.org/spreadsheetml/2006/main" count="4192" uniqueCount="124">
  <si>
    <t>%% Crop year running from JUNE to May</t>
  </si>
  <si>
    <t>Millet</t>
  </si>
  <si>
    <t>Planting date</t>
  </si>
  <si>
    <t xml:space="preserve">length of stage </t>
  </si>
  <si>
    <t>Dev</t>
  </si>
  <si>
    <t>Initial</t>
  </si>
  <si>
    <t>Mat</t>
  </si>
  <si>
    <t>Late</t>
  </si>
  <si>
    <t>Mid</t>
  </si>
  <si>
    <t>Total irrigation applied</t>
  </si>
  <si>
    <t>480 mm</t>
  </si>
  <si>
    <t>Har</t>
  </si>
  <si>
    <t>Wheat</t>
  </si>
  <si>
    <t xml:space="preserve">Irrigation Applied </t>
  </si>
  <si>
    <t>Starting days</t>
  </si>
  <si>
    <t>Depth of Irrigation (5 days)</t>
  </si>
  <si>
    <t>Each day</t>
  </si>
  <si>
    <t>80 mm</t>
  </si>
  <si>
    <t>20 mm</t>
  </si>
  <si>
    <t xml:space="preserve">Millet </t>
  </si>
  <si>
    <t xml:space="preserve">Wheat </t>
  </si>
  <si>
    <t xml:space="preserve">Soil zone </t>
  </si>
  <si>
    <t>Root Depth</t>
  </si>
  <si>
    <t>SMDi</t>
  </si>
  <si>
    <t>NSS</t>
  </si>
  <si>
    <t>p</t>
  </si>
  <si>
    <t>Fc</t>
  </si>
  <si>
    <t>Wp</t>
  </si>
  <si>
    <t>Kcin</t>
  </si>
  <si>
    <t>Kcmid</t>
  </si>
  <si>
    <t>Kclate</t>
  </si>
  <si>
    <t>Grass</t>
  </si>
  <si>
    <t>Zrmax</t>
  </si>
  <si>
    <t>0.6 m</t>
  </si>
  <si>
    <t>0.06 for semi-arid condition</t>
  </si>
  <si>
    <t>1 m</t>
  </si>
  <si>
    <t>Millet+Wheat</t>
  </si>
  <si>
    <t>Pasture land</t>
  </si>
  <si>
    <t xml:space="preserve">For wheat and Millet </t>
  </si>
  <si>
    <t xml:space="preserve">For  Millet </t>
  </si>
  <si>
    <t>For pasture lands</t>
  </si>
  <si>
    <t>Kcm</t>
  </si>
  <si>
    <t>Zr</t>
  </si>
  <si>
    <t>Kc</t>
  </si>
  <si>
    <t>Ac</t>
  </si>
  <si>
    <t>Ab</t>
  </si>
  <si>
    <t>Ke</t>
  </si>
  <si>
    <t>NO Crop</t>
  </si>
  <si>
    <t>Millet Planting</t>
  </si>
  <si>
    <t>first rain</t>
  </si>
  <si>
    <t>Grass growth started</t>
  </si>
  <si>
    <t>Millet Early</t>
  </si>
  <si>
    <t>growth</t>
  </si>
  <si>
    <t>Maturing</t>
  </si>
  <si>
    <t>Grass matured</t>
  </si>
  <si>
    <t>Matuured</t>
  </si>
  <si>
    <t>Harvested</t>
  </si>
  <si>
    <t>Wheat Planted</t>
  </si>
  <si>
    <t>Early growth</t>
  </si>
  <si>
    <t xml:space="preserve">Grazing intensively </t>
  </si>
  <si>
    <t>Matruring</t>
  </si>
  <si>
    <t>Grass is drying up</t>
  </si>
  <si>
    <t>Matured</t>
  </si>
  <si>
    <t>S.NO</t>
  </si>
  <si>
    <t>Date</t>
  </si>
  <si>
    <t>Rain</t>
  </si>
  <si>
    <t>Irrigation</t>
  </si>
  <si>
    <t>R+Iri</t>
  </si>
  <si>
    <t xml:space="preserve">PE </t>
  </si>
  <si>
    <t>ROC</t>
  </si>
  <si>
    <t>Runoff</t>
  </si>
  <si>
    <t>PE</t>
  </si>
  <si>
    <t>AE</t>
  </si>
  <si>
    <t>TAW</t>
  </si>
  <si>
    <t>RAW</t>
  </si>
  <si>
    <t>KS</t>
  </si>
  <si>
    <t>IN</t>
  </si>
  <si>
    <t>AWE</t>
  </si>
  <si>
    <t>Z</t>
  </si>
  <si>
    <t>RCG</t>
  </si>
  <si>
    <t>SMD</t>
  </si>
  <si>
    <t>Sum</t>
  </si>
  <si>
    <t>SWB Output</t>
  </si>
  <si>
    <t>SWB Inputs</t>
  </si>
  <si>
    <t>no crop</t>
  </si>
  <si>
    <t>SWB Balance</t>
  </si>
  <si>
    <t>Inflows</t>
  </si>
  <si>
    <t>Outflows</t>
  </si>
  <si>
    <t>Recharge</t>
  </si>
  <si>
    <t>Net SWB</t>
  </si>
  <si>
    <t>total inflow</t>
  </si>
  <si>
    <t>Change in SMD</t>
  </si>
  <si>
    <t>When SMD is less then RAW, Ks=1</t>
  </si>
  <si>
    <t>When SMD is between TAW and RAW, Ks&lt;1 and therefore AE&lt;PE</t>
  </si>
  <si>
    <t>Recharge during consective rain events. NSS is used for evaporation next day.</t>
  </si>
  <si>
    <t xml:space="preserve">first irrigation brings the SMD above RAW crop is not stressed </t>
  </si>
  <si>
    <t xml:space="preserve">here is the crop is matured and SMD is above RAW therefore PE=AE. Also the NSS is used for evporation next day </t>
  </si>
  <si>
    <t>Crop is matured at this stage and irrigation of 60 mm provide just enough water to keep the crop stress free</t>
  </si>
  <si>
    <t>R</t>
  </si>
  <si>
    <t>2010-11</t>
  </si>
  <si>
    <t>2011-12</t>
  </si>
  <si>
    <t>2013-14</t>
  </si>
  <si>
    <t>2014-15</t>
  </si>
  <si>
    <t>2015-16</t>
  </si>
  <si>
    <t>2016-17</t>
  </si>
  <si>
    <t>2017-18</t>
  </si>
  <si>
    <t>2018-19</t>
  </si>
  <si>
    <t>2019-20</t>
  </si>
  <si>
    <t>2012-13</t>
  </si>
  <si>
    <t>Lat/Long</t>
  </si>
  <si>
    <t>26.68333°</t>
  </si>
  <si>
    <t>75.23333°</t>
  </si>
  <si>
    <t>temp</t>
  </si>
  <si>
    <t>sqr T diff</t>
  </si>
  <si>
    <t>5 day</t>
  </si>
  <si>
    <t>Dudu</t>
  </si>
  <si>
    <t>Data</t>
  </si>
  <si>
    <t>MaxT</t>
  </si>
  <si>
    <t>MinT</t>
  </si>
  <si>
    <t>Ra</t>
  </si>
  <si>
    <t>av</t>
  </si>
  <si>
    <t>diff</t>
  </si>
  <si>
    <t>av.</t>
  </si>
  <si>
    <t>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</si>
</sst>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d\.m\.yy;@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1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144">
    <xf numFmtId="0" fontId="0" fillId="0" borderId="0" xfId="0"/>
    <xf numFmtId="0" fontId="0" fillId="0" borderId="1" xfId="0" applyBorder="1"/>
    <xf numFmtId="0" fontId="0" fillId="2" borderId="2" xfId="0" applyFill="1" applyBorder="1"/>
    <xf numFmtId="0" fontId="0" fillId="2" borderId="3" xfId="0" applyFill="1" applyBorder="1"/>
    <xf numFmtId="0" fontId="0" fillId="3" borderId="4" xfId="0" applyFill="1" applyBorder="1"/>
    <xf numFmtId="0" fontId="0" fillId="4" borderId="0" xfId="0" applyFill="1" applyBorder="1" applyAlignment="1">
      <alignment wrapText="1"/>
    </xf>
    <xf numFmtId="0" fontId="0" fillId="4" borderId="0" xfId="0" applyFill="1" applyBorder="1"/>
    <xf numFmtId="0" fontId="0" fillId="5" borderId="0" xfId="0" applyFill="1" applyBorder="1"/>
    <xf numFmtId="0" fontId="0" fillId="5" borderId="5" xfId="0" applyFill="1" applyBorder="1"/>
    <xf numFmtId="0" fontId="0" fillId="0" borderId="4" xfId="0" applyBorder="1"/>
    <xf numFmtId="0" fontId="0" fillId="6" borderId="0" xfId="0" applyFill="1" applyBorder="1"/>
    <xf numFmtId="0" fontId="0" fillId="7" borderId="2" xfId="0" applyFill="1" applyBorder="1"/>
    <xf numFmtId="0" fontId="0" fillId="8" borderId="0" xfId="0" applyFill="1" applyBorder="1"/>
    <xf numFmtId="0" fontId="1" fillId="3" borderId="4" xfId="0" applyFont="1" applyFill="1" applyBorder="1"/>
    <xf numFmtId="0" fontId="0" fillId="0" borderId="0" xfId="0" applyBorder="1"/>
    <xf numFmtId="0" fontId="0" fillId="0" borderId="5" xfId="0" applyBorder="1"/>
    <xf numFmtId="0" fontId="0" fillId="8" borderId="0" xfId="0" applyFill="1" applyBorder="1" applyAlignment="1">
      <alignment wrapText="1"/>
    </xf>
    <xf numFmtId="0" fontId="0" fillId="0" borderId="6" xfId="0" applyBorder="1"/>
    <xf numFmtId="0" fontId="0" fillId="8" borderId="7" xfId="0" applyFill="1" applyBorder="1"/>
    <xf numFmtId="0" fontId="0" fillId="5" borderId="7" xfId="0" applyFill="1" applyBorder="1"/>
    <xf numFmtId="0" fontId="0" fillId="5" borderId="8" xfId="0" applyFill="1" applyBorder="1"/>
    <xf numFmtId="164" fontId="0" fillId="0" borderId="0" xfId="0" applyNumberFormat="1"/>
    <xf numFmtId="0" fontId="0" fillId="8" borderId="4" xfId="0" applyFill="1" applyBorder="1"/>
    <xf numFmtId="0" fontId="0" fillId="0" borderId="2" xfId="0" applyBorder="1"/>
    <xf numFmtId="0" fontId="0" fillId="5" borderId="3" xfId="0" applyFill="1" applyBorder="1"/>
    <xf numFmtId="0" fontId="0" fillId="0" borderId="0" xfId="0" applyFill="1"/>
    <xf numFmtId="0" fontId="0" fillId="8" borderId="6" xfId="0" applyFill="1" applyBorder="1"/>
    <xf numFmtId="0" fontId="0" fillId="9" borderId="4" xfId="0" applyFill="1" applyBorder="1"/>
    <xf numFmtId="0" fontId="0" fillId="9" borderId="0" xfId="0" applyFill="1" applyBorder="1"/>
    <xf numFmtId="0" fontId="0" fillId="9" borderId="5" xfId="0" applyFill="1" applyBorder="1"/>
    <xf numFmtId="0" fontId="0" fillId="10" borderId="4" xfId="0" applyFill="1" applyBorder="1"/>
    <xf numFmtId="0" fontId="0" fillId="10" borderId="0" xfId="0" applyFill="1" applyBorder="1"/>
    <xf numFmtId="0" fontId="0" fillId="10" borderId="5" xfId="0" applyFill="1" applyBorder="1"/>
    <xf numFmtId="0" fontId="0" fillId="11" borderId="4" xfId="0" applyFill="1" applyBorder="1"/>
    <xf numFmtId="0" fontId="0" fillId="11" borderId="0" xfId="0" applyFill="1" applyBorder="1"/>
    <xf numFmtId="0" fontId="0" fillId="11" borderId="5" xfId="0" applyFill="1" applyBorder="1"/>
    <xf numFmtId="0" fontId="0" fillId="11" borderId="6" xfId="0" applyFill="1" applyBorder="1"/>
    <xf numFmtId="0" fontId="0" fillId="11" borderId="7" xfId="0" applyFill="1" applyBorder="1"/>
    <xf numFmtId="0" fontId="0" fillId="11" borderId="8" xfId="0" applyFill="1" applyBorder="1"/>
    <xf numFmtId="0" fontId="0" fillId="12" borderId="0" xfId="0" applyFill="1"/>
    <xf numFmtId="0" fontId="0" fillId="8" borderId="2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0" fillId="14" borderId="0" xfId="0" applyFill="1" applyBorder="1"/>
    <xf numFmtId="0" fontId="1" fillId="15" borderId="0" xfId="0" applyFont="1" applyFill="1"/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 vertical="center"/>
    </xf>
    <xf numFmtId="0" fontId="2" fillId="3" borderId="0" xfId="0" applyFont="1" applyFill="1"/>
    <xf numFmtId="0" fontId="0" fillId="3" borderId="0" xfId="0" applyFont="1" applyFill="1"/>
    <xf numFmtId="0" fontId="0" fillId="14" borderId="0" xfId="0" applyFill="1"/>
    <xf numFmtId="0" fontId="2" fillId="7" borderId="0" xfId="0" applyFont="1" applyFill="1"/>
    <xf numFmtId="0" fontId="0" fillId="17" borderId="0" xfId="0" applyFill="1"/>
    <xf numFmtId="0" fontId="0" fillId="16" borderId="0" xfId="0" applyFill="1"/>
    <xf numFmtId="0" fontId="0" fillId="11" borderId="0" xfId="0" applyFill="1"/>
    <xf numFmtId="0" fontId="0" fillId="18" borderId="0" xfId="0" applyFill="1"/>
    <xf numFmtId="0" fontId="4" fillId="3" borderId="0" xfId="0" applyFont="1" applyFill="1"/>
    <xf numFmtId="0" fontId="0" fillId="4" borderId="0" xfId="0" applyFill="1"/>
    <xf numFmtId="0" fontId="0" fillId="4" borderId="0" xfId="0" applyFill="1" applyBorder="1" applyAlignment="1">
      <alignment horizontal="center" vertical="center"/>
    </xf>
    <xf numFmtId="0" fontId="2" fillId="4" borderId="0" xfId="0" applyFont="1" applyFill="1"/>
    <xf numFmtId="0" fontId="5" fillId="4" borderId="0" xfId="0" applyFont="1" applyFill="1" applyAlignment="1">
      <alignment textRotation="255"/>
    </xf>
    <xf numFmtId="0" fontId="0" fillId="7" borderId="0" xfId="0" applyFill="1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3" borderId="0" xfId="0" applyFont="1" applyFill="1"/>
    <xf numFmtId="0" fontId="0" fillId="6" borderId="0" xfId="0" applyFill="1"/>
    <xf numFmtId="0" fontId="7" fillId="3" borderId="0" xfId="1" applyFon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65" fontId="0" fillId="0" borderId="0" xfId="0" applyNumberFormat="1"/>
    <xf numFmtId="0" fontId="4" fillId="7" borderId="0" xfId="0" applyFont="1" applyFill="1"/>
    <xf numFmtId="165" fontId="0" fillId="0" borderId="0" xfId="0" applyNumberFormat="1" applyFill="1"/>
    <xf numFmtId="0" fontId="7" fillId="0" borderId="0" xfId="1" applyFont="1" applyFill="1"/>
    <xf numFmtId="0" fontId="0" fillId="0" borderId="0" xfId="0" applyFill="1" applyBorder="1" applyAlignment="1">
      <alignment horizontal="right"/>
    </xf>
    <xf numFmtId="0" fontId="8" fillId="0" borderId="0" xfId="0" applyFont="1" applyFill="1"/>
    <xf numFmtId="165" fontId="8" fillId="0" borderId="0" xfId="0" applyNumberFormat="1" applyFont="1" applyFill="1"/>
    <xf numFmtId="11" fontId="8" fillId="0" borderId="0" xfId="0" applyNumberFormat="1" applyFont="1" applyFill="1"/>
    <xf numFmtId="0" fontId="8" fillId="0" borderId="0" xfId="0" applyFont="1" applyFill="1" applyBorder="1" applyAlignment="1">
      <alignment horizontal="right"/>
    </xf>
    <xf numFmtId="0" fontId="8" fillId="10" borderId="0" xfId="0" applyFont="1" applyFill="1"/>
    <xf numFmtId="0" fontId="8" fillId="6" borderId="0" xfId="0" applyFont="1" applyFill="1"/>
    <xf numFmtId="0" fontId="8" fillId="20" borderId="0" xfId="0" applyFont="1" applyFill="1" applyAlignment="1">
      <alignment horizontal="center"/>
    </xf>
    <xf numFmtId="0" fontId="8" fillId="0" borderId="0" xfId="0" applyFont="1" applyFill="1" applyAlignment="1"/>
    <xf numFmtId="0" fontId="8" fillId="22" borderId="0" xfId="0" applyFont="1" applyFill="1"/>
    <xf numFmtId="164" fontId="8" fillId="12" borderId="0" xfId="0" applyNumberFormat="1" applyFont="1" applyFill="1"/>
    <xf numFmtId="0" fontId="8" fillId="12" borderId="0" xfId="0" applyFont="1" applyFill="1"/>
    <xf numFmtId="0" fontId="8" fillId="23" borderId="0" xfId="0" applyFont="1" applyFill="1"/>
    <xf numFmtId="0" fontId="8" fillId="7" borderId="0" xfId="0" applyFont="1" applyFill="1"/>
    <xf numFmtId="0" fontId="8" fillId="3" borderId="0" xfId="0" applyFont="1" applyFill="1"/>
    <xf numFmtId="0" fontId="0" fillId="24" borderId="0" xfId="0" applyFill="1"/>
    <xf numFmtId="0" fontId="0" fillId="8" borderId="0" xfId="0" applyFill="1"/>
    <xf numFmtId="0" fontId="8" fillId="0" borderId="4" xfId="0" applyFont="1" applyFill="1" applyBorder="1"/>
    <xf numFmtId="0" fontId="8" fillId="0" borderId="0" xfId="0" applyFont="1" applyFill="1" applyBorder="1"/>
    <xf numFmtId="0" fontId="8" fillId="0" borderId="5" xfId="0" applyFont="1" applyFill="1" applyBorder="1"/>
    <xf numFmtId="0" fontId="8" fillId="6" borderId="0" xfId="0" applyFont="1" applyFill="1" applyBorder="1"/>
    <xf numFmtId="0" fontId="8" fillId="6" borderId="5" xfId="0" applyFont="1" applyFill="1" applyBorder="1"/>
    <xf numFmtId="0" fontId="8" fillId="19" borderId="0" xfId="0" applyFont="1" applyFill="1" applyBorder="1"/>
    <xf numFmtId="0" fontId="8" fillId="19" borderId="5" xfId="0" applyFont="1" applyFill="1" applyBorder="1"/>
    <xf numFmtId="0" fontId="8" fillId="7" borderId="5" xfId="0" applyFont="1" applyFill="1" applyBorder="1"/>
    <xf numFmtId="0" fontId="8" fillId="3" borderId="8" xfId="0" applyFont="1" applyFill="1" applyBorder="1"/>
    <xf numFmtId="165" fontId="8" fillId="3" borderId="0" xfId="0" applyNumberFormat="1" applyFont="1" applyFill="1"/>
    <xf numFmtId="11" fontId="8" fillId="3" borderId="0" xfId="0" applyNumberFormat="1" applyFont="1" applyFill="1"/>
    <xf numFmtId="0" fontId="7" fillId="22" borderId="0" xfId="1" applyFont="1" applyFill="1"/>
    <xf numFmtId="0" fontId="8" fillId="14" borderId="0" xfId="0" applyFont="1" applyFill="1"/>
    <xf numFmtId="11" fontId="8" fillId="14" borderId="0" xfId="0" applyNumberFormat="1" applyFont="1" applyFill="1"/>
    <xf numFmtId="0" fontId="0" fillId="21" borderId="0" xfId="0" applyFill="1"/>
    <xf numFmtId="165" fontId="0" fillId="6" borderId="0" xfId="0" applyNumberFormat="1" applyFill="1"/>
    <xf numFmtId="0" fontId="7" fillId="0" borderId="0" xfId="2" applyFont="1"/>
    <xf numFmtId="0" fontId="7" fillId="17" borderId="0" xfId="2" applyFont="1" applyFill="1"/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Alignment="1">
      <alignment wrapText="1"/>
    </xf>
    <xf numFmtId="0" fontId="8" fillId="20" borderId="0" xfId="0" applyFont="1" applyFill="1" applyAlignment="1">
      <alignment horizontal="center"/>
    </xf>
    <xf numFmtId="0" fontId="0" fillId="0" borderId="0" xfId="0" applyAlignment="1"/>
    <xf numFmtId="165" fontId="0" fillId="3" borderId="0" xfId="0" applyNumberFormat="1" applyFill="1"/>
    <xf numFmtId="0" fontId="10" fillId="0" borderId="0" xfId="0" applyFont="1" applyAlignment="1">
      <alignment horizontal="center" vertical="center"/>
    </xf>
    <xf numFmtId="0" fontId="1" fillId="0" borderId="0" xfId="0" applyFont="1"/>
    <xf numFmtId="11" fontId="0" fillId="0" borderId="0" xfId="0" applyNumberFormat="1"/>
    <xf numFmtId="0" fontId="8" fillId="6" borderId="0" xfId="0" applyFont="1" applyFill="1" applyAlignment="1">
      <alignment horizontal="center"/>
    </xf>
    <xf numFmtId="0" fontId="9" fillId="9" borderId="0" xfId="0" applyFont="1" applyFill="1" applyAlignment="1">
      <alignment horizontal="center" vertical="center" textRotation="255"/>
    </xf>
    <xf numFmtId="0" fontId="6" fillId="16" borderId="0" xfId="0" applyFont="1" applyFill="1" applyAlignment="1">
      <alignment horizontal="center" vertical="center" textRotation="255"/>
    </xf>
    <xf numFmtId="0" fontId="3" fillId="16" borderId="0" xfId="0" applyFont="1" applyFill="1" applyAlignment="1">
      <alignment horizontal="center" vertical="center" textRotation="255"/>
    </xf>
    <xf numFmtId="0" fontId="8" fillId="0" borderId="1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8" fillId="22" borderId="0" xfId="0" applyFont="1" applyFill="1" applyAlignment="1">
      <alignment horizontal="center" wrapText="1"/>
    </xf>
    <xf numFmtId="0" fontId="8" fillId="20" borderId="0" xfId="0" applyFont="1" applyFill="1" applyAlignment="1">
      <alignment horizontal="center"/>
    </xf>
    <xf numFmtId="0" fontId="8" fillId="14" borderId="0" xfId="0" applyFont="1" applyFill="1" applyAlignment="1">
      <alignment horizontal="center" wrapText="1"/>
    </xf>
    <xf numFmtId="0" fontId="8" fillId="23" borderId="0" xfId="0" applyFont="1" applyFill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7" borderId="4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 wrapText="1"/>
    </xf>
    <xf numFmtId="0" fontId="3" fillId="15" borderId="0" xfId="0" applyFont="1" applyFill="1" applyAlignment="1">
      <alignment horizontal="center" vertical="center" textRotation="255"/>
    </xf>
    <xf numFmtId="0" fontId="5" fillId="15" borderId="0" xfId="0" applyFont="1" applyFill="1" applyAlignment="1">
      <alignment horizontal="center" vertical="center" textRotation="255"/>
    </xf>
    <xf numFmtId="0" fontId="6" fillId="15" borderId="0" xfId="0" applyFont="1" applyFill="1" applyAlignment="1">
      <alignment horizontal="center" vertical="center" textRotation="255"/>
    </xf>
    <xf numFmtId="0" fontId="0" fillId="7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13" borderId="0" xfId="0" applyFill="1" applyAlignment="1">
      <alignment horizontal="center"/>
    </xf>
  </cellXfs>
  <cellStyles count="3">
    <cellStyle name="Normal" xfId="0" builtinId="0"/>
    <cellStyle name="Normal_2010-20_M" xfId="2"/>
    <cellStyle name="Normal_Sheet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'2010-20_M+W'!$Y$4:$Y$13</c:f>
              <c:numCache>
                <c:formatCode>General</c:formatCode>
                <c:ptCount val="10"/>
                <c:pt idx="0">
                  <c:v>671</c:v>
                </c:pt>
                <c:pt idx="1">
                  <c:v>755</c:v>
                </c:pt>
                <c:pt idx="2">
                  <c:v>347</c:v>
                </c:pt>
                <c:pt idx="3">
                  <c:v>279</c:v>
                </c:pt>
                <c:pt idx="4">
                  <c:v>558</c:v>
                </c:pt>
                <c:pt idx="5">
                  <c:v>383.5</c:v>
                </c:pt>
                <c:pt idx="6">
                  <c:v>546</c:v>
                </c:pt>
                <c:pt idx="7">
                  <c:v>318</c:v>
                </c:pt>
                <c:pt idx="8">
                  <c:v>455.3</c:v>
                </c:pt>
                <c:pt idx="9">
                  <c:v>721.89999999999964</c:v>
                </c:pt>
              </c:numCache>
            </c:numRef>
          </c:xVal>
          <c:yVal>
            <c:numRef>
              <c:f>'2010-20_M+W'!$AP$4:$AP$13</c:f>
              <c:numCache>
                <c:formatCode>General</c:formatCode>
                <c:ptCount val="10"/>
                <c:pt idx="0">
                  <c:v>76.450427025271594</c:v>
                </c:pt>
                <c:pt idx="1">
                  <c:v>194.30880533196594</c:v>
                </c:pt>
                <c:pt idx="2">
                  <c:v>87.952949114846064</c:v>
                </c:pt>
                <c:pt idx="3">
                  <c:v>0.85298801012475411</c:v>
                </c:pt>
                <c:pt idx="4">
                  <c:v>77.85766412217707</c:v>
                </c:pt>
                <c:pt idx="5">
                  <c:v>70.469181373899602</c:v>
                </c:pt>
                <c:pt idx="6">
                  <c:v>75.711782160714435</c:v>
                </c:pt>
                <c:pt idx="7">
                  <c:v>19.747686004737684</c:v>
                </c:pt>
                <c:pt idx="8">
                  <c:v>26.180032895441713</c:v>
                </c:pt>
                <c:pt idx="9">
                  <c:v>213.13936315391163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F8-431F-B206-4B5F45FF8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064288"/>
        <c:axId val="477065928"/>
      </c:scatterChart>
      <c:valAx>
        <c:axId val="477064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065928"/>
        <c:crosses val="autoZero"/>
        <c:crossBetween val="midCat"/>
      </c:valAx>
      <c:valAx>
        <c:axId val="47706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064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'2010-20_M+W'!$AA$4:$AA$13</c:f>
              <c:numCache>
                <c:formatCode>General</c:formatCode>
                <c:ptCount val="10"/>
                <c:pt idx="0">
                  <c:v>951</c:v>
                </c:pt>
                <c:pt idx="1">
                  <c:v>1175</c:v>
                </c:pt>
                <c:pt idx="2">
                  <c:v>767</c:v>
                </c:pt>
                <c:pt idx="3">
                  <c:v>699</c:v>
                </c:pt>
                <c:pt idx="4">
                  <c:v>943</c:v>
                </c:pt>
                <c:pt idx="5">
                  <c:v>803.5</c:v>
                </c:pt>
                <c:pt idx="6">
                  <c:v>966</c:v>
                </c:pt>
                <c:pt idx="7">
                  <c:v>738</c:v>
                </c:pt>
                <c:pt idx="8">
                  <c:v>875.3</c:v>
                </c:pt>
                <c:pt idx="9">
                  <c:v>1141.8999999999996</c:v>
                </c:pt>
              </c:numCache>
            </c:numRef>
          </c:xVal>
          <c:yVal>
            <c:numRef>
              <c:f>'2010-20_M+W'!$AP$4:$AP$13</c:f>
              <c:numCache>
                <c:formatCode>General</c:formatCode>
                <c:ptCount val="10"/>
                <c:pt idx="0">
                  <c:v>76.450427025271594</c:v>
                </c:pt>
                <c:pt idx="1">
                  <c:v>194.30880533196594</c:v>
                </c:pt>
                <c:pt idx="2">
                  <c:v>87.952949114846064</c:v>
                </c:pt>
                <c:pt idx="3">
                  <c:v>0.85298801012475411</c:v>
                </c:pt>
                <c:pt idx="4">
                  <c:v>77.85766412217707</c:v>
                </c:pt>
                <c:pt idx="5">
                  <c:v>70.469181373899602</c:v>
                </c:pt>
                <c:pt idx="6">
                  <c:v>75.711782160714435</c:v>
                </c:pt>
                <c:pt idx="7">
                  <c:v>19.747686004737684</c:v>
                </c:pt>
                <c:pt idx="8">
                  <c:v>26.180032895441713</c:v>
                </c:pt>
                <c:pt idx="9">
                  <c:v>213.13936315391163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11-499B-8889-3F22817EB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557240"/>
        <c:axId val="730559864"/>
      </c:scatterChart>
      <c:valAx>
        <c:axId val="730557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559864"/>
        <c:crosses val="autoZero"/>
        <c:crossBetween val="midCat"/>
      </c:valAx>
      <c:valAx>
        <c:axId val="730559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557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'2010-20_M'!$X$4:$X$13</c:f>
              <c:numCache>
                <c:formatCode>General</c:formatCode>
                <c:ptCount val="10"/>
                <c:pt idx="0">
                  <c:v>671</c:v>
                </c:pt>
                <c:pt idx="1">
                  <c:v>755</c:v>
                </c:pt>
                <c:pt idx="2">
                  <c:v>347</c:v>
                </c:pt>
                <c:pt idx="3">
                  <c:v>279</c:v>
                </c:pt>
                <c:pt idx="4">
                  <c:v>558</c:v>
                </c:pt>
                <c:pt idx="5">
                  <c:v>383.5</c:v>
                </c:pt>
                <c:pt idx="6">
                  <c:v>546</c:v>
                </c:pt>
                <c:pt idx="7">
                  <c:v>318</c:v>
                </c:pt>
                <c:pt idx="8">
                  <c:v>455.3</c:v>
                </c:pt>
                <c:pt idx="9">
                  <c:v>721.89999999999964</c:v>
                </c:pt>
              </c:numCache>
            </c:numRef>
          </c:xVal>
          <c:yVal>
            <c:numRef>
              <c:f>'2010-20_M'!$AM$4:$AM$13</c:f>
              <c:numCache>
                <c:formatCode>General</c:formatCode>
                <c:ptCount val="10"/>
                <c:pt idx="0">
                  <c:v>70.449103138182579</c:v>
                </c:pt>
                <c:pt idx="1">
                  <c:v>223.99413520327116</c:v>
                </c:pt>
                <c:pt idx="2">
                  <c:v>87.717396416408661</c:v>
                </c:pt>
                <c:pt idx="3">
                  <c:v>0</c:v>
                </c:pt>
                <c:pt idx="4">
                  <c:v>78.571323885831177</c:v>
                </c:pt>
                <c:pt idx="5">
                  <c:v>70.469181373899602</c:v>
                </c:pt>
                <c:pt idx="6">
                  <c:v>66.035352330815016</c:v>
                </c:pt>
                <c:pt idx="7">
                  <c:v>21.176660405690622</c:v>
                </c:pt>
                <c:pt idx="8">
                  <c:v>25.803513326433013</c:v>
                </c:pt>
                <c:pt idx="9">
                  <c:v>213.12246234259203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31-46AC-959C-1F2141952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469184"/>
        <c:axId val="448470496"/>
      </c:scatterChart>
      <c:valAx>
        <c:axId val="44846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470496"/>
        <c:crosses val="autoZero"/>
        <c:crossBetween val="midCat"/>
      </c:valAx>
      <c:valAx>
        <c:axId val="44847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469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'2010-20_M'!$X$4:$X$13</c:f>
              <c:numCache>
                <c:formatCode>General</c:formatCode>
                <c:ptCount val="10"/>
                <c:pt idx="0">
                  <c:v>671</c:v>
                </c:pt>
                <c:pt idx="1">
                  <c:v>755</c:v>
                </c:pt>
                <c:pt idx="2">
                  <c:v>347</c:v>
                </c:pt>
                <c:pt idx="3">
                  <c:v>279</c:v>
                </c:pt>
                <c:pt idx="4">
                  <c:v>558</c:v>
                </c:pt>
                <c:pt idx="5">
                  <c:v>383.5</c:v>
                </c:pt>
                <c:pt idx="6">
                  <c:v>546</c:v>
                </c:pt>
                <c:pt idx="7">
                  <c:v>318</c:v>
                </c:pt>
                <c:pt idx="8">
                  <c:v>455.3</c:v>
                </c:pt>
                <c:pt idx="9">
                  <c:v>721.89999999999964</c:v>
                </c:pt>
              </c:numCache>
            </c:numRef>
          </c:xVal>
          <c:yVal>
            <c:numRef>
              <c:f>'2010-20_M'!$AM$4:$AM$13</c:f>
              <c:numCache>
                <c:formatCode>General</c:formatCode>
                <c:ptCount val="10"/>
                <c:pt idx="0">
                  <c:v>70.449103138182579</c:v>
                </c:pt>
                <c:pt idx="1">
                  <c:v>223.99413520327116</c:v>
                </c:pt>
                <c:pt idx="2">
                  <c:v>87.717396416408661</c:v>
                </c:pt>
                <c:pt idx="3">
                  <c:v>0</c:v>
                </c:pt>
                <c:pt idx="4">
                  <c:v>78.571323885831177</c:v>
                </c:pt>
                <c:pt idx="5">
                  <c:v>70.469181373899602</c:v>
                </c:pt>
                <c:pt idx="6">
                  <c:v>66.035352330815016</c:v>
                </c:pt>
                <c:pt idx="7">
                  <c:v>21.176660405690622</c:v>
                </c:pt>
                <c:pt idx="8">
                  <c:v>25.803513326433013</c:v>
                </c:pt>
                <c:pt idx="9">
                  <c:v>213.12246234259203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B5-4AAA-AC13-DBFB098C1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469184"/>
        <c:axId val="448470496"/>
      </c:scatterChart>
      <c:valAx>
        <c:axId val="44846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470496"/>
        <c:crosses val="autoZero"/>
        <c:crossBetween val="midCat"/>
      </c:valAx>
      <c:valAx>
        <c:axId val="44847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469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'2010-20_P'!$X$4:$X$13</c:f>
              <c:numCache>
                <c:formatCode>General</c:formatCode>
                <c:ptCount val="10"/>
                <c:pt idx="0">
                  <c:v>671</c:v>
                </c:pt>
                <c:pt idx="1">
                  <c:v>755</c:v>
                </c:pt>
                <c:pt idx="2">
                  <c:v>347</c:v>
                </c:pt>
                <c:pt idx="3">
                  <c:v>279</c:v>
                </c:pt>
                <c:pt idx="4">
                  <c:v>558</c:v>
                </c:pt>
                <c:pt idx="5">
                  <c:v>383.5</c:v>
                </c:pt>
                <c:pt idx="6">
                  <c:v>546</c:v>
                </c:pt>
                <c:pt idx="7">
                  <c:v>318</c:v>
                </c:pt>
                <c:pt idx="8">
                  <c:v>455.3</c:v>
                </c:pt>
                <c:pt idx="9">
                  <c:v>721.89999999999964</c:v>
                </c:pt>
              </c:numCache>
            </c:numRef>
          </c:xVal>
          <c:yVal>
            <c:numRef>
              <c:f>'2010-20_P'!$AM$4:$AM$13</c:f>
              <c:numCache>
                <c:formatCode>General</c:formatCode>
                <c:ptCount val="10"/>
                <c:pt idx="0">
                  <c:v>94.990912110336296</c:v>
                </c:pt>
                <c:pt idx="1">
                  <c:v>222.39242240552298</c:v>
                </c:pt>
                <c:pt idx="2">
                  <c:v>94.414546392555692</c:v>
                </c:pt>
                <c:pt idx="3">
                  <c:v>0</c:v>
                </c:pt>
                <c:pt idx="4">
                  <c:v>93.633453422125086</c:v>
                </c:pt>
                <c:pt idx="5">
                  <c:v>75.966876233403909</c:v>
                </c:pt>
                <c:pt idx="6">
                  <c:v>82.59037523276406</c:v>
                </c:pt>
                <c:pt idx="7">
                  <c:v>27.390390585982896</c:v>
                </c:pt>
                <c:pt idx="8">
                  <c:v>49.013157923617044</c:v>
                </c:pt>
                <c:pt idx="9">
                  <c:v>221.42011820081322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3E-4513-A2EB-0EC29E690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416208"/>
        <c:axId val="772423424"/>
      </c:scatterChart>
      <c:valAx>
        <c:axId val="772416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423424"/>
        <c:crosses val="autoZero"/>
        <c:crossBetween val="midCat"/>
      </c:valAx>
      <c:valAx>
        <c:axId val="77242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416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219075</xdr:colOff>
      <xdr:row>15</xdr:row>
      <xdr:rowOff>33337</xdr:rowOff>
    </xdr:from>
    <xdr:to>
      <xdr:col>31</xdr:col>
      <xdr:colOff>523875</xdr:colOff>
      <xdr:row>29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400050</xdr:colOff>
      <xdr:row>15</xdr:row>
      <xdr:rowOff>23812</xdr:rowOff>
    </xdr:from>
    <xdr:to>
      <xdr:col>40</xdr:col>
      <xdr:colOff>95250</xdr:colOff>
      <xdr:row>29</xdr:row>
      <xdr:rowOff>100012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533400</xdr:colOff>
      <xdr:row>15</xdr:row>
      <xdr:rowOff>109537</xdr:rowOff>
    </xdr:from>
    <xdr:to>
      <xdr:col>29</xdr:col>
      <xdr:colOff>228600</xdr:colOff>
      <xdr:row>29</xdr:row>
      <xdr:rowOff>185737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533400</xdr:colOff>
      <xdr:row>14</xdr:row>
      <xdr:rowOff>109537</xdr:rowOff>
    </xdr:from>
    <xdr:to>
      <xdr:col>29</xdr:col>
      <xdr:colOff>228600</xdr:colOff>
      <xdr:row>28</xdr:row>
      <xdr:rowOff>185737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204787</xdr:colOff>
      <xdr:row>15</xdr:row>
      <xdr:rowOff>71437</xdr:rowOff>
    </xdr:from>
    <xdr:to>
      <xdr:col>31</xdr:col>
      <xdr:colOff>509587</xdr:colOff>
      <xdr:row>29</xdr:row>
      <xdr:rowOff>147637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370"/>
  <sheetViews>
    <sheetView workbookViewId="0">
      <pane ySplit="3" topLeftCell="A265" activePane="bottomLeft" state="frozen"/>
      <selection pane="bottomLeft" activeCell="M370" sqref="M370"/>
    </sheetView>
  </sheetViews>
  <sheetFormatPr defaultRowHeight="15" x14ac:dyDescent="0.25"/>
  <cols>
    <col min="2" max="25" width="9.140625" style="75"/>
    <col min="26" max="26" width="12.7109375" style="75" bestFit="1" customWidth="1"/>
    <col min="27" max="16384" width="9.140625" style="75"/>
  </cols>
  <sheetData>
    <row r="2" spans="1:26" x14ac:dyDescent="0.25">
      <c r="B2" s="118" t="s">
        <v>83</v>
      </c>
      <c r="C2" s="118"/>
      <c r="D2" s="118"/>
      <c r="E2" s="118"/>
      <c r="F2" s="118"/>
      <c r="G2" s="118"/>
      <c r="H2" s="128" t="s">
        <v>82</v>
      </c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X2" s="122" t="s">
        <v>85</v>
      </c>
      <c r="Y2" s="123"/>
      <c r="Z2" s="124"/>
    </row>
    <row r="3" spans="1:26" x14ac:dyDescent="0.25">
      <c r="B3" s="68" t="s">
        <v>63</v>
      </c>
      <c r="C3" s="84" t="s">
        <v>64</v>
      </c>
      <c r="D3" s="85" t="s">
        <v>65</v>
      </c>
      <c r="E3" s="85" t="s">
        <v>66</v>
      </c>
      <c r="F3" s="85" t="s">
        <v>67</v>
      </c>
      <c r="G3" s="85" t="s">
        <v>68</v>
      </c>
      <c r="H3" s="79" t="s">
        <v>67</v>
      </c>
      <c r="I3" s="79" t="s">
        <v>69</v>
      </c>
      <c r="J3" s="79" t="s">
        <v>70</v>
      </c>
      <c r="K3" s="79" t="s">
        <v>41</v>
      </c>
      <c r="L3" s="79" t="s">
        <v>71</v>
      </c>
      <c r="M3" s="79" t="s">
        <v>72</v>
      </c>
      <c r="N3" s="79" t="s">
        <v>73</v>
      </c>
      <c r="O3" s="79" t="s">
        <v>74</v>
      </c>
      <c r="P3" s="79" t="s">
        <v>75</v>
      </c>
      <c r="Q3" s="79" t="s">
        <v>76</v>
      </c>
      <c r="R3" s="79" t="s">
        <v>77</v>
      </c>
      <c r="S3" s="79" t="s">
        <v>78</v>
      </c>
      <c r="T3" s="79" t="s">
        <v>24</v>
      </c>
      <c r="U3" s="79" t="s">
        <v>79</v>
      </c>
      <c r="V3" s="79" t="s">
        <v>80</v>
      </c>
      <c r="X3" s="91"/>
      <c r="Y3" s="92"/>
      <c r="Z3" s="93"/>
    </row>
    <row r="4" spans="1:26" x14ac:dyDescent="0.25">
      <c r="X4" s="91"/>
      <c r="Y4" s="94" t="s">
        <v>86</v>
      </c>
      <c r="Z4" s="95"/>
    </row>
    <row r="5" spans="1:26" x14ac:dyDescent="0.25">
      <c r="A5" s="119" t="s">
        <v>84</v>
      </c>
      <c r="B5" s="75">
        <v>1</v>
      </c>
      <c r="C5" s="76">
        <v>43617</v>
      </c>
      <c r="D5" s="73">
        <v>0</v>
      </c>
      <c r="E5" s="75">
        <v>0</v>
      </c>
      <c r="F5" s="75">
        <f>D5+E5</f>
        <v>0</v>
      </c>
      <c r="G5" s="75">
        <v>7.2705670139929275</v>
      </c>
      <c r="H5" s="75">
        <v>0</v>
      </c>
      <c r="I5" s="75">
        <v>5.0000000000000001E-3</v>
      </c>
      <c r="J5" s="75">
        <v>0</v>
      </c>
      <c r="K5" s="75">
        <v>1.05</v>
      </c>
      <c r="L5" s="75">
        <v>7.6340953647000003</v>
      </c>
      <c r="M5" s="75">
        <v>0</v>
      </c>
      <c r="N5" s="75">
        <v>37.5</v>
      </c>
      <c r="O5" s="75">
        <v>18.75</v>
      </c>
      <c r="P5" s="75">
        <v>0</v>
      </c>
      <c r="Q5" s="75">
        <v>0</v>
      </c>
      <c r="R5" s="75">
        <v>0</v>
      </c>
      <c r="S5" s="75">
        <v>0.25</v>
      </c>
      <c r="T5" s="75">
        <v>0</v>
      </c>
      <c r="U5" s="75">
        <v>0</v>
      </c>
      <c r="V5" s="75">
        <v>70</v>
      </c>
      <c r="X5" s="91"/>
      <c r="Y5" s="92" t="s">
        <v>65</v>
      </c>
      <c r="Z5" s="93">
        <f>D370</f>
        <v>721.89999999999964</v>
      </c>
    </row>
    <row r="6" spans="1:26" x14ac:dyDescent="0.25">
      <c r="A6" s="119"/>
      <c r="B6" s="75">
        <v>2</v>
      </c>
      <c r="C6" s="76">
        <v>43618</v>
      </c>
      <c r="D6" s="73">
        <v>0</v>
      </c>
      <c r="E6" s="75">
        <v>0</v>
      </c>
      <c r="F6" s="75">
        <f t="shared" ref="F6:F69" si="0">D6+E6</f>
        <v>0</v>
      </c>
      <c r="G6" s="75">
        <v>7.2357804172651194</v>
      </c>
      <c r="H6" s="75">
        <v>0</v>
      </c>
      <c r="I6" s="75">
        <v>5.0000000000000001E-3</v>
      </c>
      <c r="J6" s="75">
        <v>0</v>
      </c>
      <c r="K6" s="75">
        <v>1.05</v>
      </c>
      <c r="L6" s="75">
        <v>7.5975694378499998</v>
      </c>
      <c r="M6" s="75">
        <v>0</v>
      </c>
      <c r="N6" s="75">
        <v>37.5</v>
      </c>
      <c r="O6" s="75">
        <v>18.75</v>
      </c>
      <c r="P6" s="75">
        <v>0</v>
      </c>
      <c r="Q6" s="75">
        <v>0</v>
      </c>
      <c r="R6" s="75">
        <v>0</v>
      </c>
      <c r="S6" s="75">
        <v>0.25</v>
      </c>
      <c r="T6" s="75">
        <v>0</v>
      </c>
      <c r="U6" s="75">
        <v>0</v>
      </c>
      <c r="V6" s="75">
        <v>70</v>
      </c>
      <c r="X6" s="91"/>
      <c r="Y6" s="92" t="s">
        <v>66</v>
      </c>
      <c r="Z6" s="93">
        <f>E370</f>
        <v>480</v>
      </c>
    </row>
    <row r="7" spans="1:26" x14ac:dyDescent="0.25">
      <c r="A7" s="119"/>
      <c r="B7" s="75">
        <v>3</v>
      </c>
      <c r="C7" s="76">
        <v>43619</v>
      </c>
      <c r="D7" s="73">
        <v>0</v>
      </c>
      <c r="E7" s="75">
        <v>0</v>
      </c>
      <c r="F7" s="75">
        <f t="shared" si="0"/>
        <v>0</v>
      </c>
      <c r="G7" s="75">
        <v>7.1738994116216981</v>
      </c>
      <c r="H7" s="75">
        <v>0</v>
      </c>
      <c r="I7" s="75">
        <v>5.0000000000000001E-3</v>
      </c>
      <c r="J7" s="75">
        <v>0</v>
      </c>
      <c r="K7" s="75">
        <v>1.05</v>
      </c>
      <c r="L7" s="75">
        <v>7.5325943826000001</v>
      </c>
      <c r="M7" s="75">
        <v>0</v>
      </c>
      <c r="N7" s="75">
        <v>37.5</v>
      </c>
      <c r="O7" s="75">
        <v>18.75</v>
      </c>
      <c r="P7" s="75">
        <v>0</v>
      </c>
      <c r="Q7" s="75">
        <v>0</v>
      </c>
      <c r="R7" s="75">
        <v>0</v>
      </c>
      <c r="S7" s="75">
        <v>0.25</v>
      </c>
      <c r="T7" s="75">
        <v>0</v>
      </c>
      <c r="U7" s="75">
        <v>0</v>
      </c>
      <c r="V7" s="75">
        <v>70</v>
      </c>
      <c r="X7" s="91"/>
      <c r="Y7" s="92" t="s">
        <v>90</v>
      </c>
      <c r="Z7" s="93">
        <f>Z5+Z6</f>
        <v>1201.8999999999996</v>
      </c>
    </row>
    <row r="8" spans="1:26" x14ac:dyDescent="0.25">
      <c r="A8" s="119"/>
      <c r="B8" s="75">
        <v>4</v>
      </c>
      <c r="C8" s="76">
        <v>43620</v>
      </c>
      <c r="D8" s="73">
        <v>0</v>
      </c>
      <c r="E8" s="75">
        <v>0</v>
      </c>
      <c r="F8" s="75">
        <f t="shared" si="0"/>
        <v>0</v>
      </c>
      <c r="G8" s="75">
        <v>7.1399152751560964</v>
      </c>
      <c r="H8" s="75">
        <v>0</v>
      </c>
      <c r="I8" s="75">
        <v>5.0000000000000001E-3</v>
      </c>
      <c r="J8" s="75">
        <v>0</v>
      </c>
      <c r="K8" s="75">
        <v>1.05</v>
      </c>
      <c r="L8" s="75">
        <v>7.4969110387500004</v>
      </c>
      <c r="M8" s="75">
        <v>0</v>
      </c>
      <c r="N8" s="75">
        <v>37.5</v>
      </c>
      <c r="O8" s="75">
        <v>18.75</v>
      </c>
      <c r="P8" s="75">
        <v>0</v>
      </c>
      <c r="Q8" s="75">
        <v>0</v>
      </c>
      <c r="R8" s="75">
        <v>0</v>
      </c>
      <c r="S8" s="75">
        <v>0.25</v>
      </c>
      <c r="T8" s="75">
        <v>0</v>
      </c>
      <c r="U8" s="75">
        <v>0</v>
      </c>
      <c r="V8" s="75">
        <v>70</v>
      </c>
      <c r="X8" s="91"/>
      <c r="Y8" s="96" t="s">
        <v>87</v>
      </c>
      <c r="Z8" s="97"/>
    </row>
    <row r="9" spans="1:26" x14ac:dyDescent="0.25">
      <c r="A9" s="119"/>
      <c r="B9" s="75">
        <v>5</v>
      </c>
      <c r="C9" s="76">
        <v>43621</v>
      </c>
      <c r="D9" s="73">
        <v>0</v>
      </c>
      <c r="E9" s="75">
        <v>0</v>
      </c>
      <c r="F9" s="75">
        <f t="shared" si="0"/>
        <v>0</v>
      </c>
      <c r="G9" s="75">
        <v>7.1179129333188245</v>
      </c>
      <c r="H9" s="75">
        <v>0</v>
      </c>
      <c r="I9" s="75">
        <v>5.0000000000000001E-3</v>
      </c>
      <c r="J9" s="75">
        <v>0</v>
      </c>
      <c r="K9" s="75">
        <v>1.05</v>
      </c>
      <c r="L9" s="75">
        <v>7.47380857965</v>
      </c>
      <c r="M9" s="75">
        <v>0</v>
      </c>
      <c r="N9" s="75">
        <v>37.5</v>
      </c>
      <c r="O9" s="75">
        <v>18.75</v>
      </c>
      <c r="P9" s="75">
        <v>0</v>
      </c>
      <c r="Q9" s="75">
        <v>0</v>
      </c>
      <c r="R9" s="75">
        <v>0</v>
      </c>
      <c r="S9" s="75">
        <v>0.25</v>
      </c>
      <c r="T9" s="75">
        <v>0</v>
      </c>
      <c r="U9" s="75">
        <v>0</v>
      </c>
      <c r="V9" s="75">
        <v>70</v>
      </c>
      <c r="X9" s="91"/>
      <c r="Y9" s="92" t="s">
        <v>70</v>
      </c>
      <c r="Z9" s="93">
        <f>J370</f>
        <v>78.093499999999977</v>
      </c>
    </row>
    <row r="10" spans="1:26" x14ac:dyDescent="0.25">
      <c r="A10" s="119"/>
      <c r="B10" s="75">
        <v>6</v>
      </c>
      <c r="C10" s="76">
        <v>43622</v>
      </c>
      <c r="D10" s="73">
        <v>0</v>
      </c>
      <c r="E10" s="75">
        <v>0</v>
      </c>
      <c r="F10" s="75">
        <f t="shared" si="0"/>
        <v>0</v>
      </c>
      <c r="G10" s="75">
        <v>7.1052563966463991</v>
      </c>
      <c r="H10" s="75">
        <v>0</v>
      </c>
      <c r="I10" s="75">
        <v>5.0000000000000001E-3</v>
      </c>
      <c r="J10" s="75">
        <v>0</v>
      </c>
      <c r="K10" s="75">
        <v>1.05</v>
      </c>
      <c r="L10" s="75">
        <v>7.4605192168499999</v>
      </c>
      <c r="M10" s="75">
        <v>0</v>
      </c>
      <c r="N10" s="75">
        <v>37.5</v>
      </c>
      <c r="O10" s="75">
        <v>18.75</v>
      </c>
      <c r="P10" s="75">
        <v>0</v>
      </c>
      <c r="Q10" s="75">
        <v>0</v>
      </c>
      <c r="R10" s="75">
        <v>0</v>
      </c>
      <c r="S10" s="75">
        <v>0.25</v>
      </c>
      <c r="T10" s="75">
        <v>0</v>
      </c>
      <c r="U10" s="75">
        <v>0</v>
      </c>
      <c r="V10" s="75">
        <v>70</v>
      </c>
      <c r="X10" s="91"/>
      <c r="Y10" s="92" t="s">
        <v>72</v>
      </c>
      <c r="Z10" s="93">
        <f>M370</f>
        <v>923.40647605332549</v>
      </c>
    </row>
    <row r="11" spans="1:26" x14ac:dyDescent="0.25">
      <c r="A11" s="119"/>
      <c r="B11" s="75">
        <v>7</v>
      </c>
      <c r="C11" s="76">
        <v>43623</v>
      </c>
      <c r="D11" s="73">
        <v>0</v>
      </c>
      <c r="E11" s="75">
        <v>0</v>
      </c>
      <c r="F11" s="75">
        <f t="shared" si="0"/>
        <v>0</v>
      </c>
      <c r="G11" s="75">
        <v>7.0423655338515658</v>
      </c>
      <c r="H11" s="75">
        <v>0</v>
      </c>
      <c r="I11" s="75">
        <v>5.0000000000000001E-3</v>
      </c>
      <c r="J11" s="75">
        <v>0</v>
      </c>
      <c r="K11" s="75">
        <v>1.05</v>
      </c>
      <c r="L11" s="75">
        <v>7.3944838106999997</v>
      </c>
      <c r="M11" s="75">
        <v>0</v>
      </c>
      <c r="N11" s="75">
        <v>37.5</v>
      </c>
      <c r="O11" s="75">
        <v>18.75</v>
      </c>
      <c r="P11" s="75">
        <v>0</v>
      </c>
      <c r="Q11" s="75">
        <v>0</v>
      </c>
      <c r="R11" s="75">
        <v>0</v>
      </c>
      <c r="S11" s="75">
        <v>0.25</v>
      </c>
      <c r="T11" s="75">
        <v>0</v>
      </c>
      <c r="U11" s="75">
        <v>0</v>
      </c>
      <c r="V11" s="75">
        <v>70</v>
      </c>
      <c r="X11" s="91"/>
      <c r="Y11" s="92" t="s">
        <v>88</v>
      </c>
      <c r="Z11" s="93">
        <f>U370</f>
        <v>205.12687482645219</v>
      </c>
    </row>
    <row r="12" spans="1:26" x14ac:dyDescent="0.25">
      <c r="A12" s="119"/>
      <c r="B12" s="75">
        <v>8</v>
      </c>
      <c r="C12" s="76">
        <v>43624</v>
      </c>
      <c r="D12" s="73">
        <v>0</v>
      </c>
      <c r="E12" s="75">
        <v>0</v>
      </c>
      <c r="F12" s="75">
        <f t="shared" si="0"/>
        <v>0</v>
      </c>
      <c r="G12" s="75">
        <v>7.0204477966243575</v>
      </c>
      <c r="H12" s="75">
        <v>0</v>
      </c>
      <c r="I12" s="75">
        <v>5.0000000000000001E-3</v>
      </c>
      <c r="J12" s="75">
        <v>0</v>
      </c>
      <c r="K12" s="75">
        <v>1.05</v>
      </c>
      <c r="L12" s="75">
        <v>7.3714701868499999</v>
      </c>
      <c r="M12" s="75">
        <v>0</v>
      </c>
      <c r="N12" s="75">
        <v>37.5</v>
      </c>
      <c r="O12" s="75">
        <v>18.75</v>
      </c>
      <c r="P12" s="75">
        <v>0</v>
      </c>
      <c r="Q12" s="75">
        <v>0</v>
      </c>
      <c r="R12" s="75">
        <v>0</v>
      </c>
      <c r="S12" s="75">
        <v>0.25</v>
      </c>
      <c r="T12" s="75">
        <v>0</v>
      </c>
      <c r="U12" s="75">
        <v>0</v>
      </c>
      <c r="V12" s="75">
        <v>70</v>
      </c>
      <c r="X12" s="134" t="s">
        <v>89</v>
      </c>
      <c r="Y12" s="135"/>
      <c r="Z12" s="98">
        <f>Z7-Z9-Z10-Z11</f>
        <v>-4.7268508797779987</v>
      </c>
    </row>
    <row r="13" spans="1:26" x14ac:dyDescent="0.25">
      <c r="A13" s="119"/>
      <c r="B13" s="75">
        <v>9</v>
      </c>
      <c r="C13" s="76">
        <v>43625</v>
      </c>
      <c r="D13" s="73">
        <v>0</v>
      </c>
      <c r="E13" s="75">
        <v>0</v>
      </c>
      <c r="F13" s="75">
        <f t="shared" si="0"/>
        <v>0</v>
      </c>
      <c r="G13" s="75">
        <v>7.1184621422468908</v>
      </c>
      <c r="H13" s="75">
        <v>0</v>
      </c>
      <c r="I13" s="75">
        <v>5.0000000000000001E-3</v>
      </c>
      <c r="J13" s="75">
        <v>0</v>
      </c>
      <c r="K13" s="75">
        <v>1.05</v>
      </c>
      <c r="L13" s="75">
        <v>7.4743852491</v>
      </c>
      <c r="M13" s="75">
        <v>0</v>
      </c>
      <c r="N13" s="75">
        <v>37.5</v>
      </c>
      <c r="O13" s="75">
        <v>18.75</v>
      </c>
      <c r="P13" s="75">
        <v>0</v>
      </c>
      <c r="Q13" s="75">
        <v>0</v>
      </c>
      <c r="R13" s="75">
        <v>0</v>
      </c>
      <c r="S13" s="75">
        <v>0.25</v>
      </c>
      <c r="T13" s="75">
        <v>0</v>
      </c>
      <c r="U13" s="75">
        <v>0</v>
      </c>
      <c r="V13" s="75">
        <v>70</v>
      </c>
      <c r="X13" s="91"/>
      <c r="Y13" s="92"/>
      <c r="Z13" s="93"/>
    </row>
    <row r="14" spans="1:26" x14ac:dyDescent="0.25">
      <c r="A14" s="119"/>
      <c r="B14" s="75">
        <v>10</v>
      </c>
      <c r="C14" s="76">
        <v>43626</v>
      </c>
      <c r="D14" s="73">
        <v>0</v>
      </c>
      <c r="E14" s="75">
        <v>0</v>
      </c>
      <c r="F14" s="75">
        <f t="shared" si="0"/>
        <v>0</v>
      </c>
      <c r="G14" s="75">
        <v>7.2541438129982865</v>
      </c>
      <c r="H14" s="75">
        <v>0</v>
      </c>
      <c r="I14" s="75">
        <v>5.0000000000000001E-3</v>
      </c>
      <c r="J14" s="75">
        <v>0</v>
      </c>
      <c r="K14" s="75">
        <v>1.05</v>
      </c>
      <c r="L14" s="75">
        <v>7.6168510036499999</v>
      </c>
      <c r="M14" s="75">
        <v>0</v>
      </c>
      <c r="N14" s="75">
        <v>37.5</v>
      </c>
      <c r="O14" s="75">
        <v>18.75</v>
      </c>
      <c r="P14" s="75">
        <v>0</v>
      </c>
      <c r="Q14" s="75">
        <v>0</v>
      </c>
      <c r="R14" s="75">
        <v>0</v>
      </c>
      <c r="S14" s="75">
        <v>0.25</v>
      </c>
      <c r="T14" s="77">
        <v>0</v>
      </c>
      <c r="U14" s="75">
        <v>0</v>
      </c>
      <c r="V14" s="75">
        <v>70</v>
      </c>
      <c r="X14" s="132" t="s">
        <v>91</v>
      </c>
      <c r="Y14" s="133"/>
      <c r="Z14" s="99">
        <f>V5-V369</f>
        <v>-4.7268508797773023</v>
      </c>
    </row>
    <row r="15" spans="1:26" x14ac:dyDescent="0.25">
      <c r="A15" s="119"/>
      <c r="B15" s="75">
        <v>11</v>
      </c>
      <c r="C15" s="76">
        <v>43627</v>
      </c>
      <c r="D15" s="73">
        <v>0</v>
      </c>
      <c r="E15" s="75">
        <v>0</v>
      </c>
      <c r="F15" s="75">
        <f t="shared" si="0"/>
        <v>0</v>
      </c>
      <c r="G15" s="75">
        <v>7.3747203799897045</v>
      </c>
      <c r="H15" s="75">
        <v>0</v>
      </c>
      <c r="I15" s="75">
        <v>5.0000000000000001E-3</v>
      </c>
      <c r="J15" s="75">
        <v>0</v>
      </c>
      <c r="K15" s="75">
        <v>1.05</v>
      </c>
      <c r="L15" s="75">
        <v>7.7434563990000003</v>
      </c>
      <c r="M15" s="75">
        <v>0</v>
      </c>
      <c r="N15" s="75">
        <v>37.5</v>
      </c>
      <c r="O15" s="75">
        <v>18.75</v>
      </c>
      <c r="P15" s="75">
        <v>0</v>
      </c>
      <c r="Q15" s="75">
        <v>0</v>
      </c>
      <c r="R15" s="77">
        <v>0</v>
      </c>
      <c r="S15" s="75">
        <v>0.25</v>
      </c>
      <c r="T15" s="77">
        <v>0</v>
      </c>
      <c r="U15" s="75">
        <v>0</v>
      </c>
      <c r="V15" s="75">
        <v>70</v>
      </c>
    </row>
    <row r="16" spans="1:26" x14ac:dyDescent="0.25">
      <c r="A16" s="119"/>
      <c r="B16" s="75">
        <v>12</v>
      </c>
      <c r="C16" s="76">
        <v>43628</v>
      </c>
      <c r="D16" s="73">
        <v>0</v>
      </c>
      <c r="E16" s="75">
        <v>0</v>
      </c>
      <c r="F16" s="75">
        <f t="shared" si="0"/>
        <v>0</v>
      </c>
      <c r="G16" s="75">
        <v>7.4337530062293515</v>
      </c>
      <c r="H16" s="75">
        <v>0</v>
      </c>
      <c r="I16" s="75">
        <v>5.0000000000000001E-3</v>
      </c>
      <c r="J16" s="75">
        <v>0</v>
      </c>
      <c r="K16" s="75">
        <v>1.05</v>
      </c>
      <c r="L16" s="75">
        <v>7.8054406563000001</v>
      </c>
      <c r="M16" s="75">
        <v>0</v>
      </c>
      <c r="N16" s="75">
        <v>37.5</v>
      </c>
      <c r="O16" s="75">
        <v>18.75</v>
      </c>
      <c r="P16" s="75">
        <v>0</v>
      </c>
      <c r="Q16" s="75">
        <v>0</v>
      </c>
      <c r="R16" s="77">
        <v>0</v>
      </c>
      <c r="S16" s="75">
        <v>0.25</v>
      </c>
      <c r="T16" s="77">
        <v>0</v>
      </c>
      <c r="U16" s="75">
        <v>0</v>
      </c>
      <c r="V16" s="75">
        <v>70</v>
      </c>
    </row>
    <row r="17" spans="1:22" x14ac:dyDescent="0.25">
      <c r="A17" s="119"/>
      <c r="B17" s="75">
        <v>13</v>
      </c>
      <c r="C17" s="100">
        <v>43629</v>
      </c>
      <c r="D17" s="67">
        <v>6.8</v>
      </c>
      <c r="E17" s="88">
        <v>0</v>
      </c>
      <c r="F17" s="75">
        <f t="shared" si="0"/>
        <v>6.8</v>
      </c>
      <c r="G17" s="88">
        <v>7.353754956352117</v>
      </c>
      <c r="H17" s="88">
        <v>6.8</v>
      </c>
      <c r="I17" s="88">
        <v>0.01</v>
      </c>
      <c r="J17" s="88">
        <v>6.8000000000000005E-2</v>
      </c>
      <c r="K17" s="88">
        <v>1.05</v>
      </c>
      <c r="L17" s="88">
        <v>7.7214427038000002</v>
      </c>
      <c r="M17" s="88">
        <v>6.7320000000000002</v>
      </c>
      <c r="N17" s="88">
        <v>37.5</v>
      </c>
      <c r="O17" s="88">
        <v>18.75</v>
      </c>
      <c r="P17" s="88">
        <v>0</v>
      </c>
      <c r="Q17" s="88">
        <v>6.7320000000000002</v>
      </c>
      <c r="R17" s="101">
        <v>6.7320000000000002</v>
      </c>
      <c r="S17" s="88">
        <v>0.25</v>
      </c>
      <c r="T17" s="101">
        <v>0</v>
      </c>
      <c r="U17" s="88">
        <v>0</v>
      </c>
      <c r="V17" s="88">
        <v>70</v>
      </c>
    </row>
    <row r="18" spans="1:22" x14ac:dyDescent="0.25">
      <c r="A18" s="119"/>
      <c r="B18" s="75">
        <v>14</v>
      </c>
      <c r="C18" s="100">
        <v>43630</v>
      </c>
      <c r="D18" s="67">
        <v>0</v>
      </c>
      <c r="E18" s="88">
        <v>0</v>
      </c>
      <c r="F18" s="75">
        <f t="shared" si="0"/>
        <v>0</v>
      </c>
      <c r="G18" s="88">
        <v>7.1411878126070825</v>
      </c>
      <c r="H18" s="88">
        <v>0</v>
      </c>
      <c r="I18" s="88">
        <v>5.0000000000000001E-3</v>
      </c>
      <c r="J18" s="88">
        <v>0</v>
      </c>
      <c r="K18" s="88">
        <v>1.05</v>
      </c>
      <c r="L18" s="88">
        <v>7.4982472036500001</v>
      </c>
      <c r="M18" s="88">
        <v>0</v>
      </c>
      <c r="N18" s="88">
        <v>37.5</v>
      </c>
      <c r="O18" s="88">
        <v>18.75</v>
      </c>
      <c r="P18" s="88">
        <v>0</v>
      </c>
      <c r="Q18" s="88">
        <v>0</v>
      </c>
      <c r="R18" s="101">
        <v>0</v>
      </c>
      <c r="S18" s="88">
        <v>0.25</v>
      </c>
      <c r="T18" s="101">
        <v>0</v>
      </c>
      <c r="U18" s="88">
        <v>0</v>
      </c>
      <c r="V18" s="88">
        <v>70</v>
      </c>
    </row>
    <row r="19" spans="1:22" x14ac:dyDescent="0.25">
      <c r="A19" s="119"/>
      <c r="B19" s="75">
        <v>15</v>
      </c>
      <c r="C19" s="100">
        <v>43631</v>
      </c>
      <c r="D19" s="67">
        <v>0</v>
      </c>
      <c r="E19" s="88">
        <v>0</v>
      </c>
      <c r="F19" s="75">
        <f t="shared" si="0"/>
        <v>0</v>
      </c>
      <c r="G19" s="88">
        <v>7.0326800270002492</v>
      </c>
      <c r="H19" s="88">
        <v>0</v>
      </c>
      <c r="I19" s="88">
        <v>5.0000000000000001E-3</v>
      </c>
      <c r="J19" s="88">
        <v>0</v>
      </c>
      <c r="K19" s="88">
        <v>1.05</v>
      </c>
      <c r="L19" s="88">
        <v>7.3843140283500004</v>
      </c>
      <c r="M19" s="88">
        <v>0</v>
      </c>
      <c r="N19" s="88">
        <v>37.5</v>
      </c>
      <c r="O19" s="88">
        <v>18.75</v>
      </c>
      <c r="P19" s="88">
        <v>0</v>
      </c>
      <c r="Q19" s="88">
        <v>0</v>
      </c>
      <c r="R19" s="101">
        <v>0</v>
      </c>
      <c r="S19" s="88">
        <v>0.25</v>
      </c>
      <c r="T19" s="101">
        <v>0</v>
      </c>
      <c r="U19" s="88">
        <v>0</v>
      </c>
      <c r="V19" s="88">
        <v>70</v>
      </c>
    </row>
    <row r="20" spans="1:22" x14ac:dyDescent="0.25">
      <c r="A20" s="119"/>
      <c r="B20" s="75">
        <v>16</v>
      </c>
      <c r="C20" s="76">
        <v>43632</v>
      </c>
      <c r="D20" s="73">
        <v>0</v>
      </c>
      <c r="E20" s="75">
        <v>0</v>
      </c>
      <c r="F20" s="75">
        <f t="shared" si="0"/>
        <v>0</v>
      </c>
      <c r="G20" s="75">
        <v>6.9198609049269679</v>
      </c>
      <c r="H20" s="75">
        <v>0</v>
      </c>
      <c r="I20" s="75">
        <v>5.0000000000000001E-3</v>
      </c>
      <c r="J20" s="75">
        <v>0</v>
      </c>
      <c r="K20" s="75">
        <v>1.05</v>
      </c>
      <c r="L20" s="75">
        <v>7.2658539502500004</v>
      </c>
      <c r="M20" s="75">
        <v>0</v>
      </c>
      <c r="N20" s="75">
        <v>37.5</v>
      </c>
      <c r="O20" s="75">
        <v>18.75</v>
      </c>
      <c r="P20" s="75">
        <v>0</v>
      </c>
      <c r="Q20" s="75">
        <v>0</v>
      </c>
      <c r="R20" s="75">
        <v>0</v>
      </c>
      <c r="S20" s="75">
        <v>0.25</v>
      </c>
      <c r="T20" s="75">
        <v>0</v>
      </c>
      <c r="U20" s="75">
        <v>0</v>
      </c>
      <c r="V20" s="75">
        <v>70</v>
      </c>
    </row>
    <row r="21" spans="1:22" x14ac:dyDescent="0.25">
      <c r="A21" s="119"/>
      <c r="B21" s="75">
        <v>17</v>
      </c>
      <c r="C21" s="76">
        <v>43633</v>
      </c>
      <c r="D21" s="73">
        <v>0</v>
      </c>
      <c r="E21" s="75">
        <v>0</v>
      </c>
      <c r="F21" s="75">
        <f t="shared" si="0"/>
        <v>0</v>
      </c>
      <c r="G21" s="75">
        <v>6.8581548531662797</v>
      </c>
      <c r="H21" s="75">
        <v>0</v>
      </c>
      <c r="I21" s="75">
        <v>5.0000000000000001E-3</v>
      </c>
      <c r="J21" s="75">
        <v>0</v>
      </c>
      <c r="K21" s="75">
        <v>1.05</v>
      </c>
      <c r="L21" s="75">
        <v>7.2010625956499998</v>
      </c>
      <c r="M21" s="75">
        <v>0</v>
      </c>
      <c r="N21" s="75">
        <v>37.5</v>
      </c>
      <c r="O21" s="75">
        <v>18.75</v>
      </c>
      <c r="P21" s="75">
        <v>0</v>
      </c>
      <c r="Q21" s="75">
        <v>0</v>
      </c>
      <c r="R21" s="75">
        <v>0</v>
      </c>
      <c r="S21" s="75">
        <v>0.25</v>
      </c>
      <c r="T21" s="75">
        <v>0</v>
      </c>
      <c r="U21" s="75">
        <v>0</v>
      </c>
      <c r="V21" s="75">
        <v>70</v>
      </c>
    </row>
    <row r="22" spans="1:22" x14ac:dyDescent="0.25">
      <c r="A22" s="119"/>
      <c r="B22" s="75">
        <v>18</v>
      </c>
      <c r="C22" s="76">
        <v>43634</v>
      </c>
      <c r="D22" s="73">
        <v>0</v>
      </c>
      <c r="E22" s="75">
        <v>0</v>
      </c>
      <c r="F22" s="75">
        <f t="shared" si="0"/>
        <v>0</v>
      </c>
      <c r="G22" s="75">
        <v>6.9545493942526875</v>
      </c>
      <c r="H22" s="75">
        <v>0</v>
      </c>
      <c r="I22" s="75">
        <v>5.0000000000000001E-3</v>
      </c>
      <c r="J22" s="75">
        <v>0</v>
      </c>
      <c r="K22" s="75">
        <v>1.05</v>
      </c>
      <c r="L22" s="75">
        <v>7.3022768637000004</v>
      </c>
      <c r="M22" s="75">
        <v>0</v>
      </c>
      <c r="N22" s="75">
        <v>37.5</v>
      </c>
      <c r="O22" s="75">
        <v>18.75</v>
      </c>
      <c r="P22" s="75">
        <v>0</v>
      </c>
      <c r="Q22" s="75">
        <v>0</v>
      </c>
      <c r="R22" s="75">
        <v>0</v>
      </c>
      <c r="S22" s="75">
        <v>0.25</v>
      </c>
      <c r="T22" s="75">
        <v>0</v>
      </c>
      <c r="U22" s="75">
        <v>0</v>
      </c>
      <c r="V22" s="75">
        <v>70</v>
      </c>
    </row>
    <row r="23" spans="1:22" x14ac:dyDescent="0.25">
      <c r="A23" s="119"/>
      <c r="B23" s="75">
        <v>19</v>
      </c>
      <c r="C23" s="76">
        <v>43635</v>
      </c>
      <c r="D23" s="73">
        <v>5</v>
      </c>
      <c r="E23" s="75">
        <v>0</v>
      </c>
      <c r="F23" s="75">
        <f t="shared" si="0"/>
        <v>5</v>
      </c>
      <c r="G23" s="75">
        <v>7.0533450480154896</v>
      </c>
      <c r="H23" s="75">
        <v>5</v>
      </c>
      <c r="I23" s="75">
        <v>0.01</v>
      </c>
      <c r="J23" s="75">
        <v>0.05</v>
      </c>
      <c r="K23" s="75">
        <v>1.05</v>
      </c>
      <c r="L23" s="75">
        <v>7.4060123003999996</v>
      </c>
      <c r="M23" s="75">
        <v>4.95</v>
      </c>
      <c r="N23" s="75">
        <v>37.5</v>
      </c>
      <c r="O23" s="75">
        <v>18.75</v>
      </c>
      <c r="P23" s="75">
        <v>0</v>
      </c>
      <c r="Q23" s="75">
        <v>4.95</v>
      </c>
      <c r="R23" s="75">
        <v>4.95</v>
      </c>
      <c r="S23" s="75">
        <v>0.25</v>
      </c>
      <c r="T23" s="75">
        <v>0</v>
      </c>
      <c r="U23" s="75">
        <v>0</v>
      </c>
      <c r="V23" s="75">
        <v>70</v>
      </c>
    </row>
    <row r="24" spans="1:22" x14ac:dyDescent="0.25">
      <c r="A24" s="119"/>
      <c r="B24" s="75">
        <v>20</v>
      </c>
      <c r="C24" s="76">
        <v>43636</v>
      </c>
      <c r="D24" s="73">
        <v>0</v>
      </c>
      <c r="E24" s="75">
        <v>0</v>
      </c>
      <c r="F24" s="75">
        <f t="shared" si="0"/>
        <v>0</v>
      </c>
      <c r="G24" s="75">
        <v>7.0694233913709441</v>
      </c>
      <c r="H24" s="75">
        <v>0</v>
      </c>
      <c r="I24" s="75">
        <v>5.0000000000000001E-3</v>
      </c>
      <c r="J24" s="75">
        <v>0</v>
      </c>
      <c r="K24" s="75">
        <v>1.05</v>
      </c>
      <c r="L24" s="75">
        <v>7.4228945605499996</v>
      </c>
      <c r="M24" s="75">
        <v>0</v>
      </c>
      <c r="N24" s="75">
        <v>37.5</v>
      </c>
      <c r="O24" s="75">
        <v>18.75</v>
      </c>
      <c r="P24" s="75">
        <v>0</v>
      </c>
      <c r="Q24" s="75">
        <v>0</v>
      </c>
      <c r="R24" s="75">
        <v>0</v>
      </c>
      <c r="S24" s="75">
        <v>0.25</v>
      </c>
      <c r="T24" s="75">
        <v>0</v>
      </c>
      <c r="U24" s="75">
        <v>0</v>
      </c>
      <c r="V24" s="75">
        <v>70</v>
      </c>
    </row>
    <row r="25" spans="1:22" x14ac:dyDescent="0.25">
      <c r="A25" s="119"/>
      <c r="B25" s="75">
        <v>21</v>
      </c>
      <c r="C25" s="76">
        <v>43637</v>
      </c>
      <c r="D25" s="73">
        <v>0</v>
      </c>
      <c r="E25" s="75">
        <v>0</v>
      </c>
      <c r="F25" s="75">
        <f t="shared" si="0"/>
        <v>0</v>
      </c>
      <c r="G25" s="75">
        <v>6.9174488626871975</v>
      </c>
      <c r="H25" s="75">
        <v>0</v>
      </c>
      <c r="I25" s="75">
        <v>5.0000000000000001E-3</v>
      </c>
      <c r="J25" s="75">
        <v>0</v>
      </c>
      <c r="K25" s="75">
        <v>1.05</v>
      </c>
      <c r="L25" s="75">
        <v>7.2633213061499999</v>
      </c>
      <c r="M25" s="75">
        <v>0</v>
      </c>
      <c r="N25" s="75">
        <v>37.5</v>
      </c>
      <c r="O25" s="75">
        <v>18.75</v>
      </c>
      <c r="P25" s="75">
        <v>0</v>
      </c>
      <c r="Q25" s="75">
        <v>0</v>
      </c>
      <c r="R25" s="75">
        <v>0</v>
      </c>
      <c r="S25" s="75">
        <v>0.25</v>
      </c>
      <c r="T25" s="75">
        <v>0</v>
      </c>
      <c r="U25" s="75">
        <v>0</v>
      </c>
      <c r="V25" s="75">
        <v>70</v>
      </c>
    </row>
    <row r="26" spans="1:22" x14ac:dyDescent="0.25">
      <c r="A26" s="119"/>
      <c r="B26" s="75">
        <v>22</v>
      </c>
      <c r="C26" s="76">
        <v>43638</v>
      </c>
      <c r="D26" s="73">
        <v>0</v>
      </c>
      <c r="E26" s="75">
        <v>0</v>
      </c>
      <c r="F26" s="75">
        <f t="shared" si="0"/>
        <v>0</v>
      </c>
      <c r="G26" s="75">
        <v>6.7633251598129078</v>
      </c>
      <c r="H26" s="75">
        <v>0</v>
      </c>
      <c r="I26" s="75">
        <v>5.0000000000000001E-3</v>
      </c>
      <c r="J26" s="75">
        <v>0</v>
      </c>
      <c r="K26" s="75">
        <v>1.05</v>
      </c>
      <c r="L26" s="75">
        <v>7.1014914180000002</v>
      </c>
      <c r="M26" s="75">
        <v>0</v>
      </c>
      <c r="N26" s="75">
        <v>37.5</v>
      </c>
      <c r="O26" s="75">
        <v>18.75</v>
      </c>
      <c r="P26" s="75">
        <v>0</v>
      </c>
      <c r="Q26" s="75">
        <v>0</v>
      </c>
      <c r="R26" s="75">
        <v>0</v>
      </c>
      <c r="S26" s="75">
        <v>0.25</v>
      </c>
      <c r="T26" s="75">
        <v>0</v>
      </c>
      <c r="U26" s="75">
        <v>0</v>
      </c>
      <c r="V26" s="75">
        <v>70</v>
      </c>
    </row>
    <row r="27" spans="1:22" x14ac:dyDescent="0.25">
      <c r="A27" s="119"/>
      <c r="B27" s="75">
        <v>23</v>
      </c>
      <c r="C27" s="76">
        <v>43639</v>
      </c>
      <c r="D27" s="73">
        <v>0</v>
      </c>
      <c r="E27" s="75">
        <v>0</v>
      </c>
      <c r="F27" s="75">
        <f t="shared" si="0"/>
        <v>0</v>
      </c>
      <c r="G27" s="75">
        <v>6.6310971233239515</v>
      </c>
      <c r="H27" s="75">
        <v>0</v>
      </c>
      <c r="I27" s="75">
        <v>5.0000000000000001E-3</v>
      </c>
      <c r="J27" s="75">
        <v>0</v>
      </c>
      <c r="K27" s="75">
        <v>1.05</v>
      </c>
      <c r="L27" s="75">
        <v>6.9626519791500003</v>
      </c>
      <c r="M27" s="75">
        <v>0</v>
      </c>
      <c r="N27" s="75">
        <v>37.5</v>
      </c>
      <c r="O27" s="75">
        <v>18.75</v>
      </c>
      <c r="P27" s="75">
        <v>0</v>
      </c>
      <c r="Q27" s="75">
        <v>0</v>
      </c>
      <c r="R27" s="75">
        <v>0</v>
      </c>
      <c r="S27" s="75">
        <v>0.25</v>
      </c>
      <c r="T27" s="75">
        <v>0</v>
      </c>
      <c r="U27" s="75">
        <v>0</v>
      </c>
      <c r="V27" s="75">
        <v>70</v>
      </c>
    </row>
    <row r="28" spans="1:22" x14ac:dyDescent="0.25">
      <c r="A28" s="119"/>
      <c r="B28" s="75">
        <v>24</v>
      </c>
      <c r="C28" s="76">
        <v>43640</v>
      </c>
      <c r="D28" s="73">
        <v>0</v>
      </c>
      <c r="E28" s="75">
        <v>0</v>
      </c>
      <c r="F28" s="75">
        <f t="shared" si="0"/>
        <v>0</v>
      </c>
      <c r="G28" s="75">
        <v>6.472847239884616</v>
      </c>
      <c r="H28" s="75">
        <v>0</v>
      </c>
      <c r="I28" s="75">
        <v>5.0000000000000001E-3</v>
      </c>
      <c r="J28" s="75">
        <v>0</v>
      </c>
      <c r="K28" s="75">
        <v>1.05</v>
      </c>
      <c r="L28" s="75">
        <v>6.7964896020000003</v>
      </c>
      <c r="M28" s="75">
        <v>0</v>
      </c>
      <c r="N28" s="75">
        <v>37.5</v>
      </c>
      <c r="O28" s="75">
        <v>18.75</v>
      </c>
      <c r="P28" s="75">
        <v>0</v>
      </c>
      <c r="Q28" s="75">
        <v>0</v>
      </c>
      <c r="R28" s="75">
        <v>0</v>
      </c>
      <c r="S28" s="75">
        <v>0.25</v>
      </c>
      <c r="T28" s="77">
        <v>0</v>
      </c>
      <c r="U28" s="75">
        <v>0</v>
      </c>
      <c r="V28" s="75">
        <v>70</v>
      </c>
    </row>
    <row r="29" spans="1:22" x14ac:dyDescent="0.25">
      <c r="A29" s="119"/>
      <c r="B29" s="75">
        <v>25</v>
      </c>
      <c r="C29" s="76">
        <v>43641</v>
      </c>
      <c r="D29" s="73">
        <v>0</v>
      </c>
      <c r="E29" s="75">
        <v>0</v>
      </c>
      <c r="F29" s="75">
        <f t="shared" si="0"/>
        <v>0</v>
      </c>
      <c r="G29" s="75">
        <v>6.274885389754469</v>
      </c>
      <c r="H29" s="75">
        <v>0</v>
      </c>
      <c r="I29" s="75">
        <v>5.0000000000000001E-3</v>
      </c>
      <c r="J29" s="75">
        <v>0</v>
      </c>
      <c r="K29" s="75">
        <v>1.05</v>
      </c>
      <c r="L29" s="75">
        <v>6.5886296594999996</v>
      </c>
      <c r="M29" s="75">
        <v>0</v>
      </c>
      <c r="N29" s="75">
        <v>37.5</v>
      </c>
      <c r="O29" s="75">
        <v>18.75</v>
      </c>
      <c r="P29" s="75">
        <v>0</v>
      </c>
      <c r="Q29" s="75">
        <v>0</v>
      </c>
      <c r="R29" s="77">
        <v>0</v>
      </c>
      <c r="S29" s="75">
        <v>0.25</v>
      </c>
      <c r="T29" s="77">
        <v>0</v>
      </c>
      <c r="U29" s="75">
        <v>0</v>
      </c>
      <c r="V29" s="75">
        <v>70</v>
      </c>
    </row>
    <row r="30" spans="1:22" x14ac:dyDescent="0.25">
      <c r="A30" s="119"/>
      <c r="B30" s="75">
        <v>26</v>
      </c>
      <c r="C30" s="76">
        <v>43642</v>
      </c>
      <c r="D30" s="73">
        <v>25.3</v>
      </c>
      <c r="E30" s="75">
        <v>0</v>
      </c>
      <c r="F30" s="75">
        <f t="shared" si="0"/>
        <v>25.3</v>
      </c>
      <c r="G30" s="75">
        <v>6.2710997598150158</v>
      </c>
      <c r="H30" s="75">
        <v>25.3</v>
      </c>
      <c r="I30" s="75">
        <v>2.2499999999999999E-2</v>
      </c>
      <c r="J30" s="75">
        <v>0.56925000000000003</v>
      </c>
      <c r="K30" s="75">
        <v>1.05</v>
      </c>
      <c r="L30" s="75">
        <v>6.5846547480000002</v>
      </c>
      <c r="M30" s="75">
        <v>6.5846547480000002</v>
      </c>
      <c r="N30" s="75">
        <v>37.5</v>
      </c>
      <c r="O30" s="75">
        <v>18.75</v>
      </c>
      <c r="P30" s="75">
        <v>0</v>
      </c>
      <c r="Q30" s="75">
        <v>24.73075</v>
      </c>
      <c r="R30" s="75">
        <v>24.73075</v>
      </c>
      <c r="S30" s="75">
        <v>0.25</v>
      </c>
      <c r="T30" s="77">
        <v>4.5365238129999996</v>
      </c>
      <c r="U30" s="75">
        <v>0</v>
      </c>
      <c r="V30" s="75">
        <v>56.390428561</v>
      </c>
    </row>
    <row r="31" spans="1:22" x14ac:dyDescent="0.25">
      <c r="A31" s="119"/>
      <c r="B31" s="75">
        <v>27</v>
      </c>
      <c r="C31" s="76">
        <v>43643</v>
      </c>
      <c r="D31" s="73">
        <v>0</v>
      </c>
      <c r="E31" s="75">
        <v>0</v>
      </c>
      <c r="F31" s="75">
        <f t="shared" si="0"/>
        <v>0</v>
      </c>
      <c r="G31" s="75">
        <v>6.2693531647375442</v>
      </c>
      <c r="H31" s="75">
        <v>0</v>
      </c>
      <c r="I31" s="75">
        <v>1.4999999999999999E-2</v>
      </c>
      <c r="J31" s="75">
        <v>0</v>
      </c>
      <c r="K31" s="75">
        <v>1.05</v>
      </c>
      <c r="L31" s="75">
        <v>6.5828208232499996</v>
      </c>
      <c r="M31" s="75">
        <v>4.5365238129999996</v>
      </c>
      <c r="N31" s="75">
        <v>37.5</v>
      </c>
      <c r="O31" s="75">
        <v>18.75</v>
      </c>
      <c r="P31" s="75">
        <v>0</v>
      </c>
      <c r="Q31" s="75">
        <v>0</v>
      </c>
      <c r="R31" s="77">
        <v>4.5365238129999996</v>
      </c>
      <c r="S31" s="75">
        <v>0.25</v>
      </c>
      <c r="T31" s="77">
        <v>0</v>
      </c>
      <c r="U31" s="75">
        <v>0</v>
      </c>
      <c r="V31" s="75">
        <v>56.390428561</v>
      </c>
    </row>
    <row r="32" spans="1:22" x14ac:dyDescent="0.25">
      <c r="A32" s="119"/>
      <c r="B32" s="75">
        <v>28</v>
      </c>
      <c r="C32" s="76">
        <v>43644</v>
      </c>
      <c r="D32" s="73">
        <v>0</v>
      </c>
      <c r="E32" s="75">
        <v>0</v>
      </c>
      <c r="F32" s="75">
        <f t="shared" si="0"/>
        <v>0</v>
      </c>
      <c r="G32" s="75">
        <v>6.2053859140011509</v>
      </c>
      <c r="H32" s="75">
        <v>0</v>
      </c>
      <c r="I32" s="75">
        <v>1.4999999999999999E-2</v>
      </c>
      <c r="J32" s="75">
        <v>0</v>
      </c>
      <c r="K32" s="75">
        <v>1.05</v>
      </c>
      <c r="L32" s="75">
        <v>6.5156552097000002</v>
      </c>
      <c r="M32" s="75">
        <v>0</v>
      </c>
      <c r="N32" s="75">
        <v>37.5</v>
      </c>
      <c r="O32" s="75">
        <v>18.75</v>
      </c>
      <c r="P32" s="75">
        <v>0</v>
      </c>
      <c r="Q32" s="75">
        <v>0</v>
      </c>
      <c r="R32" s="77">
        <v>0</v>
      </c>
      <c r="S32" s="75">
        <v>0.25</v>
      </c>
      <c r="T32" s="77">
        <v>0</v>
      </c>
      <c r="U32" s="75">
        <v>0</v>
      </c>
      <c r="V32" s="75">
        <v>56.390428561</v>
      </c>
    </row>
    <row r="33" spans="1:25" x14ac:dyDescent="0.25">
      <c r="A33" s="119"/>
      <c r="B33" s="75">
        <v>29</v>
      </c>
      <c r="C33" s="76">
        <v>43645</v>
      </c>
      <c r="D33" s="73">
        <v>0</v>
      </c>
      <c r="E33" s="75">
        <v>0</v>
      </c>
      <c r="F33" s="75">
        <f t="shared" si="0"/>
        <v>0</v>
      </c>
      <c r="G33" s="75">
        <v>6.2583484363957567</v>
      </c>
      <c r="H33" s="75">
        <v>0</v>
      </c>
      <c r="I33" s="75">
        <v>1.4999999999999999E-2</v>
      </c>
      <c r="J33" s="75">
        <v>0</v>
      </c>
      <c r="K33" s="75">
        <v>1.05</v>
      </c>
      <c r="L33" s="75">
        <v>6.5712658578000003</v>
      </c>
      <c r="M33" s="75">
        <v>0</v>
      </c>
      <c r="N33" s="75">
        <v>37.5</v>
      </c>
      <c r="O33" s="75">
        <v>18.75</v>
      </c>
      <c r="P33" s="75">
        <v>0</v>
      </c>
      <c r="Q33" s="75">
        <v>0</v>
      </c>
      <c r="R33" s="77">
        <v>0</v>
      </c>
      <c r="S33" s="75">
        <v>0.25</v>
      </c>
      <c r="T33" s="77">
        <v>0</v>
      </c>
      <c r="U33" s="75">
        <v>0</v>
      </c>
      <c r="V33" s="75">
        <v>56.390428561</v>
      </c>
    </row>
    <row r="34" spans="1:25" x14ac:dyDescent="0.25">
      <c r="A34" s="119"/>
      <c r="B34" s="75">
        <v>30</v>
      </c>
      <c r="C34" s="76">
        <v>43646</v>
      </c>
      <c r="D34" s="73">
        <v>6.8</v>
      </c>
      <c r="E34" s="75">
        <v>0</v>
      </c>
      <c r="F34" s="75">
        <f t="shared" si="0"/>
        <v>6.8</v>
      </c>
      <c r="G34" s="75">
        <v>6.4147822667894596</v>
      </c>
      <c r="H34" s="75">
        <v>6.8</v>
      </c>
      <c r="I34" s="75">
        <v>2.2499999999999999E-2</v>
      </c>
      <c r="J34" s="75">
        <v>0.153</v>
      </c>
      <c r="K34" s="75">
        <v>1.05</v>
      </c>
      <c r="L34" s="75">
        <v>6.7355213803499998</v>
      </c>
      <c r="M34" s="75">
        <v>6.6470000000000002</v>
      </c>
      <c r="N34" s="75">
        <v>37.5</v>
      </c>
      <c r="O34" s="75">
        <v>18.75</v>
      </c>
      <c r="P34" s="75">
        <v>0</v>
      </c>
      <c r="Q34" s="75">
        <v>6.6470000000000002</v>
      </c>
      <c r="R34" s="77">
        <v>6.6470000000000002</v>
      </c>
      <c r="S34" s="75">
        <v>0.25</v>
      </c>
      <c r="T34" s="77">
        <v>0</v>
      </c>
      <c r="U34" s="75">
        <v>0</v>
      </c>
      <c r="V34" s="75">
        <v>56.390428561</v>
      </c>
    </row>
    <row r="35" spans="1:25" x14ac:dyDescent="0.25">
      <c r="A35" s="119"/>
      <c r="B35" s="75">
        <v>31</v>
      </c>
      <c r="C35" s="76">
        <v>43647</v>
      </c>
      <c r="D35" s="73">
        <v>0</v>
      </c>
      <c r="E35" s="75">
        <v>0</v>
      </c>
      <c r="F35" s="75">
        <f t="shared" si="0"/>
        <v>0</v>
      </c>
      <c r="G35" s="75">
        <v>6.5195802412691464</v>
      </c>
      <c r="H35" s="75">
        <v>0</v>
      </c>
      <c r="I35" s="75">
        <v>1.4999999999999999E-2</v>
      </c>
      <c r="J35" s="75">
        <v>0</v>
      </c>
      <c r="K35" s="75">
        <v>1.05</v>
      </c>
      <c r="L35" s="75">
        <v>6.8455592530500002</v>
      </c>
      <c r="M35" s="75">
        <v>0</v>
      </c>
      <c r="N35" s="75">
        <v>37.5</v>
      </c>
      <c r="O35" s="75">
        <v>18.75</v>
      </c>
      <c r="P35" s="75">
        <v>0</v>
      </c>
      <c r="Q35" s="75">
        <v>0</v>
      </c>
      <c r="R35" s="77">
        <v>0</v>
      </c>
      <c r="S35" s="75">
        <v>0.25</v>
      </c>
      <c r="T35" s="77">
        <v>0</v>
      </c>
      <c r="U35" s="75">
        <v>0</v>
      </c>
      <c r="V35" s="75">
        <v>56.390428561</v>
      </c>
    </row>
    <row r="36" spans="1:25" x14ac:dyDescent="0.25">
      <c r="A36" s="119"/>
      <c r="B36" s="75">
        <v>32</v>
      </c>
      <c r="C36" s="76">
        <v>43648</v>
      </c>
      <c r="D36" s="73">
        <v>0</v>
      </c>
      <c r="E36" s="75">
        <v>0</v>
      </c>
      <c r="F36" s="75">
        <f t="shared" si="0"/>
        <v>0</v>
      </c>
      <c r="G36" s="75">
        <v>6.4833093301883613</v>
      </c>
      <c r="H36" s="75">
        <v>0</v>
      </c>
      <c r="I36" s="75">
        <v>1.4999999999999999E-2</v>
      </c>
      <c r="J36" s="75">
        <v>0</v>
      </c>
      <c r="K36" s="75">
        <v>1.05</v>
      </c>
      <c r="L36" s="75">
        <v>6.8074747965000002</v>
      </c>
      <c r="M36" s="75">
        <v>0</v>
      </c>
      <c r="N36" s="75">
        <v>37.5</v>
      </c>
      <c r="O36" s="75">
        <v>18.75</v>
      </c>
      <c r="P36" s="75">
        <v>0</v>
      </c>
      <c r="Q36" s="75">
        <v>0</v>
      </c>
      <c r="R36" s="77">
        <v>0</v>
      </c>
      <c r="S36" s="75">
        <v>0.25</v>
      </c>
      <c r="T36" s="77">
        <v>0</v>
      </c>
      <c r="U36" s="75">
        <v>0</v>
      </c>
      <c r="V36" s="75">
        <v>56.390428561</v>
      </c>
    </row>
    <row r="37" spans="1:25" x14ac:dyDescent="0.25">
      <c r="A37" s="119"/>
      <c r="B37" s="75">
        <v>33</v>
      </c>
      <c r="C37" s="76">
        <v>43649</v>
      </c>
      <c r="D37" s="73">
        <v>0</v>
      </c>
      <c r="E37" s="75">
        <v>0</v>
      </c>
      <c r="F37" s="75">
        <f t="shared" si="0"/>
        <v>0</v>
      </c>
      <c r="G37" s="75">
        <v>6.4179449985883297</v>
      </c>
      <c r="H37" s="75">
        <v>0</v>
      </c>
      <c r="I37" s="75">
        <v>1.4999999999999999E-2</v>
      </c>
      <c r="J37" s="75">
        <v>0</v>
      </c>
      <c r="K37" s="75">
        <v>1.05</v>
      </c>
      <c r="L37" s="75">
        <v>6.7388422489500002</v>
      </c>
      <c r="M37" s="75">
        <v>0</v>
      </c>
      <c r="N37" s="75">
        <v>37.5</v>
      </c>
      <c r="O37" s="75">
        <v>18.75</v>
      </c>
      <c r="P37" s="75">
        <v>0</v>
      </c>
      <c r="Q37" s="75">
        <v>0</v>
      </c>
      <c r="R37" s="77">
        <v>0</v>
      </c>
      <c r="S37" s="75">
        <v>0.25</v>
      </c>
      <c r="T37" s="77">
        <v>0</v>
      </c>
      <c r="U37" s="75">
        <v>0</v>
      </c>
      <c r="V37" s="75">
        <v>56.390428561</v>
      </c>
    </row>
    <row r="38" spans="1:25" x14ac:dyDescent="0.25">
      <c r="A38" s="51" t="s">
        <v>48</v>
      </c>
      <c r="B38" s="87">
        <v>34</v>
      </c>
      <c r="C38" s="76">
        <v>43650</v>
      </c>
      <c r="D38" s="73">
        <v>0</v>
      </c>
      <c r="E38" s="75">
        <v>0</v>
      </c>
      <c r="F38" s="75">
        <f t="shared" si="0"/>
        <v>0</v>
      </c>
      <c r="G38" s="75">
        <v>6.2537624353069026</v>
      </c>
      <c r="H38" s="75">
        <v>0</v>
      </c>
      <c r="I38" s="75">
        <v>1.4999999999999999E-2</v>
      </c>
      <c r="J38" s="75">
        <v>0</v>
      </c>
      <c r="K38" s="75">
        <v>1.05</v>
      </c>
      <c r="L38" s="75">
        <v>6.5664505567499996</v>
      </c>
      <c r="M38" s="75">
        <v>0</v>
      </c>
      <c r="N38" s="75">
        <v>37.5</v>
      </c>
      <c r="O38" s="75">
        <v>18.75</v>
      </c>
      <c r="P38" s="75">
        <v>0</v>
      </c>
      <c r="Q38" s="75">
        <v>0</v>
      </c>
      <c r="R38" s="77">
        <v>0</v>
      </c>
      <c r="S38" s="75">
        <v>0.25</v>
      </c>
      <c r="T38" s="77">
        <v>0</v>
      </c>
      <c r="U38" s="75">
        <v>0</v>
      </c>
      <c r="V38" s="75">
        <v>56.390428561</v>
      </c>
    </row>
    <row r="39" spans="1:25" x14ac:dyDescent="0.25">
      <c r="A39" s="89"/>
      <c r="B39" s="75">
        <v>35</v>
      </c>
      <c r="C39" s="76">
        <v>43651</v>
      </c>
      <c r="D39" s="73">
        <v>75.3</v>
      </c>
      <c r="E39" s="75">
        <v>0</v>
      </c>
      <c r="F39" s="75">
        <f t="shared" si="0"/>
        <v>75.3</v>
      </c>
      <c r="G39" s="75">
        <v>6.073229086049956</v>
      </c>
      <c r="H39" s="75">
        <v>75.3</v>
      </c>
      <c r="I39" s="75">
        <v>0.125</v>
      </c>
      <c r="J39" s="75">
        <v>9.4124999999999996</v>
      </c>
      <c r="K39" s="75">
        <v>1.05</v>
      </c>
      <c r="L39" s="75">
        <v>6.3768905402999998</v>
      </c>
      <c r="M39" s="75">
        <v>6.3768905402999998</v>
      </c>
      <c r="N39" s="75">
        <v>37.5</v>
      </c>
      <c r="O39" s="75">
        <v>18.75</v>
      </c>
      <c r="P39" s="75">
        <v>0</v>
      </c>
      <c r="Q39" s="75">
        <v>65.887500000000003</v>
      </c>
      <c r="R39" s="75">
        <v>65.887500000000003</v>
      </c>
      <c r="S39" s="75">
        <v>0.25</v>
      </c>
      <c r="T39" s="77">
        <v>14.877652364925</v>
      </c>
      <c r="U39" s="75">
        <v>0</v>
      </c>
      <c r="V39" s="75">
        <v>11.757471466225001</v>
      </c>
    </row>
    <row r="40" spans="1:25" x14ac:dyDescent="0.25">
      <c r="A40" s="89"/>
      <c r="B40" s="75">
        <v>36</v>
      </c>
      <c r="C40" s="76">
        <v>43652</v>
      </c>
      <c r="D40" s="73">
        <v>2.6</v>
      </c>
      <c r="E40" s="75">
        <v>0</v>
      </c>
      <c r="F40" s="75">
        <f t="shared" si="0"/>
        <v>2.6</v>
      </c>
      <c r="G40" s="75">
        <v>5.876787191398253</v>
      </c>
      <c r="H40" s="75">
        <v>2.6</v>
      </c>
      <c r="I40" s="75">
        <v>6.5000000000000002E-2</v>
      </c>
      <c r="J40" s="75">
        <v>0.16900000000000001</v>
      </c>
      <c r="K40" s="75">
        <v>1.03476126</v>
      </c>
      <c r="L40" s="88">
        <v>6.0810717185110201</v>
      </c>
      <c r="M40" s="88">
        <v>6.0810717185110201</v>
      </c>
      <c r="N40" s="88">
        <v>38.8125</v>
      </c>
      <c r="O40" s="88">
        <v>19.40625</v>
      </c>
      <c r="P40" s="88">
        <v>1</v>
      </c>
      <c r="Q40" s="88">
        <v>2.431</v>
      </c>
      <c r="R40" s="88">
        <v>17.308652364924999</v>
      </c>
      <c r="S40" s="88">
        <v>0.25874999999999998</v>
      </c>
      <c r="T40" s="88">
        <v>2.8068951616034901</v>
      </c>
      <c r="U40" s="88">
        <v>0</v>
      </c>
      <c r="V40" s="88">
        <v>3.3367859814145202</v>
      </c>
      <c r="X40" s="125" t="s">
        <v>92</v>
      </c>
      <c r="Y40" s="125"/>
    </row>
    <row r="41" spans="1:25" x14ac:dyDescent="0.25">
      <c r="A41" s="89"/>
      <c r="B41" s="75">
        <v>37</v>
      </c>
      <c r="C41" s="76">
        <v>43653</v>
      </c>
      <c r="D41" s="73">
        <v>46.8</v>
      </c>
      <c r="E41" s="75">
        <v>0</v>
      </c>
      <c r="F41" s="75">
        <f t="shared" si="0"/>
        <v>46.8</v>
      </c>
      <c r="G41" s="75">
        <v>5.8025322625484153</v>
      </c>
      <c r="H41" s="75">
        <v>46.8</v>
      </c>
      <c r="I41" s="75">
        <v>0.16500000000000001</v>
      </c>
      <c r="J41" s="75">
        <v>7.7220000000000004</v>
      </c>
      <c r="K41" s="75">
        <v>1.0220450400000001</v>
      </c>
      <c r="L41" s="88">
        <v>5.9304493188391296</v>
      </c>
      <c r="M41" s="88">
        <v>5.9304493188391296</v>
      </c>
      <c r="N41" s="88">
        <v>40.125</v>
      </c>
      <c r="O41" s="88">
        <v>20.0625</v>
      </c>
      <c r="P41" s="88">
        <v>1</v>
      </c>
      <c r="Q41" s="88">
        <v>39.078000000000003</v>
      </c>
      <c r="R41" s="88">
        <v>41.884895161603502</v>
      </c>
      <c r="S41" s="88">
        <v>0.26750000000000002</v>
      </c>
      <c r="T41" s="88">
        <v>8.9886114606910894</v>
      </c>
      <c r="U41" s="88">
        <v>23.6290484006588</v>
      </c>
      <c r="V41" s="88">
        <v>0</v>
      </c>
      <c r="X41" s="125"/>
      <c r="Y41" s="125"/>
    </row>
    <row r="42" spans="1:25" x14ac:dyDescent="0.25">
      <c r="A42" s="89"/>
      <c r="B42" s="75">
        <v>38</v>
      </c>
      <c r="C42" s="76">
        <v>43654</v>
      </c>
      <c r="D42" s="73">
        <v>0</v>
      </c>
      <c r="E42" s="75">
        <v>0</v>
      </c>
      <c r="F42" s="75">
        <f t="shared" si="0"/>
        <v>0</v>
      </c>
      <c r="G42" s="75">
        <v>5.6952417800445003</v>
      </c>
      <c r="H42" s="75">
        <v>0</v>
      </c>
      <c r="I42" s="75">
        <v>0.06</v>
      </c>
      <c r="J42" s="75">
        <v>0</v>
      </c>
      <c r="K42" s="75">
        <v>1.01185134</v>
      </c>
      <c r="L42" s="88">
        <v>5.7627380267169901</v>
      </c>
      <c r="M42" s="88">
        <v>5.7627380267169901</v>
      </c>
      <c r="N42" s="88">
        <v>41.4375</v>
      </c>
      <c r="O42" s="88">
        <v>20.71875</v>
      </c>
      <c r="P42" s="88">
        <v>1</v>
      </c>
      <c r="Q42" s="88">
        <v>0</v>
      </c>
      <c r="R42" s="88">
        <v>8.9886114606910894</v>
      </c>
      <c r="S42" s="88">
        <v>0.27625</v>
      </c>
      <c r="T42" s="88">
        <v>0.80646835849352705</v>
      </c>
      <c r="U42" s="88">
        <v>2.4194050754805798</v>
      </c>
      <c r="V42" s="88">
        <v>0</v>
      </c>
      <c r="X42" s="125"/>
      <c r="Y42" s="125"/>
    </row>
    <row r="43" spans="1:25" x14ac:dyDescent="0.25">
      <c r="A43" s="89"/>
      <c r="B43" s="75">
        <v>39</v>
      </c>
      <c r="C43" s="76">
        <v>43655</v>
      </c>
      <c r="D43" s="73">
        <v>0</v>
      </c>
      <c r="E43" s="75">
        <v>0</v>
      </c>
      <c r="F43" s="75">
        <f t="shared" si="0"/>
        <v>0</v>
      </c>
      <c r="G43" s="75">
        <v>5.6335020652528369</v>
      </c>
      <c r="H43" s="75">
        <v>0</v>
      </c>
      <c r="I43" s="75">
        <v>0.06</v>
      </c>
      <c r="J43" s="75">
        <v>0</v>
      </c>
      <c r="K43" s="75">
        <v>1.00418016</v>
      </c>
      <c r="L43" s="88">
        <v>5.65705100499203</v>
      </c>
      <c r="M43" s="88">
        <v>5.65705100499203</v>
      </c>
      <c r="N43" s="88">
        <v>42.75</v>
      </c>
      <c r="O43" s="88">
        <v>21.375</v>
      </c>
      <c r="P43" s="88">
        <v>1</v>
      </c>
      <c r="Q43" s="88">
        <v>0</v>
      </c>
      <c r="R43" s="88">
        <v>0.80646835849352705</v>
      </c>
      <c r="S43" s="88">
        <v>0.28499999999999998</v>
      </c>
      <c r="T43" s="88">
        <v>0</v>
      </c>
      <c r="U43" s="88">
        <v>0</v>
      </c>
      <c r="V43" s="88">
        <v>4.8505826464985002</v>
      </c>
      <c r="X43" s="125"/>
      <c r="Y43" s="125"/>
    </row>
    <row r="44" spans="1:25" x14ac:dyDescent="0.25">
      <c r="A44" s="89"/>
      <c r="B44" s="75">
        <v>40</v>
      </c>
      <c r="C44" s="76">
        <v>43656</v>
      </c>
      <c r="D44" s="73">
        <v>0</v>
      </c>
      <c r="E44" s="75">
        <v>0</v>
      </c>
      <c r="F44" s="75">
        <f t="shared" si="0"/>
        <v>0</v>
      </c>
      <c r="G44" s="75">
        <v>5.5278555011070525</v>
      </c>
      <c r="H44" s="75">
        <v>0</v>
      </c>
      <c r="I44" s="75">
        <v>0.05</v>
      </c>
      <c r="J44" s="75">
        <v>0</v>
      </c>
      <c r="K44" s="75">
        <v>1.003665</v>
      </c>
      <c r="L44" s="88">
        <v>5.5481150914111703</v>
      </c>
      <c r="M44" s="88">
        <v>5.5481150914111703</v>
      </c>
      <c r="N44" s="88">
        <v>44.0625</v>
      </c>
      <c r="O44" s="88">
        <v>22.03125</v>
      </c>
      <c r="P44" s="88">
        <v>1</v>
      </c>
      <c r="Q44" s="88">
        <v>0</v>
      </c>
      <c r="R44" s="88">
        <v>0</v>
      </c>
      <c r="S44" s="88">
        <v>0.29375000000000001</v>
      </c>
      <c r="T44" s="88">
        <v>0</v>
      </c>
      <c r="U44" s="88">
        <v>0</v>
      </c>
      <c r="V44" s="88">
        <v>10.3986977379097</v>
      </c>
      <c r="X44" s="125"/>
      <c r="Y44" s="125"/>
    </row>
    <row r="45" spans="1:25" x14ac:dyDescent="0.25">
      <c r="A45" s="89"/>
      <c r="B45" s="75">
        <v>41</v>
      </c>
      <c r="C45" s="76">
        <v>43657</v>
      </c>
      <c r="D45" s="73">
        <v>0</v>
      </c>
      <c r="E45" s="75">
        <v>0</v>
      </c>
      <c r="F45" s="75">
        <f t="shared" si="0"/>
        <v>0</v>
      </c>
      <c r="G45" s="75">
        <v>5.513107698240046</v>
      </c>
      <c r="H45" s="75">
        <v>0</v>
      </c>
      <c r="I45" s="75">
        <v>0.05</v>
      </c>
      <c r="J45" s="75">
        <v>0</v>
      </c>
      <c r="K45" s="75">
        <v>1.009398</v>
      </c>
      <c r="L45" s="88">
        <v>5.5649198841457999</v>
      </c>
      <c r="M45" s="88">
        <v>5.5649198841457999</v>
      </c>
      <c r="N45" s="88">
        <v>45.375</v>
      </c>
      <c r="O45" s="88">
        <v>22.6875</v>
      </c>
      <c r="P45" s="88">
        <v>1</v>
      </c>
      <c r="Q45" s="88">
        <v>0</v>
      </c>
      <c r="R45" s="88">
        <v>0</v>
      </c>
      <c r="S45" s="88">
        <v>0.30249999999999999</v>
      </c>
      <c r="T45" s="88">
        <v>0</v>
      </c>
      <c r="U45" s="88">
        <v>0</v>
      </c>
      <c r="V45" s="88">
        <v>15.9636176220555</v>
      </c>
      <c r="X45" s="125"/>
      <c r="Y45" s="125"/>
    </row>
    <row r="46" spans="1:25" x14ac:dyDescent="0.25">
      <c r="A46" s="89"/>
      <c r="B46" s="75">
        <v>42</v>
      </c>
      <c r="C46" s="76">
        <v>43658</v>
      </c>
      <c r="D46" s="73">
        <v>0</v>
      </c>
      <c r="E46" s="75">
        <v>0</v>
      </c>
      <c r="F46" s="75">
        <f t="shared" si="0"/>
        <v>0</v>
      </c>
      <c r="G46" s="75">
        <v>5.4972641892149774</v>
      </c>
      <c r="H46" s="75">
        <v>0</v>
      </c>
      <c r="I46" s="75">
        <v>0.03</v>
      </c>
      <c r="J46" s="75">
        <v>0</v>
      </c>
      <c r="K46" s="75">
        <v>1.015131</v>
      </c>
      <c r="L46" s="88">
        <v>5.5804432934437598</v>
      </c>
      <c r="M46" s="88">
        <v>5.5804432934437598</v>
      </c>
      <c r="N46" s="88">
        <v>46.6875</v>
      </c>
      <c r="O46" s="88">
        <v>23.34375</v>
      </c>
      <c r="P46" s="88">
        <v>1</v>
      </c>
      <c r="Q46" s="88">
        <v>0</v>
      </c>
      <c r="R46" s="88">
        <v>0</v>
      </c>
      <c r="S46" s="88">
        <v>0.31125000000000003</v>
      </c>
      <c r="T46" s="88">
        <v>0</v>
      </c>
      <c r="U46" s="88">
        <v>0</v>
      </c>
      <c r="V46" s="88">
        <v>21.544060915499202</v>
      </c>
      <c r="X46" s="125"/>
      <c r="Y46" s="125"/>
    </row>
    <row r="47" spans="1:25" x14ac:dyDescent="0.25">
      <c r="A47" s="89"/>
      <c r="B47" s="75">
        <v>43</v>
      </c>
      <c r="C47" s="76">
        <v>43659</v>
      </c>
      <c r="D47" s="73">
        <v>0</v>
      </c>
      <c r="E47" s="75">
        <v>0</v>
      </c>
      <c r="F47" s="75">
        <f t="shared" si="0"/>
        <v>0</v>
      </c>
      <c r="G47" s="75">
        <v>5.5307799054375293</v>
      </c>
      <c r="H47" s="75">
        <v>0</v>
      </c>
      <c r="I47" s="75">
        <v>0.03</v>
      </c>
      <c r="J47" s="75">
        <v>0</v>
      </c>
      <c r="K47" s="75">
        <v>1.020864</v>
      </c>
      <c r="L47" s="88">
        <v>5.6461740969379202</v>
      </c>
      <c r="M47" s="88">
        <v>5.6461740969379202</v>
      </c>
      <c r="N47" s="88">
        <v>48</v>
      </c>
      <c r="O47" s="88">
        <v>24</v>
      </c>
      <c r="P47" s="88">
        <v>1</v>
      </c>
      <c r="Q47" s="88">
        <v>0</v>
      </c>
      <c r="R47" s="88">
        <v>0</v>
      </c>
      <c r="S47" s="88">
        <v>0.32</v>
      </c>
      <c r="T47" s="88">
        <v>0</v>
      </c>
      <c r="U47" s="88">
        <v>0</v>
      </c>
      <c r="V47" s="88">
        <v>27.190235012437199</v>
      </c>
      <c r="X47" s="125"/>
      <c r="Y47" s="125"/>
    </row>
    <row r="48" spans="1:25" x14ac:dyDescent="0.25">
      <c r="A48" s="89"/>
      <c r="B48" s="75">
        <v>44</v>
      </c>
      <c r="C48" s="76">
        <v>43660</v>
      </c>
      <c r="D48" s="73">
        <v>0</v>
      </c>
      <c r="E48" s="75">
        <v>0</v>
      </c>
      <c r="F48" s="75">
        <f t="shared" si="0"/>
        <v>0</v>
      </c>
      <c r="G48" s="75">
        <v>5.5921157575188971</v>
      </c>
      <c r="H48" s="75">
        <v>0</v>
      </c>
      <c r="I48" s="75">
        <v>0.03</v>
      </c>
      <c r="J48" s="75">
        <v>0</v>
      </c>
      <c r="K48" s="75">
        <v>1.026597</v>
      </c>
      <c r="L48" s="80">
        <v>5.7408492608155299</v>
      </c>
      <c r="M48" s="80">
        <v>5.1508476999306598</v>
      </c>
      <c r="N48" s="80">
        <v>49.3125</v>
      </c>
      <c r="O48" s="80">
        <v>24.65625</v>
      </c>
      <c r="P48" s="80">
        <v>0.89722747731560404</v>
      </c>
      <c r="Q48" s="80">
        <v>0</v>
      </c>
      <c r="R48" s="80">
        <v>0</v>
      </c>
      <c r="S48" s="80">
        <v>0.32874999999999999</v>
      </c>
      <c r="T48" s="80">
        <v>0</v>
      </c>
      <c r="U48" s="80">
        <v>0</v>
      </c>
      <c r="V48" s="80">
        <v>32.3410827123678</v>
      </c>
      <c r="X48" s="126" t="s">
        <v>93</v>
      </c>
      <c r="Y48" s="126"/>
    </row>
    <row r="49" spans="1:25" x14ac:dyDescent="0.25">
      <c r="A49" s="89"/>
      <c r="B49" s="75">
        <v>45</v>
      </c>
      <c r="C49" s="76">
        <v>43661</v>
      </c>
      <c r="D49" s="73">
        <v>0</v>
      </c>
      <c r="E49" s="75">
        <v>0</v>
      </c>
      <c r="F49" s="75">
        <f t="shared" si="0"/>
        <v>0</v>
      </c>
      <c r="G49" s="75">
        <v>5.7229590759435816</v>
      </c>
      <c r="H49" s="75">
        <v>0</v>
      </c>
      <c r="I49" s="75">
        <v>1.4999999999999999E-2</v>
      </c>
      <c r="J49" s="75">
        <v>0</v>
      </c>
      <c r="K49" s="75">
        <v>1.03233</v>
      </c>
      <c r="L49" s="80">
        <v>5.9079823429270801</v>
      </c>
      <c r="M49" s="80">
        <v>4.2674986862170901</v>
      </c>
      <c r="N49" s="80">
        <v>50.625</v>
      </c>
      <c r="O49" s="80">
        <v>25.3125</v>
      </c>
      <c r="P49" s="80">
        <v>0.72232759654843204</v>
      </c>
      <c r="Q49" s="80">
        <v>0</v>
      </c>
      <c r="R49" s="80">
        <v>0</v>
      </c>
      <c r="S49" s="80">
        <v>0.33750000000000002</v>
      </c>
      <c r="T49" s="80">
        <v>0</v>
      </c>
      <c r="U49" s="80">
        <v>0</v>
      </c>
      <c r="V49" s="80">
        <v>36.608581398584903</v>
      </c>
      <c r="X49" s="126"/>
      <c r="Y49" s="126"/>
    </row>
    <row r="50" spans="1:25" x14ac:dyDescent="0.25">
      <c r="A50" s="89"/>
      <c r="B50" s="75">
        <v>46</v>
      </c>
      <c r="C50" s="76">
        <v>43662</v>
      </c>
      <c r="D50" s="73">
        <v>0</v>
      </c>
      <c r="E50" s="75">
        <v>0</v>
      </c>
      <c r="F50" s="75">
        <f t="shared" si="0"/>
        <v>0</v>
      </c>
      <c r="G50" s="75">
        <v>5.8063594561716521</v>
      </c>
      <c r="H50" s="75">
        <v>0</v>
      </c>
      <c r="I50" s="75">
        <v>1.4999999999999999E-2</v>
      </c>
      <c r="J50" s="75">
        <v>0</v>
      </c>
      <c r="K50" s="75">
        <v>1.038063</v>
      </c>
      <c r="L50" s="80">
        <v>6.0273669159737304</v>
      </c>
      <c r="M50" s="80">
        <v>3.5578538372398998</v>
      </c>
      <c r="N50" s="80">
        <v>51.9375</v>
      </c>
      <c r="O50" s="80">
        <v>25.96875</v>
      </c>
      <c r="P50" s="80">
        <v>0.59028326744318105</v>
      </c>
      <c r="Q50" s="80">
        <v>0</v>
      </c>
      <c r="R50" s="80">
        <v>0</v>
      </c>
      <c r="S50" s="80">
        <v>0.34625</v>
      </c>
      <c r="T50" s="80">
        <v>0</v>
      </c>
      <c r="U50" s="80">
        <v>0</v>
      </c>
      <c r="V50" s="80">
        <v>40.1664352358248</v>
      </c>
      <c r="X50" s="126"/>
      <c r="Y50" s="126"/>
    </row>
    <row r="51" spans="1:25" x14ac:dyDescent="0.25">
      <c r="A51" s="89"/>
      <c r="B51" s="75">
        <v>47</v>
      </c>
      <c r="C51" s="76">
        <v>43663</v>
      </c>
      <c r="D51" s="73">
        <v>0</v>
      </c>
      <c r="E51" s="75">
        <v>0</v>
      </c>
      <c r="F51" s="75">
        <f t="shared" si="0"/>
        <v>0</v>
      </c>
      <c r="G51" s="75">
        <v>5.7151344579185412</v>
      </c>
      <c r="H51" s="75">
        <v>0</v>
      </c>
      <c r="I51" s="75">
        <v>1.4999999999999999E-2</v>
      </c>
      <c r="J51" s="75">
        <v>0</v>
      </c>
      <c r="K51" s="75">
        <v>1.0437959999999999</v>
      </c>
      <c r="L51" s="80">
        <v>5.9654344867225699</v>
      </c>
      <c r="M51" s="80">
        <v>2.9314234160931099</v>
      </c>
      <c r="N51" s="80">
        <v>53.25</v>
      </c>
      <c r="O51" s="80">
        <v>26.625</v>
      </c>
      <c r="P51" s="80">
        <v>0.491401493490148</v>
      </c>
      <c r="Q51" s="80">
        <v>0</v>
      </c>
      <c r="R51" s="80">
        <v>0</v>
      </c>
      <c r="S51" s="80">
        <v>0.35499999999999998</v>
      </c>
      <c r="T51" s="80">
        <v>0</v>
      </c>
      <c r="U51" s="80">
        <v>0</v>
      </c>
      <c r="V51" s="80">
        <v>43.097858651917903</v>
      </c>
      <c r="X51" s="126"/>
      <c r="Y51" s="126"/>
    </row>
    <row r="52" spans="1:25" x14ac:dyDescent="0.25">
      <c r="A52" s="89"/>
      <c r="B52" s="75">
        <v>48</v>
      </c>
      <c r="C52" s="76">
        <v>43664</v>
      </c>
      <c r="D52" s="73">
        <v>0</v>
      </c>
      <c r="E52" s="75">
        <v>0</v>
      </c>
      <c r="F52" s="75">
        <f t="shared" si="0"/>
        <v>0</v>
      </c>
      <c r="G52" s="75">
        <v>5.6700525731356288</v>
      </c>
      <c r="H52" s="75">
        <v>0</v>
      </c>
      <c r="I52" s="75">
        <v>1.4999999999999999E-2</v>
      </c>
      <c r="J52" s="75">
        <v>0</v>
      </c>
      <c r="K52" s="75">
        <v>1.0495289999999999</v>
      </c>
      <c r="L52" s="80">
        <v>5.9508846068881196</v>
      </c>
      <c r="M52" s="80">
        <v>2.5007929520016399</v>
      </c>
      <c r="N52" s="80">
        <v>54.5625</v>
      </c>
      <c r="O52" s="80">
        <v>27.28125</v>
      </c>
      <c r="P52" s="80">
        <v>0.42023885811984801</v>
      </c>
      <c r="Q52" s="80">
        <v>0</v>
      </c>
      <c r="R52" s="80">
        <v>0</v>
      </c>
      <c r="S52" s="80">
        <v>0.36375000000000002</v>
      </c>
      <c r="T52" s="80">
        <v>0</v>
      </c>
      <c r="U52" s="80">
        <v>0</v>
      </c>
      <c r="V52" s="80">
        <v>45.5986516039195</v>
      </c>
      <c r="X52" s="126"/>
      <c r="Y52" s="126"/>
    </row>
    <row r="53" spans="1:25" x14ac:dyDescent="0.25">
      <c r="A53" s="51" t="s">
        <v>51</v>
      </c>
      <c r="B53" s="87">
        <v>49</v>
      </c>
      <c r="C53" s="76">
        <v>43665</v>
      </c>
      <c r="D53" s="73">
        <v>2.1</v>
      </c>
      <c r="E53" s="75">
        <v>0</v>
      </c>
      <c r="F53" s="75">
        <f t="shared" si="0"/>
        <v>2.1</v>
      </c>
      <c r="G53" s="75">
        <v>5.6207669416805812</v>
      </c>
      <c r="H53" s="75">
        <v>2.1</v>
      </c>
      <c r="I53" s="75">
        <v>2.2499999999999999E-2</v>
      </c>
      <c r="J53" s="75">
        <v>4.725E-2</v>
      </c>
      <c r="K53" s="75">
        <v>1.0552619999999999</v>
      </c>
      <c r="L53" s="80">
        <v>5.9313817647488003</v>
      </c>
      <c r="M53" s="80">
        <v>3.4794406958268702</v>
      </c>
      <c r="N53" s="80">
        <v>55.875</v>
      </c>
      <c r="O53" s="80">
        <v>27.9375</v>
      </c>
      <c r="P53" s="80">
        <v>0.36783349963598999</v>
      </c>
      <c r="Q53" s="80">
        <v>2.0527500000000001</v>
      </c>
      <c r="R53" s="80">
        <v>2.0527500000000001</v>
      </c>
      <c r="S53" s="80">
        <v>0.3725</v>
      </c>
      <c r="T53" s="80">
        <v>0</v>
      </c>
      <c r="U53" s="80">
        <v>0</v>
      </c>
      <c r="V53" s="80">
        <v>47.025342299746399</v>
      </c>
      <c r="X53" s="126"/>
      <c r="Y53" s="126"/>
    </row>
    <row r="54" spans="1:25" x14ac:dyDescent="0.25">
      <c r="A54" s="51" t="s">
        <v>52</v>
      </c>
      <c r="B54" s="75">
        <v>50</v>
      </c>
      <c r="C54" s="76">
        <v>43666</v>
      </c>
      <c r="D54" s="73">
        <v>0</v>
      </c>
      <c r="E54" s="75">
        <v>0</v>
      </c>
      <c r="F54" s="75">
        <f t="shared" si="0"/>
        <v>0</v>
      </c>
      <c r="G54" s="75">
        <v>5.4779115300548282</v>
      </c>
      <c r="H54" s="75">
        <v>0</v>
      </c>
      <c r="I54" s="75">
        <v>1.4999999999999999E-2</v>
      </c>
      <c r="J54" s="75">
        <v>0</v>
      </c>
      <c r="K54" s="75">
        <v>1.07199</v>
      </c>
      <c r="L54" s="80">
        <v>5.8722663810446996</v>
      </c>
      <c r="M54" s="80">
        <v>2.0869909341053101</v>
      </c>
      <c r="N54" s="80">
        <v>57.1875</v>
      </c>
      <c r="O54" s="80">
        <v>28.59375</v>
      </c>
      <c r="P54" s="80">
        <v>0.35539786492690201</v>
      </c>
      <c r="Q54" s="80">
        <v>0</v>
      </c>
      <c r="R54" s="80">
        <v>0</v>
      </c>
      <c r="S54" s="80">
        <v>0.38124999999999998</v>
      </c>
      <c r="T54" s="80">
        <v>0</v>
      </c>
      <c r="U54" s="80">
        <v>0</v>
      </c>
      <c r="V54" s="80">
        <v>49.1123332338517</v>
      </c>
      <c r="X54" s="126"/>
      <c r="Y54" s="126"/>
    </row>
    <row r="55" spans="1:25" x14ac:dyDescent="0.25">
      <c r="A55" s="50"/>
      <c r="B55" s="75">
        <v>51</v>
      </c>
      <c r="C55" s="76">
        <v>43667</v>
      </c>
      <c r="D55" s="73">
        <v>0</v>
      </c>
      <c r="E55" s="75">
        <v>0</v>
      </c>
      <c r="F55" s="75">
        <f t="shared" si="0"/>
        <v>0</v>
      </c>
      <c r="G55" s="75">
        <v>5.2682451500212641</v>
      </c>
      <c r="H55" s="75">
        <v>0</v>
      </c>
      <c r="I55" s="75">
        <v>1.4999999999999999E-2</v>
      </c>
      <c r="J55" s="75">
        <v>0</v>
      </c>
      <c r="K55" s="75">
        <v>1.075663</v>
      </c>
      <c r="L55" s="80">
        <v>5.6668563827844496</v>
      </c>
      <c r="M55" s="80">
        <v>1.81875416523764</v>
      </c>
      <c r="N55" s="80">
        <v>58.5</v>
      </c>
      <c r="O55" s="80">
        <v>29.25</v>
      </c>
      <c r="P55" s="80">
        <v>0.32094587234694999</v>
      </c>
      <c r="Q55" s="80">
        <v>0</v>
      </c>
      <c r="R55" s="80">
        <v>0</v>
      </c>
      <c r="S55" s="80">
        <v>0.39</v>
      </c>
      <c r="T55" s="80">
        <v>0</v>
      </c>
      <c r="U55" s="80">
        <v>0</v>
      </c>
      <c r="V55" s="80">
        <v>50.9310873990894</v>
      </c>
      <c r="X55" s="126"/>
      <c r="Y55" s="126"/>
    </row>
    <row r="56" spans="1:25" x14ac:dyDescent="0.25">
      <c r="A56" s="50"/>
      <c r="B56" s="75">
        <v>52</v>
      </c>
      <c r="C56" s="76">
        <v>43668</v>
      </c>
      <c r="D56" s="73">
        <v>0</v>
      </c>
      <c r="E56" s="75">
        <v>0</v>
      </c>
      <c r="F56" s="75">
        <f t="shared" si="0"/>
        <v>0</v>
      </c>
      <c r="G56" s="75">
        <v>5.2284299286604989</v>
      </c>
      <c r="H56" s="75">
        <v>0</v>
      </c>
      <c r="I56" s="75">
        <v>1.4999999999999999E-2</v>
      </c>
      <c r="J56" s="75">
        <v>0</v>
      </c>
      <c r="K56" s="75">
        <v>1.079326</v>
      </c>
      <c r="L56" s="80">
        <v>5.6431803615478504</v>
      </c>
      <c r="M56" s="80">
        <v>1.6758842440046</v>
      </c>
      <c r="N56" s="80">
        <v>59.8125</v>
      </c>
      <c r="O56" s="80">
        <v>29.90625</v>
      </c>
      <c r="P56" s="80">
        <v>0.29697513399074299</v>
      </c>
      <c r="Q56" s="80">
        <v>0</v>
      </c>
      <c r="R56" s="80">
        <v>0</v>
      </c>
      <c r="S56" s="80">
        <v>0.39874999999999999</v>
      </c>
      <c r="T56" s="80">
        <v>0</v>
      </c>
      <c r="U56" s="80">
        <v>0</v>
      </c>
      <c r="V56" s="80">
        <v>52.606971643093999</v>
      </c>
      <c r="X56" s="126"/>
      <c r="Y56" s="126"/>
    </row>
    <row r="57" spans="1:25" x14ac:dyDescent="0.25">
      <c r="A57" s="50"/>
      <c r="B57" s="75">
        <v>53</v>
      </c>
      <c r="C57" s="76">
        <v>43669</v>
      </c>
      <c r="D57" s="73">
        <v>44.6</v>
      </c>
      <c r="E57" s="75">
        <v>0</v>
      </c>
      <c r="F57" s="75">
        <f t="shared" si="0"/>
        <v>44.6</v>
      </c>
      <c r="G57" s="75">
        <v>5.1249550089823144</v>
      </c>
      <c r="H57" s="75">
        <v>44.6</v>
      </c>
      <c r="I57" s="75">
        <v>7.4999999999999997E-2</v>
      </c>
      <c r="J57" s="75">
        <v>3.3450000000000002</v>
      </c>
      <c r="K57" s="75">
        <v>1.082989</v>
      </c>
      <c r="L57" s="80">
        <v>5.5502699002418998</v>
      </c>
      <c r="M57" s="80">
        <v>5.5502699002418998</v>
      </c>
      <c r="N57" s="80">
        <v>61.125</v>
      </c>
      <c r="O57" s="80">
        <v>30.5625</v>
      </c>
      <c r="P57" s="80">
        <v>0.27870849429549399</v>
      </c>
      <c r="Q57" s="80">
        <v>41.255000000000003</v>
      </c>
      <c r="R57" s="80">
        <v>41.255000000000003</v>
      </c>
      <c r="S57" s="80">
        <v>0.40749999999999997</v>
      </c>
      <c r="T57" s="80">
        <v>8.9261825249395308</v>
      </c>
      <c r="U57" s="80">
        <v>0</v>
      </c>
      <c r="V57" s="80">
        <v>25.8284240682754</v>
      </c>
      <c r="X57" s="126"/>
      <c r="Y57" s="126"/>
    </row>
    <row r="58" spans="1:25" x14ac:dyDescent="0.25">
      <c r="A58" s="50"/>
      <c r="B58" s="75">
        <v>54</v>
      </c>
      <c r="C58" s="76">
        <v>43670</v>
      </c>
      <c r="D58" s="73">
        <v>0</v>
      </c>
      <c r="E58" s="75">
        <v>0</v>
      </c>
      <c r="F58" s="75">
        <f t="shared" si="0"/>
        <v>0</v>
      </c>
      <c r="G58" s="75">
        <v>5.0034532909462843</v>
      </c>
      <c r="H58" s="75">
        <v>0</v>
      </c>
      <c r="I58" s="75">
        <v>0.03</v>
      </c>
      <c r="J58" s="75">
        <v>0</v>
      </c>
      <c r="K58" s="75">
        <v>1.086652</v>
      </c>
      <c r="L58" s="75">
        <v>5.4370125255717303</v>
      </c>
      <c r="M58" s="75">
        <v>5.4370125255717303</v>
      </c>
      <c r="N58" s="75">
        <v>62.4375</v>
      </c>
      <c r="O58" s="75">
        <v>31.21875</v>
      </c>
      <c r="P58" s="75">
        <v>1</v>
      </c>
      <c r="Q58" s="75">
        <v>0</v>
      </c>
      <c r="R58" s="75">
        <v>8.9261825249395308</v>
      </c>
      <c r="S58" s="75">
        <v>0.41625000000000001</v>
      </c>
      <c r="T58" s="75">
        <v>0.87229249984194901</v>
      </c>
      <c r="U58" s="75">
        <v>0</v>
      </c>
      <c r="V58" s="75">
        <v>23.211546568749501</v>
      </c>
    </row>
    <row r="59" spans="1:25" x14ac:dyDescent="0.25">
      <c r="A59" s="50"/>
      <c r="B59" s="75">
        <v>55</v>
      </c>
      <c r="C59" s="76">
        <v>43671</v>
      </c>
      <c r="D59" s="102">
        <v>96.7</v>
      </c>
      <c r="E59" s="83">
        <v>0</v>
      </c>
      <c r="F59" s="75">
        <f t="shared" si="0"/>
        <v>96.7</v>
      </c>
      <c r="G59" s="83">
        <v>4.9673504671273454</v>
      </c>
      <c r="H59" s="83">
        <v>96.7</v>
      </c>
      <c r="I59" s="83">
        <v>0.18</v>
      </c>
      <c r="J59" s="83">
        <v>17.405999999999999</v>
      </c>
      <c r="K59" s="83">
        <v>1.0903149999999999</v>
      </c>
      <c r="L59" s="83">
        <v>5.41597672442711</v>
      </c>
      <c r="M59" s="83">
        <v>5.41597672442711</v>
      </c>
      <c r="N59" s="83">
        <v>63.75</v>
      </c>
      <c r="O59" s="83">
        <v>31.875</v>
      </c>
      <c r="P59" s="83">
        <v>1</v>
      </c>
      <c r="Q59" s="83">
        <v>79.293999999999997</v>
      </c>
      <c r="R59" s="83">
        <v>80.166292499842001</v>
      </c>
      <c r="S59" s="83">
        <v>0.42499999999999999</v>
      </c>
      <c r="T59" s="83">
        <v>18.687578943853701</v>
      </c>
      <c r="U59" s="83">
        <v>32.851190262811599</v>
      </c>
      <c r="V59" s="83">
        <v>0</v>
      </c>
      <c r="X59" s="127" t="s">
        <v>94</v>
      </c>
      <c r="Y59" s="127"/>
    </row>
    <row r="60" spans="1:25" x14ac:dyDescent="0.25">
      <c r="A60" s="50"/>
      <c r="B60" s="75">
        <v>56</v>
      </c>
      <c r="C60" s="76">
        <v>43672</v>
      </c>
      <c r="D60" s="102">
        <v>15.4</v>
      </c>
      <c r="E60" s="83">
        <v>0</v>
      </c>
      <c r="F60" s="75">
        <f t="shared" si="0"/>
        <v>15.4</v>
      </c>
      <c r="G60" s="83">
        <v>4.891674925822393</v>
      </c>
      <c r="H60" s="83">
        <v>15.4</v>
      </c>
      <c r="I60" s="83">
        <v>0.08</v>
      </c>
      <c r="J60" s="83">
        <v>1.232</v>
      </c>
      <c r="K60" s="83">
        <v>1.0939779999999999</v>
      </c>
      <c r="L60" s="83">
        <v>5.3513847521956297</v>
      </c>
      <c r="M60" s="83">
        <v>5.3513847521956297</v>
      </c>
      <c r="N60" s="83">
        <v>65.0625</v>
      </c>
      <c r="O60" s="83">
        <v>32.53125</v>
      </c>
      <c r="P60" s="83">
        <v>1</v>
      </c>
      <c r="Q60" s="83">
        <v>14.167999999999999</v>
      </c>
      <c r="R60" s="83">
        <v>32.8555789438537</v>
      </c>
      <c r="S60" s="83">
        <v>0.43375000000000002</v>
      </c>
      <c r="T60" s="83">
        <v>6.8760485479145199</v>
      </c>
      <c r="U60" s="83">
        <v>20.628145643743601</v>
      </c>
      <c r="V60" s="83">
        <v>0</v>
      </c>
      <c r="X60" s="127"/>
      <c r="Y60" s="127"/>
    </row>
    <row r="61" spans="1:25" x14ac:dyDescent="0.25">
      <c r="A61" s="50"/>
      <c r="B61" s="75">
        <v>57</v>
      </c>
      <c r="C61" s="76">
        <v>43673</v>
      </c>
      <c r="D61" s="102">
        <v>8.1999999999999993</v>
      </c>
      <c r="E61" s="83">
        <v>0</v>
      </c>
      <c r="F61" s="75">
        <f t="shared" si="0"/>
        <v>8.1999999999999993</v>
      </c>
      <c r="G61" s="83">
        <v>4.9345610296821825</v>
      </c>
      <c r="H61" s="83">
        <v>8.1999999999999993</v>
      </c>
      <c r="I61" s="83">
        <v>0.08</v>
      </c>
      <c r="J61" s="83">
        <v>0.65600000000000003</v>
      </c>
      <c r="K61" s="83">
        <v>1.0976410000000001</v>
      </c>
      <c r="L61" s="83">
        <v>5.4163765035302296</v>
      </c>
      <c r="M61" s="83">
        <v>5.4163765035302296</v>
      </c>
      <c r="N61" s="83">
        <v>66.375</v>
      </c>
      <c r="O61" s="83">
        <v>33.1875</v>
      </c>
      <c r="P61" s="83">
        <v>1</v>
      </c>
      <c r="Q61" s="83">
        <v>7.5439999999999996</v>
      </c>
      <c r="R61" s="83">
        <v>14.420048547914501</v>
      </c>
      <c r="S61" s="83">
        <v>0.4425</v>
      </c>
      <c r="T61" s="83">
        <v>2.2509180110960698</v>
      </c>
      <c r="U61" s="83">
        <v>6.7527540332882197</v>
      </c>
      <c r="V61" s="83">
        <v>0</v>
      </c>
      <c r="X61" s="127"/>
      <c r="Y61" s="127"/>
    </row>
    <row r="62" spans="1:25" x14ac:dyDescent="0.25">
      <c r="A62" s="50"/>
      <c r="B62" s="75">
        <v>58</v>
      </c>
      <c r="C62" s="76">
        <v>43674</v>
      </c>
      <c r="D62" s="102">
        <v>59.6</v>
      </c>
      <c r="E62" s="83">
        <v>0</v>
      </c>
      <c r="F62" s="75">
        <f t="shared" si="0"/>
        <v>59.6</v>
      </c>
      <c r="G62" s="83">
        <v>4.9067383299108167</v>
      </c>
      <c r="H62" s="83">
        <v>59.6</v>
      </c>
      <c r="I62" s="83">
        <v>0.19</v>
      </c>
      <c r="J62" s="83">
        <v>11.324</v>
      </c>
      <c r="K62" s="83">
        <v>1.1013040000000001</v>
      </c>
      <c r="L62" s="83">
        <v>5.4038105497823201</v>
      </c>
      <c r="M62" s="83">
        <v>5.4038105497823201</v>
      </c>
      <c r="N62" s="83">
        <v>67.6875</v>
      </c>
      <c r="O62" s="83">
        <v>33.84375</v>
      </c>
      <c r="P62" s="83">
        <v>1</v>
      </c>
      <c r="Q62" s="83">
        <v>48.276000000000003</v>
      </c>
      <c r="R62" s="83">
        <v>50.5269180110961</v>
      </c>
      <c r="S62" s="83">
        <v>0.45124999999999998</v>
      </c>
      <c r="T62" s="83">
        <v>11.2807768653284</v>
      </c>
      <c r="U62" s="83">
        <v>33.842330595985302</v>
      </c>
      <c r="V62" s="83">
        <v>0</v>
      </c>
      <c r="X62" s="127"/>
      <c r="Y62" s="127"/>
    </row>
    <row r="63" spans="1:25" x14ac:dyDescent="0.25">
      <c r="A63" s="50"/>
      <c r="B63" s="75">
        <v>59</v>
      </c>
      <c r="C63" s="76">
        <v>43675</v>
      </c>
      <c r="D63" s="102">
        <v>26.4</v>
      </c>
      <c r="E63" s="83">
        <v>0</v>
      </c>
      <c r="F63" s="75">
        <f t="shared" si="0"/>
        <v>26.4</v>
      </c>
      <c r="G63" s="83">
        <v>4.860399429934497</v>
      </c>
      <c r="H63" s="83">
        <v>26.4</v>
      </c>
      <c r="I63" s="83">
        <v>0.12</v>
      </c>
      <c r="J63" s="83">
        <v>3.1680000000000001</v>
      </c>
      <c r="K63" s="83">
        <v>1.104967</v>
      </c>
      <c r="L63" s="83">
        <v>5.3705809769688102</v>
      </c>
      <c r="M63" s="83">
        <v>5.3705809769688102</v>
      </c>
      <c r="N63" s="83">
        <v>69</v>
      </c>
      <c r="O63" s="83">
        <v>34.5</v>
      </c>
      <c r="P63" s="83">
        <v>1</v>
      </c>
      <c r="Q63" s="83">
        <v>23.231999999999999</v>
      </c>
      <c r="R63" s="83">
        <v>34.512776865328398</v>
      </c>
      <c r="S63" s="83">
        <v>0.46</v>
      </c>
      <c r="T63" s="83">
        <v>7.2855489720899103</v>
      </c>
      <c r="U63" s="83">
        <v>21.8566469162697</v>
      </c>
      <c r="V63" s="83">
        <v>0</v>
      </c>
      <c r="X63" s="127"/>
      <c r="Y63" s="127"/>
    </row>
    <row r="64" spans="1:25" x14ac:dyDescent="0.25">
      <c r="A64" s="50"/>
      <c r="B64" s="75">
        <v>60</v>
      </c>
      <c r="C64" s="76">
        <v>43676</v>
      </c>
      <c r="D64" s="102">
        <v>0</v>
      </c>
      <c r="E64" s="83">
        <v>0</v>
      </c>
      <c r="F64" s="75">
        <f t="shared" si="0"/>
        <v>0</v>
      </c>
      <c r="G64" s="83">
        <v>4.864333389481339</v>
      </c>
      <c r="H64" s="83">
        <v>0</v>
      </c>
      <c r="I64" s="83">
        <v>0.06</v>
      </c>
      <c r="J64" s="83">
        <v>0</v>
      </c>
      <c r="K64" s="83">
        <v>1.10863</v>
      </c>
      <c r="L64" s="83">
        <v>5.3927459250470697</v>
      </c>
      <c r="M64" s="83">
        <v>5.3927459250470697</v>
      </c>
      <c r="N64" s="83">
        <v>70.3125</v>
      </c>
      <c r="O64" s="83">
        <v>35.15625</v>
      </c>
      <c r="P64" s="83">
        <v>1</v>
      </c>
      <c r="Q64" s="83">
        <v>0</v>
      </c>
      <c r="R64" s="83">
        <v>7.2855489720899103</v>
      </c>
      <c r="S64" s="83">
        <v>0.46875</v>
      </c>
      <c r="T64" s="83">
        <v>0.47320076176070902</v>
      </c>
      <c r="U64" s="83">
        <v>1.4196022852821299</v>
      </c>
      <c r="V64" s="83">
        <v>0</v>
      </c>
      <c r="X64" s="127"/>
      <c r="Y64" s="127"/>
    </row>
    <row r="65" spans="1:22" x14ac:dyDescent="0.25">
      <c r="A65" s="50"/>
      <c r="B65" s="75">
        <v>61</v>
      </c>
      <c r="C65" s="76">
        <v>43677</v>
      </c>
      <c r="D65" s="73">
        <v>0</v>
      </c>
      <c r="E65" s="75">
        <v>0</v>
      </c>
      <c r="F65" s="75">
        <f t="shared" si="0"/>
        <v>0</v>
      </c>
      <c r="G65" s="75">
        <v>4.931939109453058</v>
      </c>
      <c r="H65" s="75">
        <v>0</v>
      </c>
      <c r="I65" s="75">
        <v>0.06</v>
      </c>
      <c r="J65" s="75">
        <v>0</v>
      </c>
      <c r="K65" s="75">
        <v>1.112293</v>
      </c>
      <c r="L65" s="75">
        <v>5.4857613473669398</v>
      </c>
      <c r="M65" s="75">
        <v>5.4857613473669398</v>
      </c>
      <c r="N65" s="75">
        <v>71.625</v>
      </c>
      <c r="O65" s="75">
        <v>35.8125</v>
      </c>
      <c r="P65" s="75">
        <v>1</v>
      </c>
      <c r="Q65" s="75">
        <v>0</v>
      </c>
      <c r="R65" s="75">
        <v>0.47320076176070902</v>
      </c>
      <c r="S65" s="75">
        <v>0.47749999999999998</v>
      </c>
      <c r="T65" s="75">
        <v>0</v>
      </c>
      <c r="U65" s="75">
        <v>0</v>
      </c>
      <c r="V65" s="75">
        <v>5.0125605856062299</v>
      </c>
    </row>
    <row r="66" spans="1:22" x14ac:dyDescent="0.25">
      <c r="A66" s="50"/>
      <c r="B66" s="75">
        <v>62</v>
      </c>
      <c r="C66" s="76">
        <v>43678</v>
      </c>
      <c r="D66" s="78">
        <v>0</v>
      </c>
      <c r="E66" s="75">
        <v>0</v>
      </c>
      <c r="F66" s="75">
        <f t="shared" si="0"/>
        <v>0</v>
      </c>
      <c r="G66" s="75">
        <v>4.8757636576742867</v>
      </c>
      <c r="H66" s="75">
        <v>0</v>
      </c>
      <c r="I66" s="75">
        <v>0.05</v>
      </c>
      <c r="J66" s="75">
        <v>0</v>
      </c>
      <c r="K66" s="75">
        <v>1.1159559999999999</v>
      </c>
      <c r="L66" s="75">
        <v>5.4411377087270498</v>
      </c>
      <c r="M66" s="75">
        <v>5.4411377087270498</v>
      </c>
      <c r="N66" s="75">
        <v>72.9375</v>
      </c>
      <c r="O66" s="75">
        <v>36.46875</v>
      </c>
      <c r="P66" s="75">
        <v>1</v>
      </c>
      <c r="Q66" s="75">
        <v>0</v>
      </c>
      <c r="R66" s="75">
        <v>0</v>
      </c>
      <c r="S66" s="75">
        <v>0.48625000000000002</v>
      </c>
      <c r="T66" s="75">
        <v>0</v>
      </c>
      <c r="U66" s="75">
        <v>0</v>
      </c>
      <c r="V66" s="75">
        <v>10.4536982943333</v>
      </c>
    </row>
    <row r="67" spans="1:22" x14ac:dyDescent="0.25">
      <c r="A67" s="50"/>
      <c r="B67" s="75">
        <v>63</v>
      </c>
      <c r="C67" s="76">
        <v>43679</v>
      </c>
      <c r="D67" s="78">
        <v>0</v>
      </c>
      <c r="E67" s="75">
        <v>0</v>
      </c>
      <c r="F67" s="75">
        <f t="shared" si="0"/>
        <v>0</v>
      </c>
      <c r="G67" s="75">
        <v>4.8830706607859753</v>
      </c>
      <c r="H67" s="75">
        <v>0</v>
      </c>
      <c r="I67" s="75">
        <v>0.05</v>
      </c>
      <c r="J67" s="75">
        <v>0</v>
      </c>
      <c r="K67" s="75">
        <v>1.1196189999999999</v>
      </c>
      <c r="L67" s="75">
        <v>5.4671786903981596</v>
      </c>
      <c r="M67" s="75">
        <v>5.4671786903981596</v>
      </c>
      <c r="N67" s="75">
        <v>74.25</v>
      </c>
      <c r="O67" s="75">
        <v>37.125</v>
      </c>
      <c r="P67" s="75">
        <v>1</v>
      </c>
      <c r="Q67" s="75">
        <v>0</v>
      </c>
      <c r="R67" s="75">
        <v>0</v>
      </c>
      <c r="S67" s="75">
        <v>0.495</v>
      </c>
      <c r="T67" s="75">
        <v>0</v>
      </c>
      <c r="U67" s="75">
        <v>0</v>
      </c>
      <c r="V67" s="75">
        <v>15.9208769847314</v>
      </c>
    </row>
    <row r="68" spans="1:22" x14ac:dyDescent="0.25">
      <c r="A68" s="50"/>
      <c r="B68" s="75">
        <v>64</v>
      </c>
      <c r="C68" s="76">
        <v>43680</v>
      </c>
      <c r="D68" s="78">
        <v>3.2</v>
      </c>
      <c r="E68" s="75">
        <v>0</v>
      </c>
      <c r="F68" s="75">
        <f t="shared" si="0"/>
        <v>3.2</v>
      </c>
      <c r="G68" s="75">
        <v>4.9570008184265442</v>
      </c>
      <c r="H68" s="75">
        <v>3.2</v>
      </c>
      <c r="I68" s="75">
        <v>0.04</v>
      </c>
      <c r="J68" s="75">
        <v>0.128</v>
      </c>
      <c r="K68" s="75">
        <v>1.1232819999999999</v>
      </c>
      <c r="L68" s="75">
        <v>5.5681097928446803</v>
      </c>
      <c r="M68" s="75">
        <v>5.5681097928446803</v>
      </c>
      <c r="N68" s="75">
        <v>75.5625</v>
      </c>
      <c r="O68" s="75">
        <v>37.78125</v>
      </c>
      <c r="P68" s="75">
        <v>1</v>
      </c>
      <c r="Q68" s="75">
        <v>3.0720000000000001</v>
      </c>
      <c r="R68" s="75">
        <v>3.0720000000000001</v>
      </c>
      <c r="S68" s="75">
        <v>0.50375000000000003</v>
      </c>
      <c r="T68" s="75">
        <v>0</v>
      </c>
      <c r="U68" s="75">
        <v>0</v>
      </c>
      <c r="V68" s="75">
        <v>18.416986777576099</v>
      </c>
    </row>
    <row r="69" spans="1:22" x14ac:dyDescent="0.25">
      <c r="A69" s="50"/>
      <c r="B69" s="75">
        <v>65</v>
      </c>
      <c r="C69" s="76">
        <v>43681</v>
      </c>
      <c r="D69" s="78">
        <v>0</v>
      </c>
      <c r="E69" s="75">
        <v>0</v>
      </c>
      <c r="F69" s="75">
        <f t="shared" si="0"/>
        <v>0</v>
      </c>
      <c r="G69" s="75">
        <v>4.9309289706852191</v>
      </c>
      <c r="H69" s="75">
        <v>0</v>
      </c>
      <c r="I69" s="75">
        <v>0.03</v>
      </c>
      <c r="J69" s="75">
        <v>0</v>
      </c>
      <c r="K69" s="75">
        <v>1.1269450000000001</v>
      </c>
      <c r="L69" s="75">
        <v>5.5568857492235999</v>
      </c>
      <c r="M69" s="75">
        <v>5.5568857492235999</v>
      </c>
      <c r="N69" s="75">
        <v>76.875</v>
      </c>
      <c r="O69" s="75">
        <v>38.4375</v>
      </c>
      <c r="P69" s="75">
        <v>1</v>
      </c>
      <c r="Q69" s="75">
        <v>0</v>
      </c>
      <c r="R69" s="75">
        <v>0</v>
      </c>
      <c r="S69" s="75">
        <v>0.51249999999999996</v>
      </c>
      <c r="T69" s="75">
        <v>0</v>
      </c>
      <c r="U69" s="75">
        <v>0</v>
      </c>
      <c r="V69" s="75">
        <v>23.973872526799699</v>
      </c>
    </row>
    <row r="70" spans="1:22" x14ac:dyDescent="0.25">
      <c r="A70" s="50"/>
      <c r="B70" s="75">
        <v>66</v>
      </c>
      <c r="C70" s="76">
        <v>43682</v>
      </c>
      <c r="D70" s="78">
        <v>2.4</v>
      </c>
      <c r="E70" s="75">
        <v>0</v>
      </c>
      <c r="F70" s="75">
        <f t="shared" ref="F70:F133" si="1">D70+E70</f>
        <v>2.4</v>
      </c>
      <c r="G70" s="75">
        <v>4.8643415198925632</v>
      </c>
      <c r="H70" s="75">
        <v>2.4</v>
      </c>
      <c r="I70" s="75">
        <v>0.04</v>
      </c>
      <c r="J70" s="75">
        <v>9.6000000000000002E-2</v>
      </c>
      <c r="K70" s="75">
        <v>1.1306080000000001</v>
      </c>
      <c r="L70" s="75">
        <v>5.49966343724416</v>
      </c>
      <c r="M70" s="75">
        <v>5.49966343724416</v>
      </c>
      <c r="N70" s="75">
        <v>78.1875</v>
      </c>
      <c r="O70" s="75">
        <v>39.09375</v>
      </c>
      <c r="P70" s="75">
        <v>1</v>
      </c>
      <c r="Q70" s="75">
        <v>2.3039999999999998</v>
      </c>
      <c r="R70" s="75">
        <v>2.3039999999999998</v>
      </c>
      <c r="S70" s="75">
        <v>0.52124999999999999</v>
      </c>
      <c r="T70" s="75">
        <v>0</v>
      </c>
      <c r="U70" s="75">
        <v>0</v>
      </c>
      <c r="V70" s="75">
        <v>27.169535964043899</v>
      </c>
    </row>
    <row r="71" spans="1:22" x14ac:dyDescent="0.25">
      <c r="A71" s="50"/>
      <c r="B71" s="75">
        <v>67</v>
      </c>
      <c r="C71" s="76">
        <v>43683</v>
      </c>
      <c r="D71" s="78">
        <v>0</v>
      </c>
      <c r="E71" s="75">
        <v>0</v>
      </c>
      <c r="F71" s="75">
        <f t="shared" si="1"/>
        <v>0</v>
      </c>
      <c r="G71" s="75">
        <v>4.7163572065890467</v>
      </c>
      <c r="H71" s="75">
        <v>0</v>
      </c>
      <c r="I71" s="75">
        <v>0.03</v>
      </c>
      <c r="J71" s="75">
        <v>0</v>
      </c>
      <c r="K71" s="75">
        <v>1.134271</v>
      </c>
      <c r="L71" s="75">
        <v>5.3496272055410996</v>
      </c>
      <c r="M71" s="75">
        <v>5.3496272055410996</v>
      </c>
      <c r="N71" s="75">
        <v>79.5</v>
      </c>
      <c r="O71" s="75">
        <v>39.75</v>
      </c>
      <c r="P71" s="75">
        <v>1</v>
      </c>
      <c r="Q71" s="75">
        <v>0</v>
      </c>
      <c r="R71" s="75">
        <v>0</v>
      </c>
      <c r="S71" s="75">
        <v>0.53</v>
      </c>
      <c r="T71" s="75">
        <v>0</v>
      </c>
      <c r="U71" s="75">
        <v>0</v>
      </c>
      <c r="V71" s="75">
        <v>32.519163169584999</v>
      </c>
    </row>
    <row r="72" spans="1:22" x14ac:dyDescent="0.25">
      <c r="A72" s="50"/>
      <c r="B72" s="75">
        <v>68</v>
      </c>
      <c r="C72" s="76">
        <v>43684</v>
      </c>
      <c r="D72" s="78">
        <v>34.6</v>
      </c>
      <c r="E72" s="75">
        <v>0</v>
      </c>
      <c r="F72" s="75">
        <f t="shared" si="1"/>
        <v>34.6</v>
      </c>
      <c r="G72" s="75">
        <v>4.6153525808536067</v>
      </c>
      <c r="H72" s="75">
        <v>34.6</v>
      </c>
      <c r="I72" s="75">
        <v>0.04</v>
      </c>
      <c r="J72" s="75">
        <v>1.3839999999999999</v>
      </c>
      <c r="K72" s="75">
        <v>1.137934</v>
      </c>
      <c r="L72" s="75">
        <v>5.2519666239076503</v>
      </c>
      <c r="M72" s="75">
        <v>5.2519666239076503</v>
      </c>
      <c r="N72" s="75">
        <v>80.8125</v>
      </c>
      <c r="O72" s="75">
        <v>40.40625</v>
      </c>
      <c r="P72" s="75">
        <v>1</v>
      </c>
      <c r="Q72" s="75">
        <v>33.216000000000001</v>
      </c>
      <c r="R72" s="75">
        <v>33.216000000000001</v>
      </c>
      <c r="S72" s="75">
        <v>0.53874999999999995</v>
      </c>
      <c r="T72" s="75">
        <v>6.9910083440230899</v>
      </c>
      <c r="U72" s="75">
        <v>0</v>
      </c>
      <c r="V72" s="75">
        <v>11.546138137515699</v>
      </c>
    </row>
    <row r="73" spans="1:22" x14ac:dyDescent="0.25">
      <c r="A73" s="50"/>
      <c r="B73" s="75">
        <v>69</v>
      </c>
      <c r="C73" s="76">
        <v>43685</v>
      </c>
      <c r="D73" s="78">
        <v>2</v>
      </c>
      <c r="E73" s="75">
        <v>0</v>
      </c>
      <c r="F73" s="75">
        <f t="shared" si="1"/>
        <v>2</v>
      </c>
      <c r="G73" s="75">
        <v>4.52654543019068</v>
      </c>
      <c r="H73" s="75">
        <v>2</v>
      </c>
      <c r="I73" s="75">
        <v>6.5000000000000002E-2</v>
      </c>
      <c r="J73" s="75">
        <v>0.13</v>
      </c>
      <c r="K73" s="75">
        <v>1.141597</v>
      </c>
      <c r="L73" s="75">
        <v>5.1674906832517102</v>
      </c>
      <c r="M73" s="75">
        <v>5.1674906832517102</v>
      </c>
      <c r="N73" s="75">
        <v>82.125</v>
      </c>
      <c r="O73" s="75">
        <v>41.0625</v>
      </c>
      <c r="P73" s="75">
        <v>1</v>
      </c>
      <c r="Q73" s="75">
        <v>1.87</v>
      </c>
      <c r="R73" s="75">
        <v>8.8610083440230891</v>
      </c>
      <c r="S73" s="75">
        <v>0.54749999999999999</v>
      </c>
      <c r="T73" s="75">
        <v>0.92337941519284505</v>
      </c>
      <c r="U73" s="75">
        <v>0</v>
      </c>
      <c r="V73" s="75">
        <v>8.77599989193717</v>
      </c>
    </row>
    <row r="74" spans="1:22" x14ac:dyDescent="0.25">
      <c r="A74" s="50"/>
      <c r="B74" s="75">
        <v>70</v>
      </c>
      <c r="C74" s="76">
        <v>43686</v>
      </c>
      <c r="D74" s="78">
        <v>0</v>
      </c>
      <c r="E74" s="75">
        <v>0</v>
      </c>
      <c r="F74" s="75">
        <f t="shared" si="1"/>
        <v>0</v>
      </c>
      <c r="G74" s="75">
        <v>4.3958879075153972</v>
      </c>
      <c r="H74" s="75">
        <v>0</v>
      </c>
      <c r="I74" s="75">
        <v>0.05</v>
      </c>
      <c r="J74" s="75">
        <v>0</v>
      </c>
      <c r="K74" s="75">
        <v>1.1452599999999999</v>
      </c>
      <c r="L74" s="75">
        <v>5.0344345855160801</v>
      </c>
      <c r="M74" s="75">
        <v>5.0344345855160801</v>
      </c>
      <c r="N74" s="75">
        <v>83.4375</v>
      </c>
      <c r="O74" s="75">
        <v>41.71875</v>
      </c>
      <c r="P74" s="75">
        <v>1</v>
      </c>
      <c r="Q74" s="75">
        <v>0</v>
      </c>
      <c r="R74" s="75">
        <v>0.92337941519284505</v>
      </c>
      <c r="S74" s="75">
        <v>0.55625000000000002</v>
      </c>
      <c r="T74" s="75">
        <v>0</v>
      </c>
      <c r="U74" s="75">
        <v>0</v>
      </c>
      <c r="V74" s="75">
        <v>12.8870550622604</v>
      </c>
    </row>
    <row r="75" spans="1:22" x14ac:dyDescent="0.25">
      <c r="A75" s="50"/>
      <c r="B75" s="75">
        <v>71</v>
      </c>
      <c r="C75" s="76">
        <v>43687</v>
      </c>
      <c r="D75" s="78">
        <v>4.5999999999999996</v>
      </c>
      <c r="E75" s="75">
        <v>0</v>
      </c>
      <c r="F75" s="75">
        <f t="shared" si="1"/>
        <v>4.5999999999999996</v>
      </c>
      <c r="G75" s="75">
        <v>4.332222467187032</v>
      </c>
      <c r="H75" s="75">
        <v>4.5999999999999996</v>
      </c>
      <c r="I75" s="75">
        <v>6.5000000000000002E-2</v>
      </c>
      <c r="J75" s="75">
        <v>0.29899999999999999</v>
      </c>
      <c r="K75" s="75">
        <v>1.1489229999999999</v>
      </c>
      <c r="L75" s="75">
        <v>4.9773900334530401</v>
      </c>
      <c r="M75" s="75">
        <v>4.9773900334530401</v>
      </c>
      <c r="N75" s="75">
        <v>84.75</v>
      </c>
      <c r="O75" s="75">
        <v>42.375</v>
      </c>
      <c r="P75" s="75">
        <v>1</v>
      </c>
      <c r="Q75" s="75">
        <v>4.3010000000000002</v>
      </c>
      <c r="R75" s="75">
        <v>4.3010000000000002</v>
      </c>
      <c r="S75" s="75">
        <v>0.56499999999999995</v>
      </c>
      <c r="T75" s="75">
        <v>0</v>
      </c>
      <c r="U75" s="75">
        <v>0</v>
      </c>
      <c r="V75" s="75">
        <v>13.5634450957134</v>
      </c>
    </row>
    <row r="76" spans="1:22" x14ac:dyDescent="0.25">
      <c r="A76" s="50"/>
      <c r="B76" s="75">
        <v>72</v>
      </c>
      <c r="C76" s="76">
        <v>43688</v>
      </c>
      <c r="D76" s="78">
        <v>0</v>
      </c>
      <c r="E76" s="75">
        <v>0</v>
      </c>
      <c r="F76" s="75">
        <f t="shared" si="1"/>
        <v>0</v>
      </c>
      <c r="G76" s="75">
        <v>4.3088666432706653</v>
      </c>
      <c r="H76" s="75">
        <v>0</v>
      </c>
      <c r="I76" s="75">
        <v>0.05</v>
      </c>
      <c r="J76" s="75">
        <v>0</v>
      </c>
      <c r="K76" s="75">
        <v>1.1525860000000001</v>
      </c>
      <c r="L76" s="75">
        <v>4.9663393685888</v>
      </c>
      <c r="M76" s="75">
        <v>4.9663393685888</v>
      </c>
      <c r="N76" s="75">
        <v>86.0625</v>
      </c>
      <c r="O76" s="75">
        <v>43.03125</v>
      </c>
      <c r="P76" s="75">
        <v>1</v>
      </c>
      <c r="Q76" s="75">
        <v>0</v>
      </c>
      <c r="R76" s="75">
        <v>0</v>
      </c>
      <c r="S76" s="75">
        <v>0.57374999999999998</v>
      </c>
      <c r="T76" s="75">
        <v>0</v>
      </c>
      <c r="U76" s="75">
        <v>0</v>
      </c>
      <c r="V76" s="75">
        <v>18.5297844643022</v>
      </c>
    </row>
    <row r="77" spans="1:22" x14ac:dyDescent="0.25">
      <c r="A77" s="50"/>
      <c r="B77" s="75">
        <v>73</v>
      </c>
      <c r="C77" s="76">
        <v>43689</v>
      </c>
      <c r="D77" s="78">
        <v>0</v>
      </c>
      <c r="E77" s="75">
        <v>0</v>
      </c>
      <c r="F77" s="75">
        <f t="shared" si="1"/>
        <v>0</v>
      </c>
      <c r="G77" s="75">
        <v>4.3051214956784225</v>
      </c>
      <c r="H77" s="75">
        <v>0</v>
      </c>
      <c r="I77" s="75">
        <v>0.03</v>
      </c>
      <c r="J77" s="75">
        <v>0</v>
      </c>
      <c r="K77" s="75">
        <v>1.1562490000000001</v>
      </c>
      <c r="L77" s="75">
        <v>4.9777924246285004</v>
      </c>
      <c r="M77" s="75">
        <v>4.9777924246285004</v>
      </c>
      <c r="N77" s="75">
        <v>87.375</v>
      </c>
      <c r="O77" s="75">
        <v>43.6875</v>
      </c>
      <c r="P77" s="75">
        <v>1</v>
      </c>
      <c r="Q77" s="75">
        <v>0</v>
      </c>
      <c r="R77" s="75">
        <v>0</v>
      </c>
      <c r="S77" s="75">
        <v>0.58250000000000002</v>
      </c>
      <c r="T77" s="75">
        <v>0</v>
      </c>
      <c r="U77" s="75">
        <v>0</v>
      </c>
      <c r="V77" s="75">
        <v>23.5075768889307</v>
      </c>
    </row>
    <row r="78" spans="1:22" x14ac:dyDescent="0.25">
      <c r="A78" s="61" t="s">
        <v>53</v>
      </c>
      <c r="B78" s="87">
        <v>74</v>
      </c>
      <c r="C78" s="76">
        <v>43690</v>
      </c>
      <c r="D78" s="78">
        <v>0</v>
      </c>
      <c r="E78" s="75">
        <v>0</v>
      </c>
      <c r="F78" s="75">
        <f t="shared" si="1"/>
        <v>0</v>
      </c>
      <c r="G78" s="75">
        <v>4.1703459435614159</v>
      </c>
      <c r="H78" s="75">
        <v>0</v>
      </c>
      <c r="I78" s="75">
        <v>0.03</v>
      </c>
      <c r="J78" s="75">
        <v>0</v>
      </c>
      <c r="K78" s="75">
        <v>1.1599120000000001</v>
      </c>
      <c r="L78" s="75">
        <v>4.8372343045969304</v>
      </c>
      <c r="M78" s="75">
        <v>4.8372343045969304</v>
      </c>
      <c r="N78" s="75">
        <v>90</v>
      </c>
      <c r="O78" s="75">
        <v>45</v>
      </c>
      <c r="P78" s="75">
        <v>1</v>
      </c>
      <c r="Q78" s="75">
        <v>0</v>
      </c>
      <c r="R78" s="75">
        <v>0</v>
      </c>
      <c r="S78" s="75">
        <v>0.6</v>
      </c>
      <c r="T78" s="75">
        <v>0</v>
      </c>
      <c r="U78" s="75">
        <v>0</v>
      </c>
      <c r="V78" s="75">
        <v>28.344811193527701</v>
      </c>
    </row>
    <row r="79" spans="1:22" x14ac:dyDescent="0.25">
      <c r="A79" s="52"/>
      <c r="B79" s="75">
        <v>75</v>
      </c>
      <c r="C79" s="76">
        <v>43691</v>
      </c>
      <c r="D79" s="78">
        <v>0</v>
      </c>
      <c r="E79" s="75">
        <v>0</v>
      </c>
      <c r="F79" s="75">
        <f t="shared" si="1"/>
        <v>0</v>
      </c>
      <c r="G79" s="75">
        <v>4.105794039722678</v>
      </c>
      <c r="H79" s="75">
        <v>0</v>
      </c>
      <c r="I79" s="75">
        <v>0.03</v>
      </c>
      <c r="J79" s="75">
        <v>0</v>
      </c>
      <c r="K79" s="75">
        <v>1.1599999999999999</v>
      </c>
      <c r="L79" s="75">
        <v>4.7627210864</v>
      </c>
      <c r="M79" s="75">
        <v>4.7627210864</v>
      </c>
      <c r="N79" s="75">
        <v>90</v>
      </c>
      <c r="O79" s="75">
        <v>45</v>
      </c>
      <c r="P79" s="75">
        <v>1</v>
      </c>
      <c r="Q79" s="75">
        <v>0</v>
      </c>
      <c r="R79" s="75">
        <v>0</v>
      </c>
      <c r="S79" s="75">
        <v>0.6</v>
      </c>
      <c r="T79" s="75">
        <v>0</v>
      </c>
      <c r="U79" s="75">
        <v>0</v>
      </c>
      <c r="V79" s="75">
        <v>33.107532279927703</v>
      </c>
    </row>
    <row r="80" spans="1:22" x14ac:dyDescent="0.25">
      <c r="A80" s="52"/>
      <c r="B80" s="75">
        <v>76</v>
      </c>
      <c r="C80" s="76">
        <v>43692</v>
      </c>
      <c r="D80" s="78">
        <v>22</v>
      </c>
      <c r="E80" s="75">
        <v>0</v>
      </c>
      <c r="F80" s="75">
        <f t="shared" si="1"/>
        <v>22</v>
      </c>
      <c r="G80" s="75">
        <v>4.1614447000678156</v>
      </c>
      <c r="H80" s="75">
        <v>22</v>
      </c>
      <c r="I80" s="75">
        <v>0.04</v>
      </c>
      <c r="J80" s="75">
        <v>0.88</v>
      </c>
      <c r="K80" s="75">
        <v>1.1599999999999999</v>
      </c>
      <c r="L80" s="75">
        <v>4.8272758519999996</v>
      </c>
      <c r="M80" s="75">
        <v>4.8272758519999996</v>
      </c>
      <c r="N80" s="75">
        <v>90</v>
      </c>
      <c r="O80" s="75">
        <v>45</v>
      </c>
      <c r="P80" s="75">
        <v>1</v>
      </c>
      <c r="Q80" s="75">
        <v>21.12</v>
      </c>
      <c r="R80" s="75">
        <v>21.12</v>
      </c>
      <c r="S80" s="75">
        <v>0.6</v>
      </c>
      <c r="T80" s="75">
        <v>4.0731810370000003</v>
      </c>
      <c r="U80" s="75">
        <v>0</v>
      </c>
      <c r="V80" s="75">
        <v>20.8879891689277</v>
      </c>
    </row>
    <row r="81" spans="1:22" x14ac:dyDescent="0.25">
      <c r="A81" s="52"/>
      <c r="B81" s="75">
        <v>77</v>
      </c>
      <c r="C81" s="76">
        <v>43693</v>
      </c>
      <c r="D81" s="78">
        <v>25</v>
      </c>
      <c r="E81" s="75">
        <v>0</v>
      </c>
      <c r="F81" s="75">
        <f t="shared" si="1"/>
        <v>25</v>
      </c>
      <c r="G81" s="75">
        <v>4.2569509376523795</v>
      </c>
      <c r="H81" s="75">
        <v>25</v>
      </c>
      <c r="I81" s="75">
        <v>6.5000000000000002E-2</v>
      </c>
      <c r="J81" s="75">
        <v>1.625</v>
      </c>
      <c r="K81" s="75">
        <v>1.1599999999999999</v>
      </c>
      <c r="L81" s="75">
        <v>4.9380630880799998</v>
      </c>
      <c r="M81" s="75">
        <v>4.9380630880799998</v>
      </c>
      <c r="N81" s="75">
        <v>90</v>
      </c>
      <c r="O81" s="75">
        <v>45</v>
      </c>
      <c r="P81" s="75">
        <v>1</v>
      </c>
      <c r="Q81" s="75">
        <v>23.375</v>
      </c>
      <c r="R81" s="75">
        <v>27.448181037000001</v>
      </c>
      <c r="S81" s="75">
        <v>0.6</v>
      </c>
      <c r="T81" s="75">
        <v>5.6275294872300003</v>
      </c>
      <c r="U81" s="75">
        <v>0</v>
      </c>
      <c r="V81" s="75">
        <v>4.0054007072376701</v>
      </c>
    </row>
    <row r="82" spans="1:22" x14ac:dyDescent="0.25">
      <c r="A82" s="52"/>
      <c r="B82" s="75">
        <v>78</v>
      </c>
      <c r="C82" s="76">
        <v>43694</v>
      </c>
      <c r="D82" s="78">
        <v>42</v>
      </c>
      <c r="E82" s="75">
        <v>0</v>
      </c>
      <c r="F82" s="75">
        <f t="shared" si="1"/>
        <v>42</v>
      </c>
      <c r="G82" s="75">
        <v>4.260462038308777</v>
      </c>
      <c r="H82" s="75">
        <v>42</v>
      </c>
      <c r="I82" s="75">
        <v>0.16500000000000001</v>
      </c>
      <c r="J82" s="75">
        <v>6.93</v>
      </c>
      <c r="K82" s="75">
        <v>1.1599999999999999</v>
      </c>
      <c r="L82" s="75">
        <v>4.9421359640800002</v>
      </c>
      <c r="M82" s="75">
        <v>4.9421359640800002</v>
      </c>
      <c r="N82" s="75">
        <v>90</v>
      </c>
      <c r="O82" s="75">
        <v>45</v>
      </c>
      <c r="P82" s="75">
        <v>1</v>
      </c>
      <c r="Q82" s="75">
        <v>35.07</v>
      </c>
      <c r="R82" s="75">
        <v>40.69752948723</v>
      </c>
      <c r="S82" s="75">
        <v>0.6</v>
      </c>
      <c r="T82" s="75">
        <v>8.9388483807874994</v>
      </c>
      <c r="U82" s="75">
        <v>22.811144435124799</v>
      </c>
      <c r="V82" s="75">
        <v>0</v>
      </c>
    </row>
    <row r="83" spans="1:22" x14ac:dyDescent="0.25">
      <c r="A83" s="52"/>
      <c r="B83" s="75">
        <v>79</v>
      </c>
      <c r="C83" s="76">
        <v>43695</v>
      </c>
      <c r="D83" s="78">
        <v>39</v>
      </c>
      <c r="E83" s="75">
        <v>0</v>
      </c>
      <c r="F83" s="75">
        <f t="shared" si="1"/>
        <v>39</v>
      </c>
      <c r="G83" s="75">
        <v>4.2584187399701419</v>
      </c>
      <c r="H83" s="75">
        <v>39</v>
      </c>
      <c r="I83" s="75">
        <v>0.12</v>
      </c>
      <c r="J83" s="75">
        <v>4.68</v>
      </c>
      <c r="K83" s="75">
        <v>1.1599999999999999</v>
      </c>
      <c r="L83" s="75">
        <v>4.9397657384000002</v>
      </c>
      <c r="M83" s="75">
        <v>4.9397657384000002</v>
      </c>
      <c r="N83" s="75">
        <v>90</v>
      </c>
      <c r="O83" s="75">
        <v>45</v>
      </c>
      <c r="P83" s="75">
        <v>1</v>
      </c>
      <c r="Q83" s="75">
        <v>34.32</v>
      </c>
      <c r="R83" s="75">
        <v>43.258848380787498</v>
      </c>
      <c r="S83" s="75">
        <v>0.6</v>
      </c>
      <c r="T83" s="75">
        <v>9.5797706605968802</v>
      </c>
      <c r="U83" s="75">
        <v>28.7393119817906</v>
      </c>
      <c r="V83" s="75">
        <v>0</v>
      </c>
    </row>
    <row r="84" spans="1:22" x14ac:dyDescent="0.25">
      <c r="A84" s="52"/>
      <c r="B84" s="75">
        <v>80</v>
      </c>
      <c r="C84" s="76">
        <v>43696</v>
      </c>
      <c r="D84" s="78">
        <v>0</v>
      </c>
      <c r="E84" s="75">
        <v>0</v>
      </c>
      <c r="F84" s="75">
        <f t="shared" si="1"/>
        <v>0</v>
      </c>
      <c r="G84" s="75">
        <v>4.2559523017526102</v>
      </c>
      <c r="H84" s="75">
        <v>0</v>
      </c>
      <c r="I84" s="75">
        <v>0.06</v>
      </c>
      <c r="J84" s="75">
        <v>0</v>
      </c>
      <c r="K84" s="75">
        <v>1.1599999999999999</v>
      </c>
      <c r="L84" s="75">
        <v>4.9369046703199997</v>
      </c>
      <c r="M84" s="75">
        <v>4.9369046703199997</v>
      </c>
      <c r="N84" s="75">
        <v>90</v>
      </c>
      <c r="O84" s="75">
        <v>45</v>
      </c>
      <c r="P84" s="75">
        <v>1</v>
      </c>
      <c r="Q84" s="75">
        <v>0</v>
      </c>
      <c r="R84" s="75">
        <v>9.5797706605968802</v>
      </c>
      <c r="S84" s="75">
        <v>0.6</v>
      </c>
      <c r="T84" s="75">
        <v>1.1607164975692199</v>
      </c>
      <c r="U84" s="75">
        <v>3.4821494927076602</v>
      </c>
      <c r="V84" s="75">
        <v>0</v>
      </c>
    </row>
    <row r="85" spans="1:22" x14ac:dyDescent="0.25">
      <c r="A85" s="52"/>
      <c r="B85" s="75">
        <v>81</v>
      </c>
      <c r="C85" s="76">
        <v>43697</v>
      </c>
      <c r="D85" s="78">
        <v>0</v>
      </c>
      <c r="E85" s="75">
        <v>0</v>
      </c>
      <c r="F85" s="75">
        <f t="shared" si="1"/>
        <v>0</v>
      </c>
      <c r="G85" s="75">
        <v>4.1389406266662396</v>
      </c>
      <c r="H85" s="75">
        <v>0</v>
      </c>
      <c r="I85" s="75">
        <v>0.06</v>
      </c>
      <c r="J85" s="75">
        <v>0</v>
      </c>
      <c r="K85" s="75">
        <v>1.1599999999999999</v>
      </c>
      <c r="L85" s="75">
        <v>4.80117112732</v>
      </c>
      <c r="M85" s="75">
        <v>4.80117112732</v>
      </c>
      <c r="N85" s="75">
        <v>90</v>
      </c>
      <c r="O85" s="75">
        <v>45</v>
      </c>
      <c r="P85" s="75">
        <v>1</v>
      </c>
      <c r="Q85" s="75">
        <v>0</v>
      </c>
      <c r="R85" s="75">
        <v>1.1607164975692199</v>
      </c>
      <c r="S85" s="75">
        <v>0.6</v>
      </c>
      <c r="T85" s="75">
        <v>0</v>
      </c>
      <c r="U85" s="75">
        <v>0</v>
      </c>
      <c r="V85" s="75">
        <v>3.64045462975078</v>
      </c>
    </row>
    <row r="86" spans="1:22" x14ac:dyDescent="0.25">
      <c r="A86" s="52"/>
      <c r="B86" s="75">
        <v>82</v>
      </c>
      <c r="C86" s="76">
        <v>43698</v>
      </c>
      <c r="D86" s="78">
        <v>0</v>
      </c>
      <c r="E86" s="75">
        <v>0</v>
      </c>
      <c r="F86" s="75">
        <f t="shared" si="1"/>
        <v>0</v>
      </c>
      <c r="G86" s="75">
        <v>4.055241904218569</v>
      </c>
      <c r="H86" s="75">
        <v>0</v>
      </c>
      <c r="I86" s="75">
        <v>0.05</v>
      </c>
      <c r="J86" s="75">
        <v>0</v>
      </c>
      <c r="K86" s="75">
        <v>1.1599999999999999</v>
      </c>
      <c r="L86" s="75">
        <v>4.70408060864</v>
      </c>
      <c r="M86" s="75">
        <v>4.70408060864</v>
      </c>
      <c r="N86" s="75">
        <v>90</v>
      </c>
      <c r="O86" s="75">
        <v>45</v>
      </c>
      <c r="P86" s="75">
        <v>1</v>
      </c>
      <c r="Q86" s="75">
        <v>0</v>
      </c>
      <c r="R86" s="75">
        <v>0</v>
      </c>
      <c r="S86" s="75">
        <v>0.6</v>
      </c>
      <c r="T86" s="75">
        <v>0</v>
      </c>
      <c r="U86" s="75">
        <v>0</v>
      </c>
      <c r="V86" s="75">
        <v>8.3445352383907796</v>
      </c>
    </row>
    <row r="87" spans="1:22" x14ac:dyDescent="0.25">
      <c r="A87" s="52"/>
      <c r="B87" s="75">
        <v>83</v>
      </c>
      <c r="C87" s="76">
        <v>43699</v>
      </c>
      <c r="D87" s="78">
        <v>0</v>
      </c>
      <c r="E87" s="75">
        <v>0</v>
      </c>
      <c r="F87" s="75">
        <f t="shared" si="1"/>
        <v>0</v>
      </c>
      <c r="G87" s="75">
        <v>4.0034813502865605</v>
      </c>
      <c r="H87" s="75">
        <v>0</v>
      </c>
      <c r="I87" s="75">
        <v>0.05</v>
      </c>
      <c r="J87" s="75">
        <v>0</v>
      </c>
      <c r="K87" s="75">
        <v>1.1599999999999999</v>
      </c>
      <c r="L87" s="75">
        <v>4.6440383660000002</v>
      </c>
      <c r="M87" s="75">
        <v>4.6440383660000002</v>
      </c>
      <c r="N87" s="75">
        <v>90</v>
      </c>
      <c r="O87" s="75">
        <v>45</v>
      </c>
      <c r="P87" s="75">
        <v>1</v>
      </c>
      <c r="Q87" s="75">
        <v>0</v>
      </c>
      <c r="R87" s="75">
        <v>0</v>
      </c>
      <c r="S87" s="75">
        <v>0.6</v>
      </c>
      <c r="T87" s="75">
        <v>0</v>
      </c>
      <c r="U87" s="75">
        <v>0</v>
      </c>
      <c r="V87" s="75">
        <v>12.988573604390799</v>
      </c>
    </row>
    <row r="88" spans="1:22" x14ac:dyDescent="0.25">
      <c r="A88" s="52"/>
      <c r="B88" s="75">
        <v>84</v>
      </c>
      <c r="C88" s="76">
        <v>43700</v>
      </c>
      <c r="D88" s="78">
        <v>0</v>
      </c>
      <c r="E88" s="75">
        <v>0</v>
      </c>
      <c r="F88" s="75">
        <f t="shared" si="1"/>
        <v>0</v>
      </c>
      <c r="G88" s="75">
        <v>4.0784604345159128</v>
      </c>
      <c r="H88" s="75">
        <v>0</v>
      </c>
      <c r="I88" s="75">
        <v>0.05</v>
      </c>
      <c r="J88" s="75">
        <v>0</v>
      </c>
      <c r="K88" s="75">
        <v>1.1599999999999999</v>
      </c>
      <c r="L88" s="75">
        <v>4.7310141045999998</v>
      </c>
      <c r="M88" s="75">
        <v>4.7310141045999998</v>
      </c>
      <c r="N88" s="75">
        <v>90</v>
      </c>
      <c r="O88" s="75">
        <v>45</v>
      </c>
      <c r="P88" s="75">
        <v>1</v>
      </c>
      <c r="Q88" s="75">
        <v>0</v>
      </c>
      <c r="R88" s="75">
        <v>0</v>
      </c>
      <c r="S88" s="75">
        <v>0.6</v>
      </c>
      <c r="T88" s="75">
        <v>0</v>
      </c>
      <c r="U88" s="75">
        <v>0</v>
      </c>
      <c r="V88" s="75">
        <v>17.719587708990801</v>
      </c>
    </row>
    <row r="89" spans="1:22" x14ac:dyDescent="0.25">
      <c r="A89" s="52"/>
      <c r="B89" s="75">
        <v>85</v>
      </c>
      <c r="C89" s="76">
        <v>43701</v>
      </c>
      <c r="D89" s="78">
        <v>0</v>
      </c>
      <c r="E89" s="75">
        <v>0</v>
      </c>
      <c r="F89" s="75">
        <f t="shared" si="1"/>
        <v>0</v>
      </c>
      <c r="G89" s="75">
        <v>4.1531357830477562</v>
      </c>
      <c r="H89" s="75">
        <v>0</v>
      </c>
      <c r="I89" s="75">
        <v>0.03</v>
      </c>
      <c r="J89" s="75">
        <v>0</v>
      </c>
      <c r="K89" s="75">
        <v>1.1599999999999999</v>
      </c>
      <c r="L89" s="75">
        <v>4.8176375082799998</v>
      </c>
      <c r="M89" s="75">
        <v>4.8176375082799998</v>
      </c>
      <c r="N89" s="75">
        <v>90</v>
      </c>
      <c r="O89" s="75">
        <v>45</v>
      </c>
      <c r="P89" s="75">
        <v>1</v>
      </c>
      <c r="Q89" s="75">
        <v>0</v>
      </c>
      <c r="R89" s="75">
        <v>0</v>
      </c>
      <c r="S89" s="75">
        <v>0.6</v>
      </c>
      <c r="T89" s="75">
        <v>0</v>
      </c>
      <c r="U89" s="75">
        <v>0</v>
      </c>
      <c r="V89" s="75">
        <v>22.537225217270802</v>
      </c>
    </row>
    <row r="90" spans="1:22" x14ac:dyDescent="0.25">
      <c r="A90" s="52"/>
      <c r="B90" s="75">
        <v>86</v>
      </c>
      <c r="C90" s="76">
        <v>43702</v>
      </c>
      <c r="D90" s="78">
        <v>0</v>
      </c>
      <c r="E90" s="75">
        <v>0</v>
      </c>
      <c r="F90" s="75">
        <f t="shared" si="1"/>
        <v>0</v>
      </c>
      <c r="G90" s="75">
        <v>4.2612142072589307</v>
      </c>
      <c r="H90" s="75">
        <v>0</v>
      </c>
      <c r="I90" s="75">
        <v>0.03</v>
      </c>
      <c r="J90" s="75">
        <v>0</v>
      </c>
      <c r="K90" s="75">
        <v>1.1599999999999999</v>
      </c>
      <c r="L90" s="75">
        <v>4.9430084801199996</v>
      </c>
      <c r="M90" s="75">
        <v>4.9430084801199996</v>
      </c>
      <c r="N90" s="75">
        <v>90</v>
      </c>
      <c r="O90" s="75">
        <v>45</v>
      </c>
      <c r="P90" s="75">
        <v>1</v>
      </c>
      <c r="Q90" s="75">
        <v>0</v>
      </c>
      <c r="R90" s="75">
        <v>0</v>
      </c>
      <c r="S90" s="75">
        <v>0.6</v>
      </c>
      <c r="T90" s="75">
        <v>0</v>
      </c>
      <c r="U90" s="75">
        <v>0</v>
      </c>
      <c r="V90" s="75">
        <v>27.480233697390801</v>
      </c>
    </row>
    <row r="91" spans="1:22" x14ac:dyDescent="0.25">
      <c r="A91" s="52"/>
      <c r="B91" s="75">
        <v>87</v>
      </c>
      <c r="C91" s="76">
        <v>43703</v>
      </c>
      <c r="D91" s="78">
        <v>4.8</v>
      </c>
      <c r="E91" s="75">
        <v>0</v>
      </c>
      <c r="F91" s="75">
        <f t="shared" si="1"/>
        <v>4.8</v>
      </c>
      <c r="G91" s="75">
        <v>4.3317955600165243</v>
      </c>
      <c r="H91" s="75">
        <v>4.8</v>
      </c>
      <c r="I91" s="75">
        <v>0.04</v>
      </c>
      <c r="J91" s="75">
        <v>0.192</v>
      </c>
      <c r="K91" s="75">
        <v>1.1599999999999999</v>
      </c>
      <c r="L91" s="75">
        <v>5.0248828496</v>
      </c>
      <c r="M91" s="75">
        <v>5.0248828496</v>
      </c>
      <c r="N91" s="75">
        <v>90</v>
      </c>
      <c r="O91" s="75">
        <v>45</v>
      </c>
      <c r="P91" s="75">
        <v>1</v>
      </c>
      <c r="Q91" s="75">
        <v>4.6079999999999997</v>
      </c>
      <c r="R91" s="75">
        <v>4.6079999999999997</v>
      </c>
      <c r="S91" s="75">
        <v>0.6</v>
      </c>
      <c r="T91" s="75">
        <v>0</v>
      </c>
      <c r="U91" s="75">
        <v>0</v>
      </c>
      <c r="V91" s="75">
        <v>27.897116546990802</v>
      </c>
    </row>
    <row r="92" spans="1:22" x14ac:dyDescent="0.25">
      <c r="A92" s="52"/>
      <c r="B92" s="75">
        <v>88</v>
      </c>
      <c r="C92" s="76">
        <v>43704</v>
      </c>
      <c r="D92" s="78">
        <v>22.4</v>
      </c>
      <c r="E92" s="75">
        <v>0</v>
      </c>
      <c r="F92" s="75">
        <f t="shared" si="1"/>
        <v>22.4</v>
      </c>
      <c r="G92" s="75">
        <v>4.4751920448346389</v>
      </c>
      <c r="H92" s="75">
        <v>22.4</v>
      </c>
      <c r="I92" s="75">
        <v>6.5000000000000002E-2</v>
      </c>
      <c r="J92" s="75">
        <v>1.456</v>
      </c>
      <c r="K92" s="75">
        <v>1.1599999999999999</v>
      </c>
      <c r="L92" s="75">
        <v>5.1912227721999997</v>
      </c>
      <c r="M92" s="75">
        <v>5.1912227721999997</v>
      </c>
      <c r="N92" s="75">
        <v>90</v>
      </c>
      <c r="O92" s="75">
        <v>45</v>
      </c>
      <c r="P92" s="75">
        <v>1</v>
      </c>
      <c r="Q92" s="75">
        <v>20.943999999999999</v>
      </c>
      <c r="R92" s="75">
        <v>20.943999999999999</v>
      </c>
      <c r="S92" s="75">
        <v>0.6</v>
      </c>
      <c r="T92" s="75">
        <v>3.9381943069499998</v>
      </c>
      <c r="U92" s="75">
        <v>0</v>
      </c>
      <c r="V92" s="75">
        <v>16.082533626140801</v>
      </c>
    </row>
    <row r="93" spans="1:22" x14ac:dyDescent="0.25">
      <c r="A93" s="52"/>
      <c r="B93" s="75">
        <v>89</v>
      </c>
      <c r="C93" s="76">
        <v>43705</v>
      </c>
      <c r="D93" s="78">
        <v>6.8</v>
      </c>
      <c r="E93" s="75">
        <v>0</v>
      </c>
      <c r="F93" s="75">
        <f t="shared" si="1"/>
        <v>6.8</v>
      </c>
      <c r="G93" s="75">
        <v>4.5565988168737883</v>
      </c>
      <c r="H93" s="75">
        <v>6.8</v>
      </c>
      <c r="I93" s="75">
        <v>0.04</v>
      </c>
      <c r="J93" s="75">
        <v>0.27200000000000002</v>
      </c>
      <c r="K93" s="75">
        <v>1.1599999999999999</v>
      </c>
      <c r="L93" s="75">
        <v>5.2856546277199996</v>
      </c>
      <c r="M93" s="75">
        <v>5.2856546277199996</v>
      </c>
      <c r="N93" s="75">
        <v>90</v>
      </c>
      <c r="O93" s="75">
        <v>45</v>
      </c>
      <c r="P93" s="75">
        <v>1</v>
      </c>
      <c r="Q93" s="75">
        <v>6.5279999999999996</v>
      </c>
      <c r="R93" s="75">
        <v>10.466194306949999</v>
      </c>
      <c r="S93" s="75">
        <v>0.6</v>
      </c>
      <c r="T93" s="75">
        <v>1.2951349198075</v>
      </c>
      <c r="U93" s="75">
        <v>0</v>
      </c>
      <c r="V93" s="75">
        <v>12.1971288667183</v>
      </c>
    </row>
    <row r="94" spans="1:22" x14ac:dyDescent="0.25">
      <c r="A94" s="52"/>
      <c r="B94" s="75">
        <v>90</v>
      </c>
      <c r="C94" s="76">
        <v>43706</v>
      </c>
      <c r="D94" s="78">
        <v>5.2</v>
      </c>
      <c r="E94" s="75">
        <v>0</v>
      </c>
      <c r="F94" s="75">
        <f t="shared" si="1"/>
        <v>5.2</v>
      </c>
      <c r="G94" s="75">
        <v>4.6296085010983354</v>
      </c>
      <c r="H94" s="75">
        <v>5.2</v>
      </c>
      <c r="I94" s="75">
        <v>6.5000000000000002E-2</v>
      </c>
      <c r="J94" s="75">
        <v>0.33800000000000002</v>
      </c>
      <c r="K94" s="75">
        <v>1.1599999999999999</v>
      </c>
      <c r="L94" s="75">
        <v>5.3703458611599997</v>
      </c>
      <c r="M94" s="75">
        <v>5.3703458611599997</v>
      </c>
      <c r="N94" s="75">
        <v>90</v>
      </c>
      <c r="O94" s="75">
        <v>45</v>
      </c>
      <c r="P94" s="75">
        <v>1</v>
      </c>
      <c r="Q94" s="75">
        <v>4.8620000000000001</v>
      </c>
      <c r="R94" s="75">
        <v>6.1571349198074996</v>
      </c>
      <c r="S94" s="75">
        <v>0.6</v>
      </c>
      <c r="T94" s="75">
        <v>0.19669726466187501</v>
      </c>
      <c r="U94" s="75">
        <v>0</v>
      </c>
      <c r="V94" s="75">
        <v>11.6070370727327</v>
      </c>
    </row>
    <row r="95" spans="1:22" x14ac:dyDescent="0.25">
      <c r="A95" s="52"/>
      <c r="B95" s="75">
        <v>91</v>
      </c>
      <c r="C95" s="76">
        <v>43707</v>
      </c>
      <c r="D95" s="78">
        <v>0</v>
      </c>
      <c r="E95" s="75">
        <v>0</v>
      </c>
      <c r="F95" s="75">
        <f t="shared" si="1"/>
        <v>0</v>
      </c>
      <c r="G95" s="75">
        <v>4.6550571422625842</v>
      </c>
      <c r="H95" s="75">
        <v>0</v>
      </c>
      <c r="I95" s="75">
        <v>0.05</v>
      </c>
      <c r="J95" s="75">
        <v>0</v>
      </c>
      <c r="K95" s="75">
        <v>1.1599999999999999</v>
      </c>
      <c r="L95" s="75">
        <v>5.3998662847199999</v>
      </c>
      <c r="M95" s="75">
        <v>5.3998662847199999</v>
      </c>
      <c r="N95" s="75">
        <v>90</v>
      </c>
      <c r="O95" s="75">
        <v>45</v>
      </c>
      <c r="P95" s="75">
        <v>1</v>
      </c>
      <c r="Q95" s="75">
        <v>0</v>
      </c>
      <c r="R95" s="75">
        <v>0.19669726466187501</v>
      </c>
      <c r="S95" s="75">
        <v>0.6</v>
      </c>
      <c r="T95" s="75">
        <v>0</v>
      </c>
      <c r="U95" s="75">
        <v>0</v>
      </c>
      <c r="V95" s="75">
        <v>16.8102060927908</v>
      </c>
    </row>
    <row r="96" spans="1:22" x14ac:dyDescent="0.25">
      <c r="A96" s="52"/>
      <c r="B96" s="75">
        <v>92</v>
      </c>
      <c r="C96" s="76">
        <v>43708</v>
      </c>
      <c r="D96" s="78">
        <v>31.8</v>
      </c>
      <c r="E96" s="75">
        <v>0</v>
      </c>
      <c r="F96" s="75">
        <f t="shared" si="1"/>
        <v>31.8</v>
      </c>
      <c r="G96" s="75">
        <v>4.647333808805624</v>
      </c>
      <c r="H96" s="75">
        <v>31.8</v>
      </c>
      <c r="I96" s="75">
        <v>6.5000000000000002E-2</v>
      </c>
      <c r="J96" s="75">
        <v>2.0670000000000002</v>
      </c>
      <c r="K96" s="75">
        <v>1.1599999999999999</v>
      </c>
      <c r="L96" s="75">
        <v>5.3909072184399998</v>
      </c>
      <c r="M96" s="75">
        <v>5.3909072184399998</v>
      </c>
      <c r="N96" s="75">
        <v>90</v>
      </c>
      <c r="O96" s="75">
        <v>45</v>
      </c>
      <c r="P96" s="75">
        <v>1</v>
      </c>
      <c r="Q96" s="75">
        <v>29.733000000000001</v>
      </c>
      <c r="R96" s="75">
        <v>29.733000000000001</v>
      </c>
      <c r="S96" s="75">
        <v>0.6</v>
      </c>
      <c r="T96" s="75">
        <v>6.0855231953900004</v>
      </c>
      <c r="U96" s="75">
        <v>1.44636349337922</v>
      </c>
      <c r="V96" s="75">
        <v>0</v>
      </c>
    </row>
    <row r="97" spans="1:22" x14ac:dyDescent="0.25">
      <c r="A97" s="52"/>
      <c r="B97" s="75">
        <v>93</v>
      </c>
      <c r="C97" s="76">
        <v>43709</v>
      </c>
      <c r="D97" s="78">
        <v>5.8</v>
      </c>
      <c r="E97" s="75">
        <v>0</v>
      </c>
      <c r="F97" s="75">
        <f t="shared" si="1"/>
        <v>5.8</v>
      </c>
      <c r="G97" s="75">
        <v>4.518094807183286</v>
      </c>
      <c r="H97" s="75">
        <v>5.8</v>
      </c>
      <c r="I97" s="75">
        <v>0.08</v>
      </c>
      <c r="J97" s="75">
        <v>0.46400000000000002</v>
      </c>
      <c r="K97" s="75">
        <v>1.1599999999999999</v>
      </c>
      <c r="L97" s="75">
        <v>5.2409899761199998</v>
      </c>
      <c r="M97" s="75">
        <v>5.2409899761199998</v>
      </c>
      <c r="N97" s="75">
        <v>90</v>
      </c>
      <c r="O97" s="75">
        <v>45</v>
      </c>
      <c r="P97" s="75">
        <v>1</v>
      </c>
      <c r="Q97" s="75">
        <v>5.3360000000000003</v>
      </c>
      <c r="R97" s="75">
        <v>11.42152319539</v>
      </c>
      <c r="S97" s="75">
        <v>0.6</v>
      </c>
      <c r="T97" s="75">
        <v>1.5451333048175</v>
      </c>
      <c r="U97" s="75">
        <v>4.6353999144525</v>
      </c>
      <c r="V97" s="75">
        <v>0</v>
      </c>
    </row>
    <row r="98" spans="1:22" x14ac:dyDescent="0.25">
      <c r="A98" s="52"/>
      <c r="B98" s="75">
        <v>94</v>
      </c>
      <c r="C98" s="76">
        <v>43710</v>
      </c>
      <c r="D98" s="78">
        <v>0</v>
      </c>
      <c r="E98" s="75">
        <v>0</v>
      </c>
      <c r="F98" s="75">
        <f t="shared" si="1"/>
        <v>0</v>
      </c>
      <c r="G98" s="75">
        <v>4.3674469260491504</v>
      </c>
      <c r="H98" s="75">
        <v>0</v>
      </c>
      <c r="I98" s="75">
        <v>0.06</v>
      </c>
      <c r="J98" s="75">
        <v>0</v>
      </c>
      <c r="K98" s="75">
        <v>1.1599999999999999</v>
      </c>
      <c r="L98" s="75">
        <v>5.0662384341599997</v>
      </c>
      <c r="M98" s="75">
        <v>5.0662384341599997</v>
      </c>
      <c r="N98" s="75">
        <v>90</v>
      </c>
      <c r="O98" s="75">
        <v>45</v>
      </c>
      <c r="P98" s="75">
        <v>1</v>
      </c>
      <c r="Q98" s="75">
        <v>0</v>
      </c>
      <c r="R98" s="75">
        <v>1.5451333048175</v>
      </c>
      <c r="S98" s="75">
        <v>0.6</v>
      </c>
      <c r="T98" s="75">
        <v>0</v>
      </c>
      <c r="U98" s="75">
        <v>0</v>
      </c>
      <c r="V98" s="75">
        <v>3.5211051293425002</v>
      </c>
    </row>
    <row r="99" spans="1:22" x14ac:dyDescent="0.25">
      <c r="A99" s="52"/>
      <c r="B99" s="75">
        <v>95</v>
      </c>
      <c r="C99" s="76">
        <v>43711</v>
      </c>
      <c r="D99" s="78">
        <v>7</v>
      </c>
      <c r="E99" s="75">
        <v>0</v>
      </c>
      <c r="F99" s="75">
        <f t="shared" si="1"/>
        <v>7</v>
      </c>
      <c r="G99" s="75">
        <v>4.2210012149939011</v>
      </c>
      <c r="H99" s="75">
        <v>7</v>
      </c>
      <c r="I99" s="75">
        <v>6.5000000000000002E-2</v>
      </c>
      <c r="J99" s="75">
        <v>0.45500000000000002</v>
      </c>
      <c r="K99" s="75">
        <v>1.1599999999999999</v>
      </c>
      <c r="L99" s="75">
        <v>4.8963614093999999</v>
      </c>
      <c r="M99" s="75">
        <v>4.8963614093999999</v>
      </c>
      <c r="N99" s="75">
        <v>90</v>
      </c>
      <c r="O99" s="75">
        <v>45</v>
      </c>
      <c r="P99" s="75">
        <v>1</v>
      </c>
      <c r="Q99" s="75">
        <v>6.5449999999999999</v>
      </c>
      <c r="R99" s="75">
        <v>6.5449999999999999</v>
      </c>
      <c r="S99" s="75">
        <v>0.6</v>
      </c>
      <c r="T99" s="75">
        <v>0.41215964765000002</v>
      </c>
      <c r="U99" s="75">
        <v>0</v>
      </c>
      <c r="V99" s="75">
        <v>2.2846261863924999</v>
      </c>
    </row>
    <row r="100" spans="1:22" x14ac:dyDescent="0.25">
      <c r="A100" s="52"/>
      <c r="B100" s="75">
        <v>96</v>
      </c>
      <c r="C100" s="76">
        <v>43712</v>
      </c>
      <c r="D100" s="78">
        <v>0</v>
      </c>
      <c r="E100" s="75">
        <v>0</v>
      </c>
      <c r="F100" s="75">
        <f t="shared" si="1"/>
        <v>0</v>
      </c>
      <c r="G100" s="75">
        <v>4.085652912510068</v>
      </c>
      <c r="H100" s="75">
        <v>0</v>
      </c>
      <c r="I100" s="75">
        <v>0.05</v>
      </c>
      <c r="J100" s="75">
        <v>0</v>
      </c>
      <c r="K100" s="75">
        <v>1.1599999999999999</v>
      </c>
      <c r="L100" s="75">
        <v>4.7393573790800003</v>
      </c>
      <c r="M100" s="75">
        <v>4.7393573790800003</v>
      </c>
      <c r="N100" s="75">
        <v>90</v>
      </c>
      <c r="O100" s="75">
        <v>45</v>
      </c>
      <c r="P100" s="75">
        <v>1</v>
      </c>
      <c r="Q100" s="75">
        <v>0</v>
      </c>
      <c r="R100" s="75">
        <v>0.41215964765000002</v>
      </c>
      <c r="S100" s="75">
        <v>0.6</v>
      </c>
      <c r="T100" s="75">
        <v>0</v>
      </c>
      <c r="U100" s="75">
        <v>0</v>
      </c>
      <c r="V100" s="75">
        <v>6.6118239178225</v>
      </c>
    </row>
    <row r="101" spans="1:22" x14ac:dyDescent="0.25">
      <c r="A101" s="52"/>
      <c r="B101" s="75">
        <v>97</v>
      </c>
      <c r="C101" s="76">
        <v>43713</v>
      </c>
      <c r="D101" s="78">
        <v>15.2</v>
      </c>
      <c r="E101" s="75">
        <v>0</v>
      </c>
      <c r="F101" s="75">
        <f t="shared" si="1"/>
        <v>15.2</v>
      </c>
      <c r="G101" s="75">
        <v>3.9468894100728833</v>
      </c>
      <c r="H101" s="75">
        <v>15.2</v>
      </c>
      <c r="I101" s="75">
        <v>6.5000000000000002E-2</v>
      </c>
      <c r="J101" s="75">
        <v>0.98799999999999999</v>
      </c>
      <c r="K101" s="75">
        <v>1.1599999999999999</v>
      </c>
      <c r="L101" s="75">
        <v>4.5783917155999996</v>
      </c>
      <c r="M101" s="75">
        <v>4.5783917155999996</v>
      </c>
      <c r="N101" s="75">
        <v>90</v>
      </c>
      <c r="O101" s="75">
        <v>45</v>
      </c>
      <c r="P101" s="75">
        <v>1</v>
      </c>
      <c r="Q101" s="75">
        <v>14.212</v>
      </c>
      <c r="R101" s="75">
        <v>14.212</v>
      </c>
      <c r="S101" s="75">
        <v>0.6</v>
      </c>
      <c r="T101" s="75">
        <v>2.4084020710999998</v>
      </c>
      <c r="U101" s="75">
        <v>0.613382295477503</v>
      </c>
      <c r="V101" s="75">
        <v>0</v>
      </c>
    </row>
    <row r="102" spans="1:22" x14ac:dyDescent="0.25">
      <c r="A102" s="52"/>
      <c r="B102" s="75">
        <v>98</v>
      </c>
      <c r="C102" s="76">
        <v>43714</v>
      </c>
      <c r="D102" s="78">
        <v>0</v>
      </c>
      <c r="E102" s="75">
        <v>0</v>
      </c>
      <c r="F102" s="75">
        <f t="shared" si="1"/>
        <v>0</v>
      </c>
      <c r="G102" s="75">
        <v>3.9376543730552718</v>
      </c>
      <c r="H102" s="75">
        <v>0</v>
      </c>
      <c r="I102" s="75">
        <v>0.06</v>
      </c>
      <c r="J102" s="75">
        <v>0</v>
      </c>
      <c r="K102" s="75">
        <v>1.1599999999999999</v>
      </c>
      <c r="L102" s="75">
        <v>4.5676790726799998</v>
      </c>
      <c r="M102" s="75">
        <v>4.5676790726799998</v>
      </c>
      <c r="N102" s="75">
        <v>90</v>
      </c>
      <c r="O102" s="75">
        <v>45</v>
      </c>
      <c r="P102" s="75">
        <v>1</v>
      </c>
      <c r="Q102" s="75">
        <v>0</v>
      </c>
      <c r="R102" s="75">
        <v>2.4084020710999998</v>
      </c>
      <c r="S102" s="75">
        <v>0.6</v>
      </c>
      <c r="T102" s="75">
        <v>0</v>
      </c>
      <c r="U102" s="75">
        <v>0</v>
      </c>
      <c r="V102" s="75">
        <v>2.15927700158</v>
      </c>
    </row>
    <row r="103" spans="1:22" x14ac:dyDescent="0.25">
      <c r="A103" s="52"/>
      <c r="B103" s="75">
        <v>99</v>
      </c>
      <c r="C103" s="76">
        <v>43715</v>
      </c>
      <c r="D103" s="78">
        <v>0</v>
      </c>
      <c r="E103" s="75">
        <v>0</v>
      </c>
      <c r="F103" s="75">
        <f t="shared" si="1"/>
        <v>0</v>
      </c>
      <c r="G103" s="75">
        <v>3.9993316525859832</v>
      </c>
      <c r="H103" s="75">
        <v>0</v>
      </c>
      <c r="I103" s="75">
        <v>0.05</v>
      </c>
      <c r="J103" s="75">
        <v>0</v>
      </c>
      <c r="K103" s="75">
        <v>1.1599999999999999</v>
      </c>
      <c r="L103" s="75">
        <v>4.6392247174800003</v>
      </c>
      <c r="M103" s="75">
        <v>4.6392247174800003</v>
      </c>
      <c r="N103" s="75">
        <v>90</v>
      </c>
      <c r="O103" s="75">
        <v>45</v>
      </c>
      <c r="P103" s="75">
        <v>1</v>
      </c>
      <c r="Q103" s="75">
        <v>0</v>
      </c>
      <c r="R103" s="75">
        <v>0</v>
      </c>
      <c r="S103" s="75">
        <v>0.6</v>
      </c>
      <c r="T103" s="75">
        <v>0</v>
      </c>
      <c r="U103" s="75">
        <v>0</v>
      </c>
      <c r="V103" s="75">
        <v>6.7985017190599999</v>
      </c>
    </row>
    <row r="104" spans="1:22" x14ac:dyDescent="0.25">
      <c r="A104" s="52"/>
      <c r="B104" s="75">
        <v>100</v>
      </c>
      <c r="C104" s="76">
        <v>43716</v>
      </c>
      <c r="D104" s="78">
        <v>0</v>
      </c>
      <c r="E104" s="75">
        <v>0</v>
      </c>
      <c r="F104" s="75">
        <f t="shared" si="1"/>
        <v>0</v>
      </c>
      <c r="G104" s="75">
        <v>4.0435185495899582</v>
      </c>
      <c r="H104" s="75">
        <v>0</v>
      </c>
      <c r="I104" s="75">
        <v>0.05</v>
      </c>
      <c r="J104" s="75">
        <v>0</v>
      </c>
      <c r="K104" s="75">
        <v>1.1599999999999999</v>
      </c>
      <c r="L104" s="75">
        <v>4.6904815180000003</v>
      </c>
      <c r="M104" s="75">
        <v>4.6904815180000003</v>
      </c>
      <c r="N104" s="75">
        <v>90</v>
      </c>
      <c r="O104" s="75">
        <v>45</v>
      </c>
      <c r="P104" s="75">
        <v>1</v>
      </c>
      <c r="Q104" s="75">
        <v>0</v>
      </c>
      <c r="R104" s="75">
        <v>0</v>
      </c>
      <c r="S104" s="75">
        <v>0.6</v>
      </c>
      <c r="T104" s="75">
        <v>0</v>
      </c>
      <c r="U104" s="75">
        <v>0</v>
      </c>
      <c r="V104" s="75">
        <v>11.488983237059999</v>
      </c>
    </row>
    <row r="105" spans="1:22" x14ac:dyDescent="0.25">
      <c r="A105" s="52"/>
      <c r="B105" s="75">
        <v>101</v>
      </c>
      <c r="C105" s="76">
        <v>43717</v>
      </c>
      <c r="D105" s="78">
        <v>0</v>
      </c>
      <c r="E105" s="75">
        <v>0</v>
      </c>
      <c r="F105" s="75">
        <f t="shared" si="1"/>
        <v>0</v>
      </c>
      <c r="G105" s="75">
        <v>4.0146483860542759</v>
      </c>
      <c r="H105" s="75">
        <v>0</v>
      </c>
      <c r="I105" s="75">
        <v>0.05</v>
      </c>
      <c r="J105" s="75">
        <v>0</v>
      </c>
      <c r="K105" s="75">
        <v>1.1599999999999999</v>
      </c>
      <c r="L105" s="75">
        <v>4.6569921277599997</v>
      </c>
      <c r="M105" s="75">
        <v>4.6569921277599997</v>
      </c>
      <c r="N105" s="75">
        <v>90</v>
      </c>
      <c r="O105" s="75">
        <v>45</v>
      </c>
      <c r="P105" s="75">
        <v>1</v>
      </c>
      <c r="Q105" s="75">
        <v>0</v>
      </c>
      <c r="R105" s="75">
        <v>0</v>
      </c>
      <c r="S105" s="75">
        <v>0.6</v>
      </c>
      <c r="T105" s="75">
        <v>0</v>
      </c>
      <c r="U105" s="75">
        <v>0</v>
      </c>
      <c r="V105" s="75">
        <v>16.14597536482</v>
      </c>
    </row>
    <row r="106" spans="1:22" x14ac:dyDescent="0.25">
      <c r="A106" s="52"/>
      <c r="B106" s="75">
        <v>102</v>
      </c>
      <c r="C106" s="76">
        <v>43718</v>
      </c>
      <c r="D106" s="78">
        <v>0</v>
      </c>
      <c r="E106" s="75">
        <v>0</v>
      </c>
      <c r="F106" s="75">
        <f t="shared" si="1"/>
        <v>0</v>
      </c>
      <c r="G106" s="75">
        <v>4.0556453047818577</v>
      </c>
      <c r="H106" s="75">
        <v>0</v>
      </c>
      <c r="I106" s="75">
        <v>0.03</v>
      </c>
      <c r="J106" s="75">
        <v>0</v>
      </c>
      <c r="K106" s="75">
        <v>1.1599999999999999</v>
      </c>
      <c r="L106" s="75">
        <v>4.7045485537999996</v>
      </c>
      <c r="M106" s="75">
        <v>4.7045485537999996</v>
      </c>
      <c r="N106" s="75">
        <v>90</v>
      </c>
      <c r="O106" s="75">
        <v>45</v>
      </c>
      <c r="P106" s="75">
        <v>1</v>
      </c>
      <c r="Q106" s="75">
        <v>0</v>
      </c>
      <c r="R106" s="75">
        <v>0</v>
      </c>
      <c r="S106" s="75">
        <v>0.6</v>
      </c>
      <c r="T106" s="75">
        <v>0</v>
      </c>
      <c r="U106" s="75">
        <v>0</v>
      </c>
      <c r="V106" s="75">
        <v>20.850523918619999</v>
      </c>
    </row>
    <row r="107" spans="1:22" x14ac:dyDescent="0.25">
      <c r="A107" s="52"/>
      <c r="B107" s="75">
        <v>103</v>
      </c>
      <c r="C107" s="76">
        <v>43719</v>
      </c>
      <c r="D107" s="78">
        <v>0</v>
      </c>
      <c r="E107" s="75">
        <v>0</v>
      </c>
      <c r="F107" s="75">
        <f t="shared" si="1"/>
        <v>0</v>
      </c>
      <c r="G107" s="75">
        <v>4.0573139160996057</v>
      </c>
      <c r="H107" s="75">
        <v>0</v>
      </c>
      <c r="I107" s="75">
        <v>0.03</v>
      </c>
      <c r="J107" s="75">
        <v>0</v>
      </c>
      <c r="K107" s="75">
        <v>1.1599999999999999</v>
      </c>
      <c r="L107" s="75">
        <v>4.7064841425599999</v>
      </c>
      <c r="M107" s="75">
        <v>4.7064841425599999</v>
      </c>
      <c r="N107" s="75">
        <v>90</v>
      </c>
      <c r="O107" s="75">
        <v>45</v>
      </c>
      <c r="P107" s="75">
        <v>1</v>
      </c>
      <c r="Q107" s="75">
        <v>0</v>
      </c>
      <c r="R107" s="75">
        <v>0</v>
      </c>
      <c r="S107" s="75">
        <v>0.6</v>
      </c>
      <c r="T107" s="75">
        <v>0</v>
      </c>
      <c r="U107" s="75">
        <v>0</v>
      </c>
      <c r="V107" s="75">
        <v>25.557008061179999</v>
      </c>
    </row>
    <row r="108" spans="1:22" x14ac:dyDescent="0.25">
      <c r="A108" s="52"/>
      <c r="B108" s="75">
        <v>104</v>
      </c>
      <c r="C108" s="76">
        <v>43720</v>
      </c>
      <c r="D108" s="78">
        <v>0</v>
      </c>
      <c r="E108" s="75">
        <v>0</v>
      </c>
      <c r="F108" s="75">
        <f t="shared" si="1"/>
        <v>0</v>
      </c>
      <c r="G108" s="75">
        <v>4.0630000587634862</v>
      </c>
      <c r="H108" s="75">
        <v>0</v>
      </c>
      <c r="I108" s="75">
        <v>0.03</v>
      </c>
      <c r="J108" s="75">
        <v>0</v>
      </c>
      <c r="K108" s="75">
        <v>1.1599999999999999</v>
      </c>
      <c r="L108" s="75">
        <v>4.71308006844</v>
      </c>
      <c r="M108" s="75">
        <v>4.71308006844</v>
      </c>
      <c r="N108" s="75">
        <v>90</v>
      </c>
      <c r="O108" s="75">
        <v>45</v>
      </c>
      <c r="P108" s="75">
        <v>1</v>
      </c>
      <c r="Q108" s="75">
        <v>0</v>
      </c>
      <c r="R108" s="75">
        <v>0</v>
      </c>
      <c r="S108" s="75">
        <v>0.6</v>
      </c>
      <c r="T108" s="75">
        <v>0</v>
      </c>
      <c r="U108" s="75">
        <v>0</v>
      </c>
      <c r="V108" s="75">
        <v>30.27008812962</v>
      </c>
    </row>
    <row r="109" spans="1:22" x14ac:dyDescent="0.25">
      <c r="A109" s="52"/>
      <c r="B109" s="75">
        <v>105</v>
      </c>
      <c r="C109" s="76">
        <v>43721</v>
      </c>
      <c r="D109" s="78">
        <v>0</v>
      </c>
      <c r="E109" s="75">
        <v>0</v>
      </c>
      <c r="F109" s="75">
        <f t="shared" si="1"/>
        <v>0</v>
      </c>
      <c r="G109" s="75">
        <v>4.0601447304489495</v>
      </c>
      <c r="H109" s="75">
        <v>0</v>
      </c>
      <c r="I109" s="75">
        <v>1.4999999999999999E-2</v>
      </c>
      <c r="J109" s="75">
        <v>0</v>
      </c>
      <c r="K109" s="75">
        <v>1.1599999999999999</v>
      </c>
      <c r="L109" s="75">
        <v>4.7097678867999999</v>
      </c>
      <c r="M109" s="75">
        <v>4.7097678867999999</v>
      </c>
      <c r="N109" s="75">
        <v>90</v>
      </c>
      <c r="O109" s="75">
        <v>45</v>
      </c>
      <c r="P109" s="75">
        <v>1</v>
      </c>
      <c r="Q109" s="75">
        <v>0</v>
      </c>
      <c r="R109" s="75">
        <v>0</v>
      </c>
      <c r="S109" s="75">
        <v>0.6</v>
      </c>
      <c r="T109" s="75">
        <v>0</v>
      </c>
      <c r="U109" s="75">
        <v>0</v>
      </c>
      <c r="V109" s="75">
        <v>34.979856016420001</v>
      </c>
    </row>
    <row r="110" spans="1:22" x14ac:dyDescent="0.25">
      <c r="A110" s="52"/>
      <c r="B110" s="75">
        <v>106</v>
      </c>
      <c r="C110" s="76">
        <v>43722</v>
      </c>
      <c r="D110" s="78">
        <v>0</v>
      </c>
      <c r="E110" s="75">
        <v>0</v>
      </c>
      <c r="F110" s="75">
        <f t="shared" si="1"/>
        <v>0</v>
      </c>
      <c r="G110" s="75">
        <v>4.1492311793116814</v>
      </c>
      <c r="H110" s="75">
        <v>0</v>
      </c>
      <c r="I110" s="75">
        <v>1.4999999999999999E-2</v>
      </c>
      <c r="J110" s="75">
        <v>0</v>
      </c>
      <c r="K110" s="75">
        <v>1.1599999999999999</v>
      </c>
      <c r="L110" s="75">
        <v>4.8131081676400003</v>
      </c>
      <c r="M110" s="75">
        <v>4.8131081676400003</v>
      </c>
      <c r="N110" s="75">
        <v>90</v>
      </c>
      <c r="O110" s="75">
        <v>45</v>
      </c>
      <c r="P110" s="75">
        <v>1</v>
      </c>
      <c r="Q110" s="75">
        <v>0</v>
      </c>
      <c r="R110" s="75">
        <v>0</v>
      </c>
      <c r="S110" s="75">
        <v>0.6</v>
      </c>
      <c r="T110" s="75">
        <v>0</v>
      </c>
      <c r="U110" s="75">
        <v>0</v>
      </c>
      <c r="V110" s="75">
        <v>39.792964184059997</v>
      </c>
    </row>
    <row r="111" spans="1:22" x14ac:dyDescent="0.25">
      <c r="A111" s="52"/>
      <c r="B111" s="75">
        <v>107</v>
      </c>
      <c r="C111" s="76">
        <v>43723</v>
      </c>
      <c r="D111" s="78">
        <v>0</v>
      </c>
      <c r="E111" s="75">
        <v>0</v>
      </c>
      <c r="F111" s="75">
        <f t="shared" si="1"/>
        <v>0</v>
      </c>
      <c r="G111" s="75">
        <v>4.1988829163595902</v>
      </c>
      <c r="H111" s="75">
        <v>0</v>
      </c>
      <c r="I111" s="75">
        <v>1.4999999999999999E-2</v>
      </c>
      <c r="J111" s="75">
        <v>0</v>
      </c>
      <c r="K111" s="75">
        <v>1.1599999999999999</v>
      </c>
      <c r="L111" s="75">
        <v>4.8707041825599999</v>
      </c>
      <c r="M111" s="75">
        <v>4.8707041825599999</v>
      </c>
      <c r="N111" s="75">
        <v>90</v>
      </c>
      <c r="O111" s="75">
        <v>45</v>
      </c>
      <c r="P111" s="75">
        <v>1</v>
      </c>
      <c r="Q111" s="75">
        <v>0</v>
      </c>
      <c r="R111" s="75">
        <v>0</v>
      </c>
      <c r="S111" s="75">
        <v>0.6</v>
      </c>
      <c r="T111" s="75">
        <v>0</v>
      </c>
      <c r="U111" s="75">
        <v>0</v>
      </c>
      <c r="V111" s="75">
        <v>44.663668366620001</v>
      </c>
    </row>
    <row r="112" spans="1:22" x14ac:dyDescent="0.25">
      <c r="A112" s="52"/>
      <c r="B112" s="75">
        <v>108</v>
      </c>
      <c r="C112" s="76">
        <v>43724</v>
      </c>
      <c r="D112" s="78">
        <v>0</v>
      </c>
      <c r="E112" s="75">
        <v>0</v>
      </c>
      <c r="F112" s="75">
        <f t="shared" si="1"/>
        <v>0</v>
      </c>
      <c r="G112" s="75">
        <v>4.2350359663625605</v>
      </c>
      <c r="H112" s="75">
        <v>0</v>
      </c>
      <c r="I112" s="75">
        <v>1.4999999999999999E-2</v>
      </c>
      <c r="J112" s="75">
        <v>0</v>
      </c>
      <c r="K112" s="75">
        <v>1.1599999999999999</v>
      </c>
      <c r="L112" s="75">
        <v>4.9126417205599999</v>
      </c>
      <c r="M112" s="75">
        <v>4.9126417205599999</v>
      </c>
      <c r="N112" s="75">
        <v>90</v>
      </c>
      <c r="O112" s="75">
        <v>45</v>
      </c>
      <c r="P112" s="75">
        <v>1</v>
      </c>
      <c r="Q112" s="75">
        <v>0</v>
      </c>
      <c r="R112" s="75">
        <v>0</v>
      </c>
      <c r="S112" s="75">
        <v>0.6</v>
      </c>
      <c r="T112" s="75">
        <v>0</v>
      </c>
      <c r="U112" s="75">
        <v>0</v>
      </c>
      <c r="V112" s="75">
        <v>49.576310087179998</v>
      </c>
    </row>
    <row r="113" spans="1:22" x14ac:dyDescent="0.25">
      <c r="A113" s="52"/>
      <c r="B113" s="75">
        <v>109</v>
      </c>
      <c r="C113" s="76">
        <v>43725</v>
      </c>
      <c r="D113" s="78">
        <v>0</v>
      </c>
      <c r="E113" s="75">
        <v>0</v>
      </c>
      <c r="F113" s="75">
        <f t="shared" si="1"/>
        <v>0</v>
      </c>
      <c r="G113" s="75">
        <v>4.2448487658138623</v>
      </c>
      <c r="H113" s="75">
        <v>0</v>
      </c>
      <c r="I113" s="75">
        <v>1.4999999999999999E-2</v>
      </c>
      <c r="J113" s="75">
        <v>0</v>
      </c>
      <c r="K113" s="75">
        <v>1.1599999999999999</v>
      </c>
      <c r="L113" s="75">
        <v>4.9240245685600001</v>
      </c>
      <c r="M113" s="75">
        <v>4.4232720507239298</v>
      </c>
      <c r="N113" s="75">
        <v>90</v>
      </c>
      <c r="O113" s="75">
        <v>45</v>
      </c>
      <c r="P113" s="75">
        <v>0.89830422028488899</v>
      </c>
      <c r="Q113" s="75">
        <v>0</v>
      </c>
      <c r="R113" s="75">
        <v>0</v>
      </c>
      <c r="S113" s="75">
        <v>0.6</v>
      </c>
      <c r="T113" s="75">
        <v>0</v>
      </c>
      <c r="U113" s="75">
        <v>0</v>
      </c>
      <c r="V113" s="75">
        <v>53.9995821379039</v>
      </c>
    </row>
    <row r="114" spans="1:22" x14ac:dyDescent="0.25">
      <c r="A114" s="52"/>
      <c r="B114" s="75">
        <v>110</v>
      </c>
      <c r="C114" s="76">
        <v>43726</v>
      </c>
      <c r="D114" s="78">
        <v>0</v>
      </c>
      <c r="E114" s="75">
        <v>0</v>
      </c>
      <c r="F114" s="75">
        <f t="shared" si="1"/>
        <v>0</v>
      </c>
      <c r="G114" s="75">
        <v>4.2817531800592219</v>
      </c>
      <c r="H114" s="75">
        <v>0</v>
      </c>
      <c r="I114" s="75">
        <v>1.4999999999999999E-2</v>
      </c>
      <c r="J114" s="75">
        <v>0</v>
      </c>
      <c r="K114" s="75">
        <v>1.1599999999999999</v>
      </c>
      <c r="L114" s="75">
        <v>4.9668336888000004</v>
      </c>
      <c r="M114" s="75">
        <v>3.9735130721852499</v>
      </c>
      <c r="N114" s="75">
        <v>90</v>
      </c>
      <c r="O114" s="75">
        <v>45</v>
      </c>
      <c r="P114" s="75">
        <v>0.80000928582435804</v>
      </c>
      <c r="Q114" s="75">
        <v>0</v>
      </c>
      <c r="R114" s="75">
        <v>0</v>
      </c>
      <c r="S114" s="75">
        <v>0.6</v>
      </c>
      <c r="T114" s="75">
        <v>0</v>
      </c>
      <c r="U114" s="75">
        <v>0</v>
      </c>
      <c r="V114" s="75">
        <v>57.973095210089198</v>
      </c>
    </row>
    <row r="115" spans="1:22" x14ac:dyDescent="0.25">
      <c r="A115" s="52"/>
      <c r="B115" s="75">
        <v>111</v>
      </c>
      <c r="C115" s="76">
        <v>43727</v>
      </c>
      <c r="D115" s="78">
        <v>0</v>
      </c>
      <c r="E115" s="75">
        <v>0</v>
      </c>
      <c r="F115" s="75">
        <f t="shared" si="1"/>
        <v>0</v>
      </c>
      <c r="G115" s="75">
        <v>4.3508739950401898</v>
      </c>
      <c r="H115" s="75">
        <v>0</v>
      </c>
      <c r="I115" s="75">
        <v>1.4999999999999999E-2</v>
      </c>
      <c r="J115" s="75">
        <v>0</v>
      </c>
      <c r="K115" s="75">
        <v>1.1599999999999999</v>
      </c>
      <c r="L115" s="75">
        <v>5.0470138342000004</v>
      </c>
      <c r="M115" s="75">
        <v>3.5920051453619202</v>
      </c>
      <c r="N115" s="75">
        <v>90</v>
      </c>
      <c r="O115" s="75">
        <v>45</v>
      </c>
      <c r="P115" s="75">
        <v>0.71170899533135201</v>
      </c>
      <c r="Q115" s="75">
        <v>0</v>
      </c>
      <c r="R115" s="75">
        <v>0</v>
      </c>
      <c r="S115" s="75">
        <v>0.6</v>
      </c>
      <c r="T115" s="75">
        <v>0</v>
      </c>
      <c r="U115" s="75">
        <v>0</v>
      </c>
      <c r="V115" s="75">
        <v>61.565100355451101</v>
      </c>
    </row>
    <row r="116" spans="1:22" x14ac:dyDescent="0.25">
      <c r="A116" s="52"/>
      <c r="B116" s="75">
        <v>112</v>
      </c>
      <c r="C116" s="76">
        <v>43728</v>
      </c>
      <c r="D116" s="78">
        <v>3.4</v>
      </c>
      <c r="E116" s="75">
        <v>0</v>
      </c>
      <c r="F116" s="75">
        <f t="shared" si="1"/>
        <v>3.4</v>
      </c>
      <c r="G116" s="75">
        <v>4.4048050644228249</v>
      </c>
      <c r="H116" s="75">
        <v>3.4</v>
      </c>
      <c r="I116" s="75">
        <v>0.01</v>
      </c>
      <c r="J116" s="75">
        <v>3.4000000000000002E-2</v>
      </c>
      <c r="K116" s="75">
        <v>1.1599999999999999</v>
      </c>
      <c r="L116" s="75">
        <v>5.1095738742399996</v>
      </c>
      <c r="M116" s="75">
        <v>4.4677410697082598</v>
      </c>
      <c r="N116" s="75">
        <v>90</v>
      </c>
      <c r="O116" s="75">
        <v>45</v>
      </c>
      <c r="P116" s="75">
        <v>0.63188665876775396</v>
      </c>
      <c r="Q116" s="75">
        <v>3.3660000000000001</v>
      </c>
      <c r="R116" s="75">
        <v>3.3660000000000001</v>
      </c>
      <c r="S116" s="75">
        <v>0.6</v>
      </c>
      <c r="T116" s="75">
        <v>0</v>
      </c>
      <c r="U116" s="75">
        <v>0</v>
      </c>
      <c r="V116" s="75">
        <v>62.666841425159298</v>
      </c>
    </row>
    <row r="117" spans="1:22" x14ac:dyDescent="0.25">
      <c r="A117" s="52"/>
      <c r="B117" s="75">
        <v>113</v>
      </c>
      <c r="C117" s="76">
        <v>43729</v>
      </c>
      <c r="D117" s="78">
        <v>0</v>
      </c>
      <c r="E117" s="75">
        <v>0</v>
      </c>
      <c r="F117" s="75">
        <f t="shared" si="1"/>
        <v>0</v>
      </c>
      <c r="G117" s="75">
        <v>4.5214823211151662</v>
      </c>
      <c r="H117" s="75">
        <v>0</v>
      </c>
      <c r="I117" s="75">
        <v>5.0000000000000001E-3</v>
      </c>
      <c r="J117" s="75">
        <v>0</v>
      </c>
      <c r="K117" s="75">
        <v>1.1599999999999999</v>
      </c>
      <c r="L117" s="75">
        <v>5.2449194923600002</v>
      </c>
      <c r="M117" s="75">
        <v>3.1857825821544101</v>
      </c>
      <c r="N117" s="75">
        <v>90</v>
      </c>
      <c r="O117" s="75">
        <v>45</v>
      </c>
      <c r="P117" s="75">
        <v>0.60740352388534802</v>
      </c>
      <c r="Q117" s="75">
        <v>0</v>
      </c>
      <c r="R117" s="75">
        <v>0</v>
      </c>
      <c r="S117" s="75">
        <v>0.6</v>
      </c>
      <c r="T117" s="75">
        <v>0</v>
      </c>
      <c r="U117" s="75">
        <v>0</v>
      </c>
      <c r="V117" s="75">
        <v>65.852624007313807</v>
      </c>
    </row>
    <row r="118" spans="1:22" x14ac:dyDescent="0.25">
      <c r="A118" s="61" t="s">
        <v>55</v>
      </c>
      <c r="B118" s="87">
        <v>114</v>
      </c>
      <c r="C118" s="76">
        <v>43730</v>
      </c>
      <c r="D118" s="78">
        <v>0</v>
      </c>
      <c r="E118" s="75">
        <v>0</v>
      </c>
      <c r="F118" s="75">
        <f t="shared" si="1"/>
        <v>0</v>
      </c>
      <c r="G118" s="75">
        <v>4.6299754269464648</v>
      </c>
      <c r="H118" s="75">
        <v>0</v>
      </c>
      <c r="I118" s="75">
        <v>5.0000000000000001E-3</v>
      </c>
      <c r="J118" s="75">
        <v>0</v>
      </c>
      <c r="K118" s="75">
        <v>1.1599999999999999</v>
      </c>
      <c r="L118" s="75">
        <v>5.3707714953199996</v>
      </c>
      <c r="M118" s="75">
        <v>2.8820008592954198</v>
      </c>
      <c r="N118" s="75">
        <v>90</v>
      </c>
      <c r="O118" s="75">
        <v>45</v>
      </c>
      <c r="P118" s="75">
        <v>0.53660835539302798</v>
      </c>
      <c r="Q118" s="75">
        <v>0</v>
      </c>
      <c r="R118" s="75">
        <v>0</v>
      </c>
      <c r="S118" s="75">
        <v>0.6</v>
      </c>
      <c r="T118" s="75">
        <v>0</v>
      </c>
      <c r="U118" s="75">
        <v>0</v>
      </c>
      <c r="V118" s="75">
        <v>68.734624866609195</v>
      </c>
    </row>
    <row r="119" spans="1:22" x14ac:dyDescent="0.25">
      <c r="A119" s="54"/>
      <c r="B119" s="75">
        <v>115</v>
      </c>
      <c r="C119" s="76">
        <v>43731</v>
      </c>
      <c r="D119" s="78">
        <v>0</v>
      </c>
      <c r="E119" s="75">
        <v>0</v>
      </c>
      <c r="F119" s="75">
        <f t="shared" si="1"/>
        <v>0</v>
      </c>
      <c r="G119" s="75">
        <v>4.7341921598098073</v>
      </c>
      <c r="H119" s="75">
        <v>0</v>
      </c>
      <c r="I119" s="75">
        <v>5.0000000000000001E-3</v>
      </c>
      <c r="J119" s="75">
        <v>0</v>
      </c>
      <c r="K119" s="75">
        <v>1.1255999999999999</v>
      </c>
      <c r="L119" s="75">
        <v>5.3288066952959996</v>
      </c>
      <c r="M119" s="75">
        <v>2.32374469462281</v>
      </c>
      <c r="N119" s="75">
        <v>87.9</v>
      </c>
      <c r="O119" s="75">
        <v>43.95</v>
      </c>
      <c r="P119" s="75">
        <v>0.43607224421822099</v>
      </c>
      <c r="Q119" s="75">
        <v>0</v>
      </c>
      <c r="R119" s="75">
        <v>0</v>
      </c>
      <c r="S119" s="75">
        <v>0.58599999999999997</v>
      </c>
      <c r="T119" s="75">
        <v>0</v>
      </c>
      <c r="U119" s="75">
        <v>0</v>
      </c>
      <c r="V119" s="75">
        <v>71.058369561231999</v>
      </c>
    </row>
    <row r="120" spans="1:22" x14ac:dyDescent="0.25">
      <c r="A120" s="54"/>
      <c r="B120" s="75">
        <v>116</v>
      </c>
      <c r="C120" s="76">
        <v>43732</v>
      </c>
      <c r="D120" s="78">
        <v>0</v>
      </c>
      <c r="E120" s="75">
        <v>0</v>
      </c>
      <c r="F120" s="75">
        <f t="shared" si="1"/>
        <v>0</v>
      </c>
      <c r="G120" s="75">
        <v>4.7864580293547059</v>
      </c>
      <c r="H120" s="75">
        <v>0</v>
      </c>
      <c r="I120" s="75">
        <v>5.0000000000000001E-3</v>
      </c>
      <c r="J120" s="75">
        <v>0</v>
      </c>
      <c r="K120" s="75">
        <v>1.0911999999999999</v>
      </c>
      <c r="L120" s="75">
        <v>5.2229830012448</v>
      </c>
      <c r="M120" s="75">
        <v>1.7947618925948301</v>
      </c>
      <c r="N120" s="75">
        <v>85.8</v>
      </c>
      <c r="O120" s="75">
        <v>42.9</v>
      </c>
      <c r="P120" s="75">
        <v>0.34362774915543198</v>
      </c>
      <c r="Q120" s="75">
        <v>0</v>
      </c>
      <c r="R120" s="75">
        <v>0</v>
      </c>
      <c r="S120" s="75">
        <v>0.57199999999999995</v>
      </c>
      <c r="T120" s="75">
        <v>0</v>
      </c>
      <c r="U120" s="75">
        <v>0</v>
      </c>
      <c r="V120" s="75">
        <v>72.853131453826805</v>
      </c>
    </row>
    <row r="121" spans="1:22" x14ac:dyDescent="0.25">
      <c r="A121" s="54"/>
      <c r="B121" s="75">
        <v>117</v>
      </c>
      <c r="C121" s="76">
        <v>43733</v>
      </c>
      <c r="D121" s="78">
        <v>0</v>
      </c>
      <c r="E121" s="75">
        <v>0</v>
      </c>
      <c r="F121" s="75">
        <f t="shared" si="1"/>
        <v>0</v>
      </c>
      <c r="G121" s="75">
        <v>4.8652138293116778</v>
      </c>
      <c r="H121" s="75">
        <v>0</v>
      </c>
      <c r="I121" s="75">
        <v>5.0000000000000001E-3</v>
      </c>
      <c r="J121" s="75">
        <v>0</v>
      </c>
      <c r="K121" s="75">
        <v>1.0568</v>
      </c>
      <c r="L121" s="75">
        <v>5.1415579744872</v>
      </c>
      <c r="M121" s="75">
        <v>1.3326117914406499</v>
      </c>
      <c r="N121" s="75">
        <v>83.7</v>
      </c>
      <c r="O121" s="75">
        <v>41.85</v>
      </c>
      <c r="P121" s="75">
        <v>0.25918443360031501</v>
      </c>
      <c r="Q121" s="75">
        <v>0</v>
      </c>
      <c r="R121" s="75">
        <v>0</v>
      </c>
      <c r="S121" s="75">
        <v>0.55800000000000005</v>
      </c>
      <c r="T121" s="75">
        <v>0</v>
      </c>
      <c r="U121" s="75">
        <v>0</v>
      </c>
      <c r="V121" s="75">
        <v>74.185743245267503</v>
      </c>
    </row>
    <row r="122" spans="1:22" x14ac:dyDescent="0.25">
      <c r="A122" s="54"/>
      <c r="B122" s="75">
        <v>118</v>
      </c>
      <c r="C122" s="76">
        <v>43734</v>
      </c>
      <c r="D122" s="78">
        <v>0</v>
      </c>
      <c r="E122" s="75">
        <v>0</v>
      </c>
      <c r="F122" s="75">
        <f t="shared" si="1"/>
        <v>0</v>
      </c>
      <c r="G122" s="75">
        <v>4.9245167488338701</v>
      </c>
      <c r="H122" s="75">
        <v>0</v>
      </c>
      <c r="I122" s="75">
        <v>5.0000000000000001E-3</v>
      </c>
      <c r="J122" s="75">
        <v>0</v>
      </c>
      <c r="K122" s="75">
        <v>1.0224</v>
      </c>
      <c r="L122" s="75">
        <v>5.0348259241775999</v>
      </c>
      <c r="M122" s="75">
        <v>0.91493853228520405</v>
      </c>
      <c r="N122" s="75">
        <v>81.599999999999994</v>
      </c>
      <c r="O122" s="75">
        <v>40.799999999999997</v>
      </c>
      <c r="P122" s="75">
        <v>0.18172197928266001</v>
      </c>
      <c r="Q122" s="75">
        <v>0</v>
      </c>
      <c r="R122" s="75">
        <v>0</v>
      </c>
      <c r="S122" s="75">
        <v>0.54400000000000004</v>
      </c>
      <c r="T122" s="75">
        <v>0</v>
      </c>
      <c r="U122" s="75">
        <v>0</v>
      </c>
      <c r="V122" s="75">
        <v>75.100681777552694</v>
      </c>
    </row>
    <row r="123" spans="1:22" x14ac:dyDescent="0.25">
      <c r="A123" s="54"/>
      <c r="B123" s="75">
        <v>119</v>
      </c>
      <c r="C123" s="76">
        <v>43735</v>
      </c>
      <c r="D123" s="78">
        <v>0</v>
      </c>
      <c r="E123" s="75">
        <v>0</v>
      </c>
      <c r="F123" s="75">
        <f t="shared" si="1"/>
        <v>0</v>
      </c>
      <c r="G123" s="75">
        <v>4.9848270736767208</v>
      </c>
      <c r="H123" s="75">
        <v>0</v>
      </c>
      <c r="I123" s="75">
        <v>5.0000000000000001E-3</v>
      </c>
      <c r="J123" s="75">
        <v>0</v>
      </c>
      <c r="K123" s="75">
        <v>0.98799999999999999</v>
      </c>
      <c r="L123" s="75">
        <v>4.9250091491120003</v>
      </c>
      <c r="M123" s="75">
        <v>0.54507377346939001</v>
      </c>
      <c r="N123" s="75">
        <v>79.5</v>
      </c>
      <c r="O123" s="75">
        <v>39.75</v>
      </c>
      <c r="P123" s="75">
        <v>0.110674672262826</v>
      </c>
      <c r="Q123" s="75">
        <v>0</v>
      </c>
      <c r="R123" s="75">
        <v>0</v>
      </c>
      <c r="S123" s="75">
        <v>0.53</v>
      </c>
      <c r="T123" s="75">
        <v>0</v>
      </c>
      <c r="U123" s="75">
        <v>0</v>
      </c>
      <c r="V123" s="75">
        <v>75.645755551022106</v>
      </c>
    </row>
    <row r="124" spans="1:22" x14ac:dyDescent="0.25">
      <c r="A124" s="54"/>
      <c r="B124" s="75">
        <v>120</v>
      </c>
      <c r="C124" s="76">
        <v>43736</v>
      </c>
      <c r="D124" s="78">
        <v>0</v>
      </c>
      <c r="E124" s="75">
        <v>0</v>
      </c>
      <c r="F124" s="75">
        <f t="shared" si="1"/>
        <v>0</v>
      </c>
      <c r="G124" s="75">
        <v>5.0287755268143606</v>
      </c>
      <c r="H124" s="75">
        <v>0</v>
      </c>
      <c r="I124" s="75">
        <v>5.0000000000000001E-3</v>
      </c>
      <c r="J124" s="75">
        <v>0</v>
      </c>
      <c r="K124" s="75">
        <v>0.9536</v>
      </c>
      <c r="L124" s="75">
        <v>4.7954403425471996</v>
      </c>
      <c r="M124" s="75">
        <v>0.21737402070589901</v>
      </c>
      <c r="N124" s="75">
        <v>77.400000000000006</v>
      </c>
      <c r="O124" s="75">
        <v>38.700000000000003</v>
      </c>
      <c r="P124" s="75">
        <v>4.5329313927078597E-2</v>
      </c>
      <c r="Q124" s="75">
        <v>0</v>
      </c>
      <c r="R124" s="75">
        <v>0</v>
      </c>
      <c r="S124" s="75">
        <v>0.51600000000000001</v>
      </c>
      <c r="T124" s="75">
        <v>0</v>
      </c>
      <c r="U124" s="75">
        <v>0</v>
      </c>
      <c r="V124" s="75">
        <v>75.863129571727995</v>
      </c>
    </row>
    <row r="125" spans="1:22" x14ac:dyDescent="0.25">
      <c r="A125" s="54"/>
      <c r="B125" s="75">
        <v>121</v>
      </c>
      <c r="C125" s="76">
        <v>43737</v>
      </c>
      <c r="D125" s="78">
        <v>0</v>
      </c>
      <c r="E125" s="75">
        <v>0</v>
      </c>
      <c r="F125" s="75">
        <f t="shared" si="1"/>
        <v>0</v>
      </c>
      <c r="G125" s="75">
        <v>5.076441473604568</v>
      </c>
      <c r="H125" s="75">
        <v>0</v>
      </c>
      <c r="I125" s="75">
        <v>5.0000000000000001E-3</v>
      </c>
      <c r="J125" s="75">
        <v>0</v>
      </c>
      <c r="K125" s="75">
        <v>0.91920000000000002</v>
      </c>
      <c r="L125" s="75">
        <v>4.6662650029007997</v>
      </c>
      <c r="M125" s="75">
        <v>0</v>
      </c>
      <c r="N125" s="75">
        <v>75.3</v>
      </c>
      <c r="O125" s="75">
        <v>37.65</v>
      </c>
      <c r="P125" s="75">
        <v>0</v>
      </c>
      <c r="Q125" s="75">
        <v>0</v>
      </c>
      <c r="R125" s="75">
        <v>0</v>
      </c>
      <c r="S125" s="75">
        <v>0.502</v>
      </c>
      <c r="T125" s="75">
        <v>0</v>
      </c>
      <c r="U125" s="75">
        <v>0</v>
      </c>
      <c r="V125" s="75">
        <v>75.863129571727995</v>
      </c>
    </row>
    <row r="126" spans="1:22" x14ac:dyDescent="0.25">
      <c r="A126" s="54"/>
      <c r="B126" s="75">
        <v>122</v>
      </c>
      <c r="C126" s="76">
        <v>43738</v>
      </c>
      <c r="D126" s="78">
        <v>0</v>
      </c>
      <c r="E126" s="75">
        <v>0</v>
      </c>
      <c r="F126" s="75">
        <f t="shared" si="1"/>
        <v>0</v>
      </c>
      <c r="G126" s="75">
        <v>5.0888299153116883</v>
      </c>
      <c r="H126" s="75">
        <v>0</v>
      </c>
      <c r="I126" s="75">
        <v>5.0000000000000001E-3</v>
      </c>
      <c r="J126" s="75">
        <v>0</v>
      </c>
      <c r="K126" s="75">
        <v>0.88480000000000003</v>
      </c>
      <c r="L126" s="75">
        <v>4.5025967087919998</v>
      </c>
      <c r="M126" s="75">
        <v>0</v>
      </c>
      <c r="N126" s="75">
        <v>73.2</v>
      </c>
      <c r="O126" s="75">
        <v>36.6</v>
      </c>
      <c r="P126" s="75">
        <v>0</v>
      </c>
      <c r="Q126" s="75">
        <v>0</v>
      </c>
      <c r="R126" s="75">
        <v>0</v>
      </c>
      <c r="S126" s="75">
        <v>0.48799999999999999</v>
      </c>
      <c r="T126" s="75">
        <v>0</v>
      </c>
      <c r="U126" s="75">
        <v>0</v>
      </c>
      <c r="V126" s="75">
        <v>75.863129571727995</v>
      </c>
    </row>
    <row r="127" spans="1:22" x14ac:dyDescent="0.25">
      <c r="A127" s="54"/>
      <c r="B127" s="75">
        <v>123</v>
      </c>
      <c r="C127" s="76">
        <v>43739</v>
      </c>
      <c r="D127" s="78">
        <v>6</v>
      </c>
      <c r="E127" s="75">
        <v>0</v>
      </c>
      <c r="F127" s="75">
        <f t="shared" si="1"/>
        <v>6</v>
      </c>
      <c r="G127" s="75">
        <v>5.0845390213331356</v>
      </c>
      <c r="H127" s="75">
        <v>6</v>
      </c>
      <c r="I127" s="75">
        <v>0.01</v>
      </c>
      <c r="J127" s="75">
        <v>0.06</v>
      </c>
      <c r="K127" s="75">
        <v>0.85040000000000004</v>
      </c>
      <c r="L127" s="75">
        <v>4.3238919834583998</v>
      </c>
      <c r="M127" s="75">
        <v>4.3238919834583998</v>
      </c>
      <c r="N127" s="75">
        <v>71.099999999999994</v>
      </c>
      <c r="O127" s="75">
        <v>35.549999999999997</v>
      </c>
      <c r="P127" s="75">
        <v>0</v>
      </c>
      <c r="Q127" s="75">
        <v>5.94</v>
      </c>
      <c r="R127" s="75">
        <v>5.94</v>
      </c>
      <c r="S127" s="75">
        <v>0.47399999999999998</v>
      </c>
      <c r="T127" s="75">
        <v>0.40402700413539999</v>
      </c>
      <c r="U127" s="75">
        <v>0</v>
      </c>
      <c r="V127" s="75">
        <v>74.651048559321794</v>
      </c>
    </row>
    <row r="128" spans="1:22" x14ac:dyDescent="0.25">
      <c r="A128" s="54"/>
      <c r="B128" s="75">
        <v>124</v>
      </c>
      <c r="C128" s="76">
        <v>43740</v>
      </c>
      <c r="D128" s="78">
        <v>0</v>
      </c>
      <c r="E128" s="75">
        <v>0</v>
      </c>
      <c r="F128" s="75">
        <f t="shared" si="1"/>
        <v>0</v>
      </c>
      <c r="G128" s="75">
        <v>5.0959713813145608</v>
      </c>
      <c r="H128" s="75">
        <v>0</v>
      </c>
      <c r="I128" s="75">
        <v>5.0000000000000001E-3</v>
      </c>
      <c r="J128" s="75">
        <v>0</v>
      </c>
      <c r="K128" s="75">
        <v>0.81599999999999995</v>
      </c>
      <c r="L128" s="75">
        <v>4.1583126468960003</v>
      </c>
      <c r="M128" s="75">
        <v>0.40402700413539999</v>
      </c>
      <c r="N128" s="75">
        <v>69</v>
      </c>
      <c r="O128" s="75">
        <v>34.5</v>
      </c>
      <c r="P128" s="75">
        <v>0</v>
      </c>
      <c r="Q128" s="75">
        <v>0</v>
      </c>
      <c r="R128" s="75">
        <v>0.40402700413539999</v>
      </c>
      <c r="S128" s="75">
        <v>0.46</v>
      </c>
      <c r="T128" s="75">
        <v>0</v>
      </c>
      <c r="U128" s="75">
        <v>0</v>
      </c>
      <c r="V128" s="75">
        <v>74.651048559321794</v>
      </c>
    </row>
    <row r="129" spans="1:22" x14ac:dyDescent="0.25">
      <c r="A129" s="54"/>
      <c r="B129" s="75">
        <v>125</v>
      </c>
      <c r="C129" s="76">
        <v>43741</v>
      </c>
      <c r="D129" s="78">
        <v>0</v>
      </c>
      <c r="E129" s="75">
        <v>0</v>
      </c>
      <c r="F129" s="75">
        <f t="shared" si="1"/>
        <v>0</v>
      </c>
      <c r="G129" s="75">
        <v>5.1053275807695178</v>
      </c>
      <c r="H129" s="75">
        <v>0</v>
      </c>
      <c r="I129" s="75">
        <v>5.0000000000000001E-3</v>
      </c>
      <c r="J129" s="75">
        <v>0</v>
      </c>
      <c r="K129" s="75">
        <v>0.78159999999999996</v>
      </c>
      <c r="L129" s="75">
        <v>3.9903240373096001</v>
      </c>
      <c r="M129" s="75">
        <v>0</v>
      </c>
      <c r="N129" s="75">
        <v>66.900000000000006</v>
      </c>
      <c r="O129" s="75">
        <v>33.450000000000003</v>
      </c>
      <c r="P129" s="75">
        <v>0</v>
      </c>
      <c r="Q129" s="75">
        <v>0</v>
      </c>
      <c r="R129" s="75">
        <v>0</v>
      </c>
      <c r="S129" s="75">
        <v>0.44600000000000001</v>
      </c>
      <c r="T129" s="75">
        <v>0</v>
      </c>
      <c r="U129" s="75">
        <v>0</v>
      </c>
      <c r="V129" s="75">
        <v>74.651048559321794</v>
      </c>
    </row>
    <row r="130" spans="1:22" x14ac:dyDescent="0.25">
      <c r="A130" s="54"/>
      <c r="B130" s="75">
        <v>126</v>
      </c>
      <c r="C130" s="76">
        <v>43742</v>
      </c>
      <c r="D130" s="78">
        <v>0</v>
      </c>
      <c r="E130" s="75">
        <v>0</v>
      </c>
      <c r="F130" s="75">
        <f t="shared" si="1"/>
        <v>0</v>
      </c>
      <c r="G130" s="75">
        <v>5.0997332080510382</v>
      </c>
      <c r="H130" s="75">
        <v>0</v>
      </c>
      <c r="I130" s="75">
        <v>5.0000000000000001E-3</v>
      </c>
      <c r="J130" s="75">
        <v>0</v>
      </c>
      <c r="K130" s="75">
        <v>0.74719999999999998</v>
      </c>
      <c r="L130" s="75">
        <v>3.8105206530175999</v>
      </c>
      <c r="M130" s="75">
        <v>0</v>
      </c>
      <c r="N130" s="75">
        <v>64.8</v>
      </c>
      <c r="O130" s="75">
        <v>32.4</v>
      </c>
      <c r="P130" s="75">
        <v>0</v>
      </c>
      <c r="Q130" s="75">
        <v>0</v>
      </c>
      <c r="R130" s="75">
        <v>0</v>
      </c>
      <c r="S130" s="75">
        <v>0.432</v>
      </c>
      <c r="T130" s="75">
        <v>0</v>
      </c>
      <c r="U130" s="75">
        <v>0</v>
      </c>
      <c r="V130" s="75">
        <v>74.651048559321794</v>
      </c>
    </row>
    <row r="131" spans="1:22" x14ac:dyDescent="0.25">
      <c r="A131" s="54"/>
      <c r="B131" s="75">
        <v>127</v>
      </c>
      <c r="C131" s="76">
        <v>43743</v>
      </c>
      <c r="D131" s="78">
        <v>0</v>
      </c>
      <c r="E131" s="75">
        <v>0</v>
      </c>
      <c r="F131" s="75">
        <f t="shared" si="1"/>
        <v>0</v>
      </c>
      <c r="G131" s="75">
        <v>5.0932948381763898</v>
      </c>
      <c r="H131" s="75">
        <v>0</v>
      </c>
      <c r="I131" s="75">
        <v>5.0000000000000001E-3</v>
      </c>
      <c r="J131" s="75">
        <v>0</v>
      </c>
      <c r="K131" s="75">
        <v>0.71279999999999999</v>
      </c>
      <c r="L131" s="75">
        <v>3.6305005605264</v>
      </c>
      <c r="M131" s="75">
        <v>0</v>
      </c>
      <c r="N131" s="75">
        <v>62.7</v>
      </c>
      <c r="O131" s="75">
        <v>31.35</v>
      </c>
      <c r="P131" s="75">
        <v>0</v>
      </c>
      <c r="Q131" s="75">
        <v>0</v>
      </c>
      <c r="R131" s="75">
        <v>0</v>
      </c>
      <c r="S131" s="75">
        <v>0.41799999999999998</v>
      </c>
      <c r="T131" s="75">
        <v>0</v>
      </c>
      <c r="U131" s="75">
        <v>0</v>
      </c>
      <c r="V131" s="75">
        <v>74.651048559321794</v>
      </c>
    </row>
    <row r="132" spans="1:22" x14ac:dyDescent="0.25">
      <c r="A132" s="54"/>
      <c r="B132" s="75">
        <v>128</v>
      </c>
      <c r="C132" s="76">
        <v>43744</v>
      </c>
      <c r="D132" s="78">
        <v>0</v>
      </c>
      <c r="E132" s="75">
        <v>0</v>
      </c>
      <c r="F132" s="75">
        <f t="shared" si="1"/>
        <v>0</v>
      </c>
      <c r="G132" s="75">
        <v>5.0565095548422647</v>
      </c>
      <c r="H132" s="75">
        <v>0</v>
      </c>
      <c r="I132" s="75">
        <v>5.0000000000000001E-3</v>
      </c>
      <c r="J132" s="75">
        <v>0</v>
      </c>
      <c r="K132" s="75">
        <v>0.6784</v>
      </c>
      <c r="L132" s="75">
        <v>3.4303360821119999</v>
      </c>
      <c r="M132" s="75">
        <v>0</v>
      </c>
      <c r="N132" s="75">
        <v>60.6</v>
      </c>
      <c r="O132" s="75">
        <v>30.3</v>
      </c>
      <c r="P132" s="75">
        <v>0</v>
      </c>
      <c r="Q132" s="75">
        <v>0</v>
      </c>
      <c r="R132" s="75">
        <v>0</v>
      </c>
      <c r="S132" s="75">
        <v>0.40400000000000003</v>
      </c>
      <c r="T132" s="75">
        <v>0</v>
      </c>
      <c r="U132" s="75">
        <v>0</v>
      </c>
      <c r="V132" s="75">
        <v>74.651048559321794</v>
      </c>
    </row>
    <row r="133" spans="1:22" x14ac:dyDescent="0.25">
      <c r="A133" s="54"/>
      <c r="B133" s="75">
        <v>129</v>
      </c>
      <c r="C133" s="76">
        <v>43745</v>
      </c>
      <c r="D133" s="78">
        <v>0</v>
      </c>
      <c r="E133" s="75">
        <v>0</v>
      </c>
      <c r="F133" s="75">
        <f t="shared" si="1"/>
        <v>0</v>
      </c>
      <c r="G133" s="75">
        <v>5.0245537331808761</v>
      </c>
      <c r="H133" s="75">
        <v>0</v>
      </c>
      <c r="I133" s="75">
        <v>5.0000000000000001E-3</v>
      </c>
      <c r="J133" s="75">
        <v>0</v>
      </c>
      <c r="K133" s="75">
        <v>0.64400000000000002</v>
      </c>
      <c r="L133" s="75">
        <v>3.2358126040520001</v>
      </c>
      <c r="M133" s="75">
        <v>0</v>
      </c>
      <c r="N133" s="75">
        <v>58.5</v>
      </c>
      <c r="O133" s="75">
        <v>29.25</v>
      </c>
      <c r="P133" s="75">
        <v>0</v>
      </c>
      <c r="Q133" s="75">
        <v>0</v>
      </c>
      <c r="R133" s="75">
        <v>0</v>
      </c>
      <c r="S133" s="75">
        <v>0.39</v>
      </c>
      <c r="T133" s="75">
        <v>0</v>
      </c>
      <c r="U133" s="75">
        <v>0</v>
      </c>
      <c r="V133" s="75">
        <v>74.651048559321794</v>
      </c>
    </row>
    <row r="134" spans="1:22" x14ac:dyDescent="0.25">
      <c r="A134" s="54"/>
      <c r="B134" s="75">
        <v>130</v>
      </c>
      <c r="C134" s="76">
        <v>43746</v>
      </c>
      <c r="D134" s="78">
        <v>0</v>
      </c>
      <c r="E134" s="75">
        <v>0</v>
      </c>
      <c r="F134" s="75">
        <f t="shared" ref="F134:F197" si="2">D134+E134</f>
        <v>0</v>
      </c>
      <c r="G134" s="75">
        <v>5.0115140644027205</v>
      </c>
      <c r="H134" s="75">
        <v>0</v>
      </c>
      <c r="I134" s="75">
        <v>5.0000000000000001E-3</v>
      </c>
      <c r="J134" s="75">
        <v>0</v>
      </c>
      <c r="K134" s="75">
        <v>0.60960000000000003</v>
      </c>
      <c r="L134" s="75">
        <v>3.0550189734144002</v>
      </c>
      <c r="M134" s="75">
        <v>0</v>
      </c>
      <c r="N134" s="75">
        <v>56.4</v>
      </c>
      <c r="O134" s="75">
        <v>28.2</v>
      </c>
      <c r="P134" s="75">
        <v>0</v>
      </c>
      <c r="Q134" s="75">
        <v>0</v>
      </c>
      <c r="R134" s="75">
        <v>0</v>
      </c>
      <c r="S134" s="75">
        <v>0.376</v>
      </c>
      <c r="T134" s="77">
        <v>0</v>
      </c>
      <c r="U134" s="75">
        <v>0</v>
      </c>
      <c r="V134" s="75">
        <v>74.651048559321794</v>
      </c>
    </row>
    <row r="135" spans="1:22" x14ac:dyDescent="0.25">
      <c r="A135" s="54"/>
      <c r="B135" s="75">
        <v>131</v>
      </c>
      <c r="C135" s="76">
        <v>43747</v>
      </c>
      <c r="D135" s="78">
        <v>0</v>
      </c>
      <c r="E135" s="75">
        <v>0</v>
      </c>
      <c r="F135" s="75">
        <f t="shared" si="2"/>
        <v>0</v>
      </c>
      <c r="G135" s="75">
        <v>4.9802270152526722</v>
      </c>
      <c r="H135" s="75">
        <v>0</v>
      </c>
      <c r="I135" s="75">
        <v>5.0000000000000001E-3</v>
      </c>
      <c r="J135" s="75">
        <v>0</v>
      </c>
      <c r="K135" s="75">
        <v>0.57520000000000004</v>
      </c>
      <c r="L135" s="75">
        <v>2.8646265790280001</v>
      </c>
      <c r="M135" s="75">
        <v>0</v>
      </c>
      <c r="N135" s="75">
        <v>54.3</v>
      </c>
      <c r="O135" s="75">
        <v>27.15</v>
      </c>
      <c r="P135" s="75">
        <v>0</v>
      </c>
      <c r="Q135" s="75">
        <v>0</v>
      </c>
      <c r="R135" s="77">
        <v>0</v>
      </c>
      <c r="S135" s="75">
        <v>0.36199999999999999</v>
      </c>
      <c r="T135" s="77">
        <v>0</v>
      </c>
      <c r="U135" s="75">
        <v>0</v>
      </c>
      <c r="V135" s="75">
        <v>74.651048559321794</v>
      </c>
    </row>
    <row r="136" spans="1:22" x14ac:dyDescent="0.25">
      <c r="A136" s="54"/>
      <c r="B136" s="75">
        <v>132</v>
      </c>
      <c r="C136" s="76">
        <v>43748</v>
      </c>
      <c r="D136" s="78">
        <v>0</v>
      </c>
      <c r="E136" s="75">
        <v>0</v>
      </c>
      <c r="F136" s="75">
        <f t="shared" si="2"/>
        <v>0</v>
      </c>
      <c r="G136" s="75">
        <v>4.9582191563595437</v>
      </c>
      <c r="H136" s="75">
        <v>0</v>
      </c>
      <c r="I136" s="75">
        <v>5.0000000000000001E-3</v>
      </c>
      <c r="J136" s="75">
        <v>0</v>
      </c>
      <c r="K136" s="75">
        <v>0.54079999999999995</v>
      </c>
      <c r="L136" s="75">
        <v>2.6814049195648</v>
      </c>
      <c r="M136" s="75">
        <v>0</v>
      </c>
      <c r="N136" s="75">
        <v>52.2</v>
      </c>
      <c r="O136" s="75">
        <v>26.1</v>
      </c>
      <c r="P136" s="75">
        <v>0</v>
      </c>
      <c r="Q136" s="75">
        <v>0</v>
      </c>
      <c r="R136" s="77">
        <v>0</v>
      </c>
      <c r="S136" s="75">
        <v>0.34799999999999998</v>
      </c>
      <c r="T136" s="77">
        <v>0</v>
      </c>
      <c r="U136" s="75">
        <v>0</v>
      </c>
      <c r="V136" s="75">
        <v>74.651048559321794</v>
      </c>
    </row>
    <row r="137" spans="1:22" x14ac:dyDescent="0.25">
      <c r="A137" s="54"/>
      <c r="B137" s="75">
        <v>133</v>
      </c>
      <c r="C137" s="76">
        <v>43749</v>
      </c>
      <c r="D137" s="78">
        <v>0</v>
      </c>
      <c r="E137" s="75">
        <v>0</v>
      </c>
      <c r="F137" s="75">
        <f t="shared" si="2"/>
        <v>0</v>
      </c>
      <c r="G137" s="75">
        <v>4.9632166538172582</v>
      </c>
      <c r="H137" s="75">
        <v>0</v>
      </c>
      <c r="I137" s="75">
        <v>5.0000000000000001E-3</v>
      </c>
      <c r="J137" s="75">
        <v>0</v>
      </c>
      <c r="K137" s="75">
        <v>0.50639999999999996</v>
      </c>
      <c r="L137" s="75">
        <v>2.5133729135856</v>
      </c>
      <c r="M137" s="75">
        <v>0</v>
      </c>
      <c r="N137" s="75">
        <v>50.1</v>
      </c>
      <c r="O137" s="75">
        <v>25.05</v>
      </c>
      <c r="P137" s="75">
        <v>0</v>
      </c>
      <c r="Q137" s="75">
        <v>0</v>
      </c>
      <c r="R137" s="77">
        <v>0</v>
      </c>
      <c r="S137" s="75">
        <v>0.33400000000000002</v>
      </c>
      <c r="T137" s="77">
        <v>0</v>
      </c>
      <c r="U137" s="75">
        <v>0</v>
      </c>
      <c r="V137" s="75">
        <v>74.651048559321794</v>
      </c>
    </row>
    <row r="138" spans="1:22" x14ac:dyDescent="0.25">
      <c r="A138" s="54"/>
      <c r="B138" s="75">
        <v>134</v>
      </c>
      <c r="C138" s="76">
        <v>43750</v>
      </c>
      <c r="D138" s="78">
        <v>0</v>
      </c>
      <c r="E138" s="75">
        <v>0</v>
      </c>
      <c r="F138" s="75">
        <f t="shared" si="2"/>
        <v>0</v>
      </c>
      <c r="G138" s="75">
        <v>4.9507270042759188</v>
      </c>
      <c r="H138" s="75">
        <v>0</v>
      </c>
      <c r="I138" s="75">
        <v>5.0000000000000001E-3</v>
      </c>
      <c r="J138" s="75">
        <v>0</v>
      </c>
      <c r="K138" s="75">
        <v>0.47199999999999998</v>
      </c>
      <c r="L138" s="75">
        <v>2.3367431458880001</v>
      </c>
      <c r="M138" s="75">
        <v>0</v>
      </c>
      <c r="N138" s="75">
        <v>48</v>
      </c>
      <c r="O138" s="75">
        <v>24</v>
      </c>
      <c r="P138" s="75">
        <v>0</v>
      </c>
      <c r="Q138" s="75">
        <v>0</v>
      </c>
      <c r="R138" s="77">
        <v>0</v>
      </c>
      <c r="S138" s="75">
        <v>0.32</v>
      </c>
      <c r="T138" s="77">
        <v>0</v>
      </c>
      <c r="U138" s="75">
        <v>0</v>
      </c>
      <c r="V138" s="75">
        <v>74.651048559321794</v>
      </c>
    </row>
    <row r="139" spans="1:22" x14ac:dyDescent="0.25">
      <c r="A139" s="54"/>
      <c r="B139" s="75">
        <v>135</v>
      </c>
      <c r="C139" s="76">
        <v>43751</v>
      </c>
      <c r="D139" s="78">
        <v>0</v>
      </c>
      <c r="E139" s="75">
        <v>0</v>
      </c>
      <c r="F139" s="75">
        <f t="shared" si="2"/>
        <v>0</v>
      </c>
      <c r="G139" s="75">
        <v>4.9203738464873297</v>
      </c>
      <c r="H139" s="75">
        <v>0</v>
      </c>
      <c r="I139" s="75">
        <v>5.0000000000000001E-3</v>
      </c>
      <c r="J139" s="75">
        <v>0</v>
      </c>
      <c r="K139" s="75">
        <v>0.43759999999999999</v>
      </c>
      <c r="L139" s="75">
        <v>2.1531555950096002</v>
      </c>
      <c r="M139" s="75">
        <v>0</v>
      </c>
      <c r="N139" s="75">
        <v>45.9</v>
      </c>
      <c r="O139" s="75">
        <v>22.95</v>
      </c>
      <c r="P139" s="75">
        <v>0</v>
      </c>
      <c r="Q139" s="75">
        <v>0</v>
      </c>
      <c r="R139" s="77">
        <v>0</v>
      </c>
      <c r="S139" s="75">
        <v>0.30599999999999999</v>
      </c>
      <c r="T139" s="77">
        <v>0</v>
      </c>
      <c r="U139" s="75">
        <v>0</v>
      </c>
      <c r="V139" s="75">
        <v>74.651048559321794</v>
      </c>
    </row>
    <row r="140" spans="1:22" x14ac:dyDescent="0.25">
      <c r="A140" s="54"/>
      <c r="B140" s="75">
        <v>136</v>
      </c>
      <c r="C140" s="76">
        <v>43752</v>
      </c>
      <c r="D140" s="78">
        <v>0</v>
      </c>
      <c r="E140" s="75">
        <v>0</v>
      </c>
      <c r="F140" s="75">
        <f t="shared" si="2"/>
        <v>0</v>
      </c>
      <c r="G140" s="75">
        <v>4.8822459885719471</v>
      </c>
      <c r="H140" s="75">
        <v>0</v>
      </c>
      <c r="I140" s="75">
        <v>5.0000000000000001E-3</v>
      </c>
      <c r="J140" s="75">
        <v>0</v>
      </c>
      <c r="K140" s="75">
        <v>0.4032</v>
      </c>
      <c r="L140" s="75">
        <v>1.9685215827647999</v>
      </c>
      <c r="M140" s="75">
        <v>0</v>
      </c>
      <c r="N140" s="75">
        <v>43.8</v>
      </c>
      <c r="O140" s="75">
        <v>21.9</v>
      </c>
      <c r="P140" s="75">
        <v>0</v>
      </c>
      <c r="Q140" s="75">
        <v>0</v>
      </c>
      <c r="R140" s="77">
        <v>0</v>
      </c>
      <c r="S140" s="75">
        <v>0.29199999999999998</v>
      </c>
      <c r="T140" s="77">
        <v>0</v>
      </c>
      <c r="U140" s="75">
        <v>0</v>
      </c>
      <c r="V140" s="75">
        <v>74.651048559321794</v>
      </c>
    </row>
    <row r="141" spans="1:22" x14ac:dyDescent="0.25">
      <c r="A141" s="54"/>
      <c r="B141" s="75">
        <v>137</v>
      </c>
      <c r="C141" s="76">
        <v>43753</v>
      </c>
      <c r="D141" s="78">
        <v>0</v>
      </c>
      <c r="E141" s="75">
        <v>0</v>
      </c>
      <c r="F141" s="75">
        <f t="shared" si="2"/>
        <v>0</v>
      </c>
      <c r="G141" s="75">
        <v>4.8323145093968725</v>
      </c>
      <c r="H141" s="75">
        <v>0</v>
      </c>
      <c r="I141" s="75">
        <v>5.0000000000000001E-3</v>
      </c>
      <c r="J141" s="75">
        <v>0</v>
      </c>
      <c r="K141" s="75">
        <v>0.36880000000000002</v>
      </c>
      <c r="L141" s="75">
        <v>1.7821575909192</v>
      </c>
      <c r="M141" s="75">
        <v>0</v>
      </c>
      <c r="N141" s="75">
        <v>41.7</v>
      </c>
      <c r="O141" s="75">
        <v>20.85</v>
      </c>
      <c r="P141" s="75">
        <v>0</v>
      </c>
      <c r="Q141" s="75">
        <v>0</v>
      </c>
      <c r="R141" s="77">
        <v>0</v>
      </c>
      <c r="S141" s="75">
        <v>0.27800000000000002</v>
      </c>
      <c r="T141" s="77">
        <v>0</v>
      </c>
      <c r="U141" s="75">
        <v>0</v>
      </c>
      <c r="V141" s="75">
        <v>74.651048559321794</v>
      </c>
    </row>
    <row r="142" spans="1:22" x14ac:dyDescent="0.25">
      <c r="A142" s="54"/>
      <c r="B142" s="75">
        <v>138</v>
      </c>
      <c r="C142" s="76">
        <v>43754</v>
      </c>
      <c r="D142" s="78">
        <v>0</v>
      </c>
      <c r="E142" s="75">
        <v>0</v>
      </c>
      <c r="F142" s="75">
        <f t="shared" si="2"/>
        <v>0</v>
      </c>
      <c r="G142" s="75">
        <v>4.7271104260714738</v>
      </c>
      <c r="H142" s="75">
        <v>0</v>
      </c>
      <c r="I142" s="75">
        <v>5.0000000000000001E-3</v>
      </c>
      <c r="J142" s="75">
        <v>0</v>
      </c>
      <c r="K142" s="75">
        <v>0.33439999999999998</v>
      </c>
      <c r="L142" s="75">
        <v>1.5807457264544</v>
      </c>
      <c r="M142" s="75">
        <v>0</v>
      </c>
      <c r="N142" s="75">
        <v>39.6</v>
      </c>
      <c r="O142" s="75">
        <v>19.8</v>
      </c>
      <c r="P142" s="75">
        <v>0</v>
      </c>
      <c r="Q142" s="75">
        <v>0</v>
      </c>
      <c r="R142" s="77">
        <v>0</v>
      </c>
      <c r="S142" s="75">
        <v>0.26400000000000001</v>
      </c>
      <c r="T142" s="77">
        <v>0</v>
      </c>
      <c r="U142" s="75">
        <v>0</v>
      </c>
      <c r="V142" s="75">
        <v>74.651048559321794</v>
      </c>
    </row>
    <row r="143" spans="1:22" x14ac:dyDescent="0.25">
      <c r="A143" s="71" t="s">
        <v>56</v>
      </c>
      <c r="B143" s="87">
        <v>139</v>
      </c>
      <c r="C143" s="76">
        <v>43755</v>
      </c>
      <c r="D143" s="78">
        <v>0</v>
      </c>
      <c r="E143" s="75">
        <v>0</v>
      </c>
      <c r="F143" s="75">
        <f t="shared" si="2"/>
        <v>0</v>
      </c>
      <c r="G143" s="75">
        <v>4.6364505857321623</v>
      </c>
      <c r="H143" s="75">
        <v>0</v>
      </c>
      <c r="I143" s="75">
        <v>5.0000000000000001E-3</v>
      </c>
      <c r="J143" s="75">
        <v>0</v>
      </c>
      <c r="K143" s="75">
        <v>0.3</v>
      </c>
      <c r="L143" s="75">
        <v>1.3909351757999999</v>
      </c>
      <c r="M143" s="75">
        <v>0</v>
      </c>
      <c r="N143" s="75">
        <v>37.5</v>
      </c>
      <c r="O143" s="75">
        <v>18.75</v>
      </c>
      <c r="P143" s="75">
        <v>0</v>
      </c>
      <c r="Q143" s="75">
        <v>0</v>
      </c>
      <c r="R143" s="77">
        <v>0</v>
      </c>
      <c r="S143" s="75">
        <v>0.25</v>
      </c>
      <c r="T143" s="77">
        <v>0</v>
      </c>
      <c r="U143" s="75">
        <v>0</v>
      </c>
      <c r="V143" s="75">
        <v>74.651048559321794</v>
      </c>
    </row>
    <row r="144" spans="1:22" x14ac:dyDescent="0.25">
      <c r="A144" s="120" t="s">
        <v>47</v>
      </c>
      <c r="B144" s="75">
        <v>140</v>
      </c>
      <c r="C144" s="76">
        <v>43756</v>
      </c>
      <c r="D144" s="78">
        <v>0</v>
      </c>
      <c r="E144" s="75">
        <v>0</v>
      </c>
      <c r="F144" s="75">
        <f t="shared" si="2"/>
        <v>0</v>
      </c>
      <c r="G144" s="75">
        <v>4.5397302903400467</v>
      </c>
      <c r="H144" s="75">
        <v>0</v>
      </c>
      <c r="I144" s="75">
        <v>5.0000000000000001E-3</v>
      </c>
      <c r="J144" s="75">
        <v>0</v>
      </c>
      <c r="K144" s="75">
        <v>1.05</v>
      </c>
      <c r="L144" s="75">
        <v>4.7667168044999997</v>
      </c>
      <c r="M144" s="75">
        <v>0</v>
      </c>
      <c r="N144" s="75">
        <v>37.5</v>
      </c>
      <c r="O144" s="75">
        <v>18.75</v>
      </c>
      <c r="P144" s="75">
        <v>0</v>
      </c>
      <c r="Q144" s="75">
        <v>0</v>
      </c>
      <c r="R144" s="77">
        <v>0</v>
      </c>
      <c r="S144" s="75">
        <v>0.25</v>
      </c>
      <c r="T144" s="77">
        <v>0</v>
      </c>
      <c r="U144" s="75">
        <v>0</v>
      </c>
      <c r="V144" s="75">
        <v>74.651048559321794</v>
      </c>
    </row>
    <row r="145" spans="1:22" x14ac:dyDescent="0.25">
      <c r="A145" s="120"/>
      <c r="B145" s="75">
        <v>141</v>
      </c>
      <c r="C145" s="76">
        <v>43757</v>
      </c>
      <c r="D145" s="78">
        <v>0</v>
      </c>
      <c r="E145" s="75">
        <v>0</v>
      </c>
      <c r="F145" s="75">
        <f t="shared" si="2"/>
        <v>0</v>
      </c>
      <c r="G145" s="75">
        <v>4.481821445263102</v>
      </c>
      <c r="H145" s="75">
        <v>0</v>
      </c>
      <c r="I145" s="75">
        <v>5.0000000000000001E-3</v>
      </c>
      <c r="J145" s="75">
        <v>0</v>
      </c>
      <c r="K145" s="75">
        <v>1.05</v>
      </c>
      <c r="L145" s="75">
        <v>4.7059125172499998</v>
      </c>
      <c r="M145" s="75">
        <v>0</v>
      </c>
      <c r="N145" s="75">
        <v>37.5</v>
      </c>
      <c r="O145" s="75">
        <v>18.75</v>
      </c>
      <c r="P145" s="75">
        <v>0</v>
      </c>
      <c r="Q145" s="75">
        <v>0</v>
      </c>
      <c r="R145" s="77">
        <v>0</v>
      </c>
      <c r="S145" s="75">
        <v>0.25</v>
      </c>
      <c r="T145" s="77">
        <v>0</v>
      </c>
      <c r="U145" s="75">
        <v>0</v>
      </c>
      <c r="V145" s="75">
        <v>74.651048559321794</v>
      </c>
    </row>
    <row r="146" spans="1:22" x14ac:dyDescent="0.25">
      <c r="A146" s="120"/>
      <c r="B146" s="75">
        <v>142</v>
      </c>
      <c r="C146" s="76">
        <v>43758</v>
      </c>
      <c r="D146" s="78">
        <v>0</v>
      </c>
      <c r="E146" s="75">
        <v>0</v>
      </c>
      <c r="F146" s="75">
        <f t="shared" si="2"/>
        <v>0</v>
      </c>
      <c r="G146" s="75">
        <v>4.4511157366360852</v>
      </c>
      <c r="H146" s="75">
        <v>0</v>
      </c>
      <c r="I146" s="75">
        <v>5.0000000000000001E-3</v>
      </c>
      <c r="J146" s="75">
        <v>0</v>
      </c>
      <c r="K146" s="75">
        <v>1.05</v>
      </c>
      <c r="L146" s="75">
        <v>4.6736715238500004</v>
      </c>
      <c r="M146" s="75">
        <v>0</v>
      </c>
      <c r="N146" s="75">
        <v>37.5</v>
      </c>
      <c r="O146" s="75">
        <v>18.75</v>
      </c>
      <c r="P146" s="77">
        <v>0</v>
      </c>
      <c r="Q146" s="75">
        <v>0</v>
      </c>
      <c r="R146" s="77">
        <v>0</v>
      </c>
      <c r="S146" s="75">
        <v>0.25</v>
      </c>
      <c r="T146" s="77">
        <v>0</v>
      </c>
      <c r="U146" s="75">
        <v>0</v>
      </c>
      <c r="V146" s="75">
        <v>74.651048559321794</v>
      </c>
    </row>
    <row r="147" spans="1:22" x14ac:dyDescent="0.25">
      <c r="A147" s="120"/>
      <c r="B147" s="75">
        <v>143</v>
      </c>
      <c r="C147" s="76">
        <v>43759</v>
      </c>
      <c r="D147" s="78">
        <v>0</v>
      </c>
      <c r="E147" s="75">
        <v>0</v>
      </c>
      <c r="F147" s="75">
        <f t="shared" si="2"/>
        <v>0</v>
      </c>
      <c r="G147" s="75">
        <v>4.4482345778965637</v>
      </c>
      <c r="H147" s="75">
        <v>0</v>
      </c>
      <c r="I147" s="75">
        <v>5.0000000000000001E-3</v>
      </c>
      <c r="J147" s="75">
        <v>0</v>
      </c>
      <c r="K147" s="75">
        <v>1.05</v>
      </c>
      <c r="L147" s="75">
        <v>4.6706463069000002</v>
      </c>
      <c r="M147" s="75">
        <v>0</v>
      </c>
      <c r="N147" s="75">
        <v>37.5</v>
      </c>
      <c r="O147" s="75">
        <v>18.75</v>
      </c>
      <c r="P147" s="77">
        <v>0</v>
      </c>
      <c r="Q147" s="75">
        <v>0</v>
      </c>
      <c r="R147" s="77">
        <v>0</v>
      </c>
      <c r="S147" s="75">
        <v>0.25</v>
      </c>
      <c r="T147" s="77">
        <v>0</v>
      </c>
      <c r="U147" s="75">
        <v>0</v>
      </c>
      <c r="V147" s="75">
        <v>74.651048559321794</v>
      </c>
    </row>
    <row r="148" spans="1:22" x14ac:dyDescent="0.25">
      <c r="A148" s="120"/>
      <c r="B148" s="75">
        <v>144</v>
      </c>
      <c r="C148" s="76">
        <v>43760</v>
      </c>
      <c r="D148" s="78">
        <v>0</v>
      </c>
      <c r="E148" s="75">
        <v>0</v>
      </c>
      <c r="F148" s="75">
        <f t="shared" si="2"/>
        <v>0</v>
      </c>
      <c r="G148" s="75">
        <v>4.4126404570597506</v>
      </c>
      <c r="H148" s="75">
        <v>0</v>
      </c>
      <c r="I148" s="75">
        <v>5.0000000000000001E-3</v>
      </c>
      <c r="J148" s="75">
        <v>0</v>
      </c>
      <c r="K148" s="75">
        <v>1.05</v>
      </c>
      <c r="L148" s="75">
        <v>4.6332724798499996</v>
      </c>
      <c r="M148" s="75">
        <v>0</v>
      </c>
      <c r="N148" s="75">
        <v>37.5</v>
      </c>
      <c r="O148" s="75">
        <v>18.75</v>
      </c>
      <c r="P148" s="77">
        <v>0</v>
      </c>
      <c r="Q148" s="75">
        <v>0</v>
      </c>
      <c r="R148" s="77">
        <v>0</v>
      </c>
      <c r="S148" s="75">
        <v>0.25</v>
      </c>
      <c r="T148" s="77">
        <v>0</v>
      </c>
      <c r="U148" s="75">
        <v>0</v>
      </c>
      <c r="V148" s="75">
        <v>74.651048559321794</v>
      </c>
    </row>
    <row r="149" spans="1:22" x14ac:dyDescent="0.25">
      <c r="A149" s="120"/>
      <c r="B149" s="75">
        <v>145</v>
      </c>
      <c r="C149" s="76">
        <v>43761</v>
      </c>
      <c r="D149" s="78">
        <v>0</v>
      </c>
      <c r="E149" s="75">
        <v>0</v>
      </c>
      <c r="F149" s="75">
        <f t="shared" si="2"/>
        <v>0</v>
      </c>
      <c r="G149" s="75">
        <v>4.3778819407607168</v>
      </c>
      <c r="H149" s="75">
        <v>0</v>
      </c>
      <c r="I149" s="75">
        <v>5.0000000000000001E-3</v>
      </c>
      <c r="J149" s="75">
        <v>0</v>
      </c>
      <c r="K149" s="75">
        <v>1.05</v>
      </c>
      <c r="L149" s="75">
        <v>4.5967760380499998</v>
      </c>
      <c r="M149" s="75">
        <v>0</v>
      </c>
      <c r="N149" s="75">
        <v>37.5</v>
      </c>
      <c r="O149" s="75">
        <v>18.75</v>
      </c>
      <c r="P149" s="77">
        <v>0</v>
      </c>
      <c r="Q149" s="75">
        <v>0</v>
      </c>
      <c r="R149" s="77">
        <v>0</v>
      </c>
      <c r="S149" s="75">
        <v>0.25</v>
      </c>
      <c r="T149" s="77">
        <v>0</v>
      </c>
      <c r="U149" s="75">
        <v>0</v>
      </c>
      <c r="V149" s="75">
        <v>74.651048559321794</v>
      </c>
    </row>
    <row r="150" spans="1:22" x14ac:dyDescent="0.25">
      <c r="A150" s="120"/>
      <c r="B150" s="75">
        <v>146</v>
      </c>
      <c r="C150" s="76">
        <v>43762</v>
      </c>
      <c r="D150" s="78">
        <v>0</v>
      </c>
      <c r="E150" s="75">
        <v>0</v>
      </c>
      <c r="F150" s="75">
        <f t="shared" si="2"/>
        <v>0</v>
      </c>
      <c r="G150" s="75">
        <v>4.3468230587332561</v>
      </c>
      <c r="H150" s="75">
        <v>0</v>
      </c>
      <c r="I150" s="75">
        <v>5.0000000000000001E-3</v>
      </c>
      <c r="J150" s="75">
        <v>0</v>
      </c>
      <c r="K150" s="75">
        <v>1.05</v>
      </c>
      <c r="L150" s="75">
        <v>4.5641642119499997</v>
      </c>
      <c r="M150" s="75">
        <v>0</v>
      </c>
      <c r="N150" s="75">
        <v>37.5</v>
      </c>
      <c r="O150" s="75">
        <v>18.75</v>
      </c>
      <c r="P150" s="77">
        <v>0</v>
      </c>
      <c r="Q150" s="75">
        <v>0</v>
      </c>
      <c r="R150" s="77">
        <v>0</v>
      </c>
      <c r="S150" s="75">
        <v>0.25</v>
      </c>
      <c r="T150" s="77">
        <v>0</v>
      </c>
      <c r="U150" s="75">
        <v>0</v>
      </c>
      <c r="V150" s="75">
        <v>74.651048559321794</v>
      </c>
    </row>
    <row r="151" spans="1:22" x14ac:dyDescent="0.25">
      <c r="A151" s="120"/>
      <c r="B151" s="75">
        <v>147</v>
      </c>
      <c r="C151" s="76">
        <v>43763</v>
      </c>
      <c r="D151" s="78">
        <v>0</v>
      </c>
      <c r="E151" s="75">
        <v>0</v>
      </c>
      <c r="F151" s="75">
        <f t="shared" si="2"/>
        <v>0</v>
      </c>
      <c r="G151" s="75">
        <v>4.2854881303167032</v>
      </c>
      <c r="H151" s="75">
        <v>0</v>
      </c>
      <c r="I151" s="75">
        <v>5.0000000000000001E-3</v>
      </c>
      <c r="J151" s="75">
        <v>0</v>
      </c>
      <c r="K151" s="75">
        <v>1.05</v>
      </c>
      <c r="L151" s="75">
        <v>4.4997625364999996</v>
      </c>
      <c r="M151" s="77">
        <v>0</v>
      </c>
      <c r="N151" s="75">
        <v>37.5</v>
      </c>
      <c r="O151" s="75">
        <v>18.75</v>
      </c>
      <c r="P151" s="77">
        <v>0</v>
      </c>
      <c r="Q151" s="75">
        <v>0</v>
      </c>
      <c r="R151" s="77">
        <v>0</v>
      </c>
      <c r="S151" s="75">
        <v>0.25</v>
      </c>
      <c r="T151" s="77">
        <v>0</v>
      </c>
      <c r="U151" s="75">
        <v>0</v>
      </c>
      <c r="V151" s="75">
        <v>74.651048559321794</v>
      </c>
    </row>
    <row r="152" spans="1:22" x14ac:dyDescent="0.25">
      <c r="A152" s="120"/>
      <c r="B152" s="75">
        <v>148</v>
      </c>
      <c r="C152" s="76">
        <v>43764</v>
      </c>
      <c r="D152" s="78">
        <v>0</v>
      </c>
      <c r="E152" s="75">
        <v>0</v>
      </c>
      <c r="F152" s="75">
        <f t="shared" si="2"/>
        <v>0</v>
      </c>
      <c r="G152" s="75">
        <v>4.2619483577912414</v>
      </c>
      <c r="H152" s="75">
        <v>0</v>
      </c>
      <c r="I152" s="75">
        <v>5.0000000000000001E-3</v>
      </c>
      <c r="J152" s="75">
        <v>0</v>
      </c>
      <c r="K152" s="75">
        <v>1.05</v>
      </c>
      <c r="L152" s="75">
        <v>4.4750457759</v>
      </c>
      <c r="M152" s="77">
        <v>0</v>
      </c>
      <c r="N152" s="75">
        <v>37.5</v>
      </c>
      <c r="O152" s="75">
        <v>18.75</v>
      </c>
      <c r="P152" s="77">
        <v>0</v>
      </c>
      <c r="Q152" s="75">
        <v>0</v>
      </c>
      <c r="R152" s="77">
        <v>0</v>
      </c>
      <c r="S152" s="75">
        <v>0.25</v>
      </c>
      <c r="T152" s="77">
        <v>0</v>
      </c>
      <c r="U152" s="75">
        <v>0</v>
      </c>
      <c r="V152" s="75">
        <v>74.651048559321794</v>
      </c>
    </row>
    <row r="153" spans="1:22" x14ac:dyDescent="0.25">
      <c r="A153" s="120"/>
      <c r="B153" s="75">
        <v>149</v>
      </c>
      <c r="C153" s="76">
        <v>43765</v>
      </c>
      <c r="D153" s="78">
        <v>0</v>
      </c>
      <c r="E153" s="75">
        <v>0</v>
      </c>
      <c r="F153" s="75">
        <f t="shared" si="2"/>
        <v>0</v>
      </c>
      <c r="G153" s="75">
        <v>4.2376549664518004</v>
      </c>
      <c r="H153" s="75">
        <v>0</v>
      </c>
      <c r="I153" s="75">
        <v>5.0000000000000001E-3</v>
      </c>
      <c r="J153" s="75">
        <v>0</v>
      </c>
      <c r="K153" s="75">
        <v>1.05</v>
      </c>
      <c r="L153" s="75">
        <v>4.4495377142999999</v>
      </c>
      <c r="M153" s="77">
        <v>0</v>
      </c>
      <c r="N153" s="75">
        <v>37.5</v>
      </c>
      <c r="O153" s="75">
        <v>18.75</v>
      </c>
      <c r="P153" s="77">
        <v>0</v>
      </c>
      <c r="Q153" s="75">
        <v>0</v>
      </c>
      <c r="R153" s="77">
        <v>0</v>
      </c>
      <c r="S153" s="75">
        <v>0.25</v>
      </c>
      <c r="T153" s="77">
        <v>0</v>
      </c>
      <c r="U153" s="75">
        <v>0</v>
      </c>
      <c r="V153" s="75">
        <v>74.651048559321794</v>
      </c>
    </row>
    <row r="154" spans="1:22" x14ac:dyDescent="0.25">
      <c r="A154" s="120"/>
      <c r="B154" s="75">
        <v>150</v>
      </c>
      <c r="C154" s="76">
        <v>43766</v>
      </c>
      <c r="D154" s="78">
        <v>0</v>
      </c>
      <c r="E154" s="75">
        <v>0</v>
      </c>
      <c r="F154" s="75">
        <f t="shared" si="2"/>
        <v>0</v>
      </c>
      <c r="G154" s="75">
        <v>4.2101547668581674</v>
      </c>
      <c r="H154" s="75">
        <v>0</v>
      </c>
      <c r="I154" s="75">
        <v>5.0000000000000001E-3</v>
      </c>
      <c r="J154" s="75">
        <v>0</v>
      </c>
      <c r="K154" s="75">
        <v>1.05</v>
      </c>
      <c r="L154" s="75">
        <v>4.4206625053500002</v>
      </c>
      <c r="M154" s="77">
        <v>0</v>
      </c>
      <c r="N154" s="75">
        <v>37.5</v>
      </c>
      <c r="O154" s="75">
        <v>18.75</v>
      </c>
      <c r="P154" s="77">
        <v>0</v>
      </c>
      <c r="Q154" s="75">
        <v>0</v>
      </c>
      <c r="R154" s="77">
        <v>0</v>
      </c>
      <c r="S154" s="75">
        <v>0.25</v>
      </c>
      <c r="T154" s="77">
        <v>0</v>
      </c>
      <c r="U154" s="75">
        <v>0</v>
      </c>
      <c r="V154" s="75">
        <v>74.651048559321794</v>
      </c>
    </row>
    <row r="155" spans="1:22" x14ac:dyDescent="0.25">
      <c r="A155" s="120"/>
      <c r="B155" s="75">
        <v>151</v>
      </c>
      <c r="C155" s="76">
        <v>43767</v>
      </c>
      <c r="D155" s="78">
        <v>0</v>
      </c>
      <c r="E155" s="69">
        <v>20</v>
      </c>
      <c r="F155" s="75">
        <f t="shared" si="2"/>
        <v>20</v>
      </c>
      <c r="G155" s="75">
        <v>4.1619824439854964</v>
      </c>
      <c r="H155" s="75">
        <v>20</v>
      </c>
      <c r="I155" s="75">
        <v>0</v>
      </c>
      <c r="J155" s="75">
        <v>0</v>
      </c>
      <c r="K155" s="75">
        <v>1.05</v>
      </c>
      <c r="L155" s="75">
        <v>4.3700815661999997</v>
      </c>
      <c r="M155" s="77">
        <v>4.3700815661999997</v>
      </c>
      <c r="N155" s="75">
        <v>37.5</v>
      </c>
      <c r="O155" s="75">
        <v>18.75</v>
      </c>
      <c r="P155" s="77">
        <v>0</v>
      </c>
      <c r="Q155" s="75">
        <v>20</v>
      </c>
      <c r="R155" s="77">
        <v>20</v>
      </c>
      <c r="S155" s="75">
        <v>0.25</v>
      </c>
      <c r="T155" s="77">
        <v>3.9074796084500001</v>
      </c>
      <c r="U155" s="75">
        <v>0</v>
      </c>
      <c r="V155" s="75">
        <v>62.928609733971797</v>
      </c>
    </row>
    <row r="156" spans="1:22" x14ac:dyDescent="0.25">
      <c r="A156" s="120"/>
      <c r="B156" s="75">
        <v>152</v>
      </c>
      <c r="C156" s="76">
        <v>43768</v>
      </c>
      <c r="D156" s="78">
        <v>0</v>
      </c>
      <c r="E156" s="69">
        <v>20</v>
      </c>
      <c r="F156" s="75">
        <f t="shared" si="2"/>
        <v>20</v>
      </c>
      <c r="G156" s="75">
        <v>4.1300910252468235</v>
      </c>
      <c r="H156" s="75">
        <v>20</v>
      </c>
      <c r="I156" s="75">
        <v>0</v>
      </c>
      <c r="J156" s="75">
        <v>0</v>
      </c>
      <c r="K156" s="75">
        <v>1.05</v>
      </c>
      <c r="L156" s="75">
        <v>4.3365955762499997</v>
      </c>
      <c r="M156" s="77">
        <v>4.3365955762499997</v>
      </c>
      <c r="N156" s="75">
        <v>37.5</v>
      </c>
      <c r="O156" s="75">
        <v>18.75</v>
      </c>
      <c r="P156" s="77">
        <v>0</v>
      </c>
      <c r="Q156" s="75">
        <v>20</v>
      </c>
      <c r="R156" s="77">
        <v>23.90747960845</v>
      </c>
      <c r="S156" s="75">
        <v>0.25</v>
      </c>
      <c r="T156" s="77">
        <v>4.8927210080499997</v>
      </c>
      <c r="U156" s="75">
        <v>0</v>
      </c>
      <c r="V156" s="75">
        <v>48.250446709821802</v>
      </c>
    </row>
    <row r="157" spans="1:22" x14ac:dyDescent="0.25">
      <c r="A157" s="120"/>
      <c r="B157" s="75">
        <v>153</v>
      </c>
      <c r="C157" s="76">
        <v>43769</v>
      </c>
      <c r="D157" s="78">
        <v>0</v>
      </c>
      <c r="E157" s="69">
        <v>20</v>
      </c>
      <c r="F157" s="75">
        <f t="shared" si="2"/>
        <v>20</v>
      </c>
      <c r="G157" s="75">
        <v>4.0700992998194643</v>
      </c>
      <c r="H157" s="75">
        <v>20</v>
      </c>
      <c r="I157" s="75">
        <v>0</v>
      </c>
      <c r="J157" s="75">
        <v>0</v>
      </c>
      <c r="K157" s="75">
        <v>1.05</v>
      </c>
      <c r="L157" s="75">
        <v>4.2736042650000003</v>
      </c>
      <c r="M157" s="77">
        <v>4.2736042650000003</v>
      </c>
      <c r="N157" s="75">
        <v>37.5</v>
      </c>
      <c r="O157" s="75">
        <v>18.75</v>
      </c>
      <c r="P157" s="77">
        <v>0</v>
      </c>
      <c r="Q157" s="75">
        <v>20</v>
      </c>
      <c r="R157" s="77">
        <v>24.89272100805</v>
      </c>
      <c r="S157" s="75">
        <v>0.25</v>
      </c>
      <c r="T157" s="77">
        <v>5.1547791857625</v>
      </c>
      <c r="U157" s="75">
        <v>0</v>
      </c>
      <c r="V157" s="75">
        <v>32.786109152534301</v>
      </c>
    </row>
    <row r="158" spans="1:22" x14ac:dyDescent="0.25">
      <c r="A158" s="120"/>
      <c r="B158" s="75">
        <v>154</v>
      </c>
      <c r="C158" s="76">
        <v>43770</v>
      </c>
      <c r="D158" s="73">
        <v>0</v>
      </c>
      <c r="E158" s="69">
        <v>20</v>
      </c>
      <c r="F158" s="75">
        <f t="shared" si="2"/>
        <v>20</v>
      </c>
      <c r="G158" s="75">
        <v>4.0433053294791828</v>
      </c>
      <c r="H158" s="75">
        <v>20</v>
      </c>
      <c r="I158" s="75">
        <v>0</v>
      </c>
      <c r="J158" s="75">
        <v>0</v>
      </c>
      <c r="K158" s="75">
        <v>1.05</v>
      </c>
      <c r="L158" s="75">
        <v>4.2454705954499996</v>
      </c>
      <c r="M158" s="77">
        <v>4.2454705954499996</v>
      </c>
      <c r="N158" s="75">
        <v>37.5</v>
      </c>
      <c r="O158" s="75">
        <v>18.75</v>
      </c>
      <c r="P158" s="77">
        <v>0.25140751186483901</v>
      </c>
      <c r="Q158" s="75">
        <v>20</v>
      </c>
      <c r="R158" s="77">
        <v>25.1547791857625</v>
      </c>
      <c r="S158" s="75">
        <v>0.25</v>
      </c>
      <c r="T158" s="77">
        <v>5.22732714757813</v>
      </c>
      <c r="U158" s="75">
        <v>0</v>
      </c>
      <c r="V158" s="75">
        <v>17.104127709799901</v>
      </c>
    </row>
    <row r="159" spans="1:22" x14ac:dyDescent="0.25">
      <c r="A159" s="120"/>
      <c r="B159" s="75">
        <v>155</v>
      </c>
      <c r="C159" s="76">
        <v>43771</v>
      </c>
      <c r="D159" s="73">
        <v>0</v>
      </c>
      <c r="E159" s="75">
        <v>0</v>
      </c>
      <c r="F159" s="75">
        <f t="shared" si="2"/>
        <v>0</v>
      </c>
      <c r="G159" s="75">
        <v>4.0387682718028817</v>
      </c>
      <c r="H159" s="75">
        <v>0</v>
      </c>
      <c r="I159" s="75">
        <v>0.03</v>
      </c>
      <c r="J159" s="75">
        <v>0</v>
      </c>
      <c r="K159" s="75">
        <v>1.05</v>
      </c>
      <c r="L159" s="75">
        <v>4.2407066856000002</v>
      </c>
      <c r="M159" s="77">
        <v>4.2407066856000002</v>
      </c>
      <c r="N159" s="75">
        <v>37.5</v>
      </c>
      <c r="O159" s="75">
        <v>18.75</v>
      </c>
      <c r="P159" s="77">
        <v>1</v>
      </c>
      <c r="Q159" s="75">
        <v>0</v>
      </c>
      <c r="R159" s="77">
        <v>5.22732714757813</v>
      </c>
      <c r="S159" s="75">
        <v>0.25</v>
      </c>
      <c r="T159" s="77">
        <v>0.24665511549453101</v>
      </c>
      <c r="U159" s="75">
        <v>0</v>
      </c>
      <c r="V159" s="75">
        <v>16.3641623633163</v>
      </c>
    </row>
    <row r="160" spans="1:22" x14ac:dyDescent="0.25">
      <c r="A160" s="120"/>
      <c r="B160" s="75">
        <v>156</v>
      </c>
      <c r="C160" s="76">
        <v>43772</v>
      </c>
      <c r="D160" s="73">
        <v>0</v>
      </c>
      <c r="E160" s="75">
        <v>0</v>
      </c>
      <c r="F160" s="75">
        <f t="shared" si="2"/>
        <v>0</v>
      </c>
      <c r="G160" s="75">
        <v>4.0289697857014497</v>
      </c>
      <c r="H160" s="75">
        <v>0</v>
      </c>
      <c r="I160" s="75">
        <v>0.03</v>
      </c>
      <c r="J160" s="75">
        <v>0</v>
      </c>
      <c r="K160" s="75">
        <v>1.05</v>
      </c>
      <c r="L160" s="75">
        <v>4.2304182752999999</v>
      </c>
      <c r="M160" s="77">
        <v>4.2304182752999999</v>
      </c>
      <c r="N160" s="75">
        <v>37.5</v>
      </c>
      <c r="O160" s="75">
        <v>18.75</v>
      </c>
      <c r="P160" s="77">
        <v>1</v>
      </c>
      <c r="Q160" s="75">
        <v>0</v>
      </c>
      <c r="R160" s="77">
        <v>0.24665511549453101</v>
      </c>
      <c r="S160" s="75">
        <v>0.25</v>
      </c>
      <c r="T160" s="77">
        <v>0</v>
      </c>
      <c r="U160" s="75">
        <v>0</v>
      </c>
      <c r="V160" s="75">
        <v>20.347925523121798</v>
      </c>
    </row>
    <row r="161" spans="1:22" x14ac:dyDescent="0.25">
      <c r="A161" s="51" t="s">
        <v>57</v>
      </c>
      <c r="B161" s="87">
        <v>157</v>
      </c>
      <c r="C161" s="76">
        <v>43773</v>
      </c>
      <c r="D161" s="73">
        <v>0</v>
      </c>
      <c r="E161" s="75">
        <v>0</v>
      </c>
      <c r="F161" s="75">
        <f t="shared" si="2"/>
        <v>0</v>
      </c>
      <c r="G161" s="75">
        <v>4.0060546844609188</v>
      </c>
      <c r="H161" s="75">
        <v>0</v>
      </c>
      <c r="I161" s="75">
        <v>0.03</v>
      </c>
      <c r="J161" s="75">
        <v>0</v>
      </c>
      <c r="K161" s="75">
        <v>1.05</v>
      </c>
      <c r="L161" s="75">
        <v>4.2063574181999996</v>
      </c>
      <c r="M161" s="77">
        <v>3.84788030471123</v>
      </c>
      <c r="N161" s="75">
        <v>37.5</v>
      </c>
      <c r="O161" s="75">
        <v>18.75</v>
      </c>
      <c r="P161" s="77">
        <v>0.91477730543350499</v>
      </c>
      <c r="Q161" s="75">
        <v>0</v>
      </c>
      <c r="R161" s="77">
        <v>0</v>
      </c>
      <c r="S161" s="75">
        <v>0.25</v>
      </c>
      <c r="T161" s="77">
        <v>0</v>
      </c>
      <c r="U161" s="75">
        <v>0</v>
      </c>
      <c r="V161" s="75">
        <v>24.195805827832999</v>
      </c>
    </row>
    <row r="162" spans="1:22" x14ac:dyDescent="0.25">
      <c r="A162" s="89"/>
      <c r="B162" s="75">
        <v>158</v>
      </c>
      <c r="C162" s="76">
        <v>43774</v>
      </c>
      <c r="D162" s="73">
        <v>0</v>
      </c>
      <c r="E162" s="75">
        <v>0</v>
      </c>
      <c r="F162" s="75">
        <f t="shared" si="2"/>
        <v>0</v>
      </c>
      <c r="G162" s="75">
        <v>3.9893881448506967</v>
      </c>
      <c r="H162" s="75">
        <v>0</v>
      </c>
      <c r="I162" s="75">
        <v>0.03</v>
      </c>
      <c r="J162" s="75">
        <v>0</v>
      </c>
      <c r="K162" s="75">
        <v>1.0149999999999999</v>
      </c>
      <c r="L162" s="75">
        <v>4.0492289671749999</v>
      </c>
      <c r="M162" s="77">
        <v>3.1997388175600698</v>
      </c>
      <c r="N162" s="75">
        <v>39.999989999999997</v>
      </c>
      <c r="O162" s="75">
        <v>19.999994999999998</v>
      </c>
      <c r="P162" s="77">
        <v>0.79020940616070101</v>
      </c>
      <c r="Q162" s="75">
        <v>0</v>
      </c>
      <c r="R162" s="77">
        <v>0</v>
      </c>
      <c r="S162" s="75">
        <v>0.26666659999999998</v>
      </c>
      <c r="T162" s="77">
        <v>0</v>
      </c>
      <c r="U162" s="75">
        <v>0</v>
      </c>
      <c r="V162" s="75">
        <v>27.395544645393102</v>
      </c>
    </row>
    <row r="163" spans="1:22" x14ac:dyDescent="0.25">
      <c r="A163" s="89"/>
      <c r="B163" s="75">
        <v>159</v>
      </c>
      <c r="C163" s="76">
        <v>43775</v>
      </c>
      <c r="D163" s="73">
        <v>0</v>
      </c>
      <c r="E163" s="75">
        <v>0</v>
      </c>
      <c r="F163" s="75">
        <f t="shared" si="2"/>
        <v>0</v>
      </c>
      <c r="G163" s="75">
        <v>3.9588551757699464</v>
      </c>
      <c r="H163" s="75">
        <v>0</v>
      </c>
      <c r="I163" s="75">
        <v>0.03</v>
      </c>
      <c r="J163" s="75">
        <v>0</v>
      </c>
      <c r="K163" s="75">
        <v>1.0149999999999999</v>
      </c>
      <c r="L163" s="75">
        <v>4.0182380036399996</v>
      </c>
      <c r="M163" s="77">
        <v>2.8561526930321</v>
      </c>
      <c r="N163" s="75">
        <v>42.499980000000001</v>
      </c>
      <c r="O163" s="75">
        <v>21.24999</v>
      </c>
      <c r="P163" s="77">
        <v>0.71079729235669897</v>
      </c>
      <c r="Q163" s="75">
        <v>0</v>
      </c>
      <c r="R163" s="77">
        <v>0</v>
      </c>
      <c r="S163" s="75">
        <v>0.28333320000000001</v>
      </c>
      <c r="T163" s="77">
        <v>0</v>
      </c>
      <c r="U163" s="75">
        <v>0</v>
      </c>
      <c r="V163" s="75">
        <v>30.251697338425199</v>
      </c>
    </row>
    <row r="164" spans="1:22" x14ac:dyDescent="0.25">
      <c r="A164" s="89"/>
      <c r="B164" s="75">
        <v>160</v>
      </c>
      <c r="C164" s="76">
        <v>43776</v>
      </c>
      <c r="D164" s="73">
        <v>0</v>
      </c>
      <c r="E164" s="75">
        <v>0</v>
      </c>
      <c r="F164" s="75">
        <f t="shared" si="2"/>
        <v>0</v>
      </c>
      <c r="G164" s="75">
        <v>3.8819939655245599</v>
      </c>
      <c r="H164" s="75">
        <v>0</v>
      </c>
      <c r="I164" s="75">
        <v>1.4999999999999999E-2</v>
      </c>
      <c r="J164" s="75">
        <v>0</v>
      </c>
      <c r="K164" s="75">
        <v>1.0149999999999999</v>
      </c>
      <c r="L164" s="75">
        <v>3.9402238754900001</v>
      </c>
      <c r="M164" s="77">
        <v>2.5827348801954102</v>
      </c>
      <c r="N164" s="75">
        <v>44.999969999999998</v>
      </c>
      <c r="O164" s="75">
        <v>22.499984999999999</v>
      </c>
      <c r="P164" s="77">
        <v>0.65547922194502894</v>
      </c>
      <c r="Q164" s="75">
        <v>0</v>
      </c>
      <c r="R164" s="77">
        <v>0</v>
      </c>
      <c r="S164" s="75">
        <v>0.29999979999999998</v>
      </c>
      <c r="T164" s="77">
        <v>0</v>
      </c>
      <c r="U164" s="75">
        <v>0</v>
      </c>
      <c r="V164" s="75">
        <v>32.834432218620599</v>
      </c>
    </row>
    <row r="165" spans="1:22" x14ac:dyDescent="0.25">
      <c r="A165" s="89"/>
      <c r="B165" s="75">
        <v>161</v>
      </c>
      <c r="C165" s="76">
        <v>43777</v>
      </c>
      <c r="D165" s="73">
        <v>9.8000000000000007</v>
      </c>
      <c r="E165" s="75">
        <v>0</v>
      </c>
      <c r="F165" s="75">
        <f t="shared" si="2"/>
        <v>9.8000000000000007</v>
      </c>
      <c r="G165" s="75">
        <v>3.8214487700313948</v>
      </c>
      <c r="H165" s="75">
        <v>9.8000000000000007</v>
      </c>
      <c r="I165" s="75">
        <v>2.2499999999999999E-2</v>
      </c>
      <c r="J165" s="75">
        <v>0.2205</v>
      </c>
      <c r="K165" s="75">
        <v>1.0149999999999999</v>
      </c>
      <c r="L165" s="75">
        <v>3.87877050155</v>
      </c>
      <c r="M165" s="77">
        <v>3.87877050155</v>
      </c>
      <c r="N165" s="75">
        <v>47.499960000000002</v>
      </c>
      <c r="O165" s="75">
        <v>23.749980000000001</v>
      </c>
      <c r="P165" s="77">
        <v>0.61749642658138704</v>
      </c>
      <c r="Q165" s="75">
        <v>9.5794999999999995</v>
      </c>
      <c r="R165" s="75">
        <v>9.5794999999999995</v>
      </c>
      <c r="S165" s="75">
        <v>0.31666640000000001</v>
      </c>
      <c r="T165" s="75">
        <v>1.4251823746125001</v>
      </c>
      <c r="U165" s="75">
        <v>0</v>
      </c>
      <c r="V165" s="75">
        <v>28.558885094783101</v>
      </c>
    </row>
    <row r="166" spans="1:22" x14ac:dyDescent="0.25">
      <c r="A166" s="89"/>
      <c r="B166" s="75">
        <v>162</v>
      </c>
      <c r="C166" s="76">
        <v>43778</v>
      </c>
      <c r="D166" s="73">
        <v>0</v>
      </c>
      <c r="E166" s="75">
        <v>0</v>
      </c>
      <c r="F166" s="75">
        <f t="shared" si="2"/>
        <v>0</v>
      </c>
      <c r="G166" s="75">
        <v>3.7326088918591238</v>
      </c>
      <c r="H166" s="75">
        <v>0</v>
      </c>
      <c r="I166" s="75">
        <v>0.03</v>
      </c>
      <c r="J166" s="75">
        <v>0</v>
      </c>
      <c r="K166" s="75">
        <v>1.0149999999999999</v>
      </c>
      <c r="L166" s="75">
        <v>3.7885980253799998</v>
      </c>
      <c r="M166" s="77">
        <v>3.45215033622492</v>
      </c>
      <c r="N166" s="75">
        <v>49.999949999999998</v>
      </c>
      <c r="O166" s="75">
        <v>24.999974999999999</v>
      </c>
      <c r="P166" s="77">
        <v>0.85764345385213103</v>
      </c>
      <c r="Q166" s="75">
        <v>0</v>
      </c>
      <c r="R166" s="75">
        <v>1.4251823746125001</v>
      </c>
      <c r="S166" s="75">
        <v>0.33333299999999999</v>
      </c>
      <c r="T166" s="75">
        <v>0</v>
      </c>
      <c r="U166" s="75">
        <v>0</v>
      </c>
      <c r="V166" s="75">
        <v>30.5858530563955</v>
      </c>
    </row>
    <row r="167" spans="1:22" x14ac:dyDescent="0.25">
      <c r="A167" s="89"/>
      <c r="B167" s="75">
        <v>163</v>
      </c>
      <c r="C167" s="76">
        <v>43779</v>
      </c>
      <c r="D167" s="73">
        <v>0</v>
      </c>
      <c r="E167" s="75">
        <v>0</v>
      </c>
      <c r="F167" s="75">
        <f t="shared" si="2"/>
        <v>0</v>
      </c>
      <c r="G167" s="75">
        <v>3.658706452665065</v>
      </c>
      <c r="H167" s="75">
        <v>0</v>
      </c>
      <c r="I167" s="75">
        <v>1.4999999999999999E-2</v>
      </c>
      <c r="J167" s="75">
        <v>0</v>
      </c>
      <c r="K167" s="75">
        <v>1.0149999999999999</v>
      </c>
      <c r="L167" s="75">
        <v>3.7135870497950001</v>
      </c>
      <c r="M167" s="75">
        <v>3.1001890471437301</v>
      </c>
      <c r="N167" s="75">
        <v>52.499940000000002</v>
      </c>
      <c r="O167" s="75">
        <v>26.249970000000001</v>
      </c>
      <c r="P167" s="77">
        <v>0.83482331384014896</v>
      </c>
      <c r="Q167" s="75">
        <v>0</v>
      </c>
      <c r="R167" s="75">
        <v>0</v>
      </c>
      <c r="S167" s="75">
        <v>0.34999960000000002</v>
      </c>
      <c r="T167" s="75">
        <v>0</v>
      </c>
      <c r="U167" s="75">
        <v>0</v>
      </c>
      <c r="V167" s="75">
        <v>33.686042103539201</v>
      </c>
    </row>
    <row r="168" spans="1:22" x14ac:dyDescent="0.25">
      <c r="A168" s="89"/>
      <c r="B168" s="75">
        <v>164</v>
      </c>
      <c r="C168" s="76">
        <v>43780</v>
      </c>
      <c r="D168" s="73">
        <v>0</v>
      </c>
      <c r="E168" s="75">
        <v>0</v>
      </c>
      <c r="F168" s="75">
        <f t="shared" si="2"/>
        <v>0</v>
      </c>
      <c r="G168" s="75">
        <v>3.5931274371479631</v>
      </c>
      <c r="H168" s="75">
        <v>0</v>
      </c>
      <c r="I168" s="75">
        <v>1.4999999999999999E-2</v>
      </c>
      <c r="J168" s="75">
        <v>0</v>
      </c>
      <c r="K168" s="75">
        <v>1.0149999999999999</v>
      </c>
      <c r="L168" s="75">
        <v>3.647024348555</v>
      </c>
      <c r="M168" s="75">
        <v>2.8266315291951898</v>
      </c>
      <c r="N168" s="75">
        <v>54.999929999999999</v>
      </c>
      <c r="O168" s="75">
        <v>27.499965</v>
      </c>
      <c r="P168" s="75">
        <v>0.77505145539133502</v>
      </c>
      <c r="Q168" s="75">
        <v>0</v>
      </c>
      <c r="R168" s="75">
        <v>0</v>
      </c>
      <c r="S168" s="75">
        <v>0.3666662</v>
      </c>
      <c r="T168" s="75">
        <v>0</v>
      </c>
      <c r="U168" s="75">
        <v>0</v>
      </c>
      <c r="V168" s="75">
        <v>36.512673632734398</v>
      </c>
    </row>
    <row r="169" spans="1:22" x14ac:dyDescent="0.25">
      <c r="A169" s="89"/>
      <c r="B169" s="75">
        <v>165</v>
      </c>
      <c r="C169" s="76">
        <v>43781</v>
      </c>
      <c r="D169" s="73">
        <v>0</v>
      </c>
      <c r="E169" s="75">
        <v>0</v>
      </c>
      <c r="F169" s="75">
        <f t="shared" si="2"/>
        <v>0</v>
      </c>
      <c r="G169" s="75">
        <v>3.5563054932851457</v>
      </c>
      <c r="H169" s="75">
        <v>0</v>
      </c>
      <c r="I169" s="75">
        <v>1.4999999999999999E-2</v>
      </c>
      <c r="J169" s="75">
        <v>0</v>
      </c>
      <c r="K169" s="75">
        <v>1.0149999999999999</v>
      </c>
      <c r="L169" s="75">
        <v>3.6096500753949998</v>
      </c>
      <c r="M169" s="75">
        <v>2.6350163767857002</v>
      </c>
      <c r="N169" s="75">
        <v>57.499920000000003</v>
      </c>
      <c r="O169" s="75">
        <v>28.749960000000002</v>
      </c>
      <c r="P169" s="75">
        <v>0.72999219363315904</v>
      </c>
      <c r="Q169" s="75">
        <v>0</v>
      </c>
      <c r="R169" s="75">
        <v>0</v>
      </c>
      <c r="S169" s="75">
        <v>0.38333279999999997</v>
      </c>
      <c r="T169" s="75">
        <v>0</v>
      </c>
      <c r="U169" s="75">
        <v>0</v>
      </c>
      <c r="V169" s="75">
        <v>39.147690009520097</v>
      </c>
    </row>
    <row r="170" spans="1:22" x14ac:dyDescent="0.25">
      <c r="A170" s="89"/>
      <c r="B170" s="75">
        <v>166</v>
      </c>
      <c r="C170" s="76">
        <v>43782</v>
      </c>
      <c r="D170" s="73">
        <v>0</v>
      </c>
      <c r="E170" s="75">
        <v>0</v>
      </c>
      <c r="F170" s="75">
        <f t="shared" si="2"/>
        <v>0</v>
      </c>
      <c r="G170" s="75">
        <v>3.515608569768093</v>
      </c>
      <c r="H170" s="75">
        <v>0</v>
      </c>
      <c r="I170" s="75">
        <v>1.4999999999999999E-2</v>
      </c>
      <c r="J170" s="75">
        <v>0</v>
      </c>
      <c r="K170" s="75">
        <v>1.0149999999999999</v>
      </c>
      <c r="L170" s="75">
        <v>3.56834269855</v>
      </c>
      <c r="M170" s="75">
        <v>2.4802659521185002</v>
      </c>
      <c r="N170" s="75">
        <v>59.99991</v>
      </c>
      <c r="O170" s="75">
        <v>29.999955</v>
      </c>
      <c r="P170" s="75">
        <v>0.69507504229522699</v>
      </c>
      <c r="Q170" s="75">
        <v>0</v>
      </c>
      <c r="R170" s="75">
        <v>0</v>
      </c>
      <c r="S170" s="75">
        <v>0.3999994</v>
      </c>
      <c r="T170" s="75">
        <v>0</v>
      </c>
      <c r="U170" s="75">
        <v>0</v>
      </c>
      <c r="V170" s="75">
        <v>41.627955961638598</v>
      </c>
    </row>
    <row r="171" spans="1:22" x14ac:dyDescent="0.25">
      <c r="A171" s="89"/>
      <c r="B171" s="75">
        <v>167</v>
      </c>
      <c r="C171" s="76">
        <v>43783</v>
      </c>
      <c r="D171" s="73">
        <v>0</v>
      </c>
      <c r="E171" s="75">
        <v>0</v>
      </c>
      <c r="F171" s="75">
        <f t="shared" si="2"/>
        <v>0</v>
      </c>
      <c r="G171" s="75">
        <v>3.5210011074205956</v>
      </c>
      <c r="H171" s="75">
        <v>0</v>
      </c>
      <c r="I171" s="75">
        <v>1.4999999999999999E-2</v>
      </c>
      <c r="J171" s="75">
        <v>0</v>
      </c>
      <c r="K171" s="75">
        <v>1.0149999999999999</v>
      </c>
      <c r="L171" s="75">
        <v>3.5738161236049999</v>
      </c>
      <c r="M171" s="75">
        <v>2.3869635034704801</v>
      </c>
      <c r="N171" s="75">
        <v>62.499899999999997</v>
      </c>
      <c r="O171" s="75">
        <v>31.249949999999998</v>
      </c>
      <c r="P171" s="75">
        <v>0.66790327787280901</v>
      </c>
      <c r="Q171" s="75">
        <v>0</v>
      </c>
      <c r="R171" s="75">
        <v>0</v>
      </c>
      <c r="S171" s="75">
        <v>0.41666599999999998</v>
      </c>
      <c r="T171" s="75">
        <v>0</v>
      </c>
      <c r="U171" s="75">
        <v>0</v>
      </c>
      <c r="V171" s="75">
        <v>44.014919465109102</v>
      </c>
    </row>
    <row r="172" spans="1:22" x14ac:dyDescent="0.25">
      <c r="A172" s="89"/>
      <c r="B172" s="75">
        <v>168</v>
      </c>
      <c r="C172" s="76">
        <v>43784</v>
      </c>
      <c r="D172" s="73">
        <v>0</v>
      </c>
      <c r="E172" s="75">
        <v>0</v>
      </c>
      <c r="F172" s="75">
        <f t="shared" si="2"/>
        <v>0</v>
      </c>
      <c r="G172" s="75">
        <v>3.4737614578375031</v>
      </c>
      <c r="H172" s="75">
        <v>0</v>
      </c>
      <c r="I172" s="75">
        <v>1.4999999999999999E-2</v>
      </c>
      <c r="J172" s="75">
        <v>0</v>
      </c>
      <c r="K172" s="75">
        <v>1.0149999999999999</v>
      </c>
      <c r="L172" s="75">
        <v>3.5258678798699998</v>
      </c>
      <c r="M172" s="75">
        <v>2.2766264241059599</v>
      </c>
      <c r="N172" s="75">
        <v>64.999889999999994</v>
      </c>
      <c r="O172" s="75">
        <v>32.499944999999997</v>
      </c>
      <c r="P172" s="75">
        <v>0.645692493783941</v>
      </c>
      <c r="Q172" s="75">
        <v>0</v>
      </c>
      <c r="R172" s="75">
        <v>0</v>
      </c>
      <c r="S172" s="75">
        <v>0.43333260000000001</v>
      </c>
      <c r="T172" s="77">
        <v>0</v>
      </c>
      <c r="U172" s="75">
        <v>0</v>
      </c>
      <c r="V172" s="75">
        <v>46.291545889215001</v>
      </c>
    </row>
    <row r="173" spans="1:22" x14ac:dyDescent="0.25">
      <c r="A173" s="89"/>
      <c r="B173" s="75">
        <v>169</v>
      </c>
      <c r="C173" s="76">
        <v>43785</v>
      </c>
      <c r="D173" s="73">
        <v>0</v>
      </c>
      <c r="E173" s="75">
        <v>0</v>
      </c>
      <c r="F173" s="75">
        <f t="shared" si="2"/>
        <v>0</v>
      </c>
      <c r="G173" s="75">
        <v>3.4474502763225705</v>
      </c>
      <c r="H173" s="75">
        <v>0</v>
      </c>
      <c r="I173" s="75">
        <v>1.4999999999999999E-2</v>
      </c>
      <c r="J173" s="75">
        <v>0</v>
      </c>
      <c r="K173" s="75">
        <v>1.0149999999999999</v>
      </c>
      <c r="L173" s="75">
        <v>3.4991620301399999</v>
      </c>
      <c r="M173" s="75">
        <v>2.1988601296174699</v>
      </c>
      <c r="N173" s="75">
        <v>67.499880000000005</v>
      </c>
      <c r="O173" s="75">
        <v>33.749940000000002</v>
      </c>
      <c r="P173" s="75">
        <v>0.62839620191280199</v>
      </c>
      <c r="Q173" s="75">
        <v>0</v>
      </c>
      <c r="R173" s="77">
        <v>0</v>
      </c>
      <c r="S173" s="75">
        <v>0.44999919999999999</v>
      </c>
      <c r="T173" s="77">
        <v>0</v>
      </c>
      <c r="U173" s="75">
        <v>0</v>
      </c>
      <c r="V173" s="75">
        <v>48.490406018832502</v>
      </c>
    </row>
    <row r="174" spans="1:22" x14ac:dyDescent="0.25">
      <c r="A174" s="89"/>
      <c r="B174" s="75">
        <v>170</v>
      </c>
      <c r="C174" s="76">
        <v>43786</v>
      </c>
      <c r="D174" s="73">
        <v>0</v>
      </c>
      <c r="E174" s="75">
        <v>0</v>
      </c>
      <c r="F174" s="75">
        <f t="shared" si="2"/>
        <v>0</v>
      </c>
      <c r="G174" s="75">
        <v>3.4259262665588892</v>
      </c>
      <c r="H174" s="75">
        <v>0</v>
      </c>
      <c r="I174" s="75">
        <v>1.4999999999999999E-2</v>
      </c>
      <c r="J174" s="75">
        <v>0</v>
      </c>
      <c r="K174" s="75">
        <v>1.0149999999999999</v>
      </c>
      <c r="L174" s="75">
        <v>3.4773151610049999</v>
      </c>
      <c r="M174" s="75">
        <v>2.1370092603544801</v>
      </c>
      <c r="N174" s="75">
        <v>69.999870000000001</v>
      </c>
      <c r="O174" s="75">
        <v>34.999935000000001</v>
      </c>
      <c r="P174" s="75">
        <v>0.61455725506825898</v>
      </c>
      <c r="Q174" s="75">
        <v>0</v>
      </c>
      <c r="R174" s="77">
        <v>0</v>
      </c>
      <c r="S174" s="75">
        <v>0.46666580000000002</v>
      </c>
      <c r="T174" s="77">
        <v>0</v>
      </c>
      <c r="U174" s="75">
        <v>0</v>
      </c>
      <c r="V174" s="75">
        <v>50.627415279186998</v>
      </c>
    </row>
    <row r="175" spans="1:22" x14ac:dyDescent="0.25">
      <c r="A175" s="89"/>
      <c r="B175" s="75">
        <v>171</v>
      </c>
      <c r="C175" s="76">
        <v>43787</v>
      </c>
      <c r="D175" s="73">
        <v>0</v>
      </c>
      <c r="E175" s="75">
        <v>0</v>
      </c>
      <c r="F175" s="75">
        <f t="shared" si="2"/>
        <v>0</v>
      </c>
      <c r="G175" s="75">
        <v>3.4101301051821795</v>
      </c>
      <c r="H175" s="75">
        <v>0</v>
      </c>
      <c r="I175" s="75">
        <v>1.4999999999999999E-2</v>
      </c>
      <c r="J175" s="75">
        <v>0</v>
      </c>
      <c r="K175" s="75">
        <v>1.0149999999999999</v>
      </c>
      <c r="L175" s="75">
        <v>3.461282056575</v>
      </c>
      <c r="M175" s="75">
        <v>2.0884647348444201</v>
      </c>
      <c r="N175" s="75">
        <v>72.499859999999998</v>
      </c>
      <c r="O175" s="75">
        <v>36.249929999999999</v>
      </c>
      <c r="P175" s="75">
        <v>0.60337895054729795</v>
      </c>
      <c r="Q175" s="75">
        <v>0</v>
      </c>
      <c r="R175" s="77">
        <v>0</v>
      </c>
      <c r="S175" s="75">
        <v>0.4833324</v>
      </c>
      <c r="T175" s="77">
        <v>0</v>
      </c>
      <c r="U175" s="75">
        <v>0</v>
      </c>
      <c r="V175" s="75">
        <v>52.715880014031399</v>
      </c>
    </row>
    <row r="176" spans="1:22" x14ac:dyDescent="0.25">
      <c r="A176" s="51" t="s">
        <v>58</v>
      </c>
      <c r="B176" s="87">
        <v>172</v>
      </c>
      <c r="C176" s="76">
        <v>43788</v>
      </c>
      <c r="D176" s="73">
        <v>0</v>
      </c>
      <c r="E176" s="75">
        <v>0</v>
      </c>
      <c r="F176" s="75">
        <f t="shared" si="2"/>
        <v>0</v>
      </c>
      <c r="G176" s="75">
        <v>3.3854246271024935</v>
      </c>
      <c r="H176" s="75">
        <v>0</v>
      </c>
      <c r="I176" s="75">
        <v>1.4999999999999999E-2</v>
      </c>
      <c r="J176" s="75">
        <v>0</v>
      </c>
      <c r="K176" s="75">
        <v>1.0149999999999999</v>
      </c>
      <c r="L176" s="75">
        <v>3.436205996405</v>
      </c>
      <c r="M176" s="75">
        <v>2.04193238491795</v>
      </c>
      <c r="N176" s="75">
        <v>74.999849999999995</v>
      </c>
      <c r="O176" s="75">
        <v>37.499924999999998</v>
      </c>
      <c r="P176" s="75">
        <v>0.59424038810660595</v>
      </c>
      <c r="Q176" s="75">
        <v>0</v>
      </c>
      <c r="R176" s="77">
        <v>0</v>
      </c>
      <c r="S176" s="75">
        <v>0.49999900000000003</v>
      </c>
      <c r="T176" s="77">
        <v>0</v>
      </c>
      <c r="U176" s="75">
        <v>0</v>
      </c>
      <c r="V176" s="75">
        <v>54.757812398949397</v>
      </c>
    </row>
    <row r="177" spans="1:25" x14ac:dyDescent="0.25">
      <c r="A177" s="50"/>
      <c r="B177" s="75">
        <v>173</v>
      </c>
      <c r="C177" s="76">
        <v>43789</v>
      </c>
      <c r="D177" s="73">
        <v>0</v>
      </c>
      <c r="E177" s="75">
        <v>0</v>
      </c>
      <c r="F177" s="75">
        <f t="shared" si="2"/>
        <v>0</v>
      </c>
      <c r="G177" s="75">
        <v>3.313382452548856</v>
      </c>
      <c r="H177" s="75">
        <v>0</v>
      </c>
      <c r="I177" s="75">
        <v>1.4999999999999999E-2</v>
      </c>
      <c r="J177" s="75">
        <v>0</v>
      </c>
      <c r="K177" s="75">
        <v>1.0435000000000001</v>
      </c>
      <c r="L177" s="75">
        <v>3.4575145897055002</v>
      </c>
      <c r="M177" s="75">
        <v>2.02918850490834</v>
      </c>
      <c r="N177" s="75">
        <v>77.499840000000006</v>
      </c>
      <c r="O177" s="75">
        <v>38.749920000000003</v>
      </c>
      <c r="P177" s="75">
        <v>0.58689224651433203</v>
      </c>
      <c r="Q177" s="75">
        <v>0</v>
      </c>
      <c r="R177" s="77">
        <v>0</v>
      </c>
      <c r="S177" s="75">
        <v>0.51666559999999995</v>
      </c>
      <c r="T177" s="77">
        <v>0</v>
      </c>
      <c r="U177" s="75">
        <v>0</v>
      </c>
      <c r="V177" s="75">
        <v>56.787000903857702</v>
      </c>
    </row>
    <row r="178" spans="1:25" x14ac:dyDescent="0.25">
      <c r="A178" s="50"/>
      <c r="B178" s="75">
        <v>174</v>
      </c>
      <c r="C178" s="76">
        <v>43790</v>
      </c>
      <c r="D178" s="73">
        <v>0</v>
      </c>
      <c r="E178" s="75">
        <v>0</v>
      </c>
      <c r="F178" s="75">
        <f t="shared" si="2"/>
        <v>0</v>
      </c>
      <c r="G178" s="75">
        <v>3.1466185420558754</v>
      </c>
      <c r="H178" s="75">
        <v>0</v>
      </c>
      <c r="I178" s="75">
        <v>1.4999999999999999E-2</v>
      </c>
      <c r="J178" s="75">
        <v>0</v>
      </c>
      <c r="K178" s="75">
        <v>1.042</v>
      </c>
      <c r="L178" s="75">
        <v>3.2787765207640001</v>
      </c>
      <c r="M178" s="75">
        <v>1.9027460188587599</v>
      </c>
      <c r="N178" s="75">
        <v>79.999830000000003</v>
      </c>
      <c r="O178" s="75">
        <v>39.999915000000001</v>
      </c>
      <c r="P178" s="75">
        <v>0.58032196058772401</v>
      </c>
      <c r="Q178" s="75">
        <v>0</v>
      </c>
      <c r="R178" s="77">
        <v>0</v>
      </c>
      <c r="S178" s="75">
        <v>0.53333220000000003</v>
      </c>
      <c r="T178" s="77">
        <v>0</v>
      </c>
      <c r="U178" s="75">
        <v>0</v>
      </c>
      <c r="V178" s="75">
        <v>58.689746922716502</v>
      </c>
    </row>
    <row r="179" spans="1:25" x14ac:dyDescent="0.25">
      <c r="A179" s="50"/>
      <c r="B179" s="75">
        <v>175</v>
      </c>
      <c r="C179" s="76">
        <v>43791</v>
      </c>
      <c r="D179" s="73">
        <v>0</v>
      </c>
      <c r="E179" s="75">
        <v>0</v>
      </c>
      <c r="F179" s="75">
        <f t="shared" si="2"/>
        <v>0</v>
      </c>
      <c r="G179" s="75">
        <v>3.021881783060143</v>
      </c>
      <c r="H179" s="75">
        <v>0</v>
      </c>
      <c r="I179" s="75">
        <v>1.4999999999999999E-2</v>
      </c>
      <c r="J179" s="75">
        <v>0</v>
      </c>
      <c r="K179" s="75">
        <v>1.0405</v>
      </c>
      <c r="L179" s="75">
        <v>3.1442679952115</v>
      </c>
      <c r="M179" s="75">
        <v>1.81491912929143</v>
      </c>
      <c r="N179" s="75">
        <v>82.49982</v>
      </c>
      <c r="O179" s="75">
        <v>41.24991</v>
      </c>
      <c r="P179" s="75">
        <v>0.57721515216114505</v>
      </c>
      <c r="Q179" s="75">
        <v>0</v>
      </c>
      <c r="R179" s="77">
        <v>0</v>
      </c>
      <c r="S179" s="75">
        <v>0.54999880000000001</v>
      </c>
      <c r="T179" s="77">
        <v>0</v>
      </c>
      <c r="U179" s="75">
        <v>0</v>
      </c>
      <c r="V179" s="75">
        <v>60.504666052007899</v>
      </c>
    </row>
    <row r="180" spans="1:25" x14ac:dyDescent="0.25">
      <c r="A180" s="50"/>
      <c r="B180" s="75">
        <v>176</v>
      </c>
      <c r="C180" s="76">
        <v>43792</v>
      </c>
      <c r="D180" s="73">
        <v>0</v>
      </c>
      <c r="E180" s="75">
        <v>0</v>
      </c>
      <c r="F180" s="75">
        <f t="shared" si="2"/>
        <v>0</v>
      </c>
      <c r="G180" s="75">
        <v>2.9170820356258154</v>
      </c>
      <c r="H180" s="75">
        <v>0</v>
      </c>
      <c r="I180" s="75">
        <v>5.0000000000000001E-3</v>
      </c>
      <c r="J180" s="75">
        <v>0</v>
      </c>
      <c r="K180" s="75">
        <v>1.0389999999999999</v>
      </c>
      <c r="L180" s="75">
        <v>3.0308482354040001</v>
      </c>
      <c r="M180" s="75">
        <v>1.7468524649817201</v>
      </c>
      <c r="N180" s="75">
        <v>84.999809999999997</v>
      </c>
      <c r="O180" s="75">
        <v>42.499904999999998</v>
      </c>
      <c r="P180" s="75">
        <v>0.57635761651684003</v>
      </c>
      <c r="Q180" s="75">
        <v>0</v>
      </c>
      <c r="R180" s="77">
        <v>0</v>
      </c>
      <c r="S180" s="75">
        <v>0.56666539999999999</v>
      </c>
      <c r="T180" s="77">
        <v>0</v>
      </c>
      <c r="U180" s="75">
        <v>0</v>
      </c>
      <c r="V180" s="75">
        <v>62.251518516989599</v>
      </c>
    </row>
    <row r="181" spans="1:25" x14ac:dyDescent="0.25">
      <c r="A181" s="50"/>
      <c r="B181" s="75">
        <v>177</v>
      </c>
      <c r="C181" s="76">
        <v>43793</v>
      </c>
      <c r="D181" s="73">
        <v>0</v>
      </c>
      <c r="E181" s="75">
        <v>0</v>
      </c>
      <c r="F181" s="75">
        <f t="shared" si="2"/>
        <v>0</v>
      </c>
      <c r="G181" s="75">
        <v>2.8497065443619554</v>
      </c>
      <c r="H181" s="103">
        <v>0</v>
      </c>
      <c r="I181" s="103">
        <v>5.0000000000000001E-3</v>
      </c>
      <c r="J181" s="103">
        <v>0</v>
      </c>
      <c r="K181" s="103">
        <v>1.0375000000000001</v>
      </c>
      <c r="L181" s="103">
        <v>2.9565705393999999</v>
      </c>
      <c r="M181" s="103">
        <v>1.7062513332178399</v>
      </c>
      <c r="N181" s="103">
        <v>87.499799999999993</v>
      </c>
      <c r="O181" s="103">
        <v>43.749899999999997</v>
      </c>
      <c r="P181" s="103">
        <v>0.57710489585142799</v>
      </c>
      <c r="Q181" s="103">
        <v>0</v>
      </c>
      <c r="R181" s="104">
        <v>0</v>
      </c>
      <c r="S181" s="103">
        <v>0.58333199999999996</v>
      </c>
      <c r="T181" s="104">
        <v>0</v>
      </c>
      <c r="U181" s="103">
        <v>0</v>
      </c>
      <c r="V181" s="103">
        <v>63.957769850207399</v>
      </c>
      <c r="X181" s="129" t="s">
        <v>95</v>
      </c>
      <c r="Y181" s="129"/>
    </row>
    <row r="182" spans="1:25" x14ac:dyDescent="0.25">
      <c r="A182" s="50"/>
      <c r="B182" s="75">
        <v>178</v>
      </c>
      <c r="C182" s="76">
        <v>43794</v>
      </c>
      <c r="D182" s="73">
        <v>0</v>
      </c>
      <c r="E182" s="69">
        <v>20</v>
      </c>
      <c r="F182" s="75">
        <f t="shared" si="2"/>
        <v>20</v>
      </c>
      <c r="G182" s="75">
        <v>2.8895850445168496</v>
      </c>
      <c r="H182" s="103">
        <v>20</v>
      </c>
      <c r="I182" s="103">
        <v>0</v>
      </c>
      <c r="J182" s="103">
        <v>0</v>
      </c>
      <c r="K182" s="103">
        <v>1.036</v>
      </c>
      <c r="L182" s="103">
        <v>2.9936101066199998</v>
      </c>
      <c r="M182" s="103">
        <v>2.9936101066199998</v>
      </c>
      <c r="N182" s="103">
        <v>89.999790000000004</v>
      </c>
      <c r="O182" s="103">
        <v>44.999895000000002</v>
      </c>
      <c r="P182" s="103">
        <v>0.57871290921440099</v>
      </c>
      <c r="Q182" s="103">
        <v>20</v>
      </c>
      <c r="R182" s="103">
        <v>20</v>
      </c>
      <c r="S182" s="103">
        <v>0.59999860000000005</v>
      </c>
      <c r="T182" s="103">
        <v>4.2515974733449999</v>
      </c>
      <c r="U182" s="103">
        <v>0</v>
      </c>
      <c r="V182" s="103">
        <v>51.202977430172403</v>
      </c>
      <c r="X182" s="129"/>
      <c r="Y182" s="129"/>
    </row>
    <row r="183" spans="1:25" x14ac:dyDescent="0.25">
      <c r="A183" s="50"/>
      <c r="B183" s="75">
        <v>179</v>
      </c>
      <c r="C183" s="76">
        <v>43795</v>
      </c>
      <c r="D183" s="73">
        <v>0</v>
      </c>
      <c r="E183" s="69">
        <v>20</v>
      </c>
      <c r="F183" s="75">
        <f t="shared" si="2"/>
        <v>20</v>
      </c>
      <c r="G183" s="75">
        <v>2.9973775412618155</v>
      </c>
      <c r="H183" s="103">
        <v>20</v>
      </c>
      <c r="I183" s="103">
        <v>0</v>
      </c>
      <c r="J183" s="103">
        <v>0</v>
      </c>
      <c r="K183" s="103">
        <v>1.0345</v>
      </c>
      <c r="L183" s="103">
        <v>3.1007870661645001</v>
      </c>
      <c r="M183" s="103">
        <v>3.1007870661645001</v>
      </c>
      <c r="N183" s="103">
        <v>92.499780000000001</v>
      </c>
      <c r="O183" s="103">
        <v>46.249890000000001</v>
      </c>
      <c r="P183" s="103">
        <v>0.89290596301585901</v>
      </c>
      <c r="Q183" s="103">
        <v>20</v>
      </c>
      <c r="R183" s="103">
        <v>24.251597473345001</v>
      </c>
      <c r="S183" s="103">
        <v>0.61666520000000002</v>
      </c>
      <c r="T183" s="103">
        <v>5.2877026017951296</v>
      </c>
      <c r="U183" s="103">
        <v>0</v>
      </c>
      <c r="V183" s="103">
        <v>35.339869624787099</v>
      </c>
      <c r="X183" s="129"/>
      <c r="Y183" s="129"/>
    </row>
    <row r="184" spans="1:25" x14ac:dyDescent="0.25">
      <c r="A184" s="50"/>
      <c r="B184" s="75">
        <v>180</v>
      </c>
      <c r="C184" s="76">
        <v>43796</v>
      </c>
      <c r="D184" s="73">
        <v>0</v>
      </c>
      <c r="E184" s="69">
        <v>20</v>
      </c>
      <c r="F184" s="75">
        <f t="shared" si="2"/>
        <v>20</v>
      </c>
      <c r="G184" s="75">
        <v>3.0605220951623568</v>
      </c>
      <c r="H184" s="103">
        <v>20</v>
      </c>
      <c r="I184" s="103">
        <v>0</v>
      </c>
      <c r="J184" s="103">
        <v>0</v>
      </c>
      <c r="K184" s="103">
        <v>1.0329999999999999</v>
      </c>
      <c r="L184" s="103">
        <v>3.1615193241349999</v>
      </c>
      <c r="M184" s="103">
        <v>3.1615193241349999</v>
      </c>
      <c r="N184" s="103">
        <v>94.999769999999998</v>
      </c>
      <c r="O184" s="103">
        <v>47.499884999999999</v>
      </c>
      <c r="P184" s="103">
        <v>1</v>
      </c>
      <c r="Q184" s="103">
        <v>20</v>
      </c>
      <c r="R184" s="103">
        <v>25.2877026017951</v>
      </c>
      <c r="S184" s="103">
        <v>0.6333318</v>
      </c>
      <c r="T184" s="103">
        <v>5.5315458194150304</v>
      </c>
      <c r="U184" s="103">
        <v>0</v>
      </c>
      <c r="V184" s="103">
        <v>18.745232166541999</v>
      </c>
      <c r="X184" s="129"/>
      <c r="Y184" s="129"/>
    </row>
    <row r="185" spans="1:25" x14ac:dyDescent="0.25">
      <c r="A185" s="50"/>
      <c r="B185" s="75">
        <v>181</v>
      </c>
      <c r="C185" s="76">
        <v>43797</v>
      </c>
      <c r="D185" s="73">
        <v>0</v>
      </c>
      <c r="E185" s="69">
        <v>20</v>
      </c>
      <c r="F185" s="75">
        <f t="shared" si="2"/>
        <v>20</v>
      </c>
      <c r="G185" s="75">
        <v>3.0773577998432415</v>
      </c>
      <c r="H185" s="75">
        <v>20</v>
      </c>
      <c r="I185" s="75">
        <v>0</v>
      </c>
      <c r="J185" s="75">
        <v>0</v>
      </c>
      <c r="K185" s="75">
        <v>1.0315000000000001</v>
      </c>
      <c r="L185" s="75">
        <v>3.1742945706999999</v>
      </c>
      <c r="M185" s="75">
        <v>3.1742945706999999</v>
      </c>
      <c r="N185" s="75">
        <v>97.499759999999995</v>
      </c>
      <c r="O185" s="75">
        <v>48.749879999999997</v>
      </c>
      <c r="P185" s="75">
        <v>1</v>
      </c>
      <c r="Q185" s="75">
        <v>20</v>
      </c>
      <c r="R185" s="75">
        <v>25.531545819415001</v>
      </c>
      <c r="S185" s="75">
        <v>0.64999839999999998</v>
      </c>
      <c r="T185" s="75">
        <v>5.5893128121787603</v>
      </c>
      <c r="U185" s="75">
        <v>0</v>
      </c>
      <c r="V185" s="75">
        <v>1.9772937300056901</v>
      </c>
    </row>
    <row r="186" spans="1:25" x14ac:dyDescent="0.25">
      <c r="A186" s="50"/>
      <c r="B186" s="75">
        <v>182</v>
      </c>
      <c r="C186" s="76">
        <v>43798</v>
      </c>
      <c r="D186" s="73">
        <v>0</v>
      </c>
      <c r="E186" s="75">
        <v>0</v>
      </c>
      <c r="F186" s="75">
        <f t="shared" si="2"/>
        <v>0</v>
      </c>
      <c r="G186" s="75">
        <v>3.077741379267827</v>
      </c>
      <c r="H186" s="75">
        <v>0</v>
      </c>
      <c r="I186" s="75">
        <v>0.05</v>
      </c>
      <c r="J186" s="75">
        <v>0</v>
      </c>
      <c r="K186" s="75">
        <v>1.03</v>
      </c>
      <c r="L186" s="75">
        <v>3.1700736203700002</v>
      </c>
      <c r="M186" s="75">
        <v>3.1700736203700002</v>
      </c>
      <c r="N186" s="75">
        <v>99.999750000000006</v>
      </c>
      <c r="O186" s="75">
        <v>49.999875000000003</v>
      </c>
      <c r="P186" s="75">
        <v>1</v>
      </c>
      <c r="Q186" s="75">
        <v>0</v>
      </c>
      <c r="R186" s="75">
        <v>5.5893128121787603</v>
      </c>
      <c r="S186" s="75">
        <v>0.66666499999999995</v>
      </c>
      <c r="T186" s="75">
        <v>0.60480979795218903</v>
      </c>
      <c r="U186" s="75">
        <v>0</v>
      </c>
      <c r="V186" s="75">
        <v>0.16286433614912599</v>
      </c>
    </row>
    <row r="187" spans="1:25" x14ac:dyDescent="0.25">
      <c r="A187" s="50"/>
      <c r="B187" s="75">
        <v>183</v>
      </c>
      <c r="C187" s="76">
        <v>43799</v>
      </c>
      <c r="D187" s="73">
        <v>0</v>
      </c>
      <c r="E187" s="75">
        <v>0</v>
      </c>
      <c r="F187" s="75">
        <f t="shared" si="2"/>
        <v>0</v>
      </c>
      <c r="G187" s="75">
        <v>3.0357007256539585</v>
      </c>
      <c r="H187" s="75">
        <v>0</v>
      </c>
      <c r="I187" s="75">
        <v>0.05</v>
      </c>
      <c r="J187" s="75">
        <v>0</v>
      </c>
      <c r="K187" s="75">
        <v>1.0285</v>
      </c>
      <c r="L187" s="75">
        <v>3.1222181966910001</v>
      </c>
      <c r="M187" s="75">
        <v>3.1222181966910001</v>
      </c>
      <c r="N187" s="75">
        <v>102.49974</v>
      </c>
      <c r="O187" s="75">
        <v>51.249870000000001</v>
      </c>
      <c r="P187" s="75">
        <v>1</v>
      </c>
      <c r="Q187" s="75">
        <v>0</v>
      </c>
      <c r="R187" s="75">
        <v>0.60480979795218903</v>
      </c>
      <c r="S187" s="75">
        <v>0.68333160000000004</v>
      </c>
      <c r="T187" s="75">
        <v>0</v>
      </c>
      <c r="U187" s="75">
        <v>0</v>
      </c>
      <c r="V187" s="75">
        <v>2.6802727348879398</v>
      </c>
    </row>
    <row r="188" spans="1:25" x14ac:dyDescent="0.25">
      <c r="A188" s="50"/>
      <c r="B188" s="75">
        <v>184</v>
      </c>
      <c r="C188" s="76">
        <v>43800</v>
      </c>
      <c r="D188" s="73">
        <v>0</v>
      </c>
      <c r="E188" s="75">
        <v>0</v>
      </c>
      <c r="F188" s="75">
        <f t="shared" si="2"/>
        <v>0</v>
      </c>
      <c r="G188" s="75">
        <v>3.0134960815361311</v>
      </c>
      <c r="H188" s="75">
        <v>0</v>
      </c>
      <c r="I188" s="75">
        <v>0.05</v>
      </c>
      <c r="J188" s="75">
        <v>0</v>
      </c>
      <c r="K188" s="75">
        <v>1.0269999999999999</v>
      </c>
      <c r="L188" s="75">
        <v>3.094860476214</v>
      </c>
      <c r="M188" s="75">
        <v>3.094860476214</v>
      </c>
      <c r="N188" s="75">
        <v>104.99973</v>
      </c>
      <c r="O188" s="75">
        <v>52.499865</v>
      </c>
      <c r="P188" s="75">
        <v>1</v>
      </c>
      <c r="Q188" s="75">
        <v>0</v>
      </c>
      <c r="R188" s="75">
        <v>0</v>
      </c>
      <c r="S188" s="75">
        <v>0.69999820000000001</v>
      </c>
      <c r="T188" s="75">
        <v>0</v>
      </c>
      <c r="U188" s="75">
        <v>0</v>
      </c>
      <c r="V188" s="75">
        <v>5.7751332111019398</v>
      </c>
    </row>
    <row r="189" spans="1:25" x14ac:dyDescent="0.25">
      <c r="A189" s="50"/>
      <c r="B189" s="75">
        <v>185</v>
      </c>
      <c r="C189" s="76">
        <v>43801</v>
      </c>
      <c r="D189" s="73">
        <v>0</v>
      </c>
      <c r="E189" s="75">
        <v>0</v>
      </c>
      <c r="F189" s="75">
        <f t="shared" si="2"/>
        <v>0</v>
      </c>
      <c r="G189" s="75">
        <v>3.0213985441189326</v>
      </c>
      <c r="H189" s="75">
        <v>0</v>
      </c>
      <c r="I189" s="75">
        <v>0.05</v>
      </c>
      <c r="J189" s="75">
        <v>0</v>
      </c>
      <c r="K189" s="75">
        <v>1.0255000000000001</v>
      </c>
      <c r="L189" s="75">
        <v>3.0984442068720002</v>
      </c>
      <c r="M189" s="75">
        <v>3.0984442068720002</v>
      </c>
      <c r="N189" s="75">
        <v>107.49972</v>
      </c>
      <c r="O189" s="75">
        <v>53.749859999999998</v>
      </c>
      <c r="P189" s="75">
        <v>1</v>
      </c>
      <c r="Q189" s="75">
        <v>0</v>
      </c>
      <c r="R189" s="75">
        <v>0</v>
      </c>
      <c r="S189" s="75">
        <v>0.71666479999999999</v>
      </c>
      <c r="T189" s="75">
        <v>0</v>
      </c>
      <c r="U189" s="75">
        <v>0</v>
      </c>
      <c r="V189" s="75">
        <v>8.8735774179739408</v>
      </c>
    </row>
    <row r="190" spans="1:25" x14ac:dyDescent="0.25">
      <c r="A190" s="50"/>
      <c r="B190" s="75">
        <v>186</v>
      </c>
      <c r="C190" s="76">
        <v>43802</v>
      </c>
      <c r="D190" s="73">
        <v>0</v>
      </c>
      <c r="E190" s="75">
        <v>0</v>
      </c>
      <c r="F190" s="75">
        <f t="shared" si="2"/>
        <v>0</v>
      </c>
      <c r="G190" s="75">
        <v>3.0532817226342708</v>
      </c>
      <c r="H190" s="75">
        <v>0</v>
      </c>
      <c r="I190" s="75">
        <v>0.05</v>
      </c>
      <c r="J190" s="75">
        <v>0</v>
      </c>
      <c r="K190" s="75">
        <v>1.024</v>
      </c>
      <c r="L190" s="75">
        <v>3.1265604843519998</v>
      </c>
      <c r="M190" s="75">
        <v>3.1265604843519998</v>
      </c>
      <c r="N190" s="75">
        <v>109.99970999999999</v>
      </c>
      <c r="O190" s="75">
        <v>54.999854999999997</v>
      </c>
      <c r="P190" s="75">
        <v>1</v>
      </c>
      <c r="Q190" s="75">
        <v>0</v>
      </c>
      <c r="R190" s="75">
        <v>0</v>
      </c>
      <c r="S190" s="75">
        <v>0.73333139999999997</v>
      </c>
      <c r="T190" s="75">
        <v>0</v>
      </c>
      <c r="U190" s="75">
        <v>0</v>
      </c>
      <c r="V190" s="75">
        <v>12.0001379023259</v>
      </c>
    </row>
    <row r="191" spans="1:25" x14ac:dyDescent="0.25">
      <c r="A191" s="50"/>
      <c r="B191" s="75">
        <v>187</v>
      </c>
      <c r="C191" s="76">
        <v>43803</v>
      </c>
      <c r="D191" s="73">
        <v>0</v>
      </c>
      <c r="E191" s="75">
        <v>0</v>
      </c>
      <c r="F191" s="75">
        <f t="shared" si="2"/>
        <v>0</v>
      </c>
      <c r="G191" s="75">
        <v>3.0713664752317862</v>
      </c>
      <c r="H191" s="75">
        <v>0</v>
      </c>
      <c r="I191" s="75">
        <v>0.05</v>
      </c>
      <c r="J191" s="75">
        <v>0</v>
      </c>
      <c r="K191" s="75">
        <v>1.0225</v>
      </c>
      <c r="L191" s="75">
        <v>3.1404722206875002</v>
      </c>
      <c r="M191" s="75">
        <v>3.1404722206875002</v>
      </c>
      <c r="N191" s="75">
        <v>112.4997</v>
      </c>
      <c r="O191" s="75">
        <v>56.249850000000002</v>
      </c>
      <c r="P191" s="75">
        <v>1</v>
      </c>
      <c r="Q191" s="75">
        <v>0</v>
      </c>
      <c r="R191" s="75">
        <v>0</v>
      </c>
      <c r="S191" s="75">
        <v>0.74999800000000005</v>
      </c>
      <c r="T191" s="75">
        <v>0</v>
      </c>
      <c r="U191" s="75">
        <v>0</v>
      </c>
      <c r="V191" s="75">
        <v>15.140610123013399</v>
      </c>
    </row>
    <row r="192" spans="1:25" x14ac:dyDescent="0.25">
      <c r="A192" s="50"/>
      <c r="B192" s="75">
        <v>188</v>
      </c>
      <c r="C192" s="76">
        <v>43804</v>
      </c>
      <c r="D192" s="73">
        <v>0</v>
      </c>
      <c r="E192" s="75">
        <v>0</v>
      </c>
      <c r="F192" s="75">
        <f t="shared" si="2"/>
        <v>0</v>
      </c>
      <c r="G192" s="75">
        <v>3.1024862841518264</v>
      </c>
      <c r="H192" s="75">
        <v>0</v>
      </c>
      <c r="I192" s="75">
        <v>0.03</v>
      </c>
      <c r="J192" s="75">
        <v>0</v>
      </c>
      <c r="K192" s="75">
        <v>1.0209999999999999</v>
      </c>
      <c r="L192" s="75">
        <v>3.1676384959639998</v>
      </c>
      <c r="M192" s="75">
        <v>3.1676384959639998</v>
      </c>
      <c r="N192" s="75">
        <v>114.99969</v>
      </c>
      <c r="O192" s="75">
        <v>57.499845000000001</v>
      </c>
      <c r="P192" s="75">
        <v>1</v>
      </c>
      <c r="Q192" s="75">
        <v>0</v>
      </c>
      <c r="R192" s="75">
        <v>0</v>
      </c>
      <c r="S192" s="75">
        <v>0.76666460000000003</v>
      </c>
      <c r="T192" s="75">
        <v>0</v>
      </c>
      <c r="U192" s="75">
        <v>0</v>
      </c>
      <c r="V192" s="75">
        <v>18.308248618977402</v>
      </c>
    </row>
    <row r="193" spans="1:25" x14ac:dyDescent="0.25">
      <c r="A193" s="50"/>
      <c r="B193" s="75">
        <v>189</v>
      </c>
      <c r="C193" s="76">
        <v>43805</v>
      </c>
      <c r="D193" s="73">
        <v>0</v>
      </c>
      <c r="E193" s="75">
        <v>0</v>
      </c>
      <c r="F193" s="75">
        <f t="shared" si="2"/>
        <v>0</v>
      </c>
      <c r="G193" s="75">
        <v>3.1101731329240216</v>
      </c>
      <c r="H193" s="75">
        <v>0</v>
      </c>
      <c r="I193" s="75">
        <v>0.03</v>
      </c>
      <c r="J193" s="75">
        <v>0</v>
      </c>
      <c r="K193" s="75">
        <v>1.0195000000000001</v>
      </c>
      <c r="L193" s="75">
        <v>3.1708215090934999</v>
      </c>
      <c r="M193" s="75">
        <v>3.1708215090934999</v>
      </c>
      <c r="N193" s="75">
        <v>117.49968</v>
      </c>
      <c r="O193" s="75">
        <v>58.749839999999999</v>
      </c>
      <c r="P193" s="75">
        <v>1</v>
      </c>
      <c r="Q193" s="75">
        <v>0</v>
      </c>
      <c r="R193" s="75">
        <v>0</v>
      </c>
      <c r="S193" s="75">
        <v>0.78333120000000001</v>
      </c>
      <c r="T193" s="75">
        <v>0</v>
      </c>
      <c r="U193" s="75">
        <v>0</v>
      </c>
      <c r="V193" s="75">
        <v>21.479070128070902</v>
      </c>
    </row>
    <row r="194" spans="1:25" x14ac:dyDescent="0.25">
      <c r="A194" s="50"/>
      <c r="B194" s="75">
        <v>190</v>
      </c>
      <c r="C194" s="76">
        <v>43806</v>
      </c>
      <c r="D194" s="73">
        <v>0</v>
      </c>
      <c r="E194" s="75">
        <v>0</v>
      </c>
      <c r="F194" s="75">
        <f t="shared" si="2"/>
        <v>0</v>
      </c>
      <c r="G194" s="75">
        <v>3.0588322887389539</v>
      </c>
      <c r="H194" s="75">
        <v>0</v>
      </c>
      <c r="I194" s="75">
        <v>0.03</v>
      </c>
      <c r="J194" s="75">
        <v>0</v>
      </c>
      <c r="K194" s="75">
        <v>1.018</v>
      </c>
      <c r="L194" s="75">
        <v>3.1138912702020001</v>
      </c>
      <c r="M194" s="75">
        <v>3.1138912702020001</v>
      </c>
      <c r="N194" s="75">
        <v>119.99966999999999</v>
      </c>
      <c r="O194" s="75">
        <v>59.999834999999997</v>
      </c>
      <c r="P194" s="75">
        <v>1</v>
      </c>
      <c r="Q194" s="75">
        <v>0</v>
      </c>
      <c r="R194" s="75">
        <v>0</v>
      </c>
      <c r="S194" s="75">
        <v>0.79999779999999998</v>
      </c>
      <c r="T194" s="75">
        <v>0</v>
      </c>
      <c r="U194" s="75">
        <v>0</v>
      </c>
      <c r="V194" s="75">
        <v>24.592961398272902</v>
      </c>
    </row>
    <row r="195" spans="1:25" x14ac:dyDescent="0.25">
      <c r="A195" s="50"/>
      <c r="B195" s="75">
        <v>191</v>
      </c>
      <c r="C195" s="76">
        <v>43807</v>
      </c>
      <c r="D195" s="73">
        <v>0</v>
      </c>
      <c r="E195" s="75">
        <v>0</v>
      </c>
      <c r="F195" s="75">
        <f t="shared" si="2"/>
        <v>0</v>
      </c>
      <c r="G195" s="75">
        <v>2.9928803254346836</v>
      </c>
      <c r="H195" s="75">
        <v>0</v>
      </c>
      <c r="I195" s="75">
        <v>0.03</v>
      </c>
      <c r="J195" s="75">
        <v>0</v>
      </c>
      <c r="K195" s="75">
        <v>1.0165</v>
      </c>
      <c r="L195" s="75">
        <v>3.0422628503625</v>
      </c>
      <c r="M195" s="75">
        <v>3.0422628503625</v>
      </c>
      <c r="N195" s="75">
        <v>122.49966000000001</v>
      </c>
      <c r="O195" s="75">
        <v>61.249830000000003</v>
      </c>
      <c r="P195" s="75">
        <v>1</v>
      </c>
      <c r="Q195" s="75">
        <v>0</v>
      </c>
      <c r="R195" s="75">
        <v>0</v>
      </c>
      <c r="S195" s="75">
        <v>0.81666439999999996</v>
      </c>
      <c r="T195" s="75">
        <v>0</v>
      </c>
      <c r="U195" s="75">
        <v>0</v>
      </c>
      <c r="V195" s="75">
        <v>27.635224248635399</v>
      </c>
    </row>
    <row r="196" spans="1:25" x14ac:dyDescent="0.25">
      <c r="A196" s="50"/>
      <c r="B196" s="75">
        <v>192</v>
      </c>
      <c r="C196" s="76">
        <v>43808</v>
      </c>
      <c r="D196" s="73">
        <v>0</v>
      </c>
      <c r="E196" s="75">
        <v>0</v>
      </c>
      <c r="F196" s="75">
        <f t="shared" si="2"/>
        <v>0</v>
      </c>
      <c r="G196" s="75">
        <v>2.9330439610935746</v>
      </c>
      <c r="H196" s="75">
        <v>0</v>
      </c>
      <c r="I196" s="75">
        <v>0.03</v>
      </c>
      <c r="J196" s="75">
        <v>0</v>
      </c>
      <c r="K196" s="75">
        <v>1.0149999999999999</v>
      </c>
      <c r="L196" s="75">
        <v>2.9770396204149998</v>
      </c>
      <c r="M196" s="75">
        <v>2.9770396204149998</v>
      </c>
      <c r="N196" s="75">
        <v>124.99965</v>
      </c>
      <c r="O196" s="75">
        <v>62.499825000000001</v>
      </c>
      <c r="P196" s="75">
        <v>1</v>
      </c>
      <c r="Q196" s="75">
        <v>0</v>
      </c>
      <c r="R196" s="75">
        <v>0</v>
      </c>
      <c r="S196" s="75">
        <v>0.83333100000000004</v>
      </c>
      <c r="T196" s="75">
        <v>0</v>
      </c>
      <c r="U196" s="75">
        <v>0</v>
      </c>
      <c r="V196" s="75">
        <v>30.612263869050398</v>
      </c>
    </row>
    <row r="197" spans="1:25" x14ac:dyDescent="0.25">
      <c r="A197" s="50"/>
      <c r="B197" s="75">
        <v>193</v>
      </c>
      <c r="C197" s="76">
        <v>43809</v>
      </c>
      <c r="D197" s="73">
        <v>0</v>
      </c>
      <c r="E197" s="75">
        <v>0</v>
      </c>
      <c r="F197" s="75">
        <f t="shared" si="2"/>
        <v>0</v>
      </c>
      <c r="G197" s="75">
        <v>2.8832112361063973</v>
      </c>
      <c r="H197" s="75">
        <v>0</v>
      </c>
      <c r="I197" s="75">
        <v>1.4999999999999999E-2</v>
      </c>
      <c r="J197" s="75">
        <v>0</v>
      </c>
      <c r="K197" s="75">
        <v>1.0135000000000001</v>
      </c>
      <c r="L197" s="75">
        <v>2.9221345876860001</v>
      </c>
      <c r="M197" s="75">
        <v>2.9221345876860001</v>
      </c>
      <c r="N197" s="75">
        <v>127.49964</v>
      </c>
      <c r="O197" s="75">
        <v>63.74982</v>
      </c>
      <c r="P197" s="75">
        <v>1</v>
      </c>
      <c r="Q197" s="75">
        <v>0</v>
      </c>
      <c r="R197" s="75">
        <v>0</v>
      </c>
      <c r="S197" s="75">
        <v>0.84999760000000002</v>
      </c>
      <c r="T197" s="75">
        <v>0</v>
      </c>
      <c r="U197" s="75">
        <v>0</v>
      </c>
      <c r="V197" s="75">
        <v>33.534398456736398</v>
      </c>
    </row>
    <row r="198" spans="1:25" x14ac:dyDescent="0.25">
      <c r="A198" s="50"/>
      <c r="B198" s="75">
        <v>194</v>
      </c>
      <c r="C198" s="76">
        <v>43810</v>
      </c>
      <c r="D198" s="73">
        <v>0</v>
      </c>
      <c r="E198" s="75">
        <v>0</v>
      </c>
      <c r="F198" s="75">
        <f t="shared" ref="F198:F261" si="3">D198+E198</f>
        <v>0</v>
      </c>
      <c r="G198" s="75">
        <v>2.8362621140524165</v>
      </c>
      <c r="H198" s="75">
        <v>0</v>
      </c>
      <c r="I198" s="75">
        <v>1.4999999999999999E-2</v>
      </c>
      <c r="J198" s="75">
        <v>0</v>
      </c>
      <c r="K198" s="75">
        <v>1.012</v>
      </c>
      <c r="L198" s="75">
        <v>2.8702972593679998</v>
      </c>
      <c r="M198" s="75">
        <v>2.8702972593679998</v>
      </c>
      <c r="N198" s="75">
        <v>129.99963</v>
      </c>
      <c r="O198" s="75">
        <v>64.999814999999998</v>
      </c>
      <c r="P198" s="75">
        <v>1</v>
      </c>
      <c r="Q198" s="75">
        <v>0</v>
      </c>
      <c r="R198" s="75">
        <v>0</v>
      </c>
      <c r="S198" s="75">
        <v>0.8666642</v>
      </c>
      <c r="T198" s="75">
        <v>0</v>
      </c>
      <c r="U198" s="75">
        <v>0</v>
      </c>
      <c r="V198" s="75">
        <v>36.404695716104399</v>
      </c>
    </row>
    <row r="199" spans="1:25" x14ac:dyDescent="0.25">
      <c r="A199" s="50"/>
      <c r="B199" s="75">
        <v>195</v>
      </c>
      <c r="C199" s="76">
        <v>43811</v>
      </c>
      <c r="D199" s="73">
        <v>0</v>
      </c>
      <c r="E199" s="75">
        <v>0</v>
      </c>
      <c r="F199" s="75">
        <f t="shared" si="3"/>
        <v>0</v>
      </c>
      <c r="G199" s="75">
        <v>2.8068943040195911</v>
      </c>
      <c r="H199" s="75">
        <v>0</v>
      </c>
      <c r="I199" s="75">
        <v>1.4999999999999999E-2</v>
      </c>
      <c r="J199" s="75">
        <v>0</v>
      </c>
      <c r="K199" s="75">
        <v>1.0105</v>
      </c>
      <c r="L199" s="75">
        <v>2.8363666941919998</v>
      </c>
      <c r="M199" s="75">
        <v>2.8363666941919998</v>
      </c>
      <c r="N199" s="75">
        <v>132.49961999999999</v>
      </c>
      <c r="O199" s="75">
        <v>66.249809999999997</v>
      </c>
      <c r="P199" s="75">
        <v>1</v>
      </c>
      <c r="Q199" s="75">
        <v>0</v>
      </c>
      <c r="R199" s="75">
        <v>0</v>
      </c>
      <c r="S199" s="75">
        <v>0.88333079999999997</v>
      </c>
      <c r="T199" s="75">
        <v>0</v>
      </c>
      <c r="U199" s="75">
        <v>0</v>
      </c>
      <c r="V199" s="75">
        <v>39.241062410296401</v>
      </c>
    </row>
    <row r="200" spans="1:25" x14ac:dyDescent="0.25">
      <c r="A200" s="50"/>
      <c r="B200" s="75">
        <v>196</v>
      </c>
      <c r="C200" s="76">
        <v>43812</v>
      </c>
      <c r="D200" s="73">
        <v>0</v>
      </c>
      <c r="E200" s="75">
        <v>0</v>
      </c>
      <c r="F200" s="75">
        <f t="shared" si="3"/>
        <v>0</v>
      </c>
      <c r="G200" s="75">
        <v>2.8094175470094265</v>
      </c>
      <c r="H200" s="75">
        <v>0</v>
      </c>
      <c r="I200" s="75">
        <v>1.4999999999999999E-2</v>
      </c>
      <c r="J200" s="75">
        <v>0</v>
      </c>
      <c r="K200" s="75">
        <v>1.0089999999999999</v>
      </c>
      <c r="L200" s="75">
        <v>2.8347023049229998</v>
      </c>
      <c r="M200" s="75">
        <v>2.8347023049229998</v>
      </c>
      <c r="N200" s="75">
        <v>134.99960999999999</v>
      </c>
      <c r="O200" s="75">
        <v>67.499804999999995</v>
      </c>
      <c r="P200" s="75">
        <v>1</v>
      </c>
      <c r="Q200" s="75">
        <v>0</v>
      </c>
      <c r="R200" s="75">
        <v>0</v>
      </c>
      <c r="S200" s="75">
        <v>0.89999739999999995</v>
      </c>
      <c r="T200" s="75">
        <v>0</v>
      </c>
      <c r="U200" s="75">
        <v>0</v>
      </c>
      <c r="V200" s="75">
        <v>42.0757647152194</v>
      </c>
    </row>
    <row r="201" spans="1:25" x14ac:dyDescent="0.25">
      <c r="A201" s="50"/>
      <c r="B201" s="75">
        <v>197</v>
      </c>
      <c r="C201" s="76">
        <v>43813</v>
      </c>
      <c r="D201" s="73">
        <v>0</v>
      </c>
      <c r="E201" s="75">
        <v>0</v>
      </c>
      <c r="F201" s="75">
        <f t="shared" si="3"/>
        <v>0</v>
      </c>
      <c r="G201" s="75">
        <v>2.8051759153820179</v>
      </c>
      <c r="H201" s="75">
        <v>0</v>
      </c>
      <c r="I201" s="75">
        <v>1.4999999999999999E-2</v>
      </c>
      <c r="J201" s="75">
        <v>0</v>
      </c>
      <c r="K201" s="75">
        <v>1.0075000000000001</v>
      </c>
      <c r="L201" s="75">
        <v>2.8262147343624999</v>
      </c>
      <c r="M201" s="75">
        <v>2.8262147343624999</v>
      </c>
      <c r="N201" s="75">
        <v>137.49959999999999</v>
      </c>
      <c r="O201" s="75">
        <v>68.749799999999993</v>
      </c>
      <c r="P201" s="75">
        <v>1</v>
      </c>
      <c r="Q201" s="75">
        <v>0</v>
      </c>
      <c r="R201" s="75">
        <v>0</v>
      </c>
      <c r="S201" s="75">
        <v>0.91666400000000003</v>
      </c>
      <c r="T201" s="75">
        <v>0</v>
      </c>
      <c r="U201" s="75">
        <v>0</v>
      </c>
      <c r="V201" s="75">
        <v>44.901979449581901</v>
      </c>
    </row>
    <row r="202" spans="1:25" x14ac:dyDescent="0.25">
      <c r="A202" s="50"/>
      <c r="B202" s="75">
        <v>198</v>
      </c>
      <c r="C202" s="76">
        <v>43814</v>
      </c>
      <c r="D202" s="73">
        <v>0</v>
      </c>
      <c r="E202" s="75">
        <v>0</v>
      </c>
      <c r="F202" s="75">
        <f t="shared" si="3"/>
        <v>0</v>
      </c>
      <c r="G202" s="75">
        <v>2.8116082708288226</v>
      </c>
      <c r="H202" s="75">
        <v>0</v>
      </c>
      <c r="I202" s="75">
        <v>1.4999999999999999E-2</v>
      </c>
      <c r="J202" s="75">
        <v>0</v>
      </c>
      <c r="K202" s="75">
        <v>1.006</v>
      </c>
      <c r="L202" s="75">
        <v>2.8284779206259998</v>
      </c>
      <c r="M202" s="75">
        <v>2.8284779206259998</v>
      </c>
      <c r="N202" s="75">
        <v>139.99959000000001</v>
      </c>
      <c r="O202" s="75">
        <v>69.999795000000006</v>
      </c>
      <c r="P202" s="75">
        <v>1</v>
      </c>
      <c r="Q202" s="75">
        <v>0</v>
      </c>
      <c r="R202" s="75">
        <v>0</v>
      </c>
      <c r="S202" s="75">
        <v>0.93333060000000001</v>
      </c>
      <c r="T202" s="75">
        <v>0</v>
      </c>
      <c r="U202" s="75">
        <v>0</v>
      </c>
      <c r="V202" s="75">
        <v>47.730457370207901</v>
      </c>
    </row>
    <row r="203" spans="1:25" x14ac:dyDescent="0.25">
      <c r="A203" s="50"/>
      <c r="B203" s="75">
        <v>199</v>
      </c>
      <c r="C203" s="76">
        <v>43815</v>
      </c>
      <c r="D203" s="73">
        <v>0</v>
      </c>
      <c r="E203" s="75">
        <v>0</v>
      </c>
      <c r="F203" s="75">
        <f t="shared" si="3"/>
        <v>0</v>
      </c>
      <c r="G203" s="75">
        <v>2.832705772642202</v>
      </c>
      <c r="H203" s="75">
        <v>0</v>
      </c>
      <c r="I203" s="75">
        <v>1.4999999999999999E-2</v>
      </c>
      <c r="J203" s="75">
        <v>0</v>
      </c>
      <c r="K203" s="75">
        <v>1.0044999999999999</v>
      </c>
      <c r="L203" s="75">
        <v>2.8454529489785001</v>
      </c>
      <c r="M203" s="75">
        <v>2.8454529489785001</v>
      </c>
      <c r="N203" s="75">
        <v>142.49958000000001</v>
      </c>
      <c r="O203" s="75">
        <v>71.249790000000004</v>
      </c>
      <c r="P203" s="75">
        <v>1</v>
      </c>
      <c r="Q203" s="75">
        <v>0</v>
      </c>
      <c r="R203" s="75">
        <v>0</v>
      </c>
      <c r="S203" s="75">
        <v>0.94999719999999999</v>
      </c>
      <c r="T203" s="75">
        <v>0</v>
      </c>
      <c r="U203" s="75">
        <v>0</v>
      </c>
      <c r="V203" s="75">
        <v>50.575910319186399</v>
      </c>
    </row>
    <row r="204" spans="1:25" x14ac:dyDescent="0.25">
      <c r="A204" s="50"/>
      <c r="B204" s="75">
        <v>200</v>
      </c>
      <c r="C204" s="76">
        <v>43816</v>
      </c>
      <c r="D204" s="73">
        <v>0</v>
      </c>
      <c r="E204" s="75">
        <v>0</v>
      </c>
      <c r="F204" s="75">
        <f t="shared" si="3"/>
        <v>0</v>
      </c>
      <c r="G204" s="75">
        <v>2.8362650269548042</v>
      </c>
      <c r="H204" s="75">
        <v>0</v>
      </c>
      <c r="I204" s="75">
        <v>1.4999999999999999E-2</v>
      </c>
      <c r="J204" s="75">
        <v>0</v>
      </c>
      <c r="K204" s="75">
        <v>1.0029999999999999</v>
      </c>
      <c r="L204" s="75">
        <v>2.8447738220810002</v>
      </c>
      <c r="M204" s="75">
        <v>2.8447738220810002</v>
      </c>
      <c r="N204" s="75">
        <v>144.99957000000001</v>
      </c>
      <c r="O204" s="75">
        <v>72.499785000000003</v>
      </c>
      <c r="P204" s="75">
        <v>1</v>
      </c>
      <c r="Q204" s="75">
        <v>0</v>
      </c>
      <c r="R204" s="75">
        <v>0</v>
      </c>
      <c r="S204" s="75">
        <v>0.96666379999999996</v>
      </c>
      <c r="T204" s="75">
        <v>0</v>
      </c>
      <c r="U204" s="75">
        <v>0</v>
      </c>
      <c r="V204" s="75">
        <v>53.420684141267401</v>
      </c>
    </row>
    <row r="205" spans="1:25" x14ac:dyDescent="0.25">
      <c r="A205" s="50"/>
      <c r="B205" s="75">
        <v>201</v>
      </c>
      <c r="C205" s="76">
        <v>43817</v>
      </c>
      <c r="D205" s="73">
        <v>0</v>
      </c>
      <c r="E205" s="75">
        <v>0</v>
      </c>
      <c r="F205" s="75">
        <f t="shared" si="3"/>
        <v>0</v>
      </c>
      <c r="G205" s="75">
        <v>2.8542515728019864</v>
      </c>
      <c r="H205" s="75">
        <v>0</v>
      </c>
      <c r="I205" s="75">
        <v>1.4999999999999999E-2</v>
      </c>
      <c r="J205" s="75">
        <v>0</v>
      </c>
      <c r="K205" s="75">
        <v>1.0015000000000001</v>
      </c>
      <c r="L205" s="75">
        <v>2.8585329503594998</v>
      </c>
      <c r="M205" s="75">
        <v>2.8585329503594998</v>
      </c>
      <c r="N205" s="75">
        <v>147.49956</v>
      </c>
      <c r="O205" s="75">
        <v>73.749780000000001</v>
      </c>
      <c r="P205" s="75">
        <v>1</v>
      </c>
      <c r="Q205" s="75">
        <v>0</v>
      </c>
      <c r="R205" s="75">
        <v>0</v>
      </c>
      <c r="S205" s="75">
        <v>0.98333040000000005</v>
      </c>
      <c r="T205" s="75">
        <v>0</v>
      </c>
      <c r="U205" s="75">
        <v>0</v>
      </c>
      <c r="V205" s="75">
        <v>56.279217091626997</v>
      </c>
    </row>
    <row r="206" spans="1:25" x14ac:dyDescent="0.25">
      <c r="A206" s="61" t="s">
        <v>60</v>
      </c>
      <c r="B206" s="87">
        <v>202</v>
      </c>
      <c r="C206" s="76">
        <v>43818</v>
      </c>
      <c r="D206" s="73">
        <v>0</v>
      </c>
      <c r="E206" s="75">
        <v>0</v>
      </c>
      <c r="F206" s="75">
        <f t="shared" si="3"/>
        <v>0</v>
      </c>
      <c r="G206" s="75">
        <v>2.8882341708502106</v>
      </c>
      <c r="H206" s="86">
        <v>0</v>
      </c>
      <c r="I206" s="86">
        <v>1.4999999999999999E-2</v>
      </c>
      <c r="J206" s="86">
        <v>0</v>
      </c>
      <c r="K206" s="86">
        <v>1</v>
      </c>
      <c r="L206" s="86">
        <v>2.8882341710000001</v>
      </c>
      <c r="M206" s="86">
        <v>2.8882341710000001</v>
      </c>
      <c r="N206" s="86">
        <v>150</v>
      </c>
      <c r="O206" s="86">
        <v>75</v>
      </c>
      <c r="P206" s="86">
        <v>1</v>
      </c>
      <c r="Q206" s="86">
        <v>0</v>
      </c>
      <c r="R206" s="86">
        <v>0</v>
      </c>
      <c r="S206" s="86">
        <v>1</v>
      </c>
      <c r="T206" s="86">
        <v>0</v>
      </c>
      <c r="U206" s="86">
        <v>0</v>
      </c>
      <c r="V206" s="86">
        <v>59.167451262626997</v>
      </c>
      <c r="X206" s="130" t="s">
        <v>96</v>
      </c>
      <c r="Y206" s="130"/>
    </row>
    <row r="207" spans="1:25" x14ac:dyDescent="0.25">
      <c r="A207" s="52"/>
      <c r="B207" s="75">
        <v>203</v>
      </c>
      <c r="C207" s="76">
        <v>43819</v>
      </c>
      <c r="D207" s="73">
        <v>0</v>
      </c>
      <c r="E207" s="75">
        <v>0</v>
      </c>
      <c r="F207" s="75">
        <f t="shared" si="3"/>
        <v>0</v>
      </c>
      <c r="G207" s="75">
        <v>2.9010902670895717</v>
      </c>
      <c r="H207" s="86">
        <v>0</v>
      </c>
      <c r="I207" s="86">
        <v>1.4999999999999999E-2</v>
      </c>
      <c r="J207" s="86">
        <v>0</v>
      </c>
      <c r="K207" s="86">
        <v>1.0110699999999999</v>
      </c>
      <c r="L207" s="86">
        <v>2.93320533625569</v>
      </c>
      <c r="M207" s="86">
        <v>2.93320533625569</v>
      </c>
      <c r="N207" s="86">
        <v>150</v>
      </c>
      <c r="O207" s="86">
        <v>75</v>
      </c>
      <c r="P207" s="86">
        <v>1</v>
      </c>
      <c r="Q207" s="86">
        <v>0</v>
      </c>
      <c r="R207" s="86">
        <v>0</v>
      </c>
      <c r="S207" s="86">
        <v>1</v>
      </c>
      <c r="T207" s="86">
        <v>0</v>
      </c>
      <c r="U207" s="86">
        <v>0</v>
      </c>
      <c r="V207" s="86">
        <v>62.100656598882601</v>
      </c>
      <c r="X207" s="130"/>
      <c r="Y207" s="130"/>
    </row>
    <row r="208" spans="1:25" x14ac:dyDescent="0.25">
      <c r="A208" s="52"/>
      <c r="B208" s="75">
        <v>204</v>
      </c>
      <c r="C208" s="76">
        <v>43820</v>
      </c>
      <c r="D208" s="73">
        <v>0</v>
      </c>
      <c r="E208" s="75">
        <v>0</v>
      </c>
      <c r="F208" s="75">
        <f t="shared" si="3"/>
        <v>0</v>
      </c>
      <c r="G208" s="75">
        <v>2.8824914644298816</v>
      </c>
      <c r="H208" s="86">
        <v>0</v>
      </c>
      <c r="I208" s="86">
        <v>5.0000000000000001E-3</v>
      </c>
      <c r="J208" s="86">
        <v>0</v>
      </c>
      <c r="K208" s="86">
        <v>1.02214</v>
      </c>
      <c r="L208" s="86">
        <v>2.94630982501296</v>
      </c>
      <c r="M208" s="86">
        <v>2.94630982501296</v>
      </c>
      <c r="N208" s="86">
        <v>150</v>
      </c>
      <c r="O208" s="86">
        <v>75</v>
      </c>
      <c r="P208" s="86">
        <v>1</v>
      </c>
      <c r="Q208" s="86">
        <v>0</v>
      </c>
      <c r="R208" s="86">
        <v>0</v>
      </c>
      <c r="S208" s="86">
        <v>1</v>
      </c>
      <c r="T208" s="86">
        <v>0</v>
      </c>
      <c r="U208" s="86">
        <v>0</v>
      </c>
      <c r="V208" s="86">
        <v>65.046966423895597</v>
      </c>
      <c r="X208" s="130"/>
      <c r="Y208" s="130"/>
    </row>
    <row r="209" spans="1:25" x14ac:dyDescent="0.25">
      <c r="A209" s="52"/>
      <c r="B209" s="75">
        <v>205</v>
      </c>
      <c r="C209" s="76">
        <v>43821</v>
      </c>
      <c r="D209" s="73">
        <v>0</v>
      </c>
      <c r="E209" s="69">
        <v>20</v>
      </c>
      <c r="F209" s="75">
        <f t="shared" si="3"/>
        <v>20</v>
      </c>
      <c r="G209" s="75">
        <v>2.8885849372342363</v>
      </c>
      <c r="H209" s="86">
        <v>20</v>
      </c>
      <c r="I209" s="86">
        <v>0</v>
      </c>
      <c r="J209" s="86">
        <v>0</v>
      </c>
      <c r="K209" s="86">
        <v>1.03321</v>
      </c>
      <c r="L209" s="86">
        <v>2.9845148427577701</v>
      </c>
      <c r="M209" s="86">
        <v>2.9845148427577701</v>
      </c>
      <c r="N209" s="86">
        <v>150</v>
      </c>
      <c r="O209" s="86">
        <v>75</v>
      </c>
      <c r="P209" s="86">
        <v>1</v>
      </c>
      <c r="Q209" s="86">
        <v>20</v>
      </c>
      <c r="R209" s="86">
        <v>20</v>
      </c>
      <c r="S209" s="86">
        <v>1</v>
      </c>
      <c r="T209" s="86">
        <v>4.2538712893105597</v>
      </c>
      <c r="U209" s="86">
        <v>0</v>
      </c>
      <c r="V209" s="86">
        <v>52.285352555963897</v>
      </c>
      <c r="X209" s="130"/>
      <c r="Y209" s="130"/>
    </row>
    <row r="210" spans="1:25" x14ac:dyDescent="0.25">
      <c r="A210" s="52"/>
      <c r="B210" s="75">
        <v>206</v>
      </c>
      <c r="C210" s="76">
        <v>43822</v>
      </c>
      <c r="D210" s="73">
        <v>0</v>
      </c>
      <c r="E210" s="69">
        <v>20</v>
      </c>
      <c r="F210" s="75">
        <f t="shared" si="3"/>
        <v>20</v>
      </c>
      <c r="G210" s="75">
        <v>2.8586057504267566</v>
      </c>
      <c r="H210" s="86">
        <v>20</v>
      </c>
      <c r="I210" s="86">
        <v>0</v>
      </c>
      <c r="J210" s="86">
        <v>0</v>
      </c>
      <c r="K210" s="86">
        <v>1.0442800000000001</v>
      </c>
      <c r="L210" s="86">
        <v>2.98518481261</v>
      </c>
      <c r="M210" s="86">
        <v>2.98518481261</v>
      </c>
      <c r="N210" s="86">
        <v>150</v>
      </c>
      <c r="O210" s="86">
        <v>75</v>
      </c>
      <c r="P210" s="86">
        <v>1</v>
      </c>
      <c r="Q210" s="86">
        <v>20</v>
      </c>
      <c r="R210" s="86">
        <v>24.253871289310599</v>
      </c>
      <c r="S210" s="86">
        <v>1</v>
      </c>
      <c r="T210" s="86">
        <v>5.3171716191751397</v>
      </c>
      <c r="U210" s="86">
        <v>0</v>
      </c>
      <c r="V210" s="86">
        <v>36.333837698438501</v>
      </c>
      <c r="X210" s="130"/>
      <c r="Y210" s="130"/>
    </row>
    <row r="211" spans="1:25" x14ac:dyDescent="0.25">
      <c r="A211" s="52"/>
      <c r="B211" s="75">
        <v>207</v>
      </c>
      <c r="C211" s="76">
        <v>43823</v>
      </c>
      <c r="D211" s="73">
        <v>0</v>
      </c>
      <c r="E211" s="69">
        <v>20</v>
      </c>
      <c r="F211" s="75">
        <f t="shared" si="3"/>
        <v>20</v>
      </c>
      <c r="G211" s="75">
        <v>2.8231804850768771</v>
      </c>
      <c r="H211" s="86">
        <v>20</v>
      </c>
      <c r="I211" s="86">
        <v>0</v>
      </c>
      <c r="J211" s="86">
        <v>0</v>
      </c>
      <c r="K211" s="86">
        <v>1.05535</v>
      </c>
      <c r="L211" s="86">
        <v>2.9794435248447502</v>
      </c>
      <c r="M211" s="86">
        <v>2.9794435248447502</v>
      </c>
      <c r="N211" s="86">
        <v>150</v>
      </c>
      <c r="O211" s="86">
        <v>75</v>
      </c>
      <c r="P211" s="86">
        <v>1</v>
      </c>
      <c r="Q211" s="86">
        <v>20</v>
      </c>
      <c r="R211" s="86">
        <v>25.317171619175099</v>
      </c>
      <c r="S211" s="86">
        <v>1</v>
      </c>
      <c r="T211" s="86">
        <v>5.5844320235826004</v>
      </c>
      <c r="U211" s="86">
        <v>0</v>
      </c>
      <c r="V211" s="86">
        <v>19.5805416276907</v>
      </c>
      <c r="X211" s="130"/>
      <c r="Y211" s="130"/>
    </row>
    <row r="212" spans="1:25" x14ac:dyDescent="0.25">
      <c r="A212" s="52"/>
      <c r="B212" s="75">
        <v>208</v>
      </c>
      <c r="C212" s="76">
        <v>43824</v>
      </c>
      <c r="D212" s="73">
        <v>0</v>
      </c>
      <c r="E212" s="69">
        <v>20</v>
      </c>
      <c r="F212" s="75">
        <f t="shared" si="3"/>
        <v>20</v>
      </c>
      <c r="G212" s="75">
        <v>2.7909520841891626</v>
      </c>
      <c r="H212" s="75">
        <v>20</v>
      </c>
      <c r="I212" s="75">
        <v>0</v>
      </c>
      <c r="J212" s="75">
        <v>0</v>
      </c>
      <c r="K212" s="75">
        <v>1.0664199999999999</v>
      </c>
      <c r="L212" s="75">
        <v>2.9763271214192799</v>
      </c>
      <c r="M212" s="75">
        <v>2.9763271214192799</v>
      </c>
      <c r="N212" s="75">
        <v>150</v>
      </c>
      <c r="O212" s="75">
        <v>75</v>
      </c>
      <c r="P212" s="75">
        <v>1</v>
      </c>
      <c r="Q212" s="75">
        <v>20</v>
      </c>
      <c r="R212" s="75">
        <v>25.5844320235826</v>
      </c>
      <c r="S212" s="75">
        <v>1</v>
      </c>
      <c r="T212" s="75">
        <v>5.6520262255408298</v>
      </c>
      <c r="U212" s="75">
        <v>0</v>
      </c>
      <c r="V212" s="75">
        <v>2.6244629510682298</v>
      </c>
    </row>
    <row r="213" spans="1:25" x14ac:dyDescent="0.25">
      <c r="A213" s="52"/>
      <c r="B213" s="75">
        <v>209</v>
      </c>
      <c r="C213" s="76">
        <v>43825</v>
      </c>
      <c r="D213" s="73">
        <v>0</v>
      </c>
      <c r="E213" s="75">
        <v>0</v>
      </c>
      <c r="F213" s="75">
        <f t="shared" si="3"/>
        <v>0</v>
      </c>
      <c r="G213" s="75">
        <v>2.744071625211514</v>
      </c>
      <c r="H213" s="75">
        <v>0</v>
      </c>
      <c r="I213" s="75">
        <v>0.05</v>
      </c>
      <c r="J213" s="75">
        <v>0</v>
      </c>
      <c r="K213" s="75">
        <v>1.0774900000000001</v>
      </c>
      <c r="L213" s="75">
        <v>2.9567097352212501</v>
      </c>
      <c r="M213" s="75">
        <v>2.9567097352212501</v>
      </c>
      <c r="N213" s="75">
        <v>150</v>
      </c>
      <c r="O213" s="75">
        <v>75</v>
      </c>
      <c r="P213" s="75">
        <v>1</v>
      </c>
      <c r="Q213" s="75">
        <v>0</v>
      </c>
      <c r="R213" s="75">
        <v>5.6520262255408298</v>
      </c>
      <c r="S213" s="75">
        <v>1</v>
      </c>
      <c r="T213" s="75">
        <v>0.67382912257989502</v>
      </c>
      <c r="U213" s="75">
        <v>0</v>
      </c>
      <c r="V213" s="75">
        <v>0.60297558332854395</v>
      </c>
    </row>
    <row r="214" spans="1:25" x14ac:dyDescent="0.25">
      <c r="A214" s="52"/>
      <c r="B214" s="75">
        <v>210</v>
      </c>
      <c r="C214" s="76">
        <v>43826</v>
      </c>
      <c r="D214" s="73">
        <v>0</v>
      </c>
      <c r="E214" s="75">
        <v>0</v>
      </c>
      <c r="F214" s="75">
        <f t="shared" si="3"/>
        <v>0</v>
      </c>
      <c r="G214" s="75">
        <v>2.6656214920269856</v>
      </c>
      <c r="H214" s="75">
        <v>0</v>
      </c>
      <c r="I214" s="75">
        <v>0.05</v>
      </c>
      <c r="J214" s="75">
        <v>0</v>
      </c>
      <c r="K214" s="75">
        <v>1.08856</v>
      </c>
      <c r="L214" s="75">
        <v>2.9016889313315199</v>
      </c>
      <c r="M214" s="75">
        <v>2.9016889313315199</v>
      </c>
      <c r="N214" s="75">
        <v>150</v>
      </c>
      <c r="O214" s="75">
        <v>75</v>
      </c>
      <c r="P214" s="75">
        <v>1</v>
      </c>
      <c r="Q214" s="75">
        <v>0</v>
      </c>
      <c r="R214" s="75">
        <v>0.67382912257989502</v>
      </c>
      <c r="S214" s="75">
        <v>1</v>
      </c>
      <c r="T214" s="75">
        <v>0</v>
      </c>
      <c r="U214" s="75">
        <v>0</v>
      </c>
      <c r="V214" s="75">
        <v>2.8308353920801701</v>
      </c>
    </row>
    <row r="215" spans="1:25" x14ac:dyDescent="0.25">
      <c r="A215" s="52"/>
      <c r="B215" s="75">
        <v>211</v>
      </c>
      <c r="C215" s="76">
        <v>43827</v>
      </c>
      <c r="D215" s="73">
        <v>0</v>
      </c>
      <c r="E215" s="75">
        <v>0</v>
      </c>
      <c r="F215" s="75">
        <f t="shared" si="3"/>
        <v>0</v>
      </c>
      <c r="G215" s="75">
        <v>2.5751396205485175</v>
      </c>
      <c r="H215" s="75">
        <v>0</v>
      </c>
      <c r="I215" s="75">
        <v>0.05</v>
      </c>
      <c r="J215" s="75">
        <v>0</v>
      </c>
      <c r="K215" s="75">
        <v>1.0996300000000001</v>
      </c>
      <c r="L215" s="75">
        <v>2.83170078144023</v>
      </c>
      <c r="M215" s="75">
        <v>2.83170078144023</v>
      </c>
      <c r="N215" s="75">
        <v>150</v>
      </c>
      <c r="O215" s="75">
        <v>75</v>
      </c>
      <c r="P215" s="75">
        <v>1</v>
      </c>
      <c r="Q215" s="75">
        <v>0</v>
      </c>
      <c r="R215" s="75">
        <v>0</v>
      </c>
      <c r="S215" s="75">
        <v>1</v>
      </c>
      <c r="T215" s="75">
        <v>0</v>
      </c>
      <c r="U215" s="75">
        <v>0</v>
      </c>
      <c r="V215" s="75">
        <v>5.6625361735204001</v>
      </c>
    </row>
    <row r="216" spans="1:25" x14ac:dyDescent="0.25">
      <c r="A216" s="52"/>
      <c r="B216" s="75">
        <v>212</v>
      </c>
      <c r="C216" s="76">
        <v>43828</v>
      </c>
      <c r="D216" s="73">
        <v>0</v>
      </c>
      <c r="E216" s="75">
        <v>0</v>
      </c>
      <c r="F216" s="75">
        <f t="shared" si="3"/>
        <v>0</v>
      </c>
      <c r="G216" s="75">
        <v>2.4936672223136465</v>
      </c>
      <c r="H216" s="75">
        <v>0</v>
      </c>
      <c r="I216" s="75">
        <v>0.05</v>
      </c>
      <c r="J216" s="75">
        <v>0</v>
      </c>
      <c r="K216" s="75">
        <v>1.1107</v>
      </c>
      <c r="L216" s="75">
        <v>2.7697161834754001</v>
      </c>
      <c r="M216" s="75">
        <v>2.7697161834754001</v>
      </c>
      <c r="N216" s="75">
        <v>150</v>
      </c>
      <c r="O216" s="75">
        <v>75</v>
      </c>
      <c r="P216" s="75">
        <v>1</v>
      </c>
      <c r="Q216" s="75">
        <v>0</v>
      </c>
      <c r="R216" s="75">
        <v>0</v>
      </c>
      <c r="S216" s="75">
        <v>1</v>
      </c>
      <c r="T216" s="75">
        <v>0</v>
      </c>
      <c r="U216" s="75">
        <v>0</v>
      </c>
      <c r="V216" s="75">
        <v>8.4322523569958001</v>
      </c>
    </row>
    <row r="217" spans="1:25" x14ac:dyDescent="0.25">
      <c r="A217" s="52"/>
      <c r="B217" s="75">
        <v>213</v>
      </c>
      <c r="C217" s="76">
        <v>43829</v>
      </c>
      <c r="D217" s="73">
        <v>0</v>
      </c>
      <c r="E217" s="75">
        <v>0</v>
      </c>
      <c r="F217" s="75">
        <f t="shared" si="3"/>
        <v>0</v>
      </c>
      <c r="G217" s="75">
        <v>2.4098628498557777</v>
      </c>
      <c r="H217" s="75">
        <v>0</v>
      </c>
      <c r="I217" s="75">
        <v>0.05</v>
      </c>
      <c r="J217" s="75">
        <v>0</v>
      </c>
      <c r="K217" s="75">
        <v>1.1217699999999999</v>
      </c>
      <c r="L217" s="75">
        <v>2.7033118492444999</v>
      </c>
      <c r="M217" s="75">
        <v>2.7033118492444999</v>
      </c>
      <c r="N217" s="75">
        <v>150</v>
      </c>
      <c r="O217" s="75">
        <v>75</v>
      </c>
      <c r="P217" s="75">
        <v>1</v>
      </c>
      <c r="Q217" s="75">
        <v>0</v>
      </c>
      <c r="R217" s="75">
        <v>0</v>
      </c>
      <c r="S217" s="75">
        <v>1</v>
      </c>
      <c r="T217" s="75">
        <v>0</v>
      </c>
      <c r="U217" s="75">
        <v>0</v>
      </c>
      <c r="V217" s="75">
        <v>11.1355642062403</v>
      </c>
    </row>
    <row r="218" spans="1:25" x14ac:dyDescent="0.25">
      <c r="A218" s="52"/>
      <c r="B218" s="75">
        <v>214</v>
      </c>
      <c r="C218" s="76">
        <v>43830</v>
      </c>
      <c r="D218" s="73">
        <v>0</v>
      </c>
      <c r="E218" s="75">
        <v>0</v>
      </c>
      <c r="F218" s="75">
        <f t="shared" si="3"/>
        <v>0</v>
      </c>
      <c r="G218" s="75">
        <v>2.3626376894771339</v>
      </c>
      <c r="H218" s="75">
        <v>0</v>
      </c>
      <c r="I218" s="75">
        <v>0.05</v>
      </c>
      <c r="J218" s="75">
        <v>0</v>
      </c>
      <c r="K218" s="75">
        <v>1.1328400000000001</v>
      </c>
      <c r="L218" s="75">
        <v>2.6764904796067599</v>
      </c>
      <c r="M218" s="75">
        <v>2.6764904796067599</v>
      </c>
      <c r="N218" s="75">
        <v>150</v>
      </c>
      <c r="O218" s="75">
        <v>75</v>
      </c>
      <c r="P218" s="75">
        <v>1</v>
      </c>
      <c r="Q218" s="75">
        <v>0</v>
      </c>
      <c r="R218" s="75">
        <v>0</v>
      </c>
      <c r="S218" s="75">
        <v>1</v>
      </c>
      <c r="T218" s="75">
        <v>0</v>
      </c>
      <c r="U218" s="75">
        <v>0</v>
      </c>
      <c r="V218" s="75">
        <v>13.8120546858471</v>
      </c>
    </row>
    <row r="219" spans="1:25" x14ac:dyDescent="0.25">
      <c r="A219" s="52"/>
      <c r="B219" s="75">
        <v>215</v>
      </c>
      <c r="C219" s="76">
        <v>43831</v>
      </c>
      <c r="D219" s="73">
        <v>0</v>
      </c>
      <c r="E219" s="75">
        <v>0</v>
      </c>
      <c r="F219" s="75">
        <f t="shared" si="3"/>
        <v>0</v>
      </c>
      <c r="G219" s="75">
        <v>2.3550317096993485</v>
      </c>
      <c r="H219" s="75">
        <v>0</v>
      </c>
      <c r="I219" s="75">
        <v>0.05</v>
      </c>
      <c r="J219" s="75">
        <v>0</v>
      </c>
      <c r="K219" s="75">
        <v>1.14391</v>
      </c>
      <c r="L219" s="75">
        <v>2.6939443233860998</v>
      </c>
      <c r="M219" s="75">
        <v>2.6939443233860998</v>
      </c>
      <c r="N219" s="75">
        <v>150</v>
      </c>
      <c r="O219" s="75">
        <v>75</v>
      </c>
      <c r="P219" s="75">
        <v>1</v>
      </c>
      <c r="Q219" s="75">
        <v>0</v>
      </c>
      <c r="R219" s="75">
        <v>0</v>
      </c>
      <c r="S219" s="75">
        <v>1</v>
      </c>
      <c r="T219" s="75">
        <v>0</v>
      </c>
      <c r="U219" s="75">
        <v>0</v>
      </c>
      <c r="V219" s="75">
        <v>16.5059990092332</v>
      </c>
    </row>
    <row r="220" spans="1:25" x14ac:dyDescent="0.25">
      <c r="A220" s="52"/>
      <c r="B220" s="75">
        <v>216</v>
      </c>
      <c r="C220" s="76">
        <v>43832</v>
      </c>
      <c r="D220" s="73">
        <v>0</v>
      </c>
      <c r="E220" s="75">
        <v>0</v>
      </c>
      <c r="F220" s="75">
        <f t="shared" si="3"/>
        <v>0</v>
      </c>
      <c r="G220" s="75">
        <v>2.3961370116985989</v>
      </c>
      <c r="H220" s="75">
        <v>0</v>
      </c>
      <c r="I220" s="75">
        <v>0.03</v>
      </c>
      <c r="J220" s="75">
        <v>0</v>
      </c>
      <c r="K220" s="75">
        <v>1.1549799999999999</v>
      </c>
      <c r="L220" s="75">
        <v>2.7674903261197601</v>
      </c>
      <c r="M220" s="75">
        <v>2.7674903261197601</v>
      </c>
      <c r="N220" s="75">
        <v>150</v>
      </c>
      <c r="O220" s="75">
        <v>75</v>
      </c>
      <c r="P220" s="75">
        <v>1</v>
      </c>
      <c r="Q220" s="75">
        <v>0</v>
      </c>
      <c r="R220" s="75">
        <v>0</v>
      </c>
      <c r="S220" s="75">
        <v>1</v>
      </c>
      <c r="T220" s="75">
        <v>0</v>
      </c>
      <c r="U220" s="75">
        <v>0</v>
      </c>
      <c r="V220" s="75">
        <v>19.273489335352899</v>
      </c>
    </row>
    <row r="221" spans="1:25" x14ac:dyDescent="0.25">
      <c r="A221" s="52"/>
      <c r="B221" s="75">
        <v>217</v>
      </c>
      <c r="C221" s="76">
        <v>43833</v>
      </c>
      <c r="D221" s="73">
        <v>0</v>
      </c>
      <c r="E221" s="75">
        <v>0</v>
      </c>
      <c r="F221" s="75">
        <f t="shared" si="3"/>
        <v>0</v>
      </c>
      <c r="G221" s="75">
        <v>2.4184643995762944</v>
      </c>
      <c r="H221" s="75">
        <v>0</v>
      </c>
      <c r="I221" s="75">
        <v>0.03</v>
      </c>
      <c r="J221" s="75">
        <v>0</v>
      </c>
      <c r="K221" s="75">
        <v>1.16605</v>
      </c>
      <c r="L221" s="75">
        <v>2.8200504136200002</v>
      </c>
      <c r="M221" s="75">
        <v>2.8200504136200002</v>
      </c>
      <c r="N221" s="75">
        <v>150</v>
      </c>
      <c r="O221" s="75">
        <v>75</v>
      </c>
      <c r="P221" s="75">
        <v>1</v>
      </c>
      <c r="Q221" s="75">
        <v>0</v>
      </c>
      <c r="R221" s="75">
        <v>0</v>
      </c>
      <c r="S221" s="75">
        <v>1</v>
      </c>
      <c r="T221" s="75">
        <v>0</v>
      </c>
      <c r="U221" s="75">
        <v>0</v>
      </c>
      <c r="V221" s="75">
        <v>22.093539748972901</v>
      </c>
    </row>
    <row r="222" spans="1:25" x14ac:dyDescent="0.25">
      <c r="A222" s="52"/>
      <c r="B222" s="75">
        <v>218</v>
      </c>
      <c r="C222" s="76">
        <v>43834</v>
      </c>
      <c r="D222" s="73">
        <v>0</v>
      </c>
      <c r="E222" s="75">
        <v>0</v>
      </c>
      <c r="F222" s="75">
        <f t="shared" si="3"/>
        <v>0</v>
      </c>
      <c r="G222" s="75">
        <v>2.4427602202676142</v>
      </c>
      <c r="H222" s="75">
        <v>0</v>
      </c>
      <c r="I222" s="75">
        <v>0.03</v>
      </c>
      <c r="J222" s="75">
        <v>0</v>
      </c>
      <c r="K222" s="75">
        <v>1.1771199999999999</v>
      </c>
      <c r="L222" s="75">
        <v>2.8754219101663998</v>
      </c>
      <c r="M222" s="75">
        <v>2.8754219101663998</v>
      </c>
      <c r="N222" s="75">
        <v>150</v>
      </c>
      <c r="O222" s="75">
        <v>75</v>
      </c>
      <c r="P222" s="75">
        <v>1</v>
      </c>
      <c r="Q222" s="75">
        <v>0</v>
      </c>
      <c r="R222" s="75">
        <v>0</v>
      </c>
      <c r="S222" s="75">
        <v>1</v>
      </c>
      <c r="T222" s="75">
        <v>0</v>
      </c>
      <c r="U222" s="75">
        <v>0</v>
      </c>
      <c r="V222" s="75">
        <v>24.9689616591393</v>
      </c>
    </row>
    <row r="223" spans="1:25" x14ac:dyDescent="0.25">
      <c r="A223" s="52"/>
      <c r="B223" s="75">
        <v>219</v>
      </c>
      <c r="C223" s="76">
        <v>43835</v>
      </c>
      <c r="D223" s="73">
        <v>0</v>
      </c>
      <c r="E223" s="75">
        <v>0</v>
      </c>
      <c r="F223" s="75">
        <f t="shared" si="3"/>
        <v>0</v>
      </c>
      <c r="G223" s="75">
        <v>2.4869618821219301</v>
      </c>
      <c r="H223" s="75">
        <v>0</v>
      </c>
      <c r="I223" s="75">
        <v>0.03</v>
      </c>
      <c r="J223" s="75">
        <v>0</v>
      </c>
      <c r="K223" s="75">
        <v>1.1881900000000001</v>
      </c>
      <c r="L223" s="75">
        <v>2.9549832385735799</v>
      </c>
      <c r="M223" s="75">
        <v>2.9549832385735799</v>
      </c>
      <c r="N223" s="75">
        <v>150</v>
      </c>
      <c r="O223" s="75">
        <v>75</v>
      </c>
      <c r="P223" s="75">
        <v>1</v>
      </c>
      <c r="Q223" s="75">
        <v>0</v>
      </c>
      <c r="R223" s="75">
        <v>0</v>
      </c>
      <c r="S223" s="75">
        <v>1</v>
      </c>
      <c r="T223" s="75">
        <v>0</v>
      </c>
      <c r="U223" s="75">
        <v>0</v>
      </c>
      <c r="V223" s="75">
        <v>27.9239448977129</v>
      </c>
    </row>
    <row r="224" spans="1:25" x14ac:dyDescent="0.25">
      <c r="A224" s="52"/>
      <c r="B224" s="75">
        <v>220</v>
      </c>
      <c r="C224" s="76">
        <v>43836</v>
      </c>
      <c r="D224" s="73">
        <v>0</v>
      </c>
      <c r="E224" s="75">
        <v>0</v>
      </c>
      <c r="F224" s="75">
        <f t="shared" si="3"/>
        <v>0</v>
      </c>
      <c r="G224" s="75">
        <v>2.5053139575109218</v>
      </c>
      <c r="H224" s="75">
        <v>0</v>
      </c>
      <c r="I224" s="75">
        <v>0.03</v>
      </c>
      <c r="J224" s="75">
        <v>0</v>
      </c>
      <c r="K224" s="75">
        <v>1.19926</v>
      </c>
      <c r="L224" s="75">
        <v>3.0045228172710798</v>
      </c>
      <c r="M224" s="75">
        <v>3.0045228172710798</v>
      </c>
      <c r="N224" s="75">
        <v>150</v>
      </c>
      <c r="O224" s="75">
        <v>75</v>
      </c>
      <c r="P224" s="75">
        <v>1</v>
      </c>
      <c r="Q224" s="75">
        <v>0</v>
      </c>
      <c r="R224" s="75">
        <v>0</v>
      </c>
      <c r="S224" s="75">
        <v>1</v>
      </c>
      <c r="T224" s="75">
        <v>0</v>
      </c>
      <c r="U224" s="75">
        <v>0</v>
      </c>
      <c r="V224" s="75">
        <v>30.928467714983999</v>
      </c>
    </row>
    <row r="225" spans="1:22" x14ac:dyDescent="0.25">
      <c r="A225" s="52"/>
      <c r="B225" s="75">
        <v>221</v>
      </c>
      <c r="C225" s="76">
        <v>43837</v>
      </c>
      <c r="D225" s="73">
        <v>0</v>
      </c>
      <c r="E225" s="75">
        <v>0</v>
      </c>
      <c r="F225" s="75">
        <f t="shared" si="3"/>
        <v>0</v>
      </c>
      <c r="G225" s="75">
        <v>2.524287417383253</v>
      </c>
      <c r="H225" s="75">
        <v>0</v>
      </c>
      <c r="I225" s="75">
        <v>1.4999999999999999E-2</v>
      </c>
      <c r="J225" s="75">
        <v>0</v>
      </c>
      <c r="K225" s="75">
        <v>1.2103299999999999</v>
      </c>
      <c r="L225" s="75">
        <v>3.0552207894176102</v>
      </c>
      <c r="M225" s="75">
        <v>3.0552207894176102</v>
      </c>
      <c r="N225" s="75">
        <v>150</v>
      </c>
      <c r="O225" s="75">
        <v>75</v>
      </c>
      <c r="P225" s="75">
        <v>1</v>
      </c>
      <c r="Q225" s="75">
        <v>0</v>
      </c>
      <c r="R225" s="75">
        <v>0</v>
      </c>
      <c r="S225" s="75">
        <v>1</v>
      </c>
      <c r="T225" s="75">
        <v>0</v>
      </c>
      <c r="U225" s="75">
        <v>0</v>
      </c>
      <c r="V225" s="75">
        <v>33.983688504401599</v>
      </c>
    </row>
    <row r="226" spans="1:22" x14ac:dyDescent="0.25">
      <c r="A226" s="52"/>
      <c r="B226" s="75">
        <v>222</v>
      </c>
      <c r="C226" s="76">
        <v>43838</v>
      </c>
      <c r="D226" s="73">
        <v>0</v>
      </c>
      <c r="E226" s="75">
        <v>0</v>
      </c>
      <c r="F226" s="75">
        <f t="shared" si="3"/>
        <v>0</v>
      </c>
      <c r="G226" s="75">
        <v>2.5703496011060807</v>
      </c>
      <c r="H226" s="75">
        <v>0</v>
      </c>
      <c r="I226" s="75">
        <v>1.4999999999999999E-2</v>
      </c>
      <c r="J226" s="75">
        <v>0</v>
      </c>
      <c r="K226" s="75">
        <v>1.2214</v>
      </c>
      <c r="L226" s="75">
        <v>3.1394250026614001</v>
      </c>
      <c r="M226" s="75">
        <v>3.1394250026614001</v>
      </c>
      <c r="N226" s="75">
        <v>150</v>
      </c>
      <c r="O226" s="75">
        <v>75</v>
      </c>
      <c r="P226" s="75">
        <v>1</v>
      </c>
      <c r="Q226" s="75">
        <v>0</v>
      </c>
      <c r="R226" s="75">
        <v>0</v>
      </c>
      <c r="S226" s="75">
        <v>1</v>
      </c>
      <c r="T226" s="75">
        <v>0</v>
      </c>
      <c r="U226" s="75">
        <v>0</v>
      </c>
      <c r="V226" s="75">
        <v>37.123113507063003</v>
      </c>
    </row>
    <row r="227" spans="1:22" x14ac:dyDescent="0.25">
      <c r="A227" s="52"/>
      <c r="B227" s="75">
        <v>223</v>
      </c>
      <c r="C227" s="76">
        <v>43839</v>
      </c>
      <c r="D227" s="73">
        <v>0</v>
      </c>
      <c r="E227" s="75">
        <v>0</v>
      </c>
      <c r="F227" s="75">
        <f t="shared" si="3"/>
        <v>0</v>
      </c>
      <c r="G227" s="75">
        <v>2.6561240618064841</v>
      </c>
      <c r="H227" s="75">
        <v>0</v>
      </c>
      <c r="I227" s="75">
        <v>1.4999999999999999E-2</v>
      </c>
      <c r="J227" s="75">
        <v>0</v>
      </c>
      <c r="K227" s="75">
        <v>1.23247</v>
      </c>
      <c r="L227" s="75">
        <v>3.2735932226931399</v>
      </c>
      <c r="M227" s="75">
        <v>3.2735932226931399</v>
      </c>
      <c r="N227" s="75">
        <v>150</v>
      </c>
      <c r="O227" s="75">
        <v>75</v>
      </c>
      <c r="P227" s="75">
        <v>1</v>
      </c>
      <c r="Q227" s="75">
        <v>0</v>
      </c>
      <c r="R227" s="75">
        <v>0</v>
      </c>
      <c r="S227" s="75">
        <v>1</v>
      </c>
      <c r="T227" s="75">
        <v>0</v>
      </c>
      <c r="U227" s="75">
        <v>0</v>
      </c>
      <c r="V227" s="75">
        <v>40.396706729756097</v>
      </c>
    </row>
    <row r="228" spans="1:22" x14ac:dyDescent="0.25">
      <c r="A228" s="52"/>
      <c r="B228" s="75">
        <v>224</v>
      </c>
      <c r="C228" s="76">
        <v>43840</v>
      </c>
      <c r="D228" s="73">
        <v>0</v>
      </c>
      <c r="E228" s="75">
        <v>0</v>
      </c>
      <c r="F228" s="75">
        <f t="shared" si="3"/>
        <v>0</v>
      </c>
      <c r="G228" s="75">
        <v>2.7568685194448519</v>
      </c>
      <c r="H228" s="75">
        <v>0</v>
      </c>
      <c r="I228" s="75">
        <v>1.4999999999999999E-2</v>
      </c>
      <c r="J228" s="75">
        <v>0</v>
      </c>
      <c r="K228" s="75">
        <v>1.2435400000000001</v>
      </c>
      <c r="L228" s="75">
        <v>3.4282762781172602</v>
      </c>
      <c r="M228" s="75">
        <v>3.4282762781172602</v>
      </c>
      <c r="N228" s="75">
        <v>150</v>
      </c>
      <c r="O228" s="75">
        <v>75</v>
      </c>
      <c r="P228" s="75">
        <v>1</v>
      </c>
      <c r="Q228" s="75">
        <v>0</v>
      </c>
      <c r="R228" s="75">
        <v>0</v>
      </c>
      <c r="S228" s="75">
        <v>1</v>
      </c>
      <c r="T228" s="75">
        <v>0</v>
      </c>
      <c r="U228" s="75">
        <v>0</v>
      </c>
      <c r="V228" s="75">
        <v>43.824983007873399</v>
      </c>
    </row>
    <row r="229" spans="1:22" x14ac:dyDescent="0.25">
      <c r="A229" s="52"/>
      <c r="B229" s="75">
        <v>225</v>
      </c>
      <c r="C229" s="76">
        <v>43841</v>
      </c>
      <c r="D229" s="73">
        <v>0</v>
      </c>
      <c r="E229" s="75">
        <v>0</v>
      </c>
      <c r="F229" s="75">
        <f t="shared" si="3"/>
        <v>0</v>
      </c>
      <c r="G229" s="75">
        <v>2.8711781826544569</v>
      </c>
      <c r="H229" s="75">
        <v>0</v>
      </c>
      <c r="I229" s="75">
        <v>1.4999999999999999E-2</v>
      </c>
      <c r="J229" s="75">
        <v>0</v>
      </c>
      <c r="K229" s="75">
        <v>1.25461</v>
      </c>
      <c r="L229" s="75">
        <v>3.6022088601736302</v>
      </c>
      <c r="M229" s="75">
        <v>3.6022088601736302</v>
      </c>
      <c r="N229" s="75">
        <v>150</v>
      </c>
      <c r="O229" s="75">
        <v>75</v>
      </c>
      <c r="P229" s="75">
        <v>1</v>
      </c>
      <c r="Q229" s="75">
        <v>0</v>
      </c>
      <c r="R229" s="75">
        <v>0</v>
      </c>
      <c r="S229" s="75">
        <v>1</v>
      </c>
      <c r="T229" s="75">
        <v>0</v>
      </c>
      <c r="U229" s="75">
        <v>0</v>
      </c>
      <c r="V229" s="75">
        <v>47.427191868046997</v>
      </c>
    </row>
    <row r="230" spans="1:22" x14ac:dyDescent="0.25">
      <c r="A230" s="52"/>
      <c r="B230" s="75">
        <v>226</v>
      </c>
      <c r="C230" s="76">
        <v>43842</v>
      </c>
      <c r="D230" s="73">
        <v>0</v>
      </c>
      <c r="E230" s="75">
        <v>0</v>
      </c>
      <c r="F230" s="75">
        <f t="shared" si="3"/>
        <v>0</v>
      </c>
      <c r="G230" s="75">
        <v>2.9465535567242029</v>
      </c>
      <c r="H230" s="75">
        <v>0</v>
      </c>
      <c r="I230" s="75">
        <v>1.4999999999999999E-2</v>
      </c>
      <c r="J230" s="75">
        <v>0</v>
      </c>
      <c r="K230" s="75">
        <v>1.2656799999999999</v>
      </c>
      <c r="L230" s="75">
        <v>3.72939390602376</v>
      </c>
      <c r="M230" s="75">
        <v>3.72939390602376</v>
      </c>
      <c r="N230" s="75">
        <v>150</v>
      </c>
      <c r="O230" s="75">
        <v>75</v>
      </c>
      <c r="P230" s="75">
        <v>1</v>
      </c>
      <c r="Q230" s="75">
        <v>0</v>
      </c>
      <c r="R230" s="75">
        <v>0</v>
      </c>
      <c r="S230" s="75">
        <v>1</v>
      </c>
      <c r="T230" s="75">
        <v>0</v>
      </c>
      <c r="U230" s="75">
        <v>0</v>
      </c>
      <c r="V230" s="75">
        <v>51.156585774070798</v>
      </c>
    </row>
    <row r="231" spans="1:22" x14ac:dyDescent="0.25">
      <c r="A231" s="52"/>
      <c r="B231" s="75">
        <v>227</v>
      </c>
      <c r="C231" s="76">
        <v>43843</v>
      </c>
      <c r="D231" s="73">
        <v>0</v>
      </c>
      <c r="E231" s="75">
        <v>0</v>
      </c>
      <c r="F231" s="75">
        <f t="shared" si="3"/>
        <v>0</v>
      </c>
      <c r="G231" s="75">
        <v>2.9634950461856184</v>
      </c>
      <c r="H231" s="75">
        <v>0</v>
      </c>
      <c r="I231" s="75">
        <v>1.4999999999999999E-2</v>
      </c>
      <c r="J231" s="75">
        <v>0</v>
      </c>
      <c r="K231" s="75">
        <v>1.2767500000000001</v>
      </c>
      <c r="L231" s="75">
        <v>3.7836422999804999</v>
      </c>
      <c r="M231" s="75">
        <v>3.7836422999804999</v>
      </c>
      <c r="N231" s="75">
        <v>150</v>
      </c>
      <c r="O231" s="75">
        <v>75</v>
      </c>
      <c r="P231" s="75">
        <v>1</v>
      </c>
      <c r="Q231" s="75">
        <v>0</v>
      </c>
      <c r="R231" s="75">
        <v>0</v>
      </c>
      <c r="S231" s="75">
        <v>1</v>
      </c>
      <c r="T231" s="75">
        <v>0</v>
      </c>
      <c r="U231" s="75">
        <v>0</v>
      </c>
      <c r="V231" s="75">
        <v>54.940228074051298</v>
      </c>
    </row>
    <row r="232" spans="1:22" x14ac:dyDescent="0.25">
      <c r="A232" s="52"/>
      <c r="B232" s="75">
        <v>228</v>
      </c>
      <c r="C232" s="76">
        <v>43844</v>
      </c>
      <c r="D232" s="73">
        <v>0</v>
      </c>
      <c r="E232" s="75">
        <v>0</v>
      </c>
      <c r="F232" s="75">
        <f t="shared" si="3"/>
        <v>0</v>
      </c>
      <c r="G232" s="75">
        <v>2.9160880868447205</v>
      </c>
      <c r="H232" s="75">
        <v>0</v>
      </c>
      <c r="I232" s="75">
        <v>1.4999999999999999E-2</v>
      </c>
      <c r="J232" s="75">
        <v>0</v>
      </c>
      <c r="K232" s="75">
        <v>1.28782</v>
      </c>
      <c r="L232" s="75">
        <v>3.7553965602003401</v>
      </c>
      <c r="M232" s="75">
        <v>3.7553965602003401</v>
      </c>
      <c r="N232" s="75">
        <v>150</v>
      </c>
      <c r="O232" s="75">
        <v>75</v>
      </c>
      <c r="P232" s="75">
        <v>1</v>
      </c>
      <c r="Q232" s="75">
        <v>0</v>
      </c>
      <c r="R232" s="75">
        <v>0</v>
      </c>
      <c r="S232" s="75">
        <v>1</v>
      </c>
      <c r="T232" s="75">
        <v>0</v>
      </c>
      <c r="U232" s="75">
        <v>0</v>
      </c>
      <c r="V232" s="75">
        <v>58.695624634251601</v>
      </c>
    </row>
    <row r="233" spans="1:22" x14ac:dyDescent="0.25">
      <c r="A233" s="52"/>
      <c r="B233" s="75">
        <v>229</v>
      </c>
      <c r="C233" s="76">
        <v>43845</v>
      </c>
      <c r="D233" s="73">
        <v>0</v>
      </c>
      <c r="E233" s="75">
        <v>0</v>
      </c>
      <c r="F233" s="75">
        <f t="shared" si="3"/>
        <v>0</v>
      </c>
      <c r="G233" s="75">
        <v>2.8175612684853246</v>
      </c>
      <c r="H233" s="75">
        <v>0</v>
      </c>
      <c r="I233" s="75">
        <v>1.4999999999999999E-2</v>
      </c>
      <c r="J233" s="75">
        <v>0</v>
      </c>
      <c r="K233" s="75">
        <v>1.2988900000000001</v>
      </c>
      <c r="L233" s="75">
        <v>3.65970215539252</v>
      </c>
      <c r="M233" s="75">
        <v>3.65970215539252</v>
      </c>
      <c r="N233" s="75">
        <v>150</v>
      </c>
      <c r="O233" s="75">
        <v>75</v>
      </c>
      <c r="P233" s="75">
        <v>1</v>
      </c>
      <c r="Q233" s="75">
        <v>0</v>
      </c>
      <c r="R233" s="75">
        <v>0</v>
      </c>
      <c r="S233" s="75">
        <v>1</v>
      </c>
      <c r="T233" s="75">
        <v>0</v>
      </c>
      <c r="U233" s="75">
        <v>0</v>
      </c>
      <c r="V233" s="75">
        <v>62.355326789644103</v>
      </c>
    </row>
    <row r="234" spans="1:22" x14ac:dyDescent="0.25">
      <c r="A234" s="52"/>
      <c r="B234" s="75">
        <v>230</v>
      </c>
      <c r="C234" s="76">
        <v>43846</v>
      </c>
      <c r="D234" s="73">
        <v>0</v>
      </c>
      <c r="E234" s="75">
        <v>0</v>
      </c>
      <c r="F234" s="75">
        <f t="shared" si="3"/>
        <v>0</v>
      </c>
      <c r="G234" s="75">
        <v>2.6912874122976898</v>
      </c>
      <c r="H234" s="75">
        <v>0</v>
      </c>
      <c r="I234" s="75">
        <v>5.0000000000000001E-3</v>
      </c>
      <c r="J234" s="75">
        <v>0</v>
      </c>
      <c r="K234" s="75">
        <v>1.30996</v>
      </c>
      <c r="L234" s="75">
        <v>3.5254788582235199</v>
      </c>
      <c r="M234" s="75">
        <v>3.5254788582235199</v>
      </c>
      <c r="N234" s="75">
        <v>150</v>
      </c>
      <c r="O234" s="75">
        <v>75</v>
      </c>
      <c r="P234" s="75">
        <v>1</v>
      </c>
      <c r="Q234" s="75">
        <v>0</v>
      </c>
      <c r="R234" s="75">
        <v>0</v>
      </c>
      <c r="S234" s="75">
        <v>1</v>
      </c>
      <c r="T234" s="75">
        <v>0</v>
      </c>
      <c r="U234" s="75">
        <v>0</v>
      </c>
      <c r="V234" s="75">
        <v>65.880805647867703</v>
      </c>
    </row>
    <row r="235" spans="1:22" x14ac:dyDescent="0.25">
      <c r="A235" s="52"/>
      <c r="B235" s="75">
        <v>231</v>
      </c>
      <c r="C235" s="76">
        <v>43847</v>
      </c>
      <c r="D235" s="73">
        <v>0</v>
      </c>
      <c r="E235" s="75">
        <v>0</v>
      </c>
      <c r="F235" s="75">
        <f t="shared" si="3"/>
        <v>0</v>
      </c>
      <c r="G235" s="75">
        <v>2.6088897531077375</v>
      </c>
      <c r="H235" s="75">
        <v>0</v>
      </c>
      <c r="I235" s="75">
        <v>5.0000000000000001E-3</v>
      </c>
      <c r="J235" s="75">
        <v>0</v>
      </c>
      <c r="K235" s="75">
        <v>1.31</v>
      </c>
      <c r="L235" s="75">
        <v>3.41764557643</v>
      </c>
      <c r="M235" s="75">
        <v>3.41764557643</v>
      </c>
      <c r="N235" s="75">
        <v>150</v>
      </c>
      <c r="O235" s="75">
        <v>75</v>
      </c>
      <c r="P235" s="75">
        <v>1</v>
      </c>
      <c r="Q235" s="75">
        <v>0</v>
      </c>
      <c r="R235" s="75">
        <v>0</v>
      </c>
      <c r="S235" s="75">
        <v>1</v>
      </c>
      <c r="T235" s="75">
        <v>0</v>
      </c>
      <c r="U235" s="75">
        <v>0</v>
      </c>
      <c r="V235" s="75">
        <v>69.298451224297693</v>
      </c>
    </row>
    <row r="236" spans="1:22" x14ac:dyDescent="0.25">
      <c r="A236" s="52"/>
      <c r="B236" s="75">
        <v>232</v>
      </c>
      <c r="C236" s="76">
        <v>43848</v>
      </c>
      <c r="D236" s="73">
        <v>0</v>
      </c>
      <c r="E236" s="75">
        <v>0</v>
      </c>
      <c r="F236" s="75">
        <f t="shared" si="3"/>
        <v>0</v>
      </c>
      <c r="G236" s="75">
        <v>2.5910034909140767</v>
      </c>
      <c r="H236" s="75">
        <v>0</v>
      </c>
      <c r="I236" s="75">
        <v>5.0000000000000001E-3</v>
      </c>
      <c r="J236" s="75">
        <v>0</v>
      </c>
      <c r="K236" s="75">
        <v>1.31</v>
      </c>
      <c r="L236" s="75">
        <v>3.3942145732100002</v>
      </c>
      <c r="M236" s="75">
        <v>3.3942145732100002</v>
      </c>
      <c r="N236" s="75">
        <v>150</v>
      </c>
      <c r="O236" s="75">
        <v>75</v>
      </c>
      <c r="P236" s="75">
        <v>1</v>
      </c>
      <c r="Q236" s="75">
        <v>0</v>
      </c>
      <c r="R236" s="75">
        <v>0</v>
      </c>
      <c r="S236" s="75">
        <v>1</v>
      </c>
      <c r="T236" s="75">
        <v>0</v>
      </c>
      <c r="U236" s="75">
        <v>0</v>
      </c>
      <c r="V236" s="75">
        <v>72.692665797507701</v>
      </c>
    </row>
    <row r="237" spans="1:22" x14ac:dyDescent="0.25">
      <c r="A237" s="52"/>
      <c r="B237" s="75">
        <v>233</v>
      </c>
      <c r="C237" s="76">
        <v>43849</v>
      </c>
      <c r="D237" s="73">
        <v>0</v>
      </c>
      <c r="E237" s="75">
        <v>0</v>
      </c>
      <c r="F237" s="75">
        <f t="shared" si="3"/>
        <v>0</v>
      </c>
      <c r="G237" s="75">
        <v>2.6218644735070034</v>
      </c>
      <c r="H237" s="75">
        <v>0</v>
      </c>
      <c r="I237" s="75">
        <v>5.0000000000000001E-3</v>
      </c>
      <c r="J237" s="75">
        <v>0</v>
      </c>
      <c r="K237" s="75">
        <v>1.31</v>
      </c>
      <c r="L237" s="75">
        <v>3.4346424609400001</v>
      </c>
      <c r="M237" s="75">
        <v>3.4346424609400001</v>
      </c>
      <c r="N237" s="75">
        <v>150</v>
      </c>
      <c r="O237" s="75">
        <v>75</v>
      </c>
      <c r="P237" s="75">
        <v>1</v>
      </c>
      <c r="Q237" s="75">
        <v>0</v>
      </c>
      <c r="R237" s="75">
        <v>0</v>
      </c>
      <c r="S237" s="75">
        <v>1</v>
      </c>
      <c r="T237" s="75">
        <v>0</v>
      </c>
      <c r="U237" s="75">
        <v>0</v>
      </c>
      <c r="V237" s="75">
        <v>76.127308258447698</v>
      </c>
    </row>
    <row r="238" spans="1:22" x14ac:dyDescent="0.25">
      <c r="A238" s="52"/>
      <c r="B238" s="75">
        <v>234</v>
      </c>
      <c r="C238" s="76">
        <v>43850</v>
      </c>
      <c r="D238" s="73">
        <v>0</v>
      </c>
      <c r="E238" s="75">
        <v>20</v>
      </c>
      <c r="F238" s="75">
        <f t="shared" si="3"/>
        <v>20</v>
      </c>
      <c r="G238" s="75">
        <v>2.6870402496280117</v>
      </c>
      <c r="H238" s="75">
        <v>20</v>
      </c>
      <c r="I238" s="75">
        <v>0</v>
      </c>
      <c r="J238" s="75">
        <v>0</v>
      </c>
      <c r="K238" s="75">
        <v>1.31</v>
      </c>
      <c r="L238" s="75">
        <v>3.5200227274999998</v>
      </c>
      <c r="M238" s="75">
        <v>3.5200227274999998</v>
      </c>
      <c r="N238" s="75">
        <v>150</v>
      </c>
      <c r="O238" s="75">
        <v>75</v>
      </c>
      <c r="P238" s="75">
        <v>0.98496922322069802</v>
      </c>
      <c r="Q238" s="75">
        <v>20</v>
      </c>
      <c r="R238" s="75">
        <v>20</v>
      </c>
      <c r="S238" s="75">
        <v>1</v>
      </c>
      <c r="T238" s="75">
        <v>4.1199943181250003</v>
      </c>
      <c r="U238" s="75">
        <v>0</v>
      </c>
      <c r="V238" s="75">
        <v>63.767325304072699</v>
      </c>
    </row>
    <row r="239" spans="1:22" x14ac:dyDescent="0.25">
      <c r="A239" s="52"/>
      <c r="B239" s="75">
        <v>235</v>
      </c>
      <c r="C239" s="76">
        <v>43851</v>
      </c>
      <c r="D239" s="73">
        <v>0</v>
      </c>
      <c r="E239" s="75">
        <v>20</v>
      </c>
      <c r="F239" s="75">
        <f t="shared" si="3"/>
        <v>20</v>
      </c>
      <c r="G239" s="75">
        <v>2.7991621387325694</v>
      </c>
      <c r="H239" s="75">
        <v>20</v>
      </c>
      <c r="I239" s="75">
        <v>0</v>
      </c>
      <c r="J239" s="75">
        <v>0</v>
      </c>
      <c r="K239" s="75">
        <v>1.31</v>
      </c>
      <c r="L239" s="75">
        <v>3.6669024020899998</v>
      </c>
      <c r="M239" s="75">
        <v>3.6669024020899998</v>
      </c>
      <c r="N239" s="75">
        <v>150</v>
      </c>
      <c r="O239" s="75">
        <v>75</v>
      </c>
      <c r="P239" s="75">
        <v>1</v>
      </c>
      <c r="Q239" s="75">
        <v>20</v>
      </c>
      <c r="R239" s="75">
        <v>24.119994318124999</v>
      </c>
      <c r="S239" s="75">
        <v>1</v>
      </c>
      <c r="T239" s="75">
        <v>5.1132729790087499</v>
      </c>
      <c r="U239" s="75">
        <v>0</v>
      </c>
      <c r="V239" s="75">
        <v>48.427506367046398</v>
      </c>
    </row>
    <row r="240" spans="1:22" x14ac:dyDescent="0.25">
      <c r="A240" s="52"/>
      <c r="B240" s="75">
        <v>236</v>
      </c>
      <c r="C240" s="76">
        <v>43852</v>
      </c>
      <c r="D240" s="73">
        <v>0</v>
      </c>
      <c r="E240" s="75">
        <v>20</v>
      </c>
      <c r="F240" s="75">
        <f t="shared" si="3"/>
        <v>20</v>
      </c>
      <c r="G240" s="75">
        <v>2.8631178728254185</v>
      </c>
      <c r="H240" s="75">
        <v>20</v>
      </c>
      <c r="I240" s="75">
        <v>0</v>
      </c>
      <c r="J240" s="75">
        <v>0</v>
      </c>
      <c r="K240" s="75">
        <v>1.31</v>
      </c>
      <c r="L240" s="75">
        <v>3.7506844136300002</v>
      </c>
      <c r="M240" s="75">
        <v>3.7506844136300002</v>
      </c>
      <c r="N240" s="75">
        <v>150</v>
      </c>
      <c r="O240" s="75">
        <v>75</v>
      </c>
      <c r="P240" s="75">
        <v>1</v>
      </c>
      <c r="Q240" s="75">
        <v>20</v>
      </c>
      <c r="R240" s="75">
        <v>25.113272979008801</v>
      </c>
      <c r="S240" s="75">
        <v>1</v>
      </c>
      <c r="T240" s="75">
        <v>5.3406471413446903</v>
      </c>
      <c r="U240" s="75">
        <v>0</v>
      </c>
      <c r="V240" s="75">
        <v>32.405564943012301</v>
      </c>
    </row>
    <row r="241" spans="1:22" x14ac:dyDescent="0.25">
      <c r="A241" s="52"/>
      <c r="B241" s="75">
        <v>237</v>
      </c>
      <c r="C241" s="76">
        <v>43853</v>
      </c>
      <c r="D241" s="73">
        <v>0</v>
      </c>
      <c r="E241" s="75">
        <v>20</v>
      </c>
      <c r="F241" s="75">
        <f t="shared" si="3"/>
        <v>20</v>
      </c>
      <c r="G241" s="75">
        <v>2.896090560052007</v>
      </c>
      <c r="H241" s="75">
        <v>20</v>
      </c>
      <c r="I241" s="75">
        <v>0</v>
      </c>
      <c r="J241" s="75">
        <v>0</v>
      </c>
      <c r="K241" s="75">
        <v>1.31</v>
      </c>
      <c r="L241" s="75">
        <v>3.7938786335999999</v>
      </c>
      <c r="M241" s="75">
        <v>3.7938786335999999</v>
      </c>
      <c r="N241" s="75">
        <v>150</v>
      </c>
      <c r="O241" s="75">
        <v>75</v>
      </c>
      <c r="P241" s="75">
        <v>1</v>
      </c>
      <c r="Q241" s="75">
        <v>20</v>
      </c>
      <c r="R241" s="75">
        <v>25.3406471413447</v>
      </c>
      <c r="S241" s="75">
        <v>1</v>
      </c>
      <c r="T241" s="75">
        <v>5.3866921269361701</v>
      </c>
      <c r="U241" s="75">
        <v>0</v>
      </c>
      <c r="V241" s="75">
        <v>16.2454885622038</v>
      </c>
    </row>
    <row r="242" spans="1:22" x14ac:dyDescent="0.25">
      <c r="A242" s="52"/>
      <c r="B242" s="75">
        <v>238</v>
      </c>
      <c r="C242" s="76">
        <v>43854</v>
      </c>
      <c r="D242" s="73">
        <v>0</v>
      </c>
      <c r="E242" s="75">
        <v>0</v>
      </c>
      <c r="F242" s="75">
        <f t="shared" si="3"/>
        <v>0</v>
      </c>
      <c r="G242" s="75">
        <v>2.9287217588628942</v>
      </c>
      <c r="H242" s="75">
        <v>0</v>
      </c>
      <c r="I242" s="75">
        <v>0.03</v>
      </c>
      <c r="J242" s="75">
        <v>0</v>
      </c>
      <c r="K242" s="75">
        <v>1.31</v>
      </c>
      <c r="L242" s="75">
        <v>3.8366255042900002</v>
      </c>
      <c r="M242" s="75">
        <v>3.8366255042900002</v>
      </c>
      <c r="N242" s="75">
        <v>150</v>
      </c>
      <c r="O242" s="75">
        <v>75</v>
      </c>
      <c r="P242" s="75">
        <v>1</v>
      </c>
      <c r="Q242" s="75">
        <v>0</v>
      </c>
      <c r="R242" s="75">
        <v>5.3866921269361701</v>
      </c>
      <c r="S242" s="75">
        <v>1</v>
      </c>
      <c r="T242" s="75">
        <v>0.38751665566154297</v>
      </c>
      <c r="U242" s="75">
        <v>0</v>
      </c>
      <c r="V242" s="75">
        <v>15.082938595219201</v>
      </c>
    </row>
    <row r="243" spans="1:22" x14ac:dyDescent="0.25">
      <c r="A243" s="52"/>
      <c r="B243" s="75">
        <v>239</v>
      </c>
      <c r="C243" s="76">
        <v>43855</v>
      </c>
      <c r="D243" s="73">
        <v>0</v>
      </c>
      <c r="E243" s="75">
        <v>0</v>
      </c>
      <c r="F243" s="75">
        <f t="shared" si="3"/>
        <v>0</v>
      </c>
      <c r="G243" s="75">
        <v>2.9554421731483331</v>
      </c>
      <c r="H243" s="75">
        <v>0</v>
      </c>
      <c r="I243" s="75">
        <v>0.03</v>
      </c>
      <c r="J243" s="75">
        <v>0</v>
      </c>
      <c r="K243" s="75">
        <v>1.31</v>
      </c>
      <c r="L243" s="75">
        <v>3.87162924663</v>
      </c>
      <c r="M243" s="75">
        <v>3.87162924663</v>
      </c>
      <c r="N243" s="75">
        <v>150</v>
      </c>
      <c r="O243" s="75">
        <v>75</v>
      </c>
      <c r="P243" s="75">
        <v>1</v>
      </c>
      <c r="Q243" s="75">
        <v>0</v>
      </c>
      <c r="R243" s="75">
        <v>0.38751665566154297</v>
      </c>
      <c r="S243" s="75">
        <v>1</v>
      </c>
      <c r="T243" s="75">
        <v>0</v>
      </c>
      <c r="U243" s="75">
        <v>0</v>
      </c>
      <c r="V243" s="75">
        <v>18.567051186187701</v>
      </c>
    </row>
    <row r="244" spans="1:22" x14ac:dyDescent="0.25">
      <c r="A244" s="52"/>
      <c r="B244" s="75">
        <v>240</v>
      </c>
      <c r="C244" s="76">
        <v>43856</v>
      </c>
      <c r="D244" s="73">
        <v>0</v>
      </c>
      <c r="E244" s="75">
        <v>0</v>
      </c>
      <c r="F244" s="75">
        <f t="shared" si="3"/>
        <v>0</v>
      </c>
      <c r="G244" s="75">
        <v>2.9794673482269398</v>
      </c>
      <c r="H244" s="75">
        <v>0</v>
      </c>
      <c r="I244" s="75">
        <v>0.03</v>
      </c>
      <c r="J244" s="75">
        <v>0</v>
      </c>
      <c r="K244" s="75">
        <v>1.31</v>
      </c>
      <c r="L244" s="75">
        <v>3.9031022258800001</v>
      </c>
      <c r="M244" s="75">
        <v>3.9031022258800001</v>
      </c>
      <c r="N244" s="75">
        <v>150</v>
      </c>
      <c r="O244" s="75">
        <v>75</v>
      </c>
      <c r="P244" s="75">
        <v>1</v>
      </c>
      <c r="Q244" s="75">
        <v>0</v>
      </c>
      <c r="R244" s="75">
        <v>0</v>
      </c>
      <c r="S244" s="75">
        <v>1</v>
      </c>
      <c r="T244" s="75">
        <v>0</v>
      </c>
      <c r="U244" s="75">
        <v>0</v>
      </c>
      <c r="V244" s="75">
        <v>22.470153412067699</v>
      </c>
    </row>
    <row r="245" spans="1:22" x14ac:dyDescent="0.25">
      <c r="A245" s="52"/>
      <c r="B245" s="75">
        <v>241</v>
      </c>
      <c r="C245" s="76">
        <v>43857</v>
      </c>
      <c r="D245" s="73">
        <v>0</v>
      </c>
      <c r="E245" s="75">
        <v>0</v>
      </c>
      <c r="F245" s="75">
        <f t="shared" si="3"/>
        <v>0</v>
      </c>
      <c r="G245" s="75">
        <v>3.03358128925086</v>
      </c>
      <c r="H245" s="75">
        <v>0</v>
      </c>
      <c r="I245" s="75">
        <v>0.03</v>
      </c>
      <c r="J245" s="75">
        <v>0</v>
      </c>
      <c r="K245" s="75">
        <v>1.31</v>
      </c>
      <c r="L245" s="75">
        <v>3.9739914885899998</v>
      </c>
      <c r="M245" s="75">
        <v>3.9739914885899998</v>
      </c>
      <c r="N245" s="75">
        <v>150</v>
      </c>
      <c r="O245" s="75">
        <v>75</v>
      </c>
      <c r="P245" s="75">
        <v>1</v>
      </c>
      <c r="Q245" s="75">
        <v>0</v>
      </c>
      <c r="R245" s="75">
        <v>0</v>
      </c>
      <c r="S245" s="75">
        <v>1</v>
      </c>
      <c r="T245" s="75">
        <v>0</v>
      </c>
      <c r="U245" s="75">
        <v>0</v>
      </c>
      <c r="V245" s="75">
        <v>26.444144900657701</v>
      </c>
    </row>
    <row r="246" spans="1:22" x14ac:dyDescent="0.25">
      <c r="A246" s="52"/>
      <c r="B246" s="75">
        <v>242</v>
      </c>
      <c r="C246" s="76">
        <v>43858</v>
      </c>
      <c r="D246" s="73">
        <v>0</v>
      </c>
      <c r="E246" s="75">
        <v>0</v>
      </c>
      <c r="F246" s="75">
        <f t="shared" si="3"/>
        <v>0</v>
      </c>
      <c r="G246" s="75">
        <v>3.0848262572049907</v>
      </c>
      <c r="H246" s="75">
        <v>0</v>
      </c>
      <c r="I246" s="75">
        <v>0.03</v>
      </c>
      <c r="J246" s="75">
        <v>0</v>
      </c>
      <c r="K246" s="75">
        <v>1.31</v>
      </c>
      <c r="L246" s="75">
        <v>4.0411223966699996</v>
      </c>
      <c r="M246" s="75">
        <v>4.0411223966699996</v>
      </c>
      <c r="N246" s="75">
        <v>150</v>
      </c>
      <c r="O246" s="75">
        <v>75</v>
      </c>
      <c r="P246" s="75">
        <v>1</v>
      </c>
      <c r="Q246" s="75">
        <v>0</v>
      </c>
      <c r="R246" s="75">
        <v>0</v>
      </c>
      <c r="S246" s="75">
        <v>1</v>
      </c>
      <c r="T246" s="75">
        <v>0</v>
      </c>
      <c r="U246" s="75">
        <v>0</v>
      </c>
      <c r="V246" s="75">
        <v>30.485267297327699</v>
      </c>
    </row>
    <row r="247" spans="1:22" x14ac:dyDescent="0.25">
      <c r="A247" s="52"/>
      <c r="B247" s="75">
        <v>243</v>
      </c>
      <c r="C247" s="76">
        <v>43859</v>
      </c>
      <c r="D247" s="73">
        <v>0</v>
      </c>
      <c r="E247" s="75">
        <v>0</v>
      </c>
      <c r="F247" s="75">
        <f t="shared" si="3"/>
        <v>0</v>
      </c>
      <c r="G247" s="75">
        <v>3.1067523074962211</v>
      </c>
      <c r="H247" s="75">
        <v>0</v>
      </c>
      <c r="I247" s="75">
        <v>1.4999999999999999E-2</v>
      </c>
      <c r="J247" s="75">
        <v>0</v>
      </c>
      <c r="K247" s="75">
        <v>1.31</v>
      </c>
      <c r="L247" s="75">
        <v>4.0698455221699996</v>
      </c>
      <c r="M247" s="75">
        <v>4.0698455221699996</v>
      </c>
      <c r="N247" s="75">
        <v>150</v>
      </c>
      <c r="O247" s="75">
        <v>75</v>
      </c>
      <c r="P247" s="75">
        <v>1</v>
      </c>
      <c r="Q247" s="75">
        <v>0</v>
      </c>
      <c r="R247" s="75">
        <v>0</v>
      </c>
      <c r="S247" s="75">
        <v>1</v>
      </c>
      <c r="T247" s="75">
        <v>0</v>
      </c>
      <c r="U247" s="75">
        <v>0</v>
      </c>
      <c r="V247" s="75">
        <v>34.555112819497701</v>
      </c>
    </row>
    <row r="248" spans="1:22" x14ac:dyDescent="0.25">
      <c r="A248" s="52"/>
      <c r="B248" s="75">
        <v>244</v>
      </c>
      <c r="C248" s="76">
        <v>43860</v>
      </c>
      <c r="D248" s="73">
        <v>0</v>
      </c>
      <c r="E248" s="75">
        <v>0</v>
      </c>
      <c r="F248" s="75">
        <f t="shared" si="3"/>
        <v>0</v>
      </c>
      <c r="G248" s="75">
        <v>3.1314399390280681</v>
      </c>
      <c r="H248" s="75">
        <v>0</v>
      </c>
      <c r="I248" s="75">
        <v>1.4999999999999999E-2</v>
      </c>
      <c r="J248" s="75">
        <v>0</v>
      </c>
      <c r="K248" s="75">
        <v>1.31</v>
      </c>
      <c r="L248" s="75">
        <v>4.1021863200900004</v>
      </c>
      <c r="M248" s="75">
        <v>4.1021863200900004</v>
      </c>
      <c r="N248" s="75">
        <v>150</v>
      </c>
      <c r="O248" s="75">
        <v>75</v>
      </c>
      <c r="P248" s="75">
        <v>1</v>
      </c>
      <c r="Q248" s="75">
        <v>0</v>
      </c>
      <c r="R248" s="75">
        <v>0</v>
      </c>
      <c r="S248" s="75">
        <v>1</v>
      </c>
      <c r="T248" s="75">
        <v>0</v>
      </c>
      <c r="U248" s="75">
        <v>0</v>
      </c>
      <c r="V248" s="75">
        <v>38.6572991395877</v>
      </c>
    </row>
    <row r="249" spans="1:22" x14ac:dyDescent="0.25">
      <c r="A249" s="52"/>
      <c r="B249" s="75">
        <v>245</v>
      </c>
      <c r="C249" s="76">
        <v>43861</v>
      </c>
      <c r="D249" s="73">
        <v>0</v>
      </c>
      <c r="E249" s="75">
        <v>0</v>
      </c>
      <c r="F249" s="75">
        <f t="shared" si="3"/>
        <v>0</v>
      </c>
      <c r="G249" s="75">
        <v>3.1736879958809774</v>
      </c>
      <c r="H249" s="75">
        <v>0</v>
      </c>
      <c r="I249" s="75">
        <v>1.4999999999999999E-2</v>
      </c>
      <c r="J249" s="75">
        <v>0</v>
      </c>
      <c r="K249" s="75">
        <v>1.31</v>
      </c>
      <c r="L249" s="75">
        <v>4.1575312747600002</v>
      </c>
      <c r="M249" s="75">
        <v>4.1575312747600002</v>
      </c>
      <c r="N249" s="75">
        <v>150</v>
      </c>
      <c r="O249" s="75">
        <v>75</v>
      </c>
      <c r="P249" s="75">
        <v>1</v>
      </c>
      <c r="Q249" s="75">
        <v>0</v>
      </c>
      <c r="R249" s="75">
        <v>0</v>
      </c>
      <c r="S249" s="75">
        <v>1</v>
      </c>
      <c r="T249" s="75">
        <v>0</v>
      </c>
      <c r="U249" s="75">
        <v>0</v>
      </c>
      <c r="V249" s="75">
        <v>42.814830414347703</v>
      </c>
    </row>
    <row r="250" spans="1:22" x14ac:dyDescent="0.25">
      <c r="A250" s="52"/>
      <c r="B250" s="75">
        <v>246</v>
      </c>
      <c r="C250" s="76">
        <v>43862</v>
      </c>
      <c r="D250" s="73">
        <v>0</v>
      </c>
      <c r="E250" s="75">
        <v>0</v>
      </c>
      <c r="F250" s="75">
        <f t="shared" si="3"/>
        <v>0</v>
      </c>
      <c r="G250" s="75">
        <v>3.223964187779977</v>
      </c>
      <c r="H250" s="75">
        <v>0</v>
      </c>
      <c r="I250" s="75">
        <v>1.4999999999999999E-2</v>
      </c>
      <c r="J250" s="75">
        <v>0</v>
      </c>
      <c r="K250" s="75">
        <v>1.31</v>
      </c>
      <c r="L250" s="75">
        <v>4.2233930862799998</v>
      </c>
      <c r="M250" s="75">
        <v>4.2233930862799998</v>
      </c>
      <c r="N250" s="75">
        <v>150</v>
      </c>
      <c r="O250" s="75">
        <v>75</v>
      </c>
      <c r="P250" s="75">
        <v>1</v>
      </c>
      <c r="Q250" s="75">
        <v>0</v>
      </c>
      <c r="R250" s="75">
        <v>0</v>
      </c>
      <c r="S250" s="75">
        <v>1</v>
      </c>
      <c r="T250" s="75">
        <v>0</v>
      </c>
      <c r="U250" s="75">
        <v>0</v>
      </c>
      <c r="V250" s="75">
        <v>47.038223500627701</v>
      </c>
    </row>
    <row r="251" spans="1:22" x14ac:dyDescent="0.25">
      <c r="A251" s="52"/>
      <c r="B251" s="75">
        <v>247</v>
      </c>
      <c r="C251" s="76">
        <v>43863</v>
      </c>
      <c r="D251" s="73">
        <v>0</v>
      </c>
      <c r="E251" s="75">
        <v>0</v>
      </c>
      <c r="F251" s="75">
        <f t="shared" si="3"/>
        <v>0</v>
      </c>
      <c r="G251" s="75">
        <v>3.2712480390366405</v>
      </c>
      <c r="H251" s="75">
        <v>0</v>
      </c>
      <c r="I251" s="75">
        <v>1.4999999999999999E-2</v>
      </c>
      <c r="J251" s="75">
        <v>0</v>
      </c>
      <c r="K251" s="75">
        <v>1.31</v>
      </c>
      <c r="L251" s="75">
        <v>4.2853349310900004</v>
      </c>
      <c r="M251" s="75">
        <v>4.2853349310900004</v>
      </c>
      <c r="N251" s="75">
        <v>150</v>
      </c>
      <c r="O251" s="75">
        <v>75</v>
      </c>
      <c r="P251" s="75">
        <v>1</v>
      </c>
      <c r="Q251" s="75">
        <v>0</v>
      </c>
      <c r="R251" s="75">
        <v>0</v>
      </c>
      <c r="S251" s="75">
        <v>1</v>
      </c>
      <c r="T251" s="75">
        <v>0</v>
      </c>
      <c r="U251" s="75">
        <v>0</v>
      </c>
      <c r="V251" s="75">
        <v>51.3235584317177</v>
      </c>
    </row>
    <row r="252" spans="1:22" x14ac:dyDescent="0.25">
      <c r="A252" s="52"/>
      <c r="B252" s="75">
        <v>248</v>
      </c>
      <c r="C252" s="76">
        <v>43864</v>
      </c>
      <c r="D252" s="73">
        <v>0</v>
      </c>
      <c r="E252" s="75">
        <v>0</v>
      </c>
      <c r="F252" s="75">
        <f t="shared" si="3"/>
        <v>0</v>
      </c>
      <c r="G252" s="75">
        <v>3.2979822869708215</v>
      </c>
      <c r="H252" s="75">
        <v>0</v>
      </c>
      <c r="I252" s="75">
        <v>1.4999999999999999E-2</v>
      </c>
      <c r="J252" s="75">
        <v>0</v>
      </c>
      <c r="K252" s="75">
        <v>1.31</v>
      </c>
      <c r="L252" s="75">
        <v>4.3203567959700004</v>
      </c>
      <c r="M252" s="75">
        <v>4.3203567959700004</v>
      </c>
      <c r="N252" s="75">
        <v>150</v>
      </c>
      <c r="O252" s="75">
        <v>75</v>
      </c>
      <c r="P252" s="75">
        <v>1</v>
      </c>
      <c r="Q252" s="75">
        <v>0</v>
      </c>
      <c r="R252" s="75">
        <v>0</v>
      </c>
      <c r="S252" s="75">
        <v>1</v>
      </c>
      <c r="T252" s="75">
        <v>0</v>
      </c>
      <c r="U252" s="75">
        <v>0</v>
      </c>
      <c r="V252" s="75">
        <v>55.6439152276877</v>
      </c>
    </row>
    <row r="253" spans="1:22" x14ac:dyDescent="0.25">
      <c r="A253" s="52"/>
      <c r="B253" s="75">
        <v>249</v>
      </c>
      <c r="C253" s="76">
        <v>43865</v>
      </c>
      <c r="D253" s="73">
        <v>0</v>
      </c>
      <c r="E253" s="75">
        <v>0</v>
      </c>
      <c r="F253" s="75">
        <f t="shared" si="3"/>
        <v>0</v>
      </c>
      <c r="G253" s="75">
        <v>3.307154696154385</v>
      </c>
      <c r="H253" s="75">
        <v>0</v>
      </c>
      <c r="I253" s="75">
        <v>1.4999999999999999E-2</v>
      </c>
      <c r="J253" s="75">
        <v>0</v>
      </c>
      <c r="K253" s="75">
        <v>1.31</v>
      </c>
      <c r="L253" s="75">
        <v>4.3323726517600001</v>
      </c>
      <c r="M253" s="75">
        <v>4.3323726517600001</v>
      </c>
      <c r="N253" s="75">
        <v>150</v>
      </c>
      <c r="O253" s="75">
        <v>75</v>
      </c>
      <c r="P253" s="75">
        <v>1</v>
      </c>
      <c r="Q253" s="75">
        <v>0</v>
      </c>
      <c r="R253" s="75">
        <v>0</v>
      </c>
      <c r="S253" s="75">
        <v>1</v>
      </c>
      <c r="T253" s="75">
        <v>0</v>
      </c>
      <c r="U253" s="75">
        <v>0</v>
      </c>
      <c r="V253" s="75">
        <v>59.976287879447703</v>
      </c>
    </row>
    <row r="254" spans="1:22" x14ac:dyDescent="0.25">
      <c r="A254" s="52"/>
      <c r="B254" s="75">
        <v>250</v>
      </c>
      <c r="C254" s="76">
        <v>43866</v>
      </c>
      <c r="D254" s="73">
        <v>0</v>
      </c>
      <c r="E254" s="75">
        <v>0</v>
      </c>
      <c r="F254" s="75">
        <f t="shared" si="3"/>
        <v>0</v>
      </c>
      <c r="G254" s="75">
        <v>3.2496089175201202</v>
      </c>
      <c r="H254" s="75">
        <v>0</v>
      </c>
      <c r="I254" s="75">
        <v>1.4999999999999999E-2</v>
      </c>
      <c r="J254" s="75">
        <v>0</v>
      </c>
      <c r="K254" s="75">
        <v>1.31</v>
      </c>
      <c r="L254" s="75">
        <v>4.2569876825800002</v>
      </c>
      <c r="M254" s="75">
        <v>4.2569876825800002</v>
      </c>
      <c r="N254" s="75">
        <v>150</v>
      </c>
      <c r="O254" s="75">
        <v>75</v>
      </c>
      <c r="P254" s="75">
        <v>1</v>
      </c>
      <c r="Q254" s="75">
        <v>0</v>
      </c>
      <c r="R254" s="75">
        <v>0</v>
      </c>
      <c r="S254" s="75">
        <v>1</v>
      </c>
      <c r="T254" s="75">
        <v>0</v>
      </c>
      <c r="U254" s="75">
        <v>0</v>
      </c>
      <c r="V254" s="75">
        <v>64.2332755620277</v>
      </c>
    </row>
    <row r="255" spans="1:22" x14ac:dyDescent="0.25">
      <c r="A255" s="52"/>
      <c r="B255" s="75">
        <v>251</v>
      </c>
      <c r="C255" s="76">
        <v>43867</v>
      </c>
      <c r="D255" s="73">
        <v>0</v>
      </c>
      <c r="E255" s="75">
        <v>20</v>
      </c>
      <c r="F255" s="75">
        <f t="shared" si="3"/>
        <v>20</v>
      </c>
      <c r="G255" s="75">
        <v>3.1782672039721684</v>
      </c>
      <c r="H255" s="75">
        <v>20</v>
      </c>
      <c r="I255" s="75">
        <v>0</v>
      </c>
      <c r="J255" s="75">
        <v>0</v>
      </c>
      <c r="K255" s="75">
        <v>1.31</v>
      </c>
      <c r="L255" s="75">
        <v>4.1635300372400001</v>
      </c>
      <c r="M255" s="75">
        <v>4.1635300372400001</v>
      </c>
      <c r="N255" s="75">
        <v>150</v>
      </c>
      <c r="O255" s="75">
        <v>75</v>
      </c>
      <c r="P255" s="75">
        <v>1</v>
      </c>
      <c r="Q255" s="75">
        <v>20</v>
      </c>
      <c r="R255" s="75">
        <v>20</v>
      </c>
      <c r="S255" s="75">
        <v>1</v>
      </c>
      <c r="T255" s="75">
        <v>3.9591174906900002</v>
      </c>
      <c r="U255" s="75">
        <v>0</v>
      </c>
      <c r="V255" s="75">
        <v>52.355923089957699</v>
      </c>
    </row>
    <row r="256" spans="1:22" x14ac:dyDescent="0.25">
      <c r="A256" s="52"/>
      <c r="B256" s="75">
        <v>252</v>
      </c>
      <c r="C256" s="76">
        <v>43868</v>
      </c>
      <c r="D256" s="73">
        <v>0</v>
      </c>
      <c r="E256" s="75">
        <v>20</v>
      </c>
      <c r="F256" s="75">
        <f t="shared" si="3"/>
        <v>20</v>
      </c>
      <c r="G256" s="75">
        <v>3.1589224334954609</v>
      </c>
      <c r="H256" s="75">
        <v>20</v>
      </c>
      <c r="I256" s="75">
        <v>0</v>
      </c>
      <c r="J256" s="75">
        <v>0</v>
      </c>
      <c r="K256" s="75">
        <v>1.31</v>
      </c>
      <c r="L256" s="75">
        <v>4.1381883872299996</v>
      </c>
      <c r="M256" s="75">
        <v>4.1381883872299996</v>
      </c>
      <c r="N256" s="75">
        <v>150</v>
      </c>
      <c r="O256" s="75">
        <v>75</v>
      </c>
      <c r="P256" s="75">
        <v>1</v>
      </c>
      <c r="Q256" s="75">
        <v>20</v>
      </c>
      <c r="R256" s="75">
        <v>23.959117490690002</v>
      </c>
      <c r="S256" s="75">
        <v>1</v>
      </c>
      <c r="T256" s="75">
        <v>4.9552322758649998</v>
      </c>
      <c r="U256" s="75">
        <v>0</v>
      </c>
      <c r="V256" s="75">
        <v>37.490226262362697</v>
      </c>
    </row>
    <row r="257" spans="1:22" x14ac:dyDescent="0.25">
      <c r="A257" s="52"/>
      <c r="B257" s="75">
        <v>253</v>
      </c>
      <c r="C257" s="76">
        <v>43869</v>
      </c>
      <c r="D257" s="73">
        <v>0</v>
      </c>
      <c r="E257" s="75">
        <v>20</v>
      </c>
      <c r="F257" s="75">
        <f t="shared" si="3"/>
        <v>20</v>
      </c>
      <c r="G257" s="75">
        <v>3.2147835855161673</v>
      </c>
      <c r="H257" s="75">
        <v>20</v>
      </c>
      <c r="I257" s="75">
        <v>0</v>
      </c>
      <c r="J257" s="75">
        <v>0</v>
      </c>
      <c r="K257" s="75">
        <v>1.31</v>
      </c>
      <c r="L257" s="75">
        <v>4.2113664976600003</v>
      </c>
      <c r="M257" s="75">
        <v>4.2113664976600003</v>
      </c>
      <c r="N257" s="75">
        <v>150</v>
      </c>
      <c r="O257" s="75">
        <v>75</v>
      </c>
      <c r="P257" s="75">
        <v>1</v>
      </c>
      <c r="Q257" s="75">
        <v>20</v>
      </c>
      <c r="R257" s="75">
        <v>24.955232275865001</v>
      </c>
      <c r="S257" s="75">
        <v>1</v>
      </c>
      <c r="T257" s="75">
        <v>5.1859664445512497</v>
      </c>
      <c r="U257" s="75">
        <v>0</v>
      </c>
      <c r="V257" s="75">
        <v>21.9323269287089</v>
      </c>
    </row>
    <row r="258" spans="1:22" x14ac:dyDescent="0.25">
      <c r="A258" s="52"/>
      <c r="B258" s="75">
        <v>254</v>
      </c>
      <c r="C258" s="76">
        <v>43870</v>
      </c>
      <c r="D258" s="73">
        <v>0</v>
      </c>
      <c r="E258" s="75">
        <v>20</v>
      </c>
      <c r="F258" s="75">
        <f t="shared" si="3"/>
        <v>20</v>
      </c>
      <c r="G258" s="75">
        <v>3.302367475678738</v>
      </c>
      <c r="H258" s="75">
        <v>20</v>
      </c>
      <c r="I258" s="75">
        <v>0</v>
      </c>
      <c r="J258" s="75">
        <v>0</v>
      </c>
      <c r="K258" s="75">
        <v>1.31</v>
      </c>
      <c r="L258" s="75">
        <v>4.3261013935600001</v>
      </c>
      <c r="M258" s="75">
        <v>4.3261013935600001</v>
      </c>
      <c r="N258" s="75">
        <v>150</v>
      </c>
      <c r="O258" s="75">
        <v>75</v>
      </c>
      <c r="P258" s="75">
        <v>1</v>
      </c>
      <c r="Q258" s="75">
        <v>20</v>
      </c>
      <c r="R258" s="75">
        <v>25.185966444551202</v>
      </c>
      <c r="S258" s="75">
        <v>1</v>
      </c>
      <c r="T258" s="75">
        <v>5.2149662627478097</v>
      </c>
      <c r="U258" s="75">
        <v>0</v>
      </c>
      <c r="V258" s="75">
        <v>6.2874281404654697</v>
      </c>
    </row>
    <row r="259" spans="1:22" x14ac:dyDescent="0.25">
      <c r="A259" s="52"/>
      <c r="B259" s="75">
        <v>255</v>
      </c>
      <c r="C259" s="76">
        <v>43871</v>
      </c>
      <c r="D259" s="73">
        <v>0</v>
      </c>
      <c r="E259" s="75">
        <v>0</v>
      </c>
      <c r="F259" s="75">
        <f t="shared" si="3"/>
        <v>0</v>
      </c>
      <c r="G259" s="75">
        <v>3.470003633881737</v>
      </c>
      <c r="H259" s="75">
        <v>0</v>
      </c>
      <c r="I259" s="75">
        <v>0.05</v>
      </c>
      <c r="J259" s="75">
        <v>0</v>
      </c>
      <c r="K259" s="75">
        <v>1.31</v>
      </c>
      <c r="L259" s="75">
        <v>4.5457047605399996</v>
      </c>
      <c r="M259" s="75">
        <v>4.5457047605399996</v>
      </c>
      <c r="N259" s="75">
        <v>150</v>
      </c>
      <c r="O259" s="75">
        <v>75</v>
      </c>
      <c r="P259" s="75">
        <v>1</v>
      </c>
      <c r="Q259" s="75">
        <v>0</v>
      </c>
      <c r="R259" s="75">
        <v>5.2149662627478097</v>
      </c>
      <c r="S259" s="75">
        <v>1</v>
      </c>
      <c r="T259" s="75">
        <v>0.167315375551953</v>
      </c>
      <c r="U259" s="75">
        <v>0</v>
      </c>
      <c r="V259" s="75">
        <v>5.7854820138096104</v>
      </c>
    </row>
    <row r="260" spans="1:22" x14ac:dyDescent="0.25">
      <c r="A260" s="52"/>
      <c r="B260" s="75">
        <v>256</v>
      </c>
      <c r="C260" s="76">
        <v>43872</v>
      </c>
      <c r="D260" s="73">
        <v>0</v>
      </c>
      <c r="E260" s="75">
        <v>0</v>
      </c>
      <c r="F260" s="75">
        <f t="shared" si="3"/>
        <v>0</v>
      </c>
      <c r="G260" s="75">
        <v>3.5969822473172033</v>
      </c>
      <c r="H260" s="75">
        <v>0</v>
      </c>
      <c r="I260" s="75">
        <v>0.05</v>
      </c>
      <c r="J260" s="75">
        <v>0</v>
      </c>
      <c r="K260" s="75">
        <v>1.31</v>
      </c>
      <c r="L260" s="75">
        <v>4.7120467435700002</v>
      </c>
      <c r="M260" s="75">
        <v>4.7120467435700002</v>
      </c>
      <c r="N260" s="75">
        <v>150</v>
      </c>
      <c r="O260" s="75">
        <v>75</v>
      </c>
      <c r="P260" s="75">
        <v>1</v>
      </c>
      <c r="Q260" s="75">
        <v>0</v>
      </c>
      <c r="R260" s="75">
        <v>0.167315375551953</v>
      </c>
      <c r="S260" s="75">
        <v>1</v>
      </c>
      <c r="T260" s="75">
        <v>0</v>
      </c>
      <c r="U260" s="75">
        <v>0</v>
      </c>
      <c r="V260" s="75">
        <v>10.330213381827701</v>
      </c>
    </row>
    <row r="261" spans="1:22" x14ac:dyDescent="0.25">
      <c r="A261" s="52"/>
      <c r="B261" s="75">
        <v>257</v>
      </c>
      <c r="C261" s="76">
        <v>43873</v>
      </c>
      <c r="D261" s="73">
        <v>0</v>
      </c>
      <c r="E261" s="75">
        <v>0</v>
      </c>
      <c r="F261" s="75">
        <f t="shared" si="3"/>
        <v>0</v>
      </c>
      <c r="G261" s="75">
        <v>3.6475341377720256</v>
      </c>
      <c r="H261" s="75">
        <v>0</v>
      </c>
      <c r="I261" s="75">
        <v>0.05</v>
      </c>
      <c r="J261" s="75">
        <v>0</v>
      </c>
      <c r="K261" s="75">
        <v>1.31</v>
      </c>
      <c r="L261" s="75">
        <v>4.77826972078</v>
      </c>
      <c r="M261" s="75">
        <v>4.77826972078</v>
      </c>
      <c r="N261" s="75">
        <v>150</v>
      </c>
      <c r="O261" s="75">
        <v>75</v>
      </c>
      <c r="P261" s="75">
        <v>1</v>
      </c>
      <c r="Q261" s="75">
        <v>0</v>
      </c>
      <c r="R261" s="75">
        <v>0</v>
      </c>
      <c r="S261" s="75">
        <v>1</v>
      </c>
      <c r="T261" s="75">
        <v>0</v>
      </c>
      <c r="U261" s="75">
        <v>0</v>
      </c>
      <c r="V261" s="75">
        <v>15.1084831026077</v>
      </c>
    </row>
    <row r="262" spans="1:22" x14ac:dyDescent="0.25">
      <c r="A262" s="52"/>
      <c r="B262" s="75">
        <v>258</v>
      </c>
      <c r="C262" s="76">
        <v>43874</v>
      </c>
      <c r="D262" s="73">
        <v>0</v>
      </c>
      <c r="E262" s="75">
        <v>0</v>
      </c>
      <c r="F262" s="75">
        <f t="shared" ref="F262" si="4">D262+E262</f>
        <v>0</v>
      </c>
      <c r="G262" s="75">
        <v>3.5564881038925464</v>
      </c>
      <c r="H262" s="75">
        <v>0</v>
      </c>
      <c r="I262" s="75">
        <v>0.03</v>
      </c>
      <c r="J262" s="75">
        <v>0</v>
      </c>
      <c r="K262" s="75">
        <v>1.31</v>
      </c>
      <c r="L262" s="75">
        <v>4.6589994162400004</v>
      </c>
      <c r="M262" s="75">
        <v>4.6589994162400004</v>
      </c>
      <c r="N262" s="75">
        <v>150</v>
      </c>
      <c r="O262" s="75">
        <v>75</v>
      </c>
      <c r="P262" s="75">
        <v>1</v>
      </c>
      <c r="Q262" s="75">
        <v>0</v>
      </c>
      <c r="R262" s="75">
        <v>0</v>
      </c>
      <c r="S262" s="75">
        <v>1</v>
      </c>
      <c r="T262" s="75">
        <v>0</v>
      </c>
      <c r="U262" s="75">
        <v>0</v>
      </c>
      <c r="V262" s="75">
        <v>19.7674825188477</v>
      </c>
    </row>
    <row r="263" spans="1:22" x14ac:dyDescent="0.25">
      <c r="A263" s="52"/>
      <c r="B263" s="75">
        <v>259</v>
      </c>
      <c r="C263" s="76">
        <v>43875</v>
      </c>
      <c r="D263" s="73">
        <v>0</v>
      </c>
      <c r="E263" s="75">
        <v>0</v>
      </c>
      <c r="F263" s="75">
        <f t="shared" ref="F263:F325" si="5">D263+E263</f>
        <v>0</v>
      </c>
      <c r="G263" s="75">
        <v>3.4082905991383012</v>
      </c>
      <c r="H263" s="75">
        <v>0</v>
      </c>
      <c r="I263" s="75">
        <v>0.03</v>
      </c>
      <c r="J263" s="75">
        <v>0</v>
      </c>
      <c r="K263" s="75">
        <v>1.31</v>
      </c>
      <c r="L263" s="75">
        <v>4.4648606846899996</v>
      </c>
      <c r="M263" s="75">
        <v>4.4648606846899996</v>
      </c>
      <c r="N263" s="75">
        <v>150</v>
      </c>
      <c r="O263" s="75">
        <v>75</v>
      </c>
      <c r="P263" s="75">
        <v>1</v>
      </c>
      <c r="Q263" s="75">
        <v>0</v>
      </c>
      <c r="R263" s="75">
        <v>0</v>
      </c>
      <c r="S263" s="75">
        <v>1</v>
      </c>
      <c r="T263" s="75">
        <v>0</v>
      </c>
      <c r="U263" s="75">
        <v>0</v>
      </c>
      <c r="V263" s="75">
        <v>24.232343203537699</v>
      </c>
    </row>
    <row r="264" spans="1:22" x14ac:dyDescent="0.25">
      <c r="A264" s="52"/>
      <c r="B264" s="75">
        <v>260</v>
      </c>
      <c r="C264" s="76">
        <v>43876</v>
      </c>
      <c r="D264" s="73">
        <v>0</v>
      </c>
      <c r="E264" s="75">
        <v>0</v>
      </c>
      <c r="F264" s="75">
        <f t="shared" si="5"/>
        <v>0</v>
      </c>
      <c r="G264" s="75">
        <v>3.2883095187200198</v>
      </c>
      <c r="H264" s="75">
        <v>0</v>
      </c>
      <c r="I264" s="75">
        <v>0.03</v>
      </c>
      <c r="J264" s="75">
        <v>0</v>
      </c>
      <c r="K264" s="75">
        <v>1.31</v>
      </c>
      <c r="L264" s="75">
        <v>4.30768546989</v>
      </c>
      <c r="M264" s="75">
        <v>4.30768546989</v>
      </c>
      <c r="N264" s="75">
        <v>150</v>
      </c>
      <c r="O264" s="75">
        <v>75</v>
      </c>
      <c r="P264" s="75">
        <v>1</v>
      </c>
      <c r="Q264" s="75">
        <v>0</v>
      </c>
      <c r="R264" s="75">
        <v>0</v>
      </c>
      <c r="S264" s="75">
        <v>1</v>
      </c>
      <c r="T264" s="75">
        <v>0</v>
      </c>
      <c r="U264" s="75">
        <v>0</v>
      </c>
      <c r="V264" s="75">
        <v>28.540028673427699</v>
      </c>
    </row>
    <row r="265" spans="1:22" x14ac:dyDescent="0.25">
      <c r="A265" s="52"/>
      <c r="B265" s="75">
        <v>261</v>
      </c>
      <c r="C265" s="76">
        <v>43877</v>
      </c>
      <c r="D265" s="73">
        <v>0</v>
      </c>
      <c r="E265" s="75">
        <v>0</v>
      </c>
      <c r="F265" s="75">
        <f t="shared" si="5"/>
        <v>0</v>
      </c>
      <c r="G265" s="75">
        <v>3.2526991177938016</v>
      </c>
      <c r="H265" s="75">
        <v>0</v>
      </c>
      <c r="I265" s="75">
        <v>0.03</v>
      </c>
      <c r="J265" s="75">
        <v>0</v>
      </c>
      <c r="K265" s="75">
        <v>1.31</v>
      </c>
      <c r="L265" s="75">
        <v>4.2610358445800003</v>
      </c>
      <c r="M265" s="75">
        <v>4.2610358445800003</v>
      </c>
      <c r="N265" s="75">
        <v>150</v>
      </c>
      <c r="O265" s="75">
        <v>75</v>
      </c>
      <c r="P265" s="75">
        <v>1</v>
      </c>
      <c r="Q265" s="75">
        <v>0</v>
      </c>
      <c r="R265" s="75">
        <v>0</v>
      </c>
      <c r="S265" s="75">
        <v>1</v>
      </c>
      <c r="T265" s="75">
        <v>0</v>
      </c>
      <c r="U265" s="75">
        <v>0</v>
      </c>
      <c r="V265" s="75">
        <v>32.801064518007699</v>
      </c>
    </row>
    <row r="266" spans="1:22" x14ac:dyDescent="0.25">
      <c r="A266" s="52"/>
      <c r="B266" s="75">
        <v>262</v>
      </c>
      <c r="C266" s="76">
        <v>43878</v>
      </c>
      <c r="D266" s="73">
        <v>0</v>
      </c>
      <c r="E266" s="75">
        <v>0</v>
      </c>
      <c r="F266" s="75">
        <f t="shared" si="5"/>
        <v>0</v>
      </c>
      <c r="G266" s="75">
        <v>3.2785690404283336</v>
      </c>
      <c r="H266" s="75">
        <v>0</v>
      </c>
      <c r="I266" s="75">
        <v>1.4999999999999999E-2</v>
      </c>
      <c r="J266" s="75">
        <v>0</v>
      </c>
      <c r="K266" s="75">
        <v>1.31</v>
      </c>
      <c r="L266" s="75">
        <v>4.2949254424000003</v>
      </c>
      <c r="M266" s="75">
        <v>4.2949254424000003</v>
      </c>
      <c r="N266" s="75">
        <v>150</v>
      </c>
      <c r="O266" s="75">
        <v>75</v>
      </c>
      <c r="P266" s="75">
        <v>1</v>
      </c>
      <c r="Q266" s="75">
        <v>0</v>
      </c>
      <c r="R266" s="75">
        <v>0</v>
      </c>
      <c r="S266" s="75">
        <v>1</v>
      </c>
      <c r="T266" s="75">
        <v>0</v>
      </c>
      <c r="U266" s="75">
        <v>0</v>
      </c>
      <c r="V266" s="75">
        <v>37.095989960407699</v>
      </c>
    </row>
    <row r="267" spans="1:22" x14ac:dyDescent="0.25">
      <c r="A267" s="52"/>
      <c r="B267" s="75">
        <v>263</v>
      </c>
      <c r="C267" s="76">
        <v>43879</v>
      </c>
      <c r="D267" s="73">
        <v>0</v>
      </c>
      <c r="E267" s="75">
        <v>0</v>
      </c>
      <c r="F267" s="75">
        <f t="shared" si="5"/>
        <v>0</v>
      </c>
      <c r="G267" s="75">
        <v>3.3802676349659415</v>
      </c>
      <c r="H267" s="75">
        <v>0</v>
      </c>
      <c r="I267" s="75">
        <v>1.4999999999999999E-2</v>
      </c>
      <c r="J267" s="75">
        <v>0</v>
      </c>
      <c r="K267" s="75">
        <v>1.31</v>
      </c>
      <c r="L267" s="75">
        <v>4.4281506018499996</v>
      </c>
      <c r="M267" s="75">
        <v>4.4281506018499996</v>
      </c>
      <c r="N267" s="75">
        <v>150</v>
      </c>
      <c r="O267" s="75">
        <v>75</v>
      </c>
      <c r="P267" s="75">
        <v>1</v>
      </c>
      <c r="Q267" s="75">
        <v>0</v>
      </c>
      <c r="R267" s="75">
        <v>0</v>
      </c>
      <c r="S267" s="75">
        <v>1</v>
      </c>
      <c r="T267" s="75">
        <v>0</v>
      </c>
      <c r="U267" s="75">
        <v>0</v>
      </c>
      <c r="V267" s="75">
        <v>41.524140562257699</v>
      </c>
    </row>
    <row r="268" spans="1:22" x14ac:dyDescent="0.25">
      <c r="A268" s="52"/>
      <c r="B268" s="75">
        <v>264</v>
      </c>
      <c r="C268" s="76">
        <v>43880</v>
      </c>
      <c r="D268" s="73">
        <v>0</v>
      </c>
      <c r="E268" s="75">
        <v>0</v>
      </c>
      <c r="F268" s="75">
        <f t="shared" si="5"/>
        <v>0</v>
      </c>
      <c r="G268" s="75">
        <v>3.5821478820988215</v>
      </c>
      <c r="H268" s="75">
        <v>0</v>
      </c>
      <c r="I268" s="75">
        <v>1.4999999999999999E-2</v>
      </c>
      <c r="J268" s="75">
        <v>0</v>
      </c>
      <c r="K268" s="75">
        <v>1.31</v>
      </c>
      <c r="L268" s="75">
        <v>4.6926137254200002</v>
      </c>
      <c r="M268" s="75">
        <v>4.6926137254200002</v>
      </c>
      <c r="N268" s="75">
        <v>150</v>
      </c>
      <c r="O268" s="75">
        <v>75</v>
      </c>
      <c r="P268" s="75">
        <v>1</v>
      </c>
      <c r="Q268" s="75">
        <v>0</v>
      </c>
      <c r="R268" s="75">
        <v>0</v>
      </c>
      <c r="S268" s="75">
        <v>1</v>
      </c>
      <c r="T268" s="75">
        <v>0</v>
      </c>
      <c r="U268" s="75">
        <v>0</v>
      </c>
      <c r="V268" s="75">
        <v>46.216754287677702</v>
      </c>
    </row>
    <row r="269" spans="1:22" x14ac:dyDescent="0.25">
      <c r="A269" s="52"/>
      <c r="B269" s="75">
        <v>265</v>
      </c>
      <c r="C269" s="76">
        <v>43881</v>
      </c>
      <c r="D269" s="73">
        <v>0</v>
      </c>
      <c r="E269" s="75">
        <v>0</v>
      </c>
      <c r="F269" s="75">
        <f t="shared" si="5"/>
        <v>0</v>
      </c>
      <c r="G269" s="75">
        <v>3.7180226182401181</v>
      </c>
      <c r="H269" s="75">
        <v>0</v>
      </c>
      <c r="I269" s="75">
        <v>1.4999999999999999E-2</v>
      </c>
      <c r="J269" s="75">
        <v>0</v>
      </c>
      <c r="K269" s="75">
        <v>1.31</v>
      </c>
      <c r="L269" s="75">
        <v>4.8706096295799997</v>
      </c>
      <c r="M269" s="75">
        <v>4.8706096295799997</v>
      </c>
      <c r="N269" s="75">
        <v>150</v>
      </c>
      <c r="O269" s="75">
        <v>75</v>
      </c>
      <c r="P269" s="75">
        <v>1</v>
      </c>
      <c r="Q269" s="75">
        <v>0</v>
      </c>
      <c r="R269" s="75">
        <v>0</v>
      </c>
      <c r="S269" s="75">
        <v>1</v>
      </c>
      <c r="T269" s="75">
        <v>0</v>
      </c>
      <c r="U269" s="75">
        <v>0</v>
      </c>
      <c r="V269" s="75">
        <v>51.087363917257697</v>
      </c>
    </row>
    <row r="270" spans="1:22" x14ac:dyDescent="0.25">
      <c r="A270" s="52"/>
      <c r="B270" s="75">
        <v>266</v>
      </c>
      <c r="C270" s="76">
        <v>43882</v>
      </c>
      <c r="D270" s="73">
        <v>0</v>
      </c>
      <c r="E270" s="75">
        <v>0</v>
      </c>
      <c r="F270" s="75">
        <f t="shared" si="5"/>
        <v>0</v>
      </c>
      <c r="G270" s="75">
        <v>3.7736876654611557</v>
      </c>
      <c r="H270" s="75">
        <v>0</v>
      </c>
      <c r="I270" s="75">
        <v>1.4999999999999999E-2</v>
      </c>
      <c r="J270" s="75">
        <v>0</v>
      </c>
      <c r="K270" s="75">
        <v>1.31</v>
      </c>
      <c r="L270" s="75">
        <v>4.9435308411500003</v>
      </c>
      <c r="M270" s="75">
        <v>4.9435308411500003</v>
      </c>
      <c r="N270" s="75">
        <v>150</v>
      </c>
      <c r="O270" s="75">
        <v>75</v>
      </c>
      <c r="P270" s="75">
        <v>1</v>
      </c>
      <c r="Q270" s="75">
        <v>0</v>
      </c>
      <c r="R270" s="75">
        <v>0</v>
      </c>
      <c r="S270" s="75">
        <v>1</v>
      </c>
      <c r="T270" s="75">
        <v>0</v>
      </c>
      <c r="U270" s="75">
        <v>0</v>
      </c>
      <c r="V270" s="75">
        <v>56.030894758407698</v>
      </c>
    </row>
    <row r="271" spans="1:22" x14ac:dyDescent="0.25">
      <c r="A271" s="61" t="s">
        <v>62</v>
      </c>
      <c r="B271" s="87">
        <v>267</v>
      </c>
      <c r="C271" s="76">
        <v>43883</v>
      </c>
      <c r="D271" s="73">
        <v>0</v>
      </c>
      <c r="E271" s="75">
        <v>0</v>
      </c>
      <c r="F271" s="75">
        <f t="shared" si="5"/>
        <v>0</v>
      </c>
      <c r="G271" s="75">
        <v>3.7802120906217596</v>
      </c>
      <c r="H271" s="75">
        <v>0</v>
      </c>
      <c r="I271" s="75">
        <v>1.4999999999999999E-2</v>
      </c>
      <c r="J271" s="75">
        <v>0</v>
      </c>
      <c r="K271" s="75">
        <v>1.31</v>
      </c>
      <c r="L271" s="75">
        <v>4.9520778392100002</v>
      </c>
      <c r="M271" s="75">
        <v>4.9520778392100002</v>
      </c>
      <c r="N271" s="75">
        <v>150</v>
      </c>
      <c r="O271" s="75">
        <v>75</v>
      </c>
      <c r="P271" s="75">
        <v>1</v>
      </c>
      <c r="Q271" s="75">
        <v>0</v>
      </c>
      <c r="R271" s="75">
        <v>0</v>
      </c>
      <c r="S271" s="75">
        <v>1</v>
      </c>
      <c r="T271" s="75">
        <v>0</v>
      </c>
      <c r="U271" s="75">
        <v>0</v>
      </c>
      <c r="V271" s="75">
        <v>60.982972597617703</v>
      </c>
    </row>
    <row r="272" spans="1:22" x14ac:dyDescent="0.25">
      <c r="A272" s="54"/>
      <c r="B272" s="75">
        <v>268</v>
      </c>
      <c r="C272" s="76">
        <v>43884</v>
      </c>
      <c r="D272" s="73">
        <v>0</v>
      </c>
      <c r="E272" s="75">
        <v>0</v>
      </c>
      <c r="F272" s="75">
        <f t="shared" si="5"/>
        <v>0</v>
      </c>
      <c r="G272" s="75">
        <v>3.8264488729070787</v>
      </c>
      <c r="H272" s="75">
        <v>0</v>
      </c>
      <c r="I272" s="75">
        <v>5.0000000000000001E-3</v>
      </c>
      <c r="J272" s="75">
        <v>0</v>
      </c>
      <c r="K272" s="75">
        <v>1.2847500000000001</v>
      </c>
      <c r="L272" s="75">
        <v>4.91603018958675</v>
      </c>
      <c r="M272" s="75">
        <v>4.91603018958675</v>
      </c>
      <c r="N272" s="75">
        <v>147.1935</v>
      </c>
      <c r="O272" s="75">
        <v>73.59675</v>
      </c>
      <c r="P272" s="75">
        <v>1</v>
      </c>
      <c r="Q272" s="75">
        <v>0</v>
      </c>
      <c r="R272" s="75">
        <v>0</v>
      </c>
      <c r="S272" s="75">
        <v>0.98129</v>
      </c>
      <c r="T272" s="75">
        <v>0</v>
      </c>
      <c r="U272" s="75">
        <v>0</v>
      </c>
      <c r="V272" s="75">
        <v>65.899002787204395</v>
      </c>
    </row>
    <row r="273" spans="1:25" x14ac:dyDescent="0.25">
      <c r="A273" s="54"/>
      <c r="B273" s="75">
        <v>269</v>
      </c>
      <c r="C273" s="76">
        <v>43885</v>
      </c>
      <c r="D273" s="73">
        <v>0</v>
      </c>
      <c r="E273" s="75">
        <v>0</v>
      </c>
      <c r="F273" s="75">
        <f t="shared" si="5"/>
        <v>0</v>
      </c>
      <c r="G273" s="75">
        <v>3.8385439666078862</v>
      </c>
      <c r="H273" s="75">
        <v>0</v>
      </c>
      <c r="I273" s="75">
        <v>5.0000000000000001E-3</v>
      </c>
      <c r="J273" s="75">
        <v>0</v>
      </c>
      <c r="K273" s="75">
        <v>1.2595000000000001</v>
      </c>
      <c r="L273" s="75">
        <v>4.8346461264364997</v>
      </c>
      <c r="M273" s="75">
        <v>4.8346461264364997</v>
      </c>
      <c r="N273" s="75">
        <v>144.387</v>
      </c>
      <c r="O273" s="75">
        <v>72.1935</v>
      </c>
      <c r="P273" s="75">
        <v>1</v>
      </c>
      <c r="Q273" s="75">
        <v>0</v>
      </c>
      <c r="R273" s="75">
        <v>0</v>
      </c>
      <c r="S273" s="75">
        <v>0.96257999999999999</v>
      </c>
      <c r="T273" s="75">
        <v>0</v>
      </c>
      <c r="U273" s="75">
        <v>0</v>
      </c>
      <c r="V273" s="75">
        <v>70.733648913640906</v>
      </c>
    </row>
    <row r="274" spans="1:25" x14ac:dyDescent="0.25">
      <c r="A274" s="54"/>
      <c r="B274" s="75">
        <v>270</v>
      </c>
      <c r="C274" s="76">
        <v>43886</v>
      </c>
      <c r="D274" s="73">
        <v>0</v>
      </c>
      <c r="E274" s="75">
        <v>0</v>
      </c>
      <c r="F274" s="75">
        <f t="shared" si="5"/>
        <v>0</v>
      </c>
      <c r="G274" s="75">
        <v>3.8545411422432458</v>
      </c>
      <c r="H274" s="75">
        <v>0</v>
      </c>
      <c r="I274" s="75">
        <v>5.0000000000000001E-3</v>
      </c>
      <c r="J274" s="75">
        <v>0</v>
      </c>
      <c r="K274" s="75">
        <v>1.2342500000000001</v>
      </c>
      <c r="L274" s="75">
        <v>4.7574674045135001</v>
      </c>
      <c r="M274" s="75">
        <v>4.7574674045135001</v>
      </c>
      <c r="N274" s="75">
        <v>141.5805</v>
      </c>
      <c r="O274" s="75">
        <v>70.79025</v>
      </c>
      <c r="P274" s="75">
        <v>1</v>
      </c>
      <c r="Q274" s="75">
        <v>0</v>
      </c>
      <c r="R274" s="75">
        <v>0</v>
      </c>
      <c r="S274" s="75">
        <v>0.94386999999999999</v>
      </c>
      <c r="T274" s="75">
        <v>0</v>
      </c>
      <c r="U274" s="75">
        <v>0</v>
      </c>
      <c r="V274" s="75">
        <v>75.491116318154397</v>
      </c>
    </row>
    <row r="275" spans="1:25" x14ac:dyDescent="0.25">
      <c r="A275" s="54"/>
      <c r="B275" s="75">
        <v>271</v>
      </c>
      <c r="C275" s="76">
        <v>43887</v>
      </c>
      <c r="D275" s="73">
        <v>0</v>
      </c>
      <c r="E275" s="75">
        <v>0</v>
      </c>
      <c r="F275" s="75">
        <f t="shared" si="5"/>
        <v>0</v>
      </c>
      <c r="G275" s="75">
        <v>3.9204730531566394</v>
      </c>
      <c r="H275" s="75">
        <v>0</v>
      </c>
      <c r="I275" s="75">
        <v>5.0000000000000001E-3</v>
      </c>
      <c r="J275" s="75">
        <v>0</v>
      </c>
      <c r="K275" s="75">
        <v>1.2090000000000001</v>
      </c>
      <c r="L275" s="75">
        <v>4.7398519210770003</v>
      </c>
      <c r="M275" s="75">
        <v>4.3228774524145503</v>
      </c>
      <c r="N275" s="75">
        <v>138.774</v>
      </c>
      <c r="O275" s="75">
        <v>69.387</v>
      </c>
      <c r="P275" s="75">
        <v>0.91202795454257402</v>
      </c>
      <c r="Q275" s="75">
        <v>0</v>
      </c>
      <c r="R275" s="75">
        <v>0</v>
      </c>
      <c r="S275" s="75">
        <v>0.92515999999999998</v>
      </c>
      <c r="T275" s="75">
        <v>0</v>
      </c>
      <c r="U275" s="75">
        <v>0</v>
      </c>
      <c r="V275" s="75">
        <v>79.813993770568999</v>
      </c>
    </row>
    <row r="276" spans="1:25" x14ac:dyDescent="0.25">
      <c r="A276" s="54"/>
      <c r="B276" s="75">
        <v>272</v>
      </c>
      <c r="C276" s="76">
        <v>43888</v>
      </c>
      <c r="D276" s="73">
        <v>0</v>
      </c>
      <c r="E276" s="75">
        <v>0</v>
      </c>
      <c r="F276" s="75">
        <f t="shared" si="5"/>
        <v>0</v>
      </c>
      <c r="G276" s="75">
        <v>3.9815411045439308</v>
      </c>
      <c r="H276" s="75">
        <v>0</v>
      </c>
      <c r="I276" s="75">
        <v>5.0000000000000001E-3</v>
      </c>
      <c r="J276" s="75">
        <v>0</v>
      </c>
      <c r="K276" s="75">
        <v>1.1837500000000001</v>
      </c>
      <c r="L276" s="75">
        <v>4.7131492830437498</v>
      </c>
      <c r="M276" s="75">
        <v>3.8929870391915098</v>
      </c>
      <c r="N276" s="75">
        <v>135.9675</v>
      </c>
      <c r="O276" s="75">
        <v>67.983750000000001</v>
      </c>
      <c r="P276" s="75">
        <v>0.82598424225540701</v>
      </c>
      <c r="Q276" s="75">
        <v>0</v>
      </c>
      <c r="R276" s="75">
        <v>0</v>
      </c>
      <c r="S276" s="75">
        <v>0.90644999999999998</v>
      </c>
      <c r="T276" s="75">
        <v>0</v>
      </c>
      <c r="U276" s="75">
        <v>0</v>
      </c>
      <c r="V276" s="75">
        <v>83.706980809760495</v>
      </c>
    </row>
    <row r="277" spans="1:25" x14ac:dyDescent="0.25">
      <c r="A277" s="54"/>
      <c r="B277" s="75">
        <v>273</v>
      </c>
      <c r="C277" s="76">
        <v>43889</v>
      </c>
      <c r="D277" s="73">
        <v>0</v>
      </c>
      <c r="E277" s="75">
        <v>20</v>
      </c>
      <c r="F277" s="75">
        <f t="shared" si="5"/>
        <v>20</v>
      </c>
      <c r="G277" s="75">
        <v>4.1396091354497146</v>
      </c>
      <c r="H277" s="75">
        <v>20</v>
      </c>
      <c r="I277" s="75">
        <v>0</v>
      </c>
      <c r="J277" s="75">
        <v>0</v>
      </c>
      <c r="K277" s="75">
        <v>1.1585000000000001</v>
      </c>
      <c r="L277" s="75">
        <v>4.7957371828974997</v>
      </c>
      <c r="M277" s="75">
        <v>4.7957371828974997</v>
      </c>
      <c r="N277" s="75">
        <v>133.161</v>
      </c>
      <c r="O277" s="75">
        <v>66.580500000000001</v>
      </c>
      <c r="P277" s="75">
        <v>0.742770318490242</v>
      </c>
      <c r="Q277" s="75">
        <v>20</v>
      </c>
      <c r="R277" s="75">
        <v>20</v>
      </c>
      <c r="S277" s="75">
        <v>0.88773999999999997</v>
      </c>
      <c r="T277" s="75">
        <v>3.8010657042756302</v>
      </c>
      <c r="U277" s="75">
        <v>0</v>
      </c>
      <c r="V277" s="75">
        <v>72.303783696933607</v>
      </c>
    </row>
    <row r="278" spans="1:25" x14ac:dyDescent="0.25">
      <c r="A278" s="54"/>
      <c r="B278" s="75">
        <v>274</v>
      </c>
      <c r="C278" s="76">
        <v>43890</v>
      </c>
      <c r="D278" s="73">
        <v>0</v>
      </c>
      <c r="E278" s="75">
        <v>20</v>
      </c>
      <c r="F278" s="75">
        <f t="shared" si="5"/>
        <v>20</v>
      </c>
      <c r="G278" s="75">
        <v>4.2231967658825562</v>
      </c>
      <c r="H278" s="75">
        <v>20</v>
      </c>
      <c r="I278" s="75">
        <v>0</v>
      </c>
      <c r="J278" s="75">
        <v>0</v>
      </c>
      <c r="K278" s="75">
        <v>1.1332500000000001</v>
      </c>
      <c r="L278" s="75">
        <v>4.7859377350695</v>
      </c>
      <c r="M278" s="75">
        <v>4.7859377350695</v>
      </c>
      <c r="N278" s="75">
        <v>130.3545</v>
      </c>
      <c r="O278" s="75">
        <v>65.177250000000001</v>
      </c>
      <c r="P278" s="75">
        <v>0.89065918404146305</v>
      </c>
      <c r="Q278" s="75">
        <v>20</v>
      </c>
      <c r="R278" s="75">
        <v>23.801065704275601</v>
      </c>
      <c r="S278" s="75">
        <v>0.86902999999999997</v>
      </c>
      <c r="T278" s="75">
        <v>4.7537819923015299</v>
      </c>
      <c r="U278" s="75">
        <v>0</v>
      </c>
      <c r="V278" s="75">
        <v>58.042437720029</v>
      </c>
    </row>
    <row r="279" spans="1:25" x14ac:dyDescent="0.25">
      <c r="A279" s="54"/>
      <c r="B279" s="75">
        <v>275</v>
      </c>
      <c r="C279" s="76">
        <v>43891</v>
      </c>
      <c r="D279" s="73">
        <v>0</v>
      </c>
      <c r="E279" s="75">
        <v>20</v>
      </c>
      <c r="F279" s="75">
        <f t="shared" si="5"/>
        <v>20</v>
      </c>
      <c r="G279" s="75">
        <v>4.3330599299444481</v>
      </c>
      <c r="H279" s="75">
        <v>20</v>
      </c>
      <c r="I279" s="75">
        <v>0</v>
      </c>
      <c r="J279" s="75">
        <v>0</v>
      </c>
      <c r="K279" s="75">
        <v>1.1080000000000001</v>
      </c>
      <c r="L279" s="75">
        <v>4.8010304024400003</v>
      </c>
      <c r="M279" s="75">
        <v>4.8010304024400003</v>
      </c>
      <c r="N279" s="75">
        <v>127.548</v>
      </c>
      <c r="O279" s="75">
        <v>63.774000000000001</v>
      </c>
      <c r="P279" s="75">
        <v>1</v>
      </c>
      <c r="Q279" s="75">
        <v>20</v>
      </c>
      <c r="R279" s="75">
        <v>24.753781992301501</v>
      </c>
      <c r="S279" s="75">
        <v>0.85031999999999996</v>
      </c>
      <c r="T279" s="75">
        <v>4.9881878974653802</v>
      </c>
      <c r="U279" s="75">
        <v>0</v>
      </c>
      <c r="V279" s="75">
        <v>43.077874027632802</v>
      </c>
    </row>
    <row r="280" spans="1:25" x14ac:dyDescent="0.25">
      <c r="A280" s="54"/>
      <c r="B280" s="75">
        <v>276</v>
      </c>
      <c r="C280" s="76">
        <v>43892</v>
      </c>
      <c r="D280" s="73">
        <v>0</v>
      </c>
      <c r="E280" s="75">
        <v>20</v>
      </c>
      <c r="F280" s="75">
        <f t="shared" si="5"/>
        <v>20</v>
      </c>
      <c r="G280" s="75">
        <v>4.4574349825532504</v>
      </c>
      <c r="H280" s="75">
        <v>20</v>
      </c>
      <c r="I280" s="75">
        <v>0</v>
      </c>
      <c r="J280" s="75">
        <v>0</v>
      </c>
      <c r="K280" s="75">
        <v>1.0827500000000001</v>
      </c>
      <c r="L280" s="75">
        <v>4.8262877278432503</v>
      </c>
      <c r="M280" s="75">
        <v>4.8262877278432503</v>
      </c>
      <c r="N280" s="75">
        <v>124.7415</v>
      </c>
      <c r="O280" s="75">
        <v>62.370750000000001</v>
      </c>
      <c r="P280" s="75">
        <v>1</v>
      </c>
      <c r="Q280" s="75">
        <v>20</v>
      </c>
      <c r="R280" s="75">
        <v>24.988187897465401</v>
      </c>
      <c r="S280" s="75">
        <v>0.83160999999999996</v>
      </c>
      <c r="T280" s="75">
        <v>5.0404750424055296</v>
      </c>
      <c r="U280" s="75">
        <v>0</v>
      </c>
      <c r="V280" s="75">
        <v>27.956448900416198</v>
      </c>
    </row>
    <row r="281" spans="1:25" ht="15" customHeight="1" x14ac:dyDescent="0.25">
      <c r="A281" s="54"/>
      <c r="B281" s="75">
        <v>277</v>
      </c>
      <c r="C281" s="76">
        <v>43893</v>
      </c>
      <c r="D281" s="73">
        <v>0</v>
      </c>
      <c r="E281" s="75">
        <v>0</v>
      </c>
      <c r="F281" s="75">
        <f t="shared" si="5"/>
        <v>0</v>
      </c>
      <c r="G281" s="75">
        <v>4.5895140949960798</v>
      </c>
      <c r="H281" s="85">
        <v>0</v>
      </c>
      <c r="I281" s="85">
        <v>0.03</v>
      </c>
      <c r="J281" s="85">
        <v>0</v>
      </c>
      <c r="K281" s="85">
        <v>1.0575000000000001</v>
      </c>
      <c r="L281" s="85">
        <v>4.8534111554625001</v>
      </c>
      <c r="M281" s="85">
        <v>4.8534111554625001</v>
      </c>
      <c r="N281" s="85">
        <v>121.935</v>
      </c>
      <c r="O281" s="85">
        <v>60.967500000000001</v>
      </c>
      <c r="P281" s="85">
        <v>1</v>
      </c>
      <c r="Q281" s="85">
        <v>0</v>
      </c>
      <c r="R281" s="85">
        <v>5.0404750424055296</v>
      </c>
      <c r="S281" s="85">
        <v>0.81289999999999996</v>
      </c>
      <c r="T281" s="85">
        <v>4.6765971735758E-2</v>
      </c>
      <c r="U281" s="85">
        <v>0</v>
      </c>
      <c r="V281" s="85">
        <v>27.816150985208999</v>
      </c>
      <c r="X281" s="131" t="s">
        <v>97</v>
      </c>
      <c r="Y281" s="131"/>
    </row>
    <row r="282" spans="1:25" x14ac:dyDescent="0.25">
      <c r="A282" s="54"/>
      <c r="B282" s="75">
        <v>278</v>
      </c>
      <c r="C282" s="76">
        <v>43894</v>
      </c>
      <c r="D282" s="73">
        <v>0</v>
      </c>
      <c r="E282" s="75">
        <v>0</v>
      </c>
      <c r="F282" s="75">
        <f t="shared" si="5"/>
        <v>0</v>
      </c>
      <c r="G282" s="75">
        <v>4.6033989267979107</v>
      </c>
      <c r="H282" s="85">
        <v>0</v>
      </c>
      <c r="I282" s="85">
        <v>0.03</v>
      </c>
      <c r="J282" s="85">
        <v>0</v>
      </c>
      <c r="K282" s="85">
        <v>1.0322499999999999</v>
      </c>
      <c r="L282" s="85">
        <v>4.75185854239575</v>
      </c>
      <c r="M282" s="85">
        <v>4.75185854239575</v>
      </c>
      <c r="N282" s="85">
        <v>119.1285</v>
      </c>
      <c r="O282" s="85">
        <v>59.564250000000001</v>
      </c>
      <c r="P282" s="85">
        <v>1</v>
      </c>
      <c r="Q282" s="85">
        <v>0</v>
      </c>
      <c r="R282" s="85">
        <v>4.6765971735758E-2</v>
      </c>
      <c r="S282" s="85">
        <v>0.79418999999999995</v>
      </c>
      <c r="T282" s="85">
        <v>0</v>
      </c>
      <c r="U282" s="85">
        <v>0</v>
      </c>
      <c r="V282" s="85">
        <v>32.521243555868999</v>
      </c>
      <c r="X282" s="131"/>
      <c r="Y282" s="131"/>
    </row>
    <row r="283" spans="1:25" x14ac:dyDescent="0.25">
      <c r="A283" s="54"/>
      <c r="B283" s="75">
        <v>279</v>
      </c>
      <c r="C283" s="76">
        <v>43895</v>
      </c>
      <c r="D283" s="73">
        <v>0</v>
      </c>
      <c r="E283" s="75">
        <v>0</v>
      </c>
      <c r="F283" s="75">
        <f t="shared" si="5"/>
        <v>0</v>
      </c>
      <c r="G283" s="75">
        <v>4.6693083074847292</v>
      </c>
      <c r="H283" s="85">
        <v>0</v>
      </c>
      <c r="I283" s="85">
        <v>1.4999999999999999E-2</v>
      </c>
      <c r="J283" s="85">
        <v>0</v>
      </c>
      <c r="K283" s="85">
        <v>1.0069999999999999</v>
      </c>
      <c r="L283" s="85">
        <v>4.7019934651490001</v>
      </c>
      <c r="M283" s="85">
        <v>4.7019934651490001</v>
      </c>
      <c r="N283" s="85">
        <v>116.322</v>
      </c>
      <c r="O283" s="85">
        <v>58.161000000000001</v>
      </c>
      <c r="P283" s="85">
        <v>1</v>
      </c>
      <c r="Q283" s="85">
        <v>0</v>
      </c>
      <c r="R283" s="85">
        <v>0</v>
      </c>
      <c r="S283" s="85">
        <v>0.77547999999999995</v>
      </c>
      <c r="T283" s="85">
        <v>0</v>
      </c>
      <c r="U283" s="85">
        <v>0</v>
      </c>
      <c r="V283" s="85">
        <v>37.223237021018001</v>
      </c>
      <c r="X283" s="131"/>
      <c r="Y283" s="131"/>
    </row>
    <row r="284" spans="1:25" x14ac:dyDescent="0.25">
      <c r="A284" s="54"/>
      <c r="B284" s="75">
        <v>280</v>
      </c>
      <c r="C284" s="76">
        <v>43896</v>
      </c>
      <c r="D284" s="73">
        <v>0</v>
      </c>
      <c r="E284" s="75">
        <v>0</v>
      </c>
      <c r="F284" s="75">
        <f t="shared" si="5"/>
        <v>0</v>
      </c>
      <c r="G284" s="75">
        <v>4.6901470506175329</v>
      </c>
      <c r="H284" s="85">
        <v>0</v>
      </c>
      <c r="I284" s="85">
        <v>1.4999999999999999E-2</v>
      </c>
      <c r="J284" s="85">
        <v>0</v>
      </c>
      <c r="K284" s="85">
        <v>0.98175000000000001</v>
      </c>
      <c r="L284" s="85">
        <v>4.60455186731925</v>
      </c>
      <c r="M284" s="85">
        <v>4.60455186731925</v>
      </c>
      <c r="N284" s="85">
        <v>113.5155</v>
      </c>
      <c r="O284" s="85">
        <v>56.757750000000001</v>
      </c>
      <c r="P284" s="85">
        <v>1</v>
      </c>
      <c r="Q284" s="85">
        <v>0</v>
      </c>
      <c r="R284" s="85">
        <v>0</v>
      </c>
      <c r="S284" s="85">
        <v>0.75677000000000005</v>
      </c>
      <c r="T284" s="85">
        <v>0</v>
      </c>
      <c r="U284" s="85">
        <v>0</v>
      </c>
      <c r="V284" s="85">
        <v>41.827788888337203</v>
      </c>
      <c r="X284" s="131"/>
      <c r="Y284" s="131"/>
    </row>
    <row r="285" spans="1:25" x14ac:dyDescent="0.25">
      <c r="A285" s="54"/>
      <c r="B285" s="75">
        <v>281</v>
      </c>
      <c r="C285" s="76">
        <v>43897</v>
      </c>
      <c r="D285" s="73">
        <v>0</v>
      </c>
      <c r="E285" s="75">
        <v>0</v>
      </c>
      <c r="F285" s="75">
        <f t="shared" si="5"/>
        <v>0</v>
      </c>
      <c r="G285" s="75">
        <v>4.6618319875389398</v>
      </c>
      <c r="H285" s="75">
        <v>0</v>
      </c>
      <c r="I285" s="75">
        <v>1.4999999999999999E-2</v>
      </c>
      <c r="J285" s="75">
        <v>0</v>
      </c>
      <c r="K285" s="75">
        <v>0.95650000000000002</v>
      </c>
      <c r="L285" s="75">
        <v>4.459042296522</v>
      </c>
      <c r="M285" s="75">
        <v>4.459042296522</v>
      </c>
      <c r="N285" s="75">
        <v>110.709</v>
      </c>
      <c r="O285" s="75">
        <v>55.354500000000002</v>
      </c>
      <c r="P285" s="75">
        <v>1</v>
      </c>
      <c r="Q285" s="75">
        <v>0</v>
      </c>
      <c r="R285" s="75">
        <v>0</v>
      </c>
      <c r="S285" s="75">
        <v>0.73806000000000005</v>
      </c>
      <c r="T285" s="75">
        <v>0</v>
      </c>
      <c r="U285" s="75">
        <v>0</v>
      </c>
      <c r="V285" s="75">
        <v>46.286831184859203</v>
      </c>
      <c r="X285" s="131"/>
      <c r="Y285" s="131"/>
    </row>
    <row r="286" spans="1:25" x14ac:dyDescent="0.25">
      <c r="A286" s="54"/>
      <c r="B286" s="75">
        <v>282</v>
      </c>
      <c r="C286" s="76">
        <v>43898</v>
      </c>
      <c r="D286" s="73">
        <v>0</v>
      </c>
      <c r="E286" s="75">
        <v>0</v>
      </c>
      <c r="F286" s="75">
        <f t="shared" si="5"/>
        <v>0</v>
      </c>
      <c r="G286" s="75">
        <v>4.6791778453419299</v>
      </c>
      <c r="H286" s="75">
        <v>0</v>
      </c>
      <c r="I286" s="75">
        <v>1.4999999999999999E-2</v>
      </c>
      <c r="J286" s="75">
        <v>0</v>
      </c>
      <c r="K286" s="75">
        <v>0.93125000000000002</v>
      </c>
      <c r="L286" s="75">
        <v>4.3574843681562498</v>
      </c>
      <c r="M286" s="75">
        <v>4.3574843681562498</v>
      </c>
      <c r="N286" s="75">
        <v>107.9025</v>
      </c>
      <c r="O286" s="75">
        <v>53.951250000000002</v>
      </c>
      <c r="P286" s="75">
        <v>1</v>
      </c>
      <c r="Q286" s="75">
        <v>0</v>
      </c>
      <c r="R286" s="75">
        <v>0</v>
      </c>
      <c r="S286" s="75">
        <v>0.71935000000000004</v>
      </c>
      <c r="T286" s="75">
        <v>0</v>
      </c>
      <c r="U286" s="75">
        <v>0</v>
      </c>
      <c r="V286" s="75">
        <v>50.644315553015502</v>
      </c>
      <c r="X286" s="131"/>
      <c r="Y286" s="131"/>
    </row>
    <row r="287" spans="1:25" x14ac:dyDescent="0.25">
      <c r="A287" s="54"/>
      <c r="B287" s="75">
        <v>283</v>
      </c>
      <c r="C287" s="76">
        <v>43899</v>
      </c>
      <c r="D287" s="73">
        <v>0</v>
      </c>
      <c r="E287" s="75">
        <v>0</v>
      </c>
      <c r="F287" s="75">
        <f t="shared" si="5"/>
        <v>0</v>
      </c>
      <c r="G287" s="75">
        <v>4.7570551578089812</v>
      </c>
      <c r="H287" s="75">
        <v>0</v>
      </c>
      <c r="I287" s="75">
        <v>1.4999999999999999E-2</v>
      </c>
      <c r="J287" s="75">
        <v>0</v>
      </c>
      <c r="K287" s="75">
        <v>0.90600000000000003</v>
      </c>
      <c r="L287" s="75">
        <v>4.3098919731479999</v>
      </c>
      <c r="M287" s="75">
        <v>4.3098919731479999</v>
      </c>
      <c r="N287" s="75">
        <v>105.096</v>
      </c>
      <c r="O287" s="75">
        <v>52.548000000000002</v>
      </c>
      <c r="P287" s="75">
        <v>1</v>
      </c>
      <c r="Q287" s="75">
        <v>0</v>
      </c>
      <c r="R287" s="75">
        <v>0</v>
      </c>
      <c r="S287" s="75">
        <v>0.70064000000000004</v>
      </c>
      <c r="T287" s="75">
        <v>0</v>
      </c>
      <c r="U287" s="75">
        <v>0</v>
      </c>
      <c r="V287" s="75">
        <v>54.954207526163501</v>
      </c>
      <c r="X287" s="131"/>
      <c r="Y287" s="131"/>
    </row>
    <row r="288" spans="1:25" x14ac:dyDescent="0.25">
      <c r="A288" s="54"/>
      <c r="B288" s="75">
        <v>284</v>
      </c>
      <c r="C288" s="76">
        <v>43900</v>
      </c>
      <c r="D288" s="73">
        <v>0</v>
      </c>
      <c r="E288" s="75">
        <v>0</v>
      </c>
      <c r="F288" s="75">
        <f t="shared" si="5"/>
        <v>0</v>
      </c>
      <c r="G288" s="75">
        <v>4.8559618106534765</v>
      </c>
      <c r="H288" s="75">
        <v>0</v>
      </c>
      <c r="I288" s="75">
        <v>1.4999999999999999E-2</v>
      </c>
      <c r="J288" s="75">
        <v>0</v>
      </c>
      <c r="K288" s="75">
        <v>0.88075000000000003</v>
      </c>
      <c r="L288" s="75">
        <v>4.2768883650382499</v>
      </c>
      <c r="M288" s="75">
        <v>3.9583292837883501</v>
      </c>
      <c r="N288" s="75">
        <v>102.2895</v>
      </c>
      <c r="O288" s="75">
        <v>51.144750000000002</v>
      </c>
      <c r="P288" s="75">
        <v>0.92551615706082302</v>
      </c>
      <c r="Q288" s="75">
        <v>0</v>
      </c>
      <c r="R288" s="75">
        <v>0</v>
      </c>
      <c r="S288" s="75">
        <v>0.68193000000000004</v>
      </c>
      <c r="T288" s="75">
        <v>0</v>
      </c>
      <c r="U288" s="75">
        <v>0</v>
      </c>
      <c r="V288" s="75">
        <v>58.912536809951803</v>
      </c>
    </row>
    <row r="289" spans="1:22" x14ac:dyDescent="0.25">
      <c r="A289" s="54"/>
      <c r="B289" s="75">
        <v>285</v>
      </c>
      <c r="C289" s="76">
        <v>43901</v>
      </c>
      <c r="D289" s="73">
        <v>0</v>
      </c>
      <c r="E289" s="75">
        <v>0</v>
      </c>
      <c r="F289" s="75">
        <f t="shared" si="5"/>
        <v>0</v>
      </c>
      <c r="G289" s="75">
        <v>4.9093082925770375</v>
      </c>
      <c r="H289" s="75">
        <v>0</v>
      </c>
      <c r="I289" s="75">
        <v>1.4999999999999999E-2</v>
      </c>
      <c r="J289" s="75">
        <v>0</v>
      </c>
      <c r="K289" s="75">
        <v>0.85550000000000004</v>
      </c>
      <c r="L289" s="75">
        <v>4.1999132446615004</v>
      </c>
      <c r="M289" s="75">
        <v>3.42555865211011</v>
      </c>
      <c r="N289" s="75">
        <v>99.483000000000004</v>
      </c>
      <c r="O289" s="75">
        <v>49.741500000000002</v>
      </c>
      <c r="P289" s="75">
        <v>0.81562605048195602</v>
      </c>
      <c r="Q289" s="75">
        <v>0</v>
      </c>
      <c r="R289" s="75">
        <v>0</v>
      </c>
      <c r="S289" s="75">
        <v>0.66322000000000003</v>
      </c>
      <c r="T289" s="75">
        <v>0</v>
      </c>
      <c r="U289" s="75">
        <v>0</v>
      </c>
      <c r="V289" s="75">
        <v>62.338095462061901</v>
      </c>
    </row>
    <row r="290" spans="1:22" x14ac:dyDescent="0.25">
      <c r="A290" s="54"/>
      <c r="B290" s="75">
        <v>286</v>
      </c>
      <c r="C290" s="76">
        <v>43902</v>
      </c>
      <c r="D290" s="73">
        <v>0</v>
      </c>
      <c r="E290" s="75">
        <v>0</v>
      </c>
      <c r="F290" s="75">
        <f t="shared" si="5"/>
        <v>0</v>
      </c>
      <c r="G290" s="75">
        <v>5.0213688275809432</v>
      </c>
      <c r="H290" s="75">
        <v>0</v>
      </c>
      <c r="I290" s="75">
        <v>5.0000000000000001E-3</v>
      </c>
      <c r="J290" s="75">
        <v>0</v>
      </c>
      <c r="K290" s="75">
        <v>0.83025000000000004</v>
      </c>
      <c r="L290" s="75">
        <v>4.1689914694469996</v>
      </c>
      <c r="M290" s="75">
        <v>2.9615576814031099</v>
      </c>
      <c r="N290" s="75">
        <v>96.676500000000004</v>
      </c>
      <c r="O290" s="75">
        <v>48.338250000000002</v>
      </c>
      <c r="P290" s="75">
        <v>0.71037748652336596</v>
      </c>
      <c r="Q290" s="75">
        <v>0</v>
      </c>
      <c r="R290" s="75">
        <v>0</v>
      </c>
      <c r="S290" s="75">
        <v>0.64451000000000003</v>
      </c>
      <c r="T290" s="75">
        <v>0</v>
      </c>
      <c r="U290" s="75">
        <v>0</v>
      </c>
      <c r="V290" s="75">
        <v>65.299653143464994</v>
      </c>
    </row>
    <row r="291" spans="1:22" x14ac:dyDescent="0.25">
      <c r="A291" s="54"/>
      <c r="B291" s="75">
        <v>287</v>
      </c>
      <c r="C291" s="76">
        <v>43903</v>
      </c>
      <c r="D291" s="73">
        <v>0</v>
      </c>
      <c r="E291" s="75">
        <v>0</v>
      </c>
      <c r="F291" s="75">
        <f t="shared" si="5"/>
        <v>0</v>
      </c>
      <c r="G291" s="75">
        <v>5.1536823293536491</v>
      </c>
      <c r="H291" s="75">
        <v>0</v>
      </c>
      <c r="I291" s="75">
        <v>5.0000000000000001E-3</v>
      </c>
      <c r="J291" s="75">
        <v>0</v>
      </c>
      <c r="K291" s="75">
        <v>0.80500000000000005</v>
      </c>
      <c r="L291" s="75">
        <v>4.1487142748450001</v>
      </c>
      <c r="M291" s="75">
        <v>2.5254118640882002</v>
      </c>
      <c r="N291" s="75">
        <v>93.87</v>
      </c>
      <c r="O291" s="75">
        <v>46.935000000000002</v>
      </c>
      <c r="P291" s="75">
        <v>0.60872156933066901</v>
      </c>
      <c r="Q291" s="75">
        <v>0</v>
      </c>
      <c r="R291" s="75">
        <v>0</v>
      </c>
      <c r="S291" s="75">
        <v>0.62580000000000002</v>
      </c>
      <c r="T291" s="75">
        <v>0</v>
      </c>
      <c r="U291" s="75">
        <v>0</v>
      </c>
      <c r="V291" s="75">
        <v>67.825065007553206</v>
      </c>
    </row>
    <row r="292" spans="1:22" x14ac:dyDescent="0.25">
      <c r="A292" s="54"/>
      <c r="B292" s="75">
        <v>288</v>
      </c>
      <c r="C292" s="76">
        <v>43904</v>
      </c>
      <c r="D292" s="73">
        <v>0</v>
      </c>
      <c r="E292" s="75">
        <v>0</v>
      </c>
      <c r="F292" s="75">
        <f t="shared" si="5"/>
        <v>0</v>
      </c>
      <c r="G292" s="75">
        <v>5.3058225906833441</v>
      </c>
      <c r="H292" s="75">
        <v>0</v>
      </c>
      <c r="I292" s="75">
        <v>5.0000000000000001E-3</v>
      </c>
      <c r="J292" s="75">
        <v>0</v>
      </c>
      <c r="K292" s="75">
        <v>0.77975000000000005</v>
      </c>
      <c r="L292" s="75">
        <v>4.1372151653322504</v>
      </c>
      <c r="M292" s="75">
        <v>2.1115464630579401</v>
      </c>
      <c r="N292" s="75">
        <v>91.063500000000005</v>
      </c>
      <c r="O292" s="75">
        <v>45.531750000000002</v>
      </c>
      <c r="P292" s="75">
        <v>0.51037869162610205</v>
      </c>
      <c r="Q292" s="75">
        <v>0</v>
      </c>
      <c r="R292" s="75">
        <v>0</v>
      </c>
      <c r="S292" s="75">
        <v>0.60709000000000002</v>
      </c>
      <c r="T292" s="75">
        <v>0</v>
      </c>
      <c r="U292" s="75">
        <v>0</v>
      </c>
      <c r="V292" s="75">
        <v>69.936611470611197</v>
      </c>
    </row>
    <row r="293" spans="1:22" x14ac:dyDescent="0.25">
      <c r="A293" s="54"/>
      <c r="B293" s="75">
        <v>289</v>
      </c>
      <c r="C293" s="76">
        <v>43905</v>
      </c>
      <c r="D293" s="73">
        <v>0</v>
      </c>
      <c r="E293" s="75">
        <v>0</v>
      </c>
      <c r="F293" s="75">
        <f t="shared" si="5"/>
        <v>0</v>
      </c>
      <c r="G293" s="75">
        <v>5.4227585908493081</v>
      </c>
      <c r="H293" s="75">
        <v>0</v>
      </c>
      <c r="I293" s="75">
        <v>5.0000000000000001E-3</v>
      </c>
      <c r="J293" s="75">
        <v>0</v>
      </c>
      <c r="K293" s="75">
        <v>0.75449999999999995</v>
      </c>
      <c r="L293" s="75">
        <v>4.0914713569094996</v>
      </c>
      <c r="M293" s="75">
        <v>1.69861529205497</v>
      </c>
      <c r="N293" s="75">
        <v>88.257000000000005</v>
      </c>
      <c r="O293" s="75">
        <v>44.128500000000003</v>
      </c>
      <c r="P293" s="75">
        <v>0.41516001063686298</v>
      </c>
      <c r="Q293" s="75">
        <v>0</v>
      </c>
      <c r="R293" s="75">
        <v>0</v>
      </c>
      <c r="S293" s="75">
        <v>0.58838000000000001</v>
      </c>
      <c r="T293" s="75">
        <v>0</v>
      </c>
      <c r="U293" s="75">
        <v>0</v>
      </c>
      <c r="V293" s="75">
        <v>71.635226762666207</v>
      </c>
    </row>
    <row r="294" spans="1:22" x14ac:dyDescent="0.25">
      <c r="A294" s="54"/>
      <c r="B294" s="75">
        <v>290</v>
      </c>
      <c r="C294" s="76">
        <v>43906</v>
      </c>
      <c r="D294" s="73">
        <v>0</v>
      </c>
      <c r="E294" s="75">
        <v>0</v>
      </c>
      <c r="F294" s="75">
        <f t="shared" si="5"/>
        <v>0</v>
      </c>
      <c r="G294" s="75">
        <v>5.597293094507152</v>
      </c>
      <c r="H294" s="75">
        <v>0</v>
      </c>
      <c r="I294" s="75">
        <v>5.0000000000000001E-3</v>
      </c>
      <c r="J294" s="75">
        <v>0</v>
      </c>
      <c r="K294" s="75">
        <v>0.72924999999999995</v>
      </c>
      <c r="L294" s="75">
        <v>4.0818259895287499</v>
      </c>
      <c r="M294" s="75">
        <v>1.3198645146041399</v>
      </c>
      <c r="N294" s="75">
        <v>85.450500000000005</v>
      </c>
      <c r="O294" s="75">
        <v>42.725250000000003</v>
      </c>
      <c r="P294" s="75">
        <v>0.32335148974748801</v>
      </c>
      <c r="Q294" s="75">
        <v>0</v>
      </c>
      <c r="R294" s="75">
        <v>0</v>
      </c>
      <c r="S294" s="75">
        <v>0.56967000000000001</v>
      </c>
      <c r="T294" s="75">
        <v>0</v>
      </c>
      <c r="U294" s="75">
        <v>0</v>
      </c>
      <c r="V294" s="75">
        <v>72.955091277270299</v>
      </c>
    </row>
    <row r="295" spans="1:22" x14ac:dyDescent="0.25">
      <c r="A295" s="54"/>
      <c r="B295" s="75">
        <v>291</v>
      </c>
      <c r="C295" s="76">
        <v>43907</v>
      </c>
      <c r="D295" s="73">
        <v>0</v>
      </c>
      <c r="E295" s="75">
        <v>0</v>
      </c>
      <c r="F295" s="75">
        <f t="shared" si="5"/>
        <v>0</v>
      </c>
      <c r="G295" s="75">
        <v>5.7312624877317475</v>
      </c>
      <c r="H295" s="75">
        <v>0</v>
      </c>
      <c r="I295" s="75">
        <v>5.0000000000000001E-3</v>
      </c>
      <c r="J295" s="75">
        <v>0</v>
      </c>
      <c r="K295" s="75">
        <v>0.70399999999999996</v>
      </c>
      <c r="L295" s="75">
        <v>4.0348087915519999</v>
      </c>
      <c r="M295" s="75">
        <v>0.94605522711908296</v>
      </c>
      <c r="N295" s="75">
        <v>82.644000000000005</v>
      </c>
      <c r="O295" s="75">
        <v>41.322000000000003</v>
      </c>
      <c r="P295" s="75">
        <v>0.234473373087695</v>
      </c>
      <c r="Q295" s="75">
        <v>0</v>
      </c>
      <c r="R295" s="75">
        <v>0</v>
      </c>
      <c r="S295" s="75">
        <v>0.55096000000000001</v>
      </c>
      <c r="T295" s="75">
        <v>0</v>
      </c>
      <c r="U295" s="75">
        <v>0</v>
      </c>
      <c r="V295" s="75">
        <v>73.901146504389402</v>
      </c>
    </row>
    <row r="296" spans="1:22" x14ac:dyDescent="0.25">
      <c r="A296" s="54"/>
      <c r="B296" s="75">
        <v>292</v>
      </c>
      <c r="C296" s="76">
        <v>43908</v>
      </c>
      <c r="D296" s="73">
        <v>0</v>
      </c>
      <c r="E296" s="75">
        <v>0</v>
      </c>
      <c r="F296" s="75">
        <f t="shared" si="5"/>
        <v>0</v>
      </c>
      <c r="G296" s="75">
        <v>5.7470989222425741</v>
      </c>
      <c r="H296" s="75">
        <v>0</v>
      </c>
      <c r="I296" s="75">
        <v>5.0000000000000001E-3</v>
      </c>
      <c r="J296" s="75">
        <v>0</v>
      </c>
      <c r="K296" s="75">
        <v>0.67874999999999996</v>
      </c>
      <c r="L296" s="75">
        <v>3.9008433933075</v>
      </c>
      <c r="M296" s="75">
        <v>0.58009795681705001</v>
      </c>
      <c r="N296" s="75">
        <v>79.837500000000006</v>
      </c>
      <c r="O296" s="75">
        <v>39.918750000000003</v>
      </c>
      <c r="P296" s="75">
        <v>0.14871090641892901</v>
      </c>
      <c r="Q296" s="75">
        <v>0</v>
      </c>
      <c r="R296" s="75">
        <v>0</v>
      </c>
      <c r="S296" s="75">
        <v>0.53225</v>
      </c>
      <c r="T296" s="75">
        <v>0</v>
      </c>
      <c r="U296" s="75">
        <v>0</v>
      </c>
      <c r="V296" s="75">
        <v>74.481244461206401</v>
      </c>
    </row>
    <row r="297" spans="1:22" x14ac:dyDescent="0.25">
      <c r="A297" s="54"/>
      <c r="B297" s="75">
        <v>293</v>
      </c>
      <c r="C297" s="76">
        <v>43909</v>
      </c>
      <c r="D297" s="73">
        <v>0</v>
      </c>
      <c r="E297" s="75">
        <v>0</v>
      </c>
      <c r="F297" s="75">
        <f t="shared" si="5"/>
        <v>0</v>
      </c>
      <c r="G297" s="75">
        <v>5.6771597711869433</v>
      </c>
      <c r="H297" s="75">
        <v>0</v>
      </c>
      <c r="I297" s="75">
        <v>5.0000000000000001E-3</v>
      </c>
      <c r="J297" s="75">
        <v>0</v>
      </c>
      <c r="K297" s="75">
        <v>0.65349999999999997</v>
      </c>
      <c r="L297" s="75">
        <v>3.7100239103485002</v>
      </c>
      <c r="M297" s="75">
        <v>0.24560641857090501</v>
      </c>
      <c r="N297" s="75">
        <v>77.031000000000006</v>
      </c>
      <c r="O297" s="75">
        <v>38.515500000000003</v>
      </c>
      <c r="P297" s="75">
        <v>6.6200764336269202E-2</v>
      </c>
      <c r="Q297" s="75">
        <v>0</v>
      </c>
      <c r="R297" s="75">
        <v>0</v>
      </c>
      <c r="S297" s="75">
        <v>0.51354</v>
      </c>
      <c r="T297" s="75">
        <v>0</v>
      </c>
      <c r="U297" s="75">
        <v>0</v>
      </c>
      <c r="V297" s="75">
        <v>74.726850879777302</v>
      </c>
    </row>
    <row r="298" spans="1:22" x14ac:dyDescent="0.25">
      <c r="A298" s="54"/>
      <c r="B298" s="75">
        <v>294</v>
      </c>
      <c r="C298" s="76">
        <v>43910</v>
      </c>
      <c r="D298" s="73">
        <v>0</v>
      </c>
      <c r="E298" s="75">
        <v>0</v>
      </c>
      <c r="F298" s="75">
        <f t="shared" si="5"/>
        <v>0</v>
      </c>
      <c r="G298" s="75">
        <v>5.6077175129987369</v>
      </c>
      <c r="H298" s="75">
        <v>0</v>
      </c>
      <c r="I298" s="75">
        <v>5.0000000000000001E-3</v>
      </c>
      <c r="J298" s="75">
        <v>0</v>
      </c>
      <c r="K298" s="75">
        <v>0.62824999999999998</v>
      </c>
      <c r="L298" s="75">
        <v>3.5230485275422501</v>
      </c>
      <c r="M298" s="75">
        <v>0</v>
      </c>
      <c r="N298" s="75">
        <v>74.224500000000006</v>
      </c>
      <c r="O298" s="75">
        <v>37.112250000000003</v>
      </c>
      <c r="P298" s="75">
        <v>0</v>
      </c>
      <c r="Q298" s="75">
        <v>0</v>
      </c>
      <c r="R298" s="75">
        <v>0</v>
      </c>
      <c r="S298" s="75">
        <v>0.49482999999999999</v>
      </c>
      <c r="T298" s="75">
        <v>0</v>
      </c>
      <c r="U298" s="75">
        <v>0</v>
      </c>
      <c r="V298" s="75">
        <v>74.726850879777302</v>
      </c>
    </row>
    <row r="299" spans="1:22" x14ac:dyDescent="0.25">
      <c r="A299" s="54"/>
      <c r="B299" s="75">
        <v>295</v>
      </c>
      <c r="C299" s="76">
        <v>43911</v>
      </c>
      <c r="D299" s="73">
        <v>0</v>
      </c>
      <c r="E299" s="75">
        <v>0</v>
      </c>
      <c r="F299" s="75">
        <f t="shared" si="5"/>
        <v>0</v>
      </c>
      <c r="G299" s="75">
        <v>5.5592981164243591</v>
      </c>
      <c r="H299" s="75">
        <v>0</v>
      </c>
      <c r="I299" s="75">
        <v>5.0000000000000001E-3</v>
      </c>
      <c r="J299" s="75">
        <v>0</v>
      </c>
      <c r="K299" s="75">
        <v>0.60299999999999998</v>
      </c>
      <c r="L299" s="75">
        <v>3.3522567639480001</v>
      </c>
      <c r="M299" s="75">
        <v>0</v>
      </c>
      <c r="N299" s="75">
        <v>71.418000000000006</v>
      </c>
      <c r="O299" s="75">
        <v>35.709000000000003</v>
      </c>
      <c r="P299" s="75">
        <v>0</v>
      </c>
      <c r="Q299" s="75">
        <v>0</v>
      </c>
      <c r="R299" s="75">
        <v>0</v>
      </c>
      <c r="S299" s="75">
        <v>0.47611999999999999</v>
      </c>
      <c r="T299" s="75">
        <v>0</v>
      </c>
      <c r="U299" s="75">
        <v>0</v>
      </c>
      <c r="V299" s="75">
        <v>74.726850879777302</v>
      </c>
    </row>
    <row r="300" spans="1:22" x14ac:dyDescent="0.25">
      <c r="A300" s="54"/>
      <c r="B300" s="75">
        <v>296</v>
      </c>
      <c r="C300" s="76">
        <v>43912</v>
      </c>
      <c r="D300" s="73">
        <v>0</v>
      </c>
      <c r="E300" s="75">
        <v>0</v>
      </c>
      <c r="F300" s="75">
        <f t="shared" si="5"/>
        <v>0</v>
      </c>
      <c r="G300" s="75">
        <v>5.5203925908091245</v>
      </c>
      <c r="H300" s="75">
        <v>0</v>
      </c>
      <c r="I300" s="75">
        <v>5.0000000000000001E-3</v>
      </c>
      <c r="J300" s="75">
        <v>0</v>
      </c>
      <c r="K300" s="75">
        <v>0.57774999999999999</v>
      </c>
      <c r="L300" s="75">
        <v>3.1894068194502498</v>
      </c>
      <c r="M300" s="75">
        <v>0</v>
      </c>
      <c r="N300" s="75">
        <v>68.611500000000007</v>
      </c>
      <c r="O300" s="75">
        <v>34.305750000000003</v>
      </c>
      <c r="P300" s="77">
        <v>0</v>
      </c>
      <c r="Q300" s="75">
        <v>0</v>
      </c>
      <c r="R300" s="75">
        <v>0</v>
      </c>
      <c r="S300" s="75">
        <v>0.45740999999999998</v>
      </c>
      <c r="T300" s="75">
        <v>0</v>
      </c>
      <c r="U300" s="75">
        <v>0</v>
      </c>
      <c r="V300" s="75">
        <v>74.726850879777302</v>
      </c>
    </row>
    <row r="301" spans="1:22" x14ac:dyDescent="0.25">
      <c r="A301" s="54"/>
      <c r="B301" s="75">
        <v>297</v>
      </c>
      <c r="C301" s="76">
        <v>43913</v>
      </c>
      <c r="D301" s="73">
        <v>0</v>
      </c>
      <c r="E301" s="75">
        <v>0</v>
      </c>
      <c r="F301" s="75">
        <f t="shared" si="5"/>
        <v>0</v>
      </c>
      <c r="G301" s="75">
        <v>5.6269018433426181</v>
      </c>
      <c r="H301" s="75">
        <v>0</v>
      </c>
      <c r="I301" s="75">
        <v>5.0000000000000001E-3</v>
      </c>
      <c r="J301" s="75">
        <v>0</v>
      </c>
      <c r="K301" s="75">
        <v>0.55249999999999999</v>
      </c>
      <c r="L301" s="75">
        <v>3.1088632682575001</v>
      </c>
      <c r="M301" s="75">
        <v>0</v>
      </c>
      <c r="N301" s="75">
        <v>65.805000000000007</v>
      </c>
      <c r="O301" s="75">
        <v>32.902500000000003</v>
      </c>
      <c r="P301" s="77">
        <v>0</v>
      </c>
      <c r="Q301" s="75">
        <v>0</v>
      </c>
      <c r="R301" s="75">
        <v>0</v>
      </c>
      <c r="S301" s="75">
        <v>0.43869999999999998</v>
      </c>
      <c r="T301" s="75">
        <v>0</v>
      </c>
      <c r="U301" s="75">
        <v>0</v>
      </c>
      <c r="V301" s="75">
        <v>74.726850879777302</v>
      </c>
    </row>
    <row r="302" spans="1:22" x14ac:dyDescent="0.25">
      <c r="A302" s="54"/>
      <c r="B302" s="75">
        <v>298</v>
      </c>
      <c r="C302" s="76">
        <v>43914</v>
      </c>
      <c r="D302" s="73">
        <v>0</v>
      </c>
      <c r="E302" s="75">
        <v>0</v>
      </c>
      <c r="F302" s="75">
        <f t="shared" si="5"/>
        <v>0</v>
      </c>
      <c r="G302" s="75">
        <v>5.7303986343654314</v>
      </c>
      <c r="H302" s="75">
        <v>0</v>
      </c>
      <c r="I302" s="75">
        <v>5.0000000000000001E-3</v>
      </c>
      <c r="J302" s="75">
        <v>0</v>
      </c>
      <c r="K302" s="75">
        <v>0.52725</v>
      </c>
      <c r="L302" s="75">
        <v>3.0213526797764998</v>
      </c>
      <c r="M302" s="75">
        <v>0</v>
      </c>
      <c r="N302" s="75">
        <v>62.9985</v>
      </c>
      <c r="O302" s="75">
        <v>31.49925</v>
      </c>
      <c r="P302" s="77">
        <v>0</v>
      </c>
      <c r="Q302" s="75">
        <v>0</v>
      </c>
      <c r="R302" s="75">
        <v>0</v>
      </c>
      <c r="S302" s="75">
        <v>0.41998999999999997</v>
      </c>
      <c r="T302" s="75">
        <v>0</v>
      </c>
      <c r="U302" s="75">
        <v>0</v>
      </c>
      <c r="V302" s="75">
        <v>74.726850879777302</v>
      </c>
    </row>
    <row r="303" spans="1:22" x14ac:dyDescent="0.25">
      <c r="A303" s="54"/>
      <c r="B303" s="75">
        <v>299</v>
      </c>
      <c r="C303" s="76">
        <v>43915</v>
      </c>
      <c r="D303" s="73">
        <v>0</v>
      </c>
      <c r="E303" s="75">
        <v>0</v>
      </c>
      <c r="F303" s="75">
        <f t="shared" si="5"/>
        <v>0</v>
      </c>
      <c r="G303" s="75">
        <v>5.7971758237935669</v>
      </c>
      <c r="H303" s="75">
        <v>0</v>
      </c>
      <c r="I303" s="75">
        <v>5.0000000000000001E-3</v>
      </c>
      <c r="J303" s="75">
        <v>0</v>
      </c>
      <c r="K303" s="75">
        <v>0.502</v>
      </c>
      <c r="L303" s="75">
        <v>2.9101822636480001</v>
      </c>
      <c r="M303" s="75">
        <v>0</v>
      </c>
      <c r="N303" s="75">
        <v>60.192</v>
      </c>
      <c r="O303" s="75">
        <v>30.096</v>
      </c>
      <c r="P303" s="77">
        <v>0</v>
      </c>
      <c r="Q303" s="75">
        <v>0</v>
      </c>
      <c r="R303" s="75">
        <v>0</v>
      </c>
      <c r="S303" s="75">
        <v>0.40128000000000003</v>
      </c>
      <c r="T303" s="75">
        <v>0</v>
      </c>
      <c r="U303" s="75">
        <v>0</v>
      </c>
      <c r="V303" s="75">
        <v>74.726850879777302</v>
      </c>
    </row>
    <row r="304" spans="1:22" x14ac:dyDescent="0.25">
      <c r="A304" s="54"/>
      <c r="B304" s="75">
        <v>300</v>
      </c>
      <c r="C304" s="76">
        <v>43916</v>
      </c>
      <c r="D304" s="73">
        <v>0</v>
      </c>
      <c r="E304" s="75">
        <v>0</v>
      </c>
      <c r="F304" s="75">
        <f t="shared" si="5"/>
        <v>0</v>
      </c>
      <c r="G304" s="75">
        <v>5.8013207739575385</v>
      </c>
      <c r="H304" s="75">
        <v>0</v>
      </c>
      <c r="I304" s="75">
        <v>5.0000000000000001E-3</v>
      </c>
      <c r="J304" s="75">
        <v>0</v>
      </c>
      <c r="K304" s="75">
        <v>0.47675000000000001</v>
      </c>
      <c r="L304" s="75">
        <v>2.7657796790044999</v>
      </c>
      <c r="M304" s="75">
        <v>0</v>
      </c>
      <c r="N304" s="75">
        <v>57.3855</v>
      </c>
      <c r="O304" s="75">
        <v>28.69275</v>
      </c>
      <c r="P304" s="77">
        <v>0</v>
      </c>
      <c r="Q304" s="75">
        <v>0</v>
      </c>
      <c r="R304" s="75">
        <v>0</v>
      </c>
      <c r="S304" s="75">
        <v>0.38257000000000002</v>
      </c>
      <c r="T304" s="75">
        <v>0</v>
      </c>
      <c r="U304" s="75">
        <v>0</v>
      </c>
      <c r="V304" s="75">
        <v>74.726850879777302</v>
      </c>
    </row>
    <row r="305" spans="1:22" x14ac:dyDescent="0.25">
      <c r="A305" s="54"/>
      <c r="B305" s="75">
        <v>301</v>
      </c>
      <c r="C305" s="76">
        <v>43917</v>
      </c>
      <c r="D305" s="73">
        <v>0</v>
      </c>
      <c r="E305" s="75">
        <v>0</v>
      </c>
      <c r="F305" s="75">
        <f t="shared" si="5"/>
        <v>0</v>
      </c>
      <c r="G305" s="75">
        <v>5.7928691772696155</v>
      </c>
      <c r="H305" s="75">
        <v>0</v>
      </c>
      <c r="I305" s="75">
        <v>5.0000000000000001E-3</v>
      </c>
      <c r="J305" s="75">
        <v>0</v>
      </c>
      <c r="K305" s="75">
        <v>0.45150000000000001</v>
      </c>
      <c r="L305" s="75">
        <v>2.6154804334155002</v>
      </c>
      <c r="M305" s="77">
        <v>0</v>
      </c>
      <c r="N305" s="75">
        <v>54.579000000000001</v>
      </c>
      <c r="O305" s="75">
        <v>27.2895</v>
      </c>
      <c r="P305" s="77">
        <v>0</v>
      </c>
      <c r="Q305" s="75">
        <v>0</v>
      </c>
      <c r="R305" s="75">
        <v>0</v>
      </c>
      <c r="S305" s="75">
        <v>0.36386000000000002</v>
      </c>
      <c r="T305" s="75">
        <v>0</v>
      </c>
      <c r="U305" s="75">
        <v>0</v>
      </c>
      <c r="V305" s="75">
        <v>74.726850879777302</v>
      </c>
    </row>
    <row r="306" spans="1:22" x14ac:dyDescent="0.25">
      <c r="A306" s="54"/>
      <c r="B306" s="75">
        <v>302</v>
      </c>
      <c r="C306" s="76">
        <v>43918</v>
      </c>
      <c r="D306" s="73">
        <v>0</v>
      </c>
      <c r="E306" s="75">
        <v>0</v>
      </c>
      <c r="F306" s="75">
        <f t="shared" si="5"/>
        <v>0</v>
      </c>
      <c r="G306" s="75">
        <v>5.7756278991103622</v>
      </c>
      <c r="H306" s="75">
        <v>0</v>
      </c>
      <c r="I306" s="75">
        <v>5.0000000000000001E-3</v>
      </c>
      <c r="J306" s="75">
        <v>0</v>
      </c>
      <c r="K306" s="75">
        <v>0.42625000000000002</v>
      </c>
      <c r="L306" s="75">
        <v>2.4618613919487502</v>
      </c>
      <c r="M306" s="77">
        <v>0</v>
      </c>
      <c r="N306" s="75">
        <v>51.772500000000001</v>
      </c>
      <c r="O306" s="75">
        <v>25.88625</v>
      </c>
      <c r="P306" s="77">
        <v>0</v>
      </c>
      <c r="Q306" s="75">
        <v>0</v>
      </c>
      <c r="R306" s="75">
        <v>0</v>
      </c>
      <c r="S306" s="75">
        <v>0.34515000000000001</v>
      </c>
      <c r="T306" s="75">
        <v>0</v>
      </c>
      <c r="U306" s="75">
        <v>0</v>
      </c>
      <c r="V306" s="75">
        <v>74.726850879777302</v>
      </c>
    </row>
    <row r="307" spans="1:22" x14ac:dyDescent="0.25">
      <c r="A307" s="54"/>
      <c r="B307" s="75">
        <v>303</v>
      </c>
      <c r="C307" s="76">
        <v>43919</v>
      </c>
      <c r="D307" s="73">
        <v>0</v>
      </c>
      <c r="E307" s="75">
        <v>0</v>
      </c>
      <c r="F307" s="75">
        <f t="shared" si="5"/>
        <v>0</v>
      </c>
      <c r="G307" s="75">
        <v>5.8319531109856371</v>
      </c>
      <c r="H307" s="75">
        <v>0</v>
      </c>
      <c r="I307" s="75">
        <v>5.0000000000000001E-3</v>
      </c>
      <c r="J307" s="75">
        <v>0</v>
      </c>
      <c r="K307" s="75">
        <v>0.40100000000000002</v>
      </c>
      <c r="L307" s="75">
        <v>2.3386131975110001</v>
      </c>
      <c r="M307" s="77">
        <v>0</v>
      </c>
      <c r="N307" s="75">
        <v>48.966000000000001</v>
      </c>
      <c r="O307" s="75">
        <v>24.483000000000001</v>
      </c>
      <c r="P307" s="77">
        <v>0</v>
      </c>
      <c r="Q307" s="75">
        <v>0</v>
      </c>
      <c r="R307" s="75">
        <v>0</v>
      </c>
      <c r="S307" s="75">
        <v>0.32644000000000001</v>
      </c>
      <c r="T307" s="75">
        <v>0</v>
      </c>
      <c r="U307" s="75">
        <v>0</v>
      </c>
      <c r="V307" s="75">
        <v>74.726850879777302</v>
      </c>
    </row>
    <row r="308" spans="1:22" x14ac:dyDescent="0.25">
      <c r="A308" s="54"/>
      <c r="B308" s="75">
        <v>304</v>
      </c>
      <c r="C308" s="76">
        <v>43920</v>
      </c>
      <c r="D308" s="73">
        <v>0</v>
      </c>
      <c r="E308" s="75">
        <v>0</v>
      </c>
      <c r="F308" s="75">
        <f t="shared" si="5"/>
        <v>0</v>
      </c>
      <c r="G308" s="75">
        <v>5.902142785127964</v>
      </c>
      <c r="H308" s="75">
        <v>0</v>
      </c>
      <c r="I308" s="75">
        <v>5.0000000000000001E-3</v>
      </c>
      <c r="J308" s="75">
        <v>0</v>
      </c>
      <c r="K308" s="75">
        <v>0.37574999999999997</v>
      </c>
      <c r="L308" s="75">
        <v>2.21773015146375</v>
      </c>
      <c r="M308" s="77">
        <v>0</v>
      </c>
      <c r="N308" s="75">
        <v>46.159500000000001</v>
      </c>
      <c r="O308" s="75">
        <v>23.079750000000001</v>
      </c>
      <c r="P308" s="77">
        <v>0</v>
      </c>
      <c r="Q308" s="75">
        <v>0</v>
      </c>
      <c r="R308" s="75">
        <v>0</v>
      </c>
      <c r="S308" s="75">
        <v>0.30773</v>
      </c>
      <c r="T308" s="75">
        <v>0</v>
      </c>
      <c r="U308" s="75">
        <v>0</v>
      </c>
      <c r="V308" s="75">
        <v>74.726850879777302</v>
      </c>
    </row>
    <row r="309" spans="1:22" x14ac:dyDescent="0.25">
      <c r="A309" s="54"/>
      <c r="B309" s="75">
        <v>305</v>
      </c>
      <c r="C309" s="76">
        <v>43921</v>
      </c>
      <c r="D309" s="73">
        <v>0</v>
      </c>
      <c r="E309" s="75">
        <v>0</v>
      </c>
      <c r="F309" s="75">
        <f t="shared" si="5"/>
        <v>0</v>
      </c>
      <c r="G309" s="75">
        <v>5.9693106635896429</v>
      </c>
      <c r="H309" s="75">
        <v>0</v>
      </c>
      <c r="I309" s="75">
        <v>5.0000000000000001E-3</v>
      </c>
      <c r="J309" s="75">
        <v>0</v>
      </c>
      <c r="K309" s="75">
        <v>0.35049999999999998</v>
      </c>
      <c r="L309" s="75">
        <v>2.0922433877320001</v>
      </c>
      <c r="M309" s="77">
        <v>0</v>
      </c>
      <c r="N309" s="75">
        <v>43.353000000000002</v>
      </c>
      <c r="O309" s="75">
        <v>21.676500000000001</v>
      </c>
      <c r="P309" s="77">
        <v>0</v>
      </c>
      <c r="Q309" s="75">
        <v>0</v>
      </c>
      <c r="R309" s="75">
        <v>0</v>
      </c>
      <c r="S309" s="75">
        <v>0.28902</v>
      </c>
      <c r="T309" s="75">
        <v>0</v>
      </c>
      <c r="U309" s="75">
        <v>0</v>
      </c>
      <c r="V309" s="75">
        <v>74.726850879777302</v>
      </c>
    </row>
    <row r="310" spans="1:22" x14ac:dyDescent="0.25">
      <c r="A310" s="54"/>
      <c r="B310" s="75">
        <v>306</v>
      </c>
      <c r="C310" s="76">
        <v>43922</v>
      </c>
      <c r="D310" s="73">
        <v>0</v>
      </c>
      <c r="E310" s="75">
        <v>0</v>
      </c>
      <c r="F310" s="75">
        <f t="shared" si="5"/>
        <v>0</v>
      </c>
      <c r="G310" s="75">
        <v>6.0551158898939077</v>
      </c>
      <c r="H310" s="75">
        <v>0</v>
      </c>
      <c r="I310" s="75">
        <v>5.0000000000000001E-3</v>
      </c>
      <c r="J310" s="75">
        <v>0</v>
      </c>
      <c r="K310" s="75">
        <v>0.32524999999999998</v>
      </c>
      <c r="L310" s="75">
        <v>1.9694264432224999</v>
      </c>
      <c r="M310" s="77">
        <v>0</v>
      </c>
      <c r="N310" s="75">
        <v>40.546500000000002</v>
      </c>
      <c r="O310" s="75">
        <v>20.273250000000001</v>
      </c>
      <c r="P310" s="77">
        <v>0</v>
      </c>
      <c r="Q310" s="75">
        <v>0</v>
      </c>
      <c r="R310" s="75">
        <v>0</v>
      </c>
      <c r="S310" s="75">
        <v>0.27030999999999999</v>
      </c>
      <c r="T310" s="75">
        <v>0</v>
      </c>
      <c r="U310" s="75">
        <v>0</v>
      </c>
      <c r="V310" s="75">
        <v>74.726850879777302</v>
      </c>
    </row>
    <row r="311" spans="1:22" x14ac:dyDescent="0.25">
      <c r="A311" s="61" t="s">
        <v>56</v>
      </c>
      <c r="B311" s="87">
        <v>307</v>
      </c>
      <c r="C311" s="76">
        <v>43923</v>
      </c>
      <c r="D311" s="73">
        <v>0</v>
      </c>
      <c r="E311" s="75">
        <v>0</v>
      </c>
      <c r="F311" s="75">
        <f t="shared" si="5"/>
        <v>0</v>
      </c>
      <c r="G311" s="75">
        <v>6.1370894895800019</v>
      </c>
      <c r="H311" s="75">
        <v>0</v>
      </c>
      <c r="I311" s="75">
        <v>5.0000000000000001E-3</v>
      </c>
      <c r="J311" s="75">
        <v>0</v>
      </c>
      <c r="K311" s="75">
        <v>0.3</v>
      </c>
      <c r="L311" s="75">
        <v>1.841126847</v>
      </c>
      <c r="M311" s="77">
        <v>0</v>
      </c>
      <c r="N311" s="75">
        <v>37.74</v>
      </c>
      <c r="O311" s="75">
        <v>18.87</v>
      </c>
      <c r="P311" s="77">
        <v>0</v>
      </c>
      <c r="Q311" s="75">
        <v>0</v>
      </c>
      <c r="R311" s="75">
        <v>0</v>
      </c>
      <c r="S311" s="75">
        <v>0.25159999999999999</v>
      </c>
      <c r="T311" s="75">
        <v>0</v>
      </c>
      <c r="U311" s="75">
        <v>0</v>
      </c>
      <c r="V311" s="75">
        <v>74.726850879777302</v>
      </c>
    </row>
    <row r="312" spans="1:22" x14ac:dyDescent="0.25">
      <c r="A312" s="121" t="s">
        <v>47</v>
      </c>
      <c r="B312" s="75">
        <v>308</v>
      </c>
      <c r="C312" s="76">
        <v>43924</v>
      </c>
      <c r="D312" s="73">
        <v>0</v>
      </c>
      <c r="E312" s="75">
        <v>0</v>
      </c>
      <c r="F312" s="75">
        <f t="shared" si="5"/>
        <v>0</v>
      </c>
      <c r="G312" s="75">
        <v>6.190530414295722</v>
      </c>
      <c r="H312" s="75">
        <v>0</v>
      </c>
      <c r="I312" s="75">
        <v>5.0000000000000001E-3</v>
      </c>
      <c r="J312" s="75">
        <v>0</v>
      </c>
      <c r="K312" s="75">
        <v>1.05</v>
      </c>
      <c r="L312" s="75">
        <v>6.5000569346999999</v>
      </c>
      <c r="M312" s="77">
        <v>0</v>
      </c>
      <c r="N312" s="75">
        <v>37.5</v>
      </c>
      <c r="O312" s="75">
        <v>18.75</v>
      </c>
      <c r="P312" s="77">
        <v>0</v>
      </c>
      <c r="Q312" s="75">
        <v>0</v>
      </c>
      <c r="R312" s="75">
        <v>0</v>
      </c>
      <c r="S312" s="75">
        <v>0.25</v>
      </c>
      <c r="T312" s="75">
        <v>0</v>
      </c>
      <c r="U312" s="75">
        <v>0</v>
      </c>
      <c r="V312" s="75">
        <v>74.726850879777302</v>
      </c>
    </row>
    <row r="313" spans="1:22" x14ac:dyDescent="0.25">
      <c r="A313" s="121"/>
      <c r="B313" s="75">
        <v>309</v>
      </c>
      <c r="C313" s="76">
        <v>43925</v>
      </c>
      <c r="D313" s="73">
        <v>0</v>
      </c>
      <c r="E313" s="75">
        <v>0</v>
      </c>
      <c r="F313" s="75">
        <f t="shared" si="5"/>
        <v>0</v>
      </c>
      <c r="G313" s="75">
        <v>6.249902433764249</v>
      </c>
      <c r="H313" s="75">
        <v>0</v>
      </c>
      <c r="I313" s="75">
        <v>5.0000000000000001E-3</v>
      </c>
      <c r="J313" s="75">
        <v>0</v>
      </c>
      <c r="K313" s="75">
        <v>1.05</v>
      </c>
      <c r="L313" s="75">
        <v>6.5623975556999996</v>
      </c>
      <c r="M313" s="77">
        <v>0</v>
      </c>
      <c r="N313" s="75">
        <v>37.5</v>
      </c>
      <c r="O313" s="75">
        <v>18.75</v>
      </c>
      <c r="P313" s="77">
        <v>0</v>
      </c>
      <c r="Q313" s="75">
        <v>0</v>
      </c>
      <c r="R313" s="75">
        <v>0</v>
      </c>
      <c r="S313" s="75">
        <v>0.25</v>
      </c>
      <c r="T313" s="75">
        <v>0</v>
      </c>
      <c r="U313" s="75">
        <v>0</v>
      </c>
      <c r="V313" s="75">
        <v>74.726850879777302</v>
      </c>
    </row>
    <row r="314" spans="1:22" x14ac:dyDescent="0.25">
      <c r="A314" s="121"/>
      <c r="B314" s="75">
        <v>310</v>
      </c>
      <c r="C314" s="76">
        <v>43926</v>
      </c>
      <c r="D314" s="73">
        <v>0</v>
      </c>
      <c r="E314" s="75">
        <v>0</v>
      </c>
      <c r="F314" s="75">
        <f t="shared" si="5"/>
        <v>0</v>
      </c>
      <c r="G314" s="75">
        <v>6.3366333433859134</v>
      </c>
      <c r="H314" s="75">
        <v>0</v>
      </c>
      <c r="I314" s="75">
        <v>5.0000000000000001E-3</v>
      </c>
      <c r="J314" s="75">
        <v>0</v>
      </c>
      <c r="K314" s="75">
        <v>1.05</v>
      </c>
      <c r="L314" s="75">
        <v>6.6534650101499997</v>
      </c>
      <c r="M314" s="77">
        <v>0</v>
      </c>
      <c r="N314" s="75">
        <v>37.5</v>
      </c>
      <c r="O314" s="75">
        <v>18.75</v>
      </c>
      <c r="P314" s="77">
        <v>0</v>
      </c>
      <c r="Q314" s="75">
        <v>0</v>
      </c>
      <c r="R314" s="75">
        <v>0</v>
      </c>
      <c r="S314" s="75">
        <v>0.25</v>
      </c>
      <c r="T314" s="75">
        <v>0</v>
      </c>
      <c r="U314" s="75">
        <v>0</v>
      </c>
      <c r="V314" s="75">
        <v>74.726850879777302</v>
      </c>
    </row>
    <row r="315" spans="1:22" x14ac:dyDescent="0.25">
      <c r="A315" s="121"/>
      <c r="B315" s="75">
        <v>311</v>
      </c>
      <c r="C315" s="76">
        <v>43927</v>
      </c>
      <c r="D315" s="73">
        <v>0</v>
      </c>
      <c r="E315" s="75">
        <v>0</v>
      </c>
      <c r="F315" s="75">
        <f t="shared" si="5"/>
        <v>0</v>
      </c>
      <c r="G315" s="75">
        <v>6.4283726881083565</v>
      </c>
      <c r="H315" s="75">
        <v>0</v>
      </c>
      <c r="I315" s="75">
        <v>5.0000000000000001E-3</v>
      </c>
      <c r="J315" s="75">
        <v>0</v>
      </c>
      <c r="K315" s="75">
        <v>1.05</v>
      </c>
      <c r="L315" s="75">
        <v>6.7497913224000001</v>
      </c>
      <c r="M315" s="77">
        <v>0</v>
      </c>
      <c r="N315" s="75">
        <v>37.5</v>
      </c>
      <c r="O315" s="75">
        <v>18.75</v>
      </c>
      <c r="P315" s="77">
        <v>0</v>
      </c>
      <c r="Q315" s="75">
        <v>0</v>
      </c>
      <c r="R315" s="75">
        <v>0</v>
      </c>
      <c r="S315" s="75">
        <v>0.25</v>
      </c>
      <c r="T315" s="75">
        <v>0</v>
      </c>
      <c r="U315" s="75">
        <v>0</v>
      </c>
      <c r="V315" s="75">
        <v>74.726850879777302</v>
      </c>
    </row>
    <row r="316" spans="1:22" x14ac:dyDescent="0.25">
      <c r="A316" s="121"/>
      <c r="B316" s="75">
        <v>312</v>
      </c>
      <c r="C316" s="76">
        <v>43928</v>
      </c>
      <c r="D316" s="73">
        <v>0</v>
      </c>
      <c r="E316" s="75">
        <v>0</v>
      </c>
      <c r="F316" s="75">
        <f t="shared" si="5"/>
        <v>0</v>
      </c>
      <c r="G316" s="75">
        <v>6.433261009266185</v>
      </c>
      <c r="H316" s="75">
        <v>0</v>
      </c>
      <c r="I316" s="75">
        <v>5.0000000000000001E-3</v>
      </c>
      <c r="J316" s="75">
        <v>0</v>
      </c>
      <c r="K316" s="75">
        <v>1.05</v>
      </c>
      <c r="L316" s="75">
        <v>6.7549240594500004</v>
      </c>
      <c r="M316" s="77">
        <v>0</v>
      </c>
      <c r="N316" s="75">
        <v>37.5</v>
      </c>
      <c r="O316" s="75">
        <v>18.75</v>
      </c>
      <c r="P316" s="77">
        <v>0</v>
      </c>
      <c r="Q316" s="75">
        <v>0</v>
      </c>
      <c r="R316" s="75">
        <v>0</v>
      </c>
      <c r="S316" s="75">
        <v>0.25</v>
      </c>
      <c r="T316" s="75">
        <v>0</v>
      </c>
      <c r="U316" s="75">
        <v>0</v>
      </c>
      <c r="V316" s="75">
        <v>74.726850879777302</v>
      </c>
    </row>
    <row r="317" spans="1:22" x14ac:dyDescent="0.25">
      <c r="A317" s="121"/>
      <c r="B317" s="75">
        <v>313</v>
      </c>
      <c r="C317" s="76">
        <v>43929</v>
      </c>
      <c r="D317" s="73">
        <v>0</v>
      </c>
      <c r="E317" s="75">
        <v>0</v>
      </c>
      <c r="F317" s="75">
        <f t="shared" si="5"/>
        <v>0</v>
      </c>
      <c r="G317" s="75">
        <v>6.4016097380422607</v>
      </c>
      <c r="H317" s="75">
        <v>0</v>
      </c>
      <c r="I317" s="75">
        <v>5.0000000000000001E-3</v>
      </c>
      <c r="J317" s="75">
        <v>0</v>
      </c>
      <c r="K317" s="75">
        <v>1.05</v>
      </c>
      <c r="L317" s="75">
        <v>6.7216902248999997</v>
      </c>
      <c r="M317" s="77">
        <v>0</v>
      </c>
      <c r="N317" s="75">
        <v>37.5</v>
      </c>
      <c r="O317" s="75">
        <v>18.75</v>
      </c>
      <c r="P317" s="77">
        <v>0</v>
      </c>
      <c r="Q317" s="75">
        <v>0</v>
      </c>
      <c r="R317" s="75">
        <v>0</v>
      </c>
      <c r="S317" s="75">
        <v>0.25</v>
      </c>
      <c r="T317" s="75">
        <v>0</v>
      </c>
      <c r="U317" s="75">
        <v>0</v>
      </c>
      <c r="V317" s="75">
        <v>74.726850879777302</v>
      </c>
    </row>
    <row r="318" spans="1:22" x14ac:dyDescent="0.25">
      <c r="A318" s="121"/>
      <c r="B318" s="75">
        <v>314</v>
      </c>
      <c r="C318" s="76">
        <v>43930</v>
      </c>
      <c r="D318" s="73">
        <v>0</v>
      </c>
      <c r="E318" s="75">
        <v>0</v>
      </c>
      <c r="F318" s="75">
        <f t="shared" si="5"/>
        <v>0</v>
      </c>
      <c r="G318" s="75">
        <v>6.3619123966679014</v>
      </c>
      <c r="H318" s="75">
        <v>0</v>
      </c>
      <c r="I318" s="75">
        <v>5.0000000000000001E-3</v>
      </c>
      <c r="J318" s="75">
        <v>0</v>
      </c>
      <c r="K318" s="75">
        <v>1.05</v>
      </c>
      <c r="L318" s="75">
        <v>6.6800080168499996</v>
      </c>
      <c r="M318" s="77">
        <v>0</v>
      </c>
      <c r="N318" s="75">
        <v>37.5</v>
      </c>
      <c r="O318" s="75">
        <v>18.75</v>
      </c>
      <c r="P318" s="77">
        <v>0</v>
      </c>
      <c r="Q318" s="75">
        <v>0</v>
      </c>
      <c r="R318" s="75">
        <v>0</v>
      </c>
      <c r="S318" s="75">
        <v>0.25</v>
      </c>
      <c r="T318" s="75">
        <v>0</v>
      </c>
      <c r="U318" s="75">
        <v>0</v>
      </c>
      <c r="V318" s="75">
        <v>74.726850879777302</v>
      </c>
    </row>
    <row r="319" spans="1:22" x14ac:dyDescent="0.25">
      <c r="A319" s="121"/>
      <c r="B319" s="75">
        <v>315</v>
      </c>
      <c r="C319" s="76">
        <v>43931</v>
      </c>
      <c r="D319" s="73">
        <v>0</v>
      </c>
      <c r="E319" s="75">
        <v>0</v>
      </c>
      <c r="F319" s="75">
        <f t="shared" si="5"/>
        <v>0</v>
      </c>
      <c r="G319" s="75">
        <v>6.3565592357382776</v>
      </c>
      <c r="H319" s="75">
        <v>0</v>
      </c>
      <c r="I319" s="75">
        <v>5.0000000000000001E-3</v>
      </c>
      <c r="J319" s="75">
        <v>0</v>
      </c>
      <c r="K319" s="75">
        <v>1.05</v>
      </c>
      <c r="L319" s="75">
        <v>6.6743871977999998</v>
      </c>
      <c r="M319" s="77">
        <v>0</v>
      </c>
      <c r="N319" s="75">
        <v>37.5</v>
      </c>
      <c r="O319" s="75">
        <v>18.75</v>
      </c>
      <c r="P319" s="77">
        <v>0</v>
      </c>
      <c r="Q319" s="75">
        <v>0</v>
      </c>
      <c r="R319" s="75">
        <v>0</v>
      </c>
      <c r="S319" s="75">
        <v>0.25</v>
      </c>
      <c r="T319" s="75">
        <v>0</v>
      </c>
      <c r="U319" s="75">
        <v>0</v>
      </c>
      <c r="V319" s="75">
        <v>74.726850879777302</v>
      </c>
    </row>
    <row r="320" spans="1:22" x14ac:dyDescent="0.25">
      <c r="A320" s="121"/>
      <c r="B320" s="75">
        <v>316</v>
      </c>
      <c r="C320" s="76">
        <v>43932</v>
      </c>
      <c r="D320" s="73">
        <v>0</v>
      </c>
      <c r="E320" s="75">
        <v>0</v>
      </c>
      <c r="F320" s="75">
        <f t="shared" si="5"/>
        <v>0</v>
      </c>
      <c r="G320" s="75">
        <v>6.2916140121753372</v>
      </c>
      <c r="H320" s="75">
        <v>0</v>
      </c>
      <c r="I320" s="75">
        <v>5.0000000000000001E-3</v>
      </c>
      <c r="J320" s="75">
        <v>0</v>
      </c>
      <c r="K320" s="75">
        <v>1.05</v>
      </c>
      <c r="L320" s="75">
        <v>6.6061947125999998</v>
      </c>
      <c r="M320" s="77">
        <v>0</v>
      </c>
      <c r="N320" s="75">
        <v>37.5</v>
      </c>
      <c r="O320" s="75">
        <v>18.75</v>
      </c>
      <c r="P320" s="77">
        <v>0</v>
      </c>
      <c r="Q320" s="75">
        <v>0</v>
      </c>
      <c r="R320" s="75">
        <v>0</v>
      </c>
      <c r="S320" s="75">
        <v>0.25</v>
      </c>
      <c r="T320" s="75">
        <v>0</v>
      </c>
      <c r="U320" s="75">
        <v>0</v>
      </c>
      <c r="V320" s="75">
        <v>74.726850879777302</v>
      </c>
    </row>
    <row r="321" spans="1:22" x14ac:dyDescent="0.25">
      <c r="A321" s="121"/>
      <c r="B321" s="75">
        <v>317</v>
      </c>
      <c r="C321" s="76">
        <v>43933</v>
      </c>
      <c r="D321" s="73">
        <v>0</v>
      </c>
      <c r="E321" s="75">
        <v>0</v>
      </c>
      <c r="F321" s="75">
        <f t="shared" si="5"/>
        <v>0</v>
      </c>
      <c r="G321" s="75">
        <v>6.3303572637430534</v>
      </c>
      <c r="H321" s="75">
        <v>0</v>
      </c>
      <c r="I321" s="75">
        <v>5.0000000000000001E-3</v>
      </c>
      <c r="J321" s="75">
        <v>0</v>
      </c>
      <c r="K321" s="75">
        <v>1.05</v>
      </c>
      <c r="L321" s="75">
        <v>6.6468751272000004</v>
      </c>
      <c r="M321" s="77">
        <v>0</v>
      </c>
      <c r="N321" s="75">
        <v>37.5</v>
      </c>
      <c r="O321" s="75">
        <v>18.75</v>
      </c>
      <c r="P321" s="77">
        <v>0</v>
      </c>
      <c r="Q321" s="75">
        <v>0</v>
      </c>
      <c r="R321" s="75">
        <v>0</v>
      </c>
      <c r="S321" s="75">
        <v>0.25</v>
      </c>
      <c r="T321" s="75">
        <v>0</v>
      </c>
      <c r="U321" s="75">
        <v>0</v>
      </c>
      <c r="V321" s="75">
        <v>74.726850879777302</v>
      </c>
    </row>
    <row r="322" spans="1:22" x14ac:dyDescent="0.25">
      <c r="A322" s="121"/>
      <c r="B322" s="75">
        <v>318</v>
      </c>
      <c r="C322" s="76">
        <v>43934</v>
      </c>
      <c r="D322" s="73">
        <v>0</v>
      </c>
      <c r="E322" s="75">
        <v>0</v>
      </c>
      <c r="F322" s="75">
        <f t="shared" si="5"/>
        <v>0</v>
      </c>
      <c r="G322" s="75">
        <v>6.4030077239198873</v>
      </c>
      <c r="H322" s="75">
        <v>0</v>
      </c>
      <c r="I322" s="75">
        <v>5.0000000000000001E-3</v>
      </c>
      <c r="J322" s="75">
        <v>0</v>
      </c>
      <c r="K322" s="75">
        <v>1.05</v>
      </c>
      <c r="L322" s="75">
        <v>6.7231581102</v>
      </c>
      <c r="M322" s="77">
        <v>0</v>
      </c>
      <c r="N322" s="75">
        <v>37.5</v>
      </c>
      <c r="O322" s="75">
        <v>18.75</v>
      </c>
      <c r="P322" s="77">
        <v>0</v>
      </c>
      <c r="Q322" s="75">
        <v>0</v>
      </c>
      <c r="R322" s="75">
        <v>0</v>
      </c>
      <c r="S322" s="75">
        <v>0.25</v>
      </c>
      <c r="T322" s="75">
        <v>0</v>
      </c>
      <c r="U322" s="75">
        <v>0</v>
      </c>
      <c r="V322" s="75">
        <v>74.726850879777302</v>
      </c>
    </row>
    <row r="323" spans="1:22" x14ac:dyDescent="0.25">
      <c r="A323" s="121"/>
      <c r="B323" s="75">
        <v>319</v>
      </c>
      <c r="C323" s="76">
        <v>43935</v>
      </c>
      <c r="D323" s="73">
        <v>0</v>
      </c>
      <c r="E323" s="75">
        <v>0</v>
      </c>
      <c r="F323" s="75">
        <f t="shared" si="5"/>
        <v>0</v>
      </c>
      <c r="G323" s="75">
        <v>6.4847124772312297</v>
      </c>
      <c r="H323" s="75">
        <v>0</v>
      </c>
      <c r="I323" s="75">
        <v>5.0000000000000001E-3</v>
      </c>
      <c r="J323" s="75">
        <v>0</v>
      </c>
      <c r="K323" s="75">
        <v>1.05</v>
      </c>
      <c r="L323" s="75">
        <v>6.8089481008500004</v>
      </c>
      <c r="M323" s="77">
        <v>0</v>
      </c>
      <c r="N323" s="75">
        <v>37.5</v>
      </c>
      <c r="O323" s="75">
        <v>18.75</v>
      </c>
      <c r="P323" s="77">
        <v>0</v>
      </c>
      <c r="Q323" s="75">
        <v>0</v>
      </c>
      <c r="R323" s="75">
        <v>0</v>
      </c>
      <c r="S323" s="75">
        <v>0.25</v>
      </c>
      <c r="T323" s="75">
        <v>0</v>
      </c>
      <c r="U323" s="75">
        <v>0</v>
      </c>
      <c r="V323" s="75">
        <v>74.726850879777302</v>
      </c>
    </row>
    <row r="324" spans="1:22" x14ac:dyDescent="0.25">
      <c r="A324" s="121"/>
      <c r="B324" s="75">
        <v>320</v>
      </c>
      <c r="C324" s="76">
        <v>43936</v>
      </c>
      <c r="D324" s="73">
        <v>0</v>
      </c>
      <c r="E324" s="75">
        <v>0</v>
      </c>
      <c r="F324" s="75">
        <f t="shared" si="5"/>
        <v>0</v>
      </c>
      <c r="G324" s="75">
        <v>6.5053663596931814</v>
      </c>
      <c r="H324" s="75">
        <v>0</v>
      </c>
      <c r="I324" s="75">
        <v>5.0000000000000001E-3</v>
      </c>
      <c r="J324" s="75">
        <v>0</v>
      </c>
      <c r="K324" s="75">
        <v>1.05</v>
      </c>
      <c r="L324" s="75">
        <v>6.830634678</v>
      </c>
      <c r="M324" s="77">
        <v>0</v>
      </c>
      <c r="N324" s="75">
        <v>37.5</v>
      </c>
      <c r="O324" s="75">
        <v>18.75</v>
      </c>
      <c r="P324" s="77">
        <v>0</v>
      </c>
      <c r="Q324" s="75">
        <v>0</v>
      </c>
      <c r="R324" s="75">
        <v>0</v>
      </c>
      <c r="S324" s="75">
        <v>0.25</v>
      </c>
      <c r="T324" s="75">
        <v>0</v>
      </c>
      <c r="U324" s="75">
        <v>0</v>
      </c>
      <c r="V324" s="75">
        <v>74.726850879777302</v>
      </c>
    </row>
    <row r="325" spans="1:22" x14ac:dyDescent="0.25">
      <c r="A325" s="121"/>
      <c r="B325" s="75">
        <v>321</v>
      </c>
      <c r="C325" s="76">
        <v>43937</v>
      </c>
      <c r="D325" s="73">
        <v>0</v>
      </c>
      <c r="E325" s="75">
        <v>0</v>
      </c>
      <c r="F325" s="75">
        <f t="shared" si="5"/>
        <v>0</v>
      </c>
      <c r="G325" s="75">
        <v>6.5738090889638121</v>
      </c>
      <c r="H325" s="75">
        <v>0</v>
      </c>
      <c r="I325" s="75">
        <v>5.0000000000000001E-3</v>
      </c>
      <c r="J325" s="75">
        <v>0</v>
      </c>
      <c r="K325" s="75">
        <v>1.05</v>
      </c>
      <c r="L325" s="75">
        <v>6.9024995434500003</v>
      </c>
      <c r="M325" s="77">
        <v>0</v>
      </c>
      <c r="N325" s="75">
        <v>37.5</v>
      </c>
      <c r="O325" s="75">
        <v>18.75</v>
      </c>
      <c r="P325" s="77">
        <v>0</v>
      </c>
      <c r="Q325" s="75">
        <v>0</v>
      </c>
      <c r="R325" s="75">
        <v>0</v>
      </c>
      <c r="S325" s="75">
        <v>0.25</v>
      </c>
      <c r="T325" s="75">
        <v>0</v>
      </c>
      <c r="U325" s="75">
        <v>0</v>
      </c>
      <c r="V325" s="75">
        <v>74.726850879777302</v>
      </c>
    </row>
    <row r="326" spans="1:22" x14ac:dyDescent="0.25">
      <c r="A326" s="121"/>
      <c r="B326" s="75">
        <v>322</v>
      </c>
      <c r="C326" s="76">
        <v>43938</v>
      </c>
      <c r="D326" s="73">
        <v>0</v>
      </c>
      <c r="E326" s="75">
        <v>0</v>
      </c>
      <c r="F326" s="75">
        <f t="shared" ref="F326:F369" si="6">D326+E326</f>
        <v>0</v>
      </c>
      <c r="G326" s="75">
        <v>6.5703268339557575</v>
      </c>
      <c r="H326" s="75">
        <v>0</v>
      </c>
      <c r="I326" s="75">
        <v>5.0000000000000001E-3</v>
      </c>
      <c r="J326" s="75">
        <v>0</v>
      </c>
      <c r="K326" s="75">
        <v>1.05</v>
      </c>
      <c r="L326" s="75">
        <v>6.8988431756999997</v>
      </c>
      <c r="M326" s="77">
        <v>0</v>
      </c>
      <c r="N326" s="75">
        <v>37.5</v>
      </c>
      <c r="O326" s="75">
        <v>18.75</v>
      </c>
      <c r="P326" s="77">
        <v>0</v>
      </c>
      <c r="Q326" s="75">
        <v>0</v>
      </c>
      <c r="R326" s="75">
        <v>0</v>
      </c>
      <c r="S326" s="75">
        <v>0.25</v>
      </c>
      <c r="T326" s="75">
        <v>0</v>
      </c>
      <c r="U326" s="75">
        <v>0</v>
      </c>
      <c r="V326" s="75">
        <v>74.726850879777302</v>
      </c>
    </row>
    <row r="327" spans="1:22" x14ac:dyDescent="0.25">
      <c r="A327" s="121"/>
      <c r="B327" s="75">
        <v>323</v>
      </c>
      <c r="C327" s="76">
        <v>43939</v>
      </c>
      <c r="D327" s="73">
        <v>0</v>
      </c>
      <c r="E327" s="75">
        <v>0</v>
      </c>
      <c r="F327" s="75">
        <f t="shared" si="6"/>
        <v>0</v>
      </c>
      <c r="G327" s="75">
        <v>6.424531394569005</v>
      </c>
      <c r="H327" s="75">
        <v>0</v>
      </c>
      <c r="I327" s="75">
        <v>5.0000000000000001E-3</v>
      </c>
      <c r="J327" s="75">
        <v>0</v>
      </c>
      <c r="K327" s="75">
        <v>1.05</v>
      </c>
      <c r="L327" s="75">
        <v>6.7457579647500001</v>
      </c>
      <c r="M327" s="77">
        <v>0</v>
      </c>
      <c r="N327" s="75">
        <v>37.5</v>
      </c>
      <c r="O327" s="75">
        <v>18.75</v>
      </c>
      <c r="P327" s="77">
        <v>0</v>
      </c>
      <c r="Q327" s="75">
        <v>0</v>
      </c>
      <c r="R327" s="75">
        <v>0</v>
      </c>
      <c r="S327" s="75">
        <v>0.25</v>
      </c>
      <c r="T327" s="75">
        <v>0</v>
      </c>
      <c r="U327" s="75">
        <v>0</v>
      </c>
      <c r="V327" s="75">
        <v>74.726850879777302</v>
      </c>
    </row>
    <row r="328" spans="1:22" x14ac:dyDescent="0.25">
      <c r="A328" s="121"/>
      <c r="B328" s="75">
        <v>324</v>
      </c>
      <c r="C328" s="76">
        <v>43940</v>
      </c>
      <c r="D328" s="73">
        <v>0</v>
      </c>
      <c r="E328" s="75">
        <v>0</v>
      </c>
      <c r="F328" s="75">
        <f t="shared" si="6"/>
        <v>0</v>
      </c>
      <c r="G328" s="75">
        <v>6.3887763930393753</v>
      </c>
      <c r="H328" s="75">
        <v>0</v>
      </c>
      <c r="I328" s="75">
        <v>5.0000000000000001E-3</v>
      </c>
      <c r="J328" s="75">
        <v>0</v>
      </c>
      <c r="K328" s="75">
        <v>1.05</v>
      </c>
      <c r="L328" s="75">
        <v>6.7082152126499999</v>
      </c>
      <c r="M328" s="77">
        <v>0</v>
      </c>
      <c r="N328" s="75">
        <v>37.5</v>
      </c>
      <c r="O328" s="75">
        <v>18.75</v>
      </c>
      <c r="P328" s="77">
        <v>0</v>
      </c>
      <c r="Q328" s="75">
        <v>0</v>
      </c>
      <c r="R328" s="75">
        <v>0</v>
      </c>
      <c r="S328" s="75">
        <v>0.25</v>
      </c>
      <c r="T328" s="75">
        <v>0</v>
      </c>
      <c r="U328" s="75">
        <v>0</v>
      </c>
      <c r="V328" s="75">
        <v>74.726850879777302</v>
      </c>
    </row>
    <row r="329" spans="1:22" x14ac:dyDescent="0.25">
      <c r="A329" s="121"/>
      <c r="B329" s="75">
        <v>325</v>
      </c>
      <c r="C329" s="76">
        <v>43941</v>
      </c>
      <c r="D329" s="73">
        <v>0</v>
      </c>
      <c r="E329" s="75">
        <v>0</v>
      </c>
      <c r="F329" s="75">
        <f t="shared" si="6"/>
        <v>0</v>
      </c>
      <c r="G329" s="75">
        <v>6.4236228414486662</v>
      </c>
      <c r="H329" s="75">
        <v>0</v>
      </c>
      <c r="I329" s="75">
        <v>5.0000000000000001E-3</v>
      </c>
      <c r="J329" s="75">
        <v>0</v>
      </c>
      <c r="K329" s="75">
        <v>1.05</v>
      </c>
      <c r="L329" s="75">
        <v>6.7448039830499997</v>
      </c>
      <c r="M329" s="77">
        <v>0</v>
      </c>
      <c r="N329" s="75">
        <v>37.5</v>
      </c>
      <c r="O329" s="75">
        <v>18.75</v>
      </c>
      <c r="P329" s="77">
        <v>0</v>
      </c>
      <c r="Q329" s="75">
        <v>0</v>
      </c>
      <c r="R329" s="75">
        <v>0</v>
      </c>
      <c r="S329" s="75">
        <v>0.25</v>
      </c>
      <c r="T329" s="75">
        <v>0</v>
      </c>
      <c r="U329" s="75">
        <v>0</v>
      </c>
      <c r="V329" s="75">
        <v>74.726850879777302</v>
      </c>
    </row>
    <row r="330" spans="1:22" x14ac:dyDescent="0.25">
      <c r="A330" s="121"/>
      <c r="B330" s="75">
        <v>326</v>
      </c>
      <c r="C330" s="76">
        <v>43942</v>
      </c>
      <c r="D330" s="73">
        <v>0</v>
      </c>
      <c r="E330" s="75">
        <v>0</v>
      </c>
      <c r="F330" s="75">
        <f t="shared" si="6"/>
        <v>0</v>
      </c>
      <c r="G330" s="75">
        <v>6.5269368955978662</v>
      </c>
      <c r="H330" s="75">
        <v>0</v>
      </c>
      <c r="I330" s="75">
        <v>5.0000000000000001E-3</v>
      </c>
      <c r="J330" s="75">
        <v>0</v>
      </c>
      <c r="K330" s="75">
        <v>1.05</v>
      </c>
      <c r="L330" s="75">
        <v>6.8532837408000002</v>
      </c>
      <c r="M330" s="77">
        <v>0</v>
      </c>
      <c r="N330" s="75">
        <v>37.5</v>
      </c>
      <c r="O330" s="75">
        <v>18.75</v>
      </c>
      <c r="P330" s="77">
        <v>0</v>
      </c>
      <c r="Q330" s="75">
        <v>0</v>
      </c>
      <c r="R330" s="75">
        <v>0</v>
      </c>
      <c r="S330" s="75">
        <v>0.25</v>
      </c>
      <c r="T330" s="75">
        <v>0</v>
      </c>
      <c r="U330" s="75">
        <v>0</v>
      </c>
      <c r="V330" s="75">
        <v>74.726850879777302</v>
      </c>
    </row>
    <row r="331" spans="1:22" x14ac:dyDescent="0.25">
      <c r="A331" s="121"/>
      <c r="B331" s="75">
        <v>327</v>
      </c>
      <c r="C331" s="76">
        <v>43943</v>
      </c>
      <c r="D331" s="73">
        <v>0</v>
      </c>
      <c r="E331" s="75">
        <v>0</v>
      </c>
      <c r="F331" s="75">
        <f t="shared" si="6"/>
        <v>0</v>
      </c>
      <c r="G331" s="75">
        <v>6.5702440822725992</v>
      </c>
      <c r="H331" s="75">
        <v>0</v>
      </c>
      <c r="I331" s="75">
        <v>5.0000000000000001E-3</v>
      </c>
      <c r="J331" s="75">
        <v>0</v>
      </c>
      <c r="K331" s="75">
        <v>1.05</v>
      </c>
      <c r="L331" s="75">
        <v>6.8987562861000002</v>
      </c>
      <c r="M331" s="77">
        <v>0</v>
      </c>
      <c r="N331" s="75">
        <v>37.5</v>
      </c>
      <c r="O331" s="75">
        <v>18.75</v>
      </c>
      <c r="P331" s="77">
        <v>0</v>
      </c>
      <c r="Q331" s="75">
        <v>0</v>
      </c>
      <c r="R331" s="75">
        <v>0</v>
      </c>
      <c r="S331" s="75">
        <v>0.25</v>
      </c>
      <c r="T331" s="75">
        <v>0</v>
      </c>
      <c r="U331" s="75">
        <v>0</v>
      </c>
      <c r="V331" s="75">
        <v>74.726850879777302</v>
      </c>
    </row>
    <row r="332" spans="1:22" x14ac:dyDescent="0.25">
      <c r="A332" s="121"/>
      <c r="B332" s="75">
        <v>328</v>
      </c>
      <c r="C332" s="76">
        <v>43944</v>
      </c>
      <c r="D332" s="73">
        <v>0</v>
      </c>
      <c r="E332" s="75">
        <v>0</v>
      </c>
      <c r="F332" s="75">
        <f t="shared" si="6"/>
        <v>0</v>
      </c>
      <c r="G332" s="75">
        <v>6.7704732187363659</v>
      </c>
      <c r="H332" s="75">
        <v>0</v>
      </c>
      <c r="I332" s="75">
        <v>5.0000000000000001E-3</v>
      </c>
      <c r="J332" s="75">
        <v>0</v>
      </c>
      <c r="K332" s="75">
        <v>1.05</v>
      </c>
      <c r="L332" s="75">
        <v>7.1089968799500003</v>
      </c>
      <c r="M332" s="77">
        <v>0</v>
      </c>
      <c r="N332" s="75">
        <v>37.5</v>
      </c>
      <c r="O332" s="75">
        <v>18.75</v>
      </c>
      <c r="P332" s="77">
        <v>0</v>
      </c>
      <c r="Q332" s="75">
        <v>0</v>
      </c>
      <c r="R332" s="75">
        <v>0</v>
      </c>
      <c r="S332" s="75">
        <v>0.25</v>
      </c>
      <c r="T332" s="75">
        <v>0</v>
      </c>
      <c r="U332" s="75">
        <v>0</v>
      </c>
      <c r="V332" s="75">
        <v>74.726850879777302</v>
      </c>
    </row>
    <row r="333" spans="1:22" x14ac:dyDescent="0.25">
      <c r="A333" s="121"/>
      <c r="B333" s="75">
        <v>329</v>
      </c>
      <c r="C333" s="76">
        <v>43945</v>
      </c>
      <c r="D333" s="73">
        <v>0</v>
      </c>
      <c r="E333" s="75">
        <v>0</v>
      </c>
      <c r="F333" s="75">
        <f t="shared" si="6"/>
        <v>0</v>
      </c>
      <c r="G333" s="75">
        <v>6.8462078781008389</v>
      </c>
      <c r="H333" s="75">
        <v>0</v>
      </c>
      <c r="I333" s="75">
        <v>5.0000000000000001E-3</v>
      </c>
      <c r="J333" s="75">
        <v>0</v>
      </c>
      <c r="K333" s="75">
        <v>1.05</v>
      </c>
      <c r="L333" s="75">
        <v>7.1885182718999996</v>
      </c>
      <c r="M333" s="77">
        <v>0</v>
      </c>
      <c r="N333" s="75">
        <v>37.5</v>
      </c>
      <c r="O333" s="75">
        <v>18.75</v>
      </c>
      <c r="P333" s="77">
        <v>0</v>
      </c>
      <c r="Q333" s="75">
        <v>0</v>
      </c>
      <c r="R333" s="75">
        <v>0</v>
      </c>
      <c r="S333" s="75">
        <v>0.25</v>
      </c>
      <c r="T333" s="75">
        <v>0</v>
      </c>
      <c r="U333" s="75">
        <v>0</v>
      </c>
      <c r="V333" s="75">
        <v>74.726850879777302</v>
      </c>
    </row>
    <row r="334" spans="1:22" x14ac:dyDescent="0.25">
      <c r="A334" s="121"/>
      <c r="B334" s="75">
        <v>330</v>
      </c>
      <c r="C334" s="76">
        <v>43946</v>
      </c>
      <c r="D334" s="73">
        <v>0</v>
      </c>
      <c r="E334" s="75">
        <v>0</v>
      </c>
      <c r="F334" s="75">
        <f t="shared" si="6"/>
        <v>0</v>
      </c>
      <c r="G334" s="75">
        <v>6.9159682179568023</v>
      </c>
      <c r="H334" s="75">
        <v>0</v>
      </c>
      <c r="I334" s="75">
        <v>5.0000000000000001E-3</v>
      </c>
      <c r="J334" s="75">
        <v>0</v>
      </c>
      <c r="K334" s="75">
        <v>1.05</v>
      </c>
      <c r="L334" s="75">
        <v>7.2617666289000002</v>
      </c>
      <c r="M334" s="77">
        <v>0</v>
      </c>
      <c r="N334" s="75">
        <v>37.5</v>
      </c>
      <c r="O334" s="75">
        <v>18.75</v>
      </c>
      <c r="P334" s="77">
        <v>0</v>
      </c>
      <c r="Q334" s="75">
        <v>0</v>
      </c>
      <c r="R334" s="75">
        <v>0</v>
      </c>
      <c r="S334" s="75">
        <v>0.25</v>
      </c>
      <c r="T334" s="75">
        <v>0</v>
      </c>
      <c r="U334" s="75">
        <v>0</v>
      </c>
      <c r="V334" s="75">
        <v>74.726850879777302</v>
      </c>
    </row>
    <row r="335" spans="1:22" x14ac:dyDescent="0.25">
      <c r="A335" s="121"/>
      <c r="B335" s="75">
        <v>331</v>
      </c>
      <c r="C335" s="76">
        <v>43947</v>
      </c>
      <c r="D335" s="73">
        <v>0</v>
      </c>
      <c r="E335" s="75">
        <v>0</v>
      </c>
      <c r="F335" s="75">
        <f t="shared" si="6"/>
        <v>0</v>
      </c>
      <c r="G335" s="75">
        <v>6.93024292314173</v>
      </c>
      <c r="H335" s="75">
        <v>0</v>
      </c>
      <c r="I335" s="75">
        <v>5.0000000000000001E-3</v>
      </c>
      <c r="J335" s="75">
        <v>0</v>
      </c>
      <c r="K335" s="75">
        <v>1.05</v>
      </c>
      <c r="L335" s="75">
        <v>7.27675506915</v>
      </c>
      <c r="M335" s="77">
        <v>0</v>
      </c>
      <c r="N335" s="75">
        <v>37.5</v>
      </c>
      <c r="O335" s="75">
        <v>18.75</v>
      </c>
      <c r="P335" s="77">
        <v>0</v>
      </c>
      <c r="Q335" s="75">
        <v>0</v>
      </c>
      <c r="R335" s="75">
        <v>0</v>
      </c>
      <c r="S335" s="75">
        <v>0.25</v>
      </c>
      <c r="T335" s="75">
        <v>0</v>
      </c>
      <c r="U335" s="75">
        <v>0</v>
      </c>
      <c r="V335" s="75">
        <v>74.726850879777302</v>
      </c>
    </row>
    <row r="336" spans="1:22" x14ac:dyDescent="0.25">
      <c r="A336" s="121"/>
      <c r="B336" s="75">
        <v>332</v>
      </c>
      <c r="C336" s="76">
        <v>43948</v>
      </c>
      <c r="D336" s="73">
        <v>0</v>
      </c>
      <c r="E336" s="75">
        <v>0</v>
      </c>
      <c r="F336" s="75">
        <f t="shared" si="6"/>
        <v>0</v>
      </c>
      <c r="G336" s="75">
        <v>7.0023847684986693</v>
      </c>
      <c r="H336" s="75">
        <v>0</v>
      </c>
      <c r="I336" s="75">
        <v>5.0000000000000001E-3</v>
      </c>
      <c r="J336" s="75">
        <v>0</v>
      </c>
      <c r="K336" s="75">
        <v>1.05</v>
      </c>
      <c r="L336" s="75">
        <v>7.3525040064000002</v>
      </c>
      <c r="M336" s="77">
        <v>0</v>
      </c>
      <c r="N336" s="75">
        <v>37.5</v>
      </c>
      <c r="O336" s="75">
        <v>18.75</v>
      </c>
      <c r="P336" s="77">
        <v>0</v>
      </c>
      <c r="Q336" s="75">
        <v>0</v>
      </c>
      <c r="R336" s="75">
        <v>0</v>
      </c>
      <c r="S336" s="75">
        <v>0.25</v>
      </c>
      <c r="T336" s="75">
        <v>0</v>
      </c>
      <c r="U336" s="75">
        <v>0</v>
      </c>
      <c r="V336" s="75">
        <v>74.726850879777302</v>
      </c>
    </row>
    <row r="337" spans="1:22" x14ac:dyDescent="0.25">
      <c r="A337" s="121"/>
      <c r="B337" s="75">
        <v>333</v>
      </c>
      <c r="C337" s="76">
        <v>43949</v>
      </c>
      <c r="D337" s="73">
        <v>0</v>
      </c>
      <c r="E337" s="75">
        <v>0</v>
      </c>
      <c r="F337" s="75">
        <f t="shared" si="6"/>
        <v>0</v>
      </c>
      <c r="G337" s="75">
        <v>7.0394297678848199</v>
      </c>
      <c r="H337" s="75">
        <v>0</v>
      </c>
      <c r="I337" s="75">
        <v>5.0000000000000001E-3</v>
      </c>
      <c r="J337" s="75">
        <v>0</v>
      </c>
      <c r="K337" s="75">
        <v>1.05</v>
      </c>
      <c r="L337" s="75">
        <v>7.3914012564</v>
      </c>
      <c r="M337" s="77">
        <v>0</v>
      </c>
      <c r="N337" s="75">
        <v>37.5</v>
      </c>
      <c r="O337" s="75">
        <v>18.75</v>
      </c>
      <c r="P337" s="77">
        <v>0</v>
      </c>
      <c r="Q337" s="75">
        <v>0</v>
      </c>
      <c r="R337" s="75">
        <v>0</v>
      </c>
      <c r="S337" s="75">
        <v>0.25</v>
      </c>
      <c r="T337" s="75">
        <v>0</v>
      </c>
      <c r="U337" s="75">
        <v>0</v>
      </c>
      <c r="V337" s="75">
        <v>74.726850879777302</v>
      </c>
    </row>
    <row r="338" spans="1:22" x14ac:dyDescent="0.25">
      <c r="A338" s="121"/>
      <c r="B338" s="75">
        <v>334</v>
      </c>
      <c r="C338" s="76">
        <v>43950</v>
      </c>
      <c r="D338" s="73">
        <v>0</v>
      </c>
      <c r="E338" s="75">
        <v>0</v>
      </c>
      <c r="F338" s="75">
        <f t="shared" si="6"/>
        <v>0</v>
      </c>
      <c r="G338" s="75">
        <v>7.098347595390341</v>
      </c>
      <c r="H338" s="75">
        <v>0</v>
      </c>
      <c r="I338" s="75">
        <v>5.0000000000000001E-3</v>
      </c>
      <c r="J338" s="75">
        <v>0</v>
      </c>
      <c r="K338" s="75">
        <v>1.05</v>
      </c>
      <c r="L338" s="75">
        <v>7.4532649747499997</v>
      </c>
      <c r="M338" s="77">
        <v>0</v>
      </c>
      <c r="N338" s="75">
        <v>37.5</v>
      </c>
      <c r="O338" s="75">
        <v>18.75</v>
      </c>
      <c r="P338" s="77">
        <v>0</v>
      </c>
      <c r="Q338" s="75">
        <v>0</v>
      </c>
      <c r="R338" s="75">
        <v>0</v>
      </c>
      <c r="S338" s="75">
        <v>0.25</v>
      </c>
      <c r="T338" s="75">
        <v>0</v>
      </c>
      <c r="U338" s="75">
        <v>0</v>
      </c>
      <c r="V338" s="75">
        <v>74.726850879777302</v>
      </c>
    </row>
    <row r="339" spans="1:22" x14ac:dyDescent="0.25">
      <c r="A339" s="121"/>
      <c r="B339" s="75">
        <v>335</v>
      </c>
      <c r="C339" s="76">
        <v>43951</v>
      </c>
      <c r="D339" s="73">
        <v>0</v>
      </c>
      <c r="E339" s="75">
        <v>0</v>
      </c>
      <c r="F339" s="75">
        <f t="shared" si="6"/>
        <v>0</v>
      </c>
      <c r="G339" s="75">
        <v>7.1932848528234175</v>
      </c>
      <c r="H339" s="75">
        <v>0</v>
      </c>
      <c r="I339" s="75">
        <v>5.0000000000000001E-3</v>
      </c>
      <c r="J339" s="75">
        <v>0</v>
      </c>
      <c r="K339" s="75">
        <v>1.05</v>
      </c>
      <c r="L339" s="75">
        <v>7.5529490956499998</v>
      </c>
      <c r="M339" s="77">
        <v>0</v>
      </c>
      <c r="N339" s="75">
        <v>37.5</v>
      </c>
      <c r="O339" s="75">
        <v>18.75</v>
      </c>
      <c r="P339" s="77">
        <v>0</v>
      </c>
      <c r="Q339" s="75">
        <v>0</v>
      </c>
      <c r="R339" s="75">
        <v>0</v>
      </c>
      <c r="S339" s="75">
        <v>0.25</v>
      </c>
      <c r="T339" s="75">
        <v>0</v>
      </c>
      <c r="U339" s="75">
        <v>0</v>
      </c>
      <c r="V339" s="75">
        <v>74.726850879777302</v>
      </c>
    </row>
    <row r="340" spans="1:22" x14ac:dyDescent="0.25">
      <c r="A340" s="121"/>
      <c r="B340" s="75">
        <v>336</v>
      </c>
      <c r="C340" s="76">
        <v>43952</v>
      </c>
      <c r="D340" s="73">
        <v>0</v>
      </c>
      <c r="E340" s="75">
        <v>0</v>
      </c>
      <c r="F340" s="75">
        <f t="shared" si="6"/>
        <v>0</v>
      </c>
      <c r="G340" s="75">
        <v>7.2801311371311472</v>
      </c>
      <c r="H340" s="75">
        <v>0</v>
      </c>
      <c r="I340" s="75">
        <v>5.0000000000000001E-3</v>
      </c>
      <c r="J340" s="75">
        <v>0</v>
      </c>
      <c r="K340" s="75">
        <v>1.05</v>
      </c>
      <c r="L340" s="75">
        <v>7.6441376938500003</v>
      </c>
      <c r="M340" s="77">
        <v>0</v>
      </c>
      <c r="N340" s="75">
        <v>37.5</v>
      </c>
      <c r="O340" s="75">
        <v>18.75</v>
      </c>
      <c r="P340" s="77">
        <v>0</v>
      </c>
      <c r="Q340" s="75">
        <v>0</v>
      </c>
      <c r="R340" s="75">
        <v>0</v>
      </c>
      <c r="S340" s="75">
        <v>0.25</v>
      </c>
      <c r="T340" s="75">
        <v>0</v>
      </c>
      <c r="U340" s="75">
        <v>0</v>
      </c>
      <c r="V340" s="75">
        <v>74.726850879777302</v>
      </c>
    </row>
    <row r="341" spans="1:22" x14ac:dyDescent="0.25">
      <c r="A341" s="121"/>
      <c r="B341" s="75">
        <v>337</v>
      </c>
      <c r="C341" s="76">
        <v>43953</v>
      </c>
      <c r="D341" s="73">
        <v>0</v>
      </c>
      <c r="E341" s="75">
        <v>0</v>
      </c>
      <c r="F341" s="75">
        <f t="shared" si="6"/>
        <v>0</v>
      </c>
      <c r="G341" s="75">
        <v>7.3066160891143435</v>
      </c>
      <c r="H341" s="75">
        <v>0</v>
      </c>
      <c r="I341" s="75">
        <v>5.0000000000000001E-3</v>
      </c>
      <c r="J341" s="75">
        <v>0</v>
      </c>
      <c r="K341" s="75">
        <v>1.05</v>
      </c>
      <c r="L341" s="75">
        <v>7.6719468934500004</v>
      </c>
      <c r="M341" s="77">
        <v>0</v>
      </c>
      <c r="N341" s="75">
        <v>37.5</v>
      </c>
      <c r="O341" s="75">
        <v>18.75</v>
      </c>
      <c r="P341" s="77">
        <v>0</v>
      </c>
      <c r="Q341" s="75">
        <v>0</v>
      </c>
      <c r="R341" s="75">
        <v>0</v>
      </c>
      <c r="S341" s="75">
        <v>0.25</v>
      </c>
      <c r="T341" s="75">
        <v>0</v>
      </c>
      <c r="U341" s="75">
        <v>0</v>
      </c>
      <c r="V341" s="75">
        <v>74.726850879777302</v>
      </c>
    </row>
    <row r="342" spans="1:22" x14ac:dyDescent="0.25">
      <c r="A342" s="121"/>
      <c r="B342" s="75">
        <v>338</v>
      </c>
      <c r="C342" s="76">
        <v>43954</v>
      </c>
      <c r="D342" s="73">
        <v>0</v>
      </c>
      <c r="E342" s="75">
        <v>0</v>
      </c>
      <c r="F342" s="75">
        <f t="shared" si="6"/>
        <v>0</v>
      </c>
      <c r="G342" s="75">
        <v>7.3342478845602441</v>
      </c>
      <c r="H342" s="75">
        <v>0</v>
      </c>
      <c r="I342" s="75">
        <v>5.0000000000000001E-3</v>
      </c>
      <c r="J342" s="75">
        <v>0</v>
      </c>
      <c r="K342" s="75">
        <v>1.05</v>
      </c>
      <c r="L342" s="75">
        <v>7.7009602792500003</v>
      </c>
      <c r="M342" s="77">
        <v>0</v>
      </c>
      <c r="N342" s="75">
        <v>37.5</v>
      </c>
      <c r="O342" s="75">
        <v>18.75</v>
      </c>
      <c r="P342" s="77">
        <v>0</v>
      </c>
      <c r="Q342" s="75">
        <v>0</v>
      </c>
      <c r="R342" s="75">
        <v>0</v>
      </c>
      <c r="S342" s="75">
        <v>0.25</v>
      </c>
      <c r="T342" s="75">
        <v>0</v>
      </c>
      <c r="U342" s="75">
        <v>0</v>
      </c>
      <c r="V342" s="75">
        <v>74.726850879777302</v>
      </c>
    </row>
    <row r="343" spans="1:22" x14ac:dyDescent="0.25">
      <c r="A343" s="121"/>
      <c r="B343" s="75">
        <v>339</v>
      </c>
      <c r="C343" s="76">
        <v>43955</v>
      </c>
      <c r="D343" s="73">
        <v>0</v>
      </c>
      <c r="E343" s="75">
        <v>0</v>
      </c>
      <c r="F343" s="75">
        <f t="shared" si="6"/>
        <v>0</v>
      </c>
      <c r="G343" s="75">
        <v>7.4108404437617805</v>
      </c>
      <c r="H343" s="75">
        <v>0</v>
      </c>
      <c r="I343" s="75">
        <v>5.0000000000000001E-3</v>
      </c>
      <c r="J343" s="75">
        <v>0</v>
      </c>
      <c r="K343" s="75">
        <v>1.05</v>
      </c>
      <c r="L343" s="75">
        <v>7.7813824662000002</v>
      </c>
      <c r="M343" s="77">
        <v>0</v>
      </c>
      <c r="N343" s="75">
        <v>37.5</v>
      </c>
      <c r="O343" s="75">
        <v>18.75</v>
      </c>
      <c r="P343" s="77">
        <v>0</v>
      </c>
      <c r="Q343" s="75">
        <v>0</v>
      </c>
      <c r="R343" s="75">
        <v>0</v>
      </c>
      <c r="S343" s="75">
        <v>0.25</v>
      </c>
      <c r="T343" s="75">
        <v>0</v>
      </c>
      <c r="U343" s="75">
        <v>0</v>
      </c>
      <c r="V343" s="75">
        <v>74.726850879777302</v>
      </c>
    </row>
    <row r="344" spans="1:22" x14ac:dyDescent="0.25">
      <c r="A344" s="121"/>
      <c r="B344" s="75">
        <v>340</v>
      </c>
      <c r="C344" s="76">
        <v>43956</v>
      </c>
      <c r="D344" s="73">
        <v>0</v>
      </c>
      <c r="E344" s="75">
        <v>0</v>
      </c>
      <c r="F344" s="75">
        <f t="shared" si="6"/>
        <v>0</v>
      </c>
      <c r="G344" s="75">
        <v>7.4692579450410124</v>
      </c>
      <c r="H344" s="75">
        <v>0</v>
      </c>
      <c r="I344" s="75">
        <v>5.0000000000000001E-3</v>
      </c>
      <c r="J344" s="75">
        <v>0</v>
      </c>
      <c r="K344" s="75">
        <v>1.05</v>
      </c>
      <c r="L344" s="75">
        <v>7.8427208422500003</v>
      </c>
      <c r="M344" s="77">
        <v>0</v>
      </c>
      <c r="N344" s="75">
        <v>37.5</v>
      </c>
      <c r="O344" s="75">
        <v>18.75</v>
      </c>
      <c r="P344" s="77">
        <v>0</v>
      </c>
      <c r="Q344" s="75">
        <v>0</v>
      </c>
      <c r="R344" s="75">
        <v>0</v>
      </c>
      <c r="S344" s="75">
        <v>0.25</v>
      </c>
      <c r="T344" s="75">
        <v>0</v>
      </c>
      <c r="U344" s="75">
        <v>0</v>
      </c>
      <c r="V344" s="75">
        <v>74.726850879777302</v>
      </c>
    </row>
    <row r="345" spans="1:22" x14ac:dyDescent="0.25">
      <c r="A345" s="121"/>
      <c r="B345" s="75">
        <v>341</v>
      </c>
      <c r="C345" s="76">
        <v>43957</v>
      </c>
      <c r="D345" s="73">
        <v>0</v>
      </c>
      <c r="E345" s="75">
        <v>0</v>
      </c>
      <c r="F345" s="75">
        <f t="shared" si="6"/>
        <v>0</v>
      </c>
      <c r="G345" s="75">
        <v>7.4714084596798216</v>
      </c>
      <c r="H345" s="75">
        <v>0</v>
      </c>
      <c r="I345" s="75">
        <v>5.0000000000000001E-3</v>
      </c>
      <c r="J345" s="75">
        <v>0</v>
      </c>
      <c r="K345" s="75">
        <v>1.05</v>
      </c>
      <c r="L345" s="75">
        <v>7.8449788829999996</v>
      </c>
      <c r="M345" s="77">
        <v>0</v>
      </c>
      <c r="N345" s="75">
        <v>37.5</v>
      </c>
      <c r="O345" s="75">
        <v>18.75</v>
      </c>
      <c r="P345" s="77">
        <v>0</v>
      </c>
      <c r="Q345" s="75">
        <v>0</v>
      </c>
      <c r="R345" s="75">
        <v>0</v>
      </c>
      <c r="S345" s="75">
        <v>0.25</v>
      </c>
      <c r="T345" s="75">
        <v>0</v>
      </c>
      <c r="U345" s="75">
        <v>0</v>
      </c>
      <c r="V345" s="75">
        <v>74.726850879777302</v>
      </c>
    </row>
    <row r="346" spans="1:22" x14ac:dyDescent="0.25">
      <c r="A346" s="121"/>
      <c r="B346" s="75">
        <v>342</v>
      </c>
      <c r="C346" s="76">
        <v>43958</v>
      </c>
      <c r="D346" s="73">
        <v>0</v>
      </c>
      <c r="E346" s="75">
        <v>0</v>
      </c>
      <c r="F346" s="75">
        <f t="shared" si="6"/>
        <v>0</v>
      </c>
      <c r="G346" s="75">
        <v>7.4943031808247893</v>
      </c>
      <c r="H346" s="75">
        <v>0</v>
      </c>
      <c r="I346" s="75">
        <v>5.0000000000000001E-3</v>
      </c>
      <c r="J346" s="75">
        <v>0</v>
      </c>
      <c r="K346" s="75">
        <v>1.05</v>
      </c>
      <c r="L346" s="75">
        <v>7.8690183400500002</v>
      </c>
      <c r="M346" s="77">
        <v>0</v>
      </c>
      <c r="N346" s="75">
        <v>37.5</v>
      </c>
      <c r="O346" s="75">
        <v>18.75</v>
      </c>
      <c r="P346" s="77">
        <v>0</v>
      </c>
      <c r="Q346" s="75">
        <v>0</v>
      </c>
      <c r="R346" s="75">
        <v>0</v>
      </c>
      <c r="S346" s="75">
        <v>0.25</v>
      </c>
      <c r="T346" s="75">
        <v>0</v>
      </c>
      <c r="U346" s="75">
        <v>0</v>
      </c>
      <c r="V346" s="75">
        <v>74.726850879777302</v>
      </c>
    </row>
    <row r="347" spans="1:22" x14ac:dyDescent="0.25">
      <c r="A347" s="121"/>
      <c r="B347" s="75">
        <v>343</v>
      </c>
      <c r="C347" s="76">
        <v>43959</v>
      </c>
      <c r="D347" s="73">
        <v>0</v>
      </c>
      <c r="E347" s="75">
        <v>0</v>
      </c>
      <c r="F347" s="75">
        <f t="shared" si="6"/>
        <v>0</v>
      </c>
      <c r="G347" s="75">
        <v>7.4855035091223598</v>
      </c>
      <c r="H347" s="75">
        <v>0</v>
      </c>
      <c r="I347" s="75">
        <v>5.0000000000000001E-3</v>
      </c>
      <c r="J347" s="75">
        <v>0</v>
      </c>
      <c r="K347" s="75">
        <v>1.05</v>
      </c>
      <c r="L347" s="75">
        <v>7.8597786844500002</v>
      </c>
      <c r="M347" s="75">
        <v>0</v>
      </c>
      <c r="N347" s="75">
        <v>37.5</v>
      </c>
      <c r="O347" s="75">
        <v>18.75</v>
      </c>
      <c r="P347" s="77">
        <v>0</v>
      </c>
      <c r="Q347" s="75">
        <v>0</v>
      </c>
      <c r="R347" s="75">
        <v>0</v>
      </c>
      <c r="S347" s="75">
        <v>0.25</v>
      </c>
      <c r="T347" s="75">
        <v>0</v>
      </c>
      <c r="U347" s="75">
        <v>0</v>
      </c>
      <c r="V347" s="75">
        <v>74.726850879777302</v>
      </c>
    </row>
    <row r="348" spans="1:22" x14ac:dyDescent="0.25">
      <c r="A348" s="121"/>
      <c r="B348" s="75">
        <v>344</v>
      </c>
      <c r="C348" s="76">
        <v>43960</v>
      </c>
      <c r="D348" s="73">
        <v>0</v>
      </c>
      <c r="E348" s="75">
        <v>0</v>
      </c>
      <c r="F348" s="75">
        <f t="shared" si="6"/>
        <v>0</v>
      </c>
      <c r="G348" s="75">
        <v>7.4264728574241259</v>
      </c>
      <c r="H348" s="75">
        <v>0</v>
      </c>
      <c r="I348" s="75">
        <v>5.0000000000000001E-3</v>
      </c>
      <c r="J348" s="75">
        <v>0</v>
      </c>
      <c r="K348" s="75">
        <v>1.05</v>
      </c>
      <c r="L348" s="75">
        <v>7.7977964998499996</v>
      </c>
      <c r="M348" s="77">
        <v>0</v>
      </c>
      <c r="N348" s="75">
        <v>37.5</v>
      </c>
      <c r="O348" s="75">
        <v>18.75</v>
      </c>
      <c r="P348" s="77">
        <v>0</v>
      </c>
      <c r="Q348" s="75">
        <v>0</v>
      </c>
      <c r="R348" s="75">
        <v>0</v>
      </c>
      <c r="S348" s="75">
        <v>0.25</v>
      </c>
      <c r="T348" s="75">
        <v>0</v>
      </c>
      <c r="U348" s="75">
        <v>0</v>
      </c>
      <c r="V348" s="75">
        <v>74.726850879777302</v>
      </c>
    </row>
    <row r="349" spans="1:22" x14ac:dyDescent="0.25">
      <c r="A349" s="121"/>
      <c r="B349" s="75">
        <v>345</v>
      </c>
      <c r="C349" s="76">
        <v>43961</v>
      </c>
      <c r="D349" s="73">
        <v>0</v>
      </c>
      <c r="E349" s="75">
        <v>0</v>
      </c>
      <c r="F349" s="75">
        <f t="shared" si="6"/>
        <v>0</v>
      </c>
      <c r="G349" s="75">
        <v>7.3414725408872252</v>
      </c>
      <c r="H349" s="75">
        <v>0</v>
      </c>
      <c r="I349" s="75">
        <v>5.0000000000000001E-3</v>
      </c>
      <c r="J349" s="75">
        <v>0</v>
      </c>
      <c r="K349" s="75">
        <v>1.05</v>
      </c>
      <c r="L349" s="75">
        <v>7.7085461680499998</v>
      </c>
      <c r="M349" s="77">
        <v>0</v>
      </c>
      <c r="N349" s="75">
        <v>37.5</v>
      </c>
      <c r="O349" s="75">
        <v>18.75</v>
      </c>
      <c r="P349" s="77">
        <v>0</v>
      </c>
      <c r="Q349" s="75">
        <v>0</v>
      </c>
      <c r="R349" s="75">
        <v>0</v>
      </c>
      <c r="S349" s="75">
        <v>0.25</v>
      </c>
      <c r="T349" s="75">
        <v>0</v>
      </c>
      <c r="U349" s="75">
        <v>0</v>
      </c>
      <c r="V349" s="75">
        <v>74.726850879777302</v>
      </c>
    </row>
    <row r="350" spans="1:22" x14ac:dyDescent="0.25">
      <c r="A350" s="121"/>
      <c r="B350" s="75">
        <v>346</v>
      </c>
      <c r="C350" s="76">
        <v>43962</v>
      </c>
      <c r="D350" s="73">
        <v>0</v>
      </c>
      <c r="E350" s="75">
        <v>0</v>
      </c>
      <c r="F350" s="75">
        <f t="shared" si="6"/>
        <v>0</v>
      </c>
      <c r="G350" s="75">
        <v>7.3390963064423369</v>
      </c>
      <c r="H350" s="75">
        <v>0</v>
      </c>
      <c r="I350" s="75">
        <v>5.0000000000000001E-3</v>
      </c>
      <c r="J350" s="75">
        <v>0</v>
      </c>
      <c r="K350" s="75">
        <v>1.05</v>
      </c>
      <c r="L350" s="75">
        <v>7.7060511212999998</v>
      </c>
      <c r="M350" s="77">
        <v>0</v>
      </c>
      <c r="N350" s="75">
        <v>37.5</v>
      </c>
      <c r="O350" s="75">
        <v>18.75</v>
      </c>
      <c r="P350" s="77">
        <v>0</v>
      </c>
      <c r="Q350" s="75">
        <v>0</v>
      </c>
      <c r="R350" s="75">
        <v>0</v>
      </c>
      <c r="S350" s="75">
        <v>0.25</v>
      </c>
      <c r="T350" s="75">
        <v>0</v>
      </c>
      <c r="U350" s="75">
        <v>0</v>
      </c>
      <c r="V350" s="75">
        <v>74.726850879777302</v>
      </c>
    </row>
    <row r="351" spans="1:22" x14ac:dyDescent="0.25">
      <c r="A351" s="121"/>
      <c r="B351" s="75">
        <v>347</v>
      </c>
      <c r="C351" s="76">
        <v>43963</v>
      </c>
      <c r="D351" s="73">
        <v>0</v>
      </c>
      <c r="E351" s="75">
        <v>0</v>
      </c>
      <c r="F351" s="75">
        <f t="shared" si="6"/>
        <v>0</v>
      </c>
      <c r="G351" s="75">
        <v>7.3737417788987081</v>
      </c>
      <c r="H351" s="75">
        <v>0</v>
      </c>
      <c r="I351" s="75">
        <v>5.0000000000000001E-3</v>
      </c>
      <c r="J351" s="75">
        <v>0</v>
      </c>
      <c r="K351" s="75">
        <v>1.05</v>
      </c>
      <c r="L351" s="75">
        <v>7.7424288679500002</v>
      </c>
      <c r="M351" s="77">
        <v>0</v>
      </c>
      <c r="N351" s="75">
        <v>37.5</v>
      </c>
      <c r="O351" s="75">
        <v>18.75</v>
      </c>
      <c r="P351" s="77">
        <v>0</v>
      </c>
      <c r="Q351" s="75">
        <v>0</v>
      </c>
      <c r="R351" s="75">
        <v>0</v>
      </c>
      <c r="S351" s="75">
        <v>0.25</v>
      </c>
      <c r="T351" s="75">
        <v>0</v>
      </c>
      <c r="U351" s="75">
        <v>0</v>
      </c>
      <c r="V351" s="75">
        <v>74.726850879777302</v>
      </c>
    </row>
    <row r="352" spans="1:22" x14ac:dyDescent="0.25">
      <c r="A352" s="121"/>
      <c r="B352" s="75">
        <v>348</v>
      </c>
      <c r="C352" s="76">
        <v>43964</v>
      </c>
      <c r="D352" s="73">
        <v>0</v>
      </c>
      <c r="E352" s="75">
        <v>0</v>
      </c>
      <c r="F352" s="75">
        <f t="shared" si="6"/>
        <v>0</v>
      </c>
      <c r="G352" s="75">
        <v>7.5013378073197243</v>
      </c>
      <c r="H352" s="75">
        <v>0</v>
      </c>
      <c r="I352" s="75">
        <v>5.0000000000000001E-3</v>
      </c>
      <c r="J352" s="75">
        <v>0</v>
      </c>
      <c r="K352" s="75">
        <v>1.05</v>
      </c>
      <c r="L352" s="75">
        <v>7.8764046973499999</v>
      </c>
      <c r="M352" s="77">
        <v>0</v>
      </c>
      <c r="N352" s="75">
        <v>37.5</v>
      </c>
      <c r="O352" s="75">
        <v>18.75</v>
      </c>
      <c r="P352" s="77">
        <v>0</v>
      </c>
      <c r="Q352" s="75">
        <v>0</v>
      </c>
      <c r="R352" s="75">
        <v>0</v>
      </c>
      <c r="S352" s="75">
        <v>0.25</v>
      </c>
      <c r="T352" s="75">
        <v>0</v>
      </c>
      <c r="U352" s="75">
        <v>0</v>
      </c>
      <c r="V352" s="75">
        <v>74.726850879777302</v>
      </c>
    </row>
    <row r="353" spans="1:22" x14ac:dyDescent="0.25">
      <c r="A353" s="121"/>
      <c r="B353" s="75">
        <v>349</v>
      </c>
      <c r="C353" s="76">
        <v>43965</v>
      </c>
      <c r="D353" s="73">
        <v>0</v>
      </c>
      <c r="E353" s="75">
        <v>0</v>
      </c>
      <c r="F353" s="75">
        <f t="shared" si="6"/>
        <v>0</v>
      </c>
      <c r="G353" s="75">
        <v>7.6271786995394564</v>
      </c>
      <c r="H353" s="75">
        <v>0</v>
      </c>
      <c r="I353" s="75">
        <v>5.0000000000000001E-3</v>
      </c>
      <c r="J353" s="75">
        <v>0</v>
      </c>
      <c r="K353" s="75">
        <v>1.05</v>
      </c>
      <c r="L353" s="75">
        <v>8.0085376349999997</v>
      </c>
      <c r="M353" s="77">
        <v>0</v>
      </c>
      <c r="N353" s="75">
        <v>37.5</v>
      </c>
      <c r="O353" s="75">
        <v>18.75</v>
      </c>
      <c r="P353" s="77">
        <v>0</v>
      </c>
      <c r="Q353" s="75">
        <v>0</v>
      </c>
      <c r="R353" s="75">
        <v>0</v>
      </c>
      <c r="S353" s="75">
        <v>0.25</v>
      </c>
      <c r="T353" s="75">
        <v>0</v>
      </c>
      <c r="U353" s="75">
        <v>0</v>
      </c>
      <c r="V353" s="75">
        <v>74.726850879777302</v>
      </c>
    </row>
    <row r="354" spans="1:22" x14ac:dyDescent="0.25">
      <c r="A354" s="121"/>
      <c r="B354" s="75">
        <v>350</v>
      </c>
      <c r="C354" s="76">
        <v>43966</v>
      </c>
      <c r="D354" s="73">
        <v>0</v>
      </c>
      <c r="E354" s="75">
        <v>0</v>
      </c>
      <c r="F354" s="75">
        <f t="shared" si="6"/>
        <v>0</v>
      </c>
      <c r="G354" s="75">
        <v>7.7117744847314782</v>
      </c>
      <c r="H354" s="75">
        <v>0</v>
      </c>
      <c r="I354" s="75">
        <v>5.0000000000000001E-3</v>
      </c>
      <c r="J354" s="75">
        <v>0</v>
      </c>
      <c r="K354" s="75">
        <v>1.05</v>
      </c>
      <c r="L354" s="75">
        <v>8.0973632092500001</v>
      </c>
      <c r="M354" s="77">
        <v>0</v>
      </c>
      <c r="N354" s="75">
        <v>37.5</v>
      </c>
      <c r="O354" s="75">
        <v>18.75</v>
      </c>
      <c r="P354" s="77">
        <v>0</v>
      </c>
      <c r="Q354" s="75">
        <v>0</v>
      </c>
      <c r="R354" s="75">
        <v>0</v>
      </c>
      <c r="S354" s="75">
        <v>0.25</v>
      </c>
      <c r="T354" s="75">
        <v>0</v>
      </c>
      <c r="U354" s="75">
        <v>0</v>
      </c>
      <c r="V354" s="75">
        <v>74.726850879777302</v>
      </c>
    </row>
    <row r="355" spans="1:22" x14ac:dyDescent="0.25">
      <c r="A355" s="121"/>
      <c r="B355" s="75">
        <v>351</v>
      </c>
      <c r="C355" s="76">
        <v>43967</v>
      </c>
      <c r="D355" s="73">
        <v>0</v>
      </c>
      <c r="E355" s="75">
        <v>0</v>
      </c>
      <c r="F355" s="75">
        <f t="shared" si="6"/>
        <v>0</v>
      </c>
      <c r="G355" s="75">
        <v>7.743887645909826</v>
      </c>
      <c r="H355" s="75">
        <v>0</v>
      </c>
      <c r="I355" s="75">
        <v>5.0000000000000001E-3</v>
      </c>
      <c r="J355" s="75">
        <v>0</v>
      </c>
      <c r="K355" s="75">
        <v>1.05</v>
      </c>
      <c r="L355" s="75">
        <v>8.1310820282999998</v>
      </c>
      <c r="M355" s="77">
        <v>0</v>
      </c>
      <c r="N355" s="75">
        <v>37.5</v>
      </c>
      <c r="O355" s="75">
        <v>18.75</v>
      </c>
      <c r="P355" s="77">
        <v>0</v>
      </c>
      <c r="Q355" s="75">
        <v>0</v>
      </c>
      <c r="R355" s="75">
        <v>0</v>
      </c>
      <c r="S355" s="75">
        <v>0.25</v>
      </c>
      <c r="T355" s="75">
        <v>0</v>
      </c>
      <c r="U355" s="75">
        <v>0</v>
      </c>
      <c r="V355" s="75">
        <v>74.726850879777302</v>
      </c>
    </row>
    <row r="356" spans="1:22" x14ac:dyDescent="0.25">
      <c r="A356" s="121"/>
      <c r="B356" s="75">
        <v>352</v>
      </c>
      <c r="C356" s="76">
        <v>43968</v>
      </c>
      <c r="D356" s="73">
        <v>0</v>
      </c>
      <c r="E356" s="75">
        <v>0</v>
      </c>
      <c r="F356" s="75">
        <f t="shared" si="6"/>
        <v>0</v>
      </c>
      <c r="G356" s="75">
        <v>7.7932151709242747</v>
      </c>
      <c r="H356" s="75">
        <v>0</v>
      </c>
      <c r="I356" s="75">
        <v>5.0000000000000001E-3</v>
      </c>
      <c r="J356" s="75">
        <v>0</v>
      </c>
      <c r="K356" s="75">
        <v>1.05</v>
      </c>
      <c r="L356" s="75">
        <v>8.1828759295500006</v>
      </c>
      <c r="M356" s="77">
        <v>0</v>
      </c>
      <c r="N356" s="75">
        <v>37.5</v>
      </c>
      <c r="O356" s="75">
        <v>18.75</v>
      </c>
      <c r="P356" s="77">
        <v>0</v>
      </c>
      <c r="Q356" s="75">
        <v>0</v>
      </c>
      <c r="R356" s="75">
        <v>0</v>
      </c>
      <c r="S356" s="75">
        <v>0.25</v>
      </c>
      <c r="T356" s="75">
        <v>0</v>
      </c>
      <c r="U356" s="75">
        <v>0</v>
      </c>
      <c r="V356" s="75">
        <v>74.726850879777302</v>
      </c>
    </row>
    <row r="357" spans="1:22" x14ac:dyDescent="0.25">
      <c r="A357" s="121"/>
      <c r="B357" s="75">
        <v>353</v>
      </c>
      <c r="C357" s="76">
        <v>43969</v>
      </c>
      <c r="D357" s="73">
        <v>0</v>
      </c>
      <c r="E357" s="75">
        <v>0</v>
      </c>
      <c r="F357" s="75">
        <f t="shared" si="6"/>
        <v>0</v>
      </c>
      <c r="G357" s="75">
        <v>7.6805119852525756</v>
      </c>
      <c r="H357" s="75">
        <v>0</v>
      </c>
      <c r="I357" s="75">
        <v>5.0000000000000001E-3</v>
      </c>
      <c r="J357" s="75">
        <v>0</v>
      </c>
      <c r="K357" s="75">
        <v>1.05</v>
      </c>
      <c r="L357" s="75">
        <v>8.0645375842499991</v>
      </c>
      <c r="M357" s="77">
        <v>0</v>
      </c>
      <c r="N357" s="75">
        <v>37.5</v>
      </c>
      <c r="O357" s="75">
        <v>18.75</v>
      </c>
      <c r="P357" s="77">
        <v>0</v>
      </c>
      <c r="Q357" s="75">
        <v>0</v>
      </c>
      <c r="R357" s="75">
        <v>0</v>
      </c>
      <c r="S357" s="75">
        <v>0.25</v>
      </c>
      <c r="T357" s="75">
        <v>0</v>
      </c>
      <c r="U357" s="75">
        <v>0</v>
      </c>
      <c r="V357" s="75">
        <v>74.726850879777302</v>
      </c>
    </row>
    <row r="358" spans="1:22" x14ac:dyDescent="0.25">
      <c r="A358" s="121"/>
      <c r="B358" s="75">
        <v>354</v>
      </c>
      <c r="C358" s="76">
        <v>43970</v>
      </c>
      <c r="D358" s="73">
        <v>0</v>
      </c>
      <c r="E358" s="75">
        <v>0</v>
      </c>
      <c r="F358" s="75">
        <f t="shared" si="6"/>
        <v>0</v>
      </c>
      <c r="G358" s="75">
        <v>7.560262022780539</v>
      </c>
      <c r="H358" s="75">
        <v>0</v>
      </c>
      <c r="I358" s="75">
        <v>5.0000000000000001E-3</v>
      </c>
      <c r="J358" s="75">
        <v>0</v>
      </c>
      <c r="K358" s="75">
        <v>1.05</v>
      </c>
      <c r="L358" s="75">
        <v>7.9382751241499996</v>
      </c>
      <c r="M358" s="77">
        <v>0</v>
      </c>
      <c r="N358" s="75">
        <v>37.5</v>
      </c>
      <c r="O358" s="75">
        <v>18.75</v>
      </c>
      <c r="P358" s="77">
        <v>0</v>
      </c>
      <c r="Q358" s="75">
        <v>0</v>
      </c>
      <c r="R358" s="75">
        <v>0</v>
      </c>
      <c r="S358" s="75">
        <v>0.25</v>
      </c>
      <c r="T358" s="75">
        <v>0</v>
      </c>
      <c r="U358" s="75">
        <v>0</v>
      </c>
      <c r="V358" s="75">
        <v>74.726850879777302</v>
      </c>
    </row>
    <row r="359" spans="1:22" x14ac:dyDescent="0.25">
      <c r="A359" s="121"/>
      <c r="B359" s="75">
        <v>355</v>
      </c>
      <c r="C359" s="76">
        <v>43971</v>
      </c>
      <c r="D359" s="73">
        <v>0</v>
      </c>
      <c r="E359" s="75">
        <v>0</v>
      </c>
      <c r="F359" s="75">
        <f t="shared" si="6"/>
        <v>0</v>
      </c>
      <c r="G359" s="75">
        <v>7.5237727281563416</v>
      </c>
      <c r="H359" s="75">
        <v>0</v>
      </c>
      <c r="I359" s="75">
        <v>5.0000000000000001E-3</v>
      </c>
      <c r="J359" s="75">
        <v>0</v>
      </c>
      <c r="K359" s="75">
        <v>1.05</v>
      </c>
      <c r="L359" s="75">
        <v>7.8999613644000002</v>
      </c>
      <c r="M359" s="77">
        <v>0</v>
      </c>
      <c r="N359" s="75">
        <v>37.5</v>
      </c>
      <c r="O359" s="75">
        <v>18.75</v>
      </c>
      <c r="P359" s="77">
        <v>0</v>
      </c>
      <c r="Q359" s="75">
        <v>0</v>
      </c>
      <c r="R359" s="75">
        <v>0</v>
      </c>
      <c r="S359" s="75">
        <v>0.25</v>
      </c>
      <c r="T359" s="75">
        <v>0</v>
      </c>
      <c r="U359" s="75">
        <v>0</v>
      </c>
      <c r="V359" s="75">
        <v>74.726850879777302</v>
      </c>
    </row>
    <row r="360" spans="1:22" x14ac:dyDescent="0.25">
      <c r="A360" s="121"/>
      <c r="B360" s="75">
        <v>356</v>
      </c>
      <c r="C360" s="76">
        <v>43972</v>
      </c>
      <c r="D360" s="73">
        <v>3.8</v>
      </c>
      <c r="E360" s="75">
        <v>0</v>
      </c>
      <c r="F360" s="75">
        <f t="shared" si="6"/>
        <v>3.8</v>
      </c>
      <c r="G360" s="75">
        <v>7.4776731522829349</v>
      </c>
      <c r="H360" s="75">
        <v>3.8</v>
      </c>
      <c r="I360" s="75">
        <v>0.01</v>
      </c>
      <c r="J360" s="75">
        <v>3.7999999999999999E-2</v>
      </c>
      <c r="K360" s="75">
        <v>1.05</v>
      </c>
      <c r="L360" s="75">
        <v>7.8515568095999999</v>
      </c>
      <c r="M360" s="77">
        <v>3.762</v>
      </c>
      <c r="N360" s="75">
        <v>37.5</v>
      </c>
      <c r="O360" s="75">
        <v>18.75</v>
      </c>
      <c r="P360" s="77">
        <v>0</v>
      </c>
      <c r="Q360" s="75">
        <v>3.762</v>
      </c>
      <c r="R360" s="75">
        <v>3.762</v>
      </c>
      <c r="S360" s="75">
        <v>0.25</v>
      </c>
      <c r="T360" s="75">
        <v>0</v>
      </c>
      <c r="U360" s="75">
        <v>0</v>
      </c>
      <c r="V360" s="75">
        <v>74.726850879777302</v>
      </c>
    </row>
    <row r="361" spans="1:22" x14ac:dyDescent="0.25">
      <c r="A361" s="121"/>
      <c r="B361" s="75">
        <v>357</v>
      </c>
      <c r="C361" s="76">
        <v>43973</v>
      </c>
      <c r="D361" s="73">
        <v>0</v>
      </c>
      <c r="E361" s="75">
        <v>0</v>
      </c>
      <c r="F361" s="75">
        <f t="shared" si="6"/>
        <v>0</v>
      </c>
      <c r="G361" s="75">
        <v>7.4258163915314475</v>
      </c>
      <c r="H361" s="75">
        <v>0</v>
      </c>
      <c r="I361" s="75">
        <v>5.0000000000000001E-3</v>
      </c>
      <c r="J361" s="75">
        <v>0</v>
      </c>
      <c r="K361" s="75">
        <v>1.05</v>
      </c>
      <c r="L361" s="75">
        <v>7.7971072116000002</v>
      </c>
      <c r="M361" s="77">
        <v>0</v>
      </c>
      <c r="N361" s="75">
        <v>37.5</v>
      </c>
      <c r="O361" s="75">
        <v>18.75</v>
      </c>
      <c r="P361" s="77">
        <v>0</v>
      </c>
      <c r="Q361" s="75">
        <v>0</v>
      </c>
      <c r="R361" s="75">
        <v>0</v>
      </c>
      <c r="S361" s="75">
        <v>0.25</v>
      </c>
      <c r="T361" s="75">
        <v>0</v>
      </c>
      <c r="U361" s="75">
        <v>0</v>
      </c>
      <c r="V361" s="75">
        <v>74.726850879777302</v>
      </c>
    </row>
    <row r="362" spans="1:22" x14ac:dyDescent="0.25">
      <c r="A362" s="121"/>
      <c r="B362" s="75">
        <v>358</v>
      </c>
      <c r="C362" s="76">
        <v>43974</v>
      </c>
      <c r="D362" s="73">
        <v>0</v>
      </c>
      <c r="E362" s="75">
        <v>0</v>
      </c>
      <c r="F362" s="75">
        <f t="shared" si="6"/>
        <v>0</v>
      </c>
      <c r="G362" s="75">
        <v>7.4135545857048966</v>
      </c>
      <c r="H362" s="75">
        <v>0</v>
      </c>
      <c r="I362" s="75">
        <v>5.0000000000000001E-3</v>
      </c>
      <c r="J362" s="75">
        <v>0</v>
      </c>
      <c r="K362" s="75">
        <v>1.05</v>
      </c>
      <c r="L362" s="75">
        <v>7.7842323152999997</v>
      </c>
      <c r="M362" s="77">
        <v>0</v>
      </c>
      <c r="N362" s="75">
        <v>37.5</v>
      </c>
      <c r="O362" s="75">
        <v>18.75</v>
      </c>
      <c r="P362" s="77">
        <v>0</v>
      </c>
      <c r="Q362" s="75">
        <v>0</v>
      </c>
      <c r="R362" s="75">
        <v>0</v>
      </c>
      <c r="S362" s="75">
        <v>0.25</v>
      </c>
      <c r="T362" s="75">
        <v>0</v>
      </c>
      <c r="U362" s="75">
        <v>0</v>
      </c>
      <c r="V362" s="75">
        <v>74.726850879777302</v>
      </c>
    </row>
    <row r="363" spans="1:22" x14ac:dyDescent="0.25">
      <c r="A363" s="121"/>
      <c r="B363" s="75">
        <v>359</v>
      </c>
      <c r="C363" s="76">
        <v>43975</v>
      </c>
      <c r="D363" s="73">
        <v>0</v>
      </c>
      <c r="E363" s="75">
        <v>0</v>
      </c>
      <c r="F363" s="75">
        <f t="shared" si="6"/>
        <v>0</v>
      </c>
      <c r="G363" s="75">
        <v>7.3815126228875405</v>
      </c>
      <c r="H363" s="75">
        <v>0</v>
      </c>
      <c r="I363" s="75">
        <v>5.0000000000000001E-3</v>
      </c>
      <c r="J363" s="75">
        <v>0</v>
      </c>
      <c r="K363" s="75">
        <v>1.05</v>
      </c>
      <c r="L363" s="75">
        <v>7.7505882541500002</v>
      </c>
      <c r="M363" s="77">
        <v>0</v>
      </c>
      <c r="N363" s="75">
        <v>37.5</v>
      </c>
      <c r="O363" s="75">
        <v>18.75</v>
      </c>
      <c r="P363" s="77">
        <v>0</v>
      </c>
      <c r="Q363" s="75">
        <v>0</v>
      </c>
      <c r="R363" s="75">
        <v>0</v>
      </c>
      <c r="S363" s="75">
        <v>0.25</v>
      </c>
      <c r="T363" s="75">
        <v>0</v>
      </c>
      <c r="U363" s="75">
        <v>0</v>
      </c>
      <c r="V363" s="75">
        <v>74.726850879777302</v>
      </c>
    </row>
    <row r="364" spans="1:22" x14ac:dyDescent="0.25">
      <c r="A364" s="121"/>
      <c r="B364" s="75">
        <v>360</v>
      </c>
      <c r="C364" s="76">
        <v>43976</v>
      </c>
      <c r="D364" s="73">
        <v>0</v>
      </c>
      <c r="E364" s="75">
        <v>0</v>
      </c>
      <c r="F364" s="75">
        <f t="shared" si="6"/>
        <v>0</v>
      </c>
      <c r="G364" s="75">
        <v>7.3758444764133406</v>
      </c>
      <c r="H364" s="75">
        <v>0</v>
      </c>
      <c r="I364" s="75">
        <v>5.0000000000000001E-3</v>
      </c>
      <c r="J364" s="75">
        <v>0</v>
      </c>
      <c r="K364" s="75">
        <v>1.05</v>
      </c>
      <c r="L364" s="75">
        <v>7.7446366998</v>
      </c>
      <c r="M364" s="77">
        <v>0</v>
      </c>
      <c r="N364" s="75">
        <v>37.5</v>
      </c>
      <c r="O364" s="75">
        <v>18.75</v>
      </c>
      <c r="P364" s="77">
        <v>0</v>
      </c>
      <c r="Q364" s="75">
        <v>0</v>
      </c>
      <c r="R364" s="75">
        <v>0</v>
      </c>
      <c r="S364" s="75">
        <v>0.25</v>
      </c>
      <c r="T364" s="75">
        <v>0</v>
      </c>
      <c r="U364" s="75">
        <v>0</v>
      </c>
      <c r="V364" s="75">
        <v>74.726850879777302</v>
      </c>
    </row>
    <row r="365" spans="1:22" x14ac:dyDescent="0.25">
      <c r="A365" s="121"/>
      <c r="B365" s="75">
        <v>361</v>
      </c>
      <c r="C365" s="76">
        <v>43977</v>
      </c>
      <c r="D365" s="73">
        <v>0</v>
      </c>
      <c r="E365" s="75">
        <v>0</v>
      </c>
      <c r="F365" s="75">
        <f t="shared" si="6"/>
        <v>0</v>
      </c>
      <c r="G365" s="75">
        <v>7.4119661912812775</v>
      </c>
      <c r="H365" s="75">
        <v>0</v>
      </c>
      <c r="I365" s="75">
        <v>5.0000000000000001E-3</v>
      </c>
      <c r="J365" s="75">
        <v>0</v>
      </c>
      <c r="K365" s="75">
        <v>1.05</v>
      </c>
      <c r="L365" s="75">
        <v>7.7825645005500004</v>
      </c>
      <c r="M365" s="77">
        <v>0</v>
      </c>
      <c r="N365" s="75">
        <v>37.5</v>
      </c>
      <c r="O365" s="75">
        <v>18.75</v>
      </c>
      <c r="P365" s="77">
        <v>0</v>
      </c>
      <c r="Q365" s="75">
        <v>0</v>
      </c>
      <c r="R365" s="75">
        <v>0</v>
      </c>
      <c r="S365" s="75">
        <v>0.25</v>
      </c>
      <c r="T365" s="75">
        <v>0</v>
      </c>
      <c r="U365" s="75">
        <v>0</v>
      </c>
      <c r="V365" s="75">
        <v>74.726850879777302</v>
      </c>
    </row>
    <row r="366" spans="1:22" x14ac:dyDescent="0.25">
      <c r="A366" s="121"/>
      <c r="B366" s="75">
        <v>362</v>
      </c>
      <c r="C366" s="76">
        <v>43978</v>
      </c>
      <c r="D366" s="73">
        <v>0</v>
      </c>
      <c r="E366" s="75">
        <v>0</v>
      </c>
      <c r="F366" s="75">
        <f t="shared" si="6"/>
        <v>0</v>
      </c>
      <c r="G366" s="75">
        <v>7.4649327453814918</v>
      </c>
      <c r="H366" s="75">
        <v>0</v>
      </c>
      <c r="I366" s="75">
        <v>5.0000000000000001E-3</v>
      </c>
      <c r="J366" s="75">
        <v>0</v>
      </c>
      <c r="K366" s="75">
        <v>1.05</v>
      </c>
      <c r="L366" s="75">
        <v>7.8381793822499999</v>
      </c>
      <c r="M366" s="77">
        <v>0</v>
      </c>
      <c r="N366" s="75">
        <v>37.5</v>
      </c>
      <c r="O366" s="75">
        <v>18.75</v>
      </c>
      <c r="P366" s="77">
        <v>0</v>
      </c>
      <c r="Q366" s="75">
        <v>0</v>
      </c>
      <c r="R366" s="75">
        <v>0</v>
      </c>
      <c r="S366" s="75">
        <v>0.25</v>
      </c>
      <c r="T366" s="75">
        <v>0</v>
      </c>
      <c r="U366" s="75">
        <v>0</v>
      </c>
      <c r="V366" s="75">
        <v>74.726850879777302</v>
      </c>
    </row>
    <row r="367" spans="1:22" x14ac:dyDescent="0.25">
      <c r="A367" s="121"/>
      <c r="B367" s="75">
        <v>363</v>
      </c>
      <c r="C367" s="76">
        <v>43979</v>
      </c>
      <c r="D367" s="73">
        <v>0</v>
      </c>
      <c r="E367" s="75">
        <v>0</v>
      </c>
      <c r="F367" s="75">
        <f t="shared" si="6"/>
        <v>0</v>
      </c>
      <c r="G367" s="75">
        <v>7.5634133033030722</v>
      </c>
      <c r="H367" s="75">
        <v>0</v>
      </c>
      <c r="I367" s="75">
        <v>5.0000000000000001E-3</v>
      </c>
      <c r="J367" s="75">
        <v>0</v>
      </c>
      <c r="K367" s="75">
        <v>1.05</v>
      </c>
      <c r="L367" s="75">
        <v>7.9415839681499998</v>
      </c>
      <c r="M367" s="77">
        <v>0</v>
      </c>
      <c r="N367" s="75">
        <v>37.5</v>
      </c>
      <c r="O367" s="75">
        <v>18.75</v>
      </c>
      <c r="P367" s="77">
        <v>0</v>
      </c>
      <c r="Q367" s="75">
        <v>0</v>
      </c>
      <c r="R367" s="75">
        <v>0</v>
      </c>
      <c r="S367" s="75">
        <v>0.25</v>
      </c>
      <c r="T367" s="75">
        <v>0</v>
      </c>
      <c r="U367" s="75">
        <v>0</v>
      </c>
      <c r="V367" s="75">
        <v>74.726850879777302</v>
      </c>
    </row>
    <row r="368" spans="1:22" x14ac:dyDescent="0.25">
      <c r="A368" s="121"/>
      <c r="B368" s="75">
        <v>364</v>
      </c>
      <c r="C368" s="76">
        <v>43980</v>
      </c>
      <c r="D368" s="73">
        <v>0</v>
      </c>
      <c r="E368" s="75">
        <v>0</v>
      </c>
      <c r="F368" s="75">
        <f t="shared" si="6"/>
        <v>0</v>
      </c>
      <c r="G368" s="75">
        <v>7.6471705543321704</v>
      </c>
      <c r="H368" s="75">
        <v>0</v>
      </c>
      <c r="I368" s="75">
        <v>5.0000000000000001E-3</v>
      </c>
      <c r="J368" s="75">
        <v>0</v>
      </c>
      <c r="K368" s="75">
        <v>1.05</v>
      </c>
      <c r="L368" s="75">
        <v>8.0295290816999998</v>
      </c>
      <c r="M368" s="77">
        <v>0</v>
      </c>
      <c r="N368" s="75">
        <v>37.5</v>
      </c>
      <c r="O368" s="75">
        <v>18.75</v>
      </c>
      <c r="P368" s="77">
        <v>0</v>
      </c>
      <c r="Q368" s="75">
        <v>0</v>
      </c>
      <c r="R368" s="75">
        <v>0</v>
      </c>
      <c r="S368" s="75">
        <v>0.25</v>
      </c>
      <c r="T368" s="75">
        <v>0</v>
      </c>
      <c r="U368" s="75">
        <v>0</v>
      </c>
      <c r="V368" s="75">
        <v>74.726850879777302</v>
      </c>
    </row>
    <row r="369" spans="1:22" x14ac:dyDescent="0.25">
      <c r="A369" s="121"/>
      <c r="B369" s="75">
        <v>365</v>
      </c>
      <c r="C369" s="76">
        <v>43981</v>
      </c>
      <c r="D369" s="73">
        <v>3.5</v>
      </c>
      <c r="E369" s="75">
        <v>0</v>
      </c>
      <c r="F369" s="75">
        <f t="shared" si="6"/>
        <v>3.5</v>
      </c>
      <c r="G369" s="75">
        <v>7.5510326773403262</v>
      </c>
      <c r="H369" s="75">
        <v>3.5</v>
      </c>
      <c r="I369" s="75">
        <v>0.01</v>
      </c>
      <c r="J369" s="75">
        <v>3.5000000000000003E-2</v>
      </c>
      <c r="K369" s="75">
        <v>1.05</v>
      </c>
      <c r="L369" s="75">
        <v>7.9285843108499998</v>
      </c>
      <c r="M369" s="77">
        <v>3.4649999999999999</v>
      </c>
      <c r="N369" s="75">
        <v>37.5</v>
      </c>
      <c r="O369" s="75">
        <v>18.75</v>
      </c>
      <c r="P369" s="77">
        <v>0</v>
      </c>
      <c r="Q369" s="75">
        <v>3.4649999999999999</v>
      </c>
      <c r="R369" s="75">
        <v>3.4649999999999999</v>
      </c>
      <c r="S369" s="75">
        <v>0.25</v>
      </c>
      <c r="T369" s="75">
        <v>0</v>
      </c>
      <c r="U369" s="75">
        <v>0</v>
      </c>
      <c r="V369" s="75">
        <v>74.726850879777302</v>
      </c>
    </row>
    <row r="370" spans="1:22" x14ac:dyDescent="0.25">
      <c r="A370" s="121"/>
      <c r="C370" s="75" t="s">
        <v>81</v>
      </c>
      <c r="D370" s="75">
        <f t="shared" ref="D370:G370" si="7">SUM(D5:D369)</f>
        <v>721.89999999999964</v>
      </c>
      <c r="E370" s="75">
        <f>SUM(E5:E332)</f>
        <v>480</v>
      </c>
      <c r="F370" s="75">
        <f t="shared" si="7"/>
        <v>1201.8999999999996</v>
      </c>
      <c r="G370" s="75">
        <f t="shared" si="7"/>
        <v>1757.5428321086426</v>
      </c>
      <c r="H370" s="75">
        <f>SUM(H5:H369)</f>
        <v>1201.8999999999996</v>
      </c>
      <c r="I370" s="75">
        <f t="shared" ref="I370:V370" si="8">SUM(I5:I369)</f>
        <v>7.4549999999999672</v>
      </c>
      <c r="J370" s="75">
        <f t="shared" si="8"/>
        <v>78.093499999999977</v>
      </c>
      <c r="K370" s="75">
        <f t="shared" si="8"/>
        <v>381.57328280000024</v>
      </c>
      <c r="L370" s="75">
        <f t="shared" si="8"/>
        <v>1802.4560231254893</v>
      </c>
      <c r="M370" s="75">
        <f t="shared" si="8"/>
        <v>923.40647605332549</v>
      </c>
      <c r="N370" s="75">
        <f t="shared" si="8"/>
        <v>29541.222600000008</v>
      </c>
      <c r="O370" s="75">
        <f t="shared" si="8"/>
        <v>14770.611300000004</v>
      </c>
      <c r="P370" s="75">
        <f t="shared" si="8"/>
        <v>199.37523034635473</v>
      </c>
      <c r="Q370" s="75">
        <f t="shared" si="8"/>
        <v>1123.8064999999997</v>
      </c>
      <c r="R370" s="75">
        <f t="shared" si="8"/>
        <v>1388.116344725938</v>
      </c>
      <c r="S370" s="75">
        <f t="shared" si="8"/>
        <v>196.94148400000006</v>
      </c>
      <c r="T370" s="75">
        <f t="shared" si="8"/>
        <v>264.30984472593849</v>
      </c>
      <c r="U370" s="75">
        <f t="shared" si="8"/>
        <v>205.12687482645219</v>
      </c>
      <c r="V370" s="75">
        <f t="shared" si="8"/>
        <v>17789.085718972041</v>
      </c>
    </row>
  </sheetData>
  <mergeCells count="14">
    <mergeCell ref="B2:G2"/>
    <mergeCell ref="A5:A37"/>
    <mergeCell ref="A144:A160"/>
    <mergeCell ref="A312:A370"/>
    <mergeCell ref="X2:Z2"/>
    <mergeCell ref="X40:Y47"/>
    <mergeCell ref="X48:Y57"/>
    <mergeCell ref="X59:Y64"/>
    <mergeCell ref="H2:V2"/>
    <mergeCell ref="X181:Y184"/>
    <mergeCell ref="X206:Y211"/>
    <mergeCell ref="X281:Y287"/>
    <mergeCell ref="X14:Y14"/>
    <mergeCell ref="X12:Y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70"/>
  <sheetViews>
    <sheetView topLeftCell="A82" workbookViewId="0">
      <selection activeCell="AF13" sqref="AF13"/>
    </sheetView>
  </sheetViews>
  <sheetFormatPr defaultRowHeight="15" x14ac:dyDescent="0.25"/>
  <cols>
    <col min="2" max="2" width="9.140625" style="113"/>
    <col min="3" max="31" width="9.140625" style="75"/>
    <col min="32" max="32" width="12.7109375" style="75" bestFit="1" customWidth="1"/>
    <col min="33" max="16384" width="9.140625" style="75"/>
  </cols>
  <sheetData>
    <row r="2" spans="1:33" x14ac:dyDescent="0.25">
      <c r="C2" s="118" t="s">
        <v>83</v>
      </c>
      <c r="D2" s="118"/>
      <c r="E2" s="118"/>
      <c r="F2" s="118"/>
      <c r="G2" s="118"/>
      <c r="H2" s="118"/>
      <c r="I2" s="128" t="s">
        <v>82</v>
      </c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12"/>
      <c r="AC2" s="122" t="s">
        <v>85</v>
      </c>
      <c r="AD2" s="123"/>
      <c r="AE2" s="123"/>
      <c r="AF2" s="124"/>
    </row>
    <row r="3" spans="1:33" x14ac:dyDescent="0.25">
      <c r="C3" s="68" t="s">
        <v>63</v>
      </c>
      <c r="D3" s="84" t="s">
        <v>64</v>
      </c>
      <c r="E3" s="85" t="s">
        <v>65</v>
      </c>
      <c r="F3" s="85" t="s">
        <v>66</v>
      </c>
      <c r="G3" s="85" t="s">
        <v>67</v>
      </c>
      <c r="H3" s="85" t="s">
        <v>68</v>
      </c>
      <c r="I3" s="79" t="s">
        <v>98</v>
      </c>
      <c r="J3" s="79" t="s">
        <v>69</v>
      </c>
      <c r="K3" s="79" t="s">
        <v>70</v>
      </c>
      <c r="L3" s="79" t="s">
        <v>41</v>
      </c>
      <c r="M3" s="79" t="s">
        <v>71</v>
      </c>
      <c r="N3" s="79" t="s">
        <v>72</v>
      </c>
      <c r="O3" s="79" t="s">
        <v>73</v>
      </c>
      <c r="P3" s="79" t="s">
        <v>74</v>
      </c>
      <c r="Q3" s="79" t="s">
        <v>75</v>
      </c>
      <c r="R3" s="79" t="s">
        <v>76</v>
      </c>
      <c r="S3" s="79" t="s">
        <v>77</v>
      </c>
      <c r="T3" s="79" t="s">
        <v>78</v>
      </c>
      <c r="U3" s="79" t="s">
        <v>24</v>
      </c>
      <c r="V3" s="79" t="s">
        <v>79</v>
      </c>
      <c r="W3" s="79" t="s">
        <v>80</v>
      </c>
      <c r="X3" s="79"/>
      <c r="AC3" s="91"/>
      <c r="AD3" s="92"/>
      <c r="AE3" s="92"/>
      <c r="AF3" s="93"/>
    </row>
    <row r="4" spans="1:33" x14ac:dyDescent="0.25">
      <c r="AC4" s="91"/>
      <c r="AD4" s="92"/>
      <c r="AE4" s="94" t="s">
        <v>86</v>
      </c>
      <c r="AF4" s="95"/>
      <c r="AG4" s="75">
        <v>50000</v>
      </c>
    </row>
    <row r="5" spans="1:33" x14ac:dyDescent="0.25">
      <c r="A5" s="119" t="s">
        <v>84</v>
      </c>
      <c r="B5" s="113">
        <v>0</v>
      </c>
      <c r="C5" s="75">
        <v>1</v>
      </c>
      <c r="D5" s="76">
        <v>43617</v>
      </c>
      <c r="E5" s="73">
        <v>0</v>
      </c>
      <c r="F5" s="75">
        <v>0</v>
      </c>
      <c r="G5" s="75">
        <f>E5+F5</f>
        <v>0</v>
      </c>
      <c r="H5" s="75">
        <v>7.2705670139929275</v>
      </c>
      <c r="I5" s="75">
        <v>0</v>
      </c>
      <c r="J5" s="75">
        <v>5.0000000000000001E-3</v>
      </c>
      <c r="K5" s="75">
        <v>0</v>
      </c>
      <c r="L5" s="75">
        <v>1.05</v>
      </c>
      <c r="M5" s="75">
        <v>7.6340953647000003</v>
      </c>
      <c r="N5" s="75">
        <v>0</v>
      </c>
      <c r="O5" s="75">
        <v>37.5</v>
      </c>
      <c r="P5" s="75">
        <v>18.75</v>
      </c>
      <c r="Q5" s="75">
        <v>0</v>
      </c>
      <c r="R5" s="75">
        <v>0</v>
      </c>
      <c r="S5" s="75">
        <v>0</v>
      </c>
      <c r="T5" s="75">
        <v>0.25</v>
      </c>
      <c r="U5" s="75">
        <v>0</v>
      </c>
      <c r="V5" s="75">
        <v>0</v>
      </c>
      <c r="W5" s="75">
        <v>70</v>
      </c>
      <c r="X5" s="91">
        <f>T5*100</f>
        <v>25</v>
      </c>
      <c r="Y5" s="75">
        <f>E5/10</f>
        <v>0</v>
      </c>
      <c r="AC5" s="91">
        <f>T5*100</f>
        <v>25</v>
      </c>
      <c r="AD5" s="92"/>
      <c r="AE5" s="92" t="s">
        <v>65</v>
      </c>
      <c r="AF5" s="93">
        <f>E370</f>
        <v>721.89999999999964</v>
      </c>
      <c r="AG5" s="75">
        <v>50000</v>
      </c>
    </row>
    <row r="6" spans="1:33" x14ac:dyDescent="0.25">
      <c r="A6" s="119"/>
      <c r="B6" s="113">
        <v>0</v>
      </c>
      <c r="C6" s="75">
        <v>2</v>
      </c>
      <c r="D6" s="76">
        <v>43618</v>
      </c>
      <c r="E6" s="73">
        <v>0</v>
      </c>
      <c r="F6" s="75">
        <v>0</v>
      </c>
      <c r="G6" s="75">
        <f>E6+F6</f>
        <v>0</v>
      </c>
      <c r="H6" s="75">
        <v>7.2357804172651194</v>
      </c>
      <c r="I6" s="75">
        <v>0</v>
      </c>
      <c r="J6" s="75">
        <v>5.0000000000000001E-3</v>
      </c>
      <c r="K6" s="75">
        <v>0</v>
      </c>
      <c r="L6" s="75">
        <v>1.05</v>
      </c>
      <c r="M6" s="75">
        <v>7.5975694378499998</v>
      </c>
      <c r="N6" s="75">
        <v>0</v>
      </c>
      <c r="O6" s="75">
        <v>37.5</v>
      </c>
      <c r="P6" s="75">
        <v>18.75</v>
      </c>
      <c r="Q6" s="75">
        <v>0</v>
      </c>
      <c r="R6" s="75">
        <v>0</v>
      </c>
      <c r="S6" s="75">
        <v>0</v>
      </c>
      <c r="T6" s="75">
        <v>0.25</v>
      </c>
      <c r="U6" s="75">
        <v>0</v>
      </c>
      <c r="V6" s="75">
        <v>0</v>
      </c>
      <c r="W6" s="75">
        <v>70</v>
      </c>
      <c r="X6" s="91">
        <f t="shared" ref="X6:X69" si="0">T6*100</f>
        <v>25</v>
      </c>
      <c r="Y6" s="75">
        <f t="shared" ref="Y6:Y69" si="1">E6/10</f>
        <v>0</v>
      </c>
      <c r="AC6" s="91">
        <f t="shared" ref="AC6:AC11" si="2">T6*100</f>
        <v>25</v>
      </c>
      <c r="AD6" s="92"/>
      <c r="AE6" s="92" t="s">
        <v>66</v>
      </c>
      <c r="AF6" s="93">
        <f>F370</f>
        <v>0</v>
      </c>
      <c r="AG6" s="75">
        <v>50000</v>
      </c>
    </row>
    <row r="7" spans="1:33" x14ac:dyDescent="0.25">
      <c r="A7" s="119"/>
      <c r="B7" s="113">
        <v>0</v>
      </c>
      <c r="C7" s="75">
        <v>3</v>
      </c>
      <c r="D7" s="76">
        <v>43619</v>
      </c>
      <c r="E7" s="73">
        <v>0</v>
      </c>
      <c r="F7" s="75">
        <v>0</v>
      </c>
      <c r="G7" s="75">
        <f t="shared" ref="G7:G70" si="3">E7+F7</f>
        <v>0</v>
      </c>
      <c r="H7" s="75">
        <v>7.1738994116216981</v>
      </c>
      <c r="I7" s="75">
        <v>0</v>
      </c>
      <c r="J7" s="75">
        <v>5.0000000000000001E-3</v>
      </c>
      <c r="K7" s="75">
        <v>0</v>
      </c>
      <c r="L7" s="75">
        <v>1.05</v>
      </c>
      <c r="M7" s="75">
        <v>7.5325943826000001</v>
      </c>
      <c r="N7" s="75">
        <v>0</v>
      </c>
      <c r="O7" s="75">
        <v>37.5</v>
      </c>
      <c r="P7" s="75">
        <v>18.75</v>
      </c>
      <c r="Q7" s="75">
        <v>0</v>
      </c>
      <c r="R7" s="75">
        <v>0</v>
      </c>
      <c r="S7" s="75">
        <v>0</v>
      </c>
      <c r="T7" s="75">
        <v>0.25</v>
      </c>
      <c r="U7" s="75">
        <v>0</v>
      </c>
      <c r="V7" s="75">
        <v>0</v>
      </c>
      <c r="W7" s="75">
        <v>70</v>
      </c>
      <c r="X7" s="91">
        <f t="shared" si="0"/>
        <v>25</v>
      </c>
      <c r="Y7" s="75">
        <f t="shared" si="1"/>
        <v>0</v>
      </c>
      <c r="AC7" s="91">
        <f t="shared" si="2"/>
        <v>25</v>
      </c>
      <c r="AD7" s="92"/>
      <c r="AE7" s="92" t="s">
        <v>90</v>
      </c>
      <c r="AF7" s="93">
        <f>AF5+AF6</f>
        <v>721.89999999999964</v>
      </c>
      <c r="AG7" s="75">
        <v>50000</v>
      </c>
    </row>
    <row r="8" spans="1:33" x14ac:dyDescent="0.25">
      <c r="A8" s="119"/>
      <c r="B8" s="113">
        <v>0</v>
      </c>
      <c r="C8" s="75">
        <v>4</v>
      </c>
      <c r="D8" s="76">
        <v>43620</v>
      </c>
      <c r="E8" s="73">
        <v>0</v>
      </c>
      <c r="F8" s="75">
        <v>0</v>
      </c>
      <c r="G8" s="75">
        <f t="shared" si="3"/>
        <v>0</v>
      </c>
      <c r="H8" s="75">
        <v>7.1399152751560964</v>
      </c>
      <c r="I8" s="75">
        <v>0</v>
      </c>
      <c r="J8" s="75">
        <v>5.0000000000000001E-3</v>
      </c>
      <c r="K8" s="75">
        <v>0</v>
      </c>
      <c r="L8" s="75">
        <v>1.05</v>
      </c>
      <c r="M8" s="75">
        <v>7.4969110387500004</v>
      </c>
      <c r="N8" s="75">
        <v>0</v>
      </c>
      <c r="O8" s="75">
        <v>37.5</v>
      </c>
      <c r="P8" s="75">
        <v>18.75</v>
      </c>
      <c r="Q8" s="75">
        <v>0</v>
      </c>
      <c r="R8" s="75">
        <v>0</v>
      </c>
      <c r="S8" s="75">
        <v>0</v>
      </c>
      <c r="T8" s="75">
        <v>0.25</v>
      </c>
      <c r="U8" s="75">
        <v>0</v>
      </c>
      <c r="V8" s="75">
        <v>0</v>
      </c>
      <c r="W8" s="75">
        <v>70</v>
      </c>
      <c r="X8" s="91">
        <f t="shared" si="0"/>
        <v>25</v>
      </c>
      <c r="Y8" s="75">
        <f t="shared" si="1"/>
        <v>0</v>
      </c>
      <c r="AC8" s="91">
        <f t="shared" si="2"/>
        <v>25</v>
      </c>
      <c r="AD8" s="92"/>
      <c r="AE8" s="96" t="s">
        <v>87</v>
      </c>
      <c r="AF8" s="97"/>
      <c r="AG8" s="75">
        <v>50000</v>
      </c>
    </row>
    <row r="9" spans="1:33" x14ac:dyDescent="0.25">
      <c r="A9" s="119"/>
      <c r="B9" s="113">
        <v>0</v>
      </c>
      <c r="C9" s="75">
        <v>5</v>
      </c>
      <c r="D9" s="76">
        <v>43621</v>
      </c>
      <c r="E9" s="73">
        <v>0</v>
      </c>
      <c r="F9" s="75">
        <v>0</v>
      </c>
      <c r="G9" s="75">
        <f t="shared" si="3"/>
        <v>0</v>
      </c>
      <c r="H9" s="75">
        <v>7.1179129333188245</v>
      </c>
      <c r="I9" s="75">
        <v>0</v>
      </c>
      <c r="J9" s="75">
        <v>5.0000000000000001E-3</v>
      </c>
      <c r="K9" s="75">
        <v>0</v>
      </c>
      <c r="L9" s="75">
        <v>1.05</v>
      </c>
      <c r="M9" s="75">
        <v>7.47380857965</v>
      </c>
      <c r="N9" s="75">
        <v>0</v>
      </c>
      <c r="O9" s="75">
        <v>37.5</v>
      </c>
      <c r="P9" s="75">
        <v>18.75</v>
      </c>
      <c r="Q9" s="75">
        <v>0</v>
      </c>
      <c r="R9" s="75">
        <v>0</v>
      </c>
      <c r="S9" s="75">
        <v>0</v>
      </c>
      <c r="T9" s="75">
        <v>0.25</v>
      </c>
      <c r="U9" s="75">
        <v>0</v>
      </c>
      <c r="V9" s="75">
        <v>0</v>
      </c>
      <c r="W9" s="75">
        <v>70</v>
      </c>
      <c r="X9" s="91">
        <f t="shared" si="0"/>
        <v>25</v>
      </c>
      <c r="Y9" s="75">
        <f t="shared" si="1"/>
        <v>0</v>
      </c>
      <c r="AC9" s="91">
        <f t="shared" si="2"/>
        <v>25</v>
      </c>
      <c r="AD9" s="92"/>
      <c r="AE9" s="92" t="s">
        <v>70</v>
      </c>
      <c r="AF9" s="93">
        <f>K370</f>
        <v>88.051499999999947</v>
      </c>
      <c r="AG9" s="75">
        <v>50000</v>
      </c>
    </row>
    <row r="10" spans="1:33" x14ac:dyDescent="0.25">
      <c r="A10" s="119"/>
      <c r="B10" s="113">
        <v>0</v>
      </c>
      <c r="C10" s="75">
        <v>6</v>
      </c>
      <c r="D10" s="76">
        <v>43622</v>
      </c>
      <c r="E10" s="73">
        <v>0</v>
      </c>
      <c r="F10" s="75">
        <v>0</v>
      </c>
      <c r="G10" s="75">
        <f t="shared" si="3"/>
        <v>0</v>
      </c>
      <c r="H10" s="75">
        <v>7.1052563966463991</v>
      </c>
      <c r="I10" s="75">
        <v>0</v>
      </c>
      <c r="J10" s="75">
        <v>5.0000000000000001E-3</v>
      </c>
      <c r="K10" s="75">
        <v>0</v>
      </c>
      <c r="L10" s="75">
        <v>1.05</v>
      </c>
      <c r="M10" s="75">
        <v>7.4605192168499999</v>
      </c>
      <c r="N10" s="75">
        <v>0</v>
      </c>
      <c r="O10" s="75">
        <v>37.5</v>
      </c>
      <c r="P10" s="75">
        <v>18.75</v>
      </c>
      <c r="Q10" s="75">
        <v>0</v>
      </c>
      <c r="R10" s="75">
        <v>0</v>
      </c>
      <c r="S10" s="75">
        <v>0</v>
      </c>
      <c r="T10" s="75">
        <v>0.25</v>
      </c>
      <c r="U10" s="75">
        <v>0</v>
      </c>
      <c r="V10" s="75">
        <v>0</v>
      </c>
      <c r="W10" s="75">
        <v>70</v>
      </c>
      <c r="X10" s="91">
        <f t="shared" si="0"/>
        <v>25</v>
      </c>
      <c r="Y10" s="75">
        <f t="shared" si="1"/>
        <v>0</v>
      </c>
      <c r="AC10" s="91">
        <f t="shared" si="2"/>
        <v>25</v>
      </c>
      <c r="AD10" s="92"/>
      <c r="AE10" s="92" t="s">
        <v>72</v>
      </c>
      <c r="AF10" s="93">
        <f>N370</f>
        <v>421.10721537757041</v>
      </c>
      <c r="AG10" s="75">
        <v>50000</v>
      </c>
    </row>
    <row r="11" spans="1:33" x14ac:dyDescent="0.25">
      <c r="A11" s="119"/>
      <c r="B11" s="113">
        <v>0</v>
      </c>
      <c r="C11" s="75">
        <v>7</v>
      </c>
      <c r="D11" s="76">
        <v>43623</v>
      </c>
      <c r="E11" s="73">
        <v>0</v>
      </c>
      <c r="F11" s="75">
        <v>0</v>
      </c>
      <c r="G11" s="75">
        <f t="shared" si="3"/>
        <v>0</v>
      </c>
      <c r="H11" s="75">
        <v>7.0423655338515658</v>
      </c>
      <c r="I11" s="75">
        <v>0</v>
      </c>
      <c r="J11" s="75">
        <v>5.0000000000000001E-3</v>
      </c>
      <c r="K11" s="75">
        <v>0</v>
      </c>
      <c r="L11" s="75">
        <v>1.05</v>
      </c>
      <c r="M11" s="75">
        <v>7.3944838106999997</v>
      </c>
      <c r="N11" s="75">
        <v>0</v>
      </c>
      <c r="O11" s="75">
        <v>37.5</v>
      </c>
      <c r="P11" s="75">
        <v>18.75</v>
      </c>
      <c r="Q11" s="75">
        <v>0</v>
      </c>
      <c r="R11" s="75">
        <v>0</v>
      </c>
      <c r="S11" s="75">
        <v>0</v>
      </c>
      <c r="T11" s="75">
        <v>0.25</v>
      </c>
      <c r="U11" s="75">
        <v>0</v>
      </c>
      <c r="V11" s="75">
        <v>0</v>
      </c>
      <c r="W11" s="75">
        <v>70</v>
      </c>
      <c r="X11" s="91">
        <f t="shared" si="0"/>
        <v>25</v>
      </c>
      <c r="Y11" s="75">
        <f t="shared" si="1"/>
        <v>0</v>
      </c>
      <c r="AC11" s="91">
        <f t="shared" si="2"/>
        <v>25</v>
      </c>
      <c r="AD11" s="92"/>
      <c r="AE11" s="92" t="s">
        <v>88</v>
      </c>
      <c r="AF11" s="93">
        <f>V370</f>
        <v>210.88067035697532</v>
      </c>
      <c r="AG11" s="75">
        <v>50000</v>
      </c>
    </row>
    <row r="12" spans="1:33" x14ac:dyDescent="0.25">
      <c r="A12" s="119"/>
      <c r="B12" s="113">
        <v>0</v>
      </c>
      <c r="C12" s="75">
        <v>8</v>
      </c>
      <c r="D12" s="76">
        <v>43624</v>
      </c>
      <c r="E12" s="73">
        <v>0</v>
      </c>
      <c r="F12" s="75">
        <v>0</v>
      </c>
      <c r="G12" s="75">
        <f t="shared" si="3"/>
        <v>0</v>
      </c>
      <c r="H12" s="75">
        <v>7.0204477966243575</v>
      </c>
      <c r="I12" s="75">
        <v>0</v>
      </c>
      <c r="J12" s="75">
        <v>5.0000000000000001E-3</v>
      </c>
      <c r="K12" s="75">
        <v>0</v>
      </c>
      <c r="L12" s="75">
        <v>1.05</v>
      </c>
      <c r="M12" s="75">
        <v>7.3714701868499999</v>
      </c>
      <c r="N12" s="75">
        <v>0</v>
      </c>
      <c r="O12" s="75">
        <v>37.5</v>
      </c>
      <c r="P12" s="75">
        <v>18.75</v>
      </c>
      <c r="Q12" s="75">
        <v>0</v>
      </c>
      <c r="R12" s="75">
        <v>0</v>
      </c>
      <c r="S12" s="75">
        <v>0</v>
      </c>
      <c r="T12" s="75">
        <v>0.25</v>
      </c>
      <c r="U12" s="75">
        <v>0</v>
      </c>
      <c r="V12" s="75">
        <v>0</v>
      </c>
      <c r="W12" s="75">
        <v>70</v>
      </c>
      <c r="X12" s="91">
        <f t="shared" si="0"/>
        <v>25</v>
      </c>
      <c r="Y12" s="75">
        <f t="shared" si="1"/>
        <v>0</v>
      </c>
      <c r="AC12" s="134" t="s">
        <v>89</v>
      </c>
      <c r="AD12" s="135"/>
      <c r="AE12" s="135"/>
      <c r="AF12" s="98">
        <f>AF7-AF9-AF10-AF11</f>
        <v>1.8606142654539894</v>
      </c>
      <c r="AG12" s="75">
        <v>50000</v>
      </c>
    </row>
    <row r="13" spans="1:33" x14ac:dyDescent="0.25">
      <c r="A13" s="119"/>
      <c r="B13" s="113">
        <v>0</v>
      </c>
      <c r="C13" s="75">
        <v>9</v>
      </c>
      <c r="D13" s="76">
        <v>43625</v>
      </c>
      <c r="E13" s="73">
        <v>0</v>
      </c>
      <c r="F13" s="75">
        <v>0</v>
      </c>
      <c r="G13" s="75">
        <f t="shared" si="3"/>
        <v>0</v>
      </c>
      <c r="H13" s="75">
        <v>7.1184621422468908</v>
      </c>
      <c r="I13" s="75">
        <v>0</v>
      </c>
      <c r="J13" s="75">
        <v>5.0000000000000001E-3</v>
      </c>
      <c r="K13" s="75">
        <v>0</v>
      </c>
      <c r="L13" s="75">
        <v>1.05</v>
      </c>
      <c r="M13" s="75">
        <v>7.4743852491</v>
      </c>
      <c r="N13" s="75">
        <v>0</v>
      </c>
      <c r="O13" s="75">
        <v>37.5</v>
      </c>
      <c r="P13" s="75">
        <v>18.75</v>
      </c>
      <c r="Q13" s="75">
        <v>0</v>
      </c>
      <c r="R13" s="75">
        <v>0</v>
      </c>
      <c r="S13" s="75">
        <v>0</v>
      </c>
      <c r="T13" s="75">
        <v>0.25</v>
      </c>
      <c r="U13" s="75">
        <v>0</v>
      </c>
      <c r="V13" s="75">
        <v>0</v>
      </c>
      <c r="W13" s="75">
        <v>70</v>
      </c>
      <c r="X13" s="91">
        <f t="shared" si="0"/>
        <v>25</v>
      </c>
      <c r="Y13" s="75">
        <f t="shared" si="1"/>
        <v>0</v>
      </c>
      <c r="AC13" s="91"/>
      <c r="AD13" s="92"/>
      <c r="AE13" s="92"/>
      <c r="AF13" s="93"/>
      <c r="AG13" s="75">
        <v>50000</v>
      </c>
    </row>
    <row r="14" spans="1:33" x14ac:dyDescent="0.25">
      <c r="A14" s="119"/>
      <c r="B14" s="113">
        <v>0</v>
      </c>
      <c r="C14" s="75">
        <v>10</v>
      </c>
      <c r="D14" s="76">
        <v>43626</v>
      </c>
      <c r="E14" s="73">
        <v>0</v>
      </c>
      <c r="F14" s="75">
        <v>0</v>
      </c>
      <c r="G14" s="75">
        <f t="shared" si="3"/>
        <v>0</v>
      </c>
      <c r="H14" s="75">
        <v>7.2541438129982865</v>
      </c>
      <c r="I14" s="75">
        <v>0</v>
      </c>
      <c r="J14" s="75">
        <v>5.0000000000000001E-3</v>
      </c>
      <c r="K14" s="75">
        <v>0</v>
      </c>
      <c r="L14" s="75">
        <v>1.05</v>
      </c>
      <c r="M14" s="75">
        <v>7.6168510036499999</v>
      </c>
      <c r="N14" s="75">
        <v>0</v>
      </c>
      <c r="O14" s="75">
        <v>37.5</v>
      </c>
      <c r="P14" s="75">
        <v>18.75</v>
      </c>
      <c r="Q14" s="75">
        <v>0</v>
      </c>
      <c r="R14" s="75">
        <v>0</v>
      </c>
      <c r="S14" s="75">
        <v>0</v>
      </c>
      <c r="T14" s="75">
        <v>0.25</v>
      </c>
      <c r="U14" s="77">
        <v>0</v>
      </c>
      <c r="V14" s="75">
        <v>0</v>
      </c>
      <c r="W14" s="75">
        <v>70</v>
      </c>
      <c r="X14" s="91">
        <f t="shared" si="0"/>
        <v>25</v>
      </c>
      <c r="Y14" s="75">
        <f t="shared" si="1"/>
        <v>0</v>
      </c>
      <c r="AC14" s="132" t="s">
        <v>91</v>
      </c>
      <c r="AD14" s="133"/>
      <c r="AE14" s="133"/>
      <c r="AF14" s="99">
        <f>W5-W369</f>
        <v>1.8606142654542026</v>
      </c>
      <c r="AG14" s="75">
        <v>50000</v>
      </c>
    </row>
    <row r="15" spans="1:33" x14ac:dyDescent="0.25">
      <c r="A15" s="119"/>
      <c r="B15" s="113">
        <v>0</v>
      </c>
      <c r="C15" s="75">
        <v>11</v>
      </c>
      <c r="D15" s="76">
        <v>43627</v>
      </c>
      <c r="E15" s="73">
        <v>0</v>
      </c>
      <c r="F15" s="75">
        <v>0</v>
      </c>
      <c r="G15" s="75">
        <f t="shared" si="3"/>
        <v>0</v>
      </c>
      <c r="H15" s="75">
        <v>7.3747203799897045</v>
      </c>
      <c r="I15" s="75">
        <v>0</v>
      </c>
      <c r="J15" s="75">
        <v>5.0000000000000001E-3</v>
      </c>
      <c r="K15" s="75">
        <v>0</v>
      </c>
      <c r="L15" s="75">
        <v>1.05</v>
      </c>
      <c r="M15" s="75">
        <v>7.7434563990000003</v>
      </c>
      <c r="N15" s="75">
        <v>0</v>
      </c>
      <c r="O15" s="75">
        <v>37.5</v>
      </c>
      <c r="P15" s="75">
        <v>18.75</v>
      </c>
      <c r="Q15" s="75">
        <v>0</v>
      </c>
      <c r="R15" s="75">
        <v>0</v>
      </c>
      <c r="S15" s="77">
        <v>0</v>
      </c>
      <c r="T15" s="75">
        <v>0.25</v>
      </c>
      <c r="U15" s="77">
        <v>0</v>
      </c>
      <c r="V15" s="75">
        <v>0</v>
      </c>
      <c r="W15" s="75">
        <v>70</v>
      </c>
      <c r="X15" s="91">
        <f t="shared" si="0"/>
        <v>25</v>
      </c>
      <c r="Y15" s="75">
        <f t="shared" si="1"/>
        <v>0</v>
      </c>
      <c r="AG15" s="75">
        <v>50000</v>
      </c>
    </row>
    <row r="16" spans="1:33" x14ac:dyDescent="0.25">
      <c r="A16" s="119"/>
      <c r="B16" s="113">
        <v>0</v>
      </c>
      <c r="C16" s="75">
        <v>12</v>
      </c>
      <c r="D16" s="76">
        <v>43628</v>
      </c>
      <c r="E16" s="73">
        <v>0</v>
      </c>
      <c r="F16" s="75">
        <v>0</v>
      </c>
      <c r="G16" s="75">
        <f t="shared" si="3"/>
        <v>0</v>
      </c>
      <c r="H16" s="75">
        <v>7.4337530062293515</v>
      </c>
      <c r="I16" s="75">
        <v>0</v>
      </c>
      <c r="J16" s="75">
        <v>5.0000000000000001E-3</v>
      </c>
      <c r="K16" s="75">
        <v>0</v>
      </c>
      <c r="L16" s="75">
        <v>1.05</v>
      </c>
      <c r="M16" s="75">
        <v>7.8054406563000001</v>
      </c>
      <c r="N16" s="75">
        <v>0</v>
      </c>
      <c r="O16" s="75">
        <v>37.5</v>
      </c>
      <c r="P16" s="75">
        <v>18.75</v>
      </c>
      <c r="Q16" s="75">
        <v>0</v>
      </c>
      <c r="R16" s="75">
        <v>0</v>
      </c>
      <c r="S16" s="77">
        <v>0</v>
      </c>
      <c r="T16" s="75">
        <v>0.25</v>
      </c>
      <c r="U16" s="77">
        <v>0</v>
      </c>
      <c r="V16" s="75">
        <v>0</v>
      </c>
      <c r="W16" s="75">
        <v>70</v>
      </c>
      <c r="X16" s="91">
        <f t="shared" si="0"/>
        <v>25</v>
      </c>
      <c r="Y16" s="75">
        <f t="shared" si="1"/>
        <v>0</v>
      </c>
      <c r="AG16" s="75">
        <v>50000</v>
      </c>
    </row>
    <row r="17" spans="1:33" x14ac:dyDescent="0.25">
      <c r="A17" s="119"/>
      <c r="B17" s="113">
        <v>0</v>
      </c>
      <c r="C17" s="75">
        <v>13</v>
      </c>
      <c r="D17" s="76">
        <v>43629</v>
      </c>
      <c r="E17" s="73">
        <v>6.8</v>
      </c>
      <c r="F17" s="75">
        <v>0</v>
      </c>
      <c r="G17" s="75">
        <f t="shared" si="3"/>
        <v>6.8</v>
      </c>
      <c r="H17" s="75">
        <v>7.353754956352117</v>
      </c>
      <c r="I17" s="75">
        <v>6.8</v>
      </c>
      <c r="J17" s="75">
        <v>0.01</v>
      </c>
      <c r="K17" s="75">
        <v>6.8000000000000005E-2</v>
      </c>
      <c r="L17" s="75">
        <v>1.05</v>
      </c>
      <c r="M17" s="75">
        <v>7.7214427038000002</v>
      </c>
      <c r="N17" s="75">
        <v>6.7320000000000002</v>
      </c>
      <c r="O17" s="75">
        <v>37.5</v>
      </c>
      <c r="P17" s="75">
        <v>18.75</v>
      </c>
      <c r="Q17" s="75">
        <v>0</v>
      </c>
      <c r="R17" s="75">
        <v>6.7320000000000002</v>
      </c>
      <c r="S17" s="77">
        <v>6.7320000000000002</v>
      </c>
      <c r="T17" s="75">
        <v>0.25</v>
      </c>
      <c r="U17" s="77">
        <v>0</v>
      </c>
      <c r="V17" s="75">
        <v>0</v>
      </c>
      <c r="W17" s="75">
        <v>70</v>
      </c>
      <c r="X17" s="91">
        <f t="shared" si="0"/>
        <v>25</v>
      </c>
      <c r="Y17" s="75">
        <f t="shared" si="1"/>
        <v>0.67999999999999994</v>
      </c>
      <c r="AG17" s="75">
        <v>50000</v>
      </c>
    </row>
    <row r="18" spans="1:33" x14ac:dyDescent="0.25">
      <c r="A18" s="119"/>
      <c r="B18" s="113">
        <v>0</v>
      </c>
      <c r="C18" s="75">
        <v>14</v>
      </c>
      <c r="D18" s="76">
        <v>43630</v>
      </c>
      <c r="E18" s="73">
        <v>0</v>
      </c>
      <c r="F18" s="75">
        <v>0</v>
      </c>
      <c r="G18" s="75">
        <f t="shared" si="3"/>
        <v>0</v>
      </c>
      <c r="H18" s="75">
        <v>7.1411878126070825</v>
      </c>
      <c r="I18" s="75">
        <v>0</v>
      </c>
      <c r="J18" s="75">
        <v>5.0000000000000001E-3</v>
      </c>
      <c r="K18" s="75">
        <v>0</v>
      </c>
      <c r="L18" s="75">
        <v>1.05</v>
      </c>
      <c r="M18" s="75">
        <v>7.4982472036500001</v>
      </c>
      <c r="N18" s="75">
        <v>0</v>
      </c>
      <c r="O18" s="75">
        <v>37.5</v>
      </c>
      <c r="P18" s="75">
        <v>18.75</v>
      </c>
      <c r="Q18" s="75">
        <v>0</v>
      </c>
      <c r="R18" s="75">
        <v>0</v>
      </c>
      <c r="S18" s="77">
        <v>0</v>
      </c>
      <c r="T18" s="75">
        <v>0.25</v>
      </c>
      <c r="U18" s="77">
        <v>0</v>
      </c>
      <c r="V18" s="75">
        <v>0</v>
      </c>
      <c r="W18" s="75">
        <v>70</v>
      </c>
      <c r="X18" s="91">
        <f t="shared" si="0"/>
        <v>25</v>
      </c>
      <c r="Y18" s="75">
        <f t="shared" si="1"/>
        <v>0</v>
      </c>
      <c r="AG18" s="75">
        <v>50000</v>
      </c>
    </row>
    <row r="19" spans="1:33" x14ac:dyDescent="0.25">
      <c r="A19" s="119"/>
      <c r="B19" s="113">
        <v>0</v>
      </c>
      <c r="C19" s="75">
        <v>15</v>
      </c>
      <c r="D19" s="76">
        <v>43631</v>
      </c>
      <c r="E19" s="73">
        <v>0</v>
      </c>
      <c r="F19" s="75">
        <v>0</v>
      </c>
      <c r="G19" s="75">
        <f t="shared" si="3"/>
        <v>0</v>
      </c>
      <c r="H19" s="75">
        <v>7.0326800270002492</v>
      </c>
      <c r="I19" s="75">
        <v>0</v>
      </c>
      <c r="J19" s="75">
        <v>5.0000000000000001E-3</v>
      </c>
      <c r="K19" s="75">
        <v>0</v>
      </c>
      <c r="L19" s="75">
        <v>1.05</v>
      </c>
      <c r="M19" s="75">
        <v>7.3843140283500004</v>
      </c>
      <c r="N19" s="75">
        <v>0</v>
      </c>
      <c r="O19" s="75">
        <v>37.5</v>
      </c>
      <c r="P19" s="75">
        <v>18.75</v>
      </c>
      <c r="Q19" s="75">
        <v>0</v>
      </c>
      <c r="R19" s="75">
        <v>0</v>
      </c>
      <c r="S19" s="77">
        <v>0</v>
      </c>
      <c r="T19" s="75">
        <v>0.25</v>
      </c>
      <c r="U19" s="77">
        <v>0</v>
      </c>
      <c r="V19" s="75">
        <v>0</v>
      </c>
      <c r="W19" s="75">
        <v>70</v>
      </c>
      <c r="X19" s="91">
        <f t="shared" si="0"/>
        <v>25</v>
      </c>
      <c r="Y19" s="75">
        <f t="shared" si="1"/>
        <v>0</v>
      </c>
      <c r="AG19" s="75">
        <v>50000</v>
      </c>
    </row>
    <row r="20" spans="1:33" x14ac:dyDescent="0.25">
      <c r="A20" s="119"/>
      <c r="B20" s="113">
        <v>0</v>
      </c>
      <c r="C20" s="75">
        <v>16</v>
      </c>
      <c r="D20" s="76">
        <v>43632</v>
      </c>
      <c r="E20" s="73">
        <v>0</v>
      </c>
      <c r="F20" s="75">
        <v>0</v>
      </c>
      <c r="G20" s="75">
        <f t="shared" si="3"/>
        <v>0</v>
      </c>
      <c r="H20" s="75">
        <v>6.9198609049269679</v>
      </c>
      <c r="I20" s="75">
        <v>0</v>
      </c>
      <c r="J20" s="75">
        <v>5.0000000000000001E-3</v>
      </c>
      <c r="K20" s="75">
        <v>0</v>
      </c>
      <c r="L20" s="75">
        <v>1.05</v>
      </c>
      <c r="M20" s="75">
        <v>7.2658539502500004</v>
      </c>
      <c r="N20" s="75">
        <v>0</v>
      </c>
      <c r="O20" s="75">
        <v>37.5</v>
      </c>
      <c r="P20" s="75">
        <v>18.75</v>
      </c>
      <c r="Q20" s="75">
        <v>0</v>
      </c>
      <c r="R20" s="75">
        <v>0</v>
      </c>
      <c r="S20" s="75">
        <v>0</v>
      </c>
      <c r="T20" s="75">
        <v>0.25</v>
      </c>
      <c r="U20" s="75">
        <v>0</v>
      </c>
      <c r="V20" s="75">
        <v>0</v>
      </c>
      <c r="W20" s="75">
        <v>70</v>
      </c>
      <c r="X20" s="91">
        <f t="shared" si="0"/>
        <v>25</v>
      </c>
      <c r="Y20" s="75">
        <f t="shared" si="1"/>
        <v>0</v>
      </c>
      <c r="AG20" s="75">
        <v>50000</v>
      </c>
    </row>
    <row r="21" spans="1:33" x14ac:dyDescent="0.25">
      <c r="A21" s="119"/>
      <c r="B21" s="113">
        <v>0</v>
      </c>
      <c r="C21" s="75">
        <v>17</v>
      </c>
      <c r="D21" s="76">
        <v>43633</v>
      </c>
      <c r="E21" s="73">
        <v>0</v>
      </c>
      <c r="F21" s="75">
        <v>0</v>
      </c>
      <c r="G21" s="75">
        <f t="shared" si="3"/>
        <v>0</v>
      </c>
      <c r="H21" s="75">
        <v>6.8581548531662797</v>
      </c>
      <c r="I21" s="75">
        <v>0</v>
      </c>
      <c r="J21" s="75">
        <v>5.0000000000000001E-3</v>
      </c>
      <c r="K21" s="75">
        <v>0</v>
      </c>
      <c r="L21" s="75">
        <v>1.05</v>
      </c>
      <c r="M21" s="75">
        <v>7.2010625956499998</v>
      </c>
      <c r="N21" s="75">
        <v>0</v>
      </c>
      <c r="O21" s="75">
        <v>37.5</v>
      </c>
      <c r="P21" s="75">
        <v>18.75</v>
      </c>
      <c r="Q21" s="75">
        <v>0</v>
      </c>
      <c r="R21" s="75">
        <v>0</v>
      </c>
      <c r="S21" s="75">
        <v>0</v>
      </c>
      <c r="T21" s="75">
        <v>0.25</v>
      </c>
      <c r="U21" s="75">
        <v>0</v>
      </c>
      <c r="V21" s="75">
        <v>0</v>
      </c>
      <c r="W21" s="75">
        <v>70</v>
      </c>
      <c r="X21" s="91">
        <f t="shared" si="0"/>
        <v>25</v>
      </c>
      <c r="Y21" s="75">
        <f t="shared" si="1"/>
        <v>0</v>
      </c>
      <c r="AG21" s="75">
        <v>50000</v>
      </c>
    </row>
    <row r="22" spans="1:33" x14ac:dyDescent="0.25">
      <c r="A22" s="119"/>
      <c r="B22" s="113">
        <v>0</v>
      </c>
      <c r="C22" s="75">
        <v>18</v>
      </c>
      <c r="D22" s="76">
        <v>43634</v>
      </c>
      <c r="E22" s="73">
        <v>0</v>
      </c>
      <c r="F22" s="75">
        <v>0</v>
      </c>
      <c r="G22" s="75">
        <f t="shared" si="3"/>
        <v>0</v>
      </c>
      <c r="H22" s="75">
        <v>6.9545493942526875</v>
      </c>
      <c r="I22" s="75">
        <v>0</v>
      </c>
      <c r="J22" s="75">
        <v>5.0000000000000001E-3</v>
      </c>
      <c r="K22" s="75">
        <v>0</v>
      </c>
      <c r="L22" s="75">
        <v>1.05</v>
      </c>
      <c r="M22" s="75">
        <v>7.3022768637000004</v>
      </c>
      <c r="N22" s="75">
        <v>0</v>
      </c>
      <c r="O22" s="75">
        <v>37.5</v>
      </c>
      <c r="P22" s="75">
        <v>18.75</v>
      </c>
      <c r="Q22" s="75">
        <v>0</v>
      </c>
      <c r="R22" s="75">
        <v>0</v>
      </c>
      <c r="S22" s="75">
        <v>0</v>
      </c>
      <c r="T22" s="75">
        <v>0.25</v>
      </c>
      <c r="U22" s="75">
        <v>0</v>
      </c>
      <c r="V22" s="75">
        <v>0</v>
      </c>
      <c r="W22" s="75">
        <v>70</v>
      </c>
      <c r="X22" s="91">
        <f t="shared" si="0"/>
        <v>25</v>
      </c>
      <c r="Y22" s="75">
        <f t="shared" si="1"/>
        <v>0</v>
      </c>
      <c r="AG22" s="75">
        <v>50000</v>
      </c>
    </row>
    <row r="23" spans="1:33" x14ac:dyDescent="0.25">
      <c r="A23" s="119"/>
      <c r="B23" s="113">
        <v>0</v>
      </c>
      <c r="C23" s="75">
        <v>19</v>
      </c>
      <c r="D23" s="76">
        <v>43635</v>
      </c>
      <c r="E23" s="73">
        <v>5</v>
      </c>
      <c r="F23" s="75">
        <v>0</v>
      </c>
      <c r="G23" s="75">
        <f t="shared" si="3"/>
        <v>5</v>
      </c>
      <c r="H23" s="75">
        <v>7.0533450480154896</v>
      </c>
      <c r="I23" s="75">
        <v>5</v>
      </c>
      <c r="J23" s="75">
        <v>0.01</v>
      </c>
      <c r="K23" s="75">
        <v>0.05</v>
      </c>
      <c r="L23" s="75">
        <v>1.05</v>
      </c>
      <c r="M23" s="75">
        <v>7.4060123003999996</v>
      </c>
      <c r="N23" s="75">
        <v>4.95</v>
      </c>
      <c r="O23" s="75">
        <v>37.5</v>
      </c>
      <c r="P23" s="75">
        <v>18.75</v>
      </c>
      <c r="Q23" s="75">
        <v>0</v>
      </c>
      <c r="R23" s="75">
        <v>4.95</v>
      </c>
      <c r="S23" s="75">
        <v>4.95</v>
      </c>
      <c r="T23" s="75">
        <v>0.25</v>
      </c>
      <c r="U23" s="75">
        <v>0</v>
      </c>
      <c r="V23" s="75">
        <v>0</v>
      </c>
      <c r="W23" s="75">
        <v>70</v>
      </c>
      <c r="X23" s="91">
        <f t="shared" si="0"/>
        <v>25</v>
      </c>
      <c r="Y23" s="75">
        <f t="shared" si="1"/>
        <v>0.5</v>
      </c>
      <c r="AG23" s="75">
        <v>50000</v>
      </c>
    </row>
    <row r="24" spans="1:33" x14ac:dyDescent="0.25">
      <c r="A24" s="119"/>
      <c r="B24" s="113">
        <v>0</v>
      </c>
      <c r="C24" s="75">
        <v>20</v>
      </c>
      <c r="D24" s="76">
        <v>43636</v>
      </c>
      <c r="E24" s="73">
        <v>0</v>
      </c>
      <c r="F24" s="75">
        <v>0</v>
      </c>
      <c r="G24" s="75">
        <f t="shared" si="3"/>
        <v>0</v>
      </c>
      <c r="H24" s="75">
        <v>7.0694233913709441</v>
      </c>
      <c r="I24" s="75">
        <v>0</v>
      </c>
      <c r="J24" s="75">
        <v>5.0000000000000001E-3</v>
      </c>
      <c r="K24" s="75">
        <v>0</v>
      </c>
      <c r="L24" s="75">
        <v>1.05</v>
      </c>
      <c r="M24" s="75">
        <v>7.4228945605499996</v>
      </c>
      <c r="N24" s="75">
        <v>0</v>
      </c>
      <c r="O24" s="75">
        <v>37.5</v>
      </c>
      <c r="P24" s="75">
        <v>18.75</v>
      </c>
      <c r="Q24" s="75">
        <v>0</v>
      </c>
      <c r="R24" s="75">
        <v>0</v>
      </c>
      <c r="S24" s="75">
        <v>0</v>
      </c>
      <c r="T24" s="75">
        <v>0.25</v>
      </c>
      <c r="U24" s="75">
        <v>0</v>
      </c>
      <c r="V24" s="75">
        <v>0</v>
      </c>
      <c r="W24" s="75">
        <v>70</v>
      </c>
      <c r="X24" s="91">
        <f t="shared" si="0"/>
        <v>25</v>
      </c>
      <c r="Y24" s="75">
        <f t="shared" si="1"/>
        <v>0</v>
      </c>
      <c r="AG24" s="75">
        <v>50000</v>
      </c>
    </row>
    <row r="25" spans="1:33" x14ac:dyDescent="0.25">
      <c r="A25" s="119"/>
      <c r="B25" s="113">
        <v>0</v>
      </c>
      <c r="C25" s="75">
        <v>21</v>
      </c>
      <c r="D25" s="76">
        <v>43637</v>
      </c>
      <c r="E25" s="73">
        <v>0</v>
      </c>
      <c r="F25" s="75">
        <v>0</v>
      </c>
      <c r="G25" s="75">
        <f t="shared" si="3"/>
        <v>0</v>
      </c>
      <c r="H25" s="75">
        <v>6.9174488626871975</v>
      </c>
      <c r="I25" s="75">
        <v>0</v>
      </c>
      <c r="J25" s="75">
        <v>5.0000000000000001E-3</v>
      </c>
      <c r="K25" s="75">
        <v>0</v>
      </c>
      <c r="L25" s="75">
        <v>1.05</v>
      </c>
      <c r="M25" s="75">
        <v>7.2633213061499999</v>
      </c>
      <c r="N25" s="75">
        <v>0</v>
      </c>
      <c r="O25" s="75">
        <v>37.5</v>
      </c>
      <c r="P25" s="75">
        <v>18.75</v>
      </c>
      <c r="Q25" s="75">
        <v>0</v>
      </c>
      <c r="R25" s="75">
        <v>0</v>
      </c>
      <c r="S25" s="75">
        <v>0</v>
      </c>
      <c r="T25" s="75">
        <v>0.25</v>
      </c>
      <c r="U25" s="75">
        <v>0</v>
      </c>
      <c r="V25" s="75">
        <v>0</v>
      </c>
      <c r="W25" s="75">
        <v>70</v>
      </c>
      <c r="X25" s="91">
        <f t="shared" si="0"/>
        <v>25</v>
      </c>
      <c r="Y25" s="75">
        <f t="shared" si="1"/>
        <v>0</v>
      </c>
      <c r="AG25" s="75">
        <v>50000</v>
      </c>
    </row>
    <row r="26" spans="1:33" x14ac:dyDescent="0.25">
      <c r="A26" s="119"/>
      <c r="B26" s="113">
        <v>0</v>
      </c>
      <c r="C26" s="75">
        <v>22</v>
      </c>
      <c r="D26" s="76">
        <v>43638</v>
      </c>
      <c r="E26" s="73">
        <v>0</v>
      </c>
      <c r="F26" s="75">
        <v>0</v>
      </c>
      <c r="G26" s="75">
        <f t="shared" si="3"/>
        <v>0</v>
      </c>
      <c r="H26" s="75">
        <v>6.7633251598129078</v>
      </c>
      <c r="I26" s="75">
        <v>0</v>
      </c>
      <c r="J26" s="75">
        <v>5.0000000000000001E-3</v>
      </c>
      <c r="K26" s="75">
        <v>0</v>
      </c>
      <c r="L26" s="75">
        <v>1.05</v>
      </c>
      <c r="M26" s="75">
        <v>7.1014914180000002</v>
      </c>
      <c r="N26" s="75">
        <v>0</v>
      </c>
      <c r="O26" s="75">
        <v>37.5</v>
      </c>
      <c r="P26" s="75">
        <v>18.75</v>
      </c>
      <c r="Q26" s="75">
        <v>0</v>
      </c>
      <c r="R26" s="75">
        <v>0</v>
      </c>
      <c r="S26" s="75">
        <v>0</v>
      </c>
      <c r="T26" s="75">
        <v>0.25</v>
      </c>
      <c r="U26" s="75">
        <v>0</v>
      </c>
      <c r="V26" s="75">
        <v>0</v>
      </c>
      <c r="W26" s="75">
        <v>70</v>
      </c>
      <c r="X26" s="91">
        <f t="shared" si="0"/>
        <v>25</v>
      </c>
      <c r="Y26" s="75">
        <f t="shared" si="1"/>
        <v>0</v>
      </c>
      <c r="AG26" s="75">
        <v>50000</v>
      </c>
    </row>
    <row r="27" spans="1:33" x14ac:dyDescent="0.25">
      <c r="A27" s="119"/>
      <c r="B27" s="113">
        <v>0</v>
      </c>
      <c r="C27" s="75">
        <v>23</v>
      </c>
      <c r="D27" s="76">
        <v>43639</v>
      </c>
      <c r="E27" s="73">
        <v>0</v>
      </c>
      <c r="F27" s="75">
        <v>0</v>
      </c>
      <c r="G27" s="75">
        <f t="shared" si="3"/>
        <v>0</v>
      </c>
      <c r="H27" s="75">
        <v>6.6310971233239515</v>
      </c>
      <c r="I27" s="75">
        <v>0</v>
      </c>
      <c r="J27" s="75">
        <v>5.0000000000000001E-3</v>
      </c>
      <c r="K27" s="75">
        <v>0</v>
      </c>
      <c r="L27" s="75">
        <v>1.05</v>
      </c>
      <c r="M27" s="75">
        <v>6.9626519791500003</v>
      </c>
      <c r="N27" s="75">
        <v>0</v>
      </c>
      <c r="O27" s="75">
        <v>37.5</v>
      </c>
      <c r="P27" s="75">
        <v>18.75</v>
      </c>
      <c r="Q27" s="75">
        <v>0</v>
      </c>
      <c r="R27" s="75">
        <v>0</v>
      </c>
      <c r="S27" s="75">
        <v>0</v>
      </c>
      <c r="T27" s="75">
        <v>0.25</v>
      </c>
      <c r="U27" s="75">
        <v>0</v>
      </c>
      <c r="V27" s="75">
        <v>0</v>
      </c>
      <c r="W27" s="75">
        <v>70</v>
      </c>
      <c r="X27" s="91">
        <f t="shared" si="0"/>
        <v>25</v>
      </c>
      <c r="Y27" s="75">
        <f t="shared" si="1"/>
        <v>0</v>
      </c>
      <c r="AG27" s="75">
        <v>50000</v>
      </c>
    </row>
    <row r="28" spans="1:33" x14ac:dyDescent="0.25">
      <c r="A28" s="119"/>
      <c r="B28" s="113">
        <v>0</v>
      </c>
      <c r="C28" s="75">
        <v>24</v>
      </c>
      <c r="D28" s="76">
        <v>43640</v>
      </c>
      <c r="E28" s="73">
        <v>0</v>
      </c>
      <c r="F28" s="75">
        <v>0</v>
      </c>
      <c r="G28" s="75">
        <f t="shared" si="3"/>
        <v>0</v>
      </c>
      <c r="H28" s="75">
        <v>6.472847239884616</v>
      </c>
      <c r="I28" s="75">
        <v>0</v>
      </c>
      <c r="J28" s="75">
        <v>5.0000000000000001E-3</v>
      </c>
      <c r="K28" s="75">
        <v>0</v>
      </c>
      <c r="L28" s="75">
        <v>1.05</v>
      </c>
      <c r="M28" s="75">
        <v>6.7964896020000003</v>
      </c>
      <c r="N28" s="75">
        <v>0</v>
      </c>
      <c r="O28" s="75">
        <v>37.5</v>
      </c>
      <c r="P28" s="75">
        <v>18.75</v>
      </c>
      <c r="Q28" s="75">
        <v>0</v>
      </c>
      <c r="R28" s="75">
        <v>0</v>
      </c>
      <c r="S28" s="75">
        <v>0</v>
      </c>
      <c r="T28" s="75">
        <v>0.25</v>
      </c>
      <c r="U28" s="77">
        <v>0</v>
      </c>
      <c r="V28" s="75">
        <v>0</v>
      </c>
      <c r="W28" s="75">
        <v>70</v>
      </c>
      <c r="X28" s="91">
        <f t="shared" si="0"/>
        <v>25</v>
      </c>
      <c r="Y28" s="75">
        <f t="shared" si="1"/>
        <v>0</v>
      </c>
      <c r="AG28" s="75">
        <v>50000</v>
      </c>
    </row>
    <row r="29" spans="1:33" x14ac:dyDescent="0.25">
      <c r="A29" s="119"/>
      <c r="B29" s="113">
        <v>0</v>
      </c>
      <c r="C29" s="75">
        <v>25</v>
      </c>
      <c r="D29" s="76">
        <v>43641</v>
      </c>
      <c r="E29" s="73">
        <v>0</v>
      </c>
      <c r="F29" s="75">
        <v>0</v>
      </c>
      <c r="G29" s="75">
        <f t="shared" si="3"/>
        <v>0</v>
      </c>
      <c r="H29" s="75">
        <v>6.274885389754469</v>
      </c>
      <c r="I29" s="75">
        <v>0</v>
      </c>
      <c r="J29" s="75">
        <v>5.0000000000000001E-3</v>
      </c>
      <c r="K29" s="75">
        <v>0</v>
      </c>
      <c r="L29" s="75">
        <v>1.05</v>
      </c>
      <c r="M29" s="75">
        <v>6.5886296594999996</v>
      </c>
      <c r="N29" s="75">
        <v>0</v>
      </c>
      <c r="O29" s="75">
        <v>37.5</v>
      </c>
      <c r="P29" s="75">
        <v>18.75</v>
      </c>
      <c r="Q29" s="75">
        <v>0</v>
      </c>
      <c r="R29" s="75">
        <v>0</v>
      </c>
      <c r="S29" s="77">
        <v>0</v>
      </c>
      <c r="T29" s="75">
        <v>0.25</v>
      </c>
      <c r="U29" s="77">
        <v>0</v>
      </c>
      <c r="V29" s="75">
        <v>0</v>
      </c>
      <c r="W29" s="75">
        <v>70</v>
      </c>
      <c r="X29" s="91">
        <f t="shared" si="0"/>
        <v>25</v>
      </c>
      <c r="Y29" s="75">
        <f t="shared" si="1"/>
        <v>0</v>
      </c>
      <c r="AG29" s="75">
        <v>50000</v>
      </c>
    </row>
    <row r="30" spans="1:33" x14ac:dyDescent="0.25">
      <c r="A30" s="119"/>
      <c r="B30" s="113">
        <v>0</v>
      </c>
      <c r="C30" s="75">
        <v>26</v>
      </c>
      <c r="D30" s="76">
        <v>43642</v>
      </c>
      <c r="E30" s="73">
        <v>25.3</v>
      </c>
      <c r="F30" s="75">
        <v>0</v>
      </c>
      <c r="G30" s="75">
        <f t="shared" si="3"/>
        <v>25.3</v>
      </c>
      <c r="H30" s="75">
        <v>6.2710997598150158</v>
      </c>
      <c r="I30" s="75">
        <v>25.3</v>
      </c>
      <c r="J30" s="75">
        <v>2.2499999999999999E-2</v>
      </c>
      <c r="K30" s="75">
        <v>0.56925000000000003</v>
      </c>
      <c r="L30" s="75">
        <v>1.05</v>
      </c>
      <c r="M30" s="75">
        <v>6.5846547480000002</v>
      </c>
      <c r="N30" s="75">
        <v>6.5846547480000002</v>
      </c>
      <c r="O30" s="75">
        <v>37.5</v>
      </c>
      <c r="P30" s="75">
        <v>18.75</v>
      </c>
      <c r="Q30" s="75">
        <v>0</v>
      </c>
      <c r="R30" s="75">
        <v>24.73075</v>
      </c>
      <c r="S30" s="75">
        <v>24.73075</v>
      </c>
      <c r="T30" s="75">
        <v>0.25</v>
      </c>
      <c r="U30" s="77">
        <v>4.5365238129999996</v>
      </c>
      <c r="V30" s="75">
        <v>0</v>
      </c>
      <c r="W30" s="75">
        <v>56.390428561</v>
      </c>
      <c r="X30" s="91">
        <f t="shared" si="0"/>
        <v>25</v>
      </c>
      <c r="Y30" s="75">
        <f t="shared" si="1"/>
        <v>2.5300000000000002</v>
      </c>
      <c r="AG30" s="75">
        <v>50000</v>
      </c>
    </row>
    <row r="31" spans="1:33" x14ac:dyDescent="0.25">
      <c r="A31" s="119"/>
      <c r="B31" s="113">
        <v>0</v>
      </c>
      <c r="C31" s="75">
        <v>27</v>
      </c>
      <c r="D31" s="76">
        <v>43643</v>
      </c>
      <c r="E31" s="73">
        <v>0</v>
      </c>
      <c r="F31" s="75">
        <v>0</v>
      </c>
      <c r="G31" s="75">
        <f t="shared" si="3"/>
        <v>0</v>
      </c>
      <c r="H31" s="75">
        <v>6.2693531647375442</v>
      </c>
      <c r="I31" s="75">
        <v>0</v>
      </c>
      <c r="J31" s="75">
        <v>1.4999999999999999E-2</v>
      </c>
      <c r="K31" s="75">
        <v>0</v>
      </c>
      <c r="L31" s="75">
        <v>1.05</v>
      </c>
      <c r="M31" s="75">
        <v>6.5828208232499996</v>
      </c>
      <c r="N31" s="75">
        <v>4.5365238129999996</v>
      </c>
      <c r="O31" s="75">
        <v>37.5</v>
      </c>
      <c r="P31" s="75">
        <v>18.75</v>
      </c>
      <c r="Q31" s="75">
        <v>0</v>
      </c>
      <c r="R31" s="75">
        <v>0</v>
      </c>
      <c r="S31" s="77">
        <v>4.5365238129999996</v>
      </c>
      <c r="T31" s="75">
        <v>0.25</v>
      </c>
      <c r="U31" s="77">
        <v>0</v>
      </c>
      <c r="V31" s="75">
        <v>0</v>
      </c>
      <c r="W31" s="75">
        <v>56.390428561</v>
      </c>
      <c r="X31" s="91">
        <f t="shared" si="0"/>
        <v>25</v>
      </c>
      <c r="Y31" s="75">
        <f t="shared" si="1"/>
        <v>0</v>
      </c>
      <c r="AG31" s="75">
        <v>50000</v>
      </c>
    </row>
    <row r="32" spans="1:33" x14ac:dyDescent="0.25">
      <c r="A32" s="119"/>
      <c r="B32" s="113">
        <v>0</v>
      </c>
      <c r="C32" s="75">
        <v>28</v>
      </c>
      <c r="D32" s="76">
        <v>43644</v>
      </c>
      <c r="E32" s="73">
        <v>0</v>
      </c>
      <c r="F32" s="75">
        <v>0</v>
      </c>
      <c r="G32" s="75">
        <f t="shared" si="3"/>
        <v>0</v>
      </c>
      <c r="H32" s="75">
        <v>6.2053859140011509</v>
      </c>
      <c r="I32" s="75">
        <v>0</v>
      </c>
      <c r="J32" s="75">
        <v>1.4999999999999999E-2</v>
      </c>
      <c r="K32" s="75">
        <v>0</v>
      </c>
      <c r="L32" s="75">
        <v>1.05</v>
      </c>
      <c r="M32" s="75">
        <v>6.5156552097000002</v>
      </c>
      <c r="N32" s="75">
        <v>0</v>
      </c>
      <c r="O32" s="75">
        <v>37.5</v>
      </c>
      <c r="P32" s="75">
        <v>18.75</v>
      </c>
      <c r="Q32" s="75">
        <v>0</v>
      </c>
      <c r="R32" s="75">
        <v>0</v>
      </c>
      <c r="S32" s="77">
        <v>0</v>
      </c>
      <c r="T32" s="75">
        <v>0.25</v>
      </c>
      <c r="U32" s="77">
        <v>0</v>
      </c>
      <c r="V32" s="75">
        <v>0</v>
      </c>
      <c r="W32" s="75">
        <v>56.390428561</v>
      </c>
      <c r="X32" s="91">
        <f t="shared" si="0"/>
        <v>25</v>
      </c>
      <c r="Y32" s="75">
        <f t="shared" si="1"/>
        <v>0</v>
      </c>
      <c r="AG32" s="75">
        <v>50000</v>
      </c>
    </row>
    <row r="33" spans="1:33" x14ac:dyDescent="0.25">
      <c r="A33" s="119"/>
      <c r="B33" s="113">
        <v>0</v>
      </c>
      <c r="C33" s="75">
        <v>29</v>
      </c>
      <c r="D33" s="76">
        <v>43645</v>
      </c>
      <c r="E33" s="73">
        <v>0</v>
      </c>
      <c r="F33" s="75">
        <v>0</v>
      </c>
      <c r="G33" s="75">
        <f t="shared" si="3"/>
        <v>0</v>
      </c>
      <c r="H33" s="75">
        <v>6.2583484363957567</v>
      </c>
      <c r="I33" s="75">
        <v>0</v>
      </c>
      <c r="J33" s="75">
        <v>1.4999999999999999E-2</v>
      </c>
      <c r="K33" s="75">
        <v>0</v>
      </c>
      <c r="L33" s="75">
        <v>1.05</v>
      </c>
      <c r="M33" s="75">
        <v>6.5712658578000003</v>
      </c>
      <c r="N33" s="75">
        <v>0</v>
      </c>
      <c r="O33" s="75">
        <v>37.5</v>
      </c>
      <c r="P33" s="75">
        <v>18.75</v>
      </c>
      <c r="Q33" s="75">
        <v>0</v>
      </c>
      <c r="R33" s="75">
        <v>0</v>
      </c>
      <c r="S33" s="77">
        <v>0</v>
      </c>
      <c r="T33" s="75">
        <v>0.25</v>
      </c>
      <c r="U33" s="77">
        <v>0</v>
      </c>
      <c r="V33" s="75">
        <v>0</v>
      </c>
      <c r="W33" s="75">
        <v>56.390428561</v>
      </c>
      <c r="X33" s="91">
        <f t="shared" si="0"/>
        <v>25</v>
      </c>
      <c r="Y33" s="75">
        <f t="shared" si="1"/>
        <v>0</v>
      </c>
      <c r="AG33" s="75">
        <v>50000</v>
      </c>
    </row>
    <row r="34" spans="1:33" x14ac:dyDescent="0.25">
      <c r="A34" s="119"/>
      <c r="B34" s="113">
        <v>0</v>
      </c>
      <c r="C34" s="75">
        <v>30</v>
      </c>
      <c r="D34" s="76">
        <v>43646</v>
      </c>
      <c r="E34" s="73">
        <v>6.8</v>
      </c>
      <c r="F34" s="75">
        <v>0</v>
      </c>
      <c r="G34" s="75">
        <f t="shared" si="3"/>
        <v>6.8</v>
      </c>
      <c r="H34" s="75">
        <v>6.4147822667894596</v>
      </c>
      <c r="I34" s="75">
        <v>6.8</v>
      </c>
      <c r="J34" s="75">
        <v>2.2499999999999999E-2</v>
      </c>
      <c r="K34" s="75">
        <v>0.153</v>
      </c>
      <c r="L34" s="75">
        <v>1.05</v>
      </c>
      <c r="M34" s="75">
        <v>6.7355213803499998</v>
      </c>
      <c r="N34" s="75">
        <v>6.6470000000000002</v>
      </c>
      <c r="O34" s="75">
        <v>37.5</v>
      </c>
      <c r="P34" s="75">
        <v>18.75</v>
      </c>
      <c r="Q34" s="75">
        <v>0</v>
      </c>
      <c r="R34" s="75">
        <v>6.6470000000000002</v>
      </c>
      <c r="S34" s="77">
        <v>6.6470000000000002</v>
      </c>
      <c r="T34" s="75">
        <v>0.25</v>
      </c>
      <c r="U34" s="77">
        <v>0</v>
      </c>
      <c r="V34" s="75">
        <v>0</v>
      </c>
      <c r="W34" s="75">
        <v>56.390428561</v>
      </c>
      <c r="X34" s="91">
        <f t="shared" si="0"/>
        <v>25</v>
      </c>
      <c r="Y34" s="75">
        <f t="shared" si="1"/>
        <v>0.67999999999999994</v>
      </c>
      <c r="AG34" s="75">
        <v>50000</v>
      </c>
    </row>
    <row r="35" spans="1:33" x14ac:dyDescent="0.25">
      <c r="A35" s="119"/>
      <c r="B35" s="113">
        <v>0</v>
      </c>
      <c r="C35" s="75">
        <v>31</v>
      </c>
      <c r="D35" s="76">
        <v>43647</v>
      </c>
      <c r="E35" s="73">
        <v>0</v>
      </c>
      <c r="F35" s="75">
        <v>0</v>
      </c>
      <c r="G35" s="75">
        <f t="shared" si="3"/>
        <v>0</v>
      </c>
      <c r="H35" s="75">
        <v>6.5195802412691464</v>
      </c>
      <c r="I35" s="75">
        <v>0</v>
      </c>
      <c r="J35" s="75">
        <v>1.4999999999999999E-2</v>
      </c>
      <c r="K35" s="75">
        <v>0</v>
      </c>
      <c r="L35" s="75">
        <v>1.05</v>
      </c>
      <c r="M35" s="75">
        <v>6.8455592530500002</v>
      </c>
      <c r="N35" s="75">
        <v>0</v>
      </c>
      <c r="O35" s="75">
        <v>37.5</v>
      </c>
      <c r="P35" s="75">
        <v>18.75</v>
      </c>
      <c r="Q35" s="75">
        <v>0</v>
      </c>
      <c r="R35" s="75">
        <v>0</v>
      </c>
      <c r="S35" s="77">
        <v>0</v>
      </c>
      <c r="T35" s="75">
        <v>0.25</v>
      </c>
      <c r="U35" s="77">
        <v>0</v>
      </c>
      <c r="V35" s="75">
        <v>0</v>
      </c>
      <c r="W35" s="75">
        <v>56.390428561</v>
      </c>
      <c r="X35" s="91">
        <f t="shared" si="0"/>
        <v>25</v>
      </c>
      <c r="Y35" s="75">
        <f t="shared" si="1"/>
        <v>0</v>
      </c>
      <c r="AG35" s="75">
        <v>50000</v>
      </c>
    </row>
    <row r="36" spans="1:33" x14ac:dyDescent="0.25">
      <c r="A36" s="119"/>
      <c r="B36" s="113">
        <v>0</v>
      </c>
      <c r="C36" s="75">
        <v>32</v>
      </c>
      <c r="D36" s="76">
        <v>43648</v>
      </c>
      <c r="E36" s="73">
        <v>0</v>
      </c>
      <c r="F36" s="75">
        <v>0</v>
      </c>
      <c r="G36" s="75">
        <f t="shared" si="3"/>
        <v>0</v>
      </c>
      <c r="H36" s="75">
        <v>6.4833093301883613</v>
      </c>
      <c r="I36" s="75">
        <v>0</v>
      </c>
      <c r="J36" s="75">
        <v>1.4999999999999999E-2</v>
      </c>
      <c r="K36" s="75">
        <v>0</v>
      </c>
      <c r="L36" s="75">
        <v>1.05</v>
      </c>
      <c r="M36" s="75">
        <v>6.8074747965000002</v>
      </c>
      <c r="N36" s="75">
        <v>0</v>
      </c>
      <c r="O36" s="75">
        <v>37.5</v>
      </c>
      <c r="P36" s="75">
        <v>18.75</v>
      </c>
      <c r="Q36" s="75">
        <v>0</v>
      </c>
      <c r="R36" s="75">
        <v>0</v>
      </c>
      <c r="S36" s="77">
        <v>0</v>
      </c>
      <c r="T36" s="75">
        <v>0.25</v>
      </c>
      <c r="U36" s="77">
        <v>0</v>
      </c>
      <c r="V36" s="75">
        <v>0</v>
      </c>
      <c r="W36" s="75">
        <v>56.390428561</v>
      </c>
      <c r="X36" s="91">
        <f t="shared" si="0"/>
        <v>25</v>
      </c>
      <c r="Y36" s="75">
        <f t="shared" si="1"/>
        <v>0</v>
      </c>
      <c r="AG36" s="75">
        <v>50000</v>
      </c>
    </row>
    <row r="37" spans="1:33" x14ac:dyDescent="0.25">
      <c r="A37" s="119"/>
      <c r="B37" s="113">
        <v>0</v>
      </c>
      <c r="C37" s="75">
        <v>33</v>
      </c>
      <c r="D37" s="76">
        <v>43649</v>
      </c>
      <c r="E37" s="73">
        <v>0</v>
      </c>
      <c r="F37" s="75">
        <v>0</v>
      </c>
      <c r="G37" s="75">
        <f t="shared" si="3"/>
        <v>0</v>
      </c>
      <c r="H37" s="75">
        <v>6.4179449985883297</v>
      </c>
      <c r="I37" s="75">
        <v>0</v>
      </c>
      <c r="J37" s="75">
        <v>1.4999999999999999E-2</v>
      </c>
      <c r="K37" s="75">
        <v>0</v>
      </c>
      <c r="L37" s="75">
        <v>1.05</v>
      </c>
      <c r="M37" s="75">
        <v>6.7388422489500002</v>
      </c>
      <c r="N37" s="75">
        <v>0</v>
      </c>
      <c r="O37" s="75">
        <v>37.5</v>
      </c>
      <c r="P37" s="75">
        <v>18.75</v>
      </c>
      <c r="Q37" s="75">
        <v>0</v>
      </c>
      <c r="R37" s="75">
        <v>0</v>
      </c>
      <c r="S37" s="77">
        <v>0</v>
      </c>
      <c r="T37" s="75">
        <v>0.25</v>
      </c>
      <c r="U37" s="77">
        <v>0</v>
      </c>
      <c r="V37" s="75">
        <v>0</v>
      </c>
      <c r="W37" s="75">
        <v>56.390428561</v>
      </c>
      <c r="X37" s="91">
        <f t="shared" si="0"/>
        <v>25</v>
      </c>
      <c r="Y37" s="75">
        <f t="shared" si="1"/>
        <v>0</v>
      </c>
      <c r="AG37" s="75">
        <v>50000</v>
      </c>
    </row>
    <row r="38" spans="1:33" x14ac:dyDescent="0.25">
      <c r="A38" s="51" t="s">
        <v>48</v>
      </c>
      <c r="B38" s="113">
        <v>0</v>
      </c>
      <c r="C38" s="87">
        <v>34</v>
      </c>
      <c r="D38" s="76">
        <v>43650</v>
      </c>
      <c r="E38" s="73">
        <v>0</v>
      </c>
      <c r="F38" s="75">
        <v>0</v>
      </c>
      <c r="G38" s="75">
        <f t="shared" si="3"/>
        <v>0</v>
      </c>
      <c r="H38" s="75">
        <v>6.2537624353069026</v>
      </c>
      <c r="I38" s="75">
        <v>0</v>
      </c>
      <c r="J38" s="75">
        <v>1.4999999999999999E-2</v>
      </c>
      <c r="K38" s="75">
        <v>0</v>
      </c>
      <c r="L38" s="75">
        <v>1.05</v>
      </c>
      <c r="M38" s="75">
        <v>6.5664505567499996</v>
      </c>
      <c r="N38" s="75">
        <v>0</v>
      </c>
      <c r="O38" s="75">
        <v>37.5</v>
      </c>
      <c r="P38" s="75">
        <v>18.75</v>
      </c>
      <c r="Q38" s="75">
        <v>0</v>
      </c>
      <c r="R38" s="75">
        <v>0</v>
      </c>
      <c r="S38" s="77">
        <v>0</v>
      </c>
      <c r="T38" s="75">
        <v>0.25</v>
      </c>
      <c r="U38" s="77">
        <v>0</v>
      </c>
      <c r="V38" s="75">
        <v>0</v>
      </c>
      <c r="W38" s="75">
        <v>56.390428561</v>
      </c>
      <c r="X38" s="91">
        <f t="shared" si="0"/>
        <v>25</v>
      </c>
      <c r="Y38" s="75">
        <f t="shared" si="1"/>
        <v>0</v>
      </c>
      <c r="AC38" s="92"/>
      <c r="AD38" s="92"/>
      <c r="AE38" s="92"/>
      <c r="AG38" s="75">
        <v>50000</v>
      </c>
    </row>
    <row r="39" spans="1:33" x14ac:dyDescent="0.25">
      <c r="A39" s="89"/>
      <c r="B39" s="113">
        <v>0</v>
      </c>
      <c r="C39" s="75">
        <v>35</v>
      </c>
      <c r="D39" s="76">
        <v>43651</v>
      </c>
      <c r="E39" s="73">
        <v>75.3</v>
      </c>
      <c r="F39" s="75">
        <v>0</v>
      </c>
      <c r="G39" s="75">
        <f t="shared" si="3"/>
        <v>75.3</v>
      </c>
      <c r="H39" s="75">
        <v>6.073229086049956</v>
      </c>
      <c r="I39" s="75">
        <v>75.3</v>
      </c>
      <c r="J39" s="75">
        <v>0.125</v>
      </c>
      <c r="K39" s="75">
        <v>9.4124999999999996</v>
      </c>
      <c r="L39" s="75">
        <v>1.05</v>
      </c>
      <c r="M39" s="75">
        <v>6.3768905402999998</v>
      </c>
      <c r="N39" s="75">
        <v>6.3768905402999998</v>
      </c>
      <c r="O39" s="75">
        <v>37.5</v>
      </c>
      <c r="P39" s="75">
        <v>18.75</v>
      </c>
      <c r="Q39" s="75">
        <v>0</v>
      </c>
      <c r="R39" s="75">
        <v>65.887500000000003</v>
      </c>
      <c r="S39" s="75">
        <v>65.887500000000003</v>
      </c>
      <c r="T39" s="75">
        <v>0.25</v>
      </c>
      <c r="U39" s="77">
        <v>14.877652364925</v>
      </c>
      <c r="V39" s="75">
        <v>0</v>
      </c>
      <c r="W39" s="75">
        <v>11.757471466225001</v>
      </c>
      <c r="X39" s="91">
        <f t="shared" si="0"/>
        <v>25</v>
      </c>
      <c r="Y39" s="75">
        <f t="shared" si="1"/>
        <v>7.5299999999999994</v>
      </c>
      <c r="AC39" s="92"/>
      <c r="AD39" s="92"/>
      <c r="AE39" s="92"/>
      <c r="AG39" s="75">
        <v>50000</v>
      </c>
    </row>
    <row r="40" spans="1:33" x14ac:dyDescent="0.25">
      <c r="A40" s="89">
        <v>0.75600000000000001</v>
      </c>
      <c r="B40" s="113">
        <f>B39+A40</f>
        <v>0.75600000000000001</v>
      </c>
      <c r="C40" s="75">
        <v>36</v>
      </c>
      <c r="D40" s="76">
        <v>43652</v>
      </c>
      <c r="E40" s="73">
        <v>2.6</v>
      </c>
      <c r="F40" s="75">
        <v>0</v>
      </c>
      <c r="G40" s="75">
        <f t="shared" si="3"/>
        <v>2.6</v>
      </c>
      <c r="H40" s="75">
        <v>5.876787191398253</v>
      </c>
      <c r="I40" s="75">
        <v>2.6</v>
      </c>
      <c r="J40" s="75">
        <v>6.5000000000000002E-2</v>
      </c>
      <c r="K40" s="75">
        <v>0.16900000000000001</v>
      </c>
      <c r="L40" s="75">
        <v>1.0345340000000001</v>
      </c>
      <c r="M40" s="75">
        <v>6.0797361598539901</v>
      </c>
      <c r="N40" s="75">
        <v>6.0797361598539901</v>
      </c>
      <c r="O40" s="75">
        <v>38.8125</v>
      </c>
      <c r="P40" s="75">
        <v>19.40625</v>
      </c>
      <c r="Q40" s="75">
        <v>1</v>
      </c>
      <c r="R40" s="75">
        <v>2.431</v>
      </c>
      <c r="S40" s="75">
        <v>17.308652364924999</v>
      </c>
      <c r="T40" s="75">
        <v>0.25874999999999998</v>
      </c>
      <c r="U40" s="75">
        <v>2.80722905126775</v>
      </c>
      <c r="V40" s="75">
        <v>0</v>
      </c>
      <c r="W40" s="75">
        <v>3.3357843124217399</v>
      </c>
      <c r="X40" s="91">
        <f t="shared" si="0"/>
        <v>25.874999999999996</v>
      </c>
      <c r="Y40" s="75">
        <f t="shared" si="1"/>
        <v>0.26</v>
      </c>
      <c r="AC40" s="109"/>
      <c r="AD40" s="109"/>
      <c r="AE40" s="109"/>
      <c r="AG40" s="75">
        <v>50000</v>
      </c>
    </row>
    <row r="41" spans="1:33" x14ac:dyDescent="0.25">
      <c r="A41" s="89"/>
      <c r="B41" s="113">
        <f>B40+A$40</f>
        <v>1.512</v>
      </c>
      <c r="C41" s="75">
        <v>37</v>
      </c>
      <c r="D41" s="76">
        <v>43653</v>
      </c>
      <c r="E41" s="73">
        <v>46.8</v>
      </c>
      <c r="F41" s="75">
        <v>0</v>
      </c>
      <c r="G41" s="75">
        <f t="shared" si="3"/>
        <v>46.8</v>
      </c>
      <c r="H41" s="75">
        <v>5.8025322625484153</v>
      </c>
      <c r="I41" s="75">
        <v>46.8</v>
      </c>
      <c r="J41" s="75">
        <v>0.16500000000000001</v>
      </c>
      <c r="K41" s="75">
        <v>7.7220000000000004</v>
      </c>
      <c r="L41" s="75">
        <v>1.021136</v>
      </c>
      <c r="M41" s="75">
        <v>5.9251745849107698</v>
      </c>
      <c r="N41" s="75">
        <v>5.9251745849107698</v>
      </c>
      <c r="O41" s="75">
        <v>40.125</v>
      </c>
      <c r="P41" s="75">
        <v>20.0625</v>
      </c>
      <c r="Q41" s="75">
        <v>1</v>
      </c>
      <c r="R41" s="75">
        <v>39.078000000000003</v>
      </c>
      <c r="S41" s="75">
        <v>41.8852290512678</v>
      </c>
      <c r="T41" s="75">
        <v>0.26750000000000002</v>
      </c>
      <c r="U41" s="75">
        <v>8.9900136165892501</v>
      </c>
      <c r="V41" s="75">
        <v>23.634256537346001</v>
      </c>
      <c r="W41" s="75">
        <v>0</v>
      </c>
      <c r="X41" s="91">
        <f t="shared" si="0"/>
        <v>26.75</v>
      </c>
      <c r="Y41" s="75">
        <f t="shared" si="1"/>
        <v>4.68</v>
      </c>
      <c r="AC41" s="109"/>
      <c r="AD41" s="109"/>
      <c r="AE41" s="109"/>
      <c r="AG41" s="75">
        <v>50000</v>
      </c>
    </row>
    <row r="42" spans="1:33" x14ac:dyDescent="0.25">
      <c r="A42" s="89"/>
      <c r="B42" s="113">
        <f t="shared" ref="B42:B49" si="4">B41+A$40</f>
        <v>2.2679999999999998</v>
      </c>
      <c r="C42" s="75">
        <v>38</v>
      </c>
      <c r="D42" s="76">
        <v>43654</v>
      </c>
      <c r="E42" s="73">
        <v>0</v>
      </c>
      <c r="F42" s="75">
        <v>0</v>
      </c>
      <c r="G42" s="75">
        <f t="shared" si="3"/>
        <v>0</v>
      </c>
      <c r="H42" s="75">
        <v>5.6952417800445003</v>
      </c>
      <c r="I42" s="75">
        <v>0</v>
      </c>
      <c r="J42" s="75">
        <v>0.06</v>
      </c>
      <c r="K42" s="75">
        <v>0</v>
      </c>
      <c r="L42" s="75">
        <v>1.009806</v>
      </c>
      <c r="M42" s="75">
        <v>5.7510893208946801</v>
      </c>
      <c r="N42" s="75">
        <v>5.7510893208946801</v>
      </c>
      <c r="O42" s="75">
        <v>41.4375</v>
      </c>
      <c r="P42" s="75">
        <v>20.71875</v>
      </c>
      <c r="Q42" s="75">
        <v>1</v>
      </c>
      <c r="R42" s="75">
        <v>0</v>
      </c>
      <c r="S42" s="75">
        <v>8.9900136165892501</v>
      </c>
      <c r="T42" s="75">
        <v>0.27625</v>
      </c>
      <c r="U42" s="75">
        <v>0.80973107392364096</v>
      </c>
      <c r="V42" s="75">
        <v>2.42919322177092</v>
      </c>
      <c r="W42" s="75">
        <v>0</v>
      </c>
      <c r="X42" s="91">
        <f t="shared" si="0"/>
        <v>27.625</v>
      </c>
      <c r="Y42" s="75">
        <f t="shared" si="1"/>
        <v>0</v>
      </c>
      <c r="AC42" s="109"/>
      <c r="AD42" s="109"/>
      <c r="AE42" s="109"/>
      <c r="AG42" s="75">
        <v>50000</v>
      </c>
    </row>
    <row r="43" spans="1:33" x14ac:dyDescent="0.25">
      <c r="A43" s="89"/>
      <c r="B43" s="113">
        <f t="shared" si="4"/>
        <v>3.024</v>
      </c>
      <c r="C43" s="75">
        <v>39</v>
      </c>
      <c r="D43" s="76">
        <v>43655</v>
      </c>
      <c r="E43" s="73">
        <v>0</v>
      </c>
      <c r="F43" s="75">
        <v>0</v>
      </c>
      <c r="G43" s="75">
        <f t="shared" si="3"/>
        <v>0</v>
      </c>
      <c r="H43" s="75">
        <v>5.6335020652528369</v>
      </c>
      <c r="I43" s="75">
        <v>0</v>
      </c>
      <c r="J43" s="75">
        <v>0.06</v>
      </c>
      <c r="K43" s="75">
        <v>0</v>
      </c>
      <c r="L43" s="75">
        <v>1.0005440000000001</v>
      </c>
      <c r="M43" s="75">
        <v>5.6365666901233604</v>
      </c>
      <c r="N43" s="75">
        <v>5.6365666901233604</v>
      </c>
      <c r="O43" s="75">
        <v>42.75</v>
      </c>
      <c r="P43" s="75">
        <v>21.375</v>
      </c>
      <c r="Q43" s="75">
        <v>1</v>
      </c>
      <c r="R43" s="75">
        <v>0</v>
      </c>
      <c r="S43" s="75">
        <v>0.80973107392364096</v>
      </c>
      <c r="T43" s="75">
        <v>0.28499999999999998</v>
      </c>
      <c r="U43" s="75">
        <v>0</v>
      </c>
      <c r="V43" s="75">
        <v>0</v>
      </c>
      <c r="W43" s="75">
        <v>4.8268356161997197</v>
      </c>
      <c r="X43" s="91">
        <f t="shared" si="0"/>
        <v>28.499999999999996</v>
      </c>
      <c r="Y43" s="75">
        <f t="shared" si="1"/>
        <v>0</v>
      </c>
      <c r="AC43" s="109"/>
      <c r="AD43" s="109"/>
      <c r="AE43" s="109"/>
      <c r="AG43" s="75">
        <v>50000</v>
      </c>
    </row>
    <row r="44" spans="1:33" x14ac:dyDescent="0.25">
      <c r="A44" s="89"/>
      <c r="B44" s="113">
        <f t="shared" si="4"/>
        <v>3.7800000000000002</v>
      </c>
      <c r="C44" s="75">
        <v>40</v>
      </c>
      <c r="D44" s="76">
        <v>43656</v>
      </c>
      <c r="E44" s="73">
        <v>0</v>
      </c>
      <c r="F44" s="75">
        <v>0</v>
      </c>
      <c r="G44" s="75">
        <f t="shared" si="3"/>
        <v>0</v>
      </c>
      <c r="H44" s="75">
        <v>5.5278555011070525</v>
      </c>
      <c r="I44" s="75">
        <v>0</v>
      </c>
      <c r="J44" s="75">
        <v>0.05</v>
      </c>
      <c r="K44" s="75">
        <v>0</v>
      </c>
      <c r="L44" s="75">
        <v>0.99850000000000005</v>
      </c>
      <c r="M44" s="75">
        <v>5.5195637177485004</v>
      </c>
      <c r="N44" s="75">
        <v>5.5195637177485004</v>
      </c>
      <c r="O44" s="75">
        <v>44.0625</v>
      </c>
      <c r="P44" s="75">
        <v>22.03125</v>
      </c>
      <c r="Q44" s="75">
        <v>1</v>
      </c>
      <c r="R44" s="75">
        <v>0</v>
      </c>
      <c r="S44" s="75">
        <v>0</v>
      </c>
      <c r="T44" s="75">
        <v>0.29375000000000001</v>
      </c>
      <c r="U44" s="75">
        <v>0</v>
      </c>
      <c r="V44" s="75">
        <v>0</v>
      </c>
      <c r="W44" s="75">
        <v>10.346399333948201</v>
      </c>
      <c r="X44" s="91">
        <f t="shared" si="0"/>
        <v>29.375</v>
      </c>
      <c r="Y44" s="75">
        <f t="shared" si="1"/>
        <v>0</v>
      </c>
      <c r="AC44" s="109"/>
      <c r="AD44" s="109"/>
      <c r="AE44" s="109"/>
      <c r="AG44" s="75">
        <v>50000</v>
      </c>
    </row>
    <row r="45" spans="1:33" x14ac:dyDescent="0.25">
      <c r="A45" s="89"/>
      <c r="B45" s="113">
        <f t="shared" si="4"/>
        <v>4.5360000000000005</v>
      </c>
      <c r="C45" s="75">
        <v>41</v>
      </c>
      <c r="D45" s="76">
        <v>43657</v>
      </c>
      <c r="E45" s="73">
        <v>0</v>
      </c>
      <c r="F45" s="75">
        <v>0</v>
      </c>
      <c r="G45" s="75">
        <f t="shared" si="3"/>
        <v>0</v>
      </c>
      <c r="H45" s="75">
        <v>5.513107698240046</v>
      </c>
      <c r="I45" s="75">
        <v>0</v>
      </c>
      <c r="J45" s="75">
        <v>0.05</v>
      </c>
      <c r="K45" s="75">
        <v>0</v>
      </c>
      <c r="L45" s="75">
        <v>1.0032000000000001</v>
      </c>
      <c r="M45" s="75">
        <v>5.5307496426335998</v>
      </c>
      <c r="N45" s="75">
        <v>5.5307496426335998</v>
      </c>
      <c r="O45" s="75">
        <v>45.375</v>
      </c>
      <c r="P45" s="75">
        <v>22.6875</v>
      </c>
      <c r="Q45" s="75">
        <v>1</v>
      </c>
      <c r="R45" s="75">
        <v>0</v>
      </c>
      <c r="S45" s="75">
        <v>0</v>
      </c>
      <c r="T45" s="75">
        <v>0.30249999999999999</v>
      </c>
      <c r="U45" s="75">
        <v>0</v>
      </c>
      <c r="V45" s="75">
        <v>0</v>
      </c>
      <c r="W45" s="75">
        <v>15.8771489765818</v>
      </c>
      <c r="X45" s="91">
        <f t="shared" si="0"/>
        <v>30.25</v>
      </c>
      <c r="Y45" s="75">
        <f t="shared" si="1"/>
        <v>0</v>
      </c>
      <c r="AC45" s="109"/>
      <c r="AD45" s="109"/>
      <c r="AE45" s="109"/>
      <c r="AG45" s="75">
        <v>50000</v>
      </c>
    </row>
    <row r="46" spans="1:33" x14ac:dyDescent="0.25">
      <c r="A46" s="89"/>
      <c r="B46" s="113">
        <f t="shared" si="4"/>
        <v>5.2920000000000007</v>
      </c>
      <c r="C46" s="75">
        <v>42</v>
      </c>
      <c r="D46" s="76">
        <v>43658</v>
      </c>
      <c r="E46" s="73">
        <v>0</v>
      </c>
      <c r="F46" s="75">
        <v>0</v>
      </c>
      <c r="G46" s="75">
        <f t="shared" si="3"/>
        <v>0</v>
      </c>
      <c r="H46" s="75">
        <v>5.4972641892149774</v>
      </c>
      <c r="I46" s="75">
        <v>0</v>
      </c>
      <c r="J46" s="75">
        <v>0.03</v>
      </c>
      <c r="K46" s="75">
        <v>0</v>
      </c>
      <c r="L46" s="75">
        <v>1.0079</v>
      </c>
      <c r="M46" s="75">
        <v>5.5406925760931003</v>
      </c>
      <c r="N46" s="75">
        <v>5.5406925760931003</v>
      </c>
      <c r="O46" s="75">
        <v>46.6875</v>
      </c>
      <c r="P46" s="75">
        <v>23.34375</v>
      </c>
      <c r="Q46" s="75">
        <v>1</v>
      </c>
      <c r="R46" s="75">
        <v>0</v>
      </c>
      <c r="S46" s="75">
        <v>0</v>
      </c>
      <c r="T46" s="75">
        <v>0.31125000000000003</v>
      </c>
      <c r="U46" s="75">
        <v>0</v>
      </c>
      <c r="V46" s="75">
        <v>0</v>
      </c>
      <c r="W46" s="75">
        <v>21.417841552674901</v>
      </c>
      <c r="X46" s="91">
        <f t="shared" si="0"/>
        <v>31.125000000000004</v>
      </c>
      <c r="Y46" s="75">
        <f t="shared" si="1"/>
        <v>0</v>
      </c>
      <c r="AC46" s="109"/>
      <c r="AD46" s="109"/>
      <c r="AE46" s="109"/>
      <c r="AG46" s="75">
        <v>50000</v>
      </c>
    </row>
    <row r="47" spans="1:33" x14ac:dyDescent="0.25">
      <c r="A47" s="89"/>
      <c r="B47" s="113">
        <f t="shared" si="4"/>
        <v>6.0480000000000009</v>
      </c>
      <c r="C47" s="75">
        <v>43</v>
      </c>
      <c r="D47" s="76">
        <v>43659</v>
      </c>
      <c r="E47" s="73">
        <v>0</v>
      </c>
      <c r="F47" s="75">
        <v>0</v>
      </c>
      <c r="G47" s="75">
        <f t="shared" si="3"/>
        <v>0</v>
      </c>
      <c r="H47" s="75">
        <v>5.5307799054375293</v>
      </c>
      <c r="I47" s="75">
        <v>0</v>
      </c>
      <c r="J47" s="75">
        <v>0.03</v>
      </c>
      <c r="K47" s="75">
        <v>0</v>
      </c>
      <c r="L47" s="75">
        <v>1.0125999999999999</v>
      </c>
      <c r="M47" s="75">
        <v>5.6004677318029996</v>
      </c>
      <c r="N47" s="75">
        <v>5.6004677318029996</v>
      </c>
      <c r="O47" s="75">
        <v>48</v>
      </c>
      <c r="P47" s="75">
        <v>24</v>
      </c>
      <c r="Q47" s="75">
        <v>1</v>
      </c>
      <c r="R47" s="75">
        <v>0</v>
      </c>
      <c r="S47" s="75">
        <v>0</v>
      </c>
      <c r="T47" s="75">
        <v>0.32</v>
      </c>
      <c r="U47" s="75">
        <v>0</v>
      </c>
      <c r="V47" s="75">
        <v>0</v>
      </c>
      <c r="W47" s="75">
        <v>27.018309284477901</v>
      </c>
      <c r="X47" s="91">
        <f t="shared" si="0"/>
        <v>32</v>
      </c>
      <c r="Y47" s="75">
        <f t="shared" si="1"/>
        <v>0</v>
      </c>
      <c r="AC47" s="109"/>
      <c r="AD47" s="109"/>
      <c r="AE47" s="109"/>
      <c r="AG47" s="75">
        <v>50000</v>
      </c>
    </row>
    <row r="48" spans="1:33" x14ac:dyDescent="0.25">
      <c r="A48" s="89"/>
      <c r="B48" s="113">
        <f t="shared" si="4"/>
        <v>6.8040000000000012</v>
      </c>
      <c r="C48" s="75">
        <v>44</v>
      </c>
      <c r="D48" s="76">
        <v>43660</v>
      </c>
      <c r="E48" s="73">
        <v>0</v>
      </c>
      <c r="F48" s="75">
        <v>0</v>
      </c>
      <c r="G48" s="75">
        <f t="shared" si="3"/>
        <v>0</v>
      </c>
      <c r="H48" s="75">
        <v>5.5921157575188971</v>
      </c>
      <c r="I48" s="75">
        <v>0</v>
      </c>
      <c r="J48" s="75">
        <v>0.03</v>
      </c>
      <c r="K48" s="75">
        <v>0</v>
      </c>
      <c r="L48" s="75">
        <v>1.0173000000000001</v>
      </c>
      <c r="M48" s="75">
        <v>5.6888593606134004</v>
      </c>
      <c r="N48" s="75">
        <v>5.1438688178169096</v>
      </c>
      <c r="O48" s="75">
        <v>49.3125</v>
      </c>
      <c r="P48" s="75">
        <v>24.65625</v>
      </c>
      <c r="Q48" s="75">
        <v>0.90420038389950097</v>
      </c>
      <c r="R48" s="75">
        <v>0</v>
      </c>
      <c r="S48" s="75">
        <v>0</v>
      </c>
      <c r="T48" s="75">
        <v>0.32874999999999999</v>
      </c>
      <c r="U48" s="75">
        <v>0</v>
      </c>
      <c r="V48" s="75">
        <v>0</v>
      </c>
      <c r="W48" s="75">
        <v>32.162178102294803</v>
      </c>
      <c r="X48" s="91">
        <f t="shared" si="0"/>
        <v>32.875</v>
      </c>
      <c r="Y48" s="75">
        <f t="shared" si="1"/>
        <v>0</v>
      </c>
      <c r="AC48" s="109"/>
      <c r="AD48" s="109"/>
      <c r="AE48" s="109"/>
      <c r="AG48" s="75">
        <v>50000</v>
      </c>
    </row>
    <row r="49" spans="1:33" x14ac:dyDescent="0.25">
      <c r="A49" s="89"/>
      <c r="B49" s="113">
        <f t="shared" si="4"/>
        <v>7.5600000000000014</v>
      </c>
      <c r="C49" s="75">
        <v>45</v>
      </c>
      <c r="D49" s="76">
        <v>43661</v>
      </c>
      <c r="E49" s="73">
        <v>0</v>
      </c>
      <c r="F49" s="75">
        <v>0</v>
      </c>
      <c r="G49" s="75">
        <f t="shared" si="3"/>
        <v>0</v>
      </c>
      <c r="H49" s="75">
        <v>5.7229590759435816</v>
      </c>
      <c r="I49" s="75">
        <v>0</v>
      </c>
      <c r="J49" s="75">
        <v>1.4999999999999999E-2</v>
      </c>
      <c r="K49" s="75">
        <v>0</v>
      </c>
      <c r="L49" s="75">
        <v>1.022</v>
      </c>
      <c r="M49" s="75">
        <v>5.8488641756720003</v>
      </c>
      <c r="N49" s="75">
        <v>4.2661348179476697</v>
      </c>
      <c r="O49" s="75">
        <v>50.625</v>
      </c>
      <c r="P49" s="75">
        <v>25.3125</v>
      </c>
      <c r="Q49" s="75">
        <v>0.72939543299576004</v>
      </c>
      <c r="R49" s="75">
        <v>0</v>
      </c>
      <c r="S49" s="75">
        <v>0</v>
      </c>
      <c r="T49" s="75">
        <v>0.33750000000000002</v>
      </c>
      <c r="U49" s="75">
        <v>0</v>
      </c>
      <c r="V49" s="75">
        <v>0</v>
      </c>
      <c r="W49" s="75">
        <v>36.428312920242497</v>
      </c>
      <c r="X49" s="91">
        <f t="shared" si="0"/>
        <v>33.75</v>
      </c>
      <c r="Y49" s="75">
        <f t="shared" si="1"/>
        <v>0</v>
      </c>
      <c r="AC49" s="109"/>
      <c r="AD49" s="109"/>
      <c r="AE49" s="109"/>
      <c r="AG49" s="75">
        <v>50000</v>
      </c>
    </row>
    <row r="50" spans="1:33" x14ac:dyDescent="0.25">
      <c r="A50" s="89"/>
      <c r="B50" s="113">
        <f>B49+A$40</f>
        <v>8.3160000000000007</v>
      </c>
      <c r="C50" s="75">
        <v>46</v>
      </c>
      <c r="D50" s="76">
        <v>43662</v>
      </c>
      <c r="E50" s="73">
        <v>0</v>
      </c>
      <c r="F50" s="75">
        <v>0</v>
      </c>
      <c r="G50" s="75">
        <f t="shared" si="3"/>
        <v>0</v>
      </c>
      <c r="H50" s="75">
        <v>5.8063594561716521</v>
      </c>
      <c r="I50" s="75">
        <v>0</v>
      </c>
      <c r="J50" s="75">
        <v>1.4999999999999999E-2</v>
      </c>
      <c r="K50" s="75">
        <v>0</v>
      </c>
      <c r="L50" s="75">
        <v>1.0266999999999999</v>
      </c>
      <c r="M50" s="75">
        <v>5.9613892534752004</v>
      </c>
      <c r="N50" s="75">
        <v>3.5602907797796499</v>
      </c>
      <c r="O50" s="75">
        <v>51.9375</v>
      </c>
      <c r="P50" s="75">
        <v>25.96875</v>
      </c>
      <c r="Q50" s="75">
        <v>0.59722501390161298</v>
      </c>
      <c r="R50" s="75">
        <v>0</v>
      </c>
      <c r="S50" s="75">
        <v>0</v>
      </c>
      <c r="T50" s="75">
        <v>0.34625</v>
      </c>
      <c r="U50" s="75">
        <v>0</v>
      </c>
      <c r="V50" s="75">
        <v>0</v>
      </c>
      <c r="W50" s="75">
        <v>39.988603700022097</v>
      </c>
      <c r="X50" s="91">
        <f t="shared" si="0"/>
        <v>34.625</v>
      </c>
      <c r="Y50" s="75">
        <f t="shared" si="1"/>
        <v>0</v>
      </c>
      <c r="AC50" s="109"/>
      <c r="AD50" s="109"/>
      <c r="AE50" s="109"/>
      <c r="AG50" s="75">
        <v>50000</v>
      </c>
    </row>
    <row r="51" spans="1:33" x14ac:dyDescent="0.25">
      <c r="A51" s="89"/>
      <c r="B51" s="113">
        <f t="shared" ref="B51:B105" si="5">B50+A$40</f>
        <v>9.072000000000001</v>
      </c>
      <c r="C51" s="75">
        <v>47</v>
      </c>
      <c r="D51" s="76">
        <v>43663</v>
      </c>
      <c r="E51" s="73">
        <v>0</v>
      </c>
      <c r="F51" s="75">
        <v>0</v>
      </c>
      <c r="G51" s="75">
        <f t="shared" si="3"/>
        <v>0</v>
      </c>
      <c r="H51" s="75">
        <v>5.7151344579185412</v>
      </c>
      <c r="I51" s="75">
        <v>0</v>
      </c>
      <c r="J51" s="75">
        <v>1.4999999999999999E-2</v>
      </c>
      <c r="K51" s="75">
        <v>0</v>
      </c>
      <c r="L51" s="75">
        <v>1.0314000000000001</v>
      </c>
      <c r="M51" s="75">
        <v>5.8945896799812001</v>
      </c>
      <c r="N51" s="75">
        <v>2.9359808365066802</v>
      </c>
      <c r="O51" s="75">
        <v>53.25</v>
      </c>
      <c r="P51" s="75">
        <v>26.625</v>
      </c>
      <c r="Q51" s="75">
        <v>0.49808061220574101</v>
      </c>
      <c r="R51" s="75">
        <v>0</v>
      </c>
      <c r="S51" s="75">
        <v>0</v>
      </c>
      <c r="T51" s="75">
        <v>0.35499999999999998</v>
      </c>
      <c r="U51" s="75">
        <v>0</v>
      </c>
      <c r="V51" s="75">
        <v>0</v>
      </c>
      <c r="W51" s="75">
        <v>42.924584536528798</v>
      </c>
      <c r="X51" s="91">
        <f t="shared" si="0"/>
        <v>35.5</v>
      </c>
      <c r="Y51" s="75">
        <f t="shared" si="1"/>
        <v>0</v>
      </c>
      <c r="AC51" s="109"/>
      <c r="AD51" s="109"/>
      <c r="AE51" s="109"/>
      <c r="AG51" s="75">
        <v>50000</v>
      </c>
    </row>
    <row r="52" spans="1:33" x14ac:dyDescent="0.25">
      <c r="A52" s="89"/>
      <c r="B52" s="113">
        <f t="shared" si="5"/>
        <v>9.8280000000000012</v>
      </c>
      <c r="C52" s="75">
        <v>48</v>
      </c>
      <c r="D52" s="76">
        <v>43664</v>
      </c>
      <c r="E52" s="73">
        <v>0</v>
      </c>
      <c r="F52" s="75">
        <v>0</v>
      </c>
      <c r="G52" s="75">
        <f t="shared" si="3"/>
        <v>0</v>
      </c>
      <c r="H52" s="75">
        <v>5.6700525731356288</v>
      </c>
      <c r="I52" s="75">
        <v>0</v>
      </c>
      <c r="J52" s="75">
        <v>1.4999999999999999E-2</v>
      </c>
      <c r="K52" s="75">
        <v>0</v>
      </c>
      <c r="L52" s="75">
        <v>1.0361</v>
      </c>
      <c r="M52" s="75">
        <v>5.8747414708852999</v>
      </c>
      <c r="N52" s="75">
        <v>2.5061074770368399</v>
      </c>
      <c r="O52" s="75">
        <v>54.5625</v>
      </c>
      <c r="P52" s="75">
        <v>27.28125</v>
      </c>
      <c r="Q52" s="75">
        <v>0.42659025753846203</v>
      </c>
      <c r="R52" s="75">
        <v>0</v>
      </c>
      <c r="S52" s="75">
        <v>0</v>
      </c>
      <c r="T52" s="75">
        <v>0.36375000000000002</v>
      </c>
      <c r="U52" s="75">
        <v>0</v>
      </c>
      <c r="V52" s="75">
        <v>0</v>
      </c>
      <c r="W52" s="75">
        <v>45.430692013565697</v>
      </c>
      <c r="X52" s="91">
        <f t="shared" si="0"/>
        <v>36.375</v>
      </c>
      <c r="Y52" s="75">
        <f t="shared" si="1"/>
        <v>0</v>
      </c>
      <c r="AC52" s="109"/>
      <c r="AD52" s="109"/>
      <c r="AE52" s="109"/>
      <c r="AG52" s="75">
        <v>50000</v>
      </c>
    </row>
    <row r="53" spans="1:33" x14ac:dyDescent="0.25">
      <c r="A53" s="51" t="s">
        <v>51</v>
      </c>
      <c r="B53" s="113">
        <f t="shared" si="5"/>
        <v>10.584000000000001</v>
      </c>
      <c r="C53" s="87">
        <v>49</v>
      </c>
      <c r="D53" s="76">
        <v>43665</v>
      </c>
      <c r="E53" s="73">
        <v>2.1</v>
      </c>
      <c r="F53" s="75">
        <v>0</v>
      </c>
      <c r="G53" s="75">
        <f t="shared" si="3"/>
        <v>2.1</v>
      </c>
      <c r="H53" s="75">
        <v>5.6207669416805812</v>
      </c>
      <c r="I53" s="75">
        <v>2.1</v>
      </c>
      <c r="J53" s="75">
        <v>2.2499999999999999E-2</v>
      </c>
      <c r="K53" s="75">
        <v>4.725E-2</v>
      </c>
      <c r="L53" s="75">
        <v>1.0407999999999999</v>
      </c>
      <c r="M53" s="75">
        <v>5.8500942332335999</v>
      </c>
      <c r="N53" s="75">
        <v>3.4723699625020901</v>
      </c>
      <c r="O53" s="75">
        <v>55.875</v>
      </c>
      <c r="P53" s="75">
        <v>27.9375</v>
      </c>
      <c r="Q53" s="75">
        <v>0.37384547602449503</v>
      </c>
      <c r="R53" s="75">
        <v>2.0527500000000001</v>
      </c>
      <c r="S53" s="75">
        <v>2.0527500000000001</v>
      </c>
      <c r="T53" s="75">
        <v>0.3725</v>
      </c>
      <c r="U53" s="75">
        <v>0</v>
      </c>
      <c r="V53" s="75">
        <v>0</v>
      </c>
      <c r="W53" s="75">
        <v>46.8503119760678</v>
      </c>
      <c r="X53" s="91">
        <f t="shared" si="0"/>
        <v>37.25</v>
      </c>
      <c r="Y53" s="75">
        <f t="shared" si="1"/>
        <v>0.21000000000000002</v>
      </c>
      <c r="AC53" s="109"/>
      <c r="AD53" s="109"/>
      <c r="AE53" s="109"/>
      <c r="AG53" s="75">
        <v>50000</v>
      </c>
    </row>
    <row r="54" spans="1:33" x14ac:dyDescent="0.25">
      <c r="A54" s="51" t="s">
        <v>52</v>
      </c>
      <c r="B54" s="113">
        <f t="shared" si="5"/>
        <v>11.340000000000002</v>
      </c>
      <c r="C54" s="75">
        <v>50</v>
      </c>
      <c r="D54" s="76">
        <v>43666</v>
      </c>
      <c r="E54" s="73">
        <v>0</v>
      </c>
      <c r="F54" s="75">
        <v>0</v>
      </c>
      <c r="G54" s="75">
        <f t="shared" si="3"/>
        <v>0</v>
      </c>
      <c r="H54" s="75">
        <v>5.4779115300548282</v>
      </c>
      <c r="I54" s="75">
        <v>0</v>
      </c>
      <c r="J54" s="75">
        <v>1.4999999999999999E-2</v>
      </c>
      <c r="K54" s="75">
        <v>0</v>
      </c>
      <c r="L54" s="75">
        <v>1.0529999999999999</v>
      </c>
      <c r="M54" s="75">
        <v>5.7682408410899999</v>
      </c>
      <c r="N54" s="75">
        <v>2.0853294912934599</v>
      </c>
      <c r="O54" s="75">
        <v>57.1875</v>
      </c>
      <c r="P54" s="75">
        <v>28.59375</v>
      </c>
      <c r="Q54" s="75">
        <v>0.36151914400637303</v>
      </c>
      <c r="R54" s="75">
        <v>0</v>
      </c>
      <c r="S54" s="75">
        <v>0</v>
      </c>
      <c r="T54" s="75">
        <v>0.38124999999999998</v>
      </c>
      <c r="U54" s="75">
        <v>0</v>
      </c>
      <c r="V54" s="75">
        <v>0</v>
      </c>
      <c r="W54" s="75">
        <v>48.935641467361201</v>
      </c>
      <c r="X54" s="91">
        <f t="shared" si="0"/>
        <v>38.125</v>
      </c>
      <c r="Y54" s="75">
        <f t="shared" si="1"/>
        <v>0</v>
      </c>
      <c r="AC54" s="109"/>
      <c r="AD54" s="109"/>
      <c r="AE54" s="109"/>
      <c r="AG54" s="75">
        <v>50000</v>
      </c>
    </row>
    <row r="55" spans="1:33" x14ac:dyDescent="0.25">
      <c r="A55" s="50"/>
      <c r="B55" s="113">
        <f t="shared" si="5"/>
        <v>12.096000000000002</v>
      </c>
      <c r="C55" s="75">
        <v>51</v>
      </c>
      <c r="D55" s="76">
        <v>43667</v>
      </c>
      <c r="E55" s="73">
        <v>0</v>
      </c>
      <c r="F55" s="75">
        <v>0</v>
      </c>
      <c r="G55" s="75">
        <f t="shared" si="3"/>
        <v>0</v>
      </c>
      <c r="H55" s="75">
        <v>5.2682451500212641</v>
      </c>
      <c r="I55" s="75">
        <v>0</v>
      </c>
      <c r="J55" s="75">
        <v>1.4999999999999999E-2</v>
      </c>
      <c r="K55" s="75">
        <v>0</v>
      </c>
      <c r="L55" s="75">
        <v>1.0534995</v>
      </c>
      <c r="M55" s="75">
        <v>5.5500936314024303</v>
      </c>
      <c r="N55" s="75">
        <v>1.8148063377930901</v>
      </c>
      <c r="O55" s="75">
        <v>58.5</v>
      </c>
      <c r="P55" s="75">
        <v>29.25</v>
      </c>
      <c r="Q55" s="75">
        <v>0.32698661650047101</v>
      </c>
      <c r="R55" s="75">
        <v>0</v>
      </c>
      <c r="S55" s="75">
        <v>0</v>
      </c>
      <c r="T55" s="75">
        <v>0.39</v>
      </c>
      <c r="U55" s="75">
        <v>0</v>
      </c>
      <c r="V55" s="75">
        <v>0</v>
      </c>
      <c r="W55" s="75">
        <v>50.750447805154302</v>
      </c>
      <c r="X55" s="91">
        <f t="shared" si="0"/>
        <v>39</v>
      </c>
      <c r="Y55" s="75">
        <f t="shared" si="1"/>
        <v>0</v>
      </c>
      <c r="AC55" s="109"/>
      <c r="AD55" s="109"/>
      <c r="AE55" s="109"/>
      <c r="AG55" s="75">
        <v>50000</v>
      </c>
    </row>
    <row r="56" spans="1:33" x14ac:dyDescent="0.25">
      <c r="A56" s="50"/>
      <c r="B56" s="113">
        <f t="shared" si="5"/>
        <v>12.852000000000002</v>
      </c>
      <c r="C56" s="75">
        <v>52</v>
      </c>
      <c r="D56" s="76">
        <v>43668</v>
      </c>
      <c r="E56" s="73">
        <v>0</v>
      </c>
      <c r="F56" s="75">
        <v>0</v>
      </c>
      <c r="G56" s="75">
        <f t="shared" si="3"/>
        <v>0</v>
      </c>
      <c r="H56" s="75">
        <v>5.2284299286604989</v>
      </c>
      <c r="I56" s="75">
        <v>0</v>
      </c>
      <c r="J56" s="75">
        <v>1.4999999999999999E-2</v>
      </c>
      <c r="K56" s="75">
        <v>0</v>
      </c>
      <c r="L56" s="75">
        <v>1.0539989999999999</v>
      </c>
      <c r="M56" s="75">
        <v>5.5107599167360704</v>
      </c>
      <c r="N56" s="75">
        <v>1.6698447314098499</v>
      </c>
      <c r="O56" s="75">
        <v>59.8125</v>
      </c>
      <c r="P56" s="75">
        <v>29.90625</v>
      </c>
      <c r="Q56" s="75">
        <v>0.30301532939922898</v>
      </c>
      <c r="R56" s="75">
        <v>0</v>
      </c>
      <c r="S56" s="75">
        <v>0</v>
      </c>
      <c r="T56" s="75">
        <v>0.39874999999999999</v>
      </c>
      <c r="U56" s="75">
        <v>0</v>
      </c>
      <c r="V56" s="75">
        <v>0</v>
      </c>
      <c r="W56" s="75">
        <v>52.420292536564197</v>
      </c>
      <c r="X56" s="91">
        <f t="shared" si="0"/>
        <v>39.875</v>
      </c>
      <c r="Y56" s="75">
        <f t="shared" si="1"/>
        <v>0</v>
      </c>
      <c r="AC56" s="109"/>
      <c r="AD56" s="109"/>
      <c r="AE56" s="109"/>
      <c r="AG56" s="75">
        <v>50000</v>
      </c>
    </row>
    <row r="57" spans="1:33" x14ac:dyDescent="0.25">
      <c r="A57" s="50"/>
      <c r="B57" s="113">
        <f t="shared" si="5"/>
        <v>13.608000000000002</v>
      </c>
      <c r="C57" s="75">
        <v>53</v>
      </c>
      <c r="D57" s="76">
        <v>43669</v>
      </c>
      <c r="E57" s="73">
        <v>44.6</v>
      </c>
      <c r="F57" s="75">
        <v>0</v>
      </c>
      <c r="G57" s="75">
        <f t="shared" si="3"/>
        <v>44.6</v>
      </c>
      <c r="H57" s="75">
        <v>5.1249550089823144</v>
      </c>
      <c r="I57" s="75">
        <v>44.6</v>
      </c>
      <c r="J57" s="75">
        <v>7.4999999999999997E-2</v>
      </c>
      <c r="K57" s="75">
        <v>3.3450000000000002</v>
      </c>
      <c r="L57" s="75">
        <v>1.0544985</v>
      </c>
      <c r="M57" s="75">
        <v>5.4042573695579899</v>
      </c>
      <c r="N57" s="75">
        <v>5.4042573695579899</v>
      </c>
      <c r="O57" s="75">
        <v>61.125</v>
      </c>
      <c r="P57" s="75">
        <v>30.5625</v>
      </c>
      <c r="Q57" s="75">
        <v>0.2848166041206</v>
      </c>
      <c r="R57" s="75">
        <v>41.255000000000003</v>
      </c>
      <c r="S57" s="75">
        <v>41.255000000000003</v>
      </c>
      <c r="T57" s="75">
        <v>0.40749999999999997</v>
      </c>
      <c r="U57" s="75">
        <v>8.9626856576104998</v>
      </c>
      <c r="V57" s="75">
        <v>0</v>
      </c>
      <c r="W57" s="75">
        <v>25.532235563732598</v>
      </c>
      <c r="X57" s="91">
        <f t="shared" si="0"/>
        <v>40.75</v>
      </c>
      <c r="Y57" s="75">
        <f t="shared" si="1"/>
        <v>4.46</v>
      </c>
      <c r="AC57" s="109"/>
      <c r="AD57" s="109"/>
      <c r="AE57" s="109"/>
      <c r="AG57" s="75">
        <v>50000</v>
      </c>
    </row>
    <row r="58" spans="1:33" x14ac:dyDescent="0.25">
      <c r="A58" s="50"/>
      <c r="B58" s="113">
        <f t="shared" si="5"/>
        <v>14.364000000000003</v>
      </c>
      <c r="C58" s="75">
        <v>54</v>
      </c>
      <c r="D58" s="76">
        <v>43670</v>
      </c>
      <c r="E58" s="73">
        <v>0</v>
      </c>
      <c r="F58" s="75">
        <v>0</v>
      </c>
      <c r="G58" s="75">
        <f t="shared" si="3"/>
        <v>0</v>
      </c>
      <c r="H58" s="75">
        <v>5.0034532909462843</v>
      </c>
      <c r="I58" s="75">
        <v>0</v>
      </c>
      <c r="J58" s="75">
        <v>0.03</v>
      </c>
      <c r="K58" s="75">
        <v>0</v>
      </c>
      <c r="L58" s="75">
        <v>1.0549980000000001</v>
      </c>
      <c r="M58" s="75">
        <v>5.2786332150984201</v>
      </c>
      <c r="N58" s="75">
        <v>5.2786332150984201</v>
      </c>
      <c r="O58" s="75">
        <v>62.4375</v>
      </c>
      <c r="P58" s="75">
        <v>31.21875</v>
      </c>
      <c r="Q58" s="75">
        <v>1</v>
      </c>
      <c r="R58" s="75">
        <v>0</v>
      </c>
      <c r="S58" s="75">
        <v>8.9626856576104998</v>
      </c>
      <c r="T58" s="75">
        <v>0.41625000000000001</v>
      </c>
      <c r="U58" s="75">
        <v>0.92101311062802105</v>
      </c>
      <c r="V58" s="75">
        <v>0</v>
      </c>
      <c r="W58" s="75">
        <v>22.7691962318486</v>
      </c>
      <c r="X58" s="91">
        <f t="shared" si="0"/>
        <v>41.625</v>
      </c>
      <c r="Y58" s="75">
        <f t="shared" si="1"/>
        <v>0</v>
      </c>
      <c r="AC58" s="92"/>
      <c r="AD58" s="92"/>
      <c r="AE58" s="92"/>
      <c r="AG58" s="75">
        <v>50000</v>
      </c>
    </row>
    <row r="59" spans="1:33" x14ac:dyDescent="0.25">
      <c r="A59" s="50"/>
      <c r="B59" s="113">
        <f t="shared" si="5"/>
        <v>15.120000000000003</v>
      </c>
      <c r="C59" s="75">
        <v>55</v>
      </c>
      <c r="D59" s="76">
        <v>43671</v>
      </c>
      <c r="E59" s="73">
        <v>96.7</v>
      </c>
      <c r="F59" s="75">
        <v>0</v>
      </c>
      <c r="G59" s="75">
        <f t="shared" si="3"/>
        <v>96.7</v>
      </c>
      <c r="H59" s="75">
        <v>4.9673504671273454</v>
      </c>
      <c r="I59" s="75">
        <v>96.7</v>
      </c>
      <c r="J59" s="75">
        <v>0.18</v>
      </c>
      <c r="K59" s="75">
        <v>17.405999999999999</v>
      </c>
      <c r="L59" s="75">
        <v>1.0554975</v>
      </c>
      <c r="M59" s="75">
        <v>5.2430259995423301</v>
      </c>
      <c r="N59" s="75">
        <v>5.2430259995423301</v>
      </c>
      <c r="O59" s="75">
        <v>63.75</v>
      </c>
      <c r="P59" s="75">
        <v>31.875</v>
      </c>
      <c r="Q59" s="75">
        <v>1</v>
      </c>
      <c r="R59" s="75">
        <v>79.293999999999997</v>
      </c>
      <c r="S59" s="75">
        <v>80.215013110628007</v>
      </c>
      <c r="T59" s="75">
        <v>0.42499999999999999</v>
      </c>
      <c r="U59" s="75">
        <v>18.742996777771399</v>
      </c>
      <c r="V59" s="75">
        <v>33.459794101465697</v>
      </c>
      <c r="W59" s="75">
        <v>0</v>
      </c>
      <c r="X59" s="91">
        <f t="shared" si="0"/>
        <v>42.5</v>
      </c>
      <c r="Y59" s="75">
        <f t="shared" si="1"/>
        <v>9.67</v>
      </c>
      <c r="AC59" s="110"/>
      <c r="AD59" s="110"/>
      <c r="AE59" s="110"/>
      <c r="AG59" s="75">
        <v>50000</v>
      </c>
    </row>
    <row r="60" spans="1:33" x14ac:dyDescent="0.25">
      <c r="A60" s="50"/>
      <c r="B60" s="113">
        <f t="shared" si="5"/>
        <v>15.876000000000003</v>
      </c>
      <c r="C60" s="75">
        <v>56</v>
      </c>
      <c r="D60" s="76">
        <v>43672</v>
      </c>
      <c r="E60" s="73">
        <v>15.4</v>
      </c>
      <c r="F60" s="75">
        <v>0</v>
      </c>
      <c r="G60" s="75">
        <f t="shared" si="3"/>
        <v>15.4</v>
      </c>
      <c r="H60" s="75">
        <v>4.891674925822393</v>
      </c>
      <c r="I60" s="75">
        <v>15.4</v>
      </c>
      <c r="J60" s="75">
        <v>0.08</v>
      </c>
      <c r="K60" s="75">
        <v>1.232</v>
      </c>
      <c r="L60" s="75">
        <v>1.0559970000000001</v>
      </c>
      <c r="M60" s="75">
        <v>5.1655940468312203</v>
      </c>
      <c r="N60" s="75">
        <v>5.1655940468312203</v>
      </c>
      <c r="O60" s="75">
        <v>65.0625</v>
      </c>
      <c r="P60" s="75">
        <v>32.53125</v>
      </c>
      <c r="Q60" s="75">
        <v>1</v>
      </c>
      <c r="R60" s="75">
        <v>14.167999999999999</v>
      </c>
      <c r="S60" s="75">
        <v>32.910996777771402</v>
      </c>
      <c r="T60" s="75">
        <v>0.43375000000000002</v>
      </c>
      <c r="U60" s="75">
        <v>6.9363506827350498</v>
      </c>
      <c r="V60" s="75">
        <v>20.809052048205199</v>
      </c>
      <c r="W60" s="75">
        <v>0</v>
      </c>
      <c r="X60" s="91">
        <f t="shared" si="0"/>
        <v>43.375</v>
      </c>
      <c r="Y60" s="75">
        <f t="shared" si="1"/>
        <v>1.54</v>
      </c>
      <c r="AC60" s="110"/>
      <c r="AD60" s="110"/>
      <c r="AE60" s="110"/>
      <c r="AG60" s="75">
        <v>50000</v>
      </c>
    </row>
    <row r="61" spans="1:33" x14ac:dyDescent="0.25">
      <c r="A61" s="50"/>
      <c r="B61" s="113">
        <f t="shared" si="5"/>
        <v>16.632000000000001</v>
      </c>
      <c r="C61" s="75">
        <v>57</v>
      </c>
      <c r="D61" s="76">
        <v>43673</v>
      </c>
      <c r="E61" s="73">
        <v>8.1999999999999993</v>
      </c>
      <c r="F61" s="75">
        <v>0</v>
      </c>
      <c r="G61" s="75">
        <f t="shared" si="3"/>
        <v>8.1999999999999993</v>
      </c>
      <c r="H61" s="75">
        <v>4.9345610296821825</v>
      </c>
      <c r="I61" s="75">
        <v>8.1999999999999993</v>
      </c>
      <c r="J61" s="75">
        <v>0.08</v>
      </c>
      <c r="K61" s="75">
        <v>0.65600000000000003</v>
      </c>
      <c r="L61" s="75">
        <v>1.0564964999999999</v>
      </c>
      <c r="M61" s="75">
        <v>5.2133464572313999</v>
      </c>
      <c r="N61" s="75">
        <v>5.2133464572313999</v>
      </c>
      <c r="O61" s="75">
        <v>66.375</v>
      </c>
      <c r="P61" s="75">
        <v>33.1875</v>
      </c>
      <c r="Q61" s="75">
        <v>1</v>
      </c>
      <c r="R61" s="75">
        <v>7.5439999999999996</v>
      </c>
      <c r="S61" s="75">
        <v>14.4803506827351</v>
      </c>
      <c r="T61" s="75">
        <v>0.4425</v>
      </c>
      <c r="U61" s="75">
        <v>2.3167510563759102</v>
      </c>
      <c r="V61" s="75">
        <v>6.9502531691277403</v>
      </c>
      <c r="W61" s="75">
        <v>0</v>
      </c>
      <c r="X61" s="91">
        <f t="shared" si="0"/>
        <v>44.25</v>
      </c>
      <c r="Y61" s="75">
        <f t="shared" si="1"/>
        <v>0.82</v>
      </c>
      <c r="AC61" s="110"/>
      <c r="AD61" s="110"/>
      <c r="AE61" s="110"/>
      <c r="AG61" s="75">
        <v>50000</v>
      </c>
    </row>
    <row r="62" spans="1:33" x14ac:dyDescent="0.25">
      <c r="A62" s="50"/>
      <c r="B62" s="113">
        <f t="shared" si="5"/>
        <v>17.388000000000002</v>
      </c>
      <c r="C62" s="75">
        <v>58</v>
      </c>
      <c r="D62" s="76">
        <v>43674</v>
      </c>
      <c r="E62" s="73">
        <v>59.6</v>
      </c>
      <c r="F62" s="75">
        <v>0</v>
      </c>
      <c r="G62" s="75">
        <f t="shared" si="3"/>
        <v>59.6</v>
      </c>
      <c r="H62" s="75">
        <v>4.9067383299108167</v>
      </c>
      <c r="I62" s="75">
        <v>59.6</v>
      </c>
      <c r="J62" s="75">
        <v>0.19</v>
      </c>
      <c r="K62" s="75">
        <v>11.324</v>
      </c>
      <c r="L62" s="75">
        <v>1.056996</v>
      </c>
      <c r="M62" s="75">
        <v>5.1864027878566796</v>
      </c>
      <c r="N62" s="75">
        <v>5.1864027878566796</v>
      </c>
      <c r="O62" s="75">
        <v>67.6875</v>
      </c>
      <c r="P62" s="75">
        <v>33.84375</v>
      </c>
      <c r="Q62" s="75">
        <v>1</v>
      </c>
      <c r="R62" s="75">
        <v>48.276000000000003</v>
      </c>
      <c r="S62" s="75">
        <v>50.592751056375903</v>
      </c>
      <c r="T62" s="75">
        <v>0.45124999999999998</v>
      </c>
      <c r="U62" s="75">
        <v>11.351587067129801</v>
      </c>
      <c r="V62" s="75">
        <v>34.054761201389397</v>
      </c>
      <c r="W62" s="75">
        <v>0</v>
      </c>
      <c r="X62" s="91">
        <f t="shared" si="0"/>
        <v>45.125</v>
      </c>
      <c r="Y62" s="75">
        <f t="shared" si="1"/>
        <v>5.96</v>
      </c>
      <c r="AC62" s="110"/>
      <c r="AD62" s="110"/>
      <c r="AE62" s="110"/>
      <c r="AG62" s="75">
        <v>50000</v>
      </c>
    </row>
    <row r="63" spans="1:33" x14ac:dyDescent="0.25">
      <c r="A63" s="50"/>
      <c r="B63" s="113">
        <f t="shared" si="5"/>
        <v>18.144000000000002</v>
      </c>
      <c r="C63" s="75">
        <v>59</v>
      </c>
      <c r="D63" s="76">
        <v>43675</v>
      </c>
      <c r="E63" s="73">
        <v>26.4</v>
      </c>
      <c r="F63" s="75">
        <v>0</v>
      </c>
      <c r="G63" s="75">
        <f t="shared" si="3"/>
        <v>26.4</v>
      </c>
      <c r="H63" s="75">
        <v>4.860399429934497</v>
      </c>
      <c r="I63" s="75">
        <v>26.4</v>
      </c>
      <c r="J63" s="75">
        <v>0.12</v>
      </c>
      <c r="K63" s="75">
        <v>3.1680000000000001</v>
      </c>
      <c r="L63" s="75">
        <v>1.0574954999999999</v>
      </c>
      <c r="M63" s="75">
        <v>5.1398505254275699</v>
      </c>
      <c r="N63" s="75">
        <v>5.1398505254275699</v>
      </c>
      <c r="O63" s="75">
        <v>69</v>
      </c>
      <c r="P63" s="75">
        <v>34.5</v>
      </c>
      <c r="Q63" s="75">
        <v>1</v>
      </c>
      <c r="R63" s="75">
        <v>23.231999999999999</v>
      </c>
      <c r="S63" s="75">
        <v>34.583587067129798</v>
      </c>
      <c r="T63" s="75">
        <v>0.46</v>
      </c>
      <c r="U63" s="75">
        <v>7.36093413542556</v>
      </c>
      <c r="V63" s="75">
        <v>22.082802406276699</v>
      </c>
      <c r="W63" s="75">
        <v>0</v>
      </c>
      <c r="X63" s="91">
        <f t="shared" si="0"/>
        <v>46</v>
      </c>
      <c r="Y63" s="75">
        <f t="shared" si="1"/>
        <v>2.6399999999999997</v>
      </c>
      <c r="AC63" s="110"/>
      <c r="AD63" s="110"/>
      <c r="AE63" s="110"/>
      <c r="AG63" s="75">
        <v>50000</v>
      </c>
    </row>
    <row r="64" spans="1:33" x14ac:dyDescent="0.25">
      <c r="A64" s="50"/>
      <c r="B64" s="113">
        <f t="shared" si="5"/>
        <v>18.900000000000002</v>
      </c>
      <c r="C64" s="75">
        <v>60</v>
      </c>
      <c r="D64" s="76">
        <v>43676</v>
      </c>
      <c r="E64" s="73">
        <v>0</v>
      </c>
      <c r="F64" s="75">
        <v>0</v>
      </c>
      <c r="G64" s="75">
        <f t="shared" si="3"/>
        <v>0</v>
      </c>
      <c r="H64" s="75">
        <v>4.864333389481339</v>
      </c>
      <c r="I64" s="75">
        <v>0</v>
      </c>
      <c r="J64" s="75">
        <v>0.06</v>
      </c>
      <c r="K64" s="75">
        <v>0</v>
      </c>
      <c r="L64" s="75">
        <v>1.057995</v>
      </c>
      <c r="M64" s="75">
        <v>5.14644040389505</v>
      </c>
      <c r="N64" s="75">
        <v>5.14644040389505</v>
      </c>
      <c r="O64" s="75">
        <v>70.3125</v>
      </c>
      <c r="P64" s="75">
        <v>35.15625</v>
      </c>
      <c r="Q64" s="75">
        <v>1</v>
      </c>
      <c r="R64" s="75">
        <v>0</v>
      </c>
      <c r="S64" s="75">
        <v>7.36093413542556</v>
      </c>
      <c r="T64" s="75">
        <v>0.46875</v>
      </c>
      <c r="U64" s="75">
        <v>0.55362343288262705</v>
      </c>
      <c r="V64" s="75">
        <v>1.6608702986478801</v>
      </c>
      <c r="W64" s="75">
        <v>0</v>
      </c>
      <c r="X64" s="91">
        <f t="shared" si="0"/>
        <v>46.875</v>
      </c>
      <c r="Y64" s="75">
        <f t="shared" si="1"/>
        <v>0</v>
      </c>
      <c r="AC64" s="110"/>
      <c r="AD64" s="110"/>
      <c r="AE64" s="110"/>
      <c r="AG64" s="75">
        <v>50000</v>
      </c>
    </row>
    <row r="65" spans="1:33" x14ac:dyDescent="0.25">
      <c r="A65" s="50"/>
      <c r="B65" s="113">
        <f t="shared" si="5"/>
        <v>19.656000000000002</v>
      </c>
      <c r="C65" s="75">
        <v>61</v>
      </c>
      <c r="D65" s="76">
        <v>43677</v>
      </c>
      <c r="E65" s="73">
        <v>0</v>
      </c>
      <c r="F65" s="75">
        <v>0</v>
      </c>
      <c r="G65" s="75">
        <f t="shared" si="3"/>
        <v>0</v>
      </c>
      <c r="H65" s="75">
        <v>4.931939109453058</v>
      </c>
      <c r="I65" s="75">
        <v>0</v>
      </c>
      <c r="J65" s="75">
        <v>0.06</v>
      </c>
      <c r="K65" s="75">
        <v>0</v>
      </c>
      <c r="L65" s="75">
        <v>1.0584944999999999</v>
      </c>
      <c r="M65" s="75">
        <v>5.2204304212114003</v>
      </c>
      <c r="N65" s="75">
        <v>5.2204304212114003</v>
      </c>
      <c r="O65" s="75">
        <v>71.625</v>
      </c>
      <c r="P65" s="75">
        <v>35.8125</v>
      </c>
      <c r="Q65" s="75">
        <v>1</v>
      </c>
      <c r="R65" s="75">
        <v>0</v>
      </c>
      <c r="S65" s="75">
        <v>0.55362343288262705</v>
      </c>
      <c r="T65" s="75">
        <v>0.47749999999999998</v>
      </c>
      <c r="U65" s="75">
        <v>0</v>
      </c>
      <c r="V65" s="75">
        <v>0</v>
      </c>
      <c r="W65" s="75">
        <v>4.6668069883287702</v>
      </c>
      <c r="X65" s="91">
        <f t="shared" si="0"/>
        <v>47.75</v>
      </c>
      <c r="Y65" s="75">
        <f t="shared" si="1"/>
        <v>0</v>
      </c>
      <c r="AC65" s="92"/>
      <c r="AD65" s="92"/>
      <c r="AE65" s="92"/>
      <c r="AG65" s="75">
        <v>50000</v>
      </c>
    </row>
    <row r="66" spans="1:33" x14ac:dyDescent="0.25">
      <c r="A66" s="50"/>
      <c r="B66" s="113">
        <f t="shared" si="5"/>
        <v>20.412000000000003</v>
      </c>
      <c r="C66" s="75">
        <v>62</v>
      </c>
      <c r="D66" s="76">
        <v>43678</v>
      </c>
      <c r="E66" s="78">
        <v>0</v>
      </c>
      <c r="F66" s="75">
        <v>0</v>
      </c>
      <c r="G66" s="75">
        <f t="shared" si="3"/>
        <v>0</v>
      </c>
      <c r="H66" s="75">
        <v>4.8757636576742867</v>
      </c>
      <c r="I66" s="75">
        <v>0</v>
      </c>
      <c r="J66" s="75">
        <v>0.05</v>
      </c>
      <c r="K66" s="75">
        <v>0</v>
      </c>
      <c r="L66" s="75">
        <v>1.058994</v>
      </c>
      <c r="M66" s="75">
        <v>5.1634044592400503</v>
      </c>
      <c r="N66" s="75">
        <v>5.1634044592400503</v>
      </c>
      <c r="O66" s="75">
        <v>72.9375</v>
      </c>
      <c r="P66" s="75">
        <v>36.46875</v>
      </c>
      <c r="Q66" s="75">
        <v>1</v>
      </c>
      <c r="R66" s="75">
        <v>0</v>
      </c>
      <c r="S66" s="75">
        <v>0</v>
      </c>
      <c r="T66" s="75">
        <v>0.48625000000000002</v>
      </c>
      <c r="U66" s="75">
        <v>0</v>
      </c>
      <c r="V66" s="75">
        <v>0</v>
      </c>
      <c r="W66" s="75">
        <v>9.8302114475688303</v>
      </c>
      <c r="X66" s="91">
        <f t="shared" si="0"/>
        <v>48.625</v>
      </c>
      <c r="Y66" s="75">
        <f t="shared" si="1"/>
        <v>0</v>
      </c>
      <c r="AC66" s="92"/>
      <c r="AD66" s="92"/>
      <c r="AE66" s="92"/>
      <c r="AG66" s="75">
        <v>50000</v>
      </c>
    </row>
    <row r="67" spans="1:33" x14ac:dyDescent="0.25">
      <c r="A67" s="50"/>
      <c r="B67" s="113">
        <f t="shared" si="5"/>
        <v>21.168000000000003</v>
      </c>
      <c r="C67" s="75">
        <v>63</v>
      </c>
      <c r="D67" s="76">
        <v>43679</v>
      </c>
      <c r="E67" s="78">
        <v>0</v>
      </c>
      <c r="F67" s="75">
        <v>0</v>
      </c>
      <c r="G67" s="75">
        <f t="shared" si="3"/>
        <v>0</v>
      </c>
      <c r="H67" s="75">
        <v>4.8830706607859753</v>
      </c>
      <c r="I67" s="75">
        <v>0</v>
      </c>
      <c r="J67" s="75">
        <v>0.05</v>
      </c>
      <c r="K67" s="75">
        <v>0</v>
      </c>
      <c r="L67" s="75">
        <v>1.0594935000000001</v>
      </c>
      <c r="M67" s="75">
        <v>5.1735816253701996</v>
      </c>
      <c r="N67" s="75">
        <v>5.1735816253701996</v>
      </c>
      <c r="O67" s="75">
        <v>74.25</v>
      </c>
      <c r="P67" s="75">
        <v>37.125</v>
      </c>
      <c r="Q67" s="75">
        <v>1</v>
      </c>
      <c r="R67" s="75">
        <v>0</v>
      </c>
      <c r="S67" s="75">
        <v>0</v>
      </c>
      <c r="T67" s="75">
        <v>0.495</v>
      </c>
      <c r="U67" s="75">
        <v>0</v>
      </c>
      <c r="V67" s="75">
        <v>0</v>
      </c>
      <c r="W67" s="75">
        <v>15.003793072939001</v>
      </c>
      <c r="X67" s="91">
        <f t="shared" si="0"/>
        <v>49.5</v>
      </c>
      <c r="Y67" s="75">
        <f t="shared" si="1"/>
        <v>0</v>
      </c>
      <c r="AC67" s="92"/>
      <c r="AD67" s="92"/>
      <c r="AE67" s="92"/>
      <c r="AG67" s="75">
        <v>50000</v>
      </c>
    </row>
    <row r="68" spans="1:33" x14ac:dyDescent="0.25">
      <c r="A68" s="50"/>
      <c r="B68" s="113">
        <f t="shared" si="5"/>
        <v>21.924000000000003</v>
      </c>
      <c r="C68" s="75">
        <v>64</v>
      </c>
      <c r="D68" s="76">
        <v>43680</v>
      </c>
      <c r="E68" s="78">
        <v>3.2</v>
      </c>
      <c r="F68" s="75">
        <v>0</v>
      </c>
      <c r="G68" s="75">
        <f t="shared" si="3"/>
        <v>3.2</v>
      </c>
      <c r="H68" s="75">
        <v>4.9570008184265442</v>
      </c>
      <c r="I68" s="75">
        <v>3.2</v>
      </c>
      <c r="J68" s="75">
        <v>0.04</v>
      </c>
      <c r="K68" s="75">
        <v>0.128</v>
      </c>
      <c r="L68" s="75">
        <v>1.059993</v>
      </c>
      <c r="M68" s="75">
        <v>5.2543861680742703</v>
      </c>
      <c r="N68" s="75">
        <v>5.2543861680742703</v>
      </c>
      <c r="O68" s="75">
        <v>75.5625</v>
      </c>
      <c r="P68" s="75">
        <v>37.78125</v>
      </c>
      <c r="Q68" s="75">
        <v>1</v>
      </c>
      <c r="R68" s="75">
        <v>3.0720000000000001</v>
      </c>
      <c r="S68" s="75">
        <v>3.0720000000000001</v>
      </c>
      <c r="T68" s="75">
        <v>0.50375000000000003</v>
      </c>
      <c r="U68" s="75">
        <v>0</v>
      </c>
      <c r="V68" s="75">
        <v>0</v>
      </c>
      <c r="W68" s="75">
        <v>17.186179241013299</v>
      </c>
      <c r="X68" s="91">
        <f t="shared" si="0"/>
        <v>50.375</v>
      </c>
      <c r="Y68" s="75">
        <f t="shared" si="1"/>
        <v>0.32</v>
      </c>
      <c r="AC68" s="92"/>
      <c r="AD68" s="92"/>
      <c r="AE68" s="92"/>
      <c r="AG68" s="75">
        <v>50000</v>
      </c>
    </row>
    <row r="69" spans="1:33" x14ac:dyDescent="0.25">
      <c r="A69" s="50"/>
      <c r="B69" s="113">
        <f t="shared" si="5"/>
        <v>22.680000000000003</v>
      </c>
      <c r="C69" s="75">
        <v>65</v>
      </c>
      <c r="D69" s="76">
        <v>43681</v>
      </c>
      <c r="E69" s="78">
        <v>0</v>
      </c>
      <c r="F69" s="75">
        <v>0</v>
      </c>
      <c r="G69" s="75">
        <f t="shared" si="3"/>
        <v>0</v>
      </c>
      <c r="H69" s="75">
        <v>4.9309289706852191</v>
      </c>
      <c r="I69" s="75">
        <v>0</v>
      </c>
      <c r="J69" s="75">
        <v>0.03</v>
      </c>
      <c r="K69" s="75">
        <v>0</v>
      </c>
      <c r="L69" s="75">
        <v>1.0604925000000001</v>
      </c>
      <c r="M69" s="75">
        <v>5.2292131917782196</v>
      </c>
      <c r="N69" s="75">
        <v>5.2292131917782196</v>
      </c>
      <c r="O69" s="75">
        <v>76.875</v>
      </c>
      <c r="P69" s="75">
        <v>38.4375</v>
      </c>
      <c r="Q69" s="75">
        <v>1</v>
      </c>
      <c r="R69" s="75">
        <v>0</v>
      </c>
      <c r="S69" s="75">
        <v>0</v>
      </c>
      <c r="T69" s="75">
        <v>0.51249999999999996</v>
      </c>
      <c r="U69" s="75">
        <v>0</v>
      </c>
      <c r="V69" s="75">
        <v>0</v>
      </c>
      <c r="W69" s="75">
        <v>22.415392432791499</v>
      </c>
      <c r="X69" s="91">
        <f t="shared" si="0"/>
        <v>51.249999999999993</v>
      </c>
      <c r="Y69" s="75">
        <f t="shared" si="1"/>
        <v>0</v>
      </c>
      <c r="AC69" s="92"/>
      <c r="AD69" s="92"/>
      <c r="AE69" s="92"/>
      <c r="AG69" s="75">
        <v>50000</v>
      </c>
    </row>
    <row r="70" spans="1:33" x14ac:dyDescent="0.25">
      <c r="A70" s="50"/>
      <c r="B70" s="113">
        <f t="shared" si="5"/>
        <v>23.436000000000003</v>
      </c>
      <c r="C70" s="75">
        <v>66</v>
      </c>
      <c r="D70" s="76">
        <v>43682</v>
      </c>
      <c r="E70" s="78">
        <v>2.4</v>
      </c>
      <c r="F70" s="75">
        <v>0</v>
      </c>
      <c r="G70" s="75">
        <f t="shared" si="3"/>
        <v>2.4</v>
      </c>
      <c r="H70" s="75">
        <v>4.8643415198925632</v>
      </c>
      <c r="I70" s="75">
        <v>2.4</v>
      </c>
      <c r="J70" s="75">
        <v>0.04</v>
      </c>
      <c r="K70" s="75">
        <v>9.6000000000000002E-2</v>
      </c>
      <c r="L70" s="75">
        <v>1.0609919999999999</v>
      </c>
      <c r="M70" s="75">
        <v>5.1610274379878396</v>
      </c>
      <c r="N70" s="75">
        <v>5.1610274379878396</v>
      </c>
      <c r="O70" s="75">
        <v>78.1875</v>
      </c>
      <c r="P70" s="75">
        <v>39.09375</v>
      </c>
      <c r="Q70" s="75">
        <v>1</v>
      </c>
      <c r="R70" s="75">
        <v>2.3039999999999998</v>
      </c>
      <c r="S70" s="75">
        <v>2.3039999999999998</v>
      </c>
      <c r="T70" s="75">
        <v>0.52124999999999999</v>
      </c>
      <c r="U70" s="75">
        <v>0</v>
      </c>
      <c r="V70" s="75">
        <v>0</v>
      </c>
      <c r="W70" s="75">
        <v>25.272419870779402</v>
      </c>
      <c r="X70" s="91">
        <f t="shared" ref="X70:X133" si="6">T70*100</f>
        <v>52.125</v>
      </c>
      <c r="Y70" s="75">
        <f t="shared" ref="Y70:Y133" si="7">E70/10</f>
        <v>0.24</v>
      </c>
      <c r="AC70" s="92"/>
      <c r="AD70" s="92"/>
      <c r="AE70" s="92"/>
      <c r="AG70" s="75">
        <v>50000</v>
      </c>
    </row>
    <row r="71" spans="1:33" x14ac:dyDescent="0.25">
      <c r="A71" s="50"/>
      <c r="B71" s="113">
        <f t="shared" si="5"/>
        <v>24.192000000000004</v>
      </c>
      <c r="C71" s="75">
        <v>67</v>
      </c>
      <c r="D71" s="76">
        <v>43683</v>
      </c>
      <c r="E71" s="78">
        <v>0</v>
      </c>
      <c r="F71" s="75">
        <v>0</v>
      </c>
      <c r="G71" s="75">
        <f t="shared" ref="G71:G134" si="8">E71+F71</f>
        <v>0</v>
      </c>
      <c r="H71" s="75">
        <v>4.7163572065890467</v>
      </c>
      <c r="I71" s="75">
        <v>0</v>
      </c>
      <c r="J71" s="75">
        <v>0.03</v>
      </c>
      <c r="K71" s="75">
        <v>0</v>
      </c>
      <c r="L71" s="75">
        <v>1.0614915</v>
      </c>
      <c r="M71" s="75">
        <v>5.0063730861942402</v>
      </c>
      <c r="N71" s="75">
        <v>5.0063730861942402</v>
      </c>
      <c r="O71" s="75">
        <v>79.5</v>
      </c>
      <c r="P71" s="75">
        <v>39.75</v>
      </c>
      <c r="Q71" s="75">
        <v>1</v>
      </c>
      <c r="R71" s="75">
        <v>0</v>
      </c>
      <c r="S71" s="75">
        <v>0</v>
      </c>
      <c r="T71" s="75">
        <v>0.53</v>
      </c>
      <c r="U71" s="75">
        <v>0</v>
      </c>
      <c r="V71" s="75">
        <v>0</v>
      </c>
      <c r="W71" s="75">
        <v>30.2787929569736</v>
      </c>
      <c r="X71" s="91">
        <f t="shared" si="6"/>
        <v>53</v>
      </c>
      <c r="Y71" s="75">
        <f t="shared" si="7"/>
        <v>0</v>
      </c>
      <c r="AC71" s="92"/>
      <c r="AD71" s="92"/>
      <c r="AE71" s="92"/>
      <c r="AG71" s="75">
        <v>50000</v>
      </c>
    </row>
    <row r="72" spans="1:33" x14ac:dyDescent="0.25">
      <c r="A72" s="50"/>
      <c r="B72" s="113">
        <f t="shared" si="5"/>
        <v>24.948000000000004</v>
      </c>
      <c r="C72" s="75">
        <v>68</v>
      </c>
      <c r="D72" s="76">
        <v>43684</v>
      </c>
      <c r="E72" s="78">
        <v>34.6</v>
      </c>
      <c r="F72" s="75">
        <v>0</v>
      </c>
      <c r="G72" s="75">
        <f t="shared" si="8"/>
        <v>34.6</v>
      </c>
      <c r="H72" s="75">
        <v>4.6153525808536067</v>
      </c>
      <c r="I72" s="75">
        <v>34.6</v>
      </c>
      <c r="J72" s="75">
        <v>0.04</v>
      </c>
      <c r="K72" s="75">
        <v>1.3839999999999999</v>
      </c>
      <c r="L72" s="75">
        <v>1.0619909999999999</v>
      </c>
      <c r="M72" s="75">
        <v>4.9014629028487704</v>
      </c>
      <c r="N72" s="75">
        <v>4.9014629028487704</v>
      </c>
      <c r="O72" s="75">
        <v>80.8125</v>
      </c>
      <c r="P72" s="75">
        <v>40.40625</v>
      </c>
      <c r="Q72" s="75">
        <v>1</v>
      </c>
      <c r="R72" s="75">
        <v>33.216000000000001</v>
      </c>
      <c r="S72" s="75">
        <v>33.216000000000001</v>
      </c>
      <c r="T72" s="75">
        <v>0.53874999999999995</v>
      </c>
      <c r="U72" s="75">
        <v>7.0786342742878103</v>
      </c>
      <c r="V72" s="75">
        <v>0</v>
      </c>
      <c r="W72" s="75">
        <v>9.0428901341101806</v>
      </c>
      <c r="X72" s="91">
        <f t="shared" si="6"/>
        <v>53.874999999999993</v>
      </c>
      <c r="Y72" s="75">
        <f t="shared" si="7"/>
        <v>3.46</v>
      </c>
      <c r="AC72" s="92"/>
      <c r="AD72" s="92"/>
      <c r="AE72" s="92"/>
      <c r="AG72" s="75">
        <v>50000</v>
      </c>
    </row>
    <row r="73" spans="1:33" x14ac:dyDescent="0.25">
      <c r="A73" s="50"/>
      <c r="B73" s="113">
        <f t="shared" si="5"/>
        <v>25.704000000000004</v>
      </c>
      <c r="C73" s="75">
        <v>69</v>
      </c>
      <c r="D73" s="76">
        <v>43685</v>
      </c>
      <c r="E73" s="78">
        <v>2</v>
      </c>
      <c r="F73" s="75">
        <v>0</v>
      </c>
      <c r="G73" s="75">
        <f t="shared" si="8"/>
        <v>2</v>
      </c>
      <c r="H73" s="75">
        <v>4.52654543019068</v>
      </c>
      <c r="I73" s="75">
        <v>2</v>
      </c>
      <c r="J73" s="75">
        <v>6.5000000000000002E-2</v>
      </c>
      <c r="K73" s="75">
        <v>0.13</v>
      </c>
      <c r="L73" s="75">
        <v>1.0624905</v>
      </c>
      <c r="M73" s="75">
        <v>4.8094115171934204</v>
      </c>
      <c r="N73" s="75">
        <v>4.8094115171934204</v>
      </c>
      <c r="O73" s="75">
        <v>82.125</v>
      </c>
      <c r="P73" s="75">
        <v>41.0625</v>
      </c>
      <c r="Q73" s="75">
        <v>1</v>
      </c>
      <c r="R73" s="75">
        <v>1.87</v>
      </c>
      <c r="S73" s="75">
        <v>8.9486342742878104</v>
      </c>
      <c r="T73" s="75">
        <v>0.54749999999999999</v>
      </c>
      <c r="U73" s="75">
        <v>1.0348056892735999</v>
      </c>
      <c r="V73" s="75">
        <v>0</v>
      </c>
      <c r="W73" s="75">
        <v>5.9384730662893803</v>
      </c>
      <c r="X73" s="91">
        <f t="shared" si="6"/>
        <v>54.75</v>
      </c>
      <c r="Y73" s="75">
        <f t="shared" si="7"/>
        <v>0.2</v>
      </c>
      <c r="AC73" s="92"/>
      <c r="AD73" s="92"/>
      <c r="AE73" s="92"/>
      <c r="AG73" s="75">
        <v>50000</v>
      </c>
    </row>
    <row r="74" spans="1:33" x14ac:dyDescent="0.25">
      <c r="A74" s="50"/>
      <c r="B74" s="113">
        <f t="shared" si="5"/>
        <v>26.460000000000004</v>
      </c>
      <c r="C74" s="75">
        <v>70</v>
      </c>
      <c r="D74" s="76">
        <v>43686</v>
      </c>
      <c r="E74" s="78">
        <v>0</v>
      </c>
      <c r="F74" s="75">
        <v>0</v>
      </c>
      <c r="G74" s="75">
        <f t="shared" si="8"/>
        <v>0</v>
      </c>
      <c r="H74" s="75">
        <v>4.3958879075153972</v>
      </c>
      <c r="I74" s="75">
        <v>0</v>
      </c>
      <c r="J74" s="75">
        <v>0.05</v>
      </c>
      <c r="K74" s="75">
        <v>0</v>
      </c>
      <c r="L74" s="75">
        <v>1.0629900000000001</v>
      </c>
      <c r="M74" s="75">
        <v>4.6727848873249203</v>
      </c>
      <c r="N74" s="75">
        <v>4.6727848873249203</v>
      </c>
      <c r="O74" s="75">
        <v>83.4375</v>
      </c>
      <c r="P74" s="75">
        <v>41.71875</v>
      </c>
      <c r="Q74" s="75">
        <v>1</v>
      </c>
      <c r="R74" s="75">
        <v>0</v>
      </c>
      <c r="S74" s="75">
        <v>1.0348056892735999</v>
      </c>
      <c r="T74" s="75">
        <v>0.55625000000000002</v>
      </c>
      <c r="U74" s="75">
        <v>0</v>
      </c>
      <c r="V74" s="75">
        <v>0</v>
      </c>
      <c r="W74" s="75">
        <v>9.5764522643407002</v>
      </c>
      <c r="X74" s="91">
        <f t="shared" si="6"/>
        <v>55.625</v>
      </c>
      <c r="Y74" s="75">
        <f t="shared" si="7"/>
        <v>0</v>
      </c>
      <c r="AC74" s="92"/>
      <c r="AD74" s="92"/>
      <c r="AE74" s="92"/>
      <c r="AG74" s="75">
        <v>50000</v>
      </c>
    </row>
    <row r="75" spans="1:33" x14ac:dyDescent="0.25">
      <c r="A75" s="50"/>
      <c r="B75" s="113">
        <f t="shared" si="5"/>
        <v>27.216000000000005</v>
      </c>
      <c r="C75" s="75">
        <v>71</v>
      </c>
      <c r="D75" s="76">
        <v>43687</v>
      </c>
      <c r="E75" s="78">
        <v>4.5999999999999996</v>
      </c>
      <c r="F75" s="75">
        <v>0</v>
      </c>
      <c r="G75" s="75">
        <f t="shared" si="8"/>
        <v>4.5999999999999996</v>
      </c>
      <c r="H75" s="75">
        <v>4.332222467187032</v>
      </c>
      <c r="I75" s="75">
        <v>4.5999999999999996</v>
      </c>
      <c r="J75" s="75">
        <v>6.5000000000000002E-2</v>
      </c>
      <c r="K75" s="75">
        <v>0.29899999999999999</v>
      </c>
      <c r="L75" s="75">
        <v>1.0634895</v>
      </c>
      <c r="M75" s="75">
        <v>4.6072731053186002</v>
      </c>
      <c r="N75" s="75">
        <v>4.6072731053186002</v>
      </c>
      <c r="O75" s="75">
        <v>84.75</v>
      </c>
      <c r="P75" s="75">
        <v>42.375</v>
      </c>
      <c r="Q75" s="75">
        <v>1</v>
      </c>
      <c r="R75" s="75">
        <v>4.3010000000000002</v>
      </c>
      <c r="S75" s="75">
        <v>4.3010000000000002</v>
      </c>
      <c r="T75" s="75">
        <v>0.56499999999999995</v>
      </c>
      <c r="U75" s="75">
        <v>0</v>
      </c>
      <c r="V75" s="75">
        <v>0</v>
      </c>
      <c r="W75" s="75">
        <v>9.8827253696592994</v>
      </c>
      <c r="X75" s="91">
        <f t="shared" si="6"/>
        <v>56.499999999999993</v>
      </c>
      <c r="Y75" s="75">
        <f t="shared" si="7"/>
        <v>0.45999999999999996</v>
      </c>
      <c r="AC75" s="92"/>
      <c r="AD75" s="92"/>
      <c r="AE75" s="92"/>
      <c r="AG75" s="75">
        <v>50000</v>
      </c>
    </row>
    <row r="76" spans="1:33" x14ac:dyDescent="0.25">
      <c r="A76" s="50"/>
      <c r="B76" s="113">
        <f t="shared" si="5"/>
        <v>27.972000000000005</v>
      </c>
      <c r="C76" s="75">
        <v>72</v>
      </c>
      <c r="D76" s="76">
        <v>43688</v>
      </c>
      <c r="E76" s="78">
        <v>0</v>
      </c>
      <c r="F76" s="75">
        <v>0</v>
      </c>
      <c r="G76" s="75">
        <f t="shared" si="8"/>
        <v>0</v>
      </c>
      <c r="H76" s="75">
        <v>4.3088666432706653</v>
      </c>
      <c r="I76" s="75">
        <v>0</v>
      </c>
      <c r="J76" s="75">
        <v>0.05</v>
      </c>
      <c r="K76" s="75">
        <v>0</v>
      </c>
      <c r="L76" s="75">
        <v>1.0639890000000001</v>
      </c>
      <c r="M76" s="75">
        <v>4.5845867106189298</v>
      </c>
      <c r="N76" s="75">
        <v>4.5845867106189298</v>
      </c>
      <c r="O76" s="75">
        <v>86.0625</v>
      </c>
      <c r="P76" s="75">
        <v>43.03125</v>
      </c>
      <c r="Q76" s="75">
        <v>1</v>
      </c>
      <c r="R76" s="75">
        <v>0</v>
      </c>
      <c r="S76" s="75">
        <v>0</v>
      </c>
      <c r="T76" s="75">
        <v>0.57374999999999998</v>
      </c>
      <c r="U76" s="75">
        <v>0</v>
      </c>
      <c r="V76" s="75">
        <v>0</v>
      </c>
      <c r="W76" s="75">
        <v>14.4673120802782</v>
      </c>
      <c r="X76" s="91">
        <f t="shared" si="6"/>
        <v>57.375</v>
      </c>
      <c r="Y76" s="75">
        <f t="shared" si="7"/>
        <v>0</v>
      </c>
      <c r="AC76" s="92"/>
      <c r="AD76" s="92"/>
      <c r="AE76" s="92"/>
      <c r="AG76" s="75">
        <v>50000</v>
      </c>
    </row>
    <row r="77" spans="1:33" x14ac:dyDescent="0.25">
      <c r="A77" s="50"/>
      <c r="B77" s="113">
        <f t="shared" si="5"/>
        <v>28.728000000000005</v>
      </c>
      <c r="C77" s="75">
        <v>73</v>
      </c>
      <c r="D77" s="76">
        <v>43689</v>
      </c>
      <c r="E77" s="78">
        <v>0</v>
      </c>
      <c r="F77" s="75">
        <v>0</v>
      </c>
      <c r="G77" s="75">
        <f t="shared" si="8"/>
        <v>0</v>
      </c>
      <c r="H77" s="75">
        <v>4.3051214956784225</v>
      </c>
      <c r="I77" s="75">
        <v>0</v>
      </c>
      <c r="J77" s="75">
        <v>0.05</v>
      </c>
      <c r="K77" s="75">
        <v>0</v>
      </c>
      <c r="L77" s="75">
        <v>1.0644884999999999</v>
      </c>
      <c r="M77" s="75">
        <v>4.5827523235948</v>
      </c>
      <c r="N77" s="75">
        <v>4.5827523235948</v>
      </c>
      <c r="O77" s="75">
        <v>87.375</v>
      </c>
      <c r="P77" s="75">
        <v>43.6875</v>
      </c>
      <c r="Q77" s="75">
        <v>1</v>
      </c>
      <c r="R77" s="75">
        <v>0</v>
      </c>
      <c r="S77" s="75">
        <v>0</v>
      </c>
      <c r="T77" s="75">
        <v>0.58250000000000002</v>
      </c>
      <c r="U77" s="75">
        <v>0</v>
      </c>
      <c r="V77" s="75">
        <v>0</v>
      </c>
      <c r="W77" s="75">
        <v>19.050064403873002</v>
      </c>
      <c r="X77" s="91">
        <f t="shared" si="6"/>
        <v>58.25</v>
      </c>
      <c r="Y77" s="75">
        <f t="shared" si="7"/>
        <v>0</v>
      </c>
      <c r="AC77" s="92"/>
      <c r="AD77" s="92"/>
      <c r="AE77" s="92"/>
      <c r="AG77" s="75">
        <v>50000</v>
      </c>
    </row>
    <row r="78" spans="1:33" x14ac:dyDescent="0.25">
      <c r="A78" s="61" t="s">
        <v>53</v>
      </c>
      <c r="B78" s="113">
        <f t="shared" si="5"/>
        <v>29.484000000000005</v>
      </c>
      <c r="C78" s="87">
        <v>74</v>
      </c>
      <c r="D78" s="76">
        <v>43690</v>
      </c>
      <c r="E78" s="78">
        <v>0</v>
      </c>
      <c r="F78" s="75">
        <v>0</v>
      </c>
      <c r="G78" s="75">
        <f t="shared" si="8"/>
        <v>0</v>
      </c>
      <c r="H78" s="75">
        <v>4.1703459435614159</v>
      </c>
      <c r="I78" s="75">
        <v>0</v>
      </c>
      <c r="J78" s="75">
        <v>0.03</v>
      </c>
      <c r="K78" s="75">
        <v>0</v>
      </c>
      <c r="L78" s="75">
        <v>1.064988</v>
      </c>
      <c r="M78" s="75">
        <v>4.4413683862086701</v>
      </c>
      <c r="N78" s="75">
        <v>4.4413683862086701</v>
      </c>
      <c r="O78" s="75">
        <v>90</v>
      </c>
      <c r="P78" s="75">
        <v>45</v>
      </c>
      <c r="Q78" s="75">
        <v>1</v>
      </c>
      <c r="R78" s="75">
        <v>0</v>
      </c>
      <c r="S78" s="75">
        <v>0</v>
      </c>
      <c r="T78" s="75">
        <v>0.6</v>
      </c>
      <c r="U78" s="75">
        <v>0</v>
      </c>
      <c r="V78" s="75">
        <v>0</v>
      </c>
      <c r="W78" s="75">
        <v>23.491432790081699</v>
      </c>
      <c r="X78" s="91">
        <f t="shared" si="6"/>
        <v>60</v>
      </c>
      <c r="Y78" s="75">
        <f t="shared" si="7"/>
        <v>0</v>
      </c>
      <c r="AC78" s="92"/>
      <c r="AD78" s="92"/>
      <c r="AE78" s="92"/>
      <c r="AG78" s="75">
        <v>50000</v>
      </c>
    </row>
    <row r="79" spans="1:33" x14ac:dyDescent="0.25">
      <c r="A79" s="52"/>
      <c r="B79" s="113">
        <f t="shared" si="5"/>
        <v>30.240000000000006</v>
      </c>
      <c r="C79" s="75">
        <v>75</v>
      </c>
      <c r="D79" s="76">
        <v>43691</v>
      </c>
      <c r="E79" s="78">
        <v>0</v>
      </c>
      <c r="F79" s="75">
        <v>0</v>
      </c>
      <c r="G79" s="75">
        <f t="shared" si="8"/>
        <v>0</v>
      </c>
      <c r="H79" s="75">
        <v>4.105794039722678</v>
      </c>
      <c r="I79" s="75">
        <v>0</v>
      </c>
      <c r="J79" s="75">
        <v>0.03</v>
      </c>
      <c r="K79" s="75">
        <v>0</v>
      </c>
      <c r="L79" s="75">
        <v>1.0649999999999999</v>
      </c>
      <c r="M79" s="75">
        <v>4.3726706526000001</v>
      </c>
      <c r="N79" s="75">
        <v>4.3726706526000001</v>
      </c>
      <c r="O79" s="75">
        <v>90</v>
      </c>
      <c r="P79" s="75">
        <v>45</v>
      </c>
      <c r="Q79" s="75">
        <v>1</v>
      </c>
      <c r="R79" s="75">
        <v>0</v>
      </c>
      <c r="S79" s="75">
        <v>0</v>
      </c>
      <c r="T79" s="75">
        <v>0.6</v>
      </c>
      <c r="U79" s="75">
        <v>0</v>
      </c>
      <c r="V79" s="75">
        <v>0</v>
      </c>
      <c r="W79" s="75">
        <v>27.864103442681699</v>
      </c>
      <c r="X79" s="91">
        <f t="shared" si="6"/>
        <v>60</v>
      </c>
      <c r="Y79" s="75">
        <f t="shared" si="7"/>
        <v>0</v>
      </c>
      <c r="AC79" s="92"/>
      <c r="AD79" s="92"/>
      <c r="AE79" s="92"/>
      <c r="AG79" s="75">
        <v>50000</v>
      </c>
    </row>
    <row r="80" spans="1:33" x14ac:dyDescent="0.25">
      <c r="A80" s="52"/>
      <c r="B80" s="113">
        <f t="shared" si="5"/>
        <v>30.996000000000006</v>
      </c>
      <c r="C80" s="75">
        <v>76</v>
      </c>
      <c r="D80" s="76">
        <v>43692</v>
      </c>
      <c r="E80" s="78">
        <v>22</v>
      </c>
      <c r="F80" s="75">
        <v>0</v>
      </c>
      <c r="G80" s="75">
        <f t="shared" si="8"/>
        <v>22</v>
      </c>
      <c r="H80" s="75">
        <v>4.1614447000678156</v>
      </c>
      <c r="I80" s="75">
        <v>22</v>
      </c>
      <c r="J80" s="75">
        <v>6.5000000000000002E-2</v>
      </c>
      <c r="K80" s="75">
        <v>1.43</v>
      </c>
      <c r="L80" s="75">
        <v>1.0649999999999999</v>
      </c>
      <c r="M80" s="75">
        <v>4.4319386055000001</v>
      </c>
      <c r="N80" s="75">
        <v>4.4319386055000001</v>
      </c>
      <c r="O80" s="75">
        <v>90</v>
      </c>
      <c r="P80" s="75">
        <v>45</v>
      </c>
      <c r="Q80" s="75">
        <v>1</v>
      </c>
      <c r="R80" s="75">
        <v>20.57</v>
      </c>
      <c r="S80" s="75">
        <v>20.57</v>
      </c>
      <c r="T80" s="75">
        <v>0.6</v>
      </c>
      <c r="U80" s="75">
        <v>4.0345153486249998</v>
      </c>
      <c r="V80" s="75">
        <v>0</v>
      </c>
      <c r="W80" s="75">
        <v>15.7605573968067</v>
      </c>
      <c r="X80" s="91">
        <f t="shared" si="6"/>
        <v>60</v>
      </c>
      <c r="Y80" s="75">
        <f t="shared" si="7"/>
        <v>2.2000000000000002</v>
      </c>
      <c r="AC80" s="92"/>
      <c r="AD80" s="92"/>
      <c r="AE80" s="92"/>
      <c r="AG80" s="75">
        <v>50000</v>
      </c>
    </row>
    <row r="81" spans="1:33" x14ac:dyDescent="0.25">
      <c r="A81" s="52"/>
      <c r="B81" s="113">
        <f t="shared" si="5"/>
        <v>31.752000000000006</v>
      </c>
      <c r="C81" s="75">
        <v>77</v>
      </c>
      <c r="D81" s="76">
        <v>43693</v>
      </c>
      <c r="E81" s="78">
        <v>25</v>
      </c>
      <c r="F81" s="75">
        <v>0</v>
      </c>
      <c r="G81" s="75">
        <f t="shared" si="8"/>
        <v>25</v>
      </c>
      <c r="H81" s="75">
        <v>4.2569509376523795</v>
      </c>
      <c r="I81" s="75">
        <v>25</v>
      </c>
      <c r="J81" s="75">
        <v>6.5000000000000002E-2</v>
      </c>
      <c r="K81" s="75">
        <v>1.625</v>
      </c>
      <c r="L81" s="75">
        <v>1.0649999999999999</v>
      </c>
      <c r="M81" s="75">
        <v>4.5336527489699998</v>
      </c>
      <c r="N81" s="75">
        <v>4.5336527489699998</v>
      </c>
      <c r="O81" s="75">
        <v>90</v>
      </c>
      <c r="P81" s="75">
        <v>45</v>
      </c>
      <c r="Q81" s="75">
        <v>1</v>
      </c>
      <c r="R81" s="75">
        <v>23.375</v>
      </c>
      <c r="S81" s="75">
        <v>27.409515348625</v>
      </c>
      <c r="T81" s="75">
        <v>0.6</v>
      </c>
      <c r="U81" s="75">
        <v>5.7189656499137502</v>
      </c>
      <c r="V81" s="75">
        <v>1.3963395529345599</v>
      </c>
      <c r="W81" s="75">
        <v>0</v>
      </c>
      <c r="X81" s="91">
        <f t="shared" si="6"/>
        <v>60</v>
      </c>
      <c r="Y81" s="75">
        <f t="shared" si="7"/>
        <v>2.5</v>
      </c>
      <c r="AC81" s="92"/>
      <c r="AD81" s="92"/>
      <c r="AE81" s="92"/>
      <c r="AG81" s="75">
        <v>50000</v>
      </c>
    </row>
    <row r="82" spans="1:33" x14ac:dyDescent="0.25">
      <c r="A82" s="52"/>
      <c r="B82" s="113">
        <f t="shared" si="5"/>
        <v>32.508000000000003</v>
      </c>
      <c r="C82" s="75">
        <v>78</v>
      </c>
      <c r="D82" s="76">
        <v>43694</v>
      </c>
      <c r="E82" s="78">
        <v>42</v>
      </c>
      <c r="F82" s="75">
        <v>0</v>
      </c>
      <c r="G82" s="75">
        <f t="shared" si="8"/>
        <v>42</v>
      </c>
      <c r="H82" s="75">
        <v>4.260462038308777</v>
      </c>
      <c r="I82" s="75">
        <v>42</v>
      </c>
      <c r="J82" s="75">
        <v>0.19</v>
      </c>
      <c r="K82" s="75">
        <v>7.98</v>
      </c>
      <c r="L82" s="75">
        <v>1.0649999999999999</v>
      </c>
      <c r="M82" s="75">
        <v>4.5373920704700001</v>
      </c>
      <c r="N82" s="75">
        <v>4.5373920704700001</v>
      </c>
      <c r="O82" s="75">
        <v>90</v>
      </c>
      <c r="P82" s="75">
        <v>45</v>
      </c>
      <c r="Q82" s="75">
        <v>1</v>
      </c>
      <c r="R82" s="75">
        <v>34.020000000000003</v>
      </c>
      <c r="S82" s="75">
        <v>39.738965649913702</v>
      </c>
      <c r="T82" s="75">
        <v>0.6</v>
      </c>
      <c r="U82" s="75">
        <v>8.8003933948609401</v>
      </c>
      <c r="V82" s="75">
        <v>26.401180184582799</v>
      </c>
      <c r="W82" s="75">
        <v>0</v>
      </c>
      <c r="X82" s="91">
        <f t="shared" si="6"/>
        <v>60</v>
      </c>
      <c r="Y82" s="75">
        <f t="shared" si="7"/>
        <v>4.2</v>
      </c>
      <c r="AC82" s="92"/>
      <c r="AD82" s="92"/>
      <c r="AE82" s="92"/>
      <c r="AG82" s="75">
        <v>50000</v>
      </c>
    </row>
    <row r="83" spans="1:33" x14ac:dyDescent="0.25">
      <c r="A83" s="52"/>
      <c r="B83" s="113">
        <f t="shared" si="5"/>
        <v>33.264000000000003</v>
      </c>
      <c r="C83" s="75">
        <v>79</v>
      </c>
      <c r="D83" s="76">
        <v>43695</v>
      </c>
      <c r="E83" s="78">
        <v>39</v>
      </c>
      <c r="F83" s="75">
        <v>0</v>
      </c>
      <c r="G83" s="75">
        <f t="shared" si="8"/>
        <v>39</v>
      </c>
      <c r="H83" s="75">
        <v>4.2584187399701419</v>
      </c>
      <c r="I83" s="75">
        <v>39</v>
      </c>
      <c r="J83" s="75">
        <v>0.12</v>
      </c>
      <c r="K83" s="75">
        <v>4.68</v>
      </c>
      <c r="L83" s="75">
        <v>1.0649999999999999</v>
      </c>
      <c r="M83" s="75">
        <v>4.5352159581000002</v>
      </c>
      <c r="N83" s="75">
        <v>4.5352159581000002</v>
      </c>
      <c r="O83" s="75">
        <v>90</v>
      </c>
      <c r="P83" s="75">
        <v>45</v>
      </c>
      <c r="Q83" s="75">
        <v>1</v>
      </c>
      <c r="R83" s="75">
        <v>34.32</v>
      </c>
      <c r="S83" s="75">
        <v>43.120393394860898</v>
      </c>
      <c r="T83" s="75">
        <v>0.6</v>
      </c>
      <c r="U83" s="75">
        <v>9.6462943591902395</v>
      </c>
      <c r="V83" s="75">
        <v>28.938883077570701</v>
      </c>
      <c r="W83" s="75">
        <v>0</v>
      </c>
      <c r="X83" s="91">
        <f t="shared" si="6"/>
        <v>60</v>
      </c>
      <c r="Y83" s="75">
        <f t="shared" si="7"/>
        <v>3.9</v>
      </c>
      <c r="AC83" s="92"/>
      <c r="AD83" s="92"/>
      <c r="AE83" s="92"/>
      <c r="AG83" s="75">
        <v>50000</v>
      </c>
    </row>
    <row r="84" spans="1:33" x14ac:dyDescent="0.25">
      <c r="A84" s="52"/>
      <c r="B84" s="113">
        <f t="shared" si="5"/>
        <v>34.020000000000003</v>
      </c>
      <c r="C84" s="75">
        <v>80</v>
      </c>
      <c r="D84" s="76">
        <v>43696</v>
      </c>
      <c r="E84" s="78">
        <v>0</v>
      </c>
      <c r="F84" s="75">
        <v>0</v>
      </c>
      <c r="G84" s="75">
        <f t="shared" si="8"/>
        <v>0</v>
      </c>
      <c r="H84" s="75">
        <v>4.2559523017526102</v>
      </c>
      <c r="I84" s="75">
        <v>0</v>
      </c>
      <c r="J84" s="75">
        <v>0.06</v>
      </c>
      <c r="K84" s="75">
        <v>0</v>
      </c>
      <c r="L84" s="75">
        <v>1.0649999999999999</v>
      </c>
      <c r="M84" s="75">
        <v>4.5325892016299996</v>
      </c>
      <c r="N84" s="75">
        <v>4.5325892016299996</v>
      </c>
      <c r="O84" s="75">
        <v>90</v>
      </c>
      <c r="P84" s="75">
        <v>45</v>
      </c>
      <c r="Q84" s="75">
        <v>1</v>
      </c>
      <c r="R84" s="75">
        <v>0</v>
      </c>
      <c r="S84" s="75">
        <v>9.6462943591902395</v>
      </c>
      <c r="T84" s="75">
        <v>0.6</v>
      </c>
      <c r="U84" s="75">
        <v>1.27842628939006</v>
      </c>
      <c r="V84" s="75">
        <v>3.8352788681701799</v>
      </c>
      <c r="W84" s="75">
        <v>0</v>
      </c>
      <c r="X84" s="91">
        <f t="shared" si="6"/>
        <v>60</v>
      </c>
      <c r="Y84" s="75">
        <f t="shared" si="7"/>
        <v>0</v>
      </c>
      <c r="AC84" s="92"/>
      <c r="AD84" s="92"/>
      <c r="AE84" s="92"/>
      <c r="AG84" s="75">
        <v>50000</v>
      </c>
    </row>
    <row r="85" spans="1:33" x14ac:dyDescent="0.25">
      <c r="A85" s="52"/>
      <c r="B85" s="113">
        <f t="shared" si="5"/>
        <v>34.776000000000003</v>
      </c>
      <c r="C85" s="75">
        <v>81</v>
      </c>
      <c r="D85" s="76">
        <v>43697</v>
      </c>
      <c r="E85" s="78">
        <v>0</v>
      </c>
      <c r="F85" s="75">
        <v>0</v>
      </c>
      <c r="G85" s="75">
        <f t="shared" si="8"/>
        <v>0</v>
      </c>
      <c r="H85" s="75">
        <v>4.1389406266662396</v>
      </c>
      <c r="I85" s="75">
        <v>0</v>
      </c>
      <c r="J85" s="75">
        <v>0.06</v>
      </c>
      <c r="K85" s="75">
        <v>0</v>
      </c>
      <c r="L85" s="75">
        <v>1.0649999999999999</v>
      </c>
      <c r="M85" s="75">
        <v>4.4079717677549999</v>
      </c>
      <c r="N85" s="75">
        <v>4.4079717677549999</v>
      </c>
      <c r="O85" s="75">
        <v>90</v>
      </c>
      <c r="P85" s="75">
        <v>45</v>
      </c>
      <c r="Q85" s="75">
        <v>1</v>
      </c>
      <c r="R85" s="75">
        <v>0</v>
      </c>
      <c r="S85" s="75">
        <v>1.27842628939006</v>
      </c>
      <c r="T85" s="75">
        <v>0.6</v>
      </c>
      <c r="U85" s="75">
        <v>0</v>
      </c>
      <c r="V85" s="75">
        <v>0</v>
      </c>
      <c r="W85" s="75">
        <v>3.1295454783649399</v>
      </c>
      <c r="X85" s="91">
        <f t="shared" si="6"/>
        <v>60</v>
      </c>
      <c r="Y85" s="75">
        <f t="shared" si="7"/>
        <v>0</v>
      </c>
      <c r="AC85" s="92"/>
      <c r="AD85" s="92"/>
      <c r="AE85" s="92"/>
      <c r="AG85" s="75">
        <v>50000</v>
      </c>
    </row>
    <row r="86" spans="1:33" x14ac:dyDescent="0.25">
      <c r="A86" s="52"/>
      <c r="B86" s="113">
        <f t="shared" si="5"/>
        <v>35.532000000000004</v>
      </c>
      <c r="C86" s="75">
        <v>82</v>
      </c>
      <c r="D86" s="76">
        <v>43698</v>
      </c>
      <c r="E86" s="78">
        <v>0</v>
      </c>
      <c r="F86" s="75">
        <v>0</v>
      </c>
      <c r="G86" s="75">
        <f t="shared" si="8"/>
        <v>0</v>
      </c>
      <c r="H86" s="75">
        <v>4.055241904218569</v>
      </c>
      <c r="I86" s="75">
        <v>0</v>
      </c>
      <c r="J86" s="75">
        <v>0.05</v>
      </c>
      <c r="K86" s="75">
        <v>0</v>
      </c>
      <c r="L86" s="75">
        <v>1.0649999999999999</v>
      </c>
      <c r="M86" s="75">
        <v>4.31883262776</v>
      </c>
      <c r="N86" s="75">
        <v>4.31883262776</v>
      </c>
      <c r="O86" s="75">
        <v>90</v>
      </c>
      <c r="P86" s="75">
        <v>45</v>
      </c>
      <c r="Q86" s="75">
        <v>1</v>
      </c>
      <c r="R86" s="75">
        <v>0</v>
      </c>
      <c r="S86" s="75">
        <v>0</v>
      </c>
      <c r="T86" s="75">
        <v>0.6</v>
      </c>
      <c r="U86" s="75">
        <v>0</v>
      </c>
      <c r="V86" s="75">
        <v>0</v>
      </c>
      <c r="W86" s="75">
        <v>7.4483781061249399</v>
      </c>
      <c r="X86" s="91">
        <f t="shared" si="6"/>
        <v>60</v>
      </c>
      <c r="Y86" s="75">
        <f t="shared" si="7"/>
        <v>0</v>
      </c>
      <c r="AC86" s="92"/>
      <c r="AD86" s="92"/>
      <c r="AE86" s="92"/>
      <c r="AG86" s="75">
        <v>50000</v>
      </c>
    </row>
    <row r="87" spans="1:33" x14ac:dyDescent="0.25">
      <c r="A87" s="52"/>
      <c r="B87" s="113">
        <f t="shared" si="5"/>
        <v>36.288000000000004</v>
      </c>
      <c r="C87" s="75">
        <v>83</v>
      </c>
      <c r="D87" s="76">
        <v>43699</v>
      </c>
      <c r="E87" s="78">
        <v>0</v>
      </c>
      <c r="F87" s="75">
        <v>0</v>
      </c>
      <c r="G87" s="75">
        <f t="shared" si="8"/>
        <v>0</v>
      </c>
      <c r="H87" s="75">
        <v>4.0034813502865605</v>
      </c>
      <c r="I87" s="75">
        <v>0</v>
      </c>
      <c r="J87" s="75">
        <v>0.05</v>
      </c>
      <c r="K87" s="75">
        <v>0</v>
      </c>
      <c r="L87" s="75">
        <v>1.0649999999999999</v>
      </c>
      <c r="M87" s="75">
        <v>4.2637076377499996</v>
      </c>
      <c r="N87" s="75">
        <v>4.2637076377499996</v>
      </c>
      <c r="O87" s="75">
        <v>90</v>
      </c>
      <c r="P87" s="75">
        <v>45</v>
      </c>
      <c r="Q87" s="75">
        <v>1</v>
      </c>
      <c r="R87" s="75">
        <v>0</v>
      </c>
      <c r="S87" s="75">
        <v>0</v>
      </c>
      <c r="T87" s="75">
        <v>0.6</v>
      </c>
      <c r="U87" s="75">
        <v>0</v>
      </c>
      <c r="V87" s="75">
        <v>0</v>
      </c>
      <c r="W87" s="75">
        <v>11.7120857438749</v>
      </c>
      <c r="X87" s="91">
        <f t="shared" si="6"/>
        <v>60</v>
      </c>
      <c r="Y87" s="75">
        <f t="shared" si="7"/>
        <v>0</v>
      </c>
      <c r="AC87" s="92"/>
      <c r="AD87" s="92"/>
      <c r="AE87" s="92"/>
      <c r="AG87" s="75">
        <v>50000</v>
      </c>
    </row>
    <row r="88" spans="1:33" x14ac:dyDescent="0.25">
      <c r="A88" s="52"/>
      <c r="B88" s="113">
        <f t="shared" si="5"/>
        <v>37.044000000000004</v>
      </c>
      <c r="C88" s="75">
        <v>84</v>
      </c>
      <c r="D88" s="76">
        <v>43700</v>
      </c>
      <c r="E88" s="78">
        <v>0</v>
      </c>
      <c r="F88" s="75">
        <v>0</v>
      </c>
      <c r="G88" s="75">
        <f t="shared" si="8"/>
        <v>0</v>
      </c>
      <c r="H88" s="75">
        <v>4.0784604345159128</v>
      </c>
      <c r="I88" s="75">
        <v>0</v>
      </c>
      <c r="J88" s="75">
        <v>0.05</v>
      </c>
      <c r="K88" s="75">
        <v>0</v>
      </c>
      <c r="L88" s="75">
        <v>1.0649999999999999</v>
      </c>
      <c r="M88" s="75">
        <v>4.3435603632750004</v>
      </c>
      <c r="N88" s="75">
        <v>4.3435603632750004</v>
      </c>
      <c r="O88" s="75">
        <v>90</v>
      </c>
      <c r="P88" s="75">
        <v>45</v>
      </c>
      <c r="Q88" s="75">
        <v>1</v>
      </c>
      <c r="R88" s="75">
        <v>0</v>
      </c>
      <c r="S88" s="75">
        <v>0</v>
      </c>
      <c r="T88" s="75">
        <v>0.6</v>
      </c>
      <c r="U88" s="75">
        <v>0</v>
      </c>
      <c r="V88" s="75">
        <v>0</v>
      </c>
      <c r="W88" s="75">
        <v>16.055646107149901</v>
      </c>
      <c r="X88" s="91">
        <f t="shared" si="6"/>
        <v>60</v>
      </c>
      <c r="Y88" s="75">
        <f t="shared" si="7"/>
        <v>0</v>
      </c>
      <c r="AC88" s="92"/>
      <c r="AD88" s="92"/>
      <c r="AE88" s="92"/>
      <c r="AG88" s="75">
        <v>50000</v>
      </c>
    </row>
    <row r="89" spans="1:33" x14ac:dyDescent="0.25">
      <c r="A89" s="52"/>
      <c r="B89" s="113">
        <f t="shared" si="5"/>
        <v>37.800000000000004</v>
      </c>
      <c r="C89" s="75">
        <v>85</v>
      </c>
      <c r="D89" s="76">
        <v>43701</v>
      </c>
      <c r="E89" s="78">
        <v>0</v>
      </c>
      <c r="F89" s="75">
        <v>0</v>
      </c>
      <c r="G89" s="75">
        <f t="shared" si="8"/>
        <v>0</v>
      </c>
      <c r="H89" s="75">
        <v>4.1531357830477562</v>
      </c>
      <c r="I89" s="75">
        <v>0</v>
      </c>
      <c r="J89" s="75">
        <v>0.03</v>
      </c>
      <c r="K89" s="75">
        <v>0</v>
      </c>
      <c r="L89" s="75">
        <v>1.0649999999999999</v>
      </c>
      <c r="M89" s="75">
        <v>4.4230896088950002</v>
      </c>
      <c r="N89" s="75">
        <v>4.4230896088950002</v>
      </c>
      <c r="O89" s="75">
        <v>90</v>
      </c>
      <c r="P89" s="75">
        <v>45</v>
      </c>
      <c r="Q89" s="75">
        <v>1</v>
      </c>
      <c r="R89" s="75">
        <v>0</v>
      </c>
      <c r="S89" s="75">
        <v>0</v>
      </c>
      <c r="T89" s="75">
        <v>0.6</v>
      </c>
      <c r="U89" s="75">
        <v>0</v>
      </c>
      <c r="V89" s="75">
        <v>0</v>
      </c>
      <c r="W89" s="75">
        <v>20.478735716044898</v>
      </c>
      <c r="X89" s="91">
        <f t="shared" si="6"/>
        <v>60</v>
      </c>
      <c r="Y89" s="75">
        <f t="shared" si="7"/>
        <v>0</v>
      </c>
      <c r="AC89" s="92"/>
      <c r="AD89" s="92"/>
      <c r="AE89" s="92"/>
      <c r="AG89" s="75">
        <v>50000</v>
      </c>
    </row>
    <row r="90" spans="1:33" x14ac:dyDescent="0.25">
      <c r="A90" s="52"/>
      <c r="B90" s="113">
        <f t="shared" si="5"/>
        <v>38.556000000000004</v>
      </c>
      <c r="C90" s="75">
        <v>86</v>
      </c>
      <c r="D90" s="76">
        <v>43702</v>
      </c>
      <c r="E90" s="78">
        <v>0</v>
      </c>
      <c r="F90" s="75">
        <v>0</v>
      </c>
      <c r="G90" s="75">
        <f t="shared" si="8"/>
        <v>0</v>
      </c>
      <c r="H90" s="75">
        <v>4.2612142072589307</v>
      </c>
      <c r="I90" s="75">
        <v>0</v>
      </c>
      <c r="J90" s="75">
        <v>0.03</v>
      </c>
      <c r="K90" s="75">
        <v>0</v>
      </c>
      <c r="L90" s="75">
        <v>1.0649999999999999</v>
      </c>
      <c r="M90" s="75">
        <v>4.5381931304550003</v>
      </c>
      <c r="N90" s="75">
        <v>4.5381931304550003</v>
      </c>
      <c r="O90" s="75">
        <v>90</v>
      </c>
      <c r="P90" s="75">
        <v>45</v>
      </c>
      <c r="Q90" s="75">
        <v>1</v>
      </c>
      <c r="R90" s="75">
        <v>0</v>
      </c>
      <c r="S90" s="75">
        <v>0</v>
      </c>
      <c r="T90" s="75">
        <v>0.6</v>
      </c>
      <c r="U90" s="75">
        <v>0</v>
      </c>
      <c r="V90" s="75">
        <v>0</v>
      </c>
      <c r="W90" s="75">
        <v>25.016928846499901</v>
      </c>
      <c r="X90" s="91">
        <f t="shared" si="6"/>
        <v>60</v>
      </c>
      <c r="Y90" s="75">
        <f t="shared" si="7"/>
        <v>0</v>
      </c>
      <c r="AC90" s="92"/>
      <c r="AD90" s="92"/>
      <c r="AE90" s="92"/>
      <c r="AG90" s="75">
        <v>50000</v>
      </c>
    </row>
    <row r="91" spans="1:33" x14ac:dyDescent="0.25">
      <c r="A91" s="52"/>
      <c r="B91" s="113">
        <f t="shared" si="5"/>
        <v>39.312000000000005</v>
      </c>
      <c r="C91" s="75">
        <v>87</v>
      </c>
      <c r="D91" s="76">
        <v>43703</v>
      </c>
      <c r="E91" s="78">
        <v>4.8</v>
      </c>
      <c r="F91" s="75">
        <v>0</v>
      </c>
      <c r="G91" s="75">
        <f t="shared" si="8"/>
        <v>4.8</v>
      </c>
      <c r="H91" s="75">
        <v>4.3317955600165243</v>
      </c>
      <c r="I91" s="75">
        <v>4.8</v>
      </c>
      <c r="J91" s="75">
        <v>0.04</v>
      </c>
      <c r="K91" s="75">
        <v>0.192</v>
      </c>
      <c r="L91" s="75">
        <v>1.0649999999999999</v>
      </c>
      <c r="M91" s="75">
        <v>4.6133622713999998</v>
      </c>
      <c r="N91" s="75">
        <v>4.6133622713999998</v>
      </c>
      <c r="O91" s="75">
        <v>90</v>
      </c>
      <c r="P91" s="75">
        <v>45</v>
      </c>
      <c r="Q91" s="75">
        <v>1</v>
      </c>
      <c r="R91" s="75">
        <v>4.6079999999999997</v>
      </c>
      <c r="S91" s="75">
        <v>4.6079999999999997</v>
      </c>
      <c r="T91" s="75">
        <v>0.6</v>
      </c>
      <c r="U91" s="75">
        <v>0</v>
      </c>
      <c r="V91" s="75">
        <v>0</v>
      </c>
      <c r="W91" s="75">
        <v>25.022291117899901</v>
      </c>
      <c r="X91" s="91">
        <f t="shared" si="6"/>
        <v>60</v>
      </c>
      <c r="Y91" s="75">
        <f t="shared" si="7"/>
        <v>0.48</v>
      </c>
      <c r="AC91" s="92"/>
      <c r="AD91" s="92"/>
      <c r="AE91" s="92"/>
      <c r="AG91" s="75">
        <v>50000</v>
      </c>
    </row>
    <row r="92" spans="1:33" x14ac:dyDescent="0.25">
      <c r="A92" s="52"/>
      <c r="B92" s="113">
        <f t="shared" si="5"/>
        <v>40.068000000000005</v>
      </c>
      <c r="C92" s="75">
        <v>88</v>
      </c>
      <c r="D92" s="76">
        <v>43704</v>
      </c>
      <c r="E92" s="78">
        <v>22.4</v>
      </c>
      <c r="F92" s="75">
        <v>0</v>
      </c>
      <c r="G92" s="75">
        <f t="shared" si="8"/>
        <v>22.4</v>
      </c>
      <c r="H92" s="75">
        <v>4.4751920448346389</v>
      </c>
      <c r="I92" s="75">
        <v>22.4</v>
      </c>
      <c r="J92" s="75">
        <v>6.5000000000000002E-2</v>
      </c>
      <c r="K92" s="75">
        <v>1.456</v>
      </c>
      <c r="L92" s="75">
        <v>1.0649999999999999</v>
      </c>
      <c r="M92" s="75">
        <v>4.7660795279250001</v>
      </c>
      <c r="N92" s="75">
        <v>4.7660795279250001</v>
      </c>
      <c r="O92" s="75">
        <v>90</v>
      </c>
      <c r="P92" s="75">
        <v>45</v>
      </c>
      <c r="Q92" s="75">
        <v>1</v>
      </c>
      <c r="R92" s="75">
        <v>20.943999999999999</v>
      </c>
      <c r="S92" s="75">
        <v>20.943999999999999</v>
      </c>
      <c r="T92" s="75">
        <v>0.6</v>
      </c>
      <c r="U92" s="75">
        <v>4.0444801180187504</v>
      </c>
      <c r="V92" s="75">
        <v>0</v>
      </c>
      <c r="W92" s="75">
        <v>12.888850763843701</v>
      </c>
      <c r="X92" s="91">
        <f t="shared" si="6"/>
        <v>60</v>
      </c>
      <c r="Y92" s="75">
        <f t="shared" si="7"/>
        <v>2.2399999999999998</v>
      </c>
      <c r="AC92" s="92"/>
      <c r="AD92" s="92"/>
      <c r="AE92" s="92"/>
      <c r="AG92" s="75">
        <v>50000</v>
      </c>
    </row>
    <row r="93" spans="1:33" x14ac:dyDescent="0.25">
      <c r="A93" s="52"/>
      <c r="B93" s="113">
        <f t="shared" si="5"/>
        <v>40.824000000000005</v>
      </c>
      <c r="C93" s="75">
        <v>89</v>
      </c>
      <c r="D93" s="76">
        <v>43705</v>
      </c>
      <c r="E93" s="78">
        <v>6.8</v>
      </c>
      <c r="F93" s="75">
        <v>0</v>
      </c>
      <c r="G93" s="75">
        <f t="shared" si="8"/>
        <v>6.8</v>
      </c>
      <c r="H93" s="75">
        <v>4.5565988168737883</v>
      </c>
      <c r="I93" s="75">
        <v>6.8</v>
      </c>
      <c r="J93" s="75">
        <v>6.5000000000000002E-2</v>
      </c>
      <c r="K93" s="75">
        <v>0.442</v>
      </c>
      <c r="L93" s="75">
        <v>1.0649999999999999</v>
      </c>
      <c r="M93" s="75">
        <v>4.8527777401050001</v>
      </c>
      <c r="N93" s="75">
        <v>4.8527777401050001</v>
      </c>
      <c r="O93" s="75">
        <v>90</v>
      </c>
      <c r="P93" s="75">
        <v>45</v>
      </c>
      <c r="Q93" s="75">
        <v>1</v>
      </c>
      <c r="R93" s="75">
        <v>6.3579999999999997</v>
      </c>
      <c r="S93" s="75">
        <v>10.402480118018801</v>
      </c>
      <c r="T93" s="75">
        <v>0.6</v>
      </c>
      <c r="U93" s="75">
        <v>1.3874255944784399</v>
      </c>
      <c r="V93" s="75">
        <v>0</v>
      </c>
      <c r="W93" s="75">
        <v>8.7265739804083804</v>
      </c>
      <c r="X93" s="91">
        <f t="shared" si="6"/>
        <v>60</v>
      </c>
      <c r="Y93" s="75">
        <f t="shared" si="7"/>
        <v>0.67999999999999994</v>
      </c>
      <c r="AC93" s="92"/>
      <c r="AD93" s="92"/>
      <c r="AE93" s="92"/>
      <c r="AG93" s="75">
        <v>50000</v>
      </c>
    </row>
    <row r="94" spans="1:33" x14ac:dyDescent="0.25">
      <c r="A94" s="52"/>
      <c r="B94" s="113">
        <f t="shared" si="5"/>
        <v>41.580000000000005</v>
      </c>
      <c r="C94" s="75">
        <v>90</v>
      </c>
      <c r="D94" s="76">
        <v>43706</v>
      </c>
      <c r="E94" s="78">
        <v>5.2</v>
      </c>
      <c r="F94" s="75">
        <v>0</v>
      </c>
      <c r="G94" s="75">
        <f t="shared" si="8"/>
        <v>5.2</v>
      </c>
      <c r="H94" s="75">
        <v>4.6296085010983354</v>
      </c>
      <c r="I94" s="75">
        <v>5.2</v>
      </c>
      <c r="J94" s="75">
        <v>6.5000000000000002E-2</v>
      </c>
      <c r="K94" s="75">
        <v>0.33800000000000002</v>
      </c>
      <c r="L94" s="75">
        <v>1.0649999999999999</v>
      </c>
      <c r="M94" s="75">
        <v>4.930533053565</v>
      </c>
      <c r="N94" s="75">
        <v>4.930533053565</v>
      </c>
      <c r="O94" s="75">
        <v>90</v>
      </c>
      <c r="P94" s="75">
        <v>45</v>
      </c>
      <c r="Q94" s="75">
        <v>1</v>
      </c>
      <c r="R94" s="75">
        <v>4.8620000000000001</v>
      </c>
      <c r="S94" s="75">
        <v>6.2494255944784403</v>
      </c>
      <c r="T94" s="75">
        <v>0.6</v>
      </c>
      <c r="U94" s="75">
        <v>0.329723135228359</v>
      </c>
      <c r="V94" s="75">
        <v>0</v>
      </c>
      <c r="W94" s="75">
        <v>7.7374045747232998</v>
      </c>
      <c r="X94" s="91">
        <f t="shared" si="6"/>
        <v>60</v>
      </c>
      <c r="Y94" s="75">
        <f t="shared" si="7"/>
        <v>0.52</v>
      </c>
      <c r="AC94" s="92"/>
      <c r="AD94" s="92"/>
      <c r="AE94" s="92"/>
      <c r="AG94" s="75">
        <v>50000</v>
      </c>
    </row>
    <row r="95" spans="1:33" x14ac:dyDescent="0.25">
      <c r="A95" s="52"/>
      <c r="B95" s="113">
        <f t="shared" si="5"/>
        <v>42.336000000000006</v>
      </c>
      <c r="C95" s="75">
        <v>91</v>
      </c>
      <c r="D95" s="76">
        <v>43707</v>
      </c>
      <c r="E95" s="78">
        <v>0</v>
      </c>
      <c r="F95" s="75">
        <v>0</v>
      </c>
      <c r="G95" s="75">
        <f t="shared" si="8"/>
        <v>0</v>
      </c>
      <c r="H95" s="75">
        <v>4.6550571422625842</v>
      </c>
      <c r="I95" s="75">
        <v>0</v>
      </c>
      <c r="J95" s="75">
        <v>0.05</v>
      </c>
      <c r="K95" s="75">
        <v>0</v>
      </c>
      <c r="L95" s="75">
        <v>1.0649999999999999</v>
      </c>
      <c r="M95" s="75">
        <v>4.9576358562299996</v>
      </c>
      <c r="N95" s="75">
        <v>4.9576358562299996</v>
      </c>
      <c r="O95" s="75">
        <v>90</v>
      </c>
      <c r="P95" s="75">
        <v>45</v>
      </c>
      <c r="Q95" s="75">
        <v>1</v>
      </c>
      <c r="R95" s="75">
        <v>0</v>
      </c>
      <c r="S95" s="75">
        <v>0.329723135228359</v>
      </c>
      <c r="T95" s="75">
        <v>0.6</v>
      </c>
      <c r="U95" s="75">
        <v>0</v>
      </c>
      <c r="V95" s="75">
        <v>0</v>
      </c>
      <c r="W95" s="75">
        <v>12.3653172957249</v>
      </c>
      <c r="X95" s="91">
        <f t="shared" si="6"/>
        <v>60</v>
      </c>
      <c r="Y95" s="75">
        <f t="shared" si="7"/>
        <v>0</v>
      </c>
      <c r="AC95" s="92"/>
      <c r="AD95" s="92"/>
      <c r="AE95" s="92"/>
      <c r="AG95" s="75">
        <v>50000</v>
      </c>
    </row>
    <row r="96" spans="1:33" x14ac:dyDescent="0.25">
      <c r="A96" s="52"/>
      <c r="B96" s="113">
        <f t="shared" si="5"/>
        <v>43.092000000000006</v>
      </c>
      <c r="C96" s="75">
        <v>92</v>
      </c>
      <c r="D96" s="76">
        <v>43708</v>
      </c>
      <c r="E96" s="78">
        <v>31.8</v>
      </c>
      <c r="F96" s="75">
        <v>0</v>
      </c>
      <c r="G96" s="75">
        <f t="shared" si="8"/>
        <v>31.8</v>
      </c>
      <c r="H96" s="75">
        <v>4.647333808805624</v>
      </c>
      <c r="I96" s="75">
        <v>31.8</v>
      </c>
      <c r="J96" s="75">
        <v>0.32500000000000001</v>
      </c>
      <c r="K96" s="75">
        <v>10.335000000000001</v>
      </c>
      <c r="L96" s="75">
        <v>1.0649999999999999</v>
      </c>
      <c r="M96" s="75">
        <v>4.949410506585</v>
      </c>
      <c r="N96" s="75">
        <v>4.949410506585</v>
      </c>
      <c r="O96" s="75">
        <v>90</v>
      </c>
      <c r="P96" s="75">
        <v>45</v>
      </c>
      <c r="Q96" s="75">
        <v>1</v>
      </c>
      <c r="R96" s="75">
        <v>21.465</v>
      </c>
      <c r="S96" s="75">
        <v>21.465</v>
      </c>
      <c r="T96" s="75">
        <v>0.6</v>
      </c>
      <c r="U96" s="75">
        <v>4.12889737335375</v>
      </c>
      <c r="V96" s="75">
        <v>2.13748243363092E-2</v>
      </c>
      <c r="W96" s="75">
        <v>0</v>
      </c>
      <c r="X96" s="91">
        <f t="shared" si="6"/>
        <v>60</v>
      </c>
      <c r="Y96" s="75">
        <f t="shared" si="7"/>
        <v>3.18</v>
      </c>
      <c r="AC96" s="92"/>
      <c r="AD96" s="92"/>
      <c r="AE96" s="92"/>
      <c r="AG96" s="75">
        <v>50000</v>
      </c>
    </row>
    <row r="97" spans="1:33" x14ac:dyDescent="0.25">
      <c r="A97" s="52"/>
      <c r="B97" s="113">
        <f t="shared" si="5"/>
        <v>43.848000000000006</v>
      </c>
      <c r="C97" s="75">
        <v>93</v>
      </c>
      <c r="D97" s="76">
        <v>43709</v>
      </c>
      <c r="E97" s="78">
        <v>5.8</v>
      </c>
      <c r="F97" s="75">
        <v>0</v>
      </c>
      <c r="G97" s="75">
        <f t="shared" si="8"/>
        <v>5.8</v>
      </c>
      <c r="H97" s="75">
        <v>4.518094807183286</v>
      </c>
      <c r="I97" s="75">
        <v>5.8</v>
      </c>
      <c r="J97" s="75">
        <v>0.08</v>
      </c>
      <c r="K97" s="75">
        <v>0.46400000000000002</v>
      </c>
      <c r="L97" s="75">
        <v>1.0649999999999999</v>
      </c>
      <c r="M97" s="75">
        <v>4.8117709694549999</v>
      </c>
      <c r="N97" s="75">
        <v>4.8117709694549999</v>
      </c>
      <c r="O97" s="75">
        <v>90</v>
      </c>
      <c r="P97" s="75">
        <v>45</v>
      </c>
      <c r="Q97" s="75">
        <v>1</v>
      </c>
      <c r="R97" s="75">
        <v>5.3360000000000003</v>
      </c>
      <c r="S97" s="75">
        <v>9.4648973733537503</v>
      </c>
      <c r="T97" s="75">
        <v>0.6</v>
      </c>
      <c r="U97" s="75">
        <v>1.16328160097469</v>
      </c>
      <c r="V97" s="75">
        <v>3.4898448029240599</v>
      </c>
      <c r="W97" s="75">
        <v>0</v>
      </c>
      <c r="X97" s="91">
        <f t="shared" si="6"/>
        <v>60</v>
      </c>
      <c r="Y97" s="75">
        <f t="shared" si="7"/>
        <v>0.57999999999999996</v>
      </c>
      <c r="AC97" s="92"/>
      <c r="AD97" s="92"/>
      <c r="AE97" s="92"/>
      <c r="AG97" s="75">
        <v>50000</v>
      </c>
    </row>
    <row r="98" spans="1:33" x14ac:dyDescent="0.25">
      <c r="A98" s="52"/>
      <c r="B98" s="113">
        <f t="shared" si="5"/>
        <v>44.604000000000006</v>
      </c>
      <c r="C98" s="75">
        <v>94</v>
      </c>
      <c r="D98" s="76">
        <v>43710</v>
      </c>
      <c r="E98" s="78">
        <v>0</v>
      </c>
      <c r="F98" s="75">
        <v>0</v>
      </c>
      <c r="G98" s="75">
        <f t="shared" si="8"/>
        <v>0</v>
      </c>
      <c r="H98" s="75">
        <v>4.3674469260491504</v>
      </c>
      <c r="I98" s="75">
        <v>0</v>
      </c>
      <c r="J98" s="75">
        <v>0.06</v>
      </c>
      <c r="K98" s="75">
        <v>0</v>
      </c>
      <c r="L98" s="75">
        <v>1.0649999999999999</v>
      </c>
      <c r="M98" s="75">
        <v>4.6513309761899997</v>
      </c>
      <c r="N98" s="75">
        <v>4.6513309761899997</v>
      </c>
      <c r="O98" s="75">
        <v>90</v>
      </c>
      <c r="P98" s="75">
        <v>45</v>
      </c>
      <c r="Q98" s="75">
        <v>1</v>
      </c>
      <c r="R98" s="75">
        <v>0</v>
      </c>
      <c r="S98" s="75">
        <v>1.16328160097469</v>
      </c>
      <c r="T98" s="75">
        <v>0.6</v>
      </c>
      <c r="U98" s="75">
        <v>0</v>
      </c>
      <c r="V98" s="75">
        <v>0</v>
      </c>
      <c r="W98" s="75">
        <v>3.4880493752153101</v>
      </c>
      <c r="X98" s="91">
        <f t="shared" si="6"/>
        <v>60</v>
      </c>
      <c r="Y98" s="75">
        <f t="shared" si="7"/>
        <v>0</v>
      </c>
      <c r="AC98" s="92"/>
      <c r="AD98" s="92"/>
      <c r="AE98" s="92"/>
      <c r="AG98" s="75">
        <v>50000</v>
      </c>
    </row>
    <row r="99" spans="1:33" x14ac:dyDescent="0.25">
      <c r="A99" s="52"/>
      <c r="B99" s="113">
        <f t="shared" si="5"/>
        <v>45.360000000000007</v>
      </c>
      <c r="C99" s="75">
        <v>95</v>
      </c>
      <c r="D99" s="76">
        <v>43711</v>
      </c>
      <c r="E99" s="78">
        <v>7</v>
      </c>
      <c r="F99" s="75">
        <v>0</v>
      </c>
      <c r="G99" s="75">
        <f t="shared" si="8"/>
        <v>7</v>
      </c>
      <c r="H99" s="75">
        <v>4.2210012149939011</v>
      </c>
      <c r="I99" s="75">
        <v>7</v>
      </c>
      <c r="J99" s="75">
        <v>6.5000000000000002E-2</v>
      </c>
      <c r="K99" s="75">
        <v>0.45500000000000002</v>
      </c>
      <c r="L99" s="75">
        <v>1.0649999999999999</v>
      </c>
      <c r="M99" s="75">
        <v>4.4953662939749996</v>
      </c>
      <c r="N99" s="75">
        <v>4.4953662939749996</v>
      </c>
      <c r="O99" s="75">
        <v>90</v>
      </c>
      <c r="P99" s="75">
        <v>45</v>
      </c>
      <c r="Q99" s="75">
        <v>1</v>
      </c>
      <c r="R99" s="75">
        <v>6.5449999999999999</v>
      </c>
      <c r="S99" s="75">
        <v>6.5449999999999999</v>
      </c>
      <c r="T99" s="75">
        <v>0.6</v>
      </c>
      <c r="U99" s="75">
        <v>0.51240842650624996</v>
      </c>
      <c r="V99" s="75">
        <v>0</v>
      </c>
      <c r="W99" s="75">
        <v>1.9508240956965599</v>
      </c>
      <c r="X99" s="91">
        <f t="shared" si="6"/>
        <v>60</v>
      </c>
      <c r="Y99" s="75">
        <f t="shared" si="7"/>
        <v>0.7</v>
      </c>
      <c r="AC99" s="92"/>
      <c r="AD99" s="92"/>
      <c r="AE99" s="92"/>
      <c r="AG99" s="75">
        <v>50000</v>
      </c>
    </row>
    <row r="100" spans="1:33" x14ac:dyDescent="0.25">
      <c r="A100" s="52"/>
      <c r="B100" s="113">
        <f t="shared" si="5"/>
        <v>46.116000000000007</v>
      </c>
      <c r="C100" s="75">
        <v>96</v>
      </c>
      <c r="D100" s="76">
        <v>43712</v>
      </c>
      <c r="E100" s="78">
        <v>0</v>
      </c>
      <c r="F100" s="75">
        <v>0</v>
      </c>
      <c r="G100" s="75">
        <f t="shared" si="8"/>
        <v>0</v>
      </c>
      <c r="H100" s="75">
        <v>4.085652912510068</v>
      </c>
      <c r="I100" s="75">
        <v>0</v>
      </c>
      <c r="J100" s="75">
        <v>0.05</v>
      </c>
      <c r="K100" s="75">
        <v>0</v>
      </c>
      <c r="L100" s="75">
        <v>1.0649999999999999</v>
      </c>
      <c r="M100" s="75">
        <v>4.3512203523449999</v>
      </c>
      <c r="N100" s="75">
        <v>4.3512203523449999</v>
      </c>
      <c r="O100" s="75">
        <v>90</v>
      </c>
      <c r="P100" s="75">
        <v>45</v>
      </c>
      <c r="Q100" s="75">
        <v>1</v>
      </c>
      <c r="R100" s="75">
        <v>0</v>
      </c>
      <c r="S100" s="75">
        <v>0.51240842650624996</v>
      </c>
      <c r="T100" s="75">
        <v>0.6</v>
      </c>
      <c r="U100" s="75">
        <v>0</v>
      </c>
      <c r="V100" s="75">
        <v>0</v>
      </c>
      <c r="W100" s="75">
        <v>5.7896360215353102</v>
      </c>
      <c r="X100" s="91">
        <f t="shared" si="6"/>
        <v>60</v>
      </c>
      <c r="Y100" s="75">
        <f t="shared" si="7"/>
        <v>0</v>
      </c>
      <c r="AC100" s="92"/>
      <c r="AD100" s="92"/>
      <c r="AE100" s="92"/>
      <c r="AG100" s="75">
        <v>50000</v>
      </c>
    </row>
    <row r="101" spans="1:33" x14ac:dyDescent="0.25">
      <c r="A101" s="52"/>
      <c r="B101" s="113">
        <f t="shared" si="5"/>
        <v>46.872000000000007</v>
      </c>
      <c r="C101" s="75">
        <v>97</v>
      </c>
      <c r="D101" s="76">
        <v>43713</v>
      </c>
      <c r="E101" s="78">
        <v>15.2</v>
      </c>
      <c r="F101" s="75">
        <v>0</v>
      </c>
      <c r="G101" s="75">
        <f t="shared" si="8"/>
        <v>15.2</v>
      </c>
      <c r="H101" s="75">
        <v>3.9468894100728833</v>
      </c>
      <c r="I101" s="75">
        <v>15.2</v>
      </c>
      <c r="J101" s="75">
        <v>6.5000000000000002E-2</v>
      </c>
      <c r="K101" s="75">
        <v>0.98799999999999999</v>
      </c>
      <c r="L101" s="75">
        <v>1.0649999999999999</v>
      </c>
      <c r="M101" s="75">
        <v>4.2034372216499998</v>
      </c>
      <c r="N101" s="75">
        <v>4.2034372216499998</v>
      </c>
      <c r="O101" s="75">
        <v>90</v>
      </c>
      <c r="P101" s="75">
        <v>45</v>
      </c>
      <c r="Q101" s="75">
        <v>1</v>
      </c>
      <c r="R101" s="75">
        <v>14.212</v>
      </c>
      <c r="S101" s="75">
        <v>14.212</v>
      </c>
      <c r="T101" s="75">
        <v>0.6</v>
      </c>
      <c r="U101" s="75">
        <v>2.5021406945875002</v>
      </c>
      <c r="V101" s="75">
        <v>1.71678606222719</v>
      </c>
      <c r="W101" s="75">
        <v>0</v>
      </c>
      <c r="X101" s="91">
        <f t="shared" si="6"/>
        <v>60</v>
      </c>
      <c r="Y101" s="75">
        <f t="shared" si="7"/>
        <v>1.52</v>
      </c>
      <c r="AC101" s="92"/>
      <c r="AD101" s="92"/>
      <c r="AE101" s="92"/>
      <c r="AG101" s="75">
        <v>50000</v>
      </c>
    </row>
    <row r="102" spans="1:33" x14ac:dyDescent="0.25">
      <c r="A102" s="52"/>
      <c r="B102" s="113">
        <f t="shared" si="5"/>
        <v>47.628000000000007</v>
      </c>
      <c r="C102" s="75">
        <v>98</v>
      </c>
      <c r="D102" s="76">
        <v>43714</v>
      </c>
      <c r="E102" s="78">
        <v>0</v>
      </c>
      <c r="F102" s="75">
        <v>0</v>
      </c>
      <c r="G102" s="75">
        <f t="shared" si="8"/>
        <v>0</v>
      </c>
      <c r="H102" s="75">
        <v>3.9376543730552718</v>
      </c>
      <c r="I102" s="75">
        <v>0</v>
      </c>
      <c r="J102" s="75">
        <v>0.06</v>
      </c>
      <c r="K102" s="75">
        <v>0</v>
      </c>
      <c r="L102" s="75">
        <v>1.0649999999999999</v>
      </c>
      <c r="M102" s="75">
        <v>4.1936019072450001</v>
      </c>
      <c r="N102" s="75">
        <v>4.1936019072450001</v>
      </c>
      <c r="O102" s="75">
        <v>90</v>
      </c>
      <c r="P102" s="75">
        <v>45</v>
      </c>
      <c r="Q102" s="75">
        <v>1</v>
      </c>
      <c r="R102" s="75">
        <v>0</v>
      </c>
      <c r="S102" s="75">
        <v>2.5021406945875002</v>
      </c>
      <c r="T102" s="75">
        <v>0.6</v>
      </c>
      <c r="U102" s="75">
        <v>0</v>
      </c>
      <c r="V102" s="75">
        <v>0</v>
      </c>
      <c r="W102" s="75">
        <v>1.6914612126574999</v>
      </c>
      <c r="X102" s="91">
        <f t="shared" si="6"/>
        <v>60</v>
      </c>
      <c r="Y102" s="75">
        <f t="shared" si="7"/>
        <v>0</v>
      </c>
      <c r="AC102" s="92"/>
      <c r="AD102" s="92"/>
      <c r="AE102" s="92"/>
      <c r="AG102" s="75">
        <v>50000</v>
      </c>
    </row>
    <row r="103" spans="1:33" x14ac:dyDescent="0.25">
      <c r="A103" s="52"/>
      <c r="B103" s="113">
        <f t="shared" si="5"/>
        <v>48.384000000000007</v>
      </c>
      <c r="C103" s="75">
        <v>99</v>
      </c>
      <c r="D103" s="76">
        <v>43715</v>
      </c>
      <c r="E103" s="78">
        <v>0</v>
      </c>
      <c r="F103" s="75">
        <v>0</v>
      </c>
      <c r="G103" s="75">
        <f t="shared" si="8"/>
        <v>0</v>
      </c>
      <c r="H103" s="75">
        <v>3.9993316525859832</v>
      </c>
      <c r="I103" s="75">
        <v>0</v>
      </c>
      <c r="J103" s="75">
        <v>0.05</v>
      </c>
      <c r="K103" s="75">
        <v>0</v>
      </c>
      <c r="L103" s="75">
        <v>1.0649999999999999</v>
      </c>
      <c r="M103" s="75">
        <v>4.2592882104449998</v>
      </c>
      <c r="N103" s="75">
        <v>4.2592882104449998</v>
      </c>
      <c r="O103" s="75">
        <v>90</v>
      </c>
      <c r="P103" s="75">
        <v>45</v>
      </c>
      <c r="Q103" s="75">
        <v>1</v>
      </c>
      <c r="R103" s="75">
        <v>0</v>
      </c>
      <c r="S103" s="75">
        <v>0</v>
      </c>
      <c r="T103" s="75">
        <v>0.6</v>
      </c>
      <c r="U103" s="75">
        <v>0</v>
      </c>
      <c r="V103" s="75">
        <v>0</v>
      </c>
      <c r="W103" s="75">
        <v>5.9507494231024998</v>
      </c>
      <c r="X103" s="91">
        <f t="shared" si="6"/>
        <v>60</v>
      </c>
      <c r="Y103" s="75">
        <f t="shared" si="7"/>
        <v>0</v>
      </c>
      <c r="AC103" s="92"/>
      <c r="AD103" s="92"/>
      <c r="AE103" s="92"/>
      <c r="AG103" s="75">
        <v>50000</v>
      </c>
    </row>
    <row r="104" spans="1:33" x14ac:dyDescent="0.25">
      <c r="A104" s="52"/>
      <c r="B104" s="113">
        <f t="shared" si="5"/>
        <v>49.140000000000008</v>
      </c>
      <c r="C104" s="75">
        <v>100</v>
      </c>
      <c r="D104" s="76">
        <v>43716</v>
      </c>
      <c r="E104" s="78">
        <v>0</v>
      </c>
      <c r="F104" s="75">
        <v>0</v>
      </c>
      <c r="G104" s="75">
        <f t="shared" si="8"/>
        <v>0</v>
      </c>
      <c r="H104" s="75">
        <v>4.0435185495899582</v>
      </c>
      <c r="I104" s="75">
        <v>0</v>
      </c>
      <c r="J104" s="75">
        <v>0.05</v>
      </c>
      <c r="K104" s="75">
        <v>0</v>
      </c>
      <c r="L104" s="75">
        <v>1.0649999999999999</v>
      </c>
      <c r="M104" s="75">
        <v>4.3063472557500004</v>
      </c>
      <c r="N104" s="75">
        <v>4.3063472557500004</v>
      </c>
      <c r="O104" s="75">
        <v>90</v>
      </c>
      <c r="P104" s="75">
        <v>45</v>
      </c>
      <c r="Q104" s="75">
        <v>1</v>
      </c>
      <c r="R104" s="75">
        <v>0</v>
      </c>
      <c r="S104" s="75">
        <v>0</v>
      </c>
      <c r="T104" s="75">
        <v>0.6</v>
      </c>
      <c r="U104" s="75">
        <v>0</v>
      </c>
      <c r="V104" s="75">
        <v>0</v>
      </c>
      <c r="W104" s="75">
        <v>10.2570966788525</v>
      </c>
      <c r="X104" s="91">
        <f t="shared" si="6"/>
        <v>60</v>
      </c>
      <c r="Y104" s="75">
        <f t="shared" si="7"/>
        <v>0</v>
      </c>
      <c r="AC104" s="92"/>
      <c r="AD104" s="92"/>
      <c r="AE104" s="92"/>
      <c r="AG104" s="75">
        <v>50000</v>
      </c>
    </row>
    <row r="105" spans="1:33" x14ac:dyDescent="0.25">
      <c r="A105" s="52"/>
      <c r="B105" s="113">
        <f t="shared" si="5"/>
        <v>49.896000000000008</v>
      </c>
      <c r="C105" s="75">
        <v>101</v>
      </c>
      <c r="D105" s="76">
        <v>43717</v>
      </c>
      <c r="E105" s="78">
        <v>0</v>
      </c>
      <c r="F105" s="75">
        <v>0</v>
      </c>
      <c r="G105" s="75">
        <f t="shared" si="8"/>
        <v>0</v>
      </c>
      <c r="H105" s="75">
        <v>4.0146483860542759</v>
      </c>
      <c r="I105" s="75">
        <v>0</v>
      </c>
      <c r="J105" s="75">
        <v>0.05</v>
      </c>
      <c r="K105" s="75">
        <v>0</v>
      </c>
      <c r="L105" s="75">
        <v>1.0649999999999999</v>
      </c>
      <c r="M105" s="75">
        <v>4.2756005310900003</v>
      </c>
      <c r="N105" s="75">
        <v>4.2756005310900003</v>
      </c>
      <c r="O105" s="75">
        <v>90</v>
      </c>
      <c r="P105" s="75">
        <v>45</v>
      </c>
      <c r="Q105" s="75">
        <v>1</v>
      </c>
      <c r="R105" s="75">
        <v>0</v>
      </c>
      <c r="S105" s="75">
        <v>0</v>
      </c>
      <c r="T105" s="75">
        <v>0.6</v>
      </c>
      <c r="U105" s="75">
        <v>0</v>
      </c>
      <c r="V105" s="75">
        <v>0</v>
      </c>
      <c r="W105" s="75">
        <v>14.5326972099425</v>
      </c>
      <c r="X105" s="91">
        <f t="shared" si="6"/>
        <v>60</v>
      </c>
      <c r="Y105" s="75">
        <f t="shared" si="7"/>
        <v>0</v>
      </c>
      <c r="AC105" s="92"/>
      <c r="AD105" s="92"/>
      <c r="AE105" s="92"/>
      <c r="AG105" s="75">
        <v>50000</v>
      </c>
    </row>
    <row r="106" spans="1:33" x14ac:dyDescent="0.25">
      <c r="A106" s="52"/>
      <c r="B106" s="113">
        <f t="shared" ref="B106:B118" si="9">B105+A$40</f>
        <v>50.652000000000008</v>
      </c>
      <c r="C106" s="75">
        <v>102</v>
      </c>
      <c r="D106" s="76">
        <v>43718</v>
      </c>
      <c r="E106" s="78">
        <v>0</v>
      </c>
      <c r="F106" s="75">
        <v>0</v>
      </c>
      <c r="G106" s="75">
        <f t="shared" si="8"/>
        <v>0</v>
      </c>
      <c r="H106" s="75">
        <v>4.0556453047818577</v>
      </c>
      <c r="I106" s="75">
        <v>0</v>
      </c>
      <c r="J106" s="75">
        <v>0.05</v>
      </c>
      <c r="K106" s="75">
        <v>0</v>
      </c>
      <c r="L106" s="75">
        <v>1.0649999999999999</v>
      </c>
      <c r="M106" s="75">
        <v>4.319262249825</v>
      </c>
      <c r="N106" s="75">
        <v>4.319262249825</v>
      </c>
      <c r="O106" s="75">
        <v>90</v>
      </c>
      <c r="P106" s="75">
        <v>45</v>
      </c>
      <c r="Q106" s="75">
        <v>1</v>
      </c>
      <c r="R106" s="75">
        <v>0</v>
      </c>
      <c r="S106" s="75">
        <v>0</v>
      </c>
      <c r="T106" s="75">
        <v>0.6</v>
      </c>
      <c r="U106" s="75">
        <v>0</v>
      </c>
      <c r="V106" s="75">
        <v>0</v>
      </c>
      <c r="W106" s="75">
        <v>18.8519594597675</v>
      </c>
      <c r="X106" s="91">
        <f t="shared" si="6"/>
        <v>60</v>
      </c>
      <c r="Y106" s="75">
        <f t="shared" si="7"/>
        <v>0</v>
      </c>
      <c r="AC106" s="92"/>
      <c r="AD106" s="92"/>
      <c r="AE106" s="92"/>
      <c r="AG106" s="75">
        <v>50000</v>
      </c>
    </row>
    <row r="107" spans="1:33" x14ac:dyDescent="0.25">
      <c r="A107" s="52"/>
      <c r="B107" s="113">
        <f t="shared" si="9"/>
        <v>51.408000000000008</v>
      </c>
      <c r="C107" s="75">
        <v>103</v>
      </c>
      <c r="D107" s="76">
        <v>43719</v>
      </c>
      <c r="E107" s="78">
        <v>0</v>
      </c>
      <c r="F107" s="75">
        <v>0</v>
      </c>
      <c r="G107" s="75">
        <f t="shared" si="8"/>
        <v>0</v>
      </c>
      <c r="H107" s="75">
        <v>4.0573139160996057</v>
      </c>
      <c r="I107" s="75">
        <v>0</v>
      </c>
      <c r="J107" s="75">
        <v>0.03</v>
      </c>
      <c r="K107" s="75">
        <v>0</v>
      </c>
      <c r="L107" s="75">
        <v>1.0649999999999999</v>
      </c>
      <c r="M107" s="75">
        <v>4.3210393205399997</v>
      </c>
      <c r="N107" s="75">
        <v>4.3210393205399997</v>
      </c>
      <c r="O107" s="75">
        <v>90</v>
      </c>
      <c r="P107" s="75">
        <v>45</v>
      </c>
      <c r="Q107" s="75">
        <v>1</v>
      </c>
      <c r="R107" s="75">
        <v>0</v>
      </c>
      <c r="S107" s="75">
        <v>0</v>
      </c>
      <c r="T107" s="75">
        <v>0.6</v>
      </c>
      <c r="U107" s="75">
        <v>0</v>
      </c>
      <c r="V107" s="75">
        <v>0</v>
      </c>
      <c r="W107" s="75">
        <v>23.172998780307498</v>
      </c>
      <c r="X107" s="91">
        <f t="shared" si="6"/>
        <v>60</v>
      </c>
      <c r="Y107" s="75">
        <f t="shared" si="7"/>
        <v>0</v>
      </c>
      <c r="AC107" s="92"/>
      <c r="AD107" s="92"/>
      <c r="AE107" s="92"/>
      <c r="AG107" s="75">
        <v>50000</v>
      </c>
    </row>
    <row r="108" spans="1:33" x14ac:dyDescent="0.25">
      <c r="A108" s="52"/>
      <c r="B108" s="113">
        <f t="shared" si="9"/>
        <v>52.164000000000009</v>
      </c>
      <c r="C108" s="75">
        <v>104</v>
      </c>
      <c r="D108" s="76">
        <v>43720</v>
      </c>
      <c r="E108" s="78">
        <v>0</v>
      </c>
      <c r="F108" s="75">
        <v>0</v>
      </c>
      <c r="G108" s="75">
        <f t="shared" si="8"/>
        <v>0</v>
      </c>
      <c r="H108" s="75">
        <v>4.0630000587634862</v>
      </c>
      <c r="I108" s="75">
        <v>0</v>
      </c>
      <c r="J108" s="75">
        <v>0.03</v>
      </c>
      <c r="K108" s="75">
        <v>0</v>
      </c>
      <c r="L108" s="75">
        <v>1.0649999999999999</v>
      </c>
      <c r="M108" s="75">
        <v>4.3270950628350002</v>
      </c>
      <c r="N108" s="75">
        <v>4.3270950628350002</v>
      </c>
      <c r="O108" s="75">
        <v>90</v>
      </c>
      <c r="P108" s="75">
        <v>45</v>
      </c>
      <c r="Q108" s="75">
        <v>1</v>
      </c>
      <c r="R108" s="75">
        <v>0</v>
      </c>
      <c r="S108" s="75">
        <v>0</v>
      </c>
      <c r="T108" s="75">
        <v>0.6</v>
      </c>
      <c r="U108" s="75">
        <v>0</v>
      </c>
      <c r="V108" s="75">
        <v>0</v>
      </c>
      <c r="W108" s="75">
        <v>27.500093843142501</v>
      </c>
      <c r="X108" s="91">
        <f t="shared" si="6"/>
        <v>60</v>
      </c>
      <c r="Y108" s="75">
        <f t="shared" si="7"/>
        <v>0</v>
      </c>
      <c r="AC108" s="92"/>
      <c r="AD108" s="92"/>
      <c r="AE108" s="92"/>
      <c r="AG108" s="75">
        <v>50000</v>
      </c>
    </row>
    <row r="109" spans="1:33" x14ac:dyDescent="0.25">
      <c r="A109" s="52"/>
      <c r="B109" s="113">
        <f t="shared" si="9"/>
        <v>52.920000000000009</v>
      </c>
      <c r="C109" s="75">
        <v>105</v>
      </c>
      <c r="D109" s="76">
        <v>43721</v>
      </c>
      <c r="E109" s="78">
        <v>0</v>
      </c>
      <c r="F109" s="75">
        <v>0</v>
      </c>
      <c r="G109" s="75">
        <f t="shared" si="8"/>
        <v>0</v>
      </c>
      <c r="H109" s="75">
        <v>4.0601447304489495</v>
      </c>
      <c r="I109" s="75">
        <v>0</v>
      </c>
      <c r="J109" s="75">
        <v>0.03</v>
      </c>
      <c r="K109" s="75">
        <v>0</v>
      </c>
      <c r="L109" s="75">
        <v>1.0649999999999999</v>
      </c>
      <c r="M109" s="75">
        <v>4.3240541374500001</v>
      </c>
      <c r="N109" s="75">
        <v>4.3240541374500001</v>
      </c>
      <c r="O109" s="75">
        <v>90</v>
      </c>
      <c r="P109" s="75">
        <v>45</v>
      </c>
      <c r="Q109" s="75">
        <v>1</v>
      </c>
      <c r="R109" s="75">
        <v>0</v>
      </c>
      <c r="S109" s="75">
        <v>0</v>
      </c>
      <c r="T109" s="75">
        <v>0.6</v>
      </c>
      <c r="U109" s="75">
        <v>0</v>
      </c>
      <c r="V109" s="75">
        <v>0</v>
      </c>
      <c r="W109" s="75">
        <v>31.8241479805925</v>
      </c>
      <c r="X109" s="91">
        <f t="shared" si="6"/>
        <v>60</v>
      </c>
      <c r="Y109" s="75">
        <f t="shared" si="7"/>
        <v>0</v>
      </c>
      <c r="AC109" s="92"/>
      <c r="AD109" s="92"/>
      <c r="AE109" s="92"/>
      <c r="AG109" s="75">
        <v>50000</v>
      </c>
    </row>
    <row r="110" spans="1:33" x14ac:dyDescent="0.25">
      <c r="A110" s="52"/>
      <c r="B110" s="113">
        <f t="shared" si="9"/>
        <v>53.676000000000009</v>
      </c>
      <c r="C110" s="75">
        <v>106</v>
      </c>
      <c r="D110" s="76">
        <v>43722</v>
      </c>
      <c r="E110" s="78">
        <v>0</v>
      </c>
      <c r="F110" s="75">
        <v>0</v>
      </c>
      <c r="G110" s="75">
        <f t="shared" si="8"/>
        <v>0</v>
      </c>
      <c r="H110" s="75">
        <v>4.1492311793116814</v>
      </c>
      <c r="I110" s="75">
        <v>0</v>
      </c>
      <c r="J110" s="75">
        <v>1.4999999999999999E-2</v>
      </c>
      <c r="K110" s="75">
        <v>0</v>
      </c>
      <c r="L110" s="75">
        <v>1.0649999999999999</v>
      </c>
      <c r="M110" s="75">
        <v>4.4189312056350003</v>
      </c>
      <c r="N110" s="75">
        <v>4.4189312056350003</v>
      </c>
      <c r="O110" s="75">
        <v>90</v>
      </c>
      <c r="P110" s="75">
        <v>45</v>
      </c>
      <c r="Q110" s="75">
        <v>1</v>
      </c>
      <c r="R110" s="75">
        <v>0</v>
      </c>
      <c r="S110" s="75">
        <v>0</v>
      </c>
      <c r="T110" s="75">
        <v>0.6</v>
      </c>
      <c r="U110" s="75">
        <v>0</v>
      </c>
      <c r="V110" s="75">
        <v>0</v>
      </c>
      <c r="W110" s="75">
        <v>36.243079186227497</v>
      </c>
      <c r="X110" s="91">
        <f t="shared" si="6"/>
        <v>60</v>
      </c>
      <c r="Y110" s="75">
        <f t="shared" si="7"/>
        <v>0</v>
      </c>
      <c r="AC110" s="92"/>
      <c r="AD110" s="92"/>
      <c r="AE110" s="92"/>
      <c r="AG110" s="75">
        <v>50000</v>
      </c>
    </row>
    <row r="111" spans="1:33" x14ac:dyDescent="0.25">
      <c r="A111" s="52"/>
      <c r="B111" s="113">
        <f t="shared" si="9"/>
        <v>54.432000000000009</v>
      </c>
      <c r="C111" s="75">
        <v>107</v>
      </c>
      <c r="D111" s="76">
        <v>43723</v>
      </c>
      <c r="E111" s="78">
        <v>0</v>
      </c>
      <c r="F111" s="75">
        <v>0</v>
      </c>
      <c r="G111" s="75">
        <f t="shared" si="8"/>
        <v>0</v>
      </c>
      <c r="H111" s="75">
        <v>4.1988829163595902</v>
      </c>
      <c r="I111" s="75">
        <v>0</v>
      </c>
      <c r="J111" s="75">
        <v>1.4999999999999999E-2</v>
      </c>
      <c r="K111" s="75">
        <v>0</v>
      </c>
      <c r="L111" s="75">
        <v>1.0649999999999999</v>
      </c>
      <c r="M111" s="75">
        <v>4.47181030554</v>
      </c>
      <c r="N111" s="75">
        <v>4.47181030554</v>
      </c>
      <c r="O111" s="75">
        <v>90</v>
      </c>
      <c r="P111" s="75">
        <v>45</v>
      </c>
      <c r="Q111" s="75">
        <v>1</v>
      </c>
      <c r="R111" s="75">
        <v>0</v>
      </c>
      <c r="S111" s="75">
        <v>0</v>
      </c>
      <c r="T111" s="75">
        <v>0.6</v>
      </c>
      <c r="U111" s="75">
        <v>0</v>
      </c>
      <c r="V111" s="75">
        <v>0</v>
      </c>
      <c r="W111" s="75">
        <v>40.714889491767501</v>
      </c>
      <c r="X111" s="91">
        <f t="shared" si="6"/>
        <v>60</v>
      </c>
      <c r="Y111" s="75">
        <f t="shared" si="7"/>
        <v>0</v>
      </c>
      <c r="AC111" s="92"/>
      <c r="AD111" s="92"/>
      <c r="AE111" s="92"/>
      <c r="AG111" s="75">
        <v>50000</v>
      </c>
    </row>
    <row r="112" spans="1:33" x14ac:dyDescent="0.25">
      <c r="A112" s="52"/>
      <c r="B112" s="113">
        <f t="shared" si="9"/>
        <v>55.188000000000009</v>
      </c>
      <c r="C112" s="75">
        <v>108</v>
      </c>
      <c r="D112" s="76">
        <v>43724</v>
      </c>
      <c r="E112" s="78">
        <v>0</v>
      </c>
      <c r="F112" s="75">
        <v>0</v>
      </c>
      <c r="G112" s="75">
        <f t="shared" si="8"/>
        <v>0</v>
      </c>
      <c r="H112" s="75">
        <v>4.2350359663625605</v>
      </c>
      <c r="I112" s="75">
        <v>0</v>
      </c>
      <c r="J112" s="75">
        <v>1.4999999999999999E-2</v>
      </c>
      <c r="K112" s="75">
        <v>0</v>
      </c>
      <c r="L112" s="75">
        <v>1.0649999999999999</v>
      </c>
      <c r="M112" s="75">
        <v>4.5103133037900003</v>
      </c>
      <c r="N112" s="75">
        <v>4.5103133037900003</v>
      </c>
      <c r="O112" s="75">
        <v>90</v>
      </c>
      <c r="P112" s="75">
        <v>45</v>
      </c>
      <c r="Q112" s="75">
        <v>1</v>
      </c>
      <c r="R112" s="75">
        <v>0</v>
      </c>
      <c r="S112" s="75">
        <v>0</v>
      </c>
      <c r="T112" s="75">
        <v>0.6</v>
      </c>
      <c r="U112" s="75">
        <v>0</v>
      </c>
      <c r="V112" s="75">
        <v>0</v>
      </c>
      <c r="W112" s="75">
        <v>45.2252027955575</v>
      </c>
      <c r="X112" s="91">
        <f t="shared" si="6"/>
        <v>60</v>
      </c>
      <c r="Y112" s="75">
        <f t="shared" si="7"/>
        <v>0</v>
      </c>
      <c r="AC112" s="92"/>
      <c r="AD112" s="92"/>
      <c r="AE112" s="92"/>
      <c r="AG112" s="75">
        <v>50000</v>
      </c>
    </row>
    <row r="113" spans="1:33" x14ac:dyDescent="0.25">
      <c r="A113" s="52"/>
      <c r="B113" s="113">
        <f t="shared" si="9"/>
        <v>55.94400000000001</v>
      </c>
      <c r="C113" s="75">
        <v>109</v>
      </c>
      <c r="D113" s="76">
        <v>43725</v>
      </c>
      <c r="E113" s="78">
        <v>0</v>
      </c>
      <c r="F113" s="75">
        <v>0</v>
      </c>
      <c r="G113" s="75">
        <f t="shared" si="8"/>
        <v>0</v>
      </c>
      <c r="H113" s="75">
        <v>4.2448487658138623</v>
      </c>
      <c r="I113" s="75">
        <v>0</v>
      </c>
      <c r="J113" s="75">
        <v>1.4999999999999999E-2</v>
      </c>
      <c r="K113" s="75">
        <v>0</v>
      </c>
      <c r="L113" s="75">
        <v>1.0649999999999999</v>
      </c>
      <c r="M113" s="75">
        <v>4.5207639357899998</v>
      </c>
      <c r="N113" s="75">
        <v>4.49813974298121</v>
      </c>
      <c r="O113" s="75">
        <v>90</v>
      </c>
      <c r="P113" s="75">
        <v>45</v>
      </c>
      <c r="Q113" s="75">
        <v>0.99499549343205596</v>
      </c>
      <c r="R113" s="75">
        <v>0</v>
      </c>
      <c r="S113" s="75">
        <v>0</v>
      </c>
      <c r="T113" s="75">
        <v>0.6</v>
      </c>
      <c r="U113" s="75">
        <v>0</v>
      </c>
      <c r="V113" s="75">
        <v>0</v>
      </c>
      <c r="W113" s="75">
        <v>49.723342538538702</v>
      </c>
      <c r="X113" s="91">
        <f t="shared" si="6"/>
        <v>60</v>
      </c>
      <c r="Y113" s="75">
        <f t="shared" si="7"/>
        <v>0</v>
      </c>
      <c r="AC113" s="92"/>
      <c r="AD113" s="92"/>
      <c r="AE113" s="92"/>
      <c r="AG113" s="75">
        <v>50000</v>
      </c>
    </row>
    <row r="114" spans="1:33" x14ac:dyDescent="0.25">
      <c r="A114" s="52"/>
      <c r="B114" s="113">
        <f t="shared" si="9"/>
        <v>56.70000000000001</v>
      </c>
      <c r="C114" s="75">
        <v>110</v>
      </c>
      <c r="D114" s="76">
        <v>43726</v>
      </c>
      <c r="E114" s="78">
        <v>0</v>
      </c>
      <c r="F114" s="75">
        <v>0</v>
      </c>
      <c r="G114" s="75">
        <f t="shared" si="8"/>
        <v>0</v>
      </c>
      <c r="H114" s="75">
        <v>4.2817531800592219</v>
      </c>
      <c r="I114" s="75">
        <v>0</v>
      </c>
      <c r="J114" s="75">
        <v>1.4999999999999999E-2</v>
      </c>
      <c r="K114" s="75">
        <v>0</v>
      </c>
      <c r="L114" s="75">
        <v>1.0649999999999999</v>
      </c>
      <c r="M114" s="75">
        <v>4.5600671366999999</v>
      </c>
      <c r="N114" s="75">
        <v>4.0814280459140599</v>
      </c>
      <c r="O114" s="75">
        <v>90</v>
      </c>
      <c r="P114" s="75">
        <v>45</v>
      </c>
      <c r="Q114" s="75">
        <v>0.89503683247691801</v>
      </c>
      <c r="R114" s="75">
        <v>0</v>
      </c>
      <c r="S114" s="75">
        <v>0</v>
      </c>
      <c r="T114" s="75">
        <v>0.6</v>
      </c>
      <c r="U114" s="75">
        <v>0</v>
      </c>
      <c r="V114" s="75">
        <v>0</v>
      </c>
      <c r="W114" s="75">
        <v>53.804770584452797</v>
      </c>
      <c r="X114" s="91">
        <f t="shared" si="6"/>
        <v>60</v>
      </c>
      <c r="Y114" s="75">
        <f t="shared" si="7"/>
        <v>0</v>
      </c>
      <c r="AC114" s="92"/>
      <c r="AD114" s="92"/>
      <c r="AE114" s="92"/>
      <c r="AG114" s="75">
        <v>50000</v>
      </c>
    </row>
    <row r="115" spans="1:33" x14ac:dyDescent="0.25">
      <c r="A115" s="52"/>
      <c r="B115" s="113">
        <f t="shared" si="9"/>
        <v>57.45600000000001</v>
      </c>
      <c r="C115" s="75">
        <v>111</v>
      </c>
      <c r="D115" s="76">
        <v>43727</v>
      </c>
      <c r="E115" s="78">
        <v>0</v>
      </c>
      <c r="F115" s="75">
        <v>0</v>
      </c>
      <c r="G115" s="75">
        <f t="shared" si="8"/>
        <v>0</v>
      </c>
      <c r="H115" s="75">
        <v>4.3508739950401898</v>
      </c>
      <c r="I115" s="75">
        <v>0</v>
      </c>
      <c r="J115" s="75">
        <v>1.4999999999999999E-2</v>
      </c>
      <c r="K115" s="75">
        <v>0</v>
      </c>
      <c r="L115" s="75">
        <v>1.0649999999999999</v>
      </c>
      <c r="M115" s="75">
        <v>4.6336808046750004</v>
      </c>
      <c r="N115" s="75">
        <v>3.7270475503028702</v>
      </c>
      <c r="O115" s="75">
        <v>90</v>
      </c>
      <c r="P115" s="75">
        <v>45</v>
      </c>
      <c r="Q115" s="75">
        <v>0.804338431456605</v>
      </c>
      <c r="R115" s="75">
        <v>0</v>
      </c>
      <c r="S115" s="75">
        <v>0</v>
      </c>
      <c r="T115" s="75">
        <v>0.6</v>
      </c>
      <c r="U115" s="75">
        <v>0</v>
      </c>
      <c r="V115" s="75">
        <v>0</v>
      </c>
      <c r="W115" s="75">
        <v>57.531818134755603</v>
      </c>
      <c r="X115" s="91">
        <f t="shared" si="6"/>
        <v>60</v>
      </c>
      <c r="Y115" s="75">
        <f t="shared" si="7"/>
        <v>0</v>
      </c>
      <c r="AC115" s="92"/>
      <c r="AD115" s="92"/>
      <c r="AE115" s="92"/>
      <c r="AG115" s="75">
        <v>50000</v>
      </c>
    </row>
    <row r="116" spans="1:33" x14ac:dyDescent="0.25">
      <c r="A116" s="52"/>
      <c r="B116" s="113">
        <f t="shared" si="9"/>
        <v>58.21200000000001</v>
      </c>
      <c r="C116" s="75">
        <v>112</v>
      </c>
      <c r="D116" s="76">
        <v>43728</v>
      </c>
      <c r="E116" s="78">
        <v>3.4</v>
      </c>
      <c r="F116" s="75">
        <v>0</v>
      </c>
      <c r="G116" s="75">
        <f t="shared" si="8"/>
        <v>3.4</v>
      </c>
      <c r="H116" s="75">
        <v>4.4048050644228249</v>
      </c>
      <c r="I116" s="75">
        <v>3.4</v>
      </c>
      <c r="J116" s="75">
        <v>2.2499999999999999E-2</v>
      </c>
      <c r="K116" s="75">
        <v>7.6499999999999999E-2</v>
      </c>
      <c r="L116" s="75">
        <v>1.0649999999999999</v>
      </c>
      <c r="M116" s="75">
        <v>4.6911173931599999</v>
      </c>
      <c r="N116" s="75">
        <v>4.3102566720709001</v>
      </c>
      <c r="O116" s="75">
        <v>90</v>
      </c>
      <c r="P116" s="75">
        <v>45</v>
      </c>
      <c r="Q116" s="75">
        <v>0.72151515256098597</v>
      </c>
      <c r="R116" s="75">
        <v>3.3235000000000001</v>
      </c>
      <c r="S116" s="75">
        <v>3.3235000000000001</v>
      </c>
      <c r="T116" s="75">
        <v>0.6</v>
      </c>
      <c r="U116" s="75">
        <v>0</v>
      </c>
      <c r="V116" s="75">
        <v>0</v>
      </c>
      <c r="W116" s="75">
        <v>58.5185748068265</v>
      </c>
      <c r="X116" s="91">
        <f t="shared" si="6"/>
        <v>60</v>
      </c>
      <c r="Y116" s="75">
        <f t="shared" si="7"/>
        <v>0.33999999999999997</v>
      </c>
      <c r="AC116" s="92"/>
      <c r="AD116" s="92"/>
      <c r="AE116" s="92"/>
      <c r="AG116" s="75">
        <v>50000</v>
      </c>
    </row>
    <row r="117" spans="1:33" x14ac:dyDescent="0.25">
      <c r="A117" s="52"/>
      <c r="B117" s="113">
        <f t="shared" si="9"/>
        <v>58.968000000000011</v>
      </c>
      <c r="C117" s="75">
        <v>113</v>
      </c>
      <c r="D117" s="76">
        <v>43729</v>
      </c>
      <c r="E117" s="78">
        <v>0</v>
      </c>
      <c r="F117" s="75">
        <v>0</v>
      </c>
      <c r="G117" s="75">
        <f t="shared" si="8"/>
        <v>0</v>
      </c>
      <c r="H117" s="75">
        <v>4.5214823211151662</v>
      </c>
      <c r="I117" s="75">
        <v>0</v>
      </c>
      <c r="J117" s="75">
        <v>1.4999999999999999E-2</v>
      </c>
      <c r="K117" s="75">
        <v>0</v>
      </c>
      <c r="L117" s="75">
        <v>1.0649999999999999</v>
      </c>
      <c r="M117" s="75">
        <v>4.815378671865</v>
      </c>
      <c r="N117" s="75">
        <v>3.3687774096693599</v>
      </c>
      <c r="O117" s="75">
        <v>90</v>
      </c>
      <c r="P117" s="75">
        <v>45</v>
      </c>
      <c r="Q117" s="75">
        <v>0.69958722651496597</v>
      </c>
      <c r="R117" s="75">
        <v>0</v>
      </c>
      <c r="S117" s="75">
        <v>0</v>
      </c>
      <c r="T117" s="75">
        <v>0.6</v>
      </c>
      <c r="U117" s="75">
        <v>0</v>
      </c>
      <c r="V117" s="75">
        <v>0</v>
      </c>
      <c r="W117" s="75">
        <v>61.887352216495898</v>
      </c>
      <c r="X117" s="91">
        <f t="shared" si="6"/>
        <v>60</v>
      </c>
      <c r="Y117" s="75">
        <f t="shared" si="7"/>
        <v>0</v>
      </c>
      <c r="AC117" s="92"/>
      <c r="AD117" s="92"/>
      <c r="AE117" s="92"/>
      <c r="AG117" s="75">
        <v>50000</v>
      </c>
    </row>
    <row r="118" spans="1:33" x14ac:dyDescent="0.25">
      <c r="A118" s="61" t="s">
        <v>55</v>
      </c>
      <c r="B118" s="113">
        <f t="shared" si="9"/>
        <v>59.724000000000011</v>
      </c>
      <c r="C118" s="87">
        <v>114</v>
      </c>
      <c r="D118" s="76">
        <v>43730</v>
      </c>
      <c r="E118" s="78">
        <v>0</v>
      </c>
      <c r="F118" s="75">
        <v>0</v>
      </c>
      <c r="G118" s="75">
        <f t="shared" si="8"/>
        <v>0</v>
      </c>
      <c r="H118" s="75">
        <v>4.6299754269464648</v>
      </c>
      <c r="I118" s="75">
        <v>0</v>
      </c>
      <c r="J118" s="75">
        <v>5.0000000000000001E-3</v>
      </c>
      <c r="K118" s="75">
        <v>0</v>
      </c>
      <c r="L118" s="75">
        <v>1.0649999999999999</v>
      </c>
      <c r="M118" s="75">
        <v>4.9309238297549998</v>
      </c>
      <c r="N118" s="75">
        <v>3.0804738860708798</v>
      </c>
      <c r="O118" s="75">
        <v>90</v>
      </c>
      <c r="P118" s="75">
        <v>45</v>
      </c>
      <c r="Q118" s="75">
        <v>0.62472550630009205</v>
      </c>
      <c r="R118" s="75">
        <v>0</v>
      </c>
      <c r="S118" s="75">
        <v>0</v>
      </c>
      <c r="T118" s="75">
        <v>0.6</v>
      </c>
      <c r="U118" s="75">
        <v>0</v>
      </c>
      <c r="V118" s="75">
        <v>0</v>
      </c>
      <c r="W118" s="75">
        <v>64.967826102566804</v>
      </c>
      <c r="X118" s="91">
        <f t="shared" si="6"/>
        <v>60</v>
      </c>
      <c r="Y118" s="75">
        <f t="shared" si="7"/>
        <v>0</v>
      </c>
      <c r="AC118" s="92"/>
      <c r="AD118" s="92"/>
      <c r="AE118" s="92"/>
      <c r="AG118" s="75">
        <v>50000</v>
      </c>
    </row>
    <row r="119" spans="1:33" x14ac:dyDescent="0.25">
      <c r="A119" s="54"/>
      <c r="B119" s="113">
        <v>60</v>
      </c>
      <c r="C119" s="75">
        <v>115</v>
      </c>
      <c r="D119" s="76">
        <v>43731</v>
      </c>
      <c r="E119" s="78">
        <v>0</v>
      </c>
      <c r="F119" s="75">
        <v>0</v>
      </c>
      <c r="G119" s="75">
        <f t="shared" si="8"/>
        <v>0</v>
      </c>
      <c r="H119" s="75">
        <v>4.7341921598098073</v>
      </c>
      <c r="I119" s="75">
        <v>0</v>
      </c>
      <c r="J119" s="75">
        <v>5.0000000000000001E-3</v>
      </c>
      <c r="K119" s="75">
        <v>0</v>
      </c>
      <c r="L119" s="75">
        <v>1.0345</v>
      </c>
      <c r="M119" s="75">
        <v>4.8975217895199998</v>
      </c>
      <c r="N119" s="75">
        <v>2.55542255617158</v>
      </c>
      <c r="O119" s="75">
        <v>87.9</v>
      </c>
      <c r="P119" s="75">
        <v>43.95</v>
      </c>
      <c r="Q119" s="75">
        <v>0.52177870073795796</v>
      </c>
      <c r="R119" s="75">
        <v>0</v>
      </c>
      <c r="S119" s="75">
        <v>0</v>
      </c>
      <c r="T119" s="75">
        <v>0.58599999999999997</v>
      </c>
      <c r="U119" s="75">
        <v>0</v>
      </c>
      <c r="V119" s="75">
        <v>0</v>
      </c>
      <c r="W119" s="75">
        <v>67.523248658738297</v>
      </c>
      <c r="X119" s="91">
        <f t="shared" si="6"/>
        <v>58.599999999999994</v>
      </c>
      <c r="Y119" s="75">
        <f t="shared" si="7"/>
        <v>0</v>
      </c>
      <c r="AC119" s="92"/>
      <c r="AD119" s="92"/>
      <c r="AE119" s="92"/>
      <c r="AG119" s="75">
        <v>50000</v>
      </c>
    </row>
    <row r="120" spans="1:33" x14ac:dyDescent="0.25">
      <c r="A120" s="54"/>
      <c r="B120" s="113">
        <v>60</v>
      </c>
      <c r="C120" s="75">
        <v>116</v>
      </c>
      <c r="D120" s="76">
        <v>43732</v>
      </c>
      <c r="E120" s="78">
        <v>0</v>
      </c>
      <c r="F120" s="75">
        <v>0</v>
      </c>
      <c r="G120" s="75">
        <f t="shared" si="8"/>
        <v>0</v>
      </c>
      <c r="H120" s="75">
        <v>4.7864580293547059</v>
      </c>
      <c r="I120" s="75">
        <v>0</v>
      </c>
      <c r="J120" s="75">
        <v>5.0000000000000001E-3</v>
      </c>
      <c r="K120" s="75">
        <v>0</v>
      </c>
      <c r="L120" s="75">
        <v>1.004</v>
      </c>
      <c r="M120" s="75">
        <v>4.8056038611160004</v>
      </c>
      <c r="N120" s="75">
        <v>2.0473386203781798</v>
      </c>
      <c r="O120" s="75">
        <v>85.8</v>
      </c>
      <c r="P120" s="75">
        <v>42.9</v>
      </c>
      <c r="Q120" s="75">
        <v>0.426031499796309</v>
      </c>
      <c r="R120" s="75">
        <v>0</v>
      </c>
      <c r="S120" s="75">
        <v>0</v>
      </c>
      <c r="T120" s="75">
        <v>0.57199999999999995</v>
      </c>
      <c r="U120" s="75">
        <v>0</v>
      </c>
      <c r="V120" s="75">
        <v>0</v>
      </c>
      <c r="W120" s="75">
        <v>69.570587279116495</v>
      </c>
      <c r="X120" s="91">
        <f t="shared" si="6"/>
        <v>57.199999999999996</v>
      </c>
      <c r="Y120" s="75">
        <f t="shared" si="7"/>
        <v>0</v>
      </c>
      <c r="AC120" s="92"/>
      <c r="AD120" s="92"/>
      <c r="AE120" s="92"/>
      <c r="AG120" s="75">
        <v>50000</v>
      </c>
    </row>
    <row r="121" spans="1:33" x14ac:dyDescent="0.25">
      <c r="A121" s="54"/>
      <c r="B121" s="113">
        <v>60</v>
      </c>
      <c r="C121" s="75">
        <v>117</v>
      </c>
      <c r="D121" s="76">
        <v>43733</v>
      </c>
      <c r="E121" s="78">
        <v>0</v>
      </c>
      <c r="F121" s="75">
        <v>0</v>
      </c>
      <c r="G121" s="75">
        <f t="shared" si="8"/>
        <v>0</v>
      </c>
      <c r="H121" s="75">
        <v>4.8652138293116778</v>
      </c>
      <c r="I121" s="75">
        <v>0</v>
      </c>
      <c r="J121" s="75">
        <v>5.0000000000000001E-3</v>
      </c>
      <c r="K121" s="75">
        <v>0</v>
      </c>
      <c r="L121" s="75">
        <v>0.97350000000000003</v>
      </c>
      <c r="M121" s="75">
        <v>4.7362856625315004</v>
      </c>
      <c r="N121" s="75">
        <v>1.59906654456178</v>
      </c>
      <c r="O121" s="75">
        <v>83.7</v>
      </c>
      <c r="P121" s="75">
        <v>41.85</v>
      </c>
      <c r="Q121" s="75">
        <v>0.33762037564835101</v>
      </c>
      <c r="R121" s="75">
        <v>0</v>
      </c>
      <c r="S121" s="75">
        <v>0</v>
      </c>
      <c r="T121" s="75">
        <v>0.55800000000000005</v>
      </c>
      <c r="U121" s="75">
        <v>0</v>
      </c>
      <c r="V121" s="75">
        <v>0</v>
      </c>
      <c r="W121" s="75">
        <v>71.169653823678303</v>
      </c>
      <c r="X121" s="91">
        <f t="shared" si="6"/>
        <v>55.800000000000004</v>
      </c>
      <c r="Y121" s="75">
        <f t="shared" si="7"/>
        <v>0</v>
      </c>
      <c r="AC121" s="92"/>
      <c r="AD121" s="92"/>
      <c r="AE121" s="92"/>
      <c r="AG121" s="75">
        <v>50000</v>
      </c>
    </row>
    <row r="122" spans="1:33" x14ac:dyDescent="0.25">
      <c r="A122" s="54"/>
      <c r="B122" s="113">
        <v>60</v>
      </c>
      <c r="C122" s="75">
        <v>118</v>
      </c>
      <c r="D122" s="76">
        <v>43734</v>
      </c>
      <c r="E122" s="78">
        <v>0</v>
      </c>
      <c r="F122" s="75">
        <v>0</v>
      </c>
      <c r="G122" s="75">
        <f t="shared" si="8"/>
        <v>0</v>
      </c>
      <c r="H122" s="75">
        <v>4.9245167488338701</v>
      </c>
      <c r="I122" s="75">
        <v>0</v>
      </c>
      <c r="J122" s="75">
        <v>5.0000000000000001E-3</v>
      </c>
      <c r="K122" s="75">
        <v>0</v>
      </c>
      <c r="L122" s="75">
        <v>0.94299999999999995</v>
      </c>
      <c r="M122" s="75">
        <v>4.6438192943069998</v>
      </c>
      <c r="N122" s="75">
        <v>1.1871726181349</v>
      </c>
      <c r="O122" s="75">
        <v>81.599999999999994</v>
      </c>
      <c r="P122" s="75">
        <v>40.799999999999997</v>
      </c>
      <c r="Q122" s="75">
        <v>0.25564573961572801</v>
      </c>
      <c r="R122" s="75">
        <v>0</v>
      </c>
      <c r="S122" s="75">
        <v>0</v>
      </c>
      <c r="T122" s="75">
        <v>0.54400000000000004</v>
      </c>
      <c r="U122" s="75">
        <v>0</v>
      </c>
      <c r="V122" s="75">
        <v>0</v>
      </c>
      <c r="W122" s="75">
        <v>72.356826441813197</v>
      </c>
      <c r="X122" s="91">
        <f t="shared" si="6"/>
        <v>54.400000000000006</v>
      </c>
      <c r="Y122" s="75">
        <f t="shared" si="7"/>
        <v>0</v>
      </c>
      <c r="AC122" s="92"/>
      <c r="AD122" s="92"/>
      <c r="AE122" s="92"/>
      <c r="AG122" s="75">
        <v>50000</v>
      </c>
    </row>
    <row r="123" spans="1:33" x14ac:dyDescent="0.25">
      <c r="A123" s="54"/>
      <c r="B123" s="113">
        <v>60</v>
      </c>
      <c r="C123" s="75">
        <v>119</v>
      </c>
      <c r="D123" s="76">
        <v>43735</v>
      </c>
      <c r="E123" s="78">
        <v>0</v>
      </c>
      <c r="F123" s="75">
        <v>0</v>
      </c>
      <c r="G123" s="75">
        <f t="shared" si="8"/>
        <v>0</v>
      </c>
      <c r="H123" s="75">
        <v>4.9848270736767208</v>
      </c>
      <c r="I123" s="75">
        <v>0</v>
      </c>
      <c r="J123" s="75">
        <v>5.0000000000000001E-3</v>
      </c>
      <c r="K123" s="75">
        <v>0</v>
      </c>
      <c r="L123" s="75">
        <v>0.91249999999999998</v>
      </c>
      <c r="M123" s="75">
        <v>4.5486547050250001</v>
      </c>
      <c r="N123" s="75">
        <v>0.81740452866054303</v>
      </c>
      <c r="O123" s="75">
        <v>79.5</v>
      </c>
      <c r="P123" s="75">
        <v>39.75</v>
      </c>
      <c r="Q123" s="75">
        <v>0.17970247945123999</v>
      </c>
      <c r="R123" s="75">
        <v>0</v>
      </c>
      <c r="S123" s="75">
        <v>0</v>
      </c>
      <c r="T123" s="75">
        <v>0.53</v>
      </c>
      <c r="U123" s="75">
        <v>0</v>
      </c>
      <c r="V123" s="75">
        <v>0</v>
      </c>
      <c r="W123" s="75">
        <v>73.174230970473701</v>
      </c>
      <c r="X123" s="91">
        <f t="shared" si="6"/>
        <v>53</v>
      </c>
      <c r="Y123" s="75">
        <f t="shared" si="7"/>
        <v>0</v>
      </c>
      <c r="AC123" s="92"/>
      <c r="AD123" s="92"/>
      <c r="AE123" s="92"/>
      <c r="AG123" s="75">
        <v>50000</v>
      </c>
    </row>
    <row r="124" spans="1:33" x14ac:dyDescent="0.25">
      <c r="A124" s="54"/>
      <c r="B124" s="113">
        <v>60</v>
      </c>
      <c r="C124" s="75">
        <v>120</v>
      </c>
      <c r="D124" s="76">
        <v>43736</v>
      </c>
      <c r="E124" s="78">
        <v>0</v>
      </c>
      <c r="F124" s="75">
        <v>0</v>
      </c>
      <c r="G124" s="75">
        <f t="shared" si="8"/>
        <v>0</v>
      </c>
      <c r="H124" s="75">
        <v>5.0287755268143606</v>
      </c>
      <c r="I124" s="75">
        <v>0</v>
      </c>
      <c r="J124" s="75">
        <v>5.0000000000000001E-3</v>
      </c>
      <c r="K124" s="75">
        <v>0</v>
      </c>
      <c r="L124" s="75">
        <v>0.88200000000000001</v>
      </c>
      <c r="M124" s="75">
        <v>4.4353800148140001</v>
      </c>
      <c r="N124" s="75">
        <v>0.48431244188063899</v>
      </c>
      <c r="O124" s="75">
        <v>77.400000000000006</v>
      </c>
      <c r="P124" s="75">
        <v>38.700000000000003</v>
      </c>
      <c r="Q124" s="75">
        <v>0.109192998178973</v>
      </c>
      <c r="R124" s="75">
        <v>0</v>
      </c>
      <c r="S124" s="75">
        <v>0</v>
      </c>
      <c r="T124" s="75">
        <v>0.51600000000000001</v>
      </c>
      <c r="U124" s="75">
        <v>0</v>
      </c>
      <c r="V124" s="75">
        <v>0</v>
      </c>
      <c r="W124" s="75">
        <v>73.658543412354405</v>
      </c>
      <c r="X124" s="91">
        <f t="shared" si="6"/>
        <v>51.6</v>
      </c>
      <c r="Y124" s="75">
        <f t="shared" si="7"/>
        <v>0</v>
      </c>
      <c r="AC124" s="92"/>
      <c r="AD124" s="92"/>
      <c r="AE124" s="92"/>
      <c r="AG124" s="75">
        <v>50000</v>
      </c>
    </row>
    <row r="125" spans="1:33" x14ac:dyDescent="0.25">
      <c r="A125" s="54"/>
      <c r="B125" s="113">
        <v>60</v>
      </c>
      <c r="C125" s="75">
        <v>121</v>
      </c>
      <c r="D125" s="76">
        <v>43737</v>
      </c>
      <c r="E125" s="78">
        <v>0</v>
      </c>
      <c r="F125" s="75">
        <v>0</v>
      </c>
      <c r="G125" s="75">
        <f t="shared" si="8"/>
        <v>0</v>
      </c>
      <c r="H125" s="75">
        <v>5.076441473604568</v>
      </c>
      <c r="I125" s="75">
        <v>0</v>
      </c>
      <c r="J125" s="75">
        <v>5.0000000000000001E-3</v>
      </c>
      <c r="K125" s="75">
        <v>0</v>
      </c>
      <c r="L125" s="75">
        <v>0.85150000000000003</v>
      </c>
      <c r="M125" s="75">
        <v>4.3225899151110001</v>
      </c>
      <c r="N125" s="75">
        <v>0.18845534374102199</v>
      </c>
      <c r="O125" s="75">
        <v>75.3</v>
      </c>
      <c r="P125" s="75">
        <v>37.65</v>
      </c>
      <c r="Q125" s="75">
        <v>4.3597784532420199E-2</v>
      </c>
      <c r="R125" s="75">
        <v>0</v>
      </c>
      <c r="S125" s="75">
        <v>0</v>
      </c>
      <c r="T125" s="75">
        <v>0.502</v>
      </c>
      <c r="U125" s="75">
        <v>0</v>
      </c>
      <c r="V125" s="75">
        <v>0</v>
      </c>
      <c r="W125" s="75">
        <v>73.846998756095402</v>
      </c>
      <c r="X125" s="91">
        <f t="shared" si="6"/>
        <v>50.2</v>
      </c>
      <c r="Y125" s="75">
        <f t="shared" si="7"/>
        <v>0</v>
      </c>
      <c r="AC125" s="92"/>
      <c r="AD125" s="92"/>
      <c r="AE125" s="92"/>
      <c r="AG125" s="75">
        <v>50000</v>
      </c>
    </row>
    <row r="126" spans="1:33" x14ac:dyDescent="0.25">
      <c r="A126" s="54"/>
      <c r="B126" s="113">
        <v>60</v>
      </c>
      <c r="C126" s="75">
        <v>122</v>
      </c>
      <c r="D126" s="76">
        <v>43738</v>
      </c>
      <c r="E126" s="78">
        <v>0</v>
      </c>
      <c r="F126" s="75">
        <v>0</v>
      </c>
      <c r="G126" s="75">
        <f t="shared" si="8"/>
        <v>0</v>
      </c>
      <c r="H126" s="75">
        <v>5.0888299153116883</v>
      </c>
      <c r="I126" s="75">
        <v>0</v>
      </c>
      <c r="J126" s="75">
        <v>5.0000000000000001E-3</v>
      </c>
      <c r="K126" s="75">
        <v>0</v>
      </c>
      <c r="L126" s="75">
        <v>0.82099999999999995</v>
      </c>
      <c r="M126" s="75">
        <v>4.1779293602149998</v>
      </c>
      <c r="N126" s="75">
        <v>0</v>
      </c>
      <c r="O126" s="75">
        <v>73.2</v>
      </c>
      <c r="P126" s="75">
        <v>36.6</v>
      </c>
      <c r="Q126" s="75">
        <v>0</v>
      </c>
      <c r="R126" s="75">
        <v>0</v>
      </c>
      <c r="S126" s="75">
        <v>0</v>
      </c>
      <c r="T126" s="75">
        <v>0.48799999999999999</v>
      </c>
      <c r="U126" s="75">
        <v>0</v>
      </c>
      <c r="V126" s="75">
        <v>0</v>
      </c>
      <c r="W126" s="75">
        <v>73.846998756095402</v>
      </c>
      <c r="X126" s="91">
        <f t="shared" si="6"/>
        <v>48.8</v>
      </c>
      <c r="Y126" s="75">
        <f t="shared" si="7"/>
        <v>0</v>
      </c>
      <c r="AC126" s="92"/>
      <c r="AD126" s="92"/>
      <c r="AE126" s="92"/>
      <c r="AG126" s="75">
        <v>50000</v>
      </c>
    </row>
    <row r="127" spans="1:33" x14ac:dyDescent="0.25">
      <c r="A127" s="54"/>
      <c r="B127" s="113">
        <v>60</v>
      </c>
      <c r="C127" s="75">
        <v>123</v>
      </c>
      <c r="D127" s="76">
        <v>43739</v>
      </c>
      <c r="E127" s="78">
        <v>6</v>
      </c>
      <c r="F127" s="75">
        <v>0</v>
      </c>
      <c r="G127" s="75">
        <f t="shared" si="8"/>
        <v>6</v>
      </c>
      <c r="H127" s="75">
        <v>5.0845390213331356</v>
      </c>
      <c r="I127" s="75">
        <v>6</v>
      </c>
      <c r="J127" s="75">
        <v>0.01</v>
      </c>
      <c r="K127" s="75">
        <v>0.06</v>
      </c>
      <c r="L127" s="75">
        <v>0.79049999999999998</v>
      </c>
      <c r="M127" s="75">
        <v>4.0193280961004998</v>
      </c>
      <c r="N127" s="75">
        <v>4.0193280961004998</v>
      </c>
      <c r="O127" s="75">
        <v>71.099999999999994</v>
      </c>
      <c r="P127" s="75">
        <v>35.549999999999997</v>
      </c>
      <c r="Q127" s="75">
        <v>0</v>
      </c>
      <c r="R127" s="75">
        <v>5.94</v>
      </c>
      <c r="S127" s="75">
        <v>5.94</v>
      </c>
      <c r="T127" s="75">
        <v>0.47399999999999998</v>
      </c>
      <c r="U127" s="75">
        <v>0.48016797597487498</v>
      </c>
      <c r="V127" s="75">
        <v>0</v>
      </c>
      <c r="W127" s="75">
        <v>72.406494828170807</v>
      </c>
      <c r="X127" s="91">
        <f t="shared" si="6"/>
        <v>47.4</v>
      </c>
      <c r="Y127" s="75">
        <f t="shared" si="7"/>
        <v>0.6</v>
      </c>
      <c r="AC127" s="92"/>
      <c r="AD127" s="92"/>
      <c r="AE127" s="92"/>
      <c r="AG127" s="75">
        <v>50000</v>
      </c>
    </row>
    <row r="128" spans="1:33" x14ac:dyDescent="0.25">
      <c r="A128" s="54"/>
      <c r="B128" s="113">
        <v>60</v>
      </c>
      <c r="C128" s="75">
        <v>124</v>
      </c>
      <c r="D128" s="76">
        <v>43740</v>
      </c>
      <c r="E128" s="78">
        <v>0</v>
      </c>
      <c r="F128" s="75">
        <v>0</v>
      </c>
      <c r="G128" s="75">
        <f t="shared" si="8"/>
        <v>0</v>
      </c>
      <c r="H128" s="75">
        <v>5.0959713813145608</v>
      </c>
      <c r="I128" s="75">
        <v>0</v>
      </c>
      <c r="J128" s="75">
        <v>5.0000000000000001E-3</v>
      </c>
      <c r="K128" s="75">
        <v>0</v>
      </c>
      <c r="L128" s="75">
        <v>0.76</v>
      </c>
      <c r="M128" s="75">
        <v>3.8729382495600002</v>
      </c>
      <c r="N128" s="75">
        <v>0.48016797597487498</v>
      </c>
      <c r="O128" s="75">
        <v>69</v>
      </c>
      <c r="P128" s="75">
        <v>34.5</v>
      </c>
      <c r="Q128" s="75">
        <v>0</v>
      </c>
      <c r="R128" s="75">
        <v>0</v>
      </c>
      <c r="S128" s="75">
        <v>0.48016797597487498</v>
      </c>
      <c r="T128" s="75">
        <v>0.46</v>
      </c>
      <c r="U128" s="75">
        <v>0</v>
      </c>
      <c r="V128" s="75">
        <v>0</v>
      </c>
      <c r="W128" s="75">
        <v>72.406494828170807</v>
      </c>
      <c r="X128" s="91">
        <f t="shared" si="6"/>
        <v>46</v>
      </c>
      <c r="Y128" s="75">
        <f t="shared" si="7"/>
        <v>0</v>
      </c>
      <c r="AC128" s="92"/>
      <c r="AD128" s="92"/>
      <c r="AE128" s="92"/>
      <c r="AG128" s="75">
        <v>50000</v>
      </c>
    </row>
    <row r="129" spans="1:33" x14ac:dyDescent="0.25">
      <c r="A129" s="54"/>
      <c r="B129" s="113">
        <v>60</v>
      </c>
      <c r="C129" s="75">
        <v>125</v>
      </c>
      <c r="D129" s="76">
        <v>43741</v>
      </c>
      <c r="E129" s="78">
        <v>0</v>
      </c>
      <c r="F129" s="75">
        <v>0</v>
      </c>
      <c r="G129" s="75">
        <f t="shared" si="8"/>
        <v>0</v>
      </c>
      <c r="H129" s="75">
        <v>5.1053275807695178</v>
      </c>
      <c r="I129" s="75">
        <v>0</v>
      </c>
      <c r="J129" s="75">
        <v>5.0000000000000001E-3</v>
      </c>
      <c r="K129" s="75">
        <v>0</v>
      </c>
      <c r="L129" s="75">
        <v>0.72950000000000004</v>
      </c>
      <c r="M129" s="75">
        <v>3.7243364703394999</v>
      </c>
      <c r="N129" s="75">
        <v>0</v>
      </c>
      <c r="O129" s="75">
        <v>66.900000000000006</v>
      </c>
      <c r="P129" s="75">
        <v>33.450000000000003</v>
      </c>
      <c r="Q129" s="75">
        <v>0</v>
      </c>
      <c r="R129" s="75">
        <v>0</v>
      </c>
      <c r="S129" s="75">
        <v>0</v>
      </c>
      <c r="T129" s="75">
        <v>0.44600000000000001</v>
      </c>
      <c r="U129" s="75">
        <v>0</v>
      </c>
      <c r="V129" s="75">
        <v>0</v>
      </c>
      <c r="W129" s="75">
        <v>72.406494828170807</v>
      </c>
      <c r="X129" s="91">
        <f t="shared" si="6"/>
        <v>44.6</v>
      </c>
      <c r="Y129" s="75">
        <f t="shared" si="7"/>
        <v>0</v>
      </c>
      <c r="AC129" s="92"/>
      <c r="AD129" s="92"/>
      <c r="AE129" s="92"/>
      <c r="AG129" s="75">
        <v>50000</v>
      </c>
    </row>
    <row r="130" spans="1:33" x14ac:dyDescent="0.25">
      <c r="A130" s="54"/>
      <c r="B130" s="113">
        <v>60</v>
      </c>
      <c r="C130" s="75">
        <v>126</v>
      </c>
      <c r="D130" s="76">
        <v>43742</v>
      </c>
      <c r="E130" s="78">
        <v>0</v>
      </c>
      <c r="F130" s="75">
        <v>0</v>
      </c>
      <c r="G130" s="75">
        <f t="shared" si="8"/>
        <v>0</v>
      </c>
      <c r="H130" s="75">
        <v>5.0997332080510382</v>
      </c>
      <c r="I130" s="75">
        <v>0</v>
      </c>
      <c r="J130" s="75">
        <v>5.0000000000000001E-3</v>
      </c>
      <c r="K130" s="75">
        <v>0</v>
      </c>
      <c r="L130" s="75">
        <v>0.69899999999999995</v>
      </c>
      <c r="M130" s="75">
        <v>3.5647135123920002</v>
      </c>
      <c r="N130" s="75">
        <v>0</v>
      </c>
      <c r="O130" s="75">
        <v>64.8</v>
      </c>
      <c r="P130" s="75">
        <v>32.4</v>
      </c>
      <c r="Q130" s="75">
        <v>0</v>
      </c>
      <c r="R130" s="75">
        <v>0</v>
      </c>
      <c r="S130" s="75">
        <v>0</v>
      </c>
      <c r="T130" s="75">
        <v>0.432</v>
      </c>
      <c r="U130" s="75">
        <v>0</v>
      </c>
      <c r="V130" s="75">
        <v>0</v>
      </c>
      <c r="W130" s="75">
        <v>72.406494828170807</v>
      </c>
      <c r="X130" s="91">
        <f t="shared" si="6"/>
        <v>43.2</v>
      </c>
      <c r="Y130" s="75">
        <f t="shared" si="7"/>
        <v>0</v>
      </c>
      <c r="AC130" s="92"/>
      <c r="AD130" s="92"/>
      <c r="AE130" s="92"/>
      <c r="AG130" s="75">
        <v>50000</v>
      </c>
    </row>
    <row r="131" spans="1:33" x14ac:dyDescent="0.25">
      <c r="A131" s="54"/>
      <c r="B131" s="113">
        <v>60</v>
      </c>
      <c r="C131" s="75">
        <v>127</v>
      </c>
      <c r="D131" s="76">
        <v>43743</v>
      </c>
      <c r="E131" s="78">
        <v>0</v>
      </c>
      <c r="F131" s="75">
        <v>0</v>
      </c>
      <c r="G131" s="75">
        <f t="shared" si="8"/>
        <v>0</v>
      </c>
      <c r="H131" s="75">
        <v>5.0932948381763898</v>
      </c>
      <c r="I131" s="75">
        <v>0</v>
      </c>
      <c r="J131" s="75">
        <v>5.0000000000000001E-3</v>
      </c>
      <c r="K131" s="75">
        <v>0</v>
      </c>
      <c r="L131" s="75">
        <v>0.66849999999999998</v>
      </c>
      <c r="M131" s="75">
        <v>3.404867599203</v>
      </c>
      <c r="N131" s="75">
        <v>0</v>
      </c>
      <c r="O131" s="75">
        <v>62.7</v>
      </c>
      <c r="P131" s="75">
        <v>31.35</v>
      </c>
      <c r="Q131" s="75">
        <v>0</v>
      </c>
      <c r="R131" s="75">
        <v>0</v>
      </c>
      <c r="S131" s="75">
        <v>0</v>
      </c>
      <c r="T131" s="75">
        <v>0.41799999999999998</v>
      </c>
      <c r="U131" s="75">
        <v>0</v>
      </c>
      <c r="V131" s="75">
        <v>0</v>
      </c>
      <c r="W131" s="75">
        <v>72.406494828170807</v>
      </c>
      <c r="X131" s="91">
        <f t="shared" si="6"/>
        <v>41.8</v>
      </c>
      <c r="Y131" s="75">
        <f t="shared" si="7"/>
        <v>0</v>
      </c>
      <c r="AC131" s="92"/>
      <c r="AD131" s="92"/>
      <c r="AE131" s="92"/>
      <c r="AG131" s="75">
        <v>50000</v>
      </c>
    </row>
    <row r="132" spans="1:33" x14ac:dyDescent="0.25">
      <c r="A132" s="54"/>
      <c r="B132" s="113">
        <v>60</v>
      </c>
      <c r="C132" s="75">
        <v>128</v>
      </c>
      <c r="D132" s="76">
        <v>43744</v>
      </c>
      <c r="E132" s="78">
        <v>0</v>
      </c>
      <c r="F132" s="75">
        <v>0</v>
      </c>
      <c r="G132" s="75">
        <f t="shared" si="8"/>
        <v>0</v>
      </c>
      <c r="H132" s="75">
        <v>5.0565095548422647</v>
      </c>
      <c r="I132" s="75">
        <v>0</v>
      </c>
      <c r="J132" s="75">
        <v>5.0000000000000001E-3</v>
      </c>
      <c r="K132" s="75">
        <v>0</v>
      </c>
      <c r="L132" s="75">
        <v>0.63800000000000001</v>
      </c>
      <c r="M132" s="75">
        <v>3.2260530960899998</v>
      </c>
      <c r="N132" s="75">
        <v>0</v>
      </c>
      <c r="O132" s="75">
        <v>60.6</v>
      </c>
      <c r="P132" s="75">
        <v>30.3</v>
      </c>
      <c r="Q132" s="75">
        <v>0</v>
      </c>
      <c r="R132" s="75">
        <v>0</v>
      </c>
      <c r="S132" s="75">
        <v>0</v>
      </c>
      <c r="T132" s="75">
        <v>0.40400000000000003</v>
      </c>
      <c r="U132" s="75">
        <v>0</v>
      </c>
      <c r="V132" s="75">
        <v>0</v>
      </c>
      <c r="W132" s="75">
        <v>72.406494828170807</v>
      </c>
      <c r="X132" s="91">
        <f t="shared" si="6"/>
        <v>40.400000000000006</v>
      </c>
      <c r="Y132" s="75">
        <f t="shared" si="7"/>
        <v>0</v>
      </c>
      <c r="AC132" s="92"/>
      <c r="AD132" s="92"/>
      <c r="AE132" s="92"/>
      <c r="AG132" s="75">
        <v>50000</v>
      </c>
    </row>
    <row r="133" spans="1:33" x14ac:dyDescent="0.25">
      <c r="A133" s="54"/>
      <c r="B133" s="113">
        <v>60</v>
      </c>
      <c r="C133" s="75">
        <v>129</v>
      </c>
      <c r="D133" s="76">
        <v>43745</v>
      </c>
      <c r="E133" s="78">
        <v>0</v>
      </c>
      <c r="F133" s="75">
        <v>0</v>
      </c>
      <c r="G133" s="75">
        <f t="shared" si="8"/>
        <v>0</v>
      </c>
      <c r="H133" s="75">
        <v>5.0245537331808761</v>
      </c>
      <c r="I133" s="75">
        <v>0</v>
      </c>
      <c r="J133" s="75">
        <v>5.0000000000000001E-3</v>
      </c>
      <c r="K133" s="75">
        <v>0</v>
      </c>
      <c r="L133" s="75">
        <v>0.60750000000000004</v>
      </c>
      <c r="M133" s="75">
        <v>3.0524163927974999</v>
      </c>
      <c r="N133" s="75">
        <v>0</v>
      </c>
      <c r="O133" s="75">
        <v>58.5</v>
      </c>
      <c r="P133" s="75">
        <v>29.25</v>
      </c>
      <c r="Q133" s="75">
        <v>0</v>
      </c>
      <c r="R133" s="75">
        <v>0</v>
      </c>
      <c r="S133" s="75">
        <v>0</v>
      </c>
      <c r="T133" s="75">
        <v>0.39</v>
      </c>
      <c r="U133" s="75">
        <v>0</v>
      </c>
      <c r="V133" s="75">
        <v>0</v>
      </c>
      <c r="W133" s="75">
        <v>72.406494828170807</v>
      </c>
      <c r="X133" s="91">
        <f t="shared" si="6"/>
        <v>39</v>
      </c>
      <c r="Y133" s="75">
        <f t="shared" si="7"/>
        <v>0</v>
      </c>
      <c r="AC133" s="92"/>
      <c r="AD133" s="92"/>
      <c r="AE133" s="92"/>
      <c r="AG133" s="75">
        <v>50000</v>
      </c>
    </row>
    <row r="134" spans="1:33" x14ac:dyDescent="0.25">
      <c r="A134" s="54"/>
      <c r="B134" s="113">
        <v>60</v>
      </c>
      <c r="C134" s="75">
        <v>130</v>
      </c>
      <c r="D134" s="76">
        <v>43746</v>
      </c>
      <c r="E134" s="78">
        <v>0</v>
      </c>
      <c r="F134" s="75">
        <v>0</v>
      </c>
      <c r="G134" s="75">
        <f t="shared" si="8"/>
        <v>0</v>
      </c>
      <c r="H134" s="75">
        <v>5.0115140644027205</v>
      </c>
      <c r="I134" s="75">
        <v>0</v>
      </c>
      <c r="J134" s="75">
        <v>5.0000000000000001E-3</v>
      </c>
      <c r="K134" s="75">
        <v>0</v>
      </c>
      <c r="L134" s="75">
        <v>0.57699999999999996</v>
      </c>
      <c r="M134" s="75">
        <v>2.8916436149279998</v>
      </c>
      <c r="N134" s="75">
        <v>0</v>
      </c>
      <c r="O134" s="75">
        <v>56.4</v>
      </c>
      <c r="P134" s="75">
        <v>28.2</v>
      </c>
      <c r="Q134" s="75">
        <v>0</v>
      </c>
      <c r="R134" s="75">
        <v>0</v>
      </c>
      <c r="S134" s="75">
        <v>0</v>
      </c>
      <c r="T134" s="75">
        <v>0.376</v>
      </c>
      <c r="U134" s="77">
        <v>0</v>
      </c>
      <c r="V134" s="75">
        <v>0</v>
      </c>
      <c r="W134" s="75">
        <v>72.406494828170807</v>
      </c>
      <c r="X134" s="91">
        <f t="shared" ref="X134:X197" si="10">T134*100</f>
        <v>37.6</v>
      </c>
      <c r="Y134" s="75">
        <f t="shared" ref="Y134:Y197" si="11">E134/10</f>
        <v>0</v>
      </c>
      <c r="AC134" s="92"/>
      <c r="AD134" s="92"/>
      <c r="AE134" s="92"/>
      <c r="AG134" s="75">
        <v>50000</v>
      </c>
    </row>
    <row r="135" spans="1:33" x14ac:dyDescent="0.25">
      <c r="A135" s="54"/>
      <c r="B135" s="113">
        <v>60</v>
      </c>
      <c r="C135" s="75">
        <v>131</v>
      </c>
      <c r="D135" s="76">
        <v>43747</v>
      </c>
      <c r="E135" s="78">
        <v>0</v>
      </c>
      <c r="F135" s="75">
        <v>0</v>
      </c>
      <c r="G135" s="75">
        <f t="shared" ref="G135:G198" si="12">E135+F135</f>
        <v>0</v>
      </c>
      <c r="H135" s="75">
        <v>4.9802270152526722</v>
      </c>
      <c r="I135" s="75">
        <v>0</v>
      </c>
      <c r="J135" s="75">
        <v>5.0000000000000001E-3</v>
      </c>
      <c r="K135" s="75">
        <v>0</v>
      </c>
      <c r="L135" s="75">
        <v>0.54649999999999999</v>
      </c>
      <c r="M135" s="75">
        <v>2.7216940636975</v>
      </c>
      <c r="N135" s="75">
        <v>0</v>
      </c>
      <c r="O135" s="75">
        <v>54.3</v>
      </c>
      <c r="P135" s="75">
        <v>27.15</v>
      </c>
      <c r="Q135" s="75">
        <v>0</v>
      </c>
      <c r="R135" s="75">
        <v>0</v>
      </c>
      <c r="S135" s="77">
        <v>0</v>
      </c>
      <c r="T135" s="75">
        <v>0.36199999999999999</v>
      </c>
      <c r="U135" s="77">
        <v>0</v>
      </c>
      <c r="V135" s="75">
        <v>0</v>
      </c>
      <c r="W135" s="75">
        <v>72.406494828170807</v>
      </c>
      <c r="X135" s="91">
        <f t="shared" si="10"/>
        <v>36.199999999999996</v>
      </c>
      <c r="Y135" s="75">
        <f t="shared" si="11"/>
        <v>0</v>
      </c>
      <c r="AC135" s="92"/>
      <c r="AD135" s="92"/>
      <c r="AE135" s="92"/>
      <c r="AG135" s="75">
        <v>50000</v>
      </c>
    </row>
    <row r="136" spans="1:33" x14ac:dyDescent="0.25">
      <c r="A136" s="54"/>
      <c r="B136" s="113">
        <v>60</v>
      </c>
      <c r="C136" s="75">
        <v>132</v>
      </c>
      <c r="D136" s="76">
        <v>43748</v>
      </c>
      <c r="E136" s="78">
        <v>0</v>
      </c>
      <c r="F136" s="75">
        <v>0</v>
      </c>
      <c r="G136" s="75">
        <f t="shared" si="12"/>
        <v>0</v>
      </c>
      <c r="H136" s="75">
        <v>4.9582191563595437</v>
      </c>
      <c r="I136" s="75">
        <v>0</v>
      </c>
      <c r="J136" s="75">
        <v>5.0000000000000001E-3</v>
      </c>
      <c r="K136" s="75">
        <v>0</v>
      </c>
      <c r="L136" s="75">
        <v>0.51600000000000001</v>
      </c>
      <c r="M136" s="75">
        <v>2.5584410844960002</v>
      </c>
      <c r="N136" s="75">
        <v>0</v>
      </c>
      <c r="O136" s="75">
        <v>52.2</v>
      </c>
      <c r="P136" s="75">
        <v>26.1</v>
      </c>
      <c r="Q136" s="75">
        <v>0</v>
      </c>
      <c r="R136" s="75">
        <v>0</v>
      </c>
      <c r="S136" s="77">
        <v>0</v>
      </c>
      <c r="T136" s="75">
        <v>0.34799999999999998</v>
      </c>
      <c r="U136" s="77">
        <v>0</v>
      </c>
      <c r="V136" s="75">
        <v>0</v>
      </c>
      <c r="W136" s="75">
        <v>72.406494828170807</v>
      </c>
      <c r="X136" s="91">
        <f t="shared" si="10"/>
        <v>34.799999999999997</v>
      </c>
      <c r="Y136" s="75">
        <f t="shared" si="11"/>
        <v>0</v>
      </c>
      <c r="AC136" s="92"/>
      <c r="AD136" s="92"/>
      <c r="AE136" s="92"/>
      <c r="AG136" s="75">
        <v>50000</v>
      </c>
    </row>
    <row r="137" spans="1:33" x14ac:dyDescent="0.25">
      <c r="A137" s="54"/>
      <c r="B137" s="113">
        <v>60</v>
      </c>
      <c r="C137" s="75">
        <v>133</v>
      </c>
      <c r="D137" s="76">
        <v>43749</v>
      </c>
      <c r="E137" s="78">
        <v>0</v>
      </c>
      <c r="F137" s="75">
        <v>0</v>
      </c>
      <c r="G137" s="75">
        <f t="shared" si="12"/>
        <v>0</v>
      </c>
      <c r="H137" s="75">
        <v>4.9632166538172582</v>
      </c>
      <c r="I137" s="75">
        <v>0</v>
      </c>
      <c r="J137" s="75">
        <v>5.0000000000000001E-3</v>
      </c>
      <c r="K137" s="75">
        <v>0</v>
      </c>
      <c r="L137" s="75">
        <v>0.48549999999999999</v>
      </c>
      <c r="M137" s="75">
        <v>2.4096416855170002</v>
      </c>
      <c r="N137" s="75">
        <v>0</v>
      </c>
      <c r="O137" s="75">
        <v>50.1</v>
      </c>
      <c r="P137" s="75">
        <v>25.05</v>
      </c>
      <c r="Q137" s="75">
        <v>0</v>
      </c>
      <c r="R137" s="75">
        <v>0</v>
      </c>
      <c r="S137" s="77">
        <v>0</v>
      </c>
      <c r="T137" s="75">
        <v>0.33400000000000002</v>
      </c>
      <c r="U137" s="77">
        <v>0</v>
      </c>
      <c r="V137" s="75">
        <v>0</v>
      </c>
      <c r="W137" s="75">
        <v>72.406494828170807</v>
      </c>
      <c r="X137" s="91">
        <f t="shared" si="10"/>
        <v>33.4</v>
      </c>
      <c r="Y137" s="75">
        <f t="shared" si="11"/>
        <v>0</v>
      </c>
      <c r="AC137" s="92"/>
      <c r="AD137" s="92"/>
      <c r="AE137" s="92"/>
      <c r="AG137" s="75">
        <v>50000</v>
      </c>
    </row>
    <row r="138" spans="1:33" x14ac:dyDescent="0.25">
      <c r="A138" s="54"/>
      <c r="B138" s="113">
        <v>60</v>
      </c>
      <c r="C138" s="75">
        <v>134</v>
      </c>
      <c r="D138" s="76">
        <v>43750</v>
      </c>
      <c r="E138" s="78">
        <v>0</v>
      </c>
      <c r="F138" s="75">
        <v>0</v>
      </c>
      <c r="G138" s="75">
        <f t="shared" si="12"/>
        <v>0</v>
      </c>
      <c r="H138" s="75">
        <v>4.9507270042759188</v>
      </c>
      <c r="I138" s="75">
        <v>0</v>
      </c>
      <c r="J138" s="75">
        <v>5.0000000000000001E-3</v>
      </c>
      <c r="K138" s="75">
        <v>0</v>
      </c>
      <c r="L138" s="75">
        <v>0.45500000000000002</v>
      </c>
      <c r="M138" s="75">
        <v>2.2525807868199998</v>
      </c>
      <c r="N138" s="75">
        <v>0</v>
      </c>
      <c r="O138" s="75">
        <v>48</v>
      </c>
      <c r="P138" s="75">
        <v>24</v>
      </c>
      <c r="Q138" s="75">
        <v>0</v>
      </c>
      <c r="R138" s="75">
        <v>0</v>
      </c>
      <c r="S138" s="77">
        <v>0</v>
      </c>
      <c r="T138" s="75">
        <v>0.32</v>
      </c>
      <c r="U138" s="77">
        <v>0</v>
      </c>
      <c r="V138" s="75">
        <v>0</v>
      </c>
      <c r="W138" s="75">
        <v>72.406494828170807</v>
      </c>
      <c r="X138" s="91">
        <f t="shared" si="10"/>
        <v>32</v>
      </c>
      <c r="Y138" s="75">
        <f t="shared" si="11"/>
        <v>0</v>
      </c>
      <c r="AC138" s="92"/>
      <c r="AD138" s="92"/>
      <c r="AE138" s="92"/>
      <c r="AG138" s="75">
        <v>50000</v>
      </c>
    </row>
    <row r="139" spans="1:33" x14ac:dyDescent="0.25">
      <c r="A139" s="54"/>
      <c r="B139" s="113">
        <v>60</v>
      </c>
      <c r="C139" s="75">
        <v>135</v>
      </c>
      <c r="D139" s="76">
        <v>43751</v>
      </c>
      <c r="E139" s="78">
        <v>0</v>
      </c>
      <c r="F139" s="75">
        <v>0</v>
      </c>
      <c r="G139" s="75">
        <f t="shared" si="12"/>
        <v>0</v>
      </c>
      <c r="H139" s="75">
        <v>4.9203738464873297</v>
      </c>
      <c r="I139" s="75">
        <v>0</v>
      </c>
      <c r="J139" s="75">
        <v>5.0000000000000001E-3</v>
      </c>
      <c r="K139" s="75">
        <v>0</v>
      </c>
      <c r="L139" s="75">
        <v>0.42449999999999999</v>
      </c>
      <c r="M139" s="75">
        <v>2.0886986976270001</v>
      </c>
      <c r="N139" s="75">
        <v>0</v>
      </c>
      <c r="O139" s="75">
        <v>45.9</v>
      </c>
      <c r="P139" s="75">
        <v>22.95</v>
      </c>
      <c r="Q139" s="75">
        <v>0</v>
      </c>
      <c r="R139" s="75">
        <v>0</v>
      </c>
      <c r="S139" s="77">
        <v>0</v>
      </c>
      <c r="T139" s="75">
        <v>0.30599999999999999</v>
      </c>
      <c r="U139" s="77">
        <v>0</v>
      </c>
      <c r="V139" s="75">
        <v>0</v>
      </c>
      <c r="W139" s="75">
        <v>72.406494828170807</v>
      </c>
      <c r="X139" s="91">
        <f t="shared" si="10"/>
        <v>30.599999999999998</v>
      </c>
      <c r="Y139" s="75">
        <f t="shared" si="11"/>
        <v>0</v>
      </c>
      <c r="AC139" s="92"/>
      <c r="AD139" s="92"/>
      <c r="AE139" s="92"/>
      <c r="AG139" s="75">
        <v>50000</v>
      </c>
    </row>
    <row r="140" spans="1:33" x14ac:dyDescent="0.25">
      <c r="A140" s="54"/>
      <c r="B140" s="113">
        <v>60</v>
      </c>
      <c r="C140" s="75">
        <v>136</v>
      </c>
      <c r="D140" s="76">
        <v>43752</v>
      </c>
      <c r="E140" s="78">
        <v>0</v>
      </c>
      <c r="F140" s="75">
        <v>0</v>
      </c>
      <c r="G140" s="75">
        <f t="shared" si="12"/>
        <v>0</v>
      </c>
      <c r="H140" s="75">
        <v>4.8822459885719471</v>
      </c>
      <c r="I140" s="75">
        <v>0</v>
      </c>
      <c r="J140" s="75">
        <v>5.0000000000000001E-3</v>
      </c>
      <c r="K140" s="75">
        <v>0</v>
      </c>
      <c r="L140" s="75">
        <v>0.39400000000000002</v>
      </c>
      <c r="M140" s="75">
        <v>1.9236049196659999</v>
      </c>
      <c r="N140" s="75">
        <v>0</v>
      </c>
      <c r="O140" s="75">
        <v>43.8</v>
      </c>
      <c r="P140" s="75">
        <v>21.9</v>
      </c>
      <c r="Q140" s="75">
        <v>0</v>
      </c>
      <c r="R140" s="75">
        <v>0</v>
      </c>
      <c r="S140" s="77">
        <v>0</v>
      </c>
      <c r="T140" s="75">
        <v>0.29199999999999998</v>
      </c>
      <c r="U140" s="77">
        <v>0</v>
      </c>
      <c r="V140" s="75">
        <v>0</v>
      </c>
      <c r="W140" s="75">
        <v>72.406494828170807</v>
      </c>
      <c r="X140" s="91">
        <f t="shared" si="10"/>
        <v>29.2</v>
      </c>
      <c r="Y140" s="75">
        <f t="shared" si="11"/>
        <v>0</v>
      </c>
      <c r="AC140" s="92"/>
      <c r="AD140" s="92"/>
      <c r="AE140" s="92"/>
      <c r="AG140" s="75">
        <v>50000</v>
      </c>
    </row>
    <row r="141" spans="1:33" x14ac:dyDescent="0.25">
      <c r="A141" s="54"/>
      <c r="B141" s="113">
        <v>60</v>
      </c>
      <c r="C141" s="75">
        <v>137</v>
      </c>
      <c r="D141" s="76">
        <v>43753</v>
      </c>
      <c r="E141" s="78">
        <v>0</v>
      </c>
      <c r="F141" s="75">
        <v>0</v>
      </c>
      <c r="G141" s="75">
        <f t="shared" si="12"/>
        <v>0</v>
      </c>
      <c r="H141" s="75">
        <v>4.8323145093968725</v>
      </c>
      <c r="I141" s="75">
        <v>0</v>
      </c>
      <c r="J141" s="75">
        <v>5.0000000000000001E-3</v>
      </c>
      <c r="K141" s="75">
        <v>0</v>
      </c>
      <c r="L141" s="75">
        <v>0.36349999999999999</v>
      </c>
      <c r="M141" s="75">
        <v>1.7565463240215</v>
      </c>
      <c r="N141" s="75">
        <v>0</v>
      </c>
      <c r="O141" s="75">
        <v>41.7</v>
      </c>
      <c r="P141" s="75">
        <v>20.85</v>
      </c>
      <c r="Q141" s="75">
        <v>0</v>
      </c>
      <c r="R141" s="75">
        <v>0</v>
      </c>
      <c r="S141" s="77">
        <v>0</v>
      </c>
      <c r="T141" s="75">
        <v>0.27800000000000002</v>
      </c>
      <c r="U141" s="77">
        <v>0</v>
      </c>
      <c r="V141" s="75">
        <v>0</v>
      </c>
      <c r="W141" s="75">
        <v>72.406494828170807</v>
      </c>
      <c r="X141" s="91">
        <f t="shared" si="10"/>
        <v>27.800000000000004</v>
      </c>
      <c r="Y141" s="75">
        <f t="shared" si="11"/>
        <v>0</v>
      </c>
      <c r="AC141" s="92"/>
      <c r="AD141" s="92"/>
      <c r="AE141" s="92"/>
      <c r="AG141" s="75">
        <v>50000</v>
      </c>
    </row>
    <row r="142" spans="1:33" x14ac:dyDescent="0.25">
      <c r="A142" s="54"/>
      <c r="B142" s="113">
        <v>60</v>
      </c>
      <c r="C142" s="75">
        <v>138</v>
      </c>
      <c r="D142" s="76">
        <v>43754</v>
      </c>
      <c r="E142" s="78">
        <v>0</v>
      </c>
      <c r="F142" s="75">
        <v>0</v>
      </c>
      <c r="G142" s="75">
        <f t="shared" si="12"/>
        <v>0</v>
      </c>
      <c r="H142" s="75">
        <v>4.7271104260714738</v>
      </c>
      <c r="I142" s="75">
        <v>0</v>
      </c>
      <c r="J142" s="75">
        <v>5.0000000000000001E-3</v>
      </c>
      <c r="K142" s="75">
        <v>0</v>
      </c>
      <c r="L142" s="75">
        <v>0.33300000000000002</v>
      </c>
      <c r="M142" s="75">
        <v>1.574127771858</v>
      </c>
      <c r="N142" s="75">
        <v>0</v>
      </c>
      <c r="O142" s="75">
        <v>39.6</v>
      </c>
      <c r="P142" s="75">
        <v>19.8</v>
      </c>
      <c r="Q142" s="75">
        <v>0</v>
      </c>
      <c r="R142" s="75">
        <v>0</v>
      </c>
      <c r="S142" s="77">
        <v>0</v>
      </c>
      <c r="T142" s="75">
        <v>0.26400000000000001</v>
      </c>
      <c r="U142" s="77">
        <v>0</v>
      </c>
      <c r="V142" s="75">
        <v>0</v>
      </c>
      <c r="W142" s="75">
        <v>72.406494828170807</v>
      </c>
      <c r="X142" s="91">
        <f t="shared" si="10"/>
        <v>26.400000000000002</v>
      </c>
      <c r="Y142" s="75">
        <f t="shared" si="11"/>
        <v>0</v>
      </c>
      <c r="AC142" s="92"/>
      <c r="AD142" s="92"/>
      <c r="AE142" s="92"/>
      <c r="AG142" s="75">
        <v>50000</v>
      </c>
    </row>
    <row r="143" spans="1:33" x14ac:dyDescent="0.25">
      <c r="A143" s="71" t="s">
        <v>56</v>
      </c>
      <c r="B143" s="113">
        <v>60</v>
      </c>
      <c r="C143" s="87">
        <v>139</v>
      </c>
      <c r="D143" s="76">
        <v>43755</v>
      </c>
      <c r="E143" s="78">
        <v>0</v>
      </c>
      <c r="F143" s="75">
        <v>0</v>
      </c>
      <c r="G143" s="75">
        <f t="shared" si="12"/>
        <v>0</v>
      </c>
      <c r="H143" s="75">
        <v>4.6364505857321623</v>
      </c>
      <c r="I143" s="75">
        <v>0</v>
      </c>
      <c r="J143" s="75">
        <v>5.0000000000000001E-3</v>
      </c>
      <c r="K143" s="75">
        <v>0</v>
      </c>
      <c r="L143" s="75">
        <v>0.30249999999999999</v>
      </c>
      <c r="M143" s="75">
        <v>1.4025263022650001</v>
      </c>
      <c r="N143" s="75">
        <v>0</v>
      </c>
      <c r="O143" s="75">
        <v>37.5</v>
      </c>
      <c r="P143" s="75">
        <v>18.75</v>
      </c>
      <c r="Q143" s="75">
        <v>0</v>
      </c>
      <c r="R143" s="75">
        <v>0</v>
      </c>
      <c r="S143" s="77">
        <v>0</v>
      </c>
      <c r="T143" s="75">
        <v>0.25</v>
      </c>
      <c r="U143" s="77">
        <v>0</v>
      </c>
      <c r="V143" s="75">
        <v>0</v>
      </c>
      <c r="W143" s="75">
        <v>72.406494828170807</v>
      </c>
      <c r="X143" s="91">
        <f t="shared" si="10"/>
        <v>25</v>
      </c>
      <c r="Y143" s="75">
        <f t="shared" si="11"/>
        <v>0</v>
      </c>
      <c r="AC143" s="92"/>
      <c r="AD143" s="92"/>
      <c r="AE143" s="92"/>
      <c r="AG143" s="75">
        <v>50000</v>
      </c>
    </row>
    <row r="144" spans="1:33" ht="15" customHeight="1" x14ac:dyDescent="0.25">
      <c r="A144" s="120" t="s">
        <v>47</v>
      </c>
      <c r="B144" s="113">
        <v>0</v>
      </c>
      <c r="C144" s="75">
        <v>140</v>
      </c>
      <c r="D144" s="76">
        <v>43756</v>
      </c>
      <c r="E144" s="78">
        <v>0</v>
      </c>
      <c r="F144" s="75">
        <v>0</v>
      </c>
      <c r="G144" s="75">
        <f t="shared" si="12"/>
        <v>0</v>
      </c>
      <c r="H144" s="75">
        <v>4.5397302903400467</v>
      </c>
      <c r="I144" s="75">
        <v>0</v>
      </c>
      <c r="J144" s="75">
        <v>5.0000000000000001E-3</v>
      </c>
      <c r="K144" s="75">
        <v>0</v>
      </c>
      <c r="L144" s="75">
        <v>1.05</v>
      </c>
      <c r="M144" s="75">
        <v>4.7667168044999997</v>
      </c>
      <c r="N144" s="75">
        <v>0</v>
      </c>
      <c r="O144" s="75">
        <v>37.5</v>
      </c>
      <c r="P144" s="75">
        <v>18.75</v>
      </c>
      <c r="Q144" s="75">
        <v>0</v>
      </c>
      <c r="R144" s="75">
        <v>0</v>
      </c>
      <c r="S144" s="77">
        <v>0</v>
      </c>
      <c r="T144" s="75">
        <v>0.25</v>
      </c>
      <c r="U144" s="77">
        <v>0</v>
      </c>
      <c r="V144" s="75">
        <v>0</v>
      </c>
      <c r="W144" s="75">
        <v>72.406494828170807</v>
      </c>
      <c r="X144" s="91">
        <f t="shared" si="10"/>
        <v>25</v>
      </c>
      <c r="Y144" s="75">
        <f t="shared" si="11"/>
        <v>0</v>
      </c>
      <c r="AC144" s="92"/>
      <c r="AD144" s="92"/>
      <c r="AE144" s="92"/>
      <c r="AG144" s="75">
        <v>50000</v>
      </c>
    </row>
    <row r="145" spans="1:33" x14ac:dyDescent="0.25">
      <c r="A145" s="120"/>
      <c r="B145" s="113">
        <v>0</v>
      </c>
      <c r="C145" s="75">
        <v>141</v>
      </c>
      <c r="D145" s="76">
        <v>43757</v>
      </c>
      <c r="E145" s="78">
        <v>0</v>
      </c>
      <c r="F145" s="75">
        <v>0</v>
      </c>
      <c r="G145" s="75">
        <f t="shared" si="12"/>
        <v>0</v>
      </c>
      <c r="H145" s="75">
        <v>4.481821445263102</v>
      </c>
      <c r="I145" s="75">
        <v>0</v>
      </c>
      <c r="J145" s="75">
        <v>5.0000000000000001E-3</v>
      </c>
      <c r="K145" s="75">
        <v>0</v>
      </c>
      <c r="L145" s="75">
        <v>1.05</v>
      </c>
      <c r="M145" s="75">
        <v>4.7059125172499998</v>
      </c>
      <c r="N145" s="75">
        <v>0</v>
      </c>
      <c r="O145" s="75">
        <v>37.5</v>
      </c>
      <c r="P145" s="75">
        <v>18.75</v>
      </c>
      <c r="Q145" s="75">
        <v>0</v>
      </c>
      <c r="R145" s="75">
        <v>0</v>
      </c>
      <c r="S145" s="77">
        <v>0</v>
      </c>
      <c r="T145" s="75">
        <v>0.25</v>
      </c>
      <c r="U145" s="77">
        <v>0</v>
      </c>
      <c r="V145" s="75">
        <v>0</v>
      </c>
      <c r="W145" s="75">
        <v>72.406494828170807</v>
      </c>
      <c r="X145" s="91">
        <f t="shared" si="10"/>
        <v>25</v>
      </c>
      <c r="Y145" s="75">
        <f t="shared" si="11"/>
        <v>0</v>
      </c>
      <c r="AC145" s="92"/>
      <c r="AD145" s="92"/>
      <c r="AE145" s="92"/>
      <c r="AG145" s="75">
        <v>50000</v>
      </c>
    </row>
    <row r="146" spans="1:33" x14ac:dyDescent="0.25">
      <c r="A146" s="120"/>
      <c r="B146" s="113">
        <v>0</v>
      </c>
      <c r="C146" s="75">
        <v>142</v>
      </c>
      <c r="D146" s="76">
        <v>43758</v>
      </c>
      <c r="E146" s="78">
        <v>0</v>
      </c>
      <c r="F146" s="75">
        <v>0</v>
      </c>
      <c r="G146" s="75">
        <f t="shared" si="12"/>
        <v>0</v>
      </c>
      <c r="H146" s="75">
        <v>4.4511157366360852</v>
      </c>
      <c r="I146" s="75">
        <v>0</v>
      </c>
      <c r="J146" s="75">
        <v>5.0000000000000001E-3</v>
      </c>
      <c r="K146" s="75">
        <v>0</v>
      </c>
      <c r="L146" s="75">
        <v>1.05</v>
      </c>
      <c r="M146" s="75">
        <v>4.6736715238500004</v>
      </c>
      <c r="N146" s="75">
        <v>0</v>
      </c>
      <c r="O146" s="75">
        <v>37.5</v>
      </c>
      <c r="P146" s="75">
        <v>18.75</v>
      </c>
      <c r="Q146" s="77">
        <v>0</v>
      </c>
      <c r="R146" s="75">
        <v>0</v>
      </c>
      <c r="S146" s="77">
        <v>0</v>
      </c>
      <c r="T146" s="75">
        <v>0.25</v>
      </c>
      <c r="U146" s="77">
        <v>0</v>
      </c>
      <c r="V146" s="75">
        <v>0</v>
      </c>
      <c r="W146" s="75">
        <v>72.406494828170807</v>
      </c>
      <c r="X146" s="91">
        <f t="shared" si="10"/>
        <v>25</v>
      </c>
      <c r="Y146" s="75">
        <f t="shared" si="11"/>
        <v>0</v>
      </c>
      <c r="AC146" s="92"/>
      <c r="AD146" s="92"/>
      <c r="AE146" s="92"/>
      <c r="AG146" s="75">
        <v>50000</v>
      </c>
    </row>
    <row r="147" spans="1:33" x14ac:dyDescent="0.25">
      <c r="A147" s="120"/>
      <c r="B147" s="113">
        <v>0</v>
      </c>
      <c r="C147" s="75">
        <v>143</v>
      </c>
      <c r="D147" s="76">
        <v>43759</v>
      </c>
      <c r="E147" s="78">
        <v>0</v>
      </c>
      <c r="F147" s="75">
        <v>0</v>
      </c>
      <c r="G147" s="75">
        <f t="shared" si="12"/>
        <v>0</v>
      </c>
      <c r="H147" s="75">
        <v>4.4482345778965637</v>
      </c>
      <c r="I147" s="75">
        <v>0</v>
      </c>
      <c r="J147" s="75">
        <v>5.0000000000000001E-3</v>
      </c>
      <c r="K147" s="75">
        <v>0</v>
      </c>
      <c r="L147" s="75">
        <v>1.05</v>
      </c>
      <c r="M147" s="75">
        <v>4.6706463069000002</v>
      </c>
      <c r="N147" s="75">
        <v>0</v>
      </c>
      <c r="O147" s="75">
        <v>37.5</v>
      </c>
      <c r="P147" s="75">
        <v>18.75</v>
      </c>
      <c r="Q147" s="77">
        <v>0</v>
      </c>
      <c r="R147" s="75">
        <v>0</v>
      </c>
      <c r="S147" s="77">
        <v>0</v>
      </c>
      <c r="T147" s="75">
        <v>0.25</v>
      </c>
      <c r="U147" s="77">
        <v>0</v>
      </c>
      <c r="V147" s="75">
        <v>0</v>
      </c>
      <c r="W147" s="75">
        <v>72.406494828170807</v>
      </c>
      <c r="X147" s="91">
        <f t="shared" si="10"/>
        <v>25</v>
      </c>
      <c r="Y147" s="75">
        <f t="shared" si="11"/>
        <v>0</v>
      </c>
      <c r="AC147" s="92"/>
      <c r="AD147" s="92"/>
      <c r="AE147" s="92"/>
      <c r="AG147" s="75">
        <v>50000</v>
      </c>
    </row>
    <row r="148" spans="1:33" x14ac:dyDescent="0.25">
      <c r="A148" s="120"/>
      <c r="B148" s="113">
        <v>0</v>
      </c>
      <c r="C148" s="75">
        <v>144</v>
      </c>
      <c r="D148" s="76">
        <v>43760</v>
      </c>
      <c r="E148" s="78">
        <v>0</v>
      </c>
      <c r="F148" s="75">
        <v>0</v>
      </c>
      <c r="G148" s="75">
        <f t="shared" si="12"/>
        <v>0</v>
      </c>
      <c r="H148" s="75">
        <v>4.4126404570597506</v>
      </c>
      <c r="I148" s="75">
        <v>0</v>
      </c>
      <c r="J148" s="75">
        <v>5.0000000000000001E-3</v>
      </c>
      <c r="K148" s="75">
        <v>0</v>
      </c>
      <c r="L148" s="75">
        <v>1.05</v>
      </c>
      <c r="M148" s="75">
        <v>4.6332724798499996</v>
      </c>
      <c r="N148" s="75">
        <v>0</v>
      </c>
      <c r="O148" s="75">
        <v>37.5</v>
      </c>
      <c r="P148" s="75">
        <v>18.75</v>
      </c>
      <c r="Q148" s="77">
        <v>0</v>
      </c>
      <c r="R148" s="75">
        <v>0</v>
      </c>
      <c r="S148" s="77">
        <v>0</v>
      </c>
      <c r="T148" s="75">
        <v>0.25</v>
      </c>
      <c r="U148" s="77">
        <v>0</v>
      </c>
      <c r="V148" s="75">
        <v>0</v>
      </c>
      <c r="W148" s="75">
        <v>72.406494828170807</v>
      </c>
      <c r="X148" s="91">
        <f t="shared" si="10"/>
        <v>25</v>
      </c>
      <c r="Y148" s="75">
        <f t="shared" si="11"/>
        <v>0</v>
      </c>
      <c r="AC148" s="92"/>
      <c r="AD148" s="92"/>
      <c r="AE148" s="92"/>
      <c r="AG148" s="75">
        <v>50000</v>
      </c>
    </row>
    <row r="149" spans="1:33" x14ac:dyDescent="0.25">
      <c r="A149" s="120"/>
      <c r="B149" s="113">
        <v>0</v>
      </c>
      <c r="C149" s="75">
        <v>145</v>
      </c>
      <c r="D149" s="76">
        <v>43761</v>
      </c>
      <c r="E149" s="78">
        <v>0</v>
      </c>
      <c r="F149" s="75">
        <v>0</v>
      </c>
      <c r="G149" s="75">
        <f t="shared" si="12"/>
        <v>0</v>
      </c>
      <c r="H149" s="75">
        <v>4.3778819407607168</v>
      </c>
      <c r="I149" s="75">
        <v>0</v>
      </c>
      <c r="J149" s="75">
        <v>5.0000000000000001E-3</v>
      </c>
      <c r="K149" s="75">
        <v>0</v>
      </c>
      <c r="L149" s="75">
        <v>1.05</v>
      </c>
      <c r="M149" s="75">
        <v>4.5967760380499998</v>
      </c>
      <c r="N149" s="75">
        <v>0</v>
      </c>
      <c r="O149" s="75">
        <v>37.5</v>
      </c>
      <c r="P149" s="75">
        <v>18.75</v>
      </c>
      <c r="Q149" s="77">
        <v>0</v>
      </c>
      <c r="R149" s="75">
        <v>0</v>
      </c>
      <c r="S149" s="77">
        <v>0</v>
      </c>
      <c r="T149" s="75">
        <v>0.25</v>
      </c>
      <c r="U149" s="77">
        <v>0</v>
      </c>
      <c r="V149" s="75">
        <v>0</v>
      </c>
      <c r="W149" s="75">
        <v>72.406494828170807</v>
      </c>
      <c r="X149" s="91">
        <f t="shared" si="10"/>
        <v>25</v>
      </c>
      <c r="Y149" s="75">
        <f t="shared" si="11"/>
        <v>0</v>
      </c>
      <c r="AC149" s="92"/>
      <c r="AD149" s="92"/>
      <c r="AE149" s="92"/>
      <c r="AG149" s="75">
        <v>50000</v>
      </c>
    </row>
    <row r="150" spans="1:33" x14ac:dyDescent="0.25">
      <c r="A150" s="120"/>
      <c r="B150" s="113">
        <v>0</v>
      </c>
      <c r="C150" s="75">
        <v>146</v>
      </c>
      <c r="D150" s="76">
        <v>43762</v>
      </c>
      <c r="E150" s="78">
        <v>0</v>
      </c>
      <c r="F150" s="75">
        <v>0</v>
      </c>
      <c r="G150" s="75">
        <f t="shared" si="12"/>
        <v>0</v>
      </c>
      <c r="H150" s="75">
        <v>4.3468230587332561</v>
      </c>
      <c r="I150" s="75">
        <v>0</v>
      </c>
      <c r="J150" s="75">
        <v>5.0000000000000001E-3</v>
      </c>
      <c r="K150" s="75">
        <v>0</v>
      </c>
      <c r="L150" s="75">
        <v>1.05</v>
      </c>
      <c r="M150" s="75">
        <v>4.5641642119499997</v>
      </c>
      <c r="N150" s="75">
        <v>0</v>
      </c>
      <c r="O150" s="75">
        <v>37.5</v>
      </c>
      <c r="P150" s="75">
        <v>18.75</v>
      </c>
      <c r="Q150" s="77">
        <v>0</v>
      </c>
      <c r="R150" s="75">
        <v>0</v>
      </c>
      <c r="S150" s="77">
        <v>0</v>
      </c>
      <c r="T150" s="75">
        <v>0.25</v>
      </c>
      <c r="U150" s="77">
        <v>0</v>
      </c>
      <c r="V150" s="75">
        <v>0</v>
      </c>
      <c r="W150" s="75">
        <v>72.406494828170807</v>
      </c>
      <c r="X150" s="91">
        <f t="shared" si="10"/>
        <v>25</v>
      </c>
      <c r="Y150" s="75">
        <f t="shared" si="11"/>
        <v>0</v>
      </c>
      <c r="AC150" s="92"/>
      <c r="AD150" s="92"/>
      <c r="AE150" s="92"/>
      <c r="AG150" s="75">
        <v>50000</v>
      </c>
    </row>
    <row r="151" spans="1:33" x14ac:dyDescent="0.25">
      <c r="A151" s="120"/>
      <c r="B151" s="113">
        <v>0</v>
      </c>
      <c r="C151" s="75">
        <v>147</v>
      </c>
      <c r="D151" s="76">
        <v>43763</v>
      </c>
      <c r="E151" s="78">
        <v>0</v>
      </c>
      <c r="F151" s="75">
        <v>0</v>
      </c>
      <c r="G151" s="75">
        <f t="shared" si="12"/>
        <v>0</v>
      </c>
      <c r="H151" s="75">
        <v>4.2854881303167032</v>
      </c>
      <c r="I151" s="75">
        <v>0</v>
      </c>
      <c r="J151" s="75">
        <v>5.0000000000000001E-3</v>
      </c>
      <c r="K151" s="75">
        <v>0</v>
      </c>
      <c r="L151" s="75">
        <v>1.05</v>
      </c>
      <c r="M151" s="75">
        <v>4.4997625364999996</v>
      </c>
      <c r="N151" s="77">
        <v>0</v>
      </c>
      <c r="O151" s="75">
        <v>37.5</v>
      </c>
      <c r="P151" s="75">
        <v>18.75</v>
      </c>
      <c r="Q151" s="77">
        <v>0</v>
      </c>
      <c r="R151" s="75">
        <v>0</v>
      </c>
      <c r="S151" s="77">
        <v>0</v>
      </c>
      <c r="T151" s="75">
        <v>0.25</v>
      </c>
      <c r="U151" s="77">
        <v>0</v>
      </c>
      <c r="V151" s="75">
        <v>0</v>
      </c>
      <c r="W151" s="75">
        <v>72.406494828170807</v>
      </c>
      <c r="X151" s="91">
        <f t="shared" si="10"/>
        <v>25</v>
      </c>
      <c r="Y151" s="75">
        <f t="shared" si="11"/>
        <v>0</v>
      </c>
      <c r="AC151" s="92"/>
      <c r="AD151" s="92"/>
      <c r="AE151" s="92"/>
      <c r="AG151" s="75">
        <v>50000</v>
      </c>
    </row>
    <row r="152" spans="1:33" x14ac:dyDescent="0.25">
      <c r="A152" s="120"/>
      <c r="B152" s="113">
        <v>0</v>
      </c>
      <c r="C152" s="75">
        <v>148</v>
      </c>
      <c r="D152" s="76">
        <v>43764</v>
      </c>
      <c r="E152" s="78">
        <v>0</v>
      </c>
      <c r="F152" s="75">
        <v>0</v>
      </c>
      <c r="G152" s="75">
        <f t="shared" si="12"/>
        <v>0</v>
      </c>
      <c r="H152" s="75">
        <v>4.2619483577912414</v>
      </c>
      <c r="I152" s="75">
        <v>0</v>
      </c>
      <c r="J152" s="75">
        <v>5.0000000000000001E-3</v>
      </c>
      <c r="K152" s="75">
        <v>0</v>
      </c>
      <c r="L152" s="75">
        <v>1.05</v>
      </c>
      <c r="M152" s="75">
        <v>4.4750457759</v>
      </c>
      <c r="N152" s="77">
        <v>0</v>
      </c>
      <c r="O152" s="75">
        <v>37.5</v>
      </c>
      <c r="P152" s="75">
        <v>18.75</v>
      </c>
      <c r="Q152" s="77">
        <v>0</v>
      </c>
      <c r="R152" s="75">
        <v>0</v>
      </c>
      <c r="S152" s="77">
        <v>0</v>
      </c>
      <c r="T152" s="75">
        <v>0.25</v>
      </c>
      <c r="U152" s="77">
        <v>0</v>
      </c>
      <c r="V152" s="75">
        <v>0</v>
      </c>
      <c r="W152" s="75">
        <v>72.406494828170807</v>
      </c>
      <c r="X152" s="91">
        <f t="shared" si="10"/>
        <v>25</v>
      </c>
      <c r="Y152" s="75">
        <f t="shared" si="11"/>
        <v>0</v>
      </c>
      <c r="AC152" s="92"/>
      <c r="AD152" s="92"/>
      <c r="AE152" s="92"/>
      <c r="AG152" s="75">
        <v>50000</v>
      </c>
    </row>
    <row r="153" spans="1:33" x14ac:dyDescent="0.25">
      <c r="A153" s="120"/>
      <c r="B153" s="113">
        <v>0</v>
      </c>
      <c r="C153" s="75">
        <v>149</v>
      </c>
      <c r="D153" s="76">
        <v>43765</v>
      </c>
      <c r="E153" s="78">
        <v>0</v>
      </c>
      <c r="F153" s="75">
        <v>0</v>
      </c>
      <c r="G153" s="75">
        <f t="shared" si="12"/>
        <v>0</v>
      </c>
      <c r="H153" s="75">
        <v>4.2376549664518004</v>
      </c>
      <c r="I153" s="75">
        <v>0</v>
      </c>
      <c r="J153" s="75">
        <v>5.0000000000000001E-3</v>
      </c>
      <c r="K153" s="75">
        <v>0</v>
      </c>
      <c r="L153" s="75">
        <v>1.05</v>
      </c>
      <c r="M153" s="75">
        <v>4.4495377142999999</v>
      </c>
      <c r="N153" s="77">
        <v>0</v>
      </c>
      <c r="O153" s="75">
        <v>37.5</v>
      </c>
      <c r="P153" s="75">
        <v>18.75</v>
      </c>
      <c r="Q153" s="77">
        <v>0</v>
      </c>
      <c r="R153" s="75">
        <v>0</v>
      </c>
      <c r="S153" s="77">
        <v>0</v>
      </c>
      <c r="T153" s="75">
        <v>0.25</v>
      </c>
      <c r="U153" s="77">
        <v>0</v>
      </c>
      <c r="V153" s="75">
        <v>0</v>
      </c>
      <c r="W153" s="75">
        <v>72.406494828170807</v>
      </c>
      <c r="X153" s="91">
        <f t="shared" si="10"/>
        <v>25</v>
      </c>
      <c r="Y153" s="75">
        <f t="shared" si="11"/>
        <v>0</v>
      </c>
      <c r="AC153" s="92"/>
      <c r="AD153" s="92"/>
      <c r="AE153" s="92"/>
      <c r="AG153" s="75">
        <v>50000</v>
      </c>
    </row>
    <row r="154" spans="1:33" x14ac:dyDescent="0.25">
      <c r="A154" s="120"/>
      <c r="B154" s="113">
        <v>0</v>
      </c>
      <c r="C154" s="75">
        <v>150</v>
      </c>
      <c r="D154" s="76">
        <v>43766</v>
      </c>
      <c r="E154" s="78">
        <v>0</v>
      </c>
      <c r="F154" s="75">
        <v>0</v>
      </c>
      <c r="G154" s="75">
        <f t="shared" si="12"/>
        <v>0</v>
      </c>
      <c r="H154" s="75">
        <v>4.2101547668581674</v>
      </c>
      <c r="I154" s="75">
        <v>0</v>
      </c>
      <c r="J154" s="75">
        <v>5.0000000000000001E-3</v>
      </c>
      <c r="K154" s="75">
        <v>0</v>
      </c>
      <c r="L154" s="75">
        <v>1.05</v>
      </c>
      <c r="M154" s="75">
        <v>4.4206625053500002</v>
      </c>
      <c r="N154" s="77">
        <v>0</v>
      </c>
      <c r="O154" s="75">
        <v>37.5</v>
      </c>
      <c r="P154" s="75">
        <v>18.75</v>
      </c>
      <c r="Q154" s="77">
        <v>0</v>
      </c>
      <c r="R154" s="75">
        <v>0</v>
      </c>
      <c r="S154" s="77">
        <v>0</v>
      </c>
      <c r="T154" s="75">
        <v>0.25</v>
      </c>
      <c r="U154" s="77">
        <v>0</v>
      </c>
      <c r="V154" s="75">
        <v>0</v>
      </c>
      <c r="W154" s="75">
        <v>72.406494828170807</v>
      </c>
      <c r="X154" s="91">
        <f t="shared" si="10"/>
        <v>25</v>
      </c>
      <c r="Y154" s="75">
        <f t="shared" si="11"/>
        <v>0</v>
      </c>
      <c r="AC154" s="92"/>
      <c r="AD154" s="92"/>
      <c r="AE154" s="92"/>
      <c r="AG154" s="75">
        <v>50000</v>
      </c>
    </row>
    <row r="155" spans="1:33" x14ac:dyDescent="0.25">
      <c r="A155" s="120"/>
      <c r="B155" s="113">
        <v>0</v>
      </c>
      <c r="C155" s="75">
        <v>151</v>
      </c>
      <c r="D155" s="76">
        <v>43767</v>
      </c>
      <c r="E155" s="78">
        <v>0</v>
      </c>
      <c r="F155" s="75">
        <v>0</v>
      </c>
      <c r="G155" s="75">
        <f t="shared" si="12"/>
        <v>0</v>
      </c>
      <c r="H155" s="75">
        <v>4.1619824439854964</v>
      </c>
      <c r="I155" s="75">
        <v>0</v>
      </c>
      <c r="J155" s="75">
        <v>5.0000000000000001E-3</v>
      </c>
      <c r="K155" s="75">
        <v>0</v>
      </c>
      <c r="L155" s="75">
        <v>1.05</v>
      </c>
      <c r="M155" s="75">
        <v>4.3700815661999997</v>
      </c>
      <c r="N155" s="77">
        <v>0</v>
      </c>
      <c r="O155" s="75">
        <v>37.5</v>
      </c>
      <c r="P155" s="75">
        <v>18.75</v>
      </c>
      <c r="Q155" s="77">
        <v>0</v>
      </c>
      <c r="R155" s="75">
        <v>0</v>
      </c>
      <c r="S155" s="77">
        <v>0</v>
      </c>
      <c r="T155" s="75">
        <v>0.25</v>
      </c>
      <c r="U155" s="77">
        <v>0</v>
      </c>
      <c r="V155" s="75">
        <v>0</v>
      </c>
      <c r="W155" s="75">
        <v>72.406494828170807</v>
      </c>
      <c r="X155" s="91">
        <f t="shared" si="10"/>
        <v>25</v>
      </c>
      <c r="Y155" s="75">
        <f t="shared" si="11"/>
        <v>0</v>
      </c>
      <c r="AC155" s="92"/>
      <c r="AD155" s="92"/>
      <c r="AE155" s="92"/>
      <c r="AG155" s="75">
        <v>50000</v>
      </c>
    </row>
    <row r="156" spans="1:33" x14ac:dyDescent="0.25">
      <c r="A156" s="120"/>
      <c r="B156" s="113">
        <v>0</v>
      </c>
      <c r="C156" s="75">
        <v>152</v>
      </c>
      <c r="D156" s="76">
        <v>43768</v>
      </c>
      <c r="E156" s="78">
        <v>0</v>
      </c>
      <c r="F156" s="75">
        <v>0</v>
      </c>
      <c r="G156" s="75">
        <f t="shared" si="12"/>
        <v>0</v>
      </c>
      <c r="H156" s="75">
        <v>4.1300910252468235</v>
      </c>
      <c r="I156" s="75">
        <v>0</v>
      </c>
      <c r="J156" s="75">
        <v>5.0000000000000001E-3</v>
      </c>
      <c r="K156" s="75">
        <v>0</v>
      </c>
      <c r="L156" s="75">
        <v>1.05</v>
      </c>
      <c r="M156" s="75">
        <v>4.3365955762499997</v>
      </c>
      <c r="N156" s="77">
        <v>0</v>
      </c>
      <c r="O156" s="75">
        <v>37.5</v>
      </c>
      <c r="P156" s="75">
        <v>18.75</v>
      </c>
      <c r="Q156" s="77">
        <v>0</v>
      </c>
      <c r="R156" s="75">
        <v>0</v>
      </c>
      <c r="S156" s="77">
        <v>0</v>
      </c>
      <c r="T156" s="75">
        <v>0.25</v>
      </c>
      <c r="U156" s="77">
        <v>0</v>
      </c>
      <c r="V156" s="75">
        <v>0</v>
      </c>
      <c r="W156" s="75">
        <v>72.406494828170807</v>
      </c>
      <c r="X156" s="91">
        <f t="shared" si="10"/>
        <v>25</v>
      </c>
      <c r="Y156" s="75">
        <f t="shared" si="11"/>
        <v>0</v>
      </c>
      <c r="AC156" s="92"/>
      <c r="AD156" s="92"/>
      <c r="AE156" s="92"/>
      <c r="AG156" s="75">
        <v>50000</v>
      </c>
    </row>
    <row r="157" spans="1:33" x14ac:dyDescent="0.25">
      <c r="A157" s="120"/>
      <c r="B157" s="113">
        <v>0</v>
      </c>
      <c r="C157" s="75">
        <v>153</v>
      </c>
      <c r="D157" s="76">
        <v>43769</v>
      </c>
      <c r="E157" s="78">
        <v>0</v>
      </c>
      <c r="F157" s="75">
        <v>0</v>
      </c>
      <c r="G157" s="75">
        <f t="shared" si="12"/>
        <v>0</v>
      </c>
      <c r="H157" s="75">
        <v>4.0700992998194643</v>
      </c>
      <c r="I157" s="75">
        <v>0</v>
      </c>
      <c r="J157" s="75">
        <v>5.0000000000000001E-3</v>
      </c>
      <c r="K157" s="75">
        <v>0</v>
      </c>
      <c r="L157" s="75">
        <v>1.05</v>
      </c>
      <c r="M157" s="75">
        <v>4.2736042650000003</v>
      </c>
      <c r="N157" s="77">
        <v>0</v>
      </c>
      <c r="O157" s="75">
        <v>37.5</v>
      </c>
      <c r="P157" s="75">
        <v>18.75</v>
      </c>
      <c r="Q157" s="77">
        <v>0</v>
      </c>
      <c r="R157" s="75">
        <v>0</v>
      </c>
      <c r="S157" s="77">
        <v>0</v>
      </c>
      <c r="T157" s="75">
        <v>0.25</v>
      </c>
      <c r="U157" s="77">
        <v>0</v>
      </c>
      <c r="V157" s="75">
        <v>0</v>
      </c>
      <c r="W157" s="75">
        <v>72.406494828170807</v>
      </c>
      <c r="X157" s="91">
        <f t="shared" si="10"/>
        <v>25</v>
      </c>
      <c r="Y157" s="75">
        <f t="shared" si="11"/>
        <v>0</v>
      </c>
      <c r="AC157" s="92"/>
      <c r="AD157" s="92"/>
      <c r="AE157" s="92"/>
      <c r="AG157" s="75">
        <v>50000</v>
      </c>
    </row>
    <row r="158" spans="1:33" x14ac:dyDescent="0.25">
      <c r="A158" s="120"/>
      <c r="B158" s="113">
        <v>0</v>
      </c>
      <c r="C158" s="75">
        <v>154</v>
      </c>
      <c r="D158" s="76">
        <v>43770</v>
      </c>
      <c r="E158" s="73">
        <v>0</v>
      </c>
      <c r="F158" s="75">
        <v>0</v>
      </c>
      <c r="G158" s="75">
        <f t="shared" si="12"/>
        <v>0</v>
      </c>
      <c r="H158" s="75">
        <v>4.0433053294791828</v>
      </c>
      <c r="I158" s="75">
        <v>0</v>
      </c>
      <c r="J158" s="75">
        <v>5.0000000000000001E-3</v>
      </c>
      <c r="K158" s="75">
        <v>0</v>
      </c>
      <c r="L158" s="75">
        <v>1.05</v>
      </c>
      <c r="M158" s="75">
        <v>4.2454705954499996</v>
      </c>
      <c r="N158" s="77">
        <v>0</v>
      </c>
      <c r="O158" s="75">
        <v>37.5</v>
      </c>
      <c r="P158" s="75">
        <v>18.75</v>
      </c>
      <c r="Q158" s="77">
        <v>0</v>
      </c>
      <c r="R158" s="75">
        <v>0</v>
      </c>
      <c r="S158" s="77">
        <v>0</v>
      </c>
      <c r="T158" s="75">
        <v>0.25</v>
      </c>
      <c r="U158" s="77">
        <v>0</v>
      </c>
      <c r="V158" s="75">
        <v>0</v>
      </c>
      <c r="W158" s="75">
        <v>72.406494828170807</v>
      </c>
      <c r="X158" s="91">
        <f t="shared" si="10"/>
        <v>25</v>
      </c>
      <c r="Y158" s="75">
        <f t="shared" si="11"/>
        <v>0</v>
      </c>
      <c r="AC158" s="92"/>
      <c r="AD158" s="92"/>
      <c r="AE158" s="92"/>
      <c r="AG158" s="75">
        <v>50000</v>
      </c>
    </row>
    <row r="159" spans="1:33" x14ac:dyDescent="0.25">
      <c r="A159" s="120"/>
      <c r="B159" s="113">
        <v>0</v>
      </c>
      <c r="C159" s="75">
        <v>155</v>
      </c>
      <c r="D159" s="76">
        <v>43771</v>
      </c>
      <c r="E159" s="73">
        <v>0</v>
      </c>
      <c r="F159" s="75">
        <v>0</v>
      </c>
      <c r="G159" s="75">
        <f t="shared" si="12"/>
        <v>0</v>
      </c>
      <c r="H159" s="75">
        <v>4.0387682718028817</v>
      </c>
      <c r="I159" s="75">
        <v>0</v>
      </c>
      <c r="J159" s="75">
        <v>5.0000000000000001E-3</v>
      </c>
      <c r="K159" s="75">
        <v>0</v>
      </c>
      <c r="L159" s="75">
        <v>1.05</v>
      </c>
      <c r="M159" s="75">
        <v>4.2407066856000002</v>
      </c>
      <c r="N159" s="77">
        <v>0</v>
      </c>
      <c r="O159" s="75">
        <v>37.5</v>
      </c>
      <c r="P159" s="75">
        <v>18.75</v>
      </c>
      <c r="Q159" s="77">
        <v>0</v>
      </c>
      <c r="R159" s="75">
        <v>0</v>
      </c>
      <c r="S159" s="77">
        <v>0</v>
      </c>
      <c r="T159" s="75">
        <v>0.25</v>
      </c>
      <c r="U159" s="77">
        <v>0</v>
      </c>
      <c r="V159" s="75">
        <v>0</v>
      </c>
      <c r="W159" s="75">
        <v>72.406494828170807</v>
      </c>
      <c r="X159" s="91">
        <f t="shared" si="10"/>
        <v>25</v>
      </c>
      <c r="Y159" s="75">
        <f t="shared" si="11"/>
        <v>0</v>
      </c>
      <c r="AC159" s="92"/>
      <c r="AD159" s="92"/>
      <c r="AE159" s="92"/>
      <c r="AG159" s="75">
        <v>50000</v>
      </c>
    </row>
    <row r="160" spans="1:33" x14ac:dyDescent="0.25">
      <c r="A160" s="120"/>
      <c r="B160" s="113">
        <v>0</v>
      </c>
      <c r="C160" s="75">
        <v>156</v>
      </c>
      <c r="D160" s="76">
        <v>43772</v>
      </c>
      <c r="E160" s="73">
        <v>0</v>
      </c>
      <c r="F160" s="75">
        <v>0</v>
      </c>
      <c r="G160" s="75">
        <f t="shared" si="12"/>
        <v>0</v>
      </c>
      <c r="H160" s="75">
        <v>4.0289697857014497</v>
      </c>
      <c r="I160" s="75">
        <v>0</v>
      </c>
      <c r="J160" s="75">
        <v>5.0000000000000001E-3</v>
      </c>
      <c r="K160" s="75">
        <v>0</v>
      </c>
      <c r="L160" s="75">
        <v>1.05</v>
      </c>
      <c r="M160" s="75">
        <v>4.2304182752999999</v>
      </c>
      <c r="N160" s="77">
        <v>0</v>
      </c>
      <c r="O160" s="75">
        <v>37.5</v>
      </c>
      <c r="P160" s="75">
        <v>18.75</v>
      </c>
      <c r="Q160" s="77">
        <v>0</v>
      </c>
      <c r="R160" s="75">
        <v>0</v>
      </c>
      <c r="S160" s="77">
        <v>0</v>
      </c>
      <c r="T160" s="75">
        <v>0.25</v>
      </c>
      <c r="U160" s="77">
        <v>0</v>
      </c>
      <c r="V160" s="75">
        <v>0</v>
      </c>
      <c r="W160" s="75">
        <v>72.406494828170807</v>
      </c>
      <c r="X160" s="91">
        <f t="shared" si="10"/>
        <v>25</v>
      </c>
      <c r="Y160" s="75">
        <f t="shared" si="11"/>
        <v>0</v>
      </c>
      <c r="AC160" s="92"/>
      <c r="AD160" s="92"/>
      <c r="AE160" s="92"/>
      <c r="AG160" s="75">
        <v>50000</v>
      </c>
    </row>
    <row r="161" spans="1:33" x14ac:dyDescent="0.25">
      <c r="A161" s="120"/>
      <c r="B161" s="113">
        <v>0</v>
      </c>
      <c r="C161" s="87">
        <v>157</v>
      </c>
      <c r="D161" s="76">
        <v>43773</v>
      </c>
      <c r="E161" s="73">
        <v>0</v>
      </c>
      <c r="F161" s="75">
        <v>0</v>
      </c>
      <c r="G161" s="75">
        <f t="shared" si="12"/>
        <v>0</v>
      </c>
      <c r="H161" s="75">
        <v>4.0060546844609188</v>
      </c>
      <c r="I161" s="75">
        <v>0</v>
      </c>
      <c r="J161" s="75">
        <v>5.0000000000000001E-3</v>
      </c>
      <c r="K161" s="75">
        <v>0</v>
      </c>
      <c r="L161" s="75">
        <v>1.05</v>
      </c>
      <c r="M161" s="75">
        <v>4.2063574181999996</v>
      </c>
      <c r="N161" s="77">
        <v>0</v>
      </c>
      <c r="O161" s="75">
        <v>37.5</v>
      </c>
      <c r="P161" s="75">
        <v>18.75</v>
      </c>
      <c r="Q161" s="77">
        <v>0</v>
      </c>
      <c r="R161" s="75">
        <v>0</v>
      </c>
      <c r="S161" s="77">
        <v>0</v>
      </c>
      <c r="T161" s="75">
        <v>0.25</v>
      </c>
      <c r="U161" s="77">
        <v>0</v>
      </c>
      <c r="V161" s="75">
        <v>0</v>
      </c>
      <c r="W161" s="75">
        <v>72.406494828170807</v>
      </c>
      <c r="X161" s="91">
        <f t="shared" si="10"/>
        <v>25</v>
      </c>
      <c r="Y161" s="75">
        <f t="shared" si="11"/>
        <v>0</v>
      </c>
      <c r="AC161" s="92"/>
      <c r="AD161" s="92"/>
      <c r="AE161" s="92"/>
      <c r="AG161" s="75">
        <v>50000</v>
      </c>
    </row>
    <row r="162" spans="1:33" x14ac:dyDescent="0.25">
      <c r="A162" s="120"/>
      <c r="B162" s="113">
        <v>0</v>
      </c>
      <c r="C162" s="75">
        <v>158</v>
      </c>
      <c r="D162" s="76">
        <v>43774</v>
      </c>
      <c r="E162" s="73">
        <v>0</v>
      </c>
      <c r="F162" s="75">
        <v>0</v>
      </c>
      <c r="G162" s="75">
        <f t="shared" si="12"/>
        <v>0</v>
      </c>
      <c r="H162" s="75">
        <v>3.9893881448506967</v>
      </c>
      <c r="I162" s="75">
        <v>0</v>
      </c>
      <c r="J162" s="75">
        <v>5.0000000000000001E-3</v>
      </c>
      <c r="K162" s="75">
        <v>0</v>
      </c>
      <c r="L162" s="75">
        <v>1.05</v>
      </c>
      <c r="M162" s="75">
        <v>4.18885755225</v>
      </c>
      <c r="N162" s="77">
        <v>0</v>
      </c>
      <c r="O162" s="75">
        <v>37.5</v>
      </c>
      <c r="P162" s="75">
        <v>18.75</v>
      </c>
      <c r="Q162" s="77">
        <v>0</v>
      </c>
      <c r="R162" s="75">
        <v>0</v>
      </c>
      <c r="S162" s="77">
        <v>0</v>
      </c>
      <c r="T162" s="75">
        <v>0.25</v>
      </c>
      <c r="U162" s="77">
        <v>0</v>
      </c>
      <c r="V162" s="75">
        <v>0</v>
      </c>
      <c r="W162" s="75">
        <v>72.406494828170807</v>
      </c>
      <c r="X162" s="91">
        <f t="shared" si="10"/>
        <v>25</v>
      </c>
      <c r="Y162" s="75">
        <f t="shared" si="11"/>
        <v>0</v>
      </c>
      <c r="AC162" s="92"/>
      <c r="AD162" s="92"/>
      <c r="AE162" s="92"/>
      <c r="AG162" s="75">
        <v>50000</v>
      </c>
    </row>
    <row r="163" spans="1:33" x14ac:dyDescent="0.25">
      <c r="A163" s="120"/>
      <c r="B163" s="113">
        <v>0</v>
      </c>
      <c r="C163" s="75">
        <v>159</v>
      </c>
      <c r="D163" s="76">
        <v>43775</v>
      </c>
      <c r="E163" s="73">
        <v>0</v>
      </c>
      <c r="F163" s="75">
        <v>0</v>
      </c>
      <c r="G163" s="75">
        <f t="shared" si="12"/>
        <v>0</v>
      </c>
      <c r="H163" s="75">
        <v>3.9588551757699464</v>
      </c>
      <c r="I163" s="75">
        <v>0</v>
      </c>
      <c r="J163" s="75">
        <v>5.0000000000000001E-3</v>
      </c>
      <c r="K163" s="75">
        <v>0</v>
      </c>
      <c r="L163" s="75">
        <v>1.05</v>
      </c>
      <c r="M163" s="75">
        <v>4.1567979348000001</v>
      </c>
      <c r="N163" s="77">
        <v>0</v>
      </c>
      <c r="O163" s="75">
        <v>37.5</v>
      </c>
      <c r="P163" s="75">
        <v>18.75</v>
      </c>
      <c r="Q163" s="77">
        <v>0</v>
      </c>
      <c r="R163" s="75">
        <v>0</v>
      </c>
      <c r="S163" s="77">
        <v>0</v>
      </c>
      <c r="T163" s="75">
        <v>0.25</v>
      </c>
      <c r="U163" s="77">
        <v>0</v>
      </c>
      <c r="V163" s="75">
        <v>0</v>
      </c>
      <c r="W163" s="75">
        <v>72.406494828170807</v>
      </c>
      <c r="X163" s="91">
        <f t="shared" si="10"/>
        <v>25</v>
      </c>
      <c r="Y163" s="75">
        <f t="shared" si="11"/>
        <v>0</v>
      </c>
      <c r="AC163" s="92"/>
      <c r="AD163" s="92"/>
      <c r="AE163" s="92"/>
      <c r="AG163" s="75">
        <v>50000</v>
      </c>
    </row>
    <row r="164" spans="1:33" x14ac:dyDescent="0.25">
      <c r="A164" s="120"/>
      <c r="B164" s="113">
        <v>0</v>
      </c>
      <c r="C164" s="75">
        <v>160</v>
      </c>
      <c r="D164" s="76">
        <v>43776</v>
      </c>
      <c r="E164" s="73">
        <v>0</v>
      </c>
      <c r="F164" s="75">
        <v>0</v>
      </c>
      <c r="G164" s="75">
        <f t="shared" si="12"/>
        <v>0</v>
      </c>
      <c r="H164" s="75">
        <v>3.8819939655245599</v>
      </c>
      <c r="I164" s="75">
        <v>0</v>
      </c>
      <c r="J164" s="75">
        <v>5.0000000000000001E-3</v>
      </c>
      <c r="K164" s="75">
        <v>0</v>
      </c>
      <c r="L164" s="75">
        <v>1.05</v>
      </c>
      <c r="M164" s="75">
        <v>4.0760936643000001</v>
      </c>
      <c r="N164" s="77">
        <v>0</v>
      </c>
      <c r="O164" s="75">
        <v>37.5</v>
      </c>
      <c r="P164" s="75">
        <v>18.75</v>
      </c>
      <c r="Q164" s="77">
        <v>0</v>
      </c>
      <c r="R164" s="75">
        <v>0</v>
      </c>
      <c r="S164" s="77">
        <v>0</v>
      </c>
      <c r="T164" s="75">
        <v>0.25</v>
      </c>
      <c r="U164" s="77">
        <v>0</v>
      </c>
      <c r="V164" s="75">
        <v>0</v>
      </c>
      <c r="W164" s="75">
        <v>72.406494828170807</v>
      </c>
      <c r="X164" s="91">
        <f t="shared" si="10"/>
        <v>25</v>
      </c>
      <c r="Y164" s="75">
        <f t="shared" si="11"/>
        <v>0</v>
      </c>
      <c r="AC164" s="92"/>
      <c r="AD164" s="92"/>
      <c r="AE164" s="92"/>
      <c r="AG164" s="75">
        <v>50000</v>
      </c>
    </row>
    <row r="165" spans="1:33" x14ac:dyDescent="0.25">
      <c r="A165" s="120"/>
      <c r="B165" s="113">
        <v>0</v>
      </c>
      <c r="C165" s="75">
        <v>161</v>
      </c>
      <c r="D165" s="76">
        <v>43777</v>
      </c>
      <c r="E165" s="73">
        <v>9.8000000000000007</v>
      </c>
      <c r="F165" s="75">
        <v>0</v>
      </c>
      <c r="G165" s="75">
        <f t="shared" si="12"/>
        <v>9.8000000000000007</v>
      </c>
      <c r="H165" s="75">
        <v>3.8214487700313948</v>
      </c>
      <c r="I165" s="75">
        <v>9.8000000000000007</v>
      </c>
      <c r="J165" s="75">
        <v>0.01</v>
      </c>
      <c r="K165" s="75">
        <v>9.8000000000000004E-2</v>
      </c>
      <c r="L165" s="75">
        <v>1.05</v>
      </c>
      <c r="M165" s="75">
        <v>4.0125212084999999</v>
      </c>
      <c r="N165" s="77">
        <v>4.0125212084999999</v>
      </c>
      <c r="O165" s="75">
        <v>37.5</v>
      </c>
      <c r="P165" s="75">
        <v>18.75</v>
      </c>
      <c r="Q165" s="77">
        <v>0</v>
      </c>
      <c r="R165" s="75">
        <v>9.702</v>
      </c>
      <c r="S165" s="75">
        <v>9.702</v>
      </c>
      <c r="T165" s="75">
        <v>0.25</v>
      </c>
      <c r="U165" s="75">
        <v>1.422369697875</v>
      </c>
      <c r="V165" s="75">
        <v>0</v>
      </c>
      <c r="W165" s="75">
        <v>68.139385734545797</v>
      </c>
      <c r="X165" s="91">
        <f t="shared" si="10"/>
        <v>25</v>
      </c>
      <c r="Y165" s="75">
        <f t="shared" si="11"/>
        <v>0.98000000000000009</v>
      </c>
      <c r="AC165" s="92"/>
      <c r="AD165" s="92"/>
      <c r="AE165" s="92"/>
      <c r="AG165" s="75">
        <v>50000</v>
      </c>
    </row>
    <row r="166" spans="1:33" x14ac:dyDescent="0.25">
      <c r="A166" s="120"/>
      <c r="B166" s="113">
        <v>0</v>
      </c>
      <c r="C166" s="75">
        <v>162</v>
      </c>
      <c r="D166" s="76">
        <v>43778</v>
      </c>
      <c r="E166" s="73">
        <v>0</v>
      </c>
      <c r="F166" s="75">
        <v>0</v>
      </c>
      <c r="G166" s="75">
        <f t="shared" si="12"/>
        <v>0</v>
      </c>
      <c r="H166" s="75">
        <v>3.7326088918591238</v>
      </c>
      <c r="I166" s="75">
        <v>0</v>
      </c>
      <c r="J166" s="75">
        <v>5.0000000000000001E-3</v>
      </c>
      <c r="K166" s="75">
        <v>0</v>
      </c>
      <c r="L166" s="75">
        <v>1.05</v>
      </c>
      <c r="M166" s="75">
        <v>3.9192393366</v>
      </c>
      <c r="N166" s="77">
        <v>1.422369697875</v>
      </c>
      <c r="O166" s="75">
        <v>37.5</v>
      </c>
      <c r="P166" s="75">
        <v>18.75</v>
      </c>
      <c r="Q166" s="77">
        <v>0</v>
      </c>
      <c r="R166" s="75">
        <v>0</v>
      </c>
      <c r="S166" s="75">
        <v>1.422369697875</v>
      </c>
      <c r="T166" s="75">
        <v>0.25</v>
      </c>
      <c r="U166" s="75">
        <v>0</v>
      </c>
      <c r="V166" s="75">
        <v>0</v>
      </c>
      <c r="W166" s="75">
        <v>68.139385734545797</v>
      </c>
      <c r="X166" s="91">
        <f t="shared" si="10"/>
        <v>25</v>
      </c>
      <c r="Y166" s="75">
        <f t="shared" si="11"/>
        <v>0</v>
      </c>
      <c r="AC166" s="92"/>
      <c r="AD166" s="92"/>
      <c r="AE166" s="92"/>
      <c r="AG166" s="75">
        <v>50000</v>
      </c>
    </row>
    <row r="167" spans="1:33" x14ac:dyDescent="0.25">
      <c r="A167" s="120"/>
      <c r="B167" s="113">
        <v>0</v>
      </c>
      <c r="C167" s="75">
        <v>163</v>
      </c>
      <c r="D167" s="76">
        <v>43779</v>
      </c>
      <c r="E167" s="73">
        <v>0</v>
      </c>
      <c r="F167" s="75">
        <v>0</v>
      </c>
      <c r="G167" s="75">
        <f t="shared" si="12"/>
        <v>0</v>
      </c>
      <c r="H167" s="75">
        <v>3.658706452665065</v>
      </c>
      <c r="I167" s="75">
        <v>0</v>
      </c>
      <c r="J167" s="75">
        <v>5.0000000000000001E-3</v>
      </c>
      <c r="K167" s="75">
        <v>0</v>
      </c>
      <c r="L167" s="75">
        <v>1.05</v>
      </c>
      <c r="M167" s="75">
        <v>3.8416417756499999</v>
      </c>
      <c r="N167" s="75">
        <v>0</v>
      </c>
      <c r="O167" s="75">
        <v>37.5</v>
      </c>
      <c r="P167" s="75">
        <v>18.75</v>
      </c>
      <c r="Q167" s="77">
        <v>0</v>
      </c>
      <c r="R167" s="75">
        <v>0</v>
      </c>
      <c r="S167" s="75">
        <v>0</v>
      </c>
      <c r="T167" s="75">
        <v>0.25</v>
      </c>
      <c r="U167" s="75">
        <v>0</v>
      </c>
      <c r="V167" s="75">
        <v>0</v>
      </c>
      <c r="W167" s="75">
        <v>68.139385734545797</v>
      </c>
      <c r="X167" s="91">
        <f t="shared" si="10"/>
        <v>25</v>
      </c>
      <c r="Y167" s="75">
        <f t="shared" si="11"/>
        <v>0</v>
      </c>
      <c r="AC167" s="92"/>
      <c r="AD167" s="92"/>
      <c r="AE167" s="92"/>
      <c r="AG167" s="75">
        <v>50000</v>
      </c>
    </row>
    <row r="168" spans="1:33" x14ac:dyDescent="0.25">
      <c r="A168" s="120"/>
      <c r="B168" s="113">
        <v>0</v>
      </c>
      <c r="C168" s="75">
        <v>164</v>
      </c>
      <c r="D168" s="76">
        <v>43780</v>
      </c>
      <c r="E168" s="73">
        <v>0</v>
      </c>
      <c r="F168" s="75">
        <v>0</v>
      </c>
      <c r="G168" s="75">
        <f t="shared" si="12"/>
        <v>0</v>
      </c>
      <c r="H168" s="75">
        <v>3.5931274371479631</v>
      </c>
      <c r="I168" s="75">
        <v>0</v>
      </c>
      <c r="J168" s="75">
        <v>5.0000000000000001E-3</v>
      </c>
      <c r="K168" s="75">
        <v>0</v>
      </c>
      <c r="L168" s="75">
        <v>1.05</v>
      </c>
      <c r="M168" s="75">
        <v>3.7727838088499999</v>
      </c>
      <c r="N168" s="75">
        <v>0</v>
      </c>
      <c r="O168" s="75">
        <v>37.5</v>
      </c>
      <c r="P168" s="75">
        <v>18.75</v>
      </c>
      <c r="Q168" s="75">
        <v>0</v>
      </c>
      <c r="R168" s="75">
        <v>0</v>
      </c>
      <c r="S168" s="75">
        <v>0</v>
      </c>
      <c r="T168" s="75">
        <v>0.25</v>
      </c>
      <c r="U168" s="75">
        <v>0</v>
      </c>
      <c r="V168" s="75">
        <v>0</v>
      </c>
      <c r="W168" s="75">
        <v>68.139385734545797</v>
      </c>
      <c r="X168" s="91">
        <f t="shared" si="10"/>
        <v>25</v>
      </c>
      <c r="Y168" s="75">
        <f t="shared" si="11"/>
        <v>0</v>
      </c>
      <c r="AC168" s="92"/>
      <c r="AD168" s="92"/>
      <c r="AE168" s="92"/>
      <c r="AG168" s="75">
        <v>50000</v>
      </c>
    </row>
    <row r="169" spans="1:33" x14ac:dyDescent="0.25">
      <c r="A169" s="120"/>
      <c r="B169" s="113">
        <v>0</v>
      </c>
      <c r="C169" s="75">
        <v>165</v>
      </c>
      <c r="D169" s="76">
        <v>43781</v>
      </c>
      <c r="E169" s="73">
        <v>0</v>
      </c>
      <c r="F169" s="75">
        <v>0</v>
      </c>
      <c r="G169" s="75">
        <f t="shared" si="12"/>
        <v>0</v>
      </c>
      <c r="H169" s="75">
        <v>3.5563054932851457</v>
      </c>
      <c r="I169" s="75">
        <v>0</v>
      </c>
      <c r="J169" s="75">
        <v>5.0000000000000001E-3</v>
      </c>
      <c r="K169" s="75">
        <v>0</v>
      </c>
      <c r="L169" s="75">
        <v>1.05</v>
      </c>
      <c r="M169" s="75">
        <v>3.7341207676499999</v>
      </c>
      <c r="N169" s="75">
        <v>0</v>
      </c>
      <c r="O169" s="75">
        <v>37.5</v>
      </c>
      <c r="P169" s="75">
        <v>18.75</v>
      </c>
      <c r="Q169" s="75">
        <v>0</v>
      </c>
      <c r="R169" s="75">
        <v>0</v>
      </c>
      <c r="S169" s="75">
        <v>0</v>
      </c>
      <c r="T169" s="75">
        <v>0.25</v>
      </c>
      <c r="U169" s="75">
        <v>0</v>
      </c>
      <c r="V169" s="75">
        <v>0</v>
      </c>
      <c r="W169" s="75">
        <v>68.139385734545797</v>
      </c>
      <c r="X169" s="91">
        <f t="shared" si="10"/>
        <v>25</v>
      </c>
      <c r="Y169" s="75">
        <f t="shared" si="11"/>
        <v>0</v>
      </c>
      <c r="AC169" s="92"/>
      <c r="AD169" s="92"/>
      <c r="AE169" s="92"/>
      <c r="AG169" s="75">
        <v>50000</v>
      </c>
    </row>
    <row r="170" spans="1:33" x14ac:dyDescent="0.25">
      <c r="A170" s="120"/>
      <c r="B170" s="113">
        <v>0</v>
      </c>
      <c r="C170" s="75">
        <v>166</v>
      </c>
      <c r="D170" s="76">
        <v>43782</v>
      </c>
      <c r="E170" s="73">
        <v>0</v>
      </c>
      <c r="F170" s="75">
        <v>0</v>
      </c>
      <c r="G170" s="75">
        <f t="shared" si="12"/>
        <v>0</v>
      </c>
      <c r="H170" s="75">
        <v>3.515608569768093</v>
      </c>
      <c r="I170" s="75">
        <v>0</v>
      </c>
      <c r="J170" s="75">
        <v>5.0000000000000001E-3</v>
      </c>
      <c r="K170" s="75">
        <v>0</v>
      </c>
      <c r="L170" s="75">
        <v>1.05</v>
      </c>
      <c r="M170" s="75">
        <v>3.6913889984999999</v>
      </c>
      <c r="N170" s="75">
        <v>0</v>
      </c>
      <c r="O170" s="75">
        <v>37.5</v>
      </c>
      <c r="P170" s="75">
        <v>18.75</v>
      </c>
      <c r="Q170" s="75">
        <v>0</v>
      </c>
      <c r="R170" s="75">
        <v>0</v>
      </c>
      <c r="S170" s="75">
        <v>0</v>
      </c>
      <c r="T170" s="75">
        <v>0.25</v>
      </c>
      <c r="U170" s="75">
        <v>0</v>
      </c>
      <c r="V170" s="75">
        <v>0</v>
      </c>
      <c r="W170" s="75">
        <v>68.139385734545797</v>
      </c>
      <c r="X170" s="91">
        <f t="shared" si="10"/>
        <v>25</v>
      </c>
      <c r="Y170" s="75">
        <f t="shared" si="11"/>
        <v>0</v>
      </c>
      <c r="AC170" s="92"/>
      <c r="AD170" s="92"/>
      <c r="AE170" s="92"/>
      <c r="AG170" s="75">
        <v>50000</v>
      </c>
    </row>
    <row r="171" spans="1:33" x14ac:dyDescent="0.25">
      <c r="A171" s="120"/>
      <c r="B171" s="113">
        <v>0</v>
      </c>
      <c r="C171" s="75">
        <v>167</v>
      </c>
      <c r="D171" s="76">
        <v>43783</v>
      </c>
      <c r="E171" s="73">
        <v>0</v>
      </c>
      <c r="F171" s="75">
        <v>0</v>
      </c>
      <c r="G171" s="75">
        <f t="shared" si="12"/>
        <v>0</v>
      </c>
      <c r="H171" s="75">
        <v>3.5210011074205956</v>
      </c>
      <c r="I171" s="75">
        <v>0</v>
      </c>
      <c r="J171" s="75">
        <v>5.0000000000000001E-3</v>
      </c>
      <c r="K171" s="75">
        <v>0</v>
      </c>
      <c r="L171" s="75">
        <v>1.05</v>
      </c>
      <c r="M171" s="75">
        <v>3.6970511623500002</v>
      </c>
      <c r="N171" s="75">
        <v>0</v>
      </c>
      <c r="O171" s="75">
        <v>37.5</v>
      </c>
      <c r="P171" s="75">
        <v>18.75</v>
      </c>
      <c r="Q171" s="75">
        <v>0</v>
      </c>
      <c r="R171" s="75">
        <v>0</v>
      </c>
      <c r="S171" s="75">
        <v>0</v>
      </c>
      <c r="T171" s="75">
        <v>0.25</v>
      </c>
      <c r="U171" s="75">
        <v>0</v>
      </c>
      <c r="V171" s="75">
        <v>0</v>
      </c>
      <c r="W171" s="75">
        <v>68.139385734545797</v>
      </c>
      <c r="X171" s="91">
        <f t="shared" si="10"/>
        <v>25</v>
      </c>
      <c r="Y171" s="75">
        <f t="shared" si="11"/>
        <v>0</v>
      </c>
      <c r="AC171" s="92"/>
      <c r="AD171" s="92"/>
      <c r="AE171" s="92"/>
      <c r="AG171" s="75">
        <v>50000</v>
      </c>
    </row>
    <row r="172" spans="1:33" x14ac:dyDescent="0.25">
      <c r="A172" s="120"/>
      <c r="B172" s="113">
        <v>0</v>
      </c>
      <c r="C172" s="75">
        <v>168</v>
      </c>
      <c r="D172" s="76">
        <v>43784</v>
      </c>
      <c r="E172" s="73">
        <v>0</v>
      </c>
      <c r="F172" s="75">
        <v>0</v>
      </c>
      <c r="G172" s="75">
        <f t="shared" si="12"/>
        <v>0</v>
      </c>
      <c r="H172" s="75">
        <v>3.4737614578375031</v>
      </c>
      <c r="I172" s="75">
        <v>0</v>
      </c>
      <c r="J172" s="75">
        <v>5.0000000000000001E-3</v>
      </c>
      <c r="K172" s="75">
        <v>0</v>
      </c>
      <c r="L172" s="75">
        <v>1.05</v>
      </c>
      <c r="M172" s="75">
        <v>3.6474495308999999</v>
      </c>
      <c r="N172" s="75">
        <v>0</v>
      </c>
      <c r="O172" s="75">
        <v>37.5</v>
      </c>
      <c r="P172" s="75">
        <v>18.75</v>
      </c>
      <c r="Q172" s="75">
        <v>0</v>
      </c>
      <c r="R172" s="75">
        <v>0</v>
      </c>
      <c r="S172" s="75">
        <v>0</v>
      </c>
      <c r="T172" s="75">
        <v>0.25</v>
      </c>
      <c r="U172" s="77">
        <v>0</v>
      </c>
      <c r="V172" s="75">
        <v>0</v>
      </c>
      <c r="W172" s="75">
        <v>68.139385734545797</v>
      </c>
      <c r="X172" s="91">
        <f t="shared" si="10"/>
        <v>25</v>
      </c>
      <c r="Y172" s="75">
        <f t="shared" si="11"/>
        <v>0</v>
      </c>
      <c r="AC172" s="92"/>
      <c r="AD172" s="92"/>
      <c r="AE172" s="92"/>
      <c r="AG172" s="75">
        <v>50000</v>
      </c>
    </row>
    <row r="173" spans="1:33" x14ac:dyDescent="0.25">
      <c r="A173" s="120"/>
      <c r="B173" s="113">
        <v>0</v>
      </c>
      <c r="C173" s="75">
        <v>169</v>
      </c>
      <c r="D173" s="76">
        <v>43785</v>
      </c>
      <c r="E173" s="73">
        <v>0</v>
      </c>
      <c r="F173" s="75">
        <v>0</v>
      </c>
      <c r="G173" s="75">
        <f t="shared" si="12"/>
        <v>0</v>
      </c>
      <c r="H173" s="75">
        <v>3.4474502763225705</v>
      </c>
      <c r="I173" s="75">
        <v>0</v>
      </c>
      <c r="J173" s="75">
        <v>5.0000000000000001E-3</v>
      </c>
      <c r="K173" s="75">
        <v>0</v>
      </c>
      <c r="L173" s="75">
        <v>1.05</v>
      </c>
      <c r="M173" s="75">
        <v>3.6198227898000002</v>
      </c>
      <c r="N173" s="75">
        <v>0</v>
      </c>
      <c r="O173" s="75">
        <v>37.5</v>
      </c>
      <c r="P173" s="75">
        <v>18.75</v>
      </c>
      <c r="Q173" s="75">
        <v>0</v>
      </c>
      <c r="R173" s="75">
        <v>0</v>
      </c>
      <c r="S173" s="77">
        <v>0</v>
      </c>
      <c r="T173" s="75">
        <v>0.25</v>
      </c>
      <c r="U173" s="77">
        <v>0</v>
      </c>
      <c r="V173" s="75">
        <v>0</v>
      </c>
      <c r="W173" s="75">
        <v>68.139385734545797</v>
      </c>
      <c r="X173" s="91">
        <f t="shared" si="10"/>
        <v>25</v>
      </c>
      <c r="Y173" s="75">
        <f t="shared" si="11"/>
        <v>0</v>
      </c>
      <c r="AC173" s="92"/>
      <c r="AD173" s="92"/>
      <c r="AE173" s="92"/>
      <c r="AG173" s="75">
        <v>50000</v>
      </c>
    </row>
    <row r="174" spans="1:33" x14ac:dyDescent="0.25">
      <c r="A174" s="120"/>
      <c r="B174" s="113">
        <v>0</v>
      </c>
      <c r="C174" s="75">
        <v>170</v>
      </c>
      <c r="D174" s="76">
        <v>43786</v>
      </c>
      <c r="E174" s="73">
        <v>0</v>
      </c>
      <c r="F174" s="75">
        <v>0</v>
      </c>
      <c r="G174" s="75">
        <f t="shared" si="12"/>
        <v>0</v>
      </c>
      <c r="H174" s="75">
        <v>3.4259262665588892</v>
      </c>
      <c r="I174" s="75">
        <v>0</v>
      </c>
      <c r="J174" s="75">
        <v>5.0000000000000001E-3</v>
      </c>
      <c r="K174" s="75">
        <v>0</v>
      </c>
      <c r="L174" s="75">
        <v>1.05</v>
      </c>
      <c r="M174" s="75">
        <v>3.59722258035</v>
      </c>
      <c r="N174" s="75">
        <v>0</v>
      </c>
      <c r="O174" s="75">
        <v>37.5</v>
      </c>
      <c r="P174" s="75">
        <v>18.75</v>
      </c>
      <c r="Q174" s="75">
        <v>0</v>
      </c>
      <c r="R174" s="75">
        <v>0</v>
      </c>
      <c r="S174" s="77">
        <v>0</v>
      </c>
      <c r="T174" s="75">
        <v>0.25</v>
      </c>
      <c r="U174" s="77">
        <v>0</v>
      </c>
      <c r="V174" s="75">
        <v>0</v>
      </c>
      <c r="W174" s="75">
        <v>68.139385734545797</v>
      </c>
      <c r="X174" s="91">
        <f t="shared" si="10"/>
        <v>25</v>
      </c>
      <c r="Y174" s="75">
        <f t="shared" si="11"/>
        <v>0</v>
      </c>
      <c r="AC174" s="92"/>
      <c r="AD174" s="92"/>
      <c r="AE174" s="92"/>
      <c r="AG174" s="75">
        <v>50000</v>
      </c>
    </row>
    <row r="175" spans="1:33" x14ac:dyDescent="0.25">
      <c r="A175" s="120"/>
      <c r="B175" s="113">
        <v>0</v>
      </c>
      <c r="C175" s="75">
        <v>171</v>
      </c>
      <c r="D175" s="76">
        <v>43787</v>
      </c>
      <c r="E175" s="73">
        <v>0</v>
      </c>
      <c r="F175" s="75">
        <v>0</v>
      </c>
      <c r="G175" s="75">
        <f t="shared" si="12"/>
        <v>0</v>
      </c>
      <c r="H175" s="75">
        <v>3.4101301051821795</v>
      </c>
      <c r="I175" s="75">
        <v>0</v>
      </c>
      <c r="J175" s="75">
        <v>5.0000000000000001E-3</v>
      </c>
      <c r="K175" s="75">
        <v>0</v>
      </c>
      <c r="L175" s="75">
        <v>1.05</v>
      </c>
      <c r="M175" s="75">
        <v>3.58063661025</v>
      </c>
      <c r="N175" s="75">
        <v>0</v>
      </c>
      <c r="O175" s="75">
        <v>37.5</v>
      </c>
      <c r="P175" s="75">
        <v>18.75</v>
      </c>
      <c r="Q175" s="75">
        <v>0</v>
      </c>
      <c r="R175" s="75">
        <v>0</v>
      </c>
      <c r="S175" s="77">
        <v>0</v>
      </c>
      <c r="T175" s="75">
        <v>0.25</v>
      </c>
      <c r="U175" s="77">
        <v>0</v>
      </c>
      <c r="V175" s="75">
        <v>0</v>
      </c>
      <c r="W175" s="75">
        <v>68.139385734545797</v>
      </c>
      <c r="X175" s="91">
        <f t="shared" si="10"/>
        <v>25</v>
      </c>
      <c r="Y175" s="75">
        <f t="shared" si="11"/>
        <v>0</v>
      </c>
      <c r="AC175" s="92"/>
      <c r="AD175" s="92"/>
      <c r="AE175" s="92"/>
      <c r="AG175" s="75">
        <v>50000</v>
      </c>
    </row>
    <row r="176" spans="1:33" x14ac:dyDescent="0.25">
      <c r="A176" s="120"/>
      <c r="B176" s="113">
        <v>0</v>
      </c>
      <c r="C176" s="87">
        <v>172</v>
      </c>
      <c r="D176" s="76">
        <v>43788</v>
      </c>
      <c r="E176" s="73">
        <v>0</v>
      </c>
      <c r="F176" s="75">
        <v>0</v>
      </c>
      <c r="G176" s="75">
        <f t="shared" si="12"/>
        <v>0</v>
      </c>
      <c r="H176" s="75">
        <v>3.3854246271024935</v>
      </c>
      <c r="I176" s="75">
        <v>0</v>
      </c>
      <c r="J176" s="75">
        <v>5.0000000000000001E-3</v>
      </c>
      <c r="K176" s="75">
        <v>0</v>
      </c>
      <c r="L176" s="75">
        <v>1.05</v>
      </c>
      <c r="M176" s="75">
        <v>3.5546958583500001</v>
      </c>
      <c r="N176" s="75">
        <v>0</v>
      </c>
      <c r="O176" s="75">
        <v>37.5</v>
      </c>
      <c r="P176" s="75">
        <v>18.75</v>
      </c>
      <c r="Q176" s="75">
        <v>0</v>
      </c>
      <c r="R176" s="75">
        <v>0</v>
      </c>
      <c r="S176" s="77">
        <v>0</v>
      </c>
      <c r="T176" s="75">
        <v>0.25</v>
      </c>
      <c r="U176" s="77">
        <v>0</v>
      </c>
      <c r="V176" s="75">
        <v>0</v>
      </c>
      <c r="W176" s="75">
        <v>68.139385734545797</v>
      </c>
      <c r="X176" s="91">
        <f t="shared" si="10"/>
        <v>25</v>
      </c>
      <c r="Y176" s="75">
        <f t="shared" si="11"/>
        <v>0</v>
      </c>
      <c r="AC176" s="92"/>
      <c r="AD176" s="92"/>
      <c r="AE176" s="92"/>
      <c r="AG176" s="75">
        <v>50000</v>
      </c>
    </row>
    <row r="177" spans="1:33" x14ac:dyDescent="0.25">
      <c r="A177" s="120"/>
      <c r="B177" s="113">
        <v>0</v>
      </c>
      <c r="C177" s="75">
        <v>173</v>
      </c>
      <c r="D177" s="76">
        <v>43789</v>
      </c>
      <c r="E177" s="73">
        <v>0</v>
      </c>
      <c r="F177" s="75">
        <v>0</v>
      </c>
      <c r="G177" s="75">
        <f t="shared" si="12"/>
        <v>0</v>
      </c>
      <c r="H177" s="75">
        <v>3.313382452548856</v>
      </c>
      <c r="I177" s="75">
        <v>0</v>
      </c>
      <c r="J177" s="75">
        <v>5.0000000000000001E-3</v>
      </c>
      <c r="K177" s="75">
        <v>0</v>
      </c>
      <c r="L177" s="75">
        <v>1.05</v>
      </c>
      <c r="M177" s="75">
        <v>3.4790515756499998</v>
      </c>
      <c r="N177" s="75">
        <v>0</v>
      </c>
      <c r="O177" s="75">
        <v>37.5</v>
      </c>
      <c r="P177" s="75">
        <v>18.75</v>
      </c>
      <c r="Q177" s="75">
        <v>0</v>
      </c>
      <c r="R177" s="75">
        <v>0</v>
      </c>
      <c r="S177" s="77">
        <v>0</v>
      </c>
      <c r="T177" s="75">
        <v>0.25</v>
      </c>
      <c r="U177" s="77">
        <v>0</v>
      </c>
      <c r="V177" s="75">
        <v>0</v>
      </c>
      <c r="W177" s="75">
        <v>68.139385734545797</v>
      </c>
      <c r="X177" s="91">
        <f t="shared" si="10"/>
        <v>25</v>
      </c>
      <c r="Y177" s="75">
        <f t="shared" si="11"/>
        <v>0</v>
      </c>
      <c r="AC177" s="92"/>
      <c r="AD177" s="92"/>
      <c r="AE177" s="92"/>
      <c r="AG177" s="75">
        <v>50000</v>
      </c>
    </row>
    <row r="178" spans="1:33" x14ac:dyDescent="0.25">
      <c r="A178" s="120"/>
      <c r="B178" s="113">
        <v>0</v>
      </c>
      <c r="C178" s="75">
        <v>174</v>
      </c>
      <c r="D178" s="76">
        <v>43790</v>
      </c>
      <c r="E178" s="73">
        <v>0</v>
      </c>
      <c r="F178" s="75">
        <v>0</v>
      </c>
      <c r="G178" s="75">
        <f t="shared" si="12"/>
        <v>0</v>
      </c>
      <c r="H178" s="75">
        <v>3.1466185420558754</v>
      </c>
      <c r="I178" s="75">
        <v>0</v>
      </c>
      <c r="J178" s="75">
        <v>5.0000000000000001E-3</v>
      </c>
      <c r="K178" s="75">
        <v>0</v>
      </c>
      <c r="L178" s="75">
        <v>1.05</v>
      </c>
      <c r="M178" s="75">
        <v>3.3039494691</v>
      </c>
      <c r="N178" s="75">
        <v>0</v>
      </c>
      <c r="O178" s="75">
        <v>37.5</v>
      </c>
      <c r="P178" s="75">
        <v>18.75</v>
      </c>
      <c r="Q178" s="75">
        <v>0</v>
      </c>
      <c r="R178" s="75">
        <v>0</v>
      </c>
      <c r="S178" s="77">
        <v>0</v>
      </c>
      <c r="T178" s="75">
        <v>0.25</v>
      </c>
      <c r="U178" s="77">
        <v>0</v>
      </c>
      <c r="V178" s="75">
        <v>0</v>
      </c>
      <c r="W178" s="75">
        <v>68.139385734545797</v>
      </c>
      <c r="X178" s="91">
        <f t="shared" si="10"/>
        <v>25</v>
      </c>
      <c r="Y178" s="75">
        <f t="shared" si="11"/>
        <v>0</v>
      </c>
      <c r="AC178" s="92"/>
      <c r="AD178" s="92"/>
      <c r="AE178" s="92"/>
      <c r="AG178" s="75">
        <v>50000</v>
      </c>
    </row>
    <row r="179" spans="1:33" x14ac:dyDescent="0.25">
      <c r="A179" s="120"/>
      <c r="B179" s="113">
        <v>0</v>
      </c>
      <c r="C179" s="75">
        <v>175</v>
      </c>
      <c r="D179" s="76">
        <v>43791</v>
      </c>
      <c r="E179" s="73">
        <v>0</v>
      </c>
      <c r="F179" s="75">
        <v>0</v>
      </c>
      <c r="G179" s="75">
        <f t="shared" si="12"/>
        <v>0</v>
      </c>
      <c r="H179" s="75">
        <v>3.021881783060143</v>
      </c>
      <c r="I179" s="75">
        <v>0</v>
      </c>
      <c r="J179" s="75">
        <v>5.0000000000000001E-3</v>
      </c>
      <c r="K179" s="75">
        <v>0</v>
      </c>
      <c r="L179" s="75">
        <v>1.05</v>
      </c>
      <c r="M179" s="75">
        <v>3.1729758721499999</v>
      </c>
      <c r="N179" s="75">
        <v>0</v>
      </c>
      <c r="O179" s="75">
        <v>37.5</v>
      </c>
      <c r="P179" s="75">
        <v>18.75</v>
      </c>
      <c r="Q179" s="75">
        <v>0</v>
      </c>
      <c r="R179" s="75">
        <v>0</v>
      </c>
      <c r="S179" s="77">
        <v>0</v>
      </c>
      <c r="T179" s="75">
        <v>0.25</v>
      </c>
      <c r="U179" s="77">
        <v>0</v>
      </c>
      <c r="V179" s="75">
        <v>0</v>
      </c>
      <c r="W179" s="75">
        <v>68.139385734545797</v>
      </c>
      <c r="X179" s="91">
        <f t="shared" si="10"/>
        <v>25</v>
      </c>
      <c r="Y179" s="75">
        <f t="shared" si="11"/>
        <v>0</v>
      </c>
      <c r="AC179" s="92"/>
      <c r="AD179" s="92"/>
      <c r="AE179" s="92"/>
      <c r="AG179" s="75">
        <v>50000</v>
      </c>
    </row>
    <row r="180" spans="1:33" x14ac:dyDescent="0.25">
      <c r="A180" s="120"/>
      <c r="B180" s="113">
        <v>0</v>
      </c>
      <c r="C180" s="75">
        <v>176</v>
      </c>
      <c r="D180" s="76">
        <v>43792</v>
      </c>
      <c r="E180" s="73">
        <v>0</v>
      </c>
      <c r="F180" s="75">
        <v>0</v>
      </c>
      <c r="G180" s="75">
        <f t="shared" si="12"/>
        <v>0</v>
      </c>
      <c r="H180" s="75">
        <v>2.9170820356258154</v>
      </c>
      <c r="I180" s="75">
        <v>0</v>
      </c>
      <c r="J180" s="75">
        <v>5.0000000000000001E-3</v>
      </c>
      <c r="K180" s="75">
        <v>0</v>
      </c>
      <c r="L180" s="75">
        <v>1.05</v>
      </c>
      <c r="M180" s="75">
        <v>3.0629361378</v>
      </c>
      <c r="N180" s="75">
        <v>0</v>
      </c>
      <c r="O180" s="75">
        <v>37.5</v>
      </c>
      <c r="P180" s="75">
        <v>18.75</v>
      </c>
      <c r="Q180" s="75">
        <v>0</v>
      </c>
      <c r="R180" s="75">
        <v>0</v>
      </c>
      <c r="S180" s="77">
        <v>0</v>
      </c>
      <c r="T180" s="75">
        <v>0.25</v>
      </c>
      <c r="U180" s="77">
        <v>0</v>
      </c>
      <c r="V180" s="75">
        <v>0</v>
      </c>
      <c r="W180" s="75">
        <v>68.139385734545797</v>
      </c>
      <c r="X180" s="91">
        <f t="shared" si="10"/>
        <v>25</v>
      </c>
      <c r="Y180" s="75">
        <f t="shared" si="11"/>
        <v>0</v>
      </c>
      <c r="AC180" s="92"/>
      <c r="AD180" s="92"/>
      <c r="AE180" s="92"/>
      <c r="AG180" s="75">
        <v>50000</v>
      </c>
    </row>
    <row r="181" spans="1:33" x14ac:dyDescent="0.25">
      <c r="A181" s="120"/>
      <c r="B181" s="113">
        <v>0</v>
      </c>
      <c r="C181" s="75">
        <v>177</v>
      </c>
      <c r="D181" s="76">
        <v>43793</v>
      </c>
      <c r="E181" s="73">
        <v>0</v>
      </c>
      <c r="F181" s="75">
        <v>0</v>
      </c>
      <c r="G181" s="75">
        <f t="shared" si="12"/>
        <v>0</v>
      </c>
      <c r="H181" s="75">
        <v>2.8497065443619554</v>
      </c>
      <c r="I181" s="75">
        <v>0</v>
      </c>
      <c r="J181" s="75">
        <v>5.0000000000000001E-3</v>
      </c>
      <c r="K181" s="75">
        <v>0</v>
      </c>
      <c r="L181" s="75">
        <v>1.05</v>
      </c>
      <c r="M181" s="75">
        <v>2.9921918712000002</v>
      </c>
      <c r="N181" s="75">
        <v>0</v>
      </c>
      <c r="O181" s="75">
        <v>37.5</v>
      </c>
      <c r="P181" s="75">
        <v>18.75</v>
      </c>
      <c r="Q181" s="75">
        <v>0</v>
      </c>
      <c r="R181" s="75">
        <v>0</v>
      </c>
      <c r="S181" s="77">
        <v>0</v>
      </c>
      <c r="T181" s="75">
        <v>0.25</v>
      </c>
      <c r="U181" s="77">
        <v>0</v>
      </c>
      <c r="V181" s="75">
        <v>0</v>
      </c>
      <c r="W181" s="75">
        <v>68.139385734545797</v>
      </c>
      <c r="X181" s="91">
        <f t="shared" si="10"/>
        <v>25</v>
      </c>
      <c r="Y181" s="75">
        <f t="shared" si="11"/>
        <v>0</v>
      </c>
      <c r="AC181" s="110"/>
      <c r="AD181" s="110"/>
      <c r="AE181" s="110"/>
      <c r="AG181" s="75">
        <v>50000</v>
      </c>
    </row>
    <row r="182" spans="1:33" x14ac:dyDescent="0.25">
      <c r="A182" s="120"/>
      <c r="B182" s="113">
        <v>0</v>
      </c>
      <c r="C182" s="75">
        <v>178</v>
      </c>
      <c r="D182" s="76">
        <v>43794</v>
      </c>
      <c r="E182" s="73">
        <v>0</v>
      </c>
      <c r="F182" s="75">
        <v>0</v>
      </c>
      <c r="G182" s="75">
        <f t="shared" si="12"/>
        <v>0</v>
      </c>
      <c r="H182" s="75">
        <v>2.8895850445168496</v>
      </c>
      <c r="I182" s="75">
        <v>0</v>
      </c>
      <c r="J182" s="75">
        <v>5.0000000000000001E-3</v>
      </c>
      <c r="K182" s="75">
        <v>0</v>
      </c>
      <c r="L182" s="75">
        <v>1.05</v>
      </c>
      <c r="M182" s="75">
        <v>3.03406429725</v>
      </c>
      <c r="N182" s="75">
        <v>0</v>
      </c>
      <c r="O182" s="75">
        <v>37.5</v>
      </c>
      <c r="P182" s="75">
        <v>18.75</v>
      </c>
      <c r="Q182" s="75">
        <v>0</v>
      </c>
      <c r="R182" s="75">
        <v>0</v>
      </c>
      <c r="S182" s="75">
        <v>0</v>
      </c>
      <c r="T182" s="75">
        <v>0.25</v>
      </c>
      <c r="U182" s="75">
        <v>0</v>
      </c>
      <c r="V182" s="75">
        <v>0</v>
      </c>
      <c r="W182" s="75">
        <v>68.139385734545797</v>
      </c>
      <c r="X182" s="91">
        <f t="shared" si="10"/>
        <v>25</v>
      </c>
      <c r="Y182" s="75">
        <f t="shared" si="11"/>
        <v>0</v>
      </c>
      <c r="AC182" s="110"/>
      <c r="AD182" s="110"/>
      <c r="AE182" s="110"/>
      <c r="AG182" s="75">
        <v>50000</v>
      </c>
    </row>
    <row r="183" spans="1:33" x14ac:dyDescent="0.25">
      <c r="A183" s="120"/>
      <c r="B183" s="113">
        <v>0</v>
      </c>
      <c r="C183" s="75">
        <v>179</v>
      </c>
      <c r="D183" s="76">
        <v>43795</v>
      </c>
      <c r="E183" s="73">
        <v>0</v>
      </c>
      <c r="F183" s="75">
        <v>0</v>
      </c>
      <c r="G183" s="75">
        <f t="shared" si="12"/>
        <v>0</v>
      </c>
      <c r="H183" s="75">
        <v>2.9973775412618155</v>
      </c>
      <c r="I183" s="75">
        <v>0</v>
      </c>
      <c r="J183" s="75">
        <v>5.0000000000000001E-3</v>
      </c>
      <c r="K183" s="75">
        <v>0</v>
      </c>
      <c r="L183" s="75">
        <v>1.05</v>
      </c>
      <c r="M183" s="75">
        <v>3.1472464180499999</v>
      </c>
      <c r="N183" s="75">
        <v>0</v>
      </c>
      <c r="O183" s="75">
        <v>37.5</v>
      </c>
      <c r="P183" s="75">
        <v>18.75</v>
      </c>
      <c r="Q183" s="75">
        <v>0</v>
      </c>
      <c r="R183" s="75">
        <v>0</v>
      </c>
      <c r="S183" s="75">
        <v>0</v>
      </c>
      <c r="T183" s="75">
        <v>0.25</v>
      </c>
      <c r="U183" s="75">
        <v>0</v>
      </c>
      <c r="V183" s="75">
        <v>0</v>
      </c>
      <c r="W183" s="75">
        <v>68.139385734545797</v>
      </c>
      <c r="X183" s="91">
        <f t="shared" si="10"/>
        <v>25</v>
      </c>
      <c r="Y183" s="75">
        <f t="shared" si="11"/>
        <v>0</v>
      </c>
      <c r="AC183" s="110"/>
      <c r="AD183" s="110"/>
      <c r="AE183" s="110"/>
      <c r="AG183" s="75">
        <v>50000</v>
      </c>
    </row>
    <row r="184" spans="1:33" x14ac:dyDescent="0.25">
      <c r="A184" s="120"/>
      <c r="B184" s="113">
        <v>0</v>
      </c>
      <c r="C184" s="75">
        <v>180</v>
      </c>
      <c r="D184" s="76">
        <v>43796</v>
      </c>
      <c r="E184" s="73">
        <v>0</v>
      </c>
      <c r="F184" s="75">
        <v>0</v>
      </c>
      <c r="G184" s="75">
        <f t="shared" si="12"/>
        <v>0</v>
      </c>
      <c r="H184" s="75">
        <v>3.0605220951623568</v>
      </c>
      <c r="I184" s="75">
        <v>0</v>
      </c>
      <c r="J184" s="75">
        <v>5.0000000000000001E-3</v>
      </c>
      <c r="K184" s="75">
        <v>0</v>
      </c>
      <c r="L184" s="75">
        <v>1.05</v>
      </c>
      <c r="M184" s="75">
        <v>3.2135481997499999</v>
      </c>
      <c r="N184" s="75">
        <v>0</v>
      </c>
      <c r="O184" s="75">
        <v>37.5</v>
      </c>
      <c r="P184" s="75">
        <v>18.75</v>
      </c>
      <c r="Q184" s="75">
        <v>0</v>
      </c>
      <c r="R184" s="75">
        <v>0</v>
      </c>
      <c r="S184" s="75">
        <v>0</v>
      </c>
      <c r="T184" s="75">
        <v>0.25</v>
      </c>
      <c r="U184" s="75">
        <v>0</v>
      </c>
      <c r="V184" s="75">
        <v>0</v>
      </c>
      <c r="W184" s="75">
        <v>68.139385734545797</v>
      </c>
      <c r="X184" s="91">
        <f t="shared" si="10"/>
        <v>25</v>
      </c>
      <c r="Y184" s="75">
        <f t="shared" si="11"/>
        <v>0</v>
      </c>
      <c r="AC184" s="110"/>
      <c r="AD184" s="110"/>
      <c r="AE184" s="110"/>
      <c r="AG184" s="75">
        <v>50000</v>
      </c>
    </row>
    <row r="185" spans="1:33" x14ac:dyDescent="0.25">
      <c r="A185" s="120"/>
      <c r="B185" s="113">
        <v>0</v>
      </c>
      <c r="C185" s="75">
        <v>181</v>
      </c>
      <c r="D185" s="76">
        <v>43797</v>
      </c>
      <c r="E185" s="73">
        <v>0</v>
      </c>
      <c r="F185" s="75">
        <v>0</v>
      </c>
      <c r="G185" s="75">
        <f t="shared" si="12"/>
        <v>0</v>
      </c>
      <c r="H185" s="75">
        <v>3.0773577998432415</v>
      </c>
      <c r="I185" s="75">
        <v>0</v>
      </c>
      <c r="J185" s="75">
        <v>5.0000000000000001E-3</v>
      </c>
      <c r="K185" s="75">
        <v>0</v>
      </c>
      <c r="L185" s="75">
        <v>1.05</v>
      </c>
      <c r="M185" s="75">
        <v>3.23122569</v>
      </c>
      <c r="N185" s="75">
        <v>0</v>
      </c>
      <c r="O185" s="75">
        <v>37.5</v>
      </c>
      <c r="P185" s="75">
        <v>18.75</v>
      </c>
      <c r="Q185" s="75">
        <v>0</v>
      </c>
      <c r="R185" s="75">
        <v>0</v>
      </c>
      <c r="S185" s="75">
        <v>0</v>
      </c>
      <c r="T185" s="75">
        <v>0.25</v>
      </c>
      <c r="U185" s="75">
        <v>0</v>
      </c>
      <c r="V185" s="75">
        <v>0</v>
      </c>
      <c r="W185" s="75">
        <v>68.139385734545797</v>
      </c>
      <c r="X185" s="91">
        <f t="shared" si="10"/>
        <v>25</v>
      </c>
      <c r="Y185" s="75">
        <f t="shared" si="11"/>
        <v>0</v>
      </c>
      <c r="AC185" s="92"/>
      <c r="AD185" s="92"/>
      <c r="AE185" s="92"/>
      <c r="AG185" s="75">
        <v>50000</v>
      </c>
    </row>
    <row r="186" spans="1:33" x14ac:dyDescent="0.25">
      <c r="A186" s="120"/>
      <c r="B186" s="113">
        <v>0</v>
      </c>
      <c r="C186" s="75">
        <v>182</v>
      </c>
      <c r="D186" s="76">
        <v>43798</v>
      </c>
      <c r="E186" s="73">
        <v>0</v>
      </c>
      <c r="F186" s="75">
        <v>0</v>
      </c>
      <c r="G186" s="75">
        <f t="shared" si="12"/>
        <v>0</v>
      </c>
      <c r="H186" s="75">
        <v>3.077741379267827</v>
      </c>
      <c r="I186" s="75">
        <v>0</v>
      </c>
      <c r="J186" s="75">
        <v>5.0000000000000001E-3</v>
      </c>
      <c r="K186" s="75">
        <v>0</v>
      </c>
      <c r="L186" s="75">
        <v>1.05</v>
      </c>
      <c r="M186" s="75">
        <v>3.2316284479499999</v>
      </c>
      <c r="N186" s="75">
        <v>0</v>
      </c>
      <c r="O186" s="75">
        <v>37.5</v>
      </c>
      <c r="P186" s="75">
        <v>18.75</v>
      </c>
      <c r="Q186" s="75">
        <v>0</v>
      </c>
      <c r="R186" s="75">
        <v>0</v>
      </c>
      <c r="S186" s="75">
        <v>0</v>
      </c>
      <c r="T186" s="75">
        <v>0.25</v>
      </c>
      <c r="U186" s="75">
        <v>0</v>
      </c>
      <c r="V186" s="75">
        <v>0</v>
      </c>
      <c r="W186" s="75">
        <v>68.139385734545797</v>
      </c>
      <c r="X186" s="91">
        <f t="shared" si="10"/>
        <v>25</v>
      </c>
      <c r="Y186" s="75">
        <f t="shared" si="11"/>
        <v>0</v>
      </c>
      <c r="AC186" s="92"/>
      <c r="AD186" s="92"/>
      <c r="AE186" s="92"/>
      <c r="AG186" s="75">
        <v>50000</v>
      </c>
    </row>
    <row r="187" spans="1:33" x14ac:dyDescent="0.25">
      <c r="A187" s="120"/>
      <c r="B187" s="113">
        <v>0</v>
      </c>
      <c r="C187" s="75">
        <v>183</v>
      </c>
      <c r="D187" s="76">
        <v>43799</v>
      </c>
      <c r="E187" s="73">
        <v>0</v>
      </c>
      <c r="F187" s="75">
        <v>0</v>
      </c>
      <c r="G187" s="75">
        <f t="shared" si="12"/>
        <v>0</v>
      </c>
      <c r="H187" s="75">
        <v>3.0357007256539585</v>
      </c>
      <c r="I187" s="75">
        <v>0</v>
      </c>
      <c r="J187" s="75">
        <v>5.0000000000000001E-3</v>
      </c>
      <c r="K187" s="75">
        <v>0</v>
      </c>
      <c r="L187" s="75">
        <v>1.05</v>
      </c>
      <c r="M187" s="75">
        <v>3.1874857623000001</v>
      </c>
      <c r="N187" s="75">
        <v>0</v>
      </c>
      <c r="O187" s="75">
        <v>37.5</v>
      </c>
      <c r="P187" s="75">
        <v>18.75</v>
      </c>
      <c r="Q187" s="75">
        <v>0</v>
      </c>
      <c r="R187" s="75">
        <v>0</v>
      </c>
      <c r="S187" s="75">
        <v>0</v>
      </c>
      <c r="T187" s="75">
        <v>0.25</v>
      </c>
      <c r="U187" s="75">
        <v>0</v>
      </c>
      <c r="V187" s="75">
        <v>0</v>
      </c>
      <c r="W187" s="75">
        <v>68.139385734545797</v>
      </c>
      <c r="X187" s="91">
        <f t="shared" si="10"/>
        <v>25</v>
      </c>
      <c r="Y187" s="75">
        <f t="shared" si="11"/>
        <v>0</v>
      </c>
      <c r="AC187" s="92"/>
      <c r="AD187" s="92"/>
      <c r="AE187" s="92"/>
      <c r="AG187" s="75">
        <v>50000</v>
      </c>
    </row>
    <row r="188" spans="1:33" x14ac:dyDescent="0.25">
      <c r="A188" s="120"/>
      <c r="B188" s="113">
        <v>0</v>
      </c>
      <c r="C188" s="75">
        <v>184</v>
      </c>
      <c r="D188" s="76">
        <v>43800</v>
      </c>
      <c r="E188" s="73">
        <v>0</v>
      </c>
      <c r="F188" s="75">
        <v>0</v>
      </c>
      <c r="G188" s="75">
        <f t="shared" si="12"/>
        <v>0</v>
      </c>
      <c r="H188" s="75">
        <v>3.0134960815361311</v>
      </c>
      <c r="I188" s="75">
        <v>0</v>
      </c>
      <c r="J188" s="75">
        <v>5.0000000000000001E-3</v>
      </c>
      <c r="K188" s="75">
        <v>0</v>
      </c>
      <c r="L188" s="75">
        <v>1.05</v>
      </c>
      <c r="M188" s="75">
        <v>3.1641708861</v>
      </c>
      <c r="N188" s="75">
        <v>0</v>
      </c>
      <c r="O188" s="75">
        <v>37.5</v>
      </c>
      <c r="P188" s="75">
        <v>18.75</v>
      </c>
      <c r="Q188" s="75">
        <v>0</v>
      </c>
      <c r="R188" s="75">
        <v>0</v>
      </c>
      <c r="S188" s="75">
        <v>0</v>
      </c>
      <c r="T188" s="75">
        <v>0.25</v>
      </c>
      <c r="U188" s="75">
        <v>0</v>
      </c>
      <c r="V188" s="75">
        <v>0</v>
      </c>
      <c r="W188" s="75">
        <v>68.139385734545797</v>
      </c>
      <c r="X188" s="91">
        <f t="shared" si="10"/>
        <v>25</v>
      </c>
      <c r="Y188" s="75">
        <f t="shared" si="11"/>
        <v>0</v>
      </c>
      <c r="AC188" s="92"/>
      <c r="AD188" s="92"/>
      <c r="AE188" s="92"/>
      <c r="AG188" s="75">
        <v>50000</v>
      </c>
    </row>
    <row r="189" spans="1:33" x14ac:dyDescent="0.25">
      <c r="A189" s="120"/>
      <c r="B189" s="113">
        <v>0</v>
      </c>
      <c r="C189" s="75">
        <v>185</v>
      </c>
      <c r="D189" s="76">
        <v>43801</v>
      </c>
      <c r="E189" s="73">
        <v>0</v>
      </c>
      <c r="F189" s="75">
        <v>0</v>
      </c>
      <c r="G189" s="75">
        <f t="shared" si="12"/>
        <v>0</v>
      </c>
      <c r="H189" s="75">
        <v>3.0213985441189326</v>
      </c>
      <c r="I189" s="75">
        <v>0</v>
      </c>
      <c r="J189" s="75">
        <v>5.0000000000000001E-3</v>
      </c>
      <c r="K189" s="75">
        <v>0</v>
      </c>
      <c r="L189" s="75">
        <v>1.05</v>
      </c>
      <c r="M189" s="75">
        <v>3.1724684712000002</v>
      </c>
      <c r="N189" s="75">
        <v>0</v>
      </c>
      <c r="O189" s="75">
        <v>37.5</v>
      </c>
      <c r="P189" s="75">
        <v>18.75</v>
      </c>
      <c r="Q189" s="75">
        <v>0</v>
      </c>
      <c r="R189" s="75">
        <v>0</v>
      </c>
      <c r="S189" s="75">
        <v>0</v>
      </c>
      <c r="T189" s="75">
        <v>0.25</v>
      </c>
      <c r="U189" s="75">
        <v>0</v>
      </c>
      <c r="V189" s="75">
        <v>0</v>
      </c>
      <c r="W189" s="75">
        <v>68.139385734545797</v>
      </c>
      <c r="X189" s="91">
        <f t="shared" si="10"/>
        <v>25</v>
      </c>
      <c r="Y189" s="75">
        <f t="shared" si="11"/>
        <v>0</v>
      </c>
      <c r="AC189" s="92"/>
      <c r="AD189" s="92"/>
      <c r="AE189" s="92"/>
      <c r="AG189" s="75">
        <v>50000</v>
      </c>
    </row>
    <row r="190" spans="1:33" x14ac:dyDescent="0.25">
      <c r="A190" s="120"/>
      <c r="B190" s="113">
        <v>0</v>
      </c>
      <c r="C190" s="75">
        <v>186</v>
      </c>
      <c r="D190" s="76">
        <v>43802</v>
      </c>
      <c r="E190" s="73">
        <v>0</v>
      </c>
      <c r="F190" s="75">
        <v>0</v>
      </c>
      <c r="G190" s="75">
        <f t="shared" si="12"/>
        <v>0</v>
      </c>
      <c r="H190" s="75">
        <v>3.0532817226342708</v>
      </c>
      <c r="I190" s="75">
        <v>0</v>
      </c>
      <c r="J190" s="75">
        <v>5.0000000000000001E-3</v>
      </c>
      <c r="K190" s="75">
        <v>0</v>
      </c>
      <c r="L190" s="75">
        <v>1.05</v>
      </c>
      <c r="M190" s="75">
        <v>3.2059458091500002</v>
      </c>
      <c r="N190" s="75">
        <v>0</v>
      </c>
      <c r="O190" s="75">
        <v>37.5</v>
      </c>
      <c r="P190" s="75">
        <v>18.75</v>
      </c>
      <c r="Q190" s="75">
        <v>0</v>
      </c>
      <c r="R190" s="75">
        <v>0</v>
      </c>
      <c r="S190" s="75">
        <v>0</v>
      </c>
      <c r="T190" s="75">
        <v>0.25</v>
      </c>
      <c r="U190" s="75">
        <v>0</v>
      </c>
      <c r="V190" s="75">
        <v>0</v>
      </c>
      <c r="W190" s="75">
        <v>68.139385734545797</v>
      </c>
      <c r="X190" s="91">
        <f t="shared" si="10"/>
        <v>25</v>
      </c>
      <c r="Y190" s="75">
        <f t="shared" si="11"/>
        <v>0</v>
      </c>
      <c r="AC190" s="92"/>
      <c r="AD190" s="92"/>
      <c r="AE190" s="92"/>
      <c r="AG190" s="75">
        <v>50000</v>
      </c>
    </row>
    <row r="191" spans="1:33" x14ac:dyDescent="0.25">
      <c r="A191" s="120"/>
      <c r="B191" s="113">
        <v>0</v>
      </c>
      <c r="C191" s="75">
        <v>187</v>
      </c>
      <c r="D191" s="76">
        <v>43803</v>
      </c>
      <c r="E191" s="73">
        <v>0</v>
      </c>
      <c r="F191" s="75">
        <v>0</v>
      </c>
      <c r="G191" s="75">
        <f t="shared" si="12"/>
        <v>0</v>
      </c>
      <c r="H191" s="75">
        <v>3.0713664752317862</v>
      </c>
      <c r="I191" s="75">
        <v>0</v>
      </c>
      <c r="J191" s="75">
        <v>5.0000000000000001E-3</v>
      </c>
      <c r="K191" s="75">
        <v>0</v>
      </c>
      <c r="L191" s="75">
        <v>1.05</v>
      </c>
      <c r="M191" s="75">
        <v>3.2249347987500001</v>
      </c>
      <c r="N191" s="75">
        <v>0</v>
      </c>
      <c r="O191" s="75">
        <v>37.5</v>
      </c>
      <c r="P191" s="75">
        <v>18.75</v>
      </c>
      <c r="Q191" s="75">
        <v>0</v>
      </c>
      <c r="R191" s="75">
        <v>0</v>
      </c>
      <c r="S191" s="75">
        <v>0</v>
      </c>
      <c r="T191" s="75">
        <v>0.25</v>
      </c>
      <c r="U191" s="75">
        <v>0</v>
      </c>
      <c r="V191" s="75">
        <v>0</v>
      </c>
      <c r="W191" s="75">
        <v>68.139385734545797</v>
      </c>
      <c r="X191" s="91">
        <f t="shared" si="10"/>
        <v>25</v>
      </c>
      <c r="Y191" s="75">
        <f t="shared" si="11"/>
        <v>0</v>
      </c>
      <c r="AC191" s="92"/>
      <c r="AD191" s="92"/>
      <c r="AE191" s="92"/>
      <c r="AG191" s="75">
        <v>50000</v>
      </c>
    </row>
    <row r="192" spans="1:33" x14ac:dyDescent="0.25">
      <c r="A192" s="120"/>
      <c r="B192" s="113">
        <v>0</v>
      </c>
      <c r="C192" s="75">
        <v>188</v>
      </c>
      <c r="D192" s="76">
        <v>43804</v>
      </c>
      <c r="E192" s="73">
        <v>0</v>
      </c>
      <c r="F192" s="75">
        <v>0</v>
      </c>
      <c r="G192" s="75">
        <f t="shared" si="12"/>
        <v>0</v>
      </c>
      <c r="H192" s="75">
        <v>3.1024862841518264</v>
      </c>
      <c r="I192" s="75">
        <v>0</v>
      </c>
      <c r="J192" s="75">
        <v>5.0000000000000001E-3</v>
      </c>
      <c r="K192" s="75">
        <v>0</v>
      </c>
      <c r="L192" s="75">
        <v>1.05</v>
      </c>
      <c r="M192" s="75">
        <v>3.2576105981999999</v>
      </c>
      <c r="N192" s="75">
        <v>0</v>
      </c>
      <c r="O192" s="75">
        <v>37.5</v>
      </c>
      <c r="P192" s="75">
        <v>18.75</v>
      </c>
      <c r="Q192" s="75">
        <v>0</v>
      </c>
      <c r="R192" s="75">
        <v>0</v>
      </c>
      <c r="S192" s="75">
        <v>0</v>
      </c>
      <c r="T192" s="75">
        <v>0.25</v>
      </c>
      <c r="U192" s="75">
        <v>0</v>
      </c>
      <c r="V192" s="75">
        <v>0</v>
      </c>
      <c r="W192" s="75">
        <v>68.139385734545797</v>
      </c>
      <c r="X192" s="91">
        <f t="shared" si="10"/>
        <v>25</v>
      </c>
      <c r="Y192" s="75">
        <f t="shared" si="11"/>
        <v>0</v>
      </c>
      <c r="AC192" s="92"/>
      <c r="AD192" s="92"/>
      <c r="AE192" s="92"/>
      <c r="AG192" s="75">
        <v>50000</v>
      </c>
    </row>
    <row r="193" spans="1:33" x14ac:dyDescent="0.25">
      <c r="A193" s="120"/>
      <c r="B193" s="113">
        <v>0</v>
      </c>
      <c r="C193" s="75">
        <v>189</v>
      </c>
      <c r="D193" s="76">
        <v>43805</v>
      </c>
      <c r="E193" s="73">
        <v>0</v>
      </c>
      <c r="F193" s="75">
        <v>0</v>
      </c>
      <c r="G193" s="75">
        <f t="shared" si="12"/>
        <v>0</v>
      </c>
      <c r="H193" s="75">
        <v>3.1101731329240216</v>
      </c>
      <c r="I193" s="75">
        <v>0</v>
      </c>
      <c r="J193" s="75">
        <v>5.0000000000000001E-3</v>
      </c>
      <c r="K193" s="75">
        <v>0</v>
      </c>
      <c r="L193" s="75">
        <v>1.05</v>
      </c>
      <c r="M193" s="75">
        <v>3.2656817896499999</v>
      </c>
      <c r="N193" s="75">
        <v>0</v>
      </c>
      <c r="O193" s="75">
        <v>37.5</v>
      </c>
      <c r="P193" s="75">
        <v>18.75</v>
      </c>
      <c r="Q193" s="75">
        <v>0</v>
      </c>
      <c r="R193" s="75">
        <v>0</v>
      </c>
      <c r="S193" s="75">
        <v>0</v>
      </c>
      <c r="T193" s="75">
        <v>0.25</v>
      </c>
      <c r="U193" s="75">
        <v>0</v>
      </c>
      <c r="V193" s="75">
        <v>0</v>
      </c>
      <c r="W193" s="75">
        <v>68.139385734545797</v>
      </c>
      <c r="X193" s="91">
        <f t="shared" si="10"/>
        <v>25</v>
      </c>
      <c r="Y193" s="75">
        <f t="shared" si="11"/>
        <v>0</v>
      </c>
      <c r="AC193" s="92"/>
      <c r="AD193" s="92"/>
      <c r="AE193" s="92"/>
      <c r="AG193" s="75">
        <v>50000</v>
      </c>
    </row>
    <row r="194" spans="1:33" x14ac:dyDescent="0.25">
      <c r="A194" s="120"/>
      <c r="B194" s="113">
        <v>0</v>
      </c>
      <c r="C194" s="75">
        <v>190</v>
      </c>
      <c r="D194" s="76">
        <v>43806</v>
      </c>
      <c r="E194" s="73">
        <v>0</v>
      </c>
      <c r="F194" s="75">
        <v>0</v>
      </c>
      <c r="G194" s="75">
        <f t="shared" si="12"/>
        <v>0</v>
      </c>
      <c r="H194" s="75">
        <v>3.0588322887389539</v>
      </c>
      <c r="I194" s="75">
        <v>0</v>
      </c>
      <c r="J194" s="75">
        <v>5.0000000000000001E-3</v>
      </c>
      <c r="K194" s="75">
        <v>0</v>
      </c>
      <c r="L194" s="75">
        <v>1.05</v>
      </c>
      <c r="M194" s="75">
        <v>3.2117739034500001</v>
      </c>
      <c r="N194" s="75">
        <v>0</v>
      </c>
      <c r="O194" s="75">
        <v>37.5</v>
      </c>
      <c r="P194" s="75">
        <v>18.75</v>
      </c>
      <c r="Q194" s="75">
        <v>0</v>
      </c>
      <c r="R194" s="75">
        <v>0</v>
      </c>
      <c r="S194" s="75">
        <v>0</v>
      </c>
      <c r="T194" s="75">
        <v>0.25</v>
      </c>
      <c r="U194" s="75">
        <v>0</v>
      </c>
      <c r="V194" s="75">
        <v>0</v>
      </c>
      <c r="W194" s="75">
        <v>68.139385734545797</v>
      </c>
      <c r="X194" s="91">
        <f t="shared" si="10"/>
        <v>25</v>
      </c>
      <c r="Y194" s="75">
        <f t="shared" si="11"/>
        <v>0</v>
      </c>
      <c r="AC194" s="92"/>
      <c r="AD194" s="92"/>
      <c r="AE194" s="92"/>
      <c r="AG194" s="75">
        <v>50000</v>
      </c>
    </row>
    <row r="195" spans="1:33" x14ac:dyDescent="0.25">
      <c r="A195" s="120"/>
      <c r="B195" s="113">
        <v>0</v>
      </c>
      <c r="C195" s="75">
        <v>191</v>
      </c>
      <c r="D195" s="76">
        <v>43807</v>
      </c>
      <c r="E195" s="73">
        <v>0</v>
      </c>
      <c r="F195" s="75">
        <v>0</v>
      </c>
      <c r="G195" s="75">
        <f t="shared" si="12"/>
        <v>0</v>
      </c>
      <c r="H195" s="75">
        <v>2.9928803254346836</v>
      </c>
      <c r="I195" s="75">
        <v>0</v>
      </c>
      <c r="J195" s="75">
        <v>5.0000000000000001E-3</v>
      </c>
      <c r="K195" s="75">
        <v>0</v>
      </c>
      <c r="L195" s="75">
        <v>1.05</v>
      </c>
      <c r="M195" s="75">
        <v>3.1425243412500001</v>
      </c>
      <c r="N195" s="75">
        <v>0</v>
      </c>
      <c r="O195" s="75">
        <v>37.5</v>
      </c>
      <c r="P195" s="75">
        <v>18.75</v>
      </c>
      <c r="Q195" s="75">
        <v>0</v>
      </c>
      <c r="R195" s="75">
        <v>0</v>
      </c>
      <c r="S195" s="75">
        <v>0</v>
      </c>
      <c r="T195" s="75">
        <v>0.25</v>
      </c>
      <c r="U195" s="75">
        <v>0</v>
      </c>
      <c r="V195" s="75">
        <v>0</v>
      </c>
      <c r="W195" s="75">
        <v>68.139385734545797</v>
      </c>
      <c r="X195" s="91">
        <f t="shared" si="10"/>
        <v>25</v>
      </c>
      <c r="Y195" s="75">
        <f t="shared" si="11"/>
        <v>0</v>
      </c>
      <c r="AC195" s="92"/>
      <c r="AD195" s="92"/>
      <c r="AE195" s="92"/>
      <c r="AG195" s="75">
        <v>50000</v>
      </c>
    </row>
    <row r="196" spans="1:33" x14ac:dyDescent="0.25">
      <c r="A196" s="120"/>
      <c r="B196" s="113">
        <v>0</v>
      </c>
      <c r="C196" s="75">
        <v>192</v>
      </c>
      <c r="D196" s="76">
        <v>43808</v>
      </c>
      <c r="E196" s="73">
        <v>0</v>
      </c>
      <c r="F196" s="75">
        <v>0</v>
      </c>
      <c r="G196" s="75">
        <f t="shared" si="12"/>
        <v>0</v>
      </c>
      <c r="H196" s="75">
        <v>2.9330439610935746</v>
      </c>
      <c r="I196" s="75">
        <v>0</v>
      </c>
      <c r="J196" s="75">
        <v>5.0000000000000001E-3</v>
      </c>
      <c r="K196" s="75">
        <v>0</v>
      </c>
      <c r="L196" s="75">
        <v>1.05</v>
      </c>
      <c r="M196" s="75">
        <v>3.07969615905</v>
      </c>
      <c r="N196" s="75">
        <v>0</v>
      </c>
      <c r="O196" s="75">
        <v>37.5</v>
      </c>
      <c r="P196" s="75">
        <v>18.75</v>
      </c>
      <c r="Q196" s="75">
        <v>0</v>
      </c>
      <c r="R196" s="75">
        <v>0</v>
      </c>
      <c r="S196" s="75">
        <v>0</v>
      </c>
      <c r="T196" s="75">
        <v>0.25</v>
      </c>
      <c r="U196" s="75">
        <v>0</v>
      </c>
      <c r="V196" s="75">
        <v>0</v>
      </c>
      <c r="W196" s="75">
        <v>68.139385734545797</v>
      </c>
      <c r="X196" s="91">
        <f t="shared" si="10"/>
        <v>25</v>
      </c>
      <c r="Y196" s="75">
        <f t="shared" si="11"/>
        <v>0</v>
      </c>
      <c r="AC196" s="92"/>
      <c r="AD196" s="92"/>
      <c r="AE196" s="92"/>
      <c r="AG196" s="75">
        <v>50000</v>
      </c>
    </row>
    <row r="197" spans="1:33" x14ac:dyDescent="0.25">
      <c r="A197" s="120"/>
      <c r="B197" s="113">
        <v>0</v>
      </c>
      <c r="C197" s="75">
        <v>193</v>
      </c>
      <c r="D197" s="76">
        <v>43809</v>
      </c>
      <c r="E197" s="73">
        <v>0</v>
      </c>
      <c r="F197" s="75">
        <v>0</v>
      </c>
      <c r="G197" s="75">
        <f t="shared" si="12"/>
        <v>0</v>
      </c>
      <c r="H197" s="75">
        <v>2.8832112361063973</v>
      </c>
      <c r="I197" s="75">
        <v>0</v>
      </c>
      <c r="J197" s="75">
        <v>5.0000000000000001E-3</v>
      </c>
      <c r="K197" s="75">
        <v>0</v>
      </c>
      <c r="L197" s="75">
        <v>1.05</v>
      </c>
      <c r="M197" s="75">
        <v>3.0273717977999999</v>
      </c>
      <c r="N197" s="75">
        <v>0</v>
      </c>
      <c r="O197" s="75">
        <v>37.5</v>
      </c>
      <c r="P197" s="75">
        <v>18.75</v>
      </c>
      <c r="Q197" s="75">
        <v>0</v>
      </c>
      <c r="R197" s="75">
        <v>0</v>
      </c>
      <c r="S197" s="75">
        <v>0</v>
      </c>
      <c r="T197" s="75">
        <v>0.25</v>
      </c>
      <c r="U197" s="75">
        <v>0</v>
      </c>
      <c r="V197" s="75">
        <v>0</v>
      </c>
      <c r="W197" s="75">
        <v>68.139385734545797</v>
      </c>
      <c r="X197" s="91">
        <f t="shared" si="10"/>
        <v>25</v>
      </c>
      <c r="Y197" s="75">
        <f t="shared" si="11"/>
        <v>0</v>
      </c>
      <c r="AC197" s="92"/>
      <c r="AD197" s="92"/>
      <c r="AE197" s="92"/>
      <c r="AG197" s="75">
        <v>50000</v>
      </c>
    </row>
    <row r="198" spans="1:33" x14ac:dyDescent="0.25">
      <c r="A198" s="120"/>
      <c r="B198" s="113">
        <v>0</v>
      </c>
      <c r="C198" s="75">
        <v>194</v>
      </c>
      <c r="D198" s="76">
        <v>43810</v>
      </c>
      <c r="E198" s="73">
        <v>0</v>
      </c>
      <c r="F198" s="75">
        <v>0</v>
      </c>
      <c r="G198" s="75">
        <f t="shared" si="12"/>
        <v>0</v>
      </c>
      <c r="H198" s="75">
        <v>2.8362621140524165</v>
      </c>
      <c r="I198" s="75">
        <v>0</v>
      </c>
      <c r="J198" s="75">
        <v>5.0000000000000001E-3</v>
      </c>
      <c r="K198" s="75">
        <v>0</v>
      </c>
      <c r="L198" s="75">
        <v>1.05</v>
      </c>
      <c r="M198" s="75">
        <v>2.9780752197</v>
      </c>
      <c r="N198" s="75">
        <v>0</v>
      </c>
      <c r="O198" s="75">
        <v>37.5</v>
      </c>
      <c r="P198" s="75">
        <v>18.75</v>
      </c>
      <c r="Q198" s="75">
        <v>0</v>
      </c>
      <c r="R198" s="75">
        <v>0</v>
      </c>
      <c r="S198" s="75">
        <v>0</v>
      </c>
      <c r="T198" s="75">
        <v>0.25</v>
      </c>
      <c r="U198" s="75">
        <v>0</v>
      </c>
      <c r="V198" s="75">
        <v>0</v>
      </c>
      <c r="W198" s="75">
        <v>68.139385734545797</v>
      </c>
      <c r="X198" s="91">
        <f t="shared" ref="X198:X261" si="13">T198*100</f>
        <v>25</v>
      </c>
      <c r="Y198" s="75">
        <f t="shared" ref="Y198:Y261" si="14">E198/10</f>
        <v>0</v>
      </c>
      <c r="AC198" s="92"/>
      <c r="AD198" s="92"/>
      <c r="AE198" s="92"/>
      <c r="AG198" s="75">
        <v>50000</v>
      </c>
    </row>
    <row r="199" spans="1:33" x14ac:dyDescent="0.25">
      <c r="A199" s="120"/>
      <c r="B199" s="113">
        <v>0</v>
      </c>
      <c r="C199" s="75">
        <v>195</v>
      </c>
      <c r="D199" s="76">
        <v>43811</v>
      </c>
      <c r="E199" s="73">
        <v>0</v>
      </c>
      <c r="F199" s="75">
        <v>0</v>
      </c>
      <c r="G199" s="75">
        <f t="shared" ref="G199:G262" si="15">E199+F199</f>
        <v>0</v>
      </c>
      <c r="H199" s="75">
        <v>2.8068943040195911</v>
      </c>
      <c r="I199" s="75">
        <v>0</v>
      </c>
      <c r="J199" s="75">
        <v>5.0000000000000001E-3</v>
      </c>
      <c r="K199" s="75">
        <v>0</v>
      </c>
      <c r="L199" s="75">
        <v>1.05</v>
      </c>
      <c r="M199" s="75">
        <v>2.9472390192</v>
      </c>
      <c r="N199" s="75">
        <v>0</v>
      </c>
      <c r="O199" s="75">
        <v>37.5</v>
      </c>
      <c r="P199" s="75">
        <v>18.75</v>
      </c>
      <c r="Q199" s="75">
        <v>0</v>
      </c>
      <c r="R199" s="75">
        <v>0</v>
      </c>
      <c r="S199" s="75">
        <v>0</v>
      </c>
      <c r="T199" s="75">
        <v>0.25</v>
      </c>
      <c r="U199" s="75">
        <v>0</v>
      </c>
      <c r="V199" s="75">
        <v>0</v>
      </c>
      <c r="W199" s="75">
        <v>68.139385734545797</v>
      </c>
      <c r="X199" s="91">
        <f t="shared" si="13"/>
        <v>25</v>
      </c>
      <c r="Y199" s="75">
        <f t="shared" si="14"/>
        <v>0</v>
      </c>
      <c r="AC199" s="92"/>
      <c r="AD199" s="92"/>
      <c r="AE199" s="92"/>
      <c r="AG199" s="75">
        <v>50000</v>
      </c>
    </row>
    <row r="200" spans="1:33" x14ac:dyDescent="0.25">
      <c r="A200" s="120"/>
      <c r="B200" s="113">
        <v>0</v>
      </c>
      <c r="C200" s="75">
        <v>196</v>
      </c>
      <c r="D200" s="76">
        <v>43812</v>
      </c>
      <c r="E200" s="73">
        <v>0</v>
      </c>
      <c r="F200" s="75">
        <v>0</v>
      </c>
      <c r="G200" s="75">
        <f t="shared" si="15"/>
        <v>0</v>
      </c>
      <c r="H200" s="75">
        <v>2.8094175470094265</v>
      </c>
      <c r="I200" s="75">
        <v>0</v>
      </c>
      <c r="J200" s="75">
        <v>5.0000000000000001E-3</v>
      </c>
      <c r="K200" s="75">
        <v>0</v>
      </c>
      <c r="L200" s="75">
        <v>1.05</v>
      </c>
      <c r="M200" s="75">
        <v>2.9498884243500001</v>
      </c>
      <c r="N200" s="75">
        <v>0</v>
      </c>
      <c r="O200" s="75">
        <v>37.5</v>
      </c>
      <c r="P200" s="75">
        <v>18.75</v>
      </c>
      <c r="Q200" s="75">
        <v>0</v>
      </c>
      <c r="R200" s="75">
        <v>0</v>
      </c>
      <c r="S200" s="75">
        <v>0</v>
      </c>
      <c r="T200" s="75">
        <v>0.25</v>
      </c>
      <c r="U200" s="75">
        <v>0</v>
      </c>
      <c r="V200" s="75">
        <v>0</v>
      </c>
      <c r="W200" s="75">
        <v>68.139385734545797</v>
      </c>
      <c r="X200" s="91">
        <f t="shared" si="13"/>
        <v>25</v>
      </c>
      <c r="Y200" s="75">
        <f t="shared" si="14"/>
        <v>0</v>
      </c>
      <c r="AC200" s="92"/>
      <c r="AD200" s="92"/>
      <c r="AE200" s="92"/>
      <c r="AG200" s="75">
        <v>50000</v>
      </c>
    </row>
    <row r="201" spans="1:33" x14ac:dyDescent="0.25">
      <c r="A201" s="120"/>
      <c r="B201" s="113">
        <v>0</v>
      </c>
      <c r="C201" s="75">
        <v>197</v>
      </c>
      <c r="D201" s="76">
        <v>43813</v>
      </c>
      <c r="E201" s="73">
        <v>0</v>
      </c>
      <c r="F201" s="75">
        <v>0</v>
      </c>
      <c r="G201" s="75">
        <f t="shared" si="15"/>
        <v>0</v>
      </c>
      <c r="H201" s="75">
        <v>2.8051759153820179</v>
      </c>
      <c r="I201" s="75">
        <v>0</v>
      </c>
      <c r="J201" s="75">
        <v>5.0000000000000001E-3</v>
      </c>
      <c r="K201" s="75">
        <v>0</v>
      </c>
      <c r="L201" s="75">
        <v>1.05</v>
      </c>
      <c r="M201" s="75">
        <v>2.9454347107499999</v>
      </c>
      <c r="N201" s="75">
        <v>0</v>
      </c>
      <c r="O201" s="75">
        <v>37.5</v>
      </c>
      <c r="P201" s="75">
        <v>18.75</v>
      </c>
      <c r="Q201" s="75">
        <v>0</v>
      </c>
      <c r="R201" s="75">
        <v>0</v>
      </c>
      <c r="S201" s="75">
        <v>0</v>
      </c>
      <c r="T201" s="75">
        <v>0.25</v>
      </c>
      <c r="U201" s="75">
        <v>0</v>
      </c>
      <c r="V201" s="75">
        <v>0</v>
      </c>
      <c r="W201" s="75">
        <v>68.139385734545797</v>
      </c>
      <c r="X201" s="91">
        <f t="shared" si="13"/>
        <v>25</v>
      </c>
      <c r="Y201" s="75">
        <f t="shared" si="14"/>
        <v>0</v>
      </c>
      <c r="AC201" s="92"/>
      <c r="AD201" s="92"/>
      <c r="AE201" s="92"/>
      <c r="AG201" s="75">
        <v>50000</v>
      </c>
    </row>
    <row r="202" spans="1:33" x14ac:dyDescent="0.25">
      <c r="A202" s="120"/>
      <c r="B202" s="113">
        <v>0</v>
      </c>
      <c r="C202" s="75">
        <v>198</v>
      </c>
      <c r="D202" s="76">
        <v>43814</v>
      </c>
      <c r="E202" s="73">
        <v>0</v>
      </c>
      <c r="F202" s="75">
        <v>0</v>
      </c>
      <c r="G202" s="75">
        <f t="shared" si="15"/>
        <v>0</v>
      </c>
      <c r="H202" s="75">
        <v>2.8116082708288226</v>
      </c>
      <c r="I202" s="75">
        <v>0</v>
      </c>
      <c r="J202" s="75">
        <v>5.0000000000000001E-3</v>
      </c>
      <c r="K202" s="75">
        <v>0</v>
      </c>
      <c r="L202" s="75">
        <v>1.05</v>
      </c>
      <c r="M202" s="75">
        <v>2.9521886845499998</v>
      </c>
      <c r="N202" s="75">
        <v>0</v>
      </c>
      <c r="O202" s="75">
        <v>37.5</v>
      </c>
      <c r="P202" s="75">
        <v>18.75</v>
      </c>
      <c r="Q202" s="75">
        <v>0</v>
      </c>
      <c r="R202" s="75">
        <v>0</v>
      </c>
      <c r="S202" s="75">
        <v>0</v>
      </c>
      <c r="T202" s="75">
        <v>0.25</v>
      </c>
      <c r="U202" s="75">
        <v>0</v>
      </c>
      <c r="V202" s="75">
        <v>0</v>
      </c>
      <c r="W202" s="75">
        <v>68.139385734545797</v>
      </c>
      <c r="X202" s="91">
        <f t="shared" si="13"/>
        <v>25</v>
      </c>
      <c r="Y202" s="75">
        <f t="shared" si="14"/>
        <v>0</v>
      </c>
      <c r="AC202" s="92"/>
      <c r="AD202" s="92"/>
      <c r="AE202" s="92"/>
      <c r="AG202" s="75">
        <v>50000</v>
      </c>
    </row>
    <row r="203" spans="1:33" x14ac:dyDescent="0.25">
      <c r="A203" s="120"/>
      <c r="B203" s="113">
        <v>0</v>
      </c>
      <c r="C203" s="75">
        <v>199</v>
      </c>
      <c r="D203" s="76">
        <v>43815</v>
      </c>
      <c r="E203" s="73">
        <v>0</v>
      </c>
      <c r="F203" s="75">
        <v>0</v>
      </c>
      <c r="G203" s="75">
        <f t="shared" si="15"/>
        <v>0</v>
      </c>
      <c r="H203" s="75">
        <v>2.832705772642202</v>
      </c>
      <c r="I203" s="75">
        <v>0</v>
      </c>
      <c r="J203" s="75">
        <v>5.0000000000000001E-3</v>
      </c>
      <c r="K203" s="75">
        <v>0</v>
      </c>
      <c r="L203" s="75">
        <v>1.05</v>
      </c>
      <c r="M203" s="75">
        <v>2.9743410616500001</v>
      </c>
      <c r="N203" s="75">
        <v>0</v>
      </c>
      <c r="O203" s="75">
        <v>37.5</v>
      </c>
      <c r="P203" s="75">
        <v>18.75</v>
      </c>
      <c r="Q203" s="75">
        <v>0</v>
      </c>
      <c r="R203" s="75">
        <v>0</v>
      </c>
      <c r="S203" s="75">
        <v>0</v>
      </c>
      <c r="T203" s="75">
        <v>0.25</v>
      </c>
      <c r="U203" s="75">
        <v>0</v>
      </c>
      <c r="V203" s="75">
        <v>0</v>
      </c>
      <c r="W203" s="75">
        <v>68.139385734545797</v>
      </c>
      <c r="X203" s="91">
        <f t="shared" si="13"/>
        <v>25</v>
      </c>
      <c r="Y203" s="75">
        <f t="shared" si="14"/>
        <v>0</v>
      </c>
      <c r="AC203" s="92"/>
      <c r="AD203" s="92"/>
      <c r="AE203" s="92"/>
      <c r="AG203" s="75">
        <v>50000</v>
      </c>
    </row>
    <row r="204" spans="1:33" x14ac:dyDescent="0.25">
      <c r="A204" s="120"/>
      <c r="B204" s="113">
        <v>0</v>
      </c>
      <c r="C204" s="75">
        <v>200</v>
      </c>
      <c r="D204" s="76">
        <v>43816</v>
      </c>
      <c r="E204" s="73">
        <v>0</v>
      </c>
      <c r="F204" s="75">
        <v>0</v>
      </c>
      <c r="G204" s="75">
        <f t="shared" si="15"/>
        <v>0</v>
      </c>
      <c r="H204" s="75">
        <v>2.8362650269548042</v>
      </c>
      <c r="I204" s="75">
        <v>0</v>
      </c>
      <c r="J204" s="75">
        <v>5.0000000000000001E-3</v>
      </c>
      <c r="K204" s="75">
        <v>0</v>
      </c>
      <c r="L204" s="75">
        <v>1.05</v>
      </c>
      <c r="M204" s="75">
        <v>2.9780782783499999</v>
      </c>
      <c r="N204" s="75">
        <v>0</v>
      </c>
      <c r="O204" s="75">
        <v>37.5</v>
      </c>
      <c r="P204" s="75">
        <v>18.75</v>
      </c>
      <c r="Q204" s="75">
        <v>0</v>
      </c>
      <c r="R204" s="75">
        <v>0</v>
      </c>
      <c r="S204" s="75">
        <v>0</v>
      </c>
      <c r="T204" s="75">
        <v>0.25</v>
      </c>
      <c r="U204" s="75">
        <v>0</v>
      </c>
      <c r="V204" s="75">
        <v>0</v>
      </c>
      <c r="W204" s="75">
        <v>68.139385734545797</v>
      </c>
      <c r="X204" s="91">
        <f t="shared" si="13"/>
        <v>25</v>
      </c>
      <c r="Y204" s="75">
        <f t="shared" si="14"/>
        <v>0</v>
      </c>
      <c r="AC204" s="92"/>
      <c r="AD204" s="92"/>
      <c r="AE204" s="92"/>
      <c r="AG204" s="75">
        <v>50000</v>
      </c>
    </row>
    <row r="205" spans="1:33" x14ac:dyDescent="0.25">
      <c r="A205" s="120"/>
      <c r="B205" s="113">
        <v>0</v>
      </c>
      <c r="C205" s="75">
        <v>201</v>
      </c>
      <c r="D205" s="76">
        <v>43817</v>
      </c>
      <c r="E205" s="73">
        <v>0</v>
      </c>
      <c r="F205" s="75">
        <v>0</v>
      </c>
      <c r="G205" s="75">
        <f t="shared" si="15"/>
        <v>0</v>
      </c>
      <c r="H205" s="75">
        <v>2.8542515728019864</v>
      </c>
      <c r="I205" s="75">
        <v>0</v>
      </c>
      <c r="J205" s="75">
        <v>5.0000000000000001E-3</v>
      </c>
      <c r="K205" s="75">
        <v>0</v>
      </c>
      <c r="L205" s="75">
        <v>1.05</v>
      </c>
      <c r="M205" s="75">
        <v>2.9969641516499999</v>
      </c>
      <c r="N205" s="75">
        <v>0</v>
      </c>
      <c r="O205" s="75">
        <v>37.5</v>
      </c>
      <c r="P205" s="75">
        <v>18.75</v>
      </c>
      <c r="Q205" s="75">
        <v>0</v>
      </c>
      <c r="R205" s="75">
        <v>0</v>
      </c>
      <c r="S205" s="75">
        <v>0</v>
      </c>
      <c r="T205" s="75">
        <v>0.25</v>
      </c>
      <c r="U205" s="75">
        <v>0</v>
      </c>
      <c r="V205" s="75">
        <v>0</v>
      </c>
      <c r="W205" s="75">
        <v>68.139385734545797</v>
      </c>
      <c r="X205" s="91">
        <f t="shared" si="13"/>
        <v>25</v>
      </c>
      <c r="Y205" s="75">
        <f t="shared" si="14"/>
        <v>0</v>
      </c>
      <c r="AC205" s="92"/>
      <c r="AD205" s="92"/>
      <c r="AE205" s="92"/>
      <c r="AG205" s="75">
        <v>50000</v>
      </c>
    </row>
    <row r="206" spans="1:33" x14ac:dyDescent="0.25">
      <c r="A206" s="120"/>
      <c r="B206" s="113">
        <v>0</v>
      </c>
      <c r="C206" s="87">
        <v>202</v>
      </c>
      <c r="D206" s="76">
        <v>43818</v>
      </c>
      <c r="E206" s="73">
        <v>0</v>
      </c>
      <c r="F206" s="75">
        <v>0</v>
      </c>
      <c r="G206" s="75">
        <f t="shared" si="15"/>
        <v>0</v>
      </c>
      <c r="H206" s="75">
        <v>2.8882341708502106</v>
      </c>
      <c r="I206" s="75">
        <v>0</v>
      </c>
      <c r="J206" s="75">
        <v>5.0000000000000001E-3</v>
      </c>
      <c r="K206" s="75">
        <v>0</v>
      </c>
      <c r="L206" s="75">
        <v>1.05</v>
      </c>
      <c r="M206" s="75">
        <v>3.03264587955</v>
      </c>
      <c r="N206" s="75">
        <v>0</v>
      </c>
      <c r="O206" s="75">
        <v>37.5</v>
      </c>
      <c r="P206" s="75">
        <v>18.75</v>
      </c>
      <c r="Q206" s="75">
        <v>0</v>
      </c>
      <c r="R206" s="75">
        <v>0</v>
      </c>
      <c r="S206" s="75">
        <v>0</v>
      </c>
      <c r="T206" s="75">
        <v>0.25</v>
      </c>
      <c r="U206" s="75">
        <v>0</v>
      </c>
      <c r="V206" s="75">
        <v>0</v>
      </c>
      <c r="W206" s="75">
        <v>68.139385734545797</v>
      </c>
      <c r="X206" s="91">
        <f t="shared" si="13"/>
        <v>25</v>
      </c>
      <c r="Y206" s="75">
        <f t="shared" si="14"/>
        <v>0</v>
      </c>
      <c r="AC206" s="110"/>
      <c r="AD206" s="110"/>
      <c r="AE206" s="110"/>
      <c r="AG206" s="75">
        <v>50000</v>
      </c>
    </row>
    <row r="207" spans="1:33" x14ac:dyDescent="0.25">
      <c r="A207" s="120"/>
      <c r="B207" s="113">
        <v>0</v>
      </c>
      <c r="C207" s="75">
        <v>203</v>
      </c>
      <c r="D207" s="76">
        <v>43819</v>
      </c>
      <c r="E207" s="73">
        <v>0</v>
      </c>
      <c r="F207" s="75">
        <v>0</v>
      </c>
      <c r="G207" s="75">
        <f t="shared" si="15"/>
        <v>0</v>
      </c>
      <c r="H207" s="75">
        <v>2.9010902670895717</v>
      </c>
      <c r="I207" s="75">
        <v>0</v>
      </c>
      <c r="J207" s="75">
        <v>5.0000000000000001E-3</v>
      </c>
      <c r="K207" s="75">
        <v>0</v>
      </c>
      <c r="L207" s="75">
        <v>1.05</v>
      </c>
      <c r="M207" s="75">
        <v>3.0461447803500001</v>
      </c>
      <c r="N207" s="75">
        <v>0</v>
      </c>
      <c r="O207" s="75">
        <v>37.5</v>
      </c>
      <c r="P207" s="75">
        <v>18.75</v>
      </c>
      <c r="Q207" s="75">
        <v>0</v>
      </c>
      <c r="R207" s="75">
        <v>0</v>
      </c>
      <c r="S207" s="75">
        <v>0</v>
      </c>
      <c r="T207" s="75">
        <v>0.25</v>
      </c>
      <c r="U207" s="75">
        <v>0</v>
      </c>
      <c r="V207" s="75">
        <v>0</v>
      </c>
      <c r="W207" s="75">
        <v>68.139385734545797</v>
      </c>
      <c r="X207" s="91">
        <f t="shared" si="13"/>
        <v>25</v>
      </c>
      <c r="Y207" s="75">
        <f t="shared" si="14"/>
        <v>0</v>
      </c>
      <c r="AC207" s="110"/>
      <c r="AD207" s="110"/>
      <c r="AE207" s="110"/>
      <c r="AG207" s="75">
        <v>50000</v>
      </c>
    </row>
    <row r="208" spans="1:33" x14ac:dyDescent="0.25">
      <c r="A208" s="120"/>
      <c r="B208" s="113">
        <v>0</v>
      </c>
      <c r="C208" s="75">
        <v>204</v>
      </c>
      <c r="D208" s="76">
        <v>43820</v>
      </c>
      <c r="E208" s="73">
        <v>0</v>
      </c>
      <c r="F208" s="75">
        <v>0</v>
      </c>
      <c r="G208" s="75">
        <f t="shared" si="15"/>
        <v>0</v>
      </c>
      <c r="H208" s="75">
        <v>2.8824914644298816</v>
      </c>
      <c r="I208" s="75">
        <v>0</v>
      </c>
      <c r="J208" s="75">
        <v>5.0000000000000001E-3</v>
      </c>
      <c r="K208" s="75">
        <v>0</v>
      </c>
      <c r="L208" s="75">
        <v>1.05</v>
      </c>
      <c r="M208" s="75">
        <v>3.0266160372000002</v>
      </c>
      <c r="N208" s="75">
        <v>0</v>
      </c>
      <c r="O208" s="75">
        <v>37.5</v>
      </c>
      <c r="P208" s="75">
        <v>18.75</v>
      </c>
      <c r="Q208" s="75">
        <v>0</v>
      </c>
      <c r="R208" s="75">
        <v>0</v>
      </c>
      <c r="S208" s="75">
        <v>0</v>
      </c>
      <c r="T208" s="75">
        <v>0.25</v>
      </c>
      <c r="U208" s="75">
        <v>0</v>
      </c>
      <c r="V208" s="75">
        <v>0</v>
      </c>
      <c r="W208" s="75">
        <v>68.139385734545797</v>
      </c>
      <c r="X208" s="91">
        <f t="shared" si="13"/>
        <v>25</v>
      </c>
      <c r="Y208" s="75">
        <f t="shared" si="14"/>
        <v>0</v>
      </c>
      <c r="AC208" s="110"/>
      <c r="AD208" s="110"/>
      <c r="AE208" s="110"/>
      <c r="AG208" s="75">
        <v>50000</v>
      </c>
    </row>
    <row r="209" spans="1:33" x14ac:dyDescent="0.25">
      <c r="A209" s="120"/>
      <c r="B209" s="113">
        <v>0</v>
      </c>
      <c r="C209" s="75">
        <v>205</v>
      </c>
      <c r="D209" s="76">
        <v>43821</v>
      </c>
      <c r="E209" s="73">
        <v>0</v>
      </c>
      <c r="F209" s="75">
        <v>0</v>
      </c>
      <c r="G209" s="75">
        <f t="shared" si="15"/>
        <v>0</v>
      </c>
      <c r="H209" s="75">
        <v>2.8885849372342363</v>
      </c>
      <c r="I209" s="75">
        <v>0</v>
      </c>
      <c r="J209" s="75">
        <v>5.0000000000000001E-3</v>
      </c>
      <c r="K209" s="75">
        <v>0</v>
      </c>
      <c r="L209" s="75">
        <v>1.05</v>
      </c>
      <c r="M209" s="75">
        <v>3.0330141838500002</v>
      </c>
      <c r="N209" s="75">
        <v>0</v>
      </c>
      <c r="O209" s="75">
        <v>37.5</v>
      </c>
      <c r="P209" s="75">
        <v>18.75</v>
      </c>
      <c r="Q209" s="75">
        <v>0</v>
      </c>
      <c r="R209" s="75">
        <v>0</v>
      </c>
      <c r="S209" s="75">
        <v>0</v>
      </c>
      <c r="T209" s="75">
        <v>0.25</v>
      </c>
      <c r="U209" s="75">
        <v>0</v>
      </c>
      <c r="V209" s="75">
        <v>0</v>
      </c>
      <c r="W209" s="75">
        <v>68.139385734545797</v>
      </c>
      <c r="X209" s="91">
        <f t="shared" si="13"/>
        <v>25</v>
      </c>
      <c r="Y209" s="75">
        <f t="shared" si="14"/>
        <v>0</v>
      </c>
      <c r="AC209" s="110"/>
      <c r="AD209" s="110"/>
      <c r="AE209" s="110"/>
      <c r="AG209" s="75">
        <v>50000</v>
      </c>
    </row>
    <row r="210" spans="1:33" x14ac:dyDescent="0.25">
      <c r="A210" s="120"/>
      <c r="B210" s="113">
        <v>0</v>
      </c>
      <c r="C210" s="75">
        <v>206</v>
      </c>
      <c r="D210" s="76">
        <v>43822</v>
      </c>
      <c r="E210" s="73">
        <v>0</v>
      </c>
      <c r="F210" s="75">
        <v>0</v>
      </c>
      <c r="G210" s="75">
        <f t="shared" si="15"/>
        <v>0</v>
      </c>
      <c r="H210" s="75">
        <v>2.8586057504267566</v>
      </c>
      <c r="I210" s="75">
        <v>0</v>
      </c>
      <c r="J210" s="75">
        <v>5.0000000000000001E-3</v>
      </c>
      <c r="K210" s="75">
        <v>0</v>
      </c>
      <c r="L210" s="75">
        <v>1.05</v>
      </c>
      <c r="M210" s="75">
        <v>3.0015360375000002</v>
      </c>
      <c r="N210" s="75">
        <v>0</v>
      </c>
      <c r="O210" s="75">
        <v>37.5</v>
      </c>
      <c r="P210" s="75">
        <v>18.75</v>
      </c>
      <c r="Q210" s="75">
        <v>0</v>
      </c>
      <c r="R210" s="75">
        <v>0</v>
      </c>
      <c r="S210" s="75">
        <v>0</v>
      </c>
      <c r="T210" s="75">
        <v>0.25</v>
      </c>
      <c r="U210" s="75">
        <v>0</v>
      </c>
      <c r="V210" s="75">
        <v>0</v>
      </c>
      <c r="W210" s="75">
        <v>68.139385734545797</v>
      </c>
      <c r="X210" s="91">
        <f t="shared" si="13"/>
        <v>25</v>
      </c>
      <c r="Y210" s="75">
        <f t="shared" si="14"/>
        <v>0</v>
      </c>
      <c r="AC210" s="110"/>
      <c r="AD210" s="110"/>
      <c r="AE210" s="110"/>
      <c r="AG210" s="75">
        <v>50000</v>
      </c>
    </row>
    <row r="211" spans="1:33" x14ac:dyDescent="0.25">
      <c r="A211" s="120"/>
      <c r="B211" s="113">
        <v>0</v>
      </c>
      <c r="C211" s="75">
        <v>207</v>
      </c>
      <c r="D211" s="76">
        <v>43823</v>
      </c>
      <c r="E211" s="73">
        <v>0</v>
      </c>
      <c r="F211" s="75">
        <v>0</v>
      </c>
      <c r="G211" s="75">
        <f t="shared" si="15"/>
        <v>0</v>
      </c>
      <c r="H211" s="75">
        <v>2.8231804850768771</v>
      </c>
      <c r="I211" s="75">
        <v>0</v>
      </c>
      <c r="J211" s="75">
        <v>5.0000000000000001E-3</v>
      </c>
      <c r="K211" s="75">
        <v>0</v>
      </c>
      <c r="L211" s="75">
        <v>1.05</v>
      </c>
      <c r="M211" s="75">
        <v>2.9643395092499998</v>
      </c>
      <c r="N211" s="75">
        <v>0</v>
      </c>
      <c r="O211" s="75">
        <v>37.5</v>
      </c>
      <c r="P211" s="75">
        <v>18.75</v>
      </c>
      <c r="Q211" s="75">
        <v>0</v>
      </c>
      <c r="R211" s="75">
        <v>0</v>
      </c>
      <c r="S211" s="75">
        <v>0</v>
      </c>
      <c r="T211" s="75">
        <v>0.25</v>
      </c>
      <c r="U211" s="75">
        <v>0</v>
      </c>
      <c r="V211" s="75">
        <v>0</v>
      </c>
      <c r="W211" s="75">
        <v>68.139385734545797</v>
      </c>
      <c r="X211" s="91">
        <f t="shared" si="13"/>
        <v>25</v>
      </c>
      <c r="Y211" s="75">
        <f t="shared" si="14"/>
        <v>0</v>
      </c>
      <c r="AC211" s="110"/>
      <c r="AD211" s="110"/>
      <c r="AE211" s="110"/>
      <c r="AG211" s="75">
        <v>50000</v>
      </c>
    </row>
    <row r="212" spans="1:33" x14ac:dyDescent="0.25">
      <c r="A212" s="120"/>
      <c r="B212" s="113">
        <v>0</v>
      </c>
      <c r="C212" s="75">
        <v>208</v>
      </c>
      <c r="D212" s="76">
        <v>43824</v>
      </c>
      <c r="E212" s="73">
        <v>0</v>
      </c>
      <c r="F212" s="75">
        <v>0</v>
      </c>
      <c r="G212" s="75">
        <f t="shared" si="15"/>
        <v>0</v>
      </c>
      <c r="H212" s="75">
        <v>2.7909520841891626</v>
      </c>
      <c r="I212" s="75">
        <v>0</v>
      </c>
      <c r="J212" s="75">
        <v>5.0000000000000001E-3</v>
      </c>
      <c r="K212" s="75">
        <v>0</v>
      </c>
      <c r="L212" s="75">
        <v>1.05</v>
      </c>
      <c r="M212" s="75">
        <v>2.9304996881999998</v>
      </c>
      <c r="N212" s="75">
        <v>0</v>
      </c>
      <c r="O212" s="75">
        <v>37.5</v>
      </c>
      <c r="P212" s="75">
        <v>18.75</v>
      </c>
      <c r="Q212" s="75">
        <v>0</v>
      </c>
      <c r="R212" s="75">
        <v>0</v>
      </c>
      <c r="S212" s="75">
        <v>0</v>
      </c>
      <c r="T212" s="75">
        <v>0.25</v>
      </c>
      <c r="U212" s="75">
        <v>0</v>
      </c>
      <c r="V212" s="75">
        <v>0</v>
      </c>
      <c r="W212" s="75">
        <v>68.139385734545797</v>
      </c>
      <c r="X212" s="91">
        <f t="shared" si="13"/>
        <v>25</v>
      </c>
      <c r="Y212" s="75">
        <f t="shared" si="14"/>
        <v>0</v>
      </c>
      <c r="AC212" s="92"/>
      <c r="AD212" s="92"/>
      <c r="AE212" s="92"/>
      <c r="AG212" s="75">
        <v>50000</v>
      </c>
    </row>
    <row r="213" spans="1:33" x14ac:dyDescent="0.25">
      <c r="A213" s="120"/>
      <c r="B213" s="113">
        <v>0</v>
      </c>
      <c r="C213" s="75">
        <v>209</v>
      </c>
      <c r="D213" s="76">
        <v>43825</v>
      </c>
      <c r="E213" s="73">
        <v>0</v>
      </c>
      <c r="F213" s="75">
        <v>0</v>
      </c>
      <c r="G213" s="75">
        <f t="shared" si="15"/>
        <v>0</v>
      </c>
      <c r="H213" s="75">
        <v>2.744071625211514</v>
      </c>
      <c r="I213" s="75">
        <v>0</v>
      </c>
      <c r="J213" s="75">
        <v>5.0000000000000001E-3</v>
      </c>
      <c r="K213" s="75">
        <v>0</v>
      </c>
      <c r="L213" s="75">
        <v>1.05</v>
      </c>
      <c r="M213" s="75">
        <v>2.8812752062500002</v>
      </c>
      <c r="N213" s="75">
        <v>0</v>
      </c>
      <c r="O213" s="75">
        <v>37.5</v>
      </c>
      <c r="P213" s="75">
        <v>18.75</v>
      </c>
      <c r="Q213" s="75">
        <v>0</v>
      </c>
      <c r="R213" s="75">
        <v>0</v>
      </c>
      <c r="S213" s="75">
        <v>0</v>
      </c>
      <c r="T213" s="75">
        <v>0.25</v>
      </c>
      <c r="U213" s="75">
        <v>0</v>
      </c>
      <c r="V213" s="75">
        <v>0</v>
      </c>
      <c r="W213" s="75">
        <v>68.139385734545797</v>
      </c>
      <c r="X213" s="91">
        <f t="shared" si="13"/>
        <v>25</v>
      </c>
      <c r="Y213" s="75">
        <f t="shared" si="14"/>
        <v>0</v>
      </c>
      <c r="AC213" s="92"/>
      <c r="AD213" s="92"/>
      <c r="AE213" s="92"/>
      <c r="AG213" s="75">
        <v>50000</v>
      </c>
    </row>
    <row r="214" spans="1:33" x14ac:dyDescent="0.25">
      <c r="A214" s="120"/>
      <c r="B214" s="113">
        <v>0</v>
      </c>
      <c r="C214" s="75">
        <v>210</v>
      </c>
      <c r="D214" s="76">
        <v>43826</v>
      </c>
      <c r="E214" s="73">
        <v>0</v>
      </c>
      <c r="F214" s="75">
        <v>0</v>
      </c>
      <c r="G214" s="75">
        <f t="shared" si="15"/>
        <v>0</v>
      </c>
      <c r="H214" s="75">
        <v>2.6656214920269856</v>
      </c>
      <c r="I214" s="75">
        <v>0</v>
      </c>
      <c r="J214" s="75">
        <v>5.0000000000000001E-3</v>
      </c>
      <c r="K214" s="75">
        <v>0</v>
      </c>
      <c r="L214" s="75">
        <v>1.05</v>
      </c>
      <c r="M214" s="75">
        <v>2.7989025665999998</v>
      </c>
      <c r="N214" s="75">
        <v>0</v>
      </c>
      <c r="O214" s="75">
        <v>37.5</v>
      </c>
      <c r="P214" s="75">
        <v>18.75</v>
      </c>
      <c r="Q214" s="75">
        <v>0</v>
      </c>
      <c r="R214" s="75">
        <v>0</v>
      </c>
      <c r="S214" s="75">
        <v>0</v>
      </c>
      <c r="T214" s="75">
        <v>0.25</v>
      </c>
      <c r="U214" s="75">
        <v>0</v>
      </c>
      <c r="V214" s="75">
        <v>0</v>
      </c>
      <c r="W214" s="75">
        <v>68.139385734545797</v>
      </c>
      <c r="X214" s="91">
        <f t="shared" si="13"/>
        <v>25</v>
      </c>
      <c r="Y214" s="75">
        <f t="shared" si="14"/>
        <v>0</v>
      </c>
      <c r="AC214" s="92"/>
      <c r="AD214" s="92"/>
      <c r="AE214" s="92"/>
      <c r="AG214" s="75">
        <v>50000</v>
      </c>
    </row>
    <row r="215" spans="1:33" x14ac:dyDescent="0.25">
      <c r="A215" s="120"/>
      <c r="B215" s="113">
        <v>0</v>
      </c>
      <c r="C215" s="75">
        <v>211</v>
      </c>
      <c r="D215" s="76">
        <v>43827</v>
      </c>
      <c r="E215" s="73">
        <v>0</v>
      </c>
      <c r="F215" s="75">
        <v>0</v>
      </c>
      <c r="G215" s="75">
        <f t="shared" si="15"/>
        <v>0</v>
      </c>
      <c r="H215" s="75">
        <v>2.5751396205485175</v>
      </c>
      <c r="I215" s="75">
        <v>0</v>
      </c>
      <c r="J215" s="75">
        <v>5.0000000000000001E-3</v>
      </c>
      <c r="K215" s="75">
        <v>0</v>
      </c>
      <c r="L215" s="75">
        <v>1.05</v>
      </c>
      <c r="M215" s="75">
        <v>2.7038966020499999</v>
      </c>
      <c r="N215" s="75">
        <v>0</v>
      </c>
      <c r="O215" s="75">
        <v>37.5</v>
      </c>
      <c r="P215" s="75">
        <v>18.75</v>
      </c>
      <c r="Q215" s="75">
        <v>0</v>
      </c>
      <c r="R215" s="75">
        <v>0</v>
      </c>
      <c r="S215" s="75">
        <v>0</v>
      </c>
      <c r="T215" s="75">
        <v>0.25</v>
      </c>
      <c r="U215" s="75">
        <v>0</v>
      </c>
      <c r="V215" s="75">
        <v>0</v>
      </c>
      <c r="W215" s="75">
        <v>68.139385734545797</v>
      </c>
      <c r="X215" s="91">
        <f t="shared" si="13"/>
        <v>25</v>
      </c>
      <c r="Y215" s="75">
        <f t="shared" si="14"/>
        <v>0</v>
      </c>
      <c r="AC215" s="92"/>
      <c r="AD215" s="92"/>
      <c r="AE215" s="92"/>
      <c r="AG215" s="75">
        <v>50000</v>
      </c>
    </row>
    <row r="216" spans="1:33" x14ac:dyDescent="0.25">
      <c r="A216" s="120"/>
      <c r="B216" s="113">
        <v>0</v>
      </c>
      <c r="C216" s="75">
        <v>212</v>
      </c>
      <c r="D216" s="76">
        <v>43828</v>
      </c>
      <c r="E216" s="73">
        <v>0</v>
      </c>
      <c r="F216" s="75">
        <v>0</v>
      </c>
      <c r="G216" s="75">
        <f t="shared" si="15"/>
        <v>0</v>
      </c>
      <c r="H216" s="75">
        <v>2.4936672223136465</v>
      </c>
      <c r="I216" s="75">
        <v>0</v>
      </c>
      <c r="J216" s="75">
        <v>5.0000000000000001E-3</v>
      </c>
      <c r="K216" s="75">
        <v>0</v>
      </c>
      <c r="L216" s="75">
        <v>1.05</v>
      </c>
      <c r="M216" s="75">
        <v>2.6183505830999998</v>
      </c>
      <c r="N216" s="75">
        <v>0</v>
      </c>
      <c r="O216" s="75">
        <v>37.5</v>
      </c>
      <c r="P216" s="75">
        <v>18.75</v>
      </c>
      <c r="Q216" s="75">
        <v>0</v>
      </c>
      <c r="R216" s="75">
        <v>0</v>
      </c>
      <c r="S216" s="75">
        <v>0</v>
      </c>
      <c r="T216" s="75">
        <v>0.25</v>
      </c>
      <c r="U216" s="75">
        <v>0</v>
      </c>
      <c r="V216" s="75">
        <v>0</v>
      </c>
      <c r="W216" s="75">
        <v>68.139385734545797</v>
      </c>
      <c r="X216" s="91">
        <f t="shared" si="13"/>
        <v>25</v>
      </c>
      <c r="Y216" s="75">
        <f t="shared" si="14"/>
        <v>0</v>
      </c>
      <c r="AC216" s="92"/>
      <c r="AD216" s="92"/>
      <c r="AE216" s="92"/>
      <c r="AG216" s="75">
        <v>50000</v>
      </c>
    </row>
    <row r="217" spans="1:33" x14ac:dyDescent="0.25">
      <c r="A217" s="120"/>
      <c r="B217" s="113">
        <v>0</v>
      </c>
      <c r="C217" s="75">
        <v>213</v>
      </c>
      <c r="D217" s="76">
        <v>43829</v>
      </c>
      <c r="E217" s="73">
        <v>0</v>
      </c>
      <c r="F217" s="75">
        <v>0</v>
      </c>
      <c r="G217" s="75">
        <f t="shared" si="15"/>
        <v>0</v>
      </c>
      <c r="H217" s="75">
        <v>2.4098628498557777</v>
      </c>
      <c r="I217" s="75">
        <v>0</v>
      </c>
      <c r="J217" s="75">
        <v>5.0000000000000001E-3</v>
      </c>
      <c r="K217" s="75">
        <v>0</v>
      </c>
      <c r="L217" s="75">
        <v>1.05</v>
      </c>
      <c r="M217" s="75">
        <v>2.5303559925000001</v>
      </c>
      <c r="N217" s="75">
        <v>0</v>
      </c>
      <c r="O217" s="75">
        <v>37.5</v>
      </c>
      <c r="P217" s="75">
        <v>18.75</v>
      </c>
      <c r="Q217" s="75">
        <v>0</v>
      </c>
      <c r="R217" s="75">
        <v>0</v>
      </c>
      <c r="S217" s="75">
        <v>0</v>
      </c>
      <c r="T217" s="75">
        <v>0.25</v>
      </c>
      <c r="U217" s="75">
        <v>0</v>
      </c>
      <c r="V217" s="75">
        <v>0</v>
      </c>
      <c r="W217" s="75">
        <v>68.139385734545797</v>
      </c>
      <c r="X217" s="91">
        <f t="shared" si="13"/>
        <v>25</v>
      </c>
      <c r="Y217" s="75">
        <f t="shared" si="14"/>
        <v>0</v>
      </c>
      <c r="AC217" s="92"/>
      <c r="AD217" s="92"/>
      <c r="AE217" s="92"/>
      <c r="AG217" s="75">
        <v>50000</v>
      </c>
    </row>
    <row r="218" spans="1:33" x14ac:dyDescent="0.25">
      <c r="A218" s="120"/>
      <c r="B218" s="113">
        <v>0</v>
      </c>
      <c r="C218" s="75">
        <v>214</v>
      </c>
      <c r="D218" s="76">
        <v>43830</v>
      </c>
      <c r="E218" s="73">
        <v>0</v>
      </c>
      <c r="F218" s="75">
        <v>0</v>
      </c>
      <c r="G218" s="75">
        <f t="shared" si="15"/>
        <v>0</v>
      </c>
      <c r="H218" s="75">
        <v>2.3626376894771339</v>
      </c>
      <c r="I218" s="75">
        <v>0</v>
      </c>
      <c r="J218" s="75">
        <v>5.0000000000000001E-3</v>
      </c>
      <c r="K218" s="75">
        <v>0</v>
      </c>
      <c r="L218" s="75">
        <v>1.05</v>
      </c>
      <c r="M218" s="75">
        <v>2.4807695734499999</v>
      </c>
      <c r="N218" s="75">
        <v>0</v>
      </c>
      <c r="O218" s="75">
        <v>37.5</v>
      </c>
      <c r="P218" s="75">
        <v>18.75</v>
      </c>
      <c r="Q218" s="75">
        <v>0</v>
      </c>
      <c r="R218" s="75">
        <v>0</v>
      </c>
      <c r="S218" s="75">
        <v>0</v>
      </c>
      <c r="T218" s="75">
        <v>0.25</v>
      </c>
      <c r="U218" s="75">
        <v>0</v>
      </c>
      <c r="V218" s="75">
        <v>0</v>
      </c>
      <c r="W218" s="75">
        <v>68.139385734545797</v>
      </c>
      <c r="X218" s="91">
        <f t="shared" si="13"/>
        <v>25</v>
      </c>
      <c r="Y218" s="75">
        <f t="shared" si="14"/>
        <v>0</v>
      </c>
      <c r="AC218" s="92"/>
      <c r="AD218" s="92"/>
      <c r="AE218" s="92"/>
      <c r="AG218" s="75">
        <v>50000</v>
      </c>
    </row>
    <row r="219" spans="1:33" x14ac:dyDescent="0.25">
      <c r="A219" s="120"/>
      <c r="B219" s="113">
        <v>0</v>
      </c>
      <c r="C219" s="75">
        <v>215</v>
      </c>
      <c r="D219" s="76">
        <v>43831</v>
      </c>
      <c r="E219" s="73">
        <v>0</v>
      </c>
      <c r="F219" s="75">
        <v>0</v>
      </c>
      <c r="G219" s="75">
        <f t="shared" si="15"/>
        <v>0</v>
      </c>
      <c r="H219" s="75">
        <v>2.3550317096993485</v>
      </c>
      <c r="I219" s="75">
        <v>0</v>
      </c>
      <c r="J219" s="75">
        <v>5.0000000000000001E-3</v>
      </c>
      <c r="K219" s="75">
        <v>0</v>
      </c>
      <c r="L219" s="75">
        <v>1.05</v>
      </c>
      <c r="M219" s="75">
        <v>2.4727832955000002</v>
      </c>
      <c r="N219" s="75">
        <v>0</v>
      </c>
      <c r="O219" s="75">
        <v>37.5</v>
      </c>
      <c r="P219" s="75">
        <v>18.75</v>
      </c>
      <c r="Q219" s="75">
        <v>0</v>
      </c>
      <c r="R219" s="75">
        <v>0</v>
      </c>
      <c r="S219" s="75">
        <v>0</v>
      </c>
      <c r="T219" s="75">
        <v>0.25</v>
      </c>
      <c r="U219" s="75">
        <v>0</v>
      </c>
      <c r="V219" s="75">
        <v>0</v>
      </c>
      <c r="W219" s="75">
        <v>68.139385734545797</v>
      </c>
      <c r="X219" s="91">
        <f t="shared" si="13"/>
        <v>25</v>
      </c>
      <c r="Y219" s="75">
        <f t="shared" si="14"/>
        <v>0</v>
      </c>
      <c r="AC219" s="92"/>
      <c r="AD219" s="92"/>
      <c r="AE219" s="92"/>
      <c r="AG219" s="75">
        <v>50000</v>
      </c>
    </row>
    <row r="220" spans="1:33" x14ac:dyDescent="0.25">
      <c r="A220" s="120"/>
      <c r="B220" s="113">
        <v>0</v>
      </c>
      <c r="C220" s="75">
        <v>216</v>
      </c>
      <c r="D220" s="76">
        <v>43832</v>
      </c>
      <c r="E220" s="73">
        <v>0</v>
      </c>
      <c r="F220" s="75">
        <v>0</v>
      </c>
      <c r="G220" s="75">
        <f t="shared" si="15"/>
        <v>0</v>
      </c>
      <c r="H220" s="75">
        <v>2.3961370116985989</v>
      </c>
      <c r="I220" s="75">
        <v>0</v>
      </c>
      <c r="J220" s="75">
        <v>5.0000000000000001E-3</v>
      </c>
      <c r="K220" s="75">
        <v>0</v>
      </c>
      <c r="L220" s="75">
        <v>1.05</v>
      </c>
      <c r="M220" s="75">
        <v>2.5159438625999999</v>
      </c>
      <c r="N220" s="75">
        <v>0</v>
      </c>
      <c r="O220" s="75">
        <v>37.5</v>
      </c>
      <c r="P220" s="75">
        <v>18.75</v>
      </c>
      <c r="Q220" s="75">
        <v>0</v>
      </c>
      <c r="R220" s="75">
        <v>0</v>
      </c>
      <c r="S220" s="75">
        <v>0</v>
      </c>
      <c r="T220" s="75">
        <v>0.25</v>
      </c>
      <c r="U220" s="75">
        <v>0</v>
      </c>
      <c r="V220" s="75">
        <v>0</v>
      </c>
      <c r="W220" s="75">
        <v>68.139385734545797</v>
      </c>
      <c r="X220" s="91">
        <f t="shared" si="13"/>
        <v>25</v>
      </c>
      <c r="Y220" s="75">
        <f t="shared" si="14"/>
        <v>0</v>
      </c>
      <c r="AC220" s="92"/>
      <c r="AD220" s="92"/>
      <c r="AE220" s="92"/>
      <c r="AG220" s="75">
        <v>50000</v>
      </c>
    </row>
    <row r="221" spans="1:33" x14ac:dyDescent="0.25">
      <c r="A221" s="120"/>
      <c r="B221" s="113">
        <v>0</v>
      </c>
      <c r="C221" s="75">
        <v>217</v>
      </c>
      <c r="D221" s="76">
        <v>43833</v>
      </c>
      <c r="E221" s="73">
        <v>0</v>
      </c>
      <c r="F221" s="75">
        <v>0</v>
      </c>
      <c r="G221" s="75">
        <f t="shared" si="15"/>
        <v>0</v>
      </c>
      <c r="H221" s="75">
        <v>2.4184643995762944</v>
      </c>
      <c r="I221" s="75">
        <v>0</v>
      </c>
      <c r="J221" s="75">
        <v>5.0000000000000001E-3</v>
      </c>
      <c r="K221" s="75">
        <v>0</v>
      </c>
      <c r="L221" s="75">
        <v>1.05</v>
      </c>
      <c r="M221" s="75">
        <v>2.5393876199999998</v>
      </c>
      <c r="N221" s="75">
        <v>0</v>
      </c>
      <c r="O221" s="75">
        <v>37.5</v>
      </c>
      <c r="P221" s="75">
        <v>18.75</v>
      </c>
      <c r="Q221" s="75">
        <v>0</v>
      </c>
      <c r="R221" s="75">
        <v>0</v>
      </c>
      <c r="S221" s="75">
        <v>0</v>
      </c>
      <c r="T221" s="75">
        <v>0.25</v>
      </c>
      <c r="U221" s="75">
        <v>0</v>
      </c>
      <c r="V221" s="75">
        <v>0</v>
      </c>
      <c r="W221" s="75">
        <v>68.139385734545797</v>
      </c>
      <c r="X221" s="91">
        <f t="shared" si="13"/>
        <v>25</v>
      </c>
      <c r="Y221" s="75">
        <f t="shared" si="14"/>
        <v>0</v>
      </c>
      <c r="AC221" s="92"/>
      <c r="AD221" s="92"/>
      <c r="AE221" s="92"/>
      <c r="AG221" s="75">
        <v>50000</v>
      </c>
    </row>
    <row r="222" spans="1:33" x14ac:dyDescent="0.25">
      <c r="A222" s="120"/>
      <c r="B222" s="113">
        <v>0</v>
      </c>
      <c r="C222" s="75">
        <v>218</v>
      </c>
      <c r="D222" s="76">
        <v>43834</v>
      </c>
      <c r="E222" s="73">
        <v>0</v>
      </c>
      <c r="F222" s="75">
        <v>0</v>
      </c>
      <c r="G222" s="75">
        <f t="shared" si="15"/>
        <v>0</v>
      </c>
      <c r="H222" s="75">
        <v>2.4427602202676142</v>
      </c>
      <c r="I222" s="75">
        <v>0</v>
      </c>
      <c r="J222" s="75">
        <v>5.0000000000000001E-3</v>
      </c>
      <c r="K222" s="75">
        <v>0</v>
      </c>
      <c r="L222" s="75">
        <v>1.05</v>
      </c>
      <c r="M222" s="75">
        <v>2.5648982309999999</v>
      </c>
      <c r="N222" s="75">
        <v>0</v>
      </c>
      <c r="O222" s="75">
        <v>37.5</v>
      </c>
      <c r="P222" s="75">
        <v>18.75</v>
      </c>
      <c r="Q222" s="75">
        <v>0</v>
      </c>
      <c r="R222" s="75">
        <v>0</v>
      </c>
      <c r="S222" s="75">
        <v>0</v>
      </c>
      <c r="T222" s="75">
        <v>0.25</v>
      </c>
      <c r="U222" s="75">
        <v>0</v>
      </c>
      <c r="V222" s="75">
        <v>0</v>
      </c>
      <c r="W222" s="75">
        <v>68.139385734545797</v>
      </c>
      <c r="X222" s="91">
        <f t="shared" si="13"/>
        <v>25</v>
      </c>
      <c r="Y222" s="75">
        <f t="shared" si="14"/>
        <v>0</v>
      </c>
      <c r="AC222" s="92"/>
      <c r="AD222" s="92"/>
      <c r="AE222" s="92"/>
      <c r="AG222" s="75">
        <v>50000</v>
      </c>
    </row>
    <row r="223" spans="1:33" x14ac:dyDescent="0.25">
      <c r="A223" s="120"/>
      <c r="B223" s="113">
        <v>0</v>
      </c>
      <c r="C223" s="75">
        <v>219</v>
      </c>
      <c r="D223" s="76">
        <v>43835</v>
      </c>
      <c r="E223" s="73">
        <v>0</v>
      </c>
      <c r="F223" s="75">
        <v>0</v>
      </c>
      <c r="G223" s="75">
        <f t="shared" si="15"/>
        <v>0</v>
      </c>
      <c r="H223" s="75">
        <v>2.4869618821219301</v>
      </c>
      <c r="I223" s="75">
        <v>0</v>
      </c>
      <c r="J223" s="75">
        <v>5.0000000000000001E-3</v>
      </c>
      <c r="K223" s="75">
        <v>0</v>
      </c>
      <c r="L223" s="75">
        <v>1.05</v>
      </c>
      <c r="M223" s="75">
        <v>2.6113099760999998</v>
      </c>
      <c r="N223" s="75">
        <v>0</v>
      </c>
      <c r="O223" s="75">
        <v>37.5</v>
      </c>
      <c r="P223" s="75">
        <v>18.75</v>
      </c>
      <c r="Q223" s="75">
        <v>0</v>
      </c>
      <c r="R223" s="75">
        <v>0</v>
      </c>
      <c r="S223" s="75">
        <v>0</v>
      </c>
      <c r="T223" s="75">
        <v>0.25</v>
      </c>
      <c r="U223" s="75">
        <v>0</v>
      </c>
      <c r="V223" s="75">
        <v>0</v>
      </c>
      <c r="W223" s="75">
        <v>68.139385734545797</v>
      </c>
      <c r="X223" s="91">
        <f t="shared" si="13"/>
        <v>25</v>
      </c>
      <c r="Y223" s="75">
        <f t="shared" si="14"/>
        <v>0</v>
      </c>
      <c r="AC223" s="92"/>
      <c r="AD223" s="92"/>
      <c r="AE223" s="92"/>
      <c r="AG223" s="75">
        <v>50000</v>
      </c>
    </row>
    <row r="224" spans="1:33" x14ac:dyDescent="0.25">
      <c r="A224" s="120"/>
      <c r="B224" s="113">
        <v>0</v>
      </c>
      <c r="C224" s="75">
        <v>220</v>
      </c>
      <c r="D224" s="76">
        <v>43836</v>
      </c>
      <c r="E224" s="73">
        <v>0</v>
      </c>
      <c r="F224" s="75">
        <v>0</v>
      </c>
      <c r="G224" s="75">
        <f t="shared" si="15"/>
        <v>0</v>
      </c>
      <c r="H224" s="75">
        <v>2.5053139575109218</v>
      </c>
      <c r="I224" s="75">
        <v>0</v>
      </c>
      <c r="J224" s="75">
        <v>5.0000000000000001E-3</v>
      </c>
      <c r="K224" s="75">
        <v>0</v>
      </c>
      <c r="L224" s="75">
        <v>1.05</v>
      </c>
      <c r="M224" s="75">
        <v>2.6305796559000001</v>
      </c>
      <c r="N224" s="75">
        <v>0</v>
      </c>
      <c r="O224" s="75">
        <v>37.5</v>
      </c>
      <c r="P224" s="75">
        <v>18.75</v>
      </c>
      <c r="Q224" s="75">
        <v>0</v>
      </c>
      <c r="R224" s="75">
        <v>0</v>
      </c>
      <c r="S224" s="75">
        <v>0</v>
      </c>
      <c r="T224" s="75">
        <v>0.25</v>
      </c>
      <c r="U224" s="75">
        <v>0</v>
      </c>
      <c r="V224" s="75">
        <v>0</v>
      </c>
      <c r="W224" s="75">
        <v>68.139385734545797</v>
      </c>
      <c r="X224" s="91">
        <f t="shared" si="13"/>
        <v>25</v>
      </c>
      <c r="Y224" s="75">
        <f t="shared" si="14"/>
        <v>0</v>
      </c>
      <c r="AC224" s="92"/>
      <c r="AD224" s="92"/>
      <c r="AE224" s="92"/>
      <c r="AG224" s="75">
        <v>50000</v>
      </c>
    </row>
    <row r="225" spans="1:33" x14ac:dyDescent="0.25">
      <c r="A225" s="120"/>
      <c r="B225" s="113">
        <v>0</v>
      </c>
      <c r="C225" s="75">
        <v>221</v>
      </c>
      <c r="D225" s="76">
        <v>43837</v>
      </c>
      <c r="E225" s="73">
        <v>0</v>
      </c>
      <c r="F225" s="75">
        <v>0</v>
      </c>
      <c r="G225" s="75">
        <f t="shared" si="15"/>
        <v>0</v>
      </c>
      <c r="H225" s="75">
        <v>2.524287417383253</v>
      </c>
      <c r="I225" s="75">
        <v>0</v>
      </c>
      <c r="J225" s="75">
        <v>5.0000000000000001E-3</v>
      </c>
      <c r="K225" s="75">
        <v>0</v>
      </c>
      <c r="L225" s="75">
        <v>1.05</v>
      </c>
      <c r="M225" s="75">
        <v>2.6505017878500001</v>
      </c>
      <c r="N225" s="75">
        <v>0</v>
      </c>
      <c r="O225" s="75">
        <v>37.5</v>
      </c>
      <c r="P225" s="75">
        <v>18.75</v>
      </c>
      <c r="Q225" s="75">
        <v>0</v>
      </c>
      <c r="R225" s="75">
        <v>0</v>
      </c>
      <c r="S225" s="75">
        <v>0</v>
      </c>
      <c r="T225" s="75">
        <v>0.25</v>
      </c>
      <c r="U225" s="75">
        <v>0</v>
      </c>
      <c r="V225" s="75">
        <v>0</v>
      </c>
      <c r="W225" s="75">
        <v>68.139385734545797</v>
      </c>
      <c r="X225" s="91">
        <f t="shared" si="13"/>
        <v>25</v>
      </c>
      <c r="Y225" s="75">
        <f t="shared" si="14"/>
        <v>0</v>
      </c>
      <c r="AC225" s="92"/>
      <c r="AD225" s="92"/>
      <c r="AE225" s="92"/>
      <c r="AG225" s="75">
        <v>50000</v>
      </c>
    </row>
    <row r="226" spans="1:33" x14ac:dyDescent="0.25">
      <c r="A226" s="120"/>
      <c r="B226" s="113">
        <v>0</v>
      </c>
      <c r="C226" s="75">
        <v>222</v>
      </c>
      <c r="D226" s="76">
        <v>43838</v>
      </c>
      <c r="E226" s="73">
        <v>0</v>
      </c>
      <c r="F226" s="75">
        <v>0</v>
      </c>
      <c r="G226" s="75">
        <f t="shared" si="15"/>
        <v>0</v>
      </c>
      <c r="H226" s="75">
        <v>2.5703496011060807</v>
      </c>
      <c r="I226" s="75">
        <v>0</v>
      </c>
      <c r="J226" s="75">
        <v>5.0000000000000001E-3</v>
      </c>
      <c r="K226" s="75">
        <v>0</v>
      </c>
      <c r="L226" s="75">
        <v>1.05</v>
      </c>
      <c r="M226" s="75">
        <v>2.6988670810499999</v>
      </c>
      <c r="N226" s="75">
        <v>0</v>
      </c>
      <c r="O226" s="75">
        <v>37.5</v>
      </c>
      <c r="P226" s="75">
        <v>18.75</v>
      </c>
      <c r="Q226" s="75">
        <v>0</v>
      </c>
      <c r="R226" s="75">
        <v>0</v>
      </c>
      <c r="S226" s="75">
        <v>0</v>
      </c>
      <c r="T226" s="75">
        <v>0.25</v>
      </c>
      <c r="U226" s="75">
        <v>0</v>
      </c>
      <c r="V226" s="75">
        <v>0</v>
      </c>
      <c r="W226" s="75">
        <v>68.139385734545797</v>
      </c>
      <c r="X226" s="91">
        <f t="shared" si="13"/>
        <v>25</v>
      </c>
      <c r="Y226" s="75">
        <f t="shared" si="14"/>
        <v>0</v>
      </c>
      <c r="AC226" s="92"/>
      <c r="AD226" s="92"/>
      <c r="AE226" s="92"/>
      <c r="AG226" s="75">
        <v>50000</v>
      </c>
    </row>
    <row r="227" spans="1:33" x14ac:dyDescent="0.25">
      <c r="A227" s="120"/>
      <c r="B227" s="113">
        <v>0</v>
      </c>
      <c r="C227" s="75">
        <v>223</v>
      </c>
      <c r="D227" s="76">
        <v>43839</v>
      </c>
      <c r="E227" s="73">
        <v>0</v>
      </c>
      <c r="F227" s="75">
        <v>0</v>
      </c>
      <c r="G227" s="75">
        <f t="shared" si="15"/>
        <v>0</v>
      </c>
      <c r="H227" s="75">
        <v>2.6561240618064841</v>
      </c>
      <c r="I227" s="75">
        <v>0</v>
      </c>
      <c r="J227" s="75">
        <v>5.0000000000000001E-3</v>
      </c>
      <c r="K227" s="75">
        <v>0</v>
      </c>
      <c r="L227" s="75">
        <v>1.05</v>
      </c>
      <c r="M227" s="75">
        <v>2.7889302650999999</v>
      </c>
      <c r="N227" s="75">
        <v>0</v>
      </c>
      <c r="O227" s="75">
        <v>37.5</v>
      </c>
      <c r="P227" s="75">
        <v>18.75</v>
      </c>
      <c r="Q227" s="75">
        <v>0</v>
      </c>
      <c r="R227" s="75">
        <v>0</v>
      </c>
      <c r="S227" s="75">
        <v>0</v>
      </c>
      <c r="T227" s="75">
        <v>0.25</v>
      </c>
      <c r="U227" s="75">
        <v>0</v>
      </c>
      <c r="V227" s="75">
        <v>0</v>
      </c>
      <c r="W227" s="75">
        <v>68.139385734545797</v>
      </c>
      <c r="X227" s="91">
        <f t="shared" si="13"/>
        <v>25</v>
      </c>
      <c r="Y227" s="75">
        <f t="shared" si="14"/>
        <v>0</v>
      </c>
      <c r="AC227" s="92"/>
      <c r="AD227" s="92"/>
      <c r="AE227" s="92"/>
      <c r="AG227" s="75">
        <v>50000</v>
      </c>
    </row>
    <row r="228" spans="1:33" x14ac:dyDescent="0.25">
      <c r="A228" s="120"/>
      <c r="B228" s="113">
        <v>0</v>
      </c>
      <c r="C228" s="75">
        <v>224</v>
      </c>
      <c r="D228" s="76">
        <v>43840</v>
      </c>
      <c r="E228" s="73">
        <v>0</v>
      </c>
      <c r="F228" s="75">
        <v>0</v>
      </c>
      <c r="G228" s="75">
        <f t="shared" si="15"/>
        <v>0</v>
      </c>
      <c r="H228" s="75">
        <v>2.7568685194448519</v>
      </c>
      <c r="I228" s="75">
        <v>0</v>
      </c>
      <c r="J228" s="75">
        <v>5.0000000000000001E-3</v>
      </c>
      <c r="K228" s="75">
        <v>0</v>
      </c>
      <c r="L228" s="75">
        <v>1.05</v>
      </c>
      <c r="M228" s="75">
        <v>2.8947119449500001</v>
      </c>
      <c r="N228" s="75">
        <v>0</v>
      </c>
      <c r="O228" s="75">
        <v>37.5</v>
      </c>
      <c r="P228" s="75">
        <v>18.75</v>
      </c>
      <c r="Q228" s="75">
        <v>0</v>
      </c>
      <c r="R228" s="75">
        <v>0</v>
      </c>
      <c r="S228" s="75">
        <v>0</v>
      </c>
      <c r="T228" s="75">
        <v>0.25</v>
      </c>
      <c r="U228" s="75">
        <v>0</v>
      </c>
      <c r="V228" s="75">
        <v>0</v>
      </c>
      <c r="W228" s="75">
        <v>68.139385734545797</v>
      </c>
      <c r="X228" s="91">
        <f t="shared" si="13"/>
        <v>25</v>
      </c>
      <c r="Y228" s="75">
        <f t="shared" si="14"/>
        <v>0</v>
      </c>
      <c r="AC228" s="92"/>
      <c r="AD228" s="92"/>
      <c r="AE228" s="92"/>
      <c r="AG228" s="75">
        <v>50000</v>
      </c>
    </row>
    <row r="229" spans="1:33" x14ac:dyDescent="0.25">
      <c r="A229" s="120"/>
      <c r="B229" s="113">
        <v>0</v>
      </c>
      <c r="C229" s="75">
        <v>225</v>
      </c>
      <c r="D229" s="76">
        <v>43841</v>
      </c>
      <c r="E229" s="73">
        <v>0</v>
      </c>
      <c r="F229" s="75">
        <v>0</v>
      </c>
      <c r="G229" s="75">
        <f t="shared" si="15"/>
        <v>0</v>
      </c>
      <c r="H229" s="75">
        <v>2.8711781826544569</v>
      </c>
      <c r="I229" s="75">
        <v>0</v>
      </c>
      <c r="J229" s="75">
        <v>5.0000000000000001E-3</v>
      </c>
      <c r="K229" s="75">
        <v>0</v>
      </c>
      <c r="L229" s="75">
        <v>1.05</v>
      </c>
      <c r="M229" s="75">
        <v>3.0147370921499999</v>
      </c>
      <c r="N229" s="75">
        <v>0</v>
      </c>
      <c r="O229" s="75">
        <v>37.5</v>
      </c>
      <c r="P229" s="75">
        <v>18.75</v>
      </c>
      <c r="Q229" s="75">
        <v>0</v>
      </c>
      <c r="R229" s="75">
        <v>0</v>
      </c>
      <c r="S229" s="75">
        <v>0</v>
      </c>
      <c r="T229" s="75">
        <v>0.25</v>
      </c>
      <c r="U229" s="75">
        <v>0</v>
      </c>
      <c r="V229" s="75">
        <v>0</v>
      </c>
      <c r="W229" s="75">
        <v>68.139385734545797</v>
      </c>
      <c r="X229" s="91">
        <f t="shared" si="13"/>
        <v>25</v>
      </c>
      <c r="Y229" s="75">
        <f t="shared" si="14"/>
        <v>0</v>
      </c>
      <c r="AC229" s="92"/>
      <c r="AD229" s="92"/>
      <c r="AE229" s="92"/>
      <c r="AG229" s="75">
        <v>50000</v>
      </c>
    </row>
    <row r="230" spans="1:33" x14ac:dyDescent="0.25">
      <c r="A230" s="120"/>
      <c r="B230" s="113">
        <v>0</v>
      </c>
      <c r="C230" s="75">
        <v>226</v>
      </c>
      <c r="D230" s="76">
        <v>43842</v>
      </c>
      <c r="E230" s="73">
        <v>0</v>
      </c>
      <c r="F230" s="75">
        <v>0</v>
      </c>
      <c r="G230" s="75">
        <f t="shared" si="15"/>
        <v>0</v>
      </c>
      <c r="H230" s="75">
        <v>2.9465535567242029</v>
      </c>
      <c r="I230" s="75">
        <v>0</v>
      </c>
      <c r="J230" s="75">
        <v>5.0000000000000001E-3</v>
      </c>
      <c r="K230" s="75">
        <v>0</v>
      </c>
      <c r="L230" s="75">
        <v>1.05</v>
      </c>
      <c r="M230" s="75">
        <v>3.09388123485</v>
      </c>
      <c r="N230" s="75">
        <v>0</v>
      </c>
      <c r="O230" s="75">
        <v>37.5</v>
      </c>
      <c r="P230" s="75">
        <v>18.75</v>
      </c>
      <c r="Q230" s="75">
        <v>0</v>
      </c>
      <c r="R230" s="75">
        <v>0</v>
      </c>
      <c r="S230" s="75">
        <v>0</v>
      </c>
      <c r="T230" s="75">
        <v>0.25</v>
      </c>
      <c r="U230" s="75">
        <v>0</v>
      </c>
      <c r="V230" s="75">
        <v>0</v>
      </c>
      <c r="W230" s="75">
        <v>68.139385734545797</v>
      </c>
      <c r="X230" s="91">
        <f t="shared" si="13"/>
        <v>25</v>
      </c>
      <c r="Y230" s="75">
        <f t="shared" si="14"/>
        <v>0</v>
      </c>
      <c r="AC230" s="92"/>
      <c r="AD230" s="92"/>
      <c r="AE230" s="92"/>
      <c r="AG230" s="75">
        <v>50000</v>
      </c>
    </row>
    <row r="231" spans="1:33" x14ac:dyDescent="0.25">
      <c r="A231" s="120"/>
      <c r="B231" s="113">
        <v>0</v>
      </c>
      <c r="C231" s="75">
        <v>227</v>
      </c>
      <c r="D231" s="76">
        <v>43843</v>
      </c>
      <c r="E231" s="73">
        <v>0</v>
      </c>
      <c r="F231" s="75">
        <v>0</v>
      </c>
      <c r="G231" s="75">
        <f t="shared" si="15"/>
        <v>0</v>
      </c>
      <c r="H231" s="75">
        <v>2.9634950461856184</v>
      </c>
      <c r="I231" s="75">
        <v>0</v>
      </c>
      <c r="J231" s="75">
        <v>5.0000000000000001E-3</v>
      </c>
      <c r="K231" s="75">
        <v>0</v>
      </c>
      <c r="L231" s="75">
        <v>1.05</v>
      </c>
      <c r="M231" s="75">
        <v>3.1116697982999999</v>
      </c>
      <c r="N231" s="75">
        <v>0</v>
      </c>
      <c r="O231" s="75">
        <v>37.5</v>
      </c>
      <c r="P231" s="75">
        <v>18.75</v>
      </c>
      <c r="Q231" s="75">
        <v>0</v>
      </c>
      <c r="R231" s="75">
        <v>0</v>
      </c>
      <c r="S231" s="75">
        <v>0</v>
      </c>
      <c r="T231" s="75">
        <v>0.25</v>
      </c>
      <c r="U231" s="75">
        <v>0</v>
      </c>
      <c r="V231" s="75">
        <v>0</v>
      </c>
      <c r="W231" s="75">
        <v>68.139385734545797</v>
      </c>
      <c r="X231" s="91">
        <f t="shared" si="13"/>
        <v>25</v>
      </c>
      <c r="Y231" s="75">
        <f t="shared" si="14"/>
        <v>0</v>
      </c>
      <c r="AC231" s="92"/>
      <c r="AD231" s="92"/>
      <c r="AE231" s="92"/>
      <c r="AG231" s="75">
        <v>50000</v>
      </c>
    </row>
    <row r="232" spans="1:33" x14ac:dyDescent="0.25">
      <c r="A232" s="120"/>
      <c r="B232" s="113">
        <v>0</v>
      </c>
      <c r="C232" s="75">
        <v>228</v>
      </c>
      <c r="D232" s="76">
        <v>43844</v>
      </c>
      <c r="E232" s="73">
        <v>0</v>
      </c>
      <c r="F232" s="75">
        <v>0</v>
      </c>
      <c r="G232" s="75">
        <f t="shared" si="15"/>
        <v>0</v>
      </c>
      <c r="H232" s="75">
        <v>2.9160880868447205</v>
      </c>
      <c r="I232" s="75">
        <v>0</v>
      </c>
      <c r="J232" s="75">
        <v>5.0000000000000001E-3</v>
      </c>
      <c r="K232" s="75">
        <v>0</v>
      </c>
      <c r="L232" s="75">
        <v>1.05</v>
      </c>
      <c r="M232" s="75">
        <v>3.0618924913500001</v>
      </c>
      <c r="N232" s="75">
        <v>0</v>
      </c>
      <c r="O232" s="75">
        <v>37.5</v>
      </c>
      <c r="P232" s="75">
        <v>18.75</v>
      </c>
      <c r="Q232" s="75">
        <v>0</v>
      </c>
      <c r="R232" s="75">
        <v>0</v>
      </c>
      <c r="S232" s="75">
        <v>0</v>
      </c>
      <c r="T232" s="75">
        <v>0.25</v>
      </c>
      <c r="U232" s="75">
        <v>0</v>
      </c>
      <c r="V232" s="75">
        <v>0</v>
      </c>
      <c r="W232" s="75">
        <v>68.139385734545797</v>
      </c>
      <c r="X232" s="91">
        <f t="shared" si="13"/>
        <v>25</v>
      </c>
      <c r="Y232" s="75">
        <f t="shared" si="14"/>
        <v>0</v>
      </c>
      <c r="AC232" s="92"/>
      <c r="AD232" s="92"/>
      <c r="AE232" s="92"/>
      <c r="AG232" s="75">
        <v>50000</v>
      </c>
    </row>
    <row r="233" spans="1:33" x14ac:dyDescent="0.25">
      <c r="A233" s="120"/>
      <c r="B233" s="113">
        <v>0</v>
      </c>
      <c r="C233" s="75">
        <v>229</v>
      </c>
      <c r="D233" s="76">
        <v>43845</v>
      </c>
      <c r="E233" s="73">
        <v>0</v>
      </c>
      <c r="F233" s="75">
        <v>0</v>
      </c>
      <c r="G233" s="75">
        <f t="shared" si="15"/>
        <v>0</v>
      </c>
      <c r="H233" s="75">
        <v>2.8175612684853246</v>
      </c>
      <c r="I233" s="75">
        <v>0</v>
      </c>
      <c r="J233" s="75">
        <v>5.0000000000000001E-3</v>
      </c>
      <c r="K233" s="75">
        <v>0</v>
      </c>
      <c r="L233" s="75">
        <v>1.05</v>
      </c>
      <c r="M233" s="75">
        <v>2.9584393314000001</v>
      </c>
      <c r="N233" s="75">
        <v>0</v>
      </c>
      <c r="O233" s="75">
        <v>37.5</v>
      </c>
      <c r="P233" s="75">
        <v>18.75</v>
      </c>
      <c r="Q233" s="75">
        <v>0</v>
      </c>
      <c r="R233" s="75">
        <v>0</v>
      </c>
      <c r="S233" s="75">
        <v>0</v>
      </c>
      <c r="T233" s="75">
        <v>0.25</v>
      </c>
      <c r="U233" s="75">
        <v>0</v>
      </c>
      <c r="V233" s="75">
        <v>0</v>
      </c>
      <c r="W233" s="75">
        <v>68.139385734545797</v>
      </c>
      <c r="X233" s="91">
        <f t="shared" si="13"/>
        <v>25</v>
      </c>
      <c r="Y233" s="75">
        <f t="shared" si="14"/>
        <v>0</v>
      </c>
      <c r="AC233" s="92"/>
      <c r="AD233" s="92"/>
      <c r="AE233" s="92"/>
      <c r="AG233" s="75">
        <v>50000</v>
      </c>
    </row>
    <row r="234" spans="1:33" x14ac:dyDescent="0.25">
      <c r="A234" s="120"/>
      <c r="B234" s="113">
        <v>0</v>
      </c>
      <c r="C234" s="75">
        <v>230</v>
      </c>
      <c r="D234" s="76">
        <v>43846</v>
      </c>
      <c r="E234" s="73">
        <v>0</v>
      </c>
      <c r="F234" s="75">
        <v>0</v>
      </c>
      <c r="G234" s="75">
        <f t="shared" si="15"/>
        <v>0</v>
      </c>
      <c r="H234" s="75">
        <v>2.6912874122976898</v>
      </c>
      <c r="I234" s="75">
        <v>0</v>
      </c>
      <c r="J234" s="75">
        <v>5.0000000000000001E-3</v>
      </c>
      <c r="K234" s="75">
        <v>0</v>
      </c>
      <c r="L234" s="75">
        <v>1.05</v>
      </c>
      <c r="M234" s="75">
        <v>2.8258517826</v>
      </c>
      <c r="N234" s="75">
        <v>0</v>
      </c>
      <c r="O234" s="75">
        <v>37.5</v>
      </c>
      <c r="P234" s="75">
        <v>18.75</v>
      </c>
      <c r="Q234" s="75">
        <v>0</v>
      </c>
      <c r="R234" s="75">
        <v>0</v>
      </c>
      <c r="S234" s="75">
        <v>0</v>
      </c>
      <c r="T234" s="75">
        <v>0.25</v>
      </c>
      <c r="U234" s="75">
        <v>0</v>
      </c>
      <c r="V234" s="75">
        <v>0</v>
      </c>
      <c r="W234" s="75">
        <v>68.139385734545797</v>
      </c>
      <c r="X234" s="91">
        <f t="shared" si="13"/>
        <v>25</v>
      </c>
      <c r="Y234" s="75">
        <f t="shared" si="14"/>
        <v>0</v>
      </c>
      <c r="AC234" s="92"/>
      <c r="AD234" s="92"/>
      <c r="AE234" s="92"/>
      <c r="AG234" s="75">
        <v>50000</v>
      </c>
    </row>
    <row r="235" spans="1:33" x14ac:dyDescent="0.25">
      <c r="A235" s="120"/>
      <c r="B235" s="113">
        <v>0</v>
      </c>
      <c r="C235" s="75">
        <v>231</v>
      </c>
      <c r="D235" s="76">
        <v>43847</v>
      </c>
      <c r="E235" s="73">
        <v>0</v>
      </c>
      <c r="F235" s="75">
        <v>0</v>
      </c>
      <c r="G235" s="75">
        <f t="shared" si="15"/>
        <v>0</v>
      </c>
      <c r="H235" s="75">
        <v>2.6088897531077375</v>
      </c>
      <c r="I235" s="75">
        <v>0</v>
      </c>
      <c r="J235" s="75">
        <v>5.0000000000000001E-3</v>
      </c>
      <c r="K235" s="75">
        <v>0</v>
      </c>
      <c r="L235" s="75">
        <v>1.05</v>
      </c>
      <c r="M235" s="75">
        <v>2.7393342406499999</v>
      </c>
      <c r="N235" s="75">
        <v>0</v>
      </c>
      <c r="O235" s="75">
        <v>37.5</v>
      </c>
      <c r="P235" s="75">
        <v>18.75</v>
      </c>
      <c r="Q235" s="75">
        <v>0</v>
      </c>
      <c r="R235" s="75">
        <v>0</v>
      </c>
      <c r="S235" s="75">
        <v>0</v>
      </c>
      <c r="T235" s="75">
        <v>0.25</v>
      </c>
      <c r="U235" s="75">
        <v>0</v>
      </c>
      <c r="V235" s="75">
        <v>0</v>
      </c>
      <c r="W235" s="75">
        <v>68.139385734545797</v>
      </c>
      <c r="X235" s="91">
        <f t="shared" si="13"/>
        <v>25</v>
      </c>
      <c r="Y235" s="75">
        <f t="shared" si="14"/>
        <v>0</v>
      </c>
      <c r="AC235" s="92"/>
      <c r="AD235" s="92"/>
      <c r="AE235" s="92"/>
      <c r="AG235" s="75">
        <v>50000</v>
      </c>
    </row>
    <row r="236" spans="1:33" x14ac:dyDescent="0.25">
      <c r="A236" s="120"/>
      <c r="B236" s="113">
        <v>0</v>
      </c>
      <c r="C236" s="75">
        <v>232</v>
      </c>
      <c r="D236" s="76">
        <v>43848</v>
      </c>
      <c r="E236" s="73">
        <v>0</v>
      </c>
      <c r="F236" s="75">
        <v>0</v>
      </c>
      <c r="G236" s="75">
        <f t="shared" si="15"/>
        <v>0</v>
      </c>
      <c r="H236" s="75">
        <v>2.5910034909140767</v>
      </c>
      <c r="I236" s="75">
        <v>0</v>
      </c>
      <c r="J236" s="75">
        <v>5.0000000000000001E-3</v>
      </c>
      <c r="K236" s="75">
        <v>0</v>
      </c>
      <c r="L236" s="75">
        <v>1.05</v>
      </c>
      <c r="M236" s="75">
        <v>2.7205536655499998</v>
      </c>
      <c r="N236" s="75">
        <v>0</v>
      </c>
      <c r="O236" s="75">
        <v>37.5</v>
      </c>
      <c r="P236" s="75">
        <v>18.75</v>
      </c>
      <c r="Q236" s="75">
        <v>0</v>
      </c>
      <c r="R236" s="75">
        <v>0</v>
      </c>
      <c r="S236" s="75">
        <v>0</v>
      </c>
      <c r="T236" s="75">
        <v>0.25</v>
      </c>
      <c r="U236" s="75">
        <v>0</v>
      </c>
      <c r="V236" s="75">
        <v>0</v>
      </c>
      <c r="W236" s="75">
        <v>68.139385734545797</v>
      </c>
      <c r="X236" s="91">
        <f t="shared" si="13"/>
        <v>25</v>
      </c>
      <c r="Y236" s="75">
        <f t="shared" si="14"/>
        <v>0</v>
      </c>
      <c r="AC236" s="92"/>
      <c r="AD236" s="92"/>
      <c r="AE236" s="92"/>
      <c r="AG236" s="75">
        <v>50000</v>
      </c>
    </row>
    <row r="237" spans="1:33" x14ac:dyDescent="0.25">
      <c r="A237" s="120"/>
      <c r="B237" s="113">
        <v>0</v>
      </c>
      <c r="C237" s="75">
        <v>233</v>
      </c>
      <c r="D237" s="76">
        <v>43849</v>
      </c>
      <c r="E237" s="73">
        <v>0</v>
      </c>
      <c r="F237" s="75">
        <v>0</v>
      </c>
      <c r="G237" s="75">
        <f t="shared" si="15"/>
        <v>0</v>
      </c>
      <c r="H237" s="75">
        <v>2.6218644735070034</v>
      </c>
      <c r="I237" s="75">
        <v>0</v>
      </c>
      <c r="J237" s="75">
        <v>5.0000000000000001E-3</v>
      </c>
      <c r="K237" s="75">
        <v>0</v>
      </c>
      <c r="L237" s="75">
        <v>1.05</v>
      </c>
      <c r="M237" s="75">
        <v>2.7529576976999999</v>
      </c>
      <c r="N237" s="75">
        <v>0</v>
      </c>
      <c r="O237" s="75">
        <v>37.5</v>
      </c>
      <c r="P237" s="75">
        <v>18.75</v>
      </c>
      <c r="Q237" s="75">
        <v>0</v>
      </c>
      <c r="R237" s="75">
        <v>0</v>
      </c>
      <c r="S237" s="75">
        <v>0</v>
      </c>
      <c r="T237" s="75">
        <v>0.25</v>
      </c>
      <c r="U237" s="75">
        <v>0</v>
      </c>
      <c r="V237" s="75">
        <v>0</v>
      </c>
      <c r="W237" s="75">
        <v>68.139385734545797</v>
      </c>
      <c r="X237" s="91">
        <f t="shared" si="13"/>
        <v>25</v>
      </c>
      <c r="Y237" s="75">
        <f t="shared" si="14"/>
        <v>0</v>
      </c>
      <c r="AC237" s="92"/>
      <c r="AD237" s="92"/>
      <c r="AE237" s="92"/>
      <c r="AG237" s="75">
        <v>50000</v>
      </c>
    </row>
    <row r="238" spans="1:33" x14ac:dyDescent="0.25">
      <c r="A238" s="120"/>
      <c r="B238" s="113">
        <v>0</v>
      </c>
      <c r="C238" s="75">
        <v>234</v>
      </c>
      <c r="D238" s="76">
        <v>43850</v>
      </c>
      <c r="E238" s="73">
        <v>0</v>
      </c>
      <c r="F238" s="75">
        <v>0</v>
      </c>
      <c r="G238" s="75">
        <f t="shared" si="15"/>
        <v>0</v>
      </c>
      <c r="H238" s="75">
        <v>2.6870402496280117</v>
      </c>
      <c r="I238" s="75">
        <v>0</v>
      </c>
      <c r="J238" s="75">
        <v>5.0000000000000001E-3</v>
      </c>
      <c r="K238" s="75">
        <v>0</v>
      </c>
      <c r="L238" s="75">
        <v>1.05</v>
      </c>
      <c r="M238" s="75">
        <v>2.8213922624999999</v>
      </c>
      <c r="N238" s="75">
        <v>0</v>
      </c>
      <c r="O238" s="75">
        <v>37.5</v>
      </c>
      <c r="P238" s="75">
        <v>18.75</v>
      </c>
      <c r="Q238" s="75">
        <v>0</v>
      </c>
      <c r="R238" s="75">
        <v>0</v>
      </c>
      <c r="S238" s="75">
        <v>0</v>
      </c>
      <c r="T238" s="75">
        <v>0.25</v>
      </c>
      <c r="U238" s="75">
        <v>0</v>
      </c>
      <c r="V238" s="75">
        <v>0</v>
      </c>
      <c r="W238" s="75">
        <v>68.139385734545797</v>
      </c>
      <c r="X238" s="91">
        <f t="shared" si="13"/>
        <v>25</v>
      </c>
      <c r="Y238" s="75">
        <f t="shared" si="14"/>
        <v>0</v>
      </c>
      <c r="AC238" s="92"/>
      <c r="AD238" s="92"/>
      <c r="AE238" s="92"/>
      <c r="AG238" s="75">
        <v>50000</v>
      </c>
    </row>
    <row r="239" spans="1:33" x14ac:dyDescent="0.25">
      <c r="A239" s="120"/>
      <c r="B239" s="113">
        <v>0</v>
      </c>
      <c r="C239" s="75">
        <v>235</v>
      </c>
      <c r="D239" s="76">
        <v>43851</v>
      </c>
      <c r="E239" s="73">
        <v>0</v>
      </c>
      <c r="F239" s="75">
        <v>0</v>
      </c>
      <c r="G239" s="75">
        <f t="shared" si="15"/>
        <v>0</v>
      </c>
      <c r="H239" s="75">
        <v>2.7991621387325694</v>
      </c>
      <c r="I239" s="75">
        <v>0</v>
      </c>
      <c r="J239" s="75">
        <v>5.0000000000000001E-3</v>
      </c>
      <c r="K239" s="75">
        <v>0</v>
      </c>
      <c r="L239" s="75">
        <v>1.05</v>
      </c>
      <c r="M239" s="75">
        <v>2.9391202459499999</v>
      </c>
      <c r="N239" s="75">
        <v>0</v>
      </c>
      <c r="O239" s="75">
        <v>37.5</v>
      </c>
      <c r="P239" s="75">
        <v>18.75</v>
      </c>
      <c r="Q239" s="75">
        <v>0</v>
      </c>
      <c r="R239" s="75">
        <v>0</v>
      </c>
      <c r="S239" s="75">
        <v>0</v>
      </c>
      <c r="T239" s="75">
        <v>0.25</v>
      </c>
      <c r="U239" s="75">
        <v>0</v>
      </c>
      <c r="V239" s="75">
        <v>0</v>
      </c>
      <c r="W239" s="75">
        <v>68.139385734545797</v>
      </c>
      <c r="X239" s="91">
        <f t="shared" si="13"/>
        <v>25</v>
      </c>
      <c r="Y239" s="75">
        <f t="shared" si="14"/>
        <v>0</v>
      </c>
      <c r="AC239" s="92"/>
      <c r="AD239" s="92"/>
      <c r="AE239" s="92"/>
      <c r="AG239" s="75">
        <v>50000</v>
      </c>
    </row>
    <row r="240" spans="1:33" x14ac:dyDescent="0.25">
      <c r="A240" s="120"/>
      <c r="B240" s="113">
        <v>0</v>
      </c>
      <c r="C240" s="75">
        <v>236</v>
      </c>
      <c r="D240" s="76">
        <v>43852</v>
      </c>
      <c r="E240" s="73">
        <v>0</v>
      </c>
      <c r="F240" s="75">
        <v>0</v>
      </c>
      <c r="G240" s="75">
        <f t="shared" si="15"/>
        <v>0</v>
      </c>
      <c r="H240" s="75">
        <v>2.8631178728254185</v>
      </c>
      <c r="I240" s="75">
        <v>0</v>
      </c>
      <c r="J240" s="75">
        <v>5.0000000000000001E-3</v>
      </c>
      <c r="K240" s="75">
        <v>0</v>
      </c>
      <c r="L240" s="75">
        <v>1.05</v>
      </c>
      <c r="M240" s="75">
        <v>3.0062737666500001</v>
      </c>
      <c r="N240" s="75">
        <v>0</v>
      </c>
      <c r="O240" s="75">
        <v>37.5</v>
      </c>
      <c r="P240" s="75">
        <v>18.75</v>
      </c>
      <c r="Q240" s="75">
        <v>0</v>
      </c>
      <c r="R240" s="75">
        <v>0</v>
      </c>
      <c r="S240" s="75">
        <v>0</v>
      </c>
      <c r="T240" s="75">
        <v>0.25</v>
      </c>
      <c r="U240" s="75">
        <v>0</v>
      </c>
      <c r="V240" s="75">
        <v>0</v>
      </c>
      <c r="W240" s="75">
        <v>68.139385734545797</v>
      </c>
      <c r="X240" s="91">
        <f t="shared" si="13"/>
        <v>25</v>
      </c>
      <c r="Y240" s="75">
        <f t="shared" si="14"/>
        <v>0</v>
      </c>
      <c r="AC240" s="92"/>
      <c r="AD240" s="92"/>
      <c r="AE240" s="92"/>
      <c r="AG240" s="75">
        <v>50000</v>
      </c>
    </row>
    <row r="241" spans="1:33" x14ac:dyDescent="0.25">
      <c r="A241" s="120"/>
      <c r="B241" s="113">
        <v>0</v>
      </c>
      <c r="C241" s="75">
        <v>237</v>
      </c>
      <c r="D241" s="76">
        <v>43853</v>
      </c>
      <c r="E241" s="73">
        <v>0</v>
      </c>
      <c r="F241" s="75">
        <v>0</v>
      </c>
      <c r="G241" s="75">
        <f t="shared" si="15"/>
        <v>0</v>
      </c>
      <c r="H241" s="75">
        <v>2.896090560052007</v>
      </c>
      <c r="I241" s="75">
        <v>0</v>
      </c>
      <c r="J241" s="75">
        <v>5.0000000000000001E-3</v>
      </c>
      <c r="K241" s="75">
        <v>0</v>
      </c>
      <c r="L241" s="75">
        <v>1.05</v>
      </c>
      <c r="M241" s="75">
        <v>3.0408950880000001</v>
      </c>
      <c r="N241" s="75">
        <v>0</v>
      </c>
      <c r="O241" s="75">
        <v>37.5</v>
      </c>
      <c r="P241" s="75">
        <v>18.75</v>
      </c>
      <c r="Q241" s="75">
        <v>0</v>
      </c>
      <c r="R241" s="75">
        <v>0</v>
      </c>
      <c r="S241" s="75">
        <v>0</v>
      </c>
      <c r="T241" s="75">
        <v>0.25</v>
      </c>
      <c r="U241" s="75">
        <v>0</v>
      </c>
      <c r="V241" s="75">
        <v>0</v>
      </c>
      <c r="W241" s="75">
        <v>68.139385734545797</v>
      </c>
      <c r="X241" s="91">
        <f t="shared" si="13"/>
        <v>25</v>
      </c>
      <c r="Y241" s="75">
        <f t="shared" si="14"/>
        <v>0</v>
      </c>
      <c r="AC241" s="92"/>
      <c r="AD241" s="92"/>
      <c r="AE241" s="92"/>
      <c r="AG241" s="75">
        <v>50000</v>
      </c>
    </row>
    <row r="242" spans="1:33" x14ac:dyDescent="0.25">
      <c r="A242" s="120"/>
      <c r="B242" s="113">
        <v>0</v>
      </c>
      <c r="C242" s="75">
        <v>238</v>
      </c>
      <c r="D242" s="76">
        <v>43854</v>
      </c>
      <c r="E242" s="73">
        <v>0</v>
      </c>
      <c r="F242" s="75">
        <v>0</v>
      </c>
      <c r="G242" s="75">
        <f t="shared" si="15"/>
        <v>0</v>
      </c>
      <c r="H242" s="75">
        <v>2.9287217588628942</v>
      </c>
      <c r="I242" s="75">
        <v>0</v>
      </c>
      <c r="J242" s="75">
        <v>5.0000000000000001E-3</v>
      </c>
      <c r="K242" s="75">
        <v>0</v>
      </c>
      <c r="L242" s="75">
        <v>1.05</v>
      </c>
      <c r="M242" s="75">
        <v>3.0751578469499998</v>
      </c>
      <c r="N242" s="75">
        <v>0</v>
      </c>
      <c r="O242" s="75">
        <v>37.5</v>
      </c>
      <c r="P242" s="75">
        <v>18.75</v>
      </c>
      <c r="Q242" s="75">
        <v>0</v>
      </c>
      <c r="R242" s="75">
        <v>0</v>
      </c>
      <c r="S242" s="75">
        <v>0</v>
      </c>
      <c r="T242" s="75">
        <v>0.25</v>
      </c>
      <c r="U242" s="75">
        <v>0</v>
      </c>
      <c r="V242" s="75">
        <v>0</v>
      </c>
      <c r="W242" s="75">
        <v>68.139385734545797</v>
      </c>
      <c r="X242" s="91">
        <f t="shared" si="13"/>
        <v>25</v>
      </c>
      <c r="Y242" s="75">
        <f t="shared" si="14"/>
        <v>0</v>
      </c>
      <c r="AC242" s="92"/>
      <c r="AD242" s="92"/>
      <c r="AE242" s="92"/>
      <c r="AG242" s="75">
        <v>50000</v>
      </c>
    </row>
    <row r="243" spans="1:33" x14ac:dyDescent="0.25">
      <c r="A243" s="120"/>
      <c r="B243" s="113">
        <v>0</v>
      </c>
      <c r="C243" s="75">
        <v>239</v>
      </c>
      <c r="D243" s="76">
        <v>43855</v>
      </c>
      <c r="E243" s="73">
        <v>0</v>
      </c>
      <c r="F243" s="75">
        <v>0</v>
      </c>
      <c r="G243" s="75">
        <f t="shared" si="15"/>
        <v>0</v>
      </c>
      <c r="H243" s="75">
        <v>2.9554421731483331</v>
      </c>
      <c r="I243" s="75">
        <v>0</v>
      </c>
      <c r="J243" s="75">
        <v>5.0000000000000001E-3</v>
      </c>
      <c r="K243" s="75">
        <v>0</v>
      </c>
      <c r="L243" s="75">
        <v>1.05</v>
      </c>
      <c r="M243" s="75">
        <v>3.1032142816500001</v>
      </c>
      <c r="N243" s="75">
        <v>0</v>
      </c>
      <c r="O243" s="75">
        <v>37.5</v>
      </c>
      <c r="P243" s="75">
        <v>18.75</v>
      </c>
      <c r="Q243" s="75">
        <v>0</v>
      </c>
      <c r="R243" s="75">
        <v>0</v>
      </c>
      <c r="S243" s="75">
        <v>0</v>
      </c>
      <c r="T243" s="75">
        <v>0.25</v>
      </c>
      <c r="U243" s="75">
        <v>0</v>
      </c>
      <c r="V243" s="75">
        <v>0</v>
      </c>
      <c r="W243" s="75">
        <v>68.139385734545797</v>
      </c>
      <c r="X243" s="91">
        <f t="shared" si="13"/>
        <v>25</v>
      </c>
      <c r="Y243" s="75">
        <f t="shared" si="14"/>
        <v>0</v>
      </c>
      <c r="AC243" s="92"/>
      <c r="AD243" s="92"/>
      <c r="AE243" s="92"/>
      <c r="AG243" s="75">
        <v>50000</v>
      </c>
    </row>
    <row r="244" spans="1:33" x14ac:dyDescent="0.25">
      <c r="A244" s="120"/>
      <c r="B244" s="113">
        <v>0</v>
      </c>
      <c r="C244" s="75">
        <v>240</v>
      </c>
      <c r="D244" s="76">
        <v>43856</v>
      </c>
      <c r="E244" s="73">
        <v>0</v>
      </c>
      <c r="F244" s="75">
        <v>0</v>
      </c>
      <c r="G244" s="75">
        <f t="shared" si="15"/>
        <v>0</v>
      </c>
      <c r="H244" s="75">
        <v>2.9794673482269398</v>
      </c>
      <c r="I244" s="75">
        <v>0</v>
      </c>
      <c r="J244" s="75">
        <v>5.0000000000000001E-3</v>
      </c>
      <c r="K244" s="75">
        <v>0</v>
      </c>
      <c r="L244" s="75">
        <v>1.05</v>
      </c>
      <c r="M244" s="75">
        <v>3.1284407154</v>
      </c>
      <c r="N244" s="75">
        <v>0</v>
      </c>
      <c r="O244" s="75">
        <v>37.5</v>
      </c>
      <c r="P244" s="75">
        <v>18.75</v>
      </c>
      <c r="Q244" s="75">
        <v>0</v>
      </c>
      <c r="R244" s="75">
        <v>0</v>
      </c>
      <c r="S244" s="75">
        <v>0</v>
      </c>
      <c r="T244" s="75">
        <v>0.25</v>
      </c>
      <c r="U244" s="75">
        <v>0</v>
      </c>
      <c r="V244" s="75">
        <v>0</v>
      </c>
      <c r="W244" s="75">
        <v>68.139385734545797</v>
      </c>
      <c r="X244" s="91">
        <f t="shared" si="13"/>
        <v>25</v>
      </c>
      <c r="Y244" s="75">
        <f t="shared" si="14"/>
        <v>0</v>
      </c>
      <c r="AC244" s="92"/>
      <c r="AD244" s="92"/>
      <c r="AE244" s="92"/>
      <c r="AG244" s="75">
        <v>50000</v>
      </c>
    </row>
    <row r="245" spans="1:33" x14ac:dyDescent="0.25">
      <c r="A245" s="120"/>
      <c r="B245" s="113">
        <v>0</v>
      </c>
      <c r="C245" s="75">
        <v>241</v>
      </c>
      <c r="D245" s="76">
        <v>43857</v>
      </c>
      <c r="E245" s="73">
        <v>0</v>
      </c>
      <c r="F245" s="75">
        <v>0</v>
      </c>
      <c r="G245" s="75">
        <f t="shared" si="15"/>
        <v>0</v>
      </c>
      <c r="H245" s="75">
        <v>3.03358128925086</v>
      </c>
      <c r="I245" s="75">
        <v>0</v>
      </c>
      <c r="J245" s="75">
        <v>5.0000000000000001E-3</v>
      </c>
      <c r="K245" s="75">
        <v>0</v>
      </c>
      <c r="L245" s="75">
        <v>1.05</v>
      </c>
      <c r="M245" s="75">
        <v>3.1852603534499999</v>
      </c>
      <c r="N245" s="75">
        <v>0</v>
      </c>
      <c r="O245" s="75">
        <v>37.5</v>
      </c>
      <c r="P245" s="75">
        <v>18.75</v>
      </c>
      <c r="Q245" s="75">
        <v>0</v>
      </c>
      <c r="R245" s="75">
        <v>0</v>
      </c>
      <c r="S245" s="75">
        <v>0</v>
      </c>
      <c r="T245" s="75">
        <v>0.25</v>
      </c>
      <c r="U245" s="75">
        <v>0</v>
      </c>
      <c r="V245" s="75">
        <v>0</v>
      </c>
      <c r="W245" s="75">
        <v>68.139385734545797</v>
      </c>
      <c r="X245" s="91">
        <f t="shared" si="13"/>
        <v>25</v>
      </c>
      <c r="Y245" s="75">
        <f t="shared" si="14"/>
        <v>0</v>
      </c>
      <c r="AC245" s="92"/>
      <c r="AD245" s="92"/>
      <c r="AE245" s="92"/>
      <c r="AG245" s="75">
        <v>50000</v>
      </c>
    </row>
    <row r="246" spans="1:33" x14ac:dyDescent="0.25">
      <c r="A246" s="120"/>
      <c r="B246" s="113">
        <v>0</v>
      </c>
      <c r="C246" s="75">
        <v>242</v>
      </c>
      <c r="D246" s="76">
        <v>43858</v>
      </c>
      <c r="E246" s="73">
        <v>0</v>
      </c>
      <c r="F246" s="75">
        <v>0</v>
      </c>
      <c r="G246" s="75">
        <f t="shared" si="15"/>
        <v>0</v>
      </c>
      <c r="H246" s="75">
        <v>3.0848262572049907</v>
      </c>
      <c r="I246" s="75">
        <v>0</v>
      </c>
      <c r="J246" s="75">
        <v>5.0000000000000001E-3</v>
      </c>
      <c r="K246" s="75">
        <v>0</v>
      </c>
      <c r="L246" s="75">
        <v>1.05</v>
      </c>
      <c r="M246" s="75">
        <v>3.23906756985</v>
      </c>
      <c r="N246" s="75">
        <v>0</v>
      </c>
      <c r="O246" s="75">
        <v>37.5</v>
      </c>
      <c r="P246" s="75">
        <v>18.75</v>
      </c>
      <c r="Q246" s="75">
        <v>0</v>
      </c>
      <c r="R246" s="75">
        <v>0</v>
      </c>
      <c r="S246" s="75">
        <v>0</v>
      </c>
      <c r="T246" s="75">
        <v>0.25</v>
      </c>
      <c r="U246" s="75">
        <v>0</v>
      </c>
      <c r="V246" s="75">
        <v>0</v>
      </c>
      <c r="W246" s="75">
        <v>68.139385734545797</v>
      </c>
      <c r="X246" s="91">
        <f t="shared" si="13"/>
        <v>25</v>
      </c>
      <c r="Y246" s="75">
        <f t="shared" si="14"/>
        <v>0</v>
      </c>
      <c r="AC246" s="92"/>
      <c r="AD246" s="92"/>
      <c r="AE246" s="92"/>
      <c r="AG246" s="75">
        <v>50000</v>
      </c>
    </row>
    <row r="247" spans="1:33" x14ac:dyDescent="0.25">
      <c r="A247" s="120"/>
      <c r="B247" s="113">
        <v>0</v>
      </c>
      <c r="C247" s="75">
        <v>243</v>
      </c>
      <c r="D247" s="76">
        <v>43859</v>
      </c>
      <c r="E247" s="73">
        <v>0</v>
      </c>
      <c r="F247" s="75">
        <v>0</v>
      </c>
      <c r="G247" s="75">
        <f t="shared" si="15"/>
        <v>0</v>
      </c>
      <c r="H247" s="75">
        <v>3.1067523074962211</v>
      </c>
      <c r="I247" s="75">
        <v>0</v>
      </c>
      <c r="J247" s="75">
        <v>5.0000000000000001E-3</v>
      </c>
      <c r="K247" s="75">
        <v>0</v>
      </c>
      <c r="L247" s="75">
        <v>1.05</v>
      </c>
      <c r="M247" s="75">
        <v>3.2620899223499999</v>
      </c>
      <c r="N247" s="75">
        <v>0</v>
      </c>
      <c r="O247" s="75">
        <v>37.5</v>
      </c>
      <c r="P247" s="75">
        <v>18.75</v>
      </c>
      <c r="Q247" s="75">
        <v>0</v>
      </c>
      <c r="R247" s="75">
        <v>0</v>
      </c>
      <c r="S247" s="75">
        <v>0</v>
      </c>
      <c r="T247" s="75">
        <v>0.25</v>
      </c>
      <c r="U247" s="75">
        <v>0</v>
      </c>
      <c r="V247" s="75">
        <v>0</v>
      </c>
      <c r="W247" s="75">
        <v>68.139385734545797</v>
      </c>
      <c r="X247" s="91">
        <f t="shared" si="13"/>
        <v>25</v>
      </c>
      <c r="Y247" s="75">
        <f t="shared" si="14"/>
        <v>0</v>
      </c>
      <c r="AC247" s="92"/>
      <c r="AD247" s="92"/>
      <c r="AE247" s="92"/>
      <c r="AG247" s="75">
        <v>50000</v>
      </c>
    </row>
    <row r="248" spans="1:33" x14ac:dyDescent="0.25">
      <c r="A248" s="120"/>
      <c r="B248" s="113">
        <v>0</v>
      </c>
      <c r="C248" s="75">
        <v>244</v>
      </c>
      <c r="D248" s="76">
        <v>43860</v>
      </c>
      <c r="E248" s="73">
        <v>0</v>
      </c>
      <c r="F248" s="75">
        <v>0</v>
      </c>
      <c r="G248" s="75">
        <f t="shared" si="15"/>
        <v>0</v>
      </c>
      <c r="H248" s="75">
        <v>3.1314399390280681</v>
      </c>
      <c r="I248" s="75">
        <v>0</v>
      </c>
      <c r="J248" s="75">
        <v>5.0000000000000001E-3</v>
      </c>
      <c r="K248" s="75">
        <v>0</v>
      </c>
      <c r="L248" s="75">
        <v>1.05</v>
      </c>
      <c r="M248" s="75">
        <v>3.2880119359500002</v>
      </c>
      <c r="N248" s="75">
        <v>0</v>
      </c>
      <c r="O248" s="75">
        <v>37.5</v>
      </c>
      <c r="P248" s="75">
        <v>18.75</v>
      </c>
      <c r="Q248" s="75">
        <v>0</v>
      </c>
      <c r="R248" s="75">
        <v>0</v>
      </c>
      <c r="S248" s="75">
        <v>0</v>
      </c>
      <c r="T248" s="75">
        <v>0.25</v>
      </c>
      <c r="U248" s="75">
        <v>0</v>
      </c>
      <c r="V248" s="75">
        <v>0</v>
      </c>
      <c r="W248" s="75">
        <v>68.139385734545797</v>
      </c>
      <c r="X248" s="91">
        <f t="shared" si="13"/>
        <v>25</v>
      </c>
      <c r="Y248" s="75">
        <f t="shared" si="14"/>
        <v>0</v>
      </c>
      <c r="AC248" s="92"/>
      <c r="AD248" s="92"/>
      <c r="AE248" s="92"/>
      <c r="AG248" s="75">
        <v>50000</v>
      </c>
    </row>
    <row r="249" spans="1:33" x14ac:dyDescent="0.25">
      <c r="A249" s="120"/>
      <c r="B249" s="113">
        <v>0</v>
      </c>
      <c r="C249" s="75">
        <v>245</v>
      </c>
      <c r="D249" s="76">
        <v>43861</v>
      </c>
      <c r="E249" s="73">
        <v>0</v>
      </c>
      <c r="F249" s="75">
        <v>0</v>
      </c>
      <c r="G249" s="75">
        <f t="shared" si="15"/>
        <v>0</v>
      </c>
      <c r="H249" s="75">
        <v>3.1736879958809774</v>
      </c>
      <c r="I249" s="75">
        <v>0</v>
      </c>
      <c r="J249" s="75">
        <v>5.0000000000000001E-3</v>
      </c>
      <c r="K249" s="75">
        <v>0</v>
      </c>
      <c r="L249" s="75">
        <v>1.05</v>
      </c>
      <c r="M249" s="75">
        <v>3.3323723958000002</v>
      </c>
      <c r="N249" s="75">
        <v>0</v>
      </c>
      <c r="O249" s="75">
        <v>37.5</v>
      </c>
      <c r="P249" s="75">
        <v>18.75</v>
      </c>
      <c r="Q249" s="75">
        <v>0</v>
      </c>
      <c r="R249" s="75">
        <v>0</v>
      </c>
      <c r="S249" s="75">
        <v>0</v>
      </c>
      <c r="T249" s="75">
        <v>0.25</v>
      </c>
      <c r="U249" s="75">
        <v>0</v>
      </c>
      <c r="V249" s="75">
        <v>0</v>
      </c>
      <c r="W249" s="75">
        <v>68.139385734545797</v>
      </c>
      <c r="X249" s="91">
        <f t="shared" si="13"/>
        <v>25</v>
      </c>
      <c r="Y249" s="75">
        <f t="shared" si="14"/>
        <v>0</v>
      </c>
      <c r="AC249" s="92"/>
      <c r="AD249" s="92"/>
      <c r="AE249" s="92"/>
      <c r="AG249" s="75">
        <v>50000</v>
      </c>
    </row>
    <row r="250" spans="1:33" x14ac:dyDescent="0.25">
      <c r="A250" s="120"/>
      <c r="B250" s="113">
        <v>0</v>
      </c>
      <c r="C250" s="75">
        <v>246</v>
      </c>
      <c r="D250" s="76">
        <v>43862</v>
      </c>
      <c r="E250" s="73">
        <v>0</v>
      </c>
      <c r="F250" s="75">
        <v>0</v>
      </c>
      <c r="G250" s="75">
        <f t="shared" si="15"/>
        <v>0</v>
      </c>
      <c r="H250" s="75">
        <v>3.223964187779977</v>
      </c>
      <c r="I250" s="75">
        <v>0</v>
      </c>
      <c r="J250" s="75">
        <v>5.0000000000000001E-3</v>
      </c>
      <c r="K250" s="75">
        <v>0</v>
      </c>
      <c r="L250" s="75">
        <v>1.05</v>
      </c>
      <c r="M250" s="75">
        <v>3.3851623973999998</v>
      </c>
      <c r="N250" s="75">
        <v>0</v>
      </c>
      <c r="O250" s="75">
        <v>37.5</v>
      </c>
      <c r="P250" s="75">
        <v>18.75</v>
      </c>
      <c r="Q250" s="75">
        <v>0</v>
      </c>
      <c r="R250" s="75">
        <v>0</v>
      </c>
      <c r="S250" s="75">
        <v>0</v>
      </c>
      <c r="T250" s="75">
        <v>0.25</v>
      </c>
      <c r="U250" s="75">
        <v>0</v>
      </c>
      <c r="V250" s="75">
        <v>0</v>
      </c>
      <c r="W250" s="75">
        <v>68.139385734545797</v>
      </c>
      <c r="X250" s="91">
        <f t="shared" si="13"/>
        <v>25</v>
      </c>
      <c r="Y250" s="75">
        <f t="shared" si="14"/>
        <v>0</v>
      </c>
      <c r="AC250" s="92"/>
      <c r="AD250" s="92"/>
      <c r="AE250" s="92"/>
      <c r="AG250" s="75">
        <v>50000</v>
      </c>
    </row>
    <row r="251" spans="1:33" x14ac:dyDescent="0.25">
      <c r="A251" s="120"/>
      <c r="B251" s="113">
        <v>0</v>
      </c>
      <c r="C251" s="75">
        <v>247</v>
      </c>
      <c r="D251" s="76">
        <v>43863</v>
      </c>
      <c r="E251" s="73">
        <v>0</v>
      </c>
      <c r="F251" s="75">
        <v>0</v>
      </c>
      <c r="G251" s="75">
        <f t="shared" si="15"/>
        <v>0</v>
      </c>
      <c r="H251" s="75">
        <v>3.2712480390366405</v>
      </c>
      <c r="I251" s="75">
        <v>0</v>
      </c>
      <c r="J251" s="75">
        <v>5.0000000000000001E-3</v>
      </c>
      <c r="K251" s="75">
        <v>0</v>
      </c>
      <c r="L251" s="75">
        <v>1.05</v>
      </c>
      <c r="M251" s="75">
        <v>3.4348104409500002</v>
      </c>
      <c r="N251" s="75">
        <v>0</v>
      </c>
      <c r="O251" s="75">
        <v>37.5</v>
      </c>
      <c r="P251" s="75">
        <v>18.75</v>
      </c>
      <c r="Q251" s="75">
        <v>0</v>
      </c>
      <c r="R251" s="75">
        <v>0</v>
      </c>
      <c r="S251" s="75">
        <v>0</v>
      </c>
      <c r="T251" s="75">
        <v>0.25</v>
      </c>
      <c r="U251" s="75">
        <v>0</v>
      </c>
      <c r="V251" s="75">
        <v>0</v>
      </c>
      <c r="W251" s="75">
        <v>68.139385734545797</v>
      </c>
      <c r="X251" s="91">
        <f t="shared" si="13"/>
        <v>25</v>
      </c>
      <c r="Y251" s="75">
        <f t="shared" si="14"/>
        <v>0</v>
      </c>
      <c r="AC251" s="92"/>
      <c r="AD251" s="92"/>
      <c r="AE251" s="92"/>
      <c r="AG251" s="75">
        <v>50000</v>
      </c>
    </row>
    <row r="252" spans="1:33" x14ac:dyDescent="0.25">
      <c r="A252" s="120"/>
      <c r="B252" s="113">
        <v>0</v>
      </c>
      <c r="C252" s="75">
        <v>248</v>
      </c>
      <c r="D252" s="76">
        <v>43864</v>
      </c>
      <c r="E252" s="73">
        <v>0</v>
      </c>
      <c r="F252" s="75">
        <v>0</v>
      </c>
      <c r="G252" s="75">
        <f t="shared" si="15"/>
        <v>0</v>
      </c>
      <c r="H252" s="75">
        <v>3.2979822869708215</v>
      </c>
      <c r="I252" s="75">
        <v>0</v>
      </c>
      <c r="J252" s="75">
        <v>5.0000000000000001E-3</v>
      </c>
      <c r="K252" s="75">
        <v>0</v>
      </c>
      <c r="L252" s="75">
        <v>1.05</v>
      </c>
      <c r="M252" s="75">
        <v>3.4628814013500002</v>
      </c>
      <c r="N252" s="75">
        <v>0</v>
      </c>
      <c r="O252" s="75">
        <v>37.5</v>
      </c>
      <c r="P252" s="75">
        <v>18.75</v>
      </c>
      <c r="Q252" s="75">
        <v>0</v>
      </c>
      <c r="R252" s="75">
        <v>0</v>
      </c>
      <c r="S252" s="75">
        <v>0</v>
      </c>
      <c r="T252" s="75">
        <v>0.25</v>
      </c>
      <c r="U252" s="75">
        <v>0</v>
      </c>
      <c r="V252" s="75">
        <v>0</v>
      </c>
      <c r="W252" s="75">
        <v>68.139385734545797</v>
      </c>
      <c r="X252" s="91">
        <f t="shared" si="13"/>
        <v>25</v>
      </c>
      <c r="Y252" s="75">
        <f t="shared" si="14"/>
        <v>0</v>
      </c>
      <c r="AC252" s="92"/>
      <c r="AD252" s="92"/>
      <c r="AE252" s="92"/>
      <c r="AG252" s="75">
        <v>50000</v>
      </c>
    </row>
    <row r="253" spans="1:33" x14ac:dyDescent="0.25">
      <c r="A253" s="120"/>
      <c r="B253" s="113">
        <v>0</v>
      </c>
      <c r="C253" s="75">
        <v>249</v>
      </c>
      <c r="D253" s="76">
        <v>43865</v>
      </c>
      <c r="E253" s="73">
        <v>0</v>
      </c>
      <c r="F253" s="75">
        <v>0</v>
      </c>
      <c r="G253" s="75">
        <f t="shared" si="15"/>
        <v>0</v>
      </c>
      <c r="H253" s="75">
        <v>3.307154696154385</v>
      </c>
      <c r="I253" s="75">
        <v>0</v>
      </c>
      <c r="J253" s="75">
        <v>5.0000000000000001E-3</v>
      </c>
      <c r="K253" s="75">
        <v>0</v>
      </c>
      <c r="L253" s="75">
        <v>1.05</v>
      </c>
      <c r="M253" s="75">
        <v>3.4725124308000002</v>
      </c>
      <c r="N253" s="75">
        <v>0</v>
      </c>
      <c r="O253" s="75">
        <v>37.5</v>
      </c>
      <c r="P253" s="75">
        <v>18.75</v>
      </c>
      <c r="Q253" s="75">
        <v>0</v>
      </c>
      <c r="R253" s="75">
        <v>0</v>
      </c>
      <c r="S253" s="75">
        <v>0</v>
      </c>
      <c r="T253" s="75">
        <v>0.25</v>
      </c>
      <c r="U253" s="75">
        <v>0</v>
      </c>
      <c r="V253" s="75">
        <v>0</v>
      </c>
      <c r="W253" s="75">
        <v>68.139385734545797</v>
      </c>
      <c r="X253" s="91">
        <f t="shared" si="13"/>
        <v>25</v>
      </c>
      <c r="Y253" s="75">
        <f t="shared" si="14"/>
        <v>0</v>
      </c>
      <c r="AC253" s="92"/>
      <c r="AD253" s="92"/>
      <c r="AE253" s="92"/>
      <c r="AG253" s="75">
        <v>50000</v>
      </c>
    </row>
    <row r="254" spans="1:33" x14ac:dyDescent="0.25">
      <c r="A254" s="120"/>
      <c r="B254" s="113">
        <v>0</v>
      </c>
      <c r="C254" s="75">
        <v>250</v>
      </c>
      <c r="D254" s="76">
        <v>43866</v>
      </c>
      <c r="E254" s="73">
        <v>0</v>
      </c>
      <c r="F254" s="75">
        <v>0</v>
      </c>
      <c r="G254" s="75">
        <f t="shared" si="15"/>
        <v>0</v>
      </c>
      <c r="H254" s="75">
        <v>3.2496089175201202</v>
      </c>
      <c r="I254" s="75">
        <v>0</v>
      </c>
      <c r="J254" s="75">
        <v>5.0000000000000001E-3</v>
      </c>
      <c r="K254" s="75">
        <v>0</v>
      </c>
      <c r="L254" s="75">
        <v>1.05</v>
      </c>
      <c r="M254" s="75">
        <v>3.4120893638999998</v>
      </c>
      <c r="N254" s="75">
        <v>0</v>
      </c>
      <c r="O254" s="75">
        <v>37.5</v>
      </c>
      <c r="P254" s="75">
        <v>18.75</v>
      </c>
      <c r="Q254" s="75">
        <v>0</v>
      </c>
      <c r="R254" s="75">
        <v>0</v>
      </c>
      <c r="S254" s="75">
        <v>0</v>
      </c>
      <c r="T254" s="75">
        <v>0.25</v>
      </c>
      <c r="U254" s="75">
        <v>0</v>
      </c>
      <c r="V254" s="75">
        <v>0</v>
      </c>
      <c r="W254" s="75">
        <v>68.139385734545797</v>
      </c>
      <c r="X254" s="91">
        <f t="shared" si="13"/>
        <v>25</v>
      </c>
      <c r="Y254" s="75">
        <f t="shared" si="14"/>
        <v>0</v>
      </c>
      <c r="AC254" s="92"/>
      <c r="AD254" s="92"/>
      <c r="AE254" s="92"/>
      <c r="AG254" s="75">
        <v>50000</v>
      </c>
    </row>
    <row r="255" spans="1:33" x14ac:dyDescent="0.25">
      <c r="A255" s="120"/>
      <c r="B255" s="113">
        <v>0</v>
      </c>
      <c r="C255" s="75">
        <v>251</v>
      </c>
      <c r="D255" s="76">
        <v>43867</v>
      </c>
      <c r="E255" s="73">
        <v>0</v>
      </c>
      <c r="F255" s="75">
        <v>0</v>
      </c>
      <c r="G255" s="75">
        <f t="shared" si="15"/>
        <v>0</v>
      </c>
      <c r="H255" s="75">
        <v>3.1782672039721684</v>
      </c>
      <c r="I255" s="75">
        <v>0</v>
      </c>
      <c r="J255" s="75">
        <v>5.0000000000000001E-3</v>
      </c>
      <c r="K255" s="75">
        <v>0</v>
      </c>
      <c r="L255" s="75">
        <v>1.05</v>
      </c>
      <c r="M255" s="75">
        <v>3.3371805642000001</v>
      </c>
      <c r="N255" s="75">
        <v>0</v>
      </c>
      <c r="O255" s="75">
        <v>37.5</v>
      </c>
      <c r="P255" s="75">
        <v>18.75</v>
      </c>
      <c r="Q255" s="75">
        <v>0</v>
      </c>
      <c r="R255" s="75">
        <v>0</v>
      </c>
      <c r="S255" s="75">
        <v>0</v>
      </c>
      <c r="T255" s="75">
        <v>0.25</v>
      </c>
      <c r="U255" s="75">
        <v>0</v>
      </c>
      <c r="V255" s="75">
        <v>0</v>
      </c>
      <c r="W255" s="75">
        <v>68.139385734545797</v>
      </c>
      <c r="X255" s="91">
        <f t="shared" si="13"/>
        <v>25</v>
      </c>
      <c r="Y255" s="75">
        <f t="shared" si="14"/>
        <v>0</v>
      </c>
      <c r="AC255" s="92"/>
      <c r="AD255" s="92"/>
      <c r="AE255" s="92"/>
      <c r="AG255" s="75">
        <v>50000</v>
      </c>
    </row>
    <row r="256" spans="1:33" x14ac:dyDescent="0.25">
      <c r="A256" s="120"/>
      <c r="B256" s="113">
        <v>0</v>
      </c>
      <c r="C256" s="75">
        <v>252</v>
      </c>
      <c r="D256" s="76">
        <v>43868</v>
      </c>
      <c r="E256" s="73">
        <v>0</v>
      </c>
      <c r="F256" s="75">
        <v>0</v>
      </c>
      <c r="G256" s="75">
        <f t="shared" si="15"/>
        <v>0</v>
      </c>
      <c r="H256" s="75">
        <v>3.1589224334954609</v>
      </c>
      <c r="I256" s="75">
        <v>0</v>
      </c>
      <c r="J256" s="75">
        <v>5.0000000000000001E-3</v>
      </c>
      <c r="K256" s="75">
        <v>0</v>
      </c>
      <c r="L256" s="75">
        <v>1.05</v>
      </c>
      <c r="M256" s="75">
        <v>3.3168685546500001</v>
      </c>
      <c r="N256" s="75">
        <v>0</v>
      </c>
      <c r="O256" s="75">
        <v>37.5</v>
      </c>
      <c r="P256" s="75">
        <v>18.75</v>
      </c>
      <c r="Q256" s="75">
        <v>0</v>
      </c>
      <c r="R256" s="75">
        <v>0</v>
      </c>
      <c r="S256" s="75">
        <v>0</v>
      </c>
      <c r="T256" s="75">
        <v>0.25</v>
      </c>
      <c r="U256" s="75">
        <v>0</v>
      </c>
      <c r="V256" s="75">
        <v>0</v>
      </c>
      <c r="W256" s="75">
        <v>68.139385734545797</v>
      </c>
      <c r="X256" s="91">
        <f t="shared" si="13"/>
        <v>25</v>
      </c>
      <c r="Y256" s="75">
        <f t="shared" si="14"/>
        <v>0</v>
      </c>
      <c r="AC256" s="92"/>
      <c r="AD256" s="92"/>
      <c r="AE256" s="92"/>
      <c r="AG256" s="75">
        <v>50000</v>
      </c>
    </row>
    <row r="257" spans="1:33" x14ac:dyDescent="0.25">
      <c r="A257" s="120"/>
      <c r="B257" s="113">
        <v>0</v>
      </c>
      <c r="C257" s="75">
        <v>253</v>
      </c>
      <c r="D257" s="76">
        <v>43869</v>
      </c>
      <c r="E257" s="73">
        <v>0</v>
      </c>
      <c r="F257" s="75">
        <v>0</v>
      </c>
      <c r="G257" s="75">
        <f t="shared" si="15"/>
        <v>0</v>
      </c>
      <c r="H257" s="75">
        <v>3.2147835855161673</v>
      </c>
      <c r="I257" s="75">
        <v>0</v>
      </c>
      <c r="J257" s="75">
        <v>5.0000000000000001E-3</v>
      </c>
      <c r="K257" s="75">
        <v>0</v>
      </c>
      <c r="L257" s="75">
        <v>1.05</v>
      </c>
      <c r="M257" s="75">
        <v>3.3755227652999999</v>
      </c>
      <c r="N257" s="75">
        <v>0</v>
      </c>
      <c r="O257" s="75">
        <v>37.5</v>
      </c>
      <c r="P257" s="75">
        <v>18.75</v>
      </c>
      <c r="Q257" s="75">
        <v>0</v>
      </c>
      <c r="R257" s="75">
        <v>0</v>
      </c>
      <c r="S257" s="75">
        <v>0</v>
      </c>
      <c r="T257" s="75">
        <v>0.25</v>
      </c>
      <c r="U257" s="75">
        <v>0</v>
      </c>
      <c r="V257" s="75">
        <v>0</v>
      </c>
      <c r="W257" s="75">
        <v>68.139385734545797</v>
      </c>
      <c r="X257" s="91">
        <f t="shared" si="13"/>
        <v>25</v>
      </c>
      <c r="Y257" s="75">
        <f t="shared" si="14"/>
        <v>0</v>
      </c>
      <c r="AC257" s="92"/>
      <c r="AD257" s="92"/>
      <c r="AE257" s="92"/>
      <c r="AG257" s="75">
        <v>50000</v>
      </c>
    </row>
    <row r="258" spans="1:33" x14ac:dyDescent="0.25">
      <c r="A258" s="120"/>
      <c r="B258" s="113">
        <v>0</v>
      </c>
      <c r="C258" s="75">
        <v>254</v>
      </c>
      <c r="D258" s="76">
        <v>43870</v>
      </c>
      <c r="E258" s="73">
        <v>0</v>
      </c>
      <c r="F258" s="75">
        <v>0</v>
      </c>
      <c r="G258" s="75">
        <f t="shared" si="15"/>
        <v>0</v>
      </c>
      <c r="H258" s="75">
        <v>3.302367475678738</v>
      </c>
      <c r="I258" s="75">
        <v>0</v>
      </c>
      <c r="J258" s="75">
        <v>5.0000000000000001E-3</v>
      </c>
      <c r="K258" s="75">
        <v>0</v>
      </c>
      <c r="L258" s="75">
        <v>1.05</v>
      </c>
      <c r="M258" s="75">
        <v>3.4674858498000001</v>
      </c>
      <c r="N258" s="75">
        <v>0</v>
      </c>
      <c r="O258" s="75">
        <v>37.5</v>
      </c>
      <c r="P258" s="75">
        <v>18.75</v>
      </c>
      <c r="Q258" s="75">
        <v>0</v>
      </c>
      <c r="R258" s="75">
        <v>0</v>
      </c>
      <c r="S258" s="75">
        <v>0</v>
      </c>
      <c r="T258" s="75">
        <v>0.25</v>
      </c>
      <c r="U258" s="75">
        <v>0</v>
      </c>
      <c r="V258" s="75">
        <v>0</v>
      </c>
      <c r="W258" s="75">
        <v>68.139385734545797</v>
      </c>
      <c r="X258" s="91">
        <f t="shared" si="13"/>
        <v>25</v>
      </c>
      <c r="Y258" s="75">
        <f t="shared" si="14"/>
        <v>0</v>
      </c>
      <c r="AC258" s="92"/>
      <c r="AD258" s="92"/>
      <c r="AE258" s="92"/>
      <c r="AG258" s="75">
        <v>50000</v>
      </c>
    </row>
    <row r="259" spans="1:33" x14ac:dyDescent="0.25">
      <c r="A259" s="120"/>
      <c r="B259" s="113">
        <v>0</v>
      </c>
      <c r="C259" s="75">
        <v>255</v>
      </c>
      <c r="D259" s="76">
        <v>43871</v>
      </c>
      <c r="E259" s="73">
        <v>0</v>
      </c>
      <c r="F259" s="75">
        <v>0</v>
      </c>
      <c r="G259" s="75">
        <f t="shared" si="15"/>
        <v>0</v>
      </c>
      <c r="H259" s="75">
        <v>3.470003633881737</v>
      </c>
      <c r="I259" s="75">
        <v>0</v>
      </c>
      <c r="J259" s="75">
        <v>5.0000000000000001E-3</v>
      </c>
      <c r="K259" s="75">
        <v>0</v>
      </c>
      <c r="L259" s="75">
        <v>1.05</v>
      </c>
      <c r="M259" s="75">
        <v>3.6435038156999999</v>
      </c>
      <c r="N259" s="75">
        <v>0</v>
      </c>
      <c r="O259" s="75">
        <v>37.5</v>
      </c>
      <c r="P259" s="75">
        <v>18.75</v>
      </c>
      <c r="Q259" s="75">
        <v>0</v>
      </c>
      <c r="R259" s="75">
        <v>0</v>
      </c>
      <c r="S259" s="75">
        <v>0</v>
      </c>
      <c r="T259" s="75">
        <v>0.25</v>
      </c>
      <c r="U259" s="75">
        <v>0</v>
      </c>
      <c r="V259" s="75">
        <v>0</v>
      </c>
      <c r="W259" s="75">
        <v>68.139385734545797</v>
      </c>
      <c r="X259" s="91">
        <f t="shared" si="13"/>
        <v>25</v>
      </c>
      <c r="Y259" s="75">
        <f t="shared" si="14"/>
        <v>0</v>
      </c>
      <c r="AC259" s="92"/>
      <c r="AD259" s="92"/>
      <c r="AE259" s="92"/>
      <c r="AG259" s="75">
        <v>50000</v>
      </c>
    </row>
    <row r="260" spans="1:33" x14ac:dyDescent="0.25">
      <c r="A260" s="120"/>
      <c r="B260" s="113">
        <v>0</v>
      </c>
      <c r="C260" s="75">
        <v>256</v>
      </c>
      <c r="D260" s="76">
        <v>43872</v>
      </c>
      <c r="E260" s="73">
        <v>0</v>
      </c>
      <c r="F260" s="75">
        <v>0</v>
      </c>
      <c r="G260" s="75">
        <f t="shared" si="15"/>
        <v>0</v>
      </c>
      <c r="H260" s="75">
        <v>3.5969822473172033</v>
      </c>
      <c r="I260" s="75">
        <v>0</v>
      </c>
      <c r="J260" s="75">
        <v>5.0000000000000001E-3</v>
      </c>
      <c r="K260" s="75">
        <v>0</v>
      </c>
      <c r="L260" s="75">
        <v>1.05</v>
      </c>
      <c r="M260" s="75">
        <v>3.77683135935</v>
      </c>
      <c r="N260" s="75">
        <v>0</v>
      </c>
      <c r="O260" s="75">
        <v>37.5</v>
      </c>
      <c r="P260" s="75">
        <v>18.75</v>
      </c>
      <c r="Q260" s="75">
        <v>0</v>
      </c>
      <c r="R260" s="75">
        <v>0</v>
      </c>
      <c r="S260" s="75">
        <v>0</v>
      </c>
      <c r="T260" s="75">
        <v>0.25</v>
      </c>
      <c r="U260" s="75">
        <v>0</v>
      </c>
      <c r="V260" s="75">
        <v>0</v>
      </c>
      <c r="W260" s="75">
        <v>68.139385734545797</v>
      </c>
      <c r="X260" s="91">
        <f t="shared" si="13"/>
        <v>25</v>
      </c>
      <c r="Y260" s="75">
        <f t="shared" si="14"/>
        <v>0</v>
      </c>
      <c r="AC260" s="92"/>
      <c r="AD260" s="92"/>
      <c r="AE260" s="92"/>
      <c r="AG260" s="75">
        <v>50000</v>
      </c>
    </row>
    <row r="261" spans="1:33" x14ac:dyDescent="0.25">
      <c r="A261" s="120"/>
      <c r="B261" s="113">
        <v>0</v>
      </c>
      <c r="C261" s="75">
        <v>257</v>
      </c>
      <c r="D261" s="76">
        <v>43873</v>
      </c>
      <c r="E261" s="73">
        <v>0</v>
      </c>
      <c r="F261" s="75">
        <v>0</v>
      </c>
      <c r="G261" s="75">
        <f t="shared" si="15"/>
        <v>0</v>
      </c>
      <c r="H261" s="75">
        <v>3.6475341377720256</v>
      </c>
      <c r="I261" s="75">
        <v>0</v>
      </c>
      <c r="J261" s="75">
        <v>5.0000000000000001E-3</v>
      </c>
      <c r="K261" s="75">
        <v>0</v>
      </c>
      <c r="L261" s="75">
        <v>1.05</v>
      </c>
      <c r="M261" s="75">
        <v>3.8299108449000001</v>
      </c>
      <c r="N261" s="75">
        <v>0</v>
      </c>
      <c r="O261" s="75">
        <v>37.5</v>
      </c>
      <c r="P261" s="75">
        <v>18.75</v>
      </c>
      <c r="Q261" s="75">
        <v>0</v>
      </c>
      <c r="R261" s="75">
        <v>0</v>
      </c>
      <c r="S261" s="75">
        <v>0</v>
      </c>
      <c r="T261" s="75">
        <v>0.25</v>
      </c>
      <c r="U261" s="75">
        <v>0</v>
      </c>
      <c r="V261" s="75">
        <v>0</v>
      </c>
      <c r="W261" s="75">
        <v>68.139385734545797</v>
      </c>
      <c r="X261" s="91">
        <f t="shared" si="13"/>
        <v>25</v>
      </c>
      <c r="Y261" s="75">
        <f t="shared" si="14"/>
        <v>0</v>
      </c>
      <c r="AC261" s="92"/>
      <c r="AD261" s="92"/>
      <c r="AE261" s="92"/>
      <c r="AG261" s="75">
        <v>50000</v>
      </c>
    </row>
    <row r="262" spans="1:33" x14ac:dyDescent="0.25">
      <c r="A262" s="120"/>
      <c r="B262" s="113">
        <v>0</v>
      </c>
      <c r="C262" s="75">
        <v>258</v>
      </c>
      <c r="D262" s="76">
        <v>43874</v>
      </c>
      <c r="E262" s="73">
        <v>0</v>
      </c>
      <c r="F262" s="75">
        <v>0</v>
      </c>
      <c r="G262" s="75">
        <f t="shared" si="15"/>
        <v>0</v>
      </c>
      <c r="H262" s="75">
        <v>3.5564881038925464</v>
      </c>
      <c r="I262" s="75">
        <v>0</v>
      </c>
      <c r="J262" s="75">
        <v>5.0000000000000001E-3</v>
      </c>
      <c r="K262" s="75">
        <v>0</v>
      </c>
      <c r="L262" s="75">
        <v>1.05</v>
      </c>
      <c r="M262" s="75">
        <v>3.7343125092</v>
      </c>
      <c r="N262" s="75">
        <v>0</v>
      </c>
      <c r="O262" s="75">
        <v>37.5</v>
      </c>
      <c r="P262" s="75">
        <v>18.75</v>
      </c>
      <c r="Q262" s="75">
        <v>0</v>
      </c>
      <c r="R262" s="75">
        <v>0</v>
      </c>
      <c r="S262" s="75">
        <v>0</v>
      </c>
      <c r="T262" s="75">
        <v>0.25</v>
      </c>
      <c r="U262" s="75">
        <v>0</v>
      </c>
      <c r="V262" s="75">
        <v>0</v>
      </c>
      <c r="W262" s="75">
        <v>68.139385734545797</v>
      </c>
      <c r="X262" s="91">
        <f t="shared" ref="X262:X325" si="16">T262*100</f>
        <v>25</v>
      </c>
      <c r="Y262" s="75">
        <f t="shared" ref="Y262:Y325" si="17">E262/10</f>
        <v>0</v>
      </c>
      <c r="AC262" s="92"/>
      <c r="AD262" s="92"/>
      <c r="AE262" s="92"/>
      <c r="AG262" s="75">
        <v>50000</v>
      </c>
    </row>
    <row r="263" spans="1:33" x14ac:dyDescent="0.25">
      <c r="A263" s="120"/>
      <c r="B263" s="113">
        <v>0</v>
      </c>
      <c r="C263" s="75">
        <v>259</v>
      </c>
      <c r="D263" s="76">
        <v>43875</v>
      </c>
      <c r="E263" s="73">
        <v>0</v>
      </c>
      <c r="F263" s="75">
        <v>0</v>
      </c>
      <c r="G263" s="75">
        <f t="shared" ref="G263:G326" si="18">E263+F263</f>
        <v>0</v>
      </c>
      <c r="H263" s="75">
        <v>3.4082905991383012</v>
      </c>
      <c r="I263" s="75">
        <v>0</v>
      </c>
      <c r="J263" s="75">
        <v>5.0000000000000001E-3</v>
      </c>
      <c r="K263" s="75">
        <v>0</v>
      </c>
      <c r="L263" s="75">
        <v>1.05</v>
      </c>
      <c r="M263" s="75">
        <v>3.5787051289499998</v>
      </c>
      <c r="N263" s="75">
        <v>0</v>
      </c>
      <c r="O263" s="75">
        <v>37.5</v>
      </c>
      <c r="P263" s="75">
        <v>18.75</v>
      </c>
      <c r="Q263" s="75">
        <v>0</v>
      </c>
      <c r="R263" s="75">
        <v>0</v>
      </c>
      <c r="S263" s="75">
        <v>0</v>
      </c>
      <c r="T263" s="75">
        <v>0.25</v>
      </c>
      <c r="U263" s="75">
        <v>0</v>
      </c>
      <c r="V263" s="75">
        <v>0</v>
      </c>
      <c r="W263" s="75">
        <v>68.139385734545797</v>
      </c>
      <c r="X263" s="91">
        <f t="shared" si="16"/>
        <v>25</v>
      </c>
      <c r="Y263" s="75">
        <f t="shared" si="17"/>
        <v>0</v>
      </c>
      <c r="AC263" s="92"/>
      <c r="AD263" s="92"/>
      <c r="AE263" s="92"/>
      <c r="AG263" s="75">
        <v>50000</v>
      </c>
    </row>
    <row r="264" spans="1:33" x14ac:dyDescent="0.25">
      <c r="A264" s="120"/>
      <c r="B264" s="113">
        <v>0</v>
      </c>
      <c r="C264" s="75">
        <v>260</v>
      </c>
      <c r="D264" s="76">
        <v>43876</v>
      </c>
      <c r="E264" s="73">
        <v>0</v>
      </c>
      <c r="F264" s="75">
        <v>0</v>
      </c>
      <c r="G264" s="75">
        <f t="shared" si="18"/>
        <v>0</v>
      </c>
      <c r="H264" s="75">
        <v>3.2883095187200198</v>
      </c>
      <c r="I264" s="75">
        <v>0</v>
      </c>
      <c r="J264" s="75">
        <v>5.0000000000000001E-3</v>
      </c>
      <c r="K264" s="75">
        <v>0</v>
      </c>
      <c r="L264" s="75">
        <v>1.05</v>
      </c>
      <c r="M264" s="75">
        <v>3.4527249949500001</v>
      </c>
      <c r="N264" s="75">
        <v>0</v>
      </c>
      <c r="O264" s="75">
        <v>37.5</v>
      </c>
      <c r="P264" s="75">
        <v>18.75</v>
      </c>
      <c r="Q264" s="75">
        <v>0</v>
      </c>
      <c r="R264" s="75">
        <v>0</v>
      </c>
      <c r="S264" s="75">
        <v>0</v>
      </c>
      <c r="T264" s="75">
        <v>0.25</v>
      </c>
      <c r="U264" s="75">
        <v>0</v>
      </c>
      <c r="V264" s="75">
        <v>0</v>
      </c>
      <c r="W264" s="75">
        <v>68.139385734545797</v>
      </c>
      <c r="X264" s="91">
        <f t="shared" si="16"/>
        <v>25</v>
      </c>
      <c r="Y264" s="75">
        <f t="shared" si="17"/>
        <v>0</v>
      </c>
      <c r="AC264" s="92"/>
      <c r="AD264" s="92"/>
      <c r="AE264" s="92"/>
      <c r="AG264" s="75">
        <v>50000</v>
      </c>
    </row>
    <row r="265" spans="1:33" x14ac:dyDescent="0.25">
      <c r="A265" s="120"/>
      <c r="B265" s="113">
        <v>0</v>
      </c>
      <c r="C265" s="75">
        <v>261</v>
      </c>
      <c r="D265" s="76">
        <v>43877</v>
      </c>
      <c r="E265" s="73">
        <v>0</v>
      </c>
      <c r="F265" s="75">
        <v>0</v>
      </c>
      <c r="G265" s="75">
        <f t="shared" si="18"/>
        <v>0</v>
      </c>
      <c r="H265" s="75">
        <v>3.2526991177938016</v>
      </c>
      <c r="I265" s="75">
        <v>0</v>
      </c>
      <c r="J265" s="75">
        <v>5.0000000000000001E-3</v>
      </c>
      <c r="K265" s="75">
        <v>0</v>
      </c>
      <c r="L265" s="75">
        <v>1.05</v>
      </c>
      <c r="M265" s="75">
        <v>3.4153340739</v>
      </c>
      <c r="N265" s="75">
        <v>0</v>
      </c>
      <c r="O265" s="75">
        <v>37.5</v>
      </c>
      <c r="P265" s="75">
        <v>18.75</v>
      </c>
      <c r="Q265" s="75">
        <v>0</v>
      </c>
      <c r="R265" s="75">
        <v>0</v>
      </c>
      <c r="S265" s="75">
        <v>0</v>
      </c>
      <c r="T265" s="75">
        <v>0.25</v>
      </c>
      <c r="U265" s="75">
        <v>0</v>
      </c>
      <c r="V265" s="75">
        <v>0</v>
      </c>
      <c r="W265" s="75">
        <v>68.139385734545797</v>
      </c>
      <c r="X265" s="91">
        <f t="shared" si="16"/>
        <v>25</v>
      </c>
      <c r="Y265" s="75">
        <f t="shared" si="17"/>
        <v>0</v>
      </c>
      <c r="AC265" s="92"/>
      <c r="AD265" s="92"/>
      <c r="AE265" s="92"/>
      <c r="AG265" s="75">
        <v>50000</v>
      </c>
    </row>
    <row r="266" spans="1:33" x14ac:dyDescent="0.25">
      <c r="A266" s="120"/>
      <c r="B266" s="113">
        <v>0</v>
      </c>
      <c r="C266" s="75">
        <v>262</v>
      </c>
      <c r="D266" s="76">
        <v>43878</v>
      </c>
      <c r="E266" s="73">
        <v>0</v>
      </c>
      <c r="F266" s="75">
        <v>0</v>
      </c>
      <c r="G266" s="75">
        <f t="shared" si="18"/>
        <v>0</v>
      </c>
      <c r="H266" s="75">
        <v>3.2785690404283336</v>
      </c>
      <c r="I266" s="75">
        <v>0</v>
      </c>
      <c r="J266" s="75">
        <v>5.0000000000000001E-3</v>
      </c>
      <c r="K266" s="75">
        <v>0</v>
      </c>
      <c r="L266" s="75">
        <v>1.05</v>
      </c>
      <c r="M266" s="75">
        <v>3.4424974920000002</v>
      </c>
      <c r="N266" s="75">
        <v>0</v>
      </c>
      <c r="O266" s="75">
        <v>37.5</v>
      </c>
      <c r="P266" s="75">
        <v>18.75</v>
      </c>
      <c r="Q266" s="75">
        <v>0</v>
      </c>
      <c r="R266" s="75">
        <v>0</v>
      </c>
      <c r="S266" s="75">
        <v>0</v>
      </c>
      <c r="T266" s="75">
        <v>0.25</v>
      </c>
      <c r="U266" s="75">
        <v>0</v>
      </c>
      <c r="V266" s="75">
        <v>0</v>
      </c>
      <c r="W266" s="75">
        <v>68.139385734545797</v>
      </c>
      <c r="X266" s="91">
        <f t="shared" si="16"/>
        <v>25</v>
      </c>
      <c r="Y266" s="75">
        <f t="shared" si="17"/>
        <v>0</v>
      </c>
      <c r="AC266" s="92"/>
      <c r="AD266" s="92"/>
      <c r="AE266" s="92"/>
      <c r="AG266" s="75">
        <v>50000</v>
      </c>
    </row>
    <row r="267" spans="1:33" x14ac:dyDescent="0.25">
      <c r="A267" s="120"/>
      <c r="B267" s="113">
        <v>0</v>
      </c>
      <c r="C267" s="75">
        <v>263</v>
      </c>
      <c r="D267" s="76">
        <v>43879</v>
      </c>
      <c r="E267" s="73">
        <v>0</v>
      </c>
      <c r="F267" s="75">
        <v>0</v>
      </c>
      <c r="G267" s="75">
        <f t="shared" si="18"/>
        <v>0</v>
      </c>
      <c r="H267" s="75">
        <v>3.3802676349659415</v>
      </c>
      <c r="I267" s="75">
        <v>0</v>
      </c>
      <c r="J267" s="75">
        <v>5.0000000000000001E-3</v>
      </c>
      <c r="K267" s="75">
        <v>0</v>
      </c>
      <c r="L267" s="75">
        <v>1.05</v>
      </c>
      <c r="M267" s="75">
        <v>3.5492810167500002</v>
      </c>
      <c r="N267" s="75">
        <v>0</v>
      </c>
      <c r="O267" s="75">
        <v>37.5</v>
      </c>
      <c r="P267" s="75">
        <v>18.75</v>
      </c>
      <c r="Q267" s="75">
        <v>0</v>
      </c>
      <c r="R267" s="75">
        <v>0</v>
      </c>
      <c r="S267" s="75">
        <v>0</v>
      </c>
      <c r="T267" s="75">
        <v>0.25</v>
      </c>
      <c r="U267" s="75">
        <v>0</v>
      </c>
      <c r="V267" s="75">
        <v>0</v>
      </c>
      <c r="W267" s="75">
        <v>68.139385734545797</v>
      </c>
      <c r="X267" s="91">
        <f t="shared" si="16"/>
        <v>25</v>
      </c>
      <c r="Y267" s="75">
        <f t="shared" si="17"/>
        <v>0</v>
      </c>
      <c r="AC267" s="92"/>
      <c r="AD267" s="92"/>
      <c r="AE267" s="92"/>
      <c r="AG267" s="75">
        <v>50000</v>
      </c>
    </row>
    <row r="268" spans="1:33" x14ac:dyDescent="0.25">
      <c r="A268" s="120"/>
      <c r="B268" s="113">
        <v>0</v>
      </c>
      <c r="C268" s="75">
        <v>264</v>
      </c>
      <c r="D268" s="76">
        <v>43880</v>
      </c>
      <c r="E268" s="73">
        <v>0</v>
      </c>
      <c r="F268" s="75">
        <v>0</v>
      </c>
      <c r="G268" s="75">
        <f t="shared" si="18"/>
        <v>0</v>
      </c>
      <c r="H268" s="75">
        <v>3.5821478820988215</v>
      </c>
      <c r="I268" s="75">
        <v>0</v>
      </c>
      <c r="J268" s="75">
        <v>5.0000000000000001E-3</v>
      </c>
      <c r="K268" s="75">
        <v>0</v>
      </c>
      <c r="L268" s="75">
        <v>1.05</v>
      </c>
      <c r="M268" s="75">
        <v>3.7612552761</v>
      </c>
      <c r="N268" s="75">
        <v>0</v>
      </c>
      <c r="O268" s="75">
        <v>37.5</v>
      </c>
      <c r="P268" s="75">
        <v>18.75</v>
      </c>
      <c r="Q268" s="75">
        <v>0</v>
      </c>
      <c r="R268" s="75">
        <v>0</v>
      </c>
      <c r="S268" s="75">
        <v>0</v>
      </c>
      <c r="T268" s="75">
        <v>0.25</v>
      </c>
      <c r="U268" s="75">
        <v>0</v>
      </c>
      <c r="V268" s="75">
        <v>0</v>
      </c>
      <c r="W268" s="75">
        <v>68.139385734545797</v>
      </c>
      <c r="X268" s="91">
        <f t="shared" si="16"/>
        <v>25</v>
      </c>
      <c r="Y268" s="75">
        <f t="shared" si="17"/>
        <v>0</v>
      </c>
      <c r="AC268" s="92"/>
      <c r="AD268" s="92"/>
      <c r="AE268" s="92"/>
      <c r="AG268" s="75">
        <v>50000</v>
      </c>
    </row>
    <row r="269" spans="1:33" x14ac:dyDescent="0.25">
      <c r="A269" s="120"/>
      <c r="B269" s="113">
        <v>0</v>
      </c>
      <c r="C269" s="75">
        <v>265</v>
      </c>
      <c r="D269" s="76">
        <v>43881</v>
      </c>
      <c r="E269" s="73">
        <v>0</v>
      </c>
      <c r="F269" s="75">
        <v>0</v>
      </c>
      <c r="G269" s="75">
        <f t="shared" si="18"/>
        <v>0</v>
      </c>
      <c r="H269" s="75">
        <v>3.7180226182401181</v>
      </c>
      <c r="I269" s="75">
        <v>0</v>
      </c>
      <c r="J269" s="75">
        <v>5.0000000000000001E-3</v>
      </c>
      <c r="K269" s="75">
        <v>0</v>
      </c>
      <c r="L269" s="75">
        <v>1.05</v>
      </c>
      <c r="M269" s="75">
        <v>3.9039237489</v>
      </c>
      <c r="N269" s="75">
        <v>0</v>
      </c>
      <c r="O269" s="75">
        <v>37.5</v>
      </c>
      <c r="P269" s="75">
        <v>18.75</v>
      </c>
      <c r="Q269" s="75">
        <v>0</v>
      </c>
      <c r="R269" s="75">
        <v>0</v>
      </c>
      <c r="S269" s="75">
        <v>0</v>
      </c>
      <c r="T269" s="75">
        <v>0.25</v>
      </c>
      <c r="U269" s="75">
        <v>0</v>
      </c>
      <c r="V269" s="75">
        <v>0</v>
      </c>
      <c r="W269" s="75">
        <v>68.139385734545797</v>
      </c>
      <c r="X269" s="91">
        <f t="shared" si="16"/>
        <v>25</v>
      </c>
      <c r="Y269" s="75">
        <f t="shared" si="17"/>
        <v>0</v>
      </c>
      <c r="AC269" s="92"/>
      <c r="AD269" s="92"/>
      <c r="AE269" s="92"/>
      <c r="AG269" s="75">
        <v>50000</v>
      </c>
    </row>
    <row r="270" spans="1:33" x14ac:dyDescent="0.25">
      <c r="A270" s="120"/>
      <c r="B270" s="113">
        <v>0</v>
      </c>
      <c r="C270" s="75">
        <v>266</v>
      </c>
      <c r="D270" s="76">
        <v>43882</v>
      </c>
      <c r="E270" s="73">
        <v>0</v>
      </c>
      <c r="F270" s="75">
        <v>0</v>
      </c>
      <c r="G270" s="75">
        <f t="shared" si="18"/>
        <v>0</v>
      </c>
      <c r="H270" s="75">
        <v>3.7736876654611557</v>
      </c>
      <c r="I270" s="75">
        <v>0</v>
      </c>
      <c r="J270" s="75">
        <v>5.0000000000000001E-3</v>
      </c>
      <c r="K270" s="75">
        <v>0</v>
      </c>
      <c r="L270" s="75">
        <v>1.05</v>
      </c>
      <c r="M270" s="75">
        <v>3.9623720482499998</v>
      </c>
      <c r="N270" s="75">
        <v>0</v>
      </c>
      <c r="O270" s="75">
        <v>37.5</v>
      </c>
      <c r="P270" s="75">
        <v>18.75</v>
      </c>
      <c r="Q270" s="75">
        <v>0</v>
      </c>
      <c r="R270" s="75">
        <v>0</v>
      </c>
      <c r="S270" s="75">
        <v>0</v>
      </c>
      <c r="T270" s="75">
        <v>0.25</v>
      </c>
      <c r="U270" s="75">
        <v>0</v>
      </c>
      <c r="V270" s="75">
        <v>0</v>
      </c>
      <c r="W270" s="75">
        <v>68.139385734545797</v>
      </c>
      <c r="X270" s="91">
        <f t="shared" si="16"/>
        <v>25</v>
      </c>
      <c r="Y270" s="75">
        <f t="shared" si="17"/>
        <v>0</v>
      </c>
      <c r="AC270" s="92"/>
      <c r="AD270" s="92"/>
      <c r="AE270" s="92"/>
      <c r="AG270" s="75">
        <v>50000</v>
      </c>
    </row>
    <row r="271" spans="1:33" x14ac:dyDescent="0.25">
      <c r="A271" s="120"/>
      <c r="B271" s="113">
        <v>0</v>
      </c>
      <c r="C271" s="87">
        <v>267</v>
      </c>
      <c r="D271" s="76">
        <v>43883</v>
      </c>
      <c r="E271" s="73">
        <v>0</v>
      </c>
      <c r="F271" s="75">
        <v>0</v>
      </c>
      <c r="G271" s="75">
        <f t="shared" si="18"/>
        <v>0</v>
      </c>
      <c r="H271" s="75">
        <v>3.7802120906217596</v>
      </c>
      <c r="I271" s="75">
        <v>0</v>
      </c>
      <c r="J271" s="75">
        <v>5.0000000000000001E-3</v>
      </c>
      <c r="K271" s="75">
        <v>0</v>
      </c>
      <c r="L271" s="75">
        <v>1.05</v>
      </c>
      <c r="M271" s="75">
        <v>3.9692226955500001</v>
      </c>
      <c r="N271" s="75">
        <v>0</v>
      </c>
      <c r="O271" s="75">
        <v>37.5</v>
      </c>
      <c r="P271" s="75">
        <v>18.75</v>
      </c>
      <c r="Q271" s="75">
        <v>0</v>
      </c>
      <c r="R271" s="75">
        <v>0</v>
      </c>
      <c r="S271" s="75">
        <v>0</v>
      </c>
      <c r="T271" s="75">
        <v>0.25</v>
      </c>
      <c r="U271" s="75">
        <v>0</v>
      </c>
      <c r="V271" s="75">
        <v>0</v>
      </c>
      <c r="W271" s="75">
        <v>68.139385734545797</v>
      </c>
      <c r="X271" s="91">
        <f t="shared" si="16"/>
        <v>25</v>
      </c>
      <c r="Y271" s="75">
        <f t="shared" si="17"/>
        <v>0</v>
      </c>
      <c r="AC271" s="92"/>
      <c r="AD271" s="92"/>
      <c r="AE271" s="92"/>
      <c r="AG271" s="75">
        <v>50000</v>
      </c>
    </row>
    <row r="272" spans="1:33" x14ac:dyDescent="0.25">
      <c r="A272" s="120"/>
      <c r="B272" s="113">
        <v>0</v>
      </c>
      <c r="C272" s="75">
        <v>268</v>
      </c>
      <c r="D272" s="76">
        <v>43884</v>
      </c>
      <c r="E272" s="73">
        <v>0</v>
      </c>
      <c r="F272" s="75">
        <v>0</v>
      </c>
      <c r="G272" s="75">
        <f t="shared" si="18"/>
        <v>0</v>
      </c>
      <c r="H272" s="75">
        <v>3.8264488729070787</v>
      </c>
      <c r="I272" s="75">
        <v>0</v>
      </c>
      <c r="J272" s="75">
        <v>5.0000000000000001E-3</v>
      </c>
      <c r="K272" s="75">
        <v>0</v>
      </c>
      <c r="L272" s="75">
        <v>1.05</v>
      </c>
      <c r="M272" s="75">
        <v>4.0177713166500002</v>
      </c>
      <c r="N272" s="75">
        <v>0</v>
      </c>
      <c r="O272" s="75">
        <v>37.5</v>
      </c>
      <c r="P272" s="75">
        <v>18.75</v>
      </c>
      <c r="Q272" s="75">
        <v>0</v>
      </c>
      <c r="R272" s="75">
        <v>0</v>
      </c>
      <c r="S272" s="75">
        <v>0</v>
      </c>
      <c r="T272" s="75">
        <v>0.25</v>
      </c>
      <c r="U272" s="75">
        <v>0</v>
      </c>
      <c r="V272" s="75">
        <v>0</v>
      </c>
      <c r="W272" s="75">
        <v>68.139385734545797</v>
      </c>
      <c r="X272" s="91">
        <f t="shared" si="16"/>
        <v>25</v>
      </c>
      <c r="Y272" s="75">
        <f t="shared" si="17"/>
        <v>0</v>
      </c>
      <c r="AC272" s="92"/>
      <c r="AD272" s="92"/>
      <c r="AE272" s="92"/>
      <c r="AG272" s="75">
        <v>50000</v>
      </c>
    </row>
    <row r="273" spans="1:33" x14ac:dyDescent="0.25">
      <c r="A273" s="120"/>
      <c r="B273" s="113">
        <v>0</v>
      </c>
      <c r="C273" s="75">
        <v>269</v>
      </c>
      <c r="D273" s="76">
        <v>43885</v>
      </c>
      <c r="E273" s="73">
        <v>0</v>
      </c>
      <c r="F273" s="75">
        <v>0</v>
      </c>
      <c r="G273" s="75">
        <f t="shared" si="18"/>
        <v>0</v>
      </c>
      <c r="H273" s="75">
        <v>3.8385439666078862</v>
      </c>
      <c r="I273" s="75">
        <v>0</v>
      </c>
      <c r="J273" s="75">
        <v>5.0000000000000001E-3</v>
      </c>
      <c r="K273" s="75">
        <v>0</v>
      </c>
      <c r="L273" s="75">
        <v>1.05</v>
      </c>
      <c r="M273" s="75">
        <v>4.0304711653499998</v>
      </c>
      <c r="N273" s="75">
        <v>0</v>
      </c>
      <c r="O273" s="75">
        <v>37.5</v>
      </c>
      <c r="P273" s="75">
        <v>18.75</v>
      </c>
      <c r="Q273" s="75">
        <v>0</v>
      </c>
      <c r="R273" s="75">
        <v>0</v>
      </c>
      <c r="S273" s="75">
        <v>0</v>
      </c>
      <c r="T273" s="75">
        <v>0.25</v>
      </c>
      <c r="U273" s="75">
        <v>0</v>
      </c>
      <c r="V273" s="75">
        <v>0</v>
      </c>
      <c r="W273" s="75">
        <v>68.139385734545797</v>
      </c>
      <c r="X273" s="91">
        <f t="shared" si="16"/>
        <v>25</v>
      </c>
      <c r="Y273" s="75">
        <f t="shared" si="17"/>
        <v>0</v>
      </c>
      <c r="AG273" s="75">
        <v>50000</v>
      </c>
    </row>
    <row r="274" spans="1:33" x14ac:dyDescent="0.25">
      <c r="A274" s="120"/>
      <c r="B274" s="113">
        <v>0</v>
      </c>
      <c r="C274" s="75">
        <v>270</v>
      </c>
      <c r="D274" s="76">
        <v>43886</v>
      </c>
      <c r="E274" s="73">
        <v>0</v>
      </c>
      <c r="F274" s="75">
        <v>0</v>
      </c>
      <c r="G274" s="75">
        <f t="shared" si="18"/>
        <v>0</v>
      </c>
      <c r="H274" s="75">
        <v>3.8545411422432458</v>
      </c>
      <c r="I274" s="75">
        <v>0</v>
      </c>
      <c r="J274" s="75">
        <v>5.0000000000000001E-3</v>
      </c>
      <c r="K274" s="75">
        <v>0</v>
      </c>
      <c r="L274" s="75">
        <v>1.05</v>
      </c>
      <c r="M274" s="75">
        <v>4.0472681991000004</v>
      </c>
      <c r="N274" s="75">
        <v>0</v>
      </c>
      <c r="O274" s="75">
        <v>37.5</v>
      </c>
      <c r="P274" s="75">
        <v>18.75</v>
      </c>
      <c r="Q274" s="75">
        <v>0</v>
      </c>
      <c r="R274" s="75">
        <v>0</v>
      </c>
      <c r="S274" s="75">
        <v>0</v>
      </c>
      <c r="T274" s="75">
        <v>0.25</v>
      </c>
      <c r="U274" s="75">
        <v>0</v>
      </c>
      <c r="V274" s="75">
        <v>0</v>
      </c>
      <c r="W274" s="75">
        <v>68.139385734545797</v>
      </c>
      <c r="X274" s="91">
        <f t="shared" si="16"/>
        <v>25</v>
      </c>
      <c r="Y274" s="75">
        <f t="shared" si="17"/>
        <v>0</v>
      </c>
      <c r="AG274" s="75">
        <v>50000</v>
      </c>
    </row>
    <row r="275" spans="1:33" x14ac:dyDescent="0.25">
      <c r="A275" s="120"/>
      <c r="B275" s="113">
        <v>0</v>
      </c>
      <c r="C275" s="75">
        <v>271</v>
      </c>
      <c r="D275" s="76">
        <v>43887</v>
      </c>
      <c r="E275" s="73">
        <v>0</v>
      </c>
      <c r="F275" s="75">
        <v>0</v>
      </c>
      <c r="G275" s="75">
        <f t="shared" si="18"/>
        <v>0</v>
      </c>
      <c r="H275" s="75">
        <v>3.9204730531566394</v>
      </c>
      <c r="I275" s="75">
        <v>0</v>
      </c>
      <c r="J275" s="75">
        <v>5.0000000000000001E-3</v>
      </c>
      <c r="K275" s="75">
        <v>0</v>
      </c>
      <c r="L275" s="75">
        <v>1.05</v>
      </c>
      <c r="M275" s="75">
        <v>4.1164967056500004</v>
      </c>
      <c r="N275" s="75">
        <v>0</v>
      </c>
      <c r="O275" s="75">
        <v>37.5</v>
      </c>
      <c r="P275" s="75">
        <v>18.75</v>
      </c>
      <c r="Q275" s="75">
        <v>0</v>
      </c>
      <c r="R275" s="75">
        <v>0</v>
      </c>
      <c r="S275" s="75">
        <v>0</v>
      </c>
      <c r="T275" s="75">
        <v>0.25</v>
      </c>
      <c r="U275" s="75">
        <v>0</v>
      </c>
      <c r="V275" s="75">
        <v>0</v>
      </c>
      <c r="W275" s="75">
        <v>68.139385734545797</v>
      </c>
      <c r="X275" s="91">
        <f t="shared" si="16"/>
        <v>25</v>
      </c>
      <c r="Y275" s="75">
        <f t="shared" si="17"/>
        <v>0</v>
      </c>
      <c r="AG275" s="75">
        <v>50000</v>
      </c>
    </row>
    <row r="276" spans="1:33" x14ac:dyDescent="0.25">
      <c r="A276" s="120"/>
      <c r="B276" s="113">
        <v>0</v>
      </c>
      <c r="C276" s="75">
        <v>272</v>
      </c>
      <c r="D276" s="76">
        <v>43888</v>
      </c>
      <c r="E276" s="73">
        <v>0</v>
      </c>
      <c r="F276" s="75">
        <v>0</v>
      </c>
      <c r="G276" s="75">
        <f t="shared" si="18"/>
        <v>0</v>
      </c>
      <c r="H276" s="75">
        <v>3.9815411045439308</v>
      </c>
      <c r="I276" s="75">
        <v>0</v>
      </c>
      <c r="J276" s="75">
        <v>5.0000000000000001E-3</v>
      </c>
      <c r="K276" s="75">
        <v>0</v>
      </c>
      <c r="L276" s="75">
        <v>1.05</v>
      </c>
      <c r="M276" s="75">
        <v>4.1806181602499999</v>
      </c>
      <c r="N276" s="75">
        <v>0</v>
      </c>
      <c r="O276" s="75">
        <v>37.5</v>
      </c>
      <c r="P276" s="75">
        <v>18.75</v>
      </c>
      <c r="Q276" s="75">
        <v>0</v>
      </c>
      <c r="R276" s="75">
        <v>0</v>
      </c>
      <c r="S276" s="75">
        <v>0</v>
      </c>
      <c r="T276" s="75">
        <v>0.25</v>
      </c>
      <c r="U276" s="75">
        <v>0</v>
      </c>
      <c r="V276" s="75">
        <v>0</v>
      </c>
      <c r="W276" s="75">
        <v>68.139385734545797</v>
      </c>
      <c r="X276" s="91">
        <f t="shared" si="16"/>
        <v>25</v>
      </c>
      <c r="Y276" s="75">
        <f t="shared" si="17"/>
        <v>0</v>
      </c>
      <c r="AG276" s="75">
        <v>50000</v>
      </c>
    </row>
    <row r="277" spans="1:33" x14ac:dyDescent="0.25">
      <c r="A277" s="120"/>
      <c r="B277" s="113">
        <v>0</v>
      </c>
      <c r="C277" s="75">
        <v>273</v>
      </c>
      <c r="D277" s="76">
        <v>43889</v>
      </c>
      <c r="E277" s="73">
        <v>0</v>
      </c>
      <c r="F277" s="75">
        <v>0</v>
      </c>
      <c r="G277" s="75">
        <f t="shared" si="18"/>
        <v>0</v>
      </c>
      <c r="H277" s="75">
        <v>4.1396091354497146</v>
      </c>
      <c r="I277" s="75">
        <v>0</v>
      </c>
      <c r="J277" s="75">
        <v>5.0000000000000001E-3</v>
      </c>
      <c r="K277" s="75">
        <v>0</v>
      </c>
      <c r="L277" s="75">
        <v>1.05</v>
      </c>
      <c r="M277" s="75">
        <v>4.3465895917499999</v>
      </c>
      <c r="N277" s="75">
        <v>0</v>
      </c>
      <c r="O277" s="75">
        <v>37.5</v>
      </c>
      <c r="P277" s="75">
        <v>18.75</v>
      </c>
      <c r="Q277" s="75">
        <v>0</v>
      </c>
      <c r="R277" s="75">
        <v>0</v>
      </c>
      <c r="S277" s="75">
        <v>0</v>
      </c>
      <c r="T277" s="75">
        <v>0.25</v>
      </c>
      <c r="U277" s="75">
        <v>0</v>
      </c>
      <c r="V277" s="75">
        <v>0</v>
      </c>
      <c r="W277" s="75">
        <v>68.139385734545797</v>
      </c>
      <c r="X277" s="91">
        <f t="shared" si="16"/>
        <v>25</v>
      </c>
      <c r="Y277" s="75">
        <f t="shared" si="17"/>
        <v>0</v>
      </c>
      <c r="AG277" s="75">
        <v>50000</v>
      </c>
    </row>
    <row r="278" spans="1:33" x14ac:dyDescent="0.25">
      <c r="A278" s="120"/>
      <c r="B278" s="113">
        <v>0</v>
      </c>
      <c r="C278" s="75">
        <v>274</v>
      </c>
      <c r="D278" s="76">
        <v>43890</v>
      </c>
      <c r="E278" s="73">
        <v>0</v>
      </c>
      <c r="F278" s="75">
        <v>0</v>
      </c>
      <c r="G278" s="75">
        <f t="shared" si="18"/>
        <v>0</v>
      </c>
      <c r="H278" s="75">
        <v>4.2231967658825562</v>
      </c>
      <c r="I278" s="75">
        <v>0</v>
      </c>
      <c r="J278" s="75">
        <v>5.0000000000000001E-3</v>
      </c>
      <c r="K278" s="75">
        <v>0</v>
      </c>
      <c r="L278" s="75">
        <v>1.05</v>
      </c>
      <c r="M278" s="75">
        <v>4.4343566042999996</v>
      </c>
      <c r="N278" s="75">
        <v>0</v>
      </c>
      <c r="O278" s="75">
        <v>37.5</v>
      </c>
      <c r="P278" s="75">
        <v>18.75</v>
      </c>
      <c r="Q278" s="75">
        <v>0</v>
      </c>
      <c r="R278" s="75">
        <v>0</v>
      </c>
      <c r="S278" s="75">
        <v>0</v>
      </c>
      <c r="T278" s="75">
        <v>0.25</v>
      </c>
      <c r="U278" s="75">
        <v>0</v>
      </c>
      <c r="V278" s="75">
        <v>0</v>
      </c>
      <c r="W278" s="75">
        <v>68.139385734545797</v>
      </c>
      <c r="X278" s="91">
        <f t="shared" si="16"/>
        <v>25</v>
      </c>
      <c r="Y278" s="75">
        <f t="shared" si="17"/>
        <v>0</v>
      </c>
      <c r="AG278" s="75">
        <v>50000</v>
      </c>
    </row>
    <row r="279" spans="1:33" x14ac:dyDescent="0.25">
      <c r="A279" s="120"/>
      <c r="B279" s="113">
        <v>0</v>
      </c>
      <c r="C279" s="75">
        <v>275</v>
      </c>
      <c r="D279" s="76">
        <v>43891</v>
      </c>
      <c r="E279" s="73">
        <v>0</v>
      </c>
      <c r="F279" s="75">
        <v>0</v>
      </c>
      <c r="G279" s="75">
        <f t="shared" si="18"/>
        <v>0</v>
      </c>
      <c r="H279" s="75">
        <v>4.3330599299444481</v>
      </c>
      <c r="I279" s="75">
        <v>0</v>
      </c>
      <c r="J279" s="75">
        <v>5.0000000000000001E-3</v>
      </c>
      <c r="K279" s="75">
        <v>0</v>
      </c>
      <c r="L279" s="75">
        <v>1.05</v>
      </c>
      <c r="M279" s="75">
        <v>4.5497129264999998</v>
      </c>
      <c r="N279" s="75">
        <v>0</v>
      </c>
      <c r="O279" s="75">
        <v>37.5</v>
      </c>
      <c r="P279" s="75">
        <v>18.75</v>
      </c>
      <c r="Q279" s="75">
        <v>0</v>
      </c>
      <c r="R279" s="75">
        <v>0</v>
      </c>
      <c r="S279" s="75">
        <v>0</v>
      </c>
      <c r="T279" s="75">
        <v>0.25</v>
      </c>
      <c r="U279" s="75">
        <v>0</v>
      </c>
      <c r="V279" s="75">
        <v>0</v>
      </c>
      <c r="W279" s="75">
        <v>68.139385734545797</v>
      </c>
      <c r="X279" s="91">
        <f t="shared" si="16"/>
        <v>25</v>
      </c>
      <c r="Y279" s="75">
        <f t="shared" si="17"/>
        <v>0</v>
      </c>
      <c r="AG279" s="75">
        <v>50000</v>
      </c>
    </row>
    <row r="280" spans="1:33" x14ac:dyDescent="0.25">
      <c r="A280" s="120"/>
      <c r="B280" s="113">
        <v>0</v>
      </c>
      <c r="C280" s="75">
        <v>276</v>
      </c>
      <c r="D280" s="76">
        <v>43892</v>
      </c>
      <c r="E280" s="73">
        <v>0</v>
      </c>
      <c r="F280" s="75">
        <v>0</v>
      </c>
      <c r="G280" s="75">
        <f t="shared" si="18"/>
        <v>0</v>
      </c>
      <c r="H280" s="75">
        <v>4.4574349825532504</v>
      </c>
      <c r="I280" s="75">
        <v>0</v>
      </c>
      <c r="J280" s="75">
        <v>5.0000000000000001E-3</v>
      </c>
      <c r="K280" s="75">
        <v>0</v>
      </c>
      <c r="L280" s="75">
        <v>1.05</v>
      </c>
      <c r="M280" s="75">
        <v>4.68030673215</v>
      </c>
      <c r="N280" s="75">
        <v>0</v>
      </c>
      <c r="O280" s="75">
        <v>37.5</v>
      </c>
      <c r="P280" s="75">
        <v>18.75</v>
      </c>
      <c r="Q280" s="75">
        <v>0</v>
      </c>
      <c r="R280" s="75">
        <v>0</v>
      </c>
      <c r="S280" s="75">
        <v>0</v>
      </c>
      <c r="T280" s="75">
        <v>0.25</v>
      </c>
      <c r="U280" s="75">
        <v>0</v>
      </c>
      <c r="V280" s="75">
        <v>0</v>
      </c>
      <c r="W280" s="75">
        <v>68.139385734545797</v>
      </c>
      <c r="X280" s="91">
        <f t="shared" si="16"/>
        <v>25</v>
      </c>
      <c r="Y280" s="75">
        <f t="shared" si="17"/>
        <v>0</v>
      </c>
      <c r="AG280" s="75">
        <v>50000</v>
      </c>
    </row>
    <row r="281" spans="1:33" ht="15" customHeight="1" x14ac:dyDescent="0.25">
      <c r="A281" s="120"/>
      <c r="B281" s="113">
        <v>0</v>
      </c>
      <c r="C281" s="75">
        <v>277</v>
      </c>
      <c r="D281" s="76">
        <v>43893</v>
      </c>
      <c r="E281" s="73">
        <v>0</v>
      </c>
      <c r="F281" s="75">
        <v>0</v>
      </c>
      <c r="G281" s="75">
        <f t="shared" si="18"/>
        <v>0</v>
      </c>
      <c r="H281" s="75">
        <v>4.5895140949960798</v>
      </c>
      <c r="I281" s="75">
        <v>0</v>
      </c>
      <c r="J281" s="75">
        <v>5.0000000000000001E-3</v>
      </c>
      <c r="K281" s="75">
        <v>0</v>
      </c>
      <c r="L281" s="75">
        <v>1.05</v>
      </c>
      <c r="M281" s="75">
        <v>4.8189897997499997</v>
      </c>
      <c r="N281" s="75">
        <v>0</v>
      </c>
      <c r="O281" s="75">
        <v>37.5</v>
      </c>
      <c r="P281" s="75">
        <v>18.75</v>
      </c>
      <c r="Q281" s="75">
        <v>0</v>
      </c>
      <c r="R281" s="75">
        <v>0</v>
      </c>
      <c r="S281" s="75">
        <v>0</v>
      </c>
      <c r="T281" s="75">
        <v>0.25</v>
      </c>
      <c r="U281" s="75">
        <v>0</v>
      </c>
      <c r="V281" s="75">
        <v>0</v>
      </c>
      <c r="W281" s="75">
        <v>68.139385734545797</v>
      </c>
      <c r="X281" s="91">
        <f t="shared" si="16"/>
        <v>25</v>
      </c>
      <c r="Y281" s="75">
        <f t="shared" si="17"/>
        <v>0</v>
      </c>
      <c r="AC281" s="111"/>
      <c r="AD281" s="111"/>
      <c r="AE281" s="111"/>
      <c r="AG281" s="75">
        <v>50000</v>
      </c>
    </row>
    <row r="282" spans="1:33" x14ac:dyDescent="0.25">
      <c r="A282" s="120"/>
      <c r="B282" s="113">
        <v>0</v>
      </c>
      <c r="C282" s="75">
        <v>278</v>
      </c>
      <c r="D282" s="76">
        <v>43894</v>
      </c>
      <c r="E282" s="73">
        <v>0</v>
      </c>
      <c r="F282" s="75">
        <v>0</v>
      </c>
      <c r="G282" s="75">
        <f t="shared" si="18"/>
        <v>0</v>
      </c>
      <c r="H282" s="75">
        <v>4.6033989267979107</v>
      </c>
      <c r="I282" s="75">
        <v>0</v>
      </c>
      <c r="J282" s="75">
        <v>5.0000000000000001E-3</v>
      </c>
      <c r="K282" s="75">
        <v>0</v>
      </c>
      <c r="L282" s="75">
        <v>1.05</v>
      </c>
      <c r="M282" s="75">
        <v>4.83356887335</v>
      </c>
      <c r="N282" s="75">
        <v>0</v>
      </c>
      <c r="O282" s="75">
        <v>37.5</v>
      </c>
      <c r="P282" s="75">
        <v>18.75</v>
      </c>
      <c r="Q282" s="75">
        <v>0</v>
      </c>
      <c r="R282" s="75">
        <v>0</v>
      </c>
      <c r="S282" s="75">
        <v>0</v>
      </c>
      <c r="T282" s="75">
        <v>0.25</v>
      </c>
      <c r="U282" s="75">
        <v>0</v>
      </c>
      <c r="V282" s="75">
        <v>0</v>
      </c>
      <c r="W282" s="75">
        <v>68.139385734545797</v>
      </c>
      <c r="X282" s="91">
        <f t="shared" si="16"/>
        <v>25</v>
      </c>
      <c r="Y282" s="75">
        <f t="shared" si="17"/>
        <v>0</v>
      </c>
      <c r="AC282" s="111"/>
      <c r="AD282" s="111"/>
      <c r="AE282" s="111"/>
      <c r="AG282" s="75">
        <v>50000</v>
      </c>
    </row>
    <row r="283" spans="1:33" x14ac:dyDescent="0.25">
      <c r="A283" s="120"/>
      <c r="B283" s="113">
        <v>0</v>
      </c>
      <c r="C283" s="75">
        <v>279</v>
      </c>
      <c r="D283" s="76">
        <v>43895</v>
      </c>
      <c r="E283" s="73">
        <v>0</v>
      </c>
      <c r="F283" s="75">
        <v>0</v>
      </c>
      <c r="G283" s="75">
        <f t="shared" si="18"/>
        <v>0</v>
      </c>
      <c r="H283" s="75">
        <v>4.6693083074847292</v>
      </c>
      <c r="I283" s="75">
        <v>0</v>
      </c>
      <c r="J283" s="75">
        <v>5.0000000000000001E-3</v>
      </c>
      <c r="K283" s="75">
        <v>0</v>
      </c>
      <c r="L283" s="75">
        <v>1.05</v>
      </c>
      <c r="M283" s="75">
        <v>4.9027737223500001</v>
      </c>
      <c r="N283" s="75">
        <v>0</v>
      </c>
      <c r="O283" s="75">
        <v>37.5</v>
      </c>
      <c r="P283" s="75">
        <v>18.75</v>
      </c>
      <c r="Q283" s="75">
        <v>0</v>
      </c>
      <c r="R283" s="75">
        <v>0</v>
      </c>
      <c r="S283" s="75">
        <v>0</v>
      </c>
      <c r="T283" s="75">
        <v>0.25</v>
      </c>
      <c r="U283" s="75">
        <v>0</v>
      </c>
      <c r="V283" s="75">
        <v>0</v>
      </c>
      <c r="W283" s="75">
        <v>68.139385734545797</v>
      </c>
      <c r="X283" s="91">
        <f t="shared" si="16"/>
        <v>25</v>
      </c>
      <c r="Y283" s="75">
        <f t="shared" si="17"/>
        <v>0</v>
      </c>
      <c r="AC283" s="111"/>
      <c r="AD283" s="111"/>
      <c r="AE283" s="111"/>
      <c r="AG283" s="75">
        <v>50000</v>
      </c>
    </row>
    <row r="284" spans="1:33" x14ac:dyDescent="0.25">
      <c r="A284" s="120"/>
      <c r="B284" s="113">
        <v>0</v>
      </c>
      <c r="C284" s="75">
        <v>280</v>
      </c>
      <c r="D284" s="76">
        <v>43896</v>
      </c>
      <c r="E284" s="73">
        <v>0</v>
      </c>
      <c r="F284" s="75">
        <v>0</v>
      </c>
      <c r="G284" s="75">
        <f t="shared" si="18"/>
        <v>0</v>
      </c>
      <c r="H284" s="75">
        <v>4.6901470506175329</v>
      </c>
      <c r="I284" s="75">
        <v>0</v>
      </c>
      <c r="J284" s="75">
        <v>5.0000000000000001E-3</v>
      </c>
      <c r="K284" s="75">
        <v>0</v>
      </c>
      <c r="L284" s="75">
        <v>1.05</v>
      </c>
      <c r="M284" s="75">
        <v>4.9246544035499999</v>
      </c>
      <c r="N284" s="75">
        <v>0</v>
      </c>
      <c r="O284" s="75">
        <v>37.5</v>
      </c>
      <c r="P284" s="75">
        <v>18.75</v>
      </c>
      <c r="Q284" s="75">
        <v>0</v>
      </c>
      <c r="R284" s="75">
        <v>0</v>
      </c>
      <c r="S284" s="75">
        <v>0</v>
      </c>
      <c r="T284" s="75">
        <v>0.25</v>
      </c>
      <c r="U284" s="75">
        <v>0</v>
      </c>
      <c r="V284" s="75">
        <v>0</v>
      </c>
      <c r="W284" s="75">
        <v>68.139385734545797</v>
      </c>
      <c r="X284" s="91">
        <f t="shared" si="16"/>
        <v>25</v>
      </c>
      <c r="Y284" s="75">
        <f t="shared" si="17"/>
        <v>0</v>
      </c>
      <c r="AC284" s="111"/>
      <c r="AD284" s="111"/>
      <c r="AE284" s="111"/>
      <c r="AG284" s="75">
        <v>50000</v>
      </c>
    </row>
    <row r="285" spans="1:33" x14ac:dyDescent="0.25">
      <c r="A285" s="120"/>
      <c r="B285" s="113">
        <v>0</v>
      </c>
      <c r="C285" s="75">
        <v>281</v>
      </c>
      <c r="D285" s="76">
        <v>43897</v>
      </c>
      <c r="E285" s="73">
        <v>0</v>
      </c>
      <c r="F285" s="75">
        <v>0</v>
      </c>
      <c r="G285" s="75">
        <f t="shared" si="18"/>
        <v>0</v>
      </c>
      <c r="H285" s="75">
        <v>4.6618319875389398</v>
      </c>
      <c r="I285" s="75">
        <v>0</v>
      </c>
      <c r="J285" s="75">
        <v>5.0000000000000001E-3</v>
      </c>
      <c r="K285" s="75">
        <v>0</v>
      </c>
      <c r="L285" s="75">
        <v>1.05</v>
      </c>
      <c r="M285" s="75">
        <v>4.8949235874000001</v>
      </c>
      <c r="N285" s="75">
        <v>0</v>
      </c>
      <c r="O285" s="75">
        <v>37.5</v>
      </c>
      <c r="P285" s="75">
        <v>18.75</v>
      </c>
      <c r="Q285" s="75">
        <v>0</v>
      </c>
      <c r="R285" s="75">
        <v>0</v>
      </c>
      <c r="S285" s="75">
        <v>0</v>
      </c>
      <c r="T285" s="75">
        <v>0.25</v>
      </c>
      <c r="U285" s="75">
        <v>0</v>
      </c>
      <c r="V285" s="75">
        <v>0</v>
      </c>
      <c r="W285" s="75">
        <v>68.139385734545797</v>
      </c>
      <c r="X285" s="91">
        <f t="shared" si="16"/>
        <v>25</v>
      </c>
      <c r="Y285" s="75">
        <f t="shared" si="17"/>
        <v>0</v>
      </c>
      <c r="AC285" s="111"/>
      <c r="AD285" s="111"/>
      <c r="AE285" s="111"/>
      <c r="AG285" s="75">
        <v>50000</v>
      </c>
    </row>
    <row r="286" spans="1:33" x14ac:dyDescent="0.25">
      <c r="A286" s="120"/>
      <c r="B286" s="113">
        <v>0</v>
      </c>
      <c r="C286" s="75">
        <v>282</v>
      </c>
      <c r="D286" s="76">
        <v>43898</v>
      </c>
      <c r="E286" s="73">
        <v>0</v>
      </c>
      <c r="F286" s="75">
        <v>0</v>
      </c>
      <c r="G286" s="75">
        <f t="shared" si="18"/>
        <v>0</v>
      </c>
      <c r="H286" s="75">
        <v>4.6791778453419299</v>
      </c>
      <c r="I286" s="75">
        <v>0</v>
      </c>
      <c r="J286" s="75">
        <v>5.0000000000000001E-3</v>
      </c>
      <c r="K286" s="75">
        <v>0</v>
      </c>
      <c r="L286" s="75">
        <v>1.05</v>
      </c>
      <c r="M286" s="75">
        <v>4.9131367372500003</v>
      </c>
      <c r="N286" s="75">
        <v>0</v>
      </c>
      <c r="O286" s="75">
        <v>37.5</v>
      </c>
      <c r="P286" s="75">
        <v>18.75</v>
      </c>
      <c r="Q286" s="75">
        <v>0</v>
      </c>
      <c r="R286" s="75">
        <v>0</v>
      </c>
      <c r="S286" s="75">
        <v>0</v>
      </c>
      <c r="T286" s="75">
        <v>0.25</v>
      </c>
      <c r="U286" s="75">
        <v>0</v>
      </c>
      <c r="V286" s="75">
        <v>0</v>
      </c>
      <c r="W286" s="75">
        <v>68.139385734545797</v>
      </c>
      <c r="X286" s="91">
        <f t="shared" si="16"/>
        <v>25</v>
      </c>
      <c r="Y286" s="75">
        <f t="shared" si="17"/>
        <v>0</v>
      </c>
      <c r="AC286" s="111"/>
      <c r="AD286" s="111"/>
      <c r="AE286" s="111"/>
      <c r="AG286" s="75">
        <v>50000</v>
      </c>
    </row>
    <row r="287" spans="1:33" x14ac:dyDescent="0.25">
      <c r="A287" s="120"/>
      <c r="B287" s="113">
        <v>0</v>
      </c>
      <c r="C287" s="75">
        <v>283</v>
      </c>
      <c r="D287" s="76">
        <v>43899</v>
      </c>
      <c r="E287" s="73">
        <v>0</v>
      </c>
      <c r="F287" s="75">
        <v>0</v>
      </c>
      <c r="G287" s="75">
        <f t="shared" si="18"/>
        <v>0</v>
      </c>
      <c r="H287" s="75">
        <v>4.7570551578089812</v>
      </c>
      <c r="I287" s="75">
        <v>0</v>
      </c>
      <c r="J287" s="75">
        <v>5.0000000000000001E-3</v>
      </c>
      <c r="K287" s="75">
        <v>0</v>
      </c>
      <c r="L287" s="75">
        <v>1.05</v>
      </c>
      <c r="M287" s="75">
        <v>4.9949079158999998</v>
      </c>
      <c r="N287" s="75">
        <v>0</v>
      </c>
      <c r="O287" s="75">
        <v>37.5</v>
      </c>
      <c r="P287" s="75">
        <v>18.75</v>
      </c>
      <c r="Q287" s="75">
        <v>0</v>
      </c>
      <c r="R287" s="75">
        <v>0</v>
      </c>
      <c r="S287" s="75">
        <v>0</v>
      </c>
      <c r="T287" s="75">
        <v>0.25</v>
      </c>
      <c r="U287" s="75">
        <v>0</v>
      </c>
      <c r="V287" s="75">
        <v>0</v>
      </c>
      <c r="W287" s="75">
        <v>68.139385734545797</v>
      </c>
      <c r="X287" s="91">
        <f t="shared" si="16"/>
        <v>25</v>
      </c>
      <c r="Y287" s="75">
        <f t="shared" si="17"/>
        <v>0</v>
      </c>
      <c r="AC287" s="111"/>
      <c r="AD287" s="111"/>
      <c r="AE287" s="111"/>
      <c r="AG287" s="75">
        <v>50000</v>
      </c>
    </row>
    <row r="288" spans="1:33" x14ac:dyDescent="0.25">
      <c r="A288" s="120"/>
      <c r="B288" s="113">
        <v>0</v>
      </c>
      <c r="C288" s="75">
        <v>284</v>
      </c>
      <c r="D288" s="76">
        <v>43900</v>
      </c>
      <c r="E288" s="73">
        <v>0</v>
      </c>
      <c r="F288" s="75">
        <v>0</v>
      </c>
      <c r="G288" s="75">
        <f t="shared" si="18"/>
        <v>0</v>
      </c>
      <c r="H288" s="75">
        <v>4.8559618106534765</v>
      </c>
      <c r="I288" s="75">
        <v>0</v>
      </c>
      <c r="J288" s="75">
        <v>5.0000000000000001E-3</v>
      </c>
      <c r="K288" s="75">
        <v>0</v>
      </c>
      <c r="L288" s="75">
        <v>1.05</v>
      </c>
      <c r="M288" s="75">
        <v>5.0987599015500003</v>
      </c>
      <c r="N288" s="75">
        <v>0</v>
      </c>
      <c r="O288" s="75">
        <v>37.5</v>
      </c>
      <c r="P288" s="75">
        <v>18.75</v>
      </c>
      <c r="Q288" s="75">
        <v>0</v>
      </c>
      <c r="R288" s="75">
        <v>0</v>
      </c>
      <c r="S288" s="75">
        <v>0</v>
      </c>
      <c r="T288" s="75">
        <v>0.25</v>
      </c>
      <c r="U288" s="75">
        <v>0</v>
      </c>
      <c r="V288" s="75">
        <v>0</v>
      </c>
      <c r="W288" s="75">
        <v>68.139385734545797</v>
      </c>
      <c r="X288" s="91">
        <f t="shared" si="16"/>
        <v>25</v>
      </c>
      <c r="Y288" s="75">
        <f t="shared" si="17"/>
        <v>0</v>
      </c>
      <c r="AG288" s="75">
        <v>50000</v>
      </c>
    </row>
    <row r="289" spans="1:33" x14ac:dyDescent="0.25">
      <c r="A289" s="120"/>
      <c r="B289" s="113">
        <v>0</v>
      </c>
      <c r="C289" s="75">
        <v>285</v>
      </c>
      <c r="D289" s="76">
        <v>43901</v>
      </c>
      <c r="E289" s="73">
        <v>0</v>
      </c>
      <c r="F289" s="75">
        <v>0</v>
      </c>
      <c r="G289" s="75">
        <f t="shared" si="18"/>
        <v>0</v>
      </c>
      <c r="H289" s="75">
        <v>4.9093082925770375</v>
      </c>
      <c r="I289" s="75">
        <v>0</v>
      </c>
      <c r="J289" s="75">
        <v>5.0000000000000001E-3</v>
      </c>
      <c r="K289" s="75">
        <v>0</v>
      </c>
      <c r="L289" s="75">
        <v>1.05</v>
      </c>
      <c r="M289" s="75">
        <v>5.1547737076500004</v>
      </c>
      <c r="N289" s="75">
        <v>0</v>
      </c>
      <c r="O289" s="75">
        <v>37.5</v>
      </c>
      <c r="P289" s="75">
        <v>18.75</v>
      </c>
      <c r="Q289" s="75">
        <v>0</v>
      </c>
      <c r="R289" s="75">
        <v>0</v>
      </c>
      <c r="S289" s="75">
        <v>0</v>
      </c>
      <c r="T289" s="75">
        <v>0.25</v>
      </c>
      <c r="U289" s="75">
        <v>0</v>
      </c>
      <c r="V289" s="75">
        <v>0</v>
      </c>
      <c r="W289" s="75">
        <v>68.139385734545797</v>
      </c>
      <c r="X289" s="91">
        <f t="shared" si="16"/>
        <v>25</v>
      </c>
      <c r="Y289" s="75">
        <f t="shared" si="17"/>
        <v>0</v>
      </c>
      <c r="AG289" s="75">
        <v>50000</v>
      </c>
    </row>
    <row r="290" spans="1:33" x14ac:dyDescent="0.25">
      <c r="A290" s="120"/>
      <c r="B290" s="113">
        <v>0</v>
      </c>
      <c r="C290" s="75">
        <v>286</v>
      </c>
      <c r="D290" s="76">
        <v>43902</v>
      </c>
      <c r="E290" s="73">
        <v>0</v>
      </c>
      <c r="F290" s="75">
        <v>0</v>
      </c>
      <c r="G290" s="75">
        <f t="shared" si="18"/>
        <v>0</v>
      </c>
      <c r="H290" s="75">
        <v>5.0213688275809432</v>
      </c>
      <c r="I290" s="75">
        <v>0</v>
      </c>
      <c r="J290" s="75">
        <v>5.0000000000000001E-3</v>
      </c>
      <c r="K290" s="75">
        <v>0</v>
      </c>
      <c r="L290" s="75">
        <v>1.05</v>
      </c>
      <c r="M290" s="75">
        <v>5.2724372694000001</v>
      </c>
      <c r="N290" s="75">
        <v>0</v>
      </c>
      <c r="O290" s="75">
        <v>37.5</v>
      </c>
      <c r="P290" s="75">
        <v>18.75</v>
      </c>
      <c r="Q290" s="75">
        <v>0</v>
      </c>
      <c r="R290" s="75">
        <v>0</v>
      </c>
      <c r="S290" s="75">
        <v>0</v>
      </c>
      <c r="T290" s="75">
        <v>0.25</v>
      </c>
      <c r="U290" s="75">
        <v>0</v>
      </c>
      <c r="V290" s="75">
        <v>0</v>
      </c>
      <c r="W290" s="75">
        <v>68.139385734545797</v>
      </c>
      <c r="X290" s="91">
        <f t="shared" si="16"/>
        <v>25</v>
      </c>
      <c r="Y290" s="75">
        <f t="shared" si="17"/>
        <v>0</v>
      </c>
      <c r="AG290" s="75">
        <v>50000</v>
      </c>
    </row>
    <row r="291" spans="1:33" x14ac:dyDescent="0.25">
      <c r="A291" s="120"/>
      <c r="B291" s="113">
        <v>0</v>
      </c>
      <c r="C291" s="75">
        <v>287</v>
      </c>
      <c r="D291" s="76">
        <v>43903</v>
      </c>
      <c r="E291" s="73">
        <v>0</v>
      </c>
      <c r="F291" s="75">
        <v>0</v>
      </c>
      <c r="G291" s="75">
        <f t="shared" si="18"/>
        <v>0</v>
      </c>
      <c r="H291" s="75">
        <v>5.1536823293536491</v>
      </c>
      <c r="I291" s="75">
        <v>0</v>
      </c>
      <c r="J291" s="75">
        <v>5.0000000000000001E-3</v>
      </c>
      <c r="K291" s="75">
        <v>0</v>
      </c>
      <c r="L291" s="75">
        <v>1.05</v>
      </c>
      <c r="M291" s="75">
        <v>5.4113664454499997</v>
      </c>
      <c r="N291" s="75">
        <v>0</v>
      </c>
      <c r="O291" s="75">
        <v>37.5</v>
      </c>
      <c r="P291" s="75">
        <v>18.75</v>
      </c>
      <c r="Q291" s="75">
        <v>0</v>
      </c>
      <c r="R291" s="75">
        <v>0</v>
      </c>
      <c r="S291" s="75">
        <v>0</v>
      </c>
      <c r="T291" s="75">
        <v>0.25</v>
      </c>
      <c r="U291" s="75">
        <v>0</v>
      </c>
      <c r="V291" s="75">
        <v>0</v>
      </c>
      <c r="W291" s="75">
        <v>68.139385734545797</v>
      </c>
      <c r="X291" s="91">
        <f t="shared" si="16"/>
        <v>25</v>
      </c>
      <c r="Y291" s="75">
        <f t="shared" si="17"/>
        <v>0</v>
      </c>
      <c r="AG291" s="75">
        <v>50000</v>
      </c>
    </row>
    <row r="292" spans="1:33" x14ac:dyDescent="0.25">
      <c r="A292" s="120"/>
      <c r="B292" s="113">
        <v>0</v>
      </c>
      <c r="C292" s="75">
        <v>288</v>
      </c>
      <c r="D292" s="76">
        <v>43904</v>
      </c>
      <c r="E292" s="73">
        <v>0</v>
      </c>
      <c r="F292" s="75">
        <v>0</v>
      </c>
      <c r="G292" s="75">
        <f t="shared" si="18"/>
        <v>0</v>
      </c>
      <c r="H292" s="75">
        <v>5.3058225906833441</v>
      </c>
      <c r="I292" s="75">
        <v>0</v>
      </c>
      <c r="J292" s="75">
        <v>5.0000000000000001E-3</v>
      </c>
      <c r="K292" s="75">
        <v>0</v>
      </c>
      <c r="L292" s="75">
        <v>1.05</v>
      </c>
      <c r="M292" s="75">
        <v>5.5711137205499996</v>
      </c>
      <c r="N292" s="75">
        <v>0</v>
      </c>
      <c r="O292" s="75">
        <v>37.5</v>
      </c>
      <c r="P292" s="75">
        <v>18.75</v>
      </c>
      <c r="Q292" s="75">
        <v>0</v>
      </c>
      <c r="R292" s="75">
        <v>0</v>
      </c>
      <c r="S292" s="75">
        <v>0</v>
      </c>
      <c r="T292" s="75">
        <v>0.25</v>
      </c>
      <c r="U292" s="75">
        <v>0</v>
      </c>
      <c r="V292" s="75">
        <v>0</v>
      </c>
      <c r="W292" s="75">
        <v>68.139385734545797</v>
      </c>
      <c r="X292" s="91">
        <f t="shared" si="16"/>
        <v>25</v>
      </c>
      <c r="Y292" s="75">
        <f t="shared" si="17"/>
        <v>0</v>
      </c>
      <c r="AG292" s="75">
        <v>50000</v>
      </c>
    </row>
    <row r="293" spans="1:33" x14ac:dyDescent="0.25">
      <c r="A293" s="120"/>
      <c r="B293" s="113">
        <v>0</v>
      </c>
      <c r="C293" s="75">
        <v>289</v>
      </c>
      <c r="D293" s="76">
        <v>43905</v>
      </c>
      <c r="E293" s="73">
        <v>0</v>
      </c>
      <c r="F293" s="75">
        <v>0</v>
      </c>
      <c r="G293" s="75">
        <f t="shared" si="18"/>
        <v>0</v>
      </c>
      <c r="H293" s="75">
        <v>5.4227585908493081</v>
      </c>
      <c r="I293" s="75">
        <v>0</v>
      </c>
      <c r="J293" s="75">
        <v>5.0000000000000001E-3</v>
      </c>
      <c r="K293" s="75">
        <v>0</v>
      </c>
      <c r="L293" s="75">
        <v>1.05</v>
      </c>
      <c r="M293" s="75">
        <v>5.6938965205500001</v>
      </c>
      <c r="N293" s="75">
        <v>0</v>
      </c>
      <c r="O293" s="75">
        <v>37.5</v>
      </c>
      <c r="P293" s="75">
        <v>18.75</v>
      </c>
      <c r="Q293" s="75">
        <v>0</v>
      </c>
      <c r="R293" s="75">
        <v>0</v>
      </c>
      <c r="S293" s="75">
        <v>0</v>
      </c>
      <c r="T293" s="75">
        <v>0.25</v>
      </c>
      <c r="U293" s="75">
        <v>0</v>
      </c>
      <c r="V293" s="75">
        <v>0</v>
      </c>
      <c r="W293" s="75">
        <v>68.139385734545797</v>
      </c>
      <c r="X293" s="91">
        <f t="shared" si="16"/>
        <v>25</v>
      </c>
      <c r="Y293" s="75">
        <f t="shared" si="17"/>
        <v>0</v>
      </c>
      <c r="AG293" s="75">
        <v>50000</v>
      </c>
    </row>
    <row r="294" spans="1:33" x14ac:dyDescent="0.25">
      <c r="A294" s="120"/>
      <c r="B294" s="113">
        <v>0</v>
      </c>
      <c r="C294" s="75">
        <v>290</v>
      </c>
      <c r="D294" s="76">
        <v>43906</v>
      </c>
      <c r="E294" s="73">
        <v>0</v>
      </c>
      <c r="F294" s="75">
        <v>0</v>
      </c>
      <c r="G294" s="75">
        <f t="shared" si="18"/>
        <v>0</v>
      </c>
      <c r="H294" s="75">
        <v>5.597293094507152</v>
      </c>
      <c r="I294" s="75">
        <v>0</v>
      </c>
      <c r="J294" s="75">
        <v>5.0000000000000001E-3</v>
      </c>
      <c r="K294" s="75">
        <v>0</v>
      </c>
      <c r="L294" s="75">
        <v>1.05</v>
      </c>
      <c r="M294" s="75">
        <v>5.8771577497500003</v>
      </c>
      <c r="N294" s="75">
        <v>0</v>
      </c>
      <c r="O294" s="75">
        <v>37.5</v>
      </c>
      <c r="P294" s="75">
        <v>18.75</v>
      </c>
      <c r="Q294" s="75">
        <v>0</v>
      </c>
      <c r="R294" s="75">
        <v>0</v>
      </c>
      <c r="S294" s="75">
        <v>0</v>
      </c>
      <c r="T294" s="75">
        <v>0.25</v>
      </c>
      <c r="U294" s="75">
        <v>0</v>
      </c>
      <c r="V294" s="75">
        <v>0</v>
      </c>
      <c r="W294" s="75">
        <v>68.139385734545797</v>
      </c>
      <c r="X294" s="91">
        <f t="shared" si="16"/>
        <v>25</v>
      </c>
      <c r="Y294" s="75">
        <f t="shared" si="17"/>
        <v>0</v>
      </c>
      <c r="AG294" s="75">
        <v>50000</v>
      </c>
    </row>
    <row r="295" spans="1:33" x14ac:dyDescent="0.25">
      <c r="A295" s="120"/>
      <c r="B295" s="113">
        <v>0</v>
      </c>
      <c r="C295" s="75">
        <v>291</v>
      </c>
      <c r="D295" s="76">
        <v>43907</v>
      </c>
      <c r="E295" s="73">
        <v>0</v>
      </c>
      <c r="F295" s="75">
        <v>0</v>
      </c>
      <c r="G295" s="75">
        <f t="shared" si="18"/>
        <v>0</v>
      </c>
      <c r="H295" s="75">
        <v>5.7312624877317475</v>
      </c>
      <c r="I295" s="75">
        <v>0</v>
      </c>
      <c r="J295" s="75">
        <v>5.0000000000000001E-3</v>
      </c>
      <c r="K295" s="75">
        <v>0</v>
      </c>
      <c r="L295" s="75">
        <v>1.05</v>
      </c>
      <c r="M295" s="75">
        <v>6.0178256124000002</v>
      </c>
      <c r="N295" s="75">
        <v>0</v>
      </c>
      <c r="O295" s="75">
        <v>37.5</v>
      </c>
      <c r="P295" s="75">
        <v>18.75</v>
      </c>
      <c r="Q295" s="75">
        <v>0</v>
      </c>
      <c r="R295" s="75">
        <v>0</v>
      </c>
      <c r="S295" s="75">
        <v>0</v>
      </c>
      <c r="T295" s="75">
        <v>0.25</v>
      </c>
      <c r="U295" s="75">
        <v>0</v>
      </c>
      <c r="V295" s="75">
        <v>0</v>
      </c>
      <c r="W295" s="75">
        <v>68.139385734545797</v>
      </c>
      <c r="X295" s="91">
        <f t="shared" si="16"/>
        <v>25</v>
      </c>
      <c r="Y295" s="75">
        <f t="shared" si="17"/>
        <v>0</v>
      </c>
      <c r="AG295" s="75">
        <v>50000</v>
      </c>
    </row>
    <row r="296" spans="1:33" x14ac:dyDescent="0.25">
      <c r="A296" s="120"/>
      <c r="B296" s="113">
        <v>0</v>
      </c>
      <c r="C296" s="75">
        <v>292</v>
      </c>
      <c r="D296" s="76">
        <v>43908</v>
      </c>
      <c r="E296" s="73">
        <v>0</v>
      </c>
      <c r="F296" s="75">
        <v>0</v>
      </c>
      <c r="G296" s="75">
        <f t="shared" si="18"/>
        <v>0</v>
      </c>
      <c r="H296" s="75">
        <v>5.7470989222425741</v>
      </c>
      <c r="I296" s="75">
        <v>0</v>
      </c>
      <c r="J296" s="75">
        <v>5.0000000000000001E-3</v>
      </c>
      <c r="K296" s="75">
        <v>0</v>
      </c>
      <c r="L296" s="75">
        <v>1.05</v>
      </c>
      <c r="M296" s="75">
        <v>6.0344538681</v>
      </c>
      <c r="N296" s="75">
        <v>0</v>
      </c>
      <c r="O296" s="75">
        <v>37.5</v>
      </c>
      <c r="P296" s="75">
        <v>18.75</v>
      </c>
      <c r="Q296" s="75">
        <v>0</v>
      </c>
      <c r="R296" s="75">
        <v>0</v>
      </c>
      <c r="S296" s="75">
        <v>0</v>
      </c>
      <c r="T296" s="75">
        <v>0.25</v>
      </c>
      <c r="U296" s="75">
        <v>0</v>
      </c>
      <c r="V296" s="75">
        <v>0</v>
      </c>
      <c r="W296" s="75">
        <v>68.139385734545797</v>
      </c>
      <c r="X296" s="91">
        <f t="shared" si="16"/>
        <v>25</v>
      </c>
      <c r="Y296" s="75">
        <f t="shared" si="17"/>
        <v>0</v>
      </c>
      <c r="AG296" s="75">
        <v>50000</v>
      </c>
    </row>
    <row r="297" spans="1:33" x14ac:dyDescent="0.25">
      <c r="A297" s="120"/>
      <c r="B297" s="113">
        <v>0</v>
      </c>
      <c r="C297" s="75">
        <v>293</v>
      </c>
      <c r="D297" s="76">
        <v>43909</v>
      </c>
      <c r="E297" s="73">
        <v>0</v>
      </c>
      <c r="F297" s="75">
        <v>0</v>
      </c>
      <c r="G297" s="75">
        <f t="shared" si="18"/>
        <v>0</v>
      </c>
      <c r="H297" s="75">
        <v>5.6771597711869433</v>
      </c>
      <c r="I297" s="75">
        <v>0</v>
      </c>
      <c r="J297" s="75">
        <v>5.0000000000000001E-3</v>
      </c>
      <c r="K297" s="75">
        <v>0</v>
      </c>
      <c r="L297" s="75">
        <v>1.05</v>
      </c>
      <c r="M297" s="75">
        <v>5.9610177595499998</v>
      </c>
      <c r="N297" s="75">
        <v>0</v>
      </c>
      <c r="O297" s="75">
        <v>37.5</v>
      </c>
      <c r="P297" s="75">
        <v>18.75</v>
      </c>
      <c r="Q297" s="75">
        <v>0</v>
      </c>
      <c r="R297" s="75">
        <v>0</v>
      </c>
      <c r="S297" s="75">
        <v>0</v>
      </c>
      <c r="T297" s="75">
        <v>0.25</v>
      </c>
      <c r="U297" s="75">
        <v>0</v>
      </c>
      <c r="V297" s="75">
        <v>0</v>
      </c>
      <c r="W297" s="75">
        <v>68.139385734545797</v>
      </c>
      <c r="X297" s="91">
        <f t="shared" si="16"/>
        <v>25</v>
      </c>
      <c r="Y297" s="75">
        <f t="shared" si="17"/>
        <v>0</v>
      </c>
      <c r="AG297" s="75">
        <v>50000</v>
      </c>
    </row>
    <row r="298" spans="1:33" x14ac:dyDescent="0.25">
      <c r="A298" s="120"/>
      <c r="B298" s="113">
        <v>0</v>
      </c>
      <c r="C298" s="75">
        <v>294</v>
      </c>
      <c r="D298" s="76">
        <v>43910</v>
      </c>
      <c r="E298" s="73">
        <v>0</v>
      </c>
      <c r="F298" s="75">
        <v>0</v>
      </c>
      <c r="G298" s="75">
        <f t="shared" si="18"/>
        <v>0</v>
      </c>
      <c r="H298" s="75">
        <v>5.6077175129987369</v>
      </c>
      <c r="I298" s="75">
        <v>0</v>
      </c>
      <c r="J298" s="75">
        <v>5.0000000000000001E-3</v>
      </c>
      <c r="K298" s="75">
        <v>0</v>
      </c>
      <c r="L298" s="75">
        <v>1.05</v>
      </c>
      <c r="M298" s="75">
        <v>5.8881033886500003</v>
      </c>
      <c r="N298" s="75">
        <v>0</v>
      </c>
      <c r="O298" s="75">
        <v>37.5</v>
      </c>
      <c r="P298" s="75">
        <v>18.75</v>
      </c>
      <c r="Q298" s="75">
        <v>0</v>
      </c>
      <c r="R298" s="75">
        <v>0</v>
      </c>
      <c r="S298" s="75">
        <v>0</v>
      </c>
      <c r="T298" s="75">
        <v>0.25</v>
      </c>
      <c r="U298" s="75">
        <v>0</v>
      </c>
      <c r="V298" s="75">
        <v>0</v>
      </c>
      <c r="W298" s="75">
        <v>68.139385734545797</v>
      </c>
      <c r="X298" s="91">
        <f t="shared" si="16"/>
        <v>25</v>
      </c>
      <c r="Y298" s="75">
        <f t="shared" si="17"/>
        <v>0</v>
      </c>
      <c r="AG298" s="75">
        <v>50000</v>
      </c>
    </row>
    <row r="299" spans="1:33" x14ac:dyDescent="0.25">
      <c r="A299" s="120"/>
      <c r="B299" s="113">
        <v>0</v>
      </c>
      <c r="C299" s="75">
        <v>295</v>
      </c>
      <c r="D299" s="76">
        <v>43911</v>
      </c>
      <c r="E299" s="73">
        <v>0</v>
      </c>
      <c r="F299" s="75">
        <v>0</v>
      </c>
      <c r="G299" s="75">
        <f t="shared" si="18"/>
        <v>0</v>
      </c>
      <c r="H299" s="75">
        <v>5.5592981164243591</v>
      </c>
      <c r="I299" s="75">
        <v>0</v>
      </c>
      <c r="J299" s="75">
        <v>5.0000000000000001E-3</v>
      </c>
      <c r="K299" s="75">
        <v>0</v>
      </c>
      <c r="L299" s="75">
        <v>1.05</v>
      </c>
      <c r="M299" s="75">
        <v>5.8372630218000001</v>
      </c>
      <c r="N299" s="75">
        <v>0</v>
      </c>
      <c r="O299" s="75">
        <v>37.5</v>
      </c>
      <c r="P299" s="75">
        <v>18.75</v>
      </c>
      <c r="Q299" s="75">
        <v>0</v>
      </c>
      <c r="R299" s="75">
        <v>0</v>
      </c>
      <c r="S299" s="75">
        <v>0</v>
      </c>
      <c r="T299" s="75">
        <v>0.25</v>
      </c>
      <c r="U299" s="75">
        <v>0</v>
      </c>
      <c r="V299" s="75">
        <v>0</v>
      </c>
      <c r="W299" s="75">
        <v>68.139385734545797</v>
      </c>
      <c r="X299" s="91">
        <f t="shared" si="16"/>
        <v>25</v>
      </c>
      <c r="Y299" s="75">
        <f t="shared" si="17"/>
        <v>0</v>
      </c>
      <c r="AG299" s="75">
        <v>50000</v>
      </c>
    </row>
    <row r="300" spans="1:33" x14ac:dyDescent="0.25">
      <c r="A300" s="120"/>
      <c r="B300" s="113">
        <v>0</v>
      </c>
      <c r="C300" s="75">
        <v>296</v>
      </c>
      <c r="D300" s="76">
        <v>43912</v>
      </c>
      <c r="E300" s="73">
        <v>0</v>
      </c>
      <c r="F300" s="75">
        <v>0</v>
      </c>
      <c r="G300" s="75">
        <f t="shared" si="18"/>
        <v>0</v>
      </c>
      <c r="H300" s="75">
        <v>5.5203925908091245</v>
      </c>
      <c r="I300" s="75">
        <v>0</v>
      </c>
      <c r="J300" s="75">
        <v>5.0000000000000001E-3</v>
      </c>
      <c r="K300" s="75">
        <v>0</v>
      </c>
      <c r="L300" s="75">
        <v>1.05</v>
      </c>
      <c r="M300" s="75">
        <v>5.7964122205499997</v>
      </c>
      <c r="N300" s="75">
        <v>0</v>
      </c>
      <c r="O300" s="75">
        <v>37.5</v>
      </c>
      <c r="P300" s="75">
        <v>18.75</v>
      </c>
      <c r="Q300" s="77">
        <v>0</v>
      </c>
      <c r="R300" s="75">
        <v>0</v>
      </c>
      <c r="S300" s="75">
        <v>0</v>
      </c>
      <c r="T300" s="75">
        <v>0.25</v>
      </c>
      <c r="U300" s="75">
        <v>0</v>
      </c>
      <c r="V300" s="75">
        <v>0</v>
      </c>
      <c r="W300" s="75">
        <v>68.139385734545797</v>
      </c>
      <c r="X300" s="91">
        <f t="shared" si="16"/>
        <v>25</v>
      </c>
      <c r="Y300" s="75">
        <f t="shared" si="17"/>
        <v>0</v>
      </c>
      <c r="AG300" s="75">
        <v>50000</v>
      </c>
    </row>
    <row r="301" spans="1:33" x14ac:dyDescent="0.25">
      <c r="A301" s="120"/>
      <c r="B301" s="113">
        <v>0</v>
      </c>
      <c r="C301" s="75">
        <v>297</v>
      </c>
      <c r="D301" s="76">
        <v>43913</v>
      </c>
      <c r="E301" s="73">
        <v>0</v>
      </c>
      <c r="F301" s="75">
        <v>0</v>
      </c>
      <c r="G301" s="75">
        <f t="shared" si="18"/>
        <v>0</v>
      </c>
      <c r="H301" s="75">
        <v>5.6269018433426181</v>
      </c>
      <c r="I301" s="75">
        <v>0</v>
      </c>
      <c r="J301" s="75">
        <v>5.0000000000000001E-3</v>
      </c>
      <c r="K301" s="75">
        <v>0</v>
      </c>
      <c r="L301" s="75">
        <v>1.05</v>
      </c>
      <c r="M301" s="75">
        <v>5.9082469351500002</v>
      </c>
      <c r="N301" s="75">
        <v>0</v>
      </c>
      <c r="O301" s="75">
        <v>37.5</v>
      </c>
      <c r="P301" s="75">
        <v>18.75</v>
      </c>
      <c r="Q301" s="77">
        <v>0</v>
      </c>
      <c r="R301" s="75">
        <v>0</v>
      </c>
      <c r="S301" s="75">
        <v>0</v>
      </c>
      <c r="T301" s="75">
        <v>0.25</v>
      </c>
      <c r="U301" s="75">
        <v>0</v>
      </c>
      <c r="V301" s="75">
        <v>0</v>
      </c>
      <c r="W301" s="75">
        <v>68.139385734545797</v>
      </c>
      <c r="X301" s="91">
        <f t="shared" si="16"/>
        <v>25</v>
      </c>
      <c r="Y301" s="75">
        <f t="shared" si="17"/>
        <v>0</v>
      </c>
      <c r="AG301" s="75">
        <v>50000</v>
      </c>
    </row>
    <row r="302" spans="1:33" x14ac:dyDescent="0.25">
      <c r="A302" s="120"/>
      <c r="B302" s="113">
        <v>0</v>
      </c>
      <c r="C302" s="75">
        <v>298</v>
      </c>
      <c r="D302" s="76">
        <v>43914</v>
      </c>
      <c r="E302" s="73">
        <v>0</v>
      </c>
      <c r="F302" s="75">
        <v>0</v>
      </c>
      <c r="G302" s="75">
        <f t="shared" si="18"/>
        <v>0</v>
      </c>
      <c r="H302" s="75">
        <v>5.7303986343654314</v>
      </c>
      <c r="I302" s="75">
        <v>0</v>
      </c>
      <c r="J302" s="75">
        <v>5.0000000000000001E-3</v>
      </c>
      <c r="K302" s="75">
        <v>0</v>
      </c>
      <c r="L302" s="75">
        <v>1.05</v>
      </c>
      <c r="M302" s="75">
        <v>6.0169185657000002</v>
      </c>
      <c r="N302" s="75">
        <v>0</v>
      </c>
      <c r="O302" s="75">
        <v>37.5</v>
      </c>
      <c r="P302" s="75">
        <v>18.75</v>
      </c>
      <c r="Q302" s="77">
        <v>0</v>
      </c>
      <c r="R302" s="75">
        <v>0</v>
      </c>
      <c r="S302" s="75">
        <v>0</v>
      </c>
      <c r="T302" s="75">
        <v>0.25</v>
      </c>
      <c r="U302" s="75">
        <v>0</v>
      </c>
      <c r="V302" s="75">
        <v>0</v>
      </c>
      <c r="W302" s="75">
        <v>68.139385734545797</v>
      </c>
      <c r="X302" s="91">
        <f t="shared" si="16"/>
        <v>25</v>
      </c>
      <c r="Y302" s="75">
        <f t="shared" si="17"/>
        <v>0</v>
      </c>
      <c r="AG302" s="75">
        <v>50000</v>
      </c>
    </row>
    <row r="303" spans="1:33" x14ac:dyDescent="0.25">
      <c r="A303" s="120"/>
      <c r="B303" s="113">
        <v>0</v>
      </c>
      <c r="C303" s="75">
        <v>299</v>
      </c>
      <c r="D303" s="76">
        <v>43915</v>
      </c>
      <c r="E303" s="73">
        <v>0</v>
      </c>
      <c r="F303" s="75">
        <v>0</v>
      </c>
      <c r="G303" s="75">
        <f t="shared" si="18"/>
        <v>0</v>
      </c>
      <c r="H303" s="75">
        <v>5.7971758237935669</v>
      </c>
      <c r="I303" s="75">
        <v>0</v>
      </c>
      <c r="J303" s="75">
        <v>5.0000000000000001E-3</v>
      </c>
      <c r="K303" s="75">
        <v>0</v>
      </c>
      <c r="L303" s="75">
        <v>1.05</v>
      </c>
      <c r="M303" s="75">
        <v>6.0870346152000003</v>
      </c>
      <c r="N303" s="75">
        <v>0</v>
      </c>
      <c r="O303" s="75">
        <v>37.5</v>
      </c>
      <c r="P303" s="75">
        <v>18.75</v>
      </c>
      <c r="Q303" s="77">
        <v>0</v>
      </c>
      <c r="R303" s="75">
        <v>0</v>
      </c>
      <c r="S303" s="75">
        <v>0</v>
      </c>
      <c r="T303" s="75">
        <v>0.25</v>
      </c>
      <c r="U303" s="75">
        <v>0</v>
      </c>
      <c r="V303" s="75">
        <v>0</v>
      </c>
      <c r="W303" s="75">
        <v>68.139385734545797</v>
      </c>
      <c r="X303" s="91">
        <f t="shared" si="16"/>
        <v>25</v>
      </c>
      <c r="Y303" s="75">
        <f t="shared" si="17"/>
        <v>0</v>
      </c>
      <c r="AG303" s="75">
        <v>50000</v>
      </c>
    </row>
    <row r="304" spans="1:33" x14ac:dyDescent="0.25">
      <c r="A304" s="120"/>
      <c r="B304" s="113">
        <v>0</v>
      </c>
      <c r="C304" s="75">
        <v>300</v>
      </c>
      <c r="D304" s="76">
        <v>43916</v>
      </c>
      <c r="E304" s="73">
        <v>0</v>
      </c>
      <c r="F304" s="75">
        <v>0</v>
      </c>
      <c r="G304" s="75">
        <f t="shared" si="18"/>
        <v>0</v>
      </c>
      <c r="H304" s="75">
        <v>5.8013207739575385</v>
      </c>
      <c r="I304" s="75">
        <v>0</v>
      </c>
      <c r="J304" s="75">
        <v>5.0000000000000001E-3</v>
      </c>
      <c r="K304" s="75">
        <v>0</v>
      </c>
      <c r="L304" s="75">
        <v>1.05</v>
      </c>
      <c r="M304" s="75">
        <v>6.0913868126999997</v>
      </c>
      <c r="N304" s="75">
        <v>0</v>
      </c>
      <c r="O304" s="75">
        <v>37.5</v>
      </c>
      <c r="P304" s="75">
        <v>18.75</v>
      </c>
      <c r="Q304" s="77">
        <v>0</v>
      </c>
      <c r="R304" s="75">
        <v>0</v>
      </c>
      <c r="S304" s="75">
        <v>0</v>
      </c>
      <c r="T304" s="75">
        <v>0.25</v>
      </c>
      <c r="U304" s="75">
        <v>0</v>
      </c>
      <c r="V304" s="75">
        <v>0</v>
      </c>
      <c r="W304" s="75">
        <v>68.139385734545797</v>
      </c>
      <c r="X304" s="91">
        <f t="shared" si="16"/>
        <v>25</v>
      </c>
      <c r="Y304" s="75">
        <f t="shared" si="17"/>
        <v>0</v>
      </c>
      <c r="AG304" s="75">
        <v>50000</v>
      </c>
    </row>
    <row r="305" spans="1:33" x14ac:dyDescent="0.25">
      <c r="A305" s="120"/>
      <c r="B305" s="113">
        <v>0</v>
      </c>
      <c r="C305" s="75">
        <v>301</v>
      </c>
      <c r="D305" s="76">
        <v>43917</v>
      </c>
      <c r="E305" s="73">
        <v>0</v>
      </c>
      <c r="F305" s="75">
        <v>0</v>
      </c>
      <c r="G305" s="75">
        <f t="shared" si="18"/>
        <v>0</v>
      </c>
      <c r="H305" s="75">
        <v>5.7928691772696155</v>
      </c>
      <c r="I305" s="75">
        <v>0</v>
      </c>
      <c r="J305" s="75">
        <v>5.0000000000000001E-3</v>
      </c>
      <c r="K305" s="75">
        <v>0</v>
      </c>
      <c r="L305" s="75">
        <v>1.05</v>
      </c>
      <c r="M305" s="75">
        <v>6.0825126358499997</v>
      </c>
      <c r="N305" s="77">
        <v>0</v>
      </c>
      <c r="O305" s="75">
        <v>37.5</v>
      </c>
      <c r="P305" s="75">
        <v>18.75</v>
      </c>
      <c r="Q305" s="77">
        <v>0</v>
      </c>
      <c r="R305" s="75">
        <v>0</v>
      </c>
      <c r="S305" s="75">
        <v>0</v>
      </c>
      <c r="T305" s="75">
        <v>0.25</v>
      </c>
      <c r="U305" s="75">
        <v>0</v>
      </c>
      <c r="V305" s="75">
        <v>0</v>
      </c>
      <c r="W305" s="75">
        <v>68.139385734545797</v>
      </c>
      <c r="X305" s="91">
        <f t="shared" si="16"/>
        <v>25</v>
      </c>
      <c r="Y305" s="75">
        <f t="shared" si="17"/>
        <v>0</v>
      </c>
      <c r="AG305" s="75">
        <v>50000</v>
      </c>
    </row>
    <row r="306" spans="1:33" x14ac:dyDescent="0.25">
      <c r="A306" s="120"/>
      <c r="B306" s="113">
        <v>0</v>
      </c>
      <c r="C306" s="75">
        <v>302</v>
      </c>
      <c r="D306" s="76">
        <v>43918</v>
      </c>
      <c r="E306" s="73">
        <v>0</v>
      </c>
      <c r="F306" s="75">
        <v>0</v>
      </c>
      <c r="G306" s="75">
        <f t="shared" si="18"/>
        <v>0</v>
      </c>
      <c r="H306" s="75">
        <v>5.7756278991103622</v>
      </c>
      <c r="I306" s="75">
        <v>0</v>
      </c>
      <c r="J306" s="75">
        <v>5.0000000000000001E-3</v>
      </c>
      <c r="K306" s="75">
        <v>0</v>
      </c>
      <c r="L306" s="75">
        <v>1.05</v>
      </c>
      <c r="M306" s="75">
        <v>6.0644092939499998</v>
      </c>
      <c r="N306" s="77">
        <v>0</v>
      </c>
      <c r="O306" s="75">
        <v>37.5</v>
      </c>
      <c r="P306" s="75">
        <v>18.75</v>
      </c>
      <c r="Q306" s="77">
        <v>0</v>
      </c>
      <c r="R306" s="75">
        <v>0</v>
      </c>
      <c r="S306" s="75">
        <v>0</v>
      </c>
      <c r="T306" s="75">
        <v>0.25</v>
      </c>
      <c r="U306" s="75">
        <v>0</v>
      </c>
      <c r="V306" s="75">
        <v>0</v>
      </c>
      <c r="W306" s="75">
        <v>68.139385734545797</v>
      </c>
      <c r="X306" s="91">
        <f t="shared" si="16"/>
        <v>25</v>
      </c>
      <c r="Y306" s="75">
        <f t="shared" si="17"/>
        <v>0</v>
      </c>
      <c r="AG306" s="75">
        <v>50000</v>
      </c>
    </row>
    <row r="307" spans="1:33" x14ac:dyDescent="0.25">
      <c r="A307" s="120"/>
      <c r="B307" s="113">
        <v>0</v>
      </c>
      <c r="C307" s="75">
        <v>303</v>
      </c>
      <c r="D307" s="76">
        <v>43919</v>
      </c>
      <c r="E307" s="73">
        <v>0</v>
      </c>
      <c r="F307" s="75">
        <v>0</v>
      </c>
      <c r="G307" s="75">
        <f t="shared" si="18"/>
        <v>0</v>
      </c>
      <c r="H307" s="75">
        <v>5.8319531109856371</v>
      </c>
      <c r="I307" s="75">
        <v>0</v>
      </c>
      <c r="J307" s="75">
        <v>5.0000000000000001E-3</v>
      </c>
      <c r="K307" s="75">
        <v>0</v>
      </c>
      <c r="L307" s="75">
        <v>1.05</v>
      </c>
      <c r="M307" s="75">
        <v>6.1235507665500002</v>
      </c>
      <c r="N307" s="77">
        <v>0</v>
      </c>
      <c r="O307" s="75">
        <v>37.5</v>
      </c>
      <c r="P307" s="75">
        <v>18.75</v>
      </c>
      <c r="Q307" s="77">
        <v>0</v>
      </c>
      <c r="R307" s="75">
        <v>0</v>
      </c>
      <c r="S307" s="75">
        <v>0</v>
      </c>
      <c r="T307" s="75">
        <v>0.25</v>
      </c>
      <c r="U307" s="75">
        <v>0</v>
      </c>
      <c r="V307" s="75">
        <v>0</v>
      </c>
      <c r="W307" s="75">
        <v>68.139385734545797</v>
      </c>
      <c r="X307" s="91">
        <f t="shared" si="16"/>
        <v>25</v>
      </c>
      <c r="Y307" s="75">
        <f t="shared" si="17"/>
        <v>0</v>
      </c>
      <c r="AG307" s="75">
        <v>50000</v>
      </c>
    </row>
    <row r="308" spans="1:33" x14ac:dyDescent="0.25">
      <c r="A308" s="120"/>
      <c r="B308" s="113">
        <v>0</v>
      </c>
      <c r="C308" s="75">
        <v>304</v>
      </c>
      <c r="D308" s="76">
        <v>43920</v>
      </c>
      <c r="E308" s="73">
        <v>0</v>
      </c>
      <c r="F308" s="75">
        <v>0</v>
      </c>
      <c r="G308" s="75">
        <f t="shared" si="18"/>
        <v>0</v>
      </c>
      <c r="H308" s="75">
        <v>5.902142785127964</v>
      </c>
      <c r="I308" s="75">
        <v>0</v>
      </c>
      <c r="J308" s="75">
        <v>5.0000000000000001E-3</v>
      </c>
      <c r="K308" s="75">
        <v>0</v>
      </c>
      <c r="L308" s="75">
        <v>1.05</v>
      </c>
      <c r="M308" s="75">
        <v>6.1972499242500003</v>
      </c>
      <c r="N308" s="77">
        <v>0</v>
      </c>
      <c r="O308" s="75">
        <v>37.5</v>
      </c>
      <c r="P308" s="75">
        <v>18.75</v>
      </c>
      <c r="Q308" s="77">
        <v>0</v>
      </c>
      <c r="R308" s="75">
        <v>0</v>
      </c>
      <c r="S308" s="75">
        <v>0</v>
      </c>
      <c r="T308" s="75">
        <v>0.25</v>
      </c>
      <c r="U308" s="75">
        <v>0</v>
      </c>
      <c r="V308" s="75">
        <v>0</v>
      </c>
      <c r="W308" s="75">
        <v>68.139385734545797</v>
      </c>
      <c r="X308" s="91">
        <f t="shared" si="16"/>
        <v>25</v>
      </c>
      <c r="Y308" s="75">
        <f t="shared" si="17"/>
        <v>0</v>
      </c>
      <c r="AG308" s="75">
        <v>50000</v>
      </c>
    </row>
    <row r="309" spans="1:33" x14ac:dyDescent="0.25">
      <c r="A309" s="120"/>
      <c r="B309" s="113">
        <v>0</v>
      </c>
      <c r="C309" s="75">
        <v>305</v>
      </c>
      <c r="D309" s="76">
        <v>43921</v>
      </c>
      <c r="E309" s="73">
        <v>0</v>
      </c>
      <c r="F309" s="75">
        <v>0</v>
      </c>
      <c r="G309" s="75">
        <f t="shared" si="18"/>
        <v>0</v>
      </c>
      <c r="H309" s="75">
        <v>5.9693106635896429</v>
      </c>
      <c r="I309" s="75">
        <v>0</v>
      </c>
      <c r="J309" s="75">
        <v>5.0000000000000001E-3</v>
      </c>
      <c r="K309" s="75">
        <v>0</v>
      </c>
      <c r="L309" s="75">
        <v>1.05</v>
      </c>
      <c r="M309" s="75">
        <v>6.2677761971999999</v>
      </c>
      <c r="N309" s="77">
        <v>0</v>
      </c>
      <c r="O309" s="75">
        <v>37.5</v>
      </c>
      <c r="P309" s="75">
        <v>18.75</v>
      </c>
      <c r="Q309" s="77">
        <v>0</v>
      </c>
      <c r="R309" s="75">
        <v>0</v>
      </c>
      <c r="S309" s="75">
        <v>0</v>
      </c>
      <c r="T309" s="75">
        <v>0.25</v>
      </c>
      <c r="U309" s="75">
        <v>0</v>
      </c>
      <c r="V309" s="75">
        <v>0</v>
      </c>
      <c r="W309" s="75">
        <v>68.139385734545797</v>
      </c>
      <c r="X309" s="91">
        <f t="shared" si="16"/>
        <v>25</v>
      </c>
      <c r="Y309" s="75">
        <f t="shared" si="17"/>
        <v>0</v>
      </c>
      <c r="AG309" s="75">
        <v>50000</v>
      </c>
    </row>
    <row r="310" spans="1:33" x14ac:dyDescent="0.25">
      <c r="A310" s="120"/>
      <c r="B310" s="113">
        <v>0</v>
      </c>
      <c r="C310" s="75">
        <v>306</v>
      </c>
      <c r="D310" s="76">
        <v>43922</v>
      </c>
      <c r="E310" s="73">
        <v>0</v>
      </c>
      <c r="F310" s="75">
        <v>0</v>
      </c>
      <c r="G310" s="75">
        <f t="shared" si="18"/>
        <v>0</v>
      </c>
      <c r="H310" s="75">
        <v>6.0551158898939077</v>
      </c>
      <c r="I310" s="75">
        <v>0</v>
      </c>
      <c r="J310" s="75">
        <v>5.0000000000000001E-3</v>
      </c>
      <c r="K310" s="75">
        <v>0</v>
      </c>
      <c r="L310" s="75">
        <v>1.05</v>
      </c>
      <c r="M310" s="75">
        <v>6.3578716845000001</v>
      </c>
      <c r="N310" s="77">
        <v>0</v>
      </c>
      <c r="O310" s="75">
        <v>37.5</v>
      </c>
      <c r="P310" s="75">
        <v>18.75</v>
      </c>
      <c r="Q310" s="77">
        <v>0</v>
      </c>
      <c r="R310" s="75">
        <v>0</v>
      </c>
      <c r="S310" s="75">
        <v>0</v>
      </c>
      <c r="T310" s="75">
        <v>0.25</v>
      </c>
      <c r="U310" s="75">
        <v>0</v>
      </c>
      <c r="V310" s="75">
        <v>0</v>
      </c>
      <c r="W310" s="75">
        <v>68.139385734545797</v>
      </c>
      <c r="X310" s="91">
        <f t="shared" si="16"/>
        <v>25</v>
      </c>
      <c r="Y310" s="75">
        <f t="shared" si="17"/>
        <v>0</v>
      </c>
      <c r="AG310" s="75">
        <v>50000</v>
      </c>
    </row>
    <row r="311" spans="1:33" x14ac:dyDescent="0.25">
      <c r="A311" s="120"/>
      <c r="B311" s="113">
        <v>0</v>
      </c>
      <c r="C311" s="87">
        <v>307</v>
      </c>
      <c r="D311" s="76">
        <v>43923</v>
      </c>
      <c r="E311" s="73">
        <v>0</v>
      </c>
      <c r="F311" s="75">
        <v>0</v>
      </c>
      <c r="G311" s="75">
        <f t="shared" si="18"/>
        <v>0</v>
      </c>
      <c r="H311" s="75">
        <v>6.1370894895800019</v>
      </c>
      <c r="I311" s="75">
        <v>0</v>
      </c>
      <c r="J311" s="75">
        <v>5.0000000000000001E-3</v>
      </c>
      <c r="K311" s="75">
        <v>0</v>
      </c>
      <c r="L311" s="75">
        <v>1.05</v>
      </c>
      <c r="M311" s="75">
        <v>6.4439439644999998</v>
      </c>
      <c r="N311" s="77">
        <v>0</v>
      </c>
      <c r="O311" s="75">
        <v>37.5</v>
      </c>
      <c r="P311" s="75">
        <v>18.75</v>
      </c>
      <c r="Q311" s="77">
        <v>0</v>
      </c>
      <c r="R311" s="75">
        <v>0</v>
      </c>
      <c r="S311" s="75">
        <v>0</v>
      </c>
      <c r="T311" s="75">
        <v>0.25</v>
      </c>
      <c r="U311" s="75">
        <v>0</v>
      </c>
      <c r="V311" s="75">
        <v>0</v>
      </c>
      <c r="W311" s="75">
        <v>68.139385734545797</v>
      </c>
      <c r="X311" s="91">
        <f t="shared" si="16"/>
        <v>25</v>
      </c>
      <c r="Y311" s="75">
        <f t="shared" si="17"/>
        <v>0</v>
      </c>
      <c r="AG311" s="75">
        <v>50000</v>
      </c>
    </row>
    <row r="312" spans="1:33" x14ac:dyDescent="0.25">
      <c r="A312" s="121" t="s">
        <v>47</v>
      </c>
      <c r="B312" s="113">
        <v>0</v>
      </c>
      <c r="C312" s="75">
        <v>308</v>
      </c>
      <c r="D312" s="76">
        <v>43924</v>
      </c>
      <c r="E312" s="73">
        <v>0</v>
      </c>
      <c r="F312" s="75">
        <v>0</v>
      </c>
      <c r="G312" s="75">
        <f t="shared" si="18"/>
        <v>0</v>
      </c>
      <c r="H312" s="75">
        <v>6.190530414295722</v>
      </c>
      <c r="I312" s="75">
        <v>0</v>
      </c>
      <c r="J312" s="75">
        <v>5.0000000000000001E-3</v>
      </c>
      <c r="K312" s="75">
        <v>0</v>
      </c>
      <c r="L312" s="75">
        <v>1.05</v>
      </c>
      <c r="M312" s="75">
        <v>6.5000569346999999</v>
      </c>
      <c r="N312" s="77">
        <v>0</v>
      </c>
      <c r="O312" s="75">
        <v>37.5</v>
      </c>
      <c r="P312" s="75">
        <v>18.75</v>
      </c>
      <c r="Q312" s="77">
        <v>0</v>
      </c>
      <c r="R312" s="75">
        <v>0</v>
      </c>
      <c r="S312" s="75">
        <v>0</v>
      </c>
      <c r="T312" s="75">
        <v>0.25</v>
      </c>
      <c r="U312" s="75">
        <v>0</v>
      </c>
      <c r="V312" s="75">
        <v>0</v>
      </c>
      <c r="W312" s="75">
        <v>68.139385734545797</v>
      </c>
      <c r="X312" s="91">
        <f t="shared" si="16"/>
        <v>25</v>
      </c>
      <c r="Y312" s="75">
        <f t="shared" si="17"/>
        <v>0</v>
      </c>
      <c r="AG312" s="75">
        <v>50000</v>
      </c>
    </row>
    <row r="313" spans="1:33" x14ac:dyDescent="0.25">
      <c r="A313" s="121"/>
      <c r="B313" s="113">
        <v>0</v>
      </c>
      <c r="C313" s="75">
        <v>309</v>
      </c>
      <c r="D313" s="76">
        <v>43925</v>
      </c>
      <c r="E313" s="73">
        <v>0</v>
      </c>
      <c r="F313" s="75">
        <v>0</v>
      </c>
      <c r="G313" s="75">
        <f t="shared" si="18"/>
        <v>0</v>
      </c>
      <c r="H313" s="75">
        <v>6.249902433764249</v>
      </c>
      <c r="I313" s="75">
        <v>0</v>
      </c>
      <c r="J313" s="75">
        <v>5.0000000000000001E-3</v>
      </c>
      <c r="K313" s="75">
        <v>0</v>
      </c>
      <c r="L313" s="75">
        <v>1.05</v>
      </c>
      <c r="M313" s="75">
        <v>6.5623975556999996</v>
      </c>
      <c r="N313" s="77">
        <v>0</v>
      </c>
      <c r="O313" s="75">
        <v>37.5</v>
      </c>
      <c r="P313" s="75">
        <v>18.75</v>
      </c>
      <c r="Q313" s="77">
        <v>0</v>
      </c>
      <c r="R313" s="75">
        <v>0</v>
      </c>
      <c r="S313" s="75">
        <v>0</v>
      </c>
      <c r="T313" s="75">
        <v>0.25</v>
      </c>
      <c r="U313" s="75">
        <v>0</v>
      </c>
      <c r="V313" s="75">
        <v>0</v>
      </c>
      <c r="W313" s="75">
        <v>68.139385734545797</v>
      </c>
      <c r="X313" s="91">
        <f t="shared" si="16"/>
        <v>25</v>
      </c>
      <c r="Y313" s="75">
        <f t="shared" si="17"/>
        <v>0</v>
      </c>
      <c r="AG313" s="75">
        <v>50000</v>
      </c>
    </row>
    <row r="314" spans="1:33" x14ac:dyDescent="0.25">
      <c r="A314" s="121"/>
      <c r="B314" s="113">
        <v>0</v>
      </c>
      <c r="C314" s="75">
        <v>310</v>
      </c>
      <c r="D314" s="76">
        <v>43926</v>
      </c>
      <c r="E314" s="73">
        <v>0</v>
      </c>
      <c r="F314" s="75">
        <v>0</v>
      </c>
      <c r="G314" s="75">
        <f t="shared" si="18"/>
        <v>0</v>
      </c>
      <c r="H314" s="75">
        <v>6.3366333433859134</v>
      </c>
      <c r="I314" s="75">
        <v>0</v>
      </c>
      <c r="J314" s="75">
        <v>5.0000000000000001E-3</v>
      </c>
      <c r="K314" s="75">
        <v>0</v>
      </c>
      <c r="L314" s="75">
        <v>1.05</v>
      </c>
      <c r="M314" s="75">
        <v>6.6534650101499997</v>
      </c>
      <c r="N314" s="77">
        <v>0</v>
      </c>
      <c r="O314" s="75">
        <v>37.5</v>
      </c>
      <c r="P314" s="75">
        <v>18.75</v>
      </c>
      <c r="Q314" s="77">
        <v>0</v>
      </c>
      <c r="R314" s="75">
        <v>0</v>
      </c>
      <c r="S314" s="75">
        <v>0</v>
      </c>
      <c r="T314" s="75">
        <v>0.25</v>
      </c>
      <c r="U314" s="75">
        <v>0</v>
      </c>
      <c r="V314" s="75">
        <v>0</v>
      </c>
      <c r="W314" s="75">
        <v>68.139385734545797</v>
      </c>
      <c r="X314" s="91">
        <f t="shared" si="16"/>
        <v>25</v>
      </c>
      <c r="Y314" s="75">
        <f t="shared" si="17"/>
        <v>0</v>
      </c>
      <c r="AG314" s="75">
        <v>50000</v>
      </c>
    </row>
    <row r="315" spans="1:33" x14ac:dyDescent="0.25">
      <c r="A315" s="121"/>
      <c r="B315" s="113">
        <v>0</v>
      </c>
      <c r="C315" s="75">
        <v>311</v>
      </c>
      <c r="D315" s="76">
        <v>43927</v>
      </c>
      <c r="E315" s="73">
        <v>0</v>
      </c>
      <c r="F315" s="75">
        <v>0</v>
      </c>
      <c r="G315" s="75">
        <f t="shared" si="18"/>
        <v>0</v>
      </c>
      <c r="H315" s="75">
        <v>6.4283726881083565</v>
      </c>
      <c r="I315" s="75">
        <v>0</v>
      </c>
      <c r="J315" s="75">
        <v>5.0000000000000001E-3</v>
      </c>
      <c r="K315" s="75">
        <v>0</v>
      </c>
      <c r="L315" s="75">
        <v>1.05</v>
      </c>
      <c r="M315" s="75">
        <v>6.7497913224000001</v>
      </c>
      <c r="N315" s="77">
        <v>0</v>
      </c>
      <c r="O315" s="75">
        <v>37.5</v>
      </c>
      <c r="P315" s="75">
        <v>18.75</v>
      </c>
      <c r="Q315" s="77">
        <v>0</v>
      </c>
      <c r="R315" s="75">
        <v>0</v>
      </c>
      <c r="S315" s="75">
        <v>0</v>
      </c>
      <c r="T315" s="75">
        <v>0.25</v>
      </c>
      <c r="U315" s="75">
        <v>0</v>
      </c>
      <c r="V315" s="75">
        <v>0</v>
      </c>
      <c r="W315" s="75">
        <v>68.139385734545797</v>
      </c>
      <c r="X315" s="91">
        <f t="shared" si="16"/>
        <v>25</v>
      </c>
      <c r="Y315" s="75">
        <f t="shared" si="17"/>
        <v>0</v>
      </c>
      <c r="AG315" s="75">
        <v>50000</v>
      </c>
    </row>
    <row r="316" spans="1:33" x14ac:dyDescent="0.25">
      <c r="A316" s="121"/>
      <c r="B316" s="113">
        <v>0</v>
      </c>
      <c r="C316" s="75">
        <v>312</v>
      </c>
      <c r="D316" s="76">
        <v>43928</v>
      </c>
      <c r="E316" s="73">
        <v>0</v>
      </c>
      <c r="F316" s="75">
        <v>0</v>
      </c>
      <c r="G316" s="75">
        <f t="shared" si="18"/>
        <v>0</v>
      </c>
      <c r="H316" s="75">
        <v>6.433261009266185</v>
      </c>
      <c r="I316" s="75">
        <v>0</v>
      </c>
      <c r="J316" s="75">
        <v>5.0000000000000001E-3</v>
      </c>
      <c r="K316" s="75">
        <v>0</v>
      </c>
      <c r="L316" s="75">
        <v>1.05</v>
      </c>
      <c r="M316" s="75">
        <v>6.7549240594500004</v>
      </c>
      <c r="N316" s="77">
        <v>0</v>
      </c>
      <c r="O316" s="75">
        <v>37.5</v>
      </c>
      <c r="P316" s="75">
        <v>18.75</v>
      </c>
      <c r="Q316" s="77">
        <v>0</v>
      </c>
      <c r="R316" s="75">
        <v>0</v>
      </c>
      <c r="S316" s="75">
        <v>0</v>
      </c>
      <c r="T316" s="75">
        <v>0.25</v>
      </c>
      <c r="U316" s="75">
        <v>0</v>
      </c>
      <c r="V316" s="75">
        <v>0</v>
      </c>
      <c r="W316" s="75">
        <v>68.139385734545797</v>
      </c>
      <c r="X316" s="91">
        <f t="shared" si="16"/>
        <v>25</v>
      </c>
      <c r="Y316" s="75">
        <f t="shared" si="17"/>
        <v>0</v>
      </c>
      <c r="AG316" s="75">
        <v>50000</v>
      </c>
    </row>
    <row r="317" spans="1:33" x14ac:dyDescent="0.25">
      <c r="A317" s="121"/>
      <c r="B317" s="113">
        <v>0</v>
      </c>
      <c r="C317" s="75">
        <v>313</v>
      </c>
      <c r="D317" s="76">
        <v>43929</v>
      </c>
      <c r="E317" s="73">
        <v>0</v>
      </c>
      <c r="F317" s="75">
        <v>0</v>
      </c>
      <c r="G317" s="75">
        <f t="shared" si="18"/>
        <v>0</v>
      </c>
      <c r="H317" s="75">
        <v>6.4016097380422607</v>
      </c>
      <c r="I317" s="75">
        <v>0</v>
      </c>
      <c r="J317" s="75">
        <v>5.0000000000000001E-3</v>
      </c>
      <c r="K317" s="75">
        <v>0</v>
      </c>
      <c r="L317" s="75">
        <v>1.05</v>
      </c>
      <c r="M317" s="75">
        <v>6.7216902248999997</v>
      </c>
      <c r="N317" s="77">
        <v>0</v>
      </c>
      <c r="O317" s="75">
        <v>37.5</v>
      </c>
      <c r="P317" s="75">
        <v>18.75</v>
      </c>
      <c r="Q317" s="77">
        <v>0</v>
      </c>
      <c r="R317" s="75">
        <v>0</v>
      </c>
      <c r="S317" s="75">
        <v>0</v>
      </c>
      <c r="T317" s="75">
        <v>0.25</v>
      </c>
      <c r="U317" s="75">
        <v>0</v>
      </c>
      <c r="V317" s="75">
        <v>0</v>
      </c>
      <c r="W317" s="75">
        <v>68.139385734545797</v>
      </c>
      <c r="X317" s="91">
        <f t="shared" si="16"/>
        <v>25</v>
      </c>
      <c r="Y317" s="75">
        <f t="shared" si="17"/>
        <v>0</v>
      </c>
      <c r="AG317" s="75">
        <v>50000</v>
      </c>
    </row>
    <row r="318" spans="1:33" x14ac:dyDescent="0.25">
      <c r="A318" s="121"/>
      <c r="B318" s="113">
        <v>0</v>
      </c>
      <c r="C318" s="75">
        <v>314</v>
      </c>
      <c r="D318" s="76">
        <v>43930</v>
      </c>
      <c r="E318" s="73">
        <v>0</v>
      </c>
      <c r="F318" s="75">
        <v>0</v>
      </c>
      <c r="G318" s="75">
        <f t="shared" si="18"/>
        <v>0</v>
      </c>
      <c r="H318" s="75">
        <v>6.3619123966679014</v>
      </c>
      <c r="I318" s="75">
        <v>0</v>
      </c>
      <c r="J318" s="75">
        <v>5.0000000000000001E-3</v>
      </c>
      <c r="K318" s="75">
        <v>0</v>
      </c>
      <c r="L318" s="75">
        <v>1.05</v>
      </c>
      <c r="M318" s="75">
        <v>6.6800080168499996</v>
      </c>
      <c r="N318" s="77">
        <v>0</v>
      </c>
      <c r="O318" s="75">
        <v>37.5</v>
      </c>
      <c r="P318" s="75">
        <v>18.75</v>
      </c>
      <c r="Q318" s="77">
        <v>0</v>
      </c>
      <c r="R318" s="75">
        <v>0</v>
      </c>
      <c r="S318" s="75">
        <v>0</v>
      </c>
      <c r="T318" s="75">
        <v>0.25</v>
      </c>
      <c r="U318" s="75">
        <v>0</v>
      </c>
      <c r="V318" s="75">
        <v>0</v>
      </c>
      <c r="W318" s="75">
        <v>68.139385734545797</v>
      </c>
      <c r="X318" s="91">
        <f t="shared" si="16"/>
        <v>25</v>
      </c>
      <c r="Y318" s="75">
        <f t="shared" si="17"/>
        <v>0</v>
      </c>
      <c r="AG318" s="75">
        <v>50000</v>
      </c>
    </row>
    <row r="319" spans="1:33" x14ac:dyDescent="0.25">
      <c r="A319" s="121"/>
      <c r="B319" s="113">
        <v>0</v>
      </c>
      <c r="C319" s="75">
        <v>315</v>
      </c>
      <c r="D319" s="76">
        <v>43931</v>
      </c>
      <c r="E319" s="73">
        <v>0</v>
      </c>
      <c r="F319" s="75">
        <v>0</v>
      </c>
      <c r="G319" s="75">
        <f t="shared" si="18"/>
        <v>0</v>
      </c>
      <c r="H319" s="75">
        <v>6.3565592357382776</v>
      </c>
      <c r="I319" s="75">
        <v>0</v>
      </c>
      <c r="J319" s="75">
        <v>5.0000000000000001E-3</v>
      </c>
      <c r="K319" s="75">
        <v>0</v>
      </c>
      <c r="L319" s="75">
        <v>1.05</v>
      </c>
      <c r="M319" s="75">
        <v>6.6743871977999998</v>
      </c>
      <c r="N319" s="77">
        <v>0</v>
      </c>
      <c r="O319" s="75">
        <v>37.5</v>
      </c>
      <c r="P319" s="75">
        <v>18.75</v>
      </c>
      <c r="Q319" s="77">
        <v>0</v>
      </c>
      <c r="R319" s="75">
        <v>0</v>
      </c>
      <c r="S319" s="75">
        <v>0</v>
      </c>
      <c r="T319" s="75">
        <v>0.25</v>
      </c>
      <c r="U319" s="75">
        <v>0</v>
      </c>
      <c r="V319" s="75">
        <v>0</v>
      </c>
      <c r="W319" s="75">
        <v>68.139385734545797</v>
      </c>
      <c r="X319" s="91">
        <f t="shared" si="16"/>
        <v>25</v>
      </c>
      <c r="Y319" s="75">
        <f t="shared" si="17"/>
        <v>0</v>
      </c>
      <c r="AG319" s="75">
        <v>50000</v>
      </c>
    </row>
    <row r="320" spans="1:33" x14ac:dyDescent="0.25">
      <c r="A320" s="121"/>
      <c r="B320" s="113">
        <v>0</v>
      </c>
      <c r="C320" s="75">
        <v>316</v>
      </c>
      <c r="D320" s="76">
        <v>43932</v>
      </c>
      <c r="E320" s="73">
        <v>0</v>
      </c>
      <c r="F320" s="75">
        <v>0</v>
      </c>
      <c r="G320" s="75">
        <f t="shared" si="18"/>
        <v>0</v>
      </c>
      <c r="H320" s="75">
        <v>6.2916140121753372</v>
      </c>
      <c r="I320" s="75">
        <v>0</v>
      </c>
      <c r="J320" s="75">
        <v>5.0000000000000001E-3</v>
      </c>
      <c r="K320" s="75">
        <v>0</v>
      </c>
      <c r="L320" s="75">
        <v>1.05</v>
      </c>
      <c r="M320" s="75">
        <v>6.6061947125999998</v>
      </c>
      <c r="N320" s="77">
        <v>0</v>
      </c>
      <c r="O320" s="75">
        <v>37.5</v>
      </c>
      <c r="P320" s="75">
        <v>18.75</v>
      </c>
      <c r="Q320" s="77">
        <v>0</v>
      </c>
      <c r="R320" s="75">
        <v>0</v>
      </c>
      <c r="S320" s="75">
        <v>0</v>
      </c>
      <c r="T320" s="75">
        <v>0.25</v>
      </c>
      <c r="U320" s="75">
        <v>0</v>
      </c>
      <c r="V320" s="75">
        <v>0</v>
      </c>
      <c r="W320" s="75">
        <v>68.139385734545797</v>
      </c>
      <c r="X320" s="91">
        <f t="shared" si="16"/>
        <v>25</v>
      </c>
      <c r="Y320" s="75">
        <f t="shared" si="17"/>
        <v>0</v>
      </c>
      <c r="AG320" s="75">
        <v>50000</v>
      </c>
    </row>
    <row r="321" spans="1:33" x14ac:dyDescent="0.25">
      <c r="A321" s="121"/>
      <c r="B321" s="113">
        <v>0</v>
      </c>
      <c r="C321" s="75">
        <v>317</v>
      </c>
      <c r="D321" s="76">
        <v>43933</v>
      </c>
      <c r="E321" s="73">
        <v>0</v>
      </c>
      <c r="F321" s="75">
        <v>0</v>
      </c>
      <c r="G321" s="75">
        <f t="shared" si="18"/>
        <v>0</v>
      </c>
      <c r="H321" s="75">
        <v>6.3303572637430534</v>
      </c>
      <c r="I321" s="75">
        <v>0</v>
      </c>
      <c r="J321" s="75">
        <v>5.0000000000000001E-3</v>
      </c>
      <c r="K321" s="75">
        <v>0</v>
      </c>
      <c r="L321" s="75">
        <v>1.05</v>
      </c>
      <c r="M321" s="75">
        <v>6.6468751272000004</v>
      </c>
      <c r="N321" s="77">
        <v>0</v>
      </c>
      <c r="O321" s="75">
        <v>37.5</v>
      </c>
      <c r="P321" s="75">
        <v>18.75</v>
      </c>
      <c r="Q321" s="77">
        <v>0</v>
      </c>
      <c r="R321" s="75">
        <v>0</v>
      </c>
      <c r="S321" s="75">
        <v>0</v>
      </c>
      <c r="T321" s="75">
        <v>0.25</v>
      </c>
      <c r="U321" s="75">
        <v>0</v>
      </c>
      <c r="V321" s="75">
        <v>0</v>
      </c>
      <c r="W321" s="75">
        <v>68.139385734545797</v>
      </c>
      <c r="X321" s="91">
        <f t="shared" si="16"/>
        <v>25</v>
      </c>
      <c r="Y321" s="75">
        <f t="shared" si="17"/>
        <v>0</v>
      </c>
      <c r="AG321" s="75">
        <v>50000</v>
      </c>
    </row>
    <row r="322" spans="1:33" x14ac:dyDescent="0.25">
      <c r="A322" s="121"/>
      <c r="B322" s="113">
        <v>0</v>
      </c>
      <c r="C322" s="75">
        <v>318</v>
      </c>
      <c r="D322" s="76">
        <v>43934</v>
      </c>
      <c r="E322" s="73">
        <v>0</v>
      </c>
      <c r="F322" s="75">
        <v>0</v>
      </c>
      <c r="G322" s="75">
        <f t="shared" si="18"/>
        <v>0</v>
      </c>
      <c r="H322" s="75">
        <v>6.4030077239198873</v>
      </c>
      <c r="I322" s="75">
        <v>0</v>
      </c>
      <c r="J322" s="75">
        <v>5.0000000000000001E-3</v>
      </c>
      <c r="K322" s="75">
        <v>0</v>
      </c>
      <c r="L322" s="75">
        <v>1.05</v>
      </c>
      <c r="M322" s="75">
        <v>6.7231581102</v>
      </c>
      <c r="N322" s="77">
        <v>0</v>
      </c>
      <c r="O322" s="75">
        <v>37.5</v>
      </c>
      <c r="P322" s="75">
        <v>18.75</v>
      </c>
      <c r="Q322" s="77">
        <v>0</v>
      </c>
      <c r="R322" s="75">
        <v>0</v>
      </c>
      <c r="S322" s="75">
        <v>0</v>
      </c>
      <c r="T322" s="75">
        <v>0.25</v>
      </c>
      <c r="U322" s="75">
        <v>0</v>
      </c>
      <c r="V322" s="75">
        <v>0</v>
      </c>
      <c r="W322" s="75">
        <v>68.139385734545797</v>
      </c>
      <c r="X322" s="91">
        <f t="shared" si="16"/>
        <v>25</v>
      </c>
      <c r="Y322" s="75">
        <f t="shared" si="17"/>
        <v>0</v>
      </c>
      <c r="AG322" s="75">
        <v>50000</v>
      </c>
    </row>
    <row r="323" spans="1:33" x14ac:dyDescent="0.25">
      <c r="A323" s="121"/>
      <c r="B323" s="113">
        <v>0</v>
      </c>
      <c r="C323" s="75">
        <v>319</v>
      </c>
      <c r="D323" s="76">
        <v>43935</v>
      </c>
      <c r="E323" s="73">
        <v>0</v>
      </c>
      <c r="F323" s="75">
        <v>0</v>
      </c>
      <c r="G323" s="75">
        <f t="shared" si="18"/>
        <v>0</v>
      </c>
      <c r="H323" s="75">
        <v>6.4847124772312297</v>
      </c>
      <c r="I323" s="75">
        <v>0</v>
      </c>
      <c r="J323" s="75">
        <v>5.0000000000000001E-3</v>
      </c>
      <c r="K323" s="75">
        <v>0</v>
      </c>
      <c r="L323" s="75">
        <v>1.05</v>
      </c>
      <c r="M323" s="75">
        <v>6.8089481008500004</v>
      </c>
      <c r="N323" s="77">
        <v>0</v>
      </c>
      <c r="O323" s="75">
        <v>37.5</v>
      </c>
      <c r="P323" s="75">
        <v>18.75</v>
      </c>
      <c r="Q323" s="77">
        <v>0</v>
      </c>
      <c r="R323" s="75">
        <v>0</v>
      </c>
      <c r="S323" s="75">
        <v>0</v>
      </c>
      <c r="T323" s="75">
        <v>0.25</v>
      </c>
      <c r="U323" s="75">
        <v>0</v>
      </c>
      <c r="V323" s="75">
        <v>0</v>
      </c>
      <c r="W323" s="75">
        <v>68.139385734545797</v>
      </c>
      <c r="X323" s="91">
        <f t="shared" si="16"/>
        <v>25</v>
      </c>
      <c r="Y323" s="75">
        <f t="shared" si="17"/>
        <v>0</v>
      </c>
      <c r="AG323" s="75">
        <v>50000</v>
      </c>
    </row>
    <row r="324" spans="1:33" x14ac:dyDescent="0.25">
      <c r="A324" s="121"/>
      <c r="B324" s="113">
        <v>0</v>
      </c>
      <c r="C324" s="75">
        <v>320</v>
      </c>
      <c r="D324" s="76">
        <v>43936</v>
      </c>
      <c r="E324" s="73">
        <v>0</v>
      </c>
      <c r="F324" s="75">
        <v>0</v>
      </c>
      <c r="G324" s="75">
        <f t="shared" si="18"/>
        <v>0</v>
      </c>
      <c r="H324" s="75">
        <v>6.5053663596931814</v>
      </c>
      <c r="I324" s="75">
        <v>0</v>
      </c>
      <c r="J324" s="75">
        <v>5.0000000000000001E-3</v>
      </c>
      <c r="K324" s="75">
        <v>0</v>
      </c>
      <c r="L324" s="75">
        <v>1.05</v>
      </c>
      <c r="M324" s="75">
        <v>6.830634678</v>
      </c>
      <c r="N324" s="77">
        <v>0</v>
      </c>
      <c r="O324" s="75">
        <v>37.5</v>
      </c>
      <c r="P324" s="75">
        <v>18.75</v>
      </c>
      <c r="Q324" s="77">
        <v>0</v>
      </c>
      <c r="R324" s="75">
        <v>0</v>
      </c>
      <c r="S324" s="75">
        <v>0</v>
      </c>
      <c r="T324" s="75">
        <v>0.25</v>
      </c>
      <c r="U324" s="75">
        <v>0</v>
      </c>
      <c r="V324" s="75">
        <v>0</v>
      </c>
      <c r="W324" s="75">
        <v>68.139385734545797</v>
      </c>
      <c r="X324" s="91">
        <f t="shared" si="16"/>
        <v>25</v>
      </c>
      <c r="Y324" s="75">
        <f t="shared" si="17"/>
        <v>0</v>
      </c>
      <c r="AG324" s="75">
        <v>50000</v>
      </c>
    </row>
    <row r="325" spans="1:33" x14ac:dyDescent="0.25">
      <c r="A325" s="121"/>
      <c r="B325" s="113">
        <v>0</v>
      </c>
      <c r="C325" s="75">
        <v>321</v>
      </c>
      <c r="D325" s="76">
        <v>43937</v>
      </c>
      <c r="E325" s="73">
        <v>0</v>
      </c>
      <c r="F325" s="75">
        <v>0</v>
      </c>
      <c r="G325" s="75">
        <f t="shared" si="18"/>
        <v>0</v>
      </c>
      <c r="H325" s="75">
        <v>6.5738090889638121</v>
      </c>
      <c r="I325" s="75">
        <v>0</v>
      </c>
      <c r="J325" s="75">
        <v>5.0000000000000001E-3</v>
      </c>
      <c r="K325" s="75">
        <v>0</v>
      </c>
      <c r="L325" s="75">
        <v>1.05</v>
      </c>
      <c r="M325" s="75">
        <v>6.9024995434500003</v>
      </c>
      <c r="N325" s="77">
        <v>0</v>
      </c>
      <c r="O325" s="75">
        <v>37.5</v>
      </c>
      <c r="P325" s="75">
        <v>18.75</v>
      </c>
      <c r="Q325" s="77">
        <v>0</v>
      </c>
      <c r="R325" s="75">
        <v>0</v>
      </c>
      <c r="S325" s="75">
        <v>0</v>
      </c>
      <c r="T325" s="75">
        <v>0.25</v>
      </c>
      <c r="U325" s="75">
        <v>0</v>
      </c>
      <c r="V325" s="75">
        <v>0</v>
      </c>
      <c r="W325" s="75">
        <v>68.139385734545797</v>
      </c>
      <c r="X325" s="91">
        <f t="shared" si="16"/>
        <v>25</v>
      </c>
      <c r="Y325" s="75">
        <f t="shared" si="17"/>
        <v>0</v>
      </c>
      <c r="AG325" s="75">
        <v>50000</v>
      </c>
    </row>
    <row r="326" spans="1:33" x14ac:dyDescent="0.25">
      <c r="A326" s="121"/>
      <c r="B326" s="113">
        <v>0</v>
      </c>
      <c r="C326" s="75">
        <v>322</v>
      </c>
      <c r="D326" s="76">
        <v>43938</v>
      </c>
      <c r="E326" s="73">
        <v>0</v>
      </c>
      <c r="F326" s="75">
        <v>0</v>
      </c>
      <c r="G326" s="75">
        <f t="shared" si="18"/>
        <v>0</v>
      </c>
      <c r="H326" s="75">
        <v>6.5703268339557575</v>
      </c>
      <c r="I326" s="75">
        <v>0</v>
      </c>
      <c r="J326" s="75">
        <v>5.0000000000000001E-3</v>
      </c>
      <c r="K326" s="75">
        <v>0</v>
      </c>
      <c r="L326" s="75">
        <v>1.05</v>
      </c>
      <c r="M326" s="75">
        <v>6.8988431756999997</v>
      </c>
      <c r="N326" s="77">
        <v>0</v>
      </c>
      <c r="O326" s="75">
        <v>37.5</v>
      </c>
      <c r="P326" s="75">
        <v>18.75</v>
      </c>
      <c r="Q326" s="77">
        <v>0</v>
      </c>
      <c r="R326" s="75">
        <v>0</v>
      </c>
      <c r="S326" s="75">
        <v>0</v>
      </c>
      <c r="T326" s="75">
        <v>0.25</v>
      </c>
      <c r="U326" s="75">
        <v>0</v>
      </c>
      <c r="V326" s="75">
        <v>0</v>
      </c>
      <c r="W326" s="75">
        <v>68.139385734545797</v>
      </c>
      <c r="X326" s="91">
        <f t="shared" ref="X326:X369" si="19">T326*100</f>
        <v>25</v>
      </c>
      <c r="Y326" s="75">
        <f t="shared" ref="Y326:Y369" si="20">E326/10</f>
        <v>0</v>
      </c>
      <c r="AG326" s="75">
        <v>50000</v>
      </c>
    </row>
    <row r="327" spans="1:33" x14ac:dyDescent="0.25">
      <c r="A327" s="121"/>
      <c r="B327" s="113">
        <v>0</v>
      </c>
      <c r="C327" s="75">
        <v>323</v>
      </c>
      <c r="D327" s="76">
        <v>43939</v>
      </c>
      <c r="E327" s="73">
        <v>0</v>
      </c>
      <c r="F327" s="75">
        <v>0</v>
      </c>
      <c r="G327" s="75">
        <f t="shared" ref="G327:G369" si="21">E327+F327</f>
        <v>0</v>
      </c>
      <c r="H327" s="75">
        <v>6.424531394569005</v>
      </c>
      <c r="I327" s="75">
        <v>0</v>
      </c>
      <c r="J327" s="75">
        <v>5.0000000000000001E-3</v>
      </c>
      <c r="K327" s="75">
        <v>0</v>
      </c>
      <c r="L327" s="75">
        <v>1.05</v>
      </c>
      <c r="M327" s="75">
        <v>6.7457579647500001</v>
      </c>
      <c r="N327" s="77">
        <v>0</v>
      </c>
      <c r="O327" s="75">
        <v>37.5</v>
      </c>
      <c r="P327" s="75">
        <v>18.75</v>
      </c>
      <c r="Q327" s="77">
        <v>0</v>
      </c>
      <c r="R327" s="75">
        <v>0</v>
      </c>
      <c r="S327" s="75">
        <v>0</v>
      </c>
      <c r="T327" s="75">
        <v>0.25</v>
      </c>
      <c r="U327" s="75">
        <v>0</v>
      </c>
      <c r="V327" s="75">
        <v>0</v>
      </c>
      <c r="W327" s="75">
        <v>68.139385734545797</v>
      </c>
      <c r="X327" s="91">
        <f t="shared" si="19"/>
        <v>25</v>
      </c>
      <c r="Y327" s="75">
        <f t="shared" si="20"/>
        <v>0</v>
      </c>
      <c r="AG327" s="75">
        <v>50000</v>
      </c>
    </row>
    <row r="328" spans="1:33" x14ac:dyDescent="0.25">
      <c r="A328" s="121"/>
      <c r="B328" s="113">
        <v>0</v>
      </c>
      <c r="C328" s="75">
        <v>324</v>
      </c>
      <c r="D328" s="76">
        <v>43940</v>
      </c>
      <c r="E328" s="73">
        <v>0</v>
      </c>
      <c r="F328" s="75">
        <v>0</v>
      </c>
      <c r="G328" s="75">
        <f t="shared" si="21"/>
        <v>0</v>
      </c>
      <c r="H328" s="75">
        <v>6.3887763930393753</v>
      </c>
      <c r="I328" s="75">
        <v>0</v>
      </c>
      <c r="J328" s="75">
        <v>5.0000000000000001E-3</v>
      </c>
      <c r="K328" s="75">
        <v>0</v>
      </c>
      <c r="L328" s="75">
        <v>1.05</v>
      </c>
      <c r="M328" s="75">
        <v>6.7082152126499999</v>
      </c>
      <c r="N328" s="77">
        <v>0</v>
      </c>
      <c r="O328" s="75">
        <v>37.5</v>
      </c>
      <c r="P328" s="75">
        <v>18.75</v>
      </c>
      <c r="Q328" s="77">
        <v>0</v>
      </c>
      <c r="R328" s="75">
        <v>0</v>
      </c>
      <c r="S328" s="75">
        <v>0</v>
      </c>
      <c r="T328" s="75">
        <v>0.25</v>
      </c>
      <c r="U328" s="75">
        <v>0</v>
      </c>
      <c r="V328" s="75">
        <v>0</v>
      </c>
      <c r="W328" s="75">
        <v>68.139385734545797</v>
      </c>
      <c r="X328" s="91">
        <f t="shared" si="19"/>
        <v>25</v>
      </c>
      <c r="Y328" s="75">
        <f t="shared" si="20"/>
        <v>0</v>
      </c>
      <c r="AG328" s="75">
        <v>50000</v>
      </c>
    </row>
    <row r="329" spans="1:33" x14ac:dyDescent="0.25">
      <c r="A329" s="121"/>
      <c r="B329" s="113">
        <v>0</v>
      </c>
      <c r="C329" s="75">
        <v>325</v>
      </c>
      <c r="D329" s="76">
        <v>43941</v>
      </c>
      <c r="E329" s="73">
        <v>0</v>
      </c>
      <c r="F329" s="75">
        <v>0</v>
      </c>
      <c r="G329" s="75">
        <f t="shared" si="21"/>
        <v>0</v>
      </c>
      <c r="H329" s="75">
        <v>6.4236228414486662</v>
      </c>
      <c r="I329" s="75">
        <v>0</v>
      </c>
      <c r="J329" s="75">
        <v>5.0000000000000001E-3</v>
      </c>
      <c r="K329" s="75">
        <v>0</v>
      </c>
      <c r="L329" s="75">
        <v>1.05</v>
      </c>
      <c r="M329" s="75">
        <v>6.7448039830499997</v>
      </c>
      <c r="N329" s="77">
        <v>0</v>
      </c>
      <c r="O329" s="75">
        <v>37.5</v>
      </c>
      <c r="P329" s="75">
        <v>18.75</v>
      </c>
      <c r="Q329" s="77">
        <v>0</v>
      </c>
      <c r="R329" s="75">
        <v>0</v>
      </c>
      <c r="S329" s="75">
        <v>0</v>
      </c>
      <c r="T329" s="75">
        <v>0.25</v>
      </c>
      <c r="U329" s="75">
        <v>0</v>
      </c>
      <c r="V329" s="75">
        <v>0</v>
      </c>
      <c r="W329" s="75">
        <v>68.139385734545797</v>
      </c>
      <c r="X329" s="91">
        <f t="shared" si="19"/>
        <v>25</v>
      </c>
      <c r="Y329" s="75">
        <f t="shared" si="20"/>
        <v>0</v>
      </c>
      <c r="AG329" s="75">
        <v>50000</v>
      </c>
    </row>
    <row r="330" spans="1:33" x14ac:dyDescent="0.25">
      <c r="A330" s="121"/>
      <c r="B330" s="113">
        <v>0</v>
      </c>
      <c r="C330" s="75">
        <v>326</v>
      </c>
      <c r="D330" s="76">
        <v>43942</v>
      </c>
      <c r="E330" s="73">
        <v>0</v>
      </c>
      <c r="F330" s="75">
        <v>0</v>
      </c>
      <c r="G330" s="75">
        <f t="shared" si="21"/>
        <v>0</v>
      </c>
      <c r="H330" s="75">
        <v>6.5269368955978662</v>
      </c>
      <c r="I330" s="75">
        <v>0</v>
      </c>
      <c r="J330" s="75">
        <v>5.0000000000000001E-3</v>
      </c>
      <c r="K330" s="75">
        <v>0</v>
      </c>
      <c r="L330" s="75">
        <v>1.05</v>
      </c>
      <c r="M330" s="75">
        <v>6.8532837408000002</v>
      </c>
      <c r="N330" s="77">
        <v>0</v>
      </c>
      <c r="O330" s="75">
        <v>37.5</v>
      </c>
      <c r="P330" s="75">
        <v>18.75</v>
      </c>
      <c r="Q330" s="77">
        <v>0</v>
      </c>
      <c r="R330" s="75">
        <v>0</v>
      </c>
      <c r="S330" s="75">
        <v>0</v>
      </c>
      <c r="T330" s="75">
        <v>0.25</v>
      </c>
      <c r="U330" s="75">
        <v>0</v>
      </c>
      <c r="V330" s="75">
        <v>0</v>
      </c>
      <c r="W330" s="75">
        <v>68.139385734545797</v>
      </c>
      <c r="X330" s="91">
        <f t="shared" si="19"/>
        <v>25</v>
      </c>
      <c r="Y330" s="75">
        <f t="shared" si="20"/>
        <v>0</v>
      </c>
      <c r="AG330" s="75">
        <v>50000</v>
      </c>
    </row>
    <row r="331" spans="1:33" x14ac:dyDescent="0.25">
      <c r="A331" s="121"/>
      <c r="B331" s="113">
        <v>0</v>
      </c>
      <c r="C331" s="75">
        <v>327</v>
      </c>
      <c r="D331" s="76">
        <v>43943</v>
      </c>
      <c r="E331" s="73">
        <v>0</v>
      </c>
      <c r="F331" s="75">
        <v>0</v>
      </c>
      <c r="G331" s="75">
        <f t="shared" si="21"/>
        <v>0</v>
      </c>
      <c r="H331" s="75">
        <v>6.5702440822725992</v>
      </c>
      <c r="I331" s="75">
        <v>0</v>
      </c>
      <c r="J331" s="75">
        <v>5.0000000000000001E-3</v>
      </c>
      <c r="K331" s="75">
        <v>0</v>
      </c>
      <c r="L331" s="75">
        <v>1.05</v>
      </c>
      <c r="M331" s="75">
        <v>6.8987562861000002</v>
      </c>
      <c r="N331" s="77">
        <v>0</v>
      </c>
      <c r="O331" s="75">
        <v>37.5</v>
      </c>
      <c r="P331" s="75">
        <v>18.75</v>
      </c>
      <c r="Q331" s="77">
        <v>0</v>
      </c>
      <c r="R331" s="75">
        <v>0</v>
      </c>
      <c r="S331" s="75">
        <v>0</v>
      </c>
      <c r="T331" s="75">
        <v>0.25</v>
      </c>
      <c r="U331" s="75">
        <v>0</v>
      </c>
      <c r="V331" s="75">
        <v>0</v>
      </c>
      <c r="W331" s="75">
        <v>68.139385734545797</v>
      </c>
      <c r="X331" s="91">
        <f t="shared" si="19"/>
        <v>25</v>
      </c>
      <c r="Y331" s="75">
        <f t="shared" si="20"/>
        <v>0</v>
      </c>
      <c r="AG331" s="75">
        <v>50000</v>
      </c>
    </row>
    <row r="332" spans="1:33" x14ac:dyDescent="0.25">
      <c r="A332" s="121"/>
      <c r="B332" s="113">
        <v>0</v>
      </c>
      <c r="C332" s="75">
        <v>328</v>
      </c>
      <c r="D332" s="76">
        <v>43944</v>
      </c>
      <c r="E332" s="73">
        <v>0</v>
      </c>
      <c r="F332" s="75">
        <v>0</v>
      </c>
      <c r="G332" s="75">
        <f t="shared" si="21"/>
        <v>0</v>
      </c>
      <c r="H332" s="75">
        <v>6.7704732187363659</v>
      </c>
      <c r="I332" s="75">
        <v>0</v>
      </c>
      <c r="J332" s="75">
        <v>5.0000000000000001E-3</v>
      </c>
      <c r="K332" s="75">
        <v>0</v>
      </c>
      <c r="L332" s="75">
        <v>1.05</v>
      </c>
      <c r="M332" s="75">
        <v>7.1089968799500003</v>
      </c>
      <c r="N332" s="77">
        <v>0</v>
      </c>
      <c r="O332" s="75">
        <v>37.5</v>
      </c>
      <c r="P332" s="75">
        <v>18.75</v>
      </c>
      <c r="Q332" s="77">
        <v>0</v>
      </c>
      <c r="R332" s="75">
        <v>0</v>
      </c>
      <c r="S332" s="75">
        <v>0</v>
      </c>
      <c r="T332" s="75">
        <v>0.25</v>
      </c>
      <c r="U332" s="75">
        <v>0</v>
      </c>
      <c r="V332" s="75">
        <v>0</v>
      </c>
      <c r="W332" s="75">
        <v>68.139385734545797</v>
      </c>
      <c r="X332" s="91">
        <f t="shared" si="19"/>
        <v>25</v>
      </c>
      <c r="Y332" s="75">
        <f t="shared" si="20"/>
        <v>0</v>
      </c>
      <c r="AG332" s="75">
        <v>50000</v>
      </c>
    </row>
    <row r="333" spans="1:33" x14ac:dyDescent="0.25">
      <c r="A333" s="121"/>
      <c r="B333" s="113">
        <v>0</v>
      </c>
      <c r="C333" s="75">
        <v>329</v>
      </c>
      <c r="D333" s="76">
        <v>43945</v>
      </c>
      <c r="E333" s="73">
        <v>0</v>
      </c>
      <c r="F333" s="75">
        <v>0</v>
      </c>
      <c r="G333" s="75">
        <f t="shared" si="21"/>
        <v>0</v>
      </c>
      <c r="H333" s="75">
        <v>6.8462078781008389</v>
      </c>
      <c r="I333" s="75">
        <v>0</v>
      </c>
      <c r="J333" s="75">
        <v>5.0000000000000001E-3</v>
      </c>
      <c r="K333" s="75">
        <v>0</v>
      </c>
      <c r="L333" s="75">
        <v>1.05</v>
      </c>
      <c r="M333" s="75">
        <v>7.1885182718999996</v>
      </c>
      <c r="N333" s="77">
        <v>0</v>
      </c>
      <c r="O333" s="75">
        <v>37.5</v>
      </c>
      <c r="P333" s="75">
        <v>18.75</v>
      </c>
      <c r="Q333" s="77">
        <v>0</v>
      </c>
      <c r="R333" s="75">
        <v>0</v>
      </c>
      <c r="S333" s="75">
        <v>0</v>
      </c>
      <c r="T333" s="75">
        <v>0.25</v>
      </c>
      <c r="U333" s="75">
        <v>0</v>
      </c>
      <c r="V333" s="75">
        <v>0</v>
      </c>
      <c r="W333" s="75">
        <v>68.139385734545797</v>
      </c>
      <c r="X333" s="91">
        <f t="shared" si="19"/>
        <v>25</v>
      </c>
      <c r="Y333" s="75">
        <f t="shared" si="20"/>
        <v>0</v>
      </c>
      <c r="AG333" s="75">
        <v>50000</v>
      </c>
    </row>
    <row r="334" spans="1:33" x14ac:dyDescent="0.25">
      <c r="A334" s="121"/>
      <c r="B334" s="113">
        <v>0</v>
      </c>
      <c r="C334" s="75">
        <v>330</v>
      </c>
      <c r="D334" s="76">
        <v>43946</v>
      </c>
      <c r="E334" s="73">
        <v>0</v>
      </c>
      <c r="F334" s="75">
        <v>0</v>
      </c>
      <c r="G334" s="75">
        <f t="shared" si="21"/>
        <v>0</v>
      </c>
      <c r="H334" s="75">
        <v>6.9159682179568023</v>
      </c>
      <c r="I334" s="75">
        <v>0</v>
      </c>
      <c r="J334" s="75">
        <v>5.0000000000000001E-3</v>
      </c>
      <c r="K334" s="75">
        <v>0</v>
      </c>
      <c r="L334" s="75">
        <v>1.05</v>
      </c>
      <c r="M334" s="75">
        <v>7.2617666289000002</v>
      </c>
      <c r="N334" s="77">
        <v>0</v>
      </c>
      <c r="O334" s="75">
        <v>37.5</v>
      </c>
      <c r="P334" s="75">
        <v>18.75</v>
      </c>
      <c r="Q334" s="77">
        <v>0</v>
      </c>
      <c r="R334" s="75">
        <v>0</v>
      </c>
      <c r="S334" s="75">
        <v>0</v>
      </c>
      <c r="T334" s="75">
        <v>0.25</v>
      </c>
      <c r="U334" s="75">
        <v>0</v>
      </c>
      <c r="V334" s="75">
        <v>0</v>
      </c>
      <c r="W334" s="75">
        <v>68.139385734545797</v>
      </c>
      <c r="X334" s="91">
        <f t="shared" si="19"/>
        <v>25</v>
      </c>
      <c r="Y334" s="75">
        <f t="shared" si="20"/>
        <v>0</v>
      </c>
      <c r="AG334" s="75">
        <v>50000</v>
      </c>
    </row>
    <row r="335" spans="1:33" x14ac:dyDescent="0.25">
      <c r="A335" s="121"/>
      <c r="B335" s="113">
        <v>0</v>
      </c>
      <c r="C335" s="75">
        <v>331</v>
      </c>
      <c r="D335" s="76">
        <v>43947</v>
      </c>
      <c r="E335" s="73">
        <v>0</v>
      </c>
      <c r="F335" s="75">
        <v>0</v>
      </c>
      <c r="G335" s="75">
        <f t="shared" si="21"/>
        <v>0</v>
      </c>
      <c r="H335" s="75">
        <v>6.93024292314173</v>
      </c>
      <c r="I335" s="75">
        <v>0</v>
      </c>
      <c r="J335" s="75">
        <v>5.0000000000000001E-3</v>
      </c>
      <c r="K335" s="75">
        <v>0</v>
      </c>
      <c r="L335" s="75">
        <v>1.05</v>
      </c>
      <c r="M335" s="75">
        <v>7.27675506915</v>
      </c>
      <c r="N335" s="77">
        <v>0</v>
      </c>
      <c r="O335" s="75">
        <v>37.5</v>
      </c>
      <c r="P335" s="75">
        <v>18.75</v>
      </c>
      <c r="Q335" s="77">
        <v>0</v>
      </c>
      <c r="R335" s="75">
        <v>0</v>
      </c>
      <c r="S335" s="75">
        <v>0</v>
      </c>
      <c r="T335" s="75">
        <v>0.25</v>
      </c>
      <c r="U335" s="75">
        <v>0</v>
      </c>
      <c r="V335" s="75">
        <v>0</v>
      </c>
      <c r="W335" s="75">
        <v>68.139385734545797</v>
      </c>
      <c r="X335" s="91">
        <f t="shared" si="19"/>
        <v>25</v>
      </c>
      <c r="Y335" s="75">
        <f t="shared" si="20"/>
        <v>0</v>
      </c>
      <c r="AG335" s="75">
        <v>50000</v>
      </c>
    </row>
    <row r="336" spans="1:33" x14ac:dyDescent="0.25">
      <c r="A336" s="121"/>
      <c r="B336" s="113">
        <v>0</v>
      </c>
      <c r="C336" s="75">
        <v>332</v>
      </c>
      <c r="D336" s="76">
        <v>43948</v>
      </c>
      <c r="E336" s="73">
        <v>0</v>
      </c>
      <c r="F336" s="75">
        <v>0</v>
      </c>
      <c r="G336" s="75">
        <f t="shared" si="21"/>
        <v>0</v>
      </c>
      <c r="H336" s="75">
        <v>7.0023847684986693</v>
      </c>
      <c r="I336" s="75">
        <v>0</v>
      </c>
      <c r="J336" s="75">
        <v>5.0000000000000001E-3</v>
      </c>
      <c r="K336" s="75">
        <v>0</v>
      </c>
      <c r="L336" s="75">
        <v>1.05</v>
      </c>
      <c r="M336" s="75">
        <v>7.3525040064000002</v>
      </c>
      <c r="N336" s="77">
        <v>0</v>
      </c>
      <c r="O336" s="75">
        <v>37.5</v>
      </c>
      <c r="P336" s="75">
        <v>18.75</v>
      </c>
      <c r="Q336" s="77">
        <v>0</v>
      </c>
      <c r="R336" s="75">
        <v>0</v>
      </c>
      <c r="S336" s="75">
        <v>0</v>
      </c>
      <c r="T336" s="75">
        <v>0.25</v>
      </c>
      <c r="U336" s="75">
        <v>0</v>
      </c>
      <c r="V336" s="75">
        <v>0</v>
      </c>
      <c r="W336" s="75">
        <v>68.139385734545797</v>
      </c>
      <c r="X336" s="91">
        <f t="shared" si="19"/>
        <v>25</v>
      </c>
      <c r="Y336" s="75">
        <f t="shared" si="20"/>
        <v>0</v>
      </c>
      <c r="AG336" s="75">
        <v>50000</v>
      </c>
    </row>
    <row r="337" spans="1:33" x14ac:dyDescent="0.25">
      <c r="A337" s="121"/>
      <c r="B337" s="113">
        <v>0</v>
      </c>
      <c r="C337" s="75">
        <v>333</v>
      </c>
      <c r="D337" s="76">
        <v>43949</v>
      </c>
      <c r="E337" s="73">
        <v>0</v>
      </c>
      <c r="F337" s="75">
        <v>0</v>
      </c>
      <c r="G337" s="75">
        <f t="shared" si="21"/>
        <v>0</v>
      </c>
      <c r="H337" s="75">
        <v>7.0394297678848199</v>
      </c>
      <c r="I337" s="75">
        <v>0</v>
      </c>
      <c r="J337" s="75">
        <v>5.0000000000000001E-3</v>
      </c>
      <c r="K337" s="75">
        <v>0</v>
      </c>
      <c r="L337" s="75">
        <v>1.05</v>
      </c>
      <c r="M337" s="75">
        <v>7.3914012564</v>
      </c>
      <c r="N337" s="77">
        <v>0</v>
      </c>
      <c r="O337" s="75">
        <v>37.5</v>
      </c>
      <c r="P337" s="75">
        <v>18.75</v>
      </c>
      <c r="Q337" s="77">
        <v>0</v>
      </c>
      <c r="R337" s="75">
        <v>0</v>
      </c>
      <c r="S337" s="75">
        <v>0</v>
      </c>
      <c r="T337" s="75">
        <v>0.25</v>
      </c>
      <c r="U337" s="75">
        <v>0</v>
      </c>
      <c r="V337" s="75">
        <v>0</v>
      </c>
      <c r="W337" s="75">
        <v>68.139385734545797</v>
      </c>
      <c r="X337" s="91">
        <f t="shared" si="19"/>
        <v>25</v>
      </c>
      <c r="Y337" s="75">
        <f t="shared" si="20"/>
        <v>0</v>
      </c>
      <c r="AG337" s="75">
        <v>50000</v>
      </c>
    </row>
    <row r="338" spans="1:33" x14ac:dyDescent="0.25">
      <c r="A338" s="121"/>
      <c r="B338" s="113">
        <v>0</v>
      </c>
      <c r="C338" s="75">
        <v>334</v>
      </c>
      <c r="D338" s="76">
        <v>43950</v>
      </c>
      <c r="E338" s="73">
        <v>0</v>
      </c>
      <c r="F338" s="75">
        <v>0</v>
      </c>
      <c r="G338" s="75">
        <f t="shared" si="21"/>
        <v>0</v>
      </c>
      <c r="H338" s="75">
        <v>7.098347595390341</v>
      </c>
      <c r="I338" s="75">
        <v>0</v>
      </c>
      <c r="J338" s="75">
        <v>5.0000000000000001E-3</v>
      </c>
      <c r="K338" s="75">
        <v>0</v>
      </c>
      <c r="L338" s="75">
        <v>1.05</v>
      </c>
      <c r="M338" s="75">
        <v>7.4532649747499997</v>
      </c>
      <c r="N338" s="77">
        <v>0</v>
      </c>
      <c r="O338" s="75">
        <v>37.5</v>
      </c>
      <c r="P338" s="75">
        <v>18.75</v>
      </c>
      <c r="Q338" s="77">
        <v>0</v>
      </c>
      <c r="R338" s="75">
        <v>0</v>
      </c>
      <c r="S338" s="75">
        <v>0</v>
      </c>
      <c r="T338" s="75">
        <v>0.25</v>
      </c>
      <c r="U338" s="75">
        <v>0</v>
      </c>
      <c r="V338" s="75">
        <v>0</v>
      </c>
      <c r="W338" s="75">
        <v>68.139385734545797</v>
      </c>
      <c r="X338" s="91">
        <f t="shared" si="19"/>
        <v>25</v>
      </c>
      <c r="Y338" s="75">
        <f t="shared" si="20"/>
        <v>0</v>
      </c>
      <c r="AG338" s="75">
        <v>50000</v>
      </c>
    </row>
    <row r="339" spans="1:33" x14ac:dyDescent="0.25">
      <c r="A339" s="121"/>
      <c r="B339" s="113">
        <v>0</v>
      </c>
      <c r="C339" s="75">
        <v>335</v>
      </c>
      <c r="D339" s="76">
        <v>43951</v>
      </c>
      <c r="E339" s="73">
        <v>0</v>
      </c>
      <c r="F339" s="75">
        <v>0</v>
      </c>
      <c r="G339" s="75">
        <f t="shared" si="21"/>
        <v>0</v>
      </c>
      <c r="H339" s="75">
        <v>7.1932848528234175</v>
      </c>
      <c r="I339" s="75">
        <v>0</v>
      </c>
      <c r="J339" s="75">
        <v>5.0000000000000001E-3</v>
      </c>
      <c r="K339" s="75">
        <v>0</v>
      </c>
      <c r="L339" s="75">
        <v>1.05</v>
      </c>
      <c r="M339" s="75">
        <v>7.5529490956499998</v>
      </c>
      <c r="N339" s="77">
        <v>0</v>
      </c>
      <c r="O339" s="75">
        <v>37.5</v>
      </c>
      <c r="P339" s="75">
        <v>18.75</v>
      </c>
      <c r="Q339" s="77">
        <v>0</v>
      </c>
      <c r="R339" s="75">
        <v>0</v>
      </c>
      <c r="S339" s="75">
        <v>0</v>
      </c>
      <c r="T339" s="75">
        <v>0.25</v>
      </c>
      <c r="U339" s="75">
        <v>0</v>
      </c>
      <c r="V339" s="75">
        <v>0</v>
      </c>
      <c r="W339" s="75">
        <v>68.139385734545797</v>
      </c>
      <c r="X339" s="91">
        <f t="shared" si="19"/>
        <v>25</v>
      </c>
      <c r="Y339" s="75">
        <f t="shared" si="20"/>
        <v>0</v>
      </c>
      <c r="AG339" s="75">
        <v>50000</v>
      </c>
    </row>
    <row r="340" spans="1:33" x14ac:dyDescent="0.25">
      <c r="A340" s="121"/>
      <c r="B340" s="113">
        <v>0</v>
      </c>
      <c r="C340" s="75">
        <v>336</v>
      </c>
      <c r="D340" s="76">
        <v>43952</v>
      </c>
      <c r="E340" s="73">
        <v>0</v>
      </c>
      <c r="F340" s="75">
        <v>0</v>
      </c>
      <c r="G340" s="75">
        <f t="shared" si="21"/>
        <v>0</v>
      </c>
      <c r="H340" s="75">
        <v>7.2801311371311472</v>
      </c>
      <c r="I340" s="75">
        <v>0</v>
      </c>
      <c r="J340" s="75">
        <v>5.0000000000000001E-3</v>
      </c>
      <c r="K340" s="75">
        <v>0</v>
      </c>
      <c r="L340" s="75">
        <v>1.05</v>
      </c>
      <c r="M340" s="75">
        <v>7.6441376938500003</v>
      </c>
      <c r="N340" s="77">
        <v>0</v>
      </c>
      <c r="O340" s="75">
        <v>37.5</v>
      </c>
      <c r="P340" s="75">
        <v>18.75</v>
      </c>
      <c r="Q340" s="77">
        <v>0</v>
      </c>
      <c r="R340" s="75">
        <v>0</v>
      </c>
      <c r="S340" s="75">
        <v>0</v>
      </c>
      <c r="T340" s="75">
        <v>0.25</v>
      </c>
      <c r="U340" s="75">
        <v>0</v>
      </c>
      <c r="V340" s="75">
        <v>0</v>
      </c>
      <c r="W340" s="75">
        <v>68.139385734545797</v>
      </c>
      <c r="X340" s="91">
        <f t="shared" si="19"/>
        <v>25</v>
      </c>
      <c r="Y340" s="75">
        <f t="shared" si="20"/>
        <v>0</v>
      </c>
      <c r="AG340" s="75">
        <v>50000</v>
      </c>
    </row>
    <row r="341" spans="1:33" x14ac:dyDescent="0.25">
      <c r="A341" s="121"/>
      <c r="B341" s="113">
        <v>0</v>
      </c>
      <c r="C341" s="75">
        <v>337</v>
      </c>
      <c r="D341" s="76">
        <v>43953</v>
      </c>
      <c r="E341" s="73">
        <v>0</v>
      </c>
      <c r="F341" s="75">
        <v>0</v>
      </c>
      <c r="G341" s="75">
        <f t="shared" si="21"/>
        <v>0</v>
      </c>
      <c r="H341" s="75">
        <v>7.3066160891143435</v>
      </c>
      <c r="I341" s="75">
        <v>0</v>
      </c>
      <c r="J341" s="75">
        <v>5.0000000000000001E-3</v>
      </c>
      <c r="K341" s="75">
        <v>0</v>
      </c>
      <c r="L341" s="75">
        <v>1.05</v>
      </c>
      <c r="M341" s="75">
        <v>7.6719468934500004</v>
      </c>
      <c r="N341" s="77">
        <v>0</v>
      </c>
      <c r="O341" s="75">
        <v>37.5</v>
      </c>
      <c r="P341" s="75">
        <v>18.75</v>
      </c>
      <c r="Q341" s="77">
        <v>0</v>
      </c>
      <c r="R341" s="75">
        <v>0</v>
      </c>
      <c r="S341" s="75">
        <v>0</v>
      </c>
      <c r="T341" s="75">
        <v>0.25</v>
      </c>
      <c r="U341" s="75">
        <v>0</v>
      </c>
      <c r="V341" s="75">
        <v>0</v>
      </c>
      <c r="W341" s="75">
        <v>68.139385734545797</v>
      </c>
      <c r="X341" s="91">
        <f t="shared" si="19"/>
        <v>25</v>
      </c>
      <c r="Y341" s="75">
        <f t="shared" si="20"/>
        <v>0</v>
      </c>
      <c r="AG341" s="75">
        <v>50000</v>
      </c>
    </row>
    <row r="342" spans="1:33" x14ac:dyDescent="0.25">
      <c r="A342" s="121"/>
      <c r="B342" s="113">
        <v>0</v>
      </c>
      <c r="C342" s="75">
        <v>338</v>
      </c>
      <c r="D342" s="76">
        <v>43954</v>
      </c>
      <c r="E342" s="73">
        <v>0</v>
      </c>
      <c r="F342" s="75">
        <v>0</v>
      </c>
      <c r="G342" s="75">
        <f t="shared" si="21"/>
        <v>0</v>
      </c>
      <c r="H342" s="75">
        <v>7.3342478845602441</v>
      </c>
      <c r="I342" s="75">
        <v>0</v>
      </c>
      <c r="J342" s="75">
        <v>5.0000000000000001E-3</v>
      </c>
      <c r="K342" s="75">
        <v>0</v>
      </c>
      <c r="L342" s="75">
        <v>1.05</v>
      </c>
      <c r="M342" s="75">
        <v>7.7009602792500003</v>
      </c>
      <c r="N342" s="77">
        <v>0</v>
      </c>
      <c r="O342" s="75">
        <v>37.5</v>
      </c>
      <c r="P342" s="75">
        <v>18.75</v>
      </c>
      <c r="Q342" s="77">
        <v>0</v>
      </c>
      <c r="R342" s="75">
        <v>0</v>
      </c>
      <c r="S342" s="75">
        <v>0</v>
      </c>
      <c r="T342" s="75">
        <v>0.25</v>
      </c>
      <c r="U342" s="75">
        <v>0</v>
      </c>
      <c r="V342" s="75">
        <v>0</v>
      </c>
      <c r="W342" s="75">
        <v>68.139385734545797</v>
      </c>
      <c r="X342" s="91">
        <f t="shared" si="19"/>
        <v>25</v>
      </c>
      <c r="Y342" s="75">
        <f t="shared" si="20"/>
        <v>0</v>
      </c>
      <c r="AG342" s="75">
        <v>50000</v>
      </c>
    </row>
    <row r="343" spans="1:33" x14ac:dyDescent="0.25">
      <c r="A343" s="121"/>
      <c r="B343" s="113">
        <v>0</v>
      </c>
      <c r="C343" s="75">
        <v>339</v>
      </c>
      <c r="D343" s="76">
        <v>43955</v>
      </c>
      <c r="E343" s="73">
        <v>0</v>
      </c>
      <c r="F343" s="75">
        <v>0</v>
      </c>
      <c r="G343" s="75">
        <f t="shared" si="21"/>
        <v>0</v>
      </c>
      <c r="H343" s="75">
        <v>7.4108404437617805</v>
      </c>
      <c r="I343" s="75">
        <v>0</v>
      </c>
      <c r="J343" s="75">
        <v>5.0000000000000001E-3</v>
      </c>
      <c r="K343" s="75">
        <v>0</v>
      </c>
      <c r="L343" s="75">
        <v>1.05</v>
      </c>
      <c r="M343" s="75">
        <v>7.7813824662000002</v>
      </c>
      <c r="N343" s="77">
        <v>0</v>
      </c>
      <c r="O343" s="75">
        <v>37.5</v>
      </c>
      <c r="P343" s="75">
        <v>18.75</v>
      </c>
      <c r="Q343" s="77">
        <v>0</v>
      </c>
      <c r="R343" s="75">
        <v>0</v>
      </c>
      <c r="S343" s="75">
        <v>0</v>
      </c>
      <c r="T343" s="75">
        <v>0.25</v>
      </c>
      <c r="U343" s="75">
        <v>0</v>
      </c>
      <c r="V343" s="75">
        <v>0</v>
      </c>
      <c r="W343" s="75">
        <v>68.139385734545797</v>
      </c>
      <c r="X343" s="91">
        <f t="shared" si="19"/>
        <v>25</v>
      </c>
      <c r="Y343" s="75">
        <f t="shared" si="20"/>
        <v>0</v>
      </c>
      <c r="AG343" s="75">
        <v>50000</v>
      </c>
    </row>
    <row r="344" spans="1:33" x14ac:dyDescent="0.25">
      <c r="A344" s="121"/>
      <c r="B344" s="113">
        <v>0</v>
      </c>
      <c r="C344" s="75">
        <v>340</v>
      </c>
      <c r="D344" s="76">
        <v>43956</v>
      </c>
      <c r="E344" s="73">
        <v>0</v>
      </c>
      <c r="F344" s="75">
        <v>0</v>
      </c>
      <c r="G344" s="75">
        <f t="shared" si="21"/>
        <v>0</v>
      </c>
      <c r="H344" s="75">
        <v>7.4692579450410124</v>
      </c>
      <c r="I344" s="75">
        <v>0</v>
      </c>
      <c r="J344" s="75">
        <v>5.0000000000000001E-3</v>
      </c>
      <c r="K344" s="75">
        <v>0</v>
      </c>
      <c r="L344" s="75">
        <v>1.05</v>
      </c>
      <c r="M344" s="75">
        <v>7.8427208422500003</v>
      </c>
      <c r="N344" s="77">
        <v>0</v>
      </c>
      <c r="O344" s="75">
        <v>37.5</v>
      </c>
      <c r="P344" s="75">
        <v>18.75</v>
      </c>
      <c r="Q344" s="77">
        <v>0</v>
      </c>
      <c r="R344" s="75">
        <v>0</v>
      </c>
      <c r="S344" s="75">
        <v>0</v>
      </c>
      <c r="T344" s="75">
        <v>0.25</v>
      </c>
      <c r="U344" s="75">
        <v>0</v>
      </c>
      <c r="V344" s="75">
        <v>0</v>
      </c>
      <c r="W344" s="75">
        <v>68.139385734545797</v>
      </c>
      <c r="X344" s="91">
        <f t="shared" si="19"/>
        <v>25</v>
      </c>
      <c r="Y344" s="75">
        <f t="shared" si="20"/>
        <v>0</v>
      </c>
      <c r="AG344" s="75">
        <v>50000</v>
      </c>
    </row>
    <row r="345" spans="1:33" x14ac:dyDescent="0.25">
      <c r="A345" s="121"/>
      <c r="B345" s="113">
        <v>0</v>
      </c>
      <c r="C345" s="75">
        <v>341</v>
      </c>
      <c r="D345" s="76">
        <v>43957</v>
      </c>
      <c r="E345" s="73">
        <v>0</v>
      </c>
      <c r="F345" s="75">
        <v>0</v>
      </c>
      <c r="G345" s="75">
        <f t="shared" si="21"/>
        <v>0</v>
      </c>
      <c r="H345" s="75">
        <v>7.4714084596798216</v>
      </c>
      <c r="I345" s="75">
        <v>0</v>
      </c>
      <c r="J345" s="75">
        <v>5.0000000000000001E-3</v>
      </c>
      <c r="K345" s="75">
        <v>0</v>
      </c>
      <c r="L345" s="75">
        <v>1.05</v>
      </c>
      <c r="M345" s="75">
        <v>7.8449788829999996</v>
      </c>
      <c r="N345" s="77">
        <v>0</v>
      </c>
      <c r="O345" s="75">
        <v>37.5</v>
      </c>
      <c r="P345" s="75">
        <v>18.75</v>
      </c>
      <c r="Q345" s="77">
        <v>0</v>
      </c>
      <c r="R345" s="75">
        <v>0</v>
      </c>
      <c r="S345" s="75">
        <v>0</v>
      </c>
      <c r="T345" s="75">
        <v>0.25</v>
      </c>
      <c r="U345" s="75">
        <v>0</v>
      </c>
      <c r="V345" s="75">
        <v>0</v>
      </c>
      <c r="W345" s="75">
        <v>68.139385734545797</v>
      </c>
      <c r="X345" s="91">
        <f t="shared" si="19"/>
        <v>25</v>
      </c>
      <c r="Y345" s="75">
        <f t="shared" si="20"/>
        <v>0</v>
      </c>
      <c r="AG345" s="75">
        <v>50000</v>
      </c>
    </row>
    <row r="346" spans="1:33" x14ac:dyDescent="0.25">
      <c r="A346" s="121"/>
      <c r="B346" s="113">
        <v>0</v>
      </c>
      <c r="C346" s="75">
        <v>342</v>
      </c>
      <c r="D346" s="76">
        <v>43958</v>
      </c>
      <c r="E346" s="73">
        <v>0</v>
      </c>
      <c r="F346" s="75">
        <v>0</v>
      </c>
      <c r="G346" s="75">
        <f t="shared" si="21"/>
        <v>0</v>
      </c>
      <c r="H346" s="75">
        <v>7.4943031808247893</v>
      </c>
      <c r="I346" s="75">
        <v>0</v>
      </c>
      <c r="J346" s="75">
        <v>5.0000000000000001E-3</v>
      </c>
      <c r="K346" s="75">
        <v>0</v>
      </c>
      <c r="L346" s="75">
        <v>1.05</v>
      </c>
      <c r="M346" s="75">
        <v>7.8690183400500002</v>
      </c>
      <c r="N346" s="77">
        <v>0</v>
      </c>
      <c r="O346" s="75">
        <v>37.5</v>
      </c>
      <c r="P346" s="75">
        <v>18.75</v>
      </c>
      <c r="Q346" s="77">
        <v>0</v>
      </c>
      <c r="R346" s="75">
        <v>0</v>
      </c>
      <c r="S346" s="75">
        <v>0</v>
      </c>
      <c r="T346" s="75">
        <v>0.25</v>
      </c>
      <c r="U346" s="75">
        <v>0</v>
      </c>
      <c r="V346" s="75">
        <v>0</v>
      </c>
      <c r="W346" s="75">
        <v>68.139385734545797</v>
      </c>
      <c r="X346" s="91">
        <f t="shared" si="19"/>
        <v>25</v>
      </c>
      <c r="Y346" s="75">
        <f t="shared" si="20"/>
        <v>0</v>
      </c>
      <c r="AG346" s="75">
        <v>50000</v>
      </c>
    </row>
    <row r="347" spans="1:33" x14ac:dyDescent="0.25">
      <c r="A347" s="121"/>
      <c r="B347" s="113">
        <v>0</v>
      </c>
      <c r="C347" s="75">
        <v>343</v>
      </c>
      <c r="D347" s="76">
        <v>43959</v>
      </c>
      <c r="E347" s="73">
        <v>0</v>
      </c>
      <c r="F347" s="75">
        <v>0</v>
      </c>
      <c r="G347" s="75">
        <f t="shared" si="21"/>
        <v>0</v>
      </c>
      <c r="H347" s="75">
        <v>7.4855035091223598</v>
      </c>
      <c r="I347" s="75">
        <v>0</v>
      </c>
      <c r="J347" s="75">
        <v>5.0000000000000001E-3</v>
      </c>
      <c r="K347" s="75">
        <v>0</v>
      </c>
      <c r="L347" s="75">
        <v>1.05</v>
      </c>
      <c r="M347" s="75">
        <v>7.8597786844500002</v>
      </c>
      <c r="N347" s="75">
        <v>0</v>
      </c>
      <c r="O347" s="75">
        <v>37.5</v>
      </c>
      <c r="P347" s="75">
        <v>18.75</v>
      </c>
      <c r="Q347" s="77">
        <v>0</v>
      </c>
      <c r="R347" s="75">
        <v>0</v>
      </c>
      <c r="S347" s="75">
        <v>0</v>
      </c>
      <c r="T347" s="75">
        <v>0.25</v>
      </c>
      <c r="U347" s="75">
        <v>0</v>
      </c>
      <c r="V347" s="75">
        <v>0</v>
      </c>
      <c r="W347" s="75">
        <v>68.139385734545797</v>
      </c>
      <c r="X347" s="91">
        <f t="shared" si="19"/>
        <v>25</v>
      </c>
      <c r="Y347" s="75">
        <f t="shared" si="20"/>
        <v>0</v>
      </c>
      <c r="AG347" s="75">
        <v>50000</v>
      </c>
    </row>
    <row r="348" spans="1:33" x14ac:dyDescent="0.25">
      <c r="A348" s="121"/>
      <c r="B348" s="113">
        <v>0</v>
      </c>
      <c r="C348" s="75">
        <v>344</v>
      </c>
      <c r="D348" s="76">
        <v>43960</v>
      </c>
      <c r="E348" s="73">
        <v>0</v>
      </c>
      <c r="F348" s="75">
        <v>0</v>
      </c>
      <c r="G348" s="75">
        <f t="shared" si="21"/>
        <v>0</v>
      </c>
      <c r="H348" s="75">
        <v>7.4264728574241259</v>
      </c>
      <c r="I348" s="75">
        <v>0</v>
      </c>
      <c r="J348" s="75">
        <v>5.0000000000000001E-3</v>
      </c>
      <c r="K348" s="75">
        <v>0</v>
      </c>
      <c r="L348" s="75">
        <v>1.05</v>
      </c>
      <c r="M348" s="75">
        <v>7.7977964998499996</v>
      </c>
      <c r="N348" s="77">
        <v>0</v>
      </c>
      <c r="O348" s="75">
        <v>37.5</v>
      </c>
      <c r="P348" s="75">
        <v>18.75</v>
      </c>
      <c r="Q348" s="77">
        <v>0</v>
      </c>
      <c r="R348" s="75">
        <v>0</v>
      </c>
      <c r="S348" s="75">
        <v>0</v>
      </c>
      <c r="T348" s="75">
        <v>0.25</v>
      </c>
      <c r="U348" s="75">
        <v>0</v>
      </c>
      <c r="V348" s="75">
        <v>0</v>
      </c>
      <c r="W348" s="75">
        <v>68.139385734545797</v>
      </c>
      <c r="X348" s="91">
        <f t="shared" si="19"/>
        <v>25</v>
      </c>
      <c r="Y348" s="75">
        <f t="shared" si="20"/>
        <v>0</v>
      </c>
      <c r="AG348" s="75">
        <v>50000</v>
      </c>
    </row>
    <row r="349" spans="1:33" x14ac:dyDescent="0.25">
      <c r="A349" s="121"/>
      <c r="B349" s="113">
        <v>0</v>
      </c>
      <c r="C349" s="75">
        <v>345</v>
      </c>
      <c r="D349" s="76">
        <v>43961</v>
      </c>
      <c r="E349" s="73">
        <v>0</v>
      </c>
      <c r="F349" s="75">
        <v>0</v>
      </c>
      <c r="G349" s="75">
        <f t="shared" si="21"/>
        <v>0</v>
      </c>
      <c r="H349" s="75">
        <v>7.3414725408872252</v>
      </c>
      <c r="I349" s="75">
        <v>0</v>
      </c>
      <c r="J349" s="75">
        <v>5.0000000000000001E-3</v>
      </c>
      <c r="K349" s="75">
        <v>0</v>
      </c>
      <c r="L349" s="75">
        <v>1.05</v>
      </c>
      <c r="M349" s="75">
        <v>7.7085461680499998</v>
      </c>
      <c r="N349" s="77">
        <v>0</v>
      </c>
      <c r="O349" s="75">
        <v>37.5</v>
      </c>
      <c r="P349" s="75">
        <v>18.75</v>
      </c>
      <c r="Q349" s="77">
        <v>0</v>
      </c>
      <c r="R349" s="75">
        <v>0</v>
      </c>
      <c r="S349" s="75">
        <v>0</v>
      </c>
      <c r="T349" s="75">
        <v>0.25</v>
      </c>
      <c r="U349" s="75">
        <v>0</v>
      </c>
      <c r="V349" s="75">
        <v>0</v>
      </c>
      <c r="W349" s="75">
        <v>68.139385734545797</v>
      </c>
      <c r="X349" s="91">
        <f t="shared" si="19"/>
        <v>25</v>
      </c>
      <c r="Y349" s="75">
        <f t="shared" si="20"/>
        <v>0</v>
      </c>
      <c r="AG349" s="75">
        <v>50000</v>
      </c>
    </row>
    <row r="350" spans="1:33" x14ac:dyDescent="0.25">
      <c r="A350" s="121"/>
      <c r="B350" s="113">
        <v>0</v>
      </c>
      <c r="C350" s="75">
        <v>346</v>
      </c>
      <c r="D350" s="76">
        <v>43962</v>
      </c>
      <c r="E350" s="73">
        <v>0</v>
      </c>
      <c r="F350" s="75">
        <v>0</v>
      </c>
      <c r="G350" s="75">
        <f t="shared" si="21"/>
        <v>0</v>
      </c>
      <c r="H350" s="75">
        <v>7.3390963064423369</v>
      </c>
      <c r="I350" s="75">
        <v>0</v>
      </c>
      <c r="J350" s="75">
        <v>5.0000000000000001E-3</v>
      </c>
      <c r="K350" s="75">
        <v>0</v>
      </c>
      <c r="L350" s="75">
        <v>1.05</v>
      </c>
      <c r="M350" s="75">
        <v>7.7060511212999998</v>
      </c>
      <c r="N350" s="77">
        <v>0</v>
      </c>
      <c r="O350" s="75">
        <v>37.5</v>
      </c>
      <c r="P350" s="75">
        <v>18.75</v>
      </c>
      <c r="Q350" s="77">
        <v>0</v>
      </c>
      <c r="R350" s="75">
        <v>0</v>
      </c>
      <c r="S350" s="75">
        <v>0</v>
      </c>
      <c r="T350" s="75">
        <v>0.25</v>
      </c>
      <c r="U350" s="75">
        <v>0</v>
      </c>
      <c r="V350" s="75">
        <v>0</v>
      </c>
      <c r="W350" s="75">
        <v>68.139385734545797</v>
      </c>
      <c r="X350" s="91">
        <f t="shared" si="19"/>
        <v>25</v>
      </c>
      <c r="Y350" s="75">
        <f t="shared" si="20"/>
        <v>0</v>
      </c>
      <c r="AG350" s="75">
        <v>50000</v>
      </c>
    </row>
    <row r="351" spans="1:33" x14ac:dyDescent="0.25">
      <c r="A351" s="121"/>
      <c r="B351" s="113">
        <v>0</v>
      </c>
      <c r="C351" s="75">
        <v>347</v>
      </c>
      <c r="D351" s="76">
        <v>43963</v>
      </c>
      <c r="E351" s="73">
        <v>0</v>
      </c>
      <c r="F351" s="75">
        <v>0</v>
      </c>
      <c r="G351" s="75">
        <f t="shared" si="21"/>
        <v>0</v>
      </c>
      <c r="H351" s="75">
        <v>7.3737417788987081</v>
      </c>
      <c r="I351" s="75">
        <v>0</v>
      </c>
      <c r="J351" s="75">
        <v>5.0000000000000001E-3</v>
      </c>
      <c r="K351" s="75">
        <v>0</v>
      </c>
      <c r="L351" s="75">
        <v>1.05</v>
      </c>
      <c r="M351" s="75">
        <v>7.7424288679500002</v>
      </c>
      <c r="N351" s="77">
        <v>0</v>
      </c>
      <c r="O351" s="75">
        <v>37.5</v>
      </c>
      <c r="P351" s="75">
        <v>18.75</v>
      </c>
      <c r="Q351" s="77">
        <v>0</v>
      </c>
      <c r="R351" s="75">
        <v>0</v>
      </c>
      <c r="S351" s="75">
        <v>0</v>
      </c>
      <c r="T351" s="75">
        <v>0.25</v>
      </c>
      <c r="U351" s="75">
        <v>0</v>
      </c>
      <c r="V351" s="75">
        <v>0</v>
      </c>
      <c r="W351" s="75">
        <v>68.139385734545797</v>
      </c>
      <c r="X351" s="91">
        <f t="shared" si="19"/>
        <v>25</v>
      </c>
      <c r="Y351" s="75">
        <f t="shared" si="20"/>
        <v>0</v>
      </c>
      <c r="AG351" s="75">
        <v>50000</v>
      </c>
    </row>
    <row r="352" spans="1:33" x14ac:dyDescent="0.25">
      <c r="A352" s="121"/>
      <c r="B352" s="113">
        <v>0</v>
      </c>
      <c r="C352" s="75">
        <v>348</v>
      </c>
      <c r="D352" s="76">
        <v>43964</v>
      </c>
      <c r="E352" s="73">
        <v>0</v>
      </c>
      <c r="F352" s="75">
        <v>0</v>
      </c>
      <c r="G352" s="75">
        <f t="shared" si="21"/>
        <v>0</v>
      </c>
      <c r="H352" s="75">
        <v>7.5013378073197243</v>
      </c>
      <c r="I352" s="75">
        <v>0</v>
      </c>
      <c r="J352" s="75">
        <v>5.0000000000000001E-3</v>
      </c>
      <c r="K352" s="75">
        <v>0</v>
      </c>
      <c r="L352" s="75">
        <v>1.05</v>
      </c>
      <c r="M352" s="75">
        <v>7.8764046973499999</v>
      </c>
      <c r="N352" s="77">
        <v>0</v>
      </c>
      <c r="O352" s="75">
        <v>37.5</v>
      </c>
      <c r="P352" s="75">
        <v>18.75</v>
      </c>
      <c r="Q352" s="77">
        <v>0</v>
      </c>
      <c r="R352" s="75">
        <v>0</v>
      </c>
      <c r="S352" s="75">
        <v>0</v>
      </c>
      <c r="T352" s="75">
        <v>0.25</v>
      </c>
      <c r="U352" s="75">
        <v>0</v>
      </c>
      <c r="V352" s="75">
        <v>0</v>
      </c>
      <c r="W352" s="75">
        <v>68.139385734545797</v>
      </c>
      <c r="X352" s="91">
        <f t="shared" si="19"/>
        <v>25</v>
      </c>
      <c r="Y352" s="75">
        <f t="shared" si="20"/>
        <v>0</v>
      </c>
      <c r="AG352" s="75">
        <v>50000</v>
      </c>
    </row>
    <row r="353" spans="1:33" x14ac:dyDescent="0.25">
      <c r="A353" s="121"/>
      <c r="B353" s="113">
        <v>0</v>
      </c>
      <c r="C353" s="75">
        <v>349</v>
      </c>
      <c r="D353" s="76">
        <v>43965</v>
      </c>
      <c r="E353" s="73">
        <v>0</v>
      </c>
      <c r="F353" s="75">
        <v>0</v>
      </c>
      <c r="G353" s="75">
        <f t="shared" si="21"/>
        <v>0</v>
      </c>
      <c r="H353" s="75">
        <v>7.6271786995394564</v>
      </c>
      <c r="I353" s="75">
        <v>0</v>
      </c>
      <c r="J353" s="75">
        <v>5.0000000000000001E-3</v>
      </c>
      <c r="K353" s="75">
        <v>0</v>
      </c>
      <c r="L353" s="75">
        <v>1.05</v>
      </c>
      <c r="M353" s="75">
        <v>8.0085376349999997</v>
      </c>
      <c r="N353" s="77">
        <v>0</v>
      </c>
      <c r="O353" s="75">
        <v>37.5</v>
      </c>
      <c r="P353" s="75">
        <v>18.75</v>
      </c>
      <c r="Q353" s="77">
        <v>0</v>
      </c>
      <c r="R353" s="75">
        <v>0</v>
      </c>
      <c r="S353" s="75">
        <v>0</v>
      </c>
      <c r="T353" s="75">
        <v>0.25</v>
      </c>
      <c r="U353" s="75">
        <v>0</v>
      </c>
      <c r="V353" s="75">
        <v>0</v>
      </c>
      <c r="W353" s="75">
        <v>68.139385734545797</v>
      </c>
      <c r="X353" s="91">
        <f t="shared" si="19"/>
        <v>25</v>
      </c>
      <c r="Y353" s="75">
        <f t="shared" si="20"/>
        <v>0</v>
      </c>
      <c r="AG353" s="75">
        <v>50000</v>
      </c>
    </row>
    <row r="354" spans="1:33" x14ac:dyDescent="0.25">
      <c r="A354" s="121"/>
      <c r="B354" s="113">
        <v>0</v>
      </c>
      <c r="C354" s="75">
        <v>350</v>
      </c>
      <c r="D354" s="76">
        <v>43966</v>
      </c>
      <c r="E354" s="73">
        <v>0</v>
      </c>
      <c r="F354" s="75">
        <v>0</v>
      </c>
      <c r="G354" s="75">
        <f t="shared" si="21"/>
        <v>0</v>
      </c>
      <c r="H354" s="75">
        <v>7.7117744847314782</v>
      </c>
      <c r="I354" s="75">
        <v>0</v>
      </c>
      <c r="J354" s="75">
        <v>5.0000000000000001E-3</v>
      </c>
      <c r="K354" s="75">
        <v>0</v>
      </c>
      <c r="L354" s="75">
        <v>1.05</v>
      </c>
      <c r="M354" s="75">
        <v>8.0973632092500001</v>
      </c>
      <c r="N354" s="77">
        <v>0</v>
      </c>
      <c r="O354" s="75">
        <v>37.5</v>
      </c>
      <c r="P354" s="75">
        <v>18.75</v>
      </c>
      <c r="Q354" s="77">
        <v>0</v>
      </c>
      <c r="R354" s="75">
        <v>0</v>
      </c>
      <c r="S354" s="75">
        <v>0</v>
      </c>
      <c r="T354" s="75">
        <v>0.25</v>
      </c>
      <c r="U354" s="75">
        <v>0</v>
      </c>
      <c r="V354" s="75">
        <v>0</v>
      </c>
      <c r="W354" s="75">
        <v>68.139385734545797</v>
      </c>
      <c r="X354" s="91">
        <f t="shared" si="19"/>
        <v>25</v>
      </c>
      <c r="Y354" s="75">
        <f t="shared" si="20"/>
        <v>0</v>
      </c>
      <c r="AG354" s="75">
        <v>50000</v>
      </c>
    </row>
    <row r="355" spans="1:33" x14ac:dyDescent="0.25">
      <c r="A355" s="121"/>
      <c r="B355" s="113">
        <v>0</v>
      </c>
      <c r="C355" s="75">
        <v>351</v>
      </c>
      <c r="D355" s="76">
        <v>43967</v>
      </c>
      <c r="E355" s="73">
        <v>0</v>
      </c>
      <c r="F355" s="75">
        <v>0</v>
      </c>
      <c r="G355" s="75">
        <f t="shared" si="21"/>
        <v>0</v>
      </c>
      <c r="H355" s="75">
        <v>7.743887645909826</v>
      </c>
      <c r="I355" s="75">
        <v>0</v>
      </c>
      <c r="J355" s="75">
        <v>5.0000000000000001E-3</v>
      </c>
      <c r="K355" s="75">
        <v>0</v>
      </c>
      <c r="L355" s="75">
        <v>1.05</v>
      </c>
      <c r="M355" s="75">
        <v>8.1310820282999998</v>
      </c>
      <c r="N355" s="77">
        <v>0</v>
      </c>
      <c r="O355" s="75">
        <v>37.5</v>
      </c>
      <c r="P355" s="75">
        <v>18.75</v>
      </c>
      <c r="Q355" s="77">
        <v>0</v>
      </c>
      <c r="R355" s="75">
        <v>0</v>
      </c>
      <c r="S355" s="75">
        <v>0</v>
      </c>
      <c r="T355" s="75">
        <v>0.25</v>
      </c>
      <c r="U355" s="75">
        <v>0</v>
      </c>
      <c r="V355" s="75">
        <v>0</v>
      </c>
      <c r="W355" s="75">
        <v>68.139385734545797</v>
      </c>
      <c r="X355" s="91">
        <f t="shared" si="19"/>
        <v>25</v>
      </c>
      <c r="Y355" s="75">
        <f t="shared" si="20"/>
        <v>0</v>
      </c>
      <c r="AG355" s="75">
        <v>50000</v>
      </c>
    </row>
    <row r="356" spans="1:33" x14ac:dyDescent="0.25">
      <c r="A356" s="121"/>
      <c r="B356" s="113">
        <v>0</v>
      </c>
      <c r="C356" s="75">
        <v>352</v>
      </c>
      <c r="D356" s="76">
        <v>43968</v>
      </c>
      <c r="E356" s="73">
        <v>0</v>
      </c>
      <c r="F356" s="75">
        <v>0</v>
      </c>
      <c r="G356" s="75">
        <f t="shared" si="21"/>
        <v>0</v>
      </c>
      <c r="H356" s="75">
        <v>7.7932151709242747</v>
      </c>
      <c r="I356" s="75">
        <v>0</v>
      </c>
      <c r="J356" s="75">
        <v>5.0000000000000001E-3</v>
      </c>
      <c r="K356" s="75">
        <v>0</v>
      </c>
      <c r="L356" s="75">
        <v>1.05</v>
      </c>
      <c r="M356" s="75">
        <v>8.1828759295500006</v>
      </c>
      <c r="N356" s="77">
        <v>0</v>
      </c>
      <c r="O356" s="75">
        <v>37.5</v>
      </c>
      <c r="P356" s="75">
        <v>18.75</v>
      </c>
      <c r="Q356" s="77">
        <v>0</v>
      </c>
      <c r="R356" s="75">
        <v>0</v>
      </c>
      <c r="S356" s="75">
        <v>0</v>
      </c>
      <c r="T356" s="75">
        <v>0.25</v>
      </c>
      <c r="U356" s="75">
        <v>0</v>
      </c>
      <c r="V356" s="75">
        <v>0</v>
      </c>
      <c r="W356" s="75">
        <v>68.139385734545797</v>
      </c>
      <c r="X356" s="91">
        <f t="shared" si="19"/>
        <v>25</v>
      </c>
      <c r="Y356" s="75">
        <f t="shared" si="20"/>
        <v>0</v>
      </c>
      <c r="AG356" s="75">
        <v>50000</v>
      </c>
    </row>
    <row r="357" spans="1:33" x14ac:dyDescent="0.25">
      <c r="A357" s="121"/>
      <c r="B357" s="113">
        <v>0</v>
      </c>
      <c r="C357" s="75">
        <v>353</v>
      </c>
      <c r="D357" s="76">
        <v>43969</v>
      </c>
      <c r="E357" s="73">
        <v>0</v>
      </c>
      <c r="F357" s="75">
        <v>0</v>
      </c>
      <c r="G357" s="75">
        <f t="shared" si="21"/>
        <v>0</v>
      </c>
      <c r="H357" s="75">
        <v>7.6805119852525756</v>
      </c>
      <c r="I357" s="75">
        <v>0</v>
      </c>
      <c r="J357" s="75">
        <v>5.0000000000000001E-3</v>
      </c>
      <c r="K357" s="75">
        <v>0</v>
      </c>
      <c r="L357" s="75">
        <v>1.05</v>
      </c>
      <c r="M357" s="75">
        <v>8.0645375842499991</v>
      </c>
      <c r="N357" s="77">
        <v>0</v>
      </c>
      <c r="O357" s="75">
        <v>37.5</v>
      </c>
      <c r="P357" s="75">
        <v>18.75</v>
      </c>
      <c r="Q357" s="77">
        <v>0</v>
      </c>
      <c r="R357" s="75">
        <v>0</v>
      </c>
      <c r="S357" s="75">
        <v>0</v>
      </c>
      <c r="T357" s="75">
        <v>0.25</v>
      </c>
      <c r="U357" s="75">
        <v>0</v>
      </c>
      <c r="V357" s="75">
        <v>0</v>
      </c>
      <c r="W357" s="75">
        <v>68.139385734545797</v>
      </c>
      <c r="X357" s="91">
        <f t="shared" si="19"/>
        <v>25</v>
      </c>
      <c r="Y357" s="75">
        <f t="shared" si="20"/>
        <v>0</v>
      </c>
      <c r="AG357" s="75">
        <v>50000</v>
      </c>
    </row>
    <row r="358" spans="1:33" x14ac:dyDescent="0.25">
      <c r="A358" s="121"/>
      <c r="B358" s="113">
        <v>0</v>
      </c>
      <c r="C358" s="75">
        <v>354</v>
      </c>
      <c r="D358" s="76">
        <v>43970</v>
      </c>
      <c r="E358" s="73">
        <v>0</v>
      </c>
      <c r="F358" s="75">
        <v>0</v>
      </c>
      <c r="G358" s="75">
        <f t="shared" si="21"/>
        <v>0</v>
      </c>
      <c r="H358" s="75">
        <v>7.560262022780539</v>
      </c>
      <c r="I358" s="75">
        <v>0</v>
      </c>
      <c r="J358" s="75">
        <v>5.0000000000000001E-3</v>
      </c>
      <c r="K358" s="75">
        <v>0</v>
      </c>
      <c r="L358" s="75">
        <v>1.05</v>
      </c>
      <c r="M358" s="75">
        <v>7.9382751241499996</v>
      </c>
      <c r="N358" s="77">
        <v>0</v>
      </c>
      <c r="O358" s="75">
        <v>37.5</v>
      </c>
      <c r="P358" s="75">
        <v>18.75</v>
      </c>
      <c r="Q358" s="77">
        <v>0</v>
      </c>
      <c r="R358" s="75">
        <v>0</v>
      </c>
      <c r="S358" s="75">
        <v>0</v>
      </c>
      <c r="T358" s="75">
        <v>0.25</v>
      </c>
      <c r="U358" s="75">
        <v>0</v>
      </c>
      <c r="V358" s="75">
        <v>0</v>
      </c>
      <c r="W358" s="75">
        <v>68.139385734545797</v>
      </c>
      <c r="X358" s="91">
        <f t="shared" si="19"/>
        <v>25</v>
      </c>
      <c r="Y358" s="75">
        <f t="shared" si="20"/>
        <v>0</v>
      </c>
      <c r="AG358" s="75">
        <v>50000</v>
      </c>
    </row>
    <row r="359" spans="1:33" x14ac:dyDescent="0.25">
      <c r="A359" s="121"/>
      <c r="B359" s="113">
        <v>0</v>
      </c>
      <c r="C359" s="75">
        <v>355</v>
      </c>
      <c r="D359" s="76">
        <v>43971</v>
      </c>
      <c r="E359" s="73">
        <v>0</v>
      </c>
      <c r="F359" s="75">
        <v>0</v>
      </c>
      <c r="G359" s="75">
        <f t="shared" si="21"/>
        <v>0</v>
      </c>
      <c r="H359" s="75">
        <v>7.5237727281563416</v>
      </c>
      <c r="I359" s="75">
        <v>0</v>
      </c>
      <c r="J359" s="75">
        <v>5.0000000000000001E-3</v>
      </c>
      <c r="K359" s="75">
        <v>0</v>
      </c>
      <c r="L359" s="75">
        <v>1.05</v>
      </c>
      <c r="M359" s="75">
        <v>7.8999613644000002</v>
      </c>
      <c r="N359" s="77">
        <v>0</v>
      </c>
      <c r="O359" s="75">
        <v>37.5</v>
      </c>
      <c r="P359" s="75">
        <v>18.75</v>
      </c>
      <c r="Q359" s="77">
        <v>0</v>
      </c>
      <c r="R359" s="75">
        <v>0</v>
      </c>
      <c r="S359" s="75">
        <v>0</v>
      </c>
      <c r="T359" s="75">
        <v>0.25</v>
      </c>
      <c r="U359" s="75">
        <v>0</v>
      </c>
      <c r="V359" s="75">
        <v>0</v>
      </c>
      <c r="W359" s="75">
        <v>68.139385734545797</v>
      </c>
      <c r="X359" s="91">
        <f t="shared" si="19"/>
        <v>25</v>
      </c>
      <c r="Y359" s="75">
        <f t="shared" si="20"/>
        <v>0</v>
      </c>
      <c r="AG359" s="75">
        <v>50000</v>
      </c>
    </row>
    <row r="360" spans="1:33" x14ac:dyDescent="0.25">
      <c r="A360" s="121"/>
      <c r="B360" s="113">
        <v>0</v>
      </c>
      <c r="C360" s="75">
        <v>356</v>
      </c>
      <c r="D360" s="76">
        <v>43972</v>
      </c>
      <c r="E360" s="73">
        <v>3.8</v>
      </c>
      <c r="F360" s="75">
        <v>0</v>
      </c>
      <c r="G360" s="75">
        <f t="shared" si="21"/>
        <v>3.8</v>
      </c>
      <c r="H360" s="75">
        <v>7.4776731522829349</v>
      </c>
      <c r="I360" s="75">
        <v>3.8</v>
      </c>
      <c r="J360" s="75">
        <v>0.01</v>
      </c>
      <c r="K360" s="75">
        <v>3.7999999999999999E-2</v>
      </c>
      <c r="L360" s="75">
        <v>1.05</v>
      </c>
      <c r="M360" s="75">
        <v>7.8515568095999999</v>
      </c>
      <c r="N360" s="77">
        <v>3.762</v>
      </c>
      <c r="O360" s="75">
        <v>37.5</v>
      </c>
      <c r="P360" s="75">
        <v>18.75</v>
      </c>
      <c r="Q360" s="77">
        <v>0</v>
      </c>
      <c r="R360" s="75">
        <v>3.762</v>
      </c>
      <c r="S360" s="75">
        <v>3.762</v>
      </c>
      <c r="T360" s="75">
        <v>0.25</v>
      </c>
      <c r="U360" s="75">
        <v>0</v>
      </c>
      <c r="V360" s="75">
        <v>0</v>
      </c>
      <c r="W360" s="75">
        <v>68.139385734545797</v>
      </c>
      <c r="X360" s="91">
        <f t="shared" si="19"/>
        <v>25</v>
      </c>
      <c r="Y360" s="75">
        <f t="shared" si="20"/>
        <v>0.38</v>
      </c>
      <c r="AG360" s="75">
        <v>50000</v>
      </c>
    </row>
    <row r="361" spans="1:33" x14ac:dyDescent="0.25">
      <c r="A361" s="121"/>
      <c r="B361" s="113">
        <v>0</v>
      </c>
      <c r="C361" s="75">
        <v>357</v>
      </c>
      <c r="D361" s="76">
        <v>43973</v>
      </c>
      <c r="E361" s="73">
        <v>0</v>
      </c>
      <c r="F361" s="75">
        <v>0</v>
      </c>
      <c r="G361" s="75">
        <f t="shared" si="21"/>
        <v>0</v>
      </c>
      <c r="H361" s="75">
        <v>7.4258163915314475</v>
      </c>
      <c r="I361" s="75">
        <v>0</v>
      </c>
      <c r="J361" s="75">
        <v>5.0000000000000001E-3</v>
      </c>
      <c r="K361" s="75">
        <v>0</v>
      </c>
      <c r="L361" s="75">
        <v>1.05</v>
      </c>
      <c r="M361" s="75">
        <v>7.7971072116000002</v>
      </c>
      <c r="N361" s="77">
        <v>0</v>
      </c>
      <c r="O361" s="75">
        <v>37.5</v>
      </c>
      <c r="P361" s="75">
        <v>18.75</v>
      </c>
      <c r="Q361" s="77">
        <v>0</v>
      </c>
      <c r="R361" s="75">
        <v>0</v>
      </c>
      <c r="S361" s="75">
        <v>0</v>
      </c>
      <c r="T361" s="75">
        <v>0.25</v>
      </c>
      <c r="U361" s="75">
        <v>0</v>
      </c>
      <c r="V361" s="75">
        <v>0</v>
      </c>
      <c r="W361" s="75">
        <v>68.139385734545797</v>
      </c>
      <c r="X361" s="91">
        <f t="shared" si="19"/>
        <v>25</v>
      </c>
      <c r="Y361" s="75">
        <f t="shared" si="20"/>
        <v>0</v>
      </c>
      <c r="AG361" s="75">
        <v>50000</v>
      </c>
    </row>
    <row r="362" spans="1:33" x14ac:dyDescent="0.25">
      <c r="A362" s="121"/>
      <c r="B362" s="113">
        <v>0</v>
      </c>
      <c r="C362" s="75">
        <v>358</v>
      </c>
      <c r="D362" s="76">
        <v>43974</v>
      </c>
      <c r="E362" s="73">
        <v>0</v>
      </c>
      <c r="F362" s="75">
        <v>0</v>
      </c>
      <c r="G362" s="75">
        <f t="shared" si="21"/>
        <v>0</v>
      </c>
      <c r="H362" s="75">
        <v>7.4135545857048966</v>
      </c>
      <c r="I362" s="75">
        <v>0</v>
      </c>
      <c r="J362" s="75">
        <v>5.0000000000000001E-3</v>
      </c>
      <c r="K362" s="75">
        <v>0</v>
      </c>
      <c r="L362" s="75">
        <v>1.05</v>
      </c>
      <c r="M362" s="75">
        <v>7.7842323152999997</v>
      </c>
      <c r="N362" s="77">
        <v>0</v>
      </c>
      <c r="O362" s="75">
        <v>37.5</v>
      </c>
      <c r="P362" s="75">
        <v>18.75</v>
      </c>
      <c r="Q362" s="77">
        <v>0</v>
      </c>
      <c r="R362" s="75">
        <v>0</v>
      </c>
      <c r="S362" s="75">
        <v>0</v>
      </c>
      <c r="T362" s="75">
        <v>0.25</v>
      </c>
      <c r="U362" s="75">
        <v>0</v>
      </c>
      <c r="V362" s="75">
        <v>0</v>
      </c>
      <c r="W362" s="75">
        <v>68.139385734545797</v>
      </c>
      <c r="X362" s="91">
        <f t="shared" si="19"/>
        <v>25</v>
      </c>
      <c r="Y362" s="75">
        <f t="shared" si="20"/>
        <v>0</v>
      </c>
      <c r="AG362" s="75">
        <v>50000</v>
      </c>
    </row>
    <row r="363" spans="1:33" x14ac:dyDescent="0.25">
      <c r="A363" s="121"/>
      <c r="B363" s="113">
        <v>0</v>
      </c>
      <c r="C363" s="75">
        <v>359</v>
      </c>
      <c r="D363" s="76">
        <v>43975</v>
      </c>
      <c r="E363" s="73">
        <v>0</v>
      </c>
      <c r="F363" s="75">
        <v>0</v>
      </c>
      <c r="G363" s="75">
        <f t="shared" si="21"/>
        <v>0</v>
      </c>
      <c r="H363" s="75">
        <v>7.3815126228875405</v>
      </c>
      <c r="I363" s="75">
        <v>0</v>
      </c>
      <c r="J363" s="75">
        <v>5.0000000000000001E-3</v>
      </c>
      <c r="K363" s="75">
        <v>0</v>
      </c>
      <c r="L363" s="75">
        <v>1.05</v>
      </c>
      <c r="M363" s="75">
        <v>7.7505882541500002</v>
      </c>
      <c r="N363" s="77">
        <v>0</v>
      </c>
      <c r="O363" s="75">
        <v>37.5</v>
      </c>
      <c r="P363" s="75">
        <v>18.75</v>
      </c>
      <c r="Q363" s="77">
        <v>0</v>
      </c>
      <c r="R363" s="75">
        <v>0</v>
      </c>
      <c r="S363" s="75">
        <v>0</v>
      </c>
      <c r="T363" s="75">
        <v>0.25</v>
      </c>
      <c r="U363" s="75">
        <v>0</v>
      </c>
      <c r="V363" s="75">
        <v>0</v>
      </c>
      <c r="W363" s="75">
        <v>68.139385734545797</v>
      </c>
      <c r="X363" s="91">
        <f t="shared" si="19"/>
        <v>25</v>
      </c>
      <c r="Y363" s="75">
        <f t="shared" si="20"/>
        <v>0</v>
      </c>
      <c r="AG363" s="75">
        <v>50000</v>
      </c>
    </row>
    <row r="364" spans="1:33" x14ac:dyDescent="0.25">
      <c r="A364" s="121"/>
      <c r="B364" s="113">
        <v>0</v>
      </c>
      <c r="C364" s="75">
        <v>360</v>
      </c>
      <c r="D364" s="76">
        <v>43976</v>
      </c>
      <c r="E364" s="73">
        <v>0</v>
      </c>
      <c r="F364" s="75">
        <v>0</v>
      </c>
      <c r="G364" s="75">
        <f t="shared" si="21"/>
        <v>0</v>
      </c>
      <c r="H364" s="75">
        <v>7.3758444764133406</v>
      </c>
      <c r="I364" s="75">
        <v>0</v>
      </c>
      <c r="J364" s="75">
        <v>5.0000000000000001E-3</v>
      </c>
      <c r="K364" s="75">
        <v>0</v>
      </c>
      <c r="L364" s="75">
        <v>1.05</v>
      </c>
      <c r="M364" s="75">
        <v>7.7446366998</v>
      </c>
      <c r="N364" s="77">
        <v>0</v>
      </c>
      <c r="O364" s="75">
        <v>37.5</v>
      </c>
      <c r="P364" s="75">
        <v>18.75</v>
      </c>
      <c r="Q364" s="77">
        <v>0</v>
      </c>
      <c r="R364" s="75">
        <v>0</v>
      </c>
      <c r="S364" s="75">
        <v>0</v>
      </c>
      <c r="T364" s="75">
        <v>0.25</v>
      </c>
      <c r="U364" s="75">
        <v>0</v>
      </c>
      <c r="V364" s="75">
        <v>0</v>
      </c>
      <c r="W364" s="75">
        <v>68.139385734545797</v>
      </c>
      <c r="X364" s="91">
        <f t="shared" si="19"/>
        <v>25</v>
      </c>
      <c r="Y364" s="75">
        <f t="shared" si="20"/>
        <v>0</v>
      </c>
      <c r="AG364" s="75">
        <v>50000</v>
      </c>
    </row>
    <row r="365" spans="1:33" x14ac:dyDescent="0.25">
      <c r="A365" s="121"/>
      <c r="B365" s="113">
        <v>0</v>
      </c>
      <c r="C365" s="75">
        <v>361</v>
      </c>
      <c r="D365" s="76">
        <v>43977</v>
      </c>
      <c r="E365" s="73">
        <v>0</v>
      </c>
      <c r="F365" s="75">
        <v>0</v>
      </c>
      <c r="G365" s="75">
        <f t="shared" si="21"/>
        <v>0</v>
      </c>
      <c r="H365" s="75">
        <v>7.4119661912812775</v>
      </c>
      <c r="I365" s="75">
        <v>0</v>
      </c>
      <c r="J365" s="75">
        <v>5.0000000000000001E-3</v>
      </c>
      <c r="K365" s="75">
        <v>0</v>
      </c>
      <c r="L365" s="75">
        <v>1.05</v>
      </c>
      <c r="M365" s="75">
        <v>7.7825645005500004</v>
      </c>
      <c r="N365" s="77">
        <v>0</v>
      </c>
      <c r="O365" s="75">
        <v>37.5</v>
      </c>
      <c r="P365" s="75">
        <v>18.75</v>
      </c>
      <c r="Q365" s="77">
        <v>0</v>
      </c>
      <c r="R365" s="75">
        <v>0</v>
      </c>
      <c r="S365" s="75">
        <v>0</v>
      </c>
      <c r="T365" s="75">
        <v>0.25</v>
      </c>
      <c r="U365" s="75">
        <v>0</v>
      </c>
      <c r="V365" s="75">
        <v>0</v>
      </c>
      <c r="W365" s="75">
        <v>68.139385734545797</v>
      </c>
      <c r="X365" s="91">
        <f t="shared" si="19"/>
        <v>25</v>
      </c>
      <c r="Y365" s="75">
        <f t="shared" si="20"/>
        <v>0</v>
      </c>
      <c r="AG365" s="75">
        <v>50000</v>
      </c>
    </row>
    <row r="366" spans="1:33" x14ac:dyDescent="0.25">
      <c r="A366" s="121"/>
      <c r="B366" s="113">
        <v>0</v>
      </c>
      <c r="C366" s="75">
        <v>362</v>
      </c>
      <c r="D366" s="76">
        <v>43978</v>
      </c>
      <c r="E366" s="73">
        <v>0</v>
      </c>
      <c r="F366" s="75">
        <v>0</v>
      </c>
      <c r="G366" s="75">
        <f t="shared" si="21"/>
        <v>0</v>
      </c>
      <c r="H366" s="75">
        <v>7.4649327453814918</v>
      </c>
      <c r="I366" s="75">
        <v>0</v>
      </c>
      <c r="J366" s="75">
        <v>5.0000000000000001E-3</v>
      </c>
      <c r="K366" s="75">
        <v>0</v>
      </c>
      <c r="L366" s="75">
        <v>1.05</v>
      </c>
      <c r="M366" s="75">
        <v>7.8381793822499999</v>
      </c>
      <c r="N366" s="77">
        <v>0</v>
      </c>
      <c r="O366" s="75">
        <v>37.5</v>
      </c>
      <c r="P366" s="75">
        <v>18.75</v>
      </c>
      <c r="Q366" s="77">
        <v>0</v>
      </c>
      <c r="R366" s="75">
        <v>0</v>
      </c>
      <c r="S366" s="75">
        <v>0</v>
      </c>
      <c r="T366" s="75">
        <v>0.25</v>
      </c>
      <c r="U366" s="75">
        <v>0</v>
      </c>
      <c r="V366" s="75">
        <v>0</v>
      </c>
      <c r="W366" s="75">
        <v>68.139385734545797</v>
      </c>
      <c r="X366" s="91">
        <f t="shared" si="19"/>
        <v>25</v>
      </c>
      <c r="Y366" s="75">
        <f t="shared" si="20"/>
        <v>0</v>
      </c>
      <c r="AG366" s="75">
        <v>50000</v>
      </c>
    </row>
    <row r="367" spans="1:33" x14ac:dyDescent="0.25">
      <c r="A367" s="121"/>
      <c r="B367" s="113">
        <v>0</v>
      </c>
      <c r="C367" s="75">
        <v>363</v>
      </c>
      <c r="D367" s="76">
        <v>43979</v>
      </c>
      <c r="E367" s="73">
        <v>0</v>
      </c>
      <c r="F367" s="75">
        <v>0</v>
      </c>
      <c r="G367" s="75">
        <f t="shared" si="21"/>
        <v>0</v>
      </c>
      <c r="H367" s="75">
        <v>7.5634133033030722</v>
      </c>
      <c r="I367" s="75">
        <v>0</v>
      </c>
      <c r="J367" s="75">
        <v>5.0000000000000001E-3</v>
      </c>
      <c r="K367" s="75">
        <v>0</v>
      </c>
      <c r="L367" s="75">
        <v>1.05</v>
      </c>
      <c r="M367" s="75">
        <v>7.9415839681499998</v>
      </c>
      <c r="N367" s="77">
        <v>0</v>
      </c>
      <c r="O367" s="75">
        <v>37.5</v>
      </c>
      <c r="P367" s="75">
        <v>18.75</v>
      </c>
      <c r="Q367" s="77">
        <v>0</v>
      </c>
      <c r="R367" s="75">
        <v>0</v>
      </c>
      <c r="S367" s="75">
        <v>0</v>
      </c>
      <c r="T367" s="75">
        <v>0.25</v>
      </c>
      <c r="U367" s="75">
        <v>0</v>
      </c>
      <c r="V367" s="75">
        <v>0</v>
      </c>
      <c r="W367" s="75">
        <v>68.139385734545797</v>
      </c>
      <c r="X367" s="91">
        <f t="shared" si="19"/>
        <v>25</v>
      </c>
      <c r="Y367" s="75">
        <f t="shared" si="20"/>
        <v>0</v>
      </c>
      <c r="AG367" s="75">
        <v>50000</v>
      </c>
    </row>
    <row r="368" spans="1:33" x14ac:dyDescent="0.25">
      <c r="A368" s="121"/>
      <c r="B368" s="113">
        <v>0</v>
      </c>
      <c r="C368" s="75">
        <v>364</v>
      </c>
      <c r="D368" s="76">
        <v>43980</v>
      </c>
      <c r="E368" s="73">
        <v>0</v>
      </c>
      <c r="F368" s="75">
        <v>0</v>
      </c>
      <c r="G368" s="75">
        <f t="shared" si="21"/>
        <v>0</v>
      </c>
      <c r="H368" s="75">
        <v>7.6471705543321704</v>
      </c>
      <c r="I368" s="75">
        <v>0</v>
      </c>
      <c r="J368" s="75">
        <v>5.0000000000000001E-3</v>
      </c>
      <c r="K368" s="75">
        <v>0</v>
      </c>
      <c r="L368" s="75">
        <v>1.05</v>
      </c>
      <c r="M368" s="75">
        <v>8.0295290816999998</v>
      </c>
      <c r="N368" s="77">
        <v>0</v>
      </c>
      <c r="O368" s="75">
        <v>37.5</v>
      </c>
      <c r="P368" s="75">
        <v>18.75</v>
      </c>
      <c r="Q368" s="77">
        <v>0</v>
      </c>
      <c r="R368" s="75">
        <v>0</v>
      </c>
      <c r="S368" s="75">
        <v>0</v>
      </c>
      <c r="T368" s="75">
        <v>0.25</v>
      </c>
      <c r="U368" s="75">
        <v>0</v>
      </c>
      <c r="V368" s="75">
        <v>0</v>
      </c>
      <c r="W368" s="75">
        <v>68.139385734545797</v>
      </c>
      <c r="X368" s="91">
        <f t="shared" si="19"/>
        <v>25</v>
      </c>
      <c r="Y368" s="75">
        <f t="shared" si="20"/>
        <v>0</v>
      </c>
      <c r="AG368" s="75">
        <v>50000</v>
      </c>
    </row>
    <row r="369" spans="1:33" x14ac:dyDescent="0.25">
      <c r="A369" s="121"/>
      <c r="B369" s="113">
        <v>0</v>
      </c>
      <c r="C369" s="75">
        <v>365</v>
      </c>
      <c r="D369" s="76">
        <v>43981</v>
      </c>
      <c r="E369" s="73">
        <v>3.5</v>
      </c>
      <c r="F369" s="75">
        <v>0</v>
      </c>
      <c r="G369" s="75">
        <f t="shared" si="21"/>
        <v>3.5</v>
      </c>
      <c r="H369" s="75">
        <v>7.5510326773403262</v>
      </c>
      <c r="I369" s="75">
        <v>3.5</v>
      </c>
      <c r="J369" s="75">
        <v>0.01</v>
      </c>
      <c r="K369" s="75">
        <v>3.5000000000000003E-2</v>
      </c>
      <c r="L369" s="75">
        <v>1.05</v>
      </c>
      <c r="M369" s="75">
        <v>7.9285843108499998</v>
      </c>
      <c r="N369" s="77">
        <v>3.4649999999999999</v>
      </c>
      <c r="O369" s="75">
        <v>37.5</v>
      </c>
      <c r="P369" s="75">
        <v>18.75</v>
      </c>
      <c r="Q369" s="77">
        <v>0</v>
      </c>
      <c r="R369" s="75">
        <v>3.4649999999999999</v>
      </c>
      <c r="S369" s="75">
        <v>3.4649999999999999</v>
      </c>
      <c r="T369" s="75">
        <v>0.25</v>
      </c>
      <c r="U369" s="75">
        <v>0</v>
      </c>
      <c r="V369" s="75">
        <v>0</v>
      </c>
      <c r="W369" s="75">
        <v>68.139385734545797</v>
      </c>
      <c r="X369" s="91">
        <f t="shared" si="19"/>
        <v>25</v>
      </c>
      <c r="Y369" s="75">
        <f t="shared" si="20"/>
        <v>0.35</v>
      </c>
      <c r="AG369" s="75">
        <v>50000</v>
      </c>
    </row>
    <row r="370" spans="1:33" x14ac:dyDescent="0.25">
      <c r="A370" s="121"/>
      <c r="B370" s="113">
        <v>0</v>
      </c>
      <c r="C370" s="75">
        <v>366</v>
      </c>
      <c r="D370" s="75" t="s">
        <v>81</v>
      </c>
      <c r="E370" s="75">
        <f t="shared" ref="E370:H370" si="22">SUM(E5:E369)</f>
        <v>721.89999999999964</v>
      </c>
      <c r="F370" s="75">
        <f t="shared" si="22"/>
        <v>0</v>
      </c>
      <c r="G370" s="75">
        <f t="shared" si="22"/>
        <v>721.89999999999964</v>
      </c>
      <c r="H370" s="75">
        <f t="shared" si="22"/>
        <v>1757.5428321086426</v>
      </c>
      <c r="I370" s="75">
        <f>SUM(I5:I369)</f>
        <v>721.89999999999964</v>
      </c>
      <c r="J370" s="75">
        <f t="shared" ref="J370:Y370" si="23">SUM(J5:J369)</f>
        <v>6.0299999999999674</v>
      </c>
      <c r="K370" s="75">
        <f t="shared" si="23"/>
        <v>88.051499999999947</v>
      </c>
      <c r="L370" s="75">
        <f t="shared" si="23"/>
        <v>374.09987000000245</v>
      </c>
      <c r="M370" s="75">
        <f t="shared" si="23"/>
        <v>1799.463550684349</v>
      </c>
      <c r="N370" s="75">
        <f t="shared" si="23"/>
        <v>421.10721537757041</v>
      </c>
      <c r="O370" s="75">
        <f t="shared" si="23"/>
        <v>17442.5625</v>
      </c>
      <c r="P370" s="75">
        <f t="shared" si="23"/>
        <v>8721.28125</v>
      </c>
      <c r="Q370" s="75">
        <f t="shared" si="23"/>
        <v>74.419443091294838</v>
      </c>
      <c r="R370" s="75">
        <f t="shared" si="23"/>
        <v>633.84849999999983</v>
      </c>
      <c r="S370" s="75">
        <f t="shared" si="23"/>
        <v>776.57852146280334</v>
      </c>
      <c r="T370" s="75">
        <f t="shared" si="23"/>
        <v>116.28375000000005</v>
      </c>
      <c r="U370" s="75">
        <f t="shared" si="23"/>
        <v>142.73002146280351</v>
      </c>
      <c r="V370" s="75">
        <f t="shared" si="23"/>
        <v>210.88067035697532</v>
      </c>
      <c r="W370" s="75">
        <f t="shared" si="23"/>
        <v>21115.390046222979</v>
      </c>
      <c r="Y370" s="75">
        <f t="shared" si="23"/>
        <v>72.190000000000012</v>
      </c>
      <c r="AG370" s="75">
        <v>50000</v>
      </c>
    </row>
  </sheetData>
  <mergeCells count="8">
    <mergeCell ref="A312:A370"/>
    <mergeCell ref="A144:A311"/>
    <mergeCell ref="C2:H2"/>
    <mergeCell ref="I2:W2"/>
    <mergeCell ref="AC2:AF2"/>
    <mergeCell ref="A5:A37"/>
    <mergeCell ref="AC12:AE12"/>
    <mergeCell ref="AC14:AE1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370"/>
  <sheetViews>
    <sheetView workbookViewId="0">
      <selection activeCell="J59" sqref="J59"/>
    </sheetView>
  </sheetViews>
  <sheetFormatPr defaultRowHeight="15" x14ac:dyDescent="0.25"/>
  <cols>
    <col min="2" max="25" width="9.140625" style="75"/>
    <col min="26" max="26" width="12.7109375" style="75" bestFit="1" customWidth="1"/>
    <col min="27" max="16384" width="9.140625" style="75"/>
  </cols>
  <sheetData>
    <row r="2" spans="1:26" x14ac:dyDescent="0.25">
      <c r="B2" s="118" t="s">
        <v>83</v>
      </c>
      <c r="C2" s="118"/>
      <c r="D2" s="118"/>
      <c r="E2" s="118"/>
      <c r="F2" s="118"/>
      <c r="G2" s="118"/>
      <c r="H2" s="128" t="s">
        <v>82</v>
      </c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X2" s="122" t="s">
        <v>85</v>
      </c>
      <c r="Y2" s="123"/>
      <c r="Z2" s="124"/>
    </row>
    <row r="3" spans="1:26" x14ac:dyDescent="0.25">
      <c r="B3" s="68" t="s">
        <v>63</v>
      </c>
      <c r="C3" s="84" t="s">
        <v>64</v>
      </c>
      <c r="D3" s="85" t="s">
        <v>65</v>
      </c>
      <c r="E3" s="85" t="s">
        <v>66</v>
      </c>
      <c r="F3" s="85" t="s">
        <v>67</v>
      </c>
      <c r="G3" s="85" t="s">
        <v>68</v>
      </c>
      <c r="H3" s="79" t="s">
        <v>98</v>
      </c>
      <c r="I3" s="79" t="s">
        <v>69</v>
      </c>
      <c r="J3" s="79" t="s">
        <v>70</v>
      </c>
      <c r="K3" s="79" t="s">
        <v>41</v>
      </c>
      <c r="L3" s="79" t="s">
        <v>71</v>
      </c>
      <c r="M3" s="79" t="s">
        <v>72</v>
      </c>
      <c r="N3" s="79" t="s">
        <v>73</v>
      </c>
      <c r="O3" s="79" t="s">
        <v>74</v>
      </c>
      <c r="P3" s="79" t="s">
        <v>75</v>
      </c>
      <c r="Q3" s="79" t="s">
        <v>76</v>
      </c>
      <c r="R3" s="79" t="s">
        <v>77</v>
      </c>
      <c r="S3" s="79" t="s">
        <v>78</v>
      </c>
      <c r="T3" s="79" t="s">
        <v>24</v>
      </c>
      <c r="U3" s="79" t="s">
        <v>79</v>
      </c>
      <c r="V3" s="79" t="s">
        <v>80</v>
      </c>
      <c r="X3" s="91"/>
      <c r="Y3" s="92"/>
      <c r="Z3" s="93"/>
    </row>
    <row r="4" spans="1:26" x14ac:dyDescent="0.25">
      <c r="X4" s="91"/>
      <c r="Y4" s="94" t="s">
        <v>86</v>
      </c>
      <c r="Z4" s="95"/>
    </row>
    <row r="5" spans="1:26" x14ac:dyDescent="0.25">
      <c r="A5" s="119" t="s">
        <v>84</v>
      </c>
      <c r="B5" s="75">
        <v>1</v>
      </c>
      <c r="C5" s="76">
        <v>43617</v>
      </c>
      <c r="D5" s="73">
        <v>0</v>
      </c>
      <c r="E5" s="75">
        <v>0</v>
      </c>
      <c r="F5" s="75">
        <f>D5+E5</f>
        <v>0</v>
      </c>
      <c r="G5" s="75">
        <v>7.2705670139929275</v>
      </c>
      <c r="H5" s="75">
        <v>0</v>
      </c>
      <c r="I5" s="75">
        <v>5.0000000000000001E-3</v>
      </c>
      <c r="J5" s="75">
        <v>0</v>
      </c>
      <c r="K5" s="75">
        <v>1.05</v>
      </c>
      <c r="L5" s="75">
        <v>7.6340953647000003</v>
      </c>
      <c r="M5" s="75">
        <v>0</v>
      </c>
      <c r="N5" s="75">
        <v>37.5</v>
      </c>
      <c r="O5" s="75">
        <v>18.75</v>
      </c>
      <c r="P5" s="75">
        <v>0</v>
      </c>
      <c r="Q5" s="75">
        <v>0</v>
      </c>
      <c r="R5" s="75">
        <v>0</v>
      </c>
      <c r="S5" s="75">
        <v>0.25</v>
      </c>
      <c r="T5" s="75">
        <v>0</v>
      </c>
      <c r="U5" s="75">
        <v>0</v>
      </c>
      <c r="V5" s="75">
        <v>70</v>
      </c>
      <c r="X5" s="91"/>
      <c r="Y5" s="92" t="s">
        <v>65</v>
      </c>
      <c r="Z5" s="93">
        <f>D370</f>
        <v>721.89999999999964</v>
      </c>
    </row>
    <row r="6" spans="1:26" x14ac:dyDescent="0.25">
      <c r="A6" s="119"/>
      <c r="B6" s="75">
        <v>2</v>
      </c>
      <c r="C6" s="76">
        <v>43618</v>
      </c>
      <c r="D6" s="73">
        <v>0</v>
      </c>
      <c r="E6" s="75">
        <v>0</v>
      </c>
      <c r="F6" s="75">
        <f>D6+E6</f>
        <v>0</v>
      </c>
      <c r="G6" s="75">
        <v>7.2357804172651194</v>
      </c>
      <c r="H6" s="75">
        <v>0</v>
      </c>
      <c r="I6" s="75">
        <v>5.0000000000000001E-3</v>
      </c>
      <c r="J6" s="75">
        <v>0</v>
      </c>
      <c r="K6" s="75">
        <v>1.05</v>
      </c>
      <c r="L6" s="75">
        <v>7.5975694378499998</v>
      </c>
      <c r="M6" s="75">
        <v>0</v>
      </c>
      <c r="N6" s="75">
        <v>37.5</v>
      </c>
      <c r="O6" s="75">
        <v>18.75</v>
      </c>
      <c r="P6" s="75">
        <v>0</v>
      </c>
      <c r="Q6" s="75">
        <v>0</v>
      </c>
      <c r="R6" s="75">
        <v>0</v>
      </c>
      <c r="S6" s="75">
        <v>0.25</v>
      </c>
      <c r="T6" s="75">
        <v>0</v>
      </c>
      <c r="U6" s="75">
        <v>0</v>
      </c>
      <c r="V6" s="75">
        <v>70</v>
      </c>
      <c r="X6" s="91"/>
      <c r="Y6" s="92" t="s">
        <v>66</v>
      </c>
      <c r="Z6" s="93">
        <f>E370</f>
        <v>0</v>
      </c>
    </row>
    <row r="7" spans="1:26" x14ac:dyDescent="0.25">
      <c r="A7" s="119"/>
      <c r="B7" s="75">
        <v>3</v>
      </c>
      <c r="C7" s="76">
        <v>43619</v>
      </c>
      <c r="D7" s="73">
        <v>0</v>
      </c>
      <c r="E7" s="75">
        <v>0</v>
      </c>
      <c r="F7" s="75">
        <f t="shared" ref="F7:F70" si="0">D7+E7</f>
        <v>0</v>
      </c>
      <c r="G7" s="75">
        <v>7.1738994116216981</v>
      </c>
      <c r="H7" s="75">
        <v>0</v>
      </c>
      <c r="I7" s="75">
        <v>5.0000000000000001E-3</v>
      </c>
      <c r="J7" s="75">
        <v>0</v>
      </c>
      <c r="K7" s="75">
        <v>1.05</v>
      </c>
      <c r="L7" s="75">
        <v>7.5325943826000001</v>
      </c>
      <c r="M7" s="75">
        <v>0</v>
      </c>
      <c r="N7" s="75">
        <v>37.5</v>
      </c>
      <c r="O7" s="75">
        <v>18.75</v>
      </c>
      <c r="P7" s="75">
        <v>0</v>
      </c>
      <c r="Q7" s="75">
        <v>0</v>
      </c>
      <c r="R7" s="75">
        <v>0</v>
      </c>
      <c r="S7" s="75">
        <v>0.25</v>
      </c>
      <c r="T7" s="75">
        <v>0</v>
      </c>
      <c r="U7" s="75">
        <v>0</v>
      </c>
      <c r="V7" s="75">
        <v>70</v>
      </c>
      <c r="X7" s="91"/>
      <c r="Y7" s="92" t="s">
        <v>90</v>
      </c>
      <c r="Z7" s="93">
        <f>Z5+Z6</f>
        <v>721.89999999999964</v>
      </c>
    </row>
    <row r="8" spans="1:26" x14ac:dyDescent="0.25">
      <c r="A8" s="119"/>
      <c r="B8" s="75">
        <v>4</v>
      </c>
      <c r="C8" s="76">
        <v>43620</v>
      </c>
      <c r="D8" s="73">
        <v>0</v>
      </c>
      <c r="E8" s="75">
        <v>0</v>
      </c>
      <c r="F8" s="75">
        <f t="shared" si="0"/>
        <v>0</v>
      </c>
      <c r="G8" s="75">
        <v>7.1399152751560964</v>
      </c>
      <c r="H8" s="75">
        <v>0</v>
      </c>
      <c r="I8" s="75">
        <v>5.0000000000000001E-3</v>
      </c>
      <c r="J8" s="75">
        <v>0</v>
      </c>
      <c r="K8" s="75">
        <v>1.05</v>
      </c>
      <c r="L8" s="75">
        <v>7.4969110387500004</v>
      </c>
      <c r="M8" s="75">
        <v>0</v>
      </c>
      <c r="N8" s="75">
        <v>37.5</v>
      </c>
      <c r="O8" s="75">
        <v>18.75</v>
      </c>
      <c r="P8" s="75">
        <v>0</v>
      </c>
      <c r="Q8" s="75">
        <v>0</v>
      </c>
      <c r="R8" s="75">
        <v>0</v>
      </c>
      <c r="S8" s="75">
        <v>0.25</v>
      </c>
      <c r="T8" s="75">
        <v>0</v>
      </c>
      <c r="U8" s="75">
        <v>0</v>
      </c>
      <c r="V8" s="75">
        <v>70</v>
      </c>
      <c r="X8" s="91"/>
      <c r="Y8" s="96" t="s">
        <v>87</v>
      </c>
      <c r="Z8" s="97"/>
    </row>
    <row r="9" spans="1:26" x14ac:dyDescent="0.25">
      <c r="A9" s="119"/>
      <c r="B9" s="75">
        <v>5</v>
      </c>
      <c r="C9" s="76">
        <v>43621</v>
      </c>
      <c r="D9" s="73">
        <v>0</v>
      </c>
      <c r="E9" s="75">
        <v>0</v>
      </c>
      <c r="F9" s="75">
        <f t="shared" si="0"/>
        <v>0</v>
      </c>
      <c r="G9" s="75">
        <v>7.1179129333188245</v>
      </c>
      <c r="H9" s="75">
        <v>0</v>
      </c>
      <c r="I9" s="75">
        <v>5.0000000000000001E-3</v>
      </c>
      <c r="J9" s="75">
        <v>0</v>
      </c>
      <c r="K9" s="75">
        <v>1.05</v>
      </c>
      <c r="L9" s="75">
        <v>7.47380857965</v>
      </c>
      <c r="M9" s="75">
        <v>0</v>
      </c>
      <c r="N9" s="75">
        <v>37.5</v>
      </c>
      <c r="O9" s="75">
        <v>18.75</v>
      </c>
      <c r="P9" s="75">
        <v>0</v>
      </c>
      <c r="Q9" s="75">
        <v>0</v>
      </c>
      <c r="R9" s="75">
        <v>0</v>
      </c>
      <c r="S9" s="75">
        <v>0.25</v>
      </c>
      <c r="T9" s="75">
        <v>0</v>
      </c>
      <c r="U9" s="75">
        <v>0</v>
      </c>
      <c r="V9" s="75">
        <v>70</v>
      </c>
      <c r="X9" s="91"/>
      <c r="Y9" s="92" t="s">
        <v>70</v>
      </c>
      <c r="Z9" s="93">
        <f>J370</f>
        <v>102.34049999999998</v>
      </c>
    </row>
    <row r="10" spans="1:26" x14ac:dyDescent="0.25">
      <c r="A10" s="119"/>
      <c r="B10" s="75">
        <v>6</v>
      </c>
      <c r="C10" s="76">
        <v>43622</v>
      </c>
      <c r="D10" s="73">
        <v>0</v>
      </c>
      <c r="E10" s="75">
        <v>0</v>
      </c>
      <c r="F10" s="75">
        <f t="shared" si="0"/>
        <v>0</v>
      </c>
      <c r="G10" s="75">
        <v>7.1052563966463991</v>
      </c>
      <c r="H10" s="75">
        <v>0</v>
      </c>
      <c r="I10" s="75">
        <v>5.0000000000000001E-3</v>
      </c>
      <c r="J10" s="75">
        <v>0</v>
      </c>
      <c r="K10" s="75">
        <v>1.05</v>
      </c>
      <c r="L10" s="75">
        <v>7.4605192168499999</v>
      </c>
      <c r="M10" s="75">
        <v>0</v>
      </c>
      <c r="N10" s="75">
        <v>37.5</v>
      </c>
      <c r="O10" s="75">
        <v>18.75</v>
      </c>
      <c r="P10" s="75">
        <v>0</v>
      </c>
      <c r="Q10" s="75">
        <v>0</v>
      </c>
      <c r="R10" s="75">
        <v>0</v>
      </c>
      <c r="S10" s="75">
        <v>0.25</v>
      </c>
      <c r="T10" s="75">
        <v>0</v>
      </c>
      <c r="U10" s="75">
        <v>0</v>
      </c>
      <c r="V10" s="75">
        <v>70</v>
      </c>
      <c r="X10" s="91"/>
      <c r="Y10" s="92" t="s">
        <v>72</v>
      </c>
      <c r="Z10" s="93">
        <f>M370</f>
        <v>401.509267092345</v>
      </c>
    </row>
    <row r="11" spans="1:26" x14ac:dyDescent="0.25">
      <c r="A11" s="119"/>
      <c r="B11" s="75">
        <v>7</v>
      </c>
      <c r="C11" s="76">
        <v>43623</v>
      </c>
      <c r="D11" s="73">
        <v>0</v>
      </c>
      <c r="E11" s="75">
        <v>0</v>
      </c>
      <c r="F11" s="75">
        <f t="shared" si="0"/>
        <v>0</v>
      </c>
      <c r="G11" s="75">
        <v>7.0423655338515658</v>
      </c>
      <c r="H11" s="75">
        <v>0</v>
      </c>
      <c r="I11" s="75">
        <v>5.0000000000000001E-3</v>
      </c>
      <c r="J11" s="75">
        <v>0</v>
      </c>
      <c r="K11" s="75">
        <v>1.05</v>
      </c>
      <c r="L11" s="75">
        <v>7.3944838106999997</v>
      </c>
      <c r="M11" s="75">
        <v>0</v>
      </c>
      <c r="N11" s="75">
        <v>37.5</v>
      </c>
      <c r="O11" s="75">
        <v>18.75</v>
      </c>
      <c r="P11" s="75">
        <v>0</v>
      </c>
      <c r="Q11" s="75">
        <v>0</v>
      </c>
      <c r="R11" s="75">
        <v>0</v>
      </c>
      <c r="S11" s="75">
        <v>0.25</v>
      </c>
      <c r="T11" s="75">
        <v>0</v>
      </c>
      <c r="U11" s="75">
        <v>0</v>
      </c>
      <c r="V11" s="75">
        <v>70</v>
      </c>
      <c r="X11" s="91"/>
      <c r="Y11" s="92" t="s">
        <v>88</v>
      </c>
      <c r="Z11" s="93">
        <f>U370</f>
        <v>223.02181414306435</v>
      </c>
    </row>
    <row r="12" spans="1:26" x14ac:dyDescent="0.25">
      <c r="A12" s="119"/>
      <c r="B12" s="75">
        <v>8</v>
      </c>
      <c r="C12" s="76">
        <v>43624</v>
      </c>
      <c r="D12" s="73">
        <v>0</v>
      </c>
      <c r="E12" s="75">
        <v>0</v>
      </c>
      <c r="F12" s="75">
        <f t="shared" si="0"/>
        <v>0</v>
      </c>
      <c r="G12" s="75">
        <v>7.0204477966243575</v>
      </c>
      <c r="H12" s="75">
        <v>0</v>
      </c>
      <c r="I12" s="75">
        <v>5.0000000000000001E-3</v>
      </c>
      <c r="J12" s="75">
        <v>0</v>
      </c>
      <c r="K12" s="75">
        <v>1.05</v>
      </c>
      <c r="L12" s="75">
        <v>7.3714701868499999</v>
      </c>
      <c r="M12" s="75">
        <v>0</v>
      </c>
      <c r="N12" s="75">
        <v>37.5</v>
      </c>
      <c r="O12" s="75">
        <v>18.75</v>
      </c>
      <c r="P12" s="75">
        <v>0</v>
      </c>
      <c r="Q12" s="75">
        <v>0</v>
      </c>
      <c r="R12" s="75">
        <v>0</v>
      </c>
      <c r="S12" s="75">
        <v>0.25</v>
      </c>
      <c r="T12" s="75">
        <v>0</v>
      </c>
      <c r="U12" s="75">
        <v>0</v>
      </c>
      <c r="V12" s="75">
        <v>70</v>
      </c>
      <c r="X12" s="134" t="s">
        <v>89</v>
      </c>
      <c r="Y12" s="135"/>
      <c r="Z12" s="98">
        <f>Z7-Z9-Z10-Z11</f>
        <v>-4.9715812354097295</v>
      </c>
    </row>
    <row r="13" spans="1:26" x14ac:dyDescent="0.25">
      <c r="A13" s="119"/>
      <c r="B13" s="75">
        <v>9</v>
      </c>
      <c r="C13" s="76">
        <v>43625</v>
      </c>
      <c r="D13" s="73">
        <v>0</v>
      </c>
      <c r="E13" s="75">
        <v>0</v>
      </c>
      <c r="F13" s="75">
        <f t="shared" si="0"/>
        <v>0</v>
      </c>
      <c r="G13" s="75">
        <v>7.1184621422468908</v>
      </c>
      <c r="H13" s="75">
        <v>0</v>
      </c>
      <c r="I13" s="75">
        <v>5.0000000000000001E-3</v>
      </c>
      <c r="J13" s="75">
        <v>0</v>
      </c>
      <c r="K13" s="75">
        <v>1.05</v>
      </c>
      <c r="L13" s="75">
        <v>7.4743852491</v>
      </c>
      <c r="M13" s="75">
        <v>0</v>
      </c>
      <c r="N13" s="75">
        <v>37.5</v>
      </c>
      <c r="O13" s="75">
        <v>18.75</v>
      </c>
      <c r="P13" s="75">
        <v>0</v>
      </c>
      <c r="Q13" s="75">
        <v>0</v>
      </c>
      <c r="R13" s="75">
        <v>0</v>
      </c>
      <c r="S13" s="75">
        <v>0.25</v>
      </c>
      <c r="T13" s="75">
        <v>0</v>
      </c>
      <c r="U13" s="75">
        <v>0</v>
      </c>
      <c r="V13" s="75">
        <v>70</v>
      </c>
      <c r="X13" s="91"/>
      <c r="Y13" s="92"/>
      <c r="Z13" s="93"/>
    </row>
    <row r="14" spans="1:26" x14ac:dyDescent="0.25">
      <c r="A14" s="119"/>
      <c r="B14" s="75">
        <v>10</v>
      </c>
      <c r="C14" s="76">
        <v>43626</v>
      </c>
      <c r="D14" s="73">
        <v>0</v>
      </c>
      <c r="E14" s="75">
        <v>0</v>
      </c>
      <c r="F14" s="75">
        <f t="shared" si="0"/>
        <v>0</v>
      </c>
      <c r="G14" s="75">
        <v>7.2541438129982865</v>
      </c>
      <c r="H14" s="75">
        <v>0</v>
      </c>
      <c r="I14" s="75">
        <v>5.0000000000000001E-3</v>
      </c>
      <c r="J14" s="75">
        <v>0</v>
      </c>
      <c r="K14" s="75">
        <v>1.05</v>
      </c>
      <c r="L14" s="75">
        <v>7.6168510036499999</v>
      </c>
      <c r="M14" s="75">
        <v>0</v>
      </c>
      <c r="N14" s="75">
        <v>37.5</v>
      </c>
      <c r="O14" s="75">
        <v>18.75</v>
      </c>
      <c r="P14" s="75">
        <v>0</v>
      </c>
      <c r="Q14" s="75">
        <v>0</v>
      </c>
      <c r="R14" s="75">
        <v>0</v>
      </c>
      <c r="S14" s="75">
        <v>0.25</v>
      </c>
      <c r="T14" s="77">
        <v>0</v>
      </c>
      <c r="U14" s="75">
        <v>0</v>
      </c>
      <c r="V14" s="75">
        <v>70</v>
      </c>
      <c r="X14" s="132" t="s">
        <v>91</v>
      </c>
      <c r="Y14" s="133"/>
      <c r="Z14" s="99">
        <f>V5-V369</f>
        <v>-4.9715812354099995</v>
      </c>
    </row>
    <row r="15" spans="1:26" x14ac:dyDescent="0.25">
      <c r="A15" s="119"/>
      <c r="B15" s="75">
        <v>11</v>
      </c>
      <c r="C15" s="76">
        <v>43627</v>
      </c>
      <c r="D15" s="73">
        <v>0</v>
      </c>
      <c r="E15" s="75">
        <v>0</v>
      </c>
      <c r="F15" s="75">
        <f t="shared" si="0"/>
        <v>0</v>
      </c>
      <c r="G15" s="75">
        <v>7.3747203799897045</v>
      </c>
      <c r="H15" s="75">
        <v>0</v>
      </c>
      <c r="I15" s="75">
        <v>5.0000000000000001E-3</v>
      </c>
      <c r="J15" s="75">
        <v>0</v>
      </c>
      <c r="K15" s="75">
        <v>1.05</v>
      </c>
      <c r="L15" s="75">
        <v>7.7434563990000003</v>
      </c>
      <c r="M15" s="75">
        <v>0</v>
      </c>
      <c r="N15" s="75">
        <v>37.5</v>
      </c>
      <c r="O15" s="75">
        <v>18.75</v>
      </c>
      <c r="P15" s="75">
        <v>0</v>
      </c>
      <c r="Q15" s="75">
        <v>0</v>
      </c>
      <c r="R15" s="77">
        <v>0</v>
      </c>
      <c r="S15" s="75">
        <v>0.25</v>
      </c>
      <c r="T15" s="77">
        <v>0</v>
      </c>
      <c r="U15" s="75">
        <v>0</v>
      </c>
      <c r="V15" s="75">
        <v>70</v>
      </c>
    </row>
    <row r="16" spans="1:26" x14ac:dyDescent="0.25">
      <c r="A16" s="119"/>
      <c r="B16" s="75">
        <v>12</v>
      </c>
      <c r="C16" s="76">
        <v>43628</v>
      </c>
      <c r="D16" s="73">
        <v>0</v>
      </c>
      <c r="E16" s="75">
        <v>0</v>
      </c>
      <c r="F16" s="75">
        <f t="shared" si="0"/>
        <v>0</v>
      </c>
      <c r="G16" s="75">
        <v>7.4337530062293515</v>
      </c>
      <c r="H16" s="75">
        <v>0</v>
      </c>
      <c r="I16" s="75">
        <v>5.0000000000000001E-3</v>
      </c>
      <c r="J16" s="75">
        <v>0</v>
      </c>
      <c r="K16" s="75">
        <v>1.05</v>
      </c>
      <c r="L16" s="75">
        <v>7.8054406563000001</v>
      </c>
      <c r="M16" s="75">
        <v>0</v>
      </c>
      <c r="N16" s="75">
        <v>37.5</v>
      </c>
      <c r="O16" s="75">
        <v>18.75</v>
      </c>
      <c r="P16" s="75">
        <v>0</v>
      </c>
      <c r="Q16" s="75">
        <v>0</v>
      </c>
      <c r="R16" s="77">
        <v>0</v>
      </c>
      <c r="S16" s="75">
        <v>0.25</v>
      </c>
      <c r="T16" s="77">
        <v>0</v>
      </c>
      <c r="U16" s="75">
        <v>0</v>
      </c>
      <c r="V16" s="75">
        <v>70</v>
      </c>
    </row>
    <row r="17" spans="1:22" x14ac:dyDescent="0.25">
      <c r="A17" s="119"/>
      <c r="B17" s="75">
        <v>13</v>
      </c>
      <c r="C17" s="76">
        <v>43629</v>
      </c>
      <c r="D17" s="73">
        <v>6.8</v>
      </c>
      <c r="E17" s="75">
        <v>0</v>
      </c>
      <c r="F17" s="75">
        <f t="shared" si="0"/>
        <v>6.8</v>
      </c>
      <c r="G17" s="75">
        <v>7.353754956352117</v>
      </c>
      <c r="H17" s="75">
        <v>6.8</v>
      </c>
      <c r="I17" s="75">
        <v>0.01</v>
      </c>
      <c r="J17" s="75">
        <v>6.8000000000000005E-2</v>
      </c>
      <c r="K17" s="75">
        <v>1.05</v>
      </c>
      <c r="L17" s="75">
        <v>7.7214427038000002</v>
      </c>
      <c r="M17" s="75">
        <v>6.7320000000000002</v>
      </c>
      <c r="N17" s="75">
        <v>37.5</v>
      </c>
      <c r="O17" s="75">
        <v>18.75</v>
      </c>
      <c r="P17" s="75">
        <v>0</v>
      </c>
      <c r="Q17" s="75">
        <v>6.7320000000000002</v>
      </c>
      <c r="R17" s="77">
        <v>6.7320000000000002</v>
      </c>
      <c r="S17" s="75">
        <v>0.25</v>
      </c>
      <c r="T17" s="77">
        <v>0</v>
      </c>
      <c r="U17" s="75">
        <v>0</v>
      </c>
      <c r="V17" s="75">
        <v>70</v>
      </c>
    </row>
    <row r="18" spans="1:22" x14ac:dyDescent="0.25">
      <c r="A18" s="119"/>
      <c r="B18" s="75">
        <v>14</v>
      </c>
      <c r="C18" s="76">
        <v>43630</v>
      </c>
      <c r="D18" s="73">
        <v>0</v>
      </c>
      <c r="E18" s="75">
        <v>0</v>
      </c>
      <c r="F18" s="75">
        <f t="shared" si="0"/>
        <v>0</v>
      </c>
      <c r="G18" s="75">
        <v>7.1411878126070825</v>
      </c>
      <c r="H18" s="75">
        <v>0</v>
      </c>
      <c r="I18" s="75">
        <v>5.0000000000000001E-3</v>
      </c>
      <c r="J18" s="75">
        <v>0</v>
      </c>
      <c r="K18" s="75">
        <v>1.05</v>
      </c>
      <c r="L18" s="75">
        <v>7.4982472036500001</v>
      </c>
      <c r="M18" s="75">
        <v>0</v>
      </c>
      <c r="N18" s="75">
        <v>37.5</v>
      </c>
      <c r="O18" s="75">
        <v>18.75</v>
      </c>
      <c r="P18" s="75">
        <v>0</v>
      </c>
      <c r="Q18" s="75">
        <v>0</v>
      </c>
      <c r="R18" s="77">
        <v>0</v>
      </c>
      <c r="S18" s="75">
        <v>0.25</v>
      </c>
      <c r="T18" s="77">
        <v>0</v>
      </c>
      <c r="U18" s="75">
        <v>0</v>
      </c>
      <c r="V18" s="75">
        <v>70</v>
      </c>
    </row>
    <row r="19" spans="1:22" x14ac:dyDescent="0.25">
      <c r="A19" s="119"/>
      <c r="B19" s="75">
        <v>15</v>
      </c>
      <c r="C19" s="76">
        <v>43631</v>
      </c>
      <c r="D19" s="73">
        <v>0</v>
      </c>
      <c r="E19" s="75">
        <v>0</v>
      </c>
      <c r="F19" s="75">
        <f t="shared" si="0"/>
        <v>0</v>
      </c>
      <c r="G19" s="75">
        <v>7.0326800270002492</v>
      </c>
      <c r="H19" s="75">
        <v>0</v>
      </c>
      <c r="I19" s="75">
        <v>5.0000000000000001E-3</v>
      </c>
      <c r="J19" s="75">
        <v>0</v>
      </c>
      <c r="K19" s="75">
        <v>1.05</v>
      </c>
      <c r="L19" s="75">
        <v>7.3843140283500004</v>
      </c>
      <c r="M19" s="75">
        <v>0</v>
      </c>
      <c r="N19" s="75">
        <v>37.5</v>
      </c>
      <c r="O19" s="75">
        <v>18.75</v>
      </c>
      <c r="P19" s="75">
        <v>0</v>
      </c>
      <c r="Q19" s="75">
        <v>0</v>
      </c>
      <c r="R19" s="77">
        <v>0</v>
      </c>
      <c r="S19" s="75">
        <v>0.25</v>
      </c>
      <c r="T19" s="77">
        <v>0</v>
      </c>
      <c r="U19" s="75">
        <v>0</v>
      </c>
      <c r="V19" s="75">
        <v>70</v>
      </c>
    </row>
    <row r="20" spans="1:22" x14ac:dyDescent="0.25">
      <c r="A20" s="119"/>
      <c r="B20" s="75">
        <v>16</v>
      </c>
      <c r="C20" s="76">
        <v>43632</v>
      </c>
      <c r="D20" s="73">
        <v>0</v>
      </c>
      <c r="E20" s="75">
        <v>0</v>
      </c>
      <c r="F20" s="75">
        <f t="shared" si="0"/>
        <v>0</v>
      </c>
      <c r="G20" s="75">
        <v>6.9198609049269679</v>
      </c>
      <c r="H20" s="75">
        <v>0</v>
      </c>
      <c r="I20" s="75">
        <v>5.0000000000000001E-3</v>
      </c>
      <c r="J20" s="75">
        <v>0</v>
      </c>
      <c r="K20" s="75">
        <v>1.05</v>
      </c>
      <c r="L20" s="75">
        <v>7.2658539502500004</v>
      </c>
      <c r="M20" s="75">
        <v>0</v>
      </c>
      <c r="N20" s="75">
        <v>37.5</v>
      </c>
      <c r="O20" s="75">
        <v>18.75</v>
      </c>
      <c r="P20" s="75">
        <v>0</v>
      </c>
      <c r="Q20" s="75">
        <v>0</v>
      </c>
      <c r="R20" s="75">
        <v>0</v>
      </c>
      <c r="S20" s="75">
        <v>0.25</v>
      </c>
      <c r="T20" s="75">
        <v>0</v>
      </c>
      <c r="U20" s="75">
        <v>0</v>
      </c>
      <c r="V20" s="75">
        <v>70</v>
      </c>
    </row>
    <row r="21" spans="1:22" x14ac:dyDescent="0.25">
      <c r="A21" s="119"/>
      <c r="B21" s="75">
        <v>17</v>
      </c>
      <c r="C21" s="76">
        <v>43633</v>
      </c>
      <c r="D21" s="73">
        <v>0</v>
      </c>
      <c r="E21" s="75">
        <v>0</v>
      </c>
      <c r="F21" s="75">
        <f t="shared" si="0"/>
        <v>0</v>
      </c>
      <c r="G21" s="75">
        <v>6.8581548531662797</v>
      </c>
      <c r="H21" s="75">
        <v>0</v>
      </c>
      <c r="I21" s="75">
        <v>5.0000000000000001E-3</v>
      </c>
      <c r="J21" s="75">
        <v>0</v>
      </c>
      <c r="K21" s="75">
        <v>1.05</v>
      </c>
      <c r="L21" s="75">
        <v>7.2010625956499998</v>
      </c>
      <c r="M21" s="75">
        <v>0</v>
      </c>
      <c r="N21" s="75">
        <v>37.5</v>
      </c>
      <c r="O21" s="75">
        <v>18.75</v>
      </c>
      <c r="P21" s="75">
        <v>0</v>
      </c>
      <c r="Q21" s="75">
        <v>0</v>
      </c>
      <c r="R21" s="75">
        <v>0</v>
      </c>
      <c r="S21" s="75">
        <v>0.25</v>
      </c>
      <c r="T21" s="75">
        <v>0</v>
      </c>
      <c r="U21" s="75">
        <v>0</v>
      </c>
      <c r="V21" s="75">
        <v>70</v>
      </c>
    </row>
    <row r="22" spans="1:22" x14ac:dyDescent="0.25">
      <c r="A22" s="119"/>
      <c r="B22" s="75">
        <v>18</v>
      </c>
      <c r="C22" s="76">
        <v>43634</v>
      </c>
      <c r="D22" s="73">
        <v>0</v>
      </c>
      <c r="E22" s="75">
        <v>0</v>
      </c>
      <c r="F22" s="75">
        <f t="shared" si="0"/>
        <v>0</v>
      </c>
      <c r="G22" s="75">
        <v>6.9545493942526875</v>
      </c>
      <c r="H22" s="75">
        <v>0</v>
      </c>
      <c r="I22" s="75">
        <v>5.0000000000000001E-3</v>
      </c>
      <c r="J22" s="75">
        <v>0</v>
      </c>
      <c r="K22" s="75">
        <v>1.05</v>
      </c>
      <c r="L22" s="75">
        <v>7.3022768637000004</v>
      </c>
      <c r="M22" s="75">
        <v>0</v>
      </c>
      <c r="N22" s="75">
        <v>37.5</v>
      </c>
      <c r="O22" s="75">
        <v>18.75</v>
      </c>
      <c r="P22" s="75">
        <v>0</v>
      </c>
      <c r="Q22" s="75">
        <v>0</v>
      </c>
      <c r="R22" s="75">
        <v>0</v>
      </c>
      <c r="S22" s="75">
        <v>0.25</v>
      </c>
      <c r="T22" s="75">
        <v>0</v>
      </c>
      <c r="U22" s="75">
        <v>0</v>
      </c>
      <c r="V22" s="75">
        <v>70</v>
      </c>
    </row>
    <row r="23" spans="1:22" x14ac:dyDescent="0.25">
      <c r="A23" s="119"/>
      <c r="B23" s="75">
        <v>19</v>
      </c>
      <c r="C23" s="76">
        <v>43635</v>
      </c>
      <c r="D23" s="73">
        <v>5</v>
      </c>
      <c r="E23" s="75">
        <v>0</v>
      </c>
      <c r="F23" s="75">
        <f t="shared" si="0"/>
        <v>5</v>
      </c>
      <c r="G23" s="75">
        <v>7.0533450480154896</v>
      </c>
      <c r="H23" s="75">
        <v>5</v>
      </c>
      <c r="I23" s="75">
        <v>0.01</v>
      </c>
      <c r="J23" s="75">
        <v>0.05</v>
      </c>
      <c r="K23" s="75">
        <v>1.05</v>
      </c>
      <c r="L23" s="75">
        <v>7.4060123003999996</v>
      </c>
      <c r="M23" s="75">
        <v>4.95</v>
      </c>
      <c r="N23" s="75">
        <v>37.5</v>
      </c>
      <c r="O23" s="75">
        <v>18.75</v>
      </c>
      <c r="P23" s="75">
        <v>0</v>
      </c>
      <c r="Q23" s="75">
        <v>4.95</v>
      </c>
      <c r="R23" s="75">
        <v>4.95</v>
      </c>
      <c r="S23" s="75">
        <v>0.25</v>
      </c>
      <c r="T23" s="75">
        <v>0</v>
      </c>
      <c r="U23" s="75">
        <v>0</v>
      </c>
      <c r="V23" s="75">
        <v>70</v>
      </c>
    </row>
    <row r="24" spans="1:22" x14ac:dyDescent="0.25">
      <c r="A24" s="119"/>
      <c r="B24" s="75">
        <v>20</v>
      </c>
      <c r="C24" s="76">
        <v>43636</v>
      </c>
      <c r="D24" s="73">
        <v>0</v>
      </c>
      <c r="E24" s="75">
        <v>0</v>
      </c>
      <c r="F24" s="75">
        <f t="shared" si="0"/>
        <v>0</v>
      </c>
      <c r="G24" s="75">
        <v>7.0694233913709441</v>
      </c>
      <c r="H24" s="75">
        <v>0</v>
      </c>
      <c r="I24" s="75">
        <v>5.0000000000000001E-3</v>
      </c>
      <c r="J24" s="75">
        <v>0</v>
      </c>
      <c r="K24" s="75">
        <v>1.05</v>
      </c>
      <c r="L24" s="75">
        <v>7.4228945605499996</v>
      </c>
      <c r="M24" s="75">
        <v>0</v>
      </c>
      <c r="N24" s="75">
        <v>37.5</v>
      </c>
      <c r="O24" s="75">
        <v>18.75</v>
      </c>
      <c r="P24" s="75">
        <v>0</v>
      </c>
      <c r="Q24" s="75">
        <v>0</v>
      </c>
      <c r="R24" s="75">
        <v>0</v>
      </c>
      <c r="S24" s="75">
        <v>0.25</v>
      </c>
      <c r="T24" s="75">
        <v>0</v>
      </c>
      <c r="U24" s="75">
        <v>0</v>
      </c>
      <c r="V24" s="75">
        <v>70</v>
      </c>
    </row>
    <row r="25" spans="1:22" x14ac:dyDescent="0.25">
      <c r="A25" s="119"/>
      <c r="B25" s="75">
        <v>21</v>
      </c>
      <c r="C25" s="76">
        <v>43637</v>
      </c>
      <c r="D25" s="73">
        <v>0</v>
      </c>
      <c r="E25" s="75">
        <v>0</v>
      </c>
      <c r="F25" s="75">
        <f t="shared" si="0"/>
        <v>0</v>
      </c>
      <c r="G25" s="75">
        <v>6.9174488626871975</v>
      </c>
      <c r="H25" s="75">
        <v>0</v>
      </c>
      <c r="I25" s="75">
        <v>5.0000000000000001E-3</v>
      </c>
      <c r="J25" s="75">
        <v>0</v>
      </c>
      <c r="K25" s="75">
        <v>1.05</v>
      </c>
      <c r="L25" s="75">
        <v>7.2633213061499999</v>
      </c>
      <c r="M25" s="75">
        <v>0</v>
      </c>
      <c r="N25" s="75">
        <v>37.5</v>
      </c>
      <c r="O25" s="75">
        <v>18.75</v>
      </c>
      <c r="P25" s="75">
        <v>0</v>
      </c>
      <c r="Q25" s="75">
        <v>0</v>
      </c>
      <c r="R25" s="75">
        <v>0</v>
      </c>
      <c r="S25" s="75">
        <v>0.25</v>
      </c>
      <c r="T25" s="75">
        <v>0</v>
      </c>
      <c r="U25" s="75">
        <v>0</v>
      </c>
      <c r="V25" s="75">
        <v>70</v>
      </c>
    </row>
    <row r="26" spans="1:22" x14ac:dyDescent="0.25">
      <c r="A26" s="119"/>
      <c r="B26" s="75">
        <v>22</v>
      </c>
      <c r="C26" s="76">
        <v>43638</v>
      </c>
      <c r="D26" s="73">
        <v>0</v>
      </c>
      <c r="E26" s="75">
        <v>0</v>
      </c>
      <c r="F26" s="75">
        <f t="shared" si="0"/>
        <v>0</v>
      </c>
      <c r="G26" s="75">
        <v>6.7633251598129078</v>
      </c>
      <c r="H26" s="75">
        <v>0</v>
      </c>
      <c r="I26" s="75">
        <v>5.0000000000000001E-3</v>
      </c>
      <c r="J26" s="75">
        <v>0</v>
      </c>
      <c r="K26" s="75">
        <v>1.05</v>
      </c>
      <c r="L26" s="75">
        <v>7.1014914180000002</v>
      </c>
      <c r="M26" s="75">
        <v>0</v>
      </c>
      <c r="N26" s="75">
        <v>37.5</v>
      </c>
      <c r="O26" s="75">
        <v>18.75</v>
      </c>
      <c r="P26" s="75">
        <v>0</v>
      </c>
      <c r="Q26" s="75">
        <v>0</v>
      </c>
      <c r="R26" s="75">
        <v>0</v>
      </c>
      <c r="S26" s="75">
        <v>0.25</v>
      </c>
      <c r="T26" s="75">
        <v>0</v>
      </c>
      <c r="U26" s="75">
        <v>0</v>
      </c>
      <c r="V26" s="75">
        <v>70</v>
      </c>
    </row>
    <row r="27" spans="1:22" x14ac:dyDescent="0.25">
      <c r="A27" s="119"/>
      <c r="B27" s="75">
        <v>23</v>
      </c>
      <c r="C27" s="76">
        <v>43639</v>
      </c>
      <c r="D27" s="73">
        <v>0</v>
      </c>
      <c r="E27" s="75">
        <v>0</v>
      </c>
      <c r="F27" s="75">
        <f t="shared" si="0"/>
        <v>0</v>
      </c>
      <c r="G27" s="75">
        <v>6.6310971233239515</v>
      </c>
      <c r="H27" s="75">
        <v>0</v>
      </c>
      <c r="I27" s="75">
        <v>5.0000000000000001E-3</v>
      </c>
      <c r="J27" s="75">
        <v>0</v>
      </c>
      <c r="K27" s="75">
        <v>1.05</v>
      </c>
      <c r="L27" s="75">
        <v>6.9626519791500003</v>
      </c>
      <c r="M27" s="75">
        <v>0</v>
      </c>
      <c r="N27" s="75">
        <v>37.5</v>
      </c>
      <c r="O27" s="75">
        <v>18.75</v>
      </c>
      <c r="P27" s="75">
        <v>0</v>
      </c>
      <c r="Q27" s="75">
        <v>0</v>
      </c>
      <c r="R27" s="75">
        <v>0</v>
      </c>
      <c r="S27" s="75">
        <v>0.25</v>
      </c>
      <c r="T27" s="75">
        <v>0</v>
      </c>
      <c r="U27" s="75">
        <v>0</v>
      </c>
      <c r="V27" s="75">
        <v>70</v>
      </c>
    </row>
    <row r="28" spans="1:22" x14ac:dyDescent="0.25">
      <c r="A28" s="119"/>
      <c r="B28" s="75">
        <v>24</v>
      </c>
      <c r="C28" s="76">
        <v>43640</v>
      </c>
      <c r="D28" s="73">
        <v>0</v>
      </c>
      <c r="E28" s="75">
        <v>0</v>
      </c>
      <c r="F28" s="75">
        <f t="shared" si="0"/>
        <v>0</v>
      </c>
      <c r="G28" s="75">
        <v>6.472847239884616</v>
      </c>
      <c r="H28" s="75">
        <v>0</v>
      </c>
      <c r="I28" s="75">
        <v>5.0000000000000001E-3</v>
      </c>
      <c r="J28" s="75">
        <v>0</v>
      </c>
      <c r="K28" s="75">
        <v>1.05</v>
      </c>
      <c r="L28" s="75">
        <v>6.7964896020000003</v>
      </c>
      <c r="M28" s="75">
        <v>0</v>
      </c>
      <c r="N28" s="75">
        <v>37.5</v>
      </c>
      <c r="O28" s="75">
        <v>18.75</v>
      </c>
      <c r="P28" s="75">
        <v>0</v>
      </c>
      <c r="Q28" s="75">
        <v>0</v>
      </c>
      <c r="R28" s="75">
        <v>0</v>
      </c>
      <c r="S28" s="75">
        <v>0.25</v>
      </c>
      <c r="T28" s="77">
        <v>0</v>
      </c>
      <c r="U28" s="75">
        <v>0</v>
      </c>
      <c r="V28" s="75">
        <v>70</v>
      </c>
    </row>
    <row r="29" spans="1:22" x14ac:dyDescent="0.25">
      <c r="A29" s="119"/>
      <c r="B29" s="75">
        <v>25</v>
      </c>
      <c r="C29" s="76">
        <v>43641</v>
      </c>
      <c r="D29" s="73">
        <v>0</v>
      </c>
      <c r="E29" s="75">
        <v>0</v>
      </c>
      <c r="F29" s="75">
        <f t="shared" si="0"/>
        <v>0</v>
      </c>
      <c r="G29" s="75">
        <v>6.274885389754469</v>
      </c>
      <c r="H29" s="75">
        <v>0</v>
      </c>
      <c r="I29" s="75">
        <v>5.0000000000000001E-3</v>
      </c>
      <c r="J29" s="75">
        <v>0</v>
      </c>
      <c r="K29" s="75">
        <v>1.05</v>
      </c>
      <c r="L29" s="75">
        <v>6.5886296594999996</v>
      </c>
      <c r="M29" s="75">
        <v>0</v>
      </c>
      <c r="N29" s="75">
        <v>37.5</v>
      </c>
      <c r="O29" s="75">
        <v>18.75</v>
      </c>
      <c r="P29" s="75">
        <v>0</v>
      </c>
      <c r="Q29" s="75">
        <v>0</v>
      </c>
      <c r="R29" s="77">
        <v>0</v>
      </c>
      <c r="S29" s="75">
        <v>0.25</v>
      </c>
      <c r="T29" s="77">
        <v>0</v>
      </c>
      <c r="U29" s="75">
        <v>0</v>
      </c>
      <c r="V29" s="75">
        <v>70</v>
      </c>
    </row>
    <row r="30" spans="1:22" x14ac:dyDescent="0.25">
      <c r="A30" s="119"/>
      <c r="B30" s="75">
        <v>26</v>
      </c>
      <c r="C30" s="76">
        <v>43642</v>
      </c>
      <c r="D30" s="73">
        <v>25.3</v>
      </c>
      <c r="E30" s="75">
        <v>0</v>
      </c>
      <c r="F30" s="75">
        <f t="shared" si="0"/>
        <v>25.3</v>
      </c>
      <c r="G30" s="75">
        <v>6.2710997598150158</v>
      </c>
      <c r="H30" s="75">
        <v>25.3</v>
      </c>
      <c r="I30" s="75">
        <v>2.2499999999999999E-2</v>
      </c>
      <c r="J30" s="75">
        <v>0.56925000000000003</v>
      </c>
      <c r="K30" s="75">
        <v>1.05</v>
      </c>
      <c r="L30" s="75">
        <v>6.5846547480000002</v>
      </c>
      <c r="M30" s="75">
        <v>6.5846547480000002</v>
      </c>
      <c r="N30" s="75">
        <v>37.5</v>
      </c>
      <c r="O30" s="75">
        <v>18.75</v>
      </c>
      <c r="P30" s="75">
        <v>0</v>
      </c>
      <c r="Q30" s="75">
        <v>24.73075</v>
      </c>
      <c r="R30" s="75">
        <v>24.73075</v>
      </c>
      <c r="S30" s="75">
        <v>0.25</v>
      </c>
      <c r="T30" s="77">
        <v>4.5365238129999996</v>
      </c>
      <c r="U30" s="75">
        <v>0</v>
      </c>
      <c r="V30" s="75">
        <v>56.390428561</v>
      </c>
    </row>
    <row r="31" spans="1:22" x14ac:dyDescent="0.25">
      <c r="A31" s="119"/>
      <c r="B31" s="75">
        <v>27</v>
      </c>
      <c r="C31" s="76">
        <v>43643</v>
      </c>
      <c r="D31" s="73">
        <v>0</v>
      </c>
      <c r="E31" s="75">
        <v>0</v>
      </c>
      <c r="F31" s="75">
        <f t="shared" si="0"/>
        <v>0</v>
      </c>
      <c r="G31" s="75">
        <v>6.2693531647375442</v>
      </c>
      <c r="H31" s="75">
        <v>0</v>
      </c>
      <c r="I31" s="75">
        <v>1.4999999999999999E-2</v>
      </c>
      <c r="J31" s="75">
        <v>0</v>
      </c>
      <c r="K31" s="75">
        <v>1.05</v>
      </c>
      <c r="L31" s="75">
        <v>6.5828208232499996</v>
      </c>
      <c r="M31" s="75">
        <v>4.5365238129999996</v>
      </c>
      <c r="N31" s="75">
        <v>37.5</v>
      </c>
      <c r="O31" s="75">
        <v>18.75</v>
      </c>
      <c r="P31" s="75">
        <v>0</v>
      </c>
      <c r="Q31" s="75">
        <v>0</v>
      </c>
      <c r="R31" s="77">
        <v>4.5365238129999996</v>
      </c>
      <c r="S31" s="75">
        <v>0.25</v>
      </c>
      <c r="T31" s="77">
        <v>0</v>
      </c>
      <c r="U31" s="75">
        <v>0</v>
      </c>
      <c r="V31" s="75">
        <v>56.390428561</v>
      </c>
    </row>
    <row r="32" spans="1:22" x14ac:dyDescent="0.25">
      <c r="A32" s="119"/>
      <c r="B32" s="75">
        <v>28</v>
      </c>
      <c r="C32" s="76">
        <v>43644</v>
      </c>
      <c r="D32" s="73">
        <v>0</v>
      </c>
      <c r="E32" s="75">
        <v>0</v>
      </c>
      <c r="F32" s="75">
        <f t="shared" si="0"/>
        <v>0</v>
      </c>
      <c r="G32" s="75">
        <v>6.2053859140011509</v>
      </c>
      <c r="H32" s="75">
        <v>0</v>
      </c>
      <c r="I32" s="75">
        <v>1.4999999999999999E-2</v>
      </c>
      <c r="J32" s="75">
        <v>0</v>
      </c>
      <c r="K32" s="75">
        <v>1.05</v>
      </c>
      <c r="L32" s="75">
        <v>6.5156552097000002</v>
      </c>
      <c r="M32" s="75">
        <v>0</v>
      </c>
      <c r="N32" s="75">
        <v>37.5</v>
      </c>
      <c r="O32" s="75">
        <v>18.75</v>
      </c>
      <c r="P32" s="75">
        <v>0</v>
      </c>
      <c r="Q32" s="75">
        <v>0</v>
      </c>
      <c r="R32" s="77">
        <v>0</v>
      </c>
      <c r="S32" s="75">
        <v>0.25</v>
      </c>
      <c r="T32" s="77">
        <v>0</v>
      </c>
      <c r="U32" s="75">
        <v>0</v>
      </c>
      <c r="V32" s="75">
        <v>56.390428561</v>
      </c>
    </row>
    <row r="33" spans="1:22" x14ac:dyDescent="0.25">
      <c r="A33" s="119"/>
      <c r="B33" s="75">
        <v>29</v>
      </c>
      <c r="C33" s="76">
        <v>43645</v>
      </c>
      <c r="D33" s="73">
        <v>0</v>
      </c>
      <c r="E33" s="75">
        <v>0</v>
      </c>
      <c r="F33" s="75">
        <f t="shared" si="0"/>
        <v>0</v>
      </c>
      <c r="G33" s="75">
        <v>6.2583484363957567</v>
      </c>
      <c r="H33" s="75">
        <v>0</v>
      </c>
      <c r="I33" s="75">
        <v>1.4999999999999999E-2</v>
      </c>
      <c r="J33" s="75">
        <v>0</v>
      </c>
      <c r="K33" s="75">
        <v>1.05</v>
      </c>
      <c r="L33" s="75">
        <v>6.5712658578000003</v>
      </c>
      <c r="M33" s="75">
        <v>0</v>
      </c>
      <c r="N33" s="75">
        <v>37.5</v>
      </c>
      <c r="O33" s="75">
        <v>18.75</v>
      </c>
      <c r="P33" s="75">
        <v>0</v>
      </c>
      <c r="Q33" s="75">
        <v>0</v>
      </c>
      <c r="R33" s="77">
        <v>0</v>
      </c>
      <c r="S33" s="75">
        <v>0.25</v>
      </c>
      <c r="T33" s="77">
        <v>0</v>
      </c>
      <c r="U33" s="75">
        <v>0</v>
      </c>
      <c r="V33" s="75">
        <v>56.390428561</v>
      </c>
    </row>
    <row r="34" spans="1:22" x14ac:dyDescent="0.25">
      <c r="A34" s="119"/>
      <c r="B34" s="75">
        <v>30</v>
      </c>
      <c r="C34" s="76">
        <v>43646</v>
      </c>
      <c r="D34" s="73">
        <v>6.8</v>
      </c>
      <c r="E34" s="75">
        <v>0</v>
      </c>
      <c r="F34" s="75">
        <f t="shared" si="0"/>
        <v>6.8</v>
      </c>
      <c r="G34" s="75">
        <v>6.4147822667894596</v>
      </c>
      <c r="H34" s="75">
        <v>6.8</v>
      </c>
      <c r="I34" s="75">
        <v>2.2499999999999999E-2</v>
      </c>
      <c r="J34" s="75">
        <v>0.153</v>
      </c>
      <c r="K34" s="75">
        <v>1.05</v>
      </c>
      <c r="L34" s="75">
        <v>6.7355213803499998</v>
      </c>
      <c r="M34" s="75">
        <v>6.6470000000000002</v>
      </c>
      <c r="N34" s="75">
        <v>37.5</v>
      </c>
      <c r="O34" s="75">
        <v>18.75</v>
      </c>
      <c r="P34" s="75">
        <v>0</v>
      </c>
      <c r="Q34" s="75">
        <v>6.6470000000000002</v>
      </c>
      <c r="R34" s="77">
        <v>6.6470000000000002</v>
      </c>
      <c r="S34" s="75">
        <v>0.25</v>
      </c>
      <c r="T34" s="77">
        <v>0</v>
      </c>
      <c r="U34" s="75">
        <v>0</v>
      </c>
      <c r="V34" s="75">
        <v>56.390428561</v>
      </c>
    </row>
    <row r="35" spans="1:22" x14ac:dyDescent="0.25">
      <c r="A35" s="119"/>
      <c r="B35" s="75">
        <v>31</v>
      </c>
      <c r="C35" s="76">
        <v>43647</v>
      </c>
      <c r="D35" s="73">
        <v>0</v>
      </c>
      <c r="E35" s="75">
        <v>0</v>
      </c>
      <c r="F35" s="75">
        <f t="shared" si="0"/>
        <v>0</v>
      </c>
      <c r="G35" s="75">
        <v>6.5195802412691464</v>
      </c>
      <c r="H35" s="75">
        <v>0</v>
      </c>
      <c r="I35" s="75">
        <v>1.4999999999999999E-2</v>
      </c>
      <c r="J35" s="75">
        <v>0</v>
      </c>
      <c r="K35" s="75">
        <v>1.05</v>
      </c>
      <c r="L35" s="75">
        <v>6.8455592530500002</v>
      </c>
      <c r="M35" s="75">
        <v>0</v>
      </c>
      <c r="N35" s="75">
        <v>37.5</v>
      </c>
      <c r="O35" s="75">
        <v>18.75</v>
      </c>
      <c r="P35" s="75">
        <v>0</v>
      </c>
      <c r="Q35" s="75">
        <v>0</v>
      </c>
      <c r="R35" s="77">
        <v>0</v>
      </c>
      <c r="S35" s="75">
        <v>0.25</v>
      </c>
      <c r="T35" s="77">
        <v>0</v>
      </c>
      <c r="U35" s="75">
        <v>0</v>
      </c>
      <c r="V35" s="75">
        <v>56.390428561</v>
      </c>
    </row>
    <row r="36" spans="1:22" x14ac:dyDescent="0.25">
      <c r="A36" s="119"/>
      <c r="B36" s="75">
        <v>32</v>
      </c>
      <c r="C36" s="76">
        <v>43648</v>
      </c>
      <c r="D36" s="73">
        <v>0</v>
      </c>
      <c r="E36" s="75">
        <v>0</v>
      </c>
      <c r="F36" s="75">
        <f t="shared" si="0"/>
        <v>0</v>
      </c>
      <c r="G36" s="75">
        <v>6.4833093301883613</v>
      </c>
      <c r="H36" s="75">
        <v>0</v>
      </c>
      <c r="I36" s="75">
        <v>1.4999999999999999E-2</v>
      </c>
      <c r="J36" s="75">
        <v>0</v>
      </c>
      <c r="K36" s="75">
        <v>1.05</v>
      </c>
      <c r="L36" s="75">
        <v>6.8074747965000002</v>
      </c>
      <c r="M36" s="75">
        <v>0</v>
      </c>
      <c r="N36" s="75">
        <v>37.5</v>
      </c>
      <c r="O36" s="75">
        <v>18.75</v>
      </c>
      <c r="P36" s="75">
        <v>0</v>
      </c>
      <c r="Q36" s="75">
        <v>0</v>
      </c>
      <c r="R36" s="77">
        <v>0</v>
      </c>
      <c r="S36" s="75">
        <v>0.25</v>
      </c>
      <c r="T36" s="77">
        <v>0</v>
      </c>
      <c r="U36" s="75">
        <v>0</v>
      </c>
      <c r="V36" s="75">
        <v>56.390428561</v>
      </c>
    </row>
    <row r="37" spans="1:22" x14ac:dyDescent="0.25">
      <c r="A37" s="119"/>
      <c r="B37" s="75">
        <v>33</v>
      </c>
      <c r="C37" s="76">
        <v>43649</v>
      </c>
      <c r="D37" s="73">
        <v>0</v>
      </c>
      <c r="E37" s="75">
        <v>0</v>
      </c>
      <c r="F37" s="75">
        <f t="shared" si="0"/>
        <v>0</v>
      </c>
      <c r="G37" s="75">
        <v>6.4179449985883297</v>
      </c>
      <c r="H37" s="75">
        <v>0</v>
      </c>
      <c r="I37" s="75">
        <v>1.4999999999999999E-2</v>
      </c>
      <c r="J37" s="75">
        <v>0</v>
      </c>
      <c r="K37" s="75">
        <v>1.05</v>
      </c>
      <c r="L37" s="75">
        <v>6.7388422489500002</v>
      </c>
      <c r="M37" s="75">
        <v>0</v>
      </c>
      <c r="N37" s="75">
        <v>37.5</v>
      </c>
      <c r="O37" s="75">
        <v>18.75</v>
      </c>
      <c r="P37" s="75">
        <v>0</v>
      </c>
      <c r="Q37" s="75">
        <v>0</v>
      </c>
      <c r="R37" s="77">
        <v>0</v>
      </c>
      <c r="S37" s="75">
        <v>0.25</v>
      </c>
      <c r="T37" s="77">
        <v>0</v>
      </c>
      <c r="U37" s="75">
        <v>0</v>
      </c>
      <c r="V37" s="75">
        <v>56.390428561</v>
      </c>
    </row>
    <row r="38" spans="1:22" x14ac:dyDescent="0.25">
      <c r="A38" s="51" t="s">
        <v>48</v>
      </c>
      <c r="B38" s="87">
        <v>34</v>
      </c>
      <c r="C38" s="76">
        <v>43650</v>
      </c>
      <c r="D38" s="73">
        <v>0</v>
      </c>
      <c r="E38" s="75">
        <v>0</v>
      </c>
      <c r="F38" s="75">
        <f t="shared" si="0"/>
        <v>0</v>
      </c>
      <c r="G38" s="75">
        <v>6.2537624353069026</v>
      </c>
      <c r="H38" s="75">
        <v>0</v>
      </c>
      <c r="I38" s="75">
        <v>1.4999999999999999E-2</v>
      </c>
      <c r="J38" s="75">
        <v>0</v>
      </c>
      <c r="K38" s="75">
        <v>1.0453125000000001</v>
      </c>
      <c r="L38" s="75">
        <v>6.5371360453359397</v>
      </c>
      <c r="M38" s="75">
        <v>0</v>
      </c>
      <c r="N38" s="75">
        <v>37.751669999999997</v>
      </c>
      <c r="O38" s="75">
        <v>18.875834999999999</v>
      </c>
      <c r="P38" s="75">
        <v>0</v>
      </c>
      <c r="Q38" s="75">
        <v>0</v>
      </c>
      <c r="R38" s="77">
        <v>0</v>
      </c>
      <c r="S38" s="75">
        <v>0.25167780000000001</v>
      </c>
      <c r="T38" s="77">
        <v>0</v>
      </c>
      <c r="U38" s="75">
        <v>0</v>
      </c>
      <c r="V38" s="75">
        <v>56.390428561</v>
      </c>
    </row>
    <row r="39" spans="1:22" x14ac:dyDescent="0.25">
      <c r="A39" s="89"/>
      <c r="B39" s="75">
        <v>35</v>
      </c>
      <c r="C39" s="76">
        <v>43651</v>
      </c>
      <c r="D39" s="73">
        <v>75.3</v>
      </c>
      <c r="E39" s="75">
        <v>0</v>
      </c>
      <c r="F39" s="75">
        <f t="shared" si="0"/>
        <v>75.3</v>
      </c>
      <c r="G39" s="75">
        <v>6.073229086049956</v>
      </c>
      <c r="H39" s="75">
        <v>75.3</v>
      </c>
      <c r="I39" s="75">
        <v>0.125</v>
      </c>
      <c r="J39" s="75">
        <v>9.4124999999999996</v>
      </c>
      <c r="K39" s="75">
        <v>1.0407999999999999</v>
      </c>
      <c r="L39" s="75">
        <v>6.3210168327087999</v>
      </c>
      <c r="M39" s="75">
        <v>6.3210168327087999</v>
      </c>
      <c r="N39" s="75">
        <v>38.003340000000001</v>
      </c>
      <c r="O39" s="75">
        <v>19.001670000000001</v>
      </c>
      <c r="P39" s="75">
        <v>0</v>
      </c>
      <c r="Q39" s="75">
        <v>65.887500000000003</v>
      </c>
      <c r="R39" s="75">
        <v>65.887500000000003</v>
      </c>
      <c r="S39" s="75">
        <v>0.25335560000000001</v>
      </c>
      <c r="T39" s="77">
        <v>14.891620791822801</v>
      </c>
      <c r="U39" s="75">
        <v>0</v>
      </c>
      <c r="V39" s="75">
        <v>11.7155661855316</v>
      </c>
    </row>
    <row r="40" spans="1:22" ht="15" customHeight="1" x14ac:dyDescent="0.25">
      <c r="A40" s="89"/>
      <c r="B40" s="75">
        <v>36</v>
      </c>
      <c r="C40" s="76">
        <v>43652</v>
      </c>
      <c r="D40" s="73">
        <v>2.6</v>
      </c>
      <c r="E40" s="75">
        <v>0</v>
      </c>
      <c r="F40" s="75">
        <f t="shared" si="0"/>
        <v>2.6</v>
      </c>
      <c r="G40" s="75">
        <v>5.876787191398253</v>
      </c>
      <c r="H40" s="75">
        <v>2.6</v>
      </c>
      <c r="I40" s="75">
        <v>6.5000000000000002E-2</v>
      </c>
      <c r="J40" s="75">
        <v>0.16900000000000001</v>
      </c>
      <c r="K40" s="75">
        <v>1.0364625000000001</v>
      </c>
      <c r="L40" s="75">
        <v>6.0910695439518401</v>
      </c>
      <c r="M40" s="75">
        <v>6.0910695439518401</v>
      </c>
      <c r="N40" s="75">
        <v>38.255009999999999</v>
      </c>
      <c r="O40" s="75">
        <v>19.127504999999999</v>
      </c>
      <c r="P40" s="75">
        <v>1</v>
      </c>
      <c r="Q40" s="75">
        <v>2.431</v>
      </c>
      <c r="R40" s="75">
        <v>17.3226207918228</v>
      </c>
      <c r="S40" s="75">
        <v>0.25503340000000002</v>
      </c>
      <c r="T40" s="75">
        <v>2.8078878119677402</v>
      </c>
      <c r="U40" s="75">
        <v>0</v>
      </c>
      <c r="V40" s="75">
        <v>3.2919027496283801</v>
      </c>
    </row>
    <row r="41" spans="1:22" x14ac:dyDescent="0.25">
      <c r="A41" s="89"/>
      <c r="B41" s="75">
        <v>37</v>
      </c>
      <c r="C41" s="76">
        <v>43653</v>
      </c>
      <c r="D41" s="73">
        <v>46.8</v>
      </c>
      <c r="E41" s="75">
        <v>0</v>
      </c>
      <c r="F41" s="75">
        <f t="shared" si="0"/>
        <v>46.8</v>
      </c>
      <c r="G41" s="75">
        <v>5.8025322625484153</v>
      </c>
      <c r="H41" s="75">
        <v>46.8</v>
      </c>
      <c r="I41" s="75">
        <v>0.16500000000000001</v>
      </c>
      <c r="J41" s="75">
        <v>7.7220000000000004</v>
      </c>
      <c r="K41" s="75">
        <v>1.0323</v>
      </c>
      <c r="L41" s="75">
        <v>5.9899540550949002</v>
      </c>
      <c r="M41" s="75">
        <v>5.9899540550949002</v>
      </c>
      <c r="N41" s="75">
        <v>38.506680000000003</v>
      </c>
      <c r="O41" s="75">
        <v>19.253340000000001</v>
      </c>
      <c r="P41" s="75">
        <v>1</v>
      </c>
      <c r="Q41" s="75">
        <v>39.078000000000003</v>
      </c>
      <c r="R41" s="75">
        <v>41.885887811967699</v>
      </c>
      <c r="S41" s="75">
        <v>0.25671119999999997</v>
      </c>
      <c r="T41" s="75">
        <v>8.9739834392182107</v>
      </c>
      <c r="U41" s="75">
        <v>23.630047568026299</v>
      </c>
      <c r="V41" s="75">
        <v>0</v>
      </c>
    </row>
    <row r="42" spans="1:22" x14ac:dyDescent="0.25">
      <c r="A42" s="89"/>
      <c r="B42" s="75">
        <v>38</v>
      </c>
      <c r="C42" s="76">
        <v>43654</v>
      </c>
      <c r="D42" s="73">
        <v>0</v>
      </c>
      <c r="E42" s="75">
        <v>0</v>
      </c>
      <c r="F42" s="75">
        <f t="shared" si="0"/>
        <v>0</v>
      </c>
      <c r="G42" s="75">
        <v>5.6952417800445003</v>
      </c>
      <c r="H42" s="75">
        <v>0</v>
      </c>
      <c r="I42" s="75">
        <v>0.06</v>
      </c>
      <c r="J42" s="75">
        <v>0</v>
      </c>
      <c r="K42" s="75">
        <v>1.0283125</v>
      </c>
      <c r="L42" s="75">
        <v>5.8564883128962499</v>
      </c>
      <c r="M42" s="75">
        <v>5.8564883128962499</v>
      </c>
      <c r="N42" s="75">
        <v>38.75835</v>
      </c>
      <c r="O42" s="75">
        <v>19.379175</v>
      </c>
      <c r="P42" s="75">
        <v>1</v>
      </c>
      <c r="Q42" s="75">
        <v>0</v>
      </c>
      <c r="R42" s="75">
        <v>8.9739834392182107</v>
      </c>
      <c r="S42" s="75">
        <v>0.25838899999999998</v>
      </c>
      <c r="T42" s="75">
        <v>0.77937378158048998</v>
      </c>
      <c r="U42" s="75">
        <v>2.3381213447414702</v>
      </c>
      <c r="V42" s="75">
        <v>0</v>
      </c>
    </row>
    <row r="43" spans="1:22" x14ac:dyDescent="0.25">
      <c r="A43" s="89"/>
      <c r="B43" s="75">
        <v>39</v>
      </c>
      <c r="C43" s="76">
        <v>43655</v>
      </c>
      <c r="D43" s="73">
        <v>0</v>
      </c>
      <c r="E43" s="75">
        <v>0</v>
      </c>
      <c r="F43" s="75">
        <f t="shared" si="0"/>
        <v>0</v>
      </c>
      <c r="G43" s="75">
        <v>5.6335020652528369</v>
      </c>
      <c r="H43" s="75">
        <v>0</v>
      </c>
      <c r="I43" s="75">
        <v>0.06</v>
      </c>
      <c r="J43" s="75">
        <v>0</v>
      </c>
      <c r="K43" s="75">
        <v>1.0245</v>
      </c>
      <c r="L43" s="75">
        <v>5.7715228655924999</v>
      </c>
      <c r="M43" s="75">
        <v>5.7715228655924999</v>
      </c>
      <c r="N43" s="75">
        <v>39.010019999999997</v>
      </c>
      <c r="O43" s="75">
        <v>19.505009999999999</v>
      </c>
      <c r="P43" s="75">
        <v>1</v>
      </c>
      <c r="Q43" s="75">
        <v>0</v>
      </c>
      <c r="R43" s="75">
        <v>0.77937378158048998</v>
      </c>
      <c r="S43" s="75">
        <v>0.26006679999999999</v>
      </c>
      <c r="T43" s="75">
        <v>0</v>
      </c>
      <c r="U43" s="75">
        <v>0</v>
      </c>
      <c r="V43" s="75">
        <v>4.9921490840120102</v>
      </c>
    </row>
    <row r="44" spans="1:22" x14ac:dyDescent="0.25">
      <c r="A44" s="89"/>
      <c r="B44" s="75">
        <v>40</v>
      </c>
      <c r="C44" s="76">
        <v>43656</v>
      </c>
      <c r="D44" s="73">
        <v>0</v>
      </c>
      <c r="E44" s="75">
        <v>0</v>
      </c>
      <c r="F44" s="75">
        <f t="shared" si="0"/>
        <v>0</v>
      </c>
      <c r="G44" s="75">
        <v>5.5278555011070525</v>
      </c>
      <c r="H44" s="75">
        <v>0</v>
      </c>
      <c r="I44" s="75">
        <v>0.05</v>
      </c>
      <c r="J44" s="75">
        <v>0</v>
      </c>
      <c r="K44" s="75">
        <v>1.0208625</v>
      </c>
      <c r="L44" s="75">
        <v>5.6431803863896102</v>
      </c>
      <c r="M44" s="75">
        <v>5.6431803863896102</v>
      </c>
      <c r="N44" s="75">
        <v>39.261690000000002</v>
      </c>
      <c r="O44" s="75">
        <v>19.630845000000001</v>
      </c>
      <c r="P44" s="75">
        <v>1</v>
      </c>
      <c r="Q44" s="75">
        <v>0</v>
      </c>
      <c r="R44" s="75">
        <v>0</v>
      </c>
      <c r="S44" s="75">
        <v>0.26174459999999999</v>
      </c>
      <c r="T44" s="75">
        <v>0</v>
      </c>
      <c r="U44" s="75">
        <v>0</v>
      </c>
      <c r="V44" s="75">
        <v>10.635329470401601</v>
      </c>
    </row>
    <row r="45" spans="1:22" x14ac:dyDescent="0.25">
      <c r="A45" s="89"/>
      <c r="B45" s="75">
        <v>41</v>
      </c>
      <c r="C45" s="76">
        <v>43657</v>
      </c>
      <c r="D45" s="73">
        <v>0</v>
      </c>
      <c r="E45" s="75">
        <v>0</v>
      </c>
      <c r="F45" s="75">
        <f t="shared" si="0"/>
        <v>0</v>
      </c>
      <c r="G45" s="75">
        <v>5.513107698240046</v>
      </c>
      <c r="H45" s="75">
        <v>0</v>
      </c>
      <c r="I45" s="75">
        <v>0.05</v>
      </c>
      <c r="J45" s="75">
        <v>0</v>
      </c>
      <c r="K45" s="75">
        <v>1.0174000000000001</v>
      </c>
      <c r="L45" s="75">
        <v>5.6090357719451998</v>
      </c>
      <c r="M45" s="75">
        <v>5.6090357719451998</v>
      </c>
      <c r="N45" s="75">
        <v>39.513359999999999</v>
      </c>
      <c r="O45" s="75">
        <v>19.756679999999999</v>
      </c>
      <c r="P45" s="75">
        <v>1</v>
      </c>
      <c r="Q45" s="75">
        <v>0</v>
      </c>
      <c r="R45" s="75">
        <v>0</v>
      </c>
      <c r="S45" s="75">
        <v>0.2634224</v>
      </c>
      <c r="T45" s="75">
        <v>0</v>
      </c>
      <c r="U45" s="75">
        <v>0</v>
      </c>
      <c r="V45" s="75">
        <v>16.244365242346799</v>
      </c>
    </row>
    <row r="46" spans="1:22" x14ac:dyDescent="0.25">
      <c r="A46" s="89"/>
      <c r="B46" s="75">
        <v>42</v>
      </c>
      <c r="C46" s="76">
        <v>43658</v>
      </c>
      <c r="D46" s="73">
        <v>0</v>
      </c>
      <c r="E46" s="75">
        <v>0</v>
      </c>
      <c r="F46" s="75">
        <f t="shared" si="0"/>
        <v>0</v>
      </c>
      <c r="G46" s="75">
        <v>5.4972641892149774</v>
      </c>
      <c r="H46" s="75">
        <v>0</v>
      </c>
      <c r="I46" s="75">
        <v>0.03</v>
      </c>
      <c r="J46" s="75">
        <v>0</v>
      </c>
      <c r="K46" s="75">
        <v>1.0141125</v>
      </c>
      <c r="L46" s="75">
        <v>5.5748443298672603</v>
      </c>
      <c r="M46" s="75">
        <v>5.5748443298672603</v>
      </c>
      <c r="N46" s="75">
        <v>39.765030000000003</v>
      </c>
      <c r="O46" s="75">
        <v>19.882515000000001</v>
      </c>
      <c r="P46" s="75">
        <v>1</v>
      </c>
      <c r="Q46" s="75">
        <v>0</v>
      </c>
      <c r="R46" s="75">
        <v>0</v>
      </c>
      <c r="S46" s="75">
        <v>0.26510020000000001</v>
      </c>
      <c r="T46" s="75">
        <v>0</v>
      </c>
      <c r="U46" s="75">
        <v>0</v>
      </c>
      <c r="V46" s="75">
        <v>21.819209572214099</v>
      </c>
    </row>
    <row r="47" spans="1:22" x14ac:dyDescent="0.25">
      <c r="A47" s="89"/>
      <c r="B47" s="75">
        <v>43</v>
      </c>
      <c r="C47" s="76">
        <v>43659</v>
      </c>
      <c r="D47" s="73">
        <v>0</v>
      </c>
      <c r="E47" s="75">
        <v>0</v>
      </c>
      <c r="F47" s="75">
        <f t="shared" si="0"/>
        <v>0</v>
      </c>
      <c r="G47" s="75">
        <v>5.5307799054375293</v>
      </c>
      <c r="H47" s="75">
        <v>0</v>
      </c>
      <c r="I47" s="75">
        <v>0.03</v>
      </c>
      <c r="J47" s="75">
        <v>0</v>
      </c>
      <c r="K47" s="75">
        <v>1.0109999999999999</v>
      </c>
      <c r="L47" s="75">
        <v>5.5916184839550001</v>
      </c>
      <c r="M47" s="75">
        <v>5.0855479756002797</v>
      </c>
      <c r="N47" s="75">
        <v>40.0167</v>
      </c>
      <c r="O47" s="75">
        <v>20.00835</v>
      </c>
      <c r="P47" s="75">
        <v>0.90949480730724497</v>
      </c>
      <c r="Q47" s="75">
        <v>0</v>
      </c>
      <c r="R47" s="75">
        <v>0</v>
      </c>
      <c r="S47" s="75">
        <v>0.26677800000000002</v>
      </c>
      <c r="T47" s="75">
        <v>0</v>
      </c>
      <c r="U47" s="75">
        <v>0</v>
      </c>
      <c r="V47" s="75">
        <v>26.904757547814398</v>
      </c>
    </row>
    <row r="48" spans="1:22" ht="15" customHeight="1" x14ac:dyDescent="0.25">
      <c r="A48" s="89"/>
      <c r="B48" s="75">
        <v>44</v>
      </c>
      <c r="C48" s="76">
        <v>43660</v>
      </c>
      <c r="D48" s="73">
        <v>0</v>
      </c>
      <c r="E48" s="75">
        <v>0</v>
      </c>
      <c r="F48" s="75">
        <f t="shared" si="0"/>
        <v>0</v>
      </c>
      <c r="G48" s="75">
        <v>5.5921157575188971</v>
      </c>
      <c r="H48" s="75">
        <v>0</v>
      </c>
      <c r="I48" s="75">
        <v>0.03</v>
      </c>
      <c r="J48" s="75">
        <v>0</v>
      </c>
      <c r="K48" s="75">
        <v>1.0080625000000001</v>
      </c>
      <c r="L48" s="75">
        <v>5.6372021912988801</v>
      </c>
      <c r="M48" s="75">
        <v>3.7415661671495402</v>
      </c>
      <c r="N48" s="75">
        <v>40.268369999999997</v>
      </c>
      <c r="O48" s="75">
        <v>20.134184999999999</v>
      </c>
      <c r="P48" s="75">
        <v>0.66372750882072595</v>
      </c>
      <c r="Q48" s="75">
        <v>0</v>
      </c>
      <c r="R48" s="75">
        <v>0</v>
      </c>
      <c r="S48" s="75">
        <v>0.26845580000000002</v>
      </c>
      <c r="T48" s="75">
        <v>0</v>
      </c>
      <c r="U48" s="75">
        <v>0</v>
      </c>
      <c r="V48" s="75">
        <v>30.646323714963899</v>
      </c>
    </row>
    <row r="49" spans="1:22" x14ac:dyDescent="0.25">
      <c r="A49" s="89"/>
      <c r="B49" s="75">
        <v>45</v>
      </c>
      <c r="C49" s="76">
        <v>43661</v>
      </c>
      <c r="D49" s="73">
        <v>0</v>
      </c>
      <c r="E49" s="75">
        <v>0</v>
      </c>
      <c r="F49" s="75">
        <f t="shared" si="0"/>
        <v>0</v>
      </c>
      <c r="G49" s="75">
        <v>5.7229590759435816</v>
      </c>
      <c r="H49" s="75">
        <v>0</v>
      </c>
      <c r="I49" s="75">
        <v>1.4999999999999999E-2</v>
      </c>
      <c r="J49" s="75">
        <v>0</v>
      </c>
      <c r="K49" s="75">
        <v>1.0053000000000001</v>
      </c>
      <c r="L49" s="75">
        <v>5.7532907591028</v>
      </c>
      <c r="M49" s="75">
        <v>2.80386498437321</v>
      </c>
      <c r="N49" s="75">
        <v>40.520040000000002</v>
      </c>
      <c r="O49" s="75">
        <v>20.260020000000001</v>
      </c>
      <c r="P49" s="75">
        <v>0.48734977976507898</v>
      </c>
      <c r="Q49" s="75">
        <v>0</v>
      </c>
      <c r="R49" s="75">
        <v>0</v>
      </c>
      <c r="S49" s="75">
        <v>0.27013359999999997</v>
      </c>
      <c r="T49" s="75">
        <v>0</v>
      </c>
      <c r="U49" s="75">
        <v>0</v>
      </c>
      <c r="V49" s="75">
        <v>33.450188699337097</v>
      </c>
    </row>
    <row r="50" spans="1:22" x14ac:dyDescent="0.25">
      <c r="A50" s="89"/>
      <c r="B50" s="75">
        <v>46</v>
      </c>
      <c r="C50" s="76">
        <v>43662</v>
      </c>
      <c r="D50" s="73">
        <v>0</v>
      </c>
      <c r="E50" s="75">
        <v>0</v>
      </c>
      <c r="F50" s="75">
        <f t="shared" si="0"/>
        <v>0</v>
      </c>
      <c r="G50" s="75">
        <v>5.8063594561716521</v>
      </c>
      <c r="H50" s="75">
        <v>0</v>
      </c>
      <c r="I50" s="75">
        <v>1.4999999999999999E-2</v>
      </c>
      <c r="J50" s="75">
        <v>0</v>
      </c>
      <c r="K50" s="75">
        <v>1.0027124999999999</v>
      </c>
      <c r="L50" s="75">
        <v>5.8221092060244004</v>
      </c>
      <c r="M50" s="75">
        <v>2.09099380755397</v>
      </c>
      <c r="N50" s="75">
        <v>40.771709999999999</v>
      </c>
      <c r="O50" s="75">
        <v>20.385854999999999</v>
      </c>
      <c r="P50" s="75">
        <v>0.35914712925520598</v>
      </c>
      <c r="Q50" s="75">
        <v>0</v>
      </c>
      <c r="R50" s="75">
        <v>0</v>
      </c>
      <c r="S50" s="75">
        <v>0.27181139999999998</v>
      </c>
      <c r="T50" s="75">
        <v>0</v>
      </c>
      <c r="U50" s="75">
        <v>0</v>
      </c>
      <c r="V50" s="75">
        <v>35.541182506891097</v>
      </c>
    </row>
    <row r="51" spans="1:22" x14ac:dyDescent="0.25">
      <c r="A51" s="89"/>
      <c r="B51" s="75">
        <v>47</v>
      </c>
      <c r="C51" s="76">
        <v>43663</v>
      </c>
      <c r="D51" s="73">
        <v>0</v>
      </c>
      <c r="E51" s="75">
        <v>0</v>
      </c>
      <c r="F51" s="75">
        <f t="shared" si="0"/>
        <v>0</v>
      </c>
      <c r="G51" s="75">
        <v>5.7151344579185412</v>
      </c>
      <c r="H51" s="75">
        <v>0</v>
      </c>
      <c r="I51" s="75">
        <v>1.4999999999999999E-2</v>
      </c>
      <c r="J51" s="75">
        <v>0</v>
      </c>
      <c r="K51" s="75">
        <v>1.0003</v>
      </c>
      <c r="L51" s="75">
        <v>5.7168489983374</v>
      </c>
      <c r="M51" s="75">
        <v>1.527952852601</v>
      </c>
      <c r="N51" s="75">
        <v>41.023380000000003</v>
      </c>
      <c r="O51" s="75">
        <v>20.511690000000002</v>
      </c>
      <c r="P51" s="75">
        <v>0.267271857809323</v>
      </c>
      <c r="Q51" s="75">
        <v>0</v>
      </c>
      <c r="R51" s="75">
        <v>0</v>
      </c>
      <c r="S51" s="75">
        <v>0.27348919999999999</v>
      </c>
      <c r="T51" s="75">
        <v>0</v>
      </c>
      <c r="U51" s="75">
        <v>0</v>
      </c>
      <c r="V51" s="75">
        <v>37.069135359492101</v>
      </c>
    </row>
    <row r="52" spans="1:22" x14ac:dyDescent="0.25">
      <c r="A52" s="89"/>
      <c r="B52" s="75">
        <v>48</v>
      </c>
      <c r="C52" s="76">
        <v>43664</v>
      </c>
      <c r="D52" s="73">
        <v>0</v>
      </c>
      <c r="E52" s="75">
        <v>0</v>
      </c>
      <c r="F52" s="75">
        <f t="shared" si="0"/>
        <v>0</v>
      </c>
      <c r="G52" s="75">
        <v>5.6700525731356288</v>
      </c>
      <c r="H52" s="75">
        <v>0</v>
      </c>
      <c r="I52" s="75">
        <v>1.4999999999999999E-2</v>
      </c>
      <c r="J52" s="75">
        <v>0</v>
      </c>
      <c r="K52" s="75">
        <v>0.99806249999999996</v>
      </c>
      <c r="L52" s="75">
        <v>5.6590668461398099</v>
      </c>
      <c r="M52" s="75">
        <v>1.15331427095993</v>
      </c>
      <c r="N52" s="75">
        <v>41.27505</v>
      </c>
      <c r="O52" s="75">
        <v>20.637525</v>
      </c>
      <c r="P52" s="75">
        <v>0.20379937228460801</v>
      </c>
      <c r="Q52" s="75">
        <v>0</v>
      </c>
      <c r="R52" s="75">
        <v>0</v>
      </c>
      <c r="S52" s="75">
        <v>0.27516699999999999</v>
      </c>
      <c r="T52" s="75">
        <v>0</v>
      </c>
      <c r="U52" s="75">
        <v>0</v>
      </c>
      <c r="V52" s="75">
        <v>38.222449630451997</v>
      </c>
    </row>
    <row r="53" spans="1:22" x14ac:dyDescent="0.25">
      <c r="A53" s="51" t="s">
        <v>51</v>
      </c>
      <c r="B53" s="87">
        <v>49</v>
      </c>
      <c r="C53" s="76">
        <v>43665</v>
      </c>
      <c r="D53" s="73">
        <v>2.1</v>
      </c>
      <c r="E53" s="75">
        <v>0</v>
      </c>
      <c r="F53" s="75">
        <f t="shared" si="0"/>
        <v>2.1</v>
      </c>
      <c r="G53" s="75">
        <v>5.6207669416805812</v>
      </c>
      <c r="H53" s="75">
        <v>2.1</v>
      </c>
      <c r="I53" s="75">
        <v>2.2499999999999999E-2</v>
      </c>
      <c r="J53" s="75">
        <v>4.725E-2</v>
      </c>
      <c r="K53" s="75">
        <v>0.996</v>
      </c>
      <c r="L53" s="75">
        <v>5.598283874232</v>
      </c>
      <c r="M53" s="75">
        <v>2.6169844266464302</v>
      </c>
      <c r="N53" s="75">
        <v>41.526719999999997</v>
      </c>
      <c r="O53" s="75">
        <v>20.763359999999999</v>
      </c>
      <c r="P53" s="75">
        <v>0.15913948270164199</v>
      </c>
      <c r="Q53" s="75">
        <v>2.0527500000000001</v>
      </c>
      <c r="R53" s="75">
        <v>2.0527500000000001</v>
      </c>
      <c r="S53" s="75">
        <v>0.2768448</v>
      </c>
      <c r="T53" s="75">
        <v>0</v>
      </c>
      <c r="U53" s="75">
        <v>0</v>
      </c>
      <c r="V53" s="75">
        <v>38.786684057098498</v>
      </c>
    </row>
    <row r="54" spans="1:22" x14ac:dyDescent="0.25">
      <c r="A54" s="51" t="s">
        <v>52</v>
      </c>
      <c r="B54" s="75">
        <v>50</v>
      </c>
      <c r="C54" s="76">
        <v>43666</v>
      </c>
      <c r="D54" s="73">
        <v>0</v>
      </c>
      <c r="E54" s="75">
        <v>0</v>
      </c>
      <c r="F54" s="75">
        <f t="shared" si="0"/>
        <v>0</v>
      </c>
      <c r="G54" s="75">
        <v>5.4779115300548282</v>
      </c>
      <c r="H54" s="75">
        <v>0</v>
      </c>
      <c r="I54" s="75">
        <v>1.4999999999999999E-2</v>
      </c>
      <c r="J54" s="75">
        <v>0</v>
      </c>
      <c r="K54" s="75">
        <v>0.99411249999999995</v>
      </c>
      <c r="L54" s="75">
        <v>5.4456603258671299</v>
      </c>
      <c r="M54" s="75">
        <v>0.77991585410159903</v>
      </c>
      <c r="N54" s="75">
        <v>41.778390000000002</v>
      </c>
      <c r="O54" s="75">
        <v>20.889195000000001</v>
      </c>
      <c r="P54" s="75">
        <v>0.14321786660048599</v>
      </c>
      <c r="Q54" s="75">
        <v>0</v>
      </c>
      <c r="R54" s="75">
        <v>0</v>
      </c>
      <c r="S54" s="75">
        <v>0.27852260000000001</v>
      </c>
      <c r="T54" s="75">
        <v>0</v>
      </c>
      <c r="U54" s="75">
        <v>0</v>
      </c>
      <c r="V54" s="75">
        <v>39.5665999112001</v>
      </c>
    </row>
    <row r="55" spans="1:22" x14ac:dyDescent="0.25">
      <c r="A55" s="50"/>
      <c r="B55" s="75">
        <v>51</v>
      </c>
      <c r="C55" s="76">
        <v>43667</v>
      </c>
      <c r="D55" s="73">
        <v>0</v>
      </c>
      <c r="E55" s="75">
        <v>0</v>
      </c>
      <c r="F55" s="75">
        <f t="shared" si="0"/>
        <v>0</v>
      </c>
      <c r="G55" s="75">
        <v>5.2682451500212641</v>
      </c>
      <c r="H55" s="75">
        <v>0</v>
      </c>
      <c r="I55" s="75">
        <v>1.4999999999999999E-2</v>
      </c>
      <c r="J55" s="75">
        <v>0</v>
      </c>
      <c r="K55" s="75">
        <v>0.99239999999999995</v>
      </c>
      <c r="L55" s="75">
        <v>5.2282064868599996</v>
      </c>
      <c r="M55" s="75">
        <v>0.61286983727287703</v>
      </c>
      <c r="N55" s="75">
        <v>42.030059999999999</v>
      </c>
      <c r="O55" s="75">
        <v>21.015029999999999</v>
      </c>
      <c r="P55" s="75">
        <v>0.11722372458188</v>
      </c>
      <c r="Q55" s="75">
        <v>0</v>
      </c>
      <c r="R55" s="75">
        <v>0</v>
      </c>
      <c r="S55" s="75">
        <v>0.28020040000000002</v>
      </c>
      <c r="T55" s="75">
        <v>0</v>
      </c>
      <c r="U55" s="75">
        <v>0</v>
      </c>
      <c r="V55" s="75">
        <v>40.179469748472897</v>
      </c>
    </row>
    <row r="56" spans="1:22" x14ac:dyDescent="0.25">
      <c r="A56" s="50"/>
      <c r="B56" s="75">
        <v>52</v>
      </c>
      <c r="C56" s="76">
        <v>43668</v>
      </c>
      <c r="D56" s="73">
        <v>0</v>
      </c>
      <c r="E56" s="75">
        <v>0</v>
      </c>
      <c r="F56" s="75">
        <f t="shared" si="0"/>
        <v>0</v>
      </c>
      <c r="G56" s="75">
        <v>5.2284299286604989</v>
      </c>
      <c r="H56" s="75">
        <v>0</v>
      </c>
      <c r="I56" s="75">
        <v>1.4999999999999999E-2</v>
      </c>
      <c r="J56" s="75">
        <v>0</v>
      </c>
      <c r="K56" s="75">
        <v>0.99086249999999998</v>
      </c>
      <c r="L56" s="75">
        <v>5.1806551505237604</v>
      </c>
      <c r="M56" s="75">
        <v>0.51516744465352504</v>
      </c>
      <c r="N56" s="75">
        <v>42.281730000000003</v>
      </c>
      <c r="O56" s="75">
        <v>21.140865000000002</v>
      </c>
      <c r="P56" s="75">
        <v>9.9440597701516795E-2</v>
      </c>
      <c r="Q56" s="75">
        <v>0</v>
      </c>
      <c r="R56" s="75">
        <v>0</v>
      </c>
      <c r="S56" s="75">
        <v>0.28187820000000002</v>
      </c>
      <c r="T56" s="75">
        <v>0</v>
      </c>
      <c r="U56" s="75">
        <v>0</v>
      </c>
      <c r="V56" s="75">
        <v>40.694637193126503</v>
      </c>
    </row>
    <row r="57" spans="1:22" x14ac:dyDescent="0.25">
      <c r="A57" s="50"/>
      <c r="B57" s="75">
        <v>53</v>
      </c>
      <c r="C57" s="76">
        <v>43669</v>
      </c>
      <c r="D57" s="73">
        <v>44.6</v>
      </c>
      <c r="E57" s="75">
        <v>0</v>
      </c>
      <c r="F57" s="75">
        <f t="shared" si="0"/>
        <v>44.6</v>
      </c>
      <c r="G57" s="75">
        <v>5.1249550089823144</v>
      </c>
      <c r="H57" s="75">
        <v>44.6</v>
      </c>
      <c r="I57" s="75">
        <v>7.4999999999999997E-2</v>
      </c>
      <c r="J57" s="75">
        <v>3.3450000000000002</v>
      </c>
      <c r="K57" s="75">
        <v>0.98950000000000005</v>
      </c>
      <c r="L57" s="75">
        <v>5.0711429814055</v>
      </c>
      <c r="M57" s="75">
        <v>5.0711429814055</v>
      </c>
      <c r="N57" s="75">
        <v>42.5334</v>
      </c>
      <c r="O57" s="75">
        <v>21.2667</v>
      </c>
      <c r="P57" s="75">
        <v>8.6462065429688095E-2</v>
      </c>
      <c r="Q57" s="75">
        <v>41.255000000000003</v>
      </c>
      <c r="R57" s="75">
        <v>41.255000000000003</v>
      </c>
      <c r="S57" s="75">
        <v>0.28355599999999997</v>
      </c>
      <c r="T57" s="75">
        <v>9.0459642546486307</v>
      </c>
      <c r="U57" s="75">
        <v>0</v>
      </c>
      <c r="V57" s="75">
        <v>13.556744429180601</v>
      </c>
    </row>
    <row r="58" spans="1:22" x14ac:dyDescent="0.25">
      <c r="A58" s="50"/>
      <c r="B58" s="75">
        <v>54</v>
      </c>
      <c r="C58" s="76">
        <v>43670</v>
      </c>
      <c r="D58" s="73">
        <v>0</v>
      </c>
      <c r="E58" s="75">
        <v>0</v>
      </c>
      <c r="F58" s="75">
        <f t="shared" si="0"/>
        <v>0</v>
      </c>
      <c r="G58" s="75">
        <v>5.0034532909462843</v>
      </c>
      <c r="H58" s="75">
        <v>0</v>
      </c>
      <c r="I58" s="75">
        <v>0.05</v>
      </c>
      <c r="J58" s="75">
        <v>0</v>
      </c>
      <c r="K58" s="75">
        <v>0.98831250000000004</v>
      </c>
      <c r="L58" s="75">
        <v>4.9449754306614402</v>
      </c>
      <c r="M58" s="75">
        <v>4.9449754306614402</v>
      </c>
      <c r="N58" s="75">
        <v>42.785069999999997</v>
      </c>
      <c r="O58" s="75">
        <v>21.392534999999999</v>
      </c>
      <c r="P58" s="75">
        <v>1</v>
      </c>
      <c r="Q58" s="75">
        <v>0</v>
      </c>
      <c r="R58" s="75">
        <v>9.0459642546486307</v>
      </c>
      <c r="S58" s="75">
        <v>0.28523379999999998</v>
      </c>
      <c r="T58" s="75">
        <v>1.0252472059968001</v>
      </c>
      <c r="U58" s="75">
        <v>0</v>
      </c>
      <c r="V58" s="75">
        <v>10.4810028111902</v>
      </c>
    </row>
    <row r="59" spans="1:22" ht="15" customHeight="1" x14ac:dyDescent="0.25">
      <c r="A59" s="50"/>
      <c r="B59" s="75">
        <v>55</v>
      </c>
      <c r="C59" s="76">
        <v>43671</v>
      </c>
      <c r="D59" s="73">
        <v>96.7</v>
      </c>
      <c r="E59" s="75">
        <v>0</v>
      </c>
      <c r="F59" s="75">
        <f t="shared" si="0"/>
        <v>96.7</v>
      </c>
      <c r="G59" s="75">
        <v>4.9673504671273454</v>
      </c>
      <c r="H59" s="75">
        <v>96.7</v>
      </c>
      <c r="I59" s="75">
        <v>0.25</v>
      </c>
      <c r="J59" s="75">
        <v>24.175000000000001</v>
      </c>
      <c r="K59" s="75">
        <v>0.98729999999999996</v>
      </c>
      <c r="L59" s="75">
        <v>4.9042651160690998</v>
      </c>
      <c r="M59" s="75">
        <v>4.9042651160690998</v>
      </c>
      <c r="N59" s="75">
        <v>43.036740000000002</v>
      </c>
      <c r="O59" s="75">
        <v>21.518370000000001</v>
      </c>
      <c r="P59" s="75">
        <v>1</v>
      </c>
      <c r="Q59" s="75">
        <v>72.525000000000006</v>
      </c>
      <c r="R59" s="75">
        <v>73.550247205996797</v>
      </c>
      <c r="S59" s="75">
        <v>0.28691159999999999</v>
      </c>
      <c r="T59" s="75">
        <v>17.1614955224819</v>
      </c>
      <c r="U59" s="75">
        <v>41.003483756255598</v>
      </c>
      <c r="V59" s="75">
        <v>0</v>
      </c>
    </row>
    <row r="60" spans="1:22" x14ac:dyDescent="0.25">
      <c r="A60" s="50"/>
      <c r="B60" s="75">
        <v>56</v>
      </c>
      <c r="C60" s="76">
        <v>43672</v>
      </c>
      <c r="D60" s="73">
        <v>15.4</v>
      </c>
      <c r="E60" s="75">
        <v>0</v>
      </c>
      <c r="F60" s="75">
        <f t="shared" si="0"/>
        <v>15.4</v>
      </c>
      <c r="G60" s="75">
        <v>4.891674925822393</v>
      </c>
      <c r="H60" s="75">
        <v>15.4</v>
      </c>
      <c r="I60" s="75">
        <v>0.08</v>
      </c>
      <c r="J60" s="75">
        <v>1.232</v>
      </c>
      <c r="K60" s="75">
        <v>0.98646250000000002</v>
      </c>
      <c r="L60" s="75">
        <v>4.8254538766892798</v>
      </c>
      <c r="M60" s="75">
        <v>4.8254538766892798</v>
      </c>
      <c r="N60" s="75">
        <v>43.288409999999999</v>
      </c>
      <c r="O60" s="75">
        <v>21.644204999999999</v>
      </c>
      <c r="P60" s="75">
        <v>1</v>
      </c>
      <c r="Q60" s="75">
        <v>14.167999999999999</v>
      </c>
      <c r="R60" s="75">
        <v>31.329495522481899</v>
      </c>
      <c r="S60" s="75">
        <v>0.2885894</v>
      </c>
      <c r="T60" s="75">
        <v>6.6260104114481599</v>
      </c>
      <c r="U60" s="75">
        <v>19.878031234344501</v>
      </c>
      <c r="V60" s="75">
        <v>0</v>
      </c>
    </row>
    <row r="61" spans="1:22" x14ac:dyDescent="0.25">
      <c r="A61" s="50"/>
      <c r="B61" s="75">
        <v>57</v>
      </c>
      <c r="C61" s="76">
        <v>43673</v>
      </c>
      <c r="D61" s="73">
        <v>8.1999999999999993</v>
      </c>
      <c r="E61" s="75">
        <v>0</v>
      </c>
      <c r="F61" s="75">
        <f t="shared" si="0"/>
        <v>8.1999999999999993</v>
      </c>
      <c r="G61" s="75">
        <v>4.9345610296821825</v>
      </c>
      <c r="H61" s="75">
        <v>8.1999999999999993</v>
      </c>
      <c r="I61" s="75">
        <v>0.08</v>
      </c>
      <c r="J61" s="75">
        <v>0.65600000000000003</v>
      </c>
      <c r="K61" s="75">
        <v>0.98580000000000001</v>
      </c>
      <c r="L61" s="75">
        <v>4.8644902633739999</v>
      </c>
      <c r="M61" s="75">
        <v>4.8644902633739999</v>
      </c>
      <c r="N61" s="75">
        <v>43.540080000000003</v>
      </c>
      <c r="O61" s="75">
        <v>21.770040000000002</v>
      </c>
      <c r="P61" s="75">
        <v>1</v>
      </c>
      <c r="Q61" s="75">
        <v>7.5439999999999996</v>
      </c>
      <c r="R61" s="75">
        <v>14.1700104114482</v>
      </c>
      <c r="S61" s="75">
        <v>0.2902672</v>
      </c>
      <c r="T61" s="75">
        <v>2.3263800370185401</v>
      </c>
      <c r="U61" s="75">
        <v>6.9791401110556199</v>
      </c>
      <c r="V61" s="75">
        <v>0</v>
      </c>
    </row>
    <row r="62" spans="1:22" x14ac:dyDescent="0.25">
      <c r="A62" s="50"/>
      <c r="B62" s="75">
        <v>58</v>
      </c>
      <c r="C62" s="76">
        <v>43674</v>
      </c>
      <c r="D62" s="73">
        <v>59.6</v>
      </c>
      <c r="E62" s="75">
        <v>0</v>
      </c>
      <c r="F62" s="75">
        <f t="shared" si="0"/>
        <v>59.6</v>
      </c>
      <c r="G62" s="75">
        <v>4.9067383299108167</v>
      </c>
      <c r="H62" s="75">
        <v>59.6</v>
      </c>
      <c r="I62" s="75">
        <v>0.19</v>
      </c>
      <c r="J62" s="75">
        <v>11.324</v>
      </c>
      <c r="K62" s="75">
        <v>0.98531250000000004</v>
      </c>
      <c r="L62" s="75">
        <v>4.8346706107781303</v>
      </c>
      <c r="M62" s="75">
        <v>4.8346706107781303</v>
      </c>
      <c r="N62" s="75">
        <v>43.79175</v>
      </c>
      <c r="O62" s="75">
        <v>21.895875</v>
      </c>
      <c r="P62" s="75">
        <v>1</v>
      </c>
      <c r="Q62" s="75">
        <v>48.276000000000003</v>
      </c>
      <c r="R62" s="75">
        <v>50.602380037018499</v>
      </c>
      <c r="S62" s="75">
        <v>0.29194500000000001</v>
      </c>
      <c r="T62" s="75">
        <v>11.4419273565601</v>
      </c>
      <c r="U62" s="75">
        <v>34.325782069680301</v>
      </c>
      <c r="V62" s="75">
        <v>0</v>
      </c>
    </row>
    <row r="63" spans="1:22" x14ac:dyDescent="0.25">
      <c r="A63" s="50"/>
      <c r="B63" s="75">
        <v>59</v>
      </c>
      <c r="C63" s="76">
        <v>43675</v>
      </c>
      <c r="D63" s="73">
        <v>26.4</v>
      </c>
      <c r="E63" s="75">
        <v>0</v>
      </c>
      <c r="F63" s="75">
        <f t="shared" si="0"/>
        <v>26.4</v>
      </c>
      <c r="G63" s="75">
        <v>4.860399429934497</v>
      </c>
      <c r="H63" s="75">
        <v>26.4</v>
      </c>
      <c r="I63" s="75">
        <v>0.12</v>
      </c>
      <c r="J63" s="75">
        <v>3.1680000000000001</v>
      </c>
      <c r="K63" s="75">
        <v>0.98499999999999999</v>
      </c>
      <c r="L63" s="75">
        <v>4.7874934385500003</v>
      </c>
      <c r="M63" s="75">
        <v>4.7874934385500003</v>
      </c>
      <c r="N63" s="75">
        <v>44.043419999999998</v>
      </c>
      <c r="O63" s="75">
        <v>22.021709999999999</v>
      </c>
      <c r="P63" s="75">
        <v>1</v>
      </c>
      <c r="Q63" s="75">
        <v>23.231999999999999</v>
      </c>
      <c r="R63" s="75">
        <v>34.6739273565601</v>
      </c>
      <c r="S63" s="75">
        <v>0.29362280000000002</v>
      </c>
      <c r="T63" s="75">
        <v>7.4716084795025299</v>
      </c>
      <c r="U63" s="75">
        <v>22.414825438507599</v>
      </c>
      <c r="V63" s="75">
        <v>0</v>
      </c>
    </row>
    <row r="64" spans="1:22" x14ac:dyDescent="0.25">
      <c r="A64" s="50"/>
      <c r="B64" s="75">
        <v>60</v>
      </c>
      <c r="C64" s="76">
        <v>43676</v>
      </c>
      <c r="D64" s="73">
        <v>0</v>
      </c>
      <c r="E64" s="75">
        <v>0</v>
      </c>
      <c r="F64" s="75">
        <f t="shared" si="0"/>
        <v>0</v>
      </c>
      <c r="G64" s="75">
        <v>4.864333389481339</v>
      </c>
      <c r="H64" s="75">
        <v>0</v>
      </c>
      <c r="I64" s="75">
        <v>0.06</v>
      </c>
      <c r="J64" s="75">
        <v>0</v>
      </c>
      <c r="K64" s="75">
        <v>0.98486249999999997</v>
      </c>
      <c r="L64" s="75">
        <v>4.7906995423240097</v>
      </c>
      <c r="M64" s="75">
        <v>4.7906995423240097</v>
      </c>
      <c r="N64" s="75">
        <v>44.295090000000002</v>
      </c>
      <c r="O64" s="75">
        <v>22.147545000000001</v>
      </c>
      <c r="P64" s="75">
        <v>1</v>
      </c>
      <c r="Q64" s="75">
        <v>0</v>
      </c>
      <c r="R64" s="75">
        <v>7.4716084795025299</v>
      </c>
      <c r="S64" s="75">
        <v>0.29530060000000002</v>
      </c>
      <c r="T64" s="75">
        <v>0.67022723429462805</v>
      </c>
      <c r="U64" s="75">
        <v>2.0106817028838901</v>
      </c>
      <c r="V64" s="75">
        <v>0</v>
      </c>
    </row>
    <row r="65" spans="1:22" x14ac:dyDescent="0.25">
      <c r="A65" s="50"/>
      <c r="B65" s="75">
        <v>61</v>
      </c>
      <c r="C65" s="76">
        <v>43677</v>
      </c>
      <c r="D65" s="73">
        <v>0</v>
      </c>
      <c r="E65" s="75">
        <v>0</v>
      </c>
      <c r="F65" s="75">
        <f t="shared" si="0"/>
        <v>0</v>
      </c>
      <c r="G65" s="75">
        <v>4.931939109453058</v>
      </c>
      <c r="H65" s="75">
        <v>0</v>
      </c>
      <c r="I65" s="75">
        <v>0.06</v>
      </c>
      <c r="J65" s="75">
        <v>0</v>
      </c>
      <c r="K65" s="75">
        <v>0.9849</v>
      </c>
      <c r="L65" s="75">
        <v>4.8574668284540996</v>
      </c>
      <c r="M65" s="75">
        <v>4.8574668284540996</v>
      </c>
      <c r="N65" s="75">
        <v>44.546759999999999</v>
      </c>
      <c r="O65" s="75">
        <v>22.27338</v>
      </c>
      <c r="P65" s="75">
        <v>1</v>
      </c>
      <c r="Q65" s="75">
        <v>0</v>
      </c>
      <c r="R65" s="75">
        <v>0.67022723429462805</v>
      </c>
      <c r="S65" s="75">
        <v>0.29697839999999998</v>
      </c>
      <c r="T65" s="75">
        <v>0</v>
      </c>
      <c r="U65" s="75">
        <v>0</v>
      </c>
      <c r="V65" s="75">
        <v>4.18723959415947</v>
      </c>
    </row>
    <row r="66" spans="1:22" x14ac:dyDescent="0.25">
      <c r="A66" s="50"/>
      <c r="B66" s="75">
        <v>62</v>
      </c>
      <c r="C66" s="76">
        <v>43678</v>
      </c>
      <c r="D66" s="78">
        <v>0</v>
      </c>
      <c r="E66" s="75">
        <v>0</v>
      </c>
      <c r="F66" s="75">
        <f t="shared" si="0"/>
        <v>0</v>
      </c>
      <c r="G66" s="75">
        <v>4.8757636576742867</v>
      </c>
      <c r="H66" s="75">
        <v>0</v>
      </c>
      <c r="I66" s="75">
        <v>0.05</v>
      </c>
      <c r="J66" s="75">
        <v>0</v>
      </c>
      <c r="K66" s="75">
        <v>0.98511249999999995</v>
      </c>
      <c r="L66" s="75">
        <v>4.8031757265415296</v>
      </c>
      <c r="M66" s="75">
        <v>4.8031757265415296</v>
      </c>
      <c r="N66" s="75">
        <v>44.798430000000003</v>
      </c>
      <c r="O66" s="75">
        <v>22.399215000000002</v>
      </c>
      <c r="P66" s="75">
        <v>1</v>
      </c>
      <c r="Q66" s="75">
        <v>0</v>
      </c>
      <c r="R66" s="75">
        <v>0</v>
      </c>
      <c r="S66" s="75">
        <v>0.29865619999999998</v>
      </c>
      <c r="T66" s="75">
        <v>0</v>
      </c>
      <c r="U66" s="75">
        <v>0</v>
      </c>
      <c r="V66" s="75">
        <v>8.9904153207010005</v>
      </c>
    </row>
    <row r="67" spans="1:22" x14ac:dyDescent="0.25">
      <c r="A67" s="50"/>
      <c r="B67" s="75">
        <v>63</v>
      </c>
      <c r="C67" s="76">
        <v>43679</v>
      </c>
      <c r="D67" s="78">
        <v>0</v>
      </c>
      <c r="E67" s="75">
        <v>0</v>
      </c>
      <c r="F67" s="75">
        <f t="shared" si="0"/>
        <v>0</v>
      </c>
      <c r="G67" s="75">
        <v>4.8830706607859753</v>
      </c>
      <c r="H67" s="75">
        <v>0</v>
      </c>
      <c r="I67" s="75">
        <v>0.05</v>
      </c>
      <c r="J67" s="75">
        <v>0</v>
      </c>
      <c r="K67" s="75">
        <v>0.98550000000000004</v>
      </c>
      <c r="L67" s="75">
        <v>4.8122661364155004</v>
      </c>
      <c r="M67" s="75">
        <v>4.8122661364155004</v>
      </c>
      <c r="N67" s="75">
        <v>45.0501</v>
      </c>
      <c r="O67" s="75">
        <v>22.52505</v>
      </c>
      <c r="P67" s="75">
        <v>1</v>
      </c>
      <c r="Q67" s="75">
        <v>0</v>
      </c>
      <c r="R67" s="75">
        <v>0</v>
      </c>
      <c r="S67" s="75">
        <v>0.30033399999999999</v>
      </c>
      <c r="T67" s="75">
        <v>0</v>
      </c>
      <c r="U67" s="75">
        <v>0</v>
      </c>
      <c r="V67" s="75">
        <v>13.802681457116501</v>
      </c>
    </row>
    <row r="68" spans="1:22" x14ac:dyDescent="0.25">
      <c r="A68" s="50"/>
      <c r="B68" s="75">
        <v>64</v>
      </c>
      <c r="C68" s="76">
        <v>43680</v>
      </c>
      <c r="D68" s="78">
        <v>3.2</v>
      </c>
      <c r="E68" s="75">
        <v>0</v>
      </c>
      <c r="F68" s="75">
        <f t="shared" si="0"/>
        <v>3.2</v>
      </c>
      <c r="G68" s="75">
        <v>4.9570008184265442</v>
      </c>
      <c r="H68" s="75">
        <v>3.2</v>
      </c>
      <c r="I68" s="75">
        <v>6.5000000000000002E-2</v>
      </c>
      <c r="J68" s="75">
        <v>0.20799999999999999</v>
      </c>
      <c r="K68" s="75">
        <v>0.98606249999999995</v>
      </c>
      <c r="L68" s="75">
        <v>4.8879126190991302</v>
      </c>
      <c r="M68" s="75">
        <v>4.8879126190991302</v>
      </c>
      <c r="N68" s="75">
        <v>45.301769999999998</v>
      </c>
      <c r="O68" s="75">
        <v>22.650884999999999</v>
      </c>
      <c r="P68" s="75">
        <v>1</v>
      </c>
      <c r="Q68" s="75">
        <v>2.992</v>
      </c>
      <c r="R68" s="75">
        <v>2.992</v>
      </c>
      <c r="S68" s="75">
        <v>0.3020118</v>
      </c>
      <c r="T68" s="75">
        <v>0</v>
      </c>
      <c r="U68" s="75">
        <v>0</v>
      </c>
      <c r="V68" s="75">
        <v>15.698594076215601</v>
      </c>
    </row>
    <row r="69" spans="1:22" x14ac:dyDescent="0.25">
      <c r="A69" s="50"/>
      <c r="B69" s="75">
        <v>65</v>
      </c>
      <c r="C69" s="76">
        <v>43681</v>
      </c>
      <c r="D69" s="78">
        <v>0</v>
      </c>
      <c r="E69" s="75">
        <v>0</v>
      </c>
      <c r="F69" s="75">
        <f t="shared" si="0"/>
        <v>0</v>
      </c>
      <c r="G69" s="75">
        <v>4.9309289706852191</v>
      </c>
      <c r="H69" s="75">
        <v>0</v>
      </c>
      <c r="I69" s="75">
        <v>0.03</v>
      </c>
      <c r="J69" s="75">
        <v>0</v>
      </c>
      <c r="K69" s="75">
        <v>0.98680000000000001</v>
      </c>
      <c r="L69" s="75">
        <v>4.8658407085827999</v>
      </c>
      <c r="M69" s="75">
        <v>4.8658407085827999</v>
      </c>
      <c r="N69" s="75">
        <v>45.553440000000002</v>
      </c>
      <c r="O69" s="75">
        <v>22.776720000000001</v>
      </c>
      <c r="P69" s="75">
        <v>1</v>
      </c>
      <c r="Q69" s="75">
        <v>0</v>
      </c>
      <c r="R69" s="75">
        <v>0</v>
      </c>
      <c r="S69" s="75">
        <v>0.3036896</v>
      </c>
      <c r="T69" s="75">
        <v>0</v>
      </c>
      <c r="U69" s="75">
        <v>0</v>
      </c>
      <c r="V69" s="75">
        <v>20.564434784798401</v>
      </c>
    </row>
    <row r="70" spans="1:22" x14ac:dyDescent="0.25">
      <c r="A70" s="50"/>
      <c r="B70" s="75">
        <v>66</v>
      </c>
      <c r="C70" s="76">
        <v>43682</v>
      </c>
      <c r="D70" s="78">
        <v>2.4</v>
      </c>
      <c r="E70" s="75">
        <v>0</v>
      </c>
      <c r="F70" s="75">
        <f t="shared" si="0"/>
        <v>2.4</v>
      </c>
      <c r="G70" s="75">
        <v>4.8643415198925632</v>
      </c>
      <c r="H70" s="75">
        <v>2.4</v>
      </c>
      <c r="I70" s="75">
        <v>0.04</v>
      </c>
      <c r="J70" s="75">
        <v>9.6000000000000002E-2</v>
      </c>
      <c r="K70" s="75">
        <v>0.98771249999999999</v>
      </c>
      <c r="L70" s="75">
        <v>4.8045709235730003</v>
      </c>
      <c r="M70" s="75">
        <v>4.8045709235730003</v>
      </c>
      <c r="N70" s="75">
        <v>45.805109999999999</v>
      </c>
      <c r="O70" s="75">
        <v>22.902555</v>
      </c>
      <c r="P70" s="75">
        <v>1</v>
      </c>
      <c r="Q70" s="75">
        <v>2.3039999999999998</v>
      </c>
      <c r="R70" s="75">
        <v>2.3039999999999998</v>
      </c>
      <c r="S70" s="75">
        <v>0.30536740000000001</v>
      </c>
      <c r="T70" s="75">
        <v>0</v>
      </c>
      <c r="U70" s="75">
        <v>0</v>
      </c>
      <c r="V70" s="75">
        <v>23.065005708371402</v>
      </c>
    </row>
    <row r="71" spans="1:22" x14ac:dyDescent="0.25">
      <c r="A71" s="50"/>
      <c r="B71" s="75">
        <v>67</v>
      </c>
      <c r="C71" s="76">
        <v>43683</v>
      </c>
      <c r="D71" s="78">
        <v>0</v>
      </c>
      <c r="E71" s="75">
        <v>0</v>
      </c>
      <c r="F71" s="75">
        <f t="shared" ref="F71:F134" si="1">D71+E71</f>
        <v>0</v>
      </c>
      <c r="G71" s="75">
        <v>4.7163572065890467</v>
      </c>
      <c r="H71" s="75">
        <v>0</v>
      </c>
      <c r="I71" s="75">
        <v>0.03</v>
      </c>
      <c r="J71" s="75">
        <v>0</v>
      </c>
      <c r="K71" s="75">
        <v>0.98880000000000001</v>
      </c>
      <c r="L71" s="75">
        <v>4.6635340062816004</v>
      </c>
      <c r="M71" s="75">
        <v>4.6561188721296203</v>
      </c>
      <c r="N71" s="75">
        <v>46.056780000000003</v>
      </c>
      <c r="O71" s="75">
        <v>23.028390000000002</v>
      </c>
      <c r="P71" s="75">
        <v>0.99840997532300702</v>
      </c>
      <c r="Q71" s="75">
        <v>0</v>
      </c>
      <c r="R71" s="75">
        <v>0</v>
      </c>
      <c r="S71" s="75">
        <v>0.30704520000000002</v>
      </c>
      <c r="T71" s="75">
        <v>0</v>
      </c>
      <c r="U71" s="75">
        <v>0</v>
      </c>
      <c r="V71" s="75">
        <v>27.721124580501002</v>
      </c>
    </row>
    <row r="72" spans="1:22" x14ac:dyDescent="0.25">
      <c r="A72" s="50"/>
      <c r="B72" s="75">
        <v>68</v>
      </c>
      <c r="C72" s="76">
        <v>43684</v>
      </c>
      <c r="D72" s="78">
        <v>34.6</v>
      </c>
      <c r="E72" s="75">
        <v>0</v>
      </c>
      <c r="F72" s="75">
        <f t="shared" si="1"/>
        <v>34.6</v>
      </c>
      <c r="G72" s="75">
        <v>4.6153525808536067</v>
      </c>
      <c r="H72" s="75">
        <v>34.6</v>
      </c>
      <c r="I72" s="75">
        <v>6.5000000000000002E-2</v>
      </c>
      <c r="J72" s="75">
        <v>2.2490000000000001</v>
      </c>
      <c r="K72" s="75">
        <v>0.99006249999999996</v>
      </c>
      <c r="L72" s="75">
        <v>4.5694875147263101</v>
      </c>
      <c r="M72" s="75">
        <v>4.5694875147263101</v>
      </c>
      <c r="N72" s="75">
        <v>46.308450000000001</v>
      </c>
      <c r="O72" s="75">
        <v>23.154225</v>
      </c>
      <c r="P72" s="75">
        <v>0.802761717116378</v>
      </c>
      <c r="Q72" s="75">
        <v>32.350999999999999</v>
      </c>
      <c r="R72" s="75">
        <v>32.350999999999999</v>
      </c>
      <c r="S72" s="75">
        <v>0.30872300000000003</v>
      </c>
      <c r="T72" s="75">
        <v>6.94537812131842</v>
      </c>
      <c r="U72" s="75">
        <v>0</v>
      </c>
      <c r="V72" s="75">
        <v>6.8849902165457699</v>
      </c>
    </row>
    <row r="73" spans="1:22" x14ac:dyDescent="0.25">
      <c r="A73" s="50"/>
      <c r="B73" s="75">
        <v>69</v>
      </c>
      <c r="C73" s="76">
        <v>43685</v>
      </c>
      <c r="D73" s="78">
        <v>2</v>
      </c>
      <c r="E73" s="75">
        <v>0</v>
      </c>
      <c r="F73" s="75">
        <f t="shared" si="1"/>
        <v>2</v>
      </c>
      <c r="G73" s="75">
        <v>4.52654543019068</v>
      </c>
      <c r="H73" s="75">
        <v>2</v>
      </c>
      <c r="I73" s="75">
        <v>6.5000000000000002E-2</v>
      </c>
      <c r="J73" s="75">
        <v>0.13</v>
      </c>
      <c r="K73" s="75">
        <v>0.99150000000000005</v>
      </c>
      <c r="L73" s="75">
        <v>4.4880697938449998</v>
      </c>
      <c r="M73" s="75">
        <v>4.4880697938449998</v>
      </c>
      <c r="N73" s="75">
        <v>46.560119999999998</v>
      </c>
      <c r="O73" s="75">
        <v>23.280059999999999</v>
      </c>
      <c r="P73" s="75">
        <v>1</v>
      </c>
      <c r="Q73" s="75">
        <v>1.87</v>
      </c>
      <c r="R73" s="75">
        <v>8.8153781213184192</v>
      </c>
      <c r="S73" s="75">
        <v>0.31040079999999998</v>
      </c>
      <c r="T73" s="75">
        <v>1.08182708186836</v>
      </c>
      <c r="U73" s="75">
        <v>0</v>
      </c>
      <c r="V73" s="75">
        <v>3.6395089709407</v>
      </c>
    </row>
    <row r="74" spans="1:22" x14ac:dyDescent="0.25">
      <c r="A74" s="50"/>
      <c r="B74" s="75">
        <v>70</v>
      </c>
      <c r="C74" s="76">
        <v>43686</v>
      </c>
      <c r="D74" s="78">
        <v>0</v>
      </c>
      <c r="E74" s="75">
        <v>0</v>
      </c>
      <c r="F74" s="75">
        <f t="shared" si="1"/>
        <v>0</v>
      </c>
      <c r="G74" s="75">
        <v>4.3958879075153972</v>
      </c>
      <c r="H74" s="75">
        <v>0</v>
      </c>
      <c r="I74" s="75">
        <v>0.05</v>
      </c>
      <c r="J74" s="75">
        <v>0</v>
      </c>
      <c r="K74" s="75">
        <v>0.99311249999999995</v>
      </c>
      <c r="L74" s="75">
        <v>4.3656112300336503</v>
      </c>
      <c r="M74" s="75">
        <v>4.3656112300336503</v>
      </c>
      <c r="N74" s="75">
        <v>46.811790000000002</v>
      </c>
      <c r="O74" s="75">
        <v>23.405895000000001</v>
      </c>
      <c r="P74" s="75">
        <v>1</v>
      </c>
      <c r="Q74" s="75">
        <v>0</v>
      </c>
      <c r="R74" s="75">
        <v>1.08182708186836</v>
      </c>
      <c r="S74" s="75">
        <v>0.31207859999999998</v>
      </c>
      <c r="T74" s="75">
        <v>0</v>
      </c>
      <c r="U74" s="75">
        <v>0</v>
      </c>
      <c r="V74" s="75">
        <v>6.9232931191059999</v>
      </c>
    </row>
    <row r="75" spans="1:22" x14ac:dyDescent="0.25">
      <c r="A75" s="50"/>
      <c r="B75" s="75">
        <v>71</v>
      </c>
      <c r="C75" s="76">
        <v>43687</v>
      </c>
      <c r="D75" s="78">
        <v>4.5999999999999996</v>
      </c>
      <c r="E75" s="75">
        <v>0</v>
      </c>
      <c r="F75" s="75">
        <f t="shared" si="1"/>
        <v>4.5999999999999996</v>
      </c>
      <c r="G75" s="75">
        <v>4.332222467187032</v>
      </c>
      <c r="H75" s="75">
        <v>4.5999999999999996</v>
      </c>
      <c r="I75" s="75">
        <v>6.5000000000000002E-2</v>
      </c>
      <c r="J75" s="75">
        <v>0.29899999999999999</v>
      </c>
      <c r="K75" s="75">
        <v>0.99490000000000001</v>
      </c>
      <c r="L75" s="75">
        <v>4.3101281324183001</v>
      </c>
      <c r="M75" s="75">
        <v>4.3101281324183001</v>
      </c>
      <c r="N75" s="75">
        <v>47.063459999999999</v>
      </c>
      <c r="O75" s="75">
        <v>23.53173</v>
      </c>
      <c r="P75" s="75">
        <v>1</v>
      </c>
      <c r="Q75" s="75">
        <v>4.3010000000000002</v>
      </c>
      <c r="R75" s="75">
        <v>4.3010000000000002</v>
      </c>
      <c r="S75" s="75">
        <v>0.31375639999999999</v>
      </c>
      <c r="T75" s="75">
        <v>0</v>
      </c>
      <c r="U75" s="75">
        <v>0</v>
      </c>
      <c r="V75" s="75">
        <v>6.9324212515242998</v>
      </c>
    </row>
    <row r="76" spans="1:22" x14ac:dyDescent="0.25">
      <c r="A76" s="50"/>
      <c r="B76" s="75">
        <v>72</v>
      </c>
      <c r="C76" s="76">
        <v>43688</v>
      </c>
      <c r="D76" s="78">
        <v>0</v>
      </c>
      <c r="E76" s="75">
        <v>0</v>
      </c>
      <c r="F76" s="75">
        <f t="shared" si="1"/>
        <v>0</v>
      </c>
      <c r="G76" s="75">
        <v>4.3088666432706653</v>
      </c>
      <c r="H76" s="75">
        <v>0</v>
      </c>
      <c r="I76" s="75">
        <v>0.05</v>
      </c>
      <c r="J76" s="75">
        <v>0</v>
      </c>
      <c r="K76" s="75">
        <v>0.99686249999999998</v>
      </c>
      <c r="L76" s="75">
        <v>4.2953475739075904</v>
      </c>
      <c r="M76" s="75">
        <v>4.2953475739075904</v>
      </c>
      <c r="N76" s="75">
        <v>47.315130000000003</v>
      </c>
      <c r="O76" s="75">
        <v>23.657565000000002</v>
      </c>
      <c r="P76" s="75">
        <v>1</v>
      </c>
      <c r="Q76" s="75">
        <v>0</v>
      </c>
      <c r="R76" s="75">
        <v>0</v>
      </c>
      <c r="S76" s="75">
        <v>0.3154342</v>
      </c>
      <c r="T76" s="75">
        <v>0</v>
      </c>
      <c r="U76" s="75">
        <v>0</v>
      </c>
      <c r="V76" s="75">
        <v>11.2277688254319</v>
      </c>
    </row>
    <row r="77" spans="1:22" x14ac:dyDescent="0.25">
      <c r="A77" s="50"/>
      <c r="B77" s="75">
        <v>73</v>
      </c>
      <c r="C77" s="76">
        <v>43689</v>
      </c>
      <c r="D77" s="78">
        <v>0</v>
      </c>
      <c r="E77" s="75">
        <v>0</v>
      </c>
      <c r="F77" s="75">
        <f t="shared" si="1"/>
        <v>0</v>
      </c>
      <c r="G77" s="75">
        <v>4.3051214956784225</v>
      </c>
      <c r="H77" s="75">
        <v>0</v>
      </c>
      <c r="I77" s="75">
        <v>0.05</v>
      </c>
      <c r="J77" s="75">
        <v>0</v>
      </c>
      <c r="K77" s="75">
        <v>0.999</v>
      </c>
      <c r="L77" s="75">
        <v>4.3008163745039996</v>
      </c>
      <c r="M77" s="75">
        <v>4.3008163745039996</v>
      </c>
      <c r="N77" s="75">
        <v>47.566800000000001</v>
      </c>
      <c r="O77" s="75">
        <v>23.7834</v>
      </c>
      <c r="P77" s="75">
        <v>1</v>
      </c>
      <c r="Q77" s="75">
        <v>0</v>
      </c>
      <c r="R77" s="75">
        <v>0</v>
      </c>
      <c r="S77" s="75">
        <v>0.317112</v>
      </c>
      <c r="T77" s="75">
        <v>0</v>
      </c>
      <c r="U77" s="75">
        <v>0</v>
      </c>
      <c r="V77" s="75">
        <v>15.5285851999359</v>
      </c>
    </row>
    <row r="78" spans="1:22" x14ac:dyDescent="0.25">
      <c r="A78" s="61" t="s">
        <v>53</v>
      </c>
      <c r="B78" s="87">
        <v>74</v>
      </c>
      <c r="C78" s="76">
        <v>43690</v>
      </c>
      <c r="D78" s="78">
        <v>0</v>
      </c>
      <c r="E78" s="75">
        <v>0</v>
      </c>
      <c r="F78" s="75">
        <f t="shared" si="1"/>
        <v>0</v>
      </c>
      <c r="G78" s="75">
        <v>4.1703459435614159</v>
      </c>
      <c r="H78" s="75">
        <v>0</v>
      </c>
      <c r="I78" s="75">
        <v>0.03</v>
      </c>
      <c r="J78" s="75">
        <v>0</v>
      </c>
      <c r="K78" s="75">
        <v>0.99</v>
      </c>
      <c r="L78" s="75">
        <v>4.1286424845600003</v>
      </c>
      <c r="M78" s="75">
        <v>4.1286424845600003</v>
      </c>
      <c r="N78" s="75">
        <v>47.818469999999998</v>
      </c>
      <c r="O78" s="75">
        <v>23.909234999999999</v>
      </c>
      <c r="P78" s="75">
        <v>1</v>
      </c>
      <c r="Q78" s="75">
        <v>0</v>
      </c>
      <c r="R78" s="75">
        <v>0</v>
      </c>
      <c r="S78" s="75">
        <v>0.31878980000000001</v>
      </c>
      <c r="T78" s="75">
        <v>0</v>
      </c>
      <c r="U78" s="75">
        <v>0</v>
      </c>
      <c r="V78" s="75">
        <v>19.657227684495901</v>
      </c>
    </row>
    <row r="79" spans="1:22" x14ac:dyDescent="0.25">
      <c r="A79" s="52"/>
      <c r="B79" s="75">
        <v>75</v>
      </c>
      <c r="C79" s="76">
        <v>43691</v>
      </c>
      <c r="D79" s="78">
        <v>0</v>
      </c>
      <c r="E79" s="75">
        <v>0</v>
      </c>
      <c r="F79" s="75">
        <f t="shared" si="1"/>
        <v>0</v>
      </c>
      <c r="G79" s="75">
        <v>4.105794039722678</v>
      </c>
      <c r="H79" s="75">
        <v>0</v>
      </c>
      <c r="I79" s="75">
        <v>0.03</v>
      </c>
      <c r="J79" s="75">
        <v>0</v>
      </c>
      <c r="K79" s="75">
        <v>0.99</v>
      </c>
      <c r="L79" s="75">
        <v>4.0647360996000002</v>
      </c>
      <c r="M79" s="75">
        <v>4.0647360996000002</v>
      </c>
      <c r="N79" s="75">
        <v>48.070140000000002</v>
      </c>
      <c r="O79" s="75">
        <v>24.035070000000001</v>
      </c>
      <c r="P79" s="75">
        <v>1</v>
      </c>
      <c r="Q79" s="75">
        <v>0</v>
      </c>
      <c r="R79" s="75">
        <v>0</v>
      </c>
      <c r="S79" s="75">
        <v>0.32046760000000002</v>
      </c>
      <c r="T79" s="75">
        <v>0</v>
      </c>
      <c r="U79" s="75">
        <v>0</v>
      </c>
      <c r="V79" s="75">
        <v>23.721963784095902</v>
      </c>
    </row>
    <row r="80" spans="1:22" x14ac:dyDescent="0.25">
      <c r="A80" s="52"/>
      <c r="B80" s="75">
        <v>76</v>
      </c>
      <c r="C80" s="76">
        <v>43692</v>
      </c>
      <c r="D80" s="78">
        <v>22</v>
      </c>
      <c r="E80" s="75">
        <v>0</v>
      </c>
      <c r="F80" s="75">
        <f t="shared" si="1"/>
        <v>22</v>
      </c>
      <c r="G80" s="75">
        <v>4.1614447000678156</v>
      </c>
      <c r="H80" s="75">
        <v>22</v>
      </c>
      <c r="I80" s="75">
        <v>6.5000000000000002E-2</v>
      </c>
      <c r="J80" s="75">
        <v>1.43</v>
      </c>
      <c r="K80" s="75">
        <v>0.99</v>
      </c>
      <c r="L80" s="75">
        <v>4.1198302529999999</v>
      </c>
      <c r="M80" s="75">
        <v>4.1198302529999999</v>
      </c>
      <c r="N80" s="75">
        <v>48.321809999999999</v>
      </c>
      <c r="O80" s="75">
        <v>24.160905</v>
      </c>
      <c r="P80" s="75">
        <v>1</v>
      </c>
      <c r="Q80" s="75">
        <v>20.57</v>
      </c>
      <c r="R80" s="75">
        <v>20.57</v>
      </c>
      <c r="S80" s="75">
        <v>0.32214540000000003</v>
      </c>
      <c r="T80" s="75">
        <v>4.1125424367500001</v>
      </c>
      <c r="U80" s="75">
        <v>0</v>
      </c>
      <c r="V80" s="75">
        <v>11.384336473845901</v>
      </c>
    </row>
    <row r="81" spans="1:22" x14ac:dyDescent="0.25">
      <c r="A81" s="52"/>
      <c r="B81" s="75">
        <v>77</v>
      </c>
      <c r="C81" s="76">
        <v>43693</v>
      </c>
      <c r="D81" s="78">
        <v>25</v>
      </c>
      <c r="E81" s="75">
        <v>0</v>
      </c>
      <c r="F81" s="75">
        <f t="shared" si="1"/>
        <v>25</v>
      </c>
      <c r="G81" s="75">
        <v>4.2569509376523795</v>
      </c>
      <c r="H81" s="75">
        <v>25</v>
      </c>
      <c r="I81" s="75">
        <v>0.32500000000000001</v>
      </c>
      <c r="J81" s="75">
        <v>8.125</v>
      </c>
      <c r="K81" s="75">
        <v>0.99</v>
      </c>
      <c r="L81" s="75">
        <v>4.2143814286200003</v>
      </c>
      <c r="M81" s="75">
        <v>4.2143814286200003</v>
      </c>
      <c r="N81" s="75">
        <v>48.573480000000004</v>
      </c>
      <c r="O81" s="75">
        <v>24.286740000000002</v>
      </c>
      <c r="P81" s="75">
        <v>1</v>
      </c>
      <c r="Q81" s="75">
        <v>16.875</v>
      </c>
      <c r="R81" s="75">
        <v>20.987542436750001</v>
      </c>
      <c r="S81" s="75">
        <v>0.32382319999999998</v>
      </c>
      <c r="T81" s="75">
        <v>4.1932902520324999</v>
      </c>
      <c r="U81" s="75">
        <v>1.19553428225161</v>
      </c>
      <c r="V81" s="75">
        <v>0</v>
      </c>
    </row>
    <row r="82" spans="1:22" x14ac:dyDescent="0.25">
      <c r="A82" s="52"/>
      <c r="B82" s="75">
        <v>78</v>
      </c>
      <c r="C82" s="76">
        <v>43694</v>
      </c>
      <c r="D82" s="78">
        <v>42</v>
      </c>
      <c r="E82" s="75">
        <v>0</v>
      </c>
      <c r="F82" s="75">
        <f t="shared" si="1"/>
        <v>42</v>
      </c>
      <c r="G82" s="75">
        <v>4.260462038308777</v>
      </c>
      <c r="H82" s="75">
        <v>42</v>
      </c>
      <c r="I82" s="75">
        <v>0.19</v>
      </c>
      <c r="J82" s="75">
        <v>7.98</v>
      </c>
      <c r="K82" s="75">
        <v>0.99</v>
      </c>
      <c r="L82" s="75">
        <v>4.2178574176200003</v>
      </c>
      <c r="M82" s="75">
        <v>4.2178574176200003</v>
      </c>
      <c r="N82" s="75">
        <v>48.825150000000001</v>
      </c>
      <c r="O82" s="75">
        <v>24.412575</v>
      </c>
      <c r="P82" s="75">
        <v>1</v>
      </c>
      <c r="Q82" s="75">
        <v>34.020000000000003</v>
      </c>
      <c r="R82" s="75">
        <v>38.2132902520325</v>
      </c>
      <c r="S82" s="75">
        <v>0.32550099999999998</v>
      </c>
      <c r="T82" s="75">
        <v>8.4988582086031208</v>
      </c>
      <c r="U82" s="75">
        <v>25.496574625809401</v>
      </c>
      <c r="V82" s="75">
        <v>0</v>
      </c>
    </row>
    <row r="83" spans="1:22" x14ac:dyDescent="0.25">
      <c r="A83" s="52"/>
      <c r="B83" s="75">
        <v>79</v>
      </c>
      <c r="C83" s="76">
        <v>43695</v>
      </c>
      <c r="D83" s="78">
        <v>39</v>
      </c>
      <c r="E83" s="75">
        <v>0</v>
      </c>
      <c r="F83" s="75">
        <f t="shared" si="1"/>
        <v>39</v>
      </c>
      <c r="G83" s="75">
        <v>4.2584187399701419</v>
      </c>
      <c r="H83" s="75">
        <v>39</v>
      </c>
      <c r="I83" s="75">
        <v>0.12</v>
      </c>
      <c r="J83" s="75">
        <v>4.68</v>
      </c>
      <c r="K83" s="75">
        <v>0.99</v>
      </c>
      <c r="L83" s="75">
        <v>4.2158345525999996</v>
      </c>
      <c r="M83" s="75">
        <v>4.2158345525999996</v>
      </c>
      <c r="N83" s="75">
        <v>49.076819999999998</v>
      </c>
      <c r="O83" s="75">
        <v>24.538409999999999</v>
      </c>
      <c r="P83" s="75">
        <v>1</v>
      </c>
      <c r="Q83" s="75">
        <v>34.32</v>
      </c>
      <c r="R83" s="75">
        <v>42.818858208603103</v>
      </c>
      <c r="S83" s="75">
        <v>0.32717879999999999</v>
      </c>
      <c r="T83" s="75">
        <v>9.6507559140007793</v>
      </c>
      <c r="U83" s="75">
        <v>28.952267742002299</v>
      </c>
      <c r="V83" s="75">
        <v>0</v>
      </c>
    </row>
    <row r="84" spans="1:22" x14ac:dyDescent="0.25">
      <c r="A84" s="52"/>
      <c r="B84" s="75">
        <v>80</v>
      </c>
      <c r="C84" s="76">
        <v>43696</v>
      </c>
      <c r="D84" s="78">
        <v>0</v>
      </c>
      <c r="E84" s="75">
        <v>0</v>
      </c>
      <c r="F84" s="75">
        <f t="shared" si="1"/>
        <v>0</v>
      </c>
      <c r="G84" s="75">
        <v>4.2559523017526102</v>
      </c>
      <c r="H84" s="75">
        <v>0</v>
      </c>
      <c r="I84" s="75">
        <v>0.06</v>
      </c>
      <c r="J84" s="75">
        <v>0</v>
      </c>
      <c r="K84" s="75">
        <v>0.99</v>
      </c>
      <c r="L84" s="75">
        <v>4.2133927789800003</v>
      </c>
      <c r="M84" s="75">
        <v>4.2133927789800003</v>
      </c>
      <c r="N84" s="75">
        <v>49.328490000000002</v>
      </c>
      <c r="O84" s="75">
        <v>24.664245000000001</v>
      </c>
      <c r="P84" s="75">
        <v>1</v>
      </c>
      <c r="Q84" s="75">
        <v>0</v>
      </c>
      <c r="R84" s="75">
        <v>9.6507559140007793</v>
      </c>
      <c r="S84" s="75">
        <v>0.3288566</v>
      </c>
      <c r="T84" s="75">
        <v>1.3593407837552001</v>
      </c>
      <c r="U84" s="75">
        <v>4.0780223512655898</v>
      </c>
      <c r="V84" s="75">
        <v>0</v>
      </c>
    </row>
    <row r="85" spans="1:22" x14ac:dyDescent="0.25">
      <c r="A85" s="52"/>
      <c r="B85" s="75">
        <v>81</v>
      </c>
      <c r="C85" s="76">
        <v>43697</v>
      </c>
      <c r="D85" s="78">
        <v>0</v>
      </c>
      <c r="E85" s="75">
        <v>0</v>
      </c>
      <c r="F85" s="75">
        <f t="shared" si="1"/>
        <v>0</v>
      </c>
      <c r="G85" s="75">
        <v>4.1389406266662396</v>
      </c>
      <c r="H85" s="75">
        <v>0</v>
      </c>
      <c r="I85" s="75">
        <v>0.06</v>
      </c>
      <c r="J85" s="75">
        <v>0</v>
      </c>
      <c r="K85" s="75">
        <v>0.99</v>
      </c>
      <c r="L85" s="75">
        <v>4.0975512207299998</v>
      </c>
      <c r="M85" s="75">
        <v>4.0975512207299998</v>
      </c>
      <c r="N85" s="75">
        <v>49.580159999999999</v>
      </c>
      <c r="O85" s="75">
        <v>24.79008</v>
      </c>
      <c r="P85" s="75">
        <v>1</v>
      </c>
      <c r="Q85" s="75">
        <v>0</v>
      </c>
      <c r="R85" s="75">
        <v>1.3593407837552001</v>
      </c>
      <c r="S85" s="75">
        <v>0.33053440000000001</v>
      </c>
      <c r="T85" s="75">
        <v>0</v>
      </c>
      <c r="U85" s="75">
        <v>0</v>
      </c>
      <c r="V85" s="75">
        <v>2.7382104369747999</v>
      </c>
    </row>
    <row r="86" spans="1:22" x14ac:dyDescent="0.25">
      <c r="A86" s="52"/>
      <c r="B86" s="75">
        <v>82</v>
      </c>
      <c r="C86" s="76">
        <v>43698</v>
      </c>
      <c r="D86" s="78">
        <v>0</v>
      </c>
      <c r="E86" s="75">
        <v>0</v>
      </c>
      <c r="F86" s="75">
        <f t="shared" si="1"/>
        <v>0</v>
      </c>
      <c r="G86" s="75">
        <v>4.055241904218569</v>
      </c>
      <c r="H86" s="75">
        <v>0</v>
      </c>
      <c r="I86" s="75">
        <v>0.05</v>
      </c>
      <c r="J86" s="75">
        <v>0</v>
      </c>
      <c r="K86" s="75">
        <v>0.99</v>
      </c>
      <c r="L86" s="75">
        <v>4.0146894849599999</v>
      </c>
      <c r="M86" s="75">
        <v>4.0146894849599999</v>
      </c>
      <c r="N86" s="75">
        <v>49.831829999999997</v>
      </c>
      <c r="O86" s="75">
        <v>24.915914999999998</v>
      </c>
      <c r="P86" s="75">
        <v>1</v>
      </c>
      <c r="Q86" s="75">
        <v>0</v>
      </c>
      <c r="R86" s="75">
        <v>0</v>
      </c>
      <c r="S86" s="75">
        <v>0.33221220000000001</v>
      </c>
      <c r="T86" s="75">
        <v>0</v>
      </c>
      <c r="U86" s="75">
        <v>0</v>
      </c>
      <c r="V86" s="75">
        <v>6.7528999219347998</v>
      </c>
    </row>
    <row r="87" spans="1:22" x14ac:dyDescent="0.25">
      <c r="A87" s="52"/>
      <c r="B87" s="75">
        <v>83</v>
      </c>
      <c r="C87" s="76">
        <v>43699</v>
      </c>
      <c r="D87" s="78">
        <v>0</v>
      </c>
      <c r="E87" s="75">
        <v>0</v>
      </c>
      <c r="F87" s="75">
        <f t="shared" si="1"/>
        <v>0</v>
      </c>
      <c r="G87" s="75">
        <v>4.0034813502865605</v>
      </c>
      <c r="H87" s="75">
        <v>0</v>
      </c>
      <c r="I87" s="75">
        <v>0.05</v>
      </c>
      <c r="J87" s="75">
        <v>0</v>
      </c>
      <c r="K87" s="75">
        <v>0.99</v>
      </c>
      <c r="L87" s="75">
        <v>3.9634465364999998</v>
      </c>
      <c r="M87" s="75">
        <v>3.9634465364999998</v>
      </c>
      <c r="N87" s="75">
        <v>50.083500000000001</v>
      </c>
      <c r="O87" s="75">
        <v>25.04175</v>
      </c>
      <c r="P87" s="75">
        <v>1</v>
      </c>
      <c r="Q87" s="75">
        <v>0</v>
      </c>
      <c r="R87" s="75">
        <v>0</v>
      </c>
      <c r="S87" s="75">
        <v>0.33389000000000002</v>
      </c>
      <c r="T87" s="75">
        <v>0</v>
      </c>
      <c r="U87" s="75">
        <v>0</v>
      </c>
      <c r="V87" s="75">
        <v>10.716346458434799</v>
      </c>
    </row>
    <row r="88" spans="1:22" x14ac:dyDescent="0.25">
      <c r="A88" s="52"/>
      <c r="B88" s="75">
        <v>84</v>
      </c>
      <c r="C88" s="76">
        <v>43700</v>
      </c>
      <c r="D88" s="78">
        <v>0</v>
      </c>
      <c r="E88" s="75">
        <v>0</v>
      </c>
      <c r="F88" s="75">
        <f t="shared" si="1"/>
        <v>0</v>
      </c>
      <c r="G88" s="75">
        <v>4.0784604345159128</v>
      </c>
      <c r="H88" s="75">
        <v>0</v>
      </c>
      <c r="I88" s="75">
        <v>0.05</v>
      </c>
      <c r="J88" s="75">
        <v>0</v>
      </c>
      <c r="K88" s="75">
        <v>0.99</v>
      </c>
      <c r="L88" s="75">
        <v>4.0376758306499996</v>
      </c>
      <c r="M88" s="75">
        <v>4.0376758306499996</v>
      </c>
      <c r="N88" s="75">
        <v>50.335169999999998</v>
      </c>
      <c r="O88" s="75">
        <v>25.167584999999999</v>
      </c>
      <c r="P88" s="75">
        <v>1</v>
      </c>
      <c r="Q88" s="75">
        <v>0</v>
      </c>
      <c r="R88" s="75">
        <v>0</v>
      </c>
      <c r="S88" s="75">
        <v>0.33556780000000003</v>
      </c>
      <c r="T88" s="75">
        <v>0</v>
      </c>
      <c r="U88" s="75">
        <v>0</v>
      </c>
      <c r="V88" s="75">
        <v>14.7540222890848</v>
      </c>
    </row>
    <row r="89" spans="1:22" x14ac:dyDescent="0.25">
      <c r="A89" s="52"/>
      <c r="B89" s="75">
        <v>85</v>
      </c>
      <c r="C89" s="76">
        <v>43701</v>
      </c>
      <c r="D89" s="78">
        <v>0</v>
      </c>
      <c r="E89" s="75">
        <v>0</v>
      </c>
      <c r="F89" s="75">
        <f t="shared" si="1"/>
        <v>0</v>
      </c>
      <c r="G89" s="75">
        <v>4.1531357830477562</v>
      </c>
      <c r="H89" s="75">
        <v>0</v>
      </c>
      <c r="I89" s="75">
        <v>0.05</v>
      </c>
      <c r="J89" s="75">
        <v>0</v>
      </c>
      <c r="K89" s="75">
        <v>0.99</v>
      </c>
      <c r="L89" s="75">
        <v>4.1116044251700004</v>
      </c>
      <c r="M89" s="75">
        <v>4.1116044251700004</v>
      </c>
      <c r="N89" s="75">
        <v>50.586840000000002</v>
      </c>
      <c r="O89" s="75">
        <v>25.293420000000001</v>
      </c>
      <c r="P89" s="75">
        <v>1</v>
      </c>
      <c r="Q89" s="75">
        <v>0</v>
      </c>
      <c r="R89" s="75">
        <v>0</v>
      </c>
      <c r="S89" s="75">
        <v>0.33724559999999998</v>
      </c>
      <c r="T89" s="75">
        <v>0</v>
      </c>
      <c r="U89" s="75">
        <v>0</v>
      </c>
      <c r="V89" s="75">
        <v>18.865626714254802</v>
      </c>
    </row>
    <row r="90" spans="1:22" x14ac:dyDescent="0.25">
      <c r="A90" s="52"/>
      <c r="B90" s="75">
        <v>86</v>
      </c>
      <c r="C90" s="76">
        <v>43702</v>
      </c>
      <c r="D90" s="78">
        <v>0</v>
      </c>
      <c r="E90" s="75">
        <v>0</v>
      </c>
      <c r="F90" s="75">
        <f t="shared" si="1"/>
        <v>0</v>
      </c>
      <c r="G90" s="75">
        <v>4.2612142072589307</v>
      </c>
      <c r="H90" s="75">
        <v>0</v>
      </c>
      <c r="I90" s="75">
        <v>0.03</v>
      </c>
      <c r="J90" s="75">
        <v>0</v>
      </c>
      <c r="K90" s="75">
        <v>0.99</v>
      </c>
      <c r="L90" s="75">
        <v>4.2186020649299998</v>
      </c>
      <c r="M90" s="75">
        <v>4.2186020649299998</v>
      </c>
      <c r="N90" s="75">
        <v>50.838509999999999</v>
      </c>
      <c r="O90" s="75">
        <v>25.419255</v>
      </c>
      <c r="P90" s="75">
        <v>1</v>
      </c>
      <c r="Q90" s="75">
        <v>0</v>
      </c>
      <c r="R90" s="75">
        <v>0</v>
      </c>
      <c r="S90" s="75">
        <v>0.33892339999999999</v>
      </c>
      <c r="T90" s="75">
        <v>0</v>
      </c>
      <c r="U90" s="75">
        <v>0</v>
      </c>
      <c r="V90" s="75">
        <v>23.084228779184802</v>
      </c>
    </row>
    <row r="91" spans="1:22" x14ac:dyDescent="0.25">
      <c r="A91" s="52"/>
      <c r="B91" s="75">
        <v>87</v>
      </c>
      <c r="C91" s="76">
        <v>43703</v>
      </c>
      <c r="D91" s="78">
        <v>4.8</v>
      </c>
      <c r="E91" s="75">
        <v>0</v>
      </c>
      <c r="F91" s="75">
        <f t="shared" si="1"/>
        <v>4.8</v>
      </c>
      <c r="G91" s="75">
        <v>4.3317955600165243</v>
      </c>
      <c r="H91" s="75">
        <v>4.8</v>
      </c>
      <c r="I91" s="75">
        <v>0.04</v>
      </c>
      <c r="J91" s="75">
        <v>0.192</v>
      </c>
      <c r="K91" s="75">
        <v>0.99</v>
      </c>
      <c r="L91" s="75">
        <v>4.2884776043999997</v>
      </c>
      <c r="M91" s="75">
        <v>4.2884776043999997</v>
      </c>
      <c r="N91" s="75">
        <v>51.090179999999997</v>
      </c>
      <c r="O91" s="75">
        <v>25.545089999999998</v>
      </c>
      <c r="P91" s="75">
        <v>1</v>
      </c>
      <c r="Q91" s="75">
        <v>4.6079999999999997</v>
      </c>
      <c r="R91" s="75">
        <v>4.6079999999999997</v>
      </c>
      <c r="S91" s="75">
        <v>0.34060119999999999</v>
      </c>
      <c r="T91" s="75">
        <v>7.9880598900000002E-2</v>
      </c>
      <c r="U91" s="75">
        <v>0</v>
      </c>
      <c r="V91" s="75">
        <v>22.844586982484799</v>
      </c>
    </row>
    <row r="92" spans="1:22" x14ac:dyDescent="0.25">
      <c r="A92" s="52"/>
      <c r="B92" s="75">
        <v>88</v>
      </c>
      <c r="C92" s="76">
        <v>43704</v>
      </c>
      <c r="D92" s="78">
        <v>22.4</v>
      </c>
      <c r="E92" s="75">
        <v>0</v>
      </c>
      <c r="F92" s="75">
        <f t="shared" si="1"/>
        <v>22.4</v>
      </c>
      <c r="G92" s="75">
        <v>4.4751920448346389</v>
      </c>
      <c r="H92" s="75">
        <v>22.4</v>
      </c>
      <c r="I92" s="75">
        <v>6.5000000000000002E-2</v>
      </c>
      <c r="J92" s="75">
        <v>1.456</v>
      </c>
      <c r="K92" s="75">
        <v>0.99</v>
      </c>
      <c r="L92" s="75">
        <v>4.4304401245499996</v>
      </c>
      <c r="M92" s="75">
        <v>4.4304401245499996</v>
      </c>
      <c r="N92" s="75">
        <v>51.341850000000001</v>
      </c>
      <c r="O92" s="75">
        <v>25.670925</v>
      </c>
      <c r="P92" s="75">
        <v>1</v>
      </c>
      <c r="Q92" s="75">
        <v>20.943999999999999</v>
      </c>
      <c r="R92" s="75">
        <v>21.0238805989</v>
      </c>
      <c r="S92" s="75">
        <v>0.342279</v>
      </c>
      <c r="T92" s="75">
        <v>4.1483601185875001</v>
      </c>
      <c r="U92" s="75">
        <v>0</v>
      </c>
      <c r="V92" s="75">
        <v>10.3995066267223</v>
      </c>
    </row>
    <row r="93" spans="1:22" x14ac:dyDescent="0.25">
      <c r="A93" s="52"/>
      <c r="B93" s="75">
        <v>89</v>
      </c>
      <c r="C93" s="76">
        <v>43705</v>
      </c>
      <c r="D93" s="78">
        <v>6.8</v>
      </c>
      <c r="E93" s="75">
        <v>0</v>
      </c>
      <c r="F93" s="75">
        <f t="shared" si="1"/>
        <v>6.8</v>
      </c>
      <c r="G93" s="75">
        <v>4.5565988168737883</v>
      </c>
      <c r="H93" s="75">
        <v>6.8</v>
      </c>
      <c r="I93" s="75">
        <v>6.5000000000000002E-2</v>
      </c>
      <c r="J93" s="75">
        <v>0.442</v>
      </c>
      <c r="K93" s="75">
        <v>0.99</v>
      </c>
      <c r="L93" s="75">
        <v>4.5110328288300003</v>
      </c>
      <c r="M93" s="75">
        <v>4.5110328288300003</v>
      </c>
      <c r="N93" s="75">
        <v>51.593519999999998</v>
      </c>
      <c r="O93" s="75">
        <v>25.796759999999999</v>
      </c>
      <c r="P93" s="75">
        <v>1</v>
      </c>
      <c r="Q93" s="75">
        <v>6.3579999999999997</v>
      </c>
      <c r="R93" s="75">
        <v>10.5063601185875</v>
      </c>
      <c r="S93" s="75">
        <v>0.34395680000000001</v>
      </c>
      <c r="T93" s="75">
        <v>1.49883182243937</v>
      </c>
      <c r="U93" s="75">
        <v>0</v>
      </c>
      <c r="V93" s="75">
        <v>5.9030111594041799</v>
      </c>
    </row>
    <row r="94" spans="1:22" x14ac:dyDescent="0.25">
      <c r="A94" s="52"/>
      <c r="B94" s="75">
        <v>90</v>
      </c>
      <c r="C94" s="76">
        <v>43706</v>
      </c>
      <c r="D94" s="78">
        <v>5.2</v>
      </c>
      <c r="E94" s="75">
        <v>0</v>
      </c>
      <c r="F94" s="75">
        <f t="shared" si="1"/>
        <v>5.2</v>
      </c>
      <c r="G94" s="75">
        <v>4.6296085010983354</v>
      </c>
      <c r="H94" s="75">
        <v>5.2</v>
      </c>
      <c r="I94" s="75">
        <v>6.5000000000000002E-2</v>
      </c>
      <c r="J94" s="75">
        <v>0.33800000000000002</v>
      </c>
      <c r="K94" s="75">
        <v>0.99</v>
      </c>
      <c r="L94" s="75">
        <v>4.5833124159900001</v>
      </c>
      <c r="M94" s="75">
        <v>4.5833124159900001</v>
      </c>
      <c r="N94" s="75">
        <v>51.845190000000002</v>
      </c>
      <c r="O94" s="75">
        <v>25.922595000000001</v>
      </c>
      <c r="P94" s="75">
        <v>1</v>
      </c>
      <c r="Q94" s="75">
        <v>4.8620000000000001</v>
      </c>
      <c r="R94" s="75">
        <v>6.3608318224393701</v>
      </c>
      <c r="S94" s="75">
        <v>0.34563460000000001</v>
      </c>
      <c r="T94" s="75">
        <v>0.444379851612344</v>
      </c>
      <c r="U94" s="75">
        <v>0</v>
      </c>
      <c r="V94" s="75">
        <v>4.5698716045671501</v>
      </c>
    </row>
    <row r="95" spans="1:22" x14ac:dyDescent="0.25">
      <c r="A95" s="52"/>
      <c r="B95" s="75">
        <v>91</v>
      </c>
      <c r="C95" s="76">
        <v>43707</v>
      </c>
      <c r="D95" s="78">
        <v>0</v>
      </c>
      <c r="E95" s="75">
        <v>0</v>
      </c>
      <c r="F95" s="75">
        <f t="shared" si="1"/>
        <v>0</v>
      </c>
      <c r="G95" s="75">
        <v>4.6550571422625842</v>
      </c>
      <c r="H95" s="75">
        <v>0</v>
      </c>
      <c r="I95" s="75">
        <v>0.05</v>
      </c>
      <c r="J95" s="75">
        <v>0</v>
      </c>
      <c r="K95" s="75">
        <v>0.99</v>
      </c>
      <c r="L95" s="75">
        <v>4.6085065705800003</v>
      </c>
      <c r="M95" s="75">
        <v>4.6085065705800003</v>
      </c>
      <c r="N95" s="75">
        <v>52.09686</v>
      </c>
      <c r="O95" s="75">
        <v>26.04843</v>
      </c>
      <c r="P95" s="75">
        <v>1</v>
      </c>
      <c r="Q95" s="75">
        <v>0</v>
      </c>
      <c r="R95" s="75">
        <v>0.444379851612344</v>
      </c>
      <c r="S95" s="75">
        <v>0.34731240000000002</v>
      </c>
      <c r="T95" s="75">
        <v>0</v>
      </c>
      <c r="U95" s="75">
        <v>0</v>
      </c>
      <c r="V95" s="75">
        <v>8.7339983235348093</v>
      </c>
    </row>
    <row r="96" spans="1:22" x14ac:dyDescent="0.25">
      <c r="A96" s="52"/>
      <c r="B96" s="75">
        <v>92</v>
      </c>
      <c r="C96" s="76">
        <v>43708</v>
      </c>
      <c r="D96" s="78">
        <v>31.8</v>
      </c>
      <c r="E96" s="75">
        <v>0</v>
      </c>
      <c r="F96" s="75">
        <f t="shared" si="1"/>
        <v>31.8</v>
      </c>
      <c r="G96" s="75">
        <v>4.647333808805624</v>
      </c>
      <c r="H96" s="75">
        <v>31.8</v>
      </c>
      <c r="I96" s="75">
        <v>0.32500000000000001</v>
      </c>
      <c r="J96" s="75">
        <v>10.335000000000001</v>
      </c>
      <c r="K96" s="75">
        <v>0.99</v>
      </c>
      <c r="L96" s="75">
        <v>4.6008604709099998</v>
      </c>
      <c r="M96" s="75">
        <v>4.6008604709099998</v>
      </c>
      <c r="N96" s="75">
        <v>52.348529999999997</v>
      </c>
      <c r="O96" s="75">
        <v>26.174264999999998</v>
      </c>
      <c r="P96" s="75">
        <v>1</v>
      </c>
      <c r="Q96" s="75">
        <v>21.465</v>
      </c>
      <c r="R96" s="75">
        <v>21.465</v>
      </c>
      <c r="S96" s="75">
        <v>0.34899019999999997</v>
      </c>
      <c r="T96" s="75">
        <v>4.2160348822725</v>
      </c>
      <c r="U96" s="75">
        <v>3.9141063232826898</v>
      </c>
      <c r="V96" s="75">
        <v>0</v>
      </c>
    </row>
    <row r="97" spans="1:22" x14ac:dyDescent="0.25">
      <c r="A97" s="52"/>
      <c r="B97" s="75">
        <v>93</v>
      </c>
      <c r="C97" s="76">
        <v>43709</v>
      </c>
      <c r="D97" s="78">
        <v>5.8</v>
      </c>
      <c r="E97" s="75">
        <v>0</v>
      </c>
      <c r="F97" s="75">
        <f t="shared" si="1"/>
        <v>5.8</v>
      </c>
      <c r="G97" s="75">
        <v>4.518094807183286</v>
      </c>
      <c r="H97" s="75">
        <v>5.8</v>
      </c>
      <c r="I97" s="75">
        <v>0.08</v>
      </c>
      <c r="J97" s="75">
        <v>0.46400000000000002</v>
      </c>
      <c r="K97" s="75">
        <v>0.99</v>
      </c>
      <c r="L97" s="75">
        <v>4.4729138589300002</v>
      </c>
      <c r="M97" s="75">
        <v>4.4729138589300002</v>
      </c>
      <c r="N97" s="75">
        <v>52.600200000000001</v>
      </c>
      <c r="O97" s="75">
        <v>26.3001</v>
      </c>
      <c r="P97" s="75">
        <v>1</v>
      </c>
      <c r="Q97" s="75">
        <v>5.3360000000000003</v>
      </c>
      <c r="R97" s="75">
        <v>9.5520348822724994</v>
      </c>
      <c r="S97" s="75">
        <v>0.35066799999999998</v>
      </c>
      <c r="T97" s="75">
        <v>1.2697802558356199</v>
      </c>
      <c r="U97" s="75">
        <v>3.8093407675068698</v>
      </c>
      <c r="V97" s="75">
        <v>0</v>
      </c>
    </row>
    <row r="98" spans="1:22" x14ac:dyDescent="0.25">
      <c r="A98" s="52"/>
      <c r="B98" s="75">
        <v>94</v>
      </c>
      <c r="C98" s="76">
        <v>43710</v>
      </c>
      <c r="D98" s="78">
        <v>0</v>
      </c>
      <c r="E98" s="75">
        <v>0</v>
      </c>
      <c r="F98" s="75">
        <f t="shared" si="1"/>
        <v>0</v>
      </c>
      <c r="G98" s="75">
        <v>4.3674469260491504</v>
      </c>
      <c r="H98" s="75">
        <v>0</v>
      </c>
      <c r="I98" s="75">
        <v>0.06</v>
      </c>
      <c r="J98" s="75">
        <v>0</v>
      </c>
      <c r="K98" s="75">
        <v>0.99</v>
      </c>
      <c r="L98" s="75">
        <v>4.3237724567400004</v>
      </c>
      <c r="M98" s="75">
        <v>4.3237724567400004</v>
      </c>
      <c r="N98" s="75">
        <v>52.851869999999998</v>
      </c>
      <c r="O98" s="75">
        <v>26.425934999999999</v>
      </c>
      <c r="P98" s="75">
        <v>1</v>
      </c>
      <c r="Q98" s="75">
        <v>0</v>
      </c>
      <c r="R98" s="75">
        <v>1.2697802558356199</v>
      </c>
      <c r="S98" s="75">
        <v>0.35234579999999999</v>
      </c>
      <c r="T98" s="75">
        <v>0</v>
      </c>
      <c r="U98" s="75">
        <v>0</v>
      </c>
      <c r="V98" s="75">
        <v>3.0539922009043798</v>
      </c>
    </row>
    <row r="99" spans="1:22" x14ac:dyDescent="0.25">
      <c r="A99" s="52"/>
      <c r="B99" s="75">
        <v>95</v>
      </c>
      <c r="C99" s="76">
        <v>43711</v>
      </c>
      <c r="D99" s="78">
        <v>7</v>
      </c>
      <c r="E99" s="75">
        <v>0</v>
      </c>
      <c r="F99" s="75">
        <f t="shared" si="1"/>
        <v>7</v>
      </c>
      <c r="G99" s="75">
        <v>4.2210012149939011</v>
      </c>
      <c r="H99" s="75">
        <v>7</v>
      </c>
      <c r="I99" s="75">
        <v>6.5000000000000002E-2</v>
      </c>
      <c r="J99" s="75">
        <v>0.45500000000000002</v>
      </c>
      <c r="K99" s="75">
        <v>0.99</v>
      </c>
      <c r="L99" s="75">
        <v>4.1787912028500003</v>
      </c>
      <c r="M99" s="75">
        <v>4.1787912028500003</v>
      </c>
      <c r="N99" s="75">
        <v>53.103540000000002</v>
      </c>
      <c r="O99" s="75">
        <v>26.551770000000001</v>
      </c>
      <c r="P99" s="75">
        <v>1</v>
      </c>
      <c r="Q99" s="75">
        <v>6.5449999999999999</v>
      </c>
      <c r="R99" s="75">
        <v>6.5449999999999999</v>
      </c>
      <c r="S99" s="75">
        <v>0.35402359999999999</v>
      </c>
      <c r="T99" s="75">
        <v>0.59155219928750002</v>
      </c>
      <c r="U99" s="75">
        <v>0</v>
      </c>
      <c r="V99" s="75">
        <v>1.2793356030418801</v>
      </c>
    </row>
    <row r="100" spans="1:22" x14ac:dyDescent="0.25">
      <c r="A100" s="52"/>
      <c r="B100" s="75">
        <v>96</v>
      </c>
      <c r="C100" s="76">
        <v>43712</v>
      </c>
      <c r="D100" s="78">
        <v>0</v>
      </c>
      <c r="E100" s="75">
        <v>0</v>
      </c>
      <c r="F100" s="75">
        <f t="shared" si="1"/>
        <v>0</v>
      </c>
      <c r="G100" s="75">
        <v>4.085652912510068</v>
      </c>
      <c r="H100" s="75">
        <v>0</v>
      </c>
      <c r="I100" s="75">
        <v>0.05</v>
      </c>
      <c r="J100" s="75">
        <v>0</v>
      </c>
      <c r="K100" s="75">
        <v>0.99</v>
      </c>
      <c r="L100" s="75">
        <v>4.0447963838699996</v>
      </c>
      <c r="M100" s="75">
        <v>4.0447963838699996</v>
      </c>
      <c r="N100" s="75">
        <v>53.35521</v>
      </c>
      <c r="O100" s="75">
        <v>26.677605</v>
      </c>
      <c r="P100" s="75">
        <v>1</v>
      </c>
      <c r="Q100" s="75">
        <v>0</v>
      </c>
      <c r="R100" s="75">
        <v>0.59155219928750002</v>
      </c>
      <c r="S100" s="75">
        <v>0.3557014</v>
      </c>
      <c r="T100" s="75">
        <v>0</v>
      </c>
      <c r="U100" s="75">
        <v>0</v>
      </c>
      <c r="V100" s="75">
        <v>4.7325797876243803</v>
      </c>
    </row>
    <row r="101" spans="1:22" x14ac:dyDescent="0.25">
      <c r="A101" s="52"/>
      <c r="B101" s="75">
        <v>97</v>
      </c>
      <c r="C101" s="76">
        <v>43713</v>
      </c>
      <c r="D101" s="78">
        <v>15.2</v>
      </c>
      <c r="E101" s="75">
        <v>0</v>
      </c>
      <c r="F101" s="75">
        <f t="shared" si="1"/>
        <v>15.2</v>
      </c>
      <c r="G101" s="75">
        <v>3.9468894100728833</v>
      </c>
      <c r="H101" s="75">
        <v>15.2</v>
      </c>
      <c r="I101" s="75">
        <v>6.5000000000000002E-2</v>
      </c>
      <c r="J101" s="75">
        <v>0.98799999999999999</v>
      </c>
      <c r="K101" s="75">
        <v>0.99</v>
      </c>
      <c r="L101" s="75">
        <v>3.9074205159000002</v>
      </c>
      <c r="M101" s="75">
        <v>3.9074205159000002</v>
      </c>
      <c r="N101" s="75">
        <v>53.606879999999997</v>
      </c>
      <c r="O101" s="75">
        <v>26.803439999999998</v>
      </c>
      <c r="P101" s="75">
        <v>1</v>
      </c>
      <c r="Q101" s="75">
        <v>14.212</v>
      </c>
      <c r="R101" s="75">
        <v>14.212</v>
      </c>
      <c r="S101" s="75">
        <v>0.35737920000000001</v>
      </c>
      <c r="T101" s="75">
        <v>2.5761448710249999</v>
      </c>
      <c r="U101" s="75">
        <v>2.9958548254506199</v>
      </c>
      <c r="V101" s="75">
        <v>0</v>
      </c>
    </row>
    <row r="102" spans="1:22" x14ac:dyDescent="0.25">
      <c r="A102" s="52"/>
      <c r="B102" s="75">
        <v>98</v>
      </c>
      <c r="C102" s="76">
        <v>43714</v>
      </c>
      <c r="D102" s="78">
        <v>0</v>
      </c>
      <c r="E102" s="75">
        <v>0</v>
      </c>
      <c r="F102" s="75">
        <f t="shared" si="1"/>
        <v>0</v>
      </c>
      <c r="G102" s="75">
        <v>3.9376543730552718</v>
      </c>
      <c r="H102" s="75">
        <v>0</v>
      </c>
      <c r="I102" s="75">
        <v>0.06</v>
      </c>
      <c r="J102" s="75">
        <v>0</v>
      </c>
      <c r="K102" s="75">
        <v>0.99</v>
      </c>
      <c r="L102" s="75">
        <v>3.89827782927</v>
      </c>
      <c r="M102" s="75">
        <v>3.89827782927</v>
      </c>
      <c r="N102" s="75">
        <v>53.858550000000001</v>
      </c>
      <c r="O102" s="75">
        <v>26.929275000000001</v>
      </c>
      <c r="P102" s="75">
        <v>1</v>
      </c>
      <c r="Q102" s="75">
        <v>0</v>
      </c>
      <c r="R102" s="75">
        <v>2.5761448710249999</v>
      </c>
      <c r="S102" s="75">
        <v>0.35905700000000002</v>
      </c>
      <c r="T102" s="75">
        <v>0</v>
      </c>
      <c r="U102" s="75">
        <v>0</v>
      </c>
      <c r="V102" s="75">
        <v>1.3221329582450001</v>
      </c>
    </row>
    <row r="103" spans="1:22" x14ac:dyDescent="0.25">
      <c r="A103" s="52"/>
      <c r="B103" s="75">
        <v>99</v>
      </c>
      <c r="C103" s="76">
        <v>43715</v>
      </c>
      <c r="D103" s="78">
        <v>0</v>
      </c>
      <c r="E103" s="75">
        <v>0</v>
      </c>
      <c r="F103" s="75">
        <f t="shared" si="1"/>
        <v>0</v>
      </c>
      <c r="G103" s="75">
        <v>3.9993316525859832</v>
      </c>
      <c r="H103" s="75">
        <v>0</v>
      </c>
      <c r="I103" s="75">
        <v>0.05</v>
      </c>
      <c r="J103" s="75">
        <v>0</v>
      </c>
      <c r="K103" s="75">
        <v>0.99</v>
      </c>
      <c r="L103" s="75">
        <v>3.9593383364700001</v>
      </c>
      <c r="M103" s="75">
        <v>3.9593383364700001</v>
      </c>
      <c r="N103" s="75">
        <v>54.110219999999998</v>
      </c>
      <c r="O103" s="75">
        <v>27.055109999999999</v>
      </c>
      <c r="P103" s="75">
        <v>1</v>
      </c>
      <c r="Q103" s="75">
        <v>0</v>
      </c>
      <c r="R103" s="75">
        <v>0</v>
      </c>
      <c r="S103" s="75">
        <v>0.36073480000000002</v>
      </c>
      <c r="T103" s="75">
        <v>0</v>
      </c>
      <c r="U103" s="75">
        <v>0</v>
      </c>
      <c r="V103" s="75">
        <v>5.2814712947149998</v>
      </c>
    </row>
    <row r="104" spans="1:22" x14ac:dyDescent="0.25">
      <c r="A104" s="52"/>
      <c r="B104" s="75">
        <v>100</v>
      </c>
      <c r="C104" s="76">
        <v>43716</v>
      </c>
      <c r="D104" s="78">
        <v>0</v>
      </c>
      <c r="E104" s="75">
        <v>0</v>
      </c>
      <c r="F104" s="75">
        <f t="shared" si="1"/>
        <v>0</v>
      </c>
      <c r="G104" s="75">
        <v>4.0435185495899582</v>
      </c>
      <c r="H104" s="75">
        <v>0</v>
      </c>
      <c r="I104" s="75">
        <v>0.05</v>
      </c>
      <c r="J104" s="75">
        <v>0</v>
      </c>
      <c r="K104" s="75">
        <v>0.99</v>
      </c>
      <c r="L104" s="75">
        <v>4.0030833645000001</v>
      </c>
      <c r="M104" s="75">
        <v>4.0030833645000001</v>
      </c>
      <c r="N104" s="75">
        <v>54.361890000000002</v>
      </c>
      <c r="O104" s="75">
        <v>27.180945000000001</v>
      </c>
      <c r="P104" s="75">
        <v>1</v>
      </c>
      <c r="Q104" s="75">
        <v>0</v>
      </c>
      <c r="R104" s="75">
        <v>0</v>
      </c>
      <c r="S104" s="75">
        <v>0.36241259999999997</v>
      </c>
      <c r="T104" s="75">
        <v>0</v>
      </c>
      <c r="U104" s="75">
        <v>0</v>
      </c>
      <c r="V104" s="75">
        <v>9.2845546592150008</v>
      </c>
    </row>
    <row r="105" spans="1:22" x14ac:dyDescent="0.25">
      <c r="A105" s="52"/>
      <c r="B105" s="75">
        <v>101</v>
      </c>
      <c r="C105" s="76">
        <v>43717</v>
      </c>
      <c r="D105" s="78">
        <v>0</v>
      </c>
      <c r="E105" s="75">
        <v>0</v>
      </c>
      <c r="F105" s="75">
        <f t="shared" si="1"/>
        <v>0</v>
      </c>
      <c r="G105" s="75">
        <v>4.0146483860542759</v>
      </c>
      <c r="H105" s="75">
        <v>0</v>
      </c>
      <c r="I105" s="75">
        <v>0.05</v>
      </c>
      <c r="J105" s="75">
        <v>0</v>
      </c>
      <c r="K105" s="75">
        <v>0.99</v>
      </c>
      <c r="L105" s="75">
        <v>3.9745019021400001</v>
      </c>
      <c r="M105" s="75">
        <v>3.9745019021400001</v>
      </c>
      <c r="N105" s="75">
        <v>54.61356</v>
      </c>
      <c r="O105" s="75">
        <v>27.30678</v>
      </c>
      <c r="P105" s="75">
        <v>1</v>
      </c>
      <c r="Q105" s="75">
        <v>0</v>
      </c>
      <c r="R105" s="75">
        <v>0</v>
      </c>
      <c r="S105" s="75">
        <v>0.36409039999999998</v>
      </c>
      <c r="T105" s="75">
        <v>0</v>
      </c>
      <c r="U105" s="75">
        <v>0</v>
      </c>
      <c r="V105" s="75">
        <v>13.259056561355001</v>
      </c>
    </row>
    <row r="106" spans="1:22" x14ac:dyDescent="0.25">
      <c r="A106" s="52"/>
      <c r="B106" s="75">
        <v>102</v>
      </c>
      <c r="C106" s="76">
        <v>43718</v>
      </c>
      <c r="D106" s="78">
        <v>0</v>
      </c>
      <c r="E106" s="75">
        <v>0</v>
      </c>
      <c r="F106" s="75">
        <f t="shared" si="1"/>
        <v>0</v>
      </c>
      <c r="G106" s="75">
        <v>4.0556453047818577</v>
      </c>
      <c r="H106" s="75">
        <v>0</v>
      </c>
      <c r="I106" s="75">
        <v>0.05</v>
      </c>
      <c r="J106" s="75">
        <v>0</v>
      </c>
      <c r="K106" s="75">
        <v>0.99</v>
      </c>
      <c r="L106" s="75">
        <v>4.0150888519499999</v>
      </c>
      <c r="M106" s="75">
        <v>4.0150888519499999</v>
      </c>
      <c r="N106" s="75">
        <v>54.865229999999997</v>
      </c>
      <c r="O106" s="75">
        <v>27.432614999999998</v>
      </c>
      <c r="P106" s="75">
        <v>1</v>
      </c>
      <c r="Q106" s="75">
        <v>0</v>
      </c>
      <c r="R106" s="75">
        <v>0</v>
      </c>
      <c r="S106" s="75">
        <v>0.36576819999999999</v>
      </c>
      <c r="T106" s="75">
        <v>0</v>
      </c>
      <c r="U106" s="75">
        <v>0</v>
      </c>
      <c r="V106" s="75">
        <v>17.274145413305</v>
      </c>
    </row>
    <row r="107" spans="1:22" x14ac:dyDescent="0.25">
      <c r="A107" s="52"/>
      <c r="B107" s="75">
        <v>103</v>
      </c>
      <c r="C107" s="76">
        <v>43719</v>
      </c>
      <c r="D107" s="78">
        <v>0</v>
      </c>
      <c r="E107" s="75">
        <v>0</v>
      </c>
      <c r="F107" s="75">
        <f t="shared" si="1"/>
        <v>0</v>
      </c>
      <c r="G107" s="75">
        <v>4.0573139160996057</v>
      </c>
      <c r="H107" s="75">
        <v>0</v>
      </c>
      <c r="I107" s="75">
        <v>0.03</v>
      </c>
      <c r="J107" s="75">
        <v>0</v>
      </c>
      <c r="K107" s="75">
        <v>0.99</v>
      </c>
      <c r="L107" s="75">
        <v>4.0167407768399999</v>
      </c>
      <c r="M107" s="75">
        <v>4.0167407768399999</v>
      </c>
      <c r="N107" s="75">
        <v>55.116900000000001</v>
      </c>
      <c r="O107" s="75">
        <v>27.558450000000001</v>
      </c>
      <c r="P107" s="75">
        <v>1</v>
      </c>
      <c r="Q107" s="75">
        <v>0</v>
      </c>
      <c r="R107" s="75">
        <v>0</v>
      </c>
      <c r="S107" s="75">
        <v>0.36744599999999999</v>
      </c>
      <c r="T107" s="75">
        <v>0</v>
      </c>
      <c r="U107" s="75">
        <v>0</v>
      </c>
      <c r="V107" s="75">
        <v>21.290886190144999</v>
      </c>
    </row>
    <row r="108" spans="1:22" x14ac:dyDescent="0.25">
      <c r="A108" s="52"/>
      <c r="B108" s="75">
        <v>104</v>
      </c>
      <c r="C108" s="76">
        <v>43720</v>
      </c>
      <c r="D108" s="78">
        <v>0</v>
      </c>
      <c r="E108" s="75">
        <v>0</v>
      </c>
      <c r="F108" s="75">
        <f t="shared" si="1"/>
        <v>0</v>
      </c>
      <c r="G108" s="75">
        <v>4.0630000587634862</v>
      </c>
      <c r="H108" s="75">
        <v>0</v>
      </c>
      <c r="I108" s="75">
        <v>0.03</v>
      </c>
      <c r="J108" s="75">
        <v>0</v>
      </c>
      <c r="K108" s="75">
        <v>0.99</v>
      </c>
      <c r="L108" s="75">
        <v>4.0223700584099999</v>
      </c>
      <c r="M108" s="75">
        <v>4.0223700584099999</v>
      </c>
      <c r="N108" s="75">
        <v>55.368569999999998</v>
      </c>
      <c r="O108" s="75">
        <v>27.684284999999999</v>
      </c>
      <c r="P108" s="75">
        <v>1</v>
      </c>
      <c r="Q108" s="75">
        <v>0</v>
      </c>
      <c r="R108" s="75">
        <v>0</v>
      </c>
      <c r="S108" s="75">
        <v>0.3691238</v>
      </c>
      <c r="T108" s="75">
        <v>0</v>
      </c>
      <c r="U108" s="75">
        <v>0</v>
      </c>
      <c r="V108" s="75">
        <v>25.313256248555</v>
      </c>
    </row>
    <row r="109" spans="1:22" x14ac:dyDescent="0.25">
      <c r="A109" s="52"/>
      <c r="B109" s="75">
        <v>105</v>
      </c>
      <c r="C109" s="76">
        <v>43721</v>
      </c>
      <c r="D109" s="78">
        <v>0</v>
      </c>
      <c r="E109" s="75">
        <v>0</v>
      </c>
      <c r="F109" s="75">
        <f t="shared" si="1"/>
        <v>0</v>
      </c>
      <c r="G109" s="75">
        <v>4.0601447304489495</v>
      </c>
      <c r="H109" s="75">
        <v>0</v>
      </c>
      <c r="I109" s="75">
        <v>0.03</v>
      </c>
      <c r="J109" s="75">
        <v>0</v>
      </c>
      <c r="K109" s="75">
        <v>0.99</v>
      </c>
      <c r="L109" s="75">
        <v>4.0195432826999999</v>
      </c>
      <c r="M109" s="75">
        <v>4.0195432826999999</v>
      </c>
      <c r="N109" s="75">
        <v>55.620240000000003</v>
      </c>
      <c r="O109" s="75">
        <v>27.810120000000001</v>
      </c>
      <c r="P109" s="75">
        <v>1</v>
      </c>
      <c r="Q109" s="75">
        <v>0</v>
      </c>
      <c r="R109" s="75">
        <v>0</v>
      </c>
      <c r="S109" s="75">
        <v>0.37080160000000001</v>
      </c>
      <c r="T109" s="75">
        <v>0</v>
      </c>
      <c r="U109" s="75">
        <v>0</v>
      </c>
      <c r="V109" s="75">
        <v>29.332799531254999</v>
      </c>
    </row>
    <row r="110" spans="1:22" x14ac:dyDescent="0.25">
      <c r="A110" s="52"/>
      <c r="B110" s="75">
        <v>106</v>
      </c>
      <c r="C110" s="76">
        <v>43722</v>
      </c>
      <c r="D110" s="78">
        <v>0</v>
      </c>
      <c r="E110" s="75">
        <v>0</v>
      </c>
      <c r="F110" s="75">
        <f t="shared" si="1"/>
        <v>0</v>
      </c>
      <c r="G110" s="75">
        <v>4.1492311793116814</v>
      </c>
      <c r="H110" s="75">
        <v>0</v>
      </c>
      <c r="I110" s="75">
        <v>0.03</v>
      </c>
      <c r="J110" s="75">
        <v>0</v>
      </c>
      <c r="K110" s="75">
        <v>0.99</v>
      </c>
      <c r="L110" s="75">
        <v>4.1077388672100001</v>
      </c>
      <c r="M110" s="75">
        <v>3.9023450450734098</v>
      </c>
      <c r="N110" s="75">
        <v>55.87191</v>
      </c>
      <c r="O110" s="75">
        <v>27.935955</v>
      </c>
      <c r="P110" s="75">
        <v>0.94999832541056894</v>
      </c>
      <c r="Q110" s="75">
        <v>0</v>
      </c>
      <c r="R110" s="75">
        <v>0</v>
      </c>
      <c r="S110" s="75">
        <v>0.37247940000000002</v>
      </c>
      <c r="T110" s="75">
        <v>0</v>
      </c>
      <c r="U110" s="75">
        <v>0</v>
      </c>
      <c r="V110" s="75">
        <v>33.235144576328402</v>
      </c>
    </row>
    <row r="111" spans="1:22" x14ac:dyDescent="0.25">
      <c r="A111" s="52"/>
      <c r="B111" s="75">
        <v>107</v>
      </c>
      <c r="C111" s="76">
        <v>43723</v>
      </c>
      <c r="D111" s="78">
        <v>0</v>
      </c>
      <c r="E111" s="75">
        <v>0</v>
      </c>
      <c r="F111" s="75">
        <f t="shared" si="1"/>
        <v>0</v>
      </c>
      <c r="G111" s="75">
        <v>4.1988829163595902</v>
      </c>
      <c r="H111" s="75">
        <v>0</v>
      </c>
      <c r="I111" s="75">
        <v>1.4999999999999999E-2</v>
      </c>
      <c r="J111" s="75">
        <v>0</v>
      </c>
      <c r="K111" s="75">
        <v>0.99</v>
      </c>
      <c r="L111" s="75">
        <v>4.1568940868400004</v>
      </c>
      <c r="M111" s="75">
        <v>3.3905464287801901</v>
      </c>
      <c r="N111" s="75">
        <v>56.123579999999997</v>
      </c>
      <c r="O111" s="75">
        <v>28.061789999999998</v>
      </c>
      <c r="P111" s="75">
        <v>0.815644170370871</v>
      </c>
      <c r="Q111" s="75">
        <v>0</v>
      </c>
      <c r="R111" s="75">
        <v>0</v>
      </c>
      <c r="S111" s="75">
        <v>0.37415720000000002</v>
      </c>
      <c r="T111" s="75">
        <v>0</v>
      </c>
      <c r="U111" s="75">
        <v>0</v>
      </c>
      <c r="V111" s="75">
        <v>36.6256910051086</v>
      </c>
    </row>
    <row r="112" spans="1:22" x14ac:dyDescent="0.25">
      <c r="A112" s="52"/>
      <c r="B112" s="75">
        <v>108</v>
      </c>
      <c r="C112" s="76">
        <v>43724</v>
      </c>
      <c r="D112" s="78">
        <v>0</v>
      </c>
      <c r="E112" s="75">
        <v>0</v>
      </c>
      <c r="F112" s="75">
        <f t="shared" si="1"/>
        <v>0</v>
      </c>
      <c r="G112" s="75">
        <v>4.2350359663625605</v>
      </c>
      <c r="H112" s="75">
        <v>0</v>
      </c>
      <c r="I112" s="75">
        <v>1.4999999999999999E-2</v>
      </c>
      <c r="J112" s="75">
        <v>0</v>
      </c>
      <c r="K112" s="75">
        <v>0.99</v>
      </c>
      <c r="L112" s="75">
        <v>4.1926856063400004</v>
      </c>
      <c r="M112" s="75">
        <v>2.9375902272519898</v>
      </c>
      <c r="N112" s="75">
        <v>56.375250000000001</v>
      </c>
      <c r="O112" s="75">
        <v>28.187625000000001</v>
      </c>
      <c r="P112" s="75">
        <v>0.70064643597647602</v>
      </c>
      <c r="Q112" s="75">
        <v>0</v>
      </c>
      <c r="R112" s="75">
        <v>0</v>
      </c>
      <c r="S112" s="75">
        <v>0.37583499999999997</v>
      </c>
      <c r="T112" s="75">
        <v>0</v>
      </c>
      <c r="U112" s="75">
        <v>0</v>
      </c>
      <c r="V112" s="75">
        <v>39.563281232360602</v>
      </c>
    </row>
    <row r="113" spans="1:22" x14ac:dyDescent="0.25">
      <c r="A113" s="52"/>
      <c r="B113" s="75">
        <v>109</v>
      </c>
      <c r="C113" s="76">
        <v>43725</v>
      </c>
      <c r="D113" s="78">
        <v>0</v>
      </c>
      <c r="E113" s="75">
        <v>0</v>
      </c>
      <c r="F113" s="75">
        <f t="shared" si="1"/>
        <v>0</v>
      </c>
      <c r="G113" s="75">
        <v>4.2448487658138623</v>
      </c>
      <c r="H113" s="75">
        <v>0</v>
      </c>
      <c r="I113" s="75">
        <v>1.4999999999999999E-2</v>
      </c>
      <c r="J113" s="75">
        <v>0</v>
      </c>
      <c r="K113" s="75">
        <v>0.99</v>
      </c>
      <c r="L113" s="75">
        <v>4.2024002783399999</v>
      </c>
      <c r="M113" s="75">
        <v>2.5326555040119101</v>
      </c>
      <c r="N113" s="75">
        <v>56.626919999999998</v>
      </c>
      <c r="O113" s="75">
        <v>28.313459999999999</v>
      </c>
      <c r="P113" s="75">
        <v>0.60266879313370503</v>
      </c>
      <c r="Q113" s="75">
        <v>0</v>
      </c>
      <c r="R113" s="75">
        <v>0</v>
      </c>
      <c r="S113" s="75">
        <v>0.37751279999999998</v>
      </c>
      <c r="T113" s="75">
        <v>0</v>
      </c>
      <c r="U113" s="75">
        <v>0</v>
      </c>
      <c r="V113" s="75">
        <v>42.095936736372501</v>
      </c>
    </row>
    <row r="114" spans="1:22" x14ac:dyDescent="0.25">
      <c r="A114" s="52"/>
      <c r="B114" s="75">
        <v>110</v>
      </c>
      <c r="C114" s="76">
        <v>43726</v>
      </c>
      <c r="D114" s="78">
        <v>0</v>
      </c>
      <c r="E114" s="75">
        <v>0</v>
      </c>
      <c r="F114" s="75">
        <f t="shared" si="1"/>
        <v>0</v>
      </c>
      <c r="G114" s="75">
        <v>4.2817531800592219</v>
      </c>
      <c r="H114" s="75">
        <v>0</v>
      </c>
      <c r="I114" s="75">
        <v>1.4999999999999999E-2</v>
      </c>
      <c r="J114" s="75">
        <v>0</v>
      </c>
      <c r="K114" s="75">
        <v>0.99</v>
      </c>
      <c r="L114" s="75">
        <v>4.2389356482</v>
      </c>
      <c r="M114" s="75">
        <v>2.20338499580143</v>
      </c>
      <c r="N114" s="75">
        <v>56.878590000000003</v>
      </c>
      <c r="O114" s="75">
        <v>28.439295000000001</v>
      </c>
      <c r="P114" s="75">
        <v>0.51979675528621605</v>
      </c>
      <c r="Q114" s="75">
        <v>0</v>
      </c>
      <c r="R114" s="75">
        <v>0</v>
      </c>
      <c r="S114" s="75">
        <v>0.37919059999999999</v>
      </c>
      <c r="T114" s="75">
        <v>0</v>
      </c>
      <c r="U114" s="75">
        <v>0</v>
      </c>
      <c r="V114" s="75">
        <v>44.299321732173901</v>
      </c>
    </row>
    <row r="115" spans="1:22" x14ac:dyDescent="0.25">
      <c r="A115" s="52"/>
      <c r="B115" s="75">
        <v>111</v>
      </c>
      <c r="C115" s="76">
        <v>43727</v>
      </c>
      <c r="D115" s="78">
        <v>0</v>
      </c>
      <c r="E115" s="75">
        <v>0</v>
      </c>
      <c r="F115" s="75">
        <f t="shared" si="1"/>
        <v>0</v>
      </c>
      <c r="G115" s="75">
        <v>4.3508739950401898</v>
      </c>
      <c r="H115" s="75">
        <v>0</v>
      </c>
      <c r="I115" s="75">
        <v>1.4999999999999999E-2</v>
      </c>
      <c r="J115" s="75">
        <v>0</v>
      </c>
      <c r="K115" s="75">
        <v>0.99</v>
      </c>
      <c r="L115" s="75">
        <v>4.3073652550499997</v>
      </c>
      <c r="M115" s="75">
        <v>1.9347903434896101</v>
      </c>
      <c r="N115" s="75">
        <v>57.13026</v>
      </c>
      <c r="O115" s="75">
        <v>28.56513</v>
      </c>
      <c r="P115" s="75">
        <v>0.449181861515284</v>
      </c>
      <c r="Q115" s="75">
        <v>0</v>
      </c>
      <c r="R115" s="75">
        <v>0</v>
      </c>
      <c r="S115" s="75">
        <v>0.3808684</v>
      </c>
      <c r="T115" s="75">
        <v>0</v>
      </c>
      <c r="U115" s="75">
        <v>0</v>
      </c>
      <c r="V115" s="75">
        <v>46.234112075663496</v>
      </c>
    </row>
    <row r="116" spans="1:22" x14ac:dyDescent="0.25">
      <c r="A116" s="52"/>
      <c r="B116" s="75">
        <v>112</v>
      </c>
      <c r="C116" s="76">
        <v>43728</v>
      </c>
      <c r="D116" s="78">
        <v>3.4</v>
      </c>
      <c r="E116" s="75">
        <v>0</v>
      </c>
      <c r="F116" s="75">
        <f t="shared" si="1"/>
        <v>3.4</v>
      </c>
      <c r="G116" s="75">
        <v>4.4048050644228249</v>
      </c>
      <c r="H116" s="75">
        <v>3.4</v>
      </c>
      <c r="I116" s="75">
        <v>2.2499999999999999E-2</v>
      </c>
      <c r="J116" s="75">
        <v>7.6499999999999999E-2</v>
      </c>
      <c r="K116" s="75">
        <v>0.99</v>
      </c>
      <c r="L116" s="75">
        <v>4.3607570133599998</v>
      </c>
      <c r="M116" s="75">
        <v>3.7265241689562698</v>
      </c>
      <c r="N116" s="75">
        <v>57.381929999999997</v>
      </c>
      <c r="O116" s="75">
        <v>28.690964999999998</v>
      </c>
      <c r="P116" s="75">
        <v>0.38854802981832298</v>
      </c>
      <c r="Q116" s="75">
        <v>3.3235000000000001</v>
      </c>
      <c r="R116" s="75">
        <v>3.3235000000000001</v>
      </c>
      <c r="S116" s="75">
        <v>0.3825462</v>
      </c>
      <c r="T116" s="75">
        <v>0</v>
      </c>
      <c r="U116" s="75">
        <v>0</v>
      </c>
      <c r="V116" s="75">
        <v>46.637136244619803</v>
      </c>
    </row>
    <row r="117" spans="1:22" x14ac:dyDescent="0.25">
      <c r="A117" s="52"/>
      <c r="B117" s="75">
        <v>113</v>
      </c>
      <c r="C117" s="76">
        <v>43729</v>
      </c>
      <c r="D117" s="78">
        <v>0</v>
      </c>
      <c r="E117" s="75">
        <v>0</v>
      </c>
      <c r="F117" s="75">
        <f t="shared" si="1"/>
        <v>0</v>
      </c>
      <c r="G117" s="75">
        <v>4.5214823211151662</v>
      </c>
      <c r="H117" s="75">
        <v>0</v>
      </c>
      <c r="I117" s="75">
        <v>1.4999999999999999E-2</v>
      </c>
      <c r="J117" s="75">
        <v>0</v>
      </c>
      <c r="K117" s="75">
        <v>0.99</v>
      </c>
      <c r="L117" s="75">
        <v>4.4762674977900003</v>
      </c>
      <c r="M117" s="75">
        <v>1.7081394637445599</v>
      </c>
      <c r="N117" s="75">
        <v>57.633600000000001</v>
      </c>
      <c r="O117" s="75">
        <v>28.816800000000001</v>
      </c>
      <c r="P117" s="75">
        <v>0.381599058722002</v>
      </c>
      <c r="Q117" s="75">
        <v>0</v>
      </c>
      <c r="R117" s="75">
        <v>0</v>
      </c>
      <c r="S117" s="75">
        <v>0.38422400000000001</v>
      </c>
      <c r="T117" s="75">
        <v>0</v>
      </c>
      <c r="U117" s="75">
        <v>0</v>
      </c>
      <c r="V117" s="75">
        <v>48.345275708364397</v>
      </c>
    </row>
    <row r="118" spans="1:22" x14ac:dyDescent="0.25">
      <c r="A118" s="61" t="s">
        <v>55</v>
      </c>
      <c r="B118" s="87">
        <v>114</v>
      </c>
      <c r="C118" s="76">
        <v>43730</v>
      </c>
      <c r="D118" s="78">
        <v>0</v>
      </c>
      <c r="E118" s="75">
        <v>0</v>
      </c>
      <c r="F118" s="75">
        <f t="shared" si="1"/>
        <v>0</v>
      </c>
      <c r="G118" s="75">
        <v>4.6299754269464648</v>
      </c>
      <c r="H118" s="75">
        <v>0</v>
      </c>
      <c r="I118" s="75">
        <v>1.4999999999999999E-2</v>
      </c>
      <c r="J118" s="75">
        <v>0</v>
      </c>
      <c r="K118" s="75">
        <v>0.99</v>
      </c>
      <c r="L118" s="75">
        <v>4.5836756727300001</v>
      </c>
      <c r="M118" s="75">
        <v>1.5108589716366001</v>
      </c>
      <c r="N118" s="75">
        <v>57.885269999999998</v>
      </c>
      <c r="O118" s="75">
        <v>28.942634999999999</v>
      </c>
      <c r="P118" s="75">
        <v>0.329617337593334</v>
      </c>
      <c r="Q118" s="75">
        <v>0</v>
      </c>
      <c r="R118" s="75">
        <v>0</v>
      </c>
      <c r="S118" s="75">
        <v>0.38590180000000002</v>
      </c>
      <c r="T118" s="75">
        <v>0</v>
      </c>
      <c r="U118" s="75">
        <v>0</v>
      </c>
      <c r="V118" s="75">
        <v>49.856134680000999</v>
      </c>
    </row>
    <row r="119" spans="1:22" x14ac:dyDescent="0.25">
      <c r="A119" s="54"/>
      <c r="B119" s="75">
        <v>115</v>
      </c>
      <c r="C119" s="76">
        <v>43731</v>
      </c>
      <c r="D119" s="78">
        <v>0</v>
      </c>
      <c r="E119" s="75">
        <v>0</v>
      </c>
      <c r="F119" s="75">
        <f t="shared" si="1"/>
        <v>0</v>
      </c>
      <c r="G119" s="75">
        <v>4.7341921598098073</v>
      </c>
      <c r="H119" s="75">
        <v>0</v>
      </c>
      <c r="I119" s="75">
        <v>1.4999999999999999E-2</v>
      </c>
      <c r="J119" s="75">
        <v>0</v>
      </c>
      <c r="K119" s="75">
        <v>0.99</v>
      </c>
      <c r="L119" s="75">
        <v>4.6868502383999999</v>
      </c>
      <c r="M119" s="75">
        <v>1.33515435756273</v>
      </c>
      <c r="N119" s="75">
        <v>58.136940000000003</v>
      </c>
      <c r="O119" s="75">
        <v>29.068470000000001</v>
      </c>
      <c r="P119" s="75">
        <v>0.28487241743370201</v>
      </c>
      <c r="Q119" s="75">
        <v>0</v>
      </c>
      <c r="R119" s="75">
        <v>0</v>
      </c>
      <c r="S119" s="75">
        <v>0.38757960000000002</v>
      </c>
      <c r="T119" s="75">
        <v>0</v>
      </c>
      <c r="U119" s="75">
        <v>0</v>
      </c>
      <c r="V119" s="75">
        <v>51.191289037563699</v>
      </c>
    </row>
    <row r="120" spans="1:22" x14ac:dyDescent="0.25">
      <c r="A120" s="54"/>
      <c r="B120" s="75">
        <v>116</v>
      </c>
      <c r="C120" s="76">
        <v>43732</v>
      </c>
      <c r="D120" s="78">
        <v>0</v>
      </c>
      <c r="E120" s="75">
        <v>0</v>
      </c>
      <c r="F120" s="75">
        <f t="shared" si="1"/>
        <v>0</v>
      </c>
      <c r="G120" s="75">
        <v>4.7864580293547059</v>
      </c>
      <c r="H120" s="75">
        <v>0</v>
      </c>
      <c r="I120" s="75">
        <v>1.4999999999999999E-2</v>
      </c>
      <c r="J120" s="75">
        <v>0</v>
      </c>
      <c r="K120" s="75">
        <v>0.99</v>
      </c>
      <c r="L120" s="75">
        <v>4.7385934487099997</v>
      </c>
      <c r="M120" s="75">
        <v>1.16821338822294</v>
      </c>
      <c r="N120" s="75">
        <v>58.38861</v>
      </c>
      <c r="O120" s="75">
        <v>29.194305</v>
      </c>
      <c r="P120" s="75">
        <v>0.24653167672380999</v>
      </c>
      <c r="Q120" s="75">
        <v>0</v>
      </c>
      <c r="R120" s="75">
        <v>0</v>
      </c>
      <c r="S120" s="75">
        <v>0.38925739999999998</v>
      </c>
      <c r="T120" s="75">
        <v>0</v>
      </c>
      <c r="U120" s="75">
        <v>0</v>
      </c>
      <c r="V120" s="75">
        <v>52.359502425786602</v>
      </c>
    </row>
    <row r="121" spans="1:22" x14ac:dyDescent="0.25">
      <c r="A121" s="54"/>
      <c r="B121" s="75">
        <v>117</v>
      </c>
      <c r="C121" s="76">
        <v>43733</v>
      </c>
      <c r="D121" s="78">
        <v>0</v>
      </c>
      <c r="E121" s="75">
        <v>0</v>
      </c>
      <c r="F121" s="75">
        <f t="shared" si="1"/>
        <v>0</v>
      </c>
      <c r="G121" s="75">
        <v>4.8652138293116778</v>
      </c>
      <c r="H121" s="75">
        <v>0</v>
      </c>
      <c r="I121" s="75">
        <v>1.4999999999999999E-2</v>
      </c>
      <c r="J121" s="75">
        <v>0</v>
      </c>
      <c r="K121" s="75">
        <v>0.99</v>
      </c>
      <c r="L121" s="75">
        <v>4.8165616907100004</v>
      </c>
      <c r="M121" s="75">
        <v>1.0317738132159899</v>
      </c>
      <c r="N121" s="75">
        <v>58.640279999999997</v>
      </c>
      <c r="O121" s="75">
        <v>29.320139999999999</v>
      </c>
      <c r="P121" s="75">
        <v>0.21421376481194801</v>
      </c>
      <c r="Q121" s="75">
        <v>0</v>
      </c>
      <c r="R121" s="75">
        <v>0</v>
      </c>
      <c r="S121" s="75">
        <v>0.39093519999999998</v>
      </c>
      <c r="T121" s="75">
        <v>0</v>
      </c>
      <c r="U121" s="75">
        <v>0</v>
      </c>
      <c r="V121" s="75">
        <v>53.3912762390026</v>
      </c>
    </row>
    <row r="122" spans="1:22" x14ac:dyDescent="0.25">
      <c r="A122" s="54"/>
      <c r="B122" s="75">
        <v>118</v>
      </c>
      <c r="C122" s="76">
        <v>43734</v>
      </c>
      <c r="D122" s="78">
        <v>0</v>
      </c>
      <c r="E122" s="75">
        <v>0</v>
      </c>
      <c r="F122" s="75">
        <f t="shared" si="1"/>
        <v>0</v>
      </c>
      <c r="G122" s="75">
        <v>4.9245167488338701</v>
      </c>
      <c r="H122" s="75">
        <v>0</v>
      </c>
      <c r="I122" s="75">
        <v>1.4999999999999999E-2</v>
      </c>
      <c r="J122" s="75">
        <v>0</v>
      </c>
      <c r="K122" s="75">
        <v>0.99</v>
      </c>
      <c r="L122" s="75">
        <v>4.8752715815099998</v>
      </c>
      <c r="M122" s="75">
        <v>0.91072815439625698</v>
      </c>
      <c r="N122" s="75">
        <v>58.891950000000001</v>
      </c>
      <c r="O122" s="75">
        <v>29.445975000000001</v>
      </c>
      <c r="P122" s="75">
        <v>0.18680562491129599</v>
      </c>
      <c r="Q122" s="75">
        <v>0</v>
      </c>
      <c r="R122" s="75">
        <v>0</v>
      </c>
      <c r="S122" s="75">
        <v>0.39261299999999999</v>
      </c>
      <c r="T122" s="75">
        <v>0</v>
      </c>
      <c r="U122" s="75">
        <v>0</v>
      </c>
      <c r="V122" s="75">
        <v>54.302004393398903</v>
      </c>
    </row>
    <row r="123" spans="1:22" x14ac:dyDescent="0.25">
      <c r="A123" s="54"/>
      <c r="B123" s="75">
        <v>119</v>
      </c>
      <c r="C123" s="76">
        <v>43735</v>
      </c>
      <c r="D123" s="78">
        <v>0</v>
      </c>
      <c r="E123" s="75">
        <v>0</v>
      </c>
      <c r="F123" s="75">
        <f t="shared" si="1"/>
        <v>0</v>
      </c>
      <c r="G123" s="75">
        <v>4.9848270736767208</v>
      </c>
      <c r="H123" s="75">
        <v>0</v>
      </c>
      <c r="I123" s="75">
        <v>1.4999999999999999E-2</v>
      </c>
      <c r="J123" s="75">
        <v>0</v>
      </c>
      <c r="K123" s="75">
        <v>0.99</v>
      </c>
      <c r="L123" s="75">
        <v>4.9349788032599999</v>
      </c>
      <c r="M123" s="75">
        <v>0.80797456740420703</v>
      </c>
      <c r="N123" s="75">
        <v>59.143619999999999</v>
      </c>
      <c r="O123" s="75">
        <v>29.571809999999999</v>
      </c>
      <c r="P123" s="75">
        <v>0.16372401982161799</v>
      </c>
      <c r="Q123" s="75">
        <v>0</v>
      </c>
      <c r="R123" s="75">
        <v>0</v>
      </c>
      <c r="S123" s="75">
        <v>0.3942908</v>
      </c>
      <c r="T123" s="75">
        <v>0</v>
      </c>
      <c r="U123" s="75">
        <v>0</v>
      </c>
      <c r="V123" s="75">
        <v>55.109978960803097</v>
      </c>
    </row>
    <row r="124" spans="1:22" x14ac:dyDescent="0.25">
      <c r="A124" s="54"/>
      <c r="B124" s="75">
        <v>120</v>
      </c>
      <c r="C124" s="76">
        <v>43736</v>
      </c>
      <c r="D124" s="78">
        <v>0</v>
      </c>
      <c r="E124" s="75">
        <v>0</v>
      </c>
      <c r="F124" s="75">
        <f t="shared" si="1"/>
        <v>0</v>
      </c>
      <c r="G124" s="75">
        <v>5.0287755268143606</v>
      </c>
      <c r="H124" s="75">
        <v>0</v>
      </c>
      <c r="I124" s="75">
        <v>1.4999999999999999E-2</v>
      </c>
      <c r="J124" s="75">
        <v>0</v>
      </c>
      <c r="K124" s="75">
        <v>0.99</v>
      </c>
      <c r="L124" s="75">
        <v>4.9784877717300002</v>
      </c>
      <c r="M124" s="75">
        <v>0.71838587223672001</v>
      </c>
      <c r="N124" s="75">
        <v>59.395290000000003</v>
      </c>
      <c r="O124" s="75">
        <v>29.697645000000001</v>
      </c>
      <c r="P124" s="75">
        <v>0.14429800878813501</v>
      </c>
      <c r="Q124" s="75">
        <v>0</v>
      </c>
      <c r="R124" s="75">
        <v>0</v>
      </c>
      <c r="S124" s="75">
        <v>0.3959686</v>
      </c>
      <c r="T124" s="75">
        <v>0</v>
      </c>
      <c r="U124" s="75">
        <v>0</v>
      </c>
      <c r="V124" s="75">
        <v>55.828364833039799</v>
      </c>
    </row>
    <row r="125" spans="1:22" x14ac:dyDescent="0.25">
      <c r="A125" s="54"/>
      <c r="B125" s="75">
        <v>121</v>
      </c>
      <c r="C125" s="76">
        <v>43737</v>
      </c>
      <c r="D125" s="78">
        <v>0</v>
      </c>
      <c r="E125" s="75">
        <v>0</v>
      </c>
      <c r="F125" s="75">
        <f t="shared" si="1"/>
        <v>0</v>
      </c>
      <c r="G125" s="75">
        <v>5.076441473604568</v>
      </c>
      <c r="H125" s="75">
        <v>0</v>
      </c>
      <c r="I125" s="75">
        <v>1.4999999999999999E-2</v>
      </c>
      <c r="J125" s="75">
        <v>0</v>
      </c>
      <c r="K125" s="75">
        <v>0.99</v>
      </c>
      <c r="L125" s="75">
        <v>5.0256770592600004</v>
      </c>
      <c r="M125" s="75">
        <v>0.64348714935993401</v>
      </c>
      <c r="N125" s="75">
        <v>59.64696</v>
      </c>
      <c r="O125" s="75">
        <v>29.82348</v>
      </c>
      <c r="P125" s="75">
        <v>0.128039892291584</v>
      </c>
      <c r="Q125" s="75">
        <v>0</v>
      </c>
      <c r="R125" s="75">
        <v>0</v>
      </c>
      <c r="S125" s="75">
        <v>0.39764640000000001</v>
      </c>
      <c r="T125" s="75">
        <v>0</v>
      </c>
      <c r="U125" s="75">
        <v>0</v>
      </c>
      <c r="V125" s="75">
        <v>56.471851982399698</v>
      </c>
    </row>
    <row r="126" spans="1:22" x14ac:dyDescent="0.25">
      <c r="A126" s="54"/>
      <c r="B126" s="75">
        <v>122</v>
      </c>
      <c r="C126" s="76">
        <v>43738</v>
      </c>
      <c r="D126" s="78">
        <v>0</v>
      </c>
      <c r="E126" s="75">
        <v>0</v>
      </c>
      <c r="F126" s="75">
        <f t="shared" si="1"/>
        <v>0</v>
      </c>
      <c r="G126" s="75">
        <v>5.0888299153116883</v>
      </c>
      <c r="H126" s="75">
        <v>0</v>
      </c>
      <c r="I126" s="75">
        <v>1.4999999999999999E-2</v>
      </c>
      <c r="J126" s="75">
        <v>0</v>
      </c>
      <c r="K126" s="75">
        <v>0.99</v>
      </c>
      <c r="L126" s="75">
        <v>5.0379416158500003</v>
      </c>
      <c r="M126" s="75">
        <v>0.57643747722271299</v>
      </c>
      <c r="N126" s="75">
        <v>59.898629999999997</v>
      </c>
      <c r="O126" s="75">
        <v>29.949314999999999</v>
      </c>
      <c r="P126" s="75">
        <v>0.114419245234833</v>
      </c>
      <c r="Q126" s="75">
        <v>0</v>
      </c>
      <c r="R126" s="75">
        <v>0</v>
      </c>
      <c r="S126" s="75">
        <v>0.39932420000000002</v>
      </c>
      <c r="T126" s="75">
        <v>0</v>
      </c>
      <c r="U126" s="75">
        <v>0</v>
      </c>
      <c r="V126" s="75">
        <v>57.048289459622403</v>
      </c>
    </row>
    <row r="127" spans="1:22" x14ac:dyDescent="0.25">
      <c r="A127" s="54"/>
      <c r="B127" s="75">
        <v>123</v>
      </c>
      <c r="C127" s="76">
        <v>43739</v>
      </c>
      <c r="D127" s="78">
        <v>6</v>
      </c>
      <c r="E127" s="75">
        <v>0</v>
      </c>
      <c r="F127" s="75">
        <f t="shared" si="1"/>
        <v>6</v>
      </c>
      <c r="G127" s="75">
        <v>5.0845390213331356</v>
      </c>
      <c r="H127" s="75">
        <v>6</v>
      </c>
      <c r="I127" s="75">
        <v>2.2499999999999999E-2</v>
      </c>
      <c r="J127" s="75">
        <v>0.13500000000000001</v>
      </c>
      <c r="K127" s="75">
        <v>0.99</v>
      </c>
      <c r="L127" s="75">
        <v>5.0336936307900002</v>
      </c>
      <c r="M127" s="75">
        <v>5.0336936307900002</v>
      </c>
      <c r="N127" s="75">
        <v>60.150300000000001</v>
      </c>
      <c r="O127" s="75">
        <v>30.075150000000001</v>
      </c>
      <c r="P127" s="75">
        <v>0.103141980684304</v>
      </c>
      <c r="Q127" s="75">
        <v>5.8650000000000002</v>
      </c>
      <c r="R127" s="75">
        <v>5.8650000000000002</v>
      </c>
      <c r="S127" s="75">
        <v>0.40100200000000003</v>
      </c>
      <c r="T127" s="75">
        <v>0.2078265923025</v>
      </c>
      <c r="U127" s="75">
        <v>0</v>
      </c>
      <c r="V127" s="75">
        <v>56.424809682714901</v>
      </c>
    </row>
    <row r="128" spans="1:22" x14ac:dyDescent="0.25">
      <c r="A128" s="54"/>
      <c r="B128" s="75">
        <v>124</v>
      </c>
      <c r="C128" s="76">
        <v>43740</v>
      </c>
      <c r="D128" s="78">
        <v>0</v>
      </c>
      <c r="E128" s="75">
        <v>0</v>
      </c>
      <c r="F128" s="75">
        <f t="shared" si="1"/>
        <v>0</v>
      </c>
      <c r="G128" s="75">
        <v>5.0959713813145608</v>
      </c>
      <c r="H128" s="75">
        <v>0</v>
      </c>
      <c r="I128" s="75">
        <v>1.4999999999999999E-2</v>
      </c>
      <c r="J128" s="75">
        <v>0</v>
      </c>
      <c r="K128" s="75">
        <v>0.99</v>
      </c>
      <c r="L128" s="75">
        <v>5.0450116671899998</v>
      </c>
      <c r="M128" s="75">
        <v>0.84483431000462506</v>
      </c>
      <c r="N128" s="75">
        <v>60.401969999999999</v>
      </c>
      <c r="O128" s="75">
        <v>30.200984999999999</v>
      </c>
      <c r="P128" s="75">
        <v>0.13168975506212999</v>
      </c>
      <c r="Q128" s="75">
        <v>0</v>
      </c>
      <c r="R128" s="75">
        <v>0.2078265923025</v>
      </c>
      <c r="S128" s="75">
        <v>0.40267979999999998</v>
      </c>
      <c r="T128" s="75">
        <v>0</v>
      </c>
      <c r="U128" s="75">
        <v>0</v>
      </c>
      <c r="V128" s="75">
        <v>57.061817400417098</v>
      </c>
    </row>
    <row r="129" spans="1:22" x14ac:dyDescent="0.25">
      <c r="A129" s="54"/>
      <c r="B129" s="75">
        <v>125</v>
      </c>
      <c r="C129" s="76">
        <v>43741</v>
      </c>
      <c r="D129" s="78">
        <v>0</v>
      </c>
      <c r="E129" s="75">
        <v>0</v>
      </c>
      <c r="F129" s="75">
        <f t="shared" si="1"/>
        <v>0</v>
      </c>
      <c r="G129" s="75">
        <v>5.1053275807695178</v>
      </c>
      <c r="H129" s="75">
        <v>0</v>
      </c>
      <c r="I129" s="75">
        <v>1.4999999999999999E-2</v>
      </c>
      <c r="J129" s="75">
        <v>0</v>
      </c>
      <c r="K129" s="75">
        <v>0.99</v>
      </c>
      <c r="L129" s="75">
        <v>5.0542743051899999</v>
      </c>
      <c r="M129" s="75">
        <v>0.59861392239188704</v>
      </c>
      <c r="N129" s="75">
        <v>60.653640000000003</v>
      </c>
      <c r="O129" s="75">
        <v>30.326820000000001</v>
      </c>
      <c r="P129" s="75">
        <v>0.118437165505085</v>
      </c>
      <c r="Q129" s="75">
        <v>0</v>
      </c>
      <c r="R129" s="75">
        <v>0</v>
      </c>
      <c r="S129" s="75">
        <v>0.40435759999999998</v>
      </c>
      <c r="T129" s="75">
        <v>0</v>
      </c>
      <c r="U129" s="75">
        <v>0</v>
      </c>
      <c r="V129" s="75">
        <v>57.660431322809004</v>
      </c>
    </row>
    <row r="130" spans="1:22" x14ac:dyDescent="0.25">
      <c r="A130" s="54"/>
      <c r="B130" s="75">
        <v>126</v>
      </c>
      <c r="C130" s="76">
        <v>43742</v>
      </c>
      <c r="D130" s="78">
        <v>0</v>
      </c>
      <c r="E130" s="75">
        <v>0</v>
      </c>
      <c r="F130" s="75">
        <f t="shared" si="1"/>
        <v>0</v>
      </c>
      <c r="G130" s="75">
        <v>5.0997332080510382</v>
      </c>
      <c r="H130" s="75">
        <v>0</v>
      </c>
      <c r="I130" s="75">
        <v>1.4999999999999999E-2</v>
      </c>
      <c r="J130" s="75">
        <v>0</v>
      </c>
      <c r="K130" s="75">
        <v>0.99</v>
      </c>
      <c r="L130" s="75">
        <v>5.0487358759200003</v>
      </c>
      <c r="M130" s="75">
        <v>0.53796739202352895</v>
      </c>
      <c r="N130" s="75">
        <v>60.90531</v>
      </c>
      <c r="O130" s="75">
        <v>30.452655</v>
      </c>
      <c r="P130" s="75">
        <v>0.106554869425705</v>
      </c>
      <c r="Q130" s="75">
        <v>0</v>
      </c>
      <c r="R130" s="75">
        <v>0</v>
      </c>
      <c r="S130" s="75">
        <v>0.40603539999999999</v>
      </c>
      <c r="T130" s="75">
        <v>0</v>
      </c>
      <c r="U130" s="75">
        <v>0</v>
      </c>
      <c r="V130" s="75">
        <v>58.1983987148325</v>
      </c>
    </row>
    <row r="131" spans="1:22" x14ac:dyDescent="0.25">
      <c r="A131" s="54"/>
      <c r="B131" s="75">
        <v>127</v>
      </c>
      <c r="C131" s="76">
        <v>43743</v>
      </c>
      <c r="D131" s="78">
        <v>0</v>
      </c>
      <c r="E131" s="75">
        <v>0</v>
      </c>
      <c r="F131" s="75">
        <f t="shared" si="1"/>
        <v>0</v>
      </c>
      <c r="G131" s="75">
        <v>5.0932948381763898</v>
      </c>
      <c r="H131" s="75">
        <v>0</v>
      </c>
      <c r="I131" s="75">
        <v>1.4999999999999999E-2</v>
      </c>
      <c r="J131" s="75">
        <v>0</v>
      </c>
      <c r="K131" s="75">
        <v>0.99</v>
      </c>
      <c r="L131" s="75">
        <v>5.0423618896200004</v>
      </c>
      <c r="M131" s="75">
        <v>0.48786704378377199</v>
      </c>
      <c r="N131" s="75">
        <v>61.156979999999997</v>
      </c>
      <c r="O131" s="75">
        <v>30.578489999999999</v>
      </c>
      <c r="P131" s="75">
        <v>9.6753675056142796E-2</v>
      </c>
      <c r="Q131" s="75">
        <v>0</v>
      </c>
      <c r="R131" s="75">
        <v>0</v>
      </c>
      <c r="S131" s="75">
        <v>0.4077132</v>
      </c>
      <c r="T131" s="75">
        <v>0</v>
      </c>
      <c r="U131" s="75">
        <v>0</v>
      </c>
      <c r="V131" s="75">
        <v>58.686265758616301</v>
      </c>
    </row>
    <row r="132" spans="1:22" x14ac:dyDescent="0.25">
      <c r="A132" s="54"/>
      <c r="B132" s="75">
        <v>128</v>
      </c>
      <c r="C132" s="76">
        <v>43744</v>
      </c>
      <c r="D132" s="78">
        <v>0</v>
      </c>
      <c r="E132" s="75">
        <v>0</v>
      </c>
      <c r="F132" s="75">
        <f t="shared" si="1"/>
        <v>0</v>
      </c>
      <c r="G132" s="75">
        <v>5.0565095548422647</v>
      </c>
      <c r="H132" s="75">
        <v>0</v>
      </c>
      <c r="I132" s="75">
        <v>1.4999999999999999E-2</v>
      </c>
      <c r="J132" s="75">
        <v>0</v>
      </c>
      <c r="K132" s="75">
        <v>0.99</v>
      </c>
      <c r="L132" s="75">
        <v>5.0059444594500002</v>
      </c>
      <c r="M132" s="75">
        <v>0.44384966318748098</v>
      </c>
      <c r="N132" s="75">
        <v>61.408650000000002</v>
      </c>
      <c r="O132" s="75">
        <v>30.704325000000001</v>
      </c>
      <c r="P132" s="75">
        <v>8.86645201086083E-2</v>
      </c>
      <c r="Q132" s="75">
        <v>0</v>
      </c>
      <c r="R132" s="75">
        <v>0</v>
      </c>
      <c r="S132" s="75">
        <v>0.409391</v>
      </c>
      <c r="T132" s="75">
        <v>0</v>
      </c>
      <c r="U132" s="75">
        <v>0</v>
      </c>
      <c r="V132" s="75">
        <v>59.130115421803701</v>
      </c>
    </row>
    <row r="133" spans="1:22" x14ac:dyDescent="0.25">
      <c r="A133" s="54"/>
      <c r="B133" s="75">
        <v>129</v>
      </c>
      <c r="C133" s="76">
        <v>43745</v>
      </c>
      <c r="D133" s="78">
        <v>0</v>
      </c>
      <c r="E133" s="75">
        <v>0</v>
      </c>
      <c r="F133" s="75">
        <f t="shared" si="1"/>
        <v>0</v>
      </c>
      <c r="G133" s="75">
        <v>5.0245537331808761</v>
      </c>
      <c r="H133" s="75">
        <v>0</v>
      </c>
      <c r="I133" s="75">
        <v>1.4999999999999999E-2</v>
      </c>
      <c r="J133" s="75">
        <v>0</v>
      </c>
      <c r="K133" s="75">
        <v>0.99</v>
      </c>
      <c r="L133" s="75">
        <v>4.9743081956699999</v>
      </c>
      <c r="M133" s="75">
        <v>0.40823717327588999</v>
      </c>
      <c r="N133" s="75">
        <v>61.660319999999999</v>
      </c>
      <c r="O133" s="75">
        <v>30.830159999999999</v>
      </c>
      <c r="P133" s="75">
        <v>8.2069135489282602E-2</v>
      </c>
      <c r="Q133" s="75">
        <v>0</v>
      </c>
      <c r="R133" s="75">
        <v>0</v>
      </c>
      <c r="S133" s="75">
        <v>0.41106880000000001</v>
      </c>
      <c r="T133" s="75">
        <v>0</v>
      </c>
      <c r="U133" s="75">
        <v>0</v>
      </c>
      <c r="V133" s="75">
        <v>59.538352595079601</v>
      </c>
    </row>
    <row r="134" spans="1:22" x14ac:dyDescent="0.25">
      <c r="A134" s="54"/>
      <c r="B134" s="75">
        <v>130</v>
      </c>
      <c r="C134" s="76">
        <v>43746</v>
      </c>
      <c r="D134" s="78">
        <v>0</v>
      </c>
      <c r="E134" s="75">
        <v>0</v>
      </c>
      <c r="F134" s="75">
        <f t="shared" si="1"/>
        <v>0</v>
      </c>
      <c r="G134" s="75">
        <v>5.0115140644027205</v>
      </c>
      <c r="H134" s="75">
        <v>0</v>
      </c>
      <c r="I134" s="75">
        <v>1.4999999999999999E-2</v>
      </c>
      <c r="J134" s="75">
        <v>0</v>
      </c>
      <c r="K134" s="75">
        <v>0.99</v>
      </c>
      <c r="L134" s="75">
        <v>4.96139892336</v>
      </c>
      <c r="M134" s="75">
        <v>0.380429124155724</v>
      </c>
      <c r="N134" s="75">
        <v>61.911990000000003</v>
      </c>
      <c r="O134" s="75">
        <v>30.955995000000001</v>
      </c>
      <c r="P134" s="75">
        <v>7.66777939110138E-2</v>
      </c>
      <c r="Q134" s="75">
        <v>0</v>
      </c>
      <c r="R134" s="75">
        <v>0</v>
      </c>
      <c r="S134" s="75">
        <v>0.41274660000000002</v>
      </c>
      <c r="T134" s="77">
        <v>0</v>
      </c>
      <c r="U134" s="75">
        <v>0</v>
      </c>
      <c r="V134" s="75">
        <v>59.918781719235398</v>
      </c>
    </row>
    <row r="135" spans="1:22" x14ac:dyDescent="0.25">
      <c r="A135" s="54"/>
      <c r="B135" s="75">
        <v>131</v>
      </c>
      <c r="C135" s="76">
        <v>43747</v>
      </c>
      <c r="D135" s="78">
        <v>0</v>
      </c>
      <c r="E135" s="75">
        <v>0</v>
      </c>
      <c r="F135" s="75">
        <f t="shared" ref="F135:F198" si="2">D135+E135</f>
        <v>0</v>
      </c>
      <c r="G135" s="75">
        <v>4.9802270152526722</v>
      </c>
      <c r="H135" s="75">
        <v>0</v>
      </c>
      <c r="I135" s="75">
        <v>1.4999999999999999E-2</v>
      </c>
      <c r="J135" s="75">
        <v>0</v>
      </c>
      <c r="K135" s="75">
        <v>0.99</v>
      </c>
      <c r="L135" s="75">
        <v>4.9304247448499998</v>
      </c>
      <c r="M135" s="75">
        <v>0.35609883409884102</v>
      </c>
      <c r="N135" s="75">
        <v>62.16366</v>
      </c>
      <c r="O135" s="75">
        <v>31.08183</v>
      </c>
      <c r="P135" s="75">
        <v>7.2224778295378794E-2</v>
      </c>
      <c r="Q135" s="75">
        <v>0</v>
      </c>
      <c r="R135" s="77">
        <v>0</v>
      </c>
      <c r="S135" s="75">
        <v>0.41442440000000003</v>
      </c>
      <c r="T135" s="77">
        <v>0</v>
      </c>
      <c r="U135" s="75">
        <v>0</v>
      </c>
      <c r="V135" s="75">
        <v>60.274880553334199</v>
      </c>
    </row>
    <row r="136" spans="1:22" x14ac:dyDescent="0.25">
      <c r="A136" s="54"/>
      <c r="B136" s="75">
        <v>132</v>
      </c>
      <c r="C136" s="76">
        <v>43748</v>
      </c>
      <c r="D136" s="78">
        <v>0</v>
      </c>
      <c r="E136" s="75">
        <v>0</v>
      </c>
      <c r="F136" s="75">
        <f t="shared" si="2"/>
        <v>0</v>
      </c>
      <c r="G136" s="75">
        <v>4.9582191563595437</v>
      </c>
      <c r="H136" s="75">
        <v>0</v>
      </c>
      <c r="I136" s="75">
        <v>5.0000000000000001E-3</v>
      </c>
      <c r="J136" s="75">
        <v>0</v>
      </c>
      <c r="K136" s="75">
        <v>0.99</v>
      </c>
      <c r="L136" s="75">
        <v>4.9086369644400003</v>
      </c>
      <c r="M136" s="75">
        <v>0.33667015056778299</v>
      </c>
      <c r="N136" s="75">
        <v>62.415329999999997</v>
      </c>
      <c r="O136" s="75">
        <v>31.207664999999999</v>
      </c>
      <c r="P136" s="75">
        <v>6.8587298878842906E-2</v>
      </c>
      <c r="Q136" s="75">
        <v>0</v>
      </c>
      <c r="R136" s="77">
        <v>0</v>
      </c>
      <c r="S136" s="75">
        <v>0.41610219999999998</v>
      </c>
      <c r="T136" s="77">
        <v>0</v>
      </c>
      <c r="U136" s="75">
        <v>0</v>
      </c>
      <c r="V136" s="75">
        <v>60.611550703901997</v>
      </c>
    </row>
    <row r="137" spans="1:22" x14ac:dyDescent="0.25">
      <c r="A137" s="54"/>
      <c r="B137" s="75">
        <v>133</v>
      </c>
      <c r="C137" s="76">
        <v>43749</v>
      </c>
      <c r="D137" s="78">
        <v>0</v>
      </c>
      <c r="E137" s="75">
        <v>0</v>
      </c>
      <c r="F137" s="75">
        <f t="shared" si="2"/>
        <v>0</v>
      </c>
      <c r="G137" s="75">
        <v>4.9632166538172582</v>
      </c>
      <c r="H137" s="75">
        <v>0</v>
      </c>
      <c r="I137" s="75">
        <v>5.0000000000000001E-3</v>
      </c>
      <c r="J137" s="75">
        <v>0</v>
      </c>
      <c r="K137" s="75">
        <v>0.99</v>
      </c>
      <c r="L137" s="75">
        <v>4.9135844874599997</v>
      </c>
      <c r="M137" s="75">
        <v>0.322326703881399</v>
      </c>
      <c r="N137" s="75">
        <v>62.667000000000002</v>
      </c>
      <c r="O137" s="75">
        <v>31.333500000000001</v>
      </c>
      <c r="P137" s="75">
        <v>6.5599096688784206E-2</v>
      </c>
      <c r="Q137" s="75">
        <v>0</v>
      </c>
      <c r="R137" s="77">
        <v>0</v>
      </c>
      <c r="S137" s="75">
        <v>0.41777999999999998</v>
      </c>
      <c r="T137" s="77">
        <v>0</v>
      </c>
      <c r="U137" s="75">
        <v>0</v>
      </c>
      <c r="V137" s="75">
        <v>60.933877407783399</v>
      </c>
    </row>
    <row r="138" spans="1:22" x14ac:dyDescent="0.25">
      <c r="A138" s="54"/>
      <c r="B138" s="75">
        <v>134</v>
      </c>
      <c r="C138" s="76">
        <v>43750</v>
      </c>
      <c r="D138" s="78">
        <v>0</v>
      </c>
      <c r="E138" s="75">
        <v>0</v>
      </c>
      <c r="F138" s="75">
        <f t="shared" si="2"/>
        <v>0</v>
      </c>
      <c r="G138" s="75">
        <v>4.9507270042759188</v>
      </c>
      <c r="H138" s="75">
        <v>0</v>
      </c>
      <c r="I138" s="75">
        <v>5.0000000000000001E-3</v>
      </c>
      <c r="J138" s="75">
        <v>0</v>
      </c>
      <c r="K138" s="75">
        <v>0.99</v>
      </c>
      <c r="L138" s="75">
        <v>4.9012197339599997</v>
      </c>
      <c r="M138" s="75">
        <v>0.309221559222079</v>
      </c>
      <c r="N138" s="75">
        <v>62.918669999999999</v>
      </c>
      <c r="O138" s="75">
        <v>31.459334999999999</v>
      </c>
      <c r="P138" s="75">
        <v>6.3090735777365306E-2</v>
      </c>
      <c r="Q138" s="75">
        <v>0</v>
      </c>
      <c r="R138" s="77">
        <v>0</v>
      </c>
      <c r="S138" s="75">
        <v>0.41945779999999999</v>
      </c>
      <c r="T138" s="77">
        <v>0</v>
      </c>
      <c r="U138" s="75">
        <v>0</v>
      </c>
      <c r="V138" s="75">
        <v>61.243098967005501</v>
      </c>
    </row>
    <row r="139" spans="1:22" x14ac:dyDescent="0.25">
      <c r="A139" s="54"/>
      <c r="B139" s="75">
        <v>135</v>
      </c>
      <c r="C139" s="76">
        <v>43751</v>
      </c>
      <c r="D139" s="78">
        <v>0</v>
      </c>
      <c r="E139" s="75">
        <v>0</v>
      </c>
      <c r="F139" s="75">
        <f t="shared" si="2"/>
        <v>0</v>
      </c>
      <c r="G139" s="75">
        <v>4.9203738464873297</v>
      </c>
      <c r="H139" s="75">
        <v>0</v>
      </c>
      <c r="I139" s="75">
        <v>5.0000000000000001E-3</v>
      </c>
      <c r="J139" s="75">
        <v>0</v>
      </c>
      <c r="K139" s="75">
        <v>0.99</v>
      </c>
      <c r="L139" s="75">
        <v>4.8711701075400002</v>
      </c>
      <c r="M139" s="75">
        <v>0.29722553052421602</v>
      </c>
      <c r="N139" s="75">
        <v>63.170340000000003</v>
      </c>
      <c r="O139" s="75">
        <v>31.585170000000002</v>
      </c>
      <c r="P139" s="75">
        <v>6.1017275923939802E-2</v>
      </c>
      <c r="Q139" s="75">
        <v>0</v>
      </c>
      <c r="R139" s="77">
        <v>0</v>
      </c>
      <c r="S139" s="75">
        <v>0.4211356</v>
      </c>
      <c r="T139" s="77">
        <v>0</v>
      </c>
      <c r="U139" s="75">
        <v>0</v>
      </c>
      <c r="V139" s="75">
        <v>61.540324497529703</v>
      </c>
    </row>
    <row r="140" spans="1:22" x14ac:dyDescent="0.25">
      <c r="A140" s="54"/>
      <c r="B140" s="75">
        <v>136</v>
      </c>
      <c r="C140" s="76">
        <v>43752</v>
      </c>
      <c r="D140" s="78">
        <v>0</v>
      </c>
      <c r="E140" s="75">
        <v>0</v>
      </c>
      <c r="F140" s="75">
        <f t="shared" si="2"/>
        <v>0</v>
      </c>
      <c r="G140" s="75">
        <v>4.8822459885719471</v>
      </c>
      <c r="H140" s="75">
        <v>0</v>
      </c>
      <c r="I140" s="75">
        <v>5.0000000000000001E-3</v>
      </c>
      <c r="J140" s="75">
        <v>0</v>
      </c>
      <c r="K140" s="75">
        <v>0.99</v>
      </c>
      <c r="L140" s="75">
        <v>4.8334235291100001</v>
      </c>
      <c r="M140" s="75">
        <v>0.28680841184394001</v>
      </c>
      <c r="N140" s="75">
        <v>63.42201</v>
      </c>
      <c r="O140" s="75">
        <v>31.711005</v>
      </c>
      <c r="P140" s="75">
        <v>5.9338564087461902E-2</v>
      </c>
      <c r="Q140" s="75">
        <v>0</v>
      </c>
      <c r="R140" s="77">
        <v>0</v>
      </c>
      <c r="S140" s="75">
        <v>0.42281340000000001</v>
      </c>
      <c r="T140" s="77">
        <v>0</v>
      </c>
      <c r="U140" s="75">
        <v>0</v>
      </c>
      <c r="V140" s="75">
        <v>61.827132909373603</v>
      </c>
    </row>
    <row r="141" spans="1:22" x14ac:dyDescent="0.25">
      <c r="A141" s="54"/>
      <c r="B141" s="75">
        <v>137</v>
      </c>
      <c r="C141" s="76">
        <v>43753</v>
      </c>
      <c r="D141" s="78">
        <v>0</v>
      </c>
      <c r="E141" s="75">
        <v>0</v>
      </c>
      <c r="F141" s="75">
        <f t="shared" si="2"/>
        <v>0</v>
      </c>
      <c r="G141" s="75">
        <v>4.8323145093968725</v>
      </c>
      <c r="H141" s="75">
        <v>0</v>
      </c>
      <c r="I141" s="75">
        <v>5.0000000000000001E-3</v>
      </c>
      <c r="J141" s="75">
        <v>0</v>
      </c>
      <c r="K141" s="75">
        <v>0.99</v>
      </c>
      <c r="L141" s="75">
        <v>4.7839913639100002</v>
      </c>
      <c r="M141" s="75">
        <v>0.277473057458271</v>
      </c>
      <c r="N141" s="75">
        <v>63.673679999999997</v>
      </c>
      <c r="O141" s="75">
        <v>31.836839999999999</v>
      </c>
      <c r="P141" s="75">
        <v>5.80003257429565E-2</v>
      </c>
      <c r="Q141" s="75">
        <v>0</v>
      </c>
      <c r="R141" s="77">
        <v>0</v>
      </c>
      <c r="S141" s="75">
        <v>0.42449120000000001</v>
      </c>
      <c r="T141" s="77">
        <v>0</v>
      </c>
      <c r="U141" s="75">
        <v>0</v>
      </c>
      <c r="V141" s="75">
        <v>62.104605966831897</v>
      </c>
    </row>
    <row r="142" spans="1:22" x14ac:dyDescent="0.25">
      <c r="A142" s="54"/>
      <c r="B142" s="75">
        <v>138</v>
      </c>
      <c r="C142" s="76">
        <v>43754</v>
      </c>
      <c r="D142" s="78">
        <v>0</v>
      </c>
      <c r="E142" s="75">
        <v>0</v>
      </c>
      <c r="F142" s="75">
        <f t="shared" si="2"/>
        <v>0</v>
      </c>
      <c r="G142" s="75">
        <v>4.7271104260714738</v>
      </c>
      <c r="H142" s="75">
        <v>0</v>
      </c>
      <c r="I142" s="75">
        <v>5.0000000000000001E-3</v>
      </c>
      <c r="J142" s="75">
        <v>0</v>
      </c>
      <c r="K142" s="75">
        <v>0.99</v>
      </c>
      <c r="L142" s="75">
        <v>4.6798393217400003</v>
      </c>
      <c r="M142" s="75">
        <v>0.26658561967180799</v>
      </c>
      <c r="N142" s="75">
        <v>63.925350000000002</v>
      </c>
      <c r="O142" s="75">
        <v>31.962675000000001</v>
      </c>
      <c r="P142" s="75">
        <v>5.6964695012795698E-2</v>
      </c>
      <c r="Q142" s="75">
        <v>0</v>
      </c>
      <c r="R142" s="77">
        <v>0</v>
      </c>
      <c r="S142" s="75">
        <v>0.42616900000000002</v>
      </c>
      <c r="T142" s="77">
        <v>0</v>
      </c>
      <c r="U142" s="75">
        <v>0</v>
      </c>
      <c r="V142" s="75">
        <v>62.371191586503699</v>
      </c>
    </row>
    <row r="143" spans="1:22" x14ac:dyDescent="0.25">
      <c r="A143" s="71" t="s">
        <v>56</v>
      </c>
      <c r="B143" s="87">
        <v>139</v>
      </c>
      <c r="C143" s="76">
        <v>43755</v>
      </c>
      <c r="D143" s="78">
        <v>0</v>
      </c>
      <c r="E143" s="75">
        <v>0</v>
      </c>
      <c r="F143" s="75">
        <f t="shared" si="2"/>
        <v>0</v>
      </c>
      <c r="G143" s="75">
        <v>4.6364505857321623</v>
      </c>
      <c r="H143" s="75">
        <v>0</v>
      </c>
      <c r="I143" s="75">
        <v>5.0000000000000001E-3</v>
      </c>
      <c r="J143" s="75">
        <v>0</v>
      </c>
      <c r="K143" s="75">
        <v>0.99</v>
      </c>
      <c r="L143" s="75">
        <v>4.5900860801399999</v>
      </c>
      <c r="M143" s="75">
        <v>0.25831389067023303</v>
      </c>
      <c r="N143" s="75">
        <v>64.177019999999999</v>
      </c>
      <c r="O143" s="75">
        <v>32.088509999999999</v>
      </c>
      <c r="P143" s="75">
        <v>5.6276480693441398E-2</v>
      </c>
      <c r="Q143" s="75">
        <v>0</v>
      </c>
      <c r="R143" s="77">
        <v>0</v>
      </c>
      <c r="S143" s="75">
        <v>0.42784680000000003</v>
      </c>
      <c r="T143" s="77">
        <v>0</v>
      </c>
      <c r="U143" s="75">
        <v>0</v>
      </c>
      <c r="V143" s="75">
        <v>62.6295054771739</v>
      </c>
    </row>
    <row r="144" spans="1:22" x14ac:dyDescent="0.25">
      <c r="A144" s="120" t="s">
        <v>47</v>
      </c>
      <c r="B144" s="75">
        <v>140</v>
      </c>
      <c r="C144" s="76">
        <v>43756</v>
      </c>
      <c r="D144" s="78">
        <v>0</v>
      </c>
      <c r="E144" s="75">
        <v>0</v>
      </c>
      <c r="F144" s="75">
        <f t="shared" si="2"/>
        <v>0</v>
      </c>
      <c r="G144" s="75">
        <v>4.5397302903400467</v>
      </c>
      <c r="H144" s="75">
        <v>0</v>
      </c>
      <c r="I144" s="75">
        <v>5.0000000000000001E-3</v>
      </c>
      <c r="J144" s="75">
        <v>0</v>
      </c>
      <c r="K144" s="75">
        <v>0.99</v>
      </c>
      <c r="L144" s="75">
        <v>4.4943329871</v>
      </c>
      <c r="M144" s="75">
        <v>0.25101036047192599</v>
      </c>
      <c r="N144" s="75">
        <v>64.428690000000003</v>
      </c>
      <c r="O144" s="75">
        <v>32.214345000000002</v>
      </c>
      <c r="P144" s="75">
        <v>5.5850414553705E-2</v>
      </c>
      <c r="Q144" s="75">
        <v>0</v>
      </c>
      <c r="R144" s="77">
        <v>0</v>
      </c>
      <c r="S144" s="75">
        <v>0.42952459999999998</v>
      </c>
      <c r="T144" s="77">
        <v>0</v>
      </c>
      <c r="U144" s="75">
        <v>0</v>
      </c>
      <c r="V144" s="75">
        <v>62.880515837645902</v>
      </c>
    </row>
    <row r="145" spans="1:22" x14ac:dyDescent="0.25">
      <c r="A145" s="120"/>
      <c r="B145" s="75">
        <v>141</v>
      </c>
      <c r="C145" s="76">
        <v>43757</v>
      </c>
      <c r="D145" s="78">
        <v>0</v>
      </c>
      <c r="E145" s="75">
        <v>0</v>
      </c>
      <c r="F145" s="75">
        <f t="shared" si="2"/>
        <v>0</v>
      </c>
      <c r="G145" s="75">
        <v>4.481821445263102</v>
      </c>
      <c r="H145" s="75">
        <v>0</v>
      </c>
      <c r="I145" s="75">
        <v>5.0000000000000001E-3</v>
      </c>
      <c r="J145" s="75">
        <v>0</v>
      </c>
      <c r="K145" s="75">
        <v>0.99</v>
      </c>
      <c r="L145" s="75">
        <v>4.4370032305500002</v>
      </c>
      <c r="M145" s="75">
        <v>0.246934753079664</v>
      </c>
      <c r="N145" s="75">
        <v>64.680359999999993</v>
      </c>
      <c r="O145" s="75">
        <v>32.340179999999997</v>
      </c>
      <c r="P145" s="75">
        <v>5.5653498600012202E-2</v>
      </c>
      <c r="Q145" s="75">
        <v>0</v>
      </c>
      <c r="R145" s="77">
        <v>0</v>
      </c>
      <c r="S145" s="75">
        <v>0.43120239999999999</v>
      </c>
      <c r="T145" s="77">
        <v>0</v>
      </c>
      <c r="U145" s="75">
        <v>0</v>
      </c>
      <c r="V145" s="75">
        <v>63.127450590725502</v>
      </c>
    </row>
    <row r="146" spans="1:22" x14ac:dyDescent="0.25">
      <c r="A146" s="120"/>
      <c r="B146" s="75">
        <v>142</v>
      </c>
      <c r="C146" s="76">
        <v>43758</v>
      </c>
      <c r="D146" s="78">
        <v>0</v>
      </c>
      <c r="E146" s="75">
        <v>0</v>
      </c>
      <c r="F146" s="75">
        <f t="shared" si="2"/>
        <v>0</v>
      </c>
      <c r="G146" s="75">
        <v>4.4511157366360852</v>
      </c>
      <c r="H146" s="75">
        <v>0</v>
      </c>
      <c r="I146" s="75">
        <v>5.0000000000000001E-3</v>
      </c>
      <c r="J146" s="75">
        <v>0</v>
      </c>
      <c r="K146" s="75">
        <v>0.99</v>
      </c>
      <c r="L146" s="75">
        <v>4.4066045796299997</v>
      </c>
      <c r="M146" s="75">
        <v>0.24493513876633599</v>
      </c>
      <c r="N146" s="75">
        <v>64.932029999999997</v>
      </c>
      <c r="O146" s="75">
        <v>32.466014999999999</v>
      </c>
      <c r="P146" s="77">
        <v>5.55836436739921E-2</v>
      </c>
      <c r="Q146" s="75">
        <v>0</v>
      </c>
      <c r="R146" s="77">
        <v>0</v>
      </c>
      <c r="S146" s="75">
        <v>0.43288019999999999</v>
      </c>
      <c r="T146" s="77">
        <v>0</v>
      </c>
      <c r="U146" s="75">
        <v>0</v>
      </c>
      <c r="V146" s="75">
        <v>63.372385729491903</v>
      </c>
    </row>
    <row r="147" spans="1:22" x14ac:dyDescent="0.25">
      <c r="A147" s="120"/>
      <c r="B147" s="75">
        <v>143</v>
      </c>
      <c r="C147" s="76">
        <v>43759</v>
      </c>
      <c r="D147" s="78">
        <v>0</v>
      </c>
      <c r="E147" s="75">
        <v>0</v>
      </c>
      <c r="F147" s="75">
        <f t="shared" si="2"/>
        <v>0</v>
      </c>
      <c r="G147" s="75">
        <v>4.4482345778965637</v>
      </c>
      <c r="H147" s="75">
        <v>0</v>
      </c>
      <c r="I147" s="75">
        <v>5.0000000000000001E-3</v>
      </c>
      <c r="J147" s="75">
        <v>0</v>
      </c>
      <c r="K147" s="75">
        <v>0.99</v>
      </c>
      <c r="L147" s="75">
        <v>4.4037522322199996</v>
      </c>
      <c r="M147" s="75">
        <v>0.24474153084290101</v>
      </c>
      <c r="N147" s="75">
        <v>65.183700000000002</v>
      </c>
      <c r="O147" s="75">
        <v>32.591850000000001</v>
      </c>
      <c r="P147" s="77">
        <v>5.5575681359240098E-2</v>
      </c>
      <c r="Q147" s="75">
        <v>0</v>
      </c>
      <c r="R147" s="77">
        <v>0</v>
      </c>
      <c r="S147" s="75">
        <v>0.434558</v>
      </c>
      <c r="T147" s="77">
        <v>0</v>
      </c>
      <c r="U147" s="75">
        <v>0</v>
      </c>
      <c r="V147" s="75">
        <v>63.617127260334797</v>
      </c>
    </row>
    <row r="148" spans="1:22" x14ac:dyDescent="0.25">
      <c r="A148" s="120"/>
      <c r="B148" s="75">
        <v>144</v>
      </c>
      <c r="C148" s="76">
        <v>43760</v>
      </c>
      <c r="D148" s="78">
        <v>0</v>
      </c>
      <c r="E148" s="75">
        <v>0</v>
      </c>
      <c r="F148" s="75">
        <f t="shared" si="2"/>
        <v>0</v>
      </c>
      <c r="G148" s="75">
        <v>4.4126404570597506</v>
      </c>
      <c r="H148" s="75">
        <v>0</v>
      </c>
      <c r="I148" s="75">
        <v>5.0000000000000001E-3</v>
      </c>
      <c r="J148" s="75">
        <v>0</v>
      </c>
      <c r="K148" s="75">
        <v>0.99</v>
      </c>
      <c r="L148" s="75">
        <v>4.3685140524300001</v>
      </c>
      <c r="M148" s="75">
        <v>0.24277447988622899</v>
      </c>
      <c r="N148" s="75">
        <v>65.435370000000006</v>
      </c>
      <c r="O148" s="75">
        <v>32.717685000000003</v>
      </c>
      <c r="P148" s="77">
        <v>5.5573697823218603E-2</v>
      </c>
      <c r="Q148" s="75">
        <v>0</v>
      </c>
      <c r="R148" s="77">
        <v>0</v>
      </c>
      <c r="S148" s="75">
        <v>0.43623580000000001</v>
      </c>
      <c r="T148" s="77">
        <v>0</v>
      </c>
      <c r="U148" s="75">
        <v>0</v>
      </c>
      <c r="V148" s="75">
        <v>63.859901740220998</v>
      </c>
    </row>
    <row r="149" spans="1:22" x14ac:dyDescent="0.25">
      <c r="A149" s="120"/>
      <c r="B149" s="75">
        <v>145</v>
      </c>
      <c r="C149" s="76">
        <v>43761</v>
      </c>
      <c r="D149" s="78">
        <v>0</v>
      </c>
      <c r="E149" s="75">
        <v>0</v>
      </c>
      <c r="F149" s="75">
        <f t="shared" si="2"/>
        <v>0</v>
      </c>
      <c r="G149" s="75">
        <v>4.3778819407607168</v>
      </c>
      <c r="H149" s="75">
        <v>0</v>
      </c>
      <c r="I149" s="75">
        <v>5.0000000000000001E-3</v>
      </c>
      <c r="J149" s="75">
        <v>0</v>
      </c>
      <c r="K149" s="75">
        <v>0.99</v>
      </c>
      <c r="L149" s="75">
        <v>4.3341031215900001</v>
      </c>
      <c r="M149" s="75">
        <v>0.241113182609073</v>
      </c>
      <c r="N149" s="75">
        <v>65.687039999999996</v>
      </c>
      <c r="O149" s="75">
        <v>32.843519999999998</v>
      </c>
      <c r="P149" s="77">
        <v>5.5631621086260297E-2</v>
      </c>
      <c r="Q149" s="75">
        <v>0</v>
      </c>
      <c r="R149" s="77">
        <v>0</v>
      </c>
      <c r="S149" s="75">
        <v>0.43791360000000001</v>
      </c>
      <c r="T149" s="77">
        <v>0</v>
      </c>
      <c r="U149" s="75">
        <v>0</v>
      </c>
      <c r="V149" s="75">
        <v>64.101014922830103</v>
      </c>
    </row>
    <row r="150" spans="1:22" x14ac:dyDescent="0.25">
      <c r="A150" s="120"/>
      <c r="B150" s="75">
        <v>146</v>
      </c>
      <c r="C150" s="76">
        <v>43762</v>
      </c>
      <c r="D150" s="78">
        <v>0</v>
      </c>
      <c r="E150" s="75">
        <v>0</v>
      </c>
      <c r="F150" s="75">
        <f t="shared" si="2"/>
        <v>0</v>
      </c>
      <c r="G150" s="75">
        <v>4.3468230587332561</v>
      </c>
      <c r="H150" s="75">
        <v>0</v>
      </c>
      <c r="I150" s="75">
        <v>5.0000000000000001E-3</v>
      </c>
      <c r="J150" s="75">
        <v>0</v>
      </c>
      <c r="K150" s="75">
        <v>0.99</v>
      </c>
      <c r="L150" s="75">
        <v>4.3033548284099998</v>
      </c>
      <c r="M150" s="75">
        <v>0.23986680914699601</v>
      </c>
      <c r="N150" s="75">
        <v>65.93871</v>
      </c>
      <c r="O150" s="75">
        <v>32.969355</v>
      </c>
      <c r="P150" s="77">
        <v>5.5739491329749702E-2</v>
      </c>
      <c r="Q150" s="75">
        <v>0</v>
      </c>
      <c r="R150" s="77">
        <v>0</v>
      </c>
      <c r="S150" s="75">
        <v>0.43959140000000002</v>
      </c>
      <c r="T150" s="77">
        <v>0</v>
      </c>
      <c r="U150" s="75">
        <v>0</v>
      </c>
      <c r="V150" s="75">
        <v>64.340881731977106</v>
      </c>
    </row>
    <row r="151" spans="1:22" x14ac:dyDescent="0.25">
      <c r="A151" s="120"/>
      <c r="B151" s="75">
        <v>147</v>
      </c>
      <c r="C151" s="76">
        <v>43763</v>
      </c>
      <c r="D151" s="78">
        <v>0</v>
      </c>
      <c r="E151" s="75">
        <v>0</v>
      </c>
      <c r="F151" s="75">
        <f t="shared" si="2"/>
        <v>0</v>
      </c>
      <c r="G151" s="75">
        <v>4.2854881303167032</v>
      </c>
      <c r="H151" s="75">
        <v>0</v>
      </c>
      <c r="I151" s="75">
        <v>5.0000000000000001E-3</v>
      </c>
      <c r="J151" s="75">
        <v>0</v>
      </c>
      <c r="K151" s="75">
        <v>0.99</v>
      </c>
      <c r="L151" s="75">
        <v>4.2426332486999998</v>
      </c>
      <c r="M151" s="77">
        <v>0.237096171538136</v>
      </c>
      <c r="N151" s="75">
        <v>66.190380000000005</v>
      </c>
      <c r="O151" s="75">
        <v>33.095190000000002</v>
      </c>
      <c r="P151" s="77">
        <v>5.5884201541763101E-2</v>
      </c>
      <c r="Q151" s="75">
        <v>0</v>
      </c>
      <c r="R151" s="77">
        <v>0</v>
      </c>
      <c r="S151" s="75">
        <v>0.44126919999999997</v>
      </c>
      <c r="T151" s="77">
        <v>0</v>
      </c>
      <c r="U151" s="75">
        <v>0</v>
      </c>
      <c r="V151" s="75">
        <v>64.577977903515205</v>
      </c>
    </row>
    <row r="152" spans="1:22" x14ac:dyDescent="0.25">
      <c r="A152" s="120"/>
      <c r="B152" s="75">
        <v>148</v>
      </c>
      <c r="C152" s="76">
        <v>43764</v>
      </c>
      <c r="D152" s="78">
        <v>0</v>
      </c>
      <c r="E152" s="75">
        <v>0</v>
      </c>
      <c r="F152" s="75">
        <f t="shared" si="2"/>
        <v>0</v>
      </c>
      <c r="G152" s="75">
        <v>4.2619483577912414</v>
      </c>
      <c r="H152" s="75">
        <v>0</v>
      </c>
      <c r="I152" s="75">
        <v>5.0000000000000001E-3</v>
      </c>
      <c r="J152" s="75">
        <v>0</v>
      </c>
      <c r="K152" s="75">
        <v>0.99</v>
      </c>
      <c r="L152" s="75">
        <v>4.2193288744200004</v>
      </c>
      <c r="M152" s="77">
        <v>0.23675167219250301</v>
      </c>
      <c r="N152" s="75">
        <v>66.442049999999995</v>
      </c>
      <c r="O152" s="75">
        <v>33.221024999999997</v>
      </c>
      <c r="P152" s="77">
        <v>5.6111215607730497E-2</v>
      </c>
      <c r="Q152" s="75">
        <v>0</v>
      </c>
      <c r="R152" s="77">
        <v>0</v>
      </c>
      <c r="S152" s="75">
        <v>0.44294699999999998</v>
      </c>
      <c r="T152" s="77">
        <v>0</v>
      </c>
      <c r="U152" s="75">
        <v>0</v>
      </c>
      <c r="V152" s="75">
        <v>64.814729575707702</v>
      </c>
    </row>
    <row r="153" spans="1:22" x14ac:dyDescent="0.25">
      <c r="A153" s="120"/>
      <c r="B153" s="75">
        <v>149</v>
      </c>
      <c r="C153" s="76">
        <v>43765</v>
      </c>
      <c r="D153" s="78">
        <v>0</v>
      </c>
      <c r="E153" s="75">
        <v>0</v>
      </c>
      <c r="F153" s="75">
        <f t="shared" si="2"/>
        <v>0</v>
      </c>
      <c r="G153" s="75">
        <v>4.2376549664518004</v>
      </c>
      <c r="H153" s="75">
        <v>0</v>
      </c>
      <c r="I153" s="75">
        <v>5.0000000000000001E-3</v>
      </c>
      <c r="J153" s="75">
        <v>0</v>
      </c>
      <c r="K153" s="75">
        <v>0.99</v>
      </c>
      <c r="L153" s="75">
        <v>4.1952784163399999</v>
      </c>
      <c r="M153" s="77">
        <v>0.23639071179544599</v>
      </c>
      <c r="N153" s="75">
        <v>66.693719999999999</v>
      </c>
      <c r="O153" s="75">
        <v>33.34686</v>
      </c>
      <c r="P153" s="77">
        <v>5.6346847178184403E-2</v>
      </c>
      <c r="Q153" s="75">
        <v>0</v>
      </c>
      <c r="R153" s="77">
        <v>0</v>
      </c>
      <c r="S153" s="75">
        <v>0.44462479999999999</v>
      </c>
      <c r="T153" s="77">
        <v>0</v>
      </c>
      <c r="U153" s="75">
        <v>0</v>
      </c>
      <c r="V153" s="75">
        <v>65.051120287503096</v>
      </c>
    </row>
    <row r="154" spans="1:22" x14ac:dyDescent="0.25">
      <c r="A154" s="120"/>
      <c r="B154" s="75">
        <v>150</v>
      </c>
      <c r="C154" s="76">
        <v>43766</v>
      </c>
      <c r="D154" s="78">
        <v>0</v>
      </c>
      <c r="E154" s="75">
        <v>0</v>
      </c>
      <c r="F154" s="75">
        <f t="shared" si="2"/>
        <v>0</v>
      </c>
      <c r="G154" s="75">
        <v>4.2101547668581674</v>
      </c>
      <c r="H154" s="75">
        <v>0</v>
      </c>
      <c r="I154" s="75">
        <v>5.0000000000000001E-3</v>
      </c>
      <c r="J154" s="75">
        <v>0</v>
      </c>
      <c r="K154" s="75">
        <v>0.99</v>
      </c>
      <c r="L154" s="75">
        <v>4.1680532193299999</v>
      </c>
      <c r="M154" s="77">
        <v>0.23587634558412099</v>
      </c>
      <c r="N154" s="75">
        <v>66.945390000000003</v>
      </c>
      <c r="O154" s="75">
        <v>33.472695000000002</v>
      </c>
      <c r="P154" s="77">
        <v>5.6591490840425702E-2</v>
      </c>
      <c r="Q154" s="75">
        <v>0</v>
      </c>
      <c r="R154" s="77">
        <v>0</v>
      </c>
      <c r="S154" s="75">
        <v>0.44630259999999999</v>
      </c>
      <c r="T154" s="77">
        <v>0</v>
      </c>
      <c r="U154" s="75">
        <v>0</v>
      </c>
      <c r="V154" s="75">
        <v>65.286996633087298</v>
      </c>
    </row>
    <row r="155" spans="1:22" x14ac:dyDescent="0.25">
      <c r="A155" s="120"/>
      <c r="B155" s="75">
        <v>151</v>
      </c>
      <c r="C155" s="76">
        <v>43767</v>
      </c>
      <c r="D155" s="78">
        <v>0</v>
      </c>
      <c r="E155" s="75">
        <v>0</v>
      </c>
      <c r="F155" s="75">
        <f t="shared" si="2"/>
        <v>0</v>
      </c>
      <c r="G155" s="75">
        <v>4.1619824439854964</v>
      </c>
      <c r="H155" s="75">
        <v>0</v>
      </c>
      <c r="I155" s="75">
        <v>5.0000000000000001E-3</v>
      </c>
      <c r="J155" s="75">
        <v>0</v>
      </c>
      <c r="K155" s="75">
        <v>0.99</v>
      </c>
      <c r="L155" s="75">
        <v>4.1203626195599998</v>
      </c>
      <c r="M155" s="77">
        <v>0.23424101286628199</v>
      </c>
      <c r="N155" s="75">
        <v>67.197059999999993</v>
      </c>
      <c r="O155" s="75">
        <v>33.598529999999997</v>
      </c>
      <c r="P155" s="77">
        <v>5.6849611185749403E-2</v>
      </c>
      <c r="Q155" s="75">
        <v>0</v>
      </c>
      <c r="R155" s="77">
        <v>0</v>
      </c>
      <c r="S155" s="75">
        <v>0.4479804</v>
      </c>
      <c r="T155" s="77">
        <v>0</v>
      </c>
      <c r="U155" s="75">
        <v>0</v>
      </c>
      <c r="V155" s="75">
        <v>65.521237645953505</v>
      </c>
    </row>
    <row r="156" spans="1:22" x14ac:dyDescent="0.25">
      <c r="A156" s="120"/>
      <c r="B156" s="75">
        <v>152</v>
      </c>
      <c r="C156" s="76">
        <v>43768</v>
      </c>
      <c r="D156" s="78">
        <v>0</v>
      </c>
      <c r="E156" s="75">
        <v>0</v>
      </c>
      <c r="F156" s="75">
        <f t="shared" si="2"/>
        <v>0</v>
      </c>
      <c r="G156" s="75">
        <v>4.1300910252468235</v>
      </c>
      <c r="H156" s="75">
        <v>0</v>
      </c>
      <c r="I156" s="75">
        <v>5.0000000000000001E-3</v>
      </c>
      <c r="J156" s="75">
        <v>0</v>
      </c>
      <c r="K156" s="75">
        <v>0.99</v>
      </c>
      <c r="L156" s="75">
        <v>4.0887901147500001</v>
      </c>
      <c r="M156" s="77">
        <v>0.23369192224913299</v>
      </c>
      <c r="N156" s="75">
        <v>67.448729999999998</v>
      </c>
      <c r="O156" s="75">
        <v>33.724364999999999</v>
      </c>
      <c r="P156" s="77">
        <v>5.7154296427715197E-2</v>
      </c>
      <c r="Q156" s="75">
        <v>0</v>
      </c>
      <c r="R156" s="77">
        <v>0</v>
      </c>
      <c r="S156" s="75">
        <v>0.44965820000000001</v>
      </c>
      <c r="T156" s="77">
        <v>0</v>
      </c>
      <c r="U156" s="75">
        <v>0</v>
      </c>
      <c r="V156" s="75">
        <v>65.754929568202698</v>
      </c>
    </row>
    <row r="157" spans="1:22" x14ac:dyDescent="0.25">
      <c r="A157" s="120"/>
      <c r="B157" s="75">
        <v>153</v>
      </c>
      <c r="C157" s="76">
        <v>43769</v>
      </c>
      <c r="D157" s="78">
        <v>0</v>
      </c>
      <c r="E157" s="75">
        <v>0</v>
      </c>
      <c r="F157" s="75">
        <f t="shared" si="2"/>
        <v>0</v>
      </c>
      <c r="G157" s="75">
        <v>4.0700992998194643</v>
      </c>
      <c r="H157" s="75">
        <v>0</v>
      </c>
      <c r="I157" s="75">
        <v>5.0000000000000001E-3</v>
      </c>
      <c r="J157" s="75">
        <v>0</v>
      </c>
      <c r="K157" s="75">
        <v>0.99</v>
      </c>
      <c r="L157" s="75">
        <v>4.0293983070000001</v>
      </c>
      <c r="M157" s="77">
        <v>0.23158135739826399</v>
      </c>
      <c r="N157" s="75">
        <v>67.700400000000002</v>
      </c>
      <c r="O157" s="75">
        <v>33.850200000000001</v>
      </c>
      <c r="P157" s="77">
        <v>5.74729375837464E-2</v>
      </c>
      <c r="Q157" s="75">
        <v>0</v>
      </c>
      <c r="R157" s="77">
        <v>0</v>
      </c>
      <c r="S157" s="75">
        <v>0.45133600000000001</v>
      </c>
      <c r="T157" s="77">
        <v>0</v>
      </c>
      <c r="U157" s="75">
        <v>0</v>
      </c>
      <c r="V157" s="75">
        <v>65.986510925600896</v>
      </c>
    </row>
    <row r="158" spans="1:22" x14ac:dyDescent="0.25">
      <c r="A158" s="120"/>
      <c r="B158" s="75">
        <v>154</v>
      </c>
      <c r="C158" s="76">
        <v>43770</v>
      </c>
      <c r="D158" s="73">
        <v>0</v>
      </c>
      <c r="E158" s="75">
        <v>0</v>
      </c>
      <c r="F158" s="75">
        <f t="shared" si="2"/>
        <v>0</v>
      </c>
      <c r="G158" s="75">
        <v>4.0433053294791828</v>
      </c>
      <c r="H158" s="75">
        <v>0</v>
      </c>
      <c r="I158" s="75">
        <v>5.0000000000000001E-3</v>
      </c>
      <c r="J158" s="75">
        <v>0</v>
      </c>
      <c r="K158" s="75">
        <v>0.99</v>
      </c>
      <c r="L158" s="75">
        <v>4.0028722757099997</v>
      </c>
      <c r="M158" s="77">
        <v>0.23157151578111601</v>
      </c>
      <c r="N158" s="75">
        <v>67.952070000000006</v>
      </c>
      <c r="O158" s="75">
        <v>33.976035000000003</v>
      </c>
      <c r="P158" s="77">
        <v>5.78513376972642E-2</v>
      </c>
      <c r="Q158" s="75">
        <v>0</v>
      </c>
      <c r="R158" s="77">
        <v>0</v>
      </c>
      <c r="S158" s="75">
        <v>0.45301380000000002</v>
      </c>
      <c r="T158" s="77">
        <v>0</v>
      </c>
      <c r="U158" s="75">
        <v>0</v>
      </c>
      <c r="V158" s="75">
        <v>66.218082441382094</v>
      </c>
    </row>
    <row r="159" spans="1:22" x14ac:dyDescent="0.25">
      <c r="A159" s="120"/>
      <c r="B159" s="75">
        <v>155</v>
      </c>
      <c r="C159" s="76">
        <v>43771</v>
      </c>
      <c r="D159" s="73">
        <v>0</v>
      </c>
      <c r="E159" s="75">
        <v>0</v>
      </c>
      <c r="F159" s="75">
        <f t="shared" si="2"/>
        <v>0</v>
      </c>
      <c r="G159" s="75">
        <v>4.0387682718028817</v>
      </c>
      <c r="H159" s="75">
        <v>0</v>
      </c>
      <c r="I159" s="75">
        <v>5.0000000000000001E-3</v>
      </c>
      <c r="J159" s="75">
        <v>0</v>
      </c>
      <c r="K159" s="75">
        <v>0.99</v>
      </c>
      <c r="L159" s="75">
        <v>3.99838058928</v>
      </c>
      <c r="M159" s="77">
        <v>0.23281464152362</v>
      </c>
      <c r="N159" s="75">
        <v>68.203739999999996</v>
      </c>
      <c r="O159" s="75">
        <v>34.101869999999998</v>
      </c>
      <c r="P159" s="77">
        <v>5.8227233832571203E-2</v>
      </c>
      <c r="Q159" s="75">
        <v>0</v>
      </c>
      <c r="R159" s="77">
        <v>0</v>
      </c>
      <c r="S159" s="75">
        <v>0.45469159999999997</v>
      </c>
      <c r="T159" s="77">
        <v>0</v>
      </c>
      <c r="U159" s="75">
        <v>0</v>
      </c>
      <c r="V159" s="75">
        <v>66.450897082905698</v>
      </c>
    </row>
    <row r="160" spans="1:22" x14ac:dyDescent="0.25">
      <c r="A160" s="120"/>
      <c r="B160" s="75">
        <v>156</v>
      </c>
      <c r="C160" s="76">
        <v>43772</v>
      </c>
      <c r="D160" s="73">
        <v>0</v>
      </c>
      <c r="E160" s="75">
        <v>0</v>
      </c>
      <c r="F160" s="75">
        <f t="shared" si="2"/>
        <v>0</v>
      </c>
      <c r="G160" s="75">
        <v>4.0289697857014497</v>
      </c>
      <c r="H160" s="75">
        <v>0</v>
      </c>
      <c r="I160" s="75">
        <v>5.0000000000000001E-3</v>
      </c>
      <c r="J160" s="75">
        <v>0</v>
      </c>
      <c r="K160" s="75">
        <v>0.99</v>
      </c>
      <c r="L160" s="75">
        <v>3.9886800881400002</v>
      </c>
      <c r="M160" s="77">
        <v>0.23359324730751299</v>
      </c>
      <c r="N160" s="75">
        <v>68.455410000000001</v>
      </c>
      <c r="O160" s="75">
        <v>34.227705</v>
      </c>
      <c r="P160" s="77">
        <v>5.85640467888318E-2</v>
      </c>
      <c r="Q160" s="75">
        <v>0</v>
      </c>
      <c r="R160" s="77">
        <v>0</v>
      </c>
      <c r="S160" s="75">
        <v>0.45636939999999998</v>
      </c>
      <c r="T160" s="77">
        <v>0</v>
      </c>
      <c r="U160" s="75">
        <v>0</v>
      </c>
      <c r="V160" s="75">
        <v>66.684490330213194</v>
      </c>
    </row>
    <row r="161" spans="1:22" x14ac:dyDescent="0.25">
      <c r="A161" s="51" t="s">
        <v>57</v>
      </c>
      <c r="B161" s="87">
        <v>157</v>
      </c>
      <c r="C161" s="76">
        <v>43773</v>
      </c>
      <c r="D161" s="73">
        <v>0</v>
      </c>
      <c r="E161" s="75">
        <v>0</v>
      </c>
      <c r="F161" s="75">
        <f t="shared" si="2"/>
        <v>0</v>
      </c>
      <c r="G161" s="75">
        <v>4.0060546844609188</v>
      </c>
      <c r="H161" s="75">
        <v>0</v>
      </c>
      <c r="I161" s="75">
        <v>5.0000000000000001E-3</v>
      </c>
      <c r="J161" s="75">
        <v>0</v>
      </c>
      <c r="K161" s="75">
        <v>0.99</v>
      </c>
      <c r="L161" s="75">
        <v>3.96599413716</v>
      </c>
      <c r="M161" s="77">
        <v>0.23350079125047801</v>
      </c>
      <c r="N161" s="75">
        <v>68.707080000000005</v>
      </c>
      <c r="O161" s="75">
        <v>34.353540000000002</v>
      </c>
      <c r="P161" s="77">
        <v>5.8875727793608001E-2</v>
      </c>
      <c r="Q161" s="75">
        <v>0</v>
      </c>
      <c r="R161" s="77">
        <v>0</v>
      </c>
      <c r="S161" s="75">
        <v>0.45804719999999999</v>
      </c>
      <c r="T161" s="77">
        <v>0</v>
      </c>
      <c r="U161" s="75">
        <v>0</v>
      </c>
      <c r="V161" s="75">
        <v>66.9179911214637</v>
      </c>
    </row>
    <row r="162" spans="1:22" x14ac:dyDescent="0.25">
      <c r="A162" s="89"/>
      <c r="B162" s="75">
        <v>158</v>
      </c>
      <c r="C162" s="76">
        <v>43774</v>
      </c>
      <c r="D162" s="73">
        <v>0</v>
      </c>
      <c r="E162" s="75">
        <v>0</v>
      </c>
      <c r="F162" s="75">
        <f t="shared" si="2"/>
        <v>0</v>
      </c>
      <c r="G162" s="75">
        <v>3.9893881448506967</v>
      </c>
      <c r="H162" s="75">
        <v>0</v>
      </c>
      <c r="I162" s="75">
        <v>5.0000000000000001E-3</v>
      </c>
      <c r="J162" s="75">
        <v>0</v>
      </c>
      <c r="K162" s="75">
        <v>0.99</v>
      </c>
      <c r="L162" s="75">
        <v>3.9494942635500001</v>
      </c>
      <c r="M162" s="77">
        <v>0.23376193692803299</v>
      </c>
      <c r="N162" s="75">
        <v>68.958749999999995</v>
      </c>
      <c r="O162" s="75">
        <v>34.479374999999997</v>
      </c>
      <c r="P162" s="77">
        <v>5.9187815281928298E-2</v>
      </c>
      <c r="Q162" s="75">
        <v>0</v>
      </c>
      <c r="R162" s="77">
        <v>0</v>
      </c>
      <c r="S162" s="75">
        <v>0.45972499999999999</v>
      </c>
      <c r="T162" s="77">
        <v>0</v>
      </c>
      <c r="U162" s="75">
        <v>0</v>
      </c>
      <c r="V162" s="75">
        <v>67.151753058391705</v>
      </c>
    </row>
    <row r="163" spans="1:22" x14ac:dyDescent="0.25">
      <c r="A163" s="89"/>
      <c r="B163" s="75">
        <v>159</v>
      </c>
      <c r="C163" s="76">
        <v>43775</v>
      </c>
      <c r="D163" s="73">
        <v>0</v>
      </c>
      <c r="E163" s="75">
        <v>0</v>
      </c>
      <c r="F163" s="75">
        <f t="shared" si="2"/>
        <v>0</v>
      </c>
      <c r="G163" s="75">
        <v>3.9588551757699464</v>
      </c>
      <c r="H163" s="75">
        <v>0</v>
      </c>
      <c r="I163" s="75">
        <v>5.0000000000000001E-3</v>
      </c>
      <c r="J163" s="75">
        <v>0</v>
      </c>
      <c r="K163" s="75">
        <v>0.99</v>
      </c>
      <c r="L163" s="75">
        <v>3.9192666242400001</v>
      </c>
      <c r="M163" s="77">
        <v>0.23315751109938901</v>
      </c>
      <c r="N163" s="75">
        <v>69.210419999999999</v>
      </c>
      <c r="O163" s="75">
        <v>34.60521</v>
      </c>
      <c r="P163" s="77">
        <v>5.9490086654821903E-2</v>
      </c>
      <c r="Q163" s="75">
        <v>0</v>
      </c>
      <c r="R163" s="77">
        <v>0</v>
      </c>
      <c r="S163" s="75">
        <v>0.4614028</v>
      </c>
      <c r="T163" s="77">
        <v>0</v>
      </c>
      <c r="U163" s="75">
        <v>0</v>
      </c>
      <c r="V163" s="75">
        <v>67.384910569491097</v>
      </c>
    </row>
    <row r="164" spans="1:22" x14ac:dyDescent="0.25">
      <c r="A164" s="89"/>
      <c r="B164" s="75">
        <v>160</v>
      </c>
      <c r="C164" s="76">
        <v>43776</v>
      </c>
      <c r="D164" s="73">
        <v>0</v>
      </c>
      <c r="E164" s="75">
        <v>0</v>
      </c>
      <c r="F164" s="75">
        <f t="shared" si="2"/>
        <v>0</v>
      </c>
      <c r="G164" s="75">
        <v>3.8819939655245599</v>
      </c>
      <c r="H164" s="75">
        <v>0</v>
      </c>
      <c r="I164" s="75">
        <v>5.0000000000000001E-3</v>
      </c>
      <c r="J164" s="75">
        <v>0</v>
      </c>
      <c r="K164" s="75">
        <v>0.99</v>
      </c>
      <c r="L164" s="75">
        <v>3.8431740263399998</v>
      </c>
      <c r="M164" s="77">
        <v>0.22985090242403</v>
      </c>
      <c r="N164" s="75">
        <v>69.462090000000003</v>
      </c>
      <c r="O164" s="75">
        <v>34.731045000000002</v>
      </c>
      <c r="P164" s="77">
        <v>5.9807570734163602E-2</v>
      </c>
      <c r="Q164" s="75">
        <v>0</v>
      </c>
      <c r="R164" s="77">
        <v>0</v>
      </c>
      <c r="S164" s="75">
        <v>0.46308060000000001</v>
      </c>
      <c r="T164" s="77">
        <v>0</v>
      </c>
      <c r="U164" s="75">
        <v>0</v>
      </c>
      <c r="V164" s="75">
        <v>67.614761471915102</v>
      </c>
    </row>
    <row r="165" spans="1:22" x14ac:dyDescent="0.25">
      <c r="A165" s="89"/>
      <c r="B165" s="75">
        <v>161</v>
      </c>
      <c r="C165" s="76">
        <v>43777</v>
      </c>
      <c r="D165" s="73">
        <v>9.8000000000000007</v>
      </c>
      <c r="E165" s="75">
        <v>0</v>
      </c>
      <c r="F165" s="75">
        <f t="shared" si="2"/>
        <v>9.8000000000000007</v>
      </c>
      <c r="G165" s="75">
        <v>3.8214487700313948</v>
      </c>
      <c r="H165" s="75">
        <v>9.8000000000000007</v>
      </c>
      <c r="I165" s="75">
        <v>0.01</v>
      </c>
      <c r="J165" s="75">
        <v>9.8000000000000004E-2</v>
      </c>
      <c r="K165" s="75">
        <v>0.99</v>
      </c>
      <c r="L165" s="75">
        <v>3.7832342823</v>
      </c>
      <c r="M165" s="77">
        <v>3.7832342823</v>
      </c>
      <c r="N165" s="75">
        <v>69.713759999999994</v>
      </c>
      <c r="O165" s="75">
        <v>34.856879999999997</v>
      </c>
      <c r="P165" s="77">
        <v>6.0217624987804197E-2</v>
      </c>
      <c r="Q165" s="75">
        <v>9.702</v>
      </c>
      <c r="R165" s="75">
        <v>9.702</v>
      </c>
      <c r="S165" s="75">
        <v>0.46475840000000002</v>
      </c>
      <c r="T165" s="75">
        <v>1.4796914294250001</v>
      </c>
      <c r="U165" s="75">
        <v>0</v>
      </c>
      <c r="V165" s="75">
        <v>63.1756871836401</v>
      </c>
    </row>
    <row r="166" spans="1:22" x14ac:dyDescent="0.25">
      <c r="A166" s="89"/>
      <c r="B166" s="75">
        <v>162</v>
      </c>
      <c r="C166" s="76">
        <v>43778</v>
      </c>
      <c r="D166" s="73">
        <v>0</v>
      </c>
      <c r="E166" s="75">
        <v>0</v>
      </c>
      <c r="F166" s="75">
        <f t="shared" si="2"/>
        <v>0</v>
      </c>
      <c r="G166" s="75">
        <v>3.7326088918591238</v>
      </c>
      <c r="H166" s="75">
        <v>0</v>
      </c>
      <c r="I166" s="75">
        <v>5.0000000000000001E-3</v>
      </c>
      <c r="J166" s="75">
        <v>0</v>
      </c>
      <c r="K166" s="75">
        <v>0.99</v>
      </c>
      <c r="L166" s="75">
        <v>3.69528280308</v>
      </c>
      <c r="M166" s="77">
        <v>1.90971224436927</v>
      </c>
      <c r="N166" s="75">
        <v>69.965429999999998</v>
      </c>
      <c r="O166" s="75">
        <v>34.982714999999999</v>
      </c>
      <c r="P166" s="77">
        <v>0.19408850388998899</v>
      </c>
      <c r="Q166" s="75">
        <v>0</v>
      </c>
      <c r="R166" s="75">
        <v>1.4796914294250001</v>
      </c>
      <c r="S166" s="75">
        <v>0.46643620000000002</v>
      </c>
      <c r="T166" s="75">
        <v>0</v>
      </c>
      <c r="U166" s="75">
        <v>0</v>
      </c>
      <c r="V166" s="75">
        <v>63.6057079985844</v>
      </c>
    </row>
    <row r="167" spans="1:22" x14ac:dyDescent="0.25">
      <c r="A167" s="89"/>
      <c r="B167" s="75">
        <v>163</v>
      </c>
      <c r="C167" s="76">
        <v>43779</v>
      </c>
      <c r="D167" s="73">
        <v>0</v>
      </c>
      <c r="E167" s="75">
        <v>0</v>
      </c>
      <c r="F167" s="75">
        <f t="shared" si="2"/>
        <v>0</v>
      </c>
      <c r="G167" s="75">
        <v>3.658706452665065</v>
      </c>
      <c r="H167" s="75">
        <v>0</v>
      </c>
      <c r="I167" s="75">
        <v>5.0000000000000001E-3</v>
      </c>
      <c r="J167" s="75">
        <v>0</v>
      </c>
      <c r="K167" s="75">
        <v>0.99</v>
      </c>
      <c r="L167" s="75">
        <v>3.6221193884699998</v>
      </c>
      <c r="M167" s="75">
        <v>0.68209171706330796</v>
      </c>
      <c r="N167" s="75">
        <v>70.217100000000002</v>
      </c>
      <c r="O167" s="75">
        <v>35.108550000000001</v>
      </c>
      <c r="P167" s="77">
        <v>0.18831287539404601</v>
      </c>
      <c r="Q167" s="75">
        <v>0</v>
      </c>
      <c r="R167" s="75">
        <v>0</v>
      </c>
      <c r="S167" s="75">
        <v>0.46811399999999997</v>
      </c>
      <c r="T167" s="75">
        <v>0</v>
      </c>
      <c r="U167" s="75">
        <v>0</v>
      </c>
      <c r="V167" s="75">
        <v>64.287799715647694</v>
      </c>
    </row>
    <row r="168" spans="1:22" x14ac:dyDescent="0.25">
      <c r="A168" s="89"/>
      <c r="B168" s="75">
        <v>164</v>
      </c>
      <c r="C168" s="76">
        <v>43780</v>
      </c>
      <c r="D168" s="73">
        <v>0</v>
      </c>
      <c r="E168" s="75">
        <v>0</v>
      </c>
      <c r="F168" s="75">
        <f t="shared" si="2"/>
        <v>0</v>
      </c>
      <c r="G168" s="75">
        <v>3.5931274371479631</v>
      </c>
      <c r="H168" s="75">
        <v>0</v>
      </c>
      <c r="I168" s="75">
        <v>5.0000000000000001E-3</v>
      </c>
      <c r="J168" s="75">
        <v>0</v>
      </c>
      <c r="K168" s="75">
        <v>0.99</v>
      </c>
      <c r="L168" s="75">
        <v>3.5571961626299999</v>
      </c>
      <c r="M168" s="75">
        <v>0.62401894560748095</v>
      </c>
      <c r="N168" s="75">
        <v>70.468770000000006</v>
      </c>
      <c r="O168" s="75">
        <v>35.234385000000003</v>
      </c>
      <c r="P168" s="75">
        <v>0.175424384003078</v>
      </c>
      <c r="Q168" s="75">
        <v>0</v>
      </c>
      <c r="R168" s="75">
        <v>0</v>
      </c>
      <c r="S168" s="75">
        <v>0.46979179999999998</v>
      </c>
      <c r="T168" s="75">
        <v>0</v>
      </c>
      <c r="U168" s="75">
        <v>0</v>
      </c>
      <c r="V168" s="75">
        <v>64.911818661255197</v>
      </c>
    </row>
    <row r="169" spans="1:22" x14ac:dyDescent="0.25">
      <c r="A169" s="89"/>
      <c r="B169" s="75">
        <v>165</v>
      </c>
      <c r="C169" s="76">
        <v>43781</v>
      </c>
      <c r="D169" s="73">
        <v>0</v>
      </c>
      <c r="E169" s="75">
        <v>0</v>
      </c>
      <c r="F169" s="75">
        <f t="shared" si="2"/>
        <v>0</v>
      </c>
      <c r="G169" s="75">
        <v>3.5563054932851457</v>
      </c>
      <c r="H169" s="75">
        <v>0</v>
      </c>
      <c r="I169" s="75">
        <v>5.0000000000000001E-3</v>
      </c>
      <c r="J169" s="75">
        <v>0</v>
      </c>
      <c r="K169" s="75">
        <v>0.99</v>
      </c>
      <c r="L169" s="75">
        <v>3.5207424380700001</v>
      </c>
      <c r="M169" s="75">
        <v>0.57835216110074805</v>
      </c>
      <c r="N169" s="75">
        <v>70.720439999999996</v>
      </c>
      <c r="O169" s="75">
        <v>35.360219999999998</v>
      </c>
      <c r="P169" s="75">
        <v>0.164269943420737</v>
      </c>
      <c r="Q169" s="75">
        <v>0</v>
      </c>
      <c r="R169" s="75">
        <v>0</v>
      </c>
      <c r="S169" s="75">
        <v>0.47146959999999999</v>
      </c>
      <c r="T169" s="75">
        <v>0</v>
      </c>
      <c r="U169" s="75">
        <v>0</v>
      </c>
      <c r="V169" s="75">
        <v>65.490170822355907</v>
      </c>
    </row>
    <row r="170" spans="1:22" x14ac:dyDescent="0.25">
      <c r="A170" s="89"/>
      <c r="B170" s="75">
        <v>166</v>
      </c>
      <c r="C170" s="76">
        <v>43782</v>
      </c>
      <c r="D170" s="73">
        <v>0</v>
      </c>
      <c r="E170" s="75">
        <v>0</v>
      </c>
      <c r="F170" s="75">
        <f t="shared" si="2"/>
        <v>0</v>
      </c>
      <c r="G170" s="75">
        <v>3.515608569768093</v>
      </c>
      <c r="H170" s="75">
        <v>0</v>
      </c>
      <c r="I170" s="75">
        <v>5.0000000000000001E-3</v>
      </c>
      <c r="J170" s="75">
        <v>0</v>
      </c>
      <c r="K170" s="75">
        <v>0.99</v>
      </c>
      <c r="L170" s="75">
        <v>3.4804524843000002</v>
      </c>
      <c r="M170" s="75">
        <v>0.53766553733890199</v>
      </c>
      <c r="N170" s="75">
        <v>70.972110000000001</v>
      </c>
      <c r="O170" s="75">
        <v>35.486055</v>
      </c>
      <c r="P170" s="75">
        <v>0.15448150485152801</v>
      </c>
      <c r="Q170" s="75">
        <v>0</v>
      </c>
      <c r="R170" s="75">
        <v>0</v>
      </c>
      <c r="S170" s="75">
        <v>0.4731474</v>
      </c>
      <c r="T170" s="75">
        <v>0</v>
      </c>
      <c r="U170" s="75">
        <v>0</v>
      </c>
      <c r="V170" s="75">
        <v>66.027836359694803</v>
      </c>
    </row>
    <row r="171" spans="1:22" x14ac:dyDescent="0.25">
      <c r="A171" s="89"/>
      <c r="B171" s="75">
        <v>167</v>
      </c>
      <c r="C171" s="76">
        <v>43783</v>
      </c>
      <c r="D171" s="73">
        <v>0</v>
      </c>
      <c r="E171" s="75">
        <v>0</v>
      </c>
      <c r="F171" s="75">
        <f t="shared" si="2"/>
        <v>0</v>
      </c>
      <c r="G171" s="75">
        <v>3.5210011074205956</v>
      </c>
      <c r="H171" s="75">
        <v>0</v>
      </c>
      <c r="I171" s="75">
        <v>5.0000000000000001E-3</v>
      </c>
      <c r="J171" s="75">
        <v>0</v>
      </c>
      <c r="K171" s="75">
        <v>0.99</v>
      </c>
      <c r="L171" s="75">
        <v>3.4857910959299998</v>
      </c>
      <c r="M171" s="75">
        <v>0.508593452252322</v>
      </c>
      <c r="N171" s="75">
        <v>71.223780000000005</v>
      </c>
      <c r="O171" s="75">
        <v>35.611890000000002</v>
      </c>
      <c r="P171" s="75">
        <v>0.145904742497665</v>
      </c>
      <c r="Q171" s="75">
        <v>0</v>
      </c>
      <c r="R171" s="75">
        <v>0</v>
      </c>
      <c r="S171" s="75">
        <v>0.4748252</v>
      </c>
      <c r="T171" s="75">
        <v>0</v>
      </c>
      <c r="U171" s="75">
        <v>0</v>
      </c>
      <c r="V171" s="75">
        <v>66.536429811947102</v>
      </c>
    </row>
    <row r="172" spans="1:22" x14ac:dyDescent="0.25">
      <c r="A172" s="89"/>
      <c r="B172" s="75">
        <v>168</v>
      </c>
      <c r="C172" s="76">
        <v>43784</v>
      </c>
      <c r="D172" s="73">
        <v>0</v>
      </c>
      <c r="E172" s="75">
        <v>0</v>
      </c>
      <c r="F172" s="75">
        <f t="shared" si="2"/>
        <v>0</v>
      </c>
      <c r="G172" s="75">
        <v>3.4737614578375031</v>
      </c>
      <c r="H172" s="75">
        <v>0</v>
      </c>
      <c r="I172" s="75">
        <v>5.0000000000000001E-3</v>
      </c>
      <c r="J172" s="75">
        <v>0</v>
      </c>
      <c r="K172" s="75">
        <v>0.99</v>
      </c>
      <c r="L172" s="75">
        <v>3.4390238434199998</v>
      </c>
      <c r="M172" s="75">
        <v>0.47527950337763503</v>
      </c>
      <c r="N172" s="75">
        <v>71.475449999999995</v>
      </c>
      <c r="O172" s="75">
        <v>35.737724999999998</v>
      </c>
      <c r="P172" s="75">
        <v>0.13820186338254201</v>
      </c>
      <c r="Q172" s="75">
        <v>0</v>
      </c>
      <c r="R172" s="75">
        <v>0</v>
      </c>
      <c r="S172" s="75">
        <v>0.47650300000000001</v>
      </c>
      <c r="T172" s="77">
        <v>0</v>
      </c>
      <c r="U172" s="75">
        <v>0</v>
      </c>
      <c r="V172" s="75">
        <v>67.011709315324794</v>
      </c>
    </row>
    <row r="173" spans="1:22" x14ac:dyDescent="0.25">
      <c r="A173" s="89"/>
      <c r="B173" s="75">
        <v>169</v>
      </c>
      <c r="C173" s="76">
        <v>43785</v>
      </c>
      <c r="D173" s="73">
        <v>0</v>
      </c>
      <c r="E173" s="75">
        <v>0</v>
      </c>
      <c r="F173" s="75">
        <f t="shared" si="2"/>
        <v>0</v>
      </c>
      <c r="G173" s="75">
        <v>3.4474502763225705</v>
      </c>
      <c r="H173" s="75">
        <v>0</v>
      </c>
      <c r="I173" s="75">
        <v>5.0000000000000001E-3</v>
      </c>
      <c r="J173" s="75">
        <v>0</v>
      </c>
      <c r="K173" s="75">
        <v>0.99</v>
      </c>
      <c r="L173" s="75">
        <v>3.4129757732399999</v>
      </c>
      <c r="M173" s="75">
        <v>0.44874469873246198</v>
      </c>
      <c r="N173" s="75">
        <v>71.727119999999999</v>
      </c>
      <c r="O173" s="75">
        <v>35.86356</v>
      </c>
      <c r="P173" s="75">
        <v>0.13148194670789001</v>
      </c>
      <c r="Q173" s="75">
        <v>0</v>
      </c>
      <c r="R173" s="77">
        <v>0</v>
      </c>
      <c r="S173" s="75">
        <v>0.47818080000000002</v>
      </c>
      <c r="T173" s="77">
        <v>0</v>
      </c>
      <c r="U173" s="75">
        <v>0</v>
      </c>
      <c r="V173" s="75">
        <v>67.460454014057305</v>
      </c>
    </row>
    <row r="174" spans="1:22" x14ac:dyDescent="0.25">
      <c r="A174" s="89"/>
      <c r="B174" s="75">
        <v>170</v>
      </c>
      <c r="C174" s="76">
        <v>43786</v>
      </c>
      <c r="D174" s="73">
        <v>0</v>
      </c>
      <c r="E174" s="75">
        <v>0</v>
      </c>
      <c r="F174" s="75">
        <f t="shared" si="2"/>
        <v>0</v>
      </c>
      <c r="G174" s="75">
        <v>3.4259262665588892</v>
      </c>
      <c r="H174" s="75">
        <v>0</v>
      </c>
      <c r="I174" s="75">
        <v>5.0000000000000001E-3</v>
      </c>
      <c r="J174" s="75">
        <v>0</v>
      </c>
      <c r="K174" s="75">
        <v>0.99</v>
      </c>
      <c r="L174" s="75">
        <v>3.3916670043299999</v>
      </c>
      <c r="M174" s="75">
        <v>0.42581130018992802</v>
      </c>
      <c r="N174" s="75">
        <v>71.978790000000004</v>
      </c>
      <c r="O174" s="75">
        <v>35.989395000000002</v>
      </c>
      <c r="P174" s="75">
        <v>0.125546316795344</v>
      </c>
      <c r="Q174" s="75">
        <v>0</v>
      </c>
      <c r="R174" s="77">
        <v>0</v>
      </c>
      <c r="S174" s="75">
        <v>0.47985860000000002</v>
      </c>
      <c r="T174" s="77">
        <v>0</v>
      </c>
      <c r="U174" s="75">
        <v>0</v>
      </c>
      <c r="V174" s="75">
        <v>67.886265314247197</v>
      </c>
    </row>
    <row r="175" spans="1:22" x14ac:dyDescent="0.25">
      <c r="A175" s="89"/>
      <c r="B175" s="75">
        <v>171</v>
      </c>
      <c r="C175" s="76">
        <v>43787</v>
      </c>
      <c r="D175" s="73">
        <v>0</v>
      </c>
      <c r="E175" s="75">
        <v>0</v>
      </c>
      <c r="F175" s="75">
        <f t="shared" si="2"/>
        <v>0</v>
      </c>
      <c r="G175" s="75">
        <v>3.4101301051821795</v>
      </c>
      <c r="H175" s="75">
        <v>0</v>
      </c>
      <c r="I175" s="75">
        <v>5.0000000000000001E-3</v>
      </c>
      <c r="J175" s="75">
        <v>0</v>
      </c>
      <c r="K175" s="75">
        <v>0.99</v>
      </c>
      <c r="L175" s="75">
        <v>3.3760288039500002</v>
      </c>
      <c r="M175" s="75">
        <v>0.40609256507761399</v>
      </c>
      <c r="N175" s="75">
        <v>72.230459999999994</v>
      </c>
      <c r="O175" s="75">
        <v>36.115229999999997</v>
      </c>
      <c r="P175" s="75">
        <v>0.120287055786515</v>
      </c>
      <c r="Q175" s="75">
        <v>0</v>
      </c>
      <c r="R175" s="77">
        <v>0</v>
      </c>
      <c r="S175" s="75">
        <v>0.48153639999999998</v>
      </c>
      <c r="T175" s="77">
        <v>0</v>
      </c>
      <c r="U175" s="75">
        <v>0</v>
      </c>
      <c r="V175" s="75">
        <v>68.292357879324797</v>
      </c>
    </row>
    <row r="176" spans="1:22" x14ac:dyDescent="0.25">
      <c r="A176" s="51" t="s">
        <v>58</v>
      </c>
      <c r="B176" s="87">
        <v>172</v>
      </c>
      <c r="C176" s="76">
        <v>43788</v>
      </c>
      <c r="D176" s="73">
        <v>0</v>
      </c>
      <c r="E176" s="75">
        <v>0</v>
      </c>
      <c r="F176" s="75">
        <f t="shared" si="2"/>
        <v>0</v>
      </c>
      <c r="G176" s="75">
        <v>3.3854246271024935</v>
      </c>
      <c r="H176" s="75">
        <v>0</v>
      </c>
      <c r="I176" s="75">
        <v>5.0000000000000001E-3</v>
      </c>
      <c r="J176" s="75">
        <v>0</v>
      </c>
      <c r="K176" s="75">
        <v>0.99</v>
      </c>
      <c r="L176" s="75">
        <v>3.3515703807300001</v>
      </c>
      <c r="M176" s="75">
        <v>0.38746974300185</v>
      </c>
      <c r="N176" s="75">
        <v>72.482129999999998</v>
      </c>
      <c r="O176" s="75">
        <v>36.241064999999999</v>
      </c>
      <c r="P176" s="75">
        <v>0.115608416051659</v>
      </c>
      <c r="Q176" s="75">
        <v>0</v>
      </c>
      <c r="R176" s="77">
        <v>0</v>
      </c>
      <c r="S176" s="75">
        <v>0.48321419999999998</v>
      </c>
      <c r="T176" s="77">
        <v>0</v>
      </c>
      <c r="U176" s="75">
        <v>0</v>
      </c>
      <c r="V176" s="75">
        <v>68.679827622326599</v>
      </c>
    </row>
    <row r="177" spans="1:22" x14ac:dyDescent="0.25">
      <c r="A177" s="50"/>
      <c r="B177" s="75">
        <v>173</v>
      </c>
      <c r="C177" s="76">
        <v>43789</v>
      </c>
      <c r="D177" s="73">
        <v>0</v>
      </c>
      <c r="E177" s="75">
        <v>0</v>
      </c>
      <c r="F177" s="75">
        <f t="shared" si="2"/>
        <v>0</v>
      </c>
      <c r="G177" s="75">
        <v>3.313382452548856</v>
      </c>
      <c r="H177" s="75">
        <v>0</v>
      </c>
      <c r="I177" s="75">
        <v>5.0000000000000001E-3</v>
      </c>
      <c r="J177" s="75">
        <v>0</v>
      </c>
      <c r="K177" s="75">
        <v>0.99</v>
      </c>
      <c r="L177" s="75">
        <v>3.2802486284699999</v>
      </c>
      <c r="M177" s="75">
        <v>0.36566320834930399</v>
      </c>
      <c r="N177" s="75">
        <v>72.733800000000002</v>
      </c>
      <c r="O177" s="75">
        <v>36.366900000000001</v>
      </c>
      <c r="P177" s="75">
        <v>0.11147423557337501</v>
      </c>
      <c r="Q177" s="75">
        <v>0</v>
      </c>
      <c r="R177" s="77">
        <v>0</v>
      </c>
      <c r="S177" s="75">
        <v>0.48489199999999999</v>
      </c>
      <c r="T177" s="77">
        <v>0</v>
      </c>
      <c r="U177" s="75">
        <v>0</v>
      </c>
      <c r="V177" s="75">
        <v>69.045490830675902</v>
      </c>
    </row>
    <row r="178" spans="1:22" x14ac:dyDescent="0.25">
      <c r="A178" s="50"/>
      <c r="B178" s="75">
        <v>174</v>
      </c>
      <c r="C178" s="76">
        <v>43790</v>
      </c>
      <c r="D178" s="73">
        <v>0</v>
      </c>
      <c r="E178" s="75">
        <v>0</v>
      </c>
      <c r="F178" s="75">
        <f t="shared" si="2"/>
        <v>0</v>
      </c>
      <c r="G178" s="75">
        <v>3.1466185420558754</v>
      </c>
      <c r="H178" s="75">
        <v>0</v>
      </c>
      <c r="I178" s="75">
        <v>5.0000000000000001E-3</v>
      </c>
      <c r="J178" s="75">
        <v>0</v>
      </c>
      <c r="K178" s="75">
        <v>0.99</v>
      </c>
      <c r="L178" s="75">
        <v>3.1151523565799999</v>
      </c>
      <c r="M178" s="75">
        <v>0.33633092707893703</v>
      </c>
      <c r="N178" s="75">
        <v>72.985470000000007</v>
      </c>
      <c r="O178" s="75">
        <v>36.492735000000003</v>
      </c>
      <c r="P178" s="75">
        <v>0.10796612447173599</v>
      </c>
      <c r="Q178" s="75">
        <v>0</v>
      </c>
      <c r="R178" s="77">
        <v>0</v>
      </c>
      <c r="S178" s="75">
        <v>0.4865698</v>
      </c>
      <c r="T178" s="77">
        <v>0</v>
      </c>
      <c r="U178" s="75">
        <v>0</v>
      </c>
      <c r="V178" s="75">
        <v>69.381821757754906</v>
      </c>
    </row>
    <row r="179" spans="1:22" x14ac:dyDescent="0.25">
      <c r="A179" s="50"/>
      <c r="B179" s="75">
        <v>175</v>
      </c>
      <c r="C179" s="76">
        <v>43791</v>
      </c>
      <c r="D179" s="73">
        <v>0</v>
      </c>
      <c r="E179" s="75">
        <v>0</v>
      </c>
      <c r="F179" s="75">
        <f t="shared" si="2"/>
        <v>0</v>
      </c>
      <c r="G179" s="75">
        <v>3.021881783060143</v>
      </c>
      <c r="H179" s="75">
        <v>0</v>
      </c>
      <c r="I179" s="75">
        <v>5.0000000000000001E-3</v>
      </c>
      <c r="J179" s="75">
        <v>0</v>
      </c>
      <c r="K179" s="75">
        <v>0.99</v>
      </c>
      <c r="L179" s="75">
        <v>2.9916629651700002</v>
      </c>
      <c r="M179" s="75">
        <v>0.314971687978778</v>
      </c>
      <c r="N179" s="75">
        <v>73.237139999999997</v>
      </c>
      <c r="O179" s="75">
        <v>36.618569999999998</v>
      </c>
      <c r="P179" s="75">
        <v>0.10528314574395201</v>
      </c>
      <c r="Q179" s="75">
        <v>0</v>
      </c>
      <c r="R179" s="77">
        <v>0</v>
      </c>
      <c r="S179" s="75">
        <v>0.4882476</v>
      </c>
      <c r="T179" s="77">
        <v>0</v>
      </c>
      <c r="U179" s="75">
        <v>0</v>
      </c>
      <c r="V179" s="75">
        <v>69.696793445733704</v>
      </c>
    </row>
    <row r="180" spans="1:22" x14ac:dyDescent="0.25">
      <c r="A180" s="50"/>
      <c r="B180" s="75">
        <v>176</v>
      </c>
      <c r="C180" s="76">
        <v>43792</v>
      </c>
      <c r="D180" s="73">
        <v>0</v>
      </c>
      <c r="E180" s="75">
        <v>0</v>
      </c>
      <c r="F180" s="75">
        <f t="shared" si="2"/>
        <v>0</v>
      </c>
      <c r="G180" s="75">
        <v>2.9170820356258154</v>
      </c>
      <c r="H180" s="75">
        <v>0</v>
      </c>
      <c r="I180" s="75">
        <v>5.0000000000000001E-3</v>
      </c>
      <c r="J180" s="75">
        <v>0</v>
      </c>
      <c r="K180" s="75">
        <v>0.99</v>
      </c>
      <c r="L180" s="75">
        <v>2.88791121564</v>
      </c>
      <c r="M180" s="75">
        <v>0.298031962606506</v>
      </c>
      <c r="N180" s="75">
        <v>73.488810000000001</v>
      </c>
      <c r="O180" s="75">
        <v>36.744405</v>
      </c>
      <c r="P180" s="75">
        <v>0.103199835574051</v>
      </c>
      <c r="Q180" s="75">
        <v>0</v>
      </c>
      <c r="R180" s="77">
        <v>0</v>
      </c>
      <c r="S180" s="75">
        <v>0.48992540000000001</v>
      </c>
      <c r="T180" s="77">
        <v>0</v>
      </c>
      <c r="U180" s="75">
        <v>0</v>
      </c>
      <c r="V180" s="75">
        <v>69.994825408340205</v>
      </c>
    </row>
    <row r="181" spans="1:22" ht="15" customHeight="1" x14ac:dyDescent="0.25">
      <c r="A181" s="50"/>
      <c r="B181" s="75">
        <v>177</v>
      </c>
      <c r="C181" s="76">
        <v>43793</v>
      </c>
      <c r="D181" s="73">
        <v>0</v>
      </c>
      <c r="E181" s="75">
        <v>0</v>
      </c>
      <c r="F181" s="75">
        <f t="shared" si="2"/>
        <v>0</v>
      </c>
      <c r="G181" s="75">
        <v>2.8497065443619554</v>
      </c>
      <c r="H181" s="75">
        <v>0</v>
      </c>
      <c r="I181" s="75">
        <v>5.0000000000000001E-3</v>
      </c>
      <c r="J181" s="75">
        <v>0</v>
      </c>
      <c r="K181" s="75">
        <v>0.99</v>
      </c>
      <c r="L181" s="75">
        <v>2.8212094785600002</v>
      </c>
      <c r="M181" s="75">
        <v>0.28660719966570702</v>
      </c>
      <c r="N181" s="75">
        <v>73.740480000000005</v>
      </c>
      <c r="O181" s="75">
        <v>36.870240000000003</v>
      </c>
      <c r="P181" s="75">
        <v>0.101590187415646</v>
      </c>
      <c r="Q181" s="75">
        <v>0</v>
      </c>
      <c r="R181" s="77">
        <v>0</v>
      </c>
      <c r="S181" s="75">
        <v>0.49160320000000002</v>
      </c>
      <c r="T181" s="77">
        <v>0</v>
      </c>
      <c r="U181" s="75">
        <v>0</v>
      </c>
      <c r="V181" s="75">
        <v>70.2814326080059</v>
      </c>
    </row>
    <row r="182" spans="1:22" x14ac:dyDescent="0.25">
      <c r="A182" s="50"/>
      <c r="B182" s="75">
        <v>178</v>
      </c>
      <c r="C182" s="76">
        <v>43794</v>
      </c>
      <c r="D182" s="73">
        <v>0</v>
      </c>
      <c r="E182" s="75">
        <v>0</v>
      </c>
      <c r="F182" s="75">
        <f t="shared" si="2"/>
        <v>0</v>
      </c>
      <c r="G182" s="75">
        <v>2.8895850445168496</v>
      </c>
      <c r="H182" s="75">
        <v>0</v>
      </c>
      <c r="I182" s="75">
        <v>5.0000000000000001E-3</v>
      </c>
      <c r="J182" s="75">
        <v>0</v>
      </c>
      <c r="K182" s="75">
        <v>0.99</v>
      </c>
      <c r="L182" s="75">
        <v>2.8606891945499999</v>
      </c>
      <c r="M182" s="75">
        <v>0.28692798215233301</v>
      </c>
      <c r="N182" s="75">
        <v>73.992149999999995</v>
      </c>
      <c r="O182" s="75">
        <v>36.996074999999998</v>
      </c>
      <c r="P182" s="75">
        <v>0.100300299207257</v>
      </c>
      <c r="Q182" s="75">
        <v>0</v>
      </c>
      <c r="R182" s="75">
        <v>0</v>
      </c>
      <c r="S182" s="75">
        <v>0.49328100000000003</v>
      </c>
      <c r="T182" s="75">
        <v>0</v>
      </c>
      <c r="U182" s="75">
        <v>0</v>
      </c>
      <c r="V182" s="75">
        <v>70.568360590158207</v>
      </c>
    </row>
    <row r="183" spans="1:22" x14ac:dyDescent="0.25">
      <c r="A183" s="50"/>
      <c r="B183" s="75">
        <v>179</v>
      </c>
      <c r="C183" s="76">
        <v>43795</v>
      </c>
      <c r="D183" s="73">
        <v>0</v>
      </c>
      <c r="E183" s="75">
        <v>0</v>
      </c>
      <c r="F183" s="75">
        <f t="shared" si="2"/>
        <v>0</v>
      </c>
      <c r="G183" s="75">
        <v>2.9973775412618155</v>
      </c>
      <c r="H183" s="75">
        <v>0</v>
      </c>
      <c r="I183" s="75">
        <v>5.0000000000000001E-3</v>
      </c>
      <c r="J183" s="75">
        <v>0</v>
      </c>
      <c r="K183" s="75">
        <v>0.99</v>
      </c>
      <c r="L183" s="75">
        <v>2.9674037655899999</v>
      </c>
      <c r="M183" s="75">
        <v>0.293804173681735</v>
      </c>
      <c r="N183" s="75">
        <v>74.243819999999999</v>
      </c>
      <c r="O183" s="75">
        <v>37.12191</v>
      </c>
      <c r="P183" s="75">
        <v>9.9010514540921898E-2</v>
      </c>
      <c r="Q183" s="75">
        <v>0</v>
      </c>
      <c r="R183" s="75">
        <v>0</v>
      </c>
      <c r="S183" s="75">
        <v>0.49495879999999998</v>
      </c>
      <c r="T183" s="75">
        <v>0</v>
      </c>
      <c r="U183" s="75">
        <v>0</v>
      </c>
      <c r="V183" s="75">
        <v>70.8621647638399</v>
      </c>
    </row>
    <row r="184" spans="1:22" x14ac:dyDescent="0.25">
      <c r="A184" s="50"/>
      <c r="B184" s="75">
        <v>180</v>
      </c>
      <c r="C184" s="76">
        <v>43796</v>
      </c>
      <c r="D184" s="73">
        <v>0</v>
      </c>
      <c r="E184" s="75">
        <v>0</v>
      </c>
      <c r="F184" s="75">
        <f t="shared" si="2"/>
        <v>0</v>
      </c>
      <c r="G184" s="75">
        <v>3.0605220951623568</v>
      </c>
      <c r="H184" s="75">
        <v>0</v>
      </c>
      <c r="I184" s="75">
        <v>5.0000000000000001E-3</v>
      </c>
      <c r="J184" s="75">
        <v>0</v>
      </c>
      <c r="K184" s="75">
        <v>0.99</v>
      </c>
      <c r="L184" s="75">
        <v>3.02991687405</v>
      </c>
      <c r="M184" s="75">
        <v>0.295552749353097</v>
      </c>
      <c r="N184" s="75">
        <v>74.495490000000004</v>
      </c>
      <c r="O184" s="75">
        <v>37.247745000000002</v>
      </c>
      <c r="P184" s="75">
        <v>9.7544837577685894E-2</v>
      </c>
      <c r="Q184" s="75">
        <v>0</v>
      </c>
      <c r="R184" s="75">
        <v>0</v>
      </c>
      <c r="S184" s="75">
        <v>0.49663659999999998</v>
      </c>
      <c r="T184" s="75">
        <v>0</v>
      </c>
      <c r="U184" s="75">
        <v>0</v>
      </c>
      <c r="V184" s="75">
        <v>71.157717513193006</v>
      </c>
    </row>
    <row r="185" spans="1:22" x14ac:dyDescent="0.25">
      <c r="A185" s="50"/>
      <c r="B185" s="75">
        <v>181</v>
      </c>
      <c r="C185" s="76">
        <v>43797</v>
      </c>
      <c r="D185" s="73">
        <v>0</v>
      </c>
      <c r="E185" s="75">
        <v>0</v>
      </c>
      <c r="F185" s="75">
        <f t="shared" si="2"/>
        <v>0</v>
      </c>
      <c r="G185" s="75">
        <v>3.0773577998432415</v>
      </c>
      <c r="H185" s="75">
        <v>0</v>
      </c>
      <c r="I185" s="75">
        <v>5.0000000000000001E-3</v>
      </c>
      <c r="J185" s="75">
        <v>0</v>
      </c>
      <c r="K185" s="75">
        <v>0.99</v>
      </c>
      <c r="L185" s="75">
        <v>3.0465842219999999</v>
      </c>
      <c r="M185" s="75">
        <v>0.292600784995243</v>
      </c>
      <c r="N185" s="75">
        <v>74.747159999999994</v>
      </c>
      <c r="O185" s="75">
        <v>37.373579999999997</v>
      </c>
      <c r="P185" s="75">
        <v>9.60422439275809E-2</v>
      </c>
      <c r="Q185" s="75">
        <v>0</v>
      </c>
      <c r="R185" s="75">
        <v>0</v>
      </c>
      <c r="S185" s="75">
        <v>0.49831439999999999</v>
      </c>
      <c r="T185" s="75">
        <v>0</v>
      </c>
      <c r="U185" s="75">
        <v>0</v>
      </c>
      <c r="V185" s="75">
        <v>71.450318298188293</v>
      </c>
    </row>
    <row r="186" spans="1:22" x14ac:dyDescent="0.25">
      <c r="A186" s="50"/>
      <c r="B186" s="75">
        <v>182</v>
      </c>
      <c r="C186" s="76">
        <v>43798</v>
      </c>
      <c r="D186" s="73">
        <v>0</v>
      </c>
      <c r="E186" s="75">
        <v>0</v>
      </c>
      <c r="F186" s="75">
        <f t="shared" si="2"/>
        <v>0</v>
      </c>
      <c r="G186" s="75">
        <v>3.077741379267827</v>
      </c>
      <c r="H186" s="75">
        <v>0</v>
      </c>
      <c r="I186" s="75">
        <v>5.0000000000000001E-3</v>
      </c>
      <c r="J186" s="75">
        <v>0</v>
      </c>
      <c r="K186" s="75">
        <v>0.99</v>
      </c>
      <c r="L186" s="75">
        <v>3.0469639652099998</v>
      </c>
      <c r="M186" s="75">
        <v>0.28832949222131399</v>
      </c>
      <c r="N186" s="75">
        <v>74.998829999999998</v>
      </c>
      <c r="O186" s="75">
        <v>37.499414999999999</v>
      </c>
      <c r="P186" s="75">
        <v>9.4628454918875907E-2</v>
      </c>
      <c r="Q186" s="75">
        <v>0</v>
      </c>
      <c r="R186" s="75">
        <v>0</v>
      </c>
      <c r="S186" s="75">
        <v>0.4999922</v>
      </c>
      <c r="T186" s="75">
        <v>0</v>
      </c>
      <c r="U186" s="75">
        <v>0</v>
      </c>
      <c r="V186" s="75">
        <v>71.738647790409601</v>
      </c>
    </row>
    <row r="187" spans="1:22" x14ac:dyDescent="0.25">
      <c r="A187" s="50"/>
      <c r="B187" s="75">
        <v>183</v>
      </c>
      <c r="C187" s="76">
        <v>43799</v>
      </c>
      <c r="D187" s="73">
        <v>0</v>
      </c>
      <c r="E187" s="75">
        <v>0</v>
      </c>
      <c r="F187" s="75">
        <f t="shared" si="2"/>
        <v>0</v>
      </c>
      <c r="G187" s="75">
        <v>3.0357007256539585</v>
      </c>
      <c r="H187" s="75">
        <v>0</v>
      </c>
      <c r="I187" s="75">
        <v>5.0000000000000001E-3</v>
      </c>
      <c r="J187" s="75">
        <v>0</v>
      </c>
      <c r="K187" s="75">
        <v>0.99</v>
      </c>
      <c r="L187" s="75">
        <v>3.0053437187399998</v>
      </c>
      <c r="M187" s="75">
        <v>0.28051170368929701</v>
      </c>
      <c r="N187" s="75">
        <v>75.250500000000002</v>
      </c>
      <c r="O187" s="75">
        <v>37.625250000000001</v>
      </c>
      <c r="P187" s="75">
        <v>9.3337644523037097E-2</v>
      </c>
      <c r="Q187" s="75">
        <v>0</v>
      </c>
      <c r="R187" s="75">
        <v>0</v>
      </c>
      <c r="S187" s="75">
        <v>0.50166999999999995</v>
      </c>
      <c r="T187" s="75">
        <v>0</v>
      </c>
      <c r="U187" s="75">
        <v>0</v>
      </c>
      <c r="V187" s="75">
        <v>72.019159494098901</v>
      </c>
    </row>
    <row r="188" spans="1:22" x14ac:dyDescent="0.25">
      <c r="A188" s="50"/>
      <c r="B188" s="75">
        <v>184</v>
      </c>
      <c r="C188" s="76">
        <v>43800</v>
      </c>
      <c r="D188" s="73">
        <v>0</v>
      </c>
      <c r="E188" s="75">
        <v>0</v>
      </c>
      <c r="F188" s="75">
        <f t="shared" si="2"/>
        <v>0</v>
      </c>
      <c r="G188" s="75">
        <v>3.0134960815361311</v>
      </c>
      <c r="H188" s="75">
        <v>0</v>
      </c>
      <c r="I188" s="75">
        <v>5.0000000000000001E-3</v>
      </c>
      <c r="J188" s="75">
        <v>0</v>
      </c>
      <c r="K188" s="75">
        <v>0.99058056000000005</v>
      </c>
      <c r="L188" s="75">
        <v>2.9851106364653699</v>
      </c>
      <c r="M188" s="75">
        <v>0.23728369866059201</v>
      </c>
      <c r="N188" s="75">
        <v>75</v>
      </c>
      <c r="O188" s="75">
        <v>37.5</v>
      </c>
      <c r="P188" s="75">
        <v>7.9489080157363001E-2</v>
      </c>
      <c r="Q188" s="75">
        <v>0</v>
      </c>
      <c r="R188" s="75">
        <v>0</v>
      </c>
      <c r="S188" s="75">
        <v>0.5</v>
      </c>
      <c r="T188" s="75">
        <v>0</v>
      </c>
      <c r="U188" s="75">
        <v>0</v>
      </c>
      <c r="V188" s="75">
        <v>72.256443192759505</v>
      </c>
    </row>
    <row r="189" spans="1:22" x14ac:dyDescent="0.25">
      <c r="A189" s="50"/>
      <c r="B189" s="75">
        <v>185</v>
      </c>
      <c r="C189" s="76">
        <v>43801</v>
      </c>
      <c r="D189" s="73">
        <v>0</v>
      </c>
      <c r="E189" s="75">
        <v>0</v>
      </c>
      <c r="F189" s="75">
        <f t="shared" si="2"/>
        <v>0</v>
      </c>
      <c r="G189" s="75">
        <v>3.0213985441189326</v>
      </c>
      <c r="H189" s="75">
        <v>0</v>
      </c>
      <c r="I189" s="75">
        <v>5.0000000000000001E-3</v>
      </c>
      <c r="J189" s="75">
        <v>0</v>
      </c>
      <c r="K189" s="75">
        <v>0.86612849999999997</v>
      </c>
      <c r="L189" s="75">
        <v>2.6169193888168998</v>
      </c>
      <c r="M189" s="75">
        <v>0.19145778675168901</v>
      </c>
      <c r="N189" s="75">
        <v>75</v>
      </c>
      <c r="O189" s="75">
        <v>37.5</v>
      </c>
      <c r="P189" s="75">
        <v>7.3161514859747298E-2</v>
      </c>
      <c r="Q189" s="75">
        <v>0</v>
      </c>
      <c r="R189" s="75">
        <v>0</v>
      </c>
      <c r="S189" s="75">
        <v>0.5</v>
      </c>
      <c r="T189" s="75">
        <v>0</v>
      </c>
      <c r="U189" s="75">
        <v>0</v>
      </c>
      <c r="V189" s="75">
        <v>72.447900979511203</v>
      </c>
    </row>
    <row r="190" spans="1:22" x14ac:dyDescent="0.25">
      <c r="A190" s="50"/>
      <c r="B190" s="75">
        <v>186</v>
      </c>
      <c r="C190" s="76">
        <v>43802</v>
      </c>
      <c r="D190" s="73">
        <v>0</v>
      </c>
      <c r="E190" s="75">
        <v>0</v>
      </c>
      <c r="F190" s="75">
        <f t="shared" si="2"/>
        <v>0</v>
      </c>
      <c r="G190" s="75">
        <v>3.0532817226342708</v>
      </c>
      <c r="H190" s="75">
        <v>0</v>
      </c>
      <c r="I190" s="75">
        <v>5.0000000000000001E-3</v>
      </c>
      <c r="J190" s="75">
        <v>0</v>
      </c>
      <c r="K190" s="75">
        <v>0.86794274999999999</v>
      </c>
      <c r="L190" s="75">
        <v>2.65007373518536</v>
      </c>
      <c r="M190" s="75">
        <v>0.18035334890106</v>
      </c>
      <c r="N190" s="75">
        <v>75</v>
      </c>
      <c r="O190" s="75">
        <v>37.5</v>
      </c>
      <c r="P190" s="75">
        <v>6.80559738797024E-2</v>
      </c>
      <c r="Q190" s="75">
        <v>0</v>
      </c>
      <c r="R190" s="75">
        <v>0</v>
      </c>
      <c r="S190" s="75">
        <v>0.5</v>
      </c>
      <c r="T190" s="75">
        <v>0</v>
      </c>
      <c r="U190" s="75">
        <v>0</v>
      </c>
      <c r="V190" s="75">
        <v>72.628254328412197</v>
      </c>
    </row>
    <row r="191" spans="1:22" x14ac:dyDescent="0.25">
      <c r="A191" s="50"/>
      <c r="B191" s="75">
        <v>187</v>
      </c>
      <c r="C191" s="76">
        <v>43803</v>
      </c>
      <c r="D191" s="73">
        <v>0</v>
      </c>
      <c r="E191" s="75">
        <v>0</v>
      </c>
      <c r="F191" s="75">
        <f t="shared" si="2"/>
        <v>0</v>
      </c>
      <c r="G191" s="75">
        <v>3.0713664752317862</v>
      </c>
      <c r="H191" s="75">
        <v>0</v>
      </c>
      <c r="I191" s="75">
        <v>5.0000000000000001E-3</v>
      </c>
      <c r="J191" s="75">
        <v>0</v>
      </c>
      <c r="K191" s="75">
        <v>0.869757</v>
      </c>
      <c r="L191" s="75">
        <v>2.67134249119658</v>
      </c>
      <c r="M191" s="75">
        <v>0.16895319975530601</v>
      </c>
      <c r="N191" s="75">
        <v>75</v>
      </c>
      <c r="O191" s="75">
        <v>37.5</v>
      </c>
      <c r="P191" s="75">
        <v>6.3246551242340701E-2</v>
      </c>
      <c r="Q191" s="75">
        <v>0</v>
      </c>
      <c r="R191" s="75">
        <v>0</v>
      </c>
      <c r="S191" s="75">
        <v>0.5</v>
      </c>
      <c r="T191" s="75">
        <v>0</v>
      </c>
      <c r="U191" s="75">
        <v>0</v>
      </c>
      <c r="V191" s="75">
        <v>72.797207528167505</v>
      </c>
    </row>
    <row r="192" spans="1:22" x14ac:dyDescent="0.25">
      <c r="A192" s="50"/>
      <c r="B192" s="75">
        <v>188</v>
      </c>
      <c r="C192" s="76">
        <v>43804</v>
      </c>
      <c r="D192" s="73">
        <v>0</v>
      </c>
      <c r="E192" s="75">
        <v>0</v>
      </c>
      <c r="F192" s="75">
        <f t="shared" si="2"/>
        <v>0</v>
      </c>
      <c r="G192" s="75">
        <v>3.1024862841518264</v>
      </c>
      <c r="H192" s="75">
        <v>0</v>
      </c>
      <c r="I192" s="75">
        <v>5.0000000000000001E-3</v>
      </c>
      <c r="J192" s="75">
        <v>0</v>
      </c>
      <c r="K192" s="75">
        <v>0.87157125000000002</v>
      </c>
      <c r="L192" s="75">
        <v>2.7040378486537402</v>
      </c>
      <c r="M192" s="75">
        <v>0.15883824577505401</v>
      </c>
      <c r="N192" s="75">
        <v>75</v>
      </c>
      <c r="O192" s="75">
        <v>37.5</v>
      </c>
      <c r="P192" s="75">
        <v>5.8741132582199103E-2</v>
      </c>
      <c r="Q192" s="75">
        <v>0</v>
      </c>
      <c r="R192" s="75">
        <v>0</v>
      </c>
      <c r="S192" s="75">
        <v>0.5</v>
      </c>
      <c r="T192" s="75">
        <v>0</v>
      </c>
      <c r="U192" s="75">
        <v>0</v>
      </c>
      <c r="V192" s="75">
        <v>72.956045773942606</v>
      </c>
    </row>
    <row r="193" spans="1:22" x14ac:dyDescent="0.25">
      <c r="A193" s="50"/>
      <c r="B193" s="75">
        <v>189</v>
      </c>
      <c r="C193" s="76">
        <v>43805</v>
      </c>
      <c r="D193" s="73">
        <v>0</v>
      </c>
      <c r="E193" s="75">
        <v>0</v>
      </c>
      <c r="F193" s="75">
        <f t="shared" si="2"/>
        <v>0</v>
      </c>
      <c r="G193" s="75">
        <v>3.1101731329240216</v>
      </c>
      <c r="H193" s="75">
        <v>0</v>
      </c>
      <c r="I193" s="75">
        <v>5.0000000000000001E-3</v>
      </c>
      <c r="J193" s="75">
        <v>0</v>
      </c>
      <c r="K193" s="75">
        <v>0.87338550000000004</v>
      </c>
      <c r="L193" s="75">
        <v>2.7163801168517701</v>
      </c>
      <c r="M193" s="75">
        <v>0.148057509851133</v>
      </c>
      <c r="N193" s="75">
        <v>75</v>
      </c>
      <c r="O193" s="75">
        <v>37.5</v>
      </c>
      <c r="P193" s="75">
        <v>5.4505446028197603E-2</v>
      </c>
      <c r="Q193" s="75">
        <v>0</v>
      </c>
      <c r="R193" s="75">
        <v>0</v>
      </c>
      <c r="S193" s="75">
        <v>0.5</v>
      </c>
      <c r="T193" s="75">
        <v>0</v>
      </c>
      <c r="U193" s="75">
        <v>0</v>
      </c>
      <c r="V193" s="75">
        <v>73.104103283793705</v>
      </c>
    </row>
    <row r="194" spans="1:22" x14ac:dyDescent="0.25">
      <c r="A194" s="50"/>
      <c r="B194" s="75">
        <v>190</v>
      </c>
      <c r="C194" s="76">
        <v>43806</v>
      </c>
      <c r="D194" s="73">
        <v>0</v>
      </c>
      <c r="E194" s="75">
        <v>0</v>
      </c>
      <c r="F194" s="75">
        <f t="shared" si="2"/>
        <v>0</v>
      </c>
      <c r="G194" s="75">
        <v>3.0588322887389539</v>
      </c>
      <c r="H194" s="75">
        <v>0</v>
      </c>
      <c r="I194" s="75">
        <v>5.0000000000000001E-3</v>
      </c>
      <c r="J194" s="75">
        <v>0</v>
      </c>
      <c r="K194" s="75">
        <v>0.87519975000000005</v>
      </c>
      <c r="L194" s="75">
        <v>2.6770892546247298</v>
      </c>
      <c r="M194" s="75">
        <v>0.13534625938224401</v>
      </c>
      <c r="N194" s="75">
        <v>75</v>
      </c>
      <c r="O194" s="75">
        <v>37.5</v>
      </c>
      <c r="P194" s="75">
        <v>5.0557245765500802E-2</v>
      </c>
      <c r="Q194" s="75">
        <v>0</v>
      </c>
      <c r="R194" s="75">
        <v>0</v>
      </c>
      <c r="S194" s="75">
        <v>0.5</v>
      </c>
      <c r="T194" s="75">
        <v>0</v>
      </c>
      <c r="U194" s="75">
        <v>0</v>
      </c>
      <c r="V194" s="75">
        <v>73.239449543175994</v>
      </c>
    </row>
    <row r="195" spans="1:22" x14ac:dyDescent="0.25">
      <c r="A195" s="50"/>
      <c r="B195" s="75">
        <v>191</v>
      </c>
      <c r="C195" s="76">
        <v>43807</v>
      </c>
      <c r="D195" s="73">
        <v>0</v>
      </c>
      <c r="E195" s="75">
        <v>0</v>
      </c>
      <c r="F195" s="75">
        <f t="shared" si="2"/>
        <v>0</v>
      </c>
      <c r="G195" s="75">
        <v>2.9928803254346836</v>
      </c>
      <c r="H195" s="75">
        <v>0</v>
      </c>
      <c r="I195" s="75">
        <v>5.0000000000000001E-3</v>
      </c>
      <c r="J195" s="75">
        <v>0</v>
      </c>
      <c r="K195" s="75">
        <v>0.87701399999999996</v>
      </c>
      <c r="L195" s="75">
        <v>2.6247979453495498</v>
      </c>
      <c r="M195" s="75">
        <v>0.123229045913492</v>
      </c>
      <c r="N195" s="75">
        <v>75</v>
      </c>
      <c r="O195" s="75">
        <v>37.5</v>
      </c>
      <c r="P195" s="75">
        <v>4.6948012181974301E-2</v>
      </c>
      <c r="Q195" s="75">
        <v>0</v>
      </c>
      <c r="R195" s="75">
        <v>0</v>
      </c>
      <c r="S195" s="75">
        <v>0.5</v>
      </c>
      <c r="T195" s="75">
        <v>0</v>
      </c>
      <c r="U195" s="75">
        <v>0</v>
      </c>
      <c r="V195" s="75">
        <v>73.362678589089498</v>
      </c>
    </row>
    <row r="196" spans="1:22" x14ac:dyDescent="0.25">
      <c r="A196" s="50"/>
      <c r="B196" s="75">
        <v>192</v>
      </c>
      <c r="C196" s="76">
        <v>43808</v>
      </c>
      <c r="D196" s="73">
        <v>0</v>
      </c>
      <c r="E196" s="75">
        <v>0</v>
      </c>
      <c r="F196" s="75">
        <f t="shared" si="2"/>
        <v>0</v>
      </c>
      <c r="G196" s="75">
        <v>2.9330439610935746</v>
      </c>
      <c r="H196" s="75">
        <v>0</v>
      </c>
      <c r="I196" s="75">
        <v>5.0000000000000001E-3</v>
      </c>
      <c r="J196" s="75">
        <v>0</v>
      </c>
      <c r="K196" s="75">
        <v>0.87882824999999998</v>
      </c>
      <c r="L196" s="75">
        <v>2.5776418914187</v>
      </c>
      <c r="M196" s="75">
        <v>0.112544753559461</v>
      </c>
      <c r="N196" s="75">
        <v>75</v>
      </c>
      <c r="O196" s="75">
        <v>37.5</v>
      </c>
      <c r="P196" s="75">
        <v>4.3661904290947899E-2</v>
      </c>
      <c r="Q196" s="75">
        <v>0</v>
      </c>
      <c r="R196" s="75">
        <v>0</v>
      </c>
      <c r="S196" s="75">
        <v>0.5</v>
      </c>
      <c r="T196" s="75">
        <v>0</v>
      </c>
      <c r="U196" s="75">
        <v>0</v>
      </c>
      <c r="V196" s="75">
        <v>73.475223342648903</v>
      </c>
    </row>
    <row r="197" spans="1:22" x14ac:dyDescent="0.25">
      <c r="A197" s="50"/>
      <c r="B197" s="75">
        <v>193</v>
      </c>
      <c r="C197" s="76">
        <v>43809</v>
      </c>
      <c r="D197" s="73">
        <v>0</v>
      </c>
      <c r="E197" s="75">
        <v>0</v>
      </c>
      <c r="F197" s="75">
        <f t="shared" si="2"/>
        <v>0</v>
      </c>
      <c r="G197" s="75">
        <v>2.8832112361063973</v>
      </c>
      <c r="H197" s="75">
        <v>0</v>
      </c>
      <c r="I197" s="75">
        <v>5.0000000000000001E-3</v>
      </c>
      <c r="J197" s="75">
        <v>0</v>
      </c>
      <c r="K197" s="75">
        <v>0.88064249999999999</v>
      </c>
      <c r="L197" s="75">
        <v>2.5390783508991301</v>
      </c>
      <c r="M197" s="75">
        <v>0.103240730683639</v>
      </c>
      <c r="N197" s="75">
        <v>75</v>
      </c>
      <c r="O197" s="75">
        <v>37.5</v>
      </c>
      <c r="P197" s="75">
        <v>4.0660710862695598E-2</v>
      </c>
      <c r="Q197" s="75">
        <v>0</v>
      </c>
      <c r="R197" s="75">
        <v>0</v>
      </c>
      <c r="S197" s="75">
        <v>0.5</v>
      </c>
      <c r="T197" s="75">
        <v>0</v>
      </c>
      <c r="U197" s="75">
        <v>0</v>
      </c>
      <c r="V197" s="75">
        <v>73.578464073332597</v>
      </c>
    </row>
    <row r="198" spans="1:22" x14ac:dyDescent="0.25">
      <c r="A198" s="50"/>
      <c r="B198" s="75">
        <v>194</v>
      </c>
      <c r="C198" s="76">
        <v>43810</v>
      </c>
      <c r="D198" s="73">
        <v>0</v>
      </c>
      <c r="E198" s="75">
        <v>0</v>
      </c>
      <c r="F198" s="75">
        <f t="shared" si="2"/>
        <v>0</v>
      </c>
      <c r="G198" s="75">
        <v>2.8362621140524165</v>
      </c>
      <c r="H198" s="75">
        <v>0</v>
      </c>
      <c r="I198" s="75">
        <v>5.0000000000000001E-3</v>
      </c>
      <c r="J198" s="75">
        <v>0</v>
      </c>
      <c r="K198" s="75">
        <v>0.88245675000000001</v>
      </c>
      <c r="L198" s="75">
        <v>2.5028786472685698</v>
      </c>
      <c r="M198" s="75">
        <v>9.4878184458162401E-2</v>
      </c>
      <c r="N198" s="75">
        <v>75</v>
      </c>
      <c r="O198" s="75">
        <v>37.5</v>
      </c>
      <c r="P198" s="75">
        <v>3.7907624711131897E-2</v>
      </c>
      <c r="Q198" s="75">
        <v>0</v>
      </c>
      <c r="R198" s="75">
        <v>0</v>
      </c>
      <c r="S198" s="75">
        <v>0.5</v>
      </c>
      <c r="T198" s="75">
        <v>0</v>
      </c>
      <c r="U198" s="75">
        <v>0</v>
      </c>
      <c r="V198" s="75">
        <v>73.673342257790694</v>
      </c>
    </row>
    <row r="199" spans="1:22" x14ac:dyDescent="0.25">
      <c r="A199" s="50"/>
      <c r="B199" s="75">
        <v>195</v>
      </c>
      <c r="C199" s="76">
        <v>43811</v>
      </c>
      <c r="D199" s="73">
        <v>0</v>
      </c>
      <c r="E199" s="75">
        <v>0</v>
      </c>
      <c r="F199" s="75">
        <f t="shared" ref="F199:F262" si="3">D199+E199</f>
        <v>0</v>
      </c>
      <c r="G199" s="75">
        <v>2.8068943040195911</v>
      </c>
      <c r="H199" s="75">
        <v>0</v>
      </c>
      <c r="I199" s="75">
        <v>5.0000000000000001E-3</v>
      </c>
      <c r="J199" s="75">
        <v>0</v>
      </c>
      <c r="K199" s="75">
        <v>0.88427100000000003</v>
      </c>
      <c r="L199" s="75">
        <v>2.48205523309238</v>
      </c>
      <c r="M199" s="75">
        <v>8.7809007775281694E-2</v>
      </c>
      <c r="N199" s="75">
        <v>75</v>
      </c>
      <c r="O199" s="75">
        <v>37.5</v>
      </c>
      <c r="P199" s="75">
        <v>3.5377539792247399E-2</v>
      </c>
      <c r="Q199" s="75">
        <v>0</v>
      </c>
      <c r="R199" s="75">
        <v>0</v>
      </c>
      <c r="S199" s="75">
        <v>0.5</v>
      </c>
      <c r="T199" s="75">
        <v>0</v>
      </c>
      <c r="U199" s="75">
        <v>0</v>
      </c>
      <c r="V199" s="75">
        <v>73.761151265565999</v>
      </c>
    </row>
    <row r="200" spans="1:22" x14ac:dyDescent="0.25">
      <c r="A200" s="50"/>
      <c r="B200" s="75">
        <v>196</v>
      </c>
      <c r="C200" s="76">
        <v>43812</v>
      </c>
      <c r="D200" s="73">
        <v>0</v>
      </c>
      <c r="E200" s="75">
        <v>0</v>
      </c>
      <c r="F200" s="75">
        <f t="shared" si="3"/>
        <v>0</v>
      </c>
      <c r="G200" s="75">
        <v>2.8094175470094265</v>
      </c>
      <c r="H200" s="75">
        <v>0</v>
      </c>
      <c r="I200" s="75">
        <v>5.0000000000000001E-3</v>
      </c>
      <c r="J200" s="75">
        <v>0</v>
      </c>
      <c r="K200" s="75">
        <v>0.88608525000000005</v>
      </c>
      <c r="L200" s="75">
        <v>2.4893834494878799</v>
      </c>
      <c r="M200" s="75">
        <v>8.2239187624506896E-2</v>
      </c>
      <c r="N200" s="75">
        <v>75</v>
      </c>
      <c r="O200" s="75">
        <v>37.5</v>
      </c>
      <c r="P200" s="75">
        <v>3.3035966251573401E-2</v>
      </c>
      <c r="Q200" s="75">
        <v>0</v>
      </c>
      <c r="R200" s="75">
        <v>0</v>
      </c>
      <c r="S200" s="75">
        <v>0.5</v>
      </c>
      <c r="T200" s="75">
        <v>0</v>
      </c>
      <c r="U200" s="75">
        <v>0</v>
      </c>
      <c r="V200" s="75">
        <v>73.843390453190494</v>
      </c>
    </row>
    <row r="201" spans="1:22" x14ac:dyDescent="0.25">
      <c r="A201" s="50"/>
      <c r="B201" s="75">
        <v>197</v>
      </c>
      <c r="C201" s="76">
        <v>43813</v>
      </c>
      <c r="D201" s="73">
        <v>0</v>
      </c>
      <c r="E201" s="75">
        <v>0</v>
      </c>
      <c r="F201" s="75">
        <f t="shared" si="3"/>
        <v>0</v>
      </c>
      <c r="G201" s="75">
        <v>2.8051759153820179</v>
      </c>
      <c r="H201" s="75">
        <v>0</v>
      </c>
      <c r="I201" s="75">
        <v>5.0000000000000001E-3</v>
      </c>
      <c r="J201" s="75">
        <v>0</v>
      </c>
      <c r="K201" s="75">
        <v>0.88789949999999995</v>
      </c>
      <c r="L201" s="75">
        <v>2.4907142923405399</v>
      </c>
      <c r="M201" s="75">
        <v>7.6820904770557794E-2</v>
      </c>
      <c r="N201" s="75">
        <v>75</v>
      </c>
      <c r="O201" s="75">
        <v>37.5</v>
      </c>
      <c r="P201" s="75">
        <v>3.0842921248253101E-2</v>
      </c>
      <c r="Q201" s="75">
        <v>0</v>
      </c>
      <c r="R201" s="75">
        <v>0</v>
      </c>
      <c r="S201" s="75">
        <v>0.5</v>
      </c>
      <c r="T201" s="75">
        <v>0</v>
      </c>
      <c r="U201" s="75">
        <v>0</v>
      </c>
      <c r="V201" s="75">
        <v>73.920211357961094</v>
      </c>
    </row>
    <row r="202" spans="1:22" x14ac:dyDescent="0.25">
      <c r="A202" s="50"/>
      <c r="B202" s="75">
        <v>198</v>
      </c>
      <c r="C202" s="76">
        <v>43814</v>
      </c>
      <c r="D202" s="73">
        <v>0</v>
      </c>
      <c r="E202" s="75">
        <v>0</v>
      </c>
      <c r="F202" s="75">
        <f t="shared" si="3"/>
        <v>0</v>
      </c>
      <c r="G202" s="75">
        <v>2.8116082708288226</v>
      </c>
      <c r="H202" s="75">
        <v>0</v>
      </c>
      <c r="I202" s="75">
        <v>5.0000000000000001E-3</v>
      </c>
      <c r="J202" s="75">
        <v>0</v>
      </c>
      <c r="K202" s="75">
        <v>0.88971374999999997</v>
      </c>
      <c r="L202" s="75">
        <v>2.5015265383224299</v>
      </c>
      <c r="M202" s="75">
        <v>7.2029865169054103E-2</v>
      </c>
      <c r="N202" s="75">
        <v>75</v>
      </c>
      <c r="O202" s="75">
        <v>37.5</v>
      </c>
      <c r="P202" s="75">
        <v>2.8794363787704901E-2</v>
      </c>
      <c r="Q202" s="75">
        <v>0</v>
      </c>
      <c r="R202" s="75">
        <v>0</v>
      </c>
      <c r="S202" s="75">
        <v>0.5</v>
      </c>
      <c r="T202" s="75">
        <v>0</v>
      </c>
      <c r="U202" s="75">
        <v>0</v>
      </c>
      <c r="V202" s="75">
        <v>73.992241223130094</v>
      </c>
    </row>
    <row r="203" spans="1:22" x14ac:dyDescent="0.25">
      <c r="A203" s="50"/>
      <c r="B203" s="75">
        <v>199</v>
      </c>
      <c r="C203" s="76">
        <v>43815</v>
      </c>
      <c r="D203" s="73">
        <v>0</v>
      </c>
      <c r="E203" s="75">
        <v>0</v>
      </c>
      <c r="F203" s="75">
        <f t="shared" si="3"/>
        <v>0</v>
      </c>
      <c r="G203" s="75">
        <v>2.832705772642202</v>
      </c>
      <c r="H203" s="75">
        <v>0</v>
      </c>
      <c r="I203" s="75">
        <v>5.0000000000000001E-3</v>
      </c>
      <c r="J203" s="75">
        <v>0</v>
      </c>
      <c r="K203" s="75">
        <v>0.89152799999999999</v>
      </c>
      <c r="L203" s="75">
        <v>2.5254365123911402</v>
      </c>
      <c r="M203" s="75">
        <v>6.7867488287728803E-2</v>
      </c>
      <c r="N203" s="75">
        <v>75</v>
      </c>
      <c r="O203" s="75">
        <v>37.5</v>
      </c>
      <c r="P203" s="75">
        <v>2.6873567383196701E-2</v>
      </c>
      <c r="Q203" s="75">
        <v>0</v>
      </c>
      <c r="R203" s="75">
        <v>0</v>
      </c>
      <c r="S203" s="75">
        <v>0.5</v>
      </c>
      <c r="T203" s="75">
        <v>0</v>
      </c>
      <c r="U203" s="75">
        <v>0</v>
      </c>
      <c r="V203" s="75">
        <v>74.060108711417897</v>
      </c>
    </row>
    <row r="204" spans="1:22" x14ac:dyDescent="0.25">
      <c r="A204" s="50"/>
      <c r="B204" s="75">
        <v>200</v>
      </c>
      <c r="C204" s="76">
        <v>43816</v>
      </c>
      <c r="D204" s="73">
        <v>0</v>
      </c>
      <c r="E204" s="75">
        <v>0</v>
      </c>
      <c r="F204" s="75">
        <f t="shared" si="3"/>
        <v>0</v>
      </c>
      <c r="G204" s="75">
        <v>2.8362650269548042</v>
      </c>
      <c r="H204" s="75">
        <v>0</v>
      </c>
      <c r="I204" s="75">
        <v>5.0000000000000001E-3</v>
      </c>
      <c r="J204" s="75">
        <v>0</v>
      </c>
      <c r="K204" s="75">
        <v>0.89334225</v>
      </c>
      <c r="L204" s="75">
        <v>2.5337553808164901</v>
      </c>
      <c r="M204" s="75">
        <v>6.3505456262068202E-2</v>
      </c>
      <c r="N204" s="75">
        <v>75</v>
      </c>
      <c r="O204" s="75">
        <v>37.5</v>
      </c>
      <c r="P204" s="75">
        <v>2.50637676955239E-2</v>
      </c>
      <c r="Q204" s="75">
        <v>0</v>
      </c>
      <c r="R204" s="75">
        <v>0</v>
      </c>
      <c r="S204" s="75">
        <v>0.5</v>
      </c>
      <c r="T204" s="75">
        <v>0</v>
      </c>
      <c r="U204" s="75">
        <v>0</v>
      </c>
      <c r="V204" s="75">
        <v>74.123614167679904</v>
      </c>
    </row>
    <row r="205" spans="1:22" x14ac:dyDescent="0.25">
      <c r="A205" s="50"/>
      <c r="B205" s="75">
        <v>201</v>
      </c>
      <c r="C205" s="76">
        <v>43817</v>
      </c>
      <c r="D205" s="73">
        <v>0</v>
      </c>
      <c r="E205" s="75">
        <v>0</v>
      </c>
      <c r="F205" s="75">
        <f t="shared" si="3"/>
        <v>0</v>
      </c>
      <c r="G205" s="75">
        <v>2.8542515728019864</v>
      </c>
      <c r="H205" s="75">
        <v>0</v>
      </c>
      <c r="I205" s="75">
        <v>5.0000000000000001E-3</v>
      </c>
      <c r="J205" s="75">
        <v>0</v>
      </c>
      <c r="K205" s="75">
        <v>0.89515650000000002</v>
      </c>
      <c r="L205" s="75">
        <v>2.55500184820617</v>
      </c>
      <c r="M205" s="75">
        <v>5.97111312351871E-2</v>
      </c>
      <c r="N205" s="75">
        <v>75</v>
      </c>
      <c r="O205" s="75">
        <v>37.5</v>
      </c>
      <c r="P205" s="75">
        <v>2.3370288861868899E-2</v>
      </c>
      <c r="Q205" s="75">
        <v>0</v>
      </c>
      <c r="R205" s="75">
        <v>0</v>
      </c>
      <c r="S205" s="75">
        <v>0.5</v>
      </c>
      <c r="T205" s="75">
        <v>0</v>
      </c>
      <c r="U205" s="75">
        <v>0</v>
      </c>
      <c r="V205" s="75">
        <v>74.183325298915094</v>
      </c>
    </row>
    <row r="206" spans="1:22" ht="15" customHeight="1" x14ac:dyDescent="0.25">
      <c r="A206" s="61" t="s">
        <v>60</v>
      </c>
      <c r="B206" s="87">
        <v>202</v>
      </c>
      <c r="C206" s="76">
        <v>43818</v>
      </c>
      <c r="D206" s="73">
        <v>0</v>
      </c>
      <c r="E206" s="75">
        <v>0</v>
      </c>
      <c r="F206" s="75">
        <f t="shared" si="3"/>
        <v>0</v>
      </c>
      <c r="G206" s="75">
        <v>2.8882341708502106</v>
      </c>
      <c r="H206" s="75">
        <v>0</v>
      </c>
      <c r="I206" s="75">
        <v>5.0000000000000001E-3</v>
      </c>
      <c r="J206" s="75">
        <v>0</v>
      </c>
      <c r="K206" s="75">
        <v>0.89697075000000004</v>
      </c>
      <c r="L206" s="75">
        <v>2.5906615705374998</v>
      </c>
      <c r="M206" s="75">
        <v>5.6419407032822097E-2</v>
      </c>
      <c r="N206" s="75">
        <v>75</v>
      </c>
      <c r="O206" s="75">
        <v>37.5</v>
      </c>
      <c r="P206" s="75">
        <v>2.17779920289305E-2</v>
      </c>
      <c r="Q206" s="75">
        <v>0</v>
      </c>
      <c r="R206" s="75">
        <v>0</v>
      </c>
      <c r="S206" s="75">
        <v>0.5</v>
      </c>
      <c r="T206" s="75">
        <v>0</v>
      </c>
      <c r="U206" s="75">
        <v>0</v>
      </c>
      <c r="V206" s="75">
        <v>74.239744705947899</v>
      </c>
    </row>
    <row r="207" spans="1:22" x14ac:dyDescent="0.25">
      <c r="A207" s="52"/>
      <c r="B207" s="75">
        <v>203</v>
      </c>
      <c r="C207" s="76">
        <v>43819</v>
      </c>
      <c r="D207" s="73">
        <v>0</v>
      </c>
      <c r="E207" s="75">
        <v>0</v>
      </c>
      <c r="F207" s="75">
        <f t="shared" si="3"/>
        <v>0</v>
      </c>
      <c r="G207" s="75">
        <v>2.9010902670895717</v>
      </c>
      <c r="H207" s="75">
        <v>0</v>
      </c>
      <c r="I207" s="75">
        <v>5.0000000000000001E-3</v>
      </c>
      <c r="J207" s="75">
        <v>0</v>
      </c>
      <c r="K207" s="75">
        <v>0.90029714999999999</v>
      </c>
      <c r="L207" s="75">
        <v>2.6118432992728402</v>
      </c>
      <c r="M207" s="75">
        <v>5.2951138546842899E-2</v>
      </c>
      <c r="N207" s="75">
        <v>75</v>
      </c>
      <c r="O207" s="75">
        <v>37.5</v>
      </c>
      <c r="P207" s="75">
        <v>2.0273474508055299E-2</v>
      </c>
      <c r="Q207" s="75">
        <v>0</v>
      </c>
      <c r="R207" s="75">
        <v>0</v>
      </c>
      <c r="S207" s="75">
        <v>0.5</v>
      </c>
      <c r="T207" s="75">
        <v>0</v>
      </c>
      <c r="U207" s="75">
        <v>0</v>
      </c>
      <c r="V207" s="75">
        <v>74.292695844494801</v>
      </c>
    </row>
    <row r="208" spans="1:22" x14ac:dyDescent="0.25">
      <c r="A208" s="52"/>
      <c r="B208" s="75">
        <v>204</v>
      </c>
      <c r="C208" s="76">
        <v>43820</v>
      </c>
      <c r="D208" s="73">
        <v>0</v>
      </c>
      <c r="E208" s="75">
        <v>0</v>
      </c>
      <c r="F208" s="75">
        <f t="shared" si="3"/>
        <v>0</v>
      </c>
      <c r="G208" s="75">
        <v>2.8824914644298816</v>
      </c>
      <c r="H208" s="75">
        <v>0</v>
      </c>
      <c r="I208" s="75">
        <v>5.0000000000000001E-3</v>
      </c>
      <c r="J208" s="75">
        <v>0</v>
      </c>
      <c r="K208" s="75">
        <v>0.90358726499999997</v>
      </c>
      <c r="L208" s="75">
        <v>2.6045825783416099</v>
      </c>
      <c r="M208" s="75">
        <v>4.91261888271343E-2</v>
      </c>
      <c r="N208" s="75">
        <v>75</v>
      </c>
      <c r="O208" s="75">
        <v>37.5</v>
      </c>
      <c r="P208" s="75">
        <v>1.88614441468061E-2</v>
      </c>
      <c r="Q208" s="75">
        <v>0</v>
      </c>
      <c r="R208" s="75">
        <v>0</v>
      </c>
      <c r="S208" s="75">
        <v>0.5</v>
      </c>
      <c r="T208" s="75">
        <v>0</v>
      </c>
      <c r="U208" s="75">
        <v>0</v>
      </c>
      <c r="V208" s="75">
        <v>74.341822033321904</v>
      </c>
    </row>
    <row r="209" spans="1:22" x14ac:dyDescent="0.25">
      <c r="A209" s="52"/>
      <c r="B209" s="75">
        <v>205</v>
      </c>
      <c r="C209" s="76">
        <v>43821</v>
      </c>
      <c r="D209" s="73">
        <v>0</v>
      </c>
      <c r="E209" s="75">
        <v>0</v>
      </c>
      <c r="F209" s="75">
        <f t="shared" si="3"/>
        <v>0</v>
      </c>
      <c r="G209" s="75">
        <v>2.8885849372342363</v>
      </c>
      <c r="H209" s="75">
        <v>0</v>
      </c>
      <c r="I209" s="75">
        <v>5.0000000000000001E-3</v>
      </c>
      <c r="J209" s="75">
        <v>0</v>
      </c>
      <c r="K209" s="75">
        <v>0.90684109499999999</v>
      </c>
      <c r="L209" s="75">
        <v>2.6194875272695901</v>
      </c>
      <c r="M209" s="75">
        <v>4.5975705984984801E-2</v>
      </c>
      <c r="N209" s="75">
        <v>75</v>
      </c>
      <c r="O209" s="75">
        <v>37.5</v>
      </c>
      <c r="P209" s="75">
        <v>1.7551412444749202E-2</v>
      </c>
      <c r="Q209" s="75">
        <v>0</v>
      </c>
      <c r="R209" s="75">
        <v>0</v>
      </c>
      <c r="S209" s="75">
        <v>0.5</v>
      </c>
      <c r="T209" s="75">
        <v>0</v>
      </c>
      <c r="U209" s="75">
        <v>0</v>
      </c>
      <c r="V209" s="75">
        <v>74.387797739306905</v>
      </c>
    </row>
    <row r="210" spans="1:22" x14ac:dyDescent="0.25">
      <c r="A210" s="52"/>
      <c r="B210" s="75">
        <v>206</v>
      </c>
      <c r="C210" s="76">
        <v>43822</v>
      </c>
      <c r="D210" s="73">
        <v>0</v>
      </c>
      <c r="E210" s="75">
        <v>0</v>
      </c>
      <c r="F210" s="75">
        <f t="shared" si="3"/>
        <v>0</v>
      </c>
      <c r="G210" s="75">
        <v>2.8586057504267566</v>
      </c>
      <c r="H210" s="75">
        <v>0</v>
      </c>
      <c r="I210" s="75">
        <v>5.0000000000000001E-3</v>
      </c>
      <c r="J210" s="75">
        <v>0</v>
      </c>
      <c r="K210" s="75">
        <v>0.91005864000000003</v>
      </c>
      <c r="L210" s="75">
        <v>2.60149886114118</v>
      </c>
      <c r="M210" s="75">
        <v>4.2470492906164801E-2</v>
      </c>
      <c r="N210" s="75">
        <v>75</v>
      </c>
      <c r="O210" s="75">
        <v>37.5</v>
      </c>
      <c r="P210" s="75">
        <v>1.6325393618482901E-2</v>
      </c>
      <c r="Q210" s="75">
        <v>0</v>
      </c>
      <c r="R210" s="75">
        <v>0</v>
      </c>
      <c r="S210" s="75">
        <v>0.5</v>
      </c>
      <c r="T210" s="75">
        <v>0</v>
      </c>
      <c r="U210" s="75">
        <v>0</v>
      </c>
      <c r="V210" s="75">
        <v>74.430268232213095</v>
      </c>
    </row>
    <row r="211" spans="1:22" x14ac:dyDescent="0.25">
      <c r="A211" s="52"/>
      <c r="B211" s="75">
        <v>207</v>
      </c>
      <c r="C211" s="76">
        <v>43823</v>
      </c>
      <c r="D211" s="73">
        <v>0</v>
      </c>
      <c r="E211" s="75">
        <v>0</v>
      </c>
      <c r="F211" s="75">
        <f t="shared" si="3"/>
        <v>0</v>
      </c>
      <c r="G211" s="75">
        <v>2.8231804850768771</v>
      </c>
      <c r="H211" s="75">
        <v>0</v>
      </c>
      <c r="I211" s="75">
        <v>5.0000000000000001E-3</v>
      </c>
      <c r="J211" s="75">
        <v>0</v>
      </c>
      <c r="K211" s="75">
        <v>0.91323989999999999</v>
      </c>
      <c r="L211" s="75">
        <v>2.5782410638033499</v>
      </c>
      <c r="M211" s="75">
        <v>3.91708223749756E-2</v>
      </c>
      <c r="N211" s="75">
        <v>75</v>
      </c>
      <c r="O211" s="75">
        <v>37.5</v>
      </c>
      <c r="P211" s="75">
        <v>1.51928471409853E-2</v>
      </c>
      <c r="Q211" s="75">
        <v>0</v>
      </c>
      <c r="R211" s="75">
        <v>0</v>
      </c>
      <c r="S211" s="75">
        <v>0.5</v>
      </c>
      <c r="T211" s="75">
        <v>0</v>
      </c>
      <c r="U211" s="75">
        <v>0</v>
      </c>
      <c r="V211" s="75">
        <v>74.469439054587994</v>
      </c>
    </row>
    <row r="212" spans="1:22" x14ac:dyDescent="0.25">
      <c r="A212" s="52"/>
      <c r="B212" s="75">
        <v>208</v>
      </c>
      <c r="C212" s="76">
        <v>43824</v>
      </c>
      <c r="D212" s="73">
        <v>0</v>
      </c>
      <c r="E212" s="75">
        <v>0</v>
      </c>
      <c r="F212" s="75">
        <f t="shared" si="3"/>
        <v>0</v>
      </c>
      <c r="G212" s="75">
        <v>2.7909520841891626</v>
      </c>
      <c r="H212" s="75">
        <v>0</v>
      </c>
      <c r="I212" s="75">
        <v>5.0000000000000001E-3</v>
      </c>
      <c r="J212" s="75">
        <v>0</v>
      </c>
      <c r="K212" s="75">
        <v>0.91638487499999999</v>
      </c>
      <c r="L212" s="75">
        <v>2.5575862766273301</v>
      </c>
      <c r="M212" s="75">
        <v>3.6185477144002602E-2</v>
      </c>
      <c r="N212" s="75">
        <v>75</v>
      </c>
      <c r="O212" s="75">
        <v>37.5</v>
      </c>
      <c r="P212" s="75">
        <v>1.4148291877652701E-2</v>
      </c>
      <c r="Q212" s="75">
        <v>0</v>
      </c>
      <c r="R212" s="75">
        <v>0</v>
      </c>
      <c r="S212" s="75">
        <v>0.5</v>
      </c>
      <c r="T212" s="75">
        <v>0</v>
      </c>
      <c r="U212" s="75">
        <v>0</v>
      </c>
      <c r="V212" s="75">
        <v>74.505624531731996</v>
      </c>
    </row>
    <row r="213" spans="1:22" x14ac:dyDescent="0.25">
      <c r="A213" s="52"/>
      <c r="B213" s="75">
        <v>209</v>
      </c>
      <c r="C213" s="76">
        <v>43825</v>
      </c>
      <c r="D213" s="73">
        <v>0</v>
      </c>
      <c r="E213" s="75">
        <v>0</v>
      </c>
      <c r="F213" s="75">
        <f t="shared" si="3"/>
        <v>0</v>
      </c>
      <c r="G213" s="75">
        <v>2.744071625211514</v>
      </c>
      <c r="H213" s="75">
        <v>0</v>
      </c>
      <c r="I213" s="75">
        <v>5.0000000000000001E-3</v>
      </c>
      <c r="J213" s="75">
        <v>0</v>
      </c>
      <c r="K213" s="75">
        <v>0.91949356500000001</v>
      </c>
      <c r="L213" s="75">
        <v>2.5231562010865898</v>
      </c>
      <c r="M213" s="75">
        <v>3.3263640758011498E-2</v>
      </c>
      <c r="N213" s="75">
        <v>75</v>
      </c>
      <c r="O213" s="75">
        <v>37.5</v>
      </c>
      <c r="P213" s="75">
        <v>1.31833458204793E-2</v>
      </c>
      <c r="Q213" s="75">
        <v>0</v>
      </c>
      <c r="R213" s="75">
        <v>0</v>
      </c>
      <c r="S213" s="75">
        <v>0.5</v>
      </c>
      <c r="T213" s="75">
        <v>0</v>
      </c>
      <c r="U213" s="75">
        <v>0</v>
      </c>
      <c r="V213" s="75">
        <v>74.538888172490005</v>
      </c>
    </row>
    <row r="214" spans="1:22" x14ac:dyDescent="0.25">
      <c r="A214" s="52"/>
      <c r="B214" s="75">
        <v>210</v>
      </c>
      <c r="C214" s="76">
        <v>43826</v>
      </c>
      <c r="D214" s="73">
        <v>0</v>
      </c>
      <c r="E214" s="75">
        <v>0</v>
      </c>
      <c r="F214" s="75">
        <f t="shared" si="3"/>
        <v>0</v>
      </c>
      <c r="G214" s="75">
        <v>2.6656214920269856</v>
      </c>
      <c r="H214" s="75">
        <v>0</v>
      </c>
      <c r="I214" s="75">
        <v>5.0000000000000001E-3</v>
      </c>
      <c r="J214" s="75">
        <v>0</v>
      </c>
      <c r="K214" s="75">
        <v>0.92256596999999996</v>
      </c>
      <c r="L214" s="75">
        <v>2.4592116774198298</v>
      </c>
      <c r="M214" s="75">
        <v>3.0239242421570899E-2</v>
      </c>
      <c r="N214" s="75">
        <v>75</v>
      </c>
      <c r="O214" s="75">
        <v>37.5</v>
      </c>
      <c r="P214" s="75">
        <v>1.22963154002658E-2</v>
      </c>
      <c r="Q214" s="75">
        <v>0</v>
      </c>
      <c r="R214" s="75">
        <v>0</v>
      </c>
      <c r="S214" s="75">
        <v>0.5</v>
      </c>
      <c r="T214" s="75">
        <v>0</v>
      </c>
      <c r="U214" s="75">
        <v>0</v>
      </c>
      <c r="V214" s="75">
        <v>74.569127414911605</v>
      </c>
    </row>
    <row r="215" spans="1:22" x14ac:dyDescent="0.25">
      <c r="A215" s="52"/>
      <c r="B215" s="75">
        <v>211</v>
      </c>
      <c r="C215" s="76">
        <v>43827</v>
      </c>
      <c r="D215" s="73">
        <v>0</v>
      </c>
      <c r="E215" s="75">
        <v>0</v>
      </c>
      <c r="F215" s="75">
        <f t="shared" si="3"/>
        <v>0</v>
      </c>
      <c r="G215" s="75">
        <v>2.5751396205485175</v>
      </c>
      <c r="H215" s="75">
        <v>0</v>
      </c>
      <c r="I215" s="75">
        <v>5.0000000000000001E-3</v>
      </c>
      <c r="J215" s="75">
        <v>0</v>
      </c>
      <c r="K215" s="75">
        <v>0.92560209000000004</v>
      </c>
      <c r="L215" s="75">
        <v>2.3835546152394098</v>
      </c>
      <c r="M215" s="75">
        <v>2.7386889033802101E-2</v>
      </c>
      <c r="N215" s="75">
        <v>75</v>
      </c>
      <c r="O215" s="75">
        <v>37.5</v>
      </c>
      <c r="P215" s="75">
        <v>1.14899356023572E-2</v>
      </c>
      <c r="Q215" s="75">
        <v>0</v>
      </c>
      <c r="R215" s="75">
        <v>0</v>
      </c>
      <c r="S215" s="75">
        <v>0.5</v>
      </c>
      <c r="T215" s="75">
        <v>0</v>
      </c>
      <c r="U215" s="75">
        <v>0</v>
      </c>
      <c r="V215" s="75">
        <v>74.596514303945398</v>
      </c>
    </row>
    <row r="216" spans="1:22" x14ac:dyDescent="0.25">
      <c r="A216" s="52"/>
      <c r="B216" s="75">
        <v>212</v>
      </c>
      <c r="C216" s="76">
        <v>43828</v>
      </c>
      <c r="D216" s="73">
        <v>0</v>
      </c>
      <c r="E216" s="75">
        <v>0</v>
      </c>
      <c r="F216" s="75">
        <f t="shared" si="3"/>
        <v>0</v>
      </c>
      <c r="G216" s="75">
        <v>2.4936672223136465</v>
      </c>
      <c r="H216" s="75">
        <v>0</v>
      </c>
      <c r="I216" s="75">
        <v>5.0000000000000001E-3</v>
      </c>
      <c r="J216" s="75">
        <v>0</v>
      </c>
      <c r="K216" s="75">
        <v>0.92860192500000005</v>
      </c>
      <c r="L216" s="75">
        <v>2.3156241826585999</v>
      </c>
      <c r="M216" s="75">
        <v>2.49152329370891E-2</v>
      </c>
      <c r="N216" s="75">
        <v>75</v>
      </c>
      <c r="O216" s="75">
        <v>37.5</v>
      </c>
      <c r="P216" s="75">
        <v>1.07596185614557E-2</v>
      </c>
      <c r="Q216" s="75">
        <v>0</v>
      </c>
      <c r="R216" s="75">
        <v>0</v>
      </c>
      <c r="S216" s="75">
        <v>0.5</v>
      </c>
      <c r="T216" s="75">
        <v>0</v>
      </c>
      <c r="U216" s="75">
        <v>0</v>
      </c>
      <c r="V216" s="75">
        <v>74.621429536882502</v>
      </c>
    </row>
    <row r="217" spans="1:22" x14ac:dyDescent="0.25">
      <c r="A217" s="52"/>
      <c r="B217" s="75">
        <v>213</v>
      </c>
      <c r="C217" s="76">
        <v>43829</v>
      </c>
      <c r="D217" s="73">
        <v>0</v>
      </c>
      <c r="E217" s="75">
        <v>0</v>
      </c>
      <c r="F217" s="75">
        <f t="shared" si="3"/>
        <v>0</v>
      </c>
      <c r="G217" s="75">
        <v>2.4098628498557777</v>
      </c>
      <c r="H217" s="75">
        <v>0</v>
      </c>
      <c r="I217" s="75">
        <v>5.0000000000000001E-3</v>
      </c>
      <c r="J217" s="75">
        <v>0</v>
      </c>
      <c r="K217" s="75">
        <v>0.93156547499999998</v>
      </c>
      <c r="L217" s="75">
        <v>2.2449450305451002</v>
      </c>
      <c r="M217" s="75">
        <v>2.2663196796980999E-2</v>
      </c>
      <c r="N217" s="75">
        <v>75</v>
      </c>
      <c r="O217" s="75">
        <v>37.5</v>
      </c>
      <c r="P217" s="75">
        <v>1.00952123497999E-2</v>
      </c>
      <c r="Q217" s="75">
        <v>0</v>
      </c>
      <c r="R217" s="75">
        <v>0</v>
      </c>
      <c r="S217" s="75">
        <v>0.5</v>
      </c>
      <c r="T217" s="75">
        <v>0</v>
      </c>
      <c r="U217" s="75">
        <v>0</v>
      </c>
      <c r="V217" s="75">
        <v>74.6440927336795</v>
      </c>
    </row>
    <row r="218" spans="1:22" x14ac:dyDescent="0.25">
      <c r="A218" s="52"/>
      <c r="B218" s="75">
        <v>214</v>
      </c>
      <c r="C218" s="76">
        <v>43830</v>
      </c>
      <c r="D218" s="73">
        <v>0</v>
      </c>
      <c r="E218" s="75">
        <v>0</v>
      </c>
      <c r="F218" s="75">
        <f t="shared" si="3"/>
        <v>0</v>
      </c>
      <c r="G218" s="75">
        <v>2.3626376894771339</v>
      </c>
      <c r="H218" s="75">
        <v>0</v>
      </c>
      <c r="I218" s="75">
        <v>5.0000000000000001E-3</v>
      </c>
      <c r="J218" s="75">
        <v>0</v>
      </c>
      <c r="K218" s="75">
        <v>0.93449274000000004</v>
      </c>
      <c r="L218" s="75">
        <v>2.20786776762088</v>
      </c>
      <c r="M218" s="75">
        <v>2.0954564841896599E-2</v>
      </c>
      <c r="N218" s="75">
        <v>75</v>
      </c>
      <c r="O218" s="75">
        <v>37.5</v>
      </c>
      <c r="P218" s="75">
        <v>9.4908604352137108E-3</v>
      </c>
      <c r="Q218" s="75">
        <v>0</v>
      </c>
      <c r="R218" s="75">
        <v>0</v>
      </c>
      <c r="S218" s="75">
        <v>0.5</v>
      </c>
      <c r="T218" s="75">
        <v>0</v>
      </c>
      <c r="U218" s="75">
        <v>0</v>
      </c>
      <c r="V218" s="75">
        <v>74.665047298521401</v>
      </c>
    </row>
    <row r="219" spans="1:22" x14ac:dyDescent="0.25">
      <c r="A219" s="52"/>
      <c r="B219" s="75">
        <v>215</v>
      </c>
      <c r="C219" s="76">
        <v>43831</v>
      </c>
      <c r="D219" s="73">
        <v>0</v>
      </c>
      <c r="E219" s="75">
        <v>0</v>
      </c>
      <c r="F219" s="75">
        <f t="shared" si="3"/>
        <v>0</v>
      </c>
      <c r="G219" s="75">
        <v>2.3550317096993485</v>
      </c>
      <c r="H219" s="75">
        <v>0</v>
      </c>
      <c r="I219" s="75">
        <v>5.0000000000000001E-3</v>
      </c>
      <c r="J219" s="75">
        <v>0</v>
      </c>
      <c r="K219" s="75">
        <v>0.93738372000000003</v>
      </c>
      <c r="L219" s="75">
        <v>2.2075683850377601</v>
      </c>
      <c r="M219" s="75">
        <v>1.9718159847124699E-2</v>
      </c>
      <c r="N219" s="75">
        <v>75</v>
      </c>
      <c r="O219" s="75">
        <v>37.5</v>
      </c>
      <c r="P219" s="75">
        <v>8.9320720394296896E-3</v>
      </c>
      <c r="Q219" s="75">
        <v>0</v>
      </c>
      <c r="R219" s="75">
        <v>0</v>
      </c>
      <c r="S219" s="75">
        <v>0.5</v>
      </c>
      <c r="T219" s="75">
        <v>0</v>
      </c>
      <c r="U219" s="75">
        <v>0</v>
      </c>
      <c r="V219" s="75">
        <v>74.684765458368503</v>
      </c>
    </row>
    <row r="220" spans="1:22" x14ac:dyDescent="0.25">
      <c r="A220" s="52"/>
      <c r="B220" s="75">
        <v>216</v>
      </c>
      <c r="C220" s="76">
        <v>43832</v>
      </c>
      <c r="D220" s="73">
        <v>0</v>
      </c>
      <c r="E220" s="75">
        <v>0</v>
      </c>
      <c r="F220" s="75">
        <f t="shared" si="3"/>
        <v>0</v>
      </c>
      <c r="G220" s="75">
        <v>2.3961370116985989</v>
      </c>
      <c r="H220" s="75">
        <v>0</v>
      </c>
      <c r="I220" s="75">
        <v>5.0000000000000001E-3</v>
      </c>
      <c r="J220" s="75">
        <v>0</v>
      </c>
      <c r="K220" s="75">
        <v>0.94023841500000005</v>
      </c>
      <c r="L220" s="75">
        <v>2.2529400662857202</v>
      </c>
      <c r="M220" s="75">
        <v>1.8938787443167501E-2</v>
      </c>
      <c r="N220" s="75">
        <v>75</v>
      </c>
      <c r="O220" s="75">
        <v>37.5</v>
      </c>
      <c r="P220" s="75">
        <v>8.4062544435062093E-3</v>
      </c>
      <c r="Q220" s="75">
        <v>0</v>
      </c>
      <c r="R220" s="75">
        <v>0</v>
      </c>
      <c r="S220" s="75">
        <v>0.5</v>
      </c>
      <c r="T220" s="75">
        <v>0</v>
      </c>
      <c r="U220" s="75">
        <v>0</v>
      </c>
      <c r="V220" s="75">
        <v>74.703704245811707</v>
      </c>
    </row>
    <row r="221" spans="1:22" x14ac:dyDescent="0.25">
      <c r="A221" s="52"/>
      <c r="B221" s="75">
        <v>217</v>
      </c>
      <c r="C221" s="76">
        <v>43833</v>
      </c>
      <c r="D221" s="73">
        <v>0</v>
      </c>
      <c r="E221" s="75">
        <v>0</v>
      </c>
      <c r="F221" s="75">
        <f t="shared" si="3"/>
        <v>0</v>
      </c>
      <c r="G221" s="75">
        <v>2.4184643995762944</v>
      </c>
      <c r="H221" s="75">
        <v>0</v>
      </c>
      <c r="I221" s="75">
        <v>5.0000000000000001E-3</v>
      </c>
      <c r="J221" s="75">
        <v>0</v>
      </c>
      <c r="K221" s="75">
        <v>0.94305682499999999</v>
      </c>
      <c r="L221" s="75">
        <v>2.2807493584395302</v>
      </c>
      <c r="M221" s="75">
        <v>1.8020702700623201E-2</v>
      </c>
      <c r="N221" s="75">
        <v>75</v>
      </c>
      <c r="O221" s="75">
        <v>37.5</v>
      </c>
      <c r="P221" s="75">
        <v>7.9012201116885703E-3</v>
      </c>
      <c r="Q221" s="75">
        <v>0</v>
      </c>
      <c r="R221" s="75">
        <v>0</v>
      </c>
      <c r="S221" s="75">
        <v>0.5</v>
      </c>
      <c r="T221" s="75">
        <v>0</v>
      </c>
      <c r="U221" s="75">
        <v>0</v>
      </c>
      <c r="V221" s="75">
        <v>74.721724948512303</v>
      </c>
    </row>
    <row r="222" spans="1:22" x14ac:dyDescent="0.25">
      <c r="A222" s="52"/>
      <c r="B222" s="75">
        <v>218</v>
      </c>
      <c r="C222" s="76">
        <v>43834</v>
      </c>
      <c r="D222" s="73">
        <v>0</v>
      </c>
      <c r="E222" s="75">
        <v>0</v>
      </c>
      <c r="F222" s="75">
        <f t="shared" si="3"/>
        <v>0</v>
      </c>
      <c r="G222" s="75">
        <v>2.4427602202676142</v>
      </c>
      <c r="H222" s="75">
        <v>0</v>
      </c>
      <c r="I222" s="75">
        <v>5.0000000000000001E-3</v>
      </c>
      <c r="J222" s="75">
        <v>0</v>
      </c>
      <c r="K222" s="75">
        <v>0.94583894999999996</v>
      </c>
      <c r="L222" s="75">
        <v>2.3104577615865698</v>
      </c>
      <c r="M222" s="75">
        <v>1.71451400684174E-2</v>
      </c>
      <c r="N222" s="75">
        <v>75</v>
      </c>
      <c r="O222" s="75">
        <v>37.5</v>
      </c>
      <c r="P222" s="75">
        <v>7.4206680396719099E-3</v>
      </c>
      <c r="Q222" s="75">
        <v>0</v>
      </c>
      <c r="R222" s="75">
        <v>0</v>
      </c>
      <c r="S222" s="75">
        <v>0.5</v>
      </c>
      <c r="T222" s="75">
        <v>0</v>
      </c>
      <c r="U222" s="75">
        <v>0</v>
      </c>
      <c r="V222" s="75">
        <v>74.738870088580697</v>
      </c>
    </row>
    <row r="223" spans="1:22" x14ac:dyDescent="0.25">
      <c r="A223" s="52"/>
      <c r="B223" s="75">
        <v>219</v>
      </c>
      <c r="C223" s="76">
        <v>43835</v>
      </c>
      <c r="D223" s="73">
        <v>0</v>
      </c>
      <c r="E223" s="75">
        <v>0</v>
      </c>
      <c r="F223" s="75">
        <f t="shared" si="3"/>
        <v>0</v>
      </c>
      <c r="G223" s="75">
        <v>2.4869618821219301</v>
      </c>
      <c r="H223" s="75">
        <v>0</v>
      </c>
      <c r="I223" s="75">
        <v>5.0000000000000001E-3</v>
      </c>
      <c r="J223" s="75">
        <v>0</v>
      </c>
      <c r="K223" s="75">
        <v>0.94858478999999996</v>
      </c>
      <c r="L223" s="75">
        <v>2.3590942145749798</v>
      </c>
      <c r="M223" s="75">
        <v>1.6427468354178298E-2</v>
      </c>
      <c r="N223" s="75">
        <v>75</v>
      </c>
      <c r="O223" s="75">
        <v>37.5</v>
      </c>
      <c r="P223" s="75">
        <v>6.9634643045139904E-3</v>
      </c>
      <c r="Q223" s="75">
        <v>0</v>
      </c>
      <c r="R223" s="75">
        <v>0</v>
      </c>
      <c r="S223" s="75">
        <v>0.5</v>
      </c>
      <c r="T223" s="75">
        <v>0</v>
      </c>
      <c r="U223" s="75">
        <v>0</v>
      </c>
      <c r="V223" s="75">
        <v>74.755297556934906</v>
      </c>
    </row>
    <row r="224" spans="1:22" x14ac:dyDescent="0.25">
      <c r="A224" s="52"/>
      <c r="B224" s="75">
        <v>220</v>
      </c>
      <c r="C224" s="76">
        <v>43836</v>
      </c>
      <c r="D224" s="73">
        <v>0</v>
      </c>
      <c r="E224" s="75">
        <v>0</v>
      </c>
      <c r="F224" s="75">
        <f t="shared" si="3"/>
        <v>0</v>
      </c>
      <c r="G224" s="75">
        <v>2.5053139575109218</v>
      </c>
      <c r="H224" s="75">
        <v>0</v>
      </c>
      <c r="I224" s="75">
        <v>5.0000000000000001E-3</v>
      </c>
      <c r="J224" s="75">
        <v>0</v>
      </c>
      <c r="K224" s="75">
        <v>0.95129434499999999</v>
      </c>
      <c r="L224" s="75">
        <v>2.3832910006949701</v>
      </c>
      <c r="M224" s="75">
        <v>1.5551923477469601E-2</v>
      </c>
      <c r="N224" s="75">
        <v>75</v>
      </c>
      <c r="O224" s="75">
        <v>37.5</v>
      </c>
      <c r="P224" s="75">
        <v>6.5253984817358404E-3</v>
      </c>
      <c r="Q224" s="75">
        <v>0</v>
      </c>
      <c r="R224" s="75">
        <v>0</v>
      </c>
      <c r="S224" s="75">
        <v>0.5</v>
      </c>
      <c r="T224" s="75">
        <v>0</v>
      </c>
      <c r="U224" s="75">
        <v>0</v>
      </c>
      <c r="V224" s="75">
        <v>74.770849480412394</v>
      </c>
    </row>
    <row r="225" spans="1:22" x14ac:dyDescent="0.25">
      <c r="A225" s="52"/>
      <c r="B225" s="75">
        <v>221</v>
      </c>
      <c r="C225" s="76">
        <v>43837</v>
      </c>
      <c r="D225" s="73">
        <v>0</v>
      </c>
      <c r="E225" s="75">
        <v>0</v>
      </c>
      <c r="F225" s="75">
        <f t="shared" si="3"/>
        <v>0</v>
      </c>
      <c r="G225" s="75">
        <v>2.524287417383253</v>
      </c>
      <c r="H225" s="75">
        <v>0</v>
      </c>
      <c r="I225" s="75">
        <v>5.0000000000000001E-3</v>
      </c>
      <c r="J225" s="75">
        <v>0</v>
      </c>
      <c r="K225" s="75">
        <v>0.95396761500000005</v>
      </c>
      <c r="L225" s="75">
        <v>2.4080884467699999</v>
      </c>
      <c r="M225" s="75">
        <v>1.47150591677411E-2</v>
      </c>
      <c r="N225" s="75">
        <v>75</v>
      </c>
      <c r="O225" s="75">
        <v>37.5</v>
      </c>
      <c r="P225" s="75">
        <v>6.1106805223365302E-3</v>
      </c>
      <c r="Q225" s="75">
        <v>0</v>
      </c>
      <c r="R225" s="75">
        <v>0</v>
      </c>
      <c r="S225" s="75">
        <v>0.5</v>
      </c>
      <c r="T225" s="75">
        <v>0</v>
      </c>
      <c r="U225" s="75">
        <v>0</v>
      </c>
      <c r="V225" s="75">
        <v>74.785564539580093</v>
      </c>
    </row>
    <row r="226" spans="1:22" x14ac:dyDescent="0.25">
      <c r="A226" s="52"/>
      <c r="B226" s="75">
        <v>222</v>
      </c>
      <c r="C226" s="76">
        <v>43838</v>
      </c>
      <c r="D226" s="73">
        <v>0</v>
      </c>
      <c r="E226" s="75">
        <v>0</v>
      </c>
      <c r="F226" s="75">
        <f t="shared" si="3"/>
        <v>0</v>
      </c>
      <c r="G226" s="75">
        <v>2.5703496011060807</v>
      </c>
      <c r="H226" s="75">
        <v>0</v>
      </c>
      <c r="I226" s="75">
        <v>5.0000000000000001E-3</v>
      </c>
      <c r="J226" s="75">
        <v>0</v>
      </c>
      <c r="K226" s="75">
        <v>0.95660460000000003</v>
      </c>
      <c r="L226" s="75">
        <v>2.4588082519247698</v>
      </c>
      <c r="M226" s="75">
        <v>1.4060151455618199E-2</v>
      </c>
      <c r="N226" s="75">
        <v>75</v>
      </c>
      <c r="O226" s="75">
        <v>37.5</v>
      </c>
      <c r="P226" s="75">
        <v>5.7182789445300803E-3</v>
      </c>
      <c r="Q226" s="75">
        <v>0</v>
      </c>
      <c r="R226" s="75">
        <v>0</v>
      </c>
      <c r="S226" s="75">
        <v>0.5</v>
      </c>
      <c r="T226" s="75">
        <v>0</v>
      </c>
      <c r="U226" s="75">
        <v>0</v>
      </c>
      <c r="V226" s="75">
        <v>74.799624691035802</v>
      </c>
    </row>
    <row r="227" spans="1:22" x14ac:dyDescent="0.25">
      <c r="A227" s="52"/>
      <c r="B227" s="75">
        <v>223</v>
      </c>
      <c r="C227" s="76">
        <v>43839</v>
      </c>
      <c r="D227" s="73">
        <v>0</v>
      </c>
      <c r="E227" s="75">
        <v>0</v>
      </c>
      <c r="F227" s="75">
        <f t="shared" si="3"/>
        <v>0</v>
      </c>
      <c r="G227" s="75">
        <v>2.6561240618064841</v>
      </c>
      <c r="H227" s="75">
        <v>0</v>
      </c>
      <c r="I227" s="75">
        <v>5.0000000000000001E-3</v>
      </c>
      <c r="J227" s="75">
        <v>0</v>
      </c>
      <c r="K227" s="75">
        <v>1.06517076</v>
      </c>
      <c r="L227" s="75">
        <v>2.8292256857748299</v>
      </c>
      <c r="M227" s="75">
        <v>1.5117519224446299E-2</v>
      </c>
      <c r="N227" s="75">
        <v>75</v>
      </c>
      <c r="O227" s="75">
        <v>37.5</v>
      </c>
      <c r="P227" s="75">
        <v>5.3433415723801196E-3</v>
      </c>
      <c r="Q227" s="75">
        <v>0</v>
      </c>
      <c r="R227" s="75">
        <v>0</v>
      </c>
      <c r="S227" s="75">
        <v>0.5</v>
      </c>
      <c r="T227" s="75">
        <v>0</v>
      </c>
      <c r="U227" s="75">
        <v>0</v>
      </c>
      <c r="V227" s="75">
        <v>74.814742210260206</v>
      </c>
    </row>
    <row r="228" spans="1:22" x14ac:dyDescent="0.25">
      <c r="A228" s="52"/>
      <c r="B228" s="75">
        <v>224</v>
      </c>
      <c r="C228" s="76">
        <v>43840</v>
      </c>
      <c r="D228" s="73">
        <v>0</v>
      </c>
      <c r="E228" s="75">
        <v>0</v>
      </c>
      <c r="F228" s="75">
        <f t="shared" si="3"/>
        <v>0</v>
      </c>
      <c r="G228" s="75">
        <v>2.7568685194448519</v>
      </c>
      <c r="H228" s="75">
        <v>0</v>
      </c>
      <c r="I228" s="75">
        <v>5.0000000000000001E-3</v>
      </c>
      <c r="J228" s="75">
        <v>0</v>
      </c>
      <c r="K228" s="75">
        <v>1.0649312790000001</v>
      </c>
      <c r="L228" s="75">
        <v>2.9358755179735101</v>
      </c>
      <c r="M228" s="75">
        <v>1.45038349176263E-2</v>
      </c>
      <c r="N228" s="75">
        <v>75</v>
      </c>
      <c r="O228" s="75">
        <v>37.5</v>
      </c>
      <c r="P228" s="75">
        <v>4.9402077263948699E-3</v>
      </c>
      <c r="Q228" s="75">
        <v>0</v>
      </c>
      <c r="R228" s="75">
        <v>0</v>
      </c>
      <c r="S228" s="75">
        <v>0.5</v>
      </c>
      <c r="T228" s="75">
        <v>0</v>
      </c>
      <c r="U228" s="75">
        <v>0</v>
      </c>
      <c r="V228" s="75">
        <v>74.829246045177797</v>
      </c>
    </row>
    <row r="229" spans="1:22" x14ac:dyDescent="0.25">
      <c r="A229" s="52"/>
      <c r="B229" s="75">
        <v>225</v>
      </c>
      <c r="C229" s="76">
        <v>43841</v>
      </c>
      <c r="D229" s="73">
        <v>0</v>
      </c>
      <c r="E229" s="75">
        <v>0</v>
      </c>
      <c r="F229" s="75">
        <f t="shared" si="3"/>
        <v>0</v>
      </c>
      <c r="G229" s="75">
        <v>2.8711781826544569</v>
      </c>
      <c r="H229" s="75">
        <v>0</v>
      </c>
      <c r="I229" s="75">
        <v>5.0000000000000001E-3</v>
      </c>
      <c r="J229" s="75">
        <v>0</v>
      </c>
      <c r="K229" s="75">
        <v>1.0646917979999999</v>
      </c>
      <c r="L229" s="75">
        <v>3.05691986203664</v>
      </c>
      <c r="M229" s="75">
        <v>1.39194974937923E-2</v>
      </c>
      <c r="N229" s="75">
        <v>75</v>
      </c>
      <c r="O229" s="75">
        <v>37.5</v>
      </c>
      <c r="P229" s="75">
        <v>4.5534387952579896E-3</v>
      </c>
      <c r="Q229" s="75">
        <v>0</v>
      </c>
      <c r="R229" s="75">
        <v>0</v>
      </c>
      <c r="S229" s="75">
        <v>0.5</v>
      </c>
      <c r="T229" s="75">
        <v>0</v>
      </c>
      <c r="U229" s="75">
        <v>0</v>
      </c>
      <c r="V229" s="75">
        <v>74.843165542671599</v>
      </c>
    </row>
    <row r="230" spans="1:22" x14ac:dyDescent="0.25">
      <c r="A230" s="52"/>
      <c r="B230" s="75">
        <v>226</v>
      </c>
      <c r="C230" s="76">
        <v>43842</v>
      </c>
      <c r="D230" s="73">
        <v>0</v>
      </c>
      <c r="E230" s="75">
        <v>0</v>
      </c>
      <c r="F230" s="75">
        <f t="shared" si="3"/>
        <v>0</v>
      </c>
      <c r="G230" s="75">
        <v>2.9465535567242029</v>
      </c>
      <c r="H230" s="75">
        <v>0</v>
      </c>
      <c r="I230" s="75">
        <v>5.0000000000000001E-3</v>
      </c>
      <c r="J230" s="75">
        <v>0</v>
      </c>
      <c r="K230" s="75">
        <v>1.064452317</v>
      </c>
      <c r="L230" s="75">
        <v>3.1364657609132398</v>
      </c>
      <c r="M230" s="75">
        <v>1.3117490814450501E-2</v>
      </c>
      <c r="N230" s="75">
        <v>75</v>
      </c>
      <c r="O230" s="75">
        <v>37.5</v>
      </c>
      <c r="P230" s="75">
        <v>4.18225219542364E-3</v>
      </c>
      <c r="Q230" s="75">
        <v>0</v>
      </c>
      <c r="R230" s="75">
        <v>0</v>
      </c>
      <c r="S230" s="75">
        <v>0.5</v>
      </c>
      <c r="T230" s="75">
        <v>0</v>
      </c>
      <c r="U230" s="75">
        <v>0</v>
      </c>
      <c r="V230" s="75">
        <v>74.856283033486093</v>
      </c>
    </row>
    <row r="231" spans="1:22" x14ac:dyDescent="0.25">
      <c r="A231" s="52"/>
      <c r="B231" s="75">
        <v>227</v>
      </c>
      <c r="C231" s="76">
        <v>43843</v>
      </c>
      <c r="D231" s="73">
        <v>0</v>
      </c>
      <c r="E231" s="75">
        <v>0</v>
      </c>
      <c r="F231" s="75">
        <f t="shared" si="3"/>
        <v>0</v>
      </c>
      <c r="G231" s="75">
        <v>2.9634950461856184</v>
      </c>
      <c r="H231" s="75">
        <v>0</v>
      </c>
      <c r="I231" s="75">
        <v>5.0000000000000001E-3</v>
      </c>
      <c r="J231" s="75">
        <v>0</v>
      </c>
      <c r="K231" s="75">
        <v>1.0642128360000001</v>
      </c>
      <c r="L231" s="75">
        <v>3.1537894673756099</v>
      </c>
      <c r="M231" s="75">
        <v>1.20867481406619E-2</v>
      </c>
      <c r="N231" s="75">
        <v>75</v>
      </c>
      <c r="O231" s="75">
        <v>37.5</v>
      </c>
      <c r="P231" s="75">
        <v>3.8324524403715999E-3</v>
      </c>
      <c r="Q231" s="75">
        <v>0</v>
      </c>
      <c r="R231" s="75">
        <v>0</v>
      </c>
      <c r="S231" s="75">
        <v>0.5</v>
      </c>
      <c r="T231" s="75">
        <v>0</v>
      </c>
      <c r="U231" s="75">
        <v>0</v>
      </c>
      <c r="V231" s="75">
        <v>74.868369781626697</v>
      </c>
    </row>
    <row r="232" spans="1:22" x14ac:dyDescent="0.25">
      <c r="A232" s="52"/>
      <c r="B232" s="75">
        <v>228</v>
      </c>
      <c r="C232" s="76">
        <v>43844</v>
      </c>
      <c r="D232" s="73">
        <v>0</v>
      </c>
      <c r="E232" s="75">
        <v>0</v>
      </c>
      <c r="F232" s="75">
        <f t="shared" si="3"/>
        <v>0</v>
      </c>
      <c r="G232" s="75">
        <v>2.9160880868447205</v>
      </c>
      <c r="H232" s="75">
        <v>0</v>
      </c>
      <c r="I232" s="75">
        <v>5.0000000000000001E-3</v>
      </c>
      <c r="J232" s="75">
        <v>0</v>
      </c>
      <c r="K232" s="75">
        <v>1.0639733549999999</v>
      </c>
      <c r="L232" s="75">
        <v>3.1026400254009201</v>
      </c>
      <c r="M232" s="75">
        <v>1.0890698242058299E-2</v>
      </c>
      <c r="N232" s="75">
        <v>75</v>
      </c>
      <c r="O232" s="75">
        <v>37.5</v>
      </c>
      <c r="P232" s="75">
        <v>3.5101391566206498E-3</v>
      </c>
      <c r="Q232" s="75">
        <v>0</v>
      </c>
      <c r="R232" s="75">
        <v>0</v>
      </c>
      <c r="S232" s="75">
        <v>0.5</v>
      </c>
      <c r="T232" s="75">
        <v>0</v>
      </c>
      <c r="U232" s="75">
        <v>0</v>
      </c>
      <c r="V232" s="75">
        <v>74.879260479868805</v>
      </c>
    </row>
    <row r="233" spans="1:22" x14ac:dyDescent="0.25">
      <c r="A233" s="52"/>
      <c r="B233" s="75">
        <v>229</v>
      </c>
      <c r="C233" s="76">
        <v>43845</v>
      </c>
      <c r="D233" s="73">
        <v>0</v>
      </c>
      <c r="E233" s="75">
        <v>0</v>
      </c>
      <c r="F233" s="75">
        <f t="shared" si="3"/>
        <v>0</v>
      </c>
      <c r="G233" s="75">
        <v>2.8175612684853246</v>
      </c>
      <c r="H233" s="75">
        <v>0</v>
      </c>
      <c r="I233" s="75">
        <v>5.0000000000000001E-3</v>
      </c>
      <c r="J233" s="75">
        <v>0</v>
      </c>
      <c r="K233" s="75">
        <v>1.063733874</v>
      </c>
      <c r="L233" s="75">
        <v>2.9971353628419899</v>
      </c>
      <c r="M233" s="75">
        <v>9.6499382794085608E-3</v>
      </c>
      <c r="N233" s="75">
        <v>75</v>
      </c>
      <c r="O233" s="75">
        <v>37.5</v>
      </c>
      <c r="P233" s="75">
        <v>3.2197205368322602E-3</v>
      </c>
      <c r="Q233" s="75">
        <v>0</v>
      </c>
      <c r="R233" s="75">
        <v>0</v>
      </c>
      <c r="S233" s="75">
        <v>0.5</v>
      </c>
      <c r="T233" s="75">
        <v>0</v>
      </c>
      <c r="U233" s="75">
        <v>0</v>
      </c>
      <c r="V233" s="75">
        <v>74.8889104181482</v>
      </c>
    </row>
    <row r="234" spans="1:22" x14ac:dyDescent="0.25">
      <c r="A234" s="52"/>
      <c r="B234" s="75">
        <v>230</v>
      </c>
      <c r="C234" s="76">
        <v>43846</v>
      </c>
      <c r="D234" s="73">
        <v>0</v>
      </c>
      <c r="E234" s="75">
        <v>0</v>
      </c>
      <c r="F234" s="75">
        <f t="shared" si="3"/>
        <v>0</v>
      </c>
      <c r="G234" s="75">
        <v>2.6912874122976898</v>
      </c>
      <c r="H234" s="75">
        <v>0</v>
      </c>
      <c r="I234" s="75">
        <v>5.0000000000000001E-3</v>
      </c>
      <c r="J234" s="75">
        <v>0</v>
      </c>
      <c r="K234" s="75">
        <v>1.063494393</v>
      </c>
      <c r="L234" s="75">
        <v>2.8621690726134799</v>
      </c>
      <c r="M234" s="75">
        <v>8.4788577457543101E-3</v>
      </c>
      <c r="N234" s="75">
        <v>75</v>
      </c>
      <c r="O234" s="75">
        <v>37.5</v>
      </c>
      <c r="P234" s="75">
        <v>2.9623888493813398E-3</v>
      </c>
      <c r="Q234" s="75">
        <v>0</v>
      </c>
      <c r="R234" s="75">
        <v>0</v>
      </c>
      <c r="S234" s="75">
        <v>0.5</v>
      </c>
      <c r="T234" s="75">
        <v>0</v>
      </c>
      <c r="U234" s="75">
        <v>0</v>
      </c>
      <c r="V234" s="75">
        <v>74.897389275894</v>
      </c>
    </row>
    <row r="235" spans="1:22" x14ac:dyDescent="0.25">
      <c r="A235" s="52"/>
      <c r="B235" s="75">
        <v>231</v>
      </c>
      <c r="C235" s="76">
        <v>43847</v>
      </c>
      <c r="D235" s="73">
        <v>0</v>
      </c>
      <c r="E235" s="75">
        <v>0</v>
      </c>
      <c r="F235" s="75">
        <f t="shared" si="3"/>
        <v>0</v>
      </c>
      <c r="G235" s="75">
        <v>2.6088897531077375</v>
      </c>
      <c r="H235" s="75">
        <v>0</v>
      </c>
      <c r="I235" s="75">
        <v>5.0000000000000001E-3</v>
      </c>
      <c r="J235" s="75">
        <v>0</v>
      </c>
      <c r="K235" s="75">
        <v>1.0632549120000001</v>
      </c>
      <c r="L235" s="75">
        <v>2.7739148447437199</v>
      </c>
      <c r="M235" s="75">
        <v>7.5902242887374597E-3</v>
      </c>
      <c r="N235" s="75">
        <v>75</v>
      </c>
      <c r="O235" s="75">
        <v>37.5</v>
      </c>
      <c r="P235" s="75">
        <v>2.7362859761611499E-3</v>
      </c>
      <c r="Q235" s="75">
        <v>0</v>
      </c>
      <c r="R235" s="75">
        <v>0</v>
      </c>
      <c r="S235" s="75">
        <v>0.5</v>
      </c>
      <c r="T235" s="75">
        <v>0</v>
      </c>
      <c r="U235" s="75">
        <v>0</v>
      </c>
      <c r="V235" s="75">
        <v>74.904979500182705</v>
      </c>
    </row>
    <row r="236" spans="1:22" x14ac:dyDescent="0.25">
      <c r="A236" s="52"/>
      <c r="B236" s="75">
        <v>232</v>
      </c>
      <c r="C236" s="76">
        <v>43848</v>
      </c>
      <c r="D236" s="73">
        <v>0</v>
      </c>
      <c r="E236" s="75">
        <v>0</v>
      </c>
      <c r="F236" s="75">
        <f t="shared" si="3"/>
        <v>0</v>
      </c>
      <c r="G236" s="75">
        <v>2.5910034909140767</v>
      </c>
      <c r="H236" s="75">
        <v>0</v>
      </c>
      <c r="I236" s="75">
        <v>5.0000000000000001E-3</v>
      </c>
      <c r="J236" s="75">
        <v>0</v>
      </c>
      <c r="K236" s="75">
        <v>1.063015431</v>
      </c>
      <c r="L236" s="75">
        <v>2.7542766927078701</v>
      </c>
      <c r="M236" s="75">
        <v>6.9790066127004601E-3</v>
      </c>
      <c r="N236" s="75">
        <v>75</v>
      </c>
      <c r="O236" s="75">
        <v>37.5</v>
      </c>
      <c r="P236" s="75">
        <v>2.5338799951282499E-3</v>
      </c>
      <c r="Q236" s="75">
        <v>0</v>
      </c>
      <c r="R236" s="75">
        <v>0</v>
      </c>
      <c r="S236" s="75">
        <v>0.5</v>
      </c>
      <c r="T236" s="75">
        <v>0</v>
      </c>
      <c r="U236" s="75">
        <v>0</v>
      </c>
      <c r="V236" s="75">
        <v>74.911958506795401</v>
      </c>
    </row>
    <row r="237" spans="1:22" x14ac:dyDescent="0.25">
      <c r="A237" s="52"/>
      <c r="B237" s="75">
        <v>233</v>
      </c>
      <c r="C237" s="76">
        <v>43849</v>
      </c>
      <c r="D237" s="73">
        <v>0</v>
      </c>
      <c r="E237" s="75">
        <v>0</v>
      </c>
      <c r="F237" s="75">
        <f t="shared" si="3"/>
        <v>0</v>
      </c>
      <c r="G237" s="75">
        <v>2.6218644735070034</v>
      </c>
      <c r="H237" s="75">
        <v>0</v>
      </c>
      <c r="I237" s="75">
        <v>5.0000000000000001E-3</v>
      </c>
      <c r="J237" s="75">
        <v>0</v>
      </c>
      <c r="K237" s="75">
        <v>1.06277595</v>
      </c>
      <c r="L237" s="75">
        <v>2.7864545071265998</v>
      </c>
      <c r="M237" s="75">
        <v>6.5419630814440403E-3</v>
      </c>
      <c r="N237" s="75">
        <v>75</v>
      </c>
      <c r="O237" s="75">
        <v>37.5</v>
      </c>
      <c r="P237" s="75">
        <v>2.3477731521230299E-3</v>
      </c>
      <c r="Q237" s="75">
        <v>0</v>
      </c>
      <c r="R237" s="75">
        <v>0</v>
      </c>
      <c r="S237" s="75">
        <v>0.5</v>
      </c>
      <c r="T237" s="75">
        <v>0</v>
      </c>
      <c r="U237" s="75">
        <v>0</v>
      </c>
      <c r="V237" s="75">
        <v>74.918500469876804</v>
      </c>
    </row>
    <row r="238" spans="1:22" x14ac:dyDescent="0.25">
      <c r="A238" s="52"/>
      <c r="B238" s="75">
        <v>234</v>
      </c>
      <c r="C238" s="76">
        <v>43850</v>
      </c>
      <c r="D238" s="73">
        <v>0</v>
      </c>
      <c r="E238" s="75">
        <v>0</v>
      </c>
      <c r="F238" s="75">
        <f t="shared" si="3"/>
        <v>0</v>
      </c>
      <c r="G238" s="75">
        <v>2.6870402496280117</v>
      </c>
      <c r="H238" s="75">
        <v>0</v>
      </c>
      <c r="I238" s="75">
        <v>5.0000000000000001E-3</v>
      </c>
      <c r="J238" s="75">
        <v>0</v>
      </c>
      <c r="K238" s="75">
        <v>1.0625364690000001</v>
      </c>
      <c r="L238" s="75">
        <v>2.8550782592958801</v>
      </c>
      <c r="M238" s="75">
        <v>6.2050009759329399E-3</v>
      </c>
      <c r="N238" s="75">
        <v>75</v>
      </c>
      <c r="O238" s="75">
        <v>37.5</v>
      </c>
      <c r="P238" s="75">
        <v>2.17332080328447E-3</v>
      </c>
      <c r="Q238" s="75">
        <v>0</v>
      </c>
      <c r="R238" s="75">
        <v>0</v>
      </c>
      <c r="S238" s="75">
        <v>0.5</v>
      </c>
      <c r="T238" s="75">
        <v>0</v>
      </c>
      <c r="U238" s="75">
        <v>0</v>
      </c>
      <c r="V238" s="75">
        <v>74.9247054708528</v>
      </c>
    </row>
    <row r="239" spans="1:22" x14ac:dyDescent="0.25">
      <c r="A239" s="52"/>
      <c r="B239" s="75">
        <v>235</v>
      </c>
      <c r="C239" s="76">
        <v>43851</v>
      </c>
      <c r="D239" s="73">
        <v>0</v>
      </c>
      <c r="E239" s="75">
        <v>0</v>
      </c>
      <c r="F239" s="75">
        <f t="shared" si="3"/>
        <v>0</v>
      </c>
      <c r="G239" s="75">
        <v>2.7991621387325694</v>
      </c>
      <c r="H239" s="75">
        <v>0</v>
      </c>
      <c r="I239" s="75">
        <v>5.0000000000000001E-3</v>
      </c>
      <c r="J239" s="75">
        <v>0</v>
      </c>
      <c r="K239" s="75">
        <v>1.0622969879999999</v>
      </c>
      <c r="L239" s="75">
        <v>2.9735415091833399</v>
      </c>
      <c r="M239" s="75">
        <v>5.9704375422319801E-3</v>
      </c>
      <c r="N239" s="75">
        <v>75</v>
      </c>
      <c r="O239" s="75">
        <v>37.5</v>
      </c>
      <c r="P239" s="75">
        <v>2.0078541105927601E-3</v>
      </c>
      <c r="Q239" s="75">
        <v>0</v>
      </c>
      <c r="R239" s="75">
        <v>0</v>
      </c>
      <c r="S239" s="75">
        <v>0.5</v>
      </c>
      <c r="T239" s="75">
        <v>0</v>
      </c>
      <c r="U239" s="75">
        <v>0</v>
      </c>
      <c r="V239" s="75">
        <v>74.930675908395003</v>
      </c>
    </row>
    <row r="240" spans="1:22" x14ac:dyDescent="0.25">
      <c r="A240" s="52"/>
      <c r="B240" s="75">
        <v>236</v>
      </c>
      <c r="C240" s="76">
        <v>43852</v>
      </c>
      <c r="D240" s="73">
        <v>0</v>
      </c>
      <c r="E240" s="75">
        <v>0</v>
      </c>
      <c r="F240" s="75">
        <f t="shared" si="3"/>
        <v>0</v>
      </c>
      <c r="G240" s="75">
        <v>2.8631178728254185</v>
      </c>
      <c r="H240" s="75">
        <v>0</v>
      </c>
      <c r="I240" s="75">
        <v>5.0000000000000001E-3</v>
      </c>
      <c r="J240" s="75">
        <v>0</v>
      </c>
      <c r="K240" s="75">
        <v>1.062057507</v>
      </c>
      <c r="L240" s="75">
        <v>3.04079583044552</v>
      </c>
      <c r="M240" s="75">
        <v>5.6213442320506499E-3</v>
      </c>
      <c r="N240" s="75">
        <v>75</v>
      </c>
      <c r="O240" s="75">
        <v>37.5</v>
      </c>
      <c r="P240" s="75">
        <v>1.8486424427999299E-3</v>
      </c>
      <c r="Q240" s="75">
        <v>0</v>
      </c>
      <c r="R240" s="75">
        <v>0</v>
      </c>
      <c r="S240" s="75">
        <v>0.5</v>
      </c>
      <c r="T240" s="75">
        <v>0</v>
      </c>
      <c r="U240" s="75">
        <v>0</v>
      </c>
      <c r="V240" s="75">
        <v>74.936297252627099</v>
      </c>
    </row>
    <row r="241" spans="1:22" x14ac:dyDescent="0.25">
      <c r="A241" s="52"/>
      <c r="B241" s="75">
        <v>237</v>
      </c>
      <c r="C241" s="76">
        <v>43853</v>
      </c>
      <c r="D241" s="73">
        <v>0</v>
      </c>
      <c r="E241" s="75">
        <v>0</v>
      </c>
      <c r="F241" s="75">
        <f t="shared" si="3"/>
        <v>0</v>
      </c>
      <c r="G241" s="75">
        <v>2.896090560052007</v>
      </c>
      <c r="H241" s="75">
        <v>0</v>
      </c>
      <c r="I241" s="75">
        <v>5.0000000000000001E-3</v>
      </c>
      <c r="J241" s="75">
        <v>0</v>
      </c>
      <c r="K241" s="75">
        <v>1.0618180260000001</v>
      </c>
      <c r="L241" s="75">
        <v>3.07512116153644</v>
      </c>
      <c r="M241" s="75">
        <v>5.2238311065212597E-3</v>
      </c>
      <c r="N241" s="75">
        <v>75</v>
      </c>
      <c r="O241" s="75">
        <v>37.5</v>
      </c>
      <c r="P241" s="75">
        <v>1.6987399299451501E-3</v>
      </c>
      <c r="Q241" s="75">
        <v>0</v>
      </c>
      <c r="R241" s="75">
        <v>0</v>
      </c>
      <c r="S241" s="75">
        <v>0.5</v>
      </c>
      <c r="T241" s="75">
        <v>0</v>
      </c>
      <c r="U241" s="75">
        <v>0</v>
      </c>
      <c r="V241" s="75">
        <v>74.941521083733605</v>
      </c>
    </row>
    <row r="242" spans="1:22" x14ac:dyDescent="0.25">
      <c r="A242" s="52"/>
      <c r="B242" s="75">
        <v>238</v>
      </c>
      <c r="C242" s="76">
        <v>43854</v>
      </c>
      <c r="D242" s="73">
        <v>0</v>
      </c>
      <c r="E242" s="75">
        <v>0</v>
      </c>
      <c r="F242" s="75">
        <f t="shared" si="3"/>
        <v>0</v>
      </c>
      <c r="G242" s="75">
        <v>2.9287217588628942</v>
      </c>
      <c r="H242" s="75">
        <v>0</v>
      </c>
      <c r="I242" s="75">
        <v>5.0000000000000001E-3</v>
      </c>
      <c r="J242" s="75">
        <v>0</v>
      </c>
      <c r="K242" s="75">
        <v>1.0615785449999999</v>
      </c>
      <c r="L242" s="75">
        <v>3.1090681836290601</v>
      </c>
      <c r="M242" s="75">
        <v>4.8483983460545499E-3</v>
      </c>
      <c r="N242" s="75">
        <v>75</v>
      </c>
      <c r="O242" s="75">
        <v>37.5</v>
      </c>
      <c r="P242" s="75">
        <v>1.5594377671046299E-3</v>
      </c>
      <c r="Q242" s="75">
        <v>0</v>
      </c>
      <c r="R242" s="75">
        <v>0</v>
      </c>
      <c r="S242" s="75">
        <v>0.5</v>
      </c>
      <c r="T242" s="75">
        <v>0</v>
      </c>
      <c r="U242" s="75">
        <v>0</v>
      </c>
      <c r="V242" s="75">
        <v>74.946369482079604</v>
      </c>
    </row>
    <row r="243" spans="1:22" x14ac:dyDescent="0.25">
      <c r="A243" s="52"/>
      <c r="B243" s="75">
        <v>239</v>
      </c>
      <c r="C243" s="76">
        <v>43855</v>
      </c>
      <c r="D243" s="73">
        <v>0</v>
      </c>
      <c r="E243" s="75">
        <v>0</v>
      </c>
      <c r="F243" s="75">
        <f t="shared" si="3"/>
        <v>0</v>
      </c>
      <c r="G243" s="75">
        <v>2.9554421731483331</v>
      </c>
      <c r="H243" s="75">
        <v>0</v>
      </c>
      <c r="I243" s="75">
        <v>5.0000000000000001E-3</v>
      </c>
      <c r="J243" s="75">
        <v>0</v>
      </c>
      <c r="K243" s="75">
        <v>1.061339064</v>
      </c>
      <c r="L243" s="75">
        <v>3.1367262295979499</v>
      </c>
      <c r="M243" s="75">
        <v>4.4859800604730897E-3</v>
      </c>
      <c r="N243" s="75">
        <v>75</v>
      </c>
      <c r="O243" s="75">
        <v>37.5</v>
      </c>
      <c r="P243" s="75">
        <v>1.4301471445431499E-3</v>
      </c>
      <c r="Q243" s="75">
        <v>0</v>
      </c>
      <c r="R243" s="75">
        <v>0</v>
      </c>
      <c r="S243" s="75">
        <v>0.5</v>
      </c>
      <c r="T243" s="75">
        <v>0</v>
      </c>
      <c r="U243" s="75">
        <v>0</v>
      </c>
      <c r="V243" s="75">
        <v>74.950855462140098</v>
      </c>
    </row>
    <row r="244" spans="1:22" x14ac:dyDescent="0.25">
      <c r="A244" s="52"/>
      <c r="B244" s="75">
        <v>240</v>
      </c>
      <c r="C244" s="76">
        <v>43856</v>
      </c>
      <c r="D244" s="73">
        <v>0</v>
      </c>
      <c r="E244" s="75">
        <v>0</v>
      </c>
      <c r="F244" s="75">
        <f t="shared" si="3"/>
        <v>0</v>
      </c>
      <c r="G244" s="75">
        <v>2.9794673482269398</v>
      </c>
      <c r="H244" s="75">
        <v>0</v>
      </c>
      <c r="I244" s="75">
        <v>5.0000000000000001E-3</v>
      </c>
      <c r="J244" s="75">
        <v>0</v>
      </c>
      <c r="K244" s="75">
        <v>1.0610995830000001</v>
      </c>
      <c r="L244" s="75">
        <v>3.1615115605249202</v>
      </c>
      <c r="M244" s="75">
        <v>4.1432273221517699E-3</v>
      </c>
      <c r="N244" s="75">
        <v>75</v>
      </c>
      <c r="O244" s="75">
        <v>37.5</v>
      </c>
      <c r="P244" s="75">
        <v>1.31052100959702E-3</v>
      </c>
      <c r="Q244" s="75">
        <v>0</v>
      </c>
      <c r="R244" s="75">
        <v>0</v>
      </c>
      <c r="S244" s="75">
        <v>0.5</v>
      </c>
      <c r="T244" s="75">
        <v>0</v>
      </c>
      <c r="U244" s="75">
        <v>0</v>
      </c>
      <c r="V244" s="75">
        <v>74.9549986894623</v>
      </c>
    </row>
    <row r="245" spans="1:22" x14ac:dyDescent="0.25">
      <c r="A245" s="52"/>
      <c r="B245" s="75">
        <v>241</v>
      </c>
      <c r="C245" s="76">
        <v>43857</v>
      </c>
      <c r="D245" s="73">
        <v>0</v>
      </c>
      <c r="E245" s="75">
        <v>0</v>
      </c>
      <c r="F245" s="75">
        <f t="shared" si="3"/>
        <v>0</v>
      </c>
      <c r="G245" s="75">
        <v>3.03358128925086</v>
      </c>
      <c r="H245" s="75">
        <v>0</v>
      </c>
      <c r="I245" s="75">
        <v>5.0000000000000001E-3</v>
      </c>
      <c r="J245" s="75">
        <v>0</v>
      </c>
      <c r="K245" s="75">
        <v>1.0608601019999999</v>
      </c>
      <c r="L245" s="75">
        <v>3.2182053556738301</v>
      </c>
      <c r="M245" s="75">
        <v>3.86195889559742E-3</v>
      </c>
      <c r="N245" s="75">
        <v>75</v>
      </c>
      <c r="O245" s="75">
        <v>37.5</v>
      </c>
      <c r="P245" s="75">
        <v>1.2000349476731301E-3</v>
      </c>
      <c r="Q245" s="75">
        <v>0</v>
      </c>
      <c r="R245" s="75">
        <v>0</v>
      </c>
      <c r="S245" s="75">
        <v>0.5</v>
      </c>
      <c r="T245" s="75">
        <v>0</v>
      </c>
      <c r="U245" s="75">
        <v>0</v>
      </c>
      <c r="V245" s="75">
        <v>74.958860648357899</v>
      </c>
    </row>
    <row r="246" spans="1:22" x14ac:dyDescent="0.25">
      <c r="A246" s="52"/>
      <c r="B246" s="75">
        <v>242</v>
      </c>
      <c r="C246" s="76">
        <v>43858</v>
      </c>
      <c r="D246" s="73">
        <v>0</v>
      </c>
      <c r="E246" s="75">
        <v>0</v>
      </c>
      <c r="F246" s="75">
        <f t="shared" si="3"/>
        <v>0</v>
      </c>
      <c r="G246" s="75">
        <v>3.0848262572049907</v>
      </c>
      <c r="H246" s="75">
        <v>0</v>
      </c>
      <c r="I246" s="75">
        <v>5.0000000000000001E-3</v>
      </c>
      <c r="J246" s="75">
        <v>0</v>
      </c>
      <c r="K246" s="75">
        <v>1.060620621</v>
      </c>
      <c r="L246" s="75">
        <v>3.2718303403764502</v>
      </c>
      <c r="M246" s="75">
        <v>3.58935943696487E-3</v>
      </c>
      <c r="N246" s="75">
        <v>75</v>
      </c>
      <c r="O246" s="75">
        <v>37.5</v>
      </c>
      <c r="P246" s="75">
        <v>1.0970493771238401E-3</v>
      </c>
      <c r="Q246" s="75">
        <v>0</v>
      </c>
      <c r="R246" s="75">
        <v>0</v>
      </c>
      <c r="S246" s="75">
        <v>0.5</v>
      </c>
      <c r="T246" s="75">
        <v>0</v>
      </c>
      <c r="U246" s="75">
        <v>0</v>
      </c>
      <c r="V246" s="75">
        <v>74.9624500077948</v>
      </c>
    </row>
    <row r="247" spans="1:22" x14ac:dyDescent="0.25">
      <c r="A247" s="52"/>
      <c r="B247" s="75">
        <v>243</v>
      </c>
      <c r="C247" s="76">
        <v>43859</v>
      </c>
      <c r="D247" s="73">
        <v>0</v>
      </c>
      <c r="E247" s="75">
        <v>0</v>
      </c>
      <c r="F247" s="75">
        <f t="shared" si="3"/>
        <v>0</v>
      </c>
      <c r="G247" s="75">
        <v>3.1067523074962211</v>
      </c>
      <c r="H247" s="75">
        <v>0</v>
      </c>
      <c r="I247" s="75">
        <v>5.0000000000000001E-3</v>
      </c>
      <c r="J247" s="75">
        <v>0</v>
      </c>
      <c r="K247" s="75">
        <v>1.0603811400000001</v>
      </c>
      <c r="L247" s="75">
        <v>3.2943415529942901</v>
      </c>
      <c r="M247" s="75">
        <v>3.29873332363081E-3</v>
      </c>
      <c r="N247" s="75">
        <v>75</v>
      </c>
      <c r="O247" s="75">
        <v>37.5</v>
      </c>
      <c r="P247" s="75">
        <v>1.0013331254716199E-3</v>
      </c>
      <c r="Q247" s="75">
        <v>0</v>
      </c>
      <c r="R247" s="75">
        <v>0</v>
      </c>
      <c r="S247" s="75">
        <v>0.5</v>
      </c>
      <c r="T247" s="75">
        <v>0</v>
      </c>
      <c r="U247" s="75">
        <v>0</v>
      </c>
      <c r="V247" s="75">
        <v>74.965748741118503</v>
      </c>
    </row>
    <row r="248" spans="1:22" x14ac:dyDescent="0.25">
      <c r="A248" s="52"/>
      <c r="B248" s="75">
        <v>244</v>
      </c>
      <c r="C248" s="76">
        <v>43860</v>
      </c>
      <c r="D248" s="73">
        <v>0</v>
      </c>
      <c r="E248" s="75">
        <v>0</v>
      </c>
      <c r="F248" s="75">
        <f t="shared" si="3"/>
        <v>0</v>
      </c>
      <c r="G248" s="75">
        <v>3.1314399390280681</v>
      </c>
      <c r="H248" s="75">
        <v>0</v>
      </c>
      <c r="I248" s="75">
        <v>5.0000000000000001E-3</v>
      </c>
      <c r="J248" s="75">
        <v>0</v>
      </c>
      <c r="K248" s="75">
        <v>1.0601416589999999</v>
      </c>
      <c r="L248" s="75">
        <v>3.31976993199032</v>
      </c>
      <c r="M248" s="75">
        <v>3.0321679831412998E-3</v>
      </c>
      <c r="N248" s="75">
        <v>75</v>
      </c>
      <c r="O248" s="75">
        <v>37.5</v>
      </c>
      <c r="P248" s="75">
        <v>9.13366903508101E-4</v>
      </c>
      <c r="Q248" s="75">
        <v>0</v>
      </c>
      <c r="R248" s="75">
        <v>0</v>
      </c>
      <c r="S248" s="75">
        <v>0.5</v>
      </c>
      <c r="T248" s="75">
        <v>0</v>
      </c>
      <c r="U248" s="75">
        <v>0</v>
      </c>
      <c r="V248" s="75">
        <v>74.968780909101596</v>
      </c>
    </row>
    <row r="249" spans="1:22" x14ac:dyDescent="0.25">
      <c r="A249" s="52"/>
      <c r="B249" s="75">
        <v>245</v>
      </c>
      <c r="C249" s="76">
        <v>43861</v>
      </c>
      <c r="D249" s="73">
        <v>0</v>
      </c>
      <c r="E249" s="75">
        <v>0</v>
      </c>
      <c r="F249" s="75">
        <f t="shared" si="3"/>
        <v>0</v>
      </c>
      <c r="G249" s="75">
        <v>3.1736879958809774</v>
      </c>
      <c r="H249" s="75">
        <v>0</v>
      </c>
      <c r="I249" s="75">
        <v>5.0000000000000001E-3</v>
      </c>
      <c r="J249" s="75">
        <v>0</v>
      </c>
      <c r="K249" s="75">
        <v>1.0598768999999999</v>
      </c>
      <c r="L249" s="75">
        <v>3.3637185947676902</v>
      </c>
      <c r="M249" s="75">
        <v>2.8003263084466902E-3</v>
      </c>
      <c r="N249" s="75">
        <v>75</v>
      </c>
      <c r="O249" s="75">
        <v>37.5</v>
      </c>
      <c r="P249" s="75">
        <v>8.3250909062447401E-4</v>
      </c>
      <c r="Q249" s="75">
        <v>0</v>
      </c>
      <c r="R249" s="75">
        <v>0</v>
      </c>
      <c r="S249" s="75">
        <v>0.5</v>
      </c>
      <c r="T249" s="75">
        <v>0</v>
      </c>
      <c r="U249" s="75">
        <v>0</v>
      </c>
      <c r="V249" s="75">
        <v>74.97158123541</v>
      </c>
    </row>
    <row r="250" spans="1:22" x14ac:dyDescent="0.25">
      <c r="A250" s="52"/>
      <c r="B250" s="75">
        <v>246</v>
      </c>
      <c r="C250" s="76">
        <v>43862</v>
      </c>
      <c r="D250" s="73">
        <v>0</v>
      </c>
      <c r="E250" s="75">
        <v>0</v>
      </c>
      <c r="F250" s="75">
        <f t="shared" si="3"/>
        <v>0</v>
      </c>
      <c r="G250" s="75">
        <v>3.223964187779977</v>
      </c>
      <c r="H250" s="75">
        <v>0</v>
      </c>
      <c r="I250" s="75">
        <v>5.0000000000000001E-3</v>
      </c>
      <c r="J250" s="75">
        <v>0</v>
      </c>
      <c r="K250" s="75">
        <v>1.0599000000000001</v>
      </c>
      <c r="L250" s="75">
        <v>3.4170796428612</v>
      </c>
      <c r="M250" s="75">
        <v>0</v>
      </c>
      <c r="N250" s="75">
        <v>74.385300000000001</v>
      </c>
      <c r="O250" s="75">
        <v>37.19265</v>
      </c>
      <c r="P250" s="75">
        <v>0</v>
      </c>
      <c r="Q250" s="75">
        <v>0</v>
      </c>
      <c r="R250" s="75">
        <v>0</v>
      </c>
      <c r="S250" s="75">
        <v>0.49590200000000001</v>
      </c>
      <c r="T250" s="75">
        <v>0</v>
      </c>
      <c r="U250" s="75">
        <v>0</v>
      </c>
      <c r="V250" s="75">
        <v>74.97158123541</v>
      </c>
    </row>
    <row r="251" spans="1:22" x14ac:dyDescent="0.25">
      <c r="A251" s="52"/>
      <c r="B251" s="75">
        <v>247</v>
      </c>
      <c r="C251" s="76">
        <v>43863</v>
      </c>
      <c r="D251" s="73">
        <v>0</v>
      </c>
      <c r="E251" s="75">
        <v>0</v>
      </c>
      <c r="F251" s="75">
        <f t="shared" si="3"/>
        <v>0</v>
      </c>
      <c r="G251" s="75">
        <v>3.2712480390366405</v>
      </c>
      <c r="H251" s="75">
        <v>0</v>
      </c>
      <c r="I251" s="75">
        <v>5.0000000000000001E-3</v>
      </c>
      <c r="J251" s="75">
        <v>0</v>
      </c>
      <c r="K251" s="75">
        <v>1.0599000000000001</v>
      </c>
      <c r="L251" s="75">
        <v>3.4671957965361</v>
      </c>
      <c r="M251" s="75">
        <v>0</v>
      </c>
      <c r="N251" s="75">
        <v>73.770600000000002</v>
      </c>
      <c r="O251" s="75">
        <v>36.885300000000001</v>
      </c>
      <c r="P251" s="75">
        <v>0</v>
      </c>
      <c r="Q251" s="75">
        <v>0</v>
      </c>
      <c r="R251" s="75">
        <v>0</v>
      </c>
      <c r="S251" s="75">
        <v>0.49180400000000002</v>
      </c>
      <c r="T251" s="75">
        <v>0</v>
      </c>
      <c r="U251" s="75">
        <v>0</v>
      </c>
      <c r="V251" s="75">
        <v>74.97158123541</v>
      </c>
    </row>
    <row r="252" spans="1:22" x14ac:dyDescent="0.25">
      <c r="A252" s="52"/>
      <c r="B252" s="75">
        <v>248</v>
      </c>
      <c r="C252" s="76">
        <v>43864</v>
      </c>
      <c r="D252" s="73">
        <v>0</v>
      </c>
      <c r="E252" s="75">
        <v>0</v>
      </c>
      <c r="F252" s="75">
        <f t="shared" si="3"/>
        <v>0</v>
      </c>
      <c r="G252" s="75">
        <v>3.2979822869708215</v>
      </c>
      <c r="H252" s="75">
        <v>0</v>
      </c>
      <c r="I252" s="75">
        <v>5.0000000000000001E-3</v>
      </c>
      <c r="J252" s="75">
        <v>0</v>
      </c>
      <c r="K252" s="75">
        <v>1.0599000000000001</v>
      </c>
      <c r="L252" s="75">
        <v>3.4955314259913002</v>
      </c>
      <c r="M252" s="75">
        <v>0</v>
      </c>
      <c r="N252" s="75">
        <v>73.155900000000003</v>
      </c>
      <c r="O252" s="75">
        <v>36.577950000000001</v>
      </c>
      <c r="P252" s="75">
        <v>0</v>
      </c>
      <c r="Q252" s="75">
        <v>0</v>
      </c>
      <c r="R252" s="75">
        <v>0</v>
      </c>
      <c r="S252" s="75">
        <v>0.48770599999999997</v>
      </c>
      <c r="T252" s="75">
        <v>0</v>
      </c>
      <c r="U252" s="75">
        <v>0</v>
      </c>
      <c r="V252" s="75">
        <v>74.97158123541</v>
      </c>
    </row>
    <row r="253" spans="1:22" x14ac:dyDescent="0.25">
      <c r="A253" s="52"/>
      <c r="B253" s="75">
        <v>249</v>
      </c>
      <c r="C253" s="76">
        <v>43865</v>
      </c>
      <c r="D253" s="73">
        <v>0</v>
      </c>
      <c r="E253" s="75">
        <v>0</v>
      </c>
      <c r="F253" s="75">
        <f t="shared" si="3"/>
        <v>0</v>
      </c>
      <c r="G253" s="75">
        <v>3.307154696154385</v>
      </c>
      <c r="H253" s="75">
        <v>0</v>
      </c>
      <c r="I253" s="75">
        <v>5.0000000000000001E-3</v>
      </c>
      <c r="J253" s="75">
        <v>0</v>
      </c>
      <c r="K253" s="75">
        <v>1.0599000000000001</v>
      </c>
      <c r="L253" s="75">
        <v>3.5052532622903998</v>
      </c>
      <c r="M253" s="75">
        <v>0</v>
      </c>
      <c r="N253" s="75">
        <v>72.541200000000003</v>
      </c>
      <c r="O253" s="75">
        <v>36.270600000000002</v>
      </c>
      <c r="P253" s="75">
        <v>0</v>
      </c>
      <c r="Q253" s="75">
        <v>0</v>
      </c>
      <c r="R253" s="75">
        <v>0</v>
      </c>
      <c r="S253" s="75">
        <v>0.48360799999999998</v>
      </c>
      <c r="T253" s="75">
        <v>0</v>
      </c>
      <c r="U253" s="75">
        <v>0</v>
      </c>
      <c r="V253" s="75">
        <v>74.97158123541</v>
      </c>
    </row>
    <row r="254" spans="1:22" x14ac:dyDescent="0.25">
      <c r="A254" s="52"/>
      <c r="B254" s="75">
        <v>250</v>
      </c>
      <c r="C254" s="76">
        <v>43866</v>
      </c>
      <c r="D254" s="73">
        <v>0</v>
      </c>
      <c r="E254" s="75">
        <v>0</v>
      </c>
      <c r="F254" s="75">
        <f t="shared" si="3"/>
        <v>0</v>
      </c>
      <c r="G254" s="75">
        <v>3.2496089175201202</v>
      </c>
      <c r="H254" s="75">
        <v>0</v>
      </c>
      <c r="I254" s="75">
        <v>5.0000000000000001E-3</v>
      </c>
      <c r="J254" s="75">
        <v>0</v>
      </c>
      <c r="K254" s="75">
        <v>1.0599000000000001</v>
      </c>
      <c r="L254" s="75">
        <v>3.4442604921881999</v>
      </c>
      <c r="M254" s="75">
        <v>0</v>
      </c>
      <c r="N254" s="75">
        <v>71.926500000000004</v>
      </c>
      <c r="O254" s="75">
        <v>35.963250000000002</v>
      </c>
      <c r="P254" s="75">
        <v>0</v>
      </c>
      <c r="Q254" s="75">
        <v>0</v>
      </c>
      <c r="R254" s="75">
        <v>0</v>
      </c>
      <c r="S254" s="75">
        <v>0.47950999999999999</v>
      </c>
      <c r="T254" s="75">
        <v>0</v>
      </c>
      <c r="U254" s="75">
        <v>0</v>
      </c>
      <c r="V254" s="75">
        <v>74.97158123541</v>
      </c>
    </row>
    <row r="255" spans="1:22" x14ac:dyDescent="0.25">
      <c r="A255" s="52"/>
      <c r="B255" s="75">
        <v>251</v>
      </c>
      <c r="C255" s="76">
        <v>43867</v>
      </c>
      <c r="D255" s="73">
        <v>0</v>
      </c>
      <c r="E255" s="75">
        <v>0</v>
      </c>
      <c r="F255" s="75">
        <f t="shared" si="3"/>
        <v>0</v>
      </c>
      <c r="G255" s="75">
        <v>3.1782672039721684</v>
      </c>
      <c r="H255" s="75">
        <v>0</v>
      </c>
      <c r="I255" s="75">
        <v>5.0000000000000001E-3</v>
      </c>
      <c r="J255" s="75">
        <v>0</v>
      </c>
      <c r="K255" s="75">
        <v>1.0599000000000001</v>
      </c>
      <c r="L255" s="75">
        <v>3.3686454095195999</v>
      </c>
      <c r="M255" s="75">
        <v>0</v>
      </c>
      <c r="N255" s="75">
        <v>71.311800000000005</v>
      </c>
      <c r="O255" s="75">
        <v>35.655900000000003</v>
      </c>
      <c r="P255" s="75">
        <v>0</v>
      </c>
      <c r="Q255" s="75">
        <v>0</v>
      </c>
      <c r="R255" s="75">
        <v>0</v>
      </c>
      <c r="S255" s="75">
        <v>0.475412</v>
      </c>
      <c r="T255" s="75">
        <v>0</v>
      </c>
      <c r="U255" s="75">
        <v>0</v>
      </c>
      <c r="V255" s="75">
        <v>74.97158123541</v>
      </c>
    </row>
    <row r="256" spans="1:22" x14ac:dyDescent="0.25">
      <c r="A256" s="52"/>
      <c r="B256" s="75">
        <v>252</v>
      </c>
      <c r="C256" s="76">
        <v>43868</v>
      </c>
      <c r="D256" s="73">
        <v>0</v>
      </c>
      <c r="E256" s="75">
        <v>0</v>
      </c>
      <c r="F256" s="75">
        <f t="shared" si="3"/>
        <v>0</v>
      </c>
      <c r="G256" s="75">
        <v>3.1589224334954609</v>
      </c>
      <c r="H256" s="75">
        <v>0</v>
      </c>
      <c r="I256" s="75">
        <v>5.0000000000000001E-3</v>
      </c>
      <c r="J256" s="75">
        <v>0</v>
      </c>
      <c r="K256" s="75">
        <v>1.0599000000000001</v>
      </c>
      <c r="L256" s="75">
        <v>3.3481418867367001</v>
      </c>
      <c r="M256" s="75">
        <v>0</v>
      </c>
      <c r="N256" s="75">
        <v>70.697100000000006</v>
      </c>
      <c r="O256" s="75">
        <v>35.348550000000003</v>
      </c>
      <c r="P256" s="75">
        <v>0</v>
      </c>
      <c r="Q256" s="75">
        <v>0</v>
      </c>
      <c r="R256" s="75">
        <v>0</v>
      </c>
      <c r="S256" s="75">
        <v>0.47131400000000001</v>
      </c>
      <c r="T256" s="75">
        <v>0</v>
      </c>
      <c r="U256" s="75">
        <v>0</v>
      </c>
      <c r="V256" s="75">
        <v>74.97158123541</v>
      </c>
    </row>
    <row r="257" spans="1:22" x14ac:dyDescent="0.25">
      <c r="A257" s="52"/>
      <c r="B257" s="75">
        <v>253</v>
      </c>
      <c r="C257" s="76">
        <v>43869</v>
      </c>
      <c r="D257" s="73">
        <v>0</v>
      </c>
      <c r="E257" s="75">
        <v>0</v>
      </c>
      <c r="F257" s="75">
        <f t="shared" si="3"/>
        <v>0</v>
      </c>
      <c r="G257" s="75">
        <v>3.2147835855161673</v>
      </c>
      <c r="H257" s="75">
        <v>0</v>
      </c>
      <c r="I257" s="75">
        <v>5.0000000000000001E-3</v>
      </c>
      <c r="J257" s="75">
        <v>0</v>
      </c>
      <c r="K257" s="75">
        <v>1.0599000000000001</v>
      </c>
      <c r="L257" s="75">
        <v>3.4073491228014001</v>
      </c>
      <c r="M257" s="75">
        <v>0</v>
      </c>
      <c r="N257" s="75">
        <v>70.082400000000007</v>
      </c>
      <c r="O257" s="75">
        <v>35.041200000000003</v>
      </c>
      <c r="P257" s="75">
        <v>0</v>
      </c>
      <c r="Q257" s="75">
        <v>0</v>
      </c>
      <c r="R257" s="75">
        <v>0</v>
      </c>
      <c r="S257" s="75">
        <v>0.46721600000000002</v>
      </c>
      <c r="T257" s="75">
        <v>0</v>
      </c>
      <c r="U257" s="75">
        <v>0</v>
      </c>
      <c r="V257" s="75">
        <v>74.97158123541</v>
      </c>
    </row>
    <row r="258" spans="1:22" x14ac:dyDescent="0.25">
      <c r="A258" s="52"/>
      <c r="B258" s="75">
        <v>254</v>
      </c>
      <c r="C258" s="76">
        <v>43870</v>
      </c>
      <c r="D258" s="73">
        <v>0</v>
      </c>
      <c r="E258" s="75">
        <v>0</v>
      </c>
      <c r="F258" s="75">
        <f t="shared" si="3"/>
        <v>0</v>
      </c>
      <c r="G258" s="75">
        <v>3.302367475678738</v>
      </c>
      <c r="H258" s="75">
        <v>0</v>
      </c>
      <c r="I258" s="75">
        <v>5.0000000000000001E-3</v>
      </c>
      <c r="J258" s="75">
        <v>0</v>
      </c>
      <c r="K258" s="75">
        <v>1.0599000000000001</v>
      </c>
      <c r="L258" s="75">
        <v>3.5001792878123998</v>
      </c>
      <c r="M258" s="75">
        <v>0</v>
      </c>
      <c r="N258" s="75">
        <v>69.467699999999994</v>
      </c>
      <c r="O258" s="75">
        <v>34.733849999999997</v>
      </c>
      <c r="P258" s="75">
        <v>0</v>
      </c>
      <c r="Q258" s="75">
        <v>0</v>
      </c>
      <c r="R258" s="75">
        <v>0</v>
      </c>
      <c r="S258" s="75">
        <v>0.46311799999999997</v>
      </c>
      <c r="T258" s="75">
        <v>0</v>
      </c>
      <c r="U258" s="75">
        <v>0</v>
      </c>
      <c r="V258" s="75">
        <v>74.97158123541</v>
      </c>
    </row>
    <row r="259" spans="1:22" x14ac:dyDescent="0.25">
      <c r="A259" s="52"/>
      <c r="B259" s="75">
        <v>255</v>
      </c>
      <c r="C259" s="76">
        <v>43871</v>
      </c>
      <c r="D259" s="73">
        <v>0</v>
      </c>
      <c r="E259" s="75">
        <v>0</v>
      </c>
      <c r="F259" s="75">
        <f t="shared" si="3"/>
        <v>0</v>
      </c>
      <c r="G259" s="75">
        <v>3.470003633881737</v>
      </c>
      <c r="H259" s="75">
        <v>0</v>
      </c>
      <c r="I259" s="75">
        <v>5.0000000000000001E-3</v>
      </c>
      <c r="J259" s="75">
        <v>0</v>
      </c>
      <c r="K259" s="75">
        <v>1.0599000000000001</v>
      </c>
      <c r="L259" s="75">
        <v>3.6778568516766001</v>
      </c>
      <c r="M259" s="75">
        <v>0</v>
      </c>
      <c r="N259" s="75">
        <v>68.852999999999994</v>
      </c>
      <c r="O259" s="75">
        <v>34.426499999999997</v>
      </c>
      <c r="P259" s="75">
        <v>0</v>
      </c>
      <c r="Q259" s="75">
        <v>0</v>
      </c>
      <c r="R259" s="75">
        <v>0</v>
      </c>
      <c r="S259" s="75">
        <v>0.45901999999999998</v>
      </c>
      <c r="T259" s="75">
        <v>0</v>
      </c>
      <c r="U259" s="75">
        <v>0</v>
      </c>
      <c r="V259" s="75">
        <v>74.97158123541</v>
      </c>
    </row>
    <row r="260" spans="1:22" x14ac:dyDescent="0.25">
      <c r="A260" s="52"/>
      <c r="B260" s="75">
        <v>256</v>
      </c>
      <c r="C260" s="76">
        <v>43872</v>
      </c>
      <c r="D260" s="73">
        <v>0</v>
      </c>
      <c r="E260" s="75">
        <v>0</v>
      </c>
      <c r="F260" s="75">
        <f t="shared" si="3"/>
        <v>0</v>
      </c>
      <c r="G260" s="75">
        <v>3.5969822473172033</v>
      </c>
      <c r="H260" s="75">
        <v>0</v>
      </c>
      <c r="I260" s="75">
        <v>5.0000000000000001E-3</v>
      </c>
      <c r="J260" s="75">
        <v>0</v>
      </c>
      <c r="K260" s="75">
        <v>1.0599000000000001</v>
      </c>
      <c r="L260" s="75">
        <v>3.8124414835953</v>
      </c>
      <c r="M260" s="75">
        <v>0</v>
      </c>
      <c r="N260" s="75">
        <v>68.238299999999995</v>
      </c>
      <c r="O260" s="75">
        <v>34.119149999999998</v>
      </c>
      <c r="P260" s="75">
        <v>0</v>
      </c>
      <c r="Q260" s="75">
        <v>0</v>
      </c>
      <c r="R260" s="75">
        <v>0</v>
      </c>
      <c r="S260" s="75">
        <v>0.45492199999999999</v>
      </c>
      <c r="T260" s="75">
        <v>0</v>
      </c>
      <c r="U260" s="75">
        <v>0</v>
      </c>
      <c r="V260" s="75">
        <v>74.97158123541</v>
      </c>
    </row>
    <row r="261" spans="1:22" x14ac:dyDescent="0.25">
      <c r="A261" s="52"/>
      <c r="B261" s="75">
        <v>257</v>
      </c>
      <c r="C261" s="76">
        <v>43873</v>
      </c>
      <c r="D261" s="73">
        <v>0</v>
      </c>
      <c r="E261" s="75">
        <v>0</v>
      </c>
      <c r="F261" s="75">
        <f t="shared" si="3"/>
        <v>0</v>
      </c>
      <c r="G261" s="75">
        <v>3.6475341377720256</v>
      </c>
      <c r="H261" s="75">
        <v>0</v>
      </c>
      <c r="I261" s="75">
        <v>5.0000000000000001E-3</v>
      </c>
      <c r="J261" s="75">
        <v>0</v>
      </c>
      <c r="K261" s="75">
        <v>1.0599000000000001</v>
      </c>
      <c r="L261" s="75">
        <v>3.8660214328662001</v>
      </c>
      <c r="M261" s="75">
        <v>0</v>
      </c>
      <c r="N261" s="75">
        <v>67.623599999999996</v>
      </c>
      <c r="O261" s="75">
        <v>33.811799999999998</v>
      </c>
      <c r="P261" s="75">
        <v>0</v>
      </c>
      <c r="Q261" s="75">
        <v>0</v>
      </c>
      <c r="R261" s="75">
        <v>0</v>
      </c>
      <c r="S261" s="75">
        <v>0.450824</v>
      </c>
      <c r="T261" s="75">
        <v>0</v>
      </c>
      <c r="U261" s="75">
        <v>0</v>
      </c>
      <c r="V261" s="75">
        <v>74.97158123541</v>
      </c>
    </row>
    <row r="262" spans="1:22" x14ac:dyDescent="0.25">
      <c r="A262" s="52"/>
      <c r="B262" s="75">
        <v>258</v>
      </c>
      <c r="C262" s="76">
        <v>43874</v>
      </c>
      <c r="D262" s="73">
        <v>0</v>
      </c>
      <c r="E262" s="75">
        <v>0</v>
      </c>
      <c r="F262" s="75">
        <f t="shared" si="3"/>
        <v>0</v>
      </c>
      <c r="G262" s="75">
        <v>3.5564881038925464</v>
      </c>
      <c r="H262" s="75">
        <v>0</v>
      </c>
      <c r="I262" s="75">
        <v>5.0000000000000001E-3</v>
      </c>
      <c r="J262" s="75">
        <v>0</v>
      </c>
      <c r="K262" s="75">
        <v>1.0599000000000001</v>
      </c>
      <c r="L262" s="75">
        <v>3.7695217414296001</v>
      </c>
      <c r="M262" s="75">
        <v>0</v>
      </c>
      <c r="N262" s="75">
        <v>67.008899999999997</v>
      </c>
      <c r="O262" s="75">
        <v>33.504449999999999</v>
      </c>
      <c r="P262" s="75">
        <v>0</v>
      </c>
      <c r="Q262" s="75">
        <v>0</v>
      </c>
      <c r="R262" s="75">
        <v>0</v>
      </c>
      <c r="S262" s="75">
        <v>0.44672600000000001</v>
      </c>
      <c r="T262" s="75">
        <v>0</v>
      </c>
      <c r="U262" s="75">
        <v>0</v>
      </c>
      <c r="V262" s="75">
        <v>74.97158123541</v>
      </c>
    </row>
    <row r="263" spans="1:22" x14ac:dyDescent="0.25">
      <c r="A263" s="52"/>
      <c r="B263" s="75">
        <v>259</v>
      </c>
      <c r="C263" s="76">
        <v>43875</v>
      </c>
      <c r="D263" s="73">
        <v>0</v>
      </c>
      <c r="E263" s="75">
        <v>0</v>
      </c>
      <c r="F263" s="75">
        <f t="shared" ref="F263:F326" si="4">D263+E263</f>
        <v>0</v>
      </c>
      <c r="G263" s="75">
        <v>3.4082905991383012</v>
      </c>
      <c r="H263" s="75">
        <v>0</v>
      </c>
      <c r="I263" s="75">
        <v>5.0000000000000001E-3</v>
      </c>
      <c r="J263" s="75">
        <v>0</v>
      </c>
      <c r="K263" s="75">
        <v>1.0599000000000001</v>
      </c>
      <c r="L263" s="75">
        <v>3.6124472058801</v>
      </c>
      <c r="M263" s="75">
        <v>0</v>
      </c>
      <c r="N263" s="75">
        <v>66.394199999999998</v>
      </c>
      <c r="O263" s="75">
        <v>33.197099999999999</v>
      </c>
      <c r="P263" s="75">
        <v>0</v>
      </c>
      <c r="Q263" s="75">
        <v>0</v>
      </c>
      <c r="R263" s="75">
        <v>0</v>
      </c>
      <c r="S263" s="75">
        <v>0.44262800000000002</v>
      </c>
      <c r="T263" s="75">
        <v>0</v>
      </c>
      <c r="U263" s="75">
        <v>0</v>
      </c>
      <c r="V263" s="75">
        <v>74.97158123541</v>
      </c>
    </row>
    <row r="264" spans="1:22" x14ac:dyDescent="0.25">
      <c r="A264" s="52"/>
      <c r="B264" s="75">
        <v>260</v>
      </c>
      <c r="C264" s="76">
        <v>43876</v>
      </c>
      <c r="D264" s="73">
        <v>0</v>
      </c>
      <c r="E264" s="75">
        <v>0</v>
      </c>
      <c r="F264" s="75">
        <f t="shared" si="4"/>
        <v>0</v>
      </c>
      <c r="G264" s="75">
        <v>3.2883095187200198</v>
      </c>
      <c r="H264" s="75">
        <v>0</v>
      </c>
      <c r="I264" s="75">
        <v>5.0000000000000001E-3</v>
      </c>
      <c r="J264" s="75">
        <v>0</v>
      </c>
      <c r="K264" s="75">
        <v>1.0599000000000001</v>
      </c>
      <c r="L264" s="75">
        <v>3.4852792591881001</v>
      </c>
      <c r="M264" s="75">
        <v>0</v>
      </c>
      <c r="N264" s="75">
        <v>65.779499999999999</v>
      </c>
      <c r="O264" s="75">
        <v>32.889749999999999</v>
      </c>
      <c r="P264" s="75">
        <v>0</v>
      </c>
      <c r="Q264" s="75">
        <v>0</v>
      </c>
      <c r="R264" s="75">
        <v>0</v>
      </c>
      <c r="S264" s="75">
        <v>0.43852999999999998</v>
      </c>
      <c r="T264" s="75">
        <v>0</v>
      </c>
      <c r="U264" s="75">
        <v>0</v>
      </c>
      <c r="V264" s="75">
        <v>74.97158123541</v>
      </c>
    </row>
    <row r="265" spans="1:22" x14ac:dyDescent="0.25">
      <c r="A265" s="52"/>
      <c r="B265" s="75">
        <v>261</v>
      </c>
      <c r="C265" s="76">
        <v>43877</v>
      </c>
      <c r="D265" s="73">
        <v>0</v>
      </c>
      <c r="E265" s="75">
        <v>0</v>
      </c>
      <c r="F265" s="75">
        <f t="shared" si="4"/>
        <v>0</v>
      </c>
      <c r="G265" s="75">
        <v>3.2526991177938016</v>
      </c>
      <c r="H265" s="75">
        <v>0</v>
      </c>
      <c r="I265" s="75">
        <v>5.0000000000000001E-3</v>
      </c>
      <c r="J265" s="75">
        <v>0</v>
      </c>
      <c r="K265" s="75">
        <v>1.0599000000000001</v>
      </c>
      <c r="L265" s="75">
        <v>3.4475357951682</v>
      </c>
      <c r="M265" s="75">
        <v>0</v>
      </c>
      <c r="N265" s="75">
        <v>65.1648</v>
      </c>
      <c r="O265" s="75">
        <v>32.5824</v>
      </c>
      <c r="P265" s="75">
        <v>0</v>
      </c>
      <c r="Q265" s="75">
        <v>0</v>
      </c>
      <c r="R265" s="75">
        <v>0</v>
      </c>
      <c r="S265" s="75">
        <v>0.43443199999999998</v>
      </c>
      <c r="T265" s="75">
        <v>0</v>
      </c>
      <c r="U265" s="75">
        <v>0</v>
      </c>
      <c r="V265" s="75">
        <v>74.97158123541</v>
      </c>
    </row>
    <row r="266" spans="1:22" x14ac:dyDescent="0.25">
      <c r="A266" s="52"/>
      <c r="B266" s="75">
        <v>262</v>
      </c>
      <c r="C266" s="76">
        <v>43878</v>
      </c>
      <c r="D266" s="73">
        <v>0</v>
      </c>
      <c r="E266" s="75">
        <v>0</v>
      </c>
      <c r="F266" s="75">
        <f t="shared" si="4"/>
        <v>0</v>
      </c>
      <c r="G266" s="75">
        <v>3.2785690404283336</v>
      </c>
      <c r="H266" s="75">
        <v>0</v>
      </c>
      <c r="I266" s="75">
        <v>5.0000000000000001E-3</v>
      </c>
      <c r="J266" s="75">
        <v>0</v>
      </c>
      <c r="K266" s="75">
        <v>1.0599000000000001</v>
      </c>
      <c r="L266" s="75">
        <v>3.4749553254959999</v>
      </c>
      <c r="M266" s="75">
        <v>0</v>
      </c>
      <c r="N266" s="75">
        <v>64.5501</v>
      </c>
      <c r="O266" s="75">
        <v>32.27505</v>
      </c>
      <c r="P266" s="75">
        <v>0</v>
      </c>
      <c r="Q266" s="75">
        <v>0</v>
      </c>
      <c r="R266" s="75">
        <v>0</v>
      </c>
      <c r="S266" s="75">
        <v>0.43033399999999999</v>
      </c>
      <c r="T266" s="75">
        <v>0</v>
      </c>
      <c r="U266" s="75">
        <v>0</v>
      </c>
      <c r="V266" s="75">
        <v>74.97158123541</v>
      </c>
    </row>
    <row r="267" spans="1:22" x14ac:dyDescent="0.25">
      <c r="A267" s="52"/>
      <c r="B267" s="75">
        <v>263</v>
      </c>
      <c r="C267" s="76">
        <v>43879</v>
      </c>
      <c r="D267" s="73">
        <v>0</v>
      </c>
      <c r="E267" s="75">
        <v>0</v>
      </c>
      <c r="F267" s="75">
        <f t="shared" si="4"/>
        <v>0</v>
      </c>
      <c r="G267" s="75">
        <v>3.3802676349659415</v>
      </c>
      <c r="H267" s="75">
        <v>0</v>
      </c>
      <c r="I267" s="75">
        <v>5.0000000000000001E-3</v>
      </c>
      <c r="J267" s="75">
        <v>0</v>
      </c>
      <c r="K267" s="75">
        <v>1.0599000000000001</v>
      </c>
      <c r="L267" s="75">
        <v>3.5827456663364998</v>
      </c>
      <c r="M267" s="75">
        <v>0</v>
      </c>
      <c r="N267" s="75">
        <v>63.935400000000001</v>
      </c>
      <c r="O267" s="75">
        <v>31.967700000000001</v>
      </c>
      <c r="P267" s="75">
        <v>0</v>
      </c>
      <c r="Q267" s="75">
        <v>0</v>
      </c>
      <c r="R267" s="75">
        <v>0</v>
      </c>
      <c r="S267" s="75">
        <v>0.426236</v>
      </c>
      <c r="T267" s="75">
        <v>0</v>
      </c>
      <c r="U267" s="75">
        <v>0</v>
      </c>
      <c r="V267" s="75">
        <v>74.97158123541</v>
      </c>
    </row>
    <row r="268" spans="1:22" x14ac:dyDescent="0.25">
      <c r="A268" s="52"/>
      <c r="B268" s="75">
        <v>264</v>
      </c>
      <c r="C268" s="76">
        <v>43880</v>
      </c>
      <c r="D268" s="73">
        <v>0</v>
      </c>
      <c r="E268" s="75">
        <v>0</v>
      </c>
      <c r="F268" s="75">
        <f t="shared" si="4"/>
        <v>0</v>
      </c>
      <c r="G268" s="75">
        <v>3.5821478820988215</v>
      </c>
      <c r="H268" s="75">
        <v>0</v>
      </c>
      <c r="I268" s="75">
        <v>5.0000000000000001E-3</v>
      </c>
      <c r="J268" s="75">
        <v>0</v>
      </c>
      <c r="K268" s="75">
        <v>1.0599000000000001</v>
      </c>
      <c r="L268" s="75">
        <v>3.7967185401318</v>
      </c>
      <c r="M268" s="75">
        <v>0</v>
      </c>
      <c r="N268" s="75">
        <v>63.320700000000002</v>
      </c>
      <c r="O268" s="75">
        <v>31.660350000000001</v>
      </c>
      <c r="P268" s="75">
        <v>0</v>
      </c>
      <c r="Q268" s="75">
        <v>0</v>
      </c>
      <c r="R268" s="75">
        <v>0</v>
      </c>
      <c r="S268" s="75">
        <v>0.42213800000000001</v>
      </c>
      <c r="T268" s="75">
        <v>0</v>
      </c>
      <c r="U268" s="75">
        <v>0</v>
      </c>
      <c r="V268" s="75">
        <v>74.97158123541</v>
      </c>
    </row>
    <row r="269" spans="1:22" x14ac:dyDescent="0.25">
      <c r="A269" s="52"/>
      <c r="B269" s="75">
        <v>265</v>
      </c>
      <c r="C269" s="76">
        <v>43881</v>
      </c>
      <c r="D269" s="73">
        <v>0</v>
      </c>
      <c r="E269" s="75">
        <v>0</v>
      </c>
      <c r="F269" s="75">
        <f t="shared" si="4"/>
        <v>0</v>
      </c>
      <c r="G269" s="75">
        <v>3.7180226182401181</v>
      </c>
      <c r="H269" s="75">
        <v>0</v>
      </c>
      <c r="I269" s="75">
        <v>5.0000000000000001E-3</v>
      </c>
      <c r="J269" s="75">
        <v>0</v>
      </c>
      <c r="K269" s="75">
        <v>1.0599000000000001</v>
      </c>
      <c r="L269" s="75">
        <v>3.9407321728181999</v>
      </c>
      <c r="M269" s="75">
        <v>0</v>
      </c>
      <c r="N269" s="75">
        <v>62.706000000000003</v>
      </c>
      <c r="O269" s="75">
        <v>31.353000000000002</v>
      </c>
      <c r="P269" s="75">
        <v>0</v>
      </c>
      <c r="Q269" s="75">
        <v>0</v>
      </c>
      <c r="R269" s="75">
        <v>0</v>
      </c>
      <c r="S269" s="75">
        <v>0.41804000000000002</v>
      </c>
      <c r="T269" s="75">
        <v>0</v>
      </c>
      <c r="U269" s="75">
        <v>0</v>
      </c>
      <c r="V269" s="75">
        <v>74.97158123541</v>
      </c>
    </row>
    <row r="270" spans="1:22" x14ac:dyDescent="0.25">
      <c r="A270" s="52"/>
      <c r="B270" s="75">
        <v>266</v>
      </c>
      <c r="C270" s="76">
        <v>43882</v>
      </c>
      <c r="D270" s="73">
        <v>0</v>
      </c>
      <c r="E270" s="75">
        <v>0</v>
      </c>
      <c r="F270" s="75">
        <f t="shared" si="4"/>
        <v>0</v>
      </c>
      <c r="G270" s="75">
        <v>3.7736876654611557</v>
      </c>
      <c r="H270" s="75">
        <v>0</v>
      </c>
      <c r="I270" s="75">
        <v>5.0000000000000001E-3</v>
      </c>
      <c r="J270" s="75">
        <v>0</v>
      </c>
      <c r="K270" s="75">
        <v>1.0599000000000001</v>
      </c>
      <c r="L270" s="75">
        <v>3.9997315561334998</v>
      </c>
      <c r="M270" s="75">
        <v>0</v>
      </c>
      <c r="N270" s="75">
        <v>62.091299999999997</v>
      </c>
      <c r="O270" s="75">
        <v>31.045649999999998</v>
      </c>
      <c r="P270" s="75">
        <v>0</v>
      </c>
      <c r="Q270" s="75">
        <v>0</v>
      </c>
      <c r="R270" s="75">
        <v>0</v>
      </c>
      <c r="S270" s="75">
        <v>0.41394199999999998</v>
      </c>
      <c r="T270" s="75">
        <v>0</v>
      </c>
      <c r="U270" s="75">
        <v>0</v>
      </c>
      <c r="V270" s="75">
        <v>74.97158123541</v>
      </c>
    </row>
    <row r="271" spans="1:22" x14ac:dyDescent="0.25">
      <c r="A271" s="61" t="s">
        <v>62</v>
      </c>
      <c r="B271" s="87">
        <v>267</v>
      </c>
      <c r="C271" s="76">
        <v>43883</v>
      </c>
      <c r="D271" s="73">
        <v>0</v>
      </c>
      <c r="E271" s="75">
        <v>0</v>
      </c>
      <c r="F271" s="75">
        <f t="shared" si="4"/>
        <v>0</v>
      </c>
      <c r="G271" s="75">
        <v>3.7802120906217596</v>
      </c>
      <c r="H271" s="75">
        <v>0</v>
      </c>
      <c r="I271" s="75">
        <v>5.0000000000000001E-3</v>
      </c>
      <c r="J271" s="75">
        <v>0</v>
      </c>
      <c r="K271" s="75">
        <v>1.0599000000000001</v>
      </c>
      <c r="L271" s="75">
        <v>4.0066467952508997</v>
      </c>
      <c r="M271" s="75">
        <v>0</v>
      </c>
      <c r="N271" s="75">
        <v>61.476599999999998</v>
      </c>
      <c r="O271" s="75">
        <v>30.738299999999999</v>
      </c>
      <c r="P271" s="75">
        <v>0</v>
      </c>
      <c r="Q271" s="75">
        <v>0</v>
      </c>
      <c r="R271" s="75">
        <v>0</v>
      </c>
      <c r="S271" s="75">
        <v>0.40984399999999999</v>
      </c>
      <c r="T271" s="75">
        <v>0</v>
      </c>
      <c r="U271" s="75">
        <v>0</v>
      </c>
      <c r="V271" s="75">
        <v>74.97158123541</v>
      </c>
    </row>
    <row r="272" spans="1:22" x14ac:dyDescent="0.25">
      <c r="A272" s="54"/>
      <c r="B272" s="75">
        <v>268</v>
      </c>
      <c r="C272" s="76">
        <v>43884</v>
      </c>
      <c r="D272" s="73">
        <v>0</v>
      </c>
      <c r="E272" s="75">
        <v>0</v>
      </c>
      <c r="F272" s="75">
        <f t="shared" si="4"/>
        <v>0</v>
      </c>
      <c r="G272" s="75">
        <v>3.8264488729070787</v>
      </c>
      <c r="H272" s="75">
        <v>0</v>
      </c>
      <c r="I272" s="75">
        <v>5.0000000000000001E-3</v>
      </c>
      <c r="J272" s="75">
        <v>0</v>
      </c>
      <c r="K272" s="75">
        <v>1.0577749999999999</v>
      </c>
      <c r="L272" s="75">
        <v>4.0475219566375698</v>
      </c>
      <c r="M272" s="75">
        <v>0</v>
      </c>
      <c r="N272" s="75">
        <v>60.861899999999999</v>
      </c>
      <c r="O272" s="75">
        <v>30.430949999999999</v>
      </c>
      <c r="P272" s="75">
        <v>0</v>
      </c>
      <c r="Q272" s="75">
        <v>0</v>
      </c>
      <c r="R272" s="75">
        <v>0</v>
      </c>
      <c r="S272" s="75">
        <v>0.405746</v>
      </c>
      <c r="T272" s="75">
        <v>0</v>
      </c>
      <c r="U272" s="75">
        <v>0</v>
      </c>
      <c r="V272" s="75">
        <v>74.97158123541</v>
      </c>
    </row>
    <row r="273" spans="1:22" x14ac:dyDescent="0.25">
      <c r="A273" s="54"/>
      <c r="B273" s="75">
        <v>269</v>
      </c>
      <c r="C273" s="76">
        <v>43885</v>
      </c>
      <c r="D273" s="73">
        <v>0</v>
      </c>
      <c r="E273" s="75">
        <v>0</v>
      </c>
      <c r="F273" s="75">
        <f t="shared" si="4"/>
        <v>0</v>
      </c>
      <c r="G273" s="75">
        <v>3.8385439666078862</v>
      </c>
      <c r="H273" s="75">
        <v>0</v>
      </c>
      <c r="I273" s="75">
        <v>5.0000000000000001E-3</v>
      </c>
      <c r="J273" s="75">
        <v>0</v>
      </c>
      <c r="K273" s="75">
        <v>1.05565</v>
      </c>
      <c r="L273" s="75">
        <v>4.0521589387635499</v>
      </c>
      <c r="M273" s="75">
        <v>0</v>
      </c>
      <c r="N273" s="75">
        <v>60.247199999999999</v>
      </c>
      <c r="O273" s="75">
        <v>30.1236</v>
      </c>
      <c r="P273" s="75">
        <v>0</v>
      </c>
      <c r="Q273" s="75">
        <v>0</v>
      </c>
      <c r="R273" s="75">
        <v>0</v>
      </c>
      <c r="S273" s="75">
        <v>0.40164800000000001</v>
      </c>
      <c r="T273" s="75">
        <v>0</v>
      </c>
      <c r="U273" s="75">
        <v>0</v>
      </c>
      <c r="V273" s="75">
        <v>74.97158123541</v>
      </c>
    </row>
    <row r="274" spans="1:22" x14ac:dyDescent="0.25">
      <c r="A274" s="54"/>
      <c r="B274" s="75">
        <v>270</v>
      </c>
      <c r="C274" s="76">
        <v>43886</v>
      </c>
      <c r="D274" s="73">
        <v>0</v>
      </c>
      <c r="E274" s="75">
        <v>0</v>
      </c>
      <c r="F274" s="75">
        <f t="shared" si="4"/>
        <v>0</v>
      </c>
      <c r="G274" s="75">
        <v>3.8545411422432458</v>
      </c>
      <c r="H274" s="75">
        <v>0</v>
      </c>
      <c r="I274" s="75">
        <v>5.0000000000000001E-3</v>
      </c>
      <c r="J274" s="75">
        <v>0</v>
      </c>
      <c r="K274" s="75">
        <v>1.053525</v>
      </c>
      <c r="L274" s="75">
        <v>4.0608554566255499</v>
      </c>
      <c r="M274" s="75">
        <v>0</v>
      </c>
      <c r="N274" s="75">
        <v>59.6325</v>
      </c>
      <c r="O274" s="75">
        <v>29.81625</v>
      </c>
      <c r="P274" s="75">
        <v>0</v>
      </c>
      <c r="Q274" s="75">
        <v>0</v>
      </c>
      <c r="R274" s="75">
        <v>0</v>
      </c>
      <c r="S274" s="75">
        <v>0.39755000000000001</v>
      </c>
      <c r="T274" s="75">
        <v>0</v>
      </c>
      <c r="U274" s="75">
        <v>0</v>
      </c>
      <c r="V274" s="75">
        <v>74.97158123541</v>
      </c>
    </row>
    <row r="275" spans="1:22" x14ac:dyDescent="0.25">
      <c r="A275" s="54"/>
      <c r="B275" s="75">
        <v>271</v>
      </c>
      <c r="C275" s="76">
        <v>43887</v>
      </c>
      <c r="D275" s="73">
        <v>0</v>
      </c>
      <c r="E275" s="75">
        <v>0</v>
      </c>
      <c r="F275" s="75">
        <f t="shared" si="4"/>
        <v>0</v>
      </c>
      <c r="G275" s="75">
        <v>3.9204730531566394</v>
      </c>
      <c r="H275" s="75">
        <v>0</v>
      </c>
      <c r="I275" s="75">
        <v>5.0000000000000001E-3</v>
      </c>
      <c r="J275" s="75">
        <v>0</v>
      </c>
      <c r="K275" s="75">
        <v>1.0513999999999999</v>
      </c>
      <c r="L275" s="75">
        <v>4.1219853679242</v>
      </c>
      <c r="M275" s="75">
        <v>0</v>
      </c>
      <c r="N275" s="75">
        <v>59.017800000000001</v>
      </c>
      <c r="O275" s="75">
        <v>29.508900000000001</v>
      </c>
      <c r="P275" s="75">
        <v>0</v>
      </c>
      <c r="Q275" s="75">
        <v>0</v>
      </c>
      <c r="R275" s="75">
        <v>0</v>
      </c>
      <c r="S275" s="75">
        <v>0.39345200000000002</v>
      </c>
      <c r="T275" s="75">
        <v>0</v>
      </c>
      <c r="U275" s="75">
        <v>0</v>
      </c>
      <c r="V275" s="75">
        <v>74.97158123541</v>
      </c>
    </row>
    <row r="276" spans="1:22" x14ac:dyDescent="0.25">
      <c r="A276" s="54"/>
      <c r="B276" s="75">
        <v>272</v>
      </c>
      <c r="C276" s="76">
        <v>43888</v>
      </c>
      <c r="D276" s="73">
        <v>0</v>
      </c>
      <c r="E276" s="75">
        <v>0</v>
      </c>
      <c r="F276" s="75">
        <f t="shared" si="4"/>
        <v>0</v>
      </c>
      <c r="G276" s="75">
        <v>3.9815411045439308</v>
      </c>
      <c r="H276" s="75">
        <v>0</v>
      </c>
      <c r="I276" s="75">
        <v>5.0000000000000001E-3</v>
      </c>
      <c r="J276" s="75">
        <v>0</v>
      </c>
      <c r="K276" s="75">
        <v>1.049275</v>
      </c>
      <c r="L276" s="75">
        <v>4.1777315429488802</v>
      </c>
      <c r="M276" s="75">
        <v>0</v>
      </c>
      <c r="N276" s="75">
        <v>58.403100000000002</v>
      </c>
      <c r="O276" s="75">
        <v>29.201550000000001</v>
      </c>
      <c r="P276" s="75">
        <v>0</v>
      </c>
      <c r="Q276" s="75">
        <v>0</v>
      </c>
      <c r="R276" s="75">
        <v>0</v>
      </c>
      <c r="S276" s="75">
        <v>0.38935399999999998</v>
      </c>
      <c r="T276" s="75">
        <v>0</v>
      </c>
      <c r="U276" s="75">
        <v>0</v>
      </c>
      <c r="V276" s="75">
        <v>74.97158123541</v>
      </c>
    </row>
    <row r="277" spans="1:22" x14ac:dyDescent="0.25">
      <c r="A277" s="54"/>
      <c r="B277" s="75">
        <v>273</v>
      </c>
      <c r="C277" s="76">
        <v>43889</v>
      </c>
      <c r="D277" s="73">
        <v>0</v>
      </c>
      <c r="E277" s="75">
        <v>0</v>
      </c>
      <c r="F277" s="75">
        <f t="shared" si="4"/>
        <v>0</v>
      </c>
      <c r="G277" s="75">
        <v>4.1396091354497146</v>
      </c>
      <c r="H277" s="75">
        <v>0</v>
      </c>
      <c r="I277" s="75">
        <v>5.0000000000000001E-3</v>
      </c>
      <c r="J277" s="75">
        <v>0</v>
      </c>
      <c r="K277" s="75">
        <v>1.04715</v>
      </c>
      <c r="L277" s="75">
        <v>4.3347917057152499</v>
      </c>
      <c r="M277" s="75">
        <v>0</v>
      </c>
      <c r="N277" s="75">
        <v>57.788400000000003</v>
      </c>
      <c r="O277" s="75">
        <v>28.894200000000001</v>
      </c>
      <c r="P277" s="75">
        <v>0</v>
      </c>
      <c r="Q277" s="75">
        <v>0</v>
      </c>
      <c r="R277" s="75">
        <v>0</v>
      </c>
      <c r="S277" s="75">
        <v>0.38525599999999999</v>
      </c>
      <c r="T277" s="75">
        <v>0</v>
      </c>
      <c r="U277" s="75">
        <v>0</v>
      </c>
      <c r="V277" s="75">
        <v>74.97158123541</v>
      </c>
    </row>
    <row r="278" spans="1:22" x14ac:dyDescent="0.25">
      <c r="A278" s="54"/>
      <c r="B278" s="75">
        <v>274</v>
      </c>
      <c r="C278" s="76">
        <v>43890</v>
      </c>
      <c r="D278" s="73">
        <v>0</v>
      </c>
      <c r="E278" s="75">
        <v>0</v>
      </c>
      <c r="F278" s="75">
        <f t="shared" si="4"/>
        <v>0</v>
      </c>
      <c r="G278" s="75">
        <v>4.2231967658825562</v>
      </c>
      <c r="H278" s="75">
        <v>0</v>
      </c>
      <c r="I278" s="75">
        <v>5.0000000000000001E-3</v>
      </c>
      <c r="J278" s="75">
        <v>0</v>
      </c>
      <c r="K278" s="75">
        <v>1.0450250000000001</v>
      </c>
      <c r="L278" s="75">
        <v>4.4133462003891504</v>
      </c>
      <c r="M278" s="75">
        <v>0</v>
      </c>
      <c r="N278" s="75">
        <v>57.173699999999997</v>
      </c>
      <c r="O278" s="75">
        <v>28.586849999999998</v>
      </c>
      <c r="P278" s="75">
        <v>0</v>
      </c>
      <c r="Q278" s="75">
        <v>0</v>
      </c>
      <c r="R278" s="75">
        <v>0</v>
      </c>
      <c r="S278" s="75">
        <v>0.381158</v>
      </c>
      <c r="T278" s="75">
        <v>0</v>
      </c>
      <c r="U278" s="75">
        <v>0</v>
      </c>
      <c r="V278" s="75">
        <v>74.97158123541</v>
      </c>
    </row>
    <row r="279" spans="1:22" x14ac:dyDescent="0.25">
      <c r="A279" s="54"/>
      <c r="B279" s="75">
        <v>275</v>
      </c>
      <c r="C279" s="76">
        <v>43891</v>
      </c>
      <c r="D279" s="73">
        <v>0</v>
      </c>
      <c r="E279" s="75">
        <v>0</v>
      </c>
      <c r="F279" s="75">
        <f t="shared" si="4"/>
        <v>0</v>
      </c>
      <c r="G279" s="75">
        <v>4.3330599299444481</v>
      </c>
      <c r="H279" s="75">
        <v>0</v>
      </c>
      <c r="I279" s="75">
        <v>5.0000000000000001E-3</v>
      </c>
      <c r="J279" s="75">
        <v>0</v>
      </c>
      <c r="K279" s="75">
        <v>1.0428999999999999</v>
      </c>
      <c r="L279" s="75">
        <v>4.5189482009970003</v>
      </c>
      <c r="M279" s="75">
        <v>0</v>
      </c>
      <c r="N279" s="75">
        <v>56.558999999999997</v>
      </c>
      <c r="O279" s="75">
        <v>28.279499999999999</v>
      </c>
      <c r="P279" s="75">
        <v>0</v>
      </c>
      <c r="Q279" s="75">
        <v>0</v>
      </c>
      <c r="R279" s="75">
        <v>0</v>
      </c>
      <c r="S279" s="75">
        <v>0.37706000000000001</v>
      </c>
      <c r="T279" s="75">
        <v>0</v>
      </c>
      <c r="U279" s="75">
        <v>0</v>
      </c>
      <c r="V279" s="75">
        <v>74.97158123541</v>
      </c>
    </row>
    <row r="280" spans="1:22" x14ac:dyDescent="0.25">
      <c r="A280" s="54"/>
      <c r="B280" s="75">
        <v>276</v>
      </c>
      <c r="C280" s="76">
        <v>43892</v>
      </c>
      <c r="D280" s="73">
        <v>0</v>
      </c>
      <c r="E280" s="75">
        <v>0</v>
      </c>
      <c r="F280" s="75">
        <f t="shared" si="4"/>
        <v>0</v>
      </c>
      <c r="G280" s="75">
        <v>4.4574349825532504</v>
      </c>
      <c r="H280" s="75">
        <v>0</v>
      </c>
      <c r="I280" s="75">
        <v>5.0000000000000001E-3</v>
      </c>
      <c r="J280" s="75">
        <v>0</v>
      </c>
      <c r="K280" s="75">
        <v>1.040775</v>
      </c>
      <c r="L280" s="75">
        <v>4.6391868944318304</v>
      </c>
      <c r="M280" s="75">
        <v>0</v>
      </c>
      <c r="N280" s="75">
        <v>55.944299999999998</v>
      </c>
      <c r="O280" s="75">
        <v>27.972149999999999</v>
      </c>
      <c r="P280" s="75">
        <v>0</v>
      </c>
      <c r="Q280" s="75">
        <v>0</v>
      </c>
      <c r="R280" s="75">
        <v>0</v>
      </c>
      <c r="S280" s="75">
        <v>0.37296200000000002</v>
      </c>
      <c r="T280" s="75">
        <v>0</v>
      </c>
      <c r="U280" s="75">
        <v>0</v>
      </c>
      <c r="V280" s="75">
        <v>74.97158123541</v>
      </c>
    </row>
    <row r="281" spans="1:22" ht="15" customHeight="1" x14ac:dyDescent="0.25">
      <c r="A281" s="54"/>
      <c r="B281" s="75">
        <v>277</v>
      </c>
      <c r="C281" s="76">
        <v>43893</v>
      </c>
      <c r="D281" s="73">
        <v>0</v>
      </c>
      <c r="E281" s="75">
        <v>0</v>
      </c>
      <c r="F281" s="75">
        <f t="shared" si="4"/>
        <v>0</v>
      </c>
      <c r="G281" s="75">
        <v>4.5895140949960798</v>
      </c>
      <c r="H281" s="75">
        <v>0</v>
      </c>
      <c r="I281" s="75">
        <v>5.0000000000000001E-3</v>
      </c>
      <c r="J281" s="75">
        <v>0</v>
      </c>
      <c r="K281" s="75">
        <v>1.0386500000000001</v>
      </c>
      <c r="L281" s="75">
        <v>4.7668988147717499</v>
      </c>
      <c r="M281" s="75">
        <v>0</v>
      </c>
      <c r="N281" s="75">
        <v>55.329599999999999</v>
      </c>
      <c r="O281" s="75">
        <v>27.6648</v>
      </c>
      <c r="P281" s="75">
        <v>0</v>
      </c>
      <c r="Q281" s="75">
        <v>0</v>
      </c>
      <c r="R281" s="75">
        <v>0</v>
      </c>
      <c r="S281" s="75">
        <v>0.36886400000000003</v>
      </c>
      <c r="T281" s="75">
        <v>0</v>
      </c>
      <c r="U281" s="75">
        <v>0</v>
      </c>
      <c r="V281" s="75">
        <v>74.97158123541</v>
      </c>
    </row>
    <row r="282" spans="1:22" x14ac:dyDescent="0.25">
      <c r="A282" s="54"/>
      <c r="B282" s="75">
        <v>278</v>
      </c>
      <c r="C282" s="76">
        <v>43894</v>
      </c>
      <c r="D282" s="73">
        <v>0</v>
      </c>
      <c r="E282" s="75">
        <v>0</v>
      </c>
      <c r="F282" s="75">
        <f t="shared" si="4"/>
        <v>0</v>
      </c>
      <c r="G282" s="75">
        <v>4.6033989267979107</v>
      </c>
      <c r="H282" s="75">
        <v>0</v>
      </c>
      <c r="I282" s="75">
        <v>5.0000000000000001E-3</v>
      </c>
      <c r="J282" s="75">
        <v>0</v>
      </c>
      <c r="K282" s="75">
        <v>1.0365249999999999</v>
      </c>
      <c r="L282" s="75">
        <v>4.7715380728086698</v>
      </c>
      <c r="M282" s="75">
        <v>0</v>
      </c>
      <c r="N282" s="75">
        <v>54.7149</v>
      </c>
      <c r="O282" s="75">
        <v>27.35745</v>
      </c>
      <c r="P282" s="75">
        <v>0</v>
      </c>
      <c r="Q282" s="75">
        <v>0</v>
      </c>
      <c r="R282" s="75">
        <v>0</v>
      </c>
      <c r="S282" s="75">
        <v>0.36476599999999998</v>
      </c>
      <c r="T282" s="75">
        <v>0</v>
      </c>
      <c r="U282" s="75">
        <v>0</v>
      </c>
      <c r="V282" s="75">
        <v>74.97158123541</v>
      </c>
    </row>
    <row r="283" spans="1:22" x14ac:dyDescent="0.25">
      <c r="A283" s="54"/>
      <c r="B283" s="75">
        <v>279</v>
      </c>
      <c r="C283" s="76">
        <v>43895</v>
      </c>
      <c r="D283" s="73">
        <v>0</v>
      </c>
      <c r="E283" s="75">
        <v>0</v>
      </c>
      <c r="F283" s="75">
        <f t="shared" si="4"/>
        <v>0</v>
      </c>
      <c r="G283" s="75">
        <v>4.6693083074847292</v>
      </c>
      <c r="H283" s="75">
        <v>0</v>
      </c>
      <c r="I283" s="75">
        <v>5.0000000000000001E-3</v>
      </c>
      <c r="J283" s="75">
        <v>0</v>
      </c>
      <c r="K283" s="75">
        <v>1.0344</v>
      </c>
      <c r="L283" s="75">
        <v>4.8299325127608004</v>
      </c>
      <c r="M283" s="75">
        <v>0</v>
      </c>
      <c r="N283" s="75">
        <v>54.100200000000001</v>
      </c>
      <c r="O283" s="75">
        <v>27.0501</v>
      </c>
      <c r="P283" s="75">
        <v>0</v>
      </c>
      <c r="Q283" s="75">
        <v>0</v>
      </c>
      <c r="R283" s="75">
        <v>0</v>
      </c>
      <c r="S283" s="75">
        <v>0.36066799999999999</v>
      </c>
      <c r="T283" s="75">
        <v>0</v>
      </c>
      <c r="U283" s="75">
        <v>0</v>
      </c>
      <c r="V283" s="75">
        <v>74.97158123541</v>
      </c>
    </row>
    <row r="284" spans="1:22" x14ac:dyDescent="0.25">
      <c r="A284" s="54"/>
      <c r="B284" s="75">
        <v>280</v>
      </c>
      <c r="C284" s="76">
        <v>43896</v>
      </c>
      <c r="D284" s="73">
        <v>0</v>
      </c>
      <c r="E284" s="75">
        <v>0</v>
      </c>
      <c r="F284" s="75">
        <f t="shared" si="4"/>
        <v>0</v>
      </c>
      <c r="G284" s="75">
        <v>4.6901470506175329</v>
      </c>
      <c r="H284" s="75">
        <v>0</v>
      </c>
      <c r="I284" s="75">
        <v>5.0000000000000001E-3</v>
      </c>
      <c r="J284" s="75">
        <v>0</v>
      </c>
      <c r="K284" s="75">
        <v>1.0322750000000001</v>
      </c>
      <c r="L284" s="75">
        <v>4.8415215470710304</v>
      </c>
      <c r="M284" s="75">
        <v>0</v>
      </c>
      <c r="N284" s="75">
        <v>53.485500000000002</v>
      </c>
      <c r="O284" s="75">
        <v>26.742750000000001</v>
      </c>
      <c r="P284" s="75">
        <v>0</v>
      </c>
      <c r="Q284" s="75">
        <v>0</v>
      </c>
      <c r="R284" s="75">
        <v>0</v>
      </c>
      <c r="S284" s="75">
        <v>0.35657</v>
      </c>
      <c r="T284" s="75">
        <v>0</v>
      </c>
      <c r="U284" s="75">
        <v>0</v>
      </c>
      <c r="V284" s="75">
        <v>74.97158123541</v>
      </c>
    </row>
    <row r="285" spans="1:22" x14ac:dyDescent="0.25">
      <c r="A285" s="54"/>
      <c r="B285" s="75">
        <v>281</v>
      </c>
      <c r="C285" s="76">
        <v>43897</v>
      </c>
      <c r="D285" s="73">
        <v>0</v>
      </c>
      <c r="E285" s="75">
        <v>0</v>
      </c>
      <c r="F285" s="75">
        <f t="shared" si="4"/>
        <v>0</v>
      </c>
      <c r="G285" s="75">
        <v>4.6618319875389398</v>
      </c>
      <c r="H285" s="75">
        <v>0</v>
      </c>
      <c r="I285" s="75">
        <v>5.0000000000000001E-3</v>
      </c>
      <c r="J285" s="75">
        <v>0</v>
      </c>
      <c r="K285" s="75">
        <v>1.0301499999999999</v>
      </c>
      <c r="L285" s="75">
        <v>4.8023862224381997</v>
      </c>
      <c r="M285" s="75">
        <v>0</v>
      </c>
      <c r="N285" s="75">
        <v>52.870800000000003</v>
      </c>
      <c r="O285" s="75">
        <v>26.435400000000001</v>
      </c>
      <c r="P285" s="75">
        <v>0</v>
      </c>
      <c r="Q285" s="75">
        <v>0</v>
      </c>
      <c r="R285" s="75">
        <v>0</v>
      </c>
      <c r="S285" s="75">
        <v>0.35247200000000001</v>
      </c>
      <c r="T285" s="75">
        <v>0</v>
      </c>
      <c r="U285" s="75">
        <v>0</v>
      </c>
      <c r="V285" s="75">
        <v>74.97158123541</v>
      </c>
    </row>
    <row r="286" spans="1:22" x14ac:dyDescent="0.25">
      <c r="A286" s="54"/>
      <c r="B286" s="75">
        <v>282</v>
      </c>
      <c r="C286" s="76">
        <v>43898</v>
      </c>
      <c r="D286" s="73">
        <v>0</v>
      </c>
      <c r="E286" s="75">
        <v>0</v>
      </c>
      <c r="F286" s="75">
        <f t="shared" si="4"/>
        <v>0</v>
      </c>
      <c r="G286" s="75">
        <v>4.6791778453419299</v>
      </c>
      <c r="H286" s="75">
        <v>0</v>
      </c>
      <c r="I286" s="75">
        <v>5.0000000000000001E-3</v>
      </c>
      <c r="J286" s="75">
        <v>0</v>
      </c>
      <c r="K286" s="75">
        <v>1.028025</v>
      </c>
      <c r="L286" s="75">
        <v>4.8103118041061199</v>
      </c>
      <c r="M286" s="75">
        <v>0</v>
      </c>
      <c r="N286" s="75">
        <v>52.256100000000004</v>
      </c>
      <c r="O286" s="75">
        <v>26.128050000000002</v>
      </c>
      <c r="P286" s="75">
        <v>0</v>
      </c>
      <c r="Q286" s="75">
        <v>0</v>
      </c>
      <c r="R286" s="75">
        <v>0</v>
      </c>
      <c r="S286" s="75">
        <v>0.34837400000000002</v>
      </c>
      <c r="T286" s="75">
        <v>0</v>
      </c>
      <c r="U286" s="75">
        <v>0</v>
      </c>
      <c r="V286" s="75">
        <v>74.97158123541</v>
      </c>
    </row>
    <row r="287" spans="1:22" x14ac:dyDescent="0.25">
      <c r="A287" s="54"/>
      <c r="B287" s="75">
        <v>283</v>
      </c>
      <c r="C287" s="76">
        <v>43899</v>
      </c>
      <c r="D287" s="73">
        <v>0</v>
      </c>
      <c r="E287" s="75">
        <v>0</v>
      </c>
      <c r="F287" s="75">
        <f t="shared" si="4"/>
        <v>0</v>
      </c>
      <c r="G287" s="75">
        <v>4.7570551578089812</v>
      </c>
      <c r="H287" s="75">
        <v>0</v>
      </c>
      <c r="I287" s="75">
        <v>5.0000000000000001E-3</v>
      </c>
      <c r="J287" s="75">
        <v>0</v>
      </c>
      <c r="K287" s="75">
        <v>1.0259</v>
      </c>
      <c r="L287" s="75">
        <v>4.8802628865921998</v>
      </c>
      <c r="M287" s="75">
        <v>0</v>
      </c>
      <c r="N287" s="75">
        <v>51.641399999999997</v>
      </c>
      <c r="O287" s="75">
        <v>25.820699999999999</v>
      </c>
      <c r="P287" s="75">
        <v>0</v>
      </c>
      <c r="Q287" s="75">
        <v>0</v>
      </c>
      <c r="R287" s="75">
        <v>0</v>
      </c>
      <c r="S287" s="75">
        <v>0.34427600000000003</v>
      </c>
      <c r="T287" s="75">
        <v>0</v>
      </c>
      <c r="U287" s="75">
        <v>0</v>
      </c>
      <c r="V287" s="75">
        <v>74.97158123541</v>
      </c>
    </row>
    <row r="288" spans="1:22" x14ac:dyDescent="0.25">
      <c r="A288" s="54"/>
      <c r="B288" s="75">
        <v>284</v>
      </c>
      <c r="C288" s="76">
        <v>43900</v>
      </c>
      <c r="D288" s="73">
        <v>0</v>
      </c>
      <c r="E288" s="75">
        <v>0</v>
      </c>
      <c r="F288" s="75">
        <f t="shared" si="4"/>
        <v>0</v>
      </c>
      <c r="G288" s="75">
        <v>4.8559618106534765</v>
      </c>
      <c r="H288" s="75">
        <v>0</v>
      </c>
      <c r="I288" s="75">
        <v>5.0000000000000001E-3</v>
      </c>
      <c r="J288" s="75">
        <v>0</v>
      </c>
      <c r="K288" s="75">
        <v>1.0237750000000001</v>
      </c>
      <c r="L288" s="75">
        <v>4.97141230305653</v>
      </c>
      <c r="M288" s="75">
        <v>0</v>
      </c>
      <c r="N288" s="75">
        <v>51.026699999999998</v>
      </c>
      <c r="O288" s="75">
        <v>25.513349999999999</v>
      </c>
      <c r="P288" s="75">
        <v>0</v>
      </c>
      <c r="Q288" s="75">
        <v>0</v>
      </c>
      <c r="R288" s="75">
        <v>0</v>
      </c>
      <c r="S288" s="75">
        <v>0.34017799999999998</v>
      </c>
      <c r="T288" s="75">
        <v>0</v>
      </c>
      <c r="U288" s="75">
        <v>0</v>
      </c>
      <c r="V288" s="75">
        <v>74.97158123541</v>
      </c>
    </row>
    <row r="289" spans="1:22" x14ac:dyDescent="0.25">
      <c r="A289" s="54"/>
      <c r="B289" s="75">
        <v>285</v>
      </c>
      <c r="C289" s="76">
        <v>43901</v>
      </c>
      <c r="D289" s="73">
        <v>0</v>
      </c>
      <c r="E289" s="75">
        <v>0</v>
      </c>
      <c r="F289" s="75">
        <f t="shared" si="4"/>
        <v>0</v>
      </c>
      <c r="G289" s="75">
        <v>4.9093082925770375</v>
      </c>
      <c r="H289" s="75">
        <v>0</v>
      </c>
      <c r="I289" s="75">
        <v>5.0000000000000001E-3</v>
      </c>
      <c r="J289" s="75">
        <v>0</v>
      </c>
      <c r="K289" s="75">
        <v>1.0216499999999999</v>
      </c>
      <c r="L289" s="75">
        <v>5.0155948175434499</v>
      </c>
      <c r="M289" s="75">
        <v>0</v>
      </c>
      <c r="N289" s="75">
        <v>50.411999999999999</v>
      </c>
      <c r="O289" s="75">
        <v>25.206</v>
      </c>
      <c r="P289" s="75">
        <v>0</v>
      </c>
      <c r="Q289" s="75">
        <v>0</v>
      </c>
      <c r="R289" s="75">
        <v>0</v>
      </c>
      <c r="S289" s="75">
        <v>0.33607999999999999</v>
      </c>
      <c r="T289" s="75">
        <v>0</v>
      </c>
      <c r="U289" s="75">
        <v>0</v>
      </c>
      <c r="V289" s="75">
        <v>74.97158123541</v>
      </c>
    </row>
    <row r="290" spans="1:22" x14ac:dyDescent="0.25">
      <c r="A290" s="54"/>
      <c r="B290" s="75">
        <v>286</v>
      </c>
      <c r="C290" s="76">
        <v>43902</v>
      </c>
      <c r="D290" s="73">
        <v>0</v>
      </c>
      <c r="E290" s="75">
        <v>0</v>
      </c>
      <c r="F290" s="75">
        <f t="shared" si="4"/>
        <v>0</v>
      </c>
      <c r="G290" s="75">
        <v>5.0213688275809432</v>
      </c>
      <c r="H290" s="75">
        <v>0</v>
      </c>
      <c r="I290" s="75">
        <v>5.0000000000000001E-3</v>
      </c>
      <c r="J290" s="75">
        <v>0</v>
      </c>
      <c r="K290" s="75">
        <v>1.019525</v>
      </c>
      <c r="L290" s="75">
        <v>5.1194110543667</v>
      </c>
      <c r="M290" s="75">
        <v>0</v>
      </c>
      <c r="N290" s="75">
        <v>49.7973</v>
      </c>
      <c r="O290" s="75">
        <v>24.89865</v>
      </c>
      <c r="P290" s="75">
        <v>0</v>
      </c>
      <c r="Q290" s="75">
        <v>0</v>
      </c>
      <c r="R290" s="75">
        <v>0</v>
      </c>
      <c r="S290" s="75">
        <v>0.331982</v>
      </c>
      <c r="T290" s="75">
        <v>0</v>
      </c>
      <c r="U290" s="75">
        <v>0</v>
      </c>
      <c r="V290" s="75">
        <v>74.97158123541</v>
      </c>
    </row>
    <row r="291" spans="1:22" x14ac:dyDescent="0.25">
      <c r="A291" s="54"/>
      <c r="B291" s="75">
        <v>287</v>
      </c>
      <c r="C291" s="76">
        <v>43903</v>
      </c>
      <c r="D291" s="73">
        <v>0</v>
      </c>
      <c r="E291" s="75">
        <v>0</v>
      </c>
      <c r="F291" s="75">
        <f t="shared" si="4"/>
        <v>0</v>
      </c>
      <c r="G291" s="75">
        <v>5.1536823293536491</v>
      </c>
      <c r="H291" s="75">
        <v>0</v>
      </c>
      <c r="I291" s="75">
        <v>5.0000000000000001E-3</v>
      </c>
      <c r="J291" s="75">
        <v>0</v>
      </c>
      <c r="K291" s="75">
        <v>1.0174000000000001</v>
      </c>
      <c r="L291" s="75">
        <v>5.2433564015245997</v>
      </c>
      <c r="M291" s="75">
        <v>0</v>
      </c>
      <c r="N291" s="75">
        <v>49.182600000000001</v>
      </c>
      <c r="O291" s="75">
        <v>24.5913</v>
      </c>
      <c r="P291" s="75">
        <v>0</v>
      </c>
      <c r="Q291" s="75">
        <v>0</v>
      </c>
      <c r="R291" s="75">
        <v>0</v>
      </c>
      <c r="S291" s="75">
        <v>0.32788400000000001</v>
      </c>
      <c r="T291" s="75">
        <v>0</v>
      </c>
      <c r="U291" s="75">
        <v>0</v>
      </c>
      <c r="V291" s="75">
        <v>74.97158123541</v>
      </c>
    </row>
    <row r="292" spans="1:22" x14ac:dyDescent="0.25">
      <c r="A292" s="54"/>
      <c r="B292" s="75">
        <v>288</v>
      </c>
      <c r="C292" s="76">
        <v>43904</v>
      </c>
      <c r="D292" s="73">
        <v>0</v>
      </c>
      <c r="E292" s="75">
        <v>0</v>
      </c>
      <c r="F292" s="75">
        <f t="shared" si="4"/>
        <v>0</v>
      </c>
      <c r="G292" s="75">
        <v>5.3058225906833441</v>
      </c>
      <c r="H292" s="75">
        <v>0</v>
      </c>
      <c r="I292" s="75">
        <v>5.0000000000000001E-3</v>
      </c>
      <c r="J292" s="75">
        <v>0</v>
      </c>
      <c r="K292" s="75">
        <v>1.0152749999999999</v>
      </c>
      <c r="L292" s="75">
        <v>5.38686903107752</v>
      </c>
      <c r="M292" s="75">
        <v>0</v>
      </c>
      <c r="N292" s="75">
        <v>48.567900000000002</v>
      </c>
      <c r="O292" s="75">
        <v>24.283950000000001</v>
      </c>
      <c r="P292" s="75">
        <v>0</v>
      </c>
      <c r="Q292" s="75">
        <v>0</v>
      </c>
      <c r="R292" s="75">
        <v>0</v>
      </c>
      <c r="S292" s="75">
        <v>0.32378600000000002</v>
      </c>
      <c r="T292" s="75">
        <v>0</v>
      </c>
      <c r="U292" s="75">
        <v>0</v>
      </c>
      <c r="V292" s="75">
        <v>74.97158123541</v>
      </c>
    </row>
    <row r="293" spans="1:22" x14ac:dyDescent="0.25">
      <c r="A293" s="54"/>
      <c r="B293" s="75">
        <v>289</v>
      </c>
      <c r="C293" s="76">
        <v>43905</v>
      </c>
      <c r="D293" s="73">
        <v>0</v>
      </c>
      <c r="E293" s="75">
        <v>0</v>
      </c>
      <c r="F293" s="75">
        <f t="shared" si="4"/>
        <v>0</v>
      </c>
      <c r="G293" s="75">
        <v>5.4227585908493081</v>
      </c>
      <c r="H293" s="75">
        <v>0</v>
      </c>
      <c r="I293" s="75">
        <v>5.0000000000000001E-3</v>
      </c>
      <c r="J293" s="75">
        <v>0</v>
      </c>
      <c r="K293" s="75">
        <v>1.01315</v>
      </c>
      <c r="L293" s="75">
        <v>5.4940678664716502</v>
      </c>
      <c r="M293" s="75">
        <v>0</v>
      </c>
      <c r="N293" s="75">
        <v>47.953200000000002</v>
      </c>
      <c r="O293" s="75">
        <v>23.976600000000001</v>
      </c>
      <c r="P293" s="75">
        <v>0</v>
      </c>
      <c r="Q293" s="75">
        <v>0</v>
      </c>
      <c r="R293" s="75">
        <v>0</v>
      </c>
      <c r="S293" s="75">
        <v>0.31968800000000003</v>
      </c>
      <c r="T293" s="75">
        <v>0</v>
      </c>
      <c r="U293" s="75">
        <v>0</v>
      </c>
      <c r="V293" s="75">
        <v>74.97158123541</v>
      </c>
    </row>
    <row r="294" spans="1:22" x14ac:dyDescent="0.25">
      <c r="A294" s="54"/>
      <c r="B294" s="75">
        <v>290</v>
      </c>
      <c r="C294" s="76">
        <v>43906</v>
      </c>
      <c r="D294" s="73">
        <v>0</v>
      </c>
      <c r="E294" s="75">
        <v>0</v>
      </c>
      <c r="F294" s="75">
        <f t="shared" si="4"/>
        <v>0</v>
      </c>
      <c r="G294" s="75">
        <v>5.597293094507152</v>
      </c>
      <c r="H294" s="75">
        <v>0</v>
      </c>
      <c r="I294" s="75">
        <v>5.0000000000000001E-3</v>
      </c>
      <c r="J294" s="75">
        <v>0</v>
      </c>
      <c r="K294" s="75">
        <v>1.0110250000000001</v>
      </c>
      <c r="L294" s="75">
        <v>5.65900325137238</v>
      </c>
      <c r="M294" s="75">
        <v>0</v>
      </c>
      <c r="N294" s="75">
        <v>47.338500000000003</v>
      </c>
      <c r="O294" s="75">
        <v>23.669250000000002</v>
      </c>
      <c r="P294" s="75">
        <v>0</v>
      </c>
      <c r="Q294" s="75">
        <v>0</v>
      </c>
      <c r="R294" s="75">
        <v>0</v>
      </c>
      <c r="S294" s="75">
        <v>0.31558999999999998</v>
      </c>
      <c r="T294" s="75">
        <v>0</v>
      </c>
      <c r="U294" s="75">
        <v>0</v>
      </c>
      <c r="V294" s="75">
        <v>74.97158123541</v>
      </c>
    </row>
    <row r="295" spans="1:22" x14ac:dyDescent="0.25">
      <c r="A295" s="54"/>
      <c r="B295" s="75">
        <v>291</v>
      </c>
      <c r="C295" s="76">
        <v>43907</v>
      </c>
      <c r="D295" s="73">
        <v>0</v>
      </c>
      <c r="E295" s="75">
        <v>0</v>
      </c>
      <c r="F295" s="75">
        <f t="shared" si="4"/>
        <v>0</v>
      </c>
      <c r="G295" s="75">
        <v>5.7312624877317475</v>
      </c>
      <c r="H295" s="75">
        <v>0</v>
      </c>
      <c r="I295" s="75">
        <v>5.0000000000000001E-3</v>
      </c>
      <c r="J295" s="75">
        <v>0</v>
      </c>
      <c r="K295" s="75">
        <v>1.0088999999999999</v>
      </c>
      <c r="L295" s="75">
        <v>5.7822707241432001</v>
      </c>
      <c r="M295" s="75">
        <v>0</v>
      </c>
      <c r="N295" s="75">
        <v>46.723799999999997</v>
      </c>
      <c r="O295" s="75">
        <v>23.361899999999999</v>
      </c>
      <c r="P295" s="75">
        <v>0</v>
      </c>
      <c r="Q295" s="75">
        <v>0</v>
      </c>
      <c r="R295" s="75">
        <v>0</v>
      </c>
      <c r="S295" s="75">
        <v>0.31149199999999999</v>
      </c>
      <c r="T295" s="75">
        <v>0</v>
      </c>
      <c r="U295" s="75">
        <v>0</v>
      </c>
      <c r="V295" s="75">
        <v>74.97158123541</v>
      </c>
    </row>
    <row r="296" spans="1:22" x14ac:dyDescent="0.25">
      <c r="A296" s="54"/>
      <c r="B296" s="75">
        <v>292</v>
      </c>
      <c r="C296" s="76">
        <v>43908</v>
      </c>
      <c r="D296" s="73">
        <v>0</v>
      </c>
      <c r="E296" s="75">
        <v>0</v>
      </c>
      <c r="F296" s="75">
        <f t="shared" si="4"/>
        <v>0</v>
      </c>
      <c r="G296" s="75">
        <v>5.7470989222425741</v>
      </c>
      <c r="H296" s="75">
        <v>0</v>
      </c>
      <c r="I296" s="75">
        <v>5.0000000000000001E-3</v>
      </c>
      <c r="J296" s="75">
        <v>0</v>
      </c>
      <c r="K296" s="75">
        <v>1.006775</v>
      </c>
      <c r="L296" s="75">
        <v>5.7860355171965496</v>
      </c>
      <c r="M296" s="75">
        <v>0</v>
      </c>
      <c r="N296" s="75">
        <v>46.109099999999998</v>
      </c>
      <c r="O296" s="75">
        <v>23.054549999999999</v>
      </c>
      <c r="P296" s="75">
        <v>0</v>
      </c>
      <c r="Q296" s="75">
        <v>0</v>
      </c>
      <c r="R296" s="75">
        <v>0</v>
      </c>
      <c r="S296" s="75">
        <v>0.307394</v>
      </c>
      <c r="T296" s="75">
        <v>0</v>
      </c>
      <c r="U296" s="75">
        <v>0</v>
      </c>
      <c r="V296" s="75">
        <v>74.97158123541</v>
      </c>
    </row>
    <row r="297" spans="1:22" x14ac:dyDescent="0.25">
      <c r="A297" s="54"/>
      <c r="B297" s="75">
        <v>293</v>
      </c>
      <c r="C297" s="76">
        <v>43909</v>
      </c>
      <c r="D297" s="73">
        <v>0</v>
      </c>
      <c r="E297" s="75">
        <v>0</v>
      </c>
      <c r="F297" s="75">
        <f t="shared" si="4"/>
        <v>0</v>
      </c>
      <c r="G297" s="75">
        <v>5.6771597711869433</v>
      </c>
      <c r="H297" s="75">
        <v>0</v>
      </c>
      <c r="I297" s="75">
        <v>5.0000000000000001E-3</v>
      </c>
      <c r="J297" s="75">
        <v>0</v>
      </c>
      <c r="K297" s="75">
        <v>1.00465</v>
      </c>
      <c r="L297" s="75">
        <v>5.7035585639351503</v>
      </c>
      <c r="M297" s="75">
        <v>0</v>
      </c>
      <c r="N297" s="75">
        <v>45.494399999999999</v>
      </c>
      <c r="O297" s="75">
        <v>22.747199999999999</v>
      </c>
      <c r="P297" s="75">
        <v>0</v>
      </c>
      <c r="Q297" s="75">
        <v>0</v>
      </c>
      <c r="R297" s="75">
        <v>0</v>
      </c>
      <c r="S297" s="75">
        <v>0.30329600000000001</v>
      </c>
      <c r="T297" s="75">
        <v>0</v>
      </c>
      <c r="U297" s="75">
        <v>0</v>
      </c>
      <c r="V297" s="75">
        <v>74.97158123541</v>
      </c>
    </row>
    <row r="298" spans="1:22" x14ac:dyDescent="0.25">
      <c r="A298" s="54"/>
      <c r="B298" s="75">
        <v>294</v>
      </c>
      <c r="C298" s="76">
        <v>43910</v>
      </c>
      <c r="D298" s="73">
        <v>0</v>
      </c>
      <c r="E298" s="75">
        <v>0</v>
      </c>
      <c r="F298" s="75">
        <f t="shared" si="4"/>
        <v>0</v>
      </c>
      <c r="G298" s="75">
        <v>5.6077175129987369</v>
      </c>
      <c r="H298" s="75">
        <v>0</v>
      </c>
      <c r="I298" s="75">
        <v>5.0000000000000001E-3</v>
      </c>
      <c r="J298" s="75">
        <v>0</v>
      </c>
      <c r="K298" s="75">
        <v>1.0025250000000001</v>
      </c>
      <c r="L298" s="75">
        <v>5.6218769997203299</v>
      </c>
      <c r="M298" s="75">
        <v>0</v>
      </c>
      <c r="N298" s="75">
        <v>44.8797</v>
      </c>
      <c r="O298" s="75">
        <v>22.43985</v>
      </c>
      <c r="P298" s="75">
        <v>0</v>
      </c>
      <c r="Q298" s="75">
        <v>0</v>
      </c>
      <c r="R298" s="75">
        <v>0</v>
      </c>
      <c r="S298" s="75">
        <v>0.29919800000000002</v>
      </c>
      <c r="T298" s="75">
        <v>0</v>
      </c>
      <c r="U298" s="75">
        <v>0</v>
      </c>
      <c r="V298" s="75">
        <v>74.97158123541</v>
      </c>
    </row>
    <row r="299" spans="1:22" x14ac:dyDescent="0.25">
      <c r="A299" s="54"/>
      <c r="B299" s="75">
        <v>295</v>
      </c>
      <c r="C299" s="76">
        <v>43911</v>
      </c>
      <c r="D299" s="73">
        <v>0</v>
      </c>
      <c r="E299" s="75">
        <v>0</v>
      </c>
      <c r="F299" s="75">
        <f t="shared" si="4"/>
        <v>0</v>
      </c>
      <c r="G299" s="75">
        <v>5.5592981164243591</v>
      </c>
      <c r="H299" s="75">
        <v>0</v>
      </c>
      <c r="I299" s="75">
        <v>5.0000000000000001E-3</v>
      </c>
      <c r="J299" s="75">
        <v>0</v>
      </c>
      <c r="K299" s="75">
        <v>1.0004</v>
      </c>
      <c r="L299" s="75">
        <v>5.5615218352464</v>
      </c>
      <c r="M299" s="75">
        <v>0</v>
      </c>
      <c r="N299" s="75">
        <v>44.265000000000001</v>
      </c>
      <c r="O299" s="75">
        <v>22.1325</v>
      </c>
      <c r="P299" s="75">
        <v>0</v>
      </c>
      <c r="Q299" s="75">
        <v>0</v>
      </c>
      <c r="R299" s="75">
        <v>0</v>
      </c>
      <c r="S299" s="75">
        <v>0.29509999999999997</v>
      </c>
      <c r="T299" s="75">
        <v>0</v>
      </c>
      <c r="U299" s="75">
        <v>0</v>
      </c>
      <c r="V299" s="75">
        <v>74.97158123541</v>
      </c>
    </row>
    <row r="300" spans="1:22" x14ac:dyDescent="0.25">
      <c r="A300" s="54"/>
      <c r="B300" s="75">
        <v>296</v>
      </c>
      <c r="C300" s="76">
        <v>43912</v>
      </c>
      <c r="D300" s="73">
        <v>0</v>
      </c>
      <c r="E300" s="75">
        <v>0</v>
      </c>
      <c r="F300" s="75">
        <f t="shared" si="4"/>
        <v>0</v>
      </c>
      <c r="G300" s="75">
        <v>5.5203925908091245</v>
      </c>
      <c r="H300" s="75">
        <v>0</v>
      </c>
      <c r="I300" s="75">
        <v>5.0000000000000001E-3</v>
      </c>
      <c r="J300" s="75">
        <v>0</v>
      </c>
      <c r="K300" s="75">
        <v>0.99827500000000002</v>
      </c>
      <c r="L300" s="75">
        <v>5.5108699137805299</v>
      </c>
      <c r="M300" s="75">
        <v>0</v>
      </c>
      <c r="N300" s="75">
        <v>43.650300000000001</v>
      </c>
      <c r="O300" s="75">
        <v>21.825150000000001</v>
      </c>
      <c r="P300" s="77">
        <v>0</v>
      </c>
      <c r="Q300" s="75">
        <v>0</v>
      </c>
      <c r="R300" s="75">
        <v>0</v>
      </c>
      <c r="S300" s="75">
        <v>0.29100199999999998</v>
      </c>
      <c r="T300" s="75">
        <v>0</v>
      </c>
      <c r="U300" s="75">
        <v>0</v>
      </c>
      <c r="V300" s="75">
        <v>74.97158123541</v>
      </c>
    </row>
    <row r="301" spans="1:22" x14ac:dyDescent="0.25">
      <c r="A301" s="54"/>
      <c r="B301" s="75">
        <v>297</v>
      </c>
      <c r="C301" s="76">
        <v>43913</v>
      </c>
      <c r="D301" s="73">
        <v>0</v>
      </c>
      <c r="E301" s="75">
        <v>0</v>
      </c>
      <c r="F301" s="75">
        <f t="shared" si="4"/>
        <v>0</v>
      </c>
      <c r="G301" s="75">
        <v>5.6269018433426181</v>
      </c>
      <c r="H301" s="75">
        <v>0</v>
      </c>
      <c r="I301" s="75">
        <v>5.0000000000000001E-3</v>
      </c>
      <c r="J301" s="75">
        <v>0</v>
      </c>
      <c r="K301" s="75">
        <v>0.99614999999999998</v>
      </c>
      <c r="L301" s="75">
        <v>5.6052382709044499</v>
      </c>
      <c r="M301" s="75">
        <v>0</v>
      </c>
      <c r="N301" s="75">
        <v>43.035600000000002</v>
      </c>
      <c r="O301" s="75">
        <v>21.517800000000001</v>
      </c>
      <c r="P301" s="77">
        <v>0</v>
      </c>
      <c r="Q301" s="75">
        <v>0</v>
      </c>
      <c r="R301" s="75">
        <v>0</v>
      </c>
      <c r="S301" s="75">
        <v>0.28690399999999999</v>
      </c>
      <c r="T301" s="75">
        <v>0</v>
      </c>
      <c r="U301" s="75">
        <v>0</v>
      </c>
      <c r="V301" s="75">
        <v>74.97158123541</v>
      </c>
    </row>
    <row r="302" spans="1:22" x14ac:dyDescent="0.25">
      <c r="A302" s="54"/>
      <c r="B302" s="75">
        <v>298</v>
      </c>
      <c r="C302" s="76">
        <v>43914</v>
      </c>
      <c r="D302" s="73">
        <v>0</v>
      </c>
      <c r="E302" s="75">
        <v>0</v>
      </c>
      <c r="F302" s="75">
        <f t="shared" si="4"/>
        <v>0</v>
      </c>
      <c r="G302" s="75">
        <v>5.7303986343654314</v>
      </c>
      <c r="H302" s="75">
        <v>0</v>
      </c>
      <c r="I302" s="75">
        <v>5.0000000000000001E-3</v>
      </c>
      <c r="J302" s="75">
        <v>0</v>
      </c>
      <c r="K302" s="75">
        <v>0.99402500000000005</v>
      </c>
      <c r="L302" s="75">
        <v>5.6961595021618496</v>
      </c>
      <c r="M302" s="75">
        <v>0</v>
      </c>
      <c r="N302" s="75">
        <v>42.420900000000003</v>
      </c>
      <c r="O302" s="75">
        <v>21.210450000000002</v>
      </c>
      <c r="P302" s="77">
        <v>0</v>
      </c>
      <c r="Q302" s="75">
        <v>0</v>
      </c>
      <c r="R302" s="75">
        <v>0</v>
      </c>
      <c r="S302" s="75">
        <v>0.282806</v>
      </c>
      <c r="T302" s="75">
        <v>0</v>
      </c>
      <c r="U302" s="75">
        <v>0</v>
      </c>
      <c r="V302" s="75">
        <v>74.97158123541</v>
      </c>
    </row>
    <row r="303" spans="1:22" x14ac:dyDescent="0.25">
      <c r="A303" s="54"/>
      <c r="B303" s="75">
        <v>299</v>
      </c>
      <c r="C303" s="76">
        <v>43915</v>
      </c>
      <c r="D303" s="73">
        <v>0</v>
      </c>
      <c r="E303" s="75">
        <v>0</v>
      </c>
      <c r="F303" s="75">
        <f t="shared" si="4"/>
        <v>0</v>
      </c>
      <c r="G303" s="75">
        <v>5.7971758237935669</v>
      </c>
      <c r="H303" s="75">
        <v>0</v>
      </c>
      <c r="I303" s="75">
        <v>5.0000000000000001E-3</v>
      </c>
      <c r="J303" s="75">
        <v>0</v>
      </c>
      <c r="K303" s="75">
        <v>0.9919</v>
      </c>
      <c r="L303" s="75">
        <v>5.7502186998256004</v>
      </c>
      <c r="M303" s="75">
        <v>0</v>
      </c>
      <c r="N303" s="75">
        <v>41.806199999999997</v>
      </c>
      <c r="O303" s="75">
        <v>20.903099999999998</v>
      </c>
      <c r="P303" s="77">
        <v>0</v>
      </c>
      <c r="Q303" s="75">
        <v>0</v>
      </c>
      <c r="R303" s="75">
        <v>0</v>
      </c>
      <c r="S303" s="75">
        <v>0.27870800000000001</v>
      </c>
      <c r="T303" s="75">
        <v>0</v>
      </c>
      <c r="U303" s="75">
        <v>0</v>
      </c>
      <c r="V303" s="75">
        <v>74.97158123541</v>
      </c>
    </row>
    <row r="304" spans="1:22" x14ac:dyDescent="0.25">
      <c r="A304" s="54"/>
      <c r="B304" s="75">
        <v>300</v>
      </c>
      <c r="C304" s="76">
        <v>43916</v>
      </c>
      <c r="D304" s="73">
        <v>0</v>
      </c>
      <c r="E304" s="75">
        <v>0</v>
      </c>
      <c r="F304" s="75">
        <f t="shared" si="4"/>
        <v>0</v>
      </c>
      <c r="G304" s="75">
        <v>5.8013207739575385</v>
      </c>
      <c r="H304" s="75">
        <v>0</v>
      </c>
      <c r="I304" s="75">
        <v>5.0000000000000001E-3</v>
      </c>
      <c r="J304" s="75">
        <v>0</v>
      </c>
      <c r="K304" s="75">
        <v>0.98977499999999996</v>
      </c>
      <c r="L304" s="75">
        <v>5.7420022690858499</v>
      </c>
      <c r="M304" s="75">
        <v>0</v>
      </c>
      <c r="N304" s="75">
        <v>41.191499999999998</v>
      </c>
      <c r="O304" s="75">
        <v>20.595749999999999</v>
      </c>
      <c r="P304" s="77">
        <v>0</v>
      </c>
      <c r="Q304" s="75">
        <v>0</v>
      </c>
      <c r="R304" s="75">
        <v>0</v>
      </c>
      <c r="S304" s="75">
        <v>0.27461000000000002</v>
      </c>
      <c r="T304" s="75">
        <v>0</v>
      </c>
      <c r="U304" s="75">
        <v>0</v>
      </c>
      <c r="V304" s="75">
        <v>74.97158123541</v>
      </c>
    </row>
    <row r="305" spans="1:22" x14ac:dyDescent="0.25">
      <c r="A305" s="54"/>
      <c r="B305" s="75">
        <v>301</v>
      </c>
      <c r="C305" s="76">
        <v>43917</v>
      </c>
      <c r="D305" s="73">
        <v>0</v>
      </c>
      <c r="E305" s="75">
        <v>0</v>
      </c>
      <c r="F305" s="75">
        <f t="shared" si="4"/>
        <v>0</v>
      </c>
      <c r="G305" s="75">
        <v>5.7928691772696155</v>
      </c>
      <c r="H305" s="75">
        <v>0</v>
      </c>
      <c r="I305" s="75">
        <v>5.0000000000000001E-3</v>
      </c>
      <c r="J305" s="75">
        <v>0</v>
      </c>
      <c r="K305" s="75">
        <v>0.98765000000000003</v>
      </c>
      <c r="L305" s="75">
        <v>5.7213272426640502</v>
      </c>
      <c r="M305" s="77">
        <v>0</v>
      </c>
      <c r="N305" s="75">
        <v>40.576799999999999</v>
      </c>
      <c r="O305" s="75">
        <v>20.288399999999999</v>
      </c>
      <c r="P305" s="77">
        <v>0</v>
      </c>
      <c r="Q305" s="75">
        <v>0</v>
      </c>
      <c r="R305" s="75">
        <v>0</v>
      </c>
      <c r="S305" s="75">
        <v>0.27051199999999997</v>
      </c>
      <c r="T305" s="75">
        <v>0</v>
      </c>
      <c r="U305" s="75">
        <v>0</v>
      </c>
      <c r="V305" s="75">
        <v>74.97158123541</v>
      </c>
    </row>
    <row r="306" spans="1:22" x14ac:dyDescent="0.25">
      <c r="A306" s="54"/>
      <c r="B306" s="75">
        <v>302</v>
      </c>
      <c r="C306" s="76">
        <v>43918</v>
      </c>
      <c r="D306" s="73">
        <v>0</v>
      </c>
      <c r="E306" s="75">
        <v>0</v>
      </c>
      <c r="F306" s="75">
        <f t="shared" si="4"/>
        <v>0</v>
      </c>
      <c r="G306" s="75">
        <v>5.7756278991103622</v>
      </c>
      <c r="H306" s="75">
        <v>0</v>
      </c>
      <c r="I306" s="75">
        <v>5.0000000000000001E-3</v>
      </c>
      <c r="J306" s="75">
        <v>0</v>
      </c>
      <c r="K306" s="75">
        <v>0.98552499999999998</v>
      </c>
      <c r="L306" s="75">
        <v>5.6920256851619699</v>
      </c>
      <c r="M306" s="77">
        <v>0</v>
      </c>
      <c r="N306" s="75">
        <v>39.9621</v>
      </c>
      <c r="O306" s="75">
        <v>19.98105</v>
      </c>
      <c r="P306" s="77">
        <v>0</v>
      </c>
      <c r="Q306" s="75">
        <v>0</v>
      </c>
      <c r="R306" s="75">
        <v>0</v>
      </c>
      <c r="S306" s="75">
        <v>0.26641399999999998</v>
      </c>
      <c r="T306" s="75">
        <v>0</v>
      </c>
      <c r="U306" s="75">
        <v>0</v>
      </c>
      <c r="V306" s="75">
        <v>74.97158123541</v>
      </c>
    </row>
    <row r="307" spans="1:22" x14ac:dyDescent="0.25">
      <c r="A307" s="54"/>
      <c r="B307" s="75">
        <v>303</v>
      </c>
      <c r="C307" s="76">
        <v>43919</v>
      </c>
      <c r="D307" s="73">
        <v>0</v>
      </c>
      <c r="E307" s="75">
        <v>0</v>
      </c>
      <c r="F307" s="75">
        <f t="shared" si="4"/>
        <v>0</v>
      </c>
      <c r="G307" s="75">
        <v>5.8319531109856371</v>
      </c>
      <c r="H307" s="75">
        <v>0</v>
      </c>
      <c r="I307" s="75">
        <v>5.0000000000000001E-3</v>
      </c>
      <c r="J307" s="75">
        <v>0</v>
      </c>
      <c r="K307" s="75">
        <v>0.98340000000000005</v>
      </c>
      <c r="L307" s="75">
        <v>5.7351426893574002</v>
      </c>
      <c r="M307" s="77">
        <v>0</v>
      </c>
      <c r="N307" s="75">
        <v>39.3474</v>
      </c>
      <c r="O307" s="75">
        <v>19.6737</v>
      </c>
      <c r="P307" s="77">
        <v>0</v>
      </c>
      <c r="Q307" s="75">
        <v>0</v>
      </c>
      <c r="R307" s="75">
        <v>0</v>
      </c>
      <c r="S307" s="75">
        <v>0.26231599999999999</v>
      </c>
      <c r="T307" s="75">
        <v>0</v>
      </c>
      <c r="U307" s="75">
        <v>0</v>
      </c>
      <c r="V307" s="75">
        <v>74.97158123541</v>
      </c>
    </row>
    <row r="308" spans="1:22" x14ac:dyDescent="0.25">
      <c r="A308" s="54"/>
      <c r="B308" s="75">
        <v>304</v>
      </c>
      <c r="C308" s="76">
        <v>43920</v>
      </c>
      <c r="D308" s="73">
        <v>0</v>
      </c>
      <c r="E308" s="75">
        <v>0</v>
      </c>
      <c r="F308" s="75">
        <f t="shared" si="4"/>
        <v>0</v>
      </c>
      <c r="G308" s="75">
        <v>5.902142785127964</v>
      </c>
      <c r="H308" s="75">
        <v>0</v>
      </c>
      <c r="I308" s="75">
        <v>5.0000000000000001E-3</v>
      </c>
      <c r="J308" s="75">
        <v>0</v>
      </c>
      <c r="K308" s="75">
        <v>0.98127500000000001</v>
      </c>
      <c r="L308" s="75">
        <v>5.79162516135088</v>
      </c>
      <c r="M308" s="77">
        <v>0</v>
      </c>
      <c r="N308" s="75">
        <v>38.732700000000001</v>
      </c>
      <c r="O308" s="75">
        <v>19.366350000000001</v>
      </c>
      <c r="P308" s="77">
        <v>0</v>
      </c>
      <c r="Q308" s="75">
        <v>0</v>
      </c>
      <c r="R308" s="75">
        <v>0</v>
      </c>
      <c r="S308" s="75">
        <v>0.258218</v>
      </c>
      <c r="T308" s="75">
        <v>0</v>
      </c>
      <c r="U308" s="75">
        <v>0</v>
      </c>
      <c r="V308" s="75">
        <v>74.97158123541</v>
      </c>
    </row>
    <row r="309" spans="1:22" x14ac:dyDescent="0.25">
      <c r="A309" s="54"/>
      <c r="B309" s="75">
        <v>305</v>
      </c>
      <c r="C309" s="76">
        <v>43921</v>
      </c>
      <c r="D309" s="73">
        <v>0</v>
      </c>
      <c r="E309" s="75">
        <v>0</v>
      </c>
      <c r="F309" s="75">
        <f t="shared" si="4"/>
        <v>0</v>
      </c>
      <c r="G309" s="75">
        <v>5.9693106635896429</v>
      </c>
      <c r="H309" s="75">
        <v>0</v>
      </c>
      <c r="I309" s="75">
        <v>5.0000000000000001E-3</v>
      </c>
      <c r="J309" s="75">
        <v>0</v>
      </c>
      <c r="K309" s="75">
        <v>0.97914999999999996</v>
      </c>
      <c r="L309" s="75">
        <v>5.8448505366556001</v>
      </c>
      <c r="M309" s="77">
        <v>0</v>
      </c>
      <c r="N309" s="75">
        <v>38.118000000000002</v>
      </c>
      <c r="O309" s="75">
        <v>19.059000000000001</v>
      </c>
      <c r="P309" s="77">
        <v>0</v>
      </c>
      <c r="Q309" s="75">
        <v>0</v>
      </c>
      <c r="R309" s="75">
        <v>0</v>
      </c>
      <c r="S309" s="75">
        <v>0.25412000000000001</v>
      </c>
      <c r="T309" s="75">
        <v>0</v>
      </c>
      <c r="U309" s="75">
        <v>0</v>
      </c>
      <c r="V309" s="75">
        <v>74.97158123541</v>
      </c>
    </row>
    <row r="310" spans="1:22" x14ac:dyDescent="0.25">
      <c r="A310" s="54"/>
      <c r="B310" s="75">
        <v>306</v>
      </c>
      <c r="C310" s="76">
        <v>43922</v>
      </c>
      <c r="D310" s="73">
        <v>0</v>
      </c>
      <c r="E310" s="75">
        <v>0</v>
      </c>
      <c r="F310" s="75">
        <f t="shared" si="4"/>
        <v>0</v>
      </c>
      <c r="G310" s="75">
        <v>6.0551158898939077</v>
      </c>
      <c r="H310" s="75">
        <v>0</v>
      </c>
      <c r="I310" s="75">
        <v>5.0000000000000001E-3</v>
      </c>
      <c r="J310" s="75">
        <v>0</v>
      </c>
      <c r="K310" s="75">
        <v>0.97702500000000003</v>
      </c>
      <c r="L310" s="75">
        <v>5.9159996024272496</v>
      </c>
      <c r="M310" s="77">
        <v>0</v>
      </c>
      <c r="N310" s="75">
        <v>37.503300000000003</v>
      </c>
      <c r="O310" s="75">
        <v>18.751650000000001</v>
      </c>
      <c r="P310" s="77">
        <v>0</v>
      </c>
      <c r="Q310" s="75">
        <v>0</v>
      </c>
      <c r="R310" s="75">
        <v>0</v>
      </c>
      <c r="S310" s="75">
        <v>0.25002200000000002</v>
      </c>
      <c r="T310" s="75">
        <v>0</v>
      </c>
      <c r="U310" s="75">
        <v>0</v>
      </c>
      <c r="V310" s="75">
        <v>74.97158123541</v>
      </c>
    </row>
    <row r="311" spans="1:22" x14ac:dyDescent="0.25">
      <c r="A311" s="61" t="s">
        <v>56</v>
      </c>
      <c r="B311" s="87">
        <v>307</v>
      </c>
      <c r="C311" s="76">
        <v>43923</v>
      </c>
      <c r="D311" s="73">
        <v>0</v>
      </c>
      <c r="E311" s="75">
        <v>0</v>
      </c>
      <c r="F311" s="75">
        <f t="shared" si="4"/>
        <v>0</v>
      </c>
      <c r="G311" s="75">
        <v>6.1370894895800019</v>
      </c>
      <c r="H311" s="75">
        <v>0</v>
      </c>
      <c r="I311" s="75">
        <v>5.0000000000000001E-3</v>
      </c>
      <c r="J311" s="75">
        <v>0</v>
      </c>
      <c r="K311" s="75">
        <v>0.97489999999999999</v>
      </c>
      <c r="L311" s="75">
        <v>5.9830485438009999</v>
      </c>
      <c r="M311" s="77">
        <v>0</v>
      </c>
      <c r="N311" s="75">
        <v>37.5</v>
      </c>
      <c r="O311" s="75">
        <v>18.75</v>
      </c>
      <c r="P311" s="77">
        <v>0</v>
      </c>
      <c r="Q311" s="75">
        <v>0</v>
      </c>
      <c r="R311" s="75">
        <v>0</v>
      </c>
      <c r="S311" s="75">
        <v>0.25</v>
      </c>
      <c r="T311" s="75">
        <v>0</v>
      </c>
      <c r="U311" s="75">
        <v>0</v>
      </c>
      <c r="V311" s="75">
        <v>74.97158123541</v>
      </c>
    </row>
    <row r="312" spans="1:22" x14ac:dyDescent="0.25">
      <c r="A312" s="121" t="s">
        <v>47</v>
      </c>
      <c r="B312" s="75">
        <v>308</v>
      </c>
      <c r="C312" s="76">
        <v>43924</v>
      </c>
      <c r="D312" s="73">
        <v>0</v>
      </c>
      <c r="E312" s="75">
        <v>0</v>
      </c>
      <c r="F312" s="75">
        <f t="shared" si="4"/>
        <v>0</v>
      </c>
      <c r="G312" s="75">
        <v>6.190530414295722</v>
      </c>
      <c r="H312" s="75">
        <v>0</v>
      </c>
      <c r="I312" s="75">
        <v>5.0000000000000001E-3</v>
      </c>
      <c r="J312" s="75">
        <v>0</v>
      </c>
      <c r="K312" s="75">
        <v>1.05</v>
      </c>
      <c r="L312" s="75">
        <v>6.5000569346999999</v>
      </c>
      <c r="M312" s="77">
        <v>0</v>
      </c>
      <c r="N312" s="75">
        <v>37.5</v>
      </c>
      <c r="O312" s="75">
        <v>18.75</v>
      </c>
      <c r="P312" s="77">
        <v>0</v>
      </c>
      <c r="Q312" s="75">
        <v>0</v>
      </c>
      <c r="R312" s="75">
        <v>0</v>
      </c>
      <c r="S312" s="75">
        <v>0.25</v>
      </c>
      <c r="T312" s="75">
        <v>0</v>
      </c>
      <c r="U312" s="75">
        <v>0</v>
      </c>
      <c r="V312" s="75">
        <v>74.97158123541</v>
      </c>
    </row>
    <row r="313" spans="1:22" x14ac:dyDescent="0.25">
      <c r="A313" s="121"/>
      <c r="B313" s="75">
        <v>309</v>
      </c>
      <c r="C313" s="76">
        <v>43925</v>
      </c>
      <c r="D313" s="73">
        <v>0</v>
      </c>
      <c r="E313" s="75">
        <v>0</v>
      </c>
      <c r="F313" s="75">
        <f t="shared" si="4"/>
        <v>0</v>
      </c>
      <c r="G313" s="75">
        <v>6.249902433764249</v>
      </c>
      <c r="H313" s="75">
        <v>0</v>
      </c>
      <c r="I313" s="75">
        <v>5.0000000000000001E-3</v>
      </c>
      <c r="J313" s="75">
        <v>0</v>
      </c>
      <c r="K313" s="75">
        <v>1.05</v>
      </c>
      <c r="L313" s="75">
        <v>6.5623975556999996</v>
      </c>
      <c r="M313" s="77">
        <v>0</v>
      </c>
      <c r="N313" s="75">
        <v>37.5</v>
      </c>
      <c r="O313" s="75">
        <v>18.75</v>
      </c>
      <c r="P313" s="77">
        <v>0</v>
      </c>
      <c r="Q313" s="75">
        <v>0</v>
      </c>
      <c r="R313" s="75">
        <v>0</v>
      </c>
      <c r="S313" s="75">
        <v>0.25</v>
      </c>
      <c r="T313" s="75">
        <v>0</v>
      </c>
      <c r="U313" s="75">
        <v>0</v>
      </c>
      <c r="V313" s="75">
        <v>74.97158123541</v>
      </c>
    </row>
    <row r="314" spans="1:22" x14ac:dyDescent="0.25">
      <c r="A314" s="121"/>
      <c r="B314" s="75">
        <v>310</v>
      </c>
      <c r="C314" s="76">
        <v>43926</v>
      </c>
      <c r="D314" s="73">
        <v>0</v>
      </c>
      <c r="E314" s="75">
        <v>0</v>
      </c>
      <c r="F314" s="75">
        <f t="shared" si="4"/>
        <v>0</v>
      </c>
      <c r="G314" s="75">
        <v>6.3366333433859134</v>
      </c>
      <c r="H314" s="75">
        <v>0</v>
      </c>
      <c r="I314" s="75">
        <v>5.0000000000000001E-3</v>
      </c>
      <c r="J314" s="75">
        <v>0</v>
      </c>
      <c r="K314" s="75">
        <v>1.05</v>
      </c>
      <c r="L314" s="75">
        <v>6.6534650101499997</v>
      </c>
      <c r="M314" s="77">
        <v>0</v>
      </c>
      <c r="N314" s="75">
        <v>37.5</v>
      </c>
      <c r="O314" s="75">
        <v>18.75</v>
      </c>
      <c r="P314" s="77">
        <v>0</v>
      </c>
      <c r="Q314" s="75">
        <v>0</v>
      </c>
      <c r="R314" s="75">
        <v>0</v>
      </c>
      <c r="S314" s="75">
        <v>0.25</v>
      </c>
      <c r="T314" s="75">
        <v>0</v>
      </c>
      <c r="U314" s="75">
        <v>0</v>
      </c>
      <c r="V314" s="75">
        <v>74.97158123541</v>
      </c>
    </row>
    <row r="315" spans="1:22" x14ac:dyDescent="0.25">
      <c r="A315" s="121"/>
      <c r="B315" s="75">
        <v>311</v>
      </c>
      <c r="C315" s="76">
        <v>43927</v>
      </c>
      <c r="D315" s="73">
        <v>0</v>
      </c>
      <c r="E315" s="75">
        <v>0</v>
      </c>
      <c r="F315" s="75">
        <f t="shared" si="4"/>
        <v>0</v>
      </c>
      <c r="G315" s="75">
        <v>6.4283726881083565</v>
      </c>
      <c r="H315" s="75">
        <v>0</v>
      </c>
      <c r="I315" s="75">
        <v>5.0000000000000001E-3</v>
      </c>
      <c r="J315" s="75">
        <v>0</v>
      </c>
      <c r="K315" s="75">
        <v>1.05</v>
      </c>
      <c r="L315" s="75">
        <v>6.7497913224000001</v>
      </c>
      <c r="M315" s="77">
        <v>0</v>
      </c>
      <c r="N315" s="75">
        <v>37.5</v>
      </c>
      <c r="O315" s="75">
        <v>18.75</v>
      </c>
      <c r="P315" s="77">
        <v>0</v>
      </c>
      <c r="Q315" s="75">
        <v>0</v>
      </c>
      <c r="R315" s="75">
        <v>0</v>
      </c>
      <c r="S315" s="75">
        <v>0.25</v>
      </c>
      <c r="T315" s="75">
        <v>0</v>
      </c>
      <c r="U315" s="75">
        <v>0</v>
      </c>
      <c r="V315" s="75">
        <v>74.97158123541</v>
      </c>
    </row>
    <row r="316" spans="1:22" x14ac:dyDescent="0.25">
      <c r="A316" s="121"/>
      <c r="B316" s="75">
        <v>312</v>
      </c>
      <c r="C316" s="76">
        <v>43928</v>
      </c>
      <c r="D316" s="73">
        <v>0</v>
      </c>
      <c r="E316" s="75">
        <v>0</v>
      </c>
      <c r="F316" s="75">
        <f t="shared" si="4"/>
        <v>0</v>
      </c>
      <c r="G316" s="75">
        <v>6.433261009266185</v>
      </c>
      <c r="H316" s="75">
        <v>0</v>
      </c>
      <c r="I316" s="75">
        <v>5.0000000000000001E-3</v>
      </c>
      <c r="J316" s="75">
        <v>0</v>
      </c>
      <c r="K316" s="75">
        <v>1.05</v>
      </c>
      <c r="L316" s="75">
        <v>6.7549240594500004</v>
      </c>
      <c r="M316" s="77">
        <v>0</v>
      </c>
      <c r="N316" s="75">
        <v>37.5</v>
      </c>
      <c r="O316" s="75">
        <v>18.75</v>
      </c>
      <c r="P316" s="77">
        <v>0</v>
      </c>
      <c r="Q316" s="75">
        <v>0</v>
      </c>
      <c r="R316" s="75">
        <v>0</v>
      </c>
      <c r="S316" s="75">
        <v>0.25</v>
      </c>
      <c r="T316" s="75">
        <v>0</v>
      </c>
      <c r="U316" s="75">
        <v>0</v>
      </c>
      <c r="V316" s="75">
        <v>74.97158123541</v>
      </c>
    </row>
    <row r="317" spans="1:22" x14ac:dyDescent="0.25">
      <c r="A317" s="121"/>
      <c r="B317" s="75">
        <v>313</v>
      </c>
      <c r="C317" s="76">
        <v>43929</v>
      </c>
      <c r="D317" s="73">
        <v>0</v>
      </c>
      <c r="E317" s="75">
        <v>0</v>
      </c>
      <c r="F317" s="75">
        <f t="shared" si="4"/>
        <v>0</v>
      </c>
      <c r="G317" s="75">
        <v>6.4016097380422607</v>
      </c>
      <c r="H317" s="75">
        <v>0</v>
      </c>
      <c r="I317" s="75">
        <v>5.0000000000000001E-3</v>
      </c>
      <c r="J317" s="75">
        <v>0</v>
      </c>
      <c r="K317" s="75">
        <v>1.05</v>
      </c>
      <c r="L317" s="75">
        <v>6.7216902248999997</v>
      </c>
      <c r="M317" s="77">
        <v>0</v>
      </c>
      <c r="N317" s="75">
        <v>37.5</v>
      </c>
      <c r="O317" s="75">
        <v>18.75</v>
      </c>
      <c r="P317" s="77">
        <v>0</v>
      </c>
      <c r="Q317" s="75">
        <v>0</v>
      </c>
      <c r="R317" s="75">
        <v>0</v>
      </c>
      <c r="S317" s="75">
        <v>0.25</v>
      </c>
      <c r="T317" s="75">
        <v>0</v>
      </c>
      <c r="U317" s="75">
        <v>0</v>
      </c>
      <c r="V317" s="75">
        <v>74.97158123541</v>
      </c>
    </row>
    <row r="318" spans="1:22" x14ac:dyDescent="0.25">
      <c r="A318" s="121"/>
      <c r="B318" s="75">
        <v>314</v>
      </c>
      <c r="C318" s="76">
        <v>43930</v>
      </c>
      <c r="D318" s="73">
        <v>0</v>
      </c>
      <c r="E318" s="75">
        <v>0</v>
      </c>
      <c r="F318" s="75">
        <f t="shared" si="4"/>
        <v>0</v>
      </c>
      <c r="G318" s="75">
        <v>6.3619123966679014</v>
      </c>
      <c r="H318" s="75">
        <v>0</v>
      </c>
      <c r="I318" s="75">
        <v>5.0000000000000001E-3</v>
      </c>
      <c r="J318" s="75">
        <v>0</v>
      </c>
      <c r="K318" s="75">
        <v>1.05</v>
      </c>
      <c r="L318" s="75">
        <v>6.6800080168499996</v>
      </c>
      <c r="M318" s="77">
        <v>0</v>
      </c>
      <c r="N318" s="75">
        <v>37.5</v>
      </c>
      <c r="O318" s="75">
        <v>18.75</v>
      </c>
      <c r="P318" s="77">
        <v>0</v>
      </c>
      <c r="Q318" s="75">
        <v>0</v>
      </c>
      <c r="R318" s="75">
        <v>0</v>
      </c>
      <c r="S318" s="75">
        <v>0.25</v>
      </c>
      <c r="T318" s="75">
        <v>0</v>
      </c>
      <c r="U318" s="75">
        <v>0</v>
      </c>
      <c r="V318" s="75">
        <v>74.97158123541</v>
      </c>
    </row>
    <row r="319" spans="1:22" x14ac:dyDescent="0.25">
      <c r="A319" s="121"/>
      <c r="B319" s="75">
        <v>315</v>
      </c>
      <c r="C319" s="76">
        <v>43931</v>
      </c>
      <c r="D319" s="73">
        <v>0</v>
      </c>
      <c r="E319" s="75">
        <v>0</v>
      </c>
      <c r="F319" s="75">
        <f t="shared" si="4"/>
        <v>0</v>
      </c>
      <c r="G319" s="75">
        <v>6.3565592357382776</v>
      </c>
      <c r="H319" s="75">
        <v>0</v>
      </c>
      <c r="I319" s="75">
        <v>5.0000000000000001E-3</v>
      </c>
      <c r="J319" s="75">
        <v>0</v>
      </c>
      <c r="K319" s="75">
        <v>1.05</v>
      </c>
      <c r="L319" s="75">
        <v>6.6743871977999998</v>
      </c>
      <c r="M319" s="77">
        <v>0</v>
      </c>
      <c r="N319" s="75">
        <v>37.5</v>
      </c>
      <c r="O319" s="75">
        <v>18.75</v>
      </c>
      <c r="P319" s="77">
        <v>0</v>
      </c>
      <c r="Q319" s="75">
        <v>0</v>
      </c>
      <c r="R319" s="75">
        <v>0</v>
      </c>
      <c r="S319" s="75">
        <v>0.25</v>
      </c>
      <c r="T319" s="75">
        <v>0</v>
      </c>
      <c r="U319" s="75">
        <v>0</v>
      </c>
      <c r="V319" s="75">
        <v>74.97158123541</v>
      </c>
    </row>
    <row r="320" spans="1:22" x14ac:dyDescent="0.25">
      <c r="A320" s="121"/>
      <c r="B320" s="75">
        <v>316</v>
      </c>
      <c r="C320" s="76">
        <v>43932</v>
      </c>
      <c r="D320" s="73">
        <v>0</v>
      </c>
      <c r="E320" s="75">
        <v>0</v>
      </c>
      <c r="F320" s="75">
        <f t="shared" si="4"/>
        <v>0</v>
      </c>
      <c r="G320" s="75">
        <v>6.2916140121753372</v>
      </c>
      <c r="H320" s="75">
        <v>0</v>
      </c>
      <c r="I320" s="75">
        <v>5.0000000000000001E-3</v>
      </c>
      <c r="J320" s="75">
        <v>0</v>
      </c>
      <c r="K320" s="75">
        <v>1.05</v>
      </c>
      <c r="L320" s="75">
        <v>6.6061947125999998</v>
      </c>
      <c r="M320" s="77">
        <v>0</v>
      </c>
      <c r="N320" s="75">
        <v>37.5</v>
      </c>
      <c r="O320" s="75">
        <v>18.75</v>
      </c>
      <c r="P320" s="77">
        <v>0</v>
      </c>
      <c r="Q320" s="75">
        <v>0</v>
      </c>
      <c r="R320" s="75">
        <v>0</v>
      </c>
      <c r="S320" s="75">
        <v>0.25</v>
      </c>
      <c r="T320" s="75">
        <v>0</v>
      </c>
      <c r="U320" s="75">
        <v>0</v>
      </c>
      <c r="V320" s="75">
        <v>74.97158123541</v>
      </c>
    </row>
    <row r="321" spans="1:22" x14ac:dyDescent="0.25">
      <c r="A321" s="121"/>
      <c r="B321" s="75">
        <v>317</v>
      </c>
      <c r="C321" s="76">
        <v>43933</v>
      </c>
      <c r="D321" s="73">
        <v>0</v>
      </c>
      <c r="E321" s="75">
        <v>0</v>
      </c>
      <c r="F321" s="75">
        <f t="shared" si="4"/>
        <v>0</v>
      </c>
      <c r="G321" s="75">
        <v>6.3303572637430534</v>
      </c>
      <c r="H321" s="75">
        <v>0</v>
      </c>
      <c r="I321" s="75">
        <v>5.0000000000000001E-3</v>
      </c>
      <c r="J321" s="75">
        <v>0</v>
      </c>
      <c r="K321" s="75">
        <v>1.05</v>
      </c>
      <c r="L321" s="75">
        <v>6.6468751272000004</v>
      </c>
      <c r="M321" s="77">
        <v>0</v>
      </c>
      <c r="N321" s="75">
        <v>37.5</v>
      </c>
      <c r="O321" s="75">
        <v>18.75</v>
      </c>
      <c r="P321" s="77">
        <v>0</v>
      </c>
      <c r="Q321" s="75">
        <v>0</v>
      </c>
      <c r="R321" s="75">
        <v>0</v>
      </c>
      <c r="S321" s="75">
        <v>0.25</v>
      </c>
      <c r="T321" s="75">
        <v>0</v>
      </c>
      <c r="U321" s="75">
        <v>0</v>
      </c>
      <c r="V321" s="75">
        <v>74.97158123541</v>
      </c>
    </row>
    <row r="322" spans="1:22" x14ac:dyDescent="0.25">
      <c r="A322" s="121"/>
      <c r="B322" s="75">
        <v>318</v>
      </c>
      <c r="C322" s="76">
        <v>43934</v>
      </c>
      <c r="D322" s="73">
        <v>0</v>
      </c>
      <c r="E322" s="75">
        <v>0</v>
      </c>
      <c r="F322" s="75">
        <f t="shared" si="4"/>
        <v>0</v>
      </c>
      <c r="G322" s="75">
        <v>6.4030077239198873</v>
      </c>
      <c r="H322" s="75">
        <v>0</v>
      </c>
      <c r="I322" s="75">
        <v>5.0000000000000001E-3</v>
      </c>
      <c r="J322" s="75">
        <v>0</v>
      </c>
      <c r="K322" s="75">
        <v>1.05</v>
      </c>
      <c r="L322" s="75">
        <v>6.7231581102</v>
      </c>
      <c r="M322" s="77">
        <v>0</v>
      </c>
      <c r="N322" s="75">
        <v>37.5</v>
      </c>
      <c r="O322" s="75">
        <v>18.75</v>
      </c>
      <c r="P322" s="77">
        <v>0</v>
      </c>
      <c r="Q322" s="75">
        <v>0</v>
      </c>
      <c r="R322" s="75">
        <v>0</v>
      </c>
      <c r="S322" s="75">
        <v>0.25</v>
      </c>
      <c r="T322" s="75">
        <v>0</v>
      </c>
      <c r="U322" s="75">
        <v>0</v>
      </c>
      <c r="V322" s="75">
        <v>74.97158123541</v>
      </c>
    </row>
    <row r="323" spans="1:22" x14ac:dyDescent="0.25">
      <c r="A323" s="121"/>
      <c r="B323" s="75">
        <v>319</v>
      </c>
      <c r="C323" s="76">
        <v>43935</v>
      </c>
      <c r="D323" s="73">
        <v>0</v>
      </c>
      <c r="E323" s="75">
        <v>0</v>
      </c>
      <c r="F323" s="75">
        <f t="shared" si="4"/>
        <v>0</v>
      </c>
      <c r="G323" s="75">
        <v>6.4847124772312297</v>
      </c>
      <c r="H323" s="75">
        <v>0</v>
      </c>
      <c r="I323" s="75">
        <v>5.0000000000000001E-3</v>
      </c>
      <c r="J323" s="75">
        <v>0</v>
      </c>
      <c r="K323" s="75">
        <v>1.05</v>
      </c>
      <c r="L323" s="75">
        <v>6.8089481008500004</v>
      </c>
      <c r="M323" s="77">
        <v>0</v>
      </c>
      <c r="N323" s="75">
        <v>37.5</v>
      </c>
      <c r="O323" s="75">
        <v>18.75</v>
      </c>
      <c r="P323" s="77">
        <v>0</v>
      </c>
      <c r="Q323" s="75">
        <v>0</v>
      </c>
      <c r="R323" s="75">
        <v>0</v>
      </c>
      <c r="S323" s="75">
        <v>0.25</v>
      </c>
      <c r="T323" s="75">
        <v>0</v>
      </c>
      <c r="U323" s="75">
        <v>0</v>
      </c>
      <c r="V323" s="75">
        <v>74.97158123541</v>
      </c>
    </row>
    <row r="324" spans="1:22" x14ac:dyDescent="0.25">
      <c r="A324" s="121"/>
      <c r="B324" s="75">
        <v>320</v>
      </c>
      <c r="C324" s="76">
        <v>43936</v>
      </c>
      <c r="D324" s="73">
        <v>0</v>
      </c>
      <c r="E324" s="75">
        <v>0</v>
      </c>
      <c r="F324" s="75">
        <f t="shared" si="4"/>
        <v>0</v>
      </c>
      <c r="G324" s="75">
        <v>6.5053663596931814</v>
      </c>
      <c r="H324" s="75">
        <v>0</v>
      </c>
      <c r="I324" s="75">
        <v>5.0000000000000001E-3</v>
      </c>
      <c r="J324" s="75">
        <v>0</v>
      </c>
      <c r="K324" s="75">
        <v>1.05</v>
      </c>
      <c r="L324" s="75">
        <v>6.830634678</v>
      </c>
      <c r="M324" s="77">
        <v>0</v>
      </c>
      <c r="N324" s="75">
        <v>37.5</v>
      </c>
      <c r="O324" s="75">
        <v>18.75</v>
      </c>
      <c r="P324" s="77">
        <v>0</v>
      </c>
      <c r="Q324" s="75">
        <v>0</v>
      </c>
      <c r="R324" s="75">
        <v>0</v>
      </c>
      <c r="S324" s="75">
        <v>0.25</v>
      </c>
      <c r="T324" s="75">
        <v>0</v>
      </c>
      <c r="U324" s="75">
        <v>0</v>
      </c>
      <c r="V324" s="75">
        <v>74.97158123541</v>
      </c>
    </row>
    <row r="325" spans="1:22" x14ac:dyDescent="0.25">
      <c r="A325" s="121"/>
      <c r="B325" s="75">
        <v>321</v>
      </c>
      <c r="C325" s="76">
        <v>43937</v>
      </c>
      <c r="D325" s="73">
        <v>0</v>
      </c>
      <c r="E325" s="75">
        <v>0</v>
      </c>
      <c r="F325" s="75">
        <f t="shared" si="4"/>
        <v>0</v>
      </c>
      <c r="G325" s="75">
        <v>6.5738090889638121</v>
      </c>
      <c r="H325" s="75">
        <v>0</v>
      </c>
      <c r="I325" s="75">
        <v>5.0000000000000001E-3</v>
      </c>
      <c r="J325" s="75">
        <v>0</v>
      </c>
      <c r="K325" s="75">
        <v>1.05</v>
      </c>
      <c r="L325" s="75">
        <v>6.9024995434500003</v>
      </c>
      <c r="M325" s="77">
        <v>0</v>
      </c>
      <c r="N325" s="75">
        <v>37.5</v>
      </c>
      <c r="O325" s="75">
        <v>18.75</v>
      </c>
      <c r="P325" s="77">
        <v>0</v>
      </c>
      <c r="Q325" s="75">
        <v>0</v>
      </c>
      <c r="R325" s="75">
        <v>0</v>
      </c>
      <c r="S325" s="75">
        <v>0.25</v>
      </c>
      <c r="T325" s="75">
        <v>0</v>
      </c>
      <c r="U325" s="75">
        <v>0</v>
      </c>
      <c r="V325" s="75">
        <v>74.97158123541</v>
      </c>
    </row>
    <row r="326" spans="1:22" x14ac:dyDescent="0.25">
      <c r="A326" s="121"/>
      <c r="B326" s="75">
        <v>322</v>
      </c>
      <c r="C326" s="76">
        <v>43938</v>
      </c>
      <c r="D326" s="73">
        <v>0</v>
      </c>
      <c r="E326" s="75">
        <v>0</v>
      </c>
      <c r="F326" s="75">
        <f t="shared" si="4"/>
        <v>0</v>
      </c>
      <c r="G326" s="75">
        <v>6.5703268339557575</v>
      </c>
      <c r="H326" s="75">
        <v>0</v>
      </c>
      <c r="I326" s="75">
        <v>5.0000000000000001E-3</v>
      </c>
      <c r="J326" s="75">
        <v>0</v>
      </c>
      <c r="K326" s="75">
        <v>1.05</v>
      </c>
      <c r="L326" s="75">
        <v>6.8988431756999997</v>
      </c>
      <c r="M326" s="77">
        <v>0</v>
      </c>
      <c r="N326" s="75">
        <v>37.5</v>
      </c>
      <c r="O326" s="75">
        <v>18.75</v>
      </c>
      <c r="P326" s="77">
        <v>0</v>
      </c>
      <c r="Q326" s="75">
        <v>0</v>
      </c>
      <c r="R326" s="75">
        <v>0</v>
      </c>
      <c r="S326" s="75">
        <v>0.25</v>
      </c>
      <c r="T326" s="75">
        <v>0</v>
      </c>
      <c r="U326" s="75">
        <v>0</v>
      </c>
      <c r="V326" s="75">
        <v>74.97158123541</v>
      </c>
    </row>
    <row r="327" spans="1:22" x14ac:dyDescent="0.25">
      <c r="A327" s="121"/>
      <c r="B327" s="75">
        <v>323</v>
      </c>
      <c r="C327" s="76">
        <v>43939</v>
      </c>
      <c r="D327" s="73">
        <v>0</v>
      </c>
      <c r="E327" s="75">
        <v>0</v>
      </c>
      <c r="F327" s="75">
        <f t="shared" ref="F327:F369" si="5">D327+E327</f>
        <v>0</v>
      </c>
      <c r="G327" s="75">
        <v>6.424531394569005</v>
      </c>
      <c r="H327" s="75">
        <v>0</v>
      </c>
      <c r="I327" s="75">
        <v>5.0000000000000001E-3</v>
      </c>
      <c r="J327" s="75">
        <v>0</v>
      </c>
      <c r="K327" s="75">
        <v>1.05</v>
      </c>
      <c r="L327" s="75">
        <v>6.7457579647500001</v>
      </c>
      <c r="M327" s="77">
        <v>0</v>
      </c>
      <c r="N327" s="75">
        <v>37.5</v>
      </c>
      <c r="O327" s="75">
        <v>18.75</v>
      </c>
      <c r="P327" s="77">
        <v>0</v>
      </c>
      <c r="Q327" s="75">
        <v>0</v>
      </c>
      <c r="R327" s="75">
        <v>0</v>
      </c>
      <c r="S327" s="75">
        <v>0.25</v>
      </c>
      <c r="T327" s="75">
        <v>0</v>
      </c>
      <c r="U327" s="75">
        <v>0</v>
      </c>
      <c r="V327" s="75">
        <v>74.97158123541</v>
      </c>
    </row>
    <row r="328" spans="1:22" x14ac:dyDescent="0.25">
      <c r="A328" s="121"/>
      <c r="B328" s="75">
        <v>324</v>
      </c>
      <c r="C328" s="76">
        <v>43940</v>
      </c>
      <c r="D328" s="73">
        <v>0</v>
      </c>
      <c r="E328" s="75">
        <v>0</v>
      </c>
      <c r="F328" s="75">
        <f t="shared" si="5"/>
        <v>0</v>
      </c>
      <c r="G328" s="75">
        <v>6.3887763930393753</v>
      </c>
      <c r="H328" s="75">
        <v>0</v>
      </c>
      <c r="I328" s="75">
        <v>5.0000000000000001E-3</v>
      </c>
      <c r="J328" s="75">
        <v>0</v>
      </c>
      <c r="K328" s="75">
        <v>1.05</v>
      </c>
      <c r="L328" s="75">
        <v>6.7082152126499999</v>
      </c>
      <c r="M328" s="77">
        <v>0</v>
      </c>
      <c r="N328" s="75">
        <v>37.5</v>
      </c>
      <c r="O328" s="75">
        <v>18.75</v>
      </c>
      <c r="P328" s="77">
        <v>0</v>
      </c>
      <c r="Q328" s="75">
        <v>0</v>
      </c>
      <c r="R328" s="75">
        <v>0</v>
      </c>
      <c r="S328" s="75">
        <v>0.25</v>
      </c>
      <c r="T328" s="75">
        <v>0</v>
      </c>
      <c r="U328" s="75">
        <v>0</v>
      </c>
      <c r="V328" s="75">
        <v>74.97158123541</v>
      </c>
    </row>
    <row r="329" spans="1:22" x14ac:dyDescent="0.25">
      <c r="A329" s="121"/>
      <c r="B329" s="75">
        <v>325</v>
      </c>
      <c r="C329" s="76">
        <v>43941</v>
      </c>
      <c r="D329" s="73">
        <v>0</v>
      </c>
      <c r="E329" s="75">
        <v>0</v>
      </c>
      <c r="F329" s="75">
        <f t="shared" si="5"/>
        <v>0</v>
      </c>
      <c r="G329" s="75">
        <v>6.4236228414486662</v>
      </c>
      <c r="H329" s="75">
        <v>0</v>
      </c>
      <c r="I329" s="75">
        <v>5.0000000000000001E-3</v>
      </c>
      <c r="J329" s="75">
        <v>0</v>
      </c>
      <c r="K329" s="75">
        <v>1.05</v>
      </c>
      <c r="L329" s="75">
        <v>6.7448039830499997</v>
      </c>
      <c r="M329" s="77">
        <v>0</v>
      </c>
      <c r="N329" s="75">
        <v>37.5</v>
      </c>
      <c r="O329" s="75">
        <v>18.75</v>
      </c>
      <c r="P329" s="77">
        <v>0</v>
      </c>
      <c r="Q329" s="75">
        <v>0</v>
      </c>
      <c r="R329" s="75">
        <v>0</v>
      </c>
      <c r="S329" s="75">
        <v>0.25</v>
      </c>
      <c r="T329" s="75">
        <v>0</v>
      </c>
      <c r="U329" s="75">
        <v>0</v>
      </c>
      <c r="V329" s="75">
        <v>74.97158123541</v>
      </c>
    </row>
    <row r="330" spans="1:22" x14ac:dyDescent="0.25">
      <c r="A330" s="121"/>
      <c r="B330" s="75">
        <v>326</v>
      </c>
      <c r="C330" s="76">
        <v>43942</v>
      </c>
      <c r="D330" s="73">
        <v>0</v>
      </c>
      <c r="E330" s="75">
        <v>0</v>
      </c>
      <c r="F330" s="75">
        <f t="shared" si="5"/>
        <v>0</v>
      </c>
      <c r="G330" s="75">
        <v>6.5269368955978662</v>
      </c>
      <c r="H330" s="75">
        <v>0</v>
      </c>
      <c r="I330" s="75">
        <v>5.0000000000000001E-3</v>
      </c>
      <c r="J330" s="75">
        <v>0</v>
      </c>
      <c r="K330" s="75">
        <v>1.05</v>
      </c>
      <c r="L330" s="75">
        <v>6.8532837408000002</v>
      </c>
      <c r="M330" s="77">
        <v>0</v>
      </c>
      <c r="N330" s="75">
        <v>37.5</v>
      </c>
      <c r="O330" s="75">
        <v>18.75</v>
      </c>
      <c r="P330" s="77">
        <v>0</v>
      </c>
      <c r="Q330" s="75">
        <v>0</v>
      </c>
      <c r="R330" s="75">
        <v>0</v>
      </c>
      <c r="S330" s="75">
        <v>0.25</v>
      </c>
      <c r="T330" s="75">
        <v>0</v>
      </c>
      <c r="U330" s="75">
        <v>0</v>
      </c>
      <c r="V330" s="75">
        <v>74.97158123541</v>
      </c>
    </row>
    <row r="331" spans="1:22" x14ac:dyDescent="0.25">
      <c r="A331" s="121"/>
      <c r="B331" s="75">
        <v>327</v>
      </c>
      <c r="C331" s="76">
        <v>43943</v>
      </c>
      <c r="D331" s="73">
        <v>0</v>
      </c>
      <c r="E331" s="75">
        <v>0</v>
      </c>
      <c r="F331" s="75">
        <f t="shared" si="5"/>
        <v>0</v>
      </c>
      <c r="G331" s="75">
        <v>6.5702440822725992</v>
      </c>
      <c r="H331" s="75">
        <v>0</v>
      </c>
      <c r="I331" s="75">
        <v>5.0000000000000001E-3</v>
      </c>
      <c r="J331" s="75">
        <v>0</v>
      </c>
      <c r="K331" s="75">
        <v>1.05</v>
      </c>
      <c r="L331" s="75">
        <v>6.8987562861000002</v>
      </c>
      <c r="M331" s="77">
        <v>0</v>
      </c>
      <c r="N331" s="75">
        <v>37.5</v>
      </c>
      <c r="O331" s="75">
        <v>18.75</v>
      </c>
      <c r="P331" s="77">
        <v>0</v>
      </c>
      <c r="Q331" s="75">
        <v>0</v>
      </c>
      <c r="R331" s="75">
        <v>0</v>
      </c>
      <c r="S331" s="75">
        <v>0.25</v>
      </c>
      <c r="T331" s="75">
        <v>0</v>
      </c>
      <c r="U331" s="75">
        <v>0</v>
      </c>
      <c r="V331" s="75">
        <v>74.97158123541</v>
      </c>
    </row>
    <row r="332" spans="1:22" x14ac:dyDescent="0.25">
      <c r="A332" s="121"/>
      <c r="B332" s="75">
        <v>328</v>
      </c>
      <c r="C332" s="76">
        <v>43944</v>
      </c>
      <c r="D332" s="73">
        <v>0</v>
      </c>
      <c r="E332" s="75">
        <v>0</v>
      </c>
      <c r="F332" s="75">
        <f t="shared" si="5"/>
        <v>0</v>
      </c>
      <c r="G332" s="75">
        <v>6.7704732187363659</v>
      </c>
      <c r="H332" s="75">
        <v>0</v>
      </c>
      <c r="I332" s="75">
        <v>5.0000000000000001E-3</v>
      </c>
      <c r="J332" s="75">
        <v>0</v>
      </c>
      <c r="K332" s="75">
        <v>1.05</v>
      </c>
      <c r="L332" s="75">
        <v>7.1089968799500003</v>
      </c>
      <c r="M332" s="77">
        <v>0</v>
      </c>
      <c r="N332" s="75">
        <v>37.5</v>
      </c>
      <c r="O332" s="75">
        <v>18.75</v>
      </c>
      <c r="P332" s="77">
        <v>0</v>
      </c>
      <c r="Q332" s="75">
        <v>0</v>
      </c>
      <c r="R332" s="75">
        <v>0</v>
      </c>
      <c r="S332" s="75">
        <v>0.25</v>
      </c>
      <c r="T332" s="75">
        <v>0</v>
      </c>
      <c r="U332" s="75">
        <v>0</v>
      </c>
      <c r="V332" s="75">
        <v>74.97158123541</v>
      </c>
    </row>
    <row r="333" spans="1:22" x14ac:dyDescent="0.25">
      <c r="A333" s="121"/>
      <c r="B333" s="75">
        <v>329</v>
      </c>
      <c r="C333" s="76">
        <v>43945</v>
      </c>
      <c r="D333" s="73">
        <v>0</v>
      </c>
      <c r="E333" s="75">
        <v>0</v>
      </c>
      <c r="F333" s="75">
        <f t="shared" si="5"/>
        <v>0</v>
      </c>
      <c r="G333" s="75">
        <v>6.8462078781008389</v>
      </c>
      <c r="H333" s="75">
        <v>0</v>
      </c>
      <c r="I333" s="75">
        <v>5.0000000000000001E-3</v>
      </c>
      <c r="J333" s="75">
        <v>0</v>
      </c>
      <c r="K333" s="75">
        <v>1.05</v>
      </c>
      <c r="L333" s="75">
        <v>7.1885182718999996</v>
      </c>
      <c r="M333" s="77">
        <v>0</v>
      </c>
      <c r="N333" s="75">
        <v>37.5</v>
      </c>
      <c r="O333" s="75">
        <v>18.75</v>
      </c>
      <c r="P333" s="77">
        <v>0</v>
      </c>
      <c r="Q333" s="75">
        <v>0</v>
      </c>
      <c r="R333" s="75">
        <v>0</v>
      </c>
      <c r="S333" s="75">
        <v>0.25</v>
      </c>
      <c r="T333" s="75">
        <v>0</v>
      </c>
      <c r="U333" s="75">
        <v>0</v>
      </c>
      <c r="V333" s="75">
        <v>74.97158123541</v>
      </c>
    </row>
    <row r="334" spans="1:22" x14ac:dyDescent="0.25">
      <c r="A334" s="121"/>
      <c r="B334" s="75">
        <v>330</v>
      </c>
      <c r="C334" s="76">
        <v>43946</v>
      </c>
      <c r="D334" s="73">
        <v>0</v>
      </c>
      <c r="E334" s="75">
        <v>0</v>
      </c>
      <c r="F334" s="75">
        <f t="shared" si="5"/>
        <v>0</v>
      </c>
      <c r="G334" s="75">
        <v>6.9159682179568023</v>
      </c>
      <c r="H334" s="75">
        <v>0</v>
      </c>
      <c r="I334" s="75">
        <v>5.0000000000000001E-3</v>
      </c>
      <c r="J334" s="75">
        <v>0</v>
      </c>
      <c r="K334" s="75">
        <v>1.05</v>
      </c>
      <c r="L334" s="75">
        <v>7.2617666289000002</v>
      </c>
      <c r="M334" s="77">
        <v>0</v>
      </c>
      <c r="N334" s="75">
        <v>37.5</v>
      </c>
      <c r="O334" s="75">
        <v>18.75</v>
      </c>
      <c r="P334" s="77">
        <v>0</v>
      </c>
      <c r="Q334" s="75">
        <v>0</v>
      </c>
      <c r="R334" s="75">
        <v>0</v>
      </c>
      <c r="S334" s="75">
        <v>0.25</v>
      </c>
      <c r="T334" s="75">
        <v>0</v>
      </c>
      <c r="U334" s="75">
        <v>0</v>
      </c>
      <c r="V334" s="75">
        <v>74.97158123541</v>
      </c>
    </row>
    <row r="335" spans="1:22" x14ac:dyDescent="0.25">
      <c r="A335" s="121"/>
      <c r="B335" s="75">
        <v>331</v>
      </c>
      <c r="C335" s="76">
        <v>43947</v>
      </c>
      <c r="D335" s="73">
        <v>0</v>
      </c>
      <c r="E335" s="75">
        <v>0</v>
      </c>
      <c r="F335" s="75">
        <f t="shared" si="5"/>
        <v>0</v>
      </c>
      <c r="G335" s="75">
        <v>6.93024292314173</v>
      </c>
      <c r="H335" s="75">
        <v>0</v>
      </c>
      <c r="I335" s="75">
        <v>5.0000000000000001E-3</v>
      </c>
      <c r="J335" s="75">
        <v>0</v>
      </c>
      <c r="K335" s="75">
        <v>1.05</v>
      </c>
      <c r="L335" s="75">
        <v>7.27675506915</v>
      </c>
      <c r="M335" s="77">
        <v>0</v>
      </c>
      <c r="N335" s="75">
        <v>37.5</v>
      </c>
      <c r="O335" s="75">
        <v>18.75</v>
      </c>
      <c r="P335" s="77">
        <v>0</v>
      </c>
      <c r="Q335" s="75">
        <v>0</v>
      </c>
      <c r="R335" s="75">
        <v>0</v>
      </c>
      <c r="S335" s="75">
        <v>0.25</v>
      </c>
      <c r="T335" s="75">
        <v>0</v>
      </c>
      <c r="U335" s="75">
        <v>0</v>
      </c>
      <c r="V335" s="75">
        <v>74.97158123541</v>
      </c>
    </row>
    <row r="336" spans="1:22" x14ac:dyDescent="0.25">
      <c r="A336" s="121"/>
      <c r="B336" s="75">
        <v>332</v>
      </c>
      <c r="C336" s="76">
        <v>43948</v>
      </c>
      <c r="D336" s="73">
        <v>0</v>
      </c>
      <c r="E336" s="75">
        <v>0</v>
      </c>
      <c r="F336" s="75">
        <f t="shared" si="5"/>
        <v>0</v>
      </c>
      <c r="G336" s="75">
        <v>7.0023847684986693</v>
      </c>
      <c r="H336" s="75">
        <v>0</v>
      </c>
      <c r="I336" s="75">
        <v>5.0000000000000001E-3</v>
      </c>
      <c r="J336" s="75">
        <v>0</v>
      </c>
      <c r="K336" s="75">
        <v>1.05</v>
      </c>
      <c r="L336" s="75">
        <v>7.3525040064000002</v>
      </c>
      <c r="M336" s="77">
        <v>0</v>
      </c>
      <c r="N336" s="75">
        <v>37.5</v>
      </c>
      <c r="O336" s="75">
        <v>18.75</v>
      </c>
      <c r="P336" s="77">
        <v>0</v>
      </c>
      <c r="Q336" s="75">
        <v>0</v>
      </c>
      <c r="R336" s="75">
        <v>0</v>
      </c>
      <c r="S336" s="75">
        <v>0.25</v>
      </c>
      <c r="T336" s="75">
        <v>0</v>
      </c>
      <c r="U336" s="75">
        <v>0</v>
      </c>
      <c r="V336" s="75">
        <v>74.97158123541</v>
      </c>
    </row>
    <row r="337" spans="1:22" x14ac:dyDescent="0.25">
      <c r="A337" s="121"/>
      <c r="B337" s="75">
        <v>333</v>
      </c>
      <c r="C337" s="76">
        <v>43949</v>
      </c>
      <c r="D337" s="73">
        <v>0</v>
      </c>
      <c r="E337" s="75">
        <v>0</v>
      </c>
      <c r="F337" s="75">
        <f t="shared" si="5"/>
        <v>0</v>
      </c>
      <c r="G337" s="75">
        <v>7.0394297678848199</v>
      </c>
      <c r="H337" s="75">
        <v>0</v>
      </c>
      <c r="I337" s="75">
        <v>5.0000000000000001E-3</v>
      </c>
      <c r="J337" s="75">
        <v>0</v>
      </c>
      <c r="K337" s="75">
        <v>1.05</v>
      </c>
      <c r="L337" s="75">
        <v>7.3914012564</v>
      </c>
      <c r="M337" s="77">
        <v>0</v>
      </c>
      <c r="N337" s="75">
        <v>37.5</v>
      </c>
      <c r="O337" s="75">
        <v>18.75</v>
      </c>
      <c r="P337" s="77">
        <v>0</v>
      </c>
      <c r="Q337" s="75">
        <v>0</v>
      </c>
      <c r="R337" s="75">
        <v>0</v>
      </c>
      <c r="S337" s="75">
        <v>0.25</v>
      </c>
      <c r="T337" s="75">
        <v>0</v>
      </c>
      <c r="U337" s="75">
        <v>0</v>
      </c>
      <c r="V337" s="75">
        <v>74.97158123541</v>
      </c>
    </row>
    <row r="338" spans="1:22" x14ac:dyDescent="0.25">
      <c r="A338" s="121"/>
      <c r="B338" s="75">
        <v>334</v>
      </c>
      <c r="C338" s="76">
        <v>43950</v>
      </c>
      <c r="D338" s="73">
        <v>0</v>
      </c>
      <c r="E338" s="75">
        <v>0</v>
      </c>
      <c r="F338" s="75">
        <f t="shared" si="5"/>
        <v>0</v>
      </c>
      <c r="G338" s="75">
        <v>7.098347595390341</v>
      </c>
      <c r="H338" s="75">
        <v>0</v>
      </c>
      <c r="I338" s="75">
        <v>5.0000000000000001E-3</v>
      </c>
      <c r="J338" s="75">
        <v>0</v>
      </c>
      <c r="K338" s="75">
        <v>1.05</v>
      </c>
      <c r="L338" s="75">
        <v>7.4532649747499997</v>
      </c>
      <c r="M338" s="77">
        <v>0</v>
      </c>
      <c r="N338" s="75">
        <v>37.5</v>
      </c>
      <c r="O338" s="75">
        <v>18.75</v>
      </c>
      <c r="P338" s="77">
        <v>0</v>
      </c>
      <c r="Q338" s="75">
        <v>0</v>
      </c>
      <c r="R338" s="75">
        <v>0</v>
      </c>
      <c r="S338" s="75">
        <v>0.25</v>
      </c>
      <c r="T338" s="75">
        <v>0</v>
      </c>
      <c r="U338" s="75">
        <v>0</v>
      </c>
      <c r="V338" s="75">
        <v>74.97158123541</v>
      </c>
    </row>
    <row r="339" spans="1:22" x14ac:dyDescent="0.25">
      <c r="A339" s="121"/>
      <c r="B339" s="75">
        <v>335</v>
      </c>
      <c r="C339" s="76">
        <v>43951</v>
      </c>
      <c r="D339" s="73">
        <v>0</v>
      </c>
      <c r="E339" s="75">
        <v>0</v>
      </c>
      <c r="F339" s="75">
        <f t="shared" si="5"/>
        <v>0</v>
      </c>
      <c r="G339" s="75">
        <v>7.1932848528234175</v>
      </c>
      <c r="H339" s="75">
        <v>0</v>
      </c>
      <c r="I339" s="75">
        <v>5.0000000000000001E-3</v>
      </c>
      <c r="J339" s="75">
        <v>0</v>
      </c>
      <c r="K339" s="75">
        <v>1.05</v>
      </c>
      <c r="L339" s="75">
        <v>7.5529490956499998</v>
      </c>
      <c r="M339" s="77">
        <v>0</v>
      </c>
      <c r="N339" s="75">
        <v>37.5</v>
      </c>
      <c r="O339" s="75">
        <v>18.75</v>
      </c>
      <c r="P339" s="77">
        <v>0</v>
      </c>
      <c r="Q339" s="75">
        <v>0</v>
      </c>
      <c r="R339" s="75">
        <v>0</v>
      </c>
      <c r="S339" s="75">
        <v>0.25</v>
      </c>
      <c r="T339" s="75">
        <v>0</v>
      </c>
      <c r="U339" s="75">
        <v>0</v>
      </c>
      <c r="V339" s="75">
        <v>74.97158123541</v>
      </c>
    </row>
    <row r="340" spans="1:22" x14ac:dyDescent="0.25">
      <c r="A340" s="121"/>
      <c r="B340" s="75">
        <v>336</v>
      </c>
      <c r="C340" s="76">
        <v>43952</v>
      </c>
      <c r="D340" s="73">
        <v>0</v>
      </c>
      <c r="E340" s="75">
        <v>0</v>
      </c>
      <c r="F340" s="75">
        <f t="shared" si="5"/>
        <v>0</v>
      </c>
      <c r="G340" s="75">
        <v>7.2801311371311472</v>
      </c>
      <c r="H340" s="75">
        <v>0</v>
      </c>
      <c r="I340" s="75">
        <v>5.0000000000000001E-3</v>
      </c>
      <c r="J340" s="75">
        <v>0</v>
      </c>
      <c r="K340" s="75">
        <v>1.05</v>
      </c>
      <c r="L340" s="75">
        <v>7.6441376938500003</v>
      </c>
      <c r="M340" s="77">
        <v>0</v>
      </c>
      <c r="N340" s="75">
        <v>37.5</v>
      </c>
      <c r="O340" s="75">
        <v>18.75</v>
      </c>
      <c r="P340" s="77">
        <v>0</v>
      </c>
      <c r="Q340" s="75">
        <v>0</v>
      </c>
      <c r="R340" s="75">
        <v>0</v>
      </c>
      <c r="S340" s="75">
        <v>0.25</v>
      </c>
      <c r="T340" s="75">
        <v>0</v>
      </c>
      <c r="U340" s="75">
        <v>0</v>
      </c>
      <c r="V340" s="75">
        <v>74.97158123541</v>
      </c>
    </row>
    <row r="341" spans="1:22" x14ac:dyDescent="0.25">
      <c r="A341" s="121"/>
      <c r="B341" s="75">
        <v>337</v>
      </c>
      <c r="C341" s="76">
        <v>43953</v>
      </c>
      <c r="D341" s="73">
        <v>0</v>
      </c>
      <c r="E341" s="75">
        <v>0</v>
      </c>
      <c r="F341" s="75">
        <f t="shared" si="5"/>
        <v>0</v>
      </c>
      <c r="G341" s="75">
        <v>7.3066160891143435</v>
      </c>
      <c r="H341" s="75">
        <v>0</v>
      </c>
      <c r="I341" s="75">
        <v>5.0000000000000001E-3</v>
      </c>
      <c r="J341" s="75">
        <v>0</v>
      </c>
      <c r="K341" s="75">
        <v>1.05</v>
      </c>
      <c r="L341" s="75">
        <v>7.6719468934500004</v>
      </c>
      <c r="M341" s="77">
        <v>0</v>
      </c>
      <c r="N341" s="75">
        <v>37.5</v>
      </c>
      <c r="O341" s="75">
        <v>18.75</v>
      </c>
      <c r="P341" s="77">
        <v>0</v>
      </c>
      <c r="Q341" s="75">
        <v>0</v>
      </c>
      <c r="R341" s="75">
        <v>0</v>
      </c>
      <c r="S341" s="75">
        <v>0.25</v>
      </c>
      <c r="T341" s="75">
        <v>0</v>
      </c>
      <c r="U341" s="75">
        <v>0</v>
      </c>
      <c r="V341" s="75">
        <v>74.97158123541</v>
      </c>
    </row>
    <row r="342" spans="1:22" x14ac:dyDescent="0.25">
      <c r="A342" s="121"/>
      <c r="B342" s="75">
        <v>338</v>
      </c>
      <c r="C342" s="76">
        <v>43954</v>
      </c>
      <c r="D342" s="73">
        <v>0</v>
      </c>
      <c r="E342" s="75">
        <v>0</v>
      </c>
      <c r="F342" s="75">
        <f t="shared" si="5"/>
        <v>0</v>
      </c>
      <c r="G342" s="75">
        <v>7.3342478845602441</v>
      </c>
      <c r="H342" s="75">
        <v>0</v>
      </c>
      <c r="I342" s="75">
        <v>5.0000000000000001E-3</v>
      </c>
      <c r="J342" s="75">
        <v>0</v>
      </c>
      <c r="K342" s="75">
        <v>1.05</v>
      </c>
      <c r="L342" s="75">
        <v>7.7009602792500003</v>
      </c>
      <c r="M342" s="77">
        <v>0</v>
      </c>
      <c r="N342" s="75">
        <v>37.5</v>
      </c>
      <c r="O342" s="75">
        <v>18.75</v>
      </c>
      <c r="P342" s="77">
        <v>0</v>
      </c>
      <c r="Q342" s="75">
        <v>0</v>
      </c>
      <c r="R342" s="75">
        <v>0</v>
      </c>
      <c r="S342" s="75">
        <v>0.25</v>
      </c>
      <c r="T342" s="75">
        <v>0</v>
      </c>
      <c r="U342" s="75">
        <v>0</v>
      </c>
      <c r="V342" s="75">
        <v>74.97158123541</v>
      </c>
    </row>
    <row r="343" spans="1:22" x14ac:dyDescent="0.25">
      <c r="A343" s="121"/>
      <c r="B343" s="75">
        <v>339</v>
      </c>
      <c r="C343" s="76">
        <v>43955</v>
      </c>
      <c r="D343" s="73">
        <v>0</v>
      </c>
      <c r="E343" s="75">
        <v>0</v>
      </c>
      <c r="F343" s="75">
        <f t="shared" si="5"/>
        <v>0</v>
      </c>
      <c r="G343" s="75">
        <v>7.4108404437617805</v>
      </c>
      <c r="H343" s="75">
        <v>0</v>
      </c>
      <c r="I343" s="75">
        <v>5.0000000000000001E-3</v>
      </c>
      <c r="J343" s="75">
        <v>0</v>
      </c>
      <c r="K343" s="75">
        <v>1.05</v>
      </c>
      <c r="L343" s="75">
        <v>7.7813824662000002</v>
      </c>
      <c r="M343" s="77">
        <v>0</v>
      </c>
      <c r="N343" s="75">
        <v>37.5</v>
      </c>
      <c r="O343" s="75">
        <v>18.75</v>
      </c>
      <c r="P343" s="77">
        <v>0</v>
      </c>
      <c r="Q343" s="75">
        <v>0</v>
      </c>
      <c r="R343" s="75">
        <v>0</v>
      </c>
      <c r="S343" s="75">
        <v>0.25</v>
      </c>
      <c r="T343" s="75">
        <v>0</v>
      </c>
      <c r="U343" s="75">
        <v>0</v>
      </c>
      <c r="V343" s="75">
        <v>74.97158123541</v>
      </c>
    </row>
    <row r="344" spans="1:22" x14ac:dyDescent="0.25">
      <c r="A344" s="121"/>
      <c r="B344" s="75">
        <v>340</v>
      </c>
      <c r="C344" s="76">
        <v>43956</v>
      </c>
      <c r="D344" s="73">
        <v>0</v>
      </c>
      <c r="E344" s="75">
        <v>0</v>
      </c>
      <c r="F344" s="75">
        <f t="shared" si="5"/>
        <v>0</v>
      </c>
      <c r="G344" s="75">
        <v>7.4692579450410124</v>
      </c>
      <c r="H344" s="75">
        <v>0</v>
      </c>
      <c r="I344" s="75">
        <v>5.0000000000000001E-3</v>
      </c>
      <c r="J344" s="75">
        <v>0</v>
      </c>
      <c r="K344" s="75">
        <v>1.05</v>
      </c>
      <c r="L344" s="75">
        <v>7.8427208422500003</v>
      </c>
      <c r="M344" s="77">
        <v>0</v>
      </c>
      <c r="N344" s="75">
        <v>37.5</v>
      </c>
      <c r="O344" s="75">
        <v>18.75</v>
      </c>
      <c r="P344" s="77">
        <v>0</v>
      </c>
      <c r="Q344" s="75">
        <v>0</v>
      </c>
      <c r="R344" s="75">
        <v>0</v>
      </c>
      <c r="S344" s="75">
        <v>0.25</v>
      </c>
      <c r="T344" s="75">
        <v>0</v>
      </c>
      <c r="U344" s="75">
        <v>0</v>
      </c>
      <c r="V344" s="75">
        <v>74.97158123541</v>
      </c>
    </row>
    <row r="345" spans="1:22" x14ac:dyDescent="0.25">
      <c r="A345" s="121"/>
      <c r="B345" s="75">
        <v>341</v>
      </c>
      <c r="C345" s="76">
        <v>43957</v>
      </c>
      <c r="D345" s="73">
        <v>0</v>
      </c>
      <c r="E345" s="75">
        <v>0</v>
      </c>
      <c r="F345" s="75">
        <f t="shared" si="5"/>
        <v>0</v>
      </c>
      <c r="G345" s="75">
        <v>7.4714084596798216</v>
      </c>
      <c r="H345" s="75">
        <v>0</v>
      </c>
      <c r="I345" s="75">
        <v>5.0000000000000001E-3</v>
      </c>
      <c r="J345" s="75">
        <v>0</v>
      </c>
      <c r="K345" s="75">
        <v>1.05</v>
      </c>
      <c r="L345" s="75">
        <v>7.8449788829999996</v>
      </c>
      <c r="M345" s="77">
        <v>0</v>
      </c>
      <c r="N345" s="75">
        <v>37.5</v>
      </c>
      <c r="O345" s="75">
        <v>18.75</v>
      </c>
      <c r="P345" s="77">
        <v>0</v>
      </c>
      <c r="Q345" s="75">
        <v>0</v>
      </c>
      <c r="R345" s="75">
        <v>0</v>
      </c>
      <c r="S345" s="75">
        <v>0.25</v>
      </c>
      <c r="T345" s="75">
        <v>0</v>
      </c>
      <c r="U345" s="75">
        <v>0</v>
      </c>
      <c r="V345" s="75">
        <v>74.97158123541</v>
      </c>
    </row>
    <row r="346" spans="1:22" x14ac:dyDescent="0.25">
      <c r="A346" s="121"/>
      <c r="B346" s="75">
        <v>342</v>
      </c>
      <c r="C346" s="76">
        <v>43958</v>
      </c>
      <c r="D346" s="73">
        <v>0</v>
      </c>
      <c r="E346" s="75">
        <v>0</v>
      </c>
      <c r="F346" s="75">
        <f t="shared" si="5"/>
        <v>0</v>
      </c>
      <c r="G346" s="75">
        <v>7.4943031808247893</v>
      </c>
      <c r="H346" s="75">
        <v>0</v>
      </c>
      <c r="I346" s="75">
        <v>5.0000000000000001E-3</v>
      </c>
      <c r="J346" s="75">
        <v>0</v>
      </c>
      <c r="K346" s="75">
        <v>1.05</v>
      </c>
      <c r="L346" s="75">
        <v>7.8690183400500002</v>
      </c>
      <c r="M346" s="77">
        <v>0</v>
      </c>
      <c r="N346" s="75">
        <v>37.5</v>
      </c>
      <c r="O346" s="75">
        <v>18.75</v>
      </c>
      <c r="P346" s="77">
        <v>0</v>
      </c>
      <c r="Q346" s="75">
        <v>0</v>
      </c>
      <c r="R346" s="75">
        <v>0</v>
      </c>
      <c r="S346" s="75">
        <v>0.25</v>
      </c>
      <c r="T346" s="75">
        <v>0</v>
      </c>
      <c r="U346" s="75">
        <v>0</v>
      </c>
      <c r="V346" s="75">
        <v>74.97158123541</v>
      </c>
    </row>
    <row r="347" spans="1:22" x14ac:dyDescent="0.25">
      <c r="A347" s="121"/>
      <c r="B347" s="75">
        <v>343</v>
      </c>
      <c r="C347" s="76">
        <v>43959</v>
      </c>
      <c r="D347" s="73">
        <v>0</v>
      </c>
      <c r="E347" s="75">
        <v>0</v>
      </c>
      <c r="F347" s="75">
        <f t="shared" si="5"/>
        <v>0</v>
      </c>
      <c r="G347" s="75">
        <v>7.4855035091223598</v>
      </c>
      <c r="H347" s="75">
        <v>0</v>
      </c>
      <c r="I347" s="75">
        <v>5.0000000000000001E-3</v>
      </c>
      <c r="J347" s="75">
        <v>0</v>
      </c>
      <c r="K347" s="75">
        <v>1.05</v>
      </c>
      <c r="L347" s="75">
        <v>7.8597786844500002</v>
      </c>
      <c r="M347" s="75">
        <v>0</v>
      </c>
      <c r="N347" s="75">
        <v>37.5</v>
      </c>
      <c r="O347" s="75">
        <v>18.75</v>
      </c>
      <c r="P347" s="77">
        <v>0</v>
      </c>
      <c r="Q347" s="75">
        <v>0</v>
      </c>
      <c r="R347" s="75">
        <v>0</v>
      </c>
      <c r="S347" s="75">
        <v>0.25</v>
      </c>
      <c r="T347" s="75">
        <v>0</v>
      </c>
      <c r="U347" s="75">
        <v>0</v>
      </c>
      <c r="V347" s="75">
        <v>74.97158123541</v>
      </c>
    </row>
    <row r="348" spans="1:22" x14ac:dyDescent="0.25">
      <c r="A348" s="121"/>
      <c r="B348" s="75">
        <v>344</v>
      </c>
      <c r="C348" s="76">
        <v>43960</v>
      </c>
      <c r="D348" s="73">
        <v>0</v>
      </c>
      <c r="E348" s="75">
        <v>0</v>
      </c>
      <c r="F348" s="75">
        <f t="shared" si="5"/>
        <v>0</v>
      </c>
      <c r="G348" s="75">
        <v>7.4264728574241259</v>
      </c>
      <c r="H348" s="75">
        <v>0</v>
      </c>
      <c r="I348" s="75">
        <v>5.0000000000000001E-3</v>
      </c>
      <c r="J348" s="75">
        <v>0</v>
      </c>
      <c r="K348" s="75">
        <v>1.05</v>
      </c>
      <c r="L348" s="75">
        <v>7.7977964998499996</v>
      </c>
      <c r="M348" s="77">
        <v>0</v>
      </c>
      <c r="N348" s="75">
        <v>37.5</v>
      </c>
      <c r="O348" s="75">
        <v>18.75</v>
      </c>
      <c r="P348" s="77">
        <v>0</v>
      </c>
      <c r="Q348" s="75">
        <v>0</v>
      </c>
      <c r="R348" s="75">
        <v>0</v>
      </c>
      <c r="S348" s="75">
        <v>0.25</v>
      </c>
      <c r="T348" s="75">
        <v>0</v>
      </c>
      <c r="U348" s="75">
        <v>0</v>
      </c>
      <c r="V348" s="75">
        <v>74.97158123541</v>
      </c>
    </row>
    <row r="349" spans="1:22" x14ac:dyDescent="0.25">
      <c r="A349" s="121"/>
      <c r="B349" s="75">
        <v>345</v>
      </c>
      <c r="C349" s="76">
        <v>43961</v>
      </c>
      <c r="D349" s="73">
        <v>0</v>
      </c>
      <c r="E349" s="75">
        <v>0</v>
      </c>
      <c r="F349" s="75">
        <f t="shared" si="5"/>
        <v>0</v>
      </c>
      <c r="G349" s="75">
        <v>7.3414725408872252</v>
      </c>
      <c r="H349" s="75">
        <v>0</v>
      </c>
      <c r="I349" s="75">
        <v>5.0000000000000001E-3</v>
      </c>
      <c r="J349" s="75">
        <v>0</v>
      </c>
      <c r="K349" s="75">
        <v>1.05</v>
      </c>
      <c r="L349" s="75">
        <v>7.7085461680499998</v>
      </c>
      <c r="M349" s="77">
        <v>0</v>
      </c>
      <c r="N349" s="75">
        <v>37.5</v>
      </c>
      <c r="O349" s="75">
        <v>18.75</v>
      </c>
      <c r="P349" s="77">
        <v>0</v>
      </c>
      <c r="Q349" s="75">
        <v>0</v>
      </c>
      <c r="R349" s="75">
        <v>0</v>
      </c>
      <c r="S349" s="75">
        <v>0.25</v>
      </c>
      <c r="T349" s="75">
        <v>0</v>
      </c>
      <c r="U349" s="75">
        <v>0</v>
      </c>
      <c r="V349" s="75">
        <v>74.97158123541</v>
      </c>
    </row>
    <row r="350" spans="1:22" x14ac:dyDescent="0.25">
      <c r="A350" s="121"/>
      <c r="B350" s="75">
        <v>346</v>
      </c>
      <c r="C350" s="76">
        <v>43962</v>
      </c>
      <c r="D350" s="73">
        <v>0</v>
      </c>
      <c r="E350" s="75">
        <v>0</v>
      </c>
      <c r="F350" s="75">
        <f t="shared" si="5"/>
        <v>0</v>
      </c>
      <c r="G350" s="75">
        <v>7.3390963064423369</v>
      </c>
      <c r="H350" s="75">
        <v>0</v>
      </c>
      <c r="I350" s="75">
        <v>5.0000000000000001E-3</v>
      </c>
      <c r="J350" s="75">
        <v>0</v>
      </c>
      <c r="K350" s="75">
        <v>1.05</v>
      </c>
      <c r="L350" s="75">
        <v>7.7060511212999998</v>
      </c>
      <c r="M350" s="77">
        <v>0</v>
      </c>
      <c r="N350" s="75">
        <v>37.5</v>
      </c>
      <c r="O350" s="75">
        <v>18.75</v>
      </c>
      <c r="P350" s="77">
        <v>0</v>
      </c>
      <c r="Q350" s="75">
        <v>0</v>
      </c>
      <c r="R350" s="75">
        <v>0</v>
      </c>
      <c r="S350" s="75">
        <v>0.25</v>
      </c>
      <c r="T350" s="75">
        <v>0</v>
      </c>
      <c r="U350" s="75">
        <v>0</v>
      </c>
      <c r="V350" s="75">
        <v>74.97158123541</v>
      </c>
    </row>
    <row r="351" spans="1:22" x14ac:dyDescent="0.25">
      <c r="A351" s="121"/>
      <c r="B351" s="75">
        <v>347</v>
      </c>
      <c r="C351" s="76">
        <v>43963</v>
      </c>
      <c r="D351" s="73">
        <v>0</v>
      </c>
      <c r="E351" s="75">
        <v>0</v>
      </c>
      <c r="F351" s="75">
        <f t="shared" si="5"/>
        <v>0</v>
      </c>
      <c r="G351" s="75">
        <v>7.3737417788987081</v>
      </c>
      <c r="H351" s="75">
        <v>0</v>
      </c>
      <c r="I351" s="75">
        <v>5.0000000000000001E-3</v>
      </c>
      <c r="J351" s="75">
        <v>0</v>
      </c>
      <c r="K351" s="75">
        <v>1.05</v>
      </c>
      <c r="L351" s="75">
        <v>7.7424288679500002</v>
      </c>
      <c r="M351" s="77">
        <v>0</v>
      </c>
      <c r="N351" s="75">
        <v>37.5</v>
      </c>
      <c r="O351" s="75">
        <v>18.75</v>
      </c>
      <c r="P351" s="77">
        <v>0</v>
      </c>
      <c r="Q351" s="75">
        <v>0</v>
      </c>
      <c r="R351" s="75">
        <v>0</v>
      </c>
      <c r="S351" s="75">
        <v>0.25</v>
      </c>
      <c r="T351" s="75">
        <v>0</v>
      </c>
      <c r="U351" s="75">
        <v>0</v>
      </c>
      <c r="V351" s="75">
        <v>74.97158123541</v>
      </c>
    </row>
    <row r="352" spans="1:22" x14ac:dyDescent="0.25">
      <c r="A352" s="121"/>
      <c r="B352" s="75">
        <v>348</v>
      </c>
      <c r="C352" s="76">
        <v>43964</v>
      </c>
      <c r="D352" s="73">
        <v>0</v>
      </c>
      <c r="E352" s="75">
        <v>0</v>
      </c>
      <c r="F352" s="75">
        <f t="shared" si="5"/>
        <v>0</v>
      </c>
      <c r="G352" s="75">
        <v>7.5013378073197243</v>
      </c>
      <c r="H352" s="75">
        <v>0</v>
      </c>
      <c r="I352" s="75">
        <v>5.0000000000000001E-3</v>
      </c>
      <c r="J352" s="75">
        <v>0</v>
      </c>
      <c r="K352" s="75">
        <v>1.05</v>
      </c>
      <c r="L352" s="75">
        <v>7.8764046973499999</v>
      </c>
      <c r="M352" s="77">
        <v>0</v>
      </c>
      <c r="N352" s="75">
        <v>37.5</v>
      </c>
      <c r="O352" s="75">
        <v>18.75</v>
      </c>
      <c r="P352" s="77">
        <v>0</v>
      </c>
      <c r="Q352" s="75">
        <v>0</v>
      </c>
      <c r="R352" s="75">
        <v>0</v>
      </c>
      <c r="S352" s="75">
        <v>0.25</v>
      </c>
      <c r="T352" s="75">
        <v>0</v>
      </c>
      <c r="U352" s="75">
        <v>0</v>
      </c>
      <c r="V352" s="75">
        <v>74.97158123541</v>
      </c>
    </row>
    <row r="353" spans="1:22" x14ac:dyDescent="0.25">
      <c r="A353" s="121"/>
      <c r="B353" s="75">
        <v>349</v>
      </c>
      <c r="C353" s="76">
        <v>43965</v>
      </c>
      <c r="D353" s="73">
        <v>0</v>
      </c>
      <c r="E353" s="75">
        <v>0</v>
      </c>
      <c r="F353" s="75">
        <f t="shared" si="5"/>
        <v>0</v>
      </c>
      <c r="G353" s="75">
        <v>7.6271786995394564</v>
      </c>
      <c r="H353" s="75">
        <v>0</v>
      </c>
      <c r="I353" s="75">
        <v>5.0000000000000001E-3</v>
      </c>
      <c r="J353" s="75">
        <v>0</v>
      </c>
      <c r="K353" s="75">
        <v>1.05</v>
      </c>
      <c r="L353" s="75">
        <v>8.0085376349999997</v>
      </c>
      <c r="M353" s="77">
        <v>0</v>
      </c>
      <c r="N353" s="75">
        <v>37.5</v>
      </c>
      <c r="O353" s="75">
        <v>18.75</v>
      </c>
      <c r="P353" s="77">
        <v>0</v>
      </c>
      <c r="Q353" s="75">
        <v>0</v>
      </c>
      <c r="R353" s="75">
        <v>0</v>
      </c>
      <c r="S353" s="75">
        <v>0.25</v>
      </c>
      <c r="T353" s="75">
        <v>0</v>
      </c>
      <c r="U353" s="75">
        <v>0</v>
      </c>
      <c r="V353" s="75">
        <v>74.97158123541</v>
      </c>
    </row>
    <row r="354" spans="1:22" x14ac:dyDescent="0.25">
      <c r="A354" s="121"/>
      <c r="B354" s="75">
        <v>350</v>
      </c>
      <c r="C354" s="76">
        <v>43966</v>
      </c>
      <c r="D354" s="73">
        <v>0</v>
      </c>
      <c r="E354" s="75">
        <v>0</v>
      </c>
      <c r="F354" s="75">
        <f t="shared" si="5"/>
        <v>0</v>
      </c>
      <c r="G354" s="75">
        <v>7.7117744847314782</v>
      </c>
      <c r="H354" s="75">
        <v>0</v>
      </c>
      <c r="I354" s="75">
        <v>5.0000000000000001E-3</v>
      </c>
      <c r="J354" s="75">
        <v>0</v>
      </c>
      <c r="K354" s="75">
        <v>1.05</v>
      </c>
      <c r="L354" s="75">
        <v>8.0973632092500001</v>
      </c>
      <c r="M354" s="77">
        <v>0</v>
      </c>
      <c r="N354" s="75">
        <v>37.5</v>
      </c>
      <c r="O354" s="75">
        <v>18.75</v>
      </c>
      <c r="P354" s="77">
        <v>0</v>
      </c>
      <c r="Q354" s="75">
        <v>0</v>
      </c>
      <c r="R354" s="75">
        <v>0</v>
      </c>
      <c r="S354" s="75">
        <v>0.25</v>
      </c>
      <c r="T354" s="75">
        <v>0</v>
      </c>
      <c r="U354" s="75">
        <v>0</v>
      </c>
      <c r="V354" s="75">
        <v>74.97158123541</v>
      </c>
    </row>
    <row r="355" spans="1:22" x14ac:dyDescent="0.25">
      <c r="A355" s="121"/>
      <c r="B355" s="75">
        <v>351</v>
      </c>
      <c r="C355" s="76">
        <v>43967</v>
      </c>
      <c r="D355" s="73">
        <v>0</v>
      </c>
      <c r="E355" s="75">
        <v>0</v>
      </c>
      <c r="F355" s="75">
        <f t="shared" si="5"/>
        <v>0</v>
      </c>
      <c r="G355" s="75">
        <v>7.743887645909826</v>
      </c>
      <c r="H355" s="75">
        <v>0</v>
      </c>
      <c r="I355" s="75">
        <v>5.0000000000000001E-3</v>
      </c>
      <c r="J355" s="75">
        <v>0</v>
      </c>
      <c r="K355" s="75">
        <v>1.05</v>
      </c>
      <c r="L355" s="75">
        <v>8.1310820282999998</v>
      </c>
      <c r="M355" s="77">
        <v>0</v>
      </c>
      <c r="N355" s="75">
        <v>37.5</v>
      </c>
      <c r="O355" s="75">
        <v>18.75</v>
      </c>
      <c r="P355" s="77">
        <v>0</v>
      </c>
      <c r="Q355" s="75">
        <v>0</v>
      </c>
      <c r="R355" s="75">
        <v>0</v>
      </c>
      <c r="S355" s="75">
        <v>0.25</v>
      </c>
      <c r="T355" s="75">
        <v>0</v>
      </c>
      <c r="U355" s="75">
        <v>0</v>
      </c>
      <c r="V355" s="75">
        <v>74.97158123541</v>
      </c>
    </row>
    <row r="356" spans="1:22" x14ac:dyDescent="0.25">
      <c r="A356" s="121"/>
      <c r="B356" s="75">
        <v>352</v>
      </c>
      <c r="C356" s="76">
        <v>43968</v>
      </c>
      <c r="D356" s="73">
        <v>0</v>
      </c>
      <c r="E356" s="75">
        <v>0</v>
      </c>
      <c r="F356" s="75">
        <f t="shared" si="5"/>
        <v>0</v>
      </c>
      <c r="G356" s="75">
        <v>7.7932151709242747</v>
      </c>
      <c r="H356" s="75">
        <v>0</v>
      </c>
      <c r="I356" s="75">
        <v>5.0000000000000001E-3</v>
      </c>
      <c r="J356" s="75">
        <v>0</v>
      </c>
      <c r="K356" s="75">
        <v>1.05</v>
      </c>
      <c r="L356" s="75">
        <v>8.1828759295500006</v>
      </c>
      <c r="M356" s="77">
        <v>0</v>
      </c>
      <c r="N356" s="75">
        <v>37.5</v>
      </c>
      <c r="O356" s="75">
        <v>18.75</v>
      </c>
      <c r="P356" s="77">
        <v>0</v>
      </c>
      <c r="Q356" s="75">
        <v>0</v>
      </c>
      <c r="R356" s="75">
        <v>0</v>
      </c>
      <c r="S356" s="75">
        <v>0.25</v>
      </c>
      <c r="T356" s="75">
        <v>0</v>
      </c>
      <c r="U356" s="75">
        <v>0</v>
      </c>
      <c r="V356" s="75">
        <v>74.97158123541</v>
      </c>
    </row>
    <row r="357" spans="1:22" x14ac:dyDescent="0.25">
      <c r="A357" s="121"/>
      <c r="B357" s="75">
        <v>353</v>
      </c>
      <c r="C357" s="76">
        <v>43969</v>
      </c>
      <c r="D357" s="73">
        <v>0</v>
      </c>
      <c r="E357" s="75">
        <v>0</v>
      </c>
      <c r="F357" s="75">
        <f t="shared" si="5"/>
        <v>0</v>
      </c>
      <c r="G357" s="75">
        <v>7.6805119852525756</v>
      </c>
      <c r="H357" s="75">
        <v>0</v>
      </c>
      <c r="I357" s="75">
        <v>5.0000000000000001E-3</v>
      </c>
      <c r="J357" s="75">
        <v>0</v>
      </c>
      <c r="K357" s="75">
        <v>1.05</v>
      </c>
      <c r="L357" s="75">
        <v>8.0645375842499991</v>
      </c>
      <c r="M357" s="77">
        <v>0</v>
      </c>
      <c r="N357" s="75">
        <v>37.5</v>
      </c>
      <c r="O357" s="75">
        <v>18.75</v>
      </c>
      <c r="P357" s="77">
        <v>0</v>
      </c>
      <c r="Q357" s="75">
        <v>0</v>
      </c>
      <c r="R357" s="75">
        <v>0</v>
      </c>
      <c r="S357" s="75">
        <v>0.25</v>
      </c>
      <c r="T357" s="75">
        <v>0</v>
      </c>
      <c r="U357" s="75">
        <v>0</v>
      </c>
      <c r="V357" s="75">
        <v>74.97158123541</v>
      </c>
    </row>
    <row r="358" spans="1:22" x14ac:dyDescent="0.25">
      <c r="A358" s="121"/>
      <c r="B358" s="75">
        <v>354</v>
      </c>
      <c r="C358" s="76">
        <v>43970</v>
      </c>
      <c r="D358" s="73">
        <v>0</v>
      </c>
      <c r="E358" s="75">
        <v>0</v>
      </c>
      <c r="F358" s="75">
        <f t="shared" si="5"/>
        <v>0</v>
      </c>
      <c r="G358" s="75">
        <v>7.560262022780539</v>
      </c>
      <c r="H358" s="75">
        <v>0</v>
      </c>
      <c r="I358" s="75">
        <v>5.0000000000000001E-3</v>
      </c>
      <c r="J358" s="75">
        <v>0</v>
      </c>
      <c r="K358" s="75">
        <v>1.05</v>
      </c>
      <c r="L358" s="75">
        <v>7.9382751241499996</v>
      </c>
      <c r="M358" s="77">
        <v>0</v>
      </c>
      <c r="N358" s="75">
        <v>37.5</v>
      </c>
      <c r="O358" s="75">
        <v>18.75</v>
      </c>
      <c r="P358" s="77">
        <v>0</v>
      </c>
      <c r="Q358" s="75">
        <v>0</v>
      </c>
      <c r="R358" s="75">
        <v>0</v>
      </c>
      <c r="S358" s="75">
        <v>0.25</v>
      </c>
      <c r="T358" s="75">
        <v>0</v>
      </c>
      <c r="U358" s="75">
        <v>0</v>
      </c>
      <c r="V358" s="75">
        <v>74.97158123541</v>
      </c>
    </row>
    <row r="359" spans="1:22" x14ac:dyDescent="0.25">
      <c r="A359" s="121"/>
      <c r="B359" s="75">
        <v>355</v>
      </c>
      <c r="C359" s="76">
        <v>43971</v>
      </c>
      <c r="D359" s="73">
        <v>0</v>
      </c>
      <c r="E359" s="75">
        <v>0</v>
      </c>
      <c r="F359" s="75">
        <f t="shared" si="5"/>
        <v>0</v>
      </c>
      <c r="G359" s="75">
        <v>7.5237727281563416</v>
      </c>
      <c r="H359" s="75">
        <v>0</v>
      </c>
      <c r="I359" s="75">
        <v>5.0000000000000001E-3</v>
      </c>
      <c r="J359" s="75">
        <v>0</v>
      </c>
      <c r="K359" s="75">
        <v>1.05</v>
      </c>
      <c r="L359" s="75">
        <v>7.8999613644000002</v>
      </c>
      <c r="M359" s="77">
        <v>0</v>
      </c>
      <c r="N359" s="75">
        <v>37.5</v>
      </c>
      <c r="O359" s="75">
        <v>18.75</v>
      </c>
      <c r="P359" s="77">
        <v>0</v>
      </c>
      <c r="Q359" s="75">
        <v>0</v>
      </c>
      <c r="R359" s="75">
        <v>0</v>
      </c>
      <c r="S359" s="75">
        <v>0.25</v>
      </c>
      <c r="T359" s="75">
        <v>0</v>
      </c>
      <c r="U359" s="75">
        <v>0</v>
      </c>
      <c r="V359" s="75">
        <v>74.97158123541</v>
      </c>
    </row>
    <row r="360" spans="1:22" x14ac:dyDescent="0.25">
      <c r="A360" s="121"/>
      <c r="B360" s="75">
        <v>356</v>
      </c>
      <c r="C360" s="76">
        <v>43972</v>
      </c>
      <c r="D360" s="73">
        <v>3.8</v>
      </c>
      <c r="E360" s="75">
        <v>0</v>
      </c>
      <c r="F360" s="75">
        <f t="shared" si="5"/>
        <v>3.8</v>
      </c>
      <c r="G360" s="75">
        <v>7.4776731522829349</v>
      </c>
      <c r="H360" s="75">
        <v>3.8</v>
      </c>
      <c r="I360" s="75">
        <v>0.01</v>
      </c>
      <c r="J360" s="75">
        <v>3.7999999999999999E-2</v>
      </c>
      <c r="K360" s="75">
        <v>1.05</v>
      </c>
      <c r="L360" s="75">
        <v>7.8515568095999999</v>
      </c>
      <c r="M360" s="77">
        <v>3.762</v>
      </c>
      <c r="N360" s="75">
        <v>37.5</v>
      </c>
      <c r="O360" s="75">
        <v>18.75</v>
      </c>
      <c r="P360" s="77">
        <v>0</v>
      </c>
      <c r="Q360" s="75">
        <v>3.762</v>
      </c>
      <c r="R360" s="75">
        <v>3.762</v>
      </c>
      <c r="S360" s="75">
        <v>0.25</v>
      </c>
      <c r="T360" s="75">
        <v>0</v>
      </c>
      <c r="U360" s="75">
        <v>0</v>
      </c>
      <c r="V360" s="75">
        <v>74.97158123541</v>
      </c>
    </row>
    <row r="361" spans="1:22" x14ac:dyDescent="0.25">
      <c r="A361" s="121"/>
      <c r="B361" s="75">
        <v>357</v>
      </c>
      <c r="C361" s="76">
        <v>43973</v>
      </c>
      <c r="D361" s="73">
        <v>0</v>
      </c>
      <c r="E361" s="75">
        <v>0</v>
      </c>
      <c r="F361" s="75">
        <f t="shared" si="5"/>
        <v>0</v>
      </c>
      <c r="G361" s="75">
        <v>7.4258163915314475</v>
      </c>
      <c r="H361" s="75">
        <v>0</v>
      </c>
      <c r="I361" s="75">
        <v>5.0000000000000001E-3</v>
      </c>
      <c r="J361" s="75">
        <v>0</v>
      </c>
      <c r="K361" s="75">
        <v>1.05</v>
      </c>
      <c r="L361" s="75">
        <v>7.7971072116000002</v>
      </c>
      <c r="M361" s="77">
        <v>0</v>
      </c>
      <c r="N361" s="75">
        <v>37.5</v>
      </c>
      <c r="O361" s="75">
        <v>18.75</v>
      </c>
      <c r="P361" s="77">
        <v>0</v>
      </c>
      <c r="Q361" s="75">
        <v>0</v>
      </c>
      <c r="R361" s="75">
        <v>0</v>
      </c>
      <c r="S361" s="75">
        <v>0.25</v>
      </c>
      <c r="T361" s="75">
        <v>0</v>
      </c>
      <c r="U361" s="75">
        <v>0</v>
      </c>
      <c r="V361" s="75">
        <v>74.97158123541</v>
      </c>
    </row>
    <row r="362" spans="1:22" x14ac:dyDescent="0.25">
      <c r="A362" s="121"/>
      <c r="B362" s="75">
        <v>358</v>
      </c>
      <c r="C362" s="76">
        <v>43974</v>
      </c>
      <c r="D362" s="73">
        <v>0</v>
      </c>
      <c r="E362" s="75">
        <v>0</v>
      </c>
      <c r="F362" s="75">
        <f t="shared" si="5"/>
        <v>0</v>
      </c>
      <c r="G362" s="75">
        <v>7.4135545857048966</v>
      </c>
      <c r="H362" s="75">
        <v>0</v>
      </c>
      <c r="I362" s="75">
        <v>5.0000000000000001E-3</v>
      </c>
      <c r="J362" s="75">
        <v>0</v>
      </c>
      <c r="K362" s="75">
        <v>1.05</v>
      </c>
      <c r="L362" s="75">
        <v>7.7842323152999997</v>
      </c>
      <c r="M362" s="77">
        <v>0</v>
      </c>
      <c r="N362" s="75">
        <v>37.5</v>
      </c>
      <c r="O362" s="75">
        <v>18.75</v>
      </c>
      <c r="P362" s="77">
        <v>0</v>
      </c>
      <c r="Q362" s="75">
        <v>0</v>
      </c>
      <c r="R362" s="75">
        <v>0</v>
      </c>
      <c r="S362" s="75">
        <v>0.25</v>
      </c>
      <c r="T362" s="75">
        <v>0</v>
      </c>
      <c r="U362" s="75">
        <v>0</v>
      </c>
      <c r="V362" s="75">
        <v>74.97158123541</v>
      </c>
    </row>
    <row r="363" spans="1:22" x14ac:dyDescent="0.25">
      <c r="A363" s="121"/>
      <c r="B363" s="75">
        <v>359</v>
      </c>
      <c r="C363" s="76">
        <v>43975</v>
      </c>
      <c r="D363" s="73">
        <v>0</v>
      </c>
      <c r="E363" s="75">
        <v>0</v>
      </c>
      <c r="F363" s="75">
        <f t="shared" si="5"/>
        <v>0</v>
      </c>
      <c r="G363" s="75">
        <v>7.3815126228875405</v>
      </c>
      <c r="H363" s="75">
        <v>0</v>
      </c>
      <c r="I363" s="75">
        <v>5.0000000000000001E-3</v>
      </c>
      <c r="J363" s="75">
        <v>0</v>
      </c>
      <c r="K363" s="75">
        <v>1.05</v>
      </c>
      <c r="L363" s="75">
        <v>7.7505882541500002</v>
      </c>
      <c r="M363" s="77">
        <v>0</v>
      </c>
      <c r="N363" s="75">
        <v>37.5</v>
      </c>
      <c r="O363" s="75">
        <v>18.75</v>
      </c>
      <c r="P363" s="77">
        <v>0</v>
      </c>
      <c r="Q363" s="75">
        <v>0</v>
      </c>
      <c r="R363" s="75">
        <v>0</v>
      </c>
      <c r="S363" s="75">
        <v>0.25</v>
      </c>
      <c r="T363" s="75">
        <v>0</v>
      </c>
      <c r="U363" s="75">
        <v>0</v>
      </c>
      <c r="V363" s="75">
        <v>74.97158123541</v>
      </c>
    </row>
    <row r="364" spans="1:22" x14ac:dyDescent="0.25">
      <c r="A364" s="121"/>
      <c r="B364" s="75">
        <v>360</v>
      </c>
      <c r="C364" s="76">
        <v>43976</v>
      </c>
      <c r="D364" s="73">
        <v>0</v>
      </c>
      <c r="E364" s="75">
        <v>0</v>
      </c>
      <c r="F364" s="75">
        <f t="shared" si="5"/>
        <v>0</v>
      </c>
      <c r="G364" s="75">
        <v>7.3758444764133406</v>
      </c>
      <c r="H364" s="75">
        <v>0</v>
      </c>
      <c r="I364" s="75">
        <v>5.0000000000000001E-3</v>
      </c>
      <c r="J364" s="75">
        <v>0</v>
      </c>
      <c r="K364" s="75">
        <v>1.05</v>
      </c>
      <c r="L364" s="75">
        <v>7.7446366998</v>
      </c>
      <c r="M364" s="77">
        <v>0</v>
      </c>
      <c r="N364" s="75">
        <v>37.5</v>
      </c>
      <c r="O364" s="75">
        <v>18.75</v>
      </c>
      <c r="P364" s="77">
        <v>0</v>
      </c>
      <c r="Q364" s="75">
        <v>0</v>
      </c>
      <c r="R364" s="75">
        <v>0</v>
      </c>
      <c r="S364" s="75">
        <v>0.25</v>
      </c>
      <c r="T364" s="75">
        <v>0</v>
      </c>
      <c r="U364" s="75">
        <v>0</v>
      </c>
      <c r="V364" s="75">
        <v>74.97158123541</v>
      </c>
    </row>
    <row r="365" spans="1:22" x14ac:dyDescent="0.25">
      <c r="A365" s="121"/>
      <c r="B365" s="75">
        <v>361</v>
      </c>
      <c r="C365" s="76">
        <v>43977</v>
      </c>
      <c r="D365" s="73">
        <v>0</v>
      </c>
      <c r="E365" s="75">
        <v>0</v>
      </c>
      <c r="F365" s="75">
        <f t="shared" si="5"/>
        <v>0</v>
      </c>
      <c r="G365" s="75">
        <v>7.4119661912812775</v>
      </c>
      <c r="H365" s="75">
        <v>0</v>
      </c>
      <c r="I365" s="75">
        <v>5.0000000000000001E-3</v>
      </c>
      <c r="J365" s="75">
        <v>0</v>
      </c>
      <c r="K365" s="75">
        <v>1.05</v>
      </c>
      <c r="L365" s="75">
        <v>7.7825645005500004</v>
      </c>
      <c r="M365" s="77">
        <v>0</v>
      </c>
      <c r="N365" s="75">
        <v>37.5</v>
      </c>
      <c r="O365" s="75">
        <v>18.75</v>
      </c>
      <c r="P365" s="77">
        <v>0</v>
      </c>
      <c r="Q365" s="75">
        <v>0</v>
      </c>
      <c r="R365" s="75">
        <v>0</v>
      </c>
      <c r="S365" s="75">
        <v>0.25</v>
      </c>
      <c r="T365" s="75">
        <v>0</v>
      </c>
      <c r="U365" s="75">
        <v>0</v>
      </c>
      <c r="V365" s="75">
        <v>74.97158123541</v>
      </c>
    </row>
    <row r="366" spans="1:22" x14ac:dyDescent="0.25">
      <c r="A366" s="121"/>
      <c r="B366" s="75">
        <v>362</v>
      </c>
      <c r="C366" s="76">
        <v>43978</v>
      </c>
      <c r="D366" s="73">
        <v>0</v>
      </c>
      <c r="E366" s="75">
        <v>0</v>
      </c>
      <c r="F366" s="75">
        <f t="shared" si="5"/>
        <v>0</v>
      </c>
      <c r="G366" s="75">
        <v>7.4649327453814918</v>
      </c>
      <c r="H366" s="75">
        <v>0</v>
      </c>
      <c r="I366" s="75">
        <v>5.0000000000000001E-3</v>
      </c>
      <c r="J366" s="75">
        <v>0</v>
      </c>
      <c r="K366" s="75">
        <v>1.05</v>
      </c>
      <c r="L366" s="75">
        <v>7.8381793822499999</v>
      </c>
      <c r="M366" s="77">
        <v>0</v>
      </c>
      <c r="N366" s="75">
        <v>37.5</v>
      </c>
      <c r="O366" s="75">
        <v>18.75</v>
      </c>
      <c r="P366" s="77">
        <v>0</v>
      </c>
      <c r="Q366" s="75">
        <v>0</v>
      </c>
      <c r="R366" s="75">
        <v>0</v>
      </c>
      <c r="S366" s="75">
        <v>0.25</v>
      </c>
      <c r="T366" s="75">
        <v>0</v>
      </c>
      <c r="U366" s="75">
        <v>0</v>
      </c>
      <c r="V366" s="75">
        <v>74.97158123541</v>
      </c>
    </row>
    <row r="367" spans="1:22" x14ac:dyDescent="0.25">
      <c r="A367" s="121"/>
      <c r="B367" s="75">
        <v>363</v>
      </c>
      <c r="C367" s="76">
        <v>43979</v>
      </c>
      <c r="D367" s="73">
        <v>0</v>
      </c>
      <c r="E367" s="75">
        <v>0</v>
      </c>
      <c r="F367" s="75">
        <f t="shared" si="5"/>
        <v>0</v>
      </c>
      <c r="G367" s="75">
        <v>7.5634133033030722</v>
      </c>
      <c r="H367" s="75">
        <v>0</v>
      </c>
      <c r="I367" s="75">
        <v>5.0000000000000001E-3</v>
      </c>
      <c r="J367" s="75">
        <v>0</v>
      </c>
      <c r="K367" s="75">
        <v>1.05</v>
      </c>
      <c r="L367" s="75">
        <v>7.9415839681499998</v>
      </c>
      <c r="M367" s="77">
        <v>0</v>
      </c>
      <c r="N367" s="75">
        <v>37.5</v>
      </c>
      <c r="O367" s="75">
        <v>18.75</v>
      </c>
      <c r="P367" s="77">
        <v>0</v>
      </c>
      <c r="Q367" s="75">
        <v>0</v>
      </c>
      <c r="R367" s="75">
        <v>0</v>
      </c>
      <c r="S367" s="75">
        <v>0.25</v>
      </c>
      <c r="T367" s="75">
        <v>0</v>
      </c>
      <c r="U367" s="75">
        <v>0</v>
      </c>
      <c r="V367" s="75">
        <v>74.97158123541</v>
      </c>
    </row>
    <row r="368" spans="1:22" x14ac:dyDescent="0.25">
      <c r="A368" s="121"/>
      <c r="B368" s="75">
        <v>364</v>
      </c>
      <c r="C368" s="76">
        <v>43980</v>
      </c>
      <c r="D368" s="73">
        <v>0</v>
      </c>
      <c r="E368" s="75">
        <v>0</v>
      </c>
      <c r="F368" s="75">
        <f t="shared" si="5"/>
        <v>0</v>
      </c>
      <c r="G368" s="75">
        <v>7.6471705543321704</v>
      </c>
      <c r="H368" s="75">
        <v>0</v>
      </c>
      <c r="I368" s="75">
        <v>5.0000000000000001E-3</v>
      </c>
      <c r="J368" s="75">
        <v>0</v>
      </c>
      <c r="K368" s="75">
        <v>1.05</v>
      </c>
      <c r="L368" s="75">
        <v>8.0295290816999998</v>
      </c>
      <c r="M368" s="77">
        <v>0</v>
      </c>
      <c r="N368" s="75">
        <v>37.5</v>
      </c>
      <c r="O368" s="75">
        <v>18.75</v>
      </c>
      <c r="P368" s="77">
        <v>0</v>
      </c>
      <c r="Q368" s="75">
        <v>0</v>
      </c>
      <c r="R368" s="75">
        <v>0</v>
      </c>
      <c r="S368" s="75">
        <v>0.25</v>
      </c>
      <c r="T368" s="75">
        <v>0</v>
      </c>
      <c r="U368" s="75">
        <v>0</v>
      </c>
      <c r="V368" s="75">
        <v>74.97158123541</v>
      </c>
    </row>
    <row r="369" spans="1:22" x14ac:dyDescent="0.25">
      <c r="A369" s="121"/>
      <c r="B369" s="75">
        <v>365</v>
      </c>
      <c r="C369" s="76">
        <v>43981</v>
      </c>
      <c r="D369" s="73">
        <v>3.5</v>
      </c>
      <c r="E369" s="75">
        <v>0</v>
      </c>
      <c r="F369" s="75">
        <f t="shared" si="5"/>
        <v>3.5</v>
      </c>
      <c r="G369" s="75">
        <v>7.5510326773403262</v>
      </c>
      <c r="H369" s="75">
        <v>3.5</v>
      </c>
      <c r="I369" s="75">
        <v>0.01</v>
      </c>
      <c r="J369" s="75">
        <v>3.5000000000000003E-2</v>
      </c>
      <c r="K369" s="75">
        <v>1.05</v>
      </c>
      <c r="L369" s="75">
        <v>7.9285843108499998</v>
      </c>
      <c r="M369" s="77">
        <v>3.4649999999999999</v>
      </c>
      <c r="N369" s="75">
        <v>37.5</v>
      </c>
      <c r="O369" s="75">
        <v>18.75</v>
      </c>
      <c r="P369" s="77">
        <v>0</v>
      </c>
      <c r="Q369" s="75">
        <v>3.4649999999999999</v>
      </c>
      <c r="R369" s="75">
        <v>3.4649999999999999</v>
      </c>
      <c r="S369" s="75">
        <v>0.25</v>
      </c>
      <c r="T369" s="75">
        <v>0</v>
      </c>
      <c r="U369" s="75">
        <v>0</v>
      </c>
      <c r="V369" s="75">
        <v>74.97158123541</v>
      </c>
    </row>
    <row r="370" spans="1:22" x14ac:dyDescent="0.25">
      <c r="A370" s="121"/>
      <c r="C370" s="75" t="s">
        <v>81</v>
      </c>
      <c r="D370" s="75">
        <f t="shared" ref="D370:G370" si="6">SUM(D5:D369)</f>
        <v>721.89999999999964</v>
      </c>
      <c r="E370" s="75">
        <f t="shared" si="6"/>
        <v>0</v>
      </c>
      <c r="F370" s="75">
        <f t="shared" si="6"/>
        <v>721.89999999999964</v>
      </c>
      <c r="G370" s="75">
        <f t="shared" si="6"/>
        <v>1757.5428321086426</v>
      </c>
      <c r="H370" s="75">
        <f>SUM(H5:H369)</f>
        <v>721.89999999999964</v>
      </c>
      <c r="I370" s="75">
        <f t="shared" ref="I370:V370" si="7">SUM(I5:I369)</f>
        <v>6.6474999999999653</v>
      </c>
      <c r="J370" s="75">
        <f t="shared" si="7"/>
        <v>102.34049999999998</v>
      </c>
      <c r="K370" s="75">
        <f t="shared" si="7"/>
        <v>368.32953726900132</v>
      </c>
      <c r="L370" s="75">
        <f t="shared" si="7"/>
        <v>1786.306306374508</v>
      </c>
      <c r="M370" s="75">
        <f t="shared" si="7"/>
        <v>401.509267092345</v>
      </c>
      <c r="N370" s="75">
        <f t="shared" si="7"/>
        <v>19987.765049999995</v>
      </c>
      <c r="O370" s="75">
        <f t="shared" si="7"/>
        <v>9993.8825249999973</v>
      </c>
      <c r="P370" s="75">
        <f t="shared" si="7"/>
        <v>75.432317247154486</v>
      </c>
      <c r="Q370" s="75">
        <f t="shared" si="7"/>
        <v>619.55949999999973</v>
      </c>
      <c r="R370" s="75">
        <f t="shared" si="7"/>
        <v>759.67222555955607</v>
      </c>
      <c r="S370" s="75">
        <f t="shared" si="7"/>
        <v>133.251767</v>
      </c>
      <c r="T370" s="75">
        <f t="shared" si="7"/>
        <v>140.11272555955628</v>
      </c>
      <c r="U370" s="75">
        <f t="shared" si="7"/>
        <v>223.02181414306435</v>
      </c>
      <c r="V370" s="75">
        <f t="shared" si="7"/>
        <v>21582.337307776117</v>
      </c>
    </row>
  </sheetData>
  <mergeCells count="8">
    <mergeCell ref="A312:A370"/>
    <mergeCell ref="A144:A160"/>
    <mergeCell ref="B2:G2"/>
    <mergeCell ref="H2:V2"/>
    <mergeCell ref="X2:Z2"/>
    <mergeCell ref="A5:A37"/>
    <mergeCell ref="X12:Y12"/>
    <mergeCell ref="X14:Y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655"/>
  <sheetViews>
    <sheetView workbookViewId="0">
      <selection activeCell="A3139" sqref="A3139:A3140"/>
    </sheetView>
  </sheetViews>
  <sheetFormatPr defaultRowHeight="15" x14ac:dyDescent="0.25"/>
  <cols>
    <col min="2" max="16384" width="9.140625" style="75"/>
  </cols>
  <sheetData>
    <row r="1" spans="1:45" x14ac:dyDescent="0.25">
      <c r="AQ1" s="88"/>
      <c r="AR1" s="88"/>
    </row>
    <row r="2" spans="1:45" x14ac:dyDescent="0.25">
      <c r="B2" s="118" t="s">
        <v>83</v>
      </c>
      <c r="C2" s="118"/>
      <c r="D2" s="118"/>
      <c r="E2" s="118"/>
      <c r="F2" s="118"/>
      <c r="G2" s="118"/>
      <c r="H2" s="128" t="s">
        <v>82</v>
      </c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81"/>
      <c r="Y2" s="128" t="s">
        <v>82</v>
      </c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Q2" s="136" t="s">
        <v>91</v>
      </c>
      <c r="AR2" s="136" t="s">
        <v>85</v>
      </c>
      <c r="AS2" s="82"/>
    </row>
    <row r="3" spans="1:45" x14ac:dyDescent="0.25">
      <c r="B3" s="64" t="s">
        <v>63</v>
      </c>
      <c r="C3" s="21" t="s">
        <v>64</v>
      </c>
      <c r="D3" s="65" t="s">
        <v>65</v>
      </c>
      <c r="E3" t="s">
        <v>66</v>
      </c>
      <c r="F3" t="s">
        <v>67</v>
      </c>
      <c r="G3" t="s">
        <v>68</v>
      </c>
      <c r="H3" s="79" t="s">
        <v>67</v>
      </c>
      <c r="I3" s="79" t="s">
        <v>69</v>
      </c>
      <c r="J3" s="79" t="s">
        <v>70</v>
      </c>
      <c r="K3" s="79" t="s">
        <v>41</v>
      </c>
      <c r="L3" s="79" t="s">
        <v>71</v>
      </c>
      <c r="M3" s="79" t="s">
        <v>72</v>
      </c>
      <c r="N3" s="79" t="s">
        <v>73</v>
      </c>
      <c r="O3" s="79" t="s">
        <v>74</v>
      </c>
      <c r="P3" s="79" t="s">
        <v>75</v>
      </c>
      <c r="Q3" s="79" t="s">
        <v>76</v>
      </c>
      <c r="R3" s="79" t="s">
        <v>77</v>
      </c>
      <c r="S3" s="79" t="s">
        <v>78</v>
      </c>
      <c r="T3" s="79" t="s">
        <v>24</v>
      </c>
      <c r="U3" s="79" t="s">
        <v>79</v>
      </c>
      <c r="V3" s="79" t="s">
        <v>80</v>
      </c>
      <c r="W3" s="79"/>
      <c r="Y3" s="65" t="s">
        <v>65</v>
      </c>
      <c r="Z3" t="s">
        <v>66</v>
      </c>
      <c r="AA3" t="s">
        <v>67</v>
      </c>
      <c r="AB3" t="s">
        <v>68</v>
      </c>
      <c r="AC3" s="79" t="s">
        <v>67</v>
      </c>
      <c r="AD3" s="79" t="s">
        <v>69</v>
      </c>
      <c r="AE3" s="79" t="s">
        <v>70</v>
      </c>
      <c r="AF3" s="79" t="s">
        <v>41</v>
      </c>
      <c r="AG3" s="79" t="s">
        <v>71</v>
      </c>
      <c r="AH3" s="79" t="s">
        <v>72</v>
      </c>
      <c r="AI3" s="79" t="s">
        <v>73</v>
      </c>
      <c r="AJ3" s="79" t="s">
        <v>74</v>
      </c>
      <c r="AK3" s="79" t="s">
        <v>75</v>
      </c>
      <c r="AL3" s="79" t="s">
        <v>76</v>
      </c>
      <c r="AM3" s="79" t="s">
        <v>77</v>
      </c>
      <c r="AN3" s="79" t="s">
        <v>78</v>
      </c>
      <c r="AO3" s="79" t="s">
        <v>24</v>
      </c>
      <c r="AP3" s="79" t="s">
        <v>79</v>
      </c>
      <c r="AQ3" s="136"/>
      <c r="AR3" s="136"/>
    </row>
    <row r="4" spans="1:45" x14ac:dyDescent="0.25">
      <c r="B4"/>
      <c r="C4"/>
      <c r="D4"/>
      <c r="E4"/>
      <c r="F4"/>
      <c r="G4"/>
      <c r="X4" s="75" t="s">
        <v>99</v>
      </c>
      <c r="Y4" s="107">
        <f>SUM(D5:D369)</f>
        <v>671</v>
      </c>
      <c r="Z4" s="107">
        <f>SUM(E5:E369)</f>
        <v>280</v>
      </c>
      <c r="AA4" s="107">
        <f t="shared" ref="AA4:AB4" si="0">SUM(F5:F369)</f>
        <v>951</v>
      </c>
      <c r="AB4" s="107">
        <f t="shared" si="0"/>
        <v>1757.542832109001</v>
      </c>
      <c r="AC4" s="107">
        <f t="shared" ref="AC4:AK4" si="1">SUM(H5:H369)</f>
        <v>951</v>
      </c>
      <c r="AD4" s="107">
        <f t="shared" si="1"/>
        <v>6.3424999999999754</v>
      </c>
      <c r="AE4" s="107">
        <f t="shared" si="1"/>
        <v>66.317500000000038</v>
      </c>
      <c r="AF4" s="107">
        <f t="shared" si="1"/>
        <v>368.03737000000029</v>
      </c>
      <c r="AG4" s="107">
        <f t="shared" si="1"/>
        <v>1748.7040366475701</v>
      </c>
      <c r="AH4" s="107">
        <f t="shared" si="1"/>
        <v>810.4996622751321</v>
      </c>
      <c r="AI4" s="107">
        <f t="shared" si="1"/>
        <v>29541.222600000008</v>
      </c>
      <c r="AJ4" s="107">
        <f t="shared" si="1"/>
        <v>14770.611300000004</v>
      </c>
      <c r="AK4" s="107">
        <f t="shared" si="1"/>
        <v>182.16521412285465</v>
      </c>
      <c r="AL4" s="107">
        <f t="shared" ref="AL4:AN4" si="2">SUM(Q5:Q369)</f>
        <v>884.68250000000023</v>
      </c>
      <c r="AM4" s="107">
        <f t="shared" si="2"/>
        <v>1075.2536130865492</v>
      </c>
      <c r="AN4" s="107">
        <f t="shared" si="2"/>
        <v>196.94148400000006</v>
      </c>
      <c r="AO4" s="107">
        <f t="shared" ref="AO4" si="3">SUM(T5:T369)</f>
        <v>190.57111308654888</v>
      </c>
      <c r="AP4" s="107">
        <f t="shared" ref="AP4" si="4">SUM(U5:U369)</f>
        <v>76.450427025271594</v>
      </c>
      <c r="AQ4" s="108">
        <f>SUM(V5-V369)</f>
        <v>-2.267589300403003</v>
      </c>
      <c r="AR4" s="80">
        <f>AA4-AE4-AH4-AP4</f>
        <v>-2.2675893004036851</v>
      </c>
    </row>
    <row r="5" spans="1:45" x14ac:dyDescent="0.25">
      <c r="A5" s="119" t="s">
        <v>84</v>
      </c>
      <c r="B5" s="39">
        <v>1</v>
      </c>
      <c r="C5" s="72">
        <v>40330</v>
      </c>
      <c r="D5" s="73">
        <v>0</v>
      </c>
      <c r="E5" s="75">
        <v>0</v>
      </c>
      <c r="F5" s="25">
        <f>D5+E5</f>
        <v>0</v>
      </c>
      <c r="G5" s="25">
        <v>7.2705670140000001</v>
      </c>
      <c r="H5" s="75">
        <v>0</v>
      </c>
      <c r="I5" s="75">
        <v>5.0000000000000001E-3</v>
      </c>
      <c r="J5" s="75">
        <v>0</v>
      </c>
      <c r="K5" s="75">
        <v>1.05</v>
      </c>
      <c r="L5" s="75">
        <v>7.6340953647000003</v>
      </c>
      <c r="M5" s="75">
        <v>0</v>
      </c>
      <c r="N5" s="75">
        <v>37.5</v>
      </c>
      <c r="O5" s="75">
        <v>18.75</v>
      </c>
      <c r="P5" s="75">
        <v>0</v>
      </c>
      <c r="Q5" s="75">
        <v>0</v>
      </c>
      <c r="R5" s="75">
        <v>0</v>
      </c>
      <c r="S5" s="75">
        <v>0.25</v>
      </c>
      <c r="T5" s="75">
        <v>0</v>
      </c>
      <c r="U5" s="75">
        <v>0</v>
      </c>
      <c r="V5" s="75">
        <v>70</v>
      </c>
      <c r="X5" s="75" t="s">
        <v>100</v>
      </c>
      <c r="Y5" s="107">
        <f>SUM(D370:D734)</f>
        <v>755</v>
      </c>
      <c r="Z5" s="107">
        <f t="shared" ref="Z5:AN5" si="5">SUM(E370:E734)</f>
        <v>420</v>
      </c>
      <c r="AA5" s="107">
        <f t="shared" si="5"/>
        <v>1175</v>
      </c>
      <c r="AB5" s="107">
        <f t="shared" si="5"/>
        <v>1757.542832109001</v>
      </c>
      <c r="AC5" s="107">
        <f t="shared" si="5"/>
        <v>1175</v>
      </c>
      <c r="AD5" s="107">
        <f t="shared" si="5"/>
        <v>8.2600000000000122</v>
      </c>
      <c r="AE5" s="107">
        <f t="shared" si="5"/>
        <v>90.364999999999995</v>
      </c>
      <c r="AF5" s="107">
        <f t="shared" si="5"/>
        <v>368.03737000000029</v>
      </c>
      <c r="AG5" s="107">
        <f t="shared" si="5"/>
        <v>1748.7040366475701</v>
      </c>
      <c r="AH5" s="107">
        <f t="shared" si="5"/>
        <v>885.41230241556491</v>
      </c>
      <c r="AI5" s="107">
        <f t="shared" si="5"/>
        <v>29541.222600000008</v>
      </c>
      <c r="AJ5" s="107">
        <f t="shared" si="5"/>
        <v>14770.611300000004</v>
      </c>
      <c r="AK5" s="107">
        <f t="shared" si="5"/>
        <v>198.65070806257597</v>
      </c>
      <c r="AL5" s="107">
        <f t="shared" si="5"/>
        <v>1084.6349999999998</v>
      </c>
      <c r="AM5" s="107">
        <f t="shared" si="5"/>
        <v>1333.2343244959031</v>
      </c>
      <c r="AN5" s="107">
        <f t="shared" si="5"/>
        <v>196.94148400000006</v>
      </c>
      <c r="AO5" s="107">
        <f t="shared" ref="AO5" si="6">SUM(T370:T734)</f>
        <v>248.5993244959032</v>
      </c>
      <c r="AP5" s="107">
        <f t="shared" ref="AP5" si="7">SUM(U370:U734)</f>
        <v>194.30880533196594</v>
      </c>
      <c r="AQ5" s="108">
        <f>SUM(V370-V734)</f>
        <v>4.913892252469708</v>
      </c>
      <c r="AR5" s="80">
        <f t="shared" ref="AR5:AR13" si="8">AA5-AE5-AH5-AP5</f>
        <v>4.9138922524691395</v>
      </c>
    </row>
    <row r="6" spans="1:45" x14ac:dyDescent="0.25">
      <c r="A6" s="119"/>
      <c r="B6" s="39">
        <v>2</v>
      </c>
      <c r="C6" s="72">
        <v>40331</v>
      </c>
      <c r="D6" s="73">
        <v>0</v>
      </c>
      <c r="E6" s="75">
        <v>0</v>
      </c>
      <c r="F6" s="25">
        <f t="shared" ref="F6:F69" si="9">D6+E6</f>
        <v>0</v>
      </c>
      <c r="G6" s="25">
        <v>7.235780417</v>
      </c>
      <c r="H6" s="75">
        <v>0</v>
      </c>
      <c r="I6" s="75">
        <v>5.0000000000000001E-3</v>
      </c>
      <c r="J6" s="75">
        <v>0</v>
      </c>
      <c r="K6" s="75">
        <v>1.05</v>
      </c>
      <c r="L6" s="75">
        <v>7.5975694378499998</v>
      </c>
      <c r="M6" s="75">
        <v>0</v>
      </c>
      <c r="N6" s="75">
        <v>37.5</v>
      </c>
      <c r="O6" s="75">
        <v>18.75</v>
      </c>
      <c r="P6" s="75">
        <v>0</v>
      </c>
      <c r="Q6" s="75">
        <v>0</v>
      </c>
      <c r="R6" s="75">
        <v>0</v>
      </c>
      <c r="S6" s="75">
        <v>0.25</v>
      </c>
      <c r="T6" s="75">
        <v>0</v>
      </c>
      <c r="U6" s="75">
        <v>0</v>
      </c>
      <c r="V6" s="75">
        <v>70</v>
      </c>
      <c r="X6" s="75" t="s">
        <v>108</v>
      </c>
      <c r="Y6" s="107">
        <f>SUM(D735:D1099)</f>
        <v>347</v>
      </c>
      <c r="Z6" s="107">
        <f t="shared" ref="Z6:AN6" si="10">SUM(E735:E1099)</f>
        <v>420</v>
      </c>
      <c r="AA6" s="107">
        <f t="shared" si="10"/>
        <v>767</v>
      </c>
      <c r="AB6" s="107">
        <f t="shared" si="10"/>
        <v>1757.542832109001</v>
      </c>
      <c r="AC6" s="107">
        <f t="shared" si="10"/>
        <v>767</v>
      </c>
      <c r="AD6" s="107">
        <f t="shared" si="10"/>
        <v>5.5274999999999785</v>
      </c>
      <c r="AE6" s="107">
        <f t="shared" si="10"/>
        <v>38.672499999999999</v>
      </c>
      <c r="AF6" s="107">
        <f t="shared" si="10"/>
        <v>368.03737000000029</v>
      </c>
      <c r="AG6" s="107">
        <f t="shared" si="10"/>
        <v>1748.7040366475701</v>
      </c>
      <c r="AH6" s="107">
        <f t="shared" si="10"/>
        <v>639.04876809236998</v>
      </c>
      <c r="AI6" s="107">
        <f t="shared" si="10"/>
        <v>29541.222600000008</v>
      </c>
      <c r="AJ6" s="107">
        <f t="shared" si="10"/>
        <v>14770.611300000004</v>
      </c>
      <c r="AK6" s="107">
        <f t="shared" si="10"/>
        <v>158.87162534122177</v>
      </c>
      <c r="AL6" s="107">
        <f t="shared" si="10"/>
        <v>728.3275000000001</v>
      </c>
      <c r="AM6" s="107">
        <f t="shared" si="10"/>
        <v>896.14583433815892</v>
      </c>
      <c r="AN6" s="107">
        <f t="shared" si="10"/>
        <v>196.94148400000006</v>
      </c>
      <c r="AO6" s="107">
        <f t="shared" ref="AO6" si="11">SUM(T735:T1099)</f>
        <v>167.81833433815859</v>
      </c>
      <c r="AP6" s="107">
        <f t="shared" ref="AP6" si="12">SUM(U735:U1099)</f>
        <v>87.952949114846064</v>
      </c>
      <c r="AQ6" s="108">
        <f>SUM(V735-V1099)</f>
        <v>1.3257827927838974</v>
      </c>
      <c r="AR6" s="80">
        <f t="shared" si="8"/>
        <v>1.3257827927839401</v>
      </c>
    </row>
    <row r="7" spans="1:45" x14ac:dyDescent="0.25">
      <c r="A7" s="119"/>
      <c r="B7" s="39">
        <v>3</v>
      </c>
      <c r="C7" s="72">
        <v>40332</v>
      </c>
      <c r="D7" s="73">
        <v>0</v>
      </c>
      <c r="E7" s="75">
        <v>0</v>
      </c>
      <c r="F7" s="25">
        <f t="shared" si="9"/>
        <v>0</v>
      </c>
      <c r="G7" s="25">
        <v>7.1738994119999999</v>
      </c>
      <c r="H7" s="75">
        <v>0</v>
      </c>
      <c r="I7" s="75">
        <v>5.0000000000000001E-3</v>
      </c>
      <c r="J7" s="75">
        <v>0</v>
      </c>
      <c r="K7" s="75">
        <v>1.05</v>
      </c>
      <c r="L7" s="75">
        <v>7.5325943826000001</v>
      </c>
      <c r="M7" s="75">
        <v>0</v>
      </c>
      <c r="N7" s="75">
        <v>37.5</v>
      </c>
      <c r="O7" s="75">
        <v>18.75</v>
      </c>
      <c r="P7" s="75">
        <v>0</v>
      </c>
      <c r="Q7" s="75">
        <v>0</v>
      </c>
      <c r="R7" s="75">
        <v>0</v>
      </c>
      <c r="S7" s="75">
        <v>0.25</v>
      </c>
      <c r="T7" s="75">
        <v>0</v>
      </c>
      <c r="U7" s="75">
        <v>0</v>
      </c>
      <c r="V7" s="75">
        <v>70</v>
      </c>
      <c r="X7" s="75" t="s">
        <v>101</v>
      </c>
      <c r="Y7" s="107">
        <f>SUM(D1100:D1464)</f>
        <v>279</v>
      </c>
      <c r="Z7" s="107">
        <f t="shared" ref="Z7:AN7" si="13">SUM(E1100:E1464)</f>
        <v>420</v>
      </c>
      <c r="AA7" s="107">
        <f t="shared" si="13"/>
        <v>699</v>
      </c>
      <c r="AB7" s="107">
        <f t="shared" si="13"/>
        <v>1757.542832109001</v>
      </c>
      <c r="AC7" s="107">
        <f t="shared" si="13"/>
        <v>699</v>
      </c>
      <c r="AD7" s="107">
        <f t="shared" si="13"/>
        <v>4.867499999999974</v>
      </c>
      <c r="AE7" s="107">
        <f t="shared" si="13"/>
        <v>17.664999999999992</v>
      </c>
      <c r="AF7" s="107">
        <f t="shared" si="13"/>
        <v>368.03737000000029</v>
      </c>
      <c r="AG7" s="107">
        <f t="shared" si="13"/>
        <v>1748.7040366475701</v>
      </c>
      <c r="AH7" s="107">
        <f t="shared" si="13"/>
        <v>678.37030087442884</v>
      </c>
      <c r="AI7" s="107">
        <f t="shared" si="13"/>
        <v>29541.222600000008</v>
      </c>
      <c r="AJ7" s="107">
        <f t="shared" si="13"/>
        <v>14770.611300000004</v>
      </c>
      <c r="AK7" s="107">
        <f t="shared" si="13"/>
        <v>151.53544265737651</v>
      </c>
      <c r="AL7" s="107">
        <f t="shared" si="13"/>
        <v>681.33500000000004</v>
      </c>
      <c r="AM7" s="107">
        <f t="shared" si="13"/>
        <v>817.36691724466129</v>
      </c>
      <c r="AN7" s="107">
        <f t="shared" si="13"/>
        <v>196.94148400000006</v>
      </c>
      <c r="AO7" s="107">
        <f t="shared" ref="AO7" si="14">SUM(T1100:T1464)</f>
        <v>136.03191724466134</v>
      </c>
      <c r="AP7" s="107">
        <f t="shared" ref="AP7" si="15">SUM(U1100:U1464)</f>
        <v>0.85298801012475411</v>
      </c>
      <c r="AQ7" s="108">
        <f>SUM(V1100-V1464)</f>
        <v>2.1117111154462975</v>
      </c>
      <c r="AR7" s="80">
        <f t="shared" si="8"/>
        <v>2.1117111154464467</v>
      </c>
    </row>
    <row r="8" spans="1:45" x14ac:dyDescent="0.25">
      <c r="A8" s="119"/>
      <c r="B8" s="39">
        <v>4</v>
      </c>
      <c r="C8" s="72">
        <v>40333</v>
      </c>
      <c r="D8" s="73">
        <v>9</v>
      </c>
      <c r="E8" s="75">
        <v>0</v>
      </c>
      <c r="F8" s="25">
        <f t="shared" si="9"/>
        <v>9</v>
      </c>
      <c r="G8" s="25">
        <v>7.1399152749999999</v>
      </c>
      <c r="H8" s="75">
        <v>9</v>
      </c>
      <c r="I8" s="75">
        <v>0.01</v>
      </c>
      <c r="J8" s="75">
        <v>0.09</v>
      </c>
      <c r="K8" s="75">
        <v>1.05</v>
      </c>
      <c r="L8" s="75">
        <v>7.4969110387500004</v>
      </c>
      <c r="M8" s="75">
        <v>7.4969110387500004</v>
      </c>
      <c r="N8" s="75">
        <v>37.5</v>
      </c>
      <c r="O8" s="75">
        <v>18.75</v>
      </c>
      <c r="P8" s="75">
        <v>0</v>
      </c>
      <c r="Q8" s="75">
        <v>8.91</v>
      </c>
      <c r="R8" s="75">
        <v>8.91</v>
      </c>
      <c r="S8" s="75">
        <v>0.25</v>
      </c>
      <c r="T8" s="75">
        <v>0.35327224031249999</v>
      </c>
      <c r="U8" s="75">
        <v>0</v>
      </c>
      <c r="V8" s="75">
        <v>68.940183279062495</v>
      </c>
      <c r="X8" s="75" t="s">
        <v>102</v>
      </c>
      <c r="Y8" s="107">
        <f>SUM(D1465:D1829)</f>
        <v>558</v>
      </c>
      <c r="Z8" s="107">
        <f t="shared" ref="Z8:AN8" si="16">SUM(E1465:E1829)</f>
        <v>385</v>
      </c>
      <c r="AA8" s="107">
        <f t="shared" si="16"/>
        <v>943</v>
      </c>
      <c r="AB8" s="107">
        <f t="shared" si="16"/>
        <v>1757.542832109001</v>
      </c>
      <c r="AC8" s="107">
        <f t="shared" si="16"/>
        <v>943</v>
      </c>
      <c r="AD8" s="107">
        <f t="shared" si="16"/>
        <v>6.9874999999999652</v>
      </c>
      <c r="AE8" s="107">
        <f t="shared" si="16"/>
        <v>42.957499999999989</v>
      </c>
      <c r="AF8" s="107">
        <f t="shared" si="16"/>
        <v>368.03737000000029</v>
      </c>
      <c r="AG8" s="107">
        <f t="shared" si="16"/>
        <v>1748.7040366475701</v>
      </c>
      <c r="AH8" s="107">
        <f t="shared" si="16"/>
        <v>795.76863273811148</v>
      </c>
      <c r="AI8" s="107">
        <f t="shared" si="16"/>
        <v>29541.222600000008</v>
      </c>
      <c r="AJ8" s="107">
        <f t="shared" si="16"/>
        <v>14770.611300000004</v>
      </c>
      <c r="AK8" s="107">
        <f t="shared" si="16"/>
        <v>181.66447372146524</v>
      </c>
      <c r="AL8" s="107">
        <f t="shared" si="16"/>
        <v>900.04250000000002</v>
      </c>
      <c r="AM8" s="107">
        <f t="shared" si="16"/>
        <v>1099.5951450036089</v>
      </c>
      <c r="AN8" s="107">
        <f t="shared" si="16"/>
        <v>196.94148400000006</v>
      </c>
      <c r="AO8" s="107">
        <f t="shared" ref="AO8" si="17">SUM(T1465:T1829)</f>
        <v>199.55264500360849</v>
      </c>
      <c r="AP8" s="107">
        <f t="shared" ref="AP8" si="18">SUM(U1465:U1829)</f>
        <v>77.85766412217707</v>
      </c>
      <c r="AQ8" s="108">
        <f>SUM(V1465-V1829)</f>
        <v>26.416203139710603</v>
      </c>
      <c r="AR8" s="80">
        <f t="shared" si="8"/>
        <v>26.41620313971147</v>
      </c>
    </row>
    <row r="9" spans="1:45" x14ac:dyDescent="0.25">
      <c r="A9" s="119"/>
      <c r="B9" s="39">
        <v>5</v>
      </c>
      <c r="C9" s="72">
        <v>40334</v>
      </c>
      <c r="D9" s="73">
        <v>0</v>
      </c>
      <c r="E9" s="75">
        <v>0</v>
      </c>
      <c r="F9" s="25">
        <f t="shared" si="9"/>
        <v>0</v>
      </c>
      <c r="G9" s="25">
        <v>7.1179129330000004</v>
      </c>
      <c r="H9" s="75">
        <v>0</v>
      </c>
      <c r="I9" s="75">
        <v>5.0000000000000001E-3</v>
      </c>
      <c r="J9" s="75">
        <v>0</v>
      </c>
      <c r="K9" s="75">
        <v>1.05</v>
      </c>
      <c r="L9" s="75">
        <v>7.47380857965</v>
      </c>
      <c r="M9" s="75">
        <v>0.35327224031249999</v>
      </c>
      <c r="N9" s="75">
        <v>37.5</v>
      </c>
      <c r="O9" s="75">
        <v>18.75</v>
      </c>
      <c r="P9" s="75">
        <v>0</v>
      </c>
      <c r="Q9" s="75">
        <v>0</v>
      </c>
      <c r="R9" s="75">
        <v>0.35327224031249999</v>
      </c>
      <c r="S9" s="75">
        <v>0.25</v>
      </c>
      <c r="T9" s="75">
        <v>0</v>
      </c>
      <c r="U9" s="75">
        <v>0</v>
      </c>
      <c r="V9" s="75">
        <v>68.940183279062495</v>
      </c>
      <c r="X9" s="75" t="s">
        <v>103</v>
      </c>
      <c r="Y9" s="107">
        <f>SUM(D1830:D2194)</f>
        <v>383.5</v>
      </c>
      <c r="Z9" s="107">
        <f t="shared" ref="Z9:AN9" si="19">SUM(E1830:E2194)</f>
        <v>420</v>
      </c>
      <c r="AA9" s="107">
        <f t="shared" si="19"/>
        <v>803.5</v>
      </c>
      <c r="AB9" s="107">
        <f t="shared" si="19"/>
        <v>1757.542832109001</v>
      </c>
      <c r="AC9" s="107">
        <f t="shared" si="19"/>
        <v>803.5</v>
      </c>
      <c r="AD9" s="107">
        <f t="shared" si="19"/>
        <v>5.5599999999999739</v>
      </c>
      <c r="AE9" s="107">
        <f t="shared" si="19"/>
        <v>38.596499999999999</v>
      </c>
      <c r="AF9" s="107">
        <f t="shared" si="19"/>
        <v>368.03737000000029</v>
      </c>
      <c r="AG9" s="107">
        <f t="shared" si="19"/>
        <v>1748.7040366475701</v>
      </c>
      <c r="AH9" s="107">
        <f t="shared" si="19"/>
        <v>728.84520715171823</v>
      </c>
      <c r="AI9" s="107">
        <f t="shared" si="19"/>
        <v>29541.222600000008</v>
      </c>
      <c r="AJ9" s="107">
        <f t="shared" si="19"/>
        <v>14770.611300000004</v>
      </c>
      <c r="AK9" s="107">
        <f t="shared" si="19"/>
        <v>166.74906240025055</v>
      </c>
      <c r="AL9" s="107">
        <f t="shared" si="19"/>
        <v>764.90349999999989</v>
      </c>
      <c r="AM9" s="107">
        <f t="shared" si="19"/>
        <v>934.88048749805102</v>
      </c>
      <c r="AN9" s="107">
        <f t="shared" si="19"/>
        <v>196.94148400000006</v>
      </c>
      <c r="AO9" s="107">
        <f t="shared" ref="AO9" si="20">SUM(T1830:T2194)</f>
        <v>169.97698749805087</v>
      </c>
      <c r="AP9" s="107">
        <f t="shared" ref="AP9" si="21">SUM(U1830:U2194)</f>
        <v>70.469181373899602</v>
      </c>
      <c r="AQ9" s="108">
        <f>SUM(V1830-V2194)</f>
        <v>-34.410888525615299</v>
      </c>
      <c r="AR9" s="80">
        <f t="shared" si="8"/>
        <v>-34.410888525617821</v>
      </c>
    </row>
    <row r="10" spans="1:45" x14ac:dyDescent="0.25">
      <c r="A10" s="119"/>
      <c r="B10" s="39">
        <v>6</v>
      </c>
      <c r="C10" s="72">
        <v>40335</v>
      </c>
      <c r="D10" s="73">
        <v>0</v>
      </c>
      <c r="E10" s="75">
        <v>0</v>
      </c>
      <c r="F10" s="25">
        <f t="shared" si="9"/>
        <v>0</v>
      </c>
      <c r="G10" s="25">
        <v>7.1052563969999998</v>
      </c>
      <c r="H10" s="75">
        <v>0</v>
      </c>
      <c r="I10" s="75">
        <v>5.0000000000000001E-3</v>
      </c>
      <c r="J10" s="75">
        <v>0</v>
      </c>
      <c r="K10" s="75">
        <v>1.05</v>
      </c>
      <c r="L10" s="75">
        <v>7.4605192168499999</v>
      </c>
      <c r="M10" s="75">
        <v>0</v>
      </c>
      <c r="N10" s="75">
        <v>37.5</v>
      </c>
      <c r="O10" s="75">
        <v>18.75</v>
      </c>
      <c r="P10" s="75">
        <v>0</v>
      </c>
      <c r="Q10" s="75">
        <v>0</v>
      </c>
      <c r="R10" s="75">
        <v>0</v>
      </c>
      <c r="S10" s="75">
        <v>0.25</v>
      </c>
      <c r="T10" s="75">
        <v>0</v>
      </c>
      <c r="U10" s="75">
        <v>0</v>
      </c>
      <c r="V10" s="75">
        <v>68.940183279062495</v>
      </c>
      <c r="X10" s="75" t="s">
        <v>104</v>
      </c>
      <c r="Y10" s="107">
        <f>SUM(D2195:D2559)</f>
        <v>546</v>
      </c>
      <c r="Z10" s="107">
        <f t="shared" ref="Z10:AN10" si="22">SUM(E2195:E2559)</f>
        <v>420</v>
      </c>
      <c r="AA10" s="107">
        <f t="shared" si="22"/>
        <v>966</v>
      </c>
      <c r="AB10" s="107">
        <f t="shared" si="22"/>
        <v>1757.542832109001</v>
      </c>
      <c r="AC10" s="107">
        <f t="shared" si="22"/>
        <v>966</v>
      </c>
      <c r="AD10" s="107">
        <f t="shared" si="22"/>
        <v>7.8949999999999694</v>
      </c>
      <c r="AE10" s="107">
        <f t="shared" si="22"/>
        <v>51.249999999999979</v>
      </c>
      <c r="AF10" s="107">
        <f t="shared" si="22"/>
        <v>368.03737000000029</v>
      </c>
      <c r="AG10" s="107">
        <f t="shared" si="22"/>
        <v>1748.7040366475701</v>
      </c>
      <c r="AH10" s="107">
        <f t="shared" si="22"/>
        <v>833.03667854997013</v>
      </c>
      <c r="AI10" s="107">
        <f t="shared" si="22"/>
        <v>29541.222600000008</v>
      </c>
      <c r="AJ10" s="107">
        <f t="shared" si="22"/>
        <v>14770.611300000004</v>
      </c>
      <c r="AK10" s="107">
        <f t="shared" si="22"/>
        <v>190.89283654939442</v>
      </c>
      <c r="AL10" s="107">
        <f t="shared" si="22"/>
        <v>914.75000000000011</v>
      </c>
      <c r="AM10" s="107">
        <f t="shared" si="22"/>
        <v>1115.920087871435</v>
      </c>
      <c r="AN10" s="107">
        <f t="shared" si="22"/>
        <v>196.94148400000006</v>
      </c>
      <c r="AO10" s="107">
        <f t="shared" ref="AO10" si="23">SUM(T2195:T2559)</f>
        <v>201.17008787143476</v>
      </c>
      <c r="AP10" s="107">
        <f t="shared" ref="AP10" si="24">SUM(U2195:U2559)</f>
        <v>75.711782160714435</v>
      </c>
      <c r="AQ10" s="108">
        <f>SUM(V2195-V2559)</f>
        <v>6.0015392893158008</v>
      </c>
      <c r="AR10" s="80">
        <f t="shared" si="8"/>
        <v>6.0015392893154313</v>
      </c>
    </row>
    <row r="11" spans="1:45" x14ac:dyDescent="0.25">
      <c r="A11" s="119"/>
      <c r="B11" s="39">
        <v>7</v>
      </c>
      <c r="C11" s="72">
        <v>40336</v>
      </c>
      <c r="D11" s="73">
        <v>0</v>
      </c>
      <c r="E11" s="75">
        <v>0</v>
      </c>
      <c r="F11" s="25">
        <f t="shared" si="9"/>
        <v>0</v>
      </c>
      <c r="G11" s="25">
        <v>7.042365534</v>
      </c>
      <c r="H11" s="75">
        <v>0</v>
      </c>
      <c r="I11" s="75">
        <v>5.0000000000000001E-3</v>
      </c>
      <c r="J11" s="75">
        <v>0</v>
      </c>
      <c r="K11" s="75">
        <v>1.05</v>
      </c>
      <c r="L11" s="75">
        <v>7.3944838106999997</v>
      </c>
      <c r="M11" s="75">
        <v>0</v>
      </c>
      <c r="N11" s="75">
        <v>37.5</v>
      </c>
      <c r="O11" s="75">
        <v>18.75</v>
      </c>
      <c r="P11" s="75">
        <v>0</v>
      </c>
      <c r="Q11" s="75">
        <v>0</v>
      </c>
      <c r="R11" s="75">
        <v>0</v>
      </c>
      <c r="S11" s="75">
        <v>0.25</v>
      </c>
      <c r="T11" s="75">
        <v>0</v>
      </c>
      <c r="U11" s="75">
        <v>0</v>
      </c>
      <c r="V11" s="75">
        <v>68.940183279062495</v>
      </c>
      <c r="X11" s="75" t="s">
        <v>105</v>
      </c>
      <c r="Y11" s="107">
        <f>SUM(D2560:D2924)</f>
        <v>318</v>
      </c>
      <c r="Z11" s="107">
        <f t="shared" ref="Z11:AN11" si="25">SUM(E2560:E2924)</f>
        <v>420</v>
      </c>
      <c r="AA11" s="107">
        <f t="shared" si="25"/>
        <v>738</v>
      </c>
      <c r="AB11" s="107">
        <f t="shared" si="25"/>
        <v>1757.542832109001</v>
      </c>
      <c r="AC11" s="107">
        <f t="shared" si="25"/>
        <v>738</v>
      </c>
      <c r="AD11" s="107">
        <f t="shared" si="25"/>
        <v>4.6749999999999741</v>
      </c>
      <c r="AE11" s="107">
        <f t="shared" si="25"/>
        <v>25.235000000000003</v>
      </c>
      <c r="AF11" s="107">
        <f t="shared" si="25"/>
        <v>368.03737000000029</v>
      </c>
      <c r="AG11" s="107">
        <f t="shared" si="25"/>
        <v>1748.7040366475701</v>
      </c>
      <c r="AH11" s="107">
        <f t="shared" si="25"/>
        <v>698.39566640944201</v>
      </c>
      <c r="AI11" s="107">
        <f t="shared" si="25"/>
        <v>29541.222600000008</v>
      </c>
      <c r="AJ11" s="107">
        <f t="shared" si="25"/>
        <v>14770.611300000004</v>
      </c>
      <c r="AK11" s="107">
        <f t="shared" si="25"/>
        <v>154.60704668775227</v>
      </c>
      <c r="AL11" s="107">
        <f t="shared" si="25"/>
        <v>712.76499999999999</v>
      </c>
      <c r="AM11" s="107">
        <f t="shared" si="25"/>
        <v>865.63639123020243</v>
      </c>
      <c r="AN11" s="107">
        <f t="shared" si="25"/>
        <v>196.94148400000006</v>
      </c>
      <c r="AO11" s="107">
        <f t="shared" ref="AO11" si="26">SUM(T2560:T2924)</f>
        <v>152.87139123020239</v>
      </c>
      <c r="AP11" s="107">
        <f t="shared" ref="AP11" si="27">SUM(U2560:U2924)</f>
        <v>19.747686004737684</v>
      </c>
      <c r="AQ11" s="108">
        <f>SUM(V2560-V2924)</f>
        <v>-5.3783524141800001</v>
      </c>
      <c r="AR11" s="80">
        <f t="shared" si="8"/>
        <v>-5.3783524141797123</v>
      </c>
    </row>
    <row r="12" spans="1:45" x14ac:dyDescent="0.25">
      <c r="A12" s="119"/>
      <c r="B12" s="39">
        <v>8</v>
      </c>
      <c r="C12" s="72">
        <v>40337</v>
      </c>
      <c r="D12" s="73">
        <v>0</v>
      </c>
      <c r="E12" s="75">
        <v>0</v>
      </c>
      <c r="F12" s="25">
        <f t="shared" si="9"/>
        <v>0</v>
      </c>
      <c r="G12" s="25">
        <v>7.0204477970000001</v>
      </c>
      <c r="H12" s="75">
        <v>0</v>
      </c>
      <c r="I12" s="75">
        <v>5.0000000000000001E-3</v>
      </c>
      <c r="J12" s="75">
        <v>0</v>
      </c>
      <c r="K12" s="75">
        <v>1.05</v>
      </c>
      <c r="L12" s="75">
        <v>7.3714701868499999</v>
      </c>
      <c r="M12" s="75">
        <v>0</v>
      </c>
      <c r="N12" s="75">
        <v>37.5</v>
      </c>
      <c r="O12" s="75">
        <v>18.75</v>
      </c>
      <c r="P12" s="75">
        <v>0</v>
      </c>
      <c r="Q12" s="75">
        <v>0</v>
      </c>
      <c r="R12" s="75">
        <v>0</v>
      </c>
      <c r="S12" s="75">
        <v>0.25</v>
      </c>
      <c r="T12" s="75">
        <v>0</v>
      </c>
      <c r="U12" s="75">
        <v>0</v>
      </c>
      <c r="V12" s="75">
        <v>68.940183279062495</v>
      </c>
      <c r="X12" s="75" t="s">
        <v>106</v>
      </c>
      <c r="Y12" s="107">
        <f>SUM(D2925:D3289)</f>
        <v>455.3</v>
      </c>
      <c r="Z12" s="107">
        <f t="shared" ref="Z12:AN12" si="28">SUM(E2925:E3289)</f>
        <v>420</v>
      </c>
      <c r="AA12" s="107">
        <f t="shared" si="28"/>
        <v>875.3</v>
      </c>
      <c r="AB12" s="107">
        <f t="shared" si="28"/>
        <v>1757.542832109001</v>
      </c>
      <c r="AC12" s="107">
        <f t="shared" si="28"/>
        <v>875.3</v>
      </c>
      <c r="AD12" s="107">
        <f t="shared" si="28"/>
        <v>6.3074999999999708</v>
      </c>
      <c r="AE12" s="107">
        <f t="shared" si="28"/>
        <v>40.575499999999991</v>
      </c>
      <c r="AF12" s="107">
        <f t="shared" si="28"/>
        <v>368.03737000000029</v>
      </c>
      <c r="AG12" s="107">
        <f t="shared" si="28"/>
        <v>1748.7040366475701</v>
      </c>
      <c r="AH12" s="107">
        <f t="shared" si="28"/>
        <v>804.99807265714719</v>
      </c>
      <c r="AI12" s="107">
        <f t="shared" si="28"/>
        <v>29541.222600000008</v>
      </c>
      <c r="AJ12" s="107">
        <f t="shared" si="28"/>
        <v>14770.611300000004</v>
      </c>
      <c r="AK12" s="107">
        <f t="shared" si="28"/>
        <v>178.48269469944219</v>
      </c>
      <c r="AL12" s="107">
        <f t="shared" si="28"/>
        <v>834.72449999999992</v>
      </c>
      <c r="AM12" s="107">
        <f t="shared" si="28"/>
        <v>1017.729969418288</v>
      </c>
      <c r="AN12" s="107">
        <f t="shared" si="28"/>
        <v>196.94148400000006</v>
      </c>
      <c r="AO12" s="107">
        <f t="shared" ref="AO12" si="29">SUM(T2925:T3289)</f>
        <v>183.00546941828787</v>
      </c>
      <c r="AP12" s="107">
        <f t="shared" ref="AP12" si="30">SUM(U2925:U3289)</f>
        <v>26.180032895441713</v>
      </c>
      <c r="AQ12" s="108">
        <f>SUM(V2925-V3289)</f>
        <v>3.5463944474113021</v>
      </c>
      <c r="AR12" s="80">
        <f t="shared" si="8"/>
        <v>3.5463944474110178</v>
      </c>
    </row>
    <row r="13" spans="1:45" x14ac:dyDescent="0.25">
      <c r="A13" s="119"/>
      <c r="B13" s="39">
        <v>9</v>
      </c>
      <c r="C13" s="72">
        <v>40338</v>
      </c>
      <c r="D13" s="73">
        <v>0</v>
      </c>
      <c r="E13" s="75">
        <v>0</v>
      </c>
      <c r="F13" s="25">
        <f t="shared" si="9"/>
        <v>0</v>
      </c>
      <c r="G13" s="25">
        <v>7.1184621420000003</v>
      </c>
      <c r="H13" s="75">
        <v>0</v>
      </c>
      <c r="I13" s="75">
        <v>5.0000000000000001E-3</v>
      </c>
      <c r="J13" s="75">
        <v>0</v>
      </c>
      <c r="K13" s="75">
        <v>1.05</v>
      </c>
      <c r="L13" s="75">
        <v>7.4743852491</v>
      </c>
      <c r="M13" s="75">
        <v>0</v>
      </c>
      <c r="N13" s="75">
        <v>37.5</v>
      </c>
      <c r="O13" s="75">
        <v>18.75</v>
      </c>
      <c r="P13" s="75">
        <v>0</v>
      </c>
      <c r="Q13" s="75">
        <v>0</v>
      </c>
      <c r="R13" s="75">
        <v>0</v>
      </c>
      <c r="S13" s="75">
        <v>0.25</v>
      </c>
      <c r="T13" s="75">
        <v>0</v>
      </c>
      <c r="U13" s="75">
        <v>0</v>
      </c>
      <c r="V13" s="75">
        <v>68.940183279062495</v>
      </c>
      <c r="X13" s="75" t="s">
        <v>107</v>
      </c>
      <c r="Y13" s="107">
        <f>SUM(D3290:D3654)</f>
        <v>721.89999999999964</v>
      </c>
      <c r="Z13" s="107">
        <f t="shared" ref="Z13:AN13" si="31">SUM(E3290:E3654)</f>
        <v>420</v>
      </c>
      <c r="AA13" s="107">
        <f t="shared" si="31"/>
        <v>1141.8999999999996</v>
      </c>
      <c r="AB13" s="107">
        <f t="shared" si="31"/>
        <v>1757.542832109001</v>
      </c>
      <c r="AC13" s="107">
        <f t="shared" si="31"/>
        <v>1141.8999999999996</v>
      </c>
      <c r="AD13" s="107">
        <f t="shared" si="31"/>
        <v>8.3650000000000269</v>
      </c>
      <c r="AE13" s="107">
        <f t="shared" si="31"/>
        <v>100.07649999999994</v>
      </c>
      <c r="AF13" s="107">
        <f t="shared" si="31"/>
        <v>368.03737000000029</v>
      </c>
      <c r="AG13" s="107">
        <f t="shared" si="31"/>
        <v>1748.7040366475701</v>
      </c>
      <c r="AH13" s="107">
        <f t="shared" si="31"/>
        <v>828.70283442940161</v>
      </c>
      <c r="AI13" s="107">
        <f t="shared" si="31"/>
        <v>29541.222600000008</v>
      </c>
      <c r="AJ13" s="107">
        <f t="shared" si="31"/>
        <v>14770.611300000004</v>
      </c>
      <c r="AK13" s="107">
        <f t="shared" si="31"/>
        <v>189.26459278899804</v>
      </c>
      <c r="AL13" s="107">
        <f t="shared" si="31"/>
        <v>1041.8234999999997</v>
      </c>
      <c r="AM13" s="107">
        <f t="shared" si="31"/>
        <v>1285.6256995952742</v>
      </c>
      <c r="AN13" s="107">
        <f t="shared" si="31"/>
        <v>196.94148400000006</v>
      </c>
      <c r="AO13" s="107">
        <f t="shared" ref="AO13" si="32">SUM(T3290:T3654)</f>
        <v>243.80219959527474</v>
      </c>
      <c r="AP13" s="107">
        <f t="shared" ref="AP13" si="33">SUM(U3290:U3654)</f>
        <v>213.13936315391163</v>
      </c>
      <c r="AQ13" s="108">
        <f>SUM(V3290-V3654)</f>
        <v>-1.8697583312899724E-2</v>
      </c>
      <c r="AR13" s="80">
        <f t="shared" si="8"/>
        <v>-1.869758331349658E-2</v>
      </c>
    </row>
    <row r="14" spans="1:45" x14ac:dyDescent="0.25">
      <c r="A14" s="119"/>
      <c r="B14" s="39">
        <v>10</v>
      </c>
      <c r="C14" s="72">
        <v>40339</v>
      </c>
      <c r="D14" s="73">
        <v>0</v>
      </c>
      <c r="E14" s="75">
        <v>0</v>
      </c>
      <c r="F14" s="25">
        <f t="shared" si="9"/>
        <v>0</v>
      </c>
      <c r="G14" s="25">
        <v>7.2541438129999998</v>
      </c>
      <c r="H14" s="75">
        <v>0</v>
      </c>
      <c r="I14" s="75">
        <v>5.0000000000000001E-3</v>
      </c>
      <c r="J14" s="75">
        <v>0</v>
      </c>
      <c r="K14" s="75">
        <v>1.05</v>
      </c>
      <c r="L14" s="75">
        <v>7.6168510036499999</v>
      </c>
      <c r="M14" s="75">
        <v>0</v>
      </c>
      <c r="N14" s="75">
        <v>37.5</v>
      </c>
      <c r="O14" s="75">
        <v>18.75</v>
      </c>
      <c r="P14" s="75">
        <v>0</v>
      </c>
      <c r="Q14" s="75">
        <v>0</v>
      </c>
      <c r="R14" s="75">
        <v>0</v>
      </c>
      <c r="S14" s="75">
        <v>0.25</v>
      </c>
      <c r="T14" s="77">
        <v>0</v>
      </c>
      <c r="U14" s="75">
        <v>0</v>
      </c>
      <c r="V14" s="75">
        <v>68.940183279062495</v>
      </c>
    </row>
    <row r="15" spans="1:45" x14ac:dyDescent="0.25">
      <c r="A15" s="119"/>
      <c r="B15" s="39">
        <v>11</v>
      </c>
      <c r="C15" s="72">
        <v>40340</v>
      </c>
      <c r="D15" s="73">
        <v>0</v>
      </c>
      <c r="E15" s="75">
        <v>0</v>
      </c>
      <c r="F15" s="25">
        <f t="shared" si="9"/>
        <v>0</v>
      </c>
      <c r="G15" s="25">
        <v>7.3747203800000003</v>
      </c>
      <c r="H15" s="75">
        <v>0</v>
      </c>
      <c r="I15" s="75">
        <v>5.0000000000000001E-3</v>
      </c>
      <c r="J15" s="75">
        <v>0</v>
      </c>
      <c r="K15" s="75">
        <v>1.05</v>
      </c>
      <c r="L15" s="75">
        <v>7.7434563990000003</v>
      </c>
      <c r="M15" s="75">
        <v>0</v>
      </c>
      <c r="N15" s="75">
        <v>37.5</v>
      </c>
      <c r="O15" s="75">
        <v>18.75</v>
      </c>
      <c r="P15" s="75">
        <v>0</v>
      </c>
      <c r="Q15" s="75">
        <v>0</v>
      </c>
      <c r="R15" s="77">
        <v>0</v>
      </c>
      <c r="S15" s="75">
        <v>0.25</v>
      </c>
      <c r="T15" s="77">
        <v>0</v>
      </c>
      <c r="U15" s="75">
        <v>0</v>
      </c>
      <c r="V15" s="75">
        <v>68.940183279062495</v>
      </c>
    </row>
    <row r="16" spans="1:45" x14ac:dyDescent="0.25">
      <c r="A16" s="119"/>
      <c r="B16" s="39">
        <v>12</v>
      </c>
      <c r="C16" s="72">
        <v>40341</v>
      </c>
      <c r="D16" s="73">
        <v>0</v>
      </c>
      <c r="E16" s="75">
        <v>0</v>
      </c>
      <c r="F16" s="25">
        <f t="shared" si="9"/>
        <v>0</v>
      </c>
      <c r="G16" s="25">
        <v>7.4337530059999999</v>
      </c>
      <c r="H16" s="75">
        <v>0</v>
      </c>
      <c r="I16" s="75">
        <v>5.0000000000000001E-3</v>
      </c>
      <c r="J16" s="75">
        <v>0</v>
      </c>
      <c r="K16" s="75">
        <v>1.05</v>
      </c>
      <c r="L16" s="75">
        <v>7.8054406563000001</v>
      </c>
      <c r="M16" s="75">
        <v>0</v>
      </c>
      <c r="N16" s="75">
        <v>37.5</v>
      </c>
      <c r="O16" s="75">
        <v>18.75</v>
      </c>
      <c r="P16" s="75">
        <v>0</v>
      </c>
      <c r="Q16" s="75">
        <v>0</v>
      </c>
      <c r="R16" s="77">
        <v>0</v>
      </c>
      <c r="S16" s="75">
        <v>0.25</v>
      </c>
      <c r="T16" s="77">
        <v>0</v>
      </c>
      <c r="U16" s="75">
        <v>0</v>
      </c>
      <c r="V16" s="75">
        <v>68.940183279062495</v>
      </c>
    </row>
    <row r="17" spans="1:22" x14ac:dyDescent="0.25">
      <c r="A17" s="119"/>
      <c r="B17" s="39">
        <v>13</v>
      </c>
      <c r="C17" s="72">
        <v>40342</v>
      </c>
      <c r="D17" s="73">
        <v>0</v>
      </c>
      <c r="E17" s="75">
        <v>0</v>
      </c>
      <c r="F17" s="25">
        <f t="shared" si="9"/>
        <v>0</v>
      </c>
      <c r="G17" s="25">
        <v>7.3537549560000004</v>
      </c>
      <c r="H17" s="75">
        <v>0</v>
      </c>
      <c r="I17" s="75">
        <v>5.0000000000000001E-3</v>
      </c>
      <c r="J17" s="75">
        <v>0</v>
      </c>
      <c r="K17" s="75">
        <v>1.05</v>
      </c>
      <c r="L17" s="75">
        <v>7.7214427038000002</v>
      </c>
      <c r="M17" s="75">
        <v>0</v>
      </c>
      <c r="N17" s="75">
        <v>37.5</v>
      </c>
      <c r="O17" s="75">
        <v>18.75</v>
      </c>
      <c r="P17" s="75">
        <v>0</v>
      </c>
      <c r="Q17" s="75">
        <v>0</v>
      </c>
      <c r="R17" s="77">
        <v>0</v>
      </c>
      <c r="S17" s="75">
        <v>0.25</v>
      </c>
      <c r="T17" s="77">
        <v>0</v>
      </c>
      <c r="U17" s="75">
        <v>0</v>
      </c>
      <c r="V17" s="75">
        <v>68.940183279062495</v>
      </c>
    </row>
    <row r="18" spans="1:22" x14ac:dyDescent="0.25">
      <c r="A18" s="119"/>
      <c r="B18" s="39">
        <v>14</v>
      </c>
      <c r="C18" s="72">
        <v>40343</v>
      </c>
      <c r="D18" s="73">
        <v>0</v>
      </c>
      <c r="E18" s="75">
        <v>0</v>
      </c>
      <c r="F18" s="25">
        <f t="shared" si="9"/>
        <v>0</v>
      </c>
      <c r="G18" s="25">
        <v>7.1411878130000002</v>
      </c>
      <c r="H18" s="75">
        <v>0</v>
      </c>
      <c r="I18" s="75">
        <v>5.0000000000000001E-3</v>
      </c>
      <c r="J18" s="75">
        <v>0</v>
      </c>
      <c r="K18" s="75">
        <v>1.05</v>
      </c>
      <c r="L18" s="75">
        <v>7.4982472036500001</v>
      </c>
      <c r="M18" s="75">
        <v>0</v>
      </c>
      <c r="N18" s="75">
        <v>37.5</v>
      </c>
      <c r="O18" s="75">
        <v>18.75</v>
      </c>
      <c r="P18" s="75">
        <v>0</v>
      </c>
      <c r="Q18" s="75">
        <v>0</v>
      </c>
      <c r="R18" s="77">
        <v>0</v>
      </c>
      <c r="S18" s="75">
        <v>0.25</v>
      </c>
      <c r="T18" s="77">
        <v>0</v>
      </c>
      <c r="U18" s="75">
        <v>0</v>
      </c>
      <c r="V18" s="75">
        <v>68.940183279062495</v>
      </c>
    </row>
    <row r="19" spans="1:22" x14ac:dyDescent="0.25">
      <c r="A19" s="119"/>
      <c r="B19" s="39">
        <v>15</v>
      </c>
      <c r="C19" s="72">
        <v>40344</v>
      </c>
      <c r="D19" s="73">
        <v>0</v>
      </c>
      <c r="E19" s="75">
        <v>0</v>
      </c>
      <c r="F19" s="25">
        <f t="shared" si="9"/>
        <v>0</v>
      </c>
      <c r="G19" s="25">
        <v>7.0326800269999996</v>
      </c>
      <c r="H19" s="75">
        <v>0</v>
      </c>
      <c r="I19" s="75">
        <v>5.0000000000000001E-3</v>
      </c>
      <c r="J19" s="75">
        <v>0</v>
      </c>
      <c r="K19" s="75">
        <v>1.05</v>
      </c>
      <c r="L19" s="75">
        <v>7.3843140283500004</v>
      </c>
      <c r="M19" s="75">
        <v>0</v>
      </c>
      <c r="N19" s="75">
        <v>37.5</v>
      </c>
      <c r="O19" s="75">
        <v>18.75</v>
      </c>
      <c r="P19" s="75">
        <v>0</v>
      </c>
      <c r="Q19" s="75">
        <v>0</v>
      </c>
      <c r="R19" s="77">
        <v>0</v>
      </c>
      <c r="S19" s="75">
        <v>0.25</v>
      </c>
      <c r="T19" s="77">
        <v>0</v>
      </c>
      <c r="U19" s="75">
        <v>0</v>
      </c>
      <c r="V19" s="75">
        <v>68.940183279062495</v>
      </c>
    </row>
    <row r="20" spans="1:22" x14ac:dyDescent="0.25">
      <c r="A20" s="119"/>
      <c r="B20" s="39">
        <v>16</v>
      </c>
      <c r="C20" s="72">
        <v>40345</v>
      </c>
      <c r="D20" s="73">
        <v>19</v>
      </c>
      <c r="E20" s="75">
        <v>0</v>
      </c>
      <c r="F20" s="25">
        <f t="shared" si="9"/>
        <v>19</v>
      </c>
      <c r="G20" s="25">
        <v>6.9198609050000002</v>
      </c>
      <c r="H20" s="75">
        <v>19</v>
      </c>
      <c r="I20" s="75">
        <v>0.01</v>
      </c>
      <c r="J20" s="75">
        <v>0.19</v>
      </c>
      <c r="K20" s="75">
        <v>1.05</v>
      </c>
      <c r="L20" s="75">
        <v>7.2658539502500004</v>
      </c>
      <c r="M20" s="75">
        <v>7.2658539502500004</v>
      </c>
      <c r="N20" s="75">
        <v>37.5</v>
      </c>
      <c r="O20" s="75">
        <v>18.75</v>
      </c>
      <c r="P20" s="75">
        <v>0</v>
      </c>
      <c r="Q20" s="75">
        <v>18.809999999999999</v>
      </c>
      <c r="R20" s="75">
        <v>18.809999999999999</v>
      </c>
      <c r="S20" s="75">
        <v>0.25</v>
      </c>
      <c r="T20" s="75">
        <v>2.8860365124374998</v>
      </c>
      <c r="U20" s="75">
        <v>0</v>
      </c>
      <c r="V20" s="75">
        <v>60.282073741749997</v>
      </c>
    </row>
    <row r="21" spans="1:22" x14ac:dyDescent="0.25">
      <c r="A21" s="119"/>
      <c r="B21" s="39">
        <v>17</v>
      </c>
      <c r="C21" s="72">
        <v>40346</v>
      </c>
      <c r="D21" s="73">
        <v>0</v>
      </c>
      <c r="E21" s="75">
        <v>0</v>
      </c>
      <c r="F21" s="25">
        <f t="shared" si="9"/>
        <v>0</v>
      </c>
      <c r="G21" s="25">
        <v>6.8581548530000003</v>
      </c>
      <c r="H21" s="75">
        <v>0</v>
      </c>
      <c r="I21" s="75">
        <v>5.0000000000000001E-3</v>
      </c>
      <c r="J21" s="75">
        <v>0</v>
      </c>
      <c r="K21" s="75">
        <v>1.05</v>
      </c>
      <c r="L21" s="75">
        <v>7.2010625956499998</v>
      </c>
      <c r="M21" s="75">
        <v>2.8860365124374998</v>
      </c>
      <c r="N21" s="75">
        <v>37.5</v>
      </c>
      <c r="O21" s="75">
        <v>18.75</v>
      </c>
      <c r="P21" s="75">
        <v>0</v>
      </c>
      <c r="Q21" s="75">
        <v>0</v>
      </c>
      <c r="R21" s="75">
        <v>2.8860365124374998</v>
      </c>
      <c r="S21" s="75">
        <v>0.25</v>
      </c>
      <c r="T21" s="75">
        <v>0</v>
      </c>
      <c r="U21" s="75">
        <v>0</v>
      </c>
      <c r="V21" s="75">
        <v>60.282073741749997</v>
      </c>
    </row>
    <row r="22" spans="1:22" x14ac:dyDescent="0.25">
      <c r="A22" s="119"/>
      <c r="B22" s="39">
        <v>18</v>
      </c>
      <c r="C22" s="72">
        <v>40347</v>
      </c>
      <c r="D22" s="73">
        <v>0</v>
      </c>
      <c r="E22" s="75">
        <v>0</v>
      </c>
      <c r="F22" s="25">
        <f t="shared" si="9"/>
        <v>0</v>
      </c>
      <c r="G22" s="25">
        <v>6.9545493939999998</v>
      </c>
      <c r="H22" s="75">
        <v>0</v>
      </c>
      <c r="I22" s="75">
        <v>5.0000000000000001E-3</v>
      </c>
      <c r="J22" s="75">
        <v>0</v>
      </c>
      <c r="K22" s="75">
        <v>1.05</v>
      </c>
      <c r="L22" s="75">
        <v>7.3022768637000004</v>
      </c>
      <c r="M22" s="75">
        <v>0</v>
      </c>
      <c r="N22" s="75">
        <v>37.5</v>
      </c>
      <c r="O22" s="75">
        <v>18.75</v>
      </c>
      <c r="P22" s="75">
        <v>0</v>
      </c>
      <c r="Q22" s="75">
        <v>0</v>
      </c>
      <c r="R22" s="75">
        <v>0</v>
      </c>
      <c r="S22" s="75">
        <v>0.25</v>
      </c>
      <c r="T22" s="75">
        <v>0</v>
      </c>
      <c r="U22" s="75">
        <v>0</v>
      </c>
      <c r="V22" s="75">
        <v>60.282073741749997</v>
      </c>
    </row>
    <row r="23" spans="1:22" x14ac:dyDescent="0.25">
      <c r="A23" s="119"/>
      <c r="B23" s="39">
        <v>19</v>
      </c>
      <c r="C23" s="72">
        <v>40348</v>
      </c>
      <c r="D23" s="73">
        <v>0</v>
      </c>
      <c r="E23" s="75">
        <v>0</v>
      </c>
      <c r="F23" s="25">
        <f t="shared" si="9"/>
        <v>0</v>
      </c>
      <c r="G23" s="25">
        <v>7.0533450479999997</v>
      </c>
      <c r="H23" s="75">
        <v>0</v>
      </c>
      <c r="I23" s="75">
        <v>5.0000000000000001E-3</v>
      </c>
      <c r="J23" s="75">
        <v>0</v>
      </c>
      <c r="K23" s="75">
        <v>1.05</v>
      </c>
      <c r="L23" s="75">
        <v>7.4060123003999996</v>
      </c>
      <c r="M23" s="75">
        <v>0</v>
      </c>
      <c r="N23" s="75">
        <v>37.5</v>
      </c>
      <c r="O23" s="75">
        <v>18.75</v>
      </c>
      <c r="P23" s="75">
        <v>0</v>
      </c>
      <c r="Q23" s="75">
        <v>0</v>
      </c>
      <c r="R23" s="75">
        <v>0</v>
      </c>
      <c r="S23" s="75">
        <v>0.25</v>
      </c>
      <c r="T23" s="75">
        <v>0</v>
      </c>
      <c r="U23" s="75">
        <v>0</v>
      </c>
      <c r="V23" s="75">
        <v>60.282073741749997</v>
      </c>
    </row>
    <row r="24" spans="1:22" x14ac:dyDescent="0.25">
      <c r="A24" s="119"/>
      <c r="B24" s="39">
        <v>20</v>
      </c>
      <c r="C24" s="72">
        <v>40349</v>
      </c>
      <c r="D24" s="73">
        <v>0</v>
      </c>
      <c r="E24" s="75">
        <v>0</v>
      </c>
      <c r="F24" s="25">
        <f t="shared" si="9"/>
        <v>0</v>
      </c>
      <c r="G24" s="25">
        <v>7.0694233909999999</v>
      </c>
      <c r="H24" s="75">
        <v>0</v>
      </c>
      <c r="I24" s="75">
        <v>5.0000000000000001E-3</v>
      </c>
      <c r="J24" s="75">
        <v>0</v>
      </c>
      <c r="K24" s="75">
        <v>1.05</v>
      </c>
      <c r="L24" s="75">
        <v>7.4228945605499996</v>
      </c>
      <c r="M24" s="75">
        <v>0</v>
      </c>
      <c r="N24" s="75">
        <v>37.5</v>
      </c>
      <c r="O24" s="75">
        <v>18.75</v>
      </c>
      <c r="P24" s="75">
        <v>0</v>
      </c>
      <c r="Q24" s="75">
        <v>0</v>
      </c>
      <c r="R24" s="75">
        <v>0</v>
      </c>
      <c r="S24" s="75">
        <v>0.25</v>
      </c>
      <c r="T24" s="75">
        <v>0</v>
      </c>
      <c r="U24" s="75">
        <v>0</v>
      </c>
      <c r="V24" s="75">
        <v>60.282073741749997</v>
      </c>
    </row>
    <row r="25" spans="1:22" x14ac:dyDescent="0.25">
      <c r="A25" s="119"/>
      <c r="B25" s="39">
        <v>21</v>
      </c>
      <c r="C25" s="72">
        <v>40350</v>
      </c>
      <c r="D25" s="73">
        <v>0</v>
      </c>
      <c r="E25" s="75">
        <v>0</v>
      </c>
      <c r="F25" s="25">
        <f t="shared" si="9"/>
        <v>0</v>
      </c>
      <c r="G25" s="25">
        <v>6.9174488629999997</v>
      </c>
      <c r="H25" s="75">
        <v>0</v>
      </c>
      <c r="I25" s="75">
        <v>5.0000000000000001E-3</v>
      </c>
      <c r="J25" s="75">
        <v>0</v>
      </c>
      <c r="K25" s="75">
        <v>1.05</v>
      </c>
      <c r="L25" s="75">
        <v>7.2633213061499999</v>
      </c>
      <c r="M25" s="75">
        <v>0</v>
      </c>
      <c r="N25" s="75">
        <v>37.5</v>
      </c>
      <c r="O25" s="75">
        <v>18.75</v>
      </c>
      <c r="P25" s="75">
        <v>0</v>
      </c>
      <c r="Q25" s="75">
        <v>0</v>
      </c>
      <c r="R25" s="75">
        <v>0</v>
      </c>
      <c r="S25" s="75">
        <v>0.25</v>
      </c>
      <c r="T25" s="75">
        <v>0</v>
      </c>
      <c r="U25" s="75">
        <v>0</v>
      </c>
      <c r="V25" s="75">
        <v>60.282073741749997</v>
      </c>
    </row>
    <row r="26" spans="1:22" x14ac:dyDescent="0.25">
      <c r="A26" s="119"/>
      <c r="B26" s="39">
        <v>22</v>
      </c>
      <c r="C26" s="72">
        <v>40351</v>
      </c>
      <c r="D26" s="73">
        <v>0</v>
      </c>
      <c r="E26" s="75">
        <v>0</v>
      </c>
      <c r="F26" s="25">
        <f t="shared" si="9"/>
        <v>0</v>
      </c>
      <c r="G26" s="25">
        <v>6.7633251599999999</v>
      </c>
      <c r="H26" s="75">
        <v>0</v>
      </c>
      <c r="I26" s="75">
        <v>5.0000000000000001E-3</v>
      </c>
      <c r="J26" s="75">
        <v>0</v>
      </c>
      <c r="K26" s="75">
        <v>1.05</v>
      </c>
      <c r="L26" s="75">
        <v>7.1014914180000002</v>
      </c>
      <c r="M26" s="75">
        <v>0</v>
      </c>
      <c r="N26" s="75">
        <v>37.5</v>
      </c>
      <c r="O26" s="75">
        <v>18.75</v>
      </c>
      <c r="P26" s="75">
        <v>0</v>
      </c>
      <c r="Q26" s="75">
        <v>0</v>
      </c>
      <c r="R26" s="75">
        <v>0</v>
      </c>
      <c r="S26" s="75">
        <v>0.25</v>
      </c>
      <c r="T26" s="75">
        <v>0</v>
      </c>
      <c r="U26" s="75">
        <v>0</v>
      </c>
      <c r="V26" s="75">
        <v>60.282073741749997</v>
      </c>
    </row>
    <row r="27" spans="1:22" x14ac:dyDescent="0.25">
      <c r="A27" s="119"/>
      <c r="B27" s="39">
        <v>23</v>
      </c>
      <c r="C27" s="72">
        <v>40352</v>
      </c>
      <c r="D27" s="73">
        <v>0</v>
      </c>
      <c r="E27" s="75">
        <v>0</v>
      </c>
      <c r="F27" s="25">
        <f t="shared" si="9"/>
        <v>0</v>
      </c>
      <c r="G27" s="25">
        <v>6.631097123</v>
      </c>
      <c r="H27" s="75">
        <v>0</v>
      </c>
      <c r="I27" s="75">
        <v>5.0000000000000001E-3</v>
      </c>
      <c r="J27" s="75">
        <v>0</v>
      </c>
      <c r="K27" s="75">
        <v>1.05</v>
      </c>
      <c r="L27" s="75">
        <v>6.9626519791500003</v>
      </c>
      <c r="M27" s="75">
        <v>0</v>
      </c>
      <c r="N27" s="75">
        <v>37.5</v>
      </c>
      <c r="O27" s="75">
        <v>18.75</v>
      </c>
      <c r="P27" s="75">
        <v>0</v>
      </c>
      <c r="Q27" s="75">
        <v>0</v>
      </c>
      <c r="R27" s="75">
        <v>0</v>
      </c>
      <c r="S27" s="75">
        <v>0.25</v>
      </c>
      <c r="T27" s="75">
        <v>0</v>
      </c>
      <c r="U27" s="75">
        <v>0</v>
      </c>
      <c r="V27" s="75">
        <v>60.282073741749997</v>
      </c>
    </row>
    <row r="28" spans="1:22" x14ac:dyDescent="0.25">
      <c r="A28" s="119"/>
      <c r="B28" s="39">
        <v>24</v>
      </c>
      <c r="C28" s="72">
        <v>40353</v>
      </c>
      <c r="D28" s="73">
        <v>0</v>
      </c>
      <c r="E28" s="75">
        <v>0</v>
      </c>
      <c r="F28" s="25">
        <f t="shared" si="9"/>
        <v>0</v>
      </c>
      <c r="G28" s="25">
        <v>6.4728472400000001</v>
      </c>
      <c r="H28" s="75">
        <v>0</v>
      </c>
      <c r="I28" s="75">
        <v>5.0000000000000001E-3</v>
      </c>
      <c r="J28" s="75">
        <v>0</v>
      </c>
      <c r="K28" s="75">
        <v>1.05</v>
      </c>
      <c r="L28" s="75">
        <v>6.7964896020000003</v>
      </c>
      <c r="M28" s="75">
        <v>0</v>
      </c>
      <c r="N28" s="75">
        <v>37.5</v>
      </c>
      <c r="O28" s="75">
        <v>18.75</v>
      </c>
      <c r="P28" s="75">
        <v>0</v>
      </c>
      <c r="Q28" s="75">
        <v>0</v>
      </c>
      <c r="R28" s="75">
        <v>0</v>
      </c>
      <c r="S28" s="75">
        <v>0.25</v>
      </c>
      <c r="T28" s="77">
        <v>0</v>
      </c>
      <c r="U28" s="75">
        <v>0</v>
      </c>
      <c r="V28" s="75">
        <v>60.282073741749997</v>
      </c>
    </row>
    <row r="29" spans="1:22" x14ac:dyDescent="0.25">
      <c r="A29" s="119"/>
      <c r="B29" s="39">
        <v>25</v>
      </c>
      <c r="C29" s="72">
        <v>40354</v>
      </c>
      <c r="D29" s="73">
        <v>0</v>
      </c>
      <c r="E29" s="75">
        <v>0</v>
      </c>
      <c r="F29" s="25">
        <f t="shared" si="9"/>
        <v>0</v>
      </c>
      <c r="G29" s="25">
        <v>6.2748853899999997</v>
      </c>
      <c r="H29" s="75">
        <v>0</v>
      </c>
      <c r="I29" s="75">
        <v>5.0000000000000001E-3</v>
      </c>
      <c r="J29" s="75">
        <v>0</v>
      </c>
      <c r="K29" s="75">
        <v>1.05</v>
      </c>
      <c r="L29" s="75">
        <v>6.5886296594999996</v>
      </c>
      <c r="M29" s="75">
        <v>0</v>
      </c>
      <c r="N29" s="75">
        <v>37.5</v>
      </c>
      <c r="O29" s="75">
        <v>18.75</v>
      </c>
      <c r="P29" s="75">
        <v>0</v>
      </c>
      <c r="Q29" s="75">
        <v>0</v>
      </c>
      <c r="R29" s="77">
        <v>0</v>
      </c>
      <c r="S29" s="75">
        <v>0.25</v>
      </c>
      <c r="T29" s="77">
        <v>0</v>
      </c>
      <c r="U29" s="75">
        <v>0</v>
      </c>
      <c r="V29" s="75">
        <v>60.282073741749997</v>
      </c>
    </row>
    <row r="30" spans="1:22" x14ac:dyDescent="0.25">
      <c r="A30" s="119"/>
      <c r="B30" s="39">
        <v>26</v>
      </c>
      <c r="C30" s="72">
        <v>40355</v>
      </c>
      <c r="D30" s="73">
        <v>5</v>
      </c>
      <c r="E30" s="75">
        <v>0</v>
      </c>
      <c r="F30" s="25">
        <f t="shared" si="9"/>
        <v>5</v>
      </c>
      <c r="G30" s="25">
        <v>6.2710997600000002</v>
      </c>
      <c r="H30" s="75">
        <v>5</v>
      </c>
      <c r="I30" s="75">
        <v>0.01</v>
      </c>
      <c r="J30" s="75">
        <v>0.05</v>
      </c>
      <c r="K30" s="75">
        <v>1.05</v>
      </c>
      <c r="L30" s="75">
        <v>6.5846547480000002</v>
      </c>
      <c r="M30" s="75">
        <v>4.95</v>
      </c>
      <c r="N30" s="75">
        <v>37.5</v>
      </c>
      <c r="O30" s="75">
        <v>18.75</v>
      </c>
      <c r="P30" s="75">
        <v>0</v>
      </c>
      <c r="Q30" s="75">
        <v>4.95</v>
      </c>
      <c r="R30" s="75">
        <v>4.95</v>
      </c>
      <c r="S30" s="75">
        <v>0.25</v>
      </c>
      <c r="T30" s="77">
        <v>0</v>
      </c>
      <c r="U30" s="75">
        <v>0</v>
      </c>
      <c r="V30" s="75">
        <v>60.282073741749997</v>
      </c>
    </row>
    <row r="31" spans="1:22" x14ac:dyDescent="0.25">
      <c r="A31" s="119"/>
      <c r="B31" s="39">
        <v>27</v>
      </c>
      <c r="C31" s="72">
        <v>40356</v>
      </c>
      <c r="D31" s="73">
        <v>0</v>
      </c>
      <c r="E31" s="75">
        <v>0</v>
      </c>
      <c r="F31" s="25">
        <f t="shared" si="9"/>
        <v>0</v>
      </c>
      <c r="G31" s="25">
        <v>6.2693531650000001</v>
      </c>
      <c r="H31" s="75">
        <v>0</v>
      </c>
      <c r="I31" s="75">
        <v>5.0000000000000001E-3</v>
      </c>
      <c r="J31" s="75">
        <v>0</v>
      </c>
      <c r="K31" s="75">
        <v>1.05</v>
      </c>
      <c r="L31" s="75">
        <v>6.5828208232499996</v>
      </c>
      <c r="M31" s="75">
        <v>0</v>
      </c>
      <c r="N31" s="75">
        <v>37.5</v>
      </c>
      <c r="O31" s="75">
        <v>18.75</v>
      </c>
      <c r="P31" s="75">
        <v>0</v>
      </c>
      <c r="Q31" s="75">
        <v>0</v>
      </c>
      <c r="R31" s="77">
        <v>0</v>
      </c>
      <c r="S31" s="75">
        <v>0.25</v>
      </c>
      <c r="T31" s="77">
        <v>0</v>
      </c>
      <c r="U31" s="75">
        <v>0</v>
      </c>
      <c r="V31" s="75">
        <v>60.282073741749997</v>
      </c>
    </row>
    <row r="32" spans="1:22" x14ac:dyDescent="0.25">
      <c r="A32" s="119"/>
      <c r="B32" s="39">
        <v>28</v>
      </c>
      <c r="C32" s="72">
        <v>40357</v>
      </c>
      <c r="D32" s="73">
        <v>0</v>
      </c>
      <c r="E32" s="75">
        <v>0</v>
      </c>
      <c r="F32" s="25">
        <f t="shared" si="9"/>
        <v>0</v>
      </c>
      <c r="G32" s="25">
        <v>6.2053859139999998</v>
      </c>
      <c r="H32" s="75">
        <v>0</v>
      </c>
      <c r="I32" s="75">
        <v>5.0000000000000001E-3</v>
      </c>
      <c r="J32" s="75">
        <v>0</v>
      </c>
      <c r="K32" s="75">
        <v>1.05</v>
      </c>
      <c r="L32" s="75">
        <v>6.5156552097000002</v>
      </c>
      <c r="M32" s="75">
        <v>0</v>
      </c>
      <c r="N32" s="75">
        <v>37.5</v>
      </c>
      <c r="O32" s="75">
        <v>18.75</v>
      </c>
      <c r="P32" s="75">
        <v>0</v>
      </c>
      <c r="Q32" s="75">
        <v>0</v>
      </c>
      <c r="R32" s="77">
        <v>0</v>
      </c>
      <c r="S32" s="75">
        <v>0.25</v>
      </c>
      <c r="T32" s="77">
        <v>0</v>
      </c>
      <c r="U32" s="75">
        <v>0</v>
      </c>
      <c r="V32" s="75">
        <v>60.282073741749997</v>
      </c>
    </row>
    <row r="33" spans="1:22" x14ac:dyDescent="0.25">
      <c r="A33" s="119"/>
      <c r="B33" s="39">
        <v>29</v>
      </c>
      <c r="C33" s="72">
        <v>40358</v>
      </c>
      <c r="D33" s="73">
        <v>0</v>
      </c>
      <c r="E33" s="75">
        <v>0</v>
      </c>
      <c r="F33" s="25">
        <f t="shared" si="9"/>
        <v>0</v>
      </c>
      <c r="G33" s="25">
        <v>6.2583484360000003</v>
      </c>
      <c r="H33" s="75">
        <v>0</v>
      </c>
      <c r="I33" s="75">
        <v>5.0000000000000001E-3</v>
      </c>
      <c r="J33" s="75">
        <v>0</v>
      </c>
      <c r="K33" s="75">
        <v>1.05</v>
      </c>
      <c r="L33" s="75">
        <v>6.5712658578000003</v>
      </c>
      <c r="M33" s="75">
        <v>0</v>
      </c>
      <c r="N33" s="75">
        <v>37.5</v>
      </c>
      <c r="O33" s="75">
        <v>18.75</v>
      </c>
      <c r="P33" s="75">
        <v>0</v>
      </c>
      <c r="Q33" s="75">
        <v>0</v>
      </c>
      <c r="R33" s="77">
        <v>0</v>
      </c>
      <c r="S33" s="75">
        <v>0.25</v>
      </c>
      <c r="T33" s="77">
        <v>0</v>
      </c>
      <c r="U33" s="75">
        <v>0</v>
      </c>
      <c r="V33" s="75">
        <v>60.282073741749997</v>
      </c>
    </row>
    <row r="34" spans="1:22" x14ac:dyDescent="0.25">
      <c r="A34" s="119"/>
      <c r="B34" s="39">
        <v>30</v>
      </c>
      <c r="C34" s="72">
        <v>40359</v>
      </c>
      <c r="D34" s="73">
        <v>0</v>
      </c>
      <c r="E34" s="75">
        <v>0</v>
      </c>
      <c r="F34" s="25">
        <f t="shared" si="9"/>
        <v>0</v>
      </c>
      <c r="G34" s="25">
        <v>6.4147822669999996</v>
      </c>
      <c r="H34" s="75">
        <v>0</v>
      </c>
      <c r="I34" s="75">
        <v>5.0000000000000001E-3</v>
      </c>
      <c r="J34" s="75">
        <v>0</v>
      </c>
      <c r="K34" s="75">
        <v>1.05</v>
      </c>
      <c r="L34" s="75">
        <v>6.7355213803499998</v>
      </c>
      <c r="M34" s="75">
        <v>0</v>
      </c>
      <c r="N34" s="75">
        <v>37.5</v>
      </c>
      <c r="O34" s="75">
        <v>18.75</v>
      </c>
      <c r="P34" s="75">
        <v>0</v>
      </c>
      <c r="Q34" s="75">
        <v>0</v>
      </c>
      <c r="R34" s="77">
        <v>0</v>
      </c>
      <c r="S34" s="75">
        <v>0.25</v>
      </c>
      <c r="T34" s="77">
        <v>0</v>
      </c>
      <c r="U34" s="75">
        <v>0</v>
      </c>
      <c r="V34" s="75">
        <v>60.282073741749997</v>
      </c>
    </row>
    <row r="35" spans="1:22" x14ac:dyDescent="0.25">
      <c r="A35" s="119"/>
      <c r="B35" s="39">
        <v>31</v>
      </c>
      <c r="C35" s="72">
        <v>40360</v>
      </c>
      <c r="D35" s="73">
        <v>0</v>
      </c>
      <c r="E35" s="75">
        <v>0</v>
      </c>
      <c r="F35" s="25">
        <f t="shared" si="9"/>
        <v>0</v>
      </c>
      <c r="G35" s="25">
        <v>6.5195802409999999</v>
      </c>
      <c r="H35" s="75">
        <v>0</v>
      </c>
      <c r="I35" s="75">
        <v>5.0000000000000001E-3</v>
      </c>
      <c r="J35" s="75">
        <v>0</v>
      </c>
      <c r="K35" s="75">
        <v>1.05</v>
      </c>
      <c r="L35" s="75">
        <v>6.8455592530500002</v>
      </c>
      <c r="M35" s="75">
        <v>0</v>
      </c>
      <c r="N35" s="75">
        <v>37.5</v>
      </c>
      <c r="O35" s="75">
        <v>18.75</v>
      </c>
      <c r="P35" s="75">
        <v>0</v>
      </c>
      <c r="Q35" s="75">
        <v>0</v>
      </c>
      <c r="R35" s="77">
        <v>0</v>
      </c>
      <c r="S35" s="75">
        <v>0.25</v>
      </c>
      <c r="T35" s="77">
        <v>0</v>
      </c>
      <c r="U35" s="75">
        <v>0</v>
      </c>
      <c r="V35" s="75">
        <v>60.282073741749997</v>
      </c>
    </row>
    <row r="36" spans="1:22" x14ac:dyDescent="0.25">
      <c r="A36" s="119"/>
      <c r="B36" s="39">
        <v>32</v>
      </c>
      <c r="C36" s="72">
        <v>40361</v>
      </c>
      <c r="D36" s="73">
        <v>0</v>
      </c>
      <c r="E36" s="75">
        <v>0</v>
      </c>
      <c r="F36" s="25">
        <f t="shared" si="9"/>
        <v>0</v>
      </c>
      <c r="G36" s="25">
        <v>6.48330933</v>
      </c>
      <c r="H36" s="75">
        <v>0</v>
      </c>
      <c r="I36" s="75">
        <v>5.0000000000000001E-3</v>
      </c>
      <c r="J36" s="75">
        <v>0</v>
      </c>
      <c r="K36" s="75">
        <v>1.05</v>
      </c>
      <c r="L36" s="75">
        <v>6.8074747965000002</v>
      </c>
      <c r="M36" s="75">
        <v>0</v>
      </c>
      <c r="N36" s="75">
        <v>37.5</v>
      </c>
      <c r="O36" s="75">
        <v>18.75</v>
      </c>
      <c r="P36" s="75">
        <v>0</v>
      </c>
      <c r="Q36" s="75">
        <v>0</v>
      </c>
      <c r="R36" s="77">
        <v>0</v>
      </c>
      <c r="S36" s="75">
        <v>0.25</v>
      </c>
      <c r="T36" s="77">
        <v>0</v>
      </c>
      <c r="U36" s="75">
        <v>0</v>
      </c>
      <c r="V36" s="75">
        <v>60.282073741749997</v>
      </c>
    </row>
    <row r="37" spans="1:22" x14ac:dyDescent="0.25">
      <c r="A37" s="119"/>
      <c r="B37" s="39">
        <v>33</v>
      </c>
      <c r="C37" s="72">
        <v>40362</v>
      </c>
      <c r="D37" s="73">
        <v>0</v>
      </c>
      <c r="E37" s="75">
        <v>0</v>
      </c>
      <c r="F37" s="25">
        <f t="shared" si="9"/>
        <v>0</v>
      </c>
      <c r="G37" s="25">
        <v>6.4179449990000004</v>
      </c>
      <c r="H37" s="75">
        <v>0</v>
      </c>
      <c r="I37" s="75">
        <v>5.0000000000000001E-3</v>
      </c>
      <c r="J37" s="75">
        <v>0</v>
      </c>
      <c r="K37" s="75">
        <v>1.05</v>
      </c>
      <c r="L37" s="75">
        <v>6.7388422489500002</v>
      </c>
      <c r="M37" s="75">
        <v>0</v>
      </c>
      <c r="N37" s="75">
        <v>37.5</v>
      </c>
      <c r="O37" s="75">
        <v>18.75</v>
      </c>
      <c r="P37" s="75">
        <v>0</v>
      </c>
      <c r="Q37" s="75">
        <v>0</v>
      </c>
      <c r="R37" s="77">
        <v>0</v>
      </c>
      <c r="S37" s="75">
        <v>0.25</v>
      </c>
      <c r="T37" s="77">
        <v>0</v>
      </c>
      <c r="U37" s="75">
        <v>0</v>
      </c>
      <c r="V37" s="75">
        <v>60.282073741749997</v>
      </c>
    </row>
    <row r="38" spans="1:22" x14ac:dyDescent="0.25">
      <c r="A38" s="51" t="s">
        <v>48</v>
      </c>
      <c r="B38" s="45">
        <v>34</v>
      </c>
      <c r="C38" s="72">
        <v>40363</v>
      </c>
      <c r="D38" s="73">
        <v>0</v>
      </c>
      <c r="E38" s="75">
        <v>0</v>
      </c>
      <c r="F38" s="25">
        <f t="shared" si="9"/>
        <v>0</v>
      </c>
      <c r="G38" s="25">
        <v>6.2537624349999996</v>
      </c>
      <c r="H38" s="75">
        <v>0</v>
      </c>
      <c r="I38" s="75">
        <v>5.0000000000000001E-3</v>
      </c>
      <c r="J38" s="75">
        <v>0</v>
      </c>
      <c r="K38" s="75">
        <v>1.05</v>
      </c>
      <c r="L38" s="75">
        <v>6.5664505567499996</v>
      </c>
      <c r="M38" s="75">
        <v>0</v>
      </c>
      <c r="N38" s="75">
        <v>37.5</v>
      </c>
      <c r="O38" s="75">
        <v>18.75</v>
      </c>
      <c r="P38" s="75">
        <v>0</v>
      </c>
      <c r="Q38" s="75">
        <v>0</v>
      </c>
      <c r="R38" s="77">
        <v>0</v>
      </c>
      <c r="S38" s="75">
        <v>0.25</v>
      </c>
      <c r="T38" s="77">
        <v>0</v>
      </c>
      <c r="U38" s="75">
        <v>0</v>
      </c>
      <c r="V38" s="75">
        <v>60.282073741749997</v>
      </c>
    </row>
    <row r="39" spans="1:22" x14ac:dyDescent="0.25">
      <c r="A39" s="89"/>
      <c r="B39" s="39">
        <v>35</v>
      </c>
      <c r="C39" s="72">
        <v>40364</v>
      </c>
      <c r="D39" s="73">
        <v>4</v>
      </c>
      <c r="E39" s="75">
        <v>0</v>
      </c>
      <c r="F39" s="25">
        <f t="shared" si="9"/>
        <v>4</v>
      </c>
      <c r="G39" s="25">
        <v>6.0732290860000004</v>
      </c>
      <c r="H39" s="75">
        <v>4</v>
      </c>
      <c r="I39" s="75">
        <v>0.01</v>
      </c>
      <c r="J39" s="75">
        <v>0.04</v>
      </c>
      <c r="K39" s="75">
        <v>1.05</v>
      </c>
      <c r="L39" s="75">
        <v>6.3768905402999998</v>
      </c>
      <c r="M39" s="75">
        <v>3.96</v>
      </c>
      <c r="N39" s="75">
        <v>37.5</v>
      </c>
      <c r="O39" s="75">
        <v>18.75</v>
      </c>
      <c r="P39" s="75">
        <v>0</v>
      </c>
      <c r="Q39" s="75">
        <v>3.96</v>
      </c>
      <c r="R39" s="75">
        <v>3.96</v>
      </c>
      <c r="S39" s="75">
        <v>0.25</v>
      </c>
      <c r="T39" s="77">
        <v>0</v>
      </c>
      <c r="U39" s="75">
        <v>0</v>
      </c>
      <c r="V39" s="75">
        <v>60.282073741749997</v>
      </c>
    </row>
    <row r="40" spans="1:22" ht="15" customHeight="1" x14ac:dyDescent="0.25">
      <c r="A40" s="89"/>
      <c r="B40" s="39">
        <v>36</v>
      </c>
      <c r="C40" s="72">
        <v>40365</v>
      </c>
      <c r="D40" s="73">
        <v>23</v>
      </c>
      <c r="E40" s="75">
        <v>0</v>
      </c>
      <c r="F40" s="25">
        <f t="shared" si="9"/>
        <v>23</v>
      </c>
      <c r="G40" s="25">
        <v>5.876787191</v>
      </c>
      <c r="H40" s="75">
        <v>23</v>
      </c>
      <c r="I40" s="75">
        <v>2.2499999999999999E-2</v>
      </c>
      <c r="J40" s="75">
        <v>0.51749999999999996</v>
      </c>
      <c r="K40" s="75">
        <v>1.0345340000000001</v>
      </c>
      <c r="L40" s="75">
        <v>6.0797361598539901</v>
      </c>
      <c r="M40" s="75">
        <v>6.0797361598539901</v>
      </c>
      <c r="N40" s="75">
        <v>38.8125</v>
      </c>
      <c r="O40" s="75">
        <v>19.40625</v>
      </c>
      <c r="P40" s="75">
        <v>0</v>
      </c>
      <c r="Q40" s="75">
        <v>22.482500000000002</v>
      </c>
      <c r="R40" s="75">
        <v>22.482500000000002</v>
      </c>
      <c r="S40" s="75">
        <v>0.25874999999999998</v>
      </c>
      <c r="T40" s="75">
        <v>4.1006909600365002</v>
      </c>
      <c r="U40" s="75">
        <v>0</v>
      </c>
      <c r="V40" s="75">
        <v>47.980000861640498</v>
      </c>
    </row>
    <row r="41" spans="1:22" x14ac:dyDescent="0.25">
      <c r="A41" s="89"/>
      <c r="B41" s="39">
        <v>37</v>
      </c>
      <c r="C41" s="72">
        <v>40366</v>
      </c>
      <c r="D41" s="73">
        <v>0</v>
      </c>
      <c r="E41" s="75">
        <v>0</v>
      </c>
      <c r="F41" s="25">
        <f t="shared" si="9"/>
        <v>0</v>
      </c>
      <c r="G41" s="25">
        <v>5.8025322629999998</v>
      </c>
      <c r="H41" s="75">
        <v>0</v>
      </c>
      <c r="I41" s="75">
        <v>1.4999999999999999E-2</v>
      </c>
      <c r="J41" s="75">
        <v>0</v>
      </c>
      <c r="K41" s="75">
        <v>1.021136</v>
      </c>
      <c r="L41" s="75">
        <v>5.9251745849107698</v>
      </c>
      <c r="M41" s="75">
        <v>4.1006909600365002</v>
      </c>
      <c r="N41" s="75">
        <v>40.125</v>
      </c>
      <c r="O41" s="75">
        <v>20.0625</v>
      </c>
      <c r="P41" s="75">
        <v>0</v>
      </c>
      <c r="Q41" s="75">
        <v>0</v>
      </c>
      <c r="R41" s="75">
        <v>4.1006909600365002</v>
      </c>
      <c r="S41" s="75">
        <v>0.26750000000000002</v>
      </c>
      <c r="T41" s="75">
        <v>0</v>
      </c>
      <c r="U41" s="75">
        <v>0</v>
      </c>
      <c r="V41" s="75">
        <v>47.980000861640498</v>
      </c>
    </row>
    <row r="42" spans="1:22" x14ac:dyDescent="0.25">
      <c r="A42" s="89"/>
      <c r="B42" s="39">
        <v>38</v>
      </c>
      <c r="C42" s="72">
        <v>40367</v>
      </c>
      <c r="D42" s="73">
        <v>45</v>
      </c>
      <c r="E42" s="75">
        <v>0</v>
      </c>
      <c r="F42" s="25">
        <f t="shared" si="9"/>
        <v>45</v>
      </c>
      <c r="G42" s="25">
        <v>5.6952417799999999</v>
      </c>
      <c r="H42" s="75">
        <v>45</v>
      </c>
      <c r="I42" s="75">
        <v>7.4999999999999997E-2</v>
      </c>
      <c r="J42" s="75">
        <v>3.375</v>
      </c>
      <c r="K42" s="75">
        <v>1.009806</v>
      </c>
      <c r="L42" s="75">
        <v>5.7510893208946801</v>
      </c>
      <c r="M42" s="75">
        <v>5.7510893208946801</v>
      </c>
      <c r="N42" s="75">
        <v>41.4375</v>
      </c>
      <c r="O42" s="75">
        <v>20.71875</v>
      </c>
      <c r="P42" s="75">
        <v>0</v>
      </c>
      <c r="Q42" s="75">
        <v>41.625</v>
      </c>
      <c r="R42" s="75">
        <v>41.625</v>
      </c>
      <c r="S42" s="75">
        <v>0.27625</v>
      </c>
      <c r="T42" s="75">
        <v>8.9684776697763304</v>
      </c>
      <c r="U42" s="75">
        <v>0</v>
      </c>
      <c r="V42" s="75">
        <v>21.0745678523115</v>
      </c>
    </row>
    <row r="43" spans="1:22" x14ac:dyDescent="0.25">
      <c r="A43" s="89"/>
      <c r="B43" s="39">
        <v>39</v>
      </c>
      <c r="C43" s="72">
        <v>40368</v>
      </c>
      <c r="D43" s="73">
        <v>5</v>
      </c>
      <c r="E43" s="75">
        <v>0</v>
      </c>
      <c r="F43" s="25">
        <f t="shared" si="9"/>
        <v>5</v>
      </c>
      <c r="G43" s="25">
        <v>5.6335020650000001</v>
      </c>
      <c r="H43" s="75">
        <v>5</v>
      </c>
      <c r="I43" s="75">
        <v>0.04</v>
      </c>
      <c r="J43" s="75">
        <v>0.2</v>
      </c>
      <c r="K43" s="75">
        <v>1.0005440000000001</v>
      </c>
      <c r="L43" s="75">
        <v>5.6365666901233604</v>
      </c>
      <c r="M43" s="75">
        <v>5.6365666901233604</v>
      </c>
      <c r="N43" s="75">
        <v>42.75</v>
      </c>
      <c r="O43" s="75">
        <v>21.375</v>
      </c>
      <c r="P43" s="75">
        <v>1</v>
      </c>
      <c r="Q43" s="75">
        <v>4.8</v>
      </c>
      <c r="R43" s="75">
        <v>13.768477669776299</v>
      </c>
      <c r="S43" s="75">
        <v>0.28499999999999998</v>
      </c>
      <c r="T43" s="75">
        <v>2.0329777449132398</v>
      </c>
      <c r="U43" s="75">
        <v>0</v>
      </c>
      <c r="V43" s="75">
        <v>14.975634617571799</v>
      </c>
    </row>
    <row r="44" spans="1:22" x14ac:dyDescent="0.25">
      <c r="A44" s="89"/>
      <c r="B44" s="39">
        <v>40</v>
      </c>
      <c r="C44" s="72">
        <v>40369</v>
      </c>
      <c r="D44" s="73">
        <v>0</v>
      </c>
      <c r="E44" s="75">
        <v>0</v>
      </c>
      <c r="F44" s="25">
        <f t="shared" si="9"/>
        <v>0</v>
      </c>
      <c r="G44" s="25">
        <v>5.5278555010000003</v>
      </c>
      <c r="H44" s="75">
        <v>0</v>
      </c>
      <c r="I44" s="75">
        <v>0.05</v>
      </c>
      <c r="J44" s="75">
        <v>0</v>
      </c>
      <c r="K44" s="75">
        <v>0.99850000000000005</v>
      </c>
      <c r="L44" s="75">
        <v>5.5195637177485004</v>
      </c>
      <c r="M44" s="75">
        <v>5.5195637177485004</v>
      </c>
      <c r="N44" s="75">
        <v>44.0625</v>
      </c>
      <c r="O44" s="75">
        <v>22.03125</v>
      </c>
      <c r="P44" s="75">
        <v>1</v>
      </c>
      <c r="Q44" s="75">
        <v>0</v>
      </c>
      <c r="R44" s="75">
        <v>2.0329777449132398</v>
      </c>
      <c r="S44" s="75">
        <v>0.29375000000000001</v>
      </c>
      <c r="T44" s="75">
        <v>0</v>
      </c>
      <c r="U44" s="75">
        <v>0</v>
      </c>
      <c r="V44" s="75">
        <v>18.462220590407</v>
      </c>
    </row>
    <row r="45" spans="1:22" x14ac:dyDescent="0.25">
      <c r="A45" s="89"/>
      <c r="B45" s="39">
        <v>41</v>
      </c>
      <c r="C45" s="72">
        <v>40370</v>
      </c>
      <c r="D45" s="73">
        <v>0</v>
      </c>
      <c r="E45" s="75">
        <v>0</v>
      </c>
      <c r="F45" s="25">
        <f t="shared" si="9"/>
        <v>0</v>
      </c>
      <c r="G45" s="25">
        <v>5.5131076979999998</v>
      </c>
      <c r="H45" s="75">
        <v>0</v>
      </c>
      <c r="I45" s="75">
        <v>0.03</v>
      </c>
      <c r="J45" s="75">
        <v>0</v>
      </c>
      <c r="K45" s="75">
        <v>1.0032000000000001</v>
      </c>
      <c r="L45" s="75">
        <v>5.5307496426335998</v>
      </c>
      <c r="M45" s="75">
        <v>5.5307496426335998</v>
      </c>
      <c r="N45" s="75">
        <v>45.375</v>
      </c>
      <c r="O45" s="75">
        <v>22.6875</v>
      </c>
      <c r="P45" s="75">
        <v>1</v>
      </c>
      <c r="Q45" s="75">
        <v>0</v>
      </c>
      <c r="R45" s="75">
        <v>0</v>
      </c>
      <c r="S45" s="75">
        <v>0.30249999999999999</v>
      </c>
      <c r="T45" s="75">
        <v>0</v>
      </c>
      <c r="U45" s="75">
        <v>0</v>
      </c>
      <c r="V45" s="75">
        <v>23.992970233040602</v>
      </c>
    </row>
    <row r="46" spans="1:22" x14ac:dyDescent="0.25">
      <c r="A46" s="89"/>
      <c r="B46" s="39">
        <v>42</v>
      </c>
      <c r="C46" s="72">
        <v>40371</v>
      </c>
      <c r="D46" s="73">
        <v>0</v>
      </c>
      <c r="E46" s="75">
        <v>0</v>
      </c>
      <c r="F46" s="25">
        <f t="shared" si="9"/>
        <v>0</v>
      </c>
      <c r="G46" s="25">
        <v>5.497264189</v>
      </c>
      <c r="H46" s="75">
        <v>0</v>
      </c>
      <c r="I46" s="75">
        <v>0.03</v>
      </c>
      <c r="J46" s="75">
        <v>0</v>
      </c>
      <c r="K46" s="75">
        <v>1.0079</v>
      </c>
      <c r="L46" s="75">
        <v>5.5406925760931003</v>
      </c>
      <c r="M46" s="75">
        <v>5.3865986654978597</v>
      </c>
      <c r="N46" s="75">
        <v>46.6875</v>
      </c>
      <c r="O46" s="75">
        <v>23.34375</v>
      </c>
      <c r="P46" s="75">
        <v>0.972188691489558</v>
      </c>
      <c r="Q46" s="75">
        <v>0</v>
      </c>
      <c r="R46" s="75">
        <v>0</v>
      </c>
      <c r="S46" s="75">
        <v>0.31125000000000003</v>
      </c>
      <c r="T46" s="75">
        <v>0</v>
      </c>
      <c r="U46" s="75">
        <v>0</v>
      </c>
      <c r="V46" s="75">
        <v>29.379568898538501</v>
      </c>
    </row>
    <row r="47" spans="1:22" x14ac:dyDescent="0.25">
      <c r="A47" s="89"/>
      <c r="B47" s="39">
        <v>43</v>
      </c>
      <c r="C47" s="72">
        <v>40372</v>
      </c>
      <c r="D47" s="73">
        <v>0</v>
      </c>
      <c r="E47" s="75">
        <v>0</v>
      </c>
      <c r="F47" s="25">
        <f t="shared" si="9"/>
        <v>0</v>
      </c>
      <c r="G47" s="25">
        <v>5.5307799050000002</v>
      </c>
      <c r="H47" s="75">
        <v>0</v>
      </c>
      <c r="I47" s="75">
        <v>0.03</v>
      </c>
      <c r="J47" s="75">
        <v>0</v>
      </c>
      <c r="K47" s="75">
        <v>1.0125999999999999</v>
      </c>
      <c r="L47" s="75">
        <v>5.6004677318029996</v>
      </c>
      <c r="M47" s="75">
        <v>4.3451301473331698</v>
      </c>
      <c r="N47" s="75">
        <v>48</v>
      </c>
      <c r="O47" s="75">
        <v>24</v>
      </c>
      <c r="P47" s="75">
        <v>0.77585129589422996</v>
      </c>
      <c r="Q47" s="75">
        <v>0</v>
      </c>
      <c r="R47" s="75">
        <v>0</v>
      </c>
      <c r="S47" s="75">
        <v>0.32</v>
      </c>
      <c r="T47" s="75">
        <v>0</v>
      </c>
      <c r="U47" s="75">
        <v>0</v>
      </c>
      <c r="V47" s="75">
        <v>33.724699045871702</v>
      </c>
    </row>
    <row r="48" spans="1:22" ht="15" customHeight="1" x14ac:dyDescent="0.25">
      <c r="A48" s="89"/>
      <c r="B48" s="39">
        <v>44</v>
      </c>
      <c r="C48" s="72">
        <v>40373</v>
      </c>
      <c r="D48" s="73">
        <v>0</v>
      </c>
      <c r="E48" s="75">
        <v>0</v>
      </c>
      <c r="F48" s="25">
        <f t="shared" si="9"/>
        <v>0</v>
      </c>
      <c r="G48" s="25">
        <v>5.5921157580000003</v>
      </c>
      <c r="H48" s="75">
        <v>0</v>
      </c>
      <c r="I48" s="75">
        <v>1.4999999999999999E-2</v>
      </c>
      <c r="J48" s="75">
        <v>0</v>
      </c>
      <c r="K48" s="75">
        <v>1.0173000000000001</v>
      </c>
      <c r="L48" s="75">
        <v>5.6888593606134004</v>
      </c>
      <c r="M48" s="75">
        <v>3.5965245067385099</v>
      </c>
      <c r="N48" s="75">
        <v>49.3125</v>
      </c>
      <c r="O48" s="75">
        <v>24.65625</v>
      </c>
      <c r="P48" s="75">
        <v>0.632204854920287</v>
      </c>
      <c r="Q48" s="75">
        <v>0</v>
      </c>
      <c r="R48" s="75">
        <v>0</v>
      </c>
      <c r="S48" s="75">
        <v>0.32874999999999999</v>
      </c>
      <c r="T48" s="75">
        <v>0</v>
      </c>
      <c r="U48" s="75">
        <v>0</v>
      </c>
      <c r="V48" s="75">
        <v>37.321223552610199</v>
      </c>
    </row>
    <row r="49" spans="1:22" x14ac:dyDescent="0.25">
      <c r="A49" s="89"/>
      <c r="B49" s="39">
        <v>45</v>
      </c>
      <c r="C49" s="72">
        <v>40374</v>
      </c>
      <c r="D49" s="73">
        <v>0</v>
      </c>
      <c r="E49" s="75">
        <v>0</v>
      </c>
      <c r="F49" s="25">
        <f t="shared" si="9"/>
        <v>0</v>
      </c>
      <c r="G49" s="25">
        <v>5.7229590760000004</v>
      </c>
      <c r="H49" s="75">
        <v>0</v>
      </c>
      <c r="I49" s="75">
        <v>1.4999999999999999E-2</v>
      </c>
      <c r="J49" s="75">
        <v>0</v>
      </c>
      <c r="K49" s="75">
        <v>1.022</v>
      </c>
      <c r="L49" s="75">
        <v>5.8488641756720003</v>
      </c>
      <c r="M49" s="75">
        <v>3.0740535887125802</v>
      </c>
      <c r="N49" s="75">
        <v>50.625</v>
      </c>
      <c r="O49" s="75">
        <v>25.3125</v>
      </c>
      <c r="P49" s="75">
        <v>0.52558129174873403</v>
      </c>
      <c r="Q49" s="75">
        <v>0</v>
      </c>
      <c r="R49" s="75">
        <v>0</v>
      </c>
      <c r="S49" s="75">
        <v>0.33750000000000002</v>
      </c>
      <c r="T49" s="75">
        <v>0</v>
      </c>
      <c r="U49" s="75">
        <v>0</v>
      </c>
      <c r="V49" s="75">
        <v>40.395277141322801</v>
      </c>
    </row>
    <row r="50" spans="1:22" x14ac:dyDescent="0.25">
      <c r="A50" s="89"/>
      <c r="B50" s="39">
        <v>46</v>
      </c>
      <c r="C50" s="72">
        <v>40375</v>
      </c>
      <c r="D50" s="73">
        <v>0</v>
      </c>
      <c r="E50" s="75">
        <v>0</v>
      </c>
      <c r="F50" s="25">
        <f t="shared" si="9"/>
        <v>0</v>
      </c>
      <c r="G50" s="25">
        <v>5.806359456</v>
      </c>
      <c r="H50" s="75">
        <v>0</v>
      </c>
      <c r="I50" s="75">
        <v>1.4999999999999999E-2</v>
      </c>
      <c r="J50" s="75">
        <v>0</v>
      </c>
      <c r="K50" s="75">
        <v>1.0266999999999999</v>
      </c>
      <c r="L50" s="75">
        <v>5.9613892534752004</v>
      </c>
      <c r="M50" s="75">
        <v>2.64963401438014</v>
      </c>
      <c r="N50" s="75">
        <v>51.9375</v>
      </c>
      <c r="O50" s="75">
        <v>25.96875</v>
      </c>
      <c r="P50" s="75">
        <v>0.44446586218733097</v>
      </c>
      <c r="Q50" s="75">
        <v>0</v>
      </c>
      <c r="R50" s="75">
        <v>0</v>
      </c>
      <c r="S50" s="75">
        <v>0.34625</v>
      </c>
      <c r="T50" s="75">
        <v>0</v>
      </c>
      <c r="U50" s="75">
        <v>0</v>
      </c>
      <c r="V50" s="75">
        <v>43.044911155702898</v>
      </c>
    </row>
    <row r="51" spans="1:22" x14ac:dyDescent="0.25">
      <c r="A51" s="89"/>
      <c r="B51" s="39">
        <v>47</v>
      </c>
      <c r="C51" s="72">
        <v>40376</v>
      </c>
      <c r="D51" s="73">
        <v>0</v>
      </c>
      <c r="E51" s="75">
        <v>0</v>
      </c>
      <c r="F51" s="25">
        <f t="shared" si="9"/>
        <v>0</v>
      </c>
      <c r="G51" s="25">
        <v>5.7151344579999996</v>
      </c>
      <c r="H51" s="75">
        <v>0</v>
      </c>
      <c r="I51" s="75">
        <v>1.4999999999999999E-2</v>
      </c>
      <c r="J51" s="75">
        <v>0</v>
      </c>
      <c r="K51" s="75">
        <v>1.0314000000000001</v>
      </c>
      <c r="L51" s="75">
        <v>5.8945896799812001</v>
      </c>
      <c r="M51" s="75">
        <v>2.2593356388689201</v>
      </c>
      <c r="N51" s="75">
        <v>53.25</v>
      </c>
      <c r="O51" s="75">
        <v>26.625</v>
      </c>
      <c r="P51" s="75">
        <v>0.38328972185153398</v>
      </c>
      <c r="Q51" s="75">
        <v>0</v>
      </c>
      <c r="R51" s="75">
        <v>0</v>
      </c>
      <c r="S51" s="75">
        <v>0.35499999999999998</v>
      </c>
      <c r="T51" s="75">
        <v>0</v>
      </c>
      <c r="U51" s="75">
        <v>0</v>
      </c>
      <c r="V51" s="75">
        <v>45.304246794571803</v>
      </c>
    </row>
    <row r="52" spans="1:22" x14ac:dyDescent="0.25">
      <c r="A52" s="89"/>
      <c r="B52" s="39">
        <v>48</v>
      </c>
      <c r="C52" s="72">
        <v>40377</v>
      </c>
      <c r="D52" s="73">
        <v>0</v>
      </c>
      <c r="E52" s="75">
        <v>0</v>
      </c>
      <c r="F52" s="25">
        <f t="shared" si="9"/>
        <v>0</v>
      </c>
      <c r="G52" s="25">
        <v>5.6700525730000004</v>
      </c>
      <c r="H52" s="75">
        <v>0</v>
      </c>
      <c r="I52" s="75">
        <v>1.4999999999999999E-2</v>
      </c>
      <c r="J52" s="75">
        <v>0</v>
      </c>
      <c r="K52" s="75">
        <v>1.0361</v>
      </c>
      <c r="L52" s="75">
        <v>5.8747414708852999</v>
      </c>
      <c r="M52" s="75">
        <v>1.99367125970715</v>
      </c>
      <c r="N52" s="75">
        <v>54.5625</v>
      </c>
      <c r="O52" s="75">
        <v>27.28125</v>
      </c>
      <c r="P52" s="75">
        <v>0.33936323318866202</v>
      </c>
      <c r="Q52" s="75">
        <v>0</v>
      </c>
      <c r="R52" s="75">
        <v>0</v>
      </c>
      <c r="S52" s="75">
        <v>0.36375000000000002</v>
      </c>
      <c r="T52" s="75">
        <v>0</v>
      </c>
      <c r="U52" s="75">
        <v>0</v>
      </c>
      <c r="V52" s="75">
        <v>47.297918054279002</v>
      </c>
    </row>
    <row r="53" spans="1:22" x14ac:dyDescent="0.25">
      <c r="A53" s="51" t="s">
        <v>51</v>
      </c>
      <c r="B53" s="39">
        <v>49</v>
      </c>
      <c r="C53" s="72">
        <v>40378</v>
      </c>
      <c r="D53" s="73">
        <v>5</v>
      </c>
      <c r="E53" s="75">
        <v>0</v>
      </c>
      <c r="F53" s="25">
        <f t="shared" si="9"/>
        <v>5</v>
      </c>
      <c r="G53" s="25">
        <v>5.6207669420000004</v>
      </c>
      <c r="H53" s="75">
        <v>5</v>
      </c>
      <c r="I53" s="75">
        <v>2.2499999999999999E-2</v>
      </c>
      <c r="J53" s="75">
        <v>0.1125</v>
      </c>
      <c r="K53" s="75">
        <v>1.0407999999999999</v>
      </c>
      <c r="L53" s="75">
        <v>5.8500942332335999</v>
      </c>
      <c r="M53" s="75">
        <v>5.1830257134290099</v>
      </c>
      <c r="N53" s="75">
        <v>55.875</v>
      </c>
      <c r="O53" s="75">
        <v>27.9375</v>
      </c>
      <c r="P53" s="75">
        <v>0.30700964458956698</v>
      </c>
      <c r="Q53" s="75">
        <v>4.8875000000000002</v>
      </c>
      <c r="R53" s="75">
        <v>4.8875000000000002</v>
      </c>
      <c r="S53" s="75">
        <v>0.3725</v>
      </c>
      <c r="T53" s="75">
        <v>0</v>
      </c>
      <c r="U53" s="75">
        <v>0</v>
      </c>
      <c r="V53" s="75">
        <v>47.593443767708003</v>
      </c>
    </row>
    <row r="54" spans="1:22" x14ac:dyDescent="0.25">
      <c r="A54" s="51" t="s">
        <v>52</v>
      </c>
      <c r="B54" s="39">
        <v>50</v>
      </c>
      <c r="C54" s="72">
        <v>40379</v>
      </c>
      <c r="D54" s="73">
        <v>8</v>
      </c>
      <c r="E54" s="75">
        <v>0</v>
      </c>
      <c r="F54" s="25">
        <f t="shared" si="9"/>
        <v>8</v>
      </c>
      <c r="G54" s="25">
        <v>5.4779115300000001</v>
      </c>
      <c r="H54" s="75">
        <v>8</v>
      </c>
      <c r="I54" s="75">
        <v>2.2499999999999999E-2</v>
      </c>
      <c r="J54" s="75">
        <v>0.18</v>
      </c>
      <c r="K54" s="75">
        <v>1.0529999999999999</v>
      </c>
      <c r="L54" s="75">
        <v>5.7682408410899999</v>
      </c>
      <c r="M54" s="75">
        <v>5.7682408410899999</v>
      </c>
      <c r="N54" s="75">
        <v>57.1875</v>
      </c>
      <c r="O54" s="75">
        <v>28.59375</v>
      </c>
      <c r="P54" s="75">
        <v>0.33552983544627801</v>
      </c>
      <c r="Q54" s="75">
        <v>7.82</v>
      </c>
      <c r="R54" s="75">
        <v>7.82</v>
      </c>
      <c r="S54" s="75">
        <v>0.38124999999999998</v>
      </c>
      <c r="T54" s="75">
        <v>0.51293978972749998</v>
      </c>
      <c r="U54" s="75">
        <v>0</v>
      </c>
      <c r="V54" s="75">
        <v>46.054624398525497</v>
      </c>
    </row>
    <row r="55" spans="1:22" x14ac:dyDescent="0.25">
      <c r="A55" s="50"/>
      <c r="B55" s="39">
        <v>51</v>
      </c>
      <c r="C55" s="72">
        <v>40380</v>
      </c>
      <c r="D55" s="73">
        <v>3</v>
      </c>
      <c r="E55" s="75">
        <v>0</v>
      </c>
      <c r="F55" s="25">
        <f t="shared" si="9"/>
        <v>3</v>
      </c>
      <c r="G55" s="25">
        <v>5.2682451500000003</v>
      </c>
      <c r="H55" s="75">
        <v>3</v>
      </c>
      <c r="I55" s="75">
        <v>2.2499999999999999E-2</v>
      </c>
      <c r="J55" s="75">
        <v>6.7500000000000004E-2</v>
      </c>
      <c r="K55" s="75">
        <v>1.0534995</v>
      </c>
      <c r="L55" s="75">
        <v>5.5500936314024303</v>
      </c>
      <c r="M55" s="75">
        <v>4.34093406564992</v>
      </c>
      <c r="N55" s="75">
        <v>58.5</v>
      </c>
      <c r="O55" s="75">
        <v>29.25</v>
      </c>
      <c r="P55" s="75">
        <v>0.42548292654613701</v>
      </c>
      <c r="Q55" s="75">
        <v>2.9325000000000001</v>
      </c>
      <c r="R55" s="75">
        <v>3.4454397897275002</v>
      </c>
      <c r="S55" s="75">
        <v>0.39</v>
      </c>
      <c r="T55" s="75">
        <v>0</v>
      </c>
      <c r="U55" s="75">
        <v>0</v>
      </c>
      <c r="V55" s="75">
        <v>46.9501186744479</v>
      </c>
    </row>
    <row r="56" spans="1:22" x14ac:dyDescent="0.25">
      <c r="A56" s="50"/>
      <c r="B56" s="39">
        <v>52</v>
      </c>
      <c r="C56" s="72">
        <v>40381</v>
      </c>
      <c r="D56" s="73">
        <v>0</v>
      </c>
      <c r="E56" s="75">
        <v>0</v>
      </c>
      <c r="F56" s="25">
        <f t="shared" si="9"/>
        <v>0</v>
      </c>
      <c r="G56" s="25">
        <v>5.2284299289999998</v>
      </c>
      <c r="H56" s="75">
        <v>0</v>
      </c>
      <c r="I56" s="75">
        <v>1.4999999999999999E-2</v>
      </c>
      <c r="J56" s="75">
        <v>0</v>
      </c>
      <c r="K56" s="75">
        <v>1.0539989999999999</v>
      </c>
      <c r="L56" s="75">
        <v>5.5107599167360704</v>
      </c>
      <c r="M56" s="75">
        <v>2.3701231495967301</v>
      </c>
      <c r="N56" s="75">
        <v>59.8125</v>
      </c>
      <c r="O56" s="75">
        <v>29.90625</v>
      </c>
      <c r="P56" s="75">
        <v>0.430090075671544</v>
      </c>
      <c r="Q56" s="75">
        <v>0</v>
      </c>
      <c r="R56" s="75">
        <v>0</v>
      </c>
      <c r="S56" s="75">
        <v>0.39874999999999999</v>
      </c>
      <c r="T56" s="75">
        <v>0</v>
      </c>
      <c r="U56" s="75">
        <v>0</v>
      </c>
      <c r="V56" s="75">
        <v>49.320241824044601</v>
      </c>
    </row>
    <row r="57" spans="1:22" x14ac:dyDescent="0.25">
      <c r="A57" s="50"/>
      <c r="B57" s="39">
        <v>53</v>
      </c>
      <c r="C57" s="72">
        <v>40382</v>
      </c>
      <c r="D57" s="73">
        <v>0</v>
      </c>
      <c r="E57" s="75">
        <v>0</v>
      </c>
      <c r="F57" s="25">
        <f t="shared" si="9"/>
        <v>0</v>
      </c>
      <c r="G57" s="25">
        <v>5.1249550089999998</v>
      </c>
      <c r="H57" s="75">
        <v>0</v>
      </c>
      <c r="I57" s="75">
        <v>1.4999999999999999E-2</v>
      </c>
      <c r="J57" s="75">
        <v>0</v>
      </c>
      <c r="K57" s="75">
        <v>1.0544985</v>
      </c>
      <c r="L57" s="75">
        <v>5.4042573695579899</v>
      </c>
      <c r="M57" s="75">
        <v>2.0873930918039001</v>
      </c>
      <c r="N57" s="75">
        <v>61.125</v>
      </c>
      <c r="O57" s="75">
        <v>30.5625</v>
      </c>
      <c r="P57" s="75">
        <v>0.38624975626847802</v>
      </c>
      <c r="Q57" s="75">
        <v>0</v>
      </c>
      <c r="R57" s="75">
        <v>0</v>
      </c>
      <c r="S57" s="75">
        <v>0.40749999999999997</v>
      </c>
      <c r="T57" s="75">
        <v>0</v>
      </c>
      <c r="U57" s="75">
        <v>0</v>
      </c>
      <c r="V57" s="75">
        <v>51.407634915848497</v>
      </c>
    </row>
    <row r="58" spans="1:22" x14ac:dyDescent="0.25">
      <c r="A58" s="50"/>
      <c r="B58" s="39">
        <v>54</v>
      </c>
      <c r="C58" s="72">
        <v>40383</v>
      </c>
      <c r="D58" s="73">
        <v>2</v>
      </c>
      <c r="E58" s="75">
        <v>0</v>
      </c>
      <c r="F58" s="25">
        <f t="shared" si="9"/>
        <v>2</v>
      </c>
      <c r="G58" s="25">
        <v>5.0034532909999996</v>
      </c>
      <c r="H58" s="75">
        <v>2</v>
      </c>
      <c r="I58" s="75">
        <v>2.2499999999999999E-2</v>
      </c>
      <c r="J58" s="75">
        <v>4.4999999999999998E-2</v>
      </c>
      <c r="K58" s="75">
        <v>1.0549980000000001</v>
      </c>
      <c r="L58" s="75">
        <v>5.2786332150984201</v>
      </c>
      <c r="M58" s="75">
        <v>3.1292694999556399</v>
      </c>
      <c r="N58" s="75">
        <v>62.4375</v>
      </c>
      <c r="O58" s="75">
        <v>31.21875</v>
      </c>
      <c r="P58" s="75">
        <v>0.353308991684532</v>
      </c>
      <c r="Q58" s="75">
        <v>1.9550000000000001</v>
      </c>
      <c r="R58" s="75">
        <v>1.9550000000000001</v>
      </c>
      <c r="S58" s="75">
        <v>0.41625000000000001</v>
      </c>
      <c r="T58" s="75">
        <v>0</v>
      </c>
      <c r="U58" s="75">
        <v>0</v>
      </c>
      <c r="V58" s="75">
        <v>52.581904415804203</v>
      </c>
    </row>
    <row r="59" spans="1:22" ht="15" customHeight="1" x14ac:dyDescent="0.25">
      <c r="A59" s="50"/>
      <c r="B59" s="39">
        <v>55</v>
      </c>
      <c r="C59" s="72">
        <v>40384</v>
      </c>
      <c r="D59" s="73">
        <v>0</v>
      </c>
      <c r="E59" s="75">
        <v>0</v>
      </c>
      <c r="F59" s="25">
        <f t="shared" si="9"/>
        <v>0</v>
      </c>
      <c r="G59" s="25">
        <v>4.9673504670000002</v>
      </c>
      <c r="H59" s="75">
        <v>0</v>
      </c>
      <c r="I59" s="75">
        <v>1.4999999999999999E-2</v>
      </c>
      <c r="J59" s="75">
        <v>0</v>
      </c>
      <c r="K59" s="75">
        <v>1.0554975</v>
      </c>
      <c r="L59" s="75">
        <v>5.2430259995423301</v>
      </c>
      <c r="M59" s="75">
        <v>1.83700754551569</v>
      </c>
      <c r="N59" s="75">
        <v>63.75</v>
      </c>
      <c r="O59" s="75">
        <v>31.875</v>
      </c>
      <c r="P59" s="75">
        <v>0.35037162617084999</v>
      </c>
      <c r="Q59" s="75">
        <v>0</v>
      </c>
      <c r="R59" s="75">
        <v>0</v>
      </c>
      <c r="S59" s="75">
        <v>0.42499999999999999</v>
      </c>
      <c r="T59" s="75">
        <v>0</v>
      </c>
      <c r="U59" s="75">
        <v>0</v>
      </c>
      <c r="V59" s="75">
        <v>54.4189119613199</v>
      </c>
    </row>
    <row r="60" spans="1:22" x14ac:dyDescent="0.25">
      <c r="A60" s="50"/>
      <c r="B60" s="39">
        <v>56</v>
      </c>
      <c r="C60" s="72">
        <v>40385</v>
      </c>
      <c r="D60" s="73">
        <v>7</v>
      </c>
      <c r="E60" s="75">
        <v>0</v>
      </c>
      <c r="F60" s="25">
        <f t="shared" si="9"/>
        <v>7</v>
      </c>
      <c r="G60" s="25">
        <v>4.8916749260000003</v>
      </c>
      <c r="H60" s="75">
        <v>7</v>
      </c>
      <c r="I60" s="75">
        <v>2.2499999999999999E-2</v>
      </c>
      <c r="J60" s="75">
        <v>0.1575</v>
      </c>
      <c r="K60" s="75">
        <v>1.0559970000000001</v>
      </c>
      <c r="L60" s="75">
        <v>5.1655940468312203</v>
      </c>
      <c r="M60" s="75">
        <v>5.1655940468312203</v>
      </c>
      <c r="N60" s="75">
        <v>65.0625</v>
      </c>
      <c r="O60" s="75">
        <v>32.53125</v>
      </c>
      <c r="P60" s="75">
        <v>0.32718042001706499</v>
      </c>
      <c r="Q60" s="75">
        <v>6.8425000000000002</v>
      </c>
      <c r="R60" s="75">
        <v>6.8425000000000002</v>
      </c>
      <c r="S60" s="75">
        <v>0.43375000000000002</v>
      </c>
      <c r="T60" s="75">
        <v>0.419226488292194</v>
      </c>
      <c r="U60" s="75">
        <v>0</v>
      </c>
      <c r="V60" s="75">
        <v>53.161232496443297</v>
      </c>
    </row>
    <row r="61" spans="1:22" x14ac:dyDescent="0.25">
      <c r="A61" s="50"/>
      <c r="B61" s="39">
        <v>57</v>
      </c>
      <c r="C61" s="72">
        <v>40386</v>
      </c>
      <c r="D61" s="73">
        <v>8</v>
      </c>
      <c r="E61" s="75">
        <v>0</v>
      </c>
      <c r="F61" s="25">
        <f t="shared" si="9"/>
        <v>8</v>
      </c>
      <c r="G61" s="25">
        <v>4.9345610300000002</v>
      </c>
      <c r="H61" s="75">
        <v>8</v>
      </c>
      <c r="I61" s="75">
        <v>2.2499999999999999E-2</v>
      </c>
      <c r="J61" s="75">
        <v>0.18</v>
      </c>
      <c r="K61" s="75">
        <v>1.0564964999999999</v>
      </c>
      <c r="L61" s="75">
        <v>5.2133464572313999</v>
      </c>
      <c r="M61" s="75">
        <v>5.2133464572313999</v>
      </c>
      <c r="N61" s="75">
        <v>66.375</v>
      </c>
      <c r="O61" s="75">
        <v>33.1875</v>
      </c>
      <c r="P61" s="75">
        <v>0.39815495302619103</v>
      </c>
      <c r="Q61" s="75">
        <v>7.82</v>
      </c>
      <c r="R61" s="75">
        <v>8.2392264882921999</v>
      </c>
      <c r="S61" s="75">
        <v>0.4425</v>
      </c>
      <c r="T61" s="75">
        <v>0.75647000776520001</v>
      </c>
      <c r="U61" s="75">
        <v>0</v>
      </c>
      <c r="V61" s="75">
        <v>50.891822473147698</v>
      </c>
    </row>
    <row r="62" spans="1:22" x14ac:dyDescent="0.25">
      <c r="A62" s="50"/>
      <c r="B62" s="39">
        <v>58</v>
      </c>
      <c r="C62" s="72">
        <v>40387</v>
      </c>
      <c r="D62" s="73">
        <v>0</v>
      </c>
      <c r="E62" s="75">
        <v>0</v>
      </c>
      <c r="F62" s="25">
        <f t="shared" si="9"/>
        <v>0</v>
      </c>
      <c r="G62" s="25">
        <v>4.9067383299999996</v>
      </c>
      <c r="H62" s="75">
        <v>0</v>
      </c>
      <c r="I62" s="75">
        <v>1.4999999999999999E-2</v>
      </c>
      <c r="J62" s="75">
        <v>0</v>
      </c>
      <c r="K62" s="75">
        <v>1.056996</v>
      </c>
      <c r="L62" s="75">
        <v>5.1864027878566796</v>
      </c>
      <c r="M62" s="75">
        <v>2.9549179468986901</v>
      </c>
      <c r="N62" s="75">
        <v>67.6875</v>
      </c>
      <c r="O62" s="75">
        <v>33.84375</v>
      </c>
      <c r="P62" s="75">
        <v>0.496271173461934</v>
      </c>
      <c r="Q62" s="75">
        <v>0</v>
      </c>
      <c r="R62" s="75">
        <v>0.75647000776520001</v>
      </c>
      <c r="S62" s="75">
        <v>0.45124999999999998</v>
      </c>
      <c r="T62" s="75">
        <v>0</v>
      </c>
      <c r="U62" s="75">
        <v>0</v>
      </c>
      <c r="V62" s="75">
        <v>53.0902704122812</v>
      </c>
    </row>
    <row r="63" spans="1:22" x14ac:dyDescent="0.25">
      <c r="A63" s="50"/>
      <c r="B63" s="39">
        <v>59</v>
      </c>
      <c r="C63" s="72">
        <v>40388</v>
      </c>
      <c r="D63" s="73">
        <v>0</v>
      </c>
      <c r="E63" s="75">
        <v>0</v>
      </c>
      <c r="F63" s="25">
        <f t="shared" si="9"/>
        <v>0</v>
      </c>
      <c r="G63" s="25">
        <v>4.8603994300000002</v>
      </c>
      <c r="H63" s="75">
        <v>0</v>
      </c>
      <c r="I63" s="75">
        <v>1.4999999999999999E-2</v>
      </c>
      <c r="J63" s="75">
        <v>0</v>
      </c>
      <c r="K63" s="75">
        <v>1.0574954999999999</v>
      </c>
      <c r="L63" s="75">
        <v>5.1398505254275699</v>
      </c>
      <c r="M63" s="75">
        <v>2.3702502023433998</v>
      </c>
      <c r="N63" s="75">
        <v>69</v>
      </c>
      <c r="O63" s="75">
        <v>34.5</v>
      </c>
      <c r="P63" s="75">
        <v>0.46115158225272002</v>
      </c>
      <c r="Q63" s="75">
        <v>0</v>
      </c>
      <c r="R63" s="75">
        <v>0</v>
      </c>
      <c r="S63" s="75">
        <v>0.46</v>
      </c>
      <c r="T63" s="75">
        <v>0</v>
      </c>
      <c r="U63" s="75">
        <v>0</v>
      </c>
      <c r="V63" s="75">
        <v>55.460520614624599</v>
      </c>
    </row>
    <row r="64" spans="1:22" x14ac:dyDescent="0.25">
      <c r="A64" s="50"/>
      <c r="B64" s="39">
        <v>60</v>
      </c>
      <c r="C64" s="72">
        <v>40389</v>
      </c>
      <c r="D64" s="73">
        <v>0</v>
      </c>
      <c r="E64" s="75">
        <v>0</v>
      </c>
      <c r="F64" s="25">
        <f t="shared" si="9"/>
        <v>0</v>
      </c>
      <c r="G64" s="25">
        <v>4.8643333889999996</v>
      </c>
      <c r="H64" s="75">
        <v>0</v>
      </c>
      <c r="I64" s="75">
        <v>1.4999999999999999E-2</v>
      </c>
      <c r="J64" s="75">
        <v>0</v>
      </c>
      <c r="K64" s="75">
        <v>1.057995</v>
      </c>
      <c r="L64" s="75">
        <v>5.14644040389505</v>
      </c>
      <c r="M64" s="75">
        <v>2.1741461841553802</v>
      </c>
      <c r="N64" s="75">
        <v>70.3125</v>
      </c>
      <c r="O64" s="75">
        <v>35.15625</v>
      </c>
      <c r="P64" s="75">
        <v>0.42245630251734601</v>
      </c>
      <c r="Q64" s="75">
        <v>0</v>
      </c>
      <c r="R64" s="75">
        <v>0</v>
      </c>
      <c r="S64" s="75">
        <v>0.46875</v>
      </c>
      <c r="T64" s="75">
        <v>0</v>
      </c>
      <c r="U64" s="75">
        <v>0</v>
      </c>
      <c r="V64" s="75">
        <v>57.634666798779897</v>
      </c>
    </row>
    <row r="65" spans="1:22" x14ac:dyDescent="0.25">
      <c r="A65" s="50"/>
      <c r="B65" s="39">
        <v>61</v>
      </c>
      <c r="C65" s="72">
        <v>40390</v>
      </c>
      <c r="D65" s="73">
        <v>7</v>
      </c>
      <c r="E65" s="75">
        <v>0</v>
      </c>
      <c r="F65" s="25">
        <f t="shared" si="9"/>
        <v>7</v>
      </c>
      <c r="G65" s="25">
        <v>4.931939109</v>
      </c>
      <c r="H65" s="75">
        <v>7</v>
      </c>
      <c r="I65" s="75">
        <v>2.2499999999999999E-2</v>
      </c>
      <c r="J65" s="75">
        <v>0.1575</v>
      </c>
      <c r="K65" s="75">
        <v>1.0584944999999999</v>
      </c>
      <c r="L65" s="75">
        <v>5.2204304212114003</v>
      </c>
      <c r="M65" s="75">
        <v>5.2204304212114003</v>
      </c>
      <c r="N65" s="75">
        <v>71.625</v>
      </c>
      <c r="O65" s="75">
        <v>35.8125</v>
      </c>
      <c r="P65" s="75">
        <v>0.39065502830631899</v>
      </c>
      <c r="Q65" s="75">
        <v>6.8425000000000002</v>
      </c>
      <c r="R65" s="75">
        <v>6.8425000000000002</v>
      </c>
      <c r="S65" s="75">
        <v>0.47749999999999998</v>
      </c>
      <c r="T65" s="75">
        <v>0.40551739469714998</v>
      </c>
      <c r="U65" s="75">
        <v>0</v>
      </c>
      <c r="V65" s="75">
        <v>56.418114614688498</v>
      </c>
    </row>
    <row r="66" spans="1:22" x14ac:dyDescent="0.25">
      <c r="A66" s="50"/>
      <c r="B66" s="39">
        <v>62</v>
      </c>
      <c r="C66" s="72">
        <v>40391</v>
      </c>
      <c r="D66" s="74">
        <v>16</v>
      </c>
      <c r="E66" s="75">
        <v>0</v>
      </c>
      <c r="F66" s="25">
        <f t="shared" si="9"/>
        <v>16</v>
      </c>
      <c r="G66" s="25">
        <v>4.8757636580000003</v>
      </c>
      <c r="H66" s="75">
        <v>16</v>
      </c>
      <c r="I66" s="75">
        <v>2.2499999999999999E-2</v>
      </c>
      <c r="J66" s="75">
        <v>0.36</v>
      </c>
      <c r="K66" s="75">
        <v>1.058994</v>
      </c>
      <c r="L66" s="75">
        <v>5.1634044592400503</v>
      </c>
      <c r="M66" s="75">
        <v>5.1634044592400503</v>
      </c>
      <c r="N66" s="75">
        <v>72.9375</v>
      </c>
      <c r="O66" s="75">
        <v>36.46875</v>
      </c>
      <c r="P66" s="75">
        <v>0.45297372093399202</v>
      </c>
      <c r="Q66" s="75">
        <v>15.64</v>
      </c>
      <c r="R66" s="75">
        <v>16.0455173946972</v>
      </c>
      <c r="S66" s="75">
        <v>0.48625000000000002</v>
      </c>
      <c r="T66" s="75">
        <v>2.72052823386427</v>
      </c>
      <c r="U66" s="75">
        <v>0</v>
      </c>
      <c r="V66" s="75">
        <v>48.256529913095697</v>
      </c>
    </row>
    <row r="67" spans="1:22" x14ac:dyDescent="0.25">
      <c r="A67" s="50"/>
      <c r="B67" s="39">
        <v>63</v>
      </c>
      <c r="C67" s="72">
        <v>40392</v>
      </c>
      <c r="D67" s="74">
        <v>0</v>
      </c>
      <c r="E67" s="75">
        <v>0</v>
      </c>
      <c r="F67" s="25">
        <f t="shared" si="9"/>
        <v>0</v>
      </c>
      <c r="G67" s="25">
        <v>4.8830706609999996</v>
      </c>
      <c r="H67" s="75">
        <v>0</v>
      </c>
      <c r="I67" s="75">
        <v>1.4999999999999999E-2</v>
      </c>
      <c r="J67" s="75">
        <v>0</v>
      </c>
      <c r="K67" s="75">
        <v>1.0594935000000001</v>
      </c>
      <c r="L67" s="75">
        <v>5.1735816253701996</v>
      </c>
      <c r="M67" s="75">
        <v>4.4380600844686802</v>
      </c>
      <c r="N67" s="75">
        <v>74.25</v>
      </c>
      <c r="O67" s="75">
        <v>37.125</v>
      </c>
      <c r="P67" s="75">
        <v>0.700160810421665</v>
      </c>
      <c r="Q67" s="75">
        <v>0</v>
      </c>
      <c r="R67" s="75">
        <v>2.72052823386427</v>
      </c>
      <c r="S67" s="75">
        <v>0.495</v>
      </c>
      <c r="T67" s="75">
        <v>0</v>
      </c>
      <c r="U67" s="75">
        <v>0</v>
      </c>
      <c r="V67" s="75">
        <v>49.974061763700099</v>
      </c>
    </row>
    <row r="68" spans="1:22" x14ac:dyDescent="0.25">
      <c r="A68" s="50"/>
      <c r="B68" s="39">
        <v>64</v>
      </c>
      <c r="C68" s="72">
        <v>40393</v>
      </c>
      <c r="D68" s="74">
        <v>0</v>
      </c>
      <c r="E68" s="75">
        <v>0</v>
      </c>
      <c r="F68" s="25">
        <f t="shared" si="9"/>
        <v>0</v>
      </c>
      <c r="G68" s="25">
        <v>4.957000818</v>
      </c>
      <c r="H68" s="75">
        <v>0</v>
      </c>
      <c r="I68" s="75">
        <v>1.4999999999999999E-2</v>
      </c>
      <c r="J68" s="75">
        <v>0</v>
      </c>
      <c r="K68" s="75">
        <v>1.059993</v>
      </c>
      <c r="L68" s="75">
        <v>5.2543861680742703</v>
      </c>
      <c r="M68" s="75">
        <v>3.5586841603027199</v>
      </c>
      <c r="N68" s="75">
        <v>75.5625</v>
      </c>
      <c r="O68" s="75">
        <v>37.78125</v>
      </c>
      <c r="P68" s="75">
        <v>0.67727876225111505</v>
      </c>
      <c r="Q68" s="75">
        <v>0</v>
      </c>
      <c r="R68" s="75">
        <v>0</v>
      </c>
      <c r="S68" s="75">
        <v>0.50375000000000003</v>
      </c>
      <c r="T68" s="75">
        <v>0</v>
      </c>
      <c r="U68" s="75">
        <v>0</v>
      </c>
      <c r="V68" s="75">
        <v>53.532745924002803</v>
      </c>
    </row>
    <row r="69" spans="1:22" x14ac:dyDescent="0.25">
      <c r="A69" s="50"/>
      <c r="B69" s="39">
        <v>65</v>
      </c>
      <c r="C69" s="72">
        <v>40394</v>
      </c>
      <c r="D69" s="74">
        <v>18</v>
      </c>
      <c r="E69" s="75">
        <v>0</v>
      </c>
      <c r="F69" s="25">
        <f t="shared" si="9"/>
        <v>18</v>
      </c>
      <c r="G69" s="25">
        <v>4.9309289710000002</v>
      </c>
      <c r="H69" s="75">
        <v>18</v>
      </c>
      <c r="I69" s="75">
        <v>2.2499999999999999E-2</v>
      </c>
      <c r="J69" s="75">
        <v>0.40500000000000003</v>
      </c>
      <c r="K69" s="75">
        <v>1.0604925000000001</v>
      </c>
      <c r="L69" s="75">
        <v>5.2292131917782196</v>
      </c>
      <c r="M69" s="75">
        <v>5.2292131917782196</v>
      </c>
      <c r="N69" s="75">
        <v>76.875</v>
      </c>
      <c r="O69" s="75">
        <v>38.4375</v>
      </c>
      <c r="P69" s="75">
        <v>0.60727815482269099</v>
      </c>
      <c r="Q69" s="75">
        <v>17.594999999999999</v>
      </c>
      <c r="R69" s="75">
        <v>17.594999999999999</v>
      </c>
      <c r="S69" s="75">
        <v>0.51249999999999996</v>
      </c>
      <c r="T69" s="75">
        <v>3.0914467020554501</v>
      </c>
      <c r="U69" s="75">
        <v>0</v>
      </c>
      <c r="V69" s="75">
        <v>44.258405817836497</v>
      </c>
    </row>
    <row r="70" spans="1:22" x14ac:dyDescent="0.25">
      <c r="A70" s="50"/>
      <c r="B70" s="39">
        <v>66</v>
      </c>
      <c r="C70" s="72">
        <v>40395</v>
      </c>
      <c r="D70" s="74">
        <v>6</v>
      </c>
      <c r="E70" s="75">
        <v>0</v>
      </c>
      <c r="F70" s="25">
        <f t="shared" ref="F70:F133" si="34">D70+E70</f>
        <v>6</v>
      </c>
      <c r="G70" s="25">
        <v>4.86434152</v>
      </c>
      <c r="H70" s="75">
        <v>6</v>
      </c>
      <c r="I70" s="75">
        <v>2.2499999999999999E-2</v>
      </c>
      <c r="J70" s="75">
        <v>0.13500000000000001</v>
      </c>
      <c r="K70" s="75">
        <v>1.0609919999999999</v>
      </c>
      <c r="L70" s="75">
        <v>5.1610274379878396</v>
      </c>
      <c r="M70" s="75">
        <v>5.1610274379878396</v>
      </c>
      <c r="N70" s="75">
        <v>78.1875</v>
      </c>
      <c r="O70" s="75">
        <v>39.09375</v>
      </c>
      <c r="P70" s="75">
        <v>0.867890498664455</v>
      </c>
      <c r="Q70" s="75">
        <v>5.8650000000000002</v>
      </c>
      <c r="R70" s="75">
        <v>8.9564467020554499</v>
      </c>
      <c r="S70" s="75">
        <v>0.52124999999999999</v>
      </c>
      <c r="T70" s="75">
        <v>0.94885481601690103</v>
      </c>
      <c r="U70" s="75">
        <v>0</v>
      </c>
      <c r="V70" s="75">
        <v>41.411841369785797</v>
      </c>
    </row>
    <row r="71" spans="1:22" x14ac:dyDescent="0.25">
      <c r="A71" s="50"/>
      <c r="B71" s="39">
        <v>67</v>
      </c>
      <c r="C71" s="72">
        <v>40396</v>
      </c>
      <c r="D71" s="74">
        <v>4</v>
      </c>
      <c r="E71" s="75">
        <v>0</v>
      </c>
      <c r="F71" s="25">
        <f t="shared" si="34"/>
        <v>4</v>
      </c>
      <c r="G71" s="25">
        <v>4.7163572069999997</v>
      </c>
      <c r="H71" s="75">
        <v>4</v>
      </c>
      <c r="I71" s="75">
        <v>2.2499999999999999E-2</v>
      </c>
      <c r="J71" s="75">
        <v>0.09</v>
      </c>
      <c r="K71" s="75">
        <v>1.0614915</v>
      </c>
      <c r="L71" s="75">
        <v>5.0063730861942402</v>
      </c>
      <c r="M71" s="75">
        <v>5.0002057411834198</v>
      </c>
      <c r="N71" s="75">
        <v>79.5</v>
      </c>
      <c r="O71" s="75">
        <v>39.75</v>
      </c>
      <c r="P71" s="75">
        <v>0.95819266994249697</v>
      </c>
      <c r="Q71" s="75">
        <v>3.91</v>
      </c>
      <c r="R71" s="75">
        <v>4.8588548160169003</v>
      </c>
      <c r="S71" s="75">
        <v>0.53</v>
      </c>
      <c r="T71" s="75">
        <v>0</v>
      </c>
      <c r="U71" s="75">
        <v>0</v>
      </c>
      <c r="V71" s="75">
        <v>41.553192294952296</v>
      </c>
    </row>
    <row r="72" spans="1:22" x14ac:dyDescent="0.25">
      <c r="A72" s="50"/>
      <c r="B72" s="39">
        <v>68</v>
      </c>
      <c r="C72" s="72">
        <v>40397</v>
      </c>
      <c r="D72" s="74">
        <v>0</v>
      </c>
      <c r="E72" s="75">
        <v>0</v>
      </c>
      <c r="F72" s="25">
        <f t="shared" si="34"/>
        <v>0</v>
      </c>
      <c r="G72" s="25">
        <v>4.6153525809999998</v>
      </c>
      <c r="H72" s="75">
        <v>0</v>
      </c>
      <c r="I72" s="75">
        <v>1.4999999999999999E-2</v>
      </c>
      <c r="J72" s="75">
        <v>0</v>
      </c>
      <c r="K72" s="75">
        <v>1.0619909999999999</v>
      </c>
      <c r="L72" s="75">
        <v>4.9014629028487704</v>
      </c>
      <c r="M72" s="75">
        <v>4.7623335575020302</v>
      </c>
      <c r="N72" s="75">
        <v>80.8125</v>
      </c>
      <c r="O72" s="75">
        <v>40.40625</v>
      </c>
      <c r="P72" s="75">
        <v>0.97161473051935598</v>
      </c>
      <c r="Q72" s="75">
        <v>0</v>
      </c>
      <c r="R72" s="75">
        <v>0</v>
      </c>
      <c r="S72" s="75">
        <v>0.53874999999999995</v>
      </c>
      <c r="T72" s="75">
        <v>0</v>
      </c>
      <c r="U72" s="75">
        <v>0</v>
      </c>
      <c r="V72" s="75">
        <v>46.3155258524543</v>
      </c>
    </row>
    <row r="73" spans="1:22" x14ac:dyDescent="0.25">
      <c r="A73" s="50"/>
      <c r="B73" s="39">
        <v>69</v>
      </c>
      <c r="C73" s="72">
        <v>40398</v>
      </c>
      <c r="D73" s="74">
        <v>0</v>
      </c>
      <c r="E73" s="75">
        <v>0</v>
      </c>
      <c r="F73" s="25">
        <f t="shared" si="34"/>
        <v>0</v>
      </c>
      <c r="G73" s="25">
        <v>4.5265454299999996</v>
      </c>
      <c r="H73" s="75">
        <v>0</v>
      </c>
      <c r="I73" s="75">
        <v>1.4999999999999999E-2</v>
      </c>
      <c r="J73" s="75">
        <v>0</v>
      </c>
      <c r="K73" s="75">
        <v>1.0624905</v>
      </c>
      <c r="L73" s="75">
        <v>4.8094115171934204</v>
      </c>
      <c r="M73" s="75">
        <v>4.1941551875761602</v>
      </c>
      <c r="N73" s="75">
        <v>82.125</v>
      </c>
      <c r="O73" s="75">
        <v>41.0625</v>
      </c>
      <c r="P73" s="75">
        <v>0.87207242977280197</v>
      </c>
      <c r="Q73" s="75">
        <v>0</v>
      </c>
      <c r="R73" s="75">
        <v>0</v>
      </c>
      <c r="S73" s="75">
        <v>0.54749999999999999</v>
      </c>
      <c r="T73" s="75">
        <v>0</v>
      </c>
      <c r="U73" s="75">
        <v>0</v>
      </c>
      <c r="V73" s="75">
        <v>50.5096810400305</v>
      </c>
    </row>
    <row r="74" spans="1:22" x14ac:dyDescent="0.25">
      <c r="A74" s="50"/>
      <c r="B74" s="39">
        <v>70</v>
      </c>
      <c r="C74" s="72">
        <v>40399</v>
      </c>
      <c r="D74" s="74">
        <v>0</v>
      </c>
      <c r="E74" s="75">
        <v>0</v>
      </c>
      <c r="F74" s="25">
        <f t="shared" si="34"/>
        <v>0</v>
      </c>
      <c r="G74" s="25">
        <v>4.3958879079999997</v>
      </c>
      <c r="H74" s="75">
        <v>0</v>
      </c>
      <c r="I74" s="75">
        <v>1.4999999999999999E-2</v>
      </c>
      <c r="J74" s="75">
        <v>0</v>
      </c>
      <c r="K74" s="75">
        <v>1.0629900000000001</v>
      </c>
      <c r="L74" s="75">
        <v>4.6727848873249203</v>
      </c>
      <c r="M74" s="75">
        <v>3.6881405796845899</v>
      </c>
      <c r="N74" s="75">
        <v>83.4375</v>
      </c>
      <c r="O74" s="75">
        <v>41.71875</v>
      </c>
      <c r="P74" s="75">
        <v>0.78928105372211599</v>
      </c>
      <c r="Q74" s="75">
        <v>0</v>
      </c>
      <c r="R74" s="75">
        <v>0</v>
      </c>
      <c r="S74" s="75">
        <v>0.55625000000000002</v>
      </c>
      <c r="T74" s="75">
        <v>0</v>
      </c>
      <c r="U74" s="75">
        <v>0</v>
      </c>
      <c r="V74" s="75">
        <v>54.1978216197151</v>
      </c>
    </row>
    <row r="75" spans="1:22" x14ac:dyDescent="0.25">
      <c r="A75" s="50"/>
      <c r="B75" s="39">
        <v>71</v>
      </c>
      <c r="C75" s="72">
        <v>40400</v>
      </c>
      <c r="D75" s="74">
        <v>0</v>
      </c>
      <c r="E75" s="75">
        <v>0</v>
      </c>
      <c r="F75" s="25">
        <f t="shared" si="34"/>
        <v>0</v>
      </c>
      <c r="G75" s="25">
        <v>4.3322224670000002</v>
      </c>
      <c r="H75" s="75">
        <v>0</v>
      </c>
      <c r="I75" s="75">
        <v>1.4999999999999999E-2</v>
      </c>
      <c r="J75" s="75">
        <v>0</v>
      </c>
      <c r="K75" s="75">
        <v>1.0634895</v>
      </c>
      <c r="L75" s="75">
        <v>4.6072731053186002</v>
      </c>
      <c r="M75" s="75">
        <v>3.3218225312184799</v>
      </c>
      <c r="N75" s="75">
        <v>84.75</v>
      </c>
      <c r="O75" s="75">
        <v>42.375</v>
      </c>
      <c r="P75" s="75">
        <v>0.72099536000672404</v>
      </c>
      <c r="Q75" s="75">
        <v>0</v>
      </c>
      <c r="R75" s="75">
        <v>0</v>
      </c>
      <c r="S75" s="75">
        <v>0.56499999999999995</v>
      </c>
      <c r="T75" s="75">
        <v>0</v>
      </c>
      <c r="U75" s="75">
        <v>0</v>
      </c>
      <c r="V75" s="75">
        <v>57.519644150933502</v>
      </c>
    </row>
    <row r="76" spans="1:22" x14ac:dyDescent="0.25">
      <c r="A76" s="50"/>
      <c r="B76" s="39">
        <v>72</v>
      </c>
      <c r="C76" s="72">
        <v>40401</v>
      </c>
      <c r="D76" s="74">
        <v>0</v>
      </c>
      <c r="E76" s="75">
        <v>0</v>
      </c>
      <c r="F76" s="25">
        <f t="shared" si="34"/>
        <v>0</v>
      </c>
      <c r="G76" s="25">
        <v>4.308866643</v>
      </c>
      <c r="H76" s="75">
        <v>0</v>
      </c>
      <c r="I76" s="75">
        <v>1.4999999999999999E-2</v>
      </c>
      <c r="J76" s="75">
        <v>0</v>
      </c>
      <c r="K76" s="75">
        <v>1.0639890000000001</v>
      </c>
      <c r="L76" s="75">
        <v>4.5845867106189298</v>
      </c>
      <c r="M76" s="75">
        <v>3.0409806270731599</v>
      </c>
      <c r="N76" s="75">
        <v>86.0625</v>
      </c>
      <c r="O76" s="75">
        <v>43.03125</v>
      </c>
      <c r="P76" s="75">
        <v>0.66330529206254696</v>
      </c>
      <c r="Q76" s="75">
        <v>0</v>
      </c>
      <c r="R76" s="75">
        <v>0</v>
      </c>
      <c r="S76" s="75">
        <v>0.57374999999999998</v>
      </c>
      <c r="T76" s="75">
        <v>0</v>
      </c>
      <c r="U76" s="75">
        <v>0</v>
      </c>
      <c r="V76" s="75">
        <v>60.560624778006698</v>
      </c>
    </row>
    <row r="77" spans="1:22" x14ac:dyDescent="0.25">
      <c r="A77" s="50"/>
      <c r="B77" s="39">
        <v>73</v>
      </c>
      <c r="C77" s="72">
        <v>40402</v>
      </c>
      <c r="D77" s="74">
        <v>0</v>
      </c>
      <c r="E77" s="75">
        <v>0</v>
      </c>
      <c r="F77" s="25">
        <f t="shared" si="34"/>
        <v>0</v>
      </c>
      <c r="G77" s="25">
        <v>4.3051214959999999</v>
      </c>
      <c r="H77" s="75">
        <v>0</v>
      </c>
      <c r="I77" s="75">
        <v>5.0000000000000001E-3</v>
      </c>
      <c r="J77" s="75">
        <v>0</v>
      </c>
      <c r="K77" s="75">
        <v>1.0644884999999999</v>
      </c>
      <c r="L77" s="75">
        <v>4.5827523235948</v>
      </c>
      <c r="M77" s="75">
        <v>2.81278718979874</v>
      </c>
      <c r="N77" s="75">
        <v>87.375</v>
      </c>
      <c r="O77" s="75">
        <v>43.6875</v>
      </c>
      <c r="P77" s="75">
        <v>0.61377682911572695</v>
      </c>
      <c r="Q77" s="75">
        <v>0</v>
      </c>
      <c r="R77" s="75">
        <v>0</v>
      </c>
      <c r="S77" s="75">
        <v>0.58250000000000002</v>
      </c>
      <c r="T77" s="75">
        <v>0</v>
      </c>
      <c r="U77" s="75">
        <v>0</v>
      </c>
      <c r="V77" s="75">
        <v>63.373411967805403</v>
      </c>
    </row>
    <row r="78" spans="1:22" x14ac:dyDescent="0.25">
      <c r="A78" s="61" t="s">
        <v>53</v>
      </c>
      <c r="B78" s="39">
        <v>74</v>
      </c>
      <c r="C78" s="72">
        <v>40403</v>
      </c>
      <c r="D78" s="74">
        <v>1</v>
      </c>
      <c r="E78" s="75">
        <v>0</v>
      </c>
      <c r="F78" s="25">
        <f t="shared" si="34"/>
        <v>1</v>
      </c>
      <c r="G78" s="25">
        <v>4.1703459440000001</v>
      </c>
      <c r="H78" s="75">
        <v>1</v>
      </c>
      <c r="I78" s="75">
        <v>0.01</v>
      </c>
      <c r="J78" s="75">
        <v>0.01</v>
      </c>
      <c r="K78" s="75">
        <v>1.064988</v>
      </c>
      <c r="L78" s="75">
        <v>4.4413683862086701</v>
      </c>
      <c r="M78" s="75">
        <v>3.0321814259315198</v>
      </c>
      <c r="N78" s="75">
        <v>90</v>
      </c>
      <c r="O78" s="75">
        <v>45</v>
      </c>
      <c r="P78" s="75">
        <v>0.59170195627098998</v>
      </c>
      <c r="Q78" s="75">
        <v>0.99</v>
      </c>
      <c r="R78" s="75">
        <v>0.99</v>
      </c>
      <c r="S78" s="75">
        <v>0.6</v>
      </c>
      <c r="T78" s="75">
        <v>0</v>
      </c>
      <c r="U78" s="75">
        <v>0</v>
      </c>
      <c r="V78" s="75">
        <v>65.415593393736998</v>
      </c>
    </row>
    <row r="79" spans="1:22" x14ac:dyDescent="0.25">
      <c r="A79" s="52"/>
      <c r="B79" s="39">
        <v>75</v>
      </c>
      <c r="C79" s="72">
        <v>40404</v>
      </c>
      <c r="D79" s="74">
        <v>14</v>
      </c>
      <c r="E79" s="75">
        <v>0</v>
      </c>
      <c r="F79" s="25">
        <f t="shared" si="34"/>
        <v>14</v>
      </c>
      <c r="G79" s="25">
        <v>4.1057940400000001</v>
      </c>
      <c r="H79" s="75">
        <v>14</v>
      </c>
      <c r="I79" s="75">
        <v>0.01</v>
      </c>
      <c r="J79" s="75">
        <v>0.14000000000000001</v>
      </c>
      <c r="K79" s="75">
        <v>1.0649999999999999</v>
      </c>
      <c r="L79" s="75">
        <v>4.3726706526000001</v>
      </c>
      <c r="M79" s="75">
        <v>4.3726706526000001</v>
      </c>
      <c r="N79" s="75">
        <v>90</v>
      </c>
      <c r="O79" s="75">
        <v>45</v>
      </c>
      <c r="P79" s="75">
        <v>0.54632014680584495</v>
      </c>
      <c r="Q79" s="75">
        <v>13.86</v>
      </c>
      <c r="R79" s="75">
        <v>13.86</v>
      </c>
      <c r="S79" s="75">
        <v>0.6</v>
      </c>
      <c r="T79" s="75">
        <v>2.3718323368499998</v>
      </c>
      <c r="U79" s="75">
        <v>0</v>
      </c>
      <c r="V79" s="75">
        <v>58.300096383186997</v>
      </c>
    </row>
    <row r="80" spans="1:22" x14ac:dyDescent="0.25">
      <c r="A80" s="52"/>
      <c r="B80" s="39">
        <v>76</v>
      </c>
      <c r="C80" s="72">
        <v>40405</v>
      </c>
      <c r="D80" s="74">
        <v>0</v>
      </c>
      <c r="E80" s="75">
        <v>0</v>
      </c>
      <c r="F80" s="25">
        <f t="shared" si="34"/>
        <v>0</v>
      </c>
      <c r="G80" s="25">
        <v>4.1614446999999997</v>
      </c>
      <c r="H80" s="75">
        <v>0</v>
      </c>
      <c r="I80" s="75">
        <v>1.4999999999999999E-2</v>
      </c>
      <c r="J80" s="75">
        <v>0</v>
      </c>
      <c r="K80" s="75">
        <v>1.0649999999999999</v>
      </c>
      <c r="L80" s="75">
        <v>4.4319386055000001</v>
      </c>
      <c r="M80" s="75">
        <v>3.8230583403299399</v>
      </c>
      <c r="N80" s="75">
        <v>90</v>
      </c>
      <c r="O80" s="75">
        <v>45</v>
      </c>
      <c r="P80" s="75">
        <v>0.70444230259584595</v>
      </c>
      <c r="Q80" s="75">
        <v>0</v>
      </c>
      <c r="R80" s="75">
        <v>2.3718323368499998</v>
      </c>
      <c r="S80" s="75">
        <v>0.6</v>
      </c>
      <c r="T80" s="75">
        <v>0</v>
      </c>
      <c r="U80" s="75">
        <v>0</v>
      </c>
      <c r="V80" s="75">
        <v>59.751322386666899</v>
      </c>
    </row>
    <row r="81" spans="1:22" x14ac:dyDescent="0.25">
      <c r="A81" s="52"/>
      <c r="B81" s="39">
        <v>77</v>
      </c>
      <c r="C81" s="72">
        <v>40406</v>
      </c>
      <c r="D81" s="74">
        <v>0</v>
      </c>
      <c r="E81" s="75">
        <v>0</v>
      </c>
      <c r="F81" s="25">
        <f t="shared" si="34"/>
        <v>0</v>
      </c>
      <c r="G81" s="25">
        <v>4.2569509380000001</v>
      </c>
      <c r="H81" s="75">
        <v>0</v>
      </c>
      <c r="I81" s="75">
        <v>1.4999999999999999E-2</v>
      </c>
      <c r="J81" s="75">
        <v>0</v>
      </c>
      <c r="K81" s="75">
        <v>1.0649999999999999</v>
      </c>
      <c r="L81" s="75">
        <v>4.5336527489699998</v>
      </c>
      <c r="M81" s="75">
        <v>3.04748889809767</v>
      </c>
      <c r="N81" s="75">
        <v>90</v>
      </c>
      <c r="O81" s="75">
        <v>45</v>
      </c>
      <c r="P81" s="75">
        <v>0.67219283585184697</v>
      </c>
      <c r="Q81" s="75">
        <v>0</v>
      </c>
      <c r="R81" s="75">
        <v>0</v>
      </c>
      <c r="S81" s="75">
        <v>0.6</v>
      </c>
      <c r="T81" s="75">
        <v>0</v>
      </c>
      <c r="U81" s="75">
        <v>0</v>
      </c>
      <c r="V81" s="75">
        <v>62.798811284764597</v>
      </c>
    </row>
    <row r="82" spans="1:22" x14ac:dyDescent="0.25">
      <c r="A82" s="52"/>
      <c r="B82" s="39">
        <v>78</v>
      </c>
      <c r="C82" s="72">
        <v>40407</v>
      </c>
      <c r="D82" s="74">
        <v>2</v>
      </c>
      <c r="E82" s="75">
        <v>0</v>
      </c>
      <c r="F82" s="25">
        <f t="shared" si="34"/>
        <v>2</v>
      </c>
      <c r="G82" s="25">
        <v>4.260462038</v>
      </c>
      <c r="H82" s="75">
        <v>2</v>
      </c>
      <c r="I82" s="75">
        <v>0.01</v>
      </c>
      <c r="J82" s="75">
        <v>0.02</v>
      </c>
      <c r="K82" s="75">
        <v>1.0649999999999999</v>
      </c>
      <c r="L82" s="75">
        <v>4.5373920704700001</v>
      </c>
      <c r="M82" s="75">
        <v>3.52586898506003</v>
      </c>
      <c r="N82" s="75">
        <v>90</v>
      </c>
      <c r="O82" s="75">
        <v>45</v>
      </c>
      <c r="P82" s="75">
        <v>0.60447086033856501</v>
      </c>
      <c r="Q82" s="75">
        <v>1.98</v>
      </c>
      <c r="R82" s="75">
        <v>1.98</v>
      </c>
      <c r="S82" s="75">
        <v>0.6</v>
      </c>
      <c r="T82" s="75">
        <v>0</v>
      </c>
      <c r="U82" s="75">
        <v>0</v>
      </c>
      <c r="V82" s="75">
        <v>64.344680269824593</v>
      </c>
    </row>
    <row r="83" spans="1:22" x14ac:dyDescent="0.25">
      <c r="A83" s="52"/>
      <c r="B83" s="39">
        <v>79</v>
      </c>
      <c r="C83" s="72">
        <v>40408</v>
      </c>
      <c r="D83" s="74">
        <v>0</v>
      </c>
      <c r="E83" s="75">
        <v>0</v>
      </c>
      <c r="F83" s="25">
        <f t="shared" si="34"/>
        <v>0</v>
      </c>
      <c r="G83" s="25">
        <v>4.2584187399999998</v>
      </c>
      <c r="H83" s="75">
        <v>0</v>
      </c>
      <c r="I83" s="75">
        <v>5.0000000000000001E-3</v>
      </c>
      <c r="J83" s="75">
        <v>0</v>
      </c>
      <c r="K83" s="75">
        <v>1.0649999999999999</v>
      </c>
      <c r="L83" s="75">
        <v>4.5352159581000002</v>
      </c>
      <c r="M83" s="75">
        <v>2.5856092322322102</v>
      </c>
      <c r="N83" s="75">
        <v>90</v>
      </c>
      <c r="O83" s="75">
        <v>45</v>
      </c>
      <c r="P83" s="75">
        <v>0.57011821622612002</v>
      </c>
      <c r="Q83" s="75">
        <v>0</v>
      </c>
      <c r="R83" s="75">
        <v>0</v>
      </c>
      <c r="S83" s="75">
        <v>0.6</v>
      </c>
      <c r="T83" s="75">
        <v>0</v>
      </c>
      <c r="U83" s="75">
        <v>0</v>
      </c>
      <c r="V83" s="75">
        <v>66.930289502056795</v>
      </c>
    </row>
    <row r="84" spans="1:22" x14ac:dyDescent="0.25">
      <c r="A84" s="52"/>
      <c r="B84" s="39">
        <v>80</v>
      </c>
      <c r="C84" s="72">
        <v>40409</v>
      </c>
      <c r="D84" s="74">
        <v>53</v>
      </c>
      <c r="E84" s="75">
        <v>0</v>
      </c>
      <c r="F84" s="25">
        <f t="shared" si="34"/>
        <v>53</v>
      </c>
      <c r="G84" s="25">
        <v>4.2559523019999999</v>
      </c>
      <c r="H84" s="75">
        <v>53</v>
      </c>
      <c r="I84" s="75">
        <v>4.4999999999999998E-2</v>
      </c>
      <c r="J84" s="75">
        <v>2.3849999999999998</v>
      </c>
      <c r="K84" s="75">
        <v>1.0649999999999999</v>
      </c>
      <c r="L84" s="75">
        <v>4.5325892016299996</v>
      </c>
      <c r="M84" s="75">
        <v>4.5325892016299996</v>
      </c>
      <c r="N84" s="75">
        <v>90</v>
      </c>
      <c r="O84" s="75">
        <v>45</v>
      </c>
      <c r="P84" s="75">
        <v>0.512660233287627</v>
      </c>
      <c r="Q84" s="75">
        <v>50.615000000000002</v>
      </c>
      <c r="R84" s="75">
        <v>50.615000000000002</v>
      </c>
      <c r="S84" s="75">
        <v>0.6</v>
      </c>
      <c r="T84" s="75">
        <v>11.5206026995925</v>
      </c>
      <c r="U84" s="75">
        <v>0</v>
      </c>
      <c r="V84" s="75">
        <v>32.368481403279297</v>
      </c>
    </row>
    <row r="85" spans="1:22" x14ac:dyDescent="0.25">
      <c r="A85" s="52"/>
      <c r="B85" s="39">
        <v>81</v>
      </c>
      <c r="C85" s="72">
        <v>40410</v>
      </c>
      <c r="D85" s="74">
        <v>16</v>
      </c>
      <c r="E85" s="75">
        <v>0</v>
      </c>
      <c r="F85" s="25">
        <f t="shared" si="34"/>
        <v>16</v>
      </c>
      <c r="G85" s="25">
        <v>4.1389406270000002</v>
      </c>
      <c r="H85" s="75">
        <v>16</v>
      </c>
      <c r="I85" s="75">
        <v>2.2499999999999999E-2</v>
      </c>
      <c r="J85" s="75">
        <v>0.36</v>
      </c>
      <c r="K85" s="75">
        <v>1.0649999999999999</v>
      </c>
      <c r="L85" s="75">
        <v>4.4079717677549999</v>
      </c>
      <c r="M85" s="75">
        <v>4.4079717677549999</v>
      </c>
      <c r="N85" s="75">
        <v>90</v>
      </c>
      <c r="O85" s="75">
        <v>45</v>
      </c>
      <c r="P85" s="75">
        <v>1</v>
      </c>
      <c r="Q85" s="75">
        <v>15.64</v>
      </c>
      <c r="R85" s="75">
        <v>27.160602699592499</v>
      </c>
      <c r="S85" s="75">
        <v>0.6</v>
      </c>
      <c r="T85" s="75">
        <v>5.6881577329593798</v>
      </c>
      <c r="U85" s="75">
        <v>0</v>
      </c>
      <c r="V85" s="75">
        <v>15.3040082044012</v>
      </c>
    </row>
    <row r="86" spans="1:22" x14ac:dyDescent="0.25">
      <c r="A86" s="52"/>
      <c r="B86" s="39">
        <v>82</v>
      </c>
      <c r="C86" s="72">
        <v>40411</v>
      </c>
      <c r="D86" s="74">
        <v>29</v>
      </c>
      <c r="E86" s="75">
        <v>0</v>
      </c>
      <c r="F86" s="25">
        <f t="shared" si="34"/>
        <v>29</v>
      </c>
      <c r="G86" s="25">
        <v>4.0552419039999998</v>
      </c>
      <c r="H86" s="75">
        <v>29</v>
      </c>
      <c r="I86" s="75">
        <v>6.5000000000000002E-2</v>
      </c>
      <c r="J86" s="75">
        <v>1.885</v>
      </c>
      <c r="K86" s="75">
        <v>1.0649999999999999</v>
      </c>
      <c r="L86" s="75">
        <v>4.31883262776</v>
      </c>
      <c r="M86" s="75">
        <v>4.31883262776</v>
      </c>
      <c r="N86" s="75">
        <v>90</v>
      </c>
      <c r="O86" s="75">
        <v>45</v>
      </c>
      <c r="P86" s="75">
        <v>1</v>
      </c>
      <c r="Q86" s="75">
        <v>27.114999999999998</v>
      </c>
      <c r="R86" s="75">
        <v>32.803157732959399</v>
      </c>
      <c r="S86" s="75">
        <v>0.6</v>
      </c>
      <c r="T86" s="75">
        <v>7.1210812762998401</v>
      </c>
      <c r="U86" s="75">
        <v>6.0592356244983696</v>
      </c>
      <c r="V86" s="75">
        <v>0</v>
      </c>
    </row>
    <row r="87" spans="1:22" x14ac:dyDescent="0.25">
      <c r="A87" s="52"/>
      <c r="B87" s="39">
        <v>83</v>
      </c>
      <c r="C87" s="72">
        <v>40412</v>
      </c>
      <c r="D87" s="74">
        <v>105</v>
      </c>
      <c r="E87" s="75">
        <v>0</v>
      </c>
      <c r="F87" s="25">
        <f t="shared" si="34"/>
        <v>105</v>
      </c>
      <c r="G87" s="25">
        <v>4.0034813500000004</v>
      </c>
      <c r="H87" s="75">
        <v>105</v>
      </c>
      <c r="I87" s="75">
        <v>0.34</v>
      </c>
      <c r="J87" s="75">
        <v>35.700000000000003</v>
      </c>
      <c r="K87" s="75">
        <v>1.0649999999999999</v>
      </c>
      <c r="L87" s="75">
        <v>4.2637076377499996</v>
      </c>
      <c r="M87" s="75">
        <v>4.2637076377499996</v>
      </c>
      <c r="N87" s="75">
        <v>90</v>
      </c>
      <c r="O87" s="75">
        <v>45</v>
      </c>
      <c r="P87" s="75">
        <v>1</v>
      </c>
      <c r="Q87" s="75">
        <v>69.3</v>
      </c>
      <c r="R87" s="75">
        <v>76.421081276299802</v>
      </c>
      <c r="S87" s="75">
        <v>0.6</v>
      </c>
      <c r="T87" s="75">
        <v>18.0393434096375</v>
      </c>
      <c r="U87" s="75">
        <v>54.118030228912403</v>
      </c>
      <c r="V87" s="75">
        <v>0</v>
      </c>
    </row>
    <row r="88" spans="1:22" x14ac:dyDescent="0.25">
      <c r="A88" s="52"/>
      <c r="B88" s="39">
        <v>84</v>
      </c>
      <c r="C88" s="72">
        <v>40413</v>
      </c>
      <c r="D88" s="74">
        <v>0</v>
      </c>
      <c r="E88" s="75">
        <v>0</v>
      </c>
      <c r="F88" s="25">
        <f t="shared" si="34"/>
        <v>0</v>
      </c>
      <c r="G88" s="25">
        <v>4.0784604350000002</v>
      </c>
      <c r="H88" s="75">
        <v>0</v>
      </c>
      <c r="I88" s="75">
        <v>0.06</v>
      </c>
      <c r="J88" s="75">
        <v>0</v>
      </c>
      <c r="K88" s="75">
        <v>1.0649999999999999</v>
      </c>
      <c r="L88" s="75">
        <v>4.3435603632750004</v>
      </c>
      <c r="M88" s="75">
        <v>4.3435603632750004</v>
      </c>
      <c r="N88" s="75">
        <v>90</v>
      </c>
      <c r="O88" s="75">
        <v>45</v>
      </c>
      <c r="P88" s="75">
        <v>1</v>
      </c>
      <c r="Q88" s="75">
        <v>0</v>
      </c>
      <c r="R88" s="75">
        <v>18.0393434096375</v>
      </c>
      <c r="S88" s="75">
        <v>0.6</v>
      </c>
      <c r="T88" s="75">
        <v>3.4239457615906201</v>
      </c>
      <c r="U88" s="75">
        <v>10.2718372847718</v>
      </c>
      <c r="V88" s="75">
        <v>0</v>
      </c>
    </row>
    <row r="89" spans="1:22" x14ac:dyDescent="0.25">
      <c r="A89" s="52"/>
      <c r="B89" s="39">
        <v>85</v>
      </c>
      <c r="C89" s="72">
        <v>40414</v>
      </c>
      <c r="D89" s="74">
        <v>0</v>
      </c>
      <c r="E89" s="75">
        <v>0</v>
      </c>
      <c r="F89" s="25">
        <f t="shared" si="34"/>
        <v>0</v>
      </c>
      <c r="G89" s="25">
        <v>4.1531357829999997</v>
      </c>
      <c r="H89" s="75">
        <v>0</v>
      </c>
      <c r="I89" s="75">
        <v>0.06</v>
      </c>
      <c r="J89" s="75">
        <v>0</v>
      </c>
      <c r="K89" s="75">
        <v>1.0649999999999999</v>
      </c>
      <c r="L89" s="75">
        <v>4.4230896088950002</v>
      </c>
      <c r="M89" s="75">
        <v>4.4230896088950002</v>
      </c>
      <c r="N89" s="75">
        <v>90</v>
      </c>
      <c r="O89" s="75">
        <v>45</v>
      </c>
      <c r="P89" s="75">
        <v>1</v>
      </c>
      <c r="Q89" s="75">
        <v>0</v>
      </c>
      <c r="R89" s="75">
        <v>3.4239457615906201</v>
      </c>
      <c r="S89" s="75">
        <v>0.6</v>
      </c>
      <c r="T89" s="75">
        <v>0</v>
      </c>
      <c r="U89" s="75">
        <v>0</v>
      </c>
      <c r="V89" s="75">
        <v>0.99914384730438399</v>
      </c>
    </row>
    <row r="90" spans="1:22" x14ac:dyDescent="0.25">
      <c r="A90" s="52"/>
      <c r="B90" s="39">
        <v>86</v>
      </c>
      <c r="C90" s="72">
        <v>40415</v>
      </c>
      <c r="D90" s="74">
        <v>0</v>
      </c>
      <c r="E90" s="75">
        <v>0</v>
      </c>
      <c r="F90" s="25">
        <f t="shared" si="34"/>
        <v>0</v>
      </c>
      <c r="G90" s="25">
        <v>4.2612142070000001</v>
      </c>
      <c r="H90" s="75">
        <v>0</v>
      </c>
      <c r="I90" s="75">
        <v>0.05</v>
      </c>
      <c r="J90" s="75">
        <v>0</v>
      </c>
      <c r="K90" s="75">
        <v>1.0649999999999999</v>
      </c>
      <c r="L90" s="75">
        <v>4.5381931304550003</v>
      </c>
      <c r="M90" s="75">
        <v>4.5381931304550003</v>
      </c>
      <c r="N90" s="75">
        <v>90</v>
      </c>
      <c r="O90" s="75">
        <v>45</v>
      </c>
      <c r="P90" s="75">
        <v>1</v>
      </c>
      <c r="Q90" s="75">
        <v>0</v>
      </c>
      <c r="R90" s="75">
        <v>0</v>
      </c>
      <c r="S90" s="75">
        <v>0.6</v>
      </c>
      <c r="T90" s="75">
        <v>0</v>
      </c>
      <c r="U90" s="75">
        <v>0</v>
      </c>
      <c r="V90" s="75">
        <v>5.5373369777593799</v>
      </c>
    </row>
    <row r="91" spans="1:22" x14ac:dyDescent="0.25">
      <c r="A91" s="52"/>
      <c r="B91" s="39">
        <v>87</v>
      </c>
      <c r="C91" s="72">
        <v>40416</v>
      </c>
      <c r="D91" s="74">
        <v>0</v>
      </c>
      <c r="E91" s="75">
        <v>0</v>
      </c>
      <c r="F91" s="25">
        <f t="shared" si="34"/>
        <v>0</v>
      </c>
      <c r="G91" s="25">
        <v>4.3317955599999998</v>
      </c>
      <c r="H91" s="75">
        <v>0</v>
      </c>
      <c r="I91" s="75">
        <v>0.05</v>
      </c>
      <c r="J91" s="75">
        <v>0</v>
      </c>
      <c r="K91" s="75">
        <v>1.0649999999999999</v>
      </c>
      <c r="L91" s="75">
        <v>4.6133622713999998</v>
      </c>
      <c r="M91" s="75">
        <v>4.6133622713999998</v>
      </c>
      <c r="N91" s="75">
        <v>90</v>
      </c>
      <c r="O91" s="75">
        <v>45</v>
      </c>
      <c r="P91" s="75">
        <v>1</v>
      </c>
      <c r="Q91" s="75">
        <v>0</v>
      </c>
      <c r="R91" s="75">
        <v>0</v>
      </c>
      <c r="S91" s="75">
        <v>0.6</v>
      </c>
      <c r="T91" s="75">
        <v>0</v>
      </c>
      <c r="U91" s="75">
        <v>0</v>
      </c>
      <c r="V91" s="75">
        <v>10.1506992491594</v>
      </c>
    </row>
    <row r="92" spans="1:22" x14ac:dyDescent="0.25">
      <c r="A92" s="52"/>
      <c r="B92" s="39">
        <v>88</v>
      </c>
      <c r="C92" s="72">
        <v>40417</v>
      </c>
      <c r="D92" s="74">
        <v>0</v>
      </c>
      <c r="E92" s="75">
        <v>0</v>
      </c>
      <c r="F92" s="25">
        <f t="shared" si="34"/>
        <v>0</v>
      </c>
      <c r="G92" s="25">
        <v>4.475192045</v>
      </c>
      <c r="H92" s="75">
        <v>0</v>
      </c>
      <c r="I92" s="75">
        <v>0.05</v>
      </c>
      <c r="J92" s="75">
        <v>0</v>
      </c>
      <c r="K92" s="75">
        <v>1.0649999999999999</v>
      </c>
      <c r="L92" s="75">
        <v>4.7660795279250001</v>
      </c>
      <c r="M92" s="75">
        <v>4.7660795279250001</v>
      </c>
      <c r="N92" s="75">
        <v>90</v>
      </c>
      <c r="O92" s="75">
        <v>45</v>
      </c>
      <c r="P92" s="75">
        <v>1</v>
      </c>
      <c r="Q92" s="75">
        <v>0</v>
      </c>
      <c r="R92" s="75">
        <v>0</v>
      </c>
      <c r="S92" s="75">
        <v>0.6</v>
      </c>
      <c r="T92" s="75">
        <v>0</v>
      </c>
      <c r="U92" s="75">
        <v>0</v>
      </c>
      <c r="V92" s="75">
        <v>14.916778777084399</v>
      </c>
    </row>
    <row r="93" spans="1:22" x14ac:dyDescent="0.25">
      <c r="A93" s="52"/>
      <c r="B93" s="39">
        <v>89</v>
      </c>
      <c r="C93" s="72">
        <v>40418</v>
      </c>
      <c r="D93" s="74">
        <v>5</v>
      </c>
      <c r="E93" s="75">
        <v>0</v>
      </c>
      <c r="F93" s="25">
        <f t="shared" si="34"/>
        <v>5</v>
      </c>
      <c r="G93" s="25">
        <v>4.5565988170000002</v>
      </c>
      <c r="H93" s="75">
        <v>5</v>
      </c>
      <c r="I93" s="75">
        <v>6.5000000000000002E-2</v>
      </c>
      <c r="J93" s="75">
        <v>0.32500000000000001</v>
      </c>
      <c r="K93" s="75">
        <v>1.0649999999999999</v>
      </c>
      <c r="L93" s="75">
        <v>4.8527777401050001</v>
      </c>
      <c r="M93" s="75">
        <v>4.8527777401050001</v>
      </c>
      <c r="N93" s="75">
        <v>90</v>
      </c>
      <c r="O93" s="75">
        <v>45</v>
      </c>
      <c r="P93" s="75">
        <v>1</v>
      </c>
      <c r="Q93" s="75">
        <v>4.6749999999999998</v>
      </c>
      <c r="R93" s="75">
        <v>4.6749999999999998</v>
      </c>
      <c r="S93" s="75">
        <v>0.6</v>
      </c>
      <c r="T93" s="75">
        <v>0</v>
      </c>
      <c r="U93" s="75">
        <v>0</v>
      </c>
      <c r="V93" s="75">
        <v>15.0945565171894</v>
      </c>
    </row>
    <row r="94" spans="1:22" x14ac:dyDescent="0.25">
      <c r="A94" s="52"/>
      <c r="B94" s="39">
        <v>90</v>
      </c>
      <c r="C94" s="72">
        <v>40419</v>
      </c>
      <c r="D94" s="74">
        <v>0</v>
      </c>
      <c r="E94" s="75">
        <v>0</v>
      </c>
      <c r="F94" s="25">
        <f t="shared" si="34"/>
        <v>0</v>
      </c>
      <c r="G94" s="25">
        <v>4.6296085009999999</v>
      </c>
      <c r="H94" s="75">
        <v>0</v>
      </c>
      <c r="I94" s="75">
        <v>0.03</v>
      </c>
      <c r="J94" s="75">
        <v>0</v>
      </c>
      <c r="K94" s="75">
        <v>1.0649999999999999</v>
      </c>
      <c r="L94" s="75">
        <v>4.930533053565</v>
      </c>
      <c r="M94" s="75">
        <v>4.930533053565</v>
      </c>
      <c r="N94" s="75">
        <v>90</v>
      </c>
      <c r="O94" s="75">
        <v>45</v>
      </c>
      <c r="P94" s="75">
        <v>1</v>
      </c>
      <c r="Q94" s="75">
        <v>0</v>
      </c>
      <c r="R94" s="75">
        <v>0</v>
      </c>
      <c r="S94" s="75">
        <v>0.6</v>
      </c>
      <c r="T94" s="75">
        <v>0</v>
      </c>
      <c r="U94" s="75">
        <v>0</v>
      </c>
      <c r="V94" s="75">
        <v>20.0250895707544</v>
      </c>
    </row>
    <row r="95" spans="1:22" x14ac:dyDescent="0.25">
      <c r="A95" s="52"/>
      <c r="B95" s="39">
        <v>91</v>
      </c>
      <c r="C95" s="72">
        <v>40420</v>
      </c>
      <c r="D95" s="74">
        <v>0</v>
      </c>
      <c r="E95" s="75">
        <v>0</v>
      </c>
      <c r="F95" s="25">
        <f t="shared" si="34"/>
        <v>0</v>
      </c>
      <c r="G95" s="25">
        <v>4.6550571420000004</v>
      </c>
      <c r="H95" s="75">
        <v>0</v>
      </c>
      <c r="I95" s="75">
        <v>0.03</v>
      </c>
      <c r="J95" s="75">
        <v>0</v>
      </c>
      <c r="K95" s="75">
        <v>1.0649999999999999</v>
      </c>
      <c r="L95" s="75">
        <v>4.9576358562299996</v>
      </c>
      <c r="M95" s="75">
        <v>4.9576358562299996</v>
      </c>
      <c r="N95" s="75">
        <v>90</v>
      </c>
      <c r="O95" s="75">
        <v>45</v>
      </c>
      <c r="P95" s="75">
        <v>1</v>
      </c>
      <c r="Q95" s="75">
        <v>0</v>
      </c>
      <c r="R95" s="75">
        <v>0</v>
      </c>
      <c r="S95" s="75">
        <v>0.6</v>
      </c>
      <c r="T95" s="75">
        <v>0</v>
      </c>
      <c r="U95" s="75">
        <v>0</v>
      </c>
      <c r="V95" s="75">
        <v>24.982725426984398</v>
      </c>
    </row>
    <row r="96" spans="1:22" x14ac:dyDescent="0.25">
      <c r="A96" s="52"/>
      <c r="B96" s="39">
        <v>92</v>
      </c>
      <c r="C96" s="72">
        <v>40421</v>
      </c>
      <c r="D96" s="74">
        <v>0</v>
      </c>
      <c r="E96" s="75">
        <v>0</v>
      </c>
      <c r="F96" s="25">
        <f t="shared" si="34"/>
        <v>0</v>
      </c>
      <c r="G96" s="25">
        <v>4.647333809</v>
      </c>
      <c r="H96" s="75">
        <v>0</v>
      </c>
      <c r="I96" s="75">
        <v>0.03</v>
      </c>
      <c r="J96" s="75">
        <v>0</v>
      </c>
      <c r="K96" s="75">
        <v>1.0649999999999999</v>
      </c>
      <c r="L96" s="75">
        <v>4.949410506585</v>
      </c>
      <c r="M96" s="75">
        <v>4.949410506585</v>
      </c>
      <c r="N96" s="75">
        <v>90</v>
      </c>
      <c r="O96" s="75">
        <v>45</v>
      </c>
      <c r="P96" s="75">
        <v>1</v>
      </c>
      <c r="Q96" s="75">
        <v>0</v>
      </c>
      <c r="R96" s="75">
        <v>0</v>
      </c>
      <c r="S96" s="75">
        <v>0.6</v>
      </c>
      <c r="T96" s="75">
        <v>0</v>
      </c>
      <c r="U96" s="75">
        <v>0</v>
      </c>
      <c r="V96" s="75">
        <v>29.932135933569398</v>
      </c>
    </row>
    <row r="97" spans="1:22" x14ac:dyDescent="0.25">
      <c r="A97" s="52"/>
      <c r="B97" s="39">
        <v>93</v>
      </c>
      <c r="C97" s="72">
        <v>40422</v>
      </c>
      <c r="D97" s="74">
        <v>0</v>
      </c>
      <c r="E97" s="75">
        <v>0</v>
      </c>
      <c r="F97" s="25">
        <f t="shared" si="34"/>
        <v>0</v>
      </c>
      <c r="G97" s="25">
        <v>4.5180948069999998</v>
      </c>
      <c r="H97" s="75">
        <v>0</v>
      </c>
      <c r="I97" s="75">
        <v>0.03</v>
      </c>
      <c r="J97" s="75">
        <v>0</v>
      </c>
      <c r="K97" s="75">
        <v>1.0649999999999999</v>
      </c>
      <c r="L97" s="75">
        <v>4.8117709694549999</v>
      </c>
      <c r="M97" s="75">
        <v>4.8117709694549999</v>
      </c>
      <c r="N97" s="75">
        <v>90</v>
      </c>
      <c r="O97" s="75">
        <v>45</v>
      </c>
      <c r="P97" s="75">
        <v>1</v>
      </c>
      <c r="Q97" s="75">
        <v>0</v>
      </c>
      <c r="R97" s="75">
        <v>0</v>
      </c>
      <c r="S97" s="75">
        <v>0.6</v>
      </c>
      <c r="T97" s="75">
        <v>0</v>
      </c>
      <c r="U97" s="75">
        <v>0</v>
      </c>
      <c r="V97" s="75">
        <v>34.743906903024403</v>
      </c>
    </row>
    <row r="98" spans="1:22" x14ac:dyDescent="0.25">
      <c r="A98" s="52"/>
      <c r="B98" s="39">
        <v>94</v>
      </c>
      <c r="C98" s="72">
        <v>40423</v>
      </c>
      <c r="D98" s="74">
        <v>7</v>
      </c>
      <c r="E98" s="75">
        <v>0</v>
      </c>
      <c r="F98" s="25">
        <f t="shared" si="34"/>
        <v>7</v>
      </c>
      <c r="G98" s="25">
        <v>4.3674469260000004</v>
      </c>
      <c r="H98" s="75">
        <v>7</v>
      </c>
      <c r="I98" s="75">
        <v>2.2499999999999999E-2</v>
      </c>
      <c r="J98" s="75">
        <v>0.1575</v>
      </c>
      <c r="K98" s="75">
        <v>1.0649999999999999</v>
      </c>
      <c r="L98" s="75">
        <v>4.6513309761899997</v>
      </c>
      <c r="M98" s="75">
        <v>4.6513309761899997</v>
      </c>
      <c r="N98" s="75">
        <v>90</v>
      </c>
      <c r="O98" s="75">
        <v>45</v>
      </c>
      <c r="P98" s="75">
        <v>1</v>
      </c>
      <c r="Q98" s="75">
        <v>6.8425000000000002</v>
      </c>
      <c r="R98" s="75">
        <v>6.8425000000000002</v>
      </c>
      <c r="S98" s="75">
        <v>0.6</v>
      </c>
      <c r="T98" s="75">
        <v>0.54779225595250003</v>
      </c>
      <c r="U98" s="75">
        <v>0</v>
      </c>
      <c r="V98" s="75">
        <v>33.100530135166899</v>
      </c>
    </row>
    <row r="99" spans="1:22" x14ac:dyDescent="0.25">
      <c r="A99" s="52"/>
      <c r="B99" s="39">
        <v>95</v>
      </c>
      <c r="C99" s="72">
        <v>40424</v>
      </c>
      <c r="D99" s="74">
        <v>3</v>
      </c>
      <c r="E99" s="75">
        <v>0</v>
      </c>
      <c r="F99" s="25">
        <f t="shared" si="34"/>
        <v>3</v>
      </c>
      <c r="G99" s="25">
        <v>4.2210012150000003</v>
      </c>
      <c r="H99" s="75">
        <v>3</v>
      </c>
      <c r="I99" s="75">
        <v>2.2499999999999999E-2</v>
      </c>
      <c r="J99" s="75">
        <v>6.7500000000000004E-2</v>
      </c>
      <c r="K99" s="75">
        <v>1.0649999999999999</v>
      </c>
      <c r="L99" s="75">
        <v>4.4953662939749996</v>
      </c>
      <c r="M99" s="75">
        <v>4.4953662939749996</v>
      </c>
      <c r="N99" s="75">
        <v>90</v>
      </c>
      <c r="O99" s="75">
        <v>45</v>
      </c>
      <c r="P99" s="75">
        <v>1</v>
      </c>
      <c r="Q99" s="75">
        <v>2.9325000000000001</v>
      </c>
      <c r="R99" s="75">
        <v>3.4802922559525</v>
      </c>
      <c r="S99" s="75">
        <v>0.6</v>
      </c>
      <c r="T99" s="75">
        <v>0</v>
      </c>
      <c r="U99" s="75">
        <v>0</v>
      </c>
      <c r="V99" s="75">
        <v>34.115604173189404</v>
      </c>
    </row>
    <row r="100" spans="1:22" x14ac:dyDescent="0.25">
      <c r="A100" s="52"/>
      <c r="B100" s="39">
        <v>96</v>
      </c>
      <c r="C100" s="72">
        <v>40425</v>
      </c>
      <c r="D100" s="74">
        <v>2</v>
      </c>
      <c r="E100" s="75">
        <v>0</v>
      </c>
      <c r="F100" s="25">
        <f t="shared" si="34"/>
        <v>2</v>
      </c>
      <c r="G100" s="25">
        <v>4.0856529129999997</v>
      </c>
      <c r="H100" s="75">
        <v>2</v>
      </c>
      <c r="I100" s="75">
        <v>2.2499999999999999E-2</v>
      </c>
      <c r="J100" s="75">
        <v>4.4999999999999998E-2</v>
      </c>
      <c r="K100" s="75">
        <v>1.0649999999999999</v>
      </c>
      <c r="L100" s="75">
        <v>4.3512203523449999</v>
      </c>
      <c r="M100" s="75">
        <v>4.3512203523449999</v>
      </c>
      <c r="N100" s="75">
        <v>90</v>
      </c>
      <c r="O100" s="75">
        <v>45</v>
      </c>
      <c r="P100" s="75">
        <v>1</v>
      </c>
      <c r="Q100" s="75">
        <v>1.9550000000000001</v>
      </c>
      <c r="R100" s="75">
        <v>1.9550000000000001</v>
      </c>
      <c r="S100" s="75">
        <v>0.6</v>
      </c>
      <c r="T100" s="75">
        <v>0</v>
      </c>
      <c r="U100" s="75">
        <v>0</v>
      </c>
      <c r="V100" s="75">
        <v>36.511824525534401</v>
      </c>
    </row>
    <row r="101" spans="1:22" x14ac:dyDescent="0.25">
      <c r="A101" s="52"/>
      <c r="B101" s="39">
        <v>97</v>
      </c>
      <c r="C101" s="72">
        <v>40426</v>
      </c>
      <c r="D101" s="74">
        <v>4</v>
      </c>
      <c r="E101" s="75">
        <v>0</v>
      </c>
      <c r="F101" s="25">
        <f t="shared" si="34"/>
        <v>4</v>
      </c>
      <c r="G101" s="25">
        <v>3.9468894099999998</v>
      </c>
      <c r="H101" s="75">
        <v>4</v>
      </c>
      <c r="I101" s="75">
        <v>2.2499999999999999E-2</v>
      </c>
      <c r="J101" s="75">
        <v>0.09</v>
      </c>
      <c r="K101" s="75">
        <v>1.0649999999999999</v>
      </c>
      <c r="L101" s="75">
        <v>4.2034372216499998</v>
      </c>
      <c r="M101" s="75">
        <v>4.2034372216499998</v>
      </c>
      <c r="N101" s="75">
        <v>90</v>
      </c>
      <c r="O101" s="75">
        <v>45</v>
      </c>
      <c r="P101" s="75">
        <v>1</v>
      </c>
      <c r="Q101" s="75">
        <v>3.91</v>
      </c>
      <c r="R101" s="75">
        <v>3.91</v>
      </c>
      <c r="S101" s="75">
        <v>0.6</v>
      </c>
      <c r="T101" s="75">
        <v>0</v>
      </c>
      <c r="U101" s="75">
        <v>0</v>
      </c>
      <c r="V101" s="75">
        <v>36.805261747184403</v>
      </c>
    </row>
    <row r="102" spans="1:22" x14ac:dyDescent="0.25">
      <c r="A102" s="52"/>
      <c r="B102" s="39">
        <v>98</v>
      </c>
      <c r="C102" s="72">
        <v>40427</v>
      </c>
      <c r="D102" s="74">
        <v>13</v>
      </c>
      <c r="E102" s="75">
        <v>0</v>
      </c>
      <c r="F102" s="25">
        <f t="shared" si="34"/>
        <v>13</v>
      </c>
      <c r="G102" s="25">
        <v>3.937654373</v>
      </c>
      <c r="H102" s="75">
        <v>13</v>
      </c>
      <c r="I102" s="75">
        <v>2.2499999999999999E-2</v>
      </c>
      <c r="J102" s="75">
        <v>0.29249999999999998</v>
      </c>
      <c r="K102" s="75">
        <v>1.0649999999999999</v>
      </c>
      <c r="L102" s="75">
        <v>4.1936019072450001</v>
      </c>
      <c r="M102" s="75">
        <v>4.1936019072450001</v>
      </c>
      <c r="N102" s="75">
        <v>90</v>
      </c>
      <c r="O102" s="75">
        <v>45</v>
      </c>
      <c r="P102" s="75">
        <v>1</v>
      </c>
      <c r="Q102" s="75">
        <v>12.7075</v>
      </c>
      <c r="R102" s="75">
        <v>12.7075</v>
      </c>
      <c r="S102" s="75">
        <v>0.6</v>
      </c>
      <c r="T102" s="75">
        <v>2.1284745231887499</v>
      </c>
      <c r="U102" s="75">
        <v>0</v>
      </c>
      <c r="V102" s="75">
        <v>30.4198381776181</v>
      </c>
    </row>
    <row r="103" spans="1:22" x14ac:dyDescent="0.25">
      <c r="A103" s="52"/>
      <c r="B103" s="39">
        <v>99</v>
      </c>
      <c r="C103" s="72">
        <v>40428</v>
      </c>
      <c r="D103" s="74">
        <v>0</v>
      </c>
      <c r="E103" s="75">
        <v>0</v>
      </c>
      <c r="F103" s="25">
        <f t="shared" si="34"/>
        <v>0</v>
      </c>
      <c r="G103" s="25">
        <v>3.999331653</v>
      </c>
      <c r="H103" s="75">
        <v>0</v>
      </c>
      <c r="I103" s="75">
        <v>1.4999999999999999E-2</v>
      </c>
      <c r="J103" s="75">
        <v>0</v>
      </c>
      <c r="K103" s="75">
        <v>1.0649999999999999</v>
      </c>
      <c r="L103" s="75">
        <v>4.2592882104449998</v>
      </c>
      <c r="M103" s="75">
        <v>4.2592882104449998</v>
      </c>
      <c r="N103" s="75">
        <v>90</v>
      </c>
      <c r="O103" s="75">
        <v>45</v>
      </c>
      <c r="P103" s="75">
        <v>1</v>
      </c>
      <c r="Q103" s="75">
        <v>0</v>
      </c>
      <c r="R103" s="75">
        <v>2.1284745231887499</v>
      </c>
      <c r="S103" s="75">
        <v>0.6</v>
      </c>
      <c r="T103" s="75">
        <v>0</v>
      </c>
      <c r="U103" s="75">
        <v>0</v>
      </c>
      <c r="V103" s="75">
        <v>32.550651864874403</v>
      </c>
    </row>
    <row r="104" spans="1:22" x14ac:dyDescent="0.25">
      <c r="A104" s="52"/>
      <c r="B104" s="39">
        <v>100</v>
      </c>
      <c r="C104" s="72">
        <v>40429</v>
      </c>
      <c r="D104" s="74">
        <v>0</v>
      </c>
      <c r="E104" s="75">
        <v>0</v>
      </c>
      <c r="F104" s="25">
        <f t="shared" si="34"/>
        <v>0</v>
      </c>
      <c r="G104" s="25">
        <v>4.0435185499999999</v>
      </c>
      <c r="H104" s="75">
        <v>0</v>
      </c>
      <c r="I104" s="75">
        <v>1.4999999999999999E-2</v>
      </c>
      <c r="J104" s="75">
        <v>0</v>
      </c>
      <c r="K104" s="75">
        <v>1.0649999999999999</v>
      </c>
      <c r="L104" s="75">
        <v>4.3063472557500004</v>
      </c>
      <c r="M104" s="75">
        <v>4.3063472557500004</v>
      </c>
      <c r="N104" s="75">
        <v>90</v>
      </c>
      <c r="O104" s="75">
        <v>45</v>
      </c>
      <c r="P104" s="75">
        <v>1</v>
      </c>
      <c r="Q104" s="75">
        <v>0</v>
      </c>
      <c r="R104" s="75">
        <v>0</v>
      </c>
      <c r="S104" s="75">
        <v>0.6</v>
      </c>
      <c r="T104" s="75">
        <v>0</v>
      </c>
      <c r="U104" s="75">
        <v>0</v>
      </c>
      <c r="V104" s="75">
        <v>36.856999120624401</v>
      </c>
    </row>
    <row r="105" spans="1:22" x14ac:dyDescent="0.25">
      <c r="A105" s="52"/>
      <c r="B105" s="39">
        <v>101</v>
      </c>
      <c r="C105" s="72">
        <v>40430</v>
      </c>
      <c r="D105" s="74">
        <v>2</v>
      </c>
      <c r="E105" s="75">
        <v>0</v>
      </c>
      <c r="F105" s="25">
        <f t="shared" si="34"/>
        <v>2</v>
      </c>
      <c r="G105" s="25">
        <v>4.0146483860000002</v>
      </c>
      <c r="H105" s="75">
        <v>2</v>
      </c>
      <c r="I105" s="75">
        <v>2.2499999999999999E-2</v>
      </c>
      <c r="J105" s="75">
        <v>4.4999999999999998E-2</v>
      </c>
      <c r="K105" s="75">
        <v>1.0649999999999999</v>
      </c>
      <c r="L105" s="75">
        <v>4.2756005310900003</v>
      </c>
      <c r="M105" s="75">
        <v>4.2756005310900003</v>
      </c>
      <c r="N105" s="75">
        <v>90</v>
      </c>
      <c r="O105" s="75">
        <v>45</v>
      </c>
      <c r="P105" s="75">
        <v>1</v>
      </c>
      <c r="Q105" s="75">
        <v>1.9550000000000001</v>
      </c>
      <c r="R105" s="75">
        <v>1.9550000000000001</v>
      </c>
      <c r="S105" s="75">
        <v>0.6</v>
      </c>
      <c r="T105" s="75">
        <v>0</v>
      </c>
      <c r="U105" s="75">
        <v>0</v>
      </c>
      <c r="V105" s="75">
        <v>39.177599651714402</v>
      </c>
    </row>
    <row r="106" spans="1:22" x14ac:dyDescent="0.25">
      <c r="A106" s="52"/>
      <c r="B106" s="39">
        <v>102</v>
      </c>
      <c r="C106" s="72">
        <v>40431</v>
      </c>
      <c r="D106" s="74">
        <v>0</v>
      </c>
      <c r="E106" s="75">
        <v>0</v>
      </c>
      <c r="F106" s="25">
        <f t="shared" si="34"/>
        <v>0</v>
      </c>
      <c r="G106" s="25">
        <v>4.0556453049999996</v>
      </c>
      <c r="H106" s="75">
        <v>0</v>
      </c>
      <c r="I106" s="75">
        <v>1.4999999999999999E-2</v>
      </c>
      <c r="J106" s="75">
        <v>0</v>
      </c>
      <c r="K106" s="75">
        <v>1.0649999999999999</v>
      </c>
      <c r="L106" s="75">
        <v>4.319262249825</v>
      </c>
      <c r="M106" s="75">
        <v>4.319262249825</v>
      </c>
      <c r="N106" s="75">
        <v>90</v>
      </c>
      <c r="O106" s="75">
        <v>45</v>
      </c>
      <c r="P106" s="75">
        <v>1</v>
      </c>
      <c r="Q106" s="75">
        <v>0</v>
      </c>
      <c r="R106" s="75">
        <v>0</v>
      </c>
      <c r="S106" s="75">
        <v>0.6</v>
      </c>
      <c r="T106" s="75">
        <v>0</v>
      </c>
      <c r="U106" s="75">
        <v>0</v>
      </c>
      <c r="V106" s="75">
        <v>43.496861901539397</v>
      </c>
    </row>
    <row r="107" spans="1:22" x14ac:dyDescent="0.25">
      <c r="A107" s="52"/>
      <c r="B107" s="39">
        <v>103</v>
      </c>
      <c r="C107" s="72">
        <v>40432</v>
      </c>
      <c r="D107" s="74">
        <v>5</v>
      </c>
      <c r="E107" s="75">
        <v>0</v>
      </c>
      <c r="F107" s="25">
        <f t="shared" si="34"/>
        <v>5</v>
      </c>
      <c r="G107" s="25">
        <v>4.057313916</v>
      </c>
      <c r="H107" s="75">
        <v>5</v>
      </c>
      <c r="I107" s="75">
        <v>2.2499999999999999E-2</v>
      </c>
      <c r="J107" s="75">
        <v>0.1125</v>
      </c>
      <c r="K107" s="75">
        <v>1.0649999999999999</v>
      </c>
      <c r="L107" s="75">
        <v>4.3210393205399997</v>
      </c>
      <c r="M107" s="75">
        <v>4.3210393205399997</v>
      </c>
      <c r="N107" s="75">
        <v>90</v>
      </c>
      <c r="O107" s="75">
        <v>45</v>
      </c>
      <c r="P107" s="75">
        <v>1</v>
      </c>
      <c r="Q107" s="75">
        <v>4.8875000000000002</v>
      </c>
      <c r="R107" s="75">
        <v>4.8875000000000002</v>
      </c>
      <c r="S107" s="75">
        <v>0.6</v>
      </c>
      <c r="T107" s="75">
        <v>0.141615169865</v>
      </c>
      <c r="U107" s="75">
        <v>0</v>
      </c>
      <c r="V107" s="75">
        <v>43.072016391944402</v>
      </c>
    </row>
    <row r="108" spans="1:22" x14ac:dyDescent="0.25">
      <c r="A108" s="52"/>
      <c r="B108" s="39">
        <v>104</v>
      </c>
      <c r="C108" s="72">
        <v>40433</v>
      </c>
      <c r="D108" s="74">
        <v>4</v>
      </c>
      <c r="E108" s="75">
        <v>0</v>
      </c>
      <c r="F108" s="25">
        <f t="shared" si="34"/>
        <v>4</v>
      </c>
      <c r="G108" s="25">
        <v>4.0630000590000002</v>
      </c>
      <c r="H108" s="75">
        <v>4</v>
      </c>
      <c r="I108" s="75">
        <v>2.2499999999999999E-2</v>
      </c>
      <c r="J108" s="75">
        <v>0.09</v>
      </c>
      <c r="K108" s="75">
        <v>1.0649999999999999</v>
      </c>
      <c r="L108" s="75">
        <v>4.3270950628350002</v>
      </c>
      <c r="M108" s="75">
        <v>4.3270950628350002</v>
      </c>
      <c r="N108" s="75">
        <v>90</v>
      </c>
      <c r="O108" s="75">
        <v>45</v>
      </c>
      <c r="P108" s="75">
        <v>1</v>
      </c>
      <c r="Q108" s="75">
        <v>3.91</v>
      </c>
      <c r="R108" s="75">
        <v>4.0516151698650003</v>
      </c>
      <c r="S108" s="75">
        <v>0.6</v>
      </c>
      <c r="T108" s="75">
        <v>0</v>
      </c>
      <c r="U108" s="75">
        <v>0</v>
      </c>
      <c r="V108" s="75">
        <v>43.347496284914399</v>
      </c>
    </row>
    <row r="109" spans="1:22" x14ac:dyDescent="0.25">
      <c r="A109" s="52"/>
      <c r="B109" s="39">
        <v>105</v>
      </c>
      <c r="C109" s="72">
        <v>40434</v>
      </c>
      <c r="D109" s="74">
        <v>0</v>
      </c>
      <c r="E109" s="75">
        <v>0</v>
      </c>
      <c r="F109" s="25">
        <f t="shared" si="34"/>
        <v>0</v>
      </c>
      <c r="G109" s="25">
        <v>4.0601447300000002</v>
      </c>
      <c r="H109" s="75">
        <v>0</v>
      </c>
      <c r="I109" s="75">
        <v>1.4999999999999999E-2</v>
      </c>
      <c r="J109" s="75">
        <v>0</v>
      </c>
      <c r="K109" s="75">
        <v>1.0649999999999999</v>
      </c>
      <c r="L109" s="75">
        <v>4.3240541374500001</v>
      </c>
      <c r="M109" s="75">
        <v>4.3240541374500001</v>
      </c>
      <c r="N109" s="75">
        <v>90</v>
      </c>
      <c r="O109" s="75">
        <v>45</v>
      </c>
      <c r="P109" s="75">
        <v>1</v>
      </c>
      <c r="Q109" s="75">
        <v>0</v>
      </c>
      <c r="R109" s="75">
        <v>0</v>
      </c>
      <c r="S109" s="75">
        <v>0.6</v>
      </c>
      <c r="T109" s="75">
        <v>0</v>
      </c>
      <c r="U109" s="75">
        <v>0</v>
      </c>
      <c r="V109" s="75">
        <v>47.671550422364398</v>
      </c>
    </row>
    <row r="110" spans="1:22" x14ac:dyDescent="0.25">
      <c r="A110" s="52"/>
      <c r="B110" s="39">
        <v>106</v>
      </c>
      <c r="C110" s="72">
        <v>40435</v>
      </c>
      <c r="D110" s="74">
        <v>32</v>
      </c>
      <c r="E110" s="75">
        <v>0</v>
      </c>
      <c r="F110" s="25">
        <f t="shared" si="34"/>
        <v>32</v>
      </c>
      <c r="G110" s="25">
        <v>4.149231179</v>
      </c>
      <c r="H110" s="75">
        <v>32</v>
      </c>
      <c r="I110" s="75">
        <v>0.04</v>
      </c>
      <c r="J110" s="75">
        <v>1.28</v>
      </c>
      <c r="K110" s="75">
        <v>1.0649999999999999</v>
      </c>
      <c r="L110" s="75">
        <v>4.4189312056350003</v>
      </c>
      <c r="M110" s="75">
        <v>4.4189312056350003</v>
      </c>
      <c r="N110" s="75">
        <v>90</v>
      </c>
      <c r="O110" s="75">
        <v>45</v>
      </c>
      <c r="P110" s="75">
        <v>0.94063221283634701</v>
      </c>
      <c r="Q110" s="75">
        <v>30.72</v>
      </c>
      <c r="R110" s="75">
        <v>30.72</v>
      </c>
      <c r="S110" s="75">
        <v>0.6</v>
      </c>
      <c r="T110" s="75">
        <v>6.5752671985912503</v>
      </c>
      <c r="U110" s="75">
        <v>0</v>
      </c>
      <c r="V110" s="75">
        <v>27.945748826590599</v>
      </c>
    </row>
    <row r="111" spans="1:22" x14ac:dyDescent="0.25">
      <c r="A111" s="52"/>
      <c r="B111" s="39">
        <v>107</v>
      </c>
      <c r="C111" s="72">
        <v>40436</v>
      </c>
      <c r="D111" s="74">
        <v>7</v>
      </c>
      <c r="E111" s="75">
        <v>0</v>
      </c>
      <c r="F111" s="25">
        <f t="shared" si="34"/>
        <v>7</v>
      </c>
      <c r="G111" s="25">
        <v>4.1988829159999996</v>
      </c>
      <c r="H111" s="75">
        <v>7</v>
      </c>
      <c r="I111" s="75">
        <v>0.04</v>
      </c>
      <c r="J111" s="75">
        <v>0.28000000000000003</v>
      </c>
      <c r="K111" s="75">
        <v>1.0649999999999999</v>
      </c>
      <c r="L111" s="75">
        <v>4.47181030554</v>
      </c>
      <c r="M111" s="75">
        <v>4.47181030554</v>
      </c>
      <c r="N111" s="75">
        <v>90</v>
      </c>
      <c r="O111" s="75">
        <v>45</v>
      </c>
      <c r="P111" s="75">
        <v>1</v>
      </c>
      <c r="Q111" s="75">
        <v>6.72</v>
      </c>
      <c r="R111" s="75">
        <v>13.295267198591301</v>
      </c>
      <c r="S111" s="75">
        <v>0.6</v>
      </c>
      <c r="T111" s="75">
        <v>2.2058642232628101</v>
      </c>
      <c r="U111" s="75">
        <v>0</v>
      </c>
      <c r="V111" s="75">
        <v>21.328156156802201</v>
      </c>
    </row>
    <row r="112" spans="1:22" x14ac:dyDescent="0.25">
      <c r="A112" s="52"/>
      <c r="B112" s="39">
        <v>108</v>
      </c>
      <c r="C112" s="72">
        <v>40437</v>
      </c>
      <c r="D112" s="74">
        <v>0</v>
      </c>
      <c r="E112" s="75">
        <v>0</v>
      </c>
      <c r="F112" s="25">
        <f t="shared" si="34"/>
        <v>0</v>
      </c>
      <c r="G112" s="25">
        <v>4.2350359659999999</v>
      </c>
      <c r="H112" s="75">
        <v>0</v>
      </c>
      <c r="I112" s="75">
        <v>0.03</v>
      </c>
      <c r="J112" s="75">
        <v>0</v>
      </c>
      <c r="K112" s="75">
        <v>1.0649999999999999</v>
      </c>
      <c r="L112" s="75">
        <v>4.5103133037900003</v>
      </c>
      <c r="M112" s="75">
        <v>4.5103133037900003</v>
      </c>
      <c r="N112" s="75">
        <v>90</v>
      </c>
      <c r="O112" s="75">
        <v>45</v>
      </c>
      <c r="P112" s="75">
        <v>1</v>
      </c>
      <c r="Q112" s="75">
        <v>0</v>
      </c>
      <c r="R112" s="75">
        <v>2.2058642232628101</v>
      </c>
      <c r="S112" s="75">
        <v>0.6</v>
      </c>
      <c r="T112" s="75">
        <v>0</v>
      </c>
      <c r="U112" s="75">
        <v>0</v>
      </c>
      <c r="V112" s="75">
        <v>23.6326052373294</v>
      </c>
    </row>
    <row r="113" spans="1:22" x14ac:dyDescent="0.25">
      <c r="A113" s="52"/>
      <c r="B113" s="39">
        <v>109</v>
      </c>
      <c r="C113" s="72">
        <v>40438</v>
      </c>
      <c r="D113" s="74">
        <v>0</v>
      </c>
      <c r="E113" s="75">
        <v>0</v>
      </c>
      <c r="F113" s="25">
        <f t="shared" si="34"/>
        <v>0</v>
      </c>
      <c r="G113" s="25">
        <v>4.2448487659999996</v>
      </c>
      <c r="H113" s="75">
        <v>0</v>
      </c>
      <c r="I113" s="75">
        <v>0.03</v>
      </c>
      <c r="J113" s="75">
        <v>0</v>
      </c>
      <c r="K113" s="75">
        <v>1.0649999999999999</v>
      </c>
      <c r="L113" s="75">
        <v>4.5207639357899998</v>
      </c>
      <c r="M113" s="75">
        <v>4.5207639357899998</v>
      </c>
      <c r="N113" s="75">
        <v>90</v>
      </c>
      <c r="O113" s="75">
        <v>45</v>
      </c>
      <c r="P113" s="75">
        <v>1</v>
      </c>
      <c r="Q113" s="75">
        <v>0</v>
      </c>
      <c r="R113" s="75">
        <v>0</v>
      </c>
      <c r="S113" s="75">
        <v>0.6</v>
      </c>
      <c r="T113" s="75">
        <v>0</v>
      </c>
      <c r="U113" s="75">
        <v>0</v>
      </c>
      <c r="V113" s="75">
        <v>28.153369173119401</v>
      </c>
    </row>
    <row r="114" spans="1:22" x14ac:dyDescent="0.25">
      <c r="A114" s="52"/>
      <c r="B114" s="39">
        <v>110</v>
      </c>
      <c r="C114" s="72">
        <v>40439</v>
      </c>
      <c r="D114" s="74">
        <v>0</v>
      </c>
      <c r="E114" s="75">
        <v>0</v>
      </c>
      <c r="F114" s="25">
        <f t="shared" si="34"/>
        <v>0</v>
      </c>
      <c r="G114" s="25">
        <v>4.2817531799999999</v>
      </c>
      <c r="H114" s="75">
        <v>0</v>
      </c>
      <c r="I114" s="75">
        <v>0.03</v>
      </c>
      <c r="J114" s="75">
        <v>0</v>
      </c>
      <c r="K114" s="75">
        <v>1.0649999999999999</v>
      </c>
      <c r="L114" s="75">
        <v>4.5600671366999999</v>
      </c>
      <c r="M114" s="75">
        <v>4.5600671366999999</v>
      </c>
      <c r="N114" s="75">
        <v>90</v>
      </c>
      <c r="O114" s="75">
        <v>45</v>
      </c>
      <c r="P114" s="75">
        <v>1</v>
      </c>
      <c r="Q114" s="75">
        <v>0</v>
      </c>
      <c r="R114" s="75">
        <v>0</v>
      </c>
      <c r="S114" s="75">
        <v>0.6</v>
      </c>
      <c r="T114" s="75">
        <v>0</v>
      </c>
      <c r="U114" s="75">
        <v>0</v>
      </c>
      <c r="V114" s="75">
        <v>32.7134363098194</v>
      </c>
    </row>
    <row r="115" spans="1:22" x14ac:dyDescent="0.25">
      <c r="A115" s="52"/>
      <c r="B115" s="39">
        <v>111</v>
      </c>
      <c r="C115" s="72">
        <v>40440</v>
      </c>
      <c r="D115" s="74">
        <v>0</v>
      </c>
      <c r="E115" s="75">
        <v>0</v>
      </c>
      <c r="F115" s="25">
        <f t="shared" si="34"/>
        <v>0</v>
      </c>
      <c r="G115" s="25">
        <v>4.3508739949999997</v>
      </c>
      <c r="H115" s="75">
        <v>0</v>
      </c>
      <c r="I115" s="75">
        <v>1.4999999999999999E-2</v>
      </c>
      <c r="J115" s="75">
        <v>0</v>
      </c>
      <c r="K115" s="75">
        <v>1.0649999999999999</v>
      </c>
      <c r="L115" s="75">
        <v>4.6336808046750004</v>
      </c>
      <c r="M115" s="75">
        <v>4.6336808046750004</v>
      </c>
      <c r="N115" s="75">
        <v>90</v>
      </c>
      <c r="O115" s="75">
        <v>45</v>
      </c>
      <c r="P115" s="75">
        <v>1</v>
      </c>
      <c r="Q115" s="75">
        <v>0</v>
      </c>
      <c r="R115" s="75">
        <v>0</v>
      </c>
      <c r="S115" s="75">
        <v>0.6</v>
      </c>
      <c r="T115" s="75">
        <v>0</v>
      </c>
      <c r="U115" s="75">
        <v>0</v>
      </c>
      <c r="V115" s="75">
        <v>37.347117114494402</v>
      </c>
    </row>
    <row r="116" spans="1:22" x14ac:dyDescent="0.25">
      <c r="A116" s="52"/>
      <c r="B116" s="39">
        <v>112</v>
      </c>
      <c r="C116" s="72">
        <v>40441</v>
      </c>
      <c r="D116" s="74">
        <v>0</v>
      </c>
      <c r="E116" s="75">
        <v>0</v>
      </c>
      <c r="F116" s="25">
        <f t="shared" si="34"/>
        <v>0</v>
      </c>
      <c r="G116" s="25">
        <v>4.4048050639999996</v>
      </c>
      <c r="H116" s="75">
        <v>0</v>
      </c>
      <c r="I116" s="75">
        <v>1.4999999999999999E-2</v>
      </c>
      <c r="J116" s="75">
        <v>0</v>
      </c>
      <c r="K116" s="75">
        <v>1.0649999999999999</v>
      </c>
      <c r="L116" s="75">
        <v>4.6911173931599999</v>
      </c>
      <c r="M116" s="75">
        <v>4.6911173931599999</v>
      </c>
      <c r="N116" s="75">
        <v>90</v>
      </c>
      <c r="O116" s="75">
        <v>45</v>
      </c>
      <c r="P116" s="75">
        <v>1</v>
      </c>
      <c r="Q116" s="75">
        <v>0</v>
      </c>
      <c r="R116" s="75">
        <v>0</v>
      </c>
      <c r="S116" s="75">
        <v>0.6</v>
      </c>
      <c r="T116" s="75">
        <v>0</v>
      </c>
      <c r="U116" s="75">
        <v>0</v>
      </c>
      <c r="V116" s="75">
        <v>42.038234507654401</v>
      </c>
    </row>
    <row r="117" spans="1:22" x14ac:dyDescent="0.25">
      <c r="A117" s="52"/>
      <c r="B117" s="39">
        <v>113</v>
      </c>
      <c r="C117" s="72">
        <v>40442</v>
      </c>
      <c r="D117" s="74">
        <v>2</v>
      </c>
      <c r="E117" s="75">
        <v>0</v>
      </c>
      <c r="F117" s="25">
        <f t="shared" si="34"/>
        <v>2</v>
      </c>
      <c r="G117" s="25">
        <v>4.5214823209999997</v>
      </c>
      <c r="H117" s="75">
        <v>2</v>
      </c>
      <c r="I117" s="75">
        <v>2.2499999999999999E-2</v>
      </c>
      <c r="J117" s="75">
        <v>4.4999999999999998E-2</v>
      </c>
      <c r="K117" s="75">
        <v>1.0649999999999999</v>
      </c>
      <c r="L117" s="75">
        <v>4.815378671865</v>
      </c>
      <c r="M117" s="75">
        <v>4.815378671865</v>
      </c>
      <c r="N117" s="75">
        <v>90</v>
      </c>
      <c r="O117" s="75">
        <v>45</v>
      </c>
      <c r="P117" s="75">
        <v>1</v>
      </c>
      <c r="Q117" s="75">
        <v>1.9550000000000001</v>
      </c>
      <c r="R117" s="75">
        <v>1.9550000000000001</v>
      </c>
      <c r="S117" s="75">
        <v>0.6</v>
      </c>
      <c r="T117" s="75">
        <v>0</v>
      </c>
      <c r="U117" s="75">
        <v>0</v>
      </c>
      <c r="V117" s="75">
        <v>44.898613179519401</v>
      </c>
    </row>
    <row r="118" spans="1:22" x14ac:dyDescent="0.25">
      <c r="A118" s="61" t="s">
        <v>55</v>
      </c>
      <c r="B118" s="39">
        <v>114</v>
      </c>
      <c r="C118" s="72">
        <v>40443</v>
      </c>
      <c r="D118" s="74">
        <v>5</v>
      </c>
      <c r="E118" s="75">
        <v>0</v>
      </c>
      <c r="F118" s="25">
        <f t="shared" si="34"/>
        <v>5</v>
      </c>
      <c r="G118" s="25">
        <v>4.6299754269999998</v>
      </c>
      <c r="H118" s="75">
        <v>5</v>
      </c>
      <c r="I118" s="75">
        <v>2.2499999999999999E-2</v>
      </c>
      <c r="J118" s="75">
        <v>0.1125</v>
      </c>
      <c r="K118" s="75">
        <v>1.0649999999999999</v>
      </c>
      <c r="L118" s="75">
        <v>4.9309238297549998</v>
      </c>
      <c r="M118" s="75">
        <v>4.9309238297549998</v>
      </c>
      <c r="N118" s="75">
        <v>90</v>
      </c>
      <c r="O118" s="75">
        <v>45</v>
      </c>
      <c r="P118" s="75">
        <v>1</v>
      </c>
      <c r="Q118" s="75">
        <v>4.8875000000000002</v>
      </c>
      <c r="R118" s="75">
        <v>4.8875000000000002</v>
      </c>
      <c r="S118" s="75">
        <v>0.6</v>
      </c>
      <c r="T118" s="75">
        <v>0</v>
      </c>
      <c r="U118" s="75">
        <v>0</v>
      </c>
      <c r="V118" s="75">
        <v>44.942037009274401</v>
      </c>
    </row>
    <row r="119" spans="1:22" x14ac:dyDescent="0.25">
      <c r="A119" s="54"/>
      <c r="B119" s="39">
        <v>115</v>
      </c>
      <c r="C119" s="72">
        <v>40444</v>
      </c>
      <c r="D119" s="74">
        <v>0</v>
      </c>
      <c r="E119" s="75">
        <v>0</v>
      </c>
      <c r="F119" s="25">
        <f t="shared" si="34"/>
        <v>0</v>
      </c>
      <c r="G119" s="25">
        <v>4.7341921600000001</v>
      </c>
      <c r="H119" s="75">
        <v>0</v>
      </c>
      <c r="I119" s="75">
        <v>1.4999999999999999E-2</v>
      </c>
      <c r="J119" s="75">
        <v>0</v>
      </c>
      <c r="K119" s="75">
        <v>1.0345</v>
      </c>
      <c r="L119" s="75">
        <v>4.8975217895199998</v>
      </c>
      <c r="M119" s="75">
        <v>4.7869751940949401</v>
      </c>
      <c r="N119" s="75">
        <v>87.9</v>
      </c>
      <c r="O119" s="75">
        <v>43.95</v>
      </c>
      <c r="P119" s="75">
        <v>0.97742805439648694</v>
      </c>
      <c r="Q119" s="75">
        <v>0</v>
      </c>
      <c r="R119" s="75">
        <v>0</v>
      </c>
      <c r="S119" s="75">
        <v>0.58599999999999997</v>
      </c>
      <c r="T119" s="75">
        <v>0</v>
      </c>
      <c r="U119" s="75">
        <v>0</v>
      </c>
      <c r="V119" s="75">
        <v>49.729012203369301</v>
      </c>
    </row>
    <row r="120" spans="1:22" x14ac:dyDescent="0.25">
      <c r="A120" s="54"/>
      <c r="B120" s="39">
        <v>116</v>
      </c>
      <c r="C120" s="72">
        <v>40445</v>
      </c>
      <c r="D120" s="74">
        <v>0</v>
      </c>
      <c r="E120" s="75">
        <v>0</v>
      </c>
      <c r="F120" s="25">
        <f t="shared" si="34"/>
        <v>0</v>
      </c>
      <c r="G120" s="25">
        <v>4.7864580290000003</v>
      </c>
      <c r="H120" s="75">
        <v>0</v>
      </c>
      <c r="I120" s="75">
        <v>1.4999999999999999E-2</v>
      </c>
      <c r="J120" s="75">
        <v>0</v>
      </c>
      <c r="K120" s="75">
        <v>1.004</v>
      </c>
      <c r="L120" s="75">
        <v>4.8056038611160004</v>
      </c>
      <c r="M120" s="75">
        <v>4.0406265321621602</v>
      </c>
      <c r="N120" s="75">
        <v>85.8</v>
      </c>
      <c r="O120" s="75">
        <v>42.9</v>
      </c>
      <c r="P120" s="75">
        <v>0.84081556635502797</v>
      </c>
      <c r="Q120" s="75">
        <v>0</v>
      </c>
      <c r="R120" s="75">
        <v>0</v>
      </c>
      <c r="S120" s="75">
        <v>0.57199999999999995</v>
      </c>
      <c r="T120" s="75">
        <v>0</v>
      </c>
      <c r="U120" s="75">
        <v>0</v>
      </c>
      <c r="V120" s="75">
        <v>53.769638735531501</v>
      </c>
    </row>
    <row r="121" spans="1:22" x14ac:dyDescent="0.25">
      <c r="A121" s="54"/>
      <c r="B121" s="39">
        <v>117</v>
      </c>
      <c r="C121" s="72">
        <v>40446</v>
      </c>
      <c r="D121" s="74">
        <v>0</v>
      </c>
      <c r="E121" s="75">
        <v>0</v>
      </c>
      <c r="F121" s="25">
        <f t="shared" si="34"/>
        <v>0</v>
      </c>
      <c r="G121" s="25">
        <v>4.865213829</v>
      </c>
      <c r="H121" s="75">
        <v>0</v>
      </c>
      <c r="I121" s="75">
        <v>1.4999999999999999E-2</v>
      </c>
      <c r="J121" s="75">
        <v>0</v>
      </c>
      <c r="K121" s="75">
        <v>0.97350000000000003</v>
      </c>
      <c r="L121" s="75">
        <v>4.7362856625315004</v>
      </c>
      <c r="M121" s="75">
        <v>3.38730563754577</v>
      </c>
      <c r="N121" s="75">
        <v>83.7</v>
      </c>
      <c r="O121" s="75">
        <v>41.85</v>
      </c>
      <c r="P121" s="75">
        <v>0.71518187011872203</v>
      </c>
      <c r="Q121" s="75">
        <v>0</v>
      </c>
      <c r="R121" s="75">
        <v>0</v>
      </c>
      <c r="S121" s="75">
        <v>0.55800000000000005</v>
      </c>
      <c r="T121" s="75">
        <v>0</v>
      </c>
      <c r="U121" s="75">
        <v>0</v>
      </c>
      <c r="V121" s="75">
        <v>57.156944373077202</v>
      </c>
    </row>
    <row r="122" spans="1:22" x14ac:dyDescent="0.25">
      <c r="A122" s="54"/>
      <c r="B122" s="39">
        <v>118</v>
      </c>
      <c r="C122" s="72">
        <v>40447</v>
      </c>
      <c r="D122" s="74">
        <v>0</v>
      </c>
      <c r="E122" s="75">
        <v>0</v>
      </c>
      <c r="F122" s="25">
        <f t="shared" si="34"/>
        <v>0</v>
      </c>
      <c r="G122" s="25">
        <v>4.9245167490000004</v>
      </c>
      <c r="H122" s="75">
        <v>0</v>
      </c>
      <c r="I122" s="75">
        <v>1.4999999999999999E-2</v>
      </c>
      <c r="J122" s="75">
        <v>0</v>
      </c>
      <c r="K122" s="75">
        <v>0.94299999999999995</v>
      </c>
      <c r="L122" s="75">
        <v>4.6438192943069998</v>
      </c>
      <c r="M122" s="75">
        <v>2.78208660127753</v>
      </c>
      <c r="N122" s="75">
        <v>81.599999999999994</v>
      </c>
      <c r="O122" s="75">
        <v>40.799999999999997</v>
      </c>
      <c r="P122" s="75">
        <v>0.59909450065987202</v>
      </c>
      <c r="Q122" s="75">
        <v>0</v>
      </c>
      <c r="R122" s="75">
        <v>0</v>
      </c>
      <c r="S122" s="75">
        <v>0.54400000000000004</v>
      </c>
      <c r="T122" s="75">
        <v>0</v>
      </c>
      <c r="U122" s="75">
        <v>0</v>
      </c>
      <c r="V122" s="75">
        <v>59.9390309743548</v>
      </c>
    </row>
    <row r="123" spans="1:22" x14ac:dyDescent="0.25">
      <c r="A123" s="54"/>
      <c r="B123" s="39">
        <v>119</v>
      </c>
      <c r="C123" s="72">
        <v>40448</v>
      </c>
      <c r="D123" s="74">
        <v>0</v>
      </c>
      <c r="E123" s="75">
        <v>0</v>
      </c>
      <c r="F123" s="25">
        <f t="shared" si="34"/>
        <v>0</v>
      </c>
      <c r="G123" s="25">
        <v>4.984827074</v>
      </c>
      <c r="H123" s="75">
        <v>0</v>
      </c>
      <c r="I123" s="75">
        <v>1.4999999999999999E-2</v>
      </c>
      <c r="J123" s="75">
        <v>0</v>
      </c>
      <c r="K123" s="75">
        <v>0.91249999999999998</v>
      </c>
      <c r="L123" s="75">
        <v>4.5486547050250001</v>
      </c>
      <c r="M123" s="75">
        <v>2.2383922966880401</v>
      </c>
      <c r="N123" s="75">
        <v>79.5</v>
      </c>
      <c r="O123" s="75">
        <v>39.75</v>
      </c>
      <c r="P123" s="75">
        <v>0.49209984970176701</v>
      </c>
      <c r="Q123" s="75">
        <v>0</v>
      </c>
      <c r="R123" s="75">
        <v>0</v>
      </c>
      <c r="S123" s="75">
        <v>0.53</v>
      </c>
      <c r="T123" s="75">
        <v>0</v>
      </c>
      <c r="U123" s="75">
        <v>0</v>
      </c>
      <c r="V123" s="75">
        <v>62.177423271042798</v>
      </c>
    </row>
    <row r="124" spans="1:22" x14ac:dyDescent="0.25">
      <c r="A124" s="54"/>
      <c r="B124" s="39">
        <v>120</v>
      </c>
      <c r="C124" s="72">
        <v>40449</v>
      </c>
      <c r="D124" s="74">
        <v>0</v>
      </c>
      <c r="E124" s="75">
        <v>0</v>
      </c>
      <c r="F124" s="25">
        <f t="shared" si="34"/>
        <v>0</v>
      </c>
      <c r="G124" s="25">
        <v>5.0287755269999996</v>
      </c>
      <c r="H124" s="75">
        <v>0</v>
      </c>
      <c r="I124" s="75">
        <v>5.0000000000000001E-3</v>
      </c>
      <c r="J124" s="75">
        <v>0</v>
      </c>
      <c r="K124" s="75">
        <v>0.88200000000000001</v>
      </c>
      <c r="L124" s="75">
        <v>4.4353800148140001</v>
      </c>
      <c r="M124" s="75">
        <v>1.74464890433048</v>
      </c>
      <c r="N124" s="75">
        <v>77.400000000000006</v>
      </c>
      <c r="O124" s="75">
        <v>38.700000000000003</v>
      </c>
      <c r="P124" s="75">
        <v>0.39334823589036699</v>
      </c>
      <c r="Q124" s="75">
        <v>0</v>
      </c>
      <c r="R124" s="75">
        <v>0</v>
      </c>
      <c r="S124" s="75">
        <v>0.51600000000000001</v>
      </c>
      <c r="T124" s="75">
        <v>0</v>
      </c>
      <c r="U124" s="75">
        <v>0</v>
      </c>
      <c r="V124" s="75">
        <v>63.922072175373302</v>
      </c>
    </row>
    <row r="125" spans="1:22" x14ac:dyDescent="0.25">
      <c r="A125" s="54"/>
      <c r="B125" s="39">
        <v>121</v>
      </c>
      <c r="C125" s="72">
        <v>40450</v>
      </c>
      <c r="D125" s="74">
        <v>0</v>
      </c>
      <c r="E125" s="75">
        <v>0</v>
      </c>
      <c r="F125" s="25">
        <f t="shared" si="34"/>
        <v>0</v>
      </c>
      <c r="G125" s="25">
        <v>5.0764414740000001</v>
      </c>
      <c r="H125" s="75">
        <v>0</v>
      </c>
      <c r="I125" s="75">
        <v>5.0000000000000001E-3</v>
      </c>
      <c r="J125" s="75">
        <v>0</v>
      </c>
      <c r="K125" s="75">
        <v>0.85150000000000003</v>
      </c>
      <c r="L125" s="75">
        <v>4.3225899151110001</v>
      </c>
      <c r="M125" s="75">
        <v>1.3062979035748301</v>
      </c>
      <c r="N125" s="75">
        <v>75.3</v>
      </c>
      <c r="O125" s="75">
        <v>37.65</v>
      </c>
      <c r="P125" s="75">
        <v>0.30220259826365797</v>
      </c>
      <c r="Q125" s="75">
        <v>0</v>
      </c>
      <c r="R125" s="75">
        <v>0</v>
      </c>
      <c r="S125" s="75">
        <v>0.502</v>
      </c>
      <c r="T125" s="75">
        <v>0</v>
      </c>
      <c r="U125" s="75">
        <v>0</v>
      </c>
      <c r="V125" s="75">
        <v>65.228370078948103</v>
      </c>
    </row>
    <row r="126" spans="1:22" x14ac:dyDescent="0.25">
      <c r="A126" s="54"/>
      <c r="B126" s="39">
        <v>122</v>
      </c>
      <c r="C126" s="72">
        <v>40451</v>
      </c>
      <c r="D126" s="74">
        <v>0</v>
      </c>
      <c r="E126" s="75">
        <v>0</v>
      </c>
      <c r="F126" s="25">
        <f t="shared" si="34"/>
        <v>0</v>
      </c>
      <c r="G126" s="25">
        <v>5.0888299149999998</v>
      </c>
      <c r="H126" s="75">
        <v>0</v>
      </c>
      <c r="I126" s="75">
        <v>5.0000000000000001E-3</v>
      </c>
      <c r="J126" s="75">
        <v>0</v>
      </c>
      <c r="K126" s="75">
        <v>0.82099999999999995</v>
      </c>
      <c r="L126" s="75">
        <v>4.1779293602149998</v>
      </c>
      <c r="M126" s="75">
        <v>0.90997012830412904</v>
      </c>
      <c r="N126" s="75">
        <v>73.2</v>
      </c>
      <c r="O126" s="75">
        <v>36.6</v>
      </c>
      <c r="P126" s="75">
        <v>0.217804096203604</v>
      </c>
      <c r="Q126" s="75">
        <v>0</v>
      </c>
      <c r="R126" s="75">
        <v>0</v>
      </c>
      <c r="S126" s="75">
        <v>0.48799999999999999</v>
      </c>
      <c r="T126" s="75">
        <v>0</v>
      </c>
      <c r="U126" s="75">
        <v>0</v>
      </c>
      <c r="V126" s="75">
        <v>66.138340207252199</v>
      </c>
    </row>
    <row r="127" spans="1:22" x14ac:dyDescent="0.25">
      <c r="A127" s="54"/>
      <c r="B127" s="39">
        <v>123</v>
      </c>
      <c r="C127" s="72">
        <v>40452</v>
      </c>
      <c r="D127" s="74">
        <v>0</v>
      </c>
      <c r="E127" s="75">
        <v>0</v>
      </c>
      <c r="F127" s="25">
        <f t="shared" si="34"/>
        <v>0</v>
      </c>
      <c r="G127" s="25">
        <v>5.0845390210000003</v>
      </c>
      <c r="H127" s="75">
        <v>0</v>
      </c>
      <c r="I127" s="75">
        <v>5.0000000000000001E-3</v>
      </c>
      <c r="J127" s="75">
        <v>0</v>
      </c>
      <c r="K127" s="75">
        <v>0.79049999999999998</v>
      </c>
      <c r="L127" s="75">
        <v>4.0193280961004998</v>
      </c>
      <c r="M127" s="75">
        <v>0.56097155016267997</v>
      </c>
      <c r="N127" s="75">
        <v>71.099999999999994</v>
      </c>
      <c r="O127" s="75">
        <v>35.549999999999997</v>
      </c>
      <c r="P127" s="75">
        <v>0.139568489247476</v>
      </c>
      <c r="Q127" s="75">
        <v>0</v>
      </c>
      <c r="R127" s="75">
        <v>0</v>
      </c>
      <c r="S127" s="75">
        <v>0.47399999999999998</v>
      </c>
      <c r="T127" s="75">
        <v>0</v>
      </c>
      <c r="U127" s="75">
        <v>0</v>
      </c>
      <c r="V127" s="75">
        <v>66.699311757414904</v>
      </c>
    </row>
    <row r="128" spans="1:22" x14ac:dyDescent="0.25">
      <c r="A128" s="54"/>
      <c r="B128" s="39">
        <v>124</v>
      </c>
      <c r="C128" s="72">
        <v>40453</v>
      </c>
      <c r="D128" s="74">
        <v>0</v>
      </c>
      <c r="E128" s="75">
        <v>0</v>
      </c>
      <c r="F128" s="25">
        <f t="shared" si="34"/>
        <v>0</v>
      </c>
      <c r="G128" s="25">
        <v>5.095971381</v>
      </c>
      <c r="H128" s="75">
        <v>0</v>
      </c>
      <c r="I128" s="75">
        <v>5.0000000000000001E-3</v>
      </c>
      <c r="J128" s="75">
        <v>0</v>
      </c>
      <c r="K128" s="75">
        <v>0.76</v>
      </c>
      <c r="L128" s="75">
        <v>3.8729382495600002</v>
      </c>
      <c r="M128" s="75">
        <v>0.25827314478321101</v>
      </c>
      <c r="N128" s="75">
        <v>69</v>
      </c>
      <c r="O128" s="75">
        <v>34.5</v>
      </c>
      <c r="P128" s="75">
        <v>6.6686615727104201E-2</v>
      </c>
      <c r="Q128" s="75">
        <v>0</v>
      </c>
      <c r="R128" s="75">
        <v>0</v>
      </c>
      <c r="S128" s="75">
        <v>0.46</v>
      </c>
      <c r="T128" s="75">
        <v>0</v>
      </c>
      <c r="U128" s="75">
        <v>0</v>
      </c>
      <c r="V128" s="75">
        <v>66.957584902198107</v>
      </c>
    </row>
    <row r="129" spans="1:22" x14ac:dyDescent="0.25">
      <c r="A129" s="54"/>
      <c r="B129" s="39">
        <v>125</v>
      </c>
      <c r="C129" s="72">
        <v>40454</v>
      </c>
      <c r="D129" s="74">
        <v>0</v>
      </c>
      <c r="E129" s="75">
        <v>0</v>
      </c>
      <c r="F129" s="25">
        <f t="shared" si="34"/>
        <v>0</v>
      </c>
      <c r="G129" s="25">
        <v>5.1053275810000001</v>
      </c>
      <c r="H129" s="75">
        <v>0</v>
      </c>
      <c r="I129" s="75">
        <v>5.0000000000000001E-3</v>
      </c>
      <c r="J129" s="75">
        <v>0</v>
      </c>
      <c r="K129" s="75">
        <v>0.72950000000000004</v>
      </c>
      <c r="L129" s="75">
        <v>3.7243364703394999</v>
      </c>
      <c r="M129" s="75">
        <v>0</v>
      </c>
      <c r="N129" s="75">
        <v>66.900000000000006</v>
      </c>
      <c r="O129" s="75">
        <v>33.450000000000003</v>
      </c>
      <c r="P129" s="75">
        <v>0</v>
      </c>
      <c r="Q129" s="75">
        <v>0</v>
      </c>
      <c r="R129" s="75">
        <v>0</v>
      </c>
      <c r="S129" s="75">
        <v>0.44600000000000001</v>
      </c>
      <c r="T129" s="75">
        <v>0</v>
      </c>
      <c r="U129" s="75">
        <v>0</v>
      </c>
      <c r="V129" s="75">
        <v>66.957584902198107</v>
      </c>
    </row>
    <row r="130" spans="1:22" x14ac:dyDescent="0.25">
      <c r="A130" s="54"/>
      <c r="B130" s="39">
        <v>126</v>
      </c>
      <c r="C130" s="72">
        <v>40455</v>
      </c>
      <c r="D130" s="74">
        <v>0</v>
      </c>
      <c r="E130" s="75">
        <v>0</v>
      </c>
      <c r="F130" s="25">
        <f t="shared" si="34"/>
        <v>0</v>
      </c>
      <c r="G130" s="25">
        <v>5.099733208</v>
      </c>
      <c r="H130" s="75">
        <v>0</v>
      </c>
      <c r="I130" s="75">
        <v>5.0000000000000001E-3</v>
      </c>
      <c r="J130" s="75">
        <v>0</v>
      </c>
      <c r="K130" s="75">
        <v>0.69899999999999995</v>
      </c>
      <c r="L130" s="75">
        <v>3.5647135123920002</v>
      </c>
      <c r="M130" s="75">
        <v>0</v>
      </c>
      <c r="N130" s="75">
        <v>64.8</v>
      </c>
      <c r="O130" s="75">
        <v>32.4</v>
      </c>
      <c r="P130" s="75">
        <v>0</v>
      </c>
      <c r="Q130" s="75">
        <v>0</v>
      </c>
      <c r="R130" s="75">
        <v>0</v>
      </c>
      <c r="S130" s="75">
        <v>0.432</v>
      </c>
      <c r="T130" s="75">
        <v>0</v>
      </c>
      <c r="U130" s="75">
        <v>0</v>
      </c>
      <c r="V130" s="75">
        <v>66.957584902198107</v>
      </c>
    </row>
    <row r="131" spans="1:22" x14ac:dyDescent="0.25">
      <c r="A131" s="54"/>
      <c r="B131" s="39">
        <v>127</v>
      </c>
      <c r="C131" s="72">
        <v>40456</v>
      </c>
      <c r="D131" s="74">
        <v>0</v>
      </c>
      <c r="E131" s="75">
        <v>0</v>
      </c>
      <c r="F131" s="25">
        <f t="shared" si="34"/>
        <v>0</v>
      </c>
      <c r="G131" s="25">
        <v>5.0932948380000003</v>
      </c>
      <c r="H131" s="75">
        <v>0</v>
      </c>
      <c r="I131" s="75">
        <v>5.0000000000000001E-3</v>
      </c>
      <c r="J131" s="75">
        <v>0</v>
      </c>
      <c r="K131" s="75">
        <v>0.66849999999999998</v>
      </c>
      <c r="L131" s="75">
        <v>3.404867599203</v>
      </c>
      <c r="M131" s="75">
        <v>0</v>
      </c>
      <c r="N131" s="75">
        <v>62.7</v>
      </c>
      <c r="O131" s="75">
        <v>31.35</v>
      </c>
      <c r="P131" s="75">
        <v>0</v>
      </c>
      <c r="Q131" s="75">
        <v>0</v>
      </c>
      <c r="R131" s="75">
        <v>0</v>
      </c>
      <c r="S131" s="75">
        <v>0.41799999999999998</v>
      </c>
      <c r="T131" s="75">
        <v>0</v>
      </c>
      <c r="U131" s="75">
        <v>0</v>
      </c>
      <c r="V131" s="75">
        <v>66.957584902198107</v>
      </c>
    </row>
    <row r="132" spans="1:22" x14ac:dyDescent="0.25">
      <c r="A132" s="54"/>
      <c r="B132" s="39">
        <v>128</v>
      </c>
      <c r="C132" s="72">
        <v>40457</v>
      </c>
      <c r="D132" s="74">
        <v>0</v>
      </c>
      <c r="E132" s="75">
        <v>0</v>
      </c>
      <c r="F132" s="25">
        <f t="shared" si="34"/>
        <v>0</v>
      </c>
      <c r="G132" s="25">
        <v>5.0565095549999999</v>
      </c>
      <c r="H132" s="75">
        <v>0</v>
      </c>
      <c r="I132" s="75">
        <v>5.0000000000000001E-3</v>
      </c>
      <c r="J132" s="75">
        <v>0</v>
      </c>
      <c r="K132" s="75">
        <v>0.63800000000000001</v>
      </c>
      <c r="L132" s="75">
        <v>3.2260530960899998</v>
      </c>
      <c r="M132" s="75">
        <v>0</v>
      </c>
      <c r="N132" s="75">
        <v>60.6</v>
      </c>
      <c r="O132" s="75">
        <v>30.3</v>
      </c>
      <c r="P132" s="75">
        <v>0</v>
      </c>
      <c r="Q132" s="75">
        <v>0</v>
      </c>
      <c r="R132" s="75">
        <v>0</v>
      </c>
      <c r="S132" s="75">
        <v>0.40400000000000003</v>
      </c>
      <c r="T132" s="75">
        <v>0</v>
      </c>
      <c r="U132" s="75">
        <v>0</v>
      </c>
      <c r="V132" s="75">
        <v>66.957584902198107</v>
      </c>
    </row>
    <row r="133" spans="1:22" x14ac:dyDescent="0.25">
      <c r="A133" s="54"/>
      <c r="B133" s="39">
        <v>129</v>
      </c>
      <c r="C133" s="72">
        <v>40458</v>
      </c>
      <c r="D133" s="74">
        <v>0</v>
      </c>
      <c r="E133" s="75">
        <v>0</v>
      </c>
      <c r="F133" s="25">
        <f t="shared" si="34"/>
        <v>0</v>
      </c>
      <c r="G133" s="25">
        <v>5.0245537330000003</v>
      </c>
      <c r="H133" s="75">
        <v>0</v>
      </c>
      <c r="I133" s="75">
        <v>5.0000000000000001E-3</v>
      </c>
      <c r="J133" s="75">
        <v>0</v>
      </c>
      <c r="K133" s="75">
        <v>0.60750000000000004</v>
      </c>
      <c r="L133" s="75">
        <v>3.0524163927974999</v>
      </c>
      <c r="M133" s="75">
        <v>0</v>
      </c>
      <c r="N133" s="75">
        <v>58.5</v>
      </c>
      <c r="O133" s="75">
        <v>29.25</v>
      </c>
      <c r="P133" s="75">
        <v>0</v>
      </c>
      <c r="Q133" s="75">
        <v>0</v>
      </c>
      <c r="R133" s="75">
        <v>0</v>
      </c>
      <c r="S133" s="75">
        <v>0.39</v>
      </c>
      <c r="T133" s="75">
        <v>0</v>
      </c>
      <c r="U133" s="75">
        <v>0</v>
      </c>
      <c r="V133" s="75">
        <v>66.957584902198107</v>
      </c>
    </row>
    <row r="134" spans="1:22" x14ac:dyDescent="0.25">
      <c r="A134" s="54"/>
      <c r="B134" s="39">
        <v>130</v>
      </c>
      <c r="C134" s="72">
        <v>40459</v>
      </c>
      <c r="D134" s="74">
        <v>0</v>
      </c>
      <c r="E134" s="75">
        <v>0</v>
      </c>
      <c r="F134" s="25">
        <f t="shared" ref="F134:F197" si="35">D134+E134</f>
        <v>0</v>
      </c>
      <c r="G134" s="25">
        <v>5.011514064</v>
      </c>
      <c r="H134" s="75">
        <v>0</v>
      </c>
      <c r="I134" s="75">
        <v>5.0000000000000001E-3</v>
      </c>
      <c r="J134" s="75">
        <v>0</v>
      </c>
      <c r="K134" s="75">
        <v>0.57699999999999996</v>
      </c>
      <c r="L134" s="75">
        <v>2.8916436149279998</v>
      </c>
      <c r="M134" s="75">
        <v>0</v>
      </c>
      <c r="N134" s="75">
        <v>56.4</v>
      </c>
      <c r="O134" s="75">
        <v>28.2</v>
      </c>
      <c r="P134" s="75">
        <v>0</v>
      </c>
      <c r="Q134" s="75">
        <v>0</v>
      </c>
      <c r="R134" s="75">
        <v>0</v>
      </c>
      <c r="S134" s="75">
        <v>0.376</v>
      </c>
      <c r="T134" s="77">
        <v>0</v>
      </c>
      <c r="U134" s="75">
        <v>0</v>
      </c>
      <c r="V134" s="75">
        <v>66.957584902198107</v>
      </c>
    </row>
    <row r="135" spans="1:22" x14ac:dyDescent="0.25">
      <c r="A135" s="54"/>
      <c r="B135" s="39">
        <v>131</v>
      </c>
      <c r="C135" s="72">
        <v>40460</v>
      </c>
      <c r="D135" s="74">
        <v>0</v>
      </c>
      <c r="E135" s="75">
        <v>0</v>
      </c>
      <c r="F135" s="25">
        <f t="shared" si="35"/>
        <v>0</v>
      </c>
      <c r="G135" s="25">
        <v>4.9802270149999996</v>
      </c>
      <c r="H135" s="75">
        <v>0</v>
      </c>
      <c r="I135" s="75">
        <v>5.0000000000000001E-3</v>
      </c>
      <c r="J135" s="75">
        <v>0</v>
      </c>
      <c r="K135" s="75">
        <v>0.54649999999999999</v>
      </c>
      <c r="L135" s="75">
        <v>2.7216940636975</v>
      </c>
      <c r="M135" s="75">
        <v>0</v>
      </c>
      <c r="N135" s="75">
        <v>54.3</v>
      </c>
      <c r="O135" s="75">
        <v>27.15</v>
      </c>
      <c r="P135" s="75">
        <v>0</v>
      </c>
      <c r="Q135" s="75">
        <v>0</v>
      </c>
      <c r="R135" s="77">
        <v>0</v>
      </c>
      <c r="S135" s="75">
        <v>0.36199999999999999</v>
      </c>
      <c r="T135" s="77">
        <v>0</v>
      </c>
      <c r="U135" s="75">
        <v>0</v>
      </c>
      <c r="V135" s="75">
        <v>66.957584902198107</v>
      </c>
    </row>
    <row r="136" spans="1:22" x14ac:dyDescent="0.25">
      <c r="A136" s="54"/>
      <c r="B136" s="39">
        <v>132</v>
      </c>
      <c r="C136" s="72">
        <v>40461</v>
      </c>
      <c r="D136" s="74">
        <v>0</v>
      </c>
      <c r="E136" s="75">
        <v>0</v>
      </c>
      <c r="F136" s="25">
        <f t="shared" si="35"/>
        <v>0</v>
      </c>
      <c r="G136" s="25">
        <v>4.9582191560000002</v>
      </c>
      <c r="H136" s="75">
        <v>0</v>
      </c>
      <c r="I136" s="75">
        <v>5.0000000000000001E-3</v>
      </c>
      <c r="J136" s="75">
        <v>0</v>
      </c>
      <c r="K136" s="75">
        <v>0.51600000000000001</v>
      </c>
      <c r="L136" s="75">
        <v>2.5584410844960002</v>
      </c>
      <c r="M136" s="75">
        <v>0</v>
      </c>
      <c r="N136" s="75">
        <v>52.2</v>
      </c>
      <c r="O136" s="75">
        <v>26.1</v>
      </c>
      <c r="P136" s="75">
        <v>0</v>
      </c>
      <c r="Q136" s="75">
        <v>0</v>
      </c>
      <c r="R136" s="77">
        <v>0</v>
      </c>
      <c r="S136" s="75">
        <v>0.34799999999999998</v>
      </c>
      <c r="T136" s="77">
        <v>0</v>
      </c>
      <c r="U136" s="75">
        <v>0</v>
      </c>
      <c r="V136" s="75">
        <v>66.957584902198107</v>
      </c>
    </row>
    <row r="137" spans="1:22" x14ac:dyDescent="0.25">
      <c r="A137" s="54"/>
      <c r="B137" s="39">
        <v>133</v>
      </c>
      <c r="C137" s="72">
        <v>40462</v>
      </c>
      <c r="D137" s="74">
        <v>0</v>
      </c>
      <c r="E137" s="75">
        <v>0</v>
      </c>
      <c r="F137" s="25">
        <f t="shared" si="35"/>
        <v>0</v>
      </c>
      <c r="G137" s="25">
        <v>4.963216654</v>
      </c>
      <c r="H137" s="75">
        <v>0</v>
      </c>
      <c r="I137" s="75">
        <v>5.0000000000000001E-3</v>
      </c>
      <c r="J137" s="75">
        <v>0</v>
      </c>
      <c r="K137" s="75">
        <v>0.48549999999999999</v>
      </c>
      <c r="L137" s="75">
        <v>2.4096416855170002</v>
      </c>
      <c r="M137" s="75">
        <v>0</v>
      </c>
      <c r="N137" s="75">
        <v>50.1</v>
      </c>
      <c r="O137" s="75">
        <v>25.05</v>
      </c>
      <c r="P137" s="75">
        <v>0</v>
      </c>
      <c r="Q137" s="75">
        <v>0</v>
      </c>
      <c r="R137" s="77">
        <v>0</v>
      </c>
      <c r="S137" s="75">
        <v>0.33400000000000002</v>
      </c>
      <c r="T137" s="77">
        <v>0</v>
      </c>
      <c r="U137" s="75">
        <v>0</v>
      </c>
      <c r="V137" s="75">
        <v>66.957584902198107</v>
      </c>
    </row>
    <row r="138" spans="1:22" x14ac:dyDescent="0.25">
      <c r="A138" s="54"/>
      <c r="B138" s="39">
        <v>134</v>
      </c>
      <c r="C138" s="72">
        <v>40463</v>
      </c>
      <c r="D138" s="74">
        <v>0</v>
      </c>
      <c r="E138" s="75">
        <v>0</v>
      </c>
      <c r="F138" s="25">
        <f t="shared" si="35"/>
        <v>0</v>
      </c>
      <c r="G138" s="25">
        <v>4.950727004</v>
      </c>
      <c r="H138" s="75">
        <v>0</v>
      </c>
      <c r="I138" s="75">
        <v>5.0000000000000001E-3</v>
      </c>
      <c r="J138" s="75">
        <v>0</v>
      </c>
      <c r="K138" s="75">
        <v>0.45500000000000002</v>
      </c>
      <c r="L138" s="75">
        <v>2.2525807868199998</v>
      </c>
      <c r="M138" s="75">
        <v>0</v>
      </c>
      <c r="N138" s="75">
        <v>48</v>
      </c>
      <c r="O138" s="75">
        <v>24</v>
      </c>
      <c r="P138" s="75">
        <v>0</v>
      </c>
      <c r="Q138" s="75">
        <v>0</v>
      </c>
      <c r="R138" s="77">
        <v>0</v>
      </c>
      <c r="S138" s="75">
        <v>0.32</v>
      </c>
      <c r="T138" s="77">
        <v>0</v>
      </c>
      <c r="U138" s="75">
        <v>0</v>
      </c>
      <c r="V138" s="75">
        <v>66.957584902198107</v>
      </c>
    </row>
    <row r="139" spans="1:22" x14ac:dyDescent="0.25">
      <c r="A139" s="54"/>
      <c r="B139" s="39">
        <v>135</v>
      </c>
      <c r="C139" s="72">
        <v>40464</v>
      </c>
      <c r="D139" s="74">
        <v>0</v>
      </c>
      <c r="E139" s="75">
        <v>0</v>
      </c>
      <c r="F139" s="25">
        <f t="shared" si="35"/>
        <v>0</v>
      </c>
      <c r="G139" s="25">
        <v>4.9203738460000004</v>
      </c>
      <c r="H139" s="75">
        <v>0</v>
      </c>
      <c r="I139" s="75">
        <v>5.0000000000000001E-3</v>
      </c>
      <c r="J139" s="75">
        <v>0</v>
      </c>
      <c r="K139" s="75">
        <v>0.42449999999999999</v>
      </c>
      <c r="L139" s="75">
        <v>2.0886986976270001</v>
      </c>
      <c r="M139" s="75">
        <v>0</v>
      </c>
      <c r="N139" s="75">
        <v>45.9</v>
      </c>
      <c r="O139" s="75">
        <v>22.95</v>
      </c>
      <c r="P139" s="75">
        <v>0</v>
      </c>
      <c r="Q139" s="75">
        <v>0</v>
      </c>
      <c r="R139" s="77">
        <v>0</v>
      </c>
      <c r="S139" s="75">
        <v>0.30599999999999999</v>
      </c>
      <c r="T139" s="77">
        <v>0</v>
      </c>
      <c r="U139" s="75">
        <v>0</v>
      </c>
      <c r="V139" s="75">
        <v>66.957584902198107</v>
      </c>
    </row>
    <row r="140" spans="1:22" x14ac:dyDescent="0.25">
      <c r="A140" s="54"/>
      <c r="B140" s="39">
        <v>136</v>
      </c>
      <c r="C140" s="72">
        <v>40465</v>
      </c>
      <c r="D140" s="74">
        <v>0</v>
      </c>
      <c r="E140" s="75">
        <v>0</v>
      </c>
      <c r="F140" s="25">
        <f t="shared" si="35"/>
        <v>0</v>
      </c>
      <c r="G140" s="25">
        <v>4.8822459890000003</v>
      </c>
      <c r="H140" s="75">
        <v>0</v>
      </c>
      <c r="I140" s="75">
        <v>5.0000000000000001E-3</v>
      </c>
      <c r="J140" s="75">
        <v>0</v>
      </c>
      <c r="K140" s="75">
        <v>0.39400000000000002</v>
      </c>
      <c r="L140" s="75">
        <v>1.9236049196659999</v>
      </c>
      <c r="M140" s="75">
        <v>0</v>
      </c>
      <c r="N140" s="75">
        <v>43.8</v>
      </c>
      <c r="O140" s="75">
        <v>21.9</v>
      </c>
      <c r="P140" s="75">
        <v>0</v>
      </c>
      <c r="Q140" s="75">
        <v>0</v>
      </c>
      <c r="R140" s="77">
        <v>0</v>
      </c>
      <c r="S140" s="75">
        <v>0.29199999999999998</v>
      </c>
      <c r="T140" s="77">
        <v>0</v>
      </c>
      <c r="U140" s="75">
        <v>0</v>
      </c>
      <c r="V140" s="75">
        <v>66.957584902198107</v>
      </c>
    </row>
    <row r="141" spans="1:22" x14ac:dyDescent="0.25">
      <c r="A141" s="54"/>
      <c r="B141" s="39">
        <v>137</v>
      </c>
      <c r="C141" s="72">
        <v>40466</v>
      </c>
      <c r="D141" s="74">
        <v>0</v>
      </c>
      <c r="E141" s="75">
        <v>0</v>
      </c>
      <c r="F141" s="25">
        <f t="shared" si="35"/>
        <v>0</v>
      </c>
      <c r="G141" s="25">
        <v>4.8323145089999997</v>
      </c>
      <c r="H141" s="75">
        <v>0</v>
      </c>
      <c r="I141" s="75">
        <v>5.0000000000000001E-3</v>
      </c>
      <c r="J141" s="75">
        <v>0</v>
      </c>
      <c r="K141" s="75">
        <v>0.36349999999999999</v>
      </c>
      <c r="L141" s="75">
        <v>1.7565463240215</v>
      </c>
      <c r="M141" s="75">
        <v>0</v>
      </c>
      <c r="N141" s="75">
        <v>41.7</v>
      </c>
      <c r="O141" s="75">
        <v>20.85</v>
      </c>
      <c r="P141" s="75">
        <v>0</v>
      </c>
      <c r="Q141" s="75">
        <v>0</v>
      </c>
      <c r="R141" s="77">
        <v>0</v>
      </c>
      <c r="S141" s="75">
        <v>0.27800000000000002</v>
      </c>
      <c r="T141" s="77">
        <v>0</v>
      </c>
      <c r="U141" s="75">
        <v>0</v>
      </c>
      <c r="V141" s="75">
        <v>66.957584902198107</v>
      </c>
    </row>
    <row r="142" spans="1:22" x14ac:dyDescent="0.25">
      <c r="A142" s="54"/>
      <c r="B142" s="39">
        <v>138</v>
      </c>
      <c r="C142" s="72">
        <v>40467</v>
      </c>
      <c r="D142" s="74">
        <v>0</v>
      </c>
      <c r="E142" s="75">
        <v>0</v>
      </c>
      <c r="F142" s="25">
        <f t="shared" si="35"/>
        <v>0</v>
      </c>
      <c r="G142" s="25">
        <v>4.7271104260000003</v>
      </c>
      <c r="H142" s="75">
        <v>0</v>
      </c>
      <c r="I142" s="75">
        <v>5.0000000000000001E-3</v>
      </c>
      <c r="J142" s="75">
        <v>0</v>
      </c>
      <c r="K142" s="75">
        <v>0.33300000000000002</v>
      </c>
      <c r="L142" s="75">
        <v>1.574127771858</v>
      </c>
      <c r="M142" s="75">
        <v>0</v>
      </c>
      <c r="N142" s="75">
        <v>39.6</v>
      </c>
      <c r="O142" s="75">
        <v>19.8</v>
      </c>
      <c r="P142" s="75">
        <v>0</v>
      </c>
      <c r="Q142" s="75">
        <v>0</v>
      </c>
      <c r="R142" s="77">
        <v>0</v>
      </c>
      <c r="S142" s="75">
        <v>0.26400000000000001</v>
      </c>
      <c r="T142" s="77">
        <v>0</v>
      </c>
      <c r="U142" s="75">
        <v>0</v>
      </c>
      <c r="V142" s="75">
        <v>66.957584902198107</v>
      </c>
    </row>
    <row r="143" spans="1:22" x14ac:dyDescent="0.25">
      <c r="A143" s="71" t="s">
        <v>56</v>
      </c>
      <c r="B143" s="39">
        <v>139</v>
      </c>
      <c r="C143" s="72">
        <v>40468</v>
      </c>
      <c r="D143" s="74">
        <v>0</v>
      </c>
      <c r="E143" s="75">
        <v>0</v>
      </c>
      <c r="F143" s="25">
        <f t="shared" si="35"/>
        <v>0</v>
      </c>
      <c r="G143" s="25">
        <v>4.6364505859999996</v>
      </c>
      <c r="H143" s="75">
        <v>0</v>
      </c>
      <c r="I143" s="75">
        <v>5.0000000000000001E-3</v>
      </c>
      <c r="J143" s="75">
        <v>0</v>
      </c>
      <c r="K143" s="75">
        <v>0.30249999999999999</v>
      </c>
      <c r="L143" s="75">
        <v>1.4025263022650001</v>
      </c>
      <c r="M143" s="75">
        <v>0</v>
      </c>
      <c r="N143" s="75">
        <v>37.5</v>
      </c>
      <c r="O143" s="75">
        <v>18.75</v>
      </c>
      <c r="P143" s="75">
        <v>0</v>
      </c>
      <c r="Q143" s="75">
        <v>0</v>
      </c>
      <c r="R143" s="77">
        <v>0</v>
      </c>
      <c r="S143" s="75">
        <v>0.25</v>
      </c>
      <c r="T143" s="77">
        <v>0</v>
      </c>
      <c r="U143" s="75">
        <v>0</v>
      </c>
      <c r="V143" s="75">
        <v>66.957584902198107</v>
      </c>
    </row>
    <row r="144" spans="1:22" x14ac:dyDescent="0.25">
      <c r="A144" s="120" t="s">
        <v>47</v>
      </c>
      <c r="B144" s="39">
        <v>140</v>
      </c>
      <c r="C144" s="72">
        <v>40469</v>
      </c>
      <c r="D144" s="74">
        <v>0</v>
      </c>
      <c r="E144" s="75">
        <v>0</v>
      </c>
      <c r="F144" s="25">
        <f t="shared" si="35"/>
        <v>0</v>
      </c>
      <c r="G144" s="25">
        <v>4.5397302899999996</v>
      </c>
      <c r="H144" s="75">
        <v>0</v>
      </c>
      <c r="I144" s="75">
        <v>5.0000000000000001E-3</v>
      </c>
      <c r="J144" s="75">
        <v>0</v>
      </c>
      <c r="K144" s="75">
        <v>1.05</v>
      </c>
      <c r="L144" s="75">
        <v>4.7667168044999997</v>
      </c>
      <c r="M144" s="75">
        <v>0</v>
      </c>
      <c r="N144" s="75">
        <v>37.5</v>
      </c>
      <c r="O144" s="75">
        <v>18.75</v>
      </c>
      <c r="P144" s="75">
        <v>0</v>
      </c>
      <c r="Q144" s="75">
        <v>0</v>
      </c>
      <c r="R144" s="77">
        <v>0</v>
      </c>
      <c r="S144" s="75">
        <v>0.25</v>
      </c>
      <c r="T144" s="77">
        <v>0</v>
      </c>
      <c r="U144" s="75">
        <v>0</v>
      </c>
      <c r="V144" s="75">
        <v>66.957584902198107</v>
      </c>
    </row>
    <row r="145" spans="1:22" x14ac:dyDescent="0.25">
      <c r="A145" s="120"/>
      <c r="B145" s="39">
        <v>141</v>
      </c>
      <c r="C145" s="72">
        <v>40470</v>
      </c>
      <c r="D145" s="74">
        <v>0</v>
      </c>
      <c r="E145" s="75">
        <v>0</v>
      </c>
      <c r="F145" s="25">
        <f t="shared" si="35"/>
        <v>0</v>
      </c>
      <c r="G145" s="25">
        <v>4.4818214449999996</v>
      </c>
      <c r="H145" s="75">
        <v>0</v>
      </c>
      <c r="I145" s="75">
        <v>5.0000000000000001E-3</v>
      </c>
      <c r="J145" s="75">
        <v>0</v>
      </c>
      <c r="K145" s="75">
        <v>1.05</v>
      </c>
      <c r="L145" s="75">
        <v>4.7059125172499998</v>
      </c>
      <c r="M145" s="75">
        <v>0</v>
      </c>
      <c r="N145" s="75">
        <v>37.5</v>
      </c>
      <c r="O145" s="75">
        <v>18.75</v>
      </c>
      <c r="P145" s="75">
        <v>0</v>
      </c>
      <c r="Q145" s="75">
        <v>0</v>
      </c>
      <c r="R145" s="77">
        <v>0</v>
      </c>
      <c r="S145" s="75">
        <v>0.25</v>
      </c>
      <c r="T145" s="77">
        <v>0</v>
      </c>
      <c r="U145" s="75">
        <v>0</v>
      </c>
      <c r="V145" s="75">
        <v>66.957584902198107</v>
      </c>
    </row>
    <row r="146" spans="1:22" x14ac:dyDescent="0.25">
      <c r="A146" s="120"/>
      <c r="B146" s="39">
        <v>142</v>
      </c>
      <c r="C146" s="72">
        <v>40471</v>
      </c>
      <c r="D146" s="74">
        <v>0</v>
      </c>
      <c r="E146" s="75">
        <v>0</v>
      </c>
      <c r="F146" s="25">
        <f t="shared" si="35"/>
        <v>0</v>
      </c>
      <c r="G146" s="25">
        <v>4.4511157370000003</v>
      </c>
      <c r="H146" s="75">
        <v>0</v>
      </c>
      <c r="I146" s="75">
        <v>5.0000000000000001E-3</v>
      </c>
      <c r="J146" s="75">
        <v>0</v>
      </c>
      <c r="K146" s="75">
        <v>1.05</v>
      </c>
      <c r="L146" s="75">
        <v>4.6736715238500004</v>
      </c>
      <c r="M146" s="75">
        <v>0</v>
      </c>
      <c r="N146" s="75">
        <v>37.5</v>
      </c>
      <c r="O146" s="75">
        <v>18.75</v>
      </c>
      <c r="P146" s="77">
        <v>0</v>
      </c>
      <c r="Q146" s="75">
        <v>0</v>
      </c>
      <c r="R146" s="77">
        <v>0</v>
      </c>
      <c r="S146" s="75">
        <v>0.25</v>
      </c>
      <c r="T146" s="77">
        <v>0</v>
      </c>
      <c r="U146" s="75">
        <v>0</v>
      </c>
      <c r="V146" s="75">
        <v>66.957584902198107</v>
      </c>
    </row>
    <row r="147" spans="1:22" x14ac:dyDescent="0.25">
      <c r="A147" s="120"/>
      <c r="B147" s="39">
        <v>143</v>
      </c>
      <c r="C147" s="72">
        <v>40472</v>
      </c>
      <c r="D147" s="74">
        <v>0</v>
      </c>
      <c r="E147" s="75">
        <v>0</v>
      </c>
      <c r="F147" s="25">
        <f t="shared" si="35"/>
        <v>0</v>
      </c>
      <c r="G147" s="25">
        <v>4.4482345780000001</v>
      </c>
      <c r="H147" s="75">
        <v>0</v>
      </c>
      <c r="I147" s="75">
        <v>5.0000000000000001E-3</v>
      </c>
      <c r="J147" s="75">
        <v>0</v>
      </c>
      <c r="K147" s="75">
        <v>1.05</v>
      </c>
      <c r="L147" s="75">
        <v>4.6706463069000002</v>
      </c>
      <c r="M147" s="75">
        <v>0</v>
      </c>
      <c r="N147" s="75">
        <v>37.5</v>
      </c>
      <c r="O147" s="75">
        <v>18.75</v>
      </c>
      <c r="P147" s="77">
        <v>0</v>
      </c>
      <c r="Q147" s="75">
        <v>0</v>
      </c>
      <c r="R147" s="77">
        <v>0</v>
      </c>
      <c r="S147" s="75">
        <v>0.25</v>
      </c>
      <c r="T147" s="77">
        <v>0</v>
      </c>
      <c r="U147" s="75">
        <v>0</v>
      </c>
      <c r="V147" s="75">
        <v>66.957584902198107</v>
      </c>
    </row>
    <row r="148" spans="1:22" x14ac:dyDescent="0.25">
      <c r="A148" s="120"/>
      <c r="B148" s="39">
        <v>144</v>
      </c>
      <c r="C148" s="72">
        <v>40473</v>
      </c>
      <c r="D148" s="74">
        <v>0</v>
      </c>
      <c r="E148" s="75">
        <v>0</v>
      </c>
      <c r="F148" s="25">
        <f t="shared" si="35"/>
        <v>0</v>
      </c>
      <c r="G148" s="25">
        <v>4.4126404570000002</v>
      </c>
      <c r="H148" s="75">
        <v>0</v>
      </c>
      <c r="I148" s="75">
        <v>5.0000000000000001E-3</v>
      </c>
      <c r="J148" s="75">
        <v>0</v>
      </c>
      <c r="K148" s="75">
        <v>1.05</v>
      </c>
      <c r="L148" s="75">
        <v>4.6332724798499996</v>
      </c>
      <c r="M148" s="75">
        <v>0</v>
      </c>
      <c r="N148" s="75">
        <v>37.5</v>
      </c>
      <c r="O148" s="75">
        <v>18.75</v>
      </c>
      <c r="P148" s="77">
        <v>0</v>
      </c>
      <c r="Q148" s="75">
        <v>0</v>
      </c>
      <c r="R148" s="77">
        <v>0</v>
      </c>
      <c r="S148" s="75">
        <v>0.25</v>
      </c>
      <c r="T148" s="77">
        <v>0</v>
      </c>
      <c r="U148" s="75">
        <v>0</v>
      </c>
      <c r="V148" s="75">
        <v>66.957584902198107</v>
      </c>
    </row>
    <row r="149" spans="1:22" x14ac:dyDescent="0.25">
      <c r="A149" s="120"/>
      <c r="B149" s="39">
        <v>145</v>
      </c>
      <c r="C149" s="72">
        <v>40474</v>
      </c>
      <c r="D149" s="74">
        <v>0</v>
      </c>
      <c r="E149" s="75">
        <v>0</v>
      </c>
      <c r="F149" s="25">
        <f t="shared" si="35"/>
        <v>0</v>
      </c>
      <c r="G149" s="25">
        <v>4.3778819410000001</v>
      </c>
      <c r="H149" s="75">
        <v>0</v>
      </c>
      <c r="I149" s="75">
        <v>5.0000000000000001E-3</v>
      </c>
      <c r="J149" s="75">
        <v>0</v>
      </c>
      <c r="K149" s="75">
        <v>1.05</v>
      </c>
      <c r="L149" s="75">
        <v>4.5967760380499998</v>
      </c>
      <c r="M149" s="75">
        <v>0</v>
      </c>
      <c r="N149" s="75">
        <v>37.5</v>
      </c>
      <c r="O149" s="75">
        <v>18.75</v>
      </c>
      <c r="P149" s="77">
        <v>0</v>
      </c>
      <c r="Q149" s="75">
        <v>0</v>
      </c>
      <c r="R149" s="77">
        <v>0</v>
      </c>
      <c r="S149" s="75">
        <v>0.25</v>
      </c>
      <c r="T149" s="77">
        <v>0</v>
      </c>
      <c r="U149" s="75">
        <v>0</v>
      </c>
      <c r="V149" s="75">
        <v>66.957584902198107</v>
      </c>
    </row>
    <row r="150" spans="1:22" x14ac:dyDescent="0.25">
      <c r="A150" s="120"/>
      <c r="B150" s="39">
        <v>146</v>
      </c>
      <c r="C150" s="72">
        <v>40475</v>
      </c>
      <c r="D150" s="74">
        <v>0</v>
      </c>
      <c r="E150" s="75">
        <v>0</v>
      </c>
      <c r="F150" s="25">
        <f t="shared" si="35"/>
        <v>0</v>
      </c>
      <c r="G150" s="25">
        <v>4.3468230590000001</v>
      </c>
      <c r="H150" s="75">
        <v>0</v>
      </c>
      <c r="I150" s="75">
        <v>5.0000000000000001E-3</v>
      </c>
      <c r="J150" s="75">
        <v>0</v>
      </c>
      <c r="K150" s="75">
        <v>1.05</v>
      </c>
      <c r="L150" s="75">
        <v>4.5641642119499997</v>
      </c>
      <c r="M150" s="75">
        <v>0</v>
      </c>
      <c r="N150" s="75">
        <v>37.5</v>
      </c>
      <c r="O150" s="75">
        <v>18.75</v>
      </c>
      <c r="P150" s="77">
        <v>0</v>
      </c>
      <c r="Q150" s="75">
        <v>0</v>
      </c>
      <c r="R150" s="77">
        <v>0</v>
      </c>
      <c r="S150" s="75">
        <v>0.25</v>
      </c>
      <c r="T150" s="77">
        <v>0</v>
      </c>
      <c r="U150" s="75">
        <v>0</v>
      </c>
      <c r="V150" s="75">
        <v>66.957584902198107</v>
      </c>
    </row>
    <row r="151" spans="1:22" x14ac:dyDescent="0.25">
      <c r="A151" s="120"/>
      <c r="B151" s="39">
        <v>147</v>
      </c>
      <c r="C151" s="72">
        <v>40476</v>
      </c>
      <c r="D151" s="74">
        <v>0</v>
      </c>
      <c r="E151" s="75">
        <v>0</v>
      </c>
      <c r="F151" s="25">
        <f t="shared" si="35"/>
        <v>0</v>
      </c>
      <c r="G151" s="25">
        <v>4.2854881300000001</v>
      </c>
      <c r="H151" s="75">
        <v>0</v>
      </c>
      <c r="I151" s="75">
        <v>5.0000000000000001E-3</v>
      </c>
      <c r="J151" s="75">
        <v>0</v>
      </c>
      <c r="K151" s="75">
        <v>1.05</v>
      </c>
      <c r="L151" s="75">
        <v>4.4997625364999996</v>
      </c>
      <c r="M151" s="77">
        <v>0</v>
      </c>
      <c r="N151" s="75">
        <v>37.5</v>
      </c>
      <c r="O151" s="75">
        <v>18.75</v>
      </c>
      <c r="P151" s="77">
        <v>0</v>
      </c>
      <c r="Q151" s="75">
        <v>0</v>
      </c>
      <c r="R151" s="77">
        <v>0</v>
      </c>
      <c r="S151" s="75">
        <v>0.25</v>
      </c>
      <c r="T151" s="77">
        <v>0</v>
      </c>
      <c r="U151" s="75">
        <v>0</v>
      </c>
      <c r="V151" s="75">
        <v>66.957584902198107</v>
      </c>
    </row>
    <row r="152" spans="1:22" x14ac:dyDescent="0.25">
      <c r="A152" s="120"/>
      <c r="B152" s="39">
        <v>148</v>
      </c>
      <c r="C152" s="72">
        <v>40477</v>
      </c>
      <c r="D152" s="74">
        <v>0</v>
      </c>
      <c r="E152" s="75">
        <v>0</v>
      </c>
      <c r="F152" s="25">
        <f t="shared" si="35"/>
        <v>0</v>
      </c>
      <c r="G152" s="25">
        <v>4.2619483579999997</v>
      </c>
      <c r="H152" s="75">
        <v>0</v>
      </c>
      <c r="I152" s="75">
        <v>5.0000000000000001E-3</v>
      </c>
      <c r="J152" s="75">
        <v>0</v>
      </c>
      <c r="K152" s="75">
        <v>1.05</v>
      </c>
      <c r="L152" s="75">
        <v>4.4750457759</v>
      </c>
      <c r="M152" s="77">
        <v>0</v>
      </c>
      <c r="N152" s="75">
        <v>37.5</v>
      </c>
      <c r="O152" s="75">
        <v>18.75</v>
      </c>
      <c r="P152" s="77">
        <v>0</v>
      </c>
      <c r="Q152" s="75">
        <v>0</v>
      </c>
      <c r="R152" s="77">
        <v>0</v>
      </c>
      <c r="S152" s="75">
        <v>0.25</v>
      </c>
      <c r="T152" s="77">
        <v>0</v>
      </c>
      <c r="U152" s="75">
        <v>0</v>
      </c>
      <c r="V152" s="75">
        <v>66.957584902198107</v>
      </c>
    </row>
    <row r="153" spans="1:22" x14ac:dyDescent="0.25">
      <c r="A153" s="120"/>
      <c r="B153" s="39">
        <v>149</v>
      </c>
      <c r="C153" s="72">
        <v>40478</v>
      </c>
      <c r="D153" s="74">
        <v>0</v>
      </c>
      <c r="E153" s="75">
        <v>0</v>
      </c>
      <c r="F153" s="25">
        <f t="shared" si="35"/>
        <v>0</v>
      </c>
      <c r="G153" s="25">
        <v>4.237654966</v>
      </c>
      <c r="H153" s="75">
        <v>0</v>
      </c>
      <c r="I153" s="75">
        <v>5.0000000000000001E-3</v>
      </c>
      <c r="J153" s="75">
        <v>0</v>
      </c>
      <c r="K153" s="75">
        <v>1.05</v>
      </c>
      <c r="L153" s="75">
        <v>4.4495377142999999</v>
      </c>
      <c r="M153" s="77">
        <v>0</v>
      </c>
      <c r="N153" s="75">
        <v>37.5</v>
      </c>
      <c r="O153" s="75">
        <v>18.75</v>
      </c>
      <c r="P153" s="77">
        <v>0</v>
      </c>
      <c r="Q153" s="75">
        <v>0</v>
      </c>
      <c r="R153" s="77">
        <v>0</v>
      </c>
      <c r="S153" s="75">
        <v>0.25</v>
      </c>
      <c r="T153" s="77">
        <v>0</v>
      </c>
      <c r="U153" s="75">
        <v>0</v>
      </c>
      <c r="V153" s="75">
        <v>66.957584902198107</v>
      </c>
    </row>
    <row r="154" spans="1:22" x14ac:dyDescent="0.25">
      <c r="A154" s="120"/>
      <c r="B154" s="39">
        <v>150</v>
      </c>
      <c r="C154" s="72">
        <v>40479</v>
      </c>
      <c r="D154" s="74">
        <v>0</v>
      </c>
      <c r="E154" s="75">
        <v>0</v>
      </c>
      <c r="F154" s="25">
        <f t="shared" si="35"/>
        <v>0</v>
      </c>
      <c r="G154" s="25">
        <v>4.2101547669999997</v>
      </c>
      <c r="H154" s="75">
        <v>0</v>
      </c>
      <c r="I154" s="75">
        <v>5.0000000000000001E-3</v>
      </c>
      <c r="J154" s="75">
        <v>0</v>
      </c>
      <c r="K154" s="75">
        <v>1.05</v>
      </c>
      <c r="L154" s="75">
        <v>4.4206625053500002</v>
      </c>
      <c r="M154" s="77">
        <v>0</v>
      </c>
      <c r="N154" s="75">
        <v>37.5</v>
      </c>
      <c r="O154" s="75">
        <v>18.75</v>
      </c>
      <c r="P154" s="77">
        <v>0</v>
      </c>
      <c r="Q154" s="75">
        <v>0</v>
      </c>
      <c r="R154" s="77">
        <v>0</v>
      </c>
      <c r="S154" s="75">
        <v>0.25</v>
      </c>
      <c r="T154" s="77">
        <v>0</v>
      </c>
      <c r="U154" s="75">
        <v>0</v>
      </c>
      <c r="V154" s="75">
        <v>66.957584902198107</v>
      </c>
    </row>
    <row r="155" spans="1:22" x14ac:dyDescent="0.25">
      <c r="A155" s="120"/>
      <c r="B155" s="39">
        <v>151</v>
      </c>
      <c r="C155" s="72">
        <v>40480</v>
      </c>
      <c r="D155" s="74">
        <v>0</v>
      </c>
      <c r="E155" s="75">
        <v>0</v>
      </c>
      <c r="F155" s="25">
        <f t="shared" si="35"/>
        <v>0</v>
      </c>
      <c r="G155" s="25">
        <v>4.1619824440000004</v>
      </c>
      <c r="H155" s="75">
        <v>0</v>
      </c>
      <c r="I155" s="75">
        <v>5.0000000000000001E-3</v>
      </c>
      <c r="J155" s="75">
        <v>0</v>
      </c>
      <c r="K155" s="75">
        <v>1.05</v>
      </c>
      <c r="L155" s="75">
        <v>4.3700815661999997</v>
      </c>
      <c r="M155" s="77">
        <v>0</v>
      </c>
      <c r="N155" s="75">
        <v>37.5</v>
      </c>
      <c r="O155" s="75">
        <v>18.75</v>
      </c>
      <c r="P155" s="77">
        <v>0</v>
      </c>
      <c r="Q155" s="75">
        <v>0</v>
      </c>
      <c r="R155" s="77">
        <v>0</v>
      </c>
      <c r="S155" s="75">
        <v>0.25</v>
      </c>
      <c r="T155" s="77">
        <v>0</v>
      </c>
      <c r="U155" s="75">
        <v>0</v>
      </c>
      <c r="V155" s="75">
        <v>66.957584902198107</v>
      </c>
    </row>
    <row r="156" spans="1:22" x14ac:dyDescent="0.25">
      <c r="A156" s="120"/>
      <c r="B156" s="39">
        <v>152</v>
      </c>
      <c r="C156" s="72">
        <v>40481</v>
      </c>
      <c r="D156" s="74">
        <v>0</v>
      </c>
      <c r="E156" s="75">
        <v>0</v>
      </c>
      <c r="F156" s="25">
        <f t="shared" si="35"/>
        <v>0</v>
      </c>
      <c r="G156" s="25">
        <v>4.1300910249999996</v>
      </c>
      <c r="H156" s="75">
        <v>0</v>
      </c>
      <c r="I156" s="75">
        <v>5.0000000000000001E-3</v>
      </c>
      <c r="J156" s="75">
        <v>0</v>
      </c>
      <c r="K156" s="75">
        <v>1.05</v>
      </c>
      <c r="L156" s="75">
        <v>4.3365955762499997</v>
      </c>
      <c r="M156" s="77">
        <v>0</v>
      </c>
      <c r="N156" s="75">
        <v>37.5</v>
      </c>
      <c r="O156" s="75">
        <v>18.75</v>
      </c>
      <c r="P156" s="77">
        <v>0</v>
      </c>
      <c r="Q156" s="75">
        <v>0</v>
      </c>
      <c r="R156" s="77">
        <v>0</v>
      </c>
      <c r="S156" s="75">
        <v>0.25</v>
      </c>
      <c r="T156" s="77">
        <v>0</v>
      </c>
      <c r="U156" s="75">
        <v>0</v>
      </c>
      <c r="V156" s="75">
        <v>66.957584902198107</v>
      </c>
    </row>
    <row r="157" spans="1:22" x14ac:dyDescent="0.25">
      <c r="A157" s="120"/>
      <c r="B157" s="39">
        <v>153</v>
      </c>
      <c r="C157" s="72">
        <v>40482</v>
      </c>
      <c r="D157" s="74">
        <v>0</v>
      </c>
      <c r="E157" s="75">
        <v>0</v>
      </c>
      <c r="F157" s="25">
        <f t="shared" si="35"/>
        <v>0</v>
      </c>
      <c r="G157" s="25">
        <v>4.0700992999999999</v>
      </c>
      <c r="H157" s="75">
        <v>0</v>
      </c>
      <c r="I157" s="75">
        <v>5.0000000000000001E-3</v>
      </c>
      <c r="J157" s="75">
        <v>0</v>
      </c>
      <c r="K157" s="75">
        <v>1.05</v>
      </c>
      <c r="L157" s="75">
        <v>4.2736042650000003</v>
      </c>
      <c r="M157" s="77">
        <v>0</v>
      </c>
      <c r="N157" s="75">
        <v>37.5</v>
      </c>
      <c r="O157" s="75">
        <v>18.75</v>
      </c>
      <c r="P157" s="77">
        <v>0</v>
      </c>
      <c r="Q157" s="75">
        <v>0</v>
      </c>
      <c r="R157" s="77">
        <v>0</v>
      </c>
      <c r="S157" s="75">
        <v>0.25</v>
      </c>
      <c r="T157" s="77">
        <v>0</v>
      </c>
      <c r="U157" s="75">
        <v>0</v>
      </c>
      <c r="V157" s="75">
        <v>66.957584902198107</v>
      </c>
    </row>
    <row r="158" spans="1:22" x14ac:dyDescent="0.25">
      <c r="A158" s="120"/>
      <c r="B158" s="39">
        <v>154</v>
      </c>
      <c r="C158" s="72">
        <v>40483</v>
      </c>
      <c r="D158" s="73">
        <v>0</v>
      </c>
      <c r="E158" s="75">
        <v>0</v>
      </c>
      <c r="F158" s="25">
        <f t="shared" si="35"/>
        <v>0</v>
      </c>
      <c r="G158" s="25">
        <v>4.0433053289999998</v>
      </c>
      <c r="H158" s="75">
        <v>0</v>
      </c>
      <c r="I158" s="75">
        <v>5.0000000000000001E-3</v>
      </c>
      <c r="J158" s="75">
        <v>0</v>
      </c>
      <c r="K158" s="75">
        <v>1.05</v>
      </c>
      <c r="L158" s="75">
        <v>4.2454705954499996</v>
      </c>
      <c r="M158" s="77">
        <v>0</v>
      </c>
      <c r="N158" s="75">
        <v>37.5</v>
      </c>
      <c r="O158" s="75">
        <v>18.75</v>
      </c>
      <c r="P158" s="77">
        <v>0</v>
      </c>
      <c r="Q158" s="75">
        <v>0</v>
      </c>
      <c r="R158" s="77">
        <v>0</v>
      </c>
      <c r="S158" s="75">
        <v>0.25</v>
      </c>
      <c r="T158" s="77">
        <v>0</v>
      </c>
      <c r="U158" s="75">
        <v>0</v>
      </c>
      <c r="V158" s="75">
        <v>66.957584902198107</v>
      </c>
    </row>
    <row r="159" spans="1:22" x14ac:dyDescent="0.25">
      <c r="A159" s="120"/>
      <c r="B159" s="39">
        <v>155</v>
      </c>
      <c r="C159" s="72">
        <v>40484</v>
      </c>
      <c r="D159" s="73">
        <v>0</v>
      </c>
      <c r="E159" s="75">
        <v>0</v>
      </c>
      <c r="F159" s="25">
        <f t="shared" si="35"/>
        <v>0</v>
      </c>
      <c r="G159" s="25">
        <v>4.0387682720000004</v>
      </c>
      <c r="H159" s="75">
        <v>0</v>
      </c>
      <c r="I159" s="75">
        <v>5.0000000000000001E-3</v>
      </c>
      <c r="J159" s="75">
        <v>0</v>
      </c>
      <c r="K159" s="75">
        <v>1.05</v>
      </c>
      <c r="L159" s="75">
        <v>4.2407066856000002</v>
      </c>
      <c r="M159" s="77">
        <v>0</v>
      </c>
      <c r="N159" s="75">
        <v>37.5</v>
      </c>
      <c r="O159" s="75">
        <v>18.75</v>
      </c>
      <c r="P159" s="77">
        <v>0</v>
      </c>
      <c r="Q159" s="75">
        <v>0</v>
      </c>
      <c r="R159" s="77">
        <v>0</v>
      </c>
      <c r="S159" s="75">
        <v>0.25</v>
      </c>
      <c r="T159" s="77">
        <v>0</v>
      </c>
      <c r="U159" s="75">
        <v>0</v>
      </c>
      <c r="V159" s="75">
        <v>66.957584902198107</v>
      </c>
    </row>
    <row r="160" spans="1:22" x14ac:dyDescent="0.25">
      <c r="A160" s="120"/>
      <c r="B160" s="39">
        <v>156</v>
      </c>
      <c r="C160" s="72">
        <v>40485</v>
      </c>
      <c r="D160" s="73">
        <v>0</v>
      </c>
      <c r="E160" s="75">
        <v>0</v>
      </c>
      <c r="F160" s="25">
        <f t="shared" si="35"/>
        <v>0</v>
      </c>
      <c r="G160" s="25">
        <v>4.0289697860000002</v>
      </c>
      <c r="H160" s="75">
        <v>0</v>
      </c>
      <c r="I160" s="75">
        <v>5.0000000000000001E-3</v>
      </c>
      <c r="J160" s="75">
        <v>0</v>
      </c>
      <c r="K160" s="75">
        <v>1.05</v>
      </c>
      <c r="L160" s="75">
        <v>4.2304182752999999</v>
      </c>
      <c r="M160" s="77">
        <v>0</v>
      </c>
      <c r="N160" s="75">
        <v>37.5</v>
      </c>
      <c r="O160" s="75">
        <v>18.75</v>
      </c>
      <c r="P160" s="77">
        <v>0</v>
      </c>
      <c r="Q160" s="75">
        <v>0</v>
      </c>
      <c r="R160" s="77">
        <v>0</v>
      </c>
      <c r="S160" s="75">
        <v>0.25</v>
      </c>
      <c r="T160" s="77">
        <v>0</v>
      </c>
      <c r="U160" s="75">
        <v>0</v>
      </c>
      <c r="V160" s="75">
        <v>66.957584902198107</v>
      </c>
    </row>
    <row r="161" spans="1:22" x14ac:dyDescent="0.25">
      <c r="A161" s="51" t="s">
        <v>57</v>
      </c>
      <c r="B161" s="61">
        <v>157</v>
      </c>
      <c r="C161" s="72">
        <v>40486</v>
      </c>
      <c r="D161" s="73">
        <v>0</v>
      </c>
      <c r="E161" s="75">
        <v>0</v>
      </c>
      <c r="F161" s="25">
        <f t="shared" si="35"/>
        <v>0</v>
      </c>
      <c r="G161" s="25">
        <v>4.0060546840000004</v>
      </c>
      <c r="H161" s="75">
        <v>0</v>
      </c>
      <c r="I161" s="75">
        <v>5.0000000000000001E-3</v>
      </c>
      <c r="J161" s="75">
        <v>0</v>
      </c>
      <c r="K161" s="75">
        <v>1.05</v>
      </c>
      <c r="L161" s="75">
        <v>4.2063574181999996</v>
      </c>
      <c r="M161" s="77">
        <v>0</v>
      </c>
      <c r="N161" s="75">
        <v>37.5</v>
      </c>
      <c r="O161" s="75">
        <v>18.75</v>
      </c>
      <c r="P161" s="77">
        <v>0</v>
      </c>
      <c r="Q161" s="75">
        <v>0</v>
      </c>
      <c r="R161" s="77">
        <v>0</v>
      </c>
      <c r="S161" s="75">
        <v>0.25</v>
      </c>
      <c r="T161" s="77">
        <v>0</v>
      </c>
      <c r="U161" s="75">
        <v>0</v>
      </c>
      <c r="V161" s="75">
        <v>66.957584902198107</v>
      </c>
    </row>
    <row r="162" spans="1:22" x14ac:dyDescent="0.25">
      <c r="A162" s="89"/>
      <c r="B162" s="39">
        <v>158</v>
      </c>
      <c r="C162" s="72">
        <v>40487</v>
      </c>
      <c r="D162" s="73">
        <v>0</v>
      </c>
      <c r="E162" s="75">
        <v>0</v>
      </c>
      <c r="F162" s="25">
        <f t="shared" si="35"/>
        <v>0</v>
      </c>
      <c r="G162" s="25">
        <v>3.9893881449999999</v>
      </c>
      <c r="H162" s="75">
        <v>0</v>
      </c>
      <c r="I162" s="75">
        <v>5.0000000000000001E-3</v>
      </c>
      <c r="J162" s="75">
        <v>0</v>
      </c>
      <c r="K162" s="75">
        <v>1.0149999999999999</v>
      </c>
      <c r="L162" s="75">
        <v>4.0492289671749999</v>
      </c>
      <c r="M162" s="77">
        <v>0</v>
      </c>
      <c r="N162" s="75">
        <v>39.999989999999997</v>
      </c>
      <c r="O162" s="75">
        <v>19.999994999999998</v>
      </c>
      <c r="P162" s="77">
        <v>0</v>
      </c>
      <c r="Q162" s="75">
        <v>0</v>
      </c>
      <c r="R162" s="77">
        <v>0</v>
      </c>
      <c r="S162" s="75">
        <v>0.26666659999999998</v>
      </c>
      <c r="T162" s="77">
        <v>0</v>
      </c>
      <c r="U162" s="75">
        <v>0</v>
      </c>
      <c r="V162" s="75">
        <v>66.957584902198107</v>
      </c>
    </row>
    <row r="163" spans="1:22" x14ac:dyDescent="0.25">
      <c r="A163" s="89"/>
      <c r="B163" s="39">
        <v>159</v>
      </c>
      <c r="C163" s="72">
        <v>40488</v>
      </c>
      <c r="D163" s="73">
        <v>0</v>
      </c>
      <c r="E163" s="75">
        <v>0</v>
      </c>
      <c r="F163" s="25">
        <f t="shared" si="35"/>
        <v>0</v>
      </c>
      <c r="G163" s="25">
        <v>3.9588551760000001</v>
      </c>
      <c r="H163" s="75">
        <v>0</v>
      </c>
      <c r="I163" s="75">
        <v>5.0000000000000001E-3</v>
      </c>
      <c r="J163" s="75">
        <v>0</v>
      </c>
      <c r="K163" s="75">
        <v>1.0149999999999999</v>
      </c>
      <c r="L163" s="75">
        <v>4.0182380036399996</v>
      </c>
      <c r="M163" s="77">
        <v>0</v>
      </c>
      <c r="N163" s="75">
        <v>42.499980000000001</v>
      </c>
      <c r="O163" s="75">
        <v>21.24999</v>
      </c>
      <c r="P163" s="77">
        <v>0</v>
      </c>
      <c r="Q163" s="75">
        <v>0</v>
      </c>
      <c r="R163" s="77">
        <v>0</v>
      </c>
      <c r="S163" s="75">
        <v>0.28333320000000001</v>
      </c>
      <c r="T163" s="77">
        <v>0</v>
      </c>
      <c r="U163" s="75">
        <v>0</v>
      </c>
      <c r="V163" s="75">
        <v>66.957584902198107</v>
      </c>
    </row>
    <row r="164" spans="1:22" x14ac:dyDescent="0.25">
      <c r="A164" s="89"/>
      <c r="B164" s="39">
        <v>160</v>
      </c>
      <c r="C164" s="72">
        <v>40489</v>
      </c>
      <c r="D164" s="73">
        <v>0</v>
      </c>
      <c r="E164" s="75">
        <v>0</v>
      </c>
      <c r="F164" s="25">
        <f t="shared" si="35"/>
        <v>0</v>
      </c>
      <c r="G164" s="25">
        <v>3.881993966</v>
      </c>
      <c r="H164" s="75">
        <v>0</v>
      </c>
      <c r="I164" s="75">
        <v>5.0000000000000001E-3</v>
      </c>
      <c r="J164" s="75">
        <v>0</v>
      </c>
      <c r="K164" s="75">
        <v>1.0149999999999999</v>
      </c>
      <c r="L164" s="75">
        <v>3.9402238754900001</v>
      </c>
      <c r="M164" s="77">
        <v>0</v>
      </c>
      <c r="N164" s="75">
        <v>44.999969999999998</v>
      </c>
      <c r="O164" s="75">
        <v>22.499984999999999</v>
      </c>
      <c r="P164" s="77">
        <v>0</v>
      </c>
      <c r="Q164" s="75">
        <v>0</v>
      </c>
      <c r="R164" s="77">
        <v>0</v>
      </c>
      <c r="S164" s="75">
        <v>0.29999979999999998</v>
      </c>
      <c r="T164" s="77">
        <v>0</v>
      </c>
      <c r="U164" s="75">
        <v>0</v>
      </c>
      <c r="V164" s="75">
        <v>66.957584902198107</v>
      </c>
    </row>
    <row r="165" spans="1:22" x14ac:dyDescent="0.25">
      <c r="A165" s="89"/>
      <c r="B165" s="39">
        <v>161</v>
      </c>
      <c r="C165" s="72">
        <v>40490</v>
      </c>
      <c r="D165" s="73">
        <v>0</v>
      </c>
      <c r="E165" s="75">
        <v>0</v>
      </c>
      <c r="F165" s="25">
        <f t="shared" si="35"/>
        <v>0</v>
      </c>
      <c r="G165" s="25">
        <v>3.8214487699999999</v>
      </c>
      <c r="H165" s="75">
        <v>0</v>
      </c>
      <c r="I165" s="75">
        <v>5.0000000000000001E-3</v>
      </c>
      <c r="J165" s="75">
        <v>0</v>
      </c>
      <c r="K165" s="75">
        <v>1.0149999999999999</v>
      </c>
      <c r="L165" s="75">
        <v>3.87877050155</v>
      </c>
      <c r="M165" s="77">
        <v>0</v>
      </c>
      <c r="N165" s="75">
        <v>47.499960000000002</v>
      </c>
      <c r="O165" s="75">
        <v>23.749980000000001</v>
      </c>
      <c r="P165" s="77">
        <v>0</v>
      </c>
      <c r="Q165" s="75">
        <v>0</v>
      </c>
      <c r="R165" s="75">
        <v>0</v>
      </c>
      <c r="S165" s="75">
        <v>0.31666640000000001</v>
      </c>
      <c r="T165" s="75">
        <v>0</v>
      </c>
      <c r="U165" s="75">
        <v>0</v>
      </c>
      <c r="V165" s="75">
        <v>66.957584902198107</v>
      </c>
    </row>
    <row r="166" spans="1:22" x14ac:dyDescent="0.25">
      <c r="A166" s="89"/>
      <c r="B166" s="39">
        <v>162</v>
      </c>
      <c r="C166" s="72">
        <v>40491</v>
      </c>
      <c r="D166" s="73">
        <v>0</v>
      </c>
      <c r="E166" s="75">
        <v>0</v>
      </c>
      <c r="F166" s="25">
        <f t="shared" si="35"/>
        <v>0</v>
      </c>
      <c r="G166" s="25">
        <v>3.732608892</v>
      </c>
      <c r="H166" s="75">
        <v>0</v>
      </c>
      <c r="I166" s="75">
        <v>5.0000000000000001E-3</v>
      </c>
      <c r="J166" s="75">
        <v>0</v>
      </c>
      <c r="K166" s="75">
        <v>1.0149999999999999</v>
      </c>
      <c r="L166" s="75">
        <v>3.7885980253799998</v>
      </c>
      <c r="M166" s="77">
        <v>0</v>
      </c>
      <c r="N166" s="75">
        <v>49.999949999999998</v>
      </c>
      <c r="O166" s="75">
        <v>24.999974999999999</v>
      </c>
      <c r="P166" s="77">
        <v>0</v>
      </c>
      <c r="Q166" s="75">
        <v>0</v>
      </c>
      <c r="R166" s="75">
        <v>0</v>
      </c>
      <c r="S166" s="75">
        <v>0.33333299999999999</v>
      </c>
      <c r="T166" s="75">
        <v>0</v>
      </c>
      <c r="U166" s="75">
        <v>0</v>
      </c>
      <c r="V166" s="75">
        <v>66.957584902198107</v>
      </c>
    </row>
    <row r="167" spans="1:22" x14ac:dyDescent="0.25">
      <c r="A167" s="89"/>
      <c r="B167" s="39">
        <v>163</v>
      </c>
      <c r="C167" s="72">
        <v>40492</v>
      </c>
      <c r="D167" s="73">
        <v>8</v>
      </c>
      <c r="E167" s="75">
        <v>0</v>
      </c>
      <c r="F167" s="25">
        <f t="shared" si="35"/>
        <v>8</v>
      </c>
      <c r="G167" s="25">
        <v>3.6587064530000002</v>
      </c>
      <c r="H167" s="75">
        <v>8</v>
      </c>
      <c r="I167" s="75">
        <v>0.01</v>
      </c>
      <c r="J167" s="75">
        <v>0.08</v>
      </c>
      <c r="K167" s="75">
        <v>1.0149999999999999</v>
      </c>
      <c r="L167" s="75">
        <v>3.7135870497950001</v>
      </c>
      <c r="M167" s="75">
        <v>3.7135870497950001</v>
      </c>
      <c r="N167" s="75">
        <v>52.499940000000002</v>
      </c>
      <c r="O167" s="75">
        <v>26.249970000000001</v>
      </c>
      <c r="P167" s="77">
        <v>0</v>
      </c>
      <c r="Q167" s="75">
        <v>7.92</v>
      </c>
      <c r="R167" s="75">
        <v>7.92</v>
      </c>
      <c r="S167" s="75">
        <v>0.34999960000000002</v>
      </c>
      <c r="T167" s="75">
        <v>1.0516032375512501</v>
      </c>
      <c r="U167" s="75">
        <v>0</v>
      </c>
      <c r="V167" s="75">
        <v>63.802775189544398</v>
      </c>
    </row>
    <row r="168" spans="1:22" x14ac:dyDescent="0.25">
      <c r="A168" s="89"/>
      <c r="B168" s="39">
        <v>164</v>
      </c>
      <c r="C168" s="72">
        <v>40493</v>
      </c>
      <c r="D168" s="73">
        <v>0</v>
      </c>
      <c r="E168" s="75">
        <v>0</v>
      </c>
      <c r="F168" s="25">
        <f t="shared" si="35"/>
        <v>0</v>
      </c>
      <c r="G168" s="25">
        <v>3.5931274370000001</v>
      </c>
      <c r="H168" s="75">
        <v>0</v>
      </c>
      <c r="I168" s="75">
        <v>5.0000000000000001E-3</v>
      </c>
      <c r="J168" s="75">
        <v>0</v>
      </c>
      <c r="K168" s="75">
        <v>1.0149999999999999</v>
      </c>
      <c r="L168" s="75">
        <v>3.647024348555</v>
      </c>
      <c r="M168" s="75">
        <v>1.0516032375512501</v>
      </c>
      <c r="N168" s="75">
        <v>54.999929999999999</v>
      </c>
      <c r="O168" s="75">
        <v>27.499965</v>
      </c>
      <c r="P168" s="75">
        <v>0</v>
      </c>
      <c r="Q168" s="75">
        <v>0</v>
      </c>
      <c r="R168" s="75">
        <v>1.0516032375512501</v>
      </c>
      <c r="S168" s="75">
        <v>0.3666662</v>
      </c>
      <c r="T168" s="75">
        <v>0</v>
      </c>
      <c r="U168" s="75">
        <v>0</v>
      </c>
      <c r="V168" s="75">
        <v>63.802775189544398</v>
      </c>
    </row>
    <row r="169" spans="1:22" x14ac:dyDescent="0.25">
      <c r="A169" s="89"/>
      <c r="B169" s="39">
        <v>165</v>
      </c>
      <c r="C169" s="72">
        <v>40494</v>
      </c>
      <c r="D169" s="73">
        <v>0</v>
      </c>
      <c r="E169" s="75">
        <v>0</v>
      </c>
      <c r="F169" s="25">
        <f t="shared" si="35"/>
        <v>0</v>
      </c>
      <c r="G169" s="25">
        <v>3.556305493</v>
      </c>
      <c r="H169" s="75">
        <v>0</v>
      </c>
      <c r="I169" s="75">
        <v>5.0000000000000001E-3</v>
      </c>
      <c r="J169" s="75">
        <v>0</v>
      </c>
      <c r="K169" s="75">
        <v>1.0149999999999999</v>
      </c>
      <c r="L169" s="75">
        <v>3.6096500753949998</v>
      </c>
      <c r="M169" s="75">
        <v>0</v>
      </c>
      <c r="N169" s="75">
        <v>57.499920000000003</v>
      </c>
      <c r="O169" s="75">
        <v>28.749960000000002</v>
      </c>
      <c r="P169" s="75">
        <v>0</v>
      </c>
      <c r="Q169" s="75">
        <v>0</v>
      </c>
      <c r="R169" s="75">
        <v>0</v>
      </c>
      <c r="S169" s="75">
        <v>0.38333279999999997</v>
      </c>
      <c r="T169" s="75">
        <v>0</v>
      </c>
      <c r="U169" s="75">
        <v>0</v>
      </c>
      <c r="V169" s="75">
        <v>63.802775189544398</v>
      </c>
    </row>
    <row r="170" spans="1:22" x14ac:dyDescent="0.25">
      <c r="A170" s="89"/>
      <c r="B170" s="39">
        <v>166</v>
      </c>
      <c r="C170" s="72">
        <v>40495</v>
      </c>
      <c r="D170" s="73">
        <v>0</v>
      </c>
      <c r="E170" s="75">
        <v>0</v>
      </c>
      <c r="F170" s="25">
        <f t="shared" si="35"/>
        <v>0</v>
      </c>
      <c r="G170" s="25">
        <v>3.5156085699999999</v>
      </c>
      <c r="H170" s="75">
        <v>0</v>
      </c>
      <c r="I170" s="75">
        <v>5.0000000000000001E-3</v>
      </c>
      <c r="J170" s="75">
        <v>0</v>
      </c>
      <c r="K170" s="75">
        <v>1.0149999999999999</v>
      </c>
      <c r="L170" s="75">
        <v>3.56834269855</v>
      </c>
      <c r="M170" s="75">
        <v>0</v>
      </c>
      <c r="N170" s="75">
        <v>59.99991</v>
      </c>
      <c r="O170" s="75">
        <v>29.999955</v>
      </c>
      <c r="P170" s="75">
        <v>0</v>
      </c>
      <c r="Q170" s="75">
        <v>0</v>
      </c>
      <c r="R170" s="75">
        <v>0</v>
      </c>
      <c r="S170" s="75">
        <v>0.3999994</v>
      </c>
      <c r="T170" s="75">
        <v>0</v>
      </c>
      <c r="U170" s="75">
        <v>0</v>
      </c>
      <c r="V170" s="75">
        <v>63.802775189544398</v>
      </c>
    </row>
    <row r="171" spans="1:22" x14ac:dyDescent="0.25">
      <c r="A171" s="89"/>
      <c r="B171" s="39">
        <v>167</v>
      </c>
      <c r="C171" s="72">
        <v>40496</v>
      </c>
      <c r="D171" s="73">
        <v>0</v>
      </c>
      <c r="E171" s="75">
        <v>0</v>
      </c>
      <c r="F171" s="25">
        <f t="shared" si="35"/>
        <v>0</v>
      </c>
      <c r="G171" s="25">
        <v>3.521001107</v>
      </c>
      <c r="H171" s="75">
        <v>0</v>
      </c>
      <c r="I171" s="75">
        <v>5.0000000000000001E-3</v>
      </c>
      <c r="J171" s="75">
        <v>0</v>
      </c>
      <c r="K171" s="75">
        <v>1.0149999999999999</v>
      </c>
      <c r="L171" s="75">
        <v>3.5738161236049999</v>
      </c>
      <c r="M171" s="75">
        <v>0</v>
      </c>
      <c r="N171" s="75">
        <v>62.499899999999997</v>
      </c>
      <c r="O171" s="75">
        <v>31.249949999999998</v>
      </c>
      <c r="P171" s="75">
        <v>0</v>
      </c>
      <c r="Q171" s="75">
        <v>0</v>
      </c>
      <c r="R171" s="75">
        <v>0</v>
      </c>
      <c r="S171" s="75">
        <v>0.41666599999999998</v>
      </c>
      <c r="T171" s="75">
        <v>0</v>
      </c>
      <c r="U171" s="75">
        <v>0</v>
      </c>
      <c r="V171" s="75">
        <v>63.802775189544398</v>
      </c>
    </row>
    <row r="172" spans="1:22" x14ac:dyDescent="0.25">
      <c r="A172" s="89"/>
      <c r="B172" s="39">
        <v>168</v>
      </c>
      <c r="C172" s="72">
        <v>40497</v>
      </c>
      <c r="D172" s="73">
        <v>0</v>
      </c>
      <c r="E172" s="75">
        <v>0</v>
      </c>
      <c r="F172" s="25">
        <f t="shared" si="35"/>
        <v>0</v>
      </c>
      <c r="G172" s="25">
        <v>3.4737614579999998</v>
      </c>
      <c r="H172" s="75">
        <v>0</v>
      </c>
      <c r="I172" s="75">
        <v>5.0000000000000001E-3</v>
      </c>
      <c r="J172" s="75">
        <v>0</v>
      </c>
      <c r="K172" s="75">
        <v>1.0149999999999999</v>
      </c>
      <c r="L172" s="75">
        <v>3.5258678798699998</v>
      </c>
      <c r="M172" s="75">
        <v>0.12987310159147</v>
      </c>
      <c r="N172" s="75">
        <v>64.999889999999994</v>
      </c>
      <c r="O172" s="75">
        <v>32.499944999999997</v>
      </c>
      <c r="P172" s="75">
        <v>3.6834364195251303E-2</v>
      </c>
      <c r="Q172" s="75">
        <v>0</v>
      </c>
      <c r="R172" s="75">
        <v>0</v>
      </c>
      <c r="S172" s="75">
        <v>0.43333260000000001</v>
      </c>
      <c r="T172" s="77">
        <v>0</v>
      </c>
      <c r="U172" s="75">
        <v>0</v>
      </c>
      <c r="V172" s="75">
        <v>63.932648291135799</v>
      </c>
    </row>
    <row r="173" spans="1:22" x14ac:dyDescent="0.25">
      <c r="A173" s="89"/>
      <c r="B173" s="39">
        <v>169</v>
      </c>
      <c r="C173" s="72">
        <v>40498</v>
      </c>
      <c r="D173" s="73">
        <v>28</v>
      </c>
      <c r="E173" s="75">
        <v>0</v>
      </c>
      <c r="F173" s="25">
        <f t="shared" si="35"/>
        <v>28</v>
      </c>
      <c r="G173" s="25">
        <v>3.4474502760000001</v>
      </c>
      <c r="H173" s="75">
        <v>28</v>
      </c>
      <c r="I173" s="75">
        <v>2.2499999999999999E-2</v>
      </c>
      <c r="J173" s="75">
        <v>0.63</v>
      </c>
      <c r="K173" s="75">
        <v>1.0149999999999999</v>
      </c>
      <c r="L173" s="75">
        <v>3.4991620301399999</v>
      </c>
      <c r="M173" s="75">
        <v>3.4991620301399999</v>
      </c>
      <c r="N173" s="75">
        <v>67.499880000000005</v>
      </c>
      <c r="O173" s="75">
        <v>33.749940000000002</v>
      </c>
      <c r="P173" s="75">
        <v>0.105695942240613</v>
      </c>
      <c r="Q173" s="75">
        <v>27.37</v>
      </c>
      <c r="R173" s="77">
        <v>27.37</v>
      </c>
      <c r="S173" s="75">
        <v>0.44999919999999999</v>
      </c>
      <c r="T173" s="77">
        <v>5.9677094924649996</v>
      </c>
      <c r="U173" s="75">
        <v>0</v>
      </c>
      <c r="V173" s="75">
        <v>46.029519813740798</v>
      </c>
    </row>
    <row r="174" spans="1:22" x14ac:dyDescent="0.25">
      <c r="A174" s="89"/>
      <c r="B174" s="39">
        <v>170</v>
      </c>
      <c r="C174" s="72">
        <v>40499</v>
      </c>
      <c r="D174" s="73">
        <v>0</v>
      </c>
      <c r="E174" s="75">
        <v>0</v>
      </c>
      <c r="F174" s="25">
        <f t="shared" si="35"/>
        <v>0</v>
      </c>
      <c r="G174" s="25">
        <v>3.4259262669999999</v>
      </c>
      <c r="H174" s="75">
        <v>0</v>
      </c>
      <c r="I174" s="75">
        <v>1.4999999999999999E-2</v>
      </c>
      <c r="J174" s="75">
        <v>0</v>
      </c>
      <c r="K174" s="75">
        <v>1.0149999999999999</v>
      </c>
      <c r="L174" s="75">
        <v>3.4773151610049999</v>
      </c>
      <c r="M174" s="75">
        <v>4.2621170613084596</v>
      </c>
      <c r="N174" s="75">
        <v>69.999870000000001</v>
      </c>
      <c r="O174" s="75">
        <v>34.999935000000001</v>
      </c>
      <c r="P174" s="75">
        <v>0.68486842007732796</v>
      </c>
      <c r="Q174" s="75">
        <v>0</v>
      </c>
      <c r="R174" s="77">
        <v>5.9677094924649996</v>
      </c>
      <c r="S174" s="75">
        <v>0.46666580000000002</v>
      </c>
      <c r="T174" s="77">
        <v>0.426398107789136</v>
      </c>
      <c r="U174" s="75">
        <v>0</v>
      </c>
      <c r="V174" s="75">
        <v>44.750325490373399</v>
      </c>
    </row>
    <row r="175" spans="1:22" x14ac:dyDescent="0.25">
      <c r="A175" s="89"/>
      <c r="B175" s="39">
        <v>171</v>
      </c>
      <c r="C175" s="72">
        <v>40500</v>
      </c>
      <c r="D175" s="73">
        <v>17</v>
      </c>
      <c r="E175" s="75">
        <v>0</v>
      </c>
      <c r="F175" s="25">
        <f t="shared" si="35"/>
        <v>17</v>
      </c>
      <c r="G175" s="25">
        <v>3.4101301049999999</v>
      </c>
      <c r="H175" s="75">
        <v>17</v>
      </c>
      <c r="I175" s="75">
        <v>2.2499999999999999E-2</v>
      </c>
      <c r="J175" s="75">
        <v>0.38250000000000001</v>
      </c>
      <c r="K175" s="75">
        <v>1.0149999999999999</v>
      </c>
      <c r="L175" s="75">
        <v>3.461282056575</v>
      </c>
      <c r="M175" s="75">
        <v>3.461282056575</v>
      </c>
      <c r="N175" s="75">
        <v>72.499859999999998</v>
      </c>
      <c r="O175" s="75">
        <v>36.249929999999999</v>
      </c>
      <c r="P175" s="75">
        <v>0.76550587848380902</v>
      </c>
      <c r="Q175" s="75">
        <v>16.6175</v>
      </c>
      <c r="R175" s="77">
        <v>17.043898107789101</v>
      </c>
      <c r="S175" s="75">
        <v>0.4833324</v>
      </c>
      <c r="T175" s="77">
        <v>3.3956540128035302</v>
      </c>
      <c r="U175" s="75">
        <v>0</v>
      </c>
      <c r="V175" s="75">
        <v>34.5633634519628</v>
      </c>
    </row>
    <row r="176" spans="1:22" x14ac:dyDescent="0.25">
      <c r="A176" s="51" t="s">
        <v>58</v>
      </c>
      <c r="B176" s="39">
        <v>172</v>
      </c>
      <c r="C176" s="72">
        <v>40501</v>
      </c>
      <c r="D176" s="73">
        <v>0</v>
      </c>
      <c r="E176" s="75">
        <v>0</v>
      </c>
      <c r="F176" s="25">
        <f t="shared" si="35"/>
        <v>0</v>
      </c>
      <c r="G176" s="25">
        <v>3.3854246269999999</v>
      </c>
      <c r="H176" s="75">
        <v>0</v>
      </c>
      <c r="I176" s="75">
        <v>1.4999999999999999E-2</v>
      </c>
      <c r="J176" s="75">
        <v>0</v>
      </c>
      <c r="K176" s="75">
        <v>1.0149999999999999</v>
      </c>
      <c r="L176" s="75">
        <v>3.436205996405</v>
      </c>
      <c r="M176" s="75">
        <v>3.436205996405</v>
      </c>
      <c r="N176" s="75">
        <v>74.999849999999995</v>
      </c>
      <c r="O176" s="75">
        <v>37.499924999999998</v>
      </c>
      <c r="P176" s="75">
        <v>1</v>
      </c>
      <c r="Q176" s="75">
        <v>0</v>
      </c>
      <c r="R176" s="77">
        <v>3.3956540128035302</v>
      </c>
      <c r="S176" s="75">
        <v>0.49999900000000003</v>
      </c>
      <c r="T176" s="77">
        <v>0</v>
      </c>
      <c r="U176" s="75">
        <v>0</v>
      </c>
      <c r="V176" s="75">
        <v>34.603915435564303</v>
      </c>
    </row>
    <row r="177" spans="1:22" x14ac:dyDescent="0.25">
      <c r="A177" s="50"/>
      <c r="B177" s="39">
        <v>173</v>
      </c>
      <c r="C177" s="72">
        <v>40502</v>
      </c>
      <c r="D177" s="73">
        <v>0</v>
      </c>
      <c r="E177" s="75">
        <v>0</v>
      </c>
      <c r="F177" s="25">
        <f t="shared" si="35"/>
        <v>0</v>
      </c>
      <c r="G177" s="25">
        <v>3.313382453</v>
      </c>
      <c r="H177" s="75">
        <v>0</v>
      </c>
      <c r="I177" s="75">
        <v>1.4999999999999999E-2</v>
      </c>
      <c r="J177" s="75">
        <v>0</v>
      </c>
      <c r="K177" s="75">
        <v>1.0435000000000001</v>
      </c>
      <c r="L177" s="75">
        <v>3.4575145897055002</v>
      </c>
      <c r="M177" s="75">
        <v>3.4575145897055002</v>
      </c>
      <c r="N177" s="75">
        <v>77.499840000000006</v>
      </c>
      <c r="O177" s="75">
        <v>38.749920000000003</v>
      </c>
      <c r="P177" s="75">
        <v>1</v>
      </c>
      <c r="Q177" s="75">
        <v>0</v>
      </c>
      <c r="R177" s="77">
        <v>0</v>
      </c>
      <c r="S177" s="75">
        <v>0.51666559999999995</v>
      </c>
      <c r="T177" s="77">
        <v>0</v>
      </c>
      <c r="U177" s="75">
        <v>0</v>
      </c>
      <c r="V177" s="75">
        <v>38.0614300252698</v>
      </c>
    </row>
    <row r="178" spans="1:22" x14ac:dyDescent="0.25">
      <c r="A178" s="50"/>
      <c r="B178" s="39">
        <v>174</v>
      </c>
      <c r="C178" s="72">
        <v>40503</v>
      </c>
      <c r="D178" s="73">
        <v>0</v>
      </c>
      <c r="E178" s="75">
        <v>0</v>
      </c>
      <c r="F178" s="25">
        <f t="shared" si="35"/>
        <v>0</v>
      </c>
      <c r="G178" s="25">
        <v>3.1466185420000001</v>
      </c>
      <c r="H178" s="75">
        <v>0</v>
      </c>
      <c r="I178" s="75">
        <v>1.4999999999999999E-2</v>
      </c>
      <c r="J178" s="75">
        <v>0</v>
      </c>
      <c r="K178" s="75">
        <v>1.042</v>
      </c>
      <c r="L178" s="75">
        <v>3.2787765207640001</v>
      </c>
      <c r="M178" s="75">
        <v>3.2787765207640001</v>
      </c>
      <c r="N178" s="75">
        <v>79.999830000000003</v>
      </c>
      <c r="O178" s="75">
        <v>39.999915000000001</v>
      </c>
      <c r="P178" s="75">
        <v>1</v>
      </c>
      <c r="Q178" s="75">
        <v>0</v>
      </c>
      <c r="R178" s="77">
        <v>0</v>
      </c>
      <c r="S178" s="75">
        <v>0.53333220000000003</v>
      </c>
      <c r="T178" s="77">
        <v>0</v>
      </c>
      <c r="U178" s="75">
        <v>0</v>
      </c>
      <c r="V178" s="75">
        <v>41.340206546033798</v>
      </c>
    </row>
    <row r="179" spans="1:22" x14ac:dyDescent="0.25">
      <c r="A179" s="50"/>
      <c r="B179" s="39">
        <v>175</v>
      </c>
      <c r="C179" s="72">
        <v>40504</v>
      </c>
      <c r="D179" s="73">
        <v>0</v>
      </c>
      <c r="E179" s="75">
        <v>0</v>
      </c>
      <c r="F179" s="25">
        <f t="shared" si="35"/>
        <v>0</v>
      </c>
      <c r="G179" s="25">
        <v>3.021881783</v>
      </c>
      <c r="H179" s="75">
        <v>0</v>
      </c>
      <c r="I179" s="75">
        <v>1.4999999999999999E-2</v>
      </c>
      <c r="J179" s="75">
        <v>0</v>
      </c>
      <c r="K179" s="75">
        <v>1.0405</v>
      </c>
      <c r="L179" s="75">
        <v>3.1442679952115</v>
      </c>
      <c r="M179" s="75">
        <v>3.1373851549878</v>
      </c>
      <c r="N179" s="75">
        <v>82.49982</v>
      </c>
      <c r="O179" s="75">
        <v>41.24991</v>
      </c>
      <c r="P179" s="75">
        <v>0.99781098804739699</v>
      </c>
      <c r="Q179" s="75">
        <v>0</v>
      </c>
      <c r="R179" s="77">
        <v>0</v>
      </c>
      <c r="S179" s="75">
        <v>0.54999880000000001</v>
      </c>
      <c r="T179" s="77">
        <v>0</v>
      </c>
      <c r="U179" s="75">
        <v>0</v>
      </c>
      <c r="V179" s="75">
        <v>44.477591701021602</v>
      </c>
    </row>
    <row r="180" spans="1:22" x14ac:dyDescent="0.25">
      <c r="A180" s="50"/>
      <c r="B180" s="39">
        <v>176</v>
      </c>
      <c r="C180" s="72">
        <v>40505</v>
      </c>
      <c r="D180" s="73">
        <v>5</v>
      </c>
      <c r="E180" s="75">
        <v>0</v>
      </c>
      <c r="F180" s="25">
        <f t="shared" si="35"/>
        <v>5</v>
      </c>
      <c r="G180" s="25">
        <v>2.917082036</v>
      </c>
      <c r="H180" s="75">
        <v>5</v>
      </c>
      <c r="I180" s="75">
        <v>2.2499999999999999E-2</v>
      </c>
      <c r="J180" s="75">
        <v>0.1125</v>
      </c>
      <c r="K180" s="75">
        <v>1.0389999999999999</v>
      </c>
      <c r="L180" s="75">
        <v>3.0308482354040001</v>
      </c>
      <c r="M180" s="75">
        <v>3.0308482354040001</v>
      </c>
      <c r="N180" s="75">
        <v>84.999809999999997</v>
      </c>
      <c r="O180" s="75">
        <v>42.499904999999998</v>
      </c>
      <c r="P180" s="75">
        <v>0.95346609125310799</v>
      </c>
      <c r="Q180" s="75">
        <v>4.8875000000000002</v>
      </c>
      <c r="R180" s="77">
        <v>4.8875000000000002</v>
      </c>
      <c r="S180" s="75">
        <v>0.56666539999999999</v>
      </c>
      <c r="T180" s="77">
        <v>0.46416294114899997</v>
      </c>
      <c r="U180" s="75">
        <v>0</v>
      </c>
      <c r="V180" s="75">
        <v>43.085102877574599</v>
      </c>
    </row>
    <row r="181" spans="1:22" ht="15" customHeight="1" x14ac:dyDescent="0.25">
      <c r="A181" s="50"/>
      <c r="B181" s="39">
        <v>177</v>
      </c>
      <c r="C181" s="72">
        <v>40506</v>
      </c>
      <c r="D181" s="73">
        <v>42</v>
      </c>
      <c r="E181" s="75">
        <v>0</v>
      </c>
      <c r="F181" s="25">
        <f t="shared" si="35"/>
        <v>42</v>
      </c>
      <c r="G181" s="25">
        <v>2.849706544</v>
      </c>
      <c r="H181" s="75">
        <v>42</v>
      </c>
      <c r="I181" s="75">
        <v>7.4999999999999997E-2</v>
      </c>
      <c r="J181" s="75">
        <v>3.15</v>
      </c>
      <c r="K181" s="75">
        <v>1.0375000000000001</v>
      </c>
      <c r="L181" s="75">
        <v>2.9565705393999999</v>
      </c>
      <c r="M181" s="75">
        <v>2.9565705393999999</v>
      </c>
      <c r="N181" s="75">
        <v>87.499799999999993</v>
      </c>
      <c r="O181" s="75">
        <v>43.749899999999997</v>
      </c>
      <c r="P181" s="75">
        <v>1</v>
      </c>
      <c r="Q181" s="75">
        <v>38.85</v>
      </c>
      <c r="R181" s="77">
        <v>39.314162941149</v>
      </c>
      <c r="S181" s="75">
        <v>0.58333199999999996</v>
      </c>
      <c r="T181" s="77">
        <v>9.0893981004372506</v>
      </c>
      <c r="U181" s="75">
        <v>0</v>
      </c>
      <c r="V181" s="75">
        <v>15.816908576262801</v>
      </c>
    </row>
    <row r="182" spans="1:22" x14ac:dyDescent="0.25">
      <c r="A182" s="50"/>
      <c r="B182" s="39">
        <v>178</v>
      </c>
      <c r="C182" s="72">
        <v>40507</v>
      </c>
      <c r="D182" s="73">
        <v>3</v>
      </c>
      <c r="E182" s="75">
        <v>0</v>
      </c>
      <c r="F182" s="25">
        <f t="shared" si="35"/>
        <v>3</v>
      </c>
      <c r="G182" s="25">
        <v>2.889585045</v>
      </c>
      <c r="H182" s="75">
        <v>3</v>
      </c>
      <c r="I182" s="75">
        <v>0.04</v>
      </c>
      <c r="J182" s="75">
        <v>0.12</v>
      </c>
      <c r="K182" s="75">
        <v>1.036</v>
      </c>
      <c r="L182" s="75">
        <v>2.9936101066199998</v>
      </c>
      <c r="M182" s="75">
        <v>2.9936101066199998</v>
      </c>
      <c r="N182" s="75">
        <v>89.999790000000004</v>
      </c>
      <c r="O182" s="75">
        <v>44.999895000000002</v>
      </c>
      <c r="P182" s="75">
        <v>1</v>
      </c>
      <c r="Q182" s="75">
        <v>2.88</v>
      </c>
      <c r="R182" s="75">
        <v>11.969398100437299</v>
      </c>
      <c r="S182" s="75">
        <v>0.59999860000000005</v>
      </c>
      <c r="T182" s="75">
        <v>2.2439469984543101</v>
      </c>
      <c r="U182" s="75">
        <v>0</v>
      </c>
      <c r="V182" s="75">
        <v>9.0850675808998993</v>
      </c>
    </row>
    <row r="183" spans="1:22" x14ac:dyDescent="0.25">
      <c r="A183" s="50"/>
      <c r="B183" s="39">
        <v>179</v>
      </c>
      <c r="C183" s="72">
        <v>40508</v>
      </c>
      <c r="D183" s="73">
        <v>0</v>
      </c>
      <c r="E183" s="75">
        <v>0</v>
      </c>
      <c r="F183" s="25">
        <f t="shared" si="35"/>
        <v>0</v>
      </c>
      <c r="G183" s="25">
        <v>2.9973775410000001</v>
      </c>
      <c r="H183" s="75">
        <v>0</v>
      </c>
      <c r="I183" s="75">
        <v>0.05</v>
      </c>
      <c r="J183" s="75">
        <v>0</v>
      </c>
      <c r="K183" s="75">
        <v>1.0345</v>
      </c>
      <c r="L183" s="75">
        <v>3.1007870661645001</v>
      </c>
      <c r="M183" s="75">
        <v>3.1007870661645001</v>
      </c>
      <c r="N183" s="75">
        <v>92.499780000000001</v>
      </c>
      <c r="O183" s="75">
        <v>46.249890000000001</v>
      </c>
      <c r="P183" s="75">
        <v>1</v>
      </c>
      <c r="Q183" s="75">
        <v>0</v>
      </c>
      <c r="R183" s="75">
        <v>2.2439469984543101</v>
      </c>
      <c r="S183" s="75">
        <v>0.61666520000000002</v>
      </c>
      <c r="T183" s="75">
        <v>0</v>
      </c>
      <c r="U183" s="75">
        <v>0</v>
      </c>
      <c r="V183" s="75">
        <v>9.9419076486100906</v>
      </c>
    </row>
    <row r="184" spans="1:22" x14ac:dyDescent="0.25">
      <c r="A184" s="50"/>
      <c r="B184" s="39">
        <v>180</v>
      </c>
      <c r="C184" s="72">
        <v>40509</v>
      </c>
      <c r="D184" s="73">
        <v>0</v>
      </c>
      <c r="E184" s="75">
        <v>0</v>
      </c>
      <c r="F184" s="25">
        <f t="shared" si="35"/>
        <v>0</v>
      </c>
      <c r="G184" s="25">
        <v>3.0605220950000001</v>
      </c>
      <c r="H184" s="75">
        <v>0</v>
      </c>
      <c r="I184" s="75">
        <v>0.05</v>
      </c>
      <c r="J184" s="75">
        <v>0</v>
      </c>
      <c r="K184" s="75">
        <v>1.0329999999999999</v>
      </c>
      <c r="L184" s="75">
        <v>3.1615193241349999</v>
      </c>
      <c r="M184" s="75">
        <v>3.1615193241349999</v>
      </c>
      <c r="N184" s="75">
        <v>94.999769999999998</v>
      </c>
      <c r="O184" s="75">
        <v>47.499884999999999</v>
      </c>
      <c r="P184" s="75">
        <v>1</v>
      </c>
      <c r="Q184" s="75">
        <v>0</v>
      </c>
      <c r="R184" s="75">
        <v>0</v>
      </c>
      <c r="S184" s="75">
        <v>0.6333318</v>
      </c>
      <c r="T184" s="75">
        <v>0</v>
      </c>
      <c r="U184" s="75">
        <v>0</v>
      </c>
      <c r="V184" s="75">
        <v>13.103426972745099</v>
      </c>
    </row>
    <row r="185" spans="1:22" x14ac:dyDescent="0.25">
      <c r="A185" s="50"/>
      <c r="B185" s="39">
        <v>181</v>
      </c>
      <c r="C185" s="72">
        <v>40510</v>
      </c>
      <c r="D185" s="73">
        <v>0</v>
      </c>
      <c r="E185" s="75">
        <v>0</v>
      </c>
      <c r="F185" s="25">
        <f t="shared" si="35"/>
        <v>0</v>
      </c>
      <c r="G185" s="25">
        <v>3.0773578000000001</v>
      </c>
      <c r="H185" s="75">
        <v>0</v>
      </c>
      <c r="I185" s="75">
        <v>0.05</v>
      </c>
      <c r="J185" s="75">
        <v>0</v>
      </c>
      <c r="K185" s="75">
        <v>1.0315000000000001</v>
      </c>
      <c r="L185" s="75">
        <v>3.1742945706999999</v>
      </c>
      <c r="M185" s="75">
        <v>3.1742945706999999</v>
      </c>
      <c r="N185" s="75">
        <v>97.499759999999995</v>
      </c>
      <c r="O185" s="75">
        <v>48.749879999999997</v>
      </c>
      <c r="P185" s="75">
        <v>1</v>
      </c>
      <c r="Q185" s="75">
        <v>0</v>
      </c>
      <c r="R185" s="75">
        <v>0</v>
      </c>
      <c r="S185" s="75">
        <v>0.64999839999999998</v>
      </c>
      <c r="T185" s="75">
        <v>0</v>
      </c>
      <c r="U185" s="75">
        <v>0</v>
      </c>
      <c r="V185" s="75">
        <v>16.2777215434451</v>
      </c>
    </row>
    <row r="186" spans="1:22" x14ac:dyDescent="0.25">
      <c r="A186" s="50"/>
      <c r="B186" s="39">
        <v>182</v>
      </c>
      <c r="C186" s="72">
        <v>40511</v>
      </c>
      <c r="D186" s="73">
        <v>0</v>
      </c>
      <c r="E186" s="75">
        <v>0</v>
      </c>
      <c r="F186" s="25">
        <f t="shared" si="35"/>
        <v>0</v>
      </c>
      <c r="G186" s="25">
        <v>3.0777413789999999</v>
      </c>
      <c r="H186" s="75">
        <v>0</v>
      </c>
      <c r="I186" s="75">
        <v>0.03</v>
      </c>
      <c r="J186" s="75">
        <v>0</v>
      </c>
      <c r="K186" s="75">
        <v>1.03</v>
      </c>
      <c r="L186" s="75">
        <v>3.1700736203700002</v>
      </c>
      <c r="M186" s="75">
        <v>3.1700736203700002</v>
      </c>
      <c r="N186" s="75">
        <v>99.999750000000006</v>
      </c>
      <c r="O186" s="75">
        <v>49.999875000000003</v>
      </c>
      <c r="P186" s="75">
        <v>1</v>
      </c>
      <c r="Q186" s="75">
        <v>0</v>
      </c>
      <c r="R186" s="75">
        <v>0</v>
      </c>
      <c r="S186" s="75">
        <v>0.66666499999999995</v>
      </c>
      <c r="T186" s="75">
        <v>0</v>
      </c>
      <c r="U186" s="75">
        <v>0</v>
      </c>
      <c r="V186" s="75">
        <v>19.447795163815101</v>
      </c>
    </row>
    <row r="187" spans="1:22" x14ac:dyDescent="0.25">
      <c r="A187" s="50"/>
      <c r="B187" s="39">
        <v>183</v>
      </c>
      <c r="C187" s="72">
        <v>40512</v>
      </c>
      <c r="D187" s="73">
        <v>0</v>
      </c>
      <c r="E187" s="75">
        <v>0</v>
      </c>
      <c r="F187" s="25">
        <f t="shared" si="35"/>
        <v>0</v>
      </c>
      <c r="G187" s="25">
        <v>3.035700726</v>
      </c>
      <c r="H187" s="75">
        <v>0</v>
      </c>
      <c r="I187" s="75">
        <v>0.03</v>
      </c>
      <c r="J187" s="75">
        <v>0</v>
      </c>
      <c r="K187" s="75">
        <v>1.0285</v>
      </c>
      <c r="L187" s="75">
        <v>3.1222181966910001</v>
      </c>
      <c r="M187" s="75">
        <v>3.1222181966910001</v>
      </c>
      <c r="N187" s="75">
        <v>102.49974</v>
      </c>
      <c r="O187" s="75">
        <v>51.249870000000001</v>
      </c>
      <c r="P187" s="75">
        <v>1</v>
      </c>
      <c r="Q187" s="75">
        <v>0</v>
      </c>
      <c r="R187" s="75">
        <v>0</v>
      </c>
      <c r="S187" s="75">
        <v>0.68333160000000004</v>
      </c>
      <c r="T187" s="75">
        <v>0</v>
      </c>
      <c r="U187" s="75">
        <v>0</v>
      </c>
      <c r="V187" s="75">
        <v>22.570013360506099</v>
      </c>
    </row>
    <row r="188" spans="1:22" x14ac:dyDescent="0.25">
      <c r="A188" s="50"/>
      <c r="B188" s="39">
        <v>184</v>
      </c>
      <c r="C188" s="72">
        <v>40513</v>
      </c>
      <c r="D188" s="73">
        <v>0</v>
      </c>
      <c r="E188" s="75">
        <v>0</v>
      </c>
      <c r="F188" s="25">
        <f t="shared" si="35"/>
        <v>0</v>
      </c>
      <c r="G188" s="25">
        <v>3.0134960820000001</v>
      </c>
      <c r="H188" s="75">
        <v>0</v>
      </c>
      <c r="I188" s="75">
        <v>0.03</v>
      </c>
      <c r="J188" s="75">
        <v>0</v>
      </c>
      <c r="K188" s="75">
        <v>1.0269999999999999</v>
      </c>
      <c r="L188" s="75">
        <v>3.094860476214</v>
      </c>
      <c r="M188" s="75">
        <v>3.094860476214</v>
      </c>
      <c r="N188" s="75">
        <v>104.99973</v>
      </c>
      <c r="O188" s="75">
        <v>52.499865</v>
      </c>
      <c r="P188" s="75">
        <v>1</v>
      </c>
      <c r="Q188" s="75">
        <v>0</v>
      </c>
      <c r="R188" s="75">
        <v>0</v>
      </c>
      <c r="S188" s="75">
        <v>0.69999820000000001</v>
      </c>
      <c r="T188" s="75">
        <v>0</v>
      </c>
      <c r="U188" s="75">
        <v>0</v>
      </c>
      <c r="V188" s="75">
        <v>25.664873836720101</v>
      </c>
    </row>
    <row r="189" spans="1:22" x14ac:dyDescent="0.25">
      <c r="A189" s="50"/>
      <c r="B189" s="39">
        <v>185</v>
      </c>
      <c r="C189" s="72">
        <v>40514</v>
      </c>
      <c r="D189" s="73">
        <v>0</v>
      </c>
      <c r="E189" s="75">
        <v>0</v>
      </c>
      <c r="F189" s="25">
        <f t="shared" si="35"/>
        <v>0</v>
      </c>
      <c r="G189" s="25">
        <v>3.0213985440000002</v>
      </c>
      <c r="H189" s="75">
        <v>0</v>
      </c>
      <c r="I189" s="75">
        <v>0.03</v>
      </c>
      <c r="J189" s="75">
        <v>0</v>
      </c>
      <c r="K189" s="75">
        <v>1.0255000000000001</v>
      </c>
      <c r="L189" s="75">
        <v>3.0984442068720002</v>
      </c>
      <c r="M189" s="75">
        <v>3.0984442068720002</v>
      </c>
      <c r="N189" s="75">
        <v>107.49972</v>
      </c>
      <c r="O189" s="75">
        <v>53.749859999999998</v>
      </c>
      <c r="P189" s="75">
        <v>1</v>
      </c>
      <c r="Q189" s="75">
        <v>0</v>
      </c>
      <c r="R189" s="75">
        <v>0</v>
      </c>
      <c r="S189" s="75">
        <v>0.71666479999999999</v>
      </c>
      <c r="T189" s="75">
        <v>0</v>
      </c>
      <c r="U189" s="75">
        <v>0</v>
      </c>
      <c r="V189" s="75">
        <v>28.763318043592101</v>
      </c>
    </row>
    <row r="190" spans="1:22" x14ac:dyDescent="0.25">
      <c r="A190" s="50"/>
      <c r="B190" s="39">
        <v>186</v>
      </c>
      <c r="C190" s="72">
        <v>40515</v>
      </c>
      <c r="D190" s="73">
        <v>0</v>
      </c>
      <c r="E190" s="75">
        <v>0</v>
      </c>
      <c r="F190" s="25">
        <f t="shared" si="35"/>
        <v>0</v>
      </c>
      <c r="G190" s="25">
        <v>3.053281723</v>
      </c>
      <c r="H190" s="75">
        <v>0</v>
      </c>
      <c r="I190" s="75">
        <v>0.03</v>
      </c>
      <c r="J190" s="75">
        <v>0</v>
      </c>
      <c r="K190" s="75">
        <v>1.024</v>
      </c>
      <c r="L190" s="75">
        <v>3.1265604843519998</v>
      </c>
      <c r="M190" s="75">
        <v>3.1265604843519998</v>
      </c>
      <c r="N190" s="75">
        <v>109.99970999999999</v>
      </c>
      <c r="O190" s="75">
        <v>54.999854999999997</v>
      </c>
      <c r="P190" s="75">
        <v>1</v>
      </c>
      <c r="Q190" s="75">
        <v>0</v>
      </c>
      <c r="R190" s="75">
        <v>0</v>
      </c>
      <c r="S190" s="75">
        <v>0.73333139999999997</v>
      </c>
      <c r="T190" s="75">
        <v>0</v>
      </c>
      <c r="U190" s="75">
        <v>0</v>
      </c>
      <c r="V190" s="75">
        <v>31.889878527944099</v>
      </c>
    </row>
    <row r="191" spans="1:22" x14ac:dyDescent="0.25">
      <c r="A191" s="50"/>
      <c r="B191" s="39">
        <v>187</v>
      </c>
      <c r="C191" s="72">
        <v>40516</v>
      </c>
      <c r="D191" s="73">
        <v>0</v>
      </c>
      <c r="E191" s="75">
        <v>0</v>
      </c>
      <c r="F191" s="25">
        <f t="shared" si="35"/>
        <v>0</v>
      </c>
      <c r="G191" s="25">
        <v>3.071366475</v>
      </c>
      <c r="H191" s="75">
        <v>0</v>
      </c>
      <c r="I191" s="75">
        <v>1.4999999999999999E-2</v>
      </c>
      <c r="J191" s="75">
        <v>0</v>
      </c>
      <c r="K191" s="75">
        <v>1.0225</v>
      </c>
      <c r="L191" s="75">
        <v>3.1404722206875002</v>
      </c>
      <c r="M191" s="75">
        <v>3.1404722206875002</v>
      </c>
      <c r="N191" s="75">
        <v>112.4997</v>
      </c>
      <c r="O191" s="75">
        <v>56.249850000000002</v>
      </c>
      <c r="P191" s="75">
        <v>1</v>
      </c>
      <c r="Q191" s="75">
        <v>0</v>
      </c>
      <c r="R191" s="75">
        <v>0</v>
      </c>
      <c r="S191" s="75">
        <v>0.74999800000000005</v>
      </c>
      <c r="T191" s="75">
        <v>0</v>
      </c>
      <c r="U191" s="75">
        <v>0</v>
      </c>
      <c r="V191" s="75">
        <v>35.030350748631598</v>
      </c>
    </row>
    <row r="192" spans="1:22" x14ac:dyDescent="0.25">
      <c r="A192" s="50"/>
      <c r="B192" s="39">
        <v>188</v>
      </c>
      <c r="C192" s="72">
        <v>40517</v>
      </c>
      <c r="D192" s="73">
        <v>0</v>
      </c>
      <c r="E192" s="75">
        <v>0</v>
      </c>
      <c r="F192" s="25">
        <f t="shared" si="35"/>
        <v>0</v>
      </c>
      <c r="G192" s="25">
        <v>3.1024862839999998</v>
      </c>
      <c r="H192" s="75">
        <v>0</v>
      </c>
      <c r="I192" s="75">
        <v>1.4999999999999999E-2</v>
      </c>
      <c r="J192" s="75">
        <v>0</v>
      </c>
      <c r="K192" s="75">
        <v>1.0209999999999999</v>
      </c>
      <c r="L192" s="75">
        <v>3.1676384959639998</v>
      </c>
      <c r="M192" s="75">
        <v>3.1676384959639998</v>
      </c>
      <c r="N192" s="75">
        <v>114.99969</v>
      </c>
      <c r="O192" s="75">
        <v>57.499845000000001</v>
      </c>
      <c r="P192" s="75">
        <v>1</v>
      </c>
      <c r="Q192" s="75">
        <v>0</v>
      </c>
      <c r="R192" s="75">
        <v>0</v>
      </c>
      <c r="S192" s="75">
        <v>0.76666460000000003</v>
      </c>
      <c r="T192" s="75">
        <v>0</v>
      </c>
      <c r="U192" s="75">
        <v>0</v>
      </c>
      <c r="V192" s="75">
        <v>38.197989244595597</v>
      </c>
    </row>
    <row r="193" spans="1:22" x14ac:dyDescent="0.25">
      <c r="A193" s="50"/>
      <c r="B193" s="39">
        <v>189</v>
      </c>
      <c r="C193" s="72">
        <v>40518</v>
      </c>
      <c r="D193" s="73">
        <v>0</v>
      </c>
      <c r="E193" s="75">
        <v>0</v>
      </c>
      <c r="F193" s="25">
        <f t="shared" si="35"/>
        <v>0</v>
      </c>
      <c r="G193" s="25">
        <v>3.110173133</v>
      </c>
      <c r="H193" s="75">
        <v>0</v>
      </c>
      <c r="I193" s="75">
        <v>1.4999999999999999E-2</v>
      </c>
      <c r="J193" s="75">
        <v>0</v>
      </c>
      <c r="K193" s="75">
        <v>1.0195000000000001</v>
      </c>
      <c r="L193" s="75">
        <v>3.1708215090934999</v>
      </c>
      <c r="M193" s="75">
        <v>3.1708215090934999</v>
      </c>
      <c r="N193" s="75">
        <v>117.49968</v>
      </c>
      <c r="O193" s="75">
        <v>58.749839999999999</v>
      </c>
      <c r="P193" s="75">
        <v>1</v>
      </c>
      <c r="Q193" s="75">
        <v>0</v>
      </c>
      <c r="R193" s="75">
        <v>0</v>
      </c>
      <c r="S193" s="75">
        <v>0.78333120000000001</v>
      </c>
      <c r="T193" s="75">
        <v>0</v>
      </c>
      <c r="U193" s="75">
        <v>0</v>
      </c>
      <c r="V193" s="75">
        <v>41.368810753689097</v>
      </c>
    </row>
    <row r="194" spans="1:22" x14ac:dyDescent="0.25">
      <c r="A194" s="50"/>
      <c r="B194" s="39">
        <v>190</v>
      </c>
      <c r="C194" s="72">
        <v>40519</v>
      </c>
      <c r="D194" s="73">
        <v>0</v>
      </c>
      <c r="E194" s="75">
        <v>0</v>
      </c>
      <c r="F194" s="25">
        <f t="shared" si="35"/>
        <v>0</v>
      </c>
      <c r="G194" s="25">
        <v>3.0588322890000001</v>
      </c>
      <c r="H194" s="75">
        <v>0</v>
      </c>
      <c r="I194" s="75">
        <v>1.4999999999999999E-2</v>
      </c>
      <c r="J194" s="75">
        <v>0</v>
      </c>
      <c r="K194" s="75">
        <v>1.018</v>
      </c>
      <c r="L194" s="75">
        <v>3.1138912702020001</v>
      </c>
      <c r="M194" s="75">
        <v>3.1138912702020001</v>
      </c>
      <c r="N194" s="75">
        <v>119.99966999999999</v>
      </c>
      <c r="O194" s="75">
        <v>59.999834999999997</v>
      </c>
      <c r="P194" s="75">
        <v>1</v>
      </c>
      <c r="Q194" s="75">
        <v>0</v>
      </c>
      <c r="R194" s="75">
        <v>0</v>
      </c>
      <c r="S194" s="75">
        <v>0.79999779999999998</v>
      </c>
      <c r="T194" s="75">
        <v>0</v>
      </c>
      <c r="U194" s="75">
        <v>0</v>
      </c>
      <c r="V194" s="75">
        <v>44.4827020238911</v>
      </c>
    </row>
    <row r="195" spans="1:22" x14ac:dyDescent="0.25">
      <c r="A195" s="50"/>
      <c r="B195" s="39">
        <v>191</v>
      </c>
      <c r="C195" s="72">
        <v>40520</v>
      </c>
      <c r="D195" s="73">
        <v>0</v>
      </c>
      <c r="E195" s="75">
        <v>0</v>
      </c>
      <c r="F195" s="25">
        <f t="shared" si="35"/>
        <v>0</v>
      </c>
      <c r="G195" s="25">
        <v>2.9928803249999998</v>
      </c>
      <c r="H195" s="75">
        <v>0</v>
      </c>
      <c r="I195" s="75">
        <v>1.4999999999999999E-2</v>
      </c>
      <c r="J195" s="75">
        <v>0</v>
      </c>
      <c r="K195" s="75">
        <v>1.0165</v>
      </c>
      <c r="L195" s="75">
        <v>3.0422628503625</v>
      </c>
      <c r="M195" s="75">
        <v>3.0422628503625</v>
      </c>
      <c r="N195" s="75">
        <v>122.49966000000001</v>
      </c>
      <c r="O195" s="75">
        <v>61.249830000000003</v>
      </c>
      <c r="P195" s="75">
        <v>1</v>
      </c>
      <c r="Q195" s="75">
        <v>0</v>
      </c>
      <c r="R195" s="75">
        <v>0</v>
      </c>
      <c r="S195" s="75">
        <v>0.81666439999999996</v>
      </c>
      <c r="T195" s="75">
        <v>0</v>
      </c>
      <c r="U195" s="75">
        <v>0</v>
      </c>
      <c r="V195" s="75">
        <v>47.524964874253598</v>
      </c>
    </row>
    <row r="196" spans="1:22" x14ac:dyDescent="0.25">
      <c r="A196" s="50"/>
      <c r="B196" s="39">
        <v>192</v>
      </c>
      <c r="C196" s="72">
        <v>40521</v>
      </c>
      <c r="D196" s="73">
        <v>0</v>
      </c>
      <c r="E196" s="75">
        <v>0</v>
      </c>
      <c r="F196" s="25">
        <f t="shared" si="35"/>
        <v>0</v>
      </c>
      <c r="G196" s="25">
        <v>2.9330439610000001</v>
      </c>
      <c r="H196" s="75">
        <v>0</v>
      </c>
      <c r="I196" s="75">
        <v>1.4999999999999999E-2</v>
      </c>
      <c r="J196" s="75">
        <v>0</v>
      </c>
      <c r="K196" s="75">
        <v>1.0149999999999999</v>
      </c>
      <c r="L196" s="75">
        <v>2.9770396204149998</v>
      </c>
      <c r="M196" s="75">
        <v>2.9770396204149998</v>
      </c>
      <c r="N196" s="75">
        <v>124.99965</v>
      </c>
      <c r="O196" s="75">
        <v>62.499825000000001</v>
      </c>
      <c r="P196" s="75">
        <v>1</v>
      </c>
      <c r="Q196" s="75">
        <v>0</v>
      </c>
      <c r="R196" s="75">
        <v>0</v>
      </c>
      <c r="S196" s="75">
        <v>0.83333100000000004</v>
      </c>
      <c r="T196" s="75">
        <v>0</v>
      </c>
      <c r="U196" s="75">
        <v>0</v>
      </c>
      <c r="V196" s="75">
        <v>50.502004494668597</v>
      </c>
    </row>
    <row r="197" spans="1:22" x14ac:dyDescent="0.25">
      <c r="A197" s="50"/>
      <c r="B197" s="39">
        <v>193</v>
      </c>
      <c r="C197" s="72">
        <v>40522</v>
      </c>
      <c r="D197" s="73">
        <v>0</v>
      </c>
      <c r="E197" s="75">
        <v>0</v>
      </c>
      <c r="F197" s="25">
        <f t="shared" si="35"/>
        <v>0</v>
      </c>
      <c r="G197" s="25">
        <v>2.8832112360000002</v>
      </c>
      <c r="H197" s="75">
        <v>0</v>
      </c>
      <c r="I197" s="75">
        <v>1.4999999999999999E-2</v>
      </c>
      <c r="J197" s="75">
        <v>0</v>
      </c>
      <c r="K197" s="75">
        <v>1.0135000000000001</v>
      </c>
      <c r="L197" s="75">
        <v>2.9221345876860001</v>
      </c>
      <c r="M197" s="75">
        <v>2.9221345876860001</v>
      </c>
      <c r="N197" s="75">
        <v>127.49964</v>
      </c>
      <c r="O197" s="75">
        <v>63.74982</v>
      </c>
      <c r="P197" s="75">
        <v>1</v>
      </c>
      <c r="Q197" s="75">
        <v>0</v>
      </c>
      <c r="R197" s="75">
        <v>0</v>
      </c>
      <c r="S197" s="75">
        <v>0.84999760000000002</v>
      </c>
      <c r="T197" s="75">
        <v>0</v>
      </c>
      <c r="U197" s="75">
        <v>0</v>
      </c>
      <c r="V197" s="75">
        <v>53.4241390823546</v>
      </c>
    </row>
    <row r="198" spans="1:22" x14ac:dyDescent="0.25">
      <c r="A198" s="50"/>
      <c r="B198" s="39">
        <v>194</v>
      </c>
      <c r="C198" s="72">
        <v>40523</v>
      </c>
      <c r="D198" s="73">
        <v>0</v>
      </c>
      <c r="E198" s="75">
        <v>0</v>
      </c>
      <c r="F198" s="25">
        <f t="shared" ref="F198:F261" si="36">D198+E198</f>
        <v>0</v>
      </c>
      <c r="G198" s="25">
        <v>2.8362621140000002</v>
      </c>
      <c r="H198" s="75">
        <v>0</v>
      </c>
      <c r="I198" s="75">
        <v>1.4999999999999999E-2</v>
      </c>
      <c r="J198" s="75">
        <v>0</v>
      </c>
      <c r="K198" s="75">
        <v>1.012</v>
      </c>
      <c r="L198" s="75">
        <v>2.8702972593679998</v>
      </c>
      <c r="M198" s="75">
        <v>2.8702972593679998</v>
      </c>
      <c r="N198" s="75">
        <v>129.99963</v>
      </c>
      <c r="O198" s="75">
        <v>64.999814999999998</v>
      </c>
      <c r="P198" s="75">
        <v>1</v>
      </c>
      <c r="Q198" s="75">
        <v>0</v>
      </c>
      <c r="R198" s="75">
        <v>0</v>
      </c>
      <c r="S198" s="75">
        <v>0.8666642</v>
      </c>
      <c r="T198" s="75">
        <v>0</v>
      </c>
      <c r="U198" s="75">
        <v>0</v>
      </c>
      <c r="V198" s="75">
        <v>56.294436341722601</v>
      </c>
    </row>
    <row r="199" spans="1:22" x14ac:dyDescent="0.25">
      <c r="A199" s="50"/>
      <c r="B199" s="39">
        <v>195</v>
      </c>
      <c r="C199" s="72">
        <v>40524</v>
      </c>
      <c r="D199" s="73">
        <v>0</v>
      </c>
      <c r="E199" s="75">
        <v>0</v>
      </c>
      <c r="F199" s="25">
        <f t="shared" si="36"/>
        <v>0</v>
      </c>
      <c r="G199" s="25">
        <v>2.8068943040000001</v>
      </c>
      <c r="H199" s="75">
        <v>0</v>
      </c>
      <c r="I199" s="75">
        <v>1.4999999999999999E-2</v>
      </c>
      <c r="J199" s="75">
        <v>0</v>
      </c>
      <c r="K199" s="75">
        <v>1.0105</v>
      </c>
      <c r="L199" s="75">
        <v>2.8363666941919998</v>
      </c>
      <c r="M199" s="75">
        <v>2.8363666941919998</v>
      </c>
      <c r="N199" s="75">
        <v>132.49961999999999</v>
      </c>
      <c r="O199" s="75">
        <v>66.249809999999997</v>
      </c>
      <c r="P199" s="75">
        <v>1</v>
      </c>
      <c r="Q199" s="75">
        <v>0</v>
      </c>
      <c r="R199" s="75">
        <v>0</v>
      </c>
      <c r="S199" s="75">
        <v>0.88333079999999997</v>
      </c>
      <c r="T199" s="75">
        <v>0</v>
      </c>
      <c r="U199" s="75">
        <v>0</v>
      </c>
      <c r="V199" s="75">
        <v>59.130803035914603</v>
      </c>
    </row>
    <row r="200" spans="1:22" x14ac:dyDescent="0.25">
      <c r="A200" s="50"/>
      <c r="B200" s="39">
        <v>196</v>
      </c>
      <c r="C200" s="72">
        <v>40525</v>
      </c>
      <c r="D200" s="73">
        <v>0</v>
      </c>
      <c r="E200" s="75">
        <v>0</v>
      </c>
      <c r="F200" s="25">
        <f t="shared" si="36"/>
        <v>0</v>
      </c>
      <c r="G200" s="25">
        <v>2.8094175469999998</v>
      </c>
      <c r="H200" s="75">
        <v>0</v>
      </c>
      <c r="I200" s="75">
        <v>1.4999999999999999E-2</v>
      </c>
      <c r="J200" s="75">
        <v>0</v>
      </c>
      <c r="K200" s="75">
        <v>1.0089999999999999</v>
      </c>
      <c r="L200" s="75">
        <v>2.8347023049229998</v>
      </c>
      <c r="M200" s="75">
        <v>2.8347023049229998</v>
      </c>
      <c r="N200" s="75">
        <v>134.99960999999999</v>
      </c>
      <c r="O200" s="75">
        <v>67.499804999999995</v>
      </c>
      <c r="P200" s="75">
        <v>1</v>
      </c>
      <c r="Q200" s="75">
        <v>0</v>
      </c>
      <c r="R200" s="75">
        <v>0</v>
      </c>
      <c r="S200" s="75">
        <v>0.89999739999999995</v>
      </c>
      <c r="T200" s="75">
        <v>0</v>
      </c>
      <c r="U200" s="75">
        <v>0</v>
      </c>
      <c r="V200" s="75">
        <v>61.965505340837602</v>
      </c>
    </row>
    <row r="201" spans="1:22" x14ac:dyDescent="0.25">
      <c r="A201" s="50"/>
      <c r="B201" s="39">
        <v>197</v>
      </c>
      <c r="C201" s="72">
        <v>40526</v>
      </c>
      <c r="D201" s="73">
        <v>0</v>
      </c>
      <c r="E201" s="75">
        <v>0</v>
      </c>
      <c r="F201" s="25">
        <f t="shared" si="36"/>
        <v>0</v>
      </c>
      <c r="G201" s="25">
        <v>2.805175915</v>
      </c>
      <c r="H201" s="75">
        <v>0</v>
      </c>
      <c r="I201" s="75">
        <v>5.0000000000000001E-3</v>
      </c>
      <c r="J201" s="75">
        <v>0</v>
      </c>
      <c r="K201" s="75">
        <v>1.0075000000000001</v>
      </c>
      <c r="L201" s="75">
        <v>2.8262147343624999</v>
      </c>
      <c r="M201" s="75">
        <v>2.8262147343624999</v>
      </c>
      <c r="N201" s="75">
        <v>137.49959999999999</v>
      </c>
      <c r="O201" s="75">
        <v>68.749799999999993</v>
      </c>
      <c r="P201" s="75">
        <v>1</v>
      </c>
      <c r="Q201" s="75">
        <v>0</v>
      </c>
      <c r="R201" s="75">
        <v>0</v>
      </c>
      <c r="S201" s="75">
        <v>0.91666400000000003</v>
      </c>
      <c r="T201" s="75">
        <v>0</v>
      </c>
      <c r="U201" s="75">
        <v>0</v>
      </c>
      <c r="V201" s="75">
        <v>64.791720075200104</v>
      </c>
    </row>
    <row r="202" spans="1:22" x14ac:dyDescent="0.25">
      <c r="A202" s="50"/>
      <c r="B202" s="39">
        <v>198</v>
      </c>
      <c r="C202" s="72">
        <v>40527</v>
      </c>
      <c r="D202" s="73">
        <v>0</v>
      </c>
      <c r="E202" s="75">
        <v>0</v>
      </c>
      <c r="F202" s="25">
        <f t="shared" si="36"/>
        <v>0</v>
      </c>
      <c r="G202" s="25">
        <v>2.8116082709999999</v>
      </c>
      <c r="H202" s="75">
        <v>0</v>
      </c>
      <c r="I202" s="75">
        <v>5.0000000000000001E-3</v>
      </c>
      <c r="J202" s="75">
        <v>0</v>
      </c>
      <c r="K202" s="75">
        <v>1.006</v>
      </c>
      <c r="L202" s="75">
        <v>2.8284779206259998</v>
      </c>
      <c r="M202" s="75">
        <v>2.8284779206259998</v>
      </c>
      <c r="N202" s="75">
        <v>139.99959000000001</v>
      </c>
      <c r="O202" s="75">
        <v>69.999795000000006</v>
      </c>
      <c r="P202" s="75">
        <v>1</v>
      </c>
      <c r="Q202" s="75">
        <v>0</v>
      </c>
      <c r="R202" s="75">
        <v>0</v>
      </c>
      <c r="S202" s="75">
        <v>0.93333060000000001</v>
      </c>
      <c r="T202" s="75">
        <v>0</v>
      </c>
      <c r="U202" s="75">
        <v>0</v>
      </c>
      <c r="V202" s="75">
        <v>67.620197995826103</v>
      </c>
    </row>
    <row r="203" spans="1:22" x14ac:dyDescent="0.25">
      <c r="A203" s="50"/>
      <c r="B203" s="39">
        <v>199</v>
      </c>
      <c r="C203" s="72">
        <v>40528</v>
      </c>
      <c r="D203" s="73">
        <v>0</v>
      </c>
      <c r="E203" s="75">
        <v>0</v>
      </c>
      <c r="F203" s="25">
        <f t="shared" si="36"/>
        <v>0</v>
      </c>
      <c r="G203" s="25">
        <v>2.8327057729999998</v>
      </c>
      <c r="H203" s="75">
        <v>0</v>
      </c>
      <c r="I203" s="75">
        <v>5.0000000000000001E-3</v>
      </c>
      <c r="J203" s="75">
        <v>0</v>
      </c>
      <c r="K203" s="75">
        <v>1.0044999999999999</v>
      </c>
      <c r="L203" s="75">
        <v>2.8454529489785001</v>
      </c>
      <c r="M203" s="75">
        <v>2.8454529489785001</v>
      </c>
      <c r="N203" s="75">
        <v>142.49958000000001</v>
      </c>
      <c r="O203" s="75">
        <v>71.249790000000004</v>
      </c>
      <c r="P203" s="75">
        <v>1</v>
      </c>
      <c r="Q203" s="75">
        <v>0</v>
      </c>
      <c r="R203" s="75">
        <v>0</v>
      </c>
      <c r="S203" s="75">
        <v>0.94999719999999999</v>
      </c>
      <c r="T203" s="75">
        <v>0</v>
      </c>
      <c r="U203" s="75">
        <v>0</v>
      </c>
      <c r="V203" s="75">
        <v>70.465650944804594</v>
      </c>
    </row>
    <row r="204" spans="1:22" x14ac:dyDescent="0.25">
      <c r="A204" s="50"/>
      <c r="B204" s="39">
        <v>200</v>
      </c>
      <c r="C204" s="72">
        <v>40529</v>
      </c>
      <c r="D204" s="73">
        <v>0</v>
      </c>
      <c r="E204" s="75">
        <v>0</v>
      </c>
      <c r="F204" s="25">
        <f t="shared" si="36"/>
        <v>0</v>
      </c>
      <c r="G204" s="25">
        <v>2.836265027</v>
      </c>
      <c r="H204" s="75">
        <v>0</v>
      </c>
      <c r="I204" s="75">
        <v>5.0000000000000001E-3</v>
      </c>
      <c r="J204" s="75">
        <v>0</v>
      </c>
      <c r="K204" s="75">
        <v>1.0029999999999999</v>
      </c>
      <c r="L204" s="75">
        <v>2.8447738220810002</v>
      </c>
      <c r="M204" s="75">
        <v>2.8447738220810002</v>
      </c>
      <c r="N204" s="75">
        <v>144.99957000000001</v>
      </c>
      <c r="O204" s="75">
        <v>72.499785000000003</v>
      </c>
      <c r="P204" s="75">
        <v>1</v>
      </c>
      <c r="Q204" s="75">
        <v>0</v>
      </c>
      <c r="R204" s="75">
        <v>0</v>
      </c>
      <c r="S204" s="75">
        <v>0.96666379999999996</v>
      </c>
      <c r="T204" s="75">
        <v>0</v>
      </c>
      <c r="U204" s="75">
        <v>0</v>
      </c>
      <c r="V204" s="75">
        <v>73.310424766885603</v>
      </c>
    </row>
    <row r="205" spans="1:22" x14ac:dyDescent="0.25">
      <c r="A205" s="50"/>
      <c r="B205" s="39">
        <v>201</v>
      </c>
      <c r="C205" s="72">
        <v>40530</v>
      </c>
      <c r="D205" s="73">
        <v>0</v>
      </c>
      <c r="E205" s="75">
        <v>0</v>
      </c>
      <c r="F205" s="25">
        <f t="shared" si="36"/>
        <v>0</v>
      </c>
      <c r="G205" s="25">
        <v>2.854251573</v>
      </c>
      <c r="H205" s="75">
        <v>0</v>
      </c>
      <c r="I205" s="75">
        <v>5.0000000000000001E-3</v>
      </c>
      <c r="J205" s="75">
        <v>0</v>
      </c>
      <c r="K205" s="75">
        <v>1.0015000000000001</v>
      </c>
      <c r="L205" s="75">
        <v>2.8585329503594998</v>
      </c>
      <c r="M205" s="75">
        <v>2.8585329503594998</v>
      </c>
      <c r="N205" s="75">
        <v>147.49956</v>
      </c>
      <c r="O205" s="75">
        <v>73.749780000000001</v>
      </c>
      <c r="P205" s="75">
        <v>1</v>
      </c>
      <c r="Q205" s="75">
        <v>0</v>
      </c>
      <c r="R205" s="75">
        <v>0</v>
      </c>
      <c r="S205" s="75">
        <v>0.98333040000000005</v>
      </c>
      <c r="T205" s="75">
        <v>0</v>
      </c>
      <c r="U205" s="75">
        <v>0</v>
      </c>
      <c r="V205" s="75">
        <v>76.168957717245107</v>
      </c>
    </row>
    <row r="206" spans="1:22" ht="15" customHeight="1" x14ac:dyDescent="0.25">
      <c r="A206" s="61" t="s">
        <v>60</v>
      </c>
      <c r="B206" s="39">
        <v>202</v>
      </c>
      <c r="C206" s="72">
        <v>40531</v>
      </c>
      <c r="D206" s="73">
        <v>0</v>
      </c>
      <c r="E206" s="69">
        <v>20</v>
      </c>
      <c r="F206" s="25">
        <f t="shared" si="36"/>
        <v>20</v>
      </c>
      <c r="G206" s="25">
        <v>2.8882341710000001</v>
      </c>
      <c r="H206" s="75">
        <v>20</v>
      </c>
      <c r="I206" s="75">
        <v>1.4999999999999999E-2</v>
      </c>
      <c r="J206" s="75">
        <v>0.3</v>
      </c>
      <c r="K206" s="75">
        <v>1</v>
      </c>
      <c r="L206" s="75">
        <v>2.8882341710000001</v>
      </c>
      <c r="M206" s="75">
        <v>2.8882341710000001</v>
      </c>
      <c r="N206" s="75">
        <v>150</v>
      </c>
      <c r="O206" s="75">
        <v>75</v>
      </c>
      <c r="P206" s="75">
        <v>0.98441389710339899</v>
      </c>
      <c r="Q206" s="75">
        <v>19.7</v>
      </c>
      <c r="R206" s="75">
        <v>19.7</v>
      </c>
      <c r="S206" s="75">
        <v>1</v>
      </c>
      <c r="T206" s="75">
        <v>4.2029414572499997</v>
      </c>
      <c r="U206" s="75">
        <v>0</v>
      </c>
      <c r="V206" s="75">
        <v>63.560133345495103</v>
      </c>
    </row>
    <row r="207" spans="1:22" x14ac:dyDescent="0.25">
      <c r="A207" s="52"/>
      <c r="B207" s="39">
        <v>203</v>
      </c>
      <c r="C207" s="72">
        <v>40532</v>
      </c>
      <c r="D207" s="73">
        <v>0</v>
      </c>
      <c r="E207" s="69">
        <v>20</v>
      </c>
      <c r="F207" s="25">
        <f t="shared" si="36"/>
        <v>20</v>
      </c>
      <c r="G207" s="25">
        <v>2.9010902669999998</v>
      </c>
      <c r="H207" s="75">
        <v>20</v>
      </c>
      <c r="I207" s="75">
        <v>1.4999999999999999E-2</v>
      </c>
      <c r="J207" s="75">
        <v>0.3</v>
      </c>
      <c r="K207" s="75">
        <v>1.0075000000000001</v>
      </c>
      <c r="L207" s="75">
        <v>2.9228484440025002</v>
      </c>
      <c r="M207" s="75">
        <v>2.9228484440025002</v>
      </c>
      <c r="N207" s="75">
        <v>150</v>
      </c>
      <c r="O207" s="75">
        <v>75</v>
      </c>
      <c r="P207" s="75">
        <v>1</v>
      </c>
      <c r="Q207" s="75">
        <v>19.7</v>
      </c>
      <c r="R207" s="75">
        <v>23.902941457250002</v>
      </c>
      <c r="S207" s="75">
        <v>1</v>
      </c>
      <c r="T207" s="75">
        <v>5.2450232533118699</v>
      </c>
      <c r="U207" s="75">
        <v>0</v>
      </c>
      <c r="V207" s="75">
        <v>47.825063585559498</v>
      </c>
    </row>
    <row r="208" spans="1:22" x14ac:dyDescent="0.25">
      <c r="A208" s="52"/>
      <c r="B208" s="39">
        <v>204</v>
      </c>
      <c r="C208" s="72">
        <v>40533</v>
      </c>
      <c r="D208" s="73">
        <v>0</v>
      </c>
      <c r="E208" s="69">
        <v>20</v>
      </c>
      <c r="F208" s="25">
        <f t="shared" si="36"/>
        <v>20</v>
      </c>
      <c r="G208" s="25">
        <v>2.8824914640000001</v>
      </c>
      <c r="H208" s="75">
        <v>20</v>
      </c>
      <c r="I208" s="75">
        <v>0.03</v>
      </c>
      <c r="J208" s="75">
        <v>0.6</v>
      </c>
      <c r="K208" s="75">
        <v>1.0149999999999999</v>
      </c>
      <c r="L208" s="75">
        <v>2.9257288359600002</v>
      </c>
      <c r="M208" s="75">
        <v>2.9257288359600002</v>
      </c>
      <c r="N208" s="75">
        <v>150</v>
      </c>
      <c r="O208" s="75">
        <v>75</v>
      </c>
      <c r="P208" s="75">
        <v>1</v>
      </c>
      <c r="Q208" s="75">
        <v>19.399999999999999</v>
      </c>
      <c r="R208" s="75">
        <v>24.645023253311901</v>
      </c>
      <c r="S208" s="75">
        <v>1</v>
      </c>
      <c r="T208" s="75">
        <v>5.4298236043379697</v>
      </c>
      <c r="U208" s="75">
        <v>0</v>
      </c>
      <c r="V208" s="75">
        <v>31.535592772545499</v>
      </c>
    </row>
    <row r="209" spans="1:22" x14ac:dyDescent="0.25">
      <c r="A209" s="52"/>
      <c r="B209" s="39">
        <v>205</v>
      </c>
      <c r="C209" s="72">
        <v>40534</v>
      </c>
      <c r="D209" s="73">
        <v>0</v>
      </c>
      <c r="E209" s="69">
        <v>20</v>
      </c>
      <c r="F209" s="25">
        <f t="shared" si="36"/>
        <v>20</v>
      </c>
      <c r="G209" s="25">
        <v>2.8885849370000001</v>
      </c>
      <c r="H209" s="75">
        <v>20</v>
      </c>
      <c r="I209" s="75">
        <v>0.03</v>
      </c>
      <c r="J209" s="75">
        <v>0.6</v>
      </c>
      <c r="K209" s="75">
        <v>1.0225</v>
      </c>
      <c r="L209" s="75">
        <v>2.9535780980825002</v>
      </c>
      <c r="M209" s="75">
        <v>2.9535780980825002</v>
      </c>
      <c r="N209" s="75">
        <v>150</v>
      </c>
      <c r="O209" s="75">
        <v>75</v>
      </c>
      <c r="P209" s="75">
        <v>1</v>
      </c>
      <c r="Q209" s="75">
        <v>19.399999999999999</v>
      </c>
      <c r="R209" s="75">
        <v>24.829823604337999</v>
      </c>
      <c r="S209" s="75">
        <v>1</v>
      </c>
      <c r="T209" s="75">
        <v>5.4690613765638698</v>
      </c>
      <c r="U209" s="75">
        <v>0</v>
      </c>
      <c r="V209" s="75">
        <v>15.1284086428539</v>
      </c>
    </row>
    <row r="210" spans="1:22" x14ac:dyDescent="0.25">
      <c r="A210" s="52"/>
      <c r="B210" s="39">
        <v>206</v>
      </c>
      <c r="C210" s="72">
        <v>40535</v>
      </c>
      <c r="D210" s="73">
        <v>0</v>
      </c>
      <c r="E210" s="75">
        <v>0</v>
      </c>
      <c r="F210" s="25">
        <f t="shared" si="36"/>
        <v>0</v>
      </c>
      <c r="G210" s="25">
        <v>2.8586057500000002</v>
      </c>
      <c r="H210" s="75">
        <v>0</v>
      </c>
      <c r="I210" s="75">
        <v>0.03</v>
      </c>
      <c r="J210" s="75">
        <v>0</v>
      </c>
      <c r="K210" s="75">
        <v>1.03</v>
      </c>
      <c r="L210" s="75">
        <v>2.9443639225</v>
      </c>
      <c r="M210" s="75">
        <v>2.9443639225</v>
      </c>
      <c r="N210" s="75">
        <v>150</v>
      </c>
      <c r="O210" s="75">
        <v>75</v>
      </c>
      <c r="P210" s="75">
        <v>1</v>
      </c>
      <c r="Q210" s="75">
        <v>0</v>
      </c>
      <c r="R210" s="75">
        <v>5.4690613765638698</v>
      </c>
      <c r="S210" s="75">
        <v>1</v>
      </c>
      <c r="T210" s="75">
        <v>0.63117436351596701</v>
      </c>
      <c r="U210" s="75">
        <v>0</v>
      </c>
      <c r="V210" s="75">
        <v>13.234885552306</v>
      </c>
    </row>
    <row r="211" spans="1:22" x14ac:dyDescent="0.25">
      <c r="A211" s="52"/>
      <c r="B211" s="39">
        <v>207</v>
      </c>
      <c r="C211" s="72">
        <v>40536</v>
      </c>
      <c r="D211" s="73">
        <v>0</v>
      </c>
      <c r="E211" s="75">
        <v>0</v>
      </c>
      <c r="F211" s="25">
        <f t="shared" si="36"/>
        <v>0</v>
      </c>
      <c r="G211" s="25">
        <v>2.823180485</v>
      </c>
      <c r="H211" s="75">
        <v>0</v>
      </c>
      <c r="I211" s="75">
        <v>0.05</v>
      </c>
      <c r="J211" s="75">
        <v>0</v>
      </c>
      <c r="K211" s="75">
        <v>1.0375000000000001</v>
      </c>
      <c r="L211" s="75">
        <v>2.9290497531874999</v>
      </c>
      <c r="M211" s="75">
        <v>2.9290497531874999</v>
      </c>
      <c r="N211" s="75">
        <v>150</v>
      </c>
      <c r="O211" s="75">
        <v>75</v>
      </c>
      <c r="P211" s="75">
        <v>1</v>
      </c>
      <c r="Q211" s="75">
        <v>0</v>
      </c>
      <c r="R211" s="75">
        <v>0.63117436351596701</v>
      </c>
      <c r="S211" s="75">
        <v>1</v>
      </c>
      <c r="T211" s="75">
        <v>0</v>
      </c>
      <c r="U211" s="75">
        <v>0</v>
      </c>
      <c r="V211" s="75">
        <v>15.5327609419776</v>
      </c>
    </row>
    <row r="212" spans="1:22" x14ac:dyDescent="0.25">
      <c r="A212" s="52"/>
      <c r="B212" s="39">
        <v>208</v>
      </c>
      <c r="C212" s="72">
        <v>40537</v>
      </c>
      <c r="D212" s="73">
        <v>0</v>
      </c>
      <c r="E212" s="75">
        <v>0</v>
      </c>
      <c r="F212" s="25">
        <f t="shared" si="36"/>
        <v>0</v>
      </c>
      <c r="G212" s="25">
        <v>2.7909520840000002</v>
      </c>
      <c r="H212" s="75">
        <v>0</v>
      </c>
      <c r="I212" s="75">
        <v>0.03</v>
      </c>
      <c r="J212" s="75">
        <v>0</v>
      </c>
      <c r="K212" s="75">
        <v>1.0449999999999999</v>
      </c>
      <c r="L212" s="75">
        <v>2.91654492778</v>
      </c>
      <c r="M212" s="75">
        <v>2.91654492778</v>
      </c>
      <c r="N212" s="75">
        <v>150</v>
      </c>
      <c r="O212" s="75">
        <v>75</v>
      </c>
      <c r="P212" s="75">
        <v>1</v>
      </c>
      <c r="Q212" s="75">
        <v>0</v>
      </c>
      <c r="R212" s="75">
        <v>0</v>
      </c>
      <c r="S212" s="75">
        <v>1</v>
      </c>
      <c r="T212" s="75">
        <v>0</v>
      </c>
      <c r="U212" s="75">
        <v>0</v>
      </c>
      <c r="V212" s="75">
        <v>18.449305869757598</v>
      </c>
    </row>
    <row r="213" spans="1:22" x14ac:dyDescent="0.25">
      <c r="A213" s="52"/>
      <c r="B213" s="39">
        <v>209</v>
      </c>
      <c r="C213" s="72">
        <v>40538</v>
      </c>
      <c r="D213" s="73">
        <v>0</v>
      </c>
      <c r="E213" s="75">
        <v>0</v>
      </c>
      <c r="F213" s="25">
        <f t="shared" si="36"/>
        <v>0</v>
      </c>
      <c r="G213" s="25">
        <v>2.7440716250000001</v>
      </c>
      <c r="H213" s="75">
        <v>0</v>
      </c>
      <c r="I213" s="75">
        <v>0.03</v>
      </c>
      <c r="J213" s="75">
        <v>0</v>
      </c>
      <c r="K213" s="75">
        <v>1.0525</v>
      </c>
      <c r="L213" s="75">
        <v>2.8881353853124998</v>
      </c>
      <c r="M213" s="75">
        <v>2.8881353853124998</v>
      </c>
      <c r="N213" s="75">
        <v>150</v>
      </c>
      <c r="O213" s="75">
        <v>75</v>
      </c>
      <c r="P213" s="75">
        <v>1</v>
      </c>
      <c r="Q213" s="75">
        <v>0</v>
      </c>
      <c r="R213" s="75">
        <v>0</v>
      </c>
      <c r="S213" s="75">
        <v>1</v>
      </c>
      <c r="T213" s="75">
        <v>0</v>
      </c>
      <c r="U213" s="75">
        <v>0</v>
      </c>
      <c r="V213" s="75">
        <v>21.3374412550701</v>
      </c>
    </row>
    <row r="214" spans="1:22" x14ac:dyDescent="0.25">
      <c r="A214" s="52"/>
      <c r="B214" s="39">
        <v>210</v>
      </c>
      <c r="C214" s="72">
        <v>40539</v>
      </c>
      <c r="D214" s="73">
        <v>0</v>
      </c>
      <c r="E214" s="75">
        <v>0</v>
      </c>
      <c r="F214" s="25">
        <f t="shared" si="36"/>
        <v>0</v>
      </c>
      <c r="G214" s="25">
        <v>2.6656214920000001</v>
      </c>
      <c r="H214" s="75">
        <v>0</v>
      </c>
      <c r="I214" s="75">
        <v>0.03</v>
      </c>
      <c r="J214" s="75">
        <v>0</v>
      </c>
      <c r="K214" s="75">
        <v>1.06</v>
      </c>
      <c r="L214" s="75">
        <v>2.8255587815199998</v>
      </c>
      <c r="M214" s="75">
        <v>2.8255587815199998</v>
      </c>
      <c r="N214" s="75">
        <v>150</v>
      </c>
      <c r="O214" s="75">
        <v>75</v>
      </c>
      <c r="P214" s="75">
        <v>1</v>
      </c>
      <c r="Q214" s="75">
        <v>0</v>
      </c>
      <c r="R214" s="75">
        <v>0</v>
      </c>
      <c r="S214" s="75">
        <v>1</v>
      </c>
      <c r="T214" s="75">
        <v>0</v>
      </c>
      <c r="U214" s="75">
        <v>0</v>
      </c>
      <c r="V214" s="75">
        <v>24.163000036590098</v>
      </c>
    </row>
    <row r="215" spans="1:22" x14ac:dyDescent="0.25">
      <c r="A215" s="52"/>
      <c r="B215" s="39">
        <v>211</v>
      </c>
      <c r="C215" s="72">
        <v>40540</v>
      </c>
      <c r="D215" s="73">
        <v>0</v>
      </c>
      <c r="E215" s="75">
        <v>0</v>
      </c>
      <c r="F215" s="25">
        <f t="shared" si="36"/>
        <v>0</v>
      </c>
      <c r="G215" s="25">
        <v>2.5751396209999999</v>
      </c>
      <c r="H215" s="75">
        <v>0</v>
      </c>
      <c r="I215" s="75">
        <v>0.03</v>
      </c>
      <c r="J215" s="75">
        <v>0</v>
      </c>
      <c r="K215" s="75">
        <v>1.0674999999999999</v>
      </c>
      <c r="L215" s="75">
        <v>2.7489615454175</v>
      </c>
      <c r="M215" s="75">
        <v>2.7489615454175</v>
      </c>
      <c r="N215" s="75">
        <v>150</v>
      </c>
      <c r="O215" s="75">
        <v>75</v>
      </c>
      <c r="P215" s="75">
        <v>1</v>
      </c>
      <c r="Q215" s="75">
        <v>0</v>
      </c>
      <c r="R215" s="75">
        <v>0</v>
      </c>
      <c r="S215" s="75">
        <v>1</v>
      </c>
      <c r="T215" s="75">
        <v>0</v>
      </c>
      <c r="U215" s="75">
        <v>0</v>
      </c>
      <c r="V215" s="75">
        <v>26.911961582007599</v>
      </c>
    </row>
    <row r="216" spans="1:22" x14ac:dyDescent="0.25">
      <c r="A216" s="52"/>
      <c r="B216" s="39">
        <v>212</v>
      </c>
      <c r="C216" s="72">
        <v>40541</v>
      </c>
      <c r="D216" s="73">
        <v>0</v>
      </c>
      <c r="E216" s="75">
        <v>0</v>
      </c>
      <c r="F216" s="25">
        <f t="shared" si="36"/>
        <v>0</v>
      </c>
      <c r="G216" s="25">
        <v>2.493667222</v>
      </c>
      <c r="H216" s="75">
        <v>0</v>
      </c>
      <c r="I216" s="75">
        <v>0.03</v>
      </c>
      <c r="J216" s="75">
        <v>0</v>
      </c>
      <c r="K216" s="75">
        <v>1.075</v>
      </c>
      <c r="L216" s="75">
        <v>2.6806922636500001</v>
      </c>
      <c r="M216" s="75">
        <v>2.6806922636500001</v>
      </c>
      <c r="N216" s="75">
        <v>150</v>
      </c>
      <c r="O216" s="75">
        <v>75</v>
      </c>
      <c r="P216" s="75">
        <v>1</v>
      </c>
      <c r="Q216" s="75">
        <v>0</v>
      </c>
      <c r="R216" s="75">
        <v>0</v>
      </c>
      <c r="S216" s="75">
        <v>1</v>
      </c>
      <c r="T216" s="75">
        <v>0</v>
      </c>
      <c r="U216" s="75">
        <v>0</v>
      </c>
      <c r="V216" s="75">
        <v>29.592653845657601</v>
      </c>
    </row>
    <row r="217" spans="1:22" x14ac:dyDescent="0.25">
      <c r="A217" s="52"/>
      <c r="B217" s="39">
        <v>213</v>
      </c>
      <c r="C217" s="72">
        <v>40542</v>
      </c>
      <c r="D217" s="73">
        <v>14</v>
      </c>
      <c r="E217" s="75">
        <v>0</v>
      </c>
      <c r="F217" s="25">
        <f t="shared" si="36"/>
        <v>14</v>
      </c>
      <c r="G217" s="25">
        <v>2.4098628500000001</v>
      </c>
      <c r="H217" s="75">
        <v>14</v>
      </c>
      <c r="I217" s="75">
        <v>0.04</v>
      </c>
      <c r="J217" s="75">
        <v>0.56000000000000005</v>
      </c>
      <c r="K217" s="75">
        <v>1.0825</v>
      </c>
      <c r="L217" s="75">
        <v>2.6086765351249999</v>
      </c>
      <c r="M217" s="75">
        <v>2.6086765351249999</v>
      </c>
      <c r="N217" s="75">
        <v>150</v>
      </c>
      <c r="O217" s="75">
        <v>75</v>
      </c>
      <c r="P217" s="75">
        <v>1</v>
      </c>
      <c r="Q217" s="75">
        <v>13.44</v>
      </c>
      <c r="R217" s="75">
        <v>13.44</v>
      </c>
      <c r="S217" s="75">
        <v>1</v>
      </c>
      <c r="T217" s="75">
        <v>2.70783086621875</v>
      </c>
      <c r="U217" s="75">
        <v>0</v>
      </c>
      <c r="V217" s="75">
        <v>21.469161247001299</v>
      </c>
    </row>
    <row r="218" spans="1:22" x14ac:dyDescent="0.25">
      <c r="A218" s="52"/>
      <c r="B218" s="39">
        <v>214</v>
      </c>
      <c r="C218" s="72">
        <v>40543</v>
      </c>
      <c r="D218" s="73">
        <v>0</v>
      </c>
      <c r="E218" s="75">
        <v>0</v>
      </c>
      <c r="F218" s="25">
        <f t="shared" si="36"/>
        <v>0</v>
      </c>
      <c r="G218" s="25">
        <v>2.362637689</v>
      </c>
      <c r="H218" s="75">
        <v>0</v>
      </c>
      <c r="I218" s="75">
        <v>0.03</v>
      </c>
      <c r="J218" s="75">
        <v>0</v>
      </c>
      <c r="K218" s="75">
        <v>1.0900000000000001</v>
      </c>
      <c r="L218" s="75">
        <v>2.57527508101</v>
      </c>
      <c r="M218" s="75">
        <v>2.57527508101</v>
      </c>
      <c r="N218" s="75">
        <v>150</v>
      </c>
      <c r="O218" s="75">
        <v>75</v>
      </c>
      <c r="P218" s="75">
        <v>1</v>
      </c>
      <c r="Q218" s="75">
        <v>0</v>
      </c>
      <c r="R218" s="75">
        <v>2.70783086621875</v>
      </c>
      <c r="S218" s="75">
        <v>1</v>
      </c>
      <c r="T218" s="75">
        <v>3.3138946302187403E-2</v>
      </c>
      <c r="U218" s="75">
        <v>0</v>
      </c>
      <c r="V218" s="75">
        <v>21.3697444080948</v>
      </c>
    </row>
    <row r="219" spans="1:22" x14ac:dyDescent="0.25">
      <c r="A219" s="52"/>
      <c r="B219" s="39">
        <v>215</v>
      </c>
      <c r="C219" s="72">
        <v>40544</v>
      </c>
      <c r="D219" s="73">
        <v>0</v>
      </c>
      <c r="E219" s="75">
        <v>0</v>
      </c>
      <c r="F219" s="25">
        <f t="shared" si="36"/>
        <v>0</v>
      </c>
      <c r="G219" s="25">
        <v>2.35503171</v>
      </c>
      <c r="H219" s="75">
        <v>0</v>
      </c>
      <c r="I219" s="75">
        <v>0.03</v>
      </c>
      <c r="J219" s="75">
        <v>0</v>
      </c>
      <c r="K219" s="75">
        <v>1.0974999999999999</v>
      </c>
      <c r="L219" s="75">
        <v>2.584647301725</v>
      </c>
      <c r="M219" s="75">
        <v>2.584647301725</v>
      </c>
      <c r="N219" s="75">
        <v>150</v>
      </c>
      <c r="O219" s="75">
        <v>75</v>
      </c>
      <c r="P219" s="75">
        <v>1</v>
      </c>
      <c r="Q219" s="75">
        <v>0</v>
      </c>
      <c r="R219" s="75">
        <v>3.3138946302187403E-2</v>
      </c>
      <c r="S219" s="75">
        <v>1</v>
      </c>
      <c r="T219" s="75">
        <v>0</v>
      </c>
      <c r="U219" s="75">
        <v>0</v>
      </c>
      <c r="V219" s="75">
        <v>23.9212527635176</v>
      </c>
    </row>
    <row r="220" spans="1:22" x14ac:dyDescent="0.25">
      <c r="A220" s="52"/>
      <c r="B220" s="39">
        <v>216</v>
      </c>
      <c r="C220" s="72">
        <v>40545</v>
      </c>
      <c r="D220" s="73">
        <v>0</v>
      </c>
      <c r="E220" s="75">
        <v>0</v>
      </c>
      <c r="F220" s="25">
        <f t="shared" si="36"/>
        <v>0</v>
      </c>
      <c r="G220" s="25">
        <v>2.3961370120000001</v>
      </c>
      <c r="H220" s="75">
        <v>0</v>
      </c>
      <c r="I220" s="75">
        <v>0.03</v>
      </c>
      <c r="J220" s="75">
        <v>0</v>
      </c>
      <c r="K220" s="75">
        <v>1.105</v>
      </c>
      <c r="L220" s="75">
        <v>2.6477313982599999</v>
      </c>
      <c r="M220" s="75">
        <v>2.6477313982599999</v>
      </c>
      <c r="N220" s="75">
        <v>150</v>
      </c>
      <c r="O220" s="75">
        <v>75</v>
      </c>
      <c r="P220" s="75">
        <v>1</v>
      </c>
      <c r="Q220" s="75">
        <v>0</v>
      </c>
      <c r="R220" s="75">
        <v>0</v>
      </c>
      <c r="S220" s="75">
        <v>1</v>
      </c>
      <c r="T220" s="75">
        <v>0</v>
      </c>
      <c r="U220" s="75">
        <v>0</v>
      </c>
      <c r="V220" s="75">
        <v>26.5689841617776</v>
      </c>
    </row>
    <row r="221" spans="1:22" x14ac:dyDescent="0.25">
      <c r="A221" s="52"/>
      <c r="B221" s="39">
        <v>217</v>
      </c>
      <c r="C221" s="72">
        <v>40546</v>
      </c>
      <c r="D221" s="73">
        <v>0</v>
      </c>
      <c r="E221" s="75">
        <v>0</v>
      </c>
      <c r="F221" s="25">
        <f t="shared" si="36"/>
        <v>0</v>
      </c>
      <c r="G221" s="25">
        <v>2.4184644</v>
      </c>
      <c r="H221" s="75">
        <v>0</v>
      </c>
      <c r="I221" s="75">
        <v>0.03</v>
      </c>
      <c r="J221" s="75">
        <v>0</v>
      </c>
      <c r="K221" s="75">
        <v>1.1125</v>
      </c>
      <c r="L221" s="75">
        <v>2.6905416450000001</v>
      </c>
      <c r="M221" s="75">
        <v>2.6905416450000001</v>
      </c>
      <c r="N221" s="75">
        <v>150</v>
      </c>
      <c r="O221" s="75">
        <v>75</v>
      </c>
      <c r="P221" s="75">
        <v>1</v>
      </c>
      <c r="Q221" s="75">
        <v>0</v>
      </c>
      <c r="R221" s="75">
        <v>0</v>
      </c>
      <c r="S221" s="75">
        <v>1</v>
      </c>
      <c r="T221" s="75">
        <v>0</v>
      </c>
      <c r="U221" s="75">
        <v>0</v>
      </c>
      <c r="V221" s="75">
        <v>29.259525806777599</v>
      </c>
    </row>
    <row r="222" spans="1:22" x14ac:dyDescent="0.25">
      <c r="A222" s="52"/>
      <c r="B222" s="39">
        <v>218</v>
      </c>
      <c r="C222" s="72">
        <v>40547</v>
      </c>
      <c r="D222" s="73">
        <v>0</v>
      </c>
      <c r="E222" s="75">
        <v>0</v>
      </c>
      <c r="F222" s="25">
        <f t="shared" si="36"/>
        <v>0</v>
      </c>
      <c r="G222" s="25">
        <v>2.4427602199999998</v>
      </c>
      <c r="H222" s="75">
        <v>0</v>
      </c>
      <c r="I222" s="75">
        <v>0.03</v>
      </c>
      <c r="J222" s="75">
        <v>0</v>
      </c>
      <c r="K222" s="75">
        <v>1.1200000000000001</v>
      </c>
      <c r="L222" s="75">
        <v>2.7358914464000001</v>
      </c>
      <c r="M222" s="75">
        <v>2.7358914464000001</v>
      </c>
      <c r="N222" s="75">
        <v>150</v>
      </c>
      <c r="O222" s="75">
        <v>75</v>
      </c>
      <c r="P222" s="75">
        <v>1</v>
      </c>
      <c r="Q222" s="75">
        <v>0</v>
      </c>
      <c r="R222" s="75">
        <v>0</v>
      </c>
      <c r="S222" s="75">
        <v>1</v>
      </c>
      <c r="T222" s="75">
        <v>0</v>
      </c>
      <c r="U222" s="75">
        <v>0</v>
      </c>
      <c r="V222" s="75">
        <v>31.9954172531776</v>
      </c>
    </row>
    <row r="223" spans="1:22" x14ac:dyDescent="0.25">
      <c r="A223" s="52"/>
      <c r="B223" s="39">
        <v>219</v>
      </c>
      <c r="C223" s="72">
        <v>40548</v>
      </c>
      <c r="D223" s="73">
        <v>0</v>
      </c>
      <c r="E223" s="75">
        <v>0</v>
      </c>
      <c r="F223" s="25">
        <f t="shared" si="36"/>
        <v>0</v>
      </c>
      <c r="G223" s="25">
        <v>2.4869618820000001</v>
      </c>
      <c r="H223" s="75">
        <v>0</v>
      </c>
      <c r="I223" s="75">
        <v>1.4999999999999999E-2</v>
      </c>
      <c r="J223" s="75">
        <v>0</v>
      </c>
      <c r="K223" s="75">
        <v>1.1274999999999999</v>
      </c>
      <c r="L223" s="75">
        <v>2.8040495219550001</v>
      </c>
      <c r="M223" s="75">
        <v>2.8040495219550001</v>
      </c>
      <c r="N223" s="75">
        <v>150</v>
      </c>
      <c r="O223" s="75">
        <v>75</v>
      </c>
      <c r="P223" s="75">
        <v>1</v>
      </c>
      <c r="Q223" s="75">
        <v>0</v>
      </c>
      <c r="R223" s="75">
        <v>0</v>
      </c>
      <c r="S223" s="75">
        <v>1</v>
      </c>
      <c r="T223" s="75">
        <v>0</v>
      </c>
      <c r="U223" s="75">
        <v>0</v>
      </c>
      <c r="V223" s="75">
        <v>34.799466775132601</v>
      </c>
    </row>
    <row r="224" spans="1:22" x14ac:dyDescent="0.25">
      <c r="A224" s="52"/>
      <c r="B224" s="39">
        <v>220</v>
      </c>
      <c r="C224" s="72">
        <v>40549</v>
      </c>
      <c r="D224" s="73">
        <v>0</v>
      </c>
      <c r="E224" s="75">
        <v>0</v>
      </c>
      <c r="F224" s="25">
        <f t="shared" si="36"/>
        <v>0</v>
      </c>
      <c r="G224" s="25">
        <v>2.5053139579999999</v>
      </c>
      <c r="H224" s="75">
        <v>0</v>
      </c>
      <c r="I224" s="75">
        <v>1.4999999999999999E-2</v>
      </c>
      <c r="J224" s="75">
        <v>0</v>
      </c>
      <c r="K224" s="75">
        <v>1.135</v>
      </c>
      <c r="L224" s="75">
        <v>2.8435313423299999</v>
      </c>
      <c r="M224" s="75">
        <v>2.8435313423299999</v>
      </c>
      <c r="N224" s="75">
        <v>150</v>
      </c>
      <c r="O224" s="75">
        <v>75</v>
      </c>
      <c r="P224" s="75">
        <v>1</v>
      </c>
      <c r="Q224" s="75">
        <v>0</v>
      </c>
      <c r="R224" s="75">
        <v>0</v>
      </c>
      <c r="S224" s="75">
        <v>1</v>
      </c>
      <c r="T224" s="75">
        <v>0</v>
      </c>
      <c r="U224" s="75">
        <v>0</v>
      </c>
      <c r="V224" s="75">
        <v>37.642998117462596</v>
      </c>
    </row>
    <row r="225" spans="1:22" x14ac:dyDescent="0.25">
      <c r="A225" s="52"/>
      <c r="B225" s="39">
        <v>221</v>
      </c>
      <c r="C225" s="72">
        <v>40550</v>
      </c>
      <c r="D225" s="73">
        <v>0</v>
      </c>
      <c r="E225" s="75">
        <v>0</v>
      </c>
      <c r="F225" s="25">
        <f t="shared" si="36"/>
        <v>0</v>
      </c>
      <c r="G225" s="25">
        <v>2.524287417</v>
      </c>
      <c r="H225" s="75">
        <v>0</v>
      </c>
      <c r="I225" s="75">
        <v>1.4999999999999999E-2</v>
      </c>
      <c r="J225" s="75">
        <v>0</v>
      </c>
      <c r="K225" s="75">
        <v>1.1425000000000001</v>
      </c>
      <c r="L225" s="75">
        <v>2.8839983739225001</v>
      </c>
      <c r="M225" s="75">
        <v>2.8839983739225001</v>
      </c>
      <c r="N225" s="75">
        <v>150</v>
      </c>
      <c r="O225" s="75">
        <v>75</v>
      </c>
      <c r="P225" s="75">
        <v>1</v>
      </c>
      <c r="Q225" s="75">
        <v>0</v>
      </c>
      <c r="R225" s="75">
        <v>0</v>
      </c>
      <c r="S225" s="75">
        <v>1</v>
      </c>
      <c r="T225" s="75">
        <v>0</v>
      </c>
      <c r="U225" s="75">
        <v>0</v>
      </c>
      <c r="V225" s="75">
        <v>40.526996491385098</v>
      </c>
    </row>
    <row r="226" spans="1:22" x14ac:dyDescent="0.25">
      <c r="A226" s="52"/>
      <c r="B226" s="39">
        <v>222</v>
      </c>
      <c r="C226" s="72">
        <v>40551</v>
      </c>
      <c r="D226" s="73">
        <v>0</v>
      </c>
      <c r="E226" s="69">
        <v>20</v>
      </c>
      <c r="F226" s="25">
        <f t="shared" si="36"/>
        <v>20</v>
      </c>
      <c r="G226" s="25">
        <v>2.5703496010000002</v>
      </c>
      <c r="H226" s="75">
        <v>20</v>
      </c>
      <c r="I226" s="75">
        <v>0.03</v>
      </c>
      <c r="J226" s="75">
        <v>0.6</v>
      </c>
      <c r="K226" s="75">
        <v>1.1499999999999999</v>
      </c>
      <c r="L226" s="75">
        <v>2.9559020411499999</v>
      </c>
      <c r="M226" s="75">
        <v>2.9559020411499999</v>
      </c>
      <c r="N226" s="75">
        <v>150</v>
      </c>
      <c r="O226" s="75">
        <v>75</v>
      </c>
      <c r="P226" s="75">
        <v>1</v>
      </c>
      <c r="Q226" s="75">
        <v>19.399999999999999</v>
      </c>
      <c r="R226" s="75">
        <v>19.399999999999999</v>
      </c>
      <c r="S226" s="75">
        <v>1</v>
      </c>
      <c r="T226" s="75">
        <v>4.1110244897125003</v>
      </c>
      <c r="U226" s="75">
        <v>0</v>
      </c>
      <c r="V226" s="75">
        <v>28.193923022247599</v>
      </c>
    </row>
    <row r="227" spans="1:22" x14ac:dyDescent="0.25">
      <c r="A227" s="52"/>
      <c r="B227" s="39">
        <v>223</v>
      </c>
      <c r="C227" s="72">
        <v>40552</v>
      </c>
      <c r="D227" s="73">
        <v>0</v>
      </c>
      <c r="E227" s="69">
        <v>20</v>
      </c>
      <c r="F227" s="25">
        <f t="shared" si="36"/>
        <v>20</v>
      </c>
      <c r="G227" s="25">
        <v>2.656124062</v>
      </c>
      <c r="H227" s="75">
        <v>20</v>
      </c>
      <c r="I227" s="75">
        <v>0.05</v>
      </c>
      <c r="J227" s="75">
        <v>1</v>
      </c>
      <c r="K227" s="75">
        <v>1.1575</v>
      </c>
      <c r="L227" s="75">
        <v>3.0744636017650002</v>
      </c>
      <c r="M227" s="75">
        <v>3.0744636017650002</v>
      </c>
      <c r="N227" s="75">
        <v>150</v>
      </c>
      <c r="O227" s="75">
        <v>75</v>
      </c>
      <c r="P227" s="75">
        <v>1</v>
      </c>
      <c r="Q227" s="75">
        <v>19</v>
      </c>
      <c r="R227" s="75">
        <v>23.111024489712499</v>
      </c>
      <c r="S227" s="75">
        <v>1</v>
      </c>
      <c r="T227" s="75">
        <v>5.0091402219868799</v>
      </c>
      <c r="U227" s="75">
        <v>0</v>
      </c>
      <c r="V227" s="75">
        <v>13.166502356286999</v>
      </c>
    </row>
    <row r="228" spans="1:22" x14ac:dyDescent="0.25">
      <c r="A228" s="52"/>
      <c r="B228" s="39">
        <v>224</v>
      </c>
      <c r="C228" s="72">
        <v>40553</v>
      </c>
      <c r="D228" s="73">
        <v>0</v>
      </c>
      <c r="E228" s="69">
        <v>20</v>
      </c>
      <c r="F228" s="25">
        <f t="shared" si="36"/>
        <v>20</v>
      </c>
      <c r="G228" s="25">
        <v>2.7568685190000002</v>
      </c>
      <c r="H228" s="75">
        <v>20</v>
      </c>
      <c r="I228" s="75">
        <v>0.08</v>
      </c>
      <c r="J228" s="75">
        <v>1.6</v>
      </c>
      <c r="K228" s="75">
        <v>1.165</v>
      </c>
      <c r="L228" s="75">
        <v>3.2117518246349999</v>
      </c>
      <c r="M228" s="75">
        <v>3.2117518246349999</v>
      </c>
      <c r="N228" s="75">
        <v>150</v>
      </c>
      <c r="O228" s="75">
        <v>75</v>
      </c>
      <c r="P228" s="75">
        <v>1</v>
      </c>
      <c r="Q228" s="75">
        <v>18.399999999999999</v>
      </c>
      <c r="R228" s="75">
        <v>23.409140221986899</v>
      </c>
      <c r="S228" s="75">
        <v>1</v>
      </c>
      <c r="T228" s="75">
        <v>5.0493470993379699</v>
      </c>
      <c r="U228" s="75">
        <v>1.98153894172694</v>
      </c>
      <c r="V228" s="75">
        <v>0</v>
      </c>
    </row>
    <row r="229" spans="1:22" x14ac:dyDescent="0.25">
      <c r="A229" s="52"/>
      <c r="B229" s="39">
        <v>225</v>
      </c>
      <c r="C229" s="72">
        <v>40554</v>
      </c>
      <c r="D229" s="73">
        <v>0</v>
      </c>
      <c r="E229" s="69">
        <v>0</v>
      </c>
      <c r="F229" s="25">
        <f t="shared" si="36"/>
        <v>0</v>
      </c>
      <c r="G229" s="25">
        <v>2.8711781830000001</v>
      </c>
      <c r="H229" s="75">
        <v>0</v>
      </c>
      <c r="I229" s="75">
        <v>0.06</v>
      </c>
      <c r="J229" s="75">
        <v>0</v>
      </c>
      <c r="K229" s="75">
        <v>1.1725000000000001</v>
      </c>
      <c r="L229" s="75">
        <v>3.3664564195675002</v>
      </c>
      <c r="M229" s="75">
        <v>3.3664564195675002</v>
      </c>
      <c r="N229" s="75">
        <v>150</v>
      </c>
      <c r="O229" s="75">
        <v>75</v>
      </c>
      <c r="P229" s="75">
        <v>1</v>
      </c>
      <c r="Q229" s="75">
        <v>0</v>
      </c>
      <c r="R229" s="75">
        <v>5.0493470993379699</v>
      </c>
      <c r="S229" s="75">
        <v>1</v>
      </c>
      <c r="T229" s="75">
        <v>0.42072266994261698</v>
      </c>
      <c r="U229" s="75">
        <v>1.26216800982785</v>
      </c>
      <c r="V229" s="75">
        <v>0</v>
      </c>
    </row>
    <row r="230" spans="1:22" x14ac:dyDescent="0.25">
      <c r="A230" s="52"/>
      <c r="B230" s="39">
        <v>226</v>
      </c>
      <c r="C230" s="72">
        <v>40555</v>
      </c>
      <c r="D230" s="73">
        <v>0</v>
      </c>
      <c r="E230" s="69">
        <v>0</v>
      </c>
      <c r="F230" s="25">
        <f t="shared" si="36"/>
        <v>0</v>
      </c>
      <c r="G230" s="25">
        <v>2.9465535570000001</v>
      </c>
      <c r="H230" s="75">
        <v>0</v>
      </c>
      <c r="I230" s="75">
        <v>0.06</v>
      </c>
      <c r="J230" s="75">
        <v>0</v>
      </c>
      <c r="K230" s="75">
        <v>1.18</v>
      </c>
      <c r="L230" s="75">
        <v>3.4769331972600002</v>
      </c>
      <c r="M230" s="75">
        <v>3.4769331972600002</v>
      </c>
      <c r="N230" s="75">
        <v>150</v>
      </c>
      <c r="O230" s="75">
        <v>75</v>
      </c>
      <c r="P230" s="75">
        <v>1</v>
      </c>
      <c r="Q230" s="75">
        <v>0</v>
      </c>
      <c r="R230" s="75">
        <v>0.42072266994261698</v>
      </c>
      <c r="S230" s="75">
        <v>1</v>
      </c>
      <c r="T230" s="75">
        <v>0</v>
      </c>
      <c r="U230" s="75">
        <v>0</v>
      </c>
      <c r="V230" s="75">
        <v>3.0562105273173801</v>
      </c>
    </row>
    <row r="231" spans="1:22" x14ac:dyDescent="0.25">
      <c r="A231" s="52"/>
      <c r="B231" s="39">
        <v>227</v>
      </c>
      <c r="C231" s="72">
        <v>40556</v>
      </c>
      <c r="D231" s="73">
        <v>0</v>
      </c>
      <c r="E231" s="75">
        <v>0</v>
      </c>
      <c r="F231" s="25">
        <f t="shared" si="36"/>
        <v>0</v>
      </c>
      <c r="G231" s="25">
        <v>2.9634950459999998</v>
      </c>
      <c r="H231" s="75">
        <v>0</v>
      </c>
      <c r="I231" s="75">
        <v>0.05</v>
      </c>
      <c r="J231" s="75">
        <v>0</v>
      </c>
      <c r="K231" s="75">
        <v>1.1875</v>
      </c>
      <c r="L231" s="75">
        <v>3.519150367125</v>
      </c>
      <c r="M231" s="75">
        <v>3.519150367125</v>
      </c>
      <c r="N231" s="75">
        <v>150</v>
      </c>
      <c r="O231" s="75">
        <v>75</v>
      </c>
      <c r="P231" s="75">
        <v>1</v>
      </c>
      <c r="Q231" s="75">
        <v>0</v>
      </c>
      <c r="R231" s="75">
        <v>0</v>
      </c>
      <c r="S231" s="75">
        <v>1</v>
      </c>
      <c r="T231" s="75">
        <v>0</v>
      </c>
      <c r="U231" s="75">
        <v>0</v>
      </c>
      <c r="V231" s="75">
        <v>6.5753608944423796</v>
      </c>
    </row>
    <row r="232" spans="1:22" x14ac:dyDescent="0.25">
      <c r="A232" s="52"/>
      <c r="B232" s="39">
        <v>228</v>
      </c>
      <c r="C232" s="72">
        <v>40557</v>
      </c>
      <c r="D232" s="73">
        <v>0</v>
      </c>
      <c r="E232" s="75">
        <v>0</v>
      </c>
      <c r="F232" s="25">
        <f t="shared" si="36"/>
        <v>0</v>
      </c>
      <c r="G232" s="25">
        <v>2.9160880869999999</v>
      </c>
      <c r="H232" s="75">
        <v>0</v>
      </c>
      <c r="I232" s="75">
        <v>0.05</v>
      </c>
      <c r="J232" s="75">
        <v>0</v>
      </c>
      <c r="K232" s="75">
        <v>1.1950000000000001</v>
      </c>
      <c r="L232" s="75">
        <v>3.4847252639650002</v>
      </c>
      <c r="M232" s="75">
        <v>3.4847252639650002</v>
      </c>
      <c r="N232" s="75">
        <v>150</v>
      </c>
      <c r="O232" s="75">
        <v>75</v>
      </c>
      <c r="P232" s="75">
        <v>1</v>
      </c>
      <c r="Q232" s="75">
        <v>0</v>
      </c>
      <c r="R232" s="75">
        <v>0</v>
      </c>
      <c r="S232" s="75">
        <v>1</v>
      </c>
      <c r="T232" s="75">
        <v>0</v>
      </c>
      <c r="U232" s="75">
        <v>0</v>
      </c>
      <c r="V232" s="75">
        <v>10.060086158407399</v>
      </c>
    </row>
    <row r="233" spans="1:22" x14ac:dyDescent="0.25">
      <c r="A233" s="52"/>
      <c r="B233" s="39">
        <v>229</v>
      </c>
      <c r="C233" s="72">
        <v>40558</v>
      </c>
      <c r="D233" s="73">
        <v>0</v>
      </c>
      <c r="E233" s="75">
        <v>0</v>
      </c>
      <c r="F233" s="25">
        <f t="shared" si="36"/>
        <v>0</v>
      </c>
      <c r="G233" s="25">
        <v>2.817561268</v>
      </c>
      <c r="H233" s="75">
        <v>0</v>
      </c>
      <c r="I233" s="75">
        <v>0.05</v>
      </c>
      <c r="J233" s="75">
        <v>0</v>
      </c>
      <c r="K233" s="75">
        <v>1.2024999999999999</v>
      </c>
      <c r="L233" s="75">
        <v>3.3881174247699999</v>
      </c>
      <c r="M233" s="75">
        <v>3.3881174247699999</v>
      </c>
      <c r="N233" s="75">
        <v>150</v>
      </c>
      <c r="O233" s="75">
        <v>75</v>
      </c>
      <c r="P233" s="75">
        <v>1</v>
      </c>
      <c r="Q233" s="75">
        <v>0</v>
      </c>
      <c r="R233" s="75">
        <v>0</v>
      </c>
      <c r="S233" s="75">
        <v>1</v>
      </c>
      <c r="T233" s="75">
        <v>0</v>
      </c>
      <c r="U233" s="75">
        <v>0</v>
      </c>
      <c r="V233" s="75">
        <v>13.448203583177399</v>
      </c>
    </row>
    <row r="234" spans="1:22" x14ac:dyDescent="0.25">
      <c r="A234" s="52"/>
      <c r="B234" s="39">
        <v>230</v>
      </c>
      <c r="C234" s="72">
        <v>40559</v>
      </c>
      <c r="D234" s="73">
        <v>0</v>
      </c>
      <c r="E234" s="75">
        <v>0</v>
      </c>
      <c r="F234" s="25">
        <f t="shared" si="36"/>
        <v>0</v>
      </c>
      <c r="G234" s="25">
        <v>2.6912874119999999</v>
      </c>
      <c r="H234" s="75">
        <v>0</v>
      </c>
      <c r="I234" s="75">
        <v>0.05</v>
      </c>
      <c r="J234" s="75">
        <v>0</v>
      </c>
      <c r="K234" s="75">
        <v>1.21</v>
      </c>
      <c r="L234" s="75">
        <v>3.2564577685199998</v>
      </c>
      <c r="M234" s="75">
        <v>3.2564577685199998</v>
      </c>
      <c r="N234" s="75">
        <v>150</v>
      </c>
      <c r="O234" s="75">
        <v>75</v>
      </c>
      <c r="P234" s="75">
        <v>1</v>
      </c>
      <c r="Q234" s="75">
        <v>0</v>
      </c>
      <c r="R234" s="75">
        <v>0</v>
      </c>
      <c r="S234" s="75">
        <v>1</v>
      </c>
      <c r="T234" s="75">
        <v>0</v>
      </c>
      <c r="U234" s="75">
        <v>0</v>
      </c>
      <c r="V234" s="75">
        <v>16.7046613516974</v>
      </c>
    </row>
    <row r="235" spans="1:22" x14ac:dyDescent="0.25">
      <c r="A235" s="52"/>
      <c r="B235" s="39">
        <v>231</v>
      </c>
      <c r="C235" s="72">
        <v>40560</v>
      </c>
      <c r="D235" s="73">
        <v>0</v>
      </c>
      <c r="E235" s="75">
        <v>0</v>
      </c>
      <c r="F235" s="25">
        <f t="shared" si="36"/>
        <v>0</v>
      </c>
      <c r="G235" s="25">
        <v>2.6088897530000001</v>
      </c>
      <c r="H235" s="75">
        <v>0</v>
      </c>
      <c r="I235" s="75">
        <v>0.03</v>
      </c>
      <c r="J235" s="75">
        <v>0</v>
      </c>
      <c r="K235" s="75">
        <v>1.21</v>
      </c>
      <c r="L235" s="75">
        <v>3.1567566011300001</v>
      </c>
      <c r="M235" s="75">
        <v>3.1567566011300001</v>
      </c>
      <c r="N235" s="75">
        <v>150</v>
      </c>
      <c r="O235" s="75">
        <v>75</v>
      </c>
      <c r="P235" s="75">
        <v>1</v>
      </c>
      <c r="Q235" s="75">
        <v>0</v>
      </c>
      <c r="R235" s="75">
        <v>0</v>
      </c>
      <c r="S235" s="75">
        <v>1</v>
      </c>
      <c r="T235" s="75">
        <v>0</v>
      </c>
      <c r="U235" s="75">
        <v>0</v>
      </c>
      <c r="V235" s="75">
        <v>19.861417952827399</v>
      </c>
    </row>
    <row r="236" spans="1:22" x14ac:dyDescent="0.25">
      <c r="A236" s="52"/>
      <c r="B236" s="39">
        <v>232</v>
      </c>
      <c r="C236" s="72">
        <v>40561</v>
      </c>
      <c r="D236" s="73">
        <v>0</v>
      </c>
      <c r="E236" s="75">
        <v>0</v>
      </c>
      <c r="F236" s="25">
        <f t="shared" si="36"/>
        <v>0</v>
      </c>
      <c r="G236" s="25">
        <v>2.5910034909999999</v>
      </c>
      <c r="H236" s="75">
        <v>0</v>
      </c>
      <c r="I236" s="75">
        <v>0.03</v>
      </c>
      <c r="J236" s="75">
        <v>0</v>
      </c>
      <c r="K236" s="75">
        <v>1.21</v>
      </c>
      <c r="L236" s="75">
        <v>3.1351142241100001</v>
      </c>
      <c r="M236" s="75">
        <v>3.1351142241100001</v>
      </c>
      <c r="N236" s="75">
        <v>150</v>
      </c>
      <c r="O236" s="75">
        <v>75</v>
      </c>
      <c r="P236" s="75">
        <v>1</v>
      </c>
      <c r="Q236" s="75">
        <v>0</v>
      </c>
      <c r="R236" s="75">
        <v>0</v>
      </c>
      <c r="S236" s="75">
        <v>1</v>
      </c>
      <c r="T236" s="75">
        <v>0</v>
      </c>
      <c r="U236" s="75">
        <v>0</v>
      </c>
      <c r="V236" s="75">
        <v>22.9965321769374</v>
      </c>
    </row>
    <row r="237" spans="1:22" x14ac:dyDescent="0.25">
      <c r="A237" s="52"/>
      <c r="B237" s="39">
        <v>233</v>
      </c>
      <c r="C237" s="72">
        <v>40562</v>
      </c>
      <c r="D237" s="73">
        <v>0</v>
      </c>
      <c r="E237" s="75">
        <v>0</v>
      </c>
      <c r="F237" s="25">
        <f t="shared" si="36"/>
        <v>0</v>
      </c>
      <c r="G237" s="25">
        <v>2.6218644740000001</v>
      </c>
      <c r="H237" s="75">
        <v>0</v>
      </c>
      <c r="I237" s="75">
        <v>0.03</v>
      </c>
      <c r="J237" s="75">
        <v>0</v>
      </c>
      <c r="K237" s="75">
        <v>1.21</v>
      </c>
      <c r="L237" s="75">
        <v>3.1724560135400002</v>
      </c>
      <c r="M237" s="75">
        <v>3.1724560135400002</v>
      </c>
      <c r="N237" s="75">
        <v>150</v>
      </c>
      <c r="O237" s="75">
        <v>75</v>
      </c>
      <c r="P237" s="75">
        <v>1</v>
      </c>
      <c r="Q237" s="75">
        <v>0</v>
      </c>
      <c r="R237" s="75">
        <v>0</v>
      </c>
      <c r="S237" s="75">
        <v>1</v>
      </c>
      <c r="T237" s="75">
        <v>0</v>
      </c>
      <c r="U237" s="75">
        <v>0</v>
      </c>
      <c r="V237" s="75">
        <v>26.1689881904774</v>
      </c>
    </row>
    <row r="238" spans="1:22" x14ac:dyDescent="0.25">
      <c r="A238" s="52"/>
      <c r="B238" s="39">
        <v>234</v>
      </c>
      <c r="C238" s="72">
        <v>40563</v>
      </c>
      <c r="D238" s="73">
        <v>0</v>
      </c>
      <c r="E238" s="75">
        <v>0</v>
      </c>
      <c r="F238" s="25">
        <f t="shared" si="36"/>
        <v>0</v>
      </c>
      <c r="G238" s="25">
        <v>2.6870402499999999</v>
      </c>
      <c r="H238" s="75">
        <v>0</v>
      </c>
      <c r="I238" s="75">
        <v>0.03</v>
      </c>
      <c r="J238" s="75">
        <v>0</v>
      </c>
      <c r="K238" s="75">
        <v>1.21</v>
      </c>
      <c r="L238" s="75">
        <v>3.2513187024999999</v>
      </c>
      <c r="M238" s="75">
        <v>3.2513187024999999</v>
      </c>
      <c r="N238" s="75">
        <v>150</v>
      </c>
      <c r="O238" s="75">
        <v>75</v>
      </c>
      <c r="P238" s="75">
        <v>1</v>
      </c>
      <c r="Q238" s="75">
        <v>0</v>
      </c>
      <c r="R238" s="75">
        <v>0</v>
      </c>
      <c r="S238" s="75">
        <v>1</v>
      </c>
      <c r="T238" s="75">
        <v>0</v>
      </c>
      <c r="U238" s="75">
        <v>0</v>
      </c>
      <c r="V238" s="75">
        <v>29.420306892977401</v>
      </c>
    </row>
    <row r="239" spans="1:22" x14ac:dyDescent="0.25">
      <c r="A239" s="52"/>
      <c r="B239" s="39">
        <v>235</v>
      </c>
      <c r="C239" s="72">
        <v>40564</v>
      </c>
      <c r="D239" s="73">
        <v>0</v>
      </c>
      <c r="E239" s="75">
        <v>0</v>
      </c>
      <c r="F239" s="25">
        <f t="shared" si="36"/>
        <v>0</v>
      </c>
      <c r="G239" s="25">
        <v>2.7991621389999999</v>
      </c>
      <c r="H239" s="75">
        <v>0</v>
      </c>
      <c r="I239" s="75">
        <v>0.03</v>
      </c>
      <c r="J239" s="75">
        <v>0</v>
      </c>
      <c r="K239" s="75">
        <v>1.21</v>
      </c>
      <c r="L239" s="75">
        <v>3.3869861881899999</v>
      </c>
      <c r="M239" s="75">
        <v>3.3869861881899999</v>
      </c>
      <c r="N239" s="75">
        <v>150</v>
      </c>
      <c r="O239" s="75">
        <v>75</v>
      </c>
      <c r="P239" s="75">
        <v>1</v>
      </c>
      <c r="Q239" s="75">
        <v>0</v>
      </c>
      <c r="R239" s="75">
        <v>0</v>
      </c>
      <c r="S239" s="75">
        <v>1</v>
      </c>
      <c r="T239" s="75">
        <v>0</v>
      </c>
      <c r="U239" s="75">
        <v>0</v>
      </c>
      <c r="V239" s="75">
        <v>32.807293081167401</v>
      </c>
    </row>
    <row r="240" spans="1:22" x14ac:dyDescent="0.25">
      <c r="A240" s="52"/>
      <c r="B240" s="39">
        <v>236</v>
      </c>
      <c r="C240" s="72">
        <v>40565</v>
      </c>
      <c r="D240" s="73">
        <v>0</v>
      </c>
      <c r="E240" s="75">
        <v>0</v>
      </c>
      <c r="F240" s="25">
        <f t="shared" si="36"/>
        <v>0</v>
      </c>
      <c r="G240" s="25">
        <v>2.8631178730000002</v>
      </c>
      <c r="H240" s="75">
        <v>0</v>
      </c>
      <c r="I240" s="75">
        <v>1.4999999999999999E-2</v>
      </c>
      <c r="J240" s="75">
        <v>0</v>
      </c>
      <c r="K240" s="75">
        <v>1.21</v>
      </c>
      <c r="L240" s="75">
        <v>3.4643726263299999</v>
      </c>
      <c r="M240" s="75">
        <v>3.4643726263299999</v>
      </c>
      <c r="N240" s="75">
        <v>150</v>
      </c>
      <c r="O240" s="75">
        <v>75</v>
      </c>
      <c r="P240" s="75">
        <v>1</v>
      </c>
      <c r="Q240" s="75">
        <v>0</v>
      </c>
      <c r="R240" s="75">
        <v>0</v>
      </c>
      <c r="S240" s="75">
        <v>1</v>
      </c>
      <c r="T240" s="75">
        <v>0</v>
      </c>
      <c r="U240" s="75">
        <v>0</v>
      </c>
      <c r="V240" s="75">
        <v>36.271665707497398</v>
      </c>
    </row>
    <row r="241" spans="1:22" x14ac:dyDescent="0.25">
      <c r="A241" s="52"/>
      <c r="B241" s="39">
        <v>237</v>
      </c>
      <c r="C241" s="72">
        <v>40566</v>
      </c>
      <c r="D241" s="73">
        <v>0</v>
      </c>
      <c r="E241" s="75">
        <v>0</v>
      </c>
      <c r="F241" s="25">
        <f t="shared" si="36"/>
        <v>0</v>
      </c>
      <c r="G241" s="25">
        <v>2.8960905600000002</v>
      </c>
      <c r="H241" s="75">
        <v>0</v>
      </c>
      <c r="I241" s="75">
        <v>1.4999999999999999E-2</v>
      </c>
      <c r="J241" s="75">
        <v>0</v>
      </c>
      <c r="K241" s="75">
        <v>1.21</v>
      </c>
      <c r="L241" s="75">
        <v>3.5042695776000001</v>
      </c>
      <c r="M241" s="75">
        <v>3.5042695776000001</v>
      </c>
      <c r="N241" s="75">
        <v>150</v>
      </c>
      <c r="O241" s="75">
        <v>75</v>
      </c>
      <c r="P241" s="75">
        <v>1</v>
      </c>
      <c r="Q241" s="75">
        <v>0</v>
      </c>
      <c r="R241" s="75">
        <v>0</v>
      </c>
      <c r="S241" s="75">
        <v>1</v>
      </c>
      <c r="T241" s="75">
        <v>0</v>
      </c>
      <c r="U241" s="75">
        <v>0</v>
      </c>
      <c r="V241" s="75">
        <v>39.775935285097397</v>
      </c>
    </row>
    <row r="242" spans="1:22" x14ac:dyDescent="0.25">
      <c r="A242" s="52"/>
      <c r="B242" s="39">
        <v>238</v>
      </c>
      <c r="C242" s="72">
        <v>40567</v>
      </c>
      <c r="D242" s="73">
        <v>0</v>
      </c>
      <c r="E242" s="75">
        <v>0</v>
      </c>
      <c r="F242" s="25">
        <f t="shared" si="36"/>
        <v>0</v>
      </c>
      <c r="G242" s="25">
        <v>2.9287217590000001</v>
      </c>
      <c r="H242" s="75">
        <v>0</v>
      </c>
      <c r="I242" s="75">
        <v>1.4999999999999999E-2</v>
      </c>
      <c r="J242" s="75">
        <v>0</v>
      </c>
      <c r="K242" s="75">
        <v>1.21</v>
      </c>
      <c r="L242" s="75">
        <v>3.5437533283899998</v>
      </c>
      <c r="M242" s="75">
        <v>3.5437533283899998</v>
      </c>
      <c r="N242" s="75">
        <v>150</v>
      </c>
      <c r="O242" s="75">
        <v>75</v>
      </c>
      <c r="P242" s="75">
        <v>1</v>
      </c>
      <c r="Q242" s="75">
        <v>0</v>
      </c>
      <c r="R242" s="75">
        <v>0</v>
      </c>
      <c r="S242" s="75">
        <v>1</v>
      </c>
      <c r="T242" s="75">
        <v>0</v>
      </c>
      <c r="U242" s="75">
        <v>0</v>
      </c>
      <c r="V242" s="75">
        <v>43.319688613487401</v>
      </c>
    </row>
    <row r="243" spans="1:22" x14ac:dyDescent="0.25">
      <c r="A243" s="52"/>
      <c r="B243" s="39">
        <v>239</v>
      </c>
      <c r="C243" s="72">
        <v>40568</v>
      </c>
      <c r="D243" s="73">
        <v>0</v>
      </c>
      <c r="E243" s="75">
        <v>0</v>
      </c>
      <c r="F243" s="25">
        <f t="shared" si="36"/>
        <v>0</v>
      </c>
      <c r="G243" s="25">
        <v>2.9554421729999998</v>
      </c>
      <c r="H243" s="75">
        <v>0</v>
      </c>
      <c r="I243" s="75">
        <v>1.4999999999999999E-2</v>
      </c>
      <c r="J243" s="75">
        <v>0</v>
      </c>
      <c r="K243" s="75">
        <v>1.21</v>
      </c>
      <c r="L243" s="75">
        <v>3.5760850293300002</v>
      </c>
      <c r="M243" s="75">
        <v>3.5760850293300002</v>
      </c>
      <c r="N243" s="75">
        <v>150</v>
      </c>
      <c r="O243" s="75">
        <v>75</v>
      </c>
      <c r="P243" s="75">
        <v>1</v>
      </c>
      <c r="Q243" s="75">
        <v>0</v>
      </c>
      <c r="R243" s="75">
        <v>0</v>
      </c>
      <c r="S243" s="75">
        <v>1</v>
      </c>
      <c r="T243" s="75">
        <v>0</v>
      </c>
      <c r="U243" s="75">
        <v>0</v>
      </c>
      <c r="V243" s="75">
        <v>46.895773642817403</v>
      </c>
    </row>
    <row r="244" spans="1:22" x14ac:dyDescent="0.25">
      <c r="A244" s="52"/>
      <c r="B244" s="39">
        <v>240</v>
      </c>
      <c r="C244" s="72">
        <v>40569</v>
      </c>
      <c r="D244" s="73">
        <v>0</v>
      </c>
      <c r="E244" s="75">
        <v>0</v>
      </c>
      <c r="F244" s="25">
        <f t="shared" si="36"/>
        <v>0</v>
      </c>
      <c r="G244" s="25">
        <v>2.979467348</v>
      </c>
      <c r="H244" s="75">
        <v>0</v>
      </c>
      <c r="I244" s="75">
        <v>1.4999999999999999E-2</v>
      </c>
      <c r="J244" s="75">
        <v>0</v>
      </c>
      <c r="K244" s="75">
        <v>1.21</v>
      </c>
      <c r="L244" s="75">
        <v>3.6051554910800001</v>
      </c>
      <c r="M244" s="75">
        <v>3.6051554910800001</v>
      </c>
      <c r="N244" s="75">
        <v>150</v>
      </c>
      <c r="O244" s="75">
        <v>75</v>
      </c>
      <c r="P244" s="75">
        <v>1</v>
      </c>
      <c r="Q244" s="75">
        <v>0</v>
      </c>
      <c r="R244" s="75">
        <v>0</v>
      </c>
      <c r="S244" s="75">
        <v>1</v>
      </c>
      <c r="T244" s="75">
        <v>0</v>
      </c>
      <c r="U244" s="75">
        <v>0</v>
      </c>
      <c r="V244" s="75">
        <v>50.500929133897401</v>
      </c>
    </row>
    <row r="245" spans="1:22" x14ac:dyDescent="0.25">
      <c r="A245" s="52"/>
      <c r="B245" s="39">
        <v>241</v>
      </c>
      <c r="C245" s="72">
        <v>40570</v>
      </c>
      <c r="D245" s="73">
        <v>0</v>
      </c>
      <c r="E245" s="75">
        <v>0</v>
      </c>
      <c r="F245" s="25">
        <f t="shared" si="36"/>
        <v>0</v>
      </c>
      <c r="G245" s="25">
        <v>3.0335812889999998</v>
      </c>
      <c r="H245" s="75">
        <v>0</v>
      </c>
      <c r="I245" s="75">
        <v>1.4999999999999999E-2</v>
      </c>
      <c r="J245" s="75">
        <v>0</v>
      </c>
      <c r="K245" s="75">
        <v>1.21</v>
      </c>
      <c r="L245" s="75">
        <v>3.67063335969</v>
      </c>
      <c r="M245" s="75">
        <v>3.67063335969</v>
      </c>
      <c r="N245" s="75">
        <v>150</v>
      </c>
      <c r="O245" s="75">
        <v>75</v>
      </c>
      <c r="P245" s="75">
        <v>1</v>
      </c>
      <c r="Q245" s="75">
        <v>0</v>
      </c>
      <c r="R245" s="75">
        <v>0</v>
      </c>
      <c r="S245" s="75">
        <v>1</v>
      </c>
      <c r="T245" s="75">
        <v>0</v>
      </c>
      <c r="U245" s="75">
        <v>0</v>
      </c>
      <c r="V245" s="75">
        <v>54.171562493587402</v>
      </c>
    </row>
    <row r="246" spans="1:22" x14ac:dyDescent="0.25">
      <c r="A246" s="52"/>
      <c r="B246" s="39">
        <v>242</v>
      </c>
      <c r="C246" s="72">
        <v>40571</v>
      </c>
      <c r="D246" s="73">
        <v>0</v>
      </c>
      <c r="E246" s="69">
        <v>20</v>
      </c>
      <c r="F246" s="25">
        <f t="shared" si="36"/>
        <v>20</v>
      </c>
      <c r="G246" s="25">
        <v>3.084826257</v>
      </c>
      <c r="H246" s="75">
        <v>20</v>
      </c>
      <c r="I246" s="75">
        <v>0.03</v>
      </c>
      <c r="J246" s="75">
        <v>0.6</v>
      </c>
      <c r="K246" s="75">
        <v>1.21</v>
      </c>
      <c r="L246" s="75">
        <v>3.7326397709700001</v>
      </c>
      <c r="M246" s="75">
        <v>3.7326397709700001</v>
      </c>
      <c r="N246" s="75">
        <v>150</v>
      </c>
      <c r="O246" s="75">
        <v>75</v>
      </c>
      <c r="P246" s="75">
        <v>1</v>
      </c>
      <c r="Q246" s="75">
        <v>19.399999999999999</v>
      </c>
      <c r="R246" s="75">
        <v>19.399999999999999</v>
      </c>
      <c r="S246" s="75">
        <v>1</v>
      </c>
      <c r="T246" s="75">
        <v>3.9168400572575002</v>
      </c>
      <c r="U246" s="75">
        <v>0</v>
      </c>
      <c r="V246" s="75">
        <v>42.421042321814902</v>
      </c>
    </row>
    <row r="247" spans="1:22" x14ac:dyDescent="0.25">
      <c r="A247" s="52"/>
      <c r="B247" s="39">
        <v>243</v>
      </c>
      <c r="C247" s="72">
        <v>40572</v>
      </c>
      <c r="D247" s="73">
        <v>0</v>
      </c>
      <c r="E247" s="69">
        <v>20</v>
      </c>
      <c r="F247" s="25">
        <f t="shared" si="36"/>
        <v>20</v>
      </c>
      <c r="G247" s="25">
        <v>3.1067523069999998</v>
      </c>
      <c r="H247" s="75">
        <v>20</v>
      </c>
      <c r="I247" s="75">
        <v>0.03</v>
      </c>
      <c r="J247" s="75">
        <v>0.6</v>
      </c>
      <c r="K247" s="75">
        <v>1.21</v>
      </c>
      <c r="L247" s="75">
        <v>3.7591702914699998</v>
      </c>
      <c r="M247" s="75">
        <v>3.7591702914699998</v>
      </c>
      <c r="N247" s="75">
        <v>150</v>
      </c>
      <c r="O247" s="75">
        <v>75</v>
      </c>
      <c r="P247" s="75">
        <v>1</v>
      </c>
      <c r="Q247" s="75">
        <v>19.399999999999999</v>
      </c>
      <c r="R247" s="75">
        <v>23.316840057257501</v>
      </c>
      <c r="S247" s="75">
        <v>1</v>
      </c>
      <c r="T247" s="75">
        <v>4.8894174414468701</v>
      </c>
      <c r="U247" s="75">
        <v>0</v>
      </c>
      <c r="V247" s="75">
        <v>27.752789997474299</v>
      </c>
    </row>
    <row r="248" spans="1:22" x14ac:dyDescent="0.25">
      <c r="A248" s="52"/>
      <c r="B248" s="39">
        <v>244</v>
      </c>
      <c r="C248" s="72">
        <v>40573</v>
      </c>
      <c r="D248" s="73">
        <v>0</v>
      </c>
      <c r="E248" s="69">
        <v>20</v>
      </c>
      <c r="F248" s="25">
        <f t="shared" si="36"/>
        <v>20</v>
      </c>
      <c r="G248" s="25">
        <v>3.1314399389999998</v>
      </c>
      <c r="H248" s="75">
        <v>20</v>
      </c>
      <c r="I248" s="75">
        <v>0.05</v>
      </c>
      <c r="J248" s="75">
        <v>1</v>
      </c>
      <c r="K248" s="75">
        <v>1.21</v>
      </c>
      <c r="L248" s="75">
        <v>3.7890423261900001</v>
      </c>
      <c r="M248" s="75">
        <v>3.7890423261900001</v>
      </c>
      <c r="N248" s="75">
        <v>150</v>
      </c>
      <c r="O248" s="75">
        <v>75</v>
      </c>
      <c r="P248" s="75">
        <v>1</v>
      </c>
      <c r="Q248" s="75">
        <v>19</v>
      </c>
      <c r="R248" s="75">
        <v>23.889417441446898</v>
      </c>
      <c r="S248" s="75">
        <v>1</v>
      </c>
      <c r="T248" s="75">
        <v>5.0250937788142203</v>
      </c>
      <c r="U248" s="75">
        <v>0</v>
      </c>
      <c r="V248" s="75">
        <v>12.677508661031601</v>
      </c>
    </row>
    <row r="249" spans="1:22" x14ac:dyDescent="0.25">
      <c r="A249" s="52"/>
      <c r="B249" s="39">
        <v>245</v>
      </c>
      <c r="C249" s="72">
        <v>40574</v>
      </c>
      <c r="D249" s="73">
        <v>0</v>
      </c>
      <c r="E249" s="69">
        <v>20</v>
      </c>
      <c r="F249" s="25">
        <f t="shared" si="36"/>
        <v>20</v>
      </c>
      <c r="G249" s="25">
        <v>3.173687996</v>
      </c>
      <c r="H249" s="75">
        <v>20</v>
      </c>
      <c r="I249" s="75">
        <v>0.08</v>
      </c>
      <c r="J249" s="75">
        <v>1.6</v>
      </c>
      <c r="K249" s="75">
        <v>1.21</v>
      </c>
      <c r="L249" s="75">
        <v>3.8401624751600001</v>
      </c>
      <c r="M249" s="75">
        <v>3.8401624751600001</v>
      </c>
      <c r="N249" s="75">
        <v>150</v>
      </c>
      <c r="O249" s="75">
        <v>75</v>
      </c>
      <c r="P249" s="75">
        <v>1</v>
      </c>
      <c r="Q249" s="75">
        <v>18.399999999999999</v>
      </c>
      <c r="R249" s="75">
        <v>23.425093778814201</v>
      </c>
      <c r="S249" s="75">
        <v>1</v>
      </c>
      <c r="T249" s="75">
        <v>4.8962328259135504</v>
      </c>
      <c r="U249" s="75">
        <v>2.01118981670907</v>
      </c>
      <c r="V249" s="75">
        <v>0</v>
      </c>
    </row>
    <row r="250" spans="1:22" x14ac:dyDescent="0.25">
      <c r="A250" s="52"/>
      <c r="B250" s="39">
        <v>246</v>
      </c>
      <c r="C250" s="72">
        <v>40575</v>
      </c>
      <c r="D250" s="73">
        <v>0</v>
      </c>
      <c r="E250" s="75">
        <v>0</v>
      </c>
      <c r="F250" s="25">
        <f t="shared" si="36"/>
        <v>0</v>
      </c>
      <c r="G250" s="25">
        <v>3.2239641880000001</v>
      </c>
      <c r="H250" s="75">
        <v>0</v>
      </c>
      <c r="I250" s="75">
        <v>0.06</v>
      </c>
      <c r="J250" s="75">
        <v>0</v>
      </c>
      <c r="K250" s="75">
        <v>1.21</v>
      </c>
      <c r="L250" s="75">
        <v>3.9009966674799998</v>
      </c>
      <c r="M250" s="75">
        <v>3.9009966674799998</v>
      </c>
      <c r="N250" s="75">
        <v>150</v>
      </c>
      <c r="O250" s="75">
        <v>75</v>
      </c>
      <c r="P250" s="75">
        <v>1</v>
      </c>
      <c r="Q250" s="75">
        <v>0</v>
      </c>
      <c r="R250" s="75">
        <v>4.8962328259135504</v>
      </c>
      <c r="S250" s="75">
        <v>1</v>
      </c>
      <c r="T250" s="75">
        <v>0.24880903960838899</v>
      </c>
      <c r="U250" s="75">
        <v>0.74642711882516599</v>
      </c>
      <c r="V250" s="75">
        <v>0</v>
      </c>
    </row>
    <row r="251" spans="1:22" x14ac:dyDescent="0.25">
      <c r="A251" s="52"/>
      <c r="B251" s="39">
        <v>247</v>
      </c>
      <c r="C251" s="72">
        <v>40576</v>
      </c>
      <c r="D251" s="73">
        <v>0</v>
      </c>
      <c r="E251" s="75">
        <v>0</v>
      </c>
      <c r="F251" s="25">
        <f t="shared" si="36"/>
        <v>0</v>
      </c>
      <c r="G251" s="25">
        <v>3.2712480390000001</v>
      </c>
      <c r="H251" s="75">
        <v>0</v>
      </c>
      <c r="I251" s="75">
        <v>0.06</v>
      </c>
      <c r="J251" s="75">
        <v>0</v>
      </c>
      <c r="K251" s="75">
        <v>1.21</v>
      </c>
      <c r="L251" s="75">
        <v>3.9582101271900001</v>
      </c>
      <c r="M251" s="75">
        <v>3.9582101271900001</v>
      </c>
      <c r="N251" s="75">
        <v>150</v>
      </c>
      <c r="O251" s="75">
        <v>75</v>
      </c>
      <c r="P251" s="75">
        <v>1</v>
      </c>
      <c r="Q251" s="75">
        <v>0</v>
      </c>
      <c r="R251" s="75">
        <v>0.24880903960838899</v>
      </c>
      <c r="S251" s="75">
        <v>1</v>
      </c>
      <c r="T251" s="75">
        <v>0</v>
      </c>
      <c r="U251" s="75">
        <v>0</v>
      </c>
      <c r="V251" s="75">
        <v>3.7094010875816101</v>
      </c>
    </row>
    <row r="252" spans="1:22" x14ac:dyDescent="0.25">
      <c r="A252" s="52"/>
      <c r="B252" s="39">
        <v>248</v>
      </c>
      <c r="C252" s="72">
        <v>40577</v>
      </c>
      <c r="D252" s="73">
        <v>0</v>
      </c>
      <c r="E252" s="75">
        <v>0</v>
      </c>
      <c r="F252" s="25">
        <f t="shared" si="36"/>
        <v>0</v>
      </c>
      <c r="G252" s="25">
        <v>3.297982287</v>
      </c>
      <c r="H252" s="75">
        <v>0</v>
      </c>
      <c r="I252" s="75">
        <v>0.05</v>
      </c>
      <c r="J252" s="75">
        <v>0</v>
      </c>
      <c r="K252" s="75">
        <v>1.21</v>
      </c>
      <c r="L252" s="75">
        <v>3.9905585672699999</v>
      </c>
      <c r="M252" s="75">
        <v>3.9905585672699999</v>
      </c>
      <c r="N252" s="75">
        <v>150</v>
      </c>
      <c r="O252" s="75">
        <v>75</v>
      </c>
      <c r="P252" s="75">
        <v>1</v>
      </c>
      <c r="Q252" s="75">
        <v>0</v>
      </c>
      <c r="R252" s="75">
        <v>0</v>
      </c>
      <c r="S252" s="75">
        <v>1</v>
      </c>
      <c r="T252" s="75">
        <v>0</v>
      </c>
      <c r="U252" s="75">
        <v>0</v>
      </c>
      <c r="V252" s="75">
        <v>7.69995965485161</v>
      </c>
    </row>
    <row r="253" spans="1:22" x14ac:dyDescent="0.25">
      <c r="A253" s="52"/>
      <c r="B253" s="39">
        <v>249</v>
      </c>
      <c r="C253" s="72">
        <v>40578</v>
      </c>
      <c r="D253" s="73">
        <v>0</v>
      </c>
      <c r="E253" s="75">
        <v>0</v>
      </c>
      <c r="F253" s="25">
        <f t="shared" si="36"/>
        <v>0</v>
      </c>
      <c r="G253" s="25">
        <v>3.307154696</v>
      </c>
      <c r="H253" s="75">
        <v>0</v>
      </c>
      <c r="I253" s="75">
        <v>0.05</v>
      </c>
      <c r="J253" s="75">
        <v>0</v>
      </c>
      <c r="K253" s="75">
        <v>1.21</v>
      </c>
      <c r="L253" s="75">
        <v>4.0016571821599998</v>
      </c>
      <c r="M253" s="75">
        <v>4.0016571821599998</v>
      </c>
      <c r="N253" s="75">
        <v>150</v>
      </c>
      <c r="O253" s="75">
        <v>75</v>
      </c>
      <c r="P253" s="75">
        <v>1</v>
      </c>
      <c r="Q253" s="75">
        <v>0</v>
      </c>
      <c r="R253" s="75">
        <v>0</v>
      </c>
      <c r="S253" s="75">
        <v>1</v>
      </c>
      <c r="T253" s="75">
        <v>0</v>
      </c>
      <c r="U253" s="75">
        <v>0</v>
      </c>
      <c r="V253" s="75">
        <v>11.701616837011599</v>
      </c>
    </row>
    <row r="254" spans="1:22" x14ac:dyDescent="0.25">
      <c r="A254" s="52"/>
      <c r="B254" s="39">
        <v>250</v>
      </c>
      <c r="C254" s="72">
        <v>40579</v>
      </c>
      <c r="D254" s="73">
        <v>0</v>
      </c>
      <c r="E254" s="75">
        <v>0</v>
      </c>
      <c r="F254" s="25">
        <f t="shared" si="36"/>
        <v>0</v>
      </c>
      <c r="G254" s="25">
        <v>3.2496089179999998</v>
      </c>
      <c r="H254" s="75">
        <v>0</v>
      </c>
      <c r="I254" s="75">
        <v>0.05</v>
      </c>
      <c r="J254" s="75">
        <v>0</v>
      </c>
      <c r="K254" s="75">
        <v>1.21</v>
      </c>
      <c r="L254" s="75">
        <v>3.9320267907800002</v>
      </c>
      <c r="M254" s="75">
        <v>3.9320267907800002</v>
      </c>
      <c r="N254" s="75">
        <v>150</v>
      </c>
      <c r="O254" s="75">
        <v>75</v>
      </c>
      <c r="P254" s="75">
        <v>1</v>
      </c>
      <c r="Q254" s="75">
        <v>0</v>
      </c>
      <c r="R254" s="75">
        <v>0</v>
      </c>
      <c r="S254" s="75">
        <v>1</v>
      </c>
      <c r="T254" s="75">
        <v>0</v>
      </c>
      <c r="U254" s="75">
        <v>0</v>
      </c>
      <c r="V254" s="75">
        <v>15.633643627791599</v>
      </c>
    </row>
    <row r="255" spans="1:22" x14ac:dyDescent="0.25">
      <c r="A255" s="52"/>
      <c r="B255" s="39">
        <v>251</v>
      </c>
      <c r="C255" s="72">
        <v>40580</v>
      </c>
      <c r="D255" s="73">
        <v>0</v>
      </c>
      <c r="E255" s="75">
        <v>0</v>
      </c>
      <c r="F255" s="25">
        <f t="shared" si="36"/>
        <v>0</v>
      </c>
      <c r="G255" s="25">
        <v>3.178267204</v>
      </c>
      <c r="H255" s="75">
        <v>0</v>
      </c>
      <c r="I255" s="75">
        <v>0.03</v>
      </c>
      <c r="J255" s="75">
        <v>0</v>
      </c>
      <c r="K255" s="75">
        <v>1.21</v>
      </c>
      <c r="L255" s="75">
        <v>3.8457033168399999</v>
      </c>
      <c r="M255" s="75">
        <v>3.8457033168399999</v>
      </c>
      <c r="N255" s="75">
        <v>150</v>
      </c>
      <c r="O255" s="75">
        <v>75</v>
      </c>
      <c r="P255" s="75">
        <v>1</v>
      </c>
      <c r="Q255" s="75">
        <v>0</v>
      </c>
      <c r="R255" s="75">
        <v>0</v>
      </c>
      <c r="S255" s="75">
        <v>1</v>
      </c>
      <c r="T255" s="75">
        <v>0</v>
      </c>
      <c r="U255" s="75">
        <v>0</v>
      </c>
      <c r="V255" s="75">
        <v>19.479346944631601</v>
      </c>
    </row>
    <row r="256" spans="1:22" x14ac:dyDescent="0.25">
      <c r="A256" s="52"/>
      <c r="B256" s="39">
        <v>252</v>
      </c>
      <c r="C256" s="72">
        <v>40581</v>
      </c>
      <c r="D256" s="73">
        <v>0</v>
      </c>
      <c r="E256" s="75">
        <v>0</v>
      </c>
      <c r="F256" s="25">
        <f t="shared" si="36"/>
        <v>0</v>
      </c>
      <c r="G256" s="25">
        <v>3.1589224329999999</v>
      </c>
      <c r="H256" s="75">
        <v>0</v>
      </c>
      <c r="I256" s="75">
        <v>0.03</v>
      </c>
      <c r="J256" s="75">
        <v>0</v>
      </c>
      <c r="K256" s="75">
        <v>1.21</v>
      </c>
      <c r="L256" s="75">
        <v>3.8222961439300001</v>
      </c>
      <c r="M256" s="75">
        <v>3.8222961439300001</v>
      </c>
      <c r="N256" s="75">
        <v>150</v>
      </c>
      <c r="O256" s="75">
        <v>75</v>
      </c>
      <c r="P256" s="75">
        <v>1</v>
      </c>
      <c r="Q256" s="75">
        <v>0</v>
      </c>
      <c r="R256" s="75">
        <v>0</v>
      </c>
      <c r="S256" s="75">
        <v>1</v>
      </c>
      <c r="T256" s="75">
        <v>0</v>
      </c>
      <c r="U256" s="75">
        <v>0</v>
      </c>
      <c r="V256" s="75">
        <v>23.301643088561601</v>
      </c>
    </row>
    <row r="257" spans="1:22" x14ac:dyDescent="0.25">
      <c r="A257" s="52"/>
      <c r="B257" s="39">
        <v>253</v>
      </c>
      <c r="C257" s="72">
        <v>40582</v>
      </c>
      <c r="D257" s="73">
        <v>0</v>
      </c>
      <c r="E257" s="75">
        <v>0</v>
      </c>
      <c r="F257" s="25">
        <f t="shared" si="36"/>
        <v>0</v>
      </c>
      <c r="G257" s="25">
        <v>3.2147835859999998</v>
      </c>
      <c r="H257" s="75">
        <v>0</v>
      </c>
      <c r="I257" s="75">
        <v>0.03</v>
      </c>
      <c r="J257" s="75">
        <v>0</v>
      </c>
      <c r="K257" s="75">
        <v>1.21</v>
      </c>
      <c r="L257" s="75">
        <v>3.88988813906</v>
      </c>
      <c r="M257" s="75">
        <v>3.88988813906</v>
      </c>
      <c r="N257" s="75">
        <v>150</v>
      </c>
      <c r="O257" s="75">
        <v>75</v>
      </c>
      <c r="P257" s="75">
        <v>1</v>
      </c>
      <c r="Q257" s="75">
        <v>0</v>
      </c>
      <c r="R257" s="75">
        <v>0</v>
      </c>
      <c r="S257" s="75">
        <v>1</v>
      </c>
      <c r="T257" s="75">
        <v>0</v>
      </c>
      <c r="U257" s="75">
        <v>0</v>
      </c>
      <c r="V257" s="75">
        <v>27.191531227621599</v>
      </c>
    </row>
    <row r="258" spans="1:22" x14ac:dyDescent="0.25">
      <c r="A258" s="52"/>
      <c r="B258" s="39">
        <v>254</v>
      </c>
      <c r="C258" s="72">
        <v>40583</v>
      </c>
      <c r="D258" s="73">
        <v>0</v>
      </c>
      <c r="E258" s="75">
        <v>0</v>
      </c>
      <c r="F258" s="25">
        <f t="shared" si="36"/>
        <v>0</v>
      </c>
      <c r="G258" s="25">
        <v>3.3023674760000001</v>
      </c>
      <c r="H258" s="75">
        <v>0</v>
      </c>
      <c r="I258" s="75">
        <v>0.03</v>
      </c>
      <c r="J258" s="75">
        <v>0</v>
      </c>
      <c r="K258" s="75">
        <v>1.21</v>
      </c>
      <c r="L258" s="75">
        <v>3.9958646459599998</v>
      </c>
      <c r="M258" s="75">
        <v>3.9958646459599998</v>
      </c>
      <c r="N258" s="75">
        <v>150</v>
      </c>
      <c r="O258" s="75">
        <v>75</v>
      </c>
      <c r="P258" s="75">
        <v>1</v>
      </c>
      <c r="Q258" s="75">
        <v>0</v>
      </c>
      <c r="R258" s="75">
        <v>0</v>
      </c>
      <c r="S258" s="75">
        <v>1</v>
      </c>
      <c r="T258" s="75">
        <v>0</v>
      </c>
      <c r="U258" s="75">
        <v>0</v>
      </c>
      <c r="V258" s="75">
        <v>31.1873958735816</v>
      </c>
    </row>
    <row r="259" spans="1:22" x14ac:dyDescent="0.25">
      <c r="A259" s="52"/>
      <c r="B259" s="39">
        <v>255</v>
      </c>
      <c r="C259" s="72">
        <v>40584</v>
      </c>
      <c r="D259" s="73">
        <v>0</v>
      </c>
      <c r="E259" s="75">
        <v>0</v>
      </c>
      <c r="F259" s="25">
        <f t="shared" si="36"/>
        <v>0</v>
      </c>
      <c r="G259" s="25">
        <v>3.4700036339999998</v>
      </c>
      <c r="H259" s="75">
        <v>0</v>
      </c>
      <c r="I259" s="75">
        <v>1.4999999999999999E-2</v>
      </c>
      <c r="J259" s="75">
        <v>0</v>
      </c>
      <c r="K259" s="75">
        <v>1.21</v>
      </c>
      <c r="L259" s="75">
        <v>4.1987043971400002</v>
      </c>
      <c r="M259" s="75">
        <v>4.1987043971400002</v>
      </c>
      <c r="N259" s="75">
        <v>150</v>
      </c>
      <c r="O259" s="75">
        <v>75</v>
      </c>
      <c r="P259" s="75">
        <v>1</v>
      </c>
      <c r="Q259" s="75">
        <v>0</v>
      </c>
      <c r="R259" s="75">
        <v>0</v>
      </c>
      <c r="S259" s="75">
        <v>1</v>
      </c>
      <c r="T259" s="75">
        <v>0</v>
      </c>
      <c r="U259" s="75">
        <v>0</v>
      </c>
      <c r="V259" s="75">
        <v>35.386100270721599</v>
      </c>
    </row>
    <row r="260" spans="1:22" x14ac:dyDescent="0.25">
      <c r="A260" s="52"/>
      <c r="B260" s="39">
        <v>256</v>
      </c>
      <c r="C260" s="72">
        <v>40585</v>
      </c>
      <c r="D260" s="73">
        <v>0</v>
      </c>
      <c r="E260" s="75">
        <v>0</v>
      </c>
      <c r="F260" s="25">
        <f t="shared" si="36"/>
        <v>0</v>
      </c>
      <c r="G260" s="25">
        <v>3.5969822470000001</v>
      </c>
      <c r="H260" s="75">
        <v>0</v>
      </c>
      <c r="I260" s="75">
        <v>1.4999999999999999E-2</v>
      </c>
      <c r="J260" s="75">
        <v>0</v>
      </c>
      <c r="K260" s="75">
        <v>1.21</v>
      </c>
      <c r="L260" s="75">
        <v>4.3523485188700004</v>
      </c>
      <c r="M260" s="75">
        <v>4.3523485188700004</v>
      </c>
      <c r="N260" s="75">
        <v>150</v>
      </c>
      <c r="O260" s="75">
        <v>75</v>
      </c>
      <c r="P260" s="75">
        <v>1</v>
      </c>
      <c r="Q260" s="75">
        <v>0</v>
      </c>
      <c r="R260" s="75">
        <v>0</v>
      </c>
      <c r="S260" s="75">
        <v>1</v>
      </c>
      <c r="T260" s="75">
        <v>0</v>
      </c>
      <c r="U260" s="75">
        <v>0</v>
      </c>
      <c r="V260" s="75">
        <v>39.738448789591601</v>
      </c>
    </row>
    <row r="261" spans="1:22" x14ac:dyDescent="0.25">
      <c r="A261" s="52"/>
      <c r="B261" s="39">
        <v>257</v>
      </c>
      <c r="C261" s="72">
        <v>40586</v>
      </c>
      <c r="D261" s="73">
        <v>0</v>
      </c>
      <c r="E261" s="75">
        <v>0</v>
      </c>
      <c r="F261" s="25">
        <f t="shared" si="36"/>
        <v>0</v>
      </c>
      <c r="G261" s="25">
        <v>3.6475341380000001</v>
      </c>
      <c r="H261" s="75">
        <v>0</v>
      </c>
      <c r="I261" s="75">
        <v>1.4999999999999999E-2</v>
      </c>
      <c r="J261" s="75">
        <v>0</v>
      </c>
      <c r="K261" s="75">
        <v>1.21</v>
      </c>
      <c r="L261" s="75">
        <v>4.4135163069800001</v>
      </c>
      <c r="M261" s="75">
        <v>4.4135163069800001</v>
      </c>
      <c r="N261" s="75">
        <v>150</v>
      </c>
      <c r="O261" s="75">
        <v>75</v>
      </c>
      <c r="P261" s="75">
        <v>1</v>
      </c>
      <c r="Q261" s="75">
        <v>0</v>
      </c>
      <c r="R261" s="75">
        <v>0</v>
      </c>
      <c r="S261" s="75">
        <v>1</v>
      </c>
      <c r="T261" s="75">
        <v>0</v>
      </c>
      <c r="U261" s="75">
        <v>0</v>
      </c>
      <c r="V261" s="75">
        <v>44.151965096571601</v>
      </c>
    </row>
    <row r="262" spans="1:22" x14ac:dyDescent="0.25">
      <c r="A262" s="52"/>
      <c r="B262" s="39">
        <v>258</v>
      </c>
      <c r="C262" s="72">
        <v>40587</v>
      </c>
      <c r="D262" s="73">
        <v>0</v>
      </c>
      <c r="E262" s="75">
        <v>0</v>
      </c>
      <c r="F262" s="25">
        <f t="shared" ref="F262:F325" si="37">D262+E262</f>
        <v>0</v>
      </c>
      <c r="G262" s="25">
        <v>3.556488104</v>
      </c>
      <c r="H262" s="75">
        <v>0</v>
      </c>
      <c r="I262" s="75">
        <v>1.4999999999999999E-2</v>
      </c>
      <c r="J262" s="75">
        <v>0</v>
      </c>
      <c r="K262" s="75">
        <v>1.21</v>
      </c>
      <c r="L262" s="75">
        <v>4.3033506058400004</v>
      </c>
      <c r="M262" s="75">
        <v>4.3033506058400004</v>
      </c>
      <c r="N262" s="75">
        <v>150</v>
      </c>
      <c r="O262" s="75">
        <v>75</v>
      </c>
      <c r="P262" s="75">
        <v>1</v>
      </c>
      <c r="Q262" s="75">
        <v>0</v>
      </c>
      <c r="R262" s="75">
        <v>0</v>
      </c>
      <c r="S262" s="75">
        <v>1</v>
      </c>
      <c r="T262" s="75">
        <v>0</v>
      </c>
      <c r="U262" s="75">
        <v>0</v>
      </c>
      <c r="V262" s="75">
        <v>48.455315702411603</v>
      </c>
    </row>
    <row r="263" spans="1:22" x14ac:dyDescent="0.25">
      <c r="A263" s="52"/>
      <c r="B263" s="39">
        <v>259</v>
      </c>
      <c r="C263" s="72">
        <v>40588</v>
      </c>
      <c r="D263" s="73">
        <v>0</v>
      </c>
      <c r="E263" s="75">
        <v>0</v>
      </c>
      <c r="F263" s="25">
        <f t="shared" si="37"/>
        <v>0</v>
      </c>
      <c r="G263" s="25">
        <v>3.4082905989999999</v>
      </c>
      <c r="H263" s="75">
        <v>0</v>
      </c>
      <c r="I263" s="75">
        <v>1.4999999999999999E-2</v>
      </c>
      <c r="J263" s="75">
        <v>0</v>
      </c>
      <c r="K263" s="75">
        <v>1.21</v>
      </c>
      <c r="L263" s="75">
        <v>4.1240316247899997</v>
      </c>
      <c r="M263" s="75">
        <v>4.1240316247899997</v>
      </c>
      <c r="N263" s="75">
        <v>150</v>
      </c>
      <c r="O263" s="75">
        <v>75</v>
      </c>
      <c r="P263" s="75">
        <v>1</v>
      </c>
      <c r="Q263" s="75">
        <v>0</v>
      </c>
      <c r="R263" s="75">
        <v>0</v>
      </c>
      <c r="S263" s="75">
        <v>1</v>
      </c>
      <c r="T263" s="75">
        <v>0</v>
      </c>
      <c r="U263" s="75">
        <v>0</v>
      </c>
      <c r="V263" s="75">
        <v>52.579347327201603</v>
      </c>
    </row>
    <row r="264" spans="1:22" x14ac:dyDescent="0.25">
      <c r="A264" s="52"/>
      <c r="B264" s="39">
        <v>260</v>
      </c>
      <c r="C264" s="72">
        <v>40589</v>
      </c>
      <c r="D264" s="73">
        <v>26</v>
      </c>
      <c r="E264" s="75">
        <v>0</v>
      </c>
      <c r="F264" s="25">
        <f t="shared" si="37"/>
        <v>26</v>
      </c>
      <c r="G264" s="25">
        <v>3.2883095189999998</v>
      </c>
      <c r="H264" s="75">
        <v>26</v>
      </c>
      <c r="I264" s="75">
        <v>0.04</v>
      </c>
      <c r="J264" s="75">
        <v>1.04</v>
      </c>
      <c r="K264" s="75">
        <v>1.21</v>
      </c>
      <c r="L264" s="75">
        <v>3.9788545179899999</v>
      </c>
      <c r="M264" s="75">
        <v>3.9788545179899999</v>
      </c>
      <c r="N264" s="75">
        <v>150</v>
      </c>
      <c r="O264" s="75">
        <v>75</v>
      </c>
      <c r="P264" s="75">
        <v>1</v>
      </c>
      <c r="Q264" s="75">
        <v>24.96</v>
      </c>
      <c r="R264" s="75">
        <v>24.96</v>
      </c>
      <c r="S264" s="75">
        <v>1</v>
      </c>
      <c r="T264" s="75">
        <v>5.2452863705024999</v>
      </c>
      <c r="U264" s="75">
        <v>0</v>
      </c>
      <c r="V264" s="75">
        <v>36.843488215694101</v>
      </c>
    </row>
    <row r="265" spans="1:22" x14ac:dyDescent="0.25">
      <c r="A265" s="52"/>
      <c r="B265" s="39">
        <v>261</v>
      </c>
      <c r="C265" s="72">
        <v>40590</v>
      </c>
      <c r="D265" s="73">
        <v>21</v>
      </c>
      <c r="E265" s="75">
        <v>0</v>
      </c>
      <c r="F265" s="25">
        <f t="shared" si="37"/>
        <v>21</v>
      </c>
      <c r="G265" s="25">
        <v>3.2526991179999998</v>
      </c>
      <c r="H265" s="75">
        <v>21</v>
      </c>
      <c r="I265" s="75">
        <v>0.04</v>
      </c>
      <c r="J265" s="75">
        <v>0.84</v>
      </c>
      <c r="K265" s="75">
        <v>1.21</v>
      </c>
      <c r="L265" s="75">
        <v>3.9357659327799999</v>
      </c>
      <c r="M265" s="75">
        <v>3.9357659327799999</v>
      </c>
      <c r="N265" s="75">
        <v>150</v>
      </c>
      <c r="O265" s="75">
        <v>75</v>
      </c>
      <c r="P265" s="75">
        <v>1</v>
      </c>
      <c r="Q265" s="75">
        <v>20.16</v>
      </c>
      <c r="R265" s="75">
        <v>25.405286370502498</v>
      </c>
      <c r="S265" s="75">
        <v>1</v>
      </c>
      <c r="T265" s="75">
        <v>5.3673801094306297</v>
      </c>
      <c r="U265" s="75">
        <v>0</v>
      </c>
      <c r="V265" s="75">
        <v>20.741347887402199</v>
      </c>
    </row>
    <row r="266" spans="1:22" x14ac:dyDescent="0.25">
      <c r="A266" s="52"/>
      <c r="B266" s="39">
        <v>262</v>
      </c>
      <c r="C266" s="72">
        <v>40591</v>
      </c>
      <c r="D266" s="73">
        <v>0</v>
      </c>
      <c r="E266" s="69"/>
      <c r="F266" s="25">
        <f t="shared" si="37"/>
        <v>0</v>
      </c>
      <c r="G266" s="25">
        <v>3.2785690399999998</v>
      </c>
      <c r="H266" s="75">
        <v>0</v>
      </c>
      <c r="I266" s="75">
        <v>0.03</v>
      </c>
      <c r="J266" s="75">
        <v>0</v>
      </c>
      <c r="K266" s="75">
        <v>1.21</v>
      </c>
      <c r="L266" s="75">
        <v>3.9670685384</v>
      </c>
      <c r="M266" s="75">
        <v>3.9670685384</v>
      </c>
      <c r="N266" s="75">
        <v>150</v>
      </c>
      <c r="O266" s="75">
        <v>75</v>
      </c>
      <c r="P266" s="75">
        <v>1</v>
      </c>
      <c r="Q266" s="75">
        <v>0</v>
      </c>
      <c r="R266" s="75">
        <v>5.3673801094306297</v>
      </c>
      <c r="S266" s="75">
        <v>1</v>
      </c>
      <c r="T266" s="75">
        <v>0.350077892757656</v>
      </c>
      <c r="U266" s="75">
        <v>0</v>
      </c>
      <c r="V266" s="75">
        <v>19.691114209129299</v>
      </c>
    </row>
    <row r="267" spans="1:22" x14ac:dyDescent="0.25">
      <c r="A267" s="52"/>
      <c r="B267" s="39">
        <v>263</v>
      </c>
      <c r="C267" s="72">
        <v>40592</v>
      </c>
      <c r="D267" s="73">
        <v>0</v>
      </c>
      <c r="E267" s="69"/>
      <c r="F267" s="25">
        <f t="shared" si="37"/>
        <v>0</v>
      </c>
      <c r="G267" s="25">
        <v>3.380267635</v>
      </c>
      <c r="H267" s="75">
        <v>0</v>
      </c>
      <c r="I267" s="75">
        <v>0.03</v>
      </c>
      <c r="J267" s="75">
        <v>0</v>
      </c>
      <c r="K267" s="75">
        <v>1.21</v>
      </c>
      <c r="L267" s="75">
        <v>4.0901238383500003</v>
      </c>
      <c r="M267" s="75">
        <v>4.0901238383500003</v>
      </c>
      <c r="N267" s="75">
        <v>150</v>
      </c>
      <c r="O267" s="75">
        <v>75</v>
      </c>
      <c r="P267" s="75">
        <v>1</v>
      </c>
      <c r="Q267" s="75">
        <v>0</v>
      </c>
      <c r="R267" s="75">
        <v>0.350077892757656</v>
      </c>
      <c r="S267" s="75">
        <v>1</v>
      </c>
      <c r="T267" s="75">
        <v>0</v>
      </c>
      <c r="U267" s="75">
        <v>0</v>
      </c>
      <c r="V267" s="75">
        <v>23.431160154721599</v>
      </c>
    </row>
    <row r="268" spans="1:22" x14ac:dyDescent="0.25">
      <c r="A268" s="52"/>
      <c r="B268" s="39">
        <v>264</v>
      </c>
      <c r="C268" s="72">
        <v>40593</v>
      </c>
      <c r="D268" s="73">
        <v>0</v>
      </c>
      <c r="E268" s="69"/>
      <c r="F268" s="25">
        <f t="shared" si="37"/>
        <v>0</v>
      </c>
      <c r="G268" s="25">
        <v>3.5821478820000001</v>
      </c>
      <c r="H268" s="75">
        <v>0</v>
      </c>
      <c r="I268" s="75">
        <v>0.03</v>
      </c>
      <c r="J268" s="75">
        <v>0</v>
      </c>
      <c r="K268" s="75">
        <v>1.21</v>
      </c>
      <c r="L268" s="75">
        <v>4.3343989372199996</v>
      </c>
      <c r="M268" s="75">
        <v>4.3343989372199996</v>
      </c>
      <c r="N268" s="75">
        <v>150</v>
      </c>
      <c r="O268" s="75">
        <v>75</v>
      </c>
      <c r="P268" s="75">
        <v>1</v>
      </c>
      <c r="Q268" s="75">
        <v>0</v>
      </c>
      <c r="R268" s="75">
        <v>0</v>
      </c>
      <c r="S268" s="75">
        <v>1</v>
      </c>
      <c r="T268" s="75">
        <v>0</v>
      </c>
      <c r="U268" s="75">
        <v>0</v>
      </c>
      <c r="V268" s="75">
        <v>27.765559091941601</v>
      </c>
    </row>
    <row r="269" spans="1:22" x14ac:dyDescent="0.25">
      <c r="A269" s="52"/>
      <c r="B269" s="39">
        <v>265</v>
      </c>
      <c r="C269" s="72">
        <v>40594</v>
      </c>
      <c r="D269" s="73">
        <v>0</v>
      </c>
      <c r="E269" s="69"/>
      <c r="F269" s="25">
        <f t="shared" si="37"/>
        <v>0</v>
      </c>
      <c r="G269" s="25">
        <v>3.718022618</v>
      </c>
      <c r="H269" s="75">
        <v>0</v>
      </c>
      <c r="I269" s="75">
        <v>0.03</v>
      </c>
      <c r="J269" s="75">
        <v>0</v>
      </c>
      <c r="K269" s="75">
        <v>1.21</v>
      </c>
      <c r="L269" s="75">
        <v>4.4988073677799996</v>
      </c>
      <c r="M269" s="75">
        <v>4.4988073677799996</v>
      </c>
      <c r="N269" s="75">
        <v>150</v>
      </c>
      <c r="O269" s="75">
        <v>75</v>
      </c>
      <c r="P269" s="75">
        <v>1</v>
      </c>
      <c r="Q269" s="75">
        <v>0</v>
      </c>
      <c r="R269" s="75">
        <v>0</v>
      </c>
      <c r="S269" s="75">
        <v>1</v>
      </c>
      <c r="T269" s="75">
        <v>0</v>
      </c>
      <c r="U269" s="75">
        <v>0</v>
      </c>
      <c r="V269" s="75">
        <v>32.2643664597216</v>
      </c>
    </row>
    <row r="270" spans="1:22" x14ac:dyDescent="0.25">
      <c r="A270" s="52"/>
      <c r="B270" s="39">
        <v>266</v>
      </c>
      <c r="C270" s="72">
        <v>40595</v>
      </c>
      <c r="D270" s="73">
        <v>0</v>
      </c>
      <c r="E270" s="75">
        <v>0</v>
      </c>
      <c r="F270" s="25">
        <f t="shared" si="37"/>
        <v>0</v>
      </c>
      <c r="G270" s="25">
        <v>3.7736876650000002</v>
      </c>
      <c r="H270" s="75">
        <v>0</v>
      </c>
      <c r="I270" s="75">
        <v>1.4999999999999999E-2</v>
      </c>
      <c r="J270" s="75">
        <v>0</v>
      </c>
      <c r="K270" s="75">
        <v>1.21</v>
      </c>
      <c r="L270" s="75">
        <v>4.5661620746500002</v>
      </c>
      <c r="M270" s="75">
        <v>4.5661620746500002</v>
      </c>
      <c r="N270" s="75">
        <v>150</v>
      </c>
      <c r="O270" s="75">
        <v>75</v>
      </c>
      <c r="P270" s="75">
        <v>1</v>
      </c>
      <c r="Q270" s="75">
        <v>0</v>
      </c>
      <c r="R270" s="75">
        <v>0</v>
      </c>
      <c r="S270" s="75">
        <v>1</v>
      </c>
      <c r="T270" s="75">
        <v>0</v>
      </c>
      <c r="U270" s="75">
        <v>0</v>
      </c>
      <c r="V270" s="75">
        <v>36.830528534371602</v>
      </c>
    </row>
    <row r="271" spans="1:22" x14ac:dyDescent="0.25">
      <c r="A271" s="61" t="s">
        <v>62</v>
      </c>
      <c r="B271" s="39">
        <v>267</v>
      </c>
      <c r="C271" s="72">
        <v>40596</v>
      </c>
      <c r="D271" s="73">
        <v>0</v>
      </c>
      <c r="E271" s="75">
        <v>0</v>
      </c>
      <c r="F271" s="25">
        <f t="shared" si="37"/>
        <v>0</v>
      </c>
      <c r="G271" s="25">
        <v>3.7802120910000001</v>
      </c>
      <c r="H271" s="75">
        <v>0</v>
      </c>
      <c r="I271" s="75">
        <v>1.4999999999999999E-2</v>
      </c>
      <c r="J271" s="75">
        <v>0</v>
      </c>
      <c r="K271" s="75">
        <v>1.21</v>
      </c>
      <c r="L271" s="75">
        <v>4.5740566301100003</v>
      </c>
      <c r="M271" s="75">
        <v>4.5740566301100003</v>
      </c>
      <c r="N271" s="75">
        <v>150</v>
      </c>
      <c r="O271" s="75">
        <v>75</v>
      </c>
      <c r="P271" s="75">
        <v>1</v>
      </c>
      <c r="Q271" s="75">
        <v>0</v>
      </c>
      <c r="R271" s="75">
        <v>0</v>
      </c>
      <c r="S271" s="75">
        <v>1</v>
      </c>
      <c r="T271" s="75">
        <v>0</v>
      </c>
      <c r="U271" s="75">
        <v>0</v>
      </c>
      <c r="V271" s="75">
        <v>41.404585164481603</v>
      </c>
    </row>
    <row r="272" spans="1:22" x14ac:dyDescent="0.25">
      <c r="A272" s="54"/>
      <c r="B272" s="39">
        <v>268</v>
      </c>
      <c r="C272" s="72">
        <v>40597</v>
      </c>
      <c r="D272" s="73">
        <v>0</v>
      </c>
      <c r="E272" s="75">
        <v>0</v>
      </c>
      <c r="F272" s="25">
        <f t="shared" si="37"/>
        <v>0</v>
      </c>
      <c r="G272" s="25">
        <v>3.8264488729999999</v>
      </c>
      <c r="H272" s="75">
        <v>0</v>
      </c>
      <c r="I272" s="75">
        <v>1.4999999999999999E-2</v>
      </c>
      <c r="J272" s="75">
        <v>0</v>
      </c>
      <c r="K272" s="75">
        <v>1.1872499999999999</v>
      </c>
      <c r="L272" s="75">
        <v>4.5429514244692504</v>
      </c>
      <c r="M272" s="75">
        <v>4.5429514244692504</v>
      </c>
      <c r="N272" s="75">
        <v>147.1935</v>
      </c>
      <c r="O272" s="75">
        <v>73.59675</v>
      </c>
      <c r="P272" s="75">
        <v>1</v>
      </c>
      <c r="Q272" s="75">
        <v>0</v>
      </c>
      <c r="R272" s="75">
        <v>0</v>
      </c>
      <c r="S272" s="75">
        <v>0.98129</v>
      </c>
      <c r="T272" s="75">
        <v>0</v>
      </c>
      <c r="U272" s="75">
        <v>0</v>
      </c>
      <c r="V272" s="75">
        <v>45.947536588950904</v>
      </c>
    </row>
    <row r="273" spans="1:22" x14ac:dyDescent="0.25">
      <c r="A273" s="54"/>
      <c r="B273" s="39">
        <v>269</v>
      </c>
      <c r="C273" s="72">
        <v>40598</v>
      </c>
      <c r="D273" s="73">
        <v>0</v>
      </c>
      <c r="E273" s="75">
        <v>0</v>
      </c>
      <c r="F273" s="25">
        <f t="shared" si="37"/>
        <v>0</v>
      </c>
      <c r="G273" s="25">
        <v>3.8385439670000001</v>
      </c>
      <c r="H273" s="75">
        <v>0</v>
      </c>
      <c r="I273" s="75">
        <v>1.4999999999999999E-2</v>
      </c>
      <c r="J273" s="75">
        <v>0</v>
      </c>
      <c r="K273" s="75">
        <v>1.1645000000000001</v>
      </c>
      <c r="L273" s="75">
        <v>4.4699844495715002</v>
      </c>
      <c r="M273" s="75">
        <v>4.4699844495715002</v>
      </c>
      <c r="N273" s="75">
        <v>144.387</v>
      </c>
      <c r="O273" s="75">
        <v>72.1935</v>
      </c>
      <c r="P273" s="75">
        <v>1</v>
      </c>
      <c r="Q273" s="75">
        <v>0</v>
      </c>
      <c r="R273" s="75">
        <v>0</v>
      </c>
      <c r="S273" s="75">
        <v>0.96257999999999999</v>
      </c>
      <c r="T273" s="75">
        <v>0</v>
      </c>
      <c r="U273" s="75">
        <v>0</v>
      </c>
      <c r="V273" s="75">
        <v>50.417521038522402</v>
      </c>
    </row>
    <row r="274" spans="1:22" x14ac:dyDescent="0.25">
      <c r="A274" s="54"/>
      <c r="B274" s="39">
        <v>270</v>
      </c>
      <c r="C274" s="72">
        <v>40599</v>
      </c>
      <c r="D274" s="73">
        <v>0</v>
      </c>
      <c r="E274" s="75">
        <v>0</v>
      </c>
      <c r="F274" s="25">
        <f t="shared" si="37"/>
        <v>0</v>
      </c>
      <c r="G274" s="25">
        <v>3.854541142</v>
      </c>
      <c r="H274" s="75">
        <v>0</v>
      </c>
      <c r="I274" s="75">
        <v>1.4999999999999999E-2</v>
      </c>
      <c r="J274" s="75">
        <v>0</v>
      </c>
      <c r="K274" s="75">
        <v>1.14175</v>
      </c>
      <c r="L274" s="75">
        <v>4.4009223488784999</v>
      </c>
      <c r="M274" s="75">
        <v>4.4009223488784999</v>
      </c>
      <c r="N274" s="75">
        <v>141.5805</v>
      </c>
      <c r="O274" s="75">
        <v>70.79025</v>
      </c>
      <c r="P274" s="75">
        <v>1</v>
      </c>
      <c r="Q274" s="75">
        <v>0</v>
      </c>
      <c r="R274" s="75">
        <v>0</v>
      </c>
      <c r="S274" s="75">
        <v>0.94386999999999999</v>
      </c>
      <c r="T274" s="75">
        <v>0</v>
      </c>
      <c r="U274" s="75">
        <v>0</v>
      </c>
      <c r="V274" s="75">
        <v>54.818443387400897</v>
      </c>
    </row>
    <row r="275" spans="1:22" x14ac:dyDescent="0.25">
      <c r="A275" s="54"/>
      <c r="B275" s="39">
        <v>271</v>
      </c>
      <c r="C275" s="72">
        <v>40600</v>
      </c>
      <c r="D275" s="73">
        <v>0</v>
      </c>
      <c r="E275" s="75">
        <v>0</v>
      </c>
      <c r="F275" s="25">
        <f t="shared" si="37"/>
        <v>0</v>
      </c>
      <c r="G275" s="25">
        <v>3.9204730529999998</v>
      </c>
      <c r="H275" s="75">
        <v>0</v>
      </c>
      <c r="I275" s="75">
        <v>1.4999999999999999E-2</v>
      </c>
      <c r="J275" s="75">
        <v>0</v>
      </c>
      <c r="K275" s="75">
        <v>1.119</v>
      </c>
      <c r="L275" s="75">
        <v>4.3870093463069999</v>
      </c>
      <c r="M275" s="75">
        <v>4.3870093463069999</v>
      </c>
      <c r="N275" s="75">
        <v>138.774</v>
      </c>
      <c r="O275" s="75">
        <v>69.387</v>
      </c>
      <c r="P275" s="75">
        <v>1</v>
      </c>
      <c r="Q275" s="75">
        <v>0</v>
      </c>
      <c r="R275" s="75">
        <v>0</v>
      </c>
      <c r="S275" s="75">
        <v>0.92515999999999998</v>
      </c>
      <c r="T275" s="75">
        <v>0</v>
      </c>
      <c r="U275" s="75">
        <v>0</v>
      </c>
      <c r="V275" s="75">
        <v>59.205452733707901</v>
      </c>
    </row>
    <row r="276" spans="1:22" x14ac:dyDescent="0.25">
      <c r="A276" s="54"/>
      <c r="B276" s="39">
        <v>272</v>
      </c>
      <c r="C276" s="72">
        <v>40601</v>
      </c>
      <c r="D276" s="73">
        <v>0</v>
      </c>
      <c r="E276" s="75">
        <v>0</v>
      </c>
      <c r="F276" s="25">
        <f t="shared" si="37"/>
        <v>0</v>
      </c>
      <c r="G276" s="25">
        <v>3.9815411049999998</v>
      </c>
      <c r="H276" s="75">
        <v>0</v>
      </c>
      <c r="I276" s="75">
        <v>1.4999999999999999E-2</v>
      </c>
      <c r="J276" s="75">
        <v>0</v>
      </c>
      <c r="K276" s="75">
        <v>1.0962499999999999</v>
      </c>
      <c r="L276" s="75">
        <v>4.3647644363562499</v>
      </c>
      <c r="M276" s="75">
        <v>4.3647644363562499</v>
      </c>
      <c r="N276" s="75">
        <v>135.9675</v>
      </c>
      <c r="O276" s="75">
        <v>67.983750000000001</v>
      </c>
      <c r="P276" s="75">
        <v>1</v>
      </c>
      <c r="Q276" s="75">
        <v>0</v>
      </c>
      <c r="R276" s="75">
        <v>0</v>
      </c>
      <c r="S276" s="75">
        <v>0.90644999999999998</v>
      </c>
      <c r="T276" s="75">
        <v>0</v>
      </c>
      <c r="U276" s="75">
        <v>0</v>
      </c>
      <c r="V276" s="75">
        <v>63.570217170064097</v>
      </c>
    </row>
    <row r="277" spans="1:22" x14ac:dyDescent="0.25">
      <c r="A277" s="54"/>
      <c r="B277" s="39">
        <v>273</v>
      </c>
      <c r="C277" s="72">
        <v>40602</v>
      </c>
      <c r="D277" s="73">
        <v>0</v>
      </c>
      <c r="E277" s="75">
        <v>0</v>
      </c>
      <c r="F277" s="25">
        <f t="shared" si="37"/>
        <v>0</v>
      </c>
      <c r="G277" s="25">
        <v>4.1396091349999997</v>
      </c>
      <c r="H277" s="75">
        <v>0</v>
      </c>
      <c r="I277" s="75">
        <v>5.0000000000000001E-3</v>
      </c>
      <c r="J277" s="75">
        <v>0</v>
      </c>
      <c r="K277" s="75">
        <v>1.0734999999999999</v>
      </c>
      <c r="L277" s="75">
        <v>4.4438704064224996</v>
      </c>
      <c r="M277" s="75">
        <v>4.4438704064224996</v>
      </c>
      <c r="N277" s="75">
        <v>133.161</v>
      </c>
      <c r="O277" s="75">
        <v>66.580500000000001</v>
      </c>
      <c r="P277" s="75">
        <v>1</v>
      </c>
      <c r="Q277" s="75">
        <v>0</v>
      </c>
      <c r="R277" s="75">
        <v>0</v>
      </c>
      <c r="S277" s="75">
        <v>0.88773999999999997</v>
      </c>
      <c r="T277" s="75">
        <v>0</v>
      </c>
      <c r="U277" s="75">
        <v>0</v>
      </c>
      <c r="V277" s="75">
        <v>68.014087576486602</v>
      </c>
    </row>
    <row r="278" spans="1:22" x14ac:dyDescent="0.25">
      <c r="A278" s="54"/>
      <c r="B278" s="39">
        <v>274</v>
      </c>
      <c r="C278" s="72">
        <v>40603</v>
      </c>
      <c r="D278" s="73">
        <v>0</v>
      </c>
      <c r="E278" s="75">
        <v>0</v>
      </c>
      <c r="F278" s="25">
        <f t="shared" si="37"/>
        <v>0</v>
      </c>
      <c r="G278" s="25">
        <v>4.223196766</v>
      </c>
      <c r="H278" s="75">
        <v>0</v>
      </c>
      <c r="I278" s="75">
        <v>5.0000000000000001E-3</v>
      </c>
      <c r="J278" s="75">
        <v>0</v>
      </c>
      <c r="K278" s="75">
        <v>1.0507500000000001</v>
      </c>
      <c r="L278" s="75">
        <v>4.4375240018745004</v>
      </c>
      <c r="M278" s="75">
        <v>4.24438092150399</v>
      </c>
      <c r="N278" s="75">
        <v>130.3545</v>
      </c>
      <c r="O278" s="75">
        <v>65.177250000000001</v>
      </c>
      <c r="P278" s="75">
        <v>0.95647503421076197</v>
      </c>
      <c r="Q278" s="75">
        <v>0</v>
      </c>
      <c r="R278" s="75">
        <v>0</v>
      </c>
      <c r="S278" s="75">
        <v>0.86902999999999997</v>
      </c>
      <c r="T278" s="75">
        <v>0</v>
      </c>
      <c r="U278" s="75">
        <v>0</v>
      </c>
      <c r="V278" s="75">
        <v>72.258468497990606</v>
      </c>
    </row>
    <row r="279" spans="1:22" x14ac:dyDescent="0.25">
      <c r="A279" s="54"/>
      <c r="B279" s="39">
        <v>275</v>
      </c>
      <c r="C279" s="72">
        <v>40604</v>
      </c>
      <c r="D279" s="73">
        <v>0</v>
      </c>
      <c r="E279" s="75">
        <v>0</v>
      </c>
      <c r="F279" s="25">
        <f t="shared" si="37"/>
        <v>0</v>
      </c>
      <c r="G279" s="25">
        <v>4.3330599300000001</v>
      </c>
      <c r="H279" s="75">
        <v>0</v>
      </c>
      <c r="I279" s="75">
        <v>5.0000000000000001E-3</v>
      </c>
      <c r="J279" s="75">
        <v>0</v>
      </c>
      <c r="K279" s="75">
        <v>1.028</v>
      </c>
      <c r="L279" s="75">
        <v>4.4543856080399999</v>
      </c>
      <c r="M279" s="75">
        <v>3.86177585533015</v>
      </c>
      <c r="N279" s="75">
        <v>127.548</v>
      </c>
      <c r="O279" s="75">
        <v>63.774000000000001</v>
      </c>
      <c r="P279" s="75">
        <v>0.86696038357339</v>
      </c>
      <c r="Q279" s="75">
        <v>0</v>
      </c>
      <c r="R279" s="75">
        <v>0</v>
      </c>
      <c r="S279" s="75">
        <v>0.85031999999999996</v>
      </c>
      <c r="T279" s="75">
        <v>0</v>
      </c>
      <c r="U279" s="75">
        <v>0</v>
      </c>
      <c r="V279" s="75">
        <v>76.1202443533208</v>
      </c>
    </row>
    <row r="280" spans="1:22" x14ac:dyDescent="0.25">
      <c r="A280" s="54"/>
      <c r="B280" s="39">
        <v>276</v>
      </c>
      <c r="C280" s="72">
        <v>40605</v>
      </c>
      <c r="D280" s="73">
        <v>0</v>
      </c>
      <c r="E280" s="75">
        <v>0</v>
      </c>
      <c r="F280" s="25">
        <f t="shared" si="37"/>
        <v>0</v>
      </c>
      <c r="G280" s="25">
        <v>4.4574349829999997</v>
      </c>
      <c r="H280" s="75">
        <v>0</v>
      </c>
      <c r="I280" s="75">
        <v>5.0000000000000001E-3</v>
      </c>
      <c r="J280" s="75">
        <v>0</v>
      </c>
      <c r="K280" s="75">
        <v>1.00525</v>
      </c>
      <c r="L280" s="75">
        <v>4.4808365166607498</v>
      </c>
      <c r="M280" s="75">
        <v>3.4930459836948899</v>
      </c>
      <c r="N280" s="75">
        <v>124.7415</v>
      </c>
      <c r="O280" s="75">
        <v>62.370750000000001</v>
      </c>
      <c r="P280" s="75">
        <v>0.77955220430537098</v>
      </c>
      <c r="Q280" s="75">
        <v>0</v>
      </c>
      <c r="R280" s="75">
        <v>0</v>
      </c>
      <c r="S280" s="75">
        <v>0.83160999999999996</v>
      </c>
      <c r="T280" s="75">
        <v>0</v>
      </c>
      <c r="U280" s="75">
        <v>0</v>
      </c>
      <c r="V280" s="75">
        <v>79.613290337015599</v>
      </c>
    </row>
    <row r="281" spans="1:22" ht="15" customHeight="1" x14ac:dyDescent="0.25">
      <c r="A281" s="54"/>
      <c r="B281" s="39">
        <v>277</v>
      </c>
      <c r="C281" s="72">
        <v>40606</v>
      </c>
      <c r="D281" s="73">
        <v>0</v>
      </c>
      <c r="E281" s="69">
        <v>15</v>
      </c>
      <c r="F281" s="25">
        <f t="shared" si="37"/>
        <v>15</v>
      </c>
      <c r="G281" s="25">
        <v>4.5895140950000002</v>
      </c>
      <c r="H281" s="75">
        <v>15</v>
      </c>
      <c r="I281" s="75">
        <v>0.01</v>
      </c>
      <c r="J281" s="75">
        <v>0.15</v>
      </c>
      <c r="K281" s="75">
        <v>0.98250000000000004</v>
      </c>
      <c r="L281" s="75">
        <v>4.5091975983374999</v>
      </c>
      <c r="M281" s="75">
        <v>4.5091975983374999</v>
      </c>
      <c r="N281" s="75">
        <v>121.935</v>
      </c>
      <c r="O281" s="75">
        <v>60.967500000000001</v>
      </c>
      <c r="P281" s="75">
        <v>0.694168362865204</v>
      </c>
      <c r="Q281" s="75">
        <v>14.85</v>
      </c>
      <c r="R281" s="75">
        <v>14.85</v>
      </c>
      <c r="S281" s="75">
        <v>0.81289999999999996</v>
      </c>
      <c r="T281" s="75">
        <v>2.5852006004156198</v>
      </c>
      <c r="U281" s="75">
        <v>0</v>
      </c>
      <c r="V281" s="75">
        <v>71.857688535768801</v>
      </c>
    </row>
    <row r="282" spans="1:22" x14ac:dyDescent="0.25">
      <c r="A282" s="54"/>
      <c r="B282" s="39">
        <v>278</v>
      </c>
      <c r="C282" s="72">
        <v>40607</v>
      </c>
      <c r="D282" s="73">
        <v>0</v>
      </c>
      <c r="E282" s="69">
        <v>15</v>
      </c>
      <c r="F282" s="25">
        <f t="shared" si="37"/>
        <v>15</v>
      </c>
      <c r="G282" s="25">
        <v>4.6033989269999998</v>
      </c>
      <c r="H282" s="75">
        <v>15</v>
      </c>
      <c r="I282" s="75">
        <v>0.01</v>
      </c>
      <c r="J282" s="75">
        <v>0.15</v>
      </c>
      <c r="K282" s="75">
        <v>0.95974999999999999</v>
      </c>
      <c r="L282" s="75">
        <v>4.4181121201882503</v>
      </c>
      <c r="M282" s="75">
        <v>4.4181121201882503</v>
      </c>
      <c r="N282" s="75">
        <v>119.1285</v>
      </c>
      <c r="O282" s="75">
        <v>59.564250000000001</v>
      </c>
      <c r="P282" s="75">
        <v>0.79361045365687</v>
      </c>
      <c r="Q282" s="75">
        <v>14.85</v>
      </c>
      <c r="R282" s="75">
        <v>17.435200600415602</v>
      </c>
      <c r="S282" s="75">
        <v>0.79418999999999995</v>
      </c>
      <c r="T282" s="75">
        <v>3.2542721200568399</v>
      </c>
      <c r="U282" s="75">
        <v>0</v>
      </c>
      <c r="V282" s="75">
        <v>62.094872175598198</v>
      </c>
    </row>
    <row r="283" spans="1:22" x14ac:dyDescent="0.25">
      <c r="A283" s="54"/>
      <c r="B283" s="39">
        <v>279</v>
      </c>
      <c r="C283" s="72">
        <v>40608</v>
      </c>
      <c r="D283" s="73">
        <v>0</v>
      </c>
      <c r="E283" s="69">
        <v>15</v>
      </c>
      <c r="F283" s="25">
        <f t="shared" si="37"/>
        <v>15</v>
      </c>
      <c r="G283" s="25">
        <v>4.6693083069999997</v>
      </c>
      <c r="H283" s="75">
        <v>15</v>
      </c>
      <c r="I283" s="75">
        <v>0.01</v>
      </c>
      <c r="J283" s="75">
        <v>0.15</v>
      </c>
      <c r="K283" s="75">
        <v>0.93700000000000006</v>
      </c>
      <c r="L283" s="75">
        <v>4.3751418836590004</v>
      </c>
      <c r="M283" s="75">
        <v>4.3751418836590004</v>
      </c>
      <c r="N283" s="75">
        <v>116.322</v>
      </c>
      <c r="O283" s="75">
        <v>58.161000000000001</v>
      </c>
      <c r="P283" s="75">
        <v>0.93236237039256098</v>
      </c>
      <c r="Q283" s="75">
        <v>14.85</v>
      </c>
      <c r="R283" s="75">
        <v>18.104272120056802</v>
      </c>
      <c r="S283" s="75">
        <v>0.77547999999999995</v>
      </c>
      <c r="T283" s="75">
        <v>3.4322825590994599</v>
      </c>
      <c r="U283" s="75">
        <v>0</v>
      </c>
      <c r="V283" s="75">
        <v>51.798024498299903</v>
      </c>
    </row>
    <row r="284" spans="1:22" x14ac:dyDescent="0.25">
      <c r="A284" s="54"/>
      <c r="B284" s="39">
        <v>280</v>
      </c>
      <c r="C284" s="72">
        <v>40609</v>
      </c>
      <c r="D284" s="73">
        <v>0</v>
      </c>
      <c r="E284" s="69">
        <v>15</v>
      </c>
      <c r="F284" s="25">
        <f t="shared" si="37"/>
        <v>15</v>
      </c>
      <c r="G284" s="25">
        <v>4.6901470510000003</v>
      </c>
      <c r="H284" s="75">
        <v>15</v>
      </c>
      <c r="I284" s="75">
        <v>2.2499999999999999E-2</v>
      </c>
      <c r="J284" s="75">
        <v>0.33750000000000002</v>
      </c>
      <c r="K284" s="75">
        <v>0.91425000000000001</v>
      </c>
      <c r="L284" s="75">
        <v>4.2879669413767498</v>
      </c>
      <c r="M284" s="75">
        <v>4.2879669413767498</v>
      </c>
      <c r="N284" s="75">
        <v>113.5155</v>
      </c>
      <c r="O284" s="75">
        <v>56.757750000000001</v>
      </c>
      <c r="P284" s="75">
        <v>1</v>
      </c>
      <c r="Q284" s="75">
        <v>14.6625</v>
      </c>
      <c r="R284" s="75">
        <v>18.0947825590995</v>
      </c>
      <c r="S284" s="75">
        <v>0.75677000000000005</v>
      </c>
      <c r="T284" s="75">
        <v>3.4517039044306799</v>
      </c>
      <c r="U284" s="75">
        <v>0</v>
      </c>
      <c r="V284" s="75">
        <v>41.442912785007799</v>
      </c>
    </row>
    <row r="285" spans="1:22" x14ac:dyDescent="0.25">
      <c r="A285" s="54"/>
      <c r="B285" s="39">
        <v>281</v>
      </c>
      <c r="C285" s="72">
        <v>40610</v>
      </c>
      <c r="D285" s="73">
        <v>0</v>
      </c>
      <c r="E285" s="75">
        <v>0</v>
      </c>
      <c r="F285" s="25">
        <f t="shared" si="37"/>
        <v>0</v>
      </c>
      <c r="G285" s="25">
        <v>4.6618319880000003</v>
      </c>
      <c r="H285" s="75">
        <v>0</v>
      </c>
      <c r="I285" s="75">
        <v>1.4999999999999999E-2</v>
      </c>
      <c r="J285" s="75">
        <v>0</v>
      </c>
      <c r="K285" s="75">
        <v>0.89149999999999996</v>
      </c>
      <c r="L285" s="75">
        <v>4.1560232173019998</v>
      </c>
      <c r="M285" s="75">
        <v>4.1560232173019998</v>
      </c>
      <c r="N285" s="75">
        <v>110.709</v>
      </c>
      <c r="O285" s="75">
        <v>55.354500000000002</v>
      </c>
      <c r="P285" s="75">
        <v>1</v>
      </c>
      <c r="Q285" s="75">
        <v>0</v>
      </c>
      <c r="R285" s="75">
        <v>3.4517039044306799</v>
      </c>
      <c r="S285" s="75">
        <v>0.73806000000000005</v>
      </c>
      <c r="T285" s="75">
        <v>0</v>
      </c>
      <c r="U285" s="75">
        <v>0</v>
      </c>
      <c r="V285" s="75">
        <v>42.147232097879197</v>
      </c>
    </row>
    <row r="286" spans="1:22" x14ac:dyDescent="0.25">
      <c r="A286" s="54"/>
      <c r="B286" s="39">
        <v>282</v>
      </c>
      <c r="C286" s="72">
        <v>40611</v>
      </c>
      <c r="D286" s="73">
        <v>0</v>
      </c>
      <c r="E286" s="75">
        <v>0</v>
      </c>
      <c r="F286" s="25">
        <f t="shared" si="37"/>
        <v>0</v>
      </c>
      <c r="G286" s="25">
        <v>4.6791778449999999</v>
      </c>
      <c r="H286" s="75">
        <v>0</v>
      </c>
      <c r="I286" s="75">
        <v>1.4999999999999999E-2</v>
      </c>
      <c r="J286" s="75">
        <v>0</v>
      </c>
      <c r="K286" s="75">
        <v>0.86875000000000002</v>
      </c>
      <c r="L286" s="75">
        <v>4.06503575284375</v>
      </c>
      <c r="M286" s="75">
        <v>4.06503575284375</v>
      </c>
      <c r="N286" s="75">
        <v>107.9025</v>
      </c>
      <c r="O286" s="75">
        <v>53.951250000000002</v>
      </c>
      <c r="P286" s="75">
        <v>1</v>
      </c>
      <c r="Q286" s="75">
        <v>0</v>
      </c>
      <c r="R286" s="75">
        <v>0</v>
      </c>
      <c r="S286" s="75">
        <v>0.71935000000000004</v>
      </c>
      <c r="T286" s="75">
        <v>0</v>
      </c>
      <c r="U286" s="75">
        <v>0</v>
      </c>
      <c r="V286" s="75">
        <v>46.212267850722903</v>
      </c>
    </row>
    <row r="287" spans="1:22" x14ac:dyDescent="0.25">
      <c r="A287" s="54"/>
      <c r="B287" s="39">
        <v>283</v>
      </c>
      <c r="C287" s="72">
        <v>40612</v>
      </c>
      <c r="D287" s="73">
        <v>0</v>
      </c>
      <c r="E287" s="75">
        <v>0</v>
      </c>
      <c r="F287" s="25">
        <f t="shared" si="37"/>
        <v>0</v>
      </c>
      <c r="G287" s="25">
        <v>4.757055158</v>
      </c>
      <c r="H287" s="75">
        <v>0</v>
      </c>
      <c r="I287" s="75">
        <v>1.4999999999999999E-2</v>
      </c>
      <c r="J287" s="75">
        <v>0</v>
      </c>
      <c r="K287" s="75">
        <v>0.84599999999999997</v>
      </c>
      <c r="L287" s="75">
        <v>4.0244686636680003</v>
      </c>
      <c r="M287" s="75">
        <v>4.0244686636680003</v>
      </c>
      <c r="N287" s="75">
        <v>105.096</v>
      </c>
      <c r="O287" s="75">
        <v>52.548000000000002</v>
      </c>
      <c r="P287" s="75">
        <v>1</v>
      </c>
      <c r="Q287" s="75">
        <v>0</v>
      </c>
      <c r="R287" s="75">
        <v>0</v>
      </c>
      <c r="S287" s="75">
        <v>0.70064000000000004</v>
      </c>
      <c r="T287" s="75">
        <v>0</v>
      </c>
      <c r="U287" s="75">
        <v>0</v>
      </c>
      <c r="V287" s="75">
        <v>50.236736514390898</v>
      </c>
    </row>
    <row r="288" spans="1:22" x14ac:dyDescent="0.25">
      <c r="A288" s="54"/>
      <c r="B288" s="39">
        <v>284</v>
      </c>
      <c r="C288" s="72">
        <v>40613</v>
      </c>
      <c r="D288" s="73">
        <v>0</v>
      </c>
      <c r="E288" s="75">
        <v>0</v>
      </c>
      <c r="F288" s="25">
        <f t="shared" si="37"/>
        <v>0</v>
      </c>
      <c r="G288" s="25">
        <v>4.8559618110000002</v>
      </c>
      <c r="H288" s="75">
        <v>0</v>
      </c>
      <c r="I288" s="75">
        <v>1.4999999999999999E-2</v>
      </c>
      <c r="J288" s="75">
        <v>0</v>
      </c>
      <c r="K288" s="75">
        <v>0.82325000000000004</v>
      </c>
      <c r="L288" s="75">
        <v>3.9976705609057501</v>
      </c>
      <c r="M288" s="75">
        <v>3.9976705609057501</v>
      </c>
      <c r="N288" s="75">
        <v>102.2895</v>
      </c>
      <c r="O288" s="75">
        <v>51.144750000000002</v>
      </c>
      <c r="P288" s="75">
        <v>1</v>
      </c>
      <c r="Q288" s="75">
        <v>0</v>
      </c>
      <c r="R288" s="75">
        <v>0</v>
      </c>
      <c r="S288" s="75">
        <v>0.68193000000000004</v>
      </c>
      <c r="T288" s="75">
        <v>0</v>
      </c>
      <c r="U288" s="75">
        <v>0</v>
      </c>
      <c r="V288" s="75">
        <v>54.234407075296701</v>
      </c>
    </row>
    <row r="289" spans="1:22" x14ac:dyDescent="0.25">
      <c r="A289" s="54"/>
      <c r="B289" s="39">
        <v>285</v>
      </c>
      <c r="C289" s="72">
        <v>40614</v>
      </c>
      <c r="D289" s="73">
        <v>0</v>
      </c>
      <c r="E289" s="75">
        <v>0</v>
      </c>
      <c r="F289" s="25">
        <f t="shared" si="37"/>
        <v>0</v>
      </c>
      <c r="G289" s="25">
        <v>4.9093082929999996</v>
      </c>
      <c r="H289" s="75">
        <v>0</v>
      </c>
      <c r="I289" s="75">
        <v>1.4999999999999999E-2</v>
      </c>
      <c r="J289" s="75">
        <v>0</v>
      </c>
      <c r="K289" s="75">
        <v>0.80049999999999999</v>
      </c>
      <c r="L289" s="75">
        <v>3.9299012885465001</v>
      </c>
      <c r="M289" s="75">
        <v>3.5749324736830999</v>
      </c>
      <c r="N289" s="75">
        <v>99.483000000000004</v>
      </c>
      <c r="O289" s="75">
        <v>49.741500000000002</v>
      </c>
      <c r="P289" s="75">
        <v>0.90967487761131804</v>
      </c>
      <c r="Q289" s="75">
        <v>0</v>
      </c>
      <c r="R289" s="75">
        <v>0</v>
      </c>
      <c r="S289" s="75">
        <v>0.66322000000000003</v>
      </c>
      <c r="T289" s="75">
        <v>0</v>
      </c>
      <c r="U289" s="75">
        <v>0</v>
      </c>
      <c r="V289" s="75">
        <v>57.8093395489798</v>
      </c>
    </row>
    <row r="290" spans="1:22" x14ac:dyDescent="0.25">
      <c r="A290" s="54"/>
      <c r="B290" s="39">
        <v>286</v>
      </c>
      <c r="C290" s="72">
        <v>40615</v>
      </c>
      <c r="D290" s="73">
        <v>0</v>
      </c>
      <c r="E290" s="75">
        <v>0</v>
      </c>
      <c r="F290" s="25">
        <f t="shared" si="37"/>
        <v>0</v>
      </c>
      <c r="G290" s="25">
        <v>5.021368828</v>
      </c>
      <c r="H290" s="75">
        <v>0</v>
      </c>
      <c r="I290" s="75">
        <v>1.4999999999999999E-2</v>
      </c>
      <c r="J290" s="75">
        <v>0</v>
      </c>
      <c r="K290" s="75">
        <v>0.77775000000000005</v>
      </c>
      <c r="L290" s="75">
        <v>3.905369605977</v>
      </c>
      <c r="M290" s="75">
        <v>3.1401763012944399</v>
      </c>
      <c r="N290" s="75">
        <v>96.676500000000004</v>
      </c>
      <c r="O290" s="75">
        <v>48.338250000000002</v>
      </c>
      <c r="P290" s="75">
        <v>0.80406635430575701</v>
      </c>
      <c r="Q290" s="75">
        <v>0</v>
      </c>
      <c r="R290" s="75">
        <v>0</v>
      </c>
      <c r="S290" s="75">
        <v>0.64451000000000003</v>
      </c>
      <c r="T290" s="75">
        <v>0</v>
      </c>
      <c r="U290" s="75">
        <v>0</v>
      </c>
      <c r="V290" s="75">
        <v>60.949515850274203</v>
      </c>
    </row>
    <row r="291" spans="1:22" x14ac:dyDescent="0.25">
      <c r="A291" s="54"/>
      <c r="B291" s="39">
        <v>287</v>
      </c>
      <c r="C291" s="72">
        <v>40616</v>
      </c>
      <c r="D291" s="73">
        <v>0</v>
      </c>
      <c r="E291" s="75">
        <v>0</v>
      </c>
      <c r="F291" s="25">
        <f t="shared" si="37"/>
        <v>0</v>
      </c>
      <c r="G291" s="25">
        <v>5.1536823289999996</v>
      </c>
      <c r="H291" s="75">
        <v>0</v>
      </c>
      <c r="I291" s="75">
        <v>5.0000000000000001E-3</v>
      </c>
      <c r="J291" s="75">
        <v>0</v>
      </c>
      <c r="K291" s="75">
        <v>0.755</v>
      </c>
      <c r="L291" s="75">
        <v>3.891030158395</v>
      </c>
      <c r="M291" s="75">
        <v>2.72919136370614</v>
      </c>
      <c r="N291" s="75">
        <v>93.87</v>
      </c>
      <c r="O291" s="75">
        <v>46.935000000000002</v>
      </c>
      <c r="P291" s="75">
        <v>0.70140586235699998</v>
      </c>
      <c r="Q291" s="75">
        <v>0</v>
      </c>
      <c r="R291" s="75">
        <v>0</v>
      </c>
      <c r="S291" s="75">
        <v>0.62580000000000002</v>
      </c>
      <c r="T291" s="75">
        <v>0</v>
      </c>
      <c r="U291" s="75">
        <v>0</v>
      </c>
      <c r="V291" s="75">
        <v>63.678707213980303</v>
      </c>
    </row>
    <row r="292" spans="1:22" x14ac:dyDescent="0.25">
      <c r="A292" s="54"/>
      <c r="B292" s="39">
        <v>288</v>
      </c>
      <c r="C292" s="72">
        <v>40617</v>
      </c>
      <c r="D292" s="73">
        <v>0</v>
      </c>
      <c r="E292" s="75">
        <v>0</v>
      </c>
      <c r="F292" s="25">
        <f t="shared" si="37"/>
        <v>0</v>
      </c>
      <c r="G292" s="25">
        <v>5.3058225910000001</v>
      </c>
      <c r="H292" s="75">
        <v>0</v>
      </c>
      <c r="I292" s="75">
        <v>5.0000000000000001E-3</v>
      </c>
      <c r="J292" s="75">
        <v>0</v>
      </c>
      <c r="K292" s="75">
        <v>0.73224999999999996</v>
      </c>
      <c r="L292" s="75">
        <v>3.88518859225975</v>
      </c>
      <c r="M292" s="75">
        <v>2.3367229358335799</v>
      </c>
      <c r="N292" s="75">
        <v>91.063500000000005</v>
      </c>
      <c r="O292" s="75">
        <v>45.531750000000002</v>
      </c>
      <c r="P292" s="75">
        <v>0.60144388884722599</v>
      </c>
      <c r="Q292" s="75">
        <v>0</v>
      </c>
      <c r="R292" s="75">
        <v>0</v>
      </c>
      <c r="S292" s="75">
        <v>0.60709000000000002</v>
      </c>
      <c r="T292" s="75">
        <v>0</v>
      </c>
      <c r="U292" s="75">
        <v>0</v>
      </c>
      <c r="V292" s="75">
        <v>66.015430149813895</v>
      </c>
    </row>
    <row r="293" spans="1:22" x14ac:dyDescent="0.25">
      <c r="A293" s="54"/>
      <c r="B293" s="39">
        <v>289</v>
      </c>
      <c r="C293" s="72">
        <v>40618</v>
      </c>
      <c r="D293" s="73">
        <v>0</v>
      </c>
      <c r="E293" s="75">
        <v>0</v>
      </c>
      <c r="F293" s="25">
        <f t="shared" si="37"/>
        <v>0</v>
      </c>
      <c r="G293" s="25">
        <v>5.422758591</v>
      </c>
      <c r="H293" s="75">
        <v>0</v>
      </c>
      <c r="I293" s="75">
        <v>5.0000000000000001E-3</v>
      </c>
      <c r="J293" s="75">
        <v>0</v>
      </c>
      <c r="K293" s="75">
        <v>0.70950000000000002</v>
      </c>
      <c r="L293" s="75">
        <v>3.8474472203144998</v>
      </c>
      <c r="M293" s="75">
        <v>1.93918365898522</v>
      </c>
      <c r="N293" s="75">
        <v>88.257000000000005</v>
      </c>
      <c r="O293" s="75">
        <v>44.128500000000003</v>
      </c>
      <c r="P293" s="75">
        <v>0.50401826144523598</v>
      </c>
      <c r="Q293" s="75">
        <v>0</v>
      </c>
      <c r="R293" s="75">
        <v>0</v>
      </c>
      <c r="S293" s="75">
        <v>0.58838000000000001</v>
      </c>
      <c r="T293" s="75">
        <v>0</v>
      </c>
      <c r="U293" s="75">
        <v>0</v>
      </c>
      <c r="V293" s="75">
        <v>67.954613808799095</v>
      </c>
    </row>
    <row r="294" spans="1:22" x14ac:dyDescent="0.25">
      <c r="A294" s="54"/>
      <c r="B294" s="39">
        <v>290</v>
      </c>
      <c r="C294" s="72">
        <v>40619</v>
      </c>
      <c r="D294" s="73">
        <v>0</v>
      </c>
      <c r="E294" s="75">
        <v>0</v>
      </c>
      <c r="F294" s="25">
        <f t="shared" si="37"/>
        <v>0</v>
      </c>
      <c r="G294" s="25">
        <v>5.5972930950000004</v>
      </c>
      <c r="H294" s="75">
        <v>0</v>
      </c>
      <c r="I294" s="75">
        <v>5.0000000000000001E-3</v>
      </c>
      <c r="J294" s="75">
        <v>0</v>
      </c>
      <c r="K294" s="75">
        <v>0.68674999999999997</v>
      </c>
      <c r="L294" s="75">
        <v>3.8439410329912498</v>
      </c>
      <c r="M294" s="75">
        <v>1.57408452469914</v>
      </c>
      <c r="N294" s="75">
        <v>85.450500000000005</v>
      </c>
      <c r="O294" s="75">
        <v>42.725250000000003</v>
      </c>
      <c r="P294" s="75">
        <v>0.40949757324300901</v>
      </c>
      <c r="Q294" s="75">
        <v>0</v>
      </c>
      <c r="R294" s="75">
        <v>0</v>
      </c>
      <c r="S294" s="75">
        <v>0.56967000000000001</v>
      </c>
      <c r="T294" s="75">
        <v>0</v>
      </c>
      <c r="U294" s="75">
        <v>0</v>
      </c>
      <c r="V294" s="75">
        <v>69.528698333498298</v>
      </c>
    </row>
    <row r="295" spans="1:22" x14ac:dyDescent="0.25">
      <c r="A295" s="54"/>
      <c r="B295" s="39">
        <v>291</v>
      </c>
      <c r="C295" s="72">
        <v>40620</v>
      </c>
      <c r="D295" s="73">
        <v>0</v>
      </c>
      <c r="E295" s="75">
        <v>0</v>
      </c>
      <c r="F295" s="25">
        <f t="shared" si="37"/>
        <v>0</v>
      </c>
      <c r="G295" s="25">
        <v>5.7312624879999996</v>
      </c>
      <c r="H295" s="75">
        <v>0</v>
      </c>
      <c r="I295" s="75">
        <v>5.0000000000000001E-3</v>
      </c>
      <c r="J295" s="75">
        <v>0</v>
      </c>
      <c r="K295" s="75">
        <v>0.66400000000000003</v>
      </c>
      <c r="L295" s="75">
        <v>3.8055582920319999</v>
      </c>
      <c r="M295" s="75">
        <v>1.20785646893802</v>
      </c>
      <c r="N295" s="75">
        <v>82.644000000000005</v>
      </c>
      <c r="O295" s="75">
        <v>41.322000000000003</v>
      </c>
      <c r="P295" s="75">
        <v>0.31739271251395701</v>
      </c>
      <c r="Q295" s="75">
        <v>0</v>
      </c>
      <c r="R295" s="75">
        <v>0</v>
      </c>
      <c r="S295" s="75">
        <v>0.55096000000000001</v>
      </c>
      <c r="T295" s="75">
        <v>0</v>
      </c>
      <c r="U295" s="75">
        <v>0</v>
      </c>
      <c r="V295" s="75">
        <v>70.736554802436302</v>
      </c>
    </row>
    <row r="296" spans="1:22" x14ac:dyDescent="0.25">
      <c r="A296" s="54"/>
      <c r="B296" s="39">
        <v>292</v>
      </c>
      <c r="C296" s="72">
        <v>40621</v>
      </c>
      <c r="D296" s="73">
        <v>0</v>
      </c>
      <c r="E296" s="75">
        <v>0</v>
      </c>
      <c r="F296" s="25">
        <f t="shared" si="37"/>
        <v>0</v>
      </c>
      <c r="G296" s="25">
        <v>5.7470989220000002</v>
      </c>
      <c r="H296" s="75">
        <v>0</v>
      </c>
      <c r="I296" s="75">
        <v>5.0000000000000001E-3</v>
      </c>
      <c r="J296" s="75">
        <v>0</v>
      </c>
      <c r="K296" s="75">
        <v>0.64124999999999999</v>
      </c>
      <c r="L296" s="75">
        <v>3.6853271837324999</v>
      </c>
      <c r="M296" s="75">
        <v>0.84020568615603697</v>
      </c>
      <c r="N296" s="75">
        <v>79.837500000000006</v>
      </c>
      <c r="O296" s="75">
        <v>39.918750000000003</v>
      </c>
      <c r="P296" s="75">
        <v>0.22798672798030301</v>
      </c>
      <c r="Q296" s="75">
        <v>0</v>
      </c>
      <c r="R296" s="75">
        <v>0</v>
      </c>
      <c r="S296" s="75">
        <v>0.53225</v>
      </c>
      <c r="T296" s="75">
        <v>0</v>
      </c>
      <c r="U296" s="75">
        <v>0</v>
      </c>
      <c r="V296" s="75">
        <v>71.576760488592299</v>
      </c>
    </row>
    <row r="297" spans="1:22" x14ac:dyDescent="0.25">
      <c r="A297" s="54"/>
      <c r="B297" s="39">
        <v>293</v>
      </c>
      <c r="C297" s="72">
        <v>40622</v>
      </c>
      <c r="D297" s="73">
        <v>0</v>
      </c>
      <c r="E297" s="75">
        <v>0</v>
      </c>
      <c r="F297" s="25">
        <f t="shared" si="37"/>
        <v>0</v>
      </c>
      <c r="G297" s="25">
        <v>5.6771597710000004</v>
      </c>
      <c r="H297" s="75">
        <v>0</v>
      </c>
      <c r="I297" s="75">
        <v>5.0000000000000001E-3</v>
      </c>
      <c r="J297" s="75">
        <v>0</v>
      </c>
      <c r="K297" s="75">
        <v>0.61850000000000005</v>
      </c>
      <c r="L297" s="75">
        <v>3.5113233183635</v>
      </c>
      <c r="M297" s="75">
        <v>0.49724392466267697</v>
      </c>
      <c r="N297" s="75">
        <v>77.031000000000006</v>
      </c>
      <c r="O297" s="75">
        <v>38.515500000000003</v>
      </c>
      <c r="P297" s="75">
        <v>0.14161154629714501</v>
      </c>
      <c r="Q297" s="75">
        <v>0</v>
      </c>
      <c r="R297" s="75">
        <v>0</v>
      </c>
      <c r="S297" s="75">
        <v>0.51354</v>
      </c>
      <c r="T297" s="75">
        <v>0</v>
      </c>
      <c r="U297" s="75">
        <v>0</v>
      </c>
      <c r="V297" s="75">
        <v>72.074004413254997</v>
      </c>
    </row>
    <row r="298" spans="1:22" x14ac:dyDescent="0.25">
      <c r="A298" s="54"/>
      <c r="B298" s="39">
        <v>294</v>
      </c>
      <c r="C298" s="72">
        <v>40623</v>
      </c>
      <c r="D298" s="73">
        <v>0</v>
      </c>
      <c r="E298" s="75">
        <v>0</v>
      </c>
      <c r="F298" s="25">
        <f t="shared" si="37"/>
        <v>0</v>
      </c>
      <c r="G298" s="25">
        <v>5.6077175129999999</v>
      </c>
      <c r="H298" s="75">
        <v>0</v>
      </c>
      <c r="I298" s="75">
        <v>5.0000000000000001E-3</v>
      </c>
      <c r="J298" s="75">
        <v>0</v>
      </c>
      <c r="K298" s="75">
        <v>0.59575</v>
      </c>
      <c r="L298" s="75">
        <v>3.3407977083697502</v>
      </c>
      <c r="M298" s="75">
        <v>0.19358488714795999</v>
      </c>
      <c r="N298" s="75">
        <v>74.224500000000006</v>
      </c>
      <c r="O298" s="75">
        <v>37.112250000000003</v>
      </c>
      <c r="P298" s="75">
        <v>5.7945707596413099E-2</v>
      </c>
      <c r="Q298" s="75">
        <v>0</v>
      </c>
      <c r="R298" s="75">
        <v>0</v>
      </c>
      <c r="S298" s="75">
        <v>0.49482999999999999</v>
      </c>
      <c r="T298" s="75">
        <v>0</v>
      </c>
      <c r="U298" s="75">
        <v>0</v>
      </c>
      <c r="V298" s="75">
        <v>72.267589300403003</v>
      </c>
    </row>
    <row r="299" spans="1:22" x14ac:dyDescent="0.25">
      <c r="A299" s="54"/>
      <c r="B299" s="39">
        <v>295</v>
      </c>
      <c r="C299" s="72">
        <v>40624</v>
      </c>
      <c r="D299" s="73">
        <v>0</v>
      </c>
      <c r="E299" s="75">
        <v>0</v>
      </c>
      <c r="F299" s="25">
        <f t="shared" si="37"/>
        <v>0</v>
      </c>
      <c r="G299" s="25">
        <v>5.5592981159999999</v>
      </c>
      <c r="H299" s="75">
        <v>0</v>
      </c>
      <c r="I299" s="75">
        <v>5.0000000000000001E-3</v>
      </c>
      <c r="J299" s="75">
        <v>0</v>
      </c>
      <c r="K299" s="75">
        <v>0.57299999999999995</v>
      </c>
      <c r="L299" s="75">
        <v>3.1854778204679999</v>
      </c>
      <c r="M299" s="75">
        <v>0</v>
      </c>
      <c r="N299" s="75">
        <v>71.418000000000006</v>
      </c>
      <c r="O299" s="75">
        <v>35.709000000000003</v>
      </c>
      <c r="P299" s="75">
        <v>0</v>
      </c>
      <c r="Q299" s="75">
        <v>0</v>
      </c>
      <c r="R299" s="75">
        <v>0</v>
      </c>
      <c r="S299" s="75">
        <v>0.47611999999999999</v>
      </c>
      <c r="T299" s="75">
        <v>0</v>
      </c>
      <c r="U299" s="75">
        <v>0</v>
      </c>
      <c r="V299" s="75">
        <v>72.267589300403003</v>
      </c>
    </row>
    <row r="300" spans="1:22" x14ac:dyDescent="0.25">
      <c r="A300" s="54"/>
      <c r="B300" s="39">
        <v>296</v>
      </c>
      <c r="C300" s="72">
        <v>40625</v>
      </c>
      <c r="D300" s="73">
        <v>0</v>
      </c>
      <c r="E300" s="75">
        <v>0</v>
      </c>
      <c r="F300" s="25">
        <f t="shared" si="37"/>
        <v>0</v>
      </c>
      <c r="G300" s="25">
        <v>5.5203925910000002</v>
      </c>
      <c r="H300" s="75">
        <v>0</v>
      </c>
      <c r="I300" s="75">
        <v>5.0000000000000001E-3</v>
      </c>
      <c r="J300" s="75">
        <v>0</v>
      </c>
      <c r="K300" s="75">
        <v>0.55025000000000002</v>
      </c>
      <c r="L300" s="75">
        <v>3.0375960231977501</v>
      </c>
      <c r="M300" s="75">
        <v>0</v>
      </c>
      <c r="N300" s="75">
        <v>68.611500000000007</v>
      </c>
      <c r="O300" s="75">
        <v>34.305750000000003</v>
      </c>
      <c r="P300" s="77">
        <v>0</v>
      </c>
      <c r="Q300" s="75">
        <v>0</v>
      </c>
      <c r="R300" s="75">
        <v>0</v>
      </c>
      <c r="S300" s="75">
        <v>0.45740999999999998</v>
      </c>
      <c r="T300" s="75">
        <v>0</v>
      </c>
      <c r="U300" s="75">
        <v>0</v>
      </c>
      <c r="V300" s="75">
        <v>72.267589300403003</v>
      </c>
    </row>
    <row r="301" spans="1:22" x14ac:dyDescent="0.25">
      <c r="A301" s="54"/>
      <c r="B301" s="39">
        <v>297</v>
      </c>
      <c r="C301" s="72">
        <v>40626</v>
      </c>
      <c r="D301" s="73">
        <v>0</v>
      </c>
      <c r="E301" s="75">
        <v>0</v>
      </c>
      <c r="F301" s="25">
        <f t="shared" si="37"/>
        <v>0</v>
      </c>
      <c r="G301" s="25">
        <v>5.6269018429999997</v>
      </c>
      <c r="H301" s="75">
        <v>0</v>
      </c>
      <c r="I301" s="75">
        <v>5.0000000000000001E-3</v>
      </c>
      <c r="J301" s="75">
        <v>0</v>
      </c>
      <c r="K301" s="75">
        <v>0.52749999999999997</v>
      </c>
      <c r="L301" s="75">
        <v>2.9681907221824999</v>
      </c>
      <c r="M301" s="75">
        <v>0</v>
      </c>
      <c r="N301" s="75">
        <v>65.805000000000007</v>
      </c>
      <c r="O301" s="75">
        <v>32.902500000000003</v>
      </c>
      <c r="P301" s="77">
        <v>0</v>
      </c>
      <c r="Q301" s="75">
        <v>0</v>
      </c>
      <c r="R301" s="75">
        <v>0</v>
      </c>
      <c r="S301" s="75">
        <v>0.43869999999999998</v>
      </c>
      <c r="T301" s="75">
        <v>0</v>
      </c>
      <c r="U301" s="75">
        <v>0</v>
      </c>
      <c r="V301" s="75">
        <v>72.267589300403003</v>
      </c>
    </row>
    <row r="302" spans="1:22" x14ac:dyDescent="0.25">
      <c r="A302" s="54"/>
      <c r="B302" s="39">
        <v>298</v>
      </c>
      <c r="C302" s="72">
        <v>40627</v>
      </c>
      <c r="D302" s="73">
        <v>0</v>
      </c>
      <c r="E302" s="75">
        <v>0</v>
      </c>
      <c r="F302" s="25">
        <f t="shared" si="37"/>
        <v>0</v>
      </c>
      <c r="G302" s="25">
        <v>5.7303986340000002</v>
      </c>
      <c r="H302" s="75">
        <v>0</v>
      </c>
      <c r="I302" s="75">
        <v>5.0000000000000001E-3</v>
      </c>
      <c r="J302" s="75">
        <v>0</v>
      </c>
      <c r="K302" s="75">
        <v>0.50475000000000003</v>
      </c>
      <c r="L302" s="75">
        <v>2.8924187105115</v>
      </c>
      <c r="M302" s="75">
        <v>0</v>
      </c>
      <c r="N302" s="75">
        <v>62.9985</v>
      </c>
      <c r="O302" s="75">
        <v>31.49925</v>
      </c>
      <c r="P302" s="77">
        <v>0</v>
      </c>
      <c r="Q302" s="75">
        <v>0</v>
      </c>
      <c r="R302" s="75">
        <v>0</v>
      </c>
      <c r="S302" s="75">
        <v>0.41998999999999997</v>
      </c>
      <c r="T302" s="75">
        <v>0</v>
      </c>
      <c r="U302" s="75">
        <v>0</v>
      </c>
      <c r="V302" s="75">
        <v>72.267589300403003</v>
      </c>
    </row>
    <row r="303" spans="1:22" x14ac:dyDescent="0.25">
      <c r="A303" s="54"/>
      <c r="B303" s="39">
        <v>299</v>
      </c>
      <c r="C303" s="72">
        <v>40628</v>
      </c>
      <c r="D303" s="73">
        <v>0</v>
      </c>
      <c r="E303" s="75">
        <v>0</v>
      </c>
      <c r="F303" s="25">
        <f t="shared" si="37"/>
        <v>0</v>
      </c>
      <c r="G303" s="25">
        <v>5.797175824</v>
      </c>
      <c r="H303" s="75">
        <v>0</v>
      </c>
      <c r="I303" s="75">
        <v>5.0000000000000001E-3</v>
      </c>
      <c r="J303" s="75">
        <v>0</v>
      </c>
      <c r="K303" s="75">
        <v>0.48199999999999998</v>
      </c>
      <c r="L303" s="75">
        <v>2.7942387471679999</v>
      </c>
      <c r="M303" s="75">
        <v>0</v>
      </c>
      <c r="N303" s="75">
        <v>60.192</v>
      </c>
      <c r="O303" s="75">
        <v>30.096</v>
      </c>
      <c r="P303" s="77">
        <v>0</v>
      </c>
      <c r="Q303" s="75">
        <v>0</v>
      </c>
      <c r="R303" s="75">
        <v>0</v>
      </c>
      <c r="S303" s="75">
        <v>0.40128000000000003</v>
      </c>
      <c r="T303" s="75">
        <v>0</v>
      </c>
      <c r="U303" s="75">
        <v>0</v>
      </c>
      <c r="V303" s="75">
        <v>72.267589300403003</v>
      </c>
    </row>
    <row r="304" spans="1:22" x14ac:dyDescent="0.25">
      <c r="A304" s="54"/>
      <c r="B304" s="39">
        <v>300</v>
      </c>
      <c r="C304" s="72">
        <v>40629</v>
      </c>
      <c r="D304" s="73">
        <v>0</v>
      </c>
      <c r="E304" s="75">
        <v>0</v>
      </c>
      <c r="F304" s="25">
        <f t="shared" si="37"/>
        <v>0</v>
      </c>
      <c r="G304" s="25">
        <v>5.8013207739999997</v>
      </c>
      <c r="H304" s="75">
        <v>0</v>
      </c>
      <c r="I304" s="75">
        <v>5.0000000000000001E-3</v>
      </c>
      <c r="J304" s="75">
        <v>0</v>
      </c>
      <c r="K304" s="75">
        <v>0.45924999999999999</v>
      </c>
      <c r="L304" s="75">
        <v>2.6642565654595001</v>
      </c>
      <c r="M304" s="75">
        <v>0</v>
      </c>
      <c r="N304" s="75">
        <v>57.3855</v>
      </c>
      <c r="O304" s="75">
        <v>28.69275</v>
      </c>
      <c r="P304" s="77">
        <v>0</v>
      </c>
      <c r="Q304" s="75">
        <v>0</v>
      </c>
      <c r="R304" s="75">
        <v>0</v>
      </c>
      <c r="S304" s="75">
        <v>0.38257000000000002</v>
      </c>
      <c r="T304" s="75">
        <v>0</v>
      </c>
      <c r="U304" s="75">
        <v>0</v>
      </c>
      <c r="V304" s="75">
        <v>72.267589300403003</v>
      </c>
    </row>
    <row r="305" spans="1:22" x14ac:dyDescent="0.25">
      <c r="A305" s="54"/>
      <c r="B305" s="39">
        <v>301</v>
      </c>
      <c r="C305" s="72">
        <v>40630</v>
      </c>
      <c r="D305" s="73">
        <v>0</v>
      </c>
      <c r="E305" s="75">
        <v>0</v>
      </c>
      <c r="F305" s="25">
        <f t="shared" si="37"/>
        <v>0</v>
      </c>
      <c r="G305" s="25">
        <v>5.792869177</v>
      </c>
      <c r="H305" s="75">
        <v>0</v>
      </c>
      <c r="I305" s="75">
        <v>5.0000000000000001E-3</v>
      </c>
      <c r="J305" s="75">
        <v>0</v>
      </c>
      <c r="K305" s="75">
        <v>0.4365</v>
      </c>
      <c r="L305" s="75">
        <v>2.5285873957604998</v>
      </c>
      <c r="M305" s="77">
        <v>0</v>
      </c>
      <c r="N305" s="75">
        <v>54.579000000000001</v>
      </c>
      <c r="O305" s="75">
        <v>27.2895</v>
      </c>
      <c r="P305" s="77">
        <v>0</v>
      </c>
      <c r="Q305" s="75">
        <v>0</v>
      </c>
      <c r="R305" s="75">
        <v>0</v>
      </c>
      <c r="S305" s="75">
        <v>0.36386000000000002</v>
      </c>
      <c r="T305" s="75">
        <v>0</v>
      </c>
      <c r="U305" s="75">
        <v>0</v>
      </c>
      <c r="V305" s="75">
        <v>72.267589300403003</v>
      </c>
    </row>
    <row r="306" spans="1:22" x14ac:dyDescent="0.25">
      <c r="A306" s="54"/>
      <c r="B306" s="39">
        <v>302</v>
      </c>
      <c r="C306" s="72">
        <v>40631</v>
      </c>
      <c r="D306" s="73">
        <v>0</v>
      </c>
      <c r="E306" s="75">
        <v>0</v>
      </c>
      <c r="F306" s="25">
        <f t="shared" si="37"/>
        <v>0</v>
      </c>
      <c r="G306" s="25">
        <v>5.7756278989999998</v>
      </c>
      <c r="H306" s="75">
        <v>0</v>
      </c>
      <c r="I306" s="75">
        <v>5.0000000000000001E-3</v>
      </c>
      <c r="J306" s="75">
        <v>0</v>
      </c>
      <c r="K306" s="75">
        <v>0.41375000000000001</v>
      </c>
      <c r="L306" s="75">
        <v>2.3896660432112502</v>
      </c>
      <c r="M306" s="77">
        <v>0</v>
      </c>
      <c r="N306" s="75">
        <v>51.772500000000001</v>
      </c>
      <c r="O306" s="75">
        <v>25.88625</v>
      </c>
      <c r="P306" s="77">
        <v>0</v>
      </c>
      <c r="Q306" s="75">
        <v>0</v>
      </c>
      <c r="R306" s="75">
        <v>0</v>
      </c>
      <c r="S306" s="75">
        <v>0.34515000000000001</v>
      </c>
      <c r="T306" s="75">
        <v>0</v>
      </c>
      <c r="U306" s="75">
        <v>0</v>
      </c>
      <c r="V306" s="75">
        <v>72.267589300403003</v>
      </c>
    </row>
    <row r="307" spans="1:22" x14ac:dyDescent="0.25">
      <c r="A307" s="54"/>
      <c r="B307" s="39">
        <v>303</v>
      </c>
      <c r="C307" s="72">
        <v>40632</v>
      </c>
      <c r="D307" s="73">
        <v>0</v>
      </c>
      <c r="E307" s="75">
        <v>0</v>
      </c>
      <c r="F307" s="25">
        <f t="shared" si="37"/>
        <v>0</v>
      </c>
      <c r="G307" s="25">
        <v>5.8319531109999998</v>
      </c>
      <c r="H307" s="75">
        <v>0</v>
      </c>
      <c r="I307" s="75">
        <v>5.0000000000000001E-3</v>
      </c>
      <c r="J307" s="75">
        <v>0</v>
      </c>
      <c r="K307" s="75">
        <v>0.39100000000000001</v>
      </c>
      <c r="L307" s="75">
        <v>2.2802936664010001</v>
      </c>
      <c r="M307" s="77">
        <v>0</v>
      </c>
      <c r="N307" s="75">
        <v>48.966000000000001</v>
      </c>
      <c r="O307" s="75">
        <v>24.483000000000001</v>
      </c>
      <c r="P307" s="77">
        <v>0</v>
      </c>
      <c r="Q307" s="75">
        <v>0</v>
      </c>
      <c r="R307" s="75">
        <v>0</v>
      </c>
      <c r="S307" s="75">
        <v>0.32644000000000001</v>
      </c>
      <c r="T307" s="75">
        <v>0</v>
      </c>
      <c r="U307" s="75">
        <v>0</v>
      </c>
      <c r="V307" s="75">
        <v>72.267589300403003</v>
      </c>
    </row>
    <row r="308" spans="1:22" x14ac:dyDescent="0.25">
      <c r="A308" s="54"/>
      <c r="B308" s="39">
        <v>304</v>
      </c>
      <c r="C308" s="72">
        <v>40633</v>
      </c>
      <c r="D308" s="73">
        <v>0</v>
      </c>
      <c r="E308" s="75">
        <v>0</v>
      </c>
      <c r="F308" s="25">
        <f t="shared" si="37"/>
        <v>0</v>
      </c>
      <c r="G308" s="25">
        <v>5.9021427849999997</v>
      </c>
      <c r="H308" s="75">
        <v>0</v>
      </c>
      <c r="I308" s="75">
        <v>5.0000000000000001E-3</v>
      </c>
      <c r="J308" s="75">
        <v>0</v>
      </c>
      <c r="K308" s="75">
        <v>0.36825000000000002</v>
      </c>
      <c r="L308" s="75">
        <v>2.1734640805762502</v>
      </c>
      <c r="M308" s="77">
        <v>0</v>
      </c>
      <c r="N308" s="75">
        <v>46.159500000000001</v>
      </c>
      <c r="O308" s="75">
        <v>23.079750000000001</v>
      </c>
      <c r="P308" s="77">
        <v>0</v>
      </c>
      <c r="Q308" s="75">
        <v>0</v>
      </c>
      <c r="R308" s="75">
        <v>0</v>
      </c>
      <c r="S308" s="75">
        <v>0.30773</v>
      </c>
      <c r="T308" s="75">
        <v>0</v>
      </c>
      <c r="U308" s="75">
        <v>0</v>
      </c>
      <c r="V308" s="75">
        <v>72.267589300403003</v>
      </c>
    </row>
    <row r="309" spans="1:22" x14ac:dyDescent="0.25">
      <c r="A309" s="54"/>
      <c r="B309" s="39">
        <v>305</v>
      </c>
      <c r="C309" s="72">
        <v>40634</v>
      </c>
      <c r="D309" s="73">
        <v>0</v>
      </c>
      <c r="E309" s="75">
        <v>0</v>
      </c>
      <c r="F309" s="25">
        <f t="shared" si="37"/>
        <v>0</v>
      </c>
      <c r="G309" s="25">
        <v>5.969310664</v>
      </c>
      <c r="H309" s="75">
        <v>0</v>
      </c>
      <c r="I309" s="75">
        <v>5.0000000000000001E-3</v>
      </c>
      <c r="J309" s="75">
        <v>0</v>
      </c>
      <c r="K309" s="75">
        <v>0.34549999999999997</v>
      </c>
      <c r="L309" s="75">
        <v>2.0623968344120001</v>
      </c>
      <c r="M309" s="77">
        <v>0</v>
      </c>
      <c r="N309" s="75">
        <v>43.353000000000002</v>
      </c>
      <c r="O309" s="75">
        <v>21.676500000000001</v>
      </c>
      <c r="P309" s="77">
        <v>0</v>
      </c>
      <c r="Q309" s="75">
        <v>0</v>
      </c>
      <c r="R309" s="75">
        <v>0</v>
      </c>
      <c r="S309" s="75">
        <v>0.28902</v>
      </c>
      <c r="T309" s="75">
        <v>0</v>
      </c>
      <c r="U309" s="75">
        <v>0</v>
      </c>
      <c r="V309" s="75">
        <v>72.267589300403003</v>
      </c>
    </row>
    <row r="310" spans="1:22" x14ac:dyDescent="0.25">
      <c r="A310" s="54"/>
      <c r="B310" s="39">
        <v>306</v>
      </c>
      <c r="C310" s="72">
        <v>40635</v>
      </c>
      <c r="D310" s="73">
        <v>0</v>
      </c>
      <c r="E310" s="75">
        <v>0</v>
      </c>
      <c r="F310" s="25">
        <f t="shared" si="37"/>
        <v>0</v>
      </c>
      <c r="G310" s="25">
        <v>6.0551158899999997</v>
      </c>
      <c r="H310" s="75">
        <v>0</v>
      </c>
      <c r="I310" s="75">
        <v>5.0000000000000001E-3</v>
      </c>
      <c r="J310" s="75">
        <v>0</v>
      </c>
      <c r="K310" s="75">
        <v>0.32274999999999998</v>
      </c>
      <c r="L310" s="75">
        <v>1.9542886534974999</v>
      </c>
      <c r="M310" s="77">
        <v>0</v>
      </c>
      <c r="N310" s="75">
        <v>40.546500000000002</v>
      </c>
      <c r="O310" s="75">
        <v>20.273250000000001</v>
      </c>
      <c r="P310" s="77">
        <v>0</v>
      </c>
      <c r="Q310" s="75">
        <v>0</v>
      </c>
      <c r="R310" s="75">
        <v>0</v>
      </c>
      <c r="S310" s="75">
        <v>0.27030999999999999</v>
      </c>
      <c r="T310" s="75">
        <v>0</v>
      </c>
      <c r="U310" s="75">
        <v>0</v>
      </c>
      <c r="V310" s="75">
        <v>72.267589300403003</v>
      </c>
    </row>
    <row r="311" spans="1:22" x14ac:dyDescent="0.25">
      <c r="A311" s="61" t="s">
        <v>56</v>
      </c>
      <c r="B311" s="39">
        <v>307</v>
      </c>
      <c r="C311" s="72">
        <v>40636</v>
      </c>
      <c r="D311" s="73">
        <v>0</v>
      </c>
      <c r="E311" s="75">
        <v>0</v>
      </c>
      <c r="F311" s="25">
        <f t="shared" si="37"/>
        <v>0</v>
      </c>
      <c r="G311" s="25">
        <v>6.1370894900000001</v>
      </c>
      <c r="H311" s="75">
        <v>0</v>
      </c>
      <c r="I311" s="75">
        <v>5.0000000000000001E-3</v>
      </c>
      <c r="J311" s="75">
        <v>0</v>
      </c>
      <c r="K311" s="75">
        <v>0.3</v>
      </c>
      <c r="L311" s="75">
        <v>1.841126847</v>
      </c>
      <c r="M311" s="77">
        <v>0</v>
      </c>
      <c r="N311" s="75">
        <v>37.74</v>
      </c>
      <c r="O311" s="75">
        <v>18.87</v>
      </c>
      <c r="P311" s="77">
        <v>0</v>
      </c>
      <c r="Q311" s="75">
        <v>0</v>
      </c>
      <c r="R311" s="75">
        <v>0</v>
      </c>
      <c r="S311" s="75">
        <v>0.25159999999999999</v>
      </c>
      <c r="T311" s="75">
        <v>0</v>
      </c>
      <c r="U311" s="75">
        <v>0</v>
      </c>
      <c r="V311" s="75">
        <v>72.267589300403003</v>
      </c>
    </row>
    <row r="312" spans="1:22" x14ac:dyDescent="0.25">
      <c r="A312" s="121" t="s">
        <v>47</v>
      </c>
      <c r="B312" s="39">
        <v>308</v>
      </c>
      <c r="C312" s="72">
        <v>40637</v>
      </c>
      <c r="D312" s="73">
        <v>0</v>
      </c>
      <c r="E312" s="75">
        <v>0</v>
      </c>
      <c r="F312" s="25">
        <f t="shared" si="37"/>
        <v>0</v>
      </c>
      <c r="G312" s="25">
        <v>6.1905304140000004</v>
      </c>
      <c r="H312" s="75">
        <v>0</v>
      </c>
      <c r="I312" s="75">
        <v>5.0000000000000001E-3</v>
      </c>
      <c r="J312" s="75">
        <v>0</v>
      </c>
      <c r="K312" s="75">
        <v>1.05</v>
      </c>
      <c r="L312" s="75">
        <v>6.5000569346999999</v>
      </c>
      <c r="M312" s="77">
        <v>0</v>
      </c>
      <c r="N312" s="75">
        <v>37.5</v>
      </c>
      <c r="O312" s="75">
        <v>18.75</v>
      </c>
      <c r="P312" s="77">
        <v>0</v>
      </c>
      <c r="Q312" s="75">
        <v>0</v>
      </c>
      <c r="R312" s="75">
        <v>0</v>
      </c>
      <c r="S312" s="75">
        <v>0.25</v>
      </c>
      <c r="T312" s="75">
        <v>0</v>
      </c>
      <c r="U312" s="75">
        <v>0</v>
      </c>
      <c r="V312" s="75">
        <v>72.267589300403003</v>
      </c>
    </row>
    <row r="313" spans="1:22" x14ac:dyDescent="0.25">
      <c r="A313" s="121"/>
      <c r="B313" s="39">
        <v>309</v>
      </c>
      <c r="C313" s="72">
        <v>40638</v>
      </c>
      <c r="D313" s="73">
        <v>0</v>
      </c>
      <c r="E313" s="75">
        <v>0</v>
      </c>
      <c r="F313" s="25">
        <f t="shared" si="37"/>
        <v>0</v>
      </c>
      <c r="G313" s="25">
        <v>6.249902434</v>
      </c>
      <c r="H313" s="75">
        <v>0</v>
      </c>
      <c r="I313" s="75">
        <v>5.0000000000000001E-3</v>
      </c>
      <c r="J313" s="75">
        <v>0</v>
      </c>
      <c r="K313" s="75">
        <v>1.05</v>
      </c>
      <c r="L313" s="75">
        <v>6.5623975556999996</v>
      </c>
      <c r="M313" s="77">
        <v>0</v>
      </c>
      <c r="N313" s="75">
        <v>37.5</v>
      </c>
      <c r="O313" s="75">
        <v>18.75</v>
      </c>
      <c r="P313" s="77">
        <v>0</v>
      </c>
      <c r="Q313" s="75">
        <v>0</v>
      </c>
      <c r="R313" s="75">
        <v>0</v>
      </c>
      <c r="S313" s="75">
        <v>0.25</v>
      </c>
      <c r="T313" s="75">
        <v>0</v>
      </c>
      <c r="U313" s="75">
        <v>0</v>
      </c>
      <c r="V313" s="75">
        <v>72.267589300403003</v>
      </c>
    </row>
    <row r="314" spans="1:22" x14ac:dyDescent="0.25">
      <c r="A314" s="121"/>
      <c r="B314" s="39">
        <v>310</v>
      </c>
      <c r="C314" s="72">
        <v>40639</v>
      </c>
      <c r="D314" s="73">
        <v>0</v>
      </c>
      <c r="E314" s="75">
        <v>0</v>
      </c>
      <c r="F314" s="25">
        <f t="shared" si="37"/>
        <v>0</v>
      </c>
      <c r="G314" s="25">
        <v>6.3366333429999999</v>
      </c>
      <c r="H314" s="75">
        <v>0</v>
      </c>
      <c r="I314" s="75">
        <v>5.0000000000000001E-3</v>
      </c>
      <c r="J314" s="75">
        <v>0</v>
      </c>
      <c r="K314" s="75">
        <v>1.05</v>
      </c>
      <c r="L314" s="75">
        <v>6.6534650101499997</v>
      </c>
      <c r="M314" s="77">
        <v>0</v>
      </c>
      <c r="N314" s="75">
        <v>37.5</v>
      </c>
      <c r="O314" s="75">
        <v>18.75</v>
      </c>
      <c r="P314" s="77">
        <v>0</v>
      </c>
      <c r="Q314" s="75">
        <v>0</v>
      </c>
      <c r="R314" s="75">
        <v>0</v>
      </c>
      <c r="S314" s="75">
        <v>0.25</v>
      </c>
      <c r="T314" s="75">
        <v>0</v>
      </c>
      <c r="U314" s="75">
        <v>0</v>
      </c>
      <c r="V314" s="75">
        <v>72.267589300403003</v>
      </c>
    </row>
    <row r="315" spans="1:22" x14ac:dyDescent="0.25">
      <c r="A315" s="121"/>
      <c r="B315" s="39">
        <v>311</v>
      </c>
      <c r="C315" s="72">
        <v>40640</v>
      </c>
      <c r="D315" s="73">
        <v>0</v>
      </c>
      <c r="E315" s="75">
        <v>0</v>
      </c>
      <c r="F315" s="25">
        <f t="shared" si="37"/>
        <v>0</v>
      </c>
      <c r="G315" s="25">
        <v>6.4283726879999996</v>
      </c>
      <c r="H315" s="75">
        <v>0</v>
      </c>
      <c r="I315" s="75">
        <v>5.0000000000000001E-3</v>
      </c>
      <c r="J315" s="75">
        <v>0</v>
      </c>
      <c r="K315" s="75">
        <v>1.05</v>
      </c>
      <c r="L315" s="75">
        <v>6.7497913224000001</v>
      </c>
      <c r="M315" s="77">
        <v>0</v>
      </c>
      <c r="N315" s="75">
        <v>37.5</v>
      </c>
      <c r="O315" s="75">
        <v>18.75</v>
      </c>
      <c r="P315" s="77">
        <v>0</v>
      </c>
      <c r="Q315" s="75">
        <v>0</v>
      </c>
      <c r="R315" s="75">
        <v>0</v>
      </c>
      <c r="S315" s="75">
        <v>0.25</v>
      </c>
      <c r="T315" s="75">
        <v>0</v>
      </c>
      <c r="U315" s="75">
        <v>0</v>
      </c>
      <c r="V315" s="75">
        <v>72.267589300403003</v>
      </c>
    </row>
    <row r="316" spans="1:22" x14ac:dyDescent="0.25">
      <c r="A316" s="121"/>
      <c r="B316" s="39">
        <v>312</v>
      </c>
      <c r="C316" s="72">
        <v>40641</v>
      </c>
      <c r="D316" s="73">
        <v>0</v>
      </c>
      <c r="E316" s="75">
        <v>0</v>
      </c>
      <c r="F316" s="25">
        <f t="shared" si="37"/>
        <v>0</v>
      </c>
      <c r="G316" s="25">
        <v>6.4332610089999998</v>
      </c>
      <c r="H316" s="75">
        <v>0</v>
      </c>
      <c r="I316" s="75">
        <v>5.0000000000000001E-3</v>
      </c>
      <c r="J316" s="75">
        <v>0</v>
      </c>
      <c r="K316" s="75">
        <v>1.05</v>
      </c>
      <c r="L316" s="75">
        <v>6.7549240594500004</v>
      </c>
      <c r="M316" s="77">
        <v>0</v>
      </c>
      <c r="N316" s="75">
        <v>37.5</v>
      </c>
      <c r="O316" s="75">
        <v>18.75</v>
      </c>
      <c r="P316" s="77">
        <v>0</v>
      </c>
      <c r="Q316" s="75">
        <v>0</v>
      </c>
      <c r="R316" s="75">
        <v>0</v>
      </c>
      <c r="S316" s="75">
        <v>0.25</v>
      </c>
      <c r="T316" s="75">
        <v>0</v>
      </c>
      <c r="U316" s="75">
        <v>0</v>
      </c>
      <c r="V316" s="75">
        <v>72.267589300403003</v>
      </c>
    </row>
    <row r="317" spans="1:22" x14ac:dyDescent="0.25">
      <c r="A317" s="121"/>
      <c r="B317" s="39">
        <v>313</v>
      </c>
      <c r="C317" s="72">
        <v>40642</v>
      </c>
      <c r="D317" s="73">
        <v>0</v>
      </c>
      <c r="E317" s="75">
        <v>0</v>
      </c>
      <c r="F317" s="25">
        <f t="shared" si="37"/>
        <v>0</v>
      </c>
      <c r="G317" s="25">
        <v>6.4016097380000003</v>
      </c>
      <c r="H317" s="75">
        <v>0</v>
      </c>
      <c r="I317" s="75">
        <v>5.0000000000000001E-3</v>
      </c>
      <c r="J317" s="75">
        <v>0</v>
      </c>
      <c r="K317" s="75">
        <v>1.05</v>
      </c>
      <c r="L317" s="75">
        <v>6.7216902248999997</v>
      </c>
      <c r="M317" s="77">
        <v>0</v>
      </c>
      <c r="N317" s="75">
        <v>37.5</v>
      </c>
      <c r="O317" s="75">
        <v>18.75</v>
      </c>
      <c r="P317" s="77">
        <v>0</v>
      </c>
      <c r="Q317" s="75">
        <v>0</v>
      </c>
      <c r="R317" s="75">
        <v>0</v>
      </c>
      <c r="S317" s="75">
        <v>0.25</v>
      </c>
      <c r="T317" s="75">
        <v>0</v>
      </c>
      <c r="U317" s="75">
        <v>0</v>
      </c>
      <c r="V317" s="75">
        <v>72.267589300403003</v>
      </c>
    </row>
    <row r="318" spans="1:22" x14ac:dyDescent="0.25">
      <c r="A318" s="121"/>
      <c r="B318" s="39">
        <v>314</v>
      </c>
      <c r="C318" s="72">
        <v>40643</v>
      </c>
      <c r="D318" s="73">
        <v>0</v>
      </c>
      <c r="E318" s="75">
        <v>0</v>
      </c>
      <c r="F318" s="25">
        <f t="shared" si="37"/>
        <v>0</v>
      </c>
      <c r="G318" s="25">
        <v>6.3619123970000002</v>
      </c>
      <c r="H318" s="75">
        <v>0</v>
      </c>
      <c r="I318" s="75">
        <v>5.0000000000000001E-3</v>
      </c>
      <c r="J318" s="75">
        <v>0</v>
      </c>
      <c r="K318" s="75">
        <v>1.05</v>
      </c>
      <c r="L318" s="75">
        <v>6.6800080168499996</v>
      </c>
      <c r="M318" s="77">
        <v>0</v>
      </c>
      <c r="N318" s="75">
        <v>37.5</v>
      </c>
      <c r="O318" s="75">
        <v>18.75</v>
      </c>
      <c r="P318" s="77">
        <v>0</v>
      </c>
      <c r="Q318" s="75">
        <v>0</v>
      </c>
      <c r="R318" s="75">
        <v>0</v>
      </c>
      <c r="S318" s="75">
        <v>0.25</v>
      </c>
      <c r="T318" s="75">
        <v>0</v>
      </c>
      <c r="U318" s="75">
        <v>0</v>
      </c>
      <c r="V318" s="75">
        <v>72.267589300403003</v>
      </c>
    </row>
    <row r="319" spans="1:22" x14ac:dyDescent="0.25">
      <c r="A319" s="121"/>
      <c r="B319" s="39">
        <v>315</v>
      </c>
      <c r="C319" s="72">
        <v>40644</v>
      </c>
      <c r="D319" s="73">
        <v>0</v>
      </c>
      <c r="E319" s="75">
        <v>0</v>
      </c>
      <c r="F319" s="25">
        <f t="shared" si="37"/>
        <v>0</v>
      </c>
      <c r="G319" s="25">
        <v>6.3565592359999998</v>
      </c>
      <c r="H319" s="75">
        <v>0</v>
      </c>
      <c r="I319" s="75">
        <v>5.0000000000000001E-3</v>
      </c>
      <c r="J319" s="75">
        <v>0</v>
      </c>
      <c r="K319" s="75">
        <v>1.05</v>
      </c>
      <c r="L319" s="75">
        <v>6.6743871977999998</v>
      </c>
      <c r="M319" s="77">
        <v>0</v>
      </c>
      <c r="N319" s="75">
        <v>37.5</v>
      </c>
      <c r="O319" s="75">
        <v>18.75</v>
      </c>
      <c r="P319" s="77">
        <v>0</v>
      </c>
      <c r="Q319" s="75">
        <v>0</v>
      </c>
      <c r="R319" s="75">
        <v>0</v>
      </c>
      <c r="S319" s="75">
        <v>0.25</v>
      </c>
      <c r="T319" s="75">
        <v>0</v>
      </c>
      <c r="U319" s="75">
        <v>0</v>
      </c>
      <c r="V319" s="75">
        <v>72.267589300403003</v>
      </c>
    </row>
    <row r="320" spans="1:22" x14ac:dyDescent="0.25">
      <c r="A320" s="121"/>
      <c r="B320" s="39">
        <v>316</v>
      </c>
      <c r="C320" s="72">
        <v>40645</v>
      </c>
      <c r="D320" s="73">
        <v>0</v>
      </c>
      <c r="E320" s="75">
        <v>0</v>
      </c>
      <c r="F320" s="25">
        <f t="shared" si="37"/>
        <v>0</v>
      </c>
      <c r="G320" s="25">
        <v>6.2916140120000001</v>
      </c>
      <c r="H320" s="75">
        <v>0</v>
      </c>
      <c r="I320" s="75">
        <v>5.0000000000000001E-3</v>
      </c>
      <c r="J320" s="75">
        <v>0</v>
      </c>
      <c r="K320" s="75">
        <v>1.05</v>
      </c>
      <c r="L320" s="75">
        <v>6.6061947125999998</v>
      </c>
      <c r="M320" s="77">
        <v>0</v>
      </c>
      <c r="N320" s="75">
        <v>37.5</v>
      </c>
      <c r="O320" s="75">
        <v>18.75</v>
      </c>
      <c r="P320" s="77">
        <v>0</v>
      </c>
      <c r="Q320" s="75">
        <v>0</v>
      </c>
      <c r="R320" s="75">
        <v>0</v>
      </c>
      <c r="S320" s="75">
        <v>0.25</v>
      </c>
      <c r="T320" s="75">
        <v>0</v>
      </c>
      <c r="U320" s="75">
        <v>0</v>
      </c>
      <c r="V320" s="75">
        <v>72.267589300403003</v>
      </c>
    </row>
    <row r="321" spans="1:22" x14ac:dyDescent="0.25">
      <c r="A321" s="121"/>
      <c r="B321" s="39">
        <v>317</v>
      </c>
      <c r="C321" s="72">
        <v>40646</v>
      </c>
      <c r="D321" s="73">
        <v>0</v>
      </c>
      <c r="E321" s="75">
        <v>0</v>
      </c>
      <c r="F321" s="25">
        <f t="shared" si="37"/>
        <v>0</v>
      </c>
      <c r="G321" s="25">
        <v>6.3303572639999999</v>
      </c>
      <c r="H321" s="75">
        <v>0</v>
      </c>
      <c r="I321" s="75">
        <v>5.0000000000000001E-3</v>
      </c>
      <c r="J321" s="75">
        <v>0</v>
      </c>
      <c r="K321" s="75">
        <v>1.05</v>
      </c>
      <c r="L321" s="75">
        <v>6.6468751272000004</v>
      </c>
      <c r="M321" s="77">
        <v>0</v>
      </c>
      <c r="N321" s="75">
        <v>37.5</v>
      </c>
      <c r="O321" s="75">
        <v>18.75</v>
      </c>
      <c r="P321" s="77">
        <v>0</v>
      </c>
      <c r="Q321" s="75">
        <v>0</v>
      </c>
      <c r="R321" s="75">
        <v>0</v>
      </c>
      <c r="S321" s="75">
        <v>0.25</v>
      </c>
      <c r="T321" s="75">
        <v>0</v>
      </c>
      <c r="U321" s="75">
        <v>0</v>
      </c>
      <c r="V321" s="75">
        <v>72.267589300403003</v>
      </c>
    </row>
    <row r="322" spans="1:22" x14ac:dyDescent="0.25">
      <c r="A322" s="121"/>
      <c r="B322" s="39">
        <v>318</v>
      </c>
      <c r="C322" s="72">
        <v>40647</v>
      </c>
      <c r="D322" s="73">
        <v>0</v>
      </c>
      <c r="E322" s="75">
        <v>0</v>
      </c>
      <c r="F322" s="25">
        <f t="shared" si="37"/>
        <v>0</v>
      </c>
      <c r="G322" s="25">
        <v>6.4030077240000001</v>
      </c>
      <c r="H322" s="75">
        <v>0</v>
      </c>
      <c r="I322" s="75">
        <v>5.0000000000000001E-3</v>
      </c>
      <c r="J322" s="75">
        <v>0</v>
      </c>
      <c r="K322" s="75">
        <v>1.05</v>
      </c>
      <c r="L322" s="75">
        <v>6.7231581102</v>
      </c>
      <c r="M322" s="77">
        <v>0</v>
      </c>
      <c r="N322" s="75">
        <v>37.5</v>
      </c>
      <c r="O322" s="75">
        <v>18.75</v>
      </c>
      <c r="P322" s="77">
        <v>0</v>
      </c>
      <c r="Q322" s="75">
        <v>0</v>
      </c>
      <c r="R322" s="75">
        <v>0</v>
      </c>
      <c r="S322" s="75">
        <v>0.25</v>
      </c>
      <c r="T322" s="75">
        <v>0</v>
      </c>
      <c r="U322" s="75">
        <v>0</v>
      </c>
      <c r="V322" s="75">
        <v>72.267589300403003</v>
      </c>
    </row>
    <row r="323" spans="1:22" x14ac:dyDescent="0.25">
      <c r="A323" s="121"/>
      <c r="B323" s="39">
        <v>319</v>
      </c>
      <c r="C323" s="72">
        <v>40648</v>
      </c>
      <c r="D323" s="73">
        <v>0</v>
      </c>
      <c r="E323" s="75">
        <v>0</v>
      </c>
      <c r="F323" s="25">
        <f t="shared" si="37"/>
        <v>0</v>
      </c>
      <c r="G323" s="25">
        <v>6.4847124770000004</v>
      </c>
      <c r="H323" s="75">
        <v>0</v>
      </c>
      <c r="I323" s="75">
        <v>5.0000000000000001E-3</v>
      </c>
      <c r="J323" s="75">
        <v>0</v>
      </c>
      <c r="K323" s="75">
        <v>1.05</v>
      </c>
      <c r="L323" s="75">
        <v>6.8089481008500004</v>
      </c>
      <c r="M323" s="77">
        <v>0</v>
      </c>
      <c r="N323" s="75">
        <v>37.5</v>
      </c>
      <c r="O323" s="75">
        <v>18.75</v>
      </c>
      <c r="P323" s="77">
        <v>0</v>
      </c>
      <c r="Q323" s="75">
        <v>0</v>
      </c>
      <c r="R323" s="75">
        <v>0</v>
      </c>
      <c r="S323" s="75">
        <v>0.25</v>
      </c>
      <c r="T323" s="75">
        <v>0</v>
      </c>
      <c r="U323" s="75">
        <v>0</v>
      </c>
      <c r="V323" s="75">
        <v>72.267589300403003</v>
      </c>
    </row>
    <row r="324" spans="1:22" x14ac:dyDescent="0.25">
      <c r="A324" s="121"/>
      <c r="B324" s="39">
        <v>320</v>
      </c>
      <c r="C324" s="72">
        <v>40649</v>
      </c>
      <c r="D324" s="73">
        <v>0</v>
      </c>
      <c r="E324" s="75">
        <v>0</v>
      </c>
      <c r="F324" s="25">
        <f t="shared" si="37"/>
        <v>0</v>
      </c>
      <c r="G324" s="25">
        <v>6.50536636</v>
      </c>
      <c r="H324" s="75">
        <v>0</v>
      </c>
      <c r="I324" s="75">
        <v>5.0000000000000001E-3</v>
      </c>
      <c r="J324" s="75">
        <v>0</v>
      </c>
      <c r="K324" s="75">
        <v>1.05</v>
      </c>
      <c r="L324" s="75">
        <v>6.830634678</v>
      </c>
      <c r="M324" s="77">
        <v>0</v>
      </c>
      <c r="N324" s="75">
        <v>37.5</v>
      </c>
      <c r="O324" s="75">
        <v>18.75</v>
      </c>
      <c r="P324" s="77">
        <v>0</v>
      </c>
      <c r="Q324" s="75">
        <v>0</v>
      </c>
      <c r="R324" s="75">
        <v>0</v>
      </c>
      <c r="S324" s="75">
        <v>0.25</v>
      </c>
      <c r="T324" s="75">
        <v>0</v>
      </c>
      <c r="U324" s="75">
        <v>0</v>
      </c>
      <c r="V324" s="75">
        <v>72.267589300403003</v>
      </c>
    </row>
    <row r="325" spans="1:22" x14ac:dyDescent="0.25">
      <c r="A325" s="121"/>
      <c r="B325" s="39">
        <v>321</v>
      </c>
      <c r="C325" s="72">
        <v>40650</v>
      </c>
      <c r="D325" s="73">
        <v>0</v>
      </c>
      <c r="E325" s="75">
        <v>0</v>
      </c>
      <c r="F325" s="25">
        <f t="shared" si="37"/>
        <v>0</v>
      </c>
      <c r="G325" s="25">
        <v>6.573809089</v>
      </c>
      <c r="H325" s="75">
        <v>0</v>
      </c>
      <c r="I325" s="75">
        <v>5.0000000000000001E-3</v>
      </c>
      <c r="J325" s="75">
        <v>0</v>
      </c>
      <c r="K325" s="75">
        <v>1.05</v>
      </c>
      <c r="L325" s="75">
        <v>6.9024995434500003</v>
      </c>
      <c r="M325" s="77">
        <v>0</v>
      </c>
      <c r="N325" s="75">
        <v>37.5</v>
      </c>
      <c r="O325" s="75">
        <v>18.75</v>
      </c>
      <c r="P325" s="77">
        <v>0</v>
      </c>
      <c r="Q325" s="75">
        <v>0</v>
      </c>
      <c r="R325" s="75">
        <v>0</v>
      </c>
      <c r="S325" s="75">
        <v>0.25</v>
      </c>
      <c r="T325" s="75">
        <v>0</v>
      </c>
      <c r="U325" s="75">
        <v>0</v>
      </c>
      <c r="V325" s="75">
        <v>72.267589300403003</v>
      </c>
    </row>
    <row r="326" spans="1:22" x14ac:dyDescent="0.25">
      <c r="A326" s="121"/>
      <c r="B326" s="39">
        <v>322</v>
      </c>
      <c r="C326" s="72">
        <v>40651</v>
      </c>
      <c r="D326" s="73">
        <v>0</v>
      </c>
      <c r="E326" s="75">
        <v>0</v>
      </c>
      <c r="F326" s="25">
        <f t="shared" ref="F326:F389" si="38">D326+E326</f>
        <v>0</v>
      </c>
      <c r="G326" s="25">
        <v>6.5703268340000003</v>
      </c>
      <c r="H326" s="75">
        <v>0</v>
      </c>
      <c r="I326" s="75">
        <v>5.0000000000000001E-3</v>
      </c>
      <c r="J326" s="75">
        <v>0</v>
      </c>
      <c r="K326" s="75">
        <v>1.05</v>
      </c>
      <c r="L326" s="75">
        <v>6.8988431756999997</v>
      </c>
      <c r="M326" s="77">
        <v>0</v>
      </c>
      <c r="N326" s="75">
        <v>37.5</v>
      </c>
      <c r="O326" s="75">
        <v>18.75</v>
      </c>
      <c r="P326" s="77">
        <v>0</v>
      </c>
      <c r="Q326" s="75">
        <v>0</v>
      </c>
      <c r="R326" s="75">
        <v>0</v>
      </c>
      <c r="S326" s="75">
        <v>0.25</v>
      </c>
      <c r="T326" s="75">
        <v>0</v>
      </c>
      <c r="U326" s="75">
        <v>0</v>
      </c>
      <c r="V326" s="75">
        <v>72.267589300403003</v>
      </c>
    </row>
    <row r="327" spans="1:22" x14ac:dyDescent="0.25">
      <c r="A327" s="121"/>
      <c r="B327" s="39">
        <v>323</v>
      </c>
      <c r="C327" s="72">
        <v>40652</v>
      </c>
      <c r="D327" s="73">
        <v>0</v>
      </c>
      <c r="E327" s="75">
        <v>0</v>
      </c>
      <c r="F327" s="25">
        <f t="shared" si="38"/>
        <v>0</v>
      </c>
      <c r="G327" s="25">
        <v>6.4245313949999998</v>
      </c>
      <c r="H327" s="75">
        <v>0</v>
      </c>
      <c r="I327" s="75">
        <v>5.0000000000000001E-3</v>
      </c>
      <c r="J327" s="75">
        <v>0</v>
      </c>
      <c r="K327" s="75">
        <v>1.05</v>
      </c>
      <c r="L327" s="75">
        <v>6.7457579647500001</v>
      </c>
      <c r="M327" s="77">
        <v>0</v>
      </c>
      <c r="N327" s="75">
        <v>37.5</v>
      </c>
      <c r="O327" s="75">
        <v>18.75</v>
      </c>
      <c r="P327" s="77">
        <v>0</v>
      </c>
      <c r="Q327" s="75">
        <v>0</v>
      </c>
      <c r="R327" s="75">
        <v>0</v>
      </c>
      <c r="S327" s="75">
        <v>0.25</v>
      </c>
      <c r="T327" s="75">
        <v>0</v>
      </c>
      <c r="U327" s="75">
        <v>0</v>
      </c>
      <c r="V327" s="75">
        <v>72.267589300403003</v>
      </c>
    </row>
    <row r="328" spans="1:22" x14ac:dyDescent="0.25">
      <c r="A328" s="121"/>
      <c r="B328" s="39">
        <v>324</v>
      </c>
      <c r="C328" s="72">
        <v>40653</v>
      </c>
      <c r="D328" s="73">
        <v>0</v>
      </c>
      <c r="E328" s="75">
        <v>0</v>
      </c>
      <c r="F328" s="25">
        <f t="shared" si="38"/>
        <v>0</v>
      </c>
      <c r="G328" s="25">
        <v>6.3887763929999997</v>
      </c>
      <c r="H328" s="75">
        <v>0</v>
      </c>
      <c r="I328" s="75">
        <v>5.0000000000000001E-3</v>
      </c>
      <c r="J328" s="75">
        <v>0</v>
      </c>
      <c r="K328" s="75">
        <v>1.05</v>
      </c>
      <c r="L328" s="75">
        <v>6.7082152126499999</v>
      </c>
      <c r="M328" s="77">
        <v>0</v>
      </c>
      <c r="N328" s="75">
        <v>37.5</v>
      </c>
      <c r="O328" s="75">
        <v>18.75</v>
      </c>
      <c r="P328" s="77">
        <v>0</v>
      </c>
      <c r="Q328" s="75">
        <v>0</v>
      </c>
      <c r="R328" s="75">
        <v>0</v>
      </c>
      <c r="S328" s="75">
        <v>0.25</v>
      </c>
      <c r="T328" s="75">
        <v>0</v>
      </c>
      <c r="U328" s="75">
        <v>0</v>
      </c>
      <c r="V328" s="75">
        <v>72.267589300403003</v>
      </c>
    </row>
    <row r="329" spans="1:22" x14ac:dyDescent="0.25">
      <c r="A329" s="121"/>
      <c r="B329" s="39">
        <v>325</v>
      </c>
      <c r="C329" s="72">
        <v>40654</v>
      </c>
      <c r="D329" s="73">
        <v>0</v>
      </c>
      <c r="E329" s="75">
        <v>0</v>
      </c>
      <c r="F329" s="25">
        <f t="shared" si="38"/>
        <v>0</v>
      </c>
      <c r="G329" s="25">
        <v>6.4236228410000002</v>
      </c>
      <c r="H329" s="75">
        <v>0</v>
      </c>
      <c r="I329" s="75">
        <v>5.0000000000000001E-3</v>
      </c>
      <c r="J329" s="75">
        <v>0</v>
      </c>
      <c r="K329" s="75">
        <v>1.05</v>
      </c>
      <c r="L329" s="75">
        <v>6.7448039830499997</v>
      </c>
      <c r="M329" s="77">
        <v>0</v>
      </c>
      <c r="N329" s="75">
        <v>37.5</v>
      </c>
      <c r="O329" s="75">
        <v>18.75</v>
      </c>
      <c r="P329" s="77">
        <v>0</v>
      </c>
      <c r="Q329" s="75">
        <v>0</v>
      </c>
      <c r="R329" s="75">
        <v>0</v>
      </c>
      <c r="S329" s="75">
        <v>0.25</v>
      </c>
      <c r="T329" s="75">
        <v>0</v>
      </c>
      <c r="U329" s="75">
        <v>0</v>
      </c>
      <c r="V329" s="75">
        <v>72.267589300403003</v>
      </c>
    </row>
    <row r="330" spans="1:22" x14ac:dyDescent="0.25">
      <c r="A330" s="121"/>
      <c r="B330" s="39">
        <v>326</v>
      </c>
      <c r="C330" s="72">
        <v>40655</v>
      </c>
      <c r="D330" s="73">
        <v>0</v>
      </c>
      <c r="E330" s="75">
        <v>0</v>
      </c>
      <c r="F330" s="25">
        <f t="shared" si="38"/>
        <v>0</v>
      </c>
      <c r="G330" s="25">
        <v>6.5269368959999996</v>
      </c>
      <c r="H330" s="75">
        <v>0</v>
      </c>
      <c r="I330" s="75">
        <v>5.0000000000000001E-3</v>
      </c>
      <c r="J330" s="75">
        <v>0</v>
      </c>
      <c r="K330" s="75">
        <v>1.05</v>
      </c>
      <c r="L330" s="75">
        <v>6.8532837408000002</v>
      </c>
      <c r="M330" s="77">
        <v>0</v>
      </c>
      <c r="N330" s="75">
        <v>37.5</v>
      </c>
      <c r="O330" s="75">
        <v>18.75</v>
      </c>
      <c r="P330" s="77">
        <v>0</v>
      </c>
      <c r="Q330" s="75">
        <v>0</v>
      </c>
      <c r="R330" s="75">
        <v>0</v>
      </c>
      <c r="S330" s="75">
        <v>0.25</v>
      </c>
      <c r="T330" s="75">
        <v>0</v>
      </c>
      <c r="U330" s="75">
        <v>0</v>
      </c>
      <c r="V330" s="75">
        <v>72.267589300403003</v>
      </c>
    </row>
    <row r="331" spans="1:22" x14ac:dyDescent="0.25">
      <c r="A331" s="121"/>
      <c r="B331" s="39">
        <v>327</v>
      </c>
      <c r="C331" s="72">
        <v>40656</v>
      </c>
      <c r="D331" s="73">
        <v>0</v>
      </c>
      <c r="E331" s="75">
        <v>0</v>
      </c>
      <c r="F331" s="25">
        <f t="shared" si="38"/>
        <v>0</v>
      </c>
      <c r="G331" s="25">
        <v>6.5702440820000003</v>
      </c>
      <c r="H331" s="75">
        <v>0</v>
      </c>
      <c r="I331" s="75">
        <v>5.0000000000000001E-3</v>
      </c>
      <c r="J331" s="75">
        <v>0</v>
      </c>
      <c r="K331" s="75">
        <v>1.05</v>
      </c>
      <c r="L331" s="75">
        <v>6.8987562861000002</v>
      </c>
      <c r="M331" s="77">
        <v>0</v>
      </c>
      <c r="N331" s="75">
        <v>37.5</v>
      </c>
      <c r="O331" s="75">
        <v>18.75</v>
      </c>
      <c r="P331" s="77">
        <v>0</v>
      </c>
      <c r="Q331" s="75">
        <v>0</v>
      </c>
      <c r="R331" s="75">
        <v>0</v>
      </c>
      <c r="S331" s="75">
        <v>0.25</v>
      </c>
      <c r="T331" s="75">
        <v>0</v>
      </c>
      <c r="U331" s="75">
        <v>0</v>
      </c>
      <c r="V331" s="75">
        <v>72.267589300403003</v>
      </c>
    </row>
    <row r="332" spans="1:22" x14ac:dyDescent="0.25">
      <c r="A332" s="121"/>
      <c r="B332" s="39">
        <v>328</v>
      </c>
      <c r="C332" s="72">
        <v>40657</v>
      </c>
      <c r="D332" s="73">
        <v>0</v>
      </c>
      <c r="E332" s="75">
        <v>0</v>
      </c>
      <c r="F332" s="25">
        <f t="shared" si="38"/>
        <v>0</v>
      </c>
      <c r="G332" s="25">
        <v>6.7704732190000003</v>
      </c>
      <c r="H332" s="75">
        <v>0</v>
      </c>
      <c r="I332" s="75">
        <v>5.0000000000000001E-3</v>
      </c>
      <c r="J332" s="75">
        <v>0</v>
      </c>
      <c r="K332" s="75">
        <v>1.05</v>
      </c>
      <c r="L332" s="75">
        <v>7.1089968799500003</v>
      </c>
      <c r="M332" s="77">
        <v>0</v>
      </c>
      <c r="N332" s="75">
        <v>37.5</v>
      </c>
      <c r="O332" s="75">
        <v>18.75</v>
      </c>
      <c r="P332" s="77">
        <v>0</v>
      </c>
      <c r="Q332" s="75">
        <v>0</v>
      </c>
      <c r="R332" s="75">
        <v>0</v>
      </c>
      <c r="S332" s="75">
        <v>0.25</v>
      </c>
      <c r="T332" s="75">
        <v>0</v>
      </c>
      <c r="U332" s="75">
        <v>0</v>
      </c>
      <c r="V332" s="75">
        <v>72.267589300403003</v>
      </c>
    </row>
    <row r="333" spans="1:22" x14ac:dyDescent="0.25">
      <c r="A333" s="121"/>
      <c r="B333" s="39">
        <v>329</v>
      </c>
      <c r="C333" s="72">
        <v>40658</v>
      </c>
      <c r="D333" s="73">
        <v>0</v>
      </c>
      <c r="E333" s="75">
        <v>0</v>
      </c>
      <c r="F333" s="25">
        <f t="shared" si="38"/>
        <v>0</v>
      </c>
      <c r="G333" s="25">
        <v>6.8462078780000004</v>
      </c>
      <c r="H333" s="75">
        <v>0</v>
      </c>
      <c r="I333" s="75">
        <v>5.0000000000000001E-3</v>
      </c>
      <c r="J333" s="75">
        <v>0</v>
      </c>
      <c r="K333" s="75">
        <v>1.05</v>
      </c>
      <c r="L333" s="75">
        <v>7.1885182718999996</v>
      </c>
      <c r="M333" s="77">
        <v>0</v>
      </c>
      <c r="N333" s="75">
        <v>37.5</v>
      </c>
      <c r="O333" s="75">
        <v>18.75</v>
      </c>
      <c r="P333" s="77">
        <v>0</v>
      </c>
      <c r="Q333" s="75">
        <v>0</v>
      </c>
      <c r="R333" s="75">
        <v>0</v>
      </c>
      <c r="S333" s="75">
        <v>0.25</v>
      </c>
      <c r="T333" s="75">
        <v>0</v>
      </c>
      <c r="U333" s="75">
        <v>0</v>
      </c>
      <c r="V333" s="75">
        <v>72.267589300403003</v>
      </c>
    </row>
    <row r="334" spans="1:22" x14ac:dyDescent="0.25">
      <c r="A334" s="121"/>
      <c r="B334" s="39">
        <v>330</v>
      </c>
      <c r="C334" s="72">
        <v>40659</v>
      </c>
      <c r="D334" s="73">
        <v>0</v>
      </c>
      <c r="E334" s="75">
        <v>0</v>
      </c>
      <c r="F334" s="25">
        <f t="shared" si="38"/>
        <v>0</v>
      </c>
      <c r="G334" s="25">
        <v>6.9159682179999997</v>
      </c>
      <c r="H334" s="75">
        <v>0</v>
      </c>
      <c r="I334" s="75">
        <v>5.0000000000000001E-3</v>
      </c>
      <c r="J334" s="75">
        <v>0</v>
      </c>
      <c r="K334" s="75">
        <v>1.05</v>
      </c>
      <c r="L334" s="75">
        <v>7.2617666289000002</v>
      </c>
      <c r="M334" s="77">
        <v>0</v>
      </c>
      <c r="N334" s="75">
        <v>37.5</v>
      </c>
      <c r="O334" s="75">
        <v>18.75</v>
      </c>
      <c r="P334" s="77">
        <v>0</v>
      </c>
      <c r="Q334" s="75">
        <v>0</v>
      </c>
      <c r="R334" s="75">
        <v>0</v>
      </c>
      <c r="S334" s="75">
        <v>0.25</v>
      </c>
      <c r="T334" s="75">
        <v>0</v>
      </c>
      <c r="U334" s="75">
        <v>0</v>
      </c>
      <c r="V334" s="75">
        <v>72.267589300403003</v>
      </c>
    </row>
    <row r="335" spans="1:22" x14ac:dyDescent="0.25">
      <c r="A335" s="121"/>
      <c r="B335" s="39">
        <v>331</v>
      </c>
      <c r="C335" s="72">
        <v>40660</v>
      </c>
      <c r="D335" s="73">
        <v>0</v>
      </c>
      <c r="E335" s="75">
        <v>0</v>
      </c>
      <c r="F335" s="25">
        <f t="shared" si="38"/>
        <v>0</v>
      </c>
      <c r="G335" s="25">
        <v>6.9302429229999998</v>
      </c>
      <c r="H335" s="75">
        <v>0</v>
      </c>
      <c r="I335" s="75">
        <v>5.0000000000000001E-3</v>
      </c>
      <c r="J335" s="75">
        <v>0</v>
      </c>
      <c r="K335" s="75">
        <v>1.05</v>
      </c>
      <c r="L335" s="75">
        <v>7.27675506915</v>
      </c>
      <c r="M335" s="77">
        <v>0</v>
      </c>
      <c r="N335" s="75">
        <v>37.5</v>
      </c>
      <c r="O335" s="75">
        <v>18.75</v>
      </c>
      <c r="P335" s="77">
        <v>0</v>
      </c>
      <c r="Q335" s="75">
        <v>0</v>
      </c>
      <c r="R335" s="75">
        <v>0</v>
      </c>
      <c r="S335" s="75">
        <v>0.25</v>
      </c>
      <c r="T335" s="75">
        <v>0</v>
      </c>
      <c r="U335" s="75">
        <v>0</v>
      </c>
      <c r="V335" s="75">
        <v>72.267589300403003</v>
      </c>
    </row>
    <row r="336" spans="1:22" x14ac:dyDescent="0.25">
      <c r="A336" s="121"/>
      <c r="B336" s="39">
        <v>332</v>
      </c>
      <c r="C336" s="72">
        <v>40661</v>
      </c>
      <c r="D336" s="73">
        <v>0</v>
      </c>
      <c r="E336" s="75">
        <v>0</v>
      </c>
      <c r="F336" s="25">
        <f t="shared" si="38"/>
        <v>0</v>
      </c>
      <c r="G336" s="25">
        <v>7.0023847679999998</v>
      </c>
      <c r="H336" s="75">
        <v>0</v>
      </c>
      <c r="I336" s="75">
        <v>5.0000000000000001E-3</v>
      </c>
      <c r="J336" s="75">
        <v>0</v>
      </c>
      <c r="K336" s="75">
        <v>1.05</v>
      </c>
      <c r="L336" s="75">
        <v>7.3525040064000002</v>
      </c>
      <c r="M336" s="77">
        <v>0</v>
      </c>
      <c r="N336" s="75">
        <v>37.5</v>
      </c>
      <c r="O336" s="75">
        <v>18.75</v>
      </c>
      <c r="P336" s="77">
        <v>0</v>
      </c>
      <c r="Q336" s="75">
        <v>0</v>
      </c>
      <c r="R336" s="75">
        <v>0</v>
      </c>
      <c r="S336" s="75">
        <v>0.25</v>
      </c>
      <c r="T336" s="75">
        <v>0</v>
      </c>
      <c r="U336" s="75">
        <v>0</v>
      </c>
      <c r="V336" s="75">
        <v>72.267589300403003</v>
      </c>
    </row>
    <row r="337" spans="1:22" x14ac:dyDescent="0.25">
      <c r="A337" s="121"/>
      <c r="B337" s="39">
        <v>333</v>
      </c>
      <c r="C337" s="72">
        <v>40662</v>
      </c>
      <c r="D337" s="73">
        <v>0</v>
      </c>
      <c r="E337" s="75">
        <v>0</v>
      </c>
      <c r="F337" s="25">
        <f t="shared" si="38"/>
        <v>0</v>
      </c>
      <c r="G337" s="25">
        <v>7.0394297679999998</v>
      </c>
      <c r="H337" s="75">
        <v>0</v>
      </c>
      <c r="I337" s="75">
        <v>5.0000000000000001E-3</v>
      </c>
      <c r="J337" s="75">
        <v>0</v>
      </c>
      <c r="K337" s="75">
        <v>1.05</v>
      </c>
      <c r="L337" s="75">
        <v>7.3914012564</v>
      </c>
      <c r="M337" s="77">
        <v>0</v>
      </c>
      <c r="N337" s="75">
        <v>37.5</v>
      </c>
      <c r="O337" s="75">
        <v>18.75</v>
      </c>
      <c r="P337" s="77">
        <v>0</v>
      </c>
      <c r="Q337" s="75">
        <v>0</v>
      </c>
      <c r="R337" s="75">
        <v>0</v>
      </c>
      <c r="S337" s="75">
        <v>0.25</v>
      </c>
      <c r="T337" s="75">
        <v>0</v>
      </c>
      <c r="U337" s="75">
        <v>0</v>
      </c>
      <c r="V337" s="75">
        <v>72.267589300403003</v>
      </c>
    </row>
    <row r="338" spans="1:22" x14ac:dyDescent="0.25">
      <c r="A338" s="121"/>
      <c r="B338" s="39">
        <v>334</v>
      </c>
      <c r="C338" s="72">
        <v>40663</v>
      </c>
      <c r="D338" s="73">
        <v>0</v>
      </c>
      <c r="E338" s="75">
        <v>0</v>
      </c>
      <c r="F338" s="25">
        <f t="shared" si="38"/>
        <v>0</v>
      </c>
      <c r="G338" s="25">
        <v>7.0983475949999999</v>
      </c>
      <c r="H338" s="75">
        <v>0</v>
      </c>
      <c r="I338" s="75">
        <v>5.0000000000000001E-3</v>
      </c>
      <c r="J338" s="75">
        <v>0</v>
      </c>
      <c r="K338" s="75">
        <v>1.05</v>
      </c>
      <c r="L338" s="75">
        <v>7.4532649747499997</v>
      </c>
      <c r="M338" s="77">
        <v>0</v>
      </c>
      <c r="N338" s="75">
        <v>37.5</v>
      </c>
      <c r="O338" s="75">
        <v>18.75</v>
      </c>
      <c r="P338" s="77">
        <v>0</v>
      </c>
      <c r="Q338" s="75">
        <v>0</v>
      </c>
      <c r="R338" s="75">
        <v>0</v>
      </c>
      <c r="S338" s="75">
        <v>0.25</v>
      </c>
      <c r="T338" s="75">
        <v>0</v>
      </c>
      <c r="U338" s="75">
        <v>0</v>
      </c>
      <c r="V338" s="75">
        <v>72.267589300403003</v>
      </c>
    </row>
    <row r="339" spans="1:22" x14ac:dyDescent="0.25">
      <c r="A339" s="121"/>
      <c r="B339" s="39">
        <v>335</v>
      </c>
      <c r="C339" s="72">
        <v>40664</v>
      </c>
      <c r="D339" s="73">
        <v>0</v>
      </c>
      <c r="E339" s="75">
        <v>0</v>
      </c>
      <c r="F339" s="25">
        <f t="shared" si="38"/>
        <v>0</v>
      </c>
      <c r="G339" s="25">
        <v>7.1932848529999998</v>
      </c>
      <c r="H339" s="75">
        <v>0</v>
      </c>
      <c r="I339" s="75">
        <v>5.0000000000000001E-3</v>
      </c>
      <c r="J339" s="75">
        <v>0</v>
      </c>
      <c r="K339" s="75">
        <v>1.05</v>
      </c>
      <c r="L339" s="75">
        <v>7.5529490956499998</v>
      </c>
      <c r="M339" s="77">
        <v>0</v>
      </c>
      <c r="N339" s="75">
        <v>37.5</v>
      </c>
      <c r="O339" s="75">
        <v>18.75</v>
      </c>
      <c r="P339" s="77">
        <v>0</v>
      </c>
      <c r="Q339" s="75">
        <v>0</v>
      </c>
      <c r="R339" s="75">
        <v>0</v>
      </c>
      <c r="S339" s="75">
        <v>0.25</v>
      </c>
      <c r="T339" s="75">
        <v>0</v>
      </c>
      <c r="U339" s="75">
        <v>0</v>
      </c>
      <c r="V339" s="75">
        <v>72.267589300403003</v>
      </c>
    </row>
    <row r="340" spans="1:22" x14ac:dyDescent="0.25">
      <c r="A340" s="121"/>
      <c r="B340" s="39">
        <v>336</v>
      </c>
      <c r="C340" s="72">
        <v>40665</v>
      </c>
      <c r="D340" s="73">
        <v>0</v>
      </c>
      <c r="E340" s="75">
        <v>0</v>
      </c>
      <c r="F340" s="25">
        <f t="shared" si="38"/>
        <v>0</v>
      </c>
      <c r="G340" s="25">
        <v>7.2801311369999997</v>
      </c>
      <c r="H340" s="75">
        <v>0</v>
      </c>
      <c r="I340" s="75">
        <v>5.0000000000000001E-3</v>
      </c>
      <c r="J340" s="75">
        <v>0</v>
      </c>
      <c r="K340" s="75">
        <v>1.05</v>
      </c>
      <c r="L340" s="75">
        <v>7.6441376938500003</v>
      </c>
      <c r="M340" s="77">
        <v>0</v>
      </c>
      <c r="N340" s="75">
        <v>37.5</v>
      </c>
      <c r="O340" s="75">
        <v>18.75</v>
      </c>
      <c r="P340" s="77">
        <v>0</v>
      </c>
      <c r="Q340" s="75">
        <v>0</v>
      </c>
      <c r="R340" s="75">
        <v>0</v>
      </c>
      <c r="S340" s="75">
        <v>0.25</v>
      </c>
      <c r="T340" s="75">
        <v>0</v>
      </c>
      <c r="U340" s="75">
        <v>0</v>
      </c>
      <c r="V340" s="75">
        <v>72.267589300403003</v>
      </c>
    </row>
    <row r="341" spans="1:22" x14ac:dyDescent="0.25">
      <c r="A341" s="121"/>
      <c r="B341" s="39">
        <v>337</v>
      </c>
      <c r="C341" s="72">
        <v>40666</v>
      </c>
      <c r="D341" s="73">
        <v>0</v>
      </c>
      <c r="E341" s="75">
        <v>0</v>
      </c>
      <c r="F341" s="25">
        <f t="shared" si="38"/>
        <v>0</v>
      </c>
      <c r="G341" s="25">
        <v>7.3066160890000003</v>
      </c>
      <c r="H341" s="75">
        <v>0</v>
      </c>
      <c r="I341" s="75">
        <v>5.0000000000000001E-3</v>
      </c>
      <c r="J341" s="75">
        <v>0</v>
      </c>
      <c r="K341" s="75">
        <v>1.05</v>
      </c>
      <c r="L341" s="75">
        <v>7.6719468934500004</v>
      </c>
      <c r="M341" s="77">
        <v>0</v>
      </c>
      <c r="N341" s="75">
        <v>37.5</v>
      </c>
      <c r="O341" s="75">
        <v>18.75</v>
      </c>
      <c r="P341" s="77">
        <v>0</v>
      </c>
      <c r="Q341" s="75">
        <v>0</v>
      </c>
      <c r="R341" s="75">
        <v>0</v>
      </c>
      <c r="S341" s="75">
        <v>0.25</v>
      </c>
      <c r="T341" s="75">
        <v>0</v>
      </c>
      <c r="U341" s="75">
        <v>0</v>
      </c>
      <c r="V341" s="75">
        <v>72.267589300403003</v>
      </c>
    </row>
    <row r="342" spans="1:22" x14ac:dyDescent="0.25">
      <c r="A342" s="121"/>
      <c r="B342" s="39">
        <v>338</v>
      </c>
      <c r="C342" s="72">
        <v>40667</v>
      </c>
      <c r="D342" s="73">
        <v>0</v>
      </c>
      <c r="E342" s="75">
        <v>0</v>
      </c>
      <c r="F342" s="25">
        <f t="shared" si="38"/>
        <v>0</v>
      </c>
      <c r="G342" s="25">
        <v>7.3342478849999999</v>
      </c>
      <c r="H342" s="75">
        <v>0</v>
      </c>
      <c r="I342" s="75">
        <v>5.0000000000000001E-3</v>
      </c>
      <c r="J342" s="75">
        <v>0</v>
      </c>
      <c r="K342" s="75">
        <v>1.05</v>
      </c>
      <c r="L342" s="75">
        <v>7.7009602792500003</v>
      </c>
      <c r="M342" s="77">
        <v>0</v>
      </c>
      <c r="N342" s="75">
        <v>37.5</v>
      </c>
      <c r="O342" s="75">
        <v>18.75</v>
      </c>
      <c r="P342" s="77">
        <v>0</v>
      </c>
      <c r="Q342" s="75">
        <v>0</v>
      </c>
      <c r="R342" s="75">
        <v>0</v>
      </c>
      <c r="S342" s="75">
        <v>0.25</v>
      </c>
      <c r="T342" s="75">
        <v>0</v>
      </c>
      <c r="U342" s="75">
        <v>0</v>
      </c>
      <c r="V342" s="75">
        <v>72.267589300403003</v>
      </c>
    </row>
    <row r="343" spans="1:22" x14ac:dyDescent="0.25">
      <c r="A343" s="121"/>
      <c r="B343" s="39">
        <v>339</v>
      </c>
      <c r="C343" s="72">
        <v>40668</v>
      </c>
      <c r="D343" s="73">
        <v>0</v>
      </c>
      <c r="E343" s="75">
        <v>0</v>
      </c>
      <c r="F343" s="25">
        <f t="shared" si="38"/>
        <v>0</v>
      </c>
      <c r="G343" s="25">
        <v>7.4108404439999997</v>
      </c>
      <c r="H343" s="75">
        <v>0</v>
      </c>
      <c r="I343" s="75">
        <v>5.0000000000000001E-3</v>
      </c>
      <c r="J343" s="75">
        <v>0</v>
      </c>
      <c r="K343" s="75">
        <v>1.05</v>
      </c>
      <c r="L343" s="75">
        <v>7.7813824662000002</v>
      </c>
      <c r="M343" s="77">
        <v>0</v>
      </c>
      <c r="N343" s="75">
        <v>37.5</v>
      </c>
      <c r="O343" s="75">
        <v>18.75</v>
      </c>
      <c r="P343" s="77">
        <v>0</v>
      </c>
      <c r="Q343" s="75">
        <v>0</v>
      </c>
      <c r="R343" s="75">
        <v>0</v>
      </c>
      <c r="S343" s="75">
        <v>0.25</v>
      </c>
      <c r="T343" s="75">
        <v>0</v>
      </c>
      <c r="U343" s="75">
        <v>0</v>
      </c>
      <c r="V343" s="75">
        <v>72.267589300403003</v>
      </c>
    </row>
    <row r="344" spans="1:22" x14ac:dyDescent="0.25">
      <c r="A344" s="121"/>
      <c r="B344" s="39">
        <v>340</v>
      </c>
      <c r="C344" s="72">
        <v>40669</v>
      </c>
      <c r="D344" s="73">
        <v>0</v>
      </c>
      <c r="E344" s="75">
        <v>0</v>
      </c>
      <c r="F344" s="25">
        <f t="shared" si="38"/>
        <v>0</v>
      </c>
      <c r="G344" s="25">
        <v>7.4692579449999998</v>
      </c>
      <c r="H344" s="75">
        <v>0</v>
      </c>
      <c r="I344" s="75">
        <v>5.0000000000000001E-3</v>
      </c>
      <c r="J344" s="75">
        <v>0</v>
      </c>
      <c r="K344" s="75">
        <v>1.05</v>
      </c>
      <c r="L344" s="75">
        <v>7.8427208422500003</v>
      </c>
      <c r="M344" s="77">
        <v>0</v>
      </c>
      <c r="N344" s="75">
        <v>37.5</v>
      </c>
      <c r="O344" s="75">
        <v>18.75</v>
      </c>
      <c r="P344" s="77">
        <v>0</v>
      </c>
      <c r="Q344" s="75">
        <v>0</v>
      </c>
      <c r="R344" s="75">
        <v>0</v>
      </c>
      <c r="S344" s="75">
        <v>0.25</v>
      </c>
      <c r="T344" s="75">
        <v>0</v>
      </c>
      <c r="U344" s="75">
        <v>0</v>
      </c>
      <c r="V344" s="75">
        <v>72.267589300403003</v>
      </c>
    </row>
    <row r="345" spans="1:22" x14ac:dyDescent="0.25">
      <c r="A345" s="121"/>
      <c r="B345" s="39">
        <v>341</v>
      </c>
      <c r="C345" s="72">
        <v>40670</v>
      </c>
      <c r="D345" s="73">
        <v>0</v>
      </c>
      <c r="E345" s="75">
        <v>0</v>
      </c>
      <c r="F345" s="25">
        <f t="shared" si="38"/>
        <v>0</v>
      </c>
      <c r="G345" s="25">
        <v>7.4714084600000001</v>
      </c>
      <c r="H345" s="75">
        <v>0</v>
      </c>
      <c r="I345" s="75">
        <v>5.0000000000000001E-3</v>
      </c>
      <c r="J345" s="75">
        <v>0</v>
      </c>
      <c r="K345" s="75">
        <v>1.05</v>
      </c>
      <c r="L345" s="75">
        <v>7.8449788829999996</v>
      </c>
      <c r="M345" s="77">
        <v>0</v>
      </c>
      <c r="N345" s="75">
        <v>37.5</v>
      </c>
      <c r="O345" s="75">
        <v>18.75</v>
      </c>
      <c r="P345" s="77">
        <v>0</v>
      </c>
      <c r="Q345" s="75">
        <v>0</v>
      </c>
      <c r="R345" s="75">
        <v>0</v>
      </c>
      <c r="S345" s="75">
        <v>0.25</v>
      </c>
      <c r="T345" s="75">
        <v>0</v>
      </c>
      <c r="U345" s="75">
        <v>0</v>
      </c>
      <c r="V345" s="75">
        <v>72.267589300403003</v>
      </c>
    </row>
    <row r="346" spans="1:22" x14ac:dyDescent="0.25">
      <c r="A346" s="121"/>
      <c r="B346" s="39">
        <v>342</v>
      </c>
      <c r="C346" s="72">
        <v>40671</v>
      </c>
      <c r="D346" s="73">
        <v>0</v>
      </c>
      <c r="E346" s="75">
        <v>0</v>
      </c>
      <c r="F346" s="25">
        <f t="shared" si="38"/>
        <v>0</v>
      </c>
      <c r="G346" s="25">
        <v>7.4943031810000003</v>
      </c>
      <c r="H346" s="75">
        <v>0</v>
      </c>
      <c r="I346" s="75">
        <v>5.0000000000000001E-3</v>
      </c>
      <c r="J346" s="75">
        <v>0</v>
      </c>
      <c r="K346" s="75">
        <v>1.05</v>
      </c>
      <c r="L346" s="75">
        <v>7.8690183400500002</v>
      </c>
      <c r="M346" s="77">
        <v>0</v>
      </c>
      <c r="N346" s="75">
        <v>37.5</v>
      </c>
      <c r="O346" s="75">
        <v>18.75</v>
      </c>
      <c r="P346" s="77">
        <v>0</v>
      </c>
      <c r="Q346" s="75">
        <v>0</v>
      </c>
      <c r="R346" s="75">
        <v>0</v>
      </c>
      <c r="S346" s="75">
        <v>0.25</v>
      </c>
      <c r="T346" s="75">
        <v>0</v>
      </c>
      <c r="U346" s="75">
        <v>0</v>
      </c>
      <c r="V346" s="75">
        <v>72.267589300403003</v>
      </c>
    </row>
    <row r="347" spans="1:22" x14ac:dyDescent="0.25">
      <c r="A347" s="121"/>
      <c r="B347" s="39">
        <v>343</v>
      </c>
      <c r="C347" s="72">
        <v>40672</v>
      </c>
      <c r="D347" s="73">
        <v>2</v>
      </c>
      <c r="E347" s="75">
        <v>0</v>
      </c>
      <c r="F347" s="25">
        <f t="shared" si="38"/>
        <v>2</v>
      </c>
      <c r="G347" s="25">
        <v>7.4855035089999999</v>
      </c>
      <c r="H347" s="75">
        <v>2</v>
      </c>
      <c r="I347" s="75">
        <v>0.01</v>
      </c>
      <c r="J347" s="75">
        <v>0.02</v>
      </c>
      <c r="K347" s="75">
        <v>1.05</v>
      </c>
      <c r="L347" s="75">
        <v>7.8597786844500002</v>
      </c>
      <c r="M347" s="75">
        <v>1.98</v>
      </c>
      <c r="N347" s="75">
        <v>37.5</v>
      </c>
      <c r="O347" s="75">
        <v>18.75</v>
      </c>
      <c r="P347" s="77">
        <v>0</v>
      </c>
      <c r="Q347" s="75">
        <v>1.98</v>
      </c>
      <c r="R347" s="75">
        <v>1.98</v>
      </c>
      <c r="S347" s="75">
        <v>0.25</v>
      </c>
      <c r="T347" s="75">
        <v>0</v>
      </c>
      <c r="U347" s="75">
        <v>0</v>
      </c>
      <c r="V347" s="75">
        <v>72.267589300403003</v>
      </c>
    </row>
    <row r="348" spans="1:22" x14ac:dyDescent="0.25">
      <c r="A348" s="121"/>
      <c r="B348" s="39">
        <v>344</v>
      </c>
      <c r="C348" s="72">
        <v>40673</v>
      </c>
      <c r="D348" s="73">
        <v>0</v>
      </c>
      <c r="E348" s="75">
        <v>0</v>
      </c>
      <c r="F348" s="25">
        <f t="shared" si="38"/>
        <v>0</v>
      </c>
      <c r="G348" s="25">
        <v>7.4264728570000003</v>
      </c>
      <c r="H348" s="75">
        <v>0</v>
      </c>
      <c r="I348" s="75">
        <v>5.0000000000000001E-3</v>
      </c>
      <c r="J348" s="75">
        <v>0</v>
      </c>
      <c r="K348" s="75">
        <v>1.05</v>
      </c>
      <c r="L348" s="75">
        <v>7.7977964998499996</v>
      </c>
      <c r="M348" s="77">
        <v>0</v>
      </c>
      <c r="N348" s="75">
        <v>37.5</v>
      </c>
      <c r="O348" s="75">
        <v>18.75</v>
      </c>
      <c r="P348" s="77">
        <v>0</v>
      </c>
      <c r="Q348" s="75">
        <v>0</v>
      </c>
      <c r="R348" s="75">
        <v>0</v>
      </c>
      <c r="S348" s="75">
        <v>0.25</v>
      </c>
      <c r="T348" s="75">
        <v>0</v>
      </c>
      <c r="U348" s="75">
        <v>0</v>
      </c>
      <c r="V348" s="75">
        <v>72.267589300403003</v>
      </c>
    </row>
    <row r="349" spans="1:22" x14ac:dyDescent="0.25">
      <c r="A349" s="121"/>
      <c r="B349" s="39">
        <v>345</v>
      </c>
      <c r="C349" s="72">
        <v>40674</v>
      </c>
      <c r="D349" s="73">
        <v>0</v>
      </c>
      <c r="E349" s="75">
        <v>0</v>
      </c>
      <c r="F349" s="25">
        <f t="shared" si="38"/>
        <v>0</v>
      </c>
      <c r="G349" s="25">
        <v>7.3414725409999999</v>
      </c>
      <c r="H349" s="75">
        <v>0</v>
      </c>
      <c r="I349" s="75">
        <v>5.0000000000000001E-3</v>
      </c>
      <c r="J349" s="75">
        <v>0</v>
      </c>
      <c r="K349" s="75">
        <v>1.05</v>
      </c>
      <c r="L349" s="75">
        <v>7.7085461680499998</v>
      </c>
      <c r="M349" s="77">
        <v>0</v>
      </c>
      <c r="N349" s="75">
        <v>37.5</v>
      </c>
      <c r="O349" s="75">
        <v>18.75</v>
      </c>
      <c r="P349" s="77">
        <v>0</v>
      </c>
      <c r="Q349" s="75">
        <v>0</v>
      </c>
      <c r="R349" s="75">
        <v>0</v>
      </c>
      <c r="S349" s="75">
        <v>0.25</v>
      </c>
      <c r="T349" s="75">
        <v>0</v>
      </c>
      <c r="U349" s="75">
        <v>0</v>
      </c>
      <c r="V349" s="75">
        <v>72.267589300403003</v>
      </c>
    </row>
    <row r="350" spans="1:22" x14ac:dyDescent="0.25">
      <c r="A350" s="121"/>
      <c r="B350" s="39">
        <v>346</v>
      </c>
      <c r="C350" s="72">
        <v>40675</v>
      </c>
      <c r="D350" s="73">
        <v>0</v>
      </c>
      <c r="E350" s="75">
        <v>0</v>
      </c>
      <c r="F350" s="25">
        <f t="shared" si="38"/>
        <v>0</v>
      </c>
      <c r="G350" s="25">
        <v>7.3390963060000001</v>
      </c>
      <c r="H350" s="75">
        <v>0</v>
      </c>
      <c r="I350" s="75">
        <v>5.0000000000000001E-3</v>
      </c>
      <c r="J350" s="75">
        <v>0</v>
      </c>
      <c r="K350" s="75">
        <v>1.05</v>
      </c>
      <c r="L350" s="75">
        <v>7.7060511212999998</v>
      </c>
      <c r="M350" s="77">
        <v>0</v>
      </c>
      <c r="N350" s="75">
        <v>37.5</v>
      </c>
      <c r="O350" s="75">
        <v>18.75</v>
      </c>
      <c r="P350" s="77">
        <v>0</v>
      </c>
      <c r="Q350" s="75">
        <v>0</v>
      </c>
      <c r="R350" s="75">
        <v>0</v>
      </c>
      <c r="S350" s="75">
        <v>0.25</v>
      </c>
      <c r="T350" s="75">
        <v>0</v>
      </c>
      <c r="U350" s="75">
        <v>0</v>
      </c>
      <c r="V350" s="75">
        <v>72.267589300403003</v>
      </c>
    </row>
    <row r="351" spans="1:22" x14ac:dyDescent="0.25">
      <c r="A351" s="121"/>
      <c r="B351" s="39">
        <v>347</v>
      </c>
      <c r="C351" s="72">
        <v>40676</v>
      </c>
      <c r="D351" s="73">
        <v>0</v>
      </c>
      <c r="E351" s="75">
        <v>0</v>
      </c>
      <c r="F351" s="25">
        <f t="shared" si="38"/>
        <v>0</v>
      </c>
      <c r="G351" s="25">
        <v>7.3737417790000004</v>
      </c>
      <c r="H351" s="75">
        <v>0</v>
      </c>
      <c r="I351" s="75">
        <v>5.0000000000000001E-3</v>
      </c>
      <c r="J351" s="75">
        <v>0</v>
      </c>
      <c r="K351" s="75">
        <v>1.05</v>
      </c>
      <c r="L351" s="75">
        <v>7.7424288679500002</v>
      </c>
      <c r="M351" s="77">
        <v>0</v>
      </c>
      <c r="N351" s="75">
        <v>37.5</v>
      </c>
      <c r="O351" s="75">
        <v>18.75</v>
      </c>
      <c r="P351" s="77">
        <v>0</v>
      </c>
      <c r="Q351" s="75">
        <v>0</v>
      </c>
      <c r="R351" s="75">
        <v>0</v>
      </c>
      <c r="S351" s="75">
        <v>0.25</v>
      </c>
      <c r="T351" s="75">
        <v>0</v>
      </c>
      <c r="U351" s="75">
        <v>0</v>
      </c>
      <c r="V351" s="75">
        <v>72.267589300403003</v>
      </c>
    </row>
    <row r="352" spans="1:22" x14ac:dyDescent="0.25">
      <c r="A352" s="121"/>
      <c r="B352" s="39">
        <v>348</v>
      </c>
      <c r="C352" s="72">
        <v>40677</v>
      </c>
      <c r="D352" s="73">
        <v>0</v>
      </c>
      <c r="E352" s="75">
        <v>0</v>
      </c>
      <c r="F352" s="25">
        <f t="shared" si="38"/>
        <v>0</v>
      </c>
      <c r="G352" s="25">
        <v>7.5013378069999996</v>
      </c>
      <c r="H352" s="75">
        <v>0</v>
      </c>
      <c r="I352" s="75">
        <v>5.0000000000000001E-3</v>
      </c>
      <c r="J352" s="75">
        <v>0</v>
      </c>
      <c r="K352" s="75">
        <v>1.05</v>
      </c>
      <c r="L352" s="75">
        <v>7.8764046973499999</v>
      </c>
      <c r="M352" s="77">
        <v>0</v>
      </c>
      <c r="N352" s="75">
        <v>37.5</v>
      </c>
      <c r="O352" s="75">
        <v>18.75</v>
      </c>
      <c r="P352" s="77">
        <v>0</v>
      </c>
      <c r="Q352" s="75">
        <v>0</v>
      </c>
      <c r="R352" s="75">
        <v>0</v>
      </c>
      <c r="S352" s="75">
        <v>0.25</v>
      </c>
      <c r="T352" s="75">
        <v>0</v>
      </c>
      <c r="U352" s="75">
        <v>0</v>
      </c>
      <c r="V352" s="75">
        <v>72.267589300403003</v>
      </c>
    </row>
    <row r="353" spans="1:22" x14ac:dyDescent="0.25">
      <c r="A353" s="121"/>
      <c r="B353" s="39">
        <v>349</v>
      </c>
      <c r="C353" s="72">
        <v>40678</v>
      </c>
      <c r="D353" s="73">
        <v>0</v>
      </c>
      <c r="E353" s="75">
        <v>0</v>
      </c>
      <c r="F353" s="25">
        <f t="shared" si="38"/>
        <v>0</v>
      </c>
      <c r="G353" s="25">
        <v>7.6271787</v>
      </c>
      <c r="H353" s="75">
        <v>0</v>
      </c>
      <c r="I353" s="75">
        <v>5.0000000000000001E-3</v>
      </c>
      <c r="J353" s="75">
        <v>0</v>
      </c>
      <c r="K353" s="75">
        <v>1.05</v>
      </c>
      <c r="L353" s="75">
        <v>8.0085376349999997</v>
      </c>
      <c r="M353" s="77">
        <v>0</v>
      </c>
      <c r="N353" s="75">
        <v>37.5</v>
      </c>
      <c r="O353" s="75">
        <v>18.75</v>
      </c>
      <c r="P353" s="77">
        <v>0</v>
      </c>
      <c r="Q353" s="75">
        <v>0</v>
      </c>
      <c r="R353" s="75">
        <v>0</v>
      </c>
      <c r="S353" s="75">
        <v>0.25</v>
      </c>
      <c r="T353" s="75">
        <v>0</v>
      </c>
      <c r="U353" s="75">
        <v>0</v>
      </c>
      <c r="V353" s="75">
        <v>72.267589300403003</v>
      </c>
    </row>
    <row r="354" spans="1:22" x14ac:dyDescent="0.25">
      <c r="A354" s="121"/>
      <c r="B354" s="39">
        <v>350</v>
      </c>
      <c r="C354" s="72">
        <v>40679</v>
      </c>
      <c r="D354" s="73">
        <v>0</v>
      </c>
      <c r="E354" s="75">
        <v>0</v>
      </c>
      <c r="F354" s="25">
        <f t="shared" si="38"/>
        <v>0</v>
      </c>
      <c r="G354" s="25">
        <v>7.7117744850000003</v>
      </c>
      <c r="H354" s="75">
        <v>0</v>
      </c>
      <c r="I354" s="75">
        <v>5.0000000000000001E-3</v>
      </c>
      <c r="J354" s="75">
        <v>0</v>
      </c>
      <c r="K354" s="75">
        <v>1.05</v>
      </c>
      <c r="L354" s="75">
        <v>8.0973632092500001</v>
      </c>
      <c r="M354" s="77">
        <v>0</v>
      </c>
      <c r="N354" s="75">
        <v>37.5</v>
      </c>
      <c r="O354" s="75">
        <v>18.75</v>
      </c>
      <c r="P354" s="77">
        <v>0</v>
      </c>
      <c r="Q354" s="75">
        <v>0</v>
      </c>
      <c r="R354" s="75">
        <v>0</v>
      </c>
      <c r="S354" s="75">
        <v>0.25</v>
      </c>
      <c r="T354" s="75">
        <v>0</v>
      </c>
      <c r="U354" s="75">
        <v>0</v>
      </c>
      <c r="V354" s="75">
        <v>72.267589300403003</v>
      </c>
    </row>
    <row r="355" spans="1:22" x14ac:dyDescent="0.25">
      <c r="A355" s="121"/>
      <c r="B355" s="39">
        <v>351</v>
      </c>
      <c r="C355" s="72">
        <v>40680</v>
      </c>
      <c r="D355" s="73">
        <v>0</v>
      </c>
      <c r="E355" s="75">
        <v>0</v>
      </c>
      <c r="F355" s="25">
        <f t="shared" si="38"/>
        <v>0</v>
      </c>
      <c r="G355" s="25">
        <v>7.7438876460000001</v>
      </c>
      <c r="H355" s="75">
        <v>0</v>
      </c>
      <c r="I355" s="75">
        <v>5.0000000000000001E-3</v>
      </c>
      <c r="J355" s="75">
        <v>0</v>
      </c>
      <c r="K355" s="75">
        <v>1.05</v>
      </c>
      <c r="L355" s="75">
        <v>8.1310820282999998</v>
      </c>
      <c r="M355" s="77">
        <v>0</v>
      </c>
      <c r="N355" s="75">
        <v>37.5</v>
      </c>
      <c r="O355" s="75">
        <v>18.75</v>
      </c>
      <c r="P355" s="77">
        <v>0</v>
      </c>
      <c r="Q355" s="75">
        <v>0</v>
      </c>
      <c r="R355" s="75">
        <v>0</v>
      </c>
      <c r="S355" s="75">
        <v>0.25</v>
      </c>
      <c r="T355" s="75">
        <v>0</v>
      </c>
      <c r="U355" s="75">
        <v>0</v>
      </c>
      <c r="V355" s="75">
        <v>72.267589300403003</v>
      </c>
    </row>
    <row r="356" spans="1:22" x14ac:dyDescent="0.25">
      <c r="A356" s="121"/>
      <c r="B356" s="39">
        <v>352</v>
      </c>
      <c r="C356" s="72">
        <v>40681</v>
      </c>
      <c r="D356" s="73">
        <v>0</v>
      </c>
      <c r="E356" s="75">
        <v>0</v>
      </c>
      <c r="F356" s="25">
        <f t="shared" si="38"/>
        <v>0</v>
      </c>
      <c r="G356" s="25">
        <v>7.7932151709999999</v>
      </c>
      <c r="H356" s="75">
        <v>0</v>
      </c>
      <c r="I356" s="75">
        <v>5.0000000000000001E-3</v>
      </c>
      <c r="J356" s="75">
        <v>0</v>
      </c>
      <c r="K356" s="75">
        <v>1.05</v>
      </c>
      <c r="L356" s="75">
        <v>8.1828759295500006</v>
      </c>
      <c r="M356" s="77">
        <v>0</v>
      </c>
      <c r="N356" s="75">
        <v>37.5</v>
      </c>
      <c r="O356" s="75">
        <v>18.75</v>
      </c>
      <c r="P356" s="77">
        <v>0</v>
      </c>
      <c r="Q356" s="75">
        <v>0</v>
      </c>
      <c r="R356" s="75">
        <v>0</v>
      </c>
      <c r="S356" s="75">
        <v>0.25</v>
      </c>
      <c r="T356" s="75">
        <v>0</v>
      </c>
      <c r="U356" s="75">
        <v>0</v>
      </c>
      <c r="V356" s="75">
        <v>72.267589300403003</v>
      </c>
    </row>
    <row r="357" spans="1:22" x14ac:dyDescent="0.25">
      <c r="A357" s="121"/>
      <c r="B357" s="39">
        <v>353</v>
      </c>
      <c r="C357" s="72">
        <v>40682</v>
      </c>
      <c r="D357" s="73">
        <v>0</v>
      </c>
      <c r="E357" s="75">
        <v>0</v>
      </c>
      <c r="F357" s="25">
        <f t="shared" si="38"/>
        <v>0</v>
      </c>
      <c r="G357" s="25">
        <v>7.6805119849999999</v>
      </c>
      <c r="H357" s="75">
        <v>0</v>
      </c>
      <c r="I357" s="75">
        <v>5.0000000000000001E-3</v>
      </c>
      <c r="J357" s="75">
        <v>0</v>
      </c>
      <c r="K357" s="75">
        <v>1.05</v>
      </c>
      <c r="L357" s="75">
        <v>8.0645375842499991</v>
      </c>
      <c r="M357" s="77">
        <v>0</v>
      </c>
      <c r="N357" s="75">
        <v>37.5</v>
      </c>
      <c r="O357" s="75">
        <v>18.75</v>
      </c>
      <c r="P357" s="77">
        <v>0</v>
      </c>
      <c r="Q357" s="75">
        <v>0</v>
      </c>
      <c r="R357" s="75">
        <v>0</v>
      </c>
      <c r="S357" s="75">
        <v>0.25</v>
      </c>
      <c r="T357" s="75">
        <v>0</v>
      </c>
      <c r="U357" s="75">
        <v>0</v>
      </c>
      <c r="V357" s="75">
        <v>72.267589300403003</v>
      </c>
    </row>
    <row r="358" spans="1:22" x14ac:dyDescent="0.25">
      <c r="A358" s="121"/>
      <c r="B358" s="39">
        <v>354</v>
      </c>
      <c r="C358" s="72">
        <v>40683</v>
      </c>
      <c r="D358" s="73">
        <v>0</v>
      </c>
      <c r="E358" s="75">
        <v>0</v>
      </c>
      <c r="F358" s="25">
        <f t="shared" si="38"/>
        <v>0</v>
      </c>
      <c r="G358" s="25">
        <v>7.5602620229999999</v>
      </c>
      <c r="H358" s="75">
        <v>0</v>
      </c>
      <c r="I358" s="75">
        <v>5.0000000000000001E-3</v>
      </c>
      <c r="J358" s="75">
        <v>0</v>
      </c>
      <c r="K358" s="75">
        <v>1.05</v>
      </c>
      <c r="L358" s="75">
        <v>7.9382751241499996</v>
      </c>
      <c r="M358" s="77">
        <v>0</v>
      </c>
      <c r="N358" s="75">
        <v>37.5</v>
      </c>
      <c r="O358" s="75">
        <v>18.75</v>
      </c>
      <c r="P358" s="77">
        <v>0</v>
      </c>
      <c r="Q358" s="75">
        <v>0</v>
      </c>
      <c r="R358" s="75">
        <v>0</v>
      </c>
      <c r="S358" s="75">
        <v>0.25</v>
      </c>
      <c r="T358" s="75">
        <v>0</v>
      </c>
      <c r="U358" s="75">
        <v>0</v>
      </c>
      <c r="V358" s="75">
        <v>72.267589300403003</v>
      </c>
    </row>
    <row r="359" spans="1:22" x14ac:dyDescent="0.25">
      <c r="A359" s="121"/>
      <c r="B359" s="39">
        <v>355</v>
      </c>
      <c r="C359" s="72">
        <v>40684</v>
      </c>
      <c r="D359" s="73">
        <v>0</v>
      </c>
      <c r="E359" s="75">
        <v>0</v>
      </c>
      <c r="F359" s="25">
        <f t="shared" si="38"/>
        <v>0</v>
      </c>
      <c r="G359" s="25">
        <v>7.523772728</v>
      </c>
      <c r="H359" s="75">
        <v>0</v>
      </c>
      <c r="I359" s="75">
        <v>5.0000000000000001E-3</v>
      </c>
      <c r="J359" s="75">
        <v>0</v>
      </c>
      <c r="K359" s="75">
        <v>1.05</v>
      </c>
      <c r="L359" s="75">
        <v>7.8999613644000002</v>
      </c>
      <c r="M359" s="77">
        <v>0</v>
      </c>
      <c r="N359" s="75">
        <v>37.5</v>
      </c>
      <c r="O359" s="75">
        <v>18.75</v>
      </c>
      <c r="P359" s="77">
        <v>0</v>
      </c>
      <c r="Q359" s="75">
        <v>0</v>
      </c>
      <c r="R359" s="75">
        <v>0</v>
      </c>
      <c r="S359" s="75">
        <v>0.25</v>
      </c>
      <c r="T359" s="75">
        <v>0</v>
      </c>
      <c r="U359" s="75">
        <v>0</v>
      </c>
      <c r="V359" s="75">
        <v>72.267589300403003</v>
      </c>
    </row>
    <row r="360" spans="1:22" x14ac:dyDescent="0.25">
      <c r="A360" s="121"/>
      <c r="B360" s="39">
        <v>356</v>
      </c>
      <c r="C360" s="72">
        <v>40685</v>
      </c>
      <c r="D360" s="73">
        <v>0</v>
      </c>
      <c r="E360" s="75">
        <v>0</v>
      </c>
      <c r="F360" s="25">
        <f t="shared" si="38"/>
        <v>0</v>
      </c>
      <c r="G360" s="25">
        <v>7.4776731520000004</v>
      </c>
      <c r="H360" s="75">
        <v>0</v>
      </c>
      <c r="I360" s="75">
        <v>5.0000000000000001E-3</v>
      </c>
      <c r="J360" s="75">
        <v>0</v>
      </c>
      <c r="K360" s="75">
        <v>1.05</v>
      </c>
      <c r="L360" s="75">
        <v>7.8515568095999999</v>
      </c>
      <c r="M360" s="77">
        <v>0</v>
      </c>
      <c r="N360" s="75">
        <v>37.5</v>
      </c>
      <c r="O360" s="75">
        <v>18.75</v>
      </c>
      <c r="P360" s="77">
        <v>0</v>
      </c>
      <c r="Q360" s="75">
        <v>0</v>
      </c>
      <c r="R360" s="75">
        <v>0</v>
      </c>
      <c r="S360" s="75">
        <v>0.25</v>
      </c>
      <c r="T360" s="75">
        <v>0</v>
      </c>
      <c r="U360" s="75">
        <v>0</v>
      </c>
      <c r="V360" s="75">
        <v>72.267589300403003</v>
      </c>
    </row>
    <row r="361" spans="1:22" x14ac:dyDescent="0.25">
      <c r="A361" s="121"/>
      <c r="B361" s="39">
        <v>357</v>
      </c>
      <c r="C361" s="72">
        <v>40686</v>
      </c>
      <c r="D361" s="73">
        <v>0</v>
      </c>
      <c r="E361" s="75">
        <v>0</v>
      </c>
      <c r="F361" s="25">
        <f t="shared" si="38"/>
        <v>0</v>
      </c>
      <c r="G361" s="25">
        <v>7.4258163919999998</v>
      </c>
      <c r="H361" s="75">
        <v>0</v>
      </c>
      <c r="I361" s="75">
        <v>5.0000000000000001E-3</v>
      </c>
      <c r="J361" s="75">
        <v>0</v>
      </c>
      <c r="K361" s="75">
        <v>1.05</v>
      </c>
      <c r="L361" s="75">
        <v>7.7971072116000002</v>
      </c>
      <c r="M361" s="77">
        <v>0</v>
      </c>
      <c r="N361" s="75">
        <v>37.5</v>
      </c>
      <c r="O361" s="75">
        <v>18.75</v>
      </c>
      <c r="P361" s="77">
        <v>0</v>
      </c>
      <c r="Q361" s="75">
        <v>0</v>
      </c>
      <c r="R361" s="75">
        <v>0</v>
      </c>
      <c r="S361" s="75">
        <v>0.25</v>
      </c>
      <c r="T361" s="75">
        <v>0</v>
      </c>
      <c r="U361" s="75">
        <v>0</v>
      </c>
      <c r="V361" s="75">
        <v>72.267589300403003</v>
      </c>
    </row>
    <row r="362" spans="1:22" x14ac:dyDescent="0.25">
      <c r="A362" s="121"/>
      <c r="B362" s="39">
        <v>358</v>
      </c>
      <c r="C362" s="72">
        <v>40687</v>
      </c>
      <c r="D362" s="73">
        <v>0</v>
      </c>
      <c r="E362" s="75">
        <v>0</v>
      </c>
      <c r="F362" s="25">
        <f t="shared" si="38"/>
        <v>0</v>
      </c>
      <c r="G362" s="25">
        <v>7.4135545860000001</v>
      </c>
      <c r="H362" s="75">
        <v>0</v>
      </c>
      <c r="I362" s="75">
        <v>5.0000000000000001E-3</v>
      </c>
      <c r="J362" s="75">
        <v>0</v>
      </c>
      <c r="K362" s="75">
        <v>1.05</v>
      </c>
      <c r="L362" s="75">
        <v>7.7842323152999997</v>
      </c>
      <c r="M362" s="77">
        <v>0</v>
      </c>
      <c r="N362" s="75">
        <v>37.5</v>
      </c>
      <c r="O362" s="75">
        <v>18.75</v>
      </c>
      <c r="P362" s="77">
        <v>0</v>
      </c>
      <c r="Q362" s="75">
        <v>0</v>
      </c>
      <c r="R362" s="75">
        <v>0</v>
      </c>
      <c r="S362" s="75">
        <v>0.25</v>
      </c>
      <c r="T362" s="75">
        <v>0</v>
      </c>
      <c r="U362" s="75">
        <v>0</v>
      </c>
      <c r="V362" s="75">
        <v>72.267589300403003</v>
      </c>
    </row>
    <row r="363" spans="1:22" x14ac:dyDescent="0.25">
      <c r="A363" s="121"/>
      <c r="B363" s="39">
        <v>359</v>
      </c>
      <c r="C363" s="72">
        <v>40688</v>
      </c>
      <c r="D363" s="73">
        <v>0</v>
      </c>
      <c r="E363" s="75">
        <v>0</v>
      </c>
      <c r="F363" s="25">
        <f t="shared" si="38"/>
        <v>0</v>
      </c>
      <c r="G363" s="25">
        <v>7.3815126229999999</v>
      </c>
      <c r="H363" s="75">
        <v>0</v>
      </c>
      <c r="I363" s="75">
        <v>5.0000000000000001E-3</v>
      </c>
      <c r="J363" s="75">
        <v>0</v>
      </c>
      <c r="K363" s="75">
        <v>1.05</v>
      </c>
      <c r="L363" s="75">
        <v>7.7505882541500002</v>
      </c>
      <c r="M363" s="77">
        <v>0</v>
      </c>
      <c r="N363" s="75">
        <v>37.5</v>
      </c>
      <c r="O363" s="75">
        <v>18.75</v>
      </c>
      <c r="P363" s="77">
        <v>0</v>
      </c>
      <c r="Q363" s="75">
        <v>0</v>
      </c>
      <c r="R363" s="75">
        <v>0</v>
      </c>
      <c r="S363" s="75">
        <v>0.25</v>
      </c>
      <c r="T363" s="75">
        <v>0</v>
      </c>
      <c r="U363" s="75">
        <v>0</v>
      </c>
      <c r="V363" s="75">
        <v>72.267589300403003</v>
      </c>
    </row>
    <row r="364" spans="1:22" x14ac:dyDescent="0.25">
      <c r="A364" s="121"/>
      <c r="B364" s="39">
        <v>360</v>
      </c>
      <c r="C364" s="72">
        <v>40689</v>
      </c>
      <c r="D364" s="73">
        <v>0</v>
      </c>
      <c r="E364" s="75">
        <v>0</v>
      </c>
      <c r="F364" s="25">
        <f t="shared" si="38"/>
        <v>0</v>
      </c>
      <c r="G364" s="25">
        <v>7.3758444760000001</v>
      </c>
      <c r="H364" s="75">
        <v>0</v>
      </c>
      <c r="I364" s="75">
        <v>5.0000000000000001E-3</v>
      </c>
      <c r="J364" s="75">
        <v>0</v>
      </c>
      <c r="K364" s="75">
        <v>1.05</v>
      </c>
      <c r="L364" s="75">
        <v>7.7446366998</v>
      </c>
      <c r="M364" s="77">
        <v>0</v>
      </c>
      <c r="N364" s="75">
        <v>37.5</v>
      </c>
      <c r="O364" s="75">
        <v>18.75</v>
      </c>
      <c r="P364" s="77">
        <v>0</v>
      </c>
      <c r="Q364" s="75">
        <v>0</v>
      </c>
      <c r="R364" s="75">
        <v>0</v>
      </c>
      <c r="S364" s="75">
        <v>0.25</v>
      </c>
      <c r="T364" s="75">
        <v>0</v>
      </c>
      <c r="U364" s="75">
        <v>0</v>
      </c>
      <c r="V364" s="75">
        <v>72.267589300403003</v>
      </c>
    </row>
    <row r="365" spans="1:22" x14ac:dyDescent="0.25">
      <c r="A365" s="121"/>
      <c r="B365" s="39">
        <v>361</v>
      </c>
      <c r="C365" s="72">
        <v>40690</v>
      </c>
      <c r="D365" s="73">
        <v>0</v>
      </c>
      <c r="E365" s="75">
        <v>0</v>
      </c>
      <c r="F365" s="25">
        <f t="shared" si="38"/>
        <v>0</v>
      </c>
      <c r="G365" s="25">
        <v>7.4119661910000003</v>
      </c>
      <c r="H365" s="75">
        <v>0</v>
      </c>
      <c r="I365" s="75">
        <v>5.0000000000000001E-3</v>
      </c>
      <c r="J365" s="75">
        <v>0</v>
      </c>
      <c r="K365" s="75">
        <v>1.05</v>
      </c>
      <c r="L365" s="75">
        <v>7.7825645005500004</v>
      </c>
      <c r="M365" s="77">
        <v>0</v>
      </c>
      <c r="N365" s="75">
        <v>37.5</v>
      </c>
      <c r="O365" s="75">
        <v>18.75</v>
      </c>
      <c r="P365" s="77">
        <v>0</v>
      </c>
      <c r="Q365" s="75">
        <v>0</v>
      </c>
      <c r="R365" s="75">
        <v>0</v>
      </c>
      <c r="S365" s="75">
        <v>0.25</v>
      </c>
      <c r="T365" s="75">
        <v>0</v>
      </c>
      <c r="U365" s="75">
        <v>0</v>
      </c>
      <c r="V365" s="75">
        <v>72.267589300403003</v>
      </c>
    </row>
    <row r="366" spans="1:22" x14ac:dyDescent="0.25">
      <c r="A366" s="121"/>
      <c r="B366" s="39">
        <v>362</v>
      </c>
      <c r="C366" s="72">
        <v>40691</v>
      </c>
      <c r="D366" s="73">
        <v>0</v>
      </c>
      <c r="E366" s="75">
        <v>0</v>
      </c>
      <c r="F366" s="25">
        <f t="shared" si="38"/>
        <v>0</v>
      </c>
      <c r="G366" s="25">
        <v>7.4649327449999996</v>
      </c>
      <c r="H366" s="75">
        <v>0</v>
      </c>
      <c r="I366" s="75">
        <v>5.0000000000000001E-3</v>
      </c>
      <c r="J366" s="75">
        <v>0</v>
      </c>
      <c r="K366" s="75">
        <v>1.05</v>
      </c>
      <c r="L366" s="75">
        <v>7.8381793822499999</v>
      </c>
      <c r="M366" s="77">
        <v>0</v>
      </c>
      <c r="N366" s="75">
        <v>37.5</v>
      </c>
      <c r="O366" s="75">
        <v>18.75</v>
      </c>
      <c r="P366" s="77">
        <v>0</v>
      </c>
      <c r="Q366" s="75">
        <v>0</v>
      </c>
      <c r="R366" s="75">
        <v>0</v>
      </c>
      <c r="S366" s="75">
        <v>0.25</v>
      </c>
      <c r="T366" s="75">
        <v>0</v>
      </c>
      <c r="U366" s="75">
        <v>0</v>
      </c>
      <c r="V366" s="75">
        <v>72.267589300403003</v>
      </c>
    </row>
    <row r="367" spans="1:22" x14ac:dyDescent="0.25">
      <c r="A367" s="121"/>
      <c r="B367" s="39">
        <v>363</v>
      </c>
      <c r="C367" s="72">
        <v>40692</v>
      </c>
      <c r="D367" s="73">
        <v>0</v>
      </c>
      <c r="E367" s="75">
        <v>0</v>
      </c>
      <c r="F367" s="25">
        <f t="shared" si="38"/>
        <v>0</v>
      </c>
      <c r="G367" s="25">
        <v>7.5634133029999999</v>
      </c>
      <c r="H367" s="75">
        <v>0</v>
      </c>
      <c r="I367" s="75">
        <v>5.0000000000000001E-3</v>
      </c>
      <c r="J367" s="75">
        <v>0</v>
      </c>
      <c r="K367" s="75">
        <v>1.05</v>
      </c>
      <c r="L367" s="75">
        <v>7.9415839681499998</v>
      </c>
      <c r="M367" s="77">
        <v>0</v>
      </c>
      <c r="N367" s="75">
        <v>37.5</v>
      </c>
      <c r="O367" s="75">
        <v>18.75</v>
      </c>
      <c r="P367" s="77">
        <v>0</v>
      </c>
      <c r="Q367" s="75">
        <v>0</v>
      </c>
      <c r="R367" s="75">
        <v>0</v>
      </c>
      <c r="S367" s="75">
        <v>0.25</v>
      </c>
      <c r="T367" s="75">
        <v>0</v>
      </c>
      <c r="U367" s="75">
        <v>0</v>
      </c>
      <c r="V367" s="75">
        <v>72.267589300403003</v>
      </c>
    </row>
    <row r="368" spans="1:22" x14ac:dyDescent="0.25">
      <c r="A368" s="121"/>
      <c r="B368" s="39">
        <v>364</v>
      </c>
      <c r="C368" s="72">
        <v>40693</v>
      </c>
      <c r="D368" s="73">
        <v>0</v>
      </c>
      <c r="E368" s="75">
        <v>0</v>
      </c>
      <c r="F368" s="25">
        <f t="shared" si="38"/>
        <v>0</v>
      </c>
      <c r="G368" s="25">
        <v>7.6471705539999997</v>
      </c>
      <c r="H368" s="75">
        <v>0</v>
      </c>
      <c r="I368" s="75">
        <v>5.0000000000000001E-3</v>
      </c>
      <c r="J368" s="75">
        <v>0</v>
      </c>
      <c r="K368" s="75">
        <v>1.05</v>
      </c>
      <c r="L368" s="75">
        <v>8.0295290816999998</v>
      </c>
      <c r="M368" s="77">
        <v>0</v>
      </c>
      <c r="N368" s="75">
        <v>37.5</v>
      </c>
      <c r="O368" s="75">
        <v>18.75</v>
      </c>
      <c r="P368" s="77">
        <v>0</v>
      </c>
      <c r="Q368" s="75">
        <v>0</v>
      </c>
      <c r="R368" s="75">
        <v>0</v>
      </c>
      <c r="S368" s="75">
        <v>0.25</v>
      </c>
      <c r="T368" s="75">
        <v>0</v>
      </c>
      <c r="U368" s="75">
        <v>0</v>
      </c>
      <c r="V368" s="75">
        <v>72.267589300403003</v>
      </c>
    </row>
    <row r="369" spans="1:22" x14ac:dyDescent="0.25">
      <c r="A369" s="121"/>
      <c r="B369" s="39">
        <v>365</v>
      </c>
      <c r="C369" s="72">
        <v>40694</v>
      </c>
      <c r="D369" s="73">
        <v>0</v>
      </c>
      <c r="E369" s="75">
        <v>0</v>
      </c>
      <c r="F369" s="25">
        <f t="shared" si="38"/>
        <v>0</v>
      </c>
      <c r="G369" s="25">
        <v>7.5510326770000002</v>
      </c>
      <c r="H369" s="75">
        <v>0</v>
      </c>
      <c r="I369" s="75">
        <v>5.0000000000000001E-3</v>
      </c>
      <c r="J369" s="75">
        <v>0</v>
      </c>
      <c r="K369" s="75">
        <v>1.05</v>
      </c>
      <c r="L369" s="75">
        <v>7.9285843108499998</v>
      </c>
      <c r="M369" s="77">
        <v>0</v>
      </c>
      <c r="N369" s="75">
        <v>37.5</v>
      </c>
      <c r="O369" s="75">
        <v>18.75</v>
      </c>
      <c r="P369" s="77">
        <v>0</v>
      </c>
      <c r="Q369" s="75">
        <v>0</v>
      </c>
      <c r="R369" s="75">
        <v>0</v>
      </c>
      <c r="S369" s="75">
        <v>0.25</v>
      </c>
      <c r="T369" s="75">
        <v>0</v>
      </c>
      <c r="U369" s="75">
        <v>0</v>
      </c>
      <c r="V369" s="75">
        <v>72.267589300403003</v>
      </c>
    </row>
    <row r="370" spans="1:22" x14ac:dyDescent="0.25">
      <c r="A370" s="121"/>
      <c r="B370" s="66">
        <v>1</v>
      </c>
      <c r="C370" s="72">
        <v>40695</v>
      </c>
      <c r="D370" s="25">
        <v>0</v>
      </c>
      <c r="E370" s="75">
        <v>0</v>
      </c>
      <c r="F370" s="25">
        <f t="shared" si="38"/>
        <v>0</v>
      </c>
      <c r="G370" s="25">
        <v>7.2705670140000001</v>
      </c>
      <c r="H370" s="75">
        <v>0</v>
      </c>
      <c r="I370" s="75">
        <v>5.0000000000000001E-3</v>
      </c>
      <c r="J370" s="75">
        <v>0</v>
      </c>
      <c r="K370" s="75">
        <v>1.05</v>
      </c>
      <c r="L370" s="75">
        <v>7.6340953647000003</v>
      </c>
      <c r="M370" s="75">
        <v>0</v>
      </c>
      <c r="N370" s="75">
        <v>37.5</v>
      </c>
      <c r="O370" s="75">
        <v>18.75</v>
      </c>
      <c r="P370" s="75">
        <v>0</v>
      </c>
      <c r="Q370" s="75">
        <v>0</v>
      </c>
      <c r="R370" s="75">
        <v>0</v>
      </c>
      <c r="S370" s="75">
        <v>0.25</v>
      </c>
      <c r="T370" s="75">
        <v>0</v>
      </c>
      <c r="U370" s="75">
        <v>0</v>
      </c>
      <c r="V370" s="75">
        <v>72.267589300403003</v>
      </c>
    </row>
    <row r="371" spans="1:22" x14ac:dyDescent="0.25">
      <c r="B371" s="66">
        <v>2</v>
      </c>
      <c r="C371" s="72">
        <v>40696</v>
      </c>
      <c r="D371" s="25">
        <v>0</v>
      </c>
      <c r="E371" s="75">
        <v>0</v>
      </c>
      <c r="F371" s="25">
        <f t="shared" si="38"/>
        <v>0</v>
      </c>
      <c r="G371" s="25">
        <v>7.235780417</v>
      </c>
      <c r="H371" s="75">
        <v>0</v>
      </c>
      <c r="I371" s="75">
        <v>5.0000000000000001E-3</v>
      </c>
      <c r="J371" s="75">
        <v>0</v>
      </c>
      <c r="K371" s="75">
        <v>1.05</v>
      </c>
      <c r="L371" s="75">
        <v>7.5975694378499998</v>
      </c>
      <c r="M371" s="75">
        <v>0</v>
      </c>
      <c r="N371" s="75">
        <v>37.5</v>
      </c>
      <c r="O371" s="75">
        <v>18.75</v>
      </c>
      <c r="P371" s="75">
        <v>0</v>
      </c>
      <c r="Q371" s="75">
        <v>0</v>
      </c>
      <c r="R371" s="75">
        <v>0</v>
      </c>
      <c r="S371" s="75">
        <v>0.25</v>
      </c>
      <c r="T371" s="75">
        <v>0</v>
      </c>
      <c r="U371" s="75">
        <v>0</v>
      </c>
      <c r="V371" s="75">
        <v>72.267589300403003</v>
      </c>
    </row>
    <row r="372" spans="1:22" x14ac:dyDescent="0.25">
      <c r="B372" s="66">
        <v>3</v>
      </c>
      <c r="C372" s="72">
        <v>40697</v>
      </c>
      <c r="D372" s="25">
        <v>2</v>
      </c>
      <c r="E372" s="75">
        <v>0</v>
      </c>
      <c r="F372" s="25">
        <f t="shared" si="38"/>
        <v>2</v>
      </c>
      <c r="G372" s="25">
        <v>7.1738994119999999</v>
      </c>
      <c r="H372" s="75">
        <v>2</v>
      </c>
      <c r="I372" s="75">
        <v>0.01</v>
      </c>
      <c r="J372" s="75">
        <v>0.02</v>
      </c>
      <c r="K372" s="75">
        <v>1.05</v>
      </c>
      <c r="L372" s="75">
        <v>7.5325943826000001</v>
      </c>
      <c r="M372" s="75">
        <v>1.98</v>
      </c>
      <c r="N372" s="75">
        <v>37.5</v>
      </c>
      <c r="O372" s="75">
        <v>18.75</v>
      </c>
      <c r="P372" s="75">
        <v>0</v>
      </c>
      <c r="Q372" s="75">
        <v>1.98</v>
      </c>
      <c r="R372" s="75">
        <v>1.98</v>
      </c>
      <c r="S372" s="75">
        <v>0.25</v>
      </c>
      <c r="T372" s="75">
        <v>0</v>
      </c>
      <c r="U372" s="75">
        <v>0</v>
      </c>
      <c r="V372" s="75">
        <v>72.267589300403003</v>
      </c>
    </row>
    <row r="373" spans="1:22" x14ac:dyDescent="0.25">
      <c r="B373" s="66">
        <v>4</v>
      </c>
      <c r="C373" s="72">
        <v>40698</v>
      </c>
      <c r="D373" s="25">
        <v>0</v>
      </c>
      <c r="E373" s="75">
        <v>0</v>
      </c>
      <c r="F373" s="25">
        <f t="shared" si="38"/>
        <v>0</v>
      </c>
      <c r="G373" s="25">
        <v>7.1399152749999999</v>
      </c>
      <c r="H373" s="75">
        <v>0</v>
      </c>
      <c r="I373" s="75">
        <v>5.0000000000000001E-3</v>
      </c>
      <c r="J373" s="75">
        <v>0</v>
      </c>
      <c r="K373" s="75">
        <v>1.05</v>
      </c>
      <c r="L373" s="75">
        <v>7.4969110387500004</v>
      </c>
      <c r="M373" s="75">
        <v>0</v>
      </c>
      <c r="N373" s="75">
        <v>37.5</v>
      </c>
      <c r="O373" s="75">
        <v>18.75</v>
      </c>
      <c r="P373" s="75">
        <v>0</v>
      </c>
      <c r="Q373" s="75">
        <v>0</v>
      </c>
      <c r="R373" s="75">
        <v>0</v>
      </c>
      <c r="S373" s="75">
        <v>0.25</v>
      </c>
      <c r="T373" s="75">
        <v>0</v>
      </c>
      <c r="U373" s="75">
        <v>0</v>
      </c>
      <c r="V373" s="75">
        <v>72.267589300403003</v>
      </c>
    </row>
    <row r="374" spans="1:22" x14ac:dyDescent="0.25">
      <c r="B374" s="66">
        <v>5</v>
      </c>
      <c r="C374" s="72">
        <v>40699</v>
      </c>
      <c r="D374" s="25">
        <v>0</v>
      </c>
      <c r="E374" s="75">
        <v>0</v>
      </c>
      <c r="F374" s="25">
        <f t="shared" si="38"/>
        <v>0</v>
      </c>
      <c r="G374" s="25">
        <v>7.1179129330000004</v>
      </c>
      <c r="H374" s="75">
        <v>0</v>
      </c>
      <c r="I374" s="75">
        <v>5.0000000000000001E-3</v>
      </c>
      <c r="J374" s="75">
        <v>0</v>
      </c>
      <c r="K374" s="75">
        <v>1.05</v>
      </c>
      <c r="L374" s="75">
        <v>7.47380857965</v>
      </c>
      <c r="M374" s="75">
        <v>0</v>
      </c>
      <c r="N374" s="75">
        <v>37.5</v>
      </c>
      <c r="O374" s="75">
        <v>18.75</v>
      </c>
      <c r="P374" s="75">
        <v>0</v>
      </c>
      <c r="Q374" s="75">
        <v>0</v>
      </c>
      <c r="R374" s="75">
        <v>0</v>
      </c>
      <c r="S374" s="75">
        <v>0.25</v>
      </c>
      <c r="T374" s="75">
        <v>0</v>
      </c>
      <c r="U374" s="75">
        <v>0</v>
      </c>
      <c r="V374" s="75">
        <v>72.267589300403003</v>
      </c>
    </row>
    <row r="375" spans="1:22" x14ac:dyDescent="0.25">
      <c r="B375" s="66">
        <v>6</v>
      </c>
      <c r="C375" s="72">
        <v>40700</v>
      </c>
      <c r="D375" s="25">
        <v>0</v>
      </c>
      <c r="E375" s="75">
        <v>0</v>
      </c>
      <c r="F375" s="25">
        <f t="shared" si="38"/>
        <v>0</v>
      </c>
      <c r="G375" s="25">
        <v>7.1052563969999998</v>
      </c>
      <c r="H375" s="75">
        <v>0</v>
      </c>
      <c r="I375" s="75">
        <v>5.0000000000000001E-3</v>
      </c>
      <c r="J375" s="75">
        <v>0</v>
      </c>
      <c r="K375" s="75">
        <v>1.05</v>
      </c>
      <c r="L375" s="75">
        <v>7.4605192168499999</v>
      </c>
      <c r="M375" s="75">
        <v>0</v>
      </c>
      <c r="N375" s="75">
        <v>37.5</v>
      </c>
      <c r="O375" s="75">
        <v>18.75</v>
      </c>
      <c r="P375" s="75">
        <v>0</v>
      </c>
      <c r="Q375" s="75">
        <v>0</v>
      </c>
      <c r="R375" s="75">
        <v>0</v>
      </c>
      <c r="S375" s="75">
        <v>0.25</v>
      </c>
      <c r="T375" s="75">
        <v>0</v>
      </c>
      <c r="U375" s="75">
        <v>0</v>
      </c>
      <c r="V375" s="75">
        <v>72.267589300403003</v>
      </c>
    </row>
    <row r="376" spans="1:22" x14ac:dyDescent="0.25">
      <c r="B376" s="66">
        <v>7</v>
      </c>
      <c r="C376" s="72">
        <v>40701</v>
      </c>
      <c r="D376" s="25">
        <v>0</v>
      </c>
      <c r="E376" s="75">
        <v>0</v>
      </c>
      <c r="F376" s="25">
        <f t="shared" si="38"/>
        <v>0</v>
      </c>
      <c r="G376" s="25">
        <v>7.042365534</v>
      </c>
      <c r="H376" s="75">
        <v>0</v>
      </c>
      <c r="I376" s="75">
        <v>5.0000000000000001E-3</v>
      </c>
      <c r="J376" s="75">
        <v>0</v>
      </c>
      <c r="K376" s="75">
        <v>1.05</v>
      </c>
      <c r="L376" s="75">
        <v>7.3944838106999997</v>
      </c>
      <c r="M376" s="75">
        <v>0</v>
      </c>
      <c r="N376" s="75">
        <v>37.5</v>
      </c>
      <c r="O376" s="75">
        <v>18.75</v>
      </c>
      <c r="P376" s="75">
        <v>0</v>
      </c>
      <c r="Q376" s="75">
        <v>0</v>
      </c>
      <c r="R376" s="75">
        <v>0</v>
      </c>
      <c r="S376" s="75">
        <v>0.25</v>
      </c>
      <c r="T376" s="75">
        <v>0</v>
      </c>
      <c r="U376" s="75">
        <v>0</v>
      </c>
      <c r="V376" s="75">
        <v>72.267589300403003</v>
      </c>
    </row>
    <row r="377" spans="1:22" x14ac:dyDescent="0.25">
      <c r="B377" s="66">
        <v>8</v>
      </c>
      <c r="C377" s="72">
        <v>40702</v>
      </c>
      <c r="D377" s="25">
        <v>0</v>
      </c>
      <c r="E377" s="75">
        <v>0</v>
      </c>
      <c r="F377" s="25">
        <f t="shared" si="38"/>
        <v>0</v>
      </c>
      <c r="G377" s="25">
        <v>7.0204477970000001</v>
      </c>
      <c r="H377" s="75">
        <v>0</v>
      </c>
      <c r="I377" s="75">
        <v>5.0000000000000001E-3</v>
      </c>
      <c r="J377" s="75">
        <v>0</v>
      </c>
      <c r="K377" s="75">
        <v>1.05</v>
      </c>
      <c r="L377" s="75">
        <v>7.3714701868499999</v>
      </c>
      <c r="M377" s="75">
        <v>0</v>
      </c>
      <c r="N377" s="75">
        <v>37.5</v>
      </c>
      <c r="O377" s="75">
        <v>18.75</v>
      </c>
      <c r="P377" s="75">
        <v>0</v>
      </c>
      <c r="Q377" s="75">
        <v>0</v>
      </c>
      <c r="R377" s="75">
        <v>0</v>
      </c>
      <c r="S377" s="75">
        <v>0.25</v>
      </c>
      <c r="T377" s="75">
        <v>0</v>
      </c>
      <c r="U377" s="75">
        <v>0</v>
      </c>
      <c r="V377" s="75">
        <v>72.267589300403003</v>
      </c>
    </row>
    <row r="378" spans="1:22" x14ac:dyDescent="0.25">
      <c r="B378" s="66">
        <v>9</v>
      </c>
      <c r="C378" s="72">
        <v>40703</v>
      </c>
      <c r="D378" s="25">
        <v>0</v>
      </c>
      <c r="E378" s="75">
        <v>0</v>
      </c>
      <c r="F378" s="25">
        <f t="shared" si="38"/>
        <v>0</v>
      </c>
      <c r="G378" s="25">
        <v>7.1184621420000003</v>
      </c>
      <c r="H378" s="75">
        <v>0</v>
      </c>
      <c r="I378" s="75">
        <v>5.0000000000000001E-3</v>
      </c>
      <c r="J378" s="75">
        <v>0</v>
      </c>
      <c r="K378" s="75">
        <v>1.05</v>
      </c>
      <c r="L378" s="75">
        <v>7.4743852491</v>
      </c>
      <c r="M378" s="75">
        <v>0</v>
      </c>
      <c r="N378" s="75">
        <v>37.5</v>
      </c>
      <c r="O378" s="75">
        <v>18.75</v>
      </c>
      <c r="P378" s="75">
        <v>0</v>
      </c>
      <c r="Q378" s="75">
        <v>0</v>
      </c>
      <c r="R378" s="75">
        <v>0</v>
      </c>
      <c r="S378" s="75">
        <v>0.25</v>
      </c>
      <c r="T378" s="75">
        <v>0</v>
      </c>
      <c r="U378" s="75">
        <v>0</v>
      </c>
      <c r="V378" s="75">
        <v>72.267589300403003</v>
      </c>
    </row>
    <row r="379" spans="1:22" x14ac:dyDescent="0.25">
      <c r="B379" s="66">
        <v>10</v>
      </c>
      <c r="C379" s="72">
        <v>40704</v>
      </c>
      <c r="D379" s="25">
        <v>0</v>
      </c>
      <c r="E379" s="75">
        <v>0</v>
      </c>
      <c r="F379" s="25">
        <f t="shared" si="38"/>
        <v>0</v>
      </c>
      <c r="G379" s="25">
        <v>7.2541438129999998</v>
      </c>
      <c r="H379" s="75">
        <v>0</v>
      </c>
      <c r="I379" s="75">
        <v>5.0000000000000001E-3</v>
      </c>
      <c r="J379" s="75">
        <v>0</v>
      </c>
      <c r="K379" s="75">
        <v>1.05</v>
      </c>
      <c r="L379" s="75">
        <v>7.6168510036499999</v>
      </c>
      <c r="M379" s="75">
        <v>0</v>
      </c>
      <c r="N379" s="75">
        <v>37.5</v>
      </c>
      <c r="O379" s="75">
        <v>18.75</v>
      </c>
      <c r="P379" s="75">
        <v>0</v>
      </c>
      <c r="Q379" s="75">
        <v>0</v>
      </c>
      <c r="R379" s="75">
        <v>0</v>
      </c>
      <c r="S379" s="75">
        <v>0.25</v>
      </c>
      <c r="T379" s="75">
        <v>0</v>
      </c>
      <c r="U379" s="75">
        <v>0</v>
      </c>
      <c r="V379" s="75">
        <v>72.267589300403003</v>
      </c>
    </row>
    <row r="380" spans="1:22" x14ac:dyDescent="0.25">
      <c r="B380" s="66">
        <v>11</v>
      </c>
      <c r="C380" s="72">
        <v>40705</v>
      </c>
      <c r="D380" s="25">
        <v>0</v>
      </c>
      <c r="E380" s="75">
        <v>0</v>
      </c>
      <c r="F380" s="25">
        <f t="shared" si="38"/>
        <v>0</v>
      </c>
      <c r="G380" s="25">
        <v>7.3747203800000003</v>
      </c>
      <c r="H380" s="75">
        <v>0</v>
      </c>
      <c r="I380" s="75">
        <v>5.0000000000000001E-3</v>
      </c>
      <c r="J380" s="75">
        <v>0</v>
      </c>
      <c r="K380" s="75">
        <v>1.05</v>
      </c>
      <c r="L380" s="75">
        <v>7.7434563990000003</v>
      </c>
      <c r="M380" s="75">
        <v>0</v>
      </c>
      <c r="N380" s="75">
        <v>37.5</v>
      </c>
      <c r="O380" s="75">
        <v>18.75</v>
      </c>
      <c r="P380" s="75">
        <v>0</v>
      </c>
      <c r="Q380" s="75">
        <v>0</v>
      </c>
      <c r="R380" s="75">
        <v>0</v>
      </c>
      <c r="S380" s="75">
        <v>0.25</v>
      </c>
      <c r="T380" s="75">
        <v>0</v>
      </c>
      <c r="U380" s="75">
        <v>0</v>
      </c>
      <c r="V380" s="75">
        <v>72.267589300403003</v>
      </c>
    </row>
    <row r="381" spans="1:22" x14ac:dyDescent="0.25">
      <c r="B381" s="66">
        <v>12</v>
      </c>
      <c r="C381" s="72">
        <v>40706</v>
      </c>
      <c r="D381" s="25">
        <v>0</v>
      </c>
      <c r="E381" s="75">
        <v>0</v>
      </c>
      <c r="F381" s="25">
        <f t="shared" si="38"/>
        <v>0</v>
      </c>
      <c r="G381" s="25">
        <v>7.4337530059999999</v>
      </c>
      <c r="H381" s="75">
        <v>0</v>
      </c>
      <c r="I381" s="75">
        <v>5.0000000000000001E-3</v>
      </c>
      <c r="J381" s="75">
        <v>0</v>
      </c>
      <c r="K381" s="75">
        <v>1.05</v>
      </c>
      <c r="L381" s="75">
        <v>7.8054406563000001</v>
      </c>
      <c r="M381" s="75">
        <v>0</v>
      </c>
      <c r="N381" s="75">
        <v>37.5</v>
      </c>
      <c r="O381" s="75">
        <v>18.75</v>
      </c>
      <c r="P381" s="75">
        <v>0</v>
      </c>
      <c r="Q381" s="75">
        <v>0</v>
      </c>
      <c r="R381" s="75">
        <v>0</v>
      </c>
      <c r="S381" s="75">
        <v>0.25</v>
      </c>
      <c r="T381" s="75">
        <v>0</v>
      </c>
      <c r="U381" s="75">
        <v>0</v>
      </c>
      <c r="V381" s="75">
        <v>72.267589300403003</v>
      </c>
    </row>
    <row r="382" spans="1:22" x14ac:dyDescent="0.25">
      <c r="B382" s="66">
        <v>13</v>
      </c>
      <c r="C382" s="72">
        <v>40707</v>
      </c>
      <c r="D382" s="25">
        <v>0</v>
      </c>
      <c r="E382" s="75">
        <v>0</v>
      </c>
      <c r="F382" s="25">
        <f t="shared" si="38"/>
        <v>0</v>
      </c>
      <c r="G382" s="25">
        <v>7.3537549560000004</v>
      </c>
      <c r="H382" s="75">
        <v>0</v>
      </c>
      <c r="I382" s="75">
        <v>5.0000000000000001E-3</v>
      </c>
      <c r="J382" s="75">
        <v>0</v>
      </c>
      <c r="K382" s="75">
        <v>1.05</v>
      </c>
      <c r="L382" s="75">
        <v>7.7214427038000002</v>
      </c>
      <c r="M382" s="75">
        <v>0</v>
      </c>
      <c r="N382" s="75">
        <v>37.5</v>
      </c>
      <c r="O382" s="75">
        <v>18.75</v>
      </c>
      <c r="P382" s="75">
        <v>0</v>
      </c>
      <c r="Q382" s="75">
        <v>0</v>
      </c>
      <c r="R382" s="75">
        <v>0</v>
      </c>
      <c r="S382" s="75">
        <v>0.25</v>
      </c>
      <c r="T382" s="75">
        <v>0</v>
      </c>
      <c r="U382" s="75">
        <v>0</v>
      </c>
      <c r="V382" s="75">
        <v>72.267589300403003</v>
      </c>
    </row>
    <row r="383" spans="1:22" x14ac:dyDescent="0.25">
      <c r="B383" s="66">
        <v>14</v>
      </c>
      <c r="C383" s="72">
        <v>40708</v>
      </c>
      <c r="D383" s="25">
        <v>0</v>
      </c>
      <c r="E383" s="75">
        <v>0</v>
      </c>
      <c r="F383" s="25">
        <f t="shared" si="38"/>
        <v>0</v>
      </c>
      <c r="G383" s="25">
        <v>7.1411878130000002</v>
      </c>
      <c r="H383" s="75">
        <v>0</v>
      </c>
      <c r="I383" s="75">
        <v>5.0000000000000001E-3</v>
      </c>
      <c r="J383" s="75">
        <v>0</v>
      </c>
      <c r="K383" s="75">
        <v>1.05</v>
      </c>
      <c r="L383" s="75">
        <v>7.4982472036500001</v>
      </c>
      <c r="M383" s="75">
        <v>0</v>
      </c>
      <c r="N383" s="75">
        <v>37.5</v>
      </c>
      <c r="O383" s="75">
        <v>18.75</v>
      </c>
      <c r="P383" s="75">
        <v>0</v>
      </c>
      <c r="Q383" s="75">
        <v>0</v>
      </c>
      <c r="R383" s="75">
        <v>0</v>
      </c>
      <c r="S383" s="75">
        <v>0.25</v>
      </c>
      <c r="T383" s="75">
        <v>0</v>
      </c>
      <c r="U383" s="75">
        <v>0</v>
      </c>
      <c r="V383" s="75">
        <v>72.267589300403003</v>
      </c>
    </row>
    <row r="384" spans="1:22" x14ac:dyDescent="0.25">
      <c r="B384" s="66">
        <v>15</v>
      </c>
      <c r="C384" s="72">
        <v>40709</v>
      </c>
      <c r="D384" s="25">
        <v>0</v>
      </c>
      <c r="E384" s="75">
        <v>0</v>
      </c>
      <c r="F384" s="25">
        <f t="shared" si="38"/>
        <v>0</v>
      </c>
      <c r="G384" s="25">
        <v>7.0326800269999996</v>
      </c>
      <c r="H384" s="75">
        <v>0</v>
      </c>
      <c r="I384" s="75">
        <v>5.0000000000000001E-3</v>
      </c>
      <c r="J384" s="75">
        <v>0</v>
      </c>
      <c r="K384" s="75">
        <v>1.05</v>
      </c>
      <c r="L384" s="75">
        <v>7.3843140283500004</v>
      </c>
      <c r="M384" s="75">
        <v>0</v>
      </c>
      <c r="N384" s="75">
        <v>37.5</v>
      </c>
      <c r="O384" s="75">
        <v>18.75</v>
      </c>
      <c r="P384" s="75">
        <v>0</v>
      </c>
      <c r="Q384" s="75">
        <v>0</v>
      </c>
      <c r="R384" s="75">
        <v>0</v>
      </c>
      <c r="S384" s="75">
        <v>0.25</v>
      </c>
      <c r="T384" s="75">
        <v>0</v>
      </c>
      <c r="U384" s="75">
        <v>0</v>
      </c>
      <c r="V384" s="75">
        <v>72.267589300403003</v>
      </c>
    </row>
    <row r="385" spans="2:22" x14ac:dyDescent="0.25">
      <c r="B385" s="66">
        <v>16</v>
      </c>
      <c r="C385" s="72">
        <v>40710</v>
      </c>
      <c r="D385" s="25">
        <v>0</v>
      </c>
      <c r="E385" s="75">
        <v>0</v>
      </c>
      <c r="F385" s="25">
        <f t="shared" si="38"/>
        <v>0</v>
      </c>
      <c r="G385" s="25">
        <v>6.9198609050000002</v>
      </c>
      <c r="H385" s="75">
        <v>0</v>
      </c>
      <c r="I385" s="75">
        <v>5.0000000000000001E-3</v>
      </c>
      <c r="J385" s="75">
        <v>0</v>
      </c>
      <c r="K385" s="75">
        <v>1.05</v>
      </c>
      <c r="L385" s="75">
        <v>7.2658539502500004</v>
      </c>
      <c r="M385" s="75">
        <v>0</v>
      </c>
      <c r="N385" s="75">
        <v>37.5</v>
      </c>
      <c r="O385" s="75">
        <v>18.75</v>
      </c>
      <c r="P385" s="75">
        <v>0</v>
      </c>
      <c r="Q385" s="75">
        <v>0</v>
      </c>
      <c r="R385" s="75">
        <v>0</v>
      </c>
      <c r="S385" s="75">
        <v>0.25</v>
      </c>
      <c r="T385" s="75">
        <v>0</v>
      </c>
      <c r="U385" s="75">
        <v>0</v>
      </c>
      <c r="V385" s="75">
        <v>72.267589300403003</v>
      </c>
    </row>
    <row r="386" spans="2:22" x14ac:dyDescent="0.25">
      <c r="B386" s="66">
        <v>17</v>
      </c>
      <c r="C386" s="72">
        <v>40711</v>
      </c>
      <c r="D386" s="25">
        <v>0</v>
      </c>
      <c r="E386" s="75">
        <v>0</v>
      </c>
      <c r="F386" s="25">
        <f t="shared" si="38"/>
        <v>0</v>
      </c>
      <c r="G386" s="25">
        <v>6.8581548530000003</v>
      </c>
      <c r="H386" s="75">
        <v>0</v>
      </c>
      <c r="I386" s="75">
        <v>5.0000000000000001E-3</v>
      </c>
      <c r="J386" s="75">
        <v>0</v>
      </c>
      <c r="K386" s="75">
        <v>1.05</v>
      </c>
      <c r="L386" s="75">
        <v>7.2010625956499998</v>
      </c>
      <c r="M386" s="75">
        <v>0</v>
      </c>
      <c r="N386" s="75">
        <v>37.5</v>
      </c>
      <c r="O386" s="75">
        <v>18.75</v>
      </c>
      <c r="P386" s="75">
        <v>0</v>
      </c>
      <c r="Q386" s="75">
        <v>0</v>
      </c>
      <c r="R386" s="75">
        <v>0</v>
      </c>
      <c r="S386" s="75">
        <v>0.25</v>
      </c>
      <c r="T386" s="75">
        <v>0</v>
      </c>
      <c r="U386" s="75">
        <v>0</v>
      </c>
      <c r="V386" s="75">
        <v>72.267589300403003</v>
      </c>
    </row>
    <row r="387" spans="2:22" x14ac:dyDescent="0.25">
      <c r="B387" s="66">
        <v>18</v>
      </c>
      <c r="C387" s="72">
        <v>40712</v>
      </c>
      <c r="D387" s="25">
        <v>0</v>
      </c>
      <c r="E387" s="75">
        <v>0</v>
      </c>
      <c r="F387" s="25">
        <f t="shared" si="38"/>
        <v>0</v>
      </c>
      <c r="G387" s="25">
        <v>6.9545493939999998</v>
      </c>
      <c r="H387" s="75">
        <v>0</v>
      </c>
      <c r="I387" s="75">
        <v>5.0000000000000001E-3</v>
      </c>
      <c r="J387" s="75">
        <v>0</v>
      </c>
      <c r="K387" s="75">
        <v>1.05</v>
      </c>
      <c r="L387" s="75">
        <v>7.3022768637000004</v>
      </c>
      <c r="M387" s="75">
        <v>0</v>
      </c>
      <c r="N387" s="75">
        <v>37.5</v>
      </c>
      <c r="O387" s="75">
        <v>18.75</v>
      </c>
      <c r="P387" s="75">
        <v>0</v>
      </c>
      <c r="Q387" s="75">
        <v>0</v>
      </c>
      <c r="R387" s="75">
        <v>0</v>
      </c>
      <c r="S387" s="75">
        <v>0.25</v>
      </c>
      <c r="T387" s="75">
        <v>0</v>
      </c>
      <c r="U387" s="75">
        <v>0</v>
      </c>
      <c r="V387" s="75">
        <v>72.267589300403003</v>
      </c>
    </row>
    <row r="388" spans="2:22" x14ac:dyDescent="0.25">
      <c r="B388" s="66">
        <v>19</v>
      </c>
      <c r="C388" s="72">
        <v>40713</v>
      </c>
      <c r="D388" s="25">
        <v>0</v>
      </c>
      <c r="E388" s="75">
        <v>0</v>
      </c>
      <c r="F388" s="25">
        <f t="shared" si="38"/>
        <v>0</v>
      </c>
      <c r="G388" s="25">
        <v>7.0533450479999997</v>
      </c>
      <c r="H388" s="75">
        <v>0</v>
      </c>
      <c r="I388" s="75">
        <v>5.0000000000000001E-3</v>
      </c>
      <c r="J388" s="75">
        <v>0</v>
      </c>
      <c r="K388" s="75">
        <v>1.05</v>
      </c>
      <c r="L388" s="75">
        <v>7.4060123003999996</v>
      </c>
      <c r="M388" s="75">
        <v>0</v>
      </c>
      <c r="N388" s="75">
        <v>37.5</v>
      </c>
      <c r="O388" s="75">
        <v>18.75</v>
      </c>
      <c r="P388" s="75">
        <v>0</v>
      </c>
      <c r="Q388" s="75">
        <v>0</v>
      </c>
      <c r="R388" s="75">
        <v>0</v>
      </c>
      <c r="S388" s="75">
        <v>0.25</v>
      </c>
      <c r="T388" s="75">
        <v>0</v>
      </c>
      <c r="U388" s="75">
        <v>0</v>
      </c>
      <c r="V388" s="75">
        <v>72.267589300403003</v>
      </c>
    </row>
    <row r="389" spans="2:22" x14ac:dyDescent="0.25">
      <c r="B389" s="66">
        <v>20</v>
      </c>
      <c r="C389" s="72">
        <v>40714</v>
      </c>
      <c r="D389" s="25">
        <v>0</v>
      </c>
      <c r="E389" s="75">
        <v>0</v>
      </c>
      <c r="F389" s="25">
        <f t="shared" si="38"/>
        <v>0</v>
      </c>
      <c r="G389" s="25">
        <v>7.0694233909999999</v>
      </c>
      <c r="H389" s="75">
        <v>0</v>
      </c>
      <c r="I389" s="75">
        <v>5.0000000000000001E-3</v>
      </c>
      <c r="J389" s="75">
        <v>0</v>
      </c>
      <c r="K389" s="75">
        <v>1.05</v>
      </c>
      <c r="L389" s="75">
        <v>7.4228945605499996</v>
      </c>
      <c r="M389" s="75">
        <v>0</v>
      </c>
      <c r="N389" s="75">
        <v>37.5</v>
      </c>
      <c r="O389" s="75">
        <v>18.75</v>
      </c>
      <c r="P389" s="75">
        <v>0</v>
      </c>
      <c r="Q389" s="75">
        <v>0</v>
      </c>
      <c r="R389" s="75">
        <v>0</v>
      </c>
      <c r="S389" s="75">
        <v>0.25</v>
      </c>
      <c r="T389" s="75">
        <v>0</v>
      </c>
      <c r="U389" s="75">
        <v>0</v>
      </c>
      <c r="V389" s="75">
        <v>72.267589300403003</v>
      </c>
    </row>
    <row r="390" spans="2:22" x14ac:dyDescent="0.25">
      <c r="B390" s="66">
        <v>21</v>
      </c>
      <c r="C390" s="72">
        <v>40715</v>
      </c>
      <c r="D390" s="25">
        <v>7</v>
      </c>
      <c r="E390" s="75">
        <v>0</v>
      </c>
      <c r="F390" s="25">
        <f t="shared" ref="F390:F453" si="39">D390+E390</f>
        <v>7</v>
      </c>
      <c r="G390" s="25">
        <v>6.9174488629999997</v>
      </c>
      <c r="H390" s="75">
        <v>7</v>
      </c>
      <c r="I390" s="75">
        <v>0.01</v>
      </c>
      <c r="J390" s="75">
        <v>7.0000000000000007E-2</v>
      </c>
      <c r="K390" s="75">
        <v>1.05</v>
      </c>
      <c r="L390" s="75">
        <v>7.2633213061499999</v>
      </c>
      <c r="M390" s="75">
        <v>6.93</v>
      </c>
      <c r="N390" s="75">
        <v>37.5</v>
      </c>
      <c r="O390" s="75">
        <v>18.75</v>
      </c>
      <c r="P390" s="75">
        <v>0</v>
      </c>
      <c r="Q390" s="75">
        <v>6.93</v>
      </c>
      <c r="R390" s="75">
        <v>6.93</v>
      </c>
      <c r="S390" s="75">
        <v>0.25</v>
      </c>
      <c r="T390" s="75">
        <v>0</v>
      </c>
      <c r="U390" s="75">
        <v>0</v>
      </c>
      <c r="V390" s="75">
        <v>72.267589300403003</v>
      </c>
    </row>
    <row r="391" spans="2:22" x14ac:dyDescent="0.25">
      <c r="B391" s="66">
        <v>22</v>
      </c>
      <c r="C391" s="72">
        <v>40716</v>
      </c>
      <c r="D391" s="25">
        <v>13</v>
      </c>
      <c r="E391" s="75">
        <v>0</v>
      </c>
      <c r="F391" s="25">
        <f t="shared" si="39"/>
        <v>13</v>
      </c>
      <c r="G391" s="25">
        <v>6.7633251599999999</v>
      </c>
      <c r="H391" s="75">
        <v>13</v>
      </c>
      <c r="I391" s="75">
        <v>0.01</v>
      </c>
      <c r="J391" s="75">
        <v>0.13</v>
      </c>
      <c r="K391" s="75">
        <v>1.05</v>
      </c>
      <c r="L391" s="75">
        <v>7.1014914180000002</v>
      </c>
      <c r="M391" s="75">
        <v>7.1014914180000002</v>
      </c>
      <c r="N391" s="75">
        <v>37.5</v>
      </c>
      <c r="O391" s="75">
        <v>18.75</v>
      </c>
      <c r="P391" s="75">
        <v>0</v>
      </c>
      <c r="Q391" s="75">
        <v>12.87</v>
      </c>
      <c r="R391" s="75">
        <v>12.87</v>
      </c>
      <c r="S391" s="75">
        <v>0.25</v>
      </c>
      <c r="T391" s="75">
        <v>1.4421271455</v>
      </c>
      <c r="U391" s="75">
        <v>0</v>
      </c>
      <c r="V391" s="75">
        <v>67.941207863903003</v>
      </c>
    </row>
    <row r="392" spans="2:22" x14ac:dyDescent="0.25">
      <c r="B392" s="66">
        <v>23</v>
      </c>
      <c r="C392" s="72">
        <v>40717</v>
      </c>
      <c r="D392" s="25">
        <v>6</v>
      </c>
      <c r="E392" s="75">
        <v>0</v>
      </c>
      <c r="F392" s="25">
        <f t="shared" si="39"/>
        <v>6</v>
      </c>
      <c r="G392" s="25">
        <v>6.631097123</v>
      </c>
      <c r="H392" s="75">
        <v>6</v>
      </c>
      <c r="I392" s="75">
        <v>0.01</v>
      </c>
      <c r="J392" s="75">
        <v>0.06</v>
      </c>
      <c r="K392" s="75">
        <v>1.05</v>
      </c>
      <c r="L392" s="75">
        <v>6.9626519791500003</v>
      </c>
      <c r="M392" s="75">
        <v>6.9626519791500003</v>
      </c>
      <c r="N392" s="75">
        <v>37.5</v>
      </c>
      <c r="O392" s="75">
        <v>18.75</v>
      </c>
      <c r="P392" s="75">
        <v>0</v>
      </c>
      <c r="Q392" s="75">
        <v>5.94</v>
      </c>
      <c r="R392" s="75">
        <v>7.3821271455000002</v>
      </c>
      <c r="S392" s="75">
        <v>0.25</v>
      </c>
      <c r="T392" s="75">
        <v>0.1048687915875</v>
      </c>
      <c r="U392" s="75">
        <v>0</v>
      </c>
      <c r="V392" s="75">
        <v>67.626601489140498</v>
      </c>
    </row>
    <row r="393" spans="2:22" x14ac:dyDescent="0.25">
      <c r="B393" s="66">
        <v>24</v>
      </c>
      <c r="C393" s="72">
        <v>40718</v>
      </c>
      <c r="D393" s="25">
        <v>76</v>
      </c>
      <c r="E393" s="75">
        <v>0</v>
      </c>
      <c r="F393" s="25">
        <f t="shared" si="39"/>
        <v>76</v>
      </c>
      <c r="G393" s="25">
        <v>6.4728472400000001</v>
      </c>
      <c r="H393" s="75">
        <v>76</v>
      </c>
      <c r="I393" s="75">
        <v>0.08</v>
      </c>
      <c r="J393" s="75">
        <v>6.08</v>
      </c>
      <c r="K393" s="75">
        <v>1.05</v>
      </c>
      <c r="L393" s="75">
        <v>6.7964896020000003</v>
      </c>
      <c r="M393" s="75">
        <v>6.7964896020000003</v>
      </c>
      <c r="N393" s="75">
        <v>37.5</v>
      </c>
      <c r="O393" s="75">
        <v>18.75</v>
      </c>
      <c r="P393" s="75">
        <v>0</v>
      </c>
      <c r="Q393" s="75">
        <v>69.92</v>
      </c>
      <c r="R393" s="75">
        <v>70.024868791587494</v>
      </c>
      <c r="S393" s="75">
        <v>0.25</v>
      </c>
      <c r="T393" s="75">
        <v>15.8070947973969</v>
      </c>
      <c r="U393" s="75">
        <v>0</v>
      </c>
      <c r="V393" s="75">
        <v>20.205317096949798</v>
      </c>
    </row>
    <row r="394" spans="2:22" x14ac:dyDescent="0.25">
      <c r="B394" s="66">
        <v>25</v>
      </c>
      <c r="C394" s="72">
        <v>40719</v>
      </c>
      <c r="D394" s="25">
        <v>24</v>
      </c>
      <c r="E394" s="75">
        <v>0</v>
      </c>
      <c r="F394" s="25">
        <f t="shared" si="39"/>
        <v>24</v>
      </c>
      <c r="G394" s="25">
        <v>6.2748853899999997</v>
      </c>
      <c r="H394" s="75">
        <v>24</v>
      </c>
      <c r="I394" s="75">
        <v>6.5000000000000002E-2</v>
      </c>
      <c r="J394" s="75">
        <v>1.56</v>
      </c>
      <c r="K394" s="75">
        <v>1.05</v>
      </c>
      <c r="L394" s="75">
        <v>6.5886296594999996</v>
      </c>
      <c r="M394" s="75">
        <v>6.5886296594999996</v>
      </c>
      <c r="N394" s="75">
        <v>37.5</v>
      </c>
      <c r="O394" s="75">
        <v>18.75</v>
      </c>
      <c r="P394" s="75">
        <v>0.922383088162675</v>
      </c>
      <c r="Q394" s="75">
        <v>22.44</v>
      </c>
      <c r="R394" s="75">
        <v>38.247094797396898</v>
      </c>
      <c r="S394" s="75">
        <v>0.25</v>
      </c>
      <c r="T394" s="75">
        <v>7.9146162844742198</v>
      </c>
      <c r="U394" s="75">
        <v>3.53853175647281</v>
      </c>
      <c r="V394" s="75">
        <v>0</v>
      </c>
    </row>
    <row r="395" spans="2:22" x14ac:dyDescent="0.25">
      <c r="B395" s="66">
        <v>26</v>
      </c>
      <c r="C395" s="72">
        <v>40720</v>
      </c>
      <c r="D395" s="25">
        <v>0</v>
      </c>
      <c r="E395" s="75">
        <v>0</v>
      </c>
      <c r="F395" s="25">
        <f t="shared" si="39"/>
        <v>0</v>
      </c>
      <c r="G395" s="25">
        <v>6.2710997600000002</v>
      </c>
      <c r="H395" s="75">
        <v>0</v>
      </c>
      <c r="I395" s="75">
        <v>0.06</v>
      </c>
      <c r="J395" s="75">
        <v>0</v>
      </c>
      <c r="K395" s="75">
        <v>1.05</v>
      </c>
      <c r="L395" s="75">
        <v>6.5846547480000002</v>
      </c>
      <c r="M395" s="75">
        <v>6.5846547480000002</v>
      </c>
      <c r="N395" s="75">
        <v>37.5</v>
      </c>
      <c r="O395" s="75">
        <v>18.75</v>
      </c>
      <c r="P395" s="75">
        <v>1</v>
      </c>
      <c r="Q395" s="75">
        <v>0</v>
      </c>
      <c r="R395" s="75">
        <v>7.9146162844742198</v>
      </c>
      <c r="S395" s="75">
        <v>0.25</v>
      </c>
      <c r="T395" s="75">
        <v>0.33249038411855503</v>
      </c>
      <c r="U395" s="75">
        <v>0.99747115235566397</v>
      </c>
      <c r="V395" s="75">
        <v>0</v>
      </c>
    </row>
    <row r="396" spans="2:22" x14ac:dyDescent="0.25">
      <c r="B396" s="66">
        <v>27</v>
      </c>
      <c r="C396" s="72">
        <v>40721</v>
      </c>
      <c r="D396" s="25">
        <v>0</v>
      </c>
      <c r="E396" s="75">
        <v>0</v>
      </c>
      <c r="F396" s="25">
        <f t="shared" si="39"/>
        <v>0</v>
      </c>
      <c r="G396" s="25">
        <v>6.2693531650000001</v>
      </c>
      <c r="H396" s="75">
        <v>0</v>
      </c>
      <c r="I396" s="75">
        <v>0.06</v>
      </c>
      <c r="J396" s="75">
        <v>0</v>
      </c>
      <c r="K396" s="75">
        <v>1.05</v>
      </c>
      <c r="L396" s="75">
        <v>6.5828208232499996</v>
      </c>
      <c r="M396" s="75">
        <v>6.5828208232499996</v>
      </c>
      <c r="N396" s="75">
        <v>37.5</v>
      </c>
      <c r="O396" s="75">
        <v>18.75</v>
      </c>
      <c r="P396" s="75">
        <v>1</v>
      </c>
      <c r="Q396" s="75">
        <v>0</v>
      </c>
      <c r="R396" s="75">
        <v>0.33249038411855503</v>
      </c>
      <c r="S396" s="75">
        <v>0.25</v>
      </c>
      <c r="T396" s="75">
        <v>0</v>
      </c>
      <c r="U396" s="75">
        <v>0</v>
      </c>
      <c r="V396" s="75">
        <v>6.2503304391314503</v>
      </c>
    </row>
    <row r="397" spans="2:22" x14ac:dyDescent="0.25">
      <c r="B397" s="66">
        <v>28</v>
      </c>
      <c r="C397" s="72">
        <v>40722</v>
      </c>
      <c r="D397" s="25">
        <v>0</v>
      </c>
      <c r="E397" s="75">
        <v>0</v>
      </c>
      <c r="F397" s="25">
        <f t="shared" si="39"/>
        <v>0</v>
      </c>
      <c r="G397" s="25">
        <v>6.2053859139999998</v>
      </c>
      <c r="H397" s="75">
        <v>0</v>
      </c>
      <c r="I397" s="75">
        <v>0.05</v>
      </c>
      <c r="J397" s="75">
        <v>0</v>
      </c>
      <c r="K397" s="75">
        <v>1.05</v>
      </c>
      <c r="L397" s="75">
        <v>6.5156552097000002</v>
      </c>
      <c r="M397" s="75">
        <v>6.5156552097000002</v>
      </c>
      <c r="N397" s="75">
        <v>37.5</v>
      </c>
      <c r="O397" s="75">
        <v>18.75</v>
      </c>
      <c r="P397" s="75">
        <v>1</v>
      </c>
      <c r="Q397" s="75">
        <v>0</v>
      </c>
      <c r="R397" s="75">
        <v>0</v>
      </c>
      <c r="S397" s="75">
        <v>0.25</v>
      </c>
      <c r="T397" s="75">
        <v>0</v>
      </c>
      <c r="U397" s="75">
        <v>0</v>
      </c>
      <c r="V397" s="75">
        <v>12.7659856488314</v>
      </c>
    </row>
    <row r="398" spans="2:22" x14ac:dyDescent="0.25">
      <c r="B398" s="66">
        <v>29</v>
      </c>
      <c r="C398" s="72">
        <v>40723</v>
      </c>
      <c r="D398" s="25">
        <v>21</v>
      </c>
      <c r="E398" s="75">
        <v>0</v>
      </c>
      <c r="F398" s="25">
        <f t="shared" si="39"/>
        <v>21</v>
      </c>
      <c r="G398" s="25">
        <v>6.2583484360000003</v>
      </c>
      <c r="H398" s="75">
        <v>21</v>
      </c>
      <c r="I398" s="75">
        <v>0.32500000000000001</v>
      </c>
      <c r="J398" s="75">
        <v>6.8250000000000002</v>
      </c>
      <c r="K398" s="75">
        <v>1.05</v>
      </c>
      <c r="L398" s="75">
        <v>6.5712658578000003</v>
      </c>
      <c r="M398" s="75">
        <v>6.5712658578000003</v>
      </c>
      <c r="N398" s="75">
        <v>37.5</v>
      </c>
      <c r="O398" s="75">
        <v>18.75</v>
      </c>
      <c r="P398" s="75">
        <v>1</v>
      </c>
      <c r="Q398" s="75">
        <v>14.175000000000001</v>
      </c>
      <c r="R398" s="75">
        <v>14.175000000000001</v>
      </c>
      <c r="S398" s="75">
        <v>0.25</v>
      </c>
      <c r="T398" s="75">
        <v>1.9009335355500001</v>
      </c>
      <c r="U398" s="75">
        <v>0</v>
      </c>
      <c r="V398" s="75">
        <v>7.0631850421814502</v>
      </c>
    </row>
    <row r="399" spans="2:22" x14ac:dyDescent="0.25">
      <c r="B399" s="66">
        <v>30</v>
      </c>
      <c r="C399" s="72">
        <v>40724</v>
      </c>
      <c r="D399" s="25">
        <v>0</v>
      </c>
      <c r="E399" s="75">
        <v>0</v>
      </c>
      <c r="F399" s="25">
        <f t="shared" si="39"/>
        <v>0</v>
      </c>
      <c r="G399" s="25">
        <v>6.4147822669999996</v>
      </c>
      <c r="H399" s="75">
        <v>0</v>
      </c>
      <c r="I399" s="75">
        <v>0.05</v>
      </c>
      <c r="J399" s="75">
        <v>0</v>
      </c>
      <c r="K399" s="75">
        <v>1.05</v>
      </c>
      <c r="L399" s="75">
        <v>6.7355213803499998</v>
      </c>
      <c r="M399" s="75">
        <v>6.7355213803499998</v>
      </c>
      <c r="N399" s="75">
        <v>37.5</v>
      </c>
      <c r="O399" s="75">
        <v>18.75</v>
      </c>
      <c r="P399" s="75">
        <v>1</v>
      </c>
      <c r="Q399" s="75">
        <v>0</v>
      </c>
      <c r="R399" s="75">
        <v>1.9009335355500001</v>
      </c>
      <c r="S399" s="75">
        <v>0.25</v>
      </c>
      <c r="T399" s="75">
        <v>0</v>
      </c>
      <c r="U399" s="75">
        <v>0</v>
      </c>
      <c r="V399" s="75">
        <v>11.8977728869814</v>
      </c>
    </row>
    <row r="400" spans="2:22" x14ac:dyDescent="0.25">
      <c r="B400" s="66">
        <v>31</v>
      </c>
      <c r="C400" s="72">
        <v>40725</v>
      </c>
      <c r="D400" s="25">
        <v>0</v>
      </c>
      <c r="E400" s="75">
        <v>0</v>
      </c>
      <c r="F400" s="25">
        <f t="shared" si="39"/>
        <v>0</v>
      </c>
      <c r="G400" s="25">
        <v>6.5195802409999999</v>
      </c>
      <c r="H400" s="75">
        <v>0</v>
      </c>
      <c r="I400" s="75">
        <v>0.05</v>
      </c>
      <c r="J400" s="75">
        <v>0</v>
      </c>
      <c r="K400" s="75">
        <v>1.05</v>
      </c>
      <c r="L400" s="75">
        <v>6.8455592530500002</v>
      </c>
      <c r="M400" s="75">
        <v>6.8455592530500002</v>
      </c>
      <c r="N400" s="75">
        <v>37.5</v>
      </c>
      <c r="O400" s="75">
        <v>18.75</v>
      </c>
      <c r="P400" s="75">
        <v>1</v>
      </c>
      <c r="Q400" s="75">
        <v>0</v>
      </c>
      <c r="R400" s="75">
        <v>0</v>
      </c>
      <c r="S400" s="75">
        <v>0.25</v>
      </c>
      <c r="T400" s="75">
        <v>0</v>
      </c>
      <c r="U400" s="75">
        <v>0</v>
      </c>
      <c r="V400" s="75">
        <v>18.743332140031502</v>
      </c>
    </row>
    <row r="401" spans="2:22" x14ac:dyDescent="0.25">
      <c r="B401" s="66">
        <v>32</v>
      </c>
      <c r="C401" s="72">
        <v>40726</v>
      </c>
      <c r="D401" s="25">
        <v>0</v>
      </c>
      <c r="E401" s="75">
        <v>0</v>
      </c>
      <c r="F401" s="25">
        <f t="shared" si="39"/>
        <v>0</v>
      </c>
      <c r="G401" s="25">
        <v>6.48330933</v>
      </c>
      <c r="H401" s="75">
        <v>0</v>
      </c>
      <c r="I401" s="75">
        <v>0.03</v>
      </c>
      <c r="J401" s="75">
        <v>0</v>
      </c>
      <c r="K401" s="75">
        <v>1.05</v>
      </c>
      <c r="L401" s="75">
        <v>6.8074747965000002</v>
      </c>
      <c r="M401" s="75">
        <v>6.8074747965000002</v>
      </c>
      <c r="N401" s="75">
        <v>37.5</v>
      </c>
      <c r="O401" s="75">
        <v>18.75</v>
      </c>
      <c r="P401" s="75">
        <v>1</v>
      </c>
      <c r="Q401" s="75">
        <v>0</v>
      </c>
      <c r="R401" s="75">
        <v>0</v>
      </c>
      <c r="S401" s="75">
        <v>0.25</v>
      </c>
      <c r="T401" s="75">
        <v>0</v>
      </c>
      <c r="U401" s="75">
        <v>0</v>
      </c>
      <c r="V401" s="75">
        <v>25.550806936531401</v>
      </c>
    </row>
    <row r="402" spans="2:22" x14ac:dyDescent="0.25">
      <c r="B402" s="66">
        <v>33</v>
      </c>
      <c r="C402" s="72">
        <v>40727</v>
      </c>
      <c r="D402" s="25">
        <v>0</v>
      </c>
      <c r="E402" s="75">
        <v>0</v>
      </c>
      <c r="F402" s="25">
        <f t="shared" si="39"/>
        <v>0</v>
      </c>
      <c r="G402" s="25">
        <v>6.4179449990000004</v>
      </c>
      <c r="H402" s="75">
        <v>0</v>
      </c>
      <c r="I402" s="75">
        <v>0.03</v>
      </c>
      <c r="J402" s="75">
        <v>0</v>
      </c>
      <c r="K402" s="75">
        <v>1.05</v>
      </c>
      <c r="L402" s="75">
        <v>6.7388422489500002</v>
      </c>
      <c r="M402" s="75">
        <v>4.2945987763713198</v>
      </c>
      <c r="N402" s="75">
        <v>37.5</v>
      </c>
      <c r="O402" s="75">
        <v>18.75</v>
      </c>
      <c r="P402" s="75">
        <v>0.63729029671832305</v>
      </c>
      <c r="Q402" s="75">
        <v>0</v>
      </c>
      <c r="R402" s="75">
        <v>0</v>
      </c>
      <c r="S402" s="75">
        <v>0.25</v>
      </c>
      <c r="T402" s="75">
        <v>0</v>
      </c>
      <c r="U402" s="75">
        <v>0</v>
      </c>
      <c r="V402" s="75">
        <v>29.845405712902799</v>
      </c>
    </row>
    <row r="403" spans="2:22" x14ac:dyDescent="0.25">
      <c r="B403" s="66">
        <v>34</v>
      </c>
      <c r="C403" s="72">
        <v>40728</v>
      </c>
      <c r="D403" s="25">
        <v>0</v>
      </c>
      <c r="E403" s="75">
        <v>0</v>
      </c>
      <c r="F403" s="25">
        <f t="shared" si="39"/>
        <v>0</v>
      </c>
      <c r="G403" s="25">
        <v>6.2537624349999996</v>
      </c>
      <c r="H403" s="75">
        <v>0</v>
      </c>
      <c r="I403" s="75">
        <v>0.03</v>
      </c>
      <c r="J403" s="75">
        <v>0</v>
      </c>
      <c r="K403" s="75">
        <v>1.05</v>
      </c>
      <c r="L403" s="75">
        <v>6.5664505567499996</v>
      </c>
      <c r="M403" s="75">
        <v>2.6807207956375998</v>
      </c>
      <c r="N403" s="75">
        <v>37.5</v>
      </c>
      <c r="O403" s="75">
        <v>18.75</v>
      </c>
      <c r="P403" s="75">
        <v>0.40824502864518603</v>
      </c>
      <c r="Q403" s="75">
        <v>0</v>
      </c>
      <c r="R403" s="75">
        <v>0</v>
      </c>
      <c r="S403" s="75">
        <v>0.25</v>
      </c>
      <c r="T403" s="75">
        <v>0</v>
      </c>
      <c r="U403" s="75">
        <v>0</v>
      </c>
      <c r="V403" s="75">
        <v>32.526126508540401</v>
      </c>
    </row>
    <row r="404" spans="2:22" x14ac:dyDescent="0.25">
      <c r="B404" s="66">
        <v>35</v>
      </c>
      <c r="C404" s="72">
        <v>40729</v>
      </c>
      <c r="D404" s="25">
        <v>0</v>
      </c>
      <c r="E404" s="75">
        <v>0</v>
      </c>
      <c r="F404" s="25">
        <f t="shared" si="39"/>
        <v>0</v>
      </c>
      <c r="G404" s="25">
        <v>6.0732290860000004</v>
      </c>
      <c r="H404" s="75">
        <v>0</v>
      </c>
      <c r="I404" s="75">
        <v>1.4999999999999999E-2</v>
      </c>
      <c r="J404" s="75">
        <v>0</v>
      </c>
      <c r="K404" s="75">
        <v>1.05</v>
      </c>
      <c r="L404" s="75">
        <v>6.3768905402999998</v>
      </c>
      <c r="M404" s="75">
        <v>1.6916184968713499</v>
      </c>
      <c r="N404" s="75">
        <v>37.5</v>
      </c>
      <c r="O404" s="75">
        <v>18.75</v>
      </c>
      <c r="P404" s="75">
        <v>0.26527325287784698</v>
      </c>
      <c r="Q404" s="75">
        <v>0</v>
      </c>
      <c r="R404" s="75">
        <v>0</v>
      </c>
      <c r="S404" s="75">
        <v>0.25</v>
      </c>
      <c r="T404" s="75">
        <v>0</v>
      </c>
      <c r="U404" s="75">
        <v>0</v>
      </c>
      <c r="V404" s="75">
        <v>34.2177450054117</v>
      </c>
    </row>
    <row r="405" spans="2:22" x14ac:dyDescent="0.25">
      <c r="B405" s="66">
        <v>36</v>
      </c>
      <c r="C405" s="72">
        <v>40730</v>
      </c>
      <c r="D405" s="25">
        <v>0</v>
      </c>
      <c r="E405" s="75">
        <v>0</v>
      </c>
      <c r="F405" s="25">
        <f t="shared" si="39"/>
        <v>0</v>
      </c>
      <c r="G405" s="25">
        <v>5.876787191</v>
      </c>
      <c r="H405" s="75">
        <v>0</v>
      </c>
      <c r="I405" s="75">
        <v>1.4999999999999999E-2</v>
      </c>
      <c r="J405" s="75">
        <v>0</v>
      </c>
      <c r="K405" s="75">
        <v>1.0345340000000001</v>
      </c>
      <c r="L405" s="75">
        <v>6.0797361598539901</v>
      </c>
      <c r="M405" s="75">
        <v>1.43947945050013</v>
      </c>
      <c r="N405" s="75">
        <v>38.8125</v>
      </c>
      <c r="O405" s="75">
        <v>19.40625</v>
      </c>
      <c r="P405" s="75">
        <v>0.23676676300615901</v>
      </c>
      <c r="Q405" s="75">
        <v>0</v>
      </c>
      <c r="R405" s="75">
        <v>0</v>
      </c>
      <c r="S405" s="75">
        <v>0.25874999999999998</v>
      </c>
      <c r="T405" s="75">
        <v>0</v>
      </c>
      <c r="U405" s="75">
        <v>0</v>
      </c>
      <c r="V405" s="75">
        <v>35.657224455911901</v>
      </c>
    </row>
    <row r="406" spans="2:22" x14ac:dyDescent="0.25">
      <c r="B406" s="66">
        <v>37</v>
      </c>
      <c r="C406" s="72">
        <v>40731</v>
      </c>
      <c r="D406" s="25">
        <v>0</v>
      </c>
      <c r="E406" s="75">
        <v>0</v>
      </c>
      <c r="F406" s="25">
        <f t="shared" si="39"/>
        <v>0</v>
      </c>
      <c r="G406" s="25">
        <v>5.8025322629999998</v>
      </c>
      <c r="H406" s="75">
        <v>0</v>
      </c>
      <c r="I406" s="75">
        <v>1.4999999999999999E-2</v>
      </c>
      <c r="J406" s="75">
        <v>0</v>
      </c>
      <c r="K406" s="75">
        <v>1.021136</v>
      </c>
      <c r="L406" s="75">
        <v>5.9251745849107698</v>
      </c>
      <c r="M406" s="75">
        <v>1.31949408622639</v>
      </c>
      <c r="N406" s="75">
        <v>40.125</v>
      </c>
      <c r="O406" s="75">
        <v>20.0625</v>
      </c>
      <c r="P406" s="75">
        <v>0.22269286201062399</v>
      </c>
      <c r="Q406" s="75">
        <v>0</v>
      </c>
      <c r="R406" s="75">
        <v>0</v>
      </c>
      <c r="S406" s="75">
        <v>0.26750000000000002</v>
      </c>
      <c r="T406" s="75">
        <v>0</v>
      </c>
      <c r="U406" s="75">
        <v>0</v>
      </c>
      <c r="V406" s="75">
        <v>36.976718542138201</v>
      </c>
    </row>
    <row r="407" spans="2:22" x14ac:dyDescent="0.25">
      <c r="B407" s="66">
        <v>38</v>
      </c>
      <c r="C407" s="72">
        <v>40732</v>
      </c>
      <c r="D407" s="25">
        <v>0</v>
      </c>
      <c r="E407" s="75">
        <v>0</v>
      </c>
      <c r="F407" s="25">
        <f t="shared" si="39"/>
        <v>0</v>
      </c>
      <c r="G407" s="25">
        <v>5.6952417799999999</v>
      </c>
      <c r="H407" s="75">
        <v>0</v>
      </c>
      <c r="I407" s="75">
        <v>1.4999999999999999E-2</v>
      </c>
      <c r="J407" s="75">
        <v>0</v>
      </c>
      <c r="K407" s="75">
        <v>1.009806</v>
      </c>
      <c r="L407" s="75">
        <v>5.7510893208946801</v>
      </c>
      <c r="M407" s="75">
        <v>1.2382191302638299</v>
      </c>
      <c r="N407" s="75">
        <v>41.4375</v>
      </c>
      <c r="O407" s="75">
        <v>20.71875</v>
      </c>
      <c r="P407" s="75">
        <v>0.215301669157732</v>
      </c>
      <c r="Q407" s="75">
        <v>0</v>
      </c>
      <c r="R407" s="75">
        <v>0</v>
      </c>
      <c r="S407" s="75">
        <v>0.27625</v>
      </c>
      <c r="T407" s="75">
        <v>0</v>
      </c>
      <c r="U407" s="75">
        <v>0</v>
      </c>
      <c r="V407" s="75">
        <v>38.214937672402101</v>
      </c>
    </row>
    <row r="408" spans="2:22" x14ac:dyDescent="0.25">
      <c r="B408" s="66">
        <v>39</v>
      </c>
      <c r="C408" s="72">
        <v>40733</v>
      </c>
      <c r="D408" s="25">
        <v>0</v>
      </c>
      <c r="E408" s="75">
        <v>0</v>
      </c>
      <c r="F408" s="25">
        <f t="shared" si="39"/>
        <v>0</v>
      </c>
      <c r="G408" s="25">
        <v>5.6335020650000001</v>
      </c>
      <c r="H408" s="75">
        <v>0</v>
      </c>
      <c r="I408" s="75">
        <v>1.4999999999999999E-2</v>
      </c>
      <c r="J408" s="75">
        <v>0</v>
      </c>
      <c r="K408" s="75">
        <v>1.0005440000000001</v>
      </c>
      <c r="L408" s="75">
        <v>5.6365666901233604</v>
      </c>
      <c r="M408" s="75">
        <v>1.19589152062558</v>
      </c>
      <c r="N408" s="75">
        <v>42.75</v>
      </c>
      <c r="O408" s="75">
        <v>21.375</v>
      </c>
      <c r="P408" s="75">
        <v>0.21216665860107201</v>
      </c>
      <c r="Q408" s="75">
        <v>0</v>
      </c>
      <c r="R408" s="75">
        <v>0</v>
      </c>
      <c r="S408" s="75">
        <v>0.28499999999999998</v>
      </c>
      <c r="T408" s="75">
        <v>0</v>
      </c>
      <c r="U408" s="75">
        <v>0</v>
      </c>
      <c r="V408" s="75">
        <v>39.410829193027702</v>
      </c>
    </row>
    <row r="409" spans="2:22" x14ac:dyDescent="0.25">
      <c r="B409" s="66">
        <v>40</v>
      </c>
      <c r="C409" s="72">
        <v>40734</v>
      </c>
      <c r="D409" s="25">
        <v>79</v>
      </c>
      <c r="E409" s="75">
        <v>0</v>
      </c>
      <c r="F409" s="25">
        <f t="shared" si="39"/>
        <v>79</v>
      </c>
      <c r="G409" s="25">
        <v>5.5278555010000003</v>
      </c>
      <c r="H409" s="75">
        <v>79</v>
      </c>
      <c r="I409" s="75">
        <v>0.125</v>
      </c>
      <c r="J409" s="75">
        <v>9.875</v>
      </c>
      <c r="K409" s="75">
        <v>0.99850000000000005</v>
      </c>
      <c r="L409" s="75">
        <v>5.5195637177485004</v>
      </c>
      <c r="M409" s="75">
        <v>5.5195637177485004</v>
      </c>
      <c r="N409" s="75">
        <v>44.0625</v>
      </c>
      <c r="O409" s="75">
        <v>22.03125</v>
      </c>
      <c r="P409" s="75">
        <v>0.21113966783420601</v>
      </c>
      <c r="Q409" s="75">
        <v>69.125</v>
      </c>
      <c r="R409" s="75">
        <v>69.125</v>
      </c>
      <c r="S409" s="75">
        <v>0.29375000000000001</v>
      </c>
      <c r="T409" s="75">
        <v>15.901359070562901</v>
      </c>
      <c r="U409" s="75">
        <v>8.2932480186609805</v>
      </c>
      <c r="V409" s="75">
        <v>0</v>
      </c>
    </row>
    <row r="410" spans="2:22" x14ac:dyDescent="0.25">
      <c r="B410" s="66">
        <v>41</v>
      </c>
      <c r="C410" s="72">
        <v>40735</v>
      </c>
      <c r="D410" s="25">
        <v>0</v>
      </c>
      <c r="E410" s="75">
        <v>0</v>
      </c>
      <c r="F410" s="25">
        <f t="shared" si="39"/>
        <v>0</v>
      </c>
      <c r="G410" s="25">
        <v>5.5131076979999998</v>
      </c>
      <c r="H410" s="75">
        <v>0</v>
      </c>
      <c r="I410" s="75">
        <v>0.06</v>
      </c>
      <c r="J410" s="75">
        <v>0</v>
      </c>
      <c r="K410" s="75">
        <v>1.0032000000000001</v>
      </c>
      <c r="L410" s="75">
        <v>5.5307496426335998</v>
      </c>
      <c r="M410" s="75">
        <v>5.5307496426335998</v>
      </c>
      <c r="N410" s="75">
        <v>45.375</v>
      </c>
      <c r="O410" s="75">
        <v>22.6875</v>
      </c>
      <c r="P410" s="75">
        <v>1</v>
      </c>
      <c r="Q410" s="75">
        <v>0</v>
      </c>
      <c r="R410" s="75">
        <v>15.901359070562901</v>
      </c>
      <c r="S410" s="75">
        <v>0.30249999999999999</v>
      </c>
      <c r="T410" s="75">
        <v>2.5926523569823199</v>
      </c>
      <c r="U410" s="75">
        <v>7.7779570709469601</v>
      </c>
      <c r="V410" s="75">
        <v>0</v>
      </c>
    </row>
    <row r="411" spans="2:22" x14ac:dyDescent="0.25">
      <c r="B411" s="66">
        <v>42</v>
      </c>
      <c r="C411" s="72">
        <v>40736</v>
      </c>
      <c r="D411" s="25">
        <v>2</v>
      </c>
      <c r="E411" s="75">
        <v>0</v>
      </c>
      <c r="F411" s="25">
        <f t="shared" si="39"/>
        <v>2</v>
      </c>
      <c r="G411" s="25">
        <v>5.497264189</v>
      </c>
      <c r="H411" s="75">
        <v>2</v>
      </c>
      <c r="I411" s="75">
        <v>0.08</v>
      </c>
      <c r="J411" s="75">
        <v>0.16</v>
      </c>
      <c r="K411" s="75">
        <v>1.0079</v>
      </c>
      <c r="L411" s="75">
        <v>5.5406925760931003</v>
      </c>
      <c r="M411" s="75">
        <v>5.5406925760931003</v>
      </c>
      <c r="N411" s="75">
        <v>46.6875</v>
      </c>
      <c r="O411" s="75">
        <v>23.34375</v>
      </c>
      <c r="P411" s="75">
        <v>1</v>
      </c>
      <c r="Q411" s="75">
        <v>1.84</v>
      </c>
      <c r="R411" s="75">
        <v>4.4326523569823202</v>
      </c>
      <c r="S411" s="75">
        <v>0.31125000000000003</v>
      </c>
      <c r="T411" s="75">
        <v>0</v>
      </c>
      <c r="U411" s="75">
        <v>0</v>
      </c>
      <c r="V411" s="75">
        <v>1.1080402191107801</v>
      </c>
    </row>
    <row r="412" spans="2:22" x14ac:dyDescent="0.25">
      <c r="B412" s="66">
        <v>43</v>
      </c>
      <c r="C412" s="72">
        <v>40737</v>
      </c>
      <c r="D412" s="25">
        <v>0</v>
      </c>
      <c r="E412" s="75">
        <v>0</v>
      </c>
      <c r="F412" s="25">
        <f t="shared" si="39"/>
        <v>0</v>
      </c>
      <c r="G412" s="25">
        <v>5.5307799050000002</v>
      </c>
      <c r="H412" s="75">
        <v>0</v>
      </c>
      <c r="I412" s="75">
        <v>0.05</v>
      </c>
      <c r="J412" s="75">
        <v>0</v>
      </c>
      <c r="K412" s="75">
        <v>1.0125999999999999</v>
      </c>
      <c r="L412" s="75">
        <v>5.6004677318029996</v>
      </c>
      <c r="M412" s="75">
        <v>5.6004677318029996</v>
      </c>
      <c r="N412" s="75">
        <v>48</v>
      </c>
      <c r="O412" s="75">
        <v>24</v>
      </c>
      <c r="P412" s="75">
        <v>1</v>
      </c>
      <c r="Q412" s="75">
        <v>0</v>
      </c>
      <c r="R412" s="75">
        <v>0</v>
      </c>
      <c r="S412" s="75">
        <v>0.32</v>
      </c>
      <c r="T412" s="75">
        <v>0</v>
      </c>
      <c r="U412" s="75">
        <v>0</v>
      </c>
      <c r="V412" s="75">
        <v>6.7085079509137797</v>
      </c>
    </row>
    <row r="413" spans="2:22" x14ac:dyDescent="0.25">
      <c r="B413" s="66">
        <v>44</v>
      </c>
      <c r="C413" s="72">
        <v>40738</v>
      </c>
      <c r="D413" s="25">
        <v>0</v>
      </c>
      <c r="E413" s="75">
        <v>0</v>
      </c>
      <c r="F413" s="25">
        <f t="shared" si="39"/>
        <v>0</v>
      </c>
      <c r="G413" s="25">
        <v>5.5921157580000003</v>
      </c>
      <c r="H413" s="75">
        <v>0</v>
      </c>
      <c r="I413" s="75">
        <v>0.05</v>
      </c>
      <c r="J413" s="75">
        <v>0</v>
      </c>
      <c r="K413" s="75">
        <v>1.0173000000000001</v>
      </c>
      <c r="L413" s="75">
        <v>5.6888593606134004</v>
      </c>
      <c r="M413" s="75">
        <v>5.6888593606134004</v>
      </c>
      <c r="N413" s="75">
        <v>49.3125</v>
      </c>
      <c r="O413" s="75">
        <v>24.65625</v>
      </c>
      <c r="P413" s="75">
        <v>1</v>
      </c>
      <c r="Q413" s="75">
        <v>0</v>
      </c>
      <c r="R413" s="75">
        <v>0</v>
      </c>
      <c r="S413" s="75">
        <v>0.32874999999999999</v>
      </c>
      <c r="T413" s="75">
        <v>0</v>
      </c>
      <c r="U413" s="75">
        <v>0</v>
      </c>
      <c r="V413" s="75">
        <v>12.3973673115272</v>
      </c>
    </row>
    <row r="414" spans="2:22" x14ac:dyDescent="0.25">
      <c r="B414" s="66">
        <v>45</v>
      </c>
      <c r="C414" s="72">
        <v>40739</v>
      </c>
      <c r="D414" s="25">
        <v>0</v>
      </c>
      <c r="E414" s="75">
        <v>0</v>
      </c>
      <c r="F414" s="25">
        <f t="shared" si="39"/>
        <v>0</v>
      </c>
      <c r="G414" s="25">
        <v>5.7229590760000004</v>
      </c>
      <c r="H414" s="75">
        <v>0</v>
      </c>
      <c r="I414" s="75">
        <v>0.05</v>
      </c>
      <c r="J414" s="75">
        <v>0</v>
      </c>
      <c r="K414" s="75">
        <v>1.022</v>
      </c>
      <c r="L414" s="75">
        <v>5.8488641756720003</v>
      </c>
      <c r="M414" s="75">
        <v>5.8488641756720003</v>
      </c>
      <c r="N414" s="75">
        <v>50.625</v>
      </c>
      <c r="O414" s="75">
        <v>25.3125</v>
      </c>
      <c r="P414" s="75">
        <v>1</v>
      </c>
      <c r="Q414" s="75">
        <v>0</v>
      </c>
      <c r="R414" s="75">
        <v>0</v>
      </c>
      <c r="S414" s="75">
        <v>0.33750000000000002</v>
      </c>
      <c r="T414" s="75">
        <v>0</v>
      </c>
      <c r="U414" s="75">
        <v>0</v>
      </c>
      <c r="V414" s="75">
        <v>18.2462314871992</v>
      </c>
    </row>
    <row r="415" spans="2:22" x14ac:dyDescent="0.25">
      <c r="B415" s="66">
        <v>46</v>
      </c>
      <c r="C415" s="72">
        <v>40740</v>
      </c>
      <c r="D415" s="25">
        <v>29</v>
      </c>
      <c r="E415" s="75">
        <v>0</v>
      </c>
      <c r="F415" s="25">
        <f t="shared" si="39"/>
        <v>29</v>
      </c>
      <c r="G415" s="25">
        <v>5.806359456</v>
      </c>
      <c r="H415" s="75">
        <v>29</v>
      </c>
      <c r="I415" s="75">
        <v>6.5000000000000002E-2</v>
      </c>
      <c r="J415" s="75">
        <v>1.885</v>
      </c>
      <c r="K415" s="75">
        <v>1.0266999999999999</v>
      </c>
      <c r="L415" s="75">
        <v>5.9613892534752004</v>
      </c>
      <c r="M415" s="75">
        <v>5.9613892534752004</v>
      </c>
      <c r="N415" s="75">
        <v>51.9375</v>
      </c>
      <c r="O415" s="75">
        <v>25.96875</v>
      </c>
      <c r="P415" s="75">
        <v>1</v>
      </c>
      <c r="Q415" s="75">
        <v>27.114999999999998</v>
      </c>
      <c r="R415" s="75">
        <v>27.114999999999998</v>
      </c>
      <c r="S415" s="75">
        <v>0.34625</v>
      </c>
      <c r="T415" s="75">
        <v>5.2884026866312004</v>
      </c>
      <c r="U415" s="75">
        <v>0</v>
      </c>
      <c r="V415" s="75">
        <v>2.3810234273055801</v>
      </c>
    </row>
    <row r="416" spans="2:22" x14ac:dyDescent="0.25">
      <c r="B416" s="66">
        <v>47</v>
      </c>
      <c r="C416" s="72">
        <v>40741</v>
      </c>
      <c r="D416" s="25">
        <v>0</v>
      </c>
      <c r="E416" s="75">
        <v>0</v>
      </c>
      <c r="F416" s="25">
        <f t="shared" si="39"/>
        <v>0</v>
      </c>
      <c r="G416" s="25">
        <v>5.7151344579999996</v>
      </c>
      <c r="H416" s="75">
        <v>0</v>
      </c>
      <c r="I416" s="75">
        <v>0.05</v>
      </c>
      <c r="J416" s="75">
        <v>0</v>
      </c>
      <c r="K416" s="75">
        <v>1.0314000000000001</v>
      </c>
      <c r="L416" s="75">
        <v>5.8945896799812001</v>
      </c>
      <c r="M416" s="75">
        <v>5.8945896799812001</v>
      </c>
      <c r="N416" s="75">
        <v>53.25</v>
      </c>
      <c r="O416" s="75">
        <v>26.625</v>
      </c>
      <c r="P416" s="75">
        <v>1</v>
      </c>
      <c r="Q416" s="75">
        <v>0</v>
      </c>
      <c r="R416" s="75">
        <v>5.2884026866312004</v>
      </c>
      <c r="S416" s="75">
        <v>0.35499999999999998</v>
      </c>
      <c r="T416" s="75">
        <v>0</v>
      </c>
      <c r="U416" s="75">
        <v>0</v>
      </c>
      <c r="V416" s="75">
        <v>2.9872104206555798</v>
      </c>
    </row>
    <row r="417" spans="2:22" x14ac:dyDescent="0.25">
      <c r="B417" s="66">
        <v>48</v>
      </c>
      <c r="C417" s="72">
        <v>40742</v>
      </c>
      <c r="D417" s="25">
        <v>0</v>
      </c>
      <c r="E417" s="75">
        <v>0</v>
      </c>
      <c r="F417" s="25">
        <f t="shared" si="39"/>
        <v>0</v>
      </c>
      <c r="G417" s="25">
        <v>5.6700525730000004</v>
      </c>
      <c r="H417" s="75">
        <v>0</v>
      </c>
      <c r="I417" s="75">
        <v>0.05</v>
      </c>
      <c r="J417" s="75">
        <v>0</v>
      </c>
      <c r="K417" s="75">
        <v>1.0361</v>
      </c>
      <c r="L417" s="75">
        <v>5.8747414708852999</v>
      </c>
      <c r="M417" s="75">
        <v>5.8747414708852999</v>
      </c>
      <c r="N417" s="75">
        <v>54.5625</v>
      </c>
      <c r="O417" s="75">
        <v>27.28125</v>
      </c>
      <c r="P417" s="75">
        <v>1</v>
      </c>
      <c r="Q417" s="75">
        <v>0</v>
      </c>
      <c r="R417" s="75">
        <v>0</v>
      </c>
      <c r="S417" s="75">
        <v>0.36375000000000002</v>
      </c>
      <c r="T417" s="75">
        <v>0</v>
      </c>
      <c r="U417" s="75">
        <v>0</v>
      </c>
      <c r="V417" s="75">
        <v>8.8619518915408904</v>
      </c>
    </row>
    <row r="418" spans="2:22" x14ac:dyDescent="0.25">
      <c r="B418" s="66">
        <v>49</v>
      </c>
      <c r="C418" s="72">
        <v>40743</v>
      </c>
      <c r="D418" s="25">
        <v>0</v>
      </c>
      <c r="E418" s="75">
        <v>0</v>
      </c>
      <c r="F418" s="25">
        <f t="shared" si="39"/>
        <v>0</v>
      </c>
      <c r="G418" s="25">
        <v>5.6207669420000004</v>
      </c>
      <c r="H418" s="75">
        <v>0</v>
      </c>
      <c r="I418" s="75">
        <v>0.05</v>
      </c>
      <c r="J418" s="75">
        <v>0</v>
      </c>
      <c r="K418" s="75">
        <v>1.0407999999999999</v>
      </c>
      <c r="L418" s="75">
        <v>5.8500942332335999</v>
      </c>
      <c r="M418" s="75">
        <v>5.8500942332335999</v>
      </c>
      <c r="N418" s="75">
        <v>55.875</v>
      </c>
      <c r="O418" s="75">
        <v>27.9375</v>
      </c>
      <c r="P418" s="75">
        <v>1</v>
      </c>
      <c r="Q418" s="75">
        <v>0</v>
      </c>
      <c r="R418" s="75">
        <v>0</v>
      </c>
      <c r="S418" s="75">
        <v>0.3725</v>
      </c>
      <c r="T418" s="75">
        <v>0</v>
      </c>
      <c r="U418" s="75">
        <v>0</v>
      </c>
      <c r="V418" s="75">
        <v>14.712046124774499</v>
      </c>
    </row>
    <row r="419" spans="2:22" x14ac:dyDescent="0.25">
      <c r="B419" s="66">
        <v>50</v>
      </c>
      <c r="C419" s="72">
        <v>40744</v>
      </c>
      <c r="D419" s="25">
        <v>0</v>
      </c>
      <c r="E419" s="75">
        <v>0</v>
      </c>
      <c r="F419" s="25">
        <f t="shared" si="39"/>
        <v>0</v>
      </c>
      <c r="G419" s="25">
        <v>5.4779115300000001</v>
      </c>
      <c r="H419" s="75">
        <v>0</v>
      </c>
      <c r="I419" s="75">
        <v>0.05</v>
      </c>
      <c r="J419" s="75">
        <v>0</v>
      </c>
      <c r="K419" s="75">
        <v>1.0529999999999999</v>
      </c>
      <c r="L419" s="75">
        <v>5.7682408410899999</v>
      </c>
      <c r="M419" s="75">
        <v>5.7682408410899999</v>
      </c>
      <c r="N419" s="75">
        <v>57.1875</v>
      </c>
      <c r="O419" s="75">
        <v>28.59375</v>
      </c>
      <c r="P419" s="75">
        <v>1</v>
      </c>
      <c r="Q419" s="75">
        <v>0</v>
      </c>
      <c r="R419" s="75">
        <v>0</v>
      </c>
      <c r="S419" s="75">
        <v>0.38124999999999998</v>
      </c>
      <c r="T419" s="75">
        <v>0</v>
      </c>
      <c r="U419" s="75">
        <v>0</v>
      </c>
      <c r="V419" s="75">
        <v>20.480286965864501</v>
      </c>
    </row>
    <row r="420" spans="2:22" x14ac:dyDescent="0.25">
      <c r="B420" s="66">
        <v>51</v>
      </c>
      <c r="C420" s="72">
        <v>40745</v>
      </c>
      <c r="D420" s="25">
        <v>0</v>
      </c>
      <c r="E420" s="75">
        <v>0</v>
      </c>
      <c r="F420" s="25">
        <f t="shared" si="39"/>
        <v>0</v>
      </c>
      <c r="G420" s="25">
        <v>5.2682451500000003</v>
      </c>
      <c r="H420" s="75">
        <v>0</v>
      </c>
      <c r="I420" s="75">
        <v>0.03</v>
      </c>
      <c r="J420" s="75">
        <v>0</v>
      </c>
      <c r="K420" s="75">
        <v>1.0534995</v>
      </c>
      <c r="L420" s="75">
        <v>5.5500936314024303</v>
      </c>
      <c r="M420" s="75">
        <v>5.5500936314024303</v>
      </c>
      <c r="N420" s="75">
        <v>58.5</v>
      </c>
      <c r="O420" s="75">
        <v>29.25</v>
      </c>
      <c r="P420" s="75">
        <v>1</v>
      </c>
      <c r="Q420" s="75">
        <v>0</v>
      </c>
      <c r="R420" s="75">
        <v>0</v>
      </c>
      <c r="S420" s="75">
        <v>0.39</v>
      </c>
      <c r="T420" s="75">
        <v>0</v>
      </c>
      <c r="U420" s="75">
        <v>0</v>
      </c>
      <c r="V420" s="75">
        <v>26.030380597266898</v>
      </c>
    </row>
    <row r="421" spans="2:22" x14ac:dyDescent="0.25">
      <c r="B421" s="66">
        <v>52</v>
      </c>
      <c r="C421" s="72">
        <v>40746</v>
      </c>
      <c r="D421" s="25">
        <v>0</v>
      </c>
      <c r="E421" s="75">
        <v>0</v>
      </c>
      <c r="F421" s="25">
        <f t="shared" si="39"/>
        <v>0</v>
      </c>
      <c r="G421" s="25">
        <v>5.2284299289999998</v>
      </c>
      <c r="H421" s="75">
        <v>0</v>
      </c>
      <c r="I421" s="75">
        <v>0.03</v>
      </c>
      <c r="J421" s="75">
        <v>0</v>
      </c>
      <c r="K421" s="75">
        <v>1.0539989999999999</v>
      </c>
      <c r="L421" s="75">
        <v>5.5107599167360704</v>
      </c>
      <c r="M421" s="75">
        <v>5.5107599167360704</v>
      </c>
      <c r="N421" s="75">
        <v>59.8125</v>
      </c>
      <c r="O421" s="75">
        <v>29.90625</v>
      </c>
      <c r="P421" s="75">
        <v>1</v>
      </c>
      <c r="Q421" s="75">
        <v>0</v>
      </c>
      <c r="R421" s="75">
        <v>0</v>
      </c>
      <c r="S421" s="75">
        <v>0.39874999999999999</v>
      </c>
      <c r="T421" s="75">
        <v>0</v>
      </c>
      <c r="U421" s="75">
        <v>0</v>
      </c>
      <c r="V421" s="75">
        <v>31.541140514003001</v>
      </c>
    </row>
    <row r="422" spans="2:22" x14ac:dyDescent="0.25">
      <c r="B422" s="66">
        <v>53</v>
      </c>
      <c r="C422" s="72">
        <v>40747</v>
      </c>
      <c r="D422" s="25">
        <v>0</v>
      </c>
      <c r="E422" s="75">
        <v>0</v>
      </c>
      <c r="F422" s="25">
        <f t="shared" si="39"/>
        <v>0</v>
      </c>
      <c r="G422" s="25">
        <v>5.1249550089999998</v>
      </c>
      <c r="H422" s="75">
        <v>0</v>
      </c>
      <c r="I422" s="75">
        <v>1.4999999999999999E-2</v>
      </c>
      <c r="J422" s="75">
        <v>0</v>
      </c>
      <c r="K422" s="75">
        <v>1.0544985</v>
      </c>
      <c r="L422" s="75">
        <v>5.4042573695579899</v>
      </c>
      <c r="M422" s="75">
        <v>5.23120787393594</v>
      </c>
      <c r="N422" s="75">
        <v>61.125</v>
      </c>
      <c r="O422" s="75">
        <v>30.5625</v>
      </c>
      <c r="P422" s="75">
        <v>0.96797904248661004</v>
      </c>
      <c r="Q422" s="75">
        <v>0</v>
      </c>
      <c r="R422" s="75">
        <v>0</v>
      </c>
      <c r="S422" s="75">
        <v>0.40749999999999997</v>
      </c>
      <c r="T422" s="75">
        <v>0</v>
      </c>
      <c r="U422" s="75">
        <v>0</v>
      </c>
      <c r="V422" s="75">
        <v>36.772348387938898</v>
      </c>
    </row>
    <row r="423" spans="2:22" x14ac:dyDescent="0.25">
      <c r="B423" s="66">
        <v>54</v>
      </c>
      <c r="C423" s="72">
        <v>40748</v>
      </c>
      <c r="D423" s="25">
        <v>0</v>
      </c>
      <c r="E423" s="75">
        <v>0</v>
      </c>
      <c r="F423" s="25">
        <f t="shared" si="39"/>
        <v>0</v>
      </c>
      <c r="G423" s="25">
        <v>5.0034532909999996</v>
      </c>
      <c r="H423" s="75">
        <v>0</v>
      </c>
      <c r="I423" s="75">
        <v>1.4999999999999999E-2</v>
      </c>
      <c r="J423" s="75">
        <v>0</v>
      </c>
      <c r="K423" s="75">
        <v>1.0549980000000001</v>
      </c>
      <c r="L423" s="75">
        <v>5.2786332150984201</v>
      </c>
      <c r="M423" s="75">
        <v>4.33960109773653</v>
      </c>
      <c r="N423" s="75">
        <v>62.4375</v>
      </c>
      <c r="O423" s="75">
        <v>31.21875</v>
      </c>
      <c r="P423" s="75">
        <v>0.822106958544499</v>
      </c>
      <c r="Q423" s="75">
        <v>0</v>
      </c>
      <c r="R423" s="75">
        <v>0</v>
      </c>
      <c r="S423" s="75">
        <v>0.41625000000000001</v>
      </c>
      <c r="T423" s="75">
        <v>0</v>
      </c>
      <c r="U423" s="75">
        <v>0</v>
      </c>
      <c r="V423" s="75">
        <v>41.111949485675503</v>
      </c>
    </row>
    <row r="424" spans="2:22" x14ac:dyDescent="0.25">
      <c r="B424" s="66">
        <v>55</v>
      </c>
      <c r="C424" s="72">
        <v>40749</v>
      </c>
      <c r="D424" s="25">
        <v>5</v>
      </c>
      <c r="E424" s="75">
        <v>0</v>
      </c>
      <c r="F424" s="25">
        <f t="shared" si="39"/>
        <v>5</v>
      </c>
      <c r="G424" s="25">
        <v>4.9673504670000002</v>
      </c>
      <c r="H424" s="75">
        <v>5</v>
      </c>
      <c r="I424" s="75">
        <v>2.2499999999999999E-2</v>
      </c>
      <c r="J424" s="75">
        <v>0.1125</v>
      </c>
      <c r="K424" s="75">
        <v>1.0554975</v>
      </c>
      <c r="L424" s="75">
        <v>5.2430259995423301</v>
      </c>
      <c r="M424" s="75">
        <v>5.13999931095828</v>
      </c>
      <c r="N424" s="75">
        <v>63.75</v>
      </c>
      <c r="O424" s="75">
        <v>31.875</v>
      </c>
      <c r="P424" s="75">
        <v>0.71021334946900505</v>
      </c>
      <c r="Q424" s="75">
        <v>4.8875000000000002</v>
      </c>
      <c r="R424" s="75">
        <v>4.8875000000000002</v>
      </c>
      <c r="S424" s="75">
        <v>0.42499999999999999</v>
      </c>
      <c r="T424" s="75">
        <v>0</v>
      </c>
      <c r="U424" s="75">
        <v>0</v>
      </c>
      <c r="V424" s="75">
        <v>41.364448796633702</v>
      </c>
    </row>
    <row r="425" spans="2:22" x14ac:dyDescent="0.25">
      <c r="B425" s="66">
        <v>56</v>
      </c>
      <c r="C425" s="72">
        <v>40750</v>
      </c>
      <c r="D425" s="25">
        <v>0</v>
      </c>
      <c r="E425" s="75">
        <v>0</v>
      </c>
      <c r="F425" s="25">
        <f t="shared" si="39"/>
        <v>0</v>
      </c>
      <c r="G425" s="25">
        <v>4.8916749260000003</v>
      </c>
      <c r="H425" s="75">
        <v>0</v>
      </c>
      <c r="I425" s="75">
        <v>1.4999999999999999E-2</v>
      </c>
      <c r="J425" s="75">
        <v>0</v>
      </c>
      <c r="K425" s="75">
        <v>1.0559970000000001</v>
      </c>
      <c r="L425" s="75">
        <v>5.1655940468312203</v>
      </c>
      <c r="M425" s="75">
        <v>3.76298212388427</v>
      </c>
      <c r="N425" s="75">
        <v>65.0625</v>
      </c>
      <c r="O425" s="75">
        <v>32.53125</v>
      </c>
      <c r="P425" s="75">
        <v>0.72847035399396798</v>
      </c>
      <c r="Q425" s="75">
        <v>0</v>
      </c>
      <c r="R425" s="75">
        <v>0</v>
      </c>
      <c r="S425" s="75">
        <v>0.43375000000000002</v>
      </c>
      <c r="T425" s="75">
        <v>0</v>
      </c>
      <c r="U425" s="75">
        <v>0</v>
      </c>
      <c r="V425" s="75">
        <v>45.127430920518002</v>
      </c>
    </row>
    <row r="426" spans="2:22" x14ac:dyDescent="0.25">
      <c r="B426" s="66">
        <v>57</v>
      </c>
      <c r="C426" s="72">
        <v>40751</v>
      </c>
      <c r="D426" s="25">
        <v>0</v>
      </c>
      <c r="E426" s="75">
        <v>0</v>
      </c>
      <c r="F426" s="25">
        <f t="shared" si="39"/>
        <v>0</v>
      </c>
      <c r="G426" s="25">
        <v>4.9345610300000002</v>
      </c>
      <c r="H426" s="75">
        <v>0</v>
      </c>
      <c r="I426" s="75">
        <v>1.4999999999999999E-2</v>
      </c>
      <c r="J426" s="75">
        <v>0</v>
      </c>
      <c r="K426" s="75">
        <v>1.0564964999999999</v>
      </c>
      <c r="L426" s="75">
        <v>5.2133464572313999</v>
      </c>
      <c r="M426" s="75">
        <v>3.3377307415531998</v>
      </c>
      <c r="N426" s="75">
        <v>66.375</v>
      </c>
      <c r="O426" s="75">
        <v>33.1875</v>
      </c>
      <c r="P426" s="75">
        <v>0.64022807019154804</v>
      </c>
      <c r="Q426" s="75">
        <v>0</v>
      </c>
      <c r="R426" s="75">
        <v>0</v>
      </c>
      <c r="S426" s="75">
        <v>0.4425</v>
      </c>
      <c r="T426" s="75">
        <v>0</v>
      </c>
      <c r="U426" s="75">
        <v>0</v>
      </c>
      <c r="V426" s="75">
        <v>48.465161662071203</v>
      </c>
    </row>
    <row r="427" spans="2:22" x14ac:dyDescent="0.25">
      <c r="B427" s="66">
        <v>58</v>
      </c>
      <c r="C427" s="72">
        <v>40752</v>
      </c>
      <c r="D427" s="25">
        <v>4</v>
      </c>
      <c r="E427" s="75">
        <v>0</v>
      </c>
      <c r="F427" s="25">
        <f t="shared" si="39"/>
        <v>4</v>
      </c>
      <c r="G427" s="25">
        <v>4.9067383299999996</v>
      </c>
      <c r="H427" s="75">
        <v>4</v>
      </c>
      <c r="I427" s="75">
        <v>2.2499999999999999E-2</v>
      </c>
      <c r="J427" s="75">
        <v>0.09</v>
      </c>
      <c r="K427" s="75">
        <v>1.056996</v>
      </c>
      <c r="L427" s="75">
        <v>5.1864027878566796</v>
      </c>
      <c r="M427" s="75">
        <v>4.6349624005512604</v>
      </c>
      <c r="N427" s="75">
        <v>67.6875</v>
      </c>
      <c r="O427" s="75">
        <v>33.84375</v>
      </c>
      <c r="P427" s="75">
        <v>0.56797306261654801</v>
      </c>
      <c r="Q427" s="75">
        <v>3.91</v>
      </c>
      <c r="R427" s="75">
        <v>3.91</v>
      </c>
      <c r="S427" s="75">
        <v>0.45124999999999998</v>
      </c>
      <c r="T427" s="75">
        <v>0</v>
      </c>
      <c r="U427" s="75">
        <v>0</v>
      </c>
      <c r="V427" s="75">
        <v>49.190124062622502</v>
      </c>
    </row>
    <row r="428" spans="2:22" x14ac:dyDescent="0.25">
      <c r="B428" s="66">
        <v>59</v>
      </c>
      <c r="C428" s="72">
        <v>40753</v>
      </c>
      <c r="D428" s="25">
        <v>27</v>
      </c>
      <c r="E428" s="75">
        <v>0</v>
      </c>
      <c r="F428" s="25">
        <f t="shared" si="39"/>
        <v>27</v>
      </c>
      <c r="G428" s="25">
        <v>4.8603994300000002</v>
      </c>
      <c r="H428" s="75">
        <v>27</v>
      </c>
      <c r="I428" s="75">
        <v>0.04</v>
      </c>
      <c r="J428" s="75">
        <v>1.08</v>
      </c>
      <c r="K428" s="75">
        <v>1.0574954999999999</v>
      </c>
      <c r="L428" s="75">
        <v>5.1398505254275699</v>
      </c>
      <c r="M428" s="75">
        <v>5.1398505254275699</v>
      </c>
      <c r="N428" s="75">
        <v>69</v>
      </c>
      <c r="O428" s="75">
        <v>34.5</v>
      </c>
      <c r="P428" s="75">
        <v>0.57419930253268203</v>
      </c>
      <c r="Q428" s="75">
        <v>25.92</v>
      </c>
      <c r="R428" s="75">
        <v>25.92</v>
      </c>
      <c r="S428" s="75">
        <v>0.46</v>
      </c>
      <c r="T428" s="75">
        <v>5.1950373686431099</v>
      </c>
      <c r="U428" s="75">
        <v>0</v>
      </c>
      <c r="V428" s="75">
        <v>33.605011956693097</v>
      </c>
    </row>
    <row r="429" spans="2:22" x14ac:dyDescent="0.25">
      <c r="B429" s="66">
        <v>60</v>
      </c>
      <c r="C429" s="72">
        <v>40754</v>
      </c>
      <c r="D429" s="25">
        <v>0</v>
      </c>
      <c r="E429" s="75">
        <v>0</v>
      </c>
      <c r="F429" s="25">
        <f t="shared" si="39"/>
        <v>0</v>
      </c>
      <c r="G429" s="25">
        <v>4.8643333889999996</v>
      </c>
      <c r="H429" s="75">
        <v>0</v>
      </c>
      <c r="I429" s="75">
        <v>1.4999999999999999E-2</v>
      </c>
      <c r="J429" s="75">
        <v>0</v>
      </c>
      <c r="K429" s="75">
        <v>1.057995</v>
      </c>
      <c r="L429" s="75">
        <v>5.14644040389505</v>
      </c>
      <c r="M429" s="75">
        <v>5.14644040389505</v>
      </c>
      <c r="N429" s="75">
        <v>70.3125</v>
      </c>
      <c r="O429" s="75">
        <v>35.15625</v>
      </c>
      <c r="P429" s="75">
        <v>1</v>
      </c>
      <c r="Q429" s="75">
        <v>0</v>
      </c>
      <c r="R429" s="75">
        <v>5.1950373686431099</v>
      </c>
      <c r="S429" s="75">
        <v>0.46875</v>
      </c>
      <c r="T429" s="75">
        <v>1.21492411870137E-2</v>
      </c>
      <c r="U429" s="75">
        <v>0</v>
      </c>
      <c r="V429" s="75">
        <v>33.568564233132101</v>
      </c>
    </row>
    <row r="430" spans="2:22" x14ac:dyDescent="0.25">
      <c r="B430" s="66">
        <v>61</v>
      </c>
      <c r="C430" s="72">
        <v>40755</v>
      </c>
      <c r="D430" s="25">
        <v>0</v>
      </c>
      <c r="E430" s="75">
        <v>0</v>
      </c>
      <c r="F430" s="25">
        <f t="shared" si="39"/>
        <v>0</v>
      </c>
      <c r="G430" s="25">
        <v>4.931939109</v>
      </c>
      <c r="H430" s="75">
        <v>0</v>
      </c>
      <c r="I430" s="75">
        <v>1.4999999999999999E-2</v>
      </c>
      <c r="J430" s="75">
        <v>0</v>
      </c>
      <c r="K430" s="75">
        <v>1.0584944999999999</v>
      </c>
      <c r="L430" s="75">
        <v>5.2204304212114003</v>
      </c>
      <c r="M430" s="75">
        <v>5.2204304212114003</v>
      </c>
      <c r="N430" s="75">
        <v>71.625</v>
      </c>
      <c r="O430" s="75">
        <v>35.8125</v>
      </c>
      <c r="P430" s="75">
        <v>1</v>
      </c>
      <c r="Q430" s="75">
        <v>0</v>
      </c>
      <c r="R430" s="75">
        <v>1.21492411870137E-2</v>
      </c>
      <c r="S430" s="75">
        <v>0.47749999999999998</v>
      </c>
      <c r="T430" s="75">
        <v>0</v>
      </c>
      <c r="U430" s="75">
        <v>0</v>
      </c>
      <c r="V430" s="75">
        <v>38.776845413156501</v>
      </c>
    </row>
    <row r="431" spans="2:22" x14ac:dyDescent="0.25">
      <c r="B431" s="66">
        <v>62</v>
      </c>
      <c r="C431" s="72">
        <v>40756</v>
      </c>
      <c r="D431" s="25">
        <v>7</v>
      </c>
      <c r="E431" s="75">
        <v>0</v>
      </c>
      <c r="F431" s="25">
        <f t="shared" si="39"/>
        <v>7</v>
      </c>
      <c r="G431" s="25">
        <v>4.8757636580000003</v>
      </c>
      <c r="H431" s="75">
        <v>7</v>
      </c>
      <c r="I431" s="75">
        <v>2.2499999999999999E-2</v>
      </c>
      <c r="J431" s="75">
        <v>0.1575</v>
      </c>
      <c r="K431" s="75">
        <v>1.058994</v>
      </c>
      <c r="L431" s="75">
        <v>5.1634044592400503</v>
      </c>
      <c r="M431" s="75">
        <v>5.1634044592400503</v>
      </c>
      <c r="N431" s="75">
        <v>72.9375</v>
      </c>
      <c r="O431" s="75">
        <v>36.46875</v>
      </c>
      <c r="P431" s="75">
        <v>0.93671032286117595</v>
      </c>
      <c r="Q431" s="75">
        <v>6.8425000000000002</v>
      </c>
      <c r="R431" s="75">
        <v>6.8425000000000002</v>
      </c>
      <c r="S431" s="75">
        <v>0.48625000000000002</v>
      </c>
      <c r="T431" s="75">
        <v>0.41977388518998698</v>
      </c>
      <c r="U431" s="75">
        <v>0</v>
      </c>
      <c r="V431" s="75">
        <v>37.517523757586503</v>
      </c>
    </row>
    <row r="432" spans="2:22" x14ac:dyDescent="0.25">
      <c r="B432" s="66">
        <v>63</v>
      </c>
      <c r="C432" s="72">
        <v>40757</v>
      </c>
      <c r="D432" s="25">
        <v>0</v>
      </c>
      <c r="E432" s="75">
        <v>0</v>
      </c>
      <c r="F432" s="25">
        <f t="shared" si="39"/>
        <v>0</v>
      </c>
      <c r="G432" s="25">
        <v>4.8830706609999996</v>
      </c>
      <c r="H432" s="75">
        <v>0</v>
      </c>
      <c r="I432" s="75">
        <v>1.4999999999999999E-2</v>
      </c>
      <c r="J432" s="75">
        <v>0</v>
      </c>
      <c r="K432" s="75">
        <v>1.0594935000000001</v>
      </c>
      <c r="L432" s="75">
        <v>5.1735816253701996</v>
      </c>
      <c r="M432" s="75">
        <v>5.1233194711070498</v>
      </c>
      <c r="N432" s="75">
        <v>74.25</v>
      </c>
      <c r="O432" s="75">
        <v>37.125</v>
      </c>
      <c r="P432" s="75">
        <v>0.98942696949261899</v>
      </c>
      <c r="Q432" s="75">
        <v>0</v>
      </c>
      <c r="R432" s="75">
        <v>0.41977388518998698</v>
      </c>
      <c r="S432" s="75">
        <v>0.495</v>
      </c>
      <c r="T432" s="75">
        <v>0</v>
      </c>
      <c r="U432" s="75">
        <v>0</v>
      </c>
      <c r="V432" s="75">
        <v>42.221069343503601</v>
      </c>
    </row>
    <row r="433" spans="2:22" x14ac:dyDescent="0.25">
      <c r="B433" s="66">
        <v>64</v>
      </c>
      <c r="C433" s="72">
        <v>40758</v>
      </c>
      <c r="D433" s="25">
        <v>0</v>
      </c>
      <c r="E433" s="75">
        <v>0</v>
      </c>
      <c r="F433" s="25">
        <f t="shared" si="39"/>
        <v>0</v>
      </c>
      <c r="G433" s="25">
        <v>4.957000818</v>
      </c>
      <c r="H433" s="75">
        <v>0</v>
      </c>
      <c r="I433" s="75">
        <v>1.4999999999999999E-2</v>
      </c>
      <c r="J433" s="75">
        <v>0</v>
      </c>
      <c r="K433" s="75">
        <v>1.059993</v>
      </c>
      <c r="L433" s="75">
        <v>5.2543861680742703</v>
      </c>
      <c r="M433" s="75">
        <v>4.6369231315878201</v>
      </c>
      <c r="N433" s="75">
        <v>75.5625</v>
      </c>
      <c r="O433" s="75">
        <v>37.78125</v>
      </c>
      <c r="P433" s="75">
        <v>0.88248617122240303</v>
      </c>
      <c r="Q433" s="75">
        <v>0</v>
      </c>
      <c r="R433" s="75">
        <v>0</v>
      </c>
      <c r="S433" s="75">
        <v>0.50375000000000003</v>
      </c>
      <c r="T433" s="75">
        <v>0</v>
      </c>
      <c r="U433" s="75">
        <v>0</v>
      </c>
      <c r="V433" s="75">
        <v>46.8579924750914</v>
      </c>
    </row>
    <row r="434" spans="2:22" x14ac:dyDescent="0.25">
      <c r="B434" s="66">
        <v>65</v>
      </c>
      <c r="C434" s="72">
        <v>40759</v>
      </c>
      <c r="D434" s="25">
        <v>0</v>
      </c>
      <c r="E434" s="75">
        <v>0</v>
      </c>
      <c r="F434" s="25">
        <f t="shared" si="39"/>
        <v>0</v>
      </c>
      <c r="G434" s="25">
        <v>4.9309289710000002</v>
      </c>
      <c r="H434" s="75">
        <v>0</v>
      </c>
      <c r="I434" s="75">
        <v>1.4999999999999999E-2</v>
      </c>
      <c r="J434" s="75">
        <v>0</v>
      </c>
      <c r="K434" s="75">
        <v>1.0604925000000001</v>
      </c>
      <c r="L434" s="75">
        <v>5.2292131917782196</v>
      </c>
      <c r="M434" s="75">
        <v>4.0836509067176099</v>
      </c>
      <c r="N434" s="75">
        <v>76.875</v>
      </c>
      <c r="O434" s="75">
        <v>38.4375</v>
      </c>
      <c r="P434" s="75">
        <v>0.78093027707079299</v>
      </c>
      <c r="Q434" s="75">
        <v>0</v>
      </c>
      <c r="R434" s="75">
        <v>0</v>
      </c>
      <c r="S434" s="75">
        <v>0.51249999999999996</v>
      </c>
      <c r="T434" s="75">
        <v>0</v>
      </c>
      <c r="U434" s="75">
        <v>0</v>
      </c>
      <c r="V434" s="75">
        <v>50.941643381809001</v>
      </c>
    </row>
    <row r="435" spans="2:22" x14ac:dyDescent="0.25">
      <c r="B435" s="66">
        <v>66</v>
      </c>
      <c r="C435" s="72">
        <v>40760</v>
      </c>
      <c r="D435" s="25">
        <v>9</v>
      </c>
      <c r="E435" s="75">
        <v>0</v>
      </c>
      <c r="F435" s="25">
        <f t="shared" si="39"/>
        <v>9</v>
      </c>
      <c r="G435" s="25">
        <v>4.86434152</v>
      </c>
      <c r="H435" s="75">
        <v>9</v>
      </c>
      <c r="I435" s="75">
        <v>2.2499999999999999E-2</v>
      </c>
      <c r="J435" s="75">
        <v>0.20250000000000001</v>
      </c>
      <c r="K435" s="75">
        <v>1.0609919999999999</v>
      </c>
      <c r="L435" s="75">
        <v>5.1610274379878396</v>
      </c>
      <c r="M435" s="75">
        <v>5.1610274379878396</v>
      </c>
      <c r="N435" s="75">
        <v>78.1875</v>
      </c>
      <c r="O435" s="75">
        <v>39.09375</v>
      </c>
      <c r="P435" s="75">
        <v>0.69693638032143201</v>
      </c>
      <c r="Q435" s="75">
        <v>8.7974999999999994</v>
      </c>
      <c r="R435" s="75">
        <v>8.7974999999999994</v>
      </c>
      <c r="S435" s="75">
        <v>0.52124999999999999</v>
      </c>
      <c r="T435" s="75">
        <v>0.90911814050303996</v>
      </c>
      <c r="U435" s="75">
        <v>0</v>
      </c>
      <c r="V435" s="75">
        <v>48.214288960299903</v>
      </c>
    </row>
    <row r="436" spans="2:22" x14ac:dyDescent="0.25">
      <c r="B436" s="66">
        <v>67</v>
      </c>
      <c r="C436" s="72">
        <v>40761</v>
      </c>
      <c r="D436" s="25">
        <v>22</v>
      </c>
      <c r="E436" s="75">
        <v>0</v>
      </c>
      <c r="F436" s="25">
        <f t="shared" si="39"/>
        <v>22</v>
      </c>
      <c r="G436" s="25">
        <v>4.7163572069999997</v>
      </c>
      <c r="H436" s="75">
        <v>22</v>
      </c>
      <c r="I436" s="75">
        <v>0.04</v>
      </c>
      <c r="J436" s="75">
        <v>0.88</v>
      </c>
      <c r="K436" s="75">
        <v>1.0614915</v>
      </c>
      <c r="L436" s="75">
        <v>5.0063730861942402</v>
      </c>
      <c r="M436" s="75">
        <v>5.0063730861942402</v>
      </c>
      <c r="N436" s="75">
        <v>79.5</v>
      </c>
      <c r="O436" s="75">
        <v>39.75</v>
      </c>
      <c r="P436" s="75">
        <v>0.78706191294842998</v>
      </c>
      <c r="Q436" s="75">
        <v>21.12</v>
      </c>
      <c r="R436" s="75">
        <v>22.029118140503002</v>
      </c>
      <c r="S436" s="75">
        <v>0.53</v>
      </c>
      <c r="T436" s="75">
        <v>4.2556862635771999</v>
      </c>
      <c r="U436" s="75">
        <v>0</v>
      </c>
      <c r="V436" s="75">
        <v>35.4472301695683</v>
      </c>
    </row>
    <row r="437" spans="2:22" x14ac:dyDescent="0.25">
      <c r="B437" s="66">
        <v>68</v>
      </c>
      <c r="C437" s="72">
        <v>40762</v>
      </c>
      <c r="D437" s="25">
        <v>0</v>
      </c>
      <c r="E437" s="75">
        <v>0</v>
      </c>
      <c r="F437" s="25">
        <f t="shared" si="39"/>
        <v>0</v>
      </c>
      <c r="G437" s="25">
        <v>4.6153525809999998</v>
      </c>
      <c r="H437" s="75">
        <v>0</v>
      </c>
      <c r="I437" s="75">
        <v>1.4999999999999999E-2</v>
      </c>
      <c r="J437" s="75">
        <v>0</v>
      </c>
      <c r="K437" s="75">
        <v>1.0619909999999999</v>
      </c>
      <c r="L437" s="75">
        <v>4.9014629028487704</v>
      </c>
      <c r="M437" s="75">
        <v>4.9014629028487704</v>
      </c>
      <c r="N437" s="75">
        <v>80.8125</v>
      </c>
      <c r="O437" s="75">
        <v>40.40625</v>
      </c>
      <c r="P437" s="75">
        <v>1</v>
      </c>
      <c r="Q437" s="75">
        <v>0</v>
      </c>
      <c r="R437" s="75">
        <v>4.2556862635771999</v>
      </c>
      <c r="S437" s="75">
        <v>0.53874999999999995</v>
      </c>
      <c r="T437" s="75">
        <v>0</v>
      </c>
      <c r="U437" s="75">
        <v>0</v>
      </c>
      <c r="V437" s="75">
        <v>36.093006808839903</v>
      </c>
    </row>
    <row r="438" spans="2:22" x14ac:dyDescent="0.25">
      <c r="B438" s="66">
        <v>69</v>
      </c>
      <c r="C438" s="72">
        <v>40763</v>
      </c>
      <c r="D438" s="25">
        <v>0</v>
      </c>
      <c r="E438" s="75">
        <v>0</v>
      </c>
      <c r="F438" s="25">
        <f t="shared" si="39"/>
        <v>0</v>
      </c>
      <c r="G438" s="25">
        <v>4.5265454299999996</v>
      </c>
      <c r="H438" s="75">
        <v>0</v>
      </c>
      <c r="I438" s="75">
        <v>1.4999999999999999E-2</v>
      </c>
      <c r="J438" s="75">
        <v>0</v>
      </c>
      <c r="K438" s="75">
        <v>1.0624905</v>
      </c>
      <c r="L438" s="75">
        <v>4.8094115171934204</v>
      </c>
      <c r="M438" s="75">
        <v>4.8094115171934204</v>
      </c>
      <c r="N438" s="75">
        <v>82.125</v>
      </c>
      <c r="O438" s="75">
        <v>41.0625</v>
      </c>
      <c r="P438" s="75">
        <v>1</v>
      </c>
      <c r="Q438" s="75">
        <v>0</v>
      </c>
      <c r="R438" s="75">
        <v>0</v>
      </c>
      <c r="S438" s="75">
        <v>0.54749999999999999</v>
      </c>
      <c r="T438" s="75">
        <v>0</v>
      </c>
      <c r="U438" s="75">
        <v>0</v>
      </c>
      <c r="V438" s="75">
        <v>40.902418326033299</v>
      </c>
    </row>
    <row r="439" spans="2:22" x14ac:dyDescent="0.25">
      <c r="B439" s="66">
        <v>70</v>
      </c>
      <c r="C439" s="72">
        <v>40764</v>
      </c>
      <c r="D439" s="25">
        <v>32</v>
      </c>
      <c r="E439" s="75">
        <v>0</v>
      </c>
      <c r="F439" s="25">
        <f t="shared" si="39"/>
        <v>32</v>
      </c>
      <c r="G439" s="25">
        <v>4.3958879079999997</v>
      </c>
      <c r="H439" s="75">
        <v>32</v>
      </c>
      <c r="I439" s="75">
        <v>0.04</v>
      </c>
      <c r="J439" s="75">
        <v>1.28</v>
      </c>
      <c r="K439" s="75">
        <v>1.0629900000000001</v>
      </c>
      <c r="L439" s="75">
        <v>4.6727848873249203</v>
      </c>
      <c r="M439" s="75">
        <v>4.6727848873249203</v>
      </c>
      <c r="N439" s="75">
        <v>83.4375</v>
      </c>
      <c r="O439" s="75">
        <v>41.71875</v>
      </c>
      <c r="P439" s="75">
        <v>1</v>
      </c>
      <c r="Q439" s="75">
        <v>30.72</v>
      </c>
      <c r="R439" s="75">
        <v>30.72</v>
      </c>
      <c r="S439" s="75">
        <v>0.55625000000000002</v>
      </c>
      <c r="T439" s="75">
        <v>6.5118037781687699</v>
      </c>
      <c r="U439" s="75">
        <v>0</v>
      </c>
      <c r="V439" s="75">
        <v>21.367006991526999</v>
      </c>
    </row>
    <row r="440" spans="2:22" x14ac:dyDescent="0.25">
      <c r="B440" s="66">
        <v>71</v>
      </c>
      <c r="C440" s="72">
        <v>40765</v>
      </c>
      <c r="D440" s="25">
        <v>1</v>
      </c>
      <c r="E440" s="75">
        <v>0</v>
      </c>
      <c r="F440" s="25">
        <f t="shared" si="39"/>
        <v>1</v>
      </c>
      <c r="G440" s="25">
        <v>4.3322224670000002</v>
      </c>
      <c r="H440" s="75">
        <v>1</v>
      </c>
      <c r="I440" s="75">
        <v>0.04</v>
      </c>
      <c r="J440" s="75">
        <v>0.04</v>
      </c>
      <c r="K440" s="75">
        <v>1.0634895</v>
      </c>
      <c r="L440" s="75">
        <v>4.6072731053186002</v>
      </c>
      <c r="M440" s="75">
        <v>4.6072731053186002</v>
      </c>
      <c r="N440" s="75">
        <v>84.75</v>
      </c>
      <c r="O440" s="75">
        <v>42.375</v>
      </c>
      <c r="P440" s="75">
        <v>1</v>
      </c>
      <c r="Q440" s="75">
        <v>0.96</v>
      </c>
      <c r="R440" s="75">
        <v>7.4718037781687698</v>
      </c>
      <c r="S440" s="75">
        <v>0.56499999999999995</v>
      </c>
      <c r="T440" s="75">
        <v>0.71613266821254296</v>
      </c>
      <c r="U440" s="75">
        <v>0</v>
      </c>
      <c r="V440" s="75">
        <v>19.2186089868894</v>
      </c>
    </row>
    <row r="441" spans="2:22" x14ac:dyDescent="0.25">
      <c r="B441" s="66">
        <v>72</v>
      </c>
      <c r="C441" s="72">
        <v>40766</v>
      </c>
      <c r="D441" s="25">
        <v>14</v>
      </c>
      <c r="E441" s="75">
        <v>0</v>
      </c>
      <c r="F441" s="25">
        <f t="shared" si="39"/>
        <v>14</v>
      </c>
      <c r="G441" s="25">
        <v>4.308866643</v>
      </c>
      <c r="H441" s="75">
        <v>14</v>
      </c>
      <c r="I441" s="75">
        <v>0.04</v>
      </c>
      <c r="J441" s="75">
        <v>0.56000000000000005</v>
      </c>
      <c r="K441" s="75">
        <v>1.0639890000000001</v>
      </c>
      <c r="L441" s="75">
        <v>4.5845867106189298</v>
      </c>
      <c r="M441" s="75">
        <v>4.5845867106189298</v>
      </c>
      <c r="N441" s="75">
        <v>86.0625</v>
      </c>
      <c r="O441" s="75">
        <v>43.03125</v>
      </c>
      <c r="P441" s="75">
        <v>1</v>
      </c>
      <c r="Q441" s="75">
        <v>13.44</v>
      </c>
      <c r="R441" s="75">
        <v>14.1561326682125</v>
      </c>
      <c r="S441" s="75">
        <v>0.57374999999999998</v>
      </c>
      <c r="T441" s="75">
        <v>2.3928864893983999</v>
      </c>
      <c r="U441" s="75">
        <v>0</v>
      </c>
      <c r="V441" s="75">
        <v>12.039949518694099</v>
      </c>
    </row>
    <row r="442" spans="2:22" x14ac:dyDescent="0.25">
      <c r="B442" s="66">
        <v>73</v>
      </c>
      <c r="C442" s="72">
        <v>40767</v>
      </c>
      <c r="D442" s="25">
        <v>0</v>
      </c>
      <c r="E442" s="75">
        <v>0</v>
      </c>
      <c r="F442" s="25">
        <f t="shared" si="39"/>
        <v>0</v>
      </c>
      <c r="G442" s="25">
        <v>4.3051214959999999</v>
      </c>
      <c r="H442" s="75">
        <v>0</v>
      </c>
      <c r="I442" s="75">
        <v>0.05</v>
      </c>
      <c r="J442" s="75">
        <v>0</v>
      </c>
      <c r="K442" s="75">
        <v>1.0644884999999999</v>
      </c>
      <c r="L442" s="75">
        <v>4.5827523235948</v>
      </c>
      <c r="M442" s="75">
        <v>4.5827523235948</v>
      </c>
      <c r="N442" s="75">
        <v>87.375</v>
      </c>
      <c r="O442" s="75">
        <v>43.6875</v>
      </c>
      <c r="P442" s="75">
        <v>1</v>
      </c>
      <c r="Q442" s="75">
        <v>0</v>
      </c>
      <c r="R442" s="75">
        <v>2.3928864893983999</v>
      </c>
      <c r="S442" s="75">
        <v>0.58250000000000002</v>
      </c>
      <c r="T442" s="75">
        <v>0</v>
      </c>
      <c r="U442" s="75">
        <v>0</v>
      </c>
      <c r="V442" s="75">
        <v>14.229815352890499</v>
      </c>
    </row>
    <row r="443" spans="2:22" x14ac:dyDescent="0.25">
      <c r="B443" s="66">
        <v>74</v>
      </c>
      <c r="C443" s="72">
        <v>40768</v>
      </c>
      <c r="D443" s="25">
        <v>0</v>
      </c>
      <c r="E443" s="75">
        <v>0</v>
      </c>
      <c r="F443" s="25">
        <f t="shared" si="39"/>
        <v>0</v>
      </c>
      <c r="G443" s="25">
        <v>4.1703459440000001</v>
      </c>
      <c r="H443" s="75">
        <v>0</v>
      </c>
      <c r="I443" s="75">
        <v>0.05</v>
      </c>
      <c r="J443" s="75">
        <v>0</v>
      </c>
      <c r="K443" s="75">
        <v>1.064988</v>
      </c>
      <c r="L443" s="75">
        <v>4.4413683862086701</v>
      </c>
      <c r="M443" s="75">
        <v>4.4413683862086701</v>
      </c>
      <c r="N443" s="75">
        <v>90</v>
      </c>
      <c r="O443" s="75">
        <v>45</v>
      </c>
      <c r="P443" s="75">
        <v>1</v>
      </c>
      <c r="Q443" s="75">
        <v>0</v>
      </c>
      <c r="R443" s="75">
        <v>0</v>
      </c>
      <c r="S443" s="75">
        <v>0.6</v>
      </c>
      <c r="T443" s="75">
        <v>0</v>
      </c>
      <c r="U443" s="75">
        <v>0</v>
      </c>
      <c r="V443" s="75">
        <v>18.671183739099199</v>
      </c>
    </row>
    <row r="444" spans="2:22" x14ac:dyDescent="0.25">
      <c r="B444" s="66">
        <v>75</v>
      </c>
      <c r="C444" s="72">
        <v>40769</v>
      </c>
      <c r="D444" s="25">
        <v>51</v>
      </c>
      <c r="E444" s="75">
        <v>0</v>
      </c>
      <c r="F444" s="25">
        <f t="shared" si="39"/>
        <v>51</v>
      </c>
      <c r="G444" s="25">
        <v>4.1057940400000001</v>
      </c>
      <c r="H444" s="75">
        <v>51</v>
      </c>
      <c r="I444" s="75">
        <v>0.115</v>
      </c>
      <c r="J444" s="75">
        <v>5.8650000000000002</v>
      </c>
      <c r="K444" s="75">
        <v>1.0649999999999999</v>
      </c>
      <c r="L444" s="75">
        <v>4.3726706526000001</v>
      </c>
      <c r="M444" s="75">
        <v>4.3726706526000001</v>
      </c>
      <c r="N444" s="75">
        <v>90</v>
      </c>
      <c r="O444" s="75">
        <v>45</v>
      </c>
      <c r="P444" s="75">
        <v>1</v>
      </c>
      <c r="Q444" s="75">
        <v>45.134999999999998</v>
      </c>
      <c r="R444" s="75">
        <v>45.134999999999998</v>
      </c>
      <c r="S444" s="75">
        <v>0.6</v>
      </c>
      <c r="T444" s="75">
        <v>10.190582336849999</v>
      </c>
      <c r="U444" s="75">
        <v>11.9005632714508</v>
      </c>
      <c r="V444" s="75">
        <v>0</v>
      </c>
    </row>
    <row r="445" spans="2:22" x14ac:dyDescent="0.25">
      <c r="B445" s="66">
        <v>76</v>
      </c>
      <c r="C445" s="72">
        <v>40770</v>
      </c>
      <c r="D445" s="25">
        <v>0</v>
      </c>
      <c r="E445" s="75">
        <v>0</v>
      </c>
      <c r="F445" s="25">
        <f t="shared" si="39"/>
        <v>0</v>
      </c>
      <c r="G445" s="25">
        <v>4.1614446999999997</v>
      </c>
      <c r="H445" s="75">
        <v>0</v>
      </c>
      <c r="I445" s="75">
        <v>0.06</v>
      </c>
      <c r="J445" s="75">
        <v>0</v>
      </c>
      <c r="K445" s="75">
        <v>1.0649999999999999</v>
      </c>
      <c r="L445" s="75">
        <v>4.4319386055000001</v>
      </c>
      <c r="M445" s="75">
        <v>4.4319386055000001</v>
      </c>
      <c r="N445" s="75">
        <v>90</v>
      </c>
      <c r="O445" s="75">
        <v>45</v>
      </c>
      <c r="P445" s="75">
        <v>1</v>
      </c>
      <c r="Q445" s="75">
        <v>0</v>
      </c>
      <c r="R445" s="75">
        <v>10.190582336849999</v>
      </c>
      <c r="S445" s="75">
        <v>0.6</v>
      </c>
      <c r="T445" s="75">
        <v>1.4396609328375001</v>
      </c>
      <c r="U445" s="75">
        <v>4.3189827985124998</v>
      </c>
      <c r="V445" s="75">
        <v>0</v>
      </c>
    </row>
    <row r="446" spans="2:22" x14ac:dyDescent="0.25">
      <c r="B446" s="66">
        <v>77</v>
      </c>
      <c r="C446" s="72">
        <v>40771</v>
      </c>
      <c r="D446" s="25">
        <v>3</v>
      </c>
      <c r="E446" s="75">
        <v>0</v>
      </c>
      <c r="F446" s="25">
        <f t="shared" si="39"/>
        <v>3</v>
      </c>
      <c r="G446" s="25">
        <v>4.2569509380000001</v>
      </c>
      <c r="H446" s="75">
        <v>3</v>
      </c>
      <c r="I446" s="75">
        <v>0.08</v>
      </c>
      <c r="J446" s="75">
        <v>0.24</v>
      </c>
      <c r="K446" s="75">
        <v>1.0649999999999999</v>
      </c>
      <c r="L446" s="75">
        <v>4.5336527489699998</v>
      </c>
      <c r="M446" s="75">
        <v>4.5336527489699998</v>
      </c>
      <c r="N446" s="75">
        <v>90</v>
      </c>
      <c r="O446" s="75">
        <v>45</v>
      </c>
      <c r="P446" s="75">
        <v>1</v>
      </c>
      <c r="Q446" s="75">
        <v>2.76</v>
      </c>
      <c r="R446" s="75">
        <v>4.1996609328375003</v>
      </c>
      <c r="S446" s="75">
        <v>0.6</v>
      </c>
      <c r="T446" s="75">
        <v>0</v>
      </c>
      <c r="U446" s="75">
        <v>0</v>
      </c>
      <c r="V446" s="75">
        <v>0.33399181613250001</v>
      </c>
    </row>
    <row r="447" spans="2:22" x14ac:dyDescent="0.25">
      <c r="B447" s="66">
        <v>78</v>
      </c>
      <c r="C447" s="72">
        <v>40772</v>
      </c>
      <c r="D447" s="25">
        <v>42</v>
      </c>
      <c r="E447" s="75">
        <v>0</v>
      </c>
      <c r="F447" s="25">
        <f t="shared" si="39"/>
        <v>42</v>
      </c>
      <c r="G447" s="25">
        <v>4.260462038</v>
      </c>
      <c r="H447" s="75">
        <v>42</v>
      </c>
      <c r="I447" s="75">
        <v>0.16500000000000001</v>
      </c>
      <c r="J447" s="75">
        <v>6.93</v>
      </c>
      <c r="K447" s="75">
        <v>1.0649999999999999</v>
      </c>
      <c r="L447" s="75">
        <v>4.5373920704700001</v>
      </c>
      <c r="M447" s="75">
        <v>4.5373920704700001</v>
      </c>
      <c r="N447" s="75">
        <v>90</v>
      </c>
      <c r="O447" s="75">
        <v>45</v>
      </c>
      <c r="P447" s="75">
        <v>1</v>
      </c>
      <c r="Q447" s="75">
        <v>35.07</v>
      </c>
      <c r="R447" s="75">
        <v>35.07</v>
      </c>
      <c r="S447" s="75">
        <v>0.6</v>
      </c>
      <c r="T447" s="75">
        <v>7.6331519823824996</v>
      </c>
      <c r="U447" s="75">
        <v>22.565464131014998</v>
      </c>
      <c r="V447" s="75">
        <v>0</v>
      </c>
    </row>
    <row r="448" spans="2:22" x14ac:dyDescent="0.25">
      <c r="B448" s="66">
        <v>79</v>
      </c>
      <c r="C448" s="72">
        <v>40773</v>
      </c>
      <c r="D448" s="25">
        <v>0</v>
      </c>
      <c r="E448" s="75">
        <v>0</v>
      </c>
      <c r="F448" s="25">
        <f t="shared" si="39"/>
        <v>0</v>
      </c>
      <c r="G448" s="25">
        <v>4.2584187399999998</v>
      </c>
      <c r="H448" s="75">
        <v>0</v>
      </c>
      <c r="I448" s="75">
        <v>0.06</v>
      </c>
      <c r="J448" s="75">
        <v>0</v>
      </c>
      <c r="K448" s="75">
        <v>1.0649999999999999</v>
      </c>
      <c r="L448" s="75">
        <v>4.5352159581000002</v>
      </c>
      <c r="M448" s="75">
        <v>4.5352159581000002</v>
      </c>
      <c r="N448" s="75">
        <v>90</v>
      </c>
      <c r="O448" s="75">
        <v>45</v>
      </c>
      <c r="P448" s="75">
        <v>1</v>
      </c>
      <c r="Q448" s="75">
        <v>0</v>
      </c>
      <c r="R448" s="75">
        <v>7.6331519823824996</v>
      </c>
      <c r="S448" s="75">
        <v>0.6</v>
      </c>
      <c r="T448" s="75">
        <v>0.77448400607062495</v>
      </c>
      <c r="U448" s="75">
        <v>2.3234520182118801</v>
      </c>
      <c r="V448" s="75">
        <v>0</v>
      </c>
    </row>
    <row r="449" spans="2:22" x14ac:dyDescent="0.25">
      <c r="B449" s="66">
        <v>80</v>
      </c>
      <c r="C449" s="72">
        <v>40774</v>
      </c>
      <c r="D449" s="25">
        <v>0</v>
      </c>
      <c r="E449" s="75">
        <v>0</v>
      </c>
      <c r="F449" s="25">
        <f t="shared" si="39"/>
        <v>0</v>
      </c>
      <c r="G449" s="25">
        <v>4.2559523019999999</v>
      </c>
      <c r="H449" s="75">
        <v>0</v>
      </c>
      <c r="I449" s="75">
        <v>0.06</v>
      </c>
      <c r="J449" s="75">
        <v>0</v>
      </c>
      <c r="K449" s="75">
        <v>1.0649999999999999</v>
      </c>
      <c r="L449" s="75">
        <v>4.5325892016299996</v>
      </c>
      <c r="M449" s="75">
        <v>4.5325892016299996</v>
      </c>
      <c r="N449" s="75">
        <v>90</v>
      </c>
      <c r="O449" s="75">
        <v>45</v>
      </c>
      <c r="P449" s="75">
        <v>1</v>
      </c>
      <c r="Q449" s="75">
        <v>0</v>
      </c>
      <c r="R449" s="75">
        <v>0.77448400607062495</v>
      </c>
      <c r="S449" s="75">
        <v>0.6</v>
      </c>
      <c r="T449" s="75">
        <v>0</v>
      </c>
      <c r="U449" s="75">
        <v>0</v>
      </c>
      <c r="V449" s="75">
        <v>3.7581051955593701</v>
      </c>
    </row>
    <row r="450" spans="2:22" x14ac:dyDescent="0.25">
      <c r="B450" s="66">
        <v>81</v>
      </c>
      <c r="C450" s="72">
        <v>40775</v>
      </c>
      <c r="D450" s="25">
        <v>69</v>
      </c>
      <c r="E450" s="75">
        <v>0</v>
      </c>
      <c r="F450" s="25">
        <f t="shared" si="39"/>
        <v>69</v>
      </c>
      <c r="G450" s="25">
        <v>4.1389406270000002</v>
      </c>
      <c r="H450" s="75">
        <v>69</v>
      </c>
      <c r="I450" s="75">
        <v>0.16500000000000001</v>
      </c>
      <c r="J450" s="75">
        <v>11.385</v>
      </c>
      <c r="K450" s="75">
        <v>1.0649999999999999</v>
      </c>
      <c r="L450" s="75">
        <v>4.4079717677549999</v>
      </c>
      <c r="M450" s="75">
        <v>4.4079717677549999</v>
      </c>
      <c r="N450" s="75">
        <v>90</v>
      </c>
      <c r="O450" s="75">
        <v>45</v>
      </c>
      <c r="P450" s="75">
        <v>1</v>
      </c>
      <c r="Q450" s="75">
        <v>57.615000000000002</v>
      </c>
      <c r="R450" s="75">
        <v>57.615000000000002</v>
      </c>
      <c r="S450" s="75">
        <v>0.6</v>
      </c>
      <c r="T450" s="75">
        <v>13.3017570580613</v>
      </c>
      <c r="U450" s="75">
        <v>36.1471659786244</v>
      </c>
      <c r="V450" s="75">
        <v>0</v>
      </c>
    </row>
    <row r="451" spans="2:22" x14ac:dyDescent="0.25">
      <c r="B451" s="66">
        <v>82</v>
      </c>
      <c r="C451" s="72">
        <v>40776</v>
      </c>
      <c r="D451" s="25">
        <v>0</v>
      </c>
      <c r="E451" s="75">
        <v>0</v>
      </c>
      <c r="F451" s="25">
        <f t="shared" si="39"/>
        <v>0</v>
      </c>
      <c r="G451" s="25">
        <v>4.0552419039999998</v>
      </c>
      <c r="H451" s="75">
        <v>0</v>
      </c>
      <c r="I451" s="75">
        <v>0.06</v>
      </c>
      <c r="J451" s="75">
        <v>0</v>
      </c>
      <c r="K451" s="75">
        <v>1.0649999999999999</v>
      </c>
      <c r="L451" s="75">
        <v>4.31883262776</v>
      </c>
      <c r="M451" s="75">
        <v>4.31883262776</v>
      </c>
      <c r="N451" s="75">
        <v>90</v>
      </c>
      <c r="O451" s="75">
        <v>45</v>
      </c>
      <c r="P451" s="75">
        <v>1</v>
      </c>
      <c r="Q451" s="75">
        <v>0</v>
      </c>
      <c r="R451" s="75">
        <v>13.3017570580613</v>
      </c>
      <c r="S451" s="75">
        <v>0.6</v>
      </c>
      <c r="T451" s="75">
        <v>2.2457311075753101</v>
      </c>
      <c r="U451" s="75">
        <v>6.7371933227259397</v>
      </c>
      <c r="V451" s="75">
        <v>0</v>
      </c>
    </row>
    <row r="452" spans="2:22" x14ac:dyDescent="0.25">
      <c r="B452" s="66">
        <v>83</v>
      </c>
      <c r="C452" s="72">
        <v>40777</v>
      </c>
      <c r="D452" s="25">
        <v>0</v>
      </c>
      <c r="E452" s="75">
        <v>0</v>
      </c>
      <c r="F452" s="25">
        <f t="shared" si="39"/>
        <v>0</v>
      </c>
      <c r="G452" s="25">
        <v>4.0034813500000004</v>
      </c>
      <c r="H452" s="75">
        <v>0</v>
      </c>
      <c r="I452" s="75">
        <v>0.06</v>
      </c>
      <c r="J452" s="75">
        <v>0</v>
      </c>
      <c r="K452" s="75">
        <v>1.0649999999999999</v>
      </c>
      <c r="L452" s="75">
        <v>4.2637076377499996</v>
      </c>
      <c r="M452" s="75">
        <v>4.2637076377499996</v>
      </c>
      <c r="N452" s="75">
        <v>90</v>
      </c>
      <c r="O452" s="75">
        <v>45</v>
      </c>
      <c r="P452" s="75">
        <v>1</v>
      </c>
      <c r="Q452" s="75">
        <v>0</v>
      </c>
      <c r="R452" s="75">
        <v>2.2457311075753101</v>
      </c>
      <c r="S452" s="75">
        <v>0.6</v>
      </c>
      <c r="T452" s="75">
        <v>0</v>
      </c>
      <c r="U452" s="75">
        <v>0</v>
      </c>
      <c r="V452" s="75">
        <v>2.0179765301746899</v>
      </c>
    </row>
    <row r="453" spans="2:22" x14ac:dyDescent="0.25">
      <c r="B453" s="66">
        <v>84</v>
      </c>
      <c r="C453" s="72">
        <v>40778</v>
      </c>
      <c r="D453" s="25">
        <v>0</v>
      </c>
      <c r="E453" s="75">
        <v>0</v>
      </c>
      <c r="F453" s="25">
        <f t="shared" si="39"/>
        <v>0</v>
      </c>
      <c r="G453" s="25">
        <v>4.0784604350000002</v>
      </c>
      <c r="H453" s="75">
        <v>0</v>
      </c>
      <c r="I453" s="75">
        <v>0.05</v>
      </c>
      <c r="J453" s="75">
        <v>0</v>
      </c>
      <c r="K453" s="75">
        <v>1.0649999999999999</v>
      </c>
      <c r="L453" s="75">
        <v>4.3435603632750004</v>
      </c>
      <c r="M453" s="75">
        <v>4.3435603632750004</v>
      </c>
      <c r="N453" s="75">
        <v>90</v>
      </c>
      <c r="O453" s="75">
        <v>45</v>
      </c>
      <c r="P453" s="75">
        <v>1</v>
      </c>
      <c r="Q453" s="75">
        <v>0</v>
      </c>
      <c r="R453" s="75">
        <v>0</v>
      </c>
      <c r="S453" s="75">
        <v>0.6</v>
      </c>
      <c r="T453" s="75">
        <v>0</v>
      </c>
      <c r="U453" s="75">
        <v>0</v>
      </c>
      <c r="V453" s="75">
        <v>6.3615368934496903</v>
      </c>
    </row>
    <row r="454" spans="2:22" x14ac:dyDescent="0.25">
      <c r="B454" s="66">
        <v>85</v>
      </c>
      <c r="C454" s="72">
        <v>40779</v>
      </c>
      <c r="D454" s="25">
        <v>57</v>
      </c>
      <c r="E454" s="75">
        <v>0</v>
      </c>
      <c r="F454" s="25">
        <f t="shared" ref="F454:F517" si="40">D454+E454</f>
        <v>57</v>
      </c>
      <c r="G454" s="25">
        <v>4.1531357829999997</v>
      </c>
      <c r="H454" s="75">
        <v>57</v>
      </c>
      <c r="I454" s="75">
        <v>0.16500000000000001</v>
      </c>
      <c r="J454" s="75">
        <v>9.4049999999999994</v>
      </c>
      <c r="K454" s="75">
        <v>1.0649999999999999</v>
      </c>
      <c r="L454" s="75">
        <v>4.4230896088950002</v>
      </c>
      <c r="M454" s="75">
        <v>4.4230896088950002</v>
      </c>
      <c r="N454" s="75">
        <v>90</v>
      </c>
      <c r="O454" s="75">
        <v>45</v>
      </c>
      <c r="P454" s="75">
        <v>1</v>
      </c>
      <c r="Q454" s="75">
        <v>47.594999999999999</v>
      </c>
      <c r="R454" s="75">
        <v>47.594999999999999</v>
      </c>
      <c r="S454" s="75">
        <v>0.6</v>
      </c>
      <c r="T454" s="75">
        <v>10.7929775977763</v>
      </c>
      <c r="U454" s="75">
        <v>26.017395899879102</v>
      </c>
      <c r="V454" s="75">
        <v>0</v>
      </c>
    </row>
    <row r="455" spans="2:22" x14ac:dyDescent="0.25">
      <c r="B455" s="66">
        <v>86</v>
      </c>
      <c r="C455" s="72">
        <v>40780</v>
      </c>
      <c r="D455" s="25">
        <v>0</v>
      </c>
      <c r="E455" s="75">
        <v>0</v>
      </c>
      <c r="F455" s="25">
        <f t="shared" si="40"/>
        <v>0</v>
      </c>
      <c r="G455" s="25">
        <v>4.2612142070000001</v>
      </c>
      <c r="H455" s="75">
        <v>0</v>
      </c>
      <c r="I455" s="75">
        <v>0.06</v>
      </c>
      <c r="J455" s="75">
        <v>0</v>
      </c>
      <c r="K455" s="75">
        <v>1.0649999999999999</v>
      </c>
      <c r="L455" s="75">
        <v>4.5381931304550003</v>
      </c>
      <c r="M455" s="75">
        <v>4.5381931304550003</v>
      </c>
      <c r="N455" s="75">
        <v>90</v>
      </c>
      <c r="O455" s="75">
        <v>45</v>
      </c>
      <c r="P455" s="75">
        <v>1</v>
      </c>
      <c r="Q455" s="75">
        <v>0</v>
      </c>
      <c r="R455" s="75">
        <v>10.7929775977763</v>
      </c>
      <c r="S455" s="75">
        <v>0.6</v>
      </c>
      <c r="T455" s="75">
        <v>1.5636961168303101</v>
      </c>
      <c r="U455" s="75">
        <v>4.69108835049094</v>
      </c>
      <c r="V455" s="75">
        <v>0</v>
      </c>
    </row>
    <row r="456" spans="2:22" x14ac:dyDescent="0.25">
      <c r="B456" s="66">
        <v>87</v>
      </c>
      <c r="C456" s="72">
        <v>40781</v>
      </c>
      <c r="D456" s="25">
        <v>29</v>
      </c>
      <c r="E456" s="75">
        <v>0</v>
      </c>
      <c r="F456" s="25">
        <f t="shared" si="40"/>
        <v>29</v>
      </c>
      <c r="G456" s="25">
        <v>4.3317955599999998</v>
      </c>
      <c r="H456" s="75">
        <v>29</v>
      </c>
      <c r="I456" s="75">
        <v>0.12</v>
      </c>
      <c r="J456" s="75">
        <v>3.48</v>
      </c>
      <c r="K456" s="75">
        <v>1.0649999999999999</v>
      </c>
      <c r="L456" s="75">
        <v>4.6133622713999998</v>
      </c>
      <c r="M456" s="75">
        <v>4.6133622713999998</v>
      </c>
      <c r="N456" s="75">
        <v>90</v>
      </c>
      <c r="O456" s="75">
        <v>45</v>
      </c>
      <c r="P456" s="75">
        <v>1</v>
      </c>
      <c r="Q456" s="75">
        <v>25.52</v>
      </c>
      <c r="R456" s="75">
        <v>27.0836961168303</v>
      </c>
      <c r="S456" s="75">
        <v>0.6</v>
      </c>
      <c r="T456" s="75">
        <v>5.6175834613575804</v>
      </c>
      <c r="U456" s="75">
        <v>16.852750384072699</v>
      </c>
      <c r="V456" s="75">
        <v>0</v>
      </c>
    </row>
    <row r="457" spans="2:22" x14ac:dyDescent="0.25">
      <c r="B457" s="66">
        <v>88</v>
      </c>
      <c r="C457" s="72">
        <v>40782</v>
      </c>
      <c r="D457" s="25">
        <v>9</v>
      </c>
      <c r="E457" s="75">
        <v>0</v>
      </c>
      <c r="F457" s="25">
        <f t="shared" si="40"/>
        <v>9</v>
      </c>
      <c r="G457" s="25">
        <v>4.475192045</v>
      </c>
      <c r="H457" s="75">
        <v>9</v>
      </c>
      <c r="I457" s="75">
        <v>0.08</v>
      </c>
      <c r="J457" s="75">
        <v>0.72</v>
      </c>
      <c r="K457" s="75">
        <v>1.0649999999999999</v>
      </c>
      <c r="L457" s="75">
        <v>4.7660795279250001</v>
      </c>
      <c r="M457" s="75">
        <v>4.7660795279250001</v>
      </c>
      <c r="N457" s="75">
        <v>90</v>
      </c>
      <c r="O457" s="75">
        <v>45</v>
      </c>
      <c r="P457" s="75">
        <v>1</v>
      </c>
      <c r="Q457" s="75">
        <v>8.2799999999999994</v>
      </c>
      <c r="R457" s="75">
        <v>13.8975834613576</v>
      </c>
      <c r="S457" s="75">
        <v>0.6</v>
      </c>
      <c r="T457" s="75">
        <v>2.28287598335814</v>
      </c>
      <c r="U457" s="75">
        <v>6.8486279500744303</v>
      </c>
      <c r="V457" s="75">
        <v>0</v>
      </c>
    </row>
    <row r="458" spans="2:22" x14ac:dyDescent="0.25">
      <c r="B458" s="66">
        <v>89</v>
      </c>
      <c r="C458" s="72">
        <v>40783</v>
      </c>
      <c r="D458" s="25">
        <v>0</v>
      </c>
      <c r="E458" s="75">
        <v>0</v>
      </c>
      <c r="F458" s="25">
        <f t="shared" si="40"/>
        <v>0</v>
      </c>
      <c r="G458" s="25">
        <v>4.5565988170000002</v>
      </c>
      <c r="H458" s="75">
        <v>0</v>
      </c>
      <c r="I458" s="75">
        <v>0.06</v>
      </c>
      <c r="J458" s="75">
        <v>0</v>
      </c>
      <c r="K458" s="75">
        <v>1.0649999999999999</v>
      </c>
      <c r="L458" s="75">
        <v>4.8527777401050001</v>
      </c>
      <c r="M458" s="75">
        <v>4.8527777401050001</v>
      </c>
      <c r="N458" s="75">
        <v>90</v>
      </c>
      <c r="O458" s="75">
        <v>45</v>
      </c>
      <c r="P458" s="75">
        <v>1</v>
      </c>
      <c r="Q458" s="75">
        <v>0</v>
      </c>
      <c r="R458" s="75">
        <v>2.28287598335814</v>
      </c>
      <c r="S458" s="75">
        <v>0.6</v>
      </c>
      <c r="T458" s="75">
        <v>0</v>
      </c>
      <c r="U458" s="75">
        <v>0</v>
      </c>
      <c r="V458" s="75">
        <v>2.5699017567468601</v>
      </c>
    </row>
    <row r="459" spans="2:22" x14ac:dyDescent="0.25">
      <c r="B459" s="66">
        <v>90</v>
      </c>
      <c r="C459" s="72">
        <v>40784</v>
      </c>
      <c r="D459" s="25">
        <v>0</v>
      </c>
      <c r="E459" s="75">
        <v>0</v>
      </c>
      <c r="F459" s="25">
        <f t="shared" si="40"/>
        <v>0</v>
      </c>
      <c r="G459" s="25">
        <v>4.6296085009999999</v>
      </c>
      <c r="H459" s="75">
        <v>0</v>
      </c>
      <c r="I459" s="75">
        <v>0.05</v>
      </c>
      <c r="J459" s="75">
        <v>0</v>
      </c>
      <c r="K459" s="75">
        <v>1.0649999999999999</v>
      </c>
      <c r="L459" s="75">
        <v>4.930533053565</v>
      </c>
      <c r="M459" s="75">
        <v>4.930533053565</v>
      </c>
      <c r="N459" s="75">
        <v>90</v>
      </c>
      <c r="O459" s="75">
        <v>45</v>
      </c>
      <c r="P459" s="75">
        <v>1</v>
      </c>
      <c r="Q459" s="75">
        <v>0</v>
      </c>
      <c r="R459" s="75">
        <v>0</v>
      </c>
      <c r="S459" s="75">
        <v>0.6</v>
      </c>
      <c r="T459" s="75">
        <v>0</v>
      </c>
      <c r="U459" s="75">
        <v>0</v>
      </c>
      <c r="V459" s="75">
        <v>7.5004348103118597</v>
      </c>
    </row>
    <row r="460" spans="2:22" x14ac:dyDescent="0.25">
      <c r="B460" s="66">
        <v>91</v>
      </c>
      <c r="C460" s="72">
        <v>40785</v>
      </c>
      <c r="D460" s="25">
        <v>0</v>
      </c>
      <c r="E460" s="75">
        <v>0</v>
      </c>
      <c r="F460" s="25">
        <f t="shared" si="40"/>
        <v>0</v>
      </c>
      <c r="G460" s="25">
        <v>4.6550571420000004</v>
      </c>
      <c r="H460" s="75">
        <v>0</v>
      </c>
      <c r="I460" s="75">
        <v>0.05</v>
      </c>
      <c r="J460" s="75">
        <v>0</v>
      </c>
      <c r="K460" s="75">
        <v>1.0649999999999999</v>
      </c>
      <c r="L460" s="75">
        <v>4.9576358562299996</v>
      </c>
      <c r="M460" s="75">
        <v>4.9576358562299996</v>
      </c>
      <c r="N460" s="75">
        <v>90</v>
      </c>
      <c r="O460" s="75">
        <v>45</v>
      </c>
      <c r="P460" s="75">
        <v>1</v>
      </c>
      <c r="Q460" s="75">
        <v>0</v>
      </c>
      <c r="R460" s="75">
        <v>0</v>
      </c>
      <c r="S460" s="75">
        <v>0.6</v>
      </c>
      <c r="T460" s="75">
        <v>0</v>
      </c>
      <c r="U460" s="75">
        <v>0</v>
      </c>
      <c r="V460" s="75">
        <v>12.4580706665419</v>
      </c>
    </row>
    <row r="461" spans="2:22" x14ac:dyDescent="0.25">
      <c r="B461" s="66">
        <v>92</v>
      </c>
      <c r="C461" s="72">
        <v>40786</v>
      </c>
      <c r="D461" s="25">
        <v>0</v>
      </c>
      <c r="E461" s="75">
        <v>0</v>
      </c>
      <c r="F461" s="25">
        <f t="shared" si="40"/>
        <v>0</v>
      </c>
      <c r="G461" s="25">
        <v>4.647333809</v>
      </c>
      <c r="H461" s="75">
        <v>0</v>
      </c>
      <c r="I461" s="75">
        <v>0.05</v>
      </c>
      <c r="J461" s="75">
        <v>0</v>
      </c>
      <c r="K461" s="75">
        <v>1.0649999999999999</v>
      </c>
      <c r="L461" s="75">
        <v>4.949410506585</v>
      </c>
      <c r="M461" s="75">
        <v>4.949410506585</v>
      </c>
      <c r="N461" s="75">
        <v>90</v>
      </c>
      <c r="O461" s="75">
        <v>45</v>
      </c>
      <c r="P461" s="75">
        <v>1</v>
      </c>
      <c r="Q461" s="75">
        <v>0</v>
      </c>
      <c r="R461" s="75">
        <v>0</v>
      </c>
      <c r="S461" s="75">
        <v>0.6</v>
      </c>
      <c r="T461" s="75">
        <v>0</v>
      </c>
      <c r="U461" s="75">
        <v>0</v>
      </c>
      <c r="V461" s="75">
        <v>17.4074811731269</v>
      </c>
    </row>
    <row r="462" spans="2:22" x14ac:dyDescent="0.25">
      <c r="B462" s="66">
        <v>93</v>
      </c>
      <c r="C462" s="72">
        <v>40787</v>
      </c>
      <c r="D462" s="25">
        <v>0</v>
      </c>
      <c r="E462" s="75">
        <v>0</v>
      </c>
      <c r="F462" s="25">
        <f t="shared" si="40"/>
        <v>0</v>
      </c>
      <c r="G462" s="25">
        <v>4.5180948069999998</v>
      </c>
      <c r="H462" s="75">
        <v>0</v>
      </c>
      <c r="I462" s="75">
        <v>0.03</v>
      </c>
      <c r="J462" s="75">
        <v>0</v>
      </c>
      <c r="K462" s="75">
        <v>1.0649999999999999</v>
      </c>
      <c r="L462" s="75">
        <v>4.8117709694549999</v>
      </c>
      <c r="M462" s="75">
        <v>4.8117709694549999</v>
      </c>
      <c r="N462" s="75">
        <v>90</v>
      </c>
      <c r="O462" s="75">
        <v>45</v>
      </c>
      <c r="P462" s="75">
        <v>1</v>
      </c>
      <c r="Q462" s="75">
        <v>0</v>
      </c>
      <c r="R462" s="75">
        <v>0</v>
      </c>
      <c r="S462" s="75">
        <v>0.6</v>
      </c>
      <c r="T462" s="75">
        <v>0</v>
      </c>
      <c r="U462" s="75">
        <v>0</v>
      </c>
      <c r="V462" s="75">
        <v>22.219252142581901</v>
      </c>
    </row>
    <row r="463" spans="2:22" x14ac:dyDescent="0.25">
      <c r="B463" s="66">
        <v>94</v>
      </c>
      <c r="C463" s="72">
        <v>40788</v>
      </c>
      <c r="D463" s="25">
        <v>5</v>
      </c>
      <c r="E463" s="75">
        <v>0</v>
      </c>
      <c r="F463" s="25">
        <f t="shared" si="40"/>
        <v>5</v>
      </c>
      <c r="G463" s="25">
        <v>4.3674469260000004</v>
      </c>
      <c r="H463" s="75">
        <v>5</v>
      </c>
      <c r="I463" s="75">
        <v>0.04</v>
      </c>
      <c r="J463" s="75">
        <v>0.2</v>
      </c>
      <c r="K463" s="75">
        <v>1.0649999999999999</v>
      </c>
      <c r="L463" s="75">
        <v>4.6513309761899997</v>
      </c>
      <c r="M463" s="75">
        <v>4.6513309761899997</v>
      </c>
      <c r="N463" s="75">
        <v>90</v>
      </c>
      <c r="O463" s="75">
        <v>45</v>
      </c>
      <c r="P463" s="75">
        <v>1</v>
      </c>
      <c r="Q463" s="75">
        <v>4.8</v>
      </c>
      <c r="R463" s="75">
        <v>4.8</v>
      </c>
      <c r="S463" s="75">
        <v>0.6</v>
      </c>
      <c r="T463" s="75">
        <v>3.7167255952499798E-2</v>
      </c>
      <c r="U463" s="75">
        <v>0</v>
      </c>
      <c r="V463" s="75">
        <v>22.1077503747244</v>
      </c>
    </row>
    <row r="464" spans="2:22" x14ac:dyDescent="0.25">
      <c r="B464" s="66">
        <v>95</v>
      </c>
      <c r="C464" s="72">
        <v>40789</v>
      </c>
      <c r="D464" s="25">
        <v>4</v>
      </c>
      <c r="E464" s="75">
        <v>0</v>
      </c>
      <c r="F464" s="25">
        <f t="shared" si="40"/>
        <v>4</v>
      </c>
      <c r="G464" s="25">
        <v>4.2210012150000003</v>
      </c>
      <c r="H464" s="75">
        <v>4</v>
      </c>
      <c r="I464" s="75">
        <v>0.04</v>
      </c>
      <c r="J464" s="75">
        <v>0.16</v>
      </c>
      <c r="K464" s="75">
        <v>1.0649999999999999</v>
      </c>
      <c r="L464" s="75">
        <v>4.4953662939749996</v>
      </c>
      <c r="M464" s="75">
        <v>4.4953662939749996</v>
      </c>
      <c r="N464" s="75">
        <v>90</v>
      </c>
      <c r="O464" s="75">
        <v>45</v>
      </c>
      <c r="P464" s="75">
        <v>1</v>
      </c>
      <c r="Q464" s="75">
        <v>3.84</v>
      </c>
      <c r="R464" s="75">
        <v>3.8771672559525001</v>
      </c>
      <c r="S464" s="75">
        <v>0.6</v>
      </c>
      <c r="T464" s="75">
        <v>0</v>
      </c>
      <c r="U464" s="75">
        <v>0</v>
      </c>
      <c r="V464" s="75">
        <v>22.7259494127469</v>
      </c>
    </row>
    <row r="465" spans="2:22" x14ac:dyDescent="0.25">
      <c r="B465" s="66">
        <v>96</v>
      </c>
      <c r="C465" s="72">
        <v>40790</v>
      </c>
      <c r="D465" s="25">
        <v>7</v>
      </c>
      <c r="E465" s="75">
        <v>0</v>
      </c>
      <c r="F465" s="25">
        <f t="shared" si="40"/>
        <v>7</v>
      </c>
      <c r="G465" s="25">
        <v>4.0856529129999997</v>
      </c>
      <c r="H465" s="75">
        <v>7</v>
      </c>
      <c r="I465" s="75">
        <v>0.04</v>
      </c>
      <c r="J465" s="75">
        <v>0.28000000000000003</v>
      </c>
      <c r="K465" s="75">
        <v>1.0649999999999999</v>
      </c>
      <c r="L465" s="75">
        <v>4.3512203523449999</v>
      </c>
      <c r="M465" s="75">
        <v>4.3512203523449999</v>
      </c>
      <c r="N465" s="75">
        <v>90</v>
      </c>
      <c r="O465" s="75">
        <v>45</v>
      </c>
      <c r="P465" s="75">
        <v>1</v>
      </c>
      <c r="Q465" s="75">
        <v>6.72</v>
      </c>
      <c r="R465" s="75">
        <v>6.72</v>
      </c>
      <c r="S465" s="75">
        <v>0.6</v>
      </c>
      <c r="T465" s="75">
        <v>0.59219491191374996</v>
      </c>
      <c r="U465" s="75">
        <v>0</v>
      </c>
      <c r="V465" s="75">
        <v>20.949364677005601</v>
      </c>
    </row>
    <row r="466" spans="2:22" x14ac:dyDescent="0.25">
      <c r="B466" s="66">
        <v>97</v>
      </c>
      <c r="C466" s="72">
        <v>40791</v>
      </c>
      <c r="D466" s="25">
        <v>12</v>
      </c>
      <c r="E466" s="75">
        <v>0</v>
      </c>
      <c r="F466" s="25">
        <f t="shared" si="40"/>
        <v>12</v>
      </c>
      <c r="G466" s="25">
        <v>3.9468894099999998</v>
      </c>
      <c r="H466" s="75">
        <v>12</v>
      </c>
      <c r="I466" s="75">
        <v>0.04</v>
      </c>
      <c r="J466" s="75">
        <v>0.48</v>
      </c>
      <c r="K466" s="75">
        <v>1.0649999999999999</v>
      </c>
      <c r="L466" s="75">
        <v>4.2034372216499998</v>
      </c>
      <c r="M466" s="75">
        <v>4.2034372216499998</v>
      </c>
      <c r="N466" s="75">
        <v>90</v>
      </c>
      <c r="O466" s="75">
        <v>45</v>
      </c>
      <c r="P466" s="75">
        <v>1</v>
      </c>
      <c r="Q466" s="75">
        <v>11.52</v>
      </c>
      <c r="R466" s="75">
        <v>12.1121949119138</v>
      </c>
      <c r="S466" s="75">
        <v>0.6</v>
      </c>
      <c r="T466" s="75">
        <v>1.9771894225659401</v>
      </c>
      <c r="U466" s="75">
        <v>0</v>
      </c>
      <c r="V466" s="75">
        <v>15.017796409307801</v>
      </c>
    </row>
    <row r="467" spans="2:22" x14ac:dyDescent="0.25">
      <c r="B467" s="66">
        <v>98</v>
      </c>
      <c r="C467" s="72">
        <v>40792</v>
      </c>
      <c r="D467" s="25">
        <v>67</v>
      </c>
      <c r="E467" s="75">
        <v>0</v>
      </c>
      <c r="F467" s="25">
        <f t="shared" si="40"/>
        <v>67</v>
      </c>
      <c r="G467" s="25">
        <v>3.937654373</v>
      </c>
      <c r="H467" s="75">
        <v>67</v>
      </c>
      <c r="I467" s="75">
        <v>0.115</v>
      </c>
      <c r="J467" s="75">
        <v>7.7050000000000001</v>
      </c>
      <c r="K467" s="75">
        <v>1.0649999999999999</v>
      </c>
      <c r="L467" s="75">
        <v>4.1936019072450001</v>
      </c>
      <c r="M467" s="75">
        <v>4.1936019072450001</v>
      </c>
      <c r="N467" s="75">
        <v>90</v>
      </c>
      <c r="O467" s="75">
        <v>45</v>
      </c>
      <c r="P467" s="75">
        <v>1</v>
      </c>
      <c r="Q467" s="75">
        <v>59.295000000000002</v>
      </c>
      <c r="R467" s="75">
        <v>61.272189422565901</v>
      </c>
      <c r="S467" s="75">
        <v>0.6</v>
      </c>
      <c r="T467" s="75">
        <v>14.2696468788302</v>
      </c>
      <c r="U467" s="75">
        <v>27.791144227182901</v>
      </c>
      <c r="V467" s="75">
        <v>0</v>
      </c>
    </row>
    <row r="468" spans="2:22" x14ac:dyDescent="0.25">
      <c r="B468" s="66">
        <v>99</v>
      </c>
      <c r="C468" s="72">
        <v>40793</v>
      </c>
      <c r="D468" s="25">
        <v>0</v>
      </c>
      <c r="E468" s="75">
        <v>0</v>
      </c>
      <c r="F468" s="25">
        <f t="shared" si="40"/>
        <v>0</v>
      </c>
      <c r="G468" s="25">
        <v>3.999331653</v>
      </c>
      <c r="H468" s="75">
        <v>0</v>
      </c>
      <c r="I468" s="75">
        <v>0.06</v>
      </c>
      <c r="J468" s="75">
        <v>0</v>
      </c>
      <c r="K468" s="75">
        <v>1.0649999999999999</v>
      </c>
      <c r="L468" s="75">
        <v>4.2592882104449998</v>
      </c>
      <c r="M468" s="75">
        <v>4.2592882104449998</v>
      </c>
      <c r="N468" s="75">
        <v>90</v>
      </c>
      <c r="O468" s="75">
        <v>45</v>
      </c>
      <c r="P468" s="75">
        <v>1</v>
      </c>
      <c r="Q468" s="75">
        <v>0</v>
      </c>
      <c r="R468" s="75">
        <v>14.2696468788302</v>
      </c>
      <c r="S468" s="75">
        <v>0.6</v>
      </c>
      <c r="T468" s="75">
        <v>2.5025896670963101</v>
      </c>
      <c r="U468" s="75">
        <v>7.5077690012889304</v>
      </c>
      <c r="V468" s="75">
        <v>0</v>
      </c>
    </row>
    <row r="469" spans="2:22" x14ac:dyDescent="0.25">
      <c r="B469" s="66">
        <v>100</v>
      </c>
      <c r="C469" s="72">
        <v>40794</v>
      </c>
      <c r="D469" s="25">
        <v>0</v>
      </c>
      <c r="E469" s="75">
        <v>0</v>
      </c>
      <c r="F469" s="25">
        <f t="shared" si="40"/>
        <v>0</v>
      </c>
      <c r="G469" s="25">
        <v>4.0435185499999999</v>
      </c>
      <c r="H469" s="75">
        <v>0</v>
      </c>
      <c r="I469" s="75">
        <v>0.06</v>
      </c>
      <c r="J469" s="75">
        <v>0</v>
      </c>
      <c r="K469" s="75">
        <v>1.0649999999999999</v>
      </c>
      <c r="L469" s="75">
        <v>4.3063472557500004</v>
      </c>
      <c r="M469" s="75">
        <v>4.3063472557500004</v>
      </c>
      <c r="N469" s="75">
        <v>90</v>
      </c>
      <c r="O469" s="75">
        <v>45</v>
      </c>
      <c r="P469" s="75">
        <v>1</v>
      </c>
      <c r="Q469" s="75">
        <v>0</v>
      </c>
      <c r="R469" s="75">
        <v>2.5025896670963101</v>
      </c>
      <c r="S469" s="75">
        <v>0.6</v>
      </c>
      <c r="T469" s="75">
        <v>0</v>
      </c>
      <c r="U469" s="75">
        <v>0</v>
      </c>
      <c r="V469" s="75">
        <v>1.8037575886536901</v>
      </c>
    </row>
    <row r="470" spans="2:22" x14ac:dyDescent="0.25">
      <c r="B470" s="66">
        <v>101</v>
      </c>
      <c r="C470" s="72">
        <v>40795</v>
      </c>
      <c r="D470" s="25">
        <v>0</v>
      </c>
      <c r="E470" s="75">
        <v>0</v>
      </c>
      <c r="F470" s="25">
        <f t="shared" si="40"/>
        <v>0</v>
      </c>
      <c r="G470" s="25">
        <v>4.0146483860000002</v>
      </c>
      <c r="H470" s="75">
        <v>0</v>
      </c>
      <c r="I470" s="75">
        <v>0.05</v>
      </c>
      <c r="J470" s="75">
        <v>0</v>
      </c>
      <c r="K470" s="75">
        <v>1.0649999999999999</v>
      </c>
      <c r="L470" s="75">
        <v>4.2756005310900003</v>
      </c>
      <c r="M470" s="75">
        <v>4.2756005310900003</v>
      </c>
      <c r="N470" s="75">
        <v>90</v>
      </c>
      <c r="O470" s="75">
        <v>45</v>
      </c>
      <c r="P470" s="75">
        <v>1</v>
      </c>
      <c r="Q470" s="75">
        <v>0</v>
      </c>
      <c r="R470" s="75">
        <v>0</v>
      </c>
      <c r="S470" s="75">
        <v>0.6</v>
      </c>
      <c r="T470" s="75">
        <v>0</v>
      </c>
      <c r="U470" s="75">
        <v>0</v>
      </c>
      <c r="V470" s="75">
        <v>6.0793581197436897</v>
      </c>
    </row>
    <row r="471" spans="2:22" x14ac:dyDescent="0.25">
      <c r="B471" s="66">
        <v>102</v>
      </c>
      <c r="C471" s="72">
        <v>40796</v>
      </c>
      <c r="D471" s="25">
        <v>0</v>
      </c>
      <c r="E471" s="75">
        <v>0</v>
      </c>
      <c r="F471" s="25">
        <f t="shared" si="40"/>
        <v>0</v>
      </c>
      <c r="G471" s="25">
        <v>4.0556453049999996</v>
      </c>
      <c r="H471" s="75">
        <v>0</v>
      </c>
      <c r="I471" s="75">
        <v>0.05</v>
      </c>
      <c r="J471" s="75">
        <v>0</v>
      </c>
      <c r="K471" s="75">
        <v>1.0649999999999999</v>
      </c>
      <c r="L471" s="75">
        <v>4.319262249825</v>
      </c>
      <c r="M471" s="75">
        <v>4.319262249825</v>
      </c>
      <c r="N471" s="75">
        <v>90</v>
      </c>
      <c r="O471" s="75">
        <v>45</v>
      </c>
      <c r="P471" s="75">
        <v>1</v>
      </c>
      <c r="Q471" s="75">
        <v>0</v>
      </c>
      <c r="R471" s="75">
        <v>0</v>
      </c>
      <c r="S471" s="75">
        <v>0.6</v>
      </c>
      <c r="T471" s="75">
        <v>0</v>
      </c>
      <c r="U471" s="75">
        <v>0</v>
      </c>
      <c r="V471" s="75">
        <v>10.3986203695687</v>
      </c>
    </row>
    <row r="472" spans="2:22" x14ac:dyDescent="0.25">
      <c r="B472" s="66">
        <v>103</v>
      </c>
      <c r="C472" s="72">
        <v>40797</v>
      </c>
      <c r="D472" s="25">
        <v>6</v>
      </c>
      <c r="E472" s="75">
        <v>0</v>
      </c>
      <c r="F472" s="25">
        <f t="shared" si="40"/>
        <v>6</v>
      </c>
      <c r="G472" s="25">
        <v>4.057313916</v>
      </c>
      <c r="H472" s="75">
        <v>6</v>
      </c>
      <c r="I472" s="75">
        <v>6.5000000000000002E-2</v>
      </c>
      <c r="J472" s="75">
        <v>0.39</v>
      </c>
      <c r="K472" s="75">
        <v>1.0649999999999999</v>
      </c>
      <c r="L472" s="75">
        <v>4.3210393205399997</v>
      </c>
      <c r="M472" s="75">
        <v>4.3210393205399997</v>
      </c>
      <c r="N472" s="75">
        <v>90</v>
      </c>
      <c r="O472" s="75">
        <v>45</v>
      </c>
      <c r="P472" s="75">
        <v>1</v>
      </c>
      <c r="Q472" s="75">
        <v>5.61</v>
      </c>
      <c r="R472" s="75">
        <v>5.61</v>
      </c>
      <c r="S472" s="75">
        <v>0.6</v>
      </c>
      <c r="T472" s="75">
        <v>0.32224016986499998</v>
      </c>
      <c r="U472" s="75">
        <v>0</v>
      </c>
      <c r="V472" s="75">
        <v>9.4318998599736901</v>
      </c>
    </row>
    <row r="473" spans="2:22" x14ac:dyDescent="0.25">
      <c r="B473" s="66">
        <v>104</v>
      </c>
      <c r="C473" s="72">
        <v>40798</v>
      </c>
      <c r="D473" s="25">
        <v>1</v>
      </c>
      <c r="E473" s="75">
        <v>0</v>
      </c>
      <c r="F473" s="25">
        <f t="shared" si="40"/>
        <v>1</v>
      </c>
      <c r="G473" s="25">
        <v>4.0630000590000002</v>
      </c>
      <c r="H473" s="75">
        <v>1</v>
      </c>
      <c r="I473" s="75">
        <v>6.5000000000000002E-2</v>
      </c>
      <c r="J473" s="75">
        <v>6.5000000000000002E-2</v>
      </c>
      <c r="K473" s="75">
        <v>1.0649999999999999</v>
      </c>
      <c r="L473" s="75">
        <v>4.3270950628350002</v>
      </c>
      <c r="M473" s="75">
        <v>4.3270950628350002</v>
      </c>
      <c r="N473" s="75">
        <v>90</v>
      </c>
      <c r="O473" s="75">
        <v>45</v>
      </c>
      <c r="P473" s="75">
        <v>1</v>
      </c>
      <c r="Q473" s="75">
        <v>0.93500000000000005</v>
      </c>
      <c r="R473" s="75">
        <v>1.257240169865</v>
      </c>
      <c r="S473" s="75">
        <v>0.6</v>
      </c>
      <c r="T473" s="75">
        <v>0</v>
      </c>
      <c r="U473" s="75">
        <v>0</v>
      </c>
      <c r="V473" s="75">
        <v>12.5017547529437</v>
      </c>
    </row>
    <row r="474" spans="2:22" x14ac:dyDescent="0.25">
      <c r="B474" s="66">
        <v>105</v>
      </c>
      <c r="C474" s="72">
        <v>40799</v>
      </c>
      <c r="D474" s="25">
        <v>0</v>
      </c>
      <c r="E474" s="75">
        <v>0</v>
      </c>
      <c r="F474" s="25">
        <f t="shared" si="40"/>
        <v>0</v>
      </c>
      <c r="G474" s="25">
        <v>4.0601447300000002</v>
      </c>
      <c r="H474" s="75">
        <v>0</v>
      </c>
      <c r="I474" s="75">
        <v>0.05</v>
      </c>
      <c r="J474" s="75">
        <v>0</v>
      </c>
      <c r="K474" s="75">
        <v>1.0649999999999999</v>
      </c>
      <c r="L474" s="75">
        <v>4.3240541374500001</v>
      </c>
      <c r="M474" s="75">
        <v>4.3240541374500001</v>
      </c>
      <c r="N474" s="75">
        <v>90</v>
      </c>
      <c r="O474" s="75">
        <v>45</v>
      </c>
      <c r="P474" s="75">
        <v>1</v>
      </c>
      <c r="Q474" s="75">
        <v>0</v>
      </c>
      <c r="R474" s="75">
        <v>0</v>
      </c>
      <c r="S474" s="75">
        <v>0.6</v>
      </c>
      <c r="T474" s="75">
        <v>0</v>
      </c>
      <c r="U474" s="75">
        <v>0</v>
      </c>
      <c r="V474" s="75">
        <v>16.825808890393699</v>
      </c>
    </row>
    <row r="475" spans="2:22" x14ac:dyDescent="0.25">
      <c r="B475" s="66">
        <v>106</v>
      </c>
      <c r="C475" s="72">
        <v>40800</v>
      </c>
      <c r="D475" s="25">
        <v>0</v>
      </c>
      <c r="E475" s="75">
        <v>0</v>
      </c>
      <c r="F475" s="25">
        <f t="shared" si="40"/>
        <v>0</v>
      </c>
      <c r="G475" s="25">
        <v>4.149231179</v>
      </c>
      <c r="H475" s="75">
        <v>0</v>
      </c>
      <c r="I475" s="75">
        <v>0.03</v>
      </c>
      <c r="J475" s="75">
        <v>0</v>
      </c>
      <c r="K475" s="75">
        <v>1.0649999999999999</v>
      </c>
      <c r="L475" s="75">
        <v>4.4189312056350003</v>
      </c>
      <c r="M475" s="75">
        <v>4.4189312056350003</v>
      </c>
      <c r="N475" s="75">
        <v>90</v>
      </c>
      <c r="O475" s="75">
        <v>45</v>
      </c>
      <c r="P475" s="75">
        <v>1</v>
      </c>
      <c r="Q475" s="75">
        <v>0</v>
      </c>
      <c r="R475" s="75">
        <v>0</v>
      </c>
      <c r="S475" s="75">
        <v>0.6</v>
      </c>
      <c r="T475" s="75">
        <v>0</v>
      </c>
      <c r="U475" s="75">
        <v>0</v>
      </c>
      <c r="V475" s="75">
        <v>21.2447400960287</v>
      </c>
    </row>
    <row r="476" spans="2:22" x14ac:dyDescent="0.25">
      <c r="B476" s="66">
        <v>107</v>
      </c>
      <c r="C476" s="72">
        <v>40801</v>
      </c>
      <c r="D476" s="25">
        <v>0</v>
      </c>
      <c r="E476" s="75">
        <v>0</v>
      </c>
      <c r="F476" s="25">
        <f t="shared" si="40"/>
        <v>0</v>
      </c>
      <c r="G476" s="25">
        <v>4.1988829159999996</v>
      </c>
      <c r="H476" s="75">
        <v>0</v>
      </c>
      <c r="I476" s="75">
        <v>0.03</v>
      </c>
      <c r="J476" s="75">
        <v>0</v>
      </c>
      <c r="K476" s="75">
        <v>1.0649999999999999</v>
      </c>
      <c r="L476" s="75">
        <v>4.47181030554</v>
      </c>
      <c r="M476" s="75">
        <v>4.47181030554</v>
      </c>
      <c r="N476" s="75">
        <v>90</v>
      </c>
      <c r="O476" s="75">
        <v>45</v>
      </c>
      <c r="P476" s="75">
        <v>1</v>
      </c>
      <c r="Q476" s="75">
        <v>0</v>
      </c>
      <c r="R476" s="75">
        <v>0</v>
      </c>
      <c r="S476" s="75">
        <v>0.6</v>
      </c>
      <c r="T476" s="75">
        <v>0</v>
      </c>
      <c r="U476" s="75">
        <v>0</v>
      </c>
      <c r="V476" s="75">
        <v>25.7165504015687</v>
      </c>
    </row>
    <row r="477" spans="2:22" x14ac:dyDescent="0.25">
      <c r="B477" s="66">
        <v>108</v>
      </c>
      <c r="C477" s="72">
        <v>40802</v>
      </c>
      <c r="D477" s="25">
        <v>0</v>
      </c>
      <c r="E477" s="75">
        <v>0</v>
      </c>
      <c r="F477" s="25">
        <f t="shared" si="40"/>
        <v>0</v>
      </c>
      <c r="G477" s="25">
        <v>4.2350359659999999</v>
      </c>
      <c r="H477" s="75">
        <v>0</v>
      </c>
      <c r="I477" s="75">
        <v>0.03</v>
      </c>
      <c r="J477" s="75">
        <v>0</v>
      </c>
      <c r="K477" s="75">
        <v>1.0649999999999999</v>
      </c>
      <c r="L477" s="75">
        <v>4.5103133037900003</v>
      </c>
      <c r="M477" s="75">
        <v>4.5103133037900003</v>
      </c>
      <c r="N477" s="75">
        <v>90</v>
      </c>
      <c r="O477" s="75">
        <v>45</v>
      </c>
      <c r="P477" s="75">
        <v>1</v>
      </c>
      <c r="Q477" s="75">
        <v>0</v>
      </c>
      <c r="R477" s="75">
        <v>0</v>
      </c>
      <c r="S477" s="75">
        <v>0.6</v>
      </c>
      <c r="T477" s="75">
        <v>0</v>
      </c>
      <c r="U477" s="75">
        <v>0</v>
      </c>
      <c r="V477" s="75">
        <v>30.226863705358699</v>
      </c>
    </row>
    <row r="478" spans="2:22" x14ac:dyDescent="0.25">
      <c r="B478" s="66">
        <v>109</v>
      </c>
      <c r="C478" s="72">
        <v>40803</v>
      </c>
      <c r="D478" s="25">
        <v>0</v>
      </c>
      <c r="E478" s="75">
        <v>0</v>
      </c>
      <c r="F478" s="25">
        <f t="shared" si="40"/>
        <v>0</v>
      </c>
      <c r="G478" s="25">
        <v>4.2448487659999996</v>
      </c>
      <c r="H478" s="75">
        <v>0</v>
      </c>
      <c r="I478" s="75">
        <v>1.4999999999999999E-2</v>
      </c>
      <c r="J478" s="75">
        <v>0</v>
      </c>
      <c r="K478" s="75">
        <v>1.0649999999999999</v>
      </c>
      <c r="L478" s="75">
        <v>4.5207639357899998</v>
      </c>
      <c r="M478" s="75">
        <v>4.5207639357899998</v>
      </c>
      <c r="N478" s="75">
        <v>90</v>
      </c>
      <c r="O478" s="75">
        <v>45</v>
      </c>
      <c r="P478" s="75">
        <v>1</v>
      </c>
      <c r="Q478" s="75">
        <v>0</v>
      </c>
      <c r="R478" s="75">
        <v>0</v>
      </c>
      <c r="S478" s="75">
        <v>0.6</v>
      </c>
      <c r="T478" s="75">
        <v>0</v>
      </c>
      <c r="U478" s="75">
        <v>0</v>
      </c>
      <c r="V478" s="75">
        <v>34.747627641148704</v>
      </c>
    </row>
    <row r="479" spans="2:22" x14ac:dyDescent="0.25">
      <c r="B479" s="66">
        <v>110</v>
      </c>
      <c r="C479" s="72">
        <v>40804</v>
      </c>
      <c r="D479" s="25">
        <v>0</v>
      </c>
      <c r="E479" s="75">
        <v>0</v>
      </c>
      <c r="F479" s="25">
        <f t="shared" si="40"/>
        <v>0</v>
      </c>
      <c r="G479" s="25">
        <v>4.2817531799999999</v>
      </c>
      <c r="H479" s="75">
        <v>0</v>
      </c>
      <c r="I479" s="75">
        <v>1.4999999999999999E-2</v>
      </c>
      <c r="J479" s="75">
        <v>0</v>
      </c>
      <c r="K479" s="75">
        <v>1.0649999999999999</v>
      </c>
      <c r="L479" s="75">
        <v>4.5600671366999999</v>
      </c>
      <c r="M479" s="75">
        <v>4.5600671366999999</v>
      </c>
      <c r="N479" s="75">
        <v>90</v>
      </c>
      <c r="O479" s="75">
        <v>45</v>
      </c>
      <c r="P479" s="75">
        <v>1</v>
      </c>
      <c r="Q479" s="75">
        <v>0</v>
      </c>
      <c r="R479" s="75">
        <v>0</v>
      </c>
      <c r="S479" s="75">
        <v>0.6</v>
      </c>
      <c r="T479" s="75">
        <v>0</v>
      </c>
      <c r="U479" s="75">
        <v>0</v>
      </c>
      <c r="V479" s="75">
        <v>39.307694777848702</v>
      </c>
    </row>
    <row r="480" spans="2:22" x14ac:dyDescent="0.25">
      <c r="B480" s="66">
        <v>111</v>
      </c>
      <c r="C480" s="72">
        <v>40805</v>
      </c>
      <c r="D480" s="25">
        <v>2</v>
      </c>
      <c r="E480" s="75">
        <v>0</v>
      </c>
      <c r="F480" s="25">
        <f t="shared" si="40"/>
        <v>2</v>
      </c>
      <c r="G480" s="25">
        <v>4.3508739949999997</v>
      </c>
      <c r="H480" s="75">
        <v>2</v>
      </c>
      <c r="I480" s="75">
        <v>2.2499999999999999E-2</v>
      </c>
      <c r="J480" s="75">
        <v>4.4999999999999998E-2</v>
      </c>
      <c r="K480" s="75">
        <v>1.0649999999999999</v>
      </c>
      <c r="L480" s="75">
        <v>4.6336808046750004</v>
      </c>
      <c r="M480" s="75">
        <v>4.6336808046750004</v>
      </c>
      <c r="N480" s="75">
        <v>90</v>
      </c>
      <c r="O480" s="75">
        <v>45</v>
      </c>
      <c r="P480" s="75">
        <v>1</v>
      </c>
      <c r="Q480" s="75">
        <v>1.9550000000000001</v>
      </c>
      <c r="R480" s="75">
        <v>1.9550000000000001</v>
      </c>
      <c r="S480" s="75">
        <v>0.6</v>
      </c>
      <c r="T480" s="75">
        <v>0</v>
      </c>
      <c r="U480" s="75">
        <v>0</v>
      </c>
      <c r="V480" s="75">
        <v>41.986375582523699</v>
      </c>
    </row>
    <row r="481" spans="2:22" x14ac:dyDescent="0.25">
      <c r="B481" s="66">
        <v>112</v>
      </c>
      <c r="C481" s="72">
        <v>40806</v>
      </c>
      <c r="D481" s="25">
        <v>0</v>
      </c>
      <c r="E481" s="75">
        <v>0</v>
      </c>
      <c r="F481" s="25">
        <f t="shared" si="40"/>
        <v>0</v>
      </c>
      <c r="G481" s="25">
        <v>4.4048050639999996</v>
      </c>
      <c r="H481" s="75">
        <v>0</v>
      </c>
      <c r="I481" s="75">
        <v>1.4999999999999999E-2</v>
      </c>
      <c r="J481" s="75">
        <v>0</v>
      </c>
      <c r="K481" s="75">
        <v>1.0649999999999999</v>
      </c>
      <c r="L481" s="75">
        <v>4.6911173931599999</v>
      </c>
      <c r="M481" s="75">
        <v>4.6911173931599999</v>
      </c>
      <c r="N481" s="75">
        <v>90</v>
      </c>
      <c r="O481" s="75">
        <v>45</v>
      </c>
      <c r="P481" s="75">
        <v>1</v>
      </c>
      <c r="Q481" s="75">
        <v>0</v>
      </c>
      <c r="R481" s="75">
        <v>0</v>
      </c>
      <c r="S481" s="75">
        <v>0.6</v>
      </c>
      <c r="T481" s="75">
        <v>0</v>
      </c>
      <c r="U481" s="75">
        <v>0</v>
      </c>
      <c r="V481" s="75">
        <v>46.677492975683698</v>
      </c>
    </row>
    <row r="482" spans="2:22" x14ac:dyDescent="0.25">
      <c r="B482" s="66">
        <v>113</v>
      </c>
      <c r="C482" s="72">
        <v>40807</v>
      </c>
      <c r="D482" s="25">
        <v>0</v>
      </c>
      <c r="E482" s="75">
        <v>0</v>
      </c>
      <c r="F482" s="25">
        <f t="shared" si="40"/>
        <v>0</v>
      </c>
      <c r="G482" s="25">
        <v>4.5214823209999997</v>
      </c>
      <c r="H482" s="75">
        <v>0</v>
      </c>
      <c r="I482" s="75">
        <v>1.4999999999999999E-2</v>
      </c>
      <c r="J482" s="75">
        <v>0</v>
      </c>
      <c r="K482" s="75">
        <v>1.0649999999999999</v>
      </c>
      <c r="L482" s="75">
        <v>4.815378671865</v>
      </c>
      <c r="M482" s="75">
        <v>4.6358728074803199</v>
      </c>
      <c r="N482" s="75">
        <v>90</v>
      </c>
      <c r="O482" s="75">
        <v>45</v>
      </c>
      <c r="P482" s="75">
        <v>0.962722378318141</v>
      </c>
      <c r="Q482" s="75">
        <v>0</v>
      </c>
      <c r="R482" s="75">
        <v>0</v>
      </c>
      <c r="S482" s="75">
        <v>0.6</v>
      </c>
      <c r="T482" s="75">
        <v>0</v>
      </c>
      <c r="U482" s="75">
        <v>0</v>
      </c>
      <c r="V482" s="75">
        <v>51.313365783164002</v>
      </c>
    </row>
    <row r="483" spans="2:22" x14ac:dyDescent="0.25">
      <c r="B483" s="66">
        <v>114</v>
      </c>
      <c r="C483" s="72">
        <v>40808</v>
      </c>
      <c r="D483" s="25">
        <v>0</v>
      </c>
      <c r="E483" s="75">
        <v>0</v>
      </c>
      <c r="F483" s="25">
        <f t="shared" si="40"/>
        <v>0</v>
      </c>
      <c r="G483" s="25">
        <v>4.6299754269999998</v>
      </c>
      <c r="H483" s="75">
        <v>0</v>
      </c>
      <c r="I483" s="75">
        <v>1.4999999999999999E-2</v>
      </c>
      <c r="J483" s="75">
        <v>0</v>
      </c>
      <c r="K483" s="75">
        <v>1.0649999999999999</v>
      </c>
      <c r="L483" s="75">
        <v>4.9309238297549998</v>
      </c>
      <c r="M483" s="75">
        <v>4.2391299233958204</v>
      </c>
      <c r="N483" s="75">
        <v>90</v>
      </c>
      <c r="O483" s="75">
        <v>45</v>
      </c>
      <c r="P483" s="75">
        <v>0.85970298259635602</v>
      </c>
      <c r="Q483" s="75">
        <v>0</v>
      </c>
      <c r="R483" s="75">
        <v>0</v>
      </c>
      <c r="S483" s="75">
        <v>0.6</v>
      </c>
      <c r="T483" s="75">
        <v>0</v>
      </c>
      <c r="U483" s="75">
        <v>0</v>
      </c>
      <c r="V483" s="75">
        <v>55.552495706559803</v>
      </c>
    </row>
    <row r="484" spans="2:22" x14ac:dyDescent="0.25">
      <c r="B484" s="66">
        <v>115</v>
      </c>
      <c r="C484" s="72">
        <v>40809</v>
      </c>
      <c r="D484" s="25">
        <v>0</v>
      </c>
      <c r="E484" s="75">
        <v>0</v>
      </c>
      <c r="F484" s="25">
        <f t="shared" si="40"/>
        <v>0</v>
      </c>
      <c r="G484" s="25">
        <v>4.7341921600000001</v>
      </c>
      <c r="H484" s="75">
        <v>0</v>
      </c>
      <c r="I484" s="75">
        <v>1.4999999999999999E-2</v>
      </c>
      <c r="J484" s="75">
        <v>0</v>
      </c>
      <c r="K484" s="75">
        <v>1.0345</v>
      </c>
      <c r="L484" s="75">
        <v>4.8975217895199998</v>
      </c>
      <c r="M484" s="75">
        <v>3.6046099457045502</v>
      </c>
      <c r="N484" s="75">
        <v>87.9</v>
      </c>
      <c r="O484" s="75">
        <v>43.95</v>
      </c>
      <c r="P484" s="75">
        <v>0.73600692362776299</v>
      </c>
      <c r="Q484" s="75">
        <v>0</v>
      </c>
      <c r="R484" s="75">
        <v>0</v>
      </c>
      <c r="S484" s="75">
        <v>0.58599999999999997</v>
      </c>
      <c r="T484" s="75">
        <v>0</v>
      </c>
      <c r="U484" s="75">
        <v>0</v>
      </c>
      <c r="V484" s="75">
        <v>59.157105652264399</v>
      </c>
    </row>
    <row r="485" spans="2:22" x14ac:dyDescent="0.25">
      <c r="B485" s="66">
        <v>116</v>
      </c>
      <c r="C485" s="72">
        <v>40810</v>
      </c>
      <c r="D485" s="25">
        <v>0</v>
      </c>
      <c r="E485" s="75">
        <v>0</v>
      </c>
      <c r="F485" s="25">
        <f t="shared" si="40"/>
        <v>0</v>
      </c>
      <c r="G485" s="25">
        <v>4.7864580290000003</v>
      </c>
      <c r="H485" s="75">
        <v>0</v>
      </c>
      <c r="I485" s="75">
        <v>1.4999999999999999E-2</v>
      </c>
      <c r="J485" s="75">
        <v>0</v>
      </c>
      <c r="K485" s="75">
        <v>1.004</v>
      </c>
      <c r="L485" s="75">
        <v>4.8056038611160004</v>
      </c>
      <c r="M485" s="75">
        <v>2.98450340206956</v>
      </c>
      <c r="N485" s="75">
        <v>85.8</v>
      </c>
      <c r="O485" s="75">
        <v>42.9</v>
      </c>
      <c r="P485" s="75">
        <v>0.62104648829220599</v>
      </c>
      <c r="Q485" s="75">
        <v>0</v>
      </c>
      <c r="R485" s="75">
        <v>0</v>
      </c>
      <c r="S485" s="75">
        <v>0.57199999999999995</v>
      </c>
      <c r="T485" s="75">
        <v>0</v>
      </c>
      <c r="U485" s="75">
        <v>0</v>
      </c>
      <c r="V485" s="75">
        <v>62.141609054333898</v>
      </c>
    </row>
    <row r="486" spans="2:22" x14ac:dyDescent="0.25">
      <c r="B486" s="66">
        <v>117</v>
      </c>
      <c r="C486" s="72">
        <v>40811</v>
      </c>
      <c r="D486" s="25">
        <v>0</v>
      </c>
      <c r="E486" s="75">
        <v>0</v>
      </c>
      <c r="F486" s="25">
        <f t="shared" si="40"/>
        <v>0</v>
      </c>
      <c r="G486" s="25">
        <v>4.865213829</v>
      </c>
      <c r="H486" s="75">
        <v>0</v>
      </c>
      <c r="I486" s="75">
        <v>5.0000000000000001E-3</v>
      </c>
      <c r="J486" s="75">
        <v>0</v>
      </c>
      <c r="K486" s="75">
        <v>0.97350000000000003</v>
      </c>
      <c r="L486" s="75">
        <v>4.7362856625315004</v>
      </c>
      <c r="M486" s="75">
        <v>2.4398255183562099</v>
      </c>
      <c r="N486" s="75">
        <v>83.7</v>
      </c>
      <c r="O486" s="75">
        <v>41.85</v>
      </c>
      <c r="P486" s="75">
        <v>0.51513478962165105</v>
      </c>
      <c r="Q486" s="75">
        <v>0</v>
      </c>
      <c r="R486" s="75">
        <v>0</v>
      </c>
      <c r="S486" s="75">
        <v>0.55800000000000005</v>
      </c>
      <c r="T486" s="75">
        <v>0</v>
      </c>
      <c r="U486" s="75">
        <v>0</v>
      </c>
      <c r="V486" s="75">
        <v>64.5814345726901</v>
      </c>
    </row>
    <row r="487" spans="2:22" x14ac:dyDescent="0.25">
      <c r="B487" s="66">
        <v>118</v>
      </c>
      <c r="C487" s="72">
        <v>40812</v>
      </c>
      <c r="D487" s="25">
        <v>0</v>
      </c>
      <c r="E487" s="75">
        <v>0</v>
      </c>
      <c r="F487" s="25">
        <f t="shared" si="40"/>
        <v>0</v>
      </c>
      <c r="G487" s="25">
        <v>4.9245167490000004</v>
      </c>
      <c r="H487" s="75">
        <v>0</v>
      </c>
      <c r="I487" s="75">
        <v>5.0000000000000001E-3</v>
      </c>
      <c r="J487" s="75">
        <v>0</v>
      </c>
      <c r="K487" s="75">
        <v>0.94299999999999995</v>
      </c>
      <c r="L487" s="75">
        <v>4.6438192943069998</v>
      </c>
      <c r="M487" s="75">
        <v>1.93703780619529</v>
      </c>
      <c r="N487" s="75">
        <v>81.599999999999994</v>
      </c>
      <c r="O487" s="75">
        <v>40.799999999999997</v>
      </c>
      <c r="P487" s="75">
        <v>0.41712170164975199</v>
      </c>
      <c r="Q487" s="75">
        <v>0</v>
      </c>
      <c r="R487" s="75">
        <v>0</v>
      </c>
      <c r="S487" s="75">
        <v>0.54400000000000004</v>
      </c>
      <c r="T487" s="75">
        <v>0</v>
      </c>
      <c r="U487" s="75">
        <v>0</v>
      </c>
      <c r="V487" s="75">
        <v>66.518472378885406</v>
      </c>
    </row>
    <row r="488" spans="2:22" x14ac:dyDescent="0.25">
      <c r="B488" s="66">
        <v>119</v>
      </c>
      <c r="C488" s="72">
        <v>40813</v>
      </c>
      <c r="D488" s="25">
        <v>0</v>
      </c>
      <c r="E488" s="75">
        <v>0</v>
      </c>
      <c r="F488" s="25">
        <f t="shared" si="40"/>
        <v>0</v>
      </c>
      <c r="G488" s="25">
        <v>4.984827074</v>
      </c>
      <c r="H488" s="75">
        <v>0</v>
      </c>
      <c r="I488" s="75">
        <v>5.0000000000000001E-3</v>
      </c>
      <c r="J488" s="75">
        <v>0</v>
      </c>
      <c r="K488" s="75">
        <v>0.91249999999999998</v>
      </c>
      <c r="L488" s="75">
        <v>4.5486547050250001</v>
      </c>
      <c r="M488" s="75">
        <v>1.4854965205583599</v>
      </c>
      <c r="N488" s="75">
        <v>79.5</v>
      </c>
      <c r="O488" s="75">
        <v>39.75</v>
      </c>
      <c r="P488" s="75">
        <v>0.32657931122300798</v>
      </c>
      <c r="Q488" s="75">
        <v>0</v>
      </c>
      <c r="R488" s="75">
        <v>0</v>
      </c>
      <c r="S488" s="75">
        <v>0.53</v>
      </c>
      <c r="T488" s="75">
        <v>0</v>
      </c>
      <c r="U488" s="75">
        <v>0</v>
      </c>
      <c r="V488" s="75">
        <v>68.003968899443805</v>
      </c>
    </row>
    <row r="489" spans="2:22" x14ac:dyDescent="0.25">
      <c r="B489" s="66">
        <v>120</v>
      </c>
      <c r="C489" s="72">
        <v>40814</v>
      </c>
      <c r="D489" s="25">
        <v>0</v>
      </c>
      <c r="E489" s="75">
        <v>0</v>
      </c>
      <c r="F489" s="25">
        <f t="shared" si="40"/>
        <v>0</v>
      </c>
      <c r="G489" s="25">
        <v>5.0287755269999996</v>
      </c>
      <c r="H489" s="75">
        <v>0</v>
      </c>
      <c r="I489" s="75">
        <v>5.0000000000000001E-3</v>
      </c>
      <c r="J489" s="75">
        <v>0</v>
      </c>
      <c r="K489" s="75">
        <v>0.88200000000000001</v>
      </c>
      <c r="L489" s="75">
        <v>4.4353800148140001</v>
      </c>
      <c r="M489" s="75">
        <v>1.0768725726609301</v>
      </c>
      <c r="N489" s="75">
        <v>77.400000000000006</v>
      </c>
      <c r="O489" s="75">
        <v>38.700000000000003</v>
      </c>
      <c r="P489" s="75">
        <v>0.24279150130636201</v>
      </c>
      <c r="Q489" s="75">
        <v>0</v>
      </c>
      <c r="R489" s="75">
        <v>0</v>
      </c>
      <c r="S489" s="75">
        <v>0.51600000000000001</v>
      </c>
      <c r="T489" s="75">
        <v>0</v>
      </c>
      <c r="U489" s="75">
        <v>0</v>
      </c>
      <c r="V489" s="75">
        <v>69.080841472104694</v>
      </c>
    </row>
    <row r="490" spans="2:22" x14ac:dyDescent="0.25">
      <c r="B490" s="66">
        <v>121</v>
      </c>
      <c r="C490" s="72">
        <v>40815</v>
      </c>
      <c r="D490" s="25">
        <v>0</v>
      </c>
      <c r="E490" s="75">
        <v>0</v>
      </c>
      <c r="F490" s="25">
        <f t="shared" si="40"/>
        <v>0</v>
      </c>
      <c r="G490" s="25">
        <v>5.0764414740000001</v>
      </c>
      <c r="H490" s="75">
        <v>0</v>
      </c>
      <c r="I490" s="75">
        <v>5.0000000000000001E-3</v>
      </c>
      <c r="J490" s="75">
        <v>0</v>
      </c>
      <c r="K490" s="75">
        <v>0.85150000000000003</v>
      </c>
      <c r="L490" s="75">
        <v>4.3225899151110001</v>
      </c>
      <c r="M490" s="75">
        <v>0.71402050287268903</v>
      </c>
      <c r="N490" s="75">
        <v>75.3</v>
      </c>
      <c r="O490" s="75">
        <v>37.65</v>
      </c>
      <c r="P490" s="75">
        <v>0.165183493436794</v>
      </c>
      <c r="Q490" s="75">
        <v>0</v>
      </c>
      <c r="R490" s="75">
        <v>0</v>
      </c>
      <c r="S490" s="75">
        <v>0.502</v>
      </c>
      <c r="T490" s="75">
        <v>0</v>
      </c>
      <c r="U490" s="75">
        <v>0</v>
      </c>
      <c r="V490" s="75">
        <v>69.794861974977394</v>
      </c>
    </row>
    <row r="491" spans="2:22" x14ac:dyDescent="0.25">
      <c r="B491" s="66">
        <v>122</v>
      </c>
      <c r="C491" s="72">
        <v>40816</v>
      </c>
      <c r="D491" s="25">
        <v>0</v>
      </c>
      <c r="E491" s="75">
        <v>0</v>
      </c>
      <c r="F491" s="25">
        <f t="shared" si="40"/>
        <v>0</v>
      </c>
      <c r="G491" s="25">
        <v>5.0888299149999998</v>
      </c>
      <c r="H491" s="75">
        <v>0</v>
      </c>
      <c r="I491" s="75">
        <v>5.0000000000000001E-3</v>
      </c>
      <c r="J491" s="75">
        <v>0</v>
      </c>
      <c r="K491" s="75">
        <v>0.82099999999999995</v>
      </c>
      <c r="L491" s="75">
        <v>4.1779293602149998</v>
      </c>
      <c r="M491" s="75">
        <v>0.38870016749525899</v>
      </c>
      <c r="N491" s="75">
        <v>73.2</v>
      </c>
      <c r="O491" s="75">
        <v>36.6</v>
      </c>
      <c r="P491" s="75">
        <v>9.3036558060726998E-2</v>
      </c>
      <c r="Q491" s="75">
        <v>0</v>
      </c>
      <c r="R491" s="75">
        <v>0</v>
      </c>
      <c r="S491" s="75">
        <v>0.48799999999999999</v>
      </c>
      <c r="T491" s="75">
        <v>0</v>
      </c>
      <c r="U491" s="75">
        <v>0</v>
      </c>
      <c r="V491" s="75">
        <v>70.183562142472695</v>
      </c>
    </row>
    <row r="492" spans="2:22" x14ac:dyDescent="0.25">
      <c r="B492" s="66">
        <v>123</v>
      </c>
      <c r="C492" s="72">
        <v>40817</v>
      </c>
      <c r="D492" s="25">
        <v>0</v>
      </c>
      <c r="E492" s="75">
        <v>0</v>
      </c>
      <c r="F492" s="25">
        <f t="shared" si="40"/>
        <v>0</v>
      </c>
      <c r="G492" s="25">
        <v>5.0845390210000003</v>
      </c>
      <c r="H492" s="75">
        <v>0</v>
      </c>
      <c r="I492" s="75">
        <v>5.0000000000000001E-3</v>
      </c>
      <c r="J492" s="75">
        <v>0</v>
      </c>
      <c r="K492" s="75">
        <v>0.79049999999999998</v>
      </c>
      <c r="L492" s="75">
        <v>4.0193280961004998</v>
      </c>
      <c r="M492" s="75">
        <v>0.10361362669732201</v>
      </c>
      <c r="N492" s="75">
        <v>71.099999999999994</v>
      </c>
      <c r="O492" s="75">
        <v>35.549999999999997</v>
      </c>
      <c r="P492" s="75">
        <v>2.5778842687126401E-2</v>
      </c>
      <c r="Q492" s="75">
        <v>0</v>
      </c>
      <c r="R492" s="75">
        <v>0</v>
      </c>
      <c r="S492" s="75">
        <v>0.47399999999999998</v>
      </c>
      <c r="T492" s="75">
        <v>0</v>
      </c>
      <c r="U492" s="75">
        <v>0</v>
      </c>
      <c r="V492" s="75">
        <v>70.287175769170005</v>
      </c>
    </row>
    <row r="493" spans="2:22" x14ac:dyDescent="0.25">
      <c r="B493" s="66">
        <v>124</v>
      </c>
      <c r="C493" s="72">
        <v>40818</v>
      </c>
      <c r="D493" s="25">
        <v>0</v>
      </c>
      <c r="E493" s="75">
        <v>0</v>
      </c>
      <c r="F493" s="25">
        <f t="shared" si="40"/>
        <v>0</v>
      </c>
      <c r="G493" s="25">
        <v>5.095971381</v>
      </c>
      <c r="H493" s="75">
        <v>0</v>
      </c>
      <c r="I493" s="75">
        <v>5.0000000000000001E-3</v>
      </c>
      <c r="J493" s="75">
        <v>0</v>
      </c>
      <c r="K493" s="75">
        <v>0.76</v>
      </c>
      <c r="L493" s="75">
        <v>3.8729382495600002</v>
      </c>
      <c r="M493" s="75">
        <v>0</v>
      </c>
      <c r="N493" s="75">
        <v>69</v>
      </c>
      <c r="O493" s="75">
        <v>34.5</v>
      </c>
      <c r="P493" s="75">
        <v>0</v>
      </c>
      <c r="Q493" s="75">
        <v>0</v>
      </c>
      <c r="R493" s="75">
        <v>0</v>
      </c>
      <c r="S493" s="75">
        <v>0.46</v>
      </c>
      <c r="T493" s="75">
        <v>0</v>
      </c>
      <c r="U493" s="75">
        <v>0</v>
      </c>
      <c r="V493" s="75">
        <v>70.287175769170005</v>
      </c>
    </row>
    <row r="494" spans="2:22" x14ac:dyDescent="0.25">
      <c r="B494" s="66">
        <v>125</v>
      </c>
      <c r="C494" s="72">
        <v>40819</v>
      </c>
      <c r="D494" s="25">
        <v>0</v>
      </c>
      <c r="E494" s="75">
        <v>0</v>
      </c>
      <c r="F494" s="25">
        <f t="shared" si="40"/>
        <v>0</v>
      </c>
      <c r="G494" s="25">
        <v>5.1053275810000001</v>
      </c>
      <c r="H494" s="75">
        <v>0</v>
      </c>
      <c r="I494" s="75">
        <v>5.0000000000000001E-3</v>
      </c>
      <c r="J494" s="75">
        <v>0</v>
      </c>
      <c r="K494" s="75">
        <v>0.72950000000000004</v>
      </c>
      <c r="L494" s="75">
        <v>3.7243364703394999</v>
      </c>
      <c r="M494" s="75">
        <v>0</v>
      </c>
      <c r="N494" s="75">
        <v>66.900000000000006</v>
      </c>
      <c r="O494" s="75">
        <v>33.450000000000003</v>
      </c>
      <c r="P494" s="75">
        <v>0</v>
      </c>
      <c r="Q494" s="75">
        <v>0</v>
      </c>
      <c r="R494" s="75">
        <v>0</v>
      </c>
      <c r="S494" s="75">
        <v>0.44600000000000001</v>
      </c>
      <c r="T494" s="75">
        <v>0</v>
      </c>
      <c r="U494" s="75">
        <v>0</v>
      </c>
      <c r="V494" s="75">
        <v>70.287175769170005</v>
      </c>
    </row>
    <row r="495" spans="2:22" x14ac:dyDescent="0.25">
      <c r="B495" s="66">
        <v>126</v>
      </c>
      <c r="C495" s="72">
        <v>40820</v>
      </c>
      <c r="D495" s="25">
        <v>0</v>
      </c>
      <c r="E495" s="75">
        <v>0</v>
      </c>
      <c r="F495" s="25">
        <f t="shared" si="40"/>
        <v>0</v>
      </c>
      <c r="G495" s="25">
        <v>5.099733208</v>
      </c>
      <c r="H495" s="75">
        <v>0</v>
      </c>
      <c r="I495" s="75">
        <v>5.0000000000000001E-3</v>
      </c>
      <c r="J495" s="75">
        <v>0</v>
      </c>
      <c r="K495" s="75">
        <v>0.69899999999999995</v>
      </c>
      <c r="L495" s="75">
        <v>3.5647135123920002</v>
      </c>
      <c r="M495" s="75">
        <v>0</v>
      </c>
      <c r="N495" s="75">
        <v>64.8</v>
      </c>
      <c r="O495" s="75">
        <v>32.4</v>
      </c>
      <c r="P495" s="75">
        <v>0</v>
      </c>
      <c r="Q495" s="75">
        <v>0</v>
      </c>
      <c r="R495" s="75">
        <v>0</v>
      </c>
      <c r="S495" s="75">
        <v>0.432</v>
      </c>
      <c r="T495" s="75">
        <v>0</v>
      </c>
      <c r="U495" s="75">
        <v>0</v>
      </c>
      <c r="V495" s="75">
        <v>70.287175769170005</v>
      </c>
    </row>
    <row r="496" spans="2:22" x14ac:dyDescent="0.25">
      <c r="B496" s="66">
        <v>127</v>
      </c>
      <c r="C496" s="72">
        <v>40821</v>
      </c>
      <c r="D496" s="25">
        <v>0</v>
      </c>
      <c r="E496" s="75">
        <v>0</v>
      </c>
      <c r="F496" s="25">
        <f t="shared" si="40"/>
        <v>0</v>
      </c>
      <c r="G496" s="25">
        <v>5.0932948380000003</v>
      </c>
      <c r="H496" s="75">
        <v>0</v>
      </c>
      <c r="I496" s="75">
        <v>5.0000000000000001E-3</v>
      </c>
      <c r="J496" s="75">
        <v>0</v>
      </c>
      <c r="K496" s="75">
        <v>0.66849999999999998</v>
      </c>
      <c r="L496" s="75">
        <v>3.404867599203</v>
      </c>
      <c r="M496" s="75">
        <v>0</v>
      </c>
      <c r="N496" s="75">
        <v>62.7</v>
      </c>
      <c r="O496" s="75">
        <v>31.35</v>
      </c>
      <c r="P496" s="75">
        <v>0</v>
      </c>
      <c r="Q496" s="75">
        <v>0</v>
      </c>
      <c r="R496" s="75">
        <v>0</v>
      </c>
      <c r="S496" s="75">
        <v>0.41799999999999998</v>
      </c>
      <c r="T496" s="75">
        <v>0</v>
      </c>
      <c r="U496" s="75">
        <v>0</v>
      </c>
      <c r="V496" s="75">
        <v>70.287175769170005</v>
      </c>
    </row>
    <row r="497" spans="2:22" x14ac:dyDescent="0.25">
      <c r="B497" s="66">
        <v>128</v>
      </c>
      <c r="C497" s="72">
        <v>40822</v>
      </c>
      <c r="D497" s="25">
        <v>0</v>
      </c>
      <c r="E497" s="75">
        <v>0</v>
      </c>
      <c r="F497" s="25">
        <f t="shared" si="40"/>
        <v>0</v>
      </c>
      <c r="G497" s="25">
        <v>5.0565095549999999</v>
      </c>
      <c r="H497" s="75">
        <v>0</v>
      </c>
      <c r="I497" s="75">
        <v>5.0000000000000001E-3</v>
      </c>
      <c r="J497" s="75">
        <v>0</v>
      </c>
      <c r="K497" s="75">
        <v>0.63800000000000001</v>
      </c>
      <c r="L497" s="75">
        <v>3.2260530960899998</v>
      </c>
      <c r="M497" s="75">
        <v>0</v>
      </c>
      <c r="N497" s="75">
        <v>60.6</v>
      </c>
      <c r="O497" s="75">
        <v>30.3</v>
      </c>
      <c r="P497" s="75">
        <v>0</v>
      </c>
      <c r="Q497" s="75">
        <v>0</v>
      </c>
      <c r="R497" s="75">
        <v>0</v>
      </c>
      <c r="S497" s="75">
        <v>0.40400000000000003</v>
      </c>
      <c r="T497" s="75">
        <v>0</v>
      </c>
      <c r="U497" s="75">
        <v>0</v>
      </c>
      <c r="V497" s="75">
        <v>70.287175769170005</v>
      </c>
    </row>
    <row r="498" spans="2:22" x14ac:dyDescent="0.25">
      <c r="B498" s="66">
        <v>129</v>
      </c>
      <c r="C498" s="72">
        <v>40823</v>
      </c>
      <c r="D498" s="25">
        <v>0</v>
      </c>
      <c r="E498" s="75">
        <v>0</v>
      </c>
      <c r="F498" s="25">
        <f t="shared" si="40"/>
        <v>0</v>
      </c>
      <c r="G498" s="25">
        <v>5.0245537330000003</v>
      </c>
      <c r="H498" s="75">
        <v>0</v>
      </c>
      <c r="I498" s="75">
        <v>5.0000000000000001E-3</v>
      </c>
      <c r="J498" s="75">
        <v>0</v>
      </c>
      <c r="K498" s="75">
        <v>0.60750000000000004</v>
      </c>
      <c r="L498" s="75">
        <v>3.0524163927974999</v>
      </c>
      <c r="M498" s="75">
        <v>0</v>
      </c>
      <c r="N498" s="75">
        <v>58.5</v>
      </c>
      <c r="O498" s="75">
        <v>29.25</v>
      </c>
      <c r="P498" s="75">
        <v>0</v>
      </c>
      <c r="Q498" s="75">
        <v>0</v>
      </c>
      <c r="R498" s="75">
        <v>0</v>
      </c>
      <c r="S498" s="75">
        <v>0.39</v>
      </c>
      <c r="T498" s="75">
        <v>0</v>
      </c>
      <c r="U498" s="75">
        <v>0</v>
      </c>
      <c r="V498" s="75">
        <v>70.287175769170005</v>
      </c>
    </row>
    <row r="499" spans="2:22" x14ac:dyDescent="0.25">
      <c r="B499" s="66">
        <v>130</v>
      </c>
      <c r="C499" s="72">
        <v>40824</v>
      </c>
      <c r="D499" s="25">
        <v>0</v>
      </c>
      <c r="E499" s="75">
        <v>0</v>
      </c>
      <c r="F499" s="25">
        <f t="shared" si="40"/>
        <v>0</v>
      </c>
      <c r="G499" s="25">
        <v>5.011514064</v>
      </c>
      <c r="H499" s="75">
        <v>0</v>
      </c>
      <c r="I499" s="75">
        <v>5.0000000000000001E-3</v>
      </c>
      <c r="J499" s="75">
        <v>0</v>
      </c>
      <c r="K499" s="75">
        <v>0.57699999999999996</v>
      </c>
      <c r="L499" s="75">
        <v>2.8916436149279998</v>
      </c>
      <c r="M499" s="75">
        <v>0</v>
      </c>
      <c r="N499" s="75">
        <v>56.4</v>
      </c>
      <c r="O499" s="75">
        <v>28.2</v>
      </c>
      <c r="P499" s="75">
        <v>0</v>
      </c>
      <c r="Q499" s="75">
        <v>0</v>
      </c>
      <c r="R499" s="75">
        <v>0</v>
      </c>
      <c r="S499" s="75">
        <v>0.376</v>
      </c>
      <c r="T499" s="75">
        <v>0</v>
      </c>
      <c r="U499" s="75">
        <v>0</v>
      </c>
      <c r="V499" s="75">
        <v>70.287175769170005</v>
      </c>
    </row>
    <row r="500" spans="2:22" x14ac:dyDescent="0.25">
      <c r="B500" s="66">
        <v>131</v>
      </c>
      <c r="C500" s="72">
        <v>40825</v>
      </c>
      <c r="D500" s="25">
        <v>0</v>
      </c>
      <c r="E500" s="75">
        <v>0</v>
      </c>
      <c r="F500" s="25">
        <f t="shared" si="40"/>
        <v>0</v>
      </c>
      <c r="G500" s="25">
        <v>4.9802270149999996</v>
      </c>
      <c r="H500" s="75">
        <v>0</v>
      </c>
      <c r="I500" s="75">
        <v>5.0000000000000001E-3</v>
      </c>
      <c r="J500" s="75">
        <v>0</v>
      </c>
      <c r="K500" s="75">
        <v>0.54649999999999999</v>
      </c>
      <c r="L500" s="75">
        <v>2.7216940636975</v>
      </c>
      <c r="M500" s="75">
        <v>0</v>
      </c>
      <c r="N500" s="75">
        <v>54.3</v>
      </c>
      <c r="O500" s="75">
        <v>27.15</v>
      </c>
      <c r="P500" s="75">
        <v>0</v>
      </c>
      <c r="Q500" s="75">
        <v>0</v>
      </c>
      <c r="R500" s="75">
        <v>0</v>
      </c>
      <c r="S500" s="75">
        <v>0.36199999999999999</v>
      </c>
      <c r="T500" s="75">
        <v>0</v>
      </c>
      <c r="U500" s="75">
        <v>0</v>
      </c>
      <c r="V500" s="75">
        <v>70.287175769170005</v>
      </c>
    </row>
    <row r="501" spans="2:22" x14ac:dyDescent="0.25">
      <c r="B501" s="66">
        <v>132</v>
      </c>
      <c r="C501" s="72">
        <v>40826</v>
      </c>
      <c r="D501" s="25">
        <v>0</v>
      </c>
      <c r="E501" s="75">
        <v>0</v>
      </c>
      <c r="F501" s="25">
        <f t="shared" si="40"/>
        <v>0</v>
      </c>
      <c r="G501" s="25">
        <v>4.9582191560000002</v>
      </c>
      <c r="H501" s="75">
        <v>0</v>
      </c>
      <c r="I501" s="75">
        <v>5.0000000000000001E-3</v>
      </c>
      <c r="J501" s="75">
        <v>0</v>
      </c>
      <c r="K501" s="75">
        <v>0.51600000000000001</v>
      </c>
      <c r="L501" s="75">
        <v>2.5584410844960002</v>
      </c>
      <c r="M501" s="75">
        <v>0</v>
      </c>
      <c r="N501" s="75">
        <v>52.2</v>
      </c>
      <c r="O501" s="75">
        <v>26.1</v>
      </c>
      <c r="P501" s="75">
        <v>0</v>
      </c>
      <c r="Q501" s="75">
        <v>0</v>
      </c>
      <c r="R501" s="75">
        <v>0</v>
      </c>
      <c r="S501" s="75">
        <v>0.34799999999999998</v>
      </c>
      <c r="T501" s="75">
        <v>0</v>
      </c>
      <c r="U501" s="75">
        <v>0</v>
      </c>
      <c r="V501" s="75">
        <v>70.287175769170005</v>
      </c>
    </row>
    <row r="502" spans="2:22" x14ac:dyDescent="0.25">
      <c r="B502" s="66">
        <v>133</v>
      </c>
      <c r="C502" s="72">
        <v>40827</v>
      </c>
      <c r="D502" s="25">
        <v>0</v>
      </c>
      <c r="E502" s="75">
        <v>0</v>
      </c>
      <c r="F502" s="25">
        <f t="shared" si="40"/>
        <v>0</v>
      </c>
      <c r="G502" s="25">
        <v>4.963216654</v>
      </c>
      <c r="H502" s="75">
        <v>0</v>
      </c>
      <c r="I502" s="75">
        <v>5.0000000000000001E-3</v>
      </c>
      <c r="J502" s="75">
        <v>0</v>
      </c>
      <c r="K502" s="75">
        <v>0.48549999999999999</v>
      </c>
      <c r="L502" s="75">
        <v>2.4096416855170002</v>
      </c>
      <c r="M502" s="75">
        <v>0</v>
      </c>
      <c r="N502" s="75">
        <v>50.1</v>
      </c>
      <c r="O502" s="75">
        <v>25.05</v>
      </c>
      <c r="P502" s="75">
        <v>0</v>
      </c>
      <c r="Q502" s="75">
        <v>0</v>
      </c>
      <c r="R502" s="75">
        <v>0</v>
      </c>
      <c r="S502" s="75">
        <v>0.33400000000000002</v>
      </c>
      <c r="T502" s="75">
        <v>0</v>
      </c>
      <c r="U502" s="75">
        <v>0</v>
      </c>
      <c r="V502" s="75">
        <v>70.287175769170005</v>
      </c>
    </row>
    <row r="503" spans="2:22" x14ac:dyDescent="0.25">
      <c r="B503" s="66">
        <v>134</v>
      </c>
      <c r="C503" s="72">
        <v>40828</v>
      </c>
      <c r="D503" s="25">
        <v>0</v>
      </c>
      <c r="E503" s="75">
        <v>0</v>
      </c>
      <c r="F503" s="25">
        <f t="shared" si="40"/>
        <v>0</v>
      </c>
      <c r="G503" s="25">
        <v>4.950727004</v>
      </c>
      <c r="H503" s="75">
        <v>0</v>
      </c>
      <c r="I503" s="75">
        <v>5.0000000000000001E-3</v>
      </c>
      <c r="J503" s="75">
        <v>0</v>
      </c>
      <c r="K503" s="75">
        <v>0.45500000000000002</v>
      </c>
      <c r="L503" s="75">
        <v>2.2525807868199998</v>
      </c>
      <c r="M503" s="75">
        <v>0</v>
      </c>
      <c r="N503" s="75">
        <v>48</v>
      </c>
      <c r="O503" s="75">
        <v>24</v>
      </c>
      <c r="P503" s="75">
        <v>0</v>
      </c>
      <c r="Q503" s="75">
        <v>0</v>
      </c>
      <c r="R503" s="75">
        <v>0</v>
      </c>
      <c r="S503" s="75">
        <v>0.32</v>
      </c>
      <c r="T503" s="75">
        <v>0</v>
      </c>
      <c r="U503" s="75">
        <v>0</v>
      </c>
      <c r="V503" s="75">
        <v>70.287175769170005</v>
      </c>
    </row>
    <row r="504" spans="2:22" x14ac:dyDescent="0.25">
      <c r="B504" s="66">
        <v>135</v>
      </c>
      <c r="C504" s="72">
        <v>40829</v>
      </c>
      <c r="D504" s="25">
        <v>0</v>
      </c>
      <c r="E504" s="75">
        <v>0</v>
      </c>
      <c r="F504" s="25">
        <f t="shared" si="40"/>
        <v>0</v>
      </c>
      <c r="G504" s="25">
        <v>4.9203738460000004</v>
      </c>
      <c r="H504" s="75">
        <v>0</v>
      </c>
      <c r="I504" s="75">
        <v>5.0000000000000001E-3</v>
      </c>
      <c r="J504" s="75">
        <v>0</v>
      </c>
      <c r="K504" s="75">
        <v>0.42449999999999999</v>
      </c>
      <c r="L504" s="75">
        <v>2.0886986976270001</v>
      </c>
      <c r="M504" s="75">
        <v>0</v>
      </c>
      <c r="N504" s="75">
        <v>45.9</v>
      </c>
      <c r="O504" s="75">
        <v>22.95</v>
      </c>
      <c r="P504" s="75">
        <v>0</v>
      </c>
      <c r="Q504" s="75">
        <v>0</v>
      </c>
      <c r="R504" s="75">
        <v>0</v>
      </c>
      <c r="S504" s="75">
        <v>0.30599999999999999</v>
      </c>
      <c r="T504" s="75">
        <v>0</v>
      </c>
      <c r="U504" s="75">
        <v>0</v>
      </c>
      <c r="V504" s="75">
        <v>70.287175769170005</v>
      </c>
    </row>
    <row r="505" spans="2:22" x14ac:dyDescent="0.25">
      <c r="B505" s="66">
        <v>136</v>
      </c>
      <c r="C505" s="72">
        <v>40830</v>
      </c>
      <c r="D505" s="25">
        <v>0</v>
      </c>
      <c r="E505" s="75">
        <v>0</v>
      </c>
      <c r="F505" s="25">
        <f t="shared" si="40"/>
        <v>0</v>
      </c>
      <c r="G505" s="25">
        <v>4.8822459890000003</v>
      </c>
      <c r="H505" s="75">
        <v>0</v>
      </c>
      <c r="I505" s="75">
        <v>5.0000000000000001E-3</v>
      </c>
      <c r="J505" s="75">
        <v>0</v>
      </c>
      <c r="K505" s="75">
        <v>0.39400000000000002</v>
      </c>
      <c r="L505" s="75">
        <v>1.9236049196659999</v>
      </c>
      <c r="M505" s="75">
        <v>0</v>
      </c>
      <c r="N505" s="75">
        <v>43.8</v>
      </c>
      <c r="O505" s="75">
        <v>21.9</v>
      </c>
      <c r="P505" s="75">
        <v>0</v>
      </c>
      <c r="Q505" s="75">
        <v>0</v>
      </c>
      <c r="R505" s="75">
        <v>0</v>
      </c>
      <c r="S505" s="75">
        <v>0.29199999999999998</v>
      </c>
      <c r="T505" s="75">
        <v>0</v>
      </c>
      <c r="U505" s="75">
        <v>0</v>
      </c>
      <c r="V505" s="75">
        <v>70.287175769170005</v>
      </c>
    </row>
    <row r="506" spans="2:22" x14ac:dyDescent="0.25">
      <c r="B506" s="66">
        <v>137</v>
      </c>
      <c r="C506" s="72">
        <v>40831</v>
      </c>
      <c r="D506" s="25">
        <v>0</v>
      </c>
      <c r="E506" s="75">
        <v>0</v>
      </c>
      <c r="F506" s="25">
        <f t="shared" si="40"/>
        <v>0</v>
      </c>
      <c r="G506" s="25">
        <v>4.8323145089999997</v>
      </c>
      <c r="H506" s="75">
        <v>0</v>
      </c>
      <c r="I506" s="75">
        <v>5.0000000000000001E-3</v>
      </c>
      <c r="J506" s="75">
        <v>0</v>
      </c>
      <c r="K506" s="75">
        <v>0.36349999999999999</v>
      </c>
      <c r="L506" s="75">
        <v>1.7565463240215</v>
      </c>
      <c r="M506" s="75">
        <v>0</v>
      </c>
      <c r="N506" s="75">
        <v>41.7</v>
      </c>
      <c r="O506" s="75">
        <v>20.85</v>
      </c>
      <c r="P506" s="75">
        <v>0</v>
      </c>
      <c r="Q506" s="75">
        <v>0</v>
      </c>
      <c r="R506" s="75">
        <v>0</v>
      </c>
      <c r="S506" s="75">
        <v>0.27800000000000002</v>
      </c>
      <c r="T506" s="75">
        <v>0</v>
      </c>
      <c r="U506" s="75">
        <v>0</v>
      </c>
      <c r="V506" s="75">
        <v>70.287175769170005</v>
      </c>
    </row>
    <row r="507" spans="2:22" x14ac:dyDescent="0.25">
      <c r="B507" s="66">
        <v>138</v>
      </c>
      <c r="C507" s="72">
        <v>40832</v>
      </c>
      <c r="D507" s="25">
        <v>0</v>
      </c>
      <c r="E507" s="75">
        <v>0</v>
      </c>
      <c r="F507" s="25">
        <f t="shared" si="40"/>
        <v>0</v>
      </c>
      <c r="G507" s="25">
        <v>4.7271104260000003</v>
      </c>
      <c r="H507" s="75">
        <v>0</v>
      </c>
      <c r="I507" s="75">
        <v>5.0000000000000001E-3</v>
      </c>
      <c r="J507" s="75">
        <v>0</v>
      </c>
      <c r="K507" s="75">
        <v>0.33300000000000002</v>
      </c>
      <c r="L507" s="75">
        <v>1.574127771858</v>
      </c>
      <c r="M507" s="75">
        <v>0</v>
      </c>
      <c r="N507" s="75">
        <v>39.6</v>
      </c>
      <c r="O507" s="75">
        <v>19.8</v>
      </c>
      <c r="P507" s="75">
        <v>0</v>
      </c>
      <c r="Q507" s="75">
        <v>0</v>
      </c>
      <c r="R507" s="75">
        <v>0</v>
      </c>
      <c r="S507" s="75">
        <v>0.26400000000000001</v>
      </c>
      <c r="T507" s="75">
        <v>0</v>
      </c>
      <c r="U507" s="75">
        <v>0</v>
      </c>
      <c r="V507" s="75">
        <v>70.287175769170005</v>
      </c>
    </row>
    <row r="508" spans="2:22" x14ac:dyDescent="0.25">
      <c r="B508" s="66">
        <v>139</v>
      </c>
      <c r="C508" s="72">
        <v>40833</v>
      </c>
      <c r="D508" s="25">
        <v>0</v>
      </c>
      <c r="E508" s="75">
        <v>0</v>
      </c>
      <c r="F508" s="25">
        <f t="shared" si="40"/>
        <v>0</v>
      </c>
      <c r="G508" s="25">
        <v>4.6364505859999996</v>
      </c>
      <c r="H508" s="75">
        <v>0</v>
      </c>
      <c r="I508" s="75">
        <v>5.0000000000000001E-3</v>
      </c>
      <c r="J508" s="75">
        <v>0</v>
      </c>
      <c r="K508" s="75">
        <v>0.30249999999999999</v>
      </c>
      <c r="L508" s="75">
        <v>1.4025263022650001</v>
      </c>
      <c r="M508" s="75">
        <v>0</v>
      </c>
      <c r="N508" s="75">
        <v>37.5</v>
      </c>
      <c r="O508" s="75">
        <v>18.75</v>
      </c>
      <c r="P508" s="75">
        <v>0</v>
      </c>
      <c r="Q508" s="75">
        <v>0</v>
      </c>
      <c r="R508" s="75">
        <v>0</v>
      </c>
      <c r="S508" s="75">
        <v>0.25</v>
      </c>
      <c r="T508" s="75">
        <v>0</v>
      </c>
      <c r="U508" s="75">
        <v>0</v>
      </c>
      <c r="V508" s="75">
        <v>70.287175769170005</v>
      </c>
    </row>
    <row r="509" spans="2:22" x14ac:dyDescent="0.25">
      <c r="B509" s="66">
        <v>140</v>
      </c>
      <c r="C509" s="72">
        <v>40834</v>
      </c>
      <c r="D509" s="25">
        <v>0</v>
      </c>
      <c r="E509" s="75">
        <v>0</v>
      </c>
      <c r="F509" s="25">
        <f t="shared" si="40"/>
        <v>0</v>
      </c>
      <c r="G509" s="25">
        <v>4.5397302899999996</v>
      </c>
      <c r="H509" s="75">
        <v>0</v>
      </c>
      <c r="I509" s="75">
        <v>5.0000000000000001E-3</v>
      </c>
      <c r="J509" s="75">
        <v>0</v>
      </c>
      <c r="K509" s="75">
        <v>1.05</v>
      </c>
      <c r="L509" s="75">
        <v>4.7667168044999997</v>
      </c>
      <c r="M509" s="75">
        <v>0</v>
      </c>
      <c r="N509" s="75">
        <v>37.5</v>
      </c>
      <c r="O509" s="75">
        <v>18.75</v>
      </c>
      <c r="P509" s="75">
        <v>0</v>
      </c>
      <c r="Q509" s="75">
        <v>0</v>
      </c>
      <c r="R509" s="75">
        <v>0</v>
      </c>
      <c r="S509" s="75">
        <v>0.25</v>
      </c>
      <c r="T509" s="75">
        <v>0</v>
      </c>
      <c r="U509" s="75">
        <v>0</v>
      </c>
      <c r="V509" s="75">
        <v>70.287175769170005</v>
      </c>
    </row>
    <row r="510" spans="2:22" x14ac:dyDescent="0.25">
      <c r="B510" s="66">
        <v>141</v>
      </c>
      <c r="C510" s="72">
        <v>40835</v>
      </c>
      <c r="D510" s="25">
        <v>0</v>
      </c>
      <c r="E510" s="75">
        <v>0</v>
      </c>
      <c r="F510" s="25">
        <f t="shared" si="40"/>
        <v>0</v>
      </c>
      <c r="G510" s="25">
        <v>4.4818214449999996</v>
      </c>
      <c r="H510" s="75">
        <v>0</v>
      </c>
      <c r="I510" s="75">
        <v>5.0000000000000001E-3</v>
      </c>
      <c r="J510" s="75">
        <v>0</v>
      </c>
      <c r="K510" s="75">
        <v>1.05</v>
      </c>
      <c r="L510" s="75">
        <v>4.7059125172499998</v>
      </c>
      <c r="M510" s="75">
        <v>0</v>
      </c>
      <c r="N510" s="75">
        <v>37.5</v>
      </c>
      <c r="O510" s="75">
        <v>18.75</v>
      </c>
      <c r="P510" s="75">
        <v>0</v>
      </c>
      <c r="Q510" s="75">
        <v>0</v>
      </c>
      <c r="R510" s="75">
        <v>0</v>
      </c>
      <c r="S510" s="75">
        <v>0.25</v>
      </c>
      <c r="T510" s="75">
        <v>0</v>
      </c>
      <c r="U510" s="75">
        <v>0</v>
      </c>
      <c r="V510" s="75">
        <v>70.287175769170005</v>
      </c>
    </row>
    <row r="511" spans="2:22" x14ac:dyDescent="0.25">
      <c r="B511" s="66">
        <v>142</v>
      </c>
      <c r="C511" s="72">
        <v>40836</v>
      </c>
      <c r="D511" s="25">
        <v>0</v>
      </c>
      <c r="E511" s="75">
        <v>0</v>
      </c>
      <c r="F511" s="25">
        <f t="shared" si="40"/>
        <v>0</v>
      </c>
      <c r="G511" s="25">
        <v>4.4511157370000003</v>
      </c>
      <c r="H511" s="75">
        <v>0</v>
      </c>
      <c r="I511" s="75">
        <v>5.0000000000000001E-3</v>
      </c>
      <c r="J511" s="75">
        <v>0</v>
      </c>
      <c r="K511" s="75">
        <v>1.05</v>
      </c>
      <c r="L511" s="75">
        <v>4.6736715238500004</v>
      </c>
      <c r="M511" s="75">
        <v>0</v>
      </c>
      <c r="N511" s="75">
        <v>37.5</v>
      </c>
      <c r="O511" s="75">
        <v>18.75</v>
      </c>
      <c r="P511" s="75">
        <v>0</v>
      </c>
      <c r="Q511" s="75">
        <v>0</v>
      </c>
      <c r="R511" s="75">
        <v>0</v>
      </c>
      <c r="S511" s="75">
        <v>0.25</v>
      </c>
      <c r="T511" s="75">
        <v>0</v>
      </c>
      <c r="U511" s="75">
        <v>0</v>
      </c>
      <c r="V511" s="75">
        <v>70.287175769170005</v>
      </c>
    </row>
    <row r="512" spans="2:22" x14ac:dyDescent="0.25">
      <c r="B512" s="66">
        <v>143</v>
      </c>
      <c r="C512" s="72">
        <v>40837</v>
      </c>
      <c r="D512" s="25">
        <v>0</v>
      </c>
      <c r="E512" s="75">
        <v>0</v>
      </c>
      <c r="F512" s="25">
        <f t="shared" si="40"/>
        <v>0</v>
      </c>
      <c r="G512" s="25">
        <v>4.4482345780000001</v>
      </c>
      <c r="H512" s="75">
        <v>0</v>
      </c>
      <c r="I512" s="75">
        <v>5.0000000000000001E-3</v>
      </c>
      <c r="J512" s="75">
        <v>0</v>
      </c>
      <c r="K512" s="75">
        <v>1.05</v>
      </c>
      <c r="L512" s="75">
        <v>4.6706463069000002</v>
      </c>
      <c r="M512" s="75">
        <v>0</v>
      </c>
      <c r="N512" s="75">
        <v>37.5</v>
      </c>
      <c r="O512" s="75">
        <v>18.75</v>
      </c>
      <c r="P512" s="75">
        <v>0</v>
      </c>
      <c r="Q512" s="75">
        <v>0</v>
      </c>
      <c r="R512" s="75">
        <v>0</v>
      </c>
      <c r="S512" s="75">
        <v>0.25</v>
      </c>
      <c r="T512" s="75">
        <v>0</v>
      </c>
      <c r="U512" s="75">
        <v>0</v>
      </c>
      <c r="V512" s="75">
        <v>70.287175769170005</v>
      </c>
    </row>
    <row r="513" spans="2:22" x14ac:dyDescent="0.25">
      <c r="B513" s="66">
        <v>144</v>
      </c>
      <c r="C513" s="72">
        <v>40838</v>
      </c>
      <c r="D513" s="25">
        <v>0</v>
      </c>
      <c r="E513" s="75">
        <v>0</v>
      </c>
      <c r="F513" s="25">
        <f t="shared" si="40"/>
        <v>0</v>
      </c>
      <c r="G513" s="25">
        <v>4.4126404570000002</v>
      </c>
      <c r="H513" s="75">
        <v>0</v>
      </c>
      <c r="I513" s="75">
        <v>5.0000000000000001E-3</v>
      </c>
      <c r="J513" s="75">
        <v>0</v>
      </c>
      <c r="K513" s="75">
        <v>1.05</v>
      </c>
      <c r="L513" s="75">
        <v>4.6332724798499996</v>
      </c>
      <c r="M513" s="75">
        <v>0</v>
      </c>
      <c r="N513" s="75">
        <v>37.5</v>
      </c>
      <c r="O513" s="75">
        <v>18.75</v>
      </c>
      <c r="P513" s="75">
        <v>0</v>
      </c>
      <c r="Q513" s="75">
        <v>0</v>
      </c>
      <c r="R513" s="75">
        <v>0</v>
      </c>
      <c r="S513" s="75">
        <v>0.25</v>
      </c>
      <c r="T513" s="75">
        <v>0</v>
      </c>
      <c r="U513" s="75">
        <v>0</v>
      </c>
      <c r="V513" s="75">
        <v>70.287175769170005</v>
      </c>
    </row>
    <row r="514" spans="2:22" x14ac:dyDescent="0.25">
      <c r="B514" s="66">
        <v>145</v>
      </c>
      <c r="C514" s="72">
        <v>40839</v>
      </c>
      <c r="D514" s="25">
        <v>0</v>
      </c>
      <c r="E514" s="75">
        <v>0</v>
      </c>
      <c r="F514" s="25">
        <f t="shared" si="40"/>
        <v>0</v>
      </c>
      <c r="G514" s="25">
        <v>4.3778819410000001</v>
      </c>
      <c r="H514" s="75">
        <v>0</v>
      </c>
      <c r="I514" s="75">
        <v>5.0000000000000001E-3</v>
      </c>
      <c r="J514" s="75">
        <v>0</v>
      </c>
      <c r="K514" s="75">
        <v>1.05</v>
      </c>
      <c r="L514" s="75">
        <v>4.5967760380499998</v>
      </c>
      <c r="M514" s="75">
        <v>0</v>
      </c>
      <c r="N514" s="75">
        <v>37.5</v>
      </c>
      <c r="O514" s="75">
        <v>18.75</v>
      </c>
      <c r="P514" s="75">
        <v>0</v>
      </c>
      <c r="Q514" s="75">
        <v>0</v>
      </c>
      <c r="R514" s="75">
        <v>0</v>
      </c>
      <c r="S514" s="75">
        <v>0.25</v>
      </c>
      <c r="T514" s="75">
        <v>0</v>
      </c>
      <c r="U514" s="75">
        <v>0</v>
      </c>
      <c r="V514" s="75">
        <v>70.287175769170005</v>
      </c>
    </row>
    <row r="515" spans="2:22" x14ac:dyDescent="0.25">
      <c r="B515" s="66">
        <v>146</v>
      </c>
      <c r="C515" s="72">
        <v>40840</v>
      </c>
      <c r="D515" s="25">
        <v>0</v>
      </c>
      <c r="E515" s="75">
        <v>0</v>
      </c>
      <c r="F515" s="25">
        <f t="shared" si="40"/>
        <v>0</v>
      </c>
      <c r="G515" s="25">
        <v>4.3468230590000001</v>
      </c>
      <c r="H515" s="75">
        <v>0</v>
      </c>
      <c r="I515" s="75">
        <v>5.0000000000000001E-3</v>
      </c>
      <c r="J515" s="75">
        <v>0</v>
      </c>
      <c r="K515" s="75">
        <v>1.05</v>
      </c>
      <c r="L515" s="75">
        <v>4.5641642119499997</v>
      </c>
      <c r="M515" s="75">
        <v>0</v>
      </c>
      <c r="N515" s="75">
        <v>37.5</v>
      </c>
      <c r="O515" s="75">
        <v>18.75</v>
      </c>
      <c r="P515" s="75">
        <v>0</v>
      </c>
      <c r="Q515" s="75">
        <v>0</v>
      </c>
      <c r="R515" s="75">
        <v>0</v>
      </c>
      <c r="S515" s="75">
        <v>0.25</v>
      </c>
      <c r="T515" s="75">
        <v>0</v>
      </c>
      <c r="U515" s="75">
        <v>0</v>
      </c>
      <c r="V515" s="75">
        <v>70.287175769170005</v>
      </c>
    </row>
    <row r="516" spans="2:22" x14ac:dyDescent="0.25">
      <c r="B516" s="66">
        <v>147</v>
      </c>
      <c r="C516" s="72">
        <v>40841</v>
      </c>
      <c r="D516" s="25">
        <v>0</v>
      </c>
      <c r="E516" s="75">
        <v>0</v>
      </c>
      <c r="F516" s="25">
        <f t="shared" si="40"/>
        <v>0</v>
      </c>
      <c r="G516" s="25">
        <v>4.2854881300000001</v>
      </c>
      <c r="H516" s="75">
        <v>0</v>
      </c>
      <c r="I516" s="75">
        <v>5.0000000000000001E-3</v>
      </c>
      <c r="J516" s="75">
        <v>0</v>
      </c>
      <c r="K516" s="75">
        <v>1.05</v>
      </c>
      <c r="L516" s="75">
        <v>4.4997625364999996</v>
      </c>
      <c r="M516" s="75">
        <v>0</v>
      </c>
      <c r="N516" s="75">
        <v>37.5</v>
      </c>
      <c r="O516" s="75">
        <v>18.75</v>
      </c>
      <c r="P516" s="75">
        <v>0</v>
      </c>
      <c r="Q516" s="75">
        <v>0</v>
      </c>
      <c r="R516" s="75">
        <v>0</v>
      </c>
      <c r="S516" s="75">
        <v>0.25</v>
      </c>
      <c r="T516" s="75">
        <v>0</v>
      </c>
      <c r="U516" s="75">
        <v>0</v>
      </c>
      <c r="V516" s="75">
        <v>70.287175769170005</v>
      </c>
    </row>
    <row r="517" spans="2:22" x14ac:dyDescent="0.25">
      <c r="B517" s="66">
        <v>148</v>
      </c>
      <c r="C517" s="72">
        <v>40842</v>
      </c>
      <c r="D517" s="25">
        <v>0</v>
      </c>
      <c r="E517" s="75">
        <v>0</v>
      </c>
      <c r="F517" s="25">
        <f t="shared" si="40"/>
        <v>0</v>
      </c>
      <c r="G517" s="25">
        <v>4.2619483579999997</v>
      </c>
      <c r="H517" s="75">
        <v>0</v>
      </c>
      <c r="I517" s="75">
        <v>5.0000000000000001E-3</v>
      </c>
      <c r="J517" s="75">
        <v>0</v>
      </c>
      <c r="K517" s="75">
        <v>1.05</v>
      </c>
      <c r="L517" s="75">
        <v>4.4750457759</v>
      </c>
      <c r="M517" s="75">
        <v>0</v>
      </c>
      <c r="N517" s="75">
        <v>37.5</v>
      </c>
      <c r="O517" s="75">
        <v>18.75</v>
      </c>
      <c r="P517" s="75">
        <v>0</v>
      </c>
      <c r="Q517" s="75">
        <v>0</v>
      </c>
      <c r="R517" s="75">
        <v>0</v>
      </c>
      <c r="S517" s="75">
        <v>0.25</v>
      </c>
      <c r="T517" s="75">
        <v>0</v>
      </c>
      <c r="U517" s="75">
        <v>0</v>
      </c>
      <c r="V517" s="75">
        <v>70.287175769170005</v>
      </c>
    </row>
    <row r="518" spans="2:22" x14ac:dyDescent="0.25">
      <c r="B518" s="66">
        <v>149</v>
      </c>
      <c r="C518" s="72">
        <v>40843</v>
      </c>
      <c r="D518" s="25">
        <v>0</v>
      </c>
      <c r="E518" s="75">
        <v>0</v>
      </c>
      <c r="F518" s="25">
        <f t="shared" ref="F518:F581" si="41">D518+E518</f>
        <v>0</v>
      </c>
      <c r="G518" s="25">
        <v>4.237654966</v>
      </c>
      <c r="H518" s="75">
        <v>0</v>
      </c>
      <c r="I518" s="75">
        <v>5.0000000000000001E-3</v>
      </c>
      <c r="J518" s="75">
        <v>0</v>
      </c>
      <c r="K518" s="75">
        <v>1.05</v>
      </c>
      <c r="L518" s="75">
        <v>4.4495377142999999</v>
      </c>
      <c r="M518" s="75">
        <v>0</v>
      </c>
      <c r="N518" s="75">
        <v>37.5</v>
      </c>
      <c r="O518" s="75">
        <v>18.75</v>
      </c>
      <c r="P518" s="75">
        <v>0</v>
      </c>
      <c r="Q518" s="75">
        <v>0</v>
      </c>
      <c r="R518" s="75">
        <v>0</v>
      </c>
      <c r="S518" s="75">
        <v>0.25</v>
      </c>
      <c r="T518" s="75">
        <v>0</v>
      </c>
      <c r="U518" s="75">
        <v>0</v>
      </c>
      <c r="V518" s="75">
        <v>70.287175769170005</v>
      </c>
    </row>
    <row r="519" spans="2:22" x14ac:dyDescent="0.25">
      <c r="B519" s="66">
        <v>150</v>
      </c>
      <c r="C519" s="72">
        <v>40844</v>
      </c>
      <c r="D519" s="25">
        <v>0</v>
      </c>
      <c r="E519" s="75">
        <v>0</v>
      </c>
      <c r="F519" s="25">
        <f t="shared" si="41"/>
        <v>0</v>
      </c>
      <c r="G519" s="25">
        <v>4.2101547669999997</v>
      </c>
      <c r="H519" s="75">
        <v>0</v>
      </c>
      <c r="I519" s="75">
        <v>5.0000000000000001E-3</v>
      </c>
      <c r="J519" s="75">
        <v>0</v>
      </c>
      <c r="K519" s="75">
        <v>1.05</v>
      </c>
      <c r="L519" s="75">
        <v>4.4206625053500002</v>
      </c>
      <c r="M519" s="75">
        <v>0</v>
      </c>
      <c r="N519" s="75">
        <v>37.5</v>
      </c>
      <c r="O519" s="75">
        <v>18.75</v>
      </c>
      <c r="P519" s="75">
        <v>0</v>
      </c>
      <c r="Q519" s="75">
        <v>0</v>
      </c>
      <c r="R519" s="75">
        <v>0</v>
      </c>
      <c r="S519" s="75">
        <v>0.25</v>
      </c>
      <c r="T519" s="75">
        <v>0</v>
      </c>
      <c r="U519" s="75">
        <v>0</v>
      </c>
      <c r="V519" s="75">
        <v>70.287175769170005</v>
      </c>
    </row>
    <row r="520" spans="2:22" x14ac:dyDescent="0.25">
      <c r="B520" s="66">
        <v>151</v>
      </c>
      <c r="C520" s="72">
        <v>40845</v>
      </c>
      <c r="D520" s="25">
        <v>0</v>
      </c>
      <c r="E520" s="75">
        <v>0</v>
      </c>
      <c r="F520" s="25">
        <f t="shared" si="41"/>
        <v>0</v>
      </c>
      <c r="G520" s="25">
        <v>4.1619824440000004</v>
      </c>
      <c r="H520" s="75">
        <v>0</v>
      </c>
      <c r="I520" s="75">
        <v>5.0000000000000001E-3</v>
      </c>
      <c r="J520" s="75">
        <v>0</v>
      </c>
      <c r="K520" s="75">
        <v>1.05</v>
      </c>
      <c r="L520" s="75">
        <v>4.3700815661999997</v>
      </c>
      <c r="M520" s="75">
        <v>0</v>
      </c>
      <c r="N520" s="75">
        <v>37.5</v>
      </c>
      <c r="O520" s="75">
        <v>18.75</v>
      </c>
      <c r="P520" s="75">
        <v>0</v>
      </c>
      <c r="Q520" s="75">
        <v>0</v>
      </c>
      <c r="R520" s="75">
        <v>0</v>
      </c>
      <c r="S520" s="75">
        <v>0.25</v>
      </c>
      <c r="T520" s="75">
        <v>0</v>
      </c>
      <c r="U520" s="75">
        <v>0</v>
      </c>
      <c r="V520" s="75">
        <v>70.287175769170005</v>
      </c>
    </row>
    <row r="521" spans="2:22" x14ac:dyDescent="0.25">
      <c r="B521" s="66">
        <v>152</v>
      </c>
      <c r="C521" s="72">
        <v>40846</v>
      </c>
      <c r="D521" s="25">
        <v>0</v>
      </c>
      <c r="E521" s="75">
        <v>0</v>
      </c>
      <c r="F521" s="25">
        <f t="shared" si="41"/>
        <v>0</v>
      </c>
      <c r="G521" s="25">
        <v>4.1300910249999996</v>
      </c>
      <c r="H521" s="75">
        <v>0</v>
      </c>
      <c r="I521" s="75">
        <v>5.0000000000000001E-3</v>
      </c>
      <c r="J521" s="75">
        <v>0</v>
      </c>
      <c r="K521" s="75">
        <v>1.05</v>
      </c>
      <c r="L521" s="75">
        <v>4.3365955762499997</v>
      </c>
      <c r="M521" s="75">
        <v>0</v>
      </c>
      <c r="N521" s="75">
        <v>37.5</v>
      </c>
      <c r="O521" s="75">
        <v>18.75</v>
      </c>
      <c r="P521" s="75">
        <v>0</v>
      </c>
      <c r="Q521" s="75">
        <v>0</v>
      </c>
      <c r="R521" s="75">
        <v>0</v>
      </c>
      <c r="S521" s="75">
        <v>0.25</v>
      </c>
      <c r="T521" s="75">
        <v>0</v>
      </c>
      <c r="U521" s="75">
        <v>0</v>
      </c>
      <c r="V521" s="75">
        <v>70.287175769170005</v>
      </c>
    </row>
    <row r="522" spans="2:22" x14ac:dyDescent="0.25">
      <c r="B522" s="66">
        <v>153</v>
      </c>
      <c r="C522" s="72">
        <v>40847</v>
      </c>
      <c r="D522" s="25">
        <v>0</v>
      </c>
      <c r="E522" s="75">
        <v>0</v>
      </c>
      <c r="F522" s="25">
        <f t="shared" si="41"/>
        <v>0</v>
      </c>
      <c r="G522" s="25">
        <v>4.0700992999999999</v>
      </c>
      <c r="H522" s="75">
        <v>0</v>
      </c>
      <c r="I522" s="75">
        <v>5.0000000000000001E-3</v>
      </c>
      <c r="J522" s="75">
        <v>0</v>
      </c>
      <c r="K522" s="75">
        <v>1.05</v>
      </c>
      <c r="L522" s="75">
        <v>4.2736042650000003</v>
      </c>
      <c r="M522" s="75">
        <v>0</v>
      </c>
      <c r="N522" s="75">
        <v>37.5</v>
      </c>
      <c r="O522" s="75">
        <v>18.75</v>
      </c>
      <c r="P522" s="75">
        <v>0</v>
      </c>
      <c r="Q522" s="75">
        <v>0</v>
      </c>
      <c r="R522" s="75">
        <v>0</v>
      </c>
      <c r="S522" s="75">
        <v>0.25</v>
      </c>
      <c r="T522" s="75">
        <v>0</v>
      </c>
      <c r="U522" s="75">
        <v>0</v>
      </c>
      <c r="V522" s="75">
        <v>70.287175769170005</v>
      </c>
    </row>
    <row r="523" spans="2:22" x14ac:dyDescent="0.25">
      <c r="B523" s="66">
        <v>154</v>
      </c>
      <c r="C523" s="72">
        <v>40848</v>
      </c>
      <c r="D523" s="25">
        <v>0</v>
      </c>
      <c r="E523" s="75">
        <v>0</v>
      </c>
      <c r="F523" s="25">
        <f t="shared" si="41"/>
        <v>0</v>
      </c>
      <c r="G523" s="25">
        <v>4.0433053289999998</v>
      </c>
      <c r="H523" s="75">
        <v>0</v>
      </c>
      <c r="I523" s="75">
        <v>5.0000000000000001E-3</v>
      </c>
      <c r="J523" s="75">
        <v>0</v>
      </c>
      <c r="K523" s="75">
        <v>1.05</v>
      </c>
      <c r="L523" s="75">
        <v>4.2454705954499996</v>
      </c>
      <c r="M523" s="75">
        <v>0</v>
      </c>
      <c r="N523" s="75">
        <v>37.5</v>
      </c>
      <c r="O523" s="75">
        <v>18.75</v>
      </c>
      <c r="P523" s="75">
        <v>0</v>
      </c>
      <c r="Q523" s="75">
        <v>0</v>
      </c>
      <c r="R523" s="75">
        <v>0</v>
      </c>
      <c r="S523" s="75">
        <v>0.25</v>
      </c>
      <c r="T523" s="75">
        <v>0</v>
      </c>
      <c r="U523" s="75">
        <v>0</v>
      </c>
      <c r="V523" s="75">
        <v>70.287175769170005</v>
      </c>
    </row>
    <row r="524" spans="2:22" x14ac:dyDescent="0.25">
      <c r="B524" s="66">
        <v>155</v>
      </c>
      <c r="C524" s="72">
        <v>40849</v>
      </c>
      <c r="D524" s="25">
        <v>0</v>
      </c>
      <c r="E524" s="75">
        <v>0</v>
      </c>
      <c r="F524" s="25">
        <f t="shared" si="41"/>
        <v>0</v>
      </c>
      <c r="G524" s="25">
        <v>4.0387682720000004</v>
      </c>
      <c r="H524" s="75">
        <v>0</v>
      </c>
      <c r="I524" s="75">
        <v>5.0000000000000001E-3</v>
      </c>
      <c r="J524" s="75">
        <v>0</v>
      </c>
      <c r="K524" s="75">
        <v>1.05</v>
      </c>
      <c r="L524" s="75">
        <v>4.2407066856000002</v>
      </c>
      <c r="M524" s="75">
        <v>0</v>
      </c>
      <c r="N524" s="75">
        <v>37.5</v>
      </c>
      <c r="O524" s="75">
        <v>18.75</v>
      </c>
      <c r="P524" s="75">
        <v>0</v>
      </c>
      <c r="Q524" s="75">
        <v>0</v>
      </c>
      <c r="R524" s="75">
        <v>0</v>
      </c>
      <c r="S524" s="75">
        <v>0.25</v>
      </c>
      <c r="T524" s="75">
        <v>0</v>
      </c>
      <c r="U524" s="75">
        <v>0</v>
      </c>
      <c r="V524" s="75">
        <v>70.287175769170005</v>
      </c>
    </row>
    <row r="525" spans="2:22" x14ac:dyDescent="0.25">
      <c r="B525" s="66">
        <v>156</v>
      </c>
      <c r="C525" s="72">
        <v>40850</v>
      </c>
      <c r="D525" s="25">
        <v>0</v>
      </c>
      <c r="E525" s="75">
        <v>0</v>
      </c>
      <c r="F525" s="25">
        <f t="shared" si="41"/>
        <v>0</v>
      </c>
      <c r="G525" s="25">
        <v>4.0289697860000002</v>
      </c>
      <c r="H525" s="75">
        <v>0</v>
      </c>
      <c r="I525" s="75">
        <v>5.0000000000000001E-3</v>
      </c>
      <c r="J525" s="75">
        <v>0</v>
      </c>
      <c r="K525" s="75">
        <v>1.05</v>
      </c>
      <c r="L525" s="75">
        <v>4.2304182752999999</v>
      </c>
      <c r="M525" s="75">
        <v>0</v>
      </c>
      <c r="N525" s="75">
        <v>37.5</v>
      </c>
      <c r="O525" s="75">
        <v>18.75</v>
      </c>
      <c r="P525" s="75">
        <v>0</v>
      </c>
      <c r="Q525" s="75">
        <v>0</v>
      </c>
      <c r="R525" s="75">
        <v>0</v>
      </c>
      <c r="S525" s="75">
        <v>0.25</v>
      </c>
      <c r="T525" s="75">
        <v>0</v>
      </c>
      <c r="U525" s="75">
        <v>0</v>
      </c>
      <c r="V525" s="75">
        <v>70.287175769170005</v>
      </c>
    </row>
    <row r="526" spans="2:22" x14ac:dyDescent="0.25">
      <c r="B526" s="66">
        <v>157</v>
      </c>
      <c r="C526" s="72">
        <v>40851</v>
      </c>
      <c r="D526" s="25">
        <v>0</v>
      </c>
      <c r="E526" s="75">
        <v>0</v>
      </c>
      <c r="F526" s="25">
        <f t="shared" si="41"/>
        <v>0</v>
      </c>
      <c r="G526" s="25">
        <v>4.0060546840000004</v>
      </c>
      <c r="H526" s="75">
        <v>0</v>
      </c>
      <c r="I526" s="75">
        <v>5.0000000000000001E-3</v>
      </c>
      <c r="J526" s="75">
        <v>0</v>
      </c>
      <c r="K526" s="75">
        <v>1.05</v>
      </c>
      <c r="L526" s="75">
        <v>4.2063574181999996</v>
      </c>
      <c r="M526" s="75">
        <v>0</v>
      </c>
      <c r="N526" s="75">
        <v>37.5</v>
      </c>
      <c r="O526" s="75">
        <v>18.75</v>
      </c>
      <c r="P526" s="75">
        <v>0</v>
      </c>
      <c r="Q526" s="75">
        <v>0</v>
      </c>
      <c r="R526" s="75">
        <v>0</v>
      </c>
      <c r="S526" s="75">
        <v>0.25</v>
      </c>
      <c r="T526" s="75">
        <v>0</v>
      </c>
      <c r="U526" s="75">
        <v>0</v>
      </c>
      <c r="V526" s="75">
        <v>70.287175769170005</v>
      </c>
    </row>
    <row r="527" spans="2:22" x14ac:dyDescent="0.25">
      <c r="B527" s="66">
        <v>158</v>
      </c>
      <c r="C527" s="72">
        <v>40852</v>
      </c>
      <c r="D527" s="25">
        <v>0</v>
      </c>
      <c r="E527" s="75">
        <v>0</v>
      </c>
      <c r="F527" s="25">
        <f t="shared" si="41"/>
        <v>0</v>
      </c>
      <c r="G527" s="25">
        <v>3.9893881449999999</v>
      </c>
      <c r="H527" s="75">
        <v>0</v>
      </c>
      <c r="I527" s="75">
        <v>5.0000000000000001E-3</v>
      </c>
      <c r="J527" s="75">
        <v>0</v>
      </c>
      <c r="K527" s="75">
        <v>1.0149999999999999</v>
      </c>
      <c r="L527" s="75">
        <v>4.0492289671749999</v>
      </c>
      <c r="M527" s="75">
        <v>0</v>
      </c>
      <c r="N527" s="75">
        <v>39.999989999999997</v>
      </c>
      <c r="O527" s="75">
        <v>19.999994999999998</v>
      </c>
      <c r="P527" s="75">
        <v>0</v>
      </c>
      <c r="Q527" s="75">
        <v>0</v>
      </c>
      <c r="R527" s="75">
        <v>0</v>
      </c>
      <c r="S527" s="75">
        <v>0.26666659999999998</v>
      </c>
      <c r="T527" s="75">
        <v>0</v>
      </c>
      <c r="U527" s="75">
        <v>0</v>
      </c>
      <c r="V527" s="75">
        <v>70.287175769170005</v>
      </c>
    </row>
    <row r="528" spans="2:22" x14ac:dyDescent="0.25">
      <c r="B528" s="66">
        <v>159</v>
      </c>
      <c r="C528" s="72">
        <v>40853</v>
      </c>
      <c r="D528" s="25">
        <v>0</v>
      </c>
      <c r="E528" s="75">
        <v>0</v>
      </c>
      <c r="F528" s="25">
        <f t="shared" si="41"/>
        <v>0</v>
      </c>
      <c r="G528" s="25">
        <v>3.9588551760000001</v>
      </c>
      <c r="H528" s="75">
        <v>0</v>
      </c>
      <c r="I528" s="75">
        <v>5.0000000000000001E-3</v>
      </c>
      <c r="J528" s="75">
        <v>0</v>
      </c>
      <c r="K528" s="75">
        <v>1.0149999999999999</v>
      </c>
      <c r="L528" s="75">
        <v>4.0182380036399996</v>
      </c>
      <c r="M528" s="75">
        <v>0</v>
      </c>
      <c r="N528" s="75">
        <v>42.499980000000001</v>
      </c>
      <c r="O528" s="75">
        <v>21.24999</v>
      </c>
      <c r="P528" s="75">
        <v>0</v>
      </c>
      <c r="Q528" s="75">
        <v>0</v>
      </c>
      <c r="R528" s="75">
        <v>0</v>
      </c>
      <c r="S528" s="75">
        <v>0.28333320000000001</v>
      </c>
      <c r="T528" s="75">
        <v>0</v>
      </c>
      <c r="U528" s="75">
        <v>0</v>
      </c>
      <c r="V528" s="75">
        <v>70.287175769170005</v>
      </c>
    </row>
    <row r="529" spans="2:22" x14ac:dyDescent="0.25">
      <c r="B529" s="66">
        <v>160</v>
      </c>
      <c r="C529" s="72">
        <v>40854</v>
      </c>
      <c r="D529" s="25">
        <v>0</v>
      </c>
      <c r="E529" s="75">
        <v>0</v>
      </c>
      <c r="F529" s="25">
        <f t="shared" si="41"/>
        <v>0</v>
      </c>
      <c r="G529" s="25">
        <v>3.881993966</v>
      </c>
      <c r="H529" s="75">
        <v>0</v>
      </c>
      <c r="I529" s="75">
        <v>5.0000000000000001E-3</v>
      </c>
      <c r="J529" s="75">
        <v>0</v>
      </c>
      <c r="K529" s="75">
        <v>1.0149999999999999</v>
      </c>
      <c r="L529" s="75">
        <v>3.9402238754900001</v>
      </c>
      <c r="M529" s="75">
        <v>0</v>
      </c>
      <c r="N529" s="75">
        <v>44.999969999999998</v>
      </c>
      <c r="O529" s="75">
        <v>22.499984999999999</v>
      </c>
      <c r="P529" s="75">
        <v>0</v>
      </c>
      <c r="Q529" s="75">
        <v>0</v>
      </c>
      <c r="R529" s="75">
        <v>0</v>
      </c>
      <c r="S529" s="75">
        <v>0.29999979999999998</v>
      </c>
      <c r="T529" s="75">
        <v>0</v>
      </c>
      <c r="U529" s="75">
        <v>0</v>
      </c>
      <c r="V529" s="75">
        <v>70.287175769170005</v>
      </c>
    </row>
    <row r="530" spans="2:22" x14ac:dyDescent="0.25">
      <c r="B530" s="66">
        <v>161</v>
      </c>
      <c r="C530" s="72">
        <v>40855</v>
      </c>
      <c r="D530" s="25">
        <v>0</v>
      </c>
      <c r="E530" s="75">
        <v>0</v>
      </c>
      <c r="F530" s="25">
        <f t="shared" si="41"/>
        <v>0</v>
      </c>
      <c r="G530" s="25">
        <v>3.8214487699999999</v>
      </c>
      <c r="H530" s="75">
        <v>0</v>
      </c>
      <c r="I530" s="75">
        <v>5.0000000000000001E-3</v>
      </c>
      <c r="J530" s="75">
        <v>0</v>
      </c>
      <c r="K530" s="75">
        <v>1.0149999999999999</v>
      </c>
      <c r="L530" s="75">
        <v>3.87877050155</v>
      </c>
      <c r="M530" s="75">
        <v>0</v>
      </c>
      <c r="N530" s="75">
        <v>47.499960000000002</v>
      </c>
      <c r="O530" s="75">
        <v>23.749980000000001</v>
      </c>
      <c r="P530" s="75">
        <v>0</v>
      </c>
      <c r="Q530" s="75">
        <v>0</v>
      </c>
      <c r="R530" s="75">
        <v>0</v>
      </c>
      <c r="S530" s="75">
        <v>0.31666640000000001</v>
      </c>
      <c r="T530" s="75">
        <v>0</v>
      </c>
      <c r="U530" s="75">
        <v>0</v>
      </c>
      <c r="V530" s="75">
        <v>70.287175769170005</v>
      </c>
    </row>
    <row r="531" spans="2:22" x14ac:dyDescent="0.25">
      <c r="B531" s="66">
        <v>162</v>
      </c>
      <c r="C531" s="72">
        <v>40856</v>
      </c>
      <c r="D531" s="25">
        <v>0</v>
      </c>
      <c r="E531" s="75">
        <v>0</v>
      </c>
      <c r="F531" s="25">
        <f t="shared" si="41"/>
        <v>0</v>
      </c>
      <c r="G531" s="25">
        <v>3.732608892</v>
      </c>
      <c r="H531" s="75">
        <v>0</v>
      </c>
      <c r="I531" s="75">
        <v>5.0000000000000001E-3</v>
      </c>
      <c r="J531" s="75">
        <v>0</v>
      </c>
      <c r="K531" s="75">
        <v>1.0149999999999999</v>
      </c>
      <c r="L531" s="75">
        <v>3.7885980253799998</v>
      </c>
      <c r="M531" s="75">
        <v>0</v>
      </c>
      <c r="N531" s="75">
        <v>49.999949999999998</v>
      </c>
      <c r="O531" s="75">
        <v>24.999974999999999</v>
      </c>
      <c r="P531" s="75">
        <v>0</v>
      </c>
      <c r="Q531" s="75">
        <v>0</v>
      </c>
      <c r="R531" s="75">
        <v>0</v>
      </c>
      <c r="S531" s="75">
        <v>0.33333299999999999</v>
      </c>
      <c r="T531" s="75">
        <v>0</v>
      </c>
      <c r="U531" s="75">
        <v>0</v>
      </c>
      <c r="V531" s="75">
        <v>70.287175769170005</v>
      </c>
    </row>
    <row r="532" spans="2:22" x14ac:dyDescent="0.25">
      <c r="B532" s="66">
        <v>163</v>
      </c>
      <c r="C532" s="72">
        <v>40857</v>
      </c>
      <c r="D532" s="25">
        <v>0</v>
      </c>
      <c r="E532" s="75">
        <v>0</v>
      </c>
      <c r="F532" s="25">
        <f t="shared" si="41"/>
        <v>0</v>
      </c>
      <c r="G532" s="25">
        <v>3.6587064530000002</v>
      </c>
      <c r="H532" s="75">
        <v>0</v>
      </c>
      <c r="I532" s="75">
        <v>5.0000000000000001E-3</v>
      </c>
      <c r="J532" s="75">
        <v>0</v>
      </c>
      <c r="K532" s="75">
        <v>1.0149999999999999</v>
      </c>
      <c r="L532" s="75">
        <v>3.7135870497950001</v>
      </c>
      <c r="M532" s="75">
        <v>0</v>
      </c>
      <c r="N532" s="75">
        <v>52.499940000000002</v>
      </c>
      <c r="O532" s="75">
        <v>26.249970000000001</v>
      </c>
      <c r="P532" s="75">
        <v>0</v>
      </c>
      <c r="Q532" s="75">
        <v>0</v>
      </c>
      <c r="R532" s="75">
        <v>0</v>
      </c>
      <c r="S532" s="75">
        <v>0.34999960000000002</v>
      </c>
      <c r="T532" s="75">
        <v>0</v>
      </c>
      <c r="U532" s="75">
        <v>0</v>
      </c>
      <c r="V532" s="75">
        <v>70.287175769170005</v>
      </c>
    </row>
    <row r="533" spans="2:22" x14ac:dyDescent="0.25">
      <c r="B533" s="66">
        <v>164</v>
      </c>
      <c r="C533" s="72">
        <v>40858</v>
      </c>
      <c r="D533" s="25">
        <v>0</v>
      </c>
      <c r="E533" s="75">
        <v>0</v>
      </c>
      <c r="F533" s="25">
        <f t="shared" si="41"/>
        <v>0</v>
      </c>
      <c r="G533" s="25">
        <v>3.5931274370000001</v>
      </c>
      <c r="H533" s="75">
        <v>0</v>
      </c>
      <c r="I533" s="75">
        <v>5.0000000000000001E-3</v>
      </c>
      <c r="J533" s="75">
        <v>0</v>
      </c>
      <c r="K533" s="75">
        <v>1.0149999999999999</v>
      </c>
      <c r="L533" s="75">
        <v>3.647024348555</v>
      </c>
      <c r="M533" s="75">
        <v>0</v>
      </c>
      <c r="N533" s="75">
        <v>54.999929999999999</v>
      </c>
      <c r="O533" s="75">
        <v>27.499965</v>
      </c>
      <c r="P533" s="75">
        <v>0</v>
      </c>
      <c r="Q533" s="75">
        <v>0</v>
      </c>
      <c r="R533" s="75">
        <v>0</v>
      </c>
      <c r="S533" s="75">
        <v>0.3666662</v>
      </c>
      <c r="T533" s="75">
        <v>0</v>
      </c>
      <c r="U533" s="75">
        <v>0</v>
      </c>
      <c r="V533" s="75">
        <v>70.287175769170005</v>
      </c>
    </row>
    <row r="534" spans="2:22" x14ac:dyDescent="0.25">
      <c r="B534" s="66">
        <v>165</v>
      </c>
      <c r="C534" s="72">
        <v>40859</v>
      </c>
      <c r="D534" s="25">
        <v>0</v>
      </c>
      <c r="E534" s="75">
        <v>0</v>
      </c>
      <c r="F534" s="25">
        <f t="shared" si="41"/>
        <v>0</v>
      </c>
      <c r="G534" s="25">
        <v>3.556305493</v>
      </c>
      <c r="H534" s="75">
        <v>0</v>
      </c>
      <c r="I534" s="75">
        <v>5.0000000000000001E-3</v>
      </c>
      <c r="J534" s="75">
        <v>0</v>
      </c>
      <c r="K534" s="75">
        <v>1.0149999999999999</v>
      </c>
      <c r="L534" s="75">
        <v>3.6096500753949998</v>
      </c>
      <c r="M534" s="75">
        <v>0</v>
      </c>
      <c r="N534" s="75">
        <v>57.499920000000003</v>
      </c>
      <c r="O534" s="75">
        <v>28.749960000000002</v>
      </c>
      <c r="P534" s="75">
        <v>0</v>
      </c>
      <c r="Q534" s="75">
        <v>0</v>
      </c>
      <c r="R534" s="75">
        <v>0</v>
      </c>
      <c r="S534" s="75">
        <v>0.38333279999999997</v>
      </c>
      <c r="T534" s="75">
        <v>0</v>
      </c>
      <c r="U534" s="75">
        <v>0</v>
      </c>
      <c r="V534" s="75">
        <v>70.287175769170005</v>
      </c>
    </row>
    <row r="535" spans="2:22" x14ac:dyDescent="0.25">
      <c r="B535" s="66">
        <v>166</v>
      </c>
      <c r="C535" s="72">
        <v>40860</v>
      </c>
      <c r="D535" s="25">
        <v>0</v>
      </c>
      <c r="E535" s="75">
        <v>0</v>
      </c>
      <c r="F535" s="25">
        <f t="shared" si="41"/>
        <v>0</v>
      </c>
      <c r="G535" s="25">
        <v>3.5156085699999999</v>
      </c>
      <c r="H535" s="75">
        <v>0</v>
      </c>
      <c r="I535" s="75">
        <v>5.0000000000000001E-3</v>
      </c>
      <c r="J535" s="75">
        <v>0</v>
      </c>
      <c r="K535" s="75">
        <v>1.0149999999999999</v>
      </c>
      <c r="L535" s="75">
        <v>3.56834269855</v>
      </c>
      <c r="M535" s="75">
        <v>0</v>
      </c>
      <c r="N535" s="75">
        <v>59.99991</v>
      </c>
      <c r="O535" s="75">
        <v>29.999955</v>
      </c>
      <c r="P535" s="75">
        <v>0</v>
      </c>
      <c r="Q535" s="75">
        <v>0</v>
      </c>
      <c r="R535" s="75">
        <v>0</v>
      </c>
      <c r="S535" s="75">
        <v>0.3999994</v>
      </c>
      <c r="T535" s="75">
        <v>0</v>
      </c>
      <c r="U535" s="75">
        <v>0</v>
      </c>
      <c r="V535" s="75">
        <v>70.287175769170005</v>
      </c>
    </row>
    <row r="536" spans="2:22" x14ac:dyDescent="0.25">
      <c r="B536" s="66">
        <v>167</v>
      </c>
      <c r="C536" s="72">
        <v>40861</v>
      </c>
      <c r="D536" s="25">
        <v>0</v>
      </c>
      <c r="E536" s="75">
        <v>0</v>
      </c>
      <c r="F536" s="25">
        <f t="shared" si="41"/>
        <v>0</v>
      </c>
      <c r="G536" s="25">
        <v>3.521001107</v>
      </c>
      <c r="H536" s="75">
        <v>0</v>
      </c>
      <c r="I536" s="75">
        <v>5.0000000000000001E-3</v>
      </c>
      <c r="J536" s="75">
        <v>0</v>
      </c>
      <c r="K536" s="75">
        <v>1.0149999999999999</v>
      </c>
      <c r="L536" s="75">
        <v>3.5738161236049999</v>
      </c>
      <c r="M536" s="75">
        <v>0</v>
      </c>
      <c r="N536" s="75">
        <v>62.499899999999997</v>
      </c>
      <c r="O536" s="75">
        <v>31.249949999999998</v>
      </c>
      <c r="P536" s="75">
        <v>0</v>
      </c>
      <c r="Q536" s="75">
        <v>0</v>
      </c>
      <c r="R536" s="75">
        <v>0</v>
      </c>
      <c r="S536" s="75">
        <v>0.41666599999999998</v>
      </c>
      <c r="T536" s="75">
        <v>0</v>
      </c>
      <c r="U536" s="75">
        <v>0</v>
      </c>
      <c r="V536" s="75">
        <v>70.287175769170005</v>
      </c>
    </row>
    <row r="537" spans="2:22" x14ac:dyDescent="0.25">
      <c r="B537" s="66">
        <v>168</v>
      </c>
      <c r="C537" s="72">
        <v>40862</v>
      </c>
      <c r="D537" s="25">
        <v>0</v>
      </c>
      <c r="E537" s="75">
        <v>0</v>
      </c>
      <c r="F537" s="25">
        <f t="shared" si="41"/>
        <v>0</v>
      </c>
      <c r="G537" s="25">
        <v>3.4737614579999998</v>
      </c>
      <c r="H537" s="75">
        <v>0</v>
      </c>
      <c r="I537" s="75">
        <v>5.0000000000000001E-3</v>
      </c>
      <c r="J537" s="75">
        <v>0</v>
      </c>
      <c r="K537" s="75">
        <v>1.0149999999999999</v>
      </c>
      <c r="L537" s="75">
        <v>3.5258678798699998</v>
      </c>
      <c r="M537" s="75">
        <v>0</v>
      </c>
      <c r="N537" s="75">
        <v>64.999889999999994</v>
      </c>
      <c r="O537" s="75">
        <v>32.499944999999997</v>
      </c>
      <c r="P537" s="75">
        <v>0</v>
      </c>
      <c r="Q537" s="75">
        <v>0</v>
      </c>
      <c r="R537" s="75">
        <v>0</v>
      </c>
      <c r="S537" s="75">
        <v>0.43333260000000001</v>
      </c>
      <c r="T537" s="75">
        <v>0</v>
      </c>
      <c r="U537" s="75">
        <v>0</v>
      </c>
      <c r="V537" s="75">
        <v>70.287175769170005</v>
      </c>
    </row>
    <row r="538" spans="2:22" x14ac:dyDescent="0.25">
      <c r="B538" s="66">
        <v>169</v>
      </c>
      <c r="C538" s="72">
        <v>40863</v>
      </c>
      <c r="D538" s="25">
        <v>0</v>
      </c>
      <c r="E538" s="75">
        <v>0</v>
      </c>
      <c r="F538" s="25">
        <f t="shared" si="41"/>
        <v>0</v>
      </c>
      <c r="G538" s="25">
        <v>3.4474502760000001</v>
      </c>
      <c r="H538" s="75">
        <v>0</v>
      </c>
      <c r="I538" s="75">
        <v>5.0000000000000001E-3</v>
      </c>
      <c r="J538" s="75">
        <v>0</v>
      </c>
      <c r="K538" s="75">
        <v>1.0149999999999999</v>
      </c>
      <c r="L538" s="75">
        <v>3.4991620301399999</v>
      </c>
      <c r="M538" s="75">
        <v>0</v>
      </c>
      <c r="N538" s="75">
        <v>67.499880000000005</v>
      </c>
      <c r="O538" s="75">
        <v>33.749940000000002</v>
      </c>
      <c r="P538" s="75">
        <v>0</v>
      </c>
      <c r="Q538" s="75">
        <v>0</v>
      </c>
      <c r="R538" s="75">
        <v>0</v>
      </c>
      <c r="S538" s="75">
        <v>0.44999919999999999</v>
      </c>
      <c r="T538" s="75">
        <v>0</v>
      </c>
      <c r="U538" s="75">
        <v>0</v>
      </c>
      <c r="V538" s="75">
        <v>70.287175769170005</v>
      </c>
    </row>
    <row r="539" spans="2:22" x14ac:dyDescent="0.25">
      <c r="B539" s="66">
        <v>170</v>
      </c>
      <c r="C539" s="72">
        <v>40864</v>
      </c>
      <c r="D539" s="25">
        <v>0</v>
      </c>
      <c r="E539" s="75">
        <v>0</v>
      </c>
      <c r="F539" s="25">
        <f t="shared" si="41"/>
        <v>0</v>
      </c>
      <c r="G539" s="25">
        <v>3.4259262669999999</v>
      </c>
      <c r="H539" s="75">
        <v>0</v>
      </c>
      <c r="I539" s="75">
        <v>5.0000000000000001E-3</v>
      </c>
      <c r="J539" s="75">
        <v>0</v>
      </c>
      <c r="K539" s="75">
        <v>1.0149999999999999</v>
      </c>
      <c r="L539" s="75">
        <v>3.4773151610049999</v>
      </c>
      <c r="M539" s="75">
        <v>0</v>
      </c>
      <c r="N539" s="75">
        <v>69.999870000000001</v>
      </c>
      <c r="O539" s="75">
        <v>34.999935000000001</v>
      </c>
      <c r="P539" s="75">
        <v>0</v>
      </c>
      <c r="Q539" s="75">
        <v>0</v>
      </c>
      <c r="R539" s="75">
        <v>0</v>
      </c>
      <c r="S539" s="75">
        <v>0.46666580000000002</v>
      </c>
      <c r="T539" s="75">
        <v>0</v>
      </c>
      <c r="U539" s="75">
        <v>0</v>
      </c>
      <c r="V539" s="75">
        <v>70.287175769170005</v>
      </c>
    </row>
    <row r="540" spans="2:22" x14ac:dyDescent="0.25">
      <c r="B540" s="66">
        <v>171</v>
      </c>
      <c r="C540" s="72">
        <v>40865</v>
      </c>
      <c r="D540" s="25">
        <v>0</v>
      </c>
      <c r="E540" s="75">
        <v>0</v>
      </c>
      <c r="F540" s="25">
        <f t="shared" si="41"/>
        <v>0</v>
      </c>
      <c r="G540" s="25">
        <v>3.4101301049999999</v>
      </c>
      <c r="H540" s="75">
        <v>0</v>
      </c>
      <c r="I540" s="75">
        <v>5.0000000000000001E-3</v>
      </c>
      <c r="J540" s="75">
        <v>0</v>
      </c>
      <c r="K540" s="75">
        <v>1.0149999999999999</v>
      </c>
      <c r="L540" s="75">
        <v>3.461282056575</v>
      </c>
      <c r="M540" s="75">
        <v>0.21127555901593201</v>
      </c>
      <c r="N540" s="75">
        <v>72.499859999999998</v>
      </c>
      <c r="O540" s="75">
        <v>36.249929999999999</v>
      </c>
      <c r="P540" s="75">
        <v>6.1039682858146802E-2</v>
      </c>
      <c r="Q540" s="75">
        <v>0</v>
      </c>
      <c r="R540" s="75">
        <v>0</v>
      </c>
      <c r="S540" s="75">
        <v>0.4833324</v>
      </c>
      <c r="T540" s="75">
        <v>0</v>
      </c>
      <c r="U540" s="75">
        <v>0</v>
      </c>
      <c r="V540" s="75">
        <v>70.498451328185894</v>
      </c>
    </row>
    <row r="541" spans="2:22" x14ac:dyDescent="0.25">
      <c r="B541" s="66">
        <v>172</v>
      </c>
      <c r="C541" s="72">
        <v>40866</v>
      </c>
      <c r="D541" s="25">
        <v>0</v>
      </c>
      <c r="E541" s="75">
        <v>0</v>
      </c>
      <c r="F541" s="25">
        <f t="shared" si="41"/>
        <v>0</v>
      </c>
      <c r="G541" s="25">
        <v>3.3854246269999999</v>
      </c>
      <c r="H541" s="75">
        <v>0</v>
      </c>
      <c r="I541" s="75">
        <v>5.0000000000000001E-3</v>
      </c>
      <c r="J541" s="75">
        <v>0</v>
      </c>
      <c r="K541" s="75">
        <v>1.0149999999999999</v>
      </c>
      <c r="L541" s="75">
        <v>3.436205996405</v>
      </c>
      <c r="M541" s="75">
        <v>0.41247370783533899</v>
      </c>
      <c r="N541" s="75">
        <v>74.999849999999995</v>
      </c>
      <c r="O541" s="75">
        <v>37.499924999999998</v>
      </c>
      <c r="P541" s="75">
        <v>0.120037537990119</v>
      </c>
      <c r="Q541" s="75">
        <v>0</v>
      </c>
      <c r="R541" s="75">
        <v>0</v>
      </c>
      <c r="S541" s="75">
        <v>0.49999900000000003</v>
      </c>
      <c r="T541" s="75">
        <v>0</v>
      </c>
      <c r="U541" s="75">
        <v>0</v>
      </c>
      <c r="V541" s="75">
        <v>70.910925036021197</v>
      </c>
    </row>
    <row r="542" spans="2:22" x14ac:dyDescent="0.25">
      <c r="B542" s="66">
        <v>173</v>
      </c>
      <c r="C542" s="72">
        <v>40867</v>
      </c>
      <c r="D542" s="25">
        <v>0</v>
      </c>
      <c r="E542" s="75">
        <v>0</v>
      </c>
      <c r="F542" s="25">
        <f t="shared" si="41"/>
        <v>0</v>
      </c>
      <c r="G542" s="25">
        <v>3.313382453</v>
      </c>
      <c r="H542" s="75">
        <v>0</v>
      </c>
      <c r="I542" s="75">
        <v>5.0000000000000001E-3</v>
      </c>
      <c r="J542" s="75">
        <v>0</v>
      </c>
      <c r="K542" s="75">
        <v>1.0435000000000001</v>
      </c>
      <c r="L542" s="75">
        <v>3.4575145897055002</v>
      </c>
      <c r="M542" s="75">
        <v>0.58790494582402797</v>
      </c>
      <c r="N542" s="75">
        <v>77.499840000000006</v>
      </c>
      <c r="O542" s="75">
        <v>38.749920000000003</v>
      </c>
      <c r="P542" s="75">
        <v>0.170036866243305</v>
      </c>
      <c r="Q542" s="75">
        <v>0</v>
      </c>
      <c r="R542" s="75">
        <v>0</v>
      </c>
      <c r="S542" s="75">
        <v>0.51666559999999995</v>
      </c>
      <c r="T542" s="75">
        <v>0</v>
      </c>
      <c r="U542" s="75">
        <v>0</v>
      </c>
      <c r="V542" s="75">
        <v>71.498829981845304</v>
      </c>
    </row>
    <row r="543" spans="2:22" x14ac:dyDescent="0.25">
      <c r="B543" s="66">
        <v>174</v>
      </c>
      <c r="C543" s="72">
        <v>40868</v>
      </c>
      <c r="D543" s="25">
        <v>0</v>
      </c>
      <c r="E543" s="75">
        <v>0</v>
      </c>
      <c r="F543" s="25">
        <f t="shared" si="41"/>
        <v>0</v>
      </c>
      <c r="G543" s="25">
        <v>3.1466185420000001</v>
      </c>
      <c r="H543" s="75">
        <v>0</v>
      </c>
      <c r="I543" s="75">
        <v>5.0000000000000001E-3</v>
      </c>
      <c r="J543" s="75">
        <v>0</v>
      </c>
      <c r="K543" s="75">
        <v>1.042</v>
      </c>
      <c r="L543" s="75">
        <v>3.2787765207640001</v>
      </c>
      <c r="M543" s="75">
        <v>0.69682346231336001</v>
      </c>
      <c r="N543" s="75">
        <v>79.999830000000003</v>
      </c>
      <c r="O543" s="75">
        <v>39.999915000000001</v>
      </c>
      <c r="P543" s="75">
        <v>0.21252545207045401</v>
      </c>
      <c r="Q543" s="75">
        <v>0</v>
      </c>
      <c r="R543" s="75">
        <v>0</v>
      </c>
      <c r="S543" s="75">
        <v>0.53333220000000003</v>
      </c>
      <c r="T543" s="75">
        <v>0</v>
      </c>
      <c r="U543" s="75">
        <v>0</v>
      </c>
      <c r="V543" s="75">
        <v>72.195653444158594</v>
      </c>
    </row>
    <row r="544" spans="2:22" x14ac:dyDescent="0.25">
      <c r="B544" s="66">
        <v>175</v>
      </c>
      <c r="C544" s="72">
        <v>40869</v>
      </c>
      <c r="D544" s="25">
        <v>0</v>
      </c>
      <c r="E544" s="75">
        <v>0</v>
      </c>
      <c r="F544" s="25">
        <f t="shared" si="41"/>
        <v>0</v>
      </c>
      <c r="G544" s="25">
        <v>3.021881783</v>
      </c>
      <c r="H544" s="75">
        <v>0</v>
      </c>
      <c r="I544" s="75">
        <v>5.0000000000000001E-3</v>
      </c>
      <c r="J544" s="75">
        <v>0</v>
      </c>
      <c r="K544" s="75">
        <v>1.0405</v>
      </c>
      <c r="L544" s="75">
        <v>3.1442679952115</v>
      </c>
      <c r="M544" s="75">
        <v>0.78543349837274201</v>
      </c>
      <c r="N544" s="75">
        <v>82.49982</v>
      </c>
      <c r="O544" s="75">
        <v>41.24991</v>
      </c>
      <c r="P544" s="75">
        <v>0.249798522126263</v>
      </c>
      <c r="Q544" s="75">
        <v>0</v>
      </c>
      <c r="R544" s="75">
        <v>0</v>
      </c>
      <c r="S544" s="75">
        <v>0.54999880000000001</v>
      </c>
      <c r="T544" s="75">
        <v>0</v>
      </c>
      <c r="U544" s="75">
        <v>0</v>
      </c>
      <c r="V544" s="75">
        <v>72.981086942531405</v>
      </c>
    </row>
    <row r="545" spans="2:22" x14ac:dyDescent="0.25">
      <c r="B545" s="66">
        <v>176</v>
      </c>
      <c r="C545" s="72">
        <v>40870</v>
      </c>
      <c r="D545" s="25">
        <v>0</v>
      </c>
      <c r="E545" s="75">
        <v>0</v>
      </c>
      <c r="F545" s="25">
        <f t="shared" si="41"/>
        <v>0</v>
      </c>
      <c r="G545" s="25">
        <v>2.917082036</v>
      </c>
      <c r="H545" s="75">
        <v>0</v>
      </c>
      <c r="I545" s="75">
        <v>5.0000000000000001E-3</v>
      </c>
      <c r="J545" s="75">
        <v>0</v>
      </c>
      <c r="K545" s="75">
        <v>1.0389999999999999</v>
      </c>
      <c r="L545" s="75">
        <v>3.0308482354040001</v>
      </c>
      <c r="M545" s="75">
        <v>0.85710604695559101</v>
      </c>
      <c r="N545" s="75">
        <v>84.999809999999997</v>
      </c>
      <c r="O545" s="75">
        <v>42.499904999999998</v>
      </c>
      <c r="P545" s="75">
        <v>0.28279411583316799</v>
      </c>
      <c r="Q545" s="75">
        <v>0</v>
      </c>
      <c r="R545" s="75">
        <v>0</v>
      </c>
      <c r="S545" s="75">
        <v>0.56666539999999999</v>
      </c>
      <c r="T545" s="75">
        <v>0</v>
      </c>
      <c r="U545" s="75">
        <v>0</v>
      </c>
      <c r="V545" s="75">
        <v>73.838192989486998</v>
      </c>
    </row>
    <row r="546" spans="2:22" x14ac:dyDescent="0.25">
      <c r="B546" s="66">
        <v>177</v>
      </c>
      <c r="C546" s="72">
        <v>40871</v>
      </c>
      <c r="D546" s="25">
        <v>0</v>
      </c>
      <c r="E546" s="69">
        <v>20</v>
      </c>
      <c r="F546" s="25">
        <f t="shared" si="41"/>
        <v>20</v>
      </c>
      <c r="G546" s="25">
        <v>2.849706544</v>
      </c>
      <c r="H546" s="75">
        <v>20</v>
      </c>
      <c r="I546" s="75">
        <v>1.4999999999999999E-2</v>
      </c>
      <c r="J546" s="75">
        <v>0.3</v>
      </c>
      <c r="K546" s="75">
        <v>1.0375000000000001</v>
      </c>
      <c r="L546" s="75">
        <v>2.9565705393999999</v>
      </c>
      <c r="M546" s="75">
        <v>2.9565705393999999</v>
      </c>
      <c r="N546" s="75">
        <v>87.499799999999993</v>
      </c>
      <c r="O546" s="75">
        <v>43.749899999999997</v>
      </c>
      <c r="P546" s="75">
        <v>0.31226601684833699</v>
      </c>
      <c r="Q546" s="75">
        <v>19.7</v>
      </c>
      <c r="R546" s="75">
        <v>19.7</v>
      </c>
      <c r="S546" s="75">
        <v>0.58333199999999996</v>
      </c>
      <c r="T546" s="75">
        <v>4.1858573651500004</v>
      </c>
      <c r="U546" s="75">
        <v>0</v>
      </c>
      <c r="V546" s="75">
        <v>61.280620894037</v>
      </c>
    </row>
    <row r="547" spans="2:22" x14ac:dyDescent="0.25">
      <c r="B547" s="66">
        <v>178</v>
      </c>
      <c r="C547" s="72">
        <v>40872</v>
      </c>
      <c r="D547" s="25">
        <v>0</v>
      </c>
      <c r="E547" s="69">
        <v>20</v>
      </c>
      <c r="F547" s="25">
        <f t="shared" si="41"/>
        <v>20</v>
      </c>
      <c r="G547" s="25">
        <v>2.889585045</v>
      </c>
      <c r="H547" s="75">
        <v>20</v>
      </c>
      <c r="I547" s="75">
        <v>1.4999999999999999E-2</v>
      </c>
      <c r="J547" s="75">
        <v>0.3</v>
      </c>
      <c r="K547" s="75">
        <v>1.036</v>
      </c>
      <c r="L547" s="75">
        <v>2.9936101066199998</v>
      </c>
      <c r="M547" s="75">
        <v>2.9936101066199998</v>
      </c>
      <c r="N547" s="75">
        <v>89.999790000000004</v>
      </c>
      <c r="O547" s="75">
        <v>44.999895000000002</v>
      </c>
      <c r="P547" s="75">
        <v>0.63820524705586601</v>
      </c>
      <c r="Q547" s="75">
        <v>19.7</v>
      </c>
      <c r="R547" s="75">
        <v>23.885857365149999</v>
      </c>
      <c r="S547" s="75">
        <v>0.59999860000000005</v>
      </c>
      <c r="T547" s="75">
        <v>5.2230618146324996</v>
      </c>
      <c r="U547" s="75">
        <v>0</v>
      </c>
      <c r="V547" s="75">
        <v>45.611435450139503</v>
      </c>
    </row>
    <row r="548" spans="2:22" x14ac:dyDescent="0.25">
      <c r="B548" s="66">
        <v>179</v>
      </c>
      <c r="C548" s="72">
        <v>40873</v>
      </c>
      <c r="D548" s="25">
        <v>0</v>
      </c>
      <c r="E548" s="69">
        <v>20</v>
      </c>
      <c r="F548" s="25">
        <f t="shared" si="41"/>
        <v>20</v>
      </c>
      <c r="G548" s="25">
        <v>2.9973775410000001</v>
      </c>
      <c r="H548" s="75">
        <v>20</v>
      </c>
      <c r="I548" s="75">
        <v>0.03</v>
      </c>
      <c r="J548" s="75">
        <v>0.6</v>
      </c>
      <c r="K548" s="75">
        <v>1.0345</v>
      </c>
      <c r="L548" s="75">
        <v>3.1007870661645001</v>
      </c>
      <c r="M548" s="75">
        <v>3.1007870661645001</v>
      </c>
      <c r="N548" s="75">
        <v>92.499780000000001</v>
      </c>
      <c r="O548" s="75">
        <v>46.249890000000001</v>
      </c>
      <c r="P548" s="75">
        <v>1</v>
      </c>
      <c r="Q548" s="75">
        <v>19.399999999999999</v>
      </c>
      <c r="R548" s="75">
        <v>24.6230618146325</v>
      </c>
      <c r="S548" s="75">
        <v>0.61666520000000002</v>
      </c>
      <c r="T548" s="75">
        <v>5.380568687117</v>
      </c>
      <c r="U548" s="75">
        <v>0</v>
      </c>
      <c r="V548" s="75">
        <v>29.469729388788501</v>
      </c>
    </row>
    <row r="549" spans="2:22" x14ac:dyDescent="0.25">
      <c r="B549" s="66">
        <v>180</v>
      </c>
      <c r="C549" s="72">
        <v>40874</v>
      </c>
      <c r="D549" s="25">
        <v>0</v>
      </c>
      <c r="E549" s="69">
        <v>20</v>
      </c>
      <c r="F549" s="25">
        <f t="shared" si="41"/>
        <v>20</v>
      </c>
      <c r="G549" s="25">
        <v>3.0605220950000001</v>
      </c>
      <c r="H549" s="75">
        <v>20</v>
      </c>
      <c r="I549" s="75">
        <v>0.05</v>
      </c>
      <c r="J549" s="75">
        <v>1</v>
      </c>
      <c r="K549" s="75">
        <v>1.0329999999999999</v>
      </c>
      <c r="L549" s="75">
        <v>3.1615193241349999</v>
      </c>
      <c r="M549" s="75">
        <v>3.1615193241349999</v>
      </c>
      <c r="N549" s="75">
        <v>94.999769999999998</v>
      </c>
      <c r="O549" s="75">
        <v>47.499884999999999</v>
      </c>
      <c r="P549" s="75">
        <v>1</v>
      </c>
      <c r="Q549" s="75">
        <v>19</v>
      </c>
      <c r="R549" s="75">
        <v>24.380568687117002</v>
      </c>
      <c r="S549" s="75">
        <v>0.6333318</v>
      </c>
      <c r="T549" s="75">
        <v>5.3047623407454996</v>
      </c>
      <c r="U549" s="75">
        <v>0</v>
      </c>
      <c r="V549" s="75">
        <v>13.555442366552001</v>
      </c>
    </row>
    <row r="550" spans="2:22" x14ac:dyDescent="0.25">
      <c r="B550" s="66">
        <v>181</v>
      </c>
      <c r="C550" s="72">
        <v>40875</v>
      </c>
      <c r="D550" s="25">
        <v>0</v>
      </c>
      <c r="E550" s="69">
        <v>0</v>
      </c>
      <c r="F550" s="25">
        <f t="shared" si="41"/>
        <v>0</v>
      </c>
      <c r="G550" s="25">
        <v>3.0773578000000001</v>
      </c>
      <c r="H550" s="75">
        <v>0</v>
      </c>
      <c r="I550" s="75">
        <v>0.05</v>
      </c>
      <c r="J550" s="75">
        <v>0</v>
      </c>
      <c r="K550" s="75">
        <v>1.0315000000000001</v>
      </c>
      <c r="L550" s="75">
        <v>3.1742945706999999</v>
      </c>
      <c r="M550" s="75">
        <v>3.1742945706999999</v>
      </c>
      <c r="N550" s="75">
        <v>97.499759999999995</v>
      </c>
      <c r="O550" s="75">
        <v>48.749879999999997</v>
      </c>
      <c r="P550" s="75">
        <v>1</v>
      </c>
      <c r="Q550" s="75">
        <v>0</v>
      </c>
      <c r="R550" s="75">
        <v>5.3047623407454996</v>
      </c>
      <c r="S550" s="75">
        <v>0.64999839999999998</v>
      </c>
      <c r="T550" s="75">
        <v>0.53261694251137504</v>
      </c>
      <c r="U550" s="75">
        <v>0</v>
      </c>
      <c r="V550" s="75">
        <v>11.9575915390178</v>
      </c>
    </row>
    <row r="551" spans="2:22" x14ac:dyDescent="0.25">
      <c r="B551" s="66">
        <v>182</v>
      </c>
      <c r="C551" s="72">
        <v>40876</v>
      </c>
      <c r="D551" s="25">
        <v>0</v>
      </c>
      <c r="E551" s="75">
        <v>0</v>
      </c>
      <c r="F551" s="25">
        <f t="shared" si="41"/>
        <v>0</v>
      </c>
      <c r="G551" s="25">
        <v>3.0777413789999999</v>
      </c>
      <c r="H551" s="75">
        <v>0</v>
      </c>
      <c r="I551" s="75">
        <v>0.05</v>
      </c>
      <c r="J551" s="75">
        <v>0</v>
      </c>
      <c r="K551" s="75">
        <v>1.03</v>
      </c>
      <c r="L551" s="75">
        <v>3.1700736203700002</v>
      </c>
      <c r="M551" s="75">
        <v>3.1700736203700002</v>
      </c>
      <c r="N551" s="75">
        <v>99.999750000000006</v>
      </c>
      <c r="O551" s="75">
        <v>49.999875000000003</v>
      </c>
      <c r="P551" s="75">
        <v>1</v>
      </c>
      <c r="Q551" s="75">
        <v>0</v>
      </c>
      <c r="R551" s="75">
        <v>0.53261694251137504</v>
      </c>
      <c r="S551" s="75">
        <v>0.66666499999999995</v>
      </c>
      <c r="T551" s="75">
        <v>0</v>
      </c>
      <c r="U551" s="75">
        <v>0</v>
      </c>
      <c r="V551" s="75">
        <v>14.595048216876499</v>
      </c>
    </row>
    <row r="552" spans="2:22" x14ac:dyDescent="0.25">
      <c r="B552" s="66">
        <v>183</v>
      </c>
      <c r="C552" s="72">
        <v>40877</v>
      </c>
      <c r="D552" s="25">
        <v>0</v>
      </c>
      <c r="E552" s="75">
        <v>0</v>
      </c>
      <c r="F552" s="25">
        <f t="shared" si="41"/>
        <v>0</v>
      </c>
      <c r="G552" s="25">
        <v>3.035700726</v>
      </c>
      <c r="H552" s="75">
        <v>0</v>
      </c>
      <c r="I552" s="75">
        <v>0.05</v>
      </c>
      <c r="J552" s="75">
        <v>0</v>
      </c>
      <c r="K552" s="75">
        <v>1.0285</v>
      </c>
      <c r="L552" s="75">
        <v>3.1222181966910001</v>
      </c>
      <c r="M552" s="75">
        <v>3.1222181966910001</v>
      </c>
      <c r="N552" s="75">
        <v>102.49974</v>
      </c>
      <c r="O552" s="75">
        <v>51.249870000000001</v>
      </c>
      <c r="P552" s="75">
        <v>1</v>
      </c>
      <c r="Q552" s="75">
        <v>0</v>
      </c>
      <c r="R552" s="75">
        <v>0</v>
      </c>
      <c r="S552" s="75">
        <v>0.68333160000000004</v>
      </c>
      <c r="T552" s="75">
        <v>0</v>
      </c>
      <c r="U552" s="75">
        <v>0</v>
      </c>
      <c r="V552" s="75">
        <v>17.717266413567501</v>
      </c>
    </row>
    <row r="553" spans="2:22" x14ac:dyDescent="0.25">
      <c r="B553" s="66">
        <v>184</v>
      </c>
      <c r="C553" s="72">
        <v>40878</v>
      </c>
      <c r="D553" s="25">
        <v>0</v>
      </c>
      <c r="E553" s="75">
        <v>0</v>
      </c>
      <c r="F553" s="25">
        <f t="shared" si="41"/>
        <v>0</v>
      </c>
      <c r="G553" s="25">
        <v>3.0134960820000001</v>
      </c>
      <c r="H553" s="75">
        <v>0</v>
      </c>
      <c r="I553" s="75">
        <v>0.03</v>
      </c>
      <c r="J553" s="75">
        <v>0</v>
      </c>
      <c r="K553" s="75">
        <v>1.0269999999999999</v>
      </c>
      <c r="L553" s="75">
        <v>3.094860476214</v>
      </c>
      <c r="M553" s="75">
        <v>3.094860476214</v>
      </c>
      <c r="N553" s="75">
        <v>104.99973</v>
      </c>
      <c r="O553" s="75">
        <v>52.499865</v>
      </c>
      <c r="P553" s="75">
        <v>1</v>
      </c>
      <c r="Q553" s="75">
        <v>0</v>
      </c>
      <c r="R553" s="75">
        <v>0</v>
      </c>
      <c r="S553" s="75">
        <v>0.69999820000000001</v>
      </c>
      <c r="T553" s="75">
        <v>0</v>
      </c>
      <c r="U553" s="75">
        <v>0</v>
      </c>
      <c r="V553" s="75">
        <v>20.812126889781499</v>
      </c>
    </row>
    <row r="554" spans="2:22" x14ac:dyDescent="0.25">
      <c r="B554" s="66">
        <v>185</v>
      </c>
      <c r="C554" s="72">
        <v>40879</v>
      </c>
      <c r="D554" s="25">
        <v>0</v>
      </c>
      <c r="E554" s="75">
        <v>0</v>
      </c>
      <c r="F554" s="25">
        <f t="shared" si="41"/>
        <v>0</v>
      </c>
      <c r="G554" s="25">
        <v>3.0213985440000002</v>
      </c>
      <c r="H554" s="75">
        <v>0</v>
      </c>
      <c r="I554" s="75">
        <v>0.03</v>
      </c>
      <c r="J554" s="75">
        <v>0</v>
      </c>
      <c r="K554" s="75">
        <v>1.0255000000000001</v>
      </c>
      <c r="L554" s="75">
        <v>3.0984442068720002</v>
      </c>
      <c r="M554" s="75">
        <v>3.0984442068720002</v>
      </c>
      <c r="N554" s="75">
        <v>107.49972</v>
      </c>
      <c r="O554" s="75">
        <v>53.749859999999998</v>
      </c>
      <c r="P554" s="75">
        <v>1</v>
      </c>
      <c r="Q554" s="75">
        <v>0</v>
      </c>
      <c r="R554" s="75">
        <v>0</v>
      </c>
      <c r="S554" s="75">
        <v>0.71666479999999999</v>
      </c>
      <c r="T554" s="75">
        <v>0</v>
      </c>
      <c r="U554" s="75">
        <v>0</v>
      </c>
      <c r="V554" s="75">
        <v>23.910571096653499</v>
      </c>
    </row>
    <row r="555" spans="2:22" x14ac:dyDescent="0.25">
      <c r="B555" s="66">
        <v>186</v>
      </c>
      <c r="C555" s="72">
        <v>40880</v>
      </c>
      <c r="D555" s="25">
        <v>0</v>
      </c>
      <c r="E555" s="75">
        <v>0</v>
      </c>
      <c r="F555" s="25">
        <f t="shared" si="41"/>
        <v>0</v>
      </c>
      <c r="G555" s="25">
        <v>3.053281723</v>
      </c>
      <c r="H555" s="75">
        <v>0</v>
      </c>
      <c r="I555" s="75">
        <v>0.03</v>
      </c>
      <c r="J555" s="75">
        <v>0</v>
      </c>
      <c r="K555" s="75">
        <v>1.024</v>
      </c>
      <c r="L555" s="75">
        <v>3.1265604843519998</v>
      </c>
      <c r="M555" s="75">
        <v>3.1265604843519998</v>
      </c>
      <c r="N555" s="75">
        <v>109.99970999999999</v>
      </c>
      <c r="O555" s="75">
        <v>54.999854999999997</v>
      </c>
      <c r="P555" s="75">
        <v>1</v>
      </c>
      <c r="Q555" s="75">
        <v>0</v>
      </c>
      <c r="R555" s="75">
        <v>0</v>
      </c>
      <c r="S555" s="75">
        <v>0.73333139999999997</v>
      </c>
      <c r="T555" s="75">
        <v>0</v>
      </c>
      <c r="U555" s="75">
        <v>0</v>
      </c>
      <c r="V555" s="75">
        <v>27.0371315810055</v>
      </c>
    </row>
    <row r="556" spans="2:22" x14ac:dyDescent="0.25">
      <c r="B556" s="66">
        <v>187</v>
      </c>
      <c r="C556" s="72">
        <v>40881</v>
      </c>
      <c r="D556" s="25">
        <v>0</v>
      </c>
      <c r="E556" s="75">
        <v>0</v>
      </c>
      <c r="F556" s="25">
        <f t="shared" si="41"/>
        <v>0</v>
      </c>
      <c r="G556" s="25">
        <v>3.071366475</v>
      </c>
      <c r="H556" s="75">
        <v>0</v>
      </c>
      <c r="I556" s="75">
        <v>0.03</v>
      </c>
      <c r="J556" s="75">
        <v>0</v>
      </c>
      <c r="K556" s="75">
        <v>1.0225</v>
      </c>
      <c r="L556" s="75">
        <v>3.1404722206875002</v>
      </c>
      <c r="M556" s="75">
        <v>3.1404722206875002</v>
      </c>
      <c r="N556" s="75">
        <v>112.4997</v>
      </c>
      <c r="O556" s="75">
        <v>56.249850000000002</v>
      </c>
      <c r="P556" s="75">
        <v>1</v>
      </c>
      <c r="Q556" s="75">
        <v>0</v>
      </c>
      <c r="R556" s="75">
        <v>0</v>
      </c>
      <c r="S556" s="75">
        <v>0.74999800000000005</v>
      </c>
      <c r="T556" s="75">
        <v>0</v>
      </c>
      <c r="U556" s="75">
        <v>0</v>
      </c>
      <c r="V556" s="75">
        <v>30.177603801692999</v>
      </c>
    </row>
    <row r="557" spans="2:22" x14ac:dyDescent="0.25">
      <c r="B557" s="66">
        <v>188</v>
      </c>
      <c r="C557" s="72">
        <v>40882</v>
      </c>
      <c r="D557" s="25">
        <v>0</v>
      </c>
      <c r="E557" s="75">
        <v>0</v>
      </c>
      <c r="F557" s="25">
        <f t="shared" si="41"/>
        <v>0</v>
      </c>
      <c r="G557" s="25">
        <v>3.1024862839999998</v>
      </c>
      <c r="H557" s="75">
        <v>0</v>
      </c>
      <c r="I557" s="75">
        <v>1.4999999999999999E-2</v>
      </c>
      <c r="J557" s="75">
        <v>0</v>
      </c>
      <c r="K557" s="75">
        <v>1.0209999999999999</v>
      </c>
      <c r="L557" s="75">
        <v>3.1676384959639998</v>
      </c>
      <c r="M557" s="75">
        <v>3.1676384959639998</v>
      </c>
      <c r="N557" s="75">
        <v>114.99969</v>
      </c>
      <c r="O557" s="75">
        <v>57.499845000000001</v>
      </c>
      <c r="P557" s="75">
        <v>1</v>
      </c>
      <c r="Q557" s="75">
        <v>0</v>
      </c>
      <c r="R557" s="75">
        <v>0</v>
      </c>
      <c r="S557" s="75">
        <v>0.76666460000000003</v>
      </c>
      <c r="T557" s="75">
        <v>0</v>
      </c>
      <c r="U557" s="75">
        <v>0</v>
      </c>
      <c r="V557" s="75">
        <v>33.345242297657002</v>
      </c>
    </row>
    <row r="558" spans="2:22" x14ac:dyDescent="0.25">
      <c r="B558" s="66">
        <v>189</v>
      </c>
      <c r="C558" s="72">
        <v>40883</v>
      </c>
      <c r="D558" s="25">
        <v>0</v>
      </c>
      <c r="E558" s="75">
        <v>0</v>
      </c>
      <c r="F558" s="25">
        <f t="shared" si="41"/>
        <v>0</v>
      </c>
      <c r="G558" s="25">
        <v>3.110173133</v>
      </c>
      <c r="H558" s="75">
        <v>0</v>
      </c>
      <c r="I558" s="75">
        <v>1.4999999999999999E-2</v>
      </c>
      <c r="J558" s="75">
        <v>0</v>
      </c>
      <c r="K558" s="75">
        <v>1.0195000000000001</v>
      </c>
      <c r="L558" s="75">
        <v>3.1708215090934999</v>
      </c>
      <c r="M558" s="75">
        <v>3.1708215090934999</v>
      </c>
      <c r="N558" s="75">
        <v>117.49968</v>
      </c>
      <c r="O558" s="75">
        <v>58.749839999999999</v>
      </c>
      <c r="P558" s="75">
        <v>1</v>
      </c>
      <c r="Q558" s="75">
        <v>0</v>
      </c>
      <c r="R558" s="75">
        <v>0</v>
      </c>
      <c r="S558" s="75">
        <v>0.78333120000000001</v>
      </c>
      <c r="T558" s="75">
        <v>0</v>
      </c>
      <c r="U558" s="75">
        <v>0</v>
      </c>
      <c r="V558" s="75">
        <v>36.516063806750502</v>
      </c>
    </row>
    <row r="559" spans="2:22" x14ac:dyDescent="0.25">
      <c r="B559" s="66">
        <v>190</v>
      </c>
      <c r="C559" s="72">
        <v>40884</v>
      </c>
      <c r="D559" s="25">
        <v>0</v>
      </c>
      <c r="E559" s="75">
        <v>0</v>
      </c>
      <c r="F559" s="25">
        <f t="shared" si="41"/>
        <v>0</v>
      </c>
      <c r="G559" s="25">
        <v>3.0588322890000001</v>
      </c>
      <c r="H559" s="75">
        <v>0</v>
      </c>
      <c r="I559" s="75">
        <v>1.4999999999999999E-2</v>
      </c>
      <c r="J559" s="75">
        <v>0</v>
      </c>
      <c r="K559" s="75">
        <v>1.018</v>
      </c>
      <c r="L559" s="75">
        <v>3.1138912702020001</v>
      </c>
      <c r="M559" s="75">
        <v>3.1138912702020001</v>
      </c>
      <c r="N559" s="75">
        <v>119.99966999999999</v>
      </c>
      <c r="O559" s="75">
        <v>59.999834999999997</v>
      </c>
      <c r="P559" s="75">
        <v>1</v>
      </c>
      <c r="Q559" s="75">
        <v>0</v>
      </c>
      <c r="R559" s="75">
        <v>0</v>
      </c>
      <c r="S559" s="75">
        <v>0.79999779999999998</v>
      </c>
      <c r="T559" s="75">
        <v>0</v>
      </c>
      <c r="U559" s="75">
        <v>0</v>
      </c>
      <c r="V559" s="75">
        <v>39.629955076952498</v>
      </c>
    </row>
    <row r="560" spans="2:22" x14ac:dyDescent="0.25">
      <c r="B560" s="66">
        <v>191</v>
      </c>
      <c r="C560" s="72">
        <v>40885</v>
      </c>
      <c r="D560" s="25">
        <v>0</v>
      </c>
      <c r="E560" s="75">
        <v>0</v>
      </c>
      <c r="F560" s="25">
        <f t="shared" si="41"/>
        <v>0</v>
      </c>
      <c r="G560" s="25">
        <v>2.9928803249999998</v>
      </c>
      <c r="H560" s="75">
        <v>0</v>
      </c>
      <c r="I560" s="75">
        <v>1.4999999999999999E-2</v>
      </c>
      <c r="J560" s="75">
        <v>0</v>
      </c>
      <c r="K560" s="75">
        <v>1.0165</v>
      </c>
      <c r="L560" s="75">
        <v>3.0422628503625</v>
      </c>
      <c r="M560" s="75">
        <v>3.0422628503625</v>
      </c>
      <c r="N560" s="75">
        <v>122.49966000000001</v>
      </c>
      <c r="O560" s="75">
        <v>61.249830000000003</v>
      </c>
      <c r="P560" s="75">
        <v>1</v>
      </c>
      <c r="Q560" s="75">
        <v>0</v>
      </c>
      <c r="R560" s="75">
        <v>0</v>
      </c>
      <c r="S560" s="75">
        <v>0.81666439999999996</v>
      </c>
      <c r="T560" s="75">
        <v>0</v>
      </c>
      <c r="U560" s="75">
        <v>0</v>
      </c>
      <c r="V560" s="75">
        <v>42.672217927315003</v>
      </c>
    </row>
    <row r="561" spans="2:22" x14ac:dyDescent="0.25">
      <c r="B561" s="66">
        <v>192</v>
      </c>
      <c r="C561" s="72">
        <v>40886</v>
      </c>
      <c r="D561" s="25">
        <v>0</v>
      </c>
      <c r="E561" s="75">
        <v>0</v>
      </c>
      <c r="F561" s="25">
        <f t="shared" si="41"/>
        <v>0</v>
      </c>
      <c r="G561" s="25">
        <v>2.9330439610000001</v>
      </c>
      <c r="H561" s="75">
        <v>0</v>
      </c>
      <c r="I561" s="75">
        <v>1.4999999999999999E-2</v>
      </c>
      <c r="J561" s="75">
        <v>0</v>
      </c>
      <c r="K561" s="75">
        <v>1.0149999999999999</v>
      </c>
      <c r="L561" s="75">
        <v>2.9770396204149998</v>
      </c>
      <c r="M561" s="75">
        <v>2.9770396204149998</v>
      </c>
      <c r="N561" s="75">
        <v>124.99965</v>
      </c>
      <c r="O561" s="75">
        <v>62.499825000000001</v>
      </c>
      <c r="P561" s="75">
        <v>1</v>
      </c>
      <c r="Q561" s="75">
        <v>0</v>
      </c>
      <c r="R561" s="75">
        <v>0</v>
      </c>
      <c r="S561" s="75">
        <v>0.83333100000000004</v>
      </c>
      <c r="T561" s="75">
        <v>0</v>
      </c>
      <c r="U561" s="75">
        <v>0</v>
      </c>
      <c r="V561" s="75">
        <v>45.649257547730002</v>
      </c>
    </row>
    <row r="562" spans="2:22" x14ac:dyDescent="0.25">
      <c r="B562" s="66">
        <v>193</v>
      </c>
      <c r="C562" s="72">
        <v>40887</v>
      </c>
      <c r="D562" s="25">
        <v>0</v>
      </c>
      <c r="E562" s="75">
        <v>0</v>
      </c>
      <c r="F562" s="25">
        <f t="shared" si="41"/>
        <v>0</v>
      </c>
      <c r="G562" s="25">
        <v>2.8832112360000002</v>
      </c>
      <c r="H562" s="75">
        <v>0</v>
      </c>
      <c r="I562" s="75">
        <v>1.4999999999999999E-2</v>
      </c>
      <c r="J562" s="75">
        <v>0</v>
      </c>
      <c r="K562" s="75">
        <v>1.0135000000000001</v>
      </c>
      <c r="L562" s="75">
        <v>2.9221345876860001</v>
      </c>
      <c r="M562" s="75">
        <v>2.9221345876860001</v>
      </c>
      <c r="N562" s="75">
        <v>127.49964</v>
      </c>
      <c r="O562" s="75">
        <v>63.74982</v>
      </c>
      <c r="P562" s="75">
        <v>1</v>
      </c>
      <c r="Q562" s="75">
        <v>0</v>
      </c>
      <c r="R562" s="75">
        <v>0</v>
      </c>
      <c r="S562" s="75">
        <v>0.84999760000000002</v>
      </c>
      <c r="T562" s="75">
        <v>0</v>
      </c>
      <c r="U562" s="75">
        <v>0</v>
      </c>
      <c r="V562" s="75">
        <v>48.571392135415998</v>
      </c>
    </row>
    <row r="563" spans="2:22" x14ac:dyDescent="0.25">
      <c r="B563" s="66">
        <v>194</v>
      </c>
      <c r="C563" s="72">
        <v>40888</v>
      </c>
      <c r="D563" s="25">
        <v>0</v>
      </c>
      <c r="E563" s="75">
        <v>0</v>
      </c>
      <c r="F563" s="25">
        <f t="shared" si="41"/>
        <v>0</v>
      </c>
      <c r="G563" s="25">
        <v>2.8362621140000002</v>
      </c>
      <c r="H563" s="75">
        <v>0</v>
      </c>
      <c r="I563" s="75">
        <v>1.4999999999999999E-2</v>
      </c>
      <c r="J563" s="75">
        <v>0</v>
      </c>
      <c r="K563" s="75">
        <v>1.012</v>
      </c>
      <c r="L563" s="75">
        <v>2.8702972593679998</v>
      </c>
      <c r="M563" s="75">
        <v>2.8702972593679998</v>
      </c>
      <c r="N563" s="75">
        <v>129.99963</v>
      </c>
      <c r="O563" s="75">
        <v>64.999814999999998</v>
      </c>
      <c r="P563" s="75">
        <v>1</v>
      </c>
      <c r="Q563" s="75">
        <v>0</v>
      </c>
      <c r="R563" s="75">
        <v>0</v>
      </c>
      <c r="S563" s="75">
        <v>0.8666642</v>
      </c>
      <c r="T563" s="75">
        <v>0</v>
      </c>
      <c r="U563" s="75">
        <v>0</v>
      </c>
      <c r="V563" s="75">
        <v>51.441689394783999</v>
      </c>
    </row>
    <row r="564" spans="2:22" x14ac:dyDescent="0.25">
      <c r="B564" s="66">
        <v>195</v>
      </c>
      <c r="C564" s="72">
        <v>40889</v>
      </c>
      <c r="D564" s="25">
        <v>0</v>
      </c>
      <c r="E564" s="75">
        <v>0</v>
      </c>
      <c r="F564" s="25">
        <f t="shared" si="41"/>
        <v>0</v>
      </c>
      <c r="G564" s="25">
        <v>2.8068943040000001</v>
      </c>
      <c r="H564" s="75">
        <v>0</v>
      </c>
      <c r="I564" s="75">
        <v>1.4999999999999999E-2</v>
      </c>
      <c r="J564" s="75">
        <v>0</v>
      </c>
      <c r="K564" s="75">
        <v>1.0105</v>
      </c>
      <c r="L564" s="75">
        <v>2.8363666941919998</v>
      </c>
      <c r="M564" s="75">
        <v>2.8363666941919998</v>
      </c>
      <c r="N564" s="75">
        <v>132.49961999999999</v>
      </c>
      <c r="O564" s="75">
        <v>66.249809999999997</v>
      </c>
      <c r="P564" s="75">
        <v>1</v>
      </c>
      <c r="Q564" s="75">
        <v>0</v>
      </c>
      <c r="R564" s="75">
        <v>0</v>
      </c>
      <c r="S564" s="75">
        <v>0.88333079999999997</v>
      </c>
      <c r="T564" s="75">
        <v>0</v>
      </c>
      <c r="U564" s="75">
        <v>0</v>
      </c>
      <c r="V564" s="75">
        <v>54.278056088976001</v>
      </c>
    </row>
    <row r="565" spans="2:22" x14ac:dyDescent="0.25">
      <c r="B565" s="66">
        <v>196</v>
      </c>
      <c r="C565" s="72">
        <v>40890</v>
      </c>
      <c r="D565" s="25">
        <v>0</v>
      </c>
      <c r="E565" s="75">
        <v>0</v>
      </c>
      <c r="F565" s="25">
        <f t="shared" si="41"/>
        <v>0</v>
      </c>
      <c r="G565" s="25">
        <v>2.8094175469999998</v>
      </c>
      <c r="H565" s="75">
        <v>0</v>
      </c>
      <c r="I565" s="75">
        <v>1.4999999999999999E-2</v>
      </c>
      <c r="J565" s="75">
        <v>0</v>
      </c>
      <c r="K565" s="75">
        <v>1.0089999999999999</v>
      </c>
      <c r="L565" s="75">
        <v>2.8347023049229998</v>
      </c>
      <c r="M565" s="75">
        <v>2.8347023049229998</v>
      </c>
      <c r="N565" s="75">
        <v>134.99960999999999</v>
      </c>
      <c r="O565" s="75">
        <v>67.499804999999995</v>
      </c>
      <c r="P565" s="75">
        <v>1</v>
      </c>
      <c r="Q565" s="75">
        <v>0</v>
      </c>
      <c r="R565" s="75">
        <v>0</v>
      </c>
      <c r="S565" s="75">
        <v>0.89999739999999995</v>
      </c>
      <c r="T565" s="75">
        <v>0</v>
      </c>
      <c r="U565" s="75">
        <v>0</v>
      </c>
      <c r="V565" s="75">
        <v>57.112758393899</v>
      </c>
    </row>
    <row r="566" spans="2:22" x14ac:dyDescent="0.25">
      <c r="B566" s="66">
        <v>197</v>
      </c>
      <c r="C566" s="72">
        <v>40891</v>
      </c>
      <c r="D566" s="25">
        <v>0</v>
      </c>
      <c r="E566" s="75">
        <v>0</v>
      </c>
      <c r="F566" s="25">
        <f t="shared" si="41"/>
        <v>0</v>
      </c>
      <c r="G566" s="25">
        <v>2.805175915</v>
      </c>
      <c r="H566" s="75">
        <v>0</v>
      </c>
      <c r="I566" s="75">
        <v>1.4999999999999999E-2</v>
      </c>
      <c r="J566" s="75">
        <v>0</v>
      </c>
      <c r="K566" s="75">
        <v>1.0075000000000001</v>
      </c>
      <c r="L566" s="75">
        <v>2.8262147343624999</v>
      </c>
      <c r="M566" s="75">
        <v>2.8262147343624999</v>
      </c>
      <c r="N566" s="75">
        <v>137.49959999999999</v>
      </c>
      <c r="O566" s="75">
        <v>68.749799999999993</v>
      </c>
      <c r="P566" s="75">
        <v>1</v>
      </c>
      <c r="Q566" s="75">
        <v>0</v>
      </c>
      <c r="R566" s="75">
        <v>0</v>
      </c>
      <c r="S566" s="75">
        <v>0.91666400000000003</v>
      </c>
      <c r="T566" s="75">
        <v>0</v>
      </c>
      <c r="U566" s="75">
        <v>0</v>
      </c>
      <c r="V566" s="75">
        <v>59.938973128261502</v>
      </c>
    </row>
    <row r="567" spans="2:22" x14ac:dyDescent="0.25">
      <c r="B567" s="66">
        <v>198</v>
      </c>
      <c r="C567" s="72">
        <v>40892</v>
      </c>
      <c r="D567" s="25">
        <v>0</v>
      </c>
      <c r="E567" s="75">
        <v>0</v>
      </c>
      <c r="F567" s="25">
        <f t="shared" si="41"/>
        <v>0</v>
      </c>
      <c r="G567" s="25">
        <v>2.8116082709999999</v>
      </c>
      <c r="H567" s="75">
        <v>0</v>
      </c>
      <c r="I567" s="75">
        <v>1.4999999999999999E-2</v>
      </c>
      <c r="J567" s="75">
        <v>0</v>
      </c>
      <c r="K567" s="75">
        <v>1.006</v>
      </c>
      <c r="L567" s="75">
        <v>2.8284779206259998</v>
      </c>
      <c r="M567" s="75">
        <v>2.8284779206259998</v>
      </c>
      <c r="N567" s="75">
        <v>139.99959000000001</v>
      </c>
      <c r="O567" s="75">
        <v>69.999795000000006</v>
      </c>
      <c r="P567" s="75">
        <v>1</v>
      </c>
      <c r="Q567" s="75">
        <v>0</v>
      </c>
      <c r="R567" s="75">
        <v>0</v>
      </c>
      <c r="S567" s="75">
        <v>0.93333060000000001</v>
      </c>
      <c r="T567" s="75">
        <v>0</v>
      </c>
      <c r="U567" s="75">
        <v>0</v>
      </c>
      <c r="V567" s="75">
        <v>62.767451048887501</v>
      </c>
    </row>
    <row r="568" spans="2:22" x14ac:dyDescent="0.25">
      <c r="B568" s="66">
        <v>199</v>
      </c>
      <c r="C568" s="72">
        <v>40893</v>
      </c>
      <c r="D568" s="25">
        <v>0</v>
      </c>
      <c r="E568" s="75">
        <v>0</v>
      </c>
      <c r="F568" s="25">
        <f t="shared" si="41"/>
        <v>0</v>
      </c>
      <c r="G568" s="25">
        <v>2.8327057729999998</v>
      </c>
      <c r="H568" s="75">
        <v>0</v>
      </c>
      <c r="I568" s="75">
        <v>5.0000000000000001E-3</v>
      </c>
      <c r="J568" s="75">
        <v>0</v>
      </c>
      <c r="K568" s="75">
        <v>1.0044999999999999</v>
      </c>
      <c r="L568" s="75">
        <v>2.8454529489785001</v>
      </c>
      <c r="M568" s="75">
        <v>2.8454529489785001</v>
      </c>
      <c r="N568" s="75">
        <v>142.49958000000001</v>
      </c>
      <c r="O568" s="75">
        <v>71.249790000000004</v>
      </c>
      <c r="P568" s="75">
        <v>1</v>
      </c>
      <c r="Q568" s="75">
        <v>0</v>
      </c>
      <c r="R568" s="75">
        <v>0</v>
      </c>
      <c r="S568" s="75">
        <v>0.94999719999999999</v>
      </c>
      <c r="T568" s="75">
        <v>0</v>
      </c>
      <c r="U568" s="75">
        <v>0</v>
      </c>
      <c r="V568" s="75">
        <v>65.612903997865999</v>
      </c>
    </row>
    <row r="569" spans="2:22" x14ac:dyDescent="0.25">
      <c r="B569" s="66">
        <v>200</v>
      </c>
      <c r="C569" s="72">
        <v>40894</v>
      </c>
      <c r="D569" s="25">
        <v>0</v>
      </c>
      <c r="E569" s="75">
        <v>0</v>
      </c>
      <c r="F569" s="25">
        <f t="shared" si="41"/>
        <v>0</v>
      </c>
      <c r="G569" s="25">
        <v>2.836265027</v>
      </c>
      <c r="H569" s="75">
        <v>0</v>
      </c>
      <c r="I569" s="75">
        <v>5.0000000000000001E-3</v>
      </c>
      <c r="J569" s="75">
        <v>0</v>
      </c>
      <c r="K569" s="75">
        <v>1.0029999999999999</v>
      </c>
      <c r="L569" s="75">
        <v>2.8447738220810002</v>
      </c>
      <c r="M569" s="75">
        <v>2.8447738220810002</v>
      </c>
      <c r="N569" s="75">
        <v>144.99957000000001</v>
      </c>
      <c r="O569" s="75">
        <v>72.499785000000003</v>
      </c>
      <c r="P569" s="75">
        <v>1</v>
      </c>
      <c r="Q569" s="75">
        <v>0</v>
      </c>
      <c r="R569" s="75">
        <v>0</v>
      </c>
      <c r="S569" s="75">
        <v>0.96666379999999996</v>
      </c>
      <c r="T569" s="75">
        <v>0</v>
      </c>
      <c r="U569" s="75">
        <v>0</v>
      </c>
      <c r="V569" s="75">
        <v>68.457677819946994</v>
      </c>
    </row>
    <row r="570" spans="2:22" x14ac:dyDescent="0.25">
      <c r="B570" s="66">
        <v>201</v>
      </c>
      <c r="C570" s="72">
        <v>40895</v>
      </c>
      <c r="D570" s="25">
        <v>0</v>
      </c>
      <c r="E570" s="75">
        <v>0</v>
      </c>
      <c r="F570" s="25">
        <f t="shared" si="41"/>
        <v>0</v>
      </c>
      <c r="G570" s="25">
        <v>2.854251573</v>
      </c>
      <c r="H570" s="75">
        <v>0</v>
      </c>
      <c r="I570" s="75">
        <v>5.0000000000000001E-3</v>
      </c>
      <c r="J570" s="75">
        <v>0</v>
      </c>
      <c r="K570" s="75">
        <v>1.0015000000000001</v>
      </c>
      <c r="L570" s="75">
        <v>2.8585329503594998</v>
      </c>
      <c r="M570" s="75">
        <v>2.8585329503594998</v>
      </c>
      <c r="N570" s="75">
        <v>147.49956</v>
      </c>
      <c r="O570" s="75">
        <v>73.749780000000001</v>
      </c>
      <c r="P570" s="75">
        <v>1</v>
      </c>
      <c r="Q570" s="75">
        <v>0</v>
      </c>
      <c r="R570" s="75">
        <v>0</v>
      </c>
      <c r="S570" s="75">
        <v>0.98333040000000005</v>
      </c>
      <c r="T570" s="75">
        <v>0</v>
      </c>
      <c r="U570" s="75">
        <v>0</v>
      </c>
      <c r="V570" s="75">
        <v>71.316210770306498</v>
      </c>
    </row>
    <row r="571" spans="2:22" x14ac:dyDescent="0.25">
      <c r="B571" s="66">
        <v>202</v>
      </c>
      <c r="C571" s="72">
        <v>40896</v>
      </c>
      <c r="D571" s="25">
        <v>0</v>
      </c>
      <c r="E571" s="69">
        <v>20</v>
      </c>
      <c r="F571" s="25">
        <f t="shared" si="41"/>
        <v>20</v>
      </c>
      <c r="G571" s="25">
        <v>2.8882341710000001</v>
      </c>
      <c r="H571" s="75">
        <v>20</v>
      </c>
      <c r="I571" s="75">
        <v>1.4999999999999999E-2</v>
      </c>
      <c r="J571" s="75">
        <v>0.3</v>
      </c>
      <c r="K571" s="75">
        <v>1</v>
      </c>
      <c r="L571" s="75">
        <v>2.8882341710000001</v>
      </c>
      <c r="M571" s="75">
        <v>2.8882341710000001</v>
      </c>
      <c r="N571" s="75">
        <v>150</v>
      </c>
      <c r="O571" s="75">
        <v>75</v>
      </c>
      <c r="P571" s="75">
        <v>1</v>
      </c>
      <c r="Q571" s="75">
        <v>19.7</v>
      </c>
      <c r="R571" s="75">
        <v>19.7</v>
      </c>
      <c r="S571" s="75">
        <v>1</v>
      </c>
      <c r="T571" s="75">
        <v>4.2029414572499997</v>
      </c>
      <c r="U571" s="75">
        <v>0</v>
      </c>
      <c r="V571" s="75">
        <v>58.707386398556501</v>
      </c>
    </row>
    <row r="572" spans="2:22" x14ac:dyDescent="0.25">
      <c r="B572" s="66">
        <v>203</v>
      </c>
      <c r="C572" s="72">
        <v>40897</v>
      </c>
      <c r="D572" s="25">
        <v>0</v>
      </c>
      <c r="E572" s="69">
        <v>20</v>
      </c>
      <c r="F572" s="25">
        <f t="shared" si="41"/>
        <v>20</v>
      </c>
      <c r="G572" s="25">
        <v>2.9010902669999998</v>
      </c>
      <c r="H572" s="75">
        <v>20</v>
      </c>
      <c r="I572" s="75">
        <v>0.03</v>
      </c>
      <c r="J572" s="75">
        <v>0.6</v>
      </c>
      <c r="K572" s="75">
        <v>1.0075000000000001</v>
      </c>
      <c r="L572" s="75">
        <v>2.9228484440025002</v>
      </c>
      <c r="M572" s="75">
        <v>2.9228484440025002</v>
      </c>
      <c r="N572" s="75">
        <v>150</v>
      </c>
      <c r="O572" s="75">
        <v>75</v>
      </c>
      <c r="P572" s="75">
        <v>1</v>
      </c>
      <c r="Q572" s="75">
        <v>19.399999999999999</v>
      </c>
      <c r="R572" s="75">
        <v>23.602941457250001</v>
      </c>
      <c r="S572" s="75">
        <v>1</v>
      </c>
      <c r="T572" s="75">
        <v>5.1700232533118697</v>
      </c>
      <c r="U572" s="75">
        <v>0</v>
      </c>
      <c r="V572" s="75">
        <v>43.197316638620798</v>
      </c>
    </row>
    <row r="573" spans="2:22" x14ac:dyDescent="0.25">
      <c r="B573" s="66">
        <v>204</v>
      </c>
      <c r="C573" s="72">
        <v>40898</v>
      </c>
      <c r="D573" s="25">
        <v>0</v>
      </c>
      <c r="E573" s="69">
        <v>20</v>
      </c>
      <c r="F573" s="25">
        <f t="shared" si="41"/>
        <v>20</v>
      </c>
      <c r="G573" s="25">
        <v>2.8824914640000001</v>
      </c>
      <c r="H573" s="75">
        <v>20</v>
      </c>
      <c r="I573" s="75">
        <v>0.03</v>
      </c>
      <c r="J573" s="75">
        <v>0.6</v>
      </c>
      <c r="K573" s="75">
        <v>1.0149999999999999</v>
      </c>
      <c r="L573" s="75">
        <v>2.9257288359600002</v>
      </c>
      <c r="M573" s="75">
        <v>2.9257288359600002</v>
      </c>
      <c r="N573" s="75">
        <v>150</v>
      </c>
      <c r="O573" s="75">
        <v>75</v>
      </c>
      <c r="P573" s="75">
        <v>1</v>
      </c>
      <c r="Q573" s="75">
        <v>19.399999999999999</v>
      </c>
      <c r="R573" s="75">
        <v>24.570023253311899</v>
      </c>
      <c r="S573" s="75">
        <v>1</v>
      </c>
      <c r="T573" s="75">
        <v>5.4110736043379699</v>
      </c>
      <c r="U573" s="75">
        <v>0</v>
      </c>
      <c r="V573" s="75">
        <v>26.964095825606901</v>
      </c>
    </row>
    <row r="574" spans="2:22" x14ac:dyDescent="0.25">
      <c r="B574" s="66">
        <v>205</v>
      </c>
      <c r="C574" s="72">
        <v>40899</v>
      </c>
      <c r="D574" s="25">
        <v>0</v>
      </c>
      <c r="E574" s="69">
        <v>20</v>
      </c>
      <c r="F574" s="25">
        <f t="shared" si="41"/>
        <v>20</v>
      </c>
      <c r="G574" s="25">
        <v>2.8885849370000001</v>
      </c>
      <c r="H574" s="75">
        <v>20</v>
      </c>
      <c r="I574" s="75">
        <v>0.05</v>
      </c>
      <c r="J574" s="75">
        <v>1</v>
      </c>
      <c r="K574" s="75">
        <v>1.0225</v>
      </c>
      <c r="L574" s="75">
        <v>2.9535780980825002</v>
      </c>
      <c r="M574" s="75">
        <v>2.9535780980825002</v>
      </c>
      <c r="N574" s="75">
        <v>150</v>
      </c>
      <c r="O574" s="75">
        <v>75</v>
      </c>
      <c r="P574" s="75">
        <v>1</v>
      </c>
      <c r="Q574" s="75">
        <v>19</v>
      </c>
      <c r="R574" s="75">
        <v>24.411073604338</v>
      </c>
      <c r="S574" s="75">
        <v>1</v>
      </c>
      <c r="T574" s="75">
        <v>5.36437387656387</v>
      </c>
      <c r="U574" s="75">
        <v>0</v>
      </c>
      <c r="V574" s="75">
        <v>10.8709741959153</v>
      </c>
    </row>
    <row r="575" spans="2:22" x14ac:dyDescent="0.25">
      <c r="B575" s="66">
        <v>206</v>
      </c>
      <c r="C575" s="72">
        <v>40900</v>
      </c>
      <c r="D575" s="25">
        <v>0</v>
      </c>
      <c r="E575" s="75">
        <v>0</v>
      </c>
      <c r="F575" s="25">
        <f t="shared" si="41"/>
        <v>0</v>
      </c>
      <c r="G575" s="25">
        <v>2.8586057500000002</v>
      </c>
      <c r="H575" s="75">
        <v>0</v>
      </c>
      <c r="I575" s="75">
        <v>0.05</v>
      </c>
      <c r="J575" s="75">
        <v>0</v>
      </c>
      <c r="K575" s="75">
        <v>1.03</v>
      </c>
      <c r="L575" s="75">
        <v>2.9443639225</v>
      </c>
      <c r="M575" s="75">
        <v>2.9443639225</v>
      </c>
      <c r="N575" s="75">
        <v>150</v>
      </c>
      <c r="O575" s="75">
        <v>75</v>
      </c>
      <c r="P575" s="75">
        <v>1</v>
      </c>
      <c r="Q575" s="75">
        <v>0</v>
      </c>
      <c r="R575" s="75">
        <v>5.36437387656387</v>
      </c>
      <c r="S575" s="75">
        <v>1</v>
      </c>
      <c r="T575" s="75">
        <v>0.60500248851596705</v>
      </c>
      <c r="U575" s="75">
        <v>0</v>
      </c>
      <c r="V575" s="75">
        <v>9.0559667303674303</v>
      </c>
    </row>
    <row r="576" spans="2:22" x14ac:dyDescent="0.25">
      <c r="B576" s="66">
        <v>207</v>
      </c>
      <c r="C576" s="72">
        <v>40901</v>
      </c>
      <c r="D576" s="25">
        <v>0</v>
      </c>
      <c r="E576" s="75">
        <v>0</v>
      </c>
      <c r="F576" s="25">
        <f t="shared" si="41"/>
        <v>0</v>
      </c>
      <c r="G576" s="25">
        <v>2.823180485</v>
      </c>
      <c r="H576" s="75">
        <v>0</v>
      </c>
      <c r="I576" s="75">
        <v>0.05</v>
      </c>
      <c r="J576" s="75">
        <v>0</v>
      </c>
      <c r="K576" s="75">
        <v>1.0375000000000001</v>
      </c>
      <c r="L576" s="75">
        <v>2.9290497531874999</v>
      </c>
      <c r="M576" s="75">
        <v>2.9290497531874999</v>
      </c>
      <c r="N576" s="75">
        <v>150</v>
      </c>
      <c r="O576" s="75">
        <v>75</v>
      </c>
      <c r="P576" s="75">
        <v>1</v>
      </c>
      <c r="Q576" s="75">
        <v>0</v>
      </c>
      <c r="R576" s="75">
        <v>0.60500248851596705</v>
      </c>
      <c r="S576" s="75">
        <v>1</v>
      </c>
      <c r="T576" s="75">
        <v>0</v>
      </c>
      <c r="U576" s="75">
        <v>0</v>
      </c>
      <c r="V576" s="75">
        <v>11.380013995039</v>
      </c>
    </row>
    <row r="577" spans="2:22" x14ac:dyDescent="0.25">
      <c r="B577" s="66">
        <v>208</v>
      </c>
      <c r="C577" s="72">
        <v>40902</v>
      </c>
      <c r="D577" s="25">
        <v>0</v>
      </c>
      <c r="E577" s="75">
        <v>0</v>
      </c>
      <c r="F577" s="25">
        <f t="shared" si="41"/>
        <v>0</v>
      </c>
      <c r="G577" s="25">
        <v>2.7909520840000002</v>
      </c>
      <c r="H577" s="75">
        <v>0</v>
      </c>
      <c r="I577" s="75">
        <v>0.05</v>
      </c>
      <c r="J577" s="75">
        <v>0</v>
      </c>
      <c r="K577" s="75">
        <v>1.0449999999999999</v>
      </c>
      <c r="L577" s="75">
        <v>2.91654492778</v>
      </c>
      <c r="M577" s="75">
        <v>2.91654492778</v>
      </c>
      <c r="N577" s="75">
        <v>150</v>
      </c>
      <c r="O577" s="75">
        <v>75</v>
      </c>
      <c r="P577" s="75">
        <v>1</v>
      </c>
      <c r="Q577" s="75">
        <v>0</v>
      </c>
      <c r="R577" s="75">
        <v>0</v>
      </c>
      <c r="S577" s="75">
        <v>1</v>
      </c>
      <c r="T577" s="75">
        <v>0</v>
      </c>
      <c r="U577" s="75">
        <v>0</v>
      </c>
      <c r="V577" s="75">
        <v>14.296558922819001</v>
      </c>
    </row>
    <row r="578" spans="2:22" x14ac:dyDescent="0.25">
      <c r="B578" s="66">
        <v>209</v>
      </c>
      <c r="C578" s="72">
        <v>40903</v>
      </c>
      <c r="D578" s="25">
        <v>0</v>
      </c>
      <c r="E578" s="75">
        <v>0</v>
      </c>
      <c r="F578" s="25">
        <f t="shared" si="41"/>
        <v>0</v>
      </c>
      <c r="G578" s="25">
        <v>2.7440716250000001</v>
      </c>
      <c r="H578" s="75">
        <v>0</v>
      </c>
      <c r="I578" s="75">
        <v>0.05</v>
      </c>
      <c r="J578" s="75">
        <v>0</v>
      </c>
      <c r="K578" s="75">
        <v>1.0525</v>
      </c>
      <c r="L578" s="75">
        <v>2.8881353853124998</v>
      </c>
      <c r="M578" s="75">
        <v>2.8881353853124998</v>
      </c>
      <c r="N578" s="75">
        <v>150</v>
      </c>
      <c r="O578" s="75">
        <v>75</v>
      </c>
      <c r="P578" s="75">
        <v>1</v>
      </c>
      <c r="Q578" s="75">
        <v>0</v>
      </c>
      <c r="R578" s="75">
        <v>0</v>
      </c>
      <c r="S578" s="75">
        <v>1</v>
      </c>
      <c r="T578" s="75">
        <v>0</v>
      </c>
      <c r="U578" s="75">
        <v>0</v>
      </c>
      <c r="V578" s="75">
        <v>17.184694308131501</v>
      </c>
    </row>
    <row r="579" spans="2:22" x14ac:dyDescent="0.25">
      <c r="B579" s="66">
        <v>210</v>
      </c>
      <c r="C579" s="72">
        <v>40904</v>
      </c>
      <c r="D579" s="25">
        <v>0</v>
      </c>
      <c r="E579" s="75">
        <v>0</v>
      </c>
      <c r="F579" s="25">
        <f t="shared" si="41"/>
        <v>0</v>
      </c>
      <c r="G579" s="25">
        <v>2.6656214920000001</v>
      </c>
      <c r="H579" s="75">
        <v>0</v>
      </c>
      <c r="I579" s="75">
        <v>0.03</v>
      </c>
      <c r="J579" s="75">
        <v>0</v>
      </c>
      <c r="K579" s="75">
        <v>1.06</v>
      </c>
      <c r="L579" s="75">
        <v>2.8255587815199998</v>
      </c>
      <c r="M579" s="75">
        <v>2.8255587815199998</v>
      </c>
      <c r="N579" s="75">
        <v>150</v>
      </c>
      <c r="O579" s="75">
        <v>75</v>
      </c>
      <c r="P579" s="75">
        <v>1</v>
      </c>
      <c r="Q579" s="75">
        <v>0</v>
      </c>
      <c r="R579" s="75">
        <v>0</v>
      </c>
      <c r="S579" s="75">
        <v>1</v>
      </c>
      <c r="T579" s="75">
        <v>0</v>
      </c>
      <c r="U579" s="75">
        <v>0</v>
      </c>
      <c r="V579" s="75">
        <v>20.010253089651499</v>
      </c>
    </row>
    <row r="580" spans="2:22" x14ac:dyDescent="0.25">
      <c r="B580" s="66">
        <v>211</v>
      </c>
      <c r="C580" s="72">
        <v>40905</v>
      </c>
      <c r="D580" s="25">
        <v>0</v>
      </c>
      <c r="E580" s="75">
        <v>0</v>
      </c>
      <c r="F580" s="25">
        <f t="shared" si="41"/>
        <v>0</v>
      </c>
      <c r="G580" s="25">
        <v>2.5751396209999999</v>
      </c>
      <c r="H580" s="75">
        <v>0</v>
      </c>
      <c r="I580" s="75">
        <v>0.03</v>
      </c>
      <c r="J580" s="75">
        <v>0</v>
      </c>
      <c r="K580" s="75">
        <v>1.0674999999999999</v>
      </c>
      <c r="L580" s="75">
        <v>2.7489615454175</v>
      </c>
      <c r="M580" s="75">
        <v>2.7489615454175</v>
      </c>
      <c r="N580" s="75">
        <v>150</v>
      </c>
      <c r="O580" s="75">
        <v>75</v>
      </c>
      <c r="P580" s="75">
        <v>1</v>
      </c>
      <c r="Q580" s="75">
        <v>0</v>
      </c>
      <c r="R580" s="75">
        <v>0</v>
      </c>
      <c r="S580" s="75">
        <v>1</v>
      </c>
      <c r="T580" s="75">
        <v>0</v>
      </c>
      <c r="U580" s="75">
        <v>0</v>
      </c>
      <c r="V580" s="75">
        <v>22.759214635069</v>
      </c>
    </row>
    <row r="581" spans="2:22" x14ac:dyDescent="0.25">
      <c r="B581" s="66">
        <v>212</v>
      </c>
      <c r="C581" s="72">
        <v>40906</v>
      </c>
      <c r="D581" s="25">
        <v>0</v>
      </c>
      <c r="E581" s="75">
        <v>0</v>
      </c>
      <c r="F581" s="25">
        <f t="shared" si="41"/>
        <v>0</v>
      </c>
      <c r="G581" s="25">
        <v>2.493667222</v>
      </c>
      <c r="H581" s="75">
        <v>0</v>
      </c>
      <c r="I581" s="75">
        <v>0.03</v>
      </c>
      <c r="J581" s="75">
        <v>0</v>
      </c>
      <c r="K581" s="75">
        <v>1.075</v>
      </c>
      <c r="L581" s="75">
        <v>2.6806922636500001</v>
      </c>
      <c r="M581" s="75">
        <v>2.6806922636500001</v>
      </c>
      <c r="N581" s="75">
        <v>150</v>
      </c>
      <c r="O581" s="75">
        <v>75</v>
      </c>
      <c r="P581" s="75">
        <v>1</v>
      </c>
      <c r="Q581" s="75">
        <v>0</v>
      </c>
      <c r="R581" s="75">
        <v>0</v>
      </c>
      <c r="S581" s="75">
        <v>1</v>
      </c>
      <c r="T581" s="75">
        <v>0</v>
      </c>
      <c r="U581" s="75">
        <v>0</v>
      </c>
      <c r="V581" s="75">
        <v>25.439906898718998</v>
      </c>
    </row>
    <row r="582" spans="2:22" x14ac:dyDescent="0.25">
      <c r="B582" s="66">
        <v>213</v>
      </c>
      <c r="C582" s="72">
        <v>40907</v>
      </c>
      <c r="D582" s="25">
        <v>0</v>
      </c>
      <c r="E582" s="75">
        <v>0</v>
      </c>
      <c r="F582" s="25">
        <f t="shared" ref="F582:F645" si="42">D582+E582</f>
        <v>0</v>
      </c>
      <c r="G582" s="25">
        <v>2.4098628500000001</v>
      </c>
      <c r="H582" s="75">
        <v>0</v>
      </c>
      <c r="I582" s="75">
        <v>0.03</v>
      </c>
      <c r="J582" s="75">
        <v>0</v>
      </c>
      <c r="K582" s="75">
        <v>1.0825</v>
      </c>
      <c r="L582" s="75">
        <v>2.6086765351249999</v>
      </c>
      <c r="M582" s="75">
        <v>2.6086765351249999</v>
      </c>
      <c r="N582" s="75">
        <v>150</v>
      </c>
      <c r="O582" s="75">
        <v>75</v>
      </c>
      <c r="P582" s="75">
        <v>1</v>
      </c>
      <c r="Q582" s="75">
        <v>0</v>
      </c>
      <c r="R582" s="75">
        <v>0</v>
      </c>
      <c r="S582" s="75">
        <v>1</v>
      </c>
      <c r="T582" s="75">
        <v>0</v>
      </c>
      <c r="U582" s="75">
        <v>0</v>
      </c>
      <c r="V582" s="75">
        <v>28.048583433844001</v>
      </c>
    </row>
    <row r="583" spans="2:22" x14ac:dyDescent="0.25">
      <c r="B583" s="66">
        <v>214</v>
      </c>
      <c r="C583" s="72">
        <v>40908</v>
      </c>
      <c r="D583" s="25">
        <v>0</v>
      </c>
      <c r="E583" s="75">
        <v>0</v>
      </c>
      <c r="F583" s="25">
        <f t="shared" si="42"/>
        <v>0</v>
      </c>
      <c r="G583" s="25">
        <v>2.362637689</v>
      </c>
      <c r="H583" s="75">
        <v>0</v>
      </c>
      <c r="I583" s="75">
        <v>0.03</v>
      </c>
      <c r="J583" s="75">
        <v>0</v>
      </c>
      <c r="K583" s="75">
        <v>1.0900000000000001</v>
      </c>
      <c r="L583" s="75">
        <v>2.57527508101</v>
      </c>
      <c r="M583" s="75">
        <v>2.57527508101</v>
      </c>
      <c r="N583" s="75">
        <v>150</v>
      </c>
      <c r="O583" s="75">
        <v>75</v>
      </c>
      <c r="P583" s="75">
        <v>1</v>
      </c>
      <c r="Q583" s="75">
        <v>0</v>
      </c>
      <c r="R583" s="75">
        <v>0</v>
      </c>
      <c r="S583" s="75">
        <v>1</v>
      </c>
      <c r="T583" s="75">
        <v>0</v>
      </c>
      <c r="U583" s="75">
        <v>0</v>
      </c>
      <c r="V583" s="75">
        <v>30.623858514854</v>
      </c>
    </row>
    <row r="584" spans="2:22" x14ac:dyDescent="0.25">
      <c r="B584" s="66">
        <v>215</v>
      </c>
      <c r="C584" s="72">
        <v>40909</v>
      </c>
      <c r="D584" s="25">
        <v>0</v>
      </c>
      <c r="E584" s="75">
        <v>0</v>
      </c>
      <c r="F584" s="25">
        <f t="shared" si="42"/>
        <v>0</v>
      </c>
      <c r="G584" s="25">
        <v>2.35503171</v>
      </c>
      <c r="H584" s="75">
        <v>0</v>
      </c>
      <c r="I584" s="75">
        <v>1.4999999999999999E-2</v>
      </c>
      <c r="J584" s="75">
        <v>0</v>
      </c>
      <c r="K584" s="75">
        <v>1.0974999999999999</v>
      </c>
      <c r="L584" s="75">
        <v>2.584647301725</v>
      </c>
      <c r="M584" s="75">
        <v>2.584647301725</v>
      </c>
      <c r="N584" s="75">
        <v>150</v>
      </c>
      <c r="O584" s="75">
        <v>75</v>
      </c>
      <c r="P584" s="75">
        <v>1</v>
      </c>
      <c r="Q584" s="75">
        <v>0</v>
      </c>
      <c r="R584" s="75">
        <v>0</v>
      </c>
      <c r="S584" s="75">
        <v>1</v>
      </c>
      <c r="T584" s="75">
        <v>0</v>
      </c>
      <c r="U584" s="75">
        <v>0</v>
      </c>
      <c r="V584" s="75">
        <v>33.208505816578999</v>
      </c>
    </row>
    <row r="585" spans="2:22" x14ac:dyDescent="0.25">
      <c r="B585" s="66">
        <v>216</v>
      </c>
      <c r="C585" s="72">
        <v>40910</v>
      </c>
      <c r="D585" s="25">
        <v>0</v>
      </c>
      <c r="E585" s="75">
        <v>0</v>
      </c>
      <c r="F585" s="25">
        <f t="shared" si="42"/>
        <v>0</v>
      </c>
      <c r="G585" s="25">
        <v>2.3961370120000001</v>
      </c>
      <c r="H585" s="75">
        <v>0</v>
      </c>
      <c r="I585" s="75">
        <v>1.4999999999999999E-2</v>
      </c>
      <c r="J585" s="75">
        <v>0</v>
      </c>
      <c r="K585" s="75">
        <v>1.105</v>
      </c>
      <c r="L585" s="75">
        <v>2.6477313982599999</v>
      </c>
      <c r="M585" s="75">
        <v>2.6477313982599999</v>
      </c>
      <c r="N585" s="75">
        <v>150</v>
      </c>
      <c r="O585" s="75">
        <v>75</v>
      </c>
      <c r="P585" s="75">
        <v>1</v>
      </c>
      <c r="Q585" s="75">
        <v>0</v>
      </c>
      <c r="R585" s="75">
        <v>0</v>
      </c>
      <c r="S585" s="75">
        <v>1</v>
      </c>
      <c r="T585" s="75">
        <v>0</v>
      </c>
      <c r="U585" s="75">
        <v>0</v>
      </c>
      <c r="V585" s="75">
        <v>35.856237214838998</v>
      </c>
    </row>
    <row r="586" spans="2:22" x14ac:dyDescent="0.25">
      <c r="B586" s="66">
        <v>217</v>
      </c>
      <c r="C586" s="72">
        <v>40911</v>
      </c>
      <c r="D586" s="25">
        <v>0</v>
      </c>
      <c r="E586" s="75">
        <v>0</v>
      </c>
      <c r="F586" s="25">
        <f t="shared" si="42"/>
        <v>0</v>
      </c>
      <c r="G586" s="25">
        <v>2.4184644</v>
      </c>
      <c r="H586" s="75">
        <v>0</v>
      </c>
      <c r="I586" s="75">
        <v>1.4999999999999999E-2</v>
      </c>
      <c r="J586" s="75">
        <v>0</v>
      </c>
      <c r="K586" s="75">
        <v>1.1125</v>
      </c>
      <c r="L586" s="75">
        <v>2.6905416450000001</v>
      </c>
      <c r="M586" s="75">
        <v>2.6905416450000001</v>
      </c>
      <c r="N586" s="75">
        <v>150</v>
      </c>
      <c r="O586" s="75">
        <v>75</v>
      </c>
      <c r="P586" s="75">
        <v>1</v>
      </c>
      <c r="Q586" s="75">
        <v>0</v>
      </c>
      <c r="R586" s="75">
        <v>0</v>
      </c>
      <c r="S586" s="75">
        <v>1</v>
      </c>
      <c r="T586" s="75">
        <v>0</v>
      </c>
      <c r="U586" s="75">
        <v>0</v>
      </c>
      <c r="V586" s="75">
        <v>38.546778859839002</v>
      </c>
    </row>
    <row r="587" spans="2:22" x14ac:dyDescent="0.25">
      <c r="B587" s="66">
        <v>218</v>
      </c>
      <c r="C587" s="72">
        <v>40912</v>
      </c>
      <c r="D587" s="25">
        <v>0</v>
      </c>
      <c r="E587" s="75">
        <v>0</v>
      </c>
      <c r="F587" s="25">
        <f t="shared" si="42"/>
        <v>0</v>
      </c>
      <c r="G587" s="25">
        <v>2.4427602199999998</v>
      </c>
      <c r="H587" s="75">
        <v>0</v>
      </c>
      <c r="I587" s="75">
        <v>1.4999999999999999E-2</v>
      </c>
      <c r="J587" s="75">
        <v>0</v>
      </c>
      <c r="K587" s="75">
        <v>1.1200000000000001</v>
      </c>
      <c r="L587" s="75">
        <v>2.7358914464000001</v>
      </c>
      <c r="M587" s="75">
        <v>2.7358914464000001</v>
      </c>
      <c r="N587" s="75">
        <v>150</v>
      </c>
      <c r="O587" s="75">
        <v>75</v>
      </c>
      <c r="P587" s="75">
        <v>1</v>
      </c>
      <c r="Q587" s="75">
        <v>0</v>
      </c>
      <c r="R587" s="75">
        <v>0</v>
      </c>
      <c r="S587" s="75">
        <v>1</v>
      </c>
      <c r="T587" s="75">
        <v>0</v>
      </c>
      <c r="U587" s="75">
        <v>0</v>
      </c>
      <c r="V587" s="75">
        <v>41.282670306238998</v>
      </c>
    </row>
    <row r="588" spans="2:22" x14ac:dyDescent="0.25">
      <c r="B588" s="66">
        <v>219</v>
      </c>
      <c r="C588" s="72">
        <v>40913</v>
      </c>
      <c r="D588" s="25">
        <v>0</v>
      </c>
      <c r="E588" s="75">
        <v>0</v>
      </c>
      <c r="F588" s="25">
        <f t="shared" si="42"/>
        <v>0</v>
      </c>
      <c r="G588" s="25">
        <v>2.4869618820000001</v>
      </c>
      <c r="H588" s="75">
        <v>0</v>
      </c>
      <c r="I588" s="75">
        <v>1.4999999999999999E-2</v>
      </c>
      <c r="J588" s="75">
        <v>0</v>
      </c>
      <c r="K588" s="75">
        <v>1.1274999999999999</v>
      </c>
      <c r="L588" s="75">
        <v>2.8040495219550001</v>
      </c>
      <c r="M588" s="75">
        <v>2.8040495219550001</v>
      </c>
      <c r="N588" s="75">
        <v>150</v>
      </c>
      <c r="O588" s="75">
        <v>75</v>
      </c>
      <c r="P588" s="75">
        <v>1</v>
      </c>
      <c r="Q588" s="75">
        <v>0</v>
      </c>
      <c r="R588" s="75">
        <v>0</v>
      </c>
      <c r="S588" s="75">
        <v>1</v>
      </c>
      <c r="T588" s="75">
        <v>0</v>
      </c>
      <c r="U588" s="75">
        <v>0</v>
      </c>
      <c r="V588" s="75">
        <v>44.086719828193999</v>
      </c>
    </row>
    <row r="589" spans="2:22" x14ac:dyDescent="0.25">
      <c r="B589" s="66">
        <v>220</v>
      </c>
      <c r="C589" s="72">
        <v>40914</v>
      </c>
      <c r="D589" s="25">
        <v>0</v>
      </c>
      <c r="E589" s="75">
        <v>0</v>
      </c>
      <c r="F589" s="25">
        <f t="shared" si="42"/>
        <v>0</v>
      </c>
      <c r="G589" s="25">
        <v>2.5053139579999999</v>
      </c>
      <c r="H589" s="75">
        <v>0</v>
      </c>
      <c r="I589" s="75">
        <v>1.4999999999999999E-2</v>
      </c>
      <c r="J589" s="75">
        <v>0</v>
      </c>
      <c r="K589" s="75">
        <v>1.135</v>
      </c>
      <c r="L589" s="75">
        <v>2.8435313423299999</v>
      </c>
      <c r="M589" s="75">
        <v>2.8435313423299999</v>
      </c>
      <c r="N589" s="75">
        <v>150</v>
      </c>
      <c r="O589" s="75">
        <v>75</v>
      </c>
      <c r="P589" s="75">
        <v>1</v>
      </c>
      <c r="Q589" s="75">
        <v>0</v>
      </c>
      <c r="R589" s="75">
        <v>0</v>
      </c>
      <c r="S589" s="75">
        <v>1</v>
      </c>
      <c r="T589" s="75">
        <v>0</v>
      </c>
      <c r="U589" s="75">
        <v>0</v>
      </c>
      <c r="V589" s="75">
        <v>46.930251170524002</v>
      </c>
    </row>
    <row r="590" spans="2:22" x14ac:dyDescent="0.25">
      <c r="B590" s="66">
        <v>221</v>
      </c>
      <c r="C590" s="72">
        <v>40915</v>
      </c>
      <c r="D590" s="25">
        <v>0</v>
      </c>
      <c r="E590" s="75">
        <v>0</v>
      </c>
      <c r="F590" s="25">
        <f t="shared" si="42"/>
        <v>0</v>
      </c>
      <c r="G590" s="25">
        <v>2.524287417</v>
      </c>
      <c r="H590" s="75">
        <v>0</v>
      </c>
      <c r="I590" s="75">
        <v>1.4999999999999999E-2</v>
      </c>
      <c r="J590" s="75">
        <v>0</v>
      </c>
      <c r="K590" s="75">
        <v>1.1425000000000001</v>
      </c>
      <c r="L590" s="75">
        <v>2.8839983739225001</v>
      </c>
      <c r="M590" s="75">
        <v>2.8839983739225001</v>
      </c>
      <c r="N590" s="75">
        <v>150</v>
      </c>
      <c r="O590" s="75">
        <v>75</v>
      </c>
      <c r="P590" s="75">
        <v>1</v>
      </c>
      <c r="Q590" s="75">
        <v>0</v>
      </c>
      <c r="R590" s="75">
        <v>0</v>
      </c>
      <c r="S590" s="75">
        <v>1</v>
      </c>
      <c r="T590" s="75">
        <v>0</v>
      </c>
      <c r="U590" s="75">
        <v>0</v>
      </c>
      <c r="V590" s="75">
        <v>49.814249544446497</v>
      </c>
    </row>
    <row r="591" spans="2:22" x14ac:dyDescent="0.25">
      <c r="B591" s="66">
        <v>222</v>
      </c>
      <c r="C591" s="72">
        <v>40916</v>
      </c>
      <c r="D591" s="25">
        <v>0</v>
      </c>
      <c r="E591" s="69">
        <v>20</v>
      </c>
      <c r="F591" s="25">
        <f t="shared" si="42"/>
        <v>20</v>
      </c>
      <c r="G591" s="25">
        <v>2.5703496010000002</v>
      </c>
      <c r="H591" s="75">
        <v>20</v>
      </c>
      <c r="I591" s="75">
        <v>0.03</v>
      </c>
      <c r="J591" s="75">
        <v>0.6</v>
      </c>
      <c r="K591" s="75">
        <v>1.1499999999999999</v>
      </c>
      <c r="L591" s="75">
        <v>2.9559020411499999</v>
      </c>
      <c r="M591" s="75">
        <v>2.9559020411499999</v>
      </c>
      <c r="N591" s="75">
        <v>150</v>
      </c>
      <c r="O591" s="75">
        <v>75</v>
      </c>
      <c r="P591" s="75">
        <v>1</v>
      </c>
      <c r="Q591" s="75">
        <v>19.399999999999999</v>
      </c>
      <c r="R591" s="75">
        <v>19.399999999999999</v>
      </c>
      <c r="S591" s="75">
        <v>1</v>
      </c>
      <c r="T591" s="75">
        <v>4.1110244897125003</v>
      </c>
      <c r="U591" s="75">
        <v>0</v>
      </c>
      <c r="V591" s="75">
        <v>37.481176075309001</v>
      </c>
    </row>
    <row r="592" spans="2:22" x14ac:dyDescent="0.25">
      <c r="B592" s="66">
        <v>223</v>
      </c>
      <c r="C592" s="72">
        <v>40917</v>
      </c>
      <c r="D592" s="25">
        <v>0</v>
      </c>
      <c r="E592" s="69">
        <v>20</v>
      </c>
      <c r="F592" s="25">
        <f t="shared" si="42"/>
        <v>20</v>
      </c>
      <c r="G592" s="25">
        <v>2.656124062</v>
      </c>
      <c r="H592" s="75">
        <v>20</v>
      </c>
      <c r="I592" s="75">
        <v>0.03</v>
      </c>
      <c r="J592" s="75">
        <v>0.6</v>
      </c>
      <c r="K592" s="75">
        <v>1.1575</v>
      </c>
      <c r="L592" s="75">
        <v>3.0744636017650002</v>
      </c>
      <c r="M592" s="75">
        <v>3.0744636017650002</v>
      </c>
      <c r="N592" s="75">
        <v>150</v>
      </c>
      <c r="O592" s="75">
        <v>75</v>
      </c>
      <c r="P592" s="75">
        <v>1</v>
      </c>
      <c r="Q592" s="75">
        <v>19.399999999999999</v>
      </c>
      <c r="R592" s="75">
        <v>23.511024489712501</v>
      </c>
      <c r="S592" s="75">
        <v>1</v>
      </c>
      <c r="T592" s="75">
        <v>5.1091402219868698</v>
      </c>
      <c r="U592" s="75">
        <v>0</v>
      </c>
      <c r="V592" s="75">
        <v>22.153755409348399</v>
      </c>
    </row>
    <row r="593" spans="2:22" x14ac:dyDescent="0.25">
      <c r="B593" s="66">
        <v>224</v>
      </c>
      <c r="C593" s="72">
        <v>40918</v>
      </c>
      <c r="D593" s="25">
        <v>0</v>
      </c>
      <c r="E593" s="69">
        <v>20</v>
      </c>
      <c r="F593" s="25">
        <f t="shared" si="42"/>
        <v>20</v>
      </c>
      <c r="G593" s="25">
        <v>2.7568685190000002</v>
      </c>
      <c r="H593" s="75">
        <v>20</v>
      </c>
      <c r="I593" s="75">
        <v>0.05</v>
      </c>
      <c r="J593" s="75">
        <v>1</v>
      </c>
      <c r="K593" s="75">
        <v>1.165</v>
      </c>
      <c r="L593" s="75">
        <v>3.2117518246349999</v>
      </c>
      <c r="M593" s="75">
        <v>3.2117518246349999</v>
      </c>
      <c r="N593" s="75">
        <v>150</v>
      </c>
      <c r="O593" s="75">
        <v>75</v>
      </c>
      <c r="P593" s="75">
        <v>1</v>
      </c>
      <c r="Q593" s="75">
        <v>19</v>
      </c>
      <c r="R593" s="75">
        <v>24.109140221986902</v>
      </c>
      <c r="S593" s="75">
        <v>1</v>
      </c>
      <c r="T593" s="75">
        <v>5.2243470993379697</v>
      </c>
      <c r="U593" s="75">
        <v>0</v>
      </c>
      <c r="V593" s="75">
        <v>6.48071411133445</v>
      </c>
    </row>
    <row r="594" spans="2:22" x14ac:dyDescent="0.25">
      <c r="B594" s="66">
        <v>225</v>
      </c>
      <c r="C594" s="72">
        <v>40919</v>
      </c>
      <c r="D594" s="25">
        <v>0</v>
      </c>
      <c r="E594" s="69">
        <v>0</v>
      </c>
      <c r="F594" s="25">
        <f t="shared" si="42"/>
        <v>0</v>
      </c>
      <c r="G594" s="25">
        <v>2.8711781830000001</v>
      </c>
      <c r="H594" s="75">
        <v>0</v>
      </c>
      <c r="I594" s="75">
        <v>0.05</v>
      </c>
      <c r="J594" s="75">
        <v>0</v>
      </c>
      <c r="K594" s="75">
        <v>1.1725000000000001</v>
      </c>
      <c r="L594" s="75">
        <v>3.3664564195675002</v>
      </c>
      <c r="M594" s="75">
        <v>3.3664564195675002</v>
      </c>
      <c r="N594" s="75">
        <v>150</v>
      </c>
      <c r="O594" s="75">
        <v>75</v>
      </c>
      <c r="P594" s="75">
        <v>1</v>
      </c>
      <c r="Q594" s="75">
        <v>0</v>
      </c>
      <c r="R594" s="75">
        <v>5.2243470993379697</v>
      </c>
      <c r="S594" s="75">
        <v>1</v>
      </c>
      <c r="T594" s="75">
        <v>0.46447266994261699</v>
      </c>
      <c r="U594" s="75">
        <v>0</v>
      </c>
      <c r="V594" s="75">
        <v>5.0872961015065998</v>
      </c>
    </row>
    <row r="595" spans="2:22" x14ac:dyDescent="0.25">
      <c r="B595" s="66">
        <v>226</v>
      </c>
      <c r="C595" s="72">
        <v>40920</v>
      </c>
      <c r="D595" s="25">
        <v>0</v>
      </c>
      <c r="E595" s="69">
        <v>0</v>
      </c>
      <c r="F595" s="25">
        <f t="shared" si="42"/>
        <v>0</v>
      </c>
      <c r="G595" s="25">
        <v>2.9465535570000001</v>
      </c>
      <c r="H595" s="75">
        <v>0</v>
      </c>
      <c r="I595" s="75">
        <v>0.05</v>
      </c>
      <c r="J595" s="75">
        <v>0</v>
      </c>
      <c r="K595" s="75">
        <v>1.18</v>
      </c>
      <c r="L595" s="75">
        <v>3.4769331972600002</v>
      </c>
      <c r="M595" s="75">
        <v>3.4769331972600002</v>
      </c>
      <c r="N595" s="75">
        <v>150</v>
      </c>
      <c r="O595" s="75">
        <v>75</v>
      </c>
      <c r="P595" s="75">
        <v>1</v>
      </c>
      <c r="Q595" s="75">
        <v>0</v>
      </c>
      <c r="R595" s="75">
        <v>0.46447266994261699</v>
      </c>
      <c r="S595" s="75">
        <v>1</v>
      </c>
      <c r="T595" s="75">
        <v>0</v>
      </c>
      <c r="U595" s="75">
        <v>0</v>
      </c>
      <c r="V595" s="75">
        <v>8.0997566288239895</v>
      </c>
    </row>
    <row r="596" spans="2:22" x14ac:dyDescent="0.25">
      <c r="B596" s="66">
        <v>227</v>
      </c>
      <c r="C596" s="72">
        <v>40921</v>
      </c>
      <c r="D596" s="25">
        <v>0</v>
      </c>
      <c r="E596" s="75">
        <v>0</v>
      </c>
      <c r="F596" s="25">
        <f t="shared" si="42"/>
        <v>0</v>
      </c>
      <c r="G596" s="25">
        <v>2.9634950459999998</v>
      </c>
      <c r="H596" s="75">
        <v>0</v>
      </c>
      <c r="I596" s="75">
        <v>0.05</v>
      </c>
      <c r="J596" s="75">
        <v>0</v>
      </c>
      <c r="K596" s="75">
        <v>1.1875</v>
      </c>
      <c r="L596" s="75">
        <v>3.519150367125</v>
      </c>
      <c r="M596" s="75">
        <v>3.519150367125</v>
      </c>
      <c r="N596" s="75">
        <v>150</v>
      </c>
      <c r="O596" s="75">
        <v>75</v>
      </c>
      <c r="P596" s="75">
        <v>1</v>
      </c>
      <c r="Q596" s="75">
        <v>0</v>
      </c>
      <c r="R596" s="75">
        <v>0</v>
      </c>
      <c r="S596" s="75">
        <v>1</v>
      </c>
      <c r="T596" s="75">
        <v>0</v>
      </c>
      <c r="U596" s="75">
        <v>0</v>
      </c>
      <c r="V596" s="75">
        <v>11.618906995949001</v>
      </c>
    </row>
    <row r="597" spans="2:22" x14ac:dyDescent="0.25">
      <c r="B597" s="66">
        <v>228</v>
      </c>
      <c r="C597" s="72">
        <v>40922</v>
      </c>
      <c r="D597" s="25">
        <v>0</v>
      </c>
      <c r="E597" s="75">
        <v>0</v>
      </c>
      <c r="F597" s="25">
        <f t="shared" si="42"/>
        <v>0</v>
      </c>
      <c r="G597" s="25">
        <v>2.9160880869999999</v>
      </c>
      <c r="H597" s="75">
        <v>0</v>
      </c>
      <c r="I597" s="75">
        <v>0.05</v>
      </c>
      <c r="J597" s="75">
        <v>0</v>
      </c>
      <c r="K597" s="75">
        <v>1.1950000000000001</v>
      </c>
      <c r="L597" s="75">
        <v>3.4847252639650002</v>
      </c>
      <c r="M597" s="75">
        <v>3.4847252639650002</v>
      </c>
      <c r="N597" s="75">
        <v>150</v>
      </c>
      <c r="O597" s="75">
        <v>75</v>
      </c>
      <c r="P597" s="75">
        <v>1</v>
      </c>
      <c r="Q597" s="75">
        <v>0</v>
      </c>
      <c r="R597" s="75">
        <v>0</v>
      </c>
      <c r="S597" s="75">
        <v>1</v>
      </c>
      <c r="T597" s="75">
        <v>0</v>
      </c>
      <c r="U597" s="75">
        <v>0</v>
      </c>
      <c r="V597" s="75">
        <v>15.103632259914001</v>
      </c>
    </row>
    <row r="598" spans="2:22" x14ac:dyDescent="0.25">
      <c r="B598" s="66">
        <v>229</v>
      </c>
      <c r="C598" s="72">
        <v>40923</v>
      </c>
      <c r="D598" s="25">
        <v>0</v>
      </c>
      <c r="E598" s="75">
        <v>0</v>
      </c>
      <c r="F598" s="25">
        <f t="shared" si="42"/>
        <v>0</v>
      </c>
      <c r="G598" s="25">
        <v>2.817561268</v>
      </c>
      <c r="H598" s="75">
        <v>0</v>
      </c>
      <c r="I598" s="75">
        <v>0.03</v>
      </c>
      <c r="J598" s="75">
        <v>0</v>
      </c>
      <c r="K598" s="75">
        <v>1.2024999999999999</v>
      </c>
      <c r="L598" s="75">
        <v>3.3881174247699999</v>
      </c>
      <c r="M598" s="75">
        <v>3.3881174247699999</v>
      </c>
      <c r="N598" s="75">
        <v>150</v>
      </c>
      <c r="O598" s="75">
        <v>75</v>
      </c>
      <c r="P598" s="75">
        <v>1</v>
      </c>
      <c r="Q598" s="75">
        <v>0</v>
      </c>
      <c r="R598" s="75">
        <v>0</v>
      </c>
      <c r="S598" s="75">
        <v>1</v>
      </c>
      <c r="T598" s="75">
        <v>0</v>
      </c>
      <c r="U598" s="75">
        <v>0</v>
      </c>
      <c r="V598" s="75">
        <v>18.491749684683999</v>
      </c>
    </row>
    <row r="599" spans="2:22" x14ac:dyDescent="0.25">
      <c r="B599" s="66">
        <v>230</v>
      </c>
      <c r="C599" s="72">
        <v>40924</v>
      </c>
      <c r="D599" s="25">
        <v>0</v>
      </c>
      <c r="E599" s="75">
        <v>0</v>
      </c>
      <c r="F599" s="25">
        <f t="shared" si="42"/>
        <v>0</v>
      </c>
      <c r="G599" s="25">
        <v>2.6912874119999999</v>
      </c>
      <c r="H599" s="75">
        <v>0</v>
      </c>
      <c r="I599" s="75">
        <v>0.03</v>
      </c>
      <c r="J599" s="75">
        <v>0</v>
      </c>
      <c r="K599" s="75">
        <v>1.21</v>
      </c>
      <c r="L599" s="75">
        <v>3.2564577685199998</v>
      </c>
      <c r="M599" s="75">
        <v>3.2564577685199998</v>
      </c>
      <c r="N599" s="75">
        <v>150</v>
      </c>
      <c r="O599" s="75">
        <v>75</v>
      </c>
      <c r="P599" s="75">
        <v>1</v>
      </c>
      <c r="Q599" s="75">
        <v>0</v>
      </c>
      <c r="R599" s="75">
        <v>0</v>
      </c>
      <c r="S599" s="75">
        <v>1</v>
      </c>
      <c r="T599" s="75">
        <v>0</v>
      </c>
      <c r="U599" s="75">
        <v>0</v>
      </c>
      <c r="V599" s="75">
        <v>21.748207453204</v>
      </c>
    </row>
    <row r="600" spans="2:22" x14ac:dyDescent="0.25">
      <c r="B600" s="66">
        <v>231</v>
      </c>
      <c r="C600" s="72">
        <v>40925</v>
      </c>
      <c r="D600" s="25">
        <v>0</v>
      </c>
      <c r="E600" s="75">
        <v>0</v>
      </c>
      <c r="F600" s="25">
        <f t="shared" si="42"/>
        <v>0</v>
      </c>
      <c r="G600" s="25">
        <v>2.6088897530000001</v>
      </c>
      <c r="H600" s="75">
        <v>0</v>
      </c>
      <c r="I600" s="75">
        <v>0.03</v>
      </c>
      <c r="J600" s="75">
        <v>0</v>
      </c>
      <c r="K600" s="75">
        <v>1.21</v>
      </c>
      <c r="L600" s="75">
        <v>3.1567566011300001</v>
      </c>
      <c r="M600" s="75">
        <v>3.1567566011300001</v>
      </c>
      <c r="N600" s="75">
        <v>150</v>
      </c>
      <c r="O600" s="75">
        <v>75</v>
      </c>
      <c r="P600" s="75">
        <v>1</v>
      </c>
      <c r="Q600" s="75">
        <v>0</v>
      </c>
      <c r="R600" s="75">
        <v>0</v>
      </c>
      <c r="S600" s="75">
        <v>1</v>
      </c>
      <c r="T600" s="75">
        <v>0</v>
      </c>
      <c r="U600" s="75">
        <v>0</v>
      </c>
      <c r="V600" s="75">
        <v>24.904964054333998</v>
      </c>
    </row>
    <row r="601" spans="2:22" x14ac:dyDescent="0.25">
      <c r="B601" s="66">
        <v>232</v>
      </c>
      <c r="C601" s="72">
        <v>40926</v>
      </c>
      <c r="D601" s="25">
        <v>0</v>
      </c>
      <c r="E601" s="75">
        <v>0</v>
      </c>
      <c r="F601" s="25">
        <f t="shared" si="42"/>
        <v>0</v>
      </c>
      <c r="G601" s="25">
        <v>2.5910034909999999</v>
      </c>
      <c r="H601" s="75">
        <v>0</v>
      </c>
      <c r="I601" s="75">
        <v>0.03</v>
      </c>
      <c r="J601" s="75">
        <v>0</v>
      </c>
      <c r="K601" s="75">
        <v>1.21</v>
      </c>
      <c r="L601" s="75">
        <v>3.1351142241100001</v>
      </c>
      <c r="M601" s="75">
        <v>3.1351142241100001</v>
      </c>
      <c r="N601" s="75">
        <v>150</v>
      </c>
      <c r="O601" s="75">
        <v>75</v>
      </c>
      <c r="P601" s="75">
        <v>1</v>
      </c>
      <c r="Q601" s="75">
        <v>0</v>
      </c>
      <c r="R601" s="75">
        <v>0</v>
      </c>
      <c r="S601" s="75">
        <v>1</v>
      </c>
      <c r="T601" s="75">
        <v>0</v>
      </c>
      <c r="U601" s="75">
        <v>0</v>
      </c>
      <c r="V601" s="75">
        <v>28.040078278444</v>
      </c>
    </row>
    <row r="602" spans="2:22" x14ac:dyDescent="0.25">
      <c r="B602" s="66">
        <v>233</v>
      </c>
      <c r="C602" s="72">
        <v>40927</v>
      </c>
      <c r="D602" s="25">
        <v>0</v>
      </c>
      <c r="E602" s="75">
        <v>0</v>
      </c>
      <c r="F602" s="25">
        <f t="shared" si="42"/>
        <v>0</v>
      </c>
      <c r="G602" s="25">
        <v>2.6218644740000001</v>
      </c>
      <c r="H602" s="75">
        <v>0</v>
      </c>
      <c r="I602" s="75">
        <v>0.03</v>
      </c>
      <c r="J602" s="75">
        <v>0</v>
      </c>
      <c r="K602" s="75">
        <v>1.21</v>
      </c>
      <c r="L602" s="75">
        <v>3.1724560135400002</v>
      </c>
      <c r="M602" s="75">
        <v>3.1724560135400002</v>
      </c>
      <c r="N602" s="75">
        <v>150</v>
      </c>
      <c r="O602" s="75">
        <v>75</v>
      </c>
      <c r="P602" s="75">
        <v>1</v>
      </c>
      <c r="Q602" s="75">
        <v>0</v>
      </c>
      <c r="R602" s="75">
        <v>0</v>
      </c>
      <c r="S602" s="75">
        <v>1</v>
      </c>
      <c r="T602" s="75">
        <v>0</v>
      </c>
      <c r="U602" s="75">
        <v>0</v>
      </c>
      <c r="V602" s="75">
        <v>31.212534291983999</v>
      </c>
    </row>
    <row r="603" spans="2:22" x14ac:dyDescent="0.25">
      <c r="B603" s="66">
        <v>234</v>
      </c>
      <c r="C603" s="72">
        <v>40928</v>
      </c>
      <c r="D603" s="25">
        <v>0</v>
      </c>
      <c r="E603" s="75">
        <v>0</v>
      </c>
      <c r="F603" s="25">
        <f t="shared" si="42"/>
        <v>0</v>
      </c>
      <c r="G603" s="25">
        <v>2.6870402499999999</v>
      </c>
      <c r="H603" s="75">
        <v>0</v>
      </c>
      <c r="I603" s="75">
        <v>1.4999999999999999E-2</v>
      </c>
      <c r="J603" s="75">
        <v>0</v>
      </c>
      <c r="K603" s="75">
        <v>1.21</v>
      </c>
      <c r="L603" s="75">
        <v>3.2513187024999999</v>
      </c>
      <c r="M603" s="75">
        <v>3.2513187024999999</v>
      </c>
      <c r="N603" s="75">
        <v>150</v>
      </c>
      <c r="O603" s="75">
        <v>75</v>
      </c>
      <c r="P603" s="75">
        <v>1</v>
      </c>
      <c r="Q603" s="75">
        <v>0</v>
      </c>
      <c r="R603" s="75">
        <v>0</v>
      </c>
      <c r="S603" s="75">
        <v>1</v>
      </c>
      <c r="T603" s="75">
        <v>0</v>
      </c>
      <c r="U603" s="75">
        <v>0</v>
      </c>
      <c r="V603" s="75">
        <v>34.463852994484</v>
      </c>
    </row>
    <row r="604" spans="2:22" x14ac:dyDescent="0.25">
      <c r="B604" s="66">
        <v>235</v>
      </c>
      <c r="C604" s="72">
        <v>40929</v>
      </c>
      <c r="D604" s="25">
        <v>0</v>
      </c>
      <c r="E604" s="75">
        <v>0</v>
      </c>
      <c r="F604" s="25">
        <f t="shared" si="42"/>
        <v>0</v>
      </c>
      <c r="G604" s="25">
        <v>2.7991621389999999</v>
      </c>
      <c r="H604" s="75">
        <v>0</v>
      </c>
      <c r="I604" s="75">
        <v>1.4999999999999999E-2</v>
      </c>
      <c r="J604" s="75">
        <v>0</v>
      </c>
      <c r="K604" s="75">
        <v>1.21</v>
      </c>
      <c r="L604" s="75">
        <v>3.3869861881899999</v>
      </c>
      <c r="M604" s="75">
        <v>3.3869861881899999</v>
      </c>
      <c r="N604" s="75">
        <v>150</v>
      </c>
      <c r="O604" s="75">
        <v>75</v>
      </c>
      <c r="P604" s="75">
        <v>1</v>
      </c>
      <c r="Q604" s="75">
        <v>0</v>
      </c>
      <c r="R604" s="75">
        <v>0</v>
      </c>
      <c r="S604" s="75">
        <v>1</v>
      </c>
      <c r="T604" s="75">
        <v>0</v>
      </c>
      <c r="U604" s="75">
        <v>0</v>
      </c>
      <c r="V604" s="75">
        <v>37.850839182674001</v>
      </c>
    </row>
    <row r="605" spans="2:22" x14ac:dyDescent="0.25">
      <c r="B605" s="66">
        <v>236</v>
      </c>
      <c r="C605" s="72">
        <v>40930</v>
      </c>
      <c r="D605" s="25">
        <v>0</v>
      </c>
      <c r="E605" s="75">
        <v>0</v>
      </c>
      <c r="F605" s="25">
        <f t="shared" si="42"/>
        <v>0</v>
      </c>
      <c r="G605" s="25">
        <v>2.8631178730000002</v>
      </c>
      <c r="H605" s="75">
        <v>0</v>
      </c>
      <c r="I605" s="75">
        <v>1.4999999999999999E-2</v>
      </c>
      <c r="J605" s="75">
        <v>0</v>
      </c>
      <c r="K605" s="75">
        <v>1.21</v>
      </c>
      <c r="L605" s="75">
        <v>3.4643726263299999</v>
      </c>
      <c r="M605" s="75">
        <v>3.4643726263299999</v>
      </c>
      <c r="N605" s="75">
        <v>150</v>
      </c>
      <c r="O605" s="75">
        <v>75</v>
      </c>
      <c r="P605" s="75">
        <v>1</v>
      </c>
      <c r="Q605" s="75">
        <v>0</v>
      </c>
      <c r="R605" s="75">
        <v>0</v>
      </c>
      <c r="S605" s="75">
        <v>1</v>
      </c>
      <c r="T605" s="75">
        <v>0</v>
      </c>
      <c r="U605" s="75">
        <v>0</v>
      </c>
      <c r="V605" s="75">
        <v>41.315211809003998</v>
      </c>
    </row>
    <row r="606" spans="2:22" x14ac:dyDescent="0.25">
      <c r="B606" s="66">
        <v>237</v>
      </c>
      <c r="C606" s="72">
        <v>40931</v>
      </c>
      <c r="D606" s="25">
        <v>0</v>
      </c>
      <c r="E606" s="75">
        <v>0</v>
      </c>
      <c r="F606" s="25">
        <f t="shared" si="42"/>
        <v>0</v>
      </c>
      <c r="G606" s="25">
        <v>2.8960905600000002</v>
      </c>
      <c r="H606" s="75">
        <v>0</v>
      </c>
      <c r="I606" s="75">
        <v>1.4999999999999999E-2</v>
      </c>
      <c r="J606" s="75">
        <v>0</v>
      </c>
      <c r="K606" s="75">
        <v>1.21</v>
      </c>
      <c r="L606" s="75">
        <v>3.5042695776000001</v>
      </c>
      <c r="M606" s="75">
        <v>3.5042695776000001</v>
      </c>
      <c r="N606" s="75">
        <v>150</v>
      </c>
      <c r="O606" s="75">
        <v>75</v>
      </c>
      <c r="P606" s="75">
        <v>1</v>
      </c>
      <c r="Q606" s="75">
        <v>0</v>
      </c>
      <c r="R606" s="75">
        <v>0</v>
      </c>
      <c r="S606" s="75">
        <v>1</v>
      </c>
      <c r="T606" s="75">
        <v>0</v>
      </c>
      <c r="U606" s="75">
        <v>0</v>
      </c>
      <c r="V606" s="75">
        <v>44.819481386603996</v>
      </c>
    </row>
    <row r="607" spans="2:22" x14ac:dyDescent="0.25">
      <c r="B607" s="66">
        <v>238</v>
      </c>
      <c r="C607" s="72">
        <v>40932</v>
      </c>
      <c r="D607" s="25">
        <v>0</v>
      </c>
      <c r="E607" s="75">
        <v>0</v>
      </c>
      <c r="F607" s="25">
        <f t="shared" si="42"/>
        <v>0</v>
      </c>
      <c r="G607" s="25">
        <v>2.9287217590000001</v>
      </c>
      <c r="H607" s="75">
        <v>0</v>
      </c>
      <c r="I607" s="75">
        <v>1.4999999999999999E-2</v>
      </c>
      <c r="J607" s="75">
        <v>0</v>
      </c>
      <c r="K607" s="75">
        <v>1.21</v>
      </c>
      <c r="L607" s="75">
        <v>3.5437533283899998</v>
      </c>
      <c r="M607" s="75">
        <v>3.5437533283899998</v>
      </c>
      <c r="N607" s="75">
        <v>150</v>
      </c>
      <c r="O607" s="75">
        <v>75</v>
      </c>
      <c r="P607" s="75">
        <v>1</v>
      </c>
      <c r="Q607" s="75">
        <v>0</v>
      </c>
      <c r="R607" s="75">
        <v>0</v>
      </c>
      <c r="S607" s="75">
        <v>1</v>
      </c>
      <c r="T607" s="75">
        <v>0</v>
      </c>
      <c r="U607" s="75">
        <v>0</v>
      </c>
      <c r="V607" s="75">
        <v>48.363234714994</v>
      </c>
    </row>
    <row r="608" spans="2:22" x14ac:dyDescent="0.25">
      <c r="B608" s="66">
        <v>239</v>
      </c>
      <c r="C608" s="72">
        <v>40933</v>
      </c>
      <c r="D608" s="25">
        <v>0</v>
      </c>
      <c r="E608" s="75">
        <v>0</v>
      </c>
      <c r="F608" s="25">
        <f t="shared" si="42"/>
        <v>0</v>
      </c>
      <c r="G608" s="25">
        <v>2.9554421729999998</v>
      </c>
      <c r="H608" s="75">
        <v>0</v>
      </c>
      <c r="I608" s="75">
        <v>1.4999999999999999E-2</v>
      </c>
      <c r="J608" s="75">
        <v>0</v>
      </c>
      <c r="K608" s="75">
        <v>1.21</v>
      </c>
      <c r="L608" s="75">
        <v>3.5760850293300002</v>
      </c>
      <c r="M608" s="75">
        <v>3.5760850293300002</v>
      </c>
      <c r="N608" s="75">
        <v>150</v>
      </c>
      <c r="O608" s="75">
        <v>75</v>
      </c>
      <c r="P608" s="75">
        <v>1</v>
      </c>
      <c r="Q608" s="75">
        <v>0</v>
      </c>
      <c r="R608" s="75">
        <v>0</v>
      </c>
      <c r="S608" s="75">
        <v>1</v>
      </c>
      <c r="T608" s="75">
        <v>0</v>
      </c>
      <c r="U608" s="75">
        <v>0</v>
      </c>
      <c r="V608" s="75">
        <v>51.939319744324003</v>
      </c>
    </row>
    <row r="609" spans="2:22" x14ac:dyDescent="0.25">
      <c r="B609" s="66">
        <v>240</v>
      </c>
      <c r="C609" s="72">
        <v>40934</v>
      </c>
      <c r="D609" s="25">
        <v>0</v>
      </c>
      <c r="E609" s="75">
        <v>0</v>
      </c>
      <c r="F609" s="25">
        <f t="shared" si="42"/>
        <v>0</v>
      </c>
      <c r="G609" s="25">
        <v>2.979467348</v>
      </c>
      <c r="H609" s="75">
        <v>0</v>
      </c>
      <c r="I609" s="75">
        <v>1.4999999999999999E-2</v>
      </c>
      <c r="J609" s="75">
        <v>0</v>
      </c>
      <c r="K609" s="75">
        <v>1.21</v>
      </c>
      <c r="L609" s="75">
        <v>3.6051554910800001</v>
      </c>
      <c r="M609" s="75">
        <v>3.6051554910800001</v>
      </c>
      <c r="N609" s="75">
        <v>150</v>
      </c>
      <c r="O609" s="75">
        <v>75</v>
      </c>
      <c r="P609" s="75">
        <v>1</v>
      </c>
      <c r="Q609" s="75">
        <v>0</v>
      </c>
      <c r="R609" s="75">
        <v>0</v>
      </c>
      <c r="S609" s="75">
        <v>1</v>
      </c>
      <c r="T609" s="75">
        <v>0</v>
      </c>
      <c r="U609" s="75">
        <v>0</v>
      </c>
      <c r="V609" s="75">
        <v>55.544475235404001</v>
      </c>
    </row>
    <row r="610" spans="2:22" x14ac:dyDescent="0.25">
      <c r="B610" s="66">
        <v>241</v>
      </c>
      <c r="C610" s="72">
        <v>40935</v>
      </c>
      <c r="D610" s="25">
        <v>0</v>
      </c>
      <c r="E610" s="75">
        <v>0</v>
      </c>
      <c r="F610" s="25">
        <f t="shared" si="42"/>
        <v>0</v>
      </c>
      <c r="G610" s="25">
        <v>3.0335812889999998</v>
      </c>
      <c r="H610" s="75">
        <v>0</v>
      </c>
      <c r="I610" s="75">
        <v>1.4999999999999999E-2</v>
      </c>
      <c r="J610" s="75">
        <v>0</v>
      </c>
      <c r="K610" s="75">
        <v>1.21</v>
      </c>
      <c r="L610" s="75">
        <v>3.67063335969</v>
      </c>
      <c r="M610" s="75">
        <v>3.67063335969</v>
      </c>
      <c r="N610" s="75">
        <v>150</v>
      </c>
      <c r="O610" s="75">
        <v>75</v>
      </c>
      <c r="P610" s="75">
        <v>1</v>
      </c>
      <c r="Q610" s="75">
        <v>0</v>
      </c>
      <c r="R610" s="75">
        <v>0</v>
      </c>
      <c r="S610" s="75">
        <v>1</v>
      </c>
      <c r="T610" s="75">
        <v>0</v>
      </c>
      <c r="U610" s="75">
        <v>0</v>
      </c>
      <c r="V610" s="75">
        <v>59.215108595094001</v>
      </c>
    </row>
    <row r="611" spans="2:22" x14ac:dyDescent="0.25">
      <c r="B611" s="66">
        <v>242</v>
      </c>
      <c r="C611" s="72">
        <v>40936</v>
      </c>
      <c r="D611" s="25">
        <v>0</v>
      </c>
      <c r="E611" s="69">
        <v>20</v>
      </c>
      <c r="F611" s="25">
        <f t="shared" si="42"/>
        <v>20</v>
      </c>
      <c r="G611" s="25">
        <v>3.084826257</v>
      </c>
      <c r="H611" s="75">
        <v>20</v>
      </c>
      <c r="I611" s="75">
        <v>0.03</v>
      </c>
      <c r="J611" s="75">
        <v>0.6</v>
      </c>
      <c r="K611" s="75">
        <v>1.21</v>
      </c>
      <c r="L611" s="75">
        <v>3.7326397709700001</v>
      </c>
      <c r="M611" s="75">
        <v>3.7326397709700001</v>
      </c>
      <c r="N611" s="75">
        <v>150</v>
      </c>
      <c r="O611" s="75">
        <v>75</v>
      </c>
      <c r="P611" s="75">
        <v>1</v>
      </c>
      <c r="Q611" s="75">
        <v>19.399999999999999</v>
      </c>
      <c r="R611" s="75">
        <v>19.399999999999999</v>
      </c>
      <c r="S611" s="75">
        <v>1</v>
      </c>
      <c r="T611" s="75">
        <v>3.9168400572575002</v>
      </c>
      <c r="U611" s="75">
        <v>0</v>
      </c>
      <c r="V611" s="75">
        <v>47.464588423321501</v>
      </c>
    </row>
    <row r="612" spans="2:22" x14ac:dyDescent="0.25">
      <c r="B612" s="66">
        <v>243</v>
      </c>
      <c r="C612" s="72">
        <v>40937</v>
      </c>
      <c r="D612" s="25">
        <v>0</v>
      </c>
      <c r="E612" s="69">
        <v>20</v>
      </c>
      <c r="F612" s="25">
        <f t="shared" si="42"/>
        <v>20</v>
      </c>
      <c r="G612" s="25">
        <v>3.1067523069999998</v>
      </c>
      <c r="H612" s="75">
        <v>20</v>
      </c>
      <c r="I612" s="75">
        <v>0.03</v>
      </c>
      <c r="J612" s="75">
        <v>0.6</v>
      </c>
      <c r="K612" s="75">
        <v>1.21</v>
      </c>
      <c r="L612" s="75">
        <v>3.7591702914699998</v>
      </c>
      <c r="M612" s="75">
        <v>3.7591702914699998</v>
      </c>
      <c r="N612" s="75">
        <v>150</v>
      </c>
      <c r="O612" s="75">
        <v>75</v>
      </c>
      <c r="P612" s="75">
        <v>1</v>
      </c>
      <c r="Q612" s="75">
        <v>19.399999999999999</v>
      </c>
      <c r="R612" s="75">
        <v>23.316840057257501</v>
      </c>
      <c r="S612" s="75">
        <v>1</v>
      </c>
      <c r="T612" s="75">
        <v>4.8894174414468701</v>
      </c>
      <c r="U612" s="75">
        <v>0</v>
      </c>
      <c r="V612" s="75">
        <v>32.796336098980902</v>
      </c>
    </row>
    <row r="613" spans="2:22" x14ac:dyDescent="0.25">
      <c r="B613" s="66">
        <v>244</v>
      </c>
      <c r="C613" s="72">
        <v>40938</v>
      </c>
      <c r="D613" s="25">
        <v>0</v>
      </c>
      <c r="E613" s="69">
        <v>20</v>
      </c>
      <c r="F613" s="25">
        <f t="shared" si="42"/>
        <v>20</v>
      </c>
      <c r="G613" s="25">
        <v>3.1314399389999998</v>
      </c>
      <c r="H613" s="75">
        <v>20</v>
      </c>
      <c r="I613" s="75">
        <v>0.03</v>
      </c>
      <c r="J613" s="75">
        <v>0.6</v>
      </c>
      <c r="K613" s="75">
        <v>1.21</v>
      </c>
      <c r="L613" s="75">
        <v>3.7890423261900001</v>
      </c>
      <c r="M613" s="75">
        <v>3.7890423261900001</v>
      </c>
      <c r="N613" s="75">
        <v>150</v>
      </c>
      <c r="O613" s="75">
        <v>75</v>
      </c>
      <c r="P613" s="75">
        <v>1</v>
      </c>
      <c r="Q613" s="75">
        <v>19.399999999999999</v>
      </c>
      <c r="R613" s="75">
        <v>24.289417441446901</v>
      </c>
      <c r="S613" s="75">
        <v>1</v>
      </c>
      <c r="T613" s="75">
        <v>5.1250937788142199</v>
      </c>
      <c r="U613" s="75">
        <v>0</v>
      </c>
      <c r="V613" s="75">
        <v>17.421054762538201</v>
      </c>
    </row>
    <row r="614" spans="2:22" x14ac:dyDescent="0.25">
      <c r="B614" s="66">
        <v>245</v>
      </c>
      <c r="C614" s="72">
        <v>40939</v>
      </c>
      <c r="D614" s="25">
        <v>0</v>
      </c>
      <c r="E614" s="69">
        <v>20</v>
      </c>
      <c r="F614" s="25">
        <f t="shared" si="42"/>
        <v>20</v>
      </c>
      <c r="G614" s="25">
        <v>3.173687996</v>
      </c>
      <c r="H614" s="75">
        <v>20</v>
      </c>
      <c r="I614" s="75">
        <v>0.05</v>
      </c>
      <c r="J614" s="75">
        <v>1</v>
      </c>
      <c r="K614" s="75">
        <v>1.21</v>
      </c>
      <c r="L614" s="75">
        <v>3.8401624751600001</v>
      </c>
      <c r="M614" s="75">
        <v>3.8401624751600001</v>
      </c>
      <c r="N614" s="75">
        <v>150</v>
      </c>
      <c r="O614" s="75">
        <v>75</v>
      </c>
      <c r="P614" s="75">
        <v>1</v>
      </c>
      <c r="Q614" s="75">
        <v>19</v>
      </c>
      <c r="R614" s="75">
        <v>24.1250937788142</v>
      </c>
      <c r="S614" s="75">
        <v>1</v>
      </c>
      <c r="T614" s="75">
        <v>5.0712328259135599</v>
      </c>
      <c r="U614" s="75">
        <v>0</v>
      </c>
      <c r="V614" s="75">
        <v>2.2073562847975401</v>
      </c>
    </row>
    <row r="615" spans="2:22" x14ac:dyDescent="0.25">
      <c r="B615" s="66">
        <v>246</v>
      </c>
      <c r="C615" s="72">
        <v>40940</v>
      </c>
      <c r="D615" s="25">
        <v>0</v>
      </c>
      <c r="E615" s="75">
        <v>0</v>
      </c>
      <c r="F615" s="25">
        <f t="shared" si="42"/>
        <v>0</v>
      </c>
      <c r="G615" s="25">
        <v>3.2239641880000001</v>
      </c>
      <c r="H615" s="75">
        <v>0</v>
      </c>
      <c r="I615" s="75">
        <v>0.05</v>
      </c>
      <c r="J615" s="75">
        <v>0</v>
      </c>
      <c r="K615" s="75">
        <v>1.21</v>
      </c>
      <c r="L615" s="75">
        <v>3.9009966674799998</v>
      </c>
      <c r="M615" s="75">
        <v>3.9009966674799998</v>
      </c>
      <c r="N615" s="75">
        <v>150</v>
      </c>
      <c r="O615" s="75">
        <v>75</v>
      </c>
      <c r="P615" s="75">
        <v>1</v>
      </c>
      <c r="Q615" s="75">
        <v>0</v>
      </c>
      <c r="R615" s="75">
        <v>5.0712328259135599</v>
      </c>
      <c r="S615" s="75">
        <v>1</v>
      </c>
      <c r="T615" s="75">
        <v>0.29255903960838903</v>
      </c>
      <c r="U615" s="75">
        <v>0</v>
      </c>
      <c r="V615" s="75">
        <v>1.3296791659723799</v>
      </c>
    </row>
    <row r="616" spans="2:22" x14ac:dyDescent="0.25">
      <c r="B616" s="66">
        <v>247</v>
      </c>
      <c r="C616" s="72">
        <v>40941</v>
      </c>
      <c r="D616" s="25">
        <v>0</v>
      </c>
      <c r="E616" s="75">
        <v>0</v>
      </c>
      <c r="F616" s="25">
        <f t="shared" si="42"/>
        <v>0</v>
      </c>
      <c r="G616" s="25">
        <v>3.2712480390000001</v>
      </c>
      <c r="H616" s="75">
        <v>0</v>
      </c>
      <c r="I616" s="75">
        <v>0.05</v>
      </c>
      <c r="J616" s="75">
        <v>0</v>
      </c>
      <c r="K616" s="75">
        <v>1.21</v>
      </c>
      <c r="L616" s="75">
        <v>3.9582101271900001</v>
      </c>
      <c r="M616" s="75">
        <v>3.9582101271900001</v>
      </c>
      <c r="N616" s="75">
        <v>150</v>
      </c>
      <c r="O616" s="75">
        <v>75</v>
      </c>
      <c r="P616" s="75">
        <v>1</v>
      </c>
      <c r="Q616" s="75">
        <v>0</v>
      </c>
      <c r="R616" s="75">
        <v>0.29255903960838903</v>
      </c>
      <c r="S616" s="75">
        <v>1</v>
      </c>
      <c r="T616" s="75">
        <v>0</v>
      </c>
      <c r="U616" s="75">
        <v>0</v>
      </c>
      <c r="V616" s="75">
        <v>4.9953302535539903</v>
      </c>
    </row>
    <row r="617" spans="2:22" x14ac:dyDescent="0.25">
      <c r="B617" s="66">
        <v>248</v>
      </c>
      <c r="C617" s="72">
        <v>40942</v>
      </c>
      <c r="D617" s="25">
        <v>0</v>
      </c>
      <c r="E617" s="75">
        <v>0</v>
      </c>
      <c r="F617" s="25">
        <f t="shared" si="42"/>
        <v>0</v>
      </c>
      <c r="G617" s="25">
        <v>3.297982287</v>
      </c>
      <c r="H617" s="75">
        <v>0</v>
      </c>
      <c r="I617" s="75">
        <v>0.05</v>
      </c>
      <c r="J617" s="75">
        <v>0</v>
      </c>
      <c r="K617" s="75">
        <v>1.21</v>
      </c>
      <c r="L617" s="75">
        <v>3.9905585672699999</v>
      </c>
      <c r="M617" s="75">
        <v>3.9905585672699999</v>
      </c>
      <c r="N617" s="75">
        <v>150</v>
      </c>
      <c r="O617" s="75">
        <v>75</v>
      </c>
      <c r="P617" s="75">
        <v>1</v>
      </c>
      <c r="Q617" s="75">
        <v>0</v>
      </c>
      <c r="R617" s="75">
        <v>0</v>
      </c>
      <c r="S617" s="75">
        <v>1</v>
      </c>
      <c r="T617" s="75">
        <v>0</v>
      </c>
      <c r="U617" s="75">
        <v>0</v>
      </c>
      <c r="V617" s="75">
        <v>8.9858888208239893</v>
      </c>
    </row>
    <row r="618" spans="2:22" x14ac:dyDescent="0.25">
      <c r="B618" s="66">
        <v>249</v>
      </c>
      <c r="C618" s="72">
        <v>40943</v>
      </c>
      <c r="D618" s="25">
        <v>0</v>
      </c>
      <c r="E618" s="75">
        <v>0</v>
      </c>
      <c r="F618" s="25">
        <f t="shared" si="42"/>
        <v>0</v>
      </c>
      <c r="G618" s="25">
        <v>3.307154696</v>
      </c>
      <c r="H618" s="75">
        <v>0</v>
      </c>
      <c r="I618" s="75">
        <v>0.05</v>
      </c>
      <c r="J618" s="75">
        <v>0</v>
      </c>
      <c r="K618" s="75">
        <v>1.21</v>
      </c>
      <c r="L618" s="75">
        <v>4.0016571821599998</v>
      </c>
      <c r="M618" s="75">
        <v>4.0016571821599998</v>
      </c>
      <c r="N618" s="75">
        <v>150</v>
      </c>
      <c r="O618" s="75">
        <v>75</v>
      </c>
      <c r="P618" s="75">
        <v>1</v>
      </c>
      <c r="Q618" s="75">
        <v>0</v>
      </c>
      <c r="R618" s="75">
        <v>0</v>
      </c>
      <c r="S618" s="75">
        <v>1</v>
      </c>
      <c r="T618" s="75">
        <v>0</v>
      </c>
      <c r="U618" s="75">
        <v>0</v>
      </c>
      <c r="V618" s="75">
        <v>12.987546002984001</v>
      </c>
    </row>
    <row r="619" spans="2:22" x14ac:dyDescent="0.25">
      <c r="B619" s="66">
        <v>250</v>
      </c>
      <c r="C619" s="72">
        <v>40944</v>
      </c>
      <c r="D619" s="25">
        <v>0</v>
      </c>
      <c r="E619" s="75">
        <v>0</v>
      </c>
      <c r="F619" s="25">
        <f t="shared" si="42"/>
        <v>0</v>
      </c>
      <c r="G619" s="25">
        <v>3.2496089179999998</v>
      </c>
      <c r="H619" s="75">
        <v>0</v>
      </c>
      <c r="I619" s="75">
        <v>0.05</v>
      </c>
      <c r="J619" s="75">
        <v>0</v>
      </c>
      <c r="K619" s="75">
        <v>1.21</v>
      </c>
      <c r="L619" s="75">
        <v>3.9320267907800002</v>
      </c>
      <c r="M619" s="75">
        <v>3.9320267907800002</v>
      </c>
      <c r="N619" s="75">
        <v>150</v>
      </c>
      <c r="O619" s="75">
        <v>75</v>
      </c>
      <c r="P619" s="75">
        <v>1</v>
      </c>
      <c r="Q619" s="75">
        <v>0</v>
      </c>
      <c r="R619" s="75">
        <v>0</v>
      </c>
      <c r="S619" s="75">
        <v>1</v>
      </c>
      <c r="T619" s="75">
        <v>0</v>
      </c>
      <c r="U619" s="75">
        <v>0</v>
      </c>
      <c r="V619" s="75">
        <v>16.919572793764001</v>
      </c>
    </row>
    <row r="620" spans="2:22" x14ac:dyDescent="0.25">
      <c r="B620" s="66">
        <v>251</v>
      </c>
      <c r="C620" s="72">
        <v>40945</v>
      </c>
      <c r="D620" s="25">
        <v>0</v>
      </c>
      <c r="E620" s="75">
        <v>0</v>
      </c>
      <c r="F620" s="25">
        <f t="shared" si="42"/>
        <v>0</v>
      </c>
      <c r="G620" s="25">
        <v>3.178267204</v>
      </c>
      <c r="H620" s="75">
        <v>0</v>
      </c>
      <c r="I620" s="75">
        <v>0.03</v>
      </c>
      <c r="J620" s="75">
        <v>0</v>
      </c>
      <c r="K620" s="75">
        <v>1.21</v>
      </c>
      <c r="L620" s="75">
        <v>3.8457033168399999</v>
      </c>
      <c r="M620" s="75">
        <v>3.8457033168399999</v>
      </c>
      <c r="N620" s="75">
        <v>150</v>
      </c>
      <c r="O620" s="75">
        <v>75</v>
      </c>
      <c r="P620" s="75">
        <v>1</v>
      </c>
      <c r="Q620" s="75">
        <v>0</v>
      </c>
      <c r="R620" s="75">
        <v>0</v>
      </c>
      <c r="S620" s="75">
        <v>1</v>
      </c>
      <c r="T620" s="75">
        <v>0</v>
      </c>
      <c r="U620" s="75">
        <v>0</v>
      </c>
      <c r="V620" s="75">
        <v>20.765276110603999</v>
      </c>
    </row>
    <row r="621" spans="2:22" x14ac:dyDescent="0.25">
      <c r="B621" s="66">
        <v>252</v>
      </c>
      <c r="C621" s="72">
        <v>40946</v>
      </c>
      <c r="D621" s="25">
        <v>0</v>
      </c>
      <c r="E621" s="75">
        <v>0</v>
      </c>
      <c r="F621" s="25">
        <f t="shared" si="42"/>
        <v>0</v>
      </c>
      <c r="G621" s="25">
        <v>3.1589224329999999</v>
      </c>
      <c r="H621" s="75">
        <v>0</v>
      </c>
      <c r="I621" s="75">
        <v>0.03</v>
      </c>
      <c r="J621" s="75">
        <v>0</v>
      </c>
      <c r="K621" s="75">
        <v>1.21</v>
      </c>
      <c r="L621" s="75">
        <v>3.8222961439300001</v>
      </c>
      <c r="M621" s="75">
        <v>3.8222961439300001</v>
      </c>
      <c r="N621" s="75">
        <v>150</v>
      </c>
      <c r="O621" s="75">
        <v>75</v>
      </c>
      <c r="P621" s="75">
        <v>1</v>
      </c>
      <c r="Q621" s="75">
        <v>0</v>
      </c>
      <c r="R621" s="75">
        <v>0</v>
      </c>
      <c r="S621" s="75">
        <v>1</v>
      </c>
      <c r="T621" s="75">
        <v>0</v>
      </c>
      <c r="U621" s="75">
        <v>0</v>
      </c>
      <c r="V621" s="75">
        <v>24.587572254533999</v>
      </c>
    </row>
    <row r="622" spans="2:22" x14ac:dyDescent="0.25">
      <c r="B622" s="66">
        <v>253</v>
      </c>
      <c r="C622" s="72">
        <v>40947</v>
      </c>
      <c r="D622" s="25">
        <v>0</v>
      </c>
      <c r="E622" s="75">
        <v>0</v>
      </c>
      <c r="F622" s="25">
        <f t="shared" si="42"/>
        <v>0</v>
      </c>
      <c r="G622" s="25">
        <v>3.2147835859999998</v>
      </c>
      <c r="H622" s="75">
        <v>0</v>
      </c>
      <c r="I622" s="75">
        <v>0.03</v>
      </c>
      <c r="J622" s="75">
        <v>0</v>
      </c>
      <c r="K622" s="75">
        <v>1.21</v>
      </c>
      <c r="L622" s="75">
        <v>3.88988813906</v>
      </c>
      <c r="M622" s="75">
        <v>3.88988813906</v>
      </c>
      <c r="N622" s="75">
        <v>150</v>
      </c>
      <c r="O622" s="75">
        <v>75</v>
      </c>
      <c r="P622" s="75">
        <v>1</v>
      </c>
      <c r="Q622" s="75">
        <v>0</v>
      </c>
      <c r="R622" s="75">
        <v>0</v>
      </c>
      <c r="S622" s="75">
        <v>1</v>
      </c>
      <c r="T622" s="75">
        <v>0</v>
      </c>
      <c r="U622" s="75">
        <v>0</v>
      </c>
      <c r="V622" s="75">
        <v>28.477460393594001</v>
      </c>
    </row>
    <row r="623" spans="2:22" x14ac:dyDescent="0.25">
      <c r="B623" s="66">
        <v>254</v>
      </c>
      <c r="C623" s="72">
        <v>40948</v>
      </c>
      <c r="D623" s="25">
        <v>0</v>
      </c>
      <c r="E623" s="75">
        <v>0</v>
      </c>
      <c r="F623" s="25">
        <f t="shared" si="42"/>
        <v>0</v>
      </c>
      <c r="G623" s="25">
        <v>3.3023674760000001</v>
      </c>
      <c r="H623" s="75">
        <v>0</v>
      </c>
      <c r="I623" s="75">
        <v>0.03</v>
      </c>
      <c r="J623" s="75">
        <v>0</v>
      </c>
      <c r="K623" s="75">
        <v>1.21</v>
      </c>
      <c r="L623" s="75">
        <v>3.9958646459599998</v>
      </c>
      <c r="M623" s="75">
        <v>3.9958646459599998</v>
      </c>
      <c r="N623" s="75">
        <v>150</v>
      </c>
      <c r="O623" s="75">
        <v>75</v>
      </c>
      <c r="P623" s="75">
        <v>1</v>
      </c>
      <c r="Q623" s="75">
        <v>0</v>
      </c>
      <c r="R623" s="75">
        <v>0</v>
      </c>
      <c r="S623" s="75">
        <v>1</v>
      </c>
      <c r="T623" s="75">
        <v>0</v>
      </c>
      <c r="U623" s="75">
        <v>0</v>
      </c>
      <c r="V623" s="75">
        <v>32.473325039553998</v>
      </c>
    </row>
    <row r="624" spans="2:22" x14ac:dyDescent="0.25">
      <c r="B624" s="66">
        <v>255</v>
      </c>
      <c r="C624" s="72">
        <v>40949</v>
      </c>
      <c r="D624" s="25">
        <v>0</v>
      </c>
      <c r="E624" s="75">
        <v>0</v>
      </c>
      <c r="F624" s="25">
        <f t="shared" si="42"/>
        <v>0</v>
      </c>
      <c r="G624" s="25">
        <v>3.4700036339999998</v>
      </c>
      <c r="H624" s="75">
        <v>0</v>
      </c>
      <c r="I624" s="75">
        <v>1.4999999999999999E-2</v>
      </c>
      <c r="J624" s="75">
        <v>0</v>
      </c>
      <c r="K624" s="75">
        <v>1.21</v>
      </c>
      <c r="L624" s="75">
        <v>4.1987043971400002</v>
      </c>
      <c r="M624" s="75">
        <v>4.1987043971400002</v>
      </c>
      <c r="N624" s="75">
        <v>150</v>
      </c>
      <c r="O624" s="75">
        <v>75</v>
      </c>
      <c r="P624" s="75">
        <v>1</v>
      </c>
      <c r="Q624" s="75">
        <v>0</v>
      </c>
      <c r="R624" s="75">
        <v>0</v>
      </c>
      <c r="S624" s="75">
        <v>1</v>
      </c>
      <c r="T624" s="75">
        <v>0</v>
      </c>
      <c r="U624" s="75">
        <v>0</v>
      </c>
      <c r="V624" s="75">
        <v>36.672029436693997</v>
      </c>
    </row>
    <row r="625" spans="2:22" x14ac:dyDescent="0.25">
      <c r="B625" s="66">
        <v>256</v>
      </c>
      <c r="C625" s="72">
        <v>40950</v>
      </c>
      <c r="D625" s="25">
        <v>0</v>
      </c>
      <c r="E625" s="75">
        <v>0</v>
      </c>
      <c r="F625" s="25">
        <f t="shared" si="42"/>
        <v>0</v>
      </c>
      <c r="G625" s="25">
        <v>3.5969822470000001</v>
      </c>
      <c r="H625" s="75">
        <v>0</v>
      </c>
      <c r="I625" s="75">
        <v>1.4999999999999999E-2</v>
      </c>
      <c r="J625" s="75">
        <v>0</v>
      </c>
      <c r="K625" s="75">
        <v>1.21</v>
      </c>
      <c r="L625" s="75">
        <v>4.3523485188700004</v>
      </c>
      <c r="M625" s="75">
        <v>4.3523485188700004</v>
      </c>
      <c r="N625" s="75">
        <v>150</v>
      </c>
      <c r="O625" s="75">
        <v>75</v>
      </c>
      <c r="P625" s="75">
        <v>1</v>
      </c>
      <c r="Q625" s="75">
        <v>0</v>
      </c>
      <c r="R625" s="75">
        <v>0</v>
      </c>
      <c r="S625" s="75">
        <v>1</v>
      </c>
      <c r="T625" s="75">
        <v>0</v>
      </c>
      <c r="U625" s="75">
        <v>0</v>
      </c>
      <c r="V625" s="75">
        <v>41.024377955563999</v>
      </c>
    </row>
    <row r="626" spans="2:22" x14ac:dyDescent="0.25">
      <c r="B626" s="66">
        <v>257</v>
      </c>
      <c r="C626" s="72">
        <v>40951</v>
      </c>
      <c r="D626" s="25">
        <v>0</v>
      </c>
      <c r="E626" s="75">
        <v>0</v>
      </c>
      <c r="F626" s="25">
        <f t="shared" si="42"/>
        <v>0</v>
      </c>
      <c r="G626" s="25">
        <v>3.6475341380000001</v>
      </c>
      <c r="H626" s="75">
        <v>0</v>
      </c>
      <c r="I626" s="75">
        <v>1.4999999999999999E-2</v>
      </c>
      <c r="J626" s="75">
        <v>0</v>
      </c>
      <c r="K626" s="75">
        <v>1.21</v>
      </c>
      <c r="L626" s="75">
        <v>4.4135163069800001</v>
      </c>
      <c r="M626" s="75">
        <v>4.4135163069800001</v>
      </c>
      <c r="N626" s="75">
        <v>150</v>
      </c>
      <c r="O626" s="75">
        <v>75</v>
      </c>
      <c r="P626" s="75">
        <v>1</v>
      </c>
      <c r="Q626" s="75">
        <v>0</v>
      </c>
      <c r="R626" s="75">
        <v>0</v>
      </c>
      <c r="S626" s="75">
        <v>1</v>
      </c>
      <c r="T626" s="75">
        <v>0</v>
      </c>
      <c r="U626" s="75">
        <v>0</v>
      </c>
      <c r="V626" s="75">
        <v>45.437894262543999</v>
      </c>
    </row>
    <row r="627" spans="2:22" x14ac:dyDescent="0.25">
      <c r="B627" s="66">
        <v>258</v>
      </c>
      <c r="C627" s="72">
        <v>40952</v>
      </c>
      <c r="D627" s="25">
        <v>0</v>
      </c>
      <c r="E627" s="75">
        <v>0</v>
      </c>
      <c r="F627" s="25">
        <f t="shared" si="42"/>
        <v>0</v>
      </c>
      <c r="G627" s="25">
        <v>3.556488104</v>
      </c>
      <c r="H627" s="75">
        <v>0</v>
      </c>
      <c r="I627" s="75">
        <v>1.4999999999999999E-2</v>
      </c>
      <c r="J627" s="75">
        <v>0</v>
      </c>
      <c r="K627" s="75">
        <v>1.21</v>
      </c>
      <c r="L627" s="75">
        <v>4.3033506058400004</v>
      </c>
      <c r="M627" s="75">
        <v>4.3033506058400004</v>
      </c>
      <c r="N627" s="75">
        <v>150</v>
      </c>
      <c r="O627" s="75">
        <v>75</v>
      </c>
      <c r="P627" s="75">
        <v>1</v>
      </c>
      <c r="Q627" s="75">
        <v>0</v>
      </c>
      <c r="R627" s="75">
        <v>0</v>
      </c>
      <c r="S627" s="75">
        <v>1</v>
      </c>
      <c r="T627" s="75">
        <v>0</v>
      </c>
      <c r="U627" s="75">
        <v>0</v>
      </c>
      <c r="V627" s="75">
        <v>49.741244868384001</v>
      </c>
    </row>
    <row r="628" spans="2:22" x14ac:dyDescent="0.25">
      <c r="B628" s="66">
        <v>259</v>
      </c>
      <c r="C628" s="72">
        <v>40953</v>
      </c>
      <c r="D628" s="25">
        <v>0</v>
      </c>
      <c r="E628" s="75">
        <v>0</v>
      </c>
      <c r="F628" s="25">
        <f t="shared" si="42"/>
        <v>0</v>
      </c>
      <c r="G628" s="25">
        <v>3.4082905989999999</v>
      </c>
      <c r="H628" s="75">
        <v>0</v>
      </c>
      <c r="I628" s="75">
        <v>1.4999999999999999E-2</v>
      </c>
      <c r="J628" s="75">
        <v>0</v>
      </c>
      <c r="K628" s="75">
        <v>1.21</v>
      </c>
      <c r="L628" s="75">
        <v>4.1240316247899997</v>
      </c>
      <c r="M628" s="75">
        <v>4.1240316247899997</v>
      </c>
      <c r="N628" s="75">
        <v>150</v>
      </c>
      <c r="O628" s="75">
        <v>75</v>
      </c>
      <c r="P628" s="75">
        <v>1</v>
      </c>
      <c r="Q628" s="75">
        <v>0</v>
      </c>
      <c r="R628" s="75">
        <v>0</v>
      </c>
      <c r="S628" s="75">
        <v>1</v>
      </c>
      <c r="T628" s="75">
        <v>0</v>
      </c>
      <c r="U628" s="75">
        <v>0</v>
      </c>
      <c r="V628" s="75">
        <v>53.865276493174001</v>
      </c>
    </row>
    <row r="629" spans="2:22" x14ac:dyDescent="0.25">
      <c r="B629" s="66">
        <v>260</v>
      </c>
      <c r="C629" s="72">
        <v>40954</v>
      </c>
      <c r="D629" s="25">
        <v>0</v>
      </c>
      <c r="E629" s="75">
        <v>0</v>
      </c>
      <c r="F629" s="25">
        <f t="shared" si="42"/>
        <v>0</v>
      </c>
      <c r="G629" s="25">
        <v>3.2883095189999998</v>
      </c>
      <c r="H629" s="75">
        <v>0</v>
      </c>
      <c r="I629" s="75">
        <v>1.4999999999999999E-2</v>
      </c>
      <c r="J629" s="75">
        <v>0</v>
      </c>
      <c r="K629" s="75">
        <v>1.21</v>
      </c>
      <c r="L629" s="75">
        <v>3.9788545179899999</v>
      </c>
      <c r="M629" s="75">
        <v>3.9788545179899999</v>
      </c>
      <c r="N629" s="75">
        <v>150</v>
      </c>
      <c r="O629" s="75">
        <v>75</v>
      </c>
      <c r="P629" s="75">
        <v>1</v>
      </c>
      <c r="Q629" s="75">
        <v>0</v>
      </c>
      <c r="R629" s="75">
        <v>0</v>
      </c>
      <c r="S629" s="75">
        <v>1</v>
      </c>
      <c r="T629" s="75">
        <v>0</v>
      </c>
      <c r="U629" s="75">
        <v>0</v>
      </c>
      <c r="V629" s="75">
        <v>57.844131011164002</v>
      </c>
    </row>
    <row r="630" spans="2:22" x14ac:dyDescent="0.25">
      <c r="B630" s="66">
        <v>261</v>
      </c>
      <c r="C630" s="72">
        <v>40955</v>
      </c>
      <c r="D630" s="25">
        <v>0</v>
      </c>
      <c r="E630" s="75">
        <v>0</v>
      </c>
      <c r="F630" s="25">
        <f t="shared" si="42"/>
        <v>0</v>
      </c>
      <c r="G630" s="25">
        <v>3.2526991179999998</v>
      </c>
      <c r="H630" s="75">
        <v>0</v>
      </c>
      <c r="I630" s="75">
        <v>1.4999999999999999E-2</v>
      </c>
      <c r="J630" s="75">
        <v>0</v>
      </c>
      <c r="K630" s="75">
        <v>1.21</v>
      </c>
      <c r="L630" s="75">
        <v>3.9357659327799999</v>
      </c>
      <c r="M630" s="75">
        <v>3.9357659327799999</v>
      </c>
      <c r="N630" s="75">
        <v>150</v>
      </c>
      <c r="O630" s="75">
        <v>75</v>
      </c>
      <c r="P630" s="75">
        <v>1</v>
      </c>
      <c r="Q630" s="75">
        <v>0</v>
      </c>
      <c r="R630" s="75">
        <v>0</v>
      </c>
      <c r="S630" s="75">
        <v>1</v>
      </c>
      <c r="T630" s="75">
        <v>0</v>
      </c>
      <c r="U630" s="75">
        <v>0</v>
      </c>
      <c r="V630" s="75">
        <v>61.779896943944003</v>
      </c>
    </row>
    <row r="631" spans="2:22" x14ac:dyDescent="0.25">
      <c r="B631" s="66">
        <v>262</v>
      </c>
      <c r="C631" s="72">
        <v>40956</v>
      </c>
      <c r="D631" s="25">
        <v>0</v>
      </c>
      <c r="E631" s="69">
        <v>15</v>
      </c>
      <c r="F631" s="25">
        <f t="shared" si="42"/>
        <v>15</v>
      </c>
      <c r="G631" s="25">
        <v>3.2785690399999998</v>
      </c>
      <c r="H631" s="75">
        <v>15</v>
      </c>
      <c r="I631" s="75">
        <v>0.01</v>
      </c>
      <c r="J631" s="75">
        <v>0.15</v>
      </c>
      <c r="K631" s="75">
        <v>1.21</v>
      </c>
      <c r="L631" s="75">
        <v>3.9670685384</v>
      </c>
      <c r="M631" s="75">
        <v>3.9670685384</v>
      </c>
      <c r="N631" s="75">
        <v>150</v>
      </c>
      <c r="O631" s="75">
        <v>75</v>
      </c>
      <c r="P631" s="75">
        <v>1</v>
      </c>
      <c r="Q631" s="75">
        <v>14.85</v>
      </c>
      <c r="R631" s="75">
        <v>14.85</v>
      </c>
      <c r="S631" s="75">
        <v>1</v>
      </c>
      <c r="T631" s="75">
        <v>2.7207328654</v>
      </c>
      <c r="U631" s="75">
        <v>0</v>
      </c>
      <c r="V631" s="75">
        <v>53.617698347744003</v>
      </c>
    </row>
    <row r="632" spans="2:22" x14ac:dyDescent="0.25">
      <c r="B632" s="66">
        <v>263</v>
      </c>
      <c r="C632" s="72">
        <v>40957</v>
      </c>
      <c r="D632" s="25">
        <v>0</v>
      </c>
      <c r="E632" s="69">
        <v>15</v>
      </c>
      <c r="F632" s="25">
        <f t="shared" si="42"/>
        <v>15</v>
      </c>
      <c r="G632" s="25">
        <v>3.380267635</v>
      </c>
      <c r="H632" s="75">
        <v>15</v>
      </c>
      <c r="I632" s="75">
        <v>2.2499999999999999E-2</v>
      </c>
      <c r="J632" s="75">
        <v>0.33750000000000002</v>
      </c>
      <c r="K632" s="75">
        <v>1.21</v>
      </c>
      <c r="L632" s="75">
        <v>4.0901238383500003</v>
      </c>
      <c r="M632" s="75">
        <v>4.0901238383500003</v>
      </c>
      <c r="N632" s="75">
        <v>150</v>
      </c>
      <c r="O632" s="75">
        <v>75</v>
      </c>
      <c r="P632" s="75">
        <v>1</v>
      </c>
      <c r="Q632" s="75">
        <v>14.6625</v>
      </c>
      <c r="R632" s="75">
        <v>17.3832328654</v>
      </c>
      <c r="S632" s="75">
        <v>1</v>
      </c>
      <c r="T632" s="75">
        <v>3.3232772567625002</v>
      </c>
      <c r="U632" s="75">
        <v>0</v>
      </c>
      <c r="V632" s="75">
        <v>43.647866577456497</v>
      </c>
    </row>
    <row r="633" spans="2:22" x14ac:dyDescent="0.25">
      <c r="B633" s="66">
        <v>264</v>
      </c>
      <c r="C633" s="72">
        <v>40958</v>
      </c>
      <c r="D633" s="25">
        <v>0</v>
      </c>
      <c r="E633" s="69">
        <v>15</v>
      </c>
      <c r="F633" s="25">
        <f t="shared" si="42"/>
        <v>15</v>
      </c>
      <c r="G633" s="25">
        <v>3.5821478820000001</v>
      </c>
      <c r="H633" s="75">
        <v>15</v>
      </c>
      <c r="I633" s="75">
        <v>2.2499999999999999E-2</v>
      </c>
      <c r="J633" s="75">
        <v>0.33750000000000002</v>
      </c>
      <c r="K633" s="75">
        <v>1.21</v>
      </c>
      <c r="L633" s="75">
        <v>4.3343989372199996</v>
      </c>
      <c r="M633" s="75">
        <v>4.3343989372199996</v>
      </c>
      <c r="N633" s="75">
        <v>150</v>
      </c>
      <c r="O633" s="75">
        <v>75</v>
      </c>
      <c r="P633" s="75">
        <v>1</v>
      </c>
      <c r="Q633" s="75">
        <v>14.6625</v>
      </c>
      <c r="R633" s="75">
        <v>17.9857772567625</v>
      </c>
      <c r="S633" s="75">
        <v>1</v>
      </c>
      <c r="T633" s="75">
        <v>3.4128445798856299</v>
      </c>
      <c r="U633" s="75">
        <v>0</v>
      </c>
      <c r="V633" s="75">
        <v>33.409332837799603</v>
      </c>
    </row>
    <row r="634" spans="2:22" x14ac:dyDescent="0.25">
      <c r="B634" s="66">
        <v>265</v>
      </c>
      <c r="C634" s="72">
        <v>40959</v>
      </c>
      <c r="D634" s="25">
        <v>0</v>
      </c>
      <c r="E634" s="69">
        <v>15</v>
      </c>
      <c r="F634" s="25">
        <f t="shared" si="42"/>
        <v>15</v>
      </c>
      <c r="G634" s="25">
        <v>3.718022618</v>
      </c>
      <c r="H634" s="75">
        <v>15</v>
      </c>
      <c r="I634" s="75">
        <v>2.2499999999999999E-2</v>
      </c>
      <c r="J634" s="75">
        <v>0.33750000000000002</v>
      </c>
      <c r="K634" s="75">
        <v>1.21</v>
      </c>
      <c r="L634" s="75">
        <v>4.4988073677799996</v>
      </c>
      <c r="M634" s="75">
        <v>4.4988073677799996</v>
      </c>
      <c r="N634" s="75">
        <v>150</v>
      </c>
      <c r="O634" s="75">
        <v>75</v>
      </c>
      <c r="P634" s="75">
        <v>1</v>
      </c>
      <c r="Q634" s="75">
        <v>14.6625</v>
      </c>
      <c r="R634" s="75">
        <v>18.075344579885599</v>
      </c>
      <c r="S634" s="75">
        <v>1</v>
      </c>
      <c r="T634" s="75">
        <v>3.3941343030264099</v>
      </c>
      <c r="U634" s="75">
        <v>0</v>
      </c>
      <c r="V634" s="75">
        <v>23.226929928720399</v>
      </c>
    </row>
    <row r="635" spans="2:22" x14ac:dyDescent="0.25">
      <c r="B635" s="66">
        <v>266</v>
      </c>
      <c r="C635" s="72">
        <v>40960</v>
      </c>
      <c r="D635" s="25">
        <v>0</v>
      </c>
      <c r="E635" s="75">
        <v>0</v>
      </c>
      <c r="F635" s="25">
        <f t="shared" si="42"/>
        <v>0</v>
      </c>
      <c r="G635" s="25">
        <v>3.7736876650000002</v>
      </c>
      <c r="H635" s="75">
        <v>0</v>
      </c>
      <c r="I635" s="75">
        <v>0.03</v>
      </c>
      <c r="J635" s="75">
        <v>0</v>
      </c>
      <c r="K635" s="75">
        <v>1.21</v>
      </c>
      <c r="L635" s="75">
        <v>4.5661620746500002</v>
      </c>
      <c r="M635" s="75">
        <v>4.5661620746500002</v>
      </c>
      <c r="N635" s="75">
        <v>150</v>
      </c>
      <c r="O635" s="75">
        <v>75</v>
      </c>
      <c r="P635" s="75">
        <v>1</v>
      </c>
      <c r="Q635" s="75">
        <v>0</v>
      </c>
      <c r="R635" s="75">
        <v>3.3941343030264099</v>
      </c>
      <c r="S635" s="75">
        <v>1</v>
      </c>
      <c r="T635" s="75">
        <v>0</v>
      </c>
      <c r="U635" s="75">
        <v>0</v>
      </c>
      <c r="V635" s="75">
        <v>24.398957700343999</v>
      </c>
    </row>
    <row r="636" spans="2:22" x14ac:dyDescent="0.25">
      <c r="B636" s="66">
        <v>267</v>
      </c>
      <c r="C636" s="72">
        <v>40961</v>
      </c>
      <c r="D636" s="25">
        <v>0</v>
      </c>
      <c r="E636" s="75">
        <v>0</v>
      </c>
      <c r="F636" s="25">
        <f t="shared" si="42"/>
        <v>0</v>
      </c>
      <c r="G636" s="25">
        <v>3.7802120910000001</v>
      </c>
      <c r="H636" s="75">
        <v>0</v>
      </c>
      <c r="I636" s="75">
        <v>0.03</v>
      </c>
      <c r="J636" s="75">
        <v>0</v>
      </c>
      <c r="K636" s="75">
        <v>1.21</v>
      </c>
      <c r="L636" s="75">
        <v>4.5740566301100003</v>
      </c>
      <c r="M636" s="75">
        <v>4.5740566301100003</v>
      </c>
      <c r="N636" s="75">
        <v>150</v>
      </c>
      <c r="O636" s="75">
        <v>75</v>
      </c>
      <c r="P636" s="75">
        <v>1</v>
      </c>
      <c r="Q636" s="75">
        <v>0</v>
      </c>
      <c r="R636" s="75">
        <v>0</v>
      </c>
      <c r="S636" s="75">
        <v>1</v>
      </c>
      <c r="T636" s="75">
        <v>0</v>
      </c>
      <c r="U636" s="75">
        <v>0</v>
      </c>
      <c r="V636" s="75">
        <v>28.973014330453999</v>
      </c>
    </row>
    <row r="637" spans="2:22" x14ac:dyDescent="0.25">
      <c r="B637" s="66">
        <v>268</v>
      </c>
      <c r="C637" s="72">
        <v>40962</v>
      </c>
      <c r="D637" s="25">
        <v>0</v>
      </c>
      <c r="E637" s="75">
        <v>0</v>
      </c>
      <c r="F637" s="25">
        <f t="shared" si="42"/>
        <v>0</v>
      </c>
      <c r="G637" s="25">
        <v>3.8264488729999999</v>
      </c>
      <c r="H637" s="75">
        <v>0</v>
      </c>
      <c r="I637" s="75">
        <v>0.03</v>
      </c>
      <c r="J637" s="75">
        <v>0</v>
      </c>
      <c r="K637" s="75">
        <v>1.1872499999999999</v>
      </c>
      <c r="L637" s="75">
        <v>4.5429514244692504</v>
      </c>
      <c r="M637" s="75">
        <v>4.5429514244692504</v>
      </c>
      <c r="N637" s="75">
        <v>147.1935</v>
      </c>
      <c r="O637" s="75">
        <v>73.59675</v>
      </c>
      <c r="P637" s="75">
        <v>1</v>
      </c>
      <c r="Q637" s="75">
        <v>0</v>
      </c>
      <c r="R637" s="75">
        <v>0</v>
      </c>
      <c r="S637" s="75">
        <v>0.98129</v>
      </c>
      <c r="T637" s="75">
        <v>0</v>
      </c>
      <c r="U637" s="75">
        <v>0</v>
      </c>
      <c r="V637" s="75">
        <v>33.515965754923201</v>
      </c>
    </row>
    <row r="638" spans="2:22" x14ac:dyDescent="0.25">
      <c r="B638" s="66">
        <v>269</v>
      </c>
      <c r="C638" s="72">
        <v>40963</v>
      </c>
      <c r="D638" s="25">
        <v>0</v>
      </c>
      <c r="E638" s="75">
        <v>0</v>
      </c>
      <c r="F638" s="25">
        <f t="shared" si="42"/>
        <v>0</v>
      </c>
      <c r="G638" s="25">
        <v>3.8385439670000001</v>
      </c>
      <c r="H638" s="75">
        <v>0</v>
      </c>
      <c r="I638" s="75">
        <v>1.4999999999999999E-2</v>
      </c>
      <c r="J638" s="75">
        <v>0</v>
      </c>
      <c r="K638" s="75">
        <v>1.1645000000000001</v>
      </c>
      <c r="L638" s="75">
        <v>4.4699844495715002</v>
      </c>
      <c r="M638" s="75">
        <v>4.4699844495715002</v>
      </c>
      <c r="N638" s="75">
        <v>144.387</v>
      </c>
      <c r="O638" s="75">
        <v>72.1935</v>
      </c>
      <c r="P638" s="75">
        <v>1</v>
      </c>
      <c r="Q638" s="75">
        <v>0</v>
      </c>
      <c r="R638" s="75">
        <v>0</v>
      </c>
      <c r="S638" s="75">
        <v>0.96257999999999999</v>
      </c>
      <c r="T638" s="75">
        <v>0</v>
      </c>
      <c r="U638" s="75">
        <v>0</v>
      </c>
      <c r="V638" s="75">
        <v>37.985950204494699</v>
      </c>
    </row>
    <row r="639" spans="2:22" x14ac:dyDescent="0.25">
      <c r="B639" s="66">
        <v>270</v>
      </c>
      <c r="C639" s="72">
        <v>40964</v>
      </c>
      <c r="D639" s="25">
        <v>0</v>
      </c>
      <c r="E639" s="75">
        <v>0</v>
      </c>
      <c r="F639" s="25">
        <f t="shared" si="42"/>
        <v>0</v>
      </c>
      <c r="G639" s="25">
        <v>3.854541142</v>
      </c>
      <c r="H639" s="75">
        <v>0</v>
      </c>
      <c r="I639" s="75">
        <v>1.4999999999999999E-2</v>
      </c>
      <c r="J639" s="75">
        <v>0</v>
      </c>
      <c r="K639" s="75">
        <v>1.14175</v>
      </c>
      <c r="L639" s="75">
        <v>4.4009223488784999</v>
      </c>
      <c r="M639" s="75">
        <v>4.4009223488784999</v>
      </c>
      <c r="N639" s="75">
        <v>141.5805</v>
      </c>
      <c r="O639" s="75">
        <v>70.79025</v>
      </c>
      <c r="P639" s="75">
        <v>1</v>
      </c>
      <c r="Q639" s="75">
        <v>0</v>
      </c>
      <c r="R639" s="75">
        <v>0</v>
      </c>
      <c r="S639" s="75">
        <v>0.94386999999999999</v>
      </c>
      <c r="T639" s="75">
        <v>0</v>
      </c>
      <c r="U639" s="75">
        <v>0</v>
      </c>
      <c r="V639" s="75">
        <v>42.386872553373202</v>
      </c>
    </row>
    <row r="640" spans="2:22" x14ac:dyDescent="0.25">
      <c r="B640" s="66">
        <v>271</v>
      </c>
      <c r="C640" s="72">
        <v>40965</v>
      </c>
      <c r="D640" s="25">
        <v>0</v>
      </c>
      <c r="E640" s="75">
        <v>0</v>
      </c>
      <c r="F640" s="25">
        <f t="shared" si="42"/>
        <v>0</v>
      </c>
      <c r="G640" s="25">
        <v>3.9204730529999998</v>
      </c>
      <c r="H640" s="75">
        <v>0</v>
      </c>
      <c r="I640" s="75">
        <v>1.4999999999999999E-2</v>
      </c>
      <c r="J640" s="75">
        <v>0</v>
      </c>
      <c r="K640" s="75">
        <v>1.119</v>
      </c>
      <c r="L640" s="75">
        <v>4.3870093463069999</v>
      </c>
      <c r="M640" s="75">
        <v>4.3870093463069999</v>
      </c>
      <c r="N640" s="75">
        <v>138.774</v>
      </c>
      <c r="O640" s="75">
        <v>69.387</v>
      </c>
      <c r="P640" s="75">
        <v>1</v>
      </c>
      <c r="Q640" s="75">
        <v>0</v>
      </c>
      <c r="R640" s="75">
        <v>0</v>
      </c>
      <c r="S640" s="75">
        <v>0.92515999999999998</v>
      </c>
      <c r="T640" s="75">
        <v>0</v>
      </c>
      <c r="U640" s="75">
        <v>0</v>
      </c>
      <c r="V640" s="75">
        <v>46.773881899680298</v>
      </c>
    </row>
    <row r="641" spans="2:22" x14ac:dyDescent="0.25">
      <c r="B641" s="66">
        <v>272</v>
      </c>
      <c r="C641" s="72">
        <v>40966</v>
      </c>
      <c r="D641" s="25">
        <v>0</v>
      </c>
      <c r="E641" s="75">
        <v>0</v>
      </c>
      <c r="F641" s="25">
        <f t="shared" si="42"/>
        <v>0</v>
      </c>
      <c r="G641" s="25">
        <v>3.9815411049999998</v>
      </c>
      <c r="H641" s="75">
        <v>0</v>
      </c>
      <c r="I641" s="75">
        <v>1.4999999999999999E-2</v>
      </c>
      <c r="J641" s="75">
        <v>0</v>
      </c>
      <c r="K641" s="75">
        <v>1.0962499999999999</v>
      </c>
      <c r="L641" s="75">
        <v>4.3647644363562499</v>
      </c>
      <c r="M641" s="75">
        <v>4.3647644363562499</v>
      </c>
      <c r="N641" s="75">
        <v>135.9675</v>
      </c>
      <c r="O641" s="75">
        <v>67.983750000000001</v>
      </c>
      <c r="P641" s="75">
        <v>1</v>
      </c>
      <c r="Q641" s="75">
        <v>0</v>
      </c>
      <c r="R641" s="75">
        <v>0</v>
      </c>
      <c r="S641" s="75">
        <v>0.90644999999999998</v>
      </c>
      <c r="T641" s="75">
        <v>0</v>
      </c>
      <c r="U641" s="75">
        <v>0</v>
      </c>
      <c r="V641" s="75">
        <v>51.138646336036501</v>
      </c>
    </row>
    <row r="642" spans="2:22" x14ac:dyDescent="0.25">
      <c r="B642" s="66">
        <v>273</v>
      </c>
      <c r="C642" s="72">
        <v>40967</v>
      </c>
      <c r="D642" s="25">
        <v>0</v>
      </c>
      <c r="E642" s="75">
        <v>0</v>
      </c>
      <c r="F642" s="25">
        <f t="shared" si="42"/>
        <v>0</v>
      </c>
      <c r="G642" s="25">
        <v>4.1396091349999997</v>
      </c>
      <c r="H642" s="75">
        <v>0</v>
      </c>
      <c r="I642" s="75">
        <v>1.4999999999999999E-2</v>
      </c>
      <c r="J642" s="75">
        <v>0</v>
      </c>
      <c r="K642" s="75">
        <v>1.0734999999999999</v>
      </c>
      <c r="L642" s="75">
        <v>4.4438704064224996</v>
      </c>
      <c r="M642" s="75">
        <v>4.4438704064224996</v>
      </c>
      <c r="N642" s="75">
        <v>133.161</v>
      </c>
      <c r="O642" s="75">
        <v>66.580500000000001</v>
      </c>
      <c r="P642" s="75">
        <v>1</v>
      </c>
      <c r="Q642" s="75">
        <v>0</v>
      </c>
      <c r="R642" s="75">
        <v>0</v>
      </c>
      <c r="S642" s="75">
        <v>0.88773999999999997</v>
      </c>
      <c r="T642" s="75">
        <v>0</v>
      </c>
      <c r="U642" s="75">
        <v>0</v>
      </c>
      <c r="V642" s="75">
        <v>55.582516742458999</v>
      </c>
    </row>
    <row r="643" spans="2:22" x14ac:dyDescent="0.25">
      <c r="B643" s="66">
        <v>274</v>
      </c>
      <c r="C643" s="72">
        <v>40968</v>
      </c>
      <c r="D643" s="25">
        <v>0</v>
      </c>
      <c r="E643" s="75">
        <v>0</v>
      </c>
      <c r="F643" s="25">
        <f t="shared" si="42"/>
        <v>0</v>
      </c>
      <c r="G643" s="25">
        <v>4.223196766</v>
      </c>
      <c r="H643" s="75">
        <v>0</v>
      </c>
      <c r="I643" s="75">
        <v>1.4999999999999999E-2</v>
      </c>
      <c r="J643" s="75">
        <v>0</v>
      </c>
      <c r="K643" s="75">
        <v>1.0507500000000001</v>
      </c>
      <c r="L643" s="75">
        <v>4.4375240018745004</v>
      </c>
      <c r="M643" s="75">
        <v>4.4375240018745004</v>
      </c>
      <c r="N643" s="75">
        <v>130.3545</v>
      </c>
      <c r="O643" s="75">
        <v>65.177250000000001</v>
      </c>
      <c r="P643" s="75">
        <v>1</v>
      </c>
      <c r="Q643" s="75">
        <v>0</v>
      </c>
      <c r="R643" s="75">
        <v>0</v>
      </c>
      <c r="S643" s="75">
        <v>0.86902999999999997</v>
      </c>
      <c r="T643" s="75">
        <v>0</v>
      </c>
      <c r="U643" s="75">
        <v>0</v>
      </c>
      <c r="V643" s="75">
        <v>60.0200407443335</v>
      </c>
    </row>
    <row r="644" spans="2:22" x14ac:dyDescent="0.25">
      <c r="B644" s="66">
        <v>275</v>
      </c>
      <c r="C644" s="72">
        <v>40969</v>
      </c>
      <c r="D644" s="25">
        <v>0</v>
      </c>
      <c r="E644" s="75">
        <v>0</v>
      </c>
      <c r="F644" s="25">
        <f t="shared" si="42"/>
        <v>0</v>
      </c>
      <c r="G644" s="25">
        <v>4.3330599300000001</v>
      </c>
      <c r="H644" s="75">
        <v>0</v>
      </c>
      <c r="I644" s="75">
        <v>5.0000000000000001E-3</v>
      </c>
      <c r="J644" s="75">
        <v>0</v>
      </c>
      <c r="K644" s="75">
        <v>1.028</v>
      </c>
      <c r="L644" s="75">
        <v>4.4543856080399999</v>
      </c>
      <c r="M644" s="75">
        <v>4.4543856080399999</v>
      </c>
      <c r="N644" s="75">
        <v>127.548</v>
      </c>
      <c r="O644" s="75">
        <v>63.774000000000001</v>
      </c>
      <c r="P644" s="75">
        <v>1</v>
      </c>
      <c r="Q644" s="75">
        <v>0</v>
      </c>
      <c r="R644" s="75">
        <v>0</v>
      </c>
      <c r="S644" s="75">
        <v>0.85031999999999996</v>
      </c>
      <c r="T644" s="75">
        <v>0</v>
      </c>
      <c r="U644" s="75">
        <v>0</v>
      </c>
      <c r="V644" s="75">
        <v>64.474426352373499</v>
      </c>
    </row>
    <row r="645" spans="2:22" x14ac:dyDescent="0.25">
      <c r="B645" s="66">
        <v>276</v>
      </c>
      <c r="C645" s="72">
        <v>40970</v>
      </c>
      <c r="D645" s="25">
        <v>0</v>
      </c>
      <c r="E645" s="75">
        <v>0</v>
      </c>
      <c r="F645" s="25">
        <f t="shared" si="42"/>
        <v>0</v>
      </c>
      <c r="G645" s="25">
        <v>4.4574349829999997</v>
      </c>
      <c r="H645" s="75">
        <v>0</v>
      </c>
      <c r="I645" s="75">
        <v>5.0000000000000001E-3</v>
      </c>
      <c r="J645" s="75">
        <v>0</v>
      </c>
      <c r="K645" s="75">
        <v>1.00525</v>
      </c>
      <c r="L645" s="75">
        <v>4.4808365166607498</v>
      </c>
      <c r="M645" s="75">
        <v>4.3297042981296103</v>
      </c>
      <c r="N645" s="75">
        <v>124.7415</v>
      </c>
      <c r="O645" s="75">
        <v>62.370750000000001</v>
      </c>
      <c r="P645" s="75">
        <v>0.96627142767445495</v>
      </c>
      <c r="Q645" s="75">
        <v>0</v>
      </c>
      <c r="R645" s="75">
        <v>0</v>
      </c>
      <c r="S645" s="75">
        <v>0.83160999999999996</v>
      </c>
      <c r="T645" s="75">
        <v>0</v>
      </c>
      <c r="U645" s="75">
        <v>0</v>
      </c>
      <c r="V645" s="75">
        <v>68.804130650503097</v>
      </c>
    </row>
    <row r="646" spans="2:22" x14ac:dyDescent="0.25">
      <c r="B646" s="66">
        <v>277</v>
      </c>
      <c r="C646" s="72">
        <v>40971</v>
      </c>
      <c r="D646" s="25">
        <v>0</v>
      </c>
      <c r="E646" s="69">
        <v>15</v>
      </c>
      <c r="F646" s="25">
        <f t="shared" ref="F646:F709" si="43">D646+E646</f>
        <v>15</v>
      </c>
      <c r="G646" s="25">
        <v>4.5895140950000002</v>
      </c>
      <c r="H646" s="75">
        <v>15</v>
      </c>
      <c r="I646" s="75">
        <v>0.01</v>
      </c>
      <c r="J646" s="75">
        <v>0.15</v>
      </c>
      <c r="K646" s="75">
        <v>0.98250000000000004</v>
      </c>
      <c r="L646" s="75">
        <v>4.5091975983374999</v>
      </c>
      <c r="M646" s="75">
        <v>4.5091975983374999</v>
      </c>
      <c r="N646" s="75">
        <v>121.935</v>
      </c>
      <c r="O646" s="75">
        <v>60.967500000000001</v>
      </c>
      <c r="P646" s="75">
        <v>0.87146216179926805</v>
      </c>
      <c r="Q646" s="75">
        <v>14.85</v>
      </c>
      <c r="R646" s="75">
        <v>14.85</v>
      </c>
      <c r="S646" s="75">
        <v>0.81289999999999996</v>
      </c>
      <c r="T646" s="75">
        <v>2.5852006004156198</v>
      </c>
      <c r="U646" s="75">
        <v>0</v>
      </c>
      <c r="V646" s="75">
        <v>61.048528849256201</v>
      </c>
    </row>
    <row r="647" spans="2:22" x14ac:dyDescent="0.25">
      <c r="B647" s="66">
        <v>278</v>
      </c>
      <c r="C647" s="72">
        <v>40972</v>
      </c>
      <c r="D647" s="25">
        <v>0</v>
      </c>
      <c r="E647" s="69">
        <v>15</v>
      </c>
      <c r="F647" s="25">
        <f t="shared" si="43"/>
        <v>15</v>
      </c>
      <c r="G647" s="25">
        <v>4.6033989269999998</v>
      </c>
      <c r="H647" s="75">
        <v>15</v>
      </c>
      <c r="I647" s="75">
        <v>0.01</v>
      </c>
      <c r="J647" s="75">
        <v>0.15</v>
      </c>
      <c r="K647" s="75">
        <v>0.95974999999999999</v>
      </c>
      <c r="L647" s="75">
        <v>4.4181121201882503</v>
      </c>
      <c r="M647" s="75">
        <v>4.4181121201882503</v>
      </c>
      <c r="N647" s="75">
        <v>119.1285</v>
      </c>
      <c r="O647" s="75">
        <v>59.564250000000001</v>
      </c>
      <c r="P647" s="75">
        <v>0.97508104527033901</v>
      </c>
      <c r="Q647" s="75">
        <v>14.85</v>
      </c>
      <c r="R647" s="75">
        <v>17.435200600415602</v>
      </c>
      <c r="S647" s="75">
        <v>0.79418999999999995</v>
      </c>
      <c r="T647" s="75">
        <v>3.2542721200568399</v>
      </c>
      <c r="U647" s="75">
        <v>0</v>
      </c>
      <c r="V647" s="75">
        <v>51.285712489085697</v>
      </c>
    </row>
    <row r="648" spans="2:22" x14ac:dyDescent="0.25">
      <c r="B648" s="66">
        <v>279</v>
      </c>
      <c r="C648" s="72">
        <v>40973</v>
      </c>
      <c r="D648" s="25">
        <v>0</v>
      </c>
      <c r="E648" s="69">
        <v>15</v>
      </c>
      <c r="F648" s="25">
        <f t="shared" si="43"/>
        <v>15</v>
      </c>
      <c r="G648" s="25">
        <v>4.6693083069999997</v>
      </c>
      <c r="H648" s="75">
        <v>15</v>
      </c>
      <c r="I648" s="75">
        <v>2.2499999999999999E-2</v>
      </c>
      <c r="J648" s="75">
        <v>0.33750000000000002</v>
      </c>
      <c r="K648" s="75">
        <v>0.93700000000000006</v>
      </c>
      <c r="L648" s="75">
        <v>4.3751418836590004</v>
      </c>
      <c r="M648" s="75">
        <v>4.3751418836590004</v>
      </c>
      <c r="N648" s="75">
        <v>116.322</v>
      </c>
      <c r="O648" s="75">
        <v>58.161000000000001</v>
      </c>
      <c r="P648" s="75">
        <v>1</v>
      </c>
      <c r="Q648" s="75">
        <v>14.6625</v>
      </c>
      <c r="R648" s="75">
        <v>17.916772120056802</v>
      </c>
      <c r="S648" s="75">
        <v>0.77547999999999995</v>
      </c>
      <c r="T648" s="75">
        <v>3.3854075590994599</v>
      </c>
      <c r="U648" s="75">
        <v>0</v>
      </c>
      <c r="V648" s="75">
        <v>41.129489811787302</v>
      </c>
    </row>
    <row r="649" spans="2:22" x14ac:dyDescent="0.25">
      <c r="B649" s="66">
        <v>280</v>
      </c>
      <c r="C649" s="72">
        <v>40974</v>
      </c>
      <c r="D649" s="25">
        <v>0</v>
      </c>
      <c r="E649" s="69">
        <v>15</v>
      </c>
      <c r="F649" s="25">
        <f t="shared" si="43"/>
        <v>15</v>
      </c>
      <c r="G649" s="25">
        <v>4.6901470510000003</v>
      </c>
      <c r="H649" s="75">
        <v>15</v>
      </c>
      <c r="I649" s="75">
        <v>2.2499999999999999E-2</v>
      </c>
      <c r="J649" s="75">
        <v>0.33750000000000002</v>
      </c>
      <c r="K649" s="75">
        <v>0.91425000000000001</v>
      </c>
      <c r="L649" s="75">
        <v>4.2879669413767498</v>
      </c>
      <c r="M649" s="75">
        <v>4.2879669413767498</v>
      </c>
      <c r="N649" s="75">
        <v>113.5155</v>
      </c>
      <c r="O649" s="75">
        <v>56.757750000000001</v>
      </c>
      <c r="P649" s="75">
        <v>1</v>
      </c>
      <c r="Q649" s="75">
        <v>14.6625</v>
      </c>
      <c r="R649" s="75">
        <v>18.0479075590995</v>
      </c>
      <c r="S649" s="75">
        <v>0.75677000000000005</v>
      </c>
      <c r="T649" s="75">
        <v>3.4399851544306799</v>
      </c>
      <c r="U649" s="75">
        <v>0</v>
      </c>
      <c r="V649" s="75">
        <v>30.809534348495301</v>
      </c>
    </row>
    <row r="650" spans="2:22" x14ac:dyDescent="0.25">
      <c r="B650" s="66">
        <v>281</v>
      </c>
      <c r="C650" s="72">
        <v>40975</v>
      </c>
      <c r="D650" s="25">
        <v>0</v>
      </c>
      <c r="E650" s="75">
        <v>0</v>
      </c>
      <c r="F650" s="25">
        <f t="shared" si="43"/>
        <v>0</v>
      </c>
      <c r="G650" s="25">
        <v>4.6618319880000003</v>
      </c>
      <c r="H650" s="75">
        <v>0</v>
      </c>
      <c r="I650" s="75">
        <v>1.4999999999999999E-2</v>
      </c>
      <c r="J650" s="75">
        <v>0</v>
      </c>
      <c r="K650" s="75">
        <v>0.89149999999999996</v>
      </c>
      <c r="L650" s="75">
        <v>4.1560232173019998</v>
      </c>
      <c r="M650" s="75">
        <v>4.1560232173019998</v>
      </c>
      <c r="N650" s="75">
        <v>110.709</v>
      </c>
      <c r="O650" s="75">
        <v>55.354500000000002</v>
      </c>
      <c r="P650" s="75">
        <v>1</v>
      </c>
      <c r="Q650" s="75">
        <v>0</v>
      </c>
      <c r="R650" s="75">
        <v>3.4399851544306799</v>
      </c>
      <c r="S650" s="75">
        <v>0.73806000000000005</v>
      </c>
      <c r="T650" s="75">
        <v>0</v>
      </c>
      <c r="U650" s="75">
        <v>0</v>
      </c>
      <c r="V650" s="75">
        <v>31.5255724113666</v>
      </c>
    </row>
    <row r="651" spans="2:22" x14ac:dyDescent="0.25">
      <c r="B651" s="66">
        <v>282</v>
      </c>
      <c r="C651" s="72">
        <v>40976</v>
      </c>
      <c r="D651" s="25">
        <v>0</v>
      </c>
      <c r="E651" s="75">
        <v>0</v>
      </c>
      <c r="F651" s="25">
        <f t="shared" si="43"/>
        <v>0</v>
      </c>
      <c r="G651" s="25">
        <v>4.6791778449999999</v>
      </c>
      <c r="H651" s="75">
        <v>0</v>
      </c>
      <c r="I651" s="75">
        <v>1.4999999999999999E-2</v>
      </c>
      <c r="J651" s="75">
        <v>0</v>
      </c>
      <c r="K651" s="75">
        <v>0.86875000000000002</v>
      </c>
      <c r="L651" s="75">
        <v>4.06503575284375</v>
      </c>
      <c r="M651" s="75">
        <v>4.06503575284375</v>
      </c>
      <c r="N651" s="75">
        <v>107.9025</v>
      </c>
      <c r="O651" s="75">
        <v>53.951250000000002</v>
      </c>
      <c r="P651" s="75">
        <v>1</v>
      </c>
      <c r="Q651" s="75">
        <v>0</v>
      </c>
      <c r="R651" s="75">
        <v>0</v>
      </c>
      <c r="S651" s="75">
        <v>0.71935000000000004</v>
      </c>
      <c r="T651" s="75">
        <v>0</v>
      </c>
      <c r="U651" s="75">
        <v>0</v>
      </c>
      <c r="V651" s="75">
        <v>35.590608164210401</v>
      </c>
    </row>
    <row r="652" spans="2:22" x14ac:dyDescent="0.25">
      <c r="B652" s="66">
        <v>283</v>
      </c>
      <c r="C652" s="72">
        <v>40977</v>
      </c>
      <c r="D652" s="25">
        <v>0</v>
      </c>
      <c r="E652" s="75">
        <v>0</v>
      </c>
      <c r="F652" s="25">
        <f t="shared" si="43"/>
        <v>0</v>
      </c>
      <c r="G652" s="25">
        <v>4.757055158</v>
      </c>
      <c r="H652" s="75">
        <v>0</v>
      </c>
      <c r="I652" s="75">
        <v>1.4999999999999999E-2</v>
      </c>
      <c r="J652" s="75">
        <v>0</v>
      </c>
      <c r="K652" s="75">
        <v>0.84599999999999997</v>
      </c>
      <c r="L652" s="75">
        <v>4.0244686636680003</v>
      </c>
      <c r="M652" s="75">
        <v>4.0244686636680003</v>
      </c>
      <c r="N652" s="75">
        <v>105.096</v>
      </c>
      <c r="O652" s="75">
        <v>52.548000000000002</v>
      </c>
      <c r="P652" s="75">
        <v>1</v>
      </c>
      <c r="Q652" s="75">
        <v>0</v>
      </c>
      <c r="R652" s="75">
        <v>0</v>
      </c>
      <c r="S652" s="75">
        <v>0.70064000000000004</v>
      </c>
      <c r="T652" s="75">
        <v>0</v>
      </c>
      <c r="U652" s="75">
        <v>0</v>
      </c>
      <c r="V652" s="75">
        <v>39.615076827878397</v>
      </c>
    </row>
    <row r="653" spans="2:22" x14ac:dyDescent="0.25">
      <c r="B653" s="66">
        <v>284</v>
      </c>
      <c r="C653" s="72">
        <v>40978</v>
      </c>
      <c r="D653" s="25">
        <v>0</v>
      </c>
      <c r="E653" s="75">
        <v>0</v>
      </c>
      <c r="F653" s="25">
        <f t="shared" si="43"/>
        <v>0</v>
      </c>
      <c r="G653" s="25">
        <v>4.8559618110000002</v>
      </c>
      <c r="H653" s="75">
        <v>0</v>
      </c>
      <c r="I653" s="75">
        <v>1.4999999999999999E-2</v>
      </c>
      <c r="J653" s="75">
        <v>0</v>
      </c>
      <c r="K653" s="75">
        <v>0.82325000000000004</v>
      </c>
      <c r="L653" s="75">
        <v>3.9976705609057501</v>
      </c>
      <c r="M653" s="75">
        <v>3.9976705609057501</v>
      </c>
      <c r="N653" s="75">
        <v>102.2895</v>
      </c>
      <c r="O653" s="75">
        <v>51.144750000000002</v>
      </c>
      <c r="P653" s="75">
        <v>1</v>
      </c>
      <c r="Q653" s="75">
        <v>0</v>
      </c>
      <c r="R653" s="75">
        <v>0</v>
      </c>
      <c r="S653" s="75">
        <v>0.68193000000000004</v>
      </c>
      <c r="T653" s="75">
        <v>0</v>
      </c>
      <c r="U653" s="75">
        <v>0</v>
      </c>
      <c r="V653" s="75">
        <v>43.612747388784101</v>
      </c>
    </row>
    <row r="654" spans="2:22" x14ac:dyDescent="0.25">
      <c r="B654" s="66">
        <v>285</v>
      </c>
      <c r="C654" s="72">
        <v>40979</v>
      </c>
      <c r="D654" s="25">
        <v>0</v>
      </c>
      <c r="E654" s="75">
        <v>0</v>
      </c>
      <c r="F654" s="25">
        <f t="shared" si="43"/>
        <v>0</v>
      </c>
      <c r="G654" s="25">
        <v>4.9093082929999996</v>
      </c>
      <c r="H654" s="75">
        <v>0</v>
      </c>
      <c r="I654" s="75">
        <v>1.4999999999999999E-2</v>
      </c>
      <c r="J654" s="75">
        <v>0</v>
      </c>
      <c r="K654" s="75">
        <v>0.80049999999999999</v>
      </c>
      <c r="L654" s="75">
        <v>3.9299012885465001</v>
      </c>
      <c r="M654" s="75">
        <v>3.9299012885465001</v>
      </c>
      <c r="N654" s="75">
        <v>99.483000000000004</v>
      </c>
      <c r="O654" s="75">
        <v>49.741500000000002</v>
      </c>
      <c r="P654" s="75">
        <v>1</v>
      </c>
      <c r="Q654" s="75">
        <v>0</v>
      </c>
      <c r="R654" s="75">
        <v>0</v>
      </c>
      <c r="S654" s="75">
        <v>0.66322000000000003</v>
      </c>
      <c r="T654" s="75">
        <v>0</v>
      </c>
      <c r="U654" s="75">
        <v>0</v>
      </c>
      <c r="V654" s="75">
        <v>47.542648677330597</v>
      </c>
    </row>
    <row r="655" spans="2:22" x14ac:dyDescent="0.25">
      <c r="B655" s="66">
        <v>286</v>
      </c>
      <c r="C655" s="72">
        <v>40980</v>
      </c>
      <c r="D655" s="25">
        <v>0</v>
      </c>
      <c r="E655" s="75">
        <v>0</v>
      </c>
      <c r="F655" s="25">
        <f t="shared" si="43"/>
        <v>0</v>
      </c>
      <c r="G655" s="25">
        <v>5.021368828</v>
      </c>
      <c r="H655" s="75">
        <v>0</v>
      </c>
      <c r="I655" s="75">
        <v>1.4999999999999999E-2</v>
      </c>
      <c r="J655" s="75">
        <v>0</v>
      </c>
      <c r="K655" s="75">
        <v>0.77775000000000005</v>
      </c>
      <c r="L655" s="75">
        <v>3.905369605977</v>
      </c>
      <c r="M655" s="75">
        <v>3.905369605977</v>
      </c>
      <c r="N655" s="75">
        <v>96.676500000000004</v>
      </c>
      <c r="O655" s="75">
        <v>48.338250000000002</v>
      </c>
      <c r="P655" s="75">
        <v>1</v>
      </c>
      <c r="Q655" s="75">
        <v>0</v>
      </c>
      <c r="R655" s="75">
        <v>0</v>
      </c>
      <c r="S655" s="75">
        <v>0.64451000000000003</v>
      </c>
      <c r="T655" s="75">
        <v>0</v>
      </c>
      <c r="U655" s="75">
        <v>0</v>
      </c>
      <c r="V655" s="75">
        <v>51.448018283307597</v>
      </c>
    </row>
    <row r="656" spans="2:22" x14ac:dyDescent="0.25">
      <c r="B656" s="66">
        <v>287</v>
      </c>
      <c r="C656" s="72">
        <v>40981</v>
      </c>
      <c r="D656" s="25">
        <v>0</v>
      </c>
      <c r="E656" s="75">
        <v>0</v>
      </c>
      <c r="F656" s="25">
        <f t="shared" si="43"/>
        <v>0</v>
      </c>
      <c r="G656" s="25">
        <v>5.1536823289999996</v>
      </c>
      <c r="H656" s="75">
        <v>0</v>
      </c>
      <c r="I656" s="75">
        <v>1.4999999999999999E-2</v>
      </c>
      <c r="J656" s="75">
        <v>0</v>
      </c>
      <c r="K656" s="75">
        <v>0.755</v>
      </c>
      <c r="L656" s="75">
        <v>3.891030158395</v>
      </c>
      <c r="M656" s="75">
        <v>3.5168895331529</v>
      </c>
      <c r="N656" s="75">
        <v>93.87</v>
      </c>
      <c r="O656" s="75">
        <v>46.935000000000002</v>
      </c>
      <c r="P656" s="75">
        <v>0.90384535456892301</v>
      </c>
      <c r="Q656" s="75">
        <v>0</v>
      </c>
      <c r="R656" s="75">
        <v>0</v>
      </c>
      <c r="S656" s="75">
        <v>0.62580000000000002</v>
      </c>
      <c r="T656" s="75">
        <v>0</v>
      </c>
      <c r="U656" s="75">
        <v>0</v>
      </c>
      <c r="V656" s="75">
        <v>54.964907816460503</v>
      </c>
    </row>
    <row r="657" spans="2:22" x14ac:dyDescent="0.25">
      <c r="B657" s="66">
        <v>288</v>
      </c>
      <c r="C657" s="72">
        <v>40982</v>
      </c>
      <c r="D657" s="25">
        <v>0</v>
      </c>
      <c r="E657" s="75">
        <v>0</v>
      </c>
      <c r="F657" s="25">
        <f t="shared" si="43"/>
        <v>0</v>
      </c>
      <c r="G657" s="25">
        <v>5.3058225910000001</v>
      </c>
      <c r="H657" s="75">
        <v>0</v>
      </c>
      <c r="I657" s="75">
        <v>1.4999999999999999E-2</v>
      </c>
      <c r="J657" s="75">
        <v>0</v>
      </c>
      <c r="K657" s="75">
        <v>0.73224999999999996</v>
      </c>
      <c r="L657" s="75">
        <v>3.88518859225975</v>
      </c>
      <c r="M657" s="75">
        <v>3.0802646186040401</v>
      </c>
      <c r="N657" s="75">
        <v>91.063500000000005</v>
      </c>
      <c r="O657" s="75">
        <v>45.531750000000002</v>
      </c>
      <c r="P657" s="75">
        <v>0.79282241915892704</v>
      </c>
      <c r="Q657" s="75">
        <v>0</v>
      </c>
      <c r="R657" s="75">
        <v>0</v>
      </c>
      <c r="S657" s="75">
        <v>0.60709000000000002</v>
      </c>
      <c r="T657" s="75">
        <v>0</v>
      </c>
      <c r="U657" s="75">
        <v>0</v>
      </c>
      <c r="V657" s="75">
        <v>58.0451724350646</v>
      </c>
    </row>
    <row r="658" spans="2:22" x14ac:dyDescent="0.25">
      <c r="B658" s="66">
        <v>289</v>
      </c>
      <c r="C658" s="72">
        <v>40983</v>
      </c>
      <c r="D658" s="25">
        <v>0</v>
      </c>
      <c r="E658" s="75">
        <v>0</v>
      </c>
      <c r="F658" s="25">
        <f t="shared" si="43"/>
        <v>0</v>
      </c>
      <c r="G658" s="25">
        <v>5.422758591</v>
      </c>
      <c r="H658" s="75">
        <v>0</v>
      </c>
      <c r="I658" s="75">
        <v>1.4999999999999999E-2</v>
      </c>
      <c r="J658" s="75">
        <v>0</v>
      </c>
      <c r="K658" s="75">
        <v>0.70950000000000002</v>
      </c>
      <c r="L658" s="75">
        <v>3.8474472203144998</v>
      </c>
      <c r="M658" s="75">
        <v>2.6340893523535098</v>
      </c>
      <c r="N658" s="75">
        <v>88.257000000000005</v>
      </c>
      <c r="O658" s="75">
        <v>44.128500000000003</v>
      </c>
      <c r="P658" s="75">
        <v>0.68463300508595204</v>
      </c>
      <c r="Q658" s="75">
        <v>0</v>
      </c>
      <c r="R658" s="75">
        <v>0</v>
      </c>
      <c r="S658" s="75">
        <v>0.58838000000000001</v>
      </c>
      <c r="T658" s="75">
        <v>0</v>
      </c>
      <c r="U658" s="75">
        <v>0</v>
      </c>
      <c r="V658" s="75">
        <v>60.679261787418099</v>
      </c>
    </row>
    <row r="659" spans="2:22" x14ac:dyDescent="0.25">
      <c r="B659" s="66">
        <v>290</v>
      </c>
      <c r="C659" s="72">
        <v>40984</v>
      </c>
      <c r="D659" s="25">
        <v>0</v>
      </c>
      <c r="E659" s="75">
        <v>0</v>
      </c>
      <c r="F659" s="25">
        <f t="shared" si="43"/>
        <v>0</v>
      </c>
      <c r="G659" s="25">
        <v>5.5972930950000004</v>
      </c>
      <c r="H659" s="75">
        <v>0</v>
      </c>
      <c r="I659" s="75">
        <v>5.0000000000000001E-3</v>
      </c>
      <c r="J659" s="75">
        <v>0</v>
      </c>
      <c r="K659" s="75">
        <v>0.68674999999999997</v>
      </c>
      <c r="L659" s="75">
        <v>3.8439410329912498</v>
      </c>
      <c r="M659" s="75">
        <v>2.22863948141543</v>
      </c>
      <c r="N659" s="75">
        <v>85.450500000000005</v>
      </c>
      <c r="O659" s="75">
        <v>42.725250000000003</v>
      </c>
      <c r="P659" s="75">
        <v>0.57977983072262695</v>
      </c>
      <c r="Q659" s="75">
        <v>0</v>
      </c>
      <c r="R659" s="75">
        <v>0</v>
      </c>
      <c r="S659" s="75">
        <v>0.56967000000000001</v>
      </c>
      <c r="T659" s="75">
        <v>0</v>
      </c>
      <c r="U659" s="75">
        <v>0</v>
      </c>
      <c r="V659" s="75">
        <v>62.907901268833498</v>
      </c>
    </row>
    <row r="660" spans="2:22" x14ac:dyDescent="0.25">
      <c r="B660" s="66">
        <v>291</v>
      </c>
      <c r="C660" s="72">
        <v>40985</v>
      </c>
      <c r="D660" s="25">
        <v>0</v>
      </c>
      <c r="E660" s="75">
        <v>0</v>
      </c>
      <c r="F660" s="25">
        <f t="shared" si="43"/>
        <v>0</v>
      </c>
      <c r="G660" s="25">
        <v>5.7312624879999996</v>
      </c>
      <c r="H660" s="75">
        <v>0</v>
      </c>
      <c r="I660" s="75">
        <v>5.0000000000000001E-3</v>
      </c>
      <c r="J660" s="75">
        <v>0</v>
      </c>
      <c r="K660" s="75">
        <v>0.66400000000000003</v>
      </c>
      <c r="L660" s="75">
        <v>3.8055582920319999</v>
      </c>
      <c r="M660" s="75">
        <v>1.8176001688871</v>
      </c>
      <c r="N660" s="75">
        <v>82.644000000000005</v>
      </c>
      <c r="O660" s="75">
        <v>41.322000000000003</v>
      </c>
      <c r="P660" s="75">
        <v>0.47761721918509498</v>
      </c>
      <c r="Q660" s="75">
        <v>0</v>
      </c>
      <c r="R660" s="75">
        <v>0</v>
      </c>
      <c r="S660" s="75">
        <v>0.55096000000000001</v>
      </c>
      <c r="T660" s="75">
        <v>0</v>
      </c>
      <c r="U660" s="75">
        <v>0</v>
      </c>
      <c r="V660" s="75">
        <v>64.725501437720595</v>
      </c>
    </row>
    <row r="661" spans="2:22" x14ac:dyDescent="0.25">
      <c r="B661" s="66">
        <v>292</v>
      </c>
      <c r="C661" s="72">
        <v>40986</v>
      </c>
      <c r="D661" s="25">
        <v>0</v>
      </c>
      <c r="E661" s="75">
        <v>0</v>
      </c>
      <c r="F661" s="25">
        <f t="shared" si="43"/>
        <v>0</v>
      </c>
      <c r="G661" s="25">
        <v>5.7470989220000002</v>
      </c>
      <c r="H661" s="75">
        <v>0</v>
      </c>
      <c r="I661" s="75">
        <v>5.0000000000000001E-3</v>
      </c>
      <c r="J661" s="75">
        <v>0</v>
      </c>
      <c r="K661" s="75">
        <v>0.64124999999999999</v>
      </c>
      <c r="L661" s="75">
        <v>3.6853271837324999</v>
      </c>
      <c r="M661" s="75">
        <v>1.3951503767551501</v>
      </c>
      <c r="N661" s="75">
        <v>79.837500000000006</v>
      </c>
      <c r="O661" s="75">
        <v>39.918750000000003</v>
      </c>
      <c r="P661" s="75">
        <v>0.37856893220051702</v>
      </c>
      <c r="Q661" s="75">
        <v>0</v>
      </c>
      <c r="R661" s="75">
        <v>0</v>
      </c>
      <c r="S661" s="75">
        <v>0.53225</v>
      </c>
      <c r="T661" s="75">
        <v>0</v>
      </c>
      <c r="U661" s="75">
        <v>0</v>
      </c>
      <c r="V661" s="75">
        <v>66.120651814475806</v>
      </c>
    </row>
    <row r="662" spans="2:22" x14ac:dyDescent="0.25">
      <c r="B662" s="66">
        <v>293</v>
      </c>
      <c r="C662" s="72">
        <v>40987</v>
      </c>
      <c r="D662" s="25">
        <v>0</v>
      </c>
      <c r="E662" s="75">
        <v>0</v>
      </c>
      <c r="F662" s="25">
        <f t="shared" si="43"/>
        <v>0</v>
      </c>
      <c r="G662" s="25">
        <v>5.6771597710000004</v>
      </c>
      <c r="H662" s="75">
        <v>0</v>
      </c>
      <c r="I662" s="75">
        <v>5.0000000000000001E-3</v>
      </c>
      <c r="J662" s="75">
        <v>0</v>
      </c>
      <c r="K662" s="75">
        <v>0.61850000000000005</v>
      </c>
      <c r="L662" s="75">
        <v>3.5113233183635</v>
      </c>
      <c r="M662" s="75">
        <v>0.99465825434685196</v>
      </c>
      <c r="N662" s="75">
        <v>77.031000000000006</v>
      </c>
      <c r="O662" s="75">
        <v>38.515500000000003</v>
      </c>
      <c r="P662" s="75">
        <v>0.28327162273693002</v>
      </c>
      <c r="Q662" s="75">
        <v>0</v>
      </c>
      <c r="R662" s="75">
        <v>0</v>
      </c>
      <c r="S662" s="75">
        <v>0.51354</v>
      </c>
      <c r="T662" s="75">
        <v>0</v>
      </c>
      <c r="U662" s="75">
        <v>0</v>
      </c>
      <c r="V662" s="75">
        <v>67.115310068822595</v>
      </c>
    </row>
    <row r="663" spans="2:22" x14ac:dyDescent="0.25">
      <c r="B663" s="66">
        <v>294</v>
      </c>
      <c r="C663" s="72">
        <v>40988</v>
      </c>
      <c r="D663" s="25">
        <v>0</v>
      </c>
      <c r="E663" s="75">
        <v>0</v>
      </c>
      <c r="F663" s="25">
        <f t="shared" si="43"/>
        <v>0</v>
      </c>
      <c r="G663" s="25">
        <v>5.6077175129999999</v>
      </c>
      <c r="H663" s="75">
        <v>0</v>
      </c>
      <c r="I663" s="75">
        <v>5.0000000000000001E-3</v>
      </c>
      <c r="J663" s="75">
        <v>0</v>
      </c>
      <c r="K663" s="75">
        <v>0.59575</v>
      </c>
      <c r="L663" s="75">
        <v>3.3407977083697502</v>
      </c>
      <c r="M663" s="75">
        <v>0.63996026730911504</v>
      </c>
      <c r="N663" s="75">
        <v>74.224500000000006</v>
      </c>
      <c r="O663" s="75">
        <v>37.112250000000003</v>
      </c>
      <c r="P663" s="75">
        <v>0.191559119459946</v>
      </c>
      <c r="Q663" s="75">
        <v>0</v>
      </c>
      <c r="R663" s="75">
        <v>0</v>
      </c>
      <c r="S663" s="75">
        <v>0.49482999999999999</v>
      </c>
      <c r="T663" s="75">
        <v>0</v>
      </c>
      <c r="U663" s="75">
        <v>0</v>
      </c>
      <c r="V663" s="75">
        <v>67.755270336131701</v>
      </c>
    </row>
    <row r="664" spans="2:22" x14ac:dyDescent="0.25">
      <c r="B664" s="66">
        <v>295</v>
      </c>
      <c r="C664" s="72">
        <v>40989</v>
      </c>
      <c r="D664" s="25">
        <v>0</v>
      </c>
      <c r="E664" s="75">
        <v>0</v>
      </c>
      <c r="F664" s="25">
        <f t="shared" si="43"/>
        <v>0</v>
      </c>
      <c r="G664" s="25">
        <v>5.5592981159999999</v>
      </c>
      <c r="H664" s="75">
        <v>0</v>
      </c>
      <c r="I664" s="75">
        <v>5.0000000000000001E-3</v>
      </c>
      <c r="J664" s="75">
        <v>0</v>
      </c>
      <c r="K664" s="75">
        <v>0.57299999999999995</v>
      </c>
      <c r="L664" s="75">
        <v>3.1854778204679999</v>
      </c>
      <c r="M664" s="75">
        <v>0.32673959244511402</v>
      </c>
      <c r="N664" s="75">
        <v>71.418000000000006</v>
      </c>
      <c r="O664" s="75">
        <v>35.709000000000003</v>
      </c>
      <c r="P664" s="75">
        <v>0.102571611186767</v>
      </c>
      <c r="Q664" s="75">
        <v>0</v>
      </c>
      <c r="R664" s="75">
        <v>0</v>
      </c>
      <c r="S664" s="75">
        <v>0.47611999999999999</v>
      </c>
      <c r="T664" s="75">
        <v>0</v>
      </c>
      <c r="U664" s="75">
        <v>0</v>
      </c>
      <c r="V664" s="75">
        <v>68.082009928576795</v>
      </c>
    </row>
    <row r="665" spans="2:22" x14ac:dyDescent="0.25">
      <c r="B665" s="66">
        <v>296</v>
      </c>
      <c r="C665" s="72">
        <v>40990</v>
      </c>
      <c r="D665" s="25">
        <v>0</v>
      </c>
      <c r="E665" s="75">
        <v>0</v>
      </c>
      <c r="F665" s="25">
        <f t="shared" si="43"/>
        <v>0</v>
      </c>
      <c r="G665" s="25">
        <v>5.5203925910000002</v>
      </c>
      <c r="H665" s="75">
        <v>0</v>
      </c>
      <c r="I665" s="75">
        <v>5.0000000000000001E-3</v>
      </c>
      <c r="J665" s="75">
        <v>0</v>
      </c>
      <c r="K665" s="75">
        <v>0.55025000000000002</v>
      </c>
      <c r="L665" s="75">
        <v>3.0375960231977501</v>
      </c>
      <c r="M665" s="75">
        <v>4.6883596343985097E-2</v>
      </c>
      <c r="N665" s="75">
        <v>68.611500000000007</v>
      </c>
      <c r="O665" s="75">
        <v>34.305750000000003</v>
      </c>
      <c r="P665" s="75">
        <v>1.54344409150989E-2</v>
      </c>
      <c r="Q665" s="75">
        <v>0</v>
      </c>
      <c r="R665" s="75">
        <v>0</v>
      </c>
      <c r="S665" s="75">
        <v>0.45740999999999998</v>
      </c>
      <c r="T665" s="75">
        <v>0</v>
      </c>
      <c r="U665" s="75">
        <v>0</v>
      </c>
      <c r="V665" s="75">
        <v>68.128893524920798</v>
      </c>
    </row>
    <row r="666" spans="2:22" x14ac:dyDescent="0.25">
      <c r="B666" s="66">
        <v>297</v>
      </c>
      <c r="C666" s="72">
        <v>40991</v>
      </c>
      <c r="D666" s="25">
        <v>0</v>
      </c>
      <c r="E666" s="75">
        <v>0</v>
      </c>
      <c r="F666" s="25">
        <f t="shared" si="43"/>
        <v>0</v>
      </c>
      <c r="G666" s="25">
        <v>5.6269018429999997</v>
      </c>
      <c r="H666" s="75">
        <v>0</v>
      </c>
      <c r="I666" s="75">
        <v>5.0000000000000001E-3</v>
      </c>
      <c r="J666" s="75">
        <v>0</v>
      </c>
      <c r="K666" s="75">
        <v>0.52749999999999997</v>
      </c>
      <c r="L666" s="75">
        <v>2.9681907221824999</v>
      </c>
      <c r="M666" s="75">
        <v>0</v>
      </c>
      <c r="N666" s="75">
        <v>65.805000000000007</v>
      </c>
      <c r="O666" s="75">
        <v>32.902500000000003</v>
      </c>
      <c r="P666" s="75">
        <v>0</v>
      </c>
      <c r="Q666" s="75">
        <v>0</v>
      </c>
      <c r="R666" s="75">
        <v>0</v>
      </c>
      <c r="S666" s="75">
        <v>0.43869999999999998</v>
      </c>
      <c r="T666" s="75">
        <v>0</v>
      </c>
      <c r="U666" s="75">
        <v>0</v>
      </c>
      <c r="V666" s="75">
        <v>68.128893524920798</v>
      </c>
    </row>
    <row r="667" spans="2:22" x14ac:dyDescent="0.25">
      <c r="B667" s="66">
        <v>298</v>
      </c>
      <c r="C667" s="72">
        <v>40992</v>
      </c>
      <c r="D667" s="25">
        <v>0</v>
      </c>
      <c r="E667" s="75">
        <v>0</v>
      </c>
      <c r="F667" s="25">
        <f t="shared" si="43"/>
        <v>0</v>
      </c>
      <c r="G667" s="25">
        <v>5.7303986340000002</v>
      </c>
      <c r="H667" s="75">
        <v>0</v>
      </c>
      <c r="I667" s="75">
        <v>5.0000000000000001E-3</v>
      </c>
      <c r="J667" s="75">
        <v>0</v>
      </c>
      <c r="K667" s="75">
        <v>0.50475000000000003</v>
      </c>
      <c r="L667" s="75">
        <v>2.8924187105115</v>
      </c>
      <c r="M667" s="75">
        <v>0</v>
      </c>
      <c r="N667" s="75">
        <v>62.9985</v>
      </c>
      <c r="O667" s="75">
        <v>31.49925</v>
      </c>
      <c r="P667" s="75">
        <v>0</v>
      </c>
      <c r="Q667" s="75">
        <v>0</v>
      </c>
      <c r="R667" s="75">
        <v>0</v>
      </c>
      <c r="S667" s="75">
        <v>0.41998999999999997</v>
      </c>
      <c r="T667" s="75">
        <v>0</v>
      </c>
      <c r="U667" s="75">
        <v>0</v>
      </c>
      <c r="V667" s="75">
        <v>68.128893524920798</v>
      </c>
    </row>
    <row r="668" spans="2:22" x14ac:dyDescent="0.25">
      <c r="B668" s="66">
        <v>299</v>
      </c>
      <c r="C668" s="72">
        <v>40993</v>
      </c>
      <c r="D668" s="25">
        <v>0</v>
      </c>
      <c r="E668" s="75">
        <v>0</v>
      </c>
      <c r="F668" s="25">
        <f t="shared" si="43"/>
        <v>0</v>
      </c>
      <c r="G668" s="25">
        <v>5.797175824</v>
      </c>
      <c r="H668" s="75">
        <v>0</v>
      </c>
      <c r="I668" s="75">
        <v>5.0000000000000001E-3</v>
      </c>
      <c r="J668" s="75">
        <v>0</v>
      </c>
      <c r="K668" s="75">
        <v>0.48199999999999998</v>
      </c>
      <c r="L668" s="75">
        <v>2.7942387471679999</v>
      </c>
      <c r="M668" s="75">
        <v>0</v>
      </c>
      <c r="N668" s="75">
        <v>60.192</v>
      </c>
      <c r="O668" s="75">
        <v>30.096</v>
      </c>
      <c r="P668" s="75">
        <v>0</v>
      </c>
      <c r="Q668" s="75">
        <v>0</v>
      </c>
      <c r="R668" s="75">
        <v>0</v>
      </c>
      <c r="S668" s="75">
        <v>0.40128000000000003</v>
      </c>
      <c r="T668" s="75">
        <v>0</v>
      </c>
      <c r="U668" s="75">
        <v>0</v>
      </c>
      <c r="V668" s="75">
        <v>68.128893524920798</v>
      </c>
    </row>
    <row r="669" spans="2:22" x14ac:dyDescent="0.25">
      <c r="B669" s="66">
        <v>300</v>
      </c>
      <c r="C669" s="72">
        <v>40994</v>
      </c>
      <c r="D669" s="25">
        <v>0</v>
      </c>
      <c r="E669" s="75">
        <v>0</v>
      </c>
      <c r="F669" s="25">
        <f t="shared" si="43"/>
        <v>0</v>
      </c>
      <c r="G669" s="25">
        <v>5.8013207739999997</v>
      </c>
      <c r="H669" s="75">
        <v>0</v>
      </c>
      <c r="I669" s="75">
        <v>5.0000000000000001E-3</v>
      </c>
      <c r="J669" s="75">
        <v>0</v>
      </c>
      <c r="K669" s="75">
        <v>0.45924999999999999</v>
      </c>
      <c r="L669" s="75">
        <v>2.6642565654595001</v>
      </c>
      <c r="M669" s="75">
        <v>0</v>
      </c>
      <c r="N669" s="75">
        <v>57.3855</v>
      </c>
      <c r="O669" s="75">
        <v>28.69275</v>
      </c>
      <c r="P669" s="75">
        <v>0</v>
      </c>
      <c r="Q669" s="75">
        <v>0</v>
      </c>
      <c r="R669" s="75">
        <v>0</v>
      </c>
      <c r="S669" s="75">
        <v>0.38257000000000002</v>
      </c>
      <c r="T669" s="75">
        <v>0</v>
      </c>
      <c r="U669" s="75">
        <v>0</v>
      </c>
      <c r="V669" s="75">
        <v>68.128893524920798</v>
      </c>
    </row>
    <row r="670" spans="2:22" x14ac:dyDescent="0.25">
      <c r="B670" s="66">
        <v>301</v>
      </c>
      <c r="C670" s="72">
        <v>40995</v>
      </c>
      <c r="D670" s="25">
        <v>0</v>
      </c>
      <c r="E670" s="75">
        <v>0</v>
      </c>
      <c r="F670" s="25">
        <f t="shared" si="43"/>
        <v>0</v>
      </c>
      <c r="G670" s="25">
        <v>5.792869177</v>
      </c>
      <c r="H670" s="75">
        <v>0</v>
      </c>
      <c r="I670" s="75">
        <v>5.0000000000000001E-3</v>
      </c>
      <c r="J670" s="75">
        <v>0</v>
      </c>
      <c r="K670" s="75">
        <v>0.4365</v>
      </c>
      <c r="L670" s="75">
        <v>2.5285873957604998</v>
      </c>
      <c r="M670" s="75">
        <v>0</v>
      </c>
      <c r="N670" s="75">
        <v>54.579000000000001</v>
      </c>
      <c r="O670" s="75">
        <v>27.2895</v>
      </c>
      <c r="P670" s="75">
        <v>0</v>
      </c>
      <c r="Q670" s="75">
        <v>0</v>
      </c>
      <c r="R670" s="75">
        <v>0</v>
      </c>
      <c r="S670" s="75">
        <v>0.36386000000000002</v>
      </c>
      <c r="T670" s="75">
        <v>0</v>
      </c>
      <c r="U670" s="75">
        <v>0</v>
      </c>
      <c r="V670" s="75">
        <v>68.128893524920798</v>
      </c>
    </row>
    <row r="671" spans="2:22" x14ac:dyDescent="0.25">
      <c r="B671" s="66">
        <v>302</v>
      </c>
      <c r="C671" s="72">
        <v>40996</v>
      </c>
      <c r="D671" s="25">
        <v>0</v>
      </c>
      <c r="E671" s="75">
        <v>0</v>
      </c>
      <c r="F671" s="25">
        <f t="shared" si="43"/>
        <v>0</v>
      </c>
      <c r="G671" s="25">
        <v>5.7756278989999998</v>
      </c>
      <c r="H671" s="75">
        <v>0</v>
      </c>
      <c r="I671" s="75">
        <v>5.0000000000000001E-3</v>
      </c>
      <c r="J671" s="75">
        <v>0</v>
      </c>
      <c r="K671" s="75">
        <v>0.41375000000000001</v>
      </c>
      <c r="L671" s="75">
        <v>2.3896660432112502</v>
      </c>
      <c r="M671" s="75">
        <v>0</v>
      </c>
      <c r="N671" s="75">
        <v>51.772500000000001</v>
      </c>
      <c r="O671" s="75">
        <v>25.88625</v>
      </c>
      <c r="P671" s="75">
        <v>0</v>
      </c>
      <c r="Q671" s="75">
        <v>0</v>
      </c>
      <c r="R671" s="75">
        <v>0</v>
      </c>
      <c r="S671" s="75">
        <v>0.34515000000000001</v>
      </c>
      <c r="T671" s="75">
        <v>0</v>
      </c>
      <c r="U671" s="75">
        <v>0</v>
      </c>
      <c r="V671" s="75">
        <v>68.128893524920798</v>
      </c>
    </row>
    <row r="672" spans="2:22" x14ac:dyDescent="0.25">
      <c r="B672" s="66">
        <v>303</v>
      </c>
      <c r="C672" s="72">
        <v>40997</v>
      </c>
      <c r="D672" s="25">
        <v>0</v>
      </c>
      <c r="E672" s="75">
        <v>0</v>
      </c>
      <c r="F672" s="25">
        <f t="shared" si="43"/>
        <v>0</v>
      </c>
      <c r="G672" s="25">
        <v>5.8319531109999998</v>
      </c>
      <c r="H672" s="75">
        <v>0</v>
      </c>
      <c r="I672" s="75">
        <v>5.0000000000000001E-3</v>
      </c>
      <c r="J672" s="75">
        <v>0</v>
      </c>
      <c r="K672" s="75">
        <v>0.39100000000000001</v>
      </c>
      <c r="L672" s="75">
        <v>2.2802936664010001</v>
      </c>
      <c r="M672" s="75">
        <v>0</v>
      </c>
      <c r="N672" s="75">
        <v>48.966000000000001</v>
      </c>
      <c r="O672" s="75">
        <v>24.483000000000001</v>
      </c>
      <c r="P672" s="75">
        <v>0</v>
      </c>
      <c r="Q672" s="75">
        <v>0</v>
      </c>
      <c r="R672" s="75">
        <v>0</v>
      </c>
      <c r="S672" s="75">
        <v>0.32644000000000001</v>
      </c>
      <c r="T672" s="75">
        <v>0</v>
      </c>
      <c r="U672" s="75">
        <v>0</v>
      </c>
      <c r="V672" s="75">
        <v>68.128893524920798</v>
      </c>
    </row>
    <row r="673" spans="2:22" x14ac:dyDescent="0.25">
      <c r="B673" s="66">
        <v>304</v>
      </c>
      <c r="C673" s="72">
        <v>40998</v>
      </c>
      <c r="D673" s="25">
        <v>0</v>
      </c>
      <c r="E673" s="75">
        <v>0</v>
      </c>
      <c r="F673" s="25">
        <f t="shared" si="43"/>
        <v>0</v>
      </c>
      <c r="G673" s="25">
        <v>5.9021427849999997</v>
      </c>
      <c r="H673" s="75">
        <v>0</v>
      </c>
      <c r="I673" s="75">
        <v>5.0000000000000001E-3</v>
      </c>
      <c r="J673" s="75">
        <v>0</v>
      </c>
      <c r="K673" s="75">
        <v>0.36825000000000002</v>
      </c>
      <c r="L673" s="75">
        <v>2.1734640805762502</v>
      </c>
      <c r="M673" s="75">
        <v>0</v>
      </c>
      <c r="N673" s="75">
        <v>46.159500000000001</v>
      </c>
      <c r="O673" s="75">
        <v>23.079750000000001</v>
      </c>
      <c r="P673" s="75">
        <v>0</v>
      </c>
      <c r="Q673" s="75">
        <v>0</v>
      </c>
      <c r="R673" s="75">
        <v>0</v>
      </c>
      <c r="S673" s="75">
        <v>0.30773</v>
      </c>
      <c r="T673" s="75">
        <v>0</v>
      </c>
      <c r="U673" s="75">
        <v>0</v>
      </c>
      <c r="V673" s="75">
        <v>68.128893524920798</v>
      </c>
    </row>
    <row r="674" spans="2:22" x14ac:dyDescent="0.25">
      <c r="B674" s="66">
        <v>305</v>
      </c>
      <c r="C674" s="72">
        <v>40999</v>
      </c>
      <c r="D674" s="25">
        <v>0</v>
      </c>
      <c r="E674" s="75">
        <v>0</v>
      </c>
      <c r="F674" s="25">
        <f t="shared" si="43"/>
        <v>0</v>
      </c>
      <c r="G674" s="25">
        <v>5.969310664</v>
      </c>
      <c r="H674" s="75">
        <v>0</v>
      </c>
      <c r="I674" s="75">
        <v>5.0000000000000001E-3</v>
      </c>
      <c r="J674" s="75">
        <v>0</v>
      </c>
      <c r="K674" s="75">
        <v>0.34549999999999997</v>
      </c>
      <c r="L674" s="75">
        <v>2.0623968344120001</v>
      </c>
      <c r="M674" s="75">
        <v>0</v>
      </c>
      <c r="N674" s="75">
        <v>43.353000000000002</v>
      </c>
      <c r="O674" s="75">
        <v>21.676500000000001</v>
      </c>
      <c r="P674" s="75">
        <v>0</v>
      </c>
      <c r="Q674" s="75">
        <v>0</v>
      </c>
      <c r="R674" s="75">
        <v>0</v>
      </c>
      <c r="S674" s="75">
        <v>0.28902</v>
      </c>
      <c r="T674" s="75">
        <v>0</v>
      </c>
      <c r="U674" s="75">
        <v>0</v>
      </c>
      <c r="V674" s="75">
        <v>68.128893524920798</v>
      </c>
    </row>
    <row r="675" spans="2:22" x14ac:dyDescent="0.25">
      <c r="B675" s="66">
        <v>306</v>
      </c>
      <c r="C675" s="72">
        <v>41000</v>
      </c>
      <c r="D675" s="25">
        <v>0</v>
      </c>
      <c r="E675" s="75">
        <v>0</v>
      </c>
      <c r="F675" s="25">
        <f t="shared" si="43"/>
        <v>0</v>
      </c>
      <c r="G675" s="25">
        <v>6.0551158899999997</v>
      </c>
      <c r="H675" s="75">
        <v>0</v>
      </c>
      <c r="I675" s="75">
        <v>5.0000000000000001E-3</v>
      </c>
      <c r="J675" s="75">
        <v>0</v>
      </c>
      <c r="K675" s="75">
        <v>0.32274999999999998</v>
      </c>
      <c r="L675" s="75">
        <v>1.9542886534974999</v>
      </c>
      <c r="M675" s="75">
        <v>0</v>
      </c>
      <c r="N675" s="75">
        <v>40.546500000000002</v>
      </c>
      <c r="O675" s="75">
        <v>20.273250000000001</v>
      </c>
      <c r="P675" s="75">
        <v>0</v>
      </c>
      <c r="Q675" s="75">
        <v>0</v>
      </c>
      <c r="R675" s="75">
        <v>0</v>
      </c>
      <c r="S675" s="75">
        <v>0.27030999999999999</v>
      </c>
      <c r="T675" s="75">
        <v>0</v>
      </c>
      <c r="U675" s="75">
        <v>0</v>
      </c>
      <c r="V675" s="75">
        <v>68.128893524920798</v>
      </c>
    </row>
    <row r="676" spans="2:22" x14ac:dyDescent="0.25">
      <c r="B676" s="66">
        <v>307</v>
      </c>
      <c r="C676" s="72">
        <v>41001</v>
      </c>
      <c r="D676" s="25">
        <v>0</v>
      </c>
      <c r="E676" s="75">
        <v>0</v>
      </c>
      <c r="F676" s="25">
        <f t="shared" si="43"/>
        <v>0</v>
      </c>
      <c r="G676" s="25">
        <v>6.1370894900000001</v>
      </c>
      <c r="H676" s="75">
        <v>0</v>
      </c>
      <c r="I676" s="75">
        <v>5.0000000000000001E-3</v>
      </c>
      <c r="J676" s="75">
        <v>0</v>
      </c>
      <c r="K676" s="75">
        <v>0.3</v>
      </c>
      <c r="L676" s="75">
        <v>1.841126847</v>
      </c>
      <c r="M676" s="75">
        <v>0</v>
      </c>
      <c r="N676" s="75">
        <v>37.74</v>
      </c>
      <c r="O676" s="75">
        <v>18.87</v>
      </c>
      <c r="P676" s="75">
        <v>0</v>
      </c>
      <c r="Q676" s="75">
        <v>0</v>
      </c>
      <c r="R676" s="75">
        <v>0</v>
      </c>
      <c r="S676" s="75">
        <v>0.25159999999999999</v>
      </c>
      <c r="T676" s="75">
        <v>0</v>
      </c>
      <c r="U676" s="75">
        <v>0</v>
      </c>
      <c r="V676" s="75">
        <v>68.128893524920798</v>
      </c>
    </row>
    <row r="677" spans="2:22" x14ac:dyDescent="0.25">
      <c r="B677" s="66">
        <v>308</v>
      </c>
      <c r="C677" s="72">
        <v>41002</v>
      </c>
      <c r="D677" s="25">
        <v>0</v>
      </c>
      <c r="E677" s="75">
        <v>0</v>
      </c>
      <c r="F677" s="25">
        <f t="shared" si="43"/>
        <v>0</v>
      </c>
      <c r="G677" s="25">
        <v>6.1905304140000004</v>
      </c>
      <c r="H677" s="75">
        <v>0</v>
      </c>
      <c r="I677" s="75">
        <v>5.0000000000000001E-3</v>
      </c>
      <c r="J677" s="75">
        <v>0</v>
      </c>
      <c r="K677" s="75">
        <v>1.05</v>
      </c>
      <c r="L677" s="75">
        <v>6.5000569346999999</v>
      </c>
      <c r="M677" s="75">
        <v>0</v>
      </c>
      <c r="N677" s="75">
        <v>37.5</v>
      </c>
      <c r="O677" s="75">
        <v>18.75</v>
      </c>
      <c r="P677" s="75">
        <v>0</v>
      </c>
      <c r="Q677" s="75">
        <v>0</v>
      </c>
      <c r="R677" s="75">
        <v>0</v>
      </c>
      <c r="S677" s="75">
        <v>0.25</v>
      </c>
      <c r="T677" s="75">
        <v>0</v>
      </c>
      <c r="U677" s="75">
        <v>0</v>
      </c>
      <c r="V677" s="75">
        <v>68.128893524920798</v>
      </c>
    </row>
    <row r="678" spans="2:22" x14ac:dyDescent="0.25">
      <c r="B678" s="66">
        <v>309</v>
      </c>
      <c r="C678" s="72">
        <v>41003</v>
      </c>
      <c r="D678" s="25">
        <v>0</v>
      </c>
      <c r="E678" s="75">
        <v>0</v>
      </c>
      <c r="F678" s="25">
        <f t="shared" si="43"/>
        <v>0</v>
      </c>
      <c r="G678" s="25">
        <v>6.249902434</v>
      </c>
      <c r="H678" s="75">
        <v>0</v>
      </c>
      <c r="I678" s="75">
        <v>5.0000000000000001E-3</v>
      </c>
      <c r="J678" s="75">
        <v>0</v>
      </c>
      <c r="K678" s="75">
        <v>1.05</v>
      </c>
      <c r="L678" s="75">
        <v>6.5623975556999996</v>
      </c>
      <c r="M678" s="75">
        <v>0</v>
      </c>
      <c r="N678" s="75">
        <v>37.5</v>
      </c>
      <c r="O678" s="75">
        <v>18.75</v>
      </c>
      <c r="P678" s="75">
        <v>0</v>
      </c>
      <c r="Q678" s="75">
        <v>0</v>
      </c>
      <c r="R678" s="75">
        <v>0</v>
      </c>
      <c r="S678" s="75">
        <v>0.25</v>
      </c>
      <c r="T678" s="75">
        <v>0</v>
      </c>
      <c r="U678" s="75">
        <v>0</v>
      </c>
      <c r="V678" s="75">
        <v>68.128893524920798</v>
      </c>
    </row>
    <row r="679" spans="2:22" x14ac:dyDescent="0.25">
      <c r="B679" s="66">
        <v>310</v>
      </c>
      <c r="C679" s="72">
        <v>41004</v>
      </c>
      <c r="D679" s="25">
        <v>0</v>
      </c>
      <c r="E679" s="75">
        <v>0</v>
      </c>
      <c r="F679" s="25">
        <f t="shared" si="43"/>
        <v>0</v>
      </c>
      <c r="G679" s="25">
        <v>6.3366333429999999</v>
      </c>
      <c r="H679" s="75">
        <v>0</v>
      </c>
      <c r="I679" s="75">
        <v>5.0000000000000001E-3</v>
      </c>
      <c r="J679" s="75">
        <v>0</v>
      </c>
      <c r="K679" s="75">
        <v>1.05</v>
      </c>
      <c r="L679" s="75">
        <v>6.6534650101499997</v>
      </c>
      <c r="M679" s="75">
        <v>0</v>
      </c>
      <c r="N679" s="75">
        <v>37.5</v>
      </c>
      <c r="O679" s="75">
        <v>18.75</v>
      </c>
      <c r="P679" s="75">
        <v>0</v>
      </c>
      <c r="Q679" s="75">
        <v>0</v>
      </c>
      <c r="R679" s="75">
        <v>0</v>
      </c>
      <c r="S679" s="75">
        <v>0.25</v>
      </c>
      <c r="T679" s="75">
        <v>0</v>
      </c>
      <c r="U679" s="75">
        <v>0</v>
      </c>
      <c r="V679" s="75">
        <v>68.128893524920798</v>
      </c>
    </row>
    <row r="680" spans="2:22" x14ac:dyDescent="0.25">
      <c r="B680" s="66">
        <v>311</v>
      </c>
      <c r="C680" s="72">
        <v>41005</v>
      </c>
      <c r="D680" s="25">
        <v>0</v>
      </c>
      <c r="E680" s="75">
        <v>0</v>
      </c>
      <c r="F680" s="25">
        <f t="shared" si="43"/>
        <v>0</v>
      </c>
      <c r="G680" s="25">
        <v>6.4283726879999996</v>
      </c>
      <c r="H680" s="75">
        <v>0</v>
      </c>
      <c r="I680" s="75">
        <v>5.0000000000000001E-3</v>
      </c>
      <c r="J680" s="75">
        <v>0</v>
      </c>
      <c r="K680" s="75">
        <v>1.05</v>
      </c>
      <c r="L680" s="75">
        <v>6.7497913224000001</v>
      </c>
      <c r="M680" s="75">
        <v>0</v>
      </c>
      <c r="N680" s="75">
        <v>37.5</v>
      </c>
      <c r="O680" s="75">
        <v>18.75</v>
      </c>
      <c r="P680" s="75">
        <v>0</v>
      </c>
      <c r="Q680" s="75">
        <v>0</v>
      </c>
      <c r="R680" s="75">
        <v>0</v>
      </c>
      <c r="S680" s="75">
        <v>0.25</v>
      </c>
      <c r="T680" s="75">
        <v>0</v>
      </c>
      <c r="U680" s="75">
        <v>0</v>
      </c>
      <c r="V680" s="75">
        <v>68.128893524920798</v>
      </c>
    </row>
    <row r="681" spans="2:22" x14ac:dyDescent="0.25">
      <c r="B681" s="66">
        <v>312</v>
      </c>
      <c r="C681" s="72">
        <v>41006</v>
      </c>
      <c r="D681" s="25">
        <v>0</v>
      </c>
      <c r="E681" s="75">
        <v>0</v>
      </c>
      <c r="F681" s="25">
        <f t="shared" si="43"/>
        <v>0</v>
      </c>
      <c r="G681" s="25">
        <v>6.4332610089999998</v>
      </c>
      <c r="H681" s="75">
        <v>0</v>
      </c>
      <c r="I681" s="75">
        <v>5.0000000000000001E-3</v>
      </c>
      <c r="J681" s="75">
        <v>0</v>
      </c>
      <c r="K681" s="75">
        <v>1.05</v>
      </c>
      <c r="L681" s="75">
        <v>6.7549240594500004</v>
      </c>
      <c r="M681" s="75">
        <v>0</v>
      </c>
      <c r="N681" s="75">
        <v>37.5</v>
      </c>
      <c r="O681" s="75">
        <v>18.75</v>
      </c>
      <c r="P681" s="75">
        <v>0</v>
      </c>
      <c r="Q681" s="75">
        <v>0</v>
      </c>
      <c r="R681" s="75">
        <v>0</v>
      </c>
      <c r="S681" s="75">
        <v>0.25</v>
      </c>
      <c r="T681" s="75">
        <v>0</v>
      </c>
      <c r="U681" s="75">
        <v>0</v>
      </c>
      <c r="V681" s="75">
        <v>68.128893524920798</v>
      </c>
    </row>
    <row r="682" spans="2:22" x14ac:dyDescent="0.25">
      <c r="B682" s="66">
        <v>313</v>
      </c>
      <c r="C682" s="72">
        <v>41007</v>
      </c>
      <c r="D682" s="25">
        <v>0</v>
      </c>
      <c r="E682" s="75">
        <v>0</v>
      </c>
      <c r="F682" s="25">
        <f t="shared" si="43"/>
        <v>0</v>
      </c>
      <c r="G682" s="25">
        <v>6.4016097380000003</v>
      </c>
      <c r="H682" s="75">
        <v>0</v>
      </c>
      <c r="I682" s="75">
        <v>5.0000000000000001E-3</v>
      </c>
      <c r="J682" s="75">
        <v>0</v>
      </c>
      <c r="K682" s="75">
        <v>1.05</v>
      </c>
      <c r="L682" s="75">
        <v>6.7216902248999997</v>
      </c>
      <c r="M682" s="75">
        <v>0</v>
      </c>
      <c r="N682" s="75">
        <v>37.5</v>
      </c>
      <c r="O682" s="75">
        <v>18.75</v>
      </c>
      <c r="P682" s="75">
        <v>0</v>
      </c>
      <c r="Q682" s="75">
        <v>0</v>
      </c>
      <c r="R682" s="75">
        <v>0</v>
      </c>
      <c r="S682" s="75">
        <v>0.25</v>
      </c>
      <c r="T682" s="75">
        <v>0</v>
      </c>
      <c r="U682" s="75">
        <v>0</v>
      </c>
      <c r="V682" s="75">
        <v>68.128893524920798</v>
      </c>
    </row>
    <row r="683" spans="2:22" x14ac:dyDescent="0.25">
      <c r="B683" s="66">
        <v>314</v>
      </c>
      <c r="C683" s="72">
        <v>41008</v>
      </c>
      <c r="D683" s="25">
        <v>0</v>
      </c>
      <c r="E683" s="75">
        <v>0</v>
      </c>
      <c r="F683" s="25">
        <f t="shared" si="43"/>
        <v>0</v>
      </c>
      <c r="G683" s="25">
        <v>6.3619123970000002</v>
      </c>
      <c r="H683" s="75">
        <v>0</v>
      </c>
      <c r="I683" s="75">
        <v>5.0000000000000001E-3</v>
      </c>
      <c r="J683" s="75">
        <v>0</v>
      </c>
      <c r="K683" s="75">
        <v>1.05</v>
      </c>
      <c r="L683" s="75">
        <v>6.6800080168499996</v>
      </c>
      <c r="M683" s="75">
        <v>0</v>
      </c>
      <c r="N683" s="75">
        <v>37.5</v>
      </c>
      <c r="O683" s="75">
        <v>18.75</v>
      </c>
      <c r="P683" s="75">
        <v>0</v>
      </c>
      <c r="Q683" s="75">
        <v>0</v>
      </c>
      <c r="R683" s="75">
        <v>0</v>
      </c>
      <c r="S683" s="75">
        <v>0.25</v>
      </c>
      <c r="T683" s="75">
        <v>0</v>
      </c>
      <c r="U683" s="75">
        <v>0</v>
      </c>
      <c r="V683" s="75">
        <v>68.128893524920798</v>
      </c>
    </row>
    <row r="684" spans="2:22" x14ac:dyDescent="0.25">
      <c r="B684" s="66">
        <v>315</v>
      </c>
      <c r="C684" s="72">
        <v>41009</v>
      </c>
      <c r="D684" s="25">
        <v>0</v>
      </c>
      <c r="E684" s="75">
        <v>0</v>
      </c>
      <c r="F684" s="25">
        <f t="shared" si="43"/>
        <v>0</v>
      </c>
      <c r="G684" s="25">
        <v>6.3565592359999998</v>
      </c>
      <c r="H684" s="75">
        <v>0</v>
      </c>
      <c r="I684" s="75">
        <v>5.0000000000000001E-3</v>
      </c>
      <c r="J684" s="75">
        <v>0</v>
      </c>
      <c r="K684" s="75">
        <v>1.05</v>
      </c>
      <c r="L684" s="75">
        <v>6.6743871977999998</v>
      </c>
      <c r="M684" s="75">
        <v>0</v>
      </c>
      <c r="N684" s="75">
        <v>37.5</v>
      </c>
      <c r="O684" s="75">
        <v>18.75</v>
      </c>
      <c r="P684" s="75">
        <v>0</v>
      </c>
      <c r="Q684" s="75">
        <v>0</v>
      </c>
      <c r="R684" s="75">
        <v>0</v>
      </c>
      <c r="S684" s="75">
        <v>0.25</v>
      </c>
      <c r="T684" s="75">
        <v>0</v>
      </c>
      <c r="U684" s="75">
        <v>0</v>
      </c>
      <c r="V684" s="75">
        <v>68.128893524920798</v>
      </c>
    </row>
    <row r="685" spans="2:22" x14ac:dyDescent="0.25">
      <c r="B685" s="66">
        <v>316</v>
      </c>
      <c r="C685" s="72">
        <v>41010</v>
      </c>
      <c r="D685" s="25">
        <v>0</v>
      </c>
      <c r="E685" s="75">
        <v>0</v>
      </c>
      <c r="F685" s="25">
        <f t="shared" si="43"/>
        <v>0</v>
      </c>
      <c r="G685" s="25">
        <v>6.2916140120000001</v>
      </c>
      <c r="H685" s="75">
        <v>0</v>
      </c>
      <c r="I685" s="75">
        <v>5.0000000000000001E-3</v>
      </c>
      <c r="J685" s="75">
        <v>0</v>
      </c>
      <c r="K685" s="75">
        <v>1.05</v>
      </c>
      <c r="L685" s="75">
        <v>6.6061947125999998</v>
      </c>
      <c r="M685" s="75">
        <v>0</v>
      </c>
      <c r="N685" s="75">
        <v>37.5</v>
      </c>
      <c r="O685" s="75">
        <v>18.75</v>
      </c>
      <c r="P685" s="75">
        <v>0</v>
      </c>
      <c r="Q685" s="75">
        <v>0</v>
      </c>
      <c r="R685" s="75">
        <v>0</v>
      </c>
      <c r="S685" s="75">
        <v>0.25</v>
      </c>
      <c r="T685" s="75">
        <v>0</v>
      </c>
      <c r="U685" s="75">
        <v>0</v>
      </c>
      <c r="V685" s="75">
        <v>68.128893524920798</v>
      </c>
    </row>
    <row r="686" spans="2:22" x14ac:dyDescent="0.25">
      <c r="B686" s="66">
        <v>317</v>
      </c>
      <c r="C686" s="72">
        <v>41011</v>
      </c>
      <c r="D686" s="25">
        <v>0</v>
      </c>
      <c r="E686" s="75">
        <v>0</v>
      </c>
      <c r="F686" s="25">
        <f t="shared" si="43"/>
        <v>0</v>
      </c>
      <c r="G686" s="25">
        <v>6.3303572639999999</v>
      </c>
      <c r="H686" s="75">
        <v>0</v>
      </c>
      <c r="I686" s="75">
        <v>5.0000000000000001E-3</v>
      </c>
      <c r="J686" s="75">
        <v>0</v>
      </c>
      <c r="K686" s="75">
        <v>1.05</v>
      </c>
      <c r="L686" s="75">
        <v>6.6468751272000004</v>
      </c>
      <c r="M686" s="75">
        <v>0</v>
      </c>
      <c r="N686" s="75">
        <v>37.5</v>
      </c>
      <c r="O686" s="75">
        <v>18.75</v>
      </c>
      <c r="P686" s="75">
        <v>0</v>
      </c>
      <c r="Q686" s="75">
        <v>0</v>
      </c>
      <c r="R686" s="75">
        <v>0</v>
      </c>
      <c r="S686" s="75">
        <v>0.25</v>
      </c>
      <c r="T686" s="75">
        <v>0</v>
      </c>
      <c r="U686" s="75">
        <v>0</v>
      </c>
      <c r="V686" s="75">
        <v>68.128893524920798</v>
      </c>
    </row>
    <row r="687" spans="2:22" x14ac:dyDescent="0.25">
      <c r="B687" s="66">
        <v>318</v>
      </c>
      <c r="C687" s="72">
        <v>41012</v>
      </c>
      <c r="D687" s="25">
        <v>0</v>
      </c>
      <c r="E687" s="75">
        <v>0</v>
      </c>
      <c r="F687" s="25">
        <f t="shared" si="43"/>
        <v>0</v>
      </c>
      <c r="G687" s="25">
        <v>6.4030077240000001</v>
      </c>
      <c r="H687" s="75">
        <v>0</v>
      </c>
      <c r="I687" s="75">
        <v>5.0000000000000001E-3</v>
      </c>
      <c r="J687" s="75">
        <v>0</v>
      </c>
      <c r="K687" s="75">
        <v>1.05</v>
      </c>
      <c r="L687" s="75">
        <v>6.7231581102</v>
      </c>
      <c r="M687" s="75">
        <v>0</v>
      </c>
      <c r="N687" s="75">
        <v>37.5</v>
      </c>
      <c r="O687" s="75">
        <v>18.75</v>
      </c>
      <c r="P687" s="75">
        <v>0</v>
      </c>
      <c r="Q687" s="75">
        <v>0</v>
      </c>
      <c r="R687" s="75">
        <v>0</v>
      </c>
      <c r="S687" s="75">
        <v>0.25</v>
      </c>
      <c r="T687" s="75">
        <v>0</v>
      </c>
      <c r="U687" s="75">
        <v>0</v>
      </c>
      <c r="V687" s="75">
        <v>68.128893524920798</v>
      </c>
    </row>
    <row r="688" spans="2:22" x14ac:dyDescent="0.25">
      <c r="B688" s="66">
        <v>319</v>
      </c>
      <c r="C688" s="72">
        <v>41013</v>
      </c>
      <c r="D688" s="25">
        <v>0</v>
      </c>
      <c r="E688" s="75">
        <v>0</v>
      </c>
      <c r="F688" s="25">
        <f t="shared" si="43"/>
        <v>0</v>
      </c>
      <c r="G688" s="25">
        <v>6.4847124770000004</v>
      </c>
      <c r="H688" s="75">
        <v>0</v>
      </c>
      <c r="I688" s="75">
        <v>5.0000000000000001E-3</v>
      </c>
      <c r="J688" s="75">
        <v>0</v>
      </c>
      <c r="K688" s="75">
        <v>1.05</v>
      </c>
      <c r="L688" s="75">
        <v>6.8089481008500004</v>
      </c>
      <c r="M688" s="75">
        <v>0</v>
      </c>
      <c r="N688" s="75">
        <v>37.5</v>
      </c>
      <c r="O688" s="75">
        <v>18.75</v>
      </c>
      <c r="P688" s="75">
        <v>0</v>
      </c>
      <c r="Q688" s="75">
        <v>0</v>
      </c>
      <c r="R688" s="75">
        <v>0</v>
      </c>
      <c r="S688" s="75">
        <v>0.25</v>
      </c>
      <c r="T688" s="75">
        <v>0</v>
      </c>
      <c r="U688" s="75">
        <v>0</v>
      </c>
      <c r="V688" s="75">
        <v>68.128893524920798</v>
      </c>
    </row>
    <row r="689" spans="2:22" x14ac:dyDescent="0.25">
      <c r="B689" s="66">
        <v>320</v>
      </c>
      <c r="C689" s="72">
        <v>41014</v>
      </c>
      <c r="D689" s="25">
        <v>0</v>
      </c>
      <c r="E689" s="75">
        <v>0</v>
      </c>
      <c r="F689" s="25">
        <f t="shared" si="43"/>
        <v>0</v>
      </c>
      <c r="G689" s="25">
        <v>6.50536636</v>
      </c>
      <c r="H689" s="75">
        <v>0</v>
      </c>
      <c r="I689" s="75">
        <v>5.0000000000000001E-3</v>
      </c>
      <c r="J689" s="75">
        <v>0</v>
      </c>
      <c r="K689" s="75">
        <v>1.05</v>
      </c>
      <c r="L689" s="75">
        <v>6.830634678</v>
      </c>
      <c r="M689" s="75">
        <v>0</v>
      </c>
      <c r="N689" s="75">
        <v>37.5</v>
      </c>
      <c r="O689" s="75">
        <v>18.75</v>
      </c>
      <c r="P689" s="75">
        <v>0</v>
      </c>
      <c r="Q689" s="75">
        <v>0</v>
      </c>
      <c r="R689" s="75">
        <v>0</v>
      </c>
      <c r="S689" s="75">
        <v>0.25</v>
      </c>
      <c r="T689" s="75">
        <v>0</v>
      </c>
      <c r="U689" s="75">
        <v>0</v>
      </c>
      <c r="V689" s="75">
        <v>68.128893524920798</v>
      </c>
    </row>
    <row r="690" spans="2:22" x14ac:dyDescent="0.25">
      <c r="B690" s="66">
        <v>321</v>
      </c>
      <c r="C690" s="70">
        <v>41015</v>
      </c>
      <c r="D690">
        <v>0</v>
      </c>
      <c r="E690" s="75">
        <v>0</v>
      </c>
      <c r="F690">
        <f t="shared" si="43"/>
        <v>0</v>
      </c>
      <c r="G690">
        <v>6.573809089</v>
      </c>
      <c r="H690" s="75">
        <v>0</v>
      </c>
      <c r="I690" s="75">
        <v>5.0000000000000001E-3</v>
      </c>
      <c r="J690" s="75">
        <v>0</v>
      </c>
      <c r="K690" s="75">
        <v>1.05</v>
      </c>
      <c r="L690" s="75">
        <v>6.9024995434500003</v>
      </c>
      <c r="M690" s="75">
        <v>0</v>
      </c>
      <c r="N690" s="75">
        <v>37.5</v>
      </c>
      <c r="O690" s="75">
        <v>18.75</v>
      </c>
      <c r="P690" s="75">
        <v>0</v>
      </c>
      <c r="Q690" s="75">
        <v>0</v>
      </c>
      <c r="R690" s="75">
        <v>0</v>
      </c>
      <c r="S690" s="75">
        <v>0.25</v>
      </c>
      <c r="T690" s="75">
        <v>0</v>
      </c>
      <c r="U690" s="75">
        <v>0</v>
      </c>
      <c r="V690" s="75">
        <v>68.128893524920798</v>
      </c>
    </row>
    <row r="691" spans="2:22" x14ac:dyDescent="0.25">
      <c r="B691" s="66">
        <v>322</v>
      </c>
      <c r="C691" s="70">
        <v>41016</v>
      </c>
      <c r="D691">
        <v>0</v>
      </c>
      <c r="E691" s="75">
        <v>0</v>
      </c>
      <c r="F691">
        <f t="shared" si="43"/>
        <v>0</v>
      </c>
      <c r="G691">
        <v>6.5703268340000003</v>
      </c>
      <c r="H691" s="75">
        <v>0</v>
      </c>
      <c r="I691" s="75">
        <v>5.0000000000000001E-3</v>
      </c>
      <c r="J691" s="75">
        <v>0</v>
      </c>
      <c r="K691" s="75">
        <v>1.05</v>
      </c>
      <c r="L691" s="75">
        <v>6.8988431756999997</v>
      </c>
      <c r="M691" s="75">
        <v>0</v>
      </c>
      <c r="N691" s="75">
        <v>37.5</v>
      </c>
      <c r="O691" s="75">
        <v>18.75</v>
      </c>
      <c r="P691" s="75">
        <v>0</v>
      </c>
      <c r="Q691" s="75">
        <v>0</v>
      </c>
      <c r="R691" s="75">
        <v>0</v>
      </c>
      <c r="S691" s="75">
        <v>0.25</v>
      </c>
      <c r="T691" s="75">
        <v>0</v>
      </c>
      <c r="U691" s="75">
        <v>0</v>
      </c>
      <c r="V691" s="75">
        <v>68.128893524920798</v>
      </c>
    </row>
    <row r="692" spans="2:22" x14ac:dyDescent="0.25">
      <c r="B692" s="66">
        <v>323</v>
      </c>
      <c r="C692" s="70">
        <v>41017</v>
      </c>
      <c r="D692">
        <v>0</v>
      </c>
      <c r="E692" s="75">
        <v>0</v>
      </c>
      <c r="F692">
        <f t="shared" si="43"/>
        <v>0</v>
      </c>
      <c r="G692">
        <v>6.4245313949999998</v>
      </c>
      <c r="H692" s="75">
        <v>0</v>
      </c>
      <c r="I692" s="75">
        <v>5.0000000000000001E-3</v>
      </c>
      <c r="J692" s="75">
        <v>0</v>
      </c>
      <c r="K692" s="75">
        <v>1.05</v>
      </c>
      <c r="L692" s="75">
        <v>6.7457579647500001</v>
      </c>
      <c r="M692" s="75">
        <v>0</v>
      </c>
      <c r="N692" s="75">
        <v>37.5</v>
      </c>
      <c r="O692" s="75">
        <v>18.75</v>
      </c>
      <c r="P692" s="75">
        <v>0</v>
      </c>
      <c r="Q692" s="75">
        <v>0</v>
      </c>
      <c r="R692" s="75">
        <v>0</v>
      </c>
      <c r="S692" s="75">
        <v>0.25</v>
      </c>
      <c r="T692" s="75">
        <v>0</v>
      </c>
      <c r="U692" s="75">
        <v>0</v>
      </c>
      <c r="V692" s="75">
        <v>68.128893524920798</v>
      </c>
    </row>
    <row r="693" spans="2:22" x14ac:dyDescent="0.25">
      <c r="B693" s="66">
        <v>324</v>
      </c>
      <c r="C693" s="70">
        <v>41018</v>
      </c>
      <c r="D693">
        <v>0</v>
      </c>
      <c r="E693" s="75">
        <v>0</v>
      </c>
      <c r="F693">
        <f t="shared" si="43"/>
        <v>0</v>
      </c>
      <c r="G693">
        <v>6.3887763929999997</v>
      </c>
      <c r="H693" s="75">
        <v>0</v>
      </c>
      <c r="I693" s="75">
        <v>5.0000000000000001E-3</v>
      </c>
      <c r="J693" s="75">
        <v>0</v>
      </c>
      <c r="K693" s="75">
        <v>1.05</v>
      </c>
      <c r="L693" s="75">
        <v>6.7082152126499999</v>
      </c>
      <c r="M693" s="75">
        <v>0</v>
      </c>
      <c r="N693" s="75">
        <v>37.5</v>
      </c>
      <c r="O693" s="75">
        <v>18.75</v>
      </c>
      <c r="P693" s="75">
        <v>0</v>
      </c>
      <c r="Q693" s="75">
        <v>0</v>
      </c>
      <c r="R693" s="75">
        <v>0</v>
      </c>
      <c r="S693" s="75">
        <v>0.25</v>
      </c>
      <c r="T693" s="75">
        <v>0</v>
      </c>
      <c r="U693" s="75">
        <v>0</v>
      </c>
      <c r="V693" s="75">
        <v>68.128893524920798</v>
      </c>
    </row>
    <row r="694" spans="2:22" x14ac:dyDescent="0.25">
      <c r="B694" s="66">
        <v>325</v>
      </c>
      <c r="C694" s="70">
        <v>41019</v>
      </c>
      <c r="D694">
        <v>0</v>
      </c>
      <c r="E694" s="75">
        <v>0</v>
      </c>
      <c r="F694">
        <f t="shared" si="43"/>
        <v>0</v>
      </c>
      <c r="G694">
        <v>6.4236228410000002</v>
      </c>
      <c r="H694" s="75">
        <v>0</v>
      </c>
      <c r="I694" s="75">
        <v>5.0000000000000001E-3</v>
      </c>
      <c r="J694" s="75">
        <v>0</v>
      </c>
      <c r="K694" s="75">
        <v>1.05</v>
      </c>
      <c r="L694" s="75">
        <v>6.7448039830499997</v>
      </c>
      <c r="M694" s="75">
        <v>0</v>
      </c>
      <c r="N694" s="75">
        <v>37.5</v>
      </c>
      <c r="O694" s="75">
        <v>18.75</v>
      </c>
      <c r="P694" s="75">
        <v>0</v>
      </c>
      <c r="Q694" s="75">
        <v>0</v>
      </c>
      <c r="R694" s="75">
        <v>0</v>
      </c>
      <c r="S694" s="75">
        <v>0.25</v>
      </c>
      <c r="T694" s="75">
        <v>0</v>
      </c>
      <c r="U694" s="75">
        <v>0</v>
      </c>
      <c r="V694" s="75">
        <v>68.128893524920798</v>
      </c>
    </row>
    <row r="695" spans="2:22" x14ac:dyDescent="0.25">
      <c r="B695" s="66">
        <v>326</v>
      </c>
      <c r="C695" s="70">
        <v>41020</v>
      </c>
      <c r="D695">
        <v>0</v>
      </c>
      <c r="E695" s="75">
        <v>0</v>
      </c>
      <c r="F695">
        <f t="shared" si="43"/>
        <v>0</v>
      </c>
      <c r="G695">
        <v>6.5269368959999996</v>
      </c>
      <c r="H695" s="75">
        <v>0</v>
      </c>
      <c r="I695" s="75">
        <v>5.0000000000000001E-3</v>
      </c>
      <c r="J695" s="75">
        <v>0</v>
      </c>
      <c r="K695" s="75">
        <v>1.05</v>
      </c>
      <c r="L695" s="75">
        <v>6.8532837408000002</v>
      </c>
      <c r="M695" s="75">
        <v>0</v>
      </c>
      <c r="N695" s="75">
        <v>37.5</v>
      </c>
      <c r="O695" s="75">
        <v>18.75</v>
      </c>
      <c r="P695" s="75">
        <v>0</v>
      </c>
      <c r="Q695" s="75">
        <v>0</v>
      </c>
      <c r="R695" s="75">
        <v>0</v>
      </c>
      <c r="S695" s="75">
        <v>0.25</v>
      </c>
      <c r="T695" s="75">
        <v>0</v>
      </c>
      <c r="U695" s="75">
        <v>0</v>
      </c>
      <c r="V695" s="75">
        <v>68.128893524920798</v>
      </c>
    </row>
    <row r="696" spans="2:22" x14ac:dyDescent="0.25">
      <c r="B696" s="66">
        <v>327</v>
      </c>
      <c r="C696" s="70">
        <v>41021</v>
      </c>
      <c r="D696">
        <v>0</v>
      </c>
      <c r="E696" s="75">
        <v>0</v>
      </c>
      <c r="F696">
        <f t="shared" si="43"/>
        <v>0</v>
      </c>
      <c r="G696">
        <v>6.5702440820000003</v>
      </c>
      <c r="H696" s="75">
        <v>0</v>
      </c>
      <c r="I696" s="75">
        <v>5.0000000000000001E-3</v>
      </c>
      <c r="J696" s="75">
        <v>0</v>
      </c>
      <c r="K696" s="75">
        <v>1.05</v>
      </c>
      <c r="L696" s="75">
        <v>6.8987562861000002</v>
      </c>
      <c r="M696" s="75">
        <v>0</v>
      </c>
      <c r="N696" s="75">
        <v>37.5</v>
      </c>
      <c r="O696" s="75">
        <v>18.75</v>
      </c>
      <c r="P696" s="75">
        <v>0</v>
      </c>
      <c r="Q696" s="75">
        <v>0</v>
      </c>
      <c r="R696" s="75">
        <v>0</v>
      </c>
      <c r="S696" s="75">
        <v>0.25</v>
      </c>
      <c r="T696" s="75">
        <v>0</v>
      </c>
      <c r="U696" s="75">
        <v>0</v>
      </c>
      <c r="V696" s="75">
        <v>68.128893524920798</v>
      </c>
    </row>
    <row r="697" spans="2:22" x14ac:dyDescent="0.25">
      <c r="B697" s="66">
        <v>328</v>
      </c>
      <c r="C697" s="70">
        <v>41022</v>
      </c>
      <c r="D697">
        <v>0</v>
      </c>
      <c r="E697" s="75">
        <v>0</v>
      </c>
      <c r="F697">
        <f t="shared" si="43"/>
        <v>0</v>
      </c>
      <c r="G697">
        <v>6.7704732190000003</v>
      </c>
      <c r="H697" s="75">
        <v>0</v>
      </c>
      <c r="I697" s="75">
        <v>5.0000000000000001E-3</v>
      </c>
      <c r="J697" s="75">
        <v>0</v>
      </c>
      <c r="K697" s="75">
        <v>1.05</v>
      </c>
      <c r="L697" s="75">
        <v>7.1089968799500003</v>
      </c>
      <c r="M697" s="75">
        <v>0</v>
      </c>
      <c r="N697" s="75">
        <v>37.5</v>
      </c>
      <c r="O697" s="75">
        <v>18.75</v>
      </c>
      <c r="P697" s="75">
        <v>0</v>
      </c>
      <c r="Q697" s="75">
        <v>0</v>
      </c>
      <c r="R697" s="75">
        <v>0</v>
      </c>
      <c r="S697" s="75">
        <v>0.25</v>
      </c>
      <c r="T697" s="75">
        <v>0</v>
      </c>
      <c r="U697" s="75">
        <v>0</v>
      </c>
      <c r="V697" s="75">
        <v>68.128893524920798</v>
      </c>
    </row>
    <row r="698" spans="2:22" x14ac:dyDescent="0.25">
      <c r="B698" s="66">
        <v>329</v>
      </c>
      <c r="C698" s="70">
        <v>41023</v>
      </c>
      <c r="D698">
        <v>0</v>
      </c>
      <c r="E698" s="75">
        <v>0</v>
      </c>
      <c r="F698">
        <f t="shared" si="43"/>
        <v>0</v>
      </c>
      <c r="G698">
        <v>6.8462078780000004</v>
      </c>
      <c r="H698" s="75">
        <v>0</v>
      </c>
      <c r="I698" s="75">
        <v>5.0000000000000001E-3</v>
      </c>
      <c r="J698" s="75">
        <v>0</v>
      </c>
      <c r="K698" s="75">
        <v>1.05</v>
      </c>
      <c r="L698" s="75">
        <v>7.1885182718999996</v>
      </c>
      <c r="M698" s="75">
        <v>0</v>
      </c>
      <c r="N698" s="75">
        <v>37.5</v>
      </c>
      <c r="O698" s="75">
        <v>18.75</v>
      </c>
      <c r="P698" s="75">
        <v>0</v>
      </c>
      <c r="Q698" s="75">
        <v>0</v>
      </c>
      <c r="R698" s="75">
        <v>0</v>
      </c>
      <c r="S698" s="75">
        <v>0.25</v>
      </c>
      <c r="T698" s="75">
        <v>0</v>
      </c>
      <c r="U698" s="75">
        <v>0</v>
      </c>
      <c r="V698" s="75">
        <v>68.128893524920798</v>
      </c>
    </row>
    <row r="699" spans="2:22" x14ac:dyDescent="0.25">
      <c r="B699" s="66">
        <v>330</v>
      </c>
      <c r="C699" s="70">
        <v>41024</v>
      </c>
      <c r="D699">
        <v>0</v>
      </c>
      <c r="E699" s="75">
        <v>0</v>
      </c>
      <c r="F699">
        <f t="shared" si="43"/>
        <v>0</v>
      </c>
      <c r="G699">
        <v>6.9159682179999997</v>
      </c>
      <c r="H699" s="75">
        <v>0</v>
      </c>
      <c r="I699" s="75">
        <v>5.0000000000000001E-3</v>
      </c>
      <c r="J699" s="75">
        <v>0</v>
      </c>
      <c r="K699" s="75">
        <v>1.05</v>
      </c>
      <c r="L699" s="75">
        <v>7.2617666289000002</v>
      </c>
      <c r="M699" s="75">
        <v>0</v>
      </c>
      <c r="N699" s="75">
        <v>37.5</v>
      </c>
      <c r="O699" s="75">
        <v>18.75</v>
      </c>
      <c r="P699" s="75">
        <v>0</v>
      </c>
      <c r="Q699" s="75">
        <v>0</v>
      </c>
      <c r="R699" s="75">
        <v>0</v>
      </c>
      <c r="S699" s="75">
        <v>0.25</v>
      </c>
      <c r="T699" s="75">
        <v>0</v>
      </c>
      <c r="U699" s="75">
        <v>0</v>
      </c>
      <c r="V699" s="75">
        <v>68.128893524920798</v>
      </c>
    </row>
    <row r="700" spans="2:22" x14ac:dyDescent="0.25">
      <c r="B700" s="66">
        <v>331</v>
      </c>
      <c r="C700" s="70">
        <v>41025</v>
      </c>
      <c r="D700">
        <v>0</v>
      </c>
      <c r="E700" s="75">
        <v>0</v>
      </c>
      <c r="F700">
        <f t="shared" si="43"/>
        <v>0</v>
      </c>
      <c r="G700">
        <v>6.9302429229999998</v>
      </c>
      <c r="H700" s="75">
        <v>0</v>
      </c>
      <c r="I700" s="75">
        <v>5.0000000000000001E-3</v>
      </c>
      <c r="J700" s="75">
        <v>0</v>
      </c>
      <c r="K700" s="75">
        <v>1.05</v>
      </c>
      <c r="L700" s="75">
        <v>7.27675506915</v>
      </c>
      <c r="M700" s="75">
        <v>0</v>
      </c>
      <c r="N700" s="75">
        <v>37.5</v>
      </c>
      <c r="O700" s="75">
        <v>18.75</v>
      </c>
      <c r="P700" s="75">
        <v>0</v>
      </c>
      <c r="Q700" s="75">
        <v>0</v>
      </c>
      <c r="R700" s="75">
        <v>0</v>
      </c>
      <c r="S700" s="75">
        <v>0.25</v>
      </c>
      <c r="T700" s="75">
        <v>0</v>
      </c>
      <c r="U700" s="75">
        <v>0</v>
      </c>
      <c r="V700" s="75">
        <v>68.128893524920798</v>
      </c>
    </row>
    <row r="701" spans="2:22" x14ac:dyDescent="0.25">
      <c r="B701" s="66">
        <v>332</v>
      </c>
      <c r="C701" s="70">
        <v>41026</v>
      </c>
      <c r="D701">
        <v>0</v>
      </c>
      <c r="E701" s="75">
        <v>0</v>
      </c>
      <c r="F701">
        <f t="shared" si="43"/>
        <v>0</v>
      </c>
      <c r="G701">
        <v>7.0023847679999998</v>
      </c>
      <c r="H701" s="75">
        <v>0</v>
      </c>
      <c r="I701" s="75">
        <v>5.0000000000000001E-3</v>
      </c>
      <c r="J701" s="75">
        <v>0</v>
      </c>
      <c r="K701" s="75">
        <v>1.05</v>
      </c>
      <c r="L701" s="75">
        <v>7.3525040064000002</v>
      </c>
      <c r="M701" s="75">
        <v>0</v>
      </c>
      <c r="N701" s="75">
        <v>37.5</v>
      </c>
      <c r="O701" s="75">
        <v>18.75</v>
      </c>
      <c r="P701" s="75">
        <v>0</v>
      </c>
      <c r="Q701" s="75">
        <v>0</v>
      </c>
      <c r="R701" s="75">
        <v>0</v>
      </c>
      <c r="S701" s="75">
        <v>0.25</v>
      </c>
      <c r="T701" s="75">
        <v>0</v>
      </c>
      <c r="U701" s="75">
        <v>0</v>
      </c>
      <c r="V701" s="75">
        <v>68.128893524920798</v>
      </c>
    </row>
    <row r="702" spans="2:22" x14ac:dyDescent="0.25">
      <c r="B702" s="66">
        <v>333</v>
      </c>
      <c r="C702" s="70">
        <v>41027</v>
      </c>
      <c r="D702">
        <v>0</v>
      </c>
      <c r="E702" s="75">
        <v>0</v>
      </c>
      <c r="F702">
        <f t="shared" si="43"/>
        <v>0</v>
      </c>
      <c r="G702">
        <v>7.0394297679999998</v>
      </c>
      <c r="H702" s="75">
        <v>0</v>
      </c>
      <c r="I702" s="75">
        <v>5.0000000000000001E-3</v>
      </c>
      <c r="J702" s="75">
        <v>0</v>
      </c>
      <c r="K702" s="75">
        <v>1.05</v>
      </c>
      <c r="L702" s="75">
        <v>7.3914012564</v>
      </c>
      <c r="M702" s="75">
        <v>0</v>
      </c>
      <c r="N702" s="75">
        <v>37.5</v>
      </c>
      <c r="O702" s="75">
        <v>18.75</v>
      </c>
      <c r="P702" s="75">
        <v>0</v>
      </c>
      <c r="Q702" s="75">
        <v>0</v>
      </c>
      <c r="R702" s="75">
        <v>0</v>
      </c>
      <c r="S702" s="75">
        <v>0.25</v>
      </c>
      <c r="T702" s="75">
        <v>0</v>
      </c>
      <c r="U702" s="75">
        <v>0</v>
      </c>
      <c r="V702" s="75">
        <v>68.128893524920798</v>
      </c>
    </row>
    <row r="703" spans="2:22" x14ac:dyDescent="0.25">
      <c r="B703" s="66">
        <v>334</v>
      </c>
      <c r="C703" s="70">
        <v>41028</v>
      </c>
      <c r="D703">
        <v>0</v>
      </c>
      <c r="E703" s="75">
        <v>0</v>
      </c>
      <c r="F703">
        <f t="shared" si="43"/>
        <v>0</v>
      </c>
      <c r="G703">
        <v>7.0983475949999999</v>
      </c>
      <c r="H703" s="75">
        <v>0</v>
      </c>
      <c r="I703" s="75">
        <v>5.0000000000000001E-3</v>
      </c>
      <c r="J703" s="75">
        <v>0</v>
      </c>
      <c r="K703" s="75">
        <v>1.05</v>
      </c>
      <c r="L703" s="75">
        <v>7.4532649747499997</v>
      </c>
      <c r="M703" s="75">
        <v>0</v>
      </c>
      <c r="N703" s="75">
        <v>37.5</v>
      </c>
      <c r="O703" s="75">
        <v>18.75</v>
      </c>
      <c r="P703" s="75">
        <v>0</v>
      </c>
      <c r="Q703" s="75">
        <v>0</v>
      </c>
      <c r="R703" s="75">
        <v>0</v>
      </c>
      <c r="S703" s="75">
        <v>0.25</v>
      </c>
      <c r="T703" s="75">
        <v>0</v>
      </c>
      <c r="U703" s="75">
        <v>0</v>
      </c>
      <c r="V703" s="75">
        <v>68.128893524920798</v>
      </c>
    </row>
    <row r="704" spans="2:22" x14ac:dyDescent="0.25">
      <c r="B704" s="66">
        <v>335</v>
      </c>
      <c r="C704" s="70">
        <v>41029</v>
      </c>
      <c r="D704">
        <v>0</v>
      </c>
      <c r="E704" s="75">
        <v>0</v>
      </c>
      <c r="F704">
        <f t="shared" si="43"/>
        <v>0</v>
      </c>
      <c r="G704">
        <v>7.1932848529999998</v>
      </c>
      <c r="H704" s="75">
        <v>0</v>
      </c>
      <c r="I704" s="75">
        <v>5.0000000000000001E-3</v>
      </c>
      <c r="J704" s="75">
        <v>0</v>
      </c>
      <c r="K704" s="75">
        <v>1.05</v>
      </c>
      <c r="L704" s="75">
        <v>7.5529490956499998</v>
      </c>
      <c r="M704" s="75">
        <v>0</v>
      </c>
      <c r="N704" s="75">
        <v>37.5</v>
      </c>
      <c r="O704" s="75">
        <v>18.75</v>
      </c>
      <c r="P704" s="75">
        <v>0</v>
      </c>
      <c r="Q704" s="75">
        <v>0</v>
      </c>
      <c r="R704" s="75">
        <v>0</v>
      </c>
      <c r="S704" s="75">
        <v>0.25</v>
      </c>
      <c r="T704" s="75">
        <v>0</v>
      </c>
      <c r="U704" s="75">
        <v>0</v>
      </c>
      <c r="V704" s="75">
        <v>68.128893524920798</v>
      </c>
    </row>
    <row r="705" spans="2:22" x14ac:dyDescent="0.25">
      <c r="B705" s="66">
        <v>336</v>
      </c>
      <c r="C705" s="70">
        <v>41030</v>
      </c>
      <c r="D705">
        <v>0</v>
      </c>
      <c r="E705" s="75">
        <v>0</v>
      </c>
      <c r="F705">
        <f t="shared" si="43"/>
        <v>0</v>
      </c>
      <c r="G705">
        <v>7.2801311369999997</v>
      </c>
      <c r="H705" s="75">
        <v>0</v>
      </c>
      <c r="I705" s="75">
        <v>5.0000000000000001E-3</v>
      </c>
      <c r="J705" s="75">
        <v>0</v>
      </c>
      <c r="K705" s="75">
        <v>1.05</v>
      </c>
      <c r="L705" s="75">
        <v>7.6441376938500003</v>
      </c>
      <c r="M705" s="75">
        <v>0</v>
      </c>
      <c r="N705" s="75">
        <v>37.5</v>
      </c>
      <c r="O705" s="75">
        <v>18.75</v>
      </c>
      <c r="P705" s="75">
        <v>0</v>
      </c>
      <c r="Q705" s="75">
        <v>0</v>
      </c>
      <c r="R705" s="75">
        <v>0</v>
      </c>
      <c r="S705" s="75">
        <v>0.25</v>
      </c>
      <c r="T705" s="75">
        <v>0</v>
      </c>
      <c r="U705" s="75">
        <v>0</v>
      </c>
      <c r="V705" s="75">
        <v>68.128893524920798</v>
      </c>
    </row>
    <row r="706" spans="2:22" x14ac:dyDescent="0.25">
      <c r="B706" s="66">
        <v>337</v>
      </c>
      <c r="C706" s="70">
        <v>41031</v>
      </c>
      <c r="D706">
        <v>0</v>
      </c>
      <c r="E706" s="75">
        <v>0</v>
      </c>
      <c r="F706">
        <f t="shared" si="43"/>
        <v>0</v>
      </c>
      <c r="G706">
        <v>7.3066160890000003</v>
      </c>
      <c r="H706" s="75">
        <v>0</v>
      </c>
      <c r="I706" s="75">
        <v>5.0000000000000001E-3</v>
      </c>
      <c r="J706" s="75">
        <v>0</v>
      </c>
      <c r="K706" s="75">
        <v>1.05</v>
      </c>
      <c r="L706" s="75">
        <v>7.6719468934500004</v>
      </c>
      <c r="M706" s="75">
        <v>0</v>
      </c>
      <c r="N706" s="75">
        <v>37.5</v>
      </c>
      <c r="O706" s="75">
        <v>18.75</v>
      </c>
      <c r="P706" s="75">
        <v>0</v>
      </c>
      <c r="Q706" s="75">
        <v>0</v>
      </c>
      <c r="R706" s="75">
        <v>0</v>
      </c>
      <c r="S706" s="75">
        <v>0.25</v>
      </c>
      <c r="T706" s="75">
        <v>0</v>
      </c>
      <c r="U706" s="75">
        <v>0</v>
      </c>
      <c r="V706" s="75">
        <v>68.128893524920798</v>
      </c>
    </row>
    <row r="707" spans="2:22" x14ac:dyDescent="0.25">
      <c r="B707" s="66">
        <v>338</v>
      </c>
      <c r="C707" s="70">
        <v>41032</v>
      </c>
      <c r="D707">
        <v>0</v>
      </c>
      <c r="E707" s="75">
        <v>0</v>
      </c>
      <c r="F707">
        <f t="shared" si="43"/>
        <v>0</v>
      </c>
      <c r="G707">
        <v>7.3342478849999999</v>
      </c>
      <c r="H707" s="75">
        <v>0</v>
      </c>
      <c r="I707" s="75">
        <v>5.0000000000000001E-3</v>
      </c>
      <c r="J707" s="75">
        <v>0</v>
      </c>
      <c r="K707" s="75">
        <v>1.05</v>
      </c>
      <c r="L707" s="75">
        <v>7.7009602792500003</v>
      </c>
      <c r="M707" s="75">
        <v>0</v>
      </c>
      <c r="N707" s="75">
        <v>37.5</v>
      </c>
      <c r="O707" s="75">
        <v>18.75</v>
      </c>
      <c r="P707" s="75">
        <v>0</v>
      </c>
      <c r="Q707" s="75">
        <v>0</v>
      </c>
      <c r="R707" s="75">
        <v>0</v>
      </c>
      <c r="S707" s="75">
        <v>0.25</v>
      </c>
      <c r="T707" s="75">
        <v>0</v>
      </c>
      <c r="U707" s="75">
        <v>0</v>
      </c>
      <c r="V707" s="75">
        <v>68.128893524920798</v>
      </c>
    </row>
    <row r="708" spans="2:22" x14ac:dyDescent="0.25">
      <c r="B708" s="66">
        <v>339</v>
      </c>
      <c r="C708" s="70">
        <v>41033</v>
      </c>
      <c r="D708">
        <v>0</v>
      </c>
      <c r="E708" s="75">
        <v>0</v>
      </c>
      <c r="F708">
        <f t="shared" si="43"/>
        <v>0</v>
      </c>
      <c r="G708">
        <v>7.4108404439999997</v>
      </c>
      <c r="H708" s="75">
        <v>0</v>
      </c>
      <c r="I708" s="75">
        <v>5.0000000000000001E-3</v>
      </c>
      <c r="J708" s="75">
        <v>0</v>
      </c>
      <c r="K708" s="75">
        <v>1.05</v>
      </c>
      <c r="L708" s="75">
        <v>7.7813824662000002</v>
      </c>
      <c r="M708" s="75">
        <v>0</v>
      </c>
      <c r="N708" s="75">
        <v>37.5</v>
      </c>
      <c r="O708" s="75">
        <v>18.75</v>
      </c>
      <c r="P708" s="75">
        <v>0</v>
      </c>
      <c r="Q708" s="75">
        <v>0</v>
      </c>
      <c r="R708" s="75">
        <v>0</v>
      </c>
      <c r="S708" s="75">
        <v>0.25</v>
      </c>
      <c r="T708" s="75">
        <v>0</v>
      </c>
      <c r="U708" s="75">
        <v>0</v>
      </c>
      <c r="V708" s="75">
        <v>68.128893524920798</v>
      </c>
    </row>
    <row r="709" spans="2:22" x14ac:dyDescent="0.25">
      <c r="B709" s="66">
        <v>340</v>
      </c>
      <c r="C709" s="70">
        <v>41034</v>
      </c>
      <c r="D709">
        <v>0</v>
      </c>
      <c r="E709" s="75">
        <v>0</v>
      </c>
      <c r="F709">
        <f t="shared" si="43"/>
        <v>0</v>
      </c>
      <c r="G709">
        <v>7.4692579449999998</v>
      </c>
      <c r="H709" s="75">
        <v>0</v>
      </c>
      <c r="I709" s="75">
        <v>5.0000000000000001E-3</v>
      </c>
      <c r="J709" s="75">
        <v>0</v>
      </c>
      <c r="K709" s="75">
        <v>1.05</v>
      </c>
      <c r="L709" s="75">
        <v>7.8427208422500003</v>
      </c>
      <c r="M709" s="75">
        <v>0</v>
      </c>
      <c r="N709" s="75">
        <v>37.5</v>
      </c>
      <c r="O709" s="75">
        <v>18.75</v>
      </c>
      <c r="P709" s="75">
        <v>0</v>
      </c>
      <c r="Q709" s="75">
        <v>0</v>
      </c>
      <c r="R709" s="75">
        <v>0</v>
      </c>
      <c r="S709" s="75">
        <v>0.25</v>
      </c>
      <c r="T709" s="75">
        <v>0</v>
      </c>
      <c r="U709" s="75">
        <v>0</v>
      </c>
      <c r="V709" s="75">
        <v>68.128893524920798</v>
      </c>
    </row>
    <row r="710" spans="2:22" x14ac:dyDescent="0.25">
      <c r="B710" s="66">
        <v>341</v>
      </c>
      <c r="C710" s="70">
        <v>41035</v>
      </c>
      <c r="D710">
        <v>0</v>
      </c>
      <c r="E710" s="75">
        <v>0</v>
      </c>
      <c r="F710">
        <f t="shared" ref="F710:F773" si="44">D710+E710</f>
        <v>0</v>
      </c>
      <c r="G710">
        <v>7.4714084600000001</v>
      </c>
      <c r="H710" s="75">
        <v>0</v>
      </c>
      <c r="I710" s="75">
        <v>5.0000000000000001E-3</v>
      </c>
      <c r="J710" s="75">
        <v>0</v>
      </c>
      <c r="K710" s="75">
        <v>1.05</v>
      </c>
      <c r="L710" s="75">
        <v>7.8449788829999996</v>
      </c>
      <c r="M710" s="75">
        <v>0</v>
      </c>
      <c r="N710" s="75">
        <v>37.5</v>
      </c>
      <c r="O710" s="75">
        <v>18.75</v>
      </c>
      <c r="P710" s="75">
        <v>0</v>
      </c>
      <c r="Q710" s="75">
        <v>0</v>
      </c>
      <c r="R710" s="75">
        <v>0</v>
      </c>
      <c r="S710" s="75">
        <v>0.25</v>
      </c>
      <c r="T710" s="75">
        <v>0</v>
      </c>
      <c r="U710" s="75">
        <v>0</v>
      </c>
      <c r="V710" s="75">
        <v>68.128893524920798</v>
      </c>
    </row>
    <row r="711" spans="2:22" x14ac:dyDescent="0.25">
      <c r="B711" s="66">
        <v>342</v>
      </c>
      <c r="C711" s="70">
        <v>41036</v>
      </c>
      <c r="D711">
        <v>0</v>
      </c>
      <c r="E711" s="75">
        <v>0</v>
      </c>
      <c r="F711">
        <f t="shared" si="44"/>
        <v>0</v>
      </c>
      <c r="G711">
        <v>7.4943031810000003</v>
      </c>
      <c r="H711" s="75">
        <v>0</v>
      </c>
      <c r="I711" s="75">
        <v>5.0000000000000001E-3</v>
      </c>
      <c r="J711" s="75">
        <v>0</v>
      </c>
      <c r="K711" s="75">
        <v>1.05</v>
      </c>
      <c r="L711" s="75">
        <v>7.8690183400500002</v>
      </c>
      <c r="M711" s="75">
        <v>0</v>
      </c>
      <c r="N711" s="75">
        <v>37.5</v>
      </c>
      <c r="O711" s="75">
        <v>18.75</v>
      </c>
      <c r="P711" s="75">
        <v>0</v>
      </c>
      <c r="Q711" s="75">
        <v>0</v>
      </c>
      <c r="R711" s="75">
        <v>0</v>
      </c>
      <c r="S711" s="75">
        <v>0.25</v>
      </c>
      <c r="T711" s="75">
        <v>0</v>
      </c>
      <c r="U711" s="75">
        <v>0</v>
      </c>
      <c r="V711" s="75">
        <v>68.128893524920798</v>
      </c>
    </row>
    <row r="712" spans="2:22" x14ac:dyDescent="0.25">
      <c r="B712" s="66">
        <v>343</v>
      </c>
      <c r="C712" s="70">
        <v>41037</v>
      </c>
      <c r="D712">
        <v>0</v>
      </c>
      <c r="E712" s="75">
        <v>0</v>
      </c>
      <c r="F712">
        <f t="shared" si="44"/>
        <v>0</v>
      </c>
      <c r="G712">
        <v>7.4855035089999999</v>
      </c>
      <c r="H712" s="75">
        <v>0</v>
      </c>
      <c r="I712" s="75">
        <v>5.0000000000000001E-3</v>
      </c>
      <c r="J712" s="75">
        <v>0</v>
      </c>
      <c r="K712" s="75">
        <v>1.05</v>
      </c>
      <c r="L712" s="75">
        <v>7.8597786844500002</v>
      </c>
      <c r="M712" s="75">
        <v>0</v>
      </c>
      <c r="N712" s="75">
        <v>37.5</v>
      </c>
      <c r="O712" s="75">
        <v>18.75</v>
      </c>
      <c r="P712" s="75">
        <v>0</v>
      </c>
      <c r="Q712" s="75">
        <v>0</v>
      </c>
      <c r="R712" s="75">
        <v>0</v>
      </c>
      <c r="S712" s="75">
        <v>0.25</v>
      </c>
      <c r="T712" s="75">
        <v>0</v>
      </c>
      <c r="U712" s="75">
        <v>0</v>
      </c>
      <c r="V712" s="75">
        <v>68.128893524920798</v>
      </c>
    </row>
    <row r="713" spans="2:22" x14ac:dyDescent="0.25">
      <c r="B713" s="66">
        <v>344</v>
      </c>
      <c r="C713" s="70">
        <v>41038</v>
      </c>
      <c r="D713">
        <v>2</v>
      </c>
      <c r="E713" s="75">
        <v>0</v>
      </c>
      <c r="F713">
        <f t="shared" si="44"/>
        <v>2</v>
      </c>
      <c r="G713">
        <v>7.4264728570000003</v>
      </c>
      <c r="H713" s="75">
        <v>2</v>
      </c>
      <c r="I713" s="75">
        <v>0.01</v>
      </c>
      <c r="J713" s="75">
        <v>0.02</v>
      </c>
      <c r="K713" s="75">
        <v>1.05</v>
      </c>
      <c r="L713" s="75">
        <v>7.7977964998499996</v>
      </c>
      <c r="M713" s="75">
        <v>1.98</v>
      </c>
      <c r="N713" s="75">
        <v>37.5</v>
      </c>
      <c r="O713" s="75">
        <v>18.75</v>
      </c>
      <c r="P713" s="75">
        <v>0</v>
      </c>
      <c r="Q713" s="75">
        <v>1.98</v>
      </c>
      <c r="R713" s="75">
        <v>1.98</v>
      </c>
      <c r="S713" s="75">
        <v>0.25</v>
      </c>
      <c r="T713" s="75">
        <v>0</v>
      </c>
      <c r="U713" s="75">
        <v>0</v>
      </c>
      <c r="V713" s="75">
        <v>68.128893524920798</v>
      </c>
    </row>
    <row r="714" spans="2:22" x14ac:dyDescent="0.25">
      <c r="B714" s="66">
        <v>345</v>
      </c>
      <c r="C714" s="70">
        <v>41039</v>
      </c>
      <c r="D714">
        <v>0</v>
      </c>
      <c r="E714" s="75">
        <v>0</v>
      </c>
      <c r="F714">
        <f t="shared" si="44"/>
        <v>0</v>
      </c>
      <c r="G714">
        <v>7.3414725409999999</v>
      </c>
      <c r="H714" s="75">
        <v>0</v>
      </c>
      <c r="I714" s="75">
        <v>5.0000000000000001E-3</v>
      </c>
      <c r="J714" s="75">
        <v>0</v>
      </c>
      <c r="K714" s="75">
        <v>1.05</v>
      </c>
      <c r="L714" s="75">
        <v>7.7085461680499998</v>
      </c>
      <c r="M714" s="75">
        <v>0</v>
      </c>
      <c r="N714" s="75">
        <v>37.5</v>
      </c>
      <c r="O714" s="75">
        <v>18.75</v>
      </c>
      <c r="P714" s="75">
        <v>0</v>
      </c>
      <c r="Q714" s="75">
        <v>0</v>
      </c>
      <c r="R714" s="75">
        <v>0</v>
      </c>
      <c r="S714" s="75">
        <v>0.25</v>
      </c>
      <c r="T714" s="75">
        <v>0</v>
      </c>
      <c r="U714" s="75">
        <v>0</v>
      </c>
      <c r="V714" s="75">
        <v>68.128893524920798</v>
      </c>
    </row>
    <row r="715" spans="2:22" x14ac:dyDescent="0.25">
      <c r="B715" s="66">
        <v>346</v>
      </c>
      <c r="C715" s="70">
        <v>41040</v>
      </c>
      <c r="D715">
        <v>0</v>
      </c>
      <c r="E715" s="75">
        <v>0</v>
      </c>
      <c r="F715">
        <f t="shared" si="44"/>
        <v>0</v>
      </c>
      <c r="G715">
        <v>7.3390963060000001</v>
      </c>
      <c r="H715" s="75">
        <v>0</v>
      </c>
      <c r="I715" s="75">
        <v>5.0000000000000001E-3</v>
      </c>
      <c r="J715" s="75">
        <v>0</v>
      </c>
      <c r="K715" s="75">
        <v>1.05</v>
      </c>
      <c r="L715" s="75">
        <v>7.7060511212999998</v>
      </c>
      <c r="M715" s="75">
        <v>0</v>
      </c>
      <c r="N715" s="75">
        <v>37.5</v>
      </c>
      <c r="O715" s="75">
        <v>18.75</v>
      </c>
      <c r="P715" s="75">
        <v>0</v>
      </c>
      <c r="Q715" s="75">
        <v>0</v>
      </c>
      <c r="R715" s="75">
        <v>0</v>
      </c>
      <c r="S715" s="75">
        <v>0.25</v>
      </c>
      <c r="T715" s="75">
        <v>0</v>
      </c>
      <c r="U715" s="75">
        <v>0</v>
      </c>
      <c r="V715" s="75">
        <v>68.128893524920798</v>
      </c>
    </row>
    <row r="716" spans="2:22" x14ac:dyDescent="0.25">
      <c r="B716" s="66">
        <v>347</v>
      </c>
      <c r="C716" s="70">
        <v>41041</v>
      </c>
      <c r="D716">
        <v>0</v>
      </c>
      <c r="E716" s="75">
        <v>0</v>
      </c>
      <c r="F716">
        <f t="shared" si="44"/>
        <v>0</v>
      </c>
      <c r="G716">
        <v>7.3737417790000004</v>
      </c>
      <c r="H716" s="75">
        <v>0</v>
      </c>
      <c r="I716" s="75">
        <v>5.0000000000000001E-3</v>
      </c>
      <c r="J716" s="75">
        <v>0</v>
      </c>
      <c r="K716" s="75">
        <v>1.05</v>
      </c>
      <c r="L716" s="75">
        <v>7.7424288679500002</v>
      </c>
      <c r="M716" s="75">
        <v>0</v>
      </c>
      <c r="N716" s="75">
        <v>37.5</v>
      </c>
      <c r="O716" s="75">
        <v>18.75</v>
      </c>
      <c r="P716" s="75">
        <v>0</v>
      </c>
      <c r="Q716" s="75">
        <v>0</v>
      </c>
      <c r="R716" s="75">
        <v>0</v>
      </c>
      <c r="S716" s="75">
        <v>0.25</v>
      </c>
      <c r="T716" s="75">
        <v>0</v>
      </c>
      <c r="U716" s="75">
        <v>0</v>
      </c>
      <c r="V716" s="75">
        <v>68.128893524920798</v>
      </c>
    </row>
    <row r="717" spans="2:22" x14ac:dyDescent="0.25">
      <c r="B717" s="66">
        <v>348</v>
      </c>
      <c r="C717" s="70">
        <v>41042</v>
      </c>
      <c r="D717">
        <v>9</v>
      </c>
      <c r="E717" s="75">
        <v>0</v>
      </c>
      <c r="F717">
        <f t="shared" si="44"/>
        <v>9</v>
      </c>
      <c r="G717">
        <v>7.5013378069999996</v>
      </c>
      <c r="H717" s="75">
        <v>9</v>
      </c>
      <c r="I717" s="75">
        <v>0.01</v>
      </c>
      <c r="J717" s="75">
        <v>0.09</v>
      </c>
      <c r="K717" s="75">
        <v>1.05</v>
      </c>
      <c r="L717" s="75">
        <v>7.8764046973499999</v>
      </c>
      <c r="M717" s="75">
        <v>7.8764046973499999</v>
      </c>
      <c r="N717" s="75">
        <v>37.5</v>
      </c>
      <c r="O717" s="75">
        <v>18.75</v>
      </c>
      <c r="P717" s="75">
        <v>0</v>
      </c>
      <c r="Q717" s="75">
        <v>8.91</v>
      </c>
      <c r="R717" s="75">
        <v>8.91</v>
      </c>
      <c r="S717" s="75">
        <v>0.25</v>
      </c>
      <c r="T717" s="75">
        <v>0.2583988256625</v>
      </c>
      <c r="U717" s="75">
        <v>0</v>
      </c>
      <c r="V717" s="75">
        <v>67.353697047933295</v>
      </c>
    </row>
    <row r="718" spans="2:22" x14ac:dyDescent="0.25">
      <c r="B718" s="66">
        <v>349</v>
      </c>
      <c r="C718" s="70">
        <v>41043</v>
      </c>
      <c r="D718">
        <v>0</v>
      </c>
      <c r="E718" s="75">
        <v>0</v>
      </c>
      <c r="F718">
        <f t="shared" si="44"/>
        <v>0</v>
      </c>
      <c r="G718">
        <v>7.6271787</v>
      </c>
      <c r="H718" s="75">
        <v>0</v>
      </c>
      <c r="I718" s="75">
        <v>5.0000000000000001E-3</v>
      </c>
      <c r="J718" s="75">
        <v>0</v>
      </c>
      <c r="K718" s="75">
        <v>1.05</v>
      </c>
      <c r="L718" s="75">
        <v>8.0085376349999997</v>
      </c>
      <c r="M718" s="75">
        <v>0.2583988256625</v>
      </c>
      <c r="N718" s="75">
        <v>37.5</v>
      </c>
      <c r="O718" s="75">
        <v>18.75</v>
      </c>
      <c r="P718" s="75">
        <v>0</v>
      </c>
      <c r="Q718" s="75">
        <v>0</v>
      </c>
      <c r="R718" s="75">
        <v>0.2583988256625</v>
      </c>
      <c r="S718" s="75">
        <v>0.25</v>
      </c>
      <c r="T718" s="75">
        <v>0</v>
      </c>
      <c r="U718" s="75">
        <v>0</v>
      </c>
      <c r="V718" s="75">
        <v>67.353697047933295</v>
      </c>
    </row>
    <row r="719" spans="2:22" x14ac:dyDescent="0.25">
      <c r="B719" s="66">
        <v>350</v>
      </c>
      <c r="C719" s="70">
        <v>41044</v>
      </c>
      <c r="D719">
        <v>0</v>
      </c>
      <c r="E719" s="75">
        <v>0</v>
      </c>
      <c r="F719">
        <f t="shared" si="44"/>
        <v>0</v>
      </c>
      <c r="G719">
        <v>7.7117744850000003</v>
      </c>
      <c r="H719" s="75">
        <v>0</v>
      </c>
      <c r="I719" s="75">
        <v>5.0000000000000001E-3</v>
      </c>
      <c r="J719" s="75">
        <v>0</v>
      </c>
      <c r="K719" s="75">
        <v>1.05</v>
      </c>
      <c r="L719" s="75">
        <v>8.0973632092500001</v>
      </c>
      <c r="M719" s="75">
        <v>0</v>
      </c>
      <c r="N719" s="75">
        <v>37.5</v>
      </c>
      <c r="O719" s="75">
        <v>18.75</v>
      </c>
      <c r="P719" s="75">
        <v>0</v>
      </c>
      <c r="Q719" s="75">
        <v>0</v>
      </c>
      <c r="R719" s="75">
        <v>0</v>
      </c>
      <c r="S719" s="75">
        <v>0.25</v>
      </c>
      <c r="T719" s="75">
        <v>0</v>
      </c>
      <c r="U719" s="75">
        <v>0</v>
      </c>
      <c r="V719" s="75">
        <v>67.353697047933295</v>
      </c>
    </row>
    <row r="720" spans="2:22" x14ac:dyDescent="0.25">
      <c r="B720" s="66">
        <v>351</v>
      </c>
      <c r="C720" s="70">
        <v>41045</v>
      </c>
      <c r="D720">
        <v>0</v>
      </c>
      <c r="E720" s="75">
        <v>0</v>
      </c>
      <c r="F720">
        <f t="shared" si="44"/>
        <v>0</v>
      </c>
      <c r="G720">
        <v>7.7438876460000001</v>
      </c>
      <c r="H720" s="75">
        <v>0</v>
      </c>
      <c r="I720" s="75">
        <v>5.0000000000000001E-3</v>
      </c>
      <c r="J720" s="75">
        <v>0</v>
      </c>
      <c r="K720" s="75">
        <v>1.05</v>
      </c>
      <c r="L720" s="75">
        <v>8.1310820282999998</v>
      </c>
      <c r="M720" s="75">
        <v>0</v>
      </c>
      <c r="N720" s="75">
        <v>37.5</v>
      </c>
      <c r="O720" s="75">
        <v>18.75</v>
      </c>
      <c r="P720" s="75">
        <v>0</v>
      </c>
      <c r="Q720" s="75">
        <v>0</v>
      </c>
      <c r="R720" s="75">
        <v>0</v>
      </c>
      <c r="S720" s="75">
        <v>0.25</v>
      </c>
      <c r="T720" s="75">
        <v>0</v>
      </c>
      <c r="U720" s="75">
        <v>0</v>
      </c>
      <c r="V720" s="75">
        <v>67.353697047933295</v>
      </c>
    </row>
    <row r="721" spans="2:22" x14ac:dyDescent="0.25">
      <c r="B721" s="66">
        <v>352</v>
      </c>
      <c r="C721" s="70">
        <v>41046</v>
      </c>
      <c r="D721">
        <v>0</v>
      </c>
      <c r="E721" s="75">
        <v>0</v>
      </c>
      <c r="F721">
        <f t="shared" si="44"/>
        <v>0</v>
      </c>
      <c r="G721">
        <v>7.7932151709999999</v>
      </c>
      <c r="H721" s="75">
        <v>0</v>
      </c>
      <c r="I721" s="75">
        <v>5.0000000000000001E-3</v>
      </c>
      <c r="J721" s="75">
        <v>0</v>
      </c>
      <c r="K721" s="75">
        <v>1.05</v>
      </c>
      <c r="L721" s="75">
        <v>8.1828759295500006</v>
      </c>
      <c r="M721" s="75">
        <v>0</v>
      </c>
      <c r="N721" s="75">
        <v>37.5</v>
      </c>
      <c r="O721" s="75">
        <v>18.75</v>
      </c>
      <c r="P721" s="75">
        <v>0</v>
      </c>
      <c r="Q721" s="75">
        <v>0</v>
      </c>
      <c r="R721" s="75">
        <v>0</v>
      </c>
      <c r="S721" s="75">
        <v>0.25</v>
      </c>
      <c r="T721" s="75">
        <v>0</v>
      </c>
      <c r="U721" s="75">
        <v>0</v>
      </c>
      <c r="V721" s="75">
        <v>67.353697047933295</v>
      </c>
    </row>
    <row r="722" spans="2:22" x14ac:dyDescent="0.25">
      <c r="B722" s="66">
        <v>353</v>
      </c>
      <c r="C722" s="70">
        <v>41047</v>
      </c>
      <c r="D722">
        <v>0</v>
      </c>
      <c r="E722" s="75">
        <v>0</v>
      </c>
      <c r="F722">
        <f t="shared" si="44"/>
        <v>0</v>
      </c>
      <c r="G722">
        <v>7.6805119849999999</v>
      </c>
      <c r="H722" s="75">
        <v>0</v>
      </c>
      <c r="I722" s="75">
        <v>5.0000000000000001E-3</v>
      </c>
      <c r="J722" s="75">
        <v>0</v>
      </c>
      <c r="K722" s="75">
        <v>1.05</v>
      </c>
      <c r="L722" s="75">
        <v>8.0645375842499991</v>
      </c>
      <c r="M722" s="75">
        <v>0</v>
      </c>
      <c r="N722" s="75">
        <v>37.5</v>
      </c>
      <c r="O722" s="75">
        <v>18.75</v>
      </c>
      <c r="P722" s="75">
        <v>0</v>
      </c>
      <c r="Q722" s="75">
        <v>0</v>
      </c>
      <c r="R722" s="75">
        <v>0</v>
      </c>
      <c r="S722" s="75">
        <v>0.25</v>
      </c>
      <c r="T722" s="75">
        <v>0</v>
      </c>
      <c r="U722" s="75">
        <v>0</v>
      </c>
      <c r="V722" s="75">
        <v>67.353697047933295</v>
      </c>
    </row>
    <row r="723" spans="2:22" x14ac:dyDescent="0.25">
      <c r="B723" s="66">
        <v>354</v>
      </c>
      <c r="C723" s="70">
        <v>41048</v>
      </c>
      <c r="D723">
        <v>0</v>
      </c>
      <c r="E723" s="75">
        <v>0</v>
      </c>
      <c r="F723">
        <f t="shared" si="44"/>
        <v>0</v>
      </c>
      <c r="G723">
        <v>7.5602620229999999</v>
      </c>
      <c r="H723" s="75">
        <v>0</v>
      </c>
      <c r="I723" s="75">
        <v>5.0000000000000001E-3</v>
      </c>
      <c r="J723" s="75">
        <v>0</v>
      </c>
      <c r="K723" s="75">
        <v>1.05</v>
      </c>
      <c r="L723" s="75">
        <v>7.9382751241499996</v>
      </c>
      <c r="M723" s="75">
        <v>0</v>
      </c>
      <c r="N723" s="75">
        <v>37.5</v>
      </c>
      <c r="O723" s="75">
        <v>18.75</v>
      </c>
      <c r="P723" s="75">
        <v>0</v>
      </c>
      <c r="Q723" s="75">
        <v>0</v>
      </c>
      <c r="R723" s="75">
        <v>0</v>
      </c>
      <c r="S723" s="75">
        <v>0.25</v>
      </c>
      <c r="T723" s="75">
        <v>0</v>
      </c>
      <c r="U723" s="75">
        <v>0</v>
      </c>
      <c r="V723" s="75">
        <v>67.353697047933295</v>
      </c>
    </row>
    <row r="724" spans="2:22" x14ac:dyDescent="0.25">
      <c r="B724" s="66">
        <v>355</v>
      </c>
      <c r="C724" s="70">
        <v>41049</v>
      </c>
      <c r="D724">
        <v>0</v>
      </c>
      <c r="E724" s="75">
        <v>0</v>
      </c>
      <c r="F724">
        <f t="shared" si="44"/>
        <v>0</v>
      </c>
      <c r="G724">
        <v>7.523772728</v>
      </c>
      <c r="H724" s="75">
        <v>0</v>
      </c>
      <c r="I724" s="75">
        <v>5.0000000000000001E-3</v>
      </c>
      <c r="J724" s="75">
        <v>0</v>
      </c>
      <c r="K724" s="75">
        <v>1.05</v>
      </c>
      <c r="L724" s="75">
        <v>7.8999613644000002</v>
      </c>
      <c r="M724" s="75">
        <v>0</v>
      </c>
      <c r="N724" s="75">
        <v>37.5</v>
      </c>
      <c r="O724" s="75">
        <v>18.75</v>
      </c>
      <c r="P724" s="75">
        <v>0</v>
      </c>
      <c r="Q724" s="75">
        <v>0</v>
      </c>
      <c r="R724" s="75">
        <v>0</v>
      </c>
      <c r="S724" s="75">
        <v>0.25</v>
      </c>
      <c r="T724" s="75">
        <v>0</v>
      </c>
      <c r="U724" s="75">
        <v>0</v>
      </c>
      <c r="V724" s="75">
        <v>67.353697047933295</v>
      </c>
    </row>
    <row r="725" spans="2:22" x14ac:dyDescent="0.25">
      <c r="B725" s="66">
        <v>356</v>
      </c>
      <c r="C725" s="70">
        <v>41050</v>
      </c>
      <c r="D725">
        <v>0</v>
      </c>
      <c r="E725" s="75">
        <v>0</v>
      </c>
      <c r="F725">
        <f t="shared" si="44"/>
        <v>0</v>
      </c>
      <c r="G725">
        <v>7.4776731520000004</v>
      </c>
      <c r="H725" s="75">
        <v>0</v>
      </c>
      <c r="I725" s="75">
        <v>5.0000000000000001E-3</v>
      </c>
      <c r="J725" s="75">
        <v>0</v>
      </c>
      <c r="K725" s="75">
        <v>1.05</v>
      </c>
      <c r="L725" s="75">
        <v>7.8515568095999999</v>
      </c>
      <c r="M725" s="75">
        <v>0</v>
      </c>
      <c r="N725" s="75">
        <v>37.5</v>
      </c>
      <c r="O725" s="75">
        <v>18.75</v>
      </c>
      <c r="P725" s="75">
        <v>0</v>
      </c>
      <c r="Q725" s="75">
        <v>0</v>
      </c>
      <c r="R725" s="75">
        <v>0</v>
      </c>
      <c r="S725" s="75">
        <v>0.25</v>
      </c>
      <c r="T725" s="75">
        <v>0</v>
      </c>
      <c r="U725" s="75">
        <v>0</v>
      </c>
      <c r="V725" s="75">
        <v>67.353697047933295</v>
      </c>
    </row>
    <row r="726" spans="2:22" x14ac:dyDescent="0.25">
      <c r="B726" s="66">
        <v>357</v>
      </c>
      <c r="C726" s="70">
        <v>41051</v>
      </c>
      <c r="D726">
        <v>0</v>
      </c>
      <c r="E726" s="75">
        <v>0</v>
      </c>
      <c r="F726">
        <f t="shared" si="44"/>
        <v>0</v>
      </c>
      <c r="G726">
        <v>7.4258163919999998</v>
      </c>
      <c r="H726" s="75">
        <v>0</v>
      </c>
      <c r="I726" s="75">
        <v>5.0000000000000001E-3</v>
      </c>
      <c r="J726" s="75">
        <v>0</v>
      </c>
      <c r="K726" s="75">
        <v>1.05</v>
      </c>
      <c r="L726" s="75">
        <v>7.7971072116000002</v>
      </c>
      <c r="M726" s="75">
        <v>0</v>
      </c>
      <c r="N726" s="75">
        <v>37.5</v>
      </c>
      <c r="O726" s="75">
        <v>18.75</v>
      </c>
      <c r="P726" s="75">
        <v>0</v>
      </c>
      <c r="Q726" s="75">
        <v>0</v>
      </c>
      <c r="R726" s="75">
        <v>0</v>
      </c>
      <c r="S726" s="75">
        <v>0.25</v>
      </c>
      <c r="T726" s="75">
        <v>0</v>
      </c>
      <c r="U726" s="75">
        <v>0</v>
      </c>
      <c r="V726" s="75">
        <v>67.353697047933295</v>
      </c>
    </row>
    <row r="727" spans="2:22" x14ac:dyDescent="0.25">
      <c r="B727" s="66">
        <v>358</v>
      </c>
      <c r="C727" s="70">
        <v>41052</v>
      </c>
      <c r="D727">
        <v>0</v>
      </c>
      <c r="E727" s="75">
        <v>0</v>
      </c>
      <c r="F727">
        <f t="shared" si="44"/>
        <v>0</v>
      </c>
      <c r="G727">
        <v>7.4135545860000001</v>
      </c>
      <c r="H727" s="75">
        <v>0</v>
      </c>
      <c r="I727" s="75">
        <v>5.0000000000000001E-3</v>
      </c>
      <c r="J727" s="75">
        <v>0</v>
      </c>
      <c r="K727" s="75">
        <v>1.05</v>
      </c>
      <c r="L727" s="75">
        <v>7.7842323152999997</v>
      </c>
      <c r="M727" s="75">
        <v>0</v>
      </c>
      <c r="N727" s="75">
        <v>37.5</v>
      </c>
      <c r="O727" s="75">
        <v>18.75</v>
      </c>
      <c r="P727" s="75">
        <v>0</v>
      </c>
      <c r="Q727" s="75">
        <v>0</v>
      </c>
      <c r="R727" s="75">
        <v>0</v>
      </c>
      <c r="S727" s="75">
        <v>0.25</v>
      </c>
      <c r="T727" s="75">
        <v>0</v>
      </c>
      <c r="U727" s="75">
        <v>0</v>
      </c>
      <c r="V727" s="75">
        <v>67.353697047933295</v>
      </c>
    </row>
    <row r="728" spans="2:22" x14ac:dyDescent="0.25">
      <c r="B728" s="66">
        <v>359</v>
      </c>
      <c r="C728" s="70">
        <v>41053</v>
      </c>
      <c r="D728">
        <v>0</v>
      </c>
      <c r="E728" s="75">
        <v>0</v>
      </c>
      <c r="F728">
        <f t="shared" si="44"/>
        <v>0</v>
      </c>
      <c r="G728">
        <v>7.3815126229999999</v>
      </c>
      <c r="H728" s="75">
        <v>0</v>
      </c>
      <c r="I728" s="75">
        <v>5.0000000000000001E-3</v>
      </c>
      <c r="J728" s="75">
        <v>0</v>
      </c>
      <c r="K728" s="75">
        <v>1.05</v>
      </c>
      <c r="L728" s="75">
        <v>7.7505882541500002</v>
      </c>
      <c r="M728" s="75">
        <v>0</v>
      </c>
      <c r="N728" s="75">
        <v>37.5</v>
      </c>
      <c r="O728" s="75">
        <v>18.75</v>
      </c>
      <c r="P728" s="75">
        <v>0</v>
      </c>
      <c r="Q728" s="75">
        <v>0</v>
      </c>
      <c r="R728" s="75">
        <v>0</v>
      </c>
      <c r="S728" s="75">
        <v>0.25</v>
      </c>
      <c r="T728" s="75">
        <v>0</v>
      </c>
      <c r="U728" s="75">
        <v>0</v>
      </c>
      <c r="V728" s="75">
        <v>67.353697047933295</v>
      </c>
    </row>
    <row r="729" spans="2:22" x14ac:dyDescent="0.25">
      <c r="B729" s="66">
        <v>360</v>
      </c>
      <c r="C729" s="70">
        <v>41054</v>
      </c>
      <c r="D729">
        <v>0</v>
      </c>
      <c r="E729" s="75">
        <v>0</v>
      </c>
      <c r="F729">
        <f t="shared" si="44"/>
        <v>0</v>
      </c>
      <c r="G729">
        <v>7.3758444760000001</v>
      </c>
      <c r="H729" s="75">
        <v>0</v>
      </c>
      <c r="I729" s="75">
        <v>5.0000000000000001E-3</v>
      </c>
      <c r="J729" s="75">
        <v>0</v>
      </c>
      <c r="K729" s="75">
        <v>1.05</v>
      </c>
      <c r="L729" s="75">
        <v>7.7446366998</v>
      </c>
      <c r="M729" s="75">
        <v>0</v>
      </c>
      <c r="N729" s="75">
        <v>37.5</v>
      </c>
      <c r="O729" s="75">
        <v>18.75</v>
      </c>
      <c r="P729" s="75">
        <v>0</v>
      </c>
      <c r="Q729" s="75">
        <v>0</v>
      </c>
      <c r="R729" s="75">
        <v>0</v>
      </c>
      <c r="S729" s="75">
        <v>0.25</v>
      </c>
      <c r="T729" s="75">
        <v>0</v>
      </c>
      <c r="U729" s="75">
        <v>0</v>
      </c>
      <c r="V729" s="75">
        <v>67.353697047933295</v>
      </c>
    </row>
    <row r="730" spans="2:22" x14ac:dyDescent="0.25">
      <c r="B730" s="66">
        <v>361</v>
      </c>
      <c r="C730" s="70">
        <v>41055</v>
      </c>
      <c r="D730">
        <v>0</v>
      </c>
      <c r="E730" s="75">
        <v>0</v>
      </c>
      <c r="F730">
        <f t="shared" si="44"/>
        <v>0</v>
      </c>
      <c r="G730">
        <v>7.4119661910000003</v>
      </c>
      <c r="H730" s="75">
        <v>0</v>
      </c>
      <c r="I730" s="75">
        <v>5.0000000000000001E-3</v>
      </c>
      <c r="J730" s="75">
        <v>0</v>
      </c>
      <c r="K730" s="75">
        <v>1.05</v>
      </c>
      <c r="L730" s="75">
        <v>7.7825645005500004</v>
      </c>
      <c r="M730" s="75">
        <v>0</v>
      </c>
      <c r="N730" s="75">
        <v>37.5</v>
      </c>
      <c r="O730" s="75">
        <v>18.75</v>
      </c>
      <c r="P730" s="75">
        <v>0</v>
      </c>
      <c r="Q730" s="75">
        <v>0</v>
      </c>
      <c r="R730" s="75">
        <v>0</v>
      </c>
      <c r="S730" s="75">
        <v>0.25</v>
      </c>
      <c r="T730" s="75">
        <v>0</v>
      </c>
      <c r="U730" s="75">
        <v>0</v>
      </c>
      <c r="V730" s="75">
        <v>67.353697047933295</v>
      </c>
    </row>
    <row r="731" spans="2:22" x14ac:dyDescent="0.25">
      <c r="B731" s="66">
        <v>362</v>
      </c>
      <c r="C731" s="70">
        <v>41056</v>
      </c>
      <c r="D731">
        <v>0</v>
      </c>
      <c r="E731" s="75">
        <v>0</v>
      </c>
      <c r="F731">
        <f t="shared" si="44"/>
        <v>0</v>
      </c>
      <c r="G731">
        <v>7.4649327449999996</v>
      </c>
      <c r="H731" s="75">
        <v>0</v>
      </c>
      <c r="I731" s="75">
        <v>5.0000000000000001E-3</v>
      </c>
      <c r="J731" s="75">
        <v>0</v>
      </c>
      <c r="K731" s="75">
        <v>1.05</v>
      </c>
      <c r="L731" s="75">
        <v>7.8381793822499999</v>
      </c>
      <c r="M731" s="75">
        <v>0</v>
      </c>
      <c r="N731" s="75">
        <v>37.5</v>
      </c>
      <c r="O731" s="75">
        <v>18.75</v>
      </c>
      <c r="P731" s="75">
        <v>0</v>
      </c>
      <c r="Q731" s="75">
        <v>0</v>
      </c>
      <c r="R731" s="75">
        <v>0</v>
      </c>
      <c r="S731" s="75">
        <v>0.25</v>
      </c>
      <c r="T731" s="75">
        <v>0</v>
      </c>
      <c r="U731" s="75">
        <v>0</v>
      </c>
      <c r="V731" s="75">
        <v>67.353697047933295</v>
      </c>
    </row>
    <row r="732" spans="2:22" x14ac:dyDescent="0.25">
      <c r="B732" s="66">
        <v>363</v>
      </c>
      <c r="C732" s="70">
        <v>41057</v>
      </c>
      <c r="D732">
        <v>0</v>
      </c>
      <c r="E732" s="75">
        <v>0</v>
      </c>
      <c r="F732">
        <f t="shared" si="44"/>
        <v>0</v>
      </c>
      <c r="G732">
        <v>7.5634133029999999</v>
      </c>
      <c r="H732" s="75">
        <v>0</v>
      </c>
      <c r="I732" s="75">
        <v>5.0000000000000001E-3</v>
      </c>
      <c r="J732" s="75">
        <v>0</v>
      </c>
      <c r="K732" s="75">
        <v>1.05</v>
      </c>
      <c r="L732" s="75">
        <v>7.9415839681499998</v>
      </c>
      <c r="M732" s="75">
        <v>0</v>
      </c>
      <c r="N732" s="75">
        <v>37.5</v>
      </c>
      <c r="O732" s="75">
        <v>18.75</v>
      </c>
      <c r="P732" s="75">
        <v>0</v>
      </c>
      <c r="Q732" s="75">
        <v>0</v>
      </c>
      <c r="R732" s="75">
        <v>0</v>
      </c>
      <c r="S732" s="75">
        <v>0.25</v>
      </c>
      <c r="T732" s="75">
        <v>0</v>
      </c>
      <c r="U732" s="75">
        <v>0</v>
      </c>
      <c r="V732" s="75">
        <v>67.353697047933295</v>
      </c>
    </row>
    <row r="733" spans="2:22" x14ac:dyDescent="0.25">
      <c r="B733" s="66">
        <v>364</v>
      </c>
      <c r="C733" s="70">
        <v>41058</v>
      </c>
      <c r="D733">
        <v>0</v>
      </c>
      <c r="E733" s="75">
        <v>0</v>
      </c>
      <c r="F733">
        <f t="shared" si="44"/>
        <v>0</v>
      </c>
      <c r="G733">
        <v>7.6471705539999997</v>
      </c>
      <c r="H733" s="75">
        <v>0</v>
      </c>
      <c r="I733" s="75">
        <v>5.0000000000000001E-3</v>
      </c>
      <c r="J733" s="75">
        <v>0</v>
      </c>
      <c r="K733" s="75">
        <v>1.05</v>
      </c>
      <c r="L733" s="75">
        <v>8.0295290816999998</v>
      </c>
      <c r="M733" s="75">
        <v>0</v>
      </c>
      <c r="N733" s="75">
        <v>37.5</v>
      </c>
      <c r="O733" s="75">
        <v>18.75</v>
      </c>
      <c r="P733" s="75">
        <v>0</v>
      </c>
      <c r="Q733" s="75">
        <v>0</v>
      </c>
      <c r="R733" s="75">
        <v>0</v>
      </c>
      <c r="S733" s="75">
        <v>0.25</v>
      </c>
      <c r="T733" s="75">
        <v>0</v>
      </c>
      <c r="U733" s="75">
        <v>0</v>
      </c>
      <c r="V733" s="75">
        <v>67.353697047933295</v>
      </c>
    </row>
    <row r="734" spans="2:22" x14ac:dyDescent="0.25">
      <c r="B734" s="66">
        <v>365</v>
      </c>
      <c r="C734" s="70">
        <v>41059</v>
      </c>
      <c r="D734">
        <v>0</v>
      </c>
      <c r="E734" s="75">
        <v>0</v>
      </c>
      <c r="F734">
        <f t="shared" si="44"/>
        <v>0</v>
      </c>
      <c r="G734">
        <v>7.5510326770000002</v>
      </c>
      <c r="H734" s="75">
        <v>0</v>
      </c>
      <c r="I734" s="75">
        <v>5.0000000000000001E-3</v>
      </c>
      <c r="J734" s="75">
        <v>0</v>
      </c>
      <c r="K734" s="75">
        <v>1.05</v>
      </c>
      <c r="L734" s="75">
        <v>7.9285843108499998</v>
      </c>
      <c r="M734" s="75">
        <v>0</v>
      </c>
      <c r="N734" s="75">
        <v>37.5</v>
      </c>
      <c r="O734" s="75">
        <v>18.75</v>
      </c>
      <c r="P734" s="75">
        <v>0</v>
      </c>
      <c r="Q734" s="75">
        <v>0</v>
      </c>
      <c r="R734" s="75">
        <v>0</v>
      </c>
      <c r="S734" s="75">
        <v>0.25</v>
      </c>
      <c r="T734" s="75">
        <v>0</v>
      </c>
      <c r="U734" s="75">
        <v>0</v>
      </c>
      <c r="V734" s="75">
        <v>67.353697047933295</v>
      </c>
    </row>
    <row r="735" spans="2:22" x14ac:dyDescent="0.25">
      <c r="B735" s="39">
        <v>1</v>
      </c>
      <c r="C735" s="70">
        <v>41061</v>
      </c>
      <c r="D735">
        <v>0</v>
      </c>
      <c r="E735" s="75">
        <v>0</v>
      </c>
      <c r="F735">
        <f t="shared" si="44"/>
        <v>0</v>
      </c>
      <c r="G735">
        <v>7.2705670140000001</v>
      </c>
      <c r="H735" s="75">
        <v>0</v>
      </c>
      <c r="I735" s="75">
        <v>5.0000000000000001E-3</v>
      </c>
      <c r="J735" s="75">
        <v>0</v>
      </c>
      <c r="K735" s="75">
        <v>1.05</v>
      </c>
      <c r="L735" s="75">
        <v>7.6340953647000003</v>
      </c>
      <c r="M735" s="75">
        <v>0</v>
      </c>
      <c r="N735" s="75">
        <v>37.5</v>
      </c>
      <c r="O735" s="75">
        <v>18.75</v>
      </c>
      <c r="P735" s="75">
        <v>0</v>
      </c>
      <c r="Q735" s="75">
        <v>0</v>
      </c>
      <c r="R735" s="75">
        <v>0</v>
      </c>
      <c r="S735" s="75">
        <v>0.25</v>
      </c>
      <c r="T735" s="75">
        <v>0</v>
      </c>
      <c r="U735" s="75">
        <v>0</v>
      </c>
      <c r="V735" s="75">
        <v>67.353697047933295</v>
      </c>
    </row>
    <row r="736" spans="2:22" x14ac:dyDescent="0.25">
      <c r="B736" s="39">
        <v>2</v>
      </c>
      <c r="C736" s="70">
        <v>41062</v>
      </c>
      <c r="D736">
        <v>0</v>
      </c>
      <c r="E736" s="75">
        <v>0</v>
      </c>
      <c r="F736">
        <f t="shared" si="44"/>
        <v>0</v>
      </c>
      <c r="G736">
        <v>7.235780417</v>
      </c>
      <c r="H736" s="75">
        <v>0</v>
      </c>
      <c r="I736" s="75">
        <v>5.0000000000000001E-3</v>
      </c>
      <c r="J736" s="75">
        <v>0</v>
      </c>
      <c r="K736" s="75">
        <v>1.05</v>
      </c>
      <c r="L736" s="75">
        <v>7.5975694378499998</v>
      </c>
      <c r="M736" s="75">
        <v>0</v>
      </c>
      <c r="N736" s="75">
        <v>37.5</v>
      </c>
      <c r="O736" s="75">
        <v>18.75</v>
      </c>
      <c r="P736" s="75">
        <v>0</v>
      </c>
      <c r="Q736" s="75">
        <v>0</v>
      </c>
      <c r="R736" s="75">
        <v>0</v>
      </c>
      <c r="S736" s="75">
        <v>0.25</v>
      </c>
      <c r="T736" s="75">
        <v>0</v>
      </c>
      <c r="U736" s="75">
        <v>0</v>
      </c>
      <c r="V736" s="75">
        <v>67.353697047933295</v>
      </c>
    </row>
    <row r="737" spans="2:22" x14ac:dyDescent="0.25">
      <c r="B737" s="39">
        <v>3</v>
      </c>
      <c r="C737" s="70">
        <v>41063</v>
      </c>
      <c r="D737">
        <v>0</v>
      </c>
      <c r="E737" s="75">
        <v>0</v>
      </c>
      <c r="F737">
        <f t="shared" si="44"/>
        <v>0</v>
      </c>
      <c r="G737">
        <v>7.1738994119999999</v>
      </c>
      <c r="H737" s="75">
        <v>0</v>
      </c>
      <c r="I737" s="75">
        <v>5.0000000000000001E-3</v>
      </c>
      <c r="J737" s="75">
        <v>0</v>
      </c>
      <c r="K737" s="75">
        <v>1.05</v>
      </c>
      <c r="L737" s="75">
        <v>7.5325943826000001</v>
      </c>
      <c r="M737" s="75">
        <v>0</v>
      </c>
      <c r="N737" s="75">
        <v>37.5</v>
      </c>
      <c r="O737" s="75">
        <v>18.75</v>
      </c>
      <c r="P737" s="75">
        <v>0</v>
      </c>
      <c r="Q737" s="75">
        <v>0</v>
      </c>
      <c r="R737" s="75">
        <v>0</v>
      </c>
      <c r="S737" s="75">
        <v>0.25</v>
      </c>
      <c r="T737" s="75">
        <v>0</v>
      </c>
      <c r="U737" s="75">
        <v>0</v>
      </c>
      <c r="V737" s="75">
        <v>67.353697047933295</v>
      </c>
    </row>
    <row r="738" spans="2:22" x14ac:dyDescent="0.25">
      <c r="B738" s="39">
        <v>4</v>
      </c>
      <c r="C738" s="70">
        <v>41064</v>
      </c>
      <c r="D738">
        <v>0</v>
      </c>
      <c r="E738" s="75">
        <v>0</v>
      </c>
      <c r="F738">
        <f t="shared" si="44"/>
        <v>0</v>
      </c>
      <c r="G738">
        <v>7.1399152749999999</v>
      </c>
      <c r="H738" s="75">
        <v>0</v>
      </c>
      <c r="I738" s="75">
        <v>5.0000000000000001E-3</v>
      </c>
      <c r="J738" s="75">
        <v>0</v>
      </c>
      <c r="K738" s="75">
        <v>1.05</v>
      </c>
      <c r="L738" s="75">
        <v>7.4969110387500004</v>
      </c>
      <c r="M738" s="75">
        <v>0</v>
      </c>
      <c r="N738" s="75">
        <v>37.5</v>
      </c>
      <c r="O738" s="75">
        <v>18.75</v>
      </c>
      <c r="P738" s="75">
        <v>0</v>
      </c>
      <c r="Q738" s="75">
        <v>0</v>
      </c>
      <c r="R738" s="75">
        <v>0</v>
      </c>
      <c r="S738" s="75">
        <v>0.25</v>
      </c>
      <c r="T738" s="75">
        <v>0</v>
      </c>
      <c r="U738" s="75">
        <v>0</v>
      </c>
      <c r="V738" s="75">
        <v>67.353697047933295</v>
      </c>
    </row>
    <row r="739" spans="2:22" x14ac:dyDescent="0.25">
      <c r="B739" s="39">
        <v>5</v>
      </c>
      <c r="C739" s="70">
        <v>41065</v>
      </c>
      <c r="D739">
        <v>0</v>
      </c>
      <c r="E739" s="75">
        <v>0</v>
      </c>
      <c r="F739">
        <f t="shared" si="44"/>
        <v>0</v>
      </c>
      <c r="G739">
        <v>7.1179129330000004</v>
      </c>
      <c r="H739" s="75">
        <v>0</v>
      </c>
      <c r="I739" s="75">
        <v>5.0000000000000001E-3</v>
      </c>
      <c r="J739" s="75">
        <v>0</v>
      </c>
      <c r="K739" s="75">
        <v>1.05</v>
      </c>
      <c r="L739" s="75">
        <v>7.47380857965</v>
      </c>
      <c r="M739" s="75">
        <v>0</v>
      </c>
      <c r="N739" s="75">
        <v>37.5</v>
      </c>
      <c r="O739" s="75">
        <v>18.75</v>
      </c>
      <c r="P739" s="75">
        <v>0</v>
      </c>
      <c r="Q739" s="75">
        <v>0</v>
      </c>
      <c r="R739" s="75">
        <v>0</v>
      </c>
      <c r="S739" s="75">
        <v>0.25</v>
      </c>
      <c r="T739" s="75">
        <v>0</v>
      </c>
      <c r="U739" s="75">
        <v>0</v>
      </c>
      <c r="V739" s="75">
        <v>67.353697047933295</v>
      </c>
    </row>
    <row r="740" spans="2:22" x14ac:dyDescent="0.25">
      <c r="B740" s="39">
        <v>6</v>
      </c>
      <c r="C740" s="70">
        <v>41066</v>
      </c>
      <c r="D740">
        <v>0</v>
      </c>
      <c r="E740" s="75">
        <v>0</v>
      </c>
      <c r="F740">
        <f t="shared" si="44"/>
        <v>0</v>
      </c>
      <c r="G740">
        <v>7.1052563969999998</v>
      </c>
      <c r="H740" s="75">
        <v>0</v>
      </c>
      <c r="I740" s="75">
        <v>5.0000000000000001E-3</v>
      </c>
      <c r="J740" s="75">
        <v>0</v>
      </c>
      <c r="K740" s="75">
        <v>1.05</v>
      </c>
      <c r="L740" s="75">
        <v>7.4605192168499999</v>
      </c>
      <c r="M740" s="75">
        <v>0</v>
      </c>
      <c r="N740" s="75">
        <v>37.5</v>
      </c>
      <c r="O740" s="75">
        <v>18.75</v>
      </c>
      <c r="P740" s="75">
        <v>0</v>
      </c>
      <c r="Q740" s="75">
        <v>0</v>
      </c>
      <c r="R740" s="75">
        <v>0</v>
      </c>
      <c r="S740" s="75">
        <v>0.25</v>
      </c>
      <c r="T740" s="75">
        <v>0</v>
      </c>
      <c r="U740" s="75">
        <v>0</v>
      </c>
      <c r="V740" s="75">
        <v>67.353697047933295</v>
      </c>
    </row>
    <row r="741" spans="2:22" x14ac:dyDescent="0.25">
      <c r="B741" s="39">
        <v>7</v>
      </c>
      <c r="C741" s="70">
        <v>41067</v>
      </c>
      <c r="D741">
        <v>0</v>
      </c>
      <c r="E741" s="75">
        <v>0</v>
      </c>
      <c r="F741">
        <f t="shared" si="44"/>
        <v>0</v>
      </c>
      <c r="G741">
        <v>7.042365534</v>
      </c>
      <c r="H741" s="75">
        <v>0</v>
      </c>
      <c r="I741" s="75">
        <v>5.0000000000000001E-3</v>
      </c>
      <c r="J741" s="75">
        <v>0</v>
      </c>
      <c r="K741" s="75">
        <v>1.05</v>
      </c>
      <c r="L741" s="75">
        <v>7.3944838106999997</v>
      </c>
      <c r="M741" s="75">
        <v>0</v>
      </c>
      <c r="N741" s="75">
        <v>37.5</v>
      </c>
      <c r="O741" s="75">
        <v>18.75</v>
      </c>
      <c r="P741" s="75">
        <v>0</v>
      </c>
      <c r="Q741" s="75">
        <v>0</v>
      </c>
      <c r="R741" s="75">
        <v>0</v>
      </c>
      <c r="S741" s="75">
        <v>0.25</v>
      </c>
      <c r="T741" s="75">
        <v>0</v>
      </c>
      <c r="U741" s="75">
        <v>0</v>
      </c>
      <c r="V741" s="75">
        <v>67.353697047933295</v>
      </c>
    </row>
    <row r="742" spans="2:22" x14ac:dyDescent="0.25">
      <c r="B742" s="39">
        <v>8</v>
      </c>
      <c r="C742" s="70">
        <v>41068</v>
      </c>
      <c r="D742">
        <v>0</v>
      </c>
      <c r="E742" s="75">
        <v>0</v>
      </c>
      <c r="F742">
        <f t="shared" si="44"/>
        <v>0</v>
      </c>
      <c r="G742">
        <v>7.0204477970000001</v>
      </c>
      <c r="H742" s="75">
        <v>0</v>
      </c>
      <c r="I742" s="75">
        <v>5.0000000000000001E-3</v>
      </c>
      <c r="J742" s="75">
        <v>0</v>
      </c>
      <c r="K742" s="75">
        <v>1.05</v>
      </c>
      <c r="L742" s="75">
        <v>7.3714701868499999</v>
      </c>
      <c r="M742" s="75">
        <v>0</v>
      </c>
      <c r="N742" s="75">
        <v>37.5</v>
      </c>
      <c r="O742" s="75">
        <v>18.75</v>
      </c>
      <c r="P742" s="75">
        <v>0</v>
      </c>
      <c r="Q742" s="75">
        <v>0</v>
      </c>
      <c r="R742" s="75">
        <v>0</v>
      </c>
      <c r="S742" s="75">
        <v>0.25</v>
      </c>
      <c r="T742" s="75">
        <v>0</v>
      </c>
      <c r="U742" s="75">
        <v>0</v>
      </c>
      <c r="V742" s="75">
        <v>67.353697047933295</v>
      </c>
    </row>
    <row r="743" spans="2:22" x14ac:dyDescent="0.25">
      <c r="B743" s="39">
        <v>9</v>
      </c>
      <c r="C743" s="70">
        <v>41069</v>
      </c>
      <c r="D743">
        <v>0</v>
      </c>
      <c r="E743" s="75">
        <v>0</v>
      </c>
      <c r="F743">
        <f t="shared" si="44"/>
        <v>0</v>
      </c>
      <c r="G743">
        <v>7.1184621420000003</v>
      </c>
      <c r="H743" s="75">
        <v>0</v>
      </c>
      <c r="I743" s="75">
        <v>5.0000000000000001E-3</v>
      </c>
      <c r="J743" s="75">
        <v>0</v>
      </c>
      <c r="K743" s="75">
        <v>1.05</v>
      </c>
      <c r="L743" s="75">
        <v>7.4743852491</v>
      </c>
      <c r="M743" s="75">
        <v>0</v>
      </c>
      <c r="N743" s="75">
        <v>37.5</v>
      </c>
      <c r="O743" s="75">
        <v>18.75</v>
      </c>
      <c r="P743" s="75">
        <v>0</v>
      </c>
      <c r="Q743" s="75">
        <v>0</v>
      </c>
      <c r="R743" s="75">
        <v>0</v>
      </c>
      <c r="S743" s="75">
        <v>0.25</v>
      </c>
      <c r="T743" s="75">
        <v>0</v>
      </c>
      <c r="U743" s="75">
        <v>0</v>
      </c>
      <c r="V743" s="75">
        <v>67.353697047933295</v>
      </c>
    </row>
    <row r="744" spans="2:22" x14ac:dyDescent="0.25">
      <c r="B744" s="39">
        <v>10</v>
      </c>
      <c r="C744" s="70">
        <v>41070</v>
      </c>
      <c r="D744">
        <v>0</v>
      </c>
      <c r="E744" s="75">
        <v>0</v>
      </c>
      <c r="F744">
        <f t="shared" si="44"/>
        <v>0</v>
      </c>
      <c r="G744">
        <v>7.2541438129999998</v>
      </c>
      <c r="H744" s="75">
        <v>0</v>
      </c>
      <c r="I744" s="75">
        <v>5.0000000000000001E-3</v>
      </c>
      <c r="J744" s="75">
        <v>0</v>
      </c>
      <c r="K744" s="75">
        <v>1.05</v>
      </c>
      <c r="L744" s="75">
        <v>7.6168510036499999</v>
      </c>
      <c r="M744" s="75">
        <v>0</v>
      </c>
      <c r="N744" s="75">
        <v>37.5</v>
      </c>
      <c r="O744" s="75">
        <v>18.75</v>
      </c>
      <c r="P744" s="75">
        <v>0</v>
      </c>
      <c r="Q744" s="75">
        <v>0</v>
      </c>
      <c r="R744" s="75">
        <v>0</v>
      </c>
      <c r="S744" s="75">
        <v>0.25</v>
      </c>
      <c r="T744" s="75">
        <v>0</v>
      </c>
      <c r="U744" s="75">
        <v>0</v>
      </c>
      <c r="V744" s="75">
        <v>67.353697047933295</v>
      </c>
    </row>
    <row r="745" spans="2:22" x14ac:dyDescent="0.25">
      <c r="B745" s="39">
        <v>11</v>
      </c>
      <c r="C745" s="70">
        <v>41071</v>
      </c>
      <c r="D745">
        <v>0</v>
      </c>
      <c r="E745" s="75">
        <v>0</v>
      </c>
      <c r="F745">
        <f t="shared" si="44"/>
        <v>0</v>
      </c>
      <c r="G745">
        <v>7.3747203800000003</v>
      </c>
      <c r="H745" s="75">
        <v>0</v>
      </c>
      <c r="I745" s="75">
        <v>5.0000000000000001E-3</v>
      </c>
      <c r="J745" s="75">
        <v>0</v>
      </c>
      <c r="K745" s="75">
        <v>1.05</v>
      </c>
      <c r="L745" s="75">
        <v>7.7434563990000003</v>
      </c>
      <c r="M745" s="75">
        <v>0</v>
      </c>
      <c r="N745" s="75">
        <v>37.5</v>
      </c>
      <c r="O745" s="75">
        <v>18.75</v>
      </c>
      <c r="P745" s="75">
        <v>0</v>
      </c>
      <c r="Q745" s="75">
        <v>0</v>
      </c>
      <c r="R745" s="75">
        <v>0</v>
      </c>
      <c r="S745" s="75">
        <v>0.25</v>
      </c>
      <c r="T745" s="75">
        <v>0</v>
      </c>
      <c r="U745" s="75">
        <v>0</v>
      </c>
      <c r="V745" s="75">
        <v>67.353697047933295</v>
      </c>
    </row>
    <row r="746" spans="2:22" x14ac:dyDescent="0.25">
      <c r="B746" s="39">
        <v>12</v>
      </c>
      <c r="C746" s="70">
        <v>41072</v>
      </c>
      <c r="D746">
        <v>0</v>
      </c>
      <c r="E746" s="75">
        <v>0</v>
      </c>
      <c r="F746">
        <f t="shared" si="44"/>
        <v>0</v>
      </c>
      <c r="G746">
        <v>7.4337530059999999</v>
      </c>
      <c r="H746" s="75">
        <v>0</v>
      </c>
      <c r="I746" s="75">
        <v>5.0000000000000001E-3</v>
      </c>
      <c r="J746" s="75">
        <v>0</v>
      </c>
      <c r="K746" s="75">
        <v>1.05</v>
      </c>
      <c r="L746" s="75">
        <v>7.8054406563000001</v>
      </c>
      <c r="M746" s="75">
        <v>0</v>
      </c>
      <c r="N746" s="75">
        <v>37.5</v>
      </c>
      <c r="O746" s="75">
        <v>18.75</v>
      </c>
      <c r="P746" s="75">
        <v>0</v>
      </c>
      <c r="Q746" s="75">
        <v>0</v>
      </c>
      <c r="R746" s="75">
        <v>0</v>
      </c>
      <c r="S746" s="75">
        <v>0.25</v>
      </c>
      <c r="T746" s="75">
        <v>0</v>
      </c>
      <c r="U746" s="75">
        <v>0</v>
      </c>
      <c r="V746" s="75">
        <v>67.353697047933295</v>
      </c>
    </row>
    <row r="747" spans="2:22" x14ac:dyDescent="0.25">
      <c r="B747" s="39">
        <v>13</v>
      </c>
      <c r="C747" s="70">
        <v>41073</v>
      </c>
      <c r="D747">
        <v>0</v>
      </c>
      <c r="E747" s="88">
        <v>0</v>
      </c>
      <c r="F747">
        <f t="shared" si="44"/>
        <v>0</v>
      </c>
      <c r="G747">
        <v>7.3537549560000004</v>
      </c>
      <c r="H747" s="75">
        <v>0</v>
      </c>
      <c r="I747" s="75">
        <v>5.0000000000000001E-3</v>
      </c>
      <c r="J747" s="75">
        <v>0</v>
      </c>
      <c r="K747" s="75">
        <v>1.05</v>
      </c>
      <c r="L747" s="75">
        <v>7.7214427038000002</v>
      </c>
      <c r="M747" s="75">
        <v>0</v>
      </c>
      <c r="N747" s="75">
        <v>37.5</v>
      </c>
      <c r="O747" s="75">
        <v>18.75</v>
      </c>
      <c r="P747" s="75">
        <v>0</v>
      </c>
      <c r="Q747" s="75">
        <v>0</v>
      </c>
      <c r="R747" s="75">
        <v>0</v>
      </c>
      <c r="S747" s="75">
        <v>0.25</v>
      </c>
      <c r="T747" s="75">
        <v>0</v>
      </c>
      <c r="U747" s="75">
        <v>0</v>
      </c>
      <c r="V747" s="75">
        <v>67.353697047933295</v>
      </c>
    </row>
    <row r="748" spans="2:22" x14ac:dyDescent="0.25">
      <c r="B748" s="39">
        <v>14</v>
      </c>
      <c r="C748" s="70">
        <v>41074</v>
      </c>
      <c r="D748">
        <v>0</v>
      </c>
      <c r="E748" s="88">
        <v>0</v>
      </c>
      <c r="F748">
        <f t="shared" si="44"/>
        <v>0</v>
      </c>
      <c r="G748">
        <v>7.1411878130000002</v>
      </c>
      <c r="H748" s="75">
        <v>0</v>
      </c>
      <c r="I748" s="75">
        <v>5.0000000000000001E-3</v>
      </c>
      <c r="J748" s="75">
        <v>0</v>
      </c>
      <c r="K748" s="75">
        <v>1.05</v>
      </c>
      <c r="L748" s="75">
        <v>7.4982472036500001</v>
      </c>
      <c r="M748" s="75">
        <v>0</v>
      </c>
      <c r="N748" s="75">
        <v>37.5</v>
      </c>
      <c r="O748" s="75">
        <v>18.75</v>
      </c>
      <c r="P748" s="75">
        <v>0</v>
      </c>
      <c r="Q748" s="75">
        <v>0</v>
      </c>
      <c r="R748" s="75">
        <v>0</v>
      </c>
      <c r="S748" s="75">
        <v>0.25</v>
      </c>
      <c r="T748" s="75">
        <v>0</v>
      </c>
      <c r="U748" s="75">
        <v>0</v>
      </c>
      <c r="V748" s="75">
        <v>67.353697047933295</v>
      </c>
    </row>
    <row r="749" spans="2:22" x14ac:dyDescent="0.25">
      <c r="B749" s="39">
        <v>15</v>
      </c>
      <c r="C749" s="70">
        <v>41075</v>
      </c>
      <c r="D749">
        <v>0</v>
      </c>
      <c r="E749" s="88">
        <v>0</v>
      </c>
      <c r="F749">
        <f t="shared" si="44"/>
        <v>0</v>
      </c>
      <c r="G749">
        <v>7.0326800269999996</v>
      </c>
      <c r="H749" s="75">
        <v>0</v>
      </c>
      <c r="I749" s="75">
        <v>5.0000000000000001E-3</v>
      </c>
      <c r="J749" s="75">
        <v>0</v>
      </c>
      <c r="K749" s="75">
        <v>1.05</v>
      </c>
      <c r="L749" s="75">
        <v>7.3843140283500004</v>
      </c>
      <c r="M749" s="75">
        <v>0</v>
      </c>
      <c r="N749" s="75">
        <v>37.5</v>
      </c>
      <c r="O749" s="75">
        <v>18.75</v>
      </c>
      <c r="P749" s="75">
        <v>0</v>
      </c>
      <c r="Q749" s="75">
        <v>0</v>
      </c>
      <c r="R749" s="75">
        <v>0</v>
      </c>
      <c r="S749" s="75">
        <v>0.25</v>
      </c>
      <c r="T749" s="75">
        <v>0</v>
      </c>
      <c r="U749" s="75">
        <v>0</v>
      </c>
      <c r="V749" s="75">
        <v>67.353697047933295</v>
      </c>
    </row>
    <row r="750" spans="2:22" x14ac:dyDescent="0.25">
      <c r="B750" s="39">
        <v>16</v>
      </c>
      <c r="C750" s="70">
        <v>41076</v>
      </c>
      <c r="D750">
        <v>0</v>
      </c>
      <c r="E750" s="75">
        <v>0</v>
      </c>
      <c r="F750">
        <f t="shared" si="44"/>
        <v>0</v>
      </c>
      <c r="G750">
        <v>6.9198609050000002</v>
      </c>
      <c r="H750" s="75">
        <v>0</v>
      </c>
      <c r="I750" s="75">
        <v>5.0000000000000001E-3</v>
      </c>
      <c r="J750" s="75">
        <v>0</v>
      </c>
      <c r="K750" s="75">
        <v>1.05</v>
      </c>
      <c r="L750" s="75">
        <v>7.2658539502500004</v>
      </c>
      <c r="M750" s="75">
        <v>0</v>
      </c>
      <c r="N750" s="75">
        <v>37.5</v>
      </c>
      <c r="O750" s="75">
        <v>18.75</v>
      </c>
      <c r="P750" s="75">
        <v>0</v>
      </c>
      <c r="Q750" s="75">
        <v>0</v>
      </c>
      <c r="R750" s="75">
        <v>0</v>
      </c>
      <c r="S750" s="75">
        <v>0.25</v>
      </c>
      <c r="T750" s="75">
        <v>0</v>
      </c>
      <c r="U750" s="75">
        <v>0</v>
      </c>
      <c r="V750" s="75">
        <v>67.353697047933295</v>
      </c>
    </row>
    <row r="751" spans="2:22" x14ac:dyDescent="0.25">
      <c r="B751" s="39">
        <v>17</v>
      </c>
      <c r="C751" s="70">
        <v>41077</v>
      </c>
      <c r="D751">
        <v>0</v>
      </c>
      <c r="E751" s="75">
        <v>0</v>
      </c>
      <c r="F751">
        <f t="shared" si="44"/>
        <v>0</v>
      </c>
      <c r="G751">
        <v>6.8581548530000003</v>
      </c>
      <c r="H751" s="75">
        <v>0</v>
      </c>
      <c r="I751" s="75">
        <v>5.0000000000000001E-3</v>
      </c>
      <c r="J751" s="75">
        <v>0</v>
      </c>
      <c r="K751" s="75">
        <v>1.05</v>
      </c>
      <c r="L751" s="75">
        <v>7.2010625956499998</v>
      </c>
      <c r="M751" s="75">
        <v>0</v>
      </c>
      <c r="N751" s="75">
        <v>37.5</v>
      </c>
      <c r="O751" s="75">
        <v>18.75</v>
      </c>
      <c r="P751" s="75">
        <v>0</v>
      </c>
      <c r="Q751" s="75">
        <v>0</v>
      </c>
      <c r="R751" s="75">
        <v>0</v>
      </c>
      <c r="S751" s="75">
        <v>0.25</v>
      </c>
      <c r="T751" s="75">
        <v>0</v>
      </c>
      <c r="U751" s="75">
        <v>0</v>
      </c>
      <c r="V751" s="75">
        <v>67.353697047933295</v>
      </c>
    </row>
    <row r="752" spans="2:22" x14ac:dyDescent="0.25">
      <c r="B752" s="39">
        <v>18</v>
      </c>
      <c r="C752" s="70">
        <v>41078</v>
      </c>
      <c r="D752">
        <v>0</v>
      </c>
      <c r="E752" s="75">
        <v>0</v>
      </c>
      <c r="F752">
        <f t="shared" si="44"/>
        <v>0</v>
      </c>
      <c r="G752">
        <v>6.9545493939999998</v>
      </c>
      <c r="H752" s="75">
        <v>0</v>
      </c>
      <c r="I752" s="75">
        <v>5.0000000000000001E-3</v>
      </c>
      <c r="J752" s="75">
        <v>0</v>
      </c>
      <c r="K752" s="75">
        <v>1.05</v>
      </c>
      <c r="L752" s="75">
        <v>7.3022768637000004</v>
      </c>
      <c r="M752" s="75">
        <v>0</v>
      </c>
      <c r="N752" s="75">
        <v>37.5</v>
      </c>
      <c r="O752" s="75">
        <v>18.75</v>
      </c>
      <c r="P752" s="75">
        <v>0</v>
      </c>
      <c r="Q752" s="75">
        <v>0</v>
      </c>
      <c r="R752" s="75">
        <v>0</v>
      </c>
      <c r="S752" s="75">
        <v>0.25</v>
      </c>
      <c r="T752" s="75">
        <v>0</v>
      </c>
      <c r="U752" s="75">
        <v>0</v>
      </c>
      <c r="V752" s="75">
        <v>67.353697047933295</v>
      </c>
    </row>
    <row r="753" spans="2:22" x14ac:dyDescent="0.25">
      <c r="B753" s="39">
        <v>19</v>
      </c>
      <c r="C753" s="70">
        <v>41079</v>
      </c>
      <c r="D753">
        <v>0</v>
      </c>
      <c r="E753" s="75">
        <v>0</v>
      </c>
      <c r="F753">
        <f t="shared" si="44"/>
        <v>0</v>
      </c>
      <c r="G753">
        <v>7.0533450479999997</v>
      </c>
      <c r="H753" s="75">
        <v>0</v>
      </c>
      <c r="I753" s="75">
        <v>5.0000000000000001E-3</v>
      </c>
      <c r="J753" s="75">
        <v>0</v>
      </c>
      <c r="K753" s="75">
        <v>1.05</v>
      </c>
      <c r="L753" s="75">
        <v>7.4060123003999996</v>
      </c>
      <c r="M753" s="75">
        <v>0</v>
      </c>
      <c r="N753" s="75">
        <v>37.5</v>
      </c>
      <c r="O753" s="75">
        <v>18.75</v>
      </c>
      <c r="P753" s="75">
        <v>0</v>
      </c>
      <c r="Q753" s="75">
        <v>0</v>
      </c>
      <c r="R753" s="75">
        <v>0</v>
      </c>
      <c r="S753" s="75">
        <v>0.25</v>
      </c>
      <c r="T753" s="75">
        <v>0</v>
      </c>
      <c r="U753" s="75">
        <v>0</v>
      </c>
      <c r="V753" s="75">
        <v>67.353697047933295</v>
      </c>
    </row>
    <row r="754" spans="2:22" x14ac:dyDescent="0.25">
      <c r="B754" s="39">
        <v>20</v>
      </c>
      <c r="C754" s="70">
        <v>41080</v>
      </c>
      <c r="D754">
        <v>0</v>
      </c>
      <c r="E754" s="75">
        <v>0</v>
      </c>
      <c r="F754">
        <f t="shared" si="44"/>
        <v>0</v>
      </c>
      <c r="G754">
        <v>7.0694233909999999</v>
      </c>
      <c r="H754" s="75">
        <v>0</v>
      </c>
      <c r="I754" s="75">
        <v>5.0000000000000001E-3</v>
      </c>
      <c r="J754" s="75">
        <v>0</v>
      </c>
      <c r="K754" s="75">
        <v>1.05</v>
      </c>
      <c r="L754" s="75">
        <v>7.4228945605499996</v>
      </c>
      <c r="M754" s="75">
        <v>0</v>
      </c>
      <c r="N754" s="75">
        <v>37.5</v>
      </c>
      <c r="O754" s="75">
        <v>18.75</v>
      </c>
      <c r="P754" s="75">
        <v>0</v>
      </c>
      <c r="Q754" s="75">
        <v>0</v>
      </c>
      <c r="R754" s="75">
        <v>0</v>
      </c>
      <c r="S754" s="75">
        <v>0.25</v>
      </c>
      <c r="T754" s="75">
        <v>0</v>
      </c>
      <c r="U754" s="75">
        <v>0</v>
      </c>
      <c r="V754" s="75">
        <v>67.353697047933295</v>
      </c>
    </row>
    <row r="755" spans="2:22" x14ac:dyDescent="0.25">
      <c r="B755" s="39">
        <v>21</v>
      </c>
      <c r="C755" s="70">
        <v>41081</v>
      </c>
      <c r="D755">
        <v>0</v>
      </c>
      <c r="E755" s="75">
        <v>0</v>
      </c>
      <c r="F755">
        <f t="shared" si="44"/>
        <v>0</v>
      </c>
      <c r="G755">
        <v>6.9174488629999997</v>
      </c>
      <c r="H755" s="75">
        <v>0</v>
      </c>
      <c r="I755" s="75">
        <v>5.0000000000000001E-3</v>
      </c>
      <c r="J755" s="75">
        <v>0</v>
      </c>
      <c r="K755" s="75">
        <v>1.05</v>
      </c>
      <c r="L755" s="75">
        <v>7.2633213061499999</v>
      </c>
      <c r="M755" s="75">
        <v>0</v>
      </c>
      <c r="N755" s="75">
        <v>37.5</v>
      </c>
      <c r="O755" s="75">
        <v>18.75</v>
      </c>
      <c r="P755" s="75">
        <v>0</v>
      </c>
      <c r="Q755" s="75">
        <v>0</v>
      </c>
      <c r="R755" s="75">
        <v>0</v>
      </c>
      <c r="S755" s="75">
        <v>0.25</v>
      </c>
      <c r="T755" s="75">
        <v>0</v>
      </c>
      <c r="U755" s="75">
        <v>0</v>
      </c>
      <c r="V755" s="75">
        <v>67.353697047933295</v>
      </c>
    </row>
    <row r="756" spans="2:22" x14ac:dyDescent="0.25">
      <c r="B756" s="39">
        <v>22</v>
      </c>
      <c r="C756" s="70">
        <v>41082</v>
      </c>
      <c r="D756">
        <v>0</v>
      </c>
      <c r="E756" s="75">
        <v>0</v>
      </c>
      <c r="F756">
        <f t="shared" si="44"/>
        <v>0</v>
      </c>
      <c r="G756">
        <v>6.7633251599999999</v>
      </c>
      <c r="H756" s="75">
        <v>0</v>
      </c>
      <c r="I756" s="75">
        <v>5.0000000000000001E-3</v>
      </c>
      <c r="J756" s="75">
        <v>0</v>
      </c>
      <c r="K756" s="75">
        <v>1.05</v>
      </c>
      <c r="L756" s="75">
        <v>7.1014914180000002</v>
      </c>
      <c r="M756" s="75">
        <v>0</v>
      </c>
      <c r="N756" s="75">
        <v>37.5</v>
      </c>
      <c r="O756" s="75">
        <v>18.75</v>
      </c>
      <c r="P756" s="75">
        <v>0</v>
      </c>
      <c r="Q756" s="75">
        <v>0</v>
      </c>
      <c r="R756" s="75">
        <v>0</v>
      </c>
      <c r="S756" s="75">
        <v>0.25</v>
      </c>
      <c r="T756" s="75">
        <v>0</v>
      </c>
      <c r="U756" s="75">
        <v>0</v>
      </c>
      <c r="V756" s="75">
        <v>67.353697047933295</v>
      </c>
    </row>
    <row r="757" spans="2:22" x14ac:dyDescent="0.25">
      <c r="B757" s="39">
        <v>23</v>
      </c>
      <c r="C757" s="70">
        <v>41083</v>
      </c>
      <c r="D757">
        <v>0</v>
      </c>
      <c r="E757" s="75">
        <v>0</v>
      </c>
      <c r="F757">
        <f t="shared" si="44"/>
        <v>0</v>
      </c>
      <c r="G757">
        <v>6.631097123</v>
      </c>
      <c r="H757" s="75">
        <v>0</v>
      </c>
      <c r="I757" s="75">
        <v>5.0000000000000001E-3</v>
      </c>
      <c r="J757" s="75">
        <v>0</v>
      </c>
      <c r="K757" s="75">
        <v>1.05</v>
      </c>
      <c r="L757" s="75">
        <v>6.9626519791500003</v>
      </c>
      <c r="M757" s="75">
        <v>0</v>
      </c>
      <c r="N757" s="75">
        <v>37.5</v>
      </c>
      <c r="O757" s="75">
        <v>18.75</v>
      </c>
      <c r="P757" s="75">
        <v>0</v>
      </c>
      <c r="Q757" s="75">
        <v>0</v>
      </c>
      <c r="R757" s="75">
        <v>0</v>
      </c>
      <c r="S757" s="75">
        <v>0.25</v>
      </c>
      <c r="T757" s="75">
        <v>0</v>
      </c>
      <c r="U757" s="75">
        <v>0</v>
      </c>
      <c r="V757" s="75">
        <v>67.353697047933295</v>
      </c>
    </row>
    <row r="758" spans="2:22" x14ac:dyDescent="0.25">
      <c r="B758" s="39">
        <v>24</v>
      </c>
      <c r="C758" s="70">
        <v>41084</v>
      </c>
      <c r="D758">
        <v>0</v>
      </c>
      <c r="E758" s="75">
        <v>0</v>
      </c>
      <c r="F758">
        <f t="shared" si="44"/>
        <v>0</v>
      </c>
      <c r="G758">
        <v>6.4728472400000001</v>
      </c>
      <c r="H758" s="75">
        <v>0</v>
      </c>
      <c r="I758" s="75">
        <v>5.0000000000000001E-3</v>
      </c>
      <c r="J758" s="75">
        <v>0</v>
      </c>
      <c r="K758" s="75">
        <v>1.05</v>
      </c>
      <c r="L758" s="75">
        <v>6.7964896020000003</v>
      </c>
      <c r="M758" s="75">
        <v>0</v>
      </c>
      <c r="N758" s="75">
        <v>37.5</v>
      </c>
      <c r="O758" s="75">
        <v>18.75</v>
      </c>
      <c r="P758" s="75">
        <v>0</v>
      </c>
      <c r="Q758" s="75">
        <v>0</v>
      </c>
      <c r="R758" s="75">
        <v>0</v>
      </c>
      <c r="S758" s="75">
        <v>0.25</v>
      </c>
      <c r="T758" s="75">
        <v>0</v>
      </c>
      <c r="U758" s="75">
        <v>0</v>
      </c>
      <c r="V758" s="75">
        <v>67.353697047933295</v>
      </c>
    </row>
    <row r="759" spans="2:22" x14ac:dyDescent="0.25">
      <c r="B759" s="39">
        <v>25</v>
      </c>
      <c r="C759" s="70">
        <v>41085</v>
      </c>
      <c r="D759">
        <v>0</v>
      </c>
      <c r="E759" s="75">
        <v>0</v>
      </c>
      <c r="F759">
        <f t="shared" si="44"/>
        <v>0</v>
      </c>
      <c r="G759">
        <v>6.2748853899999997</v>
      </c>
      <c r="H759" s="75">
        <v>0</v>
      </c>
      <c r="I759" s="75">
        <v>5.0000000000000001E-3</v>
      </c>
      <c r="J759" s="75">
        <v>0</v>
      </c>
      <c r="K759" s="75">
        <v>1.05</v>
      </c>
      <c r="L759" s="75">
        <v>6.5886296594999996</v>
      </c>
      <c r="M759" s="75">
        <v>0</v>
      </c>
      <c r="N759" s="75">
        <v>37.5</v>
      </c>
      <c r="O759" s="75">
        <v>18.75</v>
      </c>
      <c r="P759" s="75">
        <v>0</v>
      </c>
      <c r="Q759" s="75">
        <v>0</v>
      </c>
      <c r="R759" s="75">
        <v>0</v>
      </c>
      <c r="S759" s="75">
        <v>0.25</v>
      </c>
      <c r="T759" s="75">
        <v>0</v>
      </c>
      <c r="U759" s="75">
        <v>0</v>
      </c>
      <c r="V759" s="75">
        <v>67.353697047933295</v>
      </c>
    </row>
    <row r="760" spans="2:22" x14ac:dyDescent="0.25">
      <c r="B760" s="39">
        <v>26</v>
      </c>
      <c r="C760" s="70">
        <v>41086</v>
      </c>
      <c r="D760">
        <v>0</v>
      </c>
      <c r="E760" s="75">
        <v>0</v>
      </c>
      <c r="F760">
        <f t="shared" si="44"/>
        <v>0</v>
      </c>
      <c r="G760">
        <v>6.2710997600000002</v>
      </c>
      <c r="H760" s="75">
        <v>0</v>
      </c>
      <c r="I760" s="75">
        <v>5.0000000000000001E-3</v>
      </c>
      <c r="J760" s="75">
        <v>0</v>
      </c>
      <c r="K760" s="75">
        <v>1.05</v>
      </c>
      <c r="L760" s="75">
        <v>6.5846547480000002</v>
      </c>
      <c r="M760" s="75">
        <v>0</v>
      </c>
      <c r="N760" s="75">
        <v>37.5</v>
      </c>
      <c r="O760" s="75">
        <v>18.75</v>
      </c>
      <c r="P760" s="75">
        <v>0</v>
      </c>
      <c r="Q760" s="75">
        <v>0</v>
      </c>
      <c r="R760" s="75">
        <v>0</v>
      </c>
      <c r="S760" s="75">
        <v>0.25</v>
      </c>
      <c r="T760" s="75">
        <v>0</v>
      </c>
      <c r="U760" s="75">
        <v>0</v>
      </c>
      <c r="V760" s="75">
        <v>67.353697047933295</v>
      </c>
    </row>
    <row r="761" spans="2:22" x14ac:dyDescent="0.25">
      <c r="B761" s="39">
        <v>27</v>
      </c>
      <c r="C761" s="70">
        <v>41087</v>
      </c>
      <c r="D761">
        <v>0</v>
      </c>
      <c r="E761" s="75">
        <v>0</v>
      </c>
      <c r="F761">
        <f t="shared" si="44"/>
        <v>0</v>
      </c>
      <c r="G761">
        <v>6.2693531650000001</v>
      </c>
      <c r="H761" s="75">
        <v>0</v>
      </c>
      <c r="I761" s="75">
        <v>5.0000000000000001E-3</v>
      </c>
      <c r="J761" s="75">
        <v>0</v>
      </c>
      <c r="K761" s="75">
        <v>1.05</v>
      </c>
      <c r="L761" s="75">
        <v>6.5828208232499996</v>
      </c>
      <c r="M761" s="75">
        <v>0</v>
      </c>
      <c r="N761" s="75">
        <v>37.5</v>
      </c>
      <c r="O761" s="75">
        <v>18.75</v>
      </c>
      <c r="P761" s="75">
        <v>0</v>
      </c>
      <c r="Q761" s="75">
        <v>0</v>
      </c>
      <c r="R761" s="75">
        <v>0</v>
      </c>
      <c r="S761" s="75">
        <v>0.25</v>
      </c>
      <c r="T761" s="75">
        <v>0</v>
      </c>
      <c r="U761" s="75">
        <v>0</v>
      </c>
      <c r="V761" s="75">
        <v>67.353697047933295</v>
      </c>
    </row>
    <row r="762" spans="2:22" x14ac:dyDescent="0.25">
      <c r="B762" s="39">
        <v>28</v>
      </c>
      <c r="C762" s="70">
        <v>41088</v>
      </c>
      <c r="D762">
        <v>0</v>
      </c>
      <c r="E762" s="75">
        <v>0</v>
      </c>
      <c r="F762">
        <f t="shared" si="44"/>
        <v>0</v>
      </c>
      <c r="G762">
        <v>6.2053859139999998</v>
      </c>
      <c r="H762" s="75">
        <v>0</v>
      </c>
      <c r="I762" s="75">
        <v>5.0000000000000001E-3</v>
      </c>
      <c r="J762" s="75">
        <v>0</v>
      </c>
      <c r="K762" s="75">
        <v>1.05</v>
      </c>
      <c r="L762" s="75">
        <v>6.5156552097000002</v>
      </c>
      <c r="M762" s="75">
        <v>0</v>
      </c>
      <c r="N762" s="75">
        <v>37.5</v>
      </c>
      <c r="O762" s="75">
        <v>18.75</v>
      </c>
      <c r="P762" s="75">
        <v>0</v>
      </c>
      <c r="Q762" s="75">
        <v>0</v>
      </c>
      <c r="R762" s="75">
        <v>0</v>
      </c>
      <c r="S762" s="75">
        <v>0.25</v>
      </c>
      <c r="T762" s="75">
        <v>0</v>
      </c>
      <c r="U762" s="75">
        <v>0</v>
      </c>
      <c r="V762" s="75">
        <v>67.353697047933295</v>
      </c>
    </row>
    <row r="763" spans="2:22" x14ac:dyDescent="0.25">
      <c r="B763" s="39">
        <v>29</v>
      </c>
      <c r="C763" s="70">
        <v>41089</v>
      </c>
      <c r="D763">
        <v>0</v>
      </c>
      <c r="E763" s="75">
        <v>0</v>
      </c>
      <c r="F763">
        <f t="shared" si="44"/>
        <v>0</v>
      </c>
      <c r="G763">
        <v>6.2583484360000003</v>
      </c>
      <c r="H763" s="75">
        <v>0</v>
      </c>
      <c r="I763" s="75">
        <v>5.0000000000000001E-3</v>
      </c>
      <c r="J763" s="75">
        <v>0</v>
      </c>
      <c r="K763" s="75">
        <v>1.05</v>
      </c>
      <c r="L763" s="75">
        <v>6.5712658578000003</v>
      </c>
      <c r="M763" s="75">
        <v>0</v>
      </c>
      <c r="N763" s="75">
        <v>37.5</v>
      </c>
      <c r="O763" s="75">
        <v>18.75</v>
      </c>
      <c r="P763" s="75">
        <v>0</v>
      </c>
      <c r="Q763" s="75">
        <v>0</v>
      </c>
      <c r="R763" s="75">
        <v>0</v>
      </c>
      <c r="S763" s="75">
        <v>0.25</v>
      </c>
      <c r="T763" s="75">
        <v>0</v>
      </c>
      <c r="U763" s="75">
        <v>0</v>
      </c>
      <c r="V763" s="75">
        <v>67.353697047933295</v>
      </c>
    </row>
    <row r="764" spans="2:22" x14ac:dyDescent="0.25">
      <c r="B764" s="39">
        <v>30</v>
      </c>
      <c r="C764" s="70">
        <v>41090</v>
      </c>
      <c r="D764">
        <v>0</v>
      </c>
      <c r="E764" s="75">
        <v>0</v>
      </c>
      <c r="F764">
        <f t="shared" si="44"/>
        <v>0</v>
      </c>
      <c r="G764">
        <v>6.4147822669999996</v>
      </c>
      <c r="H764" s="75">
        <v>0</v>
      </c>
      <c r="I764" s="75">
        <v>5.0000000000000001E-3</v>
      </c>
      <c r="J764" s="75">
        <v>0</v>
      </c>
      <c r="K764" s="75">
        <v>1.05</v>
      </c>
      <c r="L764" s="75">
        <v>6.7355213803499998</v>
      </c>
      <c r="M764" s="75">
        <v>0</v>
      </c>
      <c r="N764" s="75">
        <v>37.5</v>
      </c>
      <c r="O764" s="75">
        <v>18.75</v>
      </c>
      <c r="P764" s="75">
        <v>0</v>
      </c>
      <c r="Q764" s="75">
        <v>0</v>
      </c>
      <c r="R764" s="75">
        <v>0</v>
      </c>
      <c r="S764" s="75">
        <v>0.25</v>
      </c>
      <c r="T764" s="75">
        <v>0</v>
      </c>
      <c r="U764" s="75">
        <v>0</v>
      </c>
      <c r="V764" s="75">
        <v>67.353697047933295</v>
      </c>
    </row>
    <row r="765" spans="2:22" x14ac:dyDescent="0.25">
      <c r="B765" s="39">
        <v>31</v>
      </c>
      <c r="C765" s="70">
        <v>41091</v>
      </c>
      <c r="D765">
        <v>0</v>
      </c>
      <c r="E765" s="75">
        <v>0</v>
      </c>
      <c r="F765">
        <f t="shared" si="44"/>
        <v>0</v>
      </c>
      <c r="G765">
        <v>6.5195802409999999</v>
      </c>
      <c r="H765" s="75">
        <v>0</v>
      </c>
      <c r="I765" s="75">
        <v>5.0000000000000001E-3</v>
      </c>
      <c r="J765" s="75">
        <v>0</v>
      </c>
      <c r="K765" s="75">
        <v>1.05</v>
      </c>
      <c r="L765" s="75">
        <v>6.8455592530500002</v>
      </c>
      <c r="M765" s="75">
        <v>0</v>
      </c>
      <c r="N765" s="75">
        <v>37.5</v>
      </c>
      <c r="O765" s="75">
        <v>18.75</v>
      </c>
      <c r="P765" s="75">
        <v>0</v>
      </c>
      <c r="Q765" s="75">
        <v>0</v>
      </c>
      <c r="R765" s="75">
        <v>0</v>
      </c>
      <c r="S765" s="75">
        <v>0.25</v>
      </c>
      <c r="T765" s="75">
        <v>0</v>
      </c>
      <c r="U765" s="75">
        <v>0</v>
      </c>
      <c r="V765" s="75">
        <v>67.353697047933295</v>
      </c>
    </row>
    <row r="766" spans="2:22" x14ac:dyDescent="0.25">
      <c r="B766" s="39">
        <v>32</v>
      </c>
      <c r="C766" s="70">
        <v>41092</v>
      </c>
      <c r="D766">
        <v>0</v>
      </c>
      <c r="E766" s="75">
        <v>0</v>
      </c>
      <c r="F766">
        <f t="shared" si="44"/>
        <v>0</v>
      </c>
      <c r="G766">
        <v>6.48330933</v>
      </c>
      <c r="H766" s="75">
        <v>0</v>
      </c>
      <c r="I766" s="75">
        <v>5.0000000000000001E-3</v>
      </c>
      <c r="J766" s="75">
        <v>0</v>
      </c>
      <c r="K766" s="75">
        <v>1.05</v>
      </c>
      <c r="L766" s="75">
        <v>6.8074747965000002</v>
      </c>
      <c r="M766" s="75">
        <v>0</v>
      </c>
      <c r="N766" s="75">
        <v>37.5</v>
      </c>
      <c r="O766" s="75">
        <v>18.75</v>
      </c>
      <c r="P766" s="75">
        <v>0</v>
      </c>
      <c r="Q766" s="75">
        <v>0</v>
      </c>
      <c r="R766" s="75">
        <v>0</v>
      </c>
      <c r="S766" s="75">
        <v>0.25</v>
      </c>
      <c r="T766" s="75">
        <v>0</v>
      </c>
      <c r="U766" s="75">
        <v>0</v>
      </c>
      <c r="V766" s="75">
        <v>67.353697047933295</v>
      </c>
    </row>
    <row r="767" spans="2:22" x14ac:dyDescent="0.25">
      <c r="B767" s="39">
        <v>33</v>
      </c>
      <c r="C767" s="70">
        <v>41093</v>
      </c>
      <c r="D767">
        <v>0</v>
      </c>
      <c r="E767" s="75">
        <v>0</v>
      </c>
      <c r="F767">
        <f t="shared" si="44"/>
        <v>0</v>
      </c>
      <c r="G767">
        <v>6.4179449990000004</v>
      </c>
      <c r="H767" s="75">
        <v>0</v>
      </c>
      <c r="I767" s="75">
        <v>5.0000000000000001E-3</v>
      </c>
      <c r="J767" s="75">
        <v>0</v>
      </c>
      <c r="K767" s="75">
        <v>1.05</v>
      </c>
      <c r="L767" s="75">
        <v>6.7388422489500002</v>
      </c>
      <c r="M767" s="75">
        <v>0</v>
      </c>
      <c r="N767" s="75">
        <v>37.5</v>
      </c>
      <c r="O767" s="75">
        <v>18.75</v>
      </c>
      <c r="P767" s="75">
        <v>0</v>
      </c>
      <c r="Q767" s="75">
        <v>0</v>
      </c>
      <c r="R767" s="75">
        <v>0</v>
      </c>
      <c r="S767" s="75">
        <v>0.25</v>
      </c>
      <c r="T767" s="75">
        <v>0</v>
      </c>
      <c r="U767" s="75">
        <v>0</v>
      </c>
      <c r="V767" s="75">
        <v>67.353697047933295</v>
      </c>
    </row>
    <row r="768" spans="2:22" x14ac:dyDescent="0.25">
      <c r="B768" s="39">
        <v>34</v>
      </c>
      <c r="C768" s="70">
        <v>41094</v>
      </c>
      <c r="D768">
        <v>0</v>
      </c>
      <c r="E768" s="75">
        <v>0</v>
      </c>
      <c r="F768">
        <f t="shared" si="44"/>
        <v>0</v>
      </c>
      <c r="G768">
        <v>6.2537624349999996</v>
      </c>
      <c r="H768" s="75">
        <v>0</v>
      </c>
      <c r="I768" s="75">
        <v>5.0000000000000001E-3</v>
      </c>
      <c r="J768" s="75">
        <v>0</v>
      </c>
      <c r="K768" s="75">
        <v>1.05</v>
      </c>
      <c r="L768" s="75">
        <v>6.5664505567499996</v>
      </c>
      <c r="M768" s="75">
        <v>0</v>
      </c>
      <c r="N768" s="75">
        <v>37.5</v>
      </c>
      <c r="O768" s="75">
        <v>18.75</v>
      </c>
      <c r="P768" s="75">
        <v>0</v>
      </c>
      <c r="Q768" s="75">
        <v>0</v>
      </c>
      <c r="R768" s="75">
        <v>0</v>
      </c>
      <c r="S768" s="75">
        <v>0.25</v>
      </c>
      <c r="T768" s="75">
        <v>0</v>
      </c>
      <c r="U768" s="75">
        <v>0</v>
      </c>
      <c r="V768" s="75">
        <v>67.353697047933295</v>
      </c>
    </row>
    <row r="769" spans="2:22" x14ac:dyDescent="0.25">
      <c r="B769" s="39">
        <v>35</v>
      </c>
      <c r="C769" s="70">
        <v>41095</v>
      </c>
      <c r="D769">
        <v>0</v>
      </c>
      <c r="E769" s="75">
        <v>0</v>
      </c>
      <c r="F769">
        <f t="shared" si="44"/>
        <v>0</v>
      </c>
      <c r="G769">
        <v>6.0732290860000004</v>
      </c>
      <c r="H769" s="75">
        <v>0</v>
      </c>
      <c r="I769" s="75">
        <v>5.0000000000000001E-3</v>
      </c>
      <c r="J769" s="75">
        <v>0</v>
      </c>
      <c r="K769" s="75">
        <v>1.05</v>
      </c>
      <c r="L769" s="75">
        <v>6.3768905402999998</v>
      </c>
      <c r="M769" s="75">
        <v>0</v>
      </c>
      <c r="N769" s="75">
        <v>37.5</v>
      </c>
      <c r="O769" s="75">
        <v>18.75</v>
      </c>
      <c r="P769" s="75">
        <v>0</v>
      </c>
      <c r="Q769" s="75">
        <v>0</v>
      </c>
      <c r="R769" s="75">
        <v>0</v>
      </c>
      <c r="S769" s="75">
        <v>0.25</v>
      </c>
      <c r="T769" s="75">
        <v>0</v>
      </c>
      <c r="U769" s="75">
        <v>0</v>
      </c>
      <c r="V769" s="75">
        <v>67.353697047933295</v>
      </c>
    </row>
    <row r="770" spans="2:22" x14ac:dyDescent="0.25">
      <c r="B770" s="39">
        <v>36</v>
      </c>
      <c r="C770" s="70">
        <v>41096</v>
      </c>
      <c r="D770">
        <v>0</v>
      </c>
      <c r="E770" s="75">
        <v>0</v>
      </c>
      <c r="F770">
        <f t="shared" si="44"/>
        <v>0</v>
      </c>
      <c r="G770">
        <v>5.876787191</v>
      </c>
      <c r="H770" s="75">
        <v>0</v>
      </c>
      <c r="I770" s="75">
        <v>5.0000000000000001E-3</v>
      </c>
      <c r="J770" s="75">
        <v>0</v>
      </c>
      <c r="K770" s="75">
        <v>1.0345340000000001</v>
      </c>
      <c r="L770" s="75">
        <v>6.0797361598539901</v>
      </c>
      <c r="M770" s="75">
        <v>0</v>
      </c>
      <c r="N770" s="75">
        <v>38.8125</v>
      </c>
      <c r="O770" s="75">
        <v>19.40625</v>
      </c>
      <c r="P770" s="75">
        <v>0</v>
      </c>
      <c r="Q770" s="75">
        <v>0</v>
      </c>
      <c r="R770" s="75">
        <v>0</v>
      </c>
      <c r="S770" s="75">
        <v>0.25874999999999998</v>
      </c>
      <c r="T770" s="75">
        <v>0</v>
      </c>
      <c r="U770" s="75">
        <v>0</v>
      </c>
      <c r="V770" s="75">
        <v>67.353697047933295</v>
      </c>
    </row>
    <row r="771" spans="2:22" x14ac:dyDescent="0.25">
      <c r="B771" s="39">
        <v>37</v>
      </c>
      <c r="C771" s="70">
        <v>41097</v>
      </c>
      <c r="D771">
        <v>0</v>
      </c>
      <c r="E771" s="75">
        <v>0</v>
      </c>
      <c r="F771">
        <f t="shared" si="44"/>
        <v>0</v>
      </c>
      <c r="G771">
        <v>5.8025322629999998</v>
      </c>
      <c r="H771" s="75">
        <v>0</v>
      </c>
      <c r="I771" s="75">
        <v>5.0000000000000001E-3</v>
      </c>
      <c r="J771" s="75">
        <v>0</v>
      </c>
      <c r="K771" s="75">
        <v>1.021136</v>
      </c>
      <c r="L771" s="75">
        <v>5.9251745849107698</v>
      </c>
      <c r="M771" s="75">
        <v>0</v>
      </c>
      <c r="N771" s="75">
        <v>40.125</v>
      </c>
      <c r="O771" s="75">
        <v>20.0625</v>
      </c>
      <c r="P771" s="75">
        <v>0</v>
      </c>
      <c r="Q771" s="75">
        <v>0</v>
      </c>
      <c r="R771" s="75">
        <v>0</v>
      </c>
      <c r="S771" s="75">
        <v>0.26750000000000002</v>
      </c>
      <c r="T771" s="75">
        <v>0</v>
      </c>
      <c r="U771" s="75">
        <v>0</v>
      </c>
      <c r="V771" s="75">
        <v>67.353697047933295</v>
      </c>
    </row>
    <row r="772" spans="2:22" x14ac:dyDescent="0.25">
      <c r="B772" s="39">
        <v>38</v>
      </c>
      <c r="C772" s="70">
        <v>41098</v>
      </c>
      <c r="D772">
        <v>0</v>
      </c>
      <c r="E772" s="75">
        <v>0</v>
      </c>
      <c r="F772">
        <f t="shared" si="44"/>
        <v>0</v>
      </c>
      <c r="G772">
        <v>5.6952417799999999</v>
      </c>
      <c r="H772" s="75">
        <v>0</v>
      </c>
      <c r="I772" s="75">
        <v>5.0000000000000001E-3</v>
      </c>
      <c r="J772" s="75">
        <v>0</v>
      </c>
      <c r="K772" s="75">
        <v>1.009806</v>
      </c>
      <c r="L772" s="75">
        <v>5.7510893208946801</v>
      </c>
      <c r="M772" s="75">
        <v>0</v>
      </c>
      <c r="N772" s="75">
        <v>41.4375</v>
      </c>
      <c r="O772" s="75">
        <v>20.71875</v>
      </c>
      <c r="P772" s="75">
        <v>0</v>
      </c>
      <c r="Q772" s="75">
        <v>0</v>
      </c>
      <c r="R772" s="75">
        <v>0</v>
      </c>
      <c r="S772" s="75">
        <v>0.27625</v>
      </c>
      <c r="T772" s="75">
        <v>0</v>
      </c>
      <c r="U772" s="75">
        <v>0</v>
      </c>
      <c r="V772" s="75">
        <v>67.353697047933295</v>
      </c>
    </row>
    <row r="773" spans="2:22" x14ac:dyDescent="0.25">
      <c r="B773" s="39">
        <v>39</v>
      </c>
      <c r="C773" s="70">
        <v>41099</v>
      </c>
      <c r="D773">
        <v>0</v>
      </c>
      <c r="E773" s="75">
        <v>0</v>
      </c>
      <c r="F773">
        <f t="shared" si="44"/>
        <v>0</v>
      </c>
      <c r="G773">
        <v>5.6335020650000001</v>
      </c>
      <c r="H773" s="75">
        <v>0</v>
      </c>
      <c r="I773" s="75">
        <v>5.0000000000000001E-3</v>
      </c>
      <c r="J773" s="75">
        <v>0</v>
      </c>
      <c r="K773" s="75">
        <v>1.0005440000000001</v>
      </c>
      <c r="L773" s="75">
        <v>5.6365666901233604</v>
      </c>
      <c r="M773" s="75">
        <v>0</v>
      </c>
      <c r="N773" s="75">
        <v>42.75</v>
      </c>
      <c r="O773" s="75">
        <v>21.375</v>
      </c>
      <c r="P773" s="75">
        <v>0</v>
      </c>
      <c r="Q773" s="75">
        <v>0</v>
      </c>
      <c r="R773" s="75">
        <v>0</v>
      </c>
      <c r="S773" s="75">
        <v>0.28499999999999998</v>
      </c>
      <c r="T773" s="75">
        <v>0</v>
      </c>
      <c r="U773" s="75">
        <v>0</v>
      </c>
      <c r="V773" s="75">
        <v>67.353697047933295</v>
      </c>
    </row>
    <row r="774" spans="2:22" x14ac:dyDescent="0.25">
      <c r="B774" s="39">
        <v>40</v>
      </c>
      <c r="C774" s="70">
        <v>41100</v>
      </c>
      <c r="D774">
        <v>3</v>
      </c>
      <c r="E774" s="75">
        <v>0</v>
      </c>
      <c r="F774">
        <f t="shared" ref="F774:F837" si="45">D774+E774</f>
        <v>3</v>
      </c>
      <c r="G774">
        <v>5.5278555010000003</v>
      </c>
      <c r="H774" s="75">
        <v>3</v>
      </c>
      <c r="I774" s="75">
        <v>0.01</v>
      </c>
      <c r="J774" s="75">
        <v>0.03</v>
      </c>
      <c r="K774" s="75">
        <v>0.99850000000000005</v>
      </c>
      <c r="L774" s="75">
        <v>5.5195637177485004</v>
      </c>
      <c r="M774" s="75">
        <v>2.97</v>
      </c>
      <c r="N774" s="75">
        <v>44.0625</v>
      </c>
      <c r="O774" s="75">
        <v>22.03125</v>
      </c>
      <c r="P774" s="75">
        <v>0</v>
      </c>
      <c r="Q774" s="75">
        <v>2.97</v>
      </c>
      <c r="R774" s="75">
        <v>2.97</v>
      </c>
      <c r="S774" s="75">
        <v>0.29375000000000001</v>
      </c>
      <c r="T774" s="75">
        <v>0</v>
      </c>
      <c r="U774" s="75">
        <v>0</v>
      </c>
      <c r="V774" s="75">
        <v>67.353697047933295</v>
      </c>
    </row>
    <row r="775" spans="2:22" x14ac:dyDescent="0.25">
      <c r="B775" s="39">
        <v>41</v>
      </c>
      <c r="C775" s="70">
        <v>41101</v>
      </c>
      <c r="D775">
        <v>0</v>
      </c>
      <c r="E775" s="75">
        <v>0</v>
      </c>
      <c r="F775">
        <f t="shared" si="45"/>
        <v>0</v>
      </c>
      <c r="G775">
        <v>5.5131076979999998</v>
      </c>
      <c r="H775" s="75">
        <v>0</v>
      </c>
      <c r="I775" s="75">
        <v>5.0000000000000001E-3</v>
      </c>
      <c r="J775" s="75">
        <v>0</v>
      </c>
      <c r="K775" s="75">
        <v>1.0032000000000001</v>
      </c>
      <c r="L775" s="75">
        <v>5.5307496426335998</v>
      </c>
      <c r="M775" s="75">
        <v>0</v>
      </c>
      <c r="N775" s="75">
        <v>45.375</v>
      </c>
      <c r="O775" s="75">
        <v>22.6875</v>
      </c>
      <c r="P775" s="75">
        <v>0</v>
      </c>
      <c r="Q775" s="75">
        <v>0</v>
      </c>
      <c r="R775" s="75">
        <v>0</v>
      </c>
      <c r="S775" s="75">
        <v>0.30249999999999999</v>
      </c>
      <c r="T775" s="75">
        <v>0</v>
      </c>
      <c r="U775" s="75">
        <v>0</v>
      </c>
      <c r="V775" s="75">
        <v>67.353697047933295</v>
      </c>
    </row>
    <row r="776" spans="2:22" x14ac:dyDescent="0.25">
      <c r="B776" s="39">
        <v>42</v>
      </c>
      <c r="C776" s="70">
        <v>41102</v>
      </c>
      <c r="D776">
        <v>0</v>
      </c>
      <c r="E776" s="75">
        <v>0</v>
      </c>
      <c r="F776">
        <f t="shared" si="45"/>
        <v>0</v>
      </c>
      <c r="G776">
        <v>5.497264189</v>
      </c>
      <c r="H776" s="75">
        <v>0</v>
      </c>
      <c r="I776" s="75">
        <v>5.0000000000000001E-3</v>
      </c>
      <c r="J776" s="75">
        <v>0</v>
      </c>
      <c r="K776" s="75">
        <v>1.0079</v>
      </c>
      <c r="L776" s="75">
        <v>5.5406925760931003</v>
      </c>
      <c r="M776" s="75">
        <v>0</v>
      </c>
      <c r="N776" s="75">
        <v>46.6875</v>
      </c>
      <c r="O776" s="75">
        <v>23.34375</v>
      </c>
      <c r="P776" s="75">
        <v>0</v>
      </c>
      <c r="Q776" s="75">
        <v>0</v>
      </c>
      <c r="R776" s="75">
        <v>0</v>
      </c>
      <c r="S776" s="75">
        <v>0.31125000000000003</v>
      </c>
      <c r="T776" s="75">
        <v>0</v>
      </c>
      <c r="U776" s="75">
        <v>0</v>
      </c>
      <c r="V776" s="75">
        <v>67.353697047933295</v>
      </c>
    </row>
    <row r="777" spans="2:22" x14ac:dyDescent="0.25">
      <c r="B777" s="39">
        <v>43</v>
      </c>
      <c r="C777" s="70">
        <v>41103</v>
      </c>
      <c r="D777">
        <v>0</v>
      </c>
      <c r="E777" s="75">
        <v>0</v>
      </c>
      <c r="F777">
        <f t="shared" si="45"/>
        <v>0</v>
      </c>
      <c r="G777">
        <v>5.5307799050000002</v>
      </c>
      <c r="H777" s="75">
        <v>0</v>
      </c>
      <c r="I777" s="75">
        <v>5.0000000000000001E-3</v>
      </c>
      <c r="J777" s="75">
        <v>0</v>
      </c>
      <c r="K777" s="75">
        <v>1.0125999999999999</v>
      </c>
      <c r="L777" s="75">
        <v>5.6004677318029996</v>
      </c>
      <c r="M777" s="75">
        <v>0</v>
      </c>
      <c r="N777" s="75">
        <v>48</v>
      </c>
      <c r="O777" s="75">
        <v>24</v>
      </c>
      <c r="P777" s="75">
        <v>0</v>
      </c>
      <c r="Q777" s="75">
        <v>0</v>
      </c>
      <c r="R777" s="75">
        <v>0</v>
      </c>
      <c r="S777" s="75">
        <v>0.32</v>
      </c>
      <c r="T777" s="75">
        <v>0</v>
      </c>
      <c r="U777" s="75">
        <v>0</v>
      </c>
      <c r="V777" s="75">
        <v>67.353697047933295</v>
      </c>
    </row>
    <row r="778" spans="2:22" x14ac:dyDescent="0.25">
      <c r="B778" s="39">
        <v>44</v>
      </c>
      <c r="C778" s="70">
        <v>41104</v>
      </c>
      <c r="D778">
        <v>0</v>
      </c>
      <c r="E778" s="75">
        <v>0</v>
      </c>
      <c r="F778">
        <f t="shared" si="45"/>
        <v>0</v>
      </c>
      <c r="G778">
        <v>5.5921157580000003</v>
      </c>
      <c r="H778" s="75">
        <v>0</v>
      </c>
      <c r="I778" s="75">
        <v>5.0000000000000001E-3</v>
      </c>
      <c r="J778" s="75">
        <v>0</v>
      </c>
      <c r="K778" s="75">
        <v>1.0173000000000001</v>
      </c>
      <c r="L778" s="75">
        <v>5.6888593606134004</v>
      </c>
      <c r="M778" s="75">
        <v>0</v>
      </c>
      <c r="N778" s="75">
        <v>49.3125</v>
      </c>
      <c r="O778" s="75">
        <v>24.65625</v>
      </c>
      <c r="P778" s="75">
        <v>0</v>
      </c>
      <c r="Q778" s="75">
        <v>0</v>
      </c>
      <c r="R778" s="75">
        <v>0</v>
      </c>
      <c r="S778" s="75">
        <v>0.32874999999999999</v>
      </c>
      <c r="T778" s="75">
        <v>0</v>
      </c>
      <c r="U778" s="75">
        <v>0</v>
      </c>
      <c r="V778" s="75">
        <v>67.353697047933295</v>
      </c>
    </row>
    <row r="779" spans="2:22" x14ac:dyDescent="0.25">
      <c r="B779" s="39">
        <v>45</v>
      </c>
      <c r="C779" s="70">
        <v>41105</v>
      </c>
      <c r="D779">
        <v>0</v>
      </c>
      <c r="E779" s="75">
        <v>0</v>
      </c>
      <c r="F779">
        <f t="shared" si="45"/>
        <v>0</v>
      </c>
      <c r="G779">
        <v>5.7229590760000004</v>
      </c>
      <c r="H779" s="75">
        <v>0</v>
      </c>
      <c r="I779" s="75">
        <v>5.0000000000000001E-3</v>
      </c>
      <c r="J779" s="75">
        <v>0</v>
      </c>
      <c r="K779" s="75">
        <v>1.022</v>
      </c>
      <c r="L779" s="75">
        <v>5.8488641756720003</v>
      </c>
      <c r="M779" s="75">
        <v>0</v>
      </c>
      <c r="N779" s="75">
        <v>50.625</v>
      </c>
      <c r="O779" s="75">
        <v>25.3125</v>
      </c>
      <c r="P779" s="75">
        <v>0</v>
      </c>
      <c r="Q779" s="75">
        <v>0</v>
      </c>
      <c r="R779" s="75">
        <v>0</v>
      </c>
      <c r="S779" s="75">
        <v>0.33750000000000002</v>
      </c>
      <c r="T779" s="75">
        <v>0</v>
      </c>
      <c r="U779" s="75">
        <v>0</v>
      </c>
      <c r="V779" s="75">
        <v>67.353697047933295</v>
      </c>
    </row>
    <row r="780" spans="2:22" x14ac:dyDescent="0.25">
      <c r="B780" s="39">
        <v>46</v>
      </c>
      <c r="C780" s="70">
        <v>41106</v>
      </c>
      <c r="D780">
        <v>0</v>
      </c>
      <c r="E780" s="75">
        <v>0</v>
      </c>
      <c r="F780">
        <f t="shared" si="45"/>
        <v>0</v>
      </c>
      <c r="G780">
        <v>5.806359456</v>
      </c>
      <c r="H780" s="75">
        <v>0</v>
      </c>
      <c r="I780" s="75">
        <v>5.0000000000000001E-3</v>
      </c>
      <c r="J780" s="75">
        <v>0</v>
      </c>
      <c r="K780" s="75">
        <v>1.0266999999999999</v>
      </c>
      <c r="L780" s="75">
        <v>5.9613892534752004</v>
      </c>
      <c r="M780" s="75">
        <v>0</v>
      </c>
      <c r="N780" s="75">
        <v>51.9375</v>
      </c>
      <c r="O780" s="75">
        <v>25.96875</v>
      </c>
      <c r="P780" s="75">
        <v>0</v>
      </c>
      <c r="Q780" s="75">
        <v>0</v>
      </c>
      <c r="R780" s="75">
        <v>0</v>
      </c>
      <c r="S780" s="75">
        <v>0.34625</v>
      </c>
      <c r="T780" s="75">
        <v>0</v>
      </c>
      <c r="U780" s="75">
        <v>0</v>
      </c>
      <c r="V780" s="75">
        <v>67.353697047933295</v>
      </c>
    </row>
    <row r="781" spans="2:22" x14ac:dyDescent="0.25">
      <c r="B781" s="39">
        <v>47</v>
      </c>
      <c r="C781" s="70">
        <v>41107</v>
      </c>
      <c r="D781">
        <v>0</v>
      </c>
      <c r="E781" s="75">
        <v>0</v>
      </c>
      <c r="F781">
        <f t="shared" si="45"/>
        <v>0</v>
      </c>
      <c r="G781">
        <v>5.7151344579999996</v>
      </c>
      <c r="H781" s="75">
        <v>0</v>
      </c>
      <c r="I781" s="75">
        <v>5.0000000000000001E-3</v>
      </c>
      <c r="J781" s="75">
        <v>0</v>
      </c>
      <c r="K781" s="75">
        <v>1.0314000000000001</v>
      </c>
      <c r="L781" s="75">
        <v>5.8945896799812001</v>
      </c>
      <c r="M781" s="75">
        <v>0</v>
      </c>
      <c r="N781" s="75">
        <v>53.25</v>
      </c>
      <c r="O781" s="75">
        <v>26.625</v>
      </c>
      <c r="P781" s="75">
        <v>0</v>
      </c>
      <c r="Q781" s="75">
        <v>0</v>
      </c>
      <c r="R781" s="75">
        <v>0</v>
      </c>
      <c r="S781" s="75">
        <v>0.35499999999999998</v>
      </c>
      <c r="T781" s="75">
        <v>0</v>
      </c>
      <c r="U781" s="75">
        <v>0</v>
      </c>
      <c r="V781" s="75">
        <v>67.353697047933295</v>
      </c>
    </row>
    <row r="782" spans="2:22" x14ac:dyDescent="0.25">
      <c r="B782" s="39">
        <v>48</v>
      </c>
      <c r="C782" s="70">
        <v>41108</v>
      </c>
      <c r="D782">
        <v>0</v>
      </c>
      <c r="E782" s="75">
        <v>0</v>
      </c>
      <c r="F782">
        <f t="shared" si="45"/>
        <v>0</v>
      </c>
      <c r="G782">
        <v>5.6700525730000004</v>
      </c>
      <c r="H782" s="75">
        <v>0</v>
      </c>
      <c r="I782" s="75">
        <v>5.0000000000000001E-3</v>
      </c>
      <c r="J782" s="75">
        <v>0</v>
      </c>
      <c r="K782" s="75">
        <v>1.0361</v>
      </c>
      <c r="L782" s="75">
        <v>5.8747414708852999</v>
      </c>
      <c r="M782" s="75">
        <v>0</v>
      </c>
      <c r="N782" s="75">
        <v>54.5625</v>
      </c>
      <c r="O782" s="75">
        <v>27.28125</v>
      </c>
      <c r="P782" s="75">
        <v>0</v>
      </c>
      <c r="Q782" s="75">
        <v>0</v>
      </c>
      <c r="R782" s="75">
        <v>0</v>
      </c>
      <c r="S782" s="75">
        <v>0.36375000000000002</v>
      </c>
      <c r="T782" s="75">
        <v>0</v>
      </c>
      <c r="U782" s="75">
        <v>0</v>
      </c>
      <c r="V782" s="75">
        <v>67.353697047933295</v>
      </c>
    </row>
    <row r="783" spans="2:22" x14ac:dyDescent="0.25">
      <c r="B783" s="39">
        <v>49</v>
      </c>
      <c r="C783" s="70">
        <v>41109</v>
      </c>
      <c r="D783">
        <v>0</v>
      </c>
      <c r="E783" s="75">
        <v>0</v>
      </c>
      <c r="F783">
        <f t="shared" si="45"/>
        <v>0</v>
      </c>
      <c r="G783">
        <v>5.6207669420000004</v>
      </c>
      <c r="H783" s="75">
        <v>0</v>
      </c>
      <c r="I783" s="75">
        <v>5.0000000000000001E-3</v>
      </c>
      <c r="J783" s="75">
        <v>0</v>
      </c>
      <c r="K783" s="75">
        <v>1.0407999999999999</v>
      </c>
      <c r="L783" s="75">
        <v>5.8500942332335999</v>
      </c>
      <c r="M783" s="75">
        <v>0</v>
      </c>
      <c r="N783" s="75">
        <v>55.875</v>
      </c>
      <c r="O783" s="75">
        <v>27.9375</v>
      </c>
      <c r="P783" s="75">
        <v>0</v>
      </c>
      <c r="Q783" s="75">
        <v>0</v>
      </c>
      <c r="R783" s="75">
        <v>0</v>
      </c>
      <c r="S783" s="75">
        <v>0.3725</v>
      </c>
      <c r="T783" s="75">
        <v>0</v>
      </c>
      <c r="U783" s="75">
        <v>0</v>
      </c>
      <c r="V783" s="75">
        <v>67.353697047933295</v>
      </c>
    </row>
    <row r="784" spans="2:22" x14ac:dyDescent="0.25">
      <c r="B784" s="39">
        <v>50</v>
      </c>
      <c r="C784" s="70">
        <v>41110</v>
      </c>
      <c r="D784">
        <v>0</v>
      </c>
      <c r="E784" s="75">
        <v>0</v>
      </c>
      <c r="F784">
        <f t="shared" si="45"/>
        <v>0</v>
      </c>
      <c r="G784">
        <v>5.4779115300000001</v>
      </c>
      <c r="H784" s="75">
        <v>0</v>
      </c>
      <c r="I784" s="75">
        <v>5.0000000000000001E-3</v>
      </c>
      <c r="J784" s="75">
        <v>0</v>
      </c>
      <c r="K784" s="75">
        <v>1.0529999999999999</v>
      </c>
      <c r="L784" s="75">
        <v>5.7682408410899999</v>
      </c>
      <c r="M784" s="75">
        <v>0</v>
      </c>
      <c r="N784" s="75">
        <v>57.1875</v>
      </c>
      <c r="O784" s="75">
        <v>28.59375</v>
      </c>
      <c r="P784" s="75">
        <v>0</v>
      </c>
      <c r="Q784" s="75">
        <v>0</v>
      </c>
      <c r="R784" s="75">
        <v>0</v>
      </c>
      <c r="S784" s="75">
        <v>0.38124999999999998</v>
      </c>
      <c r="T784" s="75">
        <v>0</v>
      </c>
      <c r="U784" s="75">
        <v>0</v>
      </c>
      <c r="V784" s="75">
        <v>67.353697047933295</v>
      </c>
    </row>
    <row r="785" spans="2:22" x14ac:dyDescent="0.25">
      <c r="B785" s="39">
        <v>51</v>
      </c>
      <c r="C785" s="70">
        <v>41111</v>
      </c>
      <c r="D785">
        <v>0</v>
      </c>
      <c r="E785" s="75">
        <v>0</v>
      </c>
      <c r="F785">
        <f t="shared" si="45"/>
        <v>0</v>
      </c>
      <c r="G785">
        <v>5.2682451500000003</v>
      </c>
      <c r="H785" s="75">
        <v>0</v>
      </c>
      <c r="I785" s="75">
        <v>5.0000000000000001E-3</v>
      </c>
      <c r="J785" s="75">
        <v>0</v>
      </c>
      <c r="K785" s="75">
        <v>1.0534995</v>
      </c>
      <c r="L785" s="75">
        <v>5.5500936314024303</v>
      </c>
      <c r="M785" s="75">
        <v>0</v>
      </c>
      <c r="N785" s="75">
        <v>58.5</v>
      </c>
      <c r="O785" s="75">
        <v>29.25</v>
      </c>
      <c r="P785" s="75">
        <v>0</v>
      </c>
      <c r="Q785" s="75">
        <v>0</v>
      </c>
      <c r="R785" s="75">
        <v>0</v>
      </c>
      <c r="S785" s="75">
        <v>0.39</v>
      </c>
      <c r="T785" s="75">
        <v>0</v>
      </c>
      <c r="U785" s="75">
        <v>0</v>
      </c>
      <c r="V785" s="75">
        <v>67.353697047933295</v>
      </c>
    </row>
    <row r="786" spans="2:22" x14ac:dyDescent="0.25">
      <c r="B786" s="39">
        <v>52</v>
      </c>
      <c r="C786" s="70">
        <v>41112</v>
      </c>
      <c r="D786">
        <v>15</v>
      </c>
      <c r="E786" s="75">
        <v>0</v>
      </c>
      <c r="F786">
        <f t="shared" si="45"/>
        <v>15</v>
      </c>
      <c r="G786">
        <v>5.2284299289999998</v>
      </c>
      <c r="H786" s="75">
        <v>15</v>
      </c>
      <c r="I786" s="75">
        <v>0.01</v>
      </c>
      <c r="J786" s="75">
        <v>0.15</v>
      </c>
      <c r="K786" s="75">
        <v>1.0539989999999999</v>
      </c>
      <c r="L786" s="75">
        <v>5.5107599167360704</v>
      </c>
      <c r="M786" s="75">
        <v>5.5107599167360704</v>
      </c>
      <c r="N786" s="75">
        <v>59.8125</v>
      </c>
      <c r="O786" s="75">
        <v>29.90625</v>
      </c>
      <c r="P786" s="75">
        <v>0</v>
      </c>
      <c r="Q786" s="75">
        <v>14.85</v>
      </c>
      <c r="R786" s="75">
        <v>14.85</v>
      </c>
      <c r="S786" s="75">
        <v>0.39874999999999999</v>
      </c>
      <c r="T786" s="75">
        <v>2.3348100208159801</v>
      </c>
      <c r="U786" s="75">
        <v>0</v>
      </c>
      <c r="V786" s="75">
        <v>60.3492669854854</v>
      </c>
    </row>
    <row r="787" spans="2:22" x14ac:dyDescent="0.25">
      <c r="B787" s="39">
        <v>53</v>
      </c>
      <c r="C787" s="70">
        <v>41113</v>
      </c>
      <c r="D787">
        <v>0</v>
      </c>
      <c r="E787" s="75">
        <v>0</v>
      </c>
      <c r="F787">
        <f t="shared" si="45"/>
        <v>0</v>
      </c>
      <c r="G787">
        <v>5.1249550089999998</v>
      </c>
      <c r="H787" s="75">
        <v>0</v>
      </c>
      <c r="I787" s="75">
        <v>5.0000000000000001E-3</v>
      </c>
      <c r="J787" s="75">
        <v>0</v>
      </c>
      <c r="K787" s="75">
        <v>1.0544985</v>
      </c>
      <c r="L787" s="75">
        <v>5.4042573695579899</v>
      </c>
      <c r="M787" s="75">
        <v>2.4127182954902899</v>
      </c>
      <c r="N787" s="75">
        <v>61.125</v>
      </c>
      <c r="O787" s="75">
        <v>30.5625</v>
      </c>
      <c r="P787" s="75">
        <v>2.5381857325631599E-2</v>
      </c>
      <c r="Q787" s="75">
        <v>0</v>
      </c>
      <c r="R787" s="75">
        <v>2.3348100208159801</v>
      </c>
      <c r="S787" s="75">
        <v>0.40749999999999997</v>
      </c>
      <c r="T787" s="75">
        <v>0</v>
      </c>
      <c r="U787" s="75">
        <v>0</v>
      </c>
      <c r="V787" s="75">
        <v>60.4271752601597</v>
      </c>
    </row>
    <row r="788" spans="2:22" x14ac:dyDescent="0.25">
      <c r="B788" s="39">
        <v>54</v>
      </c>
      <c r="C788" s="70">
        <v>41114</v>
      </c>
      <c r="D788">
        <v>0</v>
      </c>
      <c r="E788" s="75">
        <v>0</v>
      </c>
      <c r="F788">
        <f t="shared" si="45"/>
        <v>0</v>
      </c>
      <c r="G788">
        <v>5.0034532909999996</v>
      </c>
      <c r="H788" s="75">
        <v>0</v>
      </c>
      <c r="I788" s="75">
        <v>5.0000000000000001E-3</v>
      </c>
      <c r="J788" s="75">
        <v>0</v>
      </c>
      <c r="K788" s="75">
        <v>1.0549980000000001</v>
      </c>
      <c r="L788" s="75">
        <v>5.2786332150984201</v>
      </c>
      <c r="M788" s="75">
        <v>0.33991645869405901</v>
      </c>
      <c r="N788" s="75">
        <v>62.4375</v>
      </c>
      <c r="O788" s="75">
        <v>31.21875</v>
      </c>
      <c r="P788" s="75">
        <v>6.4394786461351397E-2</v>
      </c>
      <c r="Q788" s="75">
        <v>0</v>
      </c>
      <c r="R788" s="75">
        <v>0</v>
      </c>
      <c r="S788" s="75">
        <v>0.41625000000000001</v>
      </c>
      <c r="T788" s="75">
        <v>0</v>
      </c>
      <c r="U788" s="75">
        <v>0</v>
      </c>
      <c r="V788" s="75">
        <v>60.767091718853798</v>
      </c>
    </row>
    <row r="789" spans="2:22" x14ac:dyDescent="0.25">
      <c r="B789" s="39">
        <v>55</v>
      </c>
      <c r="C789" s="70">
        <v>41115</v>
      </c>
      <c r="D789">
        <v>0</v>
      </c>
      <c r="E789" s="83">
        <v>0</v>
      </c>
      <c r="F789">
        <f t="shared" si="45"/>
        <v>0</v>
      </c>
      <c r="G789">
        <v>4.9673504670000002</v>
      </c>
      <c r="H789" s="75">
        <v>0</v>
      </c>
      <c r="I789" s="75">
        <v>5.0000000000000001E-3</v>
      </c>
      <c r="J789" s="75">
        <v>0</v>
      </c>
      <c r="K789" s="75">
        <v>1.0554975</v>
      </c>
      <c r="L789" s="75">
        <v>5.2430259995423301</v>
      </c>
      <c r="M789" s="75">
        <v>0.49064990344470399</v>
      </c>
      <c r="N789" s="75">
        <v>63.75</v>
      </c>
      <c r="O789" s="75">
        <v>31.875</v>
      </c>
      <c r="P789" s="75">
        <v>9.3581436271254897E-2</v>
      </c>
      <c r="Q789" s="75">
        <v>0</v>
      </c>
      <c r="R789" s="75">
        <v>0</v>
      </c>
      <c r="S789" s="75">
        <v>0.42499999999999999</v>
      </c>
      <c r="T789" s="75">
        <v>0</v>
      </c>
      <c r="U789" s="75">
        <v>0</v>
      </c>
      <c r="V789" s="75">
        <v>61.257741622298497</v>
      </c>
    </row>
    <row r="790" spans="2:22" x14ac:dyDescent="0.25">
      <c r="B790" s="39">
        <v>56</v>
      </c>
      <c r="C790" s="70">
        <v>41116</v>
      </c>
      <c r="D790">
        <v>0</v>
      </c>
      <c r="E790" s="83">
        <v>0</v>
      </c>
      <c r="F790">
        <f t="shared" si="45"/>
        <v>0</v>
      </c>
      <c r="G790">
        <v>4.8916749260000003</v>
      </c>
      <c r="H790" s="75">
        <v>0</v>
      </c>
      <c r="I790" s="75">
        <v>5.0000000000000001E-3</v>
      </c>
      <c r="J790" s="75">
        <v>0</v>
      </c>
      <c r="K790" s="75">
        <v>1.0559970000000001</v>
      </c>
      <c r="L790" s="75">
        <v>5.1655940468312203</v>
      </c>
      <c r="M790" s="75">
        <v>0.60415253719074202</v>
      </c>
      <c r="N790" s="75">
        <v>65.0625</v>
      </c>
      <c r="O790" s="75">
        <v>32.53125</v>
      </c>
      <c r="P790" s="75">
        <v>0.116957029862103</v>
      </c>
      <c r="Q790" s="75">
        <v>0</v>
      </c>
      <c r="R790" s="75">
        <v>0</v>
      </c>
      <c r="S790" s="75">
        <v>0.43375000000000002</v>
      </c>
      <c r="T790" s="75">
        <v>0</v>
      </c>
      <c r="U790" s="75">
        <v>0</v>
      </c>
      <c r="V790" s="75">
        <v>61.861894159489196</v>
      </c>
    </row>
    <row r="791" spans="2:22" x14ac:dyDescent="0.25">
      <c r="B791" s="39">
        <v>57</v>
      </c>
      <c r="C791" s="70">
        <v>41117</v>
      </c>
      <c r="D791">
        <v>0</v>
      </c>
      <c r="E791" s="83">
        <v>0</v>
      </c>
      <c r="F791">
        <f t="shared" si="45"/>
        <v>0</v>
      </c>
      <c r="G791">
        <v>4.9345610300000002</v>
      </c>
      <c r="H791" s="75">
        <v>0</v>
      </c>
      <c r="I791" s="75">
        <v>5.0000000000000001E-3</v>
      </c>
      <c r="J791" s="75">
        <v>0</v>
      </c>
      <c r="K791" s="75">
        <v>1.0564964999999999</v>
      </c>
      <c r="L791" s="75">
        <v>5.2133464572313999</v>
      </c>
      <c r="M791" s="75">
        <v>0.708953200594721</v>
      </c>
      <c r="N791" s="75">
        <v>66.375</v>
      </c>
      <c r="O791" s="75">
        <v>33.1875</v>
      </c>
      <c r="P791" s="75">
        <v>0.135988123254563</v>
      </c>
      <c r="Q791" s="75">
        <v>0</v>
      </c>
      <c r="R791" s="75">
        <v>0</v>
      </c>
      <c r="S791" s="75">
        <v>0.4425</v>
      </c>
      <c r="T791" s="75">
        <v>0</v>
      </c>
      <c r="U791" s="75">
        <v>0</v>
      </c>
      <c r="V791" s="75">
        <v>62.570847360083903</v>
      </c>
    </row>
    <row r="792" spans="2:22" x14ac:dyDescent="0.25">
      <c r="B792" s="39">
        <v>58</v>
      </c>
      <c r="C792" s="70">
        <v>41118</v>
      </c>
      <c r="D792">
        <v>2</v>
      </c>
      <c r="E792" s="83">
        <v>0</v>
      </c>
      <c r="F792">
        <f t="shared" si="45"/>
        <v>2</v>
      </c>
      <c r="G792">
        <v>4.9067383299999996</v>
      </c>
      <c r="H792" s="75">
        <v>2</v>
      </c>
      <c r="I792" s="75">
        <v>0.01</v>
      </c>
      <c r="J792" s="75">
        <v>0.02</v>
      </c>
      <c r="K792" s="75">
        <v>1.056996</v>
      </c>
      <c r="L792" s="75">
        <v>5.1864027878566796</v>
      </c>
      <c r="M792" s="75">
        <v>2.46475861242094</v>
      </c>
      <c r="N792" s="75">
        <v>67.6875</v>
      </c>
      <c r="O792" s="75">
        <v>33.84375</v>
      </c>
      <c r="P792" s="75">
        <v>0.151184565537687</v>
      </c>
      <c r="Q792" s="75">
        <v>1.98</v>
      </c>
      <c r="R792" s="75">
        <v>1.98</v>
      </c>
      <c r="S792" s="75">
        <v>0.45124999999999998</v>
      </c>
      <c r="T792" s="75">
        <v>0</v>
      </c>
      <c r="U792" s="75">
        <v>0</v>
      </c>
      <c r="V792" s="75">
        <v>63.0556059725049</v>
      </c>
    </row>
    <row r="793" spans="2:22" x14ac:dyDescent="0.25">
      <c r="B793" s="39">
        <v>59</v>
      </c>
      <c r="C793" s="70">
        <v>41119</v>
      </c>
      <c r="D793">
        <v>0</v>
      </c>
      <c r="E793" s="83">
        <v>0</v>
      </c>
      <c r="F793">
        <f t="shared" si="45"/>
        <v>0</v>
      </c>
      <c r="G793">
        <v>4.8603994300000002</v>
      </c>
      <c r="H793" s="75">
        <v>0</v>
      </c>
      <c r="I793" s="75">
        <v>5.0000000000000001E-3</v>
      </c>
      <c r="J793" s="75">
        <v>0</v>
      </c>
      <c r="K793" s="75">
        <v>1.0574954999999999</v>
      </c>
      <c r="L793" s="75">
        <v>5.1398505254275699</v>
      </c>
      <c r="M793" s="75">
        <v>0.88560280479911302</v>
      </c>
      <c r="N793" s="75">
        <v>69</v>
      </c>
      <c r="O793" s="75">
        <v>34.5</v>
      </c>
      <c r="P793" s="75">
        <v>0.17230127615928001</v>
      </c>
      <c r="Q793" s="75">
        <v>0</v>
      </c>
      <c r="R793" s="75">
        <v>0</v>
      </c>
      <c r="S793" s="75">
        <v>0.46</v>
      </c>
      <c r="T793" s="75">
        <v>0</v>
      </c>
      <c r="U793" s="75">
        <v>0</v>
      </c>
      <c r="V793" s="75">
        <v>63.941208777303999</v>
      </c>
    </row>
    <row r="794" spans="2:22" x14ac:dyDescent="0.25">
      <c r="B794" s="39">
        <v>60</v>
      </c>
      <c r="C794" s="70">
        <v>41120</v>
      </c>
      <c r="D794">
        <v>4</v>
      </c>
      <c r="E794" s="83">
        <v>0</v>
      </c>
      <c r="F794">
        <f t="shared" si="45"/>
        <v>4</v>
      </c>
      <c r="G794">
        <v>4.8643333889999996</v>
      </c>
      <c r="H794" s="75">
        <v>4</v>
      </c>
      <c r="I794" s="75">
        <v>0.01</v>
      </c>
      <c r="J794" s="75">
        <v>0.04</v>
      </c>
      <c r="K794" s="75">
        <v>1.057995</v>
      </c>
      <c r="L794" s="75">
        <v>5.14644040389505</v>
      </c>
      <c r="M794" s="75">
        <v>4.17501603076518</v>
      </c>
      <c r="N794" s="75">
        <v>70.3125</v>
      </c>
      <c r="O794" s="75">
        <v>35.15625</v>
      </c>
      <c r="P794" s="75">
        <v>0.181227839223354</v>
      </c>
      <c r="Q794" s="75">
        <v>3.96</v>
      </c>
      <c r="R794" s="75">
        <v>3.96</v>
      </c>
      <c r="S794" s="75">
        <v>0.46875</v>
      </c>
      <c r="T794" s="75">
        <v>0</v>
      </c>
      <c r="U794" s="75">
        <v>0</v>
      </c>
      <c r="V794" s="75">
        <v>64.156224808069197</v>
      </c>
    </row>
    <row r="795" spans="2:22" x14ac:dyDescent="0.25">
      <c r="B795" s="39">
        <v>61</v>
      </c>
      <c r="C795" s="70">
        <v>41121</v>
      </c>
      <c r="D795">
        <v>0</v>
      </c>
      <c r="E795" s="75">
        <v>0</v>
      </c>
      <c r="F795">
        <f t="shared" si="45"/>
        <v>0</v>
      </c>
      <c r="G795">
        <v>4.931939109</v>
      </c>
      <c r="H795" s="75">
        <v>0</v>
      </c>
      <c r="I795" s="75">
        <v>5.0000000000000001E-3</v>
      </c>
      <c r="J795" s="75">
        <v>0</v>
      </c>
      <c r="K795" s="75">
        <v>1.0584944999999999</v>
      </c>
      <c r="L795" s="75">
        <v>5.2204304212114003</v>
      </c>
      <c r="M795" s="75">
        <v>1.08873218069514</v>
      </c>
      <c r="N795" s="75">
        <v>71.625</v>
      </c>
      <c r="O795" s="75">
        <v>35.8125</v>
      </c>
      <c r="P795" s="75">
        <v>0.208552186860198</v>
      </c>
      <c r="Q795" s="75">
        <v>0</v>
      </c>
      <c r="R795" s="75">
        <v>0</v>
      </c>
      <c r="S795" s="75">
        <v>0.47749999999999998</v>
      </c>
      <c r="T795" s="75">
        <v>0</v>
      </c>
      <c r="U795" s="75">
        <v>0</v>
      </c>
      <c r="V795" s="75">
        <v>65.244956988764301</v>
      </c>
    </row>
    <row r="796" spans="2:22" x14ac:dyDescent="0.25">
      <c r="B796" s="39">
        <v>62</v>
      </c>
      <c r="C796" s="70">
        <v>41122</v>
      </c>
      <c r="D796">
        <v>0</v>
      </c>
      <c r="E796" s="75">
        <v>0</v>
      </c>
      <c r="F796">
        <f t="shared" si="45"/>
        <v>0</v>
      </c>
      <c r="G796">
        <v>4.8757636580000003</v>
      </c>
      <c r="H796" s="75">
        <v>0</v>
      </c>
      <c r="I796" s="75">
        <v>5.0000000000000001E-3</v>
      </c>
      <c r="J796" s="75">
        <v>0</v>
      </c>
      <c r="K796" s="75">
        <v>1.058994</v>
      </c>
      <c r="L796" s="75">
        <v>5.1634044592400503</v>
      </c>
      <c r="M796" s="75">
        <v>1.08914374326267</v>
      </c>
      <c r="N796" s="75">
        <v>72.9375</v>
      </c>
      <c r="O796" s="75">
        <v>36.46875</v>
      </c>
      <c r="P796" s="75">
        <v>0.210935198251536</v>
      </c>
      <c r="Q796" s="75">
        <v>0</v>
      </c>
      <c r="R796" s="75">
        <v>0</v>
      </c>
      <c r="S796" s="75">
        <v>0.48625000000000002</v>
      </c>
      <c r="T796" s="75">
        <v>0</v>
      </c>
      <c r="U796" s="75">
        <v>0</v>
      </c>
      <c r="V796" s="75">
        <v>66.334100732026997</v>
      </c>
    </row>
    <row r="797" spans="2:22" x14ac:dyDescent="0.25">
      <c r="B797" s="39">
        <v>63</v>
      </c>
      <c r="C797" s="70">
        <v>41123</v>
      </c>
      <c r="D797">
        <v>0</v>
      </c>
      <c r="E797" s="75">
        <v>0</v>
      </c>
      <c r="F797">
        <f t="shared" si="45"/>
        <v>0</v>
      </c>
      <c r="G797">
        <v>4.8830706609999996</v>
      </c>
      <c r="H797" s="75">
        <v>0</v>
      </c>
      <c r="I797" s="75">
        <v>5.0000000000000001E-3</v>
      </c>
      <c r="J797" s="75">
        <v>0</v>
      </c>
      <c r="K797" s="75">
        <v>1.0594935000000001</v>
      </c>
      <c r="L797" s="75">
        <v>5.1735816253701996</v>
      </c>
      <c r="M797" s="75">
        <v>1.10312595289069</v>
      </c>
      <c r="N797" s="75">
        <v>74.25</v>
      </c>
      <c r="O797" s="75">
        <v>37.125</v>
      </c>
      <c r="P797" s="75">
        <v>0.213222875904998</v>
      </c>
      <c r="Q797" s="75">
        <v>0</v>
      </c>
      <c r="R797" s="75">
        <v>0</v>
      </c>
      <c r="S797" s="75">
        <v>0.495</v>
      </c>
      <c r="T797" s="75">
        <v>0</v>
      </c>
      <c r="U797" s="75">
        <v>0</v>
      </c>
      <c r="V797" s="75">
        <v>67.437226684917704</v>
      </c>
    </row>
    <row r="798" spans="2:22" x14ac:dyDescent="0.25">
      <c r="B798" s="39">
        <v>64</v>
      </c>
      <c r="C798" s="70">
        <v>41124</v>
      </c>
      <c r="D798">
        <v>0</v>
      </c>
      <c r="E798" s="75">
        <v>0</v>
      </c>
      <c r="F798">
        <f t="shared" si="45"/>
        <v>0</v>
      </c>
      <c r="G798">
        <v>4.957000818</v>
      </c>
      <c r="H798" s="75">
        <v>0</v>
      </c>
      <c r="I798" s="75">
        <v>5.0000000000000001E-3</v>
      </c>
      <c r="J798" s="75">
        <v>0</v>
      </c>
      <c r="K798" s="75">
        <v>1.059993</v>
      </c>
      <c r="L798" s="75">
        <v>5.2543861680742703</v>
      </c>
      <c r="M798" s="75">
        <v>1.13001353101318</v>
      </c>
      <c r="N798" s="75">
        <v>75.5625</v>
      </c>
      <c r="O798" s="75">
        <v>37.78125</v>
      </c>
      <c r="P798" s="75">
        <v>0.21506099758696001</v>
      </c>
      <c r="Q798" s="75">
        <v>0</v>
      </c>
      <c r="R798" s="75">
        <v>0</v>
      </c>
      <c r="S798" s="75">
        <v>0.50375000000000003</v>
      </c>
      <c r="T798" s="75">
        <v>0</v>
      </c>
      <c r="U798" s="75">
        <v>0</v>
      </c>
      <c r="V798" s="75">
        <v>68.567240215930795</v>
      </c>
    </row>
    <row r="799" spans="2:22" x14ac:dyDescent="0.25">
      <c r="B799" s="39">
        <v>65</v>
      </c>
      <c r="C799" s="70">
        <v>41125</v>
      </c>
      <c r="D799">
        <v>0</v>
      </c>
      <c r="E799" s="75">
        <v>0</v>
      </c>
      <c r="F799">
        <f t="shared" si="45"/>
        <v>0</v>
      </c>
      <c r="G799">
        <v>4.9309289710000002</v>
      </c>
      <c r="H799" s="75">
        <v>0</v>
      </c>
      <c r="I799" s="75">
        <v>5.0000000000000001E-3</v>
      </c>
      <c r="J799" s="75">
        <v>0</v>
      </c>
      <c r="K799" s="75">
        <v>1.0604925000000001</v>
      </c>
      <c r="L799" s="75">
        <v>5.2292131917782196</v>
      </c>
      <c r="M799" s="75">
        <v>1.1302256144905101</v>
      </c>
      <c r="N799" s="75">
        <v>76.875</v>
      </c>
      <c r="O799" s="75">
        <v>38.4375</v>
      </c>
      <c r="P799" s="75">
        <v>0.21613683991074201</v>
      </c>
      <c r="Q799" s="75">
        <v>0</v>
      </c>
      <c r="R799" s="75">
        <v>0</v>
      </c>
      <c r="S799" s="75">
        <v>0.51249999999999996</v>
      </c>
      <c r="T799" s="75">
        <v>0</v>
      </c>
      <c r="U799" s="75">
        <v>0</v>
      </c>
      <c r="V799" s="75">
        <v>69.697465830421393</v>
      </c>
    </row>
    <row r="800" spans="2:22" x14ac:dyDescent="0.25">
      <c r="B800" s="39">
        <v>66</v>
      </c>
      <c r="C800" s="70">
        <v>41126</v>
      </c>
      <c r="D800">
        <v>0</v>
      </c>
      <c r="E800" s="75">
        <v>0</v>
      </c>
      <c r="F800">
        <f t="shared" si="45"/>
        <v>0</v>
      </c>
      <c r="G800">
        <v>4.86434152</v>
      </c>
      <c r="H800" s="75">
        <v>0</v>
      </c>
      <c r="I800" s="75">
        <v>5.0000000000000001E-3</v>
      </c>
      <c r="J800" s="75">
        <v>0</v>
      </c>
      <c r="K800" s="75">
        <v>1.0609919999999999</v>
      </c>
      <c r="L800" s="75">
        <v>5.1610274379878396</v>
      </c>
      <c r="M800" s="75">
        <v>1.12082620108456</v>
      </c>
      <c r="N800" s="75">
        <v>78.1875</v>
      </c>
      <c r="O800" s="75">
        <v>39.09375</v>
      </c>
      <c r="P800" s="75">
        <v>0.21717113783094899</v>
      </c>
      <c r="Q800" s="75">
        <v>0</v>
      </c>
      <c r="R800" s="75">
        <v>0</v>
      </c>
      <c r="S800" s="75">
        <v>0.52124999999999999</v>
      </c>
      <c r="T800" s="75">
        <v>0</v>
      </c>
      <c r="U800" s="75">
        <v>0</v>
      </c>
      <c r="V800" s="75">
        <v>70.818292031505905</v>
      </c>
    </row>
    <row r="801" spans="2:22" x14ac:dyDescent="0.25">
      <c r="B801" s="39">
        <v>67</v>
      </c>
      <c r="C801" s="70">
        <v>41127</v>
      </c>
      <c r="D801">
        <v>0</v>
      </c>
      <c r="E801" s="75">
        <v>0</v>
      </c>
      <c r="F801">
        <f t="shared" si="45"/>
        <v>0</v>
      </c>
      <c r="G801">
        <v>4.7163572069999997</v>
      </c>
      <c r="H801" s="75">
        <v>0</v>
      </c>
      <c r="I801" s="75">
        <v>5.0000000000000001E-3</v>
      </c>
      <c r="J801" s="75">
        <v>0</v>
      </c>
      <c r="K801" s="75">
        <v>1.0614915</v>
      </c>
      <c r="L801" s="75">
        <v>5.0063730861942402</v>
      </c>
      <c r="M801" s="75">
        <v>1.0934306695765199</v>
      </c>
      <c r="N801" s="75">
        <v>79.5</v>
      </c>
      <c r="O801" s="75">
        <v>39.75</v>
      </c>
      <c r="P801" s="75">
        <v>0.21840774763507101</v>
      </c>
      <c r="Q801" s="75">
        <v>0</v>
      </c>
      <c r="R801" s="75">
        <v>0</v>
      </c>
      <c r="S801" s="75">
        <v>0.53</v>
      </c>
      <c r="T801" s="75">
        <v>0</v>
      </c>
      <c r="U801" s="75">
        <v>0</v>
      </c>
      <c r="V801" s="75">
        <v>71.911722701082397</v>
      </c>
    </row>
    <row r="802" spans="2:22" x14ac:dyDescent="0.25">
      <c r="B802" s="39">
        <v>68</v>
      </c>
      <c r="C802" s="70">
        <v>41128</v>
      </c>
      <c r="D802">
        <v>0</v>
      </c>
      <c r="E802" s="75">
        <v>0</v>
      </c>
      <c r="F802">
        <f t="shared" si="45"/>
        <v>0</v>
      </c>
      <c r="G802">
        <v>4.6153525809999998</v>
      </c>
      <c r="H802" s="75">
        <v>0</v>
      </c>
      <c r="I802" s="75">
        <v>5.0000000000000001E-3</v>
      </c>
      <c r="J802" s="75">
        <v>0</v>
      </c>
      <c r="K802" s="75">
        <v>1.0619909999999999</v>
      </c>
      <c r="L802" s="75">
        <v>4.9014629028487704</v>
      </c>
      <c r="M802" s="75">
        <v>1.0797049896281601</v>
      </c>
      <c r="N802" s="75">
        <v>80.8125</v>
      </c>
      <c r="O802" s="75">
        <v>40.40625</v>
      </c>
      <c r="P802" s="75">
        <v>0.220282191465864</v>
      </c>
      <c r="Q802" s="75">
        <v>0</v>
      </c>
      <c r="R802" s="75">
        <v>0</v>
      </c>
      <c r="S802" s="75">
        <v>0.53874999999999995</v>
      </c>
      <c r="T802" s="75">
        <v>0</v>
      </c>
      <c r="U802" s="75">
        <v>0</v>
      </c>
      <c r="V802" s="75">
        <v>72.991427690710594</v>
      </c>
    </row>
    <row r="803" spans="2:22" x14ac:dyDescent="0.25">
      <c r="B803" s="39">
        <v>69</v>
      </c>
      <c r="C803" s="70">
        <v>41129</v>
      </c>
      <c r="D803">
        <v>3</v>
      </c>
      <c r="E803" s="75">
        <v>0</v>
      </c>
      <c r="F803">
        <f t="shared" si="45"/>
        <v>3</v>
      </c>
      <c r="G803">
        <v>4.5265454299999996</v>
      </c>
      <c r="H803" s="75">
        <v>3</v>
      </c>
      <c r="I803" s="75">
        <v>0.01</v>
      </c>
      <c r="J803" s="75">
        <v>0.03</v>
      </c>
      <c r="K803" s="75">
        <v>1.0624905</v>
      </c>
      <c r="L803" s="75">
        <v>4.8094115171934204</v>
      </c>
      <c r="M803" s="75">
        <v>3.3791421150399001</v>
      </c>
      <c r="N803" s="75">
        <v>82.125</v>
      </c>
      <c r="O803" s="75">
        <v>41.0625</v>
      </c>
      <c r="P803" s="75">
        <v>0.222430984701112</v>
      </c>
      <c r="Q803" s="75">
        <v>2.97</v>
      </c>
      <c r="R803" s="75">
        <v>2.97</v>
      </c>
      <c r="S803" s="75">
        <v>0.54749999999999999</v>
      </c>
      <c r="T803" s="75">
        <v>0</v>
      </c>
      <c r="U803" s="75">
        <v>0</v>
      </c>
      <c r="V803" s="75">
        <v>73.400569805750493</v>
      </c>
    </row>
    <row r="804" spans="2:22" x14ac:dyDescent="0.25">
      <c r="B804" s="39">
        <v>70</v>
      </c>
      <c r="C804" s="70">
        <v>41130</v>
      </c>
      <c r="D804">
        <v>8</v>
      </c>
      <c r="E804" s="75">
        <v>0</v>
      </c>
      <c r="F804">
        <f t="shared" si="45"/>
        <v>8</v>
      </c>
      <c r="G804">
        <v>4.3958879079999997</v>
      </c>
      <c r="H804" s="75">
        <v>8</v>
      </c>
      <c r="I804" s="75">
        <v>0.01</v>
      </c>
      <c r="J804" s="75">
        <v>0.08</v>
      </c>
      <c r="K804" s="75">
        <v>1.0629900000000001</v>
      </c>
      <c r="L804" s="75">
        <v>4.6727848873249203</v>
      </c>
      <c r="M804" s="75">
        <v>4.6727848873249203</v>
      </c>
      <c r="N804" s="75">
        <v>83.4375</v>
      </c>
      <c r="O804" s="75">
        <v>41.71875</v>
      </c>
      <c r="P804" s="75">
        <v>0.24058559267114901</v>
      </c>
      <c r="Q804" s="75">
        <v>7.92</v>
      </c>
      <c r="R804" s="75">
        <v>7.92</v>
      </c>
      <c r="S804" s="75">
        <v>0.55625000000000002</v>
      </c>
      <c r="T804" s="75">
        <v>0.81180377816877003</v>
      </c>
      <c r="U804" s="75">
        <v>0</v>
      </c>
      <c r="V804" s="75">
        <v>70.965158471244195</v>
      </c>
    </row>
    <row r="805" spans="2:22" x14ac:dyDescent="0.25">
      <c r="B805" s="39">
        <v>71</v>
      </c>
      <c r="C805" s="70">
        <v>41131</v>
      </c>
      <c r="D805">
        <v>15</v>
      </c>
      <c r="E805" s="75">
        <v>0</v>
      </c>
      <c r="F805">
        <f t="shared" si="45"/>
        <v>15</v>
      </c>
      <c r="G805">
        <v>4.3322224670000002</v>
      </c>
      <c r="H805" s="75">
        <v>15</v>
      </c>
      <c r="I805" s="75">
        <v>0.01</v>
      </c>
      <c r="J805" s="75">
        <v>0.15</v>
      </c>
      <c r="K805" s="75">
        <v>1.0634895</v>
      </c>
      <c r="L805" s="75">
        <v>4.6072731053186002</v>
      </c>
      <c r="M805" s="75">
        <v>4.6072731053186002</v>
      </c>
      <c r="N805" s="75">
        <v>84.75</v>
      </c>
      <c r="O805" s="75">
        <v>42.375</v>
      </c>
      <c r="P805" s="75">
        <v>0.32530599477889799</v>
      </c>
      <c r="Q805" s="75">
        <v>14.85</v>
      </c>
      <c r="R805" s="75">
        <v>15.6618037781688</v>
      </c>
      <c r="S805" s="75">
        <v>0.56499999999999995</v>
      </c>
      <c r="T805" s="75">
        <v>2.7636326682125398</v>
      </c>
      <c r="U805" s="75">
        <v>0</v>
      </c>
      <c r="V805" s="75">
        <v>62.674260466606597</v>
      </c>
    </row>
    <row r="806" spans="2:22" x14ac:dyDescent="0.25">
      <c r="B806" s="39">
        <v>72</v>
      </c>
      <c r="C806" s="70">
        <v>41132</v>
      </c>
      <c r="D806">
        <v>3</v>
      </c>
      <c r="E806" s="75">
        <v>0</v>
      </c>
      <c r="F806">
        <f t="shared" si="45"/>
        <v>3</v>
      </c>
      <c r="G806">
        <v>4.308866643</v>
      </c>
      <c r="H806" s="75">
        <v>3</v>
      </c>
      <c r="I806" s="75">
        <v>0.01</v>
      </c>
      <c r="J806" s="75">
        <v>0.03</v>
      </c>
      <c r="K806" s="75">
        <v>1.0639890000000001</v>
      </c>
      <c r="L806" s="75">
        <v>4.5845867106189298</v>
      </c>
      <c r="M806" s="75">
        <v>5.1091060255731398</v>
      </c>
      <c r="N806" s="75">
        <v>86.0625</v>
      </c>
      <c r="O806" s="75">
        <v>43.03125</v>
      </c>
      <c r="P806" s="75">
        <v>0.54351754906941896</v>
      </c>
      <c r="Q806" s="75">
        <v>2.97</v>
      </c>
      <c r="R806" s="75">
        <v>5.7336326682125396</v>
      </c>
      <c r="S806" s="75">
        <v>0.57374999999999998</v>
      </c>
      <c r="T806" s="75">
        <v>0.15613166065985201</v>
      </c>
      <c r="U806" s="75">
        <v>0</v>
      </c>
      <c r="V806" s="75">
        <v>62.205865484626997</v>
      </c>
    </row>
    <row r="807" spans="2:22" x14ac:dyDescent="0.25">
      <c r="B807" s="39">
        <v>73</v>
      </c>
      <c r="C807" s="70">
        <v>41133</v>
      </c>
      <c r="D807">
        <v>40</v>
      </c>
      <c r="E807" s="75">
        <v>0</v>
      </c>
      <c r="F807">
        <f t="shared" si="45"/>
        <v>40</v>
      </c>
      <c r="G807">
        <v>4.3051214959999999</v>
      </c>
      <c r="H807" s="75">
        <v>40</v>
      </c>
      <c r="I807" s="75">
        <v>0.03</v>
      </c>
      <c r="J807" s="75">
        <v>1.2</v>
      </c>
      <c r="K807" s="75">
        <v>1.0644884999999999</v>
      </c>
      <c r="L807" s="75">
        <v>4.5827523235948</v>
      </c>
      <c r="M807" s="75">
        <v>4.5827523235948</v>
      </c>
      <c r="N807" s="75">
        <v>87.375</v>
      </c>
      <c r="O807" s="75">
        <v>43.6875</v>
      </c>
      <c r="P807" s="75">
        <v>0.57611752824888096</v>
      </c>
      <c r="Q807" s="75">
        <v>38.799999999999997</v>
      </c>
      <c r="R807" s="75">
        <v>38.956131660659899</v>
      </c>
      <c r="S807" s="75">
        <v>0.58250000000000002</v>
      </c>
      <c r="T807" s="75">
        <v>8.5933448342662597</v>
      </c>
      <c r="U807" s="75">
        <v>0</v>
      </c>
      <c r="V807" s="75">
        <v>36.425830981828199</v>
      </c>
    </row>
    <row r="808" spans="2:22" x14ac:dyDescent="0.25">
      <c r="B808" s="39">
        <v>74</v>
      </c>
      <c r="C808" s="70">
        <v>41134</v>
      </c>
      <c r="D808">
        <v>0</v>
      </c>
      <c r="E808" s="75">
        <v>0</v>
      </c>
      <c r="F808">
        <f t="shared" si="45"/>
        <v>0</v>
      </c>
      <c r="G808">
        <v>4.1703459440000001</v>
      </c>
      <c r="H808" s="75">
        <v>0</v>
      </c>
      <c r="I808" s="75">
        <v>1.4999999999999999E-2</v>
      </c>
      <c r="J808" s="75">
        <v>0</v>
      </c>
      <c r="K808" s="75">
        <v>1.064988</v>
      </c>
      <c r="L808" s="75">
        <v>4.4413683862086701</v>
      </c>
      <c r="M808" s="75">
        <v>4.4413683862086701</v>
      </c>
      <c r="N808" s="75">
        <v>90</v>
      </c>
      <c r="O808" s="75">
        <v>45</v>
      </c>
      <c r="P808" s="75">
        <v>1</v>
      </c>
      <c r="Q808" s="75">
        <v>0</v>
      </c>
      <c r="R808" s="75">
        <v>8.5933448342662597</v>
      </c>
      <c r="S808" s="75">
        <v>0.6</v>
      </c>
      <c r="T808" s="75">
        <v>1.0379941120144001</v>
      </c>
      <c r="U808" s="75">
        <v>0</v>
      </c>
      <c r="V808" s="75">
        <v>33.311848645784998</v>
      </c>
    </row>
    <row r="809" spans="2:22" x14ac:dyDescent="0.25">
      <c r="B809" s="39">
        <v>75</v>
      </c>
      <c r="C809" s="70">
        <v>41135</v>
      </c>
      <c r="D809">
        <v>9</v>
      </c>
      <c r="E809" s="75">
        <v>0</v>
      </c>
      <c r="F809">
        <f t="shared" si="45"/>
        <v>9</v>
      </c>
      <c r="G809">
        <v>4.1057940400000001</v>
      </c>
      <c r="H809" s="75">
        <v>9</v>
      </c>
      <c r="I809" s="75">
        <v>2.2499999999999999E-2</v>
      </c>
      <c r="J809" s="75">
        <v>0.20250000000000001</v>
      </c>
      <c r="K809" s="75">
        <v>1.0649999999999999</v>
      </c>
      <c r="L809" s="75">
        <v>4.3726706526000001</v>
      </c>
      <c r="M809" s="75">
        <v>4.3726706526000001</v>
      </c>
      <c r="N809" s="75">
        <v>90</v>
      </c>
      <c r="O809" s="75">
        <v>45</v>
      </c>
      <c r="P809" s="75">
        <v>1</v>
      </c>
      <c r="Q809" s="75">
        <v>8.7974999999999994</v>
      </c>
      <c r="R809" s="75">
        <v>9.8354941120144002</v>
      </c>
      <c r="S809" s="75">
        <v>0.6</v>
      </c>
      <c r="T809" s="75">
        <v>1.3657058648536</v>
      </c>
      <c r="U809" s="75">
        <v>0</v>
      </c>
      <c r="V809" s="75">
        <v>29.214731051224199</v>
      </c>
    </row>
    <row r="810" spans="2:22" x14ac:dyDescent="0.25">
      <c r="B810" s="39">
        <v>76</v>
      </c>
      <c r="C810" s="70">
        <v>41136</v>
      </c>
      <c r="D810">
        <v>8</v>
      </c>
      <c r="E810" s="75">
        <v>0</v>
      </c>
      <c r="F810">
        <f t="shared" si="45"/>
        <v>8</v>
      </c>
      <c r="G810">
        <v>4.1614446999999997</v>
      </c>
      <c r="H810" s="75">
        <v>8</v>
      </c>
      <c r="I810" s="75">
        <v>0.04</v>
      </c>
      <c r="J810" s="75">
        <v>0.32</v>
      </c>
      <c r="K810" s="75">
        <v>1.0649999999999999</v>
      </c>
      <c r="L810" s="75">
        <v>4.4319386055000001</v>
      </c>
      <c r="M810" s="75">
        <v>4.4319386055000001</v>
      </c>
      <c r="N810" s="75">
        <v>90</v>
      </c>
      <c r="O810" s="75">
        <v>45</v>
      </c>
      <c r="P810" s="75">
        <v>1</v>
      </c>
      <c r="Q810" s="75">
        <v>7.68</v>
      </c>
      <c r="R810" s="75">
        <v>9.0457058648536002</v>
      </c>
      <c r="S810" s="75">
        <v>0.6</v>
      </c>
      <c r="T810" s="75">
        <v>1.1534418148384</v>
      </c>
      <c r="U810" s="75">
        <v>0</v>
      </c>
      <c r="V810" s="75">
        <v>25.754405606709</v>
      </c>
    </row>
    <row r="811" spans="2:22" x14ac:dyDescent="0.25">
      <c r="B811" s="39">
        <v>77</v>
      </c>
      <c r="C811" s="70">
        <v>41137</v>
      </c>
      <c r="D811">
        <v>10</v>
      </c>
      <c r="E811" s="75">
        <v>0</v>
      </c>
      <c r="F811">
        <f t="shared" si="45"/>
        <v>10</v>
      </c>
      <c r="G811">
        <v>4.2569509380000001</v>
      </c>
      <c r="H811" s="75">
        <v>10</v>
      </c>
      <c r="I811" s="75">
        <v>0.04</v>
      </c>
      <c r="J811" s="75">
        <v>0.4</v>
      </c>
      <c r="K811" s="75">
        <v>1.0649999999999999</v>
      </c>
      <c r="L811" s="75">
        <v>4.5336527489699998</v>
      </c>
      <c r="M811" s="75">
        <v>4.5336527489699998</v>
      </c>
      <c r="N811" s="75">
        <v>90</v>
      </c>
      <c r="O811" s="75">
        <v>45</v>
      </c>
      <c r="P811" s="75">
        <v>1</v>
      </c>
      <c r="Q811" s="75">
        <v>9.6</v>
      </c>
      <c r="R811" s="75">
        <v>10.7534418148384</v>
      </c>
      <c r="S811" s="75">
        <v>0.6</v>
      </c>
      <c r="T811" s="75">
        <v>1.5549472664671</v>
      </c>
      <c r="U811" s="75">
        <v>0</v>
      </c>
      <c r="V811" s="75">
        <v>21.089563807307702</v>
      </c>
    </row>
    <row r="812" spans="2:22" x14ac:dyDescent="0.25">
      <c r="B812" s="39">
        <v>78</v>
      </c>
      <c r="C812" s="70">
        <v>41138</v>
      </c>
      <c r="D812">
        <v>0</v>
      </c>
      <c r="E812" s="75">
        <v>0</v>
      </c>
      <c r="F812">
        <f t="shared" si="45"/>
        <v>0</v>
      </c>
      <c r="G812">
        <v>4.260462038</v>
      </c>
      <c r="H812" s="75">
        <v>0</v>
      </c>
      <c r="I812" s="75">
        <v>0.03</v>
      </c>
      <c r="J812" s="75">
        <v>0</v>
      </c>
      <c r="K812" s="75">
        <v>1.0649999999999999</v>
      </c>
      <c r="L812" s="75">
        <v>4.5373920704700001</v>
      </c>
      <c r="M812" s="75">
        <v>4.5373920704700001</v>
      </c>
      <c r="N812" s="75">
        <v>90</v>
      </c>
      <c r="O812" s="75">
        <v>45</v>
      </c>
      <c r="P812" s="75">
        <v>1</v>
      </c>
      <c r="Q812" s="75">
        <v>0</v>
      </c>
      <c r="R812" s="75">
        <v>1.5549472664671</v>
      </c>
      <c r="S812" s="75">
        <v>0.6</v>
      </c>
      <c r="T812" s="75">
        <v>0</v>
      </c>
      <c r="U812" s="75">
        <v>0</v>
      </c>
      <c r="V812" s="75">
        <v>24.072008611310601</v>
      </c>
    </row>
    <row r="813" spans="2:22" x14ac:dyDescent="0.25">
      <c r="B813" s="39">
        <v>79</v>
      </c>
      <c r="C813" s="70">
        <v>41139</v>
      </c>
      <c r="D813">
        <v>0</v>
      </c>
      <c r="E813" s="75">
        <v>0</v>
      </c>
      <c r="F813">
        <f t="shared" si="45"/>
        <v>0</v>
      </c>
      <c r="G813">
        <v>4.2584187399999998</v>
      </c>
      <c r="H813" s="75">
        <v>0</v>
      </c>
      <c r="I813" s="75">
        <v>0.03</v>
      </c>
      <c r="J813" s="75">
        <v>0</v>
      </c>
      <c r="K813" s="75">
        <v>1.0649999999999999</v>
      </c>
      <c r="L813" s="75">
        <v>4.5352159581000002</v>
      </c>
      <c r="M813" s="75">
        <v>4.5352159581000002</v>
      </c>
      <c r="N813" s="75">
        <v>90</v>
      </c>
      <c r="O813" s="75">
        <v>45</v>
      </c>
      <c r="P813" s="75">
        <v>1</v>
      </c>
      <c r="Q813" s="75">
        <v>0</v>
      </c>
      <c r="R813" s="75">
        <v>0</v>
      </c>
      <c r="S813" s="75">
        <v>0.6</v>
      </c>
      <c r="T813" s="75">
        <v>0</v>
      </c>
      <c r="U813" s="75">
        <v>0</v>
      </c>
      <c r="V813" s="75">
        <v>28.607224569410601</v>
      </c>
    </row>
    <row r="814" spans="2:22" x14ac:dyDescent="0.25">
      <c r="B814" s="39">
        <v>80</v>
      </c>
      <c r="C814" s="70">
        <v>41140</v>
      </c>
      <c r="D814">
        <v>0</v>
      </c>
      <c r="E814" s="75">
        <v>0</v>
      </c>
      <c r="F814">
        <f t="shared" si="45"/>
        <v>0</v>
      </c>
      <c r="G814">
        <v>4.2559523019999999</v>
      </c>
      <c r="H814" s="75">
        <v>0</v>
      </c>
      <c r="I814" s="75">
        <v>0.03</v>
      </c>
      <c r="J814" s="75">
        <v>0</v>
      </c>
      <c r="K814" s="75">
        <v>1.0649999999999999</v>
      </c>
      <c r="L814" s="75">
        <v>4.5325892016299996</v>
      </c>
      <c r="M814" s="75">
        <v>4.5325892016299996</v>
      </c>
      <c r="N814" s="75">
        <v>90</v>
      </c>
      <c r="O814" s="75">
        <v>45</v>
      </c>
      <c r="P814" s="75">
        <v>1</v>
      </c>
      <c r="Q814" s="75">
        <v>0</v>
      </c>
      <c r="R814" s="75">
        <v>0</v>
      </c>
      <c r="S814" s="75">
        <v>0.6</v>
      </c>
      <c r="T814" s="75">
        <v>0</v>
      </c>
      <c r="U814" s="75">
        <v>0</v>
      </c>
      <c r="V814" s="75">
        <v>33.1398137710406</v>
      </c>
    </row>
    <row r="815" spans="2:22" x14ac:dyDescent="0.25">
      <c r="B815" s="39">
        <v>81</v>
      </c>
      <c r="C815" s="70">
        <v>41141</v>
      </c>
      <c r="D815">
        <v>0</v>
      </c>
      <c r="E815" s="75">
        <v>0</v>
      </c>
      <c r="F815">
        <f t="shared" si="45"/>
        <v>0</v>
      </c>
      <c r="G815">
        <v>4.1389406270000002</v>
      </c>
      <c r="H815" s="75">
        <v>0</v>
      </c>
      <c r="I815" s="75">
        <v>1.4999999999999999E-2</v>
      </c>
      <c r="J815" s="75">
        <v>0</v>
      </c>
      <c r="K815" s="75">
        <v>1.0649999999999999</v>
      </c>
      <c r="L815" s="75">
        <v>4.4079717677549999</v>
      </c>
      <c r="M815" s="75">
        <v>4.4079717677549999</v>
      </c>
      <c r="N815" s="75">
        <v>90</v>
      </c>
      <c r="O815" s="75">
        <v>45</v>
      </c>
      <c r="P815" s="75">
        <v>1</v>
      </c>
      <c r="Q815" s="75">
        <v>0</v>
      </c>
      <c r="R815" s="75">
        <v>0</v>
      </c>
      <c r="S815" s="75">
        <v>0.6</v>
      </c>
      <c r="T815" s="75">
        <v>0</v>
      </c>
      <c r="U815" s="75">
        <v>0</v>
      </c>
      <c r="V815" s="75">
        <v>37.547785538795601</v>
      </c>
    </row>
    <row r="816" spans="2:22" x14ac:dyDescent="0.25">
      <c r="B816" s="39">
        <v>82</v>
      </c>
      <c r="C816" s="70">
        <v>41142</v>
      </c>
      <c r="D816">
        <v>12</v>
      </c>
      <c r="E816" s="75">
        <v>0</v>
      </c>
      <c r="F816">
        <f t="shared" si="45"/>
        <v>12</v>
      </c>
      <c r="G816">
        <v>4.0552419039999998</v>
      </c>
      <c r="H816" s="75">
        <v>12</v>
      </c>
      <c r="I816" s="75">
        <v>2.2499999999999999E-2</v>
      </c>
      <c r="J816" s="75">
        <v>0.27</v>
      </c>
      <c r="K816" s="75">
        <v>1.0649999999999999</v>
      </c>
      <c r="L816" s="75">
        <v>4.31883262776</v>
      </c>
      <c r="M816" s="75">
        <v>4.31883262776</v>
      </c>
      <c r="N816" s="75">
        <v>90</v>
      </c>
      <c r="O816" s="75">
        <v>45</v>
      </c>
      <c r="P816" s="75">
        <v>1</v>
      </c>
      <c r="Q816" s="75">
        <v>11.73</v>
      </c>
      <c r="R816" s="75">
        <v>11.73</v>
      </c>
      <c r="S816" s="75">
        <v>0.6</v>
      </c>
      <c r="T816" s="75">
        <v>1.8527918430600001</v>
      </c>
      <c r="U816" s="75">
        <v>0</v>
      </c>
      <c r="V816" s="75">
        <v>31.9894100096156</v>
      </c>
    </row>
    <row r="817" spans="2:22" x14ac:dyDescent="0.25">
      <c r="B817" s="39">
        <v>83</v>
      </c>
      <c r="C817" s="70">
        <v>41143</v>
      </c>
      <c r="D817">
        <v>88</v>
      </c>
      <c r="E817" s="75">
        <v>0</v>
      </c>
      <c r="F817">
        <f t="shared" si="45"/>
        <v>88</v>
      </c>
      <c r="G817">
        <v>4.0034813500000004</v>
      </c>
      <c r="H817" s="75">
        <v>88</v>
      </c>
      <c r="I817" s="75">
        <v>0.125</v>
      </c>
      <c r="J817" s="75">
        <v>11</v>
      </c>
      <c r="K817" s="75">
        <v>1.0649999999999999</v>
      </c>
      <c r="L817" s="75">
        <v>4.2637076377499996</v>
      </c>
      <c r="M817" s="75">
        <v>4.2637076377499996</v>
      </c>
      <c r="N817" s="75">
        <v>90</v>
      </c>
      <c r="O817" s="75">
        <v>45</v>
      </c>
      <c r="P817" s="75">
        <v>1</v>
      </c>
      <c r="Q817" s="75">
        <v>77</v>
      </c>
      <c r="R817" s="75">
        <v>78.852791843060004</v>
      </c>
      <c r="S817" s="75">
        <v>0.6</v>
      </c>
      <c r="T817" s="75">
        <v>18.6472710513275</v>
      </c>
      <c r="U817" s="75">
        <v>23.952403144366901</v>
      </c>
      <c r="V817" s="75">
        <v>0</v>
      </c>
    </row>
    <row r="818" spans="2:22" x14ac:dyDescent="0.25">
      <c r="B818" s="39">
        <v>84</v>
      </c>
      <c r="C818" s="70">
        <v>41144</v>
      </c>
      <c r="D818">
        <v>6</v>
      </c>
      <c r="E818" s="75">
        <v>0</v>
      </c>
      <c r="F818">
        <f t="shared" si="45"/>
        <v>6</v>
      </c>
      <c r="G818">
        <v>4.0784604350000002</v>
      </c>
      <c r="H818" s="75">
        <v>6</v>
      </c>
      <c r="I818" s="75">
        <v>0.08</v>
      </c>
      <c r="J818" s="75">
        <v>0.48</v>
      </c>
      <c r="K818" s="75">
        <v>1.0649999999999999</v>
      </c>
      <c r="L818" s="75">
        <v>4.3435603632750004</v>
      </c>
      <c r="M818" s="75">
        <v>4.3435603632750004</v>
      </c>
      <c r="N818" s="75">
        <v>90</v>
      </c>
      <c r="O818" s="75">
        <v>45</v>
      </c>
      <c r="P818" s="75">
        <v>1</v>
      </c>
      <c r="Q818" s="75">
        <v>5.52</v>
      </c>
      <c r="R818" s="75">
        <v>24.1672710513275</v>
      </c>
      <c r="S818" s="75">
        <v>0.6</v>
      </c>
      <c r="T818" s="75">
        <v>4.9559276720131296</v>
      </c>
      <c r="U818" s="75">
        <v>14.8677830160394</v>
      </c>
      <c r="V818" s="75">
        <v>0</v>
      </c>
    </row>
    <row r="819" spans="2:22" x14ac:dyDescent="0.25">
      <c r="B819" s="39">
        <v>85</v>
      </c>
      <c r="C819" s="70">
        <v>41145</v>
      </c>
      <c r="D819">
        <v>5</v>
      </c>
      <c r="E819" s="75">
        <v>0</v>
      </c>
      <c r="F819">
        <f t="shared" si="45"/>
        <v>5</v>
      </c>
      <c r="G819">
        <v>4.1531357829999997</v>
      </c>
      <c r="H819" s="75">
        <v>5</v>
      </c>
      <c r="I819" s="75">
        <v>0.08</v>
      </c>
      <c r="J819" s="75">
        <v>0.4</v>
      </c>
      <c r="K819" s="75">
        <v>1.0649999999999999</v>
      </c>
      <c r="L819" s="75">
        <v>4.4230896088950002</v>
      </c>
      <c r="M819" s="75">
        <v>4.4230896088950002</v>
      </c>
      <c r="N819" s="75">
        <v>90</v>
      </c>
      <c r="O819" s="75">
        <v>45</v>
      </c>
      <c r="P819" s="75">
        <v>1</v>
      </c>
      <c r="Q819" s="75">
        <v>4.5999999999999996</v>
      </c>
      <c r="R819" s="75">
        <v>9.5559276720131301</v>
      </c>
      <c r="S819" s="75">
        <v>0.6</v>
      </c>
      <c r="T819" s="75">
        <v>1.28320951577953</v>
      </c>
      <c r="U819" s="75">
        <v>3.8496285473385901</v>
      </c>
      <c r="V819" s="75">
        <v>0</v>
      </c>
    </row>
    <row r="820" spans="2:22" x14ac:dyDescent="0.25">
      <c r="B820" s="39">
        <v>86</v>
      </c>
      <c r="C820" s="70">
        <v>41146</v>
      </c>
      <c r="D820">
        <v>3</v>
      </c>
      <c r="E820" s="75">
        <v>0</v>
      </c>
      <c r="F820">
        <f t="shared" si="45"/>
        <v>3</v>
      </c>
      <c r="G820">
        <v>4.2612142070000001</v>
      </c>
      <c r="H820" s="75">
        <v>3</v>
      </c>
      <c r="I820" s="75">
        <v>0.08</v>
      </c>
      <c r="J820" s="75">
        <v>0.24</v>
      </c>
      <c r="K820" s="75">
        <v>1.0649999999999999</v>
      </c>
      <c r="L820" s="75">
        <v>4.5381931304550003</v>
      </c>
      <c r="M820" s="75">
        <v>4.5381931304550003</v>
      </c>
      <c r="N820" s="75">
        <v>90</v>
      </c>
      <c r="O820" s="75">
        <v>45</v>
      </c>
      <c r="P820" s="75">
        <v>1</v>
      </c>
      <c r="Q820" s="75">
        <v>2.76</v>
      </c>
      <c r="R820" s="75">
        <v>4.0432095157795302</v>
      </c>
      <c r="S820" s="75">
        <v>0.6</v>
      </c>
      <c r="T820" s="75">
        <v>0</v>
      </c>
      <c r="U820" s="75">
        <v>0</v>
      </c>
      <c r="V820" s="75">
        <v>0.49498361467546897</v>
      </c>
    </row>
    <row r="821" spans="2:22" x14ac:dyDescent="0.25">
      <c r="B821" s="39">
        <v>87</v>
      </c>
      <c r="C821" s="70">
        <v>41147</v>
      </c>
      <c r="D821">
        <v>0</v>
      </c>
      <c r="E821" s="75">
        <v>0</v>
      </c>
      <c r="F821">
        <f t="shared" si="45"/>
        <v>0</v>
      </c>
      <c r="G821">
        <v>4.3317955599999998</v>
      </c>
      <c r="H821" s="75">
        <v>0</v>
      </c>
      <c r="I821" s="75">
        <v>0.05</v>
      </c>
      <c r="J821" s="75">
        <v>0</v>
      </c>
      <c r="K821" s="75">
        <v>1.0649999999999999</v>
      </c>
      <c r="L821" s="75">
        <v>4.6133622713999998</v>
      </c>
      <c r="M821" s="75">
        <v>4.6133622713999998</v>
      </c>
      <c r="N821" s="75">
        <v>90</v>
      </c>
      <c r="O821" s="75">
        <v>45</v>
      </c>
      <c r="P821" s="75">
        <v>1</v>
      </c>
      <c r="Q821" s="75">
        <v>0</v>
      </c>
      <c r="R821" s="75">
        <v>0</v>
      </c>
      <c r="S821" s="75">
        <v>0.6</v>
      </c>
      <c r="T821" s="75">
        <v>0</v>
      </c>
      <c r="U821" s="75">
        <v>0</v>
      </c>
      <c r="V821" s="75">
        <v>5.1083458860754698</v>
      </c>
    </row>
    <row r="822" spans="2:22" x14ac:dyDescent="0.25">
      <c r="B822" s="39">
        <v>88</v>
      </c>
      <c r="C822" s="70">
        <v>41148</v>
      </c>
      <c r="D822">
        <v>54</v>
      </c>
      <c r="E822" s="75">
        <v>0</v>
      </c>
      <c r="F822">
        <f t="shared" si="45"/>
        <v>54</v>
      </c>
      <c r="G822">
        <v>4.475192045</v>
      </c>
      <c r="H822" s="75">
        <v>54</v>
      </c>
      <c r="I822" s="75">
        <v>0.16500000000000001</v>
      </c>
      <c r="J822" s="75">
        <v>8.91</v>
      </c>
      <c r="K822" s="75">
        <v>1.0649999999999999</v>
      </c>
      <c r="L822" s="75">
        <v>4.7660795279250001</v>
      </c>
      <c r="M822" s="75">
        <v>4.7660795279250001</v>
      </c>
      <c r="N822" s="75">
        <v>90</v>
      </c>
      <c r="O822" s="75">
        <v>45</v>
      </c>
      <c r="P822" s="75">
        <v>1</v>
      </c>
      <c r="Q822" s="75">
        <v>45.09</v>
      </c>
      <c r="R822" s="75">
        <v>45.09</v>
      </c>
      <c r="S822" s="75">
        <v>0.6</v>
      </c>
      <c r="T822" s="75">
        <v>10.0809801180188</v>
      </c>
      <c r="U822" s="75">
        <v>25.134594467980801</v>
      </c>
      <c r="V822" s="75">
        <v>0</v>
      </c>
    </row>
    <row r="823" spans="2:22" x14ac:dyDescent="0.25">
      <c r="B823" s="39">
        <v>89</v>
      </c>
      <c r="C823" s="70">
        <v>41149</v>
      </c>
      <c r="D823">
        <v>20</v>
      </c>
      <c r="E823" s="75">
        <v>0</v>
      </c>
      <c r="F823">
        <f t="shared" si="45"/>
        <v>20</v>
      </c>
      <c r="G823">
        <v>4.5565988170000002</v>
      </c>
      <c r="H823" s="75">
        <v>20</v>
      </c>
      <c r="I823" s="75">
        <v>0.1</v>
      </c>
      <c r="J823" s="75">
        <v>2</v>
      </c>
      <c r="K823" s="75">
        <v>1.0649999999999999</v>
      </c>
      <c r="L823" s="75">
        <v>4.8527777401050001</v>
      </c>
      <c r="M823" s="75">
        <v>4.8527777401050001</v>
      </c>
      <c r="N823" s="75">
        <v>90</v>
      </c>
      <c r="O823" s="75">
        <v>45</v>
      </c>
      <c r="P823" s="75">
        <v>1</v>
      </c>
      <c r="Q823" s="75">
        <v>18</v>
      </c>
      <c r="R823" s="75">
        <v>28.0809801180188</v>
      </c>
      <c r="S823" s="75">
        <v>0.6</v>
      </c>
      <c r="T823" s="75">
        <v>5.8070505944784401</v>
      </c>
      <c r="U823" s="75">
        <v>17.421151783435299</v>
      </c>
      <c r="V823" s="75">
        <v>0</v>
      </c>
    </row>
    <row r="824" spans="2:22" x14ac:dyDescent="0.25">
      <c r="B824" s="39">
        <v>90</v>
      </c>
      <c r="C824" s="70">
        <v>41150</v>
      </c>
      <c r="D824">
        <v>3</v>
      </c>
      <c r="E824" s="75">
        <v>0</v>
      </c>
      <c r="F824">
        <f t="shared" si="45"/>
        <v>3</v>
      </c>
      <c r="G824">
        <v>4.6296085009999999</v>
      </c>
      <c r="H824" s="75">
        <v>3</v>
      </c>
      <c r="I824" s="75">
        <v>0.08</v>
      </c>
      <c r="J824" s="75">
        <v>0.24</v>
      </c>
      <c r="K824" s="75">
        <v>1.0649999999999999</v>
      </c>
      <c r="L824" s="75">
        <v>4.930533053565</v>
      </c>
      <c r="M824" s="75">
        <v>4.930533053565</v>
      </c>
      <c r="N824" s="75">
        <v>90</v>
      </c>
      <c r="O824" s="75">
        <v>45</v>
      </c>
      <c r="P824" s="75">
        <v>1</v>
      </c>
      <c r="Q824" s="75">
        <v>2.76</v>
      </c>
      <c r="R824" s="75">
        <v>8.5670505944784399</v>
      </c>
      <c r="S824" s="75">
        <v>0.6</v>
      </c>
      <c r="T824" s="75">
        <v>0.90912938522835995</v>
      </c>
      <c r="U824" s="75">
        <v>2.7273881556850799</v>
      </c>
      <c r="V824" s="75">
        <v>0</v>
      </c>
    </row>
    <row r="825" spans="2:22" x14ac:dyDescent="0.25">
      <c r="B825" s="39">
        <v>91</v>
      </c>
      <c r="C825" s="70">
        <v>41151</v>
      </c>
      <c r="D825">
        <v>0</v>
      </c>
      <c r="E825" s="75">
        <v>0</v>
      </c>
      <c r="F825">
        <f t="shared" si="45"/>
        <v>0</v>
      </c>
      <c r="G825">
        <v>4.6550571420000004</v>
      </c>
      <c r="H825" s="75">
        <v>0</v>
      </c>
      <c r="I825" s="75">
        <v>0.06</v>
      </c>
      <c r="J825" s="75">
        <v>0</v>
      </c>
      <c r="K825" s="75">
        <v>1.0649999999999999</v>
      </c>
      <c r="L825" s="75">
        <v>4.9576358562299996</v>
      </c>
      <c r="M825" s="75">
        <v>4.9576358562299996</v>
      </c>
      <c r="N825" s="75">
        <v>90</v>
      </c>
      <c r="O825" s="75">
        <v>45</v>
      </c>
      <c r="P825" s="75">
        <v>1</v>
      </c>
      <c r="Q825" s="75">
        <v>0</v>
      </c>
      <c r="R825" s="75">
        <v>0.90912938522835995</v>
      </c>
      <c r="S825" s="75">
        <v>0.6</v>
      </c>
      <c r="T825" s="75">
        <v>0</v>
      </c>
      <c r="U825" s="75">
        <v>0</v>
      </c>
      <c r="V825" s="75">
        <v>4.0485064710016401</v>
      </c>
    </row>
    <row r="826" spans="2:22" x14ac:dyDescent="0.25">
      <c r="B826" s="39">
        <v>92</v>
      </c>
      <c r="C826" s="70">
        <v>41152</v>
      </c>
      <c r="D826">
        <v>0</v>
      </c>
      <c r="E826" s="75">
        <v>0</v>
      </c>
      <c r="F826">
        <f t="shared" si="45"/>
        <v>0</v>
      </c>
      <c r="G826">
        <v>4.647333809</v>
      </c>
      <c r="H826" s="75">
        <v>0</v>
      </c>
      <c r="I826" s="75">
        <v>0.05</v>
      </c>
      <c r="J826" s="75">
        <v>0</v>
      </c>
      <c r="K826" s="75">
        <v>1.0649999999999999</v>
      </c>
      <c r="L826" s="75">
        <v>4.949410506585</v>
      </c>
      <c r="M826" s="75">
        <v>4.949410506585</v>
      </c>
      <c r="N826" s="75">
        <v>90</v>
      </c>
      <c r="O826" s="75">
        <v>45</v>
      </c>
      <c r="P826" s="75">
        <v>1</v>
      </c>
      <c r="Q826" s="75">
        <v>0</v>
      </c>
      <c r="R826" s="75">
        <v>0</v>
      </c>
      <c r="S826" s="75">
        <v>0.6</v>
      </c>
      <c r="T826" s="75">
        <v>0</v>
      </c>
      <c r="U826" s="75">
        <v>0</v>
      </c>
      <c r="V826" s="75">
        <v>8.9979169775866392</v>
      </c>
    </row>
    <row r="827" spans="2:22" x14ac:dyDescent="0.25">
      <c r="B827" s="39">
        <v>93</v>
      </c>
      <c r="C827" s="70">
        <v>41153</v>
      </c>
      <c r="D827">
        <v>0</v>
      </c>
      <c r="E827" s="75">
        <v>0</v>
      </c>
      <c r="F827">
        <f t="shared" si="45"/>
        <v>0</v>
      </c>
      <c r="G827">
        <v>4.5180948069999998</v>
      </c>
      <c r="H827" s="75">
        <v>0</v>
      </c>
      <c r="I827" s="75">
        <v>0.05</v>
      </c>
      <c r="J827" s="75">
        <v>0</v>
      </c>
      <c r="K827" s="75">
        <v>1.0649999999999999</v>
      </c>
      <c r="L827" s="75">
        <v>4.8117709694549999</v>
      </c>
      <c r="M827" s="75">
        <v>4.8117709694549999</v>
      </c>
      <c r="N827" s="75">
        <v>90</v>
      </c>
      <c r="O827" s="75">
        <v>45</v>
      </c>
      <c r="P827" s="75">
        <v>1</v>
      </c>
      <c r="Q827" s="75">
        <v>0</v>
      </c>
      <c r="R827" s="75">
        <v>0</v>
      </c>
      <c r="S827" s="75">
        <v>0.6</v>
      </c>
      <c r="T827" s="75">
        <v>0</v>
      </c>
      <c r="U827" s="75">
        <v>0</v>
      </c>
      <c r="V827" s="75">
        <v>13.809687947041599</v>
      </c>
    </row>
    <row r="828" spans="2:22" x14ac:dyDescent="0.25">
      <c r="B828" s="39">
        <v>94</v>
      </c>
      <c r="C828" s="70">
        <v>41154</v>
      </c>
      <c r="D828">
        <v>0</v>
      </c>
      <c r="E828" s="75">
        <v>0</v>
      </c>
      <c r="F828">
        <f t="shared" si="45"/>
        <v>0</v>
      </c>
      <c r="G828">
        <v>4.3674469260000004</v>
      </c>
      <c r="H828" s="75">
        <v>0</v>
      </c>
      <c r="I828" s="75">
        <v>0.05</v>
      </c>
      <c r="J828" s="75">
        <v>0</v>
      </c>
      <c r="K828" s="75">
        <v>1.0649999999999999</v>
      </c>
      <c r="L828" s="75">
        <v>4.6513309761899997</v>
      </c>
      <c r="M828" s="75">
        <v>4.6513309761899997</v>
      </c>
      <c r="N828" s="75">
        <v>90</v>
      </c>
      <c r="O828" s="75">
        <v>45</v>
      </c>
      <c r="P828" s="75">
        <v>1</v>
      </c>
      <c r="Q828" s="75">
        <v>0</v>
      </c>
      <c r="R828" s="75">
        <v>0</v>
      </c>
      <c r="S828" s="75">
        <v>0.6</v>
      </c>
      <c r="T828" s="75">
        <v>0</v>
      </c>
      <c r="U828" s="75">
        <v>0</v>
      </c>
      <c r="V828" s="75">
        <v>18.461018923231599</v>
      </c>
    </row>
    <row r="829" spans="2:22" x14ac:dyDescent="0.25">
      <c r="B829" s="39">
        <v>95</v>
      </c>
      <c r="C829" s="70">
        <v>41155</v>
      </c>
      <c r="D829">
        <v>0</v>
      </c>
      <c r="E829" s="75">
        <v>0</v>
      </c>
      <c r="F829">
        <f t="shared" si="45"/>
        <v>0</v>
      </c>
      <c r="G829">
        <v>4.2210012150000003</v>
      </c>
      <c r="H829" s="75">
        <v>0</v>
      </c>
      <c r="I829" s="75">
        <v>0.03</v>
      </c>
      <c r="J829" s="75">
        <v>0</v>
      </c>
      <c r="K829" s="75">
        <v>1.0649999999999999</v>
      </c>
      <c r="L829" s="75">
        <v>4.4953662939749996</v>
      </c>
      <c r="M829" s="75">
        <v>4.4953662939749996</v>
      </c>
      <c r="N829" s="75">
        <v>90</v>
      </c>
      <c r="O829" s="75">
        <v>45</v>
      </c>
      <c r="P829" s="75">
        <v>1</v>
      </c>
      <c r="Q829" s="75">
        <v>0</v>
      </c>
      <c r="R829" s="75">
        <v>0</v>
      </c>
      <c r="S829" s="75">
        <v>0.6</v>
      </c>
      <c r="T829" s="75">
        <v>0</v>
      </c>
      <c r="U829" s="75">
        <v>0</v>
      </c>
      <c r="V829" s="75">
        <v>22.956385217206599</v>
      </c>
    </row>
    <row r="830" spans="2:22" x14ac:dyDescent="0.25">
      <c r="B830" s="39">
        <v>96</v>
      </c>
      <c r="C830" s="70">
        <v>41156</v>
      </c>
      <c r="D830">
        <v>7</v>
      </c>
      <c r="E830" s="75">
        <v>0</v>
      </c>
      <c r="F830">
        <f t="shared" si="45"/>
        <v>7</v>
      </c>
      <c r="G830">
        <v>4.0856529129999997</v>
      </c>
      <c r="H830" s="75">
        <v>7</v>
      </c>
      <c r="I830" s="75">
        <v>0.04</v>
      </c>
      <c r="J830" s="75">
        <v>0.28000000000000003</v>
      </c>
      <c r="K830" s="75">
        <v>1.0649999999999999</v>
      </c>
      <c r="L830" s="75">
        <v>4.3512203523449999</v>
      </c>
      <c r="M830" s="75">
        <v>4.3512203523449999</v>
      </c>
      <c r="N830" s="75">
        <v>90</v>
      </c>
      <c r="O830" s="75">
        <v>45</v>
      </c>
      <c r="P830" s="75">
        <v>1</v>
      </c>
      <c r="Q830" s="75">
        <v>6.72</v>
      </c>
      <c r="R830" s="75">
        <v>6.72</v>
      </c>
      <c r="S830" s="75">
        <v>0.6</v>
      </c>
      <c r="T830" s="75">
        <v>0.59219491191374996</v>
      </c>
      <c r="U830" s="75">
        <v>0</v>
      </c>
      <c r="V830" s="75">
        <v>21.179800481465399</v>
      </c>
    </row>
    <row r="831" spans="2:22" x14ac:dyDescent="0.25">
      <c r="B831" s="39">
        <v>97</v>
      </c>
      <c r="C831" s="70">
        <v>41157</v>
      </c>
      <c r="D831">
        <v>6</v>
      </c>
      <c r="E831" s="75">
        <v>0</v>
      </c>
      <c r="F831">
        <f t="shared" si="45"/>
        <v>6</v>
      </c>
      <c r="G831">
        <v>3.9468894099999998</v>
      </c>
      <c r="H831" s="75">
        <v>6</v>
      </c>
      <c r="I831" s="75">
        <v>0.04</v>
      </c>
      <c r="J831" s="75">
        <v>0.24</v>
      </c>
      <c r="K831" s="75">
        <v>1.0649999999999999</v>
      </c>
      <c r="L831" s="75">
        <v>4.2034372216499998</v>
      </c>
      <c r="M831" s="75">
        <v>4.2034372216499998</v>
      </c>
      <c r="N831" s="75">
        <v>90</v>
      </c>
      <c r="O831" s="75">
        <v>45</v>
      </c>
      <c r="P831" s="75">
        <v>1</v>
      </c>
      <c r="Q831" s="75">
        <v>5.76</v>
      </c>
      <c r="R831" s="75">
        <v>6.3521949119137497</v>
      </c>
      <c r="S831" s="75">
        <v>0.6</v>
      </c>
      <c r="T831" s="75">
        <v>0.53718942256593805</v>
      </c>
      <c r="U831" s="75">
        <v>0</v>
      </c>
      <c r="V831" s="75">
        <v>19.568232213767601</v>
      </c>
    </row>
    <row r="832" spans="2:22" x14ac:dyDescent="0.25">
      <c r="B832" s="39">
        <v>98</v>
      </c>
      <c r="C832" s="70">
        <v>41158</v>
      </c>
      <c r="D832">
        <v>0</v>
      </c>
      <c r="E832" s="75">
        <v>0</v>
      </c>
      <c r="F832">
        <f t="shared" si="45"/>
        <v>0</v>
      </c>
      <c r="G832">
        <v>3.937654373</v>
      </c>
      <c r="H832" s="75">
        <v>0</v>
      </c>
      <c r="I832" s="75">
        <v>0.03</v>
      </c>
      <c r="J832" s="75">
        <v>0</v>
      </c>
      <c r="K832" s="75">
        <v>1.0649999999999999</v>
      </c>
      <c r="L832" s="75">
        <v>4.1936019072450001</v>
      </c>
      <c r="M832" s="75">
        <v>4.1936019072450001</v>
      </c>
      <c r="N832" s="75">
        <v>90</v>
      </c>
      <c r="O832" s="75">
        <v>45</v>
      </c>
      <c r="P832" s="75">
        <v>1</v>
      </c>
      <c r="Q832" s="75">
        <v>0</v>
      </c>
      <c r="R832" s="75">
        <v>0.53718942256593805</v>
      </c>
      <c r="S832" s="75">
        <v>0.6</v>
      </c>
      <c r="T832" s="75">
        <v>0</v>
      </c>
      <c r="U832" s="75">
        <v>0</v>
      </c>
      <c r="V832" s="75">
        <v>23.2246446984466</v>
      </c>
    </row>
    <row r="833" spans="2:22" x14ac:dyDescent="0.25">
      <c r="B833" s="39">
        <v>99</v>
      </c>
      <c r="C833" s="70">
        <v>41159</v>
      </c>
      <c r="D833">
        <v>0</v>
      </c>
      <c r="E833" s="75">
        <v>0</v>
      </c>
      <c r="F833">
        <f t="shared" si="45"/>
        <v>0</v>
      </c>
      <c r="G833">
        <v>3.999331653</v>
      </c>
      <c r="H833" s="75">
        <v>0</v>
      </c>
      <c r="I833" s="75">
        <v>0.03</v>
      </c>
      <c r="J833" s="75">
        <v>0</v>
      </c>
      <c r="K833" s="75">
        <v>1.0649999999999999</v>
      </c>
      <c r="L833" s="75">
        <v>4.2592882104449998</v>
      </c>
      <c r="M833" s="75">
        <v>4.2592882104449998</v>
      </c>
      <c r="N833" s="75">
        <v>90</v>
      </c>
      <c r="O833" s="75">
        <v>45</v>
      </c>
      <c r="P833" s="75">
        <v>1</v>
      </c>
      <c r="Q833" s="75">
        <v>0</v>
      </c>
      <c r="R833" s="75">
        <v>0</v>
      </c>
      <c r="S833" s="75">
        <v>0.6</v>
      </c>
      <c r="T833" s="75">
        <v>0</v>
      </c>
      <c r="U833" s="75">
        <v>0</v>
      </c>
      <c r="V833" s="75">
        <v>27.4839329088916</v>
      </c>
    </row>
    <row r="834" spans="2:22" x14ac:dyDescent="0.25">
      <c r="B834" s="39">
        <v>100</v>
      </c>
      <c r="C834" s="70">
        <v>41160</v>
      </c>
      <c r="D834">
        <v>10</v>
      </c>
      <c r="E834" s="75">
        <v>0</v>
      </c>
      <c r="F834">
        <f t="shared" si="45"/>
        <v>10</v>
      </c>
      <c r="G834">
        <v>4.0435185499999999</v>
      </c>
      <c r="H834" s="75">
        <v>10</v>
      </c>
      <c r="I834" s="75">
        <v>0.04</v>
      </c>
      <c r="J834" s="75">
        <v>0.4</v>
      </c>
      <c r="K834" s="75">
        <v>1.0649999999999999</v>
      </c>
      <c r="L834" s="75">
        <v>4.3063472557500004</v>
      </c>
      <c r="M834" s="75">
        <v>4.3063472557500004</v>
      </c>
      <c r="N834" s="75">
        <v>90</v>
      </c>
      <c r="O834" s="75">
        <v>45</v>
      </c>
      <c r="P834" s="75">
        <v>1</v>
      </c>
      <c r="Q834" s="75">
        <v>9.6</v>
      </c>
      <c r="R834" s="75">
        <v>9.6</v>
      </c>
      <c r="S834" s="75">
        <v>0.6</v>
      </c>
      <c r="T834" s="75">
        <v>1.3234131860625</v>
      </c>
      <c r="U834" s="75">
        <v>0</v>
      </c>
      <c r="V834" s="75">
        <v>23.513693350704099</v>
      </c>
    </row>
    <row r="835" spans="2:22" x14ac:dyDescent="0.25">
      <c r="B835" s="39">
        <v>101</v>
      </c>
      <c r="C835" s="70">
        <v>41161</v>
      </c>
      <c r="D835">
        <v>2</v>
      </c>
      <c r="E835" s="75">
        <v>0</v>
      </c>
      <c r="F835">
        <f t="shared" si="45"/>
        <v>2</v>
      </c>
      <c r="G835">
        <v>4.0146483860000002</v>
      </c>
      <c r="H835" s="75">
        <v>2</v>
      </c>
      <c r="I835" s="75">
        <v>0.04</v>
      </c>
      <c r="J835" s="75">
        <v>0.08</v>
      </c>
      <c r="K835" s="75">
        <v>1.0649999999999999</v>
      </c>
      <c r="L835" s="75">
        <v>4.2756005310900003</v>
      </c>
      <c r="M835" s="75">
        <v>4.2756005310900003</v>
      </c>
      <c r="N835" s="75">
        <v>90</v>
      </c>
      <c r="O835" s="75">
        <v>45</v>
      </c>
      <c r="P835" s="75">
        <v>1</v>
      </c>
      <c r="Q835" s="75">
        <v>1.92</v>
      </c>
      <c r="R835" s="75">
        <v>3.2434131860625</v>
      </c>
      <c r="S835" s="75">
        <v>0.6</v>
      </c>
      <c r="T835" s="75">
        <v>0</v>
      </c>
      <c r="U835" s="75">
        <v>0</v>
      </c>
      <c r="V835" s="75">
        <v>24.545880695731601</v>
      </c>
    </row>
    <row r="836" spans="2:22" x14ac:dyDescent="0.25">
      <c r="B836" s="39">
        <v>102</v>
      </c>
      <c r="C836" s="70">
        <v>41162</v>
      </c>
      <c r="D836">
        <v>0</v>
      </c>
      <c r="E836" s="75">
        <v>0</v>
      </c>
      <c r="F836">
        <f t="shared" si="45"/>
        <v>0</v>
      </c>
      <c r="G836">
        <v>4.0556453049999996</v>
      </c>
      <c r="H836" s="75">
        <v>0</v>
      </c>
      <c r="I836" s="75">
        <v>0.03</v>
      </c>
      <c r="J836" s="75">
        <v>0</v>
      </c>
      <c r="K836" s="75">
        <v>1.0649999999999999</v>
      </c>
      <c r="L836" s="75">
        <v>4.319262249825</v>
      </c>
      <c r="M836" s="75">
        <v>4.319262249825</v>
      </c>
      <c r="N836" s="75">
        <v>90</v>
      </c>
      <c r="O836" s="75">
        <v>45</v>
      </c>
      <c r="P836" s="75">
        <v>1</v>
      </c>
      <c r="Q836" s="75">
        <v>0</v>
      </c>
      <c r="R836" s="75">
        <v>0</v>
      </c>
      <c r="S836" s="75">
        <v>0.6</v>
      </c>
      <c r="T836" s="75">
        <v>0</v>
      </c>
      <c r="U836" s="75">
        <v>0</v>
      </c>
      <c r="V836" s="75">
        <v>28.865142945556599</v>
      </c>
    </row>
    <row r="837" spans="2:22" x14ac:dyDescent="0.25">
      <c r="B837" s="39">
        <v>103</v>
      </c>
      <c r="C837" s="70">
        <v>41163</v>
      </c>
      <c r="D837">
        <v>2</v>
      </c>
      <c r="E837" s="75">
        <v>0</v>
      </c>
      <c r="F837">
        <f t="shared" si="45"/>
        <v>2</v>
      </c>
      <c r="G837">
        <v>4.057313916</v>
      </c>
      <c r="H837" s="75">
        <v>2</v>
      </c>
      <c r="I837" s="75">
        <v>0.04</v>
      </c>
      <c r="J837" s="75">
        <v>0.08</v>
      </c>
      <c r="K837" s="75">
        <v>1.0649999999999999</v>
      </c>
      <c r="L837" s="75">
        <v>4.3210393205399997</v>
      </c>
      <c r="M837" s="75">
        <v>4.3210393205399997</v>
      </c>
      <c r="N837" s="75">
        <v>90</v>
      </c>
      <c r="O837" s="75">
        <v>45</v>
      </c>
      <c r="P837" s="75">
        <v>1</v>
      </c>
      <c r="Q837" s="75">
        <v>1.92</v>
      </c>
      <c r="R837" s="75">
        <v>1.92</v>
      </c>
      <c r="S837" s="75">
        <v>0.6</v>
      </c>
      <c r="T837" s="75">
        <v>0</v>
      </c>
      <c r="U837" s="75">
        <v>0</v>
      </c>
      <c r="V837" s="75">
        <v>31.2661822660966</v>
      </c>
    </row>
    <row r="838" spans="2:22" x14ac:dyDescent="0.25">
      <c r="B838" s="39">
        <v>104</v>
      </c>
      <c r="C838" s="70">
        <v>41164</v>
      </c>
      <c r="D838">
        <v>0</v>
      </c>
      <c r="E838" s="75">
        <v>0</v>
      </c>
      <c r="F838">
        <f t="shared" ref="F838:F901" si="46">D838+E838</f>
        <v>0</v>
      </c>
      <c r="G838">
        <v>4.0630000590000002</v>
      </c>
      <c r="H838" s="75">
        <v>0</v>
      </c>
      <c r="I838" s="75">
        <v>1.4999999999999999E-2</v>
      </c>
      <c r="J838" s="75">
        <v>0</v>
      </c>
      <c r="K838" s="75">
        <v>1.0649999999999999</v>
      </c>
      <c r="L838" s="75">
        <v>4.3270950628350002</v>
      </c>
      <c r="M838" s="75">
        <v>4.3270950628350002</v>
      </c>
      <c r="N838" s="75">
        <v>90</v>
      </c>
      <c r="O838" s="75">
        <v>45</v>
      </c>
      <c r="P838" s="75">
        <v>1</v>
      </c>
      <c r="Q838" s="75">
        <v>0</v>
      </c>
      <c r="R838" s="75">
        <v>0</v>
      </c>
      <c r="S838" s="75">
        <v>0.6</v>
      </c>
      <c r="T838" s="75">
        <v>0</v>
      </c>
      <c r="U838" s="75">
        <v>0</v>
      </c>
      <c r="V838" s="75">
        <v>35.593277328931599</v>
      </c>
    </row>
    <row r="839" spans="2:22" x14ac:dyDescent="0.25">
      <c r="B839" s="39">
        <v>105</v>
      </c>
      <c r="C839" s="70">
        <v>41165</v>
      </c>
      <c r="D839">
        <v>0</v>
      </c>
      <c r="E839" s="75">
        <v>0</v>
      </c>
      <c r="F839">
        <f t="shared" si="46"/>
        <v>0</v>
      </c>
      <c r="G839">
        <v>4.0601447300000002</v>
      </c>
      <c r="H839" s="75">
        <v>0</v>
      </c>
      <c r="I839" s="75">
        <v>1.4999999999999999E-2</v>
      </c>
      <c r="J839" s="75">
        <v>0</v>
      </c>
      <c r="K839" s="75">
        <v>1.0649999999999999</v>
      </c>
      <c r="L839" s="75">
        <v>4.3240541374500001</v>
      </c>
      <c r="M839" s="75">
        <v>4.3240541374500001</v>
      </c>
      <c r="N839" s="75">
        <v>90</v>
      </c>
      <c r="O839" s="75">
        <v>45</v>
      </c>
      <c r="P839" s="75">
        <v>1</v>
      </c>
      <c r="Q839" s="75">
        <v>0</v>
      </c>
      <c r="R839" s="75">
        <v>0</v>
      </c>
      <c r="S839" s="75">
        <v>0.6</v>
      </c>
      <c r="T839" s="75">
        <v>0</v>
      </c>
      <c r="U839" s="75">
        <v>0</v>
      </c>
      <c r="V839" s="75">
        <v>39.917331466381597</v>
      </c>
    </row>
    <row r="840" spans="2:22" x14ac:dyDescent="0.25">
      <c r="B840" s="39">
        <v>106</v>
      </c>
      <c r="C840" s="70">
        <v>41166</v>
      </c>
      <c r="D840">
        <v>0</v>
      </c>
      <c r="E840" s="75">
        <v>0</v>
      </c>
      <c r="F840">
        <f t="shared" si="46"/>
        <v>0</v>
      </c>
      <c r="G840">
        <v>4.149231179</v>
      </c>
      <c r="H840" s="75">
        <v>0</v>
      </c>
      <c r="I840" s="75">
        <v>1.4999999999999999E-2</v>
      </c>
      <c r="J840" s="75">
        <v>0</v>
      </c>
      <c r="K840" s="75">
        <v>1.0649999999999999</v>
      </c>
      <c r="L840" s="75">
        <v>4.4189312056350003</v>
      </c>
      <c r="M840" s="75">
        <v>4.4189312056350003</v>
      </c>
      <c r="N840" s="75">
        <v>90</v>
      </c>
      <c r="O840" s="75">
        <v>45</v>
      </c>
      <c r="P840" s="75">
        <v>1</v>
      </c>
      <c r="Q840" s="75">
        <v>0</v>
      </c>
      <c r="R840" s="75">
        <v>0</v>
      </c>
      <c r="S840" s="75">
        <v>0.6</v>
      </c>
      <c r="T840" s="75">
        <v>0</v>
      </c>
      <c r="U840" s="75">
        <v>0</v>
      </c>
      <c r="V840" s="75">
        <v>44.336262672016602</v>
      </c>
    </row>
    <row r="841" spans="2:22" x14ac:dyDescent="0.25">
      <c r="B841" s="39">
        <v>107</v>
      </c>
      <c r="C841" s="70">
        <v>41167</v>
      </c>
      <c r="D841">
        <v>0</v>
      </c>
      <c r="E841" s="75">
        <v>0</v>
      </c>
      <c r="F841">
        <f t="shared" si="46"/>
        <v>0</v>
      </c>
      <c r="G841">
        <v>4.1988829159999996</v>
      </c>
      <c r="H841" s="75">
        <v>0</v>
      </c>
      <c r="I841" s="75">
        <v>1.4999999999999999E-2</v>
      </c>
      <c r="J841" s="75">
        <v>0</v>
      </c>
      <c r="K841" s="75">
        <v>1.0649999999999999</v>
      </c>
      <c r="L841" s="75">
        <v>4.47181030554</v>
      </c>
      <c r="M841" s="75">
        <v>4.47181030554</v>
      </c>
      <c r="N841" s="75">
        <v>90</v>
      </c>
      <c r="O841" s="75">
        <v>45</v>
      </c>
      <c r="P841" s="75">
        <v>1</v>
      </c>
      <c r="Q841" s="75">
        <v>0</v>
      </c>
      <c r="R841" s="75">
        <v>0</v>
      </c>
      <c r="S841" s="75">
        <v>0.6</v>
      </c>
      <c r="T841" s="75">
        <v>0</v>
      </c>
      <c r="U841" s="75">
        <v>0</v>
      </c>
      <c r="V841" s="75">
        <v>48.808072977556598</v>
      </c>
    </row>
    <row r="842" spans="2:22" x14ac:dyDescent="0.25">
      <c r="B842" s="39">
        <v>108</v>
      </c>
      <c r="C842" s="70">
        <v>41168</v>
      </c>
      <c r="D842">
        <v>0</v>
      </c>
      <c r="E842" s="75">
        <v>0</v>
      </c>
      <c r="F842">
        <f t="shared" si="46"/>
        <v>0</v>
      </c>
      <c r="G842">
        <v>4.2350359659999999</v>
      </c>
      <c r="H842" s="75">
        <v>0</v>
      </c>
      <c r="I842" s="75">
        <v>1.4999999999999999E-2</v>
      </c>
      <c r="J842" s="75">
        <v>0</v>
      </c>
      <c r="K842" s="75">
        <v>1.0649999999999999</v>
      </c>
      <c r="L842" s="75">
        <v>4.5103133037900003</v>
      </c>
      <c r="M842" s="75">
        <v>4.1286332546238498</v>
      </c>
      <c r="N842" s="75">
        <v>90</v>
      </c>
      <c r="O842" s="75">
        <v>45</v>
      </c>
      <c r="P842" s="75">
        <v>0.91537615605429701</v>
      </c>
      <c r="Q842" s="75">
        <v>0</v>
      </c>
      <c r="R842" s="75">
        <v>0</v>
      </c>
      <c r="S842" s="75">
        <v>0.6</v>
      </c>
      <c r="T842" s="75">
        <v>0</v>
      </c>
      <c r="U842" s="75">
        <v>0</v>
      </c>
      <c r="V842" s="75">
        <v>52.936706232180498</v>
      </c>
    </row>
    <row r="843" spans="2:22" x14ac:dyDescent="0.25">
      <c r="B843" s="39">
        <v>109</v>
      </c>
      <c r="C843" s="70">
        <v>41169</v>
      </c>
      <c r="D843">
        <v>0</v>
      </c>
      <c r="E843" s="75">
        <v>0</v>
      </c>
      <c r="F843">
        <f t="shared" si="46"/>
        <v>0</v>
      </c>
      <c r="G843">
        <v>4.2448487659999996</v>
      </c>
      <c r="H843" s="75">
        <v>0</v>
      </c>
      <c r="I843" s="75">
        <v>1.4999999999999999E-2</v>
      </c>
      <c r="J843" s="75">
        <v>0</v>
      </c>
      <c r="K843" s="75">
        <v>1.0649999999999999</v>
      </c>
      <c r="L843" s="75">
        <v>4.5207639357899998</v>
      </c>
      <c r="M843" s="75">
        <v>3.72343115126997</v>
      </c>
      <c r="N843" s="75">
        <v>90</v>
      </c>
      <c r="O843" s="75">
        <v>45</v>
      </c>
      <c r="P843" s="75">
        <v>0.82362875039598904</v>
      </c>
      <c r="Q843" s="75">
        <v>0</v>
      </c>
      <c r="R843" s="75">
        <v>0</v>
      </c>
      <c r="S843" s="75">
        <v>0.6</v>
      </c>
      <c r="T843" s="75">
        <v>0</v>
      </c>
      <c r="U843" s="75">
        <v>0</v>
      </c>
      <c r="V843" s="75">
        <v>56.660137383450497</v>
      </c>
    </row>
    <row r="844" spans="2:22" x14ac:dyDescent="0.25">
      <c r="B844" s="39">
        <v>110</v>
      </c>
      <c r="C844" s="70">
        <v>41170</v>
      </c>
      <c r="D844">
        <v>0</v>
      </c>
      <c r="E844" s="75">
        <v>0</v>
      </c>
      <c r="F844">
        <f t="shared" si="46"/>
        <v>0</v>
      </c>
      <c r="G844">
        <v>4.2817531799999999</v>
      </c>
      <c r="H844" s="75">
        <v>0</v>
      </c>
      <c r="I844" s="75">
        <v>1.4999999999999999E-2</v>
      </c>
      <c r="J844" s="75">
        <v>0</v>
      </c>
      <c r="K844" s="75">
        <v>1.0649999999999999</v>
      </c>
      <c r="L844" s="75">
        <v>4.5600671366999999</v>
      </c>
      <c r="M844" s="75">
        <v>3.3784891524404501</v>
      </c>
      <c r="N844" s="75">
        <v>90</v>
      </c>
      <c r="O844" s="75">
        <v>45</v>
      </c>
      <c r="P844" s="75">
        <v>0.74088583592332302</v>
      </c>
      <c r="Q844" s="75">
        <v>0</v>
      </c>
      <c r="R844" s="75">
        <v>0</v>
      </c>
      <c r="S844" s="75">
        <v>0.6</v>
      </c>
      <c r="T844" s="75">
        <v>0</v>
      </c>
      <c r="U844" s="75">
        <v>0</v>
      </c>
      <c r="V844" s="75">
        <v>60.038626535890899</v>
      </c>
    </row>
    <row r="845" spans="2:22" x14ac:dyDescent="0.25">
      <c r="B845" s="39">
        <v>111</v>
      </c>
      <c r="C845" s="70">
        <v>41171</v>
      </c>
      <c r="D845">
        <v>0</v>
      </c>
      <c r="E845" s="75">
        <v>0</v>
      </c>
      <c r="F845">
        <f t="shared" si="46"/>
        <v>0</v>
      </c>
      <c r="G845">
        <v>4.3508739949999997</v>
      </c>
      <c r="H845" s="75">
        <v>0</v>
      </c>
      <c r="I845" s="75">
        <v>5.0000000000000001E-3</v>
      </c>
      <c r="J845" s="75">
        <v>0</v>
      </c>
      <c r="K845" s="75">
        <v>1.0649999999999999</v>
      </c>
      <c r="L845" s="75">
        <v>4.6336808046750004</v>
      </c>
      <c r="M845" s="75">
        <v>3.0851431356075798</v>
      </c>
      <c r="N845" s="75">
        <v>90</v>
      </c>
      <c r="O845" s="75">
        <v>45</v>
      </c>
      <c r="P845" s="75">
        <v>0.66580829920242401</v>
      </c>
      <c r="Q845" s="75">
        <v>0</v>
      </c>
      <c r="R845" s="75">
        <v>0</v>
      </c>
      <c r="S845" s="75">
        <v>0.6</v>
      </c>
      <c r="T845" s="75">
        <v>0</v>
      </c>
      <c r="U845" s="75">
        <v>0</v>
      </c>
      <c r="V845" s="75">
        <v>63.123769671498501</v>
      </c>
    </row>
    <row r="846" spans="2:22" x14ac:dyDescent="0.25">
      <c r="B846" s="39">
        <v>112</v>
      </c>
      <c r="C846" s="70">
        <v>41172</v>
      </c>
      <c r="D846">
        <v>0</v>
      </c>
      <c r="E846" s="75">
        <v>0</v>
      </c>
      <c r="F846">
        <f t="shared" si="46"/>
        <v>0</v>
      </c>
      <c r="G846">
        <v>4.4048050639999996</v>
      </c>
      <c r="H846" s="75">
        <v>0</v>
      </c>
      <c r="I846" s="75">
        <v>5.0000000000000001E-3</v>
      </c>
      <c r="J846" s="75">
        <v>0</v>
      </c>
      <c r="K846" s="75">
        <v>1.0649999999999999</v>
      </c>
      <c r="L846" s="75">
        <v>4.6911173931599999</v>
      </c>
      <c r="M846" s="75">
        <v>2.8017678123690599</v>
      </c>
      <c r="N846" s="75">
        <v>90</v>
      </c>
      <c r="O846" s="75">
        <v>45</v>
      </c>
      <c r="P846" s="75">
        <v>0.59724956285558894</v>
      </c>
      <c r="Q846" s="75">
        <v>0</v>
      </c>
      <c r="R846" s="75">
        <v>0</v>
      </c>
      <c r="S846" s="75">
        <v>0.6</v>
      </c>
      <c r="T846" s="75">
        <v>0</v>
      </c>
      <c r="U846" s="75">
        <v>0</v>
      </c>
      <c r="V846" s="75">
        <v>65.925537483867501</v>
      </c>
    </row>
    <row r="847" spans="2:22" x14ac:dyDescent="0.25">
      <c r="B847" s="39">
        <v>113</v>
      </c>
      <c r="C847" s="70">
        <v>41173</v>
      </c>
      <c r="D847">
        <v>0</v>
      </c>
      <c r="E847" s="75">
        <v>0</v>
      </c>
      <c r="F847">
        <f t="shared" si="46"/>
        <v>0</v>
      </c>
      <c r="G847">
        <v>4.5214823209999997</v>
      </c>
      <c r="H847" s="75">
        <v>0</v>
      </c>
      <c r="I847" s="75">
        <v>5.0000000000000001E-3</v>
      </c>
      <c r="J847" s="75">
        <v>0</v>
      </c>
      <c r="K847" s="75">
        <v>1.0649999999999999</v>
      </c>
      <c r="L847" s="75">
        <v>4.815378671865</v>
      </c>
      <c r="M847" s="75">
        <v>2.5761700741510598</v>
      </c>
      <c r="N847" s="75">
        <v>90</v>
      </c>
      <c r="O847" s="75">
        <v>45</v>
      </c>
      <c r="P847" s="75">
        <v>0.53498805591405496</v>
      </c>
      <c r="Q847" s="75">
        <v>0</v>
      </c>
      <c r="R847" s="75">
        <v>0</v>
      </c>
      <c r="S847" s="75">
        <v>0.6</v>
      </c>
      <c r="T847" s="75">
        <v>0</v>
      </c>
      <c r="U847" s="75">
        <v>0</v>
      </c>
      <c r="V847" s="75">
        <v>68.501707558018595</v>
      </c>
    </row>
    <row r="848" spans="2:22" x14ac:dyDescent="0.25">
      <c r="B848" s="39">
        <v>114</v>
      </c>
      <c r="C848" s="70">
        <v>41174</v>
      </c>
      <c r="D848">
        <v>0</v>
      </c>
      <c r="E848" s="75">
        <v>0</v>
      </c>
      <c r="F848">
        <f t="shared" si="46"/>
        <v>0</v>
      </c>
      <c r="G848">
        <v>4.6299754269999998</v>
      </c>
      <c r="H848" s="75">
        <v>0</v>
      </c>
      <c r="I848" s="75">
        <v>5.0000000000000001E-3</v>
      </c>
      <c r="J848" s="75">
        <v>0</v>
      </c>
      <c r="K848" s="75">
        <v>1.0649999999999999</v>
      </c>
      <c r="L848" s="75">
        <v>4.9309238297549998</v>
      </c>
      <c r="M848" s="75">
        <v>2.35569872224906</v>
      </c>
      <c r="N848" s="75">
        <v>90</v>
      </c>
      <c r="O848" s="75">
        <v>45</v>
      </c>
      <c r="P848" s="75">
        <v>0.47773983204403098</v>
      </c>
      <c r="Q848" s="75">
        <v>0</v>
      </c>
      <c r="R848" s="75">
        <v>0</v>
      </c>
      <c r="S848" s="75">
        <v>0.6</v>
      </c>
      <c r="T848" s="75">
        <v>0</v>
      </c>
      <c r="U848" s="75">
        <v>0</v>
      </c>
      <c r="V848" s="75">
        <v>70.857406280267696</v>
      </c>
    </row>
    <row r="849" spans="2:22" x14ac:dyDescent="0.25">
      <c r="B849" s="39">
        <v>115</v>
      </c>
      <c r="C849" s="70">
        <v>41175</v>
      </c>
      <c r="D849">
        <v>0</v>
      </c>
      <c r="E849" s="75">
        <v>0</v>
      </c>
      <c r="F849">
        <f t="shared" si="46"/>
        <v>0</v>
      </c>
      <c r="G849">
        <v>4.7341921600000001</v>
      </c>
      <c r="H849" s="75">
        <v>0</v>
      </c>
      <c r="I849" s="75">
        <v>5.0000000000000001E-3</v>
      </c>
      <c r="J849" s="75">
        <v>0</v>
      </c>
      <c r="K849" s="75">
        <v>1.0345</v>
      </c>
      <c r="L849" s="75">
        <v>4.8975217895199998</v>
      </c>
      <c r="M849" s="75">
        <v>1.8991234150699801</v>
      </c>
      <c r="N849" s="75">
        <v>87.9</v>
      </c>
      <c r="O849" s="75">
        <v>43.95</v>
      </c>
      <c r="P849" s="75">
        <v>0.38777232581871002</v>
      </c>
      <c r="Q849" s="75">
        <v>0</v>
      </c>
      <c r="R849" s="75">
        <v>0</v>
      </c>
      <c r="S849" s="75">
        <v>0.58599999999999997</v>
      </c>
      <c r="T849" s="75">
        <v>0</v>
      </c>
      <c r="U849" s="75">
        <v>0</v>
      </c>
      <c r="V849" s="75">
        <v>72.756529695337704</v>
      </c>
    </row>
    <row r="850" spans="2:22" x14ac:dyDescent="0.25">
      <c r="B850" s="39">
        <v>116</v>
      </c>
      <c r="C850" s="70">
        <v>41176</v>
      </c>
      <c r="D850">
        <v>0</v>
      </c>
      <c r="E850" s="75">
        <v>0</v>
      </c>
      <c r="F850">
        <f t="shared" si="46"/>
        <v>0</v>
      </c>
      <c r="G850">
        <v>4.7864580290000003</v>
      </c>
      <c r="H850" s="75">
        <v>0</v>
      </c>
      <c r="I850" s="75">
        <v>5.0000000000000001E-3</v>
      </c>
      <c r="J850" s="75">
        <v>0</v>
      </c>
      <c r="K850" s="75">
        <v>1.004</v>
      </c>
      <c r="L850" s="75">
        <v>4.8056038611160004</v>
      </c>
      <c r="M850" s="75">
        <v>1.4611130829472601</v>
      </c>
      <c r="N850" s="75">
        <v>85.8</v>
      </c>
      <c r="O850" s="75">
        <v>42.9</v>
      </c>
      <c r="P850" s="75">
        <v>0.30404359684527599</v>
      </c>
      <c r="Q850" s="75">
        <v>0</v>
      </c>
      <c r="R850" s="75">
        <v>0</v>
      </c>
      <c r="S850" s="75">
        <v>0.57199999999999995</v>
      </c>
      <c r="T850" s="75">
        <v>0</v>
      </c>
      <c r="U850" s="75">
        <v>0</v>
      </c>
      <c r="V850" s="75">
        <v>74.217642778284898</v>
      </c>
    </row>
    <row r="851" spans="2:22" x14ac:dyDescent="0.25">
      <c r="B851" s="39">
        <v>117</v>
      </c>
      <c r="C851" s="70">
        <v>41177</v>
      </c>
      <c r="D851">
        <v>0</v>
      </c>
      <c r="E851" s="75">
        <v>0</v>
      </c>
      <c r="F851">
        <f t="shared" si="46"/>
        <v>0</v>
      </c>
      <c r="G851">
        <v>4.865213829</v>
      </c>
      <c r="H851" s="75">
        <v>0</v>
      </c>
      <c r="I851" s="75">
        <v>5.0000000000000001E-3</v>
      </c>
      <c r="J851" s="75">
        <v>0</v>
      </c>
      <c r="K851" s="75">
        <v>0.97350000000000003</v>
      </c>
      <c r="L851" s="75">
        <v>4.7362856625315004</v>
      </c>
      <c r="M851" s="75">
        <v>1.0731458197422099</v>
      </c>
      <c r="N851" s="75">
        <v>83.7</v>
      </c>
      <c r="O851" s="75">
        <v>41.85</v>
      </c>
      <c r="P851" s="75">
        <v>0.22657962298004999</v>
      </c>
      <c r="Q851" s="75">
        <v>0</v>
      </c>
      <c r="R851" s="75">
        <v>0</v>
      </c>
      <c r="S851" s="75">
        <v>0.55800000000000005</v>
      </c>
      <c r="T851" s="75">
        <v>0</v>
      </c>
      <c r="U851" s="75">
        <v>0</v>
      </c>
      <c r="V851" s="75">
        <v>75.290788598027106</v>
      </c>
    </row>
    <row r="852" spans="2:22" x14ac:dyDescent="0.25">
      <c r="B852" s="39">
        <v>118</v>
      </c>
      <c r="C852" s="70">
        <v>41178</v>
      </c>
      <c r="D852">
        <v>0</v>
      </c>
      <c r="E852" s="75">
        <v>0</v>
      </c>
      <c r="F852">
        <f t="shared" si="46"/>
        <v>0</v>
      </c>
      <c r="G852">
        <v>4.9245167490000004</v>
      </c>
      <c r="H852" s="75">
        <v>0</v>
      </c>
      <c r="I852" s="75">
        <v>5.0000000000000001E-3</v>
      </c>
      <c r="J852" s="75">
        <v>0</v>
      </c>
      <c r="K852" s="75">
        <v>0.94299999999999995</v>
      </c>
      <c r="L852" s="75">
        <v>4.6438192943069998</v>
      </c>
      <c r="M852" s="75">
        <v>0.71810876569469295</v>
      </c>
      <c r="N852" s="75">
        <v>81.599999999999994</v>
      </c>
      <c r="O852" s="75">
        <v>40.799999999999997</v>
      </c>
      <c r="P852" s="75">
        <v>0.154637534362081</v>
      </c>
      <c r="Q852" s="75">
        <v>0</v>
      </c>
      <c r="R852" s="75">
        <v>0</v>
      </c>
      <c r="S852" s="75">
        <v>0.54400000000000004</v>
      </c>
      <c r="T852" s="75">
        <v>0</v>
      </c>
      <c r="U852" s="75">
        <v>0</v>
      </c>
      <c r="V852" s="75">
        <v>76.0088973637218</v>
      </c>
    </row>
    <row r="853" spans="2:22" x14ac:dyDescent="0.25">
      <c r="B853" s="39">
        <v>119</v>
      </c>
      <c r="C853" s="70">
        <v>41179</v>
      </c>
      <c r="D853">
        <v>0</v>
      </c>
      <c r="E853" s="75">
        <v>0</v>
      </c>
      <c r="F853">
        <f t="shared" si="46"/>
        <v>0</v>
      </c>
      <c r="G853">
        <v>4.984827074</v>
      </c>
      <c r="H853" s="75">
        <v>0</v>
      </c>
      <c r="I853" s="75">
        <v>5.0000000000000001E-3</v>
      </c>
      <c r="J853" s="75">
        <v>0</v>
      </c>
      <c r="K853" s="75">
        <v>0.91249999999999998</v>
      </c>
      <c r="L853" s="75">
        <v>4.5486547050250001</v>
      </c>
      <c r="M853" s="75">
        <v>0.39949233791778699</v>
      </c>
      <c r="N853" s="75">
        <v>79.5</v>
      </c>
      <c r="O853" s="75">
        <v>39.75</v>
      </c>
      <c r="P853" s="75">
        <v>8.7826481415803806E-2</v>
      </c>
      <c r="Q853" s="75">
        <v>0</v>
      </c>
      <c r="R853" s="75">
        <v>0</v>
      </c>
      <c r="S853" s="75">
        <v>0.53</v>
      </c>
      <c r="T853" s="75">
        <v>0</v>
      </c>
      <c r="U853" s="75">
        <v>0</v>
      </c>
      <c r="V853" s="75">
        <v>76.408389701639607</v>
      </c>
    </row>
    <row r="854" spans="2:22" x14ac:dyDescent="0.25">
      <c r="B854" s="39">
        <v>120</v>
      </c>
      <c r="C854" s="70">
        <v>41180</v>
      </c>
      <c r="D854">
        <v>0</v>
      </c>
      <c r="E854" s="75">
        <v>0</v>
      </c>
      <c r="F854">
        <f t="shared" si="46"/>
        <v>0</v>
      </c>
      <c r="G854">
        <v>5.0287755269999996</v>
      </c>
      <c r="H854" s="75">
        <v>0</v>
      </c>
      <c r="I854" s="75">
        <v>5.0000000000000001E-3</v>
      </c>
      <c r="J854" s="75">
        <v>0</v>
      </c>
      <c r="K854" s="75">
        <v>0.88200000000000001</v>
      </c>
      <c r="L854" s="75">
        <v>4.4353800148140001</v>
      </c>
      <c r="M854" s="75">
        <v>0.113647764853528</v>
      </c>
      <c r="N854" s="75">
        <v>77.400000000000006</v>
      </c>
      <c r="O854" s="75">
        <v>38.700000000000003</v>
      </c>
      <c r="P854" s="75">
        <v>2.56230051255921E-2</v>
      </c>
      <c r="Q854" s="75">
        <v>0</v>
      </c>
      <c r="R854" s="75">
        <v>0</v>
      </c>
      <c r="S854" s="75">
        <v>0.51600000000000001</v>
      </c>
      <c r="T854" s="75">
        <v>0</v>
      </c>
      <c r="U854" s="75">
        <v>0</v>
      </c>
      <c r="V854" s="75">
        <v>76.522037466493103</v>
      </c>
    </row>
    <row r="855" spans="2:22" x14ac:dyDescent="0.25">
      <c r="B855" s="39">
        <v>121</v>
      </c>
      <c r="C855" s="70">
        <v>41181</v>
      </c>
      <c r="D855">
        <v>0</v>
      </c>
      <c r="E855" s="75">
        <v>0</v>
      </c>
      <c r="F855">
        <f t="shared" si="46"/>
        <v>0</v>
      </c>
      <c r="G855">
        <v>5.0764414740000001</v>
      </c>
      <c r="H855" s="75">
        <v>0</v>
      </c>
      <c r="I855" s="75">
        <v>5.0000000000000001E-3</v>
      </c>
      <c r="J855" s="75">
        <v>0</v>
      </c>
      <c r="K855" s="75">
        <v>0.85150000000000003</v>
      </c>
      <c r="L855" s="75">
        <v>4.3225899151110001</v>
      </c>
      <c r="M855" s="75">
        <v>0</v>
      </c>
      <c r="N855" s="75">
        <v>75.3</v>
      </c>
      <c r="O855" s="75">
        <v>37.65</v>
      </c>
      <c r="P855" s="75">
        <v>0</v>
      </c>
      <c r="Q855" s="75">
        <v>0</v>
      </c>
      <c r="R855" s="75">
        <v>0</v>
      </c>
      <c r="S855" s="75">
        <v>0.502</v>
      </c>
      <c r="T855" s="75">
        <v>0</v>
      </c>
      <c r="U855" s="75">
        <v>0</v>
      </c>
      <c r="V855" s="75">
        <v>76.522037466493103</v>
      </c>
    </row>
    <row r="856" spans="2:22" x14ac:dyDescent="0.25">
      <c r="B856" s="39">
        <v>122</v>
      </c>
      <c r="C856" s="70">
        <v>41182</v>
      </c>
      <c r="D856">
        <v>0</v>
      </c>
      <c r="E856" s="75">
        <v>0</v>
      </c>
      <c r="F856">
        <f t="shared" si="46"/>
        <v>0</v>
      </c>
      <c r="G856">
        <v>5.0888299149999998</v>
      </c>
      <c r="H856" s="75">
        <v>0</v>
      </c>
      <c r="I856" s="75">
        <v>5.0000000000000001E-3</v>
      </c>
      <c r="J856" s="75">
        <v>0</v>
      </c>
      <c r="K856" s="75">
        <v>0.82099999999999995</v>
      </c>
      <c r="L856" s="75">
        <v>4.1779293602149998</v>
      </c>
      <c r="M856" s="75">
        <v>0</v>
      </c>
      <c r="N856" s="75">
        <v>73.2</v>
      </c>
      <c r="O856" s="75">
        <v>36.6</v>
      </c>
      <c r="P856" s="75">
        <v>0</v>
      </c>
      <c r="Q856" s="75">
        <v>0</v>
      </c>
      <c r="R856" s="75">
        <v>0</v>
      </c>
      <c r="S856" s="75">
        <v>0.48799999999999999</v>
      </c>
      <c r="T856" s="75">
        <v>0</v>
      </c>
      <c r="U856" s="75">
        <v>0</v>
      </c>
      <c r="V856" s="75">
        <v>76.522037466493103</v>
      </c>
    </row>
    <row r="857" spans="2:22" x14ac:dyDescent="0.25">
      <c r="B857" s="39">
        <v>123</v>
      </c>
      <c r="C857" s="70">
        <v>41183</v>
      </c>
      <c r="D857">
        <v>0</v>
      </c>
      <c r="E857" s="75">
        <v>0</v>
      </c>
      <c r="F857">
        <f t="shared" si="46"/>
        <v>0</v>
      </c>
      <c r="G857">
        <v>5.0845390210000003</v>
      </c>
      <c r="H857" s="75">
        <v>0</v>
      </c>
      <c r="I857" s="75">
        <v>5.0000000000000001E-3</v>
      </c>
      <c r="J857" s="75">
        <v>0</v>
      </c>
      <c r="K857" s="75">
        <v>0.79049999999999998</v>
      </c>
      <c r="L857" s="75">
        <v>4.0193280961004998</v>
      </c>
      <c r="M857" s="75">
        <v>0</v>
      </c>
      <c r="N857" s="75">
        <v>71.099999999999994</v>
      </c>
      <c r="O857" s="75">
        <v>35.549999999999997</v>
      </c>
      <c r="P857" s="75">
        <v>0</v>
      </c>
      <c r="Q857" s="75">
        <v>0</v>
      </c>
      <c r="R857" s="75">
        <v>0</v>
      </c>
      <c r="S857" s="75">
        <v>0.47399999999999998</v>
      </c>
      <c r="T857" s="75">
        <v>0</v>
      </c>
      <c r="U857" s="75">
        <v>0</v>
      </c>
      <c r="V857" s="75">
        <v>76.522037466493103</v>
      </c>
    </row>
    <row r="858" spans="2:22" x14ac:dyDescent="0.25">
      <c r="B858" s="39">
        <v>124</v>
      </c>
      <c r="C858" s="70">
        <v>41184</v>
      </c>
      <c r="D858">
        <v>0</v>
      </c>
      <c r="E858" s="75">
        <v>0</v>
      </c>
      <c r="F858">
        <f t="shared" si="46"/>
        <v>0</v>
      </c>
      <c r="G858">
        <v>5.095971381</v>
      </c>
      <c r="H858" s="75">
        <v>0</v>
      </c>
      <c r="I858" s="75">
        <v>5.0000000000000001E-3</v>
      </c>
      <c r="J858" s="75">
        <v>0</v>
      </c>
      <c r="K858" s="75">
        <v>0.76</v>
      </c>
      <c r="L858" s="75">
        <v>3.8729382495600002</v>
      </c>
      <c r="M858" s="75">
        <v>0</v>
      </c>
      <c r="N858" s="75">
        <v>69</v>
      </c>
      <c r="O858" s="75">
        <v>34.5</v>
      </c>
      <c r="P858" s="75">
        <v>0</v>
      </c>
      <c r="Q858" s="75">
        <v>0</v>
      </c>
      <c r="R858" s="75">
        <v>0</v>
      </c>
      <c r="S858" s="75">
        <v>0.46</v>
      </c>
      <c r="T858" s="75">
        <v>0</v>
      </c>
      <c r="U858" s="75">
        <v>0</v>
      </c>
      <c r="V858" s="75">
        <v>76.522037466493103</v>
      </c>
    </row>
    <row r="859" spans="2:22" x14ac:dyDescent="0.25">
      <c r="B859" s="39">
        <v>125</v>
      </c>
      <c r="C859" s="70">
        <v>41185</v>
      </c>
      <c r="D859">
        <v>0</v>
      </c>
      <c r="E859" s="75">
        <v>0</v>
      </c>
      <c r="F859">
        <f t="shared" si="46"/>
        <v>0</v>
      </c>
      <c r="G859">
        <v>5.1053275810000001</v>
      </c>
      <c r="H859" s="75">
        <v>0</v>
      </c>
      <c r="I859" s="75">
        <v>5.0000000000000001E-3</v>
      </c>
      <c r="J859" s="75">
        <v>0</v>
      </c>
      <c r="K859" s="75">
        <v>0.72950000000000004</v>
      </c>
      <c r="L859" s="75">
        <v>3.7243364703394999</v>
      </c>
      <c r="M859" s="75">
        <v>0</v>
      </c>
      <c r="N859" s="75">
        <v>66.900000000000006</v>
      </c>
      <c r="O859" s="75">
        <v>33.450000000000003</v>
      </c>
      <c r="P859" s="75">
        <v>0</v>
      </c>
      <c r="Q859" s="75">
        <v>0</v>
      </c>
      <c r="R859" s="75">
        <v>0</v>
      </c>
      <c r="S859" s="75">
        <v>0.44600000000000001</v>
      </c>
      <c r="T859" s="75">
        <v>0</v>
      </c>
      <c r="U859" s="75">
        <v>0</v>
      </c>
      <c r="V859" s="75">
        <v>76.522037466493103</v>
      </c>
    </row>
    <row r="860" spans="2:22" x14ac:dyDescent="0.25">
      <c r="B860" s="39">
        <v>126</v>
      </c>
      <c r="C860" s="70">
        <v>41186</v>
      </c>
      <c r="D860">
        <v>0</v>
      </c>
      <c r="E860" s="75">
        <v>0</v>
      </c>
      <c r="F860">
        <f t="shared" si="46"/>
        <v>0</v>
      </c>
      <c r="G860">
        <v>5.099733208</v>
      </c>
      <c r="H860" s="75">
        <v>0</v>
      </c>
      <c r="I860" s="75">
        <v>5.0000000000000001E-3</v>
      </c>
      <c r="J860" s="75">
        <v>0</v>
      </c>
      <c r="K860" s="75">
        <v>0.69899999999999995</v>
      </c>
      <c r="L860" s="75">
        <v>3.5647135123920002</v>
      </c>
      <c r="M860" s="75">
        <v>0</v>
      </c>
      <c r="N860" s="75">
        <v>64.8</v>
      </c>
      <c r="O860" s="75">
        <v>32.4</v>
      </c>
      <c r="P860" s="75">
        <v>0</v>
      </c>
      <c r="Q860" s="75">
        <v>0</v>
      </c>
      <c r="R860" s="75">
        <v>0</v>
      </c>
      <c r="S860" s="75">
        <v>0.432</v>
      </c>
      <c r="T860" s="75">
        <v>0</v>
      </c>
      <c r="U860" s="75">
        <v>0</v>
      </c>
      <c r="V860" s="75">
        <v>76.522037466493103</v>
      </c>
    </row>
    <row r="861" spans="2:22" x14ac:dyDescent="0.25">
      <c r="B861" s="39">
        <v>127</v>
      </c>
      <c r="C861" s="70">
        <v>41187</v>
      </c>
      <c r="D861">
        <v>0</v>
      </c>
      <c r="E861" s="75">
        <v>0</v>
      </c>
      <c r="F861">
        <f t="shared" si="46"/>
        <v>0</v>
      </c>
      <c r="G861">
        <v>5.0932948380000003</v>
      </c>
      <c r="H861" s="75">
        <v>0</v>
      </c>
      <c r="I861" s="75">
        <v>5.0000000000000001E-3</v>
      </c>
      <c r="J861" s="75">
        <v>0</v>
      </c>
      <c r="K861" s="75">
        <v>0.66849999999999998</v>
      </c>
      <c r="L861" s="75">
        <v>3.404867599203</v>
      </c>
      <c r="M861" s="75">
        <v>0</v>
      </c>
      <c r="N861" s="75">
        <v>62.7</v>
      </c>
      <c r="O861" s="75">
        <v>31.35</v>
      </c>
      <c r="P861" s="75">
        <v>0</v>
      </c>
      <c r="Q861" s="75">
        <v>0</v>
      </c>
      <c r="R861" s="75">
        <v>0</v>
      </c>
      <c r="S861" s="75">
        <v>0.41799999999999998</v>
      </c>
      <c r="T861" s="75">
        <v>0</v>
      </c>
      <c r="U861" s="75">
        <v>0</v>
      </c>
      <c r="V861" s="75">
        <v>76.522037466493103</v>
      </c>
    </row>
    <row r="862" spans="2:22" x14ac:dyDescent="0.25">
      <c r="B862" s="39">
        <v>128</v>
      </c>
      <c r="C862" s="70">
        <v>41188</v>
      </c>
      <c r="D862">
        <v>0</v>
      </c>
      <c r="E862" s="75">
        <v>0</v>
      </c>
      <c r="F862">
        <f t="shared" si="46"/>
        <v>0</v>
      </c>
      <c r="G862">
        <v>5.0565095549999999</v>
      </c>
      <c r="H862" s="75">
        <v>0</v>
      </c>
      <c r="I862" s="75">
        <v>5.0000000000000001E-3</v>
      </c>
      <c r="J862" s="75">
        <v>0</v>
      </c>
      <c r="K862" s="75">
        <v>0.63800000000000001</v>
      </c>
      <c r="L862" s="75">
        <v>3.2260530960899998</v>
      </c>
      <c r="M862" s="75">
        <v>0</v>
      </c>
      <c r="N862" s="75">
        <v>60.6</v>
      </c>
      <c r="O862" s="75">
        <v>30.3</v>
      </c>
      <c r="P862" s="75">
        <v>0</v>
      </c>
      <c r="Q862" s="75">
        <v>0</v>
      </c>
      <c r="R862" s="75">
        <v>0</v>
      </c>
      <c r="S862" s="75">
        <v>0.40400000000000003</v>
      </c>
      <c r="T862" s="75">
        <v>0</v>
      </c>
      <c r="U862" s="75">
        <v>0</v>
      </c>
      <c r="V862" s="75">
        <v>76.522037466493103</v>
      </c>
    </row>
    <row r="863" spans="2:22" x14ac:dyDescent="0.25">
      <c r="B863" s="39">
        <v>129</v>
      </c>
      <c r="C863" s="70">
        <v>41189</v>
      </c>
      <c r="D863">
        <v>0</v>
      </c>
      <c r="E863" s="75">
        <v>0</v>
      </c>
      <c r="F863">
        <f t="shared" si="46"/>
        <v>0</v>
      </c>
      <c r="G863">
        <v>5.0245537330000003</v>
      </c>
      <c r="H863" s="75">
        <v>0</v>
      </c>
      <c r="I863" s="75">
        <v>5.0000000000000001E-3</v>
      </c>
      <c r="J863" s="75">
        <v>0</v>
      </c>
      <c r="K863" s="75">
        <v>0.60750000000000004</v>
      </c>
      <c r="L863" s="75">
        <v>3.0524163927974999</v>
      </c>
      <c r="M863" s="75">
        <v>0</v>
      </c>
      <c r="N863" s="75">
        <v>58.5</v>
      </c>
      <c r="O863" s="75">
        <v>29.25</v>
      </c>
      <c r="P863" s="75">
        <v>0</v>
      </c>
      <c r="Q863" s="75">
        <v>0</v>
      </c>
      <c r="R863" s="75">
        <v>0</v>
      </c>
      <c r="S863" s="75">
        <v>0.39</v>
      </c>
      <c r="T863" s="75">
        <v>0</v>
      </c>
      <c r="U863" s="75">
        <v>0</v>
      </c>
      <c r="V863" s="75">
        <v>76.522037466493103</v>
      </c>
    </row>
    <row r="864" spans="2:22" x14ac:dyDescent="0.25">
      <c r="B864" s="39">
        <v>130</v>
      </c>
      <c r="C864" s="70">
        <v>41190</v>
      </c>
      <c r="D864">
        <v>0</v>
      </c>
      <c r="E864" s="75">
        <v>0</v>
      </c>
      <c r="F864">
        <f t="shared" si="46"/>
        <v>0</v>
      </c>
      <c r="G864">
        <v>5.011514064</v>
      </c>
      <c r="H864" s="75">
        <v>0</v>
      </c>
      <c r="I864" s="75">
        <v>5.0000000000000001E-3</v>
      </c>
      <c r="J864" s="75">
        <v>0</v>
      </c>
      <c r="K864" s="75">
        <v>0.57699999999999996</v>
      </c>
      <c r="L864" s="75">
        <v>2.8916436149279998</v>
      </c>
      <c r="M864" s="75">
        <v>0</v>
      </c>
      <c r="N864" s="75">
        <v>56.4</v>
      </c>
      <c r="O864" s="75">
        <v>28.2</v>
      </c>
      <c r="P864" s="75">
        <v>0</v>
      </c>
      <c r="Q864" s="75">
        <v>0</v>
      </c>
      <c r="R864" s="75">
        <v>0</v>
      </c>
      <c r="S864" s="75">
        <v>0.376</v>
      </c>
      <c r="T864" s="75">
        <v>0</v>
      </c>
      <c r="U864" s="75">
        <v>0</v>
      </c>
      <c r="V864" s="75">
        <v>76.522037466493103</v>
      </c>
    </row>
    <row r="865" spans="2:22" x14ac:dyDescent="0.25">
      <c r="B865" s="39">
        <v>131</v>
      </c>
      <c r="C865" s="70">
        <v>41191</v>
      </c>
      <c r="D865">
        <v>0</v>
      </c>
      <c r="E865" s="75">
        <v>0</v>
      </c>
      <c r="F865">
        <f t="shared" si="46"/>
        <v>0</v>
      </c>
      <c r="G865">
        <v>4.9802270149999996</v>
      </c>
      <c r="H865" s="75">
        <v>0</v>
      </c>
      <c r="I865" s="75">
        <v>5.0000000000000001E-3</v>
      </c>
      <c r="J865" s="75">
        <v>0</v>
      </c>
      <c r="K865" s="75">
        <v>0.54649999999999999</v>
      </c>
      <c r="L865" s="75">
        <v>2.7216940636975</v>
      </c>
      <c r="M865" s="75">
        <v>0</v>
      </c>
      <c r="N865" s="75">
        <v>54.3</v>
      </c>
      <c r="O865" s="75">
        <v>27.15</v>
      </c>
      <c r="P865" s="75">
        <v>0</v>
      </c>
      <c r="Q865" s="75">
        <v>0</v>
      </c>
      <c r="R865" s="75">
        <v>0</v>
      </c>
      <c r="S865" s="75">
        <v>0.36199999999999999</v>
      </c>
      <c r="T865" s="75">
        <v>0</v>
      </c>
      <c r="U865" s="75">
        <v>0</v>
      </c>
      <c r="V865" s="75">
        <v>76.522037466493103</v>
      </c>
    </row>
    <row r="866" spans="2:22" x14ac:dyDescent="0.25">
      <c r="B866" s="39">
        <v>132</v>
      </c>
      <c r="C866" s="70">
        <v>41192</v>
      </c>
      <c r="D866">
        <v>0</v>
      </c>
      <c r="E866" s="75">
        <v>0</v>
      </c>
      <c r="F866">
        <f t="shared" si="46"/>
        <v>0</v>
      </c>
      <c r="G866">
        <v>4.9582191560000002</v>
      </c>
      <c r="H866" s="75">
        <v>0</v>
      </c>
      <c r="I866" s="75">
        <v>5.0000000000000001E-3</v>
      </c>
      <c r="J866" s="75">
        <v>0</v>
      </c>
      <c r="K866" s="75">
        <v>0.51600000000000001</v>
      </c>
      <c r="L866" s="75">
        <v>2.5584410844960002</v>
      </c>
      <c r="M866" s="75">
        <v>0</v>
      </c>
      <c r="N866" s="75">
        <v>52.2</v>
      </c>
      <c r="O866" s="75">
        <v>26.1</v>
      </c>
      <c r="P866" s="75">
        <v>0</v>
      </c>
      <c r="Q866" s="75">
        <v>0</v>
      </c>
      <c r="R866" s="75">
        <v>0</v>
      </c>
      <c r="S866" s="75">
        <v>0.34799999999999998</v>
      </c>
      <c r="T866" s="75">
        <v>0</v>
      </c>
      <c r="U866" s="75">
        <v>0</v>
      </c>
      <c r="V866" s="75">
        <v>76.522037466493103</v>
      </c>
    </row>
    <row r="867" spans="2:22" x14ac:dyDescent="0.25">
      <c r="B867" s="39">
        <v>133</v>
      </c>
      <c r="C867" s="70">
        <v>41193</v>
      </c>
      <c r="D867">
        <v>0</v>
      </c>
      <c r="E867" s="75">
        <v>0</v>
      </c>
      <c r="F867">
        <f t="shared" si="46"/>
        <v>0</v>
      </c>
      <c r="G867">
        <v>4.963216654</v>
      </c>
      <c r="H867" s="75">
        <v>0</v>
      </c>
      <c r="I867" s="75">
        <v>5.0000000000000001E-3</v>
      </c>
      <c r="J867" s="75">
        <v>0</v>
      </c>
      <c r="K867" s="75">
        <v>0.48549999999999999</v>
      </c>
      <c r="L867" s="75">
        <v>2.4096416855170002</v>
      </c>
      <c r="M867" s="75">
        <v>0</v>
      </c>
      <c r="N867" s="75">
        <v>50.1</v>
      </c>
      <c r="O867" s="75">
        <v>25.05</v>
      </c>
      <c r="P867" s="75">
        <v>0</v>
      </c>
      <c r="Q867" s="75">
        <v>0</v>
      </c>
      <c r="R867" s="75">
        <v>0</v>
      </c>
      <c r="S867" s="75">
        <v>0.33400000000000002</v>
      </c>
      <c r="T867" s="75">
        <v>0</v>
      </c>
      <c r="U867" s="75">
        <v>0</v>
      </c>
      <c r="V867" s="75">
        <v>76.522037466493103</v>
      </c>
    </row>
    <row r="868" spans="2:22" x14ac:dyDescent="0.25">
      <c r="B868" s="39">
        <v>134</v>
      </c>
      <c r="C868" s="70">
        <v>41194</v>
      </c>
      <c r="D868">
        <v>0</v>
      </c>
      <c r="E868" s="75">
        <v>0</v>
      </c>
      <c r="F868">
        <f t="shared" si="46"/>
        <v>0</v>
      </c>
      <c r="G868">
        <v>4.950727004</v>
      </c>
      <c r="H868" s="75">
        <v>0</v>
      </c>
      <c r="I868" s="75">
        <v>5.0000000000000001E-3</v>
      </c>
      <c r="J868" s="75">
        <v>0</v>
      </c>
      <c r="K868" s="75">
        <v>0.45500000000000002</v>
      </c>
      <c r="L868" s="75">
        <v>2.2525807868199998</v>
      </c>
      <c r="M868" s="75">
        <v>0</v>
      </c>
      <c r="N868" s="75">
        <v>48</v>
      </c>
      <c r="O868" s="75">
        <v>24</v>
      </c>
      <c r="P868" s="75">
        <v>0</v>
      </c>
      <c r="Q868" s="75">
        <v>0</v>
      </c>
      <c r="R868" s="75">
        <v>0</v>
      </c>
      <c r="S868" s="75">
        <v>0.32</v>
      </c>
      <c r="T868" s="75">
        <v>0</v>
      </c>
      <c r="U868" s="75">
        <v>0</v>
      </c>
      <c r="V868" s="75">
        <v>76.522037466493103</v>
      </c>
    </row>
    <row r="869" spans="2:22" x14ac:dyDescent="0.25">
      <c r="B869" s="39">
        <v>135</v>
      </c>
      <c r="C869" s="70">
        <v>41195</v>
      </c>
      <c r="D869">
        <v>0</v>
      </c>
      <c r="E869" s="75">
        <v>0</v>
      </c>
      <c r="F869">
        <f t="shared" si="46"/>
        <v>0</v>
      </c>
      <c r="G869">
        <v>4.9203738460000004</v>
      </c>
      <c r="H869" s="75">
        <v>0</v>
      </c>
      <c r="I869" s="75">
        <v>5.0000000000000001E-3</v>
      </c>
      <c r="J869" s="75">
        <v>0</v>
      </c>
      <c r="K869" s="75">
        <v>0.42449999999999999</v>
      </c>
      <c r="L869" s="75">
        <v>2.0886986976270001</v>
      </c>
      <c r="M869" s="75">
        <v>0</v>
      </c>
      <c r="N869" s="75">
        <v>45.9</v>
      </c>
      <c r="O869" s="75">
        <v>22.95</v>
      </c>
      <c r="P869" s="75">
        <v>0</v>
      </c>
      <c r="Q869" s="75">
        <v>0</v>
      </c>
      <c r="R869" s="75">
        <v>0</v>
      </c>
      <c r="S869" s="75">
        <v>0.30599999999999999</v>
      </c>
      <c r="T869" s="75">
        <v>0</v>
      </c>
      <c r="U869" s="75">
        <v>0</v>
      </c>
      <c r="V869" s="75">
        <v>76.522037466493103</v>
      </c>
    </row>
    <row r="870" spans="2:22" x14ac:dyDescent="0.25">
      <c r="B870" s="39">
        <v>136</v>
      </c>
      <c r="C870" s="70">
        <v>41196</v>
      </c>
      <c r="D870">
        <v>0</v>
      </c>
      <c r="E870" s="75">
        <v>0</v>
      </c>
      <c r="F870">
        <f t="shared" si="46"/>
        <v>0</v>
      </c>
      <c r="G870">
        <v>4.8822459890000003</v>
      </c>
      <c r="H870" s="75">
        <v>0</v>
      </c>
      <c r="I870" s="75">
        <v>5.0000000000000001E-3</v>
      </c>
      <c r="J870" s="75">
        <v>0</v>
      </c>
      <c r="K870" s="75">
        <v>0.39400000000000002</v>
      </c>
      <c r="L870" s="75">
        <v>1.9236049196659999</v>
      </c>
      <c r="M870" s="75">
        <v>0</v>
      </c>
      <c r="N870" s="75">
        <v>43.8</v>
      </c>
      <c r="O870" s="75">
        <v>21.9</v>
      </c>
      <c r="P870" s="75">
        <v>0</v>
      </c>
      <c r="Q870" s="75">
        <v>0</v>
      </c>
      <c r="R870" s="75">
        <v>0</v>
      </c>
      <c r="S870" s="75">
        <v>0.29199999999999998</v>
      </c>
      <c r="T870" s="75">
        <v>0</v>
      </c>
      <c r="U870" s="75">
        <v>0</v>
      </c>
      <c r="V870" s="75">
        <v>76.522037466493103</v>
      </c>
    </row>
    <row r="871" spans="2:22" x14ac:dyDescent="0.25">
      <c r="B871" s="39">
        <v>137</v>
      </c>
      <c r="C871" s="70">
        <v>41197</v>
      </c>
      <c r="D871">
        <v>0</v>
      </c>
      <c r="E871" s="75">
        <v>0</v>
      </c>
      <c r="F871">
        <f t="shared" si="46"/>
        <v>0</v>
      </c>
      <c r="G871">
        <v>4.8323145089999997</v>
      </c>
      <c r="H871" s="75">
        <v>0</v>
      </c>
      <c r="I871" s="75">
        <v>5.0000000000000001E-3</v>
      </c>
      <c r="J871" s="75">
        <v>0</v>
      </c>
      <c r="K871" s="75">
        <v>0.36349999999999999</v>
      </c>
      <c r="L871" s="75">
        <v>1.7565463240215</v>
      </c>
      <c r="M871" s="75">
        <v>0</v>
      </c>
      <c r="N871" s="75">
        <v>41.7</v>
      </c>
      <c r="O871" s="75">
        <v>20.85</v>
      </c>
      <c r="P871" s="75">
        <v>0</v>
      </c>
      <c r="Q871" s="75">
        <v>0</v>
      </c>
      <c r="R871" s="75">
        <v>0</v>
      </c>
      <c r="S871" s="75">
        <v>0.27800000000000002</v>
      </c>
      <c r="T871" s="75">
        <v>0</v>
      </c>
      <c r="U871" s="75">
        <v>0</v>
      </c>
      <c r="V871" s="75">
        <v>76.522037466493103</v>
      </c>
    </row>
    <row r="872" spans="2:22" x14ac:dyDescent="0.25">
      <c r="B872" s="39">
        <v>138</v>
      </c>
      <c r="C872" s="70">
        <v>41198</v>
      </c>
      <c r="D872">
        <v>0</v>
      </c>
      <c r="E872" s="75">
        <v>0</v>
      </c>
      <c r="F872">
        <f t="shared" si="46"/>
        <v>0</v>
      </c>
      <c r="G872">
        <v>4.7271104260000003</v>
      </c>
      <c r="H872" s="75">
        <v>0</v>
      </c>
      <c r="I872" s="75">
        <v>5.0000000000000001E-3</v>
      </c>
      <c r="J872" s="75">
        <v>0</v>
      </c>
      <c r="K872" s="75">
        <v>0.33300000000000002</v>
      </c>
      <c r="L872" s="75">
        <v>1.574127771858</v>
      </c>
      <c r="M872" s="75">
        <v>0</v>
      </c>
      <c r="N872" s="75">
        <v>39.6</v>
      </c>
      <c r="O872" s="75">
        <v>19.8</v>
      </c>
      <c r="P872" s="75">
        <v>0</v>
      </c>
      <c r="Q872" s="75">
        <v>0</v>
      </c>
      <c r="R872" s="75">
        <v>0</v>
      </c>
      <c r="S872" s="75">
        <v>0.26400000000000001</v>
      </c>
      <c r="T872" s="75">
        <v>0</v>
      </c>
      <c r="U872" s="75">
        <v>0</v>
      </c>
      <c r="V872" s="75">
        <v>76.522037466493103</v>
      </c>
    </row>
    <row r="873" spans="2:22" x14ac:dyDescent="0.25">
      <c r="B873" s="39">
        <v>139</v>
      </c>
      <c r="C873" s="70">
        <v>41199</v>
      </c>
      <c r="D873">
        <v>0</v>
      </c>
      <c r="E873" s="75">
        <v>0</v>
      </c>
      <c r="F873">
        <f t="shared" si="46"/>
        <v>0</v>
      </c>
      <c r="G873">
        <v>4.6364505859999996</v>
      </c>
      <c r="H873" s="75">
        <v>0</v>
      </c>
      <c r="I873" s="75">
        <v>5.0000000000000001E-3</v>
      </c>
      <c r="J873" s="75">
        <v>0</v>
      </c>
      <c r="K873" s="75">
        <v>0.30249999999999999</v>
      </c>
      <c r="L873" s="75">
        <v>1.4025263022650001</v>
      </c>
      <c r="M873" s="75">
        <v>0</v>
      </c>
      <c r="N873" s="75">
        <v>37.5</v>
      </c>
      <c r="O873" s="75">
        <v>18.75</v>
      </c>
      <c r="P873" s="75">
        <v>0</v>
      </c>
      <c r="Q873" s="75">
        <v>0</v>
      </c>
      <c r="R873" s="75">
        <v>0</v>
      </c>
      <c r="S873" s="75">
        <v>0.25</v>
      </c>
      <c r="T873" s="75">
        <v>0</v>
      </c>
      <c r="U873" s="75">
        <v>0</v>
      </c>
      <c r="V873" s="75">
        <v>76.522037466493103</v>
      </c>
    </row>
    <row r="874" spans="2:22" x14ac:dyDescent="0.25">
      <c r="B874" s="39">
        <v>140</v>
      </c>
      <c r="C874" s="70">
        <v>41200</v>
      </c>
      <c r="D874">
        <v>0</v>
      </c>
      <c r="E874" s="75">
        <v>0</v>
      </c>
      <c r="F874">
        <f t="shared" si="46"/>
        <v>0</v>
      </c>
      <c r="G874">
        <v>4.5397302899999996</v>
      </c>
      <c r="H874" s="75">
        <v>0</v>
      </c>
      <c r="I874" s="75">
        <v>5.0000000000000001E-3</v>
      </c>
      <c r="J874" s="75">
        <v>0</v>
      </c>
      <c r="K874" s="75">
        <v>1.05</v>
      </c>
      <c r="L874" s="75">
        <v>4.7667168044999997</v>
      </c>
      <c r="M874" s="75">
        <v>0</v>
      </c>
      <c r="N874" s="75">
        <v>37.5</v>
      </c>
      <c r="O874" s="75">
        <v>18.75</v>
      </c>
      <c r="P874" s="75">
        <v>0</v>
      </c>
      <c r="Q874" s="75">
        <v>0</v>
      </c>
      <c r="R874" s="75">
        <v>0</v>
      </c>
      <c r="S874" s="75">
        <v>0.25</v>
      </c>
      <c r="T874" s="75">
        <v>0</v>
      </c>
      <c r="U874" s="75">
        <v>0</v>
      </c>
      <c r="V874" s="75">
        <v>76.522037466493103</v>
      </c>
    </row>
    <row r="875" spans="2:22" x14ac:dyDescent="0.25">
      <c r="B875" s="39">
        <v>141</v>
      </c>
      <c r="C875" s="70">
        <v>41201</v>
      </c>
      <c r="D875">
        <v>0</v>
      </c>
      <c r="E875" s="75">
        <v>0</v>
      </c>
      <c r="F875">
        <f t="shared" si="46"/>
        <v>0</v>
      </c>
      <c r="G875">
        <v>4.4818214449999996</v>
      </c>
      <c r="H875" s="75">
        <v>0</v>
      </c>
      <c r="I875" s="75">
        <v>5.0000000000000001E-3</v>
      </c>
      <c r="J875" s="75">
        <v>0</v>
      </c>
      <c r="K875" s="75">
        <v>1.05</v>
      </c>
      <c r="L875" s="75">
        <v>4.7059125172499998</v>
      </c>
      <c r="M875" s="75">
        <v>0</v>
      </c>
      <c r="N875" s="75">
        <v>37.5</v>
      </c>
      <c r="O875" s="75">
        <v>18.75</v>
      </c>
      <c r="P875" s="75">
        <v>0</v>
      </c>
      <c r="Q875" s="75">
        <v>0</v>
      </c>
      <c r="R875" s="75">
        <v>0</v>
      </c>
      <c r="S875" s="75">
        <v>0.25</v>
      </c>
      <c r="T875" s="75">
        <v>0</v>
      </c>
      <c r="U875" s="75">
        <v>0</v>
      </c>
      <c r="V875" s="75">
        <v>76.522037466493103</v>
      </c>
    </row>
    <row r="876" spans="2:22" x14ac:dyDescent="0.25">
      <c r="B876" s="39">
        <v>142</v>
      </c>
      <c r="C876" s="70">
        <v>41202</v>
      </c>
      <c r="D876">
        <v>0</v>
      </c>
      <c r="E876" s="75">
        <v>0</v>
      </c>
      <c r="F876">
        <f t="shared" si="46"/>
        <v>0</v>
      </c>
      <c r="G876">
        <v>4.4511157370000003</v>
      </c>
      <c r="H876" s="75">
        <v>0</v>
      </c>
      <c r="I876" s="75">
        <v>5.0000000000000001E-3</v>
      </c>
      <c r="J876" s="75">
        <v>0</v>
      </c>
      <c r="K876" s="75">
        <v>1.05</v>
      </c>
      <c r="L876" s="75">
        <v>4.6736715238500004</v>
      </c>
      <c r="M876" s="75">
        <v>0</v>
      </c>
      <c r="N876" s="75">
        <v>37.5</v>
      </c>
      <c r="O876" s="75">
        <v>18.75</v>
      </c>
      <c r="P876" s="75">
        <v>0</v>
      </c>
      <c r="Q876" s="75">
        <v>0</v>
      </c>
      <c r="R876" s="75">
        <v>0</v>
      </c>
      <c r="S876" s="75">
        <v>0.25</v>
      </c>
      <c r="T876" s="75">
        <v>0</v>
      </c>
      <c r="U876" s="75">
        <v>0</v>
      </c>
      <c r="V876" s="75">
        <v>76.522037466493103</v>
      </c>
    </row>
    <row r="877" spans="2:22" x14ac:dyDescent="0.25">
      <c r="B877" s="39">
        <v>143</v>
      </c>
      <c r="C877" s="70">
        <v>41203</v>
      </c>
      <c r="D877">
        <v>0</v>
      </c>
      <c r="E877" s="75">
        <v>0</v>
      </c>
      <c r="F877">
        <f t="shared" si="46"/>
        <v>0</v>
      </c>
      <c r="G877">
        <v>4.4482345780000001</v>
      </c>
      <c r="H877" s="75">
        <v>0</v>
      </c>
      <c r="I877" s="75">
        <v>5.0000000000000001E-3</v>
      </c>
      <c r="J877" s="75">
        <v>0</v>
      </c>
      <c r="K877" s="75">
        <v>1.05</v>
      </c>
      <c r="L877" s="75">
        <v>4.6706463069000002</v>
      </c>
      <c r="M877" s="75">
        <v>0</v>
      </c>
      <c r="N877" s="75">
        <v>37.5</v>
      </c>
      <c r="O877" s="75">
        <v>18.75</v>
      </c>
      <c r="P877" s="75">
        <v>0</v>
      </c>
      <c r="Q877" s="75">
        <v>0</v>
      </c>
      <c r="R877" s="75">
        <v>0</v>
      </c>
      <c r="S877" s="75">
        <v>0.25</v>
      </c>
      <c r="T877" s="75">
        <v>0</v>
      </c>
      <c r="U877" s="75">
        <v>0</v>
      </c>
      <c r="V877" s="75">
        <v>76.522037466493103</v>
      </c>
    </row>
    <row r="878" spans="2:22" x14ac:dyDescent="0.25">
      <c r="B878" s="39">
        <v>144</v>
      </c>
      <c r="C878" s="70">
        <v>41204</v>
      </c>
      <c r="D878">
        <v>0</v>
      </c>
      <c r="E878" s="75">
        <v>0</v>
      </c>
      <c r="F878">
        <f t="shared" si="46"/>
        <v>0</v>
      </c>
      <c r="G878">
        <v>4.4126404570000002</v>
      </c>
      <c r="H878" s="75">
        <v>0</v>
      </c>
      <c r="I878" s="75">
        <v>5.0000000000000001E-3</v>
      </c>
      <c r="J878" s="75">
        <v>0</v>
      </c>
      <c r="K878" s="75">
        <v>1.05</v>
      </c>
      <c r="L878" s="75">
        <v>4.6332724798499996</v>
      </c>
      <c r="M878" s="75">
        <v>0</v>
      </c>
      <c r="N878" s="75">
        <v>37.5</v>
      </c>
      <c r="O878" s="75">
        <v>18.75</v>
      </c>
      <c r="P878" s="75">
        <v>0</v>
      </c>
      <c r="Q878" s="75">
        <v>0</v>
      </c>
      <c r="R878" s="75">
        <v>0</v>
      </c>
      <c r="S878" s="75">
        <v>0.25</v>
      </c>
      <c r="T878" s="75">
        <v>0</v>
      </c>
      <c r="U878" s="75">
        <v>0</v>
      </c>
      <c r="V878" s="75">
        <v>76.522037466493103</v>
      </c>
    </row>
    <row r="879" spans="2:22" x14ac:dyDescent="0.25">
      <c r="B879" s="39">
        <v>145</v>
      </c>
      <c r="C879" s="70">
        <v>41205</v>
      </c>
      <c r="D879">
        <v>0</v>
      </c>
      <c r="E879" s="75">
        <v>0</v>
      </c>
      <c r="F879">
        <f t="shared" si="46"/>
        <v>0</v>
      </c>
      <c r="G879">
        <v>4.3778819410000001</v>
      </c>
      <c r="H879" s="75">
        <v>0</v>
      </c>
      <c r="I879" s="75">
        <v>5.0000000000000001E-3</v>
      </c>
      <c r="J879" s="75">
        <v>0</v>
      </c>
      <c r="K879" s="75">
        <v>1.05</v>
      </c>
      <c r="L879" s="75">
        <v>4.5967760380499998</v>
      </c>
      <c r="M879" s="75">
        <v>0</v>
      </c>
      <c r="N879" s="75">
        <v>37.5</v>
      </c>
      <c r="O879" s="75">
        <v>18.75</v>
      </c>
      <c r="P879" s="75">
        <v>0</v>
      </c>
      <c r="Q879" s="75">
        <v>0</v>
      </c>
      <c r="R879" s="75">
        <v>0</v>
      </c>
      <c r="S879" s="75">
        <v>0.25</v>
      </c>
      <c r="T879" s="75">
        <v>0</v>
      </c>
      <c r="U879" s="75">
        <v>0</v>
      </c>
      <c r="V879" s="75">
        <v>76.522037466493103</v>
      </c>
    </row>
    <row r="880" spans="2:22" x14ac:dyDescent="0.25">
      <c r="B880" s="39">
        <v>146</v>
      </c>
      <c r="C880" s="70">
        <v>41206</v>
      </c>
      <c r="D880">
        <v>0</v>
      </c>
      <c r="E880" s="75">
        <v>0</v>
      </c>
      <c r="F880">
        <f t="shared" si="46"/>
        <v>0</v>
      </c>
      <c r="G880">
        <v>4.3468230590000001</v>
      </c>
      <c r="H880" s="75">
        <v>0</v>
      </c>
      <c r="I880" s="75">
        <v>5.0000000000000001E-3</v>
      </c>
      <c r="J880" s="75">
        <v>0</v>
      </c>
      <c r="K880" s="75">
        <v>1.05</v>
      </c>
      <c r="L880" s="75">
        <v>4.5641642119499997</v>
      </c>
      <c r="M880" s="75">
        <v>0</v>
      </c>
      <c r="N880" s="75">
        <v>37.5</v>
      </c>
      <c r="O880" s="75">
        <v>18.75</v>
      </c>
      <c r="P880" s="75">
        <v>0</v>
      </c>
      <c r="Q880" s="75">
        <v>0</v>
      </c>
      <c r="R880" s="75">
        <v>0</v>
      </c>
      <c r="S880" s="75">
        <v>0.25</v>
      </c>
      <c r="T880" s="75">
        <v>0</v>
      </c>
      <c r="U880" s="75">
        <v>0</v>
      </c>
      <c r="V880" s="75">
        <v>76.522037466493103</v>
      </c>
    </row>
    <row r="881" spans="2:22" x14ac:dyDescent="0.25">
      <c r="B881" s="39">
        <v>147</v>
      </c>
      <c r="C881" s="70">
        <v>41207</v>
      </c>
      <c r="D881">
        <v>0</v>
      </c>
      <c r="E881" s="75">
        <v>0</v>
      </c>
      <c r="F881">
        <f t="shared" si="46"/>
        <v>0</v>
      </c>
      <c r="G881">
        <v>4.2854881300000001</v>
      </c>
      <c r="H881" s="75">
        <v>0</v>
      </c>
      <c r="I881" s="75">
        <v>5.0000000000000001E-3</v>
      </c>
      <c r="J881" s="75">
        <v>0</v>
      </c>
      <c r="K881" s="75">
        <v>1.05</v>
      </c>
      <c r="L881" s="75">
        <v>4.4997625364999996</v>
      </c>
      <c r="M881" s="75">
        <v>0</v>
      </c>
      <c r="N881" s="75">
        <v>37.5</v>
      </c>
      <c r="O881" s="75">
        <v>18.75</v>
      </c>
      <c r="P881" s="75">
        <v>0</v>
      </c>
      <c r="Q881" s="75">
        <v>0</v>
      </c>
      <c r="R881" s="75">
        <v>0</v>
      </c>
      <c r="S881" s="75">
        <v>0.25</v>
      </c>
      <c r="T881" s="75">
        <v>0</v>
      </c>
      <c r="U881" s="75">
        <v>0</v>
      </c>
      <c r="V881" s="75">
        <v>76.522037466493103</v>
      </c>
    </row>
    <row r="882" spans="2:22" x14ac:dyDescent="0.25">
      <c r="B882" s="39">
        <v>148</v>
      </c>
      <c r="C882" s="70">
        <v>41208</v>
      </c>
      <c r="D882">
        <v>0</v>
      </c>
      <c r="E882" s="75">
        <v>0</v>
      </c>
      <c r="F882">
        <f t="shared" si="46"/>
        <v>0</v>
      </c>
      <c r="G882">
        <v>4.2619483579999997</v>
      </c>
      <c r="H882" s="75">
        <v>0</v>
      </c>
      <c r="I882" s="75">
        <v>5.0000000000000001E-3</v>
      </c>
      <c r="J882" s="75">
        <v>0</v>
      </c>
      <c r="K882" s="75">
        <v>1.05</v>
      </c>
      <c r="L882" s="75">
        <v>4.4750457759</v>
      </c>
      <c r="M882" s="75">
        <v>0</v>
      </c>
      <c r="N882" s="75">
        <v>37.5</v>
      </c>
      <c r="O882" s="75">
        <v>18.75</v>
      </c>
      <c r="P882" s="75">
        <v>0</v>
      </c>
      <c r="Q882" s="75">
        <v>0</v>
      </c>
      <c r="R882" s="75">
        <v>0</v>
      </c>
      <c r="S882" s="75">
        <v>0.25</v>
      </c>
      <c r="T882" s="75">
        <v>0</v>
      </c>
      <c r="U882" s="75">
        <v>0</v>
      </c>
      <c r="V882" s="75">
        <v>76.522037466493103</v>
      </c>
    </row>
    <row r="883" spans="2:22" x14ac:dyDescent="0.25">
      <c r="B883" s="39">
        <v>149</v>
      </c>
      <c r="C883" s="70">
        <v>41209</v>
      </c>
      <c r="D883">
        <v>0</v>
      </c>
      <c r="E883" s="75">
        <v>0</v>
      </c>
      <c r="F883">
        <f t="shared" si="46"/>
        <v>0</v>
      </c>
      <c r="G883">
        <v>4.237654966</v>
      </c>
      <c r="H883" s="75">
        <v>0</v>
      </c>
      <c r="I883" s="75">
        <v>5.0000000000000001E-3</v>
      </c>
      <c r="J883" s="75">
        <v>0</v>
      </c>
      <c r="K883" s="75">
        <v>1.05</v>
      </c>
      <c r="L883" s="75">
        <v>4.4495377142999999</v>
      </c>
      <c r="M883" s="75">
        <v>0</v>
      </c>
      <c r="N883" s="75">
        <v>37.5</v>
      </c>
      <c r="O883" s="75">
        <v>18.75</v>
      </c>
      <c r="P883" s="75">
        <v>0</v>
      </c>
      <c r="Q883" s="75">
        <v>0</v>
      </c>
      <c r="R883" s="75">
        <v>0</v>
      </c>
      <c r="S883" s="75">
        <v>0.25</v>
      </c>
      <c r="T883" s="75">
        <v>0</v>
      </c>
      <c r="U883" s="75">
        <v>0</v>
      </c>
      <c r="V883" s="75">
        <v>76.522037466493103</v>
      </c>
    </row>
    <row r="884" spans="2:22" x14ac:dyDescent="0.25">
      <c r="B884" s="39">
        <v>150</v>
      </c>
      <c r="C884" s="70">
        <v>41210</v>
      </c>
      <c r="D884">
        <v>0</v>
      </c>
      <c r="E884" s="75">
        <v>0</v>
      </c>
      <c r="F884">
        <f t="shared" si="46"/>
        <v>0</v>
      </c>
      <c r="G884">
        <v>4.2101547669999997</v>
      </c>
      <c r="H884" s="75">
        <v>0</v>
      </c>
      <c r="I884" s="75">
        <v>5.0000000000000001E-3</v>
      </c>
      <c r="J884" s="75">
        <v>0</v>
      </c>
      <c r="K884" s="75">
        <v>1.05</v>
      </c>
      <c r="L884" s="75">
        <v>4.4206625053500002</v>
      </c>
      <c r="M884" s="75">
        <v>0</v>
      </c>
      <c r="N884" s="75">
        <v>37.5</v>
      </c>
      <c r="O884" s="75">
        <v>18.75</v>
      </c>
      <c r="P884" s="75">
        <v>0</v>
      </c>
      <c r="Q884" s="75">
        <v>0</v>
      </c>
      <c r="R884" s="75">
        <v>0</v>
      </c>
      <c r="S884" s="75">
        <v>0.25</v>
      </c>
      <c r="T884" s="75">
        <v>0</v>
      </c>
      <c r="U884" s="75">
        <v>0</v>
      </c>
      <c r="V884" s="75">
        <v>76.522037466493103</v>
      </c>
    </row>
    <row r="885" spans="2:22" x14ac:dyDescent="0.25">
      <c r="B885" s="39">
        <v>151</v>
      </c>
      <c r="C885" s="70">
        <v>41211</v>
      </c>
      <c r="D885">
        <v>0</v>
      </c>
      <c r="E885" s="75">
        <v>0</v>
      </c>
      <c r="F885">
        <f t="shared" si="46"/>
        <v>0</v>
      </c>
      <c r="G885">
        <v>4.1619824440000004</v>
      </c>
      <c r="H885" s="75">
        <v>0</v>
      </c>
      <c r="I885" s="75">
        <v>5.0000000000000001E-3</v>
      </c>
      <c r="J885" s="75">
        <v>0</v>
      </c>
      <c r="K885" s="75">
        <v>1.05</v>
      </c>
      <c r="L885" s="75">
        <v>4.3700815661999997</v>
      </c>
      <c r="M885" s="75">
        <v>0</v>
      </c>
      <c r="N885" s="75">
        <v>37.5</v>
      </c>
      <c r="O885" s="75">
        <v>18.75</v>
      </c>
      <c r="P885" s="75">
        <v>0</v>
      </c>
      <c r="Q885" s="75">
        <v>0</v>
      </c>
      <c r="R885" s="75">
        <v>0</v>
      </c>
      <c r="S885" s="75">
        <v>0.25</v>
      </c>
      <c r="T885" s="75">
        <v>0</v>
      </c>
      <c r="U885" s="75">
        <v>0</v>
      </c>
      <c r="V885" s="75">
        <v>76.522037466493103</v>
      </c>
    </row>
    <row r="886" spans="2:22" x14ac:dyDescent="0.25">
      <c r="B886" s="39">
        <v>152</v>
      </c>
      <c r="C886" s="70">
        <v>41212</v>
      </c>
      <c r="D886">
        <v>0</v>
      </c>
      <c r="E886" s="75">
        <v>0</v>
      </c>
      <c r="F886">
        <f t="shared" si="46"/>
        <v>0</v>
      </c>
      <c r="G886">
        <v>4.1300910249999996</v>
      </c>
      <c r="H886" s="75">
        <v>0</v>
      </c>
      <c r="I886" s="75">
        <v>5.0000000000000001E-3</v>
      </c>
      <c r="J886" s="75">
        <v>0</v>
      </c>
      <c r="K886" s="75">
        <v>1.05</v>
      </c>
      <c r="L886" s="75">
        <v>4.3365955762499997</v>
      </c>
      <c r="M886" s="75">
        <v>0</v>
      </c>
      <c r="N886" s="75">
        <v>37.5</v>
      </c>
      <c r="O886" s="75">
        <v>18.75</v>
      </c>
      <c r="P886" s="75">
        <v>0</v>
      </c>
      <c r="Q886" s="75">
        <v>0</v>
      </c>
      <c r="R886" s="75">
        <v>0</v>
      </c>
      <c r="S886" s="75">
        <v>0.25</v>
      </c>
      <c r="T886" s="75">
        <v>0</v>
      </c>
      <c r="U886" s="75">
        <v>0</v>
      </c>
      <c r="V886" s="75">
        <v>76.522037466493103</v>
      </c>
    </row>
    <row r="887" spans="2:22" x14ac:dyDescent="0.25">
      <c r="B887" s="39">
        <v>153</v>
      </c>
      <c r="C887" s="70">
        <v>41213</v>
      </c>
      <c r="D887">
        <v>0</v>
      </c>
      <c r="E887" s="75">
        <v>0</v>
      </c>
      <c r="F887">
        <f t="shared" si="46"/>
        <v>0</v>
      </c>
      <c r="G887">
        <v>4.0700992999999999</v>
      </c>
      <c r="H887" s="75">
        <v>0</v>
      </c>
      <c r="I887" s="75">
        <v>5.0000000000000001E-3</v>
      </c>
      <c r="J887" s="75">
        <v>0</v>
      </c>
      <c r="K887" s="75">
        <v>1.05</v>
      </c>
      <c r="L887" s="75">
        <v>4.2736042650000003</v>
      </c>
      <c r="M887" s="75">
        <v>0</v>
      </c>
      <c r="N887" s="75">
        <v>37.5</v>
      </c>
      <c r="O887" s="75">
        <v>18.75</v>
      </c>
      <c r="P887" s="75">
        <v>0</v>
      </c>
      <c r="Q887" s="75">
        <v>0</v>
      </c>
      <c r="R887" s="75">
        <v>0</v>
      </c>
      <c r="S887" s="75">
        <v>0.25</v>
      </c>
      <c r="T887" s="75">
        <v>0</v>
      </c>
      <c r="U887" s="75">
        <v>0</v>
      </c>
      <c r="V887" s="75">
        <v>76.522037466493103</v>
      </c>
    </row>
    <row r="888" spans="2:22" x14ac:dyDescent="0.25">
      <c r="B888" s="39">
        <v>154</v>
      </c>
      <c r="C888" s="70">
        <v>41214</v>
      </c>
      <c r="D888">
        <v>0</v>
      </c>
      <c r="E888" s="75">
        <v>0</v>
      </c>
      <c r="F888">
        <f t="shared" si="46"/>
        <v>0</v>
      </c>
      <c r="G888">
        <v>4.0433053289999998</v>
      </c>
      <c r="H888" s="75">
        <v>0</v>
      </c>
      <c r="I888" s="75">
        <v>5.0000000000000001E-3</v>
      </c>
      <c r="J888" s="75">
        <v>0</v>
      </c>
      <c r="K888" s="75">
        <v>1.05</v>
      </c>
      <c r="L888" s="75">
        <v>4.2454705954499996</v>
      </c>
      <c r="M888" s="75">
        <v>0</v>
      </c>
      <c r="N888" s="75">
        <v>37.5</v>
      </c>
      <c r="O888" s="75">
        <v>18.75</v>
      </c>
      <c r="P888" s="75">
        <v>0</v>
      </c>
      <c r="Q888" s="75">
        <v>0</v>
      </c>
      <c r="R888" s="75">
        <v>0</v>
      </c>
      <c r="S888" s="75">
        <v>0.25</v>
      </c>
      <c r="T888" s="75">
        <v>0</v>
      </c>
      <c r="U888" s="75">
        <v>0</v>
      </c>
      <c r="V888" s="75">
        <v>76.522037466493103</v>
      </c>
    </row>
    <row r="889" spans="2:22" x14ac:dyDescent="0.25">
      <c r="B889" s="39">
        <v>155</v>
      </c>
      <c r="C889" s="70">
        <v>41215</v>
      </c>
      <c r="D889">
        <v>0</v>
      </c>
      <c r="E889" s="75">
        <v>0</v>
      </c>
      <c r="F889">
        <f t="shared" si="46"/>
        <v>0</v>
      </c>
      <c r="G889">
        <v>4.0387682720000004</v>
      </c>
      <c r="H889" s="75">
        <v>0</v>
      </c>
      <c r="I889" s="75">
        <v>5.0000000000000001E-3</v>
      </c>
      <c r="J889" s="75">
        <v>0</v>
      </c>
      <c r="K889" s="75">
        <v>1.05</v>
      </c>
      <c r="L889" s="75">
        <v>4.2407066856000002</v>
      </c>
      <c r="M889" s="75">
        <v>0</v>
      </c>
      <c r="N889" s="75">
        <v>37.5</v>
      </c>
      <c r="O889" s="75">
        <v>18.75</v>
      </c>
      <c r="P889" s="75">
        <v>0</v>
      </c>
      <c r="Q889" s="75">
        <v>0</v>
      </c>
      <c r="R889" s="75">
        <v>0</v>
      </c>
      <c r="S889" s="75">
        <v>0.25</v>
      </c>
      <c r="T889" s="75">
        <v>0</v>
      </c>
      <c r="U889" s="75">
        <v>0</v>
      </c>
      <c r="V889" s="75">
        <v>76.522037466493103</v>
      </c>
    </row>
    <row r="890" spans="2:22" x14ac:dyDescent="0.25">
      <c r="B890" s="39">
        <v>156</v>
      </c>
      <c r="C890" s="70">
        <v>41216</v>
      </c>
      <c r="D890">
        <v>0</v>
      </c>
      <c r="E890" s="75">
        <v>0</v>
      </c>
      <c r="F890">
        <f t="shared" si="46"/>
        <v>0</v>
      </c>
      <c r="G890">
        <v>4.0289697860000002</v>
      </c>
      <c r="H890" s="75">
        <v>0</v>
      </c>
      <c r="I890" s="75">
        <v>5.0000000000000001E-3</v>
      </c>
      <c r="J890" s="75">
        <v>0</v>
      </c>
      <c r="K890" s="75">
        <v>1.05</v>
      </c>
      <c r="L890" s="75">
        <v>4.2304182752999999</v>
      </c>
      <c r="M890" s="75">
        <v>0</v>
      </c>
      <c r="N890" s="75">
        <v>37.5</v>
      </c>
      <c r="O890" s="75">
        <v>18.75</v>
      </c>
      <c r="P890" s="75">
        <v>0</v>
      </c>
      <c r="Q890" s="75">
        <v>0</v>
      </c>
      <c r="R890" s="75">
        <v>0</v>
      </c>
      <c r="S890" s="75">
        <v>0.25</v>
      </c>
      <c r="T890" s="75">
        <v>0</v>
      </c>
      <c r="U890" s="75">
        <v>0</v>
      </c>
      <c r="V890" s="75">
        <v>76.522037466493103</v>
      </c>
    </row>
    <row r="891" spans="2:22" x14ac:dyDescent="0.25">
      <c r="B891" s="39">
        <v>157</v>
      </c>
      <c r="C891" s="70">
        <v>41217</v>
      </c>
      <c r="D891">
        <v>0</v>
      </c>
      <c r="E891" s="75">
        <v>0</v>
      </c>
      <c r="F891">
        <f t="shared" si="46"/>
        <v>0</v>
      </c>
      <c r="G891">
        <v>4.0060546840000004</v>
      </c>
      <c r="H891" s="75">
        <v>0</v>
      </c>
      <c r="I891" s="75">
        <v>5.0000000000000001E-3</v>
      </c>
      <c r="J891" s="75">
        <v>0</v>
      </c>
      <c r="K891" s="75">
        <v>1.05</v>
      </c>
      <c r="L891" s="75">
        <v>4.2063574181999996</v>
      </c>
      <c r="M891" s="75">
        <v>0</v>
      </c>
      <c r="N891" s="75">
        <v>37.5</v>
      </c>
      <c r="O891" s="75">
        <v>18.75</v>
      </c>
      <c r="P891" s="75">
        <v>0</v>
      </c>
      <c r="Q891" s="75">
        <v>0</v>
      </c>
      <c r="R891" s="75">
        <v>0</v>
      </c>
      <c r="S891" s="75">
        <v>0.25</v>
      </c>
      <c r="T891" s="75">
        <v>0</v>
      </c>
      <c r="U891" s="75">
        <v>0</v>
      </c>
      <c r="V891" s="75">
        <v>76.522037466493103</v>
      </c>
    </row>
    <row r="892" spans="2:22" x14ac:dyDescent="0.25">
      <c r="B892" s="39">
        <v>158</v>
      </c>
      <c r="C892" s="70">
        <v>41218</v>
      </c>
      <c r="D892">
        <v>0</v>
      </c>
      <c r="E892" s="75">
        <v>0</v>
      </c>
      <c r="F892">
        <f t="shared" si="46"/>
        <v>0</v>
      </c>
      <c r="G892">
        <v>3.9893881449999999</v>
      </c>
      <c r="H892" s="75">
        <v>0</v>
      </c>
      <c r="I892" s="75">
        <v>5.0000000000000001E-3</v>
      </c>
      <c r="J892" s="75">
        <v>0</v>
      </c>
      <c r="K892" s="75">
        <v>1.0149999999999999</v>
      </c>
      <c r="L892" s="75">
        <v>4.0492289671749999</v>
      </c>
      <c r="M892" s="75">
        <v>0</v>
      </c>
      <c r="N892" s="75">
        <v>39.999989999999997</v>
      </c>
      <c r="O892" s="75">
        <v>19.999994999999998</v>
      </c>
      <c r="P892" s="75">
        <v>0</v>
      </c>
      <c r="Q892" s="75">
        <v>0</v>
      </c>
      <c r="R892" s="75">
        <v>0</v>
      </c>
      <c r="S892" s="75">
        <v>0.26666659999999998</v>
      </c>
      <c r="T892" s="75">
        <v>0</v>
      </c>
      <c r="U892" s="75">
        <v>0</v>
      </c>
      <c r="V892" s="75">
        <v>76.522037466493103</v>
      </c>
    </row>
    <row r="893" spans="2:22" x14ac:dyDescent="0.25">
      <c r="B893" s="39">
        <v>159</v>
      </c>
      <c r="C893" s="70">
        <v>41219</v>
      </c>
      <c r="D893">
        <v>0</v>
      </c>
      <c r="E893" s="75">
        <v>0</v>
      </c>
      <c r="F893">
        <f t="shared" si="46"/>
        <v>0</v>
      </c>
      <c r="G893">
        <v>3.9588551760000001</v>
      </c>
      <c r="H893" s="75">
        <v>0</v>
      </c>
      <c r="I893" s="75">
        <v>5.0000000000000001E-3</v>
      </c>
      <c r="J893" s="75">
        <v>0</v>
      </c>
      <c r="K893" s="75">
        <v>1.0149999999999999</v>
      </c>
      <c r="L893" s="75">
        <v>4.0182380036399996</v>
      </c>
      <c r="M893" s="75">
        <v>0</v>
      </c>
      <c r="N893" s="75">
        <v>42.499980000000001</v>
      </c>
      <c r="O893" s="75">
        <v>21.24999</v>
      </c>
      <c r="P893" s="75">
        <v>0</v>
      </c>
      <c r="Q893" s="75">
        <v>0</v>
      </c>
      <c r="R893" s="75">
        <v>0</v>
      </c>
      <c r="S893" s="75">
        <v>0.28333320000000001</v>
      </c>
      <c r="T893" s="75">
        <v>0</v>
      </c>
      <c r="U893" s="75">
        <v>0</v>
      </c>
      <c r="V893" s="75">
        <v>76.522037466493103</v>
      </c>
    </row>
    <row r="894" spans="2:22" x14ac:dyDescent="0.25">
      <c r="B894" s="39">
        <v>160</v>
      </c>
      <c r="C894" s="70">
        <v>41220</v>
      </c>
      <c r="D894">
        <v>0</v>
      </c>
      <c r="E894" s="75">
        <v>0</v>
      </c>
      <c r="F894">
        <f t="shared" si="46"/>
        <v>0</v>
      </c>
      <c r="G894">
        <v>3.881993966</v>
      </c>
      <c r="H894" s="75">
        <v>0</v>
      </c>
      <c r="I894" s="75">
        <v>5.0000000000000001E-3</v>
      </c>
      <c r="J894" s="75">
        <v>0</v>
      </c>
      <c r="K894" s="75">
        <v>1.0149999999999999</v>
      </c>
      <c r="L894" s="75">
        <v>3.9402238754900001</v>
      </c>
      <c r="M894" s="75">
        <v>0</v>
      </c>
      <c r="N894" s="75">
        <v>44.999969999999998</v>
      </c>
      <c r="O894" s="75">
        <v>22.499984999999999</v>
      </c>
      <c r="P894" s="75">
        <v>0</v>
      </c>
      <c r="Q894" s="75">
        <v>0</v>
      </c>
      <c r="R894" s="75">
        <v>0</v>
      </c>
      <c r="S894" s="75">
        <v>0.29999979999999998</v>
      </c>
      <c r="T894" s="75">
        <v>0</v>
      </c>
      <c r="U894" s="75">
        <v>0</v>
      </c>
      <c r="V894" s="75">
        <v>76.522037466493103</v>
      </c>
    </row>
    <row r="895" spans="2:22" x14ac:dyDescent="0.25">
      <c r="B895" s="39">
        <v>161</v>
      </c>
      <c r="C895" s="70">
        <v>41221</v>
      </c>
      <c r="D895">
        <v>0</v>
      </c>
      <c r="E895" s="75">
        <v>0</v>
      </c>
      <c r="F895">
        <f t="shared" si="46"/>
        <v>0</v>
      </c>
      <c r="G895">
        <v>3.8214487699999999</v>
      </c>
      <c r="H895" s="75">
        <v>0</v>
      </c>
      <c r="I895" s="75">
        <v>5.0000000000000001E-3</v>
      </c>
      <c r="J895" s="75">
        <v>0</v>
      </c>
      <c r="K895" s="75">
        <v>1.0149999999999999</v>
      </c>
      <c r="L895" s="75">
        <v>3.87877050155</v>
      </c>
      <c r="M895" s="75">
        <v>0</v>
      </c>
      <c r="N895" s="75">
        <v>47.499960000000002</v>
      </c>
      <c r="O895" s="75">
        <v>23.749980000000001</v>
      </c>
      <c r="P895" s="75">
        <v>0</v>
      </c>
      <c r="Q895" s="75">
        <v>0</v>
      </c>
      <c r="R895" s="75">
        <v>0</v>
      </c>
      <c r="S895" s="75">
        <v>0.31666640000000001</v>
      </c>
      <c r="T895" s="75">
        <v>0</v>
      </c>
      <c r="U895" s="75">
        <v>0</v>
      </c>
      <c r="V895" s="75">
        <v>76.522037466493103</v>
      </c>
    </row>
    <row r="896" spans="2:22" x14ac:dyDescent="0.25">
      <c r="B896" s="39">
        <v>162</v>
      </c>
      <c r="C896" s="70">
        <v>41222</v>
      </c>
      <c r="D896">
        <v>0</v>
      </c>
      <c r="E896" s="75">
        <v>0</v>
      </c>
      <c r="F896">
        <f t="shared" si="46"/>
        <v>0</v>
      </c>
      <c r="G896">
        <v>3.732608892</v>
      </c>
      <c r="H896" s="75">
        <v>0</v>
      </c>
      <c r="I896" s="75">
        <v>5.0000000000000001E-3</v>
      </c>
      <c r="J896" s="75">
        <v>0</v>
      </c>
      <c r="K896" s="75">
        <v>1.0149999999999999</v>
      </c>
      <c r="L896" s="75">
        <v>3.7885980253799998</v>
      </c>
      <c r="M896" s="75">
        <v>0</v>
      </c>
      <c r="N896" s="75">
        <v>49.999949999999998</v>
      </c>
      <c r="O896" s="75">
        <v>24.999974999999999</v>
      </c>
      <c r="P896" s="75">
        <v>0</v>
      </c>
      <c r="Q896" s="75">
        <v>0</v>
      </c>
      <c r="R896" s="75">
        <v>0</v>
      </c>
      <c r="S896" s="75">
        <v>0.33333299999999999</v>
      </c>
      <c r="T896" s="75">
        <v>0</v>
      </c>
      <c r="U896" s="75">
        <v>0</v>
      </c>
      <c r="V896" s="75">
        <v>76.522037466493103</v>
      </c>
    </row>
    <row r="897" spans="2:22" x14ac:dyDescent="0.25">
      <c r="B897" s="39">
        <v>163</v>
      </c>
      <c r="C897" s="70">
        <v>41223</v>
      </c>
      <c r="D897">
        <v>0</v>
      </c>
      <c r="E897" s="75">
        <v>0</v>
      </c>
      <c r="F897">
        <f t="shared" si="46"/>
        <v>0</v>
      </c>
      <c r="G897">
        <v>3.6587064530000002</v>
      </c>
      <c r="H897" s="75">
        <v>0</v>
      </c>
      <c r="I897" s="75">
        <v>5.0000000000000001E-3</v>
      </c>
      <c r="J897" s="75">
        <v>0</v>
      </c>
      <c r="K897" s="75">
        <v>1.0149999999999999</v>
      </c>
      <c r="L897" s="75">
        <v>3.7135870497950001</v>
      </c>
      <c r="M897" s="75">
        <v>0</v>
      </c>
      <c r="N897" s="75">
        <v>52.499940000000002</v>
      </c>
      <c r="O897" s="75">
        <v>26.249970000000001</v>
      </c>
      <c r="P897" s="75">
        <v>0</v>
      </c>
      <c r="Q897" s="75">
        <v>0</v>
      </c>
      <c r="R897" s="75">
        <v>0</v>
      </c>
      <c r="S897" s="75">
        <v>0.34999960000000002</v>
      </c>
      <c r="T897" s="75">
        <v>0</v>
      </c>
      <c r="U897" s="75">
        <v>0</v>
      </c>
      <c r="V897" s="75">
        <v>76.522037466493103</v>
      </c>
    </row>
    <row r="898" spans="2:22" x14ac:dyDescent="0.25">
      <c r="B898" s="39">
        <v>164</v>
      </c>
      <c r="C898" s="70">
        <v>41224</v>
      </c>
      <c r="D898">
        <v>0</v>
      </c>
      <c r="E898" s="75">
        <v>0</v>
      </c>
      <c r="F898">
        <f t="shared" si="46"/>
        <v>0</v>
      </c>
      <c r="G898">
        <v>3.5931274370000001</v>
      </c>
      <c r="H898" s="75">
        <v>0</v>
      </c>
      <c r="I898" s="75">
        <v>5.0000000000000001E-3</v>
      </c>
      <c r="J898" s="75">
        <v>0</v>
      </c>
      <c r="K898" s="75">
        <v>1.0149999999999999</v>
      </c>
      <c r="L898" s="75">
        <v>3.647024348555</v>
      </c>
      <c r="M898" s="75">
        <v>0</v>
      </c>
      <c r="N898" s="75">
        <v>54.999929999999999</v>
      </c>
      <c r="O898" s="75">
        <v>27.499965</v>
      </c>
      <c r="P898" s="75">
        <v>0</v>
      </c>
      <c r="Q898" s="75">
        <v>0</v>
      </c>
      <c r="R898" s="75">
        <v>0</v>
      </c>
      <c r="S898" s="75">
        <v>0.3666662</v>
      </c>
      <c r="T898" s="75">
        <v>0</v>
      </c>
      <c r="U898" s="75">
        <v>0</v>
      </c>
      <c r="V898" s="75">
        <v>76.522037466493103</v>
      </c>
    </row>
    <row r="899" spans="2:22" x14ac:dyDescent="0.25">
      <c r="B899" s="39">
        <v>165</v>
      </c>
      <c r="C899" s="70">
        <v>41225</v>
      </c>
      <c r="D899">
        <v>0</v>
      </c>
      <c r="E899" s="75">
        <v>0</v>
      </c>
      <c r="F899">
        <f t="shared" si="46"/>
        <v>0</v>
      </c>
      <c r="G899">
        <v>3.556305493</v>
      </c>
      <c r="H899" s="75">
        <v>0</v>
      </c>
      <c r="I899" s="75">
        <v>5.0000000000000001E-3</v>
      </c>
      <c r="J899" s="75">
        <v>0</v>
      </c>
      <c r="K899" s="75">
        <v>1.0149999999999999</v>
      </c>
      <c r="L899" s="75">
        <v>3.6096500753949998</v>
      </c>
      <c r="M899" s="75">
        <v>0</v>
      </c>
      <c r="N899" s="75">
        <v>57.499920000000003</v>
      </c>
      <c r="O899" s="75">
        <v>28.749960000000002</v>
      </c>
      <c r="P899" s="75">
        <v>0</v>
      </c>
      <c r="Q899" s="75">
        <v>0</v>
      </c>
      <c r="R899" s="75">
        <v>0</v>
      </c>
      <c r="S899" s="75">
        <v>0.38333279999999997</v>
      </c>
      <c r="T899" s="75">
        <v>0</v>
      </c>
      <c r="U899" s="75">
        <v>0</v>
      </c>
      <c r="V899" s="75">
        <v>76.522037466493103</v>
      </c>
    </row>
    <row r="900" spans="2:22" x14ac:dyDescent="0.25">
      <c r="B900" s="39">
        <v>166</v>
      </c>
      <c r="C900" s="70">
        <v>41226</v>
      </c>
      <c r="D900">
        <v>0</v>
      </c>
      <c r="E900" s="75">
        <v>0</v>
      </c>
      <c r="F900">
        <f t="shared" si="46"/>
        <v>0</v>
      </c>
      <c r="G900">
        <v>3.5156085699999999</v>
      </c>
      <c r="H900" s="75">
        <v>0</v>
      </c>
      <c r="I900" s="75">
        <v>5.0000000000000001E-3</v>
      </c>
      <c r="J900" s="75">
        <v>0</v>
      </c>
      <c r="K900" s="75">
        <v>1.0149999999999999</v>
      </c>
      <c r="L900" s="75">
        <v>3.56834269855</v>
      </c>
      <c r="M900" s="75">
        <v>0</v>
      </c>
      <c r="N900" s="75">
        <v>59.99991</v>
      </c>
      <c r="O900" s="75">
        <v>29.999955</v>
      </c>
      <c r="P900" s="75">
        <v>0</v>
      </c>
      <c r="Q900" s="75">
        <v>0</v>
      </c>
      <c r="R900" s="75">
        <v>0</v>
      </c>
      <c r="S900" s="75">
        <v>0.3999994</v>
      </c>
      <c r="T900" s="75">
        <v>0</v>
      </c>
      <c r="U900" s="75">
        <v>0</v>
      </c>
      <c r="V900" s="75">
        <v>76.522037466493103</v>
      </c>
    </row>
    <row r="901" spans="2:22" x14ac:dyDescent="0.25">
      <c r="B901" s="39">
        <v>167</v>
      </c>
      <c r="C901" s="70">
        <v>41227</v>
      </c>
      <c r="D901">
        <v>0</v>
      </c>
      <c r="E901" s="75">
        <v>0</v>
      </c>
      <c r="F901">
        <f t="shared" si="46"/>
        <v>0</v>
      </c>
      <c r="G901">
        <v>3.521001107</v>
      </c>
      <c r="H901" s="75">
        <v>0</v>
      </c>
      <c r="I901" s="75">
        <v>5.0000000000000001E-3</v>
      </c>
      <c r="J901" s="75">
        <v>0</v>
      </c>
      <c r="K901" s="75">
        <v>1.0149999999999999</v>
      </c>
      <c r="L901" s="75">
        <v>3.5738161236049999</v>
      </c>
      <c r="M901" s="75">
        <v>0</v>
      </c>
      <c r="N901" s="75">
        <v>62.499899999999997</v>
      </c>
      <c r="O901" s="75">
        <v>31.249949999999998</v>
      </c>
      <c r="P901" s="75">
        <v>0</v>
      </c>
      <c r="Q901" s="75">
        <v>0</v>
      </c>
      <c r="R901" s="75">
        <v>0</v>
      </c>
      <c r="S901" s="75">
        <v>0.41666599999999998</v>
      </c>
      <c r="T901" s="75">
        <v>0</v>
      </c>
      <c r="U901" s="75">
        <v>0</v>
      </c>
      <c r="V901" s="75">
        <v>76.522037466493103</v>
      </c>
    </row>
    <row r="902" spans="2:22" x14ac:dyDescent="0.25">
      <c r="B902" s="39">
        <v>168</v>
      </c>
      <c r="C902" s="70">
        <v>41228</v>
      </c>
      <c r="D902">
        <v>0</v>
      </c>
      <c r="E902" s="75">
        <v>0</v>
      </c>
      <c r="F902">
        <f t="shared" ref="F902:F965" si="47">D902+E902</f>
        <v>0</v>
      </c>
      <c r="G902">
        <v>3.4737614579999998</v>
      </c>
      <c r="H902" s="75">
        <v>0</v>
      </c>
      <c r="I902" s="75">
        <v>5.0000000000000001E-3</v>
      </c>
      <c r="J902" s="75">
        <v>0</v>
      </c>
      <c r="K902" s="75">
        <v>1.0149999999999999</v>
      </c>
      <c r="L902" s="75">
        <v>3.5258678798699998</v>
      </c>
      <c r="M902" s="75">
        <v>0</v>
      </c>
      <c r="N902" s="75">
        <v>64.999889999999994</v>
      </c>
      <c r="O902" s="75">
        <v>32.499944999999997</v>
      </c>
      <c r="P902" s="75">
        <v>0</v>
      </c>
      <c r="Q902" s="75">
        <v>0</v>
      </c>
      <c r="R902" s="75">
        <v>0</v>
      </c>
      <c r="S902" s="75">
        <v>0.43333260000000001</v>
      </c>
      <c r="T902" s="75">
        <v>0</v>
      </c>
      <c r="U902" s="75">
        <v>0</v>
      </c>
      <c r="V902" s="75">
        <v>76.522037466493103</v>
      </c>
    </row>
    <row r="903" spans="2:22" x14ac:dyDescent="0.25">
      <c r="B903" s="39">
        <v>169</v>
      </c>
      <c r="C903" s="70">
        <v>41229</v>
      </c>
      <c r="D903">
        <v>0</v>
      </c>
      <c r="E903" s="75">
        <v>0</v>
      </c>
      <c r="F903">
        <f t="shared" si="47"/>
        <v>0</v>
      </c>
      <c r="G903">
        <v>3.4474502760000001</v>
      </c>
      <c r="H903" s="75">
        <v>0</v>
      </c>
      <c r="I903" s="75">
        <v>5.0000000000000001E-3</v>
      </c>
      <c r="J903" s="75">
        <v>0</v>
      </c>
      <c r="K903" s="75">
        <v>1.0149999999999999</v>
      </c>
      <c r="L903" s="75">
        <v>3.4991620301399999</v>
      </c>
      <c r="M903" s="75">
        <v>0</v>
      </c>
      <c r="N903" s="75">
        <v>67.499880000000005</v>
      </c>
      <c r="O903" s="75">
        <v>33.749940000000002</v>
      </c>
      <c r="P903" s="75">
        <v>0</v>
      </c>
      <c r="Q903" s="75">
        <v>0</v>
      </c>
      <c r="R903" s="75">
        <v>0</v>
      </c>
      <c r="S903" s="75">
        <v>0.44999919999999999</v>
      </c>
      <c r="T903" s="75">
        <v>0</v>
      </c>
      <c r="U903" s="75">
        <v>0</v>
      </c>
      <c r="V903" s="75">
        <v>76.522037466493103</v>
      </c>
    </row>
    <row r="904" spans="2:22" x14ac:dyDescent="0.25">
      <c r="B904" s="39">
        <v>170</v>
      </c>
      <c r="C904" s="70">
        <v>41230</v>
      </c>
      <c r="D904">
        <v>0</v>
      </c>
      <c r="E904" s="75">
        <v>0</v>
      </c>
      <c r="F904">
        <f t="shared" si="47"/>
        <v>0</v>
      </c>
      <c r="G904">
        <v>3.4259262669999999</v>
      </c>
      <c r="H904" s="75">
        <v>0</v>
      </c>
      <c r="I904" s="75">
        <v>5.0000000000000001E-3</v>
      </c>
      <c r="J904" s="75">
        <v>0</v>
      </c>
      <c r="K904" s="75">
        <v>1.0149999999999999</v>
      </c>
      <c r="L904" s="75">
        <v>3.4773151610049999</v>
      </c>
      <c r="M904" s="75">
        <v>0</v>
      </c>
      <c r="N904" s="75">
        <v>69.999870000000001</v>
      </c>
      <c r="O904" s="75">
        <v>34.999935000000001</v>
      </c>
      <c r="P904" s="75">
        <v>0</v>
      </c>
      <c r="Q904" s="75">
        <v>0</v>
      </c>
      <c r="R904" s="75">
        <v>0</v>
      </c>
      <c r="S904" s="75">
        <v>0.46666580000000002</v>
      </c>
      <c r="T904" s="75">
        <v>0</v>
      </c>
      <c r="U904" s="75">
        <v>0</v>
      </c>
      <c r="V904" s="75">
        <v>76.522037466493103</v>
      </c>
    </row>
    <row r="905" spans="2:22" x14ac:dyDescent="0.25">
      <c r="B905" s="39">
        <v>171</v>
      </c>
      <c r="C905" s="70">
        <v>41231</v>
      </c>
      <c r="D905">
        <v>0</v>
      </c>
      <c r="E905" s="75">
        <v>0</v>
      </c>
      <c r="F905">
        <f t="shared" si="47"/>
        <v>0</v>
      </c>
      <c r="G905">
        <v>3.4101301049999999</v>
      </c>
      <c r="H905" s="75">
        <v>0</v>
      </c>
      <c r="I905" s="75">
        <v>5.0000000000000001E-3</v>
      </c>
      <c r="J905" s="75">
        <v>0</v>
      </c>
      <c r="K905" s="75">
        <v>1.0149999999999999</v>
      </c>
      <c r="L905" s="75">
        <v>3.461282056575</v>
      </c>
      <c r="M905" s="75">
        <v>0</v>
      </c>
      <c r="N905" s="75">
        <v>72.499859999999998</v>
      </c>
      <c r="O905" s="75">
        <v>36.249929999999999</v>
      </c>
      <c r="P905" s="75">
        <v>0</v>
      </c>
      <c r="Q905" s="75">
        <v>0</v>
      </c>
      <c r="R905" s="75">
        <v>0</v>
      </c>
      <c r="S905" s="75">
        <v>0.4833324</v>
      </c>
      <c r="T905" s="75">
        <v>0</v>
      </c>
      <c r="U905" s="75">
        <v>0</v>
      </c>
      <c r="V905" s="75">
        <v>76.522037466493103</v>
      </c>
    </row>
    <row r="906" spans="2:22" x14ac:dyDescent="0.25">
      <c r="B906" s="39">
        <v>172</v>
      </c>
      <c r="C906" s="70">
        <v>41232</v>
      </c>
      <c r="D906">
        <v>0</v>
      </c>
      <c r="E906" s="75">
        <v>0</v>
      </c>
      <c r="F906">
        <f t="shared" si="47"/>
        <v>0</v>
      </c>
      <c r="G906">
        <v>3.3854246269999999</v>
      </c>
      <c r="H906" s="75">
        <v>0</v>
      </c>
      <c r="I906" s="75">
        <v>5.0000000000000001E-3</v>
      </c>
      <c r="J906" s="75">
        <v>0</v>
      </c>
      <c r="K906" s="75">
        <v>1.0149999999999999</v>
      </c>
      <c r="L906" s="75">
        <v>3.436205996405</v>
      </c>
      <c r="M906" s="75">
        <v>0</v>
      </c>
      <c r="N906" s="75">
        <v>74.999849999999995</v>
      </c>
      <c r="O906" s="75">
        <v>37.499924999999998</v>
      </c>
      <c r="P906" s="75">
        <v>0</v>
      </c>
      <c r="Q906" s="75">
        <v>0</v>
      </c>
      <c r="R906" s="75">
        <v>0</v>
      </c>
      <c r="S906" s="75">
        <v>0.49999900000000003</v>
      </c>
      <c r="T906" s="75">
        <v>0</v>
      </c>
      <c r="U906" s="75">
        <v>0</v>
      </c>
      <c r="V906" s="75">
        <v>76.522037466493103</v>
      </c>
    </row>
    <row r="907" spans="2:22" x14ac:dyDescent="0.25">
      <c r="B907" s="39">
        <v>173</v>
      </c>
      <c r="C907" s="70">
        <v>41233</v>
      </c>
      <c r="D907">
        <v>0</v>
      </c>
      <c r="E907" s="75">
        <v>0</v>
      </c>
      <c r="F907">
        <f t="shared" si="47"/>
        <v>0</v>
      </c>
      <c r="G907">
        <v>3.313382453</v>
      </c>
      <c r="H907" s="75">
        <v>0</v>
      </c>
      <c r="I907" s="75">
        <v>5.0000000000000001E-3</v>
      </c>
      <c r="J907" s="75">
        <v>0</v>
      </c>
      <c r="K907" s="75">
        <v>1.0435000000000001</v>
      </c>
      <c r="L907" s="75">
        <v>3.4575145897055002</v>
      </c>
      <c r="M907" s="75">
        <v>8.7245767873869701E-2</v>
      </c>
      <c r="N907" s="75">
        <v>77.499840000000006</v>
      </c>
      <c r="O907" s="75">
        <v>38.749920000000003</v>
      </c>
      <c r="P907" s="75">
        <v>2.5233665863229501E-2</v>
      </c>
      <c r="Q907" s="75">
        <v>0</v>
      </c>
      <c r="R907" s="75">
        <v>0</v>
      </c>
      <c r="S907" s="75">
        <v>0.51666559999999995</v>
      </c>
      <c r="T907" s="75">
        <v>0</v>
      </c>
      <c r="U907" s="75">
        <v>0</v>
      </c>
      <c r="V907" s="75">
        <v>76.609283234366998</v>
      </c>
    </row>
    <row r="908" spans="2:22" x14ac:dyDescent="0.25">
      <c r="B908" s="39">
        <v>174</v>
      </c>
      <c r="C908" s="70">
        <v>41234</v>
      </c>
      <c r="D908">
        <v>0</v>
      </c>
      <c r="E908" s="75">
        <v>0</v>
      </c>
      <c r="F908">
        <f t="shared" si="47"/>
        <v>0</v>
      </c>
      <c r="G908">
        <v>3.1466185420000001</v>
      </c>
      <c r="H908" s="75">
        <v>0</v>
      </c>
      <c r="I908" s="75">
        <v>5.0000000000000001E-3</v>
      </c>
      <c r="J908" s="75">
        <v>0</v>
      </c>
      <c r="K908" s="75">
        <v>1.042</v>
      </c>
      <c r="L908" s="75">
        <v>3.2787765207640001</v>
      </c>
      <c r="M908" s="75">
        <v>0.27792171877639898</v>
      </c>
      <c r="N908" s="75">
        <v>79.999830000000003</v>
      </c>
      <c r="O908" s="75">
        <v>39.999915000000001</v>
      </c>
      <c r="P908" s="75">
        <v>8.4763849264005195E-2</v>
      </c>
      <c r="Q908" s="75">
        <v>0</v>
      </c>
      <c r="R908" s="75">
        <v>0</v>
      </c>
      <c r="S908" s="75">
        <v>0.53333220000000003</v>
      </c>
      <c r="T908" s="75">
        <v>0</v>
      </c>
      <c r="U908" s="75">
        <v>0</v>
      </c>
      <c r="V908" s="75">
        <v>76.887204953143396</v>
      </c>
    </row>
    <row r="909" spans="2:22" x14ac:dyDescent="0.25">
      <c r="B909" s="39">
        <v>175</v>
      </c>
      <c r="C909" s="70">
        <v>41235</v>
      </c>
      <c r="D909">
        <v>0</v>
      </c>
      <c r="E909" s="75">
        <v>0</v>
      </c>
      <c r="F909">
        <f t="shared" si="47"/>
        <v>0</v>
      </c>
      <c r="G909">
        <v>3.021881783</v>
      </c>
      <c r="H909" s="75">
        <v>0</v>
      </c>
      <c r="I909" s="75">
        <v>5.0000000000000001E-3</v>
      </c>
      <c r="J909" s="75">
        <v>0</v>
      </c>
      <c r="K909" s="75">
        <v>1.0405</v>
      </c>
      <c r="L909" s="75">
        <v>3.1442679952115</v>
      </c>
      <c r="M909" s="75">
        <v>0.427820711882129</v>
      </c>
      <c r="N909" s="75">
        <v>82.49982</v>
      </c>
      <c r="O909" s="75">
        <v>41.24991</v>
      </c>
      <c r="P909" s="75">
        <v>0.13606369194154899</v>
      </c>
      <c r="Q909" s="75">
        <v>0</v>
      </c>
      <c r="R909" s="75">
        <v>0</v>
      </c>
      <c r="S909" s="75">
        <v>0.54999880000000001</v>
      </c>
      <c r="T909" s="75">
        <v>0</v>
      </c>
      <c r="U909" s="75">
        <v>0</v>
      </c>
      <c r="V909" s="75">
        <v>77.315025665025502</v>
      </c>
    </row>
    <row r="910" spans="2:22" x14ac:dyDescent="0.25">
      <c r="B910" s="39">
        <v>176</v>
      </c>
      <c r="C910" s="70">
        <v>41236</v>
      </c>
      <c r="D910">
        <v>0</v>
      </c>
      <c r="E910" s="75">
        <v>0</v>
      </c>
      <c r="F910">
        <f t="shared" si="47"/>
        <v>0</v>
      </c>
      <c r="G910">
        <v>2.917082036</v>
      </c>
      <c r="H910" s="75">
        <v>0</v>
      </c>
      <c r="I910" s="75">
        <v>5.0000000000000001E-3</v>
      </c>
      <c r="J910" s="75">
        <v>0</v>
      </c>
      <c r="K910" s="75">
        <v>1.0389999999999999</v>
      </c>
      <c r="L910" s="75">
        <v>3.0308482354040001</v>
      </c>
      <c r="M910" s="75">
        <v>0.54803452010346199</v>
      </c>
      <c r="N910" s="75">
        <v>84.999809999999997</v>
      </c>
      <c r="O910" s="75">
        <v>42.499904999999998</v>
      </c>
      <c r="P910" s="75">
        <v>0.18081885912390799</v>
      </c>
      <c r="Q910" s="75">
        <v>0</v>
      </c>
      <c r="R910" s="75">
        <v>0</v>
      </c>
      <c r="S910" s="75">
        <v>0.56666539999999999</v>
      </c>
      <c r="T910" s="75">
        <v>0</v>
      </c>
      <c r="U910" s="75">
        <v>0</v>
      </c>
      <c r="V910" s="75">
        <v>77.863060185129001</v>
      </c>
    </row>
    <row r="911" spans="2:22" x14ac:dyDescent="0.25">
      <c r="B911" s="39">
        <v>177</v>
      </c>
      <c r="C911" s="70">
        <v>41237</v>
      </c>
      <c r="D911">
        <v>0</v>
      </c>
      <c r="E911" s="69">
        <v>20</v>
      </c>
      <c r="F911">
        <f t="shared" si="47"/>
        <v>20</v>
      </c>
      <c r="G911">
        <v>2.849706544</v>
      </c>
      <c r="H911" s="75">
        <v>20</v>
      </c>
      <c r="I911" s="75">
        <v>1.4999999999999999E-2</v>
      </c>
      <c r="J911" s="75">
        <v>0.3</v>
      </c>
      <c r="K911" s="75">
        <v>1.0375000000000001</v>
      </c>
      <c r="L911" s="75">
        <v>2.9565705393999999</v>
      </c>
      <c r="M911" s="75">
        <v>2.9565705393999999</v>
      </c>
      <c r="N911" s="75">
        <v>87.499799999999993</v>
      </c>
      <c r="O911" s="75">
        <v>43.749899999999997</v>
      </c>
      <c r="P911" s="75">
        <v>0.220268842097262</v>
      </c>
      <c r="Q911" s="75">
        <v>19.7</v>
      </c>
      <c r="R911" s="75">
        <v>19.7</v>
      </c>
      <c r="S911" s="75">
        <v>0.58333199999999996</v>
      </c>
      <c r="T911" s="75">
        <v>4.1858573651500004</v>
      </c>
      <c r="U911" s="75">
        <v>0</v>
      </c>
      <c r="V911" s="75">
        <v>65.305488089679002</v>
      </c>
    </row>
    <row r="912" spans="2:22" x14ac:dyDescent="0.25">
      <c r="B912" s="39">
        <v>178</v>
      </c>
      <c r="C912" s="70">
        <v>41238</v>
      </c>
      <c r="D912">
        <v>0</v>
      </c>
      <c r="E912" s="69">
        <v>20</v>
      </c>
      <c r="F912">
        <f t="shared" si="47"/>
        <v>20</v>
      </c>
      <c r="G912">
        <v>2.889585045</v>
      </c>
      <c r="H912" s="75">
        <v>20</v>
      </c>
      <c r="I912" s="75">
        <v>1.4999999999999999E-2</v>
      </c>
      <c r="J912" s="75">
        <v>0.3</v>
      </c>
      <c r="K912" s="75">
        <v>1.036</v>
      </c>
      <c r="L912" s="75">
        <v>2.9936101066199998</v>
      </c>
      <c r="M912" s="75">
        <v>2.9936101066199998</v>
      </c>
      <c r="N912" s="75">
        <v>89.999790000000004</v>
      </c>
      <c r="O912" s="75">
        <v>44.999895000000002</v>
      </c>
      <c r="P912" s="75">
        <v>0.54876354512207304</v>
      </c>
      <c r="Q912" s="75">
        <v>19.7</v>
      </c>
      <c r="R912" s="75">
        <v>23.885857365149999</v>
      </c>
      <c r="S912" s="75">
        <v>0.59999860000000005</v>
      </c>
      <c r="T912" s="75">
        <v>5.2230618146324996</v>
      </c>
      <c r="U912" s="75">
        <v>0</v>
      </c>
      <c r="V912" s="75">
        <v>49.636302645781498</v>
      </c>
    </row>
    <row r="913" spans="2:22" x14ac:dyDescent="0.25">
      <c r="B913" s="39">
        <v>179</v>
      </c>
      <c r="C913" s="70">
        <v>41239</v>
      </c>
      <c r="D913">
        <v>0</v>
      </c>
      <c r="E913" s="69">
        <v>20</v>
      </c>
      <c r="F913">
        <f t="shared" si="47"/>
        <v>20</v>
      </c>
      <c r="G913">
        <v>2.9973775410000001</v>
      </c>
      <c r="H913" s="75">
        <v>20</v>
      </c>
      <c r="I913" s="75">
        <v>0.03</v>
      </c>
      <c r="J913" s="75">
        <v>0.6</v>
      </c>
      <c r="K913" s="75">
        <v>1.0345</v>
      </c>
      <c r="L913" s="75">
        <v>3.1007870661645001</v>
      </c>
      <c r="M913" s="75">
        <v>3.1007870661645001</v>
      </c>
      <c r="N913" s="75">
        <v>92.499780000000001</v>
      </c>
      <c r="O913" s="75">
        <v>46.249890000000001</v>
      </c>
      <c r="P913" s="75">
        <v>0.92678009297359498</v>
      </c>
      <c r="Q913" s="75">
        <v>19.399999999999999</v>
      </c>
      <c r="R913" s="75">
        <v>24.6230618146325</v>
      </c>
      <c r="S913" s="75">
        <v>0.61666520000000002</v>
      </c>
      <c r="T913" s="75">
        <v>5.380568687117</v>
      </c>
      <c r="U913" s="75">
        <v>0</v>
      </c>
      <c r="V913" s="75">
        <v>33.494596584430496</v>
      </c>
    </row>
    <row r="914" spans="2:22" x14ac:dyDescent="0.25">
      <c r="B914" s="39">
        <v>180</v>
      </c>
      <c r="C914" s="70">
        <v>41240</v>
      </c>
      <c r="D914">
        <v>0</v>
      </c>
      <c r="E914" s="69">
        <v>20</v>
      </c>
      <c r="F914">
        <f t="shared" si="47"/>
        <v>20</v>
      </c>
      <c r="G914">
        <v>3.0605220950000001</v>
      </c>
      <c r="H914" s="75">
        <v>20</v>
      </c>
      <c r="I914" s="75">
        <v>0.03</v>
      </c>
      <c r="J914" s="75">
        <v>0.6</v>
      </c>
      <c r="K914" s="75">
        <v>1.0329999999999999</v>
      </c>
      <c r="L914" s="75">
        <v>3.1615193241349999</v>
      </c>
      <c r="M914" s="75">
        <v>3.1615193241349999</v>
      </c>
      <c r="N914" s="75">
        <v>94.999769999999998</v>
      </c>
      <c r="O914" s="75">
        <v>47.499884999999999</v>
      </c>
      <c r="P914" s="75">
        <v>1</v>
      </c>
      <c r="Q914" s="75">
        <v>19.399999999999999</v>
      </c>
      <c r="R914" s="75">
        <v>24.780568687117</v>
      </c>
      <c r="S914" s="75">
        <v>0.6333318</v>
      </c>
      <c r="T914" s="75">
        <v>5.4047623407455001</v>
      </c>
      <c r="U914" s="75">
        <v>0</v>
      </c>
      <c r="V914" s="75">
        <v>17.280309562193999</v>
      </c>
    </row>
    <row r="915" spans="2:22" x14ac:dyDescent="0.25">
      <c r="B915" s="39">
        <v>181</v>
      </c>
      <c r="C915" s="70">
        <v>41241</v>
      </c>
      <c r="D915">
        <v>0</v>
      </c>
      <c r="E915" s="69">
        <v>0</v>
      </c>
      <c r="F915">
        <f t="shared" si="47"/>
        <v>0</v>
      </c>
      <c r="G915">
        <v>3.0773578000000001</v>
      </c>
      <c r="H915" s="75">
        <v>0</v>
      </c>
      <c r="I915" s="75">
        <v>0.03</v>
      </c>
      <c r="J915" s="75">
        <v>0</v>
      </c>
      <c r="K915" s="75">
        <v>1.0315000000000001</v>
      </c>
      <c r="L915" s="75">
        <v>3.1742945706999999</v>
      </c>
      <c r="M915" s="75">
        <v>3.1742945706999999</v>
      </c>
      <c r="N915" s="75">
        <v>97.499759999999995</v>
      </c>
      <c r="O915" s="75">
        <v>48.749879999999997</v>
      </c>
      <c r="P915" s="75">
        <v>1</v>
      </c>
      <c r="Q915" s="75">
        <v>0</v>
      </c>
      <c r="R915" s="75">
        <v>5.4047623407455001</v>
      </c>
      <c r="S915" s="75">
        <v>0.64999839999999998</v>
      </c>
      <c r="T915" s="75">
        <v>0.55761694251137495</v>
      </c>
      <c r="U915" s="75">
        <v>0</v>
      </c>
      <c r="V915" s="75">
        <v>15.6074587346599</v>
      </c>
    </row>
    <row r="916" spans="2:22" x14ac:dyDescent="0.25">
      <c r="B916" s="39">
        <v>182</v>
      </c>
      <c r="C916" s="70">
        <v>41242</v>
      </c>
      <c r="D916">
        <v>0</v>
      </c>
      <c r="E916" s="75">
        <v>0</v>
      </c>
      <c r="F916">
        <f t="shared" si="47"/>
        <v>0</v>
      </c>
      <c r="G916">
        <v>3.0777413789999999</v>
      </c>
      <c r="H916" s="75">
        <v>0</v>
      </c>
      <c r="I916" s="75">
        <v>0.03</v>
      </c>
      <c r="J916" s="75">
        <v>0</v>
      </c>
      <c r="K916" s="75">
        <v>1.03</v>
      </c>
      <c r="L916" s="75">
        <v>3.1700736203700002</v>
      </c>
      <c r="M916" s="75">
        <v>3.1700736203700002</v>
      </c>
      <c r="N916" s="75">
        <v>99.999750000000006</v>
      </c>
      <c r="O916" s="75">
        <v>49.999875000000003</v>
      </c>
      <c r="P916" s="75">
        <v>1</v>
      </c>
      <c r="Q916" s="75">
        <v>0</v>
      </c>
      <c r="R916" s="75">
        <v>0.55761694251137495</v>
      </c>
      <c r="S916" s="75">
        <v>0.66666499999999995</v>
      </c>
      <c r="T916" s="75">
        <v>0</v>
      </c>
      <c r="U916" s="75">
        <v>0</v>
      </c>
      <c r="V916" s="75">
        <v>18.2199154125185</v>
      </c>
    </row>
    <row r="917" spans="2:22" x14ac:dyDescent="0.25">
      <c r="B917" s="39">
        <v>183</v>
      </c>
      <c r="C917" s="70">
        <v>41243</v>
      </c>
      <c r="D917">
        <v>0</v>
      </c>
      <c r="E917" s="75">
        <v>0</v>
      </c>
      <c r="F917">
        <f t="shared" si="47"/>
        <v>0</v>
      </c>
      <c r="G917">
        <v>3.035700726</v>
      </c>
      <c r="H917" s="75">
        <v>0</v>
      </c>
      <c r="I917" s="75">
        <v>0.03</v>
      </c>
      <c r="J917" s="75">
        <v>0</v>
      </c>
      <c r="K917" s="75">
        <v>1.0285</v>
      </c>
      <c r="L917" s="75">
        <v>3.1222181966910001</v>
      </c>
      <c r="M917" s="75">
        <v>3.1222181966910001</v>
      </c>
      <c r="N917" s="75">
        <v>102.49974</v>
      </c>
      <c r="O917" s="75">
        <v>51.249870000000001</v>
      </c>
      <c r="P917" s="75">
        <v>1</v>
      </c>
      <c r="Q917" s="75">
        <v>0</v>
      </c>
      <c r="R917" s="75">
        <v>0</v>
      </c>
      <c r="S917" s="75">
        <v>0.68333160000000004</v>
      </c>
      <c r="T917" s="75">
        <v>0</v>
      </c>
      <c r="U917" s="75">
        <v>0</v>
      </c>
      <c r="V917" s="75">
        <v>21.342133609209501</v>
      </c>
    </row>
    <row r="918" spans="2:22" x14ac:dyDescent="0.25">
      <c r="B918" s="39">
        <v>184</v>
      </c>
      <c r="C918" s="70">
        <v>41244</v>
      </c>
      <c r="D918">
        <v>0</v>
      </c>
      <c r="E918" s="75">
        <v>0</v>
      </c>
      <c r="F918">
        <f t="shared" si="47"/>
        <v>0</v>
      </c>
      <c r="G918">
        <v>3.0134960820000001</v>
      </c>
      <c r="H918" s="75">
        <v>0</v>
      </c>
      <c r="I918" s="75">
        <v>0.03</v>
      </c>
      <c r="J918" s="75">
        <v>0</v>
      </c>
      <c r="K918" s="75">
        <v>1.0269999999999999</v>
      </c>
      <c r="L918" s="75">
        <v>3.094860476214</v>
      </c>
      <c r="M918" s="75">
        <v>3.094860476214</v>
      </c>
      <c r="N918" s="75">
        <v>104.99973</v>
      </c>
      <c r="O918" s="75">
        <v>52.499865</v>
      </c>
      <c r="P918" s="75">
        <v>1</v>
      </c>
      <c r="Q918" s="75">
        <v>0</v>
      </c>
      <c r="R918" s="75">
        <v>0</v>
      </c>
      <c r="S918" s="75">
        <v>0.69999820000000001</v>
      </c>
      <c r="T918" s="75">
        <v>0</v>
      </c>
      <c r="U918" s="75">
        <v>0</v>
      </c>
      <c r="V918" s="75">
        <v>24.4369940854235</v>
      </c>
    </row>
    <row r="919" spans="2:22" x14ac:dyDescent="0.25">
      <c r="B919" s="39">
        <v>185</v>
      </c>
      <c r="C919" s="70">
        <v>41245</v>
      </c>
      <c r="D919">
        <v>0</v>
      </c>
      <c r="E919" s="75">
        <v>0</v>
      </c>
      <c r="F919">
        <f t="shared" si="47"/>
        <v>0</v>
      </c>
      <c r="G919">
        <v>3.0213985440000002</v>
      </c>
      <c r="H919" s="75">
        <v>0</v>
      </c>
      <c r="I919" s="75">
        <v>0.03</v>
      </c>
      <c r="J919" s="75">
        <v>0</v>
      </c>
      <c r="K919" s="75">
        <v>1.0255000000000001</v>
      </c>
      <c r="L919" s="75">
        <v>3.0984442068720002</v>
      </c>
      <c r="M919" s="75">
        <v>3.0984442068720002</v>
      </c>
      <c r="N919" s="75">
        <v>107.49972</v>
      </c>
      <c r="O919" s="75">
        <v>53.749859999999998</v>
      </c>
      <c r="P919" s="75">
        <v>1</v>
      </c>
      <c r="Q919" s="75">
        <v>0</v>
      </c>
      <c r="R919" s="75">
        <v>0</v>
      </c>
      <c r="S919" s="75">
        <v>0.71666479999999999</v>
      </c>
      <c r="T919" s="75">
        <v>0</v>
      </c>
      <c r="U919" s="75">
        <v>0</v>
      </c>
      <c r="V919" s="75">
        <v>27.535438292295499</v>
      </c>
    </row>
    <row r="920" spans="2:22" x14ac:dyDescent="0.25">
      <c r="B920" s="39">
        <v>186</v>
      </c>
      <c r="C920" s="70">
        <v>41246</v>
      </c>
      <c r="D920">
        <v>0</v>
      </c>
      <c r="E920" s="75">
        <v>0</v>
      </c>
      <c r="F920">
        <f t="shared" si="47"/>
        <v>0</v>
      </c>
      <c r="G920">
        <v>3.053281723</v>
      </c>
      <c r="H920" s="75">
        <v>0</v>
      </c>
      <c r="I920" s="75">
        <v>0.03</v>
      </c>
      <c r="J920" s="75">
        <v>0</v>
      </c>
      <c r="K920" s="75">
        <v>1.024</v>
      </c>
      <c r="L920" s="75">
        <v>3.1265604843519998</v>
      </c>
      <c r="M920" s="75">
        <v>3.1265604843519998</v>
      </c>
      <c r="N920" s="75">
        <v>109.99970999999999</v>
      </c>
      <c r="O920" s="75">
        <v>54.999854999999997</v>
      </c>
      <c r="P920" s="75">
        <v>1</v>
      </c>
      <c r="Q920" s="75">
        <v>0</v>
      </c>
      <c r="R920" s="75">
        <v>0</v>
      </c>
      <c r="S920" s="75">
        <v>0.73333139999999997</v>
      </c>
      <c r="T920" s="75">
        <v>0</v>
      </c>
      <c r="U920" s="75">
        <v>0</v>
      </c>
      <c r="V920" s="75">
        <v>30.661998776647501</v>
      </c>
    </row>
    <row r="921" spans="2:22" x14ac:dyDescent="0.25">
      <c r="B921" s="39">
        <v>187</v>
      </c>
      <c r="C921" s="70">
        <v>41247</v>
      </c>
      <c r="D921">
        <v>0</v>
      </c>
      <c r="E921" s="75">
        <v>0</v>
      </c>
      <c r="F921">
        <f t="shared" si="47"/>
        <v>0</v>
      </c>
      <c r="G921">
        <v>3.071366475</v>
      </c>
      <c r="H921" s="75">
        <v>0</v>
      </c>
      <c r="I921" s="75">
        <v>1.4999999999999999E-2</v>
      </c>
      <c r="J921" s="75">
        <v>0</v>
      </c>
      <c r="K921" s="75">
        <v>1.0225</v>
      </c>
      <c r="L921" s="75">
        <v>3.1404722206875002</v>
      </c>
      <c r="M921" s="75">
        <v>3.1404722206875002</v>
      </c>
      <c r="N921" s="75">
        <v>112.4997</v>
      </c>
      <c r="O921" s="75">
        <v>56.249850000000002</v>
      </c>
      <c r="P921" s="75">
        <v>1</v>
      </c>
      <c r="Q921" s="75">
        <v>0</v>
      </c>
      <c r="R921" s="75">
        <v>0</v>
      </c>
      <c r="S921" s="75">
        <v>0.74999800000000005</v>
      </c>
      <c r="T921" s="75">
        <v>0</v>
      </c>
      <c r="U921" s="75">
        <v>0</v>
      </c>
      <c r="V921" s="75">
        <v>33.802470997335</v>
      </c>
    </row>
    <row r="922" spans="2:22" x14ac:dyDescent="0.25">
      <c r="B922" s="39">
        <v>188</v>
      </c>
      <c r="C922" s="70">
        <v>41248</v>
      </c>
      <c r="D922">
        <v>0</v>
      </c>
      <c r="E922" s="75">
        <v>0</v>
      </c>
      <c r="F922">
        <f t="shared" si="47"/>
        <v>0</v>
      </c>
      <c r="G922">
        <v>3.1024862839999998</v>
      </c>
      <c r="H922" s="75">
        <v>0</v>
      </c>
      <c r="I922" s="75">
        <v>1.4999999999999999E-2</v>
      </c>
      <c r="J922" s="75">
        <v>0</v>
      </c>
      <c r="K922" s="75">
        <v>1.0209999999999999</v>
      </c>
      <c r="L922" s="75">
        <v>3.1676384959639998</v>
      </c>
      <c r="M922" s="75">
        <v>3.1676384959639998</v>
      </c>
      <c r="N922" s="75">
        <v>114.99969</v>
      </c>
      <c r="O922" s="75">
        <v>57.499845000000001</v>
      </c>
      <c r="P922" s="75">
        <v>1</v>
      </c>
      <c r="Q922" s="75">
        <v>0</v>
      </c>
      <c r="R922" s="75">
        <v>0</v>
      </c>
      <c r="S922" s="75">
        <v>0.76666460000000003</v>
      </c>
      <c r="T922" s="75">
        <v>0</v>
      </c>
      <c r="U922" s="75">
        <v>0</v>
      </c>
      <c r="V922" s="75">
        <v>36.970109493298999</v>
      </c>
    </row>
    <row r="923" spans="2:22" x14ac:dyDescent="0.25">
      <c r="B923" s="39">
        <v>189</v>
      </c>
      <c r="C923" s="70">
        <v>41249</v>
      </c>
      <c r="D923">
        <v>0</v>
      </c>
      <c r="E923" s="75">
        <v>0</v>
      </c>
      <c r="F923">
        <f t="shared" si="47"/>
        <v>0</v>
      </c>
      <c r="G923">
        <v>3.110173133</v>
      </c>
      <c r="H923" s="75">
        <v>0</v>
      </c>
      <c r="I923" s="75">
        <v>1.4999999999999999E-2</v>
      </c>
      <c r="J923" s="75">
        <v>0</v>
      </c>
      <c r="K923" s="75">
        <v>1.0195000000000001</v>
      </c>
      <c r="L923" s="75">
        <v>3.1708215090934999</v>
      </c>
      <c r="M923" s="75">
        <v>3.1708215090934999</v>
      </c>
      <c r="N923" s="75">
        <v>117.49968</v>
      </c>
      <c r="O923" s="75">
        <v>58.749839999999999</v>
      </c>
      <c r="P923" s="75">
        <v>1</v>
      </c>
      <c r="Q923" s="75">
        <v>0</v>
      </c>
      <c r="R923" s="75">
        <v>0</v>
      </c>
      <c r="S923" s="75">
        <v>0.78333120000000001</v>
      </c>
      <c r="T923" s="75">
        <v>0</v>
      </c>
      <c r="U923" s="75">
        <v>0</v>
      </c>
      <c r="V923" s="75">
        <v>40.140931002392499</v>
      </c>
    </row>
    <row r="924" spans="2:22" x14ac:dyDescent="0.25">
      <c r="B924" s="39">
        <v>190</v>
      </c>
      <c r="C924" s="70">
        <v>41250</v>
      </c>
      <c r="D924">
        <v>0</v>
      </c>
      <c r="E924" s="75">
        <v>0</v>
      </c>
      <c r="F924">
        <f t="shared" si="47"/>
        <v>0</v>
      </c>
      <c r="G924">
        <v>3.0588322890000001</v>
      </c>
      <c r="H924" s="75">
        <v>0</v>
      </c>
      <c r="I924" s="75">
        <v>1.4999999999999999E-2</v>
      </c>
      <c r="J924" s="75">
        <v>0</v>
      </c>
      <c r="K924" s="75">
        <v>1.018</v>
      </c>
      <c r="L924" s="75">
        <v>3.1138912702020001</v>
      </c>
      <c r="M924" s="75">
        <v>3.1138912702020001</v>
      </c>
      <c r="N924" s="75">
        <v>119.99966999999999</v>
      </c>
      <c r="O924" s="75">
        <v>59.999834999999997</v>
      </c>
      <c r="P924" s="75">
        <v>1</v>
      </c>
      <c r="Q924" s="75">
        <v>0</v>
      </c>
      <c r="R924" s="75">
        <v>0</v>
      </c>
      <c r="S924" s="75">
        <v>0.79999779999999998</v>
      </c>
      <c r="T924" s="75">
        <v>0</v>
      </c>
      <c r="U924" s="75">
        <v>0</v>
      </c>
      <c r="V924" s="75">
        <v>43.254822272594502</v>
      </c>
    </row>
    <row r="925" spans="2:22" x14ac:dyDescent="0.25">
      <c r="B925" s="39">
        <v>191</v>
      </c>
      <c r="C925" s="70">
        <v>41251</v>
      </c>
      <c r="D925">
        <v>0</v>
      </c>
      <c r="E925" s="75">
        <v>0</v>
      </c>
      <c r="F925">
        <f t="shared" si="47"/>
        <v>0</v>
      </c>
      <c r="G925">
        <v>2.9928803249999998</v>
      </c>
      <c r="H925" s="75">
        <v>0</v>
      </c>
      <c r="I925" s="75">
        <v>1.4999999999999999E-2</v>
      </c>
      <c r="J925" s="75">
        <v>0</v>
      </c>
      <c r="K925" s="75">
        <v>1.0165</v>
      </c>
      <c r="L925" s="75">
        <v>3.0422628503625</v>
      </c>
      <c r="M925" s="75">
        <v>3.0422628503625</v>
      </c>
      <c r="N925" s="75">
        <v>122.49966000000001</v>
      </c>
      <c r="O925" s="75">
        <v>61.249830000000003</v>
      </c>
      <c r="P925" s="75">
        <v>1</v>
      </c>
      <c r="Q925" s="75">
        <v>0</v>
      </c>
      <c r="R925" s="75">
        <v>0</v>
      </c>
      <c r="S925" s="75">
        <v>0.81666439999999996</v>
      </c>
      <c r="T925" s="75">
        <v>0</v>
      </c>
      <c r="U925" s="75">
        <v>0</v>
      </c>
      <c r="V925" s="75">
        <v>46.297085122957</v>
      </c>
    </row>
    <row r="926" spans="2:22" x14ac:dyDescent="0.25">
      <c r="B926" s="39">
        <v>192</v>
      </c>
      <c r="C926" s="70">
        <v>41252</v>
      </c>
      <c r="D926">
        <v>0</v>
      </c>
      <c r="E926" s="75">
        <v>0</v>
      </c>
      <c r="F926">
        <f t="shared" si="47"/>
        <v>0</v>
      </c>
      <c r="G926">
        <v>2.9330439610000001</v>
      </c>
      <c r="H926" s="75">
        <v>0</v>
      </c>
      <c r="I926" s="75">
        <v>1.4999999999999999E-2</v>
      </c>
      <c r="J926" s="75">
        <v>0</v>
      </c>
      <c r="K926" s="75">
        <v>1.0149999999999999</v>
      </c>
      <c r="L926" s="75">
        <v>2.9770396204149998</v>
      </c>
      <c r="M926" s="75">
        <v>2.9770396204149998</v>
      </c>
      <c r="N926" s="75">
        <v>124.99965</v>
      </c>
      <c r="O926" s="75">
        <v>62.499825000000001</v>
      </c>
      <c r="P926" s="75">
        <v>1</v>
      </c>
      <c r="Q926" s="75">
        <v>0</v>
      </c>
      <c r="R926" s="75">
        <v>0</v>
      </c>
      <c r="S926" s="75">
        <v>0.83333100000000004</v>
      </c>
      <c r="T926" s="75">
        <v>0</v>
      </c>
      <c r="U926" s="75">
        <v>0</v>
      </c>
      <c r="V926" s="75">
        <v>49.274124743371999</v>
      </c>
    </row>
    <row r="927" spans="2:22" x14ac:dyDescent="0.25">
      <c r="B927" s="39">
        <v>193</v>
      </c>
      <c r="C927" s="70">
        <v>41253</v>
      </c>
      <c r="D927">
        <v>0</v>
      </c>
      <c r="E927" s="75">
        <v>0</v>
      </c>
      <c r="F927">
        <f t="shared" si="47"/>
        <v>0</v>
      </c>
      <c r="G927">
        <v>2.8832112360000002</v>
      </c>
      <c r="H927" s="75">
        <v>0</v>
      </c>
      <c r="I927" s="75">
        <v>1.4999999999999999E-2</v>
      </c>
      <c r="J927" s="75">
        <v>0</v>
      </c>
      <c r="K927" s="75">
        <v>1.0135000000000001</v>
      </c>
      <c r="L927" s="75">
        <v>2.9221345876860001</v>
      </c>
      <c r="M927" s="75">
        <v>2.9221345876860001</v>
      </c>
      <c r="N927" s="75">
        <v>127.49964</v>
      </c>
      <c r="O927" s="75">
        <v>63.74982</v>
      </c>
      <c r="P927" s="75">
        <v>1</v>
      </c>
      <c r="Q927" s="75">
        <v>0</v>
      </c>
      <c r="R927" s="75">
        <v>0</v>
      </c>
      <c r="S927" s="75">
        <v>0.84999760000000002</v>
      </c>
      <c r="T927" s="75">
        <v>0</v>
      </c>
      <c r="U927" s="75">
        <v>0</v>
      </c>
      <c r="V927" s="75">
        <v>52.196259331058002</v>
      </c>
    </row>
    <row r="928" spans="2:22" x14ac:dyDescent="0.25">
      <c r="B928" s="39">
        <v>194</v>
      </c>
      <c r="C928" s="70">
        <v>41254</v>
      </c>
      <c r="D928">
        <v>0</v>
      </c>
      <c r="E928" s="75">
        <v>0</v>
      </c>
      <c r="F928">
        <f t="shared" si="47"/>
        <v>0</v>
      </c>
      <c r="G928">
        <v>2.8362621140000002</v>
      </c>
      <c r="H928" s="75">
        <v>0</v>
      </c>
      <c r="I928" s="75">
        <v>1.4999999999999999E-2</v>
      </c>
      <c r="J928" s="75">
        <v>0</v>
      </c>
      <c r="K928" s="75">
        <v>1.012</v>
      </c>
      <c r="L928" s="75">
        <v>2.8702972593679998</v>
      </c>
      <c r="M928" s="75">
        <v>2.8702972593679998</v>
      </c>
      <c r="N928" s="75">
        <v>129.99963</v>
      </c>
      <c r="O928" s="75">
        <v>64.999814999999998</v>
      </c>
      <c r="P928" s="75">
        <v>1</v>
      </c>
      <c r="Q928" s="75">
        <v>0</v>
      </c>
      <c r="R928" s="75">
        <v>0</v>
      </c>
      <c r="S928" s="75">
        <v>0.8666642</v>
      </c>
      <c r="T928" s="75">
        <v>0</v>
      </c>
      <c r="U928" s="75">
        <v>0</v>
      </c>
      <c r="V928" s="75">
        <v>55.066556590426003</v>
      </c>
    </row>
    <row r="929" spans="2:22" x14ac:dyDescent="0.25">
      <c r="B929" s="39">
        <v>195</v>
      </c>
      <c r="C929" s="70">
        <v>41255</v>
      </c>
      <c r="D929">
        <v>0</v>
      </c>
      <c r="E929" s="75">
        <v>0</v>
      </c>
      <c r="F929">
        <f t="shared" si="47"/>
        <v>0</v>
      </c>
      <c r="G929">
        <v>2.8068943040000001</v>
      </c>
      <c r="H929" s="75">
        <v>0</v>
      </c>
      <c r="I929" s="75">
        <v>1.4999999999999999E-2</v>
      </c>
      <c r="J929" s="75">
        <v>0</v>
      </c>
      <c r="K929" s="75">
        <v>1.0105</v>
      </c>
      <c r="L929" s="75">
        <v>2.8363666941919998</v>
      </c>
      <c r="M929" s="75">
        <v>2.8363666941919998</v>
      </c>
      <c r="N929" s="75">
        <v>132.49961999999999</v>
      </c>
      <c r="O929" s="75">
        <v>66.249809999999997</v>
      </c>
      <c r="P929" s="75">
        <v>1</v>
      </c>
      <c r="Q929" s="75">
        <v>0</v>
      </c>
      <c r="R929" s="75">
        <v>0</v>
      </c>
      <c r="S929" s="75">
        <v>0.88333079999999997</v>
      </c>
      <c r="T929" s="75">
        <v>0</v>
      </c>
      <c r="U929" s="75">
        <v>0</v>
      </c>
      <c r="V929" s="75">
        <v>57.902923284617998</v>
      </c>
    </row>
    <row r="930" spans="2:22" x14ac:dyDescent="0.25">
      <c r="B930" s="39">
        <v>196</v>
      </c>
      <c r="C930" s="70">
        <v>41256</v>
      </c>
      <c r="D930">
        <v>0</v>
      </c>
      <c r="E930" s="75">
        <v>0</v>
      </c>
      <c r="F930">
        <f t="shared" si="47"/>
        <v>0</v>
      </c>
      <c r="G930">
        <v>2.8094175469999998</v>
      </c>
      <c r="H930" s="75">
        <v>0</v>
      </c>
      <c r="I930" s="75">
        <v>1.4999999999999999E-2</v>
      </c>
      <c r="J930" s="75">
        <v>0</v>
      </c>
      <c r="K930" s="75">
        <v>1.0089999999999999</v>
      </c>
      <c r="L930" s="75">
        <v>2.8347023049229998</v>
      </c>
      <c r="M930" s="75">
        <v>2.8347023049229998</v>
      </c>
      <c r="N930" s="75">
        <v>134.99960999999999</v>
      </c>
      <c r="O930" s="75">
        <v>67.499804999999995</v>
      </c>
      <c r="P930" s="75">
        <v>1</v>
      </c>
      <c r="Q930" s="75">
        <v>0</v>
      </c>
      <c r="R930" s="75">
        <v>0</v>
      </c>
      <c r="S930" s="75">
        <v>0.89999739999999995</v>
      </c>
      <c r="T930" s="75">
        <v>0</v>
      </c>
      <c r="U930" s="75">
        <v>0</v>
      </c>
      <c r="V930" s="75">
        <v>60.737625589540997</v>
      </c>
    </row>
    <row r="931" spans="2:22" x14ac:dyDescent="0.25">
      <c r="B931" s="39">
        <v>197</v>
      </c>
      <c r="C931" s="70">
        <v>41257</v>
      </c>
      <c r="D931">
        <v>0</v>
      </c>
      <c r="E931" s="75">
        <v>0</v>
      </c>
      <c r="F931">
        <f t="shared" si="47"/>
        <v>0</v>
      </c>
      <c r="G931">
        <v>2.805175915</v>
      </c>
      <c r="H931" s="75">
        <v>0</v>
      </c>
      <c r="I931" s="75">
        <v>5.0000000000000001E-3</v>
      </c>
      <c r="J931" s="75">
        <v>0</v>
      </c>
      <c r="K931" s="75">
        <v>1.0075000000000001</v>
      </c>
      <c r="L931" s="75">
        <v>2.8262147343624999</v>
      </c>
      <c r="M931" s="75">
        <v>2.8262147343624999</v>
      </c>
      <c r="N931" s="75">
        <v>137.49959999999999</v>
      </c>
      <c r="O931" s="75">
        <v>68.749799999999993</v>
      </c>
      <c r="P931" s="75">
        <v>1</v>
      </c>
      <c r="Q931" s="75">
        <v>0</v>
      </c>
      <c r="R931" s="75">
        <v>0</v>
      </c>
      <c r="S931" s="75">
        <v>0.91666400000000003</v>
      </c>
      <c r="T931" s="75">
        <v>0</v>
      </c>
      <c r="U931" s="75">
        <v>0</v>
      </c>
      <c r="V931" s="75">
        <v>63.563840323903499</v>
      </c>
    </row>
    <row r="932" spans="2:22" x14ac:dyDescent="0.25">
      <c r="B932" s="39">
        <v>198</v>
      </c>
      <c r="C932" s="70">
        <v>41258</v>
      </c>
      <c r="D932">
        <v>0</v>
      </c>
      <c r="E932" s="75">
        <v>0</v>
      </c>
      <c r="F932">
        <f t="shared" si="47"/>
        <v>0</v>
      </c>
      <c r="G932">
        <v>2.8116082709999999</v>
      </c>
      <c r="H932" s="75">
        <v>0</v>
      </c>
      <c r="I932" s="75">
        <v>5.0000000000000001E-3</v>
      </c>
      <c r="J932" s="75">
        <v>0</v>
      </c>
      <c r="K932" s="75">
        <v>1.006</v>
      </c>
      <c r="L932" s="75">
        <v>2.8284779206259998</v>
      </c>
      <c r="M932" s="75">
        <v>2.8284779206259998</v>
      </c>
      <c r="N932" s="75">
        <v>139.99959000000001</v>
      </c>
      <c r="O932" s="75">
        <v>69.999795000000006</v>
      </c>
      <c r="P932" s="75">
        <v>1</v>
      </c>
      <c r="Q932" s="75">
        <v>0</v>
      </c>
      <c r="R932" s="75">
        <v>0</v>
      </c>
      <c r="S932" s="75">
        <v>0.93333060000000001</v>
      </c>
      <c r="T932" s="75">
        <v>0</v>
      </c>
      <c r="U932" s="75">
        <v>0</v>
      </c>
      <c r="V932" s="75">
        <v>66.392318244529505</v>
      </c>
    </row>
    <row r="933" spans="2:22" x14ac:dyDescent="0.25">
      <c r="B933" s="39">
        <v>199</v>
      </c>
      <c r="C933" s="70">
        <v>41259</v>
      </c>
      <c r="D933">
        <v>0</v>
      </c>
      <c r="E933" s="75">
        <v>0</v>
      </c>
      <c r="F933">
        <f t="shared" si="47"/>
        <v>0</v>
      </c>
      <c r="G933">
        <v>2.8327057729999998</v>
      </c>
      <c r="H933" s="75">
        <v>0</v>
      </c>
      <c r="I933" s="75">
        <v>5.0000000000000001E-3</v>
      </c>
      <c r="J933" s="75">
        <v>0</v>
      </c>
      <c r="K933" s="75">
        <v>1.0044999999999999</v>
      </c>
      <c r="L933" s="75">
        <v>2.8454529489785001</v>
      </c>
      <c r="M933" s="75">
        <v>2.8454529489785001</v>
      </c>
      <c r="N933" s="75">
        <v>142.49958000000001</v>
      </c>
      <c r="O933" s="75">
        <v>71.249790000000004</v>
      </c>
      <c r="P933" s="75">
        <v>1</v>
      </c>
      <c r="Q933" s="75">
        <v>0</v>
      </c>
      <c r="R933" s="75">
        <v>0</v>
      </c>
      <c r="S933" s="75">
        <v>0.94999719999999999</v>
      </c>
      <c r="T933" s="75">
        <v>0</v>
      </c>
      <c r="U933" s="75">
        <v>0</v>
      </c>
      <c r="V933" s="75">
        <v>69.237771193507996</v>
      </c>
    </row>
    <row r="934" spans="2:22" x14ac:dyDescent="0.25">
      <c r="B934" s="39">
        <v>200</v>
      </c>
      <c r="C934" s="70">
        <v>41260</v>
      </c>
      <c r="D934">
        <v>0</v>
      </c>
      <c r="E934" s="75">
        <v>0</v>
      </c>
      <c r="F934">
        <f t="shared" si="47"/>
        <v>0</v>
      </c>
      <c r="G934">
        <v>2.836265027</v>
      </c>
      <c r="H934" s="75">
        <v>0</v>
      </c>
      <c r="I934" s="75">
        <v>5.0000000000000001E-3</v>
      </c>
      <c r="J934" s="75">
        <v>0</v>
      </c>
      <c r="K934" s="75">
        <v>1.0029999999999999</v>
      </c>
      <c r="L934" s="75">
        <v>2.8447738220810002</v>
      </c>
      <c r="M934" s="75">
        <v>2.8447738220810002</v>
      </c>
      <c r="N934" s="75">
        <v>144.99957000000001</v>
      </c>
      <c r="O934" s="75">
        <v>72.499785000000003</v>
      </c>
      <c r="P934" s="75">
        <v>1</v>
      </c>
      <c r="Q934" s="75">
        <v>0</v>
      </c>
      <c r="R934" s="75">
        <v>0</v>
      </c>
      <c r="S934" s="75">
        <v>0.96666379999999996</v>
      </c>
      <c r="T934" s="75">
        <v>0</v>
      </c>
      <c r="U934" s="75">
        <v>0</v>
      </c>
      <c r="V934" s="75">
        <v>72.082545015589005</v>
      </c>
    </row>
    <row r="935" spans="2:22" x14ac:dyDescent="0.25">
      <c r="B935" s="39">
        <v>201</v>
      </c>
      <c r="C935" s="70">
        <v>41261</v>
      </c>
      <c r="D935">
        <v>0</v>
      </c>
      <c r="E935" s="75">
        <v>0</v>
      </c>
      <c r="F935">
        <f t="shared" si="47"/>
        <v>0</v>
      </c>
      <c r="G935">
        <v>2.854251573</v>
      </c>
      <c r="H935" s="75">
        <v>0</v>
      </c>
      <c r="I935" s="75">
        <v>5.0000000000000001E-3</v>
      </c>
      <c r="J935" s="75">
        <v>0</v>
      </c>
      <c r="K935" s="75">
        <v>1.0015000000000001</v>
      </c>
      <c r="L935" s="75">
        <v>2.8585329503594998</v>
      </c>
      <c r="M935" s="75">
        <v>2.8585329503594998</v>
      </c>
      <c r="N935" s="75">
        <v>147.49956</v>
      </c>
      <c r="O935" s="75">
        <v>73.749780000000001</v>
      </c>
      <c r="P935" s="75">
        <v>1</v>
      </c>
      <c r="Q935" s="75">
        <v>0</v>
      </c>
      <c r="R935" s="75">
        <v>0</v>
      </c>
      <c r="S935" s="75">
        <v>0.98333040000000005</v>
      </c>
      <c r="T935" s="75">
        <v>0</v>
      </c>
      <c r="U935" s="75">
        <v>0</v>
      </c>
      <c r="V935" s="75">
        <v>74.941077965948494</v>
      </c>
    </row>
    <row r="936" spans="2:22" x14ac:dyDescent="0.25">
      <c r="B936" s="39">
        <v>202</v>
      </c>
      <c r="C936" s="70">
        <v>41262</v>
      </c>
      <c r="D936">
        <v>0</v>
      </c>
      <c r="E936" s="69">
        <v>20</v>
      </c>
      <c r="F936">
        <f t="shared" si="47"/>
        <v>20</v>
      </c>
      <c r="G936">
        <v>2.8882341710000001</v>
      </c>
      <c r="H936" s="75">
        <v>20</v>
      </c>
      <c r="I936" s="75">
        <v>1.4999999999999999E-2</v>
      </c>
      <c r="J936" s="75">
        <v>0.3</v>
      </c>
      <c r="K936" s="75">
        <v>1</v>
      </c>
      <c r="L936" s="75">
        <v>2.8882341710000001</v>
      </c>
      <c r="M936" s="75">
        <v>2.8882341710000001</v>
      </c>
      <c r="N936" s="75">
        <v>150</v>
      </c>
      <c r="O936" s="75">
        <v>75</v>
      </c>
      <c r="P936" s="75">
        <v>1</v>
      </c>
      <c r="Q936" s="75">
        <v>19.7</v>
      </c>
      <c r="R936" s="75">
        <v>19.7</v>
      </c>
      <c r="S936" s="75">
        <v>1</v>
      </c>
      <c r="T936" s="75">
        <v>4.2029414572499997</v>
      </c>
      <c r="U936" s="75">
        <v>0</v>
      </c>
      <c r="V936" s="75">
        <v>62.332253594198498</v>
      </c>
    </row>
    <row r="937" spans="2:22" x14ac:dyDescent="0.25">
      <c r="B937" s="39">
        <v>203</v>
      </c>
      <c r="C937" s="70">
        <v>41263</v>
      </c>
      <c r="D937">
        <v>0</v>
      </c>
      <c r="E937" s="69">
        <v>20</v>
      </c>
      <c r="F937">
        <f t="shared" si="47"/>
        <v>20</v>
      </c>
      <c r="G937">
        <v>2.9010902669999998</v>
      </c>
      <c r="H937" s="75">
        <v>20</v>
      </c>
      <c r="I937" s="75">
        <v>1.4999999999999999E-2</v>
      </c>
      <c r="J937" s="75">
        <v>0.3</v>
      </c>
      <c r="K937" s="75">
        <v>1.0075000000000001</v>
      </c>
      <c r="L937" s="75">
        <v>2.9228484440025002</v>
      </c>
      <c r="M937" s="75">
        <v>2.9228484440025002</v>
      </c>
      <c r="N937" s="75">
        <v>150</v>
      </c>
      <c r="O937" s="75">
        <v>75</v>
      </c>
      <c r="P937" s="75">
        <v>1</v>
      </c>
      <c r="Q937" s="75">
        <v>19.7</v>
      </c>
      <c r="R937" s="75">
        <v>23.902941457250002</v>
      </c>
      <c r="S937" s="75">
        <v>1</v>
      </c>
      <c r="T937" s="75">
        <v>5.2450232533118699</v>
      </c>
      <c r="U937" s="75">
        <v>0</v>
      </c>
      <c r="V937" s="75">
        <v>46.5971838342628</v>
      </c>
    </row>
    <row r="938" spans="2:22" x14ac:dyDescent="0.25">
      <c r="B938" s="39">
        <v>204</v>
      </c>
      <c r="C938" s="70">
        <v>41264</v>
      </c>
      <c r="D938">
        <v>0</v>
      </c>
      <c r="E938" s="69">
        <v>20</v>
      </c>
      <c r="F938">
        <f t="shared" si="47"/>
        <v>20</v>
      </c>
      <c r="G938">
        <v>2.8824914640000001</v>
      </c>
      <c r="H938" s="75">
        <v>20</v>
      </c>
      <c r="I938" s="75">
        <v>0.03</v>
      </c>
      <c r="J938" s="75">
        <v>0.6</v>
      </c>
      <c r="K938" s="75">
        <v>1.0149999999999999</v>
      </c>
      <c r="L938" s="75">
        <v>2.9257288359600002</v>
      </c>
      <c r="M938" s="75">
        <v>2.9257288359600002</v>
      </c>
      <c r="N938" s="75">
        <v>150</v>
      </c>
      <c r="O938" s="75">
        <v>75</v>
      </c>
      <c r="P938" s="75">
        <v>1</v>
      </c>
      <c r="Q938" s="75">
        <v>19.399999999999999</v>
      </c>
      <c r="R938" s="75">
        <v>24.645023253311901</v>
      </c>
      <c r="S938" s="75">
        <v>1</v>
      </c>
      <c r="T938" s="75">
        <v>5.4298236043379697</v>
      </c>
      <c r="U938" s="75">
        <v>0</v>
      </c>
      <c r="V938" s="75">
        <v>30.307713021248901</v>
      </c>
    </row>
    <row r="939" spans="2:22" x14ac:dyDescent="0.25">
      <c r="B939" s="39">
        <v>205</v>
      </c>
      <c r="C939" s="70">
        <v>41265</v>
      </c>
      <c r="D939">
        <v>0</v>
      </c>
      <c r="E939" s="69">
        <v>20</v>
      </c>
      <c r="F939">
        <f t="shared" si="47"/>
        <v>20</v>
      </c>
      <c r="G939">
        <v>2.8885849370000001</v>
      </c>
      <c r="H939" s="75">
        <v>20</v>
      </c>
      <c r="I939" s="75">
        <v>0.03</v>
      </c>
      <c r="J939" s="75">
        <v>0.6</v>
      </c>
      <c r="K939" s="75">
        <v>1.0225</v>
      </c>
      <c r="L939" s="75">
        <v>2.9535780980825002</v>
      </c>
      <c r="M939" s="75">
        <v>2.9535780980825002</v>
      </c>
      <c r="N939" s="75">
        <v>150</v>
      </c>
      <c r="O939" s="75">
        <v>75</v>
      </c>
      <c r="P939" s="75">
        <v>1</v>
      </c>
      <c r="Q939" s="75">
        <v>19.399999999999999</v>
      </c>
      <c r="R939" s="75">
        <v>24.829823604337999</v>
      </c>
      <c r="S939" s="75">
        <v>1</v>
      </c>
      <c r="T939" s="75">
        <v>5.4690613765638698</v>
      </c>
      <c r="U939" s="75">
        <v>0</v>
      </c>
      <c r="V939" s="75">
        <v>13.9005288915573</v>
      </c>
    </row>
    <row r="940" spans="2:22" x14ac:dyDescent="0.25">
      <c r="B940" s="39">
        <v>206</v>
      </c>
      <c r="C940" s="70">
        <v>41266</v>
      </c>
      <c r="D940">
        <v>0</v>
      </c>
      <c r="E940" s="75">
        <v>0</v>
      </c>
      <c r="F940">
        <f t="shared" si="47"/>
        <v>0</v>
      </c>
      <c r="G940">
        <v>2.8586057500000002</v>
      </c>
      <c r="H940" s="75">
        <v>0</v>
      </c>
      <c r="I940" s="75">
        <v>0.05</v>
      </c>
      <c r="J940" s="75">
        <v>0</v>
      </c>
      <c r="K940" s="75">
        <v>1.03</v>
      </c>
      <c r="L940" s="75">
        <v>2.9443639225</v>
      </c>
      <c r="M940" s="75">
        <v>2.9443639225</v>
      </c>
      <c r="N940" s="75">
        <v>150</v>
      </c>
      <c r="O940" s="75">
        <v>75</v>
      </c>
      <c r="P940" s="75">
        <v>1</v>
      </c>
      <c r="Q940" s="75">
        <v>0</v>
      </c>
      <c r="R940" s="75">
        <v>5.4690613765638698</v>
      </c>
      <c r="S940" s="75">
        <v>1</v>
      </c>
      <c r="T940" s="75">
        <v>0.63117436351596701</v>
      </c>
      <c r="U940" s="75">
        <v>0</v>
      </c>
      <c r="V940" s="75">
        <v>12.007005801009401</v>
      </c>
    </row>
    <row r="941" spans="2:22" x14ac:dyDescent="0.25">
      <c r="B941" s="39">
        <v>207</v>
      </c>
      <c r="C941" s="70">
        <v>41267</v>
      </c>
      <c r="D941">
        <v>0</v>
      </c>
      <c r="E941" s="75">
        <v>0</v>
      </c>
      <c r="F941">
        <f t="shared" si="47"/>
        <v>0</v>
      </c>
      <c r="G941">
        <v>2.823180485</v>
      </c>
      <c r="H941" s="75">
        <v>0</v>
      </c>
      <c r="I941" s="75">
        <v>0.05</v>
      </c>
      <c r="J941" s="75">
        <v>0</v>
      </c>
      <c r="K941" s="75">
        <v>1.0375000000000001</v>
      </c>
      <c r="L941" s="75">
        <v>2.9290497531874999</v>
      </c>
      <c r="M941" s="75">
        <v>2.9290497531874999</v>
      </c>
      <c r="N941" s="75">
        <v>150</v>
      </c>
      <c r="O941" s="75">
        <v>75</v>
      </c>
      <c r="P941" s="75">
        <v>1</v>
      </c>
      <c r="Q941" s="75">
        <v>0</v>
      </c>
      <c r="R941" s="75">
        <v>0.63117436351596701</v>
      </c>
      <c r="S941" s="75">
        <v>1</v>
      </c>
      <c r="T941" s="75">
        <v>0</v>
      </c>
      <c r="U941" s="75">
        <v>0</v>
      </c>
      <c r="V941" s="75">
        <v>14.304881190681</v>
      </c>
    </row>
    <row r="942" spans="2:22" x14ac:dyDescent="0.25">
      <c r="B942" s="39">
        <v>208</v>
      </c>
      <c r="C942" s="70">
        <v>41268</v>
      </c>
      <c r="D942">
        <v>0</v>
      </c>
      <c r="E942" s="75">
        <v>0</v>
      </c>
      <c r="F942">
        <f t="shared" si="47"/>
        <v>0</v>
      </c>
      <c r="G942">
        <v>2.7909520840000002</v>
      </c>
      <c r="H942" s="75">
        <v>0</v>
      </c>
      <c r="I942" s="75">
        <v>0.05</v>
      </c>
      <c r="J942" s="75">
        <v>0</v>
      </c>
      <c r="K942" s="75">
        <v>1.0449999999999999</v>
      </c>
      <c r="L942" s="75">
        <v>2.91654492778</v>
      </c>
      <c r="M942" s="75">
        <v>2.91654492778</v>
      </c>
      <c r="N942" s="75">
        <v>150</v>
      </c>
      <c r="O942" s="75">
        <v>75</v>
      </c>
      <c r="P942" s="75">
        <v>1</v>
      </c>
      <c r="Q942" s="75">
        <v>0</v>
      </c>
      <c r="R942" s="75">
        <v>0</v>
      </c>
      <c r="S942" s="75">
        <v>1</v>
      </c>
      <c r="T942" s="75">
        <v>0</v>
      </c>
      <c r="U942" s="75">
        <v>0</v>
      </c>
      <c r="V942" s="75">
        <v>17.221426118461</v>
      </c>
    </row>
    <row r="943" spans="2:22" x14ac:dyDescent="0.25">
      <c r="B943" s="39">
        <v>209</v>
      </c>
      <c r="C943" s="70">
        <v>41269</v>
      </c>
      <c r="D943">
        <v>0</v>
      </c>
      <c r="E943" s="75">
        <v>0</v>
      </c>
      <c r="F943">
        <f t="shared" si="47"/>
        <v>0</v>
      </c>
      <c r="G943">
        <v>2.7440716250000001</v>
      </c>
      <c r="H943" s="75">
        <v>0</v>
      </c>
      <c r="I943" s="75">
        <v>0.03</v>
      </c>
      <c r="J943" s="75">
        <v>0</v>
      </c>
      <c r="K943" s="75">
        <v>1.0525</v>
      </c>
      <c r="L943" s="75">
        <v>2.8881353853124998</v>
      </c>
      <c r="M943" s="75">
        <v>2.8881353853124998</v>
      </c>
      <c r="N943" s="75">
        <v>150</v>
      </c>
      <c r="O943" s="75">
        <v>75</v>
      </c>
      <c r="P943" s="75">
        <v>1</v>
      </c>
      <c r="Q943" s="75">
        <v>0</v>
      </c>
      <c r="R943" s="75">
        <v>0</v>
      </c>
      <c r="S943" s="75">
        <v>1</v>
      </c>
      <c r="T943" s="75">
        <v>0</v>
      </c>
      <c r="U943" s="75">
        <v>0</v>
      </c>
      <c r="V943" s="75">
        <v>20.109561503773499</v>
      </c>
    </row>
    <row r="944" spans="2:22" x14ac:dyDescent="0.25">
      <c r="B944" s="39">
        <v>210</v>
      </c>
      <c r="C944" s="70">
        <v>41270</v>
      </c>
      <c r="D944">
        <v>0</v>
      </c>
      <c r="E944" s="75">
        <v>0</v>
      </c>
      <c r="F944">
        <f t="shared" si="47"/>
        <v>0</v>
      </c>
      <c r="G944">
        <v>2.6656214920000001</v>
      </c>
      <c r="H944" s="75">
        <v>0</v>
      </c>
      <c r="I944" s="75">
        <v>0.03</v>
      </c>
      <c r="J944" s="75">
        <v>0</v>
      </c>
      <c r="K944" s="75">
        <v>1.06</v>
      </c>
      <c r="L944" s="75">
        <v>2.8255587815199998</v>
      </c>
      <c r="M944" s="75">
        <v>2.8255587815199998</v>
      </c>
      <c r="N944" s="75">
        <v>150</v>
      </c>
      <c r="O944" s="75">
        <v>75</v>
      </c>
      <c r="P944" s="75">
        <v>1</v>
      </c>
      <c r="Q944" s="75">
        <v>0</v>
      </c>
      <c r="R944" s="75">
        <v>0</v>
      </c>
      <c r="S944" s="75">
        <v>1</v>
      </c>
      <c r="T944" s="75">
        <v>0</v>
      </c>
      <c r="U944" s="75">
        <v>0</v>
      </c>
      <c r="V944" s="75">
        <v>22.9351202852935</v>
      </c>
    </row>
    <row r="945" spans="2:22" x14ac:dyDescent="0.25">
      <c r="B945" s="39">
        <v>211</v>
      </c>
      <c r="C945" s="70">
        <v>41271</v>
      </c>
      <c r="D945">
        <v>0</v>
      </c>
      <c r="E945" s="75">
        <v>0</v>
      </c>
      <c r="F945">
        <f t="shared" si="47"/>
        <v>0</v>
      </c>
      <c r="G945">
        <v>2.5751396209999999</v>
      </c>
      <c r="H945" s="75">
        <v>0</v>
      </c>
      <c r="I945" s="75">
        <v>0.03</v>
      </c>
      <c r="J945" s="75">
        <v>0</v>
      </c>
      <c r="K945" s="75">
        <v>1.0674999999999999</v>
      </c>
      <c r="L945" s="75">
        <v>2.7489615454175</v>
      </c>
      <c r="M945" s="75">
        <v>2.7489615454175</v>
      </c>
      <c r="N945" s="75">
        <v>150</v>
      </c>
      <c r="O945" s="75">
        <v>75</v>
      </c>
      <c r="P945" s="75">
        <v>1</v>
      </c>
      <c r="Q945" s="75">
        <v>0</v>
      </c>
      <c r="R945" s="75">
        <v>0</v>
      </c>
      <c r="S945" s="75">
        <v>1</v>
      </c>
      <c r="T945" s="75">
        <v>0</v>
      </c>
      <c r="U945" s="75">
        <v>0</v>
      </c>
      <c r="V945" s="75">
        <v>25.684081830711001</v>
      </c>
    </row>
    <row r="946" spans="2:22" x14ac:dyDescent="0.25">
      <c r="B946" s="39">
        <v>212</v>
      </c>
      <c r="C946" s="70">
        <v>41272</v>
      </c>
      <c r="D946">
        <v>0</v>
      </c>
      <c r="E946" s="75">
        <v>0</v>
      </c>
      <c r="F946">
        <f t="shared" si="47"/>
        <v>0</v>
      </c>
      <c r="G946">
        <v>2.493667222</v>
      </c>
      <c r="H946" s="75">
        <v>0</v>
      </c>
      <c r="I946" s="75">
        <v>0.03</v>
      </c>
      <c r="J946" s="75">
        <v>0</v>
      </c>
      <c r="K946" s="75">
        <v>1.075</v>
      </c>
      <c r="L946" s="75">
        <v>2.6806922636500001</v>
      </c>
      <c r="M946" s="75">
        <v>2.6806922636500001</v>
      </c>
      <c r="N946" s="75">
        <v>150</v>
      </c>
      <c r="O946" s="75">
        <v>75</v>
      </c>
      <c r="P946" s="75">
        <v>1</v>
      </c>
      <c r="Q946" s="75">
        <v>0</v>
      </c>
      <c r="R946" s="75">
        <v>0</v>
      </c>
      <c r="S946" s="75">
        <v>1</v>
      </c>
      <c r="T946" s="75">
        <v>0</v>
      </c>
      <c r="U946" s="75">
        <v>0</v>
      </c>
      <c r="V946" s="75">
        <v>28.364774094361</v>
      </c>
    </row>
    <row r="947" spans="2:22" x14ac:dyDescent="0.25">
      <c r="B947" s="39">
        <v>213</v>
      </c>
      <c r="C947" s="70">
        <v>41273</v>
      </c>
      <c r="D947">
        <v>0</v>
      </c>
      <c r="E947" s="75">
        <v>0</v>
      </c>
      <c r="F947">
        <f t="shared" si="47"/>
        <v>0</v>
      </c>
      <c r="G947">
        <v>2.4098628500000001</v>
      </c>
      <c r="H947" s="75">
        <v>0</v>
      </c>
      <c r="I947" s="75">
        <v>0.03</v>
      </c>
      <c r="J947" s="75">
        <v>0</v>
      </c>
      <c r="K947" s="75">
        <v>1.0825</v>
      </c>
      <c r="L947" s="75">
        <v>2.6086765351249999</v>
      </c>
      <c r="M947" s="75">
        <v>2.6086765351249999</v>
      </c>
      <c r="N947" s="75">
        <v>150</v>
      </c>
      <c r="O947" s="75">
        <v>75</v>
      </c>
      <c r="P947" s="75">
        <v>1</v>
      </c>
      <c r="Q947" s="75">
        <v>0</v>
      </c>
      <c r="R947" s="75">
        <v>0</v>
      </c>
      <c r="S947" s="75">
        <v>1</v>
      </c>
      <c r="T947" s="75">
        <v>0</v>
      </c>
      <c r="U947" s="75">
        <v>0</v>
      </c>
      <c r="V947" s="75">
        <v>30.973450629485999</v>
      </c>
    </row>
    <row r="948" spans="2:22" x14ac:dyDescent="0.25">
      <c r="B948" s="39">
        <v>214</v>
      </c>
      <c r="C948" s="70">
        <v>41274</v>
      </c>
      <c r="D948">
        <v>0</v>
      </c>
      <c r="E948" s="75">
        <v>0</v>
      </c>
      <c r="F948">
        <f t="shared" si="47"/>
        <v>0</v>
      </c>
      <c r="G948">
        <v>2.362637689</v>
      </c>
      <c r="H948" s="75">
        <v>0</v>
      </c>
      <c r="I948" s="75">
        <v>1.4999999999999999E-2</v>
      </c>
      <c r="J948" s="75">
        <v>0</v>
      </c>
      <c r="K948" s="75">
        <v>1.0900000000000001</v>
      </c>
      <c r="L948" s="75">
        <v>2.57527508101</v>
      </c>
      <c r="M948" s="75">
        <v>2.57527508101</v>
      </c>
      <c r="N948" s="75">
        <v>150</v>
      </c>
      <c r="O948" s="75">
        <v>75</v>
      </c>
      <c r="P948" s="75">
        <v>1</v>
      </c>
      <c r="Q948" s="75">
        <v>0</v>
      </c>
      <c r="R948" s="75">
        <v>0</v>
      </c>
      <c r="S948" s="75">
        <v>1</v>
      </c>
      <c r="T948" s="75">
        <v>0</v>
      </c>
      <c r="U948" s="75">
        <v>0</v>
      </c>
      <c r="V948" s="75">
        <v>33.548725710496001</v>
      </c>
    </row>
    <row r="949" spans="2:22" x14ac:dyDescent="0.25">
      <c r="B949" s="39">
        <v>215</v>
      </c>
      <c r="C949" s="70">
        <v>41275</v>
      </c>
      <c r="D949">
        <v>0</v>
      </c>
      <c r="E949" s="75">
        <v>0</v>
      </c>
      <c r="F949">
        <f t="shared" si="47"/>
        <v>0</v>
      </c>
      <c r="G949">
        <v>2.35503171</v>
      </c>
      <c r="H949" s="75">
        <v>0</v>
      </c>
      <c r="I949" s="75">
        <v>1.4999999999999999E-2</v>
      </c>
      <c r="J949" s="75">
        <v>0</v>
      </c>
      <c r="K949" s="75">
        <v>1.0974999999999999</v>
      </c>
      <c r="L949" s="75">
        <v>2.584647301725</v>
      </c>
      <c r="M949" s="75">
        <v>2.584647301725</v>
      </c>
      <c r="N949" s="75">
        <v>150</v>
      </c>
      <c r="O949" s="75">
        <v>75</v>
      </c>
      <c r="P949" s="75">
        <v>1</v>
      </c>
      <c r="Q949" s="75">
        <v>0</v>
      </c>
      <c r="R949" s="75">
        <v>0</v>
      </c>
      <c r="S949" s="75">
        <v>1</v>
      </c>
      <c r="T949" s="75">
        <v>0</v>
      </c>
      <c r="U949" s="75">
        <v>0</v>
      </c>
      <c r="V949" s="75">
        <v>36.133373012221</v>
      </c>
    </row>
    <row r="950" spans="2:22" x14ac:dyDescent="0.25">
      <c r="B950" s="39">
        <v>216</v>
      </c>
      <c r="C950" s="70">
        <v>41276</v>
      </c>
      <c r="D950">
        <v>0</v>
      </c>
      <c r="E950" s="75">
        <v>0</v>
      </c>
      <c r="F950">
        <f t="shared" si="47"/>
        <v>0</v>
      </c>
      <c r="G950">
        <v>2.3961370120000001</v>
      </c>
      <c r="H950" s="75">
        <v>0</v>
      </c>
      <c r="I950" s="75">
        <v>1.4999999999999999E-2</v>
      </c>
      <c r="J950" s="75">
        <v>0</v>
      </c>
      <c r="K950" s="75">
        <v>1.105</v>
      </c>
      <c r="L950" s="75">
        <v>2.6477313982599999</v>
      </c>
      <c r="M950" s="75">
        <v>2.6477313982599999</v>
      </c>
      <c r="N950" s="75">
        <v>150</v>
      </c>
      <c r="O950" s="75">
        <v>75</v>
      </c>
      <c r="P950" s="75">
        <v>1</v>
      </c>
      <c r="Q950" s="75">
        <v>0</v>
      </c>
      <c r="R950" s="75">
        <v>0</v>
      </c>
      <c r="S950" s="75">
        <v>1</v>
      </c>
      <c r="T950" s="75">
        <v>0</v>
      </c>
      <c r="U950" s="75">
        <v>0</v>
      </c>
      <c r="V950" s="75">
        <v>38.781104410480999</v>
      </c>
    </row>
    <row r="951" spans="2:22" x14ac:dyDescent="0.25">
      <c r="B951" s="39">
        <v>217</v>
      </c>
      <c r="C951" s="70">
        <v>41277</v>
      </c>
      <c r="D951">
        <v>0</v>
      </c>
      <c r="E951" s="75">
        <v>0</v>
      </c>
      <c r="F951">
        <f t="shared" si="47"/>
        <v>0</v>
      </c>
      <c r="G951">
        <v>2.4184644</v>
      </c>
      <c r="H951" s="75">
        <v>0</v>
      </c>
      <c r="I951" s="75">
        <v>1.4999999999999999E-2</v>
      </c>
      <c r="J951" s="75">
        <v>0</v>
      </c>
      <c r="K951" s="75">
        <v>1.1125</v>
      </c>
      <c r="L951" s="75">
        <v>2.6905416450000001</v>
      </c>
      <c r="M951" s="75">
        <v>2.6905416450000001</v>
      </c>
      <c r="N951" s="75">
        <v>150</v>
      </c>
      <c r="O951" s="75">
        <v>75</v>
      </c>
      <c r="P951" s="75">
        <v>1</v>
      </c>
      <c r="Q951" s="75">
        <v>0</v>
      </c>
      <c r="R951" s="75">
        <v>0</v>
      </c>
      <c r="S951" s="75">
        <v>1</v>
      </c>
      <c r="T951" s="75">
        <v>0</v>
      </c>
      <c r="U951" s="75">
        <v>0</v>
      </c>
      <c r="V951" s="75">
        <v>41.471646055481003</v>
      </c>
    </row>
    <row r="952" spans="2:22" x14ac:dyDescent="0.25">
      <c r="B952" s="39">
        <v>218</v>
      </c>
      <c r="C952" s="70">
        <v>41278</v>
      </c>
      <c r="D952">
        <v>0</v>
      </c>
      <c r="E952" s="75">
        <v>0</v>
      </c>
      <c r="F952">
        <f t="shared" si="47"/>
        <v>0</v>
      </c>
      <c r="G952">
        <v>2.4427602199999998</v>
      </c>
      <c r="H952" s="75">
        <v>0</v>
      </c>
      <c r="I952" s="75">
        <v>1.4999999999999999E-2</v>
      </c>
      <c r="J952" s="75">
        <v>0</v>
      </c>
      <c r="K952" s="75">
        <v>1.1200000000000001</v>
      </c>
      <c r="L952" s="75">
        <v>2.7358914464000001</v>
      </c>
      <c r="M952" s="75">
        <v>2.7358914464000001</v>
      </c>
      <c r="N952" s="75">
        <v>150</v>
      </c>
      <c r="O952" s="75">
        <v>75</v>
      </c>
      <c r="P952" s="75">
        <v>1</v>
      </c>
      <c r="Q952" s="75">
        <v>0</v>
      </c>
      <c r="R952" s="75">
        <v>0</v>
      </c>
      <c r="S952" s="75">
        <v>1</v>
      </c>
      <c r="T952" s="75">
        <v>0</v>
      </c>
      <c r="U952" s="75">
        <v>0</v>
      </c>
      <c r="V952" s="75">
        <v>44.207537501880999</v>
      </c>
    </row>
    <row r="953" spans="2:22" x14ac:dyDescent="0.25">
      <c r="B953" s="39">
        <v>219</v>
      </c>
      <c r="C953" s="70">
        <v>41279</v>
      </c>
      <c r="D953">
        <v>0</v>
      </c>
      <c r="E953" s="75">
        <v>0</v>
      </c>
      <c r="F953">
        <f t="shared" si="47"/>
        <v>0</v>
      </c>
      <c r="G953">
        <v>2.4869618820000001</v>
      </c>
      <c r="H953" s="75">
        <v>0</v>
      </c>
      <c r="I953" s="75">
        <v>1.4999999999999999E-2</v>
      </c>
      <c r="J953" s="75">
        <v>0</v>
      </c>
      <c r="K953" s="75">
        <v>1.1274999999999999</v>
      </c>
      <c r="L953" s="75">
        <v>2.8040495219550001</v>
      </c>
      <c r="M953" s="75">
        <v>2.8040495219550001</v>
      </c>
      <c r="N953" s="75">
        <v>150</v>
      </c>
      <c r="O953" s="75">
        <v>75</v>
      </c>
      <c r="P953" s="75">
        <v>1</v>
      </c>
      <c r="Q953" s="75">
        <v>0</v>
      </c>
      <c r="R953" s="75">
        <v>0</v>
      </c>
      <c r="S953" s="75">
        <v>1</v>
      </c>
      <c r="T953" s="75">
        <v>0</v>
      </c>
      <c r="U953" s="75">
        <v>0</v>
      </c>
      <c r="V953" s="75">
        <v>47.011587023836</v>
      </c>
    </row>
    <row r="954" spans="2:22" x14ac:dyDescent="0.25">
      <c r="B954" s="39">
        <v>220</v>
      </c>
      <c r="C954" s="70">
        <v>41280</v>
      </c>
      <c r="D954">
        <v>0</v>
      </c>
      <c r="E954" s="75">
        <v>0</v>
      </c>
      <c r="F954">
        <f t="shared" si="47"/>
        <v>0</v>
      </c>
      <c r="G954">
        <v>2.5053139579999999</v>
      </c>
      <c r="H954" s="75">
        <v>0</v>
      </c>
      <c r="I954" s="75">
        <v>1.4999999999999999E-2</v>
      </c>
      <c r="J954" s="75">
        <v>0</v>
      </c>
      <c r="K954" s="75">
        <v>1.135</v>
      </c>
      <c r="L954" s="75">
        <v>2.8435313423299999</v>
      </c>
      <c r="M954" s="75">
        <v>2.8435313423299999</v>
      </c>
      <c r="N954" s="75">
        <v>150</v>
      </c>
      <c r="O954" s="75">
        <v>75</v>
      </c>
      <c r="P954" s="75">
        <v>1</v>
      </c>
      <c r="Q954" s="75">
        <v>0</v>
      </c>
      <c r="R954" s="75">
        <v>0</v>
      </c>
      <c r="S954" s="75">
        <v>1</v>
      </c>
      <c r="T954" s="75">
        <v>0</v>
      </c>
      <c r="U954" s="75">
        <v>0</v>
      </c>
      <c r="V954" s="75">
        <v>49.855118366166003</v>
      </c>
    </row>
    <row r="955" spans="2:22" x14ac:dyDescent="0.25">
      <c r="B955" s="39">
        <v>221</v>
      </c>
      <c r="C955" s="70">
        <v>41281</v>
      </c>
      <c r="D955">
        <v>0</v>
      </c>
      <c r="E955" s="75">
        <v>0</v>
      </c>
      <c r="F955">
        <f t="shared" si="47"/>
        <v>0</v>
      </c>
      <c r="G955">
        <v>2.524287417</v>
      </c>
      <c r="H955" s="75">
        <v>0</v>
      </c>
      <c r="I955" s="75">
        <v>1.4999999999999999E-2</v>
      </c>
      <c r="J955" s="75">
        <v>0</v>
      </c>
      <c r="K955" s="75">
        <v>1.1425000000000001</v>
      </c>
      <c r="L955" s="75">
        <v>2.8839983739225001</v>
      </c>
      <c r="M955" s="75">
        <v>2.8839983739225001</v>
      </c>
      <c r="N955" s="75">
        <v>150</v>
      </c>
      <c r="O955" s="75">
        <v>75</v>
      </c>
      <c r="P955" s="75">
        <v>1</v>
      </c>
      <c r="Q955" s="75">
        <v>0</v>
      </c>
      <c r="R955" s="75">
        <v>0</v>
      </c>
      <c r="S955" s="75">
        <v>1</v>
      </c>
      <c r="T955" s="75">
        <v>0</v>
      </c>
      <c r="U955" s="75">
        <v>0</v>
      </c>
      <c r="V955" s="75">
        <v>52.739116740088498</v>
      </c>
    </row>
    <row r="956" spans="2:22" x14ac:dyDescent="0.25">
      <c r="B956" s="39">
        <v>222</v>
      </c>
      <c r="C956" s="70">
        <v>41282</v>
      </c>
      <c r="D956">
        <v>0</v>
      </c>
      <c r="E956" s="69">
        <v>20</v>
      </c>
      <c r="F956">
        <f t="shared" si="47"/>
        <v>20</v>
      </c>
      <c r="G956">
        <v>2.5703496010000002</v>
      </c>
      <c r="H956" s="75">
        <v>20</v>
      </c>
      <c r="I956" s="75">
        <v>0.03</v>
      </c>
      <c r="J956" s="75">
        <v>0.6</v>
      </c>
      <c r="K956" s="75">
        <v>1.1499999999999999</v>
      </c>
      <c r="L956" s="75">
        <v>2.9559020411499999</v>
      </c>
      <c r="M956" s="75">
        <v>2.9559020411499999</v>
      </c>
      <c r="N956" s="75">
        <v>150</v>
      </c>
      <c r="O956" s="75">
        <v>75</v>
      </c>
      <c r="P956" s="75">
        <v>1</v>
      </c>
      <c r="Q956" s="75">
        <v>19.399999999999999</v>
      </c>
      <c r="R956" s="75">
        <v>19.399999999999999</v>
      </c>
      <c r="S956" s="75">
        <v>1</v>
      </c>
      <c r="T956" s="75">
        <v>4.1110244897125003</v>
      </c>
      <c r="U956" s="75">
        <v>0</v>
      </c>
      <c r="V956" s="75">
        <v>40.406043270951002</v>
      </c>
    </row>
    <row r="957" spans="2:22" x14ac:dyDescent="0.25">
      <c r="B957" s="39">
        <v>223</v>
      </c>
      <c r="C957" s="70">
        <v>41283</v>
      </c>
      <c r="D957">
        <v>0</v>
      </c>
      <c r="E957" s="69">
        <v>20</v>
      </c>
      <c r="F957">
        <f t="shared" si="47"/>
        <v>20</v>
      </c>
      <c r="G957">
        <v>2.656124062</v>
      </c>
      <c r="H957" s="75">
        <v>20</v>
      </c>
      <c r="I957" s="75">
        <v>0.03</v>
      </c>
      <c r="J957" s="75">
        <v>0.6</v>
      </c>
      <c r="K957" s="75">
        <v>1.1575</v>
      </c>
      <c r="L957" s="75">
        <v>3.0744636017650002</v>
      </c>
      <c r="M957" s="75">
        <v>3.0744636017650002</v>
      </c>
      <c r="N957" s="75">
        <v>150</v>
      </c>
      <c r="O957" s="75">
        <v>75</v>
      </c>
      <c r="P957" s="75">
        <v>1</v>
      </c>
      <c r="Q957" s="75">
        <v>19.399999999999999</v>
      </c>
      <c r="R957" s="75">
        <v>23.511024489712501</v>
      </c>
      <c r="S957" s="75">
        <v>1</v>
      </c>
      <c r="T957" s="75">
        <v>5.1091402219868698</v>
      </c>
      <c r="U957" s="75">
        <v>0</v>
      </c>
      <c r="V957" s="75">
        <v>25.0786226049904</v>
      </c>
    </row>
    <row r="958" spans="2:22" x14ac:dyDescent="0.25">
      <c r="B958" s="39">
        <v>224</v>
      </c>
      <c r="C958" s="70">
        <v>41284</v>
      </c>
      <c r="D958">
        <v>0</v>
      </c>
      <c r="E958" s="69">
        <v>20</v>
      </c>
      <c r="F958">
        <f t="shared" si="47"/>
        <v>20</v>
      </c>
      <c r="G958">
        <v>2.7568685190000002</v>
      </c>
      <c r="H958" s="75">
        <v>20</v>
      </c>
      <c r="I958" s="75">
        <v>0.05</v>
      </c>
      <c r="J958" s="75">
        <v>1</v>
      </c>
      <c r="K958" s="75">
        <v>1.165</v>
      </c>
      <c r="L958" s="75">
        <v>3.2117518246349999</v>
      </c>
      <c r="M958" s="75">
        <v>3.2117518246349999</v>
      </c>
      <c r="N958" s="75">
        <v>150</v>
      </c>
      <c r="O958" s="75">
        <v>75</v>
      </c>
      <c r="P958" s="75">
        <v>1</v>
      </c>
      <c r="Q958" s="75">
        <v>19</v>
      </c>
      <c r="R958" s="75">
        <v>24.109140221986902</v>
      </c>
      <c r="S958" s="75">
        <v>1</v>
      </c>
      <c r="T958" s="75">
        <v>5.2243470993379697</v>
      </c>
      <c r="U958" s="75">
        <v>0</v>
      </c>
      <c r="V958" s="75">
        <v>9.4055813069764493</v>
      </c>
    </row>
    <row r="959" spans="2:22" x14ac:dyDescent="0.25">
      <c r="B959" s="39">
        <v>225</v>
      </c>
      <c r="C959" s="70">
        <v>41285</v>
      </c>
      <c r="D959">
        <v>0</v>
      </c>
      <c r="E959" s="69">
        <v>0</v>
      </c>
      <c r="F959">
        <f t="shared" si="47"/>
        <v>0</v>
      </c>
      <c r="G959">
        <v>2.8711781830000001</v>
      </c>
      <c r="H959" s="75">
        <v>0</v>
      </c>
      <c r="I959" s="75">
        <v>0.05</v>
      </c>
      <c r="J959" s="75">
        <v>0</v>
      </c>
      <c r="K959" s="75">
        <v>1.1725000000000001</v>
      </c>
      <c r="L959" s="75">
        <v>3.3664564195675002</v>
      </c>
      <c r="M959" s="75">
        <v>3.3664564195675002</v>
      </c>
      <c r="N959" s="75">
        <v>150</v>
      </c>
      <c r="O959" s="75">
        <v>75</v>
      </c>
      <c r="P959" s="75">
        <v>1</v>
      </c>
      <c r="Q959" s="75">
        <v>0</v>
      </c>
      <c r="R959" s="75">
        <v>5.2243470993379697</v>
      </c>
      <c r="S959" s="75">
        <v>1</v>
      </c>
      <c r="T959" s="75">
        <v>0.46447266994261699</v>
      </c>
      <c r="U959" s="75">
        <v>0</v>
      </c>
      <c r="V959" s="75">
        <v>8.0121632971486001</v>
      </c>
    </row>
    <row r="960" spans="2:22" x14ac:dyDescent="0.25">
      <c r="B960" s="39">
        <v>226</v>
      </c>
      <c r="C960" s="70">
        <v>41286</v>
      </c>
      <c r="D960">
        <v>0</v>
      </c>
      <c r="E960" s="69">
        <v>0</v>
      </c>
      <c r="F960">
        <f t="shared" si="47"/>
        <v>0</v>
      </c>
      <c r="G960">
        <v>2.9465535570000001</v>
      </c>
      <c r="H960" s="75">
        <v>0</v>
      </c>
      <c r="I960" s="75">
        <v>0.05</v>
      </c>
      <c r="J960" s="75">
        <v>0</v>
      </c>
      <c r="K960" s="75">
        <v>1.18</v>
      </c>
      <c r="L960" s="75">
        <v>3.4769331972600002</v>
      </c>
      <c r="M960" s="75">
        <v>3.4769331972600002</v>
      </c>
      <c r="N960" s="75">
        <v>150</v>
      </c>
      <c r="O960" s="75">
        <v>75</v>
      </c>
      <c r="P960" s="75">
        <v>1</v>
      </c>
      <c r="Q960" s="75">
        <v>0</v>
      </c>
      <c r="R960" s="75">
        <v>0.46447266994261699</v>
      </c>
      <c r="S960" s="75">
        <v>1</v>
      </c>
      <c r="T960" s="75">
        <v>0</v>
      </c>
      <c r="U960" s="75">
        <v>0</v>
      </c>
      <c r="V960" s="75">
        <v>11.024623824466</v>
      </c>
    </row>
    <row r="961" spans="2:22" x14ac:dyDescent="0.25">
      <c r="B961" s="39">
        <v>227</v>
      </c>
      <c r="C961" s="70">
        <v>41287</v>
      </c>
      <c r="D961">
        <v>0</v>
      </c>
      <c r="E961" s="75">
        <v>0</v>
      </c>
      <c r="F961">
        <f t="shared" si="47"/>
        <v>0</v>
      </c>
      <c r="G961">
        <v>2.9634950459999998</v>
      </c>
      <c r="H961" s="75">
        <v>0</v>
      </c>
      <c r="I961" s="75">
        <v>0.05</v>
      </c>
      <c r="J961" s="75">
        <v>0</v>
      </c>
      <c r="K961" s="75">
        <v>1.1875</v>
      </c>
      <c r="L961" s="75">
        <v>3.519150367125</v>
      </c>
      <c r="M961" s="75">
        <v>3.519150367125</v>
      </c>
      <c r="N961" s="75">
        <v>150</v>
      </c>
      <c r="O961" s="75">
        <v>75</v>
      </c>
      <c r="P961" s="75">
        <v>1</v>
      </c>
      <c r="Q961" s="75">
        <v>0</v>
      </c>
      <c r="R961" s="75">
        <v>0</v>
      </c>
      <c r="S961" s="75">
        <v>1</v>
      </c>
      <c r="T961" s="75">
        <v>0</v>
      </c>
      <c r="U961" s="75">
        <v>0</v>
      </c>
      <c r="V961" s="75">
        <v>14.543774191591</v>
      </c>
    </row>
    <row r="962" spans="2:22" x14ac:dyDescent="0.25">
      <c r="B962" s="39">
        <v>228</v>
      </c>
      <c r="C962" s="70">
        <v>41288</v>
      </c>
      <c r="D962">
        <v>0</v>
      </c>
      <c r="E962" s="75">
        <v>0</v>
      </c>
      <c r="F962">
        <f t="shared" si="47"/>
        <v>0</v>
      </c>
      <c r="G962">
        <v>2.9160880869999999</v>
      </c>
      <c r="H962" s="75">
        <v>0</v>
      </c>
      <c r="I962" s="75">
        <v>0.05</v>
      </c>
      <c r="J962" s="75">
        <v>0</v>
      </c>
      <c r="K962" s="75">
        <v>1.1950000000000001</v>
      </c>
      <c r="L962" s="75">
        <v>3.4847252639650002</v>
      </c>
      <c r="M962" s="75">
        <v>3.4847252639650002</v>
      </c>
      <c r="N962" s="75">
        <v>150</v>
      </c>
      <c r="O962" s="75">
        <v>75</v>
      </c>
      <c r="P962" s="75">
        <v>1</v>
      </c>
      <c r="Q962" s="75">
        <v>0</v>
      </c>
      <c r="R962" s="75">
        <v>0</v>
      </c>
      <c r="S962" s="75">
        <v>1</v>
      </c>
      <c r="T962" s="75">
        <v>0</v>
      </c>
      <c r="U962" s="75">
        <v>0</v>
      </c>
      <c r="V962" s="75">
        <v>18.028499455555998</v>
      </c>
    </row>
    <row r="963" spans="2:22" x14ac:dyDescent="0.25">
      <c r="B963" s="39">
        <v>229</v>
      </c>
      <c r="C963" s="70">
        <v>41289</v>
      </c>
      <c r="D963">
        <v>0</v>
      </c>
      <c r="E963" s="75">
        <v>0</v>
      </c>
      <c r="F963">
        <f t="shared" si="47"/>
        <v>0</v>
      </c>
      <c r="G963">
        <v>2.817561268</v>
      </c>
      <c r="H963" s="75">
        <v>0</v>
      </c>
      <c r="I963" s="75">
        <v>0.03</v>
      </c>
      <c r="J963" s="75">
        <v>0</v>
      </c>
      <c r="K963" s="75">
        <v>1.2024999999999999</v>
      </c>
      <c r="L963" s="75">
        <v>3.3881174247699999</v>
      </c>
      <c r="M963" s="75">
        <v>3.3881174247699999</v>
      </c>
      <c r="N963" s="75">
        <v>150</v>
      </c>
      <c r="O963" s="75">
        <v>75</v>
      </c>
      <c r="P963" s="75">
        <v>1</v>
      </c>
      <c r="Q963" s="75">
        <v>0</v>
      </c>
      <c r="R963" s="75">
        <v>0</v>
      </c>
      <c r="S963" s="75">
        <v>1</v>
      </c>
      <c r="T963" s="75">
        <v>0</v>
      </c>
      <c r="U963" s="75">
        <v>0</v>
      </c>
      <c r="V963" s="75">
        <v>21.416616880326</v>
      </c>
    </row>
    <row r="964" spans="2:22" x14ac:dyDescent="0.25">
      <c r="B964" s="39">
        <v>230</v>
      </c>
      <c r="C964" s="70">
        <v>41290</v>
      </c>
      <c r="D964">
        <v>0</v>
      </c>
      <c r="E964" s="75">
        <v>0</v>
      </c>
      <c r="F964">
        <f t="shared" si="47"/>
        <v>0</v>
      </c>
      <c r="G964">
        <v>2.6912874119999999</v>
      </c>
      <c r="H964" s="75">
        <v>0</v>
      </c>
      <c r="I964" s="75">
        <v>0.03</v>
      </c>
      <c r="J964" s="75">
        <v>0</v>
      </c>
      <c r="K964" s="75">
        <v>1.21</v>
      </c>
      <c r="L964" s="75">
        <v>3.2564577685199998</v>
      </c>
      <c r="M964" s="75">
        <v>3.2564577685199998</v>
      </c>
      <c r="N964" s="75">
        <v>150</v>
      </c>
      <c r="O964" s="75">
        <v>75</v>
      </c>
      <c r="P964" s="75">
        <v>1</v>
      </c>
      <c r="Q964" s="75">
        <v>0</v>
      </c>
      <c r="R964" s="75">
        <v>0</v>
      </c>
      <c r="S964" s="75">
        <v>1</v>
      </c>
      <c r="T964" s="75">
        <v>0</v>
      </c>
      <c r="U964" s="75">
        <v>0</v>
      </c>
      <c r="V964" s="75">
        <v>24.673074648846001</v>
      </c>
    </row>
    <row r="965" spans="2:22" x14ac:dyDescent="0.25">
      <c r="B965" s="39">
        <v>231</v>
      </c>
      <c r="C965" s="70">
        <v>41291</v>
      </c>
      <c r="D965">
        <v>0</v>
      </c>
      <c r="E965" s="75">
        <v>0</v>
      </c>
      <c r="F965">
        <f t="shared" si="47"/>
        <v>0</v>
      </c>
      <c r="G965">
        <v>2.6088897530000001</v>
      </c>
      <c r="H965" s="75">
        <v>0</v>
      </c>
      <c r="I965" s="75">
        <v>0.03</v>
      </c>
      <c r="J965" s="75">
        <v>0</v>
      </c>
      <c r="K965" s="75">
        <v>1.21</v>
      </c>
      <c r="L965" s="75">
        <v>3.1567566011300001</v>
      </c>
      <c r="M965" s="75">
        <v>3.1567566011300001</v>
      </c>
      <c r="N965" s="75">
        <v>150</v>
      </c>
      <c r="O965" s="75">
        <v>75</v>
      </c>
      <c r="P965" s="75">
        <v>1</v>
      </c>
      <c r="Q965" s="75">
        <v>0</v>
      </c>
      <c r="R965" s="75">
        <v>0</v>
      </c>
      <c r="S965" s="75">
        <v>1</v>
      </c>
      <c r="T965" s="75">
        <v>0</v>
      </c>
      <c r="U965" s="75">
        <v>0</v>
      </c>
      <c r="V965" s="75">
        <v>27.829831249975999</v>
      </c>
    </row>
    <row r="966" spans="2:22" x14ac:dyDescent="0.25">
      <c r="B966" s="39">
        <v>232</v>
      </c>
      <c r="C966" s="70">
        <v>41292</v>
      </c>
      <c r="D966">
        <v>0</v>
      </c>
      <c r="E966" s="75">
        <v>0</v>
      </c>
      <c r="F966">
        <f t="shared" ref="F966:F1029" si="48">D966+E966</f>
        <v>0</v>
      </c>
      <c r="G966">
        <v>2.5910034909999999</v>
      </c>
      <c r="H966" s="75">
        <v>0</v>
      </c>
      <c r="I966" s="75">
        <v>0.03</v>
      </c>
      <c r="J966" s="75">
        <v>0</v>
      </c>
      <c r="K966" s="75">
        <v>1.21</v>
      </c>
      <c r="L966" s="75">
        <v>3.1351142241100001</v>
      </c>
      <c r="M966" s="75">
        <v>3.1351142241100001</v>
      </c>
      <c r="N966" s="75">
        <v>150</v>
      </c>
      <c r="O966" s="75">
        <v>75</v>
      </c>
      <c r="P966" s="75">
        <v>1</v>
      </c>
      <c r="Q966" s="75">
        <v>0</v>
      </c>
      <c r="R966" s="75">
        <v>0</v>
      </c>
      <c r="S966" s="75">
        <v>1</v>
      </c>
      <c r="T966" s="75">
        <v>0</v>
      </c>
      <c r="U966" s="75">
        <v>0</v>
      </c>
      <c r="V966" s="75">
        <v>30.964945474086001</v>
      </c>
    </row>
    <row r="967" spans="2:22" x14ac:dyDescent="0.25">
      <c r="B967" s="39">
        <v>233</v>
      </c>
      <c r="C967" s="70">
        <v>41293</v>
      </c>
      <c r="D967">
        <v>0</v>
      </c>
      <c r="E967" s="75">
        <v>0</v>
      </c>
      <c r="F967">
        <f t="shared" si="48"/>
        <v>0</v>
      </c>
      <c r="G967">
        <v>2.6218644740000001</v>
      </c>
      <c r="H967" s="75">
        <v>0</v>
      </c>
      <c r="I967" s="75">
        <v>1.4999999999999999E-2</v>
      </c>
      <c r="J967" s="75">
        <v>0</v>
      </c>
      <c r="K967" s="75">
        <v>1.21</v>
      </c>
      <c r="L967" s="75">
        <v>3.1724560135400002</v>
      </c>
      <c r="M967" s="75">
        <v>3.1724560135400002</v>
      </c>
      <c r="N967" s="75">
        <v>150</v>
      </c>
      <c r="O967" s="75">
        <v>75</v>
      </c>
      <c r="P967" s="75">
        <v>1</v>
      </c>
      <c r="Q967" s="75">
        <v>0</v>
      </c>
      <c r="R967" s="75">
        <v>0</v>
      </c>
      <c r="S967" s="75">
        <v>1</v>
      </c>
      <c r="T967" s="75">
        <v>0</v>
      </c>
      <c r="U967" s="75">
        <v>0</v>
      </c>
      <c r="V967" s="75">
        <v>34.137401487626001</v>
      </c>
    </row>
    <row r="968" spans="2:22" x14ac:dyDescent="0.25">
      <c r="B968" s="39">
        <v>234</v>
      </c>
      <c r="C968" s="70">
        <v>41294</v>
      </c>
      <c r="D968">
        <v>0</v>
      </c>
      <c r="E968" s="75">
        <v>0</v>
      </c>
      <c r="F968">
        <f t="shared" si="48"/>
        <v>0</v>
      </c>
      <c r="G968">
        <v>2.6870402499999999</v>
      </c>
      <c r="H968" s="75">
        <v>0</v>
      </c>
      <c r="I968" s="75">
        <v>1.4999999999999999E-2</v>
      </c>
      <c r="J968" s="75">
        <v>0</v>
      </c>
      <c r="K968" s="75">
        <v>1.21</v>
      </c>
      <c r="L968" s="75">
        <v>3.2513187024999999</v>
      </c>
      <c r="M968" s="75">
        <v>3.2513187024999999</v>
      </c>
      <c r="N968" s="75">
        <v>150</v>
      </c>
      <c r="O968" s="75">
        <v>75</v>
      </c>
      <c r="P968" s="75">
        <v>1</v>
      </c>
      <c r="Q968" s="75">
        <v>0</v>
      </c>
      <c r="R968" s="75">
        <v>0</v>
      </c>
      <c r="S968" s="75">
        <v>1</v>
      </c>
      <c r="T968" s="75">
        <v>0</v>
      </c>
      <c r="U968" s="75">
        <v>0</v>
      </c>
      <c r="V968" s="75">
        <v>37.388720190126001</v>
      </c>
    </row>
    <row r="969" spans="2:22" x14ac:dyDescent="0.25">
      <c r="B969" s="39">
        <v>235</v>
      </c>
      <c r="C969" s="70">
        <v>41295</v>
      </c>
      <c r="D969">
        <v>0</v>
      </c>
      <c r="E969" s="75">
        <v>0</v>
      </c>
      <c r="F969">
        <f t="shared" si="48"/>
        <v>0</v>
      </c>
      <c r="G969">
        <v>2.7991621389999999</v>
      </c>
      <c r="H969" s="75">
        <v>0</v>
      </c>
      <c r="I969" s="75">
        <v>1.4999999999999999E-2</v>
      </c>
      <c r="J969" s="75">
        <v>0</v>
      </c>
      <c r="K969" s="75">
        <v>1.21</v>
      </c>
      <c r="L969" s="75">
        <v>3.3869861881899999</v>
      </c>
      <c r="M969" s="75">
        <v>3.3869861881899999</v>
      </c>
      <c r="N969" s="75">
        <v>150</v>
      </c>
      <c r="O969" s="75">
        <v>75</v>
      </c>
      <c r="P969" s="75">
        <v>1</v>
      </c>
      <c r="Q969" s="75">
        <v>0</v>
      </c>
      <c r="R969" s="75">
        <v>0</v>
      </c>
      <c r="S969" s="75">
        <v>1</v>
      </c>
      <c r="T969" s="75">
        <v>0</v>
      </c>
      <c r="U969" s="75">
        <v>0</v>
      </c>
      <c r="V969" s="75">
        <v>40.775706378316002</v>
      </c>
    </row>
    <row r="970" spans="2:22" x14ac:dyDescent="0.25">
      <c r="B970" s="39">
        <v>236</v>
      </c>
      <c r="C970" s="70">
        <v>41296</v>
      </c>
      <c r="D970">
        <v>0</v>
      </c>
      <c r="E970" s="75">
        <v>0</v>
      </c>
      <c r="F970">
        <f t="shared" si="48"/>
        <v>0</v>
      </c>
      <c r="G970">
        <v>2.8631178730000002</v>
      </c>
      <c r="H970" s="75">
        <v>0</v>
      </c>
      <c r="I970" s="75">
        <v>1.4999999999999999E-2</v>
      </c>
      <c r="J970" s="75">
        <v>0</v>
      </c>
      <c r="K970" s="75">
        <v>1.21</v>
      </c>
      <c r="L970" s="75">
        <v>3.4643726263299999</v>
      </c>
      <c r="M970" s="75">
        <v>3.4643726263299999</v>
      </c>
      <c r="N970" s="75">
        <v>150</v>
      </c>
      <c r="O970" s="75">
        <v>75</v>
      </c>
      <c r="P970" s="75">
        <v>1</v>
      </c>
      <c r="Q970" s="75">
        <v>0</v>
      </c>
      <c r="R970" s="75">
        <v>0</v>
      </c>
      <c r="S970" s="75">
        <v>1</v>
      </c>
      <c r="T970" s="75">
        <v>0</v>
      </c>
      <c r="U970" s="75">
        <v>0</v>
      </c>
      <c r="V970" s="75">
        <v>44.240079004645999</v>
      </c>
    </row>
    <row r="971" spans="2:22" x14ac:dyDescent="0.25">
      <c r="B971" s="39">
        <v>237</v>
      </c>
      <c r="C971" s="70">
        <v>41297</v>
      </c>
      <c r="D971">
        <v>0</v>
      </c>
      <c r="E971" s="75">
        <v>0</v>
      </c>
      <c r="F971">
        <f t="shared" si="48"/>
        <v>0</v>
      </c>
      <c r="G971">
        <v>2.8960905600000002</v>
      </c>
      <c r="H971" s="75">
        <v>0</v>
      </c>
      <c r="I971" s="75">
        <v>1.4999999999999999E-2</v>
      </c>
      <c r="J971" s="75">
        <v>0</v>
      </c>
      <c r="K971" s="75">
        <v>1.21</v>
      </c>
      <c r="L971" s="75">
        <v>3.5042695776000001</v>
      </c>
      <c r="M971" s="75">
        <v>3.5042695776000001</v>
      </c>
      <c r="N971" s="75">
        <v>150</v>
      </c>
      <c r="O971" s="75">
        <v>75</v>
      </c>
      <c r="P971" s="75">
        <v>1</v>
      </c>
      <c r="Q971" s="75">
        <v>0</v>
      </c>
      <c r="R971" s="75">
        <v>0</v>
      </c>
      <c r="S971" s="75">
        <v>1</v>
      </c>
      <c r="T971" s="75">
        <v>0</v>
      </c>
      <c r="U971" s="75">
        <v>0</v>
      </c>
      <c r="V971" s="75">
        <v>47.744348582245998</v>
      </c>
    </row>
    <row r="972" spans="2:22" x14ac:dyDescent="0.25">
      <c r="B972" s="39">
        <v>238</v>
      </c>
      <c r="C972" s="70">
        <v>41298</v>
      </c>
      <c r="D972">
        <v>0</v>
      </c>
      <c r="E972" s="75">
        <v>0</v>
      </c>
      <c r="F972">
        <f t="shared" si="48"/>
        <v>0</v>
      </c>
      <c r="G972">
        <v>2.9287217590000001</v>
      </c>
      <c r="H972" s="75">
        <v>0</v>
      </c>
      <c r="I972" s="75">
        <v>1.4999999999999999E-2</v>
      </c>
      <c r="J972" s="75">
        <v>0</v>
      </c>
      <c r="K972" s="75">
        <v>1.21</v>
      </c>
      <c r="L972" s="75">
        <v>3.5437533283899998</v>
      </c>
      <c r="M972" s="75">
        <v>3.5437533283899998</v>
      </c>
      <c r="N972" s="75">
        <v>150</v>
      </c>
      <c r="O972" s="75">
        <v>75</v>
      </c>
      <c r="P972" s="75">
        <v>1</v>
      </c>
      <c r="Q972" s="75">
        <v>0</v>
      </c>
      <c r="R972" s="75">
        <v>0</v>
      </c>
      <c r="S972" s="75">
        <v>1</v>
      </c>
      <c r="T972" s="75">
        <v>0</v>
      </c>
      <c r="U972" s="75">
        <v>0</v>
      </c>
      <c r="V972" s="75">
        <v>51.288101910636001</v>
      </c>
    </row>
    <row r="973" spans="2:22" x14ac:dyDescent="0.25">
      <c r="B973" s="39">
        <v>239</v>
      </c>
      <c r="C973" s="70">
        <v>41299</v>
      </c>
      <c r="D973">
        <v>0</v>
      </c>
      <c r="E973" s="75">
        <v>0</v>
      </c>
      <c r="F973">
        <f t="shared" si="48"/>
        <v>0</v>
      </c>
      <c r="G973">
        <v>2.9554421729999998</v>
      </c>
      <c r="H973" s="75">
        <v>0</v>
      </c>
      <c r="I973" s="75">
        <v>1.4999999999999999E-2</v>
      </c>
      <c r="J973" s="75">
        <v>0</v>
      </c>
      <c r="K973" s="75">
        <v>1.21</v>
      </c>
      <c r="L973" s="75">
        <v>3.5760850293300002</v>
      </c>
      <c r="M973" s="75">
        <v>3.5760850293300002</v>
      </c>
      <c r="N973" s="75">
        <v>150</v>
      </c>
      <c r="O973" s="75">
        <v>75</v>
      </c>
      <c r="P973" s="75">
        <v>1</v>
      </c>
      <c r="Q973" s="75">
        <v>0</v>
      </c>
      <c r="R973" s="75">
        <v>0</v>
      </c>
      <c r="S973" s="75">
        <v>1</v>
      </c>
      <c r="T973" s="75">
        <v>0</v>
      </c>
      <c r="U973" s="75">
        <v>0</v>
      </c>
      <c r="V973" s="75">
        <v>54.864186939965997</v>
      </c>
    </row>
    <row r="974" spans="2:22" x14ac:dyDescent="0.25">
      <c r="B974" s="39">
        <v>240</v>
      </c>
      <c r="C974" s="70">
        <v>41300</v>
      </c>
      <c r="D974">
        <v>0</v>
      </c>
      <c r="E974" s="75">
        <v>0</v>
      </c>
      <c r="F974">
        <f t="shared" si="48"/>
        <v>0</v>
      </c>
      <c r="G974">
        <v>2.979467348</v>
      </c>
      <c r="H974" s="75">
        <v>0</v>
      </c>
      <c r="I974" s="75">
        <v>1.4999999999999999E-2</v>
      </c>
      <c r="J974" s="75">
        <v>0</v>
      </c>
      <c r="K974" s="75">
        <v>1.21</v>
      </c>
      <c r="L974" s="75">
        <v>3.6051554910800001</v>
      </c>
      <c r="M974" s="75">
        <v>3.6051554910800001</v>
      </c>
      <c r="N974" s="75">
        <v>150</v>
      </c>
      <c r="O974" s="75">
        <v>75</v>
      </c>
      <c r="P974" s="75">
        <v>1</v>
      </c>
      <c r="Q974" s="75">
        <v>0</v>
      </c>
      <c r="R974" s="75">
        <v>0</v>
      </c>
      <c r="S974" s="75">
        <v>1</v>
      </c>
      <c r="T974" s="75">
        <v>0</v>
      </c>
      <c r="U974" s="75">
        <v>0</v>
      </c>
      <c r="V974" s="75">
        <v>58.469342431046002</v>
      </c>
    </row>
    <row r="975" spans="2:22" x14ac:dyDescent="0.25">
      <c r="B975" s="39">
        <v>241</v>
      </c>
      <c r="C975" s="70">
        <v>41301</v>
      </c>
      <c r="D975">
        <v>0</v>
      </c>
      <c r="E975" s="75">
        <v>0</v>
      </c>
      <c r="F975">
        <f t="shared" si="48"/>
        <v>0</v>
      </c>
      <c r="G975">
        <v>3.0335812889999998</v>
      </c>
      <c r="H975" s="75">
        <v>0</v>
      </c>
      <c r="I975" s="75">
        <v>1.4999999999999999E-2</v>
      </c>
      <c r="J975" s="75">
        <v>0</v>
      </c>
      <c r="K975" s="75">
        <v>1.21</v>
      </c>
      <c r="L975" s="75">
        <v>3.67063335969</v>
      </c>
      <c r="M975" s="75">
        <v>3.67063335969</v>
      </c>
      <c r="N975" s="75">
        <v>150</v>
      </c>
      <c r="O975" s="75">
        <v>75</v>
      </c>
      <c r="P975" s="75">
        <v>1</v>
      </c>
      <c r="Q975" s="75">
        <v>0</v>
      </c>
      <c r="R975" s="75">
        <v>0</v>
      </c>
      <c r="S975" s="75">
        <v>1</v>
      </c>
      <c r="T975" s="75">
        <v>0</v>
      </c>
      <c r="U975" s="75">
        <v>0</v>
      </c>
      <c r="V975" s="75">
        <v>62.139975790736003</v>
      </c>
    </row>
    <row r="976" spans="2:22" x14ac:dyDescent="0.25">
      <c r="B976" s="39">
        <v>242</v>
      </c>
      <c r="C976" s="70">
        <v>41302</v>
      </c>
      <c r="D976">
        <v>0</v>
      </c>
      <c r="E976" s="69">
        <v>20</v>
      </c>
      <c r="F976">
        <f t="shared" si="48"/>
        <v>20</v>
      </c>
      <c r="G976">
        <v>3.084826257</v>
      </c>
      <c r="H976" s="75">
        <v>20</v>
      </c>
      <c r="I976" s="75">
        <v>1.4999999999999999E-2</v>
      </c>
      <c r="J976" s="75">
        <v>0.3</v>
      </c>
      <c r="K976" s="75">
        <v>1.21</v>
      </c>
      <c r="L976" s="75">
        <v>3.7326397709700001</v>
      </c>
      <c r="M976" s="75">
        <v>3.7326397709700001</v>
      </c>
      <c r="N976" s="75">
        <v>150</v>
      </c>
      <c r="O976" s="75">
        <v>75</v>
      </c>
      <c r="P976" s="75">
        <v>1</v>
      </c>
      <c r="Q976" s="75">
        <v>19.7</v>
      </c>
      <c r="R976" s="75">
        <v>19.7</v>
      </c>
      <c r="S976" s="75">
        <v>1</v>
      </c>
      <c r="T976" s="75">
        <v>3.9918400572574999</v>
      </c>
      <c r="U976" s="75">
        <v>0</v>
      </c>
      <c r="V976" s="75">
        <v>50.164455618963501</v>
      </c>
    </row>
    <row r="977" spans="2:22" x14ac:dyDescent="0.25">
      <c r="B977" s="39">
        <v>243</v>
      </c>
      <c r="C977" s="70">
        <v>41303</v>
      </c>
      <c r="D977">
        <v>0</v>
      </c>
      <c r="E977" s="69">
        <v>20</v>
      </c>
      <c r="F977">
        <f t="shared" si="48"/>
        <v>20</v>
      </c>
      <c r="G977">
        <v>3.1067523069999998</v>
      </c>
      <c r="H977" s="75">
        <v>20</v>
      </c>
      <c r="I977" s="75">
        <v>0.03</v>
      </c>
      <c r="J977" s="75">
        <v>0.6</v>
      </c>
      <c r="K977" s="75">
        <v>1.21</v>
      </c>
      <c r="L977" s="75">
        <v>3.7591702914699998</v>
      </c>
      <c r="M977" s="75">
        <v>3.7591702914699998</v>
      </c>
      <c r="N977" s="75">
        <v>150</v>
      </c>
      <c r="O977" s="75">
        <v>75</v>
      </c>
      <c r="P977" s="75">
        <v>1</v>
      </c>
      <c r="Q977" s="75">
        <v>19.399999999999999</v>
      </c>
      <c r="R977" s="75">
        <v>23.3918400572575</v>
      </c>
      <c r="S977" s="75">
        <v>1</v>
      </c>
      <c r="T977" s="75">
        <v>4.9081674414468699</v>
      </c>
      <c r="U977" s="75">
        <v>0</v>
      </c>
      <c r="V977" s="75">
        <v>35.439953294622903</v>
      </c>
    </row>
    <row r="978" spans="2:22" x14ac:dyDescent="0.25">
      <c r="B978" s="39">
        <v>244</v>
      </c>
      <c r="C978" s="70">
        <v>41304</v>
      </c>
      <c r="D978">
        <v>0</v>
      </c>
      <c r="E978" s="69">
        <v>20</v>
      </c>
      <c r="F978">
        <f t="shared" si="48"/>
        <v>20</v>
      </c>
      <c r="G978">
        <v>3.1314399389999998</v>
      </c>
      <c r="H978" s="75">
        <v>20</v>
      </c>
      <c r="I978" s="75">
        <v>0.03</v>
      </c>
      <c r="J978" s="75">
        <v>0.6</v>
      </c>
      <c r="K978" s="75">
        <v>1.21</v>
      </c>
      <c r="L978" s="75">
        <v>3.7890423261900001</v>
      </c>
      <c r="M978" s="75">
        <v>3.7890423261900001</v>
      </c>
      <c r="N978" s="75">
        <v>150</v>
      </c>
      <c r="O978" s="75">
        <v>75</v>
      </c>
      <c r="P978" s="75">
        <v>1</v>
      </c>
      <c r="Q978" s="75">
        <v>19.399999999999999</v>
      </c>
      <c r="R978" s="75">
        <v>24.308167441446901</v>
      </c>
      <c r="S978" s="75">
        <v>1</v>
      </c>
      <c r="T978" s="75">
        <v>5.1297812788142201</v>
      </c>
      <c r="U978" s="75">
        <v>0</v>
      </c>
      <c r="V978" s="75">
        <v>20.050609458180201</v>
      </c>
    </row>
    <row r="979" spans="2:22" x14ac:dyDescent="0.25">
      <c r="B979" s="39">
        <v>245</v>
      </c>
      <c r="C979" s="70">
        <v>41305</v>
      </c>
      <c r="D979">
        <v>0</v>
      </c>
      <c r="E979" s="69">
        <v>20</v>
      </c>
      <c r="F979">
        <f t="shared" si="48"/>
        <v>20</v>
      </c>
      <c r="G979">
        <v>3.173687996</v>
      </c>
      <c r="H979" s="75">
        <v>20</v>
      </c>
      <c r="I979" s="75">
        <v>0.05</v>
      </c>
      <c r="J979" s="75">
        <v>1</v>
      </c>
      <c r="K979" s="75">
        <v>1.21</v>
      </c>
      <c r="L979" s="75">
        <v>3.8401624751600001</v>
      </c>
      <c r="M979" s="75">
        <v>3.8401624751600001</v>
      </c>
      <c r="N979" s="75">
        <v>150</v>
      </c>
      <c r="O979" s="75">
        <v>75</v>
      </c>
      <c r="P979" s="75">
        <v>1</v>
      </c>
      <c r="Q979" s="75">
        <v>19</v>
      </c>
      <c r="R979" s="75">
        <v>24.1297812788142</v>
      </c>
      <c r="S979" s="75">
        <v>1</v>
      </c>
      <c r="T979" s="75">
        <v>5.07240470091355</v>
      </c>
      <c r="U979" s="75">
        <v>0</v>
      </c>
      <c r="V979" s="75">
        <v>4.8333953554395404</v>
      </c>
    </row>
    <row r="980" spans="2:22" x14ac:dyDescent="0.25">
      <c r="B980" s="39">
        <v>246</v>
      </c>
      <c r="C980" s="70">
        <v>41306</v>
      </c>
      <c r="D980">
        <v>0</v>
      </c>
      <c r="E980" s="75">
        <v>0</v>
      </c>
      <c r="F980">
        <f t="shared" si="48"/>
        <v>0</v>
      </c>
      <c r="G980">
        <v>3.2239641880000001</v>
      </c>
      <c r="H980" s="75">
        <v>0</v>
      </c>
      <c r="I980" s="75">
        <v>0.05</v>
      </c>
      <c r="J980" s="75">
        <v>0</v>
      </c>
      <c r="K980" s="75">
        <v>1.21</v>
      </c>
      <c r="L980" s="75">
        <v>3.9009966674799998</v>
      </c>
      <c r="M980" s="75">
        <v>3.9009966674799998</v>
      </c>
      <c r="N980" s="75">
        <v>150</v>
      </c>
      <c r="O980" s="75">
        <v>75</v>
      </c>
      <c r="P980" s="75">
        <v>1</v>
      </c>
      <c r="Q980" s="75">
        <v>0</v>
      </c>
      <c r="R980" s="75">
        <v>5.07240470091355</v>
      </c>
      <c r="S980" s="75">
        <v>1</v>
      </c>
      <c r="T980" s="75">
        <v>0.29285200835838898</v>
      </c>
      <c r="U980" s="75">
        <v>0</v>
      </c>
      <c r="V980" s="75">
        <v>3.9548393303643699</v>
      </c>
    </row>
    <row r="981" spans="2:22" x14ac:dyDescent="0.25">
      <c r="B981" s="39">
        <v>247</v>
      </c>
      <c r="C981" s="70">
        <v>41307</v>
      </c>
      <c r="D981">
        <v>0</v>
      </c>
      <c r="E981" s="75">
        <v>0</v>
      </c>
      <c r="F981">
        <f t="shared" si="48"/>
        <v>0</v>
      </c>
      <c r="G981">
        <v>3.2712480390000001</v>
      </c>
      <c r="H981" s="75">
        <v>0</v>
      </c>
      <c r="I981" s="75">
        <v>0.05</v>
      </c>
      <c r="J981" s="75">
        <v>0</v>
      </c>
      <c r="K981" s="75">
        <v>1.21</v>
      </c>
      <c r="L981" s="75">
        <v>3.9582101271900001</v>
      </c>
      <c r="M981" s="75">
        <v>3.9582101271900001</v>
      </c>
      <c r="N981" s="75">
        <v>150</v>
      </c>
      <c r="O981" s="75">
        <v>75</v>
      </c>
      <c r="P981" s="75">
        <v>1</v>
      </c>
      <c r="Q981" s="75">
        <v>0</v>
      </c>
      <c r="R981" s="75">
        <v>0.29285200835838898</v>
      </c>
      <c r="S981" s="75">
        <v>1</v>
      </c>
      <c r="T981" s="75">
        <v>0</v>
      </c>
      <c r="U981" s="75">
        <v>0</v>
      </c>
      <c r="V981" s="75">
        <v>7.6201974491959801</v>
      </c>
    </row>
    <row r="982" spans="2:22" x14ac:dyDescent="0.25">
      <c r="B982" s="39">
        <v>248</v>
      </c>
      <c r="C982" s="70">
        <v>41308</v>
      </c>
      <c r="D982">
        <v>0</v>
      </c>
      <c r="E982" s="75">
        <v>0</v>
      </c>
      <c r="F982">
        <f t="shared" si="48"/>
        <v>0</v>
      </c>
      <c r="G982">
        <v>3.297982287</v>
      </c>
      <c r="H982" s="75">
        <v>0</v>
      </c>
      <c r="I982" s="75">
        <v>0.05</v>
      </c>
      <c r="J982" s="75">
        <v>0</v>
      </c>
      <c r="K982" s="75">
        <v>1.21</v>
      </c>
      <c r="L982" s="75">
        <v>3.9905585672699999</v>
      </c>
      <c r="M982" s="75">
        <v>3.9905585672699999</v>
      </c>
      <c r="N982" s="75">
        <v>150</v>
      </c>
      <c r="O982" s="75">
        <v>75</v>
      </c>
      <c r="P982" s="75">
        <v>1</v>
      </c>
      <c r="Q982" s="75">
        <v>0</v>
      </c>
      <c r="R982" s="75">
        <v>0</v>
      </c>
      <c r="S982" s="75">
        <v>1</v>
      </c>
      <c r="T982" s="75">
        <v>0</v>
      </c>
      <c r="U982" s="75">
        <v>0</v>
      </c>
      <c r="V982" s="75">
        <v>11.610756016466</v>
      </c>
    </row>
    <row r="983" spans="2:22" x14ac:dyDescent="0.25">
      <c r="B983" s="39">
        <v>249</v>
      </c>
      <c r="C983" s="70">
        <v>41309</v>
      </c>
      <c r="D983">
        <v>0</v>
      </c>
      <c r="E983" s="75">
        <v>0</v>
      </c>
      <c r="F983">
        <f t="shared" si="48"/>
        <v>0</v>
      </c>
      <c r="G983">
        <v>3.307154696</v>
      </c>
      <c r="H983" s="75">
        <v>0</v>
      </c>
      <c r="I983" s="75">
        <v>0.05</v>
      </c>
      <c r="J983" s="75">
        <v>0</v>
      </c>
      <c r="K983" s="75">
        <v>1.21</v>
      </c>
      <c r="L983" s="75">
        <v>4.0016571821599998</v>
      </c>
      <c r="M983" s="75">
        <v>4.0016571821599998</v>
      </c>
      <c r="N983" s="75">
        <v>150</v>
      </c>
      <c r="O983" s="75">
        <v>75</v>
      </c>
      <c r="P983" s="75">
        <v>1</v>
      </c>
      <c r="Q983" s="75">
        <v>0</v>
      </c>
      <c r="R983" s="75">
        <v>0</v>
      </c>
      <c r="S983" s="75">
        <v>1</v>
      </c>
      <c r="T983" s="75">
        <v>0</v>
      </c>
      <c r="U983" s="75">
        <v>0</v>
      </c>
      <c r="V983" s="75">
        <v>15.612413198625999</v>
      </c>
    </row>
    <row r="984" spans="2:22" x14ac:dyDescent="0.25">
      <c r="B984" s="39">
        <v>250</v>
      </c>
      <c r="C984" s="70">
        <v>41310</v>
      </c>
      <c r="D984">
        <v>7</v>
      </c>
      <c r="E984" s="75">
        <v>0</v>
      </c>
      <c r="F984">
        <f t="shared" si="48"/>
        <v>7</v>
      </c>
      <c r="G984">
        <v>3.2496089179999998</v>
      </c>
      <c r="H984" s="75">
        <v>7</v>
      </c>
      <c r="I984" s="75">
        <v>0.04</v>
      </c>
      <c r="J984" s="75">
        <v>0.28000000000000003</v>
      </c>
      <c r="K984" s="75">
        <v>1.21</v>
      </c>
      <c r="L984" s="75">
        <v>3.9320267907800002</v>
      </c>
      <c r="M984" s="75">
        <v>3.9320267907800002</v>
      </c>
      <c r="N984" s="75">
        <v>150</v>
      </c>
      <c r="O984" s="75">
        <v>75</v>
      </c>
      <c r="P984" s="75">
        <v>1</v>
      </c>
      <c r="Q984" s="75">
        <v>6.72</v>
      </c>
      <c r="R984" s="75">
        <v>6.72</v>
      </c>
      <c r="S984" s="75">
        <v>1</v>
      </c>
      <c r="T984" s="75">
        <v>0.69699330230500001</v>
      </c>
      <c r="U984" s="75">
        <v>0</v>
      </c>
      <c r="V984" s="75">
        <v>13.521433291711</v>
      </c>
    </row>
    <row r="985" spans="2:22" x14ac:dyDescent="0.25">
      <c r="B985" s="39">
        <v>251</v>
      </c>
      <c r="C985" s="70">
        <v>41311</v>
      </c>
      <c r="D985">
        <v>0</v>
      </c>
      <c r="E985" s="75">
        <v>0</v>
      </c>
      <c r="F985">
        <f t="shared" si="48"/>
        <v>0</v>
      </c>
      <c r="G985">
        <v>3.178267204</v>
      </c>
      <c r="H985" s="75">
        <v>0</v>
      </c>
      <c r="I985" s="75">
        <v>0.05</v>
      </c>
      <c r="J985" s="75">
        <v>0</v>
      </c>
      <c r="K985" s="75">
        <v>1.21</v>
      </c>
      <c r="L985" s="75">
        <v>3.8457033168399999</v>
      </c>
      <c r="M985" s="75">
        <v>3.8457033168399999</v>
      </c>
      <c r="N985" s="75">
        <v>150</v>
      </c>
      <c r="O985" s="75">
        <v>75</v>
      </c>
      <c r="P985" s="75">
        <v>1</v>
      </c>
      <c r="Q985" s="75">
        <v>0</v>
      </c>
      <c r="R985" s="75">
        <v>0.69699330230500001</v>
      </c>
      <c r="S985" s="75">
        <v>1</v>
      </c>
      <c r="T985" s="75">
        <v>0</v>
      </c>
      <c r="U985" s="75">
        <v>0</v>
      </c>
      <c r="V985" s="75">
        <v>16.670143306246</v>
      </c>
    </row>
    <row r="986" spans="2:22" x14ac:dyDescent="0.25">
      <c r="B986" s="39">
        <v>252</v>
      </c>
      <c r="C986" s="70">
        <v>41312</v>
      </c>
      <c r="D986">
        <v>0</v>
      </c>
      <c r="E986" s="75">
        <v>0</v>
      </c>
      <c r="F986">
        <f t="shared" si="48"/>
        <v>0</v>
      </c>
      <c r="G986">
        <v>3.1589224329999999</v>
      </c>
      <c r="H986" s="75">
        <v>0</v>
      </c>
      <c r="I986" s="75">
        <v>0.03</v>
      </c>
      <c r="J986" s="75">
        <v>0</v>
      </c>
      <c r="K986" s="75">
        <v>1.21</v>
      </c>
      <c r="L986" s="75">
        <v>3.8222961439300001</v>
      </c>
      <c r="M986" s="75">
        <v>3.8222961439300001</v>
      </c>
      <c r="N986" s="75">
        <v>150</v>
      </c>
      <c r="O986" s="75">
        <v>75</v>
      </c>
      <c r="P986" s="75">
        <v>1</v>
      </c>
      <c r="Q986" s="75">
        <v>0</v>
      </c>
      <c r="R986" s="75">
        <v>0</v>
      </c>
      <c r="S986" s="75">
        <v>1</v>
      </c>
      <c r="T986" s="75">
        <v>0</v>
      </c>
      <c r="U986" s="75">
        <v>0</v>
      </c>
      <c r="V986" s="75">
        <v>20.492439450176001</v>
      </c>
    </row>
    <row r="987" spans="2:22" x14ac:dyDescent="0.25">
      <c r="B987" s="39">
        <v>253</v>
      </c>
      <c r="C987" s="70">
        <v>41313</v>
      </c>
      <c r="D987">
        <v>0</v>
      </c>
      <c r="E987" s="75">
        <v>0</v>
      </c>
      <c r="F987">
        <f t="shared" si="48"/>
        <v>0</v>
      </c>
      <c r="G987">
        <v>3.2147835859999998</v>
      </c>
      <c r="H987" s="75">
        <v>0</v>
      </c>
      <c r="I987" s="75">
        <v>0.03</v>
      </c>
      <c r="J987" s="75">
        <v>0</v>
      </c>
      <c r="K987" s="75">
        <v>1.21</v>
      </c>
      <c r="L987" s="75">
        <v>3.88988813906</v>
      </c>
      <c r="M987" s="75">
        <v>3.88988813906</v>
      </c>
      <c r="N987" s="75">
        <v>150</v>
      </c>
      <c r="O987" s="75">
        <v>75</v>
      </c>
      <c r="P987" s="75">
        <v>1</v>
      </c>
      <c r="Q987" s="75">
        <v>0</v>
      </c>
      <c r="R987" s="75">
        <v>0</v>
      </c>
      <c r="S987" s="75">
        <v>1</v>
      </c>
      <c r="T987" s="75">
        <v>0</v>
      </c>
      <c r="U987" s="75">
        <v>0</v>
      </c>
      <c r="V987" s="75">
        <v>24.382327589235999</v>
      </c>
    </row>
    <row r="988" spans="2:22" x14ac:dyDescent="0.25">
      <c r="B988" s="39">
        <v>254</v>
      </c>
      <c r="C988" s="70">
        <v>41314</v>
      </c>
      <c r="D988">
        <v>0</v>
      </c>
      <c r="E988" s="75">
        <v>0</v>
      </c>
      <c r="F988">
        <f t="shared" si="48"/>
        <v>0</v>
      </c>
      <c r="G988">
        <v>3.3023674760000001</v>
      </c>
      <c r="H988" s="75">
        <v>0</v>
      </c>
      <c r="I988" s="75">
        <v>0.03</v>
      </c>
      <c r="J988" s="75">
        <v>0</v>
      </c>
      <c r="K988" s="75">
        <v>1.21</v>
      </c>
      <c r="L988" s="75">
        <v>3.9958646459599998</v>
      </c>
      <c r="M988" s="75">
        <v>3.9958646459599998</v>
      </c>
      <c r="N988" s="75">
        <v>150</v>
      </c>
      <c r="O988" s="75">
        <v>75</v>
      </c>
      <c r="P988" s="75">
        <v>1</v>
      </c>
      <c r="Q988" s="75">
        <v>0</v>
      </c>
      <c r="R988" s="75">
        <v>0</v>
      </c>
      <c r="S988" s="75">
        <v>1</v>
      </c>
      <c r="T988" s="75">
        <v>0</v>
      </c>
      <c r="U988" s="75">
        <v>0</v>
      </c>
      <c r="V988" s="75">
        <v>28.378192235196</v>
      </c>
    </row>
    <row r="989" spans="2:22" x14ac:dyDescent="0.25">
      <c r="B989" s="39">
        <v>255</v>
      </c>
      <c r="C989" s="70">
        <v>41315</v>
      </c>
      <c r="D989">
        <v>0</v>
      </c>
      <c r="E989" s="75">
        <v>0</v>
      </c>
      <c r="F989">
        <f t="shared" si="48"/>
        <v>0</v>
      </c>
      <c r="G989">
        <v>3.4700036339999998</v>
      </c>
      <c r="H989" s="75">
        <v>0</v>
      </c>
      <c r="I989" s="75">
        <v>0.03</v>
      </c>
      <c r="J989" s="75">
        <v>0</v>
      </c>
      <c r="K989" s="75">
        <v>1.21</v>
      </c>
      <c r="L989" s="75">
        <v>4.1987043971400002</v>
      </c>
      <c r="M989" s="75">
        <v>4.1987043971400002</v>
      </c>
      <c r="N989" s="75">
        <v>150</v>
      </c>
      <c r="O989" s="75">
        <v>75</v>
      </c>
      <c r="P989" s="75">
        <v>1</v>
      </c>
      <c r="Q989" s="75">
        <v>0</v>
      </c>
      <c r="R989" s="75">
        <v>0</v>
      </c>
      <c r="S989" s="75">
        <v>1</v>
      </c>
      <c r="T989" s="75">
        <v>0</v>
      </c>
      <c r="U989" s="75">
        <v>0</v>
      </c>
      <c r="V989" s="75">
        <v>32.576896632336002</v>
      </c>
    </row>
    <row r="990" spans="2:22" x14ac:dyDescent="0.25">
      <c r="B990" s="39">
        <v>256</v>
      </c>
      <c r="C990" s="70">
        <v>41316</v>
      </c>
      <c r="D990">
        <v>0</v>
      </c>
      <c r="E990" s="75">
        <v>0</v>
      </c>
      <c r="F990">
        <f t="shared" si="48"/>
        <v>0</v>
      </c>
      <c r="G990">
        <v>3.5969822470000001</v>
      </c>
      <c r="H990" s="75">
        <v>0</v>
      </c>
      <c r="I990" s="75">
        <v>1.4999999999999999E-2</v>
      </c>
      <c r="J990" s="75">
        <v>0</v>
      </c>
      <c r="K990" s="75">
        <v>1.21</v>
      </c>
      <c r="L990" s="75">
        <v>4.3523485188700004</v>
      </c>
      <c r="M990" s="75">
        <v>4.3523485188700004</v>
      </c>
      <c r="N990" s="75">
        <v>150</v>
      </c>
      <c r="O990" s="75">
        <v>75</v>
      </c>
      <c r="P990" s="75">
        <v>1</v>
      </c>
      <c r="Q990" s="75">
        <v>0</v>
      </c>
      <c r="R990" s="75">
        <v>0</v>
      </c>
      <c r="S990" s="75">
        <v>1</v>
      </c>
      <c r="T990" s="75">
        <v>0</v>
      </c>
      <c r="U990" s="75">
        <v>0</v>
      </c>
      <c r="V990" s="75">
        <v>36.929245151205997</v>
      </c>
    </row>
    <row r="991" spans="2:22" x14ac:dyDescent="0.25">
      <c r="B991" s="39">
        <v>257</v>
      </c>
      <c r="C991" s="70">
        <v>41317</v>
      </c>
      <c r="D991">
        <v>0</v>
      </c>
      <c r="E991" s="75">
        <v>0</v>
      </c>
      <c r="F991">
        <f t="shared" si="48"/>
        <v>0</v>
      </c>
      <c r="G991">
        <v>3.6475341380000001</v>
      </c>
      <c r="H991" s="75">
        <v>0</v>
      </c>
      <c r="I991" s="75">
        <v>1.4999999999999999E-2</v>
      </c>
      <c r="J991" s="75">
        <v>0</v>
      </c>
      <c r="K991" s="75">
        <v>1.21</v>
      </c>
      <c r="L991" s="75">
        <v>4.4135163069800001</v>
      </c>
      <c r="M991" s="75">
        <v>4.4135163069800001</v>
      </c>
      <c r="N991" s="75">
        <v>150</v>
      </c>
      <c r="O991" s="75">
        <v>75</v>
      </c>
      <c r="P991" s="75">
        <v>1</v>
      </c>
      <c r="Q991" s="75">
        <v>0</v>
      </c>
      <c r="R991" s="75">
        <v>0</v>
      </c>
      <c r="S991" s="75">
        <v>1</v>
      </c>
      <c r="T991" s="75">
        <v>0</v>
      </c>
      <c r="U991" s="75">
        <v>0</v>
      </c>
      <c r="V991" s="75">
        <v>41.342761458185997</v>
      </c>
    </row>
    <row r="992" spans="2:22" x14ac:dyDescent="0.25">
      <c r="B992" s="39">
        <v>258</v>
      </c>
      <c r="C992" s="70">
        <v>41318</v>
      </c>
      <c r="D992">
        <v>0</v>
      </c>
      <c r="E992" s="75">
        <v>0</v>
      </c>
      <c r="F992">
        <f t="shared" si="48"/>
        <v>0</v>
      </c>
      <c r="G992">
        <v>3.556488104</v>
      </c>
      <c r="H992" s="75">
        <v>0</v>
      </c>
      <c r="I992" s="75">
        <v>1.4999999999999999E-2</v>
      </c>
      <c r="J992" s="75">
        <v>0</v>
      </c>
      <c r="K992" s="75">
        <v>1.21</v>
      </c>
      <c r="L992" s="75">
        <v>4.3033506058400004</v>
      </c>
      <c r="M992" s="75">
        <v>4.3033506058400004</v>
      </c>
      <c r="N992" s="75">
        <v>150</v>
      </c>
      <c r="O992" s="75">
        <v>75</v>
      </c>
      <c r="P992" s="75">
        <v>1</v>
      </c>
      <c r="Q992" s="75">
        <v>0</v>
      </c>
      <c r="R992" s="75">
        <v>0</v>
      </c>
      <c r="S992" s="75">
        <v>1</v>
      </c>
      <c r="T992" s="75">
        <v>0</v>
      </c>
      <c r="U992" s="75">
        <v>0</v>
      </c>
      <c r="V992" s="75">
        <v>45.646112064025999</v>
      </c>
    </row>
    <row r="993" spans="2:22" x14ac:dyDescent="0.25">
      <c r="B993" s="39">
        <v>259</v>
      </c>
      <c r="C993" s="70">
        <v>41319</v>
      </c>
      <c r="D993">
        <v>0</v>
      </c>
      <c r="E993" s="75">
        <v>0</v>
      </c>
      <c r="F993">
        <f t="shared" si="48"/>
        <v>0</v>
      </c>
      <c r="G993">
        <v>3.4082905989999999</v>
      </c>
      <c r="H993" s="75">
        <v>0</v>
      </c>
      <c r="I993" s="75">
        <v>1.4999999999999999E-2</v>
      </c>
      <c r="J993" s="75">
        <v>0</v>
      </c>
      <c r="K993" s="75">
        <v>1.21</v>
      </c>
      <c r="L993" s="75">
        <v>4.1240316247899997</v>
      </c>
      <c r="M993" s="75">
        <v>4.1240316247899997</v>
      </c>
      <c r="N993" s="75">
        <v>150</v>
      </c>
      <c r="O993" s="75">
        <v>75</v>
      </c>
      <c r="P993" s="75">
        <v>1</v>
      </c>
      <c r="Q993" s="75">
        <v>0</v>
      </c>
      <c r="R993" s="75">
        <v>0</v>
      </c>
      <c r="S993" s="75">
        <v>1</v>
      </c>
      <c r="T993" s="75">
        <v>0</v>
      </c>
      <c r="U993" s="75">
        <v>0</v>
      </c>
      <c r="V993" s="75">
        <v>49.770143688815999</v>
      </c>
    </row>
    <row r="994" spans="2:22" x14ac:dyDescent="0.25">
      <c r="B994" s="39">
        <v>260</v>
      </c>
      <c r="C994" s="70">
        <v>41320</v>
      </c>
      <c r="D994">
        <v>0</v>
      </c>
      <c r="E994" s="75">
        <v>0</v>
      </c>
      <c r="F994">
        <f t="shared" si="48"/>
        <v>0</v>
      </c>
      <c r="G994">
        <v>3.2883095189999998</v>
      </c>
      <c r="H994" s="75">
        <v>0</v>
      </c>
      <c r="I994" s="75">
        <v>1.4999999999999999E-2</v>
      </c>
      <c r="J994" s="75">
        <v>0</v>
      </c>
      <c r="K994" s="75">
        <v>1.21</v>
      </c>
      <c r="L994" s="75">
        <v>3.9788545179899999</v>
      </c>
      <c r="M994" s="75">
        <v>3.9788545179899999</v>
      </c>
      <c r="N994" s="75">
        <v>150</v>
      </c>
      <c r="O994" s="75">
        <v>75</v>
      </c>
      <c r="P994" s="75">
        <v>1</v>
      </c>
      <c r="Q994" s="75">
        <v>0</v>
      </c>
      <c r="R994" s="75">
        <v>0</v>
      </c>
      <c r="S994" s="75">
        <v>1</v>
      </c>
      <c r="T994" s="75">
        <v>0</v>
      </c>
      <c r="U994" s="75">
        <v>0</v>
      </c>
      <c r="V994" s="75">
        <v>53.748998206806</v>
      </c>
    </row>
    <row r="995" spans="2:22" x14ac:dyDescent="0.25">
      <c r="B995" s="39">
        <v>261</v>
      </c>
      <c r="C995" s="70">
        <v>41321</v>
      </c>
      <c r="D995">
        <v>2</v>
      </c>
      <c r="E995" s="75">
        <v>0</v>
      </c>
      <c r="F995">
        <f t="shared" si="48"/>
        <v>2</v>
      </c>
      <c r="G995">
        <v>3.2526991179999998</v>
      </c>
      <c r="H995" s="75">
        <v>2</v>
      </c>
      <c r="I995" s="75">
        <v>2.2499999999999999E-2</v>
      </c>
      <c r="J995" s="75">
        <v>4.4999999999999998E-2</v>
      </c>
      <c r="K995" s="75">
        <v>1.21</v>
      </c>
      <c r="L995" s="75">
        <v>3.9357659327799999</v>
      </c>
      <c r="M995" s="75">
        <v>3.9357659327799999</v>
      </c>
      <c r="N995" s="75">
        <v>150</v>
      </c>
      <c r="O995" s="75">
        <v>75</v>
      </c>
      <c r="P995" s="75">
        <v>1</v>
      </c>
      <c r="Q995" s="75">
        <v>1.9550000000000001</v>
      </c>
      <c r="R995" s="75">
        <v>1.9550000000000001</v>
      </c>
      <c r="S995" s="75">
        <v>1</v>
      </c>
      <c r="T995" s="75">
        <v>0</v>
      </c>
      <c r="U995" s="75">
        <v>0</v>
      </c>
      <c r="V995" s="75">
        <v>55.729764139586003</v>
      </c>
    </row>
    <row r="996" spans="2:22" x14ac:dyDescent="0.25">
      <c r="B996" s="39">
        <v>262</v>
      </c>
      <c r="C996" s="70">
        <v>41322</v>
      </c>
      <c r="D996">
        <v>0</v>
      </c>
      <c r="E996" s="69">
        <v>15</v>
      </c>
      <c r="F996">
        <f t="shared" si="48"/>
        <v>15</v>
      </c>
      <c r="G996">
        <v>3.2785690399999998</v>
      </c>
      <c r="H996" s="75">
        <v>15</v>
      </c>
      <c r="I996" s="75">
        <v>2.2499999999999999E-2</v>
      </c>
      <c r="J996" s="75">
        <v>0.33750000000000002</v>
      </c>
      <c r="K996" s="75">
        <v>1.21</v>
      </c>
      <c r="L996" s="75">
        <v>3.9670685384</v>
      </c>
      <c r="M996" s="75">
        <v>3.9670685384</v>
      </c>
      <c r="N996" s="75">
        <v>150</v>
      </c>
      <c r="O996" s="75">
        <v>75</v>
      </c>
      <c r="P996" s="75">
        <v>1</v>
      </c>
      <c r="Q996" s="75">
        <v>14.6625</v>
      </c>
      <c r="R996" s="75">
        <v>14.6625</v>
      </c>
      <c r="S996" s="75">
        <v>1</v>
      </c>
      <c r="T996" s="75">
        <v>2.6738578654</v>
      </c>
      <c r="U996" s="75">
        <v>0</v>
      </c>
      <c r="V996" s="75">
        <v>47.708190543386003</v>
      </c>
    </row>
    <row r="997" spans="2:22" x14ac:dyDescent="0.25">
      <c r="B997" s="39">
        <v>263</v>
      </c>
      <c r="C997" s="70">
        <v>41323</v>
      </c>
      <c r="D997">
        <v>0</v>
      </c>
      <c r="E997" s="69">
        <v>15</v>
      </c>
      <c r="F997">
        <f t="shared" si="48"/>
        <v>15</v>
      </c>
      <c r="G997">
        <v>3.380267635</v>
      </c>
      <c r="H997" s="75">
        <v>15</v>
      </c>
      <c r="I997" s="75">
        <v>2.2499999999999999E-2</v>
      </c>
      <c r="J997" s="75">
        <v>0.33750000000000002</v>
      </c>
      <c r="K997" s="75">
        <v>1.21</v>
      </c>
      <c r="L997" s="75">
        <v>4.0901238383500003</v>
      </c>
      <c r="M997" s="75">
        <v>4.0901238383500003</v>
      </c>
      <c r="N997" s="75">
        <v>150</v>
      </c>
      <c r="O997" s="75">
        <v>75</v>
      </c>
      <c r="P997" s="75">
        <v>1</v>
      </c>
      <c r="Q997" s="75">
        <v>14.6625</v>
      </c>
      <c r="R997" s="75">
        <v>17.3363578654</v>
      </c>
      <c r="S997" s="75">
        <v>1</v>
      </c>
      <c r="T997" s="75">
        <v>3.3115585067625002</v>
      </c>
      <c r="U997" s="75">
        <v>0</v>
      </c>
      <c r="V997" s="75">
        <v>37.773515023098497</v>
      </c>
    </row>
    <row r="998" spans="2:22" x14ac:dyDescent="0.25">
      <c r="B998" s="39">
        <v>264</v>
      </c>
      <c r="C998" s="70">
        <v>41324</v>
      </c>
      <c r="D998">
        <v>0</v>
      </c>
      <c r="E998" s="69">
        <v>15</v>
      </c>
      <c r="F998">
        <f t="shared" si="48"/>
        <v>15</v>
      </c>
      <c r="G998">
        <v>3.5821478820000001</v>
      </c>
      <c r="H998" s="75">
        <v>15</v>
      </c>
      <c r="I998" s="75">
        <v>2.2499999999999999E-2</v>
      </c>
      <c r="J998" s="75">
        <v>0.33750000000000002</v>
      </c>
      <c r="K998" s="75">
        <v>1.21</v>
      </c>
      <c r="L998" s="75">
        <v>4.3343989372199996</v>
      </c>
      <c r="M998" s="75">
        <v>4.3343989372199996</v>
      </c>
      <c r="N998" s="75">
        <v>150</v>
      </c>
      <c r="O998" s="75">
        <v>75</v>
      </c>
      <c r="P998" s="75">
        <v>1</v>
      </c>
      <c r="Q998" s="75">
        <v>14.6625</v>
      </c>
      <c r="R998" s="75">
        <v>17.9740585067625</v>
      </c>
      <c r="S998" s="75">
        <v>1</v>
      </c>
      <c r="T998" s="75">
        <v>3.4099148923856299</v>
      </c>
      <c r="U998" s="75">
        <v>0</v>
      </c>
      <c r="V998" s="75">
        <v>27.543770345941599</v>
      </c>
    </row>
    <row r="999" spans="2:22" x14ac:dyDescent="0.25">
      <c r="B999" s="39">
        <v>265</v>
      </c>
      <c r="C999" s="70">
        <v>41325</v>
      </c>
      <c r="D999">
        <v>0</v>
      </c>
      <c r="E999" s="69">
        <v>15</v>
      </c>
      <c r="F999">
        <f t="shared" si="48"/>
        <v>15</v>
      </c>
      <c r="G999">
        <v>3.718022618</v>
      </c>
      <c r="H999" s="75">
        <v>15</v>
      </c>
      <c r="I999" s="75">
        <v>0.04</v>
      </c>
      <c r="J999" s="75">
        <v>0.6</v>
      </c>
      <c r="K999" s="75">
        <v>1.21</v>
      </c>
      <c r="L999" s="75">
        <v>4.4988073677799996</v>
      </c>
      <c r="M999" s="75">
        <v>4.4988073677799996</v>
      </c>
      <c r="N999" s="75">
        <v>150</v>
      </c>
      <c r="O999" s="75">
        <v>75</v>
      </c>
      <c r="P999" s="75">
        <v>1</v>
      </c>
      <c r="Q999" s="75">
        <v>14.4</v>
      </c>
      <c r="R999" s="75">
        <v>17.809914892385599</v>
      </c>
      <c r="S999" s="75">
        <v>1</v>
      </c>
      <c r="T999" s="75">
        <v>3.3277768811514101</v>
      </c>
      <c r="U999" s="75">
        <v>0</v>
      </c>
      <c r="V999" s="75">
        <v>17.5604397024874</v>
      </c>
    </row>
    <row r="1000" spans="2:22" x14ac:dyDescent="0.25">
      <c r="B1000" s="39">
        <v>266</v>
      </c>
      <c r="C1000" s="70">
        <v>41326</v>
      </c>
      <c r="D1000">
        <v>0</v>
      </c>
      <c r="E1000" s="75">
        <v>0</v>
      </c>
      <c r="F1000">
        <f t="shared" si="48"/>
        <v>0</v>
      </c>
      <c r="G1000">
        <v>3.7736876650000002</v>
      </c>
      <c r="H1000" s="75">
        <v>0</v>
      </c>
      <c r="I1000" s="75">
        <v>0.03</v>
      </c>
      <c r="J1000" s="75">
        <v>0</v>
      </c>
      <c r="K1000" s="75">
        <v>1.21</v>
      </c>
      <c r="L1000" s="75">
        <v>4.5661620746500002</v>
      </c>
      <c r="M1000" s="75">
        <v>4.5661620746500002</v>
      </c>
      <c r="N1000" s="75">
        <v>150</v>
      </c>
      <c r="O1000" s="75">
        <v>75</v>
      </c>
      <c r="P1000" s="75">
        <v>1</v>
      </c>
      <c r="Q1000" s="75">
        <v>0</v>
      </c>
      <c r="R1000" s="75">
        <v>3.3277768811514101</v>
      </c>
      <c r="S1000" s="75">
        <v>1</v>
      </c>
      <c r="T1000" s="75">
        <v>0</v>
      </c>
      <c r="U1000" s="75">
        <v>0</v>
      </c>
      <c r="V1000" s="75">
        <v>18.798824895986002</v>
      </c>
    </row>
    <row r="1001" spans="2:22" x14ac:dyDescent="0.25">
      <c r="B1001" s="39">
        <v>267</v>
      </c>
      <c r="C1001" s="70">
        <v>41327</v>
      </c>
      <c r="D1001">
        <v>0</v>
      </c>
      <c r="E1001" s="75">
        <v>0</v>
      </c>
      <c r="F1001">
        <f t="shared" si="48"/>
        <v>0</v>
      </c>
      <c r="G1001">
        <v>3.7802120910000001</v>
      </c>
      <c r="H1001" s="75">
        <v>0</v>
      </c>
      <c r="I1001" s="75">
        <v>0.03</v>
      </c>
      <c r="J1001" s="75">
        <v>0</v>
      </c>
      <c r="K1001" s="75">
        <v>1.21</v>
      </c>
      <c r="L1001" s="75">
        <v>4.5740566301100003</v>
      </c>
      <c r="M1001" s="75">
        <v>4.5740566301100003</v>
      </c>
      <c r="N1001" s="75">
        <v>150</v>
      </c>
      <c r="O1001" s="75">
        <v>75</v>
      </c>
      <c r="P1001" s="75">
        <v>1</v>
      </c>
      <c r="Q1001" s="75">
        <v>0</v>
      </c>
      <c r="R1001" s="75">
        <v>0</v>
      </c>
      <c r="S1001" s="75">
        <v>1</v>
      </c>
      <c r="T1001" s="75">
        <v>0</v>
      </c>
      <c r="U1001" s="75">
        <v>0</v>
      </c>
      <c r="V1001" s="75">
        <v>23.372881526095998</v>
      </c>
    </row>
    <row r="1002" spans="2:22" x14ac:dyDescent="0.25">
      <c r="B1002" s="39">
        <v>268</v>
      </c>
      <c r="C1002" s="70">
        <v>41328</v>
      </c>
      <c r="D1002">
        <v>0</v>
      </c>
      <c r="E1002" s="75">
        <v>0</v>
      </c>
      <c r="F1002">
        <f t="shared" si="48"/>
        <v>0</v>
      </c>
      <c r="G1002">
        <v>3.8264488729999999</v>
      </c>
      <c r="H1002" s="75">
        <v>0</v>
      </c>
      <c r="I1002" s="75">
        <v>0.03</v>
      </c>
      <c r="J1002" s="75">
        <v>0</v>
      </c>
      <c r="K1002" s="75">
        <v>1.1872499999999999</v>
      </c>
      <c r="L1002" s="75">
        <v>4.5429514244692504</v>
      </c>
      <c r="M1002" s="75">
        <v>4.5429514244692504</v>
      </c>
      <c r="N1002" s="75">
        <v>147.1935</v>
      </c>
      <c r="O1002" s="75">
        <v>73.59675</v>
      </c>
      <c r="P1002" s="75">
        <v>1</v>
      </c>
      <c r="Q1002" s="75">
        <v>0</v>
      </c>
      <c r="R1002" s="75">
        <v>0</v>
      </c>
      <c r="S1002" s="75">
        <v>0.98129</v>
      </c>
      <c r="T1002" s="75">
        <v>0</v>
      </c>
      <c r="U1002" s="75">
        <v>0</v>
      </c>
      <c r="V1002" s="75">
        <v>27.9158329505652</v>
      </c>
    </row>
    <row r="1003" spans="2:22" x14ac:dyDescent="0.25">
      <c r="B1003" s="39">
        <v>269</v>
      </c>
      <c r="C1003" s="70">
        <v>41329</v>
      </c>
      <c r="D1003">
        <v>0</v>
      </c>
      <c r="E1003" s="75">
        <v>0</v>
      </c>
      <c r="F1003">
        <f t="shared" si="48"/>
        <v>0</v>
      </c>
      <c r="G1003">
        <v>3.8385439670000001</v>
      </c>
      <c r="H1003" s="75">
        <v>0</v>
      </c>
      <c r="I1003" s="75">
        <v>0.03</v>
      </c>
      <c r="J1003" s="75">
        <v>0</v>
      </c>
      <c r="K1003" s="75">
        <v>1.1645000000000001</v>
      </c>
      <c r="L1003" s="75">
        <v>4.4699844495715002</v>
      </c>
      <c r="M1003" s="75">
        <v>4.4699844495715002</v>
      </c>
      <c r="N1003" s="75">
        <v>144.387</v>
      </c>
      <c r="O1003" s="75">
        <v>72.1935</v>
      </c>
      <c r="P1003" s="75">
        <v>1</v>
      </c>
      <c r="Q1003" s="75">
        <v>0</v>
      </c>
      <c r="R1003" s="75">
        <v>0</v>
      </c>
      <c r="S1003" s="75">
        <v>0.96257999999999999</v>
      </c>
      <c r="T1003" s="75">
        <v>0</v>
      </c>
      <c r="U1003" s="75">
        <v>0</v>
      </c>
      <c r="V1003" s="75">
        <v>32.385817400136702</v>
      </c>
    </row>
    <row r="1004" spans="2:22" x14ac:dyDescent="0.25">
      <c r="B1004" s="39">
        <v>270</v>
      </c>
      <c r="C1004" s="70">
        <v>41330</v>
      </c>
      <c r="D1004">
        <v>0</v>
      </c>
      <c r="E1004" s="75">
        <v>0</v>
      </c>
      <c r="F1004">
        <f t="shared" si="48"/>
        <v>0</v>
      </c>
      <c r="G1004">
        <v>3.854541142</v>
      </c>
      <c r="H1004" s="75">
        <v>0</v>
      </c>
      <c r="I1004" s="75">
        <v>1.4999999999999999E-2</v>
      </c>
      <c r="J1004" s="75">
        <v>0</v>
      </c>
      <c r="K1004" s="75">
        <v>1.14175</v>
      </c>
      <c r="L1004" s="75">
        <v>4.4009223488784999</v>
      </c>
      <c r="M1004" s="75">
        <v>4.4009223488784999</v>
      </c>
      <c r="N1004" s="75">
        <v>141.5805</v>
      </c>
      <c r="O1004" s="75">
        <v>70.79025</v>
      </c>
      <c r="P1004" s="75">
        <v>1</v>
      </c>
      <c r="Q1004" s="75">
        <v>0</v>
      </c>
      <c r="R1004" s="75">
        <v>0</v>
      </c>
      <c r="S1004" s="75">
        <v>0.94386999999999999</v>
      </c>
      <c r="T1004" s="75">
        <v>0</v>
      </c>
      <c r="U1004" s="75">
        <v>0</v>
      </c>
      <c r="V1004" s="75">
        <v>36.786739749015297</v>
      </c>
    </row>
    <row r="1005" spans="2:22" x14ac:dyDescent="0.25">
      <c r="B1005" s="39">
        <v>271</v>
      </c>
      <c r="C1005" s="70">
        <v>41331</v>
      </c>
      <c r="D1005">
        <v>0</v>
      </c>
      <c r="E1005" s="75">
        <v>0</v>
      </c>
      <c r="F1005">
        <f t="shared" si="48"/>
        <v>0</v>
      </c>
      <c r="G1005">
        <v>3.9204730529999998</v>
      </c>
      <c r="H1005" s="75">
        <v>0</v>
      </c>
      <c r="I1005" s="75">
        <v>1.4999999999999999E-2</v>
      </c>
      <c r="J1005" s="75">
        <v>0</v>
      </c>
      <c r="K1005" s="75">
        <v>1.119</v>
      </c>
      <c r="L1005" s="75">
        <v>4.3870093463069999</v>
      </c>
      <c r="M1005" s="75">
        <v>4.3870093463069999</v>
      </c>
      <c r="N1005" s="75">
        <v>138.774</v>
      </c>
      <c r="O1005" s="75">
        <v>69.387</v>
      </c>
      <c r="P1005" s="75">
        <v>1</v>
      </c>
      <c r="Q1005" s="75">
        <v>0</v>
      </c>
      <c r="R1005" s="75">
        <v>0</v>
      </c>
      <c r="S1005" s="75">
        <v>0.92515999999999998</v>
      </c>
      <c r="T1005" s="75">
        <v>0</v>
      </c>
      <c r="U1005" s="75">
        <v>0</v>
      </c>
      <c r="V1005" s="75">
        <v>41.1737490953223</v>
      </c>
    </row>
    <row r="1006" spans="2:22" x14ac:dyDescent="0.25">
      <c r="B1006" s="39">
        <v>272</v>
      </c>
      <c r="C1006" s="70">
        <v>41332</v>
      </c>
      <c r="D1006">
        <v>0</v>
      </c>
      <c r="E1006" s="75">
        <v>0</v>
      </c>
      <c r="F1006">
        <f t="shared" si="48"/>
        <v>0</v>
      </c>
      <c r="G1006">
        <v>3.9815411049999998</v>
      </c>
      <c r="H1006" s="75">
        <v>0</v>
      </c>
      <c r="I1006" s="75">
        <v>1.4999999999999999E-2</v>
      </c>
      <c r="J1006" s="75">
        <v>0</v>
      </c>
      <c r="K1006" s="75">
        <v>1.0962499999999999</v>
      </c>
      <c r="L1006" s="75">
        <v>4.3647644363562499</v>
      </c>
      <c r="M1006" s="75">
        <v>4.3647644363562499</v>
      </c>
      <c r="N1006" s="75">
        <v>135.9675</v>
      </c>
      <c r="O1006" s="75">
        <v>67.983750000000001</v>
      </c>
      <c r="P1006" s="75">
        <v>1</v>
      </c>
      <c r="Q1006" s="75">
        <v>0</v>
      </c>
      <c r="R1006" s="75">
        <v>0</v>
      </c>
      <c r="S1006" s="75">
        <v>0.90644999999999998</v>
      </c>
      <c r="T1006" s="75">
        <v>0</v>
      </c>
      <c r="U1006" s="75">
        <v>0</v>
      </c>
      <c r="V1006" s="75">
        <v>45.538513531678497</v>
      </c>
    </row>
    <row r="1007" spans="2:22" x14ac:dyDescent="0.25">
      <c r="B1007" s="39">
        <v>273</v>
      </c>
      <c r="C1007" s="70">
        <v>41333</v>
      </c>
      <c r="D1007">
        <v>0</v>
      </c>
      <c r="E1007" s="75">
        <v>0</v>
      </c>
      <c r="F1007">
        <f t="shared" si="48"/>
        <v>0</v>
      </c>
      <c r="G1007">
        <v>4.1396091349999997</v>
      </c>
      <c r="H1007" s="75">
        <v>0</v>
      </c>
      <c r="I1007" s="75">
        <v>1.4999999999999999E-2</v>
      </c>
      <c r="J1007" s="75">
        <v>0</v>
      </c>
      <c r="K1007" s="75">
        <v>1.0734999999999999</v>
      </c>
      <c r="L1007" s="75">
        <v>4.4438704064224996</v>
      </c>
      <c r="M1007" s="75">
        <v>4.4438704064224996</v>
      </c>
      <c r="N1007" s="75">
        <v>133.161</v>
      </c>
      <c r="O1007" s="75">
        <v>66.580500000000001</v>
      </c>
      <c r="P1007" s="75">
        <v>1</v>
      </c>
      <c r="Q1007" s="75">
        <v>0</v>
      </c>
      <c r="R1007" s="75">
        <v>0</v>
      </c>
      <c r="S1007" s="75">
        <v>0.88773999999999997</v>
      </c>
      <c r="T1007" s="75">
        <v>0</v>
      </c>
      <c r="U1007" s="75">
        <v>0</v>
      </c>
      <c r="V1007" s="75">
        <v>49.982383938101002</v>
      </c>
    </row>
    <row r="1008" spans="2:22" x14ac:dyDescent="0.25">
      <c r="B1008" s="39">
        <v>274</v>
      </c>
      <c r="C1008" s="70">
        <v>41334</v>
      </c>
      <c r="D1008">
        <v>0</v>
      </c>
      <c r="E1008" s="75">
        <v>0</v>
      </c>
      <c r="F1008">
        <f t="shared" si="48"/>
        <v>0</v>
      </c>
      <c r="G1008">
        <v>4.223196766</v>
      </c>
      <c r="H1008" s="75">
        <v>0</v>
      </c>
      <c r="I1008" s="75">
        <v>1.4999999999999999E-2</v>
      </c>
      <c r="J1008" s="75">
        <v>0</v>
      </c>
      <c r="K1008" s="75">
        <v>1.0507500000000001</v>
      </c>
      <c r="L1008" s="75">
        <v>4.4375240018745004</v>
      </c>
      <c r="M1008" s="75">
        <v>4.4375240018745004</v>
      </c>
      <c r="N1008" s="75">
        <v>130.3545</v>
      </c>
      <c r="O1008" s="75">
        <v>65.177250000000001</v>
      </c>
      <c r="P1008" s="75">
        <v>1</v>
      </c>
      <c r="Q1008" s="75">
        <v>0</v>
      </c>
      <c r="R1008" s="75">
        <v>0</v>
      </c>
      <c r="S1008" s="75">
        <v>0.86902999999999997</v>
      </c>
      <c r="T1008" s="75">
        <v>0</v>
      </c>
      <c r="U1008" s="75">
        <v>0</v>
      </c>
      <c r="V1008" s="75">
        <v>54.419907939975502</v>
      </c>
    </row>
    <row r="1009" spans="2:22" x14ac:dyDescent="0.25">
      <c r="B1009" s="39">
        <v>275</v>
      </c>
      <c r="C1009" s="70">
        <v>41335</v>
      </c>
      <c r="D1009">
        <v>0</v>
      </c>
      <c r="E1009" s="75">
        <v>0</v>
      </c>
      <c r="F1009">
        <f t="shared" si="48"/>
        <v>0</v>
      </c>
      <c r="G1009">
        <v>4.3330599300000001</v>
      </c>
      <c r="H1009" s="75">
        <v>0</v>
      </c>
      <c r="I1009" s="75">
        <v>1.4999999999999999E-2</v>
      </c>
      <c r="J1009" s="75">
        <v>0</v>
      </c>
      <c r="K1009" s="75">
        <v>1.028</v>
      </c>
      <c r="L1009" s="75">
        <v>4.4543856080399999</v>
      </c>
      <c r="M1009" s="75">
        <v>4.4543856080399999</v>
      </c>
      <c r="N1009" s="75">
        <v>127.548</v>
      </c>
      <c r="O1009" s="75">
        <v>63.774000000000001</v>
      </c>
      <c r="P1009" s="75">
        <v>1</v>
      </c>
      <c r="Q1009" s="75">
        <v>0</v>
      </c>
      <c r="R1009" s="75">
        <v>0</v>
      </c>
      <c r="S1009" s="75">
        <v>0.85031999999999996</v>
      </c>
      <c r="T1009" s="75">
        <v>0</v>
      </c>
      <c r="U1009" s="75">
        <v>0</v>
      </c>
      <c r="V1009" s="75">
        <v>58.874293548015501</v>
      </c>
    </row>
    <row r="1010" spans="2:22" x14ac:dyDescent="0.25">
      <c r="B1010" s="39">
        <v>276</v>
      </c>
      <c r="C1010" s="70">
        <v>41336</v>
      </c>
      <c r="D1010">
        <v>0</v>
      </c>
      <c r="E1010" s="75">
        <v>0</v>
      </c>
      <c r="F1010">
        <f t="shared" si="48"/>
        <v>0</v>
      </c>
      <c r="G1010">
        <v>4.4574349829999997</v>
      </c>
      <c r="H1010" s="75">
        <v>0</v>
      </c>
      <c r="I1010" s="75">
        <v>1.4999999999999999E-2</v>
      </c>
      <c r="J1010" s="75">
        <v>0</v>
      </c>
      <c r="K1010" s="75">
        <v>1.00525</v>
      </c>
      <c r="L1010" s="75">
        <v>4.4808365166607498</v>
      </c>
      <c r="M1010" s="75">
        <v>4.4808365166607498</v>
      </c>
      <c r="N1010" s="75">
        <v>124.7415</v>
      </c>
      <c r="O1010" s="75">
        <v>62.370750000000001</v>
      </c>
      <c r="P1010" s="75">
        <v>1</v>
      </c>
      <c r="Q1010" s="75">
        <v>0</v>
      </c>
      <c r="R1010" s="75">
        <v>0</v>
      </c>
      <c r="S1010" s="75">
        <v>0.83160999999999996</v>
      </c>
      <c r="T1010" s="75">
        <v>0</v>
      </c>
      <c r="U1010" s="75">
        <v>0</v>
      </c>
      <c r="V1010" s="75">
        <v>63.355130064676302</v>
      </c>
    </row>
    <row r="1011" spans="2:22" x14ac:dyDescent="0.25">
      <c r="B1011" s="39">
        <v>277</v>
      </c>
      <c r="C1011" s="70">
        <v>41337</v>
      </c>
      <c r="D1011">
        <v>0</v>
      </c>
      <c r="E1011" s="69">
        <v>15</v>
      </c>
      <c r="F1011">
        <f t="shared" si="48"/>
        <v>15</v>
      </c>
      <c r="G1011">
        <v>4.5895140950000002</v>
      </c>
      <c r="H1011" s="75">
        <v>15</v>
      </c>
      <c r="I1011" s="75">
        <v>0.01</v>
      </c>
      <c r="J1011" s="75">
        <v>0.15</v>
      </c>
      <c r="K1011" s="75">
        <v>0.98250000000000004</v>
      </c>
      <c r="L1011" s="75">
        <v>4.5091975983374999</v>
      </c>
      <c r="M1011" s="75">
        <v>4.5091975983374999</v>
      </c>
      <c r="N1011" s="75">
        <v>121.935</v>
      </c>
      <c r="O1011" s="75">
        <v>60.967500000000001</v>
      </c>
      <c r="P1011" s="75">
        <v>0.96083765834787005</v>
      </c>
      <c r="Q1011" s="75">
        <v>14.85</v>
      </c>
      <c r="R1011" s="75">
        <v>14.85</v>
      </c>
      <c r="S1011" s="75">
        <v>0.81289999999999996</v>
      </c>
      <c r="T1011" s="75">
        <v>2.5852006004156198</v>
      </c>
      <c r="U1011" s="75">
        <v>0</v>
      </c>
      <c r="V1011" s="75">
        <v>55.599528263429399</v>
      </c>
    </row>
    <row r="1012" spans="2:22" x14ac:dyDescent="0.25">
      <c r="B1012" s="39">
        <v>278</v>
      </c>
      <c r="C1012" s="70">
        <v>41338</v>
      </c>
      <c r="D1012">
        <v>0</v>
      </c>
      <c r="E1012" s="69">
        <v>15</v>
      </c>
      <c r="F1012">
        <f t="shared" si="48"/>
        <v>15</v>
      </c>
      <c r="G1012">
        <v>4.6033989269999998</v>
      </c>
      <c r="H1012" s="75">
        <v>15</v>
      </c>
      <c r="I1012" s="75">
        <v>2.2499999999999999E-2</v>
      </c>
      <c r="J1012" s="75">
        <v>0.33750000000000002</v>
      </c>
      <c r="K1012" s="75">
        <v>0.95974999999999999</v>
      </c>
      <c r="L1012" s="75">
        <v>4.4181121201882503</v>
      </c>
      <c r="M1012" s="75">
        <v>4.4181121201882503</v>
      </c>
      <c r="N1012" s="75">
        <v>119.1285</v>
      </c>
      <c r="O1012" s="75">
        <v>59.564250000000001</v>
      </c>
      <c r="P1012" s="75">
        <v>1</v>
      </c>
      <c r="Q1012" s="75">
        <v>14.6625</v>
      </c>
      <c r="R1012" s="75">
        <v>17.247700600415602</v>
      </c>
      <c r="S1012" s="75">
        <v>0.79418999999999995</v>
      </c>
      <c r="T1012" s="75">
        <v>3.2073971200568399</v>
      </c>
      <c r="U1012" s="75">
        <v>0</v>
      </c>
      <c r="V1012" s="75">
        <v>45.977336903258802</v>
      </c>
    </row>
    <row r="1013" spans="2:22" x14ac:dyDescent="0.25">
      <c r="B1013" s="39">
        <v>279</v>
      </c>
      <c r="C1013" s="70">
        <v>41339</v>
      </c>
      <c r="D1013">
        <v>0</v>
      </c>
      <c r="E1013" s="69">
        <v>15</v>
      </c>
      <c r="F1013">
        <f t="shared" si="48"/>
        <v>15</v>
      </c>
      <c r="G1013">
        <v>4.6693083069999997</v>
      </c>
      <c r="H1013" s="75">
        <v>15</v>
      </c>
      <c r="I1013" s="75">
        <v>2.2499999999999999E-2</v>
      </c>
      <c r="J1013" s="75">
        <v>0.33750000000000002</v>
      </c>
      <c r="K1013" s="75">
        <v>0.93700000000000006</v>
      </c>
      <c r="L1013" s="75">
        <v>4.3751418836590004</v>
      </c>
      <c r="M1013" s="75">
        <v>4.3751418836590004</v>
      </c>
      <c r="N1013" s="75">
        <v>116.322</v>
      </c>
      <c r="O1013" s="75">
        <v>58.161000000000001</v>
      </c>
      <c r="P1013" s="75">
        <v>1</v>
      </c>
      <c r="Q1013" s="75">
        <v>14.6625</v>
      </c>
      <c r="R1013" s="75">
        <v>17.869897120056802</v>
      </c>
      <c r="S1013" s="75">
        <v>0.77547999999999995</v>
      </c>
      <c r="T1013" s="75">
        <v>3.3736888090994599</v>
      </c>
      <c r="U1013" s="75">
        <v>0</v>
      </c>
      <c r="V1013" s="75">
        <v>35.8562704759605</v>
      </c>
    </row>
    <row r="1014" spans="2:22" x14ac:dyDescent="0.25">
      <c r="B1014" s="39">
        <v>280</v>
      </c>
      <c r="C1014" s="70">
        <v>41340</v>
      </c>
      <c r="D1014">
        <v>0</v>
      </c>
      <c r="E1014" s="69">
        <v>15</v>
      </c>
      <c r="F1014">
        <f t="shared" si="48"/>
        <v>15</v>
      </c>
      <c r="G1014">
        <v>4.6901470510000003</v>
      </c>
      <c r="H1014" s="75">
        <v>15</v>
      </c>
      <c r="I1014" s="75">
        <v>2.2499999999999999E-2</v>
      </c>
      <c r="J1014" s="75">
        <v>0.33750000000000002</v>
      </c>
      <c r="K1014" s="75">
        <v>0.91425000000000001</v>
      </c>
      <c r="L1014" s="75">
        <v>4.2879669413767498</v>
      </c>
      <c r="M1014" s="75">
        <v>4.2879669413767498</v>
      </c>
      <c r="N1014" s="75">
        <v>113.5155</v>
      </c>
      <c r="O1014" s="75">
        <v>56.757750000000001</v>
      </c>
      <c r="P1014" s="75">
        <v>1</v>
      </c>
      <c r="Q1014" s="75">
        <v>14.6625</v>
      </c>
      <c r="R1014" s="75">
        <v>18.0361888090995</v>
      </c>
      <c r="S1014" s="75">
        <v>0.75677000000000005</v>
      </c>
      <c r="T1014" s="75">
        <v>3.4370554669306799</v>
      </c>
      <c r="U1014" s="75">
        <v>0</v>
      </c>
      <c r="V1014" s="75">
        <v>25.5451040751684</v>
      </c>
    </row>
    <row r="1015" spans="2:22" x14ac:dyDescent="0.25">
      <c r="B1015" s="39">
        <v>281</v>
      </c>
      <c r="C1015" s="70">
        <v>41341</v>
      </c>
      <c r="D1015">
        <v>0</v>
      </c>
      <c r="E1015" s="75">
        <v>0</v>
      </c>
      <c r="F1015">
        <f t="shared" si="48"/>
        <v>0</v>
      </c>
      <c r="G1015">
        <v>4.6618319880000003</v>
      </c>
      <c r="H1015" s="75">
        <v>0</v>
      </c>
      <c r="I1015" s="75">
        <v>0.03</v>
      </c>
      <c r="J1015" s="75">
        <v>0</v>
      </c>
      <c r="K1015" s="75">
        <v>0.89149999999999996</v>
      </c>
      <c r="L1015" s="75">
        <v>4.1560232173019998</v>
      </c>
      <c r="M1015" s="75">
        <v>4.1560232173019998</v>
      </c>
      <c r="N1015" s="75">
        <v>110.709</v>
      </c>
      <c r="O1015" s="75">
        <v>55.354500000000002</v>
      </c>
      <c r="P1015" s="75">
        <v>1</v>
      </c>
      <c r="Q1015" s="75">
        <v>0</v>
      </c>
      <c r="R1015" s="75">
        <v>3.4370554669306799</v>
      </c>
      <c r="S1015" s="75">
        <v>0.73806000000000005</v>
      </c>
      <c r="T1015" s="75">
        <v>0</v>
      </c>
      <c r="U1015" s="75">
        <v>0</v>
      </c>
      <c r="V1015" s="75">
        <v>26.264071825539801</v>
      </c>
    </row>
    <row r="1016" spans="2:22" x14ac:dyDescent="0.25">
      <c r="B1016" s="39">
        <v>282</v>
      </c>
      <c r="C1016" s="70">
        <v>41342</v>
      </c>
      <c r="D1016">
        <v>0</v>
      </c>
      <c r="E1016" s="75">
        <v>0</v>
      </c>
      <c r="F1016">
        <f t="shared" si="48"/>
        <v>0</v>
      </c>
      <c r="G1016">
        <v>4.6791778449999999</v>
      </c>
      <c r="H1016" s="75">
        <v>0</v>
      </c>
      <c r="I1016" s="75">
        <v>0.03</v>
      </c>
      <c r="J1016" s="75">
        <v>0</v>
      </c>
      <c r="K1016" s="75">
        <v>0.86875000000000002</v>
      </c>
      <c r="L1016" s="75">
        <v>4.06503575284375</v>
      </c>
      <c r="M1016" s="75">
        <v>4.06503575284375</v>
      </c>
      <c r="N1016" s="75">
        <v>107.9025</v>
      </c>
      <c r="O1016" s="75">
        <v>53.951250000000002</v>
      </c>
      <c r="P1016" s="75">
        <v>1</v>
      </c>
      <c r="Q1016" s="75">
        <v>0</v>
      </c>
      <c r="R1016" s="75">
        <v>0</v>
      </c>
      <c r="S1016" s="75">
        <v>0.71935000000000004</v>
      </c>
      <c r="T1016" s="75">
        <v>0</v>
      </c>
      <c r="U1016" s="75">
        <v>0</v>
      </c>
      <c r="V1016" s="75">
        <v>30.3291075783835</v>
      </c>
    </row>
    <row r="1017" spans="2:22" x14ac:dyDescent="0.25">
      <c r="B1017" s="39">
        <v>283</v>
      </c>
      <c r="C1017" s="70">
        <v>41343</v>
      </c>
      <c r="D1017">
        <v>0</v>
      </c>
      <c r="E1017" s="75">
        <v>0</v>
      </c>
      <c r="F1017">
        <f t="shared" si="48"/>
        <v>0</v>
      </c>
      <c r="G1017">
        <v>4.757055158</v>
      </c>
      <c r="H1017" s="75">
        <v>0</v>
      </c>
      <c r="I1017" s="75">
        <v>1.4999999999999999E-2</v>
      </c>
      <c r="J1017" s="75">
        <v>0</v>
      </c>
      <c r="K1017" s="75">
        <v>0.84599999999999997</v>
      </c>
      <c r="L1017" s="75">
        <v>4.0244686636680003</v>
      </c>
      <c r="M1017" s="75">
        <v>4.0244686636680003</v>
      </c>
      <c r="N1017" s="75">
        <v>105.096</v>
      </c>
      <c r="O1017" s="75">
        <v>52.548000000000002</v>
      </c>
      <c r="P1017" s="75">
        <v>1</v>
      </c>
      <c r="Q1017" s="75">
        <v>0</v>
      </c>
      <c r="R1017" s="75">
        <v>0</v>
      </c>
      <c r="S1017" s="75">
        <v>0.70064000000000004</v>
      </c>
      <c r="T1017" s="75">
        <v>0</v>
      </c>
      <c r="U1017" s="75">
        <v>0</v>
      </c>
      <c r="V1017" s="75">
        <v>34.353576242051503</v>
      </c>
    </row>
    <row r="1018" spans="2:22" x14ac:dyDescent="0.25">
      <c r="B1018" s="39">
        <v>284</v>
      </c>
      <c r="C1018" s="70">
        <v>41344</v>
      </c>
      <c r="D1018">
        <v>0</v>
      </c>
      <c r="E1018" s="75">
        <v>0</v>
      </c>
      <c r="F1018">
        <f t="shared" si="48"/>
        <v>0</v>
      </c>
      <c r="G1018">
        <v>4.8559618110000002</v>
      </c>
      <c r="H1018" s="75">
        <v>0</v>
      </c>
      <c r="I1018" s="75">
        <v>1.4999999999999999E-2</v>
      </c>
      <c r="J1018" s="75">
        <v>0</v>
      </c>
      <c r="K1018" s="75">
        <v>0.82325000000000004</v>
      </c>
      <c r="L1018" s="75">
        <v>3.9976705609057501</v>
      </c>
      <c r="M1018" s="75">
        <v>3.9976705609057501</v>
      </c>
      <c r="N1018" s="75">
        <v>102.2895</v>
      </c>
      <c r="O1018" s="75">
        <v>51.144750000000002</v>
      </c>
      <c r="P1018" s="75">
        <v>1</v>
      </c>
      <c r="Q1018" s="75">
        <v>0</v>
      </c>
      <c r="R1018" s="75">
        <v>0</v>
      </c>
      <c r="S1018" s="75">
        <v>0.68193000000000004</v>
      </c>
      <c r="T1018" s="75">
        <v>0</v>
      </c>
      <c r="U1018" s="75">
        <v>0</v>
      </c>
      <c r="V1018" s="75">
        <v>38.351246802957299</v>
      </c>
    </row>
    <row r="1019" spans="2:22" x14ac:dyDescent="0.25">
      <c r="B1019" s="39">
        <v>285</v>
      </c>
      <c r="C1019" s="70">
        <v>41345</v>
      </c>
      <c r="D1019">
        <v>0</v>
      </c>
      <c r="E1019" s="75">
        <v>0</v>
      </c>
      <c r="F1019">
        <f t="shared" si="48"/>
        <v>0</v>
      </c>
      <c r="G1019">
        <v>4.9093082929999996</v>
      </c>
      <c r="H1019" s="75">
        <v>0</v>
      </c>
      <c r="I1019" s="75">
        <v>1.4999999999999999E-2</v>
      </c>
      <c r="J1019" s="75">
        <v>0</v>
      </c>
      <c r="K1019" s="75">
        <v>0.80049999999999999</v>
      </c>
      <c r="L1019" s="75">
        <v>3.9299012885465001</v>
      </c>
      <c r="M1019" s="75">
        <v>3.9299012885465001</v>
      </c>
      <c r="N1019" s="75">
        <v>99.483000000000004</v>
      </c>
      <c r="O1019" s="75">
        <v>49.741500000000002</v>
      </c>
      <c r="P1019" s="75">
        <v>1</v>
      </c>
      <c r="Q1019" s="75">
        <v>0</v>
      </c>
      <c r="R1019" s="75">
        <v>0</v>
      </c>
      <c r="S1019" s="75">
        <v>0.66322000000000003</v>
      </c>
      <c r="T1019" s="75">
        <v>0</v>
      </c>
      <c r="U1019" s="75">
        <v>0</v>
      </c>
      <c r="V1019" s="75">
        <v>42.281148091503802</v>
      </c>
    </row>
    <row r="1020" spans="2:22" x14ac:dyDescent="0.25">
      <c r="B1020" s="39">
        <v>286</v>
      </c>
      <c r="C1020" s="70">
        <v>41346</v>
      </c>
      <c r="D1020">
        <v>0</v>
      </c>
      <c r="E1020" s="75">
        <v>0</v>
      </c>
      <c r="F1020">
        <f t="shared" si="48"/>
        <v>0</v>
      </c>
      <c r="G1020">
        <v>5.021368828</v>
      </c>
      <c r="H1020" s="75">
        <v>0</v>
      </c>
      <c r="I1020" s="75">
        <v>1.4999999999999999E-2</v>
      </c>
      <c r="J1020" s="75">
        <v>0</v>
      </c>
      <c r="K1020" s="75">
        <v>0.77775000000000005</v>
      </c>
      <c r="L1020" s="75">
        <v>3.905369605977</v>
      </c>
      <c r="M1020" s="75">
        <v>3.905369605977</v>
      </c>
      <c r="N1020" s="75">
        <v>96.676500000000004</v>
      </c>
      <c r="O1020" s="75">
        <v>48.338250000000002</v>
      </c>
      <c r="P1020" s="75">
        <v>1</v>
      </c>
      <c r="Q1020" s="75">
        <v>0</v>
      </c>
      <c r="R1020" s="75">
        <v>0</v>
      </c>
      <c r="S1020" s="75">
        <v>0.64451000000000003</v>
      </c>
      <c r="T1020" s="75">
        <v>0</v>
      </c>
      <c r="U1020" s="75">
        <v>0</v>
      </c>
      <c r="V1020" s="75">
        <v>46.186517697480802</v>
      </c>
    </row>
    <row r="1021" spans="2:22" x14ac:dyDescent="0.25">
      <c r="B1021" s="39">
        <v>287</v>
      </c>
      <c r="C1021" s="70">
        <v>41347</v>
      </c>
      <c r="D1021">
        <v>0</v>
      </c>
      <c r="E1021" s="75">
        <v>0</v>
      </c>
      <c r="F1021">
        <f t="shared" si="48"/>
        <v>0</v>
      </c>
      <c r="G1021">
        <v>5.1536823289999996</v>
      </c>
      <c r="H1021" s="75">
        <v>0</v>
      </c>
      <c r="I1021" s="75">
        <v>1.4999999999999999E-2</v>
      </c>
      <c r="J1021" s="75">
        <v>0</v>
      </c>
      <c r="K1021" s="75">
        <v>0.755</v>
      </c>
      <c r="L1021" s="75">
        <v>3.891030158395</v>
      </c>
      <c r="M1021" s="75">
        <v>3.891030158395</v>
      </c>
      <c r="N1021" s="75">
        <v>93.87</v>
      </c>
      <c r="O1021" s="75">
        <v>46.935000000000002</v>
      </c>
      <c r="P1021" s="75">
        <v>1</v>
      </c>
      <c r="Q1021" s="75">
        <v>0</v>
      </c>
      <c r="R1021" s="75">
        <v>0</v>
      </c>
      <c r="S1021" s="75">
        <v>0.62580000000000002</v>
      </c>
      <c r="T1021" s="75">
        <v>0</v>
      </c>
      <c r="U1021" s="75">
        <v>0</v>
      </c>
      <c r="V1021" s="75">
        <v>50.0775478558758</v>
      </c>
    </row>
    <row r="1022" spans="2:22" x14ac:dyDescent="0.25">
      <c r="B1022" s="39">
        <v>288</v>
      </c>
      <c r="C1022" s="70">
        <v>41348</v>
      </c>
      <c r="D1022">
        <v>0</v>
      </c>
      <c r="E1022" s="75">
        <v>0</v>
      </c>
      <c r="F1022">
        <f t="shared" si="48"/>
        <v>0</v>
      </c>
      <c r="G1022">
        <v>5.3058225910000001</v>
      </c>
      <c r="H1022" s="75">
        <v>0</v>
      </c>
      <c r="I1022" s="75">
        <v>1.4999999999999999E-2</v>
      </c>
      <c r="J1022" s="75">
        <v>0</v>
      </c>
      <c r="K1022" s="75">
        <v>0.73224999999999996</v>
      </c>
      <c r="L1022" s="75">
        <v>3.88518859225975</v>
      </c>
      <c r="M1022" s="75">
        <v>3.4972992189682</v>
      </c>
      <c r="N1022" s="75">
        <v>91.063500000000005</v>
      </c>
      <c r="O1022" s="75">
        <v>45.531750000000002</v>
      </c>
      <c r="P1022" s="75">
        <v>0.90016202197640605</v>
      </c>
      <c r="Q1022" s="75">
        <v>0</v>
      </c>
      <c r="R1022" s="75">
        <v>0</v>
      </c>
      <c r="S1022" s="75">
        <v>0.60709000000000002</v>
      </c>
      <c r="T1022" s="75">
        <v>0</v>
      </c>
      <c r="U1022" s="75">
        <v>0</v>
      </c>
      <c r="V1022" s="75">
        <v>53.574847074844001</v>
      </c>
    </row>
    <row r="1023" spans="2:22" x14ac:dyDescent="0.25">
      <c r="B1023" s="39">
        <v>289</v>
      </c>
      <c r="C1023" s="70">
        <v>41349</v>
      </c>
      <c r="D1023">
        <v>0</v>
      </c>
      <c r="E1023" s="75">
        <v>0</v>
      </c>
      <c r="F1023">
        <f t="shared" si="48"/>
        <v>0</v>
      </c>
      <c r="G1023">
        <v>5.422758591</v>
      </c>
      <c r="H1023" s="75">
        <v>0</v>
      </c>
      <c r="I1023" s="75">
        <v>1.4999999999999999E-2</v>
      </c>
      <c r="J1023" s="75">
        <v>0</v>
      </c>
      <c r="K1023" s="75">
        <v>0.70950000000000002</v>
      </c>
      <c r="L1023" s="75">
        <v>3.8474472203144998</v>
      </c>
      <c r="M1023" s="75">
        <v>3.0238451990530799</v>
      </c>
      <c r="N1023" s="75">
        <v>88.257000000000005</v>
      </c>
      <c r="O1023" s="75">
        <v>44.128500000000003</v>
      </c>
      <c r="P1023" s="75">
        <v>0.78593545951383004</v>
      </c>
      <c r="Q1023" s="75">
        <v>0</v>
      </c>
      <c r="R1023" s="75">
        <v>0</v>
      </c>
      <c r="S1023" s="75">
        <v>0.58838000000000001</v>
      </c>
      <c r="T1023" s="75">
        <v>0</v>
      </c>
      <c r="U1023" s="75">
        <v>0</v>
      </c>
      <c r="V1023" s="75">
        <v>56.5986922738971</v>
      </c>
    </row>
    <row r="1024" spans="2:22" x14ac:dyDescent="0.25">
      <c r="B1024" s="39">
        <v>290</v>
      </c>
      <c r="C1024" s="70">
        <v>41350</v>
      </c>
      <c r="D1024">
        <v>0</v>
      </c>
      <c r="E1024" s="75">
        <v>0</v>
      </c>
      <c r="F1024">
        <f t="shared" si="48"/>
        <v>0</v>
      </c>
      <c r="G1024">
        <v>5.5972930950000004</v>
      </c>
      <c r="H1024" s="75">
        <v>0</v>
      </c>
      <c r="I1024" s="75">
        <v>1.4999999999999999E-2</v>
      </c>
      <c r="J1024" s="75">
        <v>0</v>
      </c>
      <c r="K1024" s="75">
        <v>0.68674999999999997</v>
      </c>
      <c r="L1024" s="75">
        <v>3.8439410329912498</v>
      </c>
      <c r="M1024" s="75">
        <v>2.5957635729303199</v>
      </c>
      <c r="N1024" s="75">
        <v>85.450500000000005</v>
      </c>
      <c r="O1024" s="75">
        <v>42.725250000000003</v>
      </c>
      <c r="P1024" s="75">
        <v>0.67528704281667096</v>
      </c>
      <c r="Q1024" s="75">
        <v>0</v>
      </c>
      <c r="R1024" s="75">
        <v>0</v>
      </c>
      <c r="S1024" s="75">
        <v>0.56967000000000001</v>
      </c>
      <c r="T1024" s="75">
        <v>0</v>
      </c>
      <c r="U1024" s="75">
        <v>0</v>
      </c>
      <c r="V1024" s="75">
        <v>59.194455846827402</v>
      </c>
    </row>
    <row r="1025" spans="2:22" x14ac:dyDescent="0.25">
      <c r="B1025" s="39">
        <v>291</v>
      </c>
      <c r="C1025" s="70">
        <v>41351</v>
      </c>
      <c r="D1025">
        <v>0</v>
      </c>
      <c r="E1025" s="75">
        <v>0</v>
      </c>
      <c r="F1025">
        <f t="shared" si="48"/>
        <v>0</v>
      </c>
      <c r="G1025">
        <v>5.7312624879999996</v>
      </c>
      <c r="H1025" s="75">
        <v>0</v>
      </c>
      <c r="I1025" s="75">
        <v>1.4999999999999999E-2</v>
      </c>
      <c r="J1025" s="75">
        <v>0</v>
      </c>
      <c r="K1025" s="75">
        <v>0.66400000000000003</v>
      </c>
      <c r="L1025" s="75">
        <v>3.8055582920319999</v>
      </c>
      <c r="M1025" s="75">
        <v>2.15959070704411</v>
      </c>
      <c r="N1025" s="75">
        <v>82.644000000000005</v>
      </c>
      <c r="O1025" s="75">
        <v>41.322000000000003</v>
      </c>
      <c r="P1025" s="75">
        <v>0.56748328137971604</v>
      </c>
      <c r="Q1025" s="75">
        <v>0</v>
      </c>
      <c r="R1025" s="75">
        <v>0</v>
      </c>
      <c r="S1025" s="75">
        <v>0.55096000000000001</v>
      </c>
      <c r="T1025" s="75">
        <v>0</v>
      </c>
      <c r="U1025" s="75">
        <v>0</v>
      </c>
      <c r="V1025" s="75">
        <v>61.354046553871498</v>
      </c>
    </row>
    <row r="1026" spans="2:22" x14ac:dyDescent="0.25">
      <c r="B1026" s="39">
        <v>292</v>
      </c>
      <c r="C1026" s="70">
        <v>41352</v>
      </c>
      <c r="D1026">
        <v>0</v>
      </c>
      <c r="E1026" s="75">
        <v>0</v>
      </c>
      <c r="F1026">
        <f t="shared" si="48"/>
        <v>0</v>
      </c>
      <c r="G1026">
        <v>5.7470989220000002</v>
      </c>
      <c r="H1026" s="75">
        <v>0</v>
      </c>
      <c r="I1026" s="75">
        <v>5.0000000000000001E-3</v>
      </c>
      <c r="J1026" s="75">
        <v>0</v>
      </c>
      <c r="K1026" s="75">
        <v>0.64124999999999999</v>
      </c>
      <c r="L1026" s="75">
        <v>3.6853271837324999</v>
      </c>
      <c r="M1026" s="75">
        <v>1.7064054719717301</v>
      </c>
      <c r="N1026" s="75">
        <v>79.837500000000006</v>
      </c>
      <c r="O1026" s="75">
        <v>39.918750000000003</v>
      </c>
      <c r="P1026" s="75">
        <v>0.46302685946149402</v>
      </c>
      <c r="Q1026" s="75">
        <v>0</v>
      </c>
      <c r="R1026" s="75">
        <v>0</v>
      </c>
      <c r="S1026" s="75">
        <v>0.53225</v>
      </c>
      <c r="T1026" s="75">
        <v>0</v>
      </c>
      <c r="U1026" s="75">
        <v>0</v>
      </c>
      <c r="V1026" s="75">
        <v>63.060452025843198</v>
      </c>
    </row>
    <row r="1027" spans="2:22" x14ac:dyDescent="0.25">
      <c r="B1027" s="39">
        <v>293</v>
      </c>
      <c r="C1027" s="70">
        <v>41353</v>
      </c>
      <c r="D1027">
        <v>0</v>
      </c>
      <c r="E1027" s="75">
        <v>0</v>
      </c>
      <c r="F1027">
        <f t="shared" si="48"/>
        <v>0</v>
      </c>
      <c r="G1027">
        <v>5.6771597710000004</v>
      </c>
      <c r="H1027" s="75">
        <v>0</v>
      </c>
      <c r="I1027" s="75">
        <v>5.0000000000000001E-3</v>
      </c>
      <c r="J1027" s="75">
        <v>0</v>
      </c>
      <c r="K1027" s="75">
        <v>0.61850000000000005</v>
      </c>
      <c r="L1027" s="75">
        <v>3.5113233183635</v>
      </c>
      <c r="M1027" s="75">
        <v>1.2736459573930701</v>
      </c>
      <c r="N1027" s="75">
        <v>77.031000000000006</v>
      </c>
      <c r="O1027" s="75">
        <v>38.515500000000003</v>
      </c>
      <c r="P1027" s="75">
        <v>0.36272534367090598</v>
      </c>
      <c r="Q1027" s="75">
        <v>0</v>
      </c>
      <c r="R1027" s="75">
        <v>0</v>
      </c>
      <c r="S1027" s="75">
        <v>0.51354</v>
      </c>
      <c r="T1027" s="75">
        <v>0</v>
      </c>
      <c r="U1027" s="75">
        <v>0</v>
      </c>
      <c r="V1027" s="75">
        <v>64.334097983236305</v>
      </c>
    </row>
    <row r="1028" spans="2:22" x14ac:dyDescent="0.25">
      <c r="B1028" s="39">
        <v>294</v>
      </c>
      <c r="C1028" s="70">
        <v>41354</v>
      </c>
      <c r="D1028">
        <v>0</v>
      </c>
      <c r="E1028" s="75">
        <v>0</v>
      </c>
      <c r="F1028">
        <f t="shared" si="48"/>
        <v>0</v>
      </c>
      <c r="G1028">
        <v>5.6077175129999999</v>
      </c>
      <c r="H1028" s="75">
        <v>0</v>
      </c>
      <c r="I1028" s="75">
        <v>5.0000000000000001E-3</v>
      </c>
      <c r="J1028" s="75">
        <v>0</v>
      </c>
      <c r="K1028" s="75">
        <v>0.59575</v>
      </c>
      <c r="L1028" s="75">
        <v>3.3407977083697502</v>
      </c>
      <c r="M1028" s="75">
        <v>0.89032145430308796</v>
      </c>
      <c r="N1028" s="75">
        <v>74.224500000000006</v>
      </c>
      <c r="O1028" s="75">
        <v>37.112250000000003</v>
      </c>
      <c r="P1028" s="75">
        <v>0.26649966026753202</v>
      </c>
      <c r="Q1028" s="75">
        <v>0</v>
      </c>
      <c r="R1028" s="75">
        <v>0</v>
      </c>
      <c r="S1028" s="75">
        <v>0.49482999999999999</v>
      </c>
      <c r="T1028" s="75">
        <v>0</v>
      </c>
      <c r="U1028" s="75">
        <v>0</v>
      </c>
      <c r="V1028" s="75">
        <v>65.224419437539396</v>
      </c>
    </row>
    <row r="1029" spans="2:22" x14ac:dyDescent="0.25">
      <c r="B1029" s="39">
        <v>295</v>
      </c>
      <c r="C1029" s="70">
        <v>41355</v>
      </c>
      <c r="D1029">
        <v>0</v>
      </c>
      <c r="E1029" s="75">
        <v>0</v>
      </c>
      <c r="F1029">
        <f t="shared" si="48"/>
        <v>0</v>
      </c>
      <c r="G1029">
        <v>5.5592981159999999</v>
      </c>
      <c r="H1029" s="75">
        <v>0</v>
      </c>
      <c r="I1029" s="75">
        <v>5.0000000000000001E-3</v>
      </c>
      <c r="J1029" s="75">
        <v>0</v>
      </c>
      <c r="K1029" s="75">
        <v>0.57299999999999995</v>
      </c>
      <c r="L1029" s="75">
        <v>3.1854778204679999</v>
      </c>
      <c r="M1029" s="75">
        <v>0.55250814951412897</v>
      </c>
      <c r="N1029" s="75">
        <v>71.418000000000006</v>
      </c>
      <c r="O1029" s="75">
        <v>35.709000000000003</v>
      </c>
      <c r="P1029" s="75">
        <v>0.173445925745908</v>
      </c>
      <c r="Q1029" s="75">
        <v>0</v>
      </c>
      <c r="R1029" s="75">
        <v>0</v>
      </c>
      <c r="S1029" s="75">
        <v>0.47611999999999999</v>
      </c>
      <c r="T1029" s="75">
        <v>0</v>
      </c>
      <c r="U1029" s="75">
        <v>0</v>
      </c>
      <c r="V1029" s="75">
        <v>65.776927587053507</v>
      </c>
    </row>
    <row r="1030" spans="2:22" x14ac:dyDescent="0.25">
      <c r="B1030" s="39">
        <v>296</v>
      </c>
      <c r="C1030" s="70">
        <v>41356</v>
      </c>
      <c r="D1030">
        <v>0</v>
      </c>
      <c r="E1030" s="75">
        <v>0</v>
      </c>
      <c r="F1030">
        <f t="shared" ref="F1030:F1093" si="49">D1030+E1030</f>
        <v>0</v>
      </c>
      <c r="G1030">
        <v>5.5203925910000002</v>
      </c>
      <c r="H1030" s="75">
        <v>0</v>
      </c>
      <c r="I1030" s="75">
        <v>5.0000000000000001E-3</v>
      </c>
      <c r="J1030" s="75">
        <v>0</v>
      </c>
      <c r="K1030" s="75">
        <v>0.55025000000000002</v>
      </c>
      <c r="L1030" s="75">
        <v>3.0375960231977501</v>
      </c>
      <c r="M1030" s="75">
        <v>0.250986668095941</v>
      </c>
      <c r="N1030" s="75">
        <v>68.611500000000007</v>
      </c>
      <c r="O1030" s="75">
        <v>34.305750000000003</v>
      </c>
      <c r="P1030" s="75">
        <v>8.2626743707585507E-2</v>
      </c>
      <c r="Q1030" s="75">
        <v>0</v>
      </c>
      <c r="R1030" s="75">
        <v>0</v>
      </c>
      <c r="S1030" s="75">
        <v>0.45740999999999998</v>
      </c>
      <c r="T1030" s="75">
        <v>0</v>
      </c>
      <c r="U1030" s="75">
        <v>0</v>
      </c>
      <c r="V1030" s="75">
        <v>66.027914255149398</v>
      </c>
    </row>
    <row r="1031" spans="2:22" x14ac:dyDescent="0.25">
      <c r="B1031" s="39">
        <v>297</v>
      </c>
      <c r="C1031" s="70">
        <v>41357</v>
      </c>
      <c r="D1031">
        <v>0</v>
      </c>
      <c r="E1031" s="75">
        <v>0</v>
      </c>
      <c r="F1031">
        <f t="shared" si="49"/>
        <v>0</v>
      </c>
      <c r="G1031">
        <v>5.6269018429999997</v>
      </c>
      <c r="H1031" s="75">
        <v>0</v>
      </c>
      <c r="I1031" s="75">
        <v>5.0000000000000001E-3</v>
      </c>
      <c r="J1031" s="75">
        <v>0</v>
      </c>
      <c r="K1031" s="75">
        <v>0.52749999999999997</v>
      </c>
      <c r="L1031" s="75">
        <v>2.9681907221824999</v>
      </c>
      <c r="M1031" s="75">
        <v>0</v>
      </c>
      <c r="N1031" s="75">
        <v>65.805000000000007</v>
      </c>
      <c r="O1031" s="75">
        <v>32.902500000000003</v>
      </c>
      <c r="P1031" s="75">
        <v>0</v>
      </c>
      <c r="Q1031" s="75">
        <v>0</v>
      </c>
      <c r="R1031" s="75">
        <v>0</v>
      </c>
      <c r="S1031" s="75">
        <v>0.43869999999999998</v>
      </c>
      <c r="T1031" s="75">
        <v>0</v>
      </c>
      <c r="U1031" s="75">
        <v>0</v>
      </c>
      <c r="V1031" s="75">
        <v>66.027914255149398</v>
      </c>
    </row>
    <row r="1032" spans="2:22" x14ac:dyDescent="0.25">
      <c r="B1032" s="39">
        <v>298</v>
      </c>
      <c r="C1032" s="70">
        <v>41358</v>
      </c>
      <c r="D1032">
        <v>0</v>
      </c>
      <c r="E1032" s="75">
        <v>0</v>
      </c>
      <c r="F1032">
        <f t="shared" si="49"/>
        <v>0</v>
      </c>
      <c r="G1032">
        <v>5.7303986340000002</v>
      </c>
      <c r="H1032" s="75">
        <v>0</v>
      </c>
      <c r="I1032" s="75">
        <v>5.0000000000000001E-3</v>
      </c>
      <c r="J1032" s="75">
        <v>0</v>
      </c>
      <c r="K1032" s="75">
        <v>0.50475000000000003</v>
      </c>
      <c r="L1032" s="75">
        <v>2.8924187105115</v>
      </c>
      <c r="M1032" s="75">
        <v>0</v>
      </c>
      <c r="N1032" s="75">
        <v>62.9985</v>
      </c>
      <c r="O1032" s="75">
        <v>31.49925</v>
      </c>
      <c r="P1032" s="75">
        <v>0</v>
      </c>
      <c r="Q1032" s="75">
        <v>0</v>
      </c>
      <c r="R1032" s="75">
        <v>0</v>
      </c>
      <c r="S1032" s="75">
        <v>0.41998999999999997</v>
      </c>
      <c r="T1032" s="75">
        <v>0</v>
      </c>
      <c r="U1032" s="75">
        <v>0</v>
      </c>
      <c r="V1032" s="75">
        <v>66.027914255149398</v>
      </c>
    </row>
    <row r="1033" spans="2:22" x14ac:dyDescent="0.25">
      <c r="B1033" s="39">
        <v>299</v>
      </c>
      <c r="C1033" s="70">
        <v>41359</v>
      </c>
      <c r="D1033">
        <v>0</v>
      </c>
      <c r="E1033" s="75">
        <v>0</v>
      </c>
      <c r="F1033">
        <f t="shared" si="49"/>
        <v>0</v>
      </c>
      <c r="G1033">
        <v>5.797175824</v>
      </c>
      <c r="H1033" s="75">
        <v>0</v>
      </c>
      <c r="I1033" s="75">
        <v>5.0000000000000001E-3</v>
      </c>
      <c r="J1033" s="75">
        <v>0</v>
      </c>
      <c r="K1033" s="75">
        <v>0.48199999999999998</v>
      </c>
      <c r="L1033" s="75">
        <v>2.7942387471679999</v>
      </c>
      <c r="M1033" s="75">
        <v>0</v>
      </c>
      <c r="N1033" s="75">
        <v>60.192</v>
      </c>
      <c r="O1033" s="75">
        <v>30.096</v>
      </c>
      <c r="P1033" s="75">
        <v>0</v>
      </c>
      <c r="Q1033" s="75">
        <v>0</v>
      </c>
      <c r="R1033" s="75">
        <v>0</v>
      </c>
      <c r="S1033" s="75">
        <v>0.40128000000000003</v>
      </c>
      <c r="T1033" s="75">
        <v>0</v>
      </c>
      <c r="U1033" s="75">
        <v>0</v>
      </c>
      <c r="V1033" s="75">
        <v>66.027914255149398</v>
      </c>
    </row>
    <row r="1034" spans="2:22" x14ac:dyDescent="0.25">
      <c r="B1034" s="39">
        <v>300</v>
      </c>
      <c r="C1034" s="70">
        <v>41360</v>
      </c>
      <c r="D1034">
        <v>0</v>
      </c>
      <c r="E1034" s="75">
        <v>0</v>
      </c>
      <c r="F1034">
        <f t="shared" si="49"/>
        <v>0</v>
      </c>
      <c r="G1034">
        <v>5.8013207739999997</v>
      </c>
      <c r="H1034" s="75">
        <v>0</v>
      </c>
      <c r="I1034" s="75">
        <v>5.0000000000000001E-3</v>
      </c>
      <c r="J1034" s="75">
        <v>0</v>
      </c>
      <c r="K1034" s="75">
        <v>0.45924999999999999</v>
      </c>
      <c r="L1034" s="75">
        <v>2.6642565654595001</v>
      </c>
      <c r="M1034" s="75">
        <v>0</v>
      </c>
      <c r="N1034" s="75">
        <v>57.3855</v>
      </c>
      <c r="O1034" s="75">
        <v>28.69275</v>
      </c>
      <c r="P1034" s="75">
        <v>0</v>
      </c>
      <c r="Q1034" s="75">
        <v>0</v>
      </c>
      <c r="R1034" s="75">
        <v>0</v>
      </c>
      <c r="S1034" s="75">
        <v>0.38257000000000002</v>
      </c>
      <c r="T1034" s="75">
        <v>0</v>
      </c>
      <c r="U1034" s="75">
        <v>0</v>
      </c>
      <c r="V1034" s="75">
        <v>66.027914255149398</v>
      </c>
    </row>
    <row r="1035" spans="2:22" x14ac:dyDescent="0.25">
      <c r="B1035" s="39">
        <v>301</v>
      </c>
      <c r="C1035" s="70">
        <v>41361</v>
      </c>
      <c r="D1035">
        <v>0</v>
      </c>
      <c r="E1035" s="75">
        <v>0</v>
      </c>
      <c r="F1035">
        <f t="shared" si="49"/>
        <v>0</v>
      </c>
      <c r="G1035">
        <v>5.792869177</v>
      </c>
      <c r="H1035" s="75">
        <v>0</v>
      </c>
      <c r="I1035" s="75">
        <v>5.0000000000000001E-3</v>
      </c>
      <c r="J1035" s="75">
        <v>0</v>
      </c>
      <c r="K1035" s="75">
        <v>0.4365</v>
      </c>
      <c r="L1035" s="75">
        <v>2.5285873957604998</v>
      </c>
      <c r="M1035" s="75">
        <v>0</v>
      </c>
      <c r="N1035" s="75">
        <v>54.579000000000001</v>
      </c>
      <c r="O1035" s="75">
        <v>27.2895</v>
      </c>
      <c r="P1035" s="75">
        <v>0</v>
      </c>
      <c r="Q1035" s="75">
        <v>0</v>
      </c>
      <c r="R1035" s="75">
        <v>0</v>
      </c>
      <c r="S1035" s="75">
        <v>0.36386000000000002</v>
      </c>
      <c r="T1035" s="75">
        <v>0</v>
      </c>
      <c r="U1035" s="75">
        <v>0</v>
      </c>
      <c r="V1035" s="75">
        <v>66.027914255149398</v>
      </c>
    </row>
    <row r="1036" spans="2:22" x14ac:dyDescent="0.25">
      <c r="B1036" s="39">
        <v>302</v>
      </c>
      <c r="C1036" s="70">
        <v>41362</v>
      </c>
      <c r="D1036">
        <v>0</v>
      </c>
      <c r="E1036" s="75">
        <v>0</v>
      </c>
      <c r="F1036">
        <f t="shared" si="49"/>
        <v>0</v>
      </c>
      <c r="G1036">
        <v>5.7756278989999998</v>
      </c>
      <c r="H1036" s="75">
        <v>0</v>
      </c>
      <c r="I1036" s="75">
        <v>5.0000000000000001E-3</v>
      </c>
      <c r="J1036" s="75">
        <v>0</v>
      </c>
      <c r="K1036" s="75">
        <v>0.41375000000000001</v>
      </c>
      <c r="L1036" s="75">
        <v>2.3896660432112502</v>
      </c>
      <c r="M1036" s="75">
        <v>0</v>
      </c>
      <c r="N1036" s="75">
        <v>51.772500000000001</v>
      </c>
      <c r="O1036" s="75">
        <v>25.88625</v>
      </c>
      <c r="P1036" s="75">
        <v>0</v>
      </c>
      <c r="Q1036" s="75">
        <v>0</v>
      </c>
      <c r="R1036" s="75">
        <v>0</v>
      </c>
      <c r="S1036" s="75">
        <v>0.34515000000000001</v>
      </c>
      <c r="T1036" s="75">
        <v>0</v>
      </c>
      <c r="U1036" s="75">
        <v>0</v>
      </c>
      <c r="V1036" s="75">
        <v>66.027914255149398</v>
      </c>
    </row>
    <row r="1037" spans="2:22" x14ac:dyDescent="0.25">
      <c r="B1037" s="39">
        <v>303</v>
      </c>
      <c r="C1037" s="70">
        <v>41363</v>
      </c>
      <c r="D1037">
        <v>0</v>
      </c>
      <c r="E1037" s="75">
        <v>0</v>
      </c>
      <c r="F1037">
        <f t="shared" si="49"/>
        <v>0</v>
      </c>
      <c r="G1037">
        <v>5.8319531109999998</v>
      </c>
      <c r="H1037" s="75">
        <v>0</v>
      </c>
      <c r="I1037" s="75">
        <v>5.0000000000000001E-3</v>
      </c>
      <c r="J1037" s="75">
        <v>0</v>
      </c>
      <c r="K1037" s="75">
        <v>0.39100000000000001</v>
      </c>
      <c r="L1037" s="75">
        <v>2.2802936664010001</v>
      </c>
      <c r="M1037" s="75">
        <v>0</v>
      </c>
      <c r="N1037" s="75">
        <v>48.966000000000001</v>
      </c>
      <c r="O1037" s="75">
        <v>24.483000000000001</v>
      </c>
      <c r="P1037" s="75">
        <v>0</v>
      </c>
      <c r="Q1037" s="75">
        <v>0</v>
      </c>
      <c r="R1037" s="75">
        <v>0</v>
      </c>
      <c r="S1037" s="75">
        <v>0.32644000000000001</v>
      </c>
      <c r="T1037" s="75">
        <v>0</v>
      </c>
      <c r="U1037" s="75">
        <v>0</v>
      </c>
      <c r="V1037" s="75">
        <v>66.027914255149398</v>
      </c>
    </row>
    <row r="1038" spans="2:22" x14ac:dyDescent="0.25">
      <c r="B1038" s="39">
        <v>304</v>
      </c>
      <c r="C1038" s="70">
        <v>41364</v>
      </c>
      <c r="D1038">
        <v>0</v>
      </c>
      <c r="E1038" s="75">
        <v>0</v>
      </c>
      <c r="F1038">
        <f t="shared" si="49"/>
        <v>0</v>
      </c>
      <c r="G1038">
        <v>5.9021427849999997</v>
      </c>
      <c r="H1038" s="75">
        <v>0</v>
      </c>
      <c r="I1038" s="75">
        <v>5.0000000000000001E-3</v>
      </c>
      <c r="J1038" s="75">
        <v>0</v>
      </c>
      <c r="K1038" s="75">
        <v>0.36825000000000002</v>
      </c>
      <c r="L1038" s="75">
        <v>2.1734640805762502</v>
      </c>
      <c r="M1038" s="75">
        <v>0</v>
      </c>
      <c r="N1038" s="75">
        <v>46.159500000000001</v>
      </c>
      <c r="O1038" s="75">
        <v>23.079750000000001</v>
      </c>
      <c r="P1038" s="75">
        <v>0</v>
      </c>
      <c r="Q1038" s="75">
        <v>0</v>
      </c>
      <c r="R1038" s="75">
        <v>0</v>
      </c>
      <c r="S1038" s="75">
        <v>0.30773</v>
      </c>
      <c r="T1038" s="75">
        <v>0</v>
      </c>
      <c r="U1038" s="75">
        <v>0</v>
      </c>
      <c r="V1038" s="75">
        <v>66.027914255149398</v>
      </c>
    </row>
    <row r="1039" spans="2:22" x14ac:dyDescent="0.25">
      <c r="B1039" s="39">
        <v>305</v>
      </c>
      <c r="C1039" s="70">
        <v>41365</v>
      </c>
      <c r="D1039">
        <v>0</v>
      </c>
      <c r="E1039" s="75">
        <v>0</v>
      </c>
      <c r="F1039">
        <f t="shared" si="49"/>
        <v>0</v>
      </c>
      <c r="G1039">
        <v>5.969310664</v>
      </c>
      <c r="H1039" s="75">
        <v>0</v>
      </c>
      <c r="I1039" s="75">
        <v>5.0000000000000001E-3</v>
      </c>
      <c r="J1039" s="75">
        <v>0</v>
      </c>
      <c r="K1039" s="75">
        <v>0.34549999999999997</v>
      </c>
      <c r="L1039" s="75">
        <v>2.0623968344120001</v>
      </c>
      <c r="M1039" s="75">
        <v>0</v>
      </c>
      <c r="N1039" s="75">
        <v>43.353000000000002</v>
      </c>
      <c r="O1039" s="75">
        <v>21.676500000000001</v>
      </c>
      <c r="P1039" s="75">
        <v>0</v>
      </c>
      <c r="Q1039" s="75">
        <v>0</v>
      </c>
      <c r="R1039" s="75">
        <v>0</v>
      </c>
      <c r="S1039" s="75">
        <v>0.28902</v>
      </c>
      <c r="T1039" s="75">
        <v>0</v>
      </c>
      <c r="U1039" s="75">
        <v>0</v>
      </c>
      <c r="V1039" s="75">
        <v>66.027914255149398</v>
      </c>
    </row>
    <row r="1040" spans="2:22" x14ac:dyDescent="0.25">
      <c r="B1040" s="39">
        <v>306</v>
      </c>
      <c r="C1040" s="70">
        <v>41366</v>
      </c>
      <c r="D1040">
        <v>0</v>
      </c>
      <c r="E1040" s="75">
        <v>0</v>
      </c>
      <c r="F1040">
        <f t="shared" si="49"/>
        <v>0</v>
      </c>
      <c r="G1040">
        <v>6.0551158899999997</v>
      </c>
      <c r="H1040" s="75">
        <v>0</v>
      </c>
      <c r="I1040" s="75">
        <v>5.0000000000000001E-3</v>
      </c>
      <c r="J1040" s="75">
        <v>0</v>
      </c>
      <c r="K1040" s="75">
        <v>0.32274999999999998</v>
      </c>
      <c r="L1040" s="75">
        <v>1.9542886534974999</v>
      </c>
      <c r="M1040" s="75">
        <v>0</v>
      </c>
      <c r="N1040" s="75">
        <v>40.546500000000002</v>
      </c>
      <c r="O1040" s="75">
        <v>20.273250000000001</v>
      </c>
      <c r="P1040" s="75">
        <v>0</v>
      </c>
      <c r="Q1040" s="75">
        <v>0</v>
      </c>
      <c r="R1040" s="75">
        <v>0</v>
      </c>
      <c r="S1040" s="75">
        <v>0.27030999999999999</v>
      </c>
      <c r="T1040" s="75">
        <v>0</v>
      </c>
      <c r="U1040" s="75">
        <v>0</v>
      </c>
      <c r="V1040" s="75">
        <v>66.027914255149398</v>
      </c>
    </row>
    <row r="1041" spans="2:22" x14ac:dyDescent="0.25">
      <c r="B1041" s="39">
        <v>307</v>
      </c>
      <c r="C1041" s="70">
        <v>41367</v>
      </c>
      <c r="D1041">
        <v>0</v>
      </c>
      <c r="E1041" s="75">
        <v>0</v>
      </c>
      <c r="F1041">
        <f t="shared" si="49"/>
        <v>0</v>
      </c>
      <c r="G1041">
        <v>6.1370894900000001</v>
      </c>
      <c r="H1041" s="75">
        <v>0</v>
      </c>
      <c r="I1041" s="75">
        <v>5.0000000000000001E-3</v>
      </c>
      <c r="J1041" s="75">
        <v>0</v>
      </c>
      <c r="K1041" s="75">
        <v>0.3</v>
      </c>
      <c r="L1041" s="75">
        <v>1.841126847</v>
      </c>
      <c r="M1041" s="75">
        <v>0</v>
      </c>
      <c r="N1041" s="75">
        <v>37.74</v>
      </c>
      <c r="O1041" s="75">
        <v>18.87</v>
      </c>
      <c r="P1041" s="75">
        <v>0</v>
      </c>
      <c r="Q1041" s="75">
        <v>0</v>
      </c>
      <c r="R1041" s="75">
        <v>0</v>
      </c>
      <c r="S1041" s="75">
        <v>0.25159999999999999</v>
      </c>
      <c r="T1041" s="75">
        <v>0</v>
      </c>
      <c r="U1041" s="75">
        <v>0</v>
      </c>
      <c r="V1041" s="75">
        <v>66.027914255149398</v>
      </c>
    </row>
    <row r="1042" spans="2:22" x14ac:dyDescent="0.25">
      <c r="B1042" s="39">
        <v>308</v>
      </c>
      <c r="C1042" s="70">
        <v>41368</v>
      </c>
      <c r="D1042">
        <v>0</v>
      </c>
      <c r="E1042" s="75">
        <v>0</v>
      </c>
      <c r="F1042">
        <f t="shared" si="49"/>
        <v>0</v>
      </c>
      <c r="G1042">
        <v>6.1905304140000004</v>
      </c>
      <c r="H1042" s="75">
        <v>0</v>
      </c>
      <c r="I1042" s="75">
        <v>5.0000000000000001E-3</v>
      </c>
      <c r="J1042" s="75">
        <v>0</v>
      </c>
      <c r="K1042" s="75">
        <v>1.05</v>
      </c>
      <c r="L1042" s="75">
        <v>6.5000569346999999</v>
      </c>
      <c r="M1042" s="75">
        <v>0</v>
      </c>
      <c r="N1042" s="75">
        <v>37.5</v>
      </c>
      <c r="O1042" s="75">
        <v>18.75</v>
      </c>
      <c r="P1042" s="75">
        <v>0</v>
      </c>
      <c r="Q1042" s="75">
        <v>0</v>
      </c>
      <c r="R1042" s="75">
        <v>0</v>
      </c>
      <c r="S1042" s="75">
        <v>0.25</v>
      </c>
      <c r="T1042" s="75">
        <v>0</v>
      </c>
      <c r="U1042" s="75">
        <v>0</v>
      </c>
      <c r="V1042" s="75">
        <v>66.027914255149398</v>
      </c>
    </row>
    <row r="1043" spans="2:22" x14ac:dyDescent="0.25">
      <c r="B1043" s="39">
        <v>309</v>
      </c>
      <c r="C1043" s="70">
        <v>41369</v>
      </c>
      <c r="D1043">
        <v>0</v>
      </c>
      <c r="E1043" s="75">
        <v>0</v>
      </c>
      <c r="F1043">
        <f t="shared" si="49"/>
        <v>0</v>
      </c>
      <c r="G1043">
        <v>6.249902434</v>
      </c>
      <c r="H1043" s="75">
        <v>0</v>
      </c>
      <c r="I1043" s="75">
        <v>5.0000000000000001E-3</v>
      </c>
      <c r="J1043" s="75">
        <v>0</v>
      </c>
      <c r="K1043" s="75">
        <v>1.05</v>
      </c>
      <c r="L1043" s="75">
        <v>6.5623975556999996</v>
      </c>
      <c r="M1043" s="75">
        <v>0</v>
      </c>
      <c r="N1043" s="75">
        <v>37.5</v>
      </c>
      <c r="O1043" s="75">
        <v>18.75</v>
      </c>
      <c r="P1043" s="75">
        <v>0</v>
      </c>
      <c r="Q1043" s="75">
        <v>0</v>
      </c>
      <c r="R1043" s="75">
        <v>0</v>
      </c>
      <c r="S1043" s="75">
        <v>0.25</v>
      </c>
      <c r="T1043" s="75">
        <v>0</v>
      </c>
      <c r="U1043" s="75">
        <v>0</v>
      </c>
      <c r="V1043" s="75">
        <v>66.027914255149398</v>
      </c>
    </row>
    <row r="1044" spans="2:22" x14ac:dyDescent="0.25">
      <c r="B1044" s="39">
        <v>310</v>
      </c>
      <c r="C1044" s="70">
        <v>41370</v>
      </c>
      <c r="D1044">
        <v>0</v>
      </c>
      <c r="E1044" s="75">
        <v>0</v>
      </c>
      <c r="F1044">
        <f t="shared" si="49"/>
        <v>0</v>
      </c>
      <c r="G1044">
        <v>6.3366333429999999</v>
      </c>
      <c r="H1044" s="75">
        <v>0</v>
      </c>
      <c r="I1044" s="75">
        <v>5.0000000000000001E-3</v>
      </c>
      <c r="J1044" s="75">
        <v>0</v>
      </c>
      <c r="K1044" s="75">
        <v>1.05</v>
      </c>
      <c r="L1044" s="75">
        <v>6.6534650101499997</v>
      </c>
      <c r="M1044" s="75">
        <v>0</v>
      </c>
      <c r="N1044" s="75">
        <v>37.5</v>
      </c>
      <c r="O1044" s="75">
        <v>18.75</v>
      </c>
      <c r="P1044" s="75">
        <v>0</v>
      </c>
      <c r="Q1044" s="75">
        <v>0</v>
      </c>
      <c r="R1044" s="75">
        <v>0</v>
      </c>
      <c r="S1044" s="75">
        <v>0.25</v>
      </c>
      <c r="T1044" s="75">
        <v>0</v>
      </c>
      <c r="U1044" s="75">
        <v>0</v>
      </c>
      <c r="V1044" s="75">
        <v>66.027914255149398</v>
      </c>
    </row>
    <row r="1045" spans="2:22" x14ac:dyDescent="0.25">
      <c r="B1045" s="39">
        <v>311</v>
      </c>
      <c r="C1045" s="70">
        <v>41371</v>
      </c>
      <c r="D1045">
        <v>0</v>
      </c>
      <c r="E1045" s="75">
        <v>0</v>
      </c>
      <c r="F1045">
        <f t="shared" si="49"/>
        <v>0</v>
      </c>
      <c r="G1045">
        <v>6.4283726879999996</v>
      </c>
      <c r="H1045" s="75">
        <v>0</v>
      </c>
      <c r="I1045" s="75">
        <v>5.0000000000000001E-3</v>
      </c>
      <c r="J1045" s="75">
        <v>0</v>
      </c>
      <c r="K1045" s="75">
        <v>1.05</v>
      </c>
      <c r="L1045" s="75">
        <v>6.7497913224000001</v>
      </c>
      <c r="M1045" s="75">
        <v>0</v>
      </c>
      <c r="N1045" s="75">
        <v>37.5</v>
      </c>
      <c r="O1045" s="75">
        <v>18.75</v>
      </c>
      <c r="P1045" s="75">
        <v>0</v>
      </c>
      <c r="Q1045" s="75">
        <v>0</v>
      </c>
      <c r="R1045" s="75">
        <v>0</v>
      </c>
      <c r="S1045" s="75">
        <v>0.25</v>
      </c>
      <c r="T1045" s="75">
        <v>0</v>
      </c>
      <c r="U1045" s="75">
        <v>0</v>
      </c>
      <c r="V1045" s="75">
        <v>66.027914255149398</v>
      </c>
    </row>
    <row r="1046" spans="2:22" x14ac:dyDescent="0.25">
      <c r="B1046" s="39">
        <v>312</v>
      </c>
      <c r="C1046" s="70">
        <v>41372</v>
      </c>
      <c r="D1046">
        <v>0</v>
      </c>
      <c r="E1046" s="75">
        <v>0</v>
      </c>
      <c r="F1046">
        <f t="shared" si="49"/>
        <v>0</v>
      </c>
      <c r="G1046">
        <v>6.4332610089999998</v>
      </c>
      <c r="H1046" s="75">
        <v>0</v>
      </c>
      <c r="I1046" s="75">
        <v>5.0000000000000001E-3</v>
      </c>
      <c r="J1046" s="75">
        <v>0</v>
      </c>
      <c r="K1046" s="75">
        <v>1.05</v>
      </c>
      <c r="L1046" s="75">
        <v>6.7549240594500004</v>
      </c>
      <c r="M1046" s="75">
        <v>0</v>
      </c>
      <c r="N1046" s="75">
        <v>37.5</v>
      </c>
      <c r="O1046" s="75">
        <v>18.75</v>
      </c>
      <c r="P1046" s="75">
        <v>0</v>
      </c>
      <c r="Q1046" s="75">
        <v>0</v>
      </c>
      <c r="R1046" s="75">
        <v>0</v>
      </c>
      <c r="S1046" s="75">
        <v>0.25</v>
      </c>
      <c r="T1046" s="75">
        <v>0</v>
      </c>
      <c r="U1046" s="75">
        <v>0</v>
      </c>
      <c r="V1046" s="75">
        <v>66.027914255149398</v>
      </c>
    </row>
    <row r="1047" spans="2:22" x14ac:dyDescent="0.25">
      <c r="B1047" s="39">
        <v>313</v>
      </c>
      <c r="C1047" s="70">
        <v>41373</v>
      </c>
      <c r="D1047">
        <v>0</v>
      </c>
      <c r="E1047" s="75">
        <v>0</v>
      </c>
      <c r="F1047">
        <f t="shared" si="49"/>
        <v>0</v>
      </c>
      <c r="G1047">
        <v>6.4016097380000003</v>
      </c>
      <c r="H1047" s="75">
        <v>0</v>
      </c>
      <c r="I1047" s="75">
        <v>5.0000000000000001E-3</v>
      </c>
      <c r="J1047" s="75">
        <v>0</v>
      </c>
      <c r="K1047" s="75">
        <v>1.05</v>
      </c>
      <c r="L1047" s="75">
        <v>6.7216902248999997</v>
      </c>
      <c r="M1047" s="75">
        <v>0</v>
      </c>
      <c r="N1047" s="75">
        <v>37.5</v>
      </c>
      <c r="O1047" s="75">
        <v>18.75</v>
      </c>
      <c r="P1047" s="75">
        <v>0</v>
      </c>
      <c r="Q1047" s="75">
        <v>0</v>
      </c>
      <c r="R1047" s="75">
        <v>0</v>
      </c>
      <c r="S1047" s="75">
        <v>0.25</v>
      </c>
      <c r="T1047" s="75">
        <v>0</v>
      </c>
      <c r="U1047" s="75">
        <v>0</v>
      </c>
      <c r="V1047" s="75">
        <v>66.027914255149398</v>
      </c>
    </row>
    <row r="1048" spans="2:22" x14ac:dyDescent="0.25">
      <c r="B1048" s="39">
        <v>314</v>
      </c>
      <c r="C1048" s="70">
        <v>41374</v>
      </c>
      <c r="D1048">
        <v>0</v>
      </c>
      <c r="E1048" s="75">
        <v>0</v>
      </c>
      <c r="F1048">
        <f t="shared" si="49"/>
        <v>0</v>
      </c>
      <c r="G1048">
        <v>6.3619123970000002</v>
      </c>
      <c r="H1048" s="75">
        <v>0</v>
      </c>
      <c r="I1048" s="75">
        <v>5.0000000000000001E-3</v>
      </c>
      <c r="J1048" s="75">
        <v>0</v>
      </c>
      <c r="K1048" s="75">
        <v>1.05</v>
      </c>
      <c r="L1048" s="75">
        <v>6.6800080168499996</v>
      </c>
      <c r="M1048" s="75">
        <v>0</v>
      </c>
      <c r="N1048" s="75">
        <v>37.5</v>
      </c>
      <c r="O1048" s="75">
        <v>18.75</v>
      </c>
      <c r="P1048" s="75">
        <v>0</v>
      </c>
      <c r="Q1048" s="75">
        <v>0</v>
      </c>
      <c r="R1048" s="75">
        <v>0</v>
      </c>
      <c r="S1048" s="75">
        <v>0.25</v>
      </c>
      <c r="T1048" s="75">
        <v>0</v>
      </c>
      <c r="U1048" s="75">
        <v>0</v>
      </c>
      <c r="V1048" s="75">
        <v>66.027914255149398</v>
      </c>
    </row>
    <row r="1049" spans="2:22" x14ac:dyDescent="0.25">
      <c r="B1049" s="39">
        <v>315</v>
      </c>
      <c r="C1049" s="70">
        <v>41375</v>
      </c>
      <c r="D1049">
        <v>0</v>
      </c>
      <c r="E1049" s="75">
        <v>0</v>
      </c>
      <c r="F1049">
        <f t="shared" si="49"/>
        <v>0</v>
      </c>
      <c r="G1049">
        <v>6.3565592359999998</v>
      </c>
      <c r="H1049" s="75">
        <v>0</v>
      </c>
      <c r="I1049" s="75">
        <v>5.0000000000000001E-3</v>
      </c>
      <c r="J1049" s="75">
        <v>0</v>
      </c>
      <c r="K1049" s="75">
        <v>1.05</v>
      </c>
      <c r="L1049" s="75">
        <v>6.6743871977999998</v>
      </c>
      <c r="M1049" s="75">
        <v>0</v>
      </c>
      <c r="N1049" s="75">
        <v>37.5</v>
      </c>
      <c r="O1049" s="75">
        <v>18.75</v>
      </c>
      <c r="P1049" s="75">
        <v>0</v>
      </c>
      <c r="Q1049" s="75">
        <v>0</v>
      </c>
      <c r="R1049" s="75">
        <v>0</v>
      </c>
      <c r="S1049" s="75">
        <v>0.25</v>
      </c>
      <c r="T1049" s="75">
        <v>0</v>
      </c>
      <c r="U1049" s="75">
        <v>0</v>
      </c>
      <c r="V1049" s="75">
        <v>66.027914255149398</v>
      </c>
    </row>
    <row r="1050" spans="2:22" x14ac:dyDescent="0.25">
      <c r="B1050" s="39">
        <v>316</v>
      </c>
      <c r="C1050" s="70">
        <v>41376</v>
      </c>
      <c r="D1050">
        <v>0</v>
      </c>
      <c r="E1050" s="75">
        <v>0</v>
      </c>
      <c r="F1050">
        <f t="shared" si="49"/>
        <v>0</v>
      </c>
      <c r="G1050">
        <v>6.2916140120000001</v>
      </c>
      <c r="H1050" s="75">
        <v>0</v>
      </c>
      <c r="I1050" s="75">
        <v>5.0000000000000001E-3</v>
      </c>
      <c r="J1050" s="75">
        <v>0</v>
      </c>
      <c r="K1050" s="75">
        <v>1.05</v>
      </c>
      <c r="L1050" s="75">
        <v>6.6061947125999998</v>
      </c>
      <c r="M1050" s="75">
        <v>0</v>
      </c>
      <c r="N1050" s="75">
        <v>37.5</v>
      </c>
      <c r="O1050" s="75">
        <v>18.75</v>
      </c>
      <c r="P1050" s="75">
        <v>0</v>
      </c>
      <c r="Q1050" s="75">
        <v>0</v>
      </c>
      <c r="R1050" s="75">
        <v>0</v>
      </c>
      <c r="S1050" s="75">
        <v>0.25</v>
      </c>
      <c r="T1050" s="75">
        <v>0</v>
      </c>
      <c r="U1050" s="75">
        <v>0</v>
      </c>
      <c r="V1050" s="75">
        <v>66.027914255149398</v>
      </c>
    </row>
    <row r="1051" spans="2:22" x14ac:dyDescent="0.25">
      <c r="B1051" s="39">
        <v>317</v>
      </c>
      <c r="C1051" s="70">
        <v>41377</v>
      </c>
      <c r="D1051">
        <v>0</v>
      </c>
      <c r="E1051" s="75">
        <v>0</v>
      </c>
      <c r="F1051">
        <f t="shared" si="49"/>
        <v>0</v>
      </c>
      <c r="G1051">
        <v>6.3303572639999999</v>
      </c>
      <c r="H1051" s="75">
        <v>0</v>
      </c>
      <c r="I1051" s="75">
        <v>5.0000000000000001E-3</v>
      </c>
      <c r="J1051" s="75">
        <v>0</v>
      </c>
      <c r="K1051" s="75">
        <v>1.05</v>
      </c>
      <c r="L1051" s="75">
        <v>6.6468751272000004</v>
      </c>
      <c r="M1051" s="75">
        <v>0</v>
      </c>
      <c r="N1051" s="75">
        <v>37.5</v>
      </c>
      <c r="O1051" s="75">
        <v>18.75</v>
      </c>
      <c r="P1051" s="75">
        <v>0</v>
      </c>
      <c r="Q1051" s="75">
        <v>0</v>
      </c>
      <c r="R1051" s="75">
        <v>0</v>
      </c>
      <c r="S1051" s="75">
        <v>0.25</v>
      </c>
      <c r="T1051" s="75">
        <v>0</v>
      </c>
      <c r="U1051" s="75">
        <v>0</v>
      </c>
      <c r="V1051" s="75">
        <v>66.027914255149398</v>
      </c>
    </row>
    <row r="1052" spans="2:22" x14ac:dyDescent="0.25">
      <c r="B1052" s="39">
        <v>318</v>
      </c>
      <c r="C1052" s="70">
        <v>41378</v>
      </c>
      <c r="D1052">
        <v>0</v>
      </c>
      <c r="E1052" s="75">
        <v>0</v>
      </c>
      <c r="F1052">
        <f t="shared" si="49"/>
        <v>0</v>
      </c>
      <c r="G1052">
        <v>6.4030077240000001</v>
      </c>
      <c r="H1052" s="75">
        <v>0</v>
      </c>
      <c r="I1052" s="75">
        <v>5.0000000000000001E-3</v>
      </c>
      <c r="J1052" s="75">
        <v>0</v>
      </c>
      <c r="K1052" s="75">
        <v>1.05</v>
      </c>
      <c r="L1052" s="75">
        <v>6.7231581102</v>
      </c>
      <c r="M1052" s="75">
        <v>0</v>
      </c>
      <c r="N1052" s="75">
        <v>37.5</v>
      </c>
      <c r="O1052" s="75">
        <v>18.75</v>
      </c>
      <c r="P1052" s="75">
        <v>0</v>
      </c>
      <c r="Q1052" s="75">
        <v>0</v>
      </c>
      <c r="R1052" s="75">
        <v>0</v>
      </c>
      <c r="S1052" s="75">
        <v>0.25</v>
      </c>
      <c r="T1052" s="75">
        <v>0</v>
      </c>
      <c r="U1052" s="75">
        <v>0</v>
      </c>
      <c r="V1052" s="75">
        <v>66.027914255149398</v>
      </c>
    </row>
    <row r="1053" spans="2:22" x14ac:dyDescent="0.25">
      <c r="B1053" s="39">
        <v>319</v>
      </c>
      <c r="C1053" s="70">
        <v>41379</v>
      </c>
      <c r="D1053">
        <v>0</v>
      </c>
      <c r="E1053" s="75">
        <v>0</v>
      </c>
      <c r="F1053">
        <f t="shared" si="49"/>
        <v>0</v>
      </c>
      <c r="G1053">
        <v>6.4847124770000004</v>
      </c>
      <c r="H1053" s="75">
        <v>0</v>
      </c>
      <c r="I1053" s="75">
        <v>5.0000000000000001E-3</v>
      </c>
      <c r="J1053" s="75">
        <v>0</v>
      </c>
      <c r="K1053" s="75">
        <v>1.05</v>
      </c>
      <c r="L1053" s="75">
        <v>6.8089481008500004</v>
      </c>
      <c r="M1053" s="75">
        <v>0</v>
      </c>
      <c r="N1053" s="75">
        <v>37.5</v>
      </c>
      <c r="O1053" s="75">
        <v>18.75</v>
      </c>
      <c r="P1053" s="75">
        <v>0</v>
      </c>
      <c r="Q1053" s="75">
        <v>0</v>
      </c>
      <c r="R1053" s="75">
        <v>0</v>
      </c>
      <c r="S1053" s="75">
        <v>0.25</v>
      </c>
      <c r="T1053" s="75">
        <v>0</v>
      </c>
      <c r="U1053" s="75">
        <v>0</v>
      </c>
      <c r="V1053" s="75">
        <v>66.027914255149398</v>
      </c>
    </row>
    <row r="1054" spans="2:22" x14ac:dyDescent="0.25">
      <c r="B1054" s="39">
        <v>320</v>
      </c>
      <c r="C1054" s="70">
        <v>41380</v>
      </c>
      <c r="D1054">
        <v>0</v>
      </c>
      <c r="E1054" s="75">
        <v>0</v>
      </c>
      <c r="F1054">
        <f t="shared" si="49"/>
        <v>0</v>
      </c>
      <c r="G1054">
        <v>6.50536636</v>
      </c>
      <c r="H1054" s="75">
        <v>0</v>
      </c>
      <c r="I1054" s="75">
        <v>5.0000000000000001E-3</v>
      </c>
      <c r="J1054" s="75">
        <v>0</v>
      </c>
      <c r="K1054" s="75">
        <v>1.05</v>
      </c>
      <c r="L1054" s="75">
        <v>6.830634678</v>
      </c>
      <c r="M1054" s="75">
        <v>0</v>
      </c>
      <c r="N1054" s="75">
        <v>37.5</v>
      </c>
      <c r="O1054" s="75">
        <v>18.75</v>
      </c>
      <c r="P1054" s="75">
        <v>0</v>
      </c>
      <c r="Q1054" s="75">
        <v>0</v>
      </c>
      <c r="R1054" s="75">
        <v>0</v>
      </c>
      <c r="S1054" s="75">
        <v>0.25</v>
      </c>
      <c r="T1054" s="75">
        <v>0</v>
      </c>
      <c r="U1054" s="75">
        <v>0</v>
      </c>
      <c r="V1054" s="75">
        <v>66.027914255149398</v>
      </c>
    </row>
    <row r="1055" spans="2:22" x14ac:dyDescent="0.25">
      <c r="B1055" s="39">
        <v>321</v>
      </c>
      <c r="C1055" s="70">
        <v>41381</v>
      </c>
      <c r="D1055">
        <v>0</v>
      </c>
      <c r="E1055" s="75">
        <v>0</v>
      </c>
      <c r="F1055">
        <f t="shared" si="49"/>
        <v>0</v>
      </c>
      <c r="G1055">
        <v>6.573809089</v>
      </c>
      <c r="H1055" s="75">
        <v>0</v>
      </c>
      <c r="I1055" s="75">
        <v>5.0000000000000001E-3</v>
      </c>
      <c r="J1055" s="75">
        <v>0</v>
      </c>
      <c r="K1055" s="75">
        <v>1.05</v>
      </c>
      <c r="L1055" s="75">
        <v>6.9024995434500003</v>
      </c>
      <c r="M1055" s="75">
        <v>0</v>
      </c>
      <c r="N1055" s="75">
        <v>37.5</v>
      </c>
      <c r="O1055" s="75">
        <v>18.75</v>
      </c>
      <c r="P1055" s="75">
        <v>0</v>
      </c>
      <c r="Q1055" s="75">
        <v>0</v>
      </c>
      <c r="R1055" s="75">
        <v>0</v>
      </c>
      <c r="S1055" s="75">
        <v>0.25</v>
      </c>
      <c r="T1055" s="75">
        <v>0</v>
      </c>
      <c r="U1055" s="75">
        <v>0</v>
      </c>
      <c r="V1055" s="75">
        <v>66.027914255149398</v>
      </c>
    </row>
    <row r="1056" spans="2:22" x14ac:dyDescent="0.25">
      <c r="B1056" s="39">
        <v>322</v>
      </c>
      <c r="C1056" s="70">
        <v>41382</v>
      </c>
      <c r="D1056">
        <v>0</v>
      </c>
      <c r="E1056" s="75">
        <v>0</v>
      </c>
      <c r="F1056">
        <f t="shared" si="49"/>
        <v>0</v>
      </c>
      <c r="G1056">
        <v>6.5703268340000003</v>
      </c>
      <c r="H1056" s="75">
        <v>0</v>
      </c>
      <c r="I1056" s="75">
        <v>5.0000000000000001E-3</v>
      </c>
      <c r="J1056" s="75">
        <v>0</v>
      </c>
      <c r="K1056" s="75">
        <v>1.05</v>
      </c>
      <c r="L1056" s="75">
        <v>6.8988431756999997</v>
      </c>
      <c r="M1056" s="75">
        <v>0</v>
      </c>
      <c r="N1056" s="75">
        <v>37.5</v>
      </c>
      <c r="O1056" s="75">
        <v>18.75</v>
      </c>
      <c r="P1056" s="75">
        <v>0</v>
      </c>
      <c r="Q1056" s="75">
        <v>0</v>
      </c>
      <c r="R1056" s="75">
        <v>0</v>
      </c>
      <c r="S1056" s="75">
        <v>0.25</v>
      </c>
      <c r="T1056" s="75">
        <v>0</v>
      </c>
      <c r="U1056" s="75">
        <v>0</v>
      </c>
      <c r="V1056" s="75">
        <v>66.027914255149398</v>
      </c>
    </row>
    <row r="1057" spans="2:22" x14ac:dyDescent="0.25">
      <c r="B1057" s="39">
        <v>323</v>
      </c>
      <c r="C1057" s="70">
        <v>41383</v>
      </c>
      <c r="D1057">
        <v>0</v>
      </c>
      <c r="E1057" s="75">
        <v>0</v>
      </c>
      <c r="F1057">
        <f t="shared" si="49"/>
        <v>0</v>
      </c>
      <c r="G1057">
        <v>6.4245313949999998</v>
      </c>
      <c r="H1057" s="75">
        <v>0</v>
      </c>
      <c r="I1057" s="75">
        <v>5.0000000000000001E-3</v>
      </c>
      <c r="J1057" s="75">
        <v>0</v>
      </c>
      <c r="K1057" s="75">
        <v>1.05</v>
      </c>
      <c r="L1057" s="75">
        <v>6.7457579647500001</v>
      </c>
      <c r="M1057" s="75">
        <v>0</v>
      </c>
      <c r="N1057" s="75">
        <v>37.5</v>
      </c>
      <c r="O1057" s="75">
        <v>18.75</v>
      </c>
      <c r="P1057" s="75">
        <v>0</v>
      </c>
      <c r="Q1057" s="75">
        <v>0</v>
      </c>
      <c r="R1057" s="75">
        <v>0</v>
      </c>
      <c r="S1057" s="75">
        <v>0.25</v>
      </c>
      <c r="T1057" s="75">
        <v>0</v>
      </c>
      <c r="U1057" s="75">
        <v>0</v>
      </c>
      <c r="V1057" s="75">
        <v>66.027914255149398</v>
      </c>
    </row>
    <row r="1058" spans="2:22" x14ac:dyDescent="0.25">
      <c r="B1058" s="39">
        <v>324</v>
      </c>
      <c r="C1058" s="70">
        <v>41384</v>
      </c>
      <c r="D1058">
        <v>0</v>
      </c>
      <c r="E1058" s="75">
        <v>0</v>
      </c>
      <c r="F1058">
        <f t="shared" si="49"/>
        <v>0</v>
      </c>
      <c r="G1058">
        <v>6.3887763929999997</v>
      </c>
      <c r="H1058" s="75">
        <v>0</v>
      </c>
      <c r="I1058" s="75">
        <v>5.0000000000000001E-3</v>
      </c>
      <c r="J1058" s="75">
        <v>0</v>
      </c>
      <c r="K1058" s="75">
        <v>1.05</v>
      </c>
      <c r="L1058" s="75">
        <v>6.7082152126499999</v>
      </c>
      <c r="M1058" s="75">
        <v>0</v>
      </c>
      <c r="N1058" s="75">
        <v>37.5</v>
      </c>
      <c r="O1058" s="75">
        <v>18.75</v>
      </c>
      <c r="P1058" s="75">
        <v>0</v>
      </c>
      <c r="Q1058" s="75">
        <v>0</v>
      </c>
      <c r="R1058" s="75">
        <v>0</v>
      </c>
      <c r="S1058" s="75">
        <v>0.25</v>
      </c>
      <c r="T1058" s="75">
        <v>0</v>
      </c>
      <c r="U1058" s="75">
        <v>0</v>
      </c>
      <c r="V1058" s="75">
        <v>66.027914255149398</v>
      </c>
    </row>
    <row r="1059" spans="2:22" x14ac:dyDescent="0.25">
      <c r="B1059" s="39">
        <v>325</v>
      </c>
      <c r="C1059" s="70">
        <v>41385</v>
      </c>
      <c r="D1059">
        <v>0</v>
      </c>
      <c r="E1059" s="75">
        <v>0</v>
      </c>
      <c r="F1059">
        <f t="shared" si="49"/>
        <v>0</v>
      </c>
      <c r="G1059">
        <v>6.4236228410000002</v>
      </c>
      <c r="H1059" s="75">
        <v>0</v>
      </c>
      <c r="I1059" s="75">
        <v>5.0000000000000001E-3</v>
      </c>
      <c r="J1059" s="75">
        <v>0</v>
      </c>
      <c r="K1059" s="75">
        <v>1.05</v>
      </c>
      <c r="L1059" s="75">
        <v>6.7448039830499997</v>
      </c>
      <c r="M1059" s="75">
        <v>0</v>
      </c>
      <c r="N1059" s="75">
        <v>37.5</v>
      </c>
      <c r="O1059" s="75">
        <v>18.75</v>
      </c>
      <c r="P1059" s="75">
        <v>0</v>
      </c>
      <c r="Q1059" s="75">
        <v>0</v>
      </c>
      <c r="R1059" s="75">
        <v>0</v>
      </c>
      <c r="S1059" s="75">
        <v>0.25</v>
      </c>
      <c r="T1059" s="75">
        <v>0</v>
      </c>
      <c r="U1059" s="75">
        <v>0</v>
      </c>
      <c r="V1059" s="75">
        <v>66.027914255149398</v>
      </c>
    </row>
    <row r="1060" spans="2:22" x14ac:dyDescent="0.25">
      <c r="B1060" s="39">
        <v>326</v>
      </c>
      <c r="C1060" s="70">
        <v>41386</v>
      </c>
      <c r="D1060">
        <v>0</v>
      </c>
      <c r="E1060" s="75">
        <v>0</v>
      </c>
      <c r="F1060">
        <f t="shared" si="49"/>
        <v>0</v>
      </c>
      <c r="G1060">
        <v>6.5269368959999996</v>
      </c>
      <c r="H1060" s="75">
        <v>0</v>
      </c>
      <c r="I1060" s="75">
        <v>5.0000000000000001E-3</v>
      </c>
      <c r="J1060" s="75">
        <v>0</v>
      </c>
      <c r="K1060" s="75">
        <v>1.05</v>
      </c>
      <c r="L1060" s="75">
        <v>6.8532837408000002</v>
      </c>
      <c r="M1060" s="75">
        <v>0</v>
      </c>
      <c r="N1060" s="75">
        <v>37.5</v>
      </c>
      <c r="O1060" s="75">
        <v>18.75</v>
      </c>
      <c r="P1060" s="75">
        <v>0</v>
      </c>
      <c r="Q1060" s="75">
        <v>0</v>
      </c>
      <c r="R1060" s="75">
        <v>0</v>
      </c>
      <c r="S1060" s="75">
        <v>0.25</v>
      </c>
      <c r="T1060" s="75">
        <v>0</v>
      </c>
      <c r="U1060" s="75">
        <v>0</v>
      </c>
      <c r="V1060" s="75">
        <v>66.027914255149398</v>
      </c>
    </row>
    <row r="1061" spans="2:22" x14ac:dyDescent="0.25">
      <c r="B1061" s="39">
        <v>327</v>
      </c>
      <c r="C1061" s="70">
        <v>41387</v>
      </c>
      <c r="D1061">
        <v>0</v>
      </c>
      <c r="E1061" s="75">
        <v>0</v>
      </c>
      <c r="F1061">
        <f t="shared" si="49"/>
        <v>0</v>
      </c>
      <c r="G1061">
        <v>6.5702440820000003</v>
      </c>
      <c r="H1061" s="75">
        <v>0</v>
      </c>
      <c r="I1061" s="75">
        <v>5.0000000000000001E-3</v>
      </c>
      <c r="J1061" s="75">
        <v>0</v>
      </c>
      <c r="K1061" s="75">
        <v>1.05</v>
      </c>
      <c r="L1061" s="75">
        <v>6.8987562861000002</v>
      </c>
      <c r="M1061" s="75">
        <v>0</v>
      </c>
      <c r="N1061" s="75">
        <v>37.5</v>
      </c>
      <c r="O1061" s="75">
        <v>18.75</v>
      </c>
      <c r="P1061" s="75">
        <v>0</v>
      </c>
      <c r="Q1061" s="75">
        <v>0</v>
      </c>
      <c r="R1061" s="75">
        <v>0</v>
      </c>
      <c r="S1061" s="75">
        <v>0.25</v>
      </c>
      <c r="T1061" s="75">
        <v>0</v>
      </c>
      <c r="U1061" s="75">
        <v>0</v>
      </c>
      <c r="V1061" s="75">
        <v>66.027914255149398</v>
      </c>
    </row>
    <row r="1062" spans="2:22" x14ac:dyDescent="0.25">
      <c r="B1062" s="39">
        <v>328</v>
      </c>
      <c r="C1062" s="70">
        <v>41388</v>
      </c>
      <c r="D1062">
        <v>0</v>
      </c>
      <c r="E1062" s="75">
        <v>0</v>
      </c>
      <c r="F1062">
        <f t="shared" si="49"/>
        <v>0</v>
      </c>
      <c r="G1062">
        <v>6.7704732190000003</v>
      </c>
      <c r="H1062" s="75">
        <v>0</v>
      </c>
      <c r="I1062" s="75">
        <v>5.0000000000000001E-3</v>
      </c>
      <c r="J1062" s="75">
        <v>0</v>
      </c>
      <c r="K1062" s="75">
        <v>1.05</v>
      </c>
      <c r="L1062" s="75">
        <v>7.1089968799500003</v>
      </c>
      <c r="M1062" s="75">
        <v>0</v>
      </c>
      <c r="N1062" s="75">
        <v>37.5</v>
      </c>
      <c r="O1062" s="75">
        <v>18.75</v>
      </c>
      <c r="P1062" s="75">
        <v>0</v>
      </c>
      <c r="Q1062" s="75">
        <v>0</v>
      </c>
      <c r="R1062" s="75">
        <v>0</v>
      </c>
      <c r="S1062" s="75">
        <v>0.25</v>
      </c>
      <c r="T1062" s="75">
        <v>0</v>
      </c>
      <c r="U1062" s="75">
        <v>0</v>
      </c>
      <c r="V1062" s="75">
        <v>66.027914255149398</v>
      </c>
    </row>
    <row r="1063" spans="2:22" x14ac:dyDescent="0.25">
      <c r="B1063" s="39">
        <v>329</v>
      </c>
      <c r="C1063" s="70">
        <v>41389</v>
      </c>
      <c r="D1063">
        <v>0</v>
      </c>
      <c r="E1063" s="75">
        <v>0</v>
      </c>
      <c r="F1063">
        <f t="shared" si="49"/>
        <v>0</v>
      </c>
      <c r="G1063">
        <v>6.8462078780000004</v>
      </c>
      <c r="H1063" s="75">
        <v>0</v>
      </c>
      <c r="I1063" s="75">
        <v>5.0000000000000001E-3</v>
      </c>
      <c r="J1063" s="75">
        <v>0</v>
      </c>
      <c r="K1063" s="75">
        <v>1.05</v>
      </c>
      <c r="L1063" s="75">
        <v>7.1885182718999996</v>
      </c>
      <c r="M1063" s="75">
        <v>0</v>
      </c>
      <c r="N1063" s="75">
        <v>37.5</v>
      </c>
      <c r="O1063" s="75">
        <v>18.75</v>
      </c>
      <c r="P1063" s="75">
        <v>0</v>
      </c>
      <c r="Q1063" s="75">
        <v>0</v>
      </c>
      <c r="R1063" s="75">
        <v>0</v>
      </c>
      <c r="S1063" s="75">
        <v>0.25</v>
      </c>
      <c r="T1063" s="75">
        <v>0</v>
      </c>
      <c r="U1063" s="75">
        <v>0</v>
      </c>
      <c r="V1063" s="75">
        <v>66.027914255149398</v>
      </c>
    </row>
    <row r="1064" spans="2:22" x14ac:dyDescent="0.25">
      <c r="B1064" s="39">
        <v>330</v>
      </c>
      <c r="C1064" s="70">
        <v>41390</v>
      </c>
      <c r="D1064">
        <v>0</v>
      </c>
      <c r="E1064" s="75">
        <v>0</v>
      </c>
      <c r="F1064">
        <f t="shared" si="49"/>
        <v>0</v>
      </c>
      <c r="G1064">
        <v>6.9159682179999997</v>
      </c>
      <c r="H1064" s="75">
        <v>0</v>
      </c>
      <c r="I1064" s="75">
        <v>5.0000000000000001E-3</v>
      </c>
      <c r="J1064" s="75">
        <v>0</v>
      </c>
      <c r="K1064" s="75">
        <v>1.05</v>
      </c>
      <c r="L1064" s="75">
        <v>7.2617666289000002</v>
      </c>
      <c r="M1064" s="75">
        <v>0</v>
      </c>
      <c r="N1064" s="75">
        <v>37.5</v>
      </c>
      <c r="O1064" s="75">
        <v>18.75</v>
      </c>
      <c r="P1064" s="75">
        <v>0</v>
      </c>
      <c r="Q1064" s="75">
        <v>0</v>
      </c>
      <c r="R1064" s="75">
        <v>0</v>
      </c>
      <c r="S1064" s="75">
        <v>0.25</v>
      </c>
      <c r="T1064" s="75">
        <v>0</v>
      </c>
      <c r="U1064" s="75">
        <v>0</v>
      </c>
      <c r="V1064" s="75">
        <v>66.027914255149398</v>
      </c>
    </row>
    <row r="1065" spans="2:22" x14ac:dyDescent="0.25">
      <c r="B1065" s="39">
        <v>331</v>
      </c>
      <c r="C1065" s="70">
        <v>41391</v>
      </c>
      <c r="D1065">
        <v>0</v>
      </c>
      <c r="E1065" s="75">
        <v>0</v>
      </c>
      <c r="F1065">
        <f t="shared" si="49"/>
        <v>0</v>
      </c>
      <c r="G1065">
        <v>6.9302429229999998</v>
      </c>
      <c r="H1065" s="75">
        <v>0</v>
      </c>
      <c r="I1065" s="75">
        <v>5.0000000000000001E-3</v>
      </c>
      <c r="J1065" s="75">
        <v>0</v>
      </c>
      <c r="K1065" s="75">
        <v>1.05</v>
      </c>
      <c r="L1065" s="75">
        <v>7.27675506915</v>
      </c>
      <c r="M1065" s="75">
        <v>0</v>
      </c>
      <c r="N1065" s="75">
        <v>37.5</v>
      </c>
      <c r="O1065" s="75">
        <v>18.75</v>
      </c>
      <c r="P1065" s="75">
        <v>0</v>
      </c>
      <c r="Q1065" s="75">
        <v>0</v>
      </c>
      <c r="R1065" s="75">
        <v>0</v>
      </c>
      <c r="S1065" s="75">
        <v>0.25</v>
      </c>
      <c r="T1065" s="75">
        <v>0</v>
      </c>
      <c r="U1065" s="75">
        <v>0</v>
      </c>
      <c r="V1065" s="75">
        <v>66.027914255149398</v>
      </c>
    </row>
    <row r="1066" spans="2:22" x14ac:dyDescent="0.25">
      <c r="B1066" s="39">
        <v>332</v>
      </c>
      <c r="C1066" s="70">
        <v>41392</v>
      </c>
      <c r="D1066">
        <v>0</v>
      </c>
      <c r="E1066" s="75">
        <v>0</v>
      </c>
      <c r="F1066">
        <f t="shared" si="49"/>
        <v>0</v>
      </c>
      <c r="G1066">
        <v>7.0023847679999998</v>
      </c>
      <c r="H1066" s="75">
        <v>0</v>
      </c>
      <c r="I1066" s="75">
        <v>5.0000000000000001E-3</v>
      </c>
      <c r="J1066" s="75">
        <v>0</v>
      </c>
      <c r="K1066" s="75">
        <v>1.05</v>
      </c>
      <c r="L1066" s="75">
        <v>7.3525040064000002</v>
      </c>
      <c r="M1066" s="75">
        <v>0</v>
      </c>
      <c r="N1066" s="75">
        <v>37.5</v>
      </c>
      <c r="O1066" s="75">
        <v>18.75</v>
      </c>
      <c r="P1066" s="75">
        <v>0</v>
      </c>
      <c r="Q1066" s="75">
        <v>0</v>
      </c>
      <c r="R1066" s="75">
        <v>0</v>
      </c>
      <c r="S1066" s="75">
        <v>0.25</v>
      </c>
      <c r="T1066" s="75">
        <v>0</v>
      </c>
      <c r="U1066" s="75">
        <v>0</v>
      </c>
      <c r="V1066" s="75">
        <v>66.027914255149398</v>
      </c>
    </row>
    <row r="1067" spans="2:22" x14ac:dyDescent="0.25">
      <c r="B1067" s="39">
        <v>333</v>
      </c>
      <c r="C1067" s="70">
        <v>41393</v>
      </c>
      <c r="D1067">
        <v>0</v>
      </c>
      <c r="E1067" s="75">
        <v>0</v>
      </c>
      <c r="F1067">
        <f t="shared" si="49"/>
        <v>0</v>
      </c>
      <c r="G1067">
        <v>7.0394297679999998</v>
      </c>
      <c r="H1067" s="75">
        <v>0</v>
      </c>
      <c r="I1067" s="75">
        <v>5.0000000000000001E-3</v>
      </c>
      <c r="J1067" s="75">
        <v>0</v>
      </c>
      <c r="K1067" s="75">
        <v>1.05</v>
      </c>
      <c r="L1067" s="75">
        <v>7.3914012564</v>
      </c>
      <c r="M1067" s="75">
        <v>0</v>
      </c>
      <c r="N1067" s="75">
        <v>37.5</v>
      </c>
      <c r="O1067" s="75">
        <v>18.75</v>
      </c>
      <c r="P1067" s="75">
        <v>0</v>
      </c>
      <c r="Q1067" s="75">
        <v>0</v>
      </c>
      <c r="R1067" s="75">
        <v>0</v>
      </c>
      <c r="S1067" s="75">
        <v>0.25</v>
      </c>
      <c r="T1067" s="75">
        <v>0</v>
      </c>
      <c r="U1067" s="75">
        <v>0</v>
      </c>
      <c r="V1067" s="75">
        <v>66.027914255149398</v>
      </c>
    </row>
    <row r="1068" spans="2:22" x14ac:dyDescent="0.25">
      <c r="B1068" s="39">
        <v>334</v>
      </c>
      <c r="C1068" s="70">
        <v>41394</v>
      </c>
      <c r="D1068">
        <v>0</v>
      </c>
      <c r="E1068" s="75">
        <v>0</v>
      </c>
      <c r="F1068">
        <f t="shared" si="49"/>
        <v>0</v>
      </c>
      <c r="G1068">
        <v>7.0983475949999999</v>
      </c>
      <c r="H1068" s="75">
        <v>0</v>
      </c>
      <c r="I1068" s="75">
        <v>5.0000000000000001E-3</v>
      </c>
      <c r="J1068" s="75">
        <v>0</v>
      </c>
      <c r="K1068" s="75">
        <v>1.05</v>
      </c>
      <c r="L1068" s="75">
        <v>7.4532649747499997</v>
      </c>
      <c r="M1068" s="75">
        <v>0</v>
      </c>
      <c r="N1068" s="75">
        <v>37.5</v>
      </c>
      <c r="O1068" s="75">
        <v>18.75</v>
      </c>
      <c r="P1068" s="75">
        <v>0</v>
      </c>
      <c r="Q1068" s="75">
        <v>0</v>
      </c>
      <c r="R1068" s="75">
        <v>0</v>
      </c>
      <c r="S1068" s="75">
        <v>0.25</v>
      </c>
      <c r="T1068" s="75">
        <v>0</v>
      </c>
      <c r="U1068" s="75">
        <v>0</v>
      </c>
      <c r="V1068" s="75">
        <v>66.027914255149398</v>
      </c>
    </row>
    <row r="1069" spans="2:22" x14ac:dyDescent="0.25">
      <c r="B1069" s="39">
        <v>335</v>
      </c>
      <c r="C1069" s="70">
        <v>41395</v>
      </c>
      <c r="D1069">
        <v>0</v>
      </c>
      <c r="E1069" s="75">
        <v>0</v>
      </c>
      <c r="F1069">
        <f t="shared" si="49"/>
        <v>0</v>
      </c>
      <c r="G1069">
        <v>7.1932848529999998</v>
      </c>
      <c r="H1069" s="75">
        <v>0</v>
      </c>
      <c r="I1069" s="75">
        <v>5.0000000000000001E-3</v>
      </c>
      <c r="J1069" s="75">
        <v>0</v>
      </c>
      <c r="K1069" s="75">
        <v>1.05</v>
      </c>
      <c r="L1069" s="75">
        <v>7.5529490956499998</v>
      </c>
      <c r="M1069" s="75">
        <v>0</v>
      </c>
      <c r="N1069" s="75">
        <v>37.5</v>
      </c>
      <c r="O1069" s="75">
        <v>18.75</v>
      </c>
      <c r="P1069" s="75">
        <v>0</v>
      </c>
      <c r="Q1069" s="75">
        <v>0</v>
      </c>
      <c r="R1069" s="75">
        <v>0</v>
      </c>
      <c r="S1069" s="75">
        <v>0.25</v>
      </c>
      <c r="T1069" s="75">
        <v>0</v>
      </c>
      <c r="U1069" s="75">
        <v>0</v>
      </c>
      <c r="V1069" s="75">
        <v>66.027914255149398</v>
      </c>
    </row>
    <row r="1070" spans="2:22" x14ac:dyDescent="0.25">
      <c r="B1070" s="39">
        <v>336</v>
      </c>
      <c r="C1070" s="70">
        <v>41396</v>
      </c>
      <c r="D1070">
        <v>0</v>
      </c>
      <c r="E1070" s="75">
        <v>0</v>
      </c>
      <c r="F1070">
        <f t="shared" si="49"/>
        <v>0</v>
      </c>
      <c r="G1070">
        <v>7.2801311369999997</v>
      </c>
      <c r="H1070" s="75">
        <v>0</v>
      </c>
      <c r="I1070" s="75">
        <v>5.0000000000000001E-3</v>
      </c>
      <c r="J1070" s="75">
        <v>0</v>
      </c>
      <c r="K1070" s="75">
        <v>1.05</v>
      </c>
      <c r="L1070" s="75">
        <v>7.6441376938500003</v>
      </c>
      <c r="M1070" s="75">
        <v>0</v>
      </c>
      <c r="N1070" s="75">
        <v>37.5</v>
      </c>
      <c r="O1070" s="75">
        <v>18.75</v>
      </c>
      <c r="P1070" s="75">
        <v>0</v>
      </c>
      <c r="Q1070" s="75">
        <v>0</v>
      </c>
      <c r="R1070" s="75">
        <v>0</v>
      </c>
      <c r="S1070" s="75">
        <v>0.25</v>
      </c>
      <c r="T1070" s="75">
        <v>0</v>
      </c>
      <c r="U1070" s="75">
        <v>0</v>
      </c>
      <c r="V1070" s="75">
        <v>66.027914255149398</v>
      </c>
    </row>
    <row r="1071" spans="2:22" x14ac:dyDescent="0.25">
      <c r="B1071" s="39">
        <v>337</v>
      </c>
      <c r="C1071" s="70">
        <v>41397</v>
      </c>
      <c r="D1071">
        <v>0</v>
      </c>
      <c r="E1071" s="75">
        <v>0</v>
      </c>
      <c r="F1071">
        <f t="shared" si="49"/>
        <v>0</v>
      </c>
      <c r="G1071">
        <v>7.3066160890000003</v>
      </c>
      <c r="H1071" s="75">
        <v>0</v>
      </c>
      <c r="I1071" s="75">
        <v>5.0000000000000001E-3</v>
      </c>
      <c r="J1071" s="75">
        <v>0</v>
      </c>
      <c r="K1071" s="75">
        <v>1.05</v>
      </c>
      <c r="L1071" s="75">
        <v>7.6719468934500004</v>
      </c>
      <c r="M1071" s="75">
        <v>0</v>
      </c>
      <c r="N1071" s="75">
        <v>37.5</v>
      </c>
      <c r="O1071" s="75">
        <v>18.75</v>
      </c>
      <c r="P1071" s="75">
        <v>0</v>
      </c>
      <c r="Q1071" s="75">
        <v>0</v>
      </c>
      <c r="R1071" s="75">
        <v>0</v>
      </c>
      <c r="S1071" s="75">
        <v>0.25</v>
      </c>
      <c r="T1071" s="75">
        <v>0</v>
      </c>
      <c r="U1071" s="75">
        <v>0</v>
      </c>
      <c r="V1071" s="75">
        <v>66.027914255149398</v>
      </c>
    </row>
    <row r="1072" spans="2:22" x14ac:dyDescent="0.25">
      <c r="B1072" s="39">
        <v>338</v>
      </c>
      <c r="C1072" s="70">
        <v>41398</v>
      </c>
      <c r="D1072">
        <v>0</v>
      </c>
      <c r="E1072" s="75">
        <v>0</v>
      </c>
      <c r="F1072">
        <f t="shared" si="49"/>
        <v>0</v>
      </c>
      <c r="G1072">
        <v>7.3342478849999999</v>
      </c>
      <c r="H1072" s="75">
        <v>0</v>
      </c>
      <c r="I1072" s="75">
        <v>5.0000000000000001E-3</v>
      </c>
      <c r="J1072" s="75">
        <v>0</v>
      </c>
      <c r="K1072" s="75">
        <v>1.05</v>
      </c>
      <c r="L1072" s="75">
        <v>7.7009602792500003</v>
      </c>
      <c r="M1072" s="75">
        <v>0</v>
      </c>
      <c r="N1072" s="75">
        <v>37.5</v>
      </c>
      <c r="O1072" s="75">
        <v>18.75</v>
      </c>
      <c r="P1072" s="75">
        <v>0</v>
      </c>
      <c r="Q1072" s="75">
        <v>0</v>
      </c>
      <c r="R1072" s="75">
        <v>0</v>
      </c>
      <c r="S1072" s="75">
        <v>0.25</v>
      </c>
      <c r="T1072" s="75">
        <v>0</v>
      </c>
      <c r="U1072" s="75">
        <v>0</v>
      </c>
      <c r="V1072" s="75">
        <v>66.027914255149398</v>
      </c>
    </row>
    <row r="1073" spans="2:22" x14ac:dyDescent="0.25">
      <c r="B1073" s="39">
        <v>339</v>
      </c>
      <c r="C1073" s="70">
        <v>41399</v>
      </c>
      <c r="D1073">
        <v>0</v>
      </c>
      <c r="E1073" s="75">
        <v>0</v>
      </c>
      <c r="F1073">
        <f t="shared" si="49"/>
        <v>0</v>
      </c>
      <c r="G1073">
        <v>7.4108404439999997</v>
      </c>
      <c r="H1073" s="75">
        <v>0</v>
      </c>
      <c r="I1073" s="75">
        <v>5.0000000000000001E-3</v>
      </c>
      <c r="J1073" s="75">
        <v>0</v>
      </c>
      <c r="K1073" s="75">
        <v>1.05</v>
      </c>
      <c r="L1073" s="75">
        <v>7.7813824662000002</v>
      </c>
      <c r="M1073" s="75">
        <v>0</v>
      </c>
      <c r="N1073" s="75">
        <v>37.5</v>
      </c>
      <c r="O1073" s="75">
        <v>18.75</v>
      </c>
      <c r="P1073" s="75">
        <v>0</v>
      </c>
      <c r="Q1073" s="75">
        <v>0</v>
      </c>
      <c r="R1073" s="75">
        <v>0</v>
      </c>
      <c r="S1073" s="75">
        <v>0.25</v>
      </c>
      <c r="T1073" s="75">
        <v>0</v>
      </c>
      <c r="U1073" s="75">
        <v>0</v>
      </c>
      <c r="V1073" s="75">
        <v>66.027914255149398</v>
      </c>
    </row>
    <row r="1074" spans="2:22" x14ac:dyDescent="0.25">
      <c r="B1074" s="39">
        <v>340</v>
      </c>
      <c r="C1074" s="70">
        <v>41400</v>
      </c>
      <c r="D1074">
        <v>0</v>
      </c>
      <c r="E1074" s="75">
        <v>0</v>
      </c>
      <c r="F1074">
        <f t="shared" si="49"/>
        <v>0</v>
      </c>
      <c r="G1074">
        <v>7.4692579449999998</v>
      </c>
      <c r="H1074" s="75">
        <v>0</v>
      </c>
      <c r="I1074" s="75">
        <v>5.0000000000000001E-3</v>
      </c>
      <c r="J1074" s="75">
        <v>0</v>
      </c>
      <c r="K1074" s="75">
        <v>1.05</v>
      </c>
      <c r="L1074" s="75">
        <v>7.8427208422500003</v>
      </c>
      <c r="M1074" s="75">
        <v>0</v>
      </c>
      <c r="N1074" s="75">
        <v>37.5</v>
      </c>
      <c r="O1074" s="75">
        <v>18.75</v>
      </c>
      <c r="P1074" s="75">
        <v>0</v>
      </c>
      <c r="Q1074" s="75">
        <v>0</v>
      </c>
      <c r="R1074" s="75">
        <v>0</v>
      </c>
      <c r="S1074" s="75">
        <v>0.25</v>
      </c>
      <c r="T1074" s="75">
        <v>0</v>
      </c>
      <c r="U1074" s="75">
        <v>0</v>
      </c>
      <c r="V1074" s="75">
        <v>66.027914255149398</v>
      </c>
    </row>
    <row r="1075" spans="2:22" x14ac:dyDescent="0.25">
      <c r="B1075" s="39">
        <v>341</v>
      </c>
      <c r="C1075" s="70">
        <v>41401</v>
      </c>
      <c r="D1075">
        <v>0</v>
      </c>
      <c r="E1075" s="75">
        <v>0</v>
      </c>
      <c r="F1075">
        <f t="shared" si="49"/>
        <v>0</v>
      </c>
      <c r="G1075">
        <v>7.4714084600000001</v>
      </c>
      <c r="H1075" s="75">
        <v>0</v>
      </c>
      <c r="I1075" s="75">
        <v>5.0000000000000001E-3</v>
      </c>
      <c r="J1075" s="75">
        <v>0</v>
      </c>
      <c r="K1075" s="75">
        <v>1.05</v>
      </c>
      <c r="L1075" s="75">
        <v>7.8449788829999996</v>
      </c>
      <c r="M1075" s="75">
        <v>0</v>
      </c>
      <c r="N1075" s="75">
        <v>37.5</v>
      </c>
      <c r="O1075" s="75">
        <v>18.75</v>
      </c>
      <c r="P1075" s="75">
        <v>0</v>
      </c>
      <c r="Q1075" s="75">
        <v>0</v>
      </c>
      <c r="R1075" s="75">
        <v>0</v>
      </c>
      <c r="S1075" s="75">
        <v>0.25</v>
      </c>
      <c r="T1075" s="75">
        <v>0</v>
      </c>
      <c r="U1075" s="75">
        <v>0</v>
      </c>
      <c r="V1075" s="75">
        <v>66.027914255149398</v>
      </c>
    </row>
    <row r="1076" spans="2:22" x14ac:dyDescent="0.25">
      <c r="B1076" s="39">
        <v>342</v>
      </c>
      <c r="C1076" s="70">
        <v>41402</v>
      </c>
      <c r="D1076">
        <v>0</v>
      </c>
      <c r="E1076" s="75">
        <v>0</v>
      </c>
      <c r="F1076">
        <f t="shared" si="49"/>
        <v>0</v>
      </c>
      <c r="G1076">
        <v>7.4943031810000003</v>
      </c>
      <c r="H1076" s="75">
        <v>0</v>
      </c>
      <c r="I1076" s="75">
        <v>5.0000000000000001E-3</v>
      </c>
      <c r="J1076" s="75">
        <v>0</v>
      </c>
      <c r="K1076" s="75">
        <v>1.05</v>
      </c>
      <c r="L1076" s="75">
        <v>7.8690183400500002</v>
      </c>
      <c r="M1076" s="75">
        <v>0</v>
      </c>
      <c r="N1076" s="75">
        <v>37.5</v>
      </c>
      <c r="O1076" s="75">
        <v>18.75</v>
      </c>
      <c r="P1076" s="75">
        <v>0</v>
      </c>
      <c r="Q1076" s="75">
        <v>0</v>
      </c>
      <c r="R1076" s="75">
        <v>0</v>
      </c>
      <c r="S1076" s="75">
        <v>0.25</v>
      </c>
      <c r="T1076" s="75">
        <v>0</v>
      </c>
      <c r="U1076" s="75">
        <v>0</v>
      </c>
      <c r="V1076" s="75">
        <v>66.027914255149398</v>
      </c>
    </row>
    <row r="1077" spans="2:22" x14ac:dyDescent="0.25">
      <c r="B1077" s="39">
        <v>343</v>
      </c>
      <c r="C1077" s="70">
        <v>41403</v>
      </c>
      <c r="D1077">
        <v>0</v>
      </c>
      <c r="E1077" s="75">
        <v>0</v>
      </c>
      <c r="F1077">
        <f t="shared" si="49"/>
        <v>0</v>
      </c>
      <c r="G1077">
        <v>7.4855035089999999</v>
      </c>
      <c r="H1077" s="75">
        <v>0</v>
      </c>
      <c r="I1077" s="75">
        <v>5.0000000000000001E-3</v>
      </c>
      <c r="J1077" s="75">
        <v>0</v>
      </c>
      <c r="K1077" s="75">
        <v>1.05</v>
      </c>
      <c r="L1077" s="75">
        <v>7.8597786844500002</v>
      </c>
      <c r="M1077" s="75">
        <v>0</v>
      </c>
      <c r="N1077" s="75">
        <v>37.5</v>
      </c>
      <c r="O1077" s="75">
        <v>18.75</v>
      </c>
      <c r="P1077" s="75">
        <v>0</v>
      </c>
      <c r="Q1077" s="75">
        <v>0</v>
      </c>
      <c r="R1077" s="75">
        <v>0</v>
      </c>
      <c r="S1077" s="75">
        <v>0.25</v>
      </c>
      <c r="T1077" s="75">
        <v>0</v>
      </c>
      <c r="U1077" s="75">
        <v>0</v>
      </c>
      <c r="V1077" s="75">
        <v>66.027914255149398</v>
      </c>
    </row>
    <row r="1078" spans="2:22" x14ac:dyDescent="0.25">
      <c r="B1078" s="39">
        <v>344</v>
      </c>
      <c r="C1078" s="70">
        <v>41404</v>
      </c>
      <c r="D1078">
        <v>0</v>
      </c>
      <c r="E1078" s="75">
        <v>0</v>
      </c>
      <c r="F1078">
        <f t="shared" si="49"/>
        <v>0</v>
      </c>
      <c r="G1078">
        <v>7.4264728570000003</v>
      </c>
      <c r="H1078" s="75">
        <v>0</v>
      </c>
      <c r="I1078" s="75">
        <v>5.0000000000000001E-3</v>
      </c>
      <c r="J1078" s="75">
        <v>0</v>
      </c>
      <c r="K1078" s="75">
        <v>1.05</v>
      </c>
      <c r="L1078" s="75">
        <v>7.7977964998499996</v>
      </c>
      <c r="M1078" s="75">
        <v>0</v>
      </c>
      <c r="N1078" s="75">
        <v>37.5</v>
      </c>
      <c r="O1078" s="75">
        <v>18.75</v>
      </c>
      <c r="P1078" s="75">
        <v>0</v>
      </c>
      <c r="Q1078" s="75">
        <v>0</v>
      </c>
      <c r="R1078" s="75">
        <v>0</v>
      </c>
      <c r="S1078" s="75">
        <v>0.25</v>
      </c>
      <c r="T1078" s="75">
        <v>0</v>
      </c>
      <c r="U1078" s="75">
        <v>0</v>
      </c>
      <c r="V1078" s="75">
        <v>66.027914255149398</v>
      </c>
    </row>
    <row r="1079" spans="2:22" x14ac:dyDescent="0.25">
      <c r="B1079" s="39">
        <v>345</v>
      </c>
      <c r="C1079" s="70">
        <v>41405</v>
      </c>
      <c r="D1079">
        <v>0</v>
      </c>
      <c r="E1079" s="75">
        <v>0</v>
      </c>
      <c r="F1079">
        <f t="shared" si="49"/>
        <v>0</v>
      </c>
      <c r="G1079">
        <v>7.3414725409999999</v>
      </c>
      <c r="H1079" s="75">
        <v>0</v>
      </c>
      <c r="I1079" s="75">
        <v>5.0000000000000001E-3</v>
      </c>
      <c r="J1079" s="75">
        <v>0</v>
      </c>
      <c r="K1079" s="75">
        <v>1.05</v>
      </c>
      <c r="L1079" s="75">
        <v>7.7085461680499998</v>
      </c>
      <c r="M1079" s="75">
        <v>0</v>
      </c>
      <c r="N1079" s="75">
        <v>37.5</v>
      </c>
      <c r="O1079" s="75">
        <v>18.75</v>
      </c>
      <c r="P1079" s="75">
        <v>0</v>
      </c>
      <c r="Q1079" s="75">
        <v>0</v>
      </c>
      <c r="R1079" s="75">
        <v>0</v>
      </c>
      <c r="S1079" s="75">
        <v>0.25</v>
      </c>
      <c r="T1079" s="75">
        <v>0</v>
      </c>
      <c r="U1079" s="75">
        <v>0</v>
      </c>
      <c r="V1079" s="75">
        <v>66.027914255149398</v>
      </c>
    </row>
    <row r="1080" spans="2:22" x14ac:dyDescent="0.25">
      <c r="B1080" s="39">
        <v>346</v>
      </c>
      <c r="C1080" s="70">
        <v>41406</v>
      </c>
      <c r="D1080">
        <v>0</v>
      </c>
      <c r="E1080" s="75">
        <v>0</v>
      </c>
      <c r="F1080">
        <f t="shared" si="49"/>
        <v>0</v>
      </c>
      <c r="G1080">
        <v>7.3390963060000001</v>
      </c>
      <c r="H1080" s="75">
        <v>0</v>
      </c>
      <c r="I1080" s="75">
        <v>5.0000000000000001E-3</v>
      </c>
      <c r="J1080" s="75">
        <v>0</v>
      </c>
      <c r="K1080" s="75">
        <v>1.05</v>
      </c>
      <c r="L1080" s="75">
        <v>7.7060511212999998</v>
      </c>
      <c r="M1080" s="75">
        <v>0</v>
      </c>
      <c r="N1080" s="75">
        <v>37.5</v>
      </c>
      <c r="O1080" s="75">
        <v>18.75</v>
      </c>
      <c r="P1080" s="75">
        <v>0</v>
      </c>
      <c r="Q1080" s="75">
        <v>0</v>
      </c>
      <c r="R1080" s="75">
        <v>0</v>
      </c>
      <c r="S1080" s="75">
        <v>0.25</v>
      </c>
      <c r="T1080" s="75">
        <v>0</v>
      </c>
      <c r="U1080" s="75">
        <v>0</v>
      </c>
      <c r="V1080" s="75">
        <v>66.027914255149398</v>
      </c>
    </row>
    <row r="1081" spans="2:22" x14ac:dyDescent="0.25">
      <c r="B1081" s="39">
        <v>347</v>
      </c>
      <c r="C1081" s="70">
        <v>41407</v>
      </c>
      <c r="D1081">
        <v>0</v>
      </c>
      <c r="E1081" s="75">
        <v>0</v>
      </c>
      <c r="F1081">
        <f t="shared" si="49"/>
        <v>0</v>
      </c>
      <c r="G1081">
        <v>7.3737417790000004</v>
      </c>
      <c r="H1081" s="75">
        <v>0</v>
      </c>
      <c r="I1081" s="75">
        <v>5.0000000000000001E-3</v>
      </c>
      <c r="J1081" s="75">
        <v>0</v>
      </c>
      <c r="K1081" s="75">
        <v>1.05</v>
      </c>
      <c r="L1081" s="75">
        <v>7.7424288679500002</v>
      </c>
      <c r="M1081" s="75">
        <v>0</v>
      </c>
      <c r="N1081" s="75">
        <v>37.5</v>
      </c>
      <c r="O1081" s="75">
        <v>18.75</v>
      </c>
      <c r="P1081" s="75">
        <v>0</v>
      </c>
      <c r="Q1081" s="75">
        <v>0</v>
      </c>
      <c r="R1081" s="75">
        <v>0</v>
      </c>
      <c r="S1081" s="75">
        <v>0.25</v>
      </c>
      <c r="T1081" s="75">
        <v>0</v>
      </c>
      <c r="U1081" s="75">
        <v>0</v>
      </c>
      <c r="V1081" s="75">
        <v>66.027914255149398</v>
      </c>
    </row>
    <row r="1082" spans="2:22" x14ac:dyDescent="0.25">
      <c r="B1082" s="39">
        <v>348</v>
      </c>
      <c r="C1082" s="70">
        <v>41408</v>
      </c>
      <c r="D1082">
        <v>0</v>
      </c>
      <c r="E1082" s="75">
        <v>0</v>
      </c>
      <c r="F1082">
        <f t="shared" si="49"/>
        <v>0</v>
      </c>
      <c r="G1082">
        <v>7.5013378069999996</v>
      </c>
      <c r="H1082" s="75">
        <v>0</v>
      </c>
      <c r="I1082" s="75">
        <v>5.0000000000000001E-3</v>
      </c>
      <c r="J1082" s="75">
        <v>0</v>
      </c>
      <c r="K1082" s="75">
        <v>1.05</v>
      </c>
      <c r="L1082" s="75">
        <v>7.8764046973499999</v>
      </c>
      <c r="M1082" s="75">
        <v>0</v>
      </c>
      <c r="N1082" s="75">
        <v>37.5</v>
      </c>
      <c r="O1082" s="75">
        <v>18.75</v>
      </c>
      <c r="P1082" s="75">
        <v>0</v>
      </c>
      <c r="Q1082" s="75">
        <v>0</v>
      </c>
      <c r="R1082" s="75">
        <v>0</v>
      </c>
      <c r="S1082" s="75">
        <v>0.25</v>
      </c>
      <c r="T1082" s="75">
        <v>0</v>
      </c>
      <c r="U1082" s="75">
        <v>0</v>
      </c>
      <c r="V1082" s="75">
        <v>66.027914255149398</v>
      </c>
    </row>
    <row r="1083" spans="2:22" x14ac:dyDescent="0.25">
      <c r="B1083" s="39">
        <v>349</v>
      </c>
      <c r="C1083" s="70">
        <v>41409</v>
      </c>
      <c r="D1083">
        <v>0</v>
      </c>
      <c r="E1083" s="75">
        <v>0</v>
      </c>
      <c r="F1083">
        <f t="shared" si="49"/>
        <v>0</v>
      </c>
      <c r="G1083">
        <v>7.6271787</v>
      </c>
      <c r="H1083" s="75">
        <v>0</v>
      </c>
      <c r="I1083" s="75">
        <v>5.0000000000000001E-3</v>
      </c>
      <c r="J1083" s="75">
        <v>0</v>
      </c>
      <c r="K1083" s="75">
        <v>1.05</v>
      </c>
      <c r="L1083" s="75">
        <v>8.0085376349999997</v>
      </c>
      <c r="M1083" s="75">
        <v>0</v>
      </c>
      <c r="N1083" s="75">
        <v>37.5</v>
      </c>
      <c r="O1083" s="75">
        <v>18.75</v>
      </c>
      <c r="P1083" s="75">
        <v>0</v>
      </c>
      <c r="Q1083" s="75">
        <v>0</v>
      </c>
      <c r="R1083" s="75">
        <v>0</v>
      </c>
      <c r="S1083" s="75">
        <v>0.25</v>
      </c>
      <c r="T1083" s="75">
        <v>0</v>
      </c>
      <c r="U1083" s="75">
        <v>0</v>
      </c>
      <c r="V1083" s="75">
        <v>66.027914255149398</v>
      </c>
    </row>
    <row r="1084" spans="2:22" x14ac:dyDescent="0.25">
      <c r="B1084" s="39">
        <v>350</v>
      </c>
      <c r="C1084" s="70">
        <v>41410</v>
      </c>
      <c r="D1084">
        <v>0</v>
      </c>
      <c r="E1084" s="75">
        <v>0</v>
      </c>
      <c r="F1084">
        <f t="shared" si="49"/>
        <v>0</v>
      </c>
      <c r="G1084">
        <v>7.7117744850000003</v>
      </c>
      <c r="H1084" s="75">
        <v>0</v>
      </c>
      <c r="I1084" s="75">
        <v>5.0000000000000001E-3</v>
      </c>
      <c r="J1084" s="75">
        <v>0</v>
      </c>
      <c r="K1084" s="75">
        <v>1.05</v>
      </c>
      <c r="L1084" s="75">
        <v>8.0973632092500001</v>
      </c>
      <c r="M1084" s="75">
        <v>0</v>
      </c>
      <c r="N1084" s="75">
        <v>37.5</v>
      </c>
      <c r="O1084" s="75">
        <v>18.75</v>
      </c>
      <c r="P1084" s="75">
        <v>0</v>
      </c>
      <c r="Q1084" s="75">
        <v>0</v>
      </c>
      <c r="R1084" s="75">
        <v>0</v>
      </c>
      <c r="S1084" s="75">
        <v>0.25</v>
      </c>
      <c r="T1084" s="75">
        <v>0</v>
      </c>
      <c r="U1084" s="75">
        <v>0</v>
      </c>
      <c r="V1084" s="75">
        <v>66.027914255149398</v>
      </c>
    </row>
    <row r="1085" spans="2:22" x14ac:dyDescent="0.25">
      <c r="B1085" s="39">
        <v>351</v>
      </c>
      <c r="C1085" s="70">
        <v>41411</v>
      </c>
      <c r="D1085">
        <v>0</v>
      </c>
      <c r="E1085" s="75">
        <v>0</v>
      </c>
      <c r="F1085">
        <f t="shared" si="49"/>
        <v>0</v>
      </c>
      <c r="G1085">
        <v>7.7438876460000001</v>
      </c>
      <c r="H1085" s="75">
        <v>0</v>
      </c>
      <c r="I1085" s="75">
        <v>5.0000000000000001E-3</v>
      </c>
      <c r="J1085" s="75">
        <v>0</v>
      </c>
      <c r="K1085" s="75">
        <v>1.05</v>
      </c>
      <c r="L1085" s="75">
        <v>8.1310820282999998</v>
      </c>
      <c r="M1085" s="75">
        <v>0</v>
      </c>
      <c r="N1085" s="75">
        <v>37.5</v>
      </c>
      <c r="O1085" s="75">
        <v>18.75</v>
      </c>
      <c r="P1085" s="75">
        <v>0</v>
      </c>
      <c r="Q1085" s="75">
        <v>0</v>
      </c>
      <c r="R1085" s="75">
        <v>0</v>
      </c>
      <c r="S1085" s="75">
        <v>0.25</v>
      </c>
      <c r="T1085" s="75">
        <v>0</v>
      </c>
      <c r="U1085" s="75">
        <v>0</v>
      </c>
      <c r="V1085" s="75">
        <v>66.027914255149398</v>
      </c>
    </row>
    <row r="1086" spans="2:22" x14ac:dyDescent="0.25">
      <c r="B1086" s="39">
        <v>352</v>
      </c>
      <c r="C1086" s="70">
        <v>41412</v>
      </c>
      <c r="D1086">
        <v>0</v>
      </c>
      <c r="E1086" s="75">
        <v>0</v>
      </c>
      <c r="F1086">
        <f t="shared" si="49"/>
        <v>0</v>
      </c>
      <c r="G1086">
        <v>7.7932151709999999</v>
      </c>
      <c r="H1086" s="75">
        <v>0</v>
      </c>
      <c r="I1086" s="75">
        <v>5.0000000000000001E-3</v>
      </c>
      <c r="J1086" s="75">
        <v>0</v>
      </c>
      <c r="K1086" s="75">
        <v>1.05</v>
      </c>
      <c r="L1086" s="75">
        <v>8.1828759295500006</v>
      </c>
      <c r="M1086" s="75">
        <v>0</v>
      </c>
      <c r="N1086" s="75">
        <v>37.5</v>
      </c>
      <c r="O1086" s="75">
        <v>18.75</v>
      </c>
      <c r="P1086" s="75">
        <v>0</v>
      </c>
      <c r="Q1086" s="75">
        <v>0</v>
      </c>
      <c r="R1086" s="75">
        <v>0</v>
      </c>
      <c r="S1086" s="75">
        <v>0.25</v>
      </c>
      <c r="T1086" s="75">
        <v>0</v>
      </c>
      <c r="U1086" s="75">
        <v>0</v>
      </c>
      <c r="V1086" s="75">
        <v>66.027914255149398</v>
      </c>
    </row>
    <row r="1087" spans="2:22" x14ac:dyDescent="0.25">
      <c r="B1087" s="39">
        <v>353</v>
      </c>
      <c r="C1087" s="70">
        <v>41413</v>
      </c>
      <c r="D1087">
        <v>0</v>
      </c>
      <c r="E1087" s="75">
        <v>0</v>
      </c>
      <c r="F1087">
        <f t="shared" si="49"/>
        <v>0</v>
      </c>
      <c r="G1087">
        <v>7.6805119849999999</v>
      </c>
      <c r="H1087" s="75">
        <v>0</v>
      </c>
      <c r="I1087" s="75">
        <v>5.0000000000000001E-3</v>
      </c>
      <c r="J1087" s="75">
        <v>0</v>
      </c>
      <c r="K1087" s="75">
        <v>1.05</v>
      </c>
      <c r="L1087" s="75">
        <v>8.0645375842499991</v>
      </c>
      <c r="M1087" s="75">
        <v>0</v>
      </c>
      <c r="N1087" s="75">
        <v>37.5</v>
      </c>
      <c r="O1087" s="75">
        <v>18.75</v>
      </c>
      <c r="P1087" s="75">
        <v>0</v>
      </c>
      <c r="Q1087" s="75">
        <v>0</v>
      </c>
      <c r="R1087" s="75">
        <v>0</v>
      </c>
      <c r="S1087" s="75">
        <v>0.25</v>
      </c>
      <c r="T1087" s="75">
        <v>0</v>
      </c>
      <c r="U1087" s="75">
        <v>0</v>
      </c>
      <c r="V1087" s="75">
        <v>66.027914255149398</v>
      </c>
    </row>
    <row r="1088" spans="2:22" x14ac:dyDescent="0.25">
      <c r="B1088" s="39">
        <v>354</v>
      </c>
      <c r="C1088" s="70">
        <v>41414</v>
      </c>
      <c r="D1088">
        <v>0</v>
      </c>
      <c r="E1088" s="75">
        <v>0</v>
      </c>
      <c r="F1088">
        <f t="shared" si="49"/>
        <v>0</v>
      </c>
      <c r="G1088">
        <v>7.5602620229999999</v>
      </c>
      <c r="H1088" s="75">
        <v>0</v>
      </c>
      <c r="I1088" s="75">
        <v>5.0000000000000001E-3</v>
      </c>
      <c r="J1088" s="75">
        <v>0</v>
      </c>
      <c r="K1088" s="75">
        <v>1.05</v>
      </c>
      <c r="L1088" s="75">
        <v>7.9382751241499996</v>
      </c>
      <c r="M1088" s="75">
        <v>0</v>
      </c>
      <c r="N1088" s="75">
        <v>37.5</v>
      </c>
      <c r="O1088" s="75">
        <v>18.75</v>
      </c>
      <c r="P1088" s="75">
        <v>0</v>
      </c>
      <c r="Q1088" s="75">
        <v>0</v>
      </c>
      <c r="R1088" s="75">
        <v>0</v>
      </c>
      <c r="S1088" s="75">
        <v>0.25</v>
      </c>
      <c r="T1088" s="75">
        <v>0</v>
      </c>
      <c r="U1088" s="75">
        <v>0</v>
      </c>
      <c r="V1088" s="75">
        <v>66.027914255149398</v>
      </c>
    </row>
    <row r="1089" spans="2:22" x14ac:dyDescent="0.25">
      <c r="B1089" s="39">
        <v>355</v>
      </c>
      <c r="C1089" s="70">
        <v>41415</v>
      </c>
      <c r="D1089">
        <v>0</v>
      </c>
      <c r="E1089" s="75">
        <v>0</v>
      </c>
      <c r="F1089">
        <f t="shared" si="49"/>
        <v>0</v>
      </c>
      <c r="G1089">
        <v>7.523772728</v>
      </c>
      <c r="H1089" s="75">
        <v>0</v>
      </c>
      <c r="I1089" s="75">
        <v>5.0000000000000001E-3</v>
      </c>
      <c r="J1089" s="75">
        <v>0</v>
      </c>
      <c r="K1089" s="75">
        <v>1.05</v>
      </c>
      <c r="L1089" s="75">
        <v>7.8999613644000002</v>
      </c>
      <c r="M1089" s="75">
        <v>0</v>
      </c>
      <c r="N1089" s="75">
        <v>37.5</v>
      </c>
      <c r="O1089" s="75">
        <v>18.75</v>
      </c>
      <c r="P1089" s="75">
        <v>0</v>
      </c>
      <c r="Q1089" s="75">
        <v>0</v>
      </c>
      <c r="R1089" s="75">
        <v>0</v>
      </c>
      <c r="S1089" s="75">
        <v>0.25</v>
      </c>
      <c r="T1089" s="75">
        <v>0</v>
      </c>
      <c r="U1089" s="75">
        <v>0</v>
      </c>
      <c r="V1089" s="75">
        <v>66.027914255149398</v>
      </c>
    </row>
    <row r="1090" spans="2:22" x14ac:dyDescent="0.25">
      <c r="B1090" s="39">
        <v>356</v>
      </c>
      <c r="C1090" s="70">
        <v>41416</v>
      </c>
      <c r="D1090">
        <v>0</v>
      </c>
      <c r="E1090" s="75">
        <v>0</v>
      </c>
      <c r="F1090">
        <f t="shared" si="49"/>
        <v>0</v>
      </c>
      <c r="G1090">
        <v>7.4776731520000004</v>
      </c>
      <c r="H1090" s="75">
        <v>0</v>
      </c>
      <c r="I1090" s="75">
        <v>5.0000000000000001E-3</v>
      </c>
      <c r="J1090" s="75">
        <v>0</v>
      </c>
      <c r="K1090" s="75">
        <v>1.05</v>
      </c>
      <c r="L1090" s="75">
        <v>7.8515568095999999</v>
      </c>
      <c r="M1090" s="75">
        <v>0</v>
      </c>
      <c r="N1090" s="75">
        <v>37.5</v>
      </c>
      <c r="O1090" s="75">
        <v>18.75</v>
      </c>
      <c r="P1090" s="75">
        <v>0</v>
      </c>
      <c r="Q1090" s="75">
        <v>0</v>
      </c>
      <c r="R1090" s="75">
        <v>0</v>
      </c>
      <c r="S1090" s="75">
        <v>0.25</v>
      </c>
      <c r="T1090" s="75">
        <v>0</v>
      </c>
      <c r="U1090" s="75">
        <v>0</v>
      </c>
      <c r="V1090" s="75">
        <v>66.027914255149398</v>
      </c>
    </row>
    <row r="1091" spans="2:22" x14ac:dyDescent="0.25">
      <c r="B1091" s="39">
        <v>357</v>
      </c>
      <c r="C1091" s="70">
        <v>41417</v>
      </c>
      <c r="D1091">
        <v>0</v>
      </c>
      <c r="E1091" s="75">
        <v>0</v>
      </c>
      <c r="F1091">
        <f t="shared" si="49"/>
        <v>0</v>
      </c>
      <c r="G1091">
        <v>7.4258163919999998</v>
      </c>
      <c r="H1091" s="75">
        <v>0</v>
      </c>
      <c r="I1091" s="75">
        <v>5.0000000000000001E-3</v>
      </c>
      <c r="J1091" s="75">
        <v>0</v>
      </c>
      <c r="K1091" s="75">
        <v>1.05</v>
      </c>
      <c r="L1091" s="75">
        <v>7.7971072116000002</v>
      </c>
      <c r="M1091" s="75">
        <v>0</v>
      </c>
      <c r="N1091" s="75">
        <v>37.5</v>
      </c>
      <c r="O1091" s="75">
        <v>18.75</v>
      </c>
      <c r="P1091" s="75">
        <v>0</v>
      </c>
      <c r="Q1091" s="75">
        <v>0</v>
      </c>
      <c r="R1091" s="75">
        <v>0</v>
      </c>
      <c r="S1091" s="75">
        <v>0.25</v>
      </c>
      <c r="T1091" s="75">
        <v>0</v>
      </c>
      <c r="U1091" s="75">
        <v>0</v>
      </c>
      <c r="V1091" s="75">
        <v>66.027914255149398</v>
      </c>
    </row>
    <row r="1092" spans="2:22" x14ac:dyDescent="0.25">
      <c r="B1092" s="39">
        <v>358</v>
      </c>
      <c r="C1092" s="70">
        <v>41418</v>
      </c>
      <c r="D1092">
        <v>0</v>
      </c>
      <c r="E1092" s="75">
        <v>0</v>
      </c>
      <c r="F1092">
        <f t="shared" si="49"/>
        <v>0</v>
      </c>
      <c r="G1092">
        <v>7.4135545860000001</v>
      </c>
      <c r="H1092" s="75">
        <v>0</v>
      </c>
      <c r="I1092" s="75">
        <v>5.0000000000000001E-3</v>
      </c>
      <c r="J1092" s="75">
        <v>0</v>
      </c>
      <c r="K1092" s="75">
        <v>1.05</v>
      </c>
      <c r="L1092" s="75">
        <v>7.7842323152999997</v>
      </c>
      <c r="M1092" s="75">
        <v>0</v>
      </c>
      <c r="N1092" s="75">
        <v>37.5</v>
      </c>
      <c r="O1092" s="75">
        <v>18.75</v>
      </c>
      <c r="P1092" s="75">
        <v>0</v>
      </c>
      <c r="Q1092" s="75">
        <v>0</v>
      </c>
      <c r="R1092" s="75">
        <v>0</v>
      </c>
      <c r="S1092" s="75">
        <v>0.25</v>
      </c>
      <c r="T1092" s="75">
        <v>0</v>
      </c>
      <c r="U1092" s="75">
        <v>0</v>
      </c>
      <c r="V1092" s="75">
        <v>66.027914255149398</v>
      </c>
    </row>
    <row r="1093" spans="2:22" x14ac:dyDescent="0.25">
      <c r="B1093" s="39">
        <v>359</v>
      </c>
      <c r="C1093" s="70">
        <v>41419</v>
      </c>
      <c r="D1093">
        <v>0</v>
      </c>
      <c r="E1093" s="75">
        <v>0</v>
      </c>
      <c r="F1093">
        <f t="shared" si="49"/>
        <v>0</v>
      </c>
      <c r="G1093">
        <v>7.3815126229999999</v>
      </c>
      <c r="H1093" s="75">
        <v>0</v>
      </c>
      <c r="I1093" s="75">
        <v>5.0000000000000001E-3</v>
      </c>
      <c r="J1093" s="75">
        <v>0</v>
      </c>
      <c r="K1093" s="75">
        <v>1.05</v>
      </c>
      <c r="L1093" s="75">
        <v>7.7505882541500002</v>
      </c>
      <c r="M1093" s="75">
        <v>0</v>
      </c>
      <c r="N1093" s="75">
        <v>37.5</v>
      </c>
      <c r="O1093" s="75">
        <v>18.75</v>
      </c>
      <c r="P1093" s="75">
        <v>0</v>
      </c>
      <c r="Q1093" s="75">
        <v>0</v>
      </c>
      <c r="R1093" s="75">
        <v>0</v>
      </c>
      <c r="S1093" s="75">
        <v>0.25</v>
      </c>
      <c r="T1093" s="75">
        <v>0</v>
      </c>
      <c r="U1093" s="75">
        <v>0</v>
      </c>
      <c r="V1093" s="75">
        <v>66.027914255149398</v>
      </c>
    </row>
    <row r="1094" spans="2:22" x14ac:dyDescent="0.25">
      <c r="B1094" s="39">
        <v>360</v>
      </c>
      <c r="C1094" s="70">
        <v>41420</v>
      </c>
      <c r="D1094">
        <v>0</v>
      </c>
      <c r="E1094" s="75">
        <v>0</v>
      </c>
      <c r="F1094">
        <f t="shared" ref="F1094:F1157" si="50">D1094+E1094</f>
        <v>0</v>
      </c>
      <c r="G1094">
        <v>7.3758444760000001</v>
      </c>
      <c r="H1094" s="75">
        <v>0</v>
      </c>
      <c r="I1094" s="75">
        <v>5.0000000000000001E-3</v>
      </c>
      <c r="J1094" s="75">
        <v>0</v>
      </c>
      <c r="K1094" s="75">
        <v>1.05</v>
      </c>
      <c r="L1094" s="75">
        <v>7.7446366998</v>
      </c>
      <c r="M1094" s="75">
        <v>0</v>
      </c>
      <c r="N1094" s="75">
        <v>37.5</v>
      </c>
      <c r="O1094" s="75">
        <v>18.75</v>
      </c>
      <c r="P1094" s="75">
        <v>0</v>
      </c>
      <c r="Q1094" s="75">
        <v>0</v>
      </c>
      <c r="R1094" s="75">
        <v>0</v>
      </c>
      <c r="S1094" s="75">
        <v>0.25</v>
      </c>
      <c r="T1094" s="75">
        <v>0</v>
      </c>
      <c r="U1094" s="75">
        <v>0</v>
      </c>
      <c r="V1094" s="75">
        <v>66.027914255149398</v>
      </c>
    </row>
    <row r="1095" spans="2:22" x14ac:dyDescent="0.25">
      <c r="B1095" s="39">
        <v>361</v>
      </c>
      <c r="C1095" s="70">
        <v>41421</v>
      </c>
      <c r="D1095">
        <v>0</v>
      </c>
      <c r="E1095" s="75">
        <v>0</v>
      </c>
      <c r="F1095">
        <f t="shared" si="50"/>
        <v>0</v>
      </c>
      <c r="G1095">
        <v>7.4119661910000003</v>
      </c>
      <c r="H1095" s="75">
        <v>0</v>
      </c>
      <c r="I1095" s="75">
        <v>5.0000000000000001E-3</v>
      </c>
      <c r="J1095" s="75">
        <v>0</v>
      </c>
      <c r="K1095" s="75">
        <v>1.05</v>
      </c>
      <c r="L1095" s="75">
        <v>7.7825645005500004</v>
      </c>
      <c r="M1095" s="75">
        <v>0</v>
      </c>
      <c r="N1095" s="75">
        <v>37.5</v>
      </c>
      <c r="O1095" s="75">
        <v>18.75</v>
      </c>
      <c r="P1095" s="75">
        <v>0</v>
      </c>
      <c r="Q1095" s="75">
        <v>0</v>
      </c>
      <c r="R1095" s="75">
        <v>0</v>
      </c>
      <c r="S1095" s="75">
        <v>0.25</v>
      </c>
      <c r="T1095" s="75">
        <v>0</v>
      </c>
      <c r="U1095" s="75">
        <v>0</v>
      </c>
      <c r="V1095" s="75">
        <v>66.027914255149398</v>
      </c>
    </row>
    <row r="1096" spans="2:22" x14ac:dyDescent="0.25">
      <c r="B1096" s="39">
        <v>362</v>
      </c>
      <c r="C1096" s="70">
        <v>41422</v>
      </c>
      <c r="D1096">
        <v>0</v>
      </c>
      <c r="E1096" s="75">
        <v>0</v>
      </c>
      <c r="F1096">
        <f t="shared" si="50"/>
        <v>0</v>
      </c>
      <c r="G1096">
        <v>7.4649327449999996</v>
      </c>
      <c r="H1096" s="75">
        <v>0</v>
      </c>
      <c r="I1096" s="75">
        <v>5.0000000000000001E-3</v>
      </c>
      <c r="J1096" s="75">
        <v>0</v>
      </c>
      <c r="K1096" s="75">
        <v>1.05</v>
      </c>
      <c r="L1096" s="75">
        <v>7.8381793822499999</v>
      </c>
      <c r="M1096" s="75">
        <v>0</v>
      </c>
      <c r="N1096" s="75">
        <v>37.5</v>
      </c>
      <c r="O1096" s="75">
        <v>18.75</v>
      </c>
      <c r="P1096" s="75">
        <v>0</v>
      </c>
      <c r="Q1096" s="75">
        <v>0</v>
      </c>
      <c r="R1096" s="75">
        <v>0</v>
      </c>
      <c r="S1096" s="75">
        <v>0.25</v>
      </c>
      <c r="T1096" s="75">
        <v>0</v>
      </c>
      <c r="U1096" s="75">
        <v>0</v>
      </c>
      <c r="V1096" s="75">
        <v>66.027914255149398</v>
      </c>
    </row>
    <row r="1097" spans="2:22" x14ac:dyDescent="0.25">
      <c r="B1097" s="39">
        <v>363</v>
      </c>
      <c r="C1097" s="70">
        <v>41423</v>
      </c>
      <c r="D1097">
        <v>0</v>
      </c>
      <c r="E1097" s="75">
        <v>0</v>
      </c>
      <c r="F1097">
        <f t="shared" si="50"/>
        <v>0</v>
      </c>
      <c r="G1097">
        <v>7.5634133029999999</v>
      </c>
      <c r="H1097" s="75">
        <v>0</v>
      </c>
      <c r="I1097" s="75">
        <v>5.0000000000000001E-3</v>
      </c>
      <c r="J1097" s="75">
        <v>0</v>
      </c>
      <c r="K1097" s="75">
        <v>1.05</v>
      </c>
      <c r="L1097" s="75">
        <v>7.9415839681499998</v>
      </c>
      <c r="M1097" s="75">
        <v>0</v>
      </c>
      <c r="N1097" s="75">
        <v>37.5</v>
      </c>
      <c r="O1097" s="75">
        <v>18.75</v>
      </c>
      <c r="P1097" s="75">
        <v>0</v>
      </c>
      <c r="Q1097" s="75">
        <v>0</v>
      </c>
      <c r="R1097" s="75">
        <v>0</v>
      </c>
      <c r="S1097" s="75">
        <v>0.25</v>
      </c>
      <c r="T1097" s="75">
        <v>0</v>
      </c>
      <c r="U1097" s="75">
        <v>0</v>
      </c>
      <c r="V1097" s="75">
        <v>66.027914255149398</v>
      </c>
    </row>
    <row r="1098" spans="2:22" x14ac:dyDescent="0.25">
      <c r="B1098" s="39">
        <v>364</v>
      </c>
      <c r="C1098" s="70">
        <v>41424</v>
      </c>
      <c r="D1098">
        <v>0</v>
      </c>
      <c r="E1098" s="75">
        <v>0</v>
      </c>
      <c r="F1098">
        <f t="shared" si="50"/>
        <v>0</v>
      </c>
      <c r="G1098">
        <v>7.6471705539999997</v>
      </c>
      <c r="H1098" s="75">
        <v>0</v>
      </c>
      <c r="I1098" s="75">
        <v>5.0000000000000001E-3</v>
      </c>
      <c r="J1098" s="75">
        <v>0</v>
      </c>
      <c r="K1098" s="75">
        <v>1.05</v>
      </c>
      <c r="L1098" s="75">
        <v>8.0295290816999998</v>
      </c>
      <c r="M1098" s="75">
        <v>0</v>
      </c>
      <c r="N1098" s="75">
        <v>37.5</v>
      </c>
      <c r="O1098" s="75">
        <v>18.75</v>
      </c>
      <c r="P1098" s="75">
        <v>0</v>
      </c>
      <c r="Q1098" s="75">
        <v>0</v>
      </c>
      <c r="R1098" s="75">
        <v>0</v>
      </c>
      <c r="S1098" s="75">
        <v>0.25</v>
      </c>
      <c r="T1098" s="75">
        <v>0</v>
      </c>
      <c r="U1098" s="75">
        <v>0</v>
      </c>
      <c r="V1098" s="75">
        <v>66.027914255149398</v>
      </c>
    </row>
    <row r="1099" spans="2:22" x14ac:dyDescent="0.25">
      <c r="B1099" s="39">
        <v>365</v>
      </c>
      <c r="C1099" s="70">
        <v>41425</v>
      </c>
      <c r="D1099">
        <v>0</v>
      </c>
      <c r="E1099" s="75">
        <v>0</v>
      </c>
      <c r="F1099">
        <f t="shared" si="50"/>
        <v>0</v>
      </c>
      <c r="G1099">
        <v>7.5510326770000002</v>
      </c>
      <c r="H1099" s="75">
        <v>0</v>
      </c>
      <c r="I1099" s="75">
        <v>5.0000000000000001E-3</v>
      </c>
      <c r="J1099" s="75">
        <v>0</v>
      </c>
      <c r="K1099" s="75">
        <v>1.05</v>
      </c>
      <c r="L1099" s="75">
        <v>7.9285843108499998</v>
      </c>
      <c r="M1099" s="75">
        <v>0</v>
      </c>
      <c r="N1099" s="75">
        <v>37.5</v>
      </c>
      <c r="O1099" s="75">
        <v>18.75</v>
      </c>
      <c r="P1099" s="75">
        <v>0</v>
      </c>
      <c r="Q1099" s="75">
        <v>0</v>
      </c>
      <c r="R1099" s="75">
        <v>0</v>
      </c>
      <c r="S1099" s="75">
        <v>0.25</v>
      </c>
      <c r="T1099" s="75">
        <v>0</v>
      </c>
      <c r="U1099" s="75">
        <v>0</v>
      </c>
      <c r="V1099" s="75">
        <v>66.027914255149398</v>
      </c>
    </row>
    <row r="1100" spans="2:22" x14ac:dyDescent="0.25">
      <c r="B1100" s="90">
        <v>1</v>
      </c>
      <c r="C1100" s="70">
        <v>41426</v>
      </c>
      <c r="D1100">
        <v>0</v>
      </c>
      <c r="E1100" s="75">
        <v>0</v>
      </c>
      <c r="F1100">
        <f t="shared" si="50"/>
        <v>0</v>
      </c>
      <c r="G1100">
        <v>7.2705670140000001</v>
      </c>
      <c r="H1100" s="75">
        <v>0</v>
      </c>
      <c r="I1100" s="75">
        <v>5.0000000000000001E-3</v>
      </c>
      <c r="J1100" s="75">
        <v>0</v>
      </c>
      <c r="K1100" s="75">
        <v>1.05</v>
      </c>
      <c r="L1100" s="75">
        <v>7.6340953647000003</v>
      </c>
      <c r="M1100" s="75">
        <v>0</v>
      </c>
      <c r="N1100" s="75">
        <v>37.5</v>
      </c>
      <c r="O1100" s="75">
        <v>18.75</v>
      </c>
      <c r="P1100" s="75">
        <v>0</v>
      </c>
      <c r="Q1100" s="75">
        <v>0</v>
      </c>
      <c r="R1100" s="75">
        <v>0</v>
      </c>
      <c r="S1100" s="75">
        <v>0.25</v>
      </c>
      <c r="T1100" s="75">
        <v>0</v>
      </c>
      <c r="U1100" s="75">
        <v>0</v>
      </c>
      <c r="V1100" s="75">
        <v>66.027914255149398</v>
      </c>
    </row>
    <row r="1101" spans="2:22" x14ac:dyDescent="0.25">
      <c r="B1101" s="90">
        <v>2</v>
      </c>
      <c r="C1101" s="70">
        <v>41427</v>
      </c>
      <c r="D1101">
        <v>0</v>
      </c>
      <c r="E1101" s="75">
        <v>0</v>
      </c>
      <c r="F1101">
        <f t="shared" si="50"/>
        <v>0</v>
      </c>
      <c r="G1101">
        <v>7.235780417</v>
      </c>
      <c r="H1101" s="75">
        <v>0</v>
      </c>
      <c r="I1101" s="75">
        <v>5.0000000000000001E-3</v>
      </c>
      <c r="J1101" s="75">
        <v>0</v>
      </c>
      <c r="K1101" s="75">
        <v>1.05</v>
      </c>
      <c r="L1101" s="75">
        <v>7.5975694378499998</v>
      </c>
      <c r="M1101" s="75">
        <v>0</v>
      </c>
      <c r="N1101" s="75">
        <v>37.5</v>
      </c>
      <c r="O1101" s="75">
        <v>18.75</v>
      </c>
      <c r="P1101" s="75">
        <v>0</v>
      </c>
      <c r="Q1101" s="75">
        <v>0</v>
      </c>
      <c r="R1101" s="75">
        <v>0</v>
      </c>
      <c r="S1101" s="75">
        <v>0.25</v>
      </c>
      <c r="T1101" s="75">
        <v>0</v>
      </c>
      <c r="U1101" s="75">
        <v>0</v>
      </c>
      <c r="V1101" s="75">
        <v>66.027914255149398</v>
      </c>
    </row>
    <row r="1102" spans="2:22" x14ac:dyDescent="0.25">
      <c r="B1102" s="90">
        <v>3</v>
      </c>
      <c r="C1102" s="70">
        <v>41428</v>
      </c>
      <c r="D1102">
        <v>0</v>
      </c>
      <c r="E1102" s="75">
        <v>0</v>
      </c>
      <c r="F1102">
        <f t="shared" si="50"/>
        <v>0</v>
      </c>
      <c r="G1102">
        <v>7.1738994119999999</v>
      </c>
      <c r="H1102" s="75">
        <v>0</v>
      </c>
      <c r="I1102" s="75">
        <v>5.0000000000000001E-3</v>
      </c>
      <c r="J1102" s="75">
        <v>0</v>
      </c>
      <c r="K1102" s="75">
        <v>1.05</v>
      </c>
      <c r="L1102" s="75">
        <v>7.5325943826000001</v>
      </c>
      <c r="M1102" s="75">
        <v>0</v>
      </c>
      <c r="N1102" s="75">
        <v>37.5</v>
      </c>
      <c r="O1102" s="75">
        <v>18.75</v>
      </c>
      <c r="P1102" s="75">
        <v>0</v>
      </c>
      <c r="Q1102" s="75">
        <v>0</v>
      </c>
      <c r="R1102" s="75">
        <v>0</v>
      </c>
      <c r="S1102" s="75">
        <v>0.25</v>
      </c>
      <c r="T1102" s="75">
        <v>0</v>
      </c>
      <c r="U1102" s="75">
        <v>0</v>
      </c>
      <c r="V1102" s="75">
        <v>66.027914255149398</v>
      </c>
    </row>
    <row r="1103" spans="2:22" x14ac:dyDescent="0.25">
      <c r="B1103" s="90">
        <v>4</v>
      </c>
      <c r="C1103" s="70">
        <v>41429</v>
      </c>
      <c r="D1103">
        <v>0</v>
      </c>
      <c r="E1103" s="75">
        <v>0</v>
      </c>
      <c r="F1103">
        <f t="shared" si="50"/>
        <v>0</v>
      </c>
      <c r="G1103">
        <v>7.1399152749999999</v>
      </c>
      <c r="H1103" s="75">
        <v>0</v>
      </c>
      <c r="I1103" s="75">
        <v>5.0000000000000001E-3</v>
      </c>
      <c r="J1103" s="75">
        <v>0</v>
      </c>
      <c r="K1103" s="75">
        <v>1.05</v>
      </c>
      <c r="L1103" s="75">
        <v>7.4969110387500004</v>
      </c>
      <c r="M1103" s="75">
        <v>0</v>
      </c>
      <c r="N1103" s="75">
        <v>37.5</v>
      </c>
      <c r="O1103" s="75">
        <v>18.75</v>
      </c>
      <c r="P1103" s="75">
        <v>0</v>
      </c>
      <c r="Q1103" s="75">
        <v>0</v>
      </c>
      <c r="R1103" s="75">
        <v>0</v>
      </c>
      <c r="S1103" s="75">
        <v>0.25</v>
      </c>
      <c r="T1103" s="75">
        <v>0</v>
      </c>
      <c r="U1103" s="75">
        <v>0</v>
      </c>
      <c r="V1103" s="75">
        <v>66.027914255149398</v>
      </c>
    </row>
    <row r="1104" spans="2:22" x14ac:dyDescent="0.25">
      <c r="B1104" s="90">
        <v>5</v>
      </c>
      <c r="C1104" s="70">
        <v>41430</v>
      </c>
      <c r="D1104">
        <v>0</v>
      </c>
      <c r="E1104" s="75">
        <v>0</v>
      </c>
      <c r="F1104">
        <f t="shared" si="50"/>
        <v>0</v>
      </c>
      <c r="G1104">
        <v>7.1179129330000004</v>
      </c>
      <c r="H1104" s="75">
        <v>0</v>
      </c>
      <c r="I1104" s="75">
        <v>5.0000000000000001E-3</v>
      </c>
      <c r="J1104" s="75">
        <v>0</v>
      </c>
      <c r="K1104" s="75">
        <v>1.05</v>
      </c>
      <c r="L1104" s="75">
        <v>7.47380857965</v>
      </c>
      <c r="M1104" s="75">
        <v>0</v>
      </c>
      <c r="N1104" s="75">
        <v>37.5</v>
      </c>
      <c r="O1104" s="75">
        <v>18.75</v>
      </c>
      <c r="P1104" s="75">
        <v>0</v>
      </c>
      <c r="Q1104" s="75">
        <v>0</v>
      </c>
      <c r="R1104" s="75">
        <v>0</v>
      </c>
      <c r="S1104" s="75">
        <v>0.25</v>
      </c>
      <c r="T1104" s="75">
        <v>0</v>
      </c>
      <c r="U1104" s="75">
        <v>0</v>
      </c>
      <c r="V1104" s="75">
        <v>66.027914255149398</v>
      </c>
    </row>
    <row r="1105" spans="2:22" x14ac:dyDescent="0.25">
      <c r="B1105" s="90">
        <v>6</v>
      </c>
      <c r="C1105" s="70">
        <v>41431</v>
      </c>
      <c r="D1105">
        <v>0</v>
      </c>
      <c r="E1105" s="75">
        <v>0</v>
      </c>
      <c r="F1105">
        <f t="shared" si="50"/>
        <v>0</v>
      </c>
      <c r="G1105">
        <v>7.1052563969999998</v>
      </c>
      <c r="H1105" s="75">
        <v>0</v>
      </c>
      <c r="I1105" s="75">
        <v>5.0000000000000001E-3</v>
      </c>
      <c r="J1105" s="75">
        <v>0</v>
      </c>
      <c r="K1105" s="75">
        <v>1.05</v>
      </c>
      <c r="L1105" s="75">
        <v>7.4605192168499999</v>
      </c>
      <c r="M1105" s="75">
        <v>0</v>
      </c>
      <c r="N1105" s="75">
        <v>37.5</v>
      </c>
      <c r="O1105" s="75">
        <v>18.75</v>
      </c>
      <c r="P1105" s="75">
        <v>0</v>
      </c>
      <c r="Q1105" s="75">
        <v>0</v>
      </c>
      <c r="R1105" s="75">
        <v>0</v>
      </c>
      <c r="S1105" s="75">
        <v>0.25</v>
      </c>
      <c r="T1105" s="75">
        <v>0</v>
      </c>
      <c r="U1105" s="75">
        <v>0</v>
      </c>
      <c r="V1105" s="75">
        <v>66.027914255149398</v>
      </c>
    </row>
    <row r="1106" spans="2:22" x14ac:dyDescent="0.25">
      <c r="B1106" s="90">
        <v>7</v>
      </c>
      <c r="C1106" s="70">
        <v>41432</v>
      </c>
      <c r="D1106">
        <v>0</v>
      </c>
      <c r="E1106" s="75">
        <v>0</v>
      </c>
      <c r="F1106">
        <f t="shared" si="50"/>
        <v>0</v>
      </c>
      <c r="G1106">
        <v>7.042365534</v>
      </c>
      <c r="H1106" s="75">
        <v>0</v>
      </c>
      <c r="I1106" s="75">
        <v>5.0000000000000001E-3</v>
      </c>
      <c r="J1106" s="75">
        <v>0</v>
      </c>
      <c r="K1106" s="75">
        <v>1.05</v>
      </c>
      <c r="L1106" s="75">
        <v>7.3944838106999997</v>
      </c>
      <c r="M1106" s="75">
        <v>0</v>
      </c>
      <c r="N1106" s="75">
        <v>37.5</v>
      </c>
      <c r="O1106" s="75">
        <v>18.75</v>
      </c>
      <c r="P1106" s="75">
        <v>0</v>
      </c>
      <c r="Q1106" s="75">
        <v>0</v>
      </c>
      <c r="R1106" s="75">
        <v>0</v>
      </c>
      <c r="S1106" s="75">
        <v>0.25</v>
      </c>
      <c r="T1106" s="75">
        <v>0</v>
      </c>
      <c r="U1106" s="75">
        <v>0</v>
      </c>
      <c r="V1106" s="75">
        <v>66.027914255149398</v>
      </c>
    </row>
    <row r="1107" spans="2:22" x14ac:dyDescent="0.25">
      <c r="B1107" s="90">
        <v>8</v>
      </c>
      <c r="C1107" s="70">
        <v>41433</v>
      </c>
      <c r="D1107">
        <v>0</v>
      </c>
      <c r="E1107" s="75">
        <v>0</v>
      </c>
      <c r="F1107">
        <f t="shared" si="50"/>
        <v>0</v>
      </c>
      <c r="G1107">
        <v>7.0204477970000001</v>
      </c>
      <c r="H1107" s="75">
        <v>0</v>
      </c>
      <c r="I1107" s="75">
        <v>5.0000000000000001E-3</v>
      </c>
      <c r="J1107" s="75">
        <v>0</v>
      </c>
      <c r="K1107" s="75">
        <v>1.05</v>
      </c>
      <c r="L1107" s="75">
        <v>7.3714701868499999</v>
      </c>
      <c r="M1107" s="75">
        <v>0</v>
      </c>
      <c r="N1107" s="75">
        <v>37.5</v>
      </c>
      <c r="O1107" s="75">
        <v>18.75</v>
      </c>
      <c r="P1107" s="75">
        <v>0</v>
      </c>
      <c r="Q1107" s="75">
        <v>0</v>
      </c>
      <c r="R1107" s="75">
        <v>0</v>
      </c>
      <c r="S1107" s="75">
        <v>0.25</v>
      </c>
      <c r="T1107" s="75">
        <v>0</v>
      </c>
      <c r="U1107" s="75">
        <v>0</v>
      </c>
      <c r="V1107" s="75">
        <v>66.027914255149398</v>
      </c>
    </row>
    <row r="1108" spans="2:22" x14ac:dyDescent="0.25">
      <c r="B1108" s="90">
        <v>9</v>
      </c>
      <c r="C1108" s="70">
        <v>41434</v>
      </c>
      <c r="D1108">
        <v>0</v>
      </c>
      <c r="E1108" s="75">
        <v>0</v>
      </c>
      <c r="F1108">
        <f t="shared" si="50"/>
        <v>0</v>
      </c>
      <c r="G1108">
        <v>7.1184621420000003</v>
      </c>
      <c r="H1108" s="75">
        <v>0</v>
      </c>
      <c r="I1108" s="75">
        <v>5.0000000000000001E-3</v>
      </c>
      <c r="J1108" s="75">
        <v>0</v>
      </c>
      <c r="K1108" s="75">
        <v>1.05</v>
      </c>
      <c r="L1108" s="75">
        <v>7.4743852491</v>
      </c>
      <c r="M1108" s="75">
        <v>0</v>
      </c>
      <c r="N1108" s="75">
        <v>37.5</v>
      </c>
      <c r="O1108" s="75">
        <v>18.75</v>
      </c>
      <c r="P1108" s="75">
        <v>0</v>
      </c>
      <c r="Q1108" s="75">
        <v>0</v>
      </c>
      <c r="R1108" s="75">
        <v>0</v>
      </c>
      <c r="S1108" s="75">
        <v>0.25</v>
      </c>
      <c r="T1108" s="75">
        <v>0</v>
      </c>
      <c r="U1108" s="75">
        <v>0</v>
      </c>
      <c r="V1108" s="75">
        <v>66.027914255149398</v>
      </c>
    </row>
    <row r="1109" spans="2:22" x14ac:dyDescent="0.25">
      <c r="B1109" s="90">
        <v>10</v>
      </c>
      <c r="C1109" s="70">
        <v>41435</v>
      </c>
      <c r="D1109">
        <v>0</v>
      </c>
      <c r="E1109" s="75">
        <v>0</v>
      </c>
      <c r="F1109">
        <f t="shared" si="50"/>
        <v>0</v>
      </c>
      <c r="G1109">
        <v>7.2541438129999998</v>
      </c>
      <c r="H1109" s="75">
        <v>0</v>
      </c>
      <c r="I1109" s="75">
        <v>5.0000000000000001E-3</v>
      </c>
      <c r="J1109" s="75">
        <v>0</v>
      </c>
      <c r="K1109" s="75">
        <v>1.05</v>
      </c>
      <c r="L1109" s="75">
        <v>7.6168510036499999</v>
      </c>
      <c r="M1109" s="75">
        <v>0</v>
      </c>
      <c r="N1109" s="75">
        <v>37.5</v>
      </c>
      <c r="O1109" s="75">
        <v>18.75</v>
      </c>
      <c r="P1109" s="75">
        <v>0</v>
      </c>
      <c r="Q1109" s="75">
        <v>0</v>
      </c>
      <c r="R1109" s="75">
        <v>0</v>
      </c>
      <c r="S1109" s="75">
        <v>0.25</v>
      </c>
      <c r="T1109" s="75">
        <v>0</v>
      </c>
      <c r="U1109" s="75">
        <v>0</v>
      </c>
      <c r="V1109" s="75">
        <v>66.027914255149398</v>
      </c>
    </row>
    <row r="1110" spans="2:22" x14ac:dyDescent="0.25">
      <c r="B1110" s="90">
        <v>11</v>
      </c>
      <c r="C1110" s="70">
        <v>41436</v>
      </c>
      <c r="D1110">
        <v>0</v>
      </c>
      <c r="E1110" s="75">
        <v>0</v>
      </c>
      <c r="F1110">
        <f t="shared" si="50"/>
        <v>0</v>
      </c>
      <c r="G1110">
        <v>7.3747203800000003</v>
      </c>
      <c r="H1110" s="75">
        <v>0</v>
      </c>
      <c r="I1110" s="75">
        <v>5.0000000000000001E-3</v>
      </c>
      <c r="J1110" s="75">
        <v>0</v>
      </c>
      <c r="K1110" s="75">
        <v>1.05</v>
      </c>
      <c r="L1110" s="75">
        <v>7.7434563990000003</v>
      </c>
      <c r="M1110" s="75">
        <v>0</v>
      </c>
      <c r="N1110" s="75">
        <v>37.5</v>
      </c>
      <c r="O1110" s="75">
        <v>18.75</v>
      </c>
      <c r="P1110" s="75">
        <v>0</v>
      </c>
      <c r="Q1110" s="75">
        <v>0</v>
      </c>
      <c r="R1110" s="75">
        <v>0</v>
      </c>
      <c r="S1110" s="75">
        <v>0.25</v>
      </c>
      <c r="T1110" s="75">
        <v>0</v>
      </c>
      <c r="U1110" s="75">
        <v>0</v>
      </c>
      <c r="V1110" s="75">
        <v>66.027914255149398</v>
      </c>
    </row>
    <row r="1111" spans="2:22" x14ac:dyDescent="0.25">
      <c r="B1111" s="90">
        <v>12</v>
      </c>
      <c r="C1111" s="70">
        <v>41437</v>
      </c>
      <c r="D1111">
        <v>11</v>
      </c>
      <c r="E1111" s="75">
        <v>0</v>
      </c>
      <c r="F1111">
        <f t="shared" si="50"/>
        <v>11</v>
      </c>
      <c r="G1111">
        <v>7.4337530059999999</v>
      </c>
      <c r="H1111" s="75">
        <v>11</v>
      </c>
      <c r="I1111" s="75">
        <v>0.01</v>
      </c>
      <c r="J1111" s="75">
        <v>0.11</v>
      </c>
      <c r="K1111" s="75">
        <v>1.05</v>
      </c>
      <c r="L1111" s="75">
        <v>7.8054406563000001</v>
      </c>
      <c r="M1111" s="75">
        <v>7.8054406563000001</v>
      </c>
      <c r="N1111" s="75">
        <v>37.5</v>
      </c>
      <c r="O1111" s="75">
        <v>18.75</v>
      </c>
      <c r="P1111" s="75">
        <v>0</v>
      </c>
      <c r="Q1111" s="75">
        <v>10.89</v>
      </c>
      <c r="R1111" s="75">
        <v>10.89</v>
      </c>
      <c r="S1111" s="75">
        <v>0.25</v>
      </c>
      <c r="T1111" s="75">
        <v>0.77113983592500002</v>
      </c>
      <c r="U1111" s="75">
        <v>0</v>
      </c>
      <c r="V1111" s="75">
        <v>63.714494747374403</v>
      </c>
    </row>
    <row r="1112" spans="2:22" x14ac:dyDescent="0.25">
      <c r="B1112" s="90">
        <v>13</v>
      </c>
      <c r="C1112" s="70">
        <v>41438</v>
      </c>
      <c r="D1112">
        <v>0</v>
      </c>
      <c r="E1112" s="88">
        <v>0</v>
      </c>
      <c r="F1112">
        <f t="shared" si="50"/>
        <v>0</v>
      </c>
      <c r="G1112">
        <v>7.3537549560000004</v>
      </c>
      <c r="H1112" s="75">
        <v>0</v>
      </c>
      <c r="I1112" s="75">
        <v>5.0000000000000001E-3</v>
      </c>
      <c r="J1112" s="75">
        <v>0</v>
      </c>
      <c r="K1112" s="75">
        <v>1.05</v>
      </c>
      <c r="L1112" s="75">
        <v>7.7214427038000002</v>
      </c>
      <c r="M1112" s="75">
        <v>0.77113983592500002</v>
      </c>
      <c r="N1112" s="75">
        <v>37.5</v>
      </c>
      <c r="O1112" s="75">
        <v>18.75</v>
      </c>
      <c r="P1112" s="75">
        <v>0</v>
      </c>
      <c r="Q1112" s="75">
        <v>0</v>
      </c>
      <c r="R1112" s="75">
        <v>0.77113983592500002</v>
      </c>
      <c r="S1112" s="75">
        <v>0.25</v>
      </c>
      <c r="T1112" s="75">
        <v>0</v>
      </c>
      <c r="U1112" s="75">
        <v>0</v>
      </c>
      <c r="V1112" s="75">
        <v>63.714494747374403</v>
      </c>
    </row>
    <row r="1113" spans="2:22" x14ac:dyDescent="0.25">
      <c r="B1113" s="90">
        <v>14</v>
      </c>
      <c r="C1113" s="70">
        <v>41439</v>
      </c>
      <c r="D1113">
        <v>0</v>
      </c>
      <c r="E1113" s="88">
        <v>0</v>
      </c>
      <c r="F1113">
        <f t="shared" si="50"/>
        <v>0</v>
      </c>
      <c r="G1113">
        <v>7.1411878130000002</v>
      </c>
      <c r="H1113" s="75">
        <v>0</v>
      </c>
      <c r="I1113" s="75">
        <v>5.0000000000000001E-3</v>
      </c>
      <c r="J1113" s="75">
        <v>0</v>
      </c>
      <c r="K1113" s="75">
        <v>1.05</v>
      </c>
      <c r="L1113" s="75">
        <v>7.4982472036500001</v>
      </c>
      <c r="M1113" s="75">
        <v>0</v>
      </c>
      <c r="N1113" s="75">
        <v>37.5</v>
      </c>
      <c r="O1113" s="75">
        <v>18.75</v>
      </c>
      <c r="P1113" s="75">
        <v>0</v>
      </c>
      <c r="Q1113" s="75">
        <v>0</v>
      </c>
      <c r="R1113" s="75">
        <v>0</v>
      </c>
      <c r="S1113" s="75">
        <v>0.25</v>
      </c>
      <c r="T1113" s="75">
        <v>0</v>
      </c>
      <c r="U1113" s="75">
        <v>0</v>
      </c>
      <c r="V1113" s="75">
        <v>63.714494747374403</v>
      </c>
    </row>
    <row r="1114" spans="2:22" x14ac:dyDescent="0.25">
      <c r="B1114" s="90">
        <v>15</v>
      </c>
      <c r="C1114" s="70">
        <v>41440</v>
      </c>
      <c r="D1114">
        <v>0</v>
      </c>
      <c r="E1114" s="88">
        <v>0</v>
      </c>
      <c r="F1114">
        <f t="shared" si="50"/>
        <v>0</v>
      </c>
      <c r="G1114">
        <v>7.0326800269999996</v>
      </c>
      <c r="H1114" s="75">
        <v>0</v>
      </c>
      <c r="I1114" s="75">
        <v>5.0000000000000001E-3</v>
      </c>
      <c r="J1114" s="75">
        <v>0</v>
      </c>
      <c r="K1114" s="75">
        <v>1.05</v>
      </c>
      <c r="L1114" s="75">
        <v>7.3843140283500004</v>
      </c>
      <c r="M1114" s="75">
        <v>0</v>
      </c>
      <c r="N1114" s="75">
        <v>37.5</v>
      </c>
      <c r="O1114" s="75">
        <v>18.75</v>
      </c>
      <c r="P1114" s="75">
        <v>0</v>
      </c>
      <c r="Q1114" s="75">
        <v>0</v>
      </c>
      <c r="R1114" s="75">
        <v>0</v>
      </c>
      <c r="S1114" s="75">
        <v>0.25</v>
      </c>
      <c r="T1114" s="75">
        <v>0</v>
      </c>
      <c r="U1114" s="75">
        <v>0</v>
      </c>
      <c r="V1114" s="75">
        <v>63.714494747374403</v>
      </c>
    </row>
    <row r="1115" spans="2:22" x14ac:dyDescent="0.25">
      <c r="B1115" s="90">
        <v>16</v>
      </c>
      <c r="C1115" s="70">
        <v>41441</v>
      </c>
      <c r="D1115">
        <v>0</v>
      </c>
      <c r="E1115" s="75">
        <v>0</v>
      </c>
      <c r="F1115">
        <f t="shared" si="50"/>
        <v>0</v>
      </c>
      <c r="G1115">
        <v>6.9198609050000002</v>
      </c>
      <c r="H1115" s="75">
        <v>0</v>
      </c>
      <c r="I1115" s="75">
        <v>5.0000000000000001E-3</v>
      </c>
      <c r="J1115" s="75">
        <v>0</v>
      </c>
      <c r="K1115" s="75">
        <v>1.05</v>
      </c>
      <c r="L1115" s="75">
        <v>7.2658539502500004</v>
      </c>
      <c r="M1115" s="75">
        <v>0</v>
      </c>
      <c r="N1115" s="75">
        <v>37.5</v>
      </c>
      <c r="O1115" s="75">
        <v>18.75</v>
      </c>
      <c r="P1115" s="75">
        <v>0</v>
      </c>
      <c r="Q1115" s="75">
        <v>0</v>
      </c>
      <c r="R1115" s="75">
        <v>0</v>
      </c>
      <c r="S1115" s="75">
        <v>0.25</v>
      </c>
      <c r="T1115" s="75">
        <v>0</v>
      </c>
      <c r="U1115" s="75">
        <v>0</v>
      </c>
      <c r="V1115" s="75">
        <v>63.714494747374403</v>
      </c>
    </row>
    <row r="1116" spans="2:22" x14ac:dyDescent="0.25">
      <c r="B1116" s="90">
        <v>17</v>
      </c>
      <c r="C1116" s="70">
        <v>41442</v>
      </c>
      <c r="D1116">
        <v>0</v>
      </c>
      <c r="E1116" s="75">
        <v>0</v>
      </c>
      <c r="F1116">
        <f t="shared" si="50"/>
        <v>0</v>
      </c>
      <c r="G1116">
        <v>6.8581548530000003</v>
      </c>
      <c r="H1116" s="75">
        <v>0</v>
      </c>
      <c r="I1116" s="75">
        <v>5.0000000000000001E-3</v>
      </c>
      <c r="J1116" s="75">
        <v>0</v>
      </c>
      <c r="K1116" s="75">
        <v>1.05</v>
      </c>
      <c r="L1116" s="75">
        <v>7.2010625956499998</v>
      </c>
      <c r="M1116" s="75">
        <v>0</v>
      </c>
      <c r="N1116" s="75">
        <v>37.5</v>
      </c>
      <c r="O1116" s="75">
        <v>18.75</v>
      </c>
      <c r="P1116" s="75">
        <v>0</v>
      </c>
      <c r="Q1116" s="75">
        <v>0</v>
      </c>
      <c r="R1116" s="75">
        <v>0</v>
      </c>
      <c r="S1116" s="75">
        <v>0.25</v>
      </c>
      <c r="T1116" s="75">
        <v>0</v>
      </c>
      <c r="U1116" s="75">
        <v>0</v>
      </c>
      <c r="V1116" s="75">
        <v>63.714494747374403</v>
      </c>
    </row>
    <row r="1117" spans="2:22" x14ac:dyDescent="0.25">
      <c r="B1117" s="90">
        <v>18</v>
      </c>
      <c r="C1117" s="70">
        <v>41443</v>
      </c>
      <c r="D1117">
        <v>0</v>
      </c>
      <c r="E1117" s="75">
        <v>0</v>
      </c>
      <c r="F1117">
        <f t="shared" si="50"/>
        <v>0</v>
      </c>
      <c r="G1117">
        <v>6.9545493939999998</v>
      </c>
      <c r="H1117" s="75">
        <v>0</v>
      </c>
      <c r="I1117" s="75">
        <v>5.0000000000000001E-3</v>
      </c>
      <c r="J1117" s="75">
        <v>0</v>
      </c>
      <c r="K1117" s="75">
        <v>1.05</v>
      </c>
      <c r="L1117" s="75">
        <v>7.3022768637000004</v>
      </c>
      <c r="M1117" s="75">
        <v>0</v>
      </c>
      <c r="N1117" s="75">
        <v>37.5</v>
      </c>
      <c r="O1117" s="75">
        <v>18.75</v>
      </c>
      <c r="P1117" s="75">
        <v>0</v>
      </c>
      <c r="Q1117" s="75">
        <v>0</v>
      </c>
      <c r="R1117" s="75">
        <v>0</v>
      </c>
      <c r="S1117" s="75">
        <v>0.25</v>
      </c>
      <c r="T1117" s="75">
        <v>0</v>
      </c>
      <c r="U1117" s="75">
        <v>0</v>
      </c>
      <c r="V1117" s="75">
        <v>63.714494747374403</v>
      </c>
    </row>
    <row r="1118" spans="2:22" x14ac:dyDescent="0.25">
      <c r="B1118" s="90">
        <v>19</v>
      </c>
      <c r="C1118" s="70">
        <v>41444</v>
      </c>
      <c r="D1118">
        <v>6</v>
      </c>
      <c r="E1118" s="75">
        <v>0</v>
      </c>
      <c r="F1118">
        <f t="shared" si="50"/>
        <v>6</v>
      </c>
      <c r="G1118">
        <v>7.0533450479999997</v>
      </c>
      <c r="H1118" s="75">
        <v>6</v>
      </c>
      <c r="I1118" s="75">
        <v>0.01</v>
      </c>
      <c r="J1118" s="75">
        <v>0.06</v>
      </c>
      <c r="K1118" s="75">
        <v>1.05</v>
      </c>
      <c r="L1118" s="75">
        <v>7.4060123003999996</v>
      </c>
      <c r="M1118" s="75">
        <v>5.94</v>
      </c>
      <c r="N1118" s="75">
        <v>37.5</v>
      </c>
      <c r="O1118" s="75">
        <v>18.75</v>
      </c>
      <c r="P1118" s="75">
        <v>0</v>
      </c>
      <c r="Q1118" s="75">
        <v>5.94</v>
      </c>
      <c r="R1118" s="75">
        <v>5.94</v>
      </c>
      <c r="S1118" s="75">
        <v>0.25</v>
      </c>
      <c r="T1118" s="75">
        <v>0</v>
      </c>
      <c r="U1118" s="75">
        <v>0</v>
      </c>
      <c r="V1118" s="75">
        <v>63.714494747374403</v>
      </c>
    </row>
    <row r="1119" spans="2:22" x14ac:dyDescent="0.25">
      <c r="B1119" s="90">
        <v>20</v>
      </c>
      <c r="C1119" s="70">
        <v>41445</v>
      </c>
      <c r="D1119">
        <v>0</v>
      </c>
      <c r="E1119" s="75">
        <v>0</v>
      </c>
      <c r="F1119">
        <f t="shared" si="50"/>
        <v>0</v>
      </c>
      <c r="G1119">
        <v>7.0694233909999999</v>
      </c>
      <c r="H1119" s="75">
        <v>0</v>
      </c>
      <c r="I1119" s="75">
        <v>5.0000000000000001E-3</v>
      </c>
      <c r="J1119" s="75">
        <v>0</v>
      </c>
      <c r="K1119" s="75">
        <v>1.05</v>
      </c>
      <c r="L1119" s="75">
        <v>7.4228945605499996</v>
      </c>
      <c r="M1119" s="75">
        <v>0</v>
      </c>
      <c r="N1119" s="75">
        <v>37.5</v>
      </c>
      <c r="O1119" s="75">
        <v>18.75</v>
      </c>
      <c r="P1119" s="75">
        <v>0</v>
      </c>
      <c r="Q1119" s="75">
        <v>0</v>
      </c>
      <c r="R1119" s="75">
        <v>0</v>
      </c>
      <c r="S1119" s="75">
        <v>0.25</v>
      </c>
      <c r="T1119" s="75">
        <v>0</v>
      </c>
      <c r="U1119" s="75">
        <v>0</v>
      </c>
      <c r="V1119" s="75">
        <v>63.714494747374403</v>
      </c>
    </row>
    <row r="1120" spans="2:22" x14ac:dyDescent="0.25">
      <c r="B1120" s="90">
        <v>21</v>
      </c>
      <c r="C1120" s="70">
        <v>41446</v>
      </c>
      <c r="D1120">
        <v>0</v>
      </c>
      <c r="E1120" s="75">
        <v>0</v>
      </c>
      <c r="F1120">
        <f t="shared" si="50"/>
        <v>0</v>
      </c>
      <c r="G1120">
        <v>6.9174488629999997</v>
      </c>
      <c r="H1120" s="75">
        <v>0</v>
      </c>
      <c r="I1120" s="75">
        <v>5.0000000000000001E-3</v>
      </c>
      <c r="J1120" s="75">
        <v>0</v>
      </c>
      <c r="K1120" s="75">
        <v>1.05</v>
      </c>
      <c r="L1120" s="75">
        <v>7.2633213061499999</v>
      </c>
      <c r="M1120" s="75">
        <v>0</v>
      </c>
      <c r="N1120" s="75">
        <v>37.5</v>
      </c>
      <c r="O1120" s="75">
        <v>18.75</v>
      </c>
      <c r="P1120" s="75">
        <v>0</v>
      </c>
      <c r="Q1120" s="75">
        <v>0</v>
      </c>
      <c r="R1120" s="75">
        <v>0</v>
      </c>
      <c r="S1120" s="75">
        <v>0.25</v>
      </c>
      <c r="T1120" s="75">
        <v>0</v>
      </c>
      <c r="U1120" s="75">
        <v>0</v>
      </c>
      <c r="V1120" s="75">
        <v>63.714494747374403</v>
      </c>
    </row>
    <row r="1121" spans="2:22" x14ac:dyDescent="0.25">
      <c r="B1121" s="90">
        <v>22</v>
      </c>
      <c r="C1121" s="70">
        <v>41447</v>
      </c>
      <c r="D1121">
        <v>0</v>
      </c>
      <c r="E1121" s="75">
        <v>0</v>
      </c>
      <c r="F1121">
        <f t="shared" si="50"/>
        <v>0</v>
      </c>
      <c r="G1121">
        <v>6.7633251599999999</v>
      </c>
      <c r="H1121" s="75">
        <v>0</v>
      </c>
      <c r="I1121" s="75">
        <v>5.0000000000000001E-3</v>
      </c>
      <c r="J1121" s="75">
        <v>0</v>
      </c>
      <c r="K1121" s="75">
        <v>1.05</v>
      </c>
      <c r="L1121" s="75">
        <v>7.1014914180000002</v>
      </c>
      <c r="M1121" s="75">
        <v>0</v>
      </c>
      <c r="N1121" s="75">
        <v>37.5</v>
      </c>
      <c r="O1121" s="75">
        <v>18.75</v>
      </c>
      <c r="P1121" s="75">
        <v>0</v>
      </c>
      <c r="Q1121" s="75">
        <v>0</v>
      </c>
      <c r="R1121" s="75">
        <v>0</v>
      </c>
      <c r="S1121" s="75">
        <v>0.25</v>
      </c>
      <c r="T1121" s="75">
        <v>0</v>
      </c>
      <c r="U1121" s="75">
        <v>0</v>
      </c>
      <c r="V1121" s="75">
        <v>63.714494747374403</v>
      </c>
    </row>
    <row r="1122" spans="2:22" x14ac:dyDescent="0.25">
      <c r="B1122" s="90">
        <v>23</v>
      </c>
      <c r="C1122" s="70">
        <v>41448</v>
      </c>
      <c r="D1122">
        <v>0</v>
      </c>
      <c r="E1122" s="75">
        <v>0</v>
      </c>
      <c r="F1122">
        <f t="shared" si="50"/>
        <v>0</v>
      </c>
      <c r="G1122">
        <v>6.631097123</v>
      </c>
      <c r="H1122" s="75">
        <v>0</v>
      </c>
      <c r="I1122" s="75">
        <v>5.0000000000000001E-3</v>
      </c>
      <c r="J1122" s="75">
        <v>0</v>
      </c>
      <c r="K1122" s="75">
        <v>1.05</v>
      </c>
      <c r="L1122" s="75">
        <v>6.9626519791500003</v>
      </c>
      <c r="M1122" s="75">
        <v>0</v>
      </c>
      <c r="N1122" s="75">
        <v>37.5</v>
      </c>
      <c r="O1122" s="75">
        <v>18.75</v>
      </c>
      <c r="P1122" s="75">
        <v>0</v>
      </c>
      <c r="Q1122" s="75">
        <v>0</v>
      </c>
      <c r="R1122" s="75">
        <v>0</v>
      </c>
      <c r="S1122" s="75">
        <v>0.25</v>
      </c>
      <c r="T1122" s="75">
        <v>0</v>
      </c>
      <c r="U1122" s="75">
        <v>0</v>
      </c>
      <c r="V1122" s="75">
        <v>63.714494747374403</v>
      </c>
    </row>
    <row r="1123" spans="2:22" x14ac:dyDescent="0.25">
      <c r="B1123" s="90">
        <v>24</v>
      </c>
      <c r="C1123" s="70">
        <v>41449</v>
      </c>
      <c r="D1123">
        <v>0</v>
      </c>
      <c r="E1123" s="75">
        <v>0</v>
      </c>
      <c r="F1123">
        <f t="shared" si="50"/>
        <v>0</v>
      </c>
      <c r="G1123">
        <v>6.4728472400000001</v>
      </c>
      <c r="H1123" s="75">
        <v>0</v>
      </c>
      <c r="I1123" s="75">
        <v>5.0000000000000001E-3</v>
      </c>
      <c r="J1123" s="75">
        <v>0</v>
      </c>
      <c r="K1123" s="75">
        <v>1.05</v>
      </c>
      <c r="L1123" s="75">
        <v>6.7964896020000003</v>
      </c>
      <c r="M1123" s="75">
        <v>0</v>
      </c>
      <c r="N1123" s="75">
        <v>37.5</v>
      </c>
      <c r="O1123" s="75">
        <v>18.75</v>
      </c>
      <c r="P1123" s="75">
        <v>0</v>
      </c>
      <c r="Q1123" s="75">
        <v>0</v>
      </c>
      <c r="R1123" s="75">
        <v>0</v>
      </c>
      <c r="S1123" s="75">
        <v>0.25</v>
      </c>
      <c r="T1123" s="75">
        <v>0</v>
      </c>
      <c r="U1123" s="75">
        <v>0</v>
      </c>
      <c r="V1123" s="75">
        <v>63.714494747374403</v>
      </c>
    </row>
    <row r="1124" spans="2:22" x14ac:dyDescent="0.25">
      <c r="B1124" s="90">
        <v>25</v>
      </c>
      <c r="C1124" s="70">
        <v>41450</v>
      </c>
      <c r="D1124">
        <v>0</v>
      </c>
      <c r="E1124" s="75">
        <v>0</v>
      </c>
      <c r="F1124">
        <f t="shared" si="50"/>
        <v>0</v>
      </c>
      <c r="G1124">
        <v>6.2748853899999997</v>
      </c>
      <c r="H1124" s="75">
        <v>0</v>
      </c>
      <c r="I1124" s="75">
        <v>5.0000000000000001E-3</v>
      </c>
      <c r="J1124" s="75">
        <v>0</v>
      </c>
      <c r="K1124" s="75">
        <v>1.05</v>
      </c>
      <c r="L1124" s="75">
        <v>6.5886296594999996</v>
      </c>
      <c r="M1124" s="75">
        <v>0</v>
      </c>
      <c r="N1124" s="75">
        <v>37.5</v>
      </c>
      <c r="O1124" s="75">
        <v>18.75</v>
      </c>
      <c r="P1124" s="75">
        <v>0</v>
      </c>
      <c r="Q1124" s="75">
        <v>0</v>
      </c>
      <c r="R1124" s="75">
        <v>0</v>
      </c>
      <c r="S1124" s="75">
        <v>0.25</v>
      </c>
      <c r="T1124" s="75">
        <v>0</v>
      </c>
      <c r="U1124" s="75">
        <v>0</v>
      </c>
      <c r="V1124" s="75">
        <v>63.714494747374403</v>
      </c>
    </row>
    <row r="1125" spans="2:22" x14ac:dyDescent="0.25">
      <c r="B1125" s="90">
        <v>26</v>
      </c>
      <c r="C1125" s="70">
        <v>41451</v>
      </c>
      <c r="D1125">
        <v>1</v>
      </c>
      <c r="E1125" s="75">
        <v>0</v>
      </c>
      <c r="F1125">
        <f t="shared" si="50"/>
        <v>1</v>
      </c>
      <c r="G1125">
        <v>6.2710997600000002</v>
      </c>
      <c r="H1125" s="75">
        <v>1</v>
      </c>
      <c r="I1125" s="75">
        <v>0.01</v>
      </c>
      <c r="J1125" s="75">
        <v>0.01</v>
      </c>
      <c r="K1125" s="75">
        <v>1.05</v>
      </c>
      <c r="L1125" s="75">
        <v>6.5846547480000002</v>
      </c>
      <c r="M1125" s="75">
        <v>0.99</v>
      </c>
      <c r="N1125" s="75">
        <v>37.5</v>
      </c>
      <c r="O1125" s="75">
        <v>18.75</v>
      </c>
      <c r="P1125" s="75">
        <v>0</v>
      </c>
      <c r="Q1125" s="75">
        <v>0.99</v>
      </c>
      <c r="R1125" s="75">
        <v>0.99</v>
      </c>
      <c r="S1125" s="75">
        <v>0.25</v>
      </c>
      <c r="T1125" s="75">
        <v>0</v>
      </c>
      <c r="U1125" s="75">
        <v>0</v>
      </c>
      <c r="V1125" s="75">
        <v>63.714494747374403</v>
      </c>
    </row>
    <row r="1126" spans="2:22" x14ac:dyDescent="0.25">
      <c r="B1126" s="90">
        <v>27</v>
      </c>
      <c r="C1126" s="70">
        <v>41452</v>
      </c>
      <c r="D1126">
        <v>0</v>
      </c>
      <c r="E1126" s="75">
        <v>0</v>
      </c>
      <c r="F1126">
        <f t="shared" si="50"/>
        <v>0</v>
      </c>
      <c r="G1126">
        <v>6.2693531650000001</v>
      </c>
      <c r="H1126" s="75">
        <v>0</v>
      </c>
      <c r="I1126" s="75">
        <v>5.0000000000000001E-3</v>
      </c>
      <c r="J1126" s="75">
        <v>0</v>
      </c>
      <c r="K1126" s="75">
        <v>1.05</v>
      </c>
      <c r="L1126" s="75">
        <v>6.5828208232499996</v>
      </c>
      <c r="M1126" s="75">
        <v>0</v>
      </c>
      <c r="N1126" s="75">
        <v>37.5</v>
      </c>
      <c r="O1126" s="75">
        <v>18.75</v>
      </c>
      <c r="P1126" s="75">
        <v>0</v>
      </c>
      <c r="Q1126" s="75">
        <v>0</v>
      </c>
      <c r="R1126" s="75">
        <v>0</v>
      </c>
      <c r="S1126" s="75">
        <v>0.25</v>
      </c>
      <c r="T1126" s="75">
        <v>0</v>
      </c>
      <c r="U1126" s="75">
        <v>0</v>
      </c>
      <c r="V1126" s="75">
        <v>63.714494747374403</v>
      </c>
    </row>
    <row r="1127" spans="2:22" x14ac:dyDescent="0.25">
      <c r="B1127" s="90">
        <v>28</v>
      </c>
      <c r="C1127" s="70">
        <v>41453</v>
      </c>
      <c r="D1127">
        <v>0</v>
      </c>
      <c r="E1127" s="75">
        <v>0</v>
      </c>
      <c r="F1127">
        <f t="shared" si="50"/>
        <v>0</v>
      </c>
      <c r="G1127">
        <v>6.2053859139999998</v>
      </c>
      <c r="H1127" s="75">
        <v>0</v>
      </c>
      <c r="I1127" s="75">
        <v>5.0000000000000001E-3</v>
      </c>
      <c r="J1127" s="75">
        <v>0</v>
      </c>
      <c r="K1127" s="75">
        <v>1.05</v>
      </c>
      <c r="L1127" s="75">
        <v>6.5156552097000002</v>
      </c>
      <c r="M1127" s="75">
        <v>0</v>
      </c>
      <c r="N1127" s="75">
        <v>37.5</v>
      </c>
      <c r="O1127" s="75">
        <v>18.75</v>
      </c>
      <c r="P1127" s="75">
        <v>0</v>
      </c>
      <c r="Q1127" s="75">
        <v>0</v>
      </c>
      <c r="R1127" s="75">
        <v>0</v>
      </c>
      <c r="S1127" s="75">
        <v>0.25</v>
      </c>
      <c r="T1127" s="75">
        <v>0</v>
      </c>
      <c r="U1127" s="75">
        <v>0</v>
      </c>
      <c r="V1127" s="75">
        <v>63.714494747374403</v>
      </c>
    </row>
    <row r="1128" spans="2:22" x14ac:dyDescent="0.25">
      <c r="B1128" s="90">
        <v>29</v>
      </c>
      <c r="C1128" s="70">
        <v>41454</v>
      </c>
      <c r="D1128">
        <v>4</v>
      </c>
      <c r="E1128" s="75">
        <v>0</v>
      </c>
      <c r="F1128">
        <f t="shared" si="50"/>
        <v>4</v>
      </c>
      <c r="G1128">
        <v>6.2583484360000003</v>
      </c>
      <c r="H1128" s="75">
        <v>4</v>
      </c>
      <c r="I1128" s="75">
        <v>0.01</v>
      </c>
      <c r="J1128" s="75">
        <v>0.04</v>
      </c>
      <c r="K1128" s="75">
        <v>1.05</v>
      </c>
      <c r="L1128" s="75">
        <v>6.5712658578000003</v>
      </c>
      <c r="M1128" s="75">
        <v>3.96</v>
      </c>
      <c r="N1128" s="75">
        <v>37.5</v>
      </c>
      <c r="O1128" s="75">
        <v>18.75</v>
      </c>
      <c r="P1128" s="75">
        <v>0</v>
      </c>
      <c r="Q1128" s="75">
        <v>3.96</v>
      </c>
      <c r="R1128" s="75">
        <v>3.96</v>
      </c>
      <c r="S1128" s="75">
        <v>0.25</v>
      </c>
      <c r="T1128" s="75">
        <v>0</v>
      </c>
      <c r="U1128" s="75">
        <v>0</v>
      </c>
      <c r="V1128" s="75">
        <v>63.714494747374403</v>
      </c>
    </row>
    <row r="1129" spans="2:22" x14ac:dyDescent="0.25">
      <c r="B1129" s="90">
        <v>30</v>
      </c>
      <c r="C1129" s="70">
        <v>41455</v>
      </c>
      <c r="D1129">
        <v>2</v>
      </c>
      <c r="E1129" s="75">
        <v>0</v>
      </c>
      <c r="F1129">
        <f t="shared" si="50"/>
        <v>2</v>
      </c>
      <c r="G1129">
        <v>6.4147822669999996</v>
      </c>
      <c r="H1129" s="75">
        <v>2</v>
      </c>
      <c r="I1129" s="75">
        <v>0.01</v>
      </c>
      <c r="J1129" s="75">
        <v>0.02</v>
      </c>
      <c r="K1129" s="75">
        <v>1.05</v>
      </c>
      <c r="L1129" s="75">
        <v>6.7355213803499998</v>
      </c>
      <c r="M1129" s="75">
        <v>1.98</v>
      </c>
      <c r="N1129" s="75">
        <v>37.5</v>
      </c>
      <c r="O1129" s="75">
        <v>18.75</v>
      </c>
      <c r="P1129" s="75">
        <v>0</v>
      </c>
      <c r="Q1129" s="75">
        <v>1.98</v>
      </c>
      <c r="R1129" s="75">
        <v>1.98</v>
      </c>
      <c r="S1129" s="75">
        <v>0.25</v>
      </c>
      <c r="T1129" s="75">
        <v>0</v>
      </c>
      <c r="U1129" s="75">
        <v>0</v>
      </c>
      <c r="V1129" s="75">
        <v>63.714494747374403</v>
      </c>
    </row>
    <row r="1130" spans="2:22" x14ac:dyDescent="0.25">
      <c r="B1130" s="90">
        <v>31</v>
      </c>
      <c r="C1130" s="70">
        <v>41456</v>
      </c>
      <c r="D1130">
        <v>0</v>
      </c>
      <c r="E1130" s="75">
        <v>0</v>
      </c>
      <c r="F1130">
        <f t="shared" si="50"/>
        <v>0</v>
      </c>
      <c r="G1130">
        <v>6.5195802409999999</v>
      </c>
      <c r="H1130" s="75">
        <v>0</v>
      </c>
      <c r="I1130" s="75">
        <v>5.0000000000000001E-3</v>
      </c>
      <c r="J1130" s="75">
        <v>0</v>
      </c>
      <c r="K1130" s="75">
        <v>1.05</v>
      </c>
      <c r="L1130" s="75">
        <v>6.8455592530500002</v>
      </c>
      <c r="M1130" s="75">
        <v>0</v>
      </c>
      <c r="N1130" s="75">
        <v>37.5</v>
      </c>
      <c r="O1130" s="75">
        <v>18.75</v>
      </c>
      <c r="P1130" s="75">
        <v>0</v>
      </c>
      <c r="Q1130" s="75">
        <v>0</v>
      </c>
      <c r="R1130" s="75">
        <v>0</v>
      </c>
      <c r="S1130" s="75">
        <v>0.25</v>
      </c>
      <c r="T1130" s="75">
        <v>0</v>
      </c>
      <c r="U1130" s="75">
        <v>0</v>
      </c>
      <c r="V1130" s="75">
        <v>63.714494747374403</v>
      </c>
    </row>
    <row r="1131" spans="2:22" x14ac:dyDescent="0.25">
      <c r="B1131" s="90">
        <v>32</v>
      </c>
      <c r="C1131" s="70">
        <v>41457</v>
      </c>
      <c r="D1131">
        <v>0</v>
      </c>
      <c r="E1131" s="75">
        <v>0</v>
      </c>
      <c r="F1131">
        <f t="shared" si="50"/>
        <v>0</v>
      </c>
      <c r="G1131">
        <v>6.48330933</v>
      </c>
      <c r="H1131" s="75">
        <v>0</v>
      </c>
      <c r="I1131" s="75">
        <v>5.0000000000000001E-3</v>
      </c>
      <c r="J1131" s="75">
        <v>0</v>
      </c>
      <c r="K1131" s="75">
        <v>1.05</v>
      </c>
      <c r="L1131" s="75">
        <v>6.8074747965000002</v>
      </c>
      <c r="M1131" s="75">
        <v>0</v>
      </c>
      <c r="N1131" s="75">
        <v>37.5</v>
      </c>
      <c r="O1131" s="75">
        <v>18.75</v>
      </c>
      <c r="P1131" s="75">
        <v>0</v>
      </c>
      <c r="Q1131" s="75">
        <v>0</v>
      </c>
      <c r="R1131" s="75">
        <v>0</v>
      </c>
      <c r="S1131" s="75">
        <v>0.25</v>
      </c>
      <c r="T1131" s="75">
        <v>0</v>
      </c>
      <c r="U1131" s="75">
        <v>0</v>
      </c>
      <c r="V1131" s="75">
        <v>63.714494747374403</v>
      </c>
    </row>
    <row r="1132" spans="2:22" x14ac:dyDescent="0.25">
      <c r="B1132" s="90">
        <v>33</v>
      </c>
      <c r="C1132" s="70">
        <v>41458</v>
      </c>
      <c r="D1132">
        <v>0</v>
      </c>
      <c r="E1132" s="75">
        <v>0</v>
      </c>
      <c r="F1132">
        <f t="shared" si="50"/>
        <v>0</v>
      </c>
      <c r="G1132">
        <v>6.4179449990000004</v>
      </c>
      <c r="H1132" s="75">
        <v>0</v>
      </c>
      <c r="I1132" s="75">
        <v>5.0000000000000001E-3</v>
      </c>
      <c r="J1132" s="75">
        <v>0</v>
      </c>
      <c r="K1132" s="75">
        <v>1.05</v>
      </c>
      <c r="L1132" s="75">
        <v>6.7388422489500002</v>
      </c>
      <c r="M1132" s="75">
        <v>0</v>
      </c>
      <c r="N1132" s="75">
        <v>37.5</v>
      </c>
      <c r="O1132" s="75">
        <v>18.75</v>
      </c>
      <c r="P1132" s="75">
        <v>0</v>
      </c>
      <c r="Q1132" s="75">
        <v>0</v>
      </c>
      <c r="R1132" s="75">
        <v>0</v>
      </c>
      <c r="S1132" s="75">
        <v>0.25</v>
      </c>
      <c r="T1132" s="75">
        <v>0</v>
      </c>
      <c r="U1132" s="75">
        <v>0</v>
      </c>
      <c r="V1132" s="75">
        <v>63.714494747374403</v>
      </c>
    </row>
    <row r="1133" spans="2:22" x14ac:dyDescent="0.25">
      <c r="B1133" s="90">
        <v>34</v>
      </c>
      <c r="C1133" s="70">
        <v>41459</v>
      </c>
      <c r="D1133">
        <v>0</v>
      </c>
      <c r="E1133" s="75">
        <v>0</v>
      </c>
      <c r="F1133">
        <f t="shared" si="50"/>
        <v>0</v>
      </c>
      <c r="G1133">
        <v>6.2537624349999996</v>
      </c>
      <c r="H1133" s="75">
        <v>0</v>
      </c>
      <c r="I1133" s="75">
        <v>5.0000000000000001E-3</v>
      </c>
      <c r="J1133" s="75">
        <v>0</v>
      </c>
      <c r="K1133" s="75">
        <v>1.05</v>
      </c>
      <c r="L1133" s="75">
        <v>6.5664505567499996</v>
      </c>
      <c r="M1133" s="75">
        <v>0</v>
      </c>
      <c r="N1133" s="75">
        <v>37.5</v>
      </c>
      <c r="O1133" s="75">
        <v>18.75</v>
      </c>
      <c r="P1133" s="75">
        <v>0</v>
      </c>
      <c r="Q1133" s="75">
        <v>0</v>
      </c>
      <c r="R1133" s="75">
        <v>0</v>
      </c>
      <c r="S1133" s="75">
        <v>0.25</v>
      </c>
      <c r="T1133" s="75">
        <v>0</v>
      </c>
      <c r="U1133" s="75">
        <v>0</v>
      </c>
      <c r="V1133" s="75">
        <v>63.714494747374403</v>
      </c>
    </row>
    <row r="1134" spans="2:22" x14ac:dyDescent="0.25">
      <c r="B1134" s="90">
        <v>35</v>
      </c>
      <c r="C1134" s="70">
        <v>41460</v>
      </c>
      <c r="D1134">
        <v>0</v>
      </c>
      <c r="E1134" s="75">
        <v>0</v>
      </c>
      <c r="F1134">
        <f t="shared" si="50"/>
        <v>0</v>
      </c>
      <c r="G1134">
        <v>6.0732290860000004</v>
      </c>
      <c r="H1134" s="75">
        <v>0</v>
      </c>
      <c r="I1134" s="75">
        <v>5.0000000000000001E-3</v>
      </c>
      <c r="J1134" s="75">
        <v>0</v>
      </c>
      <c r="K1134" s="75">
        <v>1.05</v>
      </c>
      <c r="L1134" s="75">
        <v>6.3768905402999998</v>
      </c>
      <c r="M1134" s="75">
        <v>0</v>
      </c>
      <c r="N1134" s="75">
        <v>37.5</v>
      </c>
      <c r="O1134" s="75">
        <v>18.75</v>
      </c>
      <c r="P1134" s="75">
        <v>0</v>
      </c>
      <c r="Q1134" s="75">
        <v>0</v>
      </c>
      <c r="R1134" s="75">
        <v>0</v>
      </c>
      <c r="S1134" s="75">
        <v>0.25</v>
      </c>
      <c r="T1134" s="75">
        <v>0</v>
      </c>
      <c r="U1134" s="75">
        <v>0</v>
      </c>
      <c r="V1134" s="75">
        <v>63.714494747374403</v>
      </c>
    </row>
    <row r="1135" spans="2:22" x14ac:dyDescent="0.25">
      <c r="B1135" s="90">
        <v>36</v>
      </c>
      <c r="C1135" s="70">
        <v>41461</v>
      </c>
      <c r="D1135">
        <v>0</v>
      </c>
      <c r="E1135" s="75">
        <v>0</v>
      </c>
      <c r="F1135">
        <f t="shared" si="50"/>
        <v>0</v>
      </c>
      <c r="G1135">
        <v>5.876787191</v>
      </c>
      <c r="H1135" s="75">
        <v>0</v>
      </c>
      <c r="I1135" s="75">
        <v>5.0000000000000001E-3</v>
      </c>
      <c r="J1135" s="75">
        <v>0</v>
      </c>
      <c r="K1135" s="75">
        <v>1.0345340000000001</v>
      </c>
      <c r="L1135" s="75">
        <v>6.0797361598539901</v>
      </c>
      <c r="M1135" s="75">
        <v>0</v>
      </c>
      <c r="N1135" s="75">
        <v>38.8125</v>
      </c>
      <c r="O1135" s="75">
        <v>19.40625</v>
      </c>
      <c r="P1135" s="75">
        <v>0</v>
      </c>
      <c r="Q1135" s="75">
        <v>0</v>
      </c>
      <c r="R1135" s="75">
        <v>0</v>
      </c>
      <c r="S1135" s="75">
        <v>0.25874999999999998</v>
      </c>
      <c r="T1135" s="75">
        <v>0</v>
      </c>
      <c r="U1135" s="75">
        <v>0</v>
      </c>
      <c r="V1135" s="75">
        <v>63.714494747374403</v>
      </c>
    </row>
    <row r="1136" spans="2:22" x14ac:dyDescent="0.25">
      <c r="B1136" s="90">
        <v>37</v>
      </c>
      <c r="C1136" s="70">
        <v>41462</v>
      </c>
      <c r="D1136">
        <v>23</v>
      </c>
      <c r="E1136" s="75">
        <v>0</v>
      </c>
      <c r="F1136">
        <f t="shared" si="50"/>
        <v>23</v>
      </c>
      <c r="G1136">
        <v>5.8025322629999998</v>
      </c>
      <c r="H1136" s="75">
        <v>23</v>
      </c>
      <c r="I1136" s="75">
        <v>2.2499999999999999E-2</v>
      </c>
      <c r="J1136" s="75">
        <v>0.51749999999999996</v>
      </c>
      <c r="K1136" s="75">
        <v>1.021136</v>
      </c>
      <c r="L1136" s="75">
        <v>5.9251745849107698</v>
      </c>
      <c r="M1136" s="75">
        <v>5.9251745849107698</v>
      </c>
      <c r="N1136" s="75">
        <v>40.125</v>
      </c>
      <c r="O1136" s="75">
        <v>20.0625</v>
      </c>
      <c r="P1136" s="75">
        <v>0</v>
      </c>
      <c r="Q1136" s="75">
        <v>22.482500000000002</v>
      </c>
      <c r="R1136" s="75">
        <v>22.482500000000002</v>
      </c>
      <c r="S1136" s="75">
        <v>0.26750000000000002</v>
      </c>
      <c r="T1136" s="75">
        <v>4.1393313537723104</v>
      </c>
      <c r="U1136" s="75">
        <v>0</v>
      </c>
      <c r="V1136" s="75">
        <v>51.296500686057499</v>
      </c>
    </row>
    <row r="1137" spans="2:22" x14ac:dyDescent="0.25">
      <c r="B1137" s="90">
        <v>38</v>
      </c>
      <c r="C1137" s="70">
        <v>41463</v>
      </c>
      <c r="D1137">
        <v>0</v>
      </c>
      <c r="E1137" s="75">
        <v>0</v>
      </c>
      <c r="F1137">
        <f t="shared" si="50"/>
        <v>0</v>
      </c>
      <c r="G1137">
        <v>5.6952417799999999</v>
      </c>
      <c r="H1137" s="75">
        <v>0</v>
      </c>
      <c r="I1137" s="75">
        <v>1.4999999999999999E-2</v>
      </c>
      <c r="J1137" s="75">
        <v>0</v>
      </c>
      <c r="K1137" s="75">
        <v>1.009806</v>
      </c>
      <c r="L1137" s="75">
        <v>5.7510893208946801</v>
      </c>
      <c r="M1137" s="75">
        <v>4.1393313537723104</v>
      </c>
      <c r="N1137" s="75">
        <v>41.4375</v>
      </c>
      <c r="O1137" s="75">
        <v>20.71875</v>
      </c>
      <c r="P1137" s="75">
        <v>0</v>
      </c>
      <c r="Q1137" s="75">
        <v>0</v>
      </c>
      <c r="R1137" s="75">
        <v>4.1393313537723104</v>
      </c>
      <c r="S1137" s="75">
        <v>0.27625</v>
      </c>
      <c r="T1137" s="75">
        <v>0</v>
      </c>
      <c r="U1137" s="75">
        <v>0</v>
      </c>
      <c r="V1137" s="75">
        <v>51.296500686057499</v>
      </c>
    </row>
    <row r="1138" spans="2:22" x14ac:dyDescent="0.25">
      <c r="B1138" s="90">
        <v>39</v>
      </c>
      <c r="C1138" s="70">
        <v>41464</v>
      </c>
      <c r="D1138">
        <v>10</v>
      </c>
      <c r="E1138" s="75">
        <v>0</v>
      </c>
      <c r="F1138">
        <f t="shared" si="50"/>
        <v>10</v>
      </c>
      <c r="G1138">
        <v>5.6335020650000001</v>
      </c>
      <c r="H1138" s="75">
        <v>10</v>
      </c>
      <c r="I1138" s="75">
        <v>2.2499999999999999E-2</v>
      </c>
      <c r="J1138" s="75">
        <v>0.22500000000000001</v>
      </c>
      <c r="K1138" s="75">
        <v>1.0005440000000001</v>
      </c>
      <c r="L1138" s="75">
        <v>5.6365666901233604</v>
      </c>
      <c r="M1138" s="75">
        <v>5.6365666901233604</v>
      </c>
      <c r="N1138" s="75">
        <v>42.75</v>
      </c>
      <c r="O1138" s="75">
        <v>21.375</v>
      </c>
      <c r="P1138" s="75">
        <v>0</v>
      </c>
      <c r="Q1138" s="75">
        <v>9.7750000000000004</v>
      </c>
      <c r="R1138" s="75">
        <v>9.7750000000000004</v>
      </c>
      <c r="S1138" s="75">
        <v>0.28499999999999998</v>
      </c>
      <c r="T1138" s="75">
        <v>1.03460832746916</v>
      </c>
      <c r="U1138" s="75">
        <v>0</v>
      </c>
      <c r="V1138" s="75">
        <v>48.192675703650004</v>
      </c>
    </row>
    <row r="1139" spans="2:22" x14ac:dyDescent="0.25">
      <c r="B1139" s="90">
        <v>40</v>
      </c>
      <c r="C1139" s="70">
        <v>41465</v>
      </c>
      <c r="D1139">
        <v>0</v>
      </c>
      <c r="E1139" s="75">
        <v>0</v>
      </c>
      <c r="F1139">
        <f t="shared" si="50"/>
        <v>0</v>
      </c>
      <c r="G1139">
        <v>5.5278555010000003</v>
      </c>
      <c r="H1139" s="75">
        <v>0</v>
      </c>
      <c r="I1139" s="75">
        <v>1.4999999999999999E-2</v>
      </c>
      <c r="J1139" s="75">
        <v>0</v>
      </c>
      <c r="K1139" s="75">
        <v>0.99850000000000005</v>
      </c>
      <c r="L1139" s="75">
        <v>5.5195637177485004</v>
      </c>
      <c r="M1139" s="75">
        <v>1.03460832746916</v>
      </c>
      <c r="N1139" s="75">
        <v>44.0625</v>
      </c>
      <c r="O1139" s="75">
        <v>22.03125</v>
      </c>
      <c r="P1139" s="75">
        <v>0</v>
      </c>
      <c r="Q1139" s="75">
        <v>0</v>
      </c>
      <c r="R1139" s="75">
        <v>1.03460832746916</v>
      </c>
      <c r="S1139" s="75">
        <v>0.29375000000000001</v>
      </c>
      <c r="T1139" s="75">
        <v>0</v>
      </c>
      <c r="U1139" s="75">
        <v>0</v>
      </c>
      <c r="V1139" s="75">
        <v>48.192675703650004</v>
      </c>
    </row>
    <row r="1140" spans="2:22" x14ac:dyDescent="0.25">
      <c r="B1140" s="90">
        <v>41</v>
      </c>
      <c r="C1140" s="70">
        <v>41466</v>
      </c>
      <c r="D1140">
        <v>0</v>
      </c>
      <c r="E1140" s="75">
        <v>0</v>
      </c>
      <c r="F1140">
        <f t="shared" si="50"/>
        <v>0</v>
      </c>
      <c r="G1140">
        <v>5.5131076979999998</v>
      </c>
      <c r="H1140" s="75">
        <v>0</v>
      </c>
      <c r="I1140" s="75">
        <v>1.4999999999999999E-2</v>
      </c>
      <c r="J1140" s="75">
        <v>0</v>
      </c>
      <c r="K1140" s="75">
        <v>1.0032000000000001</v>
      </c>
      <c r="L1140" s="75">
        <v>5.5307496426335998</v>
      </c>
      <c r="M1140" s="75">
        <v>0</v>
      </c>
      <c r="N1140" s="75">
        <v>45.375</v>
      </c>
      <c r="O1140" s="75">
        <v>22.6875</v>
      </c>
      <c r="P1140" s="75">
        <v>0</v>
      </c>
      <c r="Q1140" s="75">
        <v>0</v>
      </c>
      <c r="R1140" s="75">
        <v>0</v>
      </c>
      <c r="S1140" s="75">
        <v>0.30249999999999999</v>
      </c>
      <c r="T1140" s="75">
        <v>0</v>
      </c>
      <c r="U1140" s="75">
        <v>0</v>
      </c>
      <c r="V1140" s="75">
        <v>48.192675703650004</v>
      </c>
    </row>
    <row r="1141" spans="2:22" x14ac:dyDescent="0.25">
      <c r="B1141" s="90">
        <v>42</v>
      </c>
      <c r="C1141" s="70">
        <v>41467</v>
      </c>
      <c r="D1141">
        <v>0</v>
      </c>
      <c r="E1141" s="75">
        <v>0</v>
      </c>
      <c r="F1141">
        <f t="shared" si="50"/>
        <v>0</v>
      </c>
      <c r="G1141">
        <v>5.497264189</v>
      </c>
      <c r="H1141" s="75">
        <v>0</v>
      </c>
      <c r="I1141" s="75">
        <v>1.4999999999999999E-2</v>
      </c>
      <c r="J1141" s="75">
        <v>0</v>
      </c>
      <c r="K1141" s="75">
        <v>1.0079</v>
      </c>
      <c r="L1141" s="75">
        <v>5.5406925760931003</v>
      </c>
      <c r="M1141" s="75">
        <v>0</v>
      </c>
      <c r="N1141" s="75">
        <v>46.6875</v>
      </c>
      <c r="O1141" s="75">
        <v>23.34375</v>
      </c>
      <c r="P1141" s="75">
        <v>0</v>
      </c>
      <c r="Q1141" s="75">
        <v>0</v>
      </c>
      <c r="R1141" s="75">
        <v>0</v>
      </c>
      <c r="S1141" s="75">
        <v>0.31125000000000003</v>
      </c>
      <c r="T1141" s="75">
        <v>0</v>
      </c>
      <c r="U1141" s="75">
        <v>0</v>
      </c>
      <c r="V1141" s="75">
        <v>48.192675703650004</v>
      </c>
    </row>
    <row r="1142" spans="2:22" x14ac:dyDescent="0.25">
      <c r="B1142" s="90">
        <v>43</v>
      </c>
      <c r="C1142" s="70">
        <v>41468</v>
      </c>
      <c r="D1142">
        <v>12</v>
      </c>
      <c r="E1142" s="75">
        <v>0</v>
      </c>
      <c r="F1142">
        <f t="shared" si="50"/>
        <v>12</v>
      </c>
      <c r="G1142">
        <v>5.5307799050000002</v>
      </c>
      <c r="H1142" s="75">
        <v>12</v>
      </c>
      <c r="I1142" s="75">
        <v>2.2499999999999999E-2</v>
      </c>
      <c r="J1142" s="75">
        <v>0.27</v>
      </c>
      <c r="K1142" s="75">
        <v>1.0125999999999999</v>
      </c>
      <c r="L1142" s="75">
        <v>5.6004677318029996</v>
      </c>
      <c r="M1142" s="75">
        <v>5.6004677318029996</v>
      </c>
      <c r="N1142" s="75">
        <v>48</v>
      </c>
      <c r="O1142" s="75">
        <v>24</v>
      </c>
      <c r="P1142" s="75">
        <v>0</v>
      </c>
      <c r="Q1142" s="75">
        <v>11.73</v>
      </c>
      <c r="R1142" s="75">
        <v>11.73</v>
      </c>
      <c r="S1142" s="75">
        <v>0.32</v>
      </c>
      <c r="T1142" s="75">
        <v>1.53238306704925</v>
      </c>
      <c r="U1142" s="75">
        <v>0</v>
      </c>
      <c r="V1142" s="75">
        <v>43.595526502502302</v>
      </c>
    </row>
    <row r="1143" spans="2:22" x14ac:dyDescent="0.25">
      <c r="B1143" s="90">
        <v>44</v>
      </c>
      <c r="C1143" s="70">
        <v>41469</v>
      </c>
      <c r="D1143">
        <v>0</v>
      </c>
      <c r="E1143" s="75">
        <v>0</v>
      </c>
      <c r="F1143">
        <f t="shared" si="50"/>
        <v>0</v>
      </c>
      <c r="G1143">
        <v>5.5921157580000003</v>
      </c>
      <c r="H1143" s="75">
        <v>0</v>
      </c>
      <c r="I1143" s="75">
        <v>1.4999999999999999E-2</v>
      </c>
      <c r="J1143" s="75">
        <v>0</v>
      </c>
      <c r="K1143" s="75">
        <v>1.0173000000000001</v>
      </c>
      <c r="L1143" s="75">
        <v>5.6888593606134004</v>
      </c>
      <c r="M1143" s="75">
        <v>2.496133224242</v>
      </c>
      <c r="N1143" s="75">
        <v>49.3125</v>
      </c>
      <c r="O1143" s="75">
        <v>24.65625</v>
      </c>
      <c r="P1143" s="75">
        <v>0.23186711269952701</v>
      </c>
      <c r="Q1143" s="75">
        <v>0</v>
      </c>
      <c r="R1143" s="75">
        <v>1.53238306704925</v>
      </c>
      <c r="S1143" s="75">
        <v>0.32874999999999999</v>
      </c>
      <c r="T1143" s="75">
        <v>0</v>
      </c>
      <c r="U1143" s="75">
        <v>0</v>
      </c>
      <c r="V1143" s="75">
        <v>44.559276659695001</v>
      </c>
    </row>
    <row r="1144" spans="2:22" x14ac:dyDescent="0.25">
      <c r="B1144" s="90">
        <v>45</v>
      </c>
      <c r="C1144" s="70">
        <v>41470</v>
      </c>
      <c r="D1144">
        <v>0</v>
      </c>
      <c r="E1144" s="75">
        <v>0</v>
      </c>
      <c r="F1144">
        <f t="shared" si="50"/>
        <v>0</v>
      </c>
      <c r="G1144">
        <v>5.7229590760000004</v>
      </c>
      <c r="H1144" s="75">
        <v>0</v>
      </c>
      <c r="I1144" s="75">
        <v>1.4999999999999999E-2</v>
      </c>
      <c r="J1144" s="75">
        <v>0</v>
      </c>
      <c r="K1144" s="75">
        <v>1.022</v>
      </c>
      <c r="L1144" s="75">
        <v>5.8488641756720003</v>
      </c>
      <c r="M1144" s="75">
        <v>1.40158387929471</v>
      </c>
      <c r="N1144" s="75">
        <v>50.625</v>
      </c>
      <c r="O1144" s="75">
        <v>25.3125</v>
      </c>
      <c r="P1144" s="75">
        <v>0.23963351467871499</v>
      </c>
      <c r="Q1144" s="75">
        <v>0</v>
      </c>
      <c r="R1144" s="75">
        <v>0</v>
      </c>
      <c r="S1144" s="75">
        <v>0.33750000000000002</v>
      </c>
      <c r="T1144" s="75">
        <v>0</v>
      </c>
      <c r="U1144" s="75">
        <v>0</v>
      </c>
      <c r="V1144" s="75">
        <v>45.960860538989699</v>
      </c>
    </row>
    <row r="1145" spans="2:22" x14ac:dyDescent="0.25">
      <c r="B1145" s="90">
        <v>46</v>
      </c>
      <c r="C1145" s="70">
        <v>41471</v>
      </c>
      <c r="D1145">
        <v>0</v>
      </c>
      <c r="E1145" s="75">
        <v>0</v>
      </c>
      <c r="F1145">
        <f t="shared" si="50"/>
        <v>0</v>
      </c>
      <c r="G1145">
        <v>5.806359456</v>
      </c>
      <c r="H1145" s="75">
        <v>0</v>
      </c>
      <c r="I1145" s="75">
        <v>1.4999999999999999E-2</v>
      </c>
      <c r="J1145" s="75">
        <v>0</v>
      </c>
      <c r="K1145" s="75">
        <v>1.0266999999999999</v>
      </c>
      <c r="L1145" s="75">
        <v>5.9613892534752004</v>
      </c>
      <c r="M1145" s="75">
        <v>1.37199804591143</v>
      </c>
      <c r="N1145" s="75">
        <v>51.9375</v>
      </c>
      <c r="O1145" s="75">
        <v>25.96875</v>
      </c>
      <c r="P1145" s="75">
        <v>0.230147367933007</v>
      </c>
      <c r="Q1145" s="75">
        <v>0</v>
      </c>
      <c r="R1145" s="75">
        <v>0</v>
      </c>
      <c r="S1145" s="75">
        <v>0.34625</v>
      </c>
      <c r="T1145" s="75">
        <v>0</v>
      </c>
      <c r="U1145" s="75">
        <v>0</v>
      </c>
      <c r="V1145" s="75">
        <v>47.332858584901203</v>
      </c>
    </row>
    <row r="1146" spans="2:22" x14ac:dyDescent="0.25">
      <c r="B1146" s="90">
        <v>47</v>
      </c>
      <c r="C1146" s="70">
        <v>41472</v>
      </c>
      <c r="D1146">
        <v>0</v>
      </c>
      <c r="E1146" s="75">
        <v>0</v>
      </c>
      <c r="F1146">
        <f t="shared" si="50"/>
        <v>0</v>
      </c>
      <c r="G1146">
        <v>5.7151344579999996</v>
      </c>
      <c r="H1146" s="75">
        <v>0</v>
      </c>
      <c r="I1146" s="75">
        <v>1.4999999999999999E-2</v>
      </c>
      <c r="J1146" s="75">
        <v>0</v>
      </c>
      <c r="K1146" s="75">
        <v>1.0314000000000001</v>
      </c>
      <c r="L1146" s="75">
        <v>5.8945896799812001</v>
      </c>
      <c r="M1146" s="75">
        <v>1.3100139237720601</v>
      </c>
      <c r="N1146" s="75">
        <v>53.25</v>
      </c>
      <c r="O1146" s="75">
        <v>26.625</v>
      </c>
      <c r="P1146" s="75">
        <v>0.22224005314925199</v>
      </c>
      <c r="Q1146" s="75">
        <v>0</v>
      </c>
      <c r="R1146" s="75">
        <v>0</v>
      </c>
      <c r="S1146" s="75">
        <v>0.35499999999999998</v>
      </c>
      <c r="T1146" s="75">
        <v>0</v>
      </c>
      <c r="U1146" s="75">
        <v>0</v>
      </c>
      <c r="V1146" s="75">
        <v>48.6428725086732</v>
      </c>
    </row>
    <row r="1147" spans="2:22" x14ac:dyDescent="0.25">
      <c r="B1147" s="90">
        <v>48</v>
      </c>
      <c r="C1147" s="70">
        <v>41473</v>
      </c>
      <c r="D1147">
        <v>0</v>
      </c>
      <c r="E1147" s="75">
        <v>0</v>
      </c>
      <c r="F1147">
        <f t="shared" si="50"/>
        <v>0</v>
      </c>
      <c r="G1147">
        <v>5.6700525730000004</v>
      </c>
      <c r="H1147" s="75">
        <v>0</v>
      </c>
      <c r="I1147" s="75">
        <v>1.4999999999999999E-2</v>
      </c>
      <c r="J1147" s="75">
        <v>0</v>
      </c>
      <c r="K1147" s="75">
        <v>1.0361</v>
      </c>
      <c r="L1147" s="75">
        <v>5.8747414708852999</v>
      </c>
      <c r="M1147" s="75">
        <v>1.2747319538324</v>
      </c>
      <c r="N1147" s="75">
        <v>54.5625</v>
      </c>
      <c r="O1147" s="75">
        <v>27.28125</v>
      </c>
      <c r="P1147" s="75">
        <v>0.21698520014027201</v>
      </c>
      <c r="Q1147" s="75">
        <v>0</v>
      </c>
      <c r="R1147" s="75">
        <v>0</v>
      </c>
      <c r="S1147" s="75">
        <v>0.36375000000000002</v>
      </c>
      <c r="T1147" s="75">
        <v>0</v>
      </c>
      <c r="U1147" s="75">
        <v>0</v>
      </c>
      <c r="V1147" s="75">
        <v>49.917604462505601</v>
      </c>
    </row>
    <row r="1148" spans="2:22" x14ac:dyDescent="0.25">
      <c r="B1148" s="90">
        <v>49</v>
      </c>
      <c r="C1148" s="70">
        <v>41474</v>
      </c>
      <c r="D1148">
        <v>0</v>
      </c>
      <c r="E1148" s="75">
        <v>0</v>
      </c>
      <c r="F1148">
        <f t="shared" si="50"/>
        <v>0</v>
      </c>
      <c r="G1148">
        <v>5.6207669420000004</v>
      </c>
      <c r="H1148" s="75">
        <v>0</v>
      </c>
      <c r="I1148" s="75">
        <v>1.4999999999999999E-2</v>
      </c>
      <c r="J1148" s="75">
        <v>0</v>
      </c>
      <c r="K1148" s="75">
        <v>1.0407999999999999</v>
      </c>
      <c r="L1148" s="75">
        <v>5.8500942332335999</v>
      </c>
      <c r="M1148" s="75">
        <v>1.2474747303440701</v>
      </c>
      <c r="N1148" s="75">
        <v>55.875</v>
      </c>
      <c r="O1148" s="75">
        <v>27.9375</v>
      </c>
      <c r="P1148" s="75">
        <v>0.21324010872463101</v>
      </c>
      <c r="Q1148" s="75">
        <v>0</v>
      </c>
      <c r="R1148" s="75">
        <v>0</v>
      </c>
      <c r="S1148" s="75">
        <v>0.3725</v>
      </c>
      <c r="T1148" s="75">
        <v>0</v>
      </c>
      <c r="U1148" s="75">
        <v>0</v>
      </c>
      <c r="V1148" s="75">
        <v>51.165079192849703</v>
      </c>
    </row>
    <row r="1149" spans="2:22" x14ac:dyDescent="0.25">
      <c r="B1149" s="90">
        <v>50</v>
      </c>
      <c r="C1149" s="70">
        <v>41475</v>
      </c>
      <c r="D1149">
        <v>0</v>
      </c>
      <c r="E1149" s="75">
        <v>0</v>
      </c>
      <c r="F1149">
        <f t="shared" si="50"/>
        <v>0</v>
      </c>
      <c r="G1149">
        <v>5.4779115300000001</v>
      </c>
      <c r="H1149" s="75">
        <v>0</v>
      </c>
      <c r="I1149" s="75">
        <v>1.4999999999999999E-2</v>
      </c>
      <c r="J1149" s="75">
        <v>0</v>
      </c>
      <c r="K1149" s="75">
        <v>1.0529999999999999</v>
      </c>
      <c r="L1149" s="75">
        <v>5.7682408410899999</v>
      </c>
      <c r="M1149" s="75">
        <v>1.2149079313498501</v>
      </c>
      <c r="N1149" s="75">
        <v>57.1875</v>
      </c>
      <c r="O1149" s="75">
        <v>28.59375</v>
      </c>
      <c r="P1149" s="75">
        <v>0.21062018123367199</v>
      </c>
      <c r="Q1149" s="75">
        <v>0</v>
      </c>
      <c r="R1149" s="75">
        <v>0</v>
      </c>
      <c r="S1149" s="75">
        <v>0.38124999999999998</v>
      </c>
      <c r="T1149" s="75">
        <v>0</v>
      </c>
      <c r="U1149" s="75">
        <v>0</v>
      </c>
      <c r="V1149" s="75">
        <v>52.379987124199502</v>
      </c>
    </row>
    <row r="1150" spans="2:22" x14ac:dyDescent="0.25">
      <c r="B1150" s="90">
        <v>51</v>
      </c>
      <c r="C1150" s="70">
        <v>41476</v>
      </c>
      <c r="D1150">
        <v>0</v>
      </c>
      <c r="E1150" s="75">
        <v>0</v>
      </c>
      <c r="F1150">
        <f t="shared" si="50"/>
        <v>0</v>
      </c>
      <c r="G1150">
        <v>5.2682451500000003</v>
      </c>
      <c r="H1150" s="75">
        <v>0</v>
      </c>
      <c r="I1150" s="75">
        <v>1.4999999999999999E-2</v>
      </c>
      <c r="J1150" s="75">
        <v>0</v>
      </c>
      <c r="K1150" s="75">
        <v>1.0534995</v>
      </c>
      <c r="L1150" s="75">
        <v>5.5500936314024303</v>
      </c>
      <c r="M1150" s="75">
        <v>1.1612528029429401</v>
      </c>
      <c r="N1150" s="75">
        <v>58.5</v>
      </c>
      <c r="O1150" s="75">
        <v>29.25</v>
      </c>
      <c r="P1150" s="75">
        <v>0.209231209429076</v>
      </c>
      <c r="Q1150" s="75">
        <v>0</v>
      </c>
      <c r="R1150" s="75">
        <v>0</v>
      </c>
      <c r="S1150" s="75">
        <v>0.39</v>
      </c>
      <c r="T1150" s="75">
        <v>0</v>
      </c>
      <c r="U1150" s="75">
        <v>0</v>
      </c>
      <c r="V1150" s="75">
        <v>53.541239927142499</v>
      </c>
    </row>
    <row r="1151" spans="2:22" x14ac:dyDescent="0.25">
      <c r="B1151" s="90">
        <v>52</v>
      </c>
      <c r="C1151" s="70">
        <v>41477</v>
      </c>
      <c r="D1151">
        <v>0</v>
      </c>
      <c r="E1151" s="75">
        <v>0</v>
      </c>
      <c r="F1151">
        <f t="shared" si="50"/>
        <v>0</v>
      </c>
      <c r="G1151">
        <v>5.2284299289999998</v>
      </c>
      <c r="H1151" s="75">
        <v>0</v>
      </c>
      <c r="I1151" s="75">
        <v>1.4999999999999999E-2</v>
      </c>
      <c r="J1151" s="75">
        <v>0</v>
      </c>
      <c r="K1151" s="75">
        <v>1.0539989999999999</v>
      </c>
      <c r="L1151" s="75">
        <v>5.5107599167360704</v>
      </c>
      <c r="M1151" s="75">
        <v>1.15559151137072</v>
      </c>
      <c r="N1151" s="75">
        <v>59.8125</v>
      </c>
      <c r="O1151" s="75">
        <v>29.90625</v>
      </c>
      <c r="P1151" s="75">
        <v>0.20969730651143301</v>
      </c>
      <c r="Q1151" s="75">
        <v>0</v>
      </c>
      <c r="R1151" s="75">
        <v>0</v>
      </c>
      <c r="S1151" s="75">
        <v>0.39874999999999999</v>
      </c>
      <c r="T1151" s="75">
        <v>0</v>
      </c>
      <c r="U1151" s="75">
        <v>0</v>
      </c>
      <c r="V1151" s="75">
        <v>54.6968314385132</v>
      </c>
    </row>
    <row r="1152" spans="2:22" x14ac:dyDescent="0.25">
      <c r="B1152" s="90">
        <v>53</v>
      </c>
      <c r="C1152" s="70">
        <v>41478</v>
      </c>
      <c r="D1152">
        <v>11</v>
      </c>
      <c r="E1152" s="75">
        <v>0</v>
      </c>
      <c r="F1152">
        <f t="shared" si="50"/>
        <v>11</v>
      </c>
      <c r="G1152">
        <v>5.1249550089999998</v>
      </c>
      <c r="H1152" s="75">
        <v>11</v>
      </c>
      <c r="I1152" s="75">
        <v>2.2499999999999999E-2</v>
      </c>
      <c r="J1152" s="75">
        <v>0.2475</v>
      </c>
      <c r="K1152" s="75">
        <v>1.0544985</v>
      </c>
      <c r="L1152" s="75">
        <v>5.4042573695579899</v>
      </c>
      <c r="M1152" s="75">
        <v>5.4042573695579899</v>
      </c>
      <c r="N1152" s="75">
        <v>61.125</v>
      </c>
      <c r="O1152" s="75">
        <v>30.5625</v>
      </c>
      <c r="P1152" s="75">
        <v>0.21032862368873001</v>
      </c>
      <c r="Q1152" s="75">
        <v>10.7525</v>
      </c>
      <c r="R1152" s="75">
        <v>10.7525</v>
      </c>
      <c r="S1152" s="75">
        <v>0.40749999999999997</v>
      </c>
      <c r="T1152" s="75">
        <v>1.3370606576105</v>
      </c>
      <c r="U1152" s="75">
        <v>0</v>
      </c>
      <c r="V1152" s="75">
        <v>50.685649465681699</v>
      </c>
    </row>
    <row r="1153" spans="2:22" x14ac:dyDescent="0.25">
      <c r="B1153" s="90">
        <v>54</v>
      </c>
      <c r="C1153" s="70">
        <v>41479</v>
      </c>
      <c r="D1153">
        <v>0</v>
      </c>
      <c r="E1153" s="75">
        <v>0</v>
      </c>
      <c r="F1153">
        <f t="shared" si="50"/>
        <v>0</v>
      </c>
      <c r="G1153">
        <v>5.0034532909999996</v>
      </c>
      <c r="H1153" s="75">
        <v>0</v>
      </c>
      <c r="I1153" s="75">
        <v>1.4999999999999999E-2</v>
      </c>
      <c r="J1153" s="75">
        <v>0</v>
      </c>
      <c r="K1153" s="75">
        <v>1.0549980000000001</v>
      </c>
      <c r="L1153" s="75">
        <v>5.2786332150984201</v>
      </c>
      <c r="M1153" s="75">
        <v>2.8208090961536501</v>
      </c>
      <c r="N1153" s="75">
        <v>62.4375</v>
      </c>
      <c r="O1153" s="75">
        <v>31.21875</v>
      </c>
      <c r="P1153" s="75">
        <v>0.37643565275093699</v>
      </c>
      <c r="Q1153" s="75">
        <v>0</v>
      </c>
      <c r="R1153" s="75">
        <v>1.3370606576105</v>
      </c>
      <c r="S1153" s="75">
        <v>0.41625000000000001</v>
      </c>
      <c r="T1153" s="75">
        <v>0</v>
      </c>
      <c r="U1153" s="75">
        <v>0</v>
      </c>
      <c r="V1153" s="75">
        <v>52.169397904224802</v>
      </c>
    </row>
    <row r="1154" spans="2:22" x14ac:dyDescent="0.25">
      <c r="B1154" s="90">
        <v>55</v>
      </c>
      <c r="C1154" s="70">
        <v>41480</v>
      </c>
      <c r="D1154">
        <v>0</v>
      </c>
      <c r="E1154" s="83">
        <v>0</v>
      </c>
      <c r="F1154">
        <f t="shared" si="50"/>
        <v>0</v>
      </c>
      <c r="G1154">
        <v>4.9673504670000002</v>
      </c>
      <c r="H1154" s="75">
        <v>0</v>
      </c>
      <c r="I1154" s="75">
        <v>1.4999999999999999E-2</v>
      </c>
      <c r="J1154" s="75">
        <v>0</v>
      </c>
      <c r="K1154" s="75">
        <v>1.0554975</v>
      </c>
      <c r="L1154" s="75">
        <v>5.2430259995423301</v>
      </c>
      <c r="M1154" s="75">
        <v>1.90485954128639</v>
      </c>
      <c r="N1154" s="75">
        <v>63.75</v>
      </c>
      <c r="O1154" s="75">
        <v>31.875</v>
      </c>
      <c r="P1154" s="75">
        <v>0.36331300692627999</v>
      </c>
      <c r="Q1154" s="75">
        <v>0</v>
      </c>
      <c r="R1154" s="75">
        <v>0</v>
      </c>
      <c r="S1154" s="75">
        <v>0.42499999999999999</v>
      </c>
      <c r="T1154" s="75">
        <v>0</v>
      </c>
      <c r="U1154" s="75">
        <v>0</v>
      </c>
      <c r="V1154" s="75">
        <v>54.074257445511201</v>
      </c>
    </row>
    <row r="1155" spans="2:22" x14ac:dyDescent="0.25">
      <c r="B1155" s="90">
        <v>56</v>
      </c>
      <c r="C1155" s="70">
        <v>41481</v>
      </c>
      <c r="D1155">
        <v>0</v>
      </c>
      <c r="E1155" s="83">
        <v>0</v>
      </c>
      <c r="F1155">
        <f t="shared" si="50"/>
        <v>0</v>
      </c>
      <c r="G1155">
        <v>4.8916749260000003</v>
      </c>
      <c r="H1155" s="75">
        <v>0</v>
      </c>
      <c r="I1155" s="75">
        <v>1.4999999999999999E-2</v>
      </c>
      <c r="J1155" s="75">
        <v>0</v>
      </c>
      <c r="K1155" s="75">
        <v>1.0559970000000001</v>
      </c>
      <c r="L1155" s="75">
        <v>5.1655940468312203</v>
      </c>
      <c r="M1155" s="75">
        <v>1.74480846338843</v>
      </c>
      <c r="N1155" s="75">
        <v>65.0625</v>
      </c>
      <c r="O1155" s="75">
        <v>32.53125</v>
      </c>
      <c r="P1155" s="75">
        <v>0.33777498726574501</v>
      </c>
      <c r="Q1155" s="75">
        <v>0</v>
      </c>
      <c r="R1155" s="75">
        <v>0</v>
      </c>
      <c r="S1155" s="75">
        <v>0.43375000000000002</v>
      </c>
      <c r="T1155" s="75">
        <v>0</v>
      </c>
      <c r="U1155" s="75">
        <v>0</v>
      </c>
      <c r="V1155" s="75">
        <v>55.819065908899603</v>
      </c>
    </row>
    <row r="1156" spans="2:22" x14ac:dyDescent="0.25">
      <c r="B1156" s="90">
        <v>57</v>
      </c>
      <c r="C1156" s="70">
        <v>41482</v>
      </c>
      <c r="D1156">
        <v>0</v>
      </c>
      <c r="E1156" s="83">
        <v>0</v>
      </c>
      <c r="F1156">
        <f t="shared" si="50"/>
        <v>0</v>
      </c>
      <c r="G1156">
        <v>4.9345610300000002</v>
      </c>
      <c r="H1156" s="75">
        <v>0</v>
      </c>
      <c r="I1156" s="75">
        <v>1.4999999999999999E-2</v>
      </c>
      <c r="J1156" s="75">
        <v>0</v>
      </c>
      <c r="K1156" s="75">
        <v>1.0564964999999999</v>
      </c>
      <c r="L1156" s="75">
        <v>5.2133464572313999</v>
      </c>
      <c r="M1156" s="75">
        <v>1.6582069030992399</v>
      </c>
      <c r="N1156" s="75">
        <v>66.375</v>
      </c>
      <c r="O1156" s="75">
        <v>33.1875</v>
      </c>
      <c r="P1156" s="75">
        <v>0.31806957713296702</v>
      </c>
      <c r="Q1156" s="75">
        <v>0</v>
      </c>
      <c r="R1156" s="75">
        <v>0</v>
      </c>
      <c r="S1156" s="75">
        <v>0.4425</v>
      </c>
      <c r="T1156" s="75">
        <v>0</v>
      </c>
      <c r="U1156" s="75">
        <v>0</v>
      </c>
      <c r="V1156" s="75">
        <v>57.477272811998901</v>
      </c>
    </row>
    <row r="1157" spans="2:22" x14ac:dyDescent="0.25">
      <c r="B1157" s="90">
        <v>58</v>
      </c>
      <c r="C1157" s="70">
        <v>41483</v>
      </c>
      <c r="D1157">
        <v>16</v>
      </c>
      <c r="E1157" s="83">
        <v>0</v>
      </c>
      <c r="F1157">
        <f t="shared" si="50"/>
        <v>16</v>
      </c>
      <c r="G1157">
        <v>4.9067383299999996</v>
      </c>
      <c r="H1157" s="75">
        <v>16</v>
      </c>
      <c r="I1157" s="75">
        <v>2.2499999999999999E-2</v>
      </c>
      <c r="J1157" s="75">
        <v>0.36</v>
      </c>
      <c r="K1157" s="75">
        <v>1.056996</v>
      </c>
      <c r="L1157" s="75">
        <v>5.1864027878566796</v>
      </c>
      <c r="M1157" s="75">
        <v>5.1864027878566796</v>
      </c>
      <c r="N1157" s="75">
        <v>67.6875</v>
      </c>
      <c r="O1157" s="75">
        <v>33.84375</v>
      </c>
      <c r="P1157" s="75">
        <v>0.30168722993170399</v>
      </c>
      <c r="Q1157" s="75">
        <v>15.64</v>
      </c>
      <c r="R1157" s="75">
        <v>15.64</v>
      </c>
      <c r="S1157" s="75">
        <v>0.45124999999999998</v>
      </c>
      <c r="T1157" s="75">
        <v>2.61339930303583</v>
      </c>
      <c r="U1157" s="75">
        <v>0</v>
      </c>
      <c r="V1157" s="75">
        <v>49.637074902891399</v>
      </c>
    </row>
    <row r="1158" spans="2:22" x14ac:dyDescent="0.25">
      <c r="B1158" s="90">
        <v>59</v>
      </c>
      <c r="C1158" s="70">
        <v>41484</v>
      </c>
      <c r="D1158">
        <v>0</v>
      </c>
      <c r="E1158" s="83">
        <v>0</v>
      </c>
      <c r="F1158">
        <f t="shared" ref="F1158:F1221" si="51">D1158+E1158</f>
        <v>0</v>
      </c>
      <c r="G1158">
        <v>4.8603994300000002</v>
      </c>
      <c r="H1158" s="75">
        <v>0</v>
      </c>
      <c r="I1158" s="75">
        <v>1.4999999999999999E-2</v>
      </c>
      <c r="J1158" s="75">
        <v>0</v>
      </c>
      <c r="K1158" s="75">
        <v>1.0574954999999999</v>
      </c>
      <c r="L1158" s="75">
        <v>5.1398505254275699</v>
      </c>
      <c r="M1158" s="75">
        <v>4.03135541262046</v>
      </c>
      <c r="N1158" s="75">
        <v>69</v>
      </c>
      <c r="O1158" s="75">
        <v>34.5</v>
      </c>
      <c r="P1158" s="75">
        <v>0.56124420571329303</v>
      </c>
      <c r="Q1158" s="75">
        <v>0</v>
      </c>
      <c r="R1158" s="75">
        <v>2.61339930303583</v>
      </c>
      <c r="S1158" s="75">
        <v>0.46</v>
      </c>
      <c r="T1158" s="75">
        <v>0</v>
      </c>
      <c r="U1158" s="75">
        <v>0</v>
      </c>
      <c r="V1158" s="75">
        <v>51.055031012476</v>
      </c>
    </row>
    <row r="1159" spans="2:22" x14ac:dyDescent="0.25">
      <c r="B1159" s="90">
        <v>60</v>
      </c>
      <c r="C1159" s="70">
        <v>41485</v>
      </c>
      <c r="D1159">
        <v>0</v>
      </c>
      <c r="E1159" s="83">
        <v>0</v>
      </c>
      <c r="F1159">
        <f t="shared" si="51"/>
        <v>0</v>
      </c>
      <c r="G1159">
        <v>4.8643333889999996</v>
      </c>
      <c r="H1159" s="75">
        <v>0</v>
      </c>
      <c r="I1159" s="75">
        <v>1.4999999999999999E-2</v>
      </c>
      <c r="J1159" s="75">
        <v>0</v>
      </c>
      <c r="K1159" s="75">
        <v>1.057995</v>
      </c>
      <c r="L1159" s="75">
        <v>5.14644040389505</v>
      </c>
      <c r="M1159" s="75">
        <v>2.8190554019313598</v>
      </c>
      <c r="N1159" s="75">
        <v>70.3125</v>
      </c>
      <c r="O1159" s="75">
        <v>35.15625</v>
      </c>
      <c r="P1159" s="75">
        <v>0.54776800675623805</v>
      </c>
      <c r="Q1159" s="75">
        <v>0</v>
      </c>
      <c r="R1159" s="75">
        <v>0</v>
      </c>
      <c r="S1159" s="75">
        <v>0.46875</v>
      </c>
      <c r="T1159" s="75">
        <v>0</v>
      </c>
      <c r="U1159" s="75">
        <v>0</v>
      </c>
      <c r="V1159" s="75">
        <v>53.874086414407401</v>
      </c>
    </row>
    <row r="1160" spans="2:22" x14ac:dyDescent="0.25">
      <c r="B1160" s="90">
        <v>61</v>
      </c>
      <c r="C1160" s="70">
        <v>41486</v>
      </c>
      <c r="D1160">
        <v>0</v>
      </c>
      <c r="E1160" s="75">
        <v>0</v>
      </c>
      <c r="F1160">
        <f t="shared" si="51"/>
        <v>0</v>
      </c>
      <c r="G1160">
        <v>4.931939109</v>
      </c>
      <c r="H1160" s="75">
        <v>0</v>
      </c>
      <c r="I1160" s="75">
        <v>1.4999999999999999E-2</v>
      </c>
      <c r="J1160" s="75">
        <v>0</v>
      </c>
      <c r="K1160" s="75">
        <v>1.0584944999999999</v>
      </c>
      <c r="L1160" s="75">
        <v>5.2204304212114003</v>
      </c>
      <c r="M1160" s="75">
        <v>2.5875716380180802</v>
      </c>
      <c r="N1160" s="75">
        <v>71.625</v>
      </c>
      <c r="O1160" s="75">
        <v>35.8125</v>
      </c>
      <c r="P1160" s="75">
        <v>0.49566250849822302</v>
      </c>
      <c r="Q1160" s="75">
        <v>0</v>
      </c>
      <c r="R1160" s="75">
        <v>0</v>
      </c>
      <c r="S1160" s="75">
        <v>0.47749999999999998</v>
      </c>
      <c r="T1160" s="75">
        <v>0</v>
      </c>
      <c r="U1160" s="75">
        <v>0</v>
      </c>
      <c r="V1160" s="75">
        <v>56.461658052425499</v>
      </c>
    </row>
    <row r="1161" spans="2:22" x14ac:dyDescent="0.25">
      <c r="B1161" s="90">
        <v>62</v>
      </c>
      <c r="C1161" s="70">
        <v>41487</v>
      </c>
      <c r="D1161">
        <v>9</v>
      </c>
      <c r="E1161" s="75">
        <v>0</v>
      </c>
      <c r="F1161">
        <f t="shared" si="51"/>
        <v>9</v>
      </c>
      <c r="G1161">
        <v>4.8757636580000003</v>
      </c>
      <c r="H1161" s="75">
        <v>9</v>
      </c>
      <c r="I1161" s="75">
        <v>2.2499999999999999E-2</v>
      </c>
      <c r="J1161" s="75">
        <v>0.20250000000000001</v>
      </c>
      <c r="K1161" s="75">
        <v>1.058994</v>
      </c>
      <c r="L1161" s="75">
        <v>5.1634044592400503</v>
      </c>
      <c r="M1161" s="75">
        <v>5.1634044592400503</v>
      </c>
      <c r="N1161" s="75">
        <v>72.9375</v>
      </c>
      <c r="O1161" s="75">
        <v>36.46875</v>
      </c>
      <c r="P1161" s="75">
        <v>0.451779727782678</v>
      </c>
      <c r="Q1161" s="75">
        <v>8.7974999999999994</v>
      </c>
      <c r="R1161" s="75">
        <v>8.7974999999999994</v>
      </c>
      <c r="S1161" s="75">
        <v>0.48625000000000002</v>
      </c>
      <c r="T1161" s="75">
        <v>0.90852388518998695</v>
      </c>
      <c r="U1161" s="75">
        <v>0</v>
      </c>
      <c r="V1161" s="75">
        <v>53.736086396855498</v>
      </c>
    </row>
    <row r="1162" spans="2:22" x14ac:dyDescent="0.25">
      <c r="B1162" s="90">
        <v>63</v>
      </c>
      <c r="C1162" s="70">
        <v>41488</v>
      </c>
      <c r="D1162">
        <v>0</v>
      </c>
      <c r="E1162" s="75">
        <v>0</v>
      </c>
      <c r="F1162">
        <f t="shared" si="51"/>
        <v>0</v>
      </c>
      <c r="G1162">
        <v>4.8830706609999996</v>
      </c>
      <c r="H1162" s="75">
        <v>0</v>
      </c>
      <c r="I1162" s="75">
        <v>1.4999999999999999E-2</v>
      </c>
      <c r="J1162" s="75">
        <v>0</v>
      </c>
      <c r="K1162" s="75">
        <v>1.0594935000000001</v>
      </c>
      <c r="L1162" s="75">
        <v>5.1735816253701996</v>
      </c>
      <c r="M1162" s="75">
        <v>3.2652383900917998</v>
      </c>
      <c r="N1162" s="75">
        <v>74.25</v>
      </c>
      <c r="O1162" s="75">
        <v>37.125</v>
      </c>
      <c r="P1162" s="75">
        <v>0.55256332937762997</v>
      </c>
      <c r="Q1162" s="75">
        <v>0</v>
      </c>
      <c r="R1162" s="75">
        <v>0.90852388518998695</v>
      </c>
      <c r="S1162" s="75">
        <v>0.495</v>
      </c>
      <c r="T1162" s="75">
        <v>0</v>
      </c>
      <c r="U1162" s="75">
        <v>0</v>
      </c>
      <c r="V1162" s="75">
        <v>56.0928009017573</v>
      </c>
    </row>
    <row r="1163" spans="2:22" x14ac:dyDescent="0.25">
      <c r="B1163" s="90">
        <v>64</v>
      </c>
      <c r="C1163" s="70">
        <v>41489</v>
      </c>
      <c r="D1163">
        <v>0</v>
      </c>
      <c r="E1163" s="75">
        <v>0</v>
      </c>
      <c r="F1163">
        <f t="shared" si="51"/>
        <v>0</v>
      </c>
      <c r="G1163">
        <v>4.957000818</v>
      </c>
      <c r="H1163" s="75">
        <v>0</v>
      </c>
      <c r="I1163" s="75">
        <v>1.4999999999999999E-2</v>
      </c>
      <c r="J1163" s="75">
        <v>0</v>
      </c>
      <c r="K1163" s="75">
        <v>1.059993</v>
      </c>
      <c r="L1163" s="75">
        <v>5.2543861680742703</v>
      </c>
      <c r="M1163" s="75">
        <v>2.7077271831497001</v>
      </c>
      <c r="N1163" s="75">
        <v>75.5625</v>
      </c>
      <c r="O1163" s="75">
        <v>37.78125</v>
      </c>
      <c r="P1163" s="75">
        <v>0.51532702327854896</v>
      </c>
      <c r="Q1163" s="75">
        <v>0</v>
      </c>
      <c r="R1163" s="75">
        <v>0</v>
      </c>
      <c r="S1163" s="75">
        <v>0.50375000000000003</v>
      </c>
      <c r="T1163" s="75">
        <v>0</v>
      </c>
      <c r="U1163" s="75">
        <v>0</v>
      </c>
      <c r="V1163" s="75">
        <v>58.800528084907</v>
      </c>
    </row>
    <row r="1164" spans="2:22" x14ac:dyDescent="0.25">
      <c r="B1164" s="90">
        <v>65</v>
      </c>
      <c r="C1164" s="70">
        <v>41490</v>
      </c>
      <c r="D1164">
        <v>4</v>
      </c>
      <c r="E1164" s="75">
        <v>0</v>
      </c>
      <c r="F1164">
        <f t="shared" si="51"/>
        <v>4</v>
      </c>
      <c r="G1164">
        <v>4.9309289710000002</v>
      </c>
      <c r="H1164" s="75">
        <v>4</v>
      </c>
      <c r="I1164" s="75">
        <v>2.2499999999999999E-2</v>
      </c>
      <c r="J1164" s="75">
        <v>0.09</v>
      </c>
      <c r="K1164" s="75">
        <v>1.0604925000000001</v>
      </c>
      <c r="L1164" s="75">
        <v>5.2292131917782196</v>
      </c>
      <c r="M1164" s="75">
        <v>4.5303338350521098</v>
      </c>
      <c r="N1164" s="75">
        <v>76.875</v>
      </c>
      <c r="O1164" s="75">
        <v>38.4375</v>
      </c>
      <c r="P1164" s="75">
        <v>0.470230163644696</v>
      </c>
      <c r="Q1164" s="75">
        <v>3.91</v>
      </c>
      <c r="R1164" s="75">
        <v>3.91</v>
      </c>
      <c r="S1164" s="75">
        <v>0.51249999999999996</v>
      </c>
      <c r="T1164" s="75">
        <v>0</v>
      </c>
      <c r="U1164" s="75">
        <v>0</v>
      </c>
      <c r="V1164" s="75">
        <v>59.420861919959101</v>
      </c>
    </row>
    <row r="1165" spans="2:22" x14ac:dyDescent="0.25">
      <c r="B1165" s="90">
        <v>66</v>
      </c>
      <c r="C1165" s="70">
        <v>41491</v>
      </c>
      <c r="D1165">
        <v>0</v>
      </c>
      <c r="E1165" s="75">
        <v>0</v>
      </c>
      <c r="F1165">
        <f t="shared" si="51"/>
        <v>0</v>
      </c>
      <c r="G1165">
        <v>4.86434152</v>
      </c>
      <c r="H1165" s="75">
        <v>0</v>
      </c>
      <c r="I1165" s="75">
        <v>1.4999999999999999E-2</v>
      </c>
      <c r="J1165" s="75">
        <v>0</v>
      </c>
      <c r="K1165" s="75">
        <v>1.0609919999999999</v>
      </c>
      <c r="L1165" s="75">
        <v>5.1610274379878396</v>
      </c>
      <c r="M1165" s="75">
        <v>2.4775094241375801</v>
      </c>
      <c r="N1165" s="75">
        <v>78.1875</v>
      </c>
      <c r="O1165" s="75">
        <v>39.09375</v>
      </c>
      <c r="P1165" s="75">
        <v>0.48004190132798402</v>
      </c>
      <c r="Q1165" s="75">
        <v>0</v>
      </c>
      <c r="R1165" s="75">
        <v>0</v>
      </c>
      <c r="S1165" s="75">
        <v>0.52124999999999999</v>
      </c>
      <c r="T1165" s="75">
        <v>0</v>
      </c>
      <c r="U1165" s="75">
        <v>0</v>
      </c>
      <c r="V1165" s="75">
        <v>61.898371344096702</v>
      </c>
    </row>
    <row r="1166" spans="2:22" x14ac:dyDescent="0.25">
      <c r="B1166" s="90">
        <v>67</v>
      </c>
      <c r="C1166" s="70">
        <v>41492</v>
      </c>
      <c r="D1166">
        <v>7</v>
      </c>
      <c r="E1166" s="75">
        <v>0</v>
      </c>
      <c r="F1166">
        <f t="shared" si="51"/>
        <v>7</v>
      </c>
      <c r="G1166">
        <v>4.7163572069999997</v>
      </c>
      <c r="H1166" s="75">
        <v>7</v>
      </c>
      <c r="I1166" s="75">
        <v>0.01</v>
      </c>
      <c r="J1166" s="75">
        <v>7.0000000000000007E-2</v>
      </c>
      <c r="K1166" s="75">
        <v>1.0614915</v>
      </c>
      <c r="L1166" s="75">
        <v>5.0063730861942402</v>
      </c>
      <c r="M1166" s="75">
        <v>5.0063730861942402</v>
      </c>
      <c r="N1166" s="75">
        <v>79.5</v>
      </c>
      <c r="O1166" s="75">
        <v>39.75</v>
      </c>
      <c r="P1166" s="75">
        <v>0.44280826807303902</v>
      </c>
      <c r="Q1166" s="75">
        <v>6.93</v>
      </c>
      <c r="R1166" s="75">
        <v>6.93</v>
      </c>
      <c r="S1166" s="75">
        <v>0.53</v>
      </c>
      <c r="T1166" s="75">
        <v>0.48090672845144</v>
      </c>
      <c r="U1166" s="75">
        <v>0</v>
      </c>
      <c r="V1166" s="75">
        <v>60.455651158742398</v>
      </c>
    </row>
    <row r="1167" spans="2:22" x14ac:dyDescent="0.25">
      <c r="B1167" s="90">
        <v>68</v>
      </c>
      <c r="C1167" s="70">
        <v>41493</v>
      </c>
      <c r="D1167">
        <v>3</v>
      </c>
      <c r="E1167" s="75">
        <v>0</v>
      </c>
      <c r="F1167">
        <f t="shared" si="51"/>
        <v>3</v>
      </c>
      <c r="G1167">
        <v>4.6153525809999998</v>
      </c>
      <c r="H1167" s="75">
        <v>3</v>
      </c>
      <c r="I1167" s="75">
        <v>0.01</v>
      </c>
      <c r="J1167" s="75">
        <v>0.03</v>
      </c>
      <c r="K1167" s="75">
        <v>1.0619909999999999</v>
      </c>
      <c r="L1167" s="75">
        <v>4.9014629028487704</v>
      </c>
      <c r="M1167" s="75">
        <v>4.1817033942632698</v>
      </c>
      <c r="N1167" s="75">
        <v>80.8125</v>
      </c>
      <c r="O1167" s="75">
        <v>40.40625</v>
      </c>
      <c r="P1167" s="75">
        <v>0.50380445701488297</v>
      </c>
      <c r="Q1167" s="75">
        <v>2.97</v>
      </c>
      <c r="R1167" s="75">
        <v>3.4509067284514399</v>
      </c>
      <c r="S1167" s="75">
        <v>0.53874999999999995</v>
      </c>
      <c r="T1167" s="75">
        <v>0</v>
      </c>
      <c r="U1167" s="75">
        <v>0</v>
      </c>
      <c r="V1167" s="75">
        <v>61.1864478245542</v>
      </c>
    </row>
    <row r="1168" spans="2:22" x14ac:dyDescent="0.25">
      <c r="B1168" s="90">
        <v>69</v>
      </c>
      <c r="C1168" s="70">
        <v>41494</v>
      </c>
      <c r="D1168">
        <v>1</v>
      </c>
      <c r="E1168" s="75">
        <v>0</v>
      </c>
      <c r="F1168">
        <f t="shared" si="51"/>
        <v>1</v>
      </c>
      <c r="G1168">
        <v>4.5265454299999996</v>
      </c>
      <c r="H1168" s="75">
        <v>1</v>
      </c>
      <c r="I1168" s="75">
        <v>0.01</v>
      </c>
      <c r="J1168" s="75">
        <v>0.01</v>
      </c>
      <c r="K1168" s="75">
        <v>1.0624905</v>
      </c>
      <c r="L1168" s="75">
        <v>4.8094115171934204</v>
      </c>
      <c r="M1168" s="75">
        <v>2.9375908026119402</v>
      </c>
      <c r="N1168" s="75">
        <v>82.125</v>
      </c>
      <c r="O1168" s="75">
        <v>41.0625</v>
      </c>
      <c r="P1168" s="75">
        <v>0.50991907885408305</v>
      </c>
      <c r="Q1168" s="75">
        <v>0.99</v>
      </c>
      <c r="R1168" s="75">
        <v>0.99</v>
      </c>
      <c r="S1168" s="75">
        <v>0.54749999999999999</v>
      </c>
      <c r="T1168" s="75">
        <v>0</v>
      </c>
      <c r="U1168" s="75">
        <v>0</v>
      </c>
      <c r="V1168" s="75">
        <v>63.134038627166198</v>
      </c>
    </row>
    <row r="1169" spans="2:22" x14ac:dyDescent="0.25">
      <c r="B1169" s="90">
        <v>70</v>
      </c>
      <c r="C1169" s="70">
        <v>41495</v>
      </c>
      <c r="D1169">
        <v>4</v>
      </c>
      <c r="E1169" s="75">
        <v>0</v>
      </c>
      <c r="F1169">
        <f t="shared" si="51"/>
        <v>4</v>
      </c>
      <c r="G1169">
        <v>4.3958879079999997</v>
      </c>
      <c r="H1169" s="75">
        <v>4</v>
      </c>
      <c r="I1169" s="75">
        <v>0.01</v>
      </c>
      <c r="J1169" s="75">
        <v>0.04</v>
      </c>
      <c r="K1169" s="75">
        <v>1.0629900000000001</v>
      </c>
      <c r="L1169" s="75">
        <v>4.6727848873249203</v>
      </c>
      <c r="M1169" s="75">
        <v>4.3068943922562699</v>
      </c>
      <c r="N1169" s="75">
        <v>83.4375</v>
      </c>
      <c r="O1169" s="75">
        <v>41.71875</v>
      </c>
      <c r="P1169" s="75">
        <v>0.48667472953609198</v>
      </c>
      <c r="Q1169" s="75">
        <v>3.96</v>
      </c>
      <c r="R1169" s="75">
        <v>3.96</v>
      </c>
      <c r="S1169" s="75">
        <v>0.55625000000000002</v>
      </c>
      <c r="T1169" s="75">
        <v>0</v>
      </c>
      <c r="U1169" s="75">
        <v>0</v>
      </c>
      <c r="V1169" s="75">
        <v>63.480933019422402</v>
      </c>
    </row>
    <row r="1170" spans="2:22" x14ac:dyDescent="0.25">
      <c r="B1170" s="90">
        <v>71</v>
      </c>
      <c r="C1170" s="70">
        <v>41496</v>
      </c>
      <c r="D1170">
        <v>9</v>
      </c>
      <c r="E1170" s="75">
        <v>0</v>
      </c>
      <c r="F1170">
        <f t="shared" si="51"/>
        <v>9</v>
      </c>
      <c r="G1170">
        <v>4.3322224670000002</v>
      </c>
      <c r="H1170" s="75">
        <v>9</v>
      </c>
      <c r="I1170" s="75">
        <v>0.01</v>
      </c>
      <c r="J1170" s="75">
        <v>0.09</v>
      </c>
      <c r="K1170" s="75">
        <v>1.0634895</v>
      </c>
      <c r="L1170" s="75">
        <v>4.6072731053186002</v>
      </c>
      <c r="M1170" s="75">
        <v>4.6072731053186002</v>
      </c>
      <c r="N1170" s="75">
        <v>84.75</v>
      </c>
      <c r="O1170" s="75">
        <v>42.375</v>
      </c>
      <c r="P1170" s="75">
        <v>0.50192488449740602</v>
      </c>
      <c r="Q1170" s="75">
        <v>8.91</v>
      </c>
      <c r="R1170" s="75">
        <v>8.91</v>
      </c>
      <c r="S1170" s="75">
        <v>0.56499999999999995</v>
      </c>
      <c r="T1170" s="75">
        <v>1.07568172367035</v>
      </c>
      <c r="U1170" s="75">
        <v>0</v>
      </c>
      <c r="V1170" s="75">
        <v>60.253887848411402</v>
      </c>
    </row>
    <row r="1171" spans="2:22" x14ac:dyDescent="0.25">
      <c r="B1171" s="90">
        <v>72</v>
      </c>
      <c r="C1171" s="70">
        <v>41497</v>
      </c>
      <c r="D1171">
        <v>3</v>
      </c>
      <c r="E1171" s="75">
        <v>0</v>
      </c>
      <c r="F1171">
        <f t="shared" si="51"/>
        <v>3</v>
      </c>
      <c r="G1171">
        <v>4.308866643</v>
      </c>
      <c r="H1171" s="75">
        <v>3</v>
      </c>
      <c r="I1171" s="75">
        <v>0.01</v>
      </c>
      <c r="J1171" s="75">
        <v>0.03</v>
      </c>
      <c r="K1171" s="75">
        <v>1.0639890000000001</v>
      </c>
      <c r="L1171" s="75">
        <v>4.5845867106189298</v>
      </c>
      <c r="M1171" s="75">
        <v>4.3688977537580804</v>
      </c>
      <c r="N1171" s="75">
        <v>86.0625</v>
      </c>
      <c r="O1171" s="75">
        <v>43.03125</v>
      </c>
      <c r="P1171" s="75">
        <v>0.59976440729908198</v>
      </c>
      <c r="Q1171" s="75">
        <v>2.97</v>
      </c>
      <c r="R1171" s="75">
        <v>4.0456817236703504</v>
      </c>
      <c r="S1171" s="75">
        <v>0.57374999999999998</v>
      </c>
      <c r="T1171" s="75">
        <v>0</v>
      </c>
      <c r="U1171" s="75">
        <v>0</v>
      </c>
      <c r="V1171" s="75">
        <v>60.577103878499102</v>
      </c>
    </row>
    <row r="1172" spans="2:22" x14ac:dyDescent="0.25">
      <c r="B1172" s="90">
        <v>73</v>
      </c>
      <c r="C1172" s="70">
        <v>41498</v>
      </c>
      <c r="D1172">
        <v>0</v>
      </c>
      <c r="E1172" s="75">
        <v>0</v>
      </c>
      <c r="F1172">
        <f t="shared" si="51"/>
        <v>0</v>
      </c>
      <c r="G1172">
        <v>4.3051214959999999</v>
      </c>
      <c r="H1172" s="75">
        <v>0</v>
      </c>
      <c r="I1172" s="75">
        <v>5.0000000000000001E-3</v>
      </c>
      <c r="J1172" s="75">
        <v>0</v>
      </c>
      <c r="K1172" s="75">
        <v>1.0644884999999999</v>
      </c>
      <c r="L1172" s="75">
        <v>4.5827523235948</v>
      </c>
      <c r="M1172" s="75">
        <v>2.8110585572133999</v>
      </c>
      <c r="N1172" s="75">
        <v>87.375</v>
      </c>
      <c r="O1172" s="75">
        <v>43.6875</v>
      </c>
      <c r="P1172" s="75">
        <v>0.61339962509873303</v>
      </c>
      <c r="Q1172" s="75">
        <v>0</v>
      </c>
      <c r="R1172" s="75">
        <v>0</v>
      </c>
      <c r="S1172" s="75">
        <v>0.58250000000000002</v>
      </c>
      <c r="T1172" s="75">
        <v>0</v>
      </c>
      <c r="U1172" s="75">
        <v>0</v>
      </c>
      <c r="V1172" s="75">
        <v>63.388162435712502</v>
      </c>
    </row>
    <row r="1173" spans="2:22" x14ac:dyDescent="0.25">
      <c r="B1173" s="90">
        <v>74</v>
      </c>
      <c r="C1173" s="70">
        <v>41499</v>
      </c>
      <c r="D1173">
        <v>0</v>
      </c>
      <c r="E1173" s="75">
        <v>0</v>
      </c>
      <c r="F1173">
        <f t="shared" si="51"/>
        <v>0</v>
      </c>
      <c r="G1173">
        <v>4.1703459440000001</v>
      </c>
      <c r="H1173" s="75">
        <v>0</v>
      </c>
      <c r="I1173" s="75">
        <v>5.0000000000000001E-3</v>
      </c>
      <c r="J1173" s="75">
        <v>0</v>
      </c>
      <c r="K1173" s="75">
        <v>1.064988</v>
      </c>
      <c r="L1173" s="75">
        <v>4.4413683862086701</v>
      </c>
      <c r="M1173" s="75">
        <v>2.62651053459882</v>
      </c>
      <c r="N1173" s="75">
        <v>90</v>
      </c>
      <c r="O1173" s="75">
        <v>45</v>
      </c>
      <c r="P1173" s="75">
        <v>0.59137416809527799</v>
      </c>
      <c r="Q1173" s="75">
        <v>0</v>
      </c>
      <c r="R1173" s="75">
        <v>0</v>
      </c>
      <c r="S1173" s="75">
        <v>0.6</v>
      </c>
      <c r="T1173" s="75">
        <v>0</v>
      </c>
      <c r="U1173" s="75">
        <v>0</v>
      </c>
      <c r="V1173" s="75">
        <v>66.014672970311295</v>
      </c>
    </row>
    <row r="1174" spans="2:22" x14ac:dyDescent="0.25">
      <c r="B1174" s="90">
        <v>75</v>
      </c>
      <c r="C1174" s="70">
        <v>41500</v>
      </c>
      <c r="D1174">
        <v>0</v>
      </c>
      <c r="E1174" s="75">
        <v>0</v>
      </c>
      <c r="F1174">
        <f t="shared" si="51"/>
        <v>0</v>
      </c>
      <c r="G1174">
        <v>4.1057940400000001</v>
      </c>
      <c r="H1174" s="75">
        <v>0</v>
      </c>
      <c r="I1174" s="75">
        <v>5.0000000000000001E-3</v>
      </c>
      <c r="J1174" s="75">
        <v>0</v>
      </c>
      <c r="K1174" s="75">
        <v>1.0649999999999999</v>
      </c>
      <c r="L1174" s="75">
        <v>4.3726706526000001</v>
      </c>
      <c r="M1174" s="75">
        <v>2.33066523546074</v>
      </c>
      <c r="N1174" s="75">
        <v>90</v>
      </c>
      <c r="O1174" s="75">
        <v>45</v>
      </c>
      <c r="P1174" s="75">
        <v>0.53300726732641501</v>
      </c>
      <c r="Q1174" s="75">
        <v>0</v>
      </c>
      <c r="R1174" s="75">
        <v>0</v>
      </c>
      <c r="S1174" s="75">
        <v>0.6</v>
      </c>
      <c r="T1174" s="75">
        <v>0</v>
      </c>
      <c r="U1174" s="75">
        <v>0</v>
      </c>
      <c r="V1174" s="75">
        <v>68.345338205772094</v>
      </c>
    </row>
    <row r="1175" spans="2:22" x14ac:dyDescent="0.25">
      <c r="B1175" s="90">
        <v>76</v>
      </c>
      <c r="C1175" s="70">
        <v>41501</v>
      </c>
      <c r="D1175">
        <v>10</v>
      </c>
      <c r="E1175" s="75">
        <v>0</v>
      </c>
      <c r="F1175">
        <f t="shared" si="51"/>
        <v>10</v>
      </c>
      <c r="G1175">
        <v>4.1614446999999997</v>
      </c>
      <c r="H1175" s="75">
        <v>10</v>
      </c>
      <c r="I1175" s="75">
        <v>0.01</v>
      </c>
      <c r="J1175" s="75">
        <v>0.1</v>
      </c>
      <c r="K1175" s="75">
        <v>1.0649999999999999</v>
      </c>
      <c r="L1175" s="75">
        <v>4.4319386055000001</v>
      </c>
      <c r="M1175" s="75">
        <v>4.4319386055000001</v>
      </c>
      <c r="N1175" s="75">
        <v>90</v>
      </c>
      <c r="O1175" s="75">
        <v>45</v>
      </c>
      <c r="P1175" s="75">
        <v>0.48121470653839898</v>
      </c>
      <c r="Q1175" s="75">
        <v>9.9</v>
      </c>
      <c r="R1175" s="75">
        <v>9.9</v>
      </c>
      <c r="S1175" s="75">
        <v>0.6</v>
      </c>
      <c r="T1175" s="75">
        <v>1.3670153486250001</v>
      </c>
      <c r="U1175" s="75">
        <v>0</v>
      </c>
      <c r="V1175" s="75">
        <v>64.2442921598971</v>
      </c>
    </row>
    <row r="1176" spans="2:22" x14ac:dyDescent="0.25">
      <c r="B1176" s="90">
        <v>77</v>
      </c>
      <c r="C1176" s="70">
        <v>41502</v>
      </c>
      <c r="D1176">
        <v>15</v>
      </c>
      <c r="E1176" s="75">
        <v>0</v>
      </c>
      <c r="F1176">
        <f t="shared" si="51"/>
        <v>15</v>
      </c>
      <c r="G1176">
        <v>4.2569509380000001</v>
      </c>
      <c r="H1176" s="75">
        <v>15</v>
      </c>
      <c r="I1176" s="75">
        <v>0.01</v>
      </c>
      <c r="J1176" s="75">
        <v>0.15</v>
      </c>
      <c r="K1176" s="75">
        <v>1.0649999999999999</v>
      </c>
      <c r="L1176" s="75">
        <v>4.5336527489699998</v>
      </c>
      <c r="M1176" s="75">
        <v>4.5336527489699998</v>
      </c>
      <c r="N1176" s="75">
        <v>90</v>
      </c>
      <c r="O1176" s="75">
        <v>45</v>
      </c>
      <c r="P1176" s="75">
        <v>0.57234906311339895</v>
      </c>
      <c r="Q1176" s="75">
        <v>14.85</v>
      </c>
      <c r="R1176" s="75">
        <v>16.217015348625001</v>
      </c>
      <c r="S1176" s="75">
        <v>0.6</v>
      </c>
      <c r="T1176" s="75">
        <v>2.92084064991375</v>
      </c>
      <c r="U1176" s="75">
        <v>0</v>
      </c>
      <c r="V1176" s="75">
        <v>55.481770210155801</v>
      </c>
    </row>
    <row r="1177" spans="2:22" x14ac:dyDescent="0.25">
      <c r="B1177" s="90">
        <v>78</v>
      </c>
      <c r="C1177" s="70">
        <v>41503</v>
      </c>
      <c r="D1177">
        <v>10</v>
      </c>
      <c r="E1177" s="75">
        <v>0</v>
      </c>
      <c r="F1177">
        <f t="shared" si="51"/>
        <v>10</v>
      </c>
      <c r="G1177">
        <v>4.260462038</v>
      </c>
      <c r="H1177" s="75">
        <v>10</v>
      </c>
      <c r="I1177" s="75">
        <v>2.2499999999999999E-2</v>
      </c>
      <c r="J1177" s="75">
        <v>0.22500000000000001</v>
      </c>
      <c r="K1177" s="75">
        <v>1.0649999999999999</v>
      </c>
      <c r="L1177" s="75">
        <v>4.5373920704700001</v>
      </c>
      <c r="M1177" s="75">
        <v>4.5373920704700001</v>
      </c>
      <c r="N1177" s="75">
        <v>90</v>
      </c>
      <c r="O1177" s="75">
        <v>45</v>
      </c>
      <c r="P1177" s="75">
        <v>0.76707177310764896</v>
      </c>
      <c r="Q1177" s="75">
        <v>9.7750000000000004</v>
      </c>
      <c r="R1177" s="75">
        <v>12.6958406499138</v>
      </c>
      <c r="S1177" s="75">
        <v>0.6</v>
      </c>
      <c r="T1177" s="75">
        <v>2.0396121448609401</v>
      </c>
      <c r="U1177" s="75">
        <v>0</v>
      </c>
      <c r="V1177" s="75">
        <v>49.362933775572998</v>
      </c>
    </row>
    <row r="1178" spans="2:22" x14ac:dyDescent="0.25">
      <c r="B1178" s="90">
        <v>79</v>
      </c>
      <c r="C1178" s="70">
        <v>41504</v>
      </c>
      <c r="D1178">
        <v>8</v>
      </c>
      <c r="E1178" s="75">
        <v>0</v>
      </c>
      <c r="F1178">
        <f t="shared" si="51"/>
        <v>8</v>
      </c>
      <c r="G1178">
        <v>4.2584187399999998</v>
      </c>
      <c r="H1178" s="75">
        <v>8</v>
      </c>
      <c r="I1178" s="75">
        <v>2.2499999999999999E-2</v>
      </c>
      <c r="J1178" s="75">
        <v>0.18</v>
      </c>
      <c r="K1178" s="75">
        <v>1.0649999999999999</v>
      </c>
      <c r="L1178" s="75">
        <v>4.5352159581000002</v>
      </c>
      <c r="M1178" s="75">
        <v>4.5352159581000002</v>
      </c>
      <c r="N1178" s="75">
        <v>90</v>
      </c>
      <c r="O1178" s="75">
        <v>45</v>
      </c>
      <c r="P1178" s="75">
        <v>0.90304591609837803</v>
      </c>
      <c r="Q1178" s="75">
        <v>7.82</v>
      </c>
      <c r="R1178" s="75">
        <v>9.8596121448609395</v>
      </c>
      <c r="S1178" s="75">
        <v>0.6</v>
      </c>
      <c r="T1178" s="75">
        <v>1.3310990466902299</v>
      </c>
      <c r="U1178" s="75">
        <v>0</v>
      </c>
      <c r="V1178" s="75">
        <v>45.369636635502303</v>
      </c>
    </row>
    <row r="1179" spans="2:22" x14ac:dyDescent="0.25">
      <c r="B1179" s="90">
        <v>80</v>
      </c>
      <c r="C1179" s="70">
        <v>41505</v>
      </c>
      <c r="D1179">
        <v>0</v>
      </c>
      <c r="E1179" s="75">
        <v>0</v>
      </c>
      <c r="F1179">
        <f t="shared" si="51"/>
        <v>0</v>
      </c>
      <c r="G1179">
        <v>4.2559523019999999</v>
      </c>
      <c r="H1179" s="75">
        <v>0</v>
      </c>
      <c r="I1179" s="75">
        <v>1.4999999999999999E-2</v>
      </c>
      <c r="J1179" s="75">
        <v>0</v>
      </c>
      <c r="K1179" s="75">
        <v>1.0649999999999999</v>
      </c>
      <c r="L1179" s="75">
        <v>4.5325892016299996</v>
      </c>
      <c r="M1179" s="75">
        <v>4.5062916894196503</v>
      </c>
      <c r="N1179" s="75">
        <v>90</v>
      </c>
      <c r="O1179" s="75">
        <v>45</v>
      </c>
      <c r="P1179" s="75">
        <v>0.991785852544394</v>
      </c>
      <c r="Q1179" s="75">
        <v>0</v>
      </c>
      <c r="R1179" s="75">
        <v>1.3310990466902299</v>
      </c>
      <c r="S1179" s="75">
        <v>0.6</v>
      </c>
      <c r="T1179" s="75">
        <v>0</v>
      </c>
      <c r="U1179" s="75">
        <v>0</v>
      </c>
      <c r="V1179" s="75">
        <v>48.544829278231703</v>
      </c>
    </row>
    <row r="1180" spans="2:22" x14ac:dyDescent="0.25">
      <c r="B1180" s="90">
        <v>81</v>
      </c>
      <c r="C1180" s="70">
        <v>41506</v>
      </c>
      <c r="D1180">
        <v>4</v>
      </c>
      <c r="E1180" s="75">
        <v>0</v>
      </c>
      <c r="F1180">
        <f t="shared" si="51"/>
        <v>4</v>
      </c>
      <c r="G1180">
        <v>4.1389406270000002</v>
      </c>
      <c r="H1180" s="75">
        <v>4</v>
      </c>
      <c r="I1180" s="75">
        <v>2.2499999999999999E-2</v>
      </c>
      <c r="J1180" s="75">
        <v>0.09</v>
      </c>
      <c r="K1180" s="75">
        <v>1.0649999999999999</v>
      </c>
      <c r="L1180" s="75">
        <v>4.4079717677549999</v>
      </c>
      <c r="M1180" s="75">
        <v>4.3687445477089799</v>
      </c>
      <c r="N1180" s="75">
        <v>90</v>
      </c>
      <c r="O1180" s="75">
        <v>45</v>
      </c>
      <c r="P1180" s="75">
        <v>0.92122601603929599</v>
      </c>
      <c r="Q1180" s="75">
        <v>3.91</v>
      </c>
      <c r="R1180" s="75">
        <v>3.91</v>
      </c>
      <c r="S1180" s="75">
        <v>0.6</v>
      </c>
      <c r="T1180" s="75">
        <v>0</v>
      </c>
      <c r="U1180" s="75">
        <v>0</v>
      </c>
      <c r="V1180" s="75">
        <v>49.003573825940698</v>
      </c>
    </row>
    <row r="1181" spans="2:22" x14ac:dyDescent="0.25">
      <c r="B1181" s="90">
        <v>82</v>
      </c>
      <c r="C1181" s="70">
        <v>41507</v>
      </c>
      <c r="D1181">
        <v>6</v>
      </c>
      <c r="E1181" s="75">
        <v>0</v>
      </c>
      <c r="F1181">
        <f t="shared" si="51"/>
        <v>6</v>
      </c>
      <c r="G1181">
        <v>4.0552419039999998</v>
      </c>
      <c r="H1181" s="75">
        <v>6</v>
      </c>
      <c r="I1181" s="75">
        <v>2.2499999999999999E-2</v>
      </c>
      <c r="J1181" s="75">
        <v>0.13500000000000001</v>
      </c>
      <c r="K1181" s="75">
        <v>1.0649999999999999</v>
      </c>
      <c r="L1181" s="75">
        <v>4.31883262776</v>
      </c>
      <c r="M1181" s="75">
        <v>4.31883262776</v>
      </c>
      <c r="N1181" s="75">
        <v>90</v>
      </c>
      <c r="O1181" s="75">
        <v>45</v>
      </c>
      <c r="P1181" s="75">
        <v>0.91103169275687401</v>
      </c>
      <c r="Q1181" s="75">
        <v>5.8650000000000002</v>
      </c>
      <c r="R1181" s="75">
        <v>5.8650000000000002</v>
      </c>
      <c r="S1181" s="75">
        <v>0.6</v>
      </c>
      <c r="T1181" s="75">
        <v>0.38654184306</v>
      </c>
      <c r="U1181" s="75">
        <v>0</v>
      </c>
      <c r="V1181" s="75">
        <v>47.843948296760701</v>
      </c>
    </row>
    <row r="1182" spans="2:22" x14ac:dyDescent="0.25">
      <c r="B1182" s="90">
        <v>83</v>
      </c>
      <c r="C1182" s="70">
        <v>41508</v>
      </c>
      <c r="D1182">
        <v>0</v>
      </c>
      <c r="E1182" s="75">
        <v>0</v>
      </c>
      <c r="F1182">
        <f t="shared" si="51"/>
        <v>0</v>
      </c>
      <c r="G1182">
        <v>4.0034813500000004</v>
      </c>
      <c r="H1182" s="75">
        <v>0</v>
      </c>
      <c r="I1182" s="75">
        <v>1.4999999999999999E-2</v>
      </c>
      <c r="J1182" s="75">
        <v>0</v>
      </c>
      <c r="K1182" s="75">
        <v>1.0649999999999999</v>
      </c>
      <c r="L1182" s="75">
        <v>4.2637076377499996</v>
      </c>
      <c r="M1182" s="75">
        <v>4.0186752142373896</v>
      </c>
      <c r="N1182" s="75">
        <v>90</v>
      </c>
      <c r="O1182" s="75">
        <v>45</v>
      </c>
      <c r="P1182" s="75">
        <v>0.93680114896087396</v>
      </c>
      <c r="Q1182" s="75">
        <v>0</v>
      </c>
      <c r="R1182" s="75">
        <v>0.38654184306</v>
      </c>
      <c r="S1182" s="75">
        <v>0.6</v>
      </c>
      <c r="T1182" s="75">
        <v>0</v>
      </c>
      <c r="U1182" s="75">
        <v>0</v>
      </c>
      <c r="V1182" s="75">
        <v>51.476081667938097</v>
      </c>
    </row>
    <row r="1183" spans="2:22" x14ac:dyDescent="0.25">
      <c r="B1183" s="90">
        <v>84</v>
      </c>
      <c r="C1183" s="70">
        <v>41509</v>
      </c>
      <c r="D1183">
        <v>0</v>
      </c>
      <c r="E1183" s="75">
        <v>0</v>
      </c>
      <c r="F1183">
        <f t="shared" si="51"/>
        <v>0</v>
      </c>
      <c r="G1183">
        <v>4.0784604350000002</v>
      </c>
      <c r="H1183" s="75">
        <v>0</v>
      </c>
      <c r="I1183" s="75">
        <v>1.4999999999999999E-2</v>
      </c>
      <c r="J1183" s="75">
        <v>0</v>
      </c>
      <c r="K1183" s="75">
        <v>1.0649999999999999</v>
      </c>
      <c r="L1183" s="75">
        <v>4.3435603632750004</v>
      </c>
      <c r="M1183" s="75">
        <v>3.7184658823375001</v>
      </c>
      <c r="N1183" s="75">
        <v>90</v>
      </c>
      <c r="O1183" s="75">
        <v>45</v>
      </c>
      <c r="P1183" s="75">
        <v>0.85608707404582096</v>
      </c>
      <c r="Q1183" s="75">
        <v>0</v>
      </c>
      <c r="R1183" s="75">
        <v>0</v>
      </c>
      <c r="S1183" s="75">
        <v>0.6</v>
      </c>
      <c r="T1183" s="75">
        <v>0</v>
      </c>
      <c r="U1183" s="75">
        <v>0</v>
      </c>
      <c r="V1183" s="75">
        <v>55.194547550275601</v>
      </c>
    </row>
    <row r="1184" spans="2:22" x14ac:dyDescent="0.25">
      <c r="B1184" s="90">
        <v>85</v>
      </c>
      <c r="C1184" s="70">
        <v>41510</v>
      </c>
      <c r="D1184">
        <v>20</v>
      </c>
      <c r="E1184" s="75">
        <v>0</v>
      </c>
      <c r="F1184">
        <f t="shared" si="51"/>
        <v>20</v>
      </c>
      <c r="G1184">
        <v>4.1531357829999997</v>
      </c>
      <c r="H1184" s="75">
        <v>20</v>
      </c>
      <c r="I1184" s="75">
        <v>0.03</v>
      </c>
      <c r="J1184" s="75">
        <v>0.6</v>
      </c>
      <c r="K1184" s="75">
        <v>1.0649999999999999</v>
      </c>
      <c r="L1184" s="75">
        <v>4.4230896088950002</v>
      </c>
      <c r="M1184" s="75">
        <v>4.4230896088950002</v>
      </c>
      <c r="N1184" s="75">
        <v>90</v>
      </c>
      <c r="O1184" s="75">
        <v>45</v>
      </c>
      <c r="P1184" s="75">
        <v>0.77345449888276496</v>
      </c>
      <c r="Q1184" s="75">
        <v>19.399999999999999</v>
      </c>
      <c r="R1184" s="75">
        <v>19.399999999999999</v>
      </c>
      <c r="S1184" s="75">
        <v>0.6</v>
      </c>
      <c r="T1184" s="75">
        <v>3.7442275977762498</v>
      </c>
      <c r="U1184" s="75">
        <v>0</v>
      </c>
      <c r="V1184" s="75">
        <v>43.961864756946802</v>
      </c>
    </row>
    <row r="1185" spans="2:22" x14ac:dyDescent="0.25">
      <c r="B1185" s="90">
        <v>86</v>
      </c>
      <c r="C1185" s="70">
        <v>41511</v>
      </c>
      <c r="D1185">
        <v>0</v>
      </c>
      <c r="E1185" s="75">
        <v>0</v>
      </c>
      <c r="F1185">
        <f t="shared" si="51"/>
        <v>0</v>
      </c>
      <c r="G1185">
        <v>4.2612142070000001</v>
      </c>
      <c r="H1185" s="75">
        <v>0</v>
      </c>
      <c r="I1185" s="75">
        <v>1.4999999999999999E-2</v>
      </c>
      <c r="J1185" s="75">
        <v>0</v>
      </c>
      <c r="K1185" s="75">
        <v>1.0649999999999999</v>
      </c>
      <c r="L1185" s="75">
        <v>4.5381931304550003</v>
      </c>
      <c r="M1185" s="75">
        <v>4.5381931304550003</v>
      </c>
      <c r="N1185" s="75">
        <v>90</v>
      </c>
      <c r="O1185" s="75">
        <v>45</v>
      </c>
      <c r="P1185" s="75">
        <v>1</v>
      </c>
      <c r="Q1185" s="75">
        <v>0</v>
      </c>
      <c r="R1185" s="75">
        <v>3.7442275977762498</v>
      </c>
      <c r="S1185" s="75">
        <v>0.6</v>
      </c>
      <c r="T1185" s="75">
        <v>0</v>
      </c>
      <c r="U1185" s="75">
        <v>0</v>
      </c>
      <c r="V1185" s="75">
        <v>44.7558302896256</v>
      </c>
    </row>
    <row r="1186" spans="2:22" x14ac:dyDescent="0.25">
      <c r="B1186" s="90">
        <v>87</v>
      </c>
      <c r="C1186" s="70">
        <v>41512</v>
      </c>
      <c r="D1186">
        <v>0</v>
      </c>
      <c r="E1186" s="75">
        <v>0</v>
      </c>
      <c r="F1186">
        <f t="shared" si="51"/>
        <v>0</v>
      </c>
      <c r="G1186">
        <v>4.3317955599999998</v>
      </c>
      <c r="H1186" s="75">
        <v>0</v>
      </c>
      <c r="I1186" s="75">
        <v>1.4999999999999999E-2</v>
      </c>
      <c r="J1186" s="75">
        <v>0</v>
      </c>
      <c r="K1186" s="75">
        <v>1.0649999999999999</v>
      </c>
      <c r="L1186" s="75">
        <v>4.6133622713999998</v>
      </c>
      <c r="M1186" s="75">
        <v>4.6133622713999998</v>
      </c>
      <c r="N1186" s="75">
        <v>90</v>
      </c>
      <c r="O1186" s="75">
        <v>45</v>
      </c>
      <c r="P1186" s="75">
        <v>1</v>
      </c>
      <c r="Q1186" s="75">
        <v>0</v>
      </c>
      <c r="R1186" s="75">
        <v>0</v>
      </c>
      <c r="S1186" s="75">
        <v>0.6</v>
      </c>
      <c r="T1186" s="75">
        <v>0</v>
      </c>
      <c r="U1186" s="75">
        <v>0</v>
      </c>
      <c r="V1186" s="75">
        <v>49.369192561025599</v>
      </c>
    </row>
    <row r="1187" spans="2:22" x14ac:dyDescent="0.25">
      <c r="B1187" s="90">
        <v>88</v>
      </c>
      <c r="C1187" s="70">
        <v>41513</v>
      </c>
      <c r="D1187">
        <v>0</v>
      </c>
      <c r="E1187" s="75">
        <v>0</v>
      </c>
      <c r="F1187">
        <f t="shared" si="51"/>
        <v>0</v>
      </c>
      <c r="G1187">
        <v>4.475192045</v>
      </c>
      <c r="H1187" s="75">
        <v>0</v>
      </c>
      <c r="I1187" s="75">
        <v>1.4999999999999999E-2</v>
      </c>
      <c r="J1187" s="75">
        <v>0</v>
      </c>
      <c r="K1187" s="75">
        <v>1.0649999999999999</v>
      </c>
      <c r="L1187" s="75">
        <v>4.7660795279250001</v>
      </c>
      <c r="M1187" s="75">
        <v>4.3033257675102004</v>
      </c>
      <c r="N1187" s="75">
        <v>90</v>
      </c>
      <c r="O1187" s="75">
        <v>45</v>
      </c>
      <c r="P1187" s="75">
        <v>0.90290683197721</v>
      </c>
      <c r="Q1187" s="75">
        <v>0</v>
      </c>
      <c r="R1187" s="75">
        <v>0</v>
      </c>
      <c r="S1187" s="75">
        <v>0.6</v>
      </c>
      <c r="T1187" s="75">
        <v>0</v>
      </c>
      <c r="U1187" s="75">
        <v>0</v>
      </c>
      <c r="V1187" s="75">
        <v>53.672518328535801</v>
      </c>
    </row>
    <row r="1188" spans="2:22" x14ac:dyDescent="0.25">
      <c r="B1188" s="90">
        <v>89</v>
      </c>
      <c r="C1188" s="70">
        <v>41514</v>
      </c>
      <c r="D1188">
        <v>0</v>
      </c>
      <c r="E1188" s="75">
        <v>0</v>
      </c>
      <c r="F1188">
        <f t="shared" si="51"/>
        <v>0</v>
      </c>
      <c r="G1188">
        <v>4.5565988170000002</v>
      </c>
      <c r="H1188" s="75">
        <v>0</v>
      </c>
      <c r="I1188" s="75">
        <v>1.4999999999999999E-2</v>
      </c>
      <c r="J1188" s="75">
        <v>0</v>
      </c>
      <c r="K1188" s="75">
        <v>1.0649999999999999</v>
      </c>
      <c r="L1188" s="75">
        <v>4.8527777401050001</v>
      </c>
      <c r="M1188" s="75">
        <v>3.9175376535412001</v>
      </c>
      <c r="N1188" s="75">
        <v>90</v>
      </c>
      <c r="O1188" s="75">
        <v>45</v>
      </c>
      <c r="P1188" s="75">
        <v>0.807277370476983</v>
      </c>
      <c r="Q1188" s="75">
        <v>0</v>
      </c>
      <c r="R1188" s="75">
        <v>0</v>
      </c>
      <c r="S1188" s="75">
        <v>0.6</v>
      </c>
      <c r="T1188" s="75">
        <v>0</v>
      </c>
      <c r="U1188" s="75">
        <v>0</v>
      </c>
      <c r="V1188" s="75">
        <v>57.590055982076997</v>
      </c>
    </row>
    <row r="1189" spans="2:22" x14ac:dyDescent="0.25">
      <c r="B1189" s="90">
        <v>90</v>
      </c>
      <c r="C1189" s="70">
        <v>41515</v>
      </c>
      <c r="D1189">
        <v>11</v>
      </c>
      <c r="E1189" s="75">
        <v>0</v>
      </c>
      <c r="F1189">
        <f t="shared" si="51"/>
        <v>11</v>
      </c>
      <c r="G1189">
        <v>4.6296085009999999</v>
      </c>
      <c r="H1189" s="75">
        <v>11</v>
      </c>
      <c r="I1189" s="75">
        <v>2.2499999999999999E-2</v>
      </c>
      <c r="J1189" s="75">
        <v>0.2475</v>
      </c>
      <c r="K1189" s="75">
        <v>1.0649999999999999</v>
      </c>
      <c r="L1189" s="75">
        <v>4.930533053565</v>
      </c>
      <c r="M1189" s="75">
        <v>4.930533053565</v>
      </c>
      <c r="N1189" s="75">
        <v>90</v>
      </c>
      <c r="O1189" s="75">
        <v>45</v>
      </c>
      <c r="P1189" s="75">
        <v>0.72022097817606701</v>
      </c>
      <c r="Q1189" s="75">
        <v>10.7525</v>
      </c>
      <c r="R1189" s="75">
        <v>10.7525</v>
      </c>
      <c r="S1189" s="75">
        <v>0.6</v>
      </c>
      <c r="T1189" s="75">
        <v>1.4554917366087501</v>
      </c>
      <c r="U1189" s="75">
        <v>0</v>
      </c>
      <c r="V1189" s="75">
        <v>53.223580772250699</v>
      </c>
    </row>
    <row r="1190" spans="2:22" x14ac:dyDescent="0.25">
      <c r="B1190" s="90">
        <v>91</v>
      </c>
      <c r="C1190" s="70">
        <v>41516</v>
      </c>
      <c r="D1190">
        <v>0</v>
      </c>
      <c r="E1190" s="75">
        <v>0</v>
      </c>
      <c r="F1190">
        <f t="shared" si="51"/>
        <v>0</v>
      </c>
      <c r="G1190">
        <v>4.6550571420000004</v>
      </c>
      <c r="H1190" s="75">
        <v>0</v>
      </c>
      <c r="I1190" s="75">
        <v>1.4999999999999999E-2</v>
      </c>
      <c r="J1190" s="75">
        <v>0</v>
      </c>
      <c r="K1190" s="75">
        <v>1.0649999999999999</v>
      </c>
      <c r="L1190" s="75">
        <v>4.9576358562299996</v>
      </c>
      <c r="M1190" s="75">
        <v>4.3176321885907099</v>
      </c>
      <c r="N1190" s="75">
        <v>90</v>
      </c>
      <c r="O1190" s="75">
        <v>45</v>
      </c>
      <c r="P1190" s="75">
        <v>0.817253760616651</v>
      </c>
      <c r="Q1190" s="75">
        <v>0</v>
      </c>
      <c r="R1190" s="75">
        <v>1.4554917366087501</v>
      </c>
      <c r="S1190" s="75">
        <v>0.6</v>
      </c>
      <c r="T1190" s="75">
        <v>0</v>
      </c>
      <c r="U1190" s="75">
        <v>0</v>
      </c>
      <c r="V1190" s="75">
        <v>56.085721224232699</v>
      </c>
    </row>
    <row r="1191" spans="2:22" x14ac:dyDescent="0.25">
      <c r="B1191" s="90">
        <v>92</v>
      </c>
      <c r="C1191" s="70">
        <v>41517</v>
      </c>
      <c r="D1191">
        <v>0</v>
      </c>
      <c r="E1191" s="75">
        <v>0</v>
      </c>
      <c r="F1191">
        <f t="shared" si="51"/>
        <v>0</v>
      </c>
      <c r="G1191">
        <v>4.647333809</v>
      </c>
      <c r="H1191" s="75">
        <v>0</v>
      </c>
      <c r="I1191" s="75">
        <v>1.4999999999999999E-2</v>
      </c>
      <c r="J1191" s="75">
        <v>0</v>
      </c>
      <c r="K1191" s="75">
        <v>1.0649999999999999</v>
      </c>
      <c r="L1191" s="75">
        <v>4.949410506585</v>
      </c>
      <c r="M1191" s="75">
        <v>3.73012639324523</v>
      </c>
      <c r="N1191" s="75">
        <v>90</v>
      </c>
      <c r="O1191" s="75">
        <v>45</v>
      </c>
      <c r="P1191" s="75">
        <v>0.75365063946149602</v>
      </c>
      <c r="Q1191" s="75">
        <v>0</v>
      </c>
      <c r="R1191" s="75">
        <v>0</v>
      </c>
      <c r="S1191" s="75">
        <v>0.6</v>
      </c>
      <c r="T1191" s="75">
        <v>0</v>
      </c>
      <c r="U1191" s="75">
        <v>0</v>
      </c>
      <c r="V1191" s="75">
        <v>59.8158476174779</v>
      </c>
    </row>
    <row r="1192" spans="2:22" x14ac:dyDescent="0.25">
      <c r="B1192" s="90">
        <v>93</v>
      </c>
      <c r="C1192" s="70">
        <v>41518</v>
      </c>
      <c r="D1192">
        <v>0</v>
      </c>
      <c r="E1192" s="75">
        <v>0</v>
      </c>
      <c r="F1192">
        <f t="shared" si="51"/>
        <v>0</v>
      </c>
      <c r="G1192">
        <v>4.5180948069999998</v>
      </c>
      <c r="H1192" s="75">
        <v>0</v>
      </c>
      <c r="I1192" s="75">
        <v>1.4999999999999999E-2</v>
      </c>
      <c r="J1192" s="75">
        <v>0</v>
      </c>
      <c r="K1192" s="75">
        <v>1.0649999999999999</v>
      </c>
      <c r="L1192" s="75">
        <v>4.8117709694549999</v>
      </c>
      <c r="M1192" s="75">
        <v>3.2275384038183499</v>
      </c>
      <c r="N1192" s="75">
        <v>90</v>
      </c>
      <c r="O1192" s="75">
        <v>45</v>
      </c>
      <c r="P1192" s="75">
        <v>0.67075894183382401</v>
      </c>
      <c r="Q1192" s="75">
        <v>0</v>
      </c>
      <c r="R1192" s="75">
        <v>0</v>
      </c>
      <c r="S1192" s="75">
        <v>0.6</v>
      </c>
      <c r="T1192" s="75">
        <v>0</v>
      </c>
      <c r="U1192" s="75">
        <v>0</v>
      </c>
      <c r="V1192" s="75">
        <v>63.0433860212963</v>
      </c>
    </row>
    <row r="1193" spans="2:22" x14ac:dyDescent="0.25">
      <c r="B1193" s="90">
        <v>94</v>
      </c>
      <c r="C1193" s="70">
        <v>41519</v>
      </c>
      <c r="D1193">
        <v>0</v>
      </c>
      <c r="E1193" s="75">
        <v>0</v>
      </c>
      <c r="F1193">
        <f t="shared" si="51"/>
        <v>0</v>
      </c>
      <c r="G1193">
        <v>4.3674469260000004</v>
      </c>
      <c r="H1193" s="75">
        <v>0</v>
      </c>
      <c r="I1193" s="75">
        <v>5.0000000000000001E-3</v>
      </c>
      <c r="J1193" s="75">
        <v>0</v>
      </c>
      <c r="K1193" s="75">
        <v>1.0649999999999999</v>
      </c>
      <c r="L1193" s="75">
        <v>4.6513309761899997</v>
      </c>
      <c r="M1193" s="75">
        <v>2.7863140802742499</v>
      </c>
      <c r="N1193" s="75">
        <v>90</v>
      </c>
      <c r="O1193" s="75">
        <v>45</v>
      </c>
      <c r="P1193" s="75">
        <v>0.59903586619341598</v>
      </c>
      <c r="Q1193" s="75">
        <v>0</v>
      </c>
      <c r="R1193" s="75">
        <v>0</v>
      </c>
      <c r="S1193" s="75">
        <v>0.6</v>
      </c>
      <c r="T1193" s="75">
        <v>0</v>
      </c>
      <c r="U1193" s="75">
        <v>0</v>
      </c>
      <c r="V1193" s="75">
        <v>65.829700101570495</v>
      </c>
    </row>
    <row r="1194" spans="2:22" x14ac:dyDescent="0.25">
      <c r="B1194" s="90">
        <v>95</v>
      </c>
      <c r="C1194" s="70">
        <v>41520</v>
      </c>
      <c r="D1194">
        <v>0</v>
      </c>
      <c r="E1194" s="75">
        <v>0</v>
      </c>
      <c r="F1194">
        <f t="shared" si="51"/>
        <v>0</v>
      </c>
      <c r="G1194">
        <v>4.2210012150000003</v>
      </c>
      <c r="H1194" s="75">
        <v>0</v>
      </c>
      <c r="I1194" s="75">
        <v>5.0000000000000001E-3</v>
      </c>
      <c r="J1194" s="75">
        <v>0</v>
      </c>
      <c r="K1194" s="75">
        <v>1.0649999999999999</v>
      </c>
      <c r="L1194" s="75">
        <v>4.4953662939749996</v>
      </c>
      <c r="M1194" s="75">
        <v>2.4145411439703799</v>
      </c>
      <c r="N1194" s="75">
        <v>90</v>
      </c>
      <c r="O1194" s="75">
        <v>45</v>
      </c>
      <c r="P1194" s="75">
        <v>0.53711777552065498</v>
      </c>
      <c r="Q1194" s="75">
        <v>0</v>
      </c>
      <c r="R1194" s="75">
        <v>0</v>
      </c>
      <c r="S1194" s="75">
        <v>0.6</v>
      </c>
      <c r="T1194" s="75">
        <v>0</v>
      </c>
      <c r="U1194" s="75">
        <v>0</v>
      </c>
      <c r="V1194" s="75">
        <v>68.244241245540906</v>
      </c>
    </row>
    <row r="1195" spans="2:22" x14ac:dyDescent="0.25">
      <c r="B1195" s="90">
        <v>96</v>
      </c>
      <c r="C1195" s="70">
        <v>41521</v>
      </c>
      <c r="D1195">
        <v>0</v>
      </c>
      <c r="E1195" s="75">
        <v>0</v>
      </c>
      <c r="F1195">
        <f t="shared" si="51"/>
        <v>0</v>
      </c>
      <c r="G1195">
        <v>4.0856529129999997</v>
      </c>
      <c r="H1195" s="75">
        <v>0</v>
      </c>
      <c r="I1195" s="75">
        <v>5.0000000000000001E-3</v>
      </c>
      <c r="J1195" s="75">
        <v>0</v>
      </c>
      <c r="K1195" s="75">
        <v>1.0649999999999999</v>
      </c>
      <c r="L1195" s="75">
        <v>4.3512203523449999</v>
      </c>
      <c r="M1195" s="75">
        <v>2.1036466727357901</v>
      </c>
      <c r="N1195" s="75">
        <v>90</v>
      </c>
      <c r="O1195" s="75">
        <v>45</v>
      </c>
      <c r="P1195" s="75">
        <v>0.48346130565464701</v>
      </c>
      <c r="Q1195" s="75">
        <v>0</v>
      </c>
      <c r="R1195" s="75">
        <v>0</v>
      </c>
      <c r="S1195" s="75">
        <v>0.6</v>
      </c>
      <c r="T1195" s="75">
        <v>0</v>
      </c>
      <c r="U1195" s="75">
        <v>0</v>
      </c>
      <c r="V1195" s="75">
        <v>70.347887918276697</v>
      </c>
    </row>
    <row r="1196" spans="2:22" x14ac:dyDescent="0.25">
      <c r="B1196" s="90">
        <v>97</v>
      </c>
      <c r="C1196" s="70">
        <v>41522</v>
      </c>
      <c r="D1196">
        <v>0</v>
      </c>
      <c r="E1196" s="75">
        <v>0</v>
      </c>
      <c r="F1196">
        <f t="shared" si="51"/>
        <v>0</v>
      </c>
      <c r="G1196">
        <v>3.9468894099999998</v>
      </c>
      <c r="H1196" s="75">
        <v>0</v>
      </c>
      <c r="I1196" s="75">
        <v>5.0000000000000001E-3</v>
      </c>
      <c r="J1196" s="75">
        <v>0</v>
      </c>
      <c r="K1196" s="75">
        <v>1.0649999999999999</v>
      </c>
      <c r="L1196" s="75">
        <v>4.2034372216499998</v>
      </c>
      <c r="M1196" s="75">
        <v>1.83569820907452</v>
      </c>
      <c r="N1196" s="75">
        <v>90</v>
      </c>
      <c r="O1196" s="75">
        <v>45</v>
      </c>
      <c r="P1196" s="75">
        <v>0.43671360181607399</v>
      </c>
      <c r="Q1196" s="75">
        <v>0</v>
      </c>
      <c r="R1196" s="75">
        <v>0</v>
      </c>
      <c r="S1196" s="75">
        <v>0.6</v>
      </c>
      <c r="T1196" s="75">
        <v>0</v>
      </c>
      <c r="U1196" s="75">
        <v>0</v>
      </c>
      <c r="V1196" s="75">
        <v>72.183586127351205</v>
      </c>
    </row>
    <row r="1197" spans="2:22" x14ac:dyDescent="0.25">
      <c r="B1197" s="90">
        <v>98</v>
      </c>
      <c r="C1197" s="70">
        <v>41523</v>
      </c>
      <c r="D1197">
        <v>0</v>
      </c>
      <c r="E1197" s="75">
        <v>0</v>
      </c>
      <c r="F1197">
        <f t="shared" si="51"/>
        <v>0</v>
      </c>
      <c r="G1197">
        <v>3.937654373</v>
      </c>
      <c r="H1197" s="75">
        <v>0</v>
      </c>
      <c r="I1197" s="75">
        <v>5.0000000000000001E-3</v>
      </c>
      <c r="J1197" s="75">
        <v>0</v>
      </c>
      <c r="K1197" s="75">
        <v>1.0649999999999999</v>
      </c>
      <c r="L1197" s="75">
        <v>4.1936019072450001</v>
      </c>
      <c r="M1197" s="75">
        <v>1.6603321599245799</v>
      </c>
      <c r="N1197" s="75">
        <v>90</v>
      </c>
      <c r="O1197" s="75">
        <v>45</v>
      </c>
      <c r="P1197" s="75">
        <v>0.39592030828108399</v>
      </c>
      <c r="Q1197" s="75">
        <v>0</v>
      </c>
      <c r="R1197" s="75">
        <v>0</v>
      </c>
      <c r="S1197" s="75">
        <v>0.6</v>
      </c>
      <c r="T1197" s="75">
        <v>0</v>
      </c>
      <c r="U1197" s="75">
        <v>0</v>
      </c>
      <c r="V1197" s="75">
        <v>73.843918287275798</v>
      </c>
    </row>
    <row r="1198" spans="2:22" x14ac:dyDescent="0.25">
      <c r="B1198" s="90">
        <v>99</v>
      </c>
      <c r="C1198" s="70">
        <v>41524</v>
      </c>
      <c r="D1198">
        <v>0</v>
      </c>
      <c r="E1198" s="75">
        <v>0</v>
      </c>
      <c r="F1198">
        <f t="shared" si="51"/>
        <v>0</v>
      </c>
      <c r="G1198">
        <v>3.999331653</v>
      </c>
      <c r="H1198" s="75">
        <v>0</v>
      </c>
      <c r="I1198" s="75">
        <v>5.0000000000000001E-3</v>
      </c>
      <c r="J1198" s="75">
        <v>0</v>
      </c>
      <c r="K1198" s="75">
        <v>1.0649999999999999</v>
      </c>
      <c r="L1198" s="75">
        <v>4.2592882104449998</v>
      </c>
      <c r="M1198" s="75">
        <v>1.52918685257761</v>
      </c>
      <c r="N1198" s="75">
        <v>90</v>
      </c>
      <c r="O1198" s="75">
        <v>45</v>
      </c>
      <c r="P1198" s="75">
        <v>0.35902403806053801</v>
      </c>
      <c r="Q1198" s="75">
        <v>0</v>
      </c>
      <c r="R1198" s="75">
        <v>0</v>
      </c>
      <c r="S1198" s="75">
        <v>0.6</v>
      </c>
      <c r="T1198" s="75">
        <v>0</v>
      </c>
      <c r="U1198" s="75">
        <v>0</v>
      </c>
      <c r="V1198" s="75">
        <v>75.373105139853394</v>
      </c>
    </row>
    <row r="1199" spans="2:22" x14ac:dyDescent="0.25">
      <c r="B1199" s="90">
        <v>100</v>
      </c>
      <c r="C1199" s="70">
        <v>41525</v>
      </c>
      <c r="D1199">
        <v>0</v>
      </c>
      <c r="E1199" s="75">
        <v>0</v>
      </c>
      <c r="F1199">
        <f t="shared" si="51"/>
        <v>0</v>
      </c>
      <c r="G1199">
        <v>4.0435185499999999</v>
      </c>
      <c r="H1199" s="75">
        <v>0</v>
      </c>
      <c r="I1199" s="75">
        <v>5.0000000000000001E-3</v>
      </c>
      <c r="J1199" s="75">
        <v>0</v>
      </c>
      <c r="K1199" s="75">
        <v>1.0649999999999999</v>
      </c>
      <c r="L1199" s="75">
        <v>4.3063472557500004</v>
      </c>
      <c r="M1199" s="75">
        <v>1.3997441898030201</v>
      </c>
      <c r="N1199" s="75">
        <v>90</v>
      </c>
      <c r="O1199" s="75">
        <v>45</v>
      </c>
      <c r="P1199" s="75">
        <v>0.325042108003258</v>
      </c>
      <c r="Q1199" s="75">
        <v>0</v>
      </c>
      <c r="R1199" s="75">
        <v>0</v>
      </c>
      <c r="S1199" s="75">
        <v>0.6</v>
      </c>
      <c r="T1199" s="75">
        <v>0</v>
      </c>
      <c r="U1199" s="75">
        <v>0</v>
      </c>
      <c r="V1199" s="75">
        <v>76.772849329656395</v>
      </c>
    </row>
    <row r="1200" spans="2:22" x14ac:dyDescent="0.25">
      <c r="B1200" s="90">
        <v>101</v>
      </c>
      <c r="C1200" s="70">
        <v>41526</v>
      </c>
      <c r="D1200">
        <v>0</v>
      </c>
      <c r="E1200" s="75">
        <v>0</v>
      </c>
      <c r="F1200">
        <f t="shared" si="51"/>
        <v>0</v>
      </c>
      <c r="G1200">
        <v>4.0146483860000002</v>
      </c>
      <c r="H1200" s="75">
        <v>0</v>
      </c>
      <c r="I1200" s="75">
        <v>5.0000000000000001E-3</v>
      </c>
      <c r="J1200" s="75">
        <v>0</v>
      </c>
      <c r="K1200" s="75">
        <v>1.0649999999999999</v>
      </c>
      <c r="L1200" s="75">
        <v>4.2756005310900003</v>
      </c>
      <c r="M1200" s="75">
        <v>1.25675583179841</v>
      </c>
      <c r="N1200" s="75">
        <v>90</v>
      </c>
      <c r="O1200" s="75">
        <v>45</v>
      </c>
      <c r="P1200" s="75">
        <v>0.29393668156319103</v>
      </c>
      <c r="Q1200" s="75">
        <v>0</v>
      </c>
      <c r="R1200" s="75">
        <v>0</v>
      </c>
      <c r="S1200" s="75">
        <v>0.6</v>
      </c>
      <c r="T1200" s="75">
        <v>0</v>
      </c>
      <c r="U1200" s="75">
        <v>0</v>
      </c>
      <c r="V1200" s="75">
        <v>78.029605161454796</v>
      </c>
    </row>
    <row r="1201" spans="2:22" x14ac:dyDescent="0.25">
      <c r="B1201" s="90">
        <v>102</v>
      </c>
      <c r="C1201" s="70">
        <v>41527</v>
      </c>
      <c r="D1201">
        <v>0</v>
      </c>
      <c r="E1201" s="75">
        <v>0</v>
      </c>
      <c r="F1201">
        <f t="shared" si="51"/>
        <v>0</v>
      </c>
      <c r="G1201">
        <v>4.0556453049999996</v>
      </c>
      <c r="H1201" s="75">
        <v>0</v>
      </c>
      <c r="I1201" s="75">
        <v>5.0000000000000001E-3</v>
      </c>
      <c r="J1201" s="75">
        <v>0</v>
      </c>
      <c r="K1201" s="75">
        <v>1.0649999999999999</v>
      </c>
      <c r="L1201" s="75">
        <v>4.319262249825</v>
      </c>
      <c r="M1201" s="75">
        <v>1.14896165648063</v>
      </c>
      <c r="N1201" s="75">
        <v>90</v>
      </c>
      <c r="O1201" s="75">
        <v>45</v>
      </c>
      <c r="P1201" s="75">
        <v>0.26600877418989299</v>
      </c>
      <c r="Q1201" s="75">
        <v>0</v>
      </c>
      <c r="R1201" s="75">
        <v>0</v>
      </c>
      <c r="S1201" s="75">
        <v>0.6</v>
      </c>
      <c r="T1201" s="75">
        <v>0</v>
      </c>
      <c r="U1201" s="75">
        <v>0</v>
      </c>
      <c r="V1201" s="75">
        <v>79.178566817935504</v>
      </c>
    </row>
    <row r="1202" spans="2:22" x14ac:dyDescent="0.25">
      <c r="B1202" s="90">
        <v>103</v>
      </c>
      <c r="C1202" s="70">
        <v>41528</v>
      </c>
      <c r="D1202">
        <v>0</v>
      </c>
      <c r="E1202" s="75">
        <v>0</v>
      </c>
      <c r="F1202">
        <f t="shared" si="51"/>
        <v>0</v>
      </c>
      <c r="G1202">
        <v>4.057313916</v>
      </c>
      <c r="H1202" s="75">
        <v>0</v>
      </c>
      <c r="I1202" s="75">
        <v>5.0000000000000001E-3</v>
      </c>
      <c r="J1202" s="75">
        <v>0</v>
      </c>
      <c r="K1202" s="75">
        <v>1.0649999999999999</v>
      </c>
      <c r="L1202" s="75">
        <v>4.3210393205399997</v>
      </c>
      <c r="M1202" s="75">
        <v>1.03910751742883</v>
      </c>
      <c r="N1202" s="75">
        <v>90</v>
      </c>
      <c r="O1202" s="75">
        <v>45</v>
      </c>
      <c r="P1202" s="75">
        <v>0.24047629293476799</v>
      </c>
      <c r="Q1202" s="75">
        <v>0</v>
      </c>
      <c r="R1202" s="75">
        <v>0</v>
      </c>
      <c r="S1202" s="75">
        <v>0.6</v>
      </c>
      <c r="T1202" s="75">
        <v>0</v>
      </c>
      <c r="U1202" s="75">
        <v>0</v>
      </c>
      <c r="V1202" s="75">
        <v>80.217674335364293</v>
      </c>
    </row>
    <row r="1203" spans="2:22" x14ac:dyDescent="0.25">
      <c r="B1203" s="90">
        <v>104</v>
      </c>
      <c r="C1203" s="70">
        <v>41529</v>
      </c>
      <c r="D1203">
        <v>0</v>
      </c>
      <c r="E1203" s="75">
        <v>0</v>
      </c>
      <c r="F1203">
        <f t="shared" si="51"/>
        <v>0</v>
      </c>
      <c r="G1203">
        <v>4.0630000590000002</v>
      </c>
      <c r="H1203" s="75">
        <v>0</v>
      </c>
      <c r="I1203" s="75">
        <v>5.0000000000000001E-3</v>
      </c>
      <c r="J1203" s="75">
        <v>0</v>
      </c>
      <c r="K1203" s="75">
        <v>1.0649999999999999</v>
      </c>
      <c r="L1203" s="75">
        <v>4.3270950628350002</v>
      </c>
      <c r="M1203" s="75">
        <v>0.94064562414420605</v>
      </c>
      <c r="N1203" s="75">
        <v>90</v>
      </c>
      <c r="O1203" s="75">
        <v>45</v>
      </c>
      <c r="P1203" s="75">
        <v>0.217385014769682</v>
      </c>
      <c r="Q1203" s="75">
        <v>0</v>
      </c>
      <c r="R1203" s="75">
        <v>0</v>
      </c>
      <c r="S1203" s="75">
        <v>0.6</v>
      </c>
      <c r="T1203" s="75">
        <v>0</v>
      </c>
      <c r="U1203" s="75">
        <v>0</v>
      </c>
      <c r="V1203" s="75">
        <v>81.158319959508503</v>
      </c>
    </row>
    <row r="1204" spans="2:22" x14ac:dyDescent="0.25">
      <c r="B1204" s="90">
        <v>105</v>
      </c>
      <c r="C1204" s="70">
        <v>41530</v>
      </c>
      <c r="D1204">
        <v>0</v>
      </c>
      <c r="E1204" s="75">
        <v>0</v>
      </c>
      <c r="F1204">
        <f t="shared" si="51"/>
        <v>0</v>
      </c>
      <c r="G1204">
        <v>4.0601447300000002</v>
      </c>
      <c r="H1204" s="75">
        <v>0</v>
      </c>
      <c r="I1204" s="75">
        <v>5.0000000000000001E-3</v>
      </c>
      <c r="J1204" s="75">
        <v>0</v>
      </c>
      <c r="K1204" s="75">
        <v>1.0649999999999999</v>
      </c>
      <c r="L1204" s="75">
        <v>4.3240541374500001</v>
      </c>
      <c r="M1204" s="75">
        <v>0.849597848024363</v>
      </c>
      <c r="N1204" s="75">
        <v>90</v>
      </c>
      <c r="O1204" s="75">
        <v>45</v>
      </c>
      <c r="P1204" s="75">
        <v>0.19648177867758901</v>
      </c>
      <c r="Q1204" s="75">
        <v>0</v>
      </c>
      <c r="R1204" s="75">
        <v>0</v>
      </c>
      <c r="S1204" s="75">
        <v>0.6</v>
      </c>
      <c r="T1204" s="75">
        <v>0</v>
      </c>
      <c r="U1204" s="75">
        <v>0</v>
      </c>
      <c r="V1204" s="75">
        <v>82.007917807532905</v>
      </c>
    </row>
    <row r="1205" spans="2:22" x14ac:dyDescent="0.25">
      <c r="B1205" s="90">
        <v>106</v>
      </c>
      <c r="C1205" s="70">
        <v>41531</v>
      </c>
      <c r="D1205">
        <v>0</v>
      </c>
      <c r="E1205" s="75">
        <v>0</v>
      </c>
      <c r="F1205">
        <f t="shared" si="51"/>
        <v>0</v>
      </c>
      <c r="G1205">
        <v>4.149231179</v>
      </c>
      <c r="H1205" s="75">
        <v>0</v>
      </c>
      <c r="I1205" s="75">
        <v>5.0000000000000001E-3</v>
      </c>
      <c r="J1205" s="75">
        <v>0</v>
      </c>
      <c r="K1205" s="75">
        <v>1.0649999999999999</v>
      </c>
      <c r="L1205" s="75">
        <v>4.4189312056350003</v>
      </c>
      <c r="M1205" s="75">
        <v>0.784810253295396</v>
      </c>
      <c r="N1205" s="75">
        <v>90</v>
      </c>
      <c r="O1205" s="75">
        <v>45</v>
      </c>
      <c r="P1205" s="75">
        <v>0.17760182649927</v>
      </c>
      <c r="Q1205" s="75">
        <v>0</v>
      </c>
      <c r="R1205" s="75">
        <v>0</v>
      </c>
      <c r="S1205" s="75">
        <v>0.6</v>
      </c>
      <c r="T1205" s="75">
        <v>0</v>
      </c>
      <c r="U1205" s="75">
        <v>0</v>
      </c>
      <c r="V1205" s="75">
        <v>82.792728060828296</v>
      </c>
    </row>
    <row r="1206" spans="2:22" x14ac:dyDescent="0.25">
      <c r="B1206" s="90">
        <v>107</v>
      </c>
      <c r="C1206" s="70">
        <v>41532</v>
      </c>
      <c r="D1206">
        <v>0</v>
      </c>
      <c r="E1206" s="75">
        <v>0</v>
      </c>
      <c r="F1206">
        <f t="shared" si="51"/>
        <v>0</v>
      </c>
      <c r="G1206">
        <v>4.1988829159999996</v>
      </c>
      <c r="H1206" s="75">
        <v>0</v>
      </c>
      <c r="I1206" s="75">
        <v>5.0000000000000001E-3</v>
      </c>
      <c r="J1206" s="75">
        <v>0</v>
      </c>
      <c r="K1206" s="75">
        <v>1.0649999999999999</v>
      </c>
      <c r="L1206" s="75">
        <v>4.47181030554</v>
      </c>
      <c r="M1206" s="75">
        <v>0.716212287387055</v>
      </c>
      <c r="N1206" s="75">
        <v>90</v>
      </c>
      <c r="O1206" s="75">
        <v>45</v>
      </c>
      <c r="P1206" s="75">
        <v>0.16016159864826099</v>
      </c>
      <c r="Q1206" s="75">
        <v>0</v>
      </c>
      <c r="R1206" s="75">
        <v>0</v>
      </c>
      <c r="S1206" s="75">
        <v>0.6</v>
      </c>
      <c r="T1206" s="75">
        <v>0</v>
      </c>
      <c r="U1206" s="75">
        <v>0</v>
      </c>
      <c r="V1206" s="75">
        <v>83.508940348215305</v>
      </c>
    </row>
    <row r="1207" spans="2:22" x14ac:dyDescent="0.25">
      <c r="B1207" s="90">
        <v>108</v>
      </c>
      <c r="C1207" s="70">
        <v>41533</v>
      </c>
      <c r="D1207">
        <v>0</v>
      </c>
      <c r="E1207" s="75">
        <v>0</v>
      </c>
      <c r="F1207">
        <f t="shared" si="51"/>
        <v>0</v>
      </c>
      <c r="G1207">
        <v>4.2350359659999999</v>
      </c>
      <c r="H1207" s="75">
        <v>0</v>
      </c>
      <c r="I1207" s="75">
        <v>5.0000000000000001E-3</v>
      </c>
      <c r="J1207" s="75">
        <v>0</v>
      </c>
      <c r="K1207" s="75">
        <v>1.0649999999999999</v>
      </c>
      <c r="L1207" s="75">
        <v>4.5103133037900003</v>
      </c>
      <c r="M1207" s="75">
        <v>0.65059361562531104</v>
      </c>
      <c r="N1207" s="75">
        <v>90</v>
      </c>
      <c r="O1207" s="75">
        <v>45</v>
      </c>
      <c r="P1207" s="75">
        <v>0.14424577003965999</v>
      </c>
      <c r="Q1207" s="75">
        <v>0</v>
      </c>
      <c r="R1207" s="75">
        <v>0</v>
      </c>
      <c r="S1207" s="75">
        <v>0.6</v>
      </c>
      <c r="T1207" s="75">
        <v>0</v>
      </c>
      <c r="U1207" s="75">
        <v>0</v>
      </c>
      <c r="V1207" s="75">
        <v>84.159533963840602</v>
      </c>
    </row>
    <row r="1208" spans="2:22" x14ac:dyDescent="0.25">
      <c r="B1208" s="90">
        <v>109</v>
      </c>
      <c r="C1208" s="70">
        <v>41534</v>
      </c>
      <c r="D1208">
        <v>13</v>
      </c>
      <c r="E1208" s="75">
        <v>0</v>
      </c>
      <c r="F1208">
        <f t="shared" si="51"/>
        <v>13</v>
      </c>
      <c r="G1208">
        <v>4.2448487659999996</v>
      </c>
      <c r="H1208" s="75">
        <v>13</v>
      </c>
      <c r="I1208" s="75">
        <v>0.01</v>
      </c>
      <c r="J1208" s="75">
        <v>0.13</v>
      </c>
      <c r="K1208" s="75">
        <v>1.0649999999999999</v>
      </c>
      <c r="L1208" s="75">
        <v>4.5207639357899998</v>
      </c>
      <c r="M1208" s="75">
        <v>4.5207639357899998</v>
      </c>
      <c r="N1208" s="75">
        <v>90</v>
      </c>
      <c r="O1208" s="75">
        <v>45</v>
      </c>
      <c r="P1208" s="75">
        <v>0.12978813413687501</v>
      </c>
      <c r="Q1208" s="75">
        <v>12.87</v>
      </c>
      <c r="R1208" s="75">
        <v>12.87</v>
      </c>
      <c r="S1208" s="75">
        <v>0.6</v>
      </c>
      <c r="T1208" s="75">
        <v>2.0873090160525001</v>
      </c>
      <c r="U1208" s="75">
        <v>0</v>
      </c>
      <c r="V1208" s="75">
        <v>77.897606915683099</v>
      </c>
    </row>
    <row r="1209" spans="2:22" x14ac:dyDescent="0.25">
      <c r="B1209" s="90">
        <v>110</v>
      </c>
      <c r="C1209" s="70">
        <v>41535</v>
      </c>
      <c r="D1209">
        <v>0</v>
      </c>
      <c r="E1209" s="75">
        <v>0</v>
      </c>
      <c r="F1209">
        <f t="shared" si="51"/>
        <v>0</v>
      </c>
      <c r="G1209">
        <v>4.2817531799999999</v>
      </c>
      <c r="H1209" s="75">
        <v>0</v>
      </c>
      <c r="I1209" s="75">
        <v>5.0000000000000001E-3</v>
      </c>
      <c r="J1209" s="75">
        <v>0</v>
      </c>
      <c r="K1209" s="75">
        <v>1.0649999999999999</v>
      </c>
      <c r="L1209" s="75">
        <v>4.5600671366999999</v>
      </c>
      <c r="M1209" s="75">
        <v>2.7523377000194502</v>
      </c>
      <c r="N1209" s="75">
        <v>90</v>
      </c>
      <c r="O1209" s="75">
        <v>45</v>
      </c>
      <c r="P1209" s="75">
        <v>0.268942068540375</v>
      </c>
      <c r="Q1209" s="75">
        <v>0</v>
      </c>
      <c r="R1209" s="75">
        <v>2.0873090160525001</v>
      </c>
      <c r="S1209" s="75">
        <v>0.6</v>
      </c>
      <c r="T1209" s="75">
        <v>0</v>
      </c>
      <c r="U1209" s="75">
        <v>0</v>
      </c>
      <c r="V1209" s="75">
        <v>78.562635599650093</v>
      </c>
    </row>
    <row r="1210" spans="2:22" x14ac:dyDescent="0.25">
      <c r="B1210" s="90">
        <v>111</v>
      </c>
      <c r="C1210" s="70">
        <v>41536</v>
      </c>
      <c r="D1210">
        <v>0</v>
      </c>
      <c r="E1210" s="75">
        <v>0</v>
      </c>
      <c r="F1210">
        <f t="shared" si="51"/>
        <v>0</v>
      </c>
      <c r="G1210">
        <v>4.3508739949999997</v>
      </c>
      <c r="H1210" s="75">
        <v>0</v>
      </c>
      <c r="I1210" s="75">
        <v>5.0000000000000001E-3</v>
      </c>
      <c r="J1210" s="75">
        <v>0</v>
      </c>
      <c r="K1210" s="75">
        <v>1.0649999999999999</v>
      </c>
      <c r="L1210" s="75">
        <v>4.6336808046750004</v>
      </c>
      <c r="M1210" s="75">
        <v>1.17771324173277</v>
      </c>
      <c r="N1210" s="75">
        <v>90</v>
      </c>
      <c r="O1210" s="75">
        <v>45</v>
      </c>
      <c r="P1210" s="75">
        <v>0.25416365334111002</v>
      </c>
      <c r="Q1210" s="75">
        <v>0</v>
      </c>
      <c r="R1210" s="75">
        <v>0</v>
      </c>
      <c r="S1210" s="75">
        <v>0.6</v>
      </c>
      <c r="T1210" s="75">
        <v>0</v>
      </c>
      <c r="U1210" s="75">
        <v>0</v>
      </c>
      <c r="V1210" s="75">
        <v>79.740348841382797</v>
      </c>
    </row>
    <row r="1211" spans="2:22" x14ac:dyDescent="0.25">
      <c r="B1211" s="90">
        <v>112</v>
      </c>
      <c r="C1211" s="70">
        <v>41537</v>
      </c>
      <c r="D1211">
        <v>0</v>
      </c>
      <c r="E1211" s="75">
        <v>0</v>
      </c>
      <c r="F1211">
        <f t="shared" si="51"/>
        <v>0</v>
      </c>
      <c r="G1211">
        <v>4.4048050639999996</v>
      </c>
      <c r="H1211" s="75">
        <v>0</v>
      </c>
      <c r="I1211" s="75">
        <v>5.0000000000000001E-3</v>
      </c>
      <c r="J1211" s="75">
        <v>0</v>
      </c>
      <c r="K1211" s="75">
        <v>1.0649999999999999</v>
      </c>
      <c r="L1211" s="75">
        <v>4.6911173931599999</v>
      </c>
      <c r="M1211" s="75">
        <v>1.06953839995429</v>
      </c>
      <c r="N1211" s="75">
        <v>90</v>
      </c>
      <c r="O1211" s="75">
        <v>45</v>
      </c>
      <c r="P1211" s="75">
        <v>0.22799224796927001</v>
      </c>
      <c r="Q1211" s="75">
        <v>0</v>
      </c>
      <c r="R1211" s="75">
        <v>0</v>
      </c>
      <c r="S1211" s="75">
        <v>0.6</v>
      </c>
      <c r="T1211" s="75">
        <v>0</v>
      </c>
      <c r="U1211" s="75">
        <v>0</v>
      </c>
      <c r="V1211" s="75">
        <v>80.809887241337094</v>
      </c>
    </row>
    <row r="1212" spans="2:22" x14ac:dyDescent="0.25">
      <c r="B1212" s="90">
        <v>113</v>
      </c>
      <c r="C1212" s="70">
        <v>41538</v>
      </c>
      <c r="D1212">
        <v>0</v>
      </c>
      <c r="E1212" s="75">
        <v>0</v>
      </c>
      <c r="F1212">
        <f t="shared" si="51"/>
        <v>0</v>
      </c>
      <c r="G1212">
        <v>4.5214823209999997</v>
      </c>
      <c r="H1212" s="75">
        <v>0</v>
      </c>
      <c r="I1212" s="75">
        <v>5.0000000000000001E-3</v>
      </c>
      <c r="J1212" s="75">
        <v>0</v>
      </c>
      <c r="K1212" s="75">
        <v>1.0649999999999999</v>
      </c>
      <c r="L1212" s="75">
        <v>4.815378671865</v>
      </c>
      <c r="M1212" s="75">
        <v>0.98341939933554601</v>
      </c>
      <c r="N1212" s="75">
        <v>90</v>
      </c>
      <c r="O1212" s="75">
        <v>45</v>
      </c>
      <c r="P1212" s="75">
        <v>0.20422472797028601</v>
      </c>
      <c r="Q1212" s="75">
        <v>0</v>
      </c>
      <c r="R1212" s="75">
        <v>0</v>
      </c>
      <c r="S1212" s="75">
        <v>0.6</v>
      </c>
      <c r="T1212" s="75">
        <v>0</v>
      </c>
      <c r="U1212" s="75">
        <v>0</v>
      </c>
      <c r="V1212" s="75">
        <v>81.793306640672697</v>
      </c>
    </row>
    <row r="1213" spans="2:22" x14ac:dyDescent="0.25">
      <c r="B1213" s="90">
        <v>114</v>
      </c>
      <c r="C1213" s="70">
        <v>41539</v>
      </c>
      <c r="D1213">
        <v>27</v>
      </c>
      <c r="E1213" s="75">
        <v>0</v>
      </c>
      <c r="F1213">
        <f t="shared" si="51"/>
        <v>27</v>
      </c>
      <c r="G1213">
        <v>4.6299754269999998</v>
      </c>
      <c r="H1213" s="75">
        <v>27</v>
      </c>
      <c r="I1213" s="75">
        <v>2.2499999999999999E-2</v>
      </c>
      <c r="J1213" s="75">
        <v>0.60750000000000004</v>
      </c>
      <c r="K1213" s="75">
        <v>1.0649999999999999</v>
      </c>
      <c r="L1213" s="75">
        <v>4.9309238297549998</v>
      </c>
      <c r="M1213" s="75">
        <v>4.9309238297549998</v>
      </c>
      <c r="N1213" s="75">
        <v>90</v>
      </c>
      <c r="O1213" s="75">
        <v>45</v>
      </c>
      <c r="P1213" s="75">
        <v>0.182370963540607</v>
      </c>
      <c r="Q1213" s="75">
        <v>26.392499999999998</v>
      </c>
      <c r="R1213" s="75">
        <v>26.392499999999998</v>
      </c>
      <c r="S1213" s="75">
        <v>0.6</v>
      </c>
      <c r="T1213" s="75">
        <v>5.3653940425612499</v>
      </c>
      <c r="U1213" s="75">
        <v>0</v>
      </c>
      <c r="V1213" s="75">
        <v>65.697124512988907</v>
      </c>
    </row>
    <row r="1214" spans="2:22" x14ac:dyDescent="0.25">
      <c r="B1214" s="90">
        <v>115</v>
      </c>
      <c r="C1214" s="70">
        <v>41540</v>
      </c>
      <c r="D1214">
        <v>0</v>
      </c>
      <c r="E1214" s="75">
        <v>0</v>
      </c>
      <c r="F1214">
        <f t="shared" si="51"/>
        <v>0</v>
      </c>
      <c r="G1214">
        <v>4.7341921600000001</v>
      </c>
      <c r="H1214" s="75">
        <v>0</v>
      </c>
      <c r="I1214" s="75">
        <v>5.0000000000000001E-3</v>
      </c>
      <c r="J1214" s="75">
        <v>0</v>
      </c>
      <c r="K1214" s="75">
        <v>1.0345</v>
      </c>
      <c r="L1214" s="75">
        <v>4.8975217895199998</v>
      </c>
      <c r="M1214" s="75">
        <v>5.1290320544360597</v>
      </c>
      <c r="N1214" s="75">
        <v>87.9</v>
      </c>
      <c r="O1214" s="75">
        <v>43.95</v>
      </c>
      <c r="P1214" s="75">
        <v>0.50518488025053598</v>
      </c>
      <c r="Q1214" s="75">
        <v>0</v>
      </c>
      <c r="R1214" s="75">
        <v>5.3653940425612499</v>
      </c>
      <c r="S1214" s="75">
        <v>0.58599999999999997</v>
      </c>
      <c r="T1214" s="75">
        <v>5.9090497031297998E-2</v>
      </c>
      <c r="U1214" s="75">
        <v>0</v>
      </c>
      <c r="V1214" s="75">
        <v>65.519853021895102</v>
      </c>
    </row>
    <row r="1215" spans="2:22" x14ac:dyDescent="0.25">
      <c r="B1215" s="90">
        <v>116</v>
      </c>
      <c r="C1215" s="70">
        <v>41541</v>
      </c>
      <c r="D1215">
        <v>0</v>
      </c>
      <c r="E1215" s="75">
        <v>0</v>
      </c>
      <c r="F1215">
        <f t="shared" si="51"/>
        <v>0</v>
      </c>
      <c r="G1215">
        <v>4.7864580290000003</v>
      </c>
      <c r="H1215" s="75">
        <v>0</v>
      </c>
      <c r="I1215" s="75">
        <v>5.0000000000000001E-3</v>
      </c>
      <c r="J1215" s="75">
        <v>0</v>
      </c>
      <c r="K1215" s="75">
        <v>1.004</v>
      </c>
      <c r="L1215" s="75">
        <v>4.8056038611160004</v>
      </c>
      <c r="M1215" s="75">
        <v>2.30291307645268</v>
      </c>
      <c r="N1215" s="75">
        <v>85.8</v>
      </c>
      <c r="O1215" s="75">
        <v>42.9</v>
      </c>
      <c r="P1215" s="75">
        <v>0.47273069879032498</v>
      </c>
      <c r="Q1215" s="75">
        <v>0</v>
      </c>
      <c r="R1215" s="75">
        <v>5.9090497031297998E-2</v>
      </c>
      <c r="S1215" s="75">
        <v>0.57199999999999995</v>
      </c>
      <c r="T1215" s="75">
        <v>0</v>
      </c>
      <c r="U1215" s="75">
        <v>0</v>
      </c>
      <c r="V1215" s="75">
        <v>67.763675601316393</v>
      </c>
    </row>
    <row r="1216" spans="2:22" x14ac:dyDescent="0.25">
      <c r="B1216" s="90">
        <v>117</v>
      </c>
      <c r="C1216" s="70">
        <v>41542</v>
      </c>
      <c r="D1216">
        <v>0</v>
      </c>
      <c r="E1216" s="75">
        <v>0</v>
      </c>
      <c r="F1216">
        <f t="shared" si="51"/>
        <v>0</v>
      </c>
      <c r="G1216">
        <v>4.865213829</v>
      </c>
      <c r="H1216" s="75">
        <v>0</v>
      </c>
      <c r="I1216" s="75">
        <v>5.0000000000000001E-3</v>
      </c>
      <c r="J1216" s="75">
        <v>0</v>
      </c>
      <c r="K1216" s="75">
        <v>0.97350000000000003</v>
      </c>
      <c r="L1216" s="75">
        <v>4.7362856625315004</v>
      </c>
      <c r="M1216" s="75">
        <v>1.8035599704405301</v>
      </c>
      <c r="N1216" s="75">
        <v>83.7</v>
      </c>
      <c r="O1216" s="75">
        <v>41.85</v>
      </c>
      <c r="P1216" s="75">
        <v>0.38079628192792297</v>
      </c>
      <c r="Q1216" s="75">
        <v>0</v>
      </c>
      <c r="R1216" s="75">
        <v>0</v>
      </c>
      <c r="S1216" s="75">
        <v>0.55800000000000005</v>
      </c>
      <c r="T1216" s="75">
        <v>0</v>
      </c>
      <c r="U1216" s="75">
        <v>0</v>
      </c>
      <c r="V1216" s="75">
        <v>69.567235571756996</v>
      </c>
    </row>
    <row r="1217" spans="2:22" x14ac:dyDescent="0.25">
      <c r="B1217" s="90">
        <v>118</v>
      </c>
      <c r="C1217" s="70">
        <v>41543</v>
      </c>
      <c r="D1217">
        <v>0</v>
      </c>
      <c r="E1217" s="75">
        <v>0</v>
      </c>
      <c r="F1217">
        <f t="shared" si="51"/>
        <v>0</v>
      </c>
      <c r="G1217">
        <v>4.9245167490000004</v>
      </c>
      <c r="H1217" s="75">
        <v>0</v>
      </c>
      <c r="I1217" s="75">
        <v>5.0000000000000001E-3</v>
      </c>
      <c r="J1217" s="75">
        <v>0</v>
      </c>
      <c r="K1217" s="75">
        <v>0.94299999999999995</v>
      </c>
      <c r="L1217" s="75">
        <v>4.6438192943069998</v>
      </c>
      <c r="M1217" s="75">
        <v>1.36955842195407</v>
      </c>
      <c r="N1217" s="75">
        <v>81.599999999999994</v>
      </c>
      <c r="O1217" s="75">
        <v>40.799999999999997</v>
      </c>
      <c r="P1217" s="75">
        <v>0.29492069677066302</v>
      </c>
      <c r="Q1217" s="75">
        <v>0</v>
      </c>
      <c r="R1217" s="75">
        <v>0</v>
      </c>
      <c r="S1217" s="75">
        <v>0.54400000000000004</v>
      </c>
      <c r="T1217" s="75">
        <v>0</v>
      </c>
      <c r="U1217" s="75">
        <v>0</v>
      </c>
      <c r="V1217" s="75">
        <v>70.936793993711007</v>
      </c>
    </row>
    <row r="1218" spans="2:22" x14ac:dyDescent="0.25">
      <c r="B1218" s="90">
        <v>119</v>
      </c>
      <c r="C1218" s="70">
        <v>41544</v>
      </c>
      <c r="D1218">
        <v>0</v>
      </c>
      <c r="E1218" s="75">
        <v>0</v>
      </c>
      <c r="F1218">
        <f t="shared" si="51"/>
        <v>0</v>
      </c>
      <c r="G1218">
        <v>4.984827074</v>
      </c>
      <c r="H1218" s="75">
        <v>0</v>
      </c>
      <c r="I1218" s="75">
        <v>5.0000000000000001E-3</v>
      </c>
      <c r="J1218" s="75">
        <v>0</v>
      </c>
      <c r="K1218" s="75">
        <v>0.91249999999999998</v>
      </c>
      <c r="L1218" s="75">
        <v>4.5486547050250001</v>
      </c>
      <c r="M1218" s="75">
        <v>0.97990106391458398</v>
      </c>
      <c r="N1218" s="75">
        <v>79.5</v>
      </c>
      <c r="O1218" s="75">
        <v>39.75</v>
      </c>
      <c r="P1218" s="75">
        <v>0.21542656619594899</v>
      </c>
      <c r="Q1218" s="75">
        <v>0</v>
      </c>
      <c r="R1218" s="75">
        <v>0</v>
      </c>
      <c r="S1218" s="75">
        <v>0.53</v>
      </c>
      <c r="T1218" s="75">
        <v>0</v>
      </c>
      <c r="U1218" s="75">
        <v>0</v>
      </c>
      <c r="V1218" s="75">
        <v>71.916695057625603</v>
      </c>
    </row>
    <row r="1219" spans="2:22" x14ac:dyDescent="0.25">
      <c r="B1219" s="90">
        <v>120</v>
      </c>
      <c r="C1219" s="70">
        <v>41545</v>
      </c>
      <c r="D1219">
        <v>0</v>
      </c>
      <c r="E1219" s="75">
        <v>0</v>
      </c>
      <c r="F1219">
        <f t="shared" si="51"/>
        <v>0</v>
      </c>
      <c r="G1219">
        <v>5.0287755269999996</v>
      </c>
      <c r="H1219" s="75">
        <v>0</v>
      </c>
      <c r="I1219" s="75">
        <v>5.0000000000000001E-3</v>
      </c>
      <c r="J1219" s="75">
        <v>0</v>
      </c>
      <c r="K1219" s="75">
        <v>0.88200000000000001</v>
      </c>
      <c r="L1219" s="75">
        <v>4.4353800148140001</v>
      </c>
      <c r="M1219" s="75">
        <v>0.62843775598290097</v>
      </c>
      <c r="N1219" s="75">
        <v>77.400000000000006</v>
      </c>
      <c r="O1219" s="75">
        <v>38.700000000000003</v>
      </c>
      <c r="P1219" s="75">
        <v>0.14168746621122499</v>
      </c>
      <c r="Q1219" s="75">
        <v>0</v>
      </c>
      <c r="R1219" s="75">
        <v>0</v>
      </c>
      <c r="S1219" s="75">
        <v>0.51600000000000001</v>
      </c>
      <c r="T1219" s="75">
        <v>0</v>
      </c>
      <c r="U1219" s="75">
        <v>0</v>
      </c>
      <c r="V1219" s="75">
        <v>72.545132813608504</v>
      </c>
    </row>
    <row r="1220" spans="2:22" x14ac:dyDescent="0.25">
      <c r="B1220" s="90">
        <v>121</v>
      </c>
      <c r="C1220" s="70">
        <v>41546</v>
      </c>
      <c r="D1220">
        <v>0</v>
      </c>
      <c r="E1220" s="75">
        <v>0</v>
      </c>
      <c r="F1220">
        <f t="shared" si="51"/>
        <v>0</v>
      </c>
      <c r="G1220">
        <v>5.0764414740000001</v>
      </c>
      <c r="H1220" s="75">
        <v>0</v>
      </c>
      <c r="I1220" s="75">
        <v>5.0000000000000001E-3</v>
      </c>
      <c r="J1220" s="75">
        <v>0</v>
      </c>
      <c r="K1220" s="75">
        <v>0.85150000000000003</v>
      </c>
      <c r="L1220" s="75">
        <v>4.3225899151110001</v>
      </c>
      <c r="M1220" s="75">
        <v>0.31628581985036103</v>
      </c>
      <c r="N1220" s="75">
        <v>75.3</v>
      </c>
      <c r="O1220" s="75">
        <v>37.65</v>
      </c>
      <c r="P1220" s="75">
        <v>7.3170443197649204E-2</v>
      </c>
      <c r="Q1220" s="75">
        <v>0</v>
      </c>
      <c r="R1220" s="75">
        <v>0</v>
      </c>
      <c r="S1220" s="75">
        <v>0.502</v>
      </c>
      <c r="T1220" s="75">
        <v>0</v>
      </c>
      <c r="U1220" s="75">
        <v>0</v>
      </c>
      <c r="V1220" s="75">
        <v>72.861418633458896</v>
      </c>
    </row>
    <row r="1221" spans="2:22" x14ac:dyDescent="0.25">
      <c r="B1221" s="90">
        <v>122</v>
      </c>
      <c r="C1221" s="70">
        <v>41547</v>
      </c>
      <c r="D1221">
        <v>0</v>
      </c>
      <c r="E1221" s="75">
        <v>0</v>
      </c>
      <c r="F1221">
        <f t="shared" si="51"/>
        <v>0</v>
      </c>
      <c r="G1221">
        <v>5.0888299149999998</v>
      </c>
      <c r="H1221" s="75">
        <v>0</v>
      </c>
      <c r="I1221" s="75">
        <v>5.0000000000000001E-3</v>
      </c>
      <c r="J1221" s="75">
        <v>0</v>
      </c>
      <c r="K1221" s="75">
        <v>0.82099999999999995</v>
      </c>
      <c r="L1221" s="75">
        <v>4.1779293602149998</v>
      </c>
      <c r="M1221" s="75">
        <v>3.8649427106391403E-2</v>
      </c>
      <c r="N1221" s="75">
        <v>73.2</v>
      </c>
      <c r="O1221" s="75">
        <v>36.6</v>
      </c>
      <c r="P1221" s="75">
        <v>9.2508570093206201E-3</v>
      </c>
      <c r="Q1221" s="75">
        <v>0</v>
      </c>
      <c r="R1221" s="75">
        <v>0</v>
      </c>
      <c r="S1221" s="75">
        <v>0.48799999999999999</v>
      </c>
      <c r="T1221" s="75">
        <v>0</v>
      </c>
      <c r="U1221" s="75">
        <v>0</v>
      </c>
      <c r="V1221" s="75">
        <v>72.900068060565303</v>
      </c>
    </row>
    <row r="1222" spans="2:22" x14ac:dyDescent="0.25">
      <c r="B1222" s="90">
        <v>123</v>
      </c>
      <c r="C1222" s="70">
        <v>41548</v>
      </c>
      <c r="D1222">
        <v>0</v>
      </c>
      <c r="E1222" s="75">
        <v>0</v>
      </c>
      <c r="F1222">
        <f t="shared" ref="F1222:F1285" si="52">D1222+E1222</f>
        <v>0</v>
      </c>
      <c r="G1222">
        <v>5.0845390210000003</v>
      </c>
      <c r="H1222" s="75">
        <v>0</v>
      </c>
      <c r="I1222" s="75">
        <v>5.0000000000000001E-3</v>
      </c>
      <c r="J1222" s="75">
        <v>0</v>
      </c>
      <c r="K1222" s="75">
        <v>0.79049999999999998</v>
      </c>
      <c r="L1222" s="75">
        <v>4.0193280961004998</v>
      </c>
      <c r="M1222" s="75">
        <v>0</v>
      </c>
      <c r="N1222" s="75">
        <v>71.099999999999994</v>
      </c>
      <c r="O1222" s="75">
        <v>35.549999999999997</v>
      </c>
      <c r="P1222" s="75">
        <v>0</v>
      </c>
      <c r="Q1222" s="75">
        <v>0</v>
      </c>
      <c r="R1222" s="75">
        <v>0</v>
      </c>
      <c r="S1222" s="75">
        <v>0.47399999999999998</v>
      </c>
      <c r="T1222" s="75">
        <v>0</v>
      </c>
      <c r="U1222" s="75">
        <v>0</v>
      </c>
      <c r="V1222" s="75">
        <v>72.900068060565303</v>
      </c>
    </row>
    <row r="1223" spans="2:22" x14ac:dyDescent="0.25">
      <c r="B1223" s="90">
        <v>124</v>
      </c>
      <c r="C1223" s="70">
        <v>41549</v>
      </c>
      <c r="D1223">
        <v>0</v>
      </c>
      <c r="E1223" s="75">
        <v>0</v>
      </c>
      <c r="F1223">
        <f t="shared" si="52"/>
        <v>0</v>
      </c>
      <c r="G1223">
        <v>5.095971381</v>
      </c>
      <c r="H1223" s="75">
        <v>0</v>
      </c>
      <c r="I1223" s="75">
        <v>5.0000000000000001E-3</v>
      </c>
      <c r="J1223" s="75">
        <v>0</v>
      </c>
      <c r="K1223" s="75">
        <v>0.76</v>
      </c>
      <c r="L1223" s="75">
        <v>3.8729382495600002</v>
      </c>
      <c r="M1223" s="75">
        <v>0</v>
      </c>
      <c r="N1223" s="75">
        <v>69</v>
      </c>
      <c r="O1223" s="75">
        <v>34.5</v>
      </c>
      <c r="P1223" s="75">
        <v>0</v>
      </c>
      <c r="Q1223" s="75">
        <v>0</v>
      </c>
      <c r="R1223" s="75">
        <v>0</v>
      </c>
      <c r="S1223" s="75">
        <v>0.46</v>
      </c>
      <c r="T1223" s="75">
        <v>0</v>
      </c>
      <c r="U1223" s="75">
        <v>0</v>
      </c>
      <c r="V1223" s="75">
        <v>72.900068060565303</v>
      </c>
    </row>
    <row r="1224" spans="2:22" x14ac:dyDescent="0.25">
      <c r="B1224" s="90">
        <v>125</v>
      </c>
      <c r="C1224" s="70">
        <v>41550</v>
      </c>
      <c r="D1224">
        <v>0</v>
      </c>
      <c r="E1224" s="75">
        <v>0</v>
      </c>
      <c r="F1224">
        <f t="shared" si="52"/>
        <v>0</v>
      </c>
      <c r="G1224">
        <v>5.1053275810000001</v>
      </c>
      <c r="H1224" s="75">
        <v>0</v>
      </c>
      <c r="I1224" s="75">
        <v>5.0000000000000001E-3</v>
      </c>
      <c r="J1224" s="75">
        <v>0</v>
      </c>
      <c r="K1224" s="75">
        <v>0.72950000000000004</v>
      </c>
      <c r="L1224" s="75">
        <v>3.7243364703394999</v>
      </c>
      <c r="M1224" s="75">
        <v>0</v>
      </c>
      <c r="N1224" s="75">
        <v>66.900000000000006</v>
      </c>
      <c r="O1224" s="75">
        <v>33.450000000000003</v>
      </c>
      <c r="P1224" s="75">
        <v>0</v>
      </c>
      <c r="Q1224" s="75">
        <v>0</v>
      </c>
      <c r="R1224" s="75">
        <v>0</v>
      </c>
      <c r="S1224" s="75">
        <v>0.44600000000000001</v>
      </c>
      <c r="T1224" s="75">
        <v>0</v>
      </c>
      <c r="U1224" s="75">
        <v>0</v>
      </c>
      <c r="V1224" s="75">
        <v>72.900068060565303</v>
      </c>
    </row>
    <row r="1225" spans="2:22" x14ac:dyDescent="0.25">
      <c r="B1225" s="90">
        <v>126</v>
      </c>
      <c r="C1225" s="70">
        <v>41551</v>
      </c>
      <c r="D1225">
        <v>0</v>
      </c>
      <c r="E1225" s="75">
        <v>0</v>
      </c>
      <c r="F1225">
        <f t="shared" si="52"/>
        <v>0</v>
      </c>
      <c r="G1225">
        <v>5.099733208</v>
      </c>
      <c r="H1225" s="75">
        <v>0</v>
      </c>
      <c r="I1225" s="75">
        <v>5.0000000000000001E-3</v>
      </c>
      <c r="J1225" s="75">
        <v>0</v>
      </c>
      <c r="K1225" s="75">
        <v>0.69899999999999995</v>
      </c>
      <c r="L1225" s="75">
        <v>3.5647135123920002</v>
      </c>
      <c r="M1225" s="75">
        <v>0</v>
      </c>
      <c r="N1225" s="75">
        <v>64.8</v>
      </c>
      <c r="O1225" s="75">
        <v>32.4</v>
      </c>
      <c r="P1225" s="75">
        <v>0</v>
      </c>
      <c r="Q1225" s="75">
        <v>0</v>
      </c>
      <c r="R1225" s="75">
        <v>0</v>
      </c>
      <c r="S1225" s="75">
        <v>0.432</v>
      </c>
      <c r="T1225" s="75">
        <v>0</v>
      </c>
      <c r="U1225" s="75">
        <v>0</v>
      </c>
      <c r="V1225" s="75">
        <v>72.900068060565303</v>
      </c>
    </row>
    <row r="1226" spans="2:22" x14ac:dyDescent="0.25">
      <c r="B1226" s="90">
        <v>127</v>
      </c>
      <c r="C1226" s="70">
        <v>41552</v>
      </c>
      <c r="D1226">
        <v>0</v>
      </c>
      <c r="E1226" s="75">
        <v>0</v>
      </c>
      <c r="F1226">
        <f t="shared" si="52"/>
        <v>0</v>
      </c>
      <c r="G1226">
        <v>5.0932948380000003</v>
      </c>
      <c r="H1226" s="75">
        <v>0</v>
      </c>
      <c r="I1226" s="75">
        <v>5.0000000000000001E-3</v>
      </c>
      <c r="J1226" s="75">
        <v>0</v>
      </c>
      <c r="K1226" s="75">
        <v>0.66849999999999998</v>
      </c>
      <c r="L1226" s="75">
        <v>3.404867599203</v>
      </c>
      <c r="M1226" s="75">
        <v>0</v>
      </c>
      <c r="N1226" s="75">
        <v>62.7</v>
      </c>
      <c r="O1226" s="75">
        <v>31.35</v>
      </c>
      <c r="P1226" s="75">
        <v>0</v>
      </c>
      <c r="Q1226" s="75">
        <v>0</v>
      </c>
      <c r="R1226" s="75">
        <v>0</v>
      </c>
      <c r="S1226" s="75">
        <v>0.41799999999999998</v>
      </c>
      <c r="T1226" s="75">
        <v>0</v>
      </c>
      <c r="U1226" s="75">
        <v>0</v>
      </c>
      <c r="V1226" s="75">
        <v>72.900068060565303</v>
      </c>
    </row>
    <row r="1227" spans="2:22" x14ac:dyDescent="0.25">
      <c r="B1227" s="90">
        <v>128</v>
      </c>
      <c r="C1227" s="70">
        <v>41553</v>
      </c>
      <c r="D1227">
        <v>0</v>
      </c>
      <c r="E1227" s="75">
        <v>0</v>
      </c>
      <c r="F1227">
        <f t="shared" si="52"/>
        <v>0</v>
      </c>
      <c r="G1227">
        <v>5.0565095549999999</v>
      </c>
      <c r="H1227" s="75">
        <v>0</v>
      </c>
      <c r="I1227" s="75">
        <v>5.0000000000000001E-3</v>
      </c>
      <c r="J1227" s="75">
        <v>0</v>
      </c>
      <c r="K1227" s="75">
        <v>0.63800000000000001</v>
      </c>
      <c r="L1227" s="75">
        <v>3.2260530960899998</v>
      </c>
      <c r="M1227" s="75">
        <v>0</v>
      </c>
      <c r="N1227" s="75">
        <v>60.6</v>
      </c>
      <c r="O1227" s="75">
        <v>30.3</v>
      </c>
      <c r="P1227" s="75">
        <v>0</v>
      </c>
      <c r="Q1227" s="75">
        <v>0</v>
      </c>
      <c r="R1227" s="75">
        <v>0</v>
      </c>
      <c r="S1227" s="75">
        <v>0.40400000000000003</v>
      </c>
      <c r="T1227" s="75">
        <v>0</v>
      </c>
      <c r="U1227" s="75">
        <v>0</v>
      </c>
      <c r="V1227" s="75">
        <v>72.900068060565303</v>
      </c>
    </row>
    <row r="1228" spans="2:22" x14ac:dyDescent="0.25">
      <c r="B1228" s="90">
        <v>129</v>
      </c>
      <c r="C1228" s="70">
        <v>41554</v>
      </c>
      <c r="D1228">
        <v>0</v>
      </c>
      <c r="E1228" s="75">
        <v>0</v>
      </c>
      <c r="F1228">
        <f t="shared" si="52"/>
        <v>0</v>
      </c>
      <c r="G1228">
        <v>5.0245537330000003</v>
      </c>
      <c r="H1228" s="75">
        <v>0</v>
      </c>
      <c r="I1228" s="75">
        <v>5.0000000000000001E-3</v>
      </c>
      <c r="J1228" s="75">
        <v>0</v>
      </c>
      <c r="K1228" s="75">
        <v>0.60750000000000004</v>
      </c>
      <c r="L1228" s="75">
        <v>3.0524163927974999</v>
      </c>
      <c r="M1228" s="75">
        <v>0</v>
      </c>
      <c r="N1228" s="75">
        <v>58.5</v>
      </c>
      <c r="O1228" s="75">
        <v>29.25</v>
      </c>
      <c r="P1228" s="75">
        <v>0</v>
      </c>
      <c r="Q1228" s="75">
        <v>0</v>
      </c>
      <c r="R1228" s="75">
        <v>0</v>
      </c>
      <c r="S1228" s="75">
        <v>0.39</v>
      </c>
      <c r="T1228" s="75">
        <v>0</v>
      </c>
      <c r="U1228" s="75">
        <v>0</v>
      </c>
      <c r="V1228" s="75">
        <v>72.900068060565303</v>
      </c>
    </row>
    <row r="1229" spans="2:22" x14ac:dyDescent="0.25">
      <c r="B1229" s="90">
        <v>130</v>
      </c>
      <c r="C1229" s="70">
        <v>41555</v>
      </c>
      <c r="D1229">
        <v>0</v>
      </c>
      <c r="E1229" s="75">
        <v>0</v>
      </c>
      <c r="F1229">
        <f t="shared" si="52"/>
        <v>0</v>
      </c>
      <c r="G1229">
        <v>5.011514064</v>
      </c>
      <c r="H1229" s="75">
        <v>0</v>
      </c>
      <c r="I1229" s="75">
        <v>5.0000000000000001E-3</v>
      </c>
      <c r="J1229" s="75">
        <v>0</v>
      </c>
      <c r="K1229" s="75">
        <v>0.57699999999999996</v>
      </c>
      <c r="L1229" s="75">
        <v>2.8916436149279998</v>
      </c>
      <c r="M1229" s="75">
        <v>0</v>
      </c>
      <c r="N1229" s="75">
        <v>56.4</v>
      </c>
      <c r="O1229" s="75">
        <v>28.2</v>
      </c>
      <c r="P1229" s="75">
        <v>0</v>
      </c>
      <c r="Q1229" s="75">
        <v>0</v>
      </c>
      <c r="R1229" s="75">
        <v>0</v>
      </c>
      <c r="S1229" s="75">
        <v>0.376</v>
      </c>
      <c r="T1229" s="75">
        <v>0</v>
      </c>
      <c r="U1229" s="75">
        <v>0</v>
      </c>
      <c r="V1229" s="75">
        <v>72.900068060565303</v>
      </c>
    </row>
    <row r="1230" spans="2:22" x14ac:dyDescent="0.25">
      <c r="B1230" s="90">
        <v>131</v>
      </c>
      <c r="C1230" s="70">
        <v>41556</v>
      </c>
      <c r="D1230">
        <v>0</v>
      </c>
      <c r="E1230" s="75">
        <v>0</v>
      </c>
      <c r="F1230">
        <f t="shared" si="52"/>
        <v>0</v>
      </c>
      <c r="G1230">
        <v>4.9802270149999996</v>
      </c>
      <c r="H1230" s="75">
        <v>0</v>
      </c>
      <c r="I1230" s="75">
        <v>5.0000000000000001E-3</v>
      </c>
      <c r="J1230" s="75">
        <v>0</v>
      </c>
      <c r="K1230" s="75">
        <v>0.54649999999999999</v>
      </c>
      <c r="L1230" s="75">
        <v>2.7216940636975</v>
      </c>
      <c r="M1230" s="75">
        <v>0</v>
      </c>
      <c r="N1230" s="75">
        <v>54.3</v>
      </c>
      <c r="O1230" s="75">
        <v>27.15</v>
      </c>
      <c r="P1230" s="75">
        <v>0</v>
      </c>
      <c r="Q1230" s="75">
        <v>0</v>
      </c>
      <c r="R1230" s="75">
        <v>0</v>
      </c>
      <c r="S1230" s="75">
        <v>0.36199999999999999</v>
      </c>
      <c r="T1230" s="75">
        <v>0</v>
      </c>
      <c r="U1230" s="75">
        <v>0</v>
      </c>
      <c r="V1230" s="75">
        <v>72.900068060565303</v>
      </c>
    </row>
    <row r="1231" spans="2:22" x14ac:dyDescent="0.25">
      <c r="B1231" s="90">
        <v>132</v>
      </c>
      <c r="C1231" s="70">
        <v>41557</v>
      </c>
      <c r="D1231">
        <v>0</v>
      </c>
      <c r="E1231" s="75">
        <v>0</v>
      </c>
      <c r="F1231">
        <f t="shared" si="52"/>
        <v>0</v>
      </c>
      <c r="G1231">
        <v>4.9582191560000002</v>
      </c>
      <c r="H1231" s="75">
        <v>0</v>
      </c>
      <c r="I1231" s="75">
        <v>5.0000000000000001E-3</v>
      </c>
      <c r="J1231" s="75">
        <v>0</v>
      </c>
      <c r="K1231" s="75">
        <v>0.51600000000000001</v>
      </c>
      <c r="L1231" s="75">
        <v>2.5584410844960002</v>
      </c>
      <c r="M1231" s="75">
        <v>0</v>
      </c>
      <c r="N1231" s="75">
        <v>52.2</v>
      </c>
      <c r="O1231" s="75">
        <v>26.1</v>
      </c>
      <c r="P1231" s="75">
        <v>0</v>
      </c>
      <c r="Q1231" s="75">
        <v>0</v>
      </c>
      <c r="R1231" s="75">
        <v>0</v>
      </c>
      <c r="S1231" s="75">
        <v>0.34799999999999998</v>
      </c>
      <c r="T1231" s="75">
        <v>0</v>
      </c>
      <c r="U1231" s="75">
        <v>0</v>
      </c>
      <c r="V1231" s="75">
        <v>72.900068060565303</v>
      </c>
    </row>
    <row r="1232" spans="2:22" x14ac:dyDescent="0.25">
      <c r="B1232" s="90">
        <v>133</v>
      </c>
      <c r="C1232" s="70">
        <v>41558</v>
      </c>
      <c r="D1232">
        <v>0</v>
      </c>
      <c r="E1232" s="75">
        <v>0</v>
      </c>
      <c r="F1232">
        <f t="shared" si="52"/>
        <v>0</v>
      </c>
      <c r="G1232">
        <v>4.963216654</v>
      </c>
      <c r="H1232" s="75">
        <v>0</v>
      </c>
      <c r="I1232" s="75">
        <v>5.0000000000000001E-3</v>
      </c>
      <c r="J1232" s="75">
        <v>0</v>
      </c>
      <c r="K1232" s="75">
        <v>0.48549999999999999</v>
      </c>
      <c r="L1232" s="75">
        <v>2.4096416855170002</v>
      </c>
      <c r="M1232" s="75">
        <v>0</v>
      </c>
      <c r="N1232" s="75">
        <v>50.1</v>
      </c>
      <c r="O1232" s="75">
        <v>25.05</v>
      </c>
      <c r="P1232" s="75">
        <v>0</v>
      </c>
      <c r="Q1232" s="75">
        <v>0</v>
      </c>
      <c r="R1232" s="75">
        <v>0</v>
      </c>
      <c r="S1232" s="75">
        <v>0.33400000000000002</v>
      </c>
      <c r="T1232" s="75">
        <v>0</v>
      </c>
      <c r="U1232" s="75">
        <v>0</v>
      </c>
      <c r="V1232" s="75">
        <v>72.900068060565303</v>
      </c>
    </row>
    <row r="1233" spans="2:22" x14ac:dyDescent="0.25">
      <c r="B1233" s="90">
        <v>134</v>
      </c>
      <c r="C1233" s="70">
        <v>41559</v>
      </c>
      <c r="D1233">
        <v>0</v>
      </c>
      <c r="E1233" s="75">
        <v>0</v>
      </c>
      <c r="F1233">
        <f t="shared" si="52"/>
        <v>0</v>
      </c>
      <c r="G1233">
        <v>4.950727004</v>
      </c>
      <c r="H1233" s="75">
        <v>0</v>
      </c>
      <c r="I1233" s="75">
        <v>5.0000000000000001E-3</v>
      </c>
      <c r="J1233" s="75">
        <v>0</v>
      </c>
      <c r="K1233" s="75">
        <v>0.45500000000000002</v>
      </c>
      <c r="L1233" s="75">
        <v>2.2525807868199998</v>
      </c>
      <c r="M1233" s="75">
        <v>0</v>
      </c>
      <c r="N1233" s="75">
        <v>48</v>
      </c>
      <c r="O1233" s="75">
        <v>24</v>
      </c>
      <c r="P1233" s="75">
        <v>0</v>
      </c>
      <c r="Q1233" s="75">
        <v>0</v>
      </c>
      <c r="R1233" s="75">
        <v>0</v>
      </c>
      <c r="S1233" s="75">
        <v>0.32</v>
      </c>
      <c r="T1233" s="75">
        <v>0</v>
      </c>
      <c r="U1233" s="75">
        <v>0</v>
      </c>
      <c r="V1233" s="75">
        <v>72.900068060565303</v>
      </c>
    </row>
    <row r="1234" spans="2:22" x14ac:dyDescent="0.25">
      <c r="B1234" s="90">
        <v>135</v>
      </c>
      <c r="C1234" s="70">
        <v>41560</v>
      </c>
      <c r="D1234">
        <v>0</v>
      </c>
      <c r="E1234" s="75">
        <v>0</v>
      </c>
      <c r="F1234">
        <f t="shared" si="52"/>
        <v>0</v>
      </c>
      <c r="G1234">
        <v>4.9203738460000004</v>
      </c>
      <c r="H1234" s="75">
        <v>0</v>
      </c>
      <c r="I1234" s="75">
        <v>5.0000000000000001E-3</v>
      </c>
      <c r="J1234" s="75">
        <v>0</v>
      </c>
      <c r="K1234" s="75">
        <v>0.42449999999999999</v>
      </c>
      <c r="L1234" s="75">
        <v>2.0886986976270001</v>
      </c>
      <c r="M1234" s="75">
        <v>0</v>
      </c>
      <c r="N1234" s="75">
        <v>45.9</v>
      </c>
      <c r="O1234" s="75">
        <v>22.95</v>
      </c>
      <c r="P1234" s="75">
        <v>0</v>
      </c>
      <c r="Q1234" s="75">
        <v>0</v>
      </c>
      <c r="R1234" s="75">
        <v>0</v>
      </c>
      <c r="S1234" s="75">
        <v>0.30599999999999999</v>
      </c>
      <c r="T1234" s="75">
        <v>0</v>
      </c>
      <c r="U1234" s="75">
        <v>0</v>
      </c>
      <c r="V1234" s="75">
        <v>72.900068060565303</v>
      </c>
    </row>
    <row r="1235" spans="2:22" x14ac:dyDescent="0.25">
      <c r="B1235" s="90">
        <v>136</v>
      </c>
      <c r="C1235" s="70">
        <v>41561</v>
      </c>
      <c r="D1235">
        <v>0</v>
      </c>
      <c r="E1235" s="75">
        <v>0</v>
      </c>
      <c r="F1235">
        <f t="shared" si="52"/>
        <v>0</v>
      </c>
      <c r="G1235">
        <v>4.8822459890000003</v>
      </c>
      <c r="H1235" s="75">
        <v>0</v>
      </c>
      <c r="I1235" s="75">
        <v>5.0000000000000001E-3</v>
      </c>
      <c r="J1235" s="75">
        <v>0</v>
      </c>
      <c r="K1235" s="75">
        <v>0.39400000000000002</v>
      </c>
      <c r="L1235" s="75">
        <v>1.9236049196659999</v>
      </c>
      <c r="M1235" s="75">
        <v>0</v>
      </c>
      <c r="N1235" s="75">
        <v>43.8</v>
      </c>
      <c r="O1235" s="75">
        <v>21.9</v>
      </c>
      <c r="P1235" s="75">
        <v>0</v>
      </c>
      <c r="Q1235" s="75">
        <v>0</v>
      </c>
      <c r="R1235" s="75">
        <v>0</v>
      </c>
      <c r="S1235" s="75">
        <v>0.29199999999999998</v>
      </c>
      <c r="T1235" s="75">
        <v>0</v>
      </c>
      <c r="U1235" s="75">
        <v>0</v>
      </c>
      <c r="V1235" s="75">
        <v>72.900068060565303</v>
      </c>
    </row>
    <row r="1236" spans="2:22" x14ac:dyDescent="0.25">
      <c r="B1236" s="90">
        <v>137</v>
      </c>
      <c r="C1236" s="70">
        <v>41562</v>
      </c>
      <c r="D1236">
        <v>0</v>
      </c>
      <c r="E1236" s="75">
        <v>0</v>
      </c>
      <c r="F1236">
        <f t="shared" si="52"/>
        <v>0</v>
      </c>
      <c r="G1236">
        <v>4.8323145089999997</v>
      </c>
      <c r="H1236" s="75">
        <v>0</v>
      </c>
      <c r="I1236" s="75">
        <v>5.0000000000000001E-3</v>
      </c>
      <c r="J1236" s="75">
        <v>0</v>
      </c>
      <c r="K1236" s="75">
        <v>0.36349999999999999</v>
      </c>
      <c r="L1236" s="75">
        <v>1.7565463240215</v>
      </c>
      <c r="M1236" s="75">
        <v>0</v>
      </c>
      <c r="N1236" s="75">
        <v>41.7</v>
      </c>
      <c r="O1236" s="75">
        <v>20.85</v>
      </c>
      <c r="P1236" s="75">
        <v>0</v>
      </c>
      <c r="Q1236" s="75">
        <v>0</v>
      </c>
      <c r="R1236" s="75">
        <v>0</v>
      </c>
      <c r="S1236" s="75">
        <v>0.27800000000000002</v>
      </c>
      <c r="T1236" s="75">
        <v>0</v>
      </c>
      <c r="U1236" s="75">
        <v>0</v>
      </c>
      <c r="V1236" s="75">
        <v>72.900068060565303</v>
      </c>
    </row>
    <row r="1237" spans="2:22" x14ac:dyDescent="0.25">
      <c r="B1237" s="90">
        <v>138</v>
      </c>
      <c r="C1237" s="70">
        <v>41563</v>
      </c>
      <c r="D1237">
        <v>0</v>
      </c>
      <c r="E1237" s="75">
        <v>0</v>
      </c>
      <c r="F1237">
        <f t="shared" si="52"/>
        <v>0</v>
      </c>
      <c r="G1237">
        <v>4.7271104260000003</v>
      </c>
      <c r="H1237" s="75">
        <v>0</v>
      </c>
      <c r="I1237" s="75">
        <v>5.0000000000000001E-3</v>
      </c>
      <c r="J1237" s="75">
        <v>0</v>
      </c>
      <c r="K1237" s="75">
        <v>0.33300000000000002</v>
      </c>
      <c r="L1237" s="75">
        <v>1.574127771858</v>
      </c>
      <c r="M1237" s="75">
        <v>0</v>
      </c>
      <c r="N1237" s="75">
        <v>39.6</v>
      </c>
      <c r="O1237" s="75">
        <v>19.8</v>
      </c>
      <c r="P1237" s="75">
        <v>0</v>
      </c>
      <c r="Q1237" s="75">
        <v>0</v>
      </c>
      <c r="R1237" s="75">
        <v>0</v>
      </c>
      <c r="S1237" s="75">
        <v>0.26400000000000001</v>
      </c>
      <c r="T1237" s="75">
        <v>0</v>
      </c>
      <c r="U1237" s="75">
        <v>0</v>
      </c>
      <c r="V1237" s="75">
        <v>72.900068060565303</v>
      </c>
    </row>
    <row r="1238" spans="2:22" x14ac:dyDescent="0.25">
      <c r="B1238" s="90">
        <v>139</v>
      </c>
      <c r="C1238" s="70">
        <v>41564</v>
      </c>
      <c r="D1238">
        <v>0</v>
      </c>
      <c r="E1238" s="75">
        <v>0</v>
      </c>
      <c r="F1238">
        <f t="shared" si="52"/>
        <v>0</v>
      </c>
      <c r="G1238">
        <v>4.6364505859999996</v>
      </c>
      <c r="H1238" s="75">
        <v>0</v>
      </c>
      <c r="I1238" s="75">
        <v>5.0000000000000001E-3</v>
      </c>
      <c r="J1238" s="75">
        <v>0</v>
      </c>
      <c r="K1238" s="75">
        <v>0.30249999999999999</v>
      </c>
      <c r="L1238" s="75">
        <v>1.4025263022650001</v>
      </c>
      <c r="M1238" s="75">
        <v>0</v>
      </c>
      <c r="N1238" s="75">
        <v>37.5</v>
      </c>
      <c r="O1238" s="75">
        <v>18.75</v>
      </c>
      <c r="P1238" s="75">
        <v>0</v>
      </c>
      <c r="Q1238" s="75">
        <v>0</v>
      </c>
      <c r="R1238" s="75">
        <v>0</v>
      </c>
      <c r="S1238" s="75">
        <v>0.25</v>
      </c>
      <c r="T1238" s="75">
        <v>0</v>
      </c>
      <c r="U1238" s="75">
        <v>0</v>
      </c>
      <c r="V1238" s="75">
        <v>72.900068060565303</v>
      </c>
    </row>
    <row r="1239" spans="2:22" x14ac:dyDescent="0.25">
      <c r="B1239" s="90">
        <v>140</v>
      </c>
      <c r="C1239" s="70">
        <v>41565</v>
      </c>
      <c r="D1239">
        <v>0</v>
      </c>
      <c r="E1239" s="75">
        <v>0</v>
      </c>
      <c r="F1239">
        <f t="shared" si="52"/>
        <v>0</v>
      </c>
      <c r="G1239">
        <v>4.5397302899999996</v>
      </c>
      <c r="H1239" s="75">
        <v>0</v>
      </c>
      <c r="I1239" s="75">
        <v>5.0000000000000001E-3</v>
      </c>
      <c r="J1239" s="75">
        <v>0</v>
      </c>
      <c r="K1239" s="75">
        <v>1.05</v>
      </c>
      <c r="L1239" s="75">
        <v>4.7667168044999997</v>
      </c>
      <c r="M1239" s="75">
        <v>0</v>
      </c>
      <c r="N1239" s="75">
        <v>37.5</v>
      </c>
      <c r="O1239" s="75">
        <v>18.75</v>
      </c>
      <c r="P1239" s="75">
        <v>0</v>
      </c>
      <c r="Q1239" s="75">
        <v>0</v>
      </c>
      <c r="R1239" s="75">
        <v>0</v>
      </c>
      <c r="S1239" s="75">
        <v>0.25</v>
      </c>
      <c r="T1239" s="75">
        <v>0</v>
      </c>
      <c r="U1239" s="75">
        <v>0</v>
      </c>
      <c r="V1239" s="75">
        <v>72.900068060565303</v>
      </c>
    </row>
    <row r="1240" spans="2:22" x14ac:dyDescent="0.25">
      <c r="B1240" s="90">
        <v>141</v>
      </c>
      <c r="C1240" s="70">
        <v>41566</v>
      </c>
      <c r="D1240">
        <v>0</v>
      </c>
      <c r="E1240" s="75">
        <v>0</v>
      </c>
      <c r="F1240">
        <f t="shared" si="52"/>
        <v>0</v>
      </c>
      <c r="G1240">
        <v>4.4818214449999996</v>
      </c>
      <c r="H1240" s="75">
        <v>0</v>
      </c>
      <c r="I1240" s="75">
        <v>5.0000000000000001E-3</v>
      </c>
      <c r="J1240" s="75">
        <v>0</v>
      </c>
      <c r="K1240" s="75">
        <v>1.05</v>
      </c>
      <c r="L1240" s="75">
        <v>4.7059125172499998</v>
      </c>
      <c r="M1240" s="75">
        <v>0</v>
      </c>
      <c r="N1240" s="75">
        <v>37.5</v>
      </c>
      <c r="O1240" s="75">
        <v>18.75</v>
      </c>
      <c r="P1240" s="75">
        <v>0</v>
      </c>
      <c r="Q1240" s="75">
        <v>0</v>
      </c>
      <c r="R1240" s="75">
        <v>0</v>
      </c>
      <c r="S1240" s="75">
        <v>0.25</v>
      </c>
      <c r="T1240" s="75">
        <v>0</v>
      </c>
      <c r="U1240" s="75">
        <v>0</v>
      </c>
      <c r="V1240" s="75">
        <v>72.900068060565303</v>
      </c>
    </row>
    <row r="1241" spans="2:22" x14ac:dyDescent="0.25">
      <c r="B1241" s="90">
        <v>142</v>
      </c>
      <c r="C1241" s="70">
        <v>41567</v>
      </c>
      <c r="D1241">
        <v>0</v>
      </c>
      <c r="E1241" s="75">
        <v>0</v>
      </c>
      <c r="F1241">
        <f t="shared" si="52"/>
        <v>0</v>
      </c>
      <c r="G1241">
        <v>4.4511157370000003</v>
      </c>
      <c r="H1241" s="75">
        <v>0</v>
      </c>
      <c r="I1241" s="75">
        <v>5.0000000000000001E-3</v>
      </c>
      <c r="J1241" s="75">
        <v>0</v>
      </c>
      <c r="K1241" s="75">
        <v>1.05</v>
      </c>
      <c r="L1241" s="75">
        <v>4.6736715238500004</v>
      </c>
      <c r="M1241" s="75">
        <v>0</v>
      </c>
      <c r="N1241" s="75">
        <v>37.5</v>
      </c>
      <c r="O1241" s="75">
        <v>18.75</v>
      </c>
      <c r="P1241" s="75">
        <v>0</v>
      </c>
      <c r="Q1241" s="75">
        <v>0</v>
      </c>
      <c r="R1241" s="75">
        <v>0</v>
      </c>
      <c r="S1241" s="75">
        <v>0.25</v>
      </c>
      <c r="T1241" s="75">
        <v>0</v>
      </c>
      <c r="U1241" s="75">
        <v>0</v>
      </c>
      <c r="V1241" s="75">
        <v>72.900068060565303</v>
      </c>
    </row>
    <row r="1242" spans="2:22" x14ac:dyDescent="0.25">
      <c r="B1242" s="90">
        <v>143</v>
      </c>
      <c r="C1242" s="70">
        <v>41568</v>
      </c>
      <c r="D1242">
        <v>0</v>
      </c>
      <c r="E1242" s="75">
        <v>0</v>
      </c>
      <c r="F1242">
        <f t="shared" si="52"/>
        <v>0</v>
      </c>
      <c r="G1242">
        <v>4.4482345780000001</v>
      </c>
      <c r="H1242" s="75">
        <v>0</v>
      </c>
      <c r="I1242" s="75">
        <v>5.0000000000000001E-3</v>
      </c>
      <c r="J1242" s="75">
        <v>0</v>
      </c>
      <c r="K1242" s="75">
        <v>1.05</v>
      </c>
      <c r="L1242" s="75">
        <v>4.6706463069000002</v>
      </c>
      <c r="M1242" s="75">
        <v>0</v>
      </c>
      <c r="N1242" s="75">
        <v>37.5</v>
      </c>
      <c r="O1242" s="75">
        <v>18.75</v>
      </c>
      <c r="P1242" s="75">
        <v>0</v>
      </c>
      <c r="Q1242" s="75">
        <v>0</v>
      </c>
      <c r="R1242" s="75">
        <v>0</v>
      </c>
      <c r="S1242" s="75">
        <v>0.25</v>
      </c>
      <c r="T1242" s="75">
        <v>0</v>
      </c>
      <c r="U1242" s="75">
        <v>0</v>
      </c>
      <c r="V1242" s="75">
        <v>72.900068060565303</v>
      </c>
    </row>
    <row r="1243" spans="2:22" x14ac:dyDescent="0.25">
      <c r="B1243" s="90">
        <v>144</v>
      </c>
      <c r="C1243" s="70">
        <v>41569</v>
      </c>
      <c r="D1243">
        <v>0</v>
      </c>
      <c r="E1243" s="75">
        <v>0</v>
      </c>
      <c r="F1243">
        <f t="shared" si="52"/>
        <v>0</v>
      </c>
      <c r="G1243">
        <v>4.4126404570000002</v>
      </c>
      <c r="H1243" s="75">
        <v>0</v>
      </c>
      <c r="I1243" s="75">
        <v>5.0000000000000001E-3</v>
      </c>
      <c r="J1243" s="75">
        <v>0</v>
      </c>
      <c r="K1243" s="75">
        <v>1.05</v>
      </c>
      <c r="L1243" s="75">
        <v>4.6332724798499996</v>
      </c>
      <c r="M1243" s="75">
        <v>0</v>
      </c>
      <c r="N1243" s="75">
        <v>37.5</v>
      </c>
      <c r="O1243" s="75">
        <v>18.75</v>
      </c>
      <c r="P1243" s="75">
        <v>0</v>
      </c>
      <c r="Q1243" s="75">
        <v>0</v>
      </c>
      <c r="R1243" s="75">
        <v>0</v>
      </c>
      <c r="S1243" s="75">
        <v>0.25</v>
      </c>
      <c r="T1243" s="75">
        <v>0</v>
      </c>
      <c r="U1243" s="75">
        <v>0</v>
      </c>
      <c r="V1243" s="75">
        <v>72.900068060565303</v>
      </c>
    </row>
    <row r="1244" spans="2:22" x14ac:dyDescent="0.25">
      <c r="B1244" s="90">
        <v>145</v>
      </c>
      <c r="C1244" s="70">
        <v>41570</v>
      </c>
      <c r="D1244">
        <v>0</v>
      </c>
      <c r="E1244" s="75">
        <v>0</v>
      </c>
      <c r="F1244">
        <f t="shared" si="52"/>
        <v>0</v>
      </c>
      <c r="G1244">
        <v>4.3778819410000001</v>
      </c>
      <c r="H1244" s="75">
        <v>0</v>
      </c>
      <c r="I1244" s="75">
        <v>5.0000000000000001E-3</v>
      </c>
      <c r="J1244" s="75">
        <v>0</v>
      </c>
      <c r="K1244" s="75">
        <v>1.05</v>
      </c>
      <c r="L1244" s="75">
        <v>4.5967760380499998</v>
      </c>
      <c r="M1244" s="75">
        <v>0</v>
      </c>
      <c r="N1244" s="75">
        <v>37.5</v>
      </c>
      <c r="O1244" s="75">
        <v>18.75</v>
      </c>
      <c r="P1244" s="75">
        <v>0</v>
      </c>
      <c r="Q1244" s="75">
        <v>0</v>
      </c>
      <c r="R1244" s="75">
        <v>0</v>
      </c>
      <c r="S1244" s="75">
        <v>0.25</v>
      </c>
      <c r="T1244" s="75">
        <v>0</v>
      </c>
      <c r="U1244" s="75">
        <v>0</v>
      </c>
      <c r="V1244" s="75">
        <v>72.900068060565303</v>
      </c>
    </row>
    <row r="1245" spans="2:22" x14ac:dyDescent="0.25">
      <c r="B1245" s="90">
        <v>146</v>
      </c>
      <c r="C1245" s="70">
        <v>41571</v>
      </c>
      <c r="D1245">
        <v>0</v>
      </c>
      <c r="E1245" s="75">
        <v>0</v>
      </c>
      <c r="F1245">
        <f t="shared" si="52"/>
        <v>0</v>
      </c>
      <c r="G1245">
        <v>4.3468230590000001</v>
      </c>
      <c r="H1245" s="75">
        <v>0</v>
      </c>
      <c r="I1245" s="75">
        <v>5.0000000000000001E-3</v>
      </c>
      <c r="J1245" s="75">
        <v>0</v>
      </c>
      <c r="K1245" s="75">
        <v>1.05</v>
      </c>
      <c r="L1245" s="75">
        <v>4.5641642119499997</v>
      </c>
      <c r="M1245" s="75">
        <v>0</v>
      </c>
      <c r="N1245" s="75">
        <v>37.5</v>
      </c>
      <c r="O1245" s="75">
        <v>18.75</v>
      </c>
      <c r="P1245" s="75">
        <v>0</v>
      </c>
      <c r="Q1245" s="75">
        <v>0</v>
      </c>
      <c r="R1245" s="75">
        <v>0</v>
      </c>
      <c r="S1245" s="75">
        <v>0.25</v>
      </c>
      <c r="T1245" s="75">
        <v>0</v>
      </c>
      <c r="U1245" s="75">
        <v>0</v>
      </c>
      <c r="V1245" s="75">
        <v>72.900068060565303</v>
      </c>
    </row>
    <row r="1246" spans="2:22" x14ac:dyDescent="0.25">
      <c r="B1246" s="90">
        <v>147</v>
      </c>
      <c r="C1246" s="70">
        <v>41572</v>
      </c>
      <c r="D1246">
        <v>0</v>
      </c>
      <c r="E1246" s="75">
        <v>0</v>
      </c>
      <c r="F1246">
        <f t="shared" si="52"/>
        <v>0</v>
      </c>
      <c r="G1246">
        <v>4.2854881300000001</v>
      </c>
      <c r="H1246" s="75">
        <v>0</v>
      </c>
      <c r="I1246" s="75">
        <v>5.0000000000000001E-3</v>
      </c>
      <c r="J1246" s="75">
        <v>0</v>
      </c>
      <c r="K1246" s="75">
        <v>1.05</v>
      </c>
      <c r="L1246" s="75">
        <v>4.4997625364999996</v>
      </c>
      <c r="M1246" s="75">
        <v>0</v>
      </c>
      <c r="N1246" s="75">
        <v>37.5</v>
      </c>
      <c r="O1246" s="75">
        <v>18.75</v>
      </c>
      <c r="P1246" s="75">
        <v>0</v>
      </c>
      <c r="Q1246" s="75">
        <v>0</v>
      </c>
      <c r="R1246" s="75">
        <v>0</v>
      </c>
      <c r="S1246" s="75">
        <v>0.25</v>
      </c>
      <c r="T1246" s="75">
        <v>0</v>
      </c>
      <c r="U1246" s="75">
        <v>0</v>
      </c>
      <c r="V1246" s="75">
        <v>72.900068060565303</v>
      </c>
    </row>
    <row r="1247" spans="2:22" x14ac:dyDescent="0.25">
      <c r="B1247" s="90">
        <v>148</v>
      </c>
      <c r="C1247" s="70">
        <v>41573</v>
      </c>
      <c r="D1247">
        <v>0</v>
      </c>
      <c r="E1247" s="75">
        <v>0</v>
      </c>
      <c r="F1247">
        <f t="shared" si="52"/>
        <v>0</v>
      </c>
      <c r="G1247">
        <v>4.2619483579999997</v>
      </c>
      <c r="H1247" s="75">
        <v>0</v>
      </c>
      <c r="I1247" s="75">
        <v>5.0000000000000001E-3</v>
      </c>
      <c r="J1247" s="75">
        <v>0</v>
      </c>
      <c r="K1247" s="75">
        <v>1.05</v>
      </c>
      <c r="L1247" s="75">
        <v>4.4750457759</v>
      </c>
      <c r="M1247" s="75">
        <v>0</v>
      </c>
      <c r="N1247" s="75">
        <v>37.5</v>
      </c>
      <c r="O1247" s="75">
        <v>18.75</v>
      </c>
      <c r="P1247" s="75">
        <v>0</v>
      </c>
      <c r="Q1247" s="75">
        <v>0</v>
      </c>
      <c r="R1247" s="75">
        <v>0</v>
      </c>
      <c r="S1247" s="75">
        <v>0.25</v>
      </c>
      <c r="T1247" s="75">
        <v>0</v>
      </c>
      <c r="U1247" s="75">
        <v>0</v>
      </c>
      <c r="V1247" s="75">
        <v>72.900068060565303</v>
      </c>
    </row>
    <row r="1248" spans="2:22" x14ac:dyDescent="0.25">
      <c r="B1248" s="90">
        <v>149</v>
      </c>
      <c r="C1248" s="70">
        <v>41574</v>
      </c>
      <c r="D1248">
        <v>0</v>
      </c>
      <c r="E1248" s="75">
        <v>0</v>
      </c>
      <c r="F1248">
        <f t="shared" si="52"/>
        <v>0</v>
      </c>
      <c r="G1248">
        <v>4.237654966</v>
      </c>
      <c r="H1248" s="75">
        <v>0</v>
      </c>
      <c r="I1248" s="75">
        <v>5.0000000000000001E-3</v>
      </c>
      <c r="J1248" s="75">
        <v>0</v>
      </c>
      <c r="K1248" s="75">
        <v>1.05</v>
      </c>
      <c r="L1248" s="75">
        <v>4.4495377142999999</v>
      </c>
      <c r="M1248" s="75">
        <v>0</v>
      </c>
      <c r="N1248" s="75">
        <v>37.5</v>
      </c>
      <c r="O1248" s="75">
        <v>18.75</v>
      </c>
      <c r="P1248" s="75">
        <v>0</v>
      </c>
      <c r="Q1248" s="75">
        <v>0</v>
      </c>
      <c r="R1248" s="75">
        <v>0</v>
      </c>
      <c r="S1248" s="75">
        <v>0.25</v>
      </c>
      <c r="T1248" s="75">
        <v>0</v>
      </c>
      <c r="U1248" s="75">
        <v>0</v>
      </c>
      <c r="V1248" s="75">
        <v>72.900068060565303</v>
      </c>
    </row>
    <row r="1249" spans="2:22" x14ac:dyDescent="0.25">
      <c r="B1249" s="90">
        <v>150</v>
      </c>
      <c r="C1249" s="70">
        <v>41575</v>
      </c>
      <c r="D1249">
        <v>0</v>
      </c>
      <c r="E1249" s="75">
        <v>0</v>
      </c>
      <c r="F1249">
        <f t="shared" si="52"/>
        <v>0</v>
      </c>
      <c r="G1249">
        <v>4.2101547669999997</v>
      </c>
      <c r="H1249" s="75">
        <v>0</v>
      </c>
      <c r="I1249" s="75">
        <v>5.0000000000000001E-3</v>
      </c>
      <c r="J1249" s="75">
        <v>0</v>
      </c>
      <c r="K1249" s="75">
        <v>1.05</v>
      </c>
      <c r="L1249" s="75">
        <v>4.4206625053500002</v>
      </c>
      <c r="M1249" s="75">
        <v>0</v>
      </c>
      <c r="N1249" s="75">
        <v>37.5</v>
      </c>
      <c r="O1249" s="75">
        <v>18.75</v>
      </c>
      <c r="P1249" s="75">
        <v>0</v>
      </c>
      <c r="Q1249" s="75">
        <v>0</v>
      </c>
      <c r="R1249" s="75">
        <v>0</v>
      </c>
      <c r="S1249" s="75">
        <v>0.25</v>
      </c>
      <c r="T1249" s="75">
        <v>0</v>
      </c>
      <c r="U1249" s="75">
        <v>0</v>
      </c>
      <c r="V1249" s="75">
        <v>72.900068060565303</v>
      </c>
    </row>
    <row r="1250" spans="2:22" x14ac:dyDescent="0.25">
      <c r="B1250" s="90">
        <v>151</v>
      </c>
      <c r="C1250" s="70">
        <v>41576</v>
      </c>
      <c r="D1250">
        <v>0</v>
      </c>
      <c r="E1250" s="75">
        <v>0</v>
      </c>
      <c r="F1250">
        <f t="shared" si="52"/>
        <v>0</v>
      </c>
      <c r="G1250">
        <v>4.1619824440000004</v>
      </c>
      <c r="H1250" s="75">
        <v>0</v>
      </c>
      <c r="I1250" s="75">
        <v>5.0000000000000001E-3</v>
      </c>
      <c r="J1250" s="75">
        <v>0</v>
      </c>
      <c r="K1250" s="75">
        <v>1.05</v>
      </c>
      <c r="L1250" s="75">
        <v>4.3700815661999997</v>
      </c>
      <c r="M1250" s="75">
        <v>0</v>
      </c>
      <c r="N1250" s="75">
        <v>37.5</v>
      </c>
      <c r="O1250" s="75">
        <v>18.75</v>
      </c>
      <c r="P1250" s="75">
        <v>0</v>
      </c>
      <c r="Q1250" s="75">
        <v>0</v>
      </c>
      <c r="R1250" s="75">
        <v>0</v>
      </c>
      <c r="S1250" s="75">
        <v>0.25</v>
      </c>
      <c r="T1250" s="75">
        <v>0</v>
      </c>
      <c r="U1250" s="75">
        <v>0</v>
      </c>
      <c r="V1250" s="75">
        <v>72.900068060565303</v>
      </c>
    </row>
    <row r="1251" spans="2:22" x14ac:dyDescent="0.25">
      <c r="B1251" s="90">
        <v>152</v>
      </c>
      <c r="C1251" s="70">
        <v>41577</v>
      </c>
      <c r="D1251">
        <v>0</v>
      </c>
      <c r="E1251" s="75">
        <v>0</v>
      </c>
      <c r="F1251">
        <f t="shared" si="52"/>
        <v>0</v>
      </c>
      <c r="G1251">
        <v>4.1300910249999996</v>
      </c>
      <c r="H1251" s="75">
        <v>0</v>
      </c>
      <c r="I1251" s="75">
        <v>5.0000000000000001E-3</v>
      </c>
      <c r="J1251" s="75">
        <v>0</v>
      </c>
      <c r="K1251" s="75">
        <v>1.05</v>
      </c>
      <c r="L1251" s="75">
        <v>4.3365955762499997</v>
      </c>
      <c r="M1251" s="75">
        <v>0</v>
      </c>
      <c r="N1251" s="75">
        <v>37.5</v>
      </c>
      <c r="O1251" s="75">
        <v>18.75</v>
      </c>
      <c r="P1251" s="75">
        <v>0</v>
      </c>
      <c r="Q1251" s="75">
        <v>0</v>
      </c>
      <c r="R1251" s="75">
        <v>0</v>
      </c>
      <c r="S1251" s="75">
        <v>0.25</v>
      </c>
      <c r="T1251" s="75">
        <v>0</v>
      </c>
      <c r="U1251" s="75">
        <v>0</v>
      </c>
      <c r="V1251" s="75">
        <v>72.900068060565303</v>
      </c>
    </row>
    <row r="1252" spans="2:22" x14ac:dyDescent="0.25">
      <c r="B1252" s="90">
        <v>153</v>
      </c>
      <c r="C1252" s="70">
        <v>41578</v>
      </c>
      <c r="D1252">
        <v>0</v>
      </c>
      <c r="E1252" s="75">
        <v>0</v>
      </c>
      <c r="F1252">
        <f t="shared" si="52"/>
        <v>0</v>
      </c>
      <c r="G1252">
        <v>4.0700992999999999</v>
      </c>
      <c r="H1252" s="75">
        <v>0</v>
      </c>
      <c r="I1252" s="75">
        <v>5.0000000000000001E-3</v>
      </c>
      <c r="J1252" s="75">
        <v>0</v>
      </c>
      <c r="K1252" s="75">
        <v>1.05</v>
      </c>
      <c r="L1252" s="75">
        <v>4.2736042650000003</v>
      </c>
      <c r="M1252" s="75">
        <v>0</v>
      </c>
      <c r="N1252" s="75">
        <v>37.5</v>
      </c>
      <c r="O1252" s="75">
        <v>18.75</v>
      </c>
      <c r="P1252" s="75">
        <v>0</v>
      </c>
      <c r="Q1252" s="75">
        <v>0</v>
      </c>
      <c r="R1252" s="75">
        <v>0</v>
      </c>
      <c r="S1252" s="75">
        <v>0.25</v>
      </c>
      <c r="T1252" s="75">
        <v>0</v>
      </c>
      <c r="U1252" s="75">
        <v>0</v>
      </c>
      <c r="V1252" s="75">
        <v>72.900068060565303</v>
      </c>
    </row>
    <row r="1253" spans="2:22" x14ac:dyDescent="0.25">
      <c r="B1253" s="90">
        <v>154</v>
      </c>
      <c r="C1253" s="70">
        <v>41579</v>
      </c>
      <c r="D1253">
        <v>0</v>
      </c>
      <c r="E1253" s="75">
        <v>0</v>
      </c>
      <c r="F1253">
        <f t="shared" si="52"/>
        <v>0</v>
      </c>
      <c r="G1253">
        <v>4.0433053289999998</v>
      </c>
      <c r="H1253" s="75">
        <v>0</v>
      </c>
      <c r="I1253" s="75">
        <v>5.0000000000000001E-3</v>
      </c>
      <c r="J1253" s="75">
        <v>0</v>
      </c>
      <c r="K1253" s="75">
        <v>1.05</v>
      </c>
      <c r="L1253" s="75">
        <v>4.2454705954499996</v>
      </c>
      <c r="M1253" s="75">
        <v>0</v>
      </c>
      <c r="N1253" s="75">
        <v>37.5</v>
      </c>
      <c r="O1253" s="75">
        <v>18.75</v>
      </c>
      <c r="P1253" s="75">
        <v>0</v>
      </c>
      <c r="Q1253" s="75">
        <v>0</v>
      </c>
      <c r="R1253" s="75">
        <v>0</v>
      </c>
      <c r="S1253" s="75">
        <v>0.25</v>
      </c>
      <c r="T1253" s="75">
        <v>0</v>
      </c>
      <c r="U1253" s="75">
        <v>0</v>
      </c>
      <c r="V1253" s="75">
        <v>72.900068060565303</v>
      </c>
    </row>
    <row r="1254" spans="2:22" x14ac:dyDescent="0.25">
      <c r="B1254" s="90">
        <v>155</v>
      </c>
      <c r="C1254" s="70">
        <v>41580</v>
      </c>
      <c r="D1254">
        <v>0</v>
      </c>
      <c r="E1254" s="75">
        <v>0</v>
      </c>
      <c r="F1254">
        <f t="shared" si="52"/>
        <v>0</v>
      </c>
      <c r="G1254">
        <v>4.0387682720000004</v>
      </c>
      <c r="H1254" s="75">
        <v>0</v>
      </c>
      <c r="I1254" s="75">
        <v>5.0000000000000001E-3</v>
      </c>
      <c r="J1254" s="75">
        <v>0</v>
      </c>
      <c r="K1254" s="75">
        <v>1.05</v>
      </c>
      <c r="L1254" s="75">
        <v>4.2407066856000002</v>
      </c>
      <c r="M1254" s="75">
        <v>0</v>
      </c>
      <c r="N1254" s="75">
        <v>37.5</v>
      </c>
      <c r="O1254" s="75">
        <v>18.75</v>
      </c>
      <c r="P1254" s="75">
        <v>0</v>
      </c>
      <c r="Q1254" s="75">
        <v>0</v>
      </c>
      <c r="R1254" s="75">
        <v>0</v>
      </c>
      <c r="S1254" s="75">
        <v>0.25</v>
      </c>
      <c r="T1254" s="75">
        <v>0</v>
      </c>
      <c r="U1254" s="75">
        <v>0</v>
      </c>
      <c r="V1254" s="75">
        <v>72.900068060565303</v>
      </c>
    </row>
    <row r="1255" spans="2:22" x14ac:dyDescent="0.25">
      <c r="B1255" s="90">
        <v>156</v>
      </c>
      <c r="C1255" s="70">
        <v>41581</v>
      </c>
      <c r="D1255">
        <v>0</v>
      </c>
      <c r="E1255" s="75">
        <v>0</v>
      </c>
      <c r="F1255">
        <f t="shared" si="52"/>
        <v>0</v>
      </c>
      <c r="G1255">
        <v>4.0289697860000002</v>
      </c>
      <c r="H1255" s="75">
        <v>0</v>
      </c>
      <c r="I1255" s="75">
        <v>5.0000000000000001E-3</v>
      </c>
      <c r="J1255" s="75">
        <v>0</v>
      </c>
      <c r="K1255" s="75">
        <v>1.05</v>
      </c>
      <c r="L1255" s="75">
        <v>4.2304182752999999</v>
      </c>
      <c r="M1255" s="75">
        <v>0</v>
      </c>
      <c r="N1255" s="75">
        <v>37.5</v>
      </c>
      <c r="O1255" s="75">
        <v>18.75</v>
      </c>
      <c r="P1255" s="75">
        <v>0</v>
      </c>
      <c r="Q1255" s="75">
        <v>0</v>
      </c>
      <c r="R1255" s="75">
        <v>0</v>
      </c>
      <c r="S1255" s="75">
        <v>0.25</v>
      </c>
      <c r="T1255" s="75">
        <v>0</v>
      </c>
      <c r="U1255" s="75">
        <v>0</v>
      </c>
      <c r="V1255" s="75">
        <v>72.900068060565303</v>
      </c>
    </row>
    <row r="1256" spans="2:22" x14ac:dyDescent="0.25">
      <c r="B1256" s="90">
        <v>157</v>
      </c>
      <c r="C1256" s="70">
        <v>41582</v>
      </c>
      <c r="D1256">
        <v>0</v>
      </c>
      <c r="E1256" s="75">
        <v>0</v>
      </c>
      <c r="F1256">
        <f t="shared" si="52"/>
        <v>0</v>
      </c>
      <c r="G1256">
        <v>4.0060546840000004</v>
      </c>
      <c r="H1256" s="75">
        <v>0</v>
      </c>
      <c r="I1256" s="75">
        <v>5.0000000000000001E-3</v>
      </c>
      <c r="J1256" s="75">
        <v>0</v>
      </c>
      <c r="K1256" s="75">
        <v>1.05</v>
      </c>
      <c r="L1256" s="75">
        <v>4.2063574181999996</v>
      </c>
      <c r="M1256" s="75">
        <v>0</v>
      </c>
      <c r="N1256" s="75">
        <v>37.5</v>
      </c>
      <c r="O1256" s="75">
        <v>18.75</v>
      </c>
      <c r="P1256" s="75">
        <v>0</v>
      </c>
      <c r="Q1256" s="75">
        <v>0</v>
      </c>
      <c r="R1256" s="75">
        <v>0</v>
      </c>
      <c r="S1256" s="75">
        <v>0.25</v>
      </c>
      <c r="T1256" s="75">
        <v>0</v>
      </c>
      <c r="U1256" s="75">
        <v>0</v>
      </c>
      <c r="V1256" s="75">
        <v>72.900068060565303</v>
      </c>
    </row>
    <row r="1257" spans="2:22" x14ac:dyDescent="0.25">
      <c r="B1257" s="90">
        <v>158</v>
      </c>
      <c r="C1257" s="70">
        <v>41583</v>
      </c>
      <c r="D1257">
        <v>0</v>
      </c>
      <c r="E1257" s="75">
        <v>0</v>
      </c>
      <c r="F1257">
        <f t="shared" si="52"/>
        <v>0</v>
      </c>
      <c r="G1257">
        <v>3.9893881449999999</v>
      </c>
      <c r="H1257" s="75">
        <v>0</v>
      </c>
      <c r="I1257" s="75">
        <v>5.0000000000000001E-3</v>
      </c>
      <c r="J1257" s="75">
        <v>0</v>
      </c>
      <c r="K1257" s="75">
        <v>1.0149999999999999</v>
      </c>
      <c r="L1257" s="75">
        <v>4.0492289671749999</v>
      </c>
      <c r="M1257" s="75">
        <v>0</v>
      </c>
      <c r="N1257" s="75">
        <v>39.999989999999997</v>
      </c>
      <c r="O1257" s="75">
        <v>19.999994999999998</v>
      </c>
      <c r="P1257" s="75">
        <v>0</v>
      </c>
      <c r="Q1257" s="75">
        <v>0</v>
      </c>
      <c r="R1257" s="75">
        <v>0</v>
      </c>
      <c r="S1257" s="75">
        <v>0.26666659999999998</v>
      </c>
      <c r="T1257" s="75">
        <v>0</v>
      </c>
      <c r="U1257" s="75">
        <v>0</v>
      </c>
      <c r="V1257" s="75">
        <v>72.900068060565303</v>
      </c>
    </row>
    <row r="1258" spans="2:22" x14ac:dyDescent="0.25">
      <c r="B1258" s="90">
        <v>159</v>
      </c>
      <c r="C1258" s="70">
        <v>41584</v>
      </c>
      <c r="D1258">
        <v>0</v>
      </c>
      <c r="E1258" s="75">
        <v>0</v>
      </c>
      <c r="F1258">
        <f t="shared" si="52"/>
        <v>0</v>
      </c>
      <c r="G1258">
        <v>3.9588551760000001</v>
      </c>
      <c r="H1258" s="75">
        <v>0</v>
      </c>
      <c r="I1258" s="75">
        <v>5.0000000000000001E-3</v>
      </c>
      <c r="J1258" s="75">
        <v>0</v>
      </c>
      <c r="K1258" s="75">
        <v>1.0149999999999999</v>
      </c>
      <c r="L1258" s="75">
        <v>4.0182380036399996</v>
      </c>
      <c r="M1258" s="75">
        <v>0</v>
      </c>
      <c r="N1258" s="75">
        <v>42.499980000000001</v>
      </c>
      <c r="O1258" s="75">
        <v>21.24999</v>
      </c>
      <c r="P1258" s="75">
        <v>0</v>
      </c>
      <c r="Q1258" s="75">
        <v>0</v>
      </c>
      <c r="R1258" s="75">
        <v>0</v>
      </c>
      <c r="S1258" s="75">
        <v>0.28333320000000001</v>
      </c>
      <c r="T1258" s="75">
        <v>0</v>
      </c>
      <c r="U1258" s="75">
        <v>0</v>
      </c>
      <c r="V1258" s="75">
        <v>72.900068060565303</v>
      </c>
    </row>
    <row r="1259" spans="2:22" x14ac:dyDescent="0.25">
      <c r="B1259" s="90">
        <v>160</v>
      </c>
      <c r="C1259" s="70">
        <v>41585</v>
      </c>
      <c r="D1259">
        <v>0</v>
      </c>
      <c r="E1259" s="75">
        <v>0</v>
      </c>
      <c r="F1259">
        <f t="shared" si="52"/>
        <v>0</v>
      </c>
      <c r="G1259">
        <v>3.881993966</v>
      </c>
      <c r="H1259" s="75">
        <v>0</v>
      </c>
      <c r="I1259" s="75">
        <v>5.0000000000000001E-3</v>
      </c>
      <c r="J1259" s="75">
        <v>0</v>
      </c>
      <c r="K1259" s="75">
        <v>1.0149999999999999</v>
      </c>
      <c r="L1259" s="75">
        <v>3.9402238754900001</v>
      </c>
      <c r="M1259" s="75">
        <v>0</v>
      </c>
      <c r="N1259" s="75">
        <v>44.999969999999998</v>
      </c>
      <c r="O1259" s="75">
        <v>22.499984999999999</v>
      </c>
      <c r="P1259" s="75">
        <v>0</v>
      </c>
      <c r="Q1259" s="75">
        <v>0</v>
      </c>
      <c r="R1259" s="75">
        <v>0</v>
      </c>
      <c r="S1259" s="75">
        <v>0.29999979999999998</v>
      </c>
      <c r="T1259" s="75">
        <v>0</v>
      </c>
      <c r="U1259" s="75">
        <v>0</v>
      </c>
      <c r="V1259" s="75">
        <v>72.900068060565303</v>
      </c>
    </row>
    <row r="1260" spans="2:22" x14ac:dyDescent="0.25">
      <c r="B1260" s="90">
        <v>161</v>
      </c>
      <c r="C1260" s="70">
        <v>41586</v>
      </c>
      <c r="D1260">
        <v>0</v>
      </c>
      <c r="E1260" s="75">
        <v>0</v>
      </c>
      <c r="F1260">
        <f t="shared" si="52"/>
        <v>0</v>
      </c>
      <c r="G1260">
        <v>3.8214487699999999</v>
      </c>
      <c r="H1260" s="75">
        <v>0</v>
      </c>
      <c r="I1260" s="75">
        <v>5.0000000000000001E-3</v>
      </c>
      <c r="J1260" s="75">
        <v>0</v>
      </c>
      <c r="K1260" s="75">
        <v>1.0149999999999999</v>
      </c>
      <c r="L1260" s="75">
        <v>3.87877050155</v>
      </c>
      <c r="M1260" s="75">
        <v>0</v>
      </c>
      <c r="N1260" s="75">
        <v>47.499960000000002</v>
      </c>
      <c r="O1260" s="75">
        <v>23.749980000000001</v>
      </c>
      <c r="P1260" s="75">
        <v>0</v>
      </c>
      <c r="Q1260" s="75">
        <v>0</v>
      </c>
      <c r="R1260" s="75">
        <v>0</v>
      </c>
      <c r="S1260" s="75">
        <v>0.31666640000000001</v>
      </c>
      <c r="T1260" s="75">
        <v>0</v>
      </c>
      <c r="U1260" s="75">
        <v>0</v>
      </c>
      <c r="V1260" s="75">
        <v>72.900068060565303</v>
      </c>
    </row>
    <row r="1261" spans="2:22" x14ac:dyDescent="0.25">
      <c r="B1261" s="90">
        <v>162</v>
      </c>
      <c r="C1261" s="70">
        <v>41587</v>
      </c>
      <c r="D1261">
        <v>0</v>
      </c>
      <c r="E1261" s="75">
        <v>0</v>
      </c>
      <c r="F1261">
        <f t="shared" si="52"/>
        <v>0</v>
      </c>
      <c r="G1261">
        <v>3.732608892</v>
      </c>
      <c r="H1261" s="75">
        <v>0</v>
      </c>
      <c r="I1261" s="75">
        <v>5.0000000000000001E-3</v>
      </c>
      <c r="J1261" s="75">
        <v>0</v>
      </c>
      <c r="K1261" s="75">
        <v>1.0149999999999999</v>
      </c>
      <c r="L1261" s="75">
        <v>3.7885980253799998</v>
      </c>
      <c r="M1261" s="75">
        <v>0</v>
      </c>
      <c r="N1261" s="75">
        <v>49.999949999999998</v>
      </c>
      <c r="O1261" s="75">
        <v>24.999974999999999</v>
      </c>
      <c r="P1261" s="75">
        <v>0</v>
      </c>
      <c r="Q1261" s="75">
        <v>0</v>
      </c>
      <c r="R1261" s="75">
        <v>0</v>
      </c>
      <c r="S1261" s="75">
        <v>0.33333299999999999</v>
      </c>
      <c r="T1261" s="75">
        <v>0</v>
      </c>
      <c r="U1261" s="75">
        <v>0</v>
      </c>
      <c r="V1261" s="75">
        <v>72.900068060565303</v>
      </c>
    </row>
    <row r="1262" spans="2:22" x14ac:dyDescent="0.25">
      <c r="B1262" s="90">
        <v>163</v>
      </c>
      <c r="C1262" s="70">
        <v>41588</v>
      </c>
      <c r="D1262">
        <v>0</v>
      </c>
      <c r="E1262" s="75">
        <v>0</v>
      </c>
      <c r="F1262">
        <f t="shared" si="52"/>
        <v>0</v>
      </c>
      <c r="G1262">
        <v>3.6587064530000002</v>
      </c>
      <c r="H1262" s="75">
        <v>0</v>
      </c>
      <c r="I1262" s="75">
        <v>5.0000000000000001E-3</v>
      </c>
      <c r="J1262" s="75">
        <v>0</v>
      </c>
      <c r="K1262" s="75">
        <v>1.0149999999999999</v>
      </c>
      <c r="L1262" s="75">
        <v>3.7135870497950001</v>
      </c>
      <c r="M1262" s="75">
        <v>0</v>
      </c>
      <c r="N1262" s="75">
        <v>52.499940000000002</v>
      </c>
      <c r="O1262" s="75">
        <v>26.249970000000001</v>
      </c>
      <c r="P1262" s="75">
        <v>0</v>
      </c>
      <c r="Q1262" s="75">
        <v>0</v>
      </c>
      <c r="R1262" s="75">
        <v>0</v>
      </c>
      <c r="S1262" s="75">
        <v>0.34999960000000002</v>
      </c>
      <c r="T1262" s="75">
        <v>0</v>
      </c>
      <c r="U1262" s="75">
        <v>0</v>
      </c>
      <c r="V1262" s="75">
        <v>72.900068060565303</v>
      </c>
    </row>
    <row r="1263" spans="2:22" x14ac:dyDescent="0.25">
      <c r="B1263" s="90">
        <v>164</v>
      </c>
      <c r="C1263" s="70">
        <v>41589</v>
      </c>
      <c r="D1263">
        <v>0</v>
      </c>
      <c r="E1263" s="75">
        <v>0</v>
      </c>
      <c r="F1263">
        <f t="shared" si="52"/>
        <v>0</v>
      </c>
      <c r="G1263">
        <v>3.5931274370000001</v>
      </c>
      <c r="H1263" s="75">
        <v>0</v>
      </c>
      <c r="I1263" s="75">
        <v>5.0000000000000001E-3</v>
      </c>
      <c r="J1263" s="75">
        <v>0</v>
      </c>
      <c r="K1263" s="75">
        <v>1.0149999999999999</v>
      </c>
      <c r="L1263" s="75">
        <v>3.647024348555</v>
      </c>
      <c r="M1263" s="75">
        <v>0</v>
      </c>
      <c r="N1263" s="75">
        <v>54.999929999999999</v>
      </c>
      <c r="O1263" s="75">
        <v>27.499965</v>
      </c>
      <c r="P1263" s="75">
        <v>0</v>
      </c>
      <c r="Q1263" s="75">
        <v>0</v>
      </c>
      <c r="R1263" s="75">
        <v>0</v>
      </c>
      <c r="S1263" s="75">
        <v>0.3666662</v>
      </c>
      <c r="T1263" s="75">
        <v>0</v>
      </c>
      <c r="U1263" s="75">
        <v>0</v>
      </c>
      <c r="V1263" s="75">
        <v>72.900068060565303</v>
      </c>
    </row>
    <row r="1264" spans="2:22" x14ac:dyDescent="0.25">
      <c r="B1264" s="90">
        <v>165</v>
      </c>
      <c r="C1264" s="70">
        <v>41590</v>
      </c>
      <c r="D1264">
        <v>0</v>
      </c>
      <c r="E1264" s="75">
        <v>0</v>
      </c>
      <c r="F1264">
        <f t="shared" si="52"/>
        <v>0</v>
      </c>
      <c r="G1264">
        <v>3.556305493</v>
      </c>
      <c r="H1264" s="75">
        <v>0</v>
      </c>
      <c r="I1264" s="75">
        <v>5.0000000000000001E-3</v>
      </c>
      <c r="J1264" s="75">
        <v>0</v>
      </c>
      <c r="K1264" s="75">
        <v>1.0149999999999999</v>
      </c>
      <c r="L1264" s="75">
        <v>3.6096500753949998</v>
      </c>
      <c r="M1264" s="75">
        <v>0</v>
      </c>
      <c r="N1264" s="75">
        <v>57.499920000000003</v>
      </c>
      <c r="O1264" s="75">
        <v>28.749960000000002</v>
      </c>
      <c r="P1264" s="75">
        <v>0</v>
      </c>
      <c r="Q1264" s="75">
        <v>0</v>
      </c>
      <c r="R1264" s="75">
        <v>0</v>
      </c>
      <c r="S1264" s="75">
        <v>0.38333279999999997</v>
      </c>
      <c r="T1264" s="75">
        <v>0</v>
      </c>
      <c r="U1264" s="75">
        <v>0</v>
      </c>
      <c r="V1264" s="75">
        <v>72.900068060565303</v>
      </c>
    </row>
    <row r="1265" spans="2:22" x14ac:dyDescent="0.25">
      <c r="B1265" s="90">
        <v>166</v>
      </c>
      <c r="C1265" s="70">
        <v>41591</v>
      </c>
      <c r="D1265">
        <v>0</v>
      </c>
      <c r="E1265" s="75">
        <v>0</v>
      </c>
      <c r="F1265">
        <f t="shared" si="52"/>
        <v>0</v>
      </c>
      <c r="G1265">
        <v>3.5156085699999999</v>
      </c>
      <c r="H1265" s="75">
        <v>0</v>
      </c>
      <c r="I1265" s="75">
        <v>5.0000000000000001E-3</v>
      </c>
      <c r="J1265" s="75">
        <v>0</v>
      </c>
      <c r="K1265" s="75">
        <v>1.0149999999999999</v>
      </c>
      <c r="L1265" s="75">
        <v>3.56834269855</v>
      </c>
      <c r="M1265" s="75">
        <v>0</v>
      </c>
      <c r="N1265" s="75">
        <v>59.99991</v>
      </c>
      <c r="O1265" s="75">
        <v>29.999955</v>
      </c>
      <c r="P1265" s="75">
        <v>0</v>
      </c>
      <c r="Q1265" s="75">
        <v>0</v>
      </c>
      <c r="R1265" s="75">
        <v>0</v>
      </c>
      <c r="S1265" s="75">
        <v>0.3999994</v>
      </c>
      <c r="T1265" s="75">
        <v>0</v>
      </c>
      <c r="U1265" s="75">
        <v>0</v>
      </c>
      <c r="V1265" s="75">
        <v>72.900068060565303</v>
      </c>
    </row>
    <row r="1266" spans="2:22" x14ac:dyDescent="0.25">
      <c r="B1266" s="90">
        <v>167</v>
      </c>
      <c r="C1266" s="70">
        <v>41592</v>
      </c>
      <c r="D1266">
        <v>0</v>
      </c>
      <c r="E1266" s="75">
        <v>0</v>
      </c>
      <c r="F1266">
        <f t="shared" si="52"/>
        <v>0</v>
      </c>
      <c r="G1266">
        <v>3.521001107</v>
      </c>
      <c r="H1266" s="75">
        <v>0</v>
      </c>
      <c r="I1266" s="75">
        <v>5.0000000000000001E-3</v>
      </c>
      <c r="J1266" s="75">
        <v>0</v>
      </c>
      <c r="K1266" s="75">
        <v>1.0149999999999999</v>
      </c>
      <c r="L1266" s="75">
        <v>3.5738161236049999</v>
      </c>
      <c r="M1266" s="75">
        <v>0</v>
      </c>
      <c r="N1266" s="75">
        <v>62.499899999999997</v>
      </c>
      <c r="O1266" s="75">
        <v>31.249949999999998</v>
      </c>
      <c r="P1266" s="75">
        <v>0</v>
      </c>
      <c r="Q1266" s="75">
        <v>0</v>
      </c>
      <c r="R1266" s="75">
        <v>0</v>
      </c>
      <c r="S1266" s="75">
        <v>0.41666599999999998</v>
      </c>
      <c r="T1266" s="75">
        <v>0</v>
      </c>
      <c r="U1266" s="75">
        <v>0</v>
      </c>
      <c r="V1266" s="75">
        <v>72.900068060565303</v>
      </c>
    </row>
    <row r="1267" spans="2:22" x14ac:dyDescent="0.25">
      <c r="B1267" s="90">
        <v>168</v>
      </c>
      <c r="C1267" s="70">
        <v>41593</v>
      </c>
      <c r="D1267">
        <v>0</v>
      </c>
      <c r="E1267" s="75">
        <v>0</v>
      </c>
      <c r="F1267">
        <f t="shared" si="52"/>
        <v>0</v>
      </c>
      <c r="G1267">
        <v>3.4737614579999998</v>
      </c>
      <c r="H1267" s="75">
        <v>0</v>
      </c>
      <c r="I1267" s="75">
        <v>5.0000000000000001E-3</v>
      </c>
      <c r="J1267" s="75">
        <v>0</v>
      </c>
      <c r="K1267" s="75">
        <v>1.0149999999999999</v>
      </c>
      <c r="L1267" s="75">
        <v>3.5258678798699998</v>
      </c>
      <c r="M1267" s="75">
        <v>0</v>
      </c>
      <c r="N1267" s="75">
        <v>64.999889999999994</v>
      </c>
      <c r="O1267" s="75">
        <v>32.499944999999997</v>
      </c>
      <c r="P1267" s="75">
        <v>0</v>
      </c>
      <c r="Q1267" s="75">
        <v>0</v>
      </c>
      <c r="R1267" s="75">
        <v>0</v>
      </c>
      <c r="S1267" s="75">
        <v>0.43333260000000001</v>
      </c>
      <c r="T1267" s="75">
        <v>0</v>
      </c>
      <c r="U1267" s="75">
        <v>0</v>
      </c>
      <c r="V1267" s="75">
        <v>72.900068060565303</v>
      </c>
    </row>
    <row r="1268" spans="2:22" x14ac:dyDescent="0.25">
      <c r="B1268" s="90">
        <v>169</v>
      </c>
      <c r="C1268" s="70">
        <v>41594</v>
      </c>
      <c r="D1268">
        <v>0</v>
      </c>
      <c r="E1268" s="75">
        <v>0</v>
      </c>
      <c r="F1268">
        <f t="shared" si="52"/>
        <v>0</v>
      </c>
      <c r="G1268">
        <v>3.4474502760000001</v>
      </c>
      <c r="H1268" s="75">
        <v>0</v>
      </c>
      <c r="I1268" s="75">
        <v>5.0000000000000001E-3</v>
      </c>
      <c r="J1268" s="75">
        <v>0</v>
      </c>
      <c r="K1268" s="75">
        <v>1.0149999999999999</v>
      </c>
      <c r="L1268" s="75">
        <v>3.4991620301399999</v>
      </c>
      <c r="M1268" s="75">
        <v>0</v>
      </c>
      <c r="N1268" s="75">
        <v>67.499880000000005</v>
      </c>
      <c r="O1268" s="75">
        <v>33.749940000000002</v>
      </c>
      <c r="P1268" s="75">
        <v>0</v>
      </c>
      <c r="Q1268" s="75">
        <v>0</v>
      </c>
      <c r="R1268" s="75">
        <v>0</v>
      </c>
      <c r="S1268" s="75">
        <v>0.44999919999999999</v>
      </c>
      <c r="T1268" s="75">
        <v>0</v>
      </c>
      <c r="U1268" s="75">
        <v>0</v>
      </c>
      <c r="V1268" s="75">
        <v>72.900068060565303</v>
      </c>
    </row>
    <row r="1269" spans="2:22" x14ac:dyDescent="0.25">
      <c r="B1269" s="90">
        <v>170</v>
      </c>
      <c r="C1269" s="70">
        <v>41595</v>
      </c>
      <c r="D1269">
        <v>0</v>
      </c>
      <c r="E1269" s="75">
        <v>0</v>
      </c>
      <c r="F1269">
        <f t="shared" si="52"/>
        <v>0</v>
      </c>
      <c r="G1269">
        <v>3.4259262669999999</v>
      </c>
      <c r="H1269" s="75">
        <v>0</v>
      </c>
      <c r="I1269" s="75">
        <v>5.0000000000000001E-3</v>
      </c>
      <c r="J1269" s="75">
        <v>0</v>
      </c>
      <c r="K1269" s="75">
        <v>1.0149999999999999</v>
      </c>
      <c r="L1269" s="75">
        <v>3.4773151610049999</v>
      </c>
      <c r="M1269" s="75">
        <v>0</v>
      </c>
      <c r="N1269" s="75">
        <v>69.999870000000001</v>
      </c>
      <c r="O1269" s="75">
        <v>34.999935000000001</v>
      </c>
      <c r="P1269" s="75">
        <v>0</v>
      </c>
      <c r="Q1269" s="75">
        <v>0</v>
      </c>
      <c r="R1269" s="75">
        <v>0</v>
      </c>
      <c r="S1269" s="75">
        <v>0.46666580000000002</v>
      </c>
      <c r="T1269" s="75">
        <v>0</v>
      </c>
      <c r="U1269" s="75">
        <v>0</v>
      </c>
      <c r="V1269" s="75">
        <v>72.900068060565303</v>
      </c>
    </row>
    <row r="1270" spans="2:22" x14ac:dyDescent="0.25">
      <c r="B1270" s="90">
        <v>171</v>
      </c>
      <c r="C1270" s="70">
        <v>41596</v>
      </c>
      <c r="D1270">
        <v>0</v>
      </c>
      <c r="E1270" s="75">
        <v>0</v>
      </c>
      <c r="F1270">
        <f t="shared" si="52"/>
        <v>0</v>
      </c>
      <c r="G1270">
        <v>3.4101301049999999</v>
      </c>
      <c r="H1270" s="75">
        <v>0</v>
      </c>
      <c r="I1270" s="75">
        <v>5.0000000000000001E-3</v>
      </c>
      <c r="J1270" s="75">
        <v>0</v>
      </c>
      <c r="K1270" s="75">
        <v>1.0149999999999999</v>
      </c>
      <c r="L1270" s="75">
        <v>3.461282056575</v>
      </c>
      <c r="M1270" s="75">
        <v>0</v>
      </c>
      <c r="N1270" s="75">
        <v>72.499859999999998</v>
      </c>
      <c r="O1270" s="75">
        <v>36.249929999999999</v>
      </c>
      <c r="P1270" s="75">
        <v>0</v>
      </c>
      <c r="Q1270" s="75">
        <v>0</v>
      </c>
      <c r="R1270" s="75">
        <v>0</v>
      </c>
      <c r="S1270" s="75">
        <v>0.4833324</v>
      </c>
      <c r="T1270" s="75">
        <v>0</v>
      </c>
      <c r="U1270" s="75">
        <v>0</v>
      </c>
      <c r="V1270" s="75">
        <v>72.900068060565303</v>
      </c>
    </row>
    <row r="1271" spans="2:22" x14ac:dyDescent="0.25">
      <c r="B1271" s="90">
        <v>172</v>
      </c>
      <c r="C1271" s="70">
        <v>41597</v>
      </c>
      <c r="D1271">
        <v>0</v>
      </c>
      <c r="E1271" s="75">
        <v>0</v>
      </c>
      <c r="F1271">
        <f t="shared" si="52"/>
        <v>0</v>
      </c>
      <c r="G1271">
        <v>3.3854246269999999</v>
      </c>
      <c r="H1271" s="75">
        <v>0</v>
      </c>
      <c r="I1271" s="75">
        <v>5.0000000000000001E-3</v>
      </c>
      <c r="J1271" s="75">
        <v>0</v>
      </c>
      <c r="K1271" s="75">
        <v>1.0149999999999999</v>
      </c>
      <c r="L1271" s="75">
        <v>3.436205996405</v>
      </c>
      <c r="M1271" s="75">
        <v>0.19240793925397501</v>
      </c>
      <c r="N1271" s="75">
        <v>74.999849999999995</v>
      </c>
      <c r="O1271" s="75">
        <v>37.499924999999998</v>
      </c>
      <c r="P1271" s="75">
        <v>5.59942970401874E-2</v>
      </c>
      <c r="Q1271" s="75">
        <v>0</v>
      </c>
      <c r="R1271" s="75">
        <v>0</v>
      </c>
      <c r="S1271" s="75">
        <v>0.49999900000000003</v>
      </c>
      <c r="T1271" s="75">
        <v>0</v>
      </c>
      <c r="U1271" s="75">
        <v>0</v>
      </c>
      <c r="V1271" s="75">
        <v>73.0924759998192</v>
      </c>
    </row>
    <row r="1272" spans="2:22" x14ac:dyDescent="0.25">
      <c r="B1272" s="90">
        <v>173</v>
      </c>
      <c r="C1272" s="70">
        <v>41598</v>
      </c>
      <c r="D1272">
        <v>0</v>
      </c>
      <c r="E1272" s="75">
        <v>0</v>
      </c>
      <c r="F1272">
        <f t="shared" si="52"/>
        <v>0</v>
      </c>
      <c r="G1272">
        <v>3.313382453</v>
      </c>
      <c r="H1272" s="75">
        <v>0</v>
      </c>
      <c r="I1272" s="75">
        <v>5.0000000000000001E-3</v>
      </c>
      <c r="J1272" s="75">
        <v>0</v>
      </c>
      <c r="K1272" s="75">
        <v>1.0435000000000001</v>
      </c>
      <c r="L1272" s="75">
        <v>3.4575145897055002</v>
      </c>
      <c r="M1272" s="75">
        <v>0.39325307852939501</v>
      </c>
      <c r="N1272" s="75">
        <v>77.499840000000006</v>
      </c>
      <c r="O1272" s="75">
        <v>38.749920000000003</v>
      </c>
      <c r="P1272" s="75">
        <v>0.11373866062641599</v>
      </c>
      <c r="Q1272" s="75">
        <v>0</v>
      </c>
      <c r="R1272" s="75">
        <v>0</v>
      </c>
      <c r="S1272" s="75">
        <v>0.51666559999999995</v>
      </c>
      <c r="T1272" s="75">
        <v>0</v>
      </c>
      <c r="U1272" s="75">
        <v>0</v>
      </c>
      <c r="V1272" s="75">
        <v>73.485729078348598</v>
      </c>
    </row>
    <row r="1273" spans="2:22" x14ac:dyDescent="0.25">
      <c r="B1273" s="90">
        <v>174</v>
      </c>
      <c r="C1273" s="70">
        <v>41599</v>
      </c>
      <c r="D1273">
        <v>0</v>
      </c>
      <c r="E1273" s="75">
        <v>0</v>
      </c>
      <c r="F1273">
        <f t="shared" si="52"/>
        <v>0</v>
      </c>
      <c r="G1273">
        <v>3.1466185420000001</v>
      </c>
      <c r="H1273" s="75">
        <v>0</v>
      </c>
      <c r="I1273" s="75">
        <v>5.0000000000000001E-3</v>
      </c>
      <c r="J1273" s="75">
        <v>0</v>
      </c>
      <c r="K1273" s="75">
        <v>1.042</v>
      </c>
      <c r="L1273" s="75">
        <v>3.2787765207640001</v>
      </c>
      <c r="M1273" s="75">
        <v>0.53395816355603898</v>
      </c>
      <c r="N1273" s="75">
        <v>79.999830000000003</v>
      </c>
      <c r="O1273" s="75">
        <v>39.999915000000001</v>
      </c>
      <c r="P1273" s="75">
        <v>0.162852869103631</v>
      </c>
      <c r="Q1273" s="75">
        <v>0</v>
      </c>
      <c r="R1273" s="75">
        <v>0</v>
      </c>
      <c r="S1273" s="75">
        <v>0.53333220000000003</v>
      </c>
      <c r="T1273" s="75">
        <v>0</v>
      </c>
      <c r="U1273" s="75">
        <v>0</v>
      </c>
      <c r="V1273" s="75">
        <v>74.019687241904705</v>
      </c>
    </row>
    <row r="1274" spans="2:22" x14ac:dyDescent="0.25">
      <c r="B1274" s="90">
        <v>175</v>
      </c>
      <c r="C1274" s="70">
        <v>41600</v>
      </c>
      <c r="D1274">
        <v>0</v>
      </c>
      <c r="E1274" s="75">
        <v>0</v>
      </c>
      <c r="F1274">
        <f t="shared" si="52"/>
        <v>0</v>
      </c>
      <c r="G1274">
        <v>3.021881783</v>
      </c>
      <c r="H1274" s="75">
        <v>0</v>
      </c>
      <c r="I1274" s="75">
        <v>5.0000000000000001E-3</v>
      </c>
      <c r="J1274" s="75">
        <v>0</v>
      </c>
      <c r="K1274" s="75">
        <v>1.0405</v>
      </c>
      <c r="L1274" s="75">
        <v>3.1442679952115</v>
      </c>
      <c r="M1274" s="75">
        <v>0.64639680490027196</v>
      </c>
      <c r="N1274" s="75">
        <v>82.49982</v>
      </c>
      <c r="O1274" s="75">
        <v>41.24991</v>
      </c>
      <c r="P1274" s="75">
        <v>0.205579424490753</v>
      </c>
      <c r="Q1274" s="75">
        <v>0</v>
      </c>
      <c r="R1274" s="75">
        <v>0</v>
      </c>
      <c r="S1274" s="75">
        <v>0.54999880000000001</v>
      </c>
      <c r="T1274" s="75">
        <v>0</v>
      </c>
      <c r="U1274" s="75">
        <v>0</v>
      </c>
      <c r="V1274" s="75">
        <v>74.666084046804897</v>
      </c>
    </row>
    <row r="1275" spans="2:22" x14ac:dyDescent="0.25">
      <c r="B1275" s="90">
        <v>176</v>
      </c>
      <c r="C1275" s="70">
        <v>41601</v>
      </c>
      <c r="D1275">
        <v>0</v>
      </c>
      <c r="E1275" s="75">
        <v>0</v>
      </c>
      <c r="F1275">
        <f t="shared" si="52"/>
        <v>0</v>
      </c>
      <c r="G1275">
        <v>2.917082036</v>
      </c>
      <c r="H1275" s="75">
        <v>0</v>
      </c>
      <c r="I1275" s="75">
        <v>5.0000000000000001E-3</v>
      </c>
      <c r="J1275" s="75">
        <v>0</v>
      </c>
      <c r="K1275" s="75">
        <v>1.0389999999999999</v>
      </c>
      <c r="L1275" s="75">
        <v>3.0308482354040001</v>
      </c>
      <c r="M1275" s="75">
        <v>0.73694176658488397</v>
      </c>
      <c r="N1275" s="75">
        <v>84.999809999999997</v>
      </c>
      <c r="O1275" s="75">
        <v>42.499904999999998</v>
      </c>
      <c r="P1275" s="75">
        <v>0.243147036521495</v>
      </c>
      <c r="Q1275" s="75">
        <v>0</v>
      </c>
      <c r="R1275" s="75">
        <v>0</v>
      </c>
      <c r="S1275" s="75">
        <v>0.56666539999999999</v>
      </c>
      <c r="T1275" s="75">
        <v>0</v>
      </c>
      <c r="U1275" s="75">
        <v>0</v>
      </c>
      <c r="V1275" s="75">
        <v>75.403025813389803</v>
      </c>
    </row>
    <row r="1276" spans="2:22" x14ac:dyDescent="0.25">
      <c r="B1276" s="90">
        <v>177</v>
      </c>
      <c r="C1276" s="70">
        <v>41602</v>
      </c>
      <c r="D1276">
        <v>0</v>
      </c>
      <c r="E1276" s="69">
        <v>20</v>
      </c>
      <c r="F1276">
        <f t="shared" si="52"/>
        <v>20</v>
      </c>
      <c r="G1276">
        <v>2.849706544</v>
      </c>
      <c r="H1276" s="75">
        <v>20</v>
      </c>
      <c r="I1276" s="75">
        <v>1.4999999999999999E-2</v>
      </c>
      <c r="J1276" s="75">
        <v>0.3</v>
      </c>
      <c r="K1276" s="75">
        <v>1.0375000000000001</v>
      </c>
      <c r="L1276" s="75">
        <v>2.9565705393999999</v>
      </c>
      <c r="M1276" s="75">
        <v>2.9565705393999999</v>
      </c>
      <c r="N1276" s="75">
        <v>87.499799999999993</v>
      </c>
      <c r="O1276" s="75">
        <v>43.749899999999997</v>
      </c>
      <c r="P1276" s="75">
        <v>0.276498327690125</v>
      </c>
      <c r="Q1276" s="75">
        <v>19.7</v>
      </c>
      <c r="R1276" s="75">
        <v>19.7</v>
      </c>
      <c r="S1276" s="75">
        <v>0.58333199999999996</v>
      </c>
      <c r="T1276" s="75">
        <v>4.1858573651500004</v>
      </c>
      <c r="U1276" s="75">
        <v>0</v>
      </c>
      <c r="V1276" s="75">
        <v>62.845453717939797</v>
      </c>
    </row>
    <row r="1277" spans="2:22" x14ac:dyDescent="0.25">
      <c r="B1277" s="90">
        <v>178</v>
      </c>
      <c r="C1277" s="70">
        <v>41603</v>
      </c>
      <c r="D1277">
        <v>0</v>
      </c>
      <c r="E1277" s="69">
        <v>20</v>
      </c>
      <c r="F1277">
        <f t="shared" si="52"/>
        <v>20</v>
      </c>
      <c r="G1277">
        <v>2.889585045</v>
      </c>
      <c r="H1277" s="75">
        <v>20</v>
      </c>
      <c r="I1277" s="75">
        <v>1.4999999999999999E-2</v>
      </c>
      <c r="J1277" s="75">
        <v>0.3</v>
      </c>
      <c r="K1277" s="75">
        <v>1.036</v>
      </c>
      <c r="L1277" s="75">
        <v>2.9936101066199998</v>
      </c>
      <c r="M1277" s="75">
        <v>2.9936101066199998</v>
      </c>
      <c r="N1277" s="75">
        <v>89.999790000000004</v>
      </c>
      <c r="O1277" s="75">
        <v>44.999895000000002</v>
      </c>
      <c r="P1277" s="75">
        <v>0.60343110316280002</v>
      </c>
      <c r="Q1277" s="75">
        <v>19.7</v>
      </c>
      <c r="R1277" s="75">
        <v>23.885857365149999</v>
      </c>
      <c r="S1277" s="75">
        <v>0.59999860000000005</v>
      </c>
      <c r="T1277" s="75">
        <v>5.2230618146324996</v>
      </c>
      <c r="U1277" s="75">
        <v>0</v>
      </c>
      <c r="V1277" s="75">
        <v>47.1762682740423</v>
      </c>
    </row>
    <row r="1278" spans="2:22" x14ac:dyDescent="0.25">
      <c r="B1278" s="90">
        <v>179</v>
      </c>
      <c r="C1278" s="70">
        <v>41604</v>
      </c>
      <c r="D1278">
        <v>0</v>
      </c>
      <c r="E1278" s="69">
        <v>20</v>
      </c>
      <c r="F1278">
        <f t="shared" si="52"/>
        <v>20</v>
      </c>
      <c r="G1278">
        <v>2.9973775410000001</v>
      </c>
      <c r="H1278" s="75">
        <v>20</v>
      </c>
      <c r="I1278" s="75">
        <v>0.03</v>
      </c>
      <c r="J1278" s="75">
        <v>0.6</v>
      </c>
      <c r="K1278" s="75">
        <v>1.0345</v>
      </c>
      <c r="L1278" s="75">
        <v>3.1007870661645001</v>
      </c>
      <c r="M1278" s="75">
        <v>3.1007870661645001</v>
      </c>
      <c r="N1278" s="75">
        <v>92.499780000000001</v>
      </c>
      <c r="O1278" s="75">
        <v>46.249890000000001</v>
      </c>
      <c r="P1278" s="75">
        <v>0.97997015184160796</v>
      </c>
      <c r="Q1278" s="75">
        <v>19.399999999999999</v>
      </c>
      <c r="R1278" s="75">
        <v>24.6230618146325</v>
      </c>
      <c r="S1278" s="75">
        <v>0.61666520000000002</v>
      </c>
      <c r="T1278" s="75">
        <v>5.380568687117</v>
      </c>
      <c r="U1278" s="75">
        <v>0</v>
      </c>
      <c r="V1278" s="75">
        <v>31.034562212691299</v>
      </c>
    </row>
    <row r="1279" spans="2:22" x14ac:dyDescent="0.25">
      <c r="B1279" s="90">
        <v>180</v>
      </c>
      <c r="C1279" s="70">
        <v>41605</v>
      </c>
      <c r="D1279">
        <v>0</v>
      </c>
      <c r="E1279" s="69">
        <v>20</v>
      </c>
      <c r="F1279">
        <f t="shared" si="52"/>
        <v>20</v>
      </c>
      <c r="G1279">
        <v>3.0605220950000001</v>
      </c>
      <c r="H1279" s="75">
        <v>20</v>
      </c>
      <c r="I1279" s="75">
        <v>0.03</v>
      </c>
      <c r="J1279" s="75">
        <v>0.6</v>
      </c>
      <c r="K1279" s="75">
        <v>1.0329999999999999</v>
      </c>
      <c r="L1279" s="75">
        <v>3.1615193241349999</v>
      </c>
      <c r="M1279" s="75">
        <v>3.1615193241349999</v>
      </c>
      <c r="N1279" s="75">
        <v>94.999769999999998</v>
      </c>
      <c r="O1279" s="75">
        <v>47.499884999999999</v>
      </c>
      <c r="P1279" s="75">
        <v>1</v>
      </c>
      <c r="Q1279" s="75">
        <v>19.399999999999999</v>
      </c>
      <c r="R1279" s="75">
        <v>24.780568687117</v>
      </c>
      <c r="S1279" s="75">
        <v>0.6333318</v>
      </c>
      <c r="T1279" s="75">
        <v>5.4047623407455001</v>
      </c>
      <c r="U1279" s="75">
        <v>0</v>
      </c>
      <c r="V1279" s="75">
        <v>14.820275190454799</v>
      </c>
    </row>
    <row r="1280" spans="2:22" x14ac:dyDescent="0.25">
      <c r="B1280" s="90">
        <v>181</v>
      </c>
      <c r="C1280" s="70">
        <v>41606</v>
      </c>
      <c r="D1280">
        <v>0</v>
      </c>
      <c r="E1280" s="69">
        <v>0</v>
      </c>
      <c r="F1280">
        <f t="shared" si="52"/>
        <v>0</v>
      </c>
      <c r="G1280">
        <v>3.0773578000000001</v>
      </c>
      <c r="H1280" s="75">
        <v>0</v>
      </c>
      <c r="I1280" s="75">
        <v>0.05</v>
      </c>
      <c r="J1280" s="75">
        <v>0</v>
      </c>
      <c r="K1280" s="75">
        <v>1.0315000000000001</v>
      </c>
      <c r="L1280" s="75">
        <v>3.1742945706999999</v>
      </c>
      <c r="M1280" s="75">
        <v>3.1742945706999999</v>
      </c>
      <c r="N1280" s="75">
        <v>97.499759999999995</v>
      </c>
      <c r="O1280" s="75">
        <v>48.749879999999997</v>
      </c>
      <c r="P1280" s="75">
        <v>1</v>
      </c>
      <c r="Q1280" s="75">
        <v>0</v>
      </c>
      <c r="R1280" s="75">
        <v>5.4047623407455001</v>
      </c>
      <c r="S1280" s="75">
        <v>0.64999839999999998</v>
      </c>
      <c r="T1280" s="75">
        <v>0.55761694251137495</v>
      </c>
      <c r="U1280" s="75">
        <v>0</v>
      </c>
      <c r="V1280" s="75">
        <v>13.147424362920701</v>
      </c>
    </row>
    <row r="1281" spans="2:22" x14ac:dyDescent="0.25">
      <c r="B1281" s="90">
        <v>182</v>
      </c>
      <c r="C1281" s="70">
        <v>41607</v>
      </c>
      <c r="D1281">
        <v>0</v>
      </c>
      <c r="E1281" s="75">
        <v>0</v>
      </c>
      <c r="F1281">
        <f t="shared" si="52"/>
        <v>0</v>
      </c>
      <c r="G1281">
        <v>3.0777413789999999</v>
      </c>
      <c r="H1281" s="75">
        <v>0</v>
      </c>
      <c r="I1281" s="75">
        <v>0.05</v>
      </c>
      <c r="J1281" s="75">
        <v>0</v>
      </c>
      <c r="K1281" s="75">
        <v>1.03</v>
      </c>
      <c r="L1281" s="75">
        <v>3.1700736203700002</v>
      </c>
      <c r="M1281" s="75">
        <v>3.1700736203700002</v>
      </c>
      <c r="N1281" s="75">
        <v>99.999750000000006</v>
      </c>
      <c r="O1281" s="75">
        <v>49.999875000000003</v>
      </c>
      <c r="P1281" s="75">
        <v>1</v>
      </c>
      <c r="Q1281" s="75">
        <v>0</v>
      </c>
      <c r="R1281" s="75">
        <v>0.55761694251137495</v>
      </c>
      <c r="S1281" s="75">
        <v>0.66666499999999995</v>
      </c>
      <c r="T1281" s="75">
        <v>0</v>
      </c>
      <c r="U1281" s="75">
        <v>0</v>
      </c>
      <c r="V1281" s="75">
        <v>15.7598810407793</v>
      </c>
    </row>
    <row r="1282" spans="2:22" x14ac:dyDescent="0.25">
      <c r="B1282" s="90">
        <v>183</v>
      </c>
      <c r="C1282" s="70">
        <v>41608</v>
      </c>
      <c r="D1282">
        <v>0</v>
      </c>
      <c r="E1282" s="75">
        <v>0</v>
      </c>
      <c r="F1282">
        <f t="shared" si="52"/>
        <v>0</v>
      </c>
      <c r="G1282">
        <v>3.035700726</v>
      </c>
      <c r="H1282" s="75">
        <v>0</v>
      </c>
      <c r="I1282" s="75">
        <v>0.03</v>
      </c>
      <c r="J1282" s="75">
        <v>0</v>
      </c>
      <c r="K1282" s="75">
        <v>1.0285</v>
      </c>
      <c r="L1282" s="75">
        <v>3.1222181966910001</v>
      </c>
      <c r="M1282" s="75">
        <v>3.1222181966910001</v>
      </c>
      <c r="N1282" s="75">
        <v>102.49974</v>
      </c>
      <c r="O1282" s="75">
        <v>51.249870000000001</v>
      </c>
      <c r="P1282" s="75">
        <v>1</v>
      </c>
      <c r="Q1282" s="75">
        <v>0</v>
      </c>
      <c r="R1282" s="75">
        <v>0</v>
      </c>
      <c r="S1282" s="75">
        <v>0.68333160000000004</v>
      </c>
      <c r="T1282" s="75">
        <v>0</v>
      </c>
      <c r="U1282" s="75">
        <v>0</v>
      </c>
      <c r="V1282" s="75">
        <v>18.8820992374703</v>
      </c>
    </row>
    <row r="1283" spans="2:22" x14ac:dyDescent="0.25">
      <c r="B1283" s="90">
        <v>184</v>
      </c>
      <c r="C1283" s="70">
        <v>41609</v>
      </c>
      <c r="D1283">
        <v>0</v>
      </c>
      <c r="E1283" s="75">
        <v>0</v>
      </c>
      <c r="F1283">
        <f t="shared" si="52"/>
        <v>0</v>
      </c>
      <c r="G1283">
        <v>3.0134960820000001</v>
      </c>
      <c r="H1283" s="75">
        <v>0</v>
      </c>
      <c r="I1283" s="75">
        <v>0.03</v>
      </c>
      <c r="J1283" s="75">
        <v>0</v>
      </c>
      <c r="K1283" s="75">
        <v>1.0269999999999999</v>
      </c>
      <c r="L1283" s="75">
        <v>3.094860476214</v>
      </c>
      <c r="M1283" s="75">
        <v>3.094860476214</v>
      </c>
      <c r="N1283" s="75">
        <v>104.99973</v>
      </c>
      <c r="O1283" s="75">
        <v>52.499865</v>
      </c>
      <c r="P1283" s="75">
        <v>1</v>
      </c>
      <c r="Q1283" s="75">
        <v>0</v>
      </c>
      <c r="R1283" s="75">
        <v>0</v>
      </c>
      <c r="S1283" s="75">
        <v>0.69999820000000001</v>
      </c>
      <c r="T1283" s="75">
        <v>0</v>
      </c>
      <c r="U1283" s="75">
        <v>0</v>
      </c>
      <c r="V1283" s="75">
        <v>21.976959713684298</v>
      </c>
    </row>
    <row r="1284" spans="2:22" x14ac:dyDescent="0.25">
      <c r="B1284" s="90">
        <v>185</v>
      </c>
      <c r="C1284" s="70">
        <v>41610</v>
      </c>
      <c r="D1284">
        <v>0</v>
      </c>
      <c r="E1284" s="75">
        <v>0</v>
      </c>
      <c r="F1284">
        <f t="shared" si="52"/>
        <v>0</v>
      </c>
      <c r="G1284">
        <v>3.0213985440000002</v>
      </c>
      <c r="H1284" s="75">
        <v>0</v>
      </c>
      <c r="I1284" s="75">
        <v>0.03</v>
      </c>
      <c r="J1284" s="75">
        <v>0</v>
      </c>
      <c r="K1284" s="75">
        <v>1.0255000000000001</v>
      </c>
      <c r="L1284" s="75">
        <v>3.0984442068720002</v>
      </c>
      <c r="M1284" s="75">
        <v>3.0984442068720002</v>
      </c>
      <c r="N1284" s="75">
        <v>107.49972</v>
      </c>
      <c r="O1284" s="75">
        <v>53.749859999999998</v>
      </c>
      <c r="P1284" s="75">
        <v>1</v>
      </c>
      <c r="Q1284" s="75">
        <v>0</v>
      </c>
      <c r="R1284" s="75">
        <v>0</v>
      </c>
      <c r="S1284" s="75">
        <v>0.71666479999999999</v>
      </c>
      <c r="T1284" s="75">
        <v>0</v>
      </c>
      <c r="U1284" s="75">
        <v>0</v>
      </c>
      <c r="V1284" s="75">
        <v>25.075403920556301</v>
      </c>
    </row>
    <row r="1285" spans="2:22" x14ac:dyDescent="0.25">
      <c r="B1285" s="90">
        <v>186</v>
      </c>
      <c r="C1285" s="70">
        <v>41611</v>
      </c>
      <c r="D1285">
        <v>0</v>
      </c>
      <c r="E1285" s="75">
        <v>0</v>
      </c>
      <c r="F1285">
        <f t="shared" si="52"/>
        <v>0</v>
      </c>
      <c r="G1285">
        <v>3.053281723</v>
      </c>
      <c r="H1285" s="75">
        <v>0</v>
      </c>
      <c r="I1285" s="75">
        <v>0.03</v>
      </c>
      <c r="J1285" s="75">
        <v>0</v>
      </c>
      <c r="K1285" s="75">
        <v>1.024</v>
      </c>
      <c r="L1285" s="75">
        <v>3.1265604843519998</v>
      </c>
      <c r="M1285" s="75">
        <v>3.1265604843519998</v>
      </c>
      <c r="N1285" s="75">
        <v>109.99970999999999</v>
      </c>
      <c r="O1285" s="75">
        <v>54.999854999999997</v>
      </c>
      <c r="P1285" s="75">
        <v>1</v>
      </c>
      <c r="Q1285" s="75">
        <v>0</v>
      </c>
      <c r="R1285" s="75">
        <v>0</v>
      </c>
      <c r="S1285" s="75">
        <v>0.73333139999999997</v>
      </c>
      <c r="T1285" s="75">
        <v>0</v>
      </c>
      <c r="U1285" s="75">
        <v>0</v>
      </c>
      <c r="V1285" s="75">
        <v>28.201964404908299</v>
      </c>
    </row>
    <row r="1286" spans="2:22" x14ac:dyDescent="0.25">
      <c r="B1286" s="90">
        <v>187</v>
      </c>
      <c r="C1286" s="70">
        <v>41612</v>
      </c>
      <c r="D1286">
        <v>0</v>
      </c>
      <c r="E1286" s="75">
        <v>0</v>
      </c>
      <c r="F1286">
        <f t="shared" ref="F1286:F1349" si="53">D1286+E1286</f>
        <v>0</v>
      </c>
      <c r="G1286">
        <v>3.071366475</v>
      </c>
      <c r="H1286" s="75">
        <v>0</v>
      </c>
      <c r="I1286" s="75">
        <v>0.03</v>
      </c>
      <c r="J1286" s="75">
        <v>0</v>
      </c>
      <c r="K1286" s="75">
        <v>1.0225</v>
      </c>
      <c r="L1286" s="75">
        <v>3.1404722206875002</v>
      </c>
      <c r="M1286" s="75">
        <v>3.1404722206875002</v>
      </c>
      <c r="N1286" s="75">
        <v>112.4997</v>
      </c>
      <c r="O1286" s="75">
        <v>56.249850000000002</v>
      </c>
      <c r="P1286" s="75">
        <v>1</v>
      </c>
      <c r="Q1286" s="75">
        <v>0</v>
      </c>
      <c r="R1286" s="75">
        <v>0</v>
      </c>
      <c r="S1286" s="75">
        <v>0.74999800000000005</v>
      </c>
      <c r="T1286" s="75">
        <v>0</v>
      </c>
      <c r="U1286" s="75">
        <v>0</v>
      </c>
      <c r="V1286" s="75">
        <v>31.342436625595798</v>
      </c>
    </row>
    <row r="1287" spans="2:22" x14ac:dyDescent="0.25">
      <c r="B1287" s="90">
        <v>188</v>
      </c>
      <c r="C1287" s="70">
        <v>41613</v>
      </c>
      <c r="D1287">
        <v>0</v>
      </c>
      <c r="E1287" s="75">
        <v>0</v>
      </c>
      <c r="F1287">
        <f t="shared" si="53"/>
        <v>0</v>
      </c>
      <c r="G1287">
        <v>3.1024862839999998</v>
      </c>
      <c r="H1287" s="75">
        <v>0</v>
      </c>
      <c r="I1287" s="75">
        <v>1.4999999999999999E-2</v>
      </c>
      <c r="J1287" s="75">
        <v>0</v>
      </c>
      <c r="K1287" s="75">
        <v>1.0209999999999999</v>
      </c>
      <c r="L1287" s="75">
        <v>3.1676384959639998</v>
      </c>
      <c r="M1287" s="75">
        <v>3.1676384959639998</v>
      </c>
      <c r="N1287" s="75">
        <v>114.99969</v>
      </c>
      <c r="O1287" s="75">
        <v>57.499845000000001</v>
      </c>
      <c r="P1287" s="75">
        <v>1</v>
      </c>
      <c r="Q1287" s="75">
        <v>0</v>
      </c>
      <c r="R1287" s="75">
        <v>0</v>
      </c>
      <c r="S1287" s="75">
        <v>0.76666460000000003</v>
      </c>
      <c r="T1287" s="75">
        <v>0</v>
      </c>
      <c r="U1287" s="75">
        <v>0</v>
      </c>
      <c r="V1287" s="75">
        <v>34.510075121559801</v>
      </c>
    </row>
    <row r="1288" spans="2:22" x14ac:dyDescent="0.25">
      <c r="B1288" s="90">
        <v>189</v>
      </c>
      <c r="C1288" s="70">
        <v>41614</v>
      </c>
      <c r="D1288">
        <v>0</v>
      </c>
      <c r="E1288" s="75">
        <v>0</v>
      </c>
      <c r="F1288">
        <f t="shared" si="53"/>
        <v>0</v>
      </c>
      <c r="G1288">
        <v>3.110173133</v>
      </c>
      <c r="H1288" s="75">
        <v>0</v>
      </c>
      <c r="I1288" s="75">
        <v>1.4999999999999999E-2</v>
      </c>
      <c r="J1288" s="75">
        <v>0</v>
      </c>
      <c r="K1288" s="75">
        <v>1.0195000000000001</v>
      </c>
      <c r="L1288" s="75">
        <v>3.1708215090934999</v>
      </c>
      <c r="M1288" s="75">
        <v>3.1708215090934999</v>
      </c>
      <c r="N1288" s="75">
        <v>117.49968</v>
      </c>
      <c r="O1288" s="75">
        <v>58.749839999999999</v>
      </c>
      <c r="P1288" s="75">
        <v>1</v>
      </c>
      <c r="Q1288" s="75">
        <v>0</v>
      </c>
      <c r="R1288" s="75">
        <v>0</v>
      </c>
      <c r="S1288" s="75">
        <v>0.78333120000000001</v>
      </c>
      <c r="T1288" s="75">
        <v>0</v>
      </c>
      <c r="U1288" s="75">
        <v>0</v>
      </c>
      <c r="V1288" s="75">
        <v>37.680896630653301</v>
      </c>
    </row>
    <row r="1289" spans="2:22" x14ac:dyDescent="0.25">
      <c r="B1289" s="90">
        <v>190</v>
      </c>
      <c r="C1289" s="70">
        <v>41615</v>
      </c>
      <c r="D1289">
        <v>0</v>
      </c>
      <c r="E1289" s="75">
        <v>0</v>
      </c>
      <c r="F1289">
        <f t="shared" si="53"/>
        <v>0</v>
      </c>
      <c r="G1289">
        <v>3.0588322890000001</v>
      </c>
      <c r="H1289" s="75">
        <v>0</v>
      </c>
      <c r="I1289" s="75">
        <v>1.4999999999999999E-2</v>
      </c>
      <c r="J1289" s="75">
        <v>0</v>
      </c>
      <c r="K1289" s="75">
        <v>1.018</v>
      </c>
      <c r="L1289" s="75">
        <v>3.1138912702020001</v>
      </c>
      <c r="M1289" s="75">
        <v>3.1138912702020001</v>
      </c>
      <c r="N1289" s="75">
        <v>119.99966999999999</v>
      </c>
      <c r="O1289" s="75">
        <v>59.999834999999997</v>
      </c>
      <c r="P1289" s="75">
        <v>1</v>
      </c>
      <c r="Q1289" s="75">
        <v>0</v>
      </c>
      <c r="R1289" s="75">
        <v>0</v>
      </c>
      <c r="S1289" s="75">
        <v>0.79999779999999998</v>
      </c>
      <c r="T1289" s="75">
        <v>0</v>
      </c>
      <c r="U1289" s="75">
        <v>0</v>
      </c>
      <c r="V1289" s="75">
        <v>40.794787900855297</v>
      </c>
    </row>
    <row r="1290" spans="2:22" x14ac:dyDescent="0.25">
      <c r="B1290" s="90">
        <v>191</v>
      </c>
      <c r="C1290" s="70">
        <v>41616</v>
      </c>
      <c r="D1290">
        <v>0</v>
      </c>
      <c r="E1290" s="75">
        <v>0</v>
      </c>
      <c r="F1290">
        <f t="shared" si="53"/>
        <v>0</v>
      </c>
      <c r="G1290">
        <v>2.9928803249999998</v>
      </c>
      <c r="H1290" s="75">
        <v>0</v>
      </c>
      <c r="I1290" s="75">
        <v>1.4999999999999999E-2</v>
      </c>
      <c r="J1290" s="75">
        <v>0</v>
      </c>
      <c r="K1290" s="75">
        <v>1.0165</v>
      </c>
      <c r="L1290" s="75">
        <v>3.0422628503625</v>
      </c>
      <c r="M1290" s="75">
        <v>3.0422628503625</v>
      </c>
      <c r="N1290" s="75">
        <v>122.49966000000001</v>
      </c>
      <c r="O1290" s="75">
        <v>61.249830000000003</v>
      </c>
      <c r="P1290" s="75">
        <v>1</v>
      </c>
      <c r="Q1290" s="75">
        <v>0</v>
      </c>
      <c r="R1290" s="75">
        <v>0</v>
      </c>
      <c r="S1290" s="75">
        <v>0.81666439999999996</v>
      </c>
      <c r="T1290" s="75">
        <v>0</v>
      </c>
      <c r="U1290" s="75">
        <v>0</v>
      </c>
      <c r="V1290" s="75">
        <v>43.837050751217802</v>
      </c>
    </row>
    <row r="1291" spans="2:22" x14ac:dyDescent="0.25">
      <c r="B1291" s="90">
        <v>192</v>
      </c>
      <c r="C1291" s="70">
        <v>41617</v>
      </c>
      <c r="D1291">
        <v>0</v>
      </c>
      <c r="E1291" s="75">
        <v>0</v>
      </c>
      <c r="F1291">
        <f t="shared" si="53"/>
        <v>0</v>
      </c>
      <c r="G1291">
        <v>2.9330439610000001</v>
      </c>
      <c r="H1291" s="75">
        <v>0</v>
      </c>
      <c r="I1291" s="75">
        <v>1.4999999999999999E-2</v>
      </c>
      <c r="J1291" s="75">
        <v>0</v>
      </c>
      <c r="K1291" s="75">
        <v>1.0149999999999999</v>
      </c>
      <c r="L1291" s="75">
        <v>2.9770396204149998</v>
      </c>
      <c r="M1291" s="75">
        <v>2.9770396204149998</v>
      </c>
      <c r="N1291" s="75">
        <v>124.99965</v>
      </c>
      <c r="O1291" s="75">
        <v>62.499825000000001</v>
      </c>
      <c r="P1291" s="75">
        <v>1</v>
      </c>
      <c r="Q1291" s="75">
        <v>0</v>
      </c>
      <c r="R1291" s="75">
        <v>0</v>
      </c>
      <c r="S1291" s="75">
        <v>0.83333100000000004</v>
      </c>
      <c r="T1291" s="75">
        <v>0</v>
      </c>
      <c r="U1291" s="75">
        <v>0</v>
      </c>
      <c r="V1291" s="75">
        <v>46.814090371632801</v>
      </c>
    </row>
    <row r="1292" spans="2:22" x14ac:dyDescent="0.25">
      <c r="B1292" s="90">
        <v>193</v>
      </c>
      <c r="C1292" s="70">
        <v>41618</v>
      </c>
      <c r="D1292">
        <v>0</v>
      </c>
      <c r="E1292" s="75">
        <v>0</v>
      </c>
      <c r="F1292">
        <f t="shared" si="53"/>
        <v>0</v>
      </c>
      <c r="G1292">
        <v>2.8832112360000002</v>
      </c>
      <c r="H1292" s="75">
        <v>0</v>
      </c>
      <c r="I1292" s="75">
        <v>1.4999999999999999E-2</v>
      </c>
      <c r="J1292" s="75">
        <v>0</v>
      </c>
      <c r="K1292" s="75">
        <v>1.0135000000000001</v>
      </c>
      <c r="L1292" s="75">
        <v>2.9221345876860001</v>
      </c>
      <c r="M1292" s="75">
        <v>2.9221345876860001</v>
      </c>
      <c r="N1292" s="75">
        <v>127.49964</v>
      </c>
      <c r="O1292" s="75">
        <v>63.74982</v>
      </c>
      <c r="P1292" s="75">
        <v>1</v>
      </c>
      <c r="Q1292" s="75">
        <v>0</v>
      </c>
      <c r="R1292" s="75">
        <v>0</v>
      </c>
      <c r="S1292" s="75">
        <v>0.84999760000000002</v>
      </c>
      <c r="T1292" s="75">
        <v>0</v>
      </c>
      <c r="U1292" s="75">
        <v>0</v>
      </c>
      <c r="V1292" s="75">
        <v>49.736224959318797</v>
      </c>
    </row>
    <row r="1293" spans="2:22" x14ac:dyDescent="0.25">
      <c r="B1293" s="90">
        <v>194</v>
      </c>
      <c r="C1293" s="70">
        <v>41619</v>
      </c>
      <c r="D1293">
        <v>0</v>
      </c>
      <c r="E1293" s="75">
        <v>0</v>
      </c>
      <c r="F1293">
        <f t="shared" si="53"/>
        <v>0</v>
      </c>
      <c r="G1293">
        <v>2.8362621140000002</v>
      </c>
      <c r="H1293" s="75">
        <v>0</v>
      </c>
      <c r="I1293" s="75">
        <v>1.4999999999999999E-2</v>
      </c>
      <c r="J1293" s="75">
        <v>0</v>
      </c>
      <c r="K1293" s="75">
        <v>1.012</v>
      </c>
      <c r="L1293" s="75">
        <v>2.8702972593679998</v>
      </c>
      <c r="M1293" s="75">
        <v>2.8702972593679998</v>
      </c>
      <c r="N1293" s="75">
        <v>129.99963</v>
      </c>
      <c r="O1293" s="75">
        <v>64.999814999999998</v>
      </c>
      <c r="P1293" s="75">
        <v>1</v>
      </c>
      <c r="Q1293" s="75">
        <v>0</v>
      </c>
      <c r="R1293" s="75">
        <v>0</v>
      </c>
      <c r="S1293" s="75">
        <v>0.8666642</v>
      </c>
      <c r="T1293" s="75">
        <v>0</v>
      </c>
      <c r="U1293" s="75">
        <v>0</v>
      </c>
      <c r="V1293" s="75">
        <v>52.606522218686798</v>
      </c>
    </row>
    <row r="1294" spans="2:22" x14ac:dyDescent="0.25">
      <c r="B1294" s="90">
        <v>195</v>
      </c>
      <c r="C1294" s="70">
        <v>41620</v>
      </c>
      <c r="D1294">
        <v>0</v>
      </c>
      <c r="E1294" s="75">
        <v>0</v>
      </c>
      <c r="F1294">
        <f t="shared" si="53"/>
        <v>0</v>
      </c>
      <c r="G1294">
        <v>2.8068943040000001</v>
      </c>
      <c r="H1294" s="75">
        <v>0</v>
      </c>
      <c r="I1294" s="75">
        <v>1.4999999999999999E-2</v>
      </c>
      <c r="J1294" s="75">
        <v>0</v>
      </c>
      <c r="K1294" s="75">
        <v>1.0105</v>
      </c>
      <c r="L1294" s="75">
        <v>2.8363666941919998</v>
      </c>
      <c r="M1294" s="75">
        <v>2.8363666941919998</v>
      </c>
      <c r="N1294" s="75">
        <v>132.49961999999999</v>
      </c>
      <c r="O1294" s="75">
        <v>66.249809999999997</v>
      </c>
      <c r="P1294" s="75">
        <v>1</v>
      </c>
      <c r="Q1294" s="75">
        <v>0</v>
      </c>
      <c r="R1294" s="75">
        <v>0</v>
      </c>
      <c r="S1294" s="75">
        <v>0.88333079999999997</v>
      </c>
      <c r="T1294" s="75">
        <v>0</v>
      </c>
      <c r="U1294" s="75">
        <v>0</v>
      </c>
      <c r="V1294" s="75">
        <v>55.4428889128788</v>
      </c>
    </row>
    <row r="1295" spans="2:22" x14ac:dyDescent="0.25">
      <c r="B1295" s="90">
        <v>196</v>
      </c>
      <c r="C1295" s="70">
        <v>41621</v>
      </c>
      <c r="D1295">
        <v>0</v>
      </c>
      <c r="E1295" s="75">
        <v>0</v>
      </c>
      <c r="F1295">
        <f t="shared" si="53"/>
        <v>0</v>
      </c>
      <c r="G1295">
        <v>2.8094175469999998</v>
      </c>
      <c r="H1295" s="75">
        <v>0</v>
      </c>
      <c r="I1295" s="75">
        <v>1.4999999999999999E-2</v>
      </c>
      <c r="J1295" s="75">
        <v>0</v>
      </c>
      <c r="K1295" s="75">
        <v>1.0089999999999999</v>
      </c>
      <c r="L1295" s="75">
        <v>2.8347023049229998</v>
      </c>
      <c r="M1295" s="75">
        <v>2.8347023049229998</v>
      </c>
      <c r="N1295" s="75">
        <v>134.99960999999999</v>
      </c>
      <c r="O1295" s="75">
        <v>67.499804999999995</v>
      </c>
      <c r="P1295" s="75">
        <v>1</v>
      </c>
      <c r="Q1295" s="75">
        <v>0</v>
      </c>
      <c r="R1295" s="75">
        <v>0</v>
      </c>
      <c r="S1295" s="75">
        <v>0.89999739999999995</v>
      </c>
      <c r="T1295" s="75">
        <v>0</v>
      </c>
      <c r="U1295" s="75">
        <v>0</v>
      </c>
      <c r="V1295" s="75">
        <v>58.277591217801799</v>
      </c>
    </row>
    <row r="1296" spans="2:22" x14ac:dyDescent="0.25">
      <c r="B1296" s="90">
        <v>197</v>
      </c>
      <c r="C1296" s="70">
        <v>41622</v>
      </c>
      <c r="D1296">
        <v>0</v>
      </c>
      <c r="E1296" s="75">
        <v>0</v>
      </c>
      <c r="F1296">
        <f t="shared" si="53"/>
        <v>0</v>
      </c>
      <c r="G1296">
        <v>2.805175915</v>
      </c>
      <c r="H1296" s="75">
        <v>0</v>
      </c>
      <c r="I1296" s="75">
        <v>1.4999999999999999E-2</v>
      </c>
      <c r="J1296" s="75">
        <v>0</v>
      </c>
      <c r="K1296" s="75">
        <v>1.0075000000000001</v>
      </c>
      <c r="L1296" s="75">
        <v>2.8262147343624999</v>
      </c>
      <c r="M1296" s="75">
        <v>2.8262147343624999</v>
      </c>
      <c r="N1296" s="75">
        <v>137.49959999999999</v>
      </c>
      <c r="O1296" s="75">
        <v>68.749799999999993</v>
      </c>
      <c r="P1296" s="75">
        <v>1</v>
      </c>
      <c r="Q1296" s="75">
        <v>0</v>
      </c>
      <c r="R1296" s="75">
        <v>0</v>
      </c>
      <c r="S1296" s="75">
        <v>0.91666400000000003</v>
      </c>
      <c r="T1296" s="75">
        <v>0</v>
      </c>
      <c r="U1296" s="75">
        <v>0</v>
      </c>
      <c r="V1296" s="75">
        <v>61.103805952164301</v>
      </c>
    </row>
    <row r="1297" spans="2:22" x14ac:dyDescent="0.25">
      <c r="B1297" s="90">
        <v>198</v>
      </c>
      <c r="C1297" s="70">
        <v>41623</v>
      </c>
      <c r="D1297">
        <v>0</v>
      </c>
      <c r="E1297" s="75">
        <v>0</v>
      </c>
      <c r="F1297">
        <f t="shared" si="53"/>
        <v>0</v>
      </c>
      <c r="G1297">
        <v>2.8116082709999999</v>
      </c>
      <c r="H1297" s="75">
        <v>0</v>
      </c>
      <c r="I1297" s="75">
        <v>5.0000000000000001E-3</v>
      </c>
      <c r="J1297" s="75">
        <v>0</v>
      </c>
      <c r="K1297" s="75">
        <v>1.006</v>
      </c>
      <c r="L1297" s="75">
        <v>2.8284779206259998</v>
      </c>
      <c r="M1297" s="75">
        <v>2.8284779206259998</v>
      </c>
      <c r="N1297" s="75">
        <v>139.99959000000001</v>
      </c>
      <c r="O1297" s="75">
        <v>69.999795000000006</v>
      </c>
      <c r="P1297" s="75">
        <v>1</v>
      </c>
      <c r="Q1297" s="75">
        <v>0</v>
      </c>
      <c r="R1297" s="75">
        <v>0</v>
      </c>
      <c r="S1297" s="75">
        <v>0.93333060000000001</v>
      </c>
      <c r="T1297" s="75">
        <v>0</v>
      </c>
      <c r="U1297" s="75">
        <v>0</v>
      </c>
      <c r="V1297" s="75">
        <v>63.9322838727903</v>
      </c>
    </row>
    <row r="1298" spans="2:22" x14ac:dyDescent="0.25">
      <c r="B1298" s="90">
        <v>199</v>
      </c>
      <c r="C1298" s="70">
        <v>41624</v>
      </c>
      <c r="D1298">
        <v>0</v>
      </c>
      <c r="E1298" s="75">
        <v>0</v>
      </c>
      <c r="F1298">
        <f t="shared" si="53"/>
        <v>0</v>
      </c>
      <c r="G1298">
        <v>2.8327057729999998</v>
      </c>
      <c r="H1298" s="75">
        <v>0</v>
      </c>
      <c r="I1298" s="75">
        <v>5.0000000000000001E-3</v>
      </c>
      <c r="J1298" s="75">
        <v>0</v>
      </c>
      <c r="K1298" s="75">
        <v>1.0044999999999999</v>
      </c>
      <c r="L1298" s="75">
        <v>2.8454529489785001</v>
      </c>
      <c r="M1298" s="75">
        <v>2.8454529489785001</v>
      </c>
      <c r="N1298" s="75">
        <v>142.49958000000001</v>
      </c>
      <c r="O1298" s="75">
        <v>71.249790000000004</v>
      </c>
      <c r="P1298" s="75">
        <v>1</v>
      </c>
      <c r="Q1298" s="75">
        <v>0</v>
      </c>
      <c r="R1298" s="75">
        <v>0</v>
      </c>
      <c r="S1298" s="75">
        <v>0.94999719999999999</v>
      </c>
      <c r="T1298" s="75">
        <v>0</v>
      </c>
      <c r="U1298" s="75">
        <v>0</v>
      </c>
      <c r="V1298" s="75">
        <v>66.777736821768798</v>
      </c>
    </row>
    <row r="1299" spans="2:22" x14ac:dyDescent="0.25">
      <c r="B1299" s="90">
        <v>200</v>
      </c>
      <c r="C1299" s="70">
        <v>41625</v>
      </c>
      <c r="D1299">
        <v>0</v>
      </c>
      <c r="E1299" s="75">
        <v>0</v>
      </c>
      <c r="F1299">
        <f t="shared" si="53"/>
        <v>0</v>
      </c>
      <c r="G1299">
        <v>2.836265027</v>
      </c>
      <c r="H1299" s="75">
        <v>0</v>
      </c>
      <c r="I1299" s="75">
        <v>5.0000000000000001E-3</v>
      </c>
      <c r="J1299" s="75">
        <v>0</v>
      </c>
      <c r="K1299" s="75">
        <v>1.0029999999999999</v>
      </c>
      <c r="L1299" s="75">
        <v>2.8447738220810002</v>
      </c>
      <c r="M1299" s="75">
        <v>2.8447738220810002</v>
      </c>
      <c r="N1299" s="75">
        <v>144.99957000000001</v>
      </c>
      <c r="O1299" s="75">
        <v>72.499785000000003</v>
      </c>
      <c r="P1299" s="75">
        <v>1</v>
      </c>
      <c r="Q1299" s="75">
        <v>0</v>
      </c>
      <c r="R1299" s="75">
        <v>0</v>
      </c>
      <c r="S1299" s="75">
        <v>0.96666379999999996</v>
      </c>
      <c r="T1299" s="75">
        <v>0</v>
      </c>
      <c r="U1299" s="75">
        <v>0</v>
      </c>
      <c r="V1299" s="75">
        <v>69.622510643849793</v>
      </c>
    </row>
    <row r="1300" spans="2:22" x14ac:dyDescent="0.25">
      <c r="B1300" s="90">
        <v>201</v>
      </c>
      <c r="C1300" s="70">
        <v>41626</v>
      </c>
      <c r="D1300">
        <v>0</v>
      </c>
      <c r="E1300" s="75">
        <v>0</v>
      </c>
      <c r="F1300">
        <f t="shared" si="53"/>
        <v>0</v>
      </c>
      <c r="G1300">
        <v>2.854251573</v>
      </c>
      <c r="H1300" s="75">
        <v>0</v>
      </c>
      <c r="I1300" s="75">
        <v>5.0000000000000001E-3</v>
      </c>
      <c r="J1300" s="75">
        <v>0</v>
      </c>
      <c r="K1300" s="75">
        <v>1.0015000000000001</v>
      </c>
      <c r="L1300" s="75">
        <v>2.8585329503594998</v>
      </c>
      <c r="M1300" s="75">
        <v>2.8585329503594998</v>
      </c>
      <c r="N1300" s="75">
        <v>147.49956</v>
      </c>
      <c r="O1300" s="75">
        <v>73.749780000000001</v>
      </c>
      <c r="P1300" s="75">
        <v>1</v>
      </c>
      <c r="Q1300" s="75">
        <v>0</v>
      </c>
      <c r="R1300" s="75">
        <v>0</v>
      </c>
      <c r="S1300" s="75">
        <v>0.98333040000000005</v>
      </c>
      <c r="T1300" s="75">
        <v>0</v>
      </c>
      <c r="U1300" s="75">
        <v>0</v>
      </c>
      <c r="V1300" s="75">
        <v>72.481043594209297</v>
      </c>
    </row>
    <row r="1301" spans="2:22" x14ac:dyDescent="0.25">
      <c r="B1301" s="90">
        <v>202</v>
      </c>
      <c r="C1301" s="70">
        <v>41627</v>
      </c>
      <c r="D1301">
        <v>0</v>
      </c>
      <c r="E1301" s="69">
        <v>20</v>
      </c>
      <c r="F1301">
        <f t="shared" si="53"/>
        <v>20</v>
      </c>
      <c r="G1301">
        <v>2.8882341710000001</v>
      </c>
      <c r="H1301" s="75">
        <v>20</v>
      </c>
      <c r="I1301" s="75">
        <v>1.4999999999999999E-2</v>
      </c>
      <c r="J1301" s="75">
        <v>0.3</v>
      </c>
      <c r="K1301" s="75">
        <v>1</v>
      </c>
      <c r="L1301" s="75">
        <v>2.8882341710000001</v>
      </c>
      <c r="M1301" s="75">
        <v>2.8882341710000001</v>
      </c>
      <c r="N1301" s="75">
        <v>150</v>
      </c>
      <c r="O1301" s="75">
        <v>75</v>
      </c>
      <c r="P1301" s="75">
        <v>1</v>
      </c>
      <c r="Q1301" s="75">
        <v>19.7</v>
      </c>
      <c r="R1301" s="75">
        <v>19.7</v>
      </c>
      <c r="S1301" s="75">
        <v>1</v>
      </c>
      <c r="T1301" s="75">
        <v>4.2029414572499997</v>
      </c>
      <c r="U1301" s="75">
        <v>0</v>
      </c>
      <c r="V1301" s="75">
        <v>59.8722192224593</v>
      </c>
    </row>
    <row r="1302" spans="2:22" x14ac:dyDescent="0.25">
      <c r="B1302" s="90">
        <v>203</v>
      </c>
      <c r="C1302" s="70">
        <v>41628</v>
      </c>
      <c r="D1302">
        <v>0</v>
      </c>
      <c r="E1302" s="69">
        <v>20</v>
      </c>
      <c r="F1302">
        <f t="shared" si="53"/>
        <v>20</v>
      </c>
      <c r="G1302">
        <v>2.9010902669999998</v>
      </c>
      <c r="H1302" s="75">
        <v>20</v>
      </c>
      <c r="I1302" s="75">
        <v>0.03</v>
      </c>
      <c r="J1302" s="75">
        <v>0.6</v>
      </c>
      <c r="K1302" s="75">
        <v>1.0075000000000001</v>
      </c>
      <c r="L1302" s="75">
        <v>2.9228484440025002</v>
      </c>
      <c r="M1302" s="75">
        <v>2.9228484440025002</v>
      </c>
      <c r="N1302" s="75">
        <v>150</v>
      </c>
      <c r="O1302" s="75">
        <v>75</v>
      </c>
      <c r="P1302" s="75">
        <v>1</v>
      </c>
      <c r="Q1302" s="75">
        <v>19.399999999999999</v>
      </c>
      <c r="R1302" s="75">
        <v>23.602941457250001</v>
      </c>
      <c r="S1302" s="75">
        <v>1</v>
      </c>
      <c r="T1302" s="75">
        <v>5.1700232533118697</v>
      </c>
      <c r="U1302" s="75">
        <v>0</v>
      </c>
      <c r="V1302" s="75">
        <v>44.362149462523703</v>
      </c>
    </row>
    <row r="1303" spans="2:22" x14ac:dyDescent="0.25">
      <c r="B1303" s="90">
        <v>204</v>
      </c>
      <c r="C1303" s="70">
        <v>41629</v>
      </c>
      <c r="D1303">
        <v>0</v>
      </c>
      <c r="E1303" s="69">
        <v>20</v>
      </c>
      <c r="F1303">
        <f t="shared" si="53"/>
        <v>20</v>
      </c>
      <c r="G1303">
        <v>2.8824914640000001</v>
      </c>
      <c r="H1303" s="75">
        <v>20</v>
      </c>
      <c r="I1303" s="75">
        <v>0.03</v>
      </c>
      <c r="J1303" s="75">
        <v>0.6</v>
      </c>
      <c r="K1303" s="75">
        <v>1.0149999999999999</v>
      </c>
      <c r="L1303" s="75">
        <v>2.9257288359600002</v>
      </c>
      <c r="M1303" s="75">
        <v>2.9257288359600002</v>
      </c>
      <c r="N1303" s="75">
        <v>150</v>
      </c>
      <c r="O1303" s="75">
        <v>75</v>
      </c>
      <c r="P1303" s="75">
        <v>1</v>
      </c>
      <c r="Q1303" s="75">
        <v>19.399999999999999</v>
      </c>
      <c r="R1303" s="75">
        <v>24.570023253311899</v>
      </c>
      <c r="S1303" s="75">
        <v>1</v>
      </c>
      <c r="T1303" s="75">
        <v>5.4110736043379699</v>
      </c>
      <c r="U1303" s="75">
        <v>0</v>
      </c>
      <c r="V1303" s="75">
        <v>28.128928649509799</v>
      </c>
    </row>
    <row r="1304" spans="2:22" x14ac:dyDescent="0.25">
      <c r="B1304" s="90">
        <v>205</v>
      </c>
      <c r="C1304" s="70">
        <v>41630</v>
      </c>
      <c r="D1304">
        <v>0</v>
      </c>
      <c r="E1304" s="69">
        <v>20</v>
      </c>
      <c r="F1304">
        <f t="shared" si="53"/>
        <v>20</v>
      </c>
      <c r="G1304">
        <v>2.8885849370000001</v>
      </c>
      <c r="H1304" s="75">
        <v>20</v>
      </c>
      <c r="I1304" s="75">
        <v>0.05</v>
      </c>
      <c r="J1304" s="75">
        <v>1</v>
      </c>
      <c r="K1304" s="75">
        <v>1.0225</v>
      </c>
      <c r="L1304" s="75">
        <v>2.9535780980825002</v>
      </c>
      <c r="M1304" s="75">
        <v>2.9535780980825002</v>
      </c>
      <c r="N1304" s="75">
        <v>150</v>
      </c>
      <c r="O1304" s="75">
        <v>75</v>
      </c>
      <c r="P1304" s="75">
        <v>1</v>
      </c>
      <c r="Q1304" s="75">
        <v>19</v>
      </c>
      <c r="R1304" s="75">
        <v>24.411073604338</v>
      </c>
      <c r="S1304" s="75">
        <v>1</v>
      </c>
      <c r="T1304" s="75">
        <v>5.36437387656387</v>
      </c>
      <c r="U1304" s="75">
        <v>0</v>
      </c>
      <c r="V1304" s="75">
        <v>12.035807019818201</v>
      </c>
    </row>
    <row r="1305" spans="2:22" x14ac:dyDescent="0.25">
      <c r="B1305" s="90">
        <v>206</v>
      </c>
      <c r="C1305" s="70">
        <v>41631</v>
      </c>
      <c r="D1305">
        <v>0</v>
      </c>
      <c r="E1305" s="75">
        <v>0</v>
      </c>
      <c r="F1305">
        <f t="shared" si="53"/>
        <v>0</v>
      </c>
      <c r="G1305">
        <v>2.8586057500000002</v>
      </c>
      <c r="H1305" s="75">
        <v>0</v>
      </c>
      <c r="I1305" s="75">
        <v>0.05</v>
      </c>
      <c r="J1305" s="75">
        <v>0</v>
      </c>
      <c r="K1305" s="75">
        <v>1.03</v>
      </c>
      <c r="L1305" s="75">
        <v>2.9443639225</v>
      </c>
      <c r="M1305" s="75">
        <v>2.9443639225</v>
      </c>
      <c r="N1305" s="75">
        <v>150</v>
      </c>
      <c r="O1305" s="75">
        <v>75</v>
      </c>
      <c r="P1305" s="75">
        <v>1</v>
      </c>
      <c r="Q1305" s="75">
        <v>0</v>
      </c>
      <c r="R1305" s="75">
        <v>5.36437387656387</v>
      </c>
      <c r="S1305" s="75">
        <v>1</v>
      </c>
      <c r="T1305" s="75">
        <v>0.60500248851596705</v>
      </c>
      <c r="U1305" s="75">
        <v>0</v>
      </c>
      <c r="V1305" s="75">
        <v>10.2207995542703</v>
      </c>
    </row>
    <row r="1306" spans="2:22" x14ac:dyDescent="0.25">
      <c r="B1306" s="90">
        <v>207</v>
      </c>
      <c r="C1306" s="70">
        <v>41632</v>
      </c>
      <c r="D1306">
        <v>0</v>
      </c>
      <c r="E1306" s="75">
        <v>0</v>
      </c>
      <c r="F1306">
        <f t="shared" si="53"/>
        <v>0</v>
      </c>
      <c r="G1306">
        <v>2.823180485</v>
      </c>
      <c r="H1306" s="75">
        <v>0</v>
      </c>
      <c r="I1306" s="75">
        <v>0.05</v>
      </c>
      <c r="J1306" s="75">
        <v>0</v>
      </c>
      <c r="K1306" s="75">
        <v>1.0375000000000001</v>
      </c>
      <c r="L1306" s="75">
        <v>2.9290497531874999</v>
      </c>
      <c r="M1306" s="75">
        <v>2.9290497531874999</v>
      </c>
      <c r="N1306" s="75">
        <v>150</v>
      </c>
      <c r="O1306" s="75">
        <v>75</v>
      </c>
      <c r="P1306" s="75">
        <v>1</v>
      </c>
      <c r="Q1306" s="75">
        <v>0</v>
      </c>
      <c r="R1306" s="75">
        <v>0.60500248851596705</v>
      </c>
      <c r="S1306" s="75">
        <v>1</v>
      </c>
      <c r="T1306" s="75">
        <v>0</v>
      </c>
      <c r="U1306" s="75">
        <v>0</v>
      </c>
      <c r="V1306" s="75">
        <v>12.544846818941799</v>
      </c>
    </row>
    <row r="1307" spans="2:22" x14ac:dyDescent="0.25">
      <c r="B1307" s="90">
        <v>208</v>
      </c>
      <c r="C1307" s="70">
        <v>41633</v>
      </c>
      <c r="D1307">
        <v>0</v>
      </c>
      <c r="E1307" s="75">
        <v>0</v>
      </c>
      <c r="F1307">
        <f t="shared" si="53"/>
        <v>0</v>
      </c>
      <c r="G1307">
        <v>2.7909520840000002</v>
      </c>
      <c r="H1307" s="75">
        <v>0</v>
      </c>
      <c r="I1307" s="75">
        <v>0.05</v>
      </c>
      <c r="J1307" s="75">
        <v>0</v>
      </c>
      <c r="K1307" s="75">
        <v>1.0449999999999999</v>
      </c>
      <c r="L1307" s="75">
        <v>2.91654492778</v>
      </c>
      <c r="M1307" s="75">
        <v>2.91654492778</v>
      </c>
      <c r="N1307" s="75">
        <v>150</v>
      </c>
      <c r="O1307" s="75">
        <v>75</v>
      </c>
      <c r="P1307" s="75">
        <v>1</v>
      </c>
      <c r="Q1307" s="75">
        <v>0</v>
      </c>
      <c r="R1307" s="75">
        <v>0</v>
      </c>
      <c r="S1307" s="75">
        <v>1</v>
      </c>
      <c r="T1307" s="75">
        <v>0</v>
      </c>
      <c r="U1307" s="75">
        <v>0</v>
      </c>
      <c r="V1307" s="75">
        <v>15.4613917467218</v>
      </c>
    </row>
    <row r="1308" spans="2:22" x14ac:dyDescent="0.25">
      <c r="B1308" s="90">
        <v>209</v>
      </c>
      <c r="C1308" s="70">
        <v>41634</v>
      </c>
      <c r="D1308">
        <v>0</v>
      </c>
      <c r="E1308" s="75">
        <v>0</v>
      </c>
      <c r="F1308">
        <f t="shared" si="53"/>
        <v>0</v>
      </c>
      <c r="G1308">
        <v>2.7440716250000001</v>
      </c>
      <c r="H1308" s="75">
        <v>0</v>
      </c>
      <c r="I1308" s="75">
        <v>0.03</v>
      </c>
      <c r="J1308" s="75">
        <v>0</v>
      </c>
      <c r="K1308" s="75">
        <v>1.0525</v>
      </c>
      <c r="L1308" s="75">
        <v>2.8881353853124998</v>
      </c>
      <c r="M1308" s="75">
        <v>2.8881353853124998</v>
      </c>
      <c r="N1308" s="75">
        <v>150</v>
      </c>
      <c r="O1308" s="75">
        <v>75</v>
      </c>
      <c r="P1308" s="75">
        <v>1</v>
      </c>
      <c r="Q1308" s="75">
        <v>0</v>
      </c>
      <c r="R1308" s="75">
        <v>0</v>
      </c>
      <c r="S1308" s="75">
        <v>1</v>
      </c>
      <c r="T1308" s="75">
        <v>0</v>
      </c>
      <c r="U1308" s="75">
        <v>0</v>
      </c>
      <c r="V1308" s="75">
        <v>18.3495271320343</v>
      </c>
    </row>
    <row r="1309" spans="2:22" x14ac:dyDescent="0.25">
      <c r="B1309" s="90">
        <v>210</v>
      </c>
      <c r="C1309" s="70">
        <v>41635</v>
      </c>
      <c r="D1309">
        <v>0</v>
      </c>
      <c r="E1309" s="75">
        <v>0</v>
      </c>
      <c r="F1309">
        <f t="shared" si="53"/>
        <v>0</v>
      </c>
      <c r="G1309">
        <v>2.6656214920000001</v>
      </c>
      <c r="H1309" s="75">
        <v>0</v>
      </c>
      <c r="I1309" s="75">
        <v>0.03</v>
      </c>
      <c r="J1309" s="75">
        <v>0</v>
      </c>
      <c r="K1309" s="75">
        <v>1.06</v>
      </c>
      <c r="L1309" s="75">
        <v>2.8255587815199998</v>
      </c>
      <c r="M1309" s="75">
        <v>2.8255587815199998</v>
      </c>
      <c r="N1309" s="75">
        <v>150</v>
      </c>
      <c r="O1309" s="75">
        <v>75</v>
      </c>
      <c r="P1309" s="75">
        <v>1</v>
      </c>
      <c r="Q1309" s="75">
        <v>0</v>
      </c>
      <c r="R1309" s="75">
        <v>0</v>
      </c>
      <c r="S1309" s="75">
        <v>1</v>
      </c>
      <c r="T1309" s="75">
        <v>0</v>
      </c>
      <c r="U1309" s="75">
        <v>0</v>
      </c>
      <c r="V1309" s="75">
        <v>21.175085913554302</v>
      </c>
    </row>
    <row r="1310" spans="2:22" x14ac:dyDescent="0.25">
      <c r="B1310" s="90">
        <v>211</v>
      </c>
      <c r="C1310" s="70">
        <v>41636</v>
      </c>
      <c r="D1310">
        <v>0</v>
      </c>
      <c r="E1310" s="75">
        <v>0</v>
      </c>
      <c r="F1310">
        <f t="shared" si="53"/>
        <v>0</v>
      </c>
      <c r="G1310">
        <v>2.5751396209999999</v>
      </c>
      <c r="H1310" s="75">
        <v>0</v>
      </c>
      <c r="I1310" s="75">
        <v>0.03</v>
      </c>
      <c r="J1310" s="75">
        <v>0</v>
      </c>
      <c r="K1310" s="75">
        <v>1.0674999999999999</v>
      </c>
      <c r="L1310" s="75">
        <v>2.7489615454175</v>
      </c>
      <c r="M1310" s="75">
        <v>2.7489615454175</v>
      </c>
      <c r="N1310" s="75">
        <v>150</v>
      </c>
      <c r="O1310" s="75">
        <v>75</v>
      </c>
      <c r="P1310" s="75">
        <v>1</v>
      </c>
      <c r="Q1310" s="75">
        <v>0</v>
      </c>
      <c r="R1310" s="75">
        <v>0</v>
      </c>
      <c r="S1310" s="75">
        <v>1</v>
      </c>
      <c r="T1310" s="75">
        <v>0</v>
      </c>
      <c r="U1310" s="75">
        <v>0</v>
      </c>
      <c r="V1310" s="75">
        <v>23.924047458971799</v>
      </c>
    </row>
    <row r="1311" spans="2:22" x14ac:dyDescent="0.25">
      <c r="B1311" s="90">
        <v>212</v>
      </c>
      <c r="C1311" s="70">
        <v>41637</v>
      </c>
      <c r="D1311">
        <v>0</v>
      </c>
      <c r="E1311" s="75">
        <v>0</v>
      </c>
      <c r="F1311">
        <f t="shared" si="53"/>
        <v>0</v>
      </c>
      <c r="G1311">
        <v>2.493667222</v>
      </c>
      <c r="H1311" s="75">
        <v>0</v>
      </c>
      <c r="I1311" s="75">
        <v>0.03</v>
      </c>
      <c r="J1311" s="75">
        <v>0</v>
      </c>
      <c r="K1311" s="75">
        <v>1.075</v>
      </c>
      <c r="L1311" s="75">
        <v>2.6806922636500001</v>
      </c>
      <c r="M1311" s="75">
        <v>2.6806922636500001</v>
      </c>
      <c r="N1311" s="75">
        <v>150</v>
      </c>
      <c r="O1311" s="75">
        <v>75</v>
      </c>
      <c r="P1311" s="75">
        <v>1</v>
      </c>
      <c r="Q1311" s="75">
        <v>0</v>
      </c>
      <c r="R1311" s="75">
        <v>0</v>
      </c>
      <c r="S1311" s="75">
        <v>1</v>
      </c>
      <c r="T1311" s="75">
        <v>0</v>
      </c>
      <c r="U1311" s="75">
        <v>0</v>
      </c>
      <c r="V1311" s="75">
        <v>26.604739722621801</v>
      </c>
    </row>
    <row r="1312" spans="2:22" x14ac:dyDescent="0.25">
      <c r="B1312" s="90">
        <v>213</v>
      </c>
      <c r="C1312" s="70">
        <v>41638</v>
      </c>
      <c r="D1312">
        <v>0</v>
      </c>
      <c r="E1312" s="75">
        <v>0</v>
      </c>
      <c r="F1312">
        <f t="shared" si="53"/>
        <v>0</v>
      </c>
      <c r="G1312">
        <v>2.4098628500000001</v>
      </c>
      <c r="H1312" s="75">
        <v>0</v>
      </c>
      <c r="I1312" s="75">
        <v>0.03</v>
      </c>
      <c r="J1312" s="75">
        <v>0</v>
      </c>
      <c r="K1312" s="75">
        <v>1.0825</v>
      </c>
      <c r="L1312" s="75">
        <v>2.6086765351249999</v>
      </c>
      <c r="M1312" s="75">
        <v>2.6086765351249999</v>
      </c>
      <c r="N1312" s="75">
        <v>150</v>
      </c>
      <c r="O1312" s="75">
        <v>75</v>
      </c>
      <c r="P1312" s="75">
        <v>1</v>
      </c>
      <c r="Q1312" s="75">
        <v>0</v>
      </c>
      <c r="R1312" s="75">
        <v>0</v>
      </c>
      <c r="S1312" s="75">
        <v>1</v>
      </c>
      <c r="T1312" s="75">
        <v>0</v>
      </c>
      <c r="U1312" s="75">
        <v>0</v>
      </c>
      <c r="V1312" s="75">
        <v>29.2134162577468</v>
      </c>
    </row>
    <row r="1313" spans="2:22" x14ac:dyDescent="0.25">
      <c r="B1313" s="90">
        <v>214</v>
      </c>
      <c r="C1313" s="70">
        <v>41639</v>
      </c>
      <c r="D1313">
        <v>0</v>
      </c>
      <c r="E1313" s="75">
        <v>0</v>
      </c>
      <c r="F1313">
        <f t="shared" si="53"/>
        <v>0</v>
      </c>
      <c r="G1313">
        <v>2.362637689</v>
      </c>
      <c r="H1313" s="75">
        <v>0</v>
      </c>
      <c r="I1313" s="75">
        <v>0.03</v>
      </c>
      <c r="J1313" s="75">
        <v>0</v>
      </c>
      <c r="K1313" s="75">
        <v>1.0900000000000001</v>
      </c>
      <c r="L1313" s="75">
        <v>2.57527508101</v>
      </c>
      <c r="M1313" s="75">
        <v>2.57527508101</v>
      </c>
      <c r="N1313" s="75">
        <v>150</v>
      </c>
      <c r="O1313" s="75">
        <v>75</v>
      </c>
      <c r="P1313" s="75">
        <v>1</v>
      </c>
      <c r="Q1313" s="75">
        <v>0</v>
      </c>
      <c r="R1313" s="75">
        <v>0</v>
      </c>
      <c r="S1313" s="75">
        <v>1</v>
      </c>
      <c r="T1313" s="75">
        <v>0</v>
      </c>
      <c r="U1313" s="75">
        <v>0</v>
      </c>
      <c r="V1313" s="75">
        <v>31.788691338756799</v>
      </c>
    </row>
    <row r="1314" spans="2:22" x14ac:dyDescent="0.25">
      <c r="B1314" s="90">
        <v>215</v>
      </c>
      <c r="C1314" s="70">
        <v>41640</v>
      </c>
      <c r="D1314">
        <v>0</v>
      </c>
      <c r="E1314" s="75">
        <v>0</v>
      </c>
      <c r="F1314">
        <f t="shared" si="53"/>
        <v>0</v>
      </c>
      <c r="G1314">
        <v>2.35503171</v>
      </c>
      <c r="H1314" s="75">
        <v>0</v>
      </c>
      <c r="I1314" s="75">
        <v>1.4999999999999999E-2</v>
      </c>
      <c r="J1314" s="75">
        <v>0</v>
      </c>
      <c r="K1314" s="75">
        <v>1.0974999999999999</v>
      </c>
      <c r="L1314" s="75">
        <v>2.584647301725</v>
      </c>
      <c r="M1314" s="75">
        <v>2.584647301725</v>
      </c>
      <c r="N1314" s="75">
        <v>150</v>
      </c>
      <c r="O1314" s="75">
        <v>75</v>
      </c>
      <c r="P1314" s="75">
        <v>1</v>
      </c>
      <c r="Q1314" s="75">
        <v>0</v>
      </c>
      <c r="R1314" s="75">
        <v>0</v>
      </c>
      <c r="S1314" s="75">
        <v>1</v>
      </c>
      <c r="T1314" s="75">
        <v>0</v>
      </c>
      <c r="U1314" s="75">
        <v>0</v>
      </c>
      <c r="V1314" s="75">
        <v>34.373338640481798</v>
      </c>
    </row>
    <row r="1315" spans="2:22" x14ac:dyDescent="0.25">
      <c r="B1315" s="90">
        <v>216</v>
      </c>
      <c r="C1315" s="70">
        <v>41641</v>
      </c>
      <c r="D1315">
        <v>0</v>
      </c>
      <c r="E1315" s="75">
        <v>0</v>
      </c>
      <c r="F1315">
        <f t="shared" si="53"/>
        <v>0</v>
      </c>
      <c r="G1315">
        <v>2.3961370120000001</v>
      </c>
      <c r="H1315" s="75">
        <v>0</v>
      </c>
      <c r="I1315" s="75">
        <v>1.4999999999999999E-2</v>
      </c>
      <c r="J1315" s="75">
        <v>0</v>
      </c>
      <c r="K1315" s="75">
        <v>1.105</v>
      </c>
      <c r="L1315" s="75">
        <v>2.6477313982599999</v>
      </c>
      <c r="M1315" s="75">
        <v>2.6477313982599999</v>
      </c>
      <c r="N1315" s="75">
        <v>150</v>
      </c>
      <c r="O1315" s="75">
        <v>75</v>
      </c>
      <c r="P1315" s="75">
        <v>1</v>
      </c>
      <c r="Q1315" s="75">
        <v>0</v>
      </c>
      <c r="R1315" s="75">
        <v>0</v>
      </c>
      <c r="S1315" s="75">
        <v>1</v>
      </c>
      <c r="T1315" s="75">
        <v>0</v>
      </c>
      <c r="U1315" s="75">
        <v>0</v>
      </c>
      <c r="V1315" s="75">
        <v>37.021070038741797</v>
      </c>
    </row>
    <row r="1316" spans="2:22" x14ac:dyDescent="0.25">
      <c r="B1316" s="90">
        <v>217</v>
      </c>
      <c r="C1316" s="70">
        <v>41642</v>
      </c>
      <c r="D1316">
        <v>0</v>
      </c>
      <c r="E1316" s="75">
        <v>0</v>
      </c>
      <c r="F1316">
        <f t="shared" si="53"/>
        <v>0</v>
      </c>
      <c r="G1316">
        <v>2.4184644</v>
      </c>
      <c r="H1316" s="75">
        <v>0</v>
      </c>
      <c r="I1316" s="75">
        <v>1.4999999999999999E-2</v>
      </c>
      <c r="J1316" s="75">
        <v>0</v>
      </c>
      <c r="K1316" s="75">
        <v>1.1125</v>
      </c>
      <c r="L1316" s="75">
        <v>2.6905416450000001</v>
      </c>
      <c r="M1316" s="75">
        <v>2.6905416450000001</v>
      </c>
      <c r="N1316" s="75">
        <v>150</v>
      </c>
      <c r="O1316" s="75">
        <v>75</v>
      </c>
      <c r="P1316" s="75">
        <v>1</v>
      </c>
      <c r="Q1316" s="75">
        <v>0</v>
      </c>
      <c r="R1316" s="75">
        <v>0</v>
      </c>
      <c r="S1316" s="75">
        <v>1</v>
      </c>
      <c r="T1316" s="75">
        <v>0</v>
      </c>
      <c r="U1316" s="75">
        <v>0</v>
      </c>
      <c r="V1316" s="75">
        <v>39.711611683741801</v>
      </c>
    </row>
    <row r="1317" spans="2:22" x14ac:dyDescent="0.25">
      <c r="B1317" s="90">
        <v>218</v>
      </c>
      <c r="C1317" s="70">
        <v>41643</v>
      </c>
      <c r="D1317">
        <v>0</v>
      </c>
      <c r="E1317" s="75">
        <v>0</v>
      </c>
      <c r="F1317">
        <f t="shared" si="53"/>
        <v>0</v>
      </c>
      <c r="G1317">
        <v>2.4427602199999998</v>
      </c>
      <c r="H1317" s="75">
        <v>0</v>
      </c>
      <c r="I1317" s="75">
        <v>1.4999999999999999E-2</v>
      </c>
      <c r="J1317" s="75">
        <v>0</v>
      </c>
      <c r="K1317" s="75">
        <v>1.1200000000000001</v>
      </c>
      <c r="L1317" s="75">
        <v>2.7358914464000001</v>
      </c>
      <c r="M1317" s="75">
        <v>2.7358914464000001</v>
      </c>
      <c r="N1317" s="75">
        <v>150</v>
      </c>
      <c r="O1317" s="75">
        <v>75</v>
      </c>
      <c r="P1317" s="75">
        <v>1</v>
      </c>
      <c r="Q1317" s="75">
        <v>0</v>
      </c>
      <c r="R1317" s="75">
        <v>0</v>
      </c>
      <c r="S1317" s="75">
        <v>1</v>
      </c>
      <c r="T1317" s="75">
        <v>0</v>
      </c>
      <c r="U1317" s="75">
        <v>0</v>
      </c>
      <c r="V1317" s="75">
        <v>42.447503130141797</v>
      </c>
    </row>
    <row r="1318" spans="2:22" x14ac:dyDescent="0.25">
      <c r="B1318" s="90">
        <v>219</v>
      </c>
      <c r="C1318" s="70">
        <v>41644</v>
      </c>
      <c r="D1318">
        <v>0</v>
      </c>
      <c r="E1318" s="75">
        <v>0</v>
      </c>
      <c r="F1318">
        <f t="shared" si="53"/>
        <v>0</v>
      </c>
      <c r="G1318">
        <v>2.4869618820000001</v>
      </c>
      <c r="H1318" s="75">
        <v>0</v>
      </c>
      <c r="I1318" s="75">
        <v>1.4999999999999999E-2</v>
      </c>
      <c r="J1318" s="75">
        <v>0</v>
      </c>
      <c r="K1318" s="75">
        <v>1.1274999999999999</v>
      </c>
      <c r="L1318" s="75">
        <v>2.8040495219550001</v>
      </c>
      <c r="M1318" s="75">
        <v>2.8040495219550001</v>
      </c>
      <c r="N1318" s="75">
        <v>150</v>
      </c>
      <c r="O1318" s="75">
        <v>75</v>
      </c>
      <c r="P1318" s="75">
        <v>1</v>
      </c>
      <c r="Q1318" s="75">
        <v>0</v>
      </c>
      <c r="R1318" s="75">
        <v>0</v>
      </c>
      <c r="S1318" s="75">
        <v>1</v>
      </c>
      <c r="T1318" s="75">
        <v>0</v>
      </c>
      <c r="U1318" s="75">
        <v>0</v>
      </c>
      <c r="V1318" s="75">
        <v>45.251552652096798</v>
      </c>
    </row>
    <row r="1319" spans="2:22" x14ac:dyDescent="0.25">
      <c r="B1319" s="90">
        <v>220</v>
      </c>
      <c r="C1319" s="70">
        <v>41645</v>
      </c>
      <c r="D1319">
        <v>0</v>
      </c>
      <c r="E1319" s="75">
        <v>0</v>
      </c>
      <c r="F1319">
        <f t="shared" si="53"/>
        <v>0</v>
      </c>
      <c r="G1319">
        <v>2.5053139579999999</v>
      </c>
      <c r="H1319" s="75">
        <v>0</v>
      </c>
      <c r="I1319" s="75">
        <v>1.4999999999999999E-2</v>
      </c>
      <c r="J1319" s="75">
        <v>0</v>
      </c>
      <c r="K1319" s="75">
        <v>1.135</v>
      </c>
      <c r="L1319" s="75">
        <v>2.8435313423299999</v>
      </c>
      <c r="M1319" s="75">
        <v>2.8435313423299999</v>
      </c>
      <c r="N1319" s="75">
        <v>150</v>
      </c>
      <c r="O1319" s="75">
        <v>75</v>
      </c>
      <c r="P1319" s="75">
        <v>1</v>
      </c>
      <c r="Q1319" s="75">
        <v>0</v>
      </c>
      <c r="R1319" s="75">
        <v>0</v>
      </c>
      <c r="S1319" s="75">
        <v>1</v>
      </c>
      <c r="T1319" s="75">
        <v>0</v>
      </c>
      <c r="U1319" s="75">
        <v>0</v>
      </c>
      <c r="V1319" s="75">
        <v>48.095083994426801</v>
      </c>
    </row>
    <row r="1320" spans="2:22" x14ac:dyDescent="0.25">
      <c r="B1320" s="90">
        <v>221</v>
      </c>
      <c r="C1320" s="70">
        <v>41646</v>
      </c>
      <c r="D1320">
        <v>0</v>
      </c>
      <c r="E1320" s="75">
        <v>0</v>
      </c>
      <c r="F1320">
        <f t="shared" si="53"/>
        <v>0</v>
      </c>
      <c r="G1320">
        <v>2.524287417</v>
      </c>
      <c r="H1320" s="75">
        <v>0</v>
      </c>
      <c r="I1320" s="75">
        <v>1.4999999999999999E-2</v>
      </c>
      <c r="J1320" s="75">
        <v>0</v>
      </c>
      <c r="K1320" s="75">
        <v>1.1425000000000001</v>
      </c>
      <c r="L1320" s="75">
        <v>2.8839983739225001</v>
      </c>
      <c r="M1320" s="75">
        <v>2.8839983739225001</v>
      </c>
      <c r="N1320" s="75">
        <v>150</v>
      </c>
      <c r="O1320" s="75">
        <v>75</v>
      </c>
      <c r="P1320" s="75">
        <v>1</v>
      </c>
      <c r="Q1320" s="75">
        <v>0</v>
      </c>
      <c r="R1320" s="75">
        <v>0</v>
      </c>
      <c r="S1320" s="75">
        <v>1</v>
      </c>
      <c r="T1320" s="75">
        <v>0</v>
      </c>
      <c r="U1320" s="75">
        <v>0</v>
      </c>
      <c r="V1320" s="75">
        <v>50.979082368349303</v>
      </c>
    </row>
    <row r="1321" spans="2:22" x14ac:dyDescent="0.25">
      <c r="B1321" s="90">
        <v>222</v>
      </c>
      <c r="C1321" s="70">
        <v>41647</v>
      </c>
      <c r="D1321">
        <v>0</v>
      </c>
      <c r="E1321" s="69">
        <v>20</v>
      </c>
      <c r="F1321">
        <f t="shared" si="53"/>
        <v>20</v>
      </c>
      <c r="G1321">
        <v>2.5703496010000002</v>
      </c>
      <c r="H1321" s="75">
        <v>20</v>
      </c>
      <c r="I1321" s="75">
        <v>0.03</v>
      </c>
      <c r="J1321" s="75">
        <v>0.6</v>
      </c>
      <c r="K1321" s="75">
        <v>1.1499999999999999</v>
      </c>
      <c r="L1321" s="75">
        <v>2.9559020411499999</v>
      </c>
      <c r="M1321" s="75">
        <v>2.9559020411499999</v>
      </c>
      <c r="N1321" s="75">
        <v>150</v>
      </c>
      <c r="O1321" s="75">
        <v>75</v>
      </c>
      <c r="P1321" s="75">
        <v>1</v>
      </c>
      <c r="Q1321" s="75">
        <v>19.399999999999999</v>
      </c>
      <c r="R1321" s="75">
        <v>19.399999999999999</v>
      </c>
      <c r="S1321" s="75">
        <v>1</v>
      </c>
      <c r="T1321" s="75">
        <v>4.1110244897125003</v>
      </c>
      <c r="U1321" s="75">
        <v>0</v>
      </c>
      <c r="V1321" s="75">
        <v>38.6460088992119</v>
      </c>
    </row>
    <row r="1322" spans="2:22" x14ac:dyDescent="0.25">
      <c r="B1322" s="90">
        <v>223</v>
      </c>
      <c r="C1322" s="70">
        <v>41648</v>
      </c>
      <c r="D1322">
        <v>0</v>
      </c>
      <c r="E1322" s="69">
        <v>20</v>
      </c>
      <c r="F1322">
        <f t="shared" si="53"/>
        <v>20</v>
      </c>
      <c r="G1322">
        <v>2.656124062</v>
      </c>
      <c r="H1322" s="75">
        <v>20</v>
      </c>
      <c r="I1322" s="75">
        <v>0.03</v>
      </c>
      <c r="J1322" s="75">
        <v>0.6</v>
      </c>
      <c r="K1322" s="75">
        <v>1.1575</v>
      </c>
      <c r="L1322" s="75">
        <v>3.0744636017650002</v>
      </c>
      <c r="M1322" s="75">
        <v>3.0744636017650002</v>
      </c>
      <c r="N1322" s="75">
        <v>150</v>
      </c>
      <c r="O1322" s="75">
        <v>75</v>
      </c>
      <c r="P1322" s="75">
        <v>1</v>
      </c>
      <c r="Q1322" s="75">
        <v>19.399999999999999</v>
      </c>
      <c r="R1322" s="75">
        <v>23.511024489712501</v>
      </c>
      <c r="S1322" s="75">
        <v>1</v>
      </c>
      <c r="T1322" s="75">
        <v>5.1091402219868698</v>
      </c>
      <c r="U1322" s="75">
        <v>0</v>
      </c>
      <c r="V1322" s="75">
        <v>23.318588233251202</v>
      </c>
    </row>
    <row r="1323" spans="2:22" x14ac:dyDescent="0.25">
      <c r="B1323" s="90">
        <v>224</v>
      </c>
      <c r="C1323" s="70">
        <v>41649</v>
      </c>
      <c r="D1323">
        <v>0</v>
      </c>
      <c r="E1323" s="69">
        <v>20</v>
      </c>
      <c r="F1323">
        <f t="shared" si="53"/>
        <v>20</v>
      </c>
      <c r="G1323">
        <v>2.7568685190000002</v>
      </c>
      <c r="H1323" s="75">
        <v>20</v>
      </c>
      <c r="I1323" s="75">
        <v>0.05</v>
      </c>
      <c r="J1323" s="75">
        <v>1</v>
      </c>
      <c r="K1323" s="75">
        <v>1.165</v>
      </c>
      <c r="L1323" s="75">
        <v>3.2117518246349999</v>
      </c>
      <c r="M1323" s="75">
        <v>3.2117518246349999</v>
      </c>
      <c r="N1323" s="75">
        <v>150</v>
      </c>
      <c r="O1323" s="75">
        <v>75</v>
      </c>
      <c r="P1323" s="75">
        <v>1</v>
      </c>
      <c r="Q1323" s="75">
        <v>19</v>
      </c>
      <c r="R1323" s="75">
        <v>24.109140221986902</v>
      </c>
      <c r="S1323" s="75">
        <v>1</v>
      </c>
      <c r="T1323" s="75">
        <v>5.2243470993379697</v>
      </c>
      <c r="U1323" s="75">
        <v>0</v>
      </c>
      <c r="V1323" s="75">
        <v>7.64554693523732</v>
      </c>
    </row>
    <row r="1324" spans="2:22" x14ac:dyDescent="0.25">
      <c r="B1324" s="90">
        <v>225</v>
      </c>
      <c r="C1324" s="70">
        <v>41650</v>
      </c>
      <c r="D1324">
        <v>0</v>
      </c>
      <c r="E1324" s="69">
        <v>0</v>
      </c>
      <c r="F1324">
        <f t="shared" si="53"/>
        <v>0</v>
      </c>
      <c r="G1324">
        <v>2.8711781830000001</v>
      </c>
      <c r="H1324" s="75">
        <v>0</v>
      </c>
      <c r="I1324" s="75">
        <v>0.05</v>
      </c>
      <c r="J1324" s="75">
        <v>0</v>
      </c>
      <c r="K1324" s="75">
        <v>1.1725000000000001</v>
      </c>
      <c r="L1324" s="75">
        <v>3.3664564195675002</v>
      </c>
      <c r="M1324" s="75">
        <v>3.3664564195675002</v>
      </c>
      <c r="N1324" s="75">
        <v>150</v>
      </c>
      <c r="O1324" s="75">
        <v>75</v>
      </c>
      <c r="P1324" s="75">
        <v>1</v>
      </c>
      <c r="Q1324" s="75">
        <v>0</v>
      </c>
      <c r="R1324" s="75">
        <v>5.2243470993379697</v>
      </c>
      <c r="S1324" s="75">
        <v>1</v>
      </c>
      <c r="T1324" s="75">
        <v>0.46447266994261699</v>
      </c>
      <c r="U1324" s="75">
        <v>0</v>
      </c>
      <c r="V1324" s="75">
        <v>6.2521289254094699</v>
      </c>
    </row>
    <row r="1325" spans="2:22" x14ac:dyDescent="0.25">
      <c r="B1325" s="90">
        <v>226</v>
      </c>
      <c r="C1325" s="70">
        <v>41651</v>
      </c>
      <c r="D1325">
        <v>0</v>
      </c>
      <c r="E1325" s="69">
        <v>0</v>
      </c>
      <c r="F1325">
        <f t="shared" si="53"/>
        <v>0</v>
      </c>
      <c r="G1325">
        <v>2.9465535570000001</v>
      </c>
      <c r="H1325" s="75">
        <v>0</v>
      </c>
      <c r="I1325" s="75">
        <v>0.05</v>
      </c>
      <c r="J1325" s="75">
        <v>0</v>
      </c>
      <c r="K1325" s="75">
        <v>1.18</v>
      </c>
      <c r="L1325" s="75">
        <v>3.4769331972600002</v>
      </c>
      <c r="M1325" s="75">
        <v>3.4769331972600002</v>
      </c>
      <c r="N1325" s="75">
        <v>150</v>
      </c>
      <c r="O1325" s="75">
        <v>75</v>
      </c>
      <c r="P1325" s="75">
        <v>1</v>
      </c>
      <c r="Q1325" s="75">
        <v>0</v>
      </c>
      <c r="R1325" s="75">
        <v>0.46447266994261699</v>
      </c>
      <c r="S1325" s="75">
        <v>1</v>
      </c>
      <c r="T1325" s="75">
        <v>0</v>
      </c>
      <c r="U1325" s="75">
        <v>0</v>
      </c>
      <c r="V1325" s="75">
        <v>9.2645894527268595</v>
      </c>
    </row>
    <row r="1326" spans="2:22" x14ac:dyDescent="0.25">
      <c r="B1326" s="90">
        <v>227</v>
      </c>
      <c r="C1326" s="70">
        <v>41652</v>
      </c>
      <c r="D1326">
        <v>0</v>
      </c>
      <c r="E1326" s="75">
        <v>0</v>
      </c>
      <c r="F1326">
        <f t="shared" si="53"/>
        <v>0</v>
      </c>
      <c r="G1326">
        <v>2.9634950459999998</v>
      </c>
      <c r="H1326" s="75">
        <v>0</v>
      </c>
      <c r="I1326" s="75">
        <v>0.05</v>
      </c>
      <c r="J1326" s="75">
        <v>0</v>
      </c>
      <c r="K1326" s="75">
        <v>1.1875</v>
      </c>
      <c r="L1326" s="75">
        <v>3.519150367125</v>
      </c>
      <c r="M1326" s="75">
        <v>3.519150367125</v>
      </c>
      <c r="N1326" s="75">
        <v>150</v>
      </c>
      <c r="O1326" s="75">
        <v>75</v>
      </c>
      <c r="P1326" s="75">
        <v>1</v>
      </c>
      <c r="Q1326" s="75">
        <v>0</v>
      </c>
      <c r="R1326" s="75">
        <v>0</v>
      </c>
      <c r="S1326" s="75">
        <v>1</v>
      </c>
      <c r="T1326" s="75">
        <v>0</v>
      </c>
      <c r="U1326" s="75">
        <v>0</v>
      </c>
      <c r="V1326" s="75">
        <v>12.783739819851901</v>
      </c>
    </row>
    <row r="1327" spans="2:22" x14ac:dyDescent="0.25">
      <c r="B1327" s="90">
        <v>228</v>
      </c>
      <c r="C1327" s="70">
        <v>41653</v>
      </c>
      <c r="D1327">
        <v>0</v>
      </c>
      <c r="E1327" s="75">
        <v>0</v>
      </c>
      <c r="F1327">
        <f t="shared" si="53"/>
        <v>0</v>
      </c>
      <c r="G1327">
        <v>2.9160880869999999</v>
      </c>
      <c r="H1327" s="75">
        <v>0</v>
      </c>
      <c r="I1327" s="75">
        <v>0.05</v>
      </c>
      <c r="J1327" s="75">
        <v>0</v>
      </c>
      <c r="K1327" s="75">
        <v>1.1950000000000001</v>
      </c>
      <c r="L1327" s="75">
        <v>3.4847252639650002</v>
      </c>
      <c r="M1327" s="75">
        <v>3.4847252639650002</v>
      </c>
      <c r="N1327" s="75">
        <v>150</v>
      </c>
      <c r="O1327" s="75">
        <v>75</v>
      </c>
      <c r="P1327" s="75">
        <v>1</v>
      </c>
      <c r="Q1327" s="75">
        <v>0</v>
      </c>
      <c r="R1327" s="75">
        <v>0</v>
      </c>
      <c r="S1327" s="75">
        <v>1</v>
      </c>
      <c r="T1327" s="75">
        <v>0</v>
      </c>
      <c r="U1327" s="75">
        <v>0</v>
      </c>
      <c r="V1327" s="75">
        <v>16.268465083816899</v>
      </c>
    </row>
    <row r="1328" spans="2:22" x14ac:dyDescent="0.25">
      <c r="B1328" s="90">
        <v>229</v>
      </c>
      <c r="C1328" s="70">
        <v>41654</v>
      </c>
      <c r="D1328">
        <v>0</v>
      </c>
      <c r="E1328" s="75">
        <v>0</v>
      </c>
      <c r="F1328">
        <f t="shared" si="53"/>
        <v>0</v>
      </c>
      <c r="G1328">
        <v>2.817561268</v>
      </c>
      <c r="H1328" s="75">
        <v>0</v>
      </c>
      <c r="I1328" s="75">
        <v>0.03</v>
      </c>
      <c r="J1328" s="75">
        <v>0</v>
      </c>
      <c r="K1328" s="75">
        <v>1.2024999999999999</v>
      </c>
      <c r="L1328" s="75">
        <v>3.3881174247699999</v>
      </c>
      <c r="M1328" s="75">
        <v>3.3881174247699999</v>
      </c>
      <c r="N1328" s="75">
        <v>150</v>
      </c>
      <c r="O1328" s="75">
        <v>75</v>
      </c>
      <c r="P1328" s="75">
        <v>1</v>
      </c>
      <c r="Q1328" s="75">
        <v>0</v>
      </c>
      <c r="R1328" s="75">
        <v>0</v>
      </c>
      <c r="S1328" s="75">
        <v>1</v>
      </c>
      <c r="T1328" s="75">
        <v>0</v>
      </c>
      <c r="U1328" s="75">
        <v>0</v>
      </c>
      <c r="V1328" s="75">
        <v>19.656582508586901</v>
      </c>
    </row>
    <row r="1329" spans="2:22" x14ac:dyDescent="0.25">
      <c r="B1329" s="90">
        <v>230</v>
      </c>
      <c r="C1329" s="70">
        <v>41655</v>
      </c>
      <c r="D1329">
        <v>0</v>
      </c>
      <c r="E1329" s="75">
        <v>0</v>
      </c>
      <c r="F1329">
        <f t="shared" si="53"/>
        <v>0</v>
      </c>
      <c r="G1329">
        <v>2.6912874119999999</v>
      </c>
      <c r="H1329" s="75">
        <v>0</v>
      </c>
      <c r="I1329" s="75">
        <v>0.03</v>
      </c>
      <c r="J1329" s="75">
        <v>0</v>
      </c>
      <c r="K1329" s="75">
        <v>1.21</v>
      </c>
      <c r="L1329" s="75">
        <v>3.2564577685199998</v>
      </c>
      <c r="M1329" s="75">
        <v>3.2564577685199998</v>
      </c>
      <c r="N1329" s="75">
        <v>150</v>
      </c>
      <c r="O1329" s="75">
        <v>75</v>
      </c>
      <c r="P1329" s="75">
        <v>1</v>
      </c>
      <c r="Q1329" s="75">
        <v>0</v>
      </c>
      <c r="R1329" s="75">
        <v>0</v>
      </c>
      <c r="S1329" s="75">
        <v>1</v>
      </c>
      <c r="T1329" s="75">
        <v>0</v>
      </c>
      <c r="U1329" s="75">
        <v>0</v>
      </c>
      <c r="V1329" s="75">
        <v>22.913040277106901</v>
      </c>
    </row>
    <row r="1330" spans="2:22" x14ac:dyDescent="0.25">
      <c r="B1330" s="90">
        <v>231</v>
      </c>
      <c r="C1330" s="70">
        <v>41656</v>
      </c>
      <c r="D1330">
        <v>0</v>
      </c>
      <c r="E1330" s="75">
        <v>0</v>
      </c>
      <c r="F1330">
        <f t="shared" si="53"/>
        <v>0</v>
      </c>
      <c r="G1330">
        <v>2.6088897530000001</v>
      </c>
      <c r="H1330" s="75">
        <v>0</v>
      </c>
      <c r="I1330" s="75">
        <v>0.03</v>
      </c>
      <c r="J1330" s="75">
        <v>0</v>
      </c>
      <c r="K1330" s="75">
        <v>1.21</v>
      </c>
      <c r="L1330" s="75">
        <v>3.1567566011300001</v>
      </c>
      <c r="M1330" s="75">
        <v>3.1567566011300001</v>
      </c>
      <c r="N1330" s="75">
        <v>150</v>
      </c>
      <c r="O1330" s="75">
        <v>75</v>
      </c>
      <c r="P1330" s="75">
        <v>1</v>
      </c>
      <c r="Q1330" s="75">
        <v>0</v>
      </c>
      <c r="R1330" s="75">
        <v>0</v>
      </c>
      <c r="S1330" s="75">
        <v>1</v>
      </c>
      <c r="T1330" s="75">
        <v>0</v>
      </c>
      <c r="U1330" s="75">
        <v>0</v>
      </c>
      <c r="V1330" s="75">
        <v>26.0697968782369</v>
      </c>
    </row>
    <row r="1331" spans="2:22" x14ac:dyDescent="0.25">
      <c r="B1331" s="90">
        <v>232</v>
      </c>
      <c r="C1331" s="70">
        <v>41657</v>
      </c>
      <c r="D1331">
        <v>0</v>
      </c>
      <c r="E1331" s="75">
        <v>0</v>
      </c>
      <c r="F1331">
        <f t="shared" si="53"/>
        <v>0</v>
      </c>
      <c r="G1331">
        <v>2.5910034909999999</v>
      </c>
      <c r="H1331" s="75">
        <v>0</v>
      </c>
      <c r="I1331" s="75">
        <v>0.03</v>
      </c>
      <c r="J1331" s="75">
        <v>0</v>
      </c>
      <c r="K1331" s="75">
        <v>1.21</v>
      </c>
      <c r="L1331" s="75">
        <v>3.1351142241100001</v>
      </c>
      <c r="M1331" s="75">
        <v>3.1351142241100001</v>
      </c>
      <c r="N1331" s="75">
        <v>150</v>
      </c>
      <c r="O1331" s="75">
        <v>75</v>
      </c>
      <c r="P1331" s="75">
        <v>1</v>
      </c>
      <c r="Q1331" s="75">
        <v>0</v>
      </c>
      <c r="R1331" s="75">
        <v>0</v>
      </c>
      <c r="S1331" s="75">
        <v>1</v>
      </c>
      <c r="T1331" s="75">
        <v>0</v>
      </c>
      <c r="U1331" s="75">
        <v>0</v>
      </c>
      <c r="V1331" s="75">
        <v>29.204911102346902</v>
      </c>
    </row>
    <row r="1332" spans="2:22" x14ac:dyDescent="0.25">
      <c r="B1332" s="90">
        <v>233</v>
      </c>
      <c r="C1332" s="70">
        <v>41658</v>
      </c>
      <c r="D1332">
        <v>0</v>
      </c>
      <c r="E1332" s="75">
        <v>0</v>
      </c>
      <c r="F1332">
        <f t="shared" si="53"/>
        <v>0</v>
      </c>
      <c r="G1332">
        <v>2.6218644740000001</v>
      </c>
      <c r="H1332" s="75">
        <v>0</v>
      </c>
      <c r="I1332" s="75">
        <v>0.03</v>
      </c>
      <c r="J1332" s="75">
        <v>0</v>
      </c>
      <c r="K1332" s="75">
        <v>1.21</v>
      </c>
      <c r="L1332" s="75">
        <v>3.1724560135400002</v>
      </c>
      <c r="M1332" s="75">
        <v>3.1724560135400002</v>
      </c>
      <c r="N1332" s="75">
        <v>150</v>
      </c>
      <c r="O1332" s="75">
        <v>75</v>
      </c>
      <c r="P1332" s="75">
        <v>1</v>
      </c>
      <c r="Q1332" s="75">
        <v>0</v>
      </c>
      <c r="R1332" s="75">
        <v>0</v>
      </c>
      <c r="S1332" s="75">
        <v>1</v>
      </c>
      <c r="T1332" s="75">
        <v>0</v>
      </c>
      <c r="U1332" s="75">
        <v>0</v>
      </c>
      <c r="V1332" s="75">
        <v>32.377367115886898</v>
      </c>
    </row>
    <row r="1333" spans="2:22" x14ac:dyDescent="0.25">
      <c r="B1333" s="90">
        <v>234</v>
      </c>
      <c r="C1333" s="70">
        <v>41659</v>
      </c>
      <c r="D1333">
        <v>0</v>
      </c>
      <c r="E1333" s="75">
        <v>0</v>
      </c>
      <c r="F1333">
        <f t="shared" si="53"/>
        <v>0</v>
      </c>
      <c r="G1333">
        <v>2.6870402499999999</v>
      </c>
      <c r="H1333" s="75">
        <v>0</v>
      </c>
      <c r="I1333" s="75">
        <v>1.4999999999999999E-2</v>
      </c>
      <c r="J1333" s="75">
        <v>0</v>
      </c>
      <c r="K1333" s="75">
        <v>1.21</v>
      </c>
      <c r="L1333" s="75">
        <v>3.2513187024999999</v>
      </c>
      <c r="M1333" s="75">
        <v>3.2513187024999999</v>
      </c>
      <c r="N1333" s="75">
        <v>150</v>
      </c>
      <c r="O1333" s="75">
        <v>75</v>
      </c>
      <c r="P1333" s="75">
        <v>1</v>
      </c>
      <c r="Q1333" s="75">
        <v>0</v>
      </c>
      <c r="R1333" s="75">
        <v>0</v>
      </c>
      <c r="S1333" s="75">
        <v>1</v>
      </c>
      <c r="T1333" s="75">
        <v>0</v>
      </c>
      <c r="U1333" s="75">
        <v>0</v>
      </c>
      <c r="V1333" s="75">
        <v>35.628685818386899</v>
      </c>
    </row>
    <row r="1334" spans="2:22" x14ac:dyDescent="0.25">
      <c r="B1334" s="90">
        <v>235</v>
      </c>
      <c r="C1334" s="70">
        <v>41660</v>
      </c>
      <c r="D1334">
        <v>0</v>
      </c>
      <c r="E1334" s="75">
        <v>0</v>
      </c>
      <c r="F1334">
        <f t="shared" si="53"/>
        <v>0</v>
      </c>
      <c r="G1334">
        <v>2.7991621389999999</v>
      </c>
      <c r="H1334" s="75">
        <v>0</v>
      </c>
      <c r="I1334" s="75">
        <v>1.4999999999999999E-2</v>
      </c>
      <c r="J1334" s="75">
        <v>0</v>
      </c>
      <c r="K1334" s="75">
        <v>1.21</v>
      </c>
      <c r="L1334" s="75">
        <v>3.3869861881899999</v>
      </c>
      <c r="M1334" s="75">
        <v>3.3869861881899999</v>
      </c>
      <c r="N1334" s="75">
        <v>150</v>
      </c>
      <c r="O1334" s="75">
        <v>75</v>
      </c>
      <c r="P1334" s="75">
        <v>1</v>
      </c>
      <c r="Q1334" s="75">
        <v>0</v>
      </c>
      <c r="R1334" s="75">
        <v>0</v>
      </c>
      <c r="S1334" s="75">
        <v>1</v>
      </c>
      <c r="T1334" s="75">
        <v>0</v>
      </c>
      <c r="U1334" s="75">
        <v>0</v>
      </c>
      <c r="V1334" s="75">
        <v>39.015672006576899</v>
      </c>
    </row>
    <row r="1335" spans="2:22" x14ac:dyDescent="0.25">
      <c r="B1335" s="90">
        <v>236</v>
      </c>
      <c r="C1335" s="70">
        <v>41661</v>
      </c>
      <c r="D1335">
        <v>4</v>
      </c>
      <c r="E1335" s="75">
        <v>0</v>
      </c>
      <c r="F1335">
        <f t="shared" si="53"/>
        <v>4</v>
      </c>
      <c r="G1335">
        <v>2.8631178730000002</v>
      </c>
      <c r="H1335" s="75">
        <v>4</v>
      </c>
      <c r="I1335" s="75">
        <v>2.2499999999999999E-2</v>
      </c>
      <c r="J1335" s="75">
        <v>0.09</v>
      </c>
      <c r="K1335" s="75">
        <v>1.21</v>
      </c>
      <c r="L1335" s="75">
        <v>3.4643726263299999</v>
      </c>
      <c r="M1335" s="75">
        <v>3.4643726263299999</v>
      </c>
      <c r="N1335" s="75">
        <v>150</v>
      </c>
      <c r="O1335" s="75">
        <v>75</v>
      </c>
      <c r="P1335" s="75">
        <v>1</v>
      </c>
      <c r="Q1335" s="75">
        <v>3.91</v>
      </c>
      <c r="R1335" s="75">
        <v>3.91</v>
      </c>
      <c r="S1335" s="75">
        <v>1</v>
      </c>
      <c r="T1335" s="75">
        <v>0.1114068434175</v>
      </c>
      <c r="U1335" s="75">
        <v>0</v>
      </c>
      <c r="V1335" s="75">
        <v>38.681451476324398</v>
      </c>
    </row>
    <row r="1336" spans="2:22" x14ac:dyDescent="0.25">
      <c r="B1336" s="90">
        <v>237</v>
      </c>
      <c r="C1336" s="70">
        <v>41662</v>
      </c>
      <c r="D1336">
        <v>0</v>
      </c>
      <c r="E1336" s="75">
        <v>0</v>
      </c>
      <c r="F1336">
        <f t="shared" si="53"/>
        <v>0</v>
      </c>
      <c r="G1336">
        <v>2.8960905600000002</v>
      </c>
      <c r="H1336" s="75">
        <v>0</v>
      </c>
      <c r="I1336" s="75">
        <v>1.4999999999999999E-2</v>
      </c>
      <c r="J1336" s="75">
        <v>0</v>
      </c>
      <c r="K1336" s="75">
        <v>1.21</v>
      </c>
      <c r="L1336" s="75">
        <v>3.5042695776000001</v>
      </c>
      <c r="M1336" s="75">
        <v>3.5042695776000001</v>
      </c>
      <c r="N1336" s="75">
        <v>150</v>
      </c>
      <c r="O1336" s="75">
        <v>75</v>
      </c>
      <c r="P1336" s="75">
        <v>1</v>
      </c>
      <c r="Q1336" s="75">
        <v>0</v>
      </c>
      <c r="R1336" s="75">
        <v>0.1114068434175</v>
      </c>
      <c r="S1336" s="75">
        <v>1</v>
      </c>
      <c r="T1336" s="75">
        <v>0</v>
      </c>
      <c r="U1336" s="75">
        <v>0</v>
      </c>
      <c r="V1336" s="75">
        <v>42.074314210506898</v>
      </c>
    </row>
    <row r="1337" spans="2:22" x14ac:dyDescent="0.25">
      <c r="B1337" s="90">
        <v>238</v>
      </c>
      <c r="C1337" s="70">
        <v>41663</v>
      </c>
      <c r="D1337">
        <v>0</v>
      </c>
      <c r="E1337" s="75">
        <v>0</v>
      </c>
      <c r="F1337">
        <f t="shared" si="53"/>
        <v>0</v>
      </c>
      <c r="G1337">
        <v>2.9287217590000001</v>
      </c>
      <c r="H1337" s="75">
        <v>0</v>
      </c>
      <c r="I1337" s="75">
        <v>1.4999999999999999E-2</v>
      </c>
      <c r="J1337" s="75">
        <v>0</v>
      </c>
      <c r="K1337" s="75">
        <v>1.21</v>
      </c>
      <c r="L1337" s="75">
        <v>3.5437533283899998</v>
      </c>
      <c r="M1337" s="75">
        <v>3.5437533283899998</v>
      </c>
      <c r="N1337" s="75">
        <v>150</v>
      </c>
      <c r="O1337" s="75">
        <v>75</v>
      </c>
      <c r="P1337" s="75">
        <v>1</v>
      </c>
      <c r="Q1337" s="75">
        <v>0</v>
      </c>
      <c r="R1337" s="75">
        <v>0</v>
      </c>
      <c r="S1337" s="75">
        <v>1</v>
      </c>
      <c r="T1337" s="75">
        <v>0</v>
      </c>
      <c r="U1337" s="75">
        <v>0</v>
      </c>
      <c r="V1337" s="75">
        <v>45.618067538896902</v>
      </c>
    </row>
    <row r="1338" spans="2:22" x14ac:dyDescent="0.25">
      <c r="B1338" s="90">
        <v>239</v>
      </c>
      <c r="C1338" s="70">
        <v>41664</v>
      </c>
      <c r="D1338">
        <v>0</v>
      </c>
      <c r="E1338" s="75">
        <v>0</v>
      </c>
      <c r="F1338">
        <f t="shared" si="53"/>
        <v>0</v>
      </c>
      <c r="G1338">
        <v>2.9554421729999998</v>
      </c>
      <c r="H1338" s="75">
        <v>0</v>
      </c>
      <c r="I1338" s="75">
        <v>1.4999999999999999E-2</v>
      </c>
      <c r="J1338" s="75">
        <v>0</v>
      </c>
      <c r="K1338" s="75">
        <v>1.21</v>
      </c>
      <c r="L1338" s="75">
        <v>3.5760850293300002</v>
      </c>
      <c r="M1338" s="75">
        <v>3.5760850293300002</v>
      </c>
      <c r="N1338" s="75">
        <v>150</v>
      </c>
      <c r="O1338" s="75">
        <v>75</v>
      </c>
      <c r="P1338" s="75">
        <v>1</v>
      </c>
      <c r="Q1338" s="75">
        <v>0</v>
      </c>
      <c r="R1338" s="75">
        <v>0</v>
      </c>
      <c r="S1338" s="75">
        <v>1</v>
      </c>
      <c r="T1338" s="75">
        <v>0</v>
      </c>
      <c r="U1338" s="75">
        <v>0</v>
      </c>
      <c r="V1338" s="75">
        <v>49.194152568226897</v>
      </c>
    </row>
    <row r="1339" spans="2:22" x14ac:dyDescent="0.25">
      <c r="B1339" s="90">
        <v>240</v>
      </c>
      <c r="C1339" s="70">
        <v>41665</v>
      </c>
      <c r="D1339">
        <v>0</v>
      </c>
      <c r="E1339" s="75">
        <v>0</v>
      </c>
      <c r="F1339">
        <f t="shared" si="53"/>
        <v>0</v>
      </c>
      <c r="G1339">
        <v>2.979467348</v>
      </c>
      <c r="H1339" s="75">
        <v>0</v>
      </c>
      <c r="I1339" s="75">
        <v>1.4999999999999999E-2</v>
      </c>
      <c r="J1339" s="75">
        <v>0</v>
      </c>
      <c r="K1339" s="75">
        <v>1.21</v>
      </c>
      <c r="L1339" s="75">
        <v>3.6051554910800001</v>
      </c>
      <c r="M1339" s="75">
        <v>3.6051554910800001</v>
      </c>
      <c r="N1339" s="75">
        <v>150</v>
      </c>
      <c r="O1339" s="75">
        <v>75</v>
      </c>
      <c r="P1339" s="75">
        <v>1</v>
      </c>
      <c r="Q1339" s="75">
        <v>0</v>
      </c>
      <c r="R1339" s="75">
        <v>0</v>
      </c>
      <c r="S1339" s="75">
        <v>1</v>
      </c>
      <c r="T1339" s="75">
        <v>0</v>
      </c>
      <c r="U1339" s="75">
        <v>0</v>
      </c>
      <c r="V1339" s="75">
        <v>52.799308059306902</v>
      </c>
    </row>
    <row r="1340" spans="2:22" x14ac:dyDescent="0.25">
      <c r="B1340" s="90">
        <v>241</v>
      </c>
      <c r="C1340" s="70">
        <v>41666</v>
      </c>
      <c r="D1340">
        <v>0</v>
      </c>
      <c r="E1340" s="75">
        <v>0</v>
      </c>
      <c r="F1340">
        <f t="shared" si="53"/>
        <v>0</v>
      </c>
      <c r="G1340">
        <v>3.0335812889999998</v>
      </c>
      <c r="H1340" s="75">
        <v>0</v>
      </c>
      <c r="I1340" s="75">
        <v>1.4999999999999999E-2</v>
      </c>
      <c r="J1340" s="75">
        <v>0</v>
      </c>
      <c r="K1340" s="75">
        <v>1.21</v>
      </c>
      <c r="L1340" s="75">
        <v>3.67063335969</v>
      </c>
      <c r="M1340" s="75">
        <v>3.67063335969</v>
      </c>
      <c r="N1340" s="75">
        <v>150</v>
      </c>
      <c r="O1340" s="75">
        <v>75</v>
      </c>
      <c r="P1340" s="75">
        <v>1</v>
      </c>
      <c r="Q1340" s="75">
        <v>0</v>
      </c>
      <c r="R1340" s="75">
        <v>0</v>
      </c>
      <c r="S1340" s="75">
        <v>1</v>
      </c>
      <c r="T1340" s="75">
        <v>0</v>
      </c>
      <c r="U1340" s="75">
        <v>0</v>
      </c>
      <c r="V1340" s="75">
        <v>56.469941418996903</v>
      </c>
    </row>
    <row r="1341" spans="2:22" x14ac:dyDescent="0.25">
      <c r="B1341" s="90">
        <v>242</v>
      </c>
      <c r="C1341" s="70">
        <v>41667</v>
      </c>
      <c r="D1341">
        <v>0</v>
      </c>
      <c r="E1341" s="69">
        <v>20</v>
      </c>
      <c r="F1341">
        <f t="shared" si="53"/>
        <v>20</v>
      </c>
      <c r="G1341">
        <v>3.084826257</v>
      </c>
      <c r="H1341" s="75">
        <v>20</v>
      </c>
      <c r="I1341" s="75">
        <v>0.03</v>
      </c>
      <c r="J1341" s="75">
        <v>0.6</v>
      </c>
      <c r="K1341" s="75">
        <v>1.21</v>
      </c>
      <c r="L1341" s="75">
        <v>3.7326397709700001</v>
      </c>
      <c r="M1341" s="75">
        <v>3.7326397709700001</v>
      </c>
      <c r="N1341" s="75">
        <v>150</v>
      </c>
      <c r="O1341" s="75">
        <v>75</v>
      </c>
      <c r="P1341" s="75">
        <v>1</v>
      </c>
      <c r="Q1341" s="75">
        <v>19.399999999999999</v>
      </c>
      <c r="R1341" s="75">
        <v>19.399999999999999</v>
      </c>
      <c r="S1341" s="75">
        <v>1</v>
      </c>
      <c r="T1341" s="75">
        <v>3.9168400572575002</v>
      </c>
      <c r="U1341" s="75">
        <v>0</v>
      </c>
      <c r="V1341" s="75">
        <v>44.719421247224403</v>
      </c>
    </row>
    <row r="1342" spans="2:22" x14ac:dyDescent="0.25">
      <c r="B1342" s="90">
        <v>243</v>
      </c>
      <c r="C1342" s="70">
        <v>41668</v>
      </c>
      <c r="D1342">
        <v>0</v>
      </c>
      <c r="E1342" s="69">
        <v>20</v>
      </c>
      <c r="F1342">
        <f t="shared" si="53"/>
        <v>20</v>
      </c>
      <c r="G1342">
        <v>3.1067523069999998</v>
      </c>
      <c r="H1342" s="75">
        <v>20</v>
      </c>
      <c r="I1342" s="75">
        <v>0.03</v>
      </c>
      <c r="J1342" s="75">
        <v>0.6</v>
      </c>
      <c r="K1342" s="75">
        <v>1.21</v>
      </c>
      <c r="L1342" s="75">
        <v>3.7591702914699998</v>
      </c>
      <c r="M1342" s="75">
        <v>3.7591702914699998</v>
      </c>
      <c r="N1342" s="75">
        <v>150</v>
      </c>
      <c r="O1342" s="75">
        <v>75</v>
      </c>
      <c r="P1342" s="75">
        <v>1</v>
      </c>
      <c r="Q1342" s="75">
        <v>19.399999999999999</v>
      </c>
      <c r="R1342" s="75">
        <v>23.316840057257501</v>
      </c>
      <c r="S1342" s="75">
        <v>1</v>
      </c>
      <c r="T1342" s="75">
        <v>4.8894174414468701</v>
      </c>
      <c r="U1342" s="75">
        <v>0</v>
      </c>
      <c r="V1342" s="75">
        <v>30.051168922883701</v>
      </c>
    </row>
    <row r="1343" spans="2:22" x14ac:dyDescent="0.25">
      <c r="B1343" s="90">
        <v>244</v>
      </c>
      <c r="C1343" s="70">
        <v>41669</v>
      </c>
      <c r="D1343">
        <v>0</v>
      </c>
      <c r="E1343" s="69">
        <v>20</v>
      </c>
      <c r="F1343">
        <f t="shared" si="53"/>
        <v>20</v>
      </c>
      <c r="G1343">
        <v>3.1314399389999998</v>
      </c>
      <c r="H1343" s="75">
        <v>20</v>
      </c>
      <c r="I1343" s="75">
        <v>0.03</v>
      </c>
      <c r="J1343" s="75">
        <v>0.6</v>
      </c>
      <c r="K1343" s="75">
        <v>1.21</v>
      </c>
      <c r="L1343" s="75">
        <v>3.7890423261900001</v>
      </c>
      <c r="M1343" s="75">
        <v>3.7890423261900001</v>
      </c>
      <c r="N1343" s="75">
        <v>150</v>
      </c>
      <c r="O1343" s="75">
        <v>75</v>
      </c>
      <c r="P1343" s="75">
        <v>1</v>
      </c>
      <c r="Q1343" s="75">
        <v>19.399999999999999</v>
      </c>
      <c r="R1343" s="75">
        <v>24.289417441446901</v>
      </c>
      <c r="S1343" s="75">
        <v>1</v>
      </c>
      <c r="T1343" s="75">
        <v>5.1250937788142199</v>
      </c>
      <c r="U1343" s="75">
        <v>0</v>
      </c>
      <c r="V1343" s="75">
        <v>14.6758875864411</v>
      </c>
    </row>
    <row r="1344" spans="2:22" x14ac:dyDescent="0.25">
      <c r="B1344" s="90">
        <v>245</v>
      </c>
      <c r="C1344" s="70">
        <v>41670</v>
      </c>
      <c r="D1344">
        <v>0</v>
      </c>
      <c r="E1344" s="69">
        <v>20</v>
      </c>
      <c r="F1344">
        <f t="shared" si="53"/>
        <v>20</v>
      </c>
      <c r="G1344">
        <v>3.173687996</v>
      </c>
      <c r="H1344" s="75">
        <v>20</v>
      </c>
      <c r="I1344" s="75">
        <v>0.08</v>
      </c>
      <c r="J1344" s="75">
        <v>1.6</v>
      </c>
      <c r="K1344" s="75">
        <v>1.21</v>
      </c>
      <c r="L1344" s="75">
        <v>3.8401624751600001</v>
      </c>
      <c r="M1344" s="75">
        <v>3.8401624751600001</v>
      </c>
      <c r="N1344" s="75">
        <v>150</v>
      </c>
      <c r="O1344" s="75">
        <v>75</v>
      </c>
      <c r="P1344" s="75">
        <v>1</v>
      </c>
      <c r="Q1344" s="75">
        <v>18.399999999999999</v>
      </c>
      <c r="R1344" s="75">
        <v>23.525093778814199</v>
      </c>
      <c r="S1344" s="75">
        <v>1</v>
      </c>
      <c r="T1344" s="75">
        <v>4.9212328259135498</v>
      </c>
      <c r="U1344" s="75">
        <v>8.7810891299588106E-2</v>
      </c>
      <c r="V1344" s="75">
        <v>0</v>
      </c>
    </row>
    <row r="1345" spans="2:22" x14ac:dyDescent="0.25">
      <c r="B1345" s="90">
        <v>246</v>
      </c>
      <c r="C1345" s="70">
        <v>41671</v>
      </c>
      <c r="D1345">
        <v>0</v>
      </c>
      <c r="E1345" s="75">
        <v>0</v>
      </c>
      <c r="F1345">
        <f t="shared" si="53"/>
        <v>0</v>
      </c>
      <c r="G1345">
        <v>3.2239641880000001</v>
      </c>
      <c r="H1345" s="75">
        <v>0</v>
      </c>
      <c r="I1345" s="75">
        <v>0.06</v>
      </c>
      <c r="J1345" s="75">
        <v>0</v>
      </c>
      <c r="K1345" s="75">
        <v>1.21</v>
      </c>
      <c r="L1345" s="75">
        <v>3.9009966674799998</v>
      </c>
      <c r="M1345" s="75">
        <v>3.9009966674799998</v>
      </c>
      <c r="N1345" s="75">
        <v>150</v>
      </c>
      <c r="O1345" s="75">
        <v>75</v>
      </c>
      <c r="P1345" s="75">
        <v>1</v>
      </c>
      <c r="Q1345" s="75">
        <v>0</v>
      </c>
      <c r="R1345" s="75">
        <v>4.9212328259135498</v>
      </c>
      <c r="S1345" s="75">
        <v>1</v>
      </c>
      <c r="T1345" s="75">
        <v>0.25505903960838899</v>
      </c>
      <c r="U1345" s="75">
        <v>0.76517711882516604</v>
      </c>
      <c r="V1345" s="75">
        <v>0</v>
      </c>
    </row>
    <row r="1346" spans="2:22" x14ac:dyDescent="0.25">
      <c r="B1346" s="90">
        <v>247</v>
      </c>
      <c r="C1346" s="70">
        <v>41672</v>
      </c>
      <c r="D1346">
        <v>0</v>
      </c>
      <c r="E1346" s="75">
        <v>0</v>
      </c>
      <c r="F1346">
        <f t="shared" si="53"/>
        <v>0</v>
      </c>
      <c r="G1346">
        <v>3.2712480390000001</v>
      </c>
      <c r="H1346" s="75">
        <v>0</v>
      </c>
      <c r="I1346" s="75">
        <v>0.06</v>
      </c>
      <c r="J1346" s="75">
        <v>0</v>
      </c>
      <c r="K1346" s="75">
        <v>1.21</v>
      </c>
      <c r="L1346" s="75">
        <v>3.9582101271900001</v>
      </c>
      <c r="M1346" s="75">
        <v>3.9582101271900001</v>
      </c>
      <c r="N1346" s="75">
        <v>150</v>
      </c>
      <c r="O1346" s="75">
        <v>75</v>
      </c>
      <c r="P1346" s="75">
        <v>1</v>
      </c>
      <c r="Q1346" s="75">
        <v>0</v>
      </c>
      <c r="R1346" s="75">
        <v>0.25505903960838899</v>
      </c>
      <c r="S1346" s="75">
        <v>1</v>
      </c>
      <c r="T1346" s="75">
        <v>0</v>
      </c>
      <c r="U1346" s="75">
        <v>0</v>
      </c>
      <c r="V1346" s="75">
        <v>3.70315108758161</v>
      </c>
    </row>
    <row r="1347" spans="2:22" x14ac:dyDescent="0.25">
      <c r="B1347" s="90">
        <v>248</v>
      </c>
      <c r="C1347" s="70">
        <v>41673</v>
      </c>
      <c r="D1347">
        <v>0</v>
      </c>
      <c r="E1347" s="75">
        <v>0</v>
      </c>
      <c r="F1347">
        <f t="shared" si="53"/>
        <v>0</v>
      </c>
      <c r="G1347">
        <v>3.297982287</v>
      </c>
      <c r="H1347" s="75">
        <v>0</v>
      </c>
      <c r="I1347" s="75">
        <v>0.05</v>
      </c>
      <c r="J1347" s="75">
        <v>0</v>
      </c>
      <c r="K1347" s="75">
        <v>1.21</v>
      </c>
      <c r="L1347" s="75">
        <v>3.9905585672699999</v>
      </c>
      <c r="M1347" s="75">
        <v>3.9905585672699999</v>
      </c>
      <c r="N1347" s="75">
        <v>150</v>
      </c>
      <c r="O1347" s="75">
        <v>75</v>
      </c>
      <c r="P1347" s="75">
        <v>1</v>
      </c>
      <c r="Q1347" s="75">
        <v>0</v>
      </c>
      <c r="R1347" s="75">
        <v>0</v>
      </c>
      <c r="S1347" s="75">
        <v>1</v>
      </c>
      <c r="T1347" s="75">
        <v>0</v>
      </c>
      <c r="U1347" s="75">
        <v>0</v>
      </c>
      <c r="V1347" s="75">
        <v>7.6937096548516104</v>
      </c>
    </row>
    <row r="1348" spans="2:22" x14ac:dyDescent="0.25">
      <c r="B1348" s="90">
        <v>249</v>
      </c>
      <c r="C1348" s="70">
        <v>41674</v>
      </c>
      <c r="D1348">
        <v>0</v>
      </c>
      <c r="E1348" s="75">
        <v>0</v>
      </c>
      <c r="F1348">
        <f t="shared" si="53"/>
        <v>0</v>
      </c>
      <c r="G1348">
        <v>3.307154696</v>
      </c>
      <c r="H1348" s="75">
        <v>0</v>
      </c>
      <c r="I1348" s="75">
        <v>0.05</v>
      </c>
      <c r="J1348" s="75">
        <v>0</v>
      </c>
      <c r="K1348" s="75">
        <v>1.21</v>
      </c>
      <c r="L1348" s="75">
        <v>4.0016571821599998</v>
      </c>
      <c r="M1348" s="75">
        <v>4.0016571821599998</v>
      </c>
      <c r="N1348" s="75">
        <v>150</v>
      </c>
      <c r="O1348" s="75">
        <v>75</v>
      </c>
      <c r="P1348" s="75">
        <v>1</v>
      </c>
      <c r="Q1348" s="75">
        <v>0</v>
      </c>
      <c r="R1348" s="75">
        <v>0</v>
      </c>
      <c r="S1348" s="75">
        <v>1</v>
      </c>
      <c r="T1348" s="75">
        <v>0</v>
      </c>
      <c r="U1348" s="75">
        <v>0</v>
      </c>
      <c r="V1348" s="75">
        <v>11.6953668370116</v>
      </c>
    </row>
    <row r="1349" spans="2:22" x14ac:dyDescent="0.25">
      <c r="B1349" s="90">
        <v>250</v>
      </c>
      <c r="C1349" s="70">
        <v>41675</v>
      </c>
      <c r="D1349">
        <v>0</v>
      </c>
      <c r="E1349" s="75">
        <v>0</v>
      </c>
      <c r="F1349">
        <f t="shared" si="53"/>
        <v>0</v>
      </c>
      <c r="G1349">
        <v>3.2496089179999998</v>
      </c>
      <c r="H1349" s="75">
        <v>0</v>
      </c>
      <c r="I1349" s="75">
        <v>0.05</v>
      </c>
      <c r="J1349" s="75">
        <v>0</v>
      </c>
      <c r="K1349" s="75">
        <v>1.21</v>
      </c>
      <c r="L1349" s="75">
        <v>3.9320267907800002</v>
      </c>
      <c r="M1349" s="75">
        <v>3.9320267907800002</v>
      </c>
      <c r="N1349" s="75">
        <v>150</v>
      </c>
      <c r="O1349" s="75">
        <v>75</v>
      </c>
      <c r="P1349" s="75">
        <v>1</v>
      </c>
      <c r="Q1349" s="75">
        <v>0</v>
      </c>
      <c r="R1349" s="75">
        <v>0</v>
      </c>
      <c r="S1349" s="75">
        <v>1</v>
      </c>
      <c r="T1349" s="75">
        <v>0</v>
      </c>
      <c r="U1349" s="75">
        <v>0</v>
      </c>
      <c r="V1349" s="75">
        <v>15.6273936277916</v>
      </c>
    </row>
    <row r="1350" spans="2:22" x14ac:dyDescent="0.25">
      <c r="B1350" s="90">
        <v>251</v>
      </c>
      <c r="C1350" s="70">
        <v>41676</v>
      </c>
      <c r="D1350">
        <v>0</v>
      </c>
      <c r="E1350" s="75">
        <v>0</v>
      </c>
      <c r="F1350">
        <f t="shared" ref="F1350:F1413" si="54">D1350+E1350</f>
        <v>0</v>
      </c>
      <c r="G1350">
        <v>3.178267204</v>
      </c>
      <c r="H1350" s="75">
        <v>0</v>
      </c>
      <c r="I1350" s="75">
        <v>0.03</v>
      </c>
      <c r="J1350" s="75">
        <v>0</v>
      </c>
      <c r="K1350" s="75">
        <v>1.21</v>
      </c>
      <c r="L1350" s="75">
        <v>3.8457033168399999</v>
      </c>
      <c r="M1350" s="75">
        <v>3.8457033168399999</v>
      </c>
      <c r="N1350" s="75">
        <v>150</v>
      </c>
      <c r="O1350" s="75">
        <v>75</v>
      </c>
      <c r="P1350" s="75">
        <v>1</v>
      </c>
      <c r="Q1350" s="75">
        <v>0</v>
      </c>
      <c r="R1350" s="75">
        <v>0</v>
      </c>
      <c r="S1350" s="75">
        <v>1</v>
      </c>
      <c r="T1350" s="75">
        <v>0</v>
      </c>
      <c r="U1350" s="75">
        <v>0</v>
      </c>
      <c r="V1350" s="75">
        <v>19.4730969446316</v>
      </c>
    </row>
    <row r="1351" spans="2:22" x14ac:dyDescent="0.25">
      <c r="B1351" s="90">
        <v>252</v>
      </c>
      <c r="C1351" s="70">
        <v>41677</v>
      </c>
      <c r="D1351">
        <v>0</v>
      </c>
      <c r="E1351" s="75">
        <v>0</v>
      </c>
      <c r="F1351">
        <f t="shared" si="54"/>
        <v>0</v>
      </c>
      <c r="G1351">
        <v>3.1589224329999999</v>
      </c>
      <c r="H1351" s="75">
        <v>0</v>
      </c>
      <c r="I1351" s="75">
        <v>0.03</v>
      </c>
      <c r="J1351" s="75">
        <v>0</v>
      </c>
      <c r="K1351" s="75">
        <v>1.21</v>
      </c>
      <c r="L1351" s="75">
        <v>3.8222961439300001</v>
      </c>
      <c r="M1351" s="75">
        <v>3.8222961439300001</v>
      </c>
      <c r="N1351" s="75">
        <v>150</v>
      </c>
      <c r="O1351" s="75">
        <v>75</v>
      </c>
      <c r="P1351" s="75">
        <v>1</v>
      </c>
      <c r="Q1351" s="75">
        <v>0</v>
      </c>
      <c r="R1351" s="75">
        <v>0</v>
      </c>
      <c r="S1351" s="75">
        <v>1</v>
      </c>
      <c r="T1351" s="75">
        <v>0</v>
      </c>
      <c r="U1351" s="75">
        <v>0</v>
      </c>
      <c r="V1351" s="75">
        <v>23.2953930885616</v>
      </c>
    </row>
    <row r="1352" spans="2:22" x14ac:dyDescent="0.25">
      <c r="B1352" s="90">
        <v>253</v>
      </c>
      <c r="C1352" s="70">
        <v>41678</v>
      </c>
      <c r="D1352">
        <v>0</v>
      </c>
      <c r="E1352" s="75">
        <v>0</v>
      </c>
      <c r="F1352">
        <f t="shared" si="54"/>
        <v>0</v>
      </c>
      <c r="G1352">
        <v>3.2147835859999998</v>
      </c>
      <c r="H1352" s="75">
        <v>0</v>
      </c>
      <c r="I1352" s="75">
        <v>0.03</v>
      </c>
      <c r="J1352" s="75">
        <v>0</v>
      </c>
      <c r="K1352" s="75">
        <v>1.21</v>
      </c>
      <c r="L1352" s="75">
        <v>3.88988813906</v>
      </c>
      <c r="M1352" s="75">
        <v>3.88988813906</v>
      </c>
      <c r="N1352" s="75">
        <v>150</v>
      </c>
      <c r="O1352" s="75">
        <v>75</v>
      </c>
      <c r="P1352" s="75">
        <v>1</v>
      </c>
      <c r="Q1352" s="75">
        <v>0</v>
      </c>
      <c r="R1352" s="75">
        <v>0</v>
      </c>
      <c r="S1352" s="75">
        <v>1</v>
      </c>
      <c r="T1352" s="75">
        <v>0</v>
      </c>
      <c r="U1352" s="75">
        <v>0</v>
      </c>
      <c r="V1352" s="75">
        <v>27.185281227621601</v>
      </c>
    </row>
    <row r="1353" spans="2:22" x14ac:dyDescent="0.25">
      <c r="B1353" s="90">
        <v>254</v>
      </c>
      <c r="C1353" s="70">
        <v>41679</v>
      </c>
      <c r="D1353">
        <v>0</v>
      </c>
      <c r="E1353" s="75">
        <v>0</v>
      </c>
      <c r="F1353">
        <f t="shared" si="54"/>
        <v>0</v>
      </c>
      <c r="G1353">
        <v>3.3023674760000001</v>
      </c>
      <c r="H1353" s="75">
        <v>0</v>
      </c>
      <c r="I1353" s="75">
        <v>0.03</v>
      </c>
      <c r="J1353" s="75">
        <v>0</v>
      </c>
      <c r="K1353" s="75">
        <v>1.21</v>
      </c>
      <c r="L1353" s="75">
        <v>3.9958646459599998</v>
      </c>
      <c r="M1353" s="75">
        <v>3.9958646459599998</v>
      </c>
      <c r="N1353" s="75">
        <v>150</v>
      </c>
      <c r="O1353" s="75">
        <v>75</v>
      </c>
      <c r="P1353" s="75">
        <v>1</v>
      </c>
      <c r="Q1353" s="75">
        <v>0</v>
      </c>
      <c r="R1353" s="75">
        <v>0</v>
      </c>
      <c r="S1353" s="75">
        <v>1</v>
      </c>
      <c r="T1353" s="75">
        <v>0</v>
      </c>
      <c r="U1353" s="75">
        <v>0</v>
      </c>
      <c r="V1353" s="75">
        <v>31.181145873581599</v>
      </c>
    </row>
    <row r="1354" spans="2:22" x14ac:dyDescent="0.25">
      <c r="B1354" s="90">
        <v>255</v>
      </c>
      <c r="C1354" s="70">
        <v>41680</v>
      </c>
      <c r="D1354">
        <v>0</v>
      </c>
      <c r="E1354" s="75">
        <v>0</v>
      </c>
      <c r="F1354">
        <f t="shared" si="54"/>
        <v>0</v>
      </c>
      <c r="G1354">
        <v>3.4700036339999998</v>
      </c>
      <c r="H1354" s="75">
        <v>0</v>
      </c>
      <c r="I1354" s="75">
        <v>1.4999999999999999E-2</v>
      </c>
      <c r="J1354" s="75">
        <v>0</v>
      </c>
      <c r="K1354" s="75">
        <v>1.21</v>
      </c>
      <c r="L1354" s="75">
        <v>4.1987043971400002</v>
      </c>
      <c r="M1354" s="75">
        <v>4.1987043971400002</v>
      </c>
      <c r="N1354" s="75">
        <v>150</v>
      </c>
      <c r="O1354" s="75">
        <v>75</v>
      </c>
      <c r="P1354" s="75">
        <v>1</v>
      </c>
      <c r="Q1354" s="75">
        <v>0</v>
      </c>
      <c r="R1354" s="75">
        <v>0</v>
      </c>
      <c r="S1354" s="75">
        <v>1</v>
      </c>
      <c r="T1354" s="75">
        <v>0</v>
      </c>
      <c r="U1354" s="75">
        <v>0</v>
      </c>
      <c r="V1354" s="75">
        <v>35.379850270721597</v>
      </c>
    </row>
    <row r="1355" spans="2:22" x14ac:dyDescent="0.25">
      <c r="B1355" s="90">
        <v>256</v>
      </c>
      <c r="C1355" s="70">
        <v>41681</v>
      </c>
      <c r="D1355">
        <v>0</v>
      </c>
      <c r="E1355" s="75">
        <v>0</v>
      </c>
      <c r="F1355">
        <f t="shared" si="54"/>
        <v>0</v>
      </c>
      <c r="G1355">
        <v>3.5969822470000001</v>
      </c>
      <c r="H1355" s="75">
        <v>0</v>
      </c>
      <c r="I1355" s="75">
        <v>1.4999999999999999E-2</v>
      </c>
      <c r="J1355" s="75">
        <v>0</v>
      </c>
      <c r="K1355" s="75">
        <v>1.21</v>
      </c>
      <c r="L1355" s="75">
        <v>4.3523485188700004</v>
      </c>
      <c r="M1355" s="75">
        <v>4.3523485188700004</v>
      </c>
      <c r="N1355" s="75">
        <v>150</v>
      </c>
      <c r="O1355" s="75">
        <v>75</v>
      </c>
      <c r="P1355" s="75">
        <v>1</v>
      </c>
      <c r="Q1355" s="75">
        <v>0</v>
      </c>
      <c r="R1355" s="75">
        <v>0</v>
      </c>
      <c r="S1355" s="75">
        <v>1</v>
      </c>
      <c r="T1355" s="75">
        <v>0</v>
      </c>
      <c r="U1355" s="75">
        <v>0</v>
      </c>
      <c r="V1355" s="75">
        <v>39.7321987895916</v>
      </c>
    </row>
    <row r="1356" spans="2:22" x14ac:dyDescent="0.25">
      <c r="B1356" s="90">
        <v>257</v>
      </c>
      <c r="C1356" s="70">
        <v>41682</v>
      </c>
      <c r="D1356">
        <v>0</v>
      </c>
      <c r="E1356" s="75">
        <v>0</v>
      </c>
      <c r="F1356">
        <f t="shared" si="54"/>
        <v>0</v>
      </c>
      <c r="G1356">
        <v>3.6475341380000001</v>
      </c>
      <c r="H1356" s="75">
        <v>0</v>
      </c>
      <c r="I1356" s="75">
        <v>1.4999999999999999E-2</v>
      </c>
      <c r="J1356" s="75">
        <v>0</v>
      </c>
      <c r="K1356" s="75">
        <v>1.21</v>
      </c>
      <c r="L1356" s="75">
        <v>4.4135163069800001</v>
      </c>
      <c r="M1356" s="75">
        <v>4.4135163069800001</v>
      </c>
      <c r="N1356" s="75">
        <v>150</v>
      </c>
      <c r="O1356" s="75">
        <v>75</v>
      </c>
      <c r="P1356" s="75">
        <v>1</v>
      </c>
      <c r="Q1356" s="75">
        <v>0</v>
      </c>
      <c r="R1356" s="75">
        <v>0</v>
      </c>
      <c r="S1356" s="75">
        <v>1</v>
      </c>
      <c r="T1356" s="75">
        <v>0</v>
      </c>
      <c r="U1356" s="75">
        <v>0</v>
      </c>
      <c r="V1356" s="75">
        <v>44.1457150965716</v>
      </c>
    </row>
    <row r="1357" spans="2:22" x14ac:dyDescent="0.25">
      <c r="B1357" s="90">
        <v>258</v>
      </c>
      <c r="C1357" s="70">
        <v>41683</v>
      </c>
      <c r="D1357">
        <v>0</v>
      </c>
      <c r="E1357" s="75">
        <v>0</v>
      </c>
      <c r="F1357">
        <f t="shared" si="54"/>
        <v>0</v>
      </c>
      <c r="G1357">
        <v>3.556488104</v>
      </c>
      <c r="H1357" s="75">
        <v>0</v>
      </c>
      <c r="I1357" s="75">
        <v>1.4999999999999999E-2</v>
      </c>
      <c r="J1357" s="75">
        <v>0</v>
      </c>
      <c r="K1357" s="75">
        <v>1.21</v>
      </c>
      <c r="L1357" s="75">
        <v>4.3033506058400004</v>
      </c>
      <c r="M1357" s="75">
        <v>4.3033506058400004</v>
      </c>
      <c r="N1357" s="75">
        <v>150</v>
      </c>
      <c r="O1357" s="75">
        <v>75</v>
      </c>
      <c r="P1357" s="75">
        <v>1</v>
      </c>
      <c r="Q1357" s="75">
        <v>0</v>
      </c>
      <c r="R1357" s="75">
        <v>0</v>
      </c>
      <c r="S1357" s="75">
        <v>1</v>
      </c>
      <c r="T1357" s="75">
        <v>0</v>
      </c>
      <c r="U1357" s="75">
        <v>0</v>
      </c>
      <c r="V1357" s="75">
        <v>48.449065702411602</v>
      </c>
    </row>
    <row r="1358" spans="2:22" x14ac:dyDescent="0.25">
      <c r="B1358" s="90">
        <v>259</v>
      </c>
      <c r="C1358" s="70">
        <v>41684</v>
      </c>
      <c r="D1358">
        <v>0</v>
      </c>
      <c r="E1358" s="75">
        <v>0</v>
      </c>
      <c r="F1358">
        <f t="shared" si="54"/>
        <v>0</v>
      </c>
      <c r="G1358">
        <v>3.4082905989999999</v>
      </c>
      <c r="H1358" s="75">
        <v>0</v>
      </c>
      <c r="I1358" s="75">
        <v>1.4999999999999999E-2</v>
      </c>
      <c r="J1358" s="75">
        <v>0</v>
      </c>
      <c r="K1358" s="75">
        <v>1.21</v>
      </c>
      <c r="L1358" s="75">
        <v>4.1240316247899997</v>
      </c>
      <c r="M1358" s="75">
        <v>4.1240316247899997</v>
      </c>
      <c r="N1358" s="75">
        <v>150</v>
      </c>
      <c r="O1358" s="75">
        <v>75</v>
      </c>
      <c r="P1358" s="75">
        <v>1</v>
      </c>
      <c r="Q1358" s="75">
        <v>0</v>
      </c>
      <c r="R1358" s="75">
        <v>0</v>
      </c>
      <c r="S1358" s="75">
        <v>1</v>
      </c>
      <c r="T1358" s="75">
        <v>0</v>
      </c>
      <c r="U1358" s="75">
        <v>0</v>
      </c>
      <c r="V1358" s="75">
        <v>52.573097327201602</v>
      </c>
    </row>
    <row r="1359" spans="2:22" x14ac:dyDescent="0.25">
      <c r="B1359" s="90">
        <v>260</v>
      </c>
      <c r="C1359" s="70">
        <v>41685</v>
      </c>
      <c r="D1359">
        <v>0</v>
      </c>
      <c r="E1359" s="75">
        <v>0</v>
      </c>
      <c r="F1359">
        <f t="shared" si="54"/>
        <v>0</v>
      </c>
      <c r="G1359">
        <v>3.2883095189999998</v>
      </c>
      <c r="H1359" s="75">
        <v>0</v>
      </c>
      <c r="I1359" s="75">
        <v>1.4999999999999999E-2</v>
      </c>
      <c r="J1359" s="75">
        <v>0</v>
      </c>
      <c r="K1359" s="75">
        <v>1.21</v>
      </c>
      <c r="L1359" s="75">
        <v>3.9788545179899999</v>
      </c>
      <c r="M1359" s="75">
        <v>3.9788545179899999</v>
      </c>
      <c r="N1359" s="75">
        <v>150</v>
      </c>
      <c r="O1359" s="75">
        <v>75</v>
      </c>
      <c r="P1359" s="75">
        <v>1</v>
      </c>
      <c r="Q1359" s="75">
        <v>0</v>
      </c>
      <c r="R1359" s="75">
        <v>0</v>
      </c>
      <c r="S1359" s="75">
        <v>1</v>
      </c>
      <c r="T1359" s="75">
        <v>0</v>
      </c>
      <c r="U1359" s="75">
        <v>0</v>
      </c>
      <c r="V1359" s="75">
        <v>56.551951845191603</v>
      </c>
    </row>
    <row r="1360" spans="2:22" x14ac:dyDescent="0.25">
      <c r="B1360" s="90">
        <v>261</v>
      </c>
      <c r="C1360" s="70">
        <v>41686</v>
      </c>
      <c r="D1360">
        <v>0</v>
      </c>
      <c r="E1360" s="75">
        <v>0</v>
      </c>
      <c r="F1360">
        <f t="shared" si="54"/>
        <v>0</v>
      </c>
      <c r="G1360">
        <v>3.2526991179999998</v>
      </c>
      <c r="H1360" s="75">
        <v>0</v>
      </c>
      <c r="I1360" s="75">
        <v>1.4999999999999999E-2</v>
      </c>
      <c r="J1360" s="75">
        <v>0</v>
      </c>
      <c r="K1360" s="75">
        <v>1.21</v>
      </c>
      <c r="L1360" s="75">
        <v>3.9357659327799999</v>
      </c>
      <c r="M1360" s="75">
        <v>3.9357659327799999</v>
      </c>
      <c r="N1360" s="75">
        <v>150</v>
      </c>
      <c r="O1360" s="75">
        <v>75</v>
      </c>
      <c r="P1360" s="75">
        <v>1</v>
      </c>
      <c r="Q1360" s="75">
        <v>0</v>
      </c>
      <c r="R1360" s="75">
        <v>0</v>
      </c>
      <c r="S1360" s="75">
        <v>1</v>
      </c>
      <c r="T1360" s="75">
        <v>0</v>
      </c>
      <c r="U1360" s="75">
        <v>0</v>
      </c>
      <c r="V1360" s="75">
        <v>60.487717777971604</v>
      </c>
    </row>
    <row r="1361" spans="2:22" x14ac:dyDescent="0.25">
      <c r="B1361" s="90">
        <v>262</v>
      </c>
      <c r="C1361" s="70">
        <v>41687</v>
      </c>
      <c r="D1361">
        <v>0</v>
      </c>
      <c r="E1361" s="69">
        <v>15</v>
      </c>
      <c r="F1361">
        <f t="shared" si="54"/>
        <v>15</v>
      </c>
      <c r="G1361">
        <v>3.2785690399999998</v>
      </c>
      <c r="H1361" s="75">
        <v>15</v>
      </c>
      <c r="I1361" s="75">
        <v>0.01</v>
      </c>
      <c r="J1361" s="75">
        <v>0.15</v>
      </c>
      <c r="K1361" s="75">
        <v>1.21</v>
      </c>
      <c r="L1361" s="75">
        <v>3.9670685384</v>
      </c>
      <c r="M1361" s="75">
        <v>3.9670685384</v>
      </c>
      <c r="N1361" s="75">
        <v>150</v>
      </c>
      <c r="O1361" s="75">
        <v>75</v>
      </c>
      <c r="P1361" s="75">
        <v>1</v>
      </c>
      <c r="Q1361" s="75">
        <v>14.85</v>
      </c>
      <c r="R1361" s="75">
        <v>14.85</v>
      </c>
      <c r="S1361" s="75">
        <v>1</v>
      </c>
      <c r="T1361" s="75">
        <v>2.7207328654</v>
      </c>
      <c r="U1361" s="75">
        <v>0</v>
      </c>
      <c r="V1361" s="75">
        <v>52.325519181771597</v>
      </c>
    </row>
    <row r="1362" spans="2:22" x14ac:dyDescent="0.25">
      <c r="B1362" s="90">
        <v>263</v>
      </c>
      <c r="C1362" s="70">
        <v>41688</v>
      </c>
      <c r="D1362">
        <v>0</v>
      </c>
      <c r="E1362" s="69">
        <v>15</v>
      </c>
      <c r="F1362">
        <f t="shared" si="54"/>
        <v>15</v>
      </c>
      <c r="G1362">
        <v>3.380267635</v>
      </c>
      <c r="H1362" s="75">
        <v>15</v>
      </c>
      <c r="I1362" s="75">
        <v>2.2499999999999999E-2</v>
      </c>
      <c r="J1362" s="75">
        <v>0.33750000000000002</v>
      </c>
      <c r="K1362" s="75">
        <v>1.21</v>
      </c>
      <c r="L1362" s="75">
        <v>4.0901238383500003</v>
      </c>
      <c r="M1362" s="75">
        <v>4.0901238383500003</v>
      </c>
      <c r="N1362" s="75">
        <v>150</v>
      </c>
      <c r="O1362" s="75">
        <v>75</v>
      </c>
      <c r="P1362" s="75">
        <v>1</v>
      </c>
      <c r="Q1362" s="75">
        <v>14.6625</v>
      </c>
      <c r="R1362" s="75">
        <v>17.3832328654</v>
      </c>
      <c r="S1362" s="75">
        <v>1</v>
      </c>
      <c r="T1362" s="75">
        <v>3.3232772567625002</v>
      </c>
      <c r="U1362" s="75">
        <v>0</v>
      </c>
      <c r="V1362" s="75">
        <v>42.355687411484098</v>
      </c>
    </row>
    <row r="1363" spans="2:22" x14ac:dyDescent="0.25">
      <c r="B1363" s="90">
        <v>264</v>
      </c>
      <c r="C1363" s="70">
        <v>41689</v>
      </c>
      <c r="D1363">
        <v>0</v>
      </c>
      <c r="E1363" s="69">
        <v>15</v>
      </c>
      <c r="F1363">
        <f t="shared" si="54"/>
        <v>15</v>
      </c>
      <c r="G1363">
        <v>3.5821478820000001</v>
      </c>
      <c r="H1363" s="75">
        <v>15</v>
      </c>
      <c r="I1363" s="75">
        <v>2.2499999999999999E-2</v>
      </c>
      <c r="J1363" s="75">
        <v>0.33750000000000002</v>
      </c>
      <c r="K1363" s="75">
        <v>1.21</v>
      </c>
      <c r="L1363" s="75">
        <v>4.3343989372199996</v>
      </c>
      <c r="M1363" s="75">
        <v>4.3343989372199996</v>
      </c>
      <c r="N1363" s="75">
        <v>150</v>
      </c>
      <c r="O1363" s="75">
        <v>75</v>
      </c>
      <c r="P1363" s="75">
        <v>1</v>
      </c>
      <c r="Q1363" s="75">
        <v>14.6625</v>
      </c>
      <c r="R1363" s="75">
        <v>17.9857772567625</v>
      </c>
      <c r="S1363" s="75">
        <v>1</v>
      </c>
      <c r="T1363" s="75">
        <v>3.4128445798856299</v>
      </c>
      <c r="U1363" s="75">
        <v>0</v>
      </c>
      <c r="V1363" s="75">
        <v>32.117153671827197</v>
      </c>
    </row>
    <row r="1364" spans="2:22" x14ac:dyDescent="0.25">
      <c r="B1364" s="90">
        <v>265</v>
      </c>
      <c r="C1364" s="70">
        <v>41690</v>
      </c>
      <c r="D1364">
        <v>0</v>
      </c>
      <c r="E1364" s="69">
        <v>15</v>
      </c>
      <c r="F1364">
        <f t="shared" si="54"/>
        <v>15</v>
      </c>
      <c r="G1364">
        <v>3.718022618</v>
      </c>
      <c r="H1364" s="75">
        <v>15</v>
      </c>
      <c r="I1364" s="75">
        <v>2.2499999999999999E-2</v>
      </c>
      <c r="J1364" s="75">
        <v>0.33750000000000002</v>
      </c>
      <c r="K1364" s="75">
        <v>1.21</v>
      </c>
      <c r="L1364" s="75">
        <v>4.4988073677799996</v>
      </c>
      <c r="M1364" s="75">
        <v>4.4988073677799996</v>
      </c>
      <c r="N1364" s="75">
        <v>150</v>
      </c>
      <c r="O1364" s="75">
        <v>75</v>
      </c>
      <c r="P1364" s="75">
        <v>1</v>
      </c>
      <c r="Q1364" s="75">
        <v>14.6625</v>
      </c>
      <c r="R1364" s="75">
        <v>18.075344579885599</v>
      </c>
      <c r="S1364" s="75">
        <v>1</v>
      </c>
      <c r="T1364" s="75">
        <v>3.3941343030264099</v>
      </c>
      <c r="U1364" s="75">
        <v>0</v>
      </c>
      <c r="V1364" s="75">
        <v>21.934750762747999</v>
      </c>
    </row>
    <row r="1365" spans="2:22" x14ac:dyDescent="0.25">
      <c r="B1365" s="90">
        <v>266</v>
      </c>
      <c r="C1365" s="70">
        <v>41691</v>
      </c>
      <c r="D1365">
        <v>0</v>
      </c>
      <c r="E1365" s="75">
        <v>0</v>
      </c>
      <c r="F1365">
        <f t="shared" si="54"/>
        <v>0</v>
      </c>
      <c r="G1365">
        <v>3.7736876650000002</v>
      </c>
      <c r="H1365" s="75">
        <v>0</v>
      </c>
      <c r="I1365" s="75">
        <v>0.03</v>
      </c>
      <c r="J1365" s="75">
        <v>0</v>
      </c>
      <c r="K1365" s="75">
        <v>1.21</v>
      </c>
      <c r="L1365" s="75">
        <v>4.5661620746500002</v>
      </c>
      <c r="M1365" s="75">
        <v>4.5661620746500002</v>
      </c>
      <c r="N1365" s="75">
        <v>150</v>
      </c>
      <c r="O1365" s="75">
        <v>75</v>
      </c>
      <c r="P1365" s="75">
        <v>1</v>
      </c>
      <c r="Q1365" s="75">
        <v>0</v>
      </c>
      <c r="R1365" s="75">
        <v>3.3941343030264099</v>
      </c>
      <c r="S1365" s="75">
        <v>1</v>
      </c>
      <c r="T1365" s="75">
        <v>0</v>
      </c>
      <c r="U1365" s="75">
        <v>0</v>
      </c>
      <c r="V1365" s="75">
        <v>23.1067785343716</v>
      </c>
    </row>
    <row r="1366" spans="2:22" x14ac:dyDescent="0.25">
      <c r="B1366" s="90">
        <v>267</v>
      </c>
      <c r="C1366" s="70">
        <v>41692</v>
      </c>
      <c r="D1366">
        <v>0</v>
      </c>
      <c r="E1366" s="75">
        <v>0</v>
      </c>
      <c r="F1366">
        <f t="shared" si="54"/>
        <v>0</v>
      </c>
      <c r="G1366">
        <v>3.7802120910000001</v>
      </c>
      <c r="H1366" s="75">
        <v>0</v>
      </c>
      <c r="I1366" s="75">
        <v>0.03</v>
      </c>
      <c r="J1366" s="75">
        <v>0</v>
      </c>
      <c r="K1366" s="75">
        <v>1.21</v>
      </c>
      <c r="L1366" s="75">
        <v>4.5740566301100003</v>
      </c>
      <c r="M1366" s="75">
        <v>4.5740566301100003</v>
      </c>
      <c r="N1366" s="75">
        <v>150</v>
      </c>
      <c r="O1366" s="75">
        <v>75</v>
      </c>
      <c r="P1366" s="75">
        <v>1</v>
      </c>
      <c r="Q1366" s="75">
        <v>0</v>
      </c>
      <c r="R1366" s="75">
        <v>0</v>
      </c>
      <c r="S1366" s="75">
        <v>1</v>
      </c>
      <c r="T1366" s="75">
        <v>0</v>
      </c>
      <c r="U1366" s="75">
        <v>0</v>
      </c>
      <c r="V1366" s="75">
        <v>27.6808351644816</v>
      </c>
    </row>
    <row r="1367" spans="2:22" x14ac:dyDescent="0.25">
      <c r="B1367" s="90">
        <v>268</v>
      </c>
      <c r="C1367" s="70">
        <v>41693</v>
      </c>
      <c r="D1367">
        <v>0</v>
      </c>
      <c r="E1367" s="75">
        <v>0</v>
      </c>
      <c r="F1367">
        <f t="shared" si="54"/>
        <v>0</v>
      </c>
      <c r="G1367">
        <v>3.8264488729999999</v>
      </c>
      <c r="H1367" s="75">
        <v>0</v>
      </c>
      <c r="I1367" s="75">
        <v>0.03</v>
      </c>
      <c r="J1367" s="75">
        <v>0</v>
      </c>
      <c r="K1367" s="75">
        <v>1.1872499999999999</v>
      </c>
      <c r="L1367" s="75">
        <v>4.5429514244692504</v>
      </c>
      <c r="M1367" s="75">
        <v>4.5429514244692504</v>
      </c>
      <c r="N1367" s="75">
        <v>147.1935</v>
      </c>
      <c r="O1367" s="75">
        <v>73.59675</v>
      </c>
      <c r="P1367" s="75">
        <v>1</v>
      </c>
      <c r="Q1367" s="75">
        <v>0</v>
      </c>
      <c r="R1367" s="75">
        <v>0</v>
      </c>
      <c r="S1367" s="75">
        <v>0.98129</v>
      </c>
      <c r="T1367" s="75">
        <v>0</v>
      </c>
      <c r="U1367" s="75">
        <v>0</v>
      </c>
      <c r="V1367" s="75">
        <v>32.223786588950901</v>
      </c>
    </row>
    <row r="1368" spans="2:22" x14ac:dyDescent="0.25">
      <c r="B1368" s="90">
        <v>269</v>
      </c>
      <c r="C1368" s="70">
        <v>41694</v>
      </c>
      <c r="D1368">
        <v>0</v>
      </c>
      <c r="E1368" s="75">
        <v>0</v>
      </c>
      <c r="F1368">
        <f t="shared" si="54"/>
        <v>0</v>
      </c>
      <c r="G1368">
        <v>3.8385439670000001</v>
      </c>
      <c r="H1368" s="75">
        <v>0</v>
      </c>
      <c r="I1368" s="75">
        <v>1.4999999999999999E-2</v>
      </c>
      <c r="J1368" s="75">
        <v>0</v>
      </c>
      <c r="K1368" s="75">
        <v>1.1645000000000001</v>
      </c>
      <c r="L1368" s="75">
        <v>4.4699844495715002</v>
      </c>
      <c r="M1368" s="75">
        <v>4.4699844495715002</v>
      </c>
      <c r="N1368" s="75">
        <v>144.387</v>
      </c>
      <c r="O1368" s="75">
        <v>72.1935</v>
      </c>
      <c r="P1368" s="75">
        <v>1</v>
      </c>
      <c r="Q1368" s="75">
        <v>0</v>
      </c>
      <c r="R1368" s="75">
        <v>0</v>
      </c>
      <c r="S1368" s="75">
        <v>0.96257999999999999</v>
      </c>
      <c r="T1368" s="75">
        <v>0</v>
      </c>
      <c r="U1368" s="75">
        <v>0</v>
      </c>
      <c r="V1368" s="75">
        <v>36.693771038522399</v>
      </c>
    </row>
    <row r="1369" spans="2:22" x14ac:dyDescent="0.25">
      <c r="B1369" s="90">
        <v>270</v>
      </c>
      <c r="C1369" s="70">
        <v>41695</v>
      </c>
      <c r="D1369">
        <v>4</v>
      </c>
      <c r="E1369" s="75">
        <v>0</v>
      </c>
      <c r="F1369">
        <f t="shared" si="54"/>
        <v>4</v>
      </c>
      <c r="G1369">
        <v>3.854541142</v>
      </c>
      <c r="H1369" s="75">
        <v>4</v>
      </c>
      <c r="I1369" s="75">
        <v>2.2499999999999999E-2</v>
      </c>
      <c r="J1369" s="75">
        <v>0.09</v>
      </c>
      <c r="K1369" s="75">
        <v>1.14175</v>
      </c>
      <c r="L1369" s="75">
        <v>4.4009223488784999</v>
      </c>
      <c r="M1369" s="75">
        <v>4.4009223488784999</v>
      </c>
      <c r="N1369" s="75">
        <v>141.5805</v>
      </c>
      <c r="O1369" s="75">
        <v>70.79025</v>
      </c>
      <c r="P1369" s="75">
        <v>1</v>
      </c>
      <c r="Q1369" s="75">
        <v>3.91</v>
      </c>
      <c r="R1369" s="75">
        <v>3.91</v>
      </c>
      <c r="S1369" s="75">
        <v>0.94386999999999999</v>
      </c>
      <c r="T1369" s="75">
        <v>0</v>
      </c>
      <c r="U1369" s="75">
        <v>0</v>
      </c>
      <c r="V1369" s="75">
        <v>37.184693387400898</v>
      </c>
    </row>
    <row r="1370" spans="2:22" x14ac:dyDescent="0.25">
      <c r="B1370" s="90">
        <v>271</v>
      </c>
      <c r="C1370" s="70">
        <v>41696</v>
      </c>
      <c r="D1370">
        <v>0</v>
      </c>
      <c r="E1370" s="75">
        <v>0</v>
      </c>
      <c r="F1370">
        <f t="shared" si="54"/>
        <v>0</v>
      </c>
      <c r="G1370">
        <v>3.9204730529999998</v>
      </c>
      <c r="H1370" s="75">
        <v>0</v>
      </c>
      <c r="I1370" s="75">
        <v>1.4999999999999999E-2</v>
      </c>
      <c r="J1370" s="75">
        <v>0</v>
      </c>
      <c r="K1370" s="75">
        <v>1.119</v>
      </c>
      <c r="L1370" s="75">
        <v>4.3870093463069999</v>
      </c>
      <c r="M1370" s="75">
        <v>4.3870093463069999</v>
      </c>
      <c r="N1370" s="75">
        <v>138.774</v>
      </c>
      <c r="O1370" s="75">
        <v>69.387</v>
      </c>
      <c r="P1370" s="75">
        <v>1</v>
      </c>
      <c r="Q1370" s="75">
        <v>0</v>
      </c>
      <c r="R1370" s="75">
        <v>0</v>
      </c>
      <c r="S1370" s="75">
        <v>0.92515999999999998</v>
      </c>
      <c r="T1370" s="75">
        <v>0</v>
      </c>
      <c r="U1370" s="75">
        <v>0</v>
      </c>
      <c r="V1370" s="75">
        <v>41.571702733707902</v>
      </c>
    </row>
    <row r="1371" spans="2:22" x14ac:dyDescent="0.25">
      <c r="B1371" s="90">
        <v>272</v>
      </c>
      <c r="C1371" s="70">
        <v>41697</v>
      </c>
      <c r="D1371">
        <v>0</v>
      </c>
      <c r="E1371" s="75">
        <v>0</v>
      </c>
      <c r="F1371">
        <f t="shared" si="54"/>
        <v>0</v>
      </c>
      <c r="G1371">
        <v>3.9815411049999998</v>
      </c>
      <c r="H1371" s="75">
        <v>0</v>
      </c>
      <c r="I1371" s="75">
        <v>1.4999999999999999E-2</v>
      </c>
      <c r="J1371" s="75">
        <v>0</v>
      </c>
      <c r="K1371" s="75">
        <v>1.0962499999999999</v>
      </c>
      <c r="L1371" s="75">
        <v>4.3647644363562499</v>
      </c>
      <c r="M1371" s="75">
        <v>4.3647644363562499</v>
      </c>
      <c r="N1371" s="75">
        <v>135.9675</v>
      </c>
      <c r="O1371" s="75">
        <v>67.983750000000001</v>
      </c>
      <c r="P1371" s="75">
        <v>1</v>
      </c>
      <c r="Q1371" s="75">
        <v>0</v>
      </c>
      <c r="R1371" s="75">
        <v>0</v>
      </c>
      <c r="S1371" s="75">
        <v>0.90644999999999998</v>
      </c>
      <c r="T1371" s="75">
        <v>0</v>
      </c>
      <c r="U1371" s="75">
        <v>0</v>
      </c>
      <c r="V1371" s="75">
        <v>45.936467170064098</v>
      </c>
    </row>
    <row r="1372" spans="2:22" x14ac:dyDescent="0.25">
      <c r="B1372" s="90">
        <v>273</v>
      </c>
      <c r="C1372" s="70">
        <v>41698</v>
      </c>
      <c r="D1372">
        <v>0</v>
      </c>
      <c r="E1372" s="75">
        <v>0</v>
      </c>
      <c r="F1372">
        <f t="shared" si="54"/>
        <v>0</v>
      </c>
      <c r="G1372">
        <v>4.1396091349999997</v>
      </c>
      <c r="H1372" s="75">
        <v>0</v>
      </c>
      <c r="I1372" s="75">
        <v>1.4999999999999999E-2</v>
      </c>
      <c r="J1372" s="75">
        <v>0</v>
      </c>
      <c r="K1372" s="75">
        <v>1.0734999999999999</v>
      </c>
      <c r="L1372" s="75">
        <v>4.4438704064224996</v>
      </c>
      <c r="M1372" s="75">
        <v>4.4438704064224996</v>
      </c>
      <c r="N1372" s="75">
        <v>133.161</v>
      </c>
      <c r="O1372" s="75">
        <v>66.580500000000001</v>
      </c>
      <c r="P1372" s="75">
        <v>1</v>
      </c>
      <c r="Q1372" s="75">
        <v>0</v>
      </c>
      <c r="R1372" s="75">
        <v>0</v>
      </c>
      <c r="S1372" s="75">
        <v>0.88773999999999997</v>
      </c>
      <c r="T1372" s="75">
        <v>0</v>
      </c>
      <c r="U1372" s="75">
        <v>0</v>
      </c>
      <c r="V1372" s="75">
        <v>50.380337576486603</v>
      </c>
    </row>
    <row r="1373" spans="2:22" x14ac:dyDescent="0.25">
      <c r="B1373" s="90">
        <v>274</v>
      </c>
      <c r="C1373" s="70">
        <v>41699</v>
      </c>
      <c r="D1373">
        <v>6</v>
      </c>
      <c r="E1373" s="75">
        <v>0</v>
      </c>
      <c r="F1373">
        <f t="shared" si="54"/>
        <v>6</v>
      </c>
      <c r="G1373">
        <v>4.223196766</v>
      </c>
      <c r="H1373" s="75">
        <v>6</v>
      </c>
      <c r="I1373" s="75">
        <v>2.2499999999999999E-2</v>
      </c>
      <c r="J1373" s="75">
        <v>0.13500000000000001</v>
      </c>
      <c r="K1373" s="75">
        <v>1.0507500000000001</v>
      </c>
      <c r="L1373" s="75">
        <v>4.4375240018745004</v>
      </c>
      <c r="M1373" s="75">
        <v>4.4375240018745004</v>
      </c>
      <c r="N1373" s="75">
        <v>130.3545</v>
      </c>
      <c r="O1373" s="75">
        <v>65.177250000000001</v>
      </c>
      <c r="P1373" s="75">
        <v>1</v>
      </c>
      <c r="Q1373" s="75">
        <v>5.8650000000000002</v>
      </c>
      <c r="R1373" s="75">
        <v>5.8650000000000002</v>
      </c>
      <c r="S1373" s="75">
        <v>0.86902999999999997</v>
      </c>
      <c r="T1373" s="75">
        <v>0.35686899953137502</v>
      </c>
      <c r="U1373" s="75">
        <v>0</v>
      </c>
      <c r="V1373" s="75">
        <v>49.309730577892502</v>
      </c>
    </row>
    <row r="1374" spans="2:22" x14ac:dyDescent="0.25">
      <c r="B1374" s="90">
        <v>275</v>
      </c>
      <c r="C1374" s="70">
        <v>41700</v>
      </c>
      <c r="D1374">
        <v>0</v>
      </c>
      <c r="E1374" s="75">
        <v>0</v>
      </c>
      <c r="F1374">
        <f t="shared" si="54"/>
        <v>0</v>
      </c>
      <c r="G1374">
        <v>4.3330599300000001</v>
      </c>
      <c r="H1374" s="75">
        <v>0</v>
      </c>
      <c r="I1374" s="75">
        <v>1.4999999999999999E-2</v>
      </c>
      <c r="J1374" s="75">
        <v>0</v>
      </c>
      <c r="K1374" s="75">
        <v>1.028</v>
      </c>
      <c r="L1374" s="75">
        <v>4.4543856080399999</v>
      </c>
      <c r="M1374" s="75">
        <v>4.4543856080399999</v>
      </c>
      <c r="N1374" s="75">
        <v>127.548</v>
      </c>
      <c r="O1374" s="75">
        <v>63.774000000000001</v>
      </c>
      <c r="P1374" s="75">
        <v>1</v>
      </c>
      <c r="Q1374" s="75">
        <v>0</v>
      </c>
      <c r="R1374" s="75">
        <v>0.35686899953137502</v>
      </c>
      <c r="S1374" s="75">
        <v>0.85031999999999996</v>
      </c>
      <c r="T1374" s="75">
        <v>0</v>
      </c>
      <c r="U1374" s="75">
        <v>0</v>
      </c>
      <c r="V1374" s="75">
        <v>53.407247186401101</v>
      </c>
    </row>
    <row r="1375" spans="2:22" x14ac:dyDescent="0.25">
      <c r="B1375" s="90">
        <v>276</v>
      </c>
      <c r="C1375" s="70">
        <v>41701</v>
      </c>
      <c r="D1375">
        <v>0</v>
      </c>
      <c r="E1375" s="75">
        <v>0</v>
      </c>
      <c r="F1375">
        <f t="shared" si="54"/>
        <v>0</v>
      </c>
      <c r="G1375">
        <v>4.4574349829999997</v>
      </c>
      <c r="H1375" s="75">
        <v>0</v>
      </c>
      <c r="I1375" s="75">
        <v>1.4999999999999999E-2</v>
      </c>
      <c r="J1375" s="75">
        <v>0</v>
      </c>
      <c r="K1375" s="75">
        <v>1.00525</v>
      </c>
      <c r="L1375" s="75">
        <v>4.4808365166607498</v>
      </c>
      <c r="M1375" s="75">
        <v>4.4808365166607498</v>
      </c>
      <c r="N1375" s="75">
        <v>124.7415</v>
      </c>
      <c r="O1375" s="75">
        <v>62.370750000000001</v>
      </c>
      <c r="P1375" s="75">
        <v>1</v>
      </c>
      <c r="Q1375" s="75">
        <v>0</v>
      </c>
      <c r="R1375" s="75">
        <v>0</v>
      </c>
      <c r="S1375" s="75">
        <v>0.83160999999999996</v>
      </c>
      <c r="T1375" s="75">
        <v>0</v>
      </c>
      <c r="U1375" s="75">
        <v>0</v>
      </c>
      <c r="V1375" s="75">
        <v>57.888083703061902</v>
      </c>
    </row>
    <row r="1376" spans="2:22" x14ac:dyDescent="0.25">
      <c r="B1376" s="90">
        <v>277</v>
      </c>
      <c r="C1376" s="70">
        <v>41702</v>
      </c>
      <c r="D1376">
        <v>0</v>
      </c>
      <c r="E1376" s="69">
        <v>15</v>
      </c>
      <c r="F1376">
        <f t="shared" si="54"/>
        <v>15</v>
      </c>
      <c r="G1376">
        <v>4.5895140950000002</v>
      </c>
      <c r="H1376" s="75">
        <v>15</v>
      </c>
      <c r="I1376" s="75">
        <v>2.2499999999999999E-2</v>
      </c>
      <c r="J1376" s="75">
        <v>0.33750000000000002</v>
      </c>
      <c r="K1376" s="75">
        <v>0.98250000000000004</v>
      </c>
      <c r="L1376" s="75">
        <v>4.5091975983374999</v>
      </c>
      <c r="M1376" s="75">
        <v>4.5091975983374999</v>
      </c>
      <c r="N1376" s="75">
        <v>121.935</v>
      </c>
      <c r="O1376" s="75">
        <v>60.967500000000001</v>
      </c>
      <c r="P1376" s="75">
        <v>1</v>
      </c>
      <c r="Q1376" s="75">
        <v>14.6625</v>
      </c>
      <c r="R1376" s="75">
        <v>14.6625</v>
      </c>
      <c r="S1376" s="75">
        <v>0.81289999999999996</v>
      </c>
      <c r="T1376" s="75">
        <v>2.5383256004156198</v>
      </c>
      <c r="U1376" s="75">
        <v>0</v>
      </c>
      <c r="V1376" s="75">
        <v>50.273106901814998</v>
      </c>
    </row>
    <row r="1377" spans="2:22" x14ac:dyDescent="0.25">
      <c r="B1377" s="90">
        <v>278</v>
      </c>
      <c r="C1377" s="70">
        <v>41703</v>
      </c>
      <c r="D1377">
        <v>0</v>
      </c>
      <c r="E1377" s="69">
        <v>15</v>
      </c>
      <c r="F1377">
        <f t="shared" si="54"/>
        <v>15</v>
      </c>
      <c r="G1377">
        <v>4.6033989269999998</v>
      </c>
      <c r="H1377" s="75">
        <v>15</v>
      </c>
      <c r="I1377" s="75">
        <v>2.2499999999999999E-2</v>
      </c>
      <c r="J1377" s="75">
        <v>0.33750000000000002</v>
      </c>
      <c r="K1377" s="75">
        <v>0.95974999999999999</v>
      </c>
      <c r="L1377" s="75">
        <v>4.4181121201882503</v>
      </c>
      <c r="M1377" s="75">
        <v>4.4181121201882503</v>
      </c>
      <c r="N1377" s="75">
        <v>119.1285</v>
      </c>
      <c r="O1377" s="75">
        <v>59.564250000000001</v>
      </c>
      <c r="P1377" s="75">
        <v>1</v>
      </c>
      <c r="Q1377" s="75">
        <v>14.6625</v>
      </c>
      <c r="R1377" s="75">
        <v>17.200825600415602</v>
      </c>
      <c r="S1377" s="75">
        <v>0.79418999999999995</v>
      </c>
      <c r="T1377" s="75">
        <v>3.1956783700568399</v>
      </c>
      <c r="U1377" s="75">
        <v>0</v>
      </c>
      <c r="V1377" s="75">
        <v>40.686071791644501</v>
      </c>
    </row>
    <row r="1378" spans="2:22" x14ac:dyDescent="0.25">
      <c r="B1378" s="90">
        <v>279</v>
      </c>
      <c r="C1378" s="70">
        <v>41704</v>
      </c>
      <c r="D1378">
        <v>0</v>
      </c>
      <c r="E1378" s="69">
        <v>15</v>
      </c>
      <c r="F1378">
        <f t="shared" si="54"/>
        <v>15</v>
      </c>
      <c r="G1378">
        <v>4.6693083069999997</v>
      </c>
      <c r="H1378" s="75">
        <v>15</v>
      </c>
      <c r="I1378" s="75">
        <v>2.2499999999999999E-2</v>
      </c>
      <c r="J1378" s="75">
        <v>0.33750000000000002</v>
      </c>
      <c r="K1378" s="75">
        <v>0.93700000000000006</v>
      </c>
      <c r="L1378" s="75">
        <v>4.3751418836590004</v>
      </c>
      <c r="M1378" s="75">
        <v>4.3751418836590004</v>
      </c>
      <c r="N1378" s="75">
        <v>116.322</v>
      </c>
      <c r="O1378" s="75">
        <v>58.161000000000001</v>
      </c>
      <c r="P1378" s="75">
        <v>1</v>
      </c>
      <c r="Q1378" s="75">
        <v>14.6625</v>
      </c>
      <c r="R1378" s="75">
        <v>17.858178370056802</v>
      </c>
      <c r="S1378" s="75">
        <v>0.77547999999999995</v>
      </c>
      <c r="T1378" s="75">
        <v>3.3707591215994599</v>
      </c>
      <c r="U1378" s="75">
        <v>0</v>
      </c>
      <c r="V1378" s="75">
        <v>30.573794426846099</v>
      </c>
    </row>
    <row r="1379" spans="2:22" x14ac:dyDescent="0.25">
      <c r="B1379" s="90">
        <v>280</v>
      </c>
      <c r="C1379" s="70">
        <v>41705</v>
      </c>
      <c r="D1379">
        <v>0</v>
      </c>
      <c r="E1379" s="69">
        <v>15</v>
      </c>
      <c r="F1379">
        <f t="shared" si="54"/>
        <v>15</v>
      </c>
      <c r="G1379">
        <v>4.6901470510000003</v>
      </c>
      <c r="H1379" s="75">
        <v>15</v>
      </c>
      <c r="I1379" s="75">
        <v>2.2499999999999999E-2</v>
      </c>
      <c r="J1379" s="75">
        <v>0.33750000000000002</v>
      </c>
      <c r="K1379" s="75">
        <v>0.91425000000000001</v>
      </c>
      <c r="L1379" s="75">
        <v>4.2879669413767498</v>
      </c>
      <c r="M1379" s="75">
        <v>4.2879669413767498</v>
      </c>
      <c r="N1379" s="75">
        <v>113.5155</v>
      </c>
      <c r="O1379" s="75">
        <v>56.757750000000001</v>
      </c>
      <c r="P1379" s="75">
        <v>1</v>
      </c>
      <c r="Q1379" s="75">
        <v>14.6625</v>
      </c>
      <c r="R1379" s="75">
        <v>18.0332591215995</v>
      </c>
      <c r="S1379" s="75">
        <v>0.75677000000000005</v>
      </c>
      <c r="T1379" s="75">
        <v>3.4363230450556799</v>
      </c>
      <c r="U1379" s="75">
        <v>0</v>
      </c>
      <c r="V1379" s="75">
        <v>20.264825291679099</v>
      </c>
    </row>
    <row r="1380" spans="2:22" x14ac:dyDescent="0.25">
      <c r="B1380" s="90">
        <v>281</v>
      </c>
      <c r="C1380" s="70">
        <v>41706</v>
      </c>
      <c r="D1380">
        <v>0</v>
      </c>
      <c r="E1380" s="75">
        <v>0</v>
      </c>
      <c r="F1380">
        <f t="shared" si="54"/>
        <v>0</v>
      </c>
      <c r="G1380">
        <v>4.6618319880000003</v>
      </c>
      <c r="H1380" s="75">
        <v>0</v>
      </c>
      <c r="I1380" s="75">
        <v>0.03</v>
      </c>
      <c r="J1380" s="75">
        <v>0</v>
      </c>
      <c r="K1380" s="75">
        <v>0.89149999999999996</v>
      </c>
      <c r="L1380" s="75">
        <v>4.1560232173019998</v>
      </c>
      <c r="M1380" s="75">
        <v>4.1560232173019998</v>
      </c>
      <c r="N1380" s="75">
        <v>110.709</v>
      </c>
      <c r="O1380" s="75">
        <v>55.354500000000002</v>
      </c>
      <c r="P1380" s="75">
        <v>1</v>
      </c>
      <c r="Q1380" s="75">
        <v>0</v>
      </c>
      <c r="R1380" s="75">
        <v>3.4363230450556799</v>
      </c>
      <c r="S1380" s="75">
        <v>0.73806000000000005</v>
      </c>
      <c r="T1380" s="75">
        <v>0</v>
      </c>
      <c r="U1380" s="75">
        <v>0</v>
      </c>
      <c r="V1380" s="75">
        <v>20.984525463925401</v>
      </c>
    </row>
    <row r="1381" spans="2:22" x14ac:dyDescent="0.25">
      <c r="B1381" s="90">
        <v>282</v>
      </c>
      <c r="C1381" s="70">
        <v>41707</v>
      </c>
      <c r="D1381">
        <v>0</v>
      </c>
      <c r="E1381" s="75">
        <v>0</v>
      </c>
      <c r="F1381">
        <f t="shared" si="54"/>
        <v>0</v>
      </c>
      <c r="G1381">
        <v>4.6791778449999999</v>
      </c>
      <c r="H1381" s="75">
        <v>0</v>
      </c>
      <c r="I1381" s="75">
        <v>0.03</v>
      </c>
      <c r="J1381" s="75">
        <v>0</v>
      </c>
      <c r="K1381" s="75">
        <v>0.86875000000000002</v>
      </c>
      <c r="L1381" s="75">
        <v>4.06503575284375</v>
      </c>
      <c r="M1381" s="75">
        <v>4.06503575284375</v>
      </c>
      <c r="N1381" s="75">
        <v>107.9025</v>
      </c>
      <c r="O1381" s="75">
        <v>53.951250000000002</v>
      </c>
      <c r="P1381" s="75">
        <v>1</v>
      </c>
      <c r="Q1381" s="75">
        <v>0</v>
      </c>
      <c r="R1381" s="75">
        <v>0</v>
      </c>
      <c r="S1381" s="75">
        <v>0.71935000000000004</v>
      </c>
      <c r="T1381" s="75">
        <v>0</v>
      </c>
      <c r="U1381" s="75">
        <v>0</v>
      </c>
      <c r="V1381" s="75">
        <v>25.049561216769099</v>
      </c>
    </row>
    <row r="1382" spans="2:22" x14ac:dyDescent="0.25">
      <c r="B1382" s="90">
        <v>283</v>
      </c>
      <c r="C1382" s="70">
        <v>41708</v>
      </c>
      <c r="D1382">
        <v>0</v>
      </c>
      <c r="E1382" s="75">
        <v>0</v>
      </c>
      <c r="F1382">
        <f t="shared" si="54"/>
        <v>0</v>
      </c>
      <c r="G1382">
        <v>4.757055158</v>
      </c>
      <c r="H1382" s="75">
        <v>0</v>
      </c>
      <c r="I1382" s="75">
        <v>0.03</v>
      </c>
      <c r="J1382" s="75">
        <v>0</v>
      </c>
      <c r="K1382" s="75">
        <v>0.84599999999999997</v>
      </c>
      <c r="L1382" s="75">
        <v>4.0244686636680003</v>
      </c>
      <c r="M1382" s="75">
        <v>4.0244686636680003</v>
      </c>
      <c r="N1382" s="75">
        <v>105.096</v>
      </c>
      <c r="O1382" s="75">
        <v>52.548000000000002</v>
      </c>
      <c r="P1382" s="75">
        <v>1</v>
      </c>
      <c r="Q1382" s="75">
        <v>0</v>
      </c>
      <c r="R1382" s="75">
        <v>0</v>
      </c>
      <c r="S1382" s="75">
        <v>0.70064000000000004</v>
      </c>
      <c r="T1382" s="75">
        <v>0</v>
      </c>
      <c r="U1382" s="75">
        <v>0</v>
      </c>
      <c r="V1382" s="75">
        <v>29.074029880437099</v>
      </c>
    </row>
    <row r="1383" spans="2:22" x14ac:dyDescent="0.25">
      <c r="B1383" s="90">
        <v>284</v>
      </c>
      <c r="C1383" s="70">
        <v>41709</v>
      </c>
      <c r="D1383">
        <v>0</v>
      </c>
      <c r="E1383" s="75">
        <v>0</v>
      </c>
      <c r="F1383">
        <f t="shared" si="54"/>
        <v>0</v>
      </c>
      <c r="G1383">
        <v>4.8559618110000002</v>
      </c>
      <c r="H1383" s="75">
        <v>0</v>
      </c>
      <c r="I1383" s="75">
        <v>0.03</v>
      </c>
      <c r="J1383" s="75">
        <v>0</v>
      </c>
      <c r="K1383" s="75">
        <v>0.82325000000000004</v>
      </c>
      <c r="L1383" s="75">
        <v>3.9976705609057501</v>
      </c>
      <c r="M1383" s="75">
        <v>3.9976705609057501</v>
      </c>
      <c r="N1383" s="75">
        <v>102.2895</v>
      </c>
      <c r="O1383" s="75">
        <v>51.144750000000002</v>
      </c>
      <c r="P1383" s="75">
        <v>1</v>
      </c>
      <c r="Q1383" s="75">
        <v>0</v>
      </c>
      <c r="R1383" s="75">
        <v>0</v>
      </c>
      <c r="S1383" s="75">
        <v>0.68193000000000004</v>
      </c>
      <c r="T1383" s="75">
        <v>0</v>
      </c>
      <c r="U1383" s="75">
        <v>0</v>
      </c>
      <c r="V1383" s="75">
        <v>33.071700441342898</v>
      </c>
    </row>
    <row r="1384" spans="2:22" x14ac:dyDescent="0.25">
      <c r="B1384" s="90">
        <v>285</v>
      </c>
      <c r="C1384" s="70">
        <v>41710</v>
      </c>
      <c r="D1384">
        <v>0</v>
      </c>
      <c r="E1384" s="75">
        <v>0</v>
      </c>
      <c r="F1384">
        <f t="shared" si="54"/>
        <v>0</v>
      </c>
      <c r="G1384">
        <v>4.9093082929999996</v>
      </c>
      <c r="H1384" s="75">
        <v>0</v>
      </c>
      <c r="I1384" s="75">
        <v>1.4999999999999999E-2</v>
      </c>
      <c r="J1384" s="75">
        <v>0</v>
      </c>
      <c r="K1384" s="75">
        <v>0.80049999999999999</v>
      </c>
      <c r="L1384" s="75">
        <v>3.9299012885465001</v>
      </c>
      <c r="M1384" s="75">
        <v>3.9299012885465001</v>
      </c>
      <c r="N1384" s="75">
        <v>99.483000000000004</v>
      </c>
      <c r="O1384" s="75">
        <v>49.741500000000002</v>
      </c>
      <c r="P1384" s="75">
        <v>1</v>
      </c>
      <c r="Q1384" s="75">
        <v>0</v>
      </c>
      <c r="R1384" s="75">
        <v>0</v>
      </c>
      <c r="S1384" s="75">
        <v>0.66322000000000003</v>
      </c>
      <c r="T1384" s="75">
        <v>0</v>
      </c>
      <c r="U1384" s="75">
        <v>0</v>
      </c>
      <c r="V1384" s="75">
        <v>37.001601729889401</v>
      </c>
    </row>
    <row r="1385" spans="2:22" x14ac:dyDescent="0.25">
      <c r="B1385" s="90">
        <v>286</v>
      </c>
      <c r="C1385" s="70">
        <v>41711</v>
      </c>
      <c r="D1385">
        <v>0</v>
      </c>
      <c r="E1385" s="75">
        <v>0</v>
      </c>
      <c r="F1385">
        <f t="shared" si="54"/>
        <v>0</v>
      </c>
      <c r="G1385">
        <v>5.021368828</v>
      </c>
      <c r="H1385" s="75">
        <v>0</v>
      </c>
      <c r="I1385" s="75">
        <v>1.4999999999999999E-2</v>
      </c>
      <c r="J1385" s="75">
        <v>0</v>
      </c>
      <c r="K1385" s="75">
        <v>0.77775000000000005</v>
      </c>
      <c r="L1385" s="75">
        <v>3.905369605977</v>
      </c>
      <c r="M1385" s="75">
        <v>3.905369605977</v>
      </c>
      <c r="N1385" s="75">
        <v>96.676500000000004</v>
      </c>
      <c r="O1385" s="75">
        <v>48.338250000000002</v>
      </c>
      <c r="P1385" s="75">
        <v>1</v>
      </c>
      <c r="Q1385" s="75">
        <v>0</v>
      </c>
      <c r="R1385" s="75">
        <v>0</v>
      </c>
      <c r="S1385" s="75">
        <v>0.64451000000000003</v>
      </c>
      <c r="T1385" s="75">
        <v>0</v>
      </c>
      <c r="U1385" s="75">
        <v>0</v>
      </c>
      <c r="V1385" s="75">
        <v>40.906971335866402</v>
      </c>
    </row>
    <row r="1386" spans="2:22" x14ac:dyDescent="0.25">
      <c r="B1386" s="90">
        <v>287</v>
      </c>
      <c r="C1386" s="70">
        <v>41712</v>
      </c>
      <c r="D1386">
        <v>0</v>
      </c>
      <c r="E1386" s="75">
        <v>0</v>
      </c>
      <c r="F1386">
        <f t="shared" si="54"/>
        <v>0</v>
      </c>
      <c r="G1386">
        <v>5.1536823289999996</v>
      </c>
      <c r="H1386" s="75">
        <v>0</v>
      </c>
      <c r="I1386" s="75">
        <v>1.4999999999999999E-2</v>
      </c>
      <c r="J1386" s="75">
        <v>0</v>
      </c>
      <c r="K1386" s="75">
        <v>0.755</v>
      </c>
      <c r="L1386" s="75">
        <v>3.891030158395</v>
      </c>
      <c r="M1386" s="75">
        <v>3.891030158395</v>
      </c>
      <c r="N1386" s="75">
        <v>93.87</v>
      </c>
      <c r="O1386" s="75">
        <v>46.935000000000002</v>
      </c>
      <c r="P1386" s="75">
        <v>1</v>
      </c>
      <c r="Q1386" s="75">
        <v>0</v>
      </c>
      <c r="R1386" s="75">
        <v>0</v>
      </c>
      <c r="S1386" s="75">
        <v>0.62580000000000002</v>
      </c>
      <c r="T1386" s="75">
        <v>0</v>
      </c>
      <c r="U1386" s="75">
        <v>0</v>
      </c>
      <c r="V1386" s="75">
        <v>44.798001494261399</v>
      </c>
    </row>
    <row r="1387" spans="2:22" x14ac:dyDescent="0.25">
      <c r="B1387" s="90">
        <v>288</v>
      </c>
      <c r="C1387" s="70">
        <v>41713</v>
      </c>
      <c r="D1387">
        <v>0</v>
      </c>
      <c r="E1387" s="75">
        <v>0</v>
      </c>
      <c r="F1387">
        <f t="shared" si="54"/>
        <v>0</v>
      </c>
      <c r="G1387">
        <v>5.3058225910000001</v>
      </c>
      <c r="H1387" s="75">
        <v>0</v>
      </c>
      <c r="I1387" s="75">
        <v>1.4999999999999999E-2</v>
      </c>
      <c r="J1387" s="75">
        <v>0</v>
      </c>
      <c r="K1387" s="75">
        <v>0.73224999999999996</v>
      </c>
      <c r="L1387" s="75">
        <v>3.88518859225975</v>
      </c>
      <c r="M1387" s="75">
        <v>3.88518859225975</v>
      </c>
      <c r="N1387" s="75">
        <v>91.063500000000005</v>
      </c>
      <c r="O1387" s="75">
        <v>45.531750000000002</v>
      </c>
      <c r="P1387" s="75">
        <v>1</v>
      </c>
      <c r="Q1387" s="75">
        <v>0</v>
      </c>
      <c r="R1387" s="75">
        <v>0</v>
      </c>
      <c r="S1387" s="75">
        <v>0.60709000000000002</v>
      </c>
      <c r="T1387" s="75">
        <v>0</v>
      </c>
      <c r="U1387" s="75">
        <v>0</v>
      </c>
      <c r="V1387" s="75">
        <v>48.683190086521101</v>
      </c>
    </row>
    <row r="1388" spans="2:22" x14ac:dyDescent="0.25">
      <c r="B1388" s="90">
        <v>289</v>
      </c>
      <c r="C1388" s="70">
        <v>41714</v>
      </c>
      <c r="D1388">
        <v>0</v>
      </c>
      <c r="E1388" s="75">
        <v>0</v>
      </c>
      <c r="F1388">
        <f t="shared" si="54"/>
        <v>0</v>
      </c>
      <c r="G1388">
        <v>5.422758591</v>
      </c>
      <c r="H1388" s="75">
        <v>0</v>
      </c>
      <c r="I1388" s="75">
        <v>1.4999999999999999E-2</v>
      </c>
      <c r="J1388" s="75">
        <v>0</v>
      </c>
      <c r="K1388" s="75">
        <v>0.70950000000000002</v>
      </c>
      <c r="L1388" s="75">
        <v>3.8474472203144998</v>
      </c>
      <c r="M1388" s="75">
        <v>3.4503358362253098</v>
      </c>
      <c r="N1388" s="75">
        <v>88.257000000000005</v>
      </c>
      <c r="O1388" s="75">
        <v>44.128500000000003</v>
      </c>
      <c r="P1388" s="75">
        <v>0.89678574874466299</v>
      </c>
      <c r="Q1388" s="75">
        <v>0</v>
      </c>
      <c r="R1388" s="75">
        <v>0</v>
      </c>
      <c r="S1388" s="75">
        <v>0.58838000000000001</v>
      </c>
      <c r="T1388" s="75">
        <v>0</v>
      </c>
      <c r="U1388" s="75">
        <v>0</v>
      </c>
      <c r="V1388" s="75">
        <v>52.133525922746401</v>
      </c>
    </row>
    <row r="1389" spans="2:22" x14ac:dyDescent="0.25">
      <c r="B1389" s="90">
        <v>290</v>
      </c>
      <c r="C1389" s="70">
        <v>41715</v>
      </c>
      <c r="D1389">
        <v>0</v>
      </c>
      <c r="E1389" s="75">
        <v>0</v>
      </c>
      <c r="F1389">
        <f t="shared" si="54"/>
        <v>0</v>
      </c>
      <c r="G1389">
        <v>5.5972930950000004</v>
      </c>
      <c r="H1389" s="75">
        <v>0</v>
      </c>
      <c r="I1389" s="75">
        <v>1.4999999999999999E-2</v>
      </c>
      <c r="J1389" s="75">
        <v>0</v>
      </c>
      <c r="K1389" s="75">
        <v>0.68674999999999997</v>
      </c>
      <c r="L1389" s="75">
        <v>3.8439410329912498</v>
      </c>
      <c r="M1389" s="75">
        <v>2.9974893944601999</v>
      </c>
      <c r="N1389" s="75">
        <v>85.450500000000005</v>
      </c>
      <c r="O1389" s="75">
        <v>42.725250000000003</v>
      </c>
      <c r="P1389" s="75">
        <v>0.77979588363446795</v>
      </c>
      <c r="Q1389" s="75">
        <v>0</v>
      </c>
      <c r="R1389" s="75">
        <v>0</v>
      </c>
      <c r="S1389" s="75">
        <v>0.56967000000000001</v>
      </c>
      <c r="T1389" s="75">
        <v>0</v>
      </c>
      <c r="U1389" s="75">
        <v>0</v>
      </c>
      <c r="V1389" s="75">
        <v>55.131015317206597</v>
      </c>
    </row>
    <row r="1390" spans="2:22" x14ac:dyDescent="0.25">
      <c r="B1390" s="90">
        <v>291</v>
      </c>
      <c r="C1390" s="70">
        <v>41716</v>
      </c>
      <c r="D1390">
        <v>0</v>
      </c>
      <c r="E1390" s="75">
        <v>0</v>
      </c>
      <c r="F1390">
        <f t="shared" si="54"/>
        <v>0</v>
      </c>
      <c r="G1390">
        <v>5.7312624879999996</v>
      </c>
      <c r="H1390" s="75">
        <v>0</v>
      </c>
      <c r="I1390" s="75">
        <v>1.4999999999999999E-2</v>
      </c>
      <c r="J1390" s="75">
        <v>0</v>
      </c>
      <c r="K1390" s="75">
        <v>0.66400000000000003</v>
      </c>
      <c r="L1390" s="75">
        <v>3.8055582920319999</v>
      </c>
      <c r="M1390" s="75">
        <v>2.5338141183426202</v>
      </c>
      <c r="N1390" s="75">
        <v>82.644000000000005</v>
      </c>
      <c r="O1390" s="75">
        <v>41.322000000000003</v>
      </c>
      <c r="P1390" s="75">
        <v>0.66581928955019998</v>
      </c>
      <c r="Q1390" s="75">
        <v>0</v>
      </c>
      <c r="R1390" s="75">
        <v>0</v>
      </c>
      <c r="S1390" s="75">
        <v>0.55096000000000001</v>
      </c>
      <c r="T1390" s="75">
        <v>0</v>
      </c>
      <c r="U1390" s="75">
        <v>0</v>
      </c>
      <c r="V1390" s="75">
        <v>57.664829435549301</v>
      </c>
    </row>
    <row r="1391" spans="2:22" x14ac:dyDescent="0.25">
      <c r="B1391" s="90">
        <v>292</v>
      </c>
      <c r="C1391" s="70">
        <v>41717</v>
      </c>
      <c r="D1391">
        <v>0</v>
      </c>
      <c r="E1391" s="75">
        <v>0</v>
      </c>
      <c r="F1391">
        <f t="shared" si="54"/>
        <v>0</v>
      </c>
      <c r="G1391">
        <v>5.7470989220000002</v>
      </c>
      <c r="H1391" s="75">
        <v>0</v>
      </c>
      <c r="I1391" s="75">
        <v>1.4999999999999999E-2</v>
      </c>
      <c r="J1391" s="75">
        <v>0</v>
      </c>
      <c r="K1391" s="75">
        <v>0.64124999999999999</v>
      </c>
      <c r="L1391" s="75">
        <v>3.6853271837324999</v>
      </c>
      <c r="M1391" s="75">
        <v>2.0469966010237202</v>
      </c>
      <c r="N1391" s="75">
        <v>79.837500000000006</v>
      </c>
      <c r="O1391" s="75">
        <v>39.918750000000003</v>
      </c>
      <c r="P1391" s="75">
        <v>0.55544501179146999</v>
      </c>
      <c r="Q1391" s="75">
        <v>0</v>
      </c>
      <c r="R1391" s="75">
        <v>0</v>
      </c>
      <c r="S1391" s="75">
        <v>0.53225</v>
      </c>
      <c r="T1391" s="75">
        <v>0</v>
      </c>
      <c r="U1391" s="75">
        <v>0</v>
      </c>
      <c r="V1391" s="75">
        <v>59.711826036573001</v>
      </c>
    </row>
    <row r="1392" spans="2:22" x14ac:dyDescent="0.25">
      <c r="B1392" s="90">
        <v>293</v>
      </c>
      <c r="C1392" s="70">
        <v>41718</v>
      </c>
      <c r="D1392">
        <v>0</v>
      </c>
      <c r="E1392" s="75">
        <v>0</v>
      </c>
      <c r="F1392">
        <f t="shared" si="54"/>
        <v>0</v>
      </c>
      <c r="G1392">
        <v>5.6771597710000004</v>
      </c>
      <c r="H1392" s="75">
        <v>0</v>
      </c>
      <c r="I1392" s="75">
        <v>1.4999999999999999E-2</v>
      </c>
      <c r="J1392" s="75">
        <v>0</v>
      </c>
      <c r="K1392" s="75">
        <v>0.61850000000000005</v>
      </c>
      <c r="L1392" s="75">
        <v>3.5113233183635</v>
      </c>
      <c r="M1392" s="75">
        <v>1.5789284675669599</v>
      </c>
      <c r="N1392" s="75">
        <v>77.031000000000006</v>
      </c>
      <c r="O1392" s="75">
        <v>38.515500000000003</v>
      </c>
      <c r="P1392" s="75">
        <v>0.449667639351093</v>
      </c>
      <c r="Q1392" s="75">
        <v>0</v>
      </c>
      <c r="R1392" s="75">
        <v>0</v>
      </c>
      <c r="S1392" s="75">
        <v>0.51354</v>
      </c>
      <c r="T1392" s="75">
        <v>0</v>
      </c>
      <c r="U1392" s="75">
        <v>0</v>
      </c>
      <c r="V1392" s="75">
        <v>61.290754504139898</v>
      </c>
    </row>
    <row r="1393" spans="2:22" x14ac:dyDescent="0.25">
      <c r="B1393" s="90">
        <v>294</v>
      </c>
      <c r="C1393" s="70">
        <v>41719</v>
      </c>
      <c r="D1393">
        <v>0</v>
      </c>
      <c r="E1393" s="75">
        <v>0</v>
      </c>
      <c r="F1393">
        <f t="shared" si="54"/>
        <v>0</v>
      </c>
      <c r="G1393">
        <v>5.6077175129999999</v>
      </c>
      <c r="H1393" s="75">
        <v>0</v>
      </c>
      <c r="I1393" s="75">
        <v>5.0000000000000001E-3</v>
      </c>
      <c r="J1393" s="75">
        <v>0</v>
      </c>
      <c r="K1393" s="75">
        <v>0.59575</v>
      </c>
      <c r="L1393" s="75">
        <v>3.3407977083697502</v>
      </c>
      <c r="M1393" s="75">
        <v>1.1642793771115201</v>
      </c>
      <c r="N1393" s="75">
        <v>74.224500000000006</v>
      </c>
      <c r="O1393" s="75">
        <v>37.112250000000003</v>
      </c>
      <c r="P1393" s="75">
        <v>0.34850340509831801</v>
      </c>
      <c r="Q1393" s="75">
        <v>0</v>
      </c>
      <c r="R1393" s="75">
        <v>0</v>
      </c>
      <c r="S1393" s="75">
        <v>0.49482999999999999</v>
      </c>
      <c r="T1393" s="75">
        <v>0</v>
      </c>
      <c r="U1393" s="75">
        <v>0</v>
      </c>
      <c r="V1393" s="75">
        <v>62.455033881251502</v>
      </c>
    </row>
    <row r="1394" spans="2:22" x14ac:dyDescent="0.25">
      <c r="B1394" s="90">
        <v>295</v>
      </c>
      <c r="C1394" s="70">
        <v>41720</v>
      </c>
      <c r="D1394">
        <v>0</v>
      </c>
      <c r="E1394" s="75">
        <v>0</v>
      </c>
      <c r="F1394">
        <f t="shared" si="54"/>
        <v>0</v>
      </c>
      <c r="G1394">
        <v>5.5592981159999999</v>
      </c>
      <c r="H1394" s="75">
        <v>0</v>
      </c>
      <c r="I1394" s="75">
        <v>5.0000000000000001E-3</v>
      </c>
      <c r="J1394" s="75">
        <v>0</v>
      </c>
      <c r="K1394" s="75">
        <v>0.57299999999999995</v>
      </c>
      <c r="L1394" s="75">
        <v>3.1854778204679999</v>
      </c>
      <c r="M1394" s="75">
        <v>0.79955556797669003</v>
      </c>
      <c r="N1394" s="75">
        <v>71.418000000000006</v>
      </c>
      <c r="O1394" s="75">
        <v>35.709000000000003</v>
      </c>
      <c r="P1394" s="75">
        <v>0.25100019935446399</v>
      </c>
      <c r="Q1394" s="75">
        <v>0</v>
      </c>
      <c r="R1394" s="75">
        <v>0</v>
      </c>
      <c r="S1394" s="75">
        <v>0.47611999999999999</v>
      </c>
      <c r="T1394" s="75">
        <v>0</v>
      </c>
      <c r="U1394" s="75">
        <v>0</v>
      </c>
      <c r="V1394" s="75">
        <v>63.254589449228099</v>
      </c>
    </row>
    <row r="1395" spans="2:22" x14ac:dyDescent="0.25">
      <c r="B1395" s="90">
        <v>296</v>
      </c>
      <c r="C1395" s="70">
        <v>41721</v>
      </c>
      <c r="D1395">
        <v>0</v>
      </c>
      <c r="E1395" s="75">
        <v>0</v>
      </c>
      <c r="F1395">
        <f t="shared" si="54"/>
        <v>0</v>
      </c>
      <c r="G1395">
        <v>5.5203925910000002</v>
      </c>
      <c r="H1395" s="75">
        <v>0</v>
      </c>
      <c r="I1395" s="75">
        <v>5.0000000000000001E-3</v>
      </c>
      <c r="J1395" s="75">
        <v>0</v>
      </c>
      <c r="K1395" s="75">
        <v>0.55025000000000002</v>
      </c>
      <c r="L1395" s="75">
        <v>3.0375960231977501</v>
      </c>
      <c r="M1395" s="75">
        <v>0.474326612467317</v>
      </c>
      <c r="N1395" s="75">
        <v>68.611500000000007</v>
      </c>
      <c r="O1395" s="75">
        <v>34.305750000000003</v>
      </c>
      <c r="P1395" s="75">
        <v>0.156151973088239</v>
      </c>
      <c r="Q1395" s="75">
        <v>0</v>
      </c>
      <c r="R1395" s="75">
        <v>0</v>
      </c>
      <c r="S1395" s="75">
        <v>0.45740999999999998</v>
      </c>
      <c r="T1395" s="75">
        <v>0</v>
      </c>
      <c r="U1395" s="75">
        <v>0</v>
      </c>
      <c r="V1395" s="75">
        <v>63.7289160616955</v>
      </c>
    </row>
    <row r="1396" spans="2:22" x14ac:dyDescent="0.25">
      <c r="B1396" s="90">
        <v>297</v>
      </c>
      <c r="C1396" s="70">
        <v>41722</v>
      </c>
      <c r="D1396">
        <v>0</v>
      </c>
      <c r="E1396" s="75">
        <v>0</v>
      </c>
      <c r="F1396">
        <f t="shared" si="54"/>
        <v>0</v>
      </c>
      <c r="G1396">
        <v>5.6269018429999997</v>
      </c>
      <c r="H1396" s="75">
        <v>0</v>
      </c>
      <c r="I1396" s="75">
        <v>5.0000000000000001E-3</v>
      </c>
      <c r="J1396" s="75">
        <v>0</v>
      </c>
      <c r="K1396" s="75">
        <v>0.52749999999999997</v>
      </c>
      <c r="L1396" s="75">
        <v>2.9681907221824999</v>
      </c>
      <c r="M1396" s="75">
        <v>0.18728707800767799</v>
      </c>
      <c r="N1396" s="75">
        <v>65.805000000000007</v>
      </c>
      <c r="O1396" s="75">
        <v>32.902500000000003</v>
      </c>
      <c r="P1396" s="75">
        <v>6.3098060582160498E-2</v>
      </c>
      <c r="Q1396" s="75">
        <v>0</v>
      </c>
      <c r="R1396" s="75">
        <v>0</v>
      </c>
      <c r="S1396" s="75">
        <v>0.43869999999999998</v>
      </c>
      <c r="T1396" s="75">
        <v>0</v>
      </c>
      <c r="U1396" s="75">
        <v>0</v>
      </c>
      <c r="V1396" s="75">
        <v>63.9162031397031</v>
      </c>
    </row>
    <row r="1397" spans="2:22" x14ac:dyDescent="0.25">
      <c r="B1397" s="90">
        <v>298</v>
      </c>
      <c r="C1397" s="70">
        <v>41723</v>
      </c>
      <c r="D1397">
        <v>0</v>
      </c>
      <c r="E1397" s="75">
        <v>0</v>
      </c>
      <c r="F1397">
        <f t="shared" si="54"/>
        <v>0</v>
      </c>
      <c r="G1397">
        <v>5.7303986340000002</v>
      </c>
      <c r="H1397" s="75">
        <v>0</v>
      </c>
      <c r="I1397" s="75">
        <v>5.0000000000000001E-3</v>
      </c>
      <c r="J1397" s="75">
        <v>0</v>
      </c>
      <c r="K1397" s="75">
        <v>0.50475000000000003</v>
      </c>
      <c r="L1397" s="75">
        <v>2.8924187105115</v>
      </c>
      <c r="M1397" s="75">
        <v>0</v>
      </c>
      <c r="N1397" s="75">
        <v>62.9985</v>
      </c>
      <c r="O1397" s="75">
        <v>31.49925</v>
      </c>
      <c r="P1397" s="75">
        <v>0</v>
      </c>
      <c r="Q1397" s="75">
        <v>0</v>
      </c>
      <c r="R1397" s="75">
        <v>0</v>
      </c>
      <c r="S1397" s="75">
        <v>0.41998999999999997</v>
      </c>
      <c r="T1397" s="75">
        <v>0</v>
      </c>
      <c r="U1397" s="75">
        <v>0</v>
      </c>
      <c r="V1397" s="75">
        <v>63.9162031397031</v>
      </c>
    </row>
    <row r="1398" spans="2:22" x14ac:dyDescent="0.25">
      <c r="B1398" s="90">
        <v>299</v>
      </c>
      <c r="C1398" s="70">
        <v>41724</v>
      </c>
      <c r="D1398">
        <v>0</v>
      </c>
      <c r="E1398" s="75">
        <v>0</v>
      </c>
      <c r="F1398">
        <f t="shared" si="54"/>
        <v>0</v>
      </c>
      <c r="G1398">
        <v>5.797175824</v>
      </c>
      <c r="H1398" s="75">
        <v>0</v>
      </c>
      <c r="I1398" s="75">
        <v>5.0000000000000001E-3</v>
      </c>
      <c r="J1398" s="75">
        <v>0</v>
      </c>
      <c r="K1398" s="75">
        <v>0.48199999999999998</v>
      </c>
      <c r="L1398" s="75">
        <v>2.7942387471679999</v>
      </c>
      <c r="M1398" s="75">
        <v>0</v>
      </c>
      <c r="N1398" s="75">
        <v>60.192</v>
      </c>
      <c r="O1398" s="75">
        <v>30.096</v>
      </c>
      <c r="P1398" s="75">
        <v>0</v>
      </c>
      <c r="Q1398" s="75">
        <v>0</v>
      </c>
      <c r="R1398" s="75">
        <v>0</v>
      </c>
      <c r="S1398" s="75">
        <v>0.40128000000000003</v>
      </c>
      <c r="T1398" s="75">
        <v>0</v>
      </c>
      <c r="U1398" s="75">
        <v>0</v>
      </c>
      <c r="V1398" s="75">
        <v>63.9162031397031</v>
      </c>
    </row>
    <row r="1399" spans="2:22" x14ac:dyDescent="0.25">
      <c r="B1399" s="90">
        <v>300</v>
      </c>
      <c r="C1399" s="70">
        <v>41725</v>
      </c>
      <c r="D1399">
        <v>0</v>
      </c>
      <c r="E1399" s="75">
        <v>0</v>
      </c>
      <c r="F1399">
        <f t="shared" si="54"/>
        <v>0</v>
      </c>
      <c r="G1399">
        <v>5.8013207739999997</v>
      </c>
      <c r="H1399" s="75">
        <v>0</v>
      </c>
      <c r="I1399" s="75">
        <v>5.0000000000000001E-3</v>
      </c>
      <c r="J1399" s="75">
        <v>0</v>
      </c>
      <c r="K1399" s="75">
        <v>0.45924999999999999</v>
      </c>
      <c r="L1399" s="75">
        <v>2.6642565654595001</v>
      </c>
      <c r="M1399" s="75">
        <v>0</v>
      </c>
      <c r="N1399" s="75">
        <v>57.3855</v>
      </c>
      <c r="O1399" s="75">
        <v>28.69275</v>
      </c>
      <c r="P1399" s="75">
        <v>0</v>
      </c>
      <c r="Q1399" s="75">
        <v>0</v>
      </c>
      <c r="R1399" s="75">
        <v>0</v>
      </c>
      <c r="S1399" s="75">
        <v>0.38257000000000002</v>
      </c>
      <c r="T1399" s="75">
        <v>0</v>
      </c>
      <c r="U1399" s="75">
        <v>0</v>
      </c>
      <c r="V1399" s="75">
        <v>63.9162031397031</v>
      </c>
    </row>
    <row r="1400" spans="2:22" x14ac:dyDescent="0.25">
      <c r="B1400" s="90">
        <v>301</v>
      </c>
      <c r="C1400" s="70">
        <v>41726</v>
      </c>
      <c r="D1400">
        <v>0</v>
      </c>
      <c r="E1400" s="75">
        <v>0</v>
      </c>
      <c r="F1400">
        <f t="shared" si="54"/>
        <v>0</v>
      </c>
      <c r="G1400">
        <v>5.792869177</v>
      </c>
      <c r="H1400" s="75">
        <v>0</v>
      </c>
      <c r="I1400" s="75">
        <v>5.0000000000000001E-3</v>
      </c>
      <c r="J1400" s="75">
        <v>0</v>
      </c>
      <c r="K1400" s="75">
        <v>0.4365</v>
      </c>
      <c r="L1400" s="75">
        <v>2.5285873957604998</v>
      </c>
      <c r="M1400" s="75">
        <v>0</v>
      </c>
      <c r="N1400" s="75">
        <v>54.579000000000001</v>
      </c>
      <c r="O1400" s="75">
        <v>27.2895</v>
      </c>
      <c r="P1400" s="75">
        <v>0</v>
      </c>
      <c r="Q1400" s="75">
        <v>0</v>
      </c>
      <c r="R1400" s="75">
        <v>0</v>
      </c>
      <c r="S1400" s="75">
        <v>0.36386000000000002</v>
      </c>
      <c r="T1400" s="75">
        <v>0</v>
      </c>
      <c r="U1400" s="75">
        <v>0</v>
      </c>
      <c r="V1400" s="75">
        <v>63.9162031397031</v>
      </c>
    </row>
    <row r="1401" spans="2:22" x14ac:dyDescent="0.25">
      <c r="B1401" s="90">
        <v>302</v>
      </c>
      <c r="C1401" s="70">
        <v>41727</v>
      </c>
      <c r="D1401">
        <v>0</v>
      </c>
      <c r="E1401" s="75">
        <v>0</v>
      </c>
      <c r="F1401">
        <f t="shared" si="54"/>
        <v>0</v>
      </c>
      <c r="G1401">
        <v>5.7756278989999998</v>
      </c>
      <c r="H1401" s="75">
        <v>0</v>
      </c>
      <c r="I1401" s="75">
        <v>5.0000000000000001E-3</v>
      </c>
      <c r="J1401" s="75">
        <v>0</v>
      </c>
      <c r="K1401" s="75">
        <v>0.41375000000000001</v>
      </c>
      <c r="L1401" s="75">
        <v>2.3896660432112502</v>
      </c>
      <c r="M1401" s="75">
        <v>0</v>
      </c>
      <c r="N1401" s="75">
        <v>51.772500000000001</v>
      </c>
      <c r="O1401" s="75">
        <v>25.88625</v>
      </c>
      <c r="P1401" s="75">
        <v>0</v>
      </c>
      <c r="Q1401" s="75">
        <v>0</v>
      </c>
      <c r="R1401" s="75">
        <v>0</v>
      </c>
      <c r="S1401" s="75">
        <v>0.34515000000000001</v>
      </c>
      <c r="T1401" s="75">
        <v>0</v>
      </c>
      <c r="U1401" s="75">
        <v>0</v>
      </c>
      <c r="V1401" s="75">
        <v>63.9162031397031</v>
      </c>
    </row>
    <row r="1402" spans="2:22" x14ac:dyDescent="0.25">
      <c r="B1402" s="90">
        <v>303</v>
      </c>
      <c r="C1402" s="70">
        <v>41728</v>
      </c>
      <c r="D1402">
        <v>0</v>
      </c>
      <c r="E1402" s="75">
        <v>0</v>
      </c>
      <c r="F1402">
        <f t="shared" si="54"/>
        <v>0</v>
      </c>
      <c r="G1402">
        <v>5.8319531109999998</v>
      </c>
      <c r="H1402" s="75">
        <v>0</v>
      </c>
      <c r="I1402" s="75">
        <v>5.0000000000000001E-3</v>
      </c>
      <c r="J1402" s="75">
        <v>0</v>
      </c>
      <c r="K1402" s="75">
        <v>0.39100000000000001</v>
      </c>
      <c r="L1402" s="75">
        <v>2.2802936664010001</v>
      </c>
      <c r="M1402" s="75">
        <v>0</v>
      </c>
      <c r="N1402" s="75">
        <v>48.966000000000001</v>
      </c>
      <c r="O1402" s="75">
        <v>24.483000000000001</v>
      </c>
      <c r="P1402" s="75">
        <v>0</v>
      </c>
      <c r="Q1402" s="75">
        <v>0</v>
      </c>
      <c r="R1402" s="75">
        <v>0</v>
      </c>
      <c r="S1402" s="75">
        <v>0.32644000000000001</v>
      </c>
      <c r="T1402" s="75">
        <v>0</v>
      </c>
      <c r="U1402" s="75">
        <v>0</v>
      </c>
      <c r="V1402" s="75">
        <v>63.9162031397031</v>
      </c>
    </row>
    <row r="1403" spans="2:22" x14ac:dyDescent="0.25">
      <c r="B1403" s="90">
        <v>304</v>
      </c>
      <c r="C1403" s="70">
        <v>41729</v>
      </c>
      <c r="D1403">
        <v>0</v>
      </c>
      <c r="E1403" s="75">
        <v>0</v>
      </c>
      <c r="F1403">
        <f t="shared" si="54"/>
        <v>0</v>
      </c>
      <c r="G1403">
        <v>5.9021427849999997</v>
      </c>
      <c r="H1403" s="75">
        <v>0</v>
      </c>
      <c r="I1403" s="75">
        <v>5.0000000000000001E-3</v>
      </c>
      <c r="J1403" s="75">
        <v>0</v>
      </c>
      <c r="K1403" s="75">
        <v>0.36825000000000002</v>
      </c>
      <c r="L1403" s="75">
        <v>2.1734640805762502</v>
      </c>
      <c r="M1403" s="75">
        <v>0</v>
      </c>
      <c r="N1403" s="75">
        <v>46.159500000000001</v>
      </c>
      <c r="O1403" s="75">
        <v>23.079750000000001</v>
      </c>
      <c r="P1403" s="75">
        <v>0</v>
      </c>
      <c r="Q1403" s="75">
        <v>0</v>
      </c>
      <c r="R1403" s="75">
        <v>0</v>
      </c>
      <c r="S1403" s="75">
        <v>0.30773</v>
      </c>
      <c r="T1403" s="75">
        <v>0</v>
      </c>
      <c r="U1403" s="75">
        <v>0</v>
      </c>
      <c r="V1403" s="75">
        <v>63.9162031397031</v>
      </c>
    </row>
    <row r="1404" spans="2:22" x14ac:dyDescent="0.25">
      <c r="B1404" s="90">
        <v>305</v>
      </c>
      <c r="C1404" s="70">
        <v>41730</v>
      </c>
      <c r="D1404">
        <v>0</v>
      </c>
      <c r="E1404" s="75">
        <v>0</v>
      </c>
      <c r="F1404">
        <f t="shared" si="54"/>
        <v>0</v>
      </c>
      <c r="G1404">
        <v>5.969310664</v>
      </c>
      <c r="H1404" s="75">
        <v>0</v>
      </c>
      <c r="I1404" s="75">
        <v>5.0000000000000001E-3</v>
      </c>
      <c r="J1404" s="75">
        <v>0</v>
      </c>
      <c r="K1404" s="75">
        <v>0.34549999999999997</v>
      </c>
      <c r="L1404" s="75">
        <v>2.0623968344120001</v>
      </c>
      <c r="M1404" s="75">
        <v>0</v>
      </c>
      <c r="N1404" s="75">
        <v>43.353000000000002</v>
      </c>
      <c r="O1404" s="75">
        <v>21.676500000000001</v>
      </c>
      <c r="P1404" s="75">
        <v>0</v>
      </c>
      <c r="Q1404" s="75">
        <v>0</v>
      </c>
      <c r="R1404" s="75">
        <v>0</v>
      </c>
      <c r="S1404" s="75">
        <v>0.28902</v>
      </c>
      <c r="T1404" s="75">
        <v>0</v>
      </c>
      <c r="U1404" s="75">
        <v>0</v>
      </c>
      <c r="V1404" s="75">
        <v>63.9162031397031</v>
      </c>
    </row>
    <row r="1405" spans="2:22" x14ac:dyDescent="0.25">
      <c r="B1405" s="90">
        <v>306</v>
      </c>
      <c r="C1405" s="70">
        <v>41731</v>
      </c>
      <c r="D1405">
        <v>0</v>
      </c>
      <c r="E1405" s="75">
        <v>0</v>
      </c>
      <c r="F1405">
        <f t="shared" si="54"/>
        <v>0</v>
      </c>
      <c r="G1405">
        <v>6.0551158899999997</v>
      </c>
      <c r="H1405" s="75">
        <v>0</v>
      </c>
      <c r="I1405" s="75">
        <v>5.0000000000000001E-3</v>
      </c>
      <c r="J1405" s="75">
        <v>0</v>
      </c>
      <c r="K1405" s="75">
        <v>0.32274999999999998</v>
      </c>
      <c r="L1405" s="75">
        <v>1.9542886534974999</v>
      </c>
      <c r="M1405" s="75">
        <v>0</v>
      </c>
      <c r="N1405" s="75">
        <v>40.546500000000002</v>
      </c>
      <c r="O1405" s="75">
        <v>20.273250000000001</v>
      </c>
      <c r="P1405" s="75">
        <v>0</v>
      </c>
      <c r="Q1405" s="75">
        <v>0</v>
      </c>
      <c r="R1405" s="75">
        <v>0</v>
      </c>
      <c r="S1405" s="75">
        <v>0.27030999999999999</v>
      </c>
      <c r="T1405" s="75">
        <v>0</v>
      </c>
      <c r="U1405" s="75">
        <v>0</v>
      </c>
      <c r="V1405" s="75">
        <v>63.9162031397031</v>
      </c>
    </row>
    <row r="1406" spans="2:22" x14ac:dyDescent="0.25">
      <c r="B1406" s="90">
        <v>307</v>
      </c>
      <c r="C1406" s="70">
        <v>41732</v>
      </c>
      <c r="D1406">
        <v>0</v>
      </c>
      <c r="E1406" s="75">
        <v>0</v>
      </c>
      <c r="F1406">
        <f t="shared" si="54"/>
        <v>0</v>
      </c>
      <c r="G1406">
        <v>6.1370894900000001</v>
      </c>
      <c r="H1406" s="75">
        <v>0</v>
      </c>
      <c r="I1406" s="75">
        <v>5.0000000000000001E-3</v>
      </c>
      <c r="J1406" s="75">
        <v>0</v>
      </c>
      <c r="K1406" s="75">
        <v>0.3</v>
      </c>
      <c r="L1406" s="75">
        <v>1.841126847</v>
      </c>
      <c r="M1406" s="75">
        <v>0</v>
      </c>
      <c r="N1406" s="75">
        <v>37.74</v>
      </c>
      <c r="O1406" s="75">
        <v>18.87</v>
      </c>
      <c r="P1406" s="75">
        <v>0</v>
      </c>
      <c r="Q1406" s="75">
        <v>0</v>
      </c>
      <c r="R1406" s="75">
        <v>0</v>
      </c>
      <c r="S1406" s="75">
        <v>0.25159999999999999</v>
      </c>
      <c r="T1406" s="75">
        <v>0</v>
      </c>
      <c r="U1406" s="75">
        <v>0</v>
      </c>
      <c r="V1406" s="75">
        <v>63.9162031397031</v>
      </c>
    </row>
    <row r="1407" spans="2:22" x14ac:dyDescent="0.25">
      <c r="B1407" s="90">
        <v>308</v>
      </c>
      <c r="C1407" s="70">
        <v>41733</v>
      </c>
      <c r="D1407">
        <v>0</v>
      </c>
      <c r="E1407" s="75">
        <v>0</v>
      </c>
      <c r="F1407">
        <f t="shared" si="54"/>
        <v>0</v>
      </c>
      <c r="G1407">
        <v>6.1905304140000004</v>
      </c>
      <c r="H1407" s="75">
        <v>0</v>
      </c>
      <c r="I1407" s="75">
        <v>5.0000000000000001E-3</v>
      </c>
      <c r="J1407" s="75">
        <v>0</v>
      </c>
      <c r="K1407" s="75">
        <v>1.05</v>
      </c>
      <c r="L1407" s="75">
        <v>6.5000569346999999</v>
      </c>
      <c r="M1407" s="75">
        <v>0</v>
      </c>
      <c r="N1407" s="75">
        <v>37.5</v>
      </c>
      <c r="O1407" s="75">
        <v>18.75</v>
      </c>
      <c r="P1407" s="75">
        <v>0</v>
      </c>
      <c r="Q1407" s="75">
        <v>0</v>
      </c>
      <c r="R1407" s="75">
        <v>0</v>
      </c>
      <c r="S1407" s="75">
        <v>0.25</v>
      </c>
      <c r="T1407" s="75">
        <v>0</v>
      </c>
      <c r="U1407" s="75">
        <v>0</v>
      </c>
      <c r="V1407" s="75">
        <v>63.9162031397031</v>
      </c>
    </row>
    <row r="1408" spans="2:22" x14ac:dyDescent="0.25">
      <c r="B1408" s="90">
        <v>309</v>
      </c>
      <c r="C1408" s="70">
        <v>41734</v>
      </c>
      <c r="D1408">
        <v>0</v>
      </c>
      <c r="E1408" s="75">
        <v>0</v>
      </c>
      <c r="F1408">
        <f t="shared" si="54"/>
        <v>0</v>
      </c>
      <c r="G1408">
        <v>6.249902434</v>
      </c>
      <c r="H1408" s="75">
        <v>0</v>
      </c>
      <c r="I1408" s="75">
        <v>5.0000000000000001E-3</v>
      </c>
      <c r="J1408" s="75">
        <v>0</v>
      </c>
      <c r="K1408" s="75">
        <v>1.05</v>
      </c>
      <c r="L1408" s="75">
        <v>6.5623975556999996</v>
      </c>
      <c r="M1408" s="75">
        <v>0</v>
      </c>
      <c r="N1408" s="75">
        <v>37.5</v>
      </c>
      <c r="O1408" s="75">
        <v>18.75</v>
      </c>
      <c r="P1408" s="75">
        <v>0</v>
      </c>
      <c r="Q1408" s="75">
        <v>0</v>
      </c>
      <c r="R1408" s="75">
        <v>0</v>
      </c>
      <c r="S1408" s="75">
        <v>0.25</v>
      </c>
      <c r="T1408" s="75">
        <v>0</v>
      </c>
      <c r="U1408" s="75">
        <v>0</v>
      </c>
      <c r="V1408" s="75">
        <v>63.9162031397031</v>
      </c>
    </row>
    <row r="1409" spans="2:22" x14ac:dyDescent="0.25">
      <c r="B1409" s="90">
        <v>310</v>
      </c>
      <c r="C1409" s="70">
        <v>41735</v>
      </c>
      <c r="D1409">
        <v>0</v>
      </c>
      <c r="E1409" s="75">
        <v>0</v>
      </c>
      <c r="F1409">
        <f t="shared" si="54"/>
        <v>0</v>
      </c>
      <c r="G1409">
        <v>6.3366333429999999</v>
      </c>
      <c r="H1409" s="75">
        <v>0</v>
      </c>
      <c r="I1409" s="75">
        <v>5.0000000000000001E-3</v>
      </c>
      <c r="J1409" s="75">
        <v>0</v>
      </c>
      <c r="K1409" s="75">
        <v>1.05</v>
      </c>
      <c r="L1409" s="75">
        <v>6.6534650101499997</v>
      </c>
      <c r="M1409" s="75">
        <v>0</v>
      </c>
      <c r="N1409" s="75">
        <v>37.5</v>
      </c>
      <c r="O1409" s="75">
        <v>18.75</v>
      </c>
      <c r="P1409" s="75">
        <v>0</v>
      </c>
      <c r="Q1409" s="75">
        <v>0</v>
      </c>
      <c r="R1409" s="75">
        <v>0</v>
      </c>
      <c r="S1409" s="75">
        <v>0.25</v>
      </c>
      <c r="T1409" s="75">
        <v>0</v>
      </c>
      <c r="U1409" s="75">
        <v>0</v>
      </c>
      <c r="V1409" s="75">
        <v>63.9162031397031</v>
      </c>
    </row>
    <row r="1410" spans="2:22" x14ac:dyDescent="0.25">
      <c r="B1410" s="90">
        <v>311</v>
      </c>
      <c r="C1410" s="70">
        <v>41736</v>
      </c>
      <c r="D1410">
        <v>0</v>
      </c>
      <c r="E1410" s="75">
        <v>0</v>
      </c>
      <c r="F1410">
        <f t="shared" si="54"/>
        <v>0</v>
      </c>
      <c r="G1410">
        <v>6.4283726879999996</v>
      </c>
      <c r="H1410" s="75">
        <v>0</v>
      </c>
      <c r="I1410" s="75">
        <v>5.0000000000000001E-3</v>
      </c>
      <c r="J1410" s="75">
        <v>0</v>
      </c>
      <c r="K1410" s="75">
        <v>1.05</v>
      </c>
      <c r="L1410" s="75">
        <v>6.7497913224000001</v>
      </c>
      <c r="M1410" s="75">
        <v>0</v>
      </c>
      <c r="N1410" s="75">
        <v>37.5</v>
      </c>
      <c r="O1410" s="75">
        <v>18.75</v>
      </c>
      <c r="P1410" s="75">
        <v>0</v>
      </c>
      <c r="Q1410" s="75">
        <v>0</v>
      </c>
      <c r="R1410" s="75">
        <v>0</v>
      </c>
      <c r="S1410" s="75">
        <v>0.25</v>
      </c>
      <c r="T1410" s="75">
        <v>0</v>
      </c>
      <c r="U1410" s="75">
        <v>0</v>
      </c>
      <c r="V1410" s="75">
        <v>63.9162031397031</v>
      </c>
    </row>
    <row r="1411" spans="2:22" x14ac:dyDescent="0.25">
      <c r="B1411" s="90">
        <v>312</v>
      </c>
      <c r="C1411" s="70">
        <v>41737</v>
      </c>
      <c r="D1411">
        <v>0</v>
      </c>
      <c r="E1411" s="75">
        <v>0</v>
      </c>
      <c r="F1411">
        <f t="shared" si="54"/>
        <v>0</v>
      </c>
      <c r="G1411">
        <v>6.4332610089999998</v>
      </c>
      <c r="H1411" s="75">
        <v>0</v>
      </c>
      <c r="I1411" s="75">
        <v>5.0000000000000001E-3</v>
      </c>
      <c r="J1411" s="75">
        <v>0</v>
      </c>
      <c r="K1411" s="75">
        <v>1.05</v>
      </c>
      <c r="L1411" s="75">
        <v>6.7549240594500004</v>
      </c>
      <c r="M1411" s="75">
        <v>0</v>
      </c>
      <c r="N1411" s="75">
        <v>37.5</v>
      </c>
      <c r="O1411" s="75">
        <v>18.75</v>
      </c>
      <c r="P1411" s="75">
        <v>0</v>
      </c>
      <c r="Q1411" s="75">
        <v>0</v>
      </c>
      <c r="R1411" s="75">
        <v>0</v>
      </c>
      <c r="S1411" s="75">
        <v>0.25</v>
      </c>
      <c r="T1411" s="75">
        <v>0</v>
      </c>
      <c r="U1411" s="75">
        <v>0</v>
      </c>
      <c r="V1411" s="75">
        <v>63.9162031397031</v>
      </c>
    </row>
    <row r="1412" spans="2:22" x14ac:dyDescent="0.25">
      <c r="B1412" s="90">
        <v>313</v>
      </c>
      <c r="C1412" s="70">
        <v>41738</v>
      </c>
      <c r="D1412">
        <v>0</v>
      </c>
      <c r="E1412" s="75">
        <v>0</v>
      </c>
      <c r="F1412">
        <f t="shared" si="54"/>
        <v>0</v>
      </c>
      <c r="G1412">
        <v>6.4016097380000003</v>
      </c>
      <c r="H1412" s="75">
        <v>0</v>
      </c>
      <c r="I1412" s="75">
        <v>5.0000000000000001E-3</v>
      </c>
      <c r="J1412" s="75">
        <v>0</v>
      </c>
      <c r="K1412" s="75">
        <v>1.05</v>
      </c>
      <c r="L1412" s="75">
        <v>6.7216902248999997</v>
      </c>
      <c r="M1412" s="75">
        <v>0</v>
      </c>
      <c r="N1412" s="75">
        <v>37.5</v>
      </c>
      <c r="O1412" s="75">
        <v>18.75</v>
      </c>
      <c r="P1412" s="75">
        <v>0</v>
      </c>
      <c r="Q1412" s="75">
        <v>0</v>
      </c>
      <c r="R1412" s="75">
        <v>0</v>
      </c>
      <c r="S1412" s="75">
        <v>0.25</v>
      </c>
      <c r="T1412" s="75">
        <v>0</v>
      </c>
      <c r="U1412" s="75">
        <v>0</v>
      </c>
      <c r="V1412" s="75">
        <v>63.9162031397031</v>
      </c>
    </row>
    <row r="1413" spans="2:22" x14ac:dyDescent="0.25">
      <c r="B1413" s="90">
        <v>314</v>
      </c>
      <c r="C1413" s="70">
        <v>41739</v>
      </c>
      <c r="D1413">
        <v>0</v>
      </c>
      <c r="E1413" s="75">
        <v>0</v>
      </c>
      <c r="F1413">
        <f t="shared" si="54"/>
        <v>0</v>
      </c>
      <c r="G1413">
        <v>6.3619123970000002</v>
      </c>
      <c r="H1413" s="75">
        <v>0</v>
      </c>
      <c r="I1413" s="75">
        <v>5.0000000000000001E-3</v>
      </c>
      <c r="J1413" s="75">
        <v>0</v>
      </c>
      <c r="K1413" s="75">
        <v>1.05</v>
      </c>
      <c r="L1413" s="75">
        <v>6.6800080168499996</v>
      </c>
      <c r="M1413" s="75">
        <v>0</v>
      </c>
      <c r="N1413" s="75">
        <v>37.5</v>
      </c>
      <c r="O1413" s="75">
        <v>18.75</v>
      </c>
      <c r="P1413" s="75">
        <v>0</v>
      </c>
      <c r="Q1413" s="75">
        <v>0</v>
      </c>
      <c r="R1413" s="75">
        <v>0</v>
      </c>
      <c r="S1413" s="75">
        <v>0.25</v>
      </c>
      <c r="T1413" s="75">
        <v>0</v>
      </c>
      <c r="U1413" s="75">
        <v>0</v>
      </c>
      <c r="V1413" s="75">
        <v>63.9162031397031</v>
      </c>
    </row>
    <row r="1414" spans="2:22" x14ac:dyDescent="0.25">
      <c r="B1414" s="90">
        <v>315</v>
      </c>
      <c r="C1414" s="70">
        <v>41740</v>
      </c>
      <c r="D1414">
        <v>0</v>
      </c>
      <c r="E1414" s="75">
        <v>0</v>
      </c>
      <c r="F1414">
        <f t="shared" ref="F1414:F1477" si="55">D1414+E1414</f>
        <v>0</v>
      </c>
      <c r="G1414">
        <v>6.3565592359999998</v>
      </c>
      <c r="H1414" s="75">
        <v>0</v>
      </c>
      <c r="I1414" s="75">
        <v>5.0000000000000001E-3</v>
      </c>
      <c r="J1414" s="75">
        <v>0</v>
      </c>
      <c r="K1414" s="75">
        <v>1.05</v>
      </c>
      <c r="L1414" s="75">
        <v>6.6743871977999998</v>
      </c>
      <c r="M1414" s="75">
        <v>0</v>
      </c>
      <c r="N1414" s="75">
        <v>37.5</v>
      </c>
      <c r="O1414" s="75">
        <v>18.75</v>
      </c>
      <c r="P1414" s="75">
        <v>0</v>
      </c>
      <c r="Q1414" s="75">
        <v>0</v>
      </c>
      <c r="R1414" s="75">
        <v>0</v>
      </c>
      <c r="S1414" s="75">
        <v>0.25</v>
      </c>
      <c r="T1414" s="75">
        <v>0</v>
      </c>
      <c r="U1414" s="75">
        <v>0</v>
      </c>
      <c r="V1414" s="75">
        <v>63.9162031397031</v>
      </c>
    </row>
    <row r="1415" spans="2:22" x14ac:dyDescent="0.25">
      <c r="B1415" s="90">
        <v>316</v>
      </c>
      <c r="C1415" s="70">
        <v>41741</v>
      </c>
      <c r="D1415">
        <v>0</v>
      </c>
      <c r="E1415" s="75">
        <v>0</v>
      </c>
      <c r="F1415">
        <f t="shared" si="55"/>
        <v>0</v>
      </c>
      <c r="G1415">
        <v>6.2916140120000001</v>
      </c>
      <c r="H1415" s="75">
        <v>0</v>
      </c>
      <c r="I1415" s="75">
        <v>5.0000000000000001E-3</v>
      </c>
      <c r="J1415" s="75">
        <v>0</v>
      </c>
      <c r="K1415" s="75">
        <v>1.05</v>
      </c>
      <c r="L1415" s="75">
        <v>6.6061947125999998</v>
      </c>
      <c r="M1415" s="75">
        <v>0</v>
      </c>
      <c r="N1415" s="75">
        <v>37.5</v>
      </c>
      <c r="O1415" s="75">
        <v>18.75</v>
      </c>
      <c r="P1415" s="75">
        <v>0</v>
      </c>
      <c r="Q1415" s="75">
        <v>0</v>
      </c>
      <c r="R1415" s="75">
        <v>0</v>
      </c>
      <c r="S1415" s="75">
        <v>0.25</v>
      </c>
      <c r="T1415" s="75">
        <v>0</v>
      </c>
      <c r="U1415" s="75">
        <v>0</v>
      </c>
      <c r="V1415" s="75">
        <v>63.9162031397031</v>
      </c>
    </row>
    <row r="1416" spans="2:22" x14ac:dyDescent="0.25">
      <c r="B1416" s="90">
        <v>317</v>
      </c>
      <c r="C1416" s="70">
        <v>41742</v>
      </c>
      <c r="D1416">
        <v>0</v>
      </c>
      <c r="E1416" s="75">
        <v>0</v>
      </c>
      <c r="F1416">
        <f t="shared" si="55"/>
        <v>0</v>
      </c>
      <c r="G1416">
        <v>6.3303572639999999</v>
      </c>
      <c r="H1416" s="75">
        <v>0</v>
      </c>
      <c r="I1416" s="75">
        <v>5.0000000000000001E-3</v>
      </c>
      <c r="J1416" s="75">
        <v>0</v>
      </c>
      <c r="K1416" s="75">
        <v>1.05</v>
      </c>
      <c r="L1416" s="75">
        <v>6.6468751272000004</v>
      </c>
      <c r="M1416" s="75">
        <v>0</v>
      </c>
      <c r="N1416" s="75">
        <v>37.5</v>
      </c>
      <c r="O1416" s="75">
        <v>18.75</v>
      </c>
      <c r="P1416" s="75">
        <v>0</v>
      </c>
      <c r="Q1416" s="75">
        <v>0</v>
      </c>
      <c r="R1416" s="75">
        <v>0</v>
      </c>
      <c r="S1416" s="75">
        <v>0.25</v>
      </c>
      <c r="T1416" s="75">
        <v>0</v>
      </c>
      <c r="U1416" s="75">
        <v>0</v>
      </c>
      <c r="V1416" s="75">
        <v>63.9162031397031</v>
      </c>
    </row>
    <row r="1417" spans="2:22" x14ac:dyDescent="0.25">
      <c r="B1417" s="90">
        <v>318</v>
      </c>
      <c r="C1417" s="70">
        <v>41743</v>
      </c>
      <c r="D1417">
        <v>0</v>
      </c>
      <c r="E1417" s="75">
        <v>0</v>
      </c>
      <c r="F1417">
        <f t="shared" si="55"/>
        <v>0</v>
      </c>
      <c r="G1417">
        <v>6.4030077240000001</v>
      </c>
      <c r="H1417" s="75">
        <v>0</v>
      </c>
      <c r="I1417" s="75">
        <v>5.0000000000000001E-3</v>
      </c>
      <c r="J1417" s="75">
        <v>0</v>
      </c>
      <c r="K1417" s="75">
        <v>1.05</v>
      </c>
      <c r="L1417" s="75">
        <v>6.7231581102</v>
      </c>
      <c r="M1417" s="75">
        <v>0</v>
      </c>
      <c r="N1417" s="75">
        <v>37.5</v>
      </c>
      <c r="O1417" s="75">
        <v>18.75</v>
      </c>
      <c r="P1417" s="75">
        <v>0</v>
      </c>
      <c r="Q1417" s="75">
        <v>0</v>
      </c>
      <c r="R1417" s="75">
        <v>0</v>
      </c>
      <c r="S1417" s="75">
        <v>0.25</v>
      </c>
      <c r="T1417" s="75">
        <v>0</v>
      </c>
      <c r="U1417" s="75">
        <v>0</v>
      </c>
      <c r="V1417" s="75">
        <v>63.9162031397031</v>
      </c>
    </row>
    <row r="1418" spans="2:22" x14ac:dyDescent="0.25">
      <c r="B1418" s="90">
        <v>319</v>
      </c>
      <c r="C1418" s="70">
        <v>41744</v>
      </c>
      <c r="D1418">
        <v>0</v>
      </c>
      <c r="E1418" s="75">
        <v>0</v>
      </c>
      <c r="F1418">
        <f t="shared" si="55"/>
        <v>0</v>
      </c>
      <c r="G1418">
        <v>6.4847124770000004</v>
      </c>
      <c r="H1418" s="75">
        <v>0</v>
      </c>
      <c r="I1418" s="75">
        <v>5.0000000000000001E-3</v>
      </c>
      <c r="J1418" s="75">
        <v>0</v>
      </c>
      <c r="K1418" s="75">
        <v>1.05</v>
      </c>
      <c r="L1418" s="75">
        <v>6.8089481008500004</v>
      </c>
      <c r="M1418" s="75">
        <v>0</v>
      </c>
      <c r="N1418" s="75">
        <v>37.5</v>
      </c>
      <c r="O1418" s="75">
        <v>18.75</v>
      </c>
      <c r="P1418" s="75">
        <v>0</v>
      </c>
      <c r="Q1418" s="75">
        <v>0</v>
      </c>
      <c r="R1418" s="75">
        <v>0</v>
      </c>
      <c r="S1418" s="75">
        <v>0.25</v>
      </c>
      <c r="T1418" s="75">
        <v>0</v>
      </c>
      <c r="U1418" s="75">
        <v>0</v>
      </c>
      <c r="V1418" s="75">
        <v>63.9162031397031</v>
      </c>
    </row>
    <row r="1419" spans="2:22" x14ac:dyDescent="0.25">
      <c r="B1419" s="90">
        <v>320</v>
      </c>
      <c r="C1419" s="70">
        <v>41745</v>
      </c>
      <c r="D1419">
        <v>0</v>
      </c>
      <c r="E1419" s="75">
        <v>0</v>
      </c>
      <c r="F1419">
        <f t="shared" si="55"/>
        <v>0</v>
      </c>
      <c r="G1419">
        <v>6.50536636</v>
      </c>
      <c r="H1419" s="75">
        <v>0</v>
      </c>
      <c r="I1419" s="75">
        <v>5.0000000000000001E-3</v>
      </c>
      <c r="J1419" s="75">
        <v>0</v>
      </c>
      <c r="K1419" s="75">
        <v>1.05</v>
      </c>
      <c r="L1419" s="75">
        <v>6.830634678</v>
      </c>
      <c r="M1419" s="75">
        <v>0</v>
      </c>
      <c r="N1419" s="75">
        <v>37.5</v>
      </c>
      <c r="O1419" s="75">
        <v>18.75</v>
      </c>
      <c r="P1419" s="75">
        <v>0</v>
      </c>
      <c r="Q1419" s="75">
        <v>0</v>
      </c>
      <c r="R1419" s="75">
        <v>0</v>
      </c>
      <c r="S1419" s="75">
        <v>0.25</v>
      </c>
      <c r="T1419" s="75">
        <v>0</v>
      </c>
      <c r="U1419" s="75">
        <v>0</v>
      </c>
      <c r="V1419" s="75">
        <v>63.9162031397031</v>
      </c>
    </row>
    <row r="1420" spans="2:22" x14ac:dyDescent="0.25">
      <c r="B1420" s="90">
        <v>321</v>
      </c>
      <c r="C1420" s="70">
        <v>41746</v>
      </c>
      <c r="D1420">
        <v>0</v>
      </c>
      <c r="E1420" s="75">
        <v>0</v>
      </c>
      <c r="F1420">
        <f t="shared" si="55"/>
        <v>0</v>
      </c>
      <c r="G1420">
        <v>6.573809089</v>
      </c>
      <c r="H1420" s="75">
        <v>0</v>
      </c>
      <c r="I1420" s="75">
        <v>5.0000000000000001E-3</v>
      </c>
      <c r="J1420" s="75">
        <v>0</v>
      </c>
      <c r="K1420" s="75">
        <v>1.05</v>
      </c>
      <c r="L1420" s="75">
        <v>6.9024995434500003</v>
      </c>
      <c r="M1420" s="75">
        <v>0</v>
      </c>
      <c r="N1420" s="75">
        <v>37.5</v>
      </c>
      <c r="O1420" s="75">
        <v>18.75</v>
      </c>
      <c r="P1420" s="75">
        <v>0</v>
      </c>
      <c r="Q1420" s="75">
        <v>0</v>
      </c>
      <c r="R1420" s="75">
        <v>0</v>
      </c>
      <c r="S1420" s="75">
        <v>0.25</v>
      </c>
      <c r="T1420" s="75">
        <v>0</v>
      </c>
      <c r="U1420" s="75">
        <v>0</v>
      </c>
      <c r="V1420" s="75">
        <v>63.9162031397031</v>
      </c>
    </row>
    <row r="1421" spans="2:22" x14ac:dyDescent="0.25">
      <c r="B1421" s="90">
        <v>322</v>
      </c>
      <c r="C1421" s="70">
        <v>41747</v>
      </c>
      <c r="D1421">
        <v>0</v>
      </c>
      <c r="E1421" s="75">
        <v>0</v>
      </c>
      <c r="F1421">
        <f t="shared" si="55"/>
        <v>0</v>
      </c>
      <c r="G1421">
        <v>6.5703268340000003</v>
      </c>
      <c r="H1421" s="75">
        <v>0</v>
      </c>
      <c r="I1421" s="75">
        <v>5.0000000000000001E-3</v>
      </c>
      <c r="J1421" s="75">
        <v>0</v>
      </c>
      <c r="K1421" s="75">
        <v>1.05</v>
      </c>
      <c r="L1421" s="75">
        <v>6.8988431756999997</v>
      </c>
      <c r="M1421" s="75">
        <v>0</v>
      </c>
      <c r="N1421" s="75">
        <v>37.5</v>
      </c>
      <c r="O1421" s="75">
        <v>18.75</v>
      </c>
      <c r="P1421" s="75">
        <v>0</v>
      </c>
      <c r="Q1421" s="75">
        <v>0</v>
      </c>
      <c r="R1421" s="75">
        <v>0</v>
      </c>
      <c r="S1421" s="75">
        <v>0.25</v>
      </c>
      <c r="T1421" s="75">
        <v>0</v>
      </c>
      <c r="U1421" s="75">
        <v>0</v>
      </c>
      <c r="V1421" s="75">
        <v>63.9162031397031</v>
      </c>
    </row>
    <row r="1422" spans="2:22" x14ac:dyDescent="0.25">
      <c r="B1422" s="90">
        <v>323</v>
      </c>
      <c r="C1422" s="70">
        <v>41748</v>
      </c>
      <c r="D1422">
        <v>5</v>
      </c>
      <c r="E1422" s="75">
        <v>0</v>
      </c>
      <c r="F1422">
        <f t="shared" si="55"/>
        <v>5</v>
      </c>
      <c r="G1422">
        <v>6.4245313949999998</v>
      </c>
      <c r="H1422" s="75">
        <v>5</v>
      </c>
      <c r="I1422" s="75">
        <v>0.01</v>
      </c>
      <c r="J1422" s="75">
        <v>0.05</v>
      </c>
      <c r="K1422" s="75">
        <v>1.05</v>
      </c>
      <c r="L1422" s="75">
        <v>6.7457579647500001</v>
      </c>
      <c r="M1422" s="75">
        <v>4.95</v>
      </c>
      <c r="N1422" s="75">
        <v>37.5</v>
      </c>
      <c r="O1422" s="75">
        <v>18.75</v>
      </c>
      <c r="P1422" s="75">
        <v>0</v>
      </c>
      <c r="Q1422" s="75">
        <v>4.95</v>
      </c>
      <c r="R1422" s="75">
        <v>4.95</v>
      </c>
      <c r="S1422" s="75">
        <v>0.25</v>
      </c>
      <c r="T1422" s="75">
        <v>0</v>
      </c>
      <c r="U1422" s="75">
        <v>0</v>
      </c>
      <c r="V1422" s="75">
        <v>63.9162031397031</v>
      </c>
    </row>
    <row r="1423" spans="2:22" x14ac:dyDescent="0.25">
      <c r="B1423" s="90">
        <v>324</v>
      </c>
      <c r="C1423" s="70">
        <v>41749</v>
      </c>
      <c r="D1423">
        <v>0</v>
      </c>
      <c r="E1423" s="75">
        <v>0</v>
      </c>
      <c r="F1423">
        <f t="shared" si="55"/>
        <v>0</v>
      </c>
      <c r="G1423">
        <v>6.3887763929999997</v>
      </c>
      <c r="H1423" s="75">
        <v>0</v>
      </c>
      <c r="I1423" s="75">
        <v>5.0000000000000001E-3</v>
      </c>
      <c r="J1423" s="75">
        <v>0</v>
      </c>
      <c r="K1423" s="75">
        <v>1.05</v>
      </c>
      <c r="L1423" s="75">
        <v>6.7082152126499999</v>
      </c>
      <c r="M1423" s="75">
        <v>0</v>
      </c>
      <c r="N1423" s="75">
        <v>37.5</v>
      </c>
      <c r="O1423" s="75">
        <v>18.75</v>
      </c>
      <c r="P1423" s="75">
        <v>0</v>
      </c>
      <c r="Q1423" s="75">
        <v>0</v>
      </c>
      <c r="R1423" s="75">
        <v>0</v>
      </c>
      <c r="S1423" s="75">
        <v>0.25</v>
      </c>
      <c r="T1423" s="75">
        <v>0</v>
      </c>
      <c r="U1423" s="75">
        <v>0</v>
      </c>
      <c r="V1423" s="75">
        <v>63.9162031397031</v>
      </c>
    </row>
    <row r="1424" spans="2:22" x14ac:dyDescent="0.25">
      <c r="B1424" s="90">
        <v>325</v>
      </c>
      <c r="C1424" s="70">
        <v>41750</v>
      </c>
      <c r="D1424">
        <v>0</v>
      </c>
      <c r="E1424" s="75">
        <v>0</v>
      </c>
      <c r="F1424">
        <f t="shared" si="55"/>
        <v>0</v>
      </c>
      <c r="G1424">
        <v>6.4236228410000002</v>
      </c>
      <c r="H1424" s="75">
        <v>0</v>
      </c>
      <c r="I1424" s="75">
        <v>5.0000000000000001E-3</v>
      </c>
      <c r="J1424" s="75">
        <v>0</v>
      </c>
      <c r="K1424" s="75">
        <v>1.05</v>
      </c>
      <c r="L1424" s="75">
        <v>6.7448039830499997</v>
      </c>
      <c r="M1424" s="75">
        <v>0</v>
      </c>
      <c r="N1424" s="75">
        <v>37.5</v>
      </c>
      <c r="O1424" s="75">
        <v>18.75</v>
      </c>
      <c r="P1424" s="75">
        <v>0</v>
      </c>
      <c r="Q1424" s="75">
        <v>0</v>
      </c>
      <c r="R1424" s="75">
        <v>0</v>
      </c>
      <c r="S1424" s="75">
        <v>0.25</v>
      </c>
      <c r="T1424" s="75">
        <v>0</v>
      </c>
      <c r="U1424" s="75">
        <v>0</v>
      </c>
      <c r="V1424" s="75">
        <v>63.9162031397031</v>
      </c>
    </row>
    <row r="1425" spans="2:22" x14ac:dyDescent="0.25">
      <c r="B1425" s="90">
        <v>326</v>
      </c>
      <c r="C1425" s="70">
        <v>41751</v>
      </c>
      <c r="D1425">
        <v>0</v>
      </c>
      <c r="E1425" s="75">
        <v>0</v>
      </c>
      <c r="F1425">
        <f t="shared" si="55"/>
        <v>0</v>
      </c>
      <c r="G1425">
        <v>6.5269368959999996</v>
      </c>
      <c r="H1425" s="75">
        <v>0</v>
      </c>
      <c r="I1425" s="75">
        <v>5.0000000000000001E-3</v>
      </c>
      <c r="J1425" s="75">
        <v>0</v>
      </c>
      <c r="K1425" s="75">
        <v>1.05</v>
      </c>
      <c r="L1425" s="75">
        <v>6.8532837408000002</v>
      </c>
      <c r="M1425" s="75">
        <v>0</v>
      </c>
      <c r="N1425" s="75">
        <v>37.5</v>
      </c>
      <c r="O1425" s="75">
        <v>18.75</v>
      </c>
      <c r="P1425" s="75">
        <v>0</v>
      </c>
      <c r="Q1425" s="75">
        <v>0</v>
      </c>
      <c r="R1425" s="75">
        <v>0</v>
      </c>
      <c r="S1425" s="75">
        <v>0.25</v>
      </c>
      <c r="T1425" s="75">
        <v>0</v>
      </c>
      <c r="U1425" s="75">
        <v>0</v>
      </c>
      <c r="V1425" s="75">
        <v>63.9162031397031</v>
      </c>
    </row>
    <row r="1426" spans="2:22" x14ac:dyDescent="0.25">
      <c r="B1426" s="90">
        <v>327</v>
      </c>
      <c r="C1426" s="70">
        <v>41752</v>
      </c>
      <c r="D1426">
        <v>0</v>
      </c>
      <c r="E1426" s="75">
        <v>0</v>
      </c>
      <c r="F1426">
        <f t="shared" si="55"/>
        <v>0</v>
      </c>
      <c r="G1426">
        <v>6.5702440820000003</v>
      </c>
      <c r="H1426" s="75">
        <v>0</v>
      </c>
      <c r="I1426" s="75">
        <v>5.0000000000000001E-3</v>
      </c>
      <c r="J1426" s="75">
        <v>0</v>
      </c>
      <c r="K1426" s="75">
        <v>1.05</v>
      </c>
      <c r="L1426" s="75">
        <v>6.8987562861000002</v>
      </c>
      <c r="M1426" s="75">
        <v>0</v>
      </c>
      <c r="N1426" s="75">
        <v>37.5</v>
      </c>
      <c r="O1426" s="75">
        <v>18.75</v>
      </c>
      <c r="P1426" s="75">
        <v>0</v>
      </c>
      <c r="Q1426" s="75">
        <v>0</v>
      </c>
      <c r="R1426" s="75">
        <v>0</v>
      </c>
      <c r="S1426" s="75">
        <v>0.25</v>
      </c>
      <c r="T1426" s="75">
        <v>0</v>
      </c>
      <c r="U1426" s="75">
        <v>0</v>
      </c>
      <c r="V1426" s="75">
        <v>63.9162031397031</v>
      </c>
    </row>
    <row r="1427" spans="2:22" x14ac:dyDescent="0.25">
      <c r="B1427" s="90">
        <v>328</v>
      </c>
      <c r="C1427" s="70">
        <v>41753</v>
      </c>
      <c r="D1427">
        <v>0</v>
      </c>
      <c r="E1427" s="75">
        <v>0</v>
      </c>
      <c r="F1427">
        <f t="shared" si="55"/>
        <v>0</v>
      </c>
      <c r="G1427">
        <v>6.7704732190000003</v>
      </c>
      <c r="H1427" s="75">
        <v>0</v>
      </c>
      <c r="I1427" s="75">
        <v>5.0000000000000001E-3</v>
      </c>
      <c r="J1427" s="75">
        <v>0</v>
      </c>
      <c r="K1427" s="75">
        <v>1.05</v>
      </c>
      <c r="L1427" s="75">
        <v>7.1089968799500003</v>
      </c>
      <c r="M1427" s="75">
        <v>0</v>
      </c>
      <c r="N1427" s="75">
        <v>37.5</v>
      </c>
      <c r="O1427" s="75">
        <v>18.75</v>
      </c>
      <c r="P1427" s="75">
        <v>0</v>
      </c>
      <c r="Q1427" s="75">
        <v>0</v>
      </c>
      <c r="R1427" s="75">
        <v>0</v>
      </c>
      <c r="S1427" s="75">
        <v>0.25</v>
      </c>
      <c r="T1427" s="75">
        <v>0</v>
      </c>
      <c r="U1427" s="75">
        <v>0</v>
      </c>
      <c r="V1427" s="75">
        <v>63.9162031397031</v>
      </c>
    </row>
    <row r="1428" spans="2:22" x14ac:dyDescent="0.25">
      <c r="B1428" s="90">
        <v>329</v>
      </c>
      <c r="C1428" s="70">
        <v>41754</v>
      </c>
      <c r="D1428">
        <v>0</v>
      </c>
      <c r="E1428" s="75">
        <v>0</v>
      </c>
      <c r="F1428">
        <f t="shared" si="55"/>
        <v>0</v>
      </c>
      <c r="G1428">
        <v>6.8462078780000004</v>
      </c>
      <c r="H1428" s="75">
        <v>0</v>
      </c>
      <c r="I1428" s="75">
        <v>5.0000000000000001E-3</v>
      </c>
      <c r="J1428" s="75">
        <v>0</v>
      </c>
      <c r="K1428" s="75">
        <v>1.05</v>
      </c>
      <c r="L1428" s="75">
        <v>7.1885182718999996</v>
      </c>
      <c r="M1428" s="75">
        <v>0</v>
      </c>
      <c r="N1428" s="75">
        <v>37.5</v>
      </c>
      <c r="O1428" s="75">
        <v>18.75</v>
      </c>
      <c r="P1428" s="75">
        <v>0</v>
      </c>
      <c r="Q1428" s="75">
        <v>0</v>
      </c>
      <c r="R1428" s="75">
        <v>0</v>
      </c>
      <c r="S1428" s="75">
        <v>0.25</v>
      </c>
      <c r="T1428" s="75">
        <v>0</v>
      </c>
      <c r="U1428" s="75">
        <v>0</v>
      </c>
      <c r="V1428" s="75">
        <v>63.9162031397031</v>
      </c>
    </row>
    <row r="1429" spans="2:22" x14ac:dyDescent="0.25">
      <c r="B1429" s="90">
        <v>330</v>
      </c>
      <c r="C1429" s="70">
        <v>41755</v>
      </c>
      <c r="D1429">
        <v>0</v>
      </c>
      <c r="E1429" s="75">
        <v>0</v>
      </c>
      <c r="F1429">
        <f t="shared" si="55"/>
        <v>0</v>
      </c>
      <c r="G1429">
        <v>6.9159682179999997</v>
      </c>
      <c r="H1429" s="75">
        <v>0</v>
      </c>
      <c r="I1429" s="75">
        <v>5.0000000000000001E-3</v>
      </c>
      <c r="J1429" s="75">
        <v>0</v>
      </c>
      <c r="K1429" s="75">
        <v>1.05</v>
      </c>
      <c r="L1429" s="75">
        <v>7.2617666289000002</v>
      </c>
      <c r="M1429" s="75">
        <v>0</v>
      </c>
      <c r="N1429" s="75">
        <v>37.5</v>
      </c>
      <c r="O1429" s="75">
        <v>18.75</v>
      </c>
      <c r="P1429" s="75">
        <v>0</v>
      </c>
      <c r="Q1429" s="75">
        <v>0</v>
      </c>
      <c r="R1429" s="75">
        <v>0</v>
      </c>
      <c r="S1429" s="75">
        <v>0.25</v>
      </c>
      <c r="T1429" s="75">
        <v>0</v>
      </c>
      <c r="U1429" s="75">
        <v>0</v>
      </c>
      <c r="V1429" s="75">
        <v>63.9162031397031</v>
      </c>
    </row>
    <row r="1430" spans="2:22" x14ac:dyDescent="0.25">
      <c r="B1430" s="90">
        <v>331</v>
      </c>
      <c r="C1430" s="70">
        <v>41756</v>
      </c>
      <c r="D1430">
        <v>0</v>
      </c>
      <c r="E1430" s="75">
        <v>0</v>
      </c>
      <c r="F1430">
        <f t="shared" si="55"/>
        <v>0</v>
      </c>
      <c r="G1430">
        <v>6.9302429229999998</v>
      </c>
      <c r="H1430" s="75">
        <v>0</v>
      </c>
      <c r="I1430" s="75">
        <v>5.0000000000000001E-3</v>
      </c>
      <c r="J1430" s="75">
        <v>0</v>
      </c>
      <c r="K1430" s="75">
        <v>1.05</v>
      </c>
      <c r="L1430" s="75">
        <v>7.27675506915</v>
      </c>
      <c r="M1430" s="75">
        <v>0</v>
      </c>
      <c r="N1430" s="75">
        <v>37.5</v>
      </c>
      <c r="O1430" s="75">
        <v>18.75</v>
      </c>
      <c r="P1430" s="75">
        <v>0</v>
      </c>
      <c r="Q1430" s="75">
        <v>0</v>
      </c>
      <c r="R1430" s="75">
        <v>0</v>
      </c>
      <c r="S1430" s="75">
        <v>0.25</v>
      </c>
      <c r="T1430" s="75">
        <v>0</v>
      </c>
      <c r="U1430" s="75">
        <v>0</v>
      </c>
      <c r="V1430" s="75">
        <v>63.9162031397031</v>
      </c>
    </row>
    <row r="1431" spans="2:22" x14ac:dyDescent="0.25">
      <c r="B1431" s="90">
        <v>332</v>
      </c>
      <c r="C1431" s="70">
        <v>41757</v>
      </c>
      <c r="D1431">
        <v>0</v>
      </c>
      <c r="E1431" s="75">
        <v>0</v>
      </c>
      <c r="F1431">
        <f t="shared" si="55"/>
        <v>0</v>
      </c>
      <c r="G1431">
        <v>7.0023847679999998</v>
      </c>
      <c r="H1431" s="75">
        <v>0</v>
      </c>
      <c r="I1431" s="75">
        <v>5.0000000000000001E-3</v>
      </c>
      <c r="J1431" s="75">
        <v>0</v>
      </c>
      <c r="K1431" s="75">
        <v>1.05</v>
      </c>
      <c r="L1431" s="75">
        <v>7.3525040064000002</v>
      </c>
      <c r="M1431" s="75">
        <v>0</v>
      </c>
      <c r="N1431" s="75">
        <v>37.5</v>
      </c>
      <c r="O1431" s="75">
        <v>18.75</v>
      </c>
      <c r="P1431" s="75">
        <v>0</v>
      </c>
      <c r="Q1431" s="75">
        <v>0</v>
      </c>
      <c r="R1431" s="75">
        <v>0</v>
      </c>
      <c r="S1431" s="75">
        <v>0.25</v>
      </c>
      <c r="T1431" s="75">
        <v>0</v>
      </c>
      <c r="U1431" s="75">
        <v>0</v>
      </c>
      <c r="V1431" s="75">
        <v>63.9162031397031</v>
      </c>
    </row>
    <row r="1432" spans="2:22" x14ac:dyDescent="0.25">
      <c r="B1432" s="90">
        <v>333</v>
      </c>
      <c r="C1432" s="70">
        <v>41758</v>
      </c>
      <c r="D1432">
        <v>0</v>
      </c>
      <c r="E1432" s="75">
        <v>0</v>
      </c>
      <c r="F1432">
        <f t="shared" si="55"/>
        <v>0</v>
      </c>
      <c r="G1432">
        <v>7.0394297679999998</v>
      </c>
      <c r="H1432" s="75">
        <v>0</v>
      </c>
      <c r="I1432" s="75">
        <v>5.0000000000000001E-3</v>
      </c>
      <c r="J1432" s="75">
        <v>0</v>
      </c>
      <c r="K1432" s="75">
        <v>1.05</v>
      </c>
      <c r="L1432" s="75">
        <v>7.3914012564</v>
      </c>
      <c r="M1432" s="75">
        <v>0</v>
      </c>
      <c r="N1432" s="75">
        <v>37.5</v>
      </c>
      <c r="O1432" s="75">
        <v>18.75</v>
      </c>
      <c r="P1432" s="75">
        <v>0</v>
      </c>
      <c r="Q1432" s="75">
        <v>0</v>
      </c>
      <c r="R1432" s="75">
        <v>0</v>
      </c>
      <c r="S1432" s="75">
        <v>0.25</v>
      </c>
      <c r="T1432" s="75">
        <v>0</v>
      </c>
      <c r="U1432" s="75">
        <v>0</v>
      </c>
      <c r="V1432" s="75">
        <v>63.9162031397031</v>
      </c>
    </row>
    <row r="1433" spans="2:22" x14ac:dyDescent="0.25">
      <c r="B1433" s="90">
        <v>334</v>
      </c>
      <c r="C1433" s="70">
        <v>41759</v>
      </c>
      <c r="D1433">
        <v>0</v>
      </c>
      <c r="E1433" s="75">
        <v>0</v>
      </c>
      <c r="F1433">
        <f t="shared" si="55"/>
        <v>0</v>
      </c>
      <c r="G1433">
        <v>7.0983475949999999</v>
      </c>
      <c r="H1433" s="75">
        <v>0</v>
      </c>
      <c r="I1433" s="75">
        <v>5.0000000000000001E-3</v>
      </c>
      <c r="J1433" s="75">
        <v>0</v>
      </c>
      <c r="K1433" s="75">
        <v>1.05</v>
      </c>
      <c r="L1433" s="75">
        <v>7.4532649747499997</v>
      </c>
      <c r="M1433" s="75">
        <v>0</v>
      </c>
      <c r="N1433" s="75">
        <v>37.5</v>
      </c>
      <c r="O1433" s="75">
        <v>18.75</v>
      </c>
      <c r="P1433" s="75">
        <v>0</v>
      </c>
      <c r="Q1433" s="75">
        <v>0</v>
      </c>
      <c r="R1433" s="75">
        <v>0</v>
      </c>
      <c r="S1433" s="75">
        <v>0.25</v>
      </c>
      <c r="T1433" s="75">
        <v>0</v>
      </c>
      <c r="U1433" s="75">
        <v>0</v>
      </c>
      <c r="V1433" s="75">
        <v>63.9162031397031</v>
      </c>
    </row>
    <row r="1434" spans="2:22" x14ac:dyDescent="0.25">
      <c r="B1434" s="90">
        <v>335</v>
      </c>
      <c r="C1434" s="70">
        <v>41760</v>
      </c>
      <c r="D1434">
        <v>0</v>
      </c>
      <c r="E1434" s="75">
        <v>0</v>
      </c>
      <c r="F1434">
        <f t="shared" si="55"/>
        <v>0</v>
      </c>
      <c r="G1434">
        <v>7.1932848529999998</v>
      </c>
      <c r="H1434" s="75">
        <v>0</v>
      </c>
      <c r="I1434" s="75">
        <v>5.0000000000000001E-3</v>
      </c>
      <c r="J1434" s="75">
        <v>0</v>
      </c>
      <c r="K1434" s="75">
        <v>1.05</v>
      </c>
      <c r="L1434" s="75">
        <v>7.5529490956499998</v>
      </c>
      <c r="M1434" s="75">
        <v>0</v>
      </c>
      <c r="N1434" s="75">
        <v>37.5</v>
      </c>
      <c r="O1434" s="75">
        <v>18.75</v>
      </c>
      <c r="P1434" s="75">
        <v>0</v>
      </c>
      <c r="Q1434" s="75">
        <v>0</v>
      </c>
      <c r="R1434" s="75">
        <v>0</v>
      </c>
      <c r="S1434" s="75">
        <v>0.25</v>
      </c>
      <c r="T1434" s="75">
        <v>0</v>
      </c>
      <c r="U1434" s="75">
        <v>0</v>
      </c>
      <c r="V1434" s="75">
        <v>63.9162031397031</v>
      </c>
    </row>
    <row r="1435" spans="2:22" x14ac:dyDescent="0.25">
      <c r="B1435" s="90">
        <v>336</v>
      </c>
      <c r="C1435" s="70">
        <v>41761</v>
      </c>
      <c r="D1435">
        <v>0</v>
      </c>
      <c r="E1435" s="75">
        <v>0</v>
      </c>
      <c r="F1435">
        <f t="shared" si="55"/>
        <v>0</v>
      </c>
      <c r="G1435">
        <v>7.2801311369999997</v>
      </c>
      <c r="H1435" s="75">
        <v>0</v>
      </c>
      <c r="I1435" s="75">
        <v>5.0000000000000001E-3</v>
      </c>
      <c r="J1435" s="75">
        <v>0</v>
      </c>
      <c r="K1435" s="75">
        <v>1.05</v>
      </c>
      <c r="L1435" s="75">
        <v>7.6441376938500003</v>
      </c>
      <c r="M1435" s="75">
        <v>0</v>
      </c>
      <c r="N1435" s="75">
        <v>37.5</v>
      </c>
      <c r="O1435" s="75">
        <v>18.75</v>
      </c>
      <c r="P1435" s="75">
        <v>0</v>
      </c>
      <c r="Q1435" s="75">
        <v>0</v>
      </c>
      <c r="R1435" s="75">
        <v>0</v>
      </c>
      <c r="S1435" s="75">
        <v>0.25</v>
      </c>
      <c r="T1435" s="75">
        <v>0</v>
      </c>
      <c r="U1435" s="75">
        <v>0</v>
      </c>
      <c r="V1435" s="75">
        <v>63.9162031397031</v>
      </c>
    </row>
    <row r="1436" spans="2:22" x14ac:dyDescent="0.25">
      <c r="B1436" s="90">
        <v>337</v>
      </c>
      <c r="C1436" s="70">
        <v>41762</v>
      </c>
      <c r="D1436">
        <v>0</v>
      </c>
      <c r="E1436" s="75">
        <v>0</v>
      </c>
      <c r="F1436">
        <f t="shared" si="55"/>
        <v>0</v>
      </c>
      <c r="G1436">
        <v>7.3066160890000003</v>
      </c>
      <c r="H1436" s="75">
        <v>0</v>
      </c>
      <c r="I1436" s="75">
        <v>5.0000000000000001E-3</v>
      </c>
      <c r="J1436" s="75">
        <v>0</v>
      </c>
      <c r="K1436" s="75">
        <v>1.05</v>
      </c>
      <c r="L1436" s="75">
        <v>7.6719468934500004</v>
      </c>
      <c r="M1436" s="75">
        <v>0</v>
      </c>
      <c r="N1436" s="75">
        <v>37.5</v>
      </c>
      <c r="O1436" s="75">
        <v>18.75</v>
      </c>
      <c r="P1436" s="75">
        <v>0</v>
      </c>
      <c r="Q1436" s="75">
        <v>0</v>
      </c>
      <c r="R1436" s="75">
        <v>0</v>
      </c>
      <c r="S1436" s="75">
        <v>0.25</v>
      </c>
      <c r="T1436" s="75">
        <v>0</v>
      </c>
      <c r="U1436" s="75">
        <v>0</v>
      </c>
      <c r="V1436" s="75">
        <v>63.9162031397031</v>
      </c>
    </row>
    <row r="1437" spans="2:22" x14ac:dyDescent="0.25">
      <c r="B1437" s="90">
        <v>338</v>
      </c>
      <c r="C1437" s="70">
        <v>41763</v>
      </c>
      <c r="D1437">
        <v>0</v>
      </c>
      <c r="E1437" s="75">
        <v>0</v>
      </c>
      <c r="F1437">
        <f t="shared" si="55"/>
        <v>0</v>
      </c>
      <c r="G1437">
        <v>7.3342478849999999</v>
      </c>
      <c r="H1437" s="75">
        <v>0</v>
      </c>
      <c r="I1437" s="75">
        <v>5.0000000000000001E-3</v>
      </c>
      <c r="J1437" s="75">
        <v>0</v>
      </c>
      <c r="K1437" s="75">
        <v>1.05</v>
      </c>
      <c r="L1437" s="75">
        <v>7.7009602792500003</v>
      </c>
      <c r="M1437" s="75">
        <v>0</v>
      </c>
      <c r="N1437" s="75">
        <v>37.5</v>
      </c>
      <c r="O1437" s="75">
        <v>18.75</v>
      </c>
      <c r="P1437" s="75">
        <v>0</v>
      </c>
      <c r="Q1437" s="75">
        <v>0</v>
      </c>
      <c r="R1437" s="75">
        <v>0</v>
      </c>
      <c r="S1437" s="75">
        <v>0.25</v>
      </c>
      <c r="T1437" s="75">
        <v>0</v>
      </c>
      <c r="U1437" s="75">
        <v>0</v>
      </c>
      <c r="V1437" s="75">
        <v>63.9162031397031</v>
      </c>
    </row>
    <row r="1438" spans="2:22" x14ac:dyDescent="0.25">
      <c r="B1438" s="90">
        <v>339</v>
      </c>
      <c r="C1438" s="70">
        <v>41764</v>
      </c>
      <c r="D1438">
        <v>0</v>
      </c>
      <c r="E1438" s="75">
        <v>0</v>
      </c>
      <c r="F1438">
        <f t="shared" si="55"/>
        <v>0</v>
      </c>
      <c r="G1438">
        <v>7.4108404439999997</v>
      </c>
      <c r="H1438" s="75">
        <v>0</v>
      </c>
      <c r="I1438" s="75">
        <v>5.0000000000000001E-3</v>
      </c>
      <c r="J1438" s="75">
        <v>0</v>
      </c>
      <c r="K1438" s="75">
        <v>1.05</v>
      </c>
      <c r="L1438" s="75">
        <v>7.7813824662000002</v>
      </c>
      <c r="M1438" s="75">
        <v>0</v>
      </c>
      <c r="N1438" s="75">
        <v>37.5</v>
      </c>
      <c r="O1438" s="75">
        <v>18.75</v>
      </c>
      <c r="P1438" s="75">
        <v>0</v>
      </c>
      <c r="Q1438" s="75">
        <v>0</v>
      </c>
      <c r="R1438" s="75">
        <v>0</v>
      </c>
      <c r="S1438" s="75">
        <v>0.25</v>
      </c>
      <c r="T1438" s="75">
        <v>0</v>
      </c>
      <c r="U1438" s="75">
        <v>0</v>
      </c>
      <c r="V1438" s="75">
        <v>63.9162031397031</v>
      </c>
    </row>
    <row r="1439" spans="2:22" x14ac:dyDescent="0.25">
      <c r="B1439" s="90">
        <v>340</v>
      </c>
      <c r="C1439" s="70">
        <v>41765</v>
      </c>
      <c r="D1439">
        <v>0</v>
      </c>
      <c r="E1439" s="75">
        <v>0</v>
      </c>
      <c r="F1439">
        <f t="shared" si="55"/>
        <v>0</v>
      </c>
      <c r="G1439">
        <v>7.4692579449999998</v>
      </c>
      <c r="H1439" s="75">
        <v>0</v>
      </c>
      <c r="I1439" s="75">
        <v>5.0000000000000001E-3</v>
      </c>
      <c r="J1439" s="75">
        <v>0</v>
      </c>
      <c r="K1439" s="75">
        <v>1.05</v>
      </c>
      <c r="L1439" s="75">
        <v>7.8427208422500003</v>
      </c>
      <c r="M1439" s="75">
        <v>0</v>
      </c>
      <c r="N1439" s="75">
        <v>37.5</v>
      </c>
      <c r="O1439" s="75">
        <v>18.75</v>
      </c>
      <c r="P1439" s="75">
        <v>0</v>
      </c>
      <c r="Q1439" s="75">
        <v>0</v>
      </c>
      <c r="R1439" s="75">
        <v>0</v>
      </c>
      <c r="S1439" s="75">
        <v>0.25</v>
      </c>
      <c r="T1439" s="75">
        <v>0</v>
      </c>
      <c r="U1439" s="75">
        <v>0</v>
      </c>
      <c r="V1439" s="75">
        <v>63.9162031397031</v>
      </c>
    </row>
    <row r="1440" spans="2:22" x14ac:dyDescent="0.25">
      <c r="B1440" s="90">
        <v>341</v>
      </c>
      <c r="C1440" s="70">
        <v>41766</v>
      </c>
      <c r="D1440">
        <v>0</v>
      </c>
      <c r="E1440" s="75">
        <v>0</v>
      </c>
      <c r="F1440">
        <f t="shared" si="55"/>
        <v>0</v>
      </c>
      <c r="G1440">
        <v>7.4714084600000001</v>
      </c>
      <c r="H1440" s="75">
        <v>0</v>
      </c>
      <c r="I1440" s="75">
        <v>5.0000000000000001E-3</v>
      </c>
      <c r="J1440" s="75">
        <v>0</v>
      </c>
      <c r="K1440" s="75">
        <v>1.05</v>
      </c>
      <c r="L1440" s="75">
        <v>7.8449788829999996</v>
      </c>
      <c r="M1440" s="75">
        <v>0</v>
      </c>
      <c r="N1440" s="75">
        <v>37.5</v>
      </c>
      <c r="O1440" s="75">
        <v>18.75</v>
      </c>
      <c r="P1440" s="75">
        <v>0</v>
      </c>
      <c r="Q1440" s="75">
        <v>0</v>
      </c>
      <c r="R1440" s="75">
        <v>0</v>
      </c>
      <c r="S1440" s="75">
        <v>0.25</v>
      </c>
      <c r="T1440" s="75">
        <v>0</v>
      </c>
      <c r="U1440" s="75">
        <v>0</v>
      </c>
      <c r="V1440" s="75">
        <v>63.9162031397031</v>
      </c>
    </row>
    <row r="1441" spans="2:22" x14ac:dyDescent="0.25">
      <c r="B1441" s="90">
        <v>342</v>
      </c>
      <c r="C1441" s="70">
        <v>41767</v>
      </c>
      <c r="D1441">
        <v>0</v>
      </c>
      <c r="E1441" s="75">
        <v>0</v>
      </c>
      <c r="F1441">
        <f t="shared" si="55"/>
        <v>0</v>
      </c>
      <c r="G1441">
        <v>7.4943031810000003</v>
      </c>
      <c r="H1441" s="75">
        <v>0</v>
      </c>
      <c r="I1441" s="75">
        <v>5.0000000000000001E-3</v>
      </c>
      <c r="J1441" s="75">
        <v>0</v>
      </c>
      <c r="K1441" s="75">
        <v>1.05</v>
      </c>
      <c r="L1441" s="75">
        <v>7.8690183400500002</v>
      </c>
      <c r="M1441" s="75">
        <v>0</v>
      </c>
      <c r="N1441" s="75">
        <v>37.5</v>
      </c>
      <c r="O1441" s="75">
        <v>18.75</v>
      </c>
      <c r="P1441" s="75">
        <v>0</v>
      </c>
      <c r="Q1441" s="75">
        <v>0</v>
      </c>
      <c r="R1441" s="75">
        <v>0</v>
      </c>
      <c r="S1441" s="75">
        <v>0.25</v>
      </c>
      <c r="T1441" s="75">
        <v>0</v>
      </c>
      <c r="U1441" s="75">
        <v>0</v>
      </c>
      <c r="V1441" s="75">
        <v>63.9162031397031</v>
      </c>
    </row>
    <row r="1442" spans="2:22" x14ac:dyDescent="0.25">
      <c r="B1442" s="90">
        <v>343</v>
      </c>
      <c r="C1442" s="70">
        <v>41768</v>
      </c>
      <c r="D1442">
        <v>0</v>
      </c>
      <c r="E1442" s="75">
        <v>0</v>
      </c>
      <c r="F1442">
        <f t="shared" si="55"/>
        <v>0</v>
      </c>
      <c r="G1442">
        <v>7.4855035089999999</v>
      </c>
      <c r="H1442" s="75">
        <v>0</v>
      </c>
      <c r="I1442" s="75">
        <v>5.0000000000000001E-3</v>
      </c>
      <c r="J1442" s="75">
        <v>0</v>
      </c>
      <c r="K1442" s="75">
        <v>1.05</v>
      </c>
      <c r="L1442" s="75">
        <v>7.8597786844500002</v>
      </c>
      <c r="M1442" s="75">
        <v>0</v>
      </c>
      <c r="N1442" s="75">
        <v>37.5</v>
      </c>
      <c r="O1442" s="75">
        <v>18.75</v>
      </c>
      <c r="P1442" s="75">
        <v>0</v>
      </c>
      <c r="Q1442" s="75">
        <v>0</v>
      </c>
      <c r="R1442" s="75">
        <v>0</v>
      </c>
      <c r="S1442" s="75">
        <v>0.25</v>
      </c>
      <c r="T1442" s="75">
        <v>0</v>
      </c>
      <c r="U1442" s="75">
        <v>0</v>
      </c>
      <c r="V1442" s="75">
        <v>63.9162031397031</v>
      </c>
    </row>
    <row r="1443" spans="2:22" x14ac:dyDescent="0.25">
      <c r="B1443" s="90">
        <v>344</v>
      </c>
      <c r="C1443" s="70">
        <v>41769</v>
      </c>
      <c r="D1443">
        <v>0</v>
      </c>
      <c r="E1443" s="75">
        <v>0</v>
      </c>
      <c r="F1443">
        <f t="shared" si="55"/>
        <v>0</v>
      </c>
      <c r="G1443">
        <v>7.4264728570000003</v>
      </c>
      <c r="H1443" s="75">
        <v>0</v>
      </c>
      <c r="I1443" s="75">
        <v>5.0000000000000001E-3</v>
      </c>
      <c r="J1443" s="75">
        <v>0</v>
      </c>
      <c r="K1443" s="75">
        <v>1.05</v>
      </c>
      <c r="L1443" s="75">
        <v>7.7977964998499996</v>
      </c>
      <c r="M1443" s="75">
        <v>0</v>
      </c>
      <c r="N1443" s="75">
        <v>37.5</v>
      </c>
      <c r="O1443" s="75">
        <v>18.75</v>
      </c>
      <c r="P1443" s="75">
        <v>0</v>
      </c>
      <c r="Q1443" s="75">
        <v>0</v>
      </c>
      <c r="R1443" s="75">
        <v>0</v>
      </c>
      <c r="S1443" s="75">
        <v>0.25</v>
      </c>
      <c r="T1443" s="75">
        <v>0</v>
      </c>
      <c r="U1443" s="75">
        <v>0</v>
      </c>
      <c r="V1443" s="75">
        <v>63.9162031397031</v>
      </c>
    </row>
    <row r="1444" spans="2:22" x14ac:dyDescent="0.25">
      <c r="B1444" s="90">
        <v>345</v>
      </c>
      <c r="C1444" s="70">
        <v>41770</v>
      </c>
      <c r="D1444">
        <v>0</v>
      </c>
      <c r="E1444" s="75">
        <v>0</v>
      </c>
      <c r="F1444">
        <f t="shared" si="55"/>
        <v>0</v>
      </c>
      <c r="G1444">
        <v>7.3414725409999999</v>
      </c>
      <c r="H1444" s="75">
        <v>0</v>
      </c>
      <c r="I1444" s="75">
        <v>5.0000000000000001E-3</v>
      </c>
      <c r="J1444" s="75">
        <v>0</v>
      </c>
      <c r="K1444" s="75">
        <v>1.05</v>
      </c>
      <c r="L1444" s="75">
        <v>7.7085461680499998</v>
      </c>
      <c r="M1444" s="75">
        <v>0</v>
      </c>
      <c r="N1444" s="75">
        <v>37.5</v>
      </c>
      <c r="O1444" s="75">
        <v>18.75</v>
      </c>
      <c r="P1444" s="75">
        <v>0</v>
      </c>
      <c r="Q1444" s="75">
        <v>0</v>
      </c>
      <c r="R1444" s="75">
        <v>0</v>
      </c>
      <c r="S1444" s="75">
        <v>0.25</v>
      </c>
      <c r="T1444" s="75">
        <v>0</v>
      </c>
      <c r="U1444" s="75">
        <v>0</v>
      </c>
      <c r="V1444" s="75">
        <v>63.9162031397031</v>
      </c>
    </row>
    <row r="1445" spans="2:22" x14ac:dyDescent="0.25">
      <c r="B1445" s="90">
        <v>346</v>
      </c>
      <c r="C1445" s="70">
        <v>41771</v>
      </c>
      <c r="D1445">
        <v>0</v>
      </c>
      <c r="E1445" s="75">
        <v>0</v>
      </c>
      <c r="F1445">
        <f t="shared" si="55"/>
        <v>0</v>
      </c>
      <c r="G1445">
        <v>7.3390963060000001</v>
      </c>
      <c r="H1445" s="75">
        <v>0</v>
      </c>
      <c r="I1445" s="75">
        <v>5.0000000000000001E-3</v>
      </c>
      <c r="J1445" s="75">
        <v>0</v>
      </c>
      <c r="K1445" s="75">
        <v>1.05</v>
      </c>
      <c r="L1445" s="75">
        <v>7.7060511212999998</v>
      </c>
      <c r="M1445" s="75">
        <v>0</v>
      </c>
      <c r="N1445" s="75">
        <v>37.5</v>
      </c>
      <c r="O1445" s="75">
        <v>18.75</v>
      </c>
      <c r="P1445" s="75">
        <v>0</v>
      </c>
      <c r="Q1445" s="75">
        <v>0</v>
      </c>
      <c r="R1445" s="75">
        <v>0</v>
      </c>
      <c r="S1445" s="75">
        <v>0.25</v>
      </c>
      <c r="T1445" s="75">
        <v>0</v>
      </c>
      <c r="U1445" s="75">
        <v>0</v>
      </c>
      <c r="V1445" s="75">
        <v>63.9162031397031</v>
      </c>
    </row>
    <row r="1446" spans="2:22" x14ac:dyDescent="0.25">
      <c r="B1446" s="90">
        <v>347</v>
      </c>
      <c r="C1446" s="70">
        <v>41772</v>
      </c>
      <c r="D1446">
        <v>0</v>
      </c>
      <c r="E1446" s="75">
        <v>0</v>
      </c>
      <c r="F1446">
        <f t="shared" si="55"/>
        <v>0</v>
      </c>
      <c r="G1446">
        <v>7.3737417790000004</v>
      </c>
      <c r="H1446" s="75">
        <v>0</v>
      </c>
      <c r="I1446" s="75">
        <v>5.0000000000000001E-3</v>
      </c>
      <c r="J1446" s="75">
        <v>0</v>
      </c>
      <c r="K1446" s="75">
        <v>1.05</v>
      </c>
      <c r="L1446" s="75">
        <v>7.7424288679500002</v>
      </c>
      <c r="M1446" s="75">
        <v>0</v>
      </c>
      <c r="N1446" s="75">
        <v>37.5</v>
      </c>
      <c r="O1446" s="75">
        <v>18.75</v>
      </c>
      <c r="P1446" s="75">
        <v>0</v>
      </c>
      <c r="Q1446" s="75">
        <v>0</v>
      </c>
      <c r="R1446" s="75">
        <v>0</v>
      </c>
      <c r="S1446" s="75">
        <v>0.25</v>
      </c>
      <c r="T1446" s="75">
        <v>0</v>
      </c>
      <c r="U1446" s="75">
        <v>0</v>
      </c>
      <c r="V1446" s="75">
        <v>63.9162031397031</v>
      </c>
    </row>
    <row r="1447" spans="2:22" x14ac:dyDescent="0.25">
      <c r="B1447" s="90">
        <v>348</v>
      </c>
      <c r="C1447" s="70">
        <v>41773</v>
      </c>
      <c r="D1447">
        <v>0</v>
      </c>
      <c r="E1447" s="75">
        <v>0</v>
      </c>
      <c r="F1447">
        <f t="shared" si="55"/>
        <v>0</v>
      </c>
      <c r="G1447">
        <v>7.5013378069999996</v>
      </c>
      <c r="H1447" s="75">
        <v>0</v>
      </c>
      <c r="I1447" s="75">
        <v>5.0000000000000001E-3</v>
      </c>
      <c r="J1447" s="75">
        <v>0</v>
      </c>
      <c r="K1447" s="75">
        <v>1.05</v>
      </c>
      <c r="L1447" s="75">
        <v>7.8764046973499999</v>
      </c>
      <c r="M1447" s="75">
        <v>0</v>
      </c>
      <c r="N1447" s="75">
        <v>37.5</v>
      </c>
      <c r="O1447" s="75">
        <v>18.75</v>
      </c>
      <c r="P1447" s="75">
        <v>0</v>
      </c>
      <c r="Q1447" s="75">
        <v>0</v>
      </c>
      <c r="R1447" s="75">
        <v>0</v>
      </c>
      <c r="S1447" s="75">
        <v>0.25</v>
      </c>
      <c r="T1447" s="75">
        <v>0</v>
      </c>
      <c r="U1447" s="75">
        <v>0</v>
      </c>
      <c r="V1447" s="75">
        <v>63.9162031397031</v>
      </c>
    </row>
    <row r="1448" spans="2:22" x14ac:dyDescent="0.25">
      <c r="B1448" s="90">
        <v>349</v>
      </c>
      <c r="C1448" s="70">
        <v>41774</v>
      </c>
      <c r="D1448">
        <v>0</v>
      </c>
      <c r="E1448" s="75">
        <v>0</v>
      </c>
      <c r="F1448">
        <f t="shared" si="55"/>
        <v>0</v>
      </c>
      <c r="G1448">
        <v>7.6271787</v>
      </c>
      <c r="H1448" s="75">
        <v>0</v>
      </c>
      <c r="I1448" s="75">
        <v>5.0000000000000001E-3</v>
      </c>
      <c r="J1448" s="75">
        <v>0</v>
      </c>
      <c r="K1448" s="75">
        <v>1.05</v>
      </c>
      <c r="L1448" s="75">
        <v>8.0085376349999997</v>
      </c>
      <c r="M1448" s="75">
        <v>0</v>
      </c>
      <c r="N1448" s="75">
        <v>37.5</v>
      </c>
      <c r="O1448" s="75">
        <v>18.75</v>
      </c>
      <c r="P1448" s="75">
        <v>0</v>
      </c>
      <c r="Q1448" s="75">
        <v>0</v>
      </c>
      <c r="R1448" s="75">
        <v>0</v>
      </c>
      <c r="S1448" s="75">
        <v>0.25</v>
      </c>
      <c r="T1448" s="75">
        <v>0</v>
      </c>
      <c r="U1448" s="75">
        <v>0</v>
      </c>
      <c r="V1448" s="75">
        <v>63.9162031397031</v>
      </c>
    </row>
    <row r="1449" spans="2:22" x14ac:dyDescent="0.25">
      <c r="B1449" s="90">
        <v>350</v>
      </c>
      <c r="C1449" s="70">
        <v>41775</v>
      </c>
      <c r="D1449">
        <v>0</v>
      </c>
      <c r="E1449" s="75">
        <v>0</v>
      </c>
      <c r="F1449">
        <f t="shared" si="55"/>
        <v>0</v>
      </c>
      <c r="G1449">
        <v>7.7117744850000003</v>
      </c>
      <c r="H1449" s="75">
        <v>0</v>
      </c>
      <c r="I1449" s="75">
        <v>5.0000000000000001E-3</v>
      </c>
      <c r="J1449" s="75">
        <v>0</v>
      </c>
      <c r="K1449" s="75">
        <v>1.05</v>
      </c>
      <c r="L1449" s="75">
        <v>8.0973632092500001</v>
      </c>
      <c r="M1449" s="75">
        <v>0</v>
      </c>
      <c r="N1449" s="75">
        <v>37.5</v>
      </c>
      <c r="O1449" s="75">
        <v>18.75</v>
      </c>
      <c r="P1449" s="75">
        <v>0</v>
      </c>
      <c r="Q1449" s="75">
        <v>0</v>
      </c>
      <c r="R1449" s="75">
        <v>0</v>
      </c>
      <c r="S1449" s="75">
        <v>0.25</v>
      </c>
      <c r="T1449" s="75">
        <v>0</v>
      </c>
      <c r="U1449" s="75">
        <v>0</v>
      </c>
      <c r="V1449" s="75">
        <v>63.9162031397031</v>
      </c>
    </row>
    <row r="1450" spans="2:22" x14ac:dyDescent="0.25">
      <c r="B1450" s="90">
        <v>351</v>
      </c>
      <c r="C1450" s="70">
        <v>41776</v>
      </c>
      <c r="D1450">
        <v>0</v>
      </c>
      <c r="E1450" s="75">
        <v>0</v>
      </c>
      <c r="F1450">
        <f t="shared" si="55"/>
        <v>0</v>
      </c>
      <c r="G1450">
        <v>7.7438876460000001</v>
      </c>
      <c r="H1450" s="75">
        <v>0</v>
      </c>
      <c r="I1450" s="75">
        <v>5.0000000000000001E-3</v>
      </c>
      <c r="J1450" s="75">
        <v>0</v>
      </c>
      <c r="K1450" s="75">
        <v>1.05</v>
      </c>
      <c r="L1450" s="75">
        <v>8.1310820282999998</v>
      </c>
      <c r="M1450" s="75">
        <v>0</v>
      </c>
      <c r="N1450" s="75">
        <v>37.5</v>
      </c>
      <c r="O1450" s="75">
        <v>18.75</v>
      </c>
      <c r="P1450" s="75">
        <v>0</v>
      </c>
      <c r="Q1450" s="75">
        <v>0</v>
      </c>
      <c r="R1450" s="75">
        <v>0</v>
      </c>
      <c r="S1450" s="75">
        <v>0.25</v>
      </c>
      <c r="T1450" s="75">
        <v>0</v>
      </c>
      <c r="U1450" s="75">
        <v>0</v>
      </c>
      <c r="V1450" s="75">
        <v>63.9162031397031</v>
      </c>
    </row>
    <row r="1451" spans="2:22" x14ac:dyDescent="0.25">
      <c r="B1451" s="90">
        <v>352</v>
      </c>
      <c r="C1451" s="70">
        <v>41777</v>
      </c>
      <c r="D1451">
        <v>0</v>
      </c>
      <c r="E1451" s="75">
        <v>0</v>
      </c>
      <c r="F1451">
        <f t="shared" si="55"/>
        <v>0</v>
      </c>
      <c r="G1451">
        <v>7.7932151709999999</v>
      </c>
      <c r="H1451" s="75">
        <v>0</v>
      </c>
      <c r="I1451" s="75">
        <v>5.0000000000000001E-3</v>
      </c>
      <c r="J1451" s="75">
        <v>0</v>
      </c>
      <c r="K1451" s="75">
        <v>1.05</v>
      </c>
      <c r="L1451" s="75">
        <v>8.1828759295500006</v>
      </c>
      <c r="M1451" s="75">
        <v>0</v>
      </c>
      <c r="N1451" s="75">
        <v>37.5</v>
      </c>
      <c r="O1451" s="75">
        <v>18.75</v>
      </c>
      <c r="P1451" s="75">
        <v>0</v>
      </c>
      <c r="Q1451" s="75">
        <v>0</v>
      </c>
      <c r="R1451" s="75">
        <v>0</v>
      </c>
      <c r="S1451" s="75">
        <v>0.25</v>
      </c>
      <c r="T1451" s="75">
        <v>0</v>
      </c>
      <c r="U1451" s="75">
        <v>0</v>
      </c>
      <c r="V1451" s="75">
        <v>63.9162031397031</v>
      </c>
    </row>
    <row r="1452" spans="2:22" x14ac:dyDescent="0.25">
      <c r="B1452" s="90">
        <v>353</v>
      </c>
      <c r="C1452" s="70">
        <v>41778</v>
      </c>
      <c r="D1452">
        <v>0</v>
      </c>
      <c r="E1452" s="75">
        <v>0</v>
      </c>
      <c r="F1452">
        <f t="shared" si="55"/>
        <v>0</v>
      </c>
      <c r="G1452">
        <v>7.6805119849999999</v>
      </c>
      <c r="H1452" s="75">
        <v>0</v>
      </c>
      <c r="I1452" s="75">
        <v>5.0000000000000001E-3</v>
      </c>
      <c r="J1452" s="75">
        <v>0</v>
      </c>
      <c r="K1452" s="75">
        <v>1.05</v>
      </c>
      <c r="L1452" s="75">
        <v>8.0645375842499991</v>
      </c>
      <c r="M1452" s="75">
        <v>0</v>
      </c>
      <c r="N1452" s="75">
        <v>37.5</v>
      </c>
      <c r="O1452" s="75">
        <v>18.75</v>
      </c>
      <c r="P1452" s="75">
        <v>0</v>
      </c>
      <c r="Q1452" s="75">
        <v>0</v>
      </c>
      <c r="R1452" s="75">
        <v>0</v>
      </c>
      <c r="S1452" s="75">
        <v>0.25</v>
      </c>
      <c r="T1452" s="75">
        <v>0</v>
      </c>
      <c r="U1452" s="75">
        <v>0</v>
      </c>
      <c r="V1452" s="75">
        <v>63.9162031397031</v>
      </c>
    </row>
    <row r="1453" spans="2:22" x14ac:dyDescent="0.25">
      <c r="B1453" s="90">
        <v>354</v>
      </c>
      <c r="C1453" s="70">
        <v>41779</v>
      </c>
      <c r="D1453">
        <v>0</v>
      </c>
      <c r="E1453" s="75">
        <v>0</v>
      </c>
      <c r="F1453">
        <f t="shared" si="55"/>
        <v>0</v>
      </c>
      <c r="G1453">
        <v>7.5602620229999999</v>
      </c>
      <c r="H1453" s="75">
        <v>0</v>
      </c>
      <c r="I1453" s="75">
        <v>5.0000000000000001E-3</v>
      </c>
      <c r="J1453" s="75">
        <v>0</v>
      </c>
      <c r="K1453" s="75">
        <v>1.05</v>
      </c>
      <c r="L1453" s="75">
        <v>7.9382751241499996</v>
      </c>
      <c r="M1453" s="75">
        <v>0</v>
      </c>
      <c r="N1453" s="75">
        <v>37.5</v>
      </c>
      <c r="O1453" s="75">
        <v>18.75</v>
      </c>
      <c r="P1453" s="75">
        <v>0</v>
      </c>
      <c r="Q1453" s="75">
        <v>0</v>
      </c>
      <c r="R1453" s="75">
        <v>0</v>
      </c>
      <c r="S1453" s="75">
        <v>0.25</v>
      </c>
      <c r="T1453" s="75">
        <v>0</v>
      </c>
      <c r="U1453" s="75">
        <v>0</v>
      </c>
      <c r="V1453" s="75">
        <v>63.9162031397031</v>
      </c>
    </row>
    <row r="1454" spans="2:22" x14ac:dyDescent="0.25">
      <c r="B1454" s="90">
        <v>355</v>
      </c>
      <c r="C1454" s="70">
        <v>41780</v>
      </c>
      <c r="D1454">
        <v>0</v>
      </c>
      <c r="E1454" s="75">
        <v>0</v>
      </c>
      <c r="F1454">
        <f t="shared" si="55"/>
        <v>0</v>
      </c>
      <c r="G1454">
        <v>7.523772728</v>
      </c>
      <c r="H1454" s="75">
        <v>0</v>
      </c>
      <c r="I1454" s="75">
        <v>5.0000000000000001E-3</v>
      </c>
      <c r="J1454" s="75">
        <v>0</v>
      </c>
      <c r="K1454" s="75">
        <v>1.05</v>
      </c>
      <c r="L1454" s="75">
        <v>7.8999613644000002</v>
      </c>
      <c r="M1454" s="75">
        <v>0</v>
      </c>
      <c r="N1454" s="75">
        <v>37.5</v>
      </c>
      <c r="O1454" s="75">
        <v>18.75</v>
      </c>
      <c r="P1454" s="75">
        <v>0</v>
      </c>
      <c r="Q1454" s="75">
        <v>0</v>
      </c>
      <c r="R1454" s="75">
        <v>0</v>
      </c>
      <c r="S1454" s="75">
        <v>0.25</v>
      </c>
      <c r="T1454" s="75">
        <v>0</v>
      </c>
      <c r="U1454" s="75">
        <v>0</v>
      </c>
      <c r="V1454" s="75">
        <v>63.9162031397031</v>
      </c>
    </row>
    <row r="1455" spans="2:22" x14ac:dyDescent="0.25">
      <c r="B1455" s="90">
        <v>356</v>
      </c>
      <c r="C1455" s="70">
        <v>41781</v>
      </c>
      <c r="D1455">
        <v>0</v>
      </c>
      <c r="E1455" s="75">
        <v>0</v>
      </c>
      <c r="F1455">
        <f t="shared" si="55"/>
        <v>0</v>
      </c>
      <c r="G1455">
        <v>7.4776731520000004</v>
      </c>
      <c r="H1455" s="75">
        <v>0</v>
      </c>
      <c r="I1455" s="75">
        <v>5.0000000000000001E-3</v>
      </c>
      <c r="J1455" s="75">
        <v>0</v>
      </c>
      <c r="K1455" s="75">
        <v>1.05</v>
      </c>
      <c r="L1455" s="75">
        <v>7.8515568095999999</v>
      </c>
      <c r="M1455" s="75">
        <v>0</v>
      </c>
      <c r="N1455" s="75">
        <v>37.5</v>
      </c>
      <c r="O1455" s="75">
        <v>18.75</v>
      </c>
      <c r="P1455" s="75">
        <v>0</v>
      </c>
      <c r="Q1455" s="75">
        <v>0</v>
      </c>
      <c r="R1455" s="75">
        <v>0</v>
      </c>
      <c r="S1455" s="75">
        <v>0.25</v>
      </c>
      <c r="T1455" s="75">
        <v>0</v>
      </c>
      <c r="U1455" s="75">
        <v>0</v>
      </c>
      <c r="V1455" s="75">
        <v>63.9162031397031</v>
      </c>
    </row>
    <row r="1456" spans="2:22" x14ac:dyDescent="0.25">
      <c r="B1456" s="90">
        <v>357</v>
      </c>
      <c r="C1456" s="70">
        <v>41782</v>
      </c>
      <c r="D1456">
        <v>0</v>
      </c>
      <c r="E1456" s="75">
        <v>0</v>
      </c>
      <c r="F1456">
        <f t="shared" si="55"/>
        <v>0</v>
      </c>
      <c r="G1456">
        <v>7.4258163919999998</v>
      </c>
      <c r="H1456" s="75">
        <v>0</v>
      </c>
      <c r="I1456" s="75">
        <v>5.0000000000000001E-3</v>
      </c>
      <c r="J1456" s="75">
        <v>0</v>
      </c>
      <c r="K1456" s="75">
        <v>1.05</v>
      </c>
      <c r="L1456" s="75">
        <v>7.7971072116000002</v>
      </c>
      <c r="M1456" s="75">
        <v>0</v>
      </c>
      <c r="N1456" s="75">
        <v>37.5</v>
      </c>
      <c r="O1456" s="75">
        <v>18.75</v>
      </c>
      <c r="P1456" s="75">
        <v>0</v>
      </c>
      <c r="Q1456" s="75">
        <v>0</v>
      </c>
      <c r="R1456" s="75">
        <v>0</v>
      </c>
      <c r="S1456" s="75">
        <v>0.25</v>
      </c>
      <c r="T1456" s="75">
        <v>0</v>
      </c>
      <c r="U1456" s="75">
        <v>0</v>
      </c>
      <c r="V1456" s="75">
        <v>63.9162031397031</v>
      </c>
    </row>
    <row r="1457" spans="2:22" x14ac:dyDescent="0.25">
      <c r="B1457" s="90">
        <v>358</v>
      </c>
      <c r="C1457" s="70">
        <v>41783</v>
      </c>
      <c r="D1457">
        <v>0</v>
      </c>
      <c r="E1457" s="75">
        <v>0</v>
      </c>
      <c r="F1457">
        <f t="shared" si="55"/>
        <v>0</v>
      </c>
      <c r="G1457">
        <v>7.4135545860000001</v>
      </c>
      <c r="H1457" s="75">
        <v>0</v>
      </c>
      <c r="I1457" s="75">
        <v>5.0000000000000001E-3</v>
      </c>
      <c r="J1457" s="75">
        <v>0</v>
      </c>
      <c r="K1457" s="75">
        <v>1.05</v>
      </c>
      <c r="L1457" s="75">
        <v>7.7842323152999997</v>
      </c>
      <c r="M1457" s="75">
        <v>0</v>
      </c>
      <c r="N1457" s="75">
        <v>37.5</v>
      </c>
      <c r="O1457" s="75">
        <v>18.75</v>
      </c>
      <c r="P1457" s="75">
        <v>0</v>
      </c>
      <c r="Q1457" s="75">
        <v>0</v>
      </c>
      <c r="R1457" s="75">
        <v>0</v>
      </c>
      <c r="S1457" s="75">
        <v>0.25</v>
      </c>
      <c r="T1457" s="75">
        <v>0</v>
      </c>
      <c r="U1457" s="75">
        <v>0</v>
      </c>
      <c r="V1457" s="75">
        <v>63.9162031397031</v>
      </c>
    </row>
    <row r="1458" spans="2:22" x14ac:dyDescent="0.25">
      <c r="B1458" s="90">
        <v>359</v>
      </c>
      <c r="C1458" s="70">
        <v>41784</v>
      </c>
      <c r="D1458">
        <v>0</v>
      </c>
      <c r="E1458" s="75">
        <v>0</v>
      </c>
      <c r="F1458">
        <f t="shared" si="55"/>
        <v>0</v>
      </c>
      <c r="G1458">
        <v>7.3815126229999999</v>
      </c>
      <c r="H1458" s="75">
        <v>0</v>
      </c>
      <c r="I1458" s="75">
        <v>5.0000000000000001E-3</v>
      </c>
      <c r="J1458" s="75">
        <v>0</v>
      </c>
      <c r="K1458" s="75">
        <v>1.05</v>
      </c>
      <c r="L1458" s="75">
        <v>7.7505882541500002</v>
      </c>
      <c r="M1458" s="75">
        <v>0</v>
      </c>
      <c r="N1458" s="75">
        <v>37.5</v>
      </c>
      <c r="O1458" s="75">
        <v>18.75</v>
      </c>
      <c r="P1458" s="75">
        <v>0</v>
      </c>
      <c r="Q1458" s="75">
        <v>0</v>
      </c>
      <c r="R1458" s="75">
        <v>0</v>
      </c>
      <c r="S1458" s="75">
        <v>0.25</v>
      </c>
      <c r="T1458" s="75">
        <v>0</v>
      </c>
      <c r="U1458" s="75">
        <v>0</v>
      </c>
      <c r="V1458" s="75">
        <v>63.9162031397031</v>
      </c>
    </row>
    <row r="1459" spans="2:22" x14ac:dyDescent="0.25">
      <c r="B1459" s="90">
        <v>360</v>
      </c>
      <c r="C1459" s="70">
        <v>41785</v>
      </c>
      <c r="D1459">
        <v>0</v>
      </c>
      <c r="E1459" s="75">
        <v>0</v>
      </c>
      <c r="F1459">
        <f t="shared" si="55"/>
        <v>0</v>
      </c>
      <c r="G1459">
        <v>7.3758444760000001</v>
      </c>
      <c r="H1459" s="75">
        <v>0</v>
      </c>
      <c r="I1459" s="75">
        <v>5.0000000000000001E-3</v>
      </c>
      <c r="J1459" s="75">
        <v>0</v>
      </c>
      <c r="K1459" s="75">
        <v>1.05</v>
      </c>
      <c r="L1459" s="75">
        <v>7.7446366998</v>
      </c>
      <c r="M1459" s="75">
        <v>0</v>
      </c>
      <c r="N1459" s="75">
        <v>37.5</v>
      </c>
      <c r="O1459" s="75">
        <v>18.75</v>
      </c>
      <c r="P1459" s="75">
        <v>0</v>
      </c>
      <c r="Q1459" s="75">
        <v>0</v>
      </c>
      <c r="R1459" s="75">
        <v>0</v>
      </c>
      <c r="S1459" s="75">
        <v>0.25</v>
      </c>
      <c r="T1459" s="75">
        <v>0</v>
      </c>
      <c r="U1459" s="75">
        <v>0</v>
      </c>
      <c r="V1459" s="75">
        <v>63.9162031397031</v>
      </c>
    </row>
    <row r="1460" spans="2:22" x14ac:dyDescent="0.25">
      <c r="B1460" s="90">
        <v>361</v>
      </c>
      <c r="C1460" s="70">
        <v>41786</v>
      </c>
      <c r="D1460">
        <v>0</v>
      </c>
      <c r="E1460" s="75">
        <v>0</v>
      </c>
      <c r="F1460">
        <f t="shared" si="55"/>
        <v>0</v>
      </c>
      <c r="G1460">
        <v>7.4119661910000003</v>
      </c>
      <c r="H1460" s="75">
        <v>0</v>
      </c>
      <c r="I1460" s="75">
        <v>5.0000000000000001E-3</v>
      </c>
      <c r="J1460" s="75">
        <v>0</v>
      </c>
      <c r="K1460" s="75">
        <v>1.05</v>
      </c>
      <c r="L1460" s="75">
        <v>7.7825645005500004</v>
      </c>
      <c r="M1460" s="75">
        <v>0</v>
      </c>
      <c r="N1460" s="75">
        <v>37.5</v>
      </c>
      <c r="O1460" s="75">
        <v>18.75</v>
      </c>
      <c r="P1460" s="75">
        <v>0</v>
      </c>
      <c r="Q1460" s="75">
        <v>0</v>
      </c>
      <c r="R1460" s="75">
        <v>0</v>
      </c>
      <c r="S1460" s="75">
        <v>0.25</v>
      </c>
      <c r="T1460" s="75">
        <v>0</v>
      </c>
      <c r="U1460" s="75">
        <v>0</v>
      </c>
      <c r="V1460" s="75">
        <v>63.9162031397031</v>
      </c>
    </row>
    <row r="1461" spans="2:22" x14ac:dyDescent="0.25">
      <c r="B1461" s="90">
        <v>362</v>
      </c>
      <c r="C1461" s="70">
        <v>41787</v>
      </c>
      <c r="D1461">
        <v>0</v>
      </c>
      <c r="E1461" s="75">
        <v>0</v>
      </c>
      <c r="F1461">
        <f t="shared" si="55"/>
        <v>0</v>
      </c>
      <c r="G1461">
        <v>7.4649327449999996</v>
      </c>
      <c r="H1461" s="75">
        <v>0</v>
      </c>
      <c r="I1461" s="75">
        <v>5.0000000000000001E-3</v>
      </c>
      <c r="J1461" s="75">
        <v>0</v>
      </c>
      <c r="K1461" s="75">
        <v>1.05</v>
      </c>
      <c r="L1461" s="75">
        <v>7.8381793822499999</v>
      </c>
      <c r="M1461" s="75">
        <v>0</v>
      </c>
      <c r="N1461" s="75">
        <v>37.5</v>
      </c>
      <c r="O1461" s="75">
        <v>18.75</v>
      </c>
      <c r="P1461" s="75">
        <v>0</v>
      </c>
      <c r="Q1461" s="75">
        <v>0</v>
      </c>
      <c r="R1461" s="75">
        <v>0</v>
      </c>
      <c r="S1461" s="75">
        <v>0.25</v>
      </c>
      <c r="T1461" s="75">
        <v>0</v>
      </c>
      <c r="U1461" s="75">
        <v>0</v>
      </c>
      <c r="V1461" s="75">
        <v>63.9162031397031</v>
      </c>
    </row>
    <row r="1462" spans="2:22" x14ac:dyDescent="0.25">
      <c r="B1462" s="90">
        <v>363</v>
      </c>
      <c r="C1462" s="70">
        <v>41788</v>
      </c>
      <c r="D1462">
        <v>0</v>
      </c>
      <c r="E1462" s="75">
        <v>0</v>
      </c>
      <c r="F1462">
        <f t="shared" si="55"/>
        <v>0</v>
      </c>
      <c r="G1462">
        <v>7.5634133029999999</v>
      </c>
      <c r="H1462" s="75">
        <v>0</v>
      </c>
      <c r="I1462" s="75">
        <v>5.0000000000000001E-3</v>
      </c>
      <c r="J1462" s="75">
        <v>0</v>
      </c>
      <c r="K1462" s="75">
        <v>1.05</v>
      </c>
      <c r="L1462" s="75">
        <v>7.9415839681499998</v>
      </c>
      <c r="M1462" s="75">
        <v>0</v>
      </c>
      <c r="N1462" s="75">
        <v>37.5</v>
      </c>
      <c r="O1462" s="75">
        <v>18.75</v>
      </c>
      <c r="P1462" s="75">
        <v>0</v>
      </c>
      <c r="Q1462" s="75">
        <v>0</v>
      </c>
      <c r="R1462" s="75">
        <v>0</v>
      </c>
      <c r="S1462" s="75">
        <v>0.25</v>
      </c>
      <c r="T1462" s="75">
        <v>0</v>
      </c>
      <c r="U1462" s="75">
        <v>0</v>
      </c>
      <c r="V1462" s="75">
        <v>63.9162031397031</v>
      </c>
    </row>
    <row r="1463" spans="2:22" x14ac:dyDescent="0.25">
      <c r="B1463" s="90">
        <v>364</v>
      </c>
      <c r="C1463" s="70">
        <v>41789</v>
      </c>
      <c r="D1463">
        <v>0</v>
      </c>
      <c r="E1463" s="75">
        <v>0</v>
      </c>
      <c r="F1463">
        <f t="shared" si="55"/>
        <v>0</v>
      </c>
      <c r="G1463">
        <v>7.6471705539999997</v>
      </c>
      <c r="H1463" s="75">
        <v>0</v>
      </c>
      <c r="I1463" s="75">
        <v>5.0000000000000001E-3</v>
      </c>
      <c r="J1463" s="75">
        <v>0</v>
      </c>
      <c r="K1463" s="75">
        <v>1.05</v>
      </c>
      <c r="L1463" s="75">
        <v>8.0295290816999998</v>
      </c>
      <c r="M1463" s="75">
        <v>0</v>
      </c>
      <c r="N1463" s="75">
        <v>37.5</v>
      </c>
      <c r="O1463" s="75">
        <v>18.75</v>
      </c>
      <c r="P1463" s="75">
        <v>0</v>
      </c>
      <c r="Q1463" s="75">
        <v>0</v>
      </c>
      <c r="R1463" s="75">
        <v>0</v>
      </c>
      <c r="S1463" s="75">
        <v>0.25</v>
      </c>
      <c r="T1463" s="75">
        <v>0</v>
      </c>
      <c r="U1463" s="75">
        <v>0</v>
      </c>
      <c r="V1463" s="75">
        <v>63.9162031397031</v>
      </c>
    </row>
    <row r="1464" spans="2:22" x14ac:dyDescent="0.25">
      <c r="B1464" s="90">
        <v>365</v>
      </c>
      <c r="C1464" s="70">
        <v>41790</v>
      </c>
      <c r="D1464">
        <v>0</v>
      </c>
      <c r="E1464" s="75">
        <v>0</v>
      </c>
      <c r="F1464">
        <f t="shared" si="55"/>
        <v>0</v>
      </c>
      <c r="G1464">
        <v>7.5510326770000002</v>
      </c>
      <c r="H1464" s="75">
        <v>0</v>
      </c>
      <c r="I1464" s="75">
        <v>5.0000000000000001E-3</v>
      </c>
      <c r="J1464" s="75">
        <v>0</v>
      </c>
      <c r="K1464" s="75">
        <v>1.05</v>
      </c>
      <c r="L1464" s="75">
        <v>7.9285843108499998</v>
      </c>
      <c r="M1464" s="75">
        <v>0</v>
      </c>
      <c r="N1464" s="75">
        <v>37.5</v>
      </c>
      <c r="O1464" s="75">
        <v>18.75</v>
      </c>
      <c r="P1464" s="75">
        <v>0</v>
      </c>
      <c r="Q1464" s="75">
        <v>0</v>
      </c>
      <c r="R1464" s="75">
        <v>0</v>
      </c>
      <c r="S1464" s="75">
        <v>0.25</v>
      </c>
      <c r="T1464" s="75">
        <v>0</v>
      </c>
      <c r="U1464" s="75">
        <v>0</v>
      </c>
      <c r="V1464" s="75">
        <v>63.9162031397031</v>
      </c>
    </row>
    <row r="1465" spans="2:22" x14ac:dyDescent="0.25">
      <c r="B1465" s="105">
        <v>1</v>
      </c>
      <c r="C1465" s="70">
        <v>41791</v>
      </c>
      <c r="D1465">
        <v>0</v>
      </c>
      <c r="E1465" s="75">
        <v>0</v>
      </c>
      <c r="F1465">
        <f t="shared" si="55"/>
        <v>0</v>
      </c>
      <c r="G1465">
        <v>7.2705670140000001</v>
      </c>
      <c r="H1465" s="75">
        <v>0</v>
      </c>
      <c r="I1465" s="75">
        <v>5.0000000000000001E-3</v>
      </c>
      <c r="J1465" s="75">
        <v>0</v>
      </c>
      <c r="K1465" s="75">
        <v>1.05</v>
      </c>
      <c r="L1465" s="75">
        <v>7.6340953647000003</v>
      </c>
      <c r="M1465" s="75">
        <v>0</v>
      </c>
      <c r="N1465" s="75">
        <v>37.5</v>
      </c>
      <c r="O1465" s="75">
        <v>18.75</v>
      </c>
      <c r="P1465" s="75">
        <v>0</v>
      </c>
      <c r="Q1465" s="75">
        <v>0</v>
      </c>
      <c r="R1465" s="75">
        <v>0</v>
      </c>
      <c r="S1465" s="75">
        <v>0.25</v>
      </c>
      <c r="T1465" s="75">
        <v>0</v>
      </c>
      <c r="U1465" s="75">
        <v>0</v>
      </c>
      <c r="V1465" s="75">
        <v>63.9162031397031</v>
      </c>
    </row>
    <row r="1466" spans="2:22" x14ac:dyDescent="0.25">
      <c r="B1466" s="105">
        <v>2</v>
      </c>
      <c r="C1466" s="70">
        <v>41792</v>
      </c>
      <c r="D1466">
        <v>0</v>
      </c>
      <c r="E1466" s="75">
        <v>0</v>
      </c>
      <c r="F1466">
        <f t="shared" si="55"/>
        <v>0</v>
      </c>
      <c r="G1466">
        <v>7.235780417</v>
      </c>
      <c r="H1466" s="75">
        <v>0</v>
      </c>
      <c r="I1466" s="75">
        <v>5.0000000000000001E-3</v>
      </c>
      <c r="J1466" s="75">
        <v>0</v>
      </c>
      <c r="K1466" s="75">
        <v>1.05</v>
      </c>
      <c r="L1466" s="75">
        <v>7.5975694378499998</v>
      </c>
      <c r="M1466" s="75">
        <v>0</v>
      </c>
      <c r="N1466" s="75">
        <v>37.5</v>
      </c>
      <c r="O1466" s="75">
        <v>18.75</v>
      </c>
      <c r="P1466" s="75">
        <v>0</v>
      </c>
      <c r="Q1466" s="75">
        <v>0</v>
      </c>
      <c r="R1466" s="75">
        <v>0</v>
      </c>
      <c r="S1466" s="75">
        <v>0.25</v>
      </c>
      <c r="T1466" s="75">
        <v>0</v>
      </c>
      <c r="U1466" s="75">
        <v>0</v>
      </c>
      <c r="V1466" s="75">
        <v>63.9162031397031</v>
      </c>
    </row>
    <row r="1467" spans="2:22" x14ac:dyDescent="0.25">
      <c r="B1467" s="105">
        <v>3</v>
      </c>
      <c r="C1467" s="70">
        <v>41793</v>
      </c>
      <c r="D1467">
        <v>0</v>
      </c>
      <c r="E1467" s="75">
        <v>0</v>
      </c>
      <c r="F1467">
        <f t="shared" si="55"/>
        <v>0</v>
      </c>
      <c r="G1467">
        <v>7.1738994119999999</v>
      </c>
      <c r="H1467" s="75">
        <v>0</v>
      </c>
      <c r="I1467" s="75">
        <v>5.0000000000000001E-3</v>
      </c>
      <c r="J1467" s="75">
        <v>0</v>
      </c>
      <c r="K1467" s="75">
        <v>1.05</v>
      </c>
      <c r="L1467" s="75">
        <v>7.5325943826000001</v>
      </c>
      <c r="M1467" s="75">
        <v>0</v>
      </c>
      <c r="N1467" s="75">
        <v>37.5</v>
      </c>
      <c r="O1467" s="75">
        <v>18.75</v>
      </c>
      <c r="P1467" s="75">
        <v>0</v>
      </c>
      <c r="Q1467" s="75">
        <v>0</v>
      </c>
      <c r="R1467" s="75">
        <v>0</v>
      </c>
      <c r="S1467" s="75">
        <v>0.25</v>
      </c>
      <c r="T1467" s="75">
        <v>0</v>
      </c>
      <c r="U1467" s="75">
        <v>0</v>
      </c>
      <c r="V1467" s="75">
        <v>63.9162031397031</v>
      </c>
    </row>
    <row r="1468" spans="2:22" x14ac:dyDescent="0.25">
      <c r="B1468" s="105">
        <v>4</v>
      </c>
      <c r="C1468" s="70">
        <v>41794</v>
      </c>
      <c r="D1468">
        <v>0</v>
      </c>
      <c r="E1468" s="75">
        <v>0</v>
      </c>
      <c r="F1468">
        <f t="shared" si="55"/>
        <v>0</v>
      </c>
      <c r="G1468">
        <v>7.1399152749999999</v>
      </c>
      <c r="H1468" s="75">
        <v>0</v>
      </c>
      <c r="I1468" s="75">
        <v>5.0000000000000001E-3</v>
      </c>
      <c r="J1468" s="75">
        <v>0</v>
      </c>
      <c r="K1468" s="75">
        <v>1.05</v>
      </c>
      <c r="L1468" s="75">
        <v>7.4969110387500004</v>
      </c>
      <c r="M1468" s="75">
        <v>0</v>
      </c>
      <c r="N1468" s="75">
        <v>37.5</v>
      </c>
      <c r="O1468" s="75">
        <v>18.75</v>
      </c>
      <c r="P1468" s="75">
        <v>0</v>
      </c>
      <c r="Q1468" s="75">
        <v>0</v>
      </c>
      <c r="R1468" s="75">
        <v>0</v>
      </c>
      <c r="S1468" s="75">
        <v>0.25</v>
      </c>
      <c r="T1468" s="75">
        <v>0</v>
      </c>
      <c r="U1468" s="75">
        <v>0</v>
      </c>
      <c r="V1468" s="75">
        <v>63.9162031397031</v>
      </c>
    </row>
    <row r="1469" spans="2:22" x14ac:dyDescent="0.25">
      <c r="B1469" s="105">
        <v>5</v>
      </c>
      <c r="C1469" s="70">
        <v>41795</v>
      </c>
      <c r="D1469">
        <v>0</v>
      </c>
      <c r="E1469" s="75">
        <v>0</v>
      </c>
      <c r="F1469">
        <f t="shared" si="55"/>
        <v>0</v>
      </c>
      <c r="G1469">
        <v>7.1179129330000004</v>
      </c>
      <c r="H1469" s="75">
        <v>0</v>
      </c>
      <c r="I1469" s="75">
        <v>5.0000000000000001E-3</v>
      </c>
      <c r="J1469" s="75">
        <v>0</v>
      </c>
      <c r="K1469" s="75">
        <v>1.05</v>
      </c>
      <c r="L1469" s="75">
        <v>7.47380857965</v>
      </c>
      <c r="M1469" s="75">
        <v>0</v>
      </c>
      <c r="N1469" s="75">
        <v>37.5</v>
      </c>
      <c r="O1469" s="75">
        <v>18.75</v>
      </c>
      <c r="P1469" s="75">
        <v>0</v>
      </c>
      <c r="Q1469" s="75">
        <v>0</v>
      </c>
      <c r="R1469" s="75">
        <v>0</v>
      </c>
      <c r="S1469" s="75">
        <v>0.25</v>
      </c>
      <c r="T1469" s="75">
        <v>0</v>
      </c>
      <c r="U1469" s="75">
        <v>0</v>
      </c>
      <c r="V1469" s="75">
        <v>63.9162031397031</v>
      </c>
    </row>
    <row r="1470" spans="2:22" x14ac:dyDescent="0.25">
      <c r="B1470" s="105">
        <v>6</v>
      </c>
      <c r="C1470" s="70">
        <v>41796</v>
      </c>
      <c r="D1470">
        <v>0</v>
      </c>
      <c r="E1470" s="75">
        <v>0</v>
      </c>
      <c r="F1470">
        <f t="shared" si="55"/>
        <v>0</v>
      </c>
      <c r="G1470">
        <v>7.1052563969999998</v>
      </c>
      <c r="H1470" s="75">
        <v>0</v>
      </c>
      <c r="I1470" s="75">
        <v>5.0000000000000001E-3</v>
      </c>
      <c r="J1470" s="75">
        <v>0</v>
      </c>
      <c r="K1470" s="75">
        <v>1.05</v>
      </c>
      <c r="L1470" s="75">
        <v>7.4605192168499999</v>
      </c>
      <c r="M1470" s="75">
        <v>0</v>
      </c>
      <c r="N1470" s="75">
        <v>37.5</v>
      </c>
      <c r="O1470" s="75">
        <v>18.75</v>
      </c>
      <c r="P1470" s="75">
        <v>0</v>
      </c>
      <c r="Q1470" s="75">
        <v>0</v>
      </c>
      <c r="R1470" s="75">
        <v>0</v>
      </c>
      <c r="S1470" s="75">
        <v>0.25</v>
      </c>
      <c r="T1470" s="75">
        <v>0</v>
      </c>
      <c r="U1470" s="75">
        <v>0</v>
      </c>
      <c r="V1470" s="75">
        <v>63.9162031397031</v>
      </c>
    </row>
    <row r="1471" spans="2:22" x14ac:dyDescent="0.25">
      <c r="B1471" s="105">
        <v>7</v>
      </c>
      <c r="C1471" s="70">
        <v>41797</v>
      </c>
      <c r="D1471">
        <v>0</v>
      </c>
      <c r="E1471" s="75">
        <v>0</v>
      </c>
      <c r="F1471">
        <f t="shared" si="55"/>
        <v>0</v>
      </c>
      <c r="G1471">
        <v>7.042365534</v>
      </c>
      <c r="H1471" s="75">
        <v>0</v>
      </c>
      <c r="I1471" s="75">
        <v>5.0000000000000001E-3</v>
      </c>
      <c r="J1471" s="75">
        <v>0</v>
      </c>
      <c r="K1471" s="75">
        <v>1.05</v>
      </c>
      <c r="L1471" s="75">
        <v>7.3944838106999997</v>
      </c>
      <c r="M1471" s="75">
        <v>0</v>
      </c>
      <c r="N1471" s="75">
        <v>37.5</v>
      </c>
      <c r="O1471" s="75">
        <v>18.75</v>
      </c>
      <c r="P1471" s="75">
        <v>0</v>
      </c>
      <c r="Q1471" s="75">
        <v>0</v>
      </c>
      <c r="R1471" s="75">
        <v>0</v>
      </c>
      <c r="S1471" s="75">
        <v>0.25</v>
      </c>
      <c r="T1471" s="75">
        <v>0</v>
      </c>
      <c r="U1471" s="75">
        <v>0</v>
      </c>
      <c r="V1471" s="75">
        <v>63.9162031397031</v>
      </c>
    </row>
    <row r="1472" spans="2:22" x14ac:dyDescent="0.25">
      <c r="B1472" s="105">
        <v>8</v>
      </c>
      <c r="C1472" s="70">
        <v>41798</v>
      </c>
      <c r="D1472">
        <v>0</v>
      </c>
      <c r="E1472" s="75">
        <v>0</v>
      </c>
      <c r="F1472">
        <f t="shared" si="55"/>
        <v>0</v>
      </c>
      <c r="G1472">
        <v>7.0204477970000001</v>
      </c>
      <c r="H1472" s="75">
        <v>0</v>
      </c>
      <c r="I1472" s="75">
        <v>5.0000000000000001E-3</v>
      </c>
      <c r="J1472" s="75">
        <v>0</v>
      </c>
      <c r="K1472" s="75">
        <v>1.05</v>
      </c>
      <c r="L1472" s="75">
        <v>7.3714701868499999</v>
      </c>
      <c r="M1472" s="75">
        <v>0</v>
      </c>
      <c r="N1472" s="75">
        <v>37.5</v>
      </c>
      <c r="O1472" s="75">
        <v>18.75</v>
      </c>
      <c r="P1472" s="75">
        <v>0</v>
      </c>
      <c r="Q1472" s="75">
        <v>0</v>
      </c>
      <c r="R1472" s="75">
        <v>0</v>
      </c>
      <c r="S1472" s="75">
        <v>0.25</v>
      </c>
      <c r="T1472" s="75">
        <v>0</v>
      </c>
      <c r="U1472" s="75">
        <v>0</v>
      </c>
      <c r="V1472" s="75">
        <v>63.9162031397031</v>
      </c>
    </row>
    <row r="1473" spans="2:22" x14ac:dyDescent="0.25">
      <c r="B1473" s="105">
        <v>9</v>
      </c>
      <c r="C1473" s="70">
        <v>41799</v>
      </c>
      <c r="D1473">
        <v>0</v>
      </c>
      <c r="E1473" s="75">
        <v>0</v>
      </c>
      <c r="F1473">
        <f t="shared" si="55"/>
        <v>0</v>
      </c>
      <c r="G1473">
        <v>7.1184621420000003</v>
      </c>
      <c r="H1473" s="75">
        <v>0</v>
      </c>
      <c r="I1473" s="75">
        <v>5.0000000000000001E-3</v>
      </c>
      <c r="J1473" s="75">
        <v>0</v>
      </c>
      <c r="K1473" s="75">
        <v>1.05</v>
      </c>
      <c r="L1473" s="75">
        <v>7.4743852491</v>
      </c>
      <c r="M1473" s="75">
        <v>0</v>
      </c>
      <c r="N1473" s="75">
        <v>37.5</v>
      </c>
      <c r="O1473" s="75">
        <v>18.75</v>
      </c>
      <c r="P1473" s="75">
        <v>0</v>
      </c>
      <c r="Q1473" s="75">
        <v>0</v>
      </c>
      <c r="R1473" s="75">
        <v>0</v>
      </c>
      <c r="S1473" s="75">
        <v>0.25</v>
      </c>
      <c r="T1473" s="75">
        <v>0</v>
      </c>
      <c r="U1473" s="75">
        <v>0</v>
      </c>
      <c r="V1473" s="75">
        <v>63.9162031397031</v>
      </c>
    </row>
    <row r="1474" spans="2:22" x14ac:dyDescent="0.25">
      <c r="B1474" s="105">
        <v>10</v>
      </c>
      <c r="C1474" s="70">
        <v>41800</v>
      </c>
      <c r="D1474">
        <v>0</v>
      </c>
      <c r="E1474" s="75">
        <v>0</v>
      </c>
      <c r="F1474">
        <f t="shared" si="55"/>
        <v>0</v>
      </c>
      <c r="G1474">
        <v>7.2541438129999998</v>
      </c>
      <c r="H1474" s="75">
        <v>0</v>
      </c>
      <c r="I1474" s="75">
        <v>5.0000000000000001E-3</v>
      </c>
      <c r="J1474" s="75">
        <v>0</v>
      </c>
      <c r="K1474" s="75">
        <v>1.05</v>
      </c>
      <c r="L1474" s="75">
        <v>7.6168510036499999</v>
      </c>
      <c r="M1474" s="75">
        <v>0</v>
      </c>
      <c r="N1474" s="75">
        <v>37.5</v>
      </c>
      <c r="O1474" s="75">
        <v>18.75</v>
      </c>
      <c r="P1474" s="75">
        <v>0</v>
      </c>
      <c r="Q1474" s="75">
        <v>0</v>
      </c>
      <c r="R1474" s="75">
        <v>0</v>
      </c>
      <c r="S1474" s="75">
        <v>0.25</v>
      </c>
      <c r="T1474" s="75">
        <v>0</v>
      </c>
      <c r="U1474" s="75">
        <v>0</v>
      </c>
      <c r="V1474" s="75">
        <v>63.9162031397031</v>
      </c>
    </row>
    <row r="1475" spans="2:22" x14ac:dyDescent="0.25">
      <c r="B1475" s="105">
        <v>11</v>
      </c>
      <c r="C1475" s="70">
        <v>41801</v>
      </c>
      <c r="D1475">
        <v>0</v>
      </c>
      <c r="E1475" s="75">
        <v>0</v>
      </c>
      <c r="F1475">
        <f t="shared" si="55"/>
        <v>0</v>
      </c>
      <c r="G1475">
        <v>7.3747203800000003</v>
      </c>
      <c r="H1475" s="75">
        <v>0</v>
      </c>
      <c r="I1475" s="75">
        <v>5.0000000000000001E-3</v>
      </c>
      <c r="J1475" s="75">
        <v>0</v>
      </c>
      <c r="K1475" s="75">
        <v>1.05</v>
      </c>
      <c r="L1475" s="75">
        <v>7.7434563990000003</v>
      </c>
      <c r="M1475" s="75">
        <v>0</v>
      </c>
      <c r="N1475" s="75">
        <v>37.5</v>
      </c>
      <c r="O1475" s="75">
        <v>18.75</v>
      </c>
      <c r="P1475" s="75">
        <v>0</v>
      </c>
      <c r="Q1475" s="75">
        <v>0</v>
      </c>
      <c r="R1475" s="75">
        <v>0</v>
      </c>
      <c r="S1475" s="75">
        <v>0.25</v>
      </c>
      <c r="T1475" s="75">
        <v>0</v>
      </c>
      <c r="U1475" s="75">
        <v>0</v>
      </c>
      <c r="V1475" s="75">
        <v>63.9162031397031</v>
      </c>
    </row>
    <row r="1476" spans="2:22" x14ac:dyDescent="0.25">
      <c r="B1476" s="105">
        <v>12</v>
      </c>
      <c r="C1476" s="70">
        <v>41802</v>
      </c>
      <c r="D1476">
        <v>0</v>
      </c>
      <c r="E1476" s="75">
        <v>0</v>
      </c>
      <c r="F1476">
        <f t="shared" si="55"/>
        <v>0</v>
      </c>
      <c r="G1476">
        <v>7.4337530059999999</v>
      </c>
      <c r="H1476" s="75">
        <v>0</v>
      </c>
      <c r="I1476" s="75">
        <v>5.0000000000000001E-3</v>
      </c>
      <c r="J1476" s="75">
        <v>0</v>
      </c>
      <c r="K1476" s="75">
        <v>1.05</v>
      </c>
      <c r="L1476" s="75">
        <v>7.8054406563000001</v>
      </c>
      <c r="M1476" s="75">
        <v>0</v>
      </c>
      <c r="N1476" s="75">
        <v>37.5</v>
      </c>
      <c r="O1476" s="75">
        <v>18.75</v>
      </c>
      <c r="P1476" s="75">
        <v>0</v>
      </c>
      <c r="Q1476" s="75">
        <v>0</v>
      </c>
      <c r="R1476" s="75">
        <v>0</v>
      </c>
      <c r="S1476" s="75">
        <v>0.25</v>
      </c>
      <c r="T1476" s="75">
        <v>0</v>
      </c>
      <c r="U1476" s="75">
        <v>0</v>
      </c>
      <c r="V1476" s="75">
        <v>63.9162031397031</v>
      </c>
    </row>
    <row r="1477" spans="2:22" x14ac:dyDescent="0.25">
      <c r="B1477" s="105">
        <v>13</v>
      </c>
      <c r="C1477" s="70">
        <v>41803</v>
      </c>
      <c r="D1477">
        <v>0</v>
      </c>
      <c r="E1477" s="88">
        <v>0</v>
      </c>
      <c r="F1477">
        <f t="shared" si="55"/>
        <v>0</v>
      </c>
      <c r="G1477">
        <v>7.3537549560000004</v>
      </c>
      <c r="H1477" s="75">
        <v>0</v>
      </c>
      <c r="I1477" s="75">
        <v>5.0000000000000001E-3</v>
      </c>
      <c r="J1477" s="75">
        <v>0</v>
      </c>
      <c r="K1477" s="75">
        <v>1.05</v>
      </c>
      <c r="L1477" s="75">
        <v>7.7214427038000002</v>
      </c>
      <c r="M1477" s="75">
        <v>0</v>
      </c>
      <c r="N1477" s="75">
        <v>37.5</v>
      </c>
      <c r="O1477" s="75">
        <v>18.75</v>
      </c>
      <c r="P1477" s="75">
        <v>0</v>
      </c>
      <c r="Q1477" s="75">
        <v>0</v>
      </c>
      <c r="R1477" s="75">
        <v>0</v>
      </c>
      <c r="S1477" s="75">
        <v>0.25</v>
      </c>
      <c r="T1477" s="75">
        <v>0</v>
      </c>
      <c r="U1477" s="75">
        <v>0</v>
      </c>
      <c r="V1477" s="75">
        <v>63.9162031397031</v>
      </c>
    </row>
    <row r="1478" spans="2:22" x14ac:dyDescent="0.25">
      <c r="B1478" s="105">
        <v>14</v>
      </c>
      <c r="C1478" s="70">
        <v>41804</v>
      </c>
      <c r="D1478">
        <v>0</v>
      </c>
      <c r="E1478" s="88">
        <v>0</v>
      </c>
      <c r="F1478">
        <f t="shared" ref="F1478:F1541" si="56">D1478+E1478</f>
        <v>0</v>
      </c>
      <c r="G1478">
        <v>7.1411878130000002</v>
      </c>
      <c r="H1478" s="75">
        <v>0</v>
      </c>
      <c r="I1478" s="75">
        <v>5.0000000000000001E-3</v>
      </c>
      <c r="J1478" s="75">
        <v>0</v>
      </c>
      <c r="K1478" s="75">
        <v>1.05</v>
      </c>
      <c r="L1478" s="75">
        <v>7.4982472036500001</v>
      </c>
      <c r="M1478" s="75">
        <v>0</v>
      </c>
      <c r="N1478" s="75">
        <v>37.5</v>
      </c>
      <c r="O1478" s="75">
        <v>18.75</v>
      </c>
      <c r="P1478" s="75">
        <v>0</v>
      </c>
      <c r="Q1478" s="75">
        <v>0</v>
      </c>
      <c r="R1478" s="75">
        <v>0</v>
      </c>
      <c r="S1478" s="75">
        <v>0.25</v>
      </c>
      <c r="T1478" s="75">
        <v>0</v>
      </c>
      <c r="U1478" s="75">
        <v>0</v>
      </c>
      <c r="V1478" s="75">
        <v>63.9162031397031</v>
      </c>
    </row>
    <row r="1479" spans="2:22" x14ac:dyDescent="0.25">
      <c r="B1479" s="105">
        <v>15</v>
      </c>
      <c r="C1479" s="70">
        <v>41805</v>
      </c>
      <c r="D1479">
        <v>0</v>
      </c>
      <c r="E1479" s="88">
        <v>0</v>
      </c>
      <c r="F1479">
        <f t="shared" si="56"/>
        <v>0</v>
      </c>
      <c r="G1479">
        <v>7.0326800269999996</v>
      </c>
      <c r="H1479" s="75">
        <v>0</v>
      </c>
      <c r="I1479" s="75">
        <v>5.0000000000000001E-3</v>
      </c>
      <c r="J1479" s="75">
        <v>0</v>
      </c>
      <c r="K1479" s="75">
        <v>1.05</v>
      </c>
      <c r="L1479" s="75">
        <v>7.3843140283500004</v>
      </c>
      <c r="M1479" s="75">
        <v>0</v>
      </c>
      <c r="N1479" s="75">
        <v>37.5</v>
      </c>
      <c r="O1479" s="75">
        <v>18.75</v>
      </c>
      <c r="P1479" s="75">
        <v>0</v>
      </c>
      <c r="Q1479" s="75">
        <v>0</v>
      </c>
      <c r="R1479" s="75">
        <v>0</v>
      </c>
      <c r="S1479" s="75">
        <v>0.25</v>
      </c>
      <c r="T1479" s="75">
        <v>0</v>
      </c>
      <c r="U1479" s="75">
        <v>0</v>
      </c>
      <c r="V1479" s="75">
        <v>63.9162031397031</v>
      </c>
    </row>
    <row r="1480" spans="2:22" x14ac:dyDescent="0.25">
      <c r="B1480" s="105">
        <v>16</v>
      </c>
      <c r="C1480" s="70">
        <v>41806</v>
      </c>
      <c r="D1480">
        <v>0</v>
      </c>
      <c r="E1480" s="75">
        <v>0</v>
      </c>
      <c r="F1480">
        <f t="shared" si="56"/>
        <v>0</v>
      </c>
      <c r="G1480">
        <v>6.9198609050000002</v>
      </c>
      <c r="H1480" s="75">
        <v>0</v>
      </c>
      <c r="I1480" s="75">
        <v>5.0000000000000001E-3</v>
      </c>
      <c r="J1480" s="75">
        <v>0</v>
      </c>
      <c r="K1480" s="75">
        <v>1.05</v>
      </c>
      <c r="L1480" s="75">
        <v>7.2658539502500004</v>
      </c>
      <c r="M1480" s="75">
        <v>0</v>
      </c>
      <c r="N1480" s="75">
        <v>37.5</v>
      </c>
      <c r="O1480" s="75">
        <v>18.75</v>
      </c>
      <c r="P1480" s="75">
        <v>0</v>
      </c>
      <c r="Q1480" s="75">
        <v>0</v>
      </c>
      <c r="R1480" s="75">
        <v>0</v>
      </c>
      <c r="S1480" s="75">
        <v>0.25</v>
      </c>
      <c r="T1480" s="75">
        <v>0</v>
      </c>
      <c r="U1480" s="75">
        <v>0</v>
      </c>
      <c r="V1480" s="75">
        <v>63.9162031397031</v>
      </c>
    </row>
    <row r="1481" spans="2:22" x14ac:dyDescent="0.25">
      <c r="B1481" s="105">
        <v>17</v>
      </c>
      <c r="C1481" s="70">
        <v>41807</v>
      </c>
      <c r="D1481">
        <v>0</v>
      </c>
      <c r="E1481" s="75">
        <v>0</v>
      </c>
      <c r="F1481">
        <f t="shared" si="56"/>
        <v>0</v>
      </c>
      <c r="G1481">
        <v>6.8581548530000003</v>
      </c>
      <c r="H1481" s="75">
        <v>0</v>
      </c>
      <c r="I1481" s="75">
        <v>5.0000000000000001E-3</v>
      </c>
      <c r="J1481" s="75">
        <v>0</v>
      </c>
      <c r="K1481" s="75">
        <v>1.05</v>
      </c>
      <c r="L1481" s="75">
        <v>7.2010625956499998</v>
      </c>
      <c r="M1481" s="75">
        <v>0</v>
      </c>
      <c r="N1481" s="75">
        <v>37.5</v>
      </c>
      <c r="O1481" s="75">
        <v>18.75</v>
      </c>
      <c r="P1481" s="75">
        <v>0</v>
      </c>
      <c r="Q1481" s="75">
        <v>0</v>
      </c>
      <c r="R1481" s="75">
        <v>0</v>
      </c>
      <c r="S1481" s="75">
        <v>0.25</v>
      </c>
      <c r="T1481" s="75">
        <v>0</v>
      </c>
      <c r="U1481" s="75">
        <v>0</v>
      </c>
      <c r="V1481" s="75">
        <v>63.9162031397031</v>
      </c>
    </row>
    <row r="1482" spans="2:22" x14ac:dyDescent="0.25">
      <c r="B1482" s="105">
        <v>18</v>
      </c>
      <c r="C1482" s="70">
        <v>41808</v>
      </c>
      <c r="D1482">
        <v>27</v>
      </c>
      <c r="E1482" s="75">
        <v>0</v>
      </c>
      <c r="F1482">
        <f t="shared" si="56"/>
        <v>27</v>
      </c>
      <c r="G1482">
        <v>6.9545493939999998</v>
      </c>
      <c r="H1482" s="75">
        <v>27</v>
      </c>
      <c r="I1482" s="75">
        <v>2.2499999999999999E-2</v>
      </c>
      <c r="J1482" s="75">
        <v>0.60750000000000004</v>
      </c>
      <c r="K1482" s="75">
        <v>1.05</v>
      </c>
      <c r="L1482" s="75">
        <v>7.3022768637000004</v>
      </c>
      <c r="M1482" s="75">
        <v>7.3022768637000004</v>
      </c>
      <c r="N1482" s="75">
        <v>37.5</v>
      </c>
      <c r="O1482" s="75">
        <v>18.75</v>
      </c>
      <c r="P1482" s="75">
        <v>0</v>
      </c>
      <c r="Q1482" s="75">
        <v>26.392499999999998</v>
      </c>
      <c r="R1482" s="75">
        <v>26.392499999999998</v>
      </c>
      <c r="S1482" s="75">
        <v>0.25</v>
      </c>
      <c r="T1482" s="75">
        <v>4.7725557840750001</v>
      </c>
      <c r="U1482" s="75">
        <v>0</v>
      </c>
      <c r="V1482" s="75">
        <v>49.598535787478099</v>
      </c>
    </row>
    <row r="1483" spans="2:22" x14ac:dyDescent="0.25">
      <c r="B1483" s="105">
        <v>19</v>
      </c>
      <c r="C1483" s="70">
        <v>41809</v>
      </c>
      <c r="D1483">
        <v>0</v>
      </c>
      <c r="E1483" s="75">
        <v>0</v>
      </c>
      <c r="F1483">
        <f t="shared" si="56"/>
        <v>0</v>
      </c>
      <c r="G1483">
        <v>7.0533450479999997</v>
      </c>
      <c r="H1483" s="75">
        <v>0</v>
      </c>
      <c r="I1483" s="75">
        <v>1.4999999999999999E-2</v>
      </c>
      <c r="J1483" s="75">
        <v>0</v>
      </c>
      <c r="K1483" s="75">
        <v>1.05</v>
      </c>
      <c r="L1483" s="75">
        <v>7.4060123003999996</v>
      </c>
      <c r="M1483" s="75">
        <v>4.7725557840750001</v>
      </c>
      <c r="N1483" s="75">
        <v>37.5</v>
      </c>
      <c r="O1483" s="75">
        <v>18.75</v>
      </c>
      <c r="P1483" s="75">
        <v>0</v>
      </c>
      <c r="Q1483" s="75">
        <v>0</v>
      </c>
      <c r="R1483" s="75">
        <v>4.7725557840750001</v>
      </c>
      <c r="S1483" s="75">
        <v>0.25</v>
      </c>
      <c r="T1483" s="75">
        <v>0</v>
      </c>
      <c r="U1483" s="75">
        <v>0</v>
      </c>
      <c r="V1483" s="75">
        <v>49.598535787478099</v>
      </c>
    </row>
    <row r="1484" spans="2:22" x14ac:dyDescent="0.25">
      <c r="B1484" s="105">
        <v>20</v>
      </c>
      <c r="C1484" s="70">
        <v>41810</v>
      </c>
      <c r="D1484">
        <v>0</v>
      </c>
      <c r="E1484" s="75">
        <v>0</v>
      </c>
      <c r="F1484">
        <f t="shared" si="56"/>
        <v>0</v>
      </c>
      <c r="G1484">
        <v>7.0694233909999999</v>
      </c>
      <c r="H1484" s="75">
        <v>0</v>
      </c>
      <c r="I1484" s="75">
        <v>1.4999999999999999E-2</v>
      </c>
      <c r="J1484" s="75">
        <v>0</v>
      </c>
      <c r="K1484" s="75">
        <v>1.05</v>
      </c>
      <c r="L1484" s="75">
        <v>7.4228945605499996</v>
      </c>
      <c r="M1484" s="75">
        <v>0</v>
      </c>
      <c r="N1484" s="75">
        <v>37.5</v>
      </c>
      <c r="O1484" s="75">
        <v>18.75</v>
      </c>
      <c r="P1484" s="75">
        <v>0</v>
      </c>
      <c r="Q1484" s="75">
        <v>0</v>
      </c>
      <c r="R1484" s="75">
        <v>0</v>
      </c>
      <c r="S1484" s="75">
        <v>0.25</v>
      </c>
      <c r="T1484" s="75">
        <v>0</v>
      </c>
      <c r="U1484" s="75">
        <v>0</v>
      </c>
      <c r="V1484" s="75">
        <v>49.598535787478099</v>
      </c>
    </row>
    <row r="1485" spans="2:22" x14ac:dyDescent="0.25">
      <c r="B1485" s="105">
        <v>21</v>
      </c>
      <c r="C1485" s="70">
        <v>41811</v>
      </c>
      <c r="D1485">
        <v>0</v>
      </c>
      <c r="E1485" s="75">
        <v>0</v>
      </c>
      <c r="F1485">
        <f t="shared" si="56"/>
        <v>0</v>
      </c>
      <c r="G1485">
        <v>6.9174488629999997</v>
      </c>
      <c r="H1485" s="75">
        <v>0</v>
      </c>
      <c r="I1485" s="75">
        <v>1.4999999999999999E-2</v>
      </c>
      <c r="J1485" s="75">
        <v>0</v>
      </c>
      <c r="K1485" s="75">
        <v>1.05</v>
      </c>
      <c r="L1485" s="75">
        <v>7.2633213061499999</v>
      </c>
      <c r="M1485" s="75">
        <v>0</v>
      </c>
      <c r="N1485" s="75">
        <v>37.5</v>
      </c>
      <c r="O1485" s="75">
        <v>18.75</v>
      </c>
      <c r="P1485" s="75">
        <v>0</v>
      </c>
      <c r="Q1485" s="75">
        <v>0</v>
      </c>
      <c r="R1485" s="75">
        <v>0</v>
      </c>
      <c r="S1485" s="75">
        <v>0.25</v>
      </c>
      <c r="T1485" s="75">
        <v>0</v>
      </c>
      <c r="U1485" s="75">
        <v>0</v>
      </c>
      <c r="V1485" s="75">
        <v>49.598535787478099</v>
      </c>
    </row>
    <row r="1486" spans="2:22" x14ac:dyDescent="0.25">
      <c r="B1486" s="105">
        <v>22</v>
      </c>
      <c r="C1486" s="70">
        <v>41812</v>
      </c>
      <c r="D1486">
        <v>0</v>
      </c>
      <c r="E1486" s="75">
        <v>0</v>
      </c>
      <c r="F1486">
        <f t="shared" si="56"/>
        <v>0</v>
      </c>
      <c r="G1486">
        <v>6.7633251599999999</v>
      </c>
      <c r="H1486" s="75">
        <v>0</v>
      </c>
      <c r="I1486" s="75">
        <v>1.4999999999999999E-2</v>
      </c>
      <c r="J1486" s="75">
        <v>0</v>
      </c>
      <c r="K1486" s="75">
        <v>1.05</v>
      </c>
      <c r="L1486" s="75">
        <v>7.1014914180000002</v>
      </c>
      <c r="M1486" s="75">
        <v>0</v>
      </c>
      <c r="N1486" s="75">
        <v>37.5</v>
      </c>
      <c r="O1486" s="75">
        <v>18.75</v>
      </c>
      <c r="P1486" s="75">
        <v>0</v>
      </c>
      <c r="Q1486" s="75">
        <v>0</v>
      </c>
      <c r="R1486" s="75">
        <v>0</v>
      </c>
      <c r="S1486" s="75">
        <v>0.25</v>
      </c>
      <c r="T1486" s="75">
        <v>0</v>
      </c>
      <c r="U1486" s="75">
        <v>0</v>
      </c>
      <c r="V1486" s="75">
        <v>49.598535787478099</v>
      </c>
    </row>
    <row r="1487" spans="2:22" x14ac:dyDescent="0.25">
      <c r="B1487" s="105">
        <v>23</v>
      </c>
      <c r="C1487" s="70">
        <v>41813</v>
      </c>
      <c r="D1487">
        <v>0</v>
      </c>
      <c r="E1487" s="75">
        <v>0</v>
      </c>
      <c r="F1487">
        <f t="shared" si="56"/>
        <v>0</v>
      </c>
      <c r="G1487">
        <v>6.631097123</v>
      </c>
      <c r="H1487" s="75">
        <v>0</v>
      </c>
      <c r="I1487" s="75">
        <v>1.4999999999999999E-2</v>
      </c>
      <c r="J1487" s="75">
        <v>0</v>
      </c>
      <c r="K1487" s="75">
        <v>1.05</v>
      </c>
      <c r="L1487" s="75">
        <v>6.9626519791500003</v>
      </c>
      <c r="M1487" s="75">
        <v>0</v>
      </c>
      <c r="N1487" s="75">
        <v>37.5</v>
      </c>
      <c r="O1487" s="75">
        <v>18.75</v>
      </c>
      <c r="P1487" s="75">
        <v>0</v>
      </c>
      <c r="Q1487" s="75">
        <v>0</v>
      </c>
      <c r="R1487" s="75">
        <v>0</v>
      </c>
      <c r="S1487" s="75">
        <v>0.25</v>
      </c>
      <c r="T1487" s="75">
        <v>0</v>
      </c>
      <c r="U1487" s="75">
        <v>0</v>
      </c>
      <c r="V1487" s="75">
        <v>49.598535787478099</v>
      </c>
    </row>
    <row r="1488" spans="2:22" x14ac:dyDescent="0.25">
      <c r="B1488" s="105">
        <v>24</v>
      </c>
      <c r="C1488" s="70">
        <v>41814</v>
      </c>
      <c r="D1488">
        <v>0</v>
      </c>
      <c r="E1488" s="75">
        <v>0</v>
      </c>
      <c r="F1488">
        <f t="shared" si="56"/>
        <v>0</v>
      </c>
      <c r="G1488">
        <v>6.4728472400000001</v>
      </c>
      <c r="H1488" s="75">
        <v>0</v>
      </c>
      <c r="I1488" s="75">
        <v>1.4999999999999999E-2</v>
      </c>
      <c r="J1488" s="75">
        <v>0</v>
      </c>
      <c r="K1488" s="75">
        <v>1.05</v>
      </c>
      <c r="L1488" s="75">
        <v>6.7964896020000003</v>
      </c>
      <c r="M1488" s="75">
        <v>0</v>
      </c>
      <c r="N1488" s="75">
        <v>37.5</v>
      </c>
      <c r="O1488" s="75">
        <v>18.75</v>
      </c>
      <c r="P1488" s="75">
        <v>0</v>
      </c>
      <c r="Q1488" s="75">
        <v>0</v>
      </c>
      <c r="R1488" s="75">
        <v>0</v>
      </c>
      <c r="S1488" s="75">
        <v>0.25</v>
      </c>
      <c r="T1488" s="75">
        <v>0</v>
      </c>
      <c r="U1488" s="75">
        <v>0</v>
      </c>
      <c r="V1488" s="75">
        <v>49.598535787478099</v>
      </c>
    </row>
    <row r="1489" spans="2:22" x14ac:dyDescent="0.25">
      <c r="B1489" s="105">
        <v>25</v>
      </c>
      <c r="C1489" s="70">
        <v>41815</v>
      </c>
      <c r="D1489">
        <v>0</v>
      </c>
      <c r="E1489" s="75">
        <v>0</v>
      </c>
      <c r="F1489">
        <f t="shared" si="56"/>
        <v>0</v>
      </c>
      <c r="G1489">
        <v>6.2748853899999997</v>
      </c>
      <c r="H1489" s="75">
        <v>0</v>
      </c>
      <c r="I1489" s="75">
        <v>1.4999999999999999E-2</v>
      </c>
      <c r="J1489" s="75">
        <v>0</v>
      </c>
      <c r="K1489" s="75">
        <v>1.05</v>
      </c>
      <c r="L1489" s="75">
        <v>6.5886296594999996</v>
      </c>
      <c r="M1489" s="75">
        <v>0</v>
      </c>
      <c r="N1489" s="75">
        <v>37.5</v>
      </c>
      <c r="O1489" s="75">
        <v>18.75</v>
      </c>
      <c r="P1489" s="75">
        <v>0</v>
      </c>
      <c r="Q1489" s="75">
        <v>0</v>
      </c>
      <c r="R1489" s="75">
        <v>0</v>
      </c>
      <c r="S1489" s="75">
        <v>0.25</v>
      </c>
      <c r="T1489" s="75">
        <v>0</v>
      </c>
      <c r="U1489" s="75">
        <v>0</v>
      </c>
      <c r="V1489" s="75">
        <v>49.598535787478099</v>
      </c>
    </row>
    <row r="1490" spans="2:22" x14ac:dyDescent="0.25">
      <c r="B1490" s="105">
        <v>26</v>
      </c>
      <c r="C1490" s="70">
        <v>41816</v>
      </c>
      <c r="D1490">
        <v>0</v>
      </c>
      <c r="E1490" s="75">
        <v>0</v>
      </c>
      <c r="F1490">
        <f t="shared" si="56"/>
        <v>0</v>
      </c>
      <c r="G1490">
        <v>6.2710997600000002</v>
      </c>
      <c r="H1490" s="75">
        <v>0</v>
      </c>
      <c r="I1490" s="75">
        <v>1.4999999999999999E-2</v>
      </c>
      <c r="J1490" s="75">
        <v>0</v>
      </c>
      <c r="K1490" s="75">
        <v>1.05</v>
      </c>
      <c r="L1490" s="75">
        <v>6.5846547480000002</v>
      </c>
      <c r="M1490" s="75">
        <v>0</v>
      </c>
      <c r="N1490" s="75">
        <v>37.5</v>
      </c>
      <c r="O1490" s="75">
        <v>18.75</v>
      </c>
      <c r="P1490" s="75">
        <v>0</v>
      </c>
      <c r="Q1490" s="75">
        <v>0</v>
      </c>
      <c r="R1490" s="75">
        <v>0</v>
      </c>
      <c r="S1490" s="75">
        <v>0.25</v>
      </c>
      <c r="T1490" s="75">
        <v>0</v>
      </c>
      <c r="U1490" s="75">
        <v>0</v>
      </c>
      <c r="V1490" s="75">
        <v>49.598535787478099</v>
      </c>
    </row>
    <row r="1491" spans="2:22" x14ac:dyDescent="0.25">
      <c r="B1491" s="105">
        <v>27</v>
      </c>
      <c r="C1491" s="70">
        <v>41817</v>
      </c>
      <c r="D1491">
        <v>0</v>
      </c>
      <c r="E1491" s="75">
        <v>0</v>
      </c>
      <c r="F1491">
        <f t="shared" si="56"/>
        <v>0</v>
      </c>
      <c r="G1491">
        <v>6.2693531650000001</v>
      </c>
      <c r="H1491" s="75">
        <v>0</v>
      </c>
      <c r="I1491" s="75">
        <v>1.4999999999999999E-2</v>
      </c>
      <c r="J1491" s="75">
        <v>0</v>
      </c>
      <c r="K1491" s="75">
        <v>1.05</v>
      </c>
      <c r="L1491" s="75">
        <v>6.5828208232499996</v>
      </c>
      <c r="M1491" s="75">
        <v>0</v>
      </c>
      <c r="N1491" s="75">
        <v>37.5</v>
      </c>
      <c r="O1491" s="75">
        <v>18.75</v>
      </c>
      <c r="P1491" s="75">
        <v>0</v>
      </c>
      <c r="Q1491" s="75">
        <v>0</v>
      </c>
      <c r="R1491" s="75">
        <v>0</v>
      </c>
      <c r="S1491" s="75">
        <v>0.25</v>
      </c>
      <c r="T1491" s="75">
        <v>0</v>
      </c>
      <c r="U1491" s="75">
        <v>0</v>
      </c>
      <c r="V1491" s="75">
        <v>49.598535787478099</v>
      </c>
    </row>
    <row r="1492" spans="2:22" x14ac:dyDescent="0.25">
      <c r="B1492" s="105">
        <v>28</v>
      </c>
      <c r="C1492" s="70">
        <v>41818</v>
      </c>
      <c r="D1492">
        <v>0</v>
      </c>
      <c r="E1492" s="75">
        <v>0</v>
      </c>
      <c r="F1492">
        <f t="shared" si="56"/>
        <v>0</v>
      </c>
      <c r="G1492">
        <v>6.2053859139999998</v>
      </c>
      <c r="H1492" s="75">
        <v>0</v>
      </c>
      <c r="I1492" s="75">
        <v>1.4999999999999999E-2</v>
      </c>
      <c r="J1492" s="75">
        <v>0</v>
      </c>
      <c r="K1492" s="75">
        <v>1.05</v>
      </c>
      <c r="L1492" s="75">
        <v>6.5156552097000002</v>
      </c>
      <c r="M1492" s="75">
        <v>0</v>
      </c>
      <c r="N1492" s="75">
        <v>37.5</v>
      </c>
      <c r="O1492" s="75">
        <v>18.75</v>
      </c>
      <c r="P1492" s="75">
        <v>0</v>
      </c>
      <c r="Q1492" s="75">
        <v>0</v>
      </c>
      <c r="R1492" s="75">
        <v>0</v>
      </c>
      <c r="S1492" s="75">
        <v>0.25</v>
      </c>
      <c r="T1492" s="75">
        <v>0</v>
      </c>
      <c r="U1492" s="75">
        <v>0</v>
      </c>
      <c r="V1492" s="75">
        <v>49.598535787478099</v>
      </c>
    </row>
    <row r="1493" spans="2:22" x14ac:dyDescent="0.25">
      <c r="B1493" s="105">
        <v>29</v>
      </c>
      <c r="C1493" s="70">
        <v>41819</v>
      </c>
      <c r="D1493">
        <v>0</v>
      </c>
      <c r="E1493" s="75">
        <v>0</v>
      </c>
      <c r="F1493">
        <f t="shared" si="56"/>
        <v>0</v>
      </c>
      <c r="G1493">
        <v>6.2583484360000003</v>
      </c>
      <c r="H1493" s="75">
        <v>0</v>
      </c>
      <c r="I1493" s="75">
        <v>1.4999999999999999E-2</v>
      </c>
      <c r="J1493" s="75">
        <v>0</v>
      </c>
      <c r="K1493" s="75">
        <v>1.05</v>
      </c>
      <c r="L1493" s="75">
        <v>6.5712658578000003</v>
      </c>
      <c r="M1493" s="75">
        <v>0</v>
      </c>
      <c r="N1493" s="75">
        <v>37.5</v>
      </c>
      <c r="O1493" s="75">
        <v>18.75</v>
      </c>
      <c r="P1493" s="75">
        <v>0</v>
      </c>
      <c r="Q1493" s="75">
        <v>0</v>
      </c>
      <c r="R1493" s="75">
        <v>0</v>
      </c>
      <c r="S1493" s="75">
        <v>0.25</v>
      </c>
      <c r="T1493" s="75">
        <v>0</v>
      </c>
      <c r="U1493" s="75">
        <v>0</v>
      </c>
      <c r="V1493" s="75">
        <v>49.598535787478099</v>
      </c>
    </row>
    <row r="1494" spans="2:22" x14ac:dyDescent="0.25">
      <c r="B1494" s="105">
        <v>30</v>
      </c>
      <c r="C1494" s="70">
        <v>41820</v>
      </c>
      <c r="D1494">
        <v>16</v>
      </c>
      <c r="E1494" s="75">
        <v>0</v>
      </c>
      <c r="F1494">
        <f t="shared" si="56"/>
        <v>16</v>
      </c>
      <c r="G1494">
        <v>6.4147822669999996</v>
      </c>
      <c r="H1494" s="75">
        <v>16</v>
      </c>
      <c r="I1494" s="75">
        <v>2.2499999999999999E-2</v>
      </c>
      <c r="J1494" s="75">
        <v>0.36</v>
      </c>
      <c r="K1494" s="75">
        <v>1.05</v>
      </c>
      <c r="L1494" s="75">
        <v>6.7355213803499998</v>
      </c>
      <c r="M1494" s="75">
        <v>6.7355213803499998</v>
      </c>
      <c r="N1494" s="75">
        <v>37.5</v>
      </c>
      <c r="O1494" s="75">
        <v>18.75</v>
      </c>
      <c r="P1494" s="75">
        <v>0</v>
      </c>
      <c r="Q1494" s="75">
        <v>15.64</v>
      </c>
      <c r="R1494" s="75">
        <v>15.64</v>
      </c>
      <c r="S1494" s="75">
        <v>0.25</v>
      </c>
      <c r="T1494" s="75">
        <v>2.2261196549125</v>
      </c>
      <c r="U1494" s="75">
        <v>0</v>
      </c>
      <c r="V1494" s="75">
        <v>42.920176822740601</v>
      </c>
    </row>
    <row r="1495" spans="2:22" x14ac:dyDescent="0.25">
      <c r="B1495" s="105">
        <v>31</v>
      </c>
      <c r="C1495" s="70">
        <v>41821</v>
      </c>
      <c r="D1495">
        <v>0</v>
      </c>
      <c r="E1495" s="75">
        <v>0</v>
      </c>
      <c r="F1495">
        <f t="shared" si="56"/>
        <v>0</v>
      </c>
      <c r="G1495">
        <v>6.5195802409999999</v>
      </c>
      <c r="H1495" s="75">
        <v>0</v>
      </c>
      <c r="I1495" s="75">
        <v>1.4999999999999999E-2</v>
      </c>
      <c r="J1495" s="75">
        <v>0</v>
      </c>
      <c r="K1495" s="75">
        <v>1.05</v>
      </c>
      <c r="L1495" s="75">
        <v>6.8455592530500002</v>
      </c>
      <c r="M1495" s="75">
        <v>2.2261196549125</v>
      </c>
      <c r="N1495" s="75">
        <v>37.5</v>
      </c>
      <c r="O1495" s="75">
        <v>18.75</v>
      </c>
      <c r="P1495" s="75">
        <v>0</v>
      </c>
      <c r="Q1495" s="75">
        <v>0</v>
      </c>
      <c r="R1495" s="75">
        <v>2.2261196549125</v>
      </c>
      <c r="S1495" s="75">
        <v>0.25</v>
      </c>
      <c r="T1495" s="75">
        <v>0</v>
      </c>
      <c r="U1495" s="75">
        <v>0</v>
      </c>
      <c r="V1495" s="75">
        <v>42.920176822740601</v>
      </c>
    </row>
    <row r="1496" spans="2:22" x14ac:dyDescent="0.25">
      <c r="B1496" s="105">
        <v>32</v>
      </c>
      <c r="C1496" s="70">
        <v>41822</v>
      </c>
      <c r="D1496">
        <v>0</v>
      </c>
      <c r="E1496" s="75">
        <v>0</v>
      </c>
      <c r="F1496">
        <f t="shared" si="56"/>
        <v>0</v>
      </c>
      <c r="G1496">
        <v>6.48330933</v>
      </c>
      <c r="H1496" s="75">
        <v>0</v>
      </c>
      <c r="I1496" s="75">
        <v>1.4999999999999999E-2</v>
      </c>
      <c r="J1496" s="75">
        <v>0</v>
      </c>
      <c r="K1496" s="75">
        <v>1.05</v>
      </c>
      <c r="L1496" s="75">
        <v>6.8074747965000002</v>
      </c>
      <c r="M1496" s="75">
        <v>0</v>
      </c>
      <c r="N1496" s="75">
        <v>37.5</v>
      </c>
      <c r="O1496" s="75">
        <v>18.75</v>
      </c>
      <c r="P1496" s="75">
        <v>0</v>
      </c>
      <c r="Q1496" s="75">
        <v>0</v>
      </c>
      <c r="R1496" s="75">
        <v>0</v>
      </c>
      <c r="S1496" s="75">
        <v>0.25</v>
      </c>
      <c r="T1496" s="75">
        <v>0</v>
      </c>
      <c r="U1496" s="75">
        <v>0</v>
      </c>
      <c r="V1496" s="75">
        <v>42.920176822740601</v>
      </c>
    </row>
    <row r="1497" spans="2:22" x14ac:dyDescent="0.25">
      <c r="B1497" s="105">
        <v>33</v>
      </c>
      <c r="C1497" s="70">
        <v>41823</v>
      </c>
      <c r="D1497">
        <v>0</v>
      </c>
      <c r="E1497" s="75">
        <v>0</v>
      </c>
      <c r="F1497">
        <f t="shared" si="56"/>
        <v>0</v>
      </c>
      <c r="G1497">
        <v>6.4179449990000004</v>
      </c>
      <c r="H1497" s="75">
        <v>0</v>
      </c>
      <c r="I1497" s="75">
        <v>1.4999999999999999E-2</v>
      </c>
      <c r="J1497" s="75">
        <v>0</v>
      </c>
      <c r="K1497" s="75">
        <v>1.05</v>
      </c>
      <c r="L1497" s="75">
        <v>6.7388422489500002</v>
      </c>
      <c r="M1497" s="75">
        <v>0</v>
      </c>
      <c r="N1497" s="75">
        <v>37.5</v>
      </c>
      <c r="O1497" s="75">
        <v>18.75</v>
      </c>
      <c r="P1497" s="75">
        <v>0</v>
      </c>
      <c r="Q1497" s="75">
        <v>0</v>
      </c>
      <c r="R1497" s="75">
        <v>0</v>
      </c>
      <c r="S1497" s="75">
        <v>0.25</v>
      </c>
      <c r="T1497" s="75">
        <v>0</v>
      </c>
      <c r="U1497" s="75">
        <v>0</v>
      </c>
      <c r="V1497" s="75">
        <v>42.920176822740601</v>
      </c>
    </row>
    <row r="1498" spans="2:22" x14ac:dyDescent="0.25">
      <c r="B1498" s="105">
        <v>34</v>
      </c>
      <c r="C1498" s="70">
        <v>41824</v>
      </c>
      <c r="D1498">
        <v>0</v>
      </c>
      <c r="E1498" s="75">
        <v>0</v>
      </c>
      <c r="F1498">
        <f t="shared" si="56"/>
        <v>0</v>
      </c>
      <c r="G1498">
        <v>6.2537624349999996</v>
      </c>
      <c r="H1498" s="75">
        <v>0</v>
      </c>
      <c r="I1498" s="75">
        <v>1.4999999999999999E-2</v>
      </c>
      <c r="J1498" s="75">
        <v>0</v>
      </c>
      <c r="K1498" s="75">
        <v>1.05</v>
      </c>
      <c r="L1498" s="75">
        <v>6.5664505567499996</v>
      </c>
      <c r="M1498" s="75">
        <v>0</v>
      </c>
      <c r="N1498" s="75">
        <v>37.5</v>
      </c>
      <c r="O1498" s="75">
        <v>18.75</v>
      </c>
      <c r="P1498" s="75">
        <v>0</v>
      </c>
      <c r="Q1498" s="75">
        <v>0</v>
      </c>
      <c r="R1498" s="75">
        <v>0</v>
      </c>
      <c r="S1498" s="75">
        <v>0.25</v>
      </c>
      <c r="T1498" s="75">
        <v>0</v>
      </c>
      <c r="U1498" s="75">
        <v>0</v>
      </c>
      <c r="V1498" s="75">
        <v>42.920176822740601</v>
      </c>
    </row>
    <row r="1499" spans="2:22" x14ac:dyDescent="0.25">
      <c r="B1499" s="105">
        <v>35</v>
      </c>
      <c r="C1499" s="70">
        <v>41825</v>
      </c>
      <c r="D1499">
        <v>0</v>
      </c>
      <c r="E1499" s="75">
        <v>0</v>
      </c>
      <c r="F1499">
        <f t="shared" si="56"/>
        <v>0</v>
      </c>
      <c r="G1499">
        <v>6.0732290860000004</v>
      </c>
      <c r="H1499" s="75">
        <v>0</v>
      </c>
      <c r="I1499" s="75">
        <v>1.4999999999999999E-2</v>
      </c>
      <c r="J1499" s="75">
        <v>0</v>
      </c>
      <c r="K1499" s="75">
        <v>1.05</v>
      </c>
      <c r="L1499" s="75">
        <v>6.3768905402999998</v>
      </c>
      <c r="M1499" s="75">
        <v>0</v>
      </c>
      <c r="N1499" s="75">
        <v>37.5</v>
      </c>
      <c r="O1499" s="75">
        <v>18.75</v>
      </c>
      <c r="P1499" s="75">
        <v>0</v>
      </c>
      <c r="Q1499" s="75">
        <v>0</v>
      </c>
      <c r="R1499" s="75">
        <v>0</v>
      </c>
      <c r="S1499" s="75">
        <v>0.25</v>
      </c>
      <c r="T1499" s="75">
        <v>0</v>
      </c>
      <c r="U1499" s="75">
        <v>0</v>
      </c>
      <c r="V1499" s="75">
        <v>42.920176822740601</v>
      </c>
    </row>
    <row r="1500" spans="2:22" x14ac:dyDescent="0.25">
      <c r="B1500" s="105">
        <v>36</v>
      </c>
      <c r="C1500" s="70">
        <v>41826</v>
      </c>
      <c r="D1500">
        <v>0</v>
      </c>
      <c r="E1500" s="75">
        <v>0</v>
      </c>
      <c r="F1500">
        <f t="shared" si="56"/>
        <v>0</v>
      </c>
      <c r="G1500">
        <v>5.876787191</v>
      </c>
      <c r="H1500" s="75">
        <v>0</v>
      </c>
      <c r="I1500" s="75">
        <v>1.4999999999999999E-2</v>
      </c>
      <c r="J1500" s="75">
        <v>0</v>
      </c>
      <c r="K1500" s="75">
        <v>1.0345340000000001</v>
      </c>
      <c r="L1500" s="75">
        <v>6.0797361598539901</v>
      </c>
      <c r="M1500" s="75">
        <v>0</v>
      </c>
      <c r="N1500" s="75">
        <v>38.8125</v>
      </c>
      <c r="O1500" s="75">
        <v>19.40625</v>
      </c>
      <c r="P1500" s="75">
        <v>0</v>
      </c>
      <c r="Q1500" s="75">
        <v>0</v>
      </c>
      <c r="R1500" s="75">
        <v>0</v>
      </c>
      <c r="S1500" s="75">
        <v>0.25874999999999998</v>
      </c>
      <c r="T1500" s="75">
        <v>0</v>
      </c>
      <c r="U1500" s="75">
        <v>0</v>
      </c>
      <c r="V1500" s="75">
        <v>42.920176822740601</v>
      </c>
    </row>
    <row r="1501" spans="2:22" x14ac:dyDescent="0.25">
      <c r="B1501" s="105">
        <v>37</v>
      </c>
      <c r="C1501" s="70">
        <v>41827</v>
      </c>
      <c r="D1501">
        <v>0</v>
      </c>
      <c r="E1501" s="75">
        <v>0</v>
      </c>
      <c r="F1501">
        <f t="shared" si="56"/>
        <v>0</v>
      </c>
      <c r="G1501">
        <v>5.8025322629999998</v>
      </c>
      <c r="H1501" s="75">
        <v>0</v>
      </c>
      <c r="I1501" s="75">
        <v>1.4999999999999999E-2</v>
      </c>
      <c r="J1501" s="75">
        <v>0</v>
      </c>
      <c r="K1501" s="75">
        <v>1.021136</v>
      </c>
      <c r="L1501" s="75">
        <v>5.9251745849107698</v>
      </c>
      <c r="M1501" s="75">
        <v>0</v>
      </c>
      <c r="N1501" s="75">
        <v>40.125</v>
      </c>
      <c r="O1501" s="75">
        <v>20.0625</v>
      </c>
      <c r="P1501" s="75">
        <v>0</v>
      </c>
      <c r="Q1501" s="75">
        <v>0</v>
      </c>
      <c r="R1501" s="75">
        <v>0</v>
      </c>
      <c r="S1501" s="75">
        <v>0.26750000000000002</v>
      </c>
      <c r="T1501" s="75">
        <v>0</v>
      </c>
      <c r="U1501" s="75">
        <v>0</v>
      </c>
      <c r="V1501" s="75">
        <v>42.920176822740601</v>
      </c>
    </row>
    <row r="1502" spans="2:22" x14ac:dyDescent="0.25">
      <c r="B1502" s="105">
        <v>38</v>
      </c>
      <c r="C1502" s="70">
        <v>41828</v>
      </c>
      <c r="D1502">
        <v>0</v>
      </c>
      <c r="E1502" s="75">
        <v>0</v>
      </c>
      <c r="F1502">
        <f t="shared" si="56"/>
        <v>0</v>
      </c>
      <c r="G1502">
        <v>5.6952417799999999</v>
      </c>
      <c r="H1502" s="75">
        <v>0</v>
      </c>
      <c r="I1502" s="75">
        <v>1.4999999999999999E-2</v>
      </c>
      <c r="J1502" s="75">
        <v>0</v>
      </c>
      <c r="K1502" s="75">
        <v>1.009806</v>
      </c>
      <c r="L1502" s="75">
        <v>5.7510893208946801</v>
      </c>
      <c r="M1502" s="75">
        <v>0</v>
      </c>
      <c r="N1502" s="75">
        <v>41.4375</v>
      </c>
      <c r="O1502" s="75">
        <v>20.71875</v>
      </c>
      <c r="P1502" s="75">
        <v>0</v>
      </c>
      <c r="Q1502" s="75">
        <v>0</v>
      </c>
      <c r="R1502" s="75">
        <v>0</v>
      </c>
      <c r="S1502" s="75">
        <v>0.27625</v>
      </c>
      <c r="T1502" s="75">
        <v>0</v>
      </c>
      <c r="U1502" s="75">
        <v>0</v>
      </c>
      <c r="V1502" s="75">
        <v>42.920176822740601</v>
      </c>
    </row>
    <row r="1503" spans="2:22" x14ac:dyDescent="0.25">
      <c r="B1503" s="105">
        <v>39</v>
      </c>
      <c r="C1503" s="70">
        <v>41829</v>
      </c>
      <c r="D1503">
        <v>0</v>
      </c>
      <c r="E1503" s="75">
        <v>0</v>
      </c>
      <c r="F1503">
        <f t="shared" si="56"/>
        <v>0</v>
      </c>
      <c r="G1503">
        <v>5.6335020650000001</v>
      </c>
      <c r="H1503" s="75">
        <v>0</v>
      </c>
      <c r="I1503" s="75">
        <v>1.4999999999999999E-2</v>
      </c>
      <c r="J1503" s="75">
        <v>0</v>
      </c>
      <c r="K1503" s="75">
        <v>1.0005440000000001</v>
      </c>
      <c r="L1503" s="75">
        <v>5.6365666901233604</v>
      </c>
      <c r="M1503" s="75">
        <v>0</v>
      </c>
      <c r="N1503" s="75">
        <v>42.75</v>
      </c>
      <c r="O1503" s="75">
        <v>21.375</v>
      </c>
      <c r="P1503" s="75">
        <v>0</v>
      </c>
      <c r="Q1503" s="75">
        <v>0</v>
      </c>
      <c r="R1503" s="75">
        <v>0</v>
      </c>
      <c r="S1503" s="75">
        <v>0.28499999999999998</v>
      </c>
      <c r="T1503" s="75">
        <v>0</v>
      </c>
      <c r="U1503" s="75">
        <v>0</v>
      </c>
      <c r="V1503" s="75">
        <v>42.920176822740601</v>
      </c>
    </row>
    <row r="1504" spans="2:22" x14ac:dyDescent="0.25">
      <c r="B1504" s="105">
        <v>40</v>
      </c>
      <c r="C1504" s="70">
        <v>41830</v>
      </c>
      <c r="D1504">
        <v>0</v>
      </c>
      <c r="E1504" s="75">
        <v>0</v>
      </c>
      <c r="F1504">
        <f t="shared" si="56"/>
        <v>0</v>
      </c>
      <c r="G1504">
        <v>5.5278555010000003</v>
      </c>
      <c r="H1504" s="75">
        <v>0</v>
      </c>
      <c r="I1504" s="75">
        <v>1.4999999999999999E-2</v>
      </c>
      <c r="J1504" s="75">
        <v>0</v>
      </c>
      <c r="K1504" s="75">
        <v>0.99850000000000005</v>
      </c>
      <c r="L1504" s="75">
        <v>5.5195637177485004</v>
      </c>
      <c r="M1504" s="75">
        <v>0.28619009648312899</v>
      </c>
      <c r="N1504" s="75">
        <v>44.0625</v>
      </c>
      <c r="O1504" s="75">
        <v>22.03125</v>
      </c>
      <c r="P1504" s="75">
        <v>5.1850130031630401E-2</v>
      </c>
      <c r="Q1504" s="75">
        <v>0</v>
      </c>
      <c r="R1504" s="75">
        <v>0</v>
      </c>
      <c r="S1504" s="75">
        <v>0.29375000000000001</v>
      </c>
      <c r="T1504" s="75">
        <v>0</v>
      </c>
      <c r="U1504" s="75">
        <v>0</v>
      </c>
      <c r="V1504" s="75">
        <v>43.206366919223797</v>
      </c>
    </row>
    <row r="1505" spans="2:22" x14ac:dyDescent="0.25">
      <c r="B1505" s="105">
        <v>41</v>
      </c>
      <c r="C1505" s="70">
        <v>41831</v>
      </c>
      <c r="D1505">
        <v>0</v>
      </c>
      <c r="E1505" s="75">
        <v>0</v>
      </c>
      <c r="F1505">
        <f t="shared" si="56"/>
        <v>0</v>
      </c>
      <c r="G1505">
        <v>5.5131076979999998</v>
      </c>
      <c r="H1505" s="75">
        <v>0</v>
      </c>
      <c r="I1505" s="75">
        <v>1.4999999999999999E-2</v>
      </c>
      <c r="J1505" s="75">
        <v>0</v>
      </c>
      <c r="K1505" s="75">
        <v>1.0032000000000001</v>
      </c>
      <c r="L1505" s="75">
        <v>5.5307496426335998</v>
      </c>
      <c r="M1505" s="75">
        <v>0.52866850188458503</v>
      </c>
      <c r="N1505" s="75">
        <v>45.375</v>
      </c>
      <c r="O1505" s="75">
        <v>22.6875</v>
      </c>
      <c r="P1505" s="75">
        <v>9.55871330369686E-2</v>
      </c>
      <c r="Q1505" s="75">
        <v>0</v>
      </c>
      <c r="R1505" s="75">
        <v>0</v>
      </c>
      <c r="S1505" s="75">
        <v>0.30249999999999999</v>
      </c>
      <c r="T1505" s="75">
        <v>0</v>
      </c>
      <c r="U1505" s="75">
        <v>0</v>
      </c>
      <c r="V1505" s="75">
        <v>43.7350354211084</v>
      </c>
    </row>
    <row r="1506" spans="2:22" x14ac:dyDescent="0.25">
      <c r="B1506" s="105">
        <v>42</v>
      </c>
      <c r="C1506" s="70">
        <v>41832</v>
      </c>
      <c r="D1506">
        <v>0</v>
      </c>
      <c r="E1506" s="75">
        <v>0</v>
      </c>
      <c r="F1506">
        <f t="shared" si="56"/>
        <v>0</v>
      </c>
      <c r="G1506">
        <v>5.497264189</v>
      </c>
      <c r="H1506" s="75">
        <v>0</v>
      </c>
      <c r="I1506" s="75">
        <v>1.4999999999999999E-2</v>
      </c>
      <c r="J1506" s="75">
        <v>0</v>
      </c>
      <c r="K1506" s="75">
        <v>1.0079</v>
      </c>
      <c r="L1506" s="75">
        <v>5.5406925760931003</v>
      </c>
      <c r="M1506" s="75">
        <v>0.70077423607787104</v>
      </c>
      <c r="N1506" s="75">
        <v>46.6875</v>
      </c>
      <c r="O1506" s="75">
        <v>23.34375</v>
      </c>
      <c r="P1506" s="75">
        <v>0.12647773296456899</v>
      </c>
      <c r="Q1506" s="75">
        <v>0</v>
      </c>
      <c r="R1506" s="75">
        <v>0</v>
      </c>
      <c r="S1506" s="75">
        <v>0.31125000000000003</v>
      </c>
      <c r="T1506" s="75">
        <v>0</v>
      </c>
      <c r="U1506" s="75">
        <v>0</v>
      </c>
      <c r="V1506" s="75">
        <v>44.435809657186198</v>
      </c>
    </row>
    <row r="1507" spans="2:22" x14ac:dyDescent="0.25">
      <c r="B1507" s="105">
        <v>43</v>
      </c>
      <c r="C1507" s="70">
        <v>41833</v>
      </c>
      <c r="D1507">
        <v>0</v>
      </c>
      <c r="E1507" s="75">
        <v>0</v>
      </c>
      <c r="F1507">
        <f t="shared" si="56"/>
        <v>0</v>
      </c>
      <c r="G1507">
        <v>5.5307799050000002</v>
      </c>
      <c r="H1507" s="75">
        <v>0</v>
      </c>
      <c r="I1507" s="75">
        <v>1.4999999999999999E-2</v>
      </c>
      <c r="J1507" s="75">
        <v>0</v>
      </c>
      <c r="K1507" s="75">
        <v>1.0125999999999999</v>
      </c>
      <c r="L1507" s="75">
        <v>5.6004677318029996</v>
      </c>
      <c r="M1507" s="75">
        <v>0.83171387520551698</v>
      </c>
      <c r="N1507" s="75">
        <v>48</v>
      </c>
      <c r="O1507" s="75">
        <v>24</v>
      </c>
      <c r="P1507" s="75">
        <v>0.14850793095057399</v>
      </c>
      <c r="Q1507" s="75">
        <v>0</v>
      </c>
      <c r="R1507" s="75">
        <v>0</v>
      </c>
      <c r="S1507" s="75">
        <v>0.32</v>
      </c>
      <c r="T1507" s="75">
        <v>0</v>
      </c>
      <c r="U1507" s="75">
        <v>0</v>
      </c>
      <c r="V1507" s="75">
        <v>45.267523532391699</v>
      </c>
    </row>
    <row r="1508" spans="2:22" x14ac:dyDescent="0.25">
      <c r="B1508" s="105">
        <v>44</v>
      </c>
      <c r="C1508" s="70">
        <v>41834</v>
      </c>
      <c r="D1508">
        <v>0</v>
      </c>
      <c r="E1508" s="75">
        <v>0</v>
      </c>
      <c r="F1508">
        <f t="shared" si="56"/>
        <v>0</v>
      </c>
      <c r="G1508">
        <v>5.5921157580000003</v>
      </c>
      <c r="H1508" s="75">
        <v>0</v>
      </c>
      <c r="I1508" s="75">
        <v>1.4999999999999999E-2</v>
      </c>
      <c r="J1508" s="75">
        <v>0</v>
      </c>
      <c r="K1508" s="75">
        <v>1.0173000000000001</v>
      </c>
      <c r="L1508" s="75">
        <v>5.6888593606134004</v>
      </c>
      <c r="M1508" s="75">
        <v>0.933284755030232</v>
      </c>
      <c r="N1508" s="75">
        <v>49.3125</v>
      </c>
      <c r="O1508" s="75">
        <v>24.65625</v>
      </c>
      <c r="P1508" s="75">
        <v>0.164054812374479</v>
      </c>
      <c r="Q1508" s="75">
        <v>0</v>
      </c>
      <c r="R1508" s="75">
        <v>0</v>
      </c>
      <c r="S1508" s="75">
        <v>0.32874999999999999</v>
      </c>
      <c r="T1508" s="75">
        <v>0</v>
      </c>
      <c r="U1508" s="75">
        <v>0</v>
      </c>
      <c r="V1508" s="75">
        <v>46.200808287421999</v>
      </c>
    </row>
    <row r="1509" spans="2:22" x14ac:dyDescent="0.25">
      <c r="B1509" s="105">
        <v>45</v>
      </c>
      <c r="C1509" s="70">
        <v>41835</v>
      </c>
      <c r="D1509">
        <v>24</v>
      </c>
      <c r="E1509" s="75">
        <v>0</v>
      </c>
      <c r="F1509">
        <f t="shared" si="56"/>
        <v>24</v>
      </c>
      <c r="G1509">
        <v>5.7229590760000004</v>
      </c>
      <c r="H1509" s="75">
        <v>24</v>
      </c>
      <c r="I1509" s="75">
        <v>0.04</v>
      </c>
      <c r="J1509" s="75">
        <v>0.96</v>
      </c>
      <c r="K1509" s="75">
        <v>1.022</v>
      </c>
      <c r="L1509" s="75">
        <v>5.8488641756720003</v>
      </c>
      <c r="M1509" s="75">
        <v>5.8488641756720003</v>
      </c>
      <c r="N1509" s="75">
        <v>50.625</v>
      </c>
      <c r="O1509" s="75">
        <v>25.3125</v>
      </c>
      <c r="P1509" s="75">
        <v>0.17478288247221799</v>
      </c>
      <c r="Q1509" s="75">
        <v>23.04</v>
      </c>
      <c r="R1509" s="75">
        <v>23.04</v>
      </c>
      <c r="S1509" s="75">
        <v>0.33750000000000002</v>
      </c>
      <c r="T1509" s="75">
        <v>4.2977839560820001</v>
      </c>
      <c r="U1509" s="75">
        <v>0</v>
      </c>
      <c r="V1509" s="75">
        <v>33.307456419175999</v>
      </c>
    </row>
    <row r="1510" spans="2:22" x14ac:dyDescent="0.25">
      <c r="B1510" s="105">
        <v>46</v>
      </c>
      <c r="C1510" s="70">
        <v>41836</v>
      </c>
      <c r="D1510">
        <v>0</v>
      </c>
      <c r="E1510" s="75">
        <v>0</v>
      </c>
      <c r="F1510">
        <f t="shared" si="56"/>
        <v>0</v>
      </c>
      <c r="G1510">
        <v>5.806359456</v>
      </c>
      <c r="H1510" s="75">
        <v>0</v>
      </c>
      <c r="I1510" s="75">
        <v>1.4999999999999999E-2</v>
      </c>
      <c r="J1510" s="75">
        <v>0</v>
      </c>
      <c r="K1510" s="75">
        <v>1.0266999999999999</v>
      </c>
      <c r="L1510" s="75">
        <v>5.9613892534752004</v>
      </c>
      <c r="M1510" s="75">
        <v>5.4912583894576903</v>
      </c>
      <c r="N1510" s="75">
        <v>51.9375</v>
      </c>
      <c r="O1510" s="75">
        <v>25.96875</v>
      </c>
      <c r="P1510" s="75">
        <v>0.71740240022427104</v>
      </c>
      <c r="Q1510" s="75">
        <v>0</v>
      </c>
      <c r="R1510" s="75">
        <v>4.2977839560820001</v>
      </c>
      <c r="S1510" s="75">
        <v>0.34625</v>
      </c>
      <c r="T1510" s="75">
        <v>0</v>
      </c>
      <c r="U1510" s="75">
        <v>0</v>
      </c>
      <c r="V1510" s="75">
        <v>34.500930852551697</v>
      </c>
    </row>
    <row r="1511" spans="2:22" x14ac:dyDescent="0.25">
      <c r="B1511" s="105">
        <v>47</v>
      </c>
      <c r="C1511" s="70">
        <v>41837</v>
      </c>
      <c r="D1511">
        <v>0</v>
      </c>
      <c r="E1511" s="75">
        <v>0</v>
      </c>
      <c r="F1511">
        <f t="shared" si="56"/>
        <v>0</v>
      </c>
      <c r="G1511">
        <v>5.7151344579999996</v>
      </c>
      <c r="H1511" s="75">
        <v>0</v>
      </c>
      <c r="I1511" s="75">
        <v>1.4999999999999999E-2</v>
      </c>
      <c r="J1511" s="75">
        <v>0</v>
      </c>
      <c r="K1511" s="75">
        <v>1.0314000000000001</v>
      </c>
      <c r="L1511" s="75">
        <v>5.8945896799812001</v>
      </c>
      <c r="M1511" s="75">
        <v>4.1509134086686501</v>
      </c>
      <c r="N1511" s="75">
        <v>53.25</v>
      </c>
      <c r="O1511" s="75">
        <v>26.625</v>
      </c>
      <c r="P1511" s="75">
        <v>0.70419039051449195</v>
      </c>
      <c r="Q1511" s="75">
        <v>0</v>
      </c>
      <c r="R1511" s="75">
        <v>0</v>
      </c>
      <c r="S1511" s="75">
        <v>0.35499999999999998</v>
      </c>
      <c r="T1511" s="75">
        <v>0</v>
      </c>
      <c r="U1511" s="75">
        <v>0</v>
      </c>
      <c r="V1511" s="75">
        <v>38.651844261220297</v>
      </c>
    </row>
    <row r="1512" spans="2:22" x14ac:dyDescent="0.25">
      <c r="B1512" s="105">
        <v>48</v>
      </c>
      <c r="C1512" s="70">
        <v>41838</v>
      </c>
      <c r="D1512">
        <v>38</v>
      </c>
      <c r="E1512" s="75">
        <v>0</v>
      </c>
      <c r="F1512">
        <f t="shared" si="56"/>
        <v>38</v>
      </c>
      <c r="G1512">
        <v>5.6700525730000004</v>
      </c>
      <c r="H1512" s="75">
        <v>38</v>
      </c>
      <c r="I1512" s="75">
        <v>0.04</v>
      </c>
      <c r="J1512" s="75">
        <v>1.52</v>
      </c>
      <c r="K1512" s="75">
        <v>1.0361</v>
      </c>
      <c r="L1512" s="75">
        <v>5.8747414708852999</v>
      </c>
      <c r="M1512" s="75">
        <v>5.8747414708852999</v>
      </c>
      <c r="N1512" s="75">
        <v>54.5625</v>
      </c>
      <c r="O1512" s="75">
        <v>27.28125</v>
      </c>
      <c r="P1512" s="75">
        <v>0.58320845777886599</v>
      </c>
      <c r="Q1512" s="75">
        <v>36.479999999999997</v>
      </c>
      <c r="R1512" s="75">
        <v>36.479999999999997</v>
      </c>
      <c r="S1512" s="75">
        <v>0.36375000000000002</v>
      </c>
      <c r="T1512" s="75">
        <v>7.6513146322786696</v>
      </c>
      <c r="U1512" s="75">
        <v>0</v>
      </c>
      <c r="V1512" s="75">
        <v>15.697900364384299</v>
      </c>
    </row>
    <row r="1513" spans="2:22" x14ac:dyDescent="0.25">
      <c r="B1513" s="105">
        <v>49</v>
      </c>
      <c r="C1513" s="70">
        <v>41839</v>
      </c>
      <c r="D1513">
        <v>0</v>
      </c>
      <c r="E1513" s="75">
        <v>0</v>
      </c>
      <c r="F1513">
        <f t="shared" si="56"/>
        <v>0</v>
      </c>
      <c r="G1513">
        <v>5.6207669420000004</v>
      </c>
      <c r="H1513" s="75">
        <v>0</v>
      </c>
      <c r="I1513" s="75">
        <v>0.03</v>
      </c>
      <c r="J1513" s="75">
        <v>0</v>
      </c>
      <c r="K1513" s="75">
        <v>1.0407999999999999</v>
      </c>
      <c r="L1513" s="75">
        <v>5.8500942332335999</v>
      </c>
      <c r="M1513" s="75">
        <v>5.8500942332335999</v>
      </c>
      <c r="N1513" s="75">
        <v>55.875</v>
      </c>
      <c r="O1513" s="75">
        <v>27.9375</v>
      </c>
      <c r="P1513" s="75">
        <v>1</v>
      </c>
      <c r="Q1513" s="75">
        <v>0</v>
      </c>
      <c r="R1513" s="75">
        <v>7.6513146322786696</v>
      </c>
      <c r="S1513" s="75">
        <v>0.3725</v>
      </c>
      <c r="T1513" s="75">
        <v>0.45030509976126898</v>
      </c>
      <c r="U1513" s="75">
        <v>0</v>
      </c>
      <c r="V1513" s="75">
        <v>14.346985065100499</v>
      </c>
    </row>
    <row r="1514" spans="2:22" x14ac:dyDescent="0.25">
      <c r="B1514" s="105">
        <v>50</v>
      </c>
      <c r="C1514" s="70">
        <v>41840</v>
      </c>
      <c r="D1514">
        <v>0</v>
      </c>
      <c r="E1514" s="75">
        <v>0</v>
      </c>
      <c r="F1514">
        <f t="shared" si="56"/>
        <v>0</v>
      </c>
      <c r="G1514">
        <v>5.4779115300000001</v>
      </c>
      <c r="H1514" s="75">
        <v>0</v>
      </c>
      <c r="I1514" s="75">
        <v>0.05</v>
      </c>
      <c r="J1514" s="75">
        <v>0</v>
      </c>
      <c r="K1514" s="75">
        <v>1.0529999999999999</v>
      </c>
      <c r="L1514" s="75">
        <v>5.7682408410899999</v>
      </c>
      <c r="M1514" s="75">
        <v>5.7682408410899999</v>
      </c>
      <c r="N1514" s="75">
        <v>57.1875</v>
      </c>
      <c r="O1514" s="75">
        <v>28.59375</v>
      </c>
      <c r="P1514" s="75">
        <v>1</v>
      </c>
      <c r="Q1514" s="75">
        <v>0</v>
      </c>
      <c r="R1514" s="75">
        <v>0.45030509976126898</v>
      </c>
      <c r="S1514" s="75">
        <v>0.38124999999999998</v>
      </c>
      <c r="T1514" s="75">
        <v>0</v>
      </c>
      <c r="U1514" s="75">
        <v>0</v>
      </c>
      <c r="V1514" s="75">
        <v>19.664920806429201</v>
      </c>
    </row>
    <row r="1515" spans="2:22" x14ac:dyDescent="0.25">
      <c r="B1515" s="105">
        <v>51</v>
      </c>
      <c r="C1515" s="70">
        <v>41841</v>
      </c>
      <c r="D1515">
        <v>0</v>
      </c>
      <c r="E1515" s="75">
        <v>0</v>
      </c>
      <c r="F1515">
        <f t="shared" si="56"/>
        <v>0</v>
      </c>
      <c r="G1515">
        <v>5.2682451500000003</v>
      </c>
      <c r="H1515" s="75">
        <v>0</v>
      </c>
      <c r="I1515" s="75">
        <v>0.03</v>
      </c>
      <c r="J1515" s="75">
        <v>0</v>
      </c>
      <c r="K1515" s="75">
        <v>1.0534995</v>
      </c>
      <c r="L1515" s="75">
        <v>5.5500936314024303</v>
      </c>
      <c r="M1515" s="75">
        <v>5.5500936314024303</v>
      </c>
      <c r="N1515" s="75">
        <v>58.5</v>
      </c>
      <c r="O1515" s="75">
        <v>29.25</v>
      </c>
      <c r="P1515" s="75">
        <v>1</v>
      </c>
      <c r="Q1515" s="75">
        <v>0</v>
      </c>
      <c r="R1515" s="75">
        <v>0</v>
      </c>
      <c r="S1515" s="75">
        <v>0.39</v>
      </c>
      <c r="T1515" s="75">
        <v>0</v>
      </c>
      <c r="U1515" s="75">
        <v>0</v>
      </c>
      <c r="V1515" s="75">
        <v>25.215014437831702</v>
      </c>
    </row>
    <row r="1516" spans="2:22" x14ac:dyDescent="0.25">
      <c r="B1516" s="105">
        <v>52</v>
      </c>
      <c r="C1516" s="70">
        <v>41842</v>
      </c>
      <c r="D1516">
        <v>0</v>
      </c>
      <c r="E1516" s="75">
        <v>0</v>
      </c>
      <c r="F1516">
        <f t="shared" si="56"/>
        <v>0</v>
      </c>
      <c r="G1516">
        <v>5.2284299289999998</v>
      </c>
      <c r="H1516" s="75">
        <v>0</v>
      </c>
      <c r="I1516" s="75">
        <v>0.03</v>
      </c>
      <c r="J1516" s="75">
        <v>0</v>
      </c>
      <c r="K1516" s="75">
        <v>1.0539989999999999</v>
      </c>
      <c r="L1516" s="75">
        <v>5.5107599167360704</v>
      </c>
      <c r="M1516" s="75">
        <v>5.5107599167360704</v>
      </c>
      <c r="N1516" s="75">
        <v>59.8125</v>
      </c>
      <c r="O1516" s="75">
        <v>29.90625</v>
      </c>
      <c r="P1516" s="75">
        <v>1</v>
      </c>
      <c r="Q1516" s="75">
        <v>0</v>
      </c>
      <c r="R1516" s="75">
        <v>0</v>
      </c>
      <c r="S1516" s="75">
        <v>0.39874999999999999</v>
      </c>
      <c r="T1516" s="75">
        <v>0</v>
      </c>
      <c r="U1516" s="75">
        <v>0</v>
      </c>
      <c r="V1516" s="75">
        <v>30.725774354567701</v>
      </c>
    </row>
    <row r="1517" spans="2:22" x14ac:dyDescent="0.25">
      <c r="B1517" s="105">
        <v>53</v>
      </c>
      <c r="C1517" s="70">
        <v>41843</v>
      </c>
      <c r="D1517">
        <v>0</v>
      </c>
      <c r="E1517" s="75">
        <v>0</v>
      </c>
      <c r="F1517">
        <f t="shared" si="56"/>
        <v>0</v>
      </c>
      <c r="G1517">
        <v>5.1249550089999998</v>
      </c>
      <c r="H1517" s="75">
        <v>0</v>
      </c>
      <c r="I1517" s="75">
        <v>1.4999999999999999E-2</v>
      </c>
      <c r="J1517" s="75">
        <v>0</v>
      </c>
      <c r="K1517" s="75">
        <v>1.0544985</v>
      </c>
      <c r="L1517" s="75">
        <v>5.4042573695579899</v>
      </c>
      <c r="M1517" s="75">
        <v>5.3753861504518099</v>
      </c>
      <c r="N1517" s="75">
        <v>61.125</v>
      </c>
      <c r="O1517" s="75">
        <v>30.5625</v>
      </c>
      <c r="P1517" s="75">
        <v>0.99465768983009495</v>
      </c>
      <c r="Q1517" s="75">
        <v>0</v>
      </c>
      <c r="R1517" s="75">
        <v>0</v>
      </c>
      <c r="S1517" s="75">
        <v>0.40749999999999997</v>
      </c>
      <c r="T1517" s="75">
        <v>0</v>
      </c>
      <c r="U1517" s="75">
        <v>0</v>
      </c>
      <c r="V1517" s="75">
        <v>36.1011605050195</v>
      </c>
    </row>
    <row r="1518" spans="2:22" x14ac:dyDescent="0.25">
      <c r="B1518" s="105">
        <v>54</v>
      </c>
      <c r="C1518" s="70">
        <v>41844</v>
      </c>
      <c r="D1518">
        <v>0</v>
      </c>
      <c r="E1518" s="75">
        <v>0</v>
      </c>
      <c r="F1518">
        <f t="shared" si="56"/>
        <v>0</v>
      </c>
      <c r="G1518">
        <v>5.0034532909999996</v>
      </c>
      <c r="H1518" s="75">
        <v>0</v>
      </c>
      <c r="I1518" s="75">
        <v>1.4999999999999999E-2</v>
      </c>
      <c r="J1518" s="75">
        <v>0</v>
      </c>
      <c r="K1518" s="75">
        <v>1.0549980000000001</v>
      </c>
      <c r="L1518" s="75">
        <v>5.2786332150984201</v>
      </c>
      <c r="M1518" s="75">
        <v>4.4530891346486401</v>
      </c>
      <c r="N1518" s="75">
        <v>62.4375</v>
      </c>
      <c r="O1518" s="75">
        <v>31.21875</v>
      </c>
      <c r="P1518" s="75">
        <v>0.84360647030968505</v>
      </c>
      <c r="Q1518" s="75">
        <v>0</v>
      </c>
      <c r="R1518" s="75">
        <v>0</v>
      </c>
      <c r="S1518" s="75">
        <v>0.41625000000000001</v>
      </c>
      <c r="T1518" s="75">
        <v>0</v>
      </c>
      <c r="U1518" s="75">
        <v>0</v>
      </c>
      <c r="V1518" s="75">
        <v>40.5542496396682</v>
      </c>
    </row>
    <row r="1519" spans="2:22" x14ac:dyDescent="0.25">
      <c r="B1519" s="105">
        <v>55</v>
      </c>
      <c r="C1519" s="70">
        <v>41845</v>
      </c>
      <c r="D1519">
        <v>0</v>
      </c>
      <c r="E1519" s="83">
        <v>0</v>
      </c>
      <c r="F1519">
        <f t="shared" si="56"/>
        <v>0</v>
      </c>
      <c r="G1519">
        <v>4.9673504670000002</v>
      </c>
      <c r="H1519" s="75">
        <v>0</v>
      </c>
      <c r="I1519" s="75">
        <v>1.4999999999999999E-2</v>
      </c>
      <c r="J1519" s="75">
        <v>0</v>
      </c>
      <c r="K1519" s="75">
        <v>1.0554975</v>
      </c>
      <c r="L1519" s="75">
        <v>5.2430259995423301</v>
      </c>
      <c r="M1519" s="75">
        <v>3.8154014813525698</v>
      </c>
      <c r="N1519" s="75">
        <v>63.75</v>
      </c>
      <c r="O1519" s="75">
        <v>31.875</v>
      </c>
      <c r="P1519" s="75">
        <v>0.72770981522609701</v>
      </c>
      <c r="Q1519" s="75">
        <v>0</v>
      </c>
      <c r="R1519" s="75">
        <v>0</v>
      </c>
      <c r="S1519" s="75">
        <v>0.42499999999999999</v>
      </c>
      <c r="T1519" s="75">
        <v>0</v>
      </c>
      <c r="U1519" s="75">
        <v>0</v>
      </c>
      <c r="V1519" s="75">
        <v>44.369651121020702</v>
      </c>
    </row>
    <row r="1520" spans="2:22" x14ac:dyDescent="0.25">
      <c r="B1520" s="105">
        <v>56</v>
      </c>
      <c r="C1520" s="70">
        <v>41846</v>
      </c>
      <c r="D1520">
        <v>0</v>
      </c>
      <c r="E1520" s="83">
        <v>0</v>
      </c>
      <c r="F1520">
        <f t="shared" si="56"/>
        <v>0</v>
      </c>
      <c r="G1520">
        <v>4.8916749260000003</v>
      </c>
      <c r="H1520" s="75">
        <v>0</v>
      </c>
      <c r="I1520" s="75">
        <v>1.4999999999999999E-2</v>
      </c>
      <c r="J1520" s="75">
        <v>0</v>
      </c>
      <c r="K1520" s="75">
        <v>1.0559970000000001</v>
      </c>
      <c r="L1520" s="75">
        <v>5.1655940468312203</v>
      </c>
      <c r="M1520" s="75">
        <v>3.2857900320840199</v>
      </c>
      <c r="N1520" s="75">
        <v>65.0625</v>
      </c>
      <c r="O1520" s="75">
        <v>32.53125</v>
      </c>
      <c r="P1520" s="75">
        <v>0.63609141606852704</v>
      </c>
      <c r="Q1520" s="75">
        <v>0</v>
      </c>
      <c r="R1520" s="75">
        <v>0</v>
      </c>
      <c r="S1520" s="75">
        <v>0.43375000000000002</v>
      </c>
      <c r="T1520" s="75">
        <v>0</v>
      </c>
      <c r="U1520" s="75">
        <v>0</v>
      </c>
      <c r="V1520" s="75">
        <v>47.655441153104803</v>
      </c>
    </row>
    <row r="1521" spans="2:22" x14ac:dyDescent="0.25">
      <c r="B1521" s="105">
        <v>57</v>
      </c>
      <c r="C1521" s="70">
        <v>41847</v>
      </c>
      <c r="D1521">
        <v>5</v>
      </c>
      <c r="E1521" s="83">
        <v>0</v>
      </c>
      <c r="F1521">
        <f t="shared" si="56"/>
        <v>5</v>
      </c>
      <c r="G1521">
        <v>4.9345610300000002</v>
      </c>
      <c r="H1521" s="75">
        <v>5</v>
      </c>
      <c r="I1521" s="75">
        <v>2.2499999999999999E-2</v>
      </c>
      <c r="J1521" s="75">
        <v>0.1125</v>
      </c>
      <c r="K1521" s="75">
        <v>1.0564964999999999</v>
      </c>
      <c r="L1521" s="75">
        <v>5.2133464572313999</v>
      </c>
      <c r="M1521" s="75">
        <v>5.0712951617686004</v>
      </c>
      <c r="N1521" s="75">
        <v>66.375</v>
      </c>
      <c r="O1521" s="75">
        <v>33.1875</v>
      </c>
      <c r="P1521" s="75">
        <v>0.56405450386125</v>
      </c>
      <c r="Q1521" s="75">
        <v>4.8875000000000002</v>
      </c>
      <c r="R1521" s="75">
        <v>4.8875000000000002</v>
      </c>
      <c r="S1521" s="75">
        <v>0.4425</v>
      </c>
      <c r="T1521" s="75">
        <v>0</v>
      </c>
      <c r="U1521" s="75">
        <v>0</v>
      </c>
      <c r="V1521" s="75">
        <v>47.839236314873403</v>
      </c>
    </row>
    <row r="1522" spans="2:22" x14ac:dyDescent="0.25">
      <c r="B1522" s="105">
        <v>58</v>
      </c>
      <c r="C1522" s="70">
        <v>41848</v>
      </c>
      <c r="D1522">
        <v>13</v>
      </c>
      <c r="E1522" s="83">
        <v>0</v>
      </c>
      <c r="F1522">
        <f t="shared" si="56"/>
        <v>13</v>
      </c>
      <c r="G1522">
        <v>4.9067383299999996</v>
      </c>
      <c r="H1522" s="75">
        <v>13</v>
      </c>
      <c r="I1522" s="75">
        <v>2.2499999999999999E-2</v>
      </c>
      <c r="J1522" s="75">
        <v>0.29249999999999998</v>
      </c>
      <c r="K1522" s="75">
        <v>1.056996</v>
      </c>
      <c r="L1522" s="75">
        <v>5.1864027878566796</v>
      </c>
      <c r="M1522" s="75">
        <v>5.1864027878566796</v>
      </c>
      <c r="N1522" s="75">
        <v>67.6875</v>
      </c>
      <c r="O1522" s="75">
        <v>33.84375</v>
      </c>
      <c r="P1522" s="75">
        <v>0.58646762504529304</v>
      </c>
      <c r="Q1522" s="75">
        <v>12.7075</v>
      </c>
      <c r="R1522" s="75">
        <v>12.7075</v>
      </c>
      <c r="S1522" s="75">
        <v>0.45124999999999998</v>
      </c>
      <c r="T1522" s="75">
        <v>1.88027430303583</v>
      </c>
      <c r="U1522" s="75">
        <v>0</v>
      </c>
      <c r="V1522" s="75">
        <v>42.198413405765898</v>
      </c>
    </row>
    <row r="1523" spans="2:22" x14ac:dyDescent="0.25">
      <c r="B1523" s="105">
        <v>59</v>
      </c>
      <c r="C1523" s="70">
        <v>41849</v>
      </c>
      <c r="D1523">
        <v>0</v>
      </c>
      <c r="E1523" s="83">
        <v>0</v>
      </c>
      <c r="F1523">
        <f t="shared" si="56"/>
        <v>0</v>
      </c>
      <c r="G1523">
        <v>4.8603994300000002</v>
      </c>
      <c r="H1523" s="75">
        <v>0</v>
      </c>
      <c r="I1523" s="75">
        <v>1.4999999999999999E-2</v>
      </c>
      <c r="J1523" s="75">
        <v>0</v>
      </c>
      <c r="K1523" s="75">
        <v>1.0574954999999999</v>
      </c>
      <c r="L1523" s="75">
        <v>5.1398505254275699</v>
      </c>
      <c r="M1523" s="75">
        <v>4.4125008069470901</v>
      </c>
      <c r="N1523" s="75">
        <v>69</v>
      </c>
      <c r="O1523" s="75">
        <v>34.5</v>
      </c>
      <c r="P1523" s="75">
        <v>0.77685758244156899</v>
      </c>
      <c r="Q1523" s="75">
        <v>0</v>
      </c>
      <c r="R1523" s="75">
        <v>1.88027430303583</v>
      </c>
      <c r="S1523" s="75">
        <v>0.46</v>
      </c>
      <c r="T1523" s="75">
        <v>0</v>
      </c>
      <c r="U1523" s="75">
        <v>0</v>
      </c>
      <c r="V1523" s="75">
        <v>44.730639909677102</v>
      </c>
    </row>
    <row r="1524" spans="2:22" x14ac:dyDescent="0.25">
      <c r="B1524" s="105">
        <v>60</v>
      </c>
      <c r="C1524" s="70">
        <v>41850</v>
      </c>
      <c r="D1524">
        <v>0</v>
      </c>
      <c r="E1524" s="83">
        <v>0</v>
      </c>
      <c r="F1524">
        <f t="shared" si="56"/>
        <v>0</v>
      </c>
      <c r="G1524">
        <v>4.8643333889999996</v>
      </c>
      <c r="H1524" s="75">
        <v>0</v>
      </c>
      <c r="I1524" s="75">
        <v>1.4999999999999999E-2</v>
      </c>
      <c r="J1524" s="75">
        <v>0</v>
      </c>
      <c r="K1524" s="75">
        <v>1.057995</v>
      </c>
      <c r="L1524" s="75">
        <v>5.14644040389505</v>
      </c>
      <c r="M1524" s="75">
        <v>3.7448680782400801</v>
      </c>
      <c r="N1524" s="75">
        <v>70.3125</v>
      </c>
      <c r="O1524" s="75">
        <v>35.15625</v>
      </c>
      <c r="P1524" s="75">
        <v>0.72766179812473897</v>
      </c>
      <c r="Q1524" s="75">
        <v>0</v>
      </c>
      <c r="R1524" s="75">
        <v>0</v>
      </c>
      <c r="S1524" s="75">
        <v>0.46875</v>
      </c>
      <c r="T1524" s="75">
        <v>0</v>
      </c>
      <c r="U1524" s="75">
        <v>0</v>
      </c>
      <c r="V1524" s="75">
        <v>48.475507987917197</v>
      </c>
    </row>
    <row r="1525" spans="2:22" x14ac:dyDescent="0.25">
      <c r="B1525" s="105">
        <v>61</v>
      </c>
      <c r="C1525" s="70">
        <v>41851</v>
      </c>
      <c r="D1525">
        <v>0</v>
      </c>
      <c r="E1525" s="75">
        <v>0</v>
      </c>
      <c r="F1525">
        <f t="shared" si="56"/>
        <v>0</v>
      </c>
      <c r="G1525">
        <v>4.931939109</v>
      </c>
      <c r="H1525" s="75">
        <v>0</v>
      </c>
      <c r="I1525" s="75">
        <v>1.4999999999999999E-2</v>
      </c>
      <c r="J1525" s="75">
        <v>0</v>
      </c>
      <c r="K1525" s="75">
        <v>1.0584944999999999</v>
      </c>
      <c r="L1525" s="75">
        <v>5.2204304212114003</v>
      </c>
      <c r="M1525" s="75">
        <v>3.3745287912172399</v>
      </c>
      <c r="N1525" s="75">
        <v>71.625</v>
      </c>
      <c r="O1525" s="75">
        <v>35.8125</v>
      </c>
      <c r="P1525" s="75">
        <v>0.64640815391505202</v>
      </c>
      <c r="Q1525" s="75">
        <v>0</v>
      </c>
      <c r="R1525" s="75">
        <v>0</v>
      </c>
      <c r="S1525" s="75">
        <v>0.47749999999999998</v>
      </c>
      <c r="T1525" s="75">
        <v>0</v>
      </c>
      <c r="U1525" s="75">
        <v>0</v>
      </c>
      <c r="V1525" s="75">
        <v>51.850036779134498</v>
      </c>
    </row>
    <row r="1526" spans="2:22" x14ac:dyDescent="0.25">
      <c r="B1526" s="105">
        <v>62</v>
      </c>
      <c r="C1526" s="70">
        <v>41852</v>
      </c>
      <c r="D1526">
        <v>6</v>
      </c>
      <c r="E1526" s="75">
        <v>0</v>
      </c>
      <c r="F1526">
        <f t="shared" si="56"/>
        <v>6</v>
      </c>
      <c r="G1526">
        <v>4.8757636580000003</v>
      </c>
      <c r="H1526" s="75">
        <v>6</v>
      </c>
      <c r="I1526" s="75">
        <v>2.2499999999999999E-2</v>
      </c>
      <c r="J1526" s="75">
        <v>0.13500000000000001</v>
      </c>
      <c r="K1526" s="75">
        <v>1.058994</v>
      </c>
      <c r="L1526" s="75">
        <v>5.1634044592400503</v>
      </c>
      <c r="M1526" s="75">
        <v>5.1634044592400503</v>
      </c>
      <c r="N1526" s="75">
        <v>72.9375</v>
      </c>
      <c r="O1526" s="75">
        <v>36.46875</v>
      </c>
      <c r="P1526" s="75">
        <v>0.57823378154901195</v>
      </c>
      <c r="Q1526" s="75">
        <v>5.8650000000000002</v>
      </c>
      <c r="R1526" s="75">
        <v>5.8650000000000002</v>
      </c>
      <c r="S1526" s="75">
        <v>0.48625000000000002</v>
      </c>
      <c r="T1526" s="75">
        <v>0.175398885189987</v>
      </c>
      <c r="U1526" s="75">
        <v>0</v>
      </c>
      <c r="V1526" s="75">
        <v>51.323840123564501</v>
      </c>
    </row>
    <row r="1527" spans="2:22" x14ac:dyDescent="0.25">
      <c r="B1527" s="105">
        <v>63</v>
      </c>
      <c r="C1527" s="70">
        <v>41853</v>
      </c>
      <c r="D1527">
        <v>13</v>
      </c>
      <c r="E1527" s="75">
        <v>0</v>
      </c>
      <c r="F1527">
        <f t="shared" si="56"/>
        <v>13</v>
      </c>
      <c r="G1527">
        <v>4.8830706609999996</v>
      </c>
      <c r="H1527" s="75">
        <v>13</v>
      </c>
      <c r="I1527" s="75">
        <v>2.2499999999999999E-2</v>
      </c>
      <c r="J1527" s="75">
        <v>0.29249999999999998</v>
      </c>
      <c r="K1527" s="75">
        <v>1.0594935000000001</v>
      </c>
      <c r="L1527" s="75">
        <v>5.1735816253701996</v>
      </c>
      <c r="M1527" s="75">
        <v>5.1735816253701996</v>
      </c>
      <c r="N1527" s="75">
        <v>74.25</v>
      </c>
      <c r="O1527" s="75">
        <v>37.125</v>
      </c>
      <c r="P1527" s="75">
        <v>0.61753965997132698</v>
      </c>
      <c r="Q1527" s="75">
        <v>12.7075</v>
      </c>
      <c r="R1527" s="75">
        <v>12.88289888519</v>
      </c>
      <c r="S1527" s="75">
        <v>0.495</v>
      </c>
      <c r="T1527" s="75">
        <v>1.92732931495495</v>
      </c>
      <c r="U1527" s="75">
        <v>0</v>
      </c>
      <c r="V1527" s="75">
        <v>45.541852178699699</v>
      </c>
    </row>
    <row r="1528" spans="2:22" x14ac:dyDescent="0.25">
      <c r="B1528" s="105">
        <v>64</v>
      </c>
      <c r="C1528" s="70">
        <v>41854</v>
      </c>
      <c r="D1528">
        <v>23</v>
      </c>
      <c r="E1528" s="75">
        <v>0</v>
      </c>
      <c r="F1528">
        <f t="shared" si="56"/>
        <v>23</v>
      </c>
      <c r="G1528">
        <v>4.957000818</v>
      </c>
      <c r="H1528" s="75">
        <v>23</v>
      </c>
      <c r="I1528" s="75">
        <v>0.04</v>
      </c>
      <c r="J1528" s="75">
        <v>0.92</v>
      </c>
      <c r="K1528" s="75">
        <v>1.059993</v>
      </c>
      <c r="L1528" s="75">
        <v>5.2543861680742703</v>
      </c>
      <c r="M1528" s="75">
        <v>5.2543861680742703</v>
      </c>
      <c r="N1528" s="75">
        <v>75.5625</v>
      </c>
      <c r="O1528" s="75">
        <v>37.78125</v>
      </c>
      <c r="P1528" s="75">
        <v>0.79459117475732899</v>
      </c>
      <c r="Q1528" s="75">
        <v>22.08</v>
      </c>
      <c r="R1528" s="75">
        <v>24.007329314954902</v>
      </c>
      <c r="S1528" s="75">
        <v>0.50375000000000003</v>
      </c>
      <c r="T1528" s="75">
        <v>4.6882357867201696</v>
      </c>
      <c r="U1528" s="75">
        <v>0</v>
      </c>
      <c r="V1528" s="75">
        <v>31.477144818539202</v>
      </c>
    </row>
    <row r="1529" spans="2:22" x14ac:dyDescent="0.25">
      <c r="B1529" s="105">
        <v>65</v>
      </c>
      <c r="C1529" s="70">
        <v>41855</v>
      </c>
      <c r="D1529">
        <v>0</v>
      </c>
      <c r="E1529" s="75">
        <v>0</v>
      </c>
      <c r="F1529">
        <f t="shared" si="56"/>
        <v>0</v>
      </c>
      <c r="G1529">
        <v>4.9309289710000002</v>
      </c>
      <c r="H1529" s="75">
        <v>0</v>
      </c>
      <c r="I1529" s="75">
        <v>1.4999999999999999E-2</v>
      </c>
      <c r="J1529" s="75">
        <v>0</v>
      </c>
      <c r="K1529" s="75">
        <v>1.0604925000000001</v>
      </c>
      <c r="L1529" s="75">
        <v>5.2292131917782196</v>
      </c>
      <c r="M1529" s="75">
        <v>5.2292131917782196</v>
      </c>
      <c r="N1529" s="75">
        <v>76.875</v>
      </c>
      <c r="O1529" s="75">
        <v>38.4375</v>
      </c>
      <c r="P1529" s="75">
        <v>1</v>
      </c>
      <c r="Q1529" s="75">
        <v>0</v>
      </c>
      <c r="R1529" s="75">
        <v>4.6882357867201696</v>
      </c>
      <c r="S1529" s="75">
        <v>0.51249999999999996</v>
      </c>
      <c r="T1529" s="75">
        <v>0</v>
      </c>
      <c r="U1529" s="75">
        <v>0</v>
      </c>
      <c r="V1529" s="75">
        <v>32.018122223597203</v>
      </c>
    </row>
    <row r="1530" spans="2:22" x14ac:dyDescent="0.25">
      <c r="B1530" s="105">
        <v>66</v>
      </c>
      <c r="C1530" s="70">
        <v>41856</v>
      </c>
      <c r="D1530">
        <v>0</v>
      </c>
      <c r="E1530" s="75">
        <v>0</v>
      </c>
      <c r="F1530">
        <f t="shared" si="56"/>
        <v>0</v>
      </c>
      <c r="G1530">
        <v>4.86434152</v>
      </c>
      <c r="H1530" s="75">
        <v>0</v>
      </c>
      <c r="I1530" s="75">
        <v>1.4999999999999999E-2</v>
      </c>
      <c r="J1530" s="75">
        <v>0</v>
      </c>
      <c r="K1530" s="75">
        <v>1.0609919999999999</v>
      </c>
      <c r="L1530" s="75">
        <v>5.1610274379878396</v>
      </c>
      <c r="M1530" s="75">
        <v>5.1610274379878396</v>
      </c>
      <c r="N1530" s="75">
        <v>78.1875</v>
      </c>
      <c r="O1530" s="75">
        <v>39.09375</v>
      </c>
      <c r="P1530" s="75">
        <v>1</v>
      </c>
      <c r="Q1530" s="75">
        <v>0</v>
      </c>
      <c r="R1530" s="75">
        <v>0</v>
      </c>
      <c r="S1530" s="75">
        <v>0.52124999999999999</v>
      </c>
      <c r="T1530" s="75">
        <v>0</v>
      </c>
      <c r="U1530" s="75">
        <v>0</v>
      </c>
      <c r="V1530" s="75">
        <v>37.179149661585001</v>
      </c>
    </row>
    <row r="1531" spans="2:22" x14ac:dyDescent="0.25">
      <c r="B1531" s="105">
        <v>67</v>
      </c>
      <c r="C1531" s="70">
        <v>41857</v>
      </c>
      <c r="D1531">
        <v>37</v>
      </c>
      <c r="E1531" s="75">
        <v>0</v>
      </c>
      <c r="F1531">
        <f t="shared" si="56"/>
        <v>37</v>
      </c>
      <c r="G1531">
        <v>4.7163572069999997</v>
      </c>
      <c r="H1531" s="75">
        <v>37</v>
      </c>
      <c r="I1531" s="75">
        <v>0.04</v>
      </c>
      <c r="J1531" s="75">
        <v>1.48</v>
      </c>
      <c r="K1531" s="75">
        <v>1.0614915</v>
      </c>
      <c r="L1531" s="75">
        <v>5.0063730861942402</v>
      </c>
      <c r="M1531" s="75">
        <v>5.0063730861942402</v>
      </c>
      <c r="N1531" s="75">
        <v>79.5</v>
      </c>
      <c r="O1531" s="75">
        <v>39.75</v>
      </c>
      <c r="P1531" s="75">
        <v>1</v>
      </c>
      <c r="Q1531" s="75">
        <v>35.520000000000003</v>
      </c>
      <c r="R1531" s="75">
        <v>35.520000000000003</v>
      </c>
      <c r="S1531" s="75">
        <v>0.53</v>
      </c>
      <c r="T1531" s="75">
        <v>7.6284067284514396</v>
      </c>
      <c r="U1531" s="75">
        <v>0</v>
      </c>
      <c r="V1531" s="75">
        <v>14.2939294762307</v>
      </c>
    </row>
    <row r="1532" spans="2:22" x14ac:dyDescent="0.25">
      <c r="B1532" s="105">
        <v>68</v>
      </c>
      <c r="C1532" s="70">
        <v>41858</v>
      </c>
      <c r="D1532">
        <v>40</v>
      </c>
      <c r="E1532" s="75">
        <v>0</v>
      </c>
      <c r="F1532">
        <f t="shared" si="56"/>
        <v>40</v>
      </c>
      <c r="G1532">
        <v>4.6153525809999998</v>
      </c>
      <c r="H1532" s="75">
        <v>40</v>
      </c>
      <c r="I1532" s="75">
        <v>0.12</v>
      </c>
      <c r="J1532" s="75">
        <v>4.8</v>
      </c>
      <c r="K1532" s="75">
        <v>1.0619909999999999</v>
      </c>
      <c r="L1532" s="75">
        <v>4.9014629028487704</v>
      </c>
      <c r="M1532" s="75">
        <v>4.9014629028487704</v>
      </c>
      <c r="N1532" s="75">
        <v>80.8125</v>
      </c>
      <c r="O1532" s="75">
        <v>40.40625</v>
      </c>
      <c r="P1532" s="75">
        <v>1</v>
      </c>
      <c r="Q1532" s="75">
        <v>35.200000000000003</v>
      </c>
      <c r="R1532" s="75">
        <v>42.828406728451398</v>
      </c>
      <c r="S1532" s="75">
        <v>0.53874999999999995</v>
      </c>
      <c r="T1532" s="75">
        <v>9.4817359564006694</v>
      </c>
      <c r="U1532" s="75">
        <v>14.1512783929713</v>
      </c>
      <c r="V1532" s="75">
        <v>0</v>
      </c>
    </row>
    <row r="1533" spans="2:22" x14ac:dyDescent="0.25">
      <c r="B1533" s="105">
        <v>69</v>
      </c>
      <c r="C1533" s="70">
        <v>41859</v>
      </c>
      <c r="D1533">
        <v>52</v>
      </c>
      <c r="E1533" s="75">
        <v>0</v>
      </c>
      <c r="F1533">
        <f t="shared" si="56"/>
        <v>52</v>
      </c>
      <c r="G1533">
        <v>4.5265454299999996</v>
      </c>
      <c r="H1533" s="75">
        <v>52</v>
      </c>
      <c r="I1533" s="75">
        <v>0.19</v>
      </c>
      <c r="J1533" s="75">
        <v>9.8800000000000008</v>
      </c>
      <c r="K1533" s="75">
        <v>1.0624905</v>
      </c>
      <c r="L1533" s="75">
        <v>4.8094115171934204</v>
      </c>
      <c r="M1533" s="75">
        <v>4.8094115171934204</v>
      </c>
      <c r="N1533" s="75">
        <v>82.125</v>
      </c>
      <c r="O1533" s="75">
        <v>41.0625</v>
      </c>
      <c r="P1533" s="75">
        <v>1</v>
      </c>
      <c r="Q1533" s="75">
        <v>42.12</v>
      </c>
      <c r="R1533" s="75">
        <v>51.601735956400702</v>
      </c>
      <c r="S1533" s="75">
        <v>0.54749999999999999</v>
      </c>
      <c r="T1533" s="75">
        <v>11.6980811098018</v>
      </c>
      <c r="U1533" s="75">
        <v>35.094243329405401</v>
      </c>
      <c r="V1533" s="75">
        <v>0</v>
      </c>
    </row>
    <row r="1534" spans="2:22" x14ac:dyDescent="0.25">
      <c r="B1534" s="105">
        <v>70</v>
      </c>
      <c r="C1534" s="70">
        <v>41860</v>
      </c>
      <c r="D1534">
        <v>7</v>
      </c>
      <c r="E1534" s="75">
        <v>0</v>
      </c>
      <c r="F1534">
        <f t="shared" si="56"/>
        <v>7</v>
      </c>
      <c r="G1534">
        <v>4.3958879079999997</v>
      </c>
      <c r="H1534" s="75">
        <v>7</v>
      </c>
      <c r="I1534" s="75">
        <v>0.08</v>
      </c>
      <c r="J1534" s="75">
        <v>0.56000000000000005</v>
      </c>
      <c r="K1534" s="75">
        <v>1.0629900000000001</v>
      </c>
      <c r="L1534" s="75">
        <v>4.6727848873249203</v>
      </c>
      <c r="M1534" s="75">
        <v>4.6727848873249203</v>
      </c>
      <c r="N1534" s="75">
        <v>83.4375</v>
      </c>
      <c r="O1534" s="75">
        <v>41.71875</v>
      </c>
      <c r="P1534" s="75">
        <v>1</v>
      </c>
      <c r="Q1534" s="75">
        <v>6.44</v>
      </c>
      <c r="R1534" s="75">
        <v>18.138081109801799</v>
      </c>
      <c r="S1534" s="75">
        <v>0.55625000000000002</v>
      </c>
      <c r="T1534" s="75">
        <v>3.36632405561922</v>
      </c>
      <c r="U1534" s="75">
        <v>10.098972166857701</v>
      </c>
      <c r="V1534" s="75">
        <v>0</v>
      </c>
    </row>
    <row r="1535" spans="2:22" x14ac:dyDescent="0.25">
      <c r="B1535" s="105">
        <v>71</v>
      </c>
      <c r="C1535" s="70">
        <v>41861</v>
      </c>
      <c r="D1535">
        <v>18</v>
      </c>
      <c r="E1535" s="75">
        <v>0</v>
      </c>
      <c r="F1535">
        <f t="shared" si="56"/>
        <v>18</v>
      </c>
      <c r="G1535">
        <v>4.3322224670000002</v>
      </c>
      <c r="H1535" s="75">
        <v>18</v>
      </c>
      <c r="I1535" s="75">
        <v>0.08</v>
      </c>
      <c r="J1535" s="75">
        <v>1.44</v>
      </c>
      <c r="K1535" s="75">
        <v>1.0634895</v>
      </c>
      <c r="L1535" s="75">
        <v>4.6072731053186002</v>
      </c>
      <c r="M1535" s="75">
        <v>4.6072731053186002</v>
      </c>
      <c r="N1535" s="75">
        <v>84.75</v>
      </c>
      <c r="O1535" s="75">
        <v>42.375</v>
      </c>
      <c r="P1535" s="75">
        <v>1</v>
      </c>
      <c r="Q1535" s="75">
        <v>16.559999999999999</v>
      </c>
      <c r="R1535" s="75">
        <v>19.926324055619201</v>
      </c>
      <c r="S1535" s="75">
        <v>0.56499999999999995</v>
      </c>
      <c r="T1535" s="75">
        <v>3.8297627375751602</v>
      </c>
      <c r="U1535" s="75">
        <v>11.4892882127255</v>
      </c>
      <c r="V1535" s="75">
        <v>0</v>
      </c>
    </row>
    <row r="1536" spans="2:22" x14ac:dyDescent="0.25">
      <c r="B1536" s="105">
        <v>72</v>
      </c>
      <c r="C1536" s="70">
        <v>41862</v>
      </c>
      <c r="D1536">
        <v>11</v>
      </c>
      <c r="E1536" s="75">
        <v>0</v>
      </c>
      <c r="F1536">
        <f t="shared" si="56"/>
        <v>11</v>
      </c>
      <c r="G1536">
        <v>4.308866643</v>
      </c>
      <c r="H1536" s="75">
        <v>11</v>
      </c>
      <c r="I1536" s="75">
        <v>0.08</v>
      </c>
      <c r="J1536" s="75">
        <v>0.88</v>
      </c>
      <c r="K1536" s="75">
        <v>1.0639890000000001</v>
      </c>
      <c r="L1536" s="75">
        <v>4.5845867106189298</v>
      </c>
      <c r="M1536" s="75">
        <v>4.5845867106189298</v>
      </c>
      <c r="N1536" s="75">
        <v>86.0625</v>
      </c>
      <c r="O1536" s="75">
        <v>43.03125</v>
      </c>
      <c r="P1536" s="75">
        <v>1</v>
      </c>
      <c r="Q1536" s="75">
        <v>10.119999999999999</v>
      </c>
      <c r="R1536" s="75">
        <v>13.949762737575201</v>
      </c>
      <c r="S1536" s="75">
        <v>0.57374999999999998</v>
      </c>
      <c r="T1536" s="75">
        <v>2.34129400673906</v>
      </c>
      <c r="U1536" s="75">
        <v>7.0238820202171697</v>
      </c>
      <c r="V1536" s="75">
        <v>0</v>
      </c>
    </row>
    <row r="1537" spans="2:22" x14ac:dyDescent="0.25">
      <c r="B1537" s="105">
        <v>73</v>
      </c>
      <c r="C1537" s="70">
        <v>41863</v>
      </c>
      <c r="D1537">
        <v>0</v>
      </c>
      <c r="E1537" s="75">
        <v>0</v>
      </c>
      <c r="F1537">
        <f t="shared" si="56"/>
        <v>0</v>
      </c>
      <c r="G1537">
        <v>4.3051214959999999</v>
      </c>
      <c r="H1537" s="75">
        <v>0</v>
      </c>
      <c r="I1537" s="75">
        <v>0.06</v>
      </c>
      <c r="J1537" s="75">
        <v>0</v>
      </c>
      <c r="K1537" s="75">
        <v>1.0644884999999999</v>
      </c>
      <c r="L1537" s="75">
        <v>4.5827523235948</v>
      </c>
      <c r="M1537" s="75">
        <v>4.5827523235948</v>
      </c>
      <c r="N1537" s="75">
        <v>87.375</v>
      </c>
      <c r="O1537" s="75">
        <v>43.6875</v>
      </c>
      <c r="P1537" s="75">
        <v>1</v>
      </c>
      <c r="Q1537" s="75">
        <v>0</v>
      </c>
      <c r="R1537" s="75">
        <v>2.34129400673906</v>
      </c>
      <c r="S1537" s="75">
        <v>0.58250000000000002</v>
      </c>
      <c r="T1537" s="75">
        <v>0</v>
      </c>
      <c r="U1537" s="75">
        <v>0</v>
      </c>
      <c r="V1537" s="75">
        <v>2.24145831685574</v>
      </c>
    </row>
    <row r="1538" spans="2:22" x14ac:dyDescent="0.25">
      <c r="B1538" s="105">
        <v>74</v>
      </c>
      <c r="C1538" s="70">
        <v>41864</v>
      </c>
      <c r="D1538">
        <v>0</v>
      </c>
      <c r="E1538" s="75">
        <v>0</v>
      </c>
      <c r="F1538">
        <f t="shared" si="56"/>
        <v>0</v>
      </c>
      <c r="G1538">
        <v>4.1703459440000001</v>
      </c>
      <c r="H1538" s="75">
        <v>0</v>
      </c>
      <c r="I1538" s="75">
        <v>0.05</v>
      </c>
      <c r="J1538" s="75">
        <v>0</v>
      </c>
      <c r="K1538" s="75">
        <v>1.064988</v>
      </c>
      <c r="L1538" s="75">
        <v>4.4413683862086701</v>
      </c>
      <c r="M1538" s="75">
        <v>4.4413683862086701</v>
      </c>
      <c r="N1538" s="75">
        <v>90</v>
      </c>
      <c r="O1538" s="75">
        <v>45</v>
      </c>
      <c r="P1538" s="75">
        <v>1</v>
      </c>
      <c r="Q1538" s="75">
        <v>0</v>
      </c>
      <c r="R1538" s="75">
        <v>0</v>
      </c>
      <c r="S1538" s="75">
        <v>0.6</v>
      </c>
      <c r="T1538" s="75">
        <v>0</v>
      </c>
      <c r="U1538" s="75">
        <v>0</v>
      </c>
      <c r="V1538" s="75">
        <v>6.6828267030644097</v>
      </c>
    </row>
    <row r="1539" spans="2:22" x14ac:dyDescent="0.25">
      <c r="B1539" s="105">
        <v>75</v>
      </c>
      <c r="C1539" s="70">
        <v>41865</v>
      </c>
      <c r="D1539">
        <v>0</v>
      </c>
      <c r="E1539" s="75">
        <v>0</v>
      </c>
      <c r="F1539">
        <f t="shared" si="56"/>
        <v>0</v>
      </c>
      <c r="G1539">
        <v>4.1057940400000001</v>
      </c>
      <c r="H1539" s="75">
        <v>0</v>
      </c>
      <c r="I1539" s="75">
        <v>0.05</v>
      </c>
      <c r="J1539" s="75">
        <v>0</v>
      </c>
      <c r="K1539" s="75">
        <v>1.0649999999999999</v>
      </c>
      <c r="L1539" s="75">
        <v>4.3726706526000001</v>
      </c>
      <c r="M1539" s="75">
        <v>4.3726706526000001</v>
      </c>
      <c r="N1539" s="75">
        <v>90</v>
      </c>
      <c r="O1539" s="75">
        <v>45</v>
      </c>
      <c r="P1539" s="75">
        <v>1</v>
      </c>
      <c r="Q1539" s="75">
        <v>0</v>
      </c>
      <c r="R1539" s="75">
        <v>0</v>
      </c>
      <c r="S1539" s="75">
        <v>0.6</v>
      </c>
      <c r="T1539" s="75">
        <v>0</v>
      </c>
      <c r="U1539" s="75">
        <v>0</v>
      </c>
      <c r="V1539" s="75">
        <v>11.0554973556644</v>
      </c>
    </row>
    <row r="1540" spans="2:22" x14ac:dyDescent="0.25">
      <c r="B1540" s="105">
        <v>76</v>
      </c>
      <c r="C1540" s="70">
        <v>41866</v>
      </c>
      <c r="D1540">
        <v>0</v>
      </c>
      <c r="E1540" s="75">
        <v>0</v>
      </c>
      <c r="F1540">
        <f t="shared" si="56"/>
        <v>0</v>
      </c>
      <c r="G1540">
        <v>4.1614446999999997</v>
      </c>
      <c r="H1540" s="75">
        <v>0</v>
      </c>
      <c r="I1540" s="75">
        <v>0.05</v>
      </c>
      <c r="J1540" s="75">
        <v>0</v>
      </c>
      <c r="K1540" s="75">
        <v>1.0649999999999999</v>
      </c>
      <c r="L1540" s="75">
        <v>4.4319386055000001</v>
      </c>
      <c r="M1540" s="75">
        <v>4.4319386055000001</v>
      </c>
      <c r="N1540" s="75">
        <v>90</v>
      </c>
      <c r="O1540" s="75">
        <v>45</v>
      </c>
      <c r="P1540" s="75">
        <v>1</v>
      </c>
      <c r="Q1540" s="75">
        <v>0</v>
      </c>
      <c r="R1540" s="75">
        <v>0</v>
      </c>
      <c r="S1540" s="75">
        <v>0.6</v>
      </c>
      <c r="T1540" s="75">
        <v>0</v>
      </c>
      <c r="U1540" s="75">
        <v>0</v>
      </c>
      <c r="V1540" s="75">
        <v>15.487435961164399</v>
      </c>
    </row>
    <row r="1541" spans="2:22" x14ac:dyDescent="0.25">
      <c r="B1541" s="105">
        <v>77</v>
      </c>
      <c r="C1541" s="70">
        <v>41867</v>
      </c>
      <c r="D1541">
        <v>0</v>
      </c>
      <c r="E1541" s="75">
        <v>0</v>
      </c>
      <c r="F1541">
        <f t="shared" si="56"/>
        <v>0</v>
      </c>
      <c r="G1541">
        <v>4.2569509380000001</v>
      </c>
      <c r="H1541" s="75">
        <v>0</v>
      </c>
      <c r="I1541" s="75">
        <v>0.03</v>
      </c>
      <c r="J1541" s="75">
        <v>0</v>
      </c>
      <c r="K1541" s="75">
        <v>1.0649999999999999</v>
      </c>
      <c r="L1541" s="75">
        <v>4.5336527489699998</v>
      </c>
      <c r="M1541" s="75">
        <v>4.5336527489699998</v>
      </c>
      <c r="N1541" s="75">
        <v>90</v>
      </c>
      <c r="O1541" s="75">
        <v>45</v>
      </c>
      <c r="P1541" s="75">
        <v>1</v>
      </c>
      <c r="Q1541" s="75">
        <v>0</v>
      </c>
      <c r="R1541" s="75">
        <v>0</v>
      </c>
      <c r="S1541" s="75">
        <v>0.6</v>
      </c>
      <c r="T1541" s="75">
        <v>0</v>
      </c>
      <c r="U1541" s="75">
        <v>0</v>
      </c>
      <c r="V1541" s="75">
        <v>20.0210887101344</v>
      </c>
    </row>
    <row r="1542" spans="2:22" x14ac:dyDescent="0.25">
      <c r="B1542" s="105">
        <v>78</v>
      </c>
      <c r="C1542" s="70">
        <v>41868</v>
      </c>
      <c r="D1542">
        <v>0</v>
      </c>
      <c r="E1542" s="75">
        <v>0</v>
      </c>
      <c r="F1542">
        <f t="shared" ref="F1542:F1605" si="57">D1542+E1542</f>
        <v>0</v>
      </c>
      <c r="G1542">
        <v>4.260462038</v>
      </c>
      <c r="H1542" s="75">
        <v>0</v>
      </c>
      <c r="I1542" s="75">
        <v>0.03</v>
      </c>
      <c r="J1542" s="75">
        <v>0</v>
      </c>
      <c r="K1542" s="75">
        <v>1.0649999999999999</v>
      </c>
      <c r="L1542" s="75">
        <v>4.5373920704700001</v>
      </c>
      <c r="M1542" s="75">
        <v>4.5373920704700001</v>
      </c>
      <c r="N1542" s="75">
        <v>90</v>
      </c>
      <c r="O1542" s="75">
        <v>45</v>
      </c>
      <c r="P1542" s="75">
        <v>1</v>
      </c>
      <c r="Q1542" s="75">
        <v>0</v>
      </c>
      <c r="R1542" s="75">
        <v>0</v>
      </c>
      <c r="S1542" s="75">
        <v>0.6</v>
      </c>
      <c r="T1542" s="75">
        <v>0</v>
      </c>
      <c r="U1542" s="75">
        <v>0</v>
      </c>
      <c r="V1542" s="75">
        <v>24.558480780604398</v>
      </c>
    </row>
    <row r="1543" spans="2:22" x14ac:dyDescent="0.25">
      <c r="B1543" s="105">
        <v>79</v>
      </c>
      <c r="C1543" s="70">
        <v>41869</v>
      </c>
      <c r="D1543">
        <v>12</v>
      </c>
      <c r="E1543" s="75">
        <v>0</v>
      </c>
      <c r="F1543">
        <f t="shared" si="57"/>
        <v>12</v>
      </c>
      <c r="G1543">
        <v>4.2584187399999998</v>
      </c>
      <c r="H1543" s="75">
        <v>12</v>
      </c>
      <c r="I1543" s="75">
        <v>0.04</v>
      </c>
      <c r="J1543" s="75">
        <v>0.48</v>
      </c>
      <c r="K1543" s="75">
        <v>1.0649999999999999</v>
      </c>
      <c r="L1543" s="75">
        <v>4.5352159581000002</v>
      </c>
      <c r="M1543" s="75">
        <v>4.5352159581000002</v>
      </c>
      <c r="N1543" s="75">
        <v>90</v>
      </c>
      <c r="O1543" s="75">
        <v>45</v>
      </c>
      <c r="P1543" s="75">
        <v>1</v>
      </c>
      <c r="Q1543" s="75">
        <v>11.52</v>
      </c>
      <c r="R1543" s="75">
        <v>11.52</v>
      </c>
      <c r="S1543" s="75">
        <v>0.6</v>
      </c>
      <c r="T1543" s="75">
        <v>1.7461960104750001</v>
      </c>
      <c r="U1543" s="75">
        <v>0</v>
      </c>
      <c r="V1543" s="75">
        <v>19.319892749179399</v>
      </c>
    </row>
    <row r="1544" spans="2:22" x14ac:dyDescent="0.25">
      <c r="B1544" s="105">
        <v>80</v>
      </c>
      <c r="C1544" s="70">
        <v>41870</v>
      </c>
      <c r="D1544">
        <v>0</v>
      </c>
      <c r="E1544" s="75">
        <v>0</v>
      </c>
      <c r="F1544">
        <f t="shared" si="57"/>
        <v>0</v>
      </c>
      <c r="G1544">
        <v>4.2559523019999999</v>
      </c>
      <c r="H1544" s="75">
        <v>0</v>
      </c>
      <c r="I1544" s="75">
        <v>0.03</v>
      </c>
      <c r="J1544" s="75">
        <v>0</v>
      </c>
      <c r="K1544" s="75">
        <v>1.0649999999999999</v>
      </c>
      <c r="L1544" s="75">
        <v>4.5325892016299996</v>
      </c>
      <c r="M1544" s="75">
        <v>4.5325892016299996</v>
      </c>
      <c r="N1544" s="75">
        <v>90</v>
      </c>
      <c r="O1544" s="75">
        <v>45</v>
      </c>
      <c r="P1544" s="75">
        <v>1</v>
      </c>
      <c r="Q1544" s="75">
        <v>0</v>
      </c>
      <c r="R1544" s="75">
        <v>1.7461960104750001</v>
      </c>
      <c r="S1544" s="75">
        <v>0.6</v>
      </c>
      <c r="T1544" s="75">
        <v>0</v>
      </c>
      <c r="U1544" s="75">
        <v>0</v>
      </c>
      <c r="V1544" s="75">
        <v>22.106285940334399</v>
      </c>
    </row>
    <row r="1545" spans="2:22" x14ac:dyDescent="0.25">
      <c r="B1545" s="105">
        <v>81</v>
      </c>
      <c r="C1545" s="70">
        <v>41871</v>
      </c>
      <c r="D1545">
        <v>0</v>
      </c>
      <c r="E1545" s="75">
        <v>0</v>
      </c>
      <c r="F1545">
        <f t="shared" si="57"/>
        <v>0</v>
      </c>
      <c r="G1545">
        <v>4.1389406270000002</v>
      </c>
      <c r="H1545" s="75">
        <v>0</v>
      </c>
      <c r="I1545" s="75">
        <v>0.03</v>
      </c>
      <c r="J1545" s="75">
        <v>0</v>
      </c>
      <c r="K1545" s="75">
        <v>1.0649999999999999</v>
      </c>
      <c r="L1545" s="75">
        <v>4.4079717677549999</v>
      </c>
      <c r="M1545" s="75">
        <v>4.4079717677549999</v>
      </c>
      <c r="N1545" s="75">
        <v>90</v>
      </c>
      <c r="O1545" s="75">
        <v>45</v>
      </c>
      <c r="P1545" s="75">
        <v>1</v>
      </c>
      <c r="Q1545" s="75">
        <v>0</v>
      </c>
      <c r="R1545" s="75">
        <v>0</v>
      </c>
      <c r="S1545" s="75">
        <v>0.6</v>
      </c>
      <c r="T1545" s="75">
        <v>0</v>
      </c>
      <c r="U1545" s="75">
        <v>0</v>
      </c>
      <c r="V1545" s="75">
        <v>26.514257708089399</v>
      </c>
    </row>
    <row r="1546" spans="2:22" x14ac:dyDescent="0.25">
      <c r="B1546" s="105">
        <v>82</v>
      </c>
      <c r="C1546" s="70">
        <v>41872</v>
      </c>
      <c r="D1546">
        <v>0</v>
      </c>
      <c r="E1546" s="75">
        <v>0</v>
      </c>
      <c r="F1546">
        <f t="shared" si="57"/>
        <v>0</v>
      </c>
      <c r="G1546">
        <v>4.0552419039999998</v>
      </c>
      <c r="H1546" s="75">
        <v>0</v>
      </c>
      <c r="I1546" s="75">
        <v>0.03</v>
      </c>
      <c r="J1546" s="75">
        <v>0</v>
      </c>
      <c r="K1546" s="75">
        <v>1.0649999999999999</v>
      </c>
      <c r="L1546" s="75">
        <v>4.31883262776</v>
      </c>
      <c r="M1546" s="75">
        <v>4.31883262776</v>
      </c>
      <c r="N1546" s="75">
        <v>90</v>
      </c>
      <c r="O1546" s="75">
        <v>45</v>
      </c>
      <c r="P1546" s="75">
        <v>1</v>
      </c>
      <c r="Q1546" s="75">
        <v>0</v>
      </c>
      <c r="R1546" s="75">
        <v>0</v>
      </c>
      <c r="S1546" s="75">
        <v>0.6</v>
      </c>
      <c r="T1546" s="75">
        <v>0</v>
      </c>
      <c r="U1546" s="75">
        <v>0</v>
      </c>
      <c r="V1546" s="75">
        <v>30.833090335849398</v>
      </c>
    </row>
    <row r="1547" spans="2:22" x14ac:dyDescent="0.25">
      <c r="B1547" s="105">
        <v>83</v>
      </c>
      <c r="C1547" s="70">
        <v>41873</v>
      </c>
      <c r="D1547">
        <v>0</v>
      </c>
      <c r="E1547" s="75">
        <v>0</v>
      </c>
      <c r="F1547">
        <f t="shared" si="57"/>
        <v>0</v>
      </c>
      <c r="G1547">
        <v>4.0034813500000004</v>
      </c>
      <c r="H1547" s="75">
        <v>0</v>
      </c>
      <c r="I1547" s="75">
        <v>1.4999999999999999E-2</v>
      </c>
      <c r="J1547" s="75">
        <v>0</v>
      </c>
      <c r="K1547" s="75">
        <v>1.0649999999999999</v>
      </c>
      <c r="L1547" s="75">
        <v>4.2637076377499996</v>
      </c>
      <c r="M1547" s="75">
        <v>4.2637076377499996</v>
      </c>
      <c r="N1547" s="75">
        <v>90</v>
      </c>
      <c r="O1547" s="75">
        <v>45</v>
      </c>
      <c r="P1547" s="75">
        <v>1</v>
      </c>
      <c r="Q1547" s="75">
        <v>0</v>
      </c>
      <c r="R1547" s="75">
        <v>0</v>
      </c>
      <c r="S1547" s="75">
        <v>0.6</v>
      </c>
      <c r="T1547" s="75">
        <v>0</v>
      </c>
      <c r="U1547" s="75">
        <v>0</v>
      </c>
      <c r="V1547" s="75">
        <v>35.096797973599401</v>
      </c>
    </row>
    <row r="1548" spans="2:22" x14ac:dyDescent="0.25">
      <c r="B1548" s="105">
        <v>84</v>
      </c>
      <c r="C1548" s="70">
        <v>41874</v>
      </c>
      <c r="D1548">
        <v>0</v>
      </c>
      <c r="E1548" s="75">
        <v>0</v>
      </c>
      <c r="F1548">
        <f t="shared" si="57"/>
        <v>0</v>
      </c>
      <c r="G1548">
        <v>4.0784604350000002</v>
      </c>
      <c r="H1548" s="75">
        <v>0</v>
      </c>
      <c r="I1548" s="75">
        <v>1.4999999999999999E-2</v>
      </c>
      <c r="J1548" s="75">
        <v>0</v>
      </c>
      <c r="K1548" s="75">
        <v>1.0649999999999999</v>
      </c>
      <c r="L1548" s="75">
        <v>4.3435603632750004</v>
      </c>
      <c r="M1548" s="75">
        <v>4.3435603632750004</v>
      </c>
      <c r="N1548" s="75">
        <v>90</v>
      </c>
      <c r="O1548" s="75">
        <v>45</v>
      </c>
      <c r="P1548" s="75">
        <v>1</v>
      </c>
      <c r="Q1548" s="75">
        <v>0</v>
      </c>
      <c r="R1548" s="75">
        <v>0</v>
      </c>
      <c r="S1548" s="75">
        <v>0.6</v>
      </c>
      <c r="T1548" s="75">
        <v>0</v>
      </c>
      <c r="U1548" s="75">
        <v>0</v>
      </c>
      <c r="V1548" s="75">
        <v>39.440358336874397</v>
      </c>
    </row>
    <row r="1549" spans="2:22" x14ac:dyDescent="0.25">
      <c r="B1549" s="105">
        <v>85</v>
      </c>
      <c r="C1549" s="70">
        <v>41875</v>
      </c>
      <c r="D1549">
        <v>0</v>
      </c>
      <c r="E1549" s="75">
        <v>0</v>
      </c>
      <c r="F1549">
        <f t="shared" si="57"/>
        <v>0</v>
      </c>
      <c r="G1549">
        <v>4.1531357829999997</v>
      </c>
      <c r="H1549" s="75">
        <v>0</v>
      </c>
      <c r="I1549" s="75">
        <v>1.4999999999999999E-2</v>
      </c>
      <c r="J1549" s="75">
        <v>0</v>
      </c>
      <c r="K1549" s="75">
        <v>1.0649999999999999</v>
      </c>
      <c r="L1549" s="75">
        <v>4.4230896088950002</v>
      </c>
      <c r="M1549" s="75">
        <v>4.4230896088950002</v>
      </c>
      <c r="N1549" s="75">
        <v>90</v>
      </c>
      <c r="O1549" s="75">
        <v>45</v>
      </c>
      <c r="P1549" s="75">
        <v>1</v>
      </c>
      <c r="Q1549" s="75">
        <v>0</v>
      </c>
      <c r="R1549" s="75">
        <v>0</v>
      </c>
      <c r="S1549" s="75">
        <v>0.6</v>
      </c>
      <c r="T1549" s="75">
        <v>0</v>
      </c>
      <c r="U1549" s="75">
        <v>0</v>
      </c>
      <c r="V1549" s="75">
        <v>43.863447945769401</v>
      </c>
    </row>
    <row r="1550" spans="2:22" x14ac:dyDescent="0.25">
      <c r="B1550" s="105">
        <v>86</v>
      </c>
      <c r="C1550" s="70">
        <v>41876</v>
      </c>
      <c r="D1550">
        <v>0</v>
      </c>
      <c r="E1550" s="75">
        <v>0</v>
      </c>
      <c r="F1550">
        <f t="shared" si="57"/>
        <v>0</v>
      </c>
      <c r="G1550">
        <v>4.2612142070000001</v>
      </c>
      <c r="H1550" s="75">
        <v>0</v>
      </c>
      <c r="I1550" s="75">
        <v>1.4999999999999999E-2</v>
      </c>
      <c r="J1550" s="75">
        <v>0</v>
      </c>
      <c r="K1550" s="75">
        <v>1.0649999999999999</v>
      </c>
      <c r="L1550" s="75">
        <v>4.5381931304550003</v>
      </c>
      <c r="M1550" s="75">
        <v>4.5381931304550003</v>
      </c>
      <c r="N1550" s="75">
        <v>90</v>
      </c>
      <c r="O1550" s="75">
        <v>45</v>
      </c>
      <c r="P1550" s="75">
        <v>1</v>
      </c>
      <c r="Q1550" s="75">
        <v>0</v>
      </c>
      <c r="R1550" s="75">
        <v>0</v>
      </c>
      <c r="S1550" s="75">
        <v>0.6</v>
      </c>
      <c r="T1550" s="75">
        <v>0</v>
      </c>
      <c r="U1550" s="75">
        <v>0</v>
      </c>
      <c r="V1550" s="75">
        <v>48.401641076224401</v>
      </c>
    </row>
    <row r="1551" spans="2:22" x14ac:dyDescent="0.25">
      <c r="B1551" s="105">
        <v>87</v>
      </c>
      <c r="C1551" s="70">
        <v>41877</v>
      </c>
      <c r="D1551">
        <v>0</v>
      </c>
      <c r="E1551" s="75">
        <v>0</v>
      </c>
      <c r="F1551">
        <f t="shared" si="57"/>
        <v>0</v>
      </c>
      <c r="G1551">
        <v>4.3317955599999998</v>
      </c>
      <c r="H1551" s="75">
        <v>0</v>
      </c>
      <c r="I1551" s="75">
        <v>1.4999999999999999E-2</v>
      </c>
      <c r="J1551" s="75">
        <v>0</v>
      </c>
      <c r="K1551" s="75">
        <v>1.0649999999999999</v>
      </c>
      <c r="L1551" s="75">
        <v>4.6133622713999998</v>
      </c>
      <c r="M1551" s="75">
        <v>4.2646288802467103</v>
      </c>
      <c r="N1551" s="75">
        <v>90</v>
      </c>
      <c r="O1551" s="75">
        <v>45</v>
      </c>
      <c r="P1551" s="75">
        <v>0.92440797608390202</v>
      </c>
      <c r="Q1551" s="75">
        <v>0</v>
      </c>
      <c r="R1551" s="75">
        <v>0</v>
      </c>
      <c r="S1551" s="75">
        <v>0.6</v>
      </c>
      <c r="T1551" s="75">
        <v>0</v>
      </c>
      <c r="U1551" s="75">
        <v>0</v>
      </c>
      <c r="V1551" s="75">
        <v>52.666269956471098</v>
      </c>
    </row>
    <row r="1552" spans="2:22" x14ac:dyDescent="0.25">
      <c r="B1552" s="105">
        <v>88</v>
      </c>
      <c r="C1552" s="70">
        <v>41878</v>
      </c>
      <c r="D1552">
        <v>0</v>
      </c>
      <c r="E1552" s="75">
        <v>0</v>
      </c>
      <c r="F1552">
        <f t="shared" si="57"/>
        <v>0</v>
      </c>
      <c r="G1552">
        <v>4.475192045</v>
      </c>
      <c r="H1552" s="75">
        <v>0</v>
      </c>
      <c r="I1552" s="75">
        <v>1.4999999999999999E-2</v>
      </c>
      <c r="J1552" s="75">
        <v>0</v>
      </c>
      <c r="K1552" s="75">
        <v>1.0649999999999999</v>
      </c>
      <c r="L1552" s="75">
        <v>4.7660795279250001</v>
      </c>
      <c r="M1552" s="75">
        <v>3.95412281025648</v>
      </c>
      <c r="N1552" s="75">
        <v>90</v>
      </c>
      <c r="O1552" s="75">
        <v>45</v>
      </c>
      <c r="P1552" s="75">
        <v>0.82963844541175302</v>
      </c>
      <c r="Q1552" s="75">
        <v>0</v>
      </c>
      <c r="R1552" s="75">
        <v>0</v>
      </c>
      <c r="S1552" s="75">
        <v>0.6</v>
      </c>
      <c r="T1552" s="75">
        <v>0</v>
      </c>
      <c r="U1552" s="75">
        <v>0</v>
      </c>
      <c r="V1552" s="75">
        <v>56.620392766727598</v>
      </c>
    </row>
    <row r="1553" spans="2:22" x14ac:dyDescent="0.25">
      <c r="B1553" s="105">
        <v>89</v>
      </c>
      <c r="C1553" s="70">
        <v>41879</v>
      </c>
      <c r="D1553">
        <v>0</v>
      </c>
      <c r="E1553" s="75">
        <v>0</v>
      </c>
      <c r="F1553">
        <f t="shared" si="57"/>
        <v>0</v>
      </c>
      <c r="G1553">
        <v>4.5565988170000002</v>
      </c>
      <c r="H1553" s="75">
        <v>0</v>
      </c>
      <c r="I1553" s="75">
        <v>1.4999999999999999E-2</v>
      </c>
      <c r="J1553" s="75">
        <v>0</v>
      </c>
      <c r="K1553" s="75">
        <v>1.0649999999999999</v>
      </c>
      <c r="L1553" s="75">
        <v>4.8527777401050001</v>
      </c>
      <c r="M1553" s="75">
        <v>3.59964033233494</v>
      </c>
      <c r="N1553" s="75">
        <v>90</v>
      </c>
      <c r="O1553" s="75">
        <v>45</v>
      </c>
      <c r="P1553" s="75">
        <v>0.74176904962827594</v>
      </c>
      <c r="Q1553" s="75">
        <v>0</v>
      </c>
      <c r="R1553" s="75">
        <v>0</v>
      </c>
      <c r="S1553" s="75">
        <v>0.6</v>
      </c>
      <c r="T1553" s="75">
        <v>0</v>
      </c>
      <c r="U1553" s="75">
        <v>0</v>
      </c>
      <c r="V1553" s="75">
        <v>60.220033099062498</v>
      </c>
    </row>
    <row r="1554" spans="2:22" x14ac:dyDescent="0.25">
      <c r="B1554" s="105">
        <v>90</v>
      </c>
      <c r="C1554" s="70">
        <v>41880</v>
      </c>
      <c r="D1554">
        <v>0</v>
      </c>
      <c r="E1554" s="75">
        <v>0</v>
      </c>
      <c r="F1554">
        <f t="shared" si="57"/>
        <v>0</v>
      </c>
      <c r="G1554">
        <v>4.6296085009999999</v>
      </c>
      <c r="H1554" s="75">
        <v>0</v>
      </c>
      <c r="I1554" s="75">
        <v>5.0000000000000001E-3</v>
      </c>
      <c r="J1554" s="75">
        <v>0</v>
      </c>
      <c r="K1554" s="75">
        <v>1.0649999999999999</v>
      </c>
      <c r="L1554" s="75">
        <v>4.930533053565</v>
      </c>
      <c r="M1554" s="75">
        <v>3.2629135808698599</v>
      </c>
      <c r="N1554" s="75">
        <v>90</v>
      </c>
      <c r="O1554" s="75">
        <v>45</v>
      </c>
      <c r="P1554" s="75">
        <v>0.661777042243055</v>
      </c>
      <c r="Q1554" s="75">
        <v>0</v>
      </c>
      <c r="R1554" s="75">
        <v>0</v>
      </c>
      <c r="S1554" s="75">
        <v>0.6</v>
      </c>
      <c r="T1554" s="75">
        <v>0</v>
      </c>
      <c r="U1554" s="75">
        <v>0</v>
      </c>
      <c r="V1554" s="75">
        <v>63.482946679932397</v>
      </c>
    </row>
    <row r="1555" spans="2:22" x14ac:dyDescent="0.25">
      <c r="B1555" s="105">
        <v>91</v>
      </c>
      <c r="C1555" s="70">
        <v>41881</v>
      </c>
      <c r="D1555">
        <v>0</v>
      </c>
      <c r="E1555" s="75">
        <v>0</v>
      </c>
      <c r="F1555">
        <f t="shared" si="57"/>
        <v>0</v>
      </c>
      <c r="G1555">
        <v>4.6550571420000004</v>
      </c>
      <c r="H1555" s="75">
        <v>0</v>
      </c>
      <c r="I1555" s="75">
        <v>5.0000000000000001E-3</v>
      </c>
      <c r="J1555" s="75">
        <v>0</v>
      </c>
      <c r="K1555" s="75">
        <v>1.0649999999999999</v>
      </c>
      <c r="L1555" s="75">
        <v>4.9576358562299996</v>
      </c>
      <c r="M1555" s="75">
        <v>2.92137542980289</v>
      </c>
      <c r="N1555" s="75">
        <v>90</v>
      </c>
      <c r="O1555" s="75">
        <v>45</v>
      </c>
      <c r="P1555" s="75">
        <v>0.58926785155705796</v>
      </c>
      <c r="Q1555" s="75">
        <v>0</v>
      </c>
      <c r="R1555" s="75">
        <v>0</v>
      </c>
      <c r="S1555" s="75">
        <v>0.6</v>
      </c>
      <c r="T1555" s="75">
        <v>0</v>
      </c>
      <c r="U1555" s="75">
        <v>0</v>
      </c>
      <c r="V1555" s="75">
        <v>66.404322109735304</v>
      </c>
    </row>
    <row r="1556" spans="2:22" x14ac:dyDescent="0.25">
      <c r="B1556" s="105">
        <v>92</v>
      </c>
      <c r="C1556" s="70">
        <v>41882</v>
      </c>
      <c r="D1556">
        <v>0</v>
      </c>
      <c r="E1556" s="75">
        <v>0</v>
      </c>
      <c r="F1556">
        <f t="shared" si="57"/>
        <v>0</v>
      </c>
      <c r="G1556">
        <v>4.647333809</v>
      </c>
      <c r="H1556" s="75">
        <v>0</v>
      </c>
      <c r="I1556" s="75">
        <v>5.0000000000000001E-3</v>
      </c>
      <c r="J1556" s="75">
        <v>0</v>
      </c>
      <c r="K1556" s="75">
        <v>1.0649999999999999</v>
      </c>
      <c r="L1556" s="75">
        <v>4.949410506585</v>
      </c>
      <c r="M1556" s="75">
        <v>2.59521546800159</v>
      </c>
      <c r="N1556" s="75">
        <v>90</v>
      </c>
      <c r="O1556" s="75">
        <v>45</v>
      </c>
      <c r="P1556" s="75">
        <v>0.52434839756143803</v>
      </c>
      <c r="Q1556" s="75">
        <v>0</v>
      </c>
      <c r="R1556" s="75">
        <v>0</v>
      </c>
      <c r="S1556" s="75">
        <v>0.6</v>
      </c>
      <c r="T1556" s="75">
        <v>0</v>
      </c>
      <c r="U1556" s="75">
        <v>0</v>
      </c>
      <c r="V1556" s="75">
        <v>68.999537577736902</v>
      </c>
    </row>
    <row r="1557" spans="2:22" x14ac:dyDescent="0.25">
      <c r="B1557" s="105">
        <v>93</v>
      </c>
      <c r="C1557" s="70">
        <v>41883</v>
      </c>
      <c r="D1557">
        <v>0</v>
      </c>
      <c r="E1557" s="75">
        <v>0</v>
      </c>
      <c r="F1557">
        <f t="shared" si="57"/>
        <v>0</v>
      </c>
      <c r="G1557">
        <v>4.5180948069999998</v>
      </c>
      <c r="H1557" s="75">
        <v>0</v>
      </c>
      <c r="I1557" s="75">
        <v>5.0000000000000001E-3</v>
      </c>
      <c r="J1557" s="75">
        <v>0</v>
      </c>
      <c r="K1557" s="75">
        <v>1.0649999999999999</v>
      </c>
      <c r="L1557" s="75">
        <v>4.8117709694549999</v>
      </c>
      <c r="M1557" s="75">
        <v>2.2455425650794698</v>
      </c>
      <c r="N1557" s="75">
        <v>90</v>
      </c>
      <c r="O1557" s="75">
        <v>45</v>
      </c>
      <c r="P1557" s="75">
        <v>0.46667694271695798</v>
      </c>
      <c r="Q1557" s="75">
        <v>0</v>
      </c>
      <c r="R1557" s="75">
        <v>0</v>
      </c>
      <c r="S1557" s="75">
        <v>0.6</v>
      </c>
      <c r="T1557" s="75">
        <v>0</v>
      </c>
      <c r="U1557" s="75">
        <v>0</v>
      </c>
      <c r="V1557" s="75">
        <v>71.245080142816406</v>
      </c>
    </row>
    <row r="1558" spans="2:22" x14ac:dyDescent="0.25">
      <c r="B1558" s="105">
        <v>94</v>
      </c>
      <c r="C1558" s="70">
        <v>41884</v>
      </c>
      <c r="D1558">
        <v>0</v>
      </c>
      <c r="E1558" s="75">
        <v>0</v>
      </c>
      <c r="F1558">
        <f t="shared" si="57"/>
        <v>0</v>
      </c>
      <c r="G1558">
        <v>4.3674469260000004</v>
      </c>
      <c r="H1558" s="75">
        <v>0</v>
      </c>
      <c r="I1558" s="75">
        <v>5.0000000000000001E-3</v>
      </c>
      <c r="J1558" s="75">
        <v>0</v>
      </c>
      <c r="K1558" s="75">
        <v>1.0649999999999999</v>
      </c>
      <c r="L1558" s="75">
        <v>4.6513309761899997</v>
      </c>
      <c r="M1558" s="75">
        <v>1.9385631041706499</v>
      </c>
      <c r="N1558" s="75">
        <v>90</v>
      </c>
      <c r="O1558" s="75">
        <v>45</v>
      </c>
      <c r="P1558" s="75">
        <v>0.41677599682630301</v>
      </c>
      <c r="Q1558" s="75">
        <v>0</v>
      </c>
      <c r="R1558" s="75">
        <v>0</v>
      </c>
      <c r="S1558" s="75">
        <v>0.6</v>
      </c>
      <c r="T1558" s="75">
        <v>0</v>
      </c>
      <c r="U1558" s="75">
        <v>0</v>
      </c>
      <c r="V1558" s="75">
        <v>73.183643246987003</v>
      </c>
    </row>
    <row r="1559" spans="2:22" x14ac:dyDescent="0.25">
      <c r="B1559" s="105">
        <v>95</v>
      </c>
      <c r="C1559" s="70">
        <v>41885</v>
      </c>
      <c r="D1559">
        <v>4</v>
      </c>
      <c r="E1559" s="75">
        <v>0</v>
      </c>
      <c r="F1559">
        <f t="shared" si="57"/>
        <v>4</v>
      </c>
      <c r="G1559">
        <v>4.2210012150000003</v>
      </c>
      <c r="H1559" s="75">
        <v>4</v>
      </c>
      <c r="I1559" s="75">
        <v>0.01</v>
      </c>
      <c r="J1559" s="75">
        <v>0.04</v>
      </c>
      <c r="K1559" s="75">
        <v>1.0649999999999999</v>
      </c>
      <c r="L1559" s="75">
        <v>4.4953662939749996</v>
      </c>
      <c r="M1559" s="75">
        <v>4.1600646798449299</v>
      </c>
      <c r="N1559" s="75">
        <v>90</v>
      </c>
      <c r="O1559" s="75">
        <v>45</v>
      </c>
      <c r="P1559" s="75">
        <v>0.37369681673362198</v>
      </c>
      <c r="Q1559" s="75">
        <v>3.96</v>
      </c>
      <c r="R1559" s="75">
        <v>3.96</v>
      </c>
      <c r="S1559" s="75">
        <v>0.6</v>
      </c>
      <c r="T1559" s="75">
        <v>0</v>
      </c>
      <c r="U1559" s="75">
        <v>0</v>
      </c>
      <c r="V1559" s="75">
        <v>73.383707926831903</v>
      </c>
    </row>
    <row r="1560" spans="2:22" x14ac:dyDescent="0.25">
      <c r="B1560" s="105">
        <v>96</v>
      </c>
      <c r="C1560" s="70">
        <v>41886</v>
      </c>
      <c r="D1560">
        <v>7</v>
      </c>
      <c r="E1560" s="75">
        <v>0</v>
      </c>
      <c r="F1560">
        <f t="shared" si="57"/>
        <v>7</v>
      </c>
      <c r="G1560">
        <v>4.0856529129999997</v>
      </c>
      <c r="H1560" s="75">
        <v>7</v>
      </c>
      <c r="I1560" s="75">
        <v>0.01</v>
      </c>
      <c r="J1560" s="75">
        <v>7.0000000000000007E-2</v>
      </c>
      <c r="K1560" s="75">
        <v>1.0649999999999999</v>
      </c>
      <c r="L1560" s="75">
        <v>4.3512203523449999</v>
      </c>
      <c r="M1560" s="75">
        <v>4.3512203523449999</v>
      </c>
      <c r="N1560" s="75">
        <v>90</v>
      </c>
      <c r="O1560" s="75">
        <v>45</v>
      </c>
      <c r="P1560" s="75">
        <v>0.36925093495929001</v>
      </c>
      <c r="Q1560" s="75">
        <v>6.93</v>
      </c>
      <c r="R1560" s="75">
        <v>6.93</v>
      </c>
      <c r="S1560" s="75">
        <v>0.6</v>
      </c>
      <c r="T1560" s="75">
        <v>0.64469491191374995</v>
      </c>
      <c r="U1560" s="75">
        <v>0</v>
      </c>
      <c r="V1560" s="75">
        <v>71.449623191090694</v>
      </c>
    </row>
    <row r="1561" spans="2:22" x14ac:dyDescent="0.25">
      <c r="B1561" s="105">
        <v>97</v>
      </c>
      <c r="C1561" s="70">
        <v>41887</v>
      </c>
      <c r="D1561">
        <v>14</v>
      </c>
      <c r="E1561" s="75">
        <v>0</v>
      </c>
      <c r="F1561">
        <f t="shared" si="57"/>
        <v>14</v>
      </c>
      <c r="G1561">
        <v>3.9468894099999998</v>
      </c>
      <c r="H1561" s="75">
        <v>14</v>
      </c>
      <c r="I1561" s="75">
        <v>0.01</v>
      </c>
      <c r="J1561" s="75">
        <v>0.14000000000000001</v>
      </c>
      <c r="K1561" s="75">
        <v>1.0649999999999999</v>
      </c>
      <c r="L1561" s="75">
        <v>4.2034372216499998</v>
      </c>
      <c r="M1561" s="75">
        <v>4.2034372216499998</v>
      </c>
      <c r="N1561" s="75">
        <v>90</v>
      </c>
      <c r="O1561" s="75">
        <v>45</v>
      </c>
      <c r="P1561" s="75">
        <v>0.41223059575353999</v>
      </c>
      <c r="Q1561" s="75">
        <v>13.86</v>
      </c>
      <c r="R1561" s="75">
        <v>14.504694911913701</v>
      </c>
      <c r="S1561" s="75">
        <v>0.6</v>
      </c>
      <c r="T1561" s="75">
        <v>2.5753144225659401</v>
      </c>
      <c r="U1561" s="75">
        <v>0</v>
      </c>
      <c r="V1561" s="75">
        <v>63.723679923392901</v>
      </c>
    </row>
    <row r="1562" spans="2:22" x14ac:dyDescent="0.25">
      <c r="B1562" s="105">
        <v>98</v>
      </c>
      <c r="C1562" s="70">
        <v>41888</v>
      </c>
      <c r="D1562">
        <v>0</v>
      </c>
      <c r="E1562" s="75">
        <v>0</v>
      </c>
      <c r="F1562">
        <f t="shared" si="57"/>
        <v>0</v>
      </c>
      <c r="G1562">
        <v>3.937654373</v>
      </c>
      <c r="H1562" s="75">
        <v>0</v>
      </c>
      <c r="I1562" s="75">
        <v>5.0000000000000001E-3</v>
      </c>
      <c r="J1562" s="75">
        <v>0</v>
      </c>
      <c r="K1562" s="75">
        <v>1.0649999999999999</v>
      </c>
      <c r="L1562" s="75">
        <v>4.1936019072450001</v>
      </c>
      <c r="M1562" s="75">
        <v>3.5202619764191501</v>
      </c>
      <c r="N1562" s="75">
        <v>90</v>
      </c>
      <c r="O1562" s="75">
        <v>45</v>
      </c>
      <c r="P1562" s="75">
        <v>0.58391822392460302</v>
      </c>
      <c r="Q1562" s="75">
        <v>0</v>
      </c>
      <c r="R1562" s="75">
        <v>2.5753144225659401</v>
      </c>
      <c r="S1562" s="75">
        <v>0.6</v>
      </c>
      <c r="T1562" s="75">
        <v>0</v>
      </c>
      <c r="U1562" s="75">
        <v>0</v>
      </c>
      <c r="V1562" s="75">
        <v>64.668627477246105</v>
      </c>
    </row>
    <row r="1563" spans="2:22" x14ac:dyDescent="0.25">
      <c r="B1563" s="105">
        <v>99</v>
      </c>
      <c r="C1563" s="70">
        <v>41889</v>
      </c>
      <c r="D1563">
        <v>0</v>
      </c>
      <c r="E1563" s="75">
        <v>0</v>
      </c>
      <c r="F1563">
        <f t="shared" si="57"/>
        <v>0</v>
      </c>
      <c r="G1563">
        <v>3.999331653</v>
      </c>
      <c r="H1563" s="75">
        <v>0</v>
      </c>
      <c r="I1563" s="75">
        <v>5.0000000000000001E-3</v>
      </c>
      <c r="J1563" s="75">
        <v>0</v>
      </c>
      <c r="K1563" s="75">
        <v>1.0649999999999999</v>
      </c>
      <c r="L1563" s="75">
        <v>4.2592882104449998</v>
      </c>
      <c r="M1563" s="75">
        <v>2.3976359186790299</v>
      </c>
      <c r="N1563" s="75">
        <v>90</v>
      </c>
      <c r="O1563" s="75">
        <v>45</v>
      </c>
      <c r="P1563" s="75">
        <v>0.56291938939453201</v>
      </c>
      <c r="Q1563" s="75">
        <v>0</v>
      </c>
      <c r="R1563" s="75">
        <v>0</v>
      </c>
      <c r="S1563" s="75">
        <v>0.6</v>
      </c>
      <c r="T1563" s="75">
        <v>0</v>
      </c>
      <c r="U1563" s="75">
        <v>0</v>
      </c>
      <c r="V1563" s="75">
        <v>67.066263395925105</v>
      </c>
    </row>
    <row r="1564" spans="2:22" x14ac:dyDescent="0.25">
      <c r="B1564" s="105">
        <v>100</v>
      </c>
      <c r="C1564" s="70">
        <v>41890</v>
      </c>
      <c r="D1564">
        <v>0</v>
      </c>
      <c r="E1564" s="75">
        <v>0</v>
      </c>
      <c r="F1564">
        <f t="shared" si="57"/>
        <v>0</v>
      </c>
      <c r="G1564">
        <v>4.0435185499999999</v>
      </c>
      <c r="H1564" s="75">
        <v>0</v>
      </c>
      <c r="I1564" s="75">
        <v>5.0000000000000001E-3</v>
      </c>
      <c r="J1564" s="75">
        <v>0</v>
      </c>
      <c r="K1564" s="75">
        <v>1.0649999999999999</v>
      </c>
      <c r="L1564" s="75">
        <v>4.3063472557500004</v>
      </c>
      <c r="M1564" s="75">
        <v>2.1946807486455802</v>
      </c>
      <c r="N1564" s="75">
        <v>90</v>
      </c>
      <c r="O1564" s="75">
        <v>45</v>
      </c>
      <c r="P1564" s="75">
        <v>0.50963859120166399</v>
      </c>
      <c r="Q1564" s="75">
        <v>0</v>
      </c>
      <c r="R1564" s="75">
        <v>0</v>
      </c>
      <c r="S1564" s="75">
        <v>0.6</v>
      </c>
      <c r="T1564" s="75">
        <v>0</v>
      </c>
      <c r="U1564" s="75">
        <v>0</v>
      </c>
      <c r="V1564" s="75">
        <v>69.260944144570701</v>
      </c>
    </row>
    <row r="1565" spans="2:22" x14ac:dyDescent="0.25">
      <c r="B1565" s="105">
        <v>101</v>
      </c>
      <c r="C1565" s="70">
        <v>41891</v>
      </c>
      <c r="D1565">
        <v>0</v>
      </c>
      <c r="E1565" s="75">
        <v>0</v>
      </c>
      <c r="F1565">
        <f t="shared" si="57"/>
        <v>0</v>
      </c>
      <c r="G1565">
        <v>4.0146483860000002</v>
      </c>
      <c r="H1565" s="75">
        <v>0</v>
      </c>
      <c r="I1565" s="75">
        <v>5.0000000000000001E-3</v>
      </c>
      <c r="J1565" s="75">
        <v>0</v>
      </c>
      <c r="K1565" s="75">
        <v>1.0649999999999999</v>
      </c>
      <c r="L1565" s="75">
        <v>4.2756005310900003</v>
      </c>
      <c r="M1565" s="75">
        <v>1.97048707177286</v>
      </c>
      <c r="N1565" s="75">
        <v>90</v>
      </c>
      <c r="O1565" s="75">
        <v>45</v>
      </c>
      <c r="P1565" s="75">
        <v>0.46086790789842902</v>
      </c>
      <c r="Q1565" s="75">
        <v>0</v>
      </c>
      <c r="R1565" s="75">
        <v>0</v>
      </c>
      <c r="S1565" s="75">
        <v>0.6</v>
      </c>
      <c r="T1565" s="75">
        <v>0</v>
      </c>
      <c r="U1565" s="75">
        <v>0</v>
      </c>
      <c r="V1565" s="75">
        <v>71.231431216343594</v>
      </c>
    </row>
    <row r="1566" spans="2:22" x14ac:dyDescent="0.25">
      <c r="B1566" s="105">
        <v>102</v>
      </c>
      <c r="C1566" s="70">
        <v>41892</v>
      </c>
      <c r="D1566">
        <v>0</v>
      </c>
      <c r="E1566" s="75">
        <v>0</v>
      </c>
      <c r="F1566">
        <f t="shared" si="57"/>
        <v>0</v>
      </c>
      <c r="G1566">
        <v>4.0556453049999996</v>
      </c>
      <c r="H1566" s="75">
        <v>0</v>
      </c>
      <c r="I1566" s="75">
        <v>5.0000000000000001E-3</v>
      </c>
      <c r="J1566" s="75">
        <v>0</v>
      </c>
      <c r="K1566" s="75">
        <v>1.0649999999999999</v>
      </c>
      <c r="L1566" s="75">
        <v>4.319262249825</v>
      </c>
      <c r="M1566" s="75">
        <v>1.8014749028998001</v>
      </c>
      <c r="N1566" s="75">
        <v>90</v>
      </c>
      <c r="O1566" s="75">
        <v>45</v>
      </c>
      <c r="P1566" s="75">
        <v>0.417079306303477</v>
      </c>
      <c r="Q1566" s="75">
        <v>0</v>
      </c>
      <c r="R1566" s="75">
        <v>0</v>
      </c>
      <c r="S1566" s="75">
        <v>0.6</v>
      </c>
      <c r="T1566" s="75">
        <v>0</v>
      </c>
      <c r="U1566" s="75">
        <v>0</v>
      </c>
      <c r="V1566" s="75">
        <v>73.032906119243407</v>
      </c>
    </row>
    <row r="1567" spans="2:22" x14ac:dyDescent="0.25">
      <c r="B1567" s="105">
        <v>103</v>
      </c>
      <c r="C1567" s="70">
        <v>41893</v>
      </c>
      <c r="D1567">
        <v>37</v>
      </c>
      <c r="E1567" s="75">
        <v>0</v>
      </c>
      <c r="F1567">
        <f t="shared" si="57"/>
        <v>37</v>
      </c>
      <c r="G1567">
        <v>4.057313916</v>
      </c>
      <c r="H1567" s="75">
        <v>37</v>
      </c>
      <c r="I1567" s="75">
        <v>2.2499999999999999E-2</v>
      </c>
      <c r="J1567" s="75">
        <v>0.83250000000000002</v>
      </c>
      <c r="K1567" s="75">
        <v>1.0649999999999999</v>
      </c>
      <c r="L1567" s="75">
        <v>4.3210393205399997</v>
      </c>
      <c r="M1567" s="75">
        <v>4.3210393205399997</v>
      </c>
      <c r="N1567" s="75">
        <v>90</v>
      </c>
      <c r="O1567" s="75">
        <v>45</v>
      </c>
      <c r="P1567" s="75">
        <v>0.37704653068348098</v>
      </c>
      <c r="Q1567" s="75">
        <v>36.167499999999997</v>
      </c>
      <c r="R1567" s="75">
        <v>36.167499999999997</v>
      </c>
      <c r="S1567" s="75">
        <v>0.6</v>
      </c>
      <c r="T1567" s="75">
        <v>7.9616151698650004</v>
      </c>
      <c r="U1567" s="75">
        <v>0</v>
      </c>
      <c r="V1567" s="75">
        <v>49.148060609648397</v>
      </c>
    </row>
    <row r="1568" spans="2:22" x14ac:dyDescent="0.25">
      <c r="B1568" s="105">
        <v>104</v>
      </c>
      <c r="C1568" s="70">
        <v>41894</v>
      </c>
      <c r="D1568">
        <v>6</v>
      </c>
      <c r="E1568" s="75">
        <v>0</v>
      </c>
      <c r="F1568">
        <f t="shared" si="57"/>
        <v>6</v>
      </c>
      <c r="G1568">
        <v>4.0630000590000002</v>
      </c>
      <c r="H1568" s="75">
        <v>6</v>
      </c>
      <c r="I1568" s="75">
        <v>2.2499999999999999E-2</v>
      </c>
      <c r="J1568" s="75">
        <v>0.13500000000000001</v>
      </c>
      <c r="K1568" s="75">
        <v>1.0649999999999999</v>
      </c>
      <c r="L1568" s="75">
        <v>4.3270950628350002</v>
      </c>
      <c r="M1568" s="75">
        <v>4.3270950628350002</v>
      </c>
      <c r="N1568" s="75">
        <v>90</v>
      </c>
      <c r="O1568" s="75">
        <v>45</v>
      </c>
      <c r="P1568" s="75">
        <v>0.90782087534114797</v>
      </c>
      <c r="Q1568" s="75">
        <v>5.8650000000000002</v>
      </c>
      <c r="R1568" s="75">
        <v>13.826615169865001</v>
      </c>
      <c r="S1568" s="75">
        <v>0.6</v>
      </c>
      <c r="T1568" s="75">
        <v>2.3748800267574999</v>
      </c>
      <c r="U1568" s="75">
        <v>0</v>
      </c>
      <c r="V1568" s="75">
        <v>42.023420529375898</v>
      </c>
    </row>
    <row r="1569" spans="2:22" x14ac:dyDescent="0.25">
      <c r="B1569" s="105">
        <v>105</v>
      </c>
      <c r="C1569" s="70">
        <v>41895</v>
      </c>
      <c r="D1569">
        <v>0</v>
      </c>
      <c r="E1569" s="75">
        <v>0</v>
      </c>
      <c r="F1569">
        <f t="shared" si="57"/>
        <v>0</v>
      </c>
      <c r="G1569">
        <v>4.0601447300000002</v>
      </c>
      <c r="H1569" s="75">
        <v>0</v>
      </c>
      <c r="I1569" s="75">
        <v>1.4999999999999999E-2</v>
      </c>
      <c r="J1569" s="75">
        <v>0</v>
      </c>
      <c r="K1569" s="75">
        <v>1.0649999999999999</v>
      </c>
      <c r="L1569" s="75">
        <v>4.3240541374500001</v>
      </c>
      <c r="M1569" s="75">
        <v>4.3240541374500001</v>
      </c>
      <c r="N1569" s="75">
        <v>90</v>
      </c>
      <c r="O1569" s="75">
        <v>45</v>
      </c>
      <c r="P1569" s="75">
        <v>1</v>
      </c>
      <c r="Q1569" s="75">
        <v>0</v>
      </c>
      <c r="R1569" s="75">
        <v>2.3748800267574999</v>
      </c>
      <c r="S1569" s="75">
        <v>0.6</v>
      </c>
      <c r="T1569" s="75">
        <v>0</v>
      </c>
      <c r="U1569" s="75">
        <v>0</v>
      </c>
      <c r="V1569" s="75">
        <v>43.972594640068401</v>
      </c>
    </row>
    <row r="1570" spans="2:22" x14ac:dyDescent="0.25">
      <c r="B1570" s="105">
        <v>106</v>
      </c>
      <c r="C1570" s="70">
        <v>41896</v>
      </c>
      <c r="D1570">
        <v>0</v>
      </c>
      <c r="E1570" s="75">
        <v>0</v>
      </c>
      <c r="F1570">
        <f t="shared" si="57"/>
        <v>0</v>
      </c>
      <c r="G1570">
        <v>4.149231179</v>
      </c>
      <c r="H1570" s="75">
        <v>0</v>
      </c>
      <c r="I1570" s="75">
        <v>1.4999999999999999E-2</v>
      </c>
      <c r="J1570" s="75">
        <v>0</v>
      </c>
      <c r="K1570" s="75">
        <v>1.0649999999999999</v>
      </c>
      <c r="L1570" s="75">
        <v>4.4189312056350003</v>
      </c>
      <c r="M1570" s="75">
        <v>4.4189312056350003</v>
      </c>
      <c r="N1570" s="75">
        <v>90</v>
      </c>
      <c r="O1570" s="75">
        <v>45</v>
      </c>
      <c r="P1570" s="75">
        <v>1</v>
      </c>
      <c r="Q1570" s="75">
        <v>0</v>
      </c>
      <c r="R1570" s="75">
        <v>0</v>
      </c>
      <c r="S1570" s="75">
        <v>0.6</v>
      </c>
      <c r="T1570" s="75">
        <v>0</v>
      </c>
      <c r="U1570" s="75">
        <v>0</v>
      </c>
      <c r="V1570" s="75">
        <v>48.391525845703399</v>
      </c>
    </row>
    <row r="1571" spans="2:22" x14ac:dyDescent="0.25">
      <c r="B1571" s="105">
        <v>107</v>
      </c>
      <c r="C1571" s="70">
        <v>41897</v>
      </c>
      <c r="D1571">
        <v>0</v>
      </c>
      <c r="E1571" s="75">
        <v>0</v>
      </c>
      <c r="F1571">
        <f t="shared" si="57"/>
        <v>0</v>
      </c>
      <c r="G1571">
        <v>4.1988829159999996</v>
      </c>
      <c r="H1571" s="75">
        <v>0</v>
      </c>
      <c r="I1571" s="75">
        <v>1.4999999999999999E-2</v>
      </c>
      <c r="J1571" s="75">
        <v>0</v>
      </c>
      <c r="K1571" s="75">
        <v>1.0649999999999999</v>
      </c>
      <c r="L1571" s="75">
        <v>4.47181030554</v>
      </c>
      <c r="M1571" s="75">
        <v>4.1347823004661901</v>
      </c>
      <c r="N1571" s="75">
        <v>90</v>
      </c>
      <c r="O1571" s="75">
        <v>45</v>
      </c>
      <c r="P1571" s="75">
        <v>0.92463275898437003</v>
      </c>
      <c r="Q1571" s="75">
        <v>0</v>
      </c>
      <c r="R1571" s="75">
        <v>0</v>
      </c>
      <c r="S1571" s="75">
        <v>0.6</v>
      </c>
      <c r="T1571" s="75">
        <v>0</v>
      </c>
      <c r="U1571" s="75">
        <v>0</v>
      </c>
      <c r="V1571" s="75">
        <v>52.526308146169498</v>
      </c>
    </row>
    <row r="1572" spans="2:22" x14ac:dyDescent="0.25">
      <c r="B1572" s="105">
        <v>108</v>
      </c>
      <c r="C1572" s="70">
        <v>41898</v>
      </c>
      <c r="D1572">
        <v>0</v>
      </c>
      <c r="E1572" s="75">
        <v>0</v>
      </c>
      <c r="F1572">
        <f t="shared" si="57"/>
        <v>0</v>
      </c>
      <c r="G1572">
        <v>4.2350359659999999</v>
      </c>
      <c r="H1572" s="75">
        <v>0</v>
      </c>
      <c r="I1572" s="75">
        <v>1.4999999999999999E-2</v>
      </c>
      <c r="J1572" s="75">
        <v>0</v>
      </c>
      <c r="K1572" s="75">
        <v>1.0649999999999999</v>
      </c>
      <c r="L1572" s="75">
        <v>4.5103133037900003</v>
      </c>
      <c r="M1572" s="75">
        <v>3.7559575757879702</v>
      </c>
      <c r="N1572" s="75">
        <v>90</v>
      </c>
      <c r="O1572" s="75">
        <v>45</v>
      </c>
      <c r="P1572" s="75">
        <v>0.83274870786289901</v>
      </c>
      <c r="Q1572" s="75">
        <v>0</v>
      </c>
      <c r="R1572" s="75">
        <v>0</v>
      </c>
      <c r="S1572" s="75">
        <v>0.6</v>
      </c>
      <c r="T1572" s="75">
        <v>0</v>
      </c>
      <c r="U1572" s="75">
        <v>0</v>
      </c>
      <c r="V1572" s="75">
        <v>56.282265721957501</v>
      </c>
    </row>
    <row r="1573" spans="2:22" x14ac:dyDescent="0.25">
      <c r="B1573" s="105">
        <v>109</v>
      </c>
      <c r="C1573" s="70">
        <v>41899</v>
      </c>
      <c r="D1573">
        <v>0</v>
      </c>
      <c r="E1573" s="75">
        <v>0</v>
      </c>
      <c r="F1573">
        <f t="shared" si="57"/>
        <v>0</v>
      </c>
      <c r="G1573">
        <v>4.2448487659999996</v>
      </c>
      <c r="H1573" s="75">
        <v>0</v>
      </c>
      <c r="I1573" s="75">
        <v>1.4999999999999999E-2</v>
      </c>
      <c r="J1573" s="75">
        <v>0</v>
      </c>
      <c r="K1573" s="75">
        <v>1.0649999999999999</v>
      </c>
      <c r="L1573" s="75">
        <v>4.5207639357899998</v>
      </c>
      <c r="M1573" s="75">
        <v>3.3873314915716599</v>
      </c>
      <c r="N1573" s="75">
        <v>90</v>
      </c>
      <c r="O1573" s="75">
        <v>45</v>
      </c>
      <c r="P1573" s="75">
        <v>0.74928298395649995</v>
      </c>
      <c r="Q1573" s="75">
        <v>0</v>
      </c>
      <c r="R1573" s="75">
        <v>0</v>
      </c>
      <c r="S1573" s="75">
        <v>0.6</v>
      </c>
      <c r="T1573" s="75">
        <v>0</v>
      </c>
      <c r="U1573" s="75">
        <v>0</v>
      </c>
      <c r="V1573" s="75">
        <v>59.669597213529201</v>
      </c>
    </row>
    <row r="1574" spans="2:22" x14ac:dyDescent="0.25">
      <c r="B1574" s="105">
        <v>110</v>
      </c>
      <c r="C1574" s="70">
        <v>41900</v>
      </c>
      <c r="D1574">
        <v>0</v>
      </c>
      <c r="E1574" s="75">
        <v>0</v>
      </c>
      <c r="F1574">
        <f t="shared" si="57"/>
        <v>0</v>
      </c>
      <c r="G1574">
        <v>4.2817531799999999</v>
      </c>
      <c r="H1574" s="75">
        <v>0</v>
      </c>
      <c r="I1574" s="75">
        <v>1.4999999999999999E-2</v>
      </c>
      <c r="J1574" s="75">
        <v>0</v>
      </c>
      <c r="K1574" s="75">
        <v>1.0649999999999999</v>
      </c>
      <c r="L1574" s="75">
        <v>4.5600671366999999</v>
      </c>
      <c r="M1574" s="75">
        <v>3.0735260664324402</v>
      </c>
      <c r="N1574" s="75">
        <v>90</v>
      </c>
      <c r="O1574" s="75">
        <v>45</v>
      </c>
      <c r="P1574" s="75">
        <v>0.67400895081046297</v>
      </c>
      <c r="Q1574" s="75">
        <v>0</v>
      </c>
      <c r="R1574" s="75">
        <v>0</v>
      </c>
      <c r="S1574" s="75">
        <v>0.6</v>
      </c>
      <c r="T1574" s="75">
        <v>0</v>
      </c>
      <c r="U1574" s="75">
        <v>0</v>
      </c>
      <c r="V1574" s="75">
        <v>62.743123279961601</v>
      </c>
    </row>
    <row r="1575" spans="2:22" x14ac:dyDescent="0.25">
      <c r="B1575" s="105">
        <v>111</v>
      </c>
      <c r="C1575" s="70">
        <v>41901</v>
      </c>
      <c r="D1575">
        <v>0</v>
      </c>
      <c r="E1575" s="75">
        <v>0</v>
      </c>
      <c r="F1575">
        <f t="shared" si="57"/>
        <v>0</v>
      </c>
      <c r="G1575">
        <v>4.3508739949999997</v>
      </c>
      <c r="H1575" s="75">
        <v>0</v>
      </c>
      <c r="I1575" s="75">
        <v>5.0000000000000001E-3</v>
      </c>
      <c r="J1575" s="75">
        <v>0</v>
      </c>
      <c r="K1575" s="75">
        <v>1.0649999999999999</v>
      </c>
      <c r="L1575" s="75">
        <v>4.6336808046750004</v>
      </c>
      <c r="M1575" s="75">
        <v>2.8066592545118798</v>
      </c>
      <c r="N1575" s="75">
        <v>90</v>
      </c>
      <c r="O1575" s="75">
        <v>45</v>
      </c>
      <c r="P1575" s="75">
        <v>0.605708371556409</v>
      </c>
      <c r="Q1575" s="75">
        <v>0</v>
      </c>
      <c r="R1575" s="75">
        <v>0</v>
      </c>
      <c r="S1575" s="75">
        <v>0.6</v>
      </c>
      <c r="T1575" s="75">
        <v>0</v>
      </c>
      <c r="U1575" s="75">
        <v>0</v>
      </c>
      <c r="V1575" s="75">
        <v>65.549782534473493</v>
      </c>
    </row>
    <row r="1576" spans="2:22" x14ac:dyDescent="0.25">
      <c r="B1576" s="105">
        <v>112</v>
      </c>
      <c r="C1576" s="70">
        <v>41902</v>
      </c>
      <c r="D1576">
        <v>0</v>
      </c>
      <c r="E1576" s="75">
        <v>0</v>
      </c>
      <c r="F1576">
        <f t="shared" si="57"/>
        <v>0</v>
      </c>
      <c r="G1576">
        <v>4.4048050639999996</v>
      </c>
      <c r="H1576" s="75">
        <v>0</v>
      </c>
      <c r="I1576" s="75">
        <v>5.0000000000000001E-3</v>
      </c>
      <c r="J1576" s="75">
        <v>0</v>
      </c>
      <c r="K1576" s="75">
        <v>1.0649999999999999</v>
      </c>
      <c r="L1576" s="75">
        <v>4.6911173931599999</v>
      </c>
      <c r="M1576" s="75">
        <v>2.5488631204239098</v>
      </c>
      <c r="N1576" s="75">
        <v>90</v>
      </c>
      <c r="O1576" s="75">
        <v>45</v>
      </c>
      <c r="P1576" s="75">
        <v>0.54333816590058903</v>
      </c>
      <c r="Q1576" s="75">
        <v>0</v>
      </c>
      <c r="R1576" s="75">
        <v>0</v>
      </c>
      <c r="S1576" s="75">
        <v>0.6</v>
      </c>
      <c r="T1576" s="75">
        <v>0</v>
      </c>
      <c r="U1576" s="75">
        <v>0</v>
      </c>
      <c r="V1576" s="75">
        <v>68.098645654897396</v>
      </c>
    </row>
    <row r="1577" spans="2:22" x14ac:dyDescent="0.25">
      <c r="B1577" s="105">
        <v>113</v>
      </c>
      <c r="C1577" s="70">
        <v>41903</v>
      </c>
      <c r="D1577">
        <v>0</v>
      </c>
      <c r="E1577" s="75">
        <v>0</v>
      </c>
      <c r="F1577">
        <f t="shared" si="57"/>
        <v>0</v>
      </c>
      <c r="G1577">
        <v>4.5214823209999997</v>
      </c>
      <c r="H1577" s="75">
        <v>0</v>
      </c>
      <c r="I1577" s="75">
        <v>5.0000000000000001E-3</v>
      </c>
      <c r="J1577" s="75">
        <v>0</v>
      </c>
      <c r="K1577" s="75">
        <v>1.0649999999999999</v>
      </c>
      <c r="L1577" s="75">
        <v>4.815378671865</v>
      </c>
      <c r="M1577" s="75">
        <v>2.343629213297</v>
      </c>
      <c r="N1577" s="75">
        <v>90</v>
      </c>
      <c r="O1577" s="75">
        <v>45</v>
      </c>
      <c r="P1577" s="75">
        <v>0.486696763224502</v>
      </c>
      <c r="Q1577" s="75">
        <v>0</v>
      </c>
      <c r="R1577" s="75">
        <v>0</v>
      </c>
      <c r="S1577" s="75">
        <v>0.6</v>
      </c>
      <c r="T1577" s="75">
        <v>0</v>
      </c>
      <c r="U1577" s="75">
        <v>0</v>
      </c>
      <c r="V1577" s="75">
        <v>70.442274868194403</v>
      </c>
    </row>
    <row r="1578" spans="2:22" x14ac:dyDescent="0.25">
      <c r="B1578" s="105">
        <v>114</v>
      </c>
      <c r="C1578" s="70">
        <v>41904</v>
      </c>
      <c r="D1578">
        <v>0</v>
      </c>
      <c r="E1578" s="75">
        <v>0</v>
      </c>
      <c r="F1578">
        <f t="shared" si="57"/>
        <v>0</v>
      </c>
      <c r="G1578">
        <v>4.6299754269999998</v>
      </c>
      <c r="H1578" s="75">
        <v>0</v>
      </c>
      <c r="I1578" s="75">
        <v>5.0000000000000001E-3</v>
      </c>
      <c r="J1578" s="75">
        <v>0</v>
      </c>
      <c r="K1578" s="75">
        <v>1.0649999999999999</v>
      </c>
      <c r="L1578" s="75">
        <v>4.9309238297549998</v>
      </c>
      <c r="M1578" s="75">
        <v>2.1430589535159701</v>
      </c>
      <c r="N1578" s="75">
        <v>90</v>
      </c>
      <c r="O1578" s="75">
        <v>45</v>
      </c>
      <c r="P1578" s="75">
        <v>0.43461611404012501</v>
      </c>
      <c r="Q1578" s="75">
        <v>0</v>
      </c>
      <c r="R1578" s="75">
        <v>0</v>
      </c>
      <c r="S1578" s="75">
        <v>0.6</v>
      </c>
      <c r="T1578" s="75">
        <v>0</v>
      </c>
      <c r="U1578" s="75">
        <v>0</v>
      </c>
      <c r="V1578" s="75">
        <v>72.585333821710407</v>
      </c>
    </row>
    <row r="1579" spans="2:22" x14ac:dyDescent="0.25">
      <c r="B1579" s="105">
        <v>115</v>
      </c>
      <c r="C1579" s="70">
        <v>41905</v>
      </c>
      <c r="D1579">
        <v>0</v>
      </c>
      <c r="E1579" s="75">
        <v>0</v>
      </c>
      <c r="F1579">
        <f t="shared" si="57"/>
        <v>0</v>
      </c>
      <c r="G1579">
        <v>4.7341921600000001</v>
      </c>
      <c r="H1579" s="75">
        <v>0</v>
      </c>
      <c r="I1579" s="75">
        <v>5.0000000000000001E-3</v>
      </c>
      <c r="J1579" s="75">
        <v>0</v>
      </c>
      <c r="K1579" s="75">
        <v>1.0345</v>
      </c>
      <c r="L1579" s="75">
        <v>4.8975217895199998</v>
      </c>
      <c r="M1579" s="75">
        <v>1.7065736361182799</v>
      </c>
      <c r="N1579" s="75">
        <v>87.9</v>
      </c>
      <c r="O1579" s="75">
        <v>43.95</v>
      </c>
      <c r="P1579" s="75">
        <v>0.348456568334235</v>
      </c>
      <c r="Q1579" s="75">
        <v>0</v>
      </c>
      <c r="R1579" s="75">
        <v>0</v>
      </c>
      <c r="S1579" s="75">
        <v>0.58599999999999997</v>
      </c>
      <c r="T1579" s="75">
        <v>0</v>
      </c>
      <c r="U1579" s="75">
        <v>0</v>
      </c>
      <c r="V1579" s="75">
        <v>74.2919074578286</v>
      </c>
    </row>
    <row r="1580" spans="2:22" x14ac:dyDescent="0.25">
      <c r="B1580" s="105">
        <v>116</v>
      </c>
      <c r="C1580" s="70">
        <v>41906</v>
      </c>
      <c r="D1580">
        <v>0</v>
      </c>
      <c r="E1580" s="75">
        <v>0</v>
      </c>
      <c r="F1580">
        <f t="shared" si="57"/>
        <v>0</v>
      </c>
      <c r="G1580">
        <v>4.7864580290000003</v>
      </c>
      <c r="H1580" s="75">
        <v>0</v>
      </c>
      <c r="I1580" s="75">
        <v>5.0000000000000001E-3</v>
      </c>
      <c r="J1580" s="75">
        <v>0</v>
      </c>
      <c r="K1580" s="75">
        <v>1.004</v>
      </c>
      <c r="L1580" s="75">
        <v>4.8056038611160004</v>
      </c>
      <c r="M1580" s="75">
        <v>1.2891220036069699</v>
      </c>
      <c r="N1580" s="75">
        <v>85.8</v>
      </c>
      <c r="O1580" s="75">
        <v>42.9</v>
      </c>
      <c r="P1580" s="75">
        <v>0.26825390541192001</v>
      </c>
      <c r="Q1580" s="75">
        <v>0</v>
      </c>
      <c r="R1580" s="75">
        <v>0</v>
      </c>
      <c r="S1580" s="75">
        <v>0.57199999999999995</v>
      </c>
      <c r="T1580" s="75">
        <v>0</v>
      </c>
      <c r="U1580" s="75">
        <v>0</v>
      </c>
      <c r="V1580" s="75">
        <v>75.581029461435605</v>
      </c>
    </row>
    <row r="1581" spans="2:22" x14ac:dyDescent="0.25">
      <c r="B1581" s="105">
        <v>117</v>
      </c>
      <c r="C1581" s="70">
        <v>41907</v>
      </c>
      <c r="D1581">
        <v>0</v>
      </c>
      <c r="E1581" s="75">
        <v>0</v>
      </c>
      <c r="F1581">
        <f t="shared" si="57"/>
        <v>0</v>
      </c>
      <c r="G1581">
        <v>4.865213829</v>
      </c>
      <c r="H1581" s="75">
        <v>0</v>
      </c>
      <c r="I1581" s="75">
        <v>5.0000000000000001E-3</v>
      </c>
      <c r="J1581" s="75">
        <v>0</v>
      </c>
      <c r="K1581" s="75">
        <v>0.97350000000000003</v>
      </c>
      <c r="L1581" s="75">
        <v>4.7362856625315004</v>
      </c>
      <c r="M1581" s="75">
        <v>0.91884740158466605</v>
      </c>
      <c r="N1581" s="75">
        <v>83.7</v>
      </c>
      <c r="O1581" s="75">
        <v>41.85</v>
      </c>
      <c r="P1581" s="75">
        <v>0.19400168550930499</v>
      </c>
      <c r="Q1581" s="75">
        <v>0</v>
      </c>
      <c r="R1581" s="75">
        <v>0</v>
      </c>
      <c r="S1581" s="75">
        <v>0.55800000000000005</v>
      </c>
      <c r="T1581" s="75">
        <v>0</v>
      </c>
      <c r="U1581" s="75">
        <v>0</v>
      </c>
      <c r="V1581" s="75">
        <v>76.499876863020305</v>
      </c>
    </row>
    <row r="1582" spans="2:22" x14ac:dyDescent="0.25">
      <c r="B1582" s="105">
        <v>118</v>
      </c>
      <c r="C1582" s="70">
        <v>41908</v>
      </c>
      <c r="D1582">
        <v>0</v>
      </c>
      <c r="E1582" s="75">
        <v>0</v>
      </c>
      <c r="F1582">
        <f t="shared" si="57"/>
        <v>0</v>
      </c>
      <c r="G1582">
        <v>4.9245167490000004</v>
      </c>
      <c r="H1582" s="75">
        <v>0</v>
      </c>
      <c r="I1582" s="75">
        <v>5.0000000000000001E-3</v>
      </c>
      <c r="J1582" s="75">
        <v>0</v>
      </c>
      <c r="K1582" s="75">
        <v>0.94299999999999995</v>
      </c>
      <c r="L1582" s="75">
        <v>4.6438192943069998</v>
      </c>
      <c r="M1582" s="75">
        <v>0.58049142712863</v>
      </c>
      <c r="N1582" s="75">
        <v>81.599999999999994</v>
      </c>
      <c r="O1582" s="75">
        <v>40.799999999999997</v>
      </c>
      <c r="P1582" s="75">
        <v>0.125003018063229</v>
      </c>
      <c r="Q1582" s="75">
        <v>0</v>
      </c>
      <c r="R1582" s="75">
        <v>0</v>
      </c>
      <c r="S1582" s="75">
        <v>0.54400000000000004</v>
      </c>
      <c r="T1582" s="75">
        <v>0</v>
      </c>
      <c r="U1582" s="75">
        <v>0</v>
      </c>
      <c r="V1582" s="75">
        <v>77.080368290148897</v>
      </c>
    </row>
    <row r="1583" spans="2:22" x14ac:dyDescent="0.25">
      <c r="B1583" s="105">
        <v>119</v>
      </c>
      <c r="C1583" s="70">
        <v>41909</v>
      </c>
      <c r="D1583">
        <v>0</v>
      </c>
      <c r="E1583" s="75">
        <v>0</v>
      </c>
      <c r="F1583">
        <f t="shared" si="57"/>
        <v>0</v>
      </c>
      <c r="G1583">
        <v>4.984827074</v>
      </c>
      <c r="H1583" s="75">
        <v>0</v>
      </c>
      <c r="I1583" s="75">
        <v>5.0000000000000001E-3</v>
      </c>
      <c r="J1583" s="75">
        <v>0</v>
      </c>
      <c r="K1583" s="75">
        <v>0.91249999999999998</v>
      </c>
      <c r="L1583" s="75">
        <v>4.5486547050250001</v>
      </c>
      <c r="M1583" s="75">
        <v>0.27688224305514197</v>
      </c>
      <c r="N1583" s="75">
        <v>79.5</v>
      </c>
      <c r="O1583" s="75">
        <v>39.75</v>
      </c>
      <c r="P1583" s="75">
        <v>6.0871237983675601E-2</v>
      </c>
      <c r="Q1583" s="75">
        <v>0</v>
      </c>
      <c r="R1583" s="75">
        <v>0</v>
      </c>
      <c r="S1583" s="75">
        <v>0.53</v>
      </c>
      <c r="T1583" s="75">
        <v>0</v>
      </c>
      <c r="U1583" s="75">
        <v>0</v>
      </c>
      <c r="V1583" s="75">
        <v>77.357250533203995</v>
      </c>
    </row>
    <row r="1584" spans="2:22" x14ac:dyDescent="0.25">
      <c r="B1584" s="105">
        <v>120</v>
      </c>
      <c r="C1584" s="70">
        <v>41910</v>
      </c>
      <c r="D1584">
        <v>0</v>
      </c>
      <c r="E1584" s="75">
        <v>0</v>
      </c>
      <c r="F1584">
        <f t="shared" si="57"/>
        <v>0</v>
      </c>
      <c r="G1584">
        <v>5.0287755269999996</v>
      </c>
      <c r="H1584" s="75">
        <v>0</v>
      </c>
      <c r="I1584" s="75">
        <v>5.0000000000000001E-3</v>
      </c>
      <c r="J1584" s="75">
        <v>0</v>
      </c>
      <c r="K1584" s="75">
        <v>0.88200000000000001</v>
      </c>
      <c r="L1584" s="75">
        <v>4.4353800148140001</v>
      </c>
      <c r="M1584" s="75">
        <v>4.8994865806405797E-3</v>
      </c>
      <c r="N1584" s="75">
        <v>77.400000000000006</v>
      </c>
      <c r="O1584" s="75">
        <v>38.700000000000003</v>
      </c>
      <c r="P1584" s="75">
        <v>1.10463738490873E-3</v>
      </c>
      <c r="Q1584" s="75">
        <v>0</v>
      </c>
      <c r="R1584" s="75">
        <v>0</v>
      </c>
      <c r="S1584" s="75">
        <v>0.51600000000000001</v>
      </c>
      <c r="T1584" s="75">
        <v>0</v>
      </c>
      <c r="U1584" s="75">
        <v>0</v>
      </c>
      <c r="V1584" s="75">
        <v>77.362150019784707</v>
      </c>
    </row>
    <row r="1585" spans="2:22" x14ac:dyDescent="0.25">
      <c r="B1585" s="105">
        <v>121</v>
      </c>
      <c r="C1585" s="70">
        <v>41911</v>
      </c>
      <c r="D1585">
        <v>0</v>
      </c>
      <c r="E1585" s="75">
        <v>0</v>
      </c>
      <c r="F1585">
        <f t="shared" si="57"/>
        <v>0</v>
      </c>
      <c r="G1585">
        <v>5.0764414740000001</v>
      </c>
      <c r="H1585" s="75">
        <v>0</v>
      </c>
      <c r="I1585" s="75">
        <v>5.0000000000000001E-3</v>
      </c>
      <c r="J1585" s="75">
        <v>0</v>
      </c>
      <c r="K1585" s="75">
        <v>0.85150000000000003</v>
      </c>
      <c r="L1585" s="75">
        <v>4.3225899151110001</v>
      </c>
      <c r="M1585" s="75">
        <v>0</v>
      </c>
      <c r="N1585" s="75">
        <v>75.3</v>
      </c>
      <c r="O1585" s="75">
        <v>37.65</v>
      </c>
      <c r="P1585" s="75">
        <v>0</v>
      </c>
      <c r="Q1585" s="75">
        <v>0</v>
      </c>
      <c r="R1585" s="75">
        <v>0</v>
      </c>
      <c r="S1585" s="75">
        <v>0.502</v>
      </c>
      <c r="T1585" s="75">
        <v>0</v>
      </c>
      <c r="U1585" s="75">
        <v>0</v>
      </c>
      <c r="V1585" s="75">
        <v>77.362150019784707</v>
      </c>
    </row>
    <row r="1586" spans="2:22" x14ac:dyDescent="0.25">
      <c r="B1586" s="105">
        <v>122</v>
      </c>
      <c r="C1586" s="70">
        <v>41912</v>
      </c>
      <c r="D1586">
        <v>0</v>
      </c>
      <c r="E1586" s="75">
        <v>0</v>
      </c>
      <c r="F1586">
        <f t="shared" si="57"/>
        <v>0</v>
      </c>
      <c r="G1586">
        <v>5.0888299149999998</v>
      </c>
      <c r="H1586" s="75">
        <v>0</v>
      </c>
      <c r="I1586" s="75">
        <v>5.0000000000000001E-3</v>
      </c>
      <c r="J1586" s="75">
        <v>0</v>
      </c>
      <c r="K1586" s="75">
        <v>0.82099999999999995</v>
      </c>
      <c r="L1586" s="75">
        <v>4.1779293602149998</v>
      </c>
      <c r="M1586" s="75">
        <v>0</v>
      </c>
      <c r="N1586" s="75">
        <v>73.2</v>
      </c>
      <c r="O1586" s="75">
        <v>36.6</v>
      </c>
      <c r="P1586" s="75">
        <v>0</v>
      </c>
      <c r="Q1586" s="75">
        <v>0</v>
      </c>
      <c r="R1586" s="75">
        <v>0</v>
      </c>
      <c r="S1586" s="75">
        <v>0.48799999999999999</v>
      </c>
      <c r="T1586" s="75">
        <v>0</v>
      </c>
      <c r="U1586" s="75">
        <v>0</v>
      </c>
      <c r="V1586" s="75">
        <v>77.362150019784707</v>
      </c>
    </row>
    <row r="1587" spans="2:22" x14ac:dyDescent="0.25">
      <c r="B1587" s="105">
        <v>123</v>
      </c>
      <c r="C1587" s="70">
        <v>41913</v>
      </c>
      <c r="D1587">
        <v>0</v>
      </c>
      <c r="E1587" s="75">
        <v>0</v>
      </c>
      <c r="F1587">
        <f t="shared" si="57"/>
        <v>0</v>
      </c>
      <c r="G1587">
        <v>5.0845390210000003</v>
      </c>
      <c r="H1587" s="75">
        <v>0</v>
      </c>
      <c r="I1587" s="75">
        <v>5.0000000000000001E-3</v>
      </c>
      <c r="J1587" s="75">
        <v>0</v>
      </c>
      <c r="K1587" s="75">
        <v>0.79049999999999998</v>
      </c>
      <c r="L1587" s="75">
        <v>4.0193280961004998</v>
      </c>
      <c r="M1587" s="75">
        <v>0</v>
      </c>
      <c r="N1587" s="75">
        <v>71.099999999999994</v>
      </c>
      <c r="O1587" s="75">
        <v>35.549999999999997</v>
      </c>
      <c r="P1587" s="75">
        <v>0</v>
      </c>
      <c r="Q1587" s="75">
        <v>0</v>
      </c>
      <c r="R1587" s="75">
        <v>0</v>
      </c>
      <c r="S1587" s="75">
        <v>0.47399999999999998</v>
      </c>
      <c r="T1587" s="75">
        <v>0</v>
      </c>
      <c r="U1587" s="75">
        <v>0</v>
      </c>
      <c r="V1587" s="75">
        <v>77.362150019784707</v>
      </c>
    </row>
    <row r="1588" spans="2:22" x14ac:dyDescent="0.25">
      <c r="B1588" s="105">
        <v>124</v>
      </c>
      <c r="C1588" s="70">
        <v>41914</v>
      </c>
      <c r="D1588">
        <v>0</v>
      </c>
      <c r="E1588" s="75">
        <v>0</v>
      </c>
      <c r="F1588">
        <f t="shared" si="57"/>
        <v>0</v>
      </c>
      <c r="G1588">
        <v>5.095971381</v>
      </c>
      <c r="H1588" s="75">
        <v>0</v>
      </c>
      <c r="I1588" s="75">
        <v>5.0000000000000001E-3</v>
      </c>
      <c r="J1588" s="75">
        <v>0</v>
      </c>
      <c r="K1588" s="75">
        <v>0.76</v>
      </c>
      <c r="L1588" s="75">
        <v>3.8729382495600002</v>
      </c>
      <c r="M1588" s="75">
        <v>0</v>
      </c>
      <c r="N1588" s="75">
        <v>69</v>
      </c>
      <c r="O1588" s="75">
        <v>34.5</v>
      </c>
      <c r="P1588" s="75">
        <v>0</v>
      </c>
      <c r="Q1588" s="75">
        <v>0</v>
      </c>
      <c r="R1588" s="75">
        <v>0</v>
      </c>
      <c r="S1588" s="75">
        <v>0.46</v>
      </c>
      <c r="T1588" s="75">
        <v>0</v>
      </c>
      <c r="U1588" s="75">
        <v>0</v>
      </c>
      <c r="V1588" s="75">
        <v>77.362150019784707</v>
      </c>
    </row>
    <row r="1589" spans="2:22" x14ac:dyDescent="0.25">
      <c r="B1589" s="105">
        <v>125</v>
      </c>
      <c r="C1589" s="70">
        <v>41915</v>
      </c>
      <c r="D1589">
        <v>0</v>
      </c>
      <c r="E1589" s="75">
        <v>0</v>
      </c>
      <c r="F1589">
        <f t="shared" si="57"/>
        <v>0</v>
      </c>
      <c r="G1589">
        <v>5.1053275810000001</v>
      </c>
      <c r="H1589" s="75">
        <v>0</v>
      </c>
      <c r="I1589" s="75">
        <v>5.0000000000000001E-3</v>
      </c>
      <c r="J1589" s="75">
        <v>0</v>
      </c>
      <c r="K1589" s="75">
        <v>0.72950000000000004</v>
      </c>
      <c r="L1589" s="75">
        <v>3.7243364703394999</v>
      </c>
      <c r="M1589" s="75">
        <v>0</v>
      </c>
      <c r="N1589" s="75">
        <v>66.900000000000006</v>
      </c>
      <c r="O1589" s="75">
        <v>33.450000000000003</v>
      </c>
      <c r="P1589" s="75">
        <v>0</v>
      </c>
      <c r="Q1589" s="75">
        <v>0</v>
      </c>
      <c r="R1589" s="75">
        <v>0</v>
      </c>
      <c r="S1589" s="75">
        <v>0.44600000000000001</v>
      </c>
      <c r="T1589" s="75">
        <v>0</v>
      </c>
      <c r="U1589" s="75">
        <v>0</v>
      </c>
      <c r="V1589" s="75">
        <v>77.362150019784707</v>
      </c>
    </row>
    <row r="1590" spans="2:22" x14ac:dyDescent="0.25">
      <c r="B1590" s="105">
        <v>126</v>
      </c>
      <c r="C1590" s="70">
        <v>41916</v>
      </c>
      <c r="D1590">
        <v>0</v>
      </c>
      <c r="E1590" s="75">
        <v>0</v>
      </c>
      <c r="F1590">
        <f t="shared" si="57"/>
        <v>0</v>
      </c>
      <c r="G1590">
        <v>5.099733208</v>
      </c>
      <c r="H1590" s="75">
        <v>0</v>
      </c>
      <c r="I1590" s="75">
        <v>5.0000000000000001E-3</v>
      </c>
      <c r="J1590" s="75">
        <v>0</v>
      </c>
      <c r="K1590" s="75">
        <v>0.69899999999999995</v>
      </c>
      <c r="L1590" s="75">
        <v>3.5647135123920002</v>
      </c>
      <c r="M1590" s="75">
        <v>0</v>
      </c>
      <c r="N1590" s="75">
        <v>64.8</v>
      </c>
      <c r="O1590" s="75">
        <v>32.4</v>
      </c>
      <c r="P1590" s="75">
        <v>0</v>
      </c>
      <c r="Q1590" s="75">
        <v>0</v>
      </c>
      <c r="R1590" s="75">
        <v>0</v>
      </c>
      <c r="S1590" s="75">
        <v>0.432</v>
      </c>
      <c r="T1590" s="75">
        <v>0</v>
      </c>
      <c r="U1590" s="75">
        <v>0</v>
      </c>
      <c r="V1590" s="75">
        <v>77.362150019784707</v>
      </c>
    </row>
    <row r="1591" spans="2:22" x14ac:dyDescent="0.25">
      <c r="B1591" s="105">
        <v>127</v>
      </c>
      <c r="C1591" s="70">
        <v>41917</v>
      </c>
      <c r="D1591">
        <v>0</v>
      </c>
      <c r="E1591" s="75">
        <v>0</v>
      </c>
      <c r="F1591">
        <f t="shared" si="57"/>
        <v>0</v>
      </c>
      <c r="G1591">
        <v>5.0932948380000003</v>
      </c>
      <c r="H1591" s="75">
        <v>0</v>
      </c>
      <c r="I1591" s="75">
        <v>5.0000000000000001E-3</v>
      </c>
      <c r="J1591" s="75">
        <v>0</v>
      </c>
      <c r="K1591" s="75">
        <v>0.66849999999999998</v>
      </c>
      <c r="L1591" s="75">
        <v>3.404867599203</v>
      </c>
      <c r="M1591" s="75">
        <v>0</v>
      </c>
      <c r="N1591" s="75">
        <v>62.7</v>
      </c>
      <c r="O1591" s="75">
        <v>31.35</v>
      </c>
      <c r="P1591" s="75">
        <v>0</v>
      </c>
      <c r="Q1591" s="75">
        <v>0</v>
      </c>
      <c r="R1591" s="75">
        <v>0</v>
      </c>
      <c r="S1591" s="75">
        <v>0.41799999999999998</v>
      </c>
      <c r="T1591" s="75">
        <v>0</v>
      </c>
      <c r="U1591" s="75">
        <v>0</v>
      </c>
      <c r="V1591" s="75">
        <v>77.362150019784707</v>
      </c>
    </row>
    <row r="1592" spans="2:22" x14ac:dyDescent="0.25">
      <c r="B1592" s="105">
        <v>128</v>
      </c>
      <c r="C1592" s="70">
        <v>41918</v>
      </c>
      <c r="D1592">
        <v>0</v>
      </c>
      <c r="E1592" s="75">
        <v>0</v>
      </c>
      <c r="F1592">
        <f t="shared" si="57"/>
        <v>0</v>
      </c>
      <c r="G1592">
        <v>5.0565095549999999</v>
      </c>
      <c r="H1592" s="75">
        <v>0</v>
      </c>
      <c r="I1592" s="75">
        <v>5.0000000000000001E-3</v>
      </c>
      <c r="J1592" s="75">
        <v>0</v>
      </c>
      <c r="K1592" s="75">
        <v>0.63800000000000001</v>
      </c>
      <c r="L1592" s="75">
        <v>3.2260530960899998</v>
      </c>
      <c r="M1592" s="75">
        <v>0</v>
      </c>
      <c r="N1592" s="75">
        <v>60.6</v>
      </c>
      <c r="O1592" s="75">
        <v>30.3</v>
      </c>
      <c r="P1592" s="75">
        <v>0</v>
      </c>
      <c r="Q1592" s="75">
        <v>0</v>
      </c>
      <c r="R1592" s="75">
        <v>0</v>
      </c>
      <c r="S1592" s="75">
        <v>0.40400000000000003</v>
      </c>
      <c r="T1592" s="75">
        <v>0</v>
      </c>
      <c r="U1592" s="75">
        <v>0</v>
      </c>
      <c r="V1592" s="75">
        <v>77.362150019784707</v>
      </c>
    </row>
    <row r="1593" spans="2:22" x14ac:dyDescent="0.25">
      <c r="B1593" s="105">
        <v>129</v>
      </c>
      <c r="C1593" s="70">
        <v>41919</v>
      </c>
      <c r="D1593">
        <v>0</v>
      </c>
      <c r="E1593" s="75">
        <v>0</v>
      </c>
      <c r="F1593">
        <f t="shared" si="57"/>
        <v>0</v>
      </c>
      <c r="G1593">
        <v>5.0245537330000003</v>
      </c>
      <c r="H1593" s="75">
        <v>0</v>
      </c>
      <c r="I1593" s="75">
        <v>5.0000000000000001E-3</v>
      </c>
      <c r="J1593" s="75">
        <v>0</v>
      </c>
      <c r="K1593" s="75">
        <v>0.60750000000000004</v>
      </c>
      <c r="L1593" s="75">
        <v>3.0524163927974999</v>
      </c>
      <c r="M1593" s="75">
        <v>0</v>
      </c>
      <c r="N1593" s="75">
        <v>58.5</v>
      </c>
      <c r="O1593" s="75">
        <v>29.25</v>
      </c>
      <c r="P1593" s="75">
        <v>0</v>
      </c>
      <c r="Q1593" s="75">
        <v>0</v>
      </c>
      <c r="R1593" s="75">
        <v>0</v>
      </c>
      <c r="S1593" s="75">
        <v>0.39</v>
      </c>
      <c r="T1593" s="75">
        <v>0</v>
      </c>
      <c r="U1593" s="75">
        <v>0</v>
      </c>
      <c r="V1593" s="75">
        <v>77.362150019784707</v>
      </c>
    </row>
    <row r="1594" spans="2:22" x14ac:dyDescent="0.25">
      <c r="B1594" s="105">
        <v>130</v>
      </c>
      <c r="C1594" s="70">
        <v>41920</v>
      </c>
      <c r="D1594">
        <v>0</v>
      </c>
      <c r="E1594" s="75">
        <v>0</v>
      </c>
      <c r="F1594">
        <f t="shared" si="57"/>
        <v>0</v>
      </c>
      <c r="G1594">
        <v>5.011514064</v>
      </c>
      <c r="H1594" s="75">
        <v>0</v>
      </c>
      <c r="I1594" s="75">
        <v>5.0000000000000001E-3</v>
      </c>
      <c r="J1594" s="75">
        <v>0</v>
      </c>
      <c r="K1594" s="75">
        <v>0.57699999999999996</v>
      </c>
      <c r="L1594" s="75">
        <v>2.8916436149279998</v>
      </c>
      <c r="M1594" s="75">
        <v>0</v>
      </c>
      <c r="N1594" s="75">
        <v>56.4</v>
      </c>
      <c r="O1594" s="75">
        <v>28.2</v>
      </c>
      <c r="P1594" s="75">
        <v>0</v>
      </c>
      <c r="Q1594" s="75">
        <v>0</v>
      </c>
      <c r="R1594" s="75">
        <v>0</v>
      </c>
      <c r="S1594" s="75">
        <v>0.376</v>
      </c>
      <c r="T1594" s="75">
        <v>0</v>
      </c>
      <c r="U1594" s="75">
        <v>0</v>
      </c>
      <c r="V1594" s="75">
        <v>77.362150019784707</v>
      </c>
    </row>
    <row r="1595" spans="2:22" x14ac:dyDescent="0.25">
      <c r="B1595" s="105">
        <v>131</v>
      </c>
      <c r="C1595" s="70">
        <v>41921</v>
      </c>
      <c r="D1595">
        <v>0</v>
      </c>
      <c r="E1595" s="75">
        <v>0</v>
      </c>
      <c r="F1595">
        <f t="shared" si="57"/>
        <v>0</v>
      </c>
      <c r="G1595">
        <v>4.9802270149999996</v>
      </c>
      <c r="H1595" s="75">
        <v>0</v>
      </c>
      <c r="I1595" s="75">
        <v>5.0000000000000001E-3</v>
      </c>
      <c r="J1595" s="75">
        <v>0</v>
      </c>
      <c r="K1595" s="75">
        <v>0.54649999999999999</v>
      </c>
      <c r="L1595" s="75">
        <v>2.7216940636975</v>
      </c>
      <c r="M1595" s="75">
        <v>0</v>
      </c>
      <c r="N1595" s="75">
        <v>54.3</v>
      </c>
      <c r="O1595" s="75">
        <v>27.15</v>
      </c>
      <c r="P1595" s="75">
        <v>0</v>
      </c>
      <c r="Q1595" s="75">
        <v>0</v>
      </c>
      <c r="R1595" s="75">
        <v>0</v>
      </c>
      <c r="S1595" s="75">
        <v>0.36199999999999999</v>
      </c>
      <c r="T1595" s="75">
        <v>0</v>
      </c>
      <c r="U1595" s="75">
        <v>0</v>
      </c>
      <c r="V1595" s="75">
        <v>77.362150019784707</v>
      </c>
    </row>
    <row r="1596" spans="2:22" x14ac:dyDescent="0.25">
      <c r="B1596" s="105">
        <v>132</v>
      </c>
      <c r="C1596" s="70">
        <v>41922</v>
      </c>
      <c r="D1596">
        <v>0</v>
      </c>
      <c r="E1596" s="75">
        <v>0</v>
      </c>
      <c r="F1596">
        <f t="shared" si="57"/>
        <v>0</v>
      </c>
      <c r="G1596">
        <v>4.9582191560000002</v>
      </c>
      <c r="H1596" s="75">
        <v>0</v>
      </c>
      <c r="I1596" s="75">
        <v>5.0000000000000001E-3</v>
      </c>
      <c r="J1596" s="75">
        <v>0</v>
      </c>
      <c r="K1596" s="75">
        <v>0.51600000000000001</v>
      </c>
      <c r="L1596" s="75">
        <v>2.5584410844960002</v>
      </c>
      <c r="M1596" s="75">
        <v>0</v>
      </c>
      <c r="N1596" s="75">
        <v>52.2</v>
      </c>
      <c r="O1596" s="75">
        <v>26.1</v>
      </c>
      <c r="P1596" s="75">
        <v>0</v>
      </c>
      <c r="Q1596" s="75">
        <v>0</v>
      </c>
      <c r="R1596" s="75">
        <v>0</v>
      </c>
      <c r="S1596" s="75">
        <v>0.34799999999999998</v>
      </c>
      <c r="T1596" s="75">
        <v>0</v>
      </c>
      <c r="U1596" s="75">
        <v>0</v>
      </c>
      <c r="V1596" s="75">
        <v>77.362150019784707</v>
      </c>
    </row>
    <row r="1597" spans="2:22" x14ac:dyDescent="0.25">
      <c r="B1597" s="105">
        <v>133</v>
      </c>
      <c r="C1597" s="70">
        <v>41923</v>
      </c>
      <c r="D1597">
        <v>0</v>
      </c>
      <c r="E1597" s="75">
        <v>0</v>
      </c>
      <c r="F1597">
        <f t="shared" si="57"/>
        <v>0</v>
      </c>
      <c r="G1597">
        <v>4.963216654</v>
      </c>
      <c r="H1597" s="75">
        <v>0</v>
      </c>
      <c r="I1597" s="75">
        <v>5.0000000000000001E-3</v>
      </c>
      <c r="J1597" s="75">
        <v>0</v>
      </c>
      <c r="K1597" s="75">
        <v>0.48549999999999999</v>
      </c>
      <c r="L1597" s="75">
        <v>2.4096416855170002</v>
      </c>
      <c r="M1597" s="75">
        <v>0</v>
      </c>
      <c r="N1597" s="75">
        <v>50.1</v>
      </c>
      <c r="O1597" s="75">
        <v>25.05</v>
      </c>
      <c r="P1597" s="75">
        <v>0</v>
      </c>
      <c r="Q1597" s="75">
        <v>0</v>
      </c>
      <c r="R1597" s="75">
        <v>0</v>
      </c>
      <c r="S1597" s="75">
        <v>0.33400000000000002</v>
      </c>
      <c r="T1597" s="75">
        <v>0</v>
      </c>
      <c r="U1597" s="75">
        <v>0</v>
      </c>
      <c r="V1597" s="75">
        <v>77.362150019784707</v>
      </c>
    </row>
    <row r="1598" spans="2:22" x14ac:dyDescent="0.25">
      <c r="B1598" s="105">
        <v>134</v>
      </c>
      <c r="C1598" s="70">
        <v>41924</v>
      </c>
      <c r="D1598">
        <v>0</v>
      </c>
      <c r="E1598" s="75">
        <v>0</v>
      </c>
      <c r="F1598">
        <f t="shared" si="57"/>
        <v>0</v>
      </c>
      <c r="G1598">
        <v>4.950727004</v>
      </c>
      <c r="H1598" s="75">
        <v>0</v>
      </c>
      <c r="I1598" s="75">
        <v>5.0000000000000001E-3</v>
      </c>
      <c r="J1598" s="75">
        <v>0</v>
      </c>
      <c r="K1598" s="75">
        <v>0.45500000000000002</v>
      </c>
      <c r="L1598" s="75">
        <v>2.2525807868199998</v>
      </c>
      <c r="M1598" s="75">
        <v>0</v>
      </c>
      <c r="N1598" s="75">
        <v>48</v>
      </c>
      <c r="O1598" s="75">
        <v>24</v>
      </c>
      <c r="P1598" s="75">
        <v>0</v>
      </c>
      <c r="Q1598" s="75">
        <v>0</v>
      </c>
      <c r="R1598" s="75">
        <v>0</v>
      </c>
      <c r="S1598" s="75">
        <v>0.32</v>
      </c>
      <c r="T1598" s="75">
        <v>0</v>
      </c>
      <c r="U1598" s="75">
        <v>0</v>
      </c>
      <c r="V1598" s="75">
        <v>77.362150019784707</v>
      </c>
    </row>
    <row r="1599" spans="2:22" x14ac:dyDescent="0.25">
      <c r="B1599" s="105">
        <v>135</v>
      </c>
      <c r="C1599" s="70">
        <v>41925</v>
      </c>
      <c r="D1599">
        <v>0</v>
      </c>
      <c r="E1599" s="75">
        <v>0</v>
      </c>
      <c r="F1599">
        <f t="shared" si="57"/>
        <v>0</v>
      </c>
      <c r="G1599">
        <v>4.9203738460000004</v>
      </c>
      <c r="H1599" s="75">
        <v>0</v>
      </c>
      <c r="I1599" s="75">
        <v>5.0000000000000001E-3</v>
      </c>
      <c r="J1599" s="75">
        <v>0</v>
      </c>
      <c r="K1599" s="75">
        <v>0.42449999999999999</v>
      </c>
      <c r="L1599" s="75">
        <v>2.0886986976270001</v>
      </c>
      <c r="M1599" s="75">
        <v>0</v>
      </c>
      <c r="N1599" s="75">
        <v>45.9</v>
      </c>
      <c r="O1599" s="75">
        <v>22.95</v>
      </c>
      <c r="P1599" s="75">
        <v>0</v>
      </c>
      <c r="Q1599" s="75">
        <v>0</v>
      </c>
      <c r="R1599" s="75">
        <v>0</v>
      </c>
      <c r="S1599" s="75">
        <v>0.30599999999999999</v>
      </c>
      <c r="T1599" s="75">
        <v>0</v>
      </c>
      <c r="U1599" s="75">
        <v>0</v>
      </c>
      <c r="V1599" s="75">
        <v>77.362150019784707</v>
      </c>
    </row>
    <row r="1600" spans="2:22" x14ac:dyDescent="0.25">
      <c r="B1600" s="105">
        <v>136</v>
      </c>
      <c r="C1600" s="70">
        <v>41926</v>
      </c>
      <c r="D1600">
        <v>0</v>
      </c>
      <c r="E1600" s="75">
        <v>0</v>
      </c>
      <c r="F1600">
        <f t="shared" si="57"/>
        <v>0</v>
      </c>
      <c r="G1600">
        <v>4.8822459890000003</v>
      </c>
      <c r="H1600" s="75">
        <v>0</v>
      </c>
      <c r="I1600" s="75">
        <v>5.0000000000000001E-3</v>
      </c>
      <c r="J1600" s="75">
        <v>0</v>
      </c>
      <c r="K1600" s="75">
        <v>0.39400000000000002</v>
      </c>
      <c r="L1600" s="75">
        <v>1.9236049196659999</v>
      </c>
      <c r="M1600" s="75">
        <v>0</v>
      </c>
      <c r="N1600" s="75">
        <v>43.8</v>
      </c>
      <c r="O1600" s="75">
        <v>21.9</v>
      </c>
      <c r="P1600" s="75">
        <v>0</v>
      </c>
      <c r="Q1600" s="75">
        <v>0</v>
      </c>
      <c r="R1600" s="75">
        <v>0</v>
      </c>
      <c r="S1600" s="75">
        <v>0.29199999999999998</v>
      </c>
      <c r="T1600" s="75">
        <v>0</v>
      </c>
      <c r="U1600" s="75">
        <v>0</v>
      </c>
      <c r="V1600" s="75">
        <v>77.362150019784707</v>
      </c>
    </row>
    <row r="1601" spans="2:22" x14ac:dyDescent="0.25">
      <c r="B1601" s="105">
        <v>137</v>
      </c>
      <c r="C1601" s="70">
        <v>41927</v>
      </c>
      <c r="D1601">
        <v>0</v>
      </c>
      <c r="E1601" s="75">
        <v>0</v>
      </c>
      <c r="F1601">
        <f t="shared" si="57"/>
        <v>0</v>
      </c>
      <c r="G1601">
        <v>4.8323145089999997</v>
      </c>
      <c r="H1601" s="75">
        <v>0</v>
      </c>
      <c r="I1601" s="75">
        <v>5.0000000000000001E-3</v>
      </c>
      <c r="J1601" s="75">
        <v>0</v>
      </c>
      <c r="K1601" s="75">
        <v>0.36349999999999999</v>
      </c>
      <c r="L1601" s="75">
        <v>1.7565463240215</v>
      </c>
      <c r="M1601" s="75">
        <v>0</v>
      </c>
      <c r="N1601" s="75">
        <v>41.7</v>
      </c>
      <c r="O1601" s="75">
        <v>20.85</v>
      </c>
      <c r="P1601" s="75">
        <v>0</v>
      </c>
      <c r="Q1601" s="75">
        <v>0</v>
      </c>
      <c r="R1601" s="75">
        <v>0</v>
      </c>
      <c r="S1601" s="75">
        <v>0.27800000000000002</v>
      </c>
      <c r="T1601" s="75">
        <v>0</v>
      </c>
      <c r="U1601" s="75">
        <v>0</v>
      </c>
      <c r="V1601" s="75">
        <v>77.362150019784707</v>
      </c>
    </row>
    <row r="1602" spans="2:22" x14ac:dyDescent="0.25">
      <c r="B1602" s="105">
        <v>138</v>
      </c>
      <c r="C1602" s="70">
        <v>41928</v>
      </c>
      <c r="D1602">
        <v>11</v>
      </c>
      <c r="E1602" s="75">
        <v>0</v>
      </c>
      <c r="F1602">
        <f t="shared" si="57"/>
        <v>11</v>
      </c>
      <c r="G1602">
        <v>4.7271104260000003</v>
      </c>
      <c r="H1602" s="75">
        <v>11</v>
      </c>
      <c r="I1602" s="75">
        <v>0.01</v>
      </c>
      <c r="J1602" s="75">
        <v>0.11</v>
      </c>
      <c r="K1602" s="75">
        <v>0.33300000000000002</v>
      </c>
      <c r="L1602" s="75">
        <v>1.574127771858</v>
      </c>
      <c r="M1602" s="75">
        <v>1.574127771858</v>
      </c>
      <c r="N1602" s="75">
        <v>39.6</v>
      </c>
      <c r="O1602" s="75">
        <v>19.8</v>
      </c>
      <c r="P1602" s="75">
        <v>0</v>
      </c>
      <c r="Q1602" s="75">
        <v>10.89</v>
      </c>
      <c r="R1602" s="75">
        <v>10.89</v>
      </c>
      <c r="S1602" s="75">
        <v>0.26400000000000001</v>
      </c>
      <c r="T1602" s="75">
        <v>2.3289680570355</v>
      </c>
      <c r="U1602" s="75">
        <v>0</v>
      </c>
      <c r="V1602" s="75">
        <v>70.375245848678205</v>
      </c>
    </row>
    <row r="1603" spans="2:22" x14ac:dyDescent="0.25">
      <c r="B1603" s="105">
        <v>139</v>
      </c>
      <c r="C1603" s="70">
        <v>41929</v>
      </c>
      <c r="D1603">
        <v>0</v>
      </c>
      <c r="E1603" s="75">
        <v>0</v>
      </c>
      <c r="F1603">
        <f t="shared" si="57"/>
        <v>0</v>
      </c>
      <c r="G1603">
        <v>4.6364505859999996</v>
      </c>
      <c r="H1603" s="75">
        <v>0</v>
      </c>
      <c r="I1603" s="75">
        <v>5.0000000000000001E-3</v>
      </c>
      <c r="J1603" s="75">
        <v>0</v>
      </c>
      <c r="K1603" s="75">
        <v>0.30249999999999999</v>
      </c>
      <c r="L1603" s="75">
        <v>1.4025263022650001</v>
      </c>
      <c r="M1603" s="75">
        <v>1.4025263022650001</v>
      </c>
      <c r="N1603" s="75">
        <v>37.5</v>
      </c>
      <c r="O1603" s="75">
        <v>18.75</v>
      </c>
      <c r="P1603" s="75">
        <v>0</v>
      </c>
      <c r="Q1603" s="75">
        <v>0</v>
      </c>
      <c r="R1603" s="75">
        <v>2.3289680570355</v>
      </c>
      <c r="S1603" s="75">
        <v>0.25</v>
      </c>
      <c r="T1603" s="75">
        <v>0.23161043869262499</v>
      </c>
      <c r="U1603" s="75">
        <v>0</v>
      </c>
      <c r="V1603" s="75">
        <v>69.680414532600295</v>
      </c>
    </row>
    <row r="1604" spans="2:22" x14ac:dyDescent="0.25">
      <c r="B1604" s="105">
        <v>140</v>
      </c>
      <c r="C1604" s="70">
        <v>41930</v>
      </c>
      <c r="D1604">
        <v>0</v>
      </c>
      <c r="E1604" s="75">
        <v>0</v>
      </c>
      <c r="F1604">
        <f t="shared" si="57"/>
        <v>0</v>
      </c>
      <c r="G1604">
        <v>4.5397302899999996</v>
      </c>
      <c r="H1604" s="75">
        <v>0</v>
      </c>
      <c r="I1604" s="75">
        <v>5.0000000000000001E-3</v>
      </c>
      <c r="J1604" s="75">
        <v>0</v>
      </c>
      <c r="K1604" s="75">
        <v>1.05</v>
      </c>
      <c r="L1604" s="75">
        <v>4.7667168044999997</v>
      </c>
      <c r="M1604" s="75">
        <v>0.23161043869262499</v>
      </c>
      <c r="N1604" s="75">
        <v>37.5</v>
      </c>
      <c r="O1604" s="75">
        <v>18.75</v>
      </c>
      <c r="P1604" s="75">
        <v>0</v>
      </c>
      <c r="Q1604" s="75">
        <v>0</v>
      </c>
      <c r="R1604" s="75">
        <v>0.23161043869262499</v>
      </c>
      <c r="S1604" s="75">
        <v>0.25</v>
      </c>
      <c r="T1604" s="75">
        <v>0</v>
      </c>
      <c r="U1604" s="75">
        <v>0</v>
      </c>
      <c r="V1604" s="75">
        <v>69.680414532600295</v>
      </c>
    </row>
    <row r="1605" spans="2:22" x14ac:dyDescent="0.25">
      <c r="B1605" s="105">
        <v>141</v>
      </c>
      <c r="C1605" s="70">
        <v>41931</v>
      </c>
      <c r="D1605">
        <v>0</v>
      </c>
      <c r="E1605" s="75">
        <v>0</v>
      </c>
      <c r="F1605">
        <f t="shared" si="57"/>
        <v>0</v>
      </c>
      <c r="G1605">
        <v>4.4818214449999996</v>
      </c>
      <c r="H1605" s="75">
        <v>0</v>
      </c>
      <c r="I1605" s="75">
        <v>5.0000000000000001E-3</v>
      </c>
      <c r="J1605" s="75">
        <v>0</v>
      </c>
      <c r="K1605" s="75">
        <v>1.05</v>
      </c>
      <c r="L1605" s="75">
        <v>4.7059125172499998</v>
      </c>
      <c r="M1605" s="75">
        <v>0</v>
      </c>
      <c r="N1605" s="75">
        <v>37.5</v>
      </c>
      <c r="O1605" s="75">
        <v>18.75</v>
      </c>
      <c r="P1605" s="75">
        <v>0</v>
      </c>
      <c r="Q1605" s="75">
        <v>0</v>
      </c>
      <c r="R1605" s="75">
        <v>0</v>
      </c>
      <c r="S1605" s="75">
        <v>0.25</v>
      </c>
      <c r="T1605" s="75">
        <v>0</v>
      </c>
      <c r="U1605" s="75">
        <v>0</v>
      </c>
      <c r="V1605" s="75">
        <v>69.680414532600295</v>
      </c>
    </row>
    <row r="1606" spans="2:22" x14ac:dyDescent="0.25">
      <c r="B1606" s="105">
        <v>142</v>
      </c>
      <c r="C1606" s="70">
        <v>41932</v>
      </c>
      <c r="D1606">
        <v>0</v>
      </c>
      <c r="E1606" s="75">
        <v>0</v>
      </c>
      <c r="F1606">
        <f t="shared" ref="F1606:F1669" si="58">D1606+E1606</f>
        <v>0</v>
      </c>
      <c r="G1606">
        <v>4.4511157370000003</v>
      </c>
      <c r="H1606" s="75">
        <v>0</v>
      </c>
      <c r="I1606" s="75">
        <v>5.0000000000000001E-3</v>
      </c>
      <c r="J1606" s="75">
        <v>0</v>
      </c>
      <c r="K1606" s="75">
        <v>1.05</v>
      </c>
      <c r="L1606" s="75">
        <v>4.6736715238500004</v>
      </c>
      <c r="M1606" s="75">
        <v>0</v>
      </c>
      <c r="N1606" s="75">
        <v>37.5</v>
      </c>
      <c r="O1606" s="75">
        <v>18.75</v>
      </c>
      <c r="P1606" s="75">
        <v>0</v>
      </c>
      <c r="Q1606" s="75">
        <v>0</v>
      </c>
      <c r="R1606" s="75">
        <v>0</v>
      </c>
      <c r="S1606" s="75">
        <v>0.25</v>
      </c>
      <c r="T1606" s="75">
        <v>0</v>
      </c>
      <c r="U1606" s="75">
        <v>0</v>
      </c>
      <c r="V1606" s="75">
        <v>69.680414532600295</v>
      </c>
    </row>
    <row r="1607" spans="2:22" x14ac:dyDescent="0.25">
      <c r="B1607" s="105">
        <v>143</v>
      </c>
      <c r="C1607" s="70">
        <v>41933</v>
      </c>
      <c r="D1607">
        <v>0</v>
      </c>
      <c r="E1607" s="75">
        <v>0</v>
      </c>
      <c r="F1607">
        <f t="shared" si="58"/>
        <v>0</v>
      </c>
      <c r="G1607">
        <v>4.4482345780000001</v>
      </c>
      <c r="H1607" s="75">
        <v>0</v>
      </c>
      <c r="I1607" s="75">
        <v>5.0000000000000001E-3</v>
      </c>
      <c r="J1607" s="75">
        <v>0</v>
      </c>
      <c r="K1607" s="75">
        <v>1.05</v>
      </c>
      <c r="L1607" s="75">
        <v>4.6706463069000002</v>
      </c>
      <c r="M1607" s="75">
        <v>0</v>
      </c>
      <c r="N1607" s="75">
        <v>37.5</v>
      </c>
      <c r="O1607" s="75">
        <v>18.75</v>
      </c>
      <c r="P1607" s="75">
        <v>0</v>
      </c>
      <c r="Q1607" s="75">
        <v>0</v>
      </c>
      <c r="R1607" s="75">
        <v>0</v>
      </c>
      <c r="S1607" s="75">
        <v>0.25</v>
      </c>
      <c r="T1607" s="75">
        <v>0</v>
      </c>
      <c r="U1607" s="75">
        <v>0</v>
      </c>
      <c r="V1607" s="75">
        <v>69.680414532600295</v>
      </c>
    </row>
    <row r="1608" spans="2:22" x14ac:dyDescent="0.25">
      <c r="B1608" s="105">
        <v>144</v>
      </c>
      <c r="C1608" s="70">
        <v>41934</v>
      </c>
      <c r="D1608">
        <v>0</v>
      </c>
      <c r="E1608" s="75">
        <v>0</v>
      </c>
      <c r="F1608">
        <f t="shared" si="58"/>
        <v>0</v>
      </c>
      <c r="G1608">
        <v>4.4126404570000002</v>
      </c>
      <c r="H1608" s="75">
        <v>0</v>
      </c>
      <c r="I1608" s="75">
        <v>5.0000000000000001E-3</v>
      </c>
      <c r="J1608" s="75">
        <v>0</v>
      </c>
      <c r="K1608" s="75">
        <v>1.05</v>
      </c>
      <c r="L1608" s="75">
        <v>4.6332724798499996</v>
      </c>
      <c r="M1608" s="75">
        <v>0</v>
      </c>
      <c r="N1608" s="75">
        <v>37.5</v>
      </c>
      <c r="O1608" s="75">
        <v>18.75</v>
      </c>
      <c r="P1608" s="75">
        <v>0</v>
      </c>
      <c r="Q1608" s="75">
        <v>0</v>
      </c>
      <c r="R1608" s="75">
        <v>0</v>
      </c>
      <c r="S1608" s="75">
        <v>0.25</v>
      </c>
      <c r="T1608" s="75">
        <v>0</v>
      </c>
      <c r="U1608" s="75">
        <v>0</v>
      </c>
      <c r="V1608" s="75">
        <v>69.680414532600295</v>
      </c>
    </row>
    <row r="1609" spans="2:22" x14ac:dyDescent="0.25">
      <c r="B1609" s="105">
        <v>145</v>
      </c>
      <c r="C1609" s="70">
        <v>41935</v>
      </c>
      <c r="D1609">
        <v>0</v>
      </c>
      <c r="E1609" s="75">
        <v>0</v>
      </c>
      <c r="F1609">
        <f t="shared" si="58"/>
        <v>0</v>
      </c>
      <c r="G1609">
        <v>4.3778819410000001</v>
      </c>
      <c r="H1609" s="75">
        <v>0</v>
      </c>
      <c r="I1609" s="75">
        <v>5.0000000000000001E-3</v>
      </c>
      <c r="J1609" s="75">
        <v>0</v>
      </c>
      <c r="K1609" s="75">
        <v>1.05</v>
      </c>
      <c r="L1609" s="75">
        <v>4.5967760380499998</v>
      </c>
      <c r="M1609" s="75">
        <v>0</v>
      </c>
      <c r="N1609" s="75">
        <v>37.5</v>
      </c>
      <c r="O1609" s="75">
        <v>18.75</v>
      </c>
      <c r="P1609" s="75">
        <v>0</v>
      </c>
      <c r="Q1609" s="75">
        <v>0</v>
      </c>
      <c r="R1609" s="75">
        <v>0</v>
      </c>
      <c r="S1609" s="75">
        <v>0.25</v>
      </c>
      <c r="T1609" s="75">
        <v>0</v>
      </c>
      <c r="U1609" s="75">
        <v>0</v>
      </c>
      <c r="V1609" s="75">
        <v>69.680414532600295</v>
      </c>
    </row>
    <row r="1610" spans="2:22" x14ac:dyDescent="0.25">
      <c r="B1610" s="105">
        <v>146</v>
      </c>
      <c r="C1610" s="70">
        <v>41936</v>
      </c>
      <c r="D1610">
        <v>0</v>
      </c>
      <c r="E1610" s="75">
        <v>0</v>
      </c>
      <c r="F1610">
        <f t="shared" si="58"/>
        <v>0</v>
      </c>
      <c r="G1610">
        <v>4.3468230590000001</v>
      </c>
      <c r="H1610" s="75">
        <v>0</v>
      </c>
      <c r="I1610" s="75">
        <v>5.0000000000000001E-3</v>
      </c>
      <c r="J1610" s="75">
        <v>0</v>
      </c>
      <c r="K1610" s="75">
        <v>1.05</v>
      </c>
      <c r="L1610" s="75">
        <v>4.5641642119499997</v>
      </c>
      <c r="M1610" s="75">
        <v>0</v>
      </c>
      <c r="N1610" s="75">
        <v>37.5</v>
      </c>
      <c r="O1610" s="75">
        <v>18.75</v>
      </c>
      <c r="P1610" s="75">
        <v>0</v>
      </c>
      <c r="Q1610" s="75">
        <v>0</v>
      </c>
      <c r="R1610" s="75">
        <v>0</v>
      </c>
      <c r="S1610" s="75">
        <v>0.25</v>
      </c>
      <c r="T1610" s="75">
        <v>0</v>
      </c>
      <c r="U1610" s="75">
        <v>0</v>
      </c>
      <c r="V1610" s="75">
        <v>69.680414532600295</v>
      </c>
    </row>
    <row r="1611" spans="2:22" x14ac:dyDescent="0.25">
      <c r="B1611" s="105">
        <v>147</v>
      </c>
      <c r="C1611" s="70">
        <v>41937</v>
      </c>
      <c r="D1611">
        <v>0</v>
      </c>
      <c r="E1611" s="75">
        <v>0</v>
      </c>
      <c r="F1611">
        <f t="shared" si="58"/>
        <v>0</v>
      </c>
      <c r="G1611">
        <v>4.2854881300000001</v>
      </c>
      <c r="H1611" s="75">
        <v>0</v>
      </c>
      <c r="I1611" s="75">
        <v>5.0000000000000001E-3</v>
      </c>
      <c r="J1611" s="75">
        <v>0</v>
      </c>
      <c r="K1611" s="75">
        <v>1.05</v>
      </c>
      <c r="L1611" s="75">
        <v>4.4997625364999996</v>
      </c>
      <c r="M1611" s="75">
        <v>0</v>
      </c>
      <c r="N1611" s="75">
        <v>37.5</v>
      </c>
      <c r="O1611" s="75">
        <v>18.75</v>
      </c>
      <c r="P1611" s="75">
        <v>0</v>
      </c>
      <c r="Q1611" s="75">
        <v>0</v>
      </c>
      <c r="R1611" s="75">
        <v>0</v>
      </c>
      <c r="S1611" s="75">
        <v>0.25</v>
      </c>
      <c r="T1611" s="75">
        <v>0</v>
      </c>
      <c r="U1611" s="75">
        <v>0</v>
      </c>
      <c r="V1611" s="75">
        <v>69.680414532600295</v>
      </c>
    </row>
    <row r="1612" spans="2:22" x14ac:dyDescent="0.25">
      <c r="B1612" s="105">
        <v>148</v>
      </c>
      <c r="C1612" s="70">
        <v>41938</v>
      </c>
      <c r="D1612">
        <v>0</v>
      </c>
      <c r="E1612" s="75">
        <v>0</v>
      </c>
      <c r="F1612">
        <f t="shared" si="58"/>
        <v>0</v>
      </c>
      <c r="G1612">
        <v>4.2619483579999997</v>
      </c>
      <c r="H1612" s="75">
        <v>0</v>
      </c>
      <c r="I1612" s="75">
        <v>5.0000000000000001E-3</v>
      </c>
      <c r="J1612" s="75">
        <v>0</v>
      </c>
      <c r="K1612" s="75">
        <v>1.05</v>
      </c>
      <c r="L1612" s="75">
        <v>4.4750457759</v>
      </c>
      <c r="M1612" s="75">
        <v>0</v>
      </c>
      <c r="N1612" s="75">
        <v>37.5</v>
      </c>
      <c r="O1612" s="75">
        <v>18.75</v>
      </c>
      <c r="P1612" s="75">
        <v>0</v>
      </c>
      <c r="Q1612" s="75">
        <v>0</v>
      </c>
      <c r="R1612" s="75">
        <v>0</v>
      </c>
      <c r="S1612" s="75">
        <v>0.25</v>
      </c>
      <c r="T1612" s="75">
        <v>0</v>
      </c>
      <c r="U1612" s="75">
        <v>0</v>
      </c>
      <c r="V1612" s="75">
        <v>69.680414532600295</v>
      </c>
    </row>
    <row r="1613" spans="2:22" x14ac:dyDescent="0.25">
      <c r="B1613" s="105">
        <v>149</v>
      </c>
      <c r="C1613" s="70">
        <v>41939</v>
      </c>
      <c r="D1613">
        <v>0</v>
      </c>
      <c r="E1613" s="75">
        <v>0</v>
      </c>
      <c r="F1613">
        <f t="shared" si="58"/>
        <v>0</v>
      </c>
      <c r="G1613">
        <v>4.237654966</v>
      </c>
      <c r="H1613" s="75">
        <v>0</v>
      </c>
      <c r="I1613" s="75">
        <v>5.0000000000000001E-3</v>
      </c>
      <c r="J1613" s="75">
        <v>0</v>
      </c>
      <c r="K1613" s="75">
        <v>1.05</v>
      </c>
      <c r="L1613" s="75">
        <v>4.4495377142999999</v>
      </c>
      <c r="M1613" s="75">
        <v>0</v>
      </c>
      <c r="N1613" s="75">
        <v>37.5</v>
      </c>
      <c r="O1613" s="75">
        <v>18.75</v>
      </c>
      <c r="P1613" s="75">
        <v>0</v>
      </c>
      <c r="Q1613" s="75">
        <v>0</v>
      </c>
      <c r="R1613" s="75">
        <v>0</v>
      </c>
      <c r="S1613" s="75">
        <v>0.25</v>
      </c>
      <c r="T1613" s="75">
        <v>0</v>
      </c>
      <c r="U1613" s="75">
        <v>0</v>
      </c>
      <c r="V1613" s="75">
        <v>69.680414532600295</v>
      </c>
    </row>
    <row r="1614" spans="2:22" x14ac:dyDescent="0.25">
      <c r="B1614" s="105">
        <v>150</v>
      </c>
      <c r="C1614" s="70">
        <v>41940</v>
      </c>
      <c r="D1614">
        <v>0</v>
      </c>
      <c r="E1614" s="75">
        <v>0</v>
      </c>
      <c r="F1614">
        <f t="shared" si="58"/>
        <v>0</v>
      </c>
      <c r="G1614">
        <v>4.2101547669999997</v>
      </c>
      <c r="H1614" s="75">
        <v>0</v>
      </c>
      <c r="I1614" s="75">
        <v>5.0000000000000001E-3</v>
      </c>
      <c r="J1614" s="75">
        <v>0</v>
      </c>
      <c r="K1614" s="75">
        <v>1.05</v>
      </c>
      <c r="L1614" s="75">
        <v>4.4206625053500002</v>
      </c>
      <c r="M1614" s="75">
        <v>0</v>
      </c>
      <c r="N1614" s="75">
        <v>37.5</v>
      </c>
      <c r="O1614" s="75">
        <v>18.75</v>
      </c>
      <c r="P1614" s="75">
        <v>0</v>
      </c>
      <c r="Q1614" s="75">
        <v>0</v>
      </c>
      <c r="R1614" s="75">
        <v>0</v>
      </c>
      <c r="S1614" s="75">
        <v>0.25</v>
      </c>
      <c r="T1614" s="75">
        <v>0</v>
      </c>
      <c r="U1614" s="75">
        <v>0</v>
      </c>
      <c r="V1614" s="75">
        <v>69.680414532600295</v>
      </c>
    </row>
    <row r="1615" spans="2:22" x14ac:dyDescent="0.25">
      <c r="B1615" s="105">
        <v>151</v>
      </c>
      <c r="C1615" s="70">
        <v>41941</v>
      </c>
      <c r="D1615">
        <v>0</v>
      </c>
      <c r="E1615" s="75">
        <v>0</v>
      </c>
      <c r="F1615">
        <f t="shared" si="58"/>
        <v>0</v>
      </c>
      <c r="G1615">
        <v>4.1619824440000004</v>
      </c>
      <c r="H1615" s="75">
        <v>0</v>
      </c>
      <c r="I1615" s="75">
        <v>5.0000000000000001E-3</v>
      </c>
      <c r="J1615" s="75">
        <v>0</v>
      </c>
      <c r="K1615" s="75">
        <v>1.05</v>
      </c>
      <c r="L1615" s="75">
        <v>4.3700815661999997</v>
      </c>
      <c r="M1615" s="75">
        <v>0</v>
      </c>
      <c r="N1615" s="75">
        <v>37.5</v>
      </c>
      <c r="O1615" s="75">
        <v>18.75</v>
      </c>
      <c r="P1615" s="75">
        <v>0</v>
      </c>
      <c r="Q1615" s="75">
        <v>0</v>
      </c>
      <c r="R1615" s="75">
        <v>0</v>
      </c>
      <c r="S1615" s="75">
        <v>0.25</v>
      </c>
      <c r="T1615" s="75">
        <v>0</v>
      </c>
      <c r="U1615" s="75">
        <v>0</v>
      </c>
      <c r="V1615" s="75">
        <v>69.680414532600295</v>
      </c>
    </row>
    <row r="1616" spans="2:22" x14ac:dyDescent="0.25">
      <c r="B1616" s="105">
        <v>152</v>
      </c>
      <c r="C1616" s="70">
        <v>41942</v>
      </c>
      <c r="D1616">
        <v>0</v>
      </c>
      <c r="E1616" s="75">
        <v>0</v>
      </c>
      <c r="F1616">
        <f t="shared" si="58"/>
        <v>0</v>
      </c>
      <c r="G1616">
        <v>4.1300910249999996</v>
      </c>
      <c r="H1616" s="75">
        <v>0</v>
      </c>
      <c r="I1616" s="75">
        <v>5.0000000000000001E-3</v>
      </c>
      <c r="J1616" s="75">
        <v>0</v>
      </c>
      <c r="K1616" s="75">
        <v>1.05</v>
      </c>
      <c r="L1616" s="75">
        <v>4.3365955762499997</v>
      </c>
      <c r="M1616" s="75">
        <v>0</v>
      </c>
      <c r="N1616" s="75">
        <v>37.5</v>
      </c>
      <c r="O1616" s="75">
        <v>18.75</v>
      </c>
      <c r="P1616" s="75">
        <v>0</v>
      </c>
      <c r="Q1616" s="75">
        <v>0</v>
      </c>
      <c r="R1616" s="75">
        <v>0</v>
      </c>
      <c r="S1616" s="75">
        <v>0.25</v>
      </c>
      <c r="T1616" s="75">
        <v>0</v>
      </c>
      <c r="U1616" s="75">
        <v>0</v>
      </c>
      <c r="V1616" s="75">
        <v>69.680414532600295</v>
      </c>
    </row>
    <row r="1617" spans="2:22" x14ac:dyDescent="0.25">
      <c r="B1617" s="105">
        <v>153</v>
      </c>
      <c r="C1617" s="70">
        <v>41943</v>
      </c>
      <c r="D1617">
        <v>0</v>
      </c>
      <c r="E1617" s="75">
        <v>0</v>
      </c>
      <c r="F1617">
        <f t="shared" si="58"/>
        <v>0</v>
      </c>
      <c r="G1617">
        <v>4.0700992999999999</v>
      </c>
      <c r="H1617" s="75">
        <v>0</v>
      </c>
      <c r="I1617" s="75">
        <v>5.0000000000000001E-3</v>
      </c>
      <c r="J1617" s="75">
        <v>0</v>
      </c>
      <c r="K1617" s="75">
        <v>1.05</v>
      </c>
      <c r="L1617" s="75">
        <v>4.2736042650000003</v>
      </c>
      <c r="M1617" s="75">
        <v>0</v>
      </c>
      <c r="N1617" s="75">
        <v>37.5</v>
      </c>
      <c r="O1617" s="75">
        <v>18.75</v>
      </c>
      <c r="P1617" s="75">
        <v>0</v>
      </c>
      <c r="Q1617" s="75">
        <v>0</v>
      </c>
      <c r="R1617" s="75">
        <v>0</v>
      </c>
      <c r="S1617" s="75">
        <v>0.25</v>
      </c>
      <c r="T1617" s="75">
        <v>0</v>
      </c>
      <c r="U1617" s="75">
        <v>0</v>
      </c>
      <c r="V1617" s="75">
        <v>69.680414532600295</v>
      </c>
    </row>
    <row r="1618" spans="2:22" x14ac:dyDescent="0.25">
      <c r="B1618" s="105">
        <v>154</v>
      </c>
      <c r="C1618" s="70">
        <v>41944</v>
      </c>
      <c r="D1618">
        <v>0</v>
      </c>
      <c r="E1618" s="75">
        <v>0</v>
      </c>
      <c r="F1618">
        <f t="shared" si="58"/>
        <v>0</v>
      </c>
      <c r="G1618">
        <v>4.0433053289999998</v>
      </c>
      <c r="H1618" s="75">
        <v>0</v>
      </c>
      <c r="I1618" s="75">
        <v>5.0000000000000001E-3</v>
      </c>
      <c r="J1618" s="75">
        <v>0</v>
      </c>
      <c r="K1618" s="75">
        <v>1.05</v>
      </c>
      <c r="L1618" s="75">
        <v>4.2454705954499996</v>
      </c>
      <c r="M1618" s="75">
        <v>0</v>
      </c>
      <c r="N1618" s="75">
        <v>37.5</v>
      </c>
      <c r="O1618" s="75">
        <v>18.75</v>
      </c>
      <c r="P1618" s="75">
        <v>0</v>
      </c>
      <c r="Q1618" s="75">
        <v>0</v>
      </c>
      <c r="R1618" s="75">
        <v>0</v>
      </c>
      <c r="S1618" s="75">
        <v>0.25</v>
      </c>
      <c r="T1618" s="75">
        <v>0</v>
      </c>
      <c r="U1618" s="75">
        <v>0</v>
      </c>
      <c r="V1618" s="75">
        <v>69.680414532600295</v>
      </c>
    </row>
    <row r="1619" spans="2:22" x14ac:dyDescent="0.25">
      <c r="B1619" s="105">
        <v>155</v>
      </c>
      <c r="C1619" s="70">
        <v>41945</v>
      </c>
      <c r="D1619">
        <v>0</v>
      </c>
      <c r="E1619" s="75">
        <v>0</v>
      </c>
      <c r="F1619">
        <f t="shared" si="58"/>
        <v>0</v>
      </c>
      <c r="G1619">
        <v>4.0387682720000004</v>
      </c>
      <c r="H1619" s="75">
        <v>0</v>
      </c>
      <c r="I1619" s="75">
        <v>5.0000000000000001E-3</v>
      </c>
      <c r="J1619" s="75">
        <v>0</v>
      </c>
      <c r="K1619" s="75">
        <v>1.05</v>
      </c>
      <c r="L1619" s="75">
        <v>4.2407066856000002</v>
      </c>
      <c r="M1619" s="75">
        <v>0</v>
      </c>
      <c r="N1619" s="75">
        <v>37.5</v>
      </c>
      <c r="O1619" s="75">
        <v>18.75</v>
      </c>
      <c r="P1619" s="75">
        <v>0</v>
      </c>
      <c r="Q1619" s="75">
        <v>0</v>
      </c>
      <c r="R1619" s="75">
        <v>0</v>
      </c>
      <c r="S1619" s="75">
        <v>0.25</v>
      </c>
      <c r="T1619" s="75">
        <v>0</v>
      </c>
      <c r="U1619" s="75">
        <v>0</v>
      </c>
      <c r="V1619" s="75">
        <v>69.680414532600295</v>
      </c>
    </row>
    <row r="1620" spans="2:22" x14ac:dyDescent="0.25">
      <c r="B1620" s="105">
        <v>156</v>
      </c>
      <c r="C1620" s="70">
        <v>41946</v>
      </c>
      <c r="D1620">
        <v>0</v>
      </c>
      <c r="E1620" s="75">
        <v>0</v>
      </c>
      <c r="F1620">
        <f t="shared" si="58"/>
        <v>0</v>
      </c>
      <c r="G1620">
        <v>4.0289697860000002</v>
      </c>
      <c r="H1620" s="75">
        <v>0</v>
      </c>
      <c r="I1620" s="75">
        <v>5.0000000000000001E-3</v>
      </c>
      <c r="J1620" s="75">
        <v>0</v>
      </c>
      <c r="K1620" s="75">
        <v>1.05</v>
      </c>
      <c r="L1620" s="75">
        <v>4.2304182752999999</v>
      </c>
      <c r="M1620" s="75">
        <v>0</v>
      </c>
      <c r="N1620" s="75">
        <v>37.5</v>
      </c>
      <c r="O1620" s="75">
        <v>18.75</v>
      </c>
      <c r="P1620" s="75">
        <v>0</v>
      </c>
      <c r="Q1620" s="75">
        <v>0</v>
      </c>
      <c r="R1620" s="75">
        <v>0</v>
      </c>
      <c r="S1620" s="75">
        <v>0.25</v>
      </c>
      <c r="T1620" s="75">
        <v>0</v>
      </c>
      <c r="U1620" s="75">
        <v>0</v>
      </c>
      <c r="V1620" s="75">
        <v>69.680414532600295</v>
      </c>
    </row>
    <row r="1621" spans="2:22" x14ac:dyDescent="0.25">
      <c r="B1621" s="105">
        <v>157</v>
      </c>
      <c r="C1621" s="70">
        <v>41947</v>
      </c>
      <c r="D1621">
        <v>0</v>
      </c>
      <c r="E1621" s="75">
        <v>0</v>
      </c>
      <c r="F1621">
        <f t="shared" si="58"/>
        <v>0</v>
      </c>
      <c r="G1621">
        <v>4.0060546840000004</v>
      </c>
      <c r="H1621" s="75">
        <v>0</v>
      </c>
      <c r="I1621" s="75">
        <v>5.0000000000000001E-3</v>
      </c>
      <c r="J1621" s="75">
        <v>0</v>
      </c>
      <c r="K1621" s="75">
        <v>1.05</v>
      </c>
      <c r="L1621" s="75">
        <v>4.2063574181999996</v>
      </c>
      <c r="M1621" s="75">
        <v>0</v>
      </c>
      <c r="N1621" s="75">
        <v>37.5</v>
      </c>
      <c r="O1621" s="75">
        <v>18.75</v>
      </c>
      <c r="P1621" s="75">
        <v>0</v>
      </c>
      <c r="Q1621" s="75">
        <v>0</v>
      </c>
      <c r="R1621" s="75">
        <v>0</v>
      </c>
      <c r="S1621" s="75">
        <v>0.25</v>
      </c>
      <c r="T1621" s="75">
        <v>0</v>
      </c>
      <c r="U1621" s="75">
        <v>0</v>
      </c>
      <c r="V1621" s="75">
        <v>69.680414532600295</v>
      </c>
    </row>
    <row r="1622" spans="2:22" x14ac:dyDescent="0.25">
      <c r="B1622" s="105">
        <v>158</v>
      </c>
      <c r="C1622" s="70">
        <v>41948</v>
      </c>
      <c r="D1622">
        <v>0</v>
      </c>
      <c r="E1622" s="75">
        <v>0</v>
      </c>
      <c r="F1622">
        <f t="shared" si="58"/>
        <v>0</v>
      </c>
      <c r="G1622">
        <v>3.9893881449999999</v>
      </c>
      <c r="H1622" s="75">
        <v>0</v>
      </c>
      <c r="I1622" s="75">
        <v>5.0000000000000001E-3</v>
      </c>
      <c r="J1622" s="75">
        <v>0</v>
      </c>
      <c r="K1622" s="75">
        <v>1.0149999999999999</v>
      </c>
      <c r="L1622" s="75">
        <v>4.0492289671749999</v>
      </c>
      <c r="M1622" s="75">
        <v>0</v>
      </c>
      <c r="N1622" s="75">
        <v>39.999989999999997</v>
      </c>
      <c r="O1622" s="75">
        <v>19.999994999999998</v>
      </c>
      <c r="P1622" s="75">
        <v>0</v>
      </c>
      <c r="Q1622" s="75">
        <v>0</v>
      </c>
      <c r="R1622" s="75">
        <v>0</v>
      </c>
      <c r="S1622" s="75">
        <v>0.26666659999999998</v>
      </c>
      <c r="T1622" s="75">
        <v>0</v>
      </c>
      <c r="U1622" s="75">
        <v>0</v>
      </c>
      <c r="V1622" s="75">
        <v>69.680414532600295</v>
      </c>
    </row>
    <row r="1623" spans="2:22" x14ac:dyDescent="0.25">
      <c r="B1623" s="105">
        <v>159</v>
      </c>
      <c r="C1623" s="70">
        <v>41949</v>
      </c>
      <c r="D1623">
        <v>0</v>
      </c>
      <c r="E1623" s="75">
        <v>0</v>
      </c>
      <c r="F1623">
        <f t="shared" si="58"/>
        <v>0</v>
      </c>
      <c r="G1623">
        <v>3.9588551760000001</v>
      </c>
      <c r="H1623" s="75">
        <v>0</v>
      </c>
      <c r="I1623" s="75">
        <v>5.0000000000000001E-3</v>
      </c>
      <c r="J1623" s="75">
        <v>0</v>
      </c>
      <c r="K1623" s="75">
        <v>1.0149999999999999</v>
      </c>
      <c r="L1623" s="75">
        <v>4.0182380036399996</v>
      </c>
      <c r="M1623" s="75">
        <v>0</v>
      </c>
      <c r="N1623" s="75">
        <v>42.499980000000001</v>
      </c>
      <c r="O1623" s="75">
        <v>21.24999</v>
      </c>
      <c r="P1623" s="75">
        <v>0</v>
      </c>
      <c r="Q1623" s="75">
        <v>0</v>
      </c>
      <c r="R1623" s="75">
        <v>0</v>
      </c>
      <c r="S1623" s="75">
        <v>0.28333320000000001</v>
      </c>
      <c r="T1623" s="75">
        <v>0</v>
      </c>
      <c r="U1623" s="75">
        <v>0</v>
      </c>
      <c r="V1623" s="75">
        <v>69.680414532600295</v>
      </c>
    </row>
    <row r="1624" spans="2:22" x14ac:dyDescent="0.25">
      <c r="B1624" s="105">
        <v>160</v>
      </c>
      <c r="C1624" s="70">
        <v>41950</v>
      </c>
      <c r="D1624">
        <v>0</v>
      </c>
      <c r="E1624" s="75">
        <v>0</v>
      </c>
      <c r="F1624">
        <f t="shared" si="58"/>
        <v>0</v>
      </c>
      <c r="G1624">
        <v>3.881993966</v>
      </c>
      <c r="H1624" s="75">
        <v>0</v>
      </c>
      <c r="I1624" s="75">
        <v>5.0000000000000001E-3</v>
      </c>
      <c r="J1624" s="75">
        <v>0</v>
      </c>
      <c r="K1624" s="75">
        <v>1.0149999999999999</v>
      </c>
      <c r="L1624" s="75">
        <v>3.9402238754900001</v>
      </c>
      <c r="M1624" s="75">
        <v>0</v>
      </c>
      <c r="N1624" s="75">
        <v>44.999969999999998</v>
      </c>
      <c r="O1624" s="75">
        <v>22.499984999999999</v>
      </c>
      <c r="P1624" s="75">
        <v>0</v>
      </c>
      <c r="Q1624" s="75">
        <v>0</v>
      </c>
      <c r="R1624" s="75">
        <v>0</v>
      </c>
      <c r="S1624" s="75">
        <v>0.29999979999999998</v>
      </c>
      <c r="T1624" s="75">
        <v>0</v>
      </c>
      <c r="U1624" s="75">
        <v>0</v>
      </c>
      <c r="V1624" s="75">
        <v>69.680414532600295</v>
      </c>
    </row>
    <row r="1625" spans="2:22" x14ac:dyDescent="0.25">
      <c r="B1625" s="105">
        <v>161</v>
      </c>
      <c r="C1625" s="70">
        <v>41951</v>
      </c>
      <c r="D1625">
        <v>0</v>
      </c>
      <c r="E1625" s="75">
        <v>0</v>
      </c>
      <c r="F1625">
        <f t="shared" si="58"/>
        <v>0</v>
      </c>
      <c r="G1625">
        <v>3.8214487699999999</v>
      </c>
      <c r="H1625" s="75">
        <v>0</v>
      </c>
      <c r="I1625" s="75">
        <v>5.0000000000000001E-3</v>
      </c>
      <c r="J1625" s="75">
        <v>0</v>
      </c>
      <c r="K1625" s="75">
        <v>1.0149999999999999</v>
      </c>
      <c r="L1625" s="75">
        <v>3.87877050155</v>
      </c>
      <c r="M1625" s="75">
        <v>0</v>
      </c>
      <c r="N1625" s="75">
        <v>47.499960000000002</v>
      </c>
      <c r="O1625" s="75">
        <v>23.749980000000001</v>
      </c>
      <c r="P1625" s="75">
        <v>0</v>
      </c>
      <c r="Q1625" s="75">
        <v>0</v>
      </c>
      <c r="R1625" s="75">
        <v>0</v>
      </c>
      <c r="S1625" s="75">
        <v>0.31666640000000001</v>
      </c>
      <c r="T1625" s="75">
        <v>0</v>
      </c>
      <c r="U1625" s="75">
        <v>0</v>
      </c>
      <c r="V1625" s="75">
        <v>69.680414532600295</v>
      </c>
    </row>
    <row r="1626" spans="2:22" x14ac:dyDescent="0.25">
      <c r="B1626" s="105">
        <v>162</v>
      </c>
      <c r="C1626" s="70">
        <v>41952</v>
      </c>
      <c r="D1626">
        <v>0</v>
      </c>
      <c r="E1626" s="75">
        <v>0</v>
      </c>
      <c r="F1626">
        <f t="shared" si="58"/>
        <v>0</v>
      </c>
      <c r="G1626">
        <v>3.732608892</v>
      </c>
      <c r="H1626" s="75">
        <v>0</v>
      </c>
      <c r="I1626" s="75">
        <v>5.0000000000000001E-3</v>
      </c>
      <c r="J1626" s="75">
        <v>0</v>
      </c>
      <c r="K1626" s="75">
        <v>1.0149999999999999</v>
      </c>
      <c r="L1626" s="75">
        <v>3.7885980253799998</v>
      </c>
      <c r="M1626" s="75">
        <v>0</v>
      </c>
      <c r="N1626" s="75">
        <v>49.999949999999998</v>
      </c>
      <c r="O1626" s="75">
        <v>24.999974999999999</v>
      </c>
      <c r="P1626" s="75">
        <v>0</v>
      </c>
      <c r="Q1626" s="75">
        <v>0</v>
      </c>
      <c r="R1626" s="75">
        <v>0</v>
      </c>
      <c r="S1626" s="75">
        <v>0.33333299999999999</v>
      </c>
      <c r="T1626" s="75">
        <v>0</v>
      </c>
      <c r="U1626" s="75">
        <v>0</v>
      </c>
      <c r="V1626" s="75">
        <v>69.680414532600295</v>
      </c>
    </row>
    <row r="1627" spans="2:22" x14ac:dyDescent="0.25">
      <c r="B1627" s="105">
        <v>163</v>
      </c>
      <c r="C1627" s="70">
        <v>41953</v>
      </c>
      <c r="D1627">
        <v>0</v>
      </c>
      <c r="E1627" s="75">
        <v>0</v>
      </c>
      <c r="F1627">
        <f t="shared" si="58"/>
        <v>0</v>
      </c>
      <c r="G1627">
        <v>3.6587064530000002</v>
      </c>
      <c r="H1627" s="75">
        <v>0</v>
      </c>
      <c r="I1627" s="75">
        <v>5.0000000000000001E-3</v>
      </c>
      <c r="J1627" s="75">
        <v>0</v>
      </c>
      <c r="K1627" s="75">
        <v>1.0149999999999999</v>
      </c>
      <c r="L1627" s="75">
        <v>3.7135870497950001</v>
      </c>
      <c r="M1627" s="75">
        <v>0</v>
      </c>
      <c r="N1627" s="75">
        <v>52.499940000000002</v>
      </c>
      <c r="O1627" s="75">
        <v>26.249970000000001</v>
      </c>
      <c r="P1627" s="75">
        <v>0</v>
      </c>
      <c r="Q1627" s="75">
        <v>0</v>
      </c>
      <c r="R1627" s="75">
        <v>0</v>
      </c>
      <c r="S1627" s="75">
        <v>0.34999960000000002</v>
      </c>
      <c r="T1627" s="75">
        <v>0</v>
      </c>
      <c r="U1627" s="75">
        <v>0</v>
      </c>
      <c r="V1627" s="75">
        <v>69.680414532600295</v>
      </c>
    </row>
    <row r="1628" spans="2:22" x14ac:dyDescent="0.25">
      <c r="B1628" s="105">
        <v>164</v>
      </c>
      <c r="C1628" s="70">
        <v>41954</v>
      </c>
      <c r="D1628">
        <v>0</v>
      </c>
      <c r="E1628" s="75">
        <v>0</v>
      </c>
      <c r="F1628">
        <f t="shared" si="58"/>
        <v>0</v>
      </c>
      <c r="G1628">
        <v>3.5931274370000001</v>
      </c>
      <c r="H1628" s="75">
        <v>0</v>
      </c>
      <c r="I1628" s="75">
        <v>5.0000000000000001E-3</v>
      </c>
      <c r="J1628" s="75">
        <v>0</v>
      </c>
      <c r="K1628" s="75">
        <v>1.0149999999999999</v>
      </c>
      <c r="L1628" s="75">
        <v>3.647024348555</v>
      </c>
      <c r="M1628" s="75">
        <v>0</v>
      </c>
      <c r="N1628" s="75">
        <v>54.999929999999999</v>
      </c>
      <c r="O1628" s="75">
        <v>27.499965</v>
      </c>
      <c r="P1628" s="75">
        <v>0</v>
      </c>
      <c r="Q1628" s="75">
        <v>0</v>
      </c>
      <c r="R1628" s="75">
        <v>0</v>
      </c>
      <c r="S1628" s="75">
        <v>0.3666662</v>
      </c>
      <c r="T1628" s="75">
        <v>0</v>
      </c>
      <c r="U1628" s="75">
        <v>0</v>
      </c>
      <c r="V1628" s="75">
        <v>69.680414532600295</v>
      </c>
    </row>
    <row r="1629" spans="2:22" x14ac:dyDescent="0.25">
      <c r="B1629" s="105">
        <v>165</v>
      </c>
      <c r="C1629" s="70">
        <v>41955</v>
      </c>
      <c r="D1629">
        <v>0</v>
      </c>
      <c r="E1629" s="75">
        <v>0</v>
      </c>
      <c r="F1629">
        <f t="shared" si="58"/>
        <v>0</v>
      </c>
      <c r="G1629">
        <v>3.556305493</v>
      </c>
      <c r="H1629" s="75">
        <v>0</v>
      </c>
      <c r="I1629" s="75">
        <v>5.0000000000000001E-3</v>
      </c>
      <c r="J1629" s="75">
        <v>0</v>
      </c>
      <c r="K1629" s="75">
        <v>1.0149999999999999</v>
      </c>
      <c r="L1629" s="75">
        <v>3.6096500753949998</v>
      </c>
      <c r="M1629" s="75">
        <v>0</v>
      </c>
      <c r="N1629" s="75">
        <v>57.499920000000003</v>
      </c>
      <c r="O1629" s="75">
        <v>28.749960000000002</v>
      </c>
      <c r="P1629" s="75">
        <v>0</v>
      </c>
      <c r="Q1629" s="75">
        <v>0</v>
      </c>
      <c r="R1629" s="75">
        <v>0</v>
      </c>
      <c r="S1629" s="75">
        <v>0.38333279999999997</v>
      </c>
      <c r="T1629" s="75">
        <v>0</v>
      </c>
      <c r="U1629" s="75">
        <v>0</v>
      </c>
      <c r="V1629" s="75">
        <v>69.680414532600295</v>
      </c>
    </row>
    <row r="1630" spans="2:22" x14ac:dyDescent="0.25">
      <c r="B1630" s="105">
        <v>166</v>
      </c>
      <c r="C1630" s="70">
        <v>41956</v>
      </c>
      <c r="D1630">
        <v>0</v>
      </c>
      <c r="E1630" s="75">
        <v>0</v>
      </c>
      <c r="F1630">
        <f t="shared" si="58"/>
        <v>0</v>
      </c>
      <c r="G1630">
        <v>3.5156085699999999</v>
      </c>
      <c r="H1630" s="75">
        <v>0</v>
      </c>
      <c r="I1630" s="75">
        <v>5.0000000000000001E-3</v>
      </c>
      <c r="J1630" s="75">
        <v>0</v>
      </c>
      <c r="K1630" s="75">
        <v>1.0149999999999999</v>
      </c>
      <c r="L1630" s="75">
        <v>3.56834269855</v>
      </c>
      <c r="M1630" s="75">
        <v>0</v>
      </c>
      <c r="N1630" s="75">
        <v>59.99991</v>
      </c>
      <c r="O1630" s="75">
        <v>29.999955</v>
      </c>
      <c r="P1630" s="75">
        <v>0</v>
      </c>
      <c r="Q1630" s="75">
        <v>0</v>
      </c>
      <c r="R1630" s="75">
        <v>0</v>
      </c>
      <c r="S1630" s="75">
        <v>0.3999994</v>
      </c>
      <c r="T1630" s="75">
        <v>0</v>
      </c>
      <c r="U1630" s="75">
        <v>0</v>
      </c>
      <c r="V1630" s="75">
        <v>69.680414532600295</v>
      </c>
    </row>
    <row r="1631" spans="2:22" x14ac:dyDescent="0.25">
      <c r="B1631" s="105">
        <v>167</v>
      </c>
      <c r="C1631" s="70">
        <v>41957</v>
      </c>
      <c r="D1631">
        <v>0</v>
      </c>
      <c r="E1631" s="75">
        <v>0</v>
      </c>
      <c r="F1631">
        <f t="shared" si="58"/>
        <v>0</v>
      </c>
      <c r="G1631">
        <v>3.521001107</v>
      </c>
      <c r="H1631" s="75">
        <v>0</v>
      </c>
      <c r="I1631" s="75">
        <v>5.0000000000000001E-3</v>
      </c>
      <c r="J1631" s="75">
        <v>0</v>
      </c>
      <c r="K1631" s="75">
        <v>1.0149999999999999</v>
      </c>
      <c r="L1631" s="75">
        <v>3.5738161236049999</v>
      </c>
      <c r="M1631" s="75">
        <v>0</v>
      </c>
      <c r="N1631" s="75">
        <v>62.499899999999997</v>
      </c>
      <c r="O1631" s="75">
        <v>31.249949999999998</v>
      </c>
      <c r="P1631" s="75">
        <v>0</v>
      </c>
      <c r="Q1631" s="75">
        <v>0</v>
      </c>
      <c r="R1631" s="75">
        <v>0</v>
      </c>
      <c r="S1631" s="75">
        <v>0.41666599999999998</v>
      </c>
      <c r="T1631" s="75">
        <v>0</v>
      </c>
      <c r="U1631" s="75">
        <v>0</v>
      </c>
      <c r="V1631" s="75">
        <v>69.680414532600295</v>
      </c>
    </row>
    <row r="1632" spans="2:22" x14ac:dyDescent="0.25">
      <c r="B1632" s="105">
        <v>168</v>
      </c>
      <c r="C1632" s="70">
        <v>41958</v>
      </c>
      <c r="D1632">
        <v>0</v>
      </c>
      <c r="E1632" s="75">
        <v>0</v>
      </c>
      <c r="F1632">
        <f t="shared" si="58"/>
        <v>0</v>
      </c>
      <c r="G1632">
        <v>3.4737614579999998</v>
      </c>
      <c r="H1632" s="75">
        <v>0</v>
      </c>
      <c r="I1632" s="75">
        <v>5.0000000000000001E-3</v>
      </c>
      <c r="J1632" s="75">
        <v>0</v>
      </c>
      <c r="K1632" s="75">
        <v>1.0149999999999999</v>
      </c>
      <c r="L1632" s="75">
        <v>3.5258678798699998</v>
      </c>
      <c r="M1632" s="75">
        <v>0</v>
      </c>
      <c r="N1632" s="75">
        <v>64.999889999999994</v>
      </c>
      <c r="O1632" s="75">
        <v>32.499944999999997</v>
      </c>
      <c r="P1632" s="75">
        <v>0</v>
      </c>
      <c r="Q1632" s="75">
        <v>0</v>
      </c>
      <c r="R1632" s="75">
        <v>0</v>
      </c>
      <c r="S1632" s="75">
        <v>0.43333260000000001</v>
      </c>
      <c r="T1632" s="75">
        <v>0</v>
      </c>
      <c r="U1632" s="75">
        <v>0</v>
      </c>
      <c r="V1632" s="75">
        <v>69.680414532600295</v>
      </c>
    </row>
    <row r="1633" spans="2:22" x14ac:dyDescent="0.25">
      <c r="B1633" s="105">
        <v>169</v>
      </c>
      <c r="C1633" s="70">
        <v>41959</v>
      </c>
      <c r="D1633">
        <v>0</v>
      </c>
      <c r="E1633" s="75">
        <v>0</v>
      </c>
      <c r="F1633">
        <f t="shared" si="58"/>
        <v>0</v>
      </c>
      <c r="G1633">
        <v>3.4474502760000001</v>
      </c>
      <c r="H1633" s="75">
        <v>0</v>
      </c>
      <c r="I1633" s="75">
        <v>5.0000000000000001E-3</v>
      </c>
      <c r="J1633" s="75">
        <v>0</v>
      </c>
      <c r="K1633" s="75">
        <v>1.0149999999999999</v>
      </c>
      <c r="L1633" s="75">
        <v>3.4991620301399999</v>
      </c>
      <c r="M1633" s="75">
        <v>0</v>
      </c>
      <c r="N1633" s="75">
        <v>67.499880000000005</v>
      </c>
      <c r="O1633" s="75">
        <v>33.749940000000002</v>
      </c>
      <c r="P1633" s="75">
        <v>0</v>
      </c>
      <c r="Q1633" s="75">
        <v>0</v>
      </c>
      <c r="R1633" s="75">
        <v>0</v>
      </c>
      <c r="S1633" s="75">
        <v>0.44999919999999999</v>
      </c>
      <c r="T1633" s="75">
        <v>0</v>
      </c>
      <c r="U1633" s="75">
        <v>0</v>
      </c>
      <c r="V1633" s="75">
        <v>69.680414532600295</v>
      </c>
    </row>
    <row r="1634" spans="2:22" x14ac:dyDescent="0.25">
      <c r="B1634" s="105">
        <v>170</v>
      </c>
      <c r="C1634" s="70">
        <v>41960</v>
      </c>
      <c r="D1634">
        <v>0</v>
      </c>
      <c r="E1634" s="75">
        <v>0</v>
      </c>
      <c r="F1634">
        <f t="shared" si="58"/>
        <v>0</v>
      </c>
      <c r="G1634">
        <v>3.4259262669999999</v>
      </c>
      <c r="H1634" s="75">
        <v>0</v>
      </c>
      <c r="I1634" s="75">
        <v>5.0000000000000001E-3</v>
      </c>
      <c r="J1634" s="75">
        <v>0</v>
      </c>
      <c r="K1634" s="75">
        <v>1.0149999999999999</v>
      </c>
      <c r="L1634" s="75">
        <v>3.4773151610049999</v>
      </c>
      <c r="M1634" s="75">
        <v>3.1738554373170601E-2</v>
      </c>
      <c r="N1634" s="75">
        <v>69.999870000000001</v>
      </c>
      <c r="O1634" s="75">
        <v>34.999935000000001</v>
      </c>
      <c r="P1634" s="75">
        <v>9.1273160192927808E-3</v>
      </c>
      <c r="Q1634" s="75">
        <v>0</v>
      </c>
      <c r="R1634" s="75">
        <v>0</v>
      </c>
      <c r="S1634" s="75">
        <v>0.46666580000000002</v>
      </c>
      <c r="T1634" s="75">
        <v>0</v>
      </c>
      <c r="U1634" s="75">
        <v>0</v>
      </c>
      <c r="V1634" s="75">
        <v>69.712153086973501</v>
      </c>
    </row>
    <row r="1635" spans="2:22" x14ac:dyDescent="0.25">
      <c r="B1635" s="105">
        <v>171</v>
      </c>
      <c r="C1635" s="70">
        <v>41961</v>
      </c>
      <c r="D1635">
        <v>0</v>
      </c>
      <c r="E1635" s="75">
        <v>0</v>
      </c>
      <c r="F1635">
        <f t="shared" si="58"/>
        <v>0</v>
      </c>
      <c r="G1635">
        <v>3.4101301049999999</v>
      </c>
      <c r="H1635" s="75">
        <v>0</v>
      </c>
      <c r="I1635" s="75">
        <v>5.0000000000000001E-3</v>
      </c>
      <c r="J1635" s="75">
        <v>0</v>
      </c>
      <c r="K1635" s="75">
        <v>1.0149999999999999</v>
      </c>
      <c r="L1635" s="75">
        <v>3.461282056575</v>
      </c>
      <c r="M1635" s="75">
        <v>0.26618092550934003</v>
      </c>
      <c r="N1635" s="75">
        <v>72.499859999999998</v>
      </c>
      <c r="O1635" s="75">
        <v>36.249929999999999</v>
      </c>
      <c r="P1635" s="75">
        <v>7.6902408170899203E-2</v>
      </c>
      <c r="Q1635" s="75">
        <v>0</v>
      </c>
      <c r="R1635" s="75">
        <v>0</v>
      </c>
      <c r="S1635" s="75">
        <v>0.4833324</v>
      </c>
      <c r="T1635" s="75">
        <v>0</v>
      </c>
      <c r="U1635" s="75">
        <v>0</v>
      </c>
      <c r="V1635" s="75">
        <v>69.978334012482804</v>
      </c>
    </row>
    <row r="1636" spans="2:22" x14ac:dyDescent="0.25">
      <c r="B1636" s="105">
        <v>172</v>
      </c>
      <c r="C1636" s="70">
        <v>41962</v>
      </c>
      <c r="D1636">
        <v>0</v>
      </c>
      <c r="E1636" s="75">
        <v>0</v>
      </c>
      <c r="F1636">
        <f t="shared" si="58"/>
        <v>0</v>
      </c>
      <c r="G1636">
        <v>3.3854246269999999</v>
      </c>
      <c r="H1636" s="75">
        <v>0</v>
      </c>
      <c r="I1636" s="75">
        <v>5.0000000000000001E-3</v>
      </c>
      <c r="J1636" s="75">
        <v>0</v>
      </c>
      <c r="K1636" s="75">
        <v>1.0149999999999999</v>
      </c>
      <c r="L1636" s="75">
        <v>3.436205996405</v>
      </c>
      <c r="M1636" s="75">
        <v>0.46013327619589001</v>
      </c>
      <c r="N1636" s="75">
        <v>74.999849999999995</v>
      </c>
      <c r="O1636" s="75">
        <v>37.499924999999998</v>
      </c>
      <c r="P1636" s="75">
        <v>0.13390736081518001</v>
      </c>
      <c r="Q1636" s="75">
        <v>0</v>
      </c>
      <c r="R1636" s="75">
        <v>0</v>
      </c>
      <c r="S1636" s="75">
        <v>0.49999900000000003</v>
      </c>
      <c r="T1636" s="75">
        <v>0</v>
      </c>
      <c r="U1636" s="75">
        <v>0</v>
      </c>
      <c r="V1636" s="75">
        <v>70.438467288678694</v>
      </c>
    </row>
    <row r="1637" spans="2:22" x14ac:dyDescent="0.25">
      <c r="B1637" s="105">
        <v>173</v>
      </c>
      <c r="C1637" s="70">
        <v>41963</v>
      </c>
      <c r="D1637">
        <v>0</v>
      </c>
      <c r="E1637" s="75">
        <v>0</v>
      </c>
      <c r="F1637">
        <f t="shared" si="58"/>
        <v>0</v>
      </c>
      <c r="G1637">
        <v>3.313382453</v>
      </c>
      <c r="H1637" s="75">
        <v>0</v>
      </c>
      <c r="I1637" s="75">
        <v>5.0000000000000001E-3</v>
      </c>
      <c r="J1637" s="75">
        <v>0</v>
      </c>
      <c r="K1637" s="75">
        <v>1.0435000000000001</v>
      </c>
      <c r="L1637" s="75">
        <v>3.4575145897055002</v>
      </c>
      <c r="M1637" s="75">
        <v>0.630060634260448</v>
      </c>
      <c r="N1637" s="75">
        <v>77.499840000000006</v>
      </c>
      <c r="O1637" s="75">
        <v>38.749920000000003</v>
      </c>
      <c r="P1637" s="75">
        <v>0.182229349410819</v>
      </c>
      <c r="Q1637" s="75">
        <v>0</v>
      </c>
      <c r="R1637" s="75">
        <v>0</v>
      </c>
      <c r="S1637" s="75">
        <v>0.51666559999999995</v>
      </c>
      <c r="T1637" s="75">
        <v>0</v>
      </c>
      <c r="U1637" s="75">
        <v>0</v>
      </c>
      <c r="V1637" s="75">
        <v>71.068527922939197</v>
      </c>
    </row>
    <row r="1638" spans="2:22" x14ac:dyDescent="0.25">
      <c r="B1638" s="105">
        <v>174</v>
      </c>
      <c r="C1638" s="70">
        <v>41964</v>
      </c>
      <c r="D1638">
        <v>0</v>
      </c>
      <c r="E1638" s="75">
        <v>0</v>
      </c>
      <c r="F1638">
        <f t="shared" si="58"/>
        <v>0</v>
      </c>
      <c r="G1638">
        <v>3.1466185420000001</v>
      </c>
      <c r="H1638" s="75">
        <v>0</v>
      </c>
      <c r="I1638" s="75">
        <v>5.0000000000000001E-3</v>
      </c>
      <c r="J1638" s="75">
        <v>0</v>
      </c>
      <c r="K1638" s="75">
        <v>1.042</v>
      </c>
      <c r="L1638" s="75">
        <v>3.2787765207640001</v>
      </c>
      <c r="M1638" s="75">
        <v>0.73209514445512902</v>
      </c>
      <c r="N1638" s="75">
        <v>79.999830000000003</v>
      </c>
      <c r="O1638" s="75">
        <v>39.999915000000001</v>
      </c>
      <c r="P1638" s="75">
        <v>0.223283026402952</v>
      </c>
      <c r="Q1638" s="75">
        <v>0</v>
      </c>
      <c r="R1638" s="75">
        <v>0</v>
      </c>
      <c r="S1638" s="75">
        <v>0.53333220000000003</v>
      </c>
      <c r="T1638" s="75">
        <v>0</v>
      </c>
      <c r="U1638" s="75">
        <v>0</v>
      </c>
      <c r="V1638" s="75">
        <v>71.800623067394298</v>
      </c>
    </row>
    <row r="1639" spans="2:22" x14ac:dyDescent="0.25">
      <c r="B1639" s="105">
        <v>175</v>
      </c>
      <c r="C1639" s="70">
        <v>41965</v>
      </c>
      <c r="D1639">
        <v>0</v>
      </c>
      <c r="E1639" s="75">
        <v>0</v>
      </c>
      <c r="F1639">
        <f t="shared" si="58"/>
        <v>0</v>
      </c>
      <c r="G1639">
        <v>3.021881783</v>
      </c>
      <c r="H1639" s="75">
        <v>0</v>
      </c>
      <c r="I1639" s="75">
        <v>5.0000000000000001E-3</v>
      </c>
      <c r="J1639" s="75">
        <v>0</v>
      </c>
      <c r="K1639" s="75">
        <v>1.0405</v>
      </c>
      <c r="L1639" s="75">
        <v>3.1442679952115</v>
      </c>
      <c r="M1639" s="75">
        <v>0.81554462760421098</v>
      </c>
      <c r="N1639" s="75">
        <v>82.49982</v>
      </c>
      <c r="O1639" s="75">
        <v>41.24991</v>
      </c>
      <c r="P1639" s="75">
        <v>0.25937503700264403</v>
      </c>
      <c r="Q1639" s="75">
        <v>0</v>
      </c>
      <c r="R1639" s="75">
        <v>0</v>
      </c>
      <c r="S1639" s="75">
        <v>0.54999880000000001</v>
      </c>
      <c r="T1639" s="75">
        <v>0</v>
      </c>
      <c r="U1639" s="75">
        <v>0</v>
      </c>
      <c r="V1639" s="75">
        <v>72.616167694998495</v>
      </c>
    </row>
    <row r="1640" spans="2:22" x14ac:dyDescent="0.25">
      <c r="B1640" s="105">
        <v>176</v>
      </c>
      <c r="C1640" s="70">
        <v>41966</v>
      </c>
      <c r="D1640">
        <v>0</v>
      </c>
      <c r="E1640" s="75">
        <v>0</v>
      </c>
      <c r="F1640">
        <f t="shared" si="58"/>
        <v>0</v>
      </c>
      <c r="G1640">
        <v>2.917082036</v>
      </c>
      <c r="H1640" s="75">
        <v>0</v>
      </c>
      <c r="I1640" s="75">
        <v>5.0000000000000001E-3</v>
      </c>
      <c r="J1640" s="75">
        <v>0</v>
      </c>
      <c r="K1640" s="75">
        <v>1.0389999999999999</v>
      </c>
      <c r="L1640" s="75">
        <v>3.0308482354040001</v>
      </c>
      <c r="M1640" s="75">
        <v>0.88312998412556698</v>
      </c>
      <c r="N1640" s="75">
        <v>84.999809999999997</v>
      </c>
      <c r="O1640" s="75">
        <v>42.499904999999998</v>
      </c>
      <c r="P1640" s="75">
        <v>0.29138047026226299</v>
      </c>
      <c r="Q1640" s="75">
        <v>0</v>
      </c>
      <c r="R1640" s="75">
        <v>0</v>
      </c>
      <c r="S1640" s="75">
        <v>0.56666539999999999</v>
      </c>
      <c r="T1640" s="75">
        <v>0</v>
      </c>
      <c r="U1640" s="75">
        <v>0</v>
      </c>
      <c r="V1640" s="75">
        <v>73.499297679124098</v>
      </c>
    </row>
    <row r="1641" spans="2:22" x14ac:dyDescent="0.25">
      <c r="B1641" s="105">
        <v>177</v>
      </c>
      <c r="C1641" s="70">
        <v>41967</v>
      </c>
      <c r="D1641">
        <v>0</v>
      </c>
      <c r="E1641" s="69">
        <v>20</v>
      </c>
      <c r="F1641">
        <f t="shared" si="58"/>
        <v>20</v>
      </c>
      <c r="G1641">
        <v>2.849706544</v>
      </c>
      <c r="H1641" s="75">
        <v>20</v>
      </c>
      <c r="I1641" s="75">
        <v>1.4999999999999999E-2</v>
      </c>
      <c r="J1641" s="75">
        <v>0.3</v>
      </c>
      <c r="K1641" s="75">
        <v>1.0375000000000001</v>
      </c>
      <c r="L1641" s="75">
        <v>2.9565705393999999</v>
      </c>
      <c r="M1641" s="75">
        <v>2.9565705393999999</v>
      </c>
      <c r="N1641" s="75">
        <v>87.499799999999993</v>
      </c>
      <c r="O1641" s="75">
        <v>43.749899999999997</v>
      </c>
      <c r="P1641" s="75">
        <v>0.32001221307650801</v>
      </c>
      <c r="Q1641" s="75">
        <v>19.7</v>
      </c>
      <c r="R1641" s="75">
        <v>19.7</v>
      </c>
      <c r="S1641" s="75">
        <v>0.58333199999999996</v>
      </c>
      <c r="T1641" s="75">
        <v>4.1858573651500004</v>
      </c>
      <c r="U1641" s="75">
        <v>0</v>
      </c>
      <c r="V1641" s="75">
        <v>60.941725583674099</v>
      </c>
    </row>
    <row r="1642" spans="2:22" x14ac:dyDescent="0.25">
      <c r="B1642" s="105">
        <v>178</v>
      </c>
      <c r="C1642" s="70">
        <v>41968</v>
      </c>
      <c r="D1642">
        <v>0</v>
      </c>
      <c r="E1642" s="69">
        <v>20</v>
      </c>
      <c r="F1642">
        <f t="shared" si="58"/>
        <v>20</v>
      </c>
      <c r="G1642">
        <v>2.889585045</v>
      </c>
      <c r="H1642" s="75">
        <v>20</v>
      </c>
      <c r="I1642" s="75">
        <v>1.4999999999999999E-2</v>
      </c>
      <c r="J1642" s="75">
        <v>0.3</v>
      </c>
      <c r="K1642" s="75">
        <v>1.036</v>
      </c>
      <c r="L1642" s="75">
        <v>2.9936101066199998</v>
      </c>
      <c r="M1642" s="75">
        <v>2.9936101066199998</v>
      </c>
      <c r="N1642" s="75">
        <v>89.999790000000004</v>
      </c>
      <c r="O1642" s="75">
        <v>44.999895000000002</v>
      </c>
      <c r="P1642" s="75">
        <v>0.64573627152520996</v>
      </c>
      <c r="Q1642" s="75">
        <v>19.7</v>
      </c>
      <c r="R1642" s="75">
        <v>23.885857365149999</v>
      </c>
      <c r="S1642" s="75">
        <v>0.59999860000000005</v>
      </c>
      <c r="T1642" s="75">
        <v>5.2230618146324996</v>
      </c>
      <c r="U1642" s="75">
        <v>0</v>
      </c>
      <c r="V1642" s="75">
        <v>45.272540139776602</v>
      </c>
    </row>
    <row r="1643" spans="2:22" x14ac:dyDescent="0.25">
      <c r="B1643" s="105">
        <v>179</v>
      </c>
      <c r="C1643" s="70">
        <v>41969</v>
      </c>
      <c r="D1643">
        <v>0</v>
      </c>
      <c r="E1643" s="69">
        <v>20</v>
      </c>
      <c r="F1643">
        <f t="shared" si="58"/>
        <v>20</v>
      </c>
      <c r="G1643">
        <v>2.9973775410000001</v>
      </c>
      <c r="H1643" s="75">
        <v>20</v>
      </c>
      <c r="I1643" s="75">
        <v>0.03</v>
      </c>
      <c r="J1643" s="75">
        <v>0.6</v>
      </c>
      <c r="K1643" s="75">
        <v>1.0345</v>
      </c>
      <c r="L1643" s="75">
        <v>3.1007870661645001</v>
      </c>
      <c r="M1643" s="75">
        <v>3.1007870661645001</v>
      </c>
      <c r="N1643" s="75">
        <v>92.499780000000001</v>
      </c>
      <c r="O1643" s="75">
        <v>46.249890000000001</v>
      </c>
      <c r="P1643" s="75">
        <v>1</v>
      </c>
      <c r="Q1643" s="75">
        <v>19.399999999999999</v>
      </c>
      <c r="R1643" s="75">
        <v>24.6230618146325</v>
      </c>
      <c r="S1643" s="75">
        <v>0.61666520000000002</v>
      </c>
      <c r="T1643" s="75">
        <v>5.380568687117</v>
      </c>
      <c r="U1643" s="75">
        <v>0</v>
      </c>
      <c r="V1643" s="75">
        <v>29.1308340784256</v>
      </c>
    </row>
    <row r="1644" spans="2:22" x14ac:dyDescent="0.25">
      <c r="B1644" s="105">
        <v>180</v>
      </c>
      <c r="C1644" s="70">
        <v>41970</v>
      </c>
      <c r="D1644">
        <v>0</v>
      </c>
      <c r="E1644" s="69">
        <v>20</v>
      </c>
      <c r="F1644">
        <f t="shared" si="58"/>
        <v>20</v>
      </c>
      <c r="G1644">
        <v>3.0605220950000001</v>
      </c>
      <c r="H1644" s="75">
        <v>20</v>
      </c>
      <c r="I1644" s="75">
        <v>0.05</v>
      </c>
      <c r="J1644" s="75">
        <v>1</v>
      </c>
      <c r="K1644" s="75">
        <v>1.0329999999999999</v>
      </c>
      <c r="L1644" s="75">
        <v>3.1615193241349999</v>
      </c>
      <c r="M1644" s="75">
        <v>3.1615193241349999</v>
      </c>
      <c r="N1644" s="75">
        <v>94.999769999999998</v>
      </c>
      <c r="O1644" s="75">
        <v>47.499884999999999</v>
      </c>
      <c r="P1644" s="75">
        <v>1</v>
      </c>
      <c r="Q1644" s="75">
        <v>19</v>
      </c>
      <c r="R1644" s="75">
        <v>24.380568687117002</v>
      </c>
      <c r="S1644" s="75">
        <v>0.6333318</v>
      </c>
      <c r="T1644" s="75">
        <v>5.3047623407454996</v>
      </c>
      <c r="U1644" s="75">
        <v>0</v>
      </c>
      <c r="V1644" s="75">
        <v>13.2165470561891</v>
      </c>
    </row>
    <row r="1645" spans="2:22" x14ac:dyDescent="0.25">
      <c r="B1645" s="105">
        <v>181</v>
      </c>
      <c r="C1645" s="70">
        <v>41971</v>
      </c>
      <c r="D1645">
        <v>0</v>
      </c>
      <c r="E1645" s="69">
        <v>0</v>
      </c>
      <c r="F1645">
        <f t="shared" si="58"/>
        <v>0</v>
      </c>
      <c r="G1645">
        <v>3.0773578000000001</v>
      </c>
      <c r="H1645" s="75">
        <v>0</v>
      </c>
      <c r="I1645" s="75">
        <v>0.05</v>
      </c>
      <c r="J1645" s="75">
        <v>0</v>
      </c>
      <c r="K1645" s="75">
        <v>1.0315000000000001</v>
      </c>
      <c r="L1645" s="75">
        <v>3.1742945706999999</v>
      </c>
      <c r="M1645" s="75">
        <v>3.1742945706999999</v>
      </c>
      <c r="N1645" s="75">
        <v>97.499759999999995</v>
      </c>
      <c r="O1645" s="75">
        <v>48.749879999999997</v>
      </c>
      <c r="P1645" s="75">
        <v>1</v>
      </c>
      <c r="Q1645" s="75">
        <v>0</v>
      </c>
      <c r="R1645" s="75">
        <v>5.3047623407454996</v>
      </c>
      <c r="S1645" s="75">
        <v>0.64999839999999998</v>
      </c>
      <c r="T1645" s="75">
        <v>0.53261694251137504</v>
      </c>
      <c r="U1645" s="75">
        <v>0</v>
      </c>
      <c r="V1645" s="75">
        <v>11.618696228654899</v>
      </c>
    </row>
    <row r="1646" spans="2:22" x14ac:dyDescent="0.25">
      <c r="B1646" s="105">
        <v>182</v>
      </c>
      <c r="C1646" s="70">
        <v>41972</v>
      </c>
      <c r="D1646">
        <v>0</v>
      </c>
      <c r="E1646" s="75">
        <v>0</v>
      </c>
      <c r="F1646">
        <f t="shared" si="58"/>
        <v>0</v>
      </c>
      <c r="G1646">
        <v>3.0777413789999999</v>
      </c>
      <c r="H1646" s="75">
        <v>0</v>
      </c>
      <c r="I1646" s="75">
        <v>0.05</v>
      </c>
      <c r="J1646" s="75">
        <v>0</v>
      </c>
      <c r="K1646" s="75">
        <v>1.03</v>
      </c>
      <c r="L1646" s="75">
        <v>3.1700736203700002</v>
      </c>
      <c r="M1646" s="75">
        <v>3.1700736203700002</v>
      </c>
      <c r="N1646" s="75">
        <v>99.999750000000006</v>
      </c>
      <c r="O1646" s="75">
        <v>49.999875000000003</v>
      </c>
      <c r="P1646" s="75">
        <v>1</v>
      </c>
      <c r="Q1646" s="75">
        <v>0</v>
      </c>
      <c r="R1646" s="75">
        <v>0.53261694251137504</v>
      </c>
      <c r="S1646" s="75">
        <v>0.66666499999999995</v>
      </c>
      <c r="T1646" s="75">
        <v>0</v>
      </c>
      <c r="U1646" s="75">
        <v>0</v>
      </c>
      <c r="V1646" s="75">
        <v>14.2561529065136</v>
      </c>
    </row>
    <row r="1647" spans="2:22" x14ac:dyDescent="0.25">
      <c r="B1647" s="105">
        <v>183</v>
      </c>
      <c r="C1647" s="70">
        <v>41973</v>
      </c>
      <c r="D1647">
        <v>0</v>
      </c>
      <c r="E1647" s="75">
        <v>0</v>
      </c>
      <c r="F1647">
        <f t="shared" si="58"/>
        <v>0</v>
      </c>
      <c r="G1647">
        <v>3.035700726</v>
      </c>
      <c r="H1647" s="75">
        <v>0</v>
      </c>
      <c r="I1647" s="75">
        <v>0.05</v>
      </c>
      <c r="J1647" s="75">
        <v>0</v>
      </c>
      <c r="K1647" s="75">
        <v>1.0285</v>
      </c>
      <c r="L1647" s="75">
        <v>3.1222181966910001</v>
      </c>
      <c r="M1647" s="75">
        <v>3.1222181966910001</v>
      </c>
      <c r="N1647" s="75">
        <v>102.49974</v>
      </c>
      <c r="O1647" s="75">
        <v>51.249870000000001</v>
      </c>
      <c r="P1647" s="75">
        <v>1</v>
      </c>
      <c r="Q1647" s="75">
        <v>0</v>
      </c>
      <c r="R1647" s="75">
        <v>0</v>
      </c>
      <c r="S1647" s="75">
        <v>0.68333160000000004</v>
      </c>
      <c r="T1647" s="75">
        <v>0</v>
      </c>
      <c r="U1647" s="75">
        <v>0</v>
      </c>
      <c r="V1647" s="75">
        <v>17.3783711032046</v>
      </c>
    </row>
    <row r="1648" spans="2:22" x14ac:dyDescent="0.25">
      <c r="B1648" s="105">
        <v>184</v>
      </c>
      <c r="C1648" s="70">
        <v>41974</v>
      </c>
      <c r="D1648">
        <v>0</v>
      </c>
      <c r="E1648" s="75">
        <v>0</v>
      </c>
      <c r="F1648">
        <f t="shared" si="58"/>
        <v>0</v>
      </c>
      <c r="G1648">
        <v>3.0134960820000001</v>
      </c>
      <c r="H1648" s="75">
        <v>0</v>
      </c>
      <c r="I1648" s="75">
        <v>0.03</v>
      </c>
      <c r="J1648" s="75">
        <v>0</v>
      </c>
      <c r="K1648" s="75">
        <v>1.0269999999999999</v>
      </c>
      <c r="L1648" s="75">
        <v>3.094860476214</v>
      </c>
      <c r="M1648" s="75">
        <v>3.094860476214</v>
      </c>
      <c r="N1648" s="75">
        <v>104.99973</v>
      </c>
      <c r="O1648" s="75">
        <v>52.499865</v>
      </c>
      <c r="P1648" s="75">
        <v>1</v>
      </c>
      <c r="Q1648" s="75">
        <v>0</v>
      </c>
      <c r="R1648" s="75">
        <v>0</v>
      </c>
      <c r="S1648" s="75">
        <v>0.69999820000000001</v>
      </c>
      <c r="T1648" s="75">
        <v>0</v>
      </c>
      <c r="U1648" s="75">
        <v>0</v>
      </c>
      <c r="V1648" s="75">
        <v>20.473231579418599</v>
      </c>
    </row>
    <row r="1649" spans="2:22" x14ac:dyDescent="0.25">
      <c r="B1649" s="105">
        <v>185</v>
      </c>
      <c r="C1649" s="70">
        <v>41975</v>
      </c>
      <c r="D1649">
        <v>0</v>
      </c>
      <c r="E1649" s="75">
        <v>0</v>
      </c>
      <c r="F1649">
        <f t="shared" si="58"/>
        <v>0</v>
      </c>
      <c r="G1649">
        <v>3.0213985440000002</v>
      </c>
      <c r="H1649" s="75">
        <v>0</v>
      </c>
      <c r="I1649" s="75">
        <v>0.03</v>
      </c>
      <c r="J1649" s="75">
        <v>0</v>
      </c>
      <c r="K1649" s="75">
        <v>1.0255000000000001</v>
      </c>
      <c r="L1649" s="75">
        <v>3.0984442068720002</v>
      </c>
      <c r="M1649" s="75">
        <v>3.0984442068720002</v>
      </c>
      <c r="N1649" s="75">
        <v>107.49972</v>
      </c>
      <c r="O1649" s="75">
        <v>53.749859999999998</v>
      </c>
      <c r="P1649" s="75">
        <v>1</v>
      </c>
      <c r="Q1649" s="75">
        <v>0</v>
      </c>
      <c r="R1649" s="75">
        <v>0</v>
      </c>
      <c r="S1649" s="75">
        <v>0.71666479999999999</v>
      </c>
      <c r="T1649" s="75">
        <v>0</v>
      </c>
      <c r="U1649" s="75">
        <v>0</v>
      </c>
      <c r="V1649" s="75">
        <v>23.571675786290601</v>
      </c>
    </row>
    <row r="1650" spans="2:22" x14ac:dyDescent="0.25">
      <c r="B1650" s="105">
        <v>186</v>
      </c>
      <c r="C1650" s="70">
        <v>41976</v>
      </c>
      <c r="D1650">
        <v>0</v>
      </c>
      <c r="E1650" s="75">
        <v>0</v>
      </c>
      <c r="F1650">
        <f t="shared" si="58"/>
        <v>0</v>
      </c>
      <c r="G1650">
        <v>3.053281723</v>
      </c>
      <c r="H1650" s="75">
        <v>0</v>
      </c>
      <c r="I1650" s="75">
        <v>0.03</v>
      </c>
      <c r="J1650" s="75">
        <v>0</v>
      </c>
      <c r="K1650" s="75">
        <v>1.024</v>
      </c>
      <c r="L1650" s="75">
        <v>3.1265604843519998</v>
      </c>
      <c r="M1650" s="75">
        <v>3.1265604843519998</v>
      </c>
      <c r="N1650" s="75">
        <v>109.99970999999999</v>
      </c>
      <c r="O1650" s="75">
        <v>54.999854999999997</v>
      </c>
      <c r="P1650" s="75">
        <v>1</v>
      </c>
      <c r="Q1650" s="75">
        <v>0</v>
      </c>
      <c r="R1650" s="75">
        <v>0</v>
      </c>
      <c r="S1650" s="75">
        <v>0.73333139999999997</v>
      </c>
      <c r="T1650" s="75">
        <v>0</v>
      </c>
      <c r="U1650" s="75">
        <v>0</v>
      </c>
      <c r="V1650" s="75">
        <v>26.6982362706426</v>
      </c>
    </row>
    <row r="1651" spans="2:22" x14ac:dyDescent="0.25">
      <c r="B1651" s="105">
        <v>187</v>
      </c>
      <c r="C1651" s="70">
        <v>41977</v>
      </c>
      <c r="D1651">
        <v>0</v>
      </c>
      <c r="E1651" s="75">
        <v>0</v>
      </c>
      <c r="F1651">
        <f t="shared" si="58"/>
        <v>0</v>
      </c>
      <c r="G1651">
        <v>3.071366475</v>
      </c>
      <c r="H1651" s="75">
        <v>0</v>
      </c>
      <c r="I1651" s="75">
        <v>0.03</v>
      </c>
      <c r="J1651" s="75">
        <v>0</v>
      </c>
      <c r="K1651" s="75">
        <v>1.0225</v>
      </c>
      <c r="L1651" s="75">
        <v>3.1404722206875002</v>
      </c>
      <c r="M1651" s="75">
        <v>3.1404722206875002</v>
      </c>
      <c r="N1651" s="75">
        <v>112.4997</v>
      </c>
      <c r="O1651" s="75">
        <v>56.249850000000002</v>
      </c>
      <c r="P1651" s="75">
        <v>1</v>
      </c>
      <c r="Q1651" s="75">
        <v>0</v>
      </c>
      <c r="R1651" s="75">
        <v>0</v>
      </c>
      <c r="S1651" s="75">
        <v>0.74999800000000005</v>
      </c>
      <c r="T1651" s="75">
        <v>0</v>
      </c>
      <c r="U1651" s="75">
        <v>0</v>
      </c>
      <c r="V1651" s="75">
        <v>29.838708491330099</v>
      </c>
    </row>
    <row r="1652" spans="2:22" x14ac:dyDescent="0.25">
      <c r="B1652" s="105">
        <v>188</v>
      </c>
      <c r="C1652" s="70">
        <v>41978</v>
      </c>
      <c r="D1652">
        <v>0</v>
      </c>
      <c r="E1652" s="75">
        <v>0</v>
      </c>
      <c r="F1652">
        <f t="shared" si="58"/>
        <v>0</v>
      </c>
      <c r="G1652">
        <v>3.1024862839999998</v>
      </c>
      <c r="H1652" s="75">
        <v>0</v>
      </c>
      <c r="I1652" s="75">
        <v>0.03</v>
      </c>
      <c r="J1652" s="75">
        <v>0</v>
      </c>
      <c r="K1652" s="75">
        <v>1.0209999999999999</v>
      </c>
      <c r="L1652" s="75">
        <v>3.1676384959639998</v>
      </c>
      <c r="M1652" s="75">
        <v>3.1676384959639998</v>
      </c>
      <c r="N1652" s="75">
        <v>114.99969</v>
      </c>
      <c r="O1652" s="75">
        <v>57.499845000000001</v>
      </c>
      <c r="P1652" s="75">
        <v>1</v>
      </c>
      <c r="Q1652" s="75">
        <v>0</v>
      </c>
      <c r="R1652" s="75">
        <v>0</v>
      </c>
      <c r="S1652" s="75">
        <v>0.76666460000000003</v>
      </c>
      <c r="T1652" s="75">
        <v>0</v>
      </c>
      <c r="U1652" s="75">
        <v>0</v>
      </c>
      <c r="V1652" s="75">
        <v>33.006346987294101</v>
      </c>
    </row>
    <row r="1653" spans="2:22" x14ac:dyDescent="0.25">
      <c r="B1653" s="105">
        <v>189</v>
      </c>
      <c r="C1653" s="70">
        <v>41979</v>
      </c>
      <c r="D1653">
        <v>0</v>
      </c>
      <c r="E1653" s="75">
        <v>0</v>
      </c>
      <c r="F1653">
        <f t="shared" si="58"/>
        <v>0</v>
      </c>
      <c r="G1653">
        <v>3.110173133</v>
      </c>
      <c r="H1653" s="75">
        <v>0</v>
      </c>
      <c r="I1653" s="75">
        <v>1.4999999999999999E-2</v>
      </c>
      <c r="J1653" s="75">
        <v>0</v>
      </c>
      <c r="K1653" s="75">
        <v>1.0195000000000001</v>
      </c>
      <c r="L1653" s="75">
        <v>3.1708215090934999</v>
      </c>
      <c r="M1653" s="75">
        <v>3.1708215090934999</v>
      </c>
      <c r="N1653" s="75">
        <v>117.49968</v>
      </c>
      <c r="O1653" s="75">
        <v>58.749839999999999</v>
      </c>
      <c r="P1653" s="75">
        <v>1</v>
      </c>
      <c r="Q1653" s="75">
        <v>0</v>
      </c>
      <c r="R1653" s="75">
        <v>0</v>
      </c>
      <c r="S1653" s="75">
        <v>0.78333120000000001</v>
      </c>
      <c r="T1653" s="75">
        <v>0</v>
      </c>
      <c r="U1653" s="75">
        <v>0</v>
      </c>
      <c r="V1653" s="75">
        <v>36.177168496387601</v>
      </c>
    </row>
    <row r="1654" spans="2:22" x14ac:dyDescent="0.25">
      <c r="B1654" s="105">
        <v>190</v>
      </c>
      <c r="C1654" s="70">
        <v>41980</v>
      </c>
      <c r="D1654">
        <v>0</v>
      </c>
      <c r="E1654" s="75">
        <v>0</v>
      </c>
      <c r="F1654">
        <f t="shared" si="58"/>
        <v>0</v>
      </c>
      <c r="G1654">
        <v>3.0588322890000001</v>
      </c>
      <c r="H1654" s="75">
        <v>0</v>
      </c>
      <c r="I1654" s="75">
        <v>1.4999999999999999E-2</v>
      </c>
      <c r="J1654" s="75">
        <v>0</v>
      </c>
      <c r="K1654" s="75">
        <v>1.018</v>
      </c>
      <c r="L1654" s="75">
        <v>3.1138912702020001</v>
      </c>
      <c r="M1654" s="75">
        <v>3.1138912702020001</v>
      </c>
      <c r="N1654" s="75">
        <v>119.99966999999999</v>
      </c>
      <c r="O1654" s="75">
        <v>59.999834999999997</v>
      </c>
      <c r="P1654" s="75">
        <v>1</v>
      </c>
      <c r="Q1654" s="75">
        <v>0</v>
      </c>
      <c r="R1654" s="75">
        <v>0</v>
      </c>
      <c r="S1654" s="75">
        <v>0.79999779999999998</v>
      </c>
      <c r="T1654" s="75">
        <v>0</v>
      </c>
      <c r="U1654" s="75">
        <v>0</v>
      </c>
      <c r="V1654" s="75">
        <v>39.291059766589598</v>
      </c>
    </row>
    <row r="1655" spans="2:22" x14ac:dyDescent="0.25">
      <c r="B1655" s="105">
        <v>191</v>
      </c>
      <c r="C1655" s="70">
        <v>41981</v>
      </c>
      <c r="D1655">
        <v>0</v>
      </c>
      <c r="E1655" s="75">
        <v>0</v>
      </c>
      <c r="F1655">
        <f t="shared" si="58"/>
        <v>0</v>
      </c>
      <c r="G1655">
        <v>2.9928803249999998</v>
      </c>
      <c r="H1655" s="75">
        <v>0</v>
      </c>
      <c r="I1655" s="75">
        <v>1.4999999999999999E-2</v>
      </c>
      <c r="J1655" s="75">
        <v>0</v>
      </c>
      <c r="K1655" s="75">
        <v>1.0165</v>
      </c>
      <c r="L1655" s="75">
        <v>3.0422628503625</v>
      </c>
      <c r="M1655" s="75">
        <v>3.0422628503625</v>
      </c>
      <c r="N1655" s="75">
        <v>122.49966000000001</v>
      </c>
      <c r="O1655" s="75">
        <v>61.249830000000003</v>
      </c>
      <c r="P1655" s="75">
        <v>1</v>
      </c>
      <c r="Q1655" s="75">
        <v>0</v>
      </c>
      <c r="R1655" s="75">
        <v>0</v>
      </c>
      <c r="S1655" s="75">
        <v>0.81666439999999996</v>
      </c>
      <c r="T1655" s="75">
        <v>0</v>
      </c>
      <c r="U1655" s="75">
        <v>0</v>
      </c>
      <c r="V1655" s="75">
        <v>42.333322616952103</v>
      </c>
    </row>
    <row r="1656" spans="2:22" x14ac:dyDescent="0.25">
      <c r="B1656" s="105">
        <v>192</v>
      </c>
      <c r="C1656" s="70">
        <v>41982</v>
      </c>
      <c r="D1656">
        <v>0</v>
      </c>
      <c r="E1656" s="75">
        <v>0</v>
      </c>
      <c r="F1656">
        <f t="shared" si="58"/>
        <v>0</v>
      </c>
      <c r="G1656">
        <v>2.9330439610000001</v>
      </c>
      <c r="H1656" s="75">
        <v>0</v>
      </c>
      <c r="I1656" s="75">
        <v>1.4999999999999999E-2</v>
      </c>
      <c r="J1656" s="75">
        <v>0</v>
      </c>
      <c r="K1656" s="75">
        <v>1.0149999999999999</v>
      </c>
      <c r="L1656" s="75">
        <v>2.9770396204149998</v>
      </c>
      <c r="M1656" s="75">
        <v>2.9770396204149998</v>
      </c>
      <c r="N1656" s="75">
        <v>124.99965</v>
      </c>
      <c r="O1656" s="75">
        <v>62.499825000000001</v>
      </c>
      <c r="P1656" s="75">
        <v>1</v>
      </c>
      <c r="Q1656" s="75">
        <v>0</v>
      </c>
      <c r="R1656" s="75">
        <v>0</v>
      </c>
      <c r="S1656" s="75">
        <v>0.83333100000000004</v>
      </c>
      <c r="T1656" s="75">
        <v>0</v>
      </c>
      <c r="U1656" s="75">
        <v>0</v>
      </c>
      <c r="V1656" s="75">
        <v>45.310362237367102</v>
      </c>
    </row>
    <row r="1657" spans="2:22" x14ac:dyDescent="0.25">
      <c r="B1657" s="105">
        <v>193</v>
      </c>
      <c r="C1657" s="70">
        <v>41983</v>
      </c>
      <c r="D1657">
        <v>0</v>
      </c>
      <c r="E1657" s="75">
        <v>0</v>
      </c>
      <c r="F1657">
        <f t="shared" si="58"/>
        <v>0</v>
      </c>
      <c r="G1657">
        <v>2.8832112360000002</v>
      </c>
      <c r="H1657" s="75">
        <v>0</v>
      </c>
      <c r="I1657" s="75">
        <v>1.4999999999999999E-2</v>
      </c>
      <c r="J1657" s="75">
        <v>0</v>
      </c>
      <c r="K1657" s="75">
        <v>1.0135000000000001</v>
      </c>
      <c r="L1657" s="75">
        <v>2.9221345876860001</v>
      </c>
      <c r="M1657" s="75">
        <v>2.9221345876860001</v>
      </c>
      <c r="N1657" s="75">
        <v>127.49964</v>
      </c>
      <c r="O1657" s="75">
        <v>63.74982</v>
      </c>
      <c r="P1657" s="75">
        <v>1</v>
      </c>
      <c r="Q1657" s="75">
        <v>0</v>
      </c>
      <c r="R1657" s="75">
        <v>0</v>
      </c>
      <c r="S1657" s="75">
        <v>0.84999760000000002</v>
      </c>
      <c r="T1657" s="75">
        <v>0</v>
      </c>
      <c r="U1657" s="75">
        <v>0</v>
      </c>
      <c r="V1657" s="75">
        <v>48.232496825053097</v>
      </c>
    </row>
    <row r="1658" spans="2:22" x14ac:dyDescent="0.25">
      <c r="B1658" s="105">
        <v>194</v>
      </c>
      <c r="C1658" s="70">
        <v>41984</v>
      </c>
      <c r="D1658">
        <v>0</v>
      </c>
      <c r="E1658" s="75">
        <v>0</v>
      </c>
      <c r="F1658">
        <f t="shared" si="58"/>
        <v>0</v>
      </c>
      <c r="G1658">
        <v>2.8362621140000002</v>
      </c>
      <c r="H1658" s="75">
        <v>0</v>
      </c>
      <c r="I1658" s="75">
        <v>1.4999999999999999E-2</v>
      </c>
      <c r="J1658" s="75">
        <v>0</v>
      </c>
      <c r="K1658" s="75">
        <v>1.012</v>
      </c>
      <c r="L1658" s="75">
        <v>2.8702972593679998</v>
      </c>
      <c r="M1658" s="75">
        <v>2.8702972593679998</v>
      </c>
      <c r="N1658" s="75">
        <v>129.99963</v>
      </c>
      <c r="O1658" s="75">
        <v>64.999814999999998</v>
      </c>
      <c r="P1658" s="75">
        <v>1</v>
      </c>
      <c r="Q1658" s="75">
        <v>0</v>
      </c>
      <c r="R1658" s="75">
        <v>0</v>
      </c>
      <c r="S1658" s="75">
        <v>0.8666642</v>
      </c>
      <c r="T1658" s="75">
        <v>0</v>
      </c>
      <c r="U1658" s="75">
        <v>0</v>
      </c>
      <c r="V1658" s="75">
        <v>51.102794084421099</v>
      </c>
    </row>
    <row r="1659" spans="2:22" x14ac:dyDescent="0.25">
      <c r="B1659" s="105">
        <v>195</v>
      </c>
      <c r="C1659" s="70">
        <v>41985</v>
      </c>
      <c r="D1659">
        <v>0</v>
      </c>
      <c r="E1659" s="75">
        <v>0</v>
      </c>
      <c r="F1659">
        <f t="shared" si="58"/>
        <v>0</v>
      </c>
      <c r="G1659">
        <v>2.8068943040000001</v>
      </c>
      <c r="H1659" s="75">
        <v>0</v>
      </c>
      <c r="I1659" s="75">
        <v>1.4999999999999999E-2</v>
      </c>
      <c r="J1659" s="75">
        <v>0</v>
      </c>
      <c r="K1659" s="75">
        <v>1.0105</v>
      </c>
      <c r="L1659" s="75">
        <v>2.8363666941919998</v>
      </c>
      <c r="M1659" s="75">
        <v>2.8363666941919998</v>
      </c>
      <c r="N1659" s="75">
        <v>132.49961999999999</v>
      </c>
      <c r="O1659" s="75">
        <v>66.249809999999997</v>
      </c>
      <c r="P1659" s="75">
        <v>1</v>
      </c>
      <c r="Q1659" s="75">
        <v>0</v>
      </c>
      <c r="R1659" s="75">
        <v>0</v>
      </c>
      <c r="S1659" s="75">
        <v>0.88333079999999997</v>
      </c>
      <c r="T1659" s="75">
        <v>0</v>
      </c>
      <c r="U1659" s="75">
        <v>0</v>
      </c>
      <c r="V1659" s="75">
        <v>53.9391607786131</v>
      </c>
    </row>
    <row r="1660" spans="2:22" x14ac:dyDescent="0.25">
      <c r="B1660" s="105">
        <v>196</v>
      </c>
      <c r="C1660" s="70">
        <v>41986</v>
      </c>
      <c r="D1660">
        <v>0</v>
      </c>
      <c r="E1660" s="75">
        <v>0</v>
      </c>
      <c r="F1660">
        <f t="shared" si="58"/>
        <v>0</v>
      </c>
      <c r="G1660">
        <v>2.8094175469999998</v>
      </c>
      <c r="H1660" s="75">
        <v>0</v>
      </c>
      <c r="I1660" s="75">
        <v>1.4999999999999999E-2</v>
      </c>
      <c r="J1660" s="75">
        <v>0</v>
      </c>
      <c r="K1660" s="75">
        <v>1.0089999999999999</v>
      </c>
      <c r="L1660" s="75">
        <v>2.8347023049229998</v>
      </c>
      <c r="M1660" s="75">
        <v>2.8347023049229998</v>
      </c>
      <c r="N1660" s="75">
        <v>134.99960999999999</v>
      </c>
      <c r="O1660" s="75">
        <v>67.499804999999995</v>
      </c>
      <c r="P1660" s="75">
        <v>1</v>
      </c>
      <c r="Q1660" s="75">
        <v>0</v>
      </c>
      <c r="R1660" s="75">
        <v>0</v>
      </c>
      <c r="S1660" s="75">
        <v>0.89999739999999995</v>
      </c>
      <c r="T1660" s="75">
        <v>0</v>
      </c>
      <c r="U1660" s="75">
        <v>0</v>
      </c>
      <c r="V1660" s="75">
        <v>56.773863083536099</v>
      </c>
    </row>
    <row r="1661" spans="2:22" x14ac:dyDescent="0.25">
      <c r="B1661" s="105">
        <v>197</v>
      </c>
      <c r="C1661" s="70">
        <v>41987</v>
      </c>
      <c r="D1661">
        <v>0</v>
      </c>
      <c r="E1661" s="75">
        <v>0</v>
      </c>
      <c r="F1661">
        <f t="shared" si="58"/>
        <v>0</v>
      </c>
      <c r="G1661">
        <v>2.805175915</v>
      </c>
      <c r="H1661" s="75">
        <v>0</v>
      </c>
      <c r="I1661" s="75">
        <v>1.4999999999999999E-2</v>
      </c>
      <c r="J1661" s="75">
        <v>0</v>
      </c>
      <c r="K1661" s="75">
        <v>1.0075000000000001</v>
      </c>
      <c r="L1661" s="75">
        <v>2.8262147343624999</v>
      </c>
      <c r="M1661" s="75">
        <v>2.8262147343624999</v>
      </c>
      <c r="N1661" s="75">
        <v>137.49959999999999</v>
      </c>
      <c r="O1661" s="75">
        <v>68.749799999999993</v>
      </c>
      <c r="P1661" s="75">
        <v>1</v>
      </c>
      <c r="Q1661" s="75">
        <v>0</v>
      </c>
      <c r="R1661" s="75">
        <v>0</v>
      </c>
      <c r="S1661" s="75">
        <v>0.91666400000000003</v>
      </c>
      <c r="T1661" s="75">
        <v>0</v>
      </c>
      <c r="U1661" s="75">
        <v>0</v>
      </c>
      <c r="V1661" s="75">
        <v>59.600077817898601</v>
      </c>
    </row>
    <row r="1662" spans="2:22" x14ac:dyDescent="0.25">
      <c r="B1662" s="105">
        <v>198</v>
      </c>
      <c r="C1662" s="70">
        <v>41988</v>
      </c>
      <c r="D1662">
        <v>0</v>
      </c>
      <c r="E1662" s="75">
        <v>0</v>
      </c>
      <c r="F1662">
        <f t="shared" si="58"/>
        <v>0</v>
      </c>
      <c r="G1662">
        <v>2.8116082709999999</v>
      </c>
      <c r="H1662" s="75">
        <v>0</v>
      </c>
      <c r="I1662" s="75">
        <v>1.4999999999999999E-2</v>
      </c>
      <c r="J1662" s="75">
        <v>0</v>
      </c>
      <c r="K1662" s="75">
        <v>1.006</v>
      </c>
      <c r="L1662" s="75">
        <v>2.8284779206259998</v>
      </c>
      <c r="M1662" s="75">
        <v>2.8284779206259998</v>
      </c>
      <c r="N1662" s="75">
        <v>139.99959000000001</v>
      </c>
      <c r="O1662" s="75">
        <v>69.999795000000006</v>
      </c>
      <c r="P1662" s="75">
        <v>1</v>
      </c>
      <c r="Q1662" s="75">
        <v>0</v>
      </c>
      <c r="R1662" s="75">
        <v>0</v>
      </c>
      <c r="S1662" s="75">
        <v>0.93333060000000001</v>
      </c>
      <c r="T1662" s="75">
        <v>0</v>
      </c>
      <c r="U1662" s="75">
        <v>0</v>
      </c>
      <c r="V1662" s="75">
        <v>62.428555738524601</v>
      </c>
    </row>
    <row r="1663" spans="2:22" x14ac:dyDescent="0.25">
      <c r="B1663" s="105">
        <v>199</v>
      </c>
      <c r="C1663" s="70">
        <v>41989</v>
      </c>
      <c r="D1663">
        <v>0</v>
      </c>
      <c r="E1663" s="75">
        <v>0</v>
      </c>
      <c r="F1663">
        <f t="shared" si="58"/>
        <v>0</v>
      </c>
      <c r="G1663">
        <v>2.8327057729999998</v>
      </c>
      <c r="H1663" s="75">
        <v>0</v>
      </c>
      <c r="I1663" s="75">
        <v>5.0000000000000001E-3</v>
      </c>
      <c r="J1663" s="75">
        <v>0</v>
      </c>
      <c r="K1663" s="75">
        <v>1.0044999999999999</v>
      </c>
      <c r="L1663" s="75">
        <v>2.8454529489785001</v>
      </c>
      <c r="M1663" s="75">
        <v>2.8454529489785001</v>
      </c>
      <c r="N1663" s="75">
        <v>142.49958000000001</v>
      </c>
      <c r="O1663" s="75">
        <v>71.249790000000004</v>
      </c>
      <c r="P1663" s="75">
        <v>1</v>
      </c>
      <c r="Q1663" s="75">
        <v>0</v>
      </c>
      <c r="R1663" s="75">
        <v>0</v>
      </c>
      <c r="S1663" s="75">
        <v>0.94999719999999999</v>
      </c>
      <c r="T1663" s="75">
        <v>0</v>
      </c>
      <c r="U1663" s="75">
        <v>0</v>
      </c>
      <c r="V1663" s="75">
        <v>65.274008687503098</v>
      </c>
    </row>
    <row r="1664" spans="2:22" x14ac:dyDescent="0.25">
      <c r="B1664" s="105">
        <v>200</v>
      </c>
      <c r="C1664" s="70">
        <v>41990</v>
      </c>
      <c r="D1664">
        <v>0</v>
      </c>
      <c r="E1664" s="75">
        <v>0</v>
      </c>
      <c r="F1664">
        <f t="shared" si="58"/>
        <v>0</v>
      </c>
      <c r="G1664">
        <v>2.836265027</v>
      </c>
      <c r="H1664" s="75">
        <v>0</v>
      </c>
      <c r="I1664" s="75">
        <v>5.0000000000000001E-3</v>
      </c>
      <c r="J1664" s="75">
        <v>0</v>
      </c>
      <c r="K1664" s="75">
        <v>1.0029999999999999</v>
      </c>
      <c r="L1664" s="75">
        <v>2.8447738220810002</v>
      </c>
      <c r="M1664" s="75">
        <v>2.8447738220810002</v>
      </c>
      <c r="N1664" s="75">
        <v>144.99957000000001</v>
      </c>
      <c r="O1664" s="75">
        <v>72.499785000000003</v>
      </c>
      <c r="P1664" s="75">
        <v>1</v>
      </c>
      <c r="Q1664" s="75">
        <v>0</v>
      </c>
      <c r="R1664" s="75">
        <v>0</v>
      </c>
      <c r="S1664" s="75">
        <v>0.96666379999999996</v>
      </c>
      <c r="T1664" s="75">
        <v>0</v>
      </c>
      <c r="U1664" s="75">
        <v>0</v>
      </c>
      <c r="V1664" s="75">
        <v>68.118782509584094</v>
      </c>
    </row>
    <row r="1665" spans="2:22" x14ac:dyDescent="0.25">
      <c r="B1665" s="105">
        <v>201</v>
      </c>
      <c r="C1665" s="70">
        <v>41991</v>
      </c>
      <c r="D1665">
        <v>0</v>
      </c>
      <c r="E1665" s="75">
        <v>0</v>
      </c>
      <c r="F1665">
        <f t="shared" si="58"/>
        <v>0</v>
      </c>
      <c r="G1665">
        <v>2.854251573</v>
      </c>
      <c r="H1665" s="75">
        <v>0</v>
      </c>
      <c r="I1665" s="75">
        <v>5.0000000000000001E-3</v>
      </c>
      <c r="J1665" s="75">
        <v>0</v>
      </c>
      <c r="K1665" s="75">
        <v>1.0015000000000001</v>
      </c>
      <c r="L1665" s="75">
        <v>2.8585329503594998</v>
      </c>
      <c r="M1665" s="75">
        <v>2.8585329503594998</v>
      </c>
      <c r="N1665" s="75">
        <v>147.49956</v>
      </c>
      <c r="O1665" s="75">
        <v>73.749780000000001</v>
      </c>
      <c r="P1665" s="75">
        <v>1</v>
      </c>
      <c r="Q1665" s="75">
        <v>0</v>
      </c>
      <c r="R1665" s="75">
        <v>0</v>
      </c>
      <c r="S1665" s="75">
        <v>0.98333040000000005</v>
      </c>
      <c r="T1665" s="75">
        <v>0</v>
      </c>
      <c r="U1665" s="75">
        <v>0</v>
      </c>
      <c r="V1665" s="75">
        <v>70.977315459943597</v>
      </c>
    </row>
    <row r="1666" spans="2:22" x14ac:dyDescent="0.25">
      <c r="B1666" s="105">
        <v>202</v>
      </c>
      <c r="C1666" s="70">
        <v>41992</v>
      </c>
      <c r="D1666">
        <v>0</v>
      </c>
      <c r="E1666" s="69">
        <v>20</v>
      </c>
      <c r="F1666">
        <f t="shared" si="58"/>
        <v>20</v>
      </c>
      <c r="G1666">
        <v>2.8882341710000001</v>
      </c>
      <c r="H1666" s="75">
        <v>20</v>
      </c>
      <c r="I1666" s="75">
        <v>1.4999999999999999E-2</v>
      </c>
      <c r="J1666" s="75">
        <v>0.3</v>
      </c>
      <c r="K1666" s="75">
        <v>1</v>
      </c>
      <c r="L1666" s="75">
        <v>2.8882341710000001</v>
      </c>
      <c r="M1666" s="75">
        <v>2.8882341710000001</v>
      </c>
      <c r="N1666" s="75">
        <v>150</v>
      </c>
      <c r="O1666" s="75">
        <v>75</v>
      </c>
      <c r="P1666" s="75">
        <v>1</v>
      </c>
      <c r="Q1666" s="75">
        <v>19.7</v>
      </c>
      <c r="R1666" s="75">
        <v>19.7</v>
      </c>
      <c r="S1666" s="75">
        <v>1</v>
      </c>
      <c r="T1666" s="75">
        <v>4.2029414572499997</v>
      </c>
      <c r="U1666" s="75">
        <v>0</v>
      </c>
      <c r="V1666" s="75">
        <v>58.368491088193601</v>
      </c>
    </row>
    <row r="1667" spans="2:22" x14ac:dyDescent="0.25">
      <c r="B1667" s="105">
        <v>203</v>
      </c>
      <c r="C1667" s="70">
        <v>41993</v>
      </c>
      <c r="D1667">
        <v>0</v>
      </c>
      <c r="E1667" s="69">
        <v>20</v>
      </c>
      <c r="F1667">
        <f t="shared" si="58"/>
        <v>20</v>
      </c>
      <c r="G1667">
        <v>2.9010902669999998</v>
      </c>
      <c r="H1667" s="75">
        <v>20</v>
      </c>
      <c r="I1667" s="75">
        <v>0.03</v>
      </c>
      <c r="J1667" s="75">
        <v>0.6</v>
      </c>
      <c r="K1667" s="75">
        <v>1.0075000000000001</v>
      </c>
      <c r="L1667" s="75">
        <v>2.9228484440025002</v>
      </c>
      <c r="M1667" s="75">
        <v>2.9228484440025002</v>
      </c>
      <c r="N1667" s="75">
        <v>150</v>
      </c>
      <c r="O1667" s="75">
        <v>75</v>
      </c>
      <c r="P1667" s="75">
        <v>1</v>
      </c>
      <c r="Q1667" s="75">
        <v>19.399999999999999</v>
      </c>
      <c r="R1667" s="75">
        <v>23.602941457250001</v>
      </c>
      <c r="S1667" s="75">
        <v>1</v>
      </c>
      <c r="T1667" s="75">
        <v>5.1700232533118697</v>
      </c>
      <c r="U1667" s="75">
        <v>0</v>
      </c>
      <c r="V1667" s="75">
        <v>42.858421328257997</v>
      </c>
    </row>
    <row r="1668" spans="2:22" x14ac:dyDescent="0.25">
      <c r="B1668" s="105">
        <v>204</v>
      </c>
      <c r="C1668" s="70">
        <v>41994</v>
      </c>
      <c r="D1668">
        <v>0</v>
      </c>
      <c r="E1668" s="69">
        <v>20</v>
      </c>
      <c r="F1668">
        <f t="shared" si="58"/>
        <v>20</v>
      </c>
      <c r="G1668">
        <v>2.8824914640000001</v>
      </c>
      <c r="H1668" s="75">
        <v>20</v>
      </c>
      <c r="I1668" s="75">
        <v>0.03</v>
      </c>
      <c r="J1668" s="75">
        <v>0.6</v>
      </c>
      <c r="K1668" s="75">
        <v>1.0149999999999999</v>
      </c>
      <c r="L1668" s="75">
        <v>2.9257288359600002</v>
      </c>
      <c r="M1668" s="75">
        <v>2.9257288359600002</v>
      </c>
      <c r="N1668" s="75">
        <v>150</v>
      </c>
      <c r="O1668" s="75">
        <v>75</v>
      </c>
      <c r="P1668" s="75">
        <v>1</v>
      </c>
      <c r="Q1668" s="75">
        <v>19.399999999999999</v>
      </c>
      <c r="R1668" s="75">
        <v>24.570023253311899</v>
      </c>
      <c r="S1668" s="75">
        <v>1</v>
      </c>
      <c r="T1668" s="75">
        <v>5.4110736043379699</v>
      </c>
      <c r="U1668" s="75">
        <v>0</v>
      </c>
      <c r="V1668" s="75">
        <v>26.625200515244</v>
      </c>
    </row>
    <row r="1669" spans="2:22" x14ac:dyDescent="0.25">
      <c r="B1669" s="105">
        <v>205</v>
      </c>
      <c r="C1669" s="70">
        <v>41995</v>
      </c>
      <c r="D1669">
        <v>0</v>
      </c>
      <c r="E1669" s="69">
        <v>20</v>
      </c>
      <c r="F1669">
        <f t="shared" si="58"/>
        <v>20</v>
      </c>
      <c r="G1669">
        <v>2.8885849370000001</v>
      </c>
      <c r="H1669" s="75">
        <v>20</v>
      </c>
      <c r="I1669" s="75">
        <v>0.05</v>
      </c>
      <c r="J1669" s="75">
        <v>1</v>
      </c>
      <c r="K1669" s="75">
        <v>1.0225</v>
      </c>
      <c r="L1669" s="75">
        <v>2.9535780980825002</v>
      </c>
      <c r="M1669" s="75">
        <v>2.9535780980825002</v>
      </c>
      <c r="N1669" s="75">
        <v>150</v>
      </c>
      <c r="O1669" s="75">
        <v>75</v>
      </c>
      <c r="P1669" s="75">
        <v>1</v>
      </c>
      <c r="Q1669" s="75">
        <v>19</v>
      </c>
      <c r="R1669" s="75">
        <v>24.411073604338</v>
      </c>
      <c r="S1669" s="75">
        <v>1</v>
      </c>
      <c r="T1669" s="75">
        <v>5.36437387656387</v>
      </c>
      <c r="U1669" s="75">
        <v>0</v>
      </c>
      <c r="V1669" s="75">
        <v>10.5320788855524</v>
      </c>
    </row>
    <row r="1670" spans="2:22" x14ac:dyDescent="0.25">
      <c r="B1670" s="105">
        <v>206</v>
      </c>
      <c r="C1670" s="70">
        <v>41996</v>
      </c>
      <c r="D1670">
        <v>0</v>
      </c>
      <c r="E1670" s="75">
        <v>0</v>
      </c>
      <c r="F1670">
        <f t="shared" ref="F1670:F1733" si="59">D1670+E1670</f>
        <v>0</v>
      </c>
      <c r="G1670">
        <v>2.8586057500000002</v>
      </c>
      <c r="H1670" s="75">
        <v>0</v>
      </c>
      <c r="I1670" s="75">
        <v>0.05</v>
      </c>
      <c r="J1670" s="75">
        <v>0</v>
      </c>
      <c r="K1670" s="75">
        <v>1.03</v>
      </c>
      <c r="L1670" s="75">
        <v>2.9443639225</v>
      </c>
      <c r="M1670" s="75">
        <v>2.9443639225</v>
      </c>
      <c r="N1670" s="75">
        <v>150</v>
      </c>
      <c r="O1670" s="75">
        <v>75</v>
      </c>
      <c r="P1670" s="75">
        <v>1</v>
      </c>
      <c r="Q1670" s="75">
        <v>0</v>
      </c>
      <c r="R1670" s="75">
        <v>5.36437387656387</v>
      </c>
      <c r="S1670" s="75">
        <v>1</v>
      </c>
      <c r="T1670" s="75">
        <v>0.60500248851596705</v>
      </c>
      <c r="U1670" s="75">
        <v>0</v>
      </c>
      <c r="V1670" s="75">
        <v>8.7170714200045403</v>
      </c>
    </row>
    <row r="1671" spans="2:22" x14ac:dyDescent="0.25">
      <c r="B1671" s="105">
        <v>207</v>
      </c>
      <c r="C1671" s="70">
        <v>41997</v>
      </c>
      <c r="D1671">
        <v>0</v>
      </c>
      <c r="E1671" s="75">
        <v>0</v>
      </c>
      <c r="F1671">
        <f t="shared" si="59"/>
        <v>0</v>
      </c>
      <c r="G1671">
        <v>2.823180485</v>
      </c>
      <c r="H1671" s="75">
        <v>0</v>
      </c>
      <c r="I1671" s="75">
        <v>0.05</v>
      </c>
      <c r="J1671" s="75">
        <v>0</v>
      </c>
      <c r="K1671" s="75">
        <v>1.0375000000000001</v>
      </c>
      <c r="L1671" s="75">
        <v>2.9290497531874999</v>
      </c>
      <c r="M1671" s="75">
        <v>2.9290497531874999</v>
      </c>
      <c r="N1671" s="75">
        <v>150</v>
      </c>
      <c r="O1671" s="75">
        <v>75</v>
      </c>
      <c r="P1671" s="75">
        <v>1</v>
      </c>
      <c r="Q1671" s="75">
        <v>0</v>
      </c>
      <c r="R1671" s="75">
        <v>0.60500248851596705</v>
      </c>
      <c r="S1671" s="75">
        <v>1</v>
      </c>
      <c r="T1671" s="75">
        <v>0</v>
      </c>
      <c r="U1671" s="75">
        <v>0</v>
      </c>
      <c r="V1671" s="75">
        <v>11.0411186846761</v>
      </c>
    </row>
    <row r="1672" spans="2:22" x14ac:dyDescent="0.25">
      <c r="B1672" s="105">
        <v>208</v>
      </c>
      <c r="C1672" s="70">
        <v>41998</v>
      </c>
      <c r="D1672">
        <v>0</v>
      </c>
      <c r="E1672" s="75">
        <v>0</v>
      </c>
      <c r="F1672">
        <f t="shared" si="59"/>
        <v>0</v>
      </c>
      <c r="G1672">
        <v>2.7909520840000002</v>
      </c>
      <c r="H1672" s="75">
        <v>0</v>
      </c>
      <c r="I1672" s="75">
        <v>0.05</v>
      </c>
      <c r="J1672" s="75">
        <v>0</v>
      </c>
      <c r="K1672" s="75">
        <v>1.0449999999999999</v>
      </c>
      <c r="L1672" s="75">
        <v>2.91654492778</v>
      </c>
      <c r="M1672" s="75">
        <v>2.91654492778</v>
      </c>
      <c r="N1672" s="75">
        <v>150</v>
      </c>
      <c r="O1672" s="75">
        <v>75</v>
      </c>
      <c r="P1672" s="75">
        <v>1</v>
      </c>
      <c r="Q1672" s="75">
        <v>0</v>
      </c>
      <c r="R1672" s="75">
        <v>0</v>
      </c>
      <c r="S1672" s="75">
        <v>1</v>
      </c>
      <c r="T1672" s="75">
        <v>0</v>
      </c>
      <c r="U1672" s="75">
        <v>0</v>
      </c>
      <c r="V1672" s="75">
        <v>13.9576636124561</v>
      </c>
    </row>
    <row r="1673" spans="2:22" x14ac:dyDescent="0.25">
      <c r="B1673" s="105">
        <v>209</v>
      </c>
      <c r="C1673" s="70">
        <v>41999</v>
      </c>
      <c r="D1673">
        <v>0</v>
      </c>
      <c r="E1673" s="75">
        <v>0</v>
      </c>
      <c r="F1673">
        <f t="shared" si="59"/>
        <v>0</v>
      </c>
      <c r="G1673">
        <v>2.7440716250000001</v>
      </c>
      <c r="H1673" s="75">
        <v>0</v>
      </c>
      <c r="I1673" s="75">
        <v>0.05</v>
      </c>
      <c r="J1673" s="75">
        <v>0</v>
      </c>
      <c r="K1673" s="75">
        <v>1.0525</v>
      </c>
      <c r="L1673" s="75">
        <v>2.8881353853124998</v>
      </c>
      <c r="M1673" s="75">
        <v>2.8881353853124998</v>
      </c>
      <c r="N1673" s="75">
        <v>150</v>
      </c>
      <c r="O1673" s="75">
        <v>75</v>
      </c>
      <c r="P1673" s="75">
        <v>1</v>
      </c>
      <c r="Q1673" s="75">
        <v>0</v>
      </c>
      <c r="R1673" s="75">
        <v>0</v>
      </c>
      <c r="S1673" s="75">
        <v>1</v>
      </c>
      <c r="T1673" s="75">
        <v>0</v>
      </c>
      <c r="U1673" s="75">
        <v>0</v>
      </c>
      <c r="V1673" s="75">
        <v>16.8457989977686</v>
      </c>
    </row>
    <row r="1674" spans="2:22" x14ac:dyDescent="0.25">
      <c r="B1674" s="105">
        <v>210</v>
      </c>
      <c r="C1674" s="70">
        <v>42000</v>
      </c>
      <c r="D1674">
        <v>0</v>
      </c>
      <c r="E1674" s="75">
        <v>0</v>
      </c>
      <c r="F1674">
        <f t="shared" si="59"/>
        <v>0</v>
      </c>
      <c r="G1674">
        <v>2.6656214920000001</v>
      </c>
      <c r="H1674" s="75">
        <v>0</v>
      </c>
      <c r="I1674" s="75">
        <v>0.03</v>
      </c>
      <c r="J1674" s="75">
        <v>0</v>
      </c>
      <c r="K1674" s="75">
        <v>1.06</v>
      </c>
      <c r="L1674" s="75">
        <v>2.8255587815199998</v>
      </c>
      <c r="M1674" s="75">
        <v>2.8255587815199998</v>
      </c>
      <c r="N1674" s="75">
        <v>150</v>
      </c>
      <c r="O1674" s="75">
        <v>75</v>
      </c>
      <c r="P1674" s="75">
        <v>1</v>
      </c>
      <c r="Q1674" s="75">
        <v>0</v>
      </c>
      <c r="R1674" s="75">
        <v>0</v>
      </c>
      <c r="S1674" s="75">
        <v>1</v>
      </c>
      <c r="T1674" s="75">
        <v>0</v>
      </c>
      <c r="U1674" s="75">
        <v>0</v>
      </c>
      <c r="V1674" s="75">
        <v>19.671357779288599</v>
      </c>
    </row>
    <row r="1675" spans="2:22" x14ac:dyDescent="0.25">
      <c r="B1675" s="105">
        <v>211</v>
      </c>
      <c r="C1675" s="70">
        <v>42001</v>
      </c>
      <c r="D1675">
        <v>0</v>
      </c>
      <c r="E1675" s="75">
        <v>0</v>
      </c>
      <c r="F1675">
        <f t="shared" si="59"/>
        <v>0</v>
      </c>
      <c r="G1675">
        <v>2.5751396209999999</v>
      </c>
      <c r="H1675" s="75">
        <v>0</v>
      </c>
      <c r="I1675" s="75">
        <v>0.03</v>
      </c>
      <c r="J1675" s="75">
        <v>0</v>
      </c>
      <c r="K1675" s="75">
        <v>1.0674999999999999</v>
      </c>
      <c r="L1675" s="75">
        <v>2.7489615454175</v>
      </c>
      <c r="M1675" s="75">
        <v>2.7489615454175</v>
      </c>
      <c r="N1675" s="75">
        <v>150</v>
      </c>
      <c r="O1675" s="75">
        <v>75</v>
      </c>
      <c r="P1675" s="75">
        <v>1</v>
      </c>
      <c r="Q1675" s="75">
        <v>0</v>
      </c>
      <c r="R1675" s="75">
        <v>0</v>
      </c>
      <c r="S1675" s="75">
        <v>1</v>
      </c>
      <c r="T1675" s="75">
        <v>0</v>
      </c>
      <c r="U1675" s="75">
        <v>0</v>
      </c>
      <c r="V1675" s="75">
        <v>22.420319324706099</v>
      </c>
    </row>
    <row r="1676" spans="2:22" x14ac:dyDescent="0.25">
      <c r="B1676" s="105">
        <v>212</v>
      </c>
      <c r="C1676" s="70">
        <v>42002</v>
      </c>
      <c r="D1676">
        <v>0</v>
      </c>
      <c r="E1676" s="75">
        <v>0</v>
      </c>
      <c r="F1676">
        <f t="shared" si="59"/>
        <v>0</v>
      </c>
      <c r="G1676">
        <v>2.493667222</v>
      </c>
      <c r="H1676" s="75">
        <v>0</v>
      </c>
      <c r="I1676" s="75">
        <v>0.03</v>
      </c>
      <c r="J1676" s="75">
        <v>0</v>
      </c>
      <c r="K1676" s="75">
        <v>1.075</v>
      </c>
      <c r="L1676" s="75">
        <v>2.6806922636500001</v>
      </c>
      <c r="M1676" s="75">
        <v>2.6806922636500001</v>
      </c>
      <c r="N1676" s="75">
        <v>150</v>
      </c>
      <c r="O1676" s="75">
        <v>75</v>
      </c>
      <c r="P1676" s="75">
        <v>1</v>
      </c>
      <c r="Q1676" s="75">
        <v>0</v>
      </c>
      <c r="R1676" s="75">
        <v>0</v>
      </c>
      <c r="S1676" s="75">
        <v>1</v>
      </c>
      <c r="T1676" s="75">
        <v>0</v>
      </c>
      <c r="U1676" s="75">
        <v>0</v>
      </c>
      <c r="V1676" s="75">
        <v>25.101011588356101</v>
      </c>
    </row>
    <row r="1677" spans="2:22" x14ac:dyDescent="0.25">
      <c r="B1677" s="105">
        <v>213</v>
      </c>
      <c r="C1677" s="70">
        <v>42003</v>
      </c>
      <c r="D1677">
        <v>0</v>
      </c>
      <c r="E1677" s="75">
        <v>0</v>
      </c>
      <c r="F1677">
        <f t="shared" si="59"/>
        <v>0</v>
      </c>
      <c r="G1677">
        <v>2.4098628500000001</v>
      </c>
      <c r="H1677" s="75">
        <v>0</v>
      </c>
      <c r="I1677" s="75">
        <v>0.03</v>
      </c>
      <c r="J1677" s="75">
        <v>0</v>
      </c>
      <c r="K1677" s="75">
        <v>1.0825</v>
      </c>
      <c r="L1677" s="75">
        <v>2.6086765351249999</v>
      </c>
      <c r="M1677" s="75">
        <v>2.6086765351249999</v>
      </c>
      <c r="N1677" s="75">
        <v>150</v>
      </c>
      <c r="O1677" s="75">
        <v>75</v>
      </c>
      <c r="P1677" s="75">
        <v>1</v>
      </c>
      <c r="Q1677" s="75">
        <v>0</v>
      </c>
      <c r="R1677" s="75">
        <v>0</v>
      </c>
      <c r="S1677" s="75">
        <v>1</v>
      </c>
      <c r="T1677" s="75">
        <v>0</v>
      </c>
      <c r="U1677" s="75">
        <v>0</v>
      </c>
      <c r="V1677" s="75">
        <v>27.709688123481101</v>
      </c>
    </row>
    <row r="1678" spans="2:22" x14ac:dyDescent="0.25">
      <c r="B1678" s="105">
        <v>214</v>
      </c>
      <c r="C1678" s="70">
        <v>42004</v>
      </c>
      <c r="D1678">
        <v>0</v>
      </c>
      <c r="E1678" s="75">
        <v>0</v>
      </c>
      <c r="F1678">
        <f t="shared" si="59"/>
        <v>0</v>
      </c>
      <c r="G1678">
        <v>2.362637689</v>
      </c>
      <c r="H1678" s="75">
        <v>0</v>
      </c>
      <c r="I1678" s="75">
        <v>0.03</v>
      </c>
      <c r="J1678" s="75">
        <v>0</v>
      </c>
      <c r="K1678" s="75">
        <v>1.0900000000000001</v>
      </c>
      <c r="L1678" s="75">
        <v>2.57527508101</v>
      </c>
      <c r="M1678" s="75">
        <v>2.57527508101</v>
      </c>
      <c r="N1678" s="75">
        <v>150</v>
      </c>
      <c r="O1678" s="75">
        <v>75</v>
      </c>
      <c r="P1678" s="75">
        <v>1</v>
      </c>
      <c r="Q1678" s="75">
        <v>0</v>
      </c>
      <c r="R1678" s="75">
        <v>0</v>
      </c>
      <c r="S1678" s="75">
        <v>1</v>
      </c>
      <c r="T1678" s="75">
        <v>0</v>
      </c>
      <c r="U1678" s="75">
        <v>0</v>
      </c>
      <c r="V1678" s="75">
        <v>30.284963204491099</v>
      </c>
    </row>
    <row r="1679" spans="2:22" x14ac:dyDescent="0.25">
      <c r="B1679" s="105">
        <v>215</v>
      </c>
      <c r="C1679" s="70">
        <v>42005</v>
      </c>
      <c r="D1679">
        <v>0</v>
      </c>
      <c r="E1679" s="75">
        <v>0</v>
      </c>
      <c r="F1679">
        <f t="shared" si="59"/>
        <v>0</v>
      </c>
      <c r="G1679">
        <v>2.35503171</v>
      </c>
      <c r="H1679" s="75">
        <v>0</v>
      </c>
      <c r="I1679" s="75">
        <v>1.4999999999999999E-2</v>
      </c>
      <c r="J1679" s="75">
        <v>0</v>
      </c>
      <c r="K1679" s="75">
        <v>1.0974999999999999</v>
      </c>
      <c r="L1679" s="75">
        <v>2.584647301725</v>
      </c>
      <c r="M1679" s="75">
        <v>2.584647301725</v>
      </c>
      <c r="N1679" s="75">
        <v>150</v>
      </c>
      <c r="O1679" s="75">
        <v>75</v>
      </c>
      <c r="P1679" s="75">
        <v>1</v>
      </c>
      <c r="Q1679" s="75">
        <v>0</v>
      </c>
      <c r="R1679" s="75">
        <v>0</v>
      </c>
      <c r="S1679" s="75">
        <v>1</v>
      </c>
      <c r="T1679" s="75">
        <v>0</v>
      </c>
      <c r="U1679" s="75">
        <v>0</v>
      </c>
      <c r="V1679" s="75">
        <v>32.869610506216098</v>
      </c>
    </row>
    <row r="1680" spans="2:22" x14ac:dyDescent="0.25">
      <c r="B1680" s="105">
        <v>216</v>
      </c>
      <c r="C1680" s="70">
        <v>42006</v>
      </c>
      <c r="D1680">
        <v>0</v>
      </c>
      <c r="E1680" s="75">
        <v>0</v>
      </c>
      <c r="F1680">
        <f t="shared" si="59"/>
        <v>0</v>
      </c>
      <c r="G1680">
        <v>2.3961370120000001</v>
      </c>
      <c r="H1680" s="75">
        <v>0</v>
      </c>
      <c r="I1680" s="75">
        <v>1.4999999999999999E-2</v>
      </c>
      <c r="J1680" s="75">
        <v>0</v>
      </c>
      <c r="K1680" s="75">
        <v>1.105</v>
      </c>
      <c r="L1680" s="75">
        <v>2.6477313982599999</v>
      </c>
      <c r="M1680" s="75">
        <v>2.6477313982599999</v>
      </c>
      <c r="N1680" s="75">
        <v>150</v>
      </c>
      <c r="O1680" s="75">
        <v>75</v>
      </c>
      <c r="P1680" s="75">
        <v>1</v>
      </c>
      <c r="Q1680" s="75">
        <v>0</v>
      </c>
      <c r="R1680" s="75">
        <v>0</v>
      </c>
      <c r="S1680" s="75">
        <v>1</v>
      </c>
      <c r="T1680" s="75">
        <v>0</v>
      </c>
      <c r="U1680" s="75">
        <v>0</v>
      </c>
      <c r="V1680" s="75">
        <v>35.517341904476098</v>
      </c>
    </row>
    <row r="1681" spans="2:22" x14ac:dyDescent="0.25">
      <c r="B1681" s="105">
        <v>217</v>
      </c>
      <c r="C1681" s="70">
        <v>42007</v>
      </c>
      <c r="D1681">
        <v>0</v>
      </c>
      <c r="E1681" s="75">
        <v>0</v>
      </c>
      <c r="F1681">
        <f t="shared" si="59"/>
        <v>0</v>
      </c>
      <c r="G1681">
        <v>2.4184644</v>
      </c>
      <c r="H1681" s="75">
        <v>0</v>
      </c>
      <c r="I1681" s="75">
        <v>1.4999999999999999E-2</v>
      </c>
      <c r="J1681" s="75">
        <v>0</v>
      </c>
      <c r="K1681" s="75">
        <v>1.1125</v>
      </c>
      <c r="L1681" s="75">
        <v>2.6905416450000001</v>
      </c>
      <c r="M1681" s="75">
        <v>2.6905416450000001</v>
      </c>
      <c r="N1681" s="75">
        <v>150</v>
      </c>
      <c r="O1681" s="75">
        <v>75</v>
      </c>
      <c r="P1681" s="75">
        <v>1</v>
      </c>
      <c r="Q1681" s="75">
        <v>0</v>
      </c>
      <c r="R1681" s="75">
        <v>0</v>
      </c>
      <c r="S1681" s="75">
        <v>1</v>
      </c>
      <c r="T1681" s="75">
        <v>0</v>
      </c>
      <c r="U1681" s="75">
        <v>0</v>
      </c>
      <c r="V1681" s="75">
        <v>38.207883549476101</v>
      </c>
    </row>
    <row r="1682" spans="2:22" x14ac:dyDescent="0.25">
      <c r="B1682" s="105">
        <v>218</v>
      </c>
      <c r="C1682" s="70">
        <v>42008</v>
      </c>
      <c r="D1682">
        <v>0</v>
      </c>
      <c r="E1682" s="75">
        <v>0</v>
      </c>
      <c r="F1682">
        <f t="shared" si="59"/>
        <v>0</v>
      </c>
      <c r="G1682">
        <v>2.4427602199999998</v>
      </c>
      <c r="H1682" s="75">
        <v>0</v>
      </c>
      <c r="I1682" s="75">
        <v>1.4999999999999999E-2</v>
      </c>
      <c r="J1682" s="75">
        <v>0</v>
      </c>
      <c r="K1682" s="75">
        <v>1.1200000000000001</v>
      </c>
      <c r="L1682" s="75">
        <v>2.7358914464000001</v>
      </c>
      <c r="M1682" s="75">
        <v>2.7358914464000001</v>
      </c>
      <c r="N1682" s="75">
        <v>150</v>
      </c>
      <c r="O1682" s="75">
        <v>75</v>
      </c>
      <c r="P1682" s="75">
        <v>1</v>
      </c>
      <c r="Q1682" s="75">
        <v>0</v>
      </c>
      <c r="R1682" s="75">
        <v>0</v>
      </c>
      <c r="S1682" s="75">
        <v>1</v>
      </c>
      <c r="T1682" s="75">
        <v>0</v>
      </c>
      <c r="U1682" s="75">
        <v>0</v>
      </c>
      <c r="V1682" s="75">
        <v>40.943774995876097</v>
      </c>
    </row>
    <row r="1683" spans="2:22" x14ac:dyDescent="0.25">
      <c r="B1683" s="105">
        <v>219</v>
      </c>
      <c r="C1683" s="70">
        <v>42009</v>
      </c>
      <c r="D1683">
        <v>0</v>
      </c>
      <c r="E1683" s="75">
        <v>0</v>
      </c>
      <c r="F1683">
        <f t="shared" si="59"/>
        <v>0</v>
      </c>
      <c r="G1683">
        <v>2.4869618820000001</v>
      </c>
      <c r="H1683" s="75">
        <v>0</v>
      </c>
      <c r="I1683" s="75">
        <v>1.4999999999999999E-2</v>
      </c>
      <c r="J1683" s="75">
        <v>0</v>
      </c>
      <c r="K1683" s="75">
        <v>1.1274999999999999</v>
      </c>
      <c r="L1683" s="75">
        <v>2.8040495219550001</v>
      </c>
      <c r="M1683" s="75">
        <v>2.8040495219550001</v>
      </c>
      <c r="N1683" s="75">
        <v>150</v>
      </c>
      <c r="O1683" s="75">
        <v>75</v>
      </c>
      <c r="P1683" s="75">
        <v>1</v>
      </c>
      <c r="Q1683" s="75">
        <v>0</v>
      </c>
      <c r="R1683" s="75">
        <v>0</v>
      </c>
      <c r="S1683" s="75">
        <v>1</v>
      </c>
      <c r="T1683" s="75">
        <v>0</v>
      </c>
      <c r="U1683" s="75">
        <v>0</v>
      </c>
      <c r="V1683" s="75">
        <v>43.747824517831098</v>
      </c>
    </row>
    <row r="1684" spans="2:22" x14ac:dyDescent="0.25">
      <c r="B1684" s="105">
        <v>220</v>
      </c>
      <c r="C1684" s="70">
        <v>42010</v>
      </c>
      <c r="D1684">
        <v>0</v>
      </c>
      <c r="E1684" s="75">
        <v>0</v>
      </c>
      <c r="F1684">
        <f t="shared" si="59"/>
        <v>0</v>
      </c>
      <c r="G1684">
        <v>2.5053139579999999</v>
      </c>
      <c r="H1684" s="75">
        <v>0</v>
      </c>
      <c r="I1684" s="75">
        <v>1.4999999999999999E-2</v>
      </c>
      <c r="J1684" s="75">
        <v>0</v>
      </c>
      <c r="K1684" s="75">
        <v>1.135</v>
      </c>
      <c r="L1684" s="75">
        <v>2.8435313423299999</v>
      </c>
      <c r="M1684" s="75">
        <v>2.8435313423299999</v>
      </c>
      <c r="N1684" s="75">
        <v>150</v>
      </c>
      <c r="O1684" s="75">
        <v>75</v>
      </c>
      <c r="P1684" s="75">
        <v>1</v>
      </c>
      <c r="Q1684" s="75">
        <v>0</v>
      </c>
      <c r="R1684" s="75">
        <v>0</v>
      </c>
      <c r="S1684" s="75">
        <v>1</v>
      </c>
      <c r="T1684" s="75">
        <v>0</v>
      </c>
      <c r="U1684" s="75">
        <v>0</v>
      </c>
      <c r="V1684" s="75">
        <v>46.591355860161102</v>
      </c>
    </row>
    <row r="1685" spans="2:22" x14ac:dyDescent="0.25">
      <c r="B1685" s="105">
        <v>221</v>
      </c>
      <c r="C1685" s="70">
        <v>42011</v>
      </c>
      <c r="D1685">
        <v>0</v>
      </c>
      <c r="E1685" s="75">
        <v>0</v>
      </c>
      <c r="F1685">
        <f t="shared" si="59"/>
        <v>0</v>
      </c>
      <c r="G1685">
        <v>2.524287417</v>
      </c>
      <c r="H1685" s="75">
        <v>0</v>
      </c>
      <c r="I1685" s="75">
        <v>1.4999999999999999E-2</v>
      </c>
      <c r="J1685" s="75">
        <v>0</v>
      </c>
      <c r="K1685" s="75">
        <v>1.1425000000000001</v>
      </c>
      <c r="L1685" s="75">
        <v>2.8839983739225001</v>
      </c>
      <c r="M1685" s="75">
        <v>2.8839983739225001</v>
      </c>
      <c r="N1685" s="75">
        <v>150</v>
      </c>
      <c r="O1685" s="75">
        <v>75</v>
      </c>
      <c r="P1685" s="75">
        <v>1</v>
      </c>
      <c r="Q1685" s="75">
        <v>0</v>
      </c>
      <c r="R1685" s="75">
        <v>0</v>
      </c>
      <c r="S1685" s="75">
        <v>1</v>
      </c>
      <c r="T1685" s="75">
        <v>0</v>
      </c>
      <c r="U1685" s="75">
        <v>0</v>
      </c>
      <c r="V1685" s="75">
        <v>49.475354234083603</v>
      </c>
    </row>
    <row r="1686" spans="2:22" x14ac:dyDescent="0.25">
      <c r="B1686" s="105">
        <v>222</v>
      </c>
      <c r="C1686" s="70">
        <v>42012</v>
      </c>
      <c r="D1686">
        <v>0</v>
      </c>
      <c r="E1686" s="69">
        <v>20</v>
      </c>
      <c r="F1686">
        <f t="shared" si="59"/>
        <v>20</v>
      </c>
      <c r="G1686">
        <v>2.5703496010000002</v>
      </c>
      <c r="H1686" s="75">
        <v>20</v>
      </c>
      <c r="I1686" s="75">
        <v>0.03</v>
      </c>
      <c r="J1686" s="75">
        <v>0.6</v>
      </c>
      <c r="K1686" s="75">
        <v>1.1499999999999999</v>
      </c>
      <c r="L1686" s="75">
        <v>2.9559020411499999</v>
      </c>
      <c r="M1686" s="75">
        <v>2.9559020411499999</v>
      </c>
      <c r="N1686" s="75">
        <v>150</v>
      </c>
      <c r="O1686" s="75">
        <v>75</v>
      </c>
      <c r="P1686" s="75">
        <v>1</v>
      </c>
      <c r="Q1686" s="75">
        <v>19.399999999999999</v>
      </c>
      <c r="R1686" s="75">
        <v>19.399999999999999</v>
      </c>
      <c r="S1686" s="75">
        <v>1</v>
      </c>
      <c r="T1686" s="75">
        <v>4.1110244897125003</v>
      </c>
      <c r="U1686" s="75">
        <v>0</v>
      </c>
      <c r="V1686" s="75">
        <v>37.142280764946101</v>
      </c>
    </row>
    <row r="1687" spans="2:22" x14ac:dyDescent="0.25">
      <c r="B1687" s="105">
        <v>223</v>
      </c>
      <c r="C1687" s="70">
        <v>42013</v>
      </c>
      <c r="D1687">
        <v>0</v>
      </c>
      <c r="E1687" s="69">
        <v>20</v>
      </c>
      <c r="F1687">
        <f t="shared" si="59"/>
        <v>20</v>
      </c>
      <c r="G1687">
        <v>2.656124062</v>
      </c>
      <c r="H1687" s="75">
        <v>20</v>
      </c>
      <c r="I1687" s="75">
        <v>0.03</v>
      </c>
      <c r="J1687" s="75">
        <v>0.6</v>
      </c>
      <c r="K1687" s="75">
        <v>1.1575</v>
      </c>
      <c r="L1687" s="75">
        <v>3.0744636017650002</v>
      </c>
      <c r="M1687" s="75">
        <v>3.0744636017650002</v>
      </c>
      <c r="N1687" s="75">
        <v>150</v>
      </c>
      <c r="O1687" s="75">
        <v>75</v>
      </c>
      <c r="P1687" s="75">
        <v>1</v>
      </c>
      <c r="Q1687" s="75">
        <v>19.399999999999999</v>
      </c>
      <c r="R1687" s="75">
        <v>23.511024489712501</v>
      </c>
      <c r="S1687" s="75">
        <v>1</v>
      </c>
      <c r="T1687" s="75">
        <v>5.1091402219868698</v>
      </c>
      <c r="U1687" s="75">
        <v>0</v>
      </c>
      <c r="V1687" s="75">
        <v>21.814860098985498</v>
      </c>
    </row>
    <row r="1688" spans="2:22" x14ac:dyDescent="0.25">
      <c r="B1688" s="105">
        <v>224</v>
      </c>
      <c r="C1688" s="70">
        <v>42014</v>
      </c>
      <c r="D1688">
        <v>0</v>
      </c>
      <c r="E1688" s="69">
        <v>20</v>
      </c>
      <c r="F1688">
        <f t="shared" si="59"/>
        <v>20</v>
      </c>
      <c r="G1688">
        <v>2.7568685190000002</v>
      </c>
      <c r="H1688" s="75">
        <v>20</v>
      </c>
      <c r="I1688" s="75">
        <v>0.05</v>
      </c>
      <c r="J1688" s="75">
        <v>1</v>
      </c>
      <c r="K1688" s="75">
        <v>1.165</v>
      </c>
      <c r="L1688" s="75">
        <v>3.2117518246349999</v>
      </c>
      <c r="M1688" s="75">
        <v>3.2117518246349999</v>
      </c>
      <c r="N1688" s="75">
        <v>150</v>
      </c>
      <c r="O1688" s="75">
        <v>75</v>
      </c>
      <c r="P1688" s="75">
        <v>1</v>
      </c>
      <c r="Q1688" s="75">
        <v>19</v>
      </c>
      <c r="R1688" s="75">
        <v>24.109140221986902</v>
      </c>
      <c r="S1688" s="75">
        <v>1</v>
      </c>
      <c r="T1688" s="75">
        <v>5.2243470993379697</v>
      </c>
      <c r="U1688" s="75">
        <v>0</v>
      </c>
      <c r="V1688" s="75">
        <v>6.1418188009715697</v>
      </c>
    </row>
    <row r="1689" spans="2:22" x14ac:dyDescent="0.25">
      <c r="B1689" s="105">
        <v>225</v>
      </c>
      <c r="C1689" s="70">
        <v>42015</v>
      </c>
      <c r="D1689">
        <v>0</v>
      </c>
      <c r="E1689" s="69">
        <v>0</v>
      </c>
      <c r="F1689">
        <f t="shared" si="59"/>
        <v>0</v>
      </c>
      <c r="G1689">
        <v>2.8711781830000001</v>
      </c>
      <c r="H1689" s="75">
        <v>0</v>
      </c>
      <c r="I1689" s="75">
        <v>0.05</v>
      </c>
      <c r="J1689" s="75">
        <v>0</v>
      </c>
      <c r="K1689" s="75">
        <v>1.1725000000000001</v>
      </c>
      <c r="L1689" s="75">
        <v>3.3664564195675002</v>
      </c>
      <c r="M1689" s="75">
        <v>3.3664564195675002</v>
      </c>
      <c r="N1689" s="75">
        <v>150</v>
      </c>
      <c r="O1689" s="75">
        <v>75</v>
      </c>
      <c r="P1689" s="75">
        <v>1</v>
      </c>
      <c r="Q1689" s="75">
        <v>0</v>
      </c>
      <c r="R1689" s="75">
        <v>5.2243470993379697</v>
      </c>
      <c r="S1689" s="75">
        <v>1</v>
      </c>
      <c r="T1689" s="75">
        <v>0.46447266994261699</v>
      </c>
      <c r="U1689" s="75">
        <v>0</v>
      </c>
      <c r="V1689" s="75">
        <v>4.7484007911437196</v>
      </c>
    </row>
    <row r="1690" spans="2:22" x14ac:dyDescent="0.25">
      <c r="B1690" s="105">
        <v>226</v>
      </c>
      <c r="C1690" s="70">
        <v>42016</v>
      </c>
      <c r="D1690">
        <v>0</v>
      </c>
      <c r="E1690" s="69">
        <v>0</v>
      </c>
      <c r="F1690">
        <f t="shared" si="59"/>
        <v>0</v>
      </c>
      <c r="G1690">
        <v>2.9465535570000001</v>
      </c>
      <c r="H1690" s="75">
        <v>0</v>
      </c>
      <c r="I1690" s="75">
        <v>0.05</v>
      </c>
      <c r="J1690" s="75">
        <v>0</v>
      </c>
      <c r="K1690" s="75">
        <v>1.18</v>
      </c>
      <c r="L1690" s="75">
        <v>3.4769331972600002</v>
      </c>
      <c r="M1690" s="75">
        <v>3.4769331972600002</v>
      </c>
      <c r="N1690" s="75">
        <v>150</v>
      </c>
      <c r="O1690" s="75">
        <v>75</v>
      </c>
      <c r="P1690" s="75">
        <v>1</v>
      </c>
      <c r="Q1690" s="75">
        <v>0</v>
      </c>
      <c r="R1690" s="75">
        <v>0.46447266994261699</v>
      </c>
      <c r="S1690" s="75">
        <v>1</v>
      </c>
      <c r="T1690" s="75">
        <v>0</v>
      </c>
      <c r="U1690" s="75">
        <v>0</v>
      </c>
      <c r="V1690" s="75">
        <v>7.7608613184611004</v>
      </c>
    </row>
    <row r="1691" spans="2:22" x14ac:dyDescent="0.25">
      <c r="B1691" s="105">
        <v>227</v>
      </c>
      <c r="C1691" s="70">
        <v>42017</v>
      </c>
      <c r="D1691">
        <v>0</v>
      </c>
      <c r="E1691" s="75">
        <v>0</v>
      </c>
      <c r="F1691">
        <f t="shared" si="59"/>
        <v>0</v>
      </c>
      <c r="G1691">
        <v>2.9634950459999998</v>
      </c>
      <c r="H1691" s="75">
        <v>0</v>
      </c>
      <c r="I1691" s="75">
        <v>0.05</v>
      </c>
      <c r="J1691" s="75">
        <v>0</v>
      </c>
      <c r="K1691" s="75">
        <v>1.1875</v>
      </c>
      <c r="L1691" s="75">
        <v>3.519150367125</v>
      </c>
      <c r="M1691" s="75">
        <v>3.519150367125</v>
      </c>
      <c r="N1691" s="75">
        <v>150</v>
      </c>
      <c r="O1691" s="75">
        <v>75</v>
      </c>
      <c r="P1691" s="75">
        <v>1</v>
      </c>
      <c r="Q1691" s="75">
        <v>0</v>
      </c>
      <c r="R1691" s="75">
        <v>0</v>
      </c>
      <c r="S1691" s="75">
        <v>1</v>
      </c>
      <c r="T1691" s="75">
        <v>0</v>
      </c>
      <c r="U1691" s="75">
        <v>0</v>
      </c>
      <c r="V1691" s="75">
        <v>11.2800116855861</v>
      </c>
    </row>
    <row r="1692" spans="2:22" x14ac:dyDescent="0.25">
      <c r="B1692" s="105">
        <v>228</v>
      </c>
      <c r="C1692" s="70">
        <v>42018</v>
      </c>
      <c r="D1692">
        <v>0</v>
      </c>
      <c r="E1692" s="75">
        <v>0</v>
      </c>
      <c r="F1692">
        <f t="shared" si="59"/>
        <v>0</v>
      </c>
      <c r="G1692">
        <v>2.9160880869999999</v>
      </c>
      <c r="H1692" s="75">
        <v>0</v>
      </c>
      <c r="I1692" s="75">
        <v>0.05</v>
      </c>
      <c r="J1692" s="75">
        <v>0</v>
      </c>
      <c r="K1692" s="75">
        <v>1.1950000000000001</v>
      </c>
      <c r="L1692" s="75">
        <v>3.4847252639650002</v>
      </c>
      <c r="M1692" s="75">
        <v>3.4847252639650002</v>
      </c>
      <c r="N1692" s="75">
        <v>150</v>
      </c>
      <c r="O1692" s="75">
        <v>75</v>
      </c>
      <c r="P1692" s="75">
        <v>1</v>
      </c>
      <c r="Q1692" s="75">
        <v>0</v>
      </c>
      <c r="R1692" s="75">
        <v>0</v>
      </c>
      <c r="S1692" s="75">
        <v>1</v>
      </c>
      <c r="T1692" s="75">
        <v>0</v>
      </c>
      <c r="U1692" s="75">
        <v>0</v>
      </c>
      <c r="V1692" s="75">
        <v>14.7647369495511</v>
      </c>
    </row>
    <row r="1693" spans="2:22" x14ac:dyDescent="0.25">
      <c r="B1693" s="105">
        <v>229</v>
      </c>
      <c r="C1693" s="70">
        <v>42019</v>
      </c>
      <c r="D1693">
        <v>0</v>
      </c>
      <c r="E1693" s="75">
        <v>0</v>
      </c>
      <c r="F1693">
        <f t="shared" si="59"/>
        <v>0</v>
      </c>
      <c r="G1693">
        <v>2.817561268</v>
      </c>
      <c r="H1693" s="75">
        <v>0</v>
      </c>
      <c r="I1693" s="75">
        <v>0.05</v>
      </c>
      <c r="J1693" s="75">
        <v>0</v>
      </c>
      <c r="K1693" s="75">
        <v>1.2024999999999999</v>
      </c>
      <c r="L1693" s="75">
        <v>3.3881174247699999</v>
      </c>
      <c r="M1693" s="75">
        <v>3.3881174247699999</v>
      </c>
      <c r="N1693" s="75">
        <v>150</v>
      </c>
      <c r="O1693" s="75">
        <v>75</v>
      </c>
      <c r="P1693" s="75">
        <v>1</v>
      </c>
      <c r="Q1693" s="75">
        <v>0</v>
      </c>
      <c r="R1693" s="75">
        <v>0</v>
      </c>
      <c r="S1693" s="75">
        <v>1</v>
      </c>
      <c r="T1693" s="75">
        <v>0</v>
      </c>
      <c r="U1693" s="75">
        <v>0</v>
      </c>
      <c r="V1693" s="75">
        <v>18.152854374321102</v>
      </c>
    </row>
    <row r="1694" spans="2:22" x14ac:dyDescent="0.25">
      <c r="B1694" s="105">
        <v>230</v>
      </c>
      <c r="C1694" s="70">
        <v>42020</v>
      </c>
      <c r="D1694">
        <v>0</v>
      </c>
      <c r="E1694" s="75">
        <v>0</v>
      </c>
      <c r="F1694">
        <f t="shared" si="59"/>
        <v>0</v>
      </c>
      <c r="G1694">
        <v>2.6912874119999999</v>
      </c>
      <c r="H1694" s="75">
        <v>0</v>
      </c>
      <c r="I1694" s="75">
        <v>0.03</v>
      </c>
      <c r="J1694" s="75">
        <v>0</v>
      </c>
      <c r="K1694" s="75">
        <v>1.21</v>
      </c>
      <c r="L1694" s="75">
        <v>3.2564577685199998</v>
      </c>
      <c r="M1694" s="75">
        <v>3.2564577685199998</v>
      </c>
      <c r="N1694" s="75">
        <v>150</v>
      </c>
      <c r="O1694" s="75">
        <v>75</v>
      </c>
      <c r="P1694" s="75">
        <v>1</v>
      </c>
      <c r="Q1694" s="75">
        <v>0</v>
      </c>
      <c r="R1694" s="75">
        <v>0</v>
      </c>
      <c r="S1694" s="75">
        <v>1</v>
      </c>
      <c r="T1694" s="75">
        <v>0</v>
      </c>
      <c r="U1694" s="75">
        <v>0</v>
      </c>
      <c r="V1694" s="75">
        <v>21.409312142841099</v>
      </c>
    </row>
    <row r="1695" spans="2:22" x14ac:dyDescent="0.25">
      <c r="B1695" s="105">
        <v>231</v>
      </c>
      <c r="C1695" s="70">
        <v>42021</v>
      </c>
      <c r="D1695">
        <v>0</v>
      </c>
      <c r="E1695" s="75">
        <v>0</v>
      </c>
      <c r="F1695">
        <f t="shared" si="59"/>
        <v>0</v>
      </c>
      <c r="G1695">
        <v>2.6088897530000001</v>
      </c>
      <c r="H1695" s="75">
        <v>0</v>
      </c>
      <c r="I1695" s="75">
        <v>0.03</v>
      </c>
      <c r="J1695" s="75">
        <v>0</v>
      </c>
      <c r="K1695" s="75">
        <v>1.21</v>
      </c>
      <c r="L1695" s="75">
        <v>3.1567566011300001</v>
      </c>
      <c r="M1695" s="75">
        <v>3.1567566011300001</v>
      </c>
      <c r="N1695" s="75">
        <v>150</v>
      </c>
      <c r="O1695" s="75">
        <v>75</v>
      </c>
      <c r="P1695" s="75">
        <v>1</v>
      </c>
      <c r="Q1695" s="75">
        <v>0</v>
      </c>
      <c r="R1695" s="75">
        <v>0</v>
      </c>
      <c r="S1695" s="75">
        <v>1</v>
      </c>
      <c r="T1695" s="75">
        <v>0</v>
      </c>
      <c r="U1695" s="75">
        <v>0</v>
      </c>
      <c r="V1695" s="75">
        <v>24.566068743971101</v>
      </c>
    </row>
    <row r="1696" spans="2:22" x14ac:dyDescent="0.25">
      <c r="B1696" s="105">
        <v>232</v>
      </c>
      <c r="C1696" s="70">
        <v>42022</v>
      </c>
      <c r="D1696">
        <v>0</v>
      </c>
      <c r="E1696" s="75">
        <v>0</v>
      </c>
      <c r="F1696">
        <f t="shared" si="59"/>
        <v>0</v>
      </c>
      <c r="G1696">
        <v>2.5910034909999999</v>
      </c>
      <c r="H1696" s="75">
        <v>0</v>
      </c>
      <c r="I1696" s="75">
        <v>0.03</v>
      </c>
      <c r="J1696" s="75">
        <v>0</v>
      </c>
      <c r="K1696" s="75">
        <v>1.21</v>
      </c>
      <c r="L1696" s="75">
        <v>3.1351142241100001</v>
      </c>
      <c r="M1696" s="75">
        <v>3.1351142241100001</v>
      </c>
      <c r="N1696" s="75">
        <v>150</v>
      </c>
      <c r="O1696" s="75">
        <v>75</v>
      </c>
      <c r="P1696" s="75">
        <v>1</v>
      </c>
      <c r="Q1696" s="75">
        <v>0</v>
      </c>
      <c r="R1696" s="75">
        <v>0</v>
      </c>
      <c r="S1696" s="75">
        <v>1</v>
      </c>
      <c r="T1696" s="75">
        <v>0</v>
      </c>
      <c r="U1696" s="75">
        <v>0</v>
      </c>
      <c r="V1696" s="75">
        <v>27.701182968081099</v>
      </c>
    </row>
    <row r="1697" spans="2:22" x14ac:dyDescent="0.25">
      <c r="B1697" s="105">
        <v>233</v>
      </c>
      <c r="C1697" s="70">
        <v>42023</v>
      </c>
      <c r="D1697">
        <v>0</v>
      </c>
      <c r="E1697" s="75">
        <v>0</v>
      </c>
      <c r="F1697">
        <f t="shared" si="59"/>
        <v>0</v>
      </c>
      <c r="G1697">
        <v>2.6218644740000001</v>
      </c>
      <c r="H1697" s="75">
        <v>0</v>
      </c>
      <c r="I1697" s="75">
        <v>0.03</v>
      </c>
      <c r="J1697" s="75">
        <v>0</v>
      </c>
      <c r="K1697" s="75">
        <v>1.21</v>
      </c>
      <c r="L1697" s="75">
        <v>3.1724560135400002</v>
      </c>
      <c r="M1697" s="75">
        <v>3.1724560135400002</v>
      </c>
      <c r="N1697" s="75">
        <v>150</v>
      </c>
      <c r="O1697" s="75">
        <v>75</v>
      </c>
      <c r="P1697" s="75">
        <v>1</v>
      </c>
      <c r="Q1697" s="75">
        <v>0</v>
      </c>
      <c r="R1697" s="75">
        <v>0</v>
      </c>
      <c r="S1697" s="75">
        <v>1</v>
      </c>
      <c r="T1697" s="75">
        <v>0</v>
      </c>
      <c r="U1697" s="75">
        <v>0</v>
      </c>
      <c r="V1697" s="75">
        <v>30.873638981621099</v>
      </c>
    </row>
    <row r="1698" spans="2:22" x14ac:dyDescent="0.25">
      <c r="B1698" s="105">
        <v>234</v>
      </c>
      <c r="C1698" s="70">
        <v>42024</v>
      </c>
      <c r="D1698">
        <v>0</v>
      </c>
      <c r="E1698" s="75">
        <v>0</v>
      </c>
      <c r="F1698">
        <f t="shared" si="59"/>
        <v>0</v>
      </c>
      <c r="G1698">
        <v>2.6870402499999999</v>
      </c>
      <c r="H1698" s="75">
        <v>0</v>
      </c>
      <c r="I1698" s="75">
        <v>1.4999999999999999E-2</v>
      </c>
      <c r="J1698" s="75">
        <v>0</v>
      </c>
      <c r="K1698" s="75">
        <v>1.21</v>
      </c>
      <c r="L1698" s="75">
        <v>3.2513187024999999</v>
      </c>
      <c r="M1698" s="75">
        <v>3.2513187024999999</v>
      </c>
      <c r="N1698" s="75">
        <v>150</v>
      </c>
      <c r="O1698" s="75">
        <v>75</v>
      </c>
      <c r="P1698" s="75">
        <v>1</v>
      </c>
      <c r="Q1698" s="75">
        <v>0</v>
      </c>
      <c r="R1698" s="75">
        <v>0</v>
      </c>
      <c r="S1698" s="75">
        <v>1</v>
      </c>
      <c r="T1698" s="75">
        <v>0</v>
      </c>
      <c r="U1698" s="75">
        <v>0</v>
      </c>
      <c r="V1698" s="75">
        <v>34.1249576841211</v>
      </c>
    </row>
    <row r="1699" spans="2:22" x14ac:dyDescent="0.25">
      <c r="B1699" s="105">
        <v>235</v>
      </c>
      <c r="C1699" s="70">
        <v>42025</v>
      </c>
      <c r="D1699">
        <v>0</v>
      </c>
      <c r="E1699" s="75">
        <v>0</v>
      </c>
      <c r="F1699">
        <f t="shared" si="59"/>
        <v>0</v>
      </c>
      <c r="G1699">
        <v>2.7991621389999999</v>
      </c>
      <c r="H1699" s="75">
        <v>0</v>
      </c>
      <c r="I1699" s="75">
        <v>1.4999999999999999E-2</v>
      </c>
      <c r="J1699" s="75">
        <v>0</v>
      </c>
      <c r="K1699" s="75">
        <v>1.21</v>
      </c>
      <c r="L1699" s="75">
        <v>3.3869861881899999</v>
      </c>
      <c r="M1699" s="75">
        <v>3.3869861881899999</v>
      </c>
      <c r="N1699" s="75">
        <v>150</v>
      </c>
      <c r="O1699" s="75">
        <v>75</v>
      </c>
      <c r="P1699" s="75">
        <v>1</v>
      </c>
      <c r="Q1699" s="75">
        <v>0</v>
      </c>
      <c r="R1699" s="75">
        <v>0</v>
      </c>
      <c r="S1699" s="75">
        <v>1</v>
      </c>
      <c r="T1699" s="75">
        <v>0</v>
      </c>
      <c r="U1699" s="75">
        <v>0</v>
      </c>
      <c r="V1699" s="75">
        <v>37.5119438723111</v>
      </c>
    </row>
    <row r="1700" spans="2:22" x14ac:dyDescent="0.25">
      <c r="B1700" s="105">
        <v>236</v>
      </c>
      <c r="C1700" s="70">
        <v>42026</v>
      </c>
      <c r="D1700">
        <v>15</v>
      </c>
      <c r="E1700" s="75">
        <v>0</v>
      </c>
      <c r="F1700">
        <f t="shared" si="59"/>
        <v>15</v>
      </c>
      <c r="G1700">
        <v>2.8631178730000002</v>
      </c>
      <c r="H1700" s="75">
        <v>15</v>
      </c>
      <c r="I1700" s="75">
        <v>2.2499999999999999E-2</v>
      </c>
      <c r="J1700" s="75">
        <v>0.33750000000000002</v>
      </c>
      <c r="K1700" s="75">
        <v>1.21</v>
      </c>
      <c r="L1700" s="75">
        <v>3.4643726263299999</v>
      </c>
      <c r="M1700" s="75">
        <v>3.4643726263299999</v>
      </c>
      <c r="N1700" s="75">
        <v>150</v>
      </c>
      <c r="O1700" s="75">
        <v>75</v>
      </c>
      <c r="P1700" s="75">
        <v>1</v>
      </c>
      <c r="Q1700" s="75">
        <v>14.6625</v>
      </c>
      <c r="R1700" s="75">
        <v>14.6625</v>
      </c>
      <c r="S1700" s="75">
        <v>1</v>
      </c>
      <c r="T1700" s="75">
        <v>2.7995318434174998</v>
      </c>
      <c r="U1700" s="75">
        <v>0</v>
      </c>
      <c r="V1700" s="75">
        <v>29.1133483420586</v>
      </c>
    </row>
    <row r="1701" spans="2:22" x14ac:dyDescent="0.25">
      <c r="B1701" s="105">
        <v>237</v>
      </c>
      <c r="C1701" s="70">
        <v>42027</v>
      </c>
      <c r="D1701">
        <v>2</v>
      </c>
      <c r="E1701" s="75">
        <v>0</v>
      </c>
      <c r="F1701">
        <f t="shared" si="59"/>
        <v>2</v>
      </c>
      <c r="G1701">
        <v>2.8960905600000002</v>
      </c>
      <c r="H1701" s="75">
        <v>2</v>
      </c>
      <c r="I1701" s="75">
        <v>0.04</v>
      </c>
      <c r="J1701" s="75">
        <v>0.08</v>
      </c>
      <c r="K1701" s="75">
        <v>1.21</v>
      </c>
      <c r="L1701" s="75">
        <v>3.5042695776000001</v>
      </c>
      <c r="M1701" s="75">
        <v>3.5042695776000001</v>
      </c>
      <c r="N1701" s="75">
        <v>150</v>
      </c>
      <c r="O1701" s="75">
        <v>75</v>
      </c>
      <c r="P1701" s="75">
        <v>1</v>
      </c>
      <c r="Q1701" s="75">
        <v>1.92</v>
      </c>
      <c r="R1701" s="75">
        <v>4.7195318434175002</v>
      </c>
      <c r="S1701" s="75">
        <v>1</v>
      </c>
      <c r="T1701" s="75">
        <v>0.30381556645437502</v>
      </c>
      <c r="U1701" s="75">
        <v>0</v>
      </c>
      <c r="V1701" s="75">
        <v>28.2019016426955</v>
      </c>
    </row>
    <row r="1702" spans="2:22" x14ac:dyDescent="0.25">
      <c r="B1702" s="105">
        <v>238</v>
      </c>
      <c r="C1702" s="70">
        <v>42028</v>
      </c>
      <c r="D1702">
        <v>0</v>
      </c>
      <c r="E1702" s="75">
        <v>0</v>
      </c>
      <c r="F1702">
        <f t="shared" si="59"/>
        <v>0</v>
      </c>
      <c r="G1702">
        <v>2.9287217590000001</v>
      </c>
      <c r="H1702" s="75">
        <v>0</v>
      </c>
      <c r="I1702" s="75">
        <v>0.03</v>
      </c>
      <c r="J1702" s="75">
        <v>0</v>
      </c>
      <c r="K1702" s="75">
        <v>1.21</v>
      </c>
      <c r="L1702" s="75">
        <v>3.5437533283899998</v>
      </c>
      <c r="M1702" s="75">
        <v>3.5437533283899998</v>
      </c>
      <c r="N1702" s="75">
        <v>150</v>
      </c>
      <c r="O1702" s="75">
        <v>75</v>
      </c>
      <c r="P1702" s="75">
        <v>1</v>
      </c>
      <c r="Q1702" s="75">
        <v>0</v>
      </c>
      <c r="R1702" s="75">
        <v>0.30381556645437502</v>
      </c>
      <c r="S1702" s="75">
        <v>1</v>
      </c>
      <c r="T1702" s="75">
        <v>0</v>
      </c>
      <c r="U1702" s="75">
        <v>0</v>
      </c>
      <c r="V1702" s="75">
        <v>31.4418394046311</v>
      </c>
    </row>
    <row r="1703" spans="2:22" x14ac:dyDescent="0.25">
      <c r="B1703" s="105">
        <v>239</v>
      </c>
      <c r="C1703" s="70">
        <v>42029</v>
      </c>
      <c r="D1703">
        <v>0</v>
      </c>
      <c r="E1703" s="75">
        <v>0</v>
      </c>
      <c r="F1703">
        <f t="shared" si="59"/>
        <v>0</v>
      </c>
      <c r="G1703">
        <v>2.9554421729999998</v>
      </c>
      <c r="H1703" s="75">
        <v>0</v>
      </c>
      <c r="I1703" s="75">
        <v>1.4999999999999999E-2</v>
      </c>
      <c r="J1703" s="75">
        <v>0</v>
      </c>
      <c r="K1703" s="75">
        <v>1.21</v>
      </c>
      <c r="L1703" s="75">
        <v>3.5760850293300002</v>
      </c>
      <c r="M1703" s="75">
        <v>3.5760850293300002</v>
      </c>
      <c r="N1703" s="75">
        <v>150</v>
      </c>
      <c r="O1703" s="75">
        <v>75</v>
      </c>
      <c r="P1703" s="75">
        <v>1</v>
      </c>
      <c r="Q1703" s="75">
        <v>0</v>
      </c>
      <c r="R1703" s="75">
        <v>0</v>
      </c>
      <c r="S1703" s="75">
        <v>1</v>
      </c>
      <c r="T1703" s="75">
        <v>0</v>
      </c>
      <c r="U1703" s="75">
        <v>0</v>
      </c>
      <c r="V1703" s="75">
        <v>35.017924433961099</v>
      </c>
    </row>
    <row r="1704" spans="2:22" x14ac:dyDescent="0.25">
      <c r="B1704" s="105">
        <v>240</v>
      </c>
      <c r="C1704" s="70">
        <v>42030</v>
      </c>
      <c r="D1704">
        <v>0</v>
      </c>
      <c r="E1704" s="75">
        <v>0</v>
      </c>
      <c r="F1704">
        <f t="shared" si="59"/>
        <v>0</v>
      </c>
      <c r="G1704">
        <v>2.979467348</v>
      </c>
      <c r="H1704" s="75">
        <v>0</v>
      </c>
      <c r="I1704" s="75">
        <v>1.4999999999999999E-2</v>
      </c>
      <c r="J1704" s="75">
        <v>0</v>
      </c>
      <c r="K1704" s="75">
        <v>1.21</v>
      </c>
      <c r="L1704" s="75">
        <v>3.6051554910800001</v>
      </c>
      <c r="M1704" s="75">
        <v>3.6051554910800001</v>
      </c>
      <c r="N1704" s="75">
        <v>150</v>
      </c>
      <c r="O1704" s="75">
        <v>75</v>
      </c>
      <c r="P1704" s="75">
        <v>1</v>
      </c>
      <c r="Q1704" s="75">
        <v>0</v>
      </c>
      <c r="R1704" s="75">
        <v>0</v>
      </c>
      <c r="S1704" s="75">
        <v>1</v>
      </c>
      <c r="T1704" s="75">
        <v>0</v>
      </c>
      <c r="U1704" s="75">
        <v>0</v>
      </c>
      <c r="V1704" s="75">
        <v>38.623079925041097</v>
      </c>
    </row>
    <row r="1705" spans="2:22" x14ac:dyDescent="0.25">
      <c r="B1705" s="105">
        <v>241</v>
      </c>
      <c r="C1705" s="70">
        <v>42031</v>
      </c>
      <c r="D1705">
        <v>0</v>
      </c>
      <c r="E1705" s="75">
        <v>0</v>
      </c>
      <c r="F1705">
        <f t="shared" si="59"/>
        <v>0</v>
      </c>
      <c r="G1705">
        <v>3.0335812889999998</v>
      </c>
      <c r="H1705" s="75">
        <v>0</v>
      </c>
      <c r="I1705" s="75">
        <v>1.4999999999999999E-2</v>
      </c>
      <c r="J1705" s="75">
        <v>0</v>
      </c>
      <c r="K1705" s="75">
        <v>1.21</v>
      </c>
      <c r="L1705" s="75">
        <v>3.67063335969</v>
      </c>
      <c r="M1705" s="75">
        <v>3.67063335969</v>
      </c>
      <c r="N1705" s="75">
        <v>150</v>
      </c>
      <c r="O1705" s="75">
        <v>75</v>
      </c>
      <c r="P1705" s="75">
        <v>1</v>
      </c>
      <c r="Q1705" s="75">
        <v>0</v>
      </c>
      <c r="R1705" s="75">
        <v>0</v>
      </c>
      <c r="S1705" s="75">
        <v>1</v>
      </c>
      <c r="T1705" s="75">
        <v>0</v>
      </c>
      <c r="U1705" s="75">
        <v>0</v>
      </c>
      <c r="V1705" s="75">
        <v>42.293713284731098</v>
      </c>
    </row>
    <row r="1706" spans="2:22" x14ac:dyDescent="0.25">
      <c r="B1706" s="105">
        <v>242</v>
      </c>
      <c r="C1706" s="70">
        <v>42032</v>
      </c>
      <c r="D1706">
        <v>0</v>
      </c>
      <c r="E1706" s="69"/>
      <c r="F1706">
        <f t="shared" si="59"/>
        <v>0</v>
      </c>
      <c r="G1706">
        <v>3.084826257</v>
      </c>
      <c r="H1706" s="75">
        <v>0</v>
      </c>
      <c r="I1706" s="75">
        <v>1.4999999999999999E-2</v>
      </c>
      <c r="J1706" s="75">
        <v>0</v>
      </c>
      <c r="K1706" s="75">
        <v>1.21</v>
      </c>
      <c r="L1706" s="75">
        <v>3.7326397709700001</v>
      </c>
      <c r="M1706" s="75">
        <v>3.7326397709700001</v>
      </c>
      <c r="N1706" s="75">
        <v>150</v>
      </c>
      <c r="O1706" s="75">
        <v>75</v>
      </c>
      <c r="P1706" s="75">
        <v>1</v>
      </c>
      <c r="Q1706" s="75">
        <v>0</v>
      </c>
      <c r="R1706" s="75">
        <v>0</v>
      </c>
      <c r="S1706" s="75">
        <v>1</v>
      </c>
      <c r="T1706" s="75">
        <v>0</v>
      </c>
      <c r="U1706" s="75">
        <v>0</v>
      </c>
      <c r="V1706" s="75">
        <v>46.026353055701101</v>
      </c>
    </row>
    <row r="1707" spans="2:22" x14ac:dyDescent="0.25">
      <c r="B1707" s="105">
        <v>243</v>
      </c>
      <c r="C1707" s="70">
        <v>42033</v>
      </c>
      <c r="D1707">
        <v>0</v>
      </c>
      <c r="E1707" s="69">
        <v>20</v>
      </c>
      <c r="F1707">
        <f t="shared" si="59"/>
        <v>20</v>
      </c>
      <c r="G1707">
        <v>3.1067523069999998</v>
      </c>
      <c r="H1707" s="75">
        <v>20</v>
      </c>
      <c r="I1707" s="75">
        <v>0.03</v>
      </c>
      <c r="J1707" s="75">
        <v>0.6</v>
      </c>
      <c r="K1707" s="75">
        <v>1.21</v>
      </c>
      <c r="L1707" s="75">
        <v>3.7591702914699998</v>
      </c>
      <c r="M1707" s="75">
        <v>3.7591702914699998</v>
      </c>
      <c r="N1707" s="75">
        <v>150</v>
      </c>
      <c r="O1707" s="75">
        <v>75</v>
      </c>
      <c r="P1707" s="75">
        <v>1</v>
      </c>
      <c r="Q1707" s="75">
        <v>19.399999999999999</v>
      </c>
      <c r="R1707" s="75">
        <v>19.399999999999999</v>
      </c>
      <c r="S1707" s="75">
        <v>1</v>
      </c>
      <c r="T1707" s="75">
        <v>3.9102074271324998</v>
      </c>
      <c r="U1707" s="75">
        <v>0</v>
      </c>
      <c r="V1707" s="75">
        <v>34.2957307743036</v>
      </c>
    </row>
    <row r="1708" spans="2:22" x14ac:dyDescent="0.25">
      <c r="B1708" s="105">
        <v>244</v>
      </c>
      <c r="C1708" s="70">
        <v>42034</v>
      </c>
      <c r="D1708">
        <v>0</v>
      </c>
      <c r="E1708" s="69">
        <v>20</v>
      </c>
      <c r="F1708">
        <f t="shared" si="59"/>
        <v>20</v>
      </c>
      <c r="G1708">
        <v>3.1314399389999998</v>
      </c>
      <c r="H1708" s="75">
        <v>20</v>
      </c>
      <c r="I1708" s="75">
        <v>0.03</v>
      </c>
      <c r="J1708" s="75">
        <v>0.6</v>
      </c>
      <c r="K1708" s="75">
        <v>1.21</v>
      </c>
      <c r="L1708" s="75">
        <v>3.7890423261900001</v>
      </c>
      <c r="M1708" s="75">
        <v>3.7890423261900001</v>
      </c>
      <c r="N1708" s="75">
        <v>150</v>
      </c>
      <c r="O1708" s="75">
        <v>75</v>
      </c>
      <c r="P1708" s="75">
        <v>1</v>
      </c>
      <c r="Q1708" s="75">
        <v>19.399999999999999</v>
      </c>
      <c r="R1708" s="75">
        <v>23.3102074271325</v>
      </c>
      <c r="S1708" s="75">
        <v>1</v>
      </c>
      <c r="T1708" s="75">
        <v>4.8802912752356198</v>
      </c>
      <c r="U1708" s="75">
        <v>0</v>
      </c>
      <c r="V1708" s="75">
        <v>19.654856948596699</v>
      </c>
    </row>
    <row r="1709" spans="2:22" x14ac:dyDescent="0.25">
      <c r="B1709" s="105">
        <v>245</v>
      </c>
      <c r="C1709" s="70">
        <v>42035</v>
      </c>
      <c r="D1709">
        <v>0</v>
      </c>
      <c r="E1709" s="69">
        <v>20</v>
      </c>
      <c r="F1709">
        <f t="shared" si="59"/>
        <v>20</v>
      </c>
      <c r="G1709">
        <v>3.173687996</v>
      </c>
      <c r="H1709" s="75">
        <v>20</v>
      </c>
      <c r="I1709" s="75">
        <v>0.05</v>
      </c>
      <c r="J1709" s="75">
        <v>1</v>
      </c>
      <c r="K1709" s="75">
        <v>1.21</v>
      </c>
      <c r="L1709" s="75">
        <v>3.8401624751600001</v>
      </c>
      <c r="M1709" s="75">
        <v>3.8401624751600001</v>
      </c>
      <c r="N1709" s="75">
        <v>150</v>
      </c>
      <c r="O1709" s="75">
        <v>75</v>
      </c>
      <c r="P1709" s="75">
        <v>1</v>
      </c>
      <c r="Q1709" s="75">
        <v>19</v>
      </c>
      <c r="R1709" s="75">
        <v>23.880291275235599</v>
      </c>
      <c r="S1709" s="75">
        <v>1</v>
      </c>
      <c r="T1709" s="75">
        <v>5.0100322000189097</v>
      </c>
      <c r="U1709" s="75">
        <v>0</v>
      </c>
      <c r="V1709" s="75">
        <v>4.6247603485400104</v>
      </c>
    </row>
    <row r="1710" spans="2:22" x14ac:dyDescent="0.25">
      <c r="B1710" s="105">
        <v>246</v>
      </c>
      <c r="C1710" s="70">
        <v>42036</v>
      </c>
      <c r="D1710">
        <v>0</v>
      </c>
      <c r="E1710" s="75">
        <v>0</v>
      </c>
      <c r="F1710">
        <f t="shared" si="59"/>
        <v>0</v>
      </c>
      <c r="G1710">
        <v>3.2239641880000001</v>
      </c>
      <c r="H1710" s="75">
        <v>0</v>
      </c>
      <c r="I1710" s="75">
        <v>0.05</v>
      </c>
      <c r="J1710" s="75">
        <v>0</v>
      </c>
      <c r="K1710" s="75">
        <v>1.21</v>
      </c>
      <c r="L1710" s="75">
        <v>3.9009966674799998</v>
      </c>
      <c r="M1710" s="75">
        <v>3.9009966674799998</v>
      </c>
      <c r="N1710" s="75">
        <v>150</v>
      </c>
      <c r="O1710" s="75">
        <v>75</v>
      </c>
      <c r="P1710" s="75">
        <v>1</v>
      </c>
      <c r="Q1710" s="75">
        <v>0</v>
      </c>
      <c r="R1710" s="75">
        <v>5.0100322000189097</v>
      </c>
      <c r="S1710" s="75">
        <v>1</v>
      </c>
      <c r="T1710" s="75">
        <v>0.27725888313472702</v>
      </c>
      <c r="U1710" s="75">
        <v>0</v>
      </c>
      <c r="V1710" s="75">
        <v>3.7929836991358301</v>
      </c>
    </row>
    <row r="1711" spans="2:22" x14ac:dyDescent="0.25">
      <c r="B1711" s="105">
        <v>247</v>
      </c>
      <c r="C1711" s="70">
        <v>42037</v>
      </c>
      <c r="D1711">
        <v>0</v>
      </c>
      <c r="E1711" s="75">
        <v>0</v>
      </c>
      <c r="F1711">
        <f t="shared" si="59"/>
        <v>0</v>
      </c>
      <c r="G1711">
        <v>3.2712480390000001</v>
      </c>
      <c r="H1711" s="75">
        <v>0</v>
      </c>
      <c r="I1711" s="75">
        <v>0.05</v>
      </c>
      <c r="J1711" s="75">
        <v>0</v>
      </c>
      <c r="K1711" s="75">
        <v>1.21</v>
      </c>
      <c r="L1711" s="75">
        <v>3.9582101271900001</v>
      </c>
      <c r="M1711" s="75">
        <v>3.9582101271900001</v>
      </c>
      <c r="N1711" s="75">
        <v>150</v>
      </c>
      <c r="O1711" s="75">
        <v>75</v>
      </c>
      <c r="P1711" s="75">
        <v>1</v>
      </c>
      <c r="Q1711" s="75">
        <v>0</v>
      </c>
      <c r="R1711" s="75">
        <v>0.27725888313472702</v>
      </c>
      <c r="S1711" s="75">
        <v>1</v>
      </c>
      <c r="T1711" s="75">
        <v>0</v>
      </c>
      <c r="U1711" s="75">
        <v>0</v>
      </c>
      <c r="V1711" s="75">
        <v>7.4739349431911002</v>
      </c>
    </row>
    <row r="1712" spans="2:22" x14ac:dyDescent="0.25">
      <c r="B1712" s="105">
        <v>248</v>
      </c>
      <c r="C1712" s="70">
        <v>42038</v>
      </c>
      <c r="D1712">
        <v>0</v>
      </c>
      <c r="E1712" s="75">
        <v>0</v>
      </c>
      <c r="F1712">
        <f t="shared" si="59"/>
        <v>0</v>
      </c>
      <c r="G1712">
        <v>3.297982287</v>
      </c>
      <c r="H1712" s="75">
        <v>0</v>
      </c>
      <c r="I1712" s="75">
        <v>0.05</v>
      </c>
      <c r="J1712" s="75">
        <v>0</v>
      </c>
      <c r="K1712" s="75">
        <v>1.21</v>
      </c>
      <c r="L1712" s="75">
        <v>3.9905585672699999</v>
      </c>
      <c r="M1712" s="75">
        <v>3.9905585672699999</v>
      </c>
      <c r="N1712" s="75">
        <v>150</v>
      </c>
      <c r="O1712" s="75">
        <v>75</v>
      </c>
      <c r="P1712" s="75">
        <v>1</v>
      </c>
      <c r="Q1712" s="75">
        <v>0</v>
      </c>
      <c r="R1712" s="75">
        <v>0</v>
      </c>
      <c r="S1712" s="75">
        <v>1</v>
      </c>
      <c r="T1712" s="75">
        <v>0</v>
      </c>
      <c r="U1712" s="75">
        <v>0</v>
      </c>
      <c r="V1712" s="75">
        <v>11.4644935104611</v>
      </c>
    </row>
    <row r="1713" spans="2:22" x14ac:dyDescent="0.25">
      <c r="B1713" s="105">
        <v>249</v>
      </c>
      <c r="C1713" s="70">
        <v>42039</v>
      </c>
      <c r="D1713">
        <v>0</v>
      </c>
      <c r="E1713" s="75">
        <v>0</v>
      </c>
      <c r="F1713">
        <f t="shared" si="59"/>
        <v>0</v>
      </c>
      <c r="G1713">
        <v>3.307154696</v>
      </c>
      <c r="H1713" s="75">
        <v>0</v>
      </c>
      <c r="I1713" s="75">
        <v>0.05</v>
      </c>
      <c r="J1713" s="75">
        <v>0</v>
      </c>
      <c r="K1713" s="75">
        <v>1.21</v>
      </c>
      <c r="L1713" s="75">
        <v>4.0016571821599998</v>
      </c>
      <c r="M1713" s="75">
        <v>4.0016571821599998</v>
      </c>
      <c r="N1713" s="75">
        <v>150</v>
      </c>
      <c r="O1713" s="75">
        <v>75</v>
      </c>
      <c r="P1713" s="75">
        <v>1</v>
      </c>
      <c r="Q1713" s="75">
        <v>0</v>
      </c>
      <c r="R1713" s="75">
        <v>0</v>
      </c>
      <c r="S1713" s="75">
        <v>1</v>
      </c>
      <c r="T1713" s="75">
        <v>0</v>
      </c>
      <c r="U1713" s="75">
        <v>0</v>
      </c>
      <c r="V1713" s="75">
        <v>15.466150692621101</v>
      </c>
    </row>
    <row r="1714" spans="2:22" x14ac:dyDescent="0.25">
      <c r="B1714" s="105">
        <v>250</v>
      </c>
      <c r="C1714" s="70">
        <v>42040</v>
      </c>
      <c r="D1714">
        <v>0</v>
      </c>
      <c r="E1714" s="75">
        <v>0</v>
      </c>
      <c r="F1714">
        <f t="shared" si="59"/>
        <v>0</v>
      </c>
      <c r="G1714">
        <v>3.2496089179999998</v>
      </c>
      <c r="H1714" s="75">
        <v>0</v>
      </c>
      <c r="I1714" s="75">
        <v>0.03</v>
      </c>
      <c r="J1714" s="75">
        <v>0</v>
      </c>
      <c r="K1714" s="75">
        <v>1.21</v>
      </c>
      <c r="L1714" s="75">
        <v>3.9320267907800002</v>
      </c>
      <c r="M1714" s="75">
        <v>3.9320267907800002</v>
      </c>
      <c r="N1714" s="75">
        <v>150</v>
      </c>
      <c r="O1714" s="75">
        <v>75</v>
      </c>
      <c r="P1714" s="75">
        <v>1</v>
      </c>
      <c r="Q1714" s="75">
        <v>0</v>
      </c>
      <c r="R1714" s="75">
        <v>0</v>
      </c>
      <c r="S1714" s="75">
        <v>1</v>
      </c>
      <c r="T1714" s="75">
        <v>0</v>
      </c>
      <c r="U1714" s="75">
        <v>0</v>
      </c>
      <c r="V1714" s="75">
        <v>19.398177483401099</v>
      </c>
    </row>
    <row r="1715" spans="2:22" x14ac:dyDescent="0.25">
      <c r="B1715" s="105">
        <v>251</v>
      </c>
      <c r="C1715" s="70">
        <v>42041</v>
      </c>
      <c r="D1715">
        <v>0</v>
      </c>
      <c r="E1715" s="75">
        <v>0</v>
      </c>
      <c r="F1715">
        <f t="shared" si="59"/>
        <v>0</v>
      </c>
      <c r="G1715">
        <v>3.178267204</v>
      </c>
      <c r="H1715" s="75">
        <v>0</v>
      </c>
      <c r="I1715" s="75">
        <v>0.03</v>
      </c>
      <c r="J1715" s="75">
        <v>0</v>
      </c>
      <c r="K1715" s="75">
        <v>1.21</v>
      </c>
      <c r="L1715" s="75">
        <v>3.8457033168399999</v>
      </c>
      <c r="M1715" s="75">
        <v>3.8457033168399999</v>
      </c>
      <c r="N1715" s="75">
        <v>150</v>
      </c>
      <c r="O1715" s="75">
        <v>75</v>
      </c>
      <c r="P1715" s="75">
        <v>1</v>
      </c>
      <c r="Q1715" s="75">
        <v>0</v>
      </c>
      <c r="R1715" s="75">
        <v>0</v>
      </c>
      <c r="S1715" s="75">
        <v>1</v>
      </c>
      <c r="T1715" s="75">
        <v>0</v>
      </c>
      <c r="U1715" s="75">
        <v>0</v>
      </c>
      <c r="V1715" s="75">
        <v>23.243880800241101</v>
      </c>
    </row>
    <row r="1716" spans="2:22" x14ac:dyDescent="0.25">
      <c r="B1716" s="105">
        <v>252</v>
      </c>
      <c r="C1716" s="70">
        <v>42042</v>
      </c>
      <c r="D1716">
        <v>0</v>
      </c>
      <c r="E1716" s="75">
        <v>0</v>
      </c>
      <c r="F1716">
        <f t="shared" si="59"/>
        <v>0</v>
      </c>
      <c r="G1716">
        <v>3.1589224329999999</v>
      </c>
      <c r="H1716" s="75">
        <v>0</v>
      </c>
      <c r="I1716" s="75">
        <v>0.03</v>
      </c>
      <c r="J1716" s="75">
        <v>0</v>
      </c>
      <c r="K1716" s="75">
        <v>1.21</v>
      </c>
      <c r="L1716" s="75">
        <v>3.8222961439300001</v>
      </c>
      <c r="M1716" s="75">
        <v>3.8222961439300001</v>
      </c>
      <c r="N1716" s="75">
        <v>150</v>
      </c>
      <c r="O1716" s="75">
        <v>75</v>
      </c>
      <c r="P1716" s="75">
        <v>1</v>
      </c>
      <c r="Q1716" s="75">
        <v>0</v>
      </c>
      <c r="R1716" s="75">
        <v>0</v>
      </c>
      <c r="S1716" s="75">
        <v>1</v>
      </c>
      <c r="T1716" s="75">
        <v>0</v>
      </c>
      <c r="U1716" s="75">
        <v>0</v>
      </c>
      <c r="V1716" s="75">
        <v>27.066176944171101</v>
      </c>
    </row>
    <row r="1717" spans="2:22" x14ac:dyDescent="0.25">
      <c r="B1717" s="105">
        <v>253</v>
      </c>
      <c r="C1717" s="70">
        <v>42043</v>
      </c>
      <c r="D1717">
        <v>0</v>
      </c>
      <c r="E1717" s="75">
        <v>0</v>
      </c>
      <c r="F1717">
        <f t="shared" si="59"/>
        <v>0</v>
      </c>
      <c r="G1717">
        <v>3.2147835859999998</v>
      </c>
      <c r="H1717" s="75">
        <v>0</v>
      </c>
      <c r="I1717" s="75">
        <v>0.03</v>
      </c>
      <c r="J1717" s="75">
        <v>0</v>
      </c>
      <c r="K1717" s="75">
        <v>1.21</v>
      </c>
      <c r="L1717" s="75">
        <v>3.88988813906</v>
      </c>
      <c r="M1717" s="75">
        <v>3.88988813906</v>
      </c>
      <c r="N1717" s="75">
        <v>150</v>
      </c>
      <c r="O1717" s="75">
        <v>75</v>
      </c>
      <c r="P1717" s="75">
        <v>1</v>
      </c>
      <c r="Q1717" s="75">
        <v>0</v>
      </c>
      <c r="R1717" s="75">
        <v>0</v>
      </c>
      <c r="S1717" s="75">
        <v>1</v>
      </c>
      <c r="T1717" s="75">
        <v>0</v>
      </c>
      <c r="U1717" s="75">
        <v>0</v>
      </c>
      <c r="V1717" s="75">
        <v>30.956065083231099</v>
      </c>
    </row>
    <row r="1718" spans="2:22" x14ac:dyDescent="0.25">
      <c r="B1718" s="105">
        <v>254</v>
      </c>
      <c r="C1718" s="70">
        <v>42044</v>
      </c>
      <c r="D1718">
        <v>0</v>
      </c>
      <c r="E1718" s="75">
        <v>0</v>
      </c>
      <c r="F1718">
        <f t="shared" si="59"/>
        <v>0</v>
      </c>
      <c r="G1718">
        <v>3.3023674760000001</v>
      </c>
      <c r="H1718" s="75">
        <v>0</v>
      </c>
      <c r="I1718" s="75">
        <v>1.4999999999999999E-2</v>
      </c>
      <c r="J1718" s="75">
        <v>0</v>
      </c>
      <c r="K1718" s="75">
        <v>1.21</v>
      </c>
      <c r="L1718" s="75">
        <v>3.9958646459599998</v>
      </c>
      <c r="M1718" s="75">
        <v>3.9958646459599998</v>
      </c>
      <c r="N1718" s="75">
        <v>150</v>
      </c>
      <c r="O1718" s="75">
        <v>75</v>
      </c>
      <c r="P1718" s="75">
        <v>1</v>
      </c>
      <c r="Q1718" s="75">
        <v>0</v>
      </c>
      <c r="R1718" s="75">
        <v>0</v>
      </c>
      <c r="S1718" s="75">
        <v>1</v>
      </c>
      <c r="T1718" s="75">
        <v>0</v>
      </c>
      <c r="U1718" s="75">
        <v>0</v>
      </c>
      <c r="V1718" s="75">
        <v>34.9519297291911</v>
      </c>
    </row>
    <row r="1719" spans="2:22" x14ac:dyDescent="0.25">
      <c r="B1719" s="105">
        <v>255</v>
      </c>
      <c r="C1719" s="70">
        <v>42045</v>
      </c>
      <c r="D1719">
        <v>0</v>
      </c>
      <c r="E1719" s="75">
        <v>0</v>
      </c>
      <c r="F1719">
        <f t="shared" si="59"/>
        <v>0</v>
      </c>
      <c r="G1719">
        <v>3.4700036339999998</v>
      </c>
      <c r="H1719" s="75">
        <v>0</v>
      </c>
      <c r="I1719" s="75">
        <v>1.4999999999999999E-2</v>
      </c>
      <c r="J1719" s="75">
        <v>0</v>
      </c>
      <c r="K1719" s="75">
        <v>1.21</v>
      </c>
      <c r="L1719" s="75">
        <v>4.1987043971400002</v>
      </c>
      <c r="M1719" s="75">
        <v>4.1987043971400002</v>
      </c>
      <c r="N1719" s="75">
        <v>150</v>
      </c>
      <c r="O1719" s="75">
        <v>75</v>
      </c>
      <c r="P1719" s="75">
        <v>1</v>
      </c>
      <c r="Q1719" s="75">
        <v>0</v>
      </c>
      <c r="R1719" s="75">
        <v>0</v>
      </c>
      <c r="S1719" s="75">
        <v>1</v>
      </c>
      <c r="T1719" s="75">
        <v>0</v>
      </c>
      <c r="U1719" s="75">
        <v>0</v>
      </c>
      <c r="V1719" s="75">
        <v>39.150634126331099</v>
      </c>
    </row>
    <row r="1720" spans="2:22" x14ac:dyDescent="0.25">
      <c r="B1720" s="105">
        <v>256</v>
      </c>
      <c r="C1720" s="70">
        <v>42046</v>
      </c>
      <c r="D1720">
        <v>0</v>
      </c>
      <c r="E1720" s="75">
        <v>0</v>
      </c>
      <c r="F1720">
        <f t="shared" si="59"/>
        <v>0</v>
      </c>
      <c r="G1720">
        <v>3.5969822470000001</v>
      </c>
      <c r="H1720" s="75">
        <v>0</v>
      </c>
      <c r="I1720" s="75">
        <v>1.4999999999999999E-2</v>
      </c>
      <c r="J1720" s="75">
        <v>0</v>
      </c>
      <c r="K1720" s="75">
        <v>1.21</v>
      </c>
      <c r="L1720" s="75">
        <v>4.3523485188700004</v>
      </c>
      <c r="M1720" s="75">
        <v>4.3523485188700004</v>
      </c>
      <c r="N1720" s="75">
        <v>150</v>
      </c>
      <c r="O1720" s="75">
        <v>75</v>
      </c>
      <c r="P1720" s="75">
        <v>1</v>
      </c>
      <c r="Q1720" s="75">
        <v>0</v>
      </c>
      <c r="R1720" s="75">
        <v>0</v>
      </c>
      <c r="S1720" s="75">
        <v>1</v>
      </c>
      <c r="T1720" s="75">
        <v>0</v>
      </c>
      <c r="U1720" s="75">
        <v>0</v>
      </c>
      <c r="V1720" s="75">
        <v>43.502982645201101</v>
      </c>
    </row>
    <row r="1721" spans="2:22" x14ac:dyDescent="0.25">
      <c r="B1721" s="105">
        <v>257</v>
      </c>
      <c r="C1721" s="70">
        <v>42047</v>
      </c>
      <c r="D1721">
        <v>0</v>
      </c>
      <c r="E1721" s="75">
        <v>0</v>
      </c>
      <c r="F1721">
        <f t="shared" si="59"/>
        <v>0</v>
      </c>
      <c r="G1721">
        <v>3.6475341380000001</v>
      </c>
      <c r="H1721" s="75">
        <v>0</v>
      </c>
      <c r="I1721" s="75">
        <v>1.4999999999999999E-2</v>
      </c>
      <c r="J1721" s="75">
        <v>0</v>
      </c>
      <c r="K1721" s="75">
        <v>1.21</v>
      </c>
      <c r="L1721" s="75">
        <v>4.4135163069800001</v>
      </c>
      <c r="M1721" s="75">
        <v>4.4135163069800001</v>
      </c>
      <c r="N1721" s="75">
        <v>150</v>
      </c>
      <c r="O1721" s="75">
        <v>75</v>
      </c>
      <c r="P1721" s="75">
        <v>1</v>
      </c>
      <c r="Q1721" s="75">
        <v>0</v>
      </c>
      <c r="R1721" s="75">
        <v>0</v>
      </c>
      <c r="S1721" s="75">
        <v>1</v>
      </c>
      <c r="T1721" s="75">
        <v>0</v>
      </c>
      <c r="U1721" s="75">
        <v>0</v>
      </c>
      <c r="V1721" s="75">
        <v>47.916498952181101</v>
      </c>
    </row>
    <row r="1722" spans="2:22" x14ac:dyDescent="0.25">
      <c r="B1722" s="105">
        <v>258</v>
      </c>
      <c r="C1722" s="70">
        <v>42048</v>
      </c>
      <c r="D1722">
        <v>0</v>
      </c>
      <c r="E1722" s="75">
        <v>0</v>
      </c>
      <c r="F1722">
        <f t="shared" si="59"/>
        <v>0</v>
      </c>
      <c r="G1722">
        <v>3.556488104</v>
      </c>
      <c r="H1722" s="75">
        <v>0</v>
      </c>
      <c r="I1722" s="75">
        <v>1.4999999999999999E-2</v>
      </c>
      <c r="J1722" s="75">
        <v>0</v>
      </c>
      <c r="K1722" s="75">
        <v>1.21</v>
      </c>
      <c r="L1722" s="75">
        <v>4.3033506058400004</v>
      </c>
      <c r="M1722" s="75">
        <v>4.3033506058400004</v>
      </c>
      <c r="N1722" s="75">
        <v>150</v>
      </c>
      <c r="O1722" s="75">
        <v>75</v>
      </c>
      <c r="P1722" s="75">
        <v>1</v>
      </c>
      <c r="Q1722" s="75">
        <v>0</v>
      </c>
      <c r="R1722" s="75">
        <v>0</v>
      </c>
      <c r="S1722" s="75">
        <v>1</v>
      </c>
      <c r="T1722" s="75">
        <v>0</v>
      </c>
      <c r="U1722" s="75">
        <v>0</v>
      </c>
      <c r="V1722" s="75">
        <v>52.219849558021103</v>
      </c>
    </row>
    <row r="1723" spans="2:22" x14ac:dyDescent="0.25">
      <c r="B1723" s="105">
        <v>259</v>
      </c>
      <c r="C1723" s="70">
        <v>42049</v>
      </c>
      <c r="D1723">
        <v>0</v>
      </c>
      <c r="E1723" s="75">
        <v>0</v>
      </c>
      <c r="F1723">
        <f t="shared" si="59"/>
        <v>0</v>
      </c>
      <c r="G1723">
        <v>3.4082905989999999</v>
      </c>
      <c r="H1723" s="75">
        <v>0</v>
      </c>
      <c r="I1723" s="75">
        <v>1.4999999999999999E-2</v>
      </c>
      <c r="J1723" s="75">
        <v>0</v>
      </c>
      <c r="K1723" s="75">
        <v>1.21</v>
      </c>
      <c r="L1723" s="75">
        <v>4.1240316247899997</v>
      </c>
      <c r="M1723" s="75">
        <v>4.1240316247899997</v>
      </c>
      <c r="N1723" s="75">
        <v>150</v>
      </c>
      <c r="O1723" s="75">
        <v>75</v>
      </c>
      <c r="P1723" s="75">
        <v>1</v>
      </c>
      <c r="Q1723" s="75">
        <v>0</v>
      </c>
      <c r="R1723" s="75">
        <v>0</v>
      </c>
      <c r="S1723" s="75">
        <v>1</v>
      </c>
      <c r="T1723" s="75">
        <v>0</v>
      </c>
      <c r="U1723" s="75">
        <v>0</v>
      </c>
      <c r="V1723" s="75">
        <v>56.343881182811103</v>
      </c>
    </row>
    <row r="1724" spans="2:22" x14ac:dyDescent="0.25">
      <c r="B1724" s="105">
        <v>260</v>
      </c>
      <c r="C1724" s="70">
        <v>42050</v>
      </c>
      <c r="D1724">
        <v>0</v>
      </c>
      <c r="E1724" s="75">
        <v>0</v>
      </c>
      <c r="F1724">
        <f t="shared" si="59"/>
        <v>0</v>
      </c>
      <c r="G1724">
        <v>3.2883095189999998</v>
      </c>
      <c r="H1724" s="75">
        <v>0</v>
      </c>
      <c r="I1724" s="75">
        <v>1.4999999999999999E-2</v>
      </c>
      <c r="J1724" s="75">
        <v>0</v>
      </c>
      <c r="K1724" s="75">
        <v>1.21</v>
      </c>
      <c r="L1724" s="75">
        <v>3.9788545179899999</v>
      </c>
      <c r="M1724" s="75">
        <v>3.9788545179899999</v>
      </c>
      <c r="N1724" s="75">
        <v>150</v>
      </c>
      <c r="O1724" s="75">
        <v>75</v>
      </c>
      <c r="P1724" s="75">
        <v>1</v>
      </c>
      <c r="Q1724" s="75">
        <v>0</v>
      </c>
      <c r="R1724" s="75">
        <v>0</v>
      </c>
      <c r="S1724" s="75">
        <v>1</v>
      </c>
      <c r="T1724" s="75">
        <v>0</v>
      </c>
      <c r="U1724" s="75">
        <v>0</v>
      </c>
      <c r="V1724" s="75">
        <v>60.322735700801097</v>
      </c>
    </row>
    <row r="1725" spans="2:22" x14ac:dyDescent="0.25">
      <c r="B1725" s="105">
        <v>261</v>
      </c>
      <c r="C1725" s="70">
        <v>42051</v>
      </c>
      <c r="D1725">
        <v>0</v>
      </c>
      <c r="E1725" s="75">
        <v>0</v>
      </c>
      <c r="F1725">
        <f t="shared" si="59"/>
        <v>0</v>
      </c>
      <c r="G1725">
        <v>3.2526991179999998</v>
      </c>
      <c r="H1725" s="75">
        <v>0</v>
      </c>
      <c r="I1725" s="75">
        <v>5.0000000000000001E-3</v>
      </c>
      <c r="J1725" s="75">
        <v>0</v>
      </c>
      <c r="K1725" s="75">
        <v>1.21</v>
      </c>
      <c r="L1725" s="75">
        <v>3.9357659327799999</v>
      </c>
      <c r="M1725" s="75">
        <v>3.9357659327799999</v>
      </c>
      <c r="N1725" s="75">
        <v>150</v>
      </c>
      <c r="O1725" s="75">
        <v>75</v>
      </c>
      <c r="P1725" s="75">
        <v>1</v>
      </c>
      <c r="Q1725" s="75">
        <v>0</v>
      </c>
      <c r="R1725" s="75">
        <v>0</v>
      </c>
      <c r="S1725" s="75">
        <v>1</v>
      </c>
      <c r="T1725" s="75">
        <v>0</v>
      </c>
      <c r="U1725" s="75">
        <v>0</v>
      </c>
      <c r="V1725" s="75">
        <v>64.258501633581105</v>
      </c>
    </row>
    <row r="1726" spans="2:22" x14ac:dyDescent="0.25">
      <c r="B1726" s="105">
        <v>262</v>
      </c>
      <c r="C1726" s="70">
        <v>42052</v>
      </c>
      <c r="D1726">
        <v>0</v>
      </c>
      <c r="E1726" s="69">
        <v>15</v>
      </c>
      <c r="F1726">
        <f t="shared" si="59"/>
        <v>15</v>
      </c>
      <c r="G1726">
        <v>3.2785690399999998</v>
      </c>
      <c r="H1726" s="75">
        <v>15</v>
      </c>
      <c r="I1726" s="75">
        <v>0.01</v>
      </c>
      <c r="J1726" s="75">
        <v>0.15</v>
      </c>
      <c r="K1726" s="75">
        <v>1.21</v>
      </c>
      <c r="L1726" s="75">
        <v>3.9670685384</v>
      </c>
      <c r="M1726" s="75">
        <v>3.9670685384</v>
      </c>
      <c r="N1726" s="75">
        <v>150</v>
      </c>
      <c r="O1726" s="75">
        <v>75</v>
      </c>
      <c r="P1726" s="75">
        <v>1</v>
      </c>
      <c r="Q1726" s="75">
        <v>14.85</v>
      </c>
      <c r="R1726" s="75">
        <v>14.85</v>
      </c>
      <c r="S1726" s="75">
        <v>1</v>
      </c>
      <c r="T1726" s="75">
        <v>2.7207328654</v>
      </c>
      <c r="U1726" s="75">
        <v>0</v>
      </c>
      <c r="V1726" s="75">
        <v>56.096303037381098</v>
      </c>
    </row>
    <row r="1727" spans="2:22" x14ac:dyDescent="0.25">
      <c r="B1727" s="105">
        <v>263</v>
      </c>
      <c r="C1727" s="70">
        <v>42053</v>
      </c>
      <c r="D1727">
        <v>0</v>
      </c>
      <c r="E1727" s="69">
        <v>15</v>
      </c>
      <c r="F1727">
        <f t="shared" si="59"/>
        <v>15</v>
      </c>
      <c r="G1727">
        <v>3.380267635</v>
      </c>
      <c r="H1727" s="75">
        <v>15</v>
      </c>
      <c r="I1727" s="75">
        <v>2.2499999999999999E-2</v>
      </c>
      <c r="J1727" s="75">
        <v>0.33750000000000002</v>
      </c>
      <c r="K1727" s="75">
        <v>1.21</v>
      </c>
      <c r="L1727" s="75">
        <v>4.0901238383500003</v>
      </c>
      <c r="M1727" s="75">
        <v>4.0901238383500003</v>
      </c>
      <c r="N1727" s="75">
        <v>150</v>
      </c>
      <c r="O1727" s="75">
        <v>75</v>
      </c>
      <c r="P1727" s="75">
        <v>1</v>
      </c>
      <c r="Q1727" s="75">
        <v>14.6625</v>
      </c>
      <c r="R1727" s="75">
        <v>17.3832328654</v>
      </c>
      <c r="S1727" s="75">
        <v>1</v>
      </c>
      <c r="T1727" s="75">
        <v>3.3232772567625002</v>
      </c>
      <c r="U1727" s="75">
        <v>0</v>
      </c>
      <c r="V1727" s="75">
        <v>46.126471267093599</v>
      </c>
    </row>
    <row r="1728" spans="2:22" x14ac:dyDescent="0.25">
      <c r="B1728" s="105">
        <v>264</v>
      </c>
      <c r="C1728" s="70">
        <v>42054</v>
      </c>
      <c r="D1728">
        <v>0</v>
      </c>
      <c r="E1728" s="69">
        <v>15</v>
      </c>
      <c r="F1728">
        <f t="shared" si="59"/>
        <v>15</v>
      </c>
      <c r="G1728">
        <v>3.5821478820000001</v>
      </c>
      <c r="H1728" s="75">
        <v>15</v>
      </c>
      <c r="I1728" s="75">
        <v>2.2499999999999999E-2</v>
      </c>
      <c r="J1728" s="75">
        <v>0.33750000000000002</v>
      </c>
      <c r="K1728" s="75">
        <v>1.21</v>
      </c>
      <c r="L1728" s="75">
        <v>4.3343989372199996</v>
      </c>
      <c r="M1728" s="75">
        <v>4.3343989372199996</v>
      </c>
      <c r="N1728" s="75">
        <v>150</v>
      </c>
      <c r="O1728" s="75">
        <v>75</v>
      </c>
      <c r="P1728" s="75">
        <v>1</v>
      </c>
      <c r="Q1728" s="75">
        <v>14.6625</v>
      </c>
      <c r="R1728" s="75">
        <v>17.9857772567625</v>
      </c>
      <c r="S1728" s="75">
        <v>1</v>
      </c>
      <c r="T1728" s="75">
        <v>3.4128445798856299</v>
      </c>
      <c r="U1728" s="75">
        <v>0</v>
      </c>
      <c r="V1728" s="75">
        <v>35.887937527436698</v>
      </c>
    </row>
    <row r="1729" spans="2:22" x14ac:dyDescent="0.25">
      <c r="B1729" s="105">
        <v>265</v>
      </c>
      <c r="C1729" s="70">
        <v>42055</v>
      </c>
      <c r="D1729">
        <v>0</v>
      </c>
      <c r="E1729" s="69">
        <v>15</v>
      </c>
      <c r="F1729">
        <f t="shared" si="59"/>
        <v>15</v>
      </c>
      <c r="G1729">
        <v>3.718022618</v>
      </c>
      <c r="H1729" s="75">
        <v>15</v>
      </c>
      <c r="I1729" s="75">
        <v>2.2499999999999999E-2</v>
      </c>
      <c r="J1729" s="75">
        <v>0.33750000000000002</v>
      </c>
      <c r="K1729" s="75">
        <v>1.21</v>
      </c>
      <c r="L1729" s="75">
        <v>4.4988073677799996</v>
      </c>
      <c r="M1729" s="75">
        <v>4.4988073677799996</v>
      </c>
      <c r="N1729" s="75">
        <v>150</v>
      </c>
      <c r="O1729" s="75">
        <v>75</v>
      </c>
      <c r="P1729" s="75">
        <v>1</v>
      </c>
      <c r="Q1729" s="75">
        <v>14.6625</v>
      </c>
      <c r="R1729" s="75">
        <v>18.075344579885599</v>
      </c>
      <c r="S1729" s="75">
        <v>1</v>
      </c>
      <c r="T1729" s="75">
        <v>3.3941343030264099</v>
      </c>
      <c r="U1729" s="75">
        <v>0</v>
      </c>
      <c r="V1729" s="75">
        <v>25.7055346183575</v>
      </c>
    </row>
    <row r="1730" spans="2:22" x14ac:dyDescent="0.25">
      <c r="B1730" s="105">
        <v>266</v>
      </c>
      <c r="C1730" s="70">
        <v>42056</v>
      </c>
      <c r="D1730">
        <v>0</v>
      </c>
      <c r="E1730" s="75">
        <v>0</v>
      </c>
      <c r="F1730">
        <f t="shared" si="59"/>
        <v>0</v>
      </c>
      <c r="G1730">
        <v>3.7736876650000002</v>
      </c>
      <c r="H1730" s="75">
        <v>0</v>
      </c>
      <c r="I1730" s="75">
        <v>0.03</v>
      </c>
      <c r="J1730" s="75">
        <v>0</v>
      </c>
      <c r="K1730" s="75">
        <v>1.21</v>
      </c>
      <c r="L1730" s="75">
        <v>4.5661620746500002</v>
      </c>
      <c r="M1730" s="75">
        <v>4.5661620746500002</v>
      </c>
      <c r="N1730" s="75">
        <v>150</v>
      </c>
      <c r="O1730" s="75">
        <v>75</v>
      </c>
      <c r="P1730" s="75">
        <v>1</v>
      </c>
      <c r="Q1730" s="75">
        <v>0</v>
      </c>
      <c r="R1730" s="75">
        <v>3.3941343030264099</v>
      </c>
      <c r="S1730" s="75">
        <v>1</v>
      </c>
      <c r="T1730" s="75">
        <v>0</v>
      </c>
      <c r="U1730" s="75">
        <v>0</v>
      </c>
      <c r="V1730" s="75">
        <v>26.877562389981101</v>
      </c>
    </row>
    <row r="1731" spans="2:22" x14ac:dyDescent="0.25">
      <c r="B1731" s="105">
        <v>267</v>
      </c>
      <c r="C1731" s="70">
        <v>42057</v>
      </c>
      <c r="D1731">
        <v>0</v>
      </c>
      <c r="E1731" s="75">
        <v>0</v>
      </c>
      <c r="F1731">
        <f t="shared" si="59"/>
        <v>0</v>
      </c>
      <c r="G1731">
        <v>3.7802120910000001</v>
      </c>
      <c r="H1731" s="75">
        <v>0</v>
      </c>
      <c r="I1731" s="75">
        <v>0.03</v>
      </c>
      <c r="J1731" s="75">
        <v>0</v>
      </c>
      <c r="K1731" s="75">
        <v>1.21</v>
      </c>
      <c r="L1731" s="75">
        <v>4.5740566301100003</v>
      </c>
      <c r="M1731" s="75">
        <v>4.5740566301100003</v>
      </c>
      <c r="N1731" s="75">
        <v>150</v>
      </c>
      <c r="O1731" s="75">
        <v>75</v>
      </c>
      <c r="P1731" s="75">
        <v>1</v>
      </c>
      <c r="Q1731" s="75">
        <v>0</v>
      </c>
      <c r="R1731" s="75">
        <v>0</v>
      </c>
      <c r="S1731" s="75">
        <v>1</v>
      </c>
      <c r="T1731" s="75">
        <v>0</v>
      </c>
      <c r="U1731" s="75">
        <v>0</v>
      </c>
      <c r="V1731" s="75">
        <v>31.451619020091101</v>
      </c>
    </row>
    <row r="1732" spans="2:22" x14ac:dyDescent="0.25">
      <c r="B1732" s="105">
        <v>268</v>
      </c>
      <c r="C1732" s="70">
        <v>42058</v>
      </c>
      <c r="D1732">
        <v>0</v>
      </c>
      <c r="E1732" s="75">
        <v>0</v>
      </c>
      <c r="F1732">
        <f t="shared" si="59"/>
        <v>0</v>
      </c>
      <c r="G1732">
        <v>3.8264488729999999</v>
      </c>
      <c r="H1732" s="75">
        <v>0</v>
      </c>
      <c r="I1732" s="75">
        <v>1.4999999999999999E-2</v>
      </c>
      <c r="J1732" s="75">
        <v>0</v>
      </c>
      <c r="K1732" s="75">
        <v>1.1872499999999999</v>
      </c>
      <c r="L1732" s="75">
        <v>4.5429514244692504</v>
      </c>
      <c r="M1732" s="75">
        <v>4.5429514244692504</v>
      </c>
      <c r="N1732" s="75">
        <v>147.1935</v>
      </c>
      <c r="O1732" s="75">
        <v>73.59675</v>
      </c>
      <c r="P1732" s="75">
        <v>1</v>
      </c>
      <c r="Q1732" s="75">
        <v>0</v>
      </c>
      <c r="R1732" s="75">
        <v>0</v>
      </c>
      <c r="S1732" s="75">
        <v>0.98129</v>
      </c>
      <c r="T1732" s="75">
        <v>0</v>
      </c>
      <c r="U1732" s="75">
        <v>0</v>
      </c>
      <c r="V1732" s="75">
        <v>35.994570444560402</v>
      </c>
    </row>
    <row r="1733" spans="2:22" x14ac:dyDescent="0.25">
      <c r="B1733" s="105">
        <v>269</v>
      </c>
      <c r="C1733" s="70">
        <v>42059</v>
      </c>
      <c r="D1733">
        <v>0</v>
      </c>
      <c r="E1733" s="75">
        <v>0</v>
      </c>
      <c r="F1733">
        <f t="shared" si="59"/>
        <v>0</v>
      </c>
      <c r="G1733">
        <v>3.8385439670000001</v>
      </c>
      <c r="H1733" s="75">
        <v>0</v>
      </c>
      <c r="I1733" s="75">
        <v>1.4999999999999999E-2</v>
      </c>
      <c r="J1733" s="75">
        <v>0</v>
      </c>
      <c r="K1733" s="75">
        <v>1.1645000000000001</v>
      </c>
      <c r="L1733" s="75">
        <v>4.4699844495715002</v>
      </c>
      <c r="M1733" s="75">
        <v>4.4699844495715002</v>
      </c>
      <c r="N1733" s="75">
        <v>144.387</v>
      </c>
      <c r="O1733" s="75">
        <v>72.1935</v>
      </c>
      <c r="P1733" s="75">
        <v>1</v>
      </c>
      <c r="Q1733" s="75">
        <v>0</v>
      </c>
      <c r="R1733" s="75">
        <v>0</v>
      </c>
      <c r="S1733" s="75">
        <v>0.96257999999999999</v>
      </c>
      <c r="T1733" s="75">
        <v>0</v>
      </c>
      <c r="U1733" s="75">
        <v>0</v>
      </c>
      <c r="V1733" s="75">
        <v>40.464554894131901</v>
      </c>
    </row>
    <row r="1734" spans="2:22" x14ac:dyDescent="0.25">
      <c r="B1734" s="105">
        <v>270</v>
      </c>
      <c r="C1734" s="70">
        <v>42060</v>
      </c>
      <c r="D1734">
        <v>0</v>
      </c>
      <c r="E1734" s="75">
        <v>0</v>
      </c>
      <c r="F1734">
        <f t="shared" ref="F1734:F1797" si="60">D1734+E1734</f>
        <v>0</v>
      </c>
      <c r="G1734">
        <v>3.854541142</v>
      </c>
      <c r="H1734" s="75">
        <v>0</v>
      </c>
      <c r="I1734" s="75">
        <v>1.4999999999999999E-2</v>
      </c>
      <c r="J1734" s="75">
        <v>0</v>
      </c>
      <c r="K1734" s="75">
        <v>1.14175</v>
      </c>
      <c r="L1734" s="75">
        <v>4.4009223488784999</v>
      </c>
      <c r="M1734" s="75">
        <v>4.4009223488784999</v>
      </c>
      <c r="N1734" s="75">
        <v>141.5805</v>
      </c>
      <c r="O1734" s="75">
        <v>70.79025</v>
      </c>
      <c r="P1734" s="75">
        <v>1</v>
      </c>
      <c r="Q1734" s="75">
        <v>0</v>
      </c>
      <c r="R1734" s="75">
        <v>0</v>
      </c>
      <c r="S1734" s="75">
        <v>0.94386999999999999</v>
      </c>
      <c r="T1734" s="75">
        <v>0</v>
      </c>
      <c r="U1734" s="75">
        <v>0</v>
      </c>
      <c r="V1734" s="75">
        <v>44.865477243010403</v>
      </c>
    </row>
    <row r="1735" spans="2:22" x14ac:dyDescent="0.25">
      <c r="B1735" s="105">
        <v>271</v>
      </c>
      <c r="C1735" s="70">
        <v>42061</v>
      </c>
      <c r="D1735">
        <v>0</v>
      </c>
      <c r="E1735" s="75">
        <v>0</v>
      </c>
      <c r="F1735">
        <f t="shared" si="60"/>
        <v>0</v>
      </c>
      <c r="G1735">
        <v>3.9204730529999998</v>
      </c>
      <c r="H1735" s="75">
        <v>0</v>
      </c>
      <c r="I1735" s="75">
        <v>1.4999999999999999E-2</v>
      </c>
      <c r="J1735" s="75">
        <v>0</v>
      </c>
      <c r="K1735" s="75">
        <v>1.119</v>
      </c>
      <c r="L1735" s="75">
        <v>4.3870093463069999</v>
      </c>
      <c r="M1735" s="75">
        <v>4.3870093463069999</v>
      </c>
      <c r="N1735" s="75">
        <v>138.774</v>
      </c>
      <c r="O1735" s="75">
        <v>69.387</v>
      </c>
      <c r="P1735" s="75">
        <v>1</v>
      </c>
      <c r="Q1735" s="75">
        <v>0</v>
      </c>
      <c r="R1735" s="75">
        <v>0</v>
      </c>
      <c r="S1735" s="75">
        <v>0.92515999999999998</v>
      </c>
      <c r="T1735" s="75">
        <v>0</v>
      </c>
      <c r="U1735" s="75">
        <v>0</v>
      </c>
      <c r="V1735" s="75">
        <v>49.2524865893174</v>
      </c>
    </row>
    <row r="1736" spans="2:22" x14ac:dyDescent="0.25">
      <c r="B1736" s="105">
        <v>272</v>
      </c>
      <c r="C1736" s="70">
        <v>42062</v>
      </c>
      <c r="D1736">
        <v>0</v>
      </c>
      <c r="E1736" s="75">
        <v>0</v>
      </c>
      <c r="F1736">
        <f t="shared" si="60"/>
        <v>0</v>
      </c>
      <c r="G1736">
        <v>3.9815411049999998</v>
      </c>
      <c r="H1736" s="75">
        <v>0</v>
      </c>
      <c r="I1736" s="75">
        <v>1.4999999999999999E-2</v>
      </c>
      <c r="J1736" s="75">
        <v>0</v>
      </c>
      <c r="K1736" s="75">
        <v>1.0962499999999999</v>
      </c>
      <c r="L1736" s="75">
        <v>4.3647644363562499</v>
      </c>
      <c r="M1736" s="75">
        <v>4.3647644363562499</v>
      </c>
      <c r="N1736" s="75">
        <v>135.9675</v>
      </c>
      <c r="O1736" s="75">
        <v>67.983750000000001</v>
      </c>
      <c r="P1736" s="75">
        <v>1</v>
      </c>
      <c r="Q1736" s="75">
        <v>0</v>
      </c>
      <c r="R1736" s="75">
        <v>0</v>
      </c>
      <c r="S1736" s="75">
        <v>0.90644999999999998</v>
      </c>
      <c r="T1736" s="75">
        <v>0</v>
      </c>
      <c r="U1736" s="75">
        <v>0</v>
      </c>
      <c r="V1736" s="75">
        <v>53.617251025673603</v>
      </c>
    </row>
    <row r="1737" spans="2:22" x14ac:dyDescent="0.25">
      <c r="B1737" s="105">
        <v>273</v>
      </c>
      <c r="C1737" s="70">
        <v>42063</v>
      </c>
      <c r="D1737">
        <v>0</v>
      </c>
      <c r="E1737" s="75">
        <v>0</v>
      </c>
      <c r="F1737">
        <f t="shared" si="60"/>
        <v>0</v>
      </c>
      <c r="G1737">
        <v>4.1396091349999997</v>
      </c>
      <c r="H1737" s="75">
        <v>0</v>
      </c>
      <c r="I1737" s="75">
        <v>1.4999999999999999E-2</v>
      </c>
      <c r="J1737" s="75">
        <v>0</v>
      </c>
      <c r="K1737" s="75">
        <v>1.0734999999999999</v>
      </c>
      <c r="L1737" s="75">
        <v>4.4438704064224996</v>
      </c>
      <c r="M1737" s="75">
        <v>4.4438704064224996</v>
      </c>
      <c r="N1737" s="75">
        <v>133.161</v>
      </c>
      <c r="O1737" s="75">
        <v>66.580500000000001</v>
      </c>
      <c r="P1737" s="75">
        <v>1</v>
      </c>
      <c r="Q1737" s="75">
        <v>0</v>
      </c>
      <c r="R1737" s="75">
        <v>0</v>
      </c>
      <c r="S1737" s="75">
        <v>0.88773999999999997</v>
      </c>
      <c r="T1737" s="75">
        <v>0</v>
      </c>
      <c r="U1737" s="75">
        <v>0</v>
      </c>
      <c r="V1737" s="75">
        <v>58.061121432096101</v>
      </c>
    </row>
    <row r="1738" spans="2:22" x14ac:dyDescent="0.25">
      <c r="B1738" s="105">
        <v>274</v>
      </c>
      <c r="C1738" s="70">
        <v>42064</v>
      </c>
      <c r="D1738">
        <v>1</v>
      </c>
      <c r="E1738" s="75">
        <v>0</v>
      </c>
      <c r="F1738">
        <f t="shared" si="60"/>
        <v>1</v>
      </c>
      <c r="G1738">
        <v>4.223196766</v>
      </c>
      <c r="H1738" s="75">
        <v>1</v>
      </c>
      <c r="I1738" s="75">
        <v>2.2499999999999999E-2</v>
      </c>
      <c r="J1738" s="75">
        <v>2.2499999999999999E-2</v>
      </c>
      <c r="K1738" s="75">
        <v>1.0507500000000001</v>
      </c>
      <c r="L1738" s="75">
        <v>4.4375240018745004</v>
      </c>
      <c r="M1738" s="75">
        <v>4.4375240018745004</v>
      </c>
      <c r="N1738" s="75">
        <v>130.3545</v>
      </c>
      <c r="O1738" s="75">
        <v>65.177250000000001</v>
      </c>
      <c r="P1738" s="75">
        <v>1</v>
      </c>
      <c r="Q1738" s="75">
        <v>0.97750000000000004</v>
      </c>
      <c r="R1738" s="75">
        <v>0.97750000000000004</v>
      </c>
      <c r="S1738" s="75">
        <v>0.86902999999999997</v>
      </c>
      <c r="T1738" s="75">
        <v>0</v>
      </c>
      <c r="U1738" s="75">
        <v>0</v>
      </c>
      <c r="V1738" s="75">
        <v>61.521145433970602</v>
      </c>
    </row>
    <row r="1739" spans="2:22" x14ac:dyDescent="0.25">
      <c r="B1739" s="105">
        <v>275</v>
      </c>
      <c r="C1739" s="70">
        <v>42065</v>
      </c>
      <c r="D1739">
        <v>16</v>
      </c>
      <c r="E1739" s="75">
        <v>0</v>
      </c>
      <c r="F1739">
        <f t="shared" si="60"/>
        <v>16</v>
      </c>
      <c r="G1739">
        <v>4.3330599300000001</v>
      </c>
      <c r="H1739" s="75">
        <v>16</v>
      </c>
      <c r="I1739" s="75">
        <v>0.01</v>
      </c>
      <c r="J1739" s="75">
        <v>0.16</v>
      </c>
      <c r="K1739" s="75">
        <v>1.028</v>
      </c>
      <c r="L1739" s="75">
        <v>4.4543856080399999</v>
      </c>
      <c r="M1739" s="75">
        <v>4.4543856080399999</v>
      </c>
      <c r="N1739" s="75">
        <v>127.548</v>
      </c>
      <c r="O1739" s="75">
        <v>63.774000000000001</v>
      </c>
      <c r="P1739" s="75">
        <v>1</v>
      </c>
      <c r="Q1739" s="75">
        <v>15.84</v>
      </c>
      <c r="R1739" s="75">
        <v>15.84</v>
      </c>
      <c r="S1739" s="75">
        <v>0.85031999999999996</v>
      </c>
      <c r="T1739" s="75">
        <v>2.8464035979900002</v>
      </c>
      <c r="U1739" s="75">
        <v>0</v>
      </c>
      <c r="V1739" s="75">
        <v>52.981934640000603</v>
      </c>
    </row>
    <row r="1740" spans="2:22" x14ac:dyDescent="0.25">
      <c r="B1740" s="105">
        <v>276</v>
      </c>
      <c r="C1740" s="70">
        <v>42066</v>
      </c>
      <c r="D1740">
        <v>0</v>
      </c>
      <c r="E1740" s="75">
        <v>0</v>
      </c>
      <c r="F1740">
        <f t="shared" si="60"/>
        <v>0</v>
      </c>
      <c r="G1740">
        <v>4.4574349829999997</v>
      </c>
      <c r="H1740" s="75">
        <v>0</v>
      </c>
      <c r="I1740" s="75">
        <v>1.4999999999999999E-2</v>
      </c>
      <c r="J1740" s="75">
        <v>0</v>
      </c>
      <c r="K1740" s="75">
        <v>1.00525</v>
      </c>
      <c r="L1740" s="75">
        <v>4.4808365166607498</v>
      </c>
      <c r="M1740" s="75">
        <v>4.4808365166607498</v>
      </c>
      <c r="N1740" s="75">
        <v>124.7415</v>
      </c>
      <c r="O1740" s="75">
        <v>62.370750000000001</v>
      </c>
      <c r="P1740" s="75">
        <v>1</v>
      </c>
      <c r="Q1740" s="75">
        <v>0</v>
      </c>
      <c r="R1740" s="75">
        <v>2.8464035979900002</v>
      </c>
      <c r="S1740" s="75">
        <v>0.83160999999999996</v>
      </c>
      <c r="T1740" s="75">
        <v>0</v>
      </c>
      <c r="U1740" s="75">
        <v>0</v>
      </c>
      <c r="V1740" s="75">
        <v>54.616367558671399</v>
      </c>
    </row>
    <row r="1741" spans="2:22" x14ac:dyDescent="0.25">
      <c r="B1741" s="105">
        <v>277</v>
      </c>
      <c r="C1741" s="70">
        <v>42067</v>
      </c>
      <c r="D1741">
        <v>0</v>
      </c>
      <c r="E1741" s="69"/>
      <c r="F1741">
        <f t="shared" si="60"/>
        <v>0</v>
      </c>
      <c r="G1741">
        <v>4.5895140950000002</v>
      </c>
      <c r="H1741" s="75">
        <v>0</v>
      </c>
      <c r="I1741" s="75">
        <v>1.4999999999999999E-2</v>
      </c>
      <c r="J1741" s="75">
        <v>0</v>
      </c>
      <c r="K1741" s="75">
        <v>0.98250000000000004</v>
      </c>
      <c r="L1741" s="75">
        <v>4.5091975983374999</v>
      </c>
      <c r="M1741" s="75">
        <v>4.5091975983374999</v>
      </c>
      <c r="N1741" s="75">
        <v>121.935</v>
      </c>
      <c r="O1741" s="75">
        <v>60.967500000000001</v>
      </c>
      <c r="P1741" s="75">
        <v>1</v>
      </c>
      <c r="Q1741" s="75">
        <v>0</v>
      </c>
      <c r="R1741" s="75">
        <v>0</v>
      </c>
      <c r="S1741" s="75">
        <v>0.81289999999999996</v>
      </c>
      <c r="T1741" s="75">
        <v>0</v>
      </c>
      <c r="U1741" s="75">
        <v>0</v>
      </c>
      <c r="V1741" s="75">
        <v>59.1255651570089</v>
      </c>
    </row>
    <row r="1742" spans="2:22" x14ac:dyDescent="0.25">
      <c r="B1742" s="105">
        <v>278</v>
      </c>
      <c r="C1742" s="70">
        <v>42068</v>
      </c>
      <c r="D1742">
        <v>0</v>
      </c>
      <c r="E1742" s="69">
        <v>15</v>
      </c>
      <c r="F1742">
        <f t="shared" si="60"/>
        <v>15</v>
      </c>
      <c r="G1742">
        <v>4.6033989269999998</v>
      </c>
      <c r="H1742" s="75">
        <v>15</v>
      </c>
      <c r="I1742" s="75">
        <v>2.2499999999999999E-2</v>
      </c>
      <c r="J1742" s="75">
        <v>0.33750000000000002</v>
      </c>
      <c r="K1742" s="75">
        <v>0.95974999999999999</v>
      </c>
      <c r="L1742" s="75">
        <v>4.4181121201882503</v>
      </c>
      <c r="M1742" s="75">
        <v>4.4181121201882503</v>
      </c>
      <c r="N1742" s="75">
        <v>119.1285</v>
      </c>
      <c r="O1742" s="75">
        <v>59.564250000000001</v>
      </c>
      <c r="P1742" s="75">
        <v>1</v>
      </c>
      <c r="Q1742" s="75">
        <v>14.6625</v>
      </c>
      <c r="R1742" s="75">
        <v>14.6625</v>
      </c>
      <c r="S1742" s="75">
        <v>0.79418999999999995</v>
      </c>
      <c r="T1742" s="75">
        <v>2.5610969699529398</v>
      </c>
      <c r="U1742" s="75">
        <v>0</v>
      </c>
      <c r="V1742" s="75">
        <v>51.442274247150003</v>
      </c>
    </row>
    <row r="1743" spans="2:22" x14ac:dyDescent="0.25">
      <c r="B1743" s="105">
        <v>279</v>
      </c>
      <c r="C1743" s="70">
        <v>42069</v>
      </c>
      <c r="D1743">
        <v>0</v>
      </c>
      <c r="E1743" s="69">
        <v>15</v>
      </c>
      <c r="F1743">
        <f t="shared" si="60"/>
        <v>15</v>
      </c>
      <c r="G1743">
        <v>4.6693083069999997</v>
      </c>
      <c r="H1743" s="75">
        <v>15</v>
      </c>
      <c r="I1743" s="75">
        <v>2.2499999999999999E-2</v>
      </c>
      <c r="J1743" s="75">
        <v>0.33750000000000002</v>
      </c>
      <c r="K1743" s="75">
        <v>0.93700000000000006</v>
      </c>
      <c r="L1743" s="75">
        <v>4.3751418836590004</v>
      </c>
      <c r="M1743" s="75">
        <v>4.3751418836590004</v>
      </c>
      <c r="N1743" s="75">
        <v>116.322</v>
      </c>
      <c r="O1743" s="75">
        <v>58.161000000000001</v>
      </c>
      <c r="P1743" s="75">
        <v>1</v>
      </c>
      <c r="Q1743" s="75">
        <v>14.6625</v>
      </c>
      <c r="R1743" s="75">
        <v>17.223596969952901</v>
      </c>
      <c r="S1743" s="75">
        <v>0.77547999999999995</v>
      </c>
      <c r="T1743" s="75">
        <v>3.2121137715734802</v>
      </c>
      <c r="U1743" s="75">
        <v>0</v>
      </c>
      <c r="V1743" s="75">
        <v>41.805932932429599</v>
      </c>
    </row>
    <row r="1744" spans="2:22" x14ac:dyDescent="0.25">
      <c r="B1744" s="105">
        <v>280</v>
      </c>
      <c r="C1744" s="70">
        <v>42070</v>
      </c>
      <c r="D1744">
        <v>0</v>
      </c>
      <c r="E1744" s="69">
        <v>15</v>
      </c>
      <c r="F1744">
        <f t="shared" si="60"/>
        <v>15</v>
      </c>
      <c r="G1744">
        <v>4.6901470510000003</v>
      </c>
      <c r="H1744" s="75">
        <v>15</v>
      </c>
      <c r="I1744" s="75">
        <v>2.2499999999999999E-2</v>
      </c>
      <c r="J1744" s="75">
        <v>0.33750000000000002</v>
      </c>
      <c r="K1744" s="75">
        <v>0.91425000000000001</v>
      </c>
      <c r="L1744" s="75">
        <v>4.2879669413767498</v>
      </c>
      <c r="M1744" s="75">
        <v>4.2879669413767498</v>
      </c>
      <c r="N1744" s="75">
        <v>113.5155</v>
      </c>
      <c r="O1744" s="75">
        <v>56.757750000000001</v>
      </c>
      <c r="P1744" s="75">
        <v>1</v>
      </c>
      <c r="Q1744" s="75">
        <v>14.6625</v>
      </c>
      <c r="R1744" s="75">
        <v>17.8746137715735</v>
      </c>
      <c r="S1744" s="75">
        <v>0.75677000000000005</v>
      </c>
      <c r="T1744" s="75">
        <v>3.3966617075491801</v>
      </c>
      <c r="U1744" s="75">
        <v>0</v>
      </c>
      <c r="V1744" s="75">
        <v>31.615947809782099</v>
      </c>
    </row>
    <row r="1745" spans="2:22" x14ac:dyDescent="0.25">
      <c r="B1745" s="105">
        <v>281</v>
      </c>
      <c r="C1745" s="70">
        <v>42071</v>
      </c>
      <c r="D1745">
        <v>0</v>
      </c>
      <c r="E1745" s="75">
        <v>0</v>
      </c>
      <c r="F1745">
        <f t="shared" si="60"/>
        <v>0</v>
      </c>
      <c r="G1745">
        <v>4.6618319880000003</v>
      </c>
      <c r="H1745" s="75">
        <v>0</v>
      </c>
      <c r="I1745" s="75">
        <v>1.4999999999999999E-2</v>
      </c>
      <c r="J1745" s="75">
        <v>0</v>
      </c>
      <c r="K1745" s="75">
        <v>0.89149999999999996</v>
      </c>
      <c r="L1745" s="75">
        <v>4.1560232173019998</v>
      </c>
      <c r="M1745" s="75">
        <v>4.1560232173019998</v>
      </c>
      <c r="N1745" s="75">
        <v>110.709</v>
      </c>
      <c r="O1745" s="75">
        <v>55.354500000000002</v>
      </c>
      <c r="P1745" s="75">
        <v>1</v>
      </c>
      <c r="Q1745" s="75">
        <v>0</v>
      </c>
      <c r="R1745" s="75">
        <v>3.3966617075491801</v>
      </c>
      <c r="S1745" s="75">
        <v>0.73806000000000005</v>
      </c>
      <c r="T1745" s="75">
        <v>0</v>
      </c>
      <c r="U1745" s="75">
        <v>0</v>
      </c>
      <c r="V1745" s="75">
        <v>32.3753093195349</v>
      </c>
    </row>
    <row r="1746" spans="2:22" x14ac:dyDescent="0.25">
      <c r="B1746" s="105">
        <v>282</v>
      </c>
      <c r="C1746" s="70">
        <v>42072</v>
      </c>
      <c r="D1746">
        <v>0</v>
      </c>
      <c r="E1746" s="75">
        <v>0</v>
      </c>
      <c r="F1746">
        <f t="shared" si="60"/>
        <v>0</v>
      </c>
      <c r="G1746">
        <v>4.6791778449999999</v>
      </c>
      <c r="H1746" s="75">
        <v>0</v>
      </c>
      <c r="I1746" s="75">
        <v>1.4999999999999999E-2</v>
      </c>
      <c r="J1746" s="75">
        <v>0</v>
      </c>
      <c r="K1746" s="75">
        <v>0.86875000000000002</v>
      </c>
      <c r="L1746" s="75">
        <v>4.06503575284375</v>
      </c>
      <c r="M1746" s="75">
        <v>4.06503575284375</v>
      </c>
      <c r="N1746" s="75">
        <v>107.9025</v>
      </c>
      <c r="O1746" s="75">
        <v>53.951250000000002</v>
      </c>
      <c r="P1746" s="75">
        <v>1</v>
      </c>
      <c r="Q1746" s="75">
        <v>0</v>
      </c>
      <c r="R1746" s="75">
        <v>0</v>
      </c>
      <c r="S1746" s="75">
        <v>0.71935000000000004</v>
      </c>
      <c r="T1746" s="75">
        <v>0</v>
      </c>
      <c r="U1746" s="75">
        <v>0</v>
      </c>
      <c r="V1746" s="75">
        <v>36.440345072378598</v>
      </c>
    </row>
    <row r="1747" spans="2:22" x14ac:dyDescent="0.25">
      <c r="B1747" s="105">
        <v>283</v>
      </c>
      <c r="C1747" s="70">
        <v>42073</v>
      </c>
      <c r="D1747">
        <v>0</v>
      </c>
      <c r="E1747" s="75">
        <v>0</v>
      </c>
      <c r="F1747">
        <f t="shared" si="60"/>
        <v>0</v>
      </c>
      <c r="G1747">
        <v>4.757055158</v>
      </c>
      <c r="H1747" s="75">
        <v>0</v>
      </c>
      <c r="I1747" s="75">
        <v>1.4999999999999999E-2</v>
      </c>
      <c r="J1747" s="75">
        <v>0</v>
      </c>
      <c r="K1747" s="75">
        <v>0.84599999999999997</v>
      </c>
      <c r="L1747" s="75">
        <v>4.0244686636680003</v>
      </c>
      <c r="M1747" s="75">
        <v>4.0244686636680003</v>
      </c>
      <c r="N1747" s="75">
        <v>105.096</v>
      </c>
      <c r="O1747" s="75">
        <v>52.548000000000002</v>
      </c>
      <c r="P1747" s="75">
        <v>1</v>
      </c>
      <c r="Q1747" s="75">
        <v>0</v>
      </c>
      <c r="R1747" s="75">
        <v>0</v>
      </c>
      <c r="S1747" s="75">
        <v>0.70064000000000004</v>
      </c>
      <c r="T1747" s="75">
        <v>0</v>
      </c>
      <c r="U1747" s="75">
        <v>0</v>
      </c>
      <c r="V1747" s="75">
        <v>40.464813736046601</v>
      </c>
    </row>
    <row r="1748" spans="2:22" x14ac:dyDescent="0.25">
      <c r="B1748" s="105">
        <v>284</v>
      </c>
      <c r="C1748" s="70">
        <v>42074</v>
      </c>
      <c r="D1748">
        <v>0</v>
      </c>
      <c r="E1748" s="75">
        <v>0</v>
      </c>
      <c r="F1748">
        <f t="shared" si="60"/>
        <v>0</v>
      </c>
      <c r="G1748">
        <v>4.8559618110000002</v>
      </c>
      <c r="H1748" s="75">
        <v>0</v>
      </c>
      <c r="I1748" s="75">
        <v>1.4999999999999999E-2</v>
      </c>
      <c r="J1748" s="75">
        <v>0</v>
      </c>
      <c r="K1748" s="75">
        <v>0.82325000000000004</v>
      </c>
      <c r="L1748" s="75">
        <v>3.9976705609057501</v>
      </c>
      <c r="M1748" s="75">
        <v>3.9976705609057501</v>
      </c>
      <c r="N1748" s="75">
        <v>102.2895</v>
      </c>
      <c r="O1748" s="75">
        <v>51.144750000000002</v>
      </c>
      <c r="P1748" s="75">
        <v>1</v>
      </c>
      <c r="Q1748" s="75">
        <v>0</v>
      </c>
      <c r="R1748" s="75">
        <v>0</v>
      </c>
      <c r="S1748" s="75">
        <v>0.68193000000000004</v>
      </c>
      <c r="T1748" s="75">
        <v>0</v>
      </c>
      <c r="U1748" s="75">
        <v>0</v>
      </c>
      <c r="V1748" s="75">
        <v>44.462484296952397</v>
      </c>
    </row>
    <row r="1749" spans="2:22" x14ac:dyDescent="0.25">
      <c r="B1749" s="105">
        <v>285</v>
      </c>
      <c r="C1749" s="70">
        <v>42075</v>
      </c>
      <c r="D1749">
        <v>0</v>
      </c>
      <c r="E1749" s="75">
        <v>0</v>
      </c>
      <c r="F1749">
        <f t="shared" si="60"/>
        <v>0</v>
      </c>
      <c r="G1749">
        <v>4.9093082929999996</v>
      </c>
      <c r="H1749" s="75">
        <v>0</v>
      </c>
      <c r="I1749" s="75">
        <v>1.4999999999999999E-2</v>
      </c>
      <c r="J1749" s="75">
        <v>0</v>
      </c>
      <c r="K1749" s="75">
        <v>0.80049999999999999</v>
      </c>
      <c r="L1749" s="75">
        <v>3.9299012885465001</v>
      </c>
      <c r="M1749" s="75">
        <v>3.9299012885465001</v>
      </c>
      <c r="N1749" s="75">
        <v>99.483000000000004</v>
      </c>
      <c r="O1749" s="75">
        <v>49.741500000000002</v>
      </c>
      <c r="P1749" s="75">
        <v>1</v>
      </c>
      <c r="Q1749" s="75">
        <v>0</v>
      </c>
      <c r="R1749" s="75">
        <v>0</v>
      </c>
      <c r="S1749" s="75">
        <v>0.66322000000000003</v>
      </c>
      <c r="T1749" s="75">
        <v>0</v>
      </c>
      <c r="U1749" s="75">
        <v>0</v>
      </c>
      <c r="V1749" s="75">
        <v>48.3923855854989</v>
      </c>
    </row>
    <row r="1750" spans="2:22" x14ac:dyDescent="0.25">
      <c r="B1750" s="105">
        <v>286</v>
      </c>
      <c r="C1750" s="70">
        <v>42076</v>
      </c>
      <c r="D1750">
        <v>6</v>
      </c>
      <c r="E1750" s="75">
        <v>0</v>
      </c>
      <c r="F1750">
        <f t="shared" si="60"/>
        <v>6</v>
      </c>
      <c r="G1750">
        <v>5.021368828</v>
      </c>
      <c r="H1750" s="75">
        <v>6</v>
      </c>
      <c r="I1750" s="75">
        <v>2.2499999999999999E-2</v>
      </c>
      <c r="J1750" s="75">
        <v>0.13500000000000001</v>
      </c>
      <c r="K1750" s="75">
        <v>0.77775000000000005</v>
      </c>
      <c r="L1750" s="75">
        <v>3.905369605977</v>
      </c>
      <c r="M1750" s="75">
        <v>3.905369605977</v>
      </c>
      <c r="N1750" s="75">
        <v>96.676500000000004</v>
      </c>
      <c r="O1750" s="75">
        <v>48.338250000000002</v>
      </c>
      <c r="P1750" s="75">
        <v>0.998880067327657</v>
      </c>
      <c r="Q1750" s="75">
        <v>5.8650000000000002</v>
      </c>
      <c r="R1750" s="75">
        <v>5.8650000000000002</v>
      </c>
      <c r="S1750" s="75">
        <v>0.64451000000000003</v>
      </c>
      <c r="T1750" s="75">
        <v>0.48990759850575</v>
      </c>
      <c r="U1750" s="75">
        <v>0</v>
      </c>
      <c r="V1750" s="75">
        <v>46.922662789981601</v>
      </c>
    </row>
    <row r="1751" spans="2:22" x14ac:dyDescent="0.25">
      <c r="B1751" s="105">
        <v>287</v>
      </c>
      <c r="C1751" s="70">
        <v>42077</v>
      </c>
      <c r="D1751">
        <v>2</v>
      </c>
      <c r="E1751" s="75">
        <v>0</v>
      </c>
      <c r="F1751">
        <f t="shared" si="60"/>
        <v>2</v>
      </c>
      <c r="G1751">
        <v>5.1536823289999996</v>
      </c>
      <c r="H1751" s="75">
        <v>2</v>
      </c>
      <c r="I1751" s="75">
        <v>2.2499999999999999E-2</v>
      </c>
      <c r="J1751" s="75">
        <v>4.4999999999999998E-2</v>
      </c>
      <c r="K1751" s="75">
        <v>0.755</v>
      </c>
      <c r="L1751" s="75">
        <v>3.891030158395</v>
      </c>
      <c r="M1751" s="75">
        <v>3.891030158395</v>
      </c>
      <c r="N1751" s="75">
        <v>93.87</v>
      </c>
      <c r="O1751" s="75">
        <v>46.935000000000002</v>
      </c>
      <c r="P1751" s="75">
        <v>1</v>
      </c>
      <c r="Q1751" s="75">
        <v>1.9550000000000001</v>
      </c>
      <c r="R1751" s="75">
        <v>2.44490759850575</v>
      </c>
      <c r="S1751" s="75">
        <v>0.62580000000000002</v>
      </c>
      <c r="T1751" s="75">
        <v>0</v>
      </c>
      <c r="U1751" s="75">
        <v>0</v>
      </c>
      <c r="V1751" s="75">
        <v>48.368785349870898</v>
      </c>
    </row>
    <row r="1752" spans="2:22" x14ac:dyDescent="0.25">
      <c r="B1752" s="105">
        <v>288</v>
      </c>
      <c r="C1752" s="70">
        <v>42078</v>
      </c>
      <c r="D1752">
        <v>48</v>
      </c>
      <c r="E1752" s="75">
        <v>0</v>
      </c>
      <c r="F1752">
        <f t="shared" si="60"/>
        <v>48</v>
      </c>
      <c r="G1752">
        <v>5.3058225910000001</v>
      </c>
      <c r="H1752" s="75">
        <v>48</v>
      </c>
      <c r="I1752" s="75">
        <v>7.4999999999999997E-2</v>
      </c>
      <c r="J1752" s="75">
        <v>3.6</v>
      </c>
      <c r="K1752" s="75">
        <v>0.73224999999999996</v>
      </c>
      <c r="L1752" s="75">
        <v>3.88518859225975</v>
      </c>
      <c r="M1752" s="75">
        <v>3.88518859225975</v>
      </c>
      <c r="N1752" s="75">
        <v>91.063500000000005</v>
      </c>
      <c r="O1752" s="75">
        <v>45.531750000000002</v>
      </c>
      <c r="P1752" s="75">
        <v>0.93769105404754105</v>
      </c>
      <c r="Q1752" s="75">
        <v>44.4</v>
      </c>
      <c r="R1752" s="75">
        <v>44.4</v>
      </c>
      <c r="S1752" s="75">
        <v>0.60709000000000002</v>
      </c>
      <c r="T1752" s="75">
        <v>10.128702851935101</v>
      </c>
      <c r="U1752" s="75">
        <v>0</v>
      </c>
      <c r="V1752" s="75">
        <v>17.9826767940657</v>
      </c>
    </row>
    <row r="1753" spans="2:22" x14ac:dyDescent="0.25">
      <c r="B1753" s="105">
        <v>289</v>
      </c>
      <c r="C1753" s="70">
        <v>42079</v>
      </c>
      <c r="D1753">
        <v>4</v>
      </c>
      <c r="E1753" s="75">
        <v>0</v>
      </c>
      <c r="F1753">
        <f t="shared" si="60"/>
        <v>4</v>
      </c>
      <c r="G1753">
        <v>5.422758591</v>
      </c>
      <c r="H1753" s="75">
        <v>4</v>
      </c>
      <c r="I1753" s="75">
        <v>0.04</v>
      </c>
      <c r="J1753" s="75">
        <v>0.16</v>
      </c>
      <c r="K1753" s="75">
        <v>0.70950000000000002</v>
      </c>
      <c r="L1753" s="75">
        <v>3.8474472203144998</v>
      </c>
      <c r="M1753" s="75">
        <v>3.8474472203144998</v>
      </c>
      <c r="N1753" s="75">
        <v>88.257000000000005</v>
      </c>
      <c r="O1753" s="75">
        <v>44.128500000000003</v>
      </c>
      <c r="P1753" s="75">
        <v>1</v>
      </c>
      <c r="Q1753" s="75">
        <v>3.84</v>
      </c>
      <c r="R1753" s="75">
        <v>13.968702851935101</v>
      </c>
      <c r="S1753" s="75">
        <v>0.58838000000000001</v>
      </c>
      <c r="T1753" s="75">
        <v>2.53031390790514</v>
      </c>
      <c r="U1753" s="75">
        <v>0</v>
      </c>
      <c r="V1753" s="75">
        <v>10.3917350703503</v>
      </c>
    </row>
    <row r="1754" spans="2:22" x14ac:dyDescent="0.25">
      <c r="B1754" s="105">
        <v>290</v>
      </c>
      <c r="C1754" s="70">
        <v>42080</v>
      </c>
      <c r="D1754">
        <v>3</v>
      </c>
      <c r="E1754" s="75">
        <v>0</v>
      </c>
      <c r="F1754">
        <f t="shared" si="60"/>
        <v>3</v>
      </c>
      <c r="G1754">
        <v>5.5972930950000004</v>
      </c>
      <c r="H1754" s="75">
        <v>3</v>
      </c>
      <c r="I1754" s="75">
        <v>6.5000000000000002E-2</v>
      </c>
      <c r="J1754" s="75">
        <v>0.19500000000000001</v>
      </c>
      <c r="K1754" s="75">
        <v>0.68674999999999997</v>
      </c>
      <c r="L1754" s="75">
        <v>3.8439410329912498</v>
      </c>
      <c r="M1754" s="75">
        <v>3.8439410329912498</v>
      </c>
      <c r="N1754" s="75">
        <v>85.450500000000005</v>
      </c>
      <c r="O1754" s="75">
        <v>42.725250000000003</v>
      </c>
      <c r="P1754" s="75">
        <v>1</v>
      </c>
      <c r="Q1754" s="75">
        <v>2.8050000000000002</v>
      </c>
      <c r="R1754" s="75">
        <v>5.3353139079051397</v>
      </c>
      <c r="S1754" s="75">
        <v>0.56967000000000001</v>
      </c>
      <c r="T1754" s="75">
        <v>0.37284321872847298</v>
      </c>
      <c r="U1754" s="75">
        <v>0</v>
      </c>
      <c r="V1754" s="75">
        <v>9.2732054141648401</v>
      </c>
    </row>
    <row r="1755" spans="2:22" x14ac:dyDescent="0.25">
      <c r="B1755" s="105">
        <v>291</v>
      </c>
      <c r="C1755" s="70">
        <v>42081</v>
      </c>
      <c r="D1755">
        <v>0</v>
      </c>
      <c r="E1755" s="75">
        <v>0</v>
      </c>
      <c r="F1755">
        <f t="shared" si="60"/>
        <v>0</v>
      </c>
      <c r="G1755">
        <v>5.7312624879999996</v>
      </c>
      <c r="H1755" s="75">
        <v>0</v>
      </c>
      <c r="I1755" s="75">
        <v>0.05</v>
      </c>
      <c r="J1755" s="75">
        <v>0</v>
      </c>
      <c r="K1755" s="75">
        <v>0.66400000000000003</v>
      </c>
      <c r="L1755" s="75">
        <v>3.8055582920319999</v>
      </c>
      <c r="M1755" s="75">
        <v>3.8055582920319999</v>
      </c>
      <c r="N1755" s="75">
        <v>82.644000000000005</v>
      </c>
      <c r="O1755" s="75">
        <v>41.322000000000003</v>
      </c>
      <c r="P1755" s="75">
        <v>1</v>
      </c>
      <c r="Q1755" s="75">
        <v>0</v>
      </c>
      <c r="R1755" s="75">
        <v>0.37284321872847298</v>
      </c>
      <c r="S1755" s="75">
        <v>0.55096000000000001</v>
      </c>
      <c r="T1755" s="75">
        <v>0</v>
      </c>
      <c r="U1755" s="75">
        <v>0</v>
      </c>
      <c r="V1755" s="75">
        <v>12.705920487468401</v>
      </c>
    </row>
    <row r="1756" spans="2:22" x14ac:dyDescent="0.25">
      <c r="B1756" s="105">
        <v>292</v>
      </c>
      <c r="C1756" s="70">
        <v>42082</v>
      </c>
      <c r="D1756">
        <v>0</v>
      </c>
      <c r="E1756" s="75">
        <v>0</v>
      </c>
      <c r="F1756">
        <f t="shared" si="60"/>
        <v>0</v>
      </c>
      <c r="G1756">
        <v>5.7470989220000002</v>
      </c>
      <c r="H1756" s="75">
        <v>0</v>
      </c>
      <c r="I1756" s="75">
        <v>0.05</v>
      </c>
      <c r="J1756" s="75">
        <v>0</v>
      </c>
      <c r="K1756" s="75">
        <v>0.64124999999999999</v>
      </c>
      <c r="L1756" s="75">
        <v>3.6853271837324999</v>
      </c>
      <c r="M1756" s="75">
        <v>3.6853271837324999</v>
      </c>
      <c r="N1756" s="75">
        <v>79.837500000000006</v>
      </c>
      <c r="O1756" s="75">
        <v>39.918750000000003</v>
      </c>
      <c r="P1756" s="75">
        <v>1</v>
      </c>
      <c r="Q1756" s="75">
        <v>0</v>
      </c>
      <c r="R1756" s="75">
        <v>0</v>
      </c>
      <c r="S1756" s="75">
        <v>0.53225</v>
      </c>
      <c r="T1756" s="75">
        <v>0</v>
      </c>
      <c r="U1756" s="75">
        <v>0</v>
      </c>
      <c r="V1756" s="75">
        <v>16.391247671200901</v>
      </c>
    </row>
    <row r="1757" spans="2:22" x14ac:dyDescent="0.25">
      <c r="B1757" s="105">
        <v>293</v>
      </c>
      <c r="C1757" s="70">
        <v>42083</v>
      </c>
      <c r="D1757">
        <v>0</v>
      </c>
      <c r="E1757" s="75">
        <v>0</v>
      </c>
      <c r="F1757">
        <f t="shared" si="60"/>
        <v>0</v>
      </c>
      <c r="G1757">
        <v>5.6771597710000004</v>
      </c>
      <c r="H1757" s="75">
        <v>0</v>
      </c>
      <c r="I1757" s="75">
        <v>0.03</v>
      </c>
      <c r="J1757" s="75">
        <v>0</v>
      </c>
      <c r="K1757" s="75">
        <v>0.61850000000000005</v>
      </c>
      <c r="L1757" s="75">
        <v>3.5113233183635</v>
      </c>
      <c r="M1757" s="75">
        <v>3.5113233183635</v>
      </c>
      <c r="N1757" s="75">
        <v>77.031000000000006</v>
      </c>
      <c r="O1757" s="75">
        <v>38.515500000000003</v>
      </c>
      <c r="P1757" s="75">
        <v>1</v>
      </c>
      <c r="Q1757" s="75">
        <v>0</v>
      </c>
      <c r="R1757" s="75">
        <v>0</v>
      </c>
      <c r="S1757" s="75">
        <v>0.51354</v>
      </c>
      <c r="T1757" s="75">
        <v>0</v>
      </c>
      <c r="U1757" s="75">
        <v>0</v>
      </c>
      <c r="V1757" s="75">
        <v>19.902570989564399</v>
      </c>
    </row>
    <row r="1758" spans="2:22" x14ac:dyDescent="0.25">
      <c r="B1758" s="105">
        <v>294</v>
      </c>
      <c r="C1758" s="70">
        <v>42084</v>
      </c>
      <c r="D1758">
        <v>0</v>
      </c>
      <c r="E1758" s="75">
        <v>0</v>
      </c>
      <c r="F1758">
        <f t="shared" si="60"/>
        <v>0</v>
      </c>
      <c r="G1758">
        <v>5.6077175129999999</v>
      </c>
      <c r="H1758" s="75">
        <v>0</v>
      </c>
      <c r="I1758" s="75">
        <v>0.03</v>
      </c>
      <c r="J1758" s="75">
        <v>0</v>
      </c>
      <c r="K1758" s="75">
        <v>0.59575</v>
      </c>
      <c r="L1758" s="75">
        <v>3.3407977083697502</v>
      </c>
      <c r="M1758" s="75">
        <v>3.3407977083697502</v>
      </c>
      <c r="N1758" s="75">
        <v>74.224500000000006</v>
      </c>
      <c r="O1758" s="75">
        <v>37.112250000000003</v>
      </c>
      <c r="P1758" s="75">
        <v>1</v>
      </c>
      <c r="Q1758" s="75">
        <v>0</v>
      </c>
      <c r="R1758" s="75">
        <v>0</v>
      </c>
      <c r="S1758" s="75">
        <v>0.49482999999999999</v>
      </c>
      <c r="T1758" s="75">
        <v>0</v>
      </c>
      <c r="U1758" s="75">
        <v>0</v>
      </c>
      <c r="V1758" s="75">
        <v>23.243368697934098</v>
      </c>
    </row>
    <row r="1759" spans="2:22" x14ac:dyDescent="0.25">
      <c r="B1759" s="105">
        <v>295</v>
      </c>
      <c r="C1759" s="70">
        <v>42085</v>
      </c>
      <c r="D1759">
        <v>0</v>
      </c>
      <c r="E1759" s="75">
        <v>0</v>
      </c>
      <c r="F1759">
        <f t="shared" si="60"/>
        <v>0</v>
      </c>
      <c r="G1759">
        <v>5.5592981159999999</v>
      </c>
      <c r="H1759" s="75">
        <v>0</v>
      </c>
      <c r="I1759" s="75">
        <v>0.03</v>
      </c>
      <c r="J1759" s="75">
        <v>0</v>
      </c>
      <c r="K1759" s="75">
        <v>0.57299999999999995</v>
      </c>
      <c r="L1759" s="75">
        <v>3.1854778204679999</v>
      </c>
      <c r="M1759" s="75">
        <v>3.1854778204679999</v>
      </c>
      <c r="N1759" s="75">
        <v>71.418000000000006</v>
      </c>
      <c r="O1759" s="75">
        <v>35.709000000000003</v>
      </c>
      <c r="P1759" s="75">
        <v>1</v>
      </c>
      <c r="Q1759" s="75">
        <v>0</v>
      </c>
      <c r="R1759" s="75">
        <v>0</v>
      </c>
      <c r="S1759" s="75">
        <v>0.47611999999999999</v>
      </c>
      <c r="T1759" s="75">
        <v>0</v>
      </c>
      <c r="U1759" s="75">
        <v>0</v>
      </c>
      <c r="V1759" s="75">
        <v>26.4288465184021</v>
      </c>
    </row>
    <row r="1760" spans="2:22" x14ac:dyDescent="0.25">
      <c r="B1760" s="105">
        <v>296</v>
      </c>
      <c r="C1760" s="70">
        <v>42086</v>
      </c>
      <c r="D1760">
        <v>0</v>
      </c>
      <c r="E1760" s="75">
        <v>0</v>
      </c>
      <c r="F1760">
        <f t="shared" si="60"/>
        <v>0</v>
      </c>
      <c r="G1760">
        <v>5.5203925910000002</v>
      </c>
      <c r="H1760" s="75">
        <v>0</v>
      </c>
      <c r="I1760" s="75">
        <v>0.03</v>
      </c>
      <c r="J1760" s="75">
        <v>0</v>
      </c>
      <c r="K1760" s="75">
        <v>0.55025000000000002</v>
      </c>
      <c r="L1760" s="75">
        <v>3.0375960231977501</v>
      </c>
      <c r="M1760" s="75">
        <v>3.0375960231977501</v>
      </c>
      <c r="N1760" s="75">
        <v>68.611500000000007</v>
      </c>
      <c r="O1760" s="75">
        <v>34.305750000000003</v>
      </c>
      <c r="P1760" s="75">
        <v>1</v>
      </c>
      <c r="Q1760" s="75">
        <v>0</v>
      </c>
      <c r="R1760" s="75">
        <v>0</v>
      </c>
      <c r="S1760" s="75">
        <v>0.45740999999999998</v>
      </c>
      <c r="T1760" s="75">
        <v>0</v>
      </c>
      <c r="U1760" s="75">
        <v>0</v>
      </c>
      <c r="V1760" s="75">
        <v>29.4664425415999</v>
      </c>
    </row>
    <row r="1761" spans="2:22" x14ac:dyDescent="0.25">
      <c r="B1761" s="105">
        <v>297</v>
      </c>
      <c r="C1761" s="70">
        <v>42087</v>
      </c>
      <c r="D1761">
        <v>0</v>
      </c>
      <c r="E1761" s="75">
        <v>0</v>
      </c>
      <c r="F1761">
        <f t="shared" si="60"/>
        <v>0</v>
      </c>
      <c r="G1761">
        <v>5.6269018429999997</v>
      </c>
      <c r="H1761" s="75">
        <v>0</v>
      </c>
      <c r="I1761" s="75">
        <v>0.03</v>
      </c>
      <c r="J1761" s="75">
        <v>0</v>
      </c>
      <c r="K1761" s="75">
        <v>0.52749999999999997</v>
      </c>
      <c r="L1761" s="75">
        <v>2.9681907221824999</v>
      </c>
      <c r="M1761" s="75">
        <v>2.9681907221824999</v>
      </c>
      <c r="N1761" s="75">
        <v>65.805000000000007</v>
      </c>
      <c r="O1761" s="75">
        <v>32.902500000000003</v>
      </c>
      <c r="P1761" s="75">
        <v>1</v>
      </c>
      <c r="Q1761" s="75">
        <v>0</v>
      </c>
      <c r="R1761" s="75">
        <v>0</v>
      </c>
      <c r="S1761" s="75">
        <v>0.43869999999999998</v>
      </c>
      <c r="T1761" s="75">
        <v>0</v>
      </c>
      <c r="U1761" s="75">
        <v>0</v>
      </c>
      <c r="V1761" s="75">
        <v>32.434633263782402</v>
      </c>
    </row>
    <row r="1762" spans="2:22" x14ac:dyDescent="0.25">
      <c r="B1762" s="105">
        <v>298</v>
      </c>
      <c r="C1762" s="70">
        <v>42088</v>
      </c>
      <c r="D1762">
        <v>0</v>
      </c>
      <c r="E1762" s="75">
        <v>0</v>
      </c>
      <c r="F1762">
        <f t="shared" si="60"/>
        <v>0</v>
      </c>
      <c r="G1762">
        <v>5.7303986340000002</v>
      </c>
      <c r="H1762" s="75">
        <v>0</v>
      </c>
      <c r="I1762" s="75">
        <v>1.4999999999999999E-2</v>
      </c>
      <c r="J1762" s="75">
        <v>0</v>
      </c>
      <c r="K1762" s="75">
        <v>0.50475000000000003</v>
      </c>
      <c r="L1762" s="75">
        <v>2.8924187105115</v>
      </c>
      <c r="M1762" s="75">
        <v>2.8065271399609801</v>
      </c>
      <c r="N1762" s="75">
        <v>62.9985</v>
      </c>
      <c r="O1762" s="75">
        <v>31.49925</v>
      </c>
      <c r="P1762" s="75">
        <v>0.97030458617959603</v>
      </c>
      <c r="Q1762" s="75">
        <v>0</v>
      </c>
      <c r="R1762" s="75">
        <v>0</v>
      </c>
      <c r="S1762" s="75">
        <v>0.41998999999999997</v>
      </c>
      <c r="T1762" s="75">
        <v>0</v>
      </c>
      <c r="U1762" s="75">
        <v>0</v>
      </c>
      <c r="V1762" s="75">
        <v>35.2411604037434</v>
      </c>
    </row>
    <row r="1763" spans="2:22" x14ac:dyDescent="0.25">
      <c r="B1763" s="105">
        <v>299</v>
      </c>
      <c r="C1763" s="70">
        <v>42089</v>
      </c>
      <c r="D1763">
        <v>0</v>
      </c>
      <c r="E1763" s="75">
        <v>0</v>
      </c>
      <c r="F1763">
        <f t="shared" si="60"/>
        <v>0</v>
      </c>
      <c r="G1763">
        <v>5.797175824</v>
      </c>
      <c r="H1763" s="75">
        <v>0</v>
      </c>
      <c r="I1763" s="75">
        <v>1.4999999999999999E-2</v>
      </c>
      <c r="J1763" s="75">
        <v>0</v>
      </c>
      <c r="K1763" s="75">
        <v>0.48199999999999998</v>
      </c>
      <c r="L1763" s="75">
        <v>2.7942387471679999</v>
      </c>
      <c r="M1763" s="75">
        <v>2.3165404962198899</v>
      </c>
      <c r="N1763" s="75">
        <v>60.192</v>
      </c>
      <c r="O1763" s="75">
        <v>30.096</v>
      </c>
      <c r="P1763" s="75">
        <v>0.829041719705498</v>
      </c>
      <c r="Q1763" s="75">
        <v>0</v>
      </c>
      <c r="R1763" s="75">
        <v>0</v>
      </c>
      <c r="S1763" s="75">
        <v>0.40128000000000003</v>
      </c>
      <c r="T1763" s="75">
        <v>0</v>
      </c>
      <c r="U1763" s="75">
        <v>0</v>
      </c>
      <c r="V1763" s="75">
        <v>37.557700899963201</v>
      </c>
    </row>
    <row r="1764" spans="2:22" x14ac:dyDescent="0.25">
      <c r="B1764" s="105">
        <v>300</v>
      </c>
      <c r="C1764" s="70">
        <v>42090</v>
      </c>
      <c r="D1764">
        <v>0</v>
      </c>
      <c r="E1764" s="75">
        <v>0</v>
      </c>
      <c r="F1764">
        <f t="shared" si="60"/>
        <v>0</v>
      </c>
      <c r="G1764">
        <v>5.8013207739999997</v>
      </c>
      <c r="H1764" s="75">
        <v>0</v>
      </c>
      <c r="I1764" s="75">
        <v>1.4999999999999999E-2</v>
      </c>
      <c r="J1764" s="75">
        <v>0</v>
      </c>
      <c r="K1764" s="75">
        <v>0.45924999999999999</v>
      </c>
      <c r="L1764" s="75">
        <v>2.6642565654595001</v>
      </c>
      <c r="M1764" s="75">
        <v>1.8411042486650799</v>
      </c>
      <c r="N1764" s="75">
        <v>57.3855</v>
      </c>
      <c r="O1764" s="75">
        <v>28.69275</v>
      </c>
      <c r="P1764" s="75">
        <v>0.69103864565218598</v>
      </c>
      <c r="Q1764" s="75">
        <v>0</v>
      </c>
      <c r="R1764" s="75">
        <v>0</v>
      </c>
      <c r="S1764" s="75">
        <v>0.38257000000000002</v>
      </c>
      <c r="T1764" s="75">
        <v>0</v>
      </c>
      <c r="U1764" s="75">
        <v>0</v>
      </c>
      <c r="V1764" s="75">
        <v>39.398805148628298</v>
      </c>
    </row>
    <row r="1765" spans="2:22" x14ac:dyDescent="0.25">
      <c r="B1765" s="105">
        <v>301</v>
      </c>
      <c r="C1765" s="70">
        <v>42091</v>
      </c>
      <c r="D1765">
        <v>0</v>
      </c>
      <c r="E1765" s="75">
        <v>0</v>
      </c>
      <c r="F1765">
        <f t="shared" si="60"/>
        <v>0</v>
      </c>
      <c r="G1765">
        <v>5.792869177</v>
      </c>
      <c r="H1765" s="75">
        <v>0</v>
      </c>
      <c r="I1765" s="75">
        <v>1.4999999999999999E-2</v>
      </c>
      <c r="J1765" s="75">
        <v>0</v>
      </c>
      <c r="K1765" s="75">
        <v>0.4365</v>
      </c>
      <c r="L1765" s="75">
        <v>2.5285873957604998</v>
      </c>
      <c r="M1765" s="75">
        <v>1.40656477276487</v>
      </c>
      <c r="N1765" s="75">
        <v>54.579000000000001</v>
      </c>
      <c r="O1765" s="75">
        <v>27.2895</v>
      </c>
      <c r="P1765" s="75">
        <v>0.55626504154974199</v>
      </c>
      <c r="Q1765" s="75">
        <v>0</v>
      </c>
      <c r="R1765" s="75">
        <v>0</v>
      </c>
      <c r="S1765" s="75">
        <v>0.36386000000000002</v>
      </c>
      <c r="T1765" s="75">
        <v>0</v>
      </c>
      <c r="U1765" s="75">
        <v>0</v>
      </c>
      <c r="V1765" s="75">
        <v>40.805369921393201</v>
      </c>
    </row>
    <row r="1766" spans="2:22" x14ac:dyDescent="0.25">
      <c r="B1766" s="105">
        <v>302</v>
      </c>
      <c r="C1766" s="70">
        <v>42092</v>
      </c>
      <c r="D1766">
        <v>0</v>
      </c>
      <c r="E1766" s="75">
        <v>0</v>
      </c>
      <c r="F1766">
        <f t="shared" si="60"/>
        <v>0</v>
      </c>
      <c r="G1766">
        <v>5.7756278989999998</v>
      </c>
      <c r="H1766" s="75">
        <v>0</v>
      </c>
      <c r="I1766" s="75">
        <v>1.4999999999999999E-2</v>
      </c>
      <c r="J1766" s="75">
        <v>0</v>
      </c>
      <c r="K1766" s="75">
        <v>0.41375000000000001</v>
      </c>
      <c r="L1766" s="75">
        <v>2.3896660432112502</v>
      </c>
      <c r="M1766" s="75">
        <v>1.0124208156966501</v>
      </c>
      <c r="N1766" s="75">
        <v>51.772500000000001</v>
      </c>
      <c r="O1766" s="75">
        <v>25.88625</v>
      </c>
      <c r="P1766" s="75">
        <v>0.42366623510963602</v>
      </c>
      <c r="Q1766" s="75">
        <v>0</v>
      </c>
      <c r="R1766" s="75">
        <v>0</v>
      </c>
      <c r="S1766" s="75">
        <v>0.34515000000000001</v>
      </c>
      <c r="T1766" s="75">
        <v>0</v>
      </c>
      <c r="U1766" s="75">
        <v>0</v>
      </c>
      <c r="V1766" s="75">
        <v>41.817790737089801</v>
      </c>
    </row>
    <row r="1767" spans="2:22" x14ac:dyDescent="0.25">
      <c r="B1767" s="105">
        <v>303</v>
      </c>
      <c r="C1767" s="70">
        <v>42093</v>
      </c>
      <c r="D1767">
        <v>0</v>
      </c>
      <c r="E1767" s="75">
        <v>0</v>
      </c>
      <c r="F1767">
        <f t="shared" si="60"/>
        <v>0</v>
      </c>
      <c r="G1767">
        <v>5.8319531109999998</v>
      </c>
      <c r="H1767" s="75">
        <v>0</v>
      </c>
      <c r="I1767" s="75">
        <v>1.4999999999999999E-2</v>
      </c>
      <c r="J1767" s="75">
        <v>0</v>
      </c>
      <c r="K1767" s="75">
        <v>0.39100000000000001</v>
      </c>
      <c r="L1767" s="75">
        <v>2.2802936664010001</v>
      </c>
      <c r="M1767" s="75">
        <v>0.66576875008467096</v>
      </c>
      <c r="N1767" s="75">
        <v>48.966000000000001</v>
      </c>
      <c r="O1767" s="75">
        <v>24.483000000000001</v>
      </c>
      <c r="P1767" s="75">
        <v>0.29196623219826701</v>
      </c>
      <c r="Q1767" s="75">
        <v>0</v>
      </c>
      <c r="R1767" s="75">
        <v>0</v>
      </c>
      <c r="S1767" s="75">
        <v>0.32644000000000001</v>
      </c>
      <c r="T1767" s="75">
        <v>0</v>
      </c>
      <c r="U1767" s="75">
        <v>0</v>
      </c>
      <c r="V1767" s="75">
        <v>42.483559487174503</v>
      </c>
    </row>
    <row r="1768" spans="2:22" x14ac:dyDescent="0.25">
      <c r="B1768" s="105">
        <v>304</v>
      </c>
      <c r="C1768" s="70">
        <v>42094</v>
      </c>
      <c r="D1768">
        <v>0</v>
      </c>
      <c r="E1768" s="75">
        <v>0</v>
      </c>
      <c r="F1768">
        <f t="shared" si="60"/>
        <v>0</v>
      </c>
      <c r="G1768">
        <v>5.9021427849999997</v>
      </c>
      <c r="H1768" s="75">
        <v>0</v>
      </c>
      <c r="I1768" s="75">
        <v>1.4999999999999999E-2</v>
      </c>
      <c r="J1768" s="75">
        <v>0</v>
      </c>
      <c r="K1768" s="75">
        <v>0.36825000000000002</v>
      </c>
      <c r="L1768" s="75">
        <v>2.1734640805762502</v>
      </c>
      <c r="M1768" s="75">
        <v>0.34617032970293199</v>
      </c>
      <c r="N1768" s="75">
        <v>46.159500000000001</v>
      </c>
      <c r="O1768" s="75">
        <v>23.079750000000001</v>
      </c>
      <c r="P1768" s="75">
        <v>0.15927124482828001</v>
      </c>
      <c r="Q1768" s="75">
        <v>0</v>
      </c>
      <c r="R1768" s="75">
        <v>0</v>
      </c>
      <c r="S1768" s="75">
        <v>0.30773</v>
      </c>
      <c r="T1768" s="75">
        <v>0</v>
      </c>
      <c r="U1768" s="75">
        <v>0</v>
      </c>
      <c r="V1768" s="75">
        <v>42.829729816877403</v>
      </c>
    </row>
    <row r="1769" spans="2:22" x14ac:dyDescent="0.25">
      <c r="B1769" s="105">
        <v>305</v>
      </c>
      <c r="C1769" s="70">
        <v>42095</v>
      </c>
      <c r="D1769">
        <v>0</v>
      </c>
      <c r="E1769" s="75">
        <v>0</v>
      </c>
      <c r="F1769">
        <f t="shared" si="60"/>
        <v>0</v>
      </c>
      <c r="G1769">
        <v>5.969310664</v>
      </c>
      <c r="H1769" s="75">
        <v>0</v>
      </c>
      <c r="I1769" s="75">
        <v>1.4999999999999999E-2</v>
      </c>
      <c r="J1769" s="75">
        <v>0</v>
      </c>
      <c r="K1769" s="75">
        <v>0.34549999999999997</v>
      </c>
      <c r="L1769" s="75">
        <v>2.0623968344120001</v>
      </c>
      <c r="M1769" s="75">
        <v>4.9786209453286302E-2</v>
      </c>
      <c r="N1769" s="75">
        <v>43.353000000000002</v>
      </c>
      <c r="O1769" s="75">
        <v>21.676500000000001</v>
      </c>
      <c r="P1769" s="75">
        <v>2.4139975693611201E-2</v>
      </c>
      <c r="Q1769" s="75">
        <v>0</v>
      </c>
      <c r="R1769" s="75">
        <v>0</v>
      </c>
      <c r="S1769" s="75">
        <v>0.28902</v>
      </c>
      <c r="T1769" s="75">
        <v>0</v>
      </c>
      <c r="U1769" s="75">
        <v>0</v>
      </c>
      <c r="V1769" s="75">
        <v>42.879516026330698</v>
      </c>
    </row>
    <row r="1770" spans="2:22" x14ac:dyDescent="0.25">
      <c r="B1770" s="105">
        <v>306</v>
      </c>
      <c r="C1770" s="70">
        <v>42096</v>
      </c>
      <c r="D1770">
        <v>0</v>
      </c>
      <c r="E1770" s="75">
        <v>0</v>
      </c>
      <c r="F1770">
        <f t="shared" si="60"/>
        <v>0</v>
      </c>
      <c r="G1770">
        <v>6.0551158899999997</v>
      </c>
      <c r="H1770" s="75">
        <v>0</v>
      </c>
      <c r="I1770" s="75">
        <v>1.4999999999999999E-2</v>
      </c>
      <c r="J1770" s="75">
        <v>0</v>
      </c>
      <c r="K1770" s="75">
        <v>0.32274999999999998</v>
      </c>
      <c r="L1770" s="75">
        <v>1.9542886534974999</v>
      </c>
      <c r="M1770" s="75">
        <v>0</v>
      </c>
      <c r="N1770" s="75">
        <v>40.546500000000002</v>
      </c>
      <c r="O1770" s="75">
        <v>20.273250000000001</v>
      </c>
      <c r="P1770" s="75">
        <v>0</v>
      </c>
      <c r="Q1770" s="75">
        <v>0</v>
      </c>
      <c r="R1770" s="75">
        <v>0</v>
      </c>
      <c r="S1770" s="75">
        <v>0.27030999999999999</v>
      </c>
      <c r="T1770" s="75">
        <v>0</v>
      </c>
      <c r="U1770" s="75">
        <v>0</v>
      </c>
      <c r="V1770" s="75">
        <v>42.879516026330698</v>
      </c>
    </row>
    <row r="1771" spans="2:22" x14ac:dyDescent="0.25">
      <c r="B1771" s="105">
        <v>307</v>
      </c>
      <c r="C1771" s="70">
        <v>42097</v>
      </c>
      <c r="D1771">
        <v>0</v>
      </c>
      <c r="E1771" s="75">
        <v>0</v>
      </c>
      <c r="F1771">
        <f t="shared" si="60"/>
        <v>0</v>
      </c>
      <c r="G1771">
        <v>6.1370894900000001</v>
      </c>
      <c r="H1771" s="75">
        <v>0</v>
      </c>
      <c r="I1771" s="75">
        <v>1.4999999999999999E-2</v>
      </c>
      <c r="J1771" s="75">
        <v>0</v>
      </c>
      <c r="K1771" s="75">
        <v>0.3</v>
      </c>
      <c r="L1771" s="75">
        <v>1.841126847</v>
      </c>
      <c r="M1771" s="75">
        <v>0</v>
      </c>
      <c r="N1771" s="75">
        <v>37.74</v>
      </c>
      <c r="O1771" s="75">
        <v>18.87</v>
      </c>
      <c r="P1771" s="75">
        <v>0</v>
      </c>
      <c r="Q1771" s="75">
        <v>0</v>
      </c>
      <c r="R1771" s="75">
        <v>0</v>
      </c>
      <c r="S1771" s="75">
        <v>0.25159999999999999</v>
      </c>
      <c r="T1771" s="75">
        <v>0</v>
      </c>
      <c r="U1771" s="75">
        <v>0</v>
      </c>
      <c r="V1771" s="75">
        <v>42.879516026330698</v>
      </c>
    </row>
    <row r="1772" spans="2:22" x14ac:dyDescent="0.25">
      <c r="B1772" s="105">
        <v>308</v>
      </c>
      <c r="C1772" s="70">
        <v>42098</v>
      </c>
      <c r="D1772">
        <v>12</v>
      </c>
      <c r="E1772" s="75">
        <v>0</v>
      </c>
      <c r="F1772">
        <f t="shared" si="60"/>
        <v>12</v>
      </c>
      <c r="G1772">
        <v>6.1905304140000004</v>
      </c>
      <c r="H1772" s="75">
        <v>12</v>
      </c>
      <c r="I1772" s="75">
        <v>2.2499999999999999E-2</v>
      </c>
      <c r="J1772" s="75">
        <v>0.27</v>
      </c>
      <c r="K1772" s="75">
        <v>1.05</v>
      </c>
      <c r="L1772" s="75">
        <v>6.5000569346999999</v>
      </c>
      <c r="M1772" s="75">
        <v>6.5000569346999999</v>
      </c>
      <c r="N1772" s="75">
        <v>37.5</v>
      </c>
      <c r="O1772" s="75">
        <v>18.75</v>
      </c>
      <c r="P1772" s="75">
        <v>0</v>
      </c>
      <c r="Q1772" s="75">
        <v>11.73</v>
      </c>
      <c r="R1772" s="75">
        <v>11.73</v>
      </c>
      <c r="S1772" s="75">
        <v>0.25</v>
      </c>
      <c r="T1772" s="75">
        <v>1.3074857663249999</v>
      </c>
      <c r="U1772" s="75">
        <v>0</v>
      </c>
      <c r="V1772" s="75">
        <v>38.957058727355701</v>
      </c>
    </row>
    <row r="1773" spans="2:22" x14ac:dyDescent="0.25">
      <c r="B1773" s="105">
        <v>309</v>
      </c>
      <c r="C1773" s="70">
        <v>42099</v>
      </c>
      <c r="D1773">
        <v>14</v>
      </c>
      <c r="E1773" s="75">
        <v>0</v>
      </c>
      <c r="F1773">
        <f t="shared" si="60"/>
        <v>14</v>
      </c>
      <c r="G1773">
        <v>6.249902434</v>
      </c>
      <c r="H1773" s="75">
        <v>14</v>
      </c>
      <c r="I1773" s="75">
        <v>2.2499999999999999E-2</v>
      </c>
      <c r="J1773" s="75">
        <v>0.315</v>
      </c>
      <c r="K1773" s="75">
        <v>1.05</v>
      </c>
      <c r="L1773" s="75">
        <v>6.5623975556999996</v>
      </c>
      <c r="M1773" s="75">
        <v>6.5623975556999996</v>
      </c>
      <c r="N1773" s="75">
        <v>37.5</v>
      </c>
      <c r="O1773" s="75">
        <v>18.75</v>
      </c>
      <c r="P1773" s="75">
        <v>0</v>
      </c>
      <c r="Q1773" s="75">
        <v>13.685</v>
      </c>
      <c r="R1773" s="75">
        <v>14.992485766325</v>
      </c>
      <c r="S1773" s="75">
        <v>0.25</v>
      </c>
      <c r="T1773" s="75">
        <v>2.1075220526562499</v>
      </c>
      <c r="U1773" s="75">
        <v>0</v>
      </c>
      <c r="V1773" s="75">
        <v>32.634492569387</v>
      </c>
    </row>
    <row r="1774" spans="2:22" x14ac:dyDescent="0.25">
      <c r="B1774" s="105">
        <v>310</v>
      </c>
      <c r="C1774" s="70">
        <v>42100</v>
      </c>
      <c r="D1774">
        <v>0</v>
      </c>
      <c r="E1774" s="75">
        <v>0</v>
      </c>
      <c r="F1774">
        <f t="shared" si="60"/>
        <v>0</v>
      </c>
      <c r="G1774">
        <v>6.3366333429999999</v>
      </c>
      <c r="H1774" s="75">
        <v>0</v>
      </c>
      <c r="I1774" s="75">
        <v>1.4999999999999999E-2</v>
      </c>
      <c r="J1774" s="75">
        <v>0</v>
      </c>
      <c r="K1774" s="75">
        <v>1.05</v>
      </c>
      <c r="L1774" s="75">
        <v>6.6534650101499997</v>
      </c>
      <c r="M1774" s="75">
        <v>3.2871657453937901</v>
      </c>
      <c r="N1774" s="75">
        <v>37.5</v>
      </c>
      <c r="O1774" s="75">
        <v>18.75</v>
      </c>
      <c r="P1774" s="75">
        <v>0.25949372963269501</v>
      </c>
      <c r="Q1774" s="75">
        <v>0</v>
      </c>
      <c r="R1774" s="75">
        <v>2.1075220526562499</v>
      </c>
      <c r="S1774" s="75">
        <v>0.25</v>
      </c>
      <c r="T1774" s="75">
        <v>0</v>
      </c>
      <c r="U1774" s="75">
        <v>0</v>
      </c>
      <c r="V1774" s="75">
        <v>33.814136262124499</v>
      </c>
    </row>
    <row r="1775" spans="2:22" x14ac:dyDescent="0.25">
      <c r="B1775" s="105">
        <v>311</v>
      </c>
      <c r="C1775" s="70">
        <v>42101</v>
      </c>
      <c r="D1775">
        <v>6</v>
      </c>
      <c r="E1775" s="75">
        <v>0</v>
      </c>
      <c r="F1775">
        <f t="shared" si="60"/>
        <v>6</v>
      </c>
      <c r="G1775">
        <v>6.4283726879999996</v>
      </c>
      <c r="H1775" s="75">
        <v>6</v>
      </c>
      <c r="I1775" s="75">
        <v>2.2499999999999999E-2</v>
      </c>
      <c r="J1775" s="75">
        <v>0.13500000000000001</v>
      </c>
      <c r="K1775" s="75">
        <v>1.05</v>
      </c>
      <c r="L1775" s="75">
        <v>6.7497913224000001</v>
      </c>
      <c r="M1775" s="75">
        <v>6.0389317467104604</v>
      </c>
      <c r="N1775" s="75">
        <v>37.5</v>
      </c>
      <c r="O1775" s="75">
        <v>18.75</v>
      </c>
      <c r="P1775" s="75">
        <v>0.196579399353359</v>
      </c>
      <c r="Q1775" s="75">
        <v>5.8650000000000002</v>
      </c>
      <c r="R1775" s="75">
        <v>5.8650000000000002</v>
      </c>
      <c r="S1775" s="75">
        <v>0.25</v>
      </c>
      <c r="T1775" s="75">
        <v>0</v>
      </c>
      <c r="U1775" s="75">
        <v>0</v>
      </c>
      <c r="V1775" s="75">
        <v>33.988068008835</v>
      </c>
    </row>
    <row r="1776" spans="2:22" x14ac:dyDescent="0.25">
      <c r="B1776" s="105">
        <v>312</v>
      </c>
      <c r="C1776" s="70">
        <v>42102</v>
      </c>
      <c r="D1776">
        <v>0</v>
      </c>
      <c r="E1776" s="75">
        <v>0</v>
      </c>
      <c r="F1776">
        <f t="shared" si="60"/>
        <v>0</v>
      </c>
      <c r="G1776">
        <v>6.4332610089999998</v>
      </c>
      <c r="H1776" s="75">
        <v>0</v>
      </c>
      <c r="I1776" s="75">
        <v>1.4999999999999999E-2</v>
      </c>
      <c r="J1776" s="75">
        <v>0</v>
      </c>
      <c r="K1776" s="75">
        <v>1.05</v>
      </c>
      <c r="L1776" s="75">
        <v>6.7549240594500004</v>
      </c>
      <c r="M1776" s="75">
        <v>1.26521780812122</v>
      </c>
      <c r="N1776" s="75">
        <v>37.5</v>
      </c>
      <c r="O1776" s="75">
        <v>18.75</v>
      </c>
      <c r="P1776" s="75">
        <v>0.18730303952880101</v>
      </c>
      <c r="Q1776" s="75">
        <v>0</v>
      </c>
      <c r="R1776" s="75">
        <v>0</v>
      </c>
      <c r="S1776" s="75">
        <v>0.25</v>
      </c>
      <c r="T1776" s="75">
        <v>0</v>
      </c>
      <c r="U1776" s="75">
        <v>0</v>
      </c>
      <c r="V1776" s="75">
        <v>35.2532858169562</v>
      </c>
    </row>
    <row r="1777" spans="2:22" x14ac:dyDescent="0.25">
      <c r="B1777" s="105">
        <v>313</v>
      </c>
      <c r="C1777" s="70">
        <v>42103</v>
      </c>
      <c r="D1777">
        <v>0</v>
      </c>
      <c r="E1777" s="75">
        <v>0</v>
      </c>
      <c r="F1777">
        <f t="shared" si="60"/>
        <v>0</v>
      </c>
      <c r="G1777">
        <v>6.4016097380000003</v>
      </c>
      <c r="H1777" s="75">
        <v>0</v>
      </c>
      <c r="I1777" s="75">
        <v>1.4999999999999999E-2</v>
      </c>
      <c r="J1777" s="75">
        <v>0</v>
      </c>
      <c r="K1777" s="75">
        <v>1.05</v>
      </c>
      <c r="L1777" s="75">
        <v>6.7216902248999997</v>
      </c>
      <c r="M1777" s="75">
        <v>0.80542489398985595</v>
      </c>
      <c r="N1777" s="75">
        <v>37.5</v>
      </c>
      <c r="O1777" s="75">
        <v>18.75</v>
      </c>
      <c r="P1777" s="75">
        <v>0.119824756429003</v>
      </c>
      <c r="Q1777" s="75">
        <v>0</v>
      </c>
      <c r="R1777" s="75">
        <v>0</v>
      </c>
      <c r="S1777" s="75">
        <v>0.25</v>
      </c>
      <c r="T1777" s="75">
        <v>0</v>
      </c>
      <c r="U1777" s="75">
        <v>0</v>
      </c>
      <c r="V1777" s="75">
        <v>36.058710710946002</v>
      </c>
    </row>
    <row r="1778" spans="2:22" x14ac:dyDescent="0.25">
      <c r="B1778" s="105">
        <v>314</v>
      </c>
      <c r="C1778" s="70">
        <v>42104</v>
      </c>
      <c r="D1778">
        <v>0</v>
      </c>
      <c r="E1778" s="75">
        <v>0</v>
      </c>
      <c r="F1778">
        <f t="shared" si="60"/>
        <v>0</v>
      </c>
      <c r="G1778">
        <v>6.3619123970000002</v>
      </c>
      <c r="H1778" s="75">
        <v>0</v>
      </c>
      <c r="I1778" s="75">
        <v>1.4999999999999999E-2</v>
      </c>
      <c r="J1778" s="75">
        <v>0</v>
      </c>
      <c r="K1778" s="75">
        <v>1.05</v>
      </c>
      <c r="L1778" s="75">
        <v>6.6800080168499996</v>
      </c>
      <c r="M1778" s="75">
        <v>0.51348394695895805</v>
      </c>
      <c r="N1778" s="75">
        <v>37.5</v>
      </c>
      <c r="O1778" s="75">
        <v>18.75</v>
      </c>
      <c r="P1778" s="75">
        <v>7.6868762082877601E-2</v>
      </c>
      <c r="Q1778" s="75">
        <v>0</v>
      </c>
      <c r="R1778" s="75">
        <v>0</v>
      </c>
      <c r="S1778" s="75">
        <v>0.25</v>
      </c>
      <c r="T1778" s="75">
        <v>0</v>
      </c>
      <c r="U1778" s="75">
        <v>0</v>
      </c>
      <c r="V1778" s="75">
        <v>36.572194657905001</v>
      </c>
    </row>
    <row r="1779" spans="2:22" x14ac:dyDescent="0.25">
      <c r="B1779" s="105">
        <v>315</v>
      </c>
      <c r="C1779" s="70">
        <v>42105</v>
      </c>
      <c r="D1779">
        <v>0</v>
      </c>
      <c r="E1779" s="75">
        <v>0</v>
      </c>
      <c r="F1779">
        <f t="shared" si="60"/>
        <v>0</v>
      </c>
      <c r="G1779">
        <v>6.3565592359999998</v>
      </c>
      <c r="H1779" s="75">
        <v>0</v>
      </c>
      <c r="I1779" s="75">
        <v>1.4999999999999999E-2</v>
      </c>
      <c r="J1779" s="75">
        <v>0</v>
      </c>
      <c r="K1779" s="75">
        <v>1.05</v>
      </c>
      <c r="L1779" s="75">
        <v>6.6743871977999998</v>
      </c>
      <c r="M1779" s="75">
        <v>0.33026837852423002</v>
      </c>
      <c r="N1779" s="75">
        <v>37.5</v>
      </c>
      <c r="O1779" s="75">
        <v>18.75</v>
      </c>
      <c r="P1779" s="75">
        <v>4.9482951578399902E-2</v>
      </c>
      <c r="Q1779" s="75">
        <v>0</v>
      </c>
      <c r="R1779" s="75">
        <v>0</v>
      </c>
      <c r="S1779" s="75">
        <v>0.25</v>
      </c>
      <c r="T1779" s="75">
        <v>0</v>
      </c>
      <c r="U1779" s="75">
        <v>0</v>
      </c>
      <c r="V1779" s="75">
        <v>36.902463036429197</v>
      </c>
    </row>
    <row r="1780" spans="2:22" x14ac:dyDescent="0.25">
      <c r="B1780" s="105">
        <v>316</v>
      </c>
      <c r="C1780" s="70">
        <v>42106</v>
      </c>
      <c r="D1780">
        <v>5</v>
      </c>
      <c r="E1780" s="75">
        <v>0</v>
      </c>
      <c r="F1780">
        <f t="shared" si="60"/>
        <v>5</v>
      </c>
      <c r="G1780">
        <v>6.2916140120000001</v>
      </c>
      <c r="H1780" s="75">
        <v>5</v>
      </c>
      <c r="I1780" s="75">
        <v>2.2499999999999999E-2</v>
      </c>
      <c r="J1780" s="75">
        <v>0.1125</v>
      </c>
      <c r="K1780" s="75">
        <v>1.05</v>
      </c>
      <c r="L1780" s="75">
        <v>6.6061947125999998</v>
      </c>
      <c r="M1780" s="75">
        <v>4.94227245972652</v>
      </c>
      <c r="N1780" s="75">
        <v>37.5</v>
      </c>
      <c r="O1780" s="75">
        <v>18.75</v>
      </c>
      <c r="P1780" s="75">
        <v>3.1868638057107601E-2</v>
      </c>
      <c r="Q1780" s="75">
        <v>4.8875000000000002</v>
      </c>
      <c r="R1780" s="75">
        <v>4.8875000000000002</v>
      </c>
      <c r="S1780" s="75">
        <v>0.25</v>
      </c>
      <c r="T1780" s="75">
        <v>0</v>
      </c>
      <c r="U1780" s="75">
        <v>0</v>
      </c>
      <c r="V1780" s="75">
        <v>36.957235496155803</v>
      </c>
    </row>
    <row r="1781" spans="2:22" x14ac:dyDescent="0.25">
      <c r="B1781" s="105">
        <v>317</v>
      </c>
      <c r="C1781" s="70">
        <v>42107</v>
      </c>
      <c r="D1781">
        <v>0</v>
      </c>
      <c r="E1781" s="75">
        <v>0</v>
      </c>
      <c r="F1781">
        <f t="shared" si="60"/>
        <v>0</v>
      </c>
      <c r="G1781">
        <v>6.3303572639999999</v>
      </c>
      <c r="H1781" s="75">
        <v>0</v>
      </c>
      <c r="I1781" s="75">
        <v>1.4999999999999999E-2</v>
      </c>
      <c r="J1781" s="75">
        <v>0</v>
      </c>
      <c r="K1781" s="75">
        <v>1.05</v>
      </c>
      <c r="L1781" s="75">
        <v>6.6468751272000004</v>
      </c>
      <c r="M1781" s="75">
        <v>0.19241002029490201</v>
      </c>
      <c r="N1781" s="75">
        <v>37.5</v>
      </c>
      <c r="O1781" s="75">
        <v>18.75</v>
      </c>
      <c r="P1781" s="75">
        <v>2.89474402050269E-2</v>
      </c>
      <c r="Q1781" s="75">
        <v>0</v>
      </c>
      <c r="R1781" s="75">
        <v>0</v>
      </c>
      <c r="S1781" s="75">
        <v>0.25</v>
      </c>
      <c r="T1781" s="75">
        <v>0</v>
      </c>
      <c r="U1781" s="75">
        <v>0</v>
      </c>
      <c r="V1781" s="75">
        <v>37.149645516450697</v>
      </c>
    </row>
    <row r="1782" spans="2:22" x14ac:dyDescent="0.25">
      <c r="B1782" s="105">
        <v>318</v>
      </c>
      <c r="C1782" s="70">
        <v>42108</v>
      </c>
      <c r="D1782">
        <v>0</v>
      </c>
      <c r="E1782" s="75">
        <v>0</v>
      </c>
      <c r="F1782">
        <f t="shared" si="60"/>
        <v>0</v>
      </c>
      <c r="G1782">
        <v>6.4030077240000001</v>
      </c>
      <c r="H1782" s="75">
        <v>0</v>
      </c>
      <c r="I1782" s="75">
        <v>1.4999999999999999E-2</v>
      </c>
      <c r="J1782" s="75">
        <v>0</v>
      </c>
      <c r="K1782" s="75">
        <v>1.05</v>
      </c>
      <c r="L1782" s="75">
        <v>6.7231581102</v>
      </c>
      <c r="M1782" s="75">
        <v>0.125626058001054</v>
      </c>
      <c r="N1782" s="75">
        <v>37.5</v>
      </c>
      <c r="O1782" s="75">
        <v>18.75</v>
      </c>
      <c r="P1782" s="75">
        <v>1.8685572455965499E-2</v>
      </c>
      <c r="Q1782" s="75">
        <v>0</v>
      </c>
      <c r="R1782" s="75">
        <v>0</v>
      </c>
      <c r="S1782" s="75">
        <v>0.25</v>
      </c>
      <c r="T1782" s="75">
        <v>0</v>
      </c>
      <c r="U1782" s="75">
        <v>0</v>
      </c>
      <c r="V1782" s="75">
        <v>37.2752715744517</v>
      </c>
    </row>
    <row r="1783" spans="2:22" x14ac:dyDescent="0.25">
      <c r="B1783" s="105">
        <v>319</v>
      </c>
      <c r="C1783" s="70">
        <v>42109</v>
      </c>
      <c r="D1783">
        <v>0</v>
      </c>
      <c r="E1783" s="75">
        <v>0</v>
      </c>
      <c r="F1783">
        <f t="shared" si="60"/>
        <v>0</v>
      </c>
      <c r="G1783">
        <v>6.4847124770000004</v>
      </c>
      <c r="H1783" s="75">
        <v>0</v>
      </c>
      <c r="I1783" s="75">
        <v>1.4999999999999999E-2</v>
      </c>
      <c r="J1783" s="75">
        <v>0</v>
      </c>
      <c r="K1783" s="75">
        <v>1.05</v>
      </c>
      <c r="L1783" s="75">
        <v>6.8089481008500004</v>
      </c>
      <c r="M1783" s="75">
        <v>8.1608756605018901E-2</v>
      </c>
      <c r="N1783" s="75">
        <v>37.5</v>
      </c>
      <c r="O1783" s="75">
        <v>18.75</v>
      </c>
      <c r="P1783" s="75">
        <v>1.19855160292426E-2</v>
      </c>
      <c r="Q1783" s="75">
        <v>0</v>
      </c>
      <c r="R1783" s="75">
        <v>0</v>
      </c>
      <c r="S1783" s="75">
        <v>0.25</v>
      </c>
      <c r="T1783" s="75">
        <v>0</v>
      </c>
      <c r="U1783" s="75">
        <v>0</v>
      </c>
      <c r="V1783" s="75">
        <v>37.356880331056701</v>
      </c>
    </row>
    <row r="1784" spans="2:22" x14ac:dyDescent="0.25">
      <c r="B1784" s="105">
        <v>320</v>
      </c>
      <c r="C1784" s="70">
        <v>42110</v>
      </c>
      <c r="D1784">
        <v>0</v>
      </c>
      <c r="E1784" s="75">
        <v>0</v>
      </c>
      <c r="F1784">
        <f t="shared" si="60"/>
        <v>0</v>
      </c>
      <c r="G1784">
        <v>6.50536636</v>
      </c>
      <c r="H1784" s="75">
        <v>0</v>
      </c>
      <c r="I1784" s="75">
        <v>1.4999999999999999E-2</v>
      </c>
      <c r="J1784" s="75">
        <v>0</v>
      </c>
      <c r="K1784" s="75">
        <v>1.05</v>
      </c>
      <c r="L1784" s="75">
        <v>6.830634678</v>
      </c>
      <c r="M1784" s="75">
        <v>5.2138569268684501E-2</v>
      </c>
      <c r="N1784" s="75">
        <v>37.5</v>
      </c>
      <c r="O1784" s="75">
        <v>18.75</v>
      </c>
      <c r="P1784" s="75">
        <v>7.6330490103081704E-3</v>
      </c>
      <c r="Q1784" s="75">
        <v>0</v>
      </c>
      <c r="R1784" s="75">
        <v>0</v>
      </c>
      <c r="S1784" s="75">
        <v>0.25</v>
      </c>
      <c r="T1784" s="75">
        <v>0</v>
      </c>
      <c r="U1784" s="75">
        <v>0</v>
      </c>
      <c r="V1784" s="75">
        <v>37.4090189003254</v>
      </c>
    </row>
    <row r="1785" spans="2:22" x14ac:dyDescent="0.25">
      <c r="B1785" s="105">
        <v>321</v>
      </c>
      <c r="C1785" s="70">
        <v>42111</v>
      </c>
      <c r="D1785">
        <v>0</v>
      </c>
      <c r="E1785" s="75">
        <v>0</v>
      </c>
      <c r="F1785">
        <f t="shared" si="60"/>
        <v>0</v>
      </c>
      <c r="G1785">
        <v>6.573809089</v>
      </c>
      <c r="H1785" s="75">
        <v>0</v>
      </c>
      <c r="I1785" s="75">
        <v>1.4999999999999999E-2</v>
      </c>
      <c r="J1785" s="75">
        <v>0</v>
      </c>
      <c r="K1785" s="75">
        <v>1.05</v>
      </c>
      <c r="L1785" s="75">
        <v>6.9024995434500003</v>
      </c>
      <c r="M1785" s="75">
        <v>3.3493173278211101E-2</v>
      </c>
      <c r="N1785" s="75">
        <v>37.5</v>
      </c>
      <c r="O1785" s="75">
        <v>18.75</v>
      </c>
      <c r="P1785" s="75">
        <v>4.8523253159783097E-3</v>
      </c>
      <c r="Q1785" s="75">
        <v>0</v>
      </c>
      <c r="R1785" s="75">
        <v>0</v>
      </c>
      <c r="S1785" s="75">
        <v>0.25</v>
      </c>
      <c r="T1785" s="75">
        <v>0</v>
      </c>
      <c r="U1785" s="75">
        <v>0</v>
      </c>
      <c r="V1785" s="75">
        <v>37.442512073603602</v>
      </c>
    </row>
    <row r="1786" spans="2:22" x14ac:dyDescent="0.25">
      <c r="B1786" s="105">
        <v>322</v>
      </c>
      <c r="C1786" s="70">
        <v>42112</v>
      </c>
      <c r="D1786">
        <v>0</v>
      </c>
      <c r="E1786" s="75">
        <v>0</v>
      </c>
      <c r="F1786">
        <f t="shared" si="60"/>
        <v>0</v>
      </c>
      <c r="G1786">
        <v>6.5703268340000003</v>
      </c>
      <c r="H1786" s="75">
        <v>0</v>
      </c>
      <c r="I1786" s="75">
        <v>1.4999999999999999E-2</v>
      </c>
      <c r="J1786" s="75">
        <v>0</v>
      </c>
      <c r="K1786" s="75">
        <v>1.05</v>
      </c>
      <c r="L1786" s="75">
        <v>6.8988431756999997</v>
      </c>
      <c r="M1786" s="75">
        <v>2.11520100642579E-2</v>
      </c>
      <c r="N1786" s="75">
        <v>37.5</v>
      </c>
      <c r="O1786" s="75">
        <v>18.75</v>
      </c>
      <c r="P1786" s="75">
        <v>3.06602274114046E-3</v>
      </c>
      <c r="Q1786" s="75">
        <v>0</v>
      </c>
      <c r="R1786" s="75">
        <v>0</v>
      </c>
      <c r="S1786" s="75">
        <v>0.25</v>
      </c>
      <c r="T1786" s="75">
        <v>0</v>
      </c>
      <c r="U1786" s="75">
        <v>0</v>
      </c>
      <c r="V1786" s="75">
        <v>37.463664083667901</v>
      </c>
    </row>
    <row r="1787" spans="2:22" x14ac:dyDescent="0.25">
      <c r="B1787" s="105">
        <v>323</v>
      </c>
      <c r="C1787" s="70">
        <v>42113</v>
      </c>
      <c r="D1787">
        <v>0</v>
      </c>
      <c r="E1787" s="75">
        <v>0</v>
      </c>
      <c r="F1787">
        <f t="shared" si="60"/>
        <v>0</v>
      </c>
      <c r="G1787">
        <v>6.4245313949999998</v>
      </c>
      <c r="H1787" s="75">
        <v>0</v>
      </c>
      <c r="I1787" s="75">
        <v>1.4999999999999999E-2</v>
      </c>
      <c r="J1787" s="75">
        <v>0</v>
      </c>
      <c r="K1787" s="75">
        <v>1.05</v>
      </c>
      <c r="L1787" s="75">
        <v>6.7457579647500001</v>
      </c>
      <c r="M1787" s="75">
        <v>1.3072709173543501E-2</v>
      </c>
      <c r="N1787" s="75">
        <v>37.5</v>
      </c>
      <c r="O1787" s="75">
        <v>18.75</v>
      </c>
      <c r="P1787" s="75">
        <v>1.93791553771348E-3</v>
      </c>
      <c r="Q1787" s="75">
        <v>0</v>
      </c>
      <c r="R1787" s="75">
        <v>0</v>
      </c>
      <c r="S1787" s="75">
        <v>0.25</v>
      </c>
      <c r="T1787" s="75">
        <v>0</v>
      </c>
      <c r="U1787" s="75">
        <v>0</v>
      </c>
      <c r="V1787" s="75">
        <v>37.4767367928414</v>
      </c>
    </row>
    <row r="1788" spans="2:22" x14ac:dyDescent="0.25">
      <c r="B1788" s="105">
        <v>324</v>
      </c>
      <c r="C1788" s="70">
        <v>42114</v>
      </c>
      <c r="D1788">
        <v>3</v>
      </c>
      <c r="E1788" s="75">
        <v>0</v>
      </c>
      <c r="F1788">
        <f t="shared" si="60"/>
        <v>3</v>
      </c>
      <c r="G1788">
        <v>6.3887763929999997</v>
      </c>
      <c r="H1788" s="75">
        <v>3</v>
      </c>
      <c r="I1788" s="75">
        <v>2.2499999999999999E-2</v>
      </c>
      <c r="J1788" s="75">
        <v>6.7500000000000004E-2</v>
      </c>
      <c r="K1788" s="75">
        <v>1.05</v>
      </c>
      <c r="L1788" s="75">
        <v>6.7082152126499999</v>
      </c>
      <c r="M1788" s="75">
        <v>2.9371845464087301</v>
      </c>
      <c r="N1788" s="75">
        <v>37.5</v>
      </c>
      <c r="O1788" s="75">
        <v>18.75</v>
      </c>
      <c r="P1788" s="75">
        <v>1.24070438179122E-3</v>
      </c>
      <c r="Q1788" s="75">
        <v>2.9325000000000001</v>
      </c>
      <c r="R1788" s="75">
        <v>2.9325000000000001</v>
      </c>
      <c r="S1788" s="75">
        <v>0.25</v>
      </c>
      <c r="T1788" s="75">
        <v>0</v>
      </c>
      <c r="U1788" s="75">
        <v>0</v>
      </c>
      <c r="V1788" s="75">
        <v>37.481421339250197</v>
      </c>
    </row>
    <row r="1789" spans="2:22" x14ac:dyDescent="0.25">
      <c r="B1789" s="105">
        <v>325</v>
      </c>
      <c r="C1789" s="70">
        <v>42115</v>
      </c>
      <c r="D1789">
        <v>0</v>
      </c>
      <c r="E1789" s="75">
        <v>0</v>
      </c>
      <c r="F1789">
        <f t="shared" si="60"/>
        <v>0</v>
      </c>
      <c r="G1789">
        <v>6.4236228410000002</v>
      </c>
      <c r="H1789" s="75">
        <v>0</v>
      </c>
      <c r="I1789" s="75">
        <v>1.4999999999999999E-2</v>
      </c>
      <c r="J1789" s="75">
        <v>0</v>
      </c>
      <c r="K1789" s="75">
        <v>1.05</v>
      </c>
      <c r="L1789" s="75">
        <v>6.7448039830499997</v>
      </c>
      <c r="M1789" s="75">
        <v>6.6831693346849101E-3</v>
      </c>
      <c r="N1789" s="75">
        <v>37.5</v>
      </c>
      <c r="O1789" s="75">
        <v>18.75</v>
      </c>
      <c r="P1789" s="75">
        <v>9.9086190665881703E-4</v>
      </c>
      <c r="Q1789" s="75">
        <v>0</v>
      </c>
      <c r="R1789" s="75">
        <v>0</v>
      </c>
      <c r="S1789" s="75">
        <v>0.25</v>
      </c>
      <c r="T1789" s="75">
        <v>0</v>
      </c>
      <c r="U1789" s="75">
        <v>0</v>
      </c>
      <c r="V1789" s="75">
        <v>37.488104508584797</v>
      </c>
    </row>
    <row r="1790" spans="2:22" x14ac:dyDescent="0.25">
      <c r="B1790" s="105">
        <v>326</v>
      </c>
      <c r="C1790" s="70">
        <v>42116</v>
      </c>
      <c r="D1790">
        <v>0</v>
      </c>
      <c r="E1790" s="75">
        <v>0</v>
      </c>
      <c r="F1790">
        <f t="shared" si="60"/>
        <v>0</v>
      </c>
      <c r="G1790">
        <v>6.5269368959999996</v>
      </c>
      <c r="H1790" s="75">
        <v>0</v>
      </c>
      <c r="I1790" s="75">
        <v>1.4999999999999999E-2</v>
      </c>
      <c r="J1790" s="75">
        <v>0</v>
      </c>
      <c r="K1790" s="75">
        <v>1.05</v>
      </c>
      <c r="L1790" s="75">
        <v>6.8532837408000002</v>
      </c>
      <c r="M1790" s="75">
        <v>4.3479028215675404E-3</v>
      </c>
      <c r="N1790" s="75">
        <v>37.5</v>
      </c>
      <c r="O1790" s="75">
        <v>18.75</v>
      </c>
      <c r="P1790" s="75">
        <v>6.3442620880891796E-4</v>
      </c>
      <c r="Q1790" s="75">
        <v>0</v>
      </c>
      <c r="R1790" s="75">
        <v>0</v>
      </c>
      <c r="S1790" s="75">
        <v>0.25</v>
      </c>
      <c r="T1790" s="75">
        <v>0</v>
      </c>
      <c r="U1790" s="75">
        <v>0</v>
      </c>
      <c r="V1790" s="75">
        <v>37.492452411406397</v>
      </c>
    </row>
    <row r="1791" spans="2:22" x14ac:dyDescent="0.25">
      <c r="B1791" s="105">
        <v>327</v>
      </c>
      <c r="C1791" s="70">
        <v>42117</v>
      </c>
      <c r="D1791">
        <v>0</v>
      </c>
      <c r="E1791" s="75">
        <v>0</v>
      </c>
      <c r="F1791">
        <f t="shared" si="60"/>
        <v>0</v>
      </c>
      <c r="G1791">
        <v>6.5702440820000003</v>
      </c>
      <c r="H1791" s="75">
        <v>0</v>
      </c>
      <c r="I1791" s="75">
        <v>1.4999999999999999E-2</v>
      </c>
      <c r="J1791" s="75">
        <v>0</v>
      </c>
      <c r="K1791" s="75">
        <v>1.05</v>
      </c>
      <c r="L1791" s="75">
        <v>6.8987562861000002</v>
      </c>
      <c r="M1791" s="75">
        <v>2.77701196026746E-3</v>
      </c>
      <c r="N1791" s="75">
        <v>37.5</v>
      </c>
      <c r="O1791" s="75">
        <v>18.75</v>
      </c>
      <c r="P1791" s="75">
        <v>4.0253805832548997E-4</v>
      </c>
      <c r="Q1791" s="75">
        <v>0</v>
      </c>
      <c r="R1791" s="75">
        <v>0</v>
      </c>
      <c r="S1791" s="75">
        <v>0.25</v>
      </c>
      <c r="T1791" s="75">
        <v>0</v>
      </c>
      <c r="U1791" s="75">
        <v>0</v>
      </c>
      <c r="V1791" s="75">
        <v>37.495229423366702</v>
      </c>
    </row>
    <row r="1792" spans="2:22" x14ac:dyDescent="0.25">
      <c r="B1792" s="105">
        <v>328</v>
      </c>
      <c r="C1792" s="70">
        <v>42118</v>
      </c>
      <c r="D1792">
        <v>0</v>
      </c>
      <c r="E1792" s="75">
        <v>0</v>
      </c>
      <c r="F1792">
        <f t="shared" si="60"/>
        <v>0</v>
      </c>
      <c r="G1792">
        <v>6.7704732190000003</v>
      </c>
      <c r="H1792" s="75">
        <v>0</v>
      </c>
      <c r="I1792" s="75">
        <v>1.4999999999999999E-2</v>
      </c>
      <c r="J1792" s="75">
        <v>0</v>
      </c>
      <c r="K1792" s="75">
        <v>1.05</v>
      </c>
      <c r="L1792" s="75">
        <v>7.1089968799500003</v>
      </c>
      <c r="M1792" s="75">
        <v>1.80874743476968E-3</v>
      </c>
      <c r="N1792" s="75">
        <v>37.5</v>
      </c>
      <c r="O1792" s="75">
        <v>18.75</v>
      </c>
      <c r="P1792" s="75">
        <v>2.54430753777797E-4</v>
      </c>
      <c r="Q1792" s="75">
        <v>0</v>
      </c>
      <c r="R1792" s="75">
        <v>0</v>
      </c>
      <c r="S1792" s="75">
        <v>0.25</v>
      </c>
      <c r="T1792" s="75">
        <v>0</v>
      </c>
      <c r="U1792" s="75">
        <v>0</v>
      </c>
      <c r="V1792" s="75">
        <v>37.497038170801403</v>
      </c>
    </row>
    <row r="1793" spans="2:22" x14ac:dyDescent="0.25">
      <c r="B1793" s="105">
        <v>329</v>
      </c>
      <c r="C1793" s="70">
        <v>42119</v>
      </c>
      <c r="D1793">
        <v>0</v>
      </c>
      <c r="E1793" s="75">
        <v>0</v>
      </c>
      <c r="F1793">
        <f t="shared" si="60"/>
        <v>0</v>
      </c>
      <c r="G1793">
        <v>6.8462078780000004</v>
      </c>
      <c r="H1793" s="75">
        <v>0</v>
      </c>
      <c r="I1793" s="75">
        <v>1.4999999999999999E-2</v>
      </c>
      <c r="J1793" s="75">
        <v>0</v>
      </c>
      <c r="K1793" s="75">
        <v>1.05</v>
      </c>
      <c r="L1793" s="75">
        <v>7.1885182718999996</v>
      </c>
      <c r="M1793" s="75">
        <v>1.13552870997895E-3</v>
      </c>
      <c r="N1793" s="75">
        <v>37.5</v>
      </c>
      <c r="O1793" s="75">
        <v>18.75</v>
      </c>
      <c r="P1793" s="75">
        <v>1.5796422392327301E-4</v>
      </c>
      <c r="Q1793" s="75">
        <v>0</v>
      </c>
      <c r="R1793" s="75">
        <v>0</v>
      </c>
      <c r="S1793" s="75">
        <v>0.25</v>
      </c>
      <c r="T1793" s="75">
        <v>0</v>
      </c>
      <c r="U1793" s="75">
        <v>0</v>
      </c>
      <c r="V1793" s="75">
        <v>37.498173699511398</v>
      </c>
    </row>
    <row r="1794" spans="2:22" x14ac:dyDescent="0.25">
      <c r="B1794" s="105">
        <v>330</v>
      </c>
      <c r="C1794" s="70">
        <v>42120</v>
      </c>
      <c r="D1794">
        <v>0</v>
      </c>
      <c r="E1794" s="75">
        <v>0</v>
      </c>
      <c r="F1794">
        <f t="shared" si="60"/>
        <v>0</v>
      </c>
      <c r="G1794">
        <v>6.9159682179999997</v>
      </c>
      <c r="H1794" s="75">
        <v>0</v>
      </c>
      <c r="I1794" s="75">
        <v>1.4999999999999999E-2</v>
      </c>
      <c r="J1794" s="75">
        <v>0</v>
      </c>
      <c r="K1794" s="75">
        <v>1.05</v>
      </c>
      <c r="L1794" s="75">
        <v>7.2617666289000002</v>
      </c>
      <c r="M1794" s="75">
        <v>7.0731562359047301E-4</v>
      </c>
      <c r="N1794" s="75">
        <v>37.5</v>
      </c>
      <c r="O1794" s="75">
        <v>18.75</v>
      </c>
      <c r="P1794" s="77">
        <v>9.7402692724320601E-5</v>
      </c>
      <c r="Q1794" s="75">
        <v>0</v>
      </c>
      <c r="R1794" s="75">
        <v>0</v>
      </c>
      <c r="S1794" s="75">
        <v>0.25</v>
      </c>
      <c r="T1794" s="75">
        <v>0</v>
      </c>
      <c r="U1794" s="75">
        <v>0</v>
      </c>
      <c r="V1794" s="75">
        <v>37.498881015134998</v>
      </c>
    </row>
    <row r="1795" spans="2:22" x14ac:dyDescent="0.25">
      <c r="B1795" s="105">
        <v>331</v>
      </c>
      <c r="C1795" s="70">
        <v>42121</v>
      </c>
      <c r="D1795">
        <v>0</v>
      </c>
      <c r="E1795" s="75">
        <v>0</v>
      </c>
      <c r="F1795">
        <f t="shared" si="60"/>
        <v>0</v>
      </c>
      <c r="G1795">
        <v>6.9302429229999998</v>
      </c>
      <c r="H1795" s="75">
        <v>0</v>
      </c>
      <c r="I1795" s="75">
        <v>1.4999999999999999E-2</v>
      </c>
      <c r="J1795" s="75">
        <v>0</v>
      </c>
      <c r="K1795" s="75">
        <v>1.05</v>
      </c>
      <c r="L1795" s="75">
        <v>7.27675506915</v>
      </c>
      <c r="M1795" s="75">
        <v>4.3427086872542097E-4</v>
      </c>
      <c r="N1795" s="75">
        <v>37.5</v>
      </c>
      <c r="O1795" s="75">
        <v>18.75</v>
      </c>
      <c r="P1795" s="77">
        <v>5.9679192799346003E-5</v>
      </c>
      <c r="Q1795" s="75">
        <v>0</v>
      </c>
      <c r="R1795" s="75">
        <v>0</v>
      </c>
      <c r="S1795" s="75">
        <v>0.25</v>
      </c>
      <c r="T1795" s="75">
        <v>0</v>
      </c>
      <c r="U1795" s="75">
        <v>0</v>
      </c>
      <c r="V1795" s="75">
        <v>37.4993152860037</v>
      </c>
    </row>
    <row r="1796" spans="2:22" x14ac:dyDescent="0.25">
      <c r="B1796" s="105">
        <v>332</v>
      </c>
      <c r="C1796" s="70">
        <v>42122</v>
      </c>
      <c r="D1796">
        <v>0</v>
      </c>
      <c r="E1796" s="75">
        <v>0</v>
      </c>
      <c r="F1796">
        <f t="shared" si="60"/>
        <v>0</v>
      </c>
      <c r="G1796">
        <v>7.0023847679999998</v>
      </c>
      <c r="H1796" s="75">
        <v>0</v>
      </c>
      <c r="I1796" s="75">
        <v>1.4999999999999999E-2</v>
      </c>
      <c r="J1796" s="75">
        <v>0</v>
      </c>
      <c r="K1796" s="75">
        <v>1.05</v>
      </c>
      <c r="L1796" s="75">
        <v>7.3525040064000002</v>
      </c>
      <c r="M1796" s="75">
        <v>2.6849932804120602E-4</v>
      </c>
      <c r="N1796" s="75">
        <v>37.5</v>
      </c>
      <c r="O1796" s="75">
        <v>18.75</v>
      </c>
      <c r="P1796" s="77">
        <v>3.6518079800771397E-5</v>
      </c>
      <c r="Q1796" s="75">
        <v>0</v>
      </c>
      <c r="R1796" s="75">
        <v>0</v>
      </c>
      <c r="S1796" s="75">
        <v>0.25</v>
      </c>
      <c r="T1796" s="75">
        <v>0</v>
      </c>
      <c r="U1796" s="75">
        <v>0</v>
      </c>
      <c r="V1796" s="75">
        <v>37.499583785331801</v>
      </c>
    </row>
    <row r="1797" spans="2:22" x14ac:dyDescent="0.25">
      <c r="B1797" s="105">
        <v>333</v>
      </c>
      <c r="C1797" s="70">
        <v>42123</v>
      </c>
      <c r="D1797">
        <v>0</v>
      </c>
      <c r="E1797" s="75">
        <v>0</v>
      </c>
      <c r="F1797">
        <f t="shared" si="60"/>
        <v>0</v>
      </c>
      <c r="G1797">
        <v>7.0394297679999998</v>
      </c>
      <c r="H1797" s="75">
        <v>0</v>
      </c>
      <c r="I1797" s="75">
        <v>1.4999999999999999E-2</v>
      </c>
      <c r="J1797" s="75">
        <v>0</v>
      </c>
      <c r="K1797" s="75">
        <v>1.05</v>
      </c>
      <c r="L1797" s="75">
        <v>7.3914012564</v>
      </c>
      <c r="M1797" s="75">
        <v>1.6407517981958101E-4</v>
      </c>
      <c r="N1797" s="75">
        <v>37.5</v>
      </c>
      <c r="O1797" s="75">
        <v>18.75</v>
      </c>
      <c r="P1797" s="77">
        <v>2.2198115638426901E-5</v>
      </c>
      <c r="Q1797" s="75">
        <v>0</v>
      </c>
      <c r="R1797" s="75">
        <v>0</v>
      </c>
      <c r="S1797" s="75">
        <v>0.25</v>
      </c>
      <c r="T1797" s="75">
        <v>0</v>
      </c>
      <c r="U1797" s="75">
        <v>0</v>
      </c>
      <c r="V1797" s="75">
        <v>37.499747860511597</v>
      </c>
    </row>
    <row r="1798" spans="2:22" x14ac:dyDescent="0.25">
      <c r="B1798" s="105">
        <v>334</v>
      </c>
      <c r="C1798" s="70">
        <v>42124</v>
      </c>
      <c r="D1798">
        <v>0</v>
      </c>
      <c r="E1798" s="75">
        <v>0</v>
      </c>
      <c r="F1798">
        <f t="shared" ref="F1798:F1861" si="61">D1798+E1798</f>
        <v>0</v>
      </c>
      <c r="G1798">
        <v>7.0983475949999999</v>
      </c>
      <c r="H1798" s="75">
        <v>0</v>
      </c>
      <c r="I1798" s="75">
        <v>1.4999999999999999E-2</v>
      </c>
      <c r="J1798" s="75">
        <v>0</v>
      </c>
      <c r="K1798" s="75">
        <v>1.05</v>
      </c>
      <c r="L1798" s="75">
        <v>7.4532649747499997</v>
      </c>
      <c r="M1798" s="75">
        <v>1.00227328942058E-4</v>
      </c>
      <c r="N1798" s="75">
        <v>37.5</v>
      </c>
      <c r="O1798" s="75">
        <v>18.75</v>
      </c>
      <c r="P1798" s="77">
        <v>1.34474393814799E-5</v>
      </c>
      <c r="Q1798" s="75">
        <v>0</v>
      </c>
      <c r="R1798" s="75">
        <v>0</v>
      </c>
      <c r="S1798" s="75">
        <v>0.25</v>
      </c>
      <c r="T1798" s="75">
        <v>0</v>
      </c>
      <c r="U1798" s="75">
        <v>0</v>
      </c>
      <c r="V1798" s="75">
        <v>37.499848087840498</v>
      </c>
    </row>
    <row r="1799" spans="2:22" x14ac:dyDescent="0.25">
      <c r="B1799" s="105">
        <v>335</v>
      </c>
      <c r="C1799" s="70">
        <v>42125</v>
      </c>
      <c r="D1799">
        <v>0</v>
      </c>
      <c r="E1799" s="75">
        <v>0</v>
      </c>
      <c r="F1799">
        <f t="shared" si="61"/>
        <v>0</v>
      </c>
      <c r="G1799">
        <v>7.1932848529999998</v>
      </c>
      <c r="H1799" s="75">
        <v>0</v>
      </c>
      <c r="I1799" s="75">
        <v>1.4999999999999999E-2</v>
      </c>
      <c r="J1799" s="75">
        <v>0</v>
      </c>
      <c r="K1799" s="75">
        <v>1.05</v>
      </c>
      <c r="L1799" s="75">
        <v>7.5529490956499998</v>
      </c>
      <c r="M1799" s="77">
        <v>6.1193856395189107E-5</v>
      </c>
      <c r="N1799" s="75">
        <v>37.5</v>
      </c>
      <c r="O1799" s="75">
        <v>18.75</v>
      </c>
      <c r="P1799" s="77">
        <v>8.1019818378535997E-6</v>
      </c>
      <c r="Q1799" s="75">
        <v>0</v>
      </c>
      <c r="R1799" s="75">
        <v>0</v>
      </c>
      <c r="S1799" s="75">
        <v>0.25</v>
      </c>
      <c r="T1799" s="75">
        <v>0</v>
      </c>
      <c r="U1799" s="75">
        <v>0</v>
      </c>
      <c r="V1799" s="75">
        <v>37.499909281696901</v>
      </c>
    </row>
    <row r="1800" spans="2:22" x14ac:dyDescent="0.25">
      <c r="B1800" s="105">
        <v>336</v>
      </c>
      <c r="C1800" s="70">
        <v>42126</v>
      </c>
      <c r="D1800">
        <v>0</v>
      </c>
      <c r="E1800" s="75">
        <v>0</v>
      </c>
      <c r="F1800">
        <f t="shared" si="61"/>
        <v>0</v>
      </c>
      <c r="G1800">
        <v>7.2801311369999997</v>
      </c>
      <c r="H1800" s="75">
        <v>0</v>
      </c>
      <c r="I1800" s="75">
        <v>1.4999999999999999E-2</v>
      </c>
      <c r="J1800" s="75">
        <v>0</v>
      </c>
      <c r="K1800" s="75">
        <v>1.05</v>
      </c>
      <c r="L1800" s="75">
        <v>7.6441376938500003</v>
      </c>
      <c r="M1800" s="77">
        <v>3.6984703998347902E-5</v>
      </c>
      <c r="N1800" s="75">
        <v>37.5</v>
      </c>
      <c r="O1800" s="75">
        <v>18.75</v>
      </c>
      <c r="P1800" s="77">
        <v>4.8383094967145304E-6</v>
      </c>
      <c r="Q1800" s="75">
        <v>0</v>
      </c>
      <c r="R1800" s="75">
        <v>0</v>
      </c>
      <c r="S1800" s="75">
        <v>0.25</v>
      </c>
      <c r="T1800" s="75">
        <v>0</v>
      </c>
      <c r="U1800" s="75">
        <v>0</v>
      </c>
      <c r="V1800" s="75">
        <v>37.499946266400897</v>
      </c>
    </row>
    <row r="1801" spans="2:22" x14ac:dyDescent="0.25">
      <c r="B1801" s="105">
        <v>337</v>
      </c>
      <c r="C1801" s="70">
        <v>42127</v>
      </c>
      <c r="D1801">
        <v>0</v>
      </c>
      <c r="E1801" s="75">
        <v>0</v>
      </c>
      <c r="F1801">
        <f t="shared" si="61"/>
        <v>0</v>
      </c>
      <c r="G1801">
        <v>7.3066160890000003</v>
      </c>
      <c r="H1801" s="75">
        <v>0</v>
      </c>
      <c r="I1801" s="75">
        <v>1.4999999999999999E-2</v>
      </c>
      <c r="J1801" s="75">
        <v>0</v>
      </c>
      <c r="K1801" s="75">
        <v>1.05</v>
      </c>
      <c r="L1801" s="75">
        <v>7.6719468934500004</v>
      </c>
      <c r="M1801" s="77">
        <v>2.1986203649970801E-5</v>
      </c>
      <c r="N1801" s="75">
        <v>37.5</v>
      </c>
      <c r="O1801" s="75">
        <v>18.75</v>
      </c>
      <c r="P1801" s="77">
        <v>2.8657919502469101E-6</v>
      </c>
      <c r="Q1801" s="75">
        <v>0</v>
      </c>
      <c r="R1801" s="75">
        <v>0</v>
      </c>
      <c r="S1801" s="75">
        <v>0.25</v>
      </c>
      <c r="T1801" s="75">
        <v>0</v>
      </c>
      <c r="U1801" s="75">
        <v>0</v>
      </c>
      <c r="V1801" s="75">
        <v>37.499968252604603</v>
      </c>
    </row>
    <row r="1802" spans="2:22" x14ac:dyDescent="0.25">
      <c r="B1802" s="105">
        <v>338</v>
      </c>
      <c r="C1802" s="70">
        <v>42128</v>
      </c>
      <c r="D1802">
        <v>0</v>
      </c>
      <c r="E1802" s="75">
        <v>0</v>
      </c>
      <c r="F1802">
        <f t="shared" si="61"/>
        <v>0</v>
      </c>
      <c r="G1802">
        <v>7.3342478849999999</v>
      </c>
      <c r="H1802" s="75">
        <v>0</v>
      </c>
      <c r="I1802" s="75">
        <v>1.4999999999999999E-2</v>
      </c>
      <c r="J1802" s="75">
        <v>0</v>
      </c>
      <c r="K1802" s="75">
        <v>1.05</v>
      </c>
      <c r="L1802" s="75">
        <v>7.7009602792500003</v>
      </c>
      <c r="M1802" s="77">
        <v>1.3039222991266399E-5</v>
      </c>
      <c r="N1802" s="75">
        <v>37.5</v>
      </c>
      <c r="O1802" s="75">
        <v>18.75</v>
      </c>
      <c r="P1802" s="77">
        <v>1.69319442231123E-6</v>
      </c>
      <c r="Q1802" s="75">
        <v>0</v>
      </c>
      <c r="R1802" s="75">
        <v>0</v>
      </c>
      <c r="S1802" s="75">
        <v>0.25</v>
      </c>
      <c r="T1802" s="75">
        <v>0</v>
      </c>
      <c r="U1802" s="75">
        <v>0</v>
      </c>
      <c r="V1802" s="75">
        <v>37.499981291827602</v>
      </c>
    </row>
    <row r="1803" spans="2:22" x14ac:dyDescent="0.25">
      <c r="B1803" s="105">
        <v>339</v>
      </c>
      <c r="C1803" s="70">
        <v>42129</v>
      </c>
      <c r="D1803">
        <v>0</v>
      </c>
      <c r="E1803" s="75">
        <v>0</v>
      </c>
      <c r="F1803">
        <f t="shared" si="61"/>
        <v>0</v>
      </c>
      <c r="G1803">
        <v>7.4108404439999997</v>
      </c>
      <c r="H1803" s="75">
        <v>0</v>
      </c>
      <c r="I1803" s="75">
        <v>1.4999999999999999E-2</v>
      </c>
      <c r="J1803" s="75">
        <v>0</v>
      </c>
      <c r="K1803" s="75">
        <v>1.05</v>
      </c>
      <c r="L1803" s="75">
        <v>7.7813824662000002</v>
      </c>
      <c r="M1803" s="77">
        <v>7.7640237276205803E-6</v>
      </c>
      <c r="N1803" s="75">
        <v>37.5</v>
      </c>
      <c r="O1803" s="75">
        <v>18.75</v>
      </c>
      <c r="P1803" s="77">
        <v>9.9776919607090096E-7</v>
      </c>
      <c r="Q1803" s="75">
        <v>0</v>
      </c>
      <c r="R1803" s="75">
        <v>0</v>
      </c>
      <c r="S1803" s="75">
        <v>0.25</v>
      </c>
      <c r="T1803" s="75">
        <v>0</v>
      </c>
      <c r="U1803" s="75">
        <v>0</v>
      </c>
      <c r="V1803" s="75">
        <v>37.499989055851302</v>
      </c>
    </row>
    <row r="1804" spans="2:22" x14ac:dyDescent="0.25">
      <c r="B1804" s="105">
        <v>340</v>
      </c>
      <c r="C1804" s="70">
        <v>42130</v>
      </c>
      <c r="D1804">
        <v>0</v>
      </c>
      <c r="E1804" s="75">
        <v>0</v>
      </c>
      <c r="F1804">
        <f t="shared" si="61"/>
        <v>0</v>
      </c>
      <c r="G1804">
        <v>7.4692579449999998</v>
      </c>
      <c r="H1804" s="75">
        <v>0</v>
      </c>
      <c r="I1804" s="75">
        <v>1.4999999999999999E-2</v>
      </c>
      <c r="J1804" s="75">
        <v>0</v>
      </c>
      <c r="K1804" s="75">
        <v>1.05</v>
      </c>
      <c r="L1804" s="75">
        <v>7.8427208422500003</v>
      </c>
      <c r="M1804" s="77">
        <v>4.57770149853985E-6</v>
      </c>
      <c r="N1804" s="75">
        <v>37.5</v>
      </c>
      <c r="O1804" s="75">
        <v>18.75</v>
      </c>
      <c r="P1804" s="77">
        <v>5.8368793058131497E-7</v>
      </c>
      <c r="Q1804" s="75">
        <v>0</v>
      </c>
      <c r="R1804" s="75">
        <v>0</v>
      </c>
      <c r="S1804" s="75">
        <v>0.25</v>
      </c>
      <c r="T1804" s="75">
        <v>0</v>
      </c>
      <c r="U1804" s="75">
        <v>0</v>
      </c>
      <c r="V1804" s="75">
        <v>37.499993633552798</v>
      </c>
    </row>
    <row r="1805" spans="2:22" x14ac:dyDescent="0.25">
      <c r="B1805" s="105">
        <v>341</v>
      </c>
      <c r="C1805" s="70">
        <v>42131</v>
      </c>
      <c r="D1805">
        <v>0</v>
      </c>
      <c r="E1805" s="75">
        <v>0</v>
      </c>
      <c r="F1805">
        <f t="shared" si="61"/>
        <v>0</v>
      </c>
      <c r="G1805">
        <v>7.4714084600000001</v>
      </c>
      <c r="H1805" s="75">
        <v>0</v>
      </c>
      <c r="I1805" s="75">
        <v>1.4999999999999999E-2</v>
      </c>
      <c r="J1805" s="75">
        <v>0</v>
      </c>
      <c r="K1805" s="75">
        <v>1.05</v>
      </c>
      <c r="L1805" s="75">
        <v>7.8449788829999996</v>
      </c>
      <c r="M1805" s="77">
        <v>2.6637143392992602E-6</v>
      </c>
      <c r="N1805" s="75">
        <v>37.5</v>
      </c>
      <c r="O1805" s="75">
        <v>18.75</v>
      </c>
      <c r="P1805" s="77">
        <v>3.3954385078989901E-7</v>
      </c>
      <c r="Q1805" s="75">
        <v>0</v>
      </c>
      <c r="R1805" s="75">
        <v>0</v>
      </c>
      <c r="S1805" s="75">
        <v>0.25</v>
      </c>
      <c r="T1805" s="75">
        <v>0</v>
      </c>
      <c r="U1805" s="75">
        <v>0</v>
      </c>
      <c r="V1805" s="75">
        <v>37.499996297267103</v>
      </c>
    </row>
    <row r="1806" spans="2:22" x14ac:dyDescent="0.25">
      <c r="B1806" s="105">
        <v>342</v>
      </c>
      <c r="C1806" s="70">
        <v>42132</v>
      </c>
      <c r="D1806">
        <v>0</v>
      </c>
      <c r="E1806" s="75">
        <v>0</v>
      </c>
      <c r="F1806">
        <f t="shared" si="61"/>
        <v>0</v>
      </c>
      <c r="G1806">
        <v>7.4943031810000003</v>
      </c>
      <c r="H1806" s="75">
        <v>0</v>
      </c>
      <c r="I1806" s="75">
        <v>1.4999999999999999E-2</v>
      </c>
      <c r="J1806" s="75">
        <v>0</v>
      </c>
      <c r="K1806" s="75">
        <v>1.05</v>
      </c>
      <c r="L1806" s="75">
        <v>7.8690183400500002</v>
      </c>
      <c r="M1806" s="77">
        <v>1.5539665491555E-6</v>
      </c>
      <c r="N1806" s="75">
        <v>37.5</v>
      </c>
      <c r="O1806" s="75">
        <v>18.75</v>
      </c>
      <c r="P1806" s="77">
        <v>1.9747908595491001E-7</v>
      </c>
      <c r="Q1806" s="75">
        <v>0</v>
      </c>
      <c r="R1806" s="75">
        <v>0</v>
      </c>
      <c r="S1806" s="75">
        <v>0.25</v>
      </c>
      <c r="T1806" s="75">
        <v>0</v>
      </c>
      <c r="U1806" s="75">
        <v>0</v>
      </c>
      <c r="V1806" s="75">
        <v>37.499997851233701</v>
      </c>
    </row>
    <row r="1807" spans="2:22" x14ac:dyDescent="0.25">
      <c r="B1807" s="105">
        <v>343</v>
      </c>
      <c r="C1807" s="70">
        <v>42133</v>
      </c>
      <c r="D1807">
        <v>0</v>
      </c>
      <c r="E1807" s="75">
        <v>0</v>
      </c>
      <c r="F1807">
        <f t="shared" si="61"/>
        <v>0</v>
      </c>
      <c r="G1807">
        <v>7.4855035089999999</v>
      </c>
      <c r="H1807" s="75">
        <v>0</v>
      </c>
      <c r="I1807" s="75">
        <v>1.4999999999999999E-2</v>
      </c>
      <c r="J1807" s="75">
        <v>0</v>
      </c>
      <c r="K1807" s="75">
        <v>1.05</v>
      </c>
      <c r="L1807" s="75">
        <v>7.8597786844500002</v>
      </c>
      <c r="M1807" s="77">
        <v>9.0073747559155903E-7</v>
      </c>
      <c r="N1807" s="75">
        <v>37.5</v>
      </c>
      <c r="O1807" s="75">
        <v>18.75</v>
      </c>
      <c r="P1807" s="77">
        <v>1.14600870044039E-7</v>
      </c>
      <c r="Q1807" s="75">
        <v>0</v>
      </c>
      <c r="R1807" s="75">
        <v>0</v>
      </c>
      <c r="S1807" s="75">
        <v>0.25</v>
      </c>
      <c r="T1807" s="75">
        <v>0</v>
      </c>
      <c r="U1807" s="75">
        <v>0</v>
      </c>
      <c r="V1807" s="75">
        <v>37.499998751971198</v>
      </c>
    </row>
    <row r="1808" spans="2:22" x14ac:dyDescent="0.25">
      <c r="B1808" s="105">
        <v>344</v>
      </c>
      <c r="C1808" s="70">
        <v>42134</v>
      </c>
      <c r="D1808">
        <v>0</v>
      </c>
      <c r="E1808" s="75">
        <v>0</v>
      </c>
      <c r="F1808">
        <f t="shared" si="61"/>
        <v>0</v>
      </c>
      <c r="G1808">
        <v>7.4264728570000003</v>
      </c>
      <c r="H1808" s="75">
        <v>0</v>
      </c>
      <c r="I1808" s="75">
        <v>1.4999999999999999E-2</v>
      </c>
      <c r="J1808" s="75">
        <v>0</v>
      </c>
      <c r="K1808" s="75">
        <v>1.05</v>
      </c>
      <c r="L1808" s="75">
        <v>7.7977964998499996</v>
      </c>
      <c r="M1808" s="77">
        <v>5.1903332808603802E-7</v>
      </c>
      <c r="N1808" s="75">
        <v>37.5</v>
      </c>
      <c r="O1808" s="75">
        <v>18.75</v>
      </c>
      <c r="P1808" s="77">
        <v>6.6561538005771605E-8</v>
      </c>
      <c r="Q1808" s="75">
        <v>0</v>
      </c>
      <c r="R1808" s="75">
        <v>0</v>
      </c>
      <c r="S1808" s="75">
        <v>0.25</v>
      </c>
      <c r="T1808" s="75">
        <v>0</v>
      </c>
      <c r="U1808" s="75">
        <v>0</v>
      </c>
      <c r="V1808" s="75">
        <v>37.499999271004498</v>
      </c>
    </row>
    <row r="1809" spans="2:22" x14ac:dyDescent="0.25">
      <c r="B1809" s="105">
        <v>345</v>
      </c>
      <c r="C1809" s="70">
        <v>42135</v>
      </c>
      <c r="D1809">
        <v>0</v>
      </c>
      <c r="E1809" s="75">
        <v>0</v>
      </c>
      <c r="F1809">
        <f t="shared" si="61"/>
        <v>0</v>
      </c>
      <c r="G1809">
        <v>7.3414725409999999</v>
      </c>
      <c r="H1809" s="75">
        <v>0</v>
      </c>
      <c r="I1809" s="75">
        <v>1.4999999999999999E-2</v>
      </c>
      <c r="J1809" s="75">
        <v>0</v>
      </c>
      <c r="K1809" s="75">
        <v>1.05</v>
      </c>
      <c r="L1809" s="75">
        <v>7.7085461680499998</v>
      </c>
      <c r="M1809" s="77">
        <v>2.9970642878265102E-7</v>
      </c>
      <c r="N1809" s="75">
        <v>37.5</v>
      </c>
      <c r="O1809" s="75">
        <v>18.75</v>
      </c>
      <c r="P1809" s="77">
        <v>3.8879760495547101E-8</v>
      </c>
      <c r="Q1809" s="75">
        <v>0</v>
      </c>
      <c r="R1809" s="75">
        <v>0</v>
      </c>
      <c r="S1809" s="75">
        <v>0.25</v>
      </c>
      <c r="T1809" s="75">
        <v>0</v>
      </c>
      <c r="U1809" s="75">
        <v>0</v>
      </c>
      <c r="V1809" s="75">
        <v>37.499999570710898</v>
      </c>
    </row>
    <row r="1810" spans="2:22" x14ac:dyDescent="0.25">
      <c r="B1810" s="105">
        <v>346</v>
      </c>
      <c r="C1810" s="70">
        <v>42136</v>
      </c>
      <c r="D1810">
        <v>0</v>
      </c>
      <c r="E1810" s="75">
        <v>0</v>
      </c>
      <c r="F1810">
        <f t="shared" si="61"/>
        <v>0</v>
      </c>
      <c r="G1810">
        <v>7.3390963060000001</v>
      </c>
      <c r="H1810" s="75">
        <v>0</v>
      </c>
      <c r="I1810" s="75">
        <v>1.4999999999999999E-2</v>
      </c>
      <c r="J1810" s="75">
        <v>0</v>
      </c>
      <c r="K1810" s="75">
        <v>1.05</v>
      </c>
      <c r="L1810" s="75">
        <v>7.7060511212999998</v>
      </c>
      <c r="M1810" s="77">
        <v>1.7643325876823499E-7</v>
      </c>
      <c r="N1810" s="75">
        <v>37.5</v>
      </c>
      <c r="O1810" s="75">
        <v>18.75</v>
      </c>
      <c r="P1810" s="77">
        <v>2.2895417638816699E-8</v>
      </c>
      <c r="Q1810" s="75">
        <v>0</v>
      </c>
      <c r="R1810" s="75">
        <v>0</v>
      </c>
      <c r="S1810" s="75">
        <v>0.25</v>
      </c>
      <c r="T1810" s="75">
        <v>0</v>
      </c>
      <c r="U1810" s="75">
        <v>0</v>
      </c>
      <c r="V1810" s="75">
        <v>37.499999747144201</v>
      </c>
    </row>
    <row r="1811" spans="2:22" x14ac:dyDescent="0.25">
      <c r="B1811" s="105">
        <v>347</v>
      </c>
      <c r="C1811" s="70">
        <v>42137</v>
      </c>
      <c r="D1811">
        <v>0</v>
      </c>
      <c r="E1811" s="75">
        <v>0</v>
      </c>
      <c r="F1811">
        <f t="shared" si="61"/>
        <v>0</v>
      </c>
      <c r="G1811">
        <v>7.3737417790000004</v>
      </c>
      <c r="H1811" s="75">
        <v>0</v>
      </c>
      <c r="I1811" s="75">
        <v>1.4999999999999999E-2</v>
      </c>
      <c r="J1811" s="75">
        <v>0</v>
      </c>
      <c r="K1811" s="75">
        <v>1.05</v>
      </c>
      <c r="L1811" s="75">
        <v>7.7424288679500002</v>
      </c>
      <c r="M1811" s="77">
        <v>1.04411637276874E-7</v>
      </c>
      <c r="N1811" s="75">
        <v>37.5</v>
      </c>
      <c r="O1811" s="75">
        <v>18.75</v>
      </c>
      <c r="P1811" s="77">
        <v>1.34856437246829E-8</v>
      </c>
      <c r="Q1811" s="75">
        <v>0</v>
      </c>
      <c r="R1811" s="75">
        <v>0</v>
      </c>
      <c r="S1811" s="75">
        <v>0.25</v>
      </c>
      <c r="T1811" s="75">
        <v>0</v>
      </c>
      <c r="U1811" s="75">
        <v>0</v>
      </c>
      <c r="V1811" s="75">
        <v>37.499999851555799</v>
      </c>
    </row>
    <row r="1812" spans="2:22" x14ac:dyDescent="0.25">
      <c r="B1812" s="105">
        <v>348</v>
      </c>
      <c r="C1812" s="70">
        <v>42138</v>
      </c>
      <c r="D1812">
        <v>0</v>
      </c>
      <c r="E1812" s="75">
        <v>0</v>
      </c>
      <c r="F1812">
        <f t="shared" si="61"/>
        <v>0</v>
      </c>
      <c r="G1812">
        <v>7.5013378069999996</v>
      </c>
      <c r="H1812" s="75">
        <v>0</v>
      </c>
      <c r="I1812" s="75">
        <v>1.4999999999999999E-2</v>
      </c>
      <c r="J1812" s="75">
        <v>0</v>
      </c>
      <c r="K1812" s="75">
        <v>1.05</v>
      </c>
      <c r="L1812" s="75">
        <v>7.8764046973499999</v>
      </c>
      <c r="M1812" s="77">
        <v>6.2357676459458395E-8</v>
      </c>
      <c r="N1812" s="75">
        <v>37.5</v>
      </c>
      <c r="O1812" s="75">
        <v>18.75</v>
      </c>
      <c r="P1812" s="77">
        <v>7.9170229128067094E-9</v>
      </c>
      <c r="Q1812" s="75">
        <v>0</v>
      </c>
      <c r="R1812" s="75">
        <v>0</v>
      </c>
      <c r="S1812" s="75">
        <v>0.25</v>
      </c>
      <c r="T1812" s="75">
        <v>0</v>
      </c>
      <c r="U1812" s="75">
        <v>0</v>
      </c>
      <c r="V1812" s="75">
        <v>37.499999913913499</v>
      </c>
    </row>
    <row r="1813" spans="2:22" x14ac:dyDescent="0.25">
      <c r="B1813" s="105">
        <v>349</v>
      </c>
      <c r="C1813" s="70">
        <v>42139</v>
      </c>
      <c r="D1813">
        <v>0</v>
      </c>
      <c r="E1813" s="75">
        <v>0</v>
      </c>
      <c r="F1813">
        <f t="shared" si="61"/>
        <v>0</v>
      </c>
      <c r="G1813">
        <v>7.6271787</v>
      </c>
      <c r="H1813" s="75">
        <v>0</v>
      </c>
      <c r="I1813" s="75">
        <v>1.4999999999999999E-2</v>
      </c>
      <c r="J1813" s="75">
        <v>0</v>
      </c>
      <c r="K1813" s="75">
        <v>1.05</v>
      </c>
      <c r="L1813" s="75">
        <v>8.0085376349999997</v>
      </c>
      <c r="M1813" s="77">
        <v>3.67694393062003E-8</v>
      </c>
      <c r="N1813" s="75">
        <v>37.5</v>
      </c>
      <c r="O1813" s="75">
        <v>18.75</v>
      </c>
      <c r="P1813" s="77">
        <v>4.59128007908779E-9</v>
      </c>
      <c r="Q1813" s="75">
        <v>0</v>
      </c>
      <c r="R1813" s="75">
        <v>0</v>
      </c>
      <c r="S1813" s="75">
        <v>0.25</v>
      </c>
      <c r="T1813" s="75">
        <v>0</v>
      </c>
      <c r="U1813" s="75">
        <v>0</v>
      </c>
      <c r="V1813" s="75">
        <v>37.499999950682898</v>
      </c>
    </row>
    <row r="1814" spans="2:22" x14ac:dyDescent="0.25">
      <c r="B1814" s="105">
        <v>350</v>
      </c>
      <c r="C1814" s="70">
        <v>42140</v>
      </c>
      <c r="D1814">
        <v>0</v>
      </c>
      <c r="E1814" s="75">
        <v>0</v>
      </c>
      <c r="F1814">
        <f t="shared" si="61"/>
        <v>0</v>
      </c>
      <c r="G1814">
        <v>7.7117744850000003</v>
      </c>
      <c r="H1814" s="75">
        <v>0</v>
      </c>
      <c r="I1814" s="75">
        <v>1.4999999999999999E-2</v>
      </c>
      <c r="J1814" s="75">
        <v>0</v>
      </c>
      <c r="K1814" s="75">
        <v>1.05</v>
      </c>
      <c r="L1814" s="75">
        <v>8.0973632092500001</v>
      </c>
      <c r="M1814" s="77">
        <v>2.12980340358592E-8</v>
      </c>
      <c r="N1814" s="75">
        <v>37.5</v>
      </c>
      <c r="O1814" s="75">
        <v>18.75</v>
      </c>
      <c r="P1814" s="77">
        <v>2.63024314032615E-9</v>
      </c>
      <c r="Q1814" s="75">
        <v>0</v>
      </c>
      <c r="R1814" s="75">
        <v>0</v>
      </c>
      <c r="S1814" s="75">
        <v>0.25</v>
      </c>
      <c r="T1814" s="75">
        <v>0</v>
      </c>
      <c r="U1814" s="75">
        <v>0</v>
      </c>
      <c r="V1814" s="75">
        <v>37.499999971980998</v>
      </c>
    </row>
    <row r="1815" spans="2:22" x14ac:dyDescent="0.25">
      <c r="B1815" s="105">
        <v>351</v>
      </c>
      <c r="C1815" s="70">
        <v>42141</v>
      </c>
      <c r="D1815">
        <v>0</v>
      </c>
      <c r="E1815" s="75">
        <v>0</v>
      </c>
      <c r="F1815">
        <f t="shared" si="61"/>
        <v>0</v>
      </c>
      <c r="G1815">
        <v>7.7438876460000001</v>
      </c>
      <c r="H1815" s="75">
        <v>0</v>
      </c>
      <c r="I1815" s="75">
        <v>1.4999999999999999E-2</v>
      </c>
      <c r="J1815" s="75">
        <v>0</v>
      </c>
      <c r="K1815" s="75">
        <v>1.05</v>
      </c>
      <c r="L1815" s="75">
        <v>8.1310820282999998</v>
      </c>
      <c r="M1815" s="77">
        <v>1.2150665536186601E-8</v>
      </c>
      <c r="N1815" s="75">
        <v>37.5</v>
      </c>
      <c r="O1815" s="75">
        <v>18.75</v>
      </c>
      <c r="P1815" s="77">
        <v>1.49434792244089E-9</v>
      </c>
      <c r="Q1815" s="75">
        <v>0</v>
      </c>
      <c r="R1815" s="75">
        <v>0</v>
      </c>
      <c r="S1815" s="75">
        <v>0.25</v>
      </c>
      <c r="T1815" s="75">
        <v>0</v>
      </c>
      <c r="U1815" s="75">
        <v>0</v>
      </c>
      <c r="V1815" s="75">
        <v>37.499999984131598</v>
      </c>
    </row>
    <row r="1816" spans="2:22" x14ac:dyDescent="0.25">
      <c r="B1816" s="105">
        <v>352</v>
      </c>
      <c r="C1816" s="70">
        <v>42142</v>
      </c>
      <c r="D1816">
        <v>0</v>
      </c>
      <c r="E1816" s="75">
        <v>0</v>
      </c>
      <c r="F1816">
        <f t="shared" si="61"/>
        <v>0</v>
      </c>
      <c r="G1816">
        <v>7.7932151709999999</v>
      </c>
      <c r="H1816" s="75">
        <v>0</v>
      </c>
      <c r="I1816" s="75">
        <v>1.4999999999999999E-2</v>
      </c>
      <c r="J1816" s="75">
        <v>0</v>
      </c>
      <c r="K1816" s="75">
        <v>1.05</v>
      </c>
      <c r="L1816" s="75">
        <v>8.1828759295500006</v>
      </c>
      <c r="M1816" s="77">
        <v>6.9252700525392303E-9</v>
      </c>
      <c r="N1816" s="75">
        <v>37.5</v>
      </c>
      <c r="O1816" s="75">
        <v>18.75</v>
      </c>
      <c r="P1816" s="77">
        <v>8.4631248379688901E-10</v>
      </c>
      <c r="Q1816" s="75">
        <v>0</v>
      </c>
      <c r="R1816" s="75">
        <v>0</v>
      </c>
      <c r="S1816" s="75">
        <v>0.25</v>
      </c>
      <c r="T1816" s="75">
        <v>0</v>
      </c>
      <c r="U1816" s="75">
        <v>0</v>
      </c>
      <c r="V1816" s="75">
        <v>37.499999991056903</v>
      </c>
    </row>
    <row r="1817" spans="2:22" x14ac:dyDescent="0.25">
      <c r="B1817" s="105">
        <v>353</v>
      </c>
      <c r="C1817" s="70">
        <v>42143</v>
      </c>
      <c r="D1817">
        <v>0</v>
      </c>
      <c r="E1817" s="75">
        <v>0</v>
      </c>
      <c r="F1817">
        <f t="shared" si="61"/>
        <v>0</v>
      </c>
      <c r="G1817">
        <v>7.6805119849999999</v>
      </c>
      <c r="H1817" s="75">
        <v>0</v>
      </c>
      <c r="I1817" s="75">
        <v>1.4999999999999999E-2</v>
      </c>
      <c r="J1817" s="75">
        <v>0</v>
      </c>
      <c r="K1817" s="75">
        <v>1.05</v>
      </c>
      <c r="L1817" s="75">
        <v>8.0645375842499991</v>
      </c>
      <c r="M1817" s="77">
        <v>3.8465004803695202E-9</v>
      </c>
      <c r="N1817" s="75">
        <v>37.5</v>
      </c>
      <c r="O1817" s="75">
        <v>18.75</v>
      </c>
      <c r="P1817" s="77">
        <v>4.7696479062627396E-10</v>
      </c>
      <c r="Q1817" s="75">
        <v>0</v>
      </c>
      <c r="R1817" s="75">
        <v>0</v>
      </c>
      <c r="S1817" s="75">
        <v>0.25</v>
      </c>
      <c r="T1817" s="75">
        <v>0</v>
      </c>
      <c r="U1817" s="75">
        <v>0</v>
      </c>
      <c r="V1817" s="75">
        <v>37.499999994903398</v>
      </c>
    </row>
    <row r="1818" spans="2:22" x14ac:dyDescent="0.25">
      <c r="B1818" s="105">
        <v>354</v>
      </c>
      <c r="C1818" s="70">
        <v>42144</v>
      </c>
      <c r="D1818">
        <v>0</v>
      </c>
      <c r="E1818" s="75">
        <v>0</v>
      </c>
      <c r="F1818">
        <f t="shared" si="61"/>
        <v>0</v>
      </c>
      <c r="G1818">
        <v>7.5602620229999999</v>
      </c>
      <c r="H1818" s="75">
        <v>0</v>
      </c>
      <c r="I1818" s="75">
        <v>1.4999999999999999E-2</v>
      </c>
      <c r="J1818" s="75">
        <v>0</v>
      </c>
      <c r="K1818" s="75">
        <v>1.05</v>
      </c>
      <c r="L1818" s="75">
        <v>7.9382751241499996</v>
      </c>
      <c r="M1818" s="77">
        <v>2.15776629652488E-9</v>
      </c>
      <c r="N1818" s="75">
        <v>37.5</v>
      </c>
      <c r="O1818" s="75">
        <v>18.75</v>
      </c>
      <c r="P1818" s="77">
        <v>2.7181802882599498E-10</v>
      </c>
      <c r="Q1818" s="75">
        <v>0</v>
      </c>
      <c r="R1818" s="75">
        <v>0</v>
      </c>
      <c r="S1818" s="75">
        <v>0.25</v>
      </c>
      <c r="T1818" s="75">
        <v>0</v>
      </c>
      <c r="U1818" s="75">
        <v>0</v>
      </c>
      <c r="V1818" s="75">
        <v>37.499999997061202</v>
      </c>
    </row>
    <row r="1819" spans="2:22" x14ac:dyDescent="0.25">
      <c r="B1819" s="105">
        <v>355</v>
      </c>
      <c r="C1819" s="70">
        <v>42145</v>
      </c>
      <c r="D1819">
        <v>0</v>
      </c>
      <c r="E1819" s="75">
        <v>0</v>
      </c>
      <c r="F1819">
        <f t="shared" si="61"/>
        <v>0</v>
      </c>
      <c r="G1819">
        <v>7.523772728</v>
      </c>
      <c r="H1819" s="75">
        <v>0</v>
      </c>
      <c r="I1819" s="75">
        <v>1.4999999999999999E-2</v>
      </c>
      <c r="J1819" s="75">
        <v>0</v>
      </c>
      <c r="K1819" s="75">
        <v>1.05</v>
      </c>
      <c r="L1819" s="75">
        <v>7.8999613644000002</v>
      </c>
      <c r="M1819" s="77">
        <v>1.2382163353620301E-9</v>
      </c>
      <c r="N1819" s="75">
        <v>37.5</v>
      </c>
      <c r="O1819" s="75">
        <v>18.75</v>
      </c>
      <c r="P1819" s="77">
        <v>1.5673701151778599E-10</v>
      </c>
      <c r="Q1819" s="75">
        <v>0</v>
      </c>
      <c r="R1819" s="75">
        <v>0</v>
      </c>
      <c r="S1819" s="75">
        <v>0.25</v>
      </c>
      <c r="T1819" s="75">
        <v>0</v>
      </c>
      <c r="U1819" s="75">
        <v>0</v>
      </c>
      <c r="V1819" s="75">
        <v>37.499999998299401</v>
      </c>
    </row>
    <row r="1820" spans="2:22" x14ac:dyDescent="0.25">
      <c r="B1820" s="105">
        <v>356</v>
      </c>
      <c r="C1820" s="70">
        <v>42146</v>
      </c>
      <c r="D1820">
        <v>0</v>
      </c>
      <c r="E1820" s="75">
        <v>0</v>
      </c>
      <c r="F1820">
        <f t="shared" si="61"/>
        <v>0</v>
      </c>
      <c r="G1820">
        <v>7.4776731520000004</v>
      </c>
      <c r="H1820" s="75">
        <v>0</v>
      </c>
      <c r="I1820" s="75">
        <v>1.4999999999999999E-2</v>
      </c>
      <c r="J1820" s="75">
        <v>0</v>
      </c>
      <c r="K1820" s="75">
        <v>1.05</v>
      </c>
      <c r="L1820" s="75">
        <v>7.8515568095999999</v>
      </c>
      <c r="M1820" s="77">
        <v>7.12128195441761E-10</v>
      </c>
      <c r="N1820" s="75">
        <v>37.5</v>
      </c>
      <c r="O1820" s="75">
        <v>18.75</v>
      </c>
      <c r="P1820" s="77">
        <v>9.0698980178179499E-11</v>
      </c>
      <c r="Q1820" s="75">
        <v>0</v>
      </c>
      <c r="R1820" s="75">
        <v>0</v>
      </c>
      <c r="S1820" s="75">
        <v>0.25</v>
      </c>
      <c r="T1820" s="75">
        <v>0</v>
      </c>
      <c r="U1820" s="75">
        <v>0</v>
      </c>
      <c r="V1820" s="75">
        <v>37.4999999990115</v>
      </c>
    </row>
    <row r="1821" spans="2:22" x14ac:dyDescent="0.25">
      <c r="B1821" s="105">
        <v>357</v>
      </c>
      <c r="C1821" s="70">
        <v>42147</v>
      </c>
      <c r="D1821">
        <v>0</v>
      </c>
      <c r="E1821" s="75">
        <v>0</v>
      </c>
      <c r="F1821">
        <f t="shared" si="61"/>
        <v>0</v>
      </c>
      <c r="G1821">
        <v>7.4258163919999998</v>
      </c>
      <c r="H1821" s="75">
        <v>0</v>
      </c>
      <c r="I1821" s="75">
        <v>1.4999999999999999E-2</v>
      </c>
      <c r="J1821" s="75">
        <v>0</v>
      </c>
      <c r="K1821" s="75">
        <v>1.05</v>
      </c>
      <c r="L1821" s="75">
        <v>7.7971072116000002</v>
      </c>
      <c r="M1821" s="77">
        <v>4.1105460652069601E-10</v>
      </c>
      <c r="N1821" s="75">
        <v>37.5</v>
      </c>
      <c r="O1821" s="75">
        <v>18.75</v>
      </c>
      <c r="P1821" s="77">
        <v>5.2718860388267801E-11</v>
      </c>
      <c r="Q1821" s="75">
        <v>0</v>
      </c>
      <c r="R1821" s="75">
        <v>0</v>
      </c>
      <c r="S1821" s="75">
        <v>0.25</v>
      </c>
      <c r="T1821" s="75">
        <v>0</v>
      </c>
      <c r="U1821" s="75">
        <v>0</v>
      </c>
      <c r="V1821" s="75">
        <v>37.499999999422599</v>
      </c>
    </row>
    <row r="1822" spans="2:22" x14ac:dyDescent="0.25">
      <c r="B1822" s="105">
        <v>358</v>
      </c>
      <c r="C1822" s="70">
        <v>42148</v>
      </c>
      <c r="D1822">
        <v>0</v>
      </c>
      <c r="E1822" s="75">
        <v>0</v>
      </c>
      <c r="F1822">
        <f t="shared" si="61"/>
        <v>0</v>
      </c>
      <c r="G1822">
        <v>7.4135545860000001</v>
      </c>
      <c r="H1822" s="75">
        <v>0</v>
      </c>
      <c r="I1822" s="75">
        <v>1.4999999999999999E-2</v>
      </c>
      <c r="J1822" s="75">
        <v>0</v>
      </c>
      <c r="K1822" s="75">
        <v>1.05</v>
      </c>
      <c r="L1822" s="75">
        <v>7.7842323152999997</v>
      </c>
      <c r="M1822" s="77">
        <v>2.3972220299237002E-10</v>
      </c>
      <c r="N1822" s="75">
        <v>37.5</v>
      </c>
      <c r="O1822" s="75">
        <v>18.75</v>
      </c>
      <c r="P1822" s="77">
        <v>3.0795869558157101E-11</v>
      </c>
      <c r="Q1822" s="75">
        <v>0</v>
      </c>
      <c r="R1822" s="75">
        <v>0</v>
      </c>
      <c r="S1822" s="75">
        <v>0.25</v>
      </c>
      <c r="T1822" s="75">
        <v>0</v>
      </c>
      <c r="U1822" s="75">
        <v>0</v>
      </c>
      <c r="V1822" s="75">
        <v>37.4999999996623</v>
      </c>
    </row>
    <row r="1823" spans="2:22" x14ac:dyDescent="0.25">
      <c r="B1823" s="105">
        <v>359</v>
      </c>
      <c r="C1823" s="70">
        <v>42149</v>
      </c>
      <c r="D1823">
        <v>0</v>
      </c>
      <c r="E1823" s="75">
        <v>0</v>
      </c>
      <c r="F1823">
        <f t="shared" si="61"/>
        <v>0</v>
      </c>
      <c r="G1823">
        <v>7.3815126229999999</v>
      </c>
      <c r="H1823" s="75">
        <v>0</v>
      </c>
      <c r="I1823" s="75">
        <v>1.4999999999999999E-2</v>
      </c>
      <c r="J1823" s="75">
        <v>0</v>
      </c>
      <c r="K1823" s="75">
        <v>1.05</v>
      </c>
      <c r="L1823" s="75">
        <v>7.7505882541500002</v>
      </c>
      <c r="M1823" s="77">
        <v>1.3959311519518301E-10</v>
      </c>
      <c r="N1823" s="75">
        <v>37.5</v>
      </c>
      <c r="O1823" s="75">
        <v>18.75</v>
      </c>
      <c r="P1823" s="77">
        <v>1.80106477879842E-11</v>
      </c>
      <c r="Q1823" s="75">
        <v>0</v>
      </c>
      <c r="R1823" s="75">
        <v>0</v>
      </c>
      <c r="S1823" s="75">
        <v>0.25</v>
      </c>
      <c r="T1823" s="75">
        <v>0</v>
      </c>
      <c r="U1823" s="75">
        <v>0</v>
      </c>
      <c r="V1823" s="75">
        <v>37.499999999801901</v>
      </c>
    </row>
    <row r="1824" spans="2:22" x14ac:dyDescent="0.25">
      <c r="B1824" s="105">
        <v>360</v>
      </c>
      <c r="C1824" s="70">
        <v>42150</v>
      </c>
      <c r="D1824">
        <v>0</v>
      </c>
      <c r="E1824" s="75">
        <v>0</v>
      </c>
      <c r="F1824">
        <f t="shared" si="61"/>
        <v>0</v>
      </c>
      <c r="G1824">
        <v>7.3758444760000001</v>
      </c>
      <c r="H1824" s="75">
        <v>0</v>
      </c>
      <c r="I1824" s="75">
        <v>1.4999999999999999E-2</v>
      </c>
      <c r="J1824" s="75">
        <v>0</v>
      </c>
      <c r="K1824" s="75">
        <v>1.05</v>
      </c>
      <c r="L1824" s="75">
        <v>7.7446366998</v>
      </c>
      <c r="M1824" s="77">
        <v>8.1827320107521002E-11</v>
      </c>
      <c r="N1824" s="75">
        <v>37.5</v>
      </c>
      <c r="O1824" s="75">
        <v>18.75</v>
      </c>
      <c r="P1824" s="77">
        <v>1.05656757417213E-11</v>
      </c>
      <c r="Q1824" s="75">
        <v>0</v>
      </c>
      <c r="R1824" s="75">
        <v>0</v>
      </c>
      <c r="S1824" s="75">
        <v>0.25</v>
      </c>
      <c r="T1824" s="75">
        <v>0</v>
      </c>
      <c r="U1824" s="75">
        <v>0</v>
      </c>
      <c r="V1824" s="75">
        <v>37.499999999883698</v>
      </c>
    </row>
    <row r="1825" spans="2:22" x14ac:dyDescent="0.25">
      <c r="B1825" s="105">
        <v>361</v>
      </c>
      <c r="C1825" s="70">
        <v>42151</v>
      </c>
      <c r="D1825">
        <v>0</v>
      </c>
      <c r="E1825" s="75">
        <v>0</v>
      </c>
      <c r="F1825">
        <f t="shared" si="61"/>
        <v>0</v>
      </c>
      <c r="G1825">
        <v>7.4119661910000003</v>
      </c>
      <c r="H1825" s="75">
        <v>0</v>
      </c>
      <c r="I1825" s="75">
        <v>1.4999999999999999E-2</v>
      </c>
      <c r="J1825" s="75">
        <v>0</v>
      </c>
      <c r="K1825" s="75">
        <v>1.05</v>
      </c>
      <c r="L1825" s="75">
        <v>7.7825645005500004</v>
      </c>
      <c r="M1825" s="77">
        <v>4.8264484292417601E-11</v>
      </c>
      <c r="N1825" s="75">
        <v>37.5</v>
      </c>
      <c r="O1825" s="75">
        <v>18.75</v>
      </c>
      <c r="P1825" s="77">
        <v>6.2016169977141501E-12</v>
      </c>
      <c r="Q1825" s="75">
        <v>0</v>
      </c>
      <c r="R1825" s="75">
        <v>0</v>
      </c>
      <c r="S1825" s="75">
        <v>0.25</v>
      </c>
      <c r="T1825" s="75">
        <v>0</v>
      </c>
      <c r="U1825" s="75">
        <v>0</v>
      </c>
      <c r="V1825" s="75">
        <v>37.499999999932001</v>
      </c>
    </row>
    <row r="1826" spans="2:22" x14ac:dyDescent="0.25">
      <c r="B1826" s="105">
        <v>362</v>
      </c>
      <c r="C1826" s="70">
        <v>42152</v>
      </c>
      <c r="D1826">
        <v>0</v>
      </c>
      <c r="E1826" s="75">
        <v>0</v>
      </c>
      <c r="F1826">
        <f t="shared" si="61"/>
        <v>0</v>
      </c>
      <c r="G1826">
        <v>7.4649327449999996</v>
      </c>
      <c r="H1826" s="75">
        <v>0</v>
      </c>
      <c r="I1826" s="75">
        <v>1.4999999999999999E-2</v>
      </c>
      <c r="J1826" s="75">
        <v>0</v>
      </c>
      <c r="K1826" s="75">
        <v>1.05</v>
      </c>
      <c r="L1826" s="75">
        <v>7.8381793822499999</v>
      </c>
      <c r="M1826" s="77">
        <v>2.84319613482455E-11</v>
      </c>
      <c r="N1826" s="75">
        <v>37.5</v>
      </c>
      <c r="O1826" s="75">
        <v>18.75</v>
      </c>
      <c r="P1826" s="77">
        <v>3.62736803557103E-12</v>
      </c>
      <c r="Q1826" s="75">
        <v>0</v>
      </c>
      <c r="R1826" s="75">
        <v>0</v>
      </c>
      <c r="S1826" s="75">
        <v>0.25</v>
      </c>
      <c r="T1826" s="75">
        <v>0</v>
      </c>
      <c r="U1826" s="75">
        <v>0</v>
      </c>
      <c r="V1826" s="75">
        <v>37.499999999960401</v>
      </c>
    </row>
    <row r="1827" spans="2:22" x14ac:dyDescent="0.25">
      <c r="B1827" s="105">
        <v>363</v>
      </c>
      <c r="C1827" s="70">
        <v>42153</v>
      </c>
      <c r="D1827">
        <v>0</v>
      </c>
      <c r="E1827" s="75">
        <v>0</v>
      </c>
      <c r="F1827">
        <f t="shared" si="61"/>
        <v>0</v>
      </c>
      <c r="G1827">
        <v>7.5634133029999999</v>
      </c>
      <c r="H1827" s="75">
        <v>0</v>
      </c>
      <c r="I1827" s="75">
        <v>1.4999999999999999E-2</v>
      </c>
      <c r="J1827" s="75">
        <v>0</v>
      </c>
      <c r="K1827" s="75">
        <v>1.05</v>
      </c>
      <c r="L1827" s="75">
        <v>7.9415839681499998</v>
      </c>
      <c r="M1827" s="77">
        <v>1.6765990754782401E-11</v>
      </c>
      <c r="N1827" s="75">
        <v>37.5</v>
      </c>
      <c r="O1827" s="75">
        <v>18.75</v>
      </c>
      <c r="P1827" s="77">
        <v>2.1111645764904101E-12</v>
      </c>
      <c r="Q1827" s="75">
        <v>0</v>
      </c>
      <c r="R1827" s="75">
        <v>0</v>
      </c>
      <c r="S1827" s="75">
        <v>0.25</v>
      </c>
      <c r="T1827" s="75">
        <v>0</v>
      </c>
      <c r="U1827" s="75">
        <v>0</v>
      </c>
      <c r="V1827" s="75">
        <v>37.499999999977199</v>
      </c>
    </row>
    <row r="1828" spans="2:22" x14ac:dyDescent="0.25">
      <c r="B1828" s="105">
        <v>364</v>
      </c>
      <c r="C1828" s="70">
        <v>42154</v>
      </c>
      <c r="D1828">
        <v>0</v>
      </c>
      <c r="E1828" s="75">
        <v>0</v>
      </c>
      <c r="F1828">
        <f t="shared" si="61"/>
        <v>0</v>
      </c>
      <c r="G1828">
        <v>7.6471705539999997</v>
      </c>
      <c r="H1828" s="75">
        <v>0</v>
      </c>
      <c r="I1828" s="75">
        <v>1.4999999999999999E-2</v>
      </c>
      <c r="J1828" s="75">
        <v>0</v>
      </c>
      <c r="K1828" s="75">
        <v>1.05</v>
      </c>
      <c r="L1828" s="75">
        <v>8.0295290816999998</v>
      </c>
      <c r="M1828" s="77">
        <v>9.7705567749391098E-12</v>
      </c>
      <c r="N1828" s="75">
        <v>37.5</v>
      </c>
      <c r="O1828" s="75">
        <v>18.75</v>
      </c>
      <c r="P1828" s="77">
        <v>1.21682811974703E-12</v>
      </c>
      <c r="Q1828" s="75">
        <v>0</v>
      </c>
      <c r="R1828" s="75">
        <v>0</v>
      </c>
      <c r="S1828" s="75">
        <v>0.25</v>
      </c>
      <c r="T1828" s="75">
        <v>0</v>
      </c>
      <c r="U1828" s="75">
        <v>0</v>
      </c>
      <c r="V1828" s="75">
        <v>37.499999999986997</v>
      </c>
    </row>
    <row r="1829" spans="2:22" x14ac:dyDescent="0.25">
      <c r="B1829" s="105">
        <v>365</v>
      </c>
      <c r="C1829" s="70">
        <v>42155</v>
      </c>
      <c r="D1829">
        <v>0</v>
      </c>
      <c r="E1829" s="75">
        <v>0</v>
      </c>
      <c r="F1829">
        <f t="shared" si="61"/>
        <v>0</v>
      </c>
      <c r="G1829">
        <v>7.5510326770000002</v>
      </c>
      <c r="H1829" s="75">
        <v>0</v>
      </c>
      <c r="I1829" s="75">
        <v>1.4999999999999999E-2</v>
      </c>
      <c r="J1829" s="75">
        <v>0</v>
      </c>
      <c r="K1829" s="75">
        <v>1.05</v>
      </c>
      <c r="L1829" s="75">
        <v>7.9285843108499998</v>
      </c>
      <c r="M1829" s="77">
        <v>5.5164191488076999E-12</v>
      </c>
      <c r="N1829" s="75">
        <v>37.5</v>
      </c>
      <c r="O1829" s="75">
        <v>18.75</v>
      </c>
      <c r="P1829" s="77">
        <v>6.9576344685629001E-13</v>
      </c>
      <c r="Q1829" s="75">
        <v>0</v>
      </c>
      <c r="R1829" s="75">
        <v>0</v>
      </c>
      <c r="S1829" s="75">
        <v>0.25</v>
      </c>
      <c r="T1829" s="75">
        <v>0</v>
      </c>
      <c r="U1829" s="75">
        <v>0</v>
      </c>
      <c r="V1829" s="75">
        <v>37.499999999992497</v>
      </c>
    </row>
    <row r="1830" spans="2:22" x14ac:dyDescent="0.25">
      <c r="B1830" s="45">
        <v>1</v>
      </c>
      <c r="C1830" s="70">
        <v>42156</v>
      </c>
      <c r="D1830">
        <v>0</v>
      </c>
      <c r="E1830" s="75">
        <v>0</v>
      </c>
      <c r="F1830">
        <f t="shared" si="61"/>
        <v>0</v>
      </c>
      <c r="G1830">
        <v>7.2705670140000001</v>
      </c>
      <c r="H1830" s="75">
        <v>0</v>
      </c>
      <c r="I1830" s="75">
        <v>1.4999999999999999E-2</v>
      </c>
      <c r="J1830" s="75">
        <v>0</v>
      </c>
      <c r="K1830" s="75">
        <v>1.05</v>
      </c>
      <c r="L1830" s="75">
        <v>7.6340953647000003</v>
      </c>
      <c r="M1830" s="77">
        <v>3.0665664351022299E-12</v>
      </c>
      <c r="N1830" s="75">
        <v>37.5</v>
      </c>
      <c r="O1830" s="75">
        <v>18.75</v>
      </c>
      <c r="P1830" s="77">
        <v>4.0169349328304299E-13</v>
      </c>
      <c r="Q1830" s="75">
        <v>0</v>
      </c>
      <c r="R1830" s="75">
        <v>0</v>
      </c>
      <c r="S1830" s="75">
        <v>0.25</v>
      </c>
      <c r="T1830" s="75">
        <v>0</v>
      </c>
      <c r="U1830" s="75">
        <v>0</v>
      </c>
      <c r="V1830" s="75">
        <v>37.499999999995502</v>
      </c>
    </row>
    <row r="1831" spans="2:22" x14ac:dyDescent="0.25">
      <c r="B1831" s="45">
        <v>2</v>
      </c>
      <c r="C1831" s="70">
        <v>42157</v>
      </c>
      <c r="D1831">
        <v>0</v>
      </c>
      <c r="E1831" s="75">
        <v>0</v>
      </c>
      <c r="F1831">
        <f t="shared" si="61"/>
        <v>0</v>
      </c>
      <c r="G1831">
        <v>7.235780417</v>
      </c>
      <c r="H1831" s="75">
        <v>0</v>
      </c>
      <c r="I1831" s="75">
        <v>1.4999999999999999E-2</v>
      </c>
      <c r="J1831" s="75">
        <v>0</v>
      </c>
      <c r="K1831" s="75">
        <v>1.05</v>
      </c>
      <c r="L1831" s="75">
        <v>7.5975694378499998</v>
      </c>
      <c r="M1831" s="77">
        <v>1.80810336093668E-12</v>
      </c>
      <c r="N1831" s="75">
        <v>37.5</v>
      </c>
      <c r="O1831" s="75">
        <v>18.75</v>
      </c>
      <c r="P1831" s="77">
        <v>2.3798444696391601E-13</v>
      </c>
      <c r="Q1831" s="75">
        <v>0</v>
      </c>
      <c r="R1831" s="75">
        <v>0</v>
      </c>
      <c r="S1831" s="75">
        <v>0.25</v>
      </c>
      <c r="T1831" s="75">
        <v>0</v>
      </c>
      <c r="U1831" s="75">
        <v>0</v>
      </c>
      <c r="V1831" s="75">
        <v>37.4999999999973</v>
      </c>
    </row>
    <row r="1832" spans="2:22" x14ac:dyDescent="0.25">
      <c r="B1832" s="45">
        <v>3</v>
      </c>
      <c r="C1832" s="70">
        <v>42158</v>
      </c>
      <c r="D1832">
        <v>0</v>
      </c>
      <c r="E1832" s="75">
        <v>0</v>
      </c>
      <c r="F1832">
        <f t="shared" si="61"/>
        <v>0</v>
      </c>
      <c r="G1832">
        <v>7.1738994119999999</v>
      </c>
      <c r="H1832" s="75">
        <v>0</v>
      </c>
      <c r="I1832" s="75">
        <v>1.4999999999999999E-2</v>
      </c>
      <c r="J1832" s="75">
        <v>0</v>
      </c>
      <c r="K1832" s="75">
        <v>1.05</v>
      </c>
      <c r="L1832" s="75">
        <v>7.5325943826000001</v>
      </c>
      <c r="M1832" s="77">
        <v>1.06759152121276E-12</v>
      </c>
      <c r="N1832" s="75">
        <v>37.5</v>
      </c>
      <c r="O1832" s="75">
        <v>18.75</v>
      </c>
      <c r="P1832" s="77">
        <v>1.4172959102628101E-13</v>
      </c>
      <c r="Q1832" s="75">
        <v>0</v>
      </c>
      <c r="R1832" s="75">
        <v>0</v>
      </c>
      <c r="S1832" s="75">
        <v>0.25</v>
      </c>
      <c r="T1832" s="75">
        <v>0</v>
      </c>
      <c r="U1832" s="75">
        <v>0</v>
      </c>
      <c r="V1832" s="75">
        <v>37.499999999998401</v>
      </c>
    </row>
    <row r="1833" spans="2:22" x14ac:dyDescent="0.25">
      <c r="B1833" s="45">
        <v>4</v>
      </c>
      <c r="C1833" s="70">
        <v>42159</v>
      </c>
      <c r="D1833">
        <v>0</v>
      </c>
      <c r="E1833" s="75">
        <v>0</v>
      </c>
      <c r="F1833">
        <f t="shared" si="61"/>
        <v>0</v>
      </c>
      <c r="G1833">
        <v>7.1399152749999999</v>
      </c>
      <c r="H1833" s="75">
        <v>0</v>
      </c>
      <c r="I1833" s="75">
        <v>1.4999999999999999E-2</v>
      </c>
      <c r="J1833" s="75">
        <v>0</v>
      </c>
      <c r="K1833" s="75">
        <v>1.05</v>
      </c>
      <c r="L1833" s="75">
        <v>7.4969110387500004</v>
      </c>
      <c r="M1833" s="77">
        <v>6.3638408114457001E-13</v>
      </c>
      <c r="N1833" s="75">
        <v>37.5</v>
      </c>
      <c r="O1833" s="75">
        <v>18.75</v>
      </c>
      <c r="P1833" s="77">
        <v>8.4886172165473306E-14</v>
      </c>
      <c r="Q1833" s="75">
        <v>0</v>
      </c>
      <c r="R1833" s="75">
        <v>0</v>
      </c>
      <c r="S1833" s="75">
        <v>0.25</v>
      </c>
      <c r="T1833" s="75">
        <v>0</v>
      </c>
      <c r="U1833" s="75">
        <v>0</v>
      </c>
      <c r="V1833" s="75">
        <v>37.499999999999098</v>
      </c>
    </row>
    <row r="1834" spans="2:22" x14ac:dyDescent="0.25">
      <c r="B1834" s="45">
        <v>5</v>
      </c>
      <c r="C1834" s="70">
        <v>42160</v>
      </c>
      <c r="D1834">
        <v>0</v>
      </c>
      <c r="E1834" s="75">
        <v>0</v>
      </c>
      <c r="F1834">
        <f t="shared" si="61"/>
        <v>0</v>
      </c>
      <c r="G1834">
        <v>7.1179129330000004</v>
      </c>
      <c r="H1834" s="75">
        <v>0</v>
      </c>
      <c r="I1834" s="75">
        <v>1.4999999999999999E-2</v>
      </c>
      <c r="J1834" s="75">
        <v>0</v>
      </c>
      <c r="K1834" s="75">
        <v>1.05</v>
      </c>
      <c r="L1834" s="75">
        <v>7.47380857965</v>
      </c>
      <c r="M1834" s="77">
        <v>3.79520902876834E-13</v>
      </c>
      <c r="N1834" s="75">
        <v>37.5</v>
      </c>
      <c r="O1834" s="75">
        <v>18.75</v>
      </c>
      <c r="P1834" s="77">
        <v>5.0780120848988498E-14</v>
      </c>
      <c r="Q1834" s="75">
        <v>0</v>
      </c>
      <c r="R1834" s="75">
        <v>0</v>
      </c>
      <c r="S1834" s="75">
        <v>0.25</v>
      </c>
      <c r="T1834" s="75">
        <v>0</v>
      </c>
      <c r="U1834" s="75">
        <v>0</v>
      </c>
      <c r="V1834" s="75">
        <v>37.499999999999403</v>
      </c>
    </row>
    <row r="1835" spans="2:22" x14ac:dyDescent="0.25">
      <c r="B1835" s="45">
        <v>6</v>
      </c>
      <c r="C1835" s="70">
        <v>42161</v>
      </c>
      <c r="D1835">
        <v>0</v>
      </c>
      <c r="E1835" s="75">
        <v>0</v>
      </c>
      <c r="F1835">
        <f t="shared" si="61"/>
        <v>0</v>
      </c>
      <c r="G1835">
        <v>7.1052563969999998</v>
      </c>
      <c r="H1835" s="75">
        <v>0</v>
      </c>
      <c r="I1835" s="75">
        <v>1.4999999999999999E-2</v>
      </c>
      <c r="J1835" s="75">
        <v>0</v>
      </c>
      <c r="K1835" s="75">
        <v>1.05</v>
      </c>
      <c r="L1835" s="75">
        <v>7.4605192168499999</v>
      </c>
      <c r="M1835" s="77">
        <v>2.2900396613175602E-13</v>
      </c>
      <c r="N1835" s="75">
        <v>37.5</v>
      </c>
      <c r="O1835" s="75">
        <v>18.75</v>
      </c>
      <c r="P1835" s="77">
        <v>3.0695446184836298E-14</v>
      </c>
      <c r="Q1835" s="75">
        <v>0</v>
      </c>
      <c r="R1835" s="75">
        <v>0</v>
      </c>
      <c r="S1835" s="75">
        <v>0.25</v>
      </c>
      <c r="T1835" s="75">
        <v>0</v>
      </c>
      <c r="U1835" s="75">
        <v>0</v>
      </c>
      <c r="V1835" s="75">
        <v>37.499999999999702</v>
      </c>
    </row>
    <row r="1836" spans="2:22" x14ac:dyDescent="0.25">
      <c r="B1836" s="45">
        <v>7</v>
      </c>
      <c r="C1836" s="70">
        <v>42162</v>
      </c>
      <c r="D1836">
        <v>0</v>
      </c>
      <c r="E1836" s="75">
        <v>0</v>
      </c>
      <c r="F1836">
        <f t="shared" si="61"/>
        <v>0</v>
      </c>
      <c r="G1836">
        <v>7.042365534</v>
      </c>
      <c r="H1836" s="75">
        <v>0</v>
      </c>
      <c r="I1836" s="75">
        <v>1.4999999999999999E-2</v>
      </c>
      <c r="J1836" s="75">
        <v>0</v>
      </c>
      <c r="K1836" s="75">
        <v>1.05</v>
      </c>
      <c r="L1836" s="75">
        <v>7.3944838106999997</v>
      </c>
      <c r="M1836" s="77">
        <v>1.3730706190028701E-13</v>
      </c>
      <c r="N1836" s="75">
        <v>37.5</v>
      </c>
      <c r="O1836" s="75">
        <v>18.75</v>
      </c>
      <c r="P1836" s="77">
        <v>1.85688501611973E-14</v>
      </c>
      <c r="Q1836" s="75">
        <v>0</v>
      </c>
      <c r="R1836" s="75">
        <v>0</v>
      </c>
      <c r="S1836" s="75">
        <v>0.25</v>
      </c>
      <c r="T1836" s="75">
        <v>0</v>
      </c>
      <c r="U1836" s="75">
        <v>0</v>
      </c>
      <c r="V1836" s="75">
        <v>37.499999999999801</v>
      </c>
    </row>
    <row r="1837" spans="2:22" x14ac:dyDescent="0.25">
      <c r="B1837" s="45">
        <v>8</v>
      </c>
      <c r="C1837" s="70">
        <v>42163</v>
      </c>
      <c r="D1837">
        <v>0</v>
      </c>
      <c r="E1837" s="75">
        <v>0</v>
      </c>
      <c r="F1837">
        <f t="shared" si="61"/>
        <v>0</v>
      </c>
      <c r="G1837">
        <v>7.0204477970000001</v>
      </c>
      <c r="H1837" s="75">
        <v>0</v>
      </c>
      <c r="I1837" s="75">
        <v>1.4999999999999999E-2</v>
      </c>
      <c r="J1837" s="75">
        <v>0</v>
      </c>
      <c r="K1837" s="75">
        <v>1.05</v>
      </c>
      <c r="L1837" s="75">
        <v>7.3714701868499999</v>
      </c>
      <c r="M1837" s="77">
        <v>8.3803913490214703E-14</v>
      </c>
      <c r="N1837" s="75">
        <v>37.5</v>
      </c>
      <c r="O1837" s="75">
        <v>18.75</v>
      </c>
      <c r="P1837" s="77">
        <v>1.13686837721616E-14</v>
      </c>
      <c r="Q1837" s="75">
        <v>0</v>
      </c>
      <c r="R1837" s="75">
        <v>0</v>
      </c>
      <c r="S1837" s="75">
        <v>0.25</v>
      </c>
      <c r="T1837" s="75">
        <v>0</v>
      </c>
      <c r="U1837" s="75">
        <v>0</v>
      </c>
      <c r="V1837" s="75">
        <v>37.499999999999901</v>
      </c>
    </row>
    <row r="1838" spans="2:22" x14ac:dyDescent="0.25">
      <c r="B1838" s="45">
        <v>9</v>
      </c>
      <c r="C1838" s="70">
        <v>42164</v>
      </c>
      <c r="D1838">
        <v>0</v>
      </c>
      <c r="E1838" s="75">
        <v>0</v>
      </c>
      <c r="F1838">
        <f t="shared" si="61"/>
        <v>0</v>
      </c>
      <c r="G1838">
        <v>7.1184621420000003</v>
      </c>
      <c r="H1838" s="75">
        <v>0</v>
      </c>
      <c r="I1838" s="75">
        <v>1.4999999999999999E-2</v>
      </c>
      <c r="J1838" s="75">
        <v>0</v>
      </c>
      <c r="K1838" s="75">
        <v>1.05</v>
      </c>
      <c r="L1838" s="75">
        <v>7.4743852491</v>
      </c>
      <c r="M1838" s="77">
        <v>5.09843533729963E-14</v>
      </c>
      <c r="N1838" s="75">
        <v>37.5</v>
      </c>
      <c r="O1838" s="75">
        <v>18.75</v>
      </c>
      <c r="P1838" s="77">
        <v>6.82121026329696E-15</v>
      </c>
      <c r="Q1838" s="75">
        <v>0</v>
      </c>
      <c r="R1838" s="75">
        <v>0</v>
      </c>
      <c r="S1838" s="75">
        <v>0.25</v>
      </c>
      <c r="T1838" s="75">
        <v>0</v>
      </c>
      <c r="U1838" s="75">
        <v>0</v>
      </c>
      <c r="V1838" s="75">
        <v>37.499999999999901</v>
      </c>
    </row>
    <row r="1839" spans="2:22" x14ac:dyDescent="0.25">
      <c r="B1839" s="45">
        <v>10</v>
      </c>
      <c r="C1839" s="70">
        <v>42165</v>
      </c>
      <c r="D1839">
        <v>0</v>
      </c>
      <c r="E1839" s="75">
        <v>0</v>
      </c>
      <c r="F1839">
        <f t="shared" si="61"/>
        <v>0</v>
      </c>
      <c r="G1839">
        <v>7.2541438129999998</v>
      </c>
      <c r="H1839" s="75">
        <v>0</v>
      </c>
      <c r="I1839" s="75">
        <v>1.4999999999999999E-2</v>
      </c>
      <c r="J1839" s="75">
        <v>0</v>
      </c>
      <c r="K1839" s="75">
        <v>1.05</v>
      </c>
      <c r="L1839" s="75">
        <v>7.6168510036499999</v>
      </c>
      <c r="M1839" s="77">
        <v>3.1750975813395103E-14</v>
      </c>
      <c r="N1839" s="75">
        <v>37.5</v>
      </c>
      <c r="O1839" s="75">
        <v>18.75</v>
      </c>
      <c r="P1839" s="77">
        <v>4.1685173831259203E-15</v>
      </c>
      <c r="Q1839" s="75">
        <v>0</v>
      </c>
      <c r="R1839" s="75">
        <v>0</v>
      </c>
      <c r="S1839" s="75">
        <v>0.25</v>
      </c>
      <c r="T1839" s="75">
        <v>0</v>
      </c>
      <c r="U1839" s="75">
        <v>0</v>
      </c>
      <c r="V1839" s="75">
        <v>37.5</v>
      </c>
    </row>
    <row r="1840" spans="2:22" x14ac:dyDescent="0.25">
      <c r="B1840" s="45">
        <v>11</v>
      </c>
      <c r="C1840" s="70">
        <v>42166</v>
      </c>
      <c r="D1840">
        <v>0</v>
      </c>
      <c r="E1840" s="75">
        <v>0</v>
      </c>
      <c r="F1840">
        <f t="shared" si="61"/>
        <v>0</v>
      </c>
      <c r="G1840">
        <v>7.3747203800000003</v>
      </c>
      <c r="H1840" s="75">
        <v>0</v>
      </c>
      <c r="I1840" s="75">
        <v>1.4999999999999999E-2</v>
      </c>
      <c r="J1840" s="75">
        <v>0</v>
      </c>
      <c r="K1840" s="75">
        <v>1.05</v>
      </c>
      <c r="L1840" s="75">
        <v>7.7434563990000003</v>
      </c>
      <c r="M1840" s="77">
        <v>2.0541011657542201E-14</v>
      </c>
      <c r="N1840" s="75">
        <v>37.5</v>
      </c>
      <c r="O1840" s="75">
        <v>18.75</v>
      </c>
      <c r="P1840" s="77">
        <v>2.65269288017104E-15</v>
      </c>
      <c r="Q1840" s="75">
        <v>0</v>
      </c>
      <c r="R1840" s="75">
        <v>0</v>
      </c>
      <c r="S1840" s="75">
        <v>0.25</v>
      </c>
      <c r="T1840" s="75">
        <v>0</v>
      </c>
      <c r="U1840" s="75">
        <v>0</v>
      </c>
      <c r="V1840" s="75">
        <v>37.5</v>
      </c>
    </row>
    <row r="1841" spans="2:22" x14ac:dyDescent="0.25">
      <c r="B1841" s="45">
        <v>12</v>
      </c>
      <c r="C1841" s="70">
        <v>42167</v>
      </c>
      <c r="D1841">
        <v>0</v>
      </c>
      <c r="E1841" s="75">
        <v>0</v>
      </c>
      <c r="F1841">
        <f t="shared" si="61"/>
        <v>0</v>
      </c>
      <c r="G1841">
        <v>7.4337530059999999</v>
      </c>
      <c r="H1841" s="75">
        <v>0</v>
      </c>
      <c r="I1841" s="75">
        <v>1.4999999999999999E-2</v>
      </c>
      <c r="J1841" s="75">
        <v>0</v>
      </c>
      <c r="K1841" s="75">
        <v>1.05</v>
      </c>
      <c r="L1841" s="75">
        <v>7.8054406563000001</v>
      </c>
      <c r="M1841" s="77">
        <v>1.18316782031798E-14</v>
      </c>
      <c r="N1841" s="75">
        <v>37.5</v>
      </c>
      <c r="O1841" s="75">
        <v>18.75</v>
      </c>
      <c r="P1841" s="77">
        <v>1.5158245029548799E-15</v>
      </c>
      <c r="Q1841" s="75">
        <v>0</v>
      </c>
      <c r="R1841" s="75">
        <v>0</v>
      </c>
      <c r="S1841" s="75">
        <v>0.25</v>
      </c>
      <c r="T1841" s="75">
        <v>0</v>
      </c>
      <c r="U1841" s="75">
        <v>0</v>
      </c>
      <c r="V1841" s="75">
        <v>37.5</v>
      </c>
    </row>
    <row r="1842" spans="2:22" x14ac:dyDescent="0.25">
      <c r="B1842" s="45">
        <v>13</v>
      </c>
      <c r="C1842" s="70">
        <v>42168</v>
      </c>
      <c r="D1842">
        <v>0</v>
      </c>
      <c r="E1842" s="88">
        <v>0</v>
      </c>
      <c r="F1842">
        <f t="shared" si="61"/>
        <v>0</v>
      </c>
      <c r="G1842">
        <v>7.3537549560000004</v>
      </c>
      <c r="H1842" s="75">
        <v>0</v>
      </c>
      <c r="I1842" s="75">
        <v>1.4999999999999999E-2</v>
      </c>
      <c r="J1842" s="75">
        <v>0</v>
      </c>
      <c r="K1842" s="75">
        <v>1.05</v>
      </c>
      <c r="L1842" s="75">
        <v>7.7214427038000002</v>
      </c>
      <c r="M1842" s="77">
        <v>5.8521760242911102E-15</v>
      </c>
      <c r="N1842" s="75">
        <v>37.5</v>
      </c>
      <c r="O1842" s="75">
        <v>18.75</v>
      </c>
      <c r="P1842" s="77">
        <v>7.5791225147743995E-16</v>
      </c>
      <c r="Q1842" s="75">
        <v>0</v>
      </c>
      <c r="R1842" s="75">
        <v>0</v>
      </c>
      <c r="S1842" s="75">
        <v>0.25</v>
      </c>
      <c r="T1842" s="75">
        <v>0</v>
      </c>
      <c r="U1842" s="75">
        <v>0</v>
      </c>
      <c r="V1842" s="75">
        <v>37.5</v>
      </c>
    </row>
    <row r="1843" spans="2:22" x14ac:dyDescent="0.25">
      <c r="B1843" s="45">
        <v>14</v>
      </c>
      <c r="C1843" s="70">
        <v>42169</v>
      </c>
      <c r="D1843">
        <v>0</v>
      </c>
      <c r="E1843" s="88">
        <v>0</v>
      </c>
      <c r="F1843">
        <f t="shared" si="61"/>
        <v>0</v>
      </c>
      <c r="G1843">
        <v>7.1411878130000002</v>
      </c>
      <c r="H1843" s="75">
        <v>0</v>
      </c>
      <c r="I1843" s="75">
        <v>1.4999999999999999E-2</v>
      </c>
      <c r="J1843" s="75">
        <v>0</v>
      </c>
      <c r="K1843" s="75">
        <v>1.05</v>
      </c>
      <c r="L1843" s="75">
        <v>7.4982472036500001</v>
      </c>
      <c r="M1843" s="77">
        <v>2.8415067101264001E-15</v>
      </c>
      <c r="N1843" s="75">
        <v>37.5</v>
      </c>
      <c r="O1843" s="75">
        <v>18.75</v>
      </c>
      <c r="P1843" s="77">
        <v>3.7895612573871998E-16</v>
      </c>
      <c r="Q1843" s="75">
        <v>0</v>
      </c>
      <c r="R1843" s="75">
        <v>0</v>
      </c>
      <c r="S1843" s="75">
        <v>0.25</v>
      </c>
      <c r="T1843" s="75">
        <v>0</v>
      </c>
      <c r="U1843" s="75">
        <v>0</v>
      </c>
      <c r="V1843" s="75">
        <v>37.5</v>
      </c>
    </row>
    <row r="1844" spans="2:22" x14ac:dyDescent="0.25">
      <c r="B1844" s="45">
        <v>15</v>
      </c>
      <c r="C1844" s="70">
        <v>42170</v>
      </c>
      <c r="D1844">
        <v>0</v>
      </c>
      <c r="E1844" s="88">
        <v>0</v>
      </c>
      <c r="F1844">
        <f t="shared" si="61"/>
        <v>0</v>
      </c>
      <c r="G1844">
        <v>7.0326800269999996</v>
      </c>
      <c r="H1844" s="75">
        <v>0</v>
      </c>
      <c r="I1844" s="75">
        <v>1.4999999999999999E-2</v>
      </c>
      <c r="J1844" s="75">
        <v>0</v>
      </c>
      <c r="K1844" s="75">
        <v>1.05</v>
      </c>
      <c r="L1844" s="75">
        <v>7.3843140283500004</v>
      </c>
      <c r="M1844" s="77">
        <v>2.7983310354216001E-15</v>
      </c>
      <c r="N1844" s="75">
        <v>37.5</v>
      </c>
      <c r="O1844" s="75">
        <v>18.75</v>
      </c>
      <c r="P1844" s="77">
        <v>3.7895612573871998E-16</v>
      </c>
      <c r="Q1844" s="75">
        <v>0</v>
      </c>
      <c r="R1844" s="75">
        <v>0</v>
      </c>
      <c r="S1844" s="75">
        <v>0.25</v>
      </c>
      <c r="T1844" s="75">
        <v>0</v>
      </c>
      <c r="U1844" s="75">
        <v>0</v>
      </c>
      <c r="V1844" s="75">
        <v>37.5</v>
      </c>
    </row>
    <row r="1845" spans="2:22" x14ac:dyDescent="0.25">
      <c r="B1845" s="45">
        <v>16</v>
      </c>
      <c r="C1845" s="70">
        <v>42171</v>
      </c>
      <c r="D1845">
        <v>0</v>
      </c>
      <c r="E1845" s="75">
        <v>0</v>
      </c>
      <c r="F1845">
        <f t="shared" si="61"/>
        <v>0</v>
      </c>
      <c r="G1845">
        <v>6.9198609050000002</v>
      </c>
      <c r="H1845" s="75">
        <v>0</v>
      </c>
      <c r="I1845" s="75">
        <v>1.4999999999999999E-2</v>
      </c>
      <c r="J1845" s="75">
        <v>0</v>
      </c>
      <c r="K1845" s="75">
        <v>1.05</v>
      </c>
      <c r="L1845" s="75">
        <v>7.2658539502500004</v>
      </c>
      <c r="M1845" s="77">
        <v>2.75343986317012E-15</v>
      </c>
      <c r="N1845" s="75">
        <v>37.5</v>
      </c>
      <c r="O1845" s="75">
        <v>18.75</v>
      </c>
      <c r="P1845" s="77">
        <v>3.7895612573871998E-16</v>
      </c>
      <c r="Q1845" s="75">
        <v>0</v>
      </c>
      <c r="R1845" s="75">
        <v>0</v>
      </c>
      <c r="S1845" s="75">
        <v>0.25</v>
      </c>
      <c r="T1845" s="75">
        <v>0</v>
      </c>
      <c r="U1845" s="75">
        <v>0</v>
      </c>
      <c r="V1845" s="75">
        <v>37.5</v>
      </c>
    </row>
    <row r="1846" spans="2:22" x14ac:dyDescent="0.25">
      <c r="B1846" s="45">
        <v>17</v>
      </c>
      <c r="C1846" s="70">
        <v>42172</v>
      </c>
      <c r="D1846">
        <v>0</v>
      </c>
      <c r="E1846" s="75">
        <v>0</v>
      </c>
      <c r="F1846">
        <f t="shared" si="61"/>
        <v>0</v>
      </c>
      <c r="G1846">
        <v>6.8581548530000003</v>
      </c>
      <c r="H1846" s="75">
        <v>0</v>
      </c>
      <c r="I1846" s="75">
        <v>1.4999999999999999E-2</v>
      </c>
      <c r="J1846" s="75">
        <v>0</v>
      </c>
      <c r="K1846" s="75">
        <v>1.05</v>
      </c>
      <c r="L1846" s="75">
        <v>7.2010625956499998</v>
      </c>
      <c r="M1846" s="77">
        <v>2.72888678244954E-15</v>
      </c>
      <c r="N1846" s="75">
        <v>37.5</v>
      </c>
      <c r="O1846" s="75">
        <v>18.75</v>
      </c>
      <c r="P1846" s="77">
        <v>3.7895612573871998E-16</v>
      </c>
      <c r="Q1846" s="75">
        <v>0</v>
      </c>
      <c r="R1846" s="75">
        <v>0</v>
      </c>
      <c r="S1846" s="75">
        <v>0.25</v>
      </c>
      <c r="T1846" s="75">
        <v>0</v>
      </c>
      <c r="U1846" s="75">
        <v>0</v>
      </c>
      <c r="V1846" s="75">
        <v>37.5</v>
      </c>
    </row>
    <row r="1847" spans="2:22" x14ac:dyDescent="0.25">
      <c r="B1847" s="45">
        <v>18</v>
      </c>
      <c r="C1847" s="70">
        <v>42173</v>
      </c>
      <c r="D1847">
        <v>0</v>
      </c>
      <c r="E1847" s="75">
        <v>0</v>
      </c>
      <c r="F1847">
        <f t="shared" si="61"/>
        <v>0</v>
      </c>
      <c r="G1847">
        <v>6.9545493939999998</v>
      </c>
      <c r="H1847" s="75">
        <v>0</v>
      </c>
      <c r="I1847" s="75">
        <v>1.4999999999999999E-2</v>
      </c>
      <c r="J1847" s="75">
        <v>0</v>
      </c>
      <c r="K1847" s="75">
        <v>1.05</v>
      </c>
      <c r="L1847" s="75">
        <v>7.3022768637000004</v>
      </c>
      <c r="M1847" s="77">
        <v>2.7672425493392402E-15</v>
      </c>
      <c r="N1847" s="75">
        <v>37.5</v>
      </c>
      <c r="O1847" s="75">
        <v>18.75</v>
      </c>
      <c r="P1847" s="77">
        <v>3.7895612573871998E-16</v>
      </c>
      <c r="Q1847" s="75">
        <v>0</v>
      </c>
      <c r="R1847" s="75">
        <v>0</v>
      </c>
      <c r="S1847" s="75">
        <v>0.25</v>
      </c>
      <c r="T1847" s="75">
        <v>0</v>
      </c>
      <c r="U1847" s="75">
        <v>0</v>
      </c>
      <c r="V1847" s="75">
        <v>37.5</v>
      </c>
    </row>
    <row r="1848" spans="2:22" x14ac:dyDescent="0.25">
      <c r="B1848" s="45">
        <v>19</v>
      </c>
      <c r="C1848" s="70">
        <v>42174</v>
      </c>
      <c r="D1848">
        <v>0</v>
      </c>
      <c r="E1848" s="75">
        <v>0</v>
      </c>
      <c r="F1848">
        <f t="shared" si="61"/>
        <v>0</v>
      </c>
      <c r="G1848">
        <v>7.0533450479999997</v>
      </c>
      <c r="H1848" s="75">
        <v>0</v>
      </c>
      <c r="I1848" s="75">
        <v>1.4999999999999999E-2</v>
      </c>
      <c r="J1848" s="75">
        <v>0</v>
      </c>
      <c r="K1848" s="75">
        <v>1.05</v>
      </c>
      <c r="L1848" s="75">
        <v>7.4060123003999996</v>
      </c>
      <c r="M1848" s="77">
        <v>2.8065537285328898E-15</v>
      </c>
      <c r="N1848" s="75">
        <v>37.5</v>
      </c>
      <c r="O1848" s="75">
        <v>18.75</v>
      </c>
      <c r="P1848" s="77">
        <v>3.7895612573871998E-16</v>
      </c>
      <c r="Q1848" s="75">
        <v>0</v>
      </c>
      <c r="R1848" s="75">
        <v>0</v>
      </c>
      <c r="S1848" s="75">
        <v>0.25</v>
      </c>
      <c r="T1848" s="75">
        <v>0</v>
      </c>
      <c r="U1848" s="75">
        <v>0</v>
      </c>
      <c r="V1848" s="75">
        <v>37.5</v>
      </c>
    </row>
    <row r="1849" spans="2:22" x14ac:dyDescent="0.25">
      <c r="B1849" s="45">
        <v>20</v>
      </c>
      <c r="C1849" s="70">
        <v>42175</v>
      </c>
      <c r="D1849">
        <v>0</v>
      </c>
      <c r="E1849" s="75">
        <v>0</v>
      </c>
      <c r="F1849">
        <f t="shared" si="61"/>
        <v>0</v>
      </c>
      <c r="G1849">
        <v>7.0694233909999999</v>
      </c>
      <c r="H1849" s="75">
        <v>0</v>
      </c>
      <c r="I1849" s="75">
        <v>1.4999999999999999E-2</v>
      </c>
      <c r="J1849" s="75">
        <v>0</v>
      </c>
      <c r="K1849" s="75">
        <v>1.05</v>
      </c>
      <c r="L1849" s="75">
        <v>7.4228945605499996</v>
      </c>
      <c r="M1849" s="77">
        <v>2.8129513644330498E-15</v>
      </c>
      <c r="N1849" s="75">
        <v>37.5</v>
      </c>
      <c r="O1849" s="75">
        <v>18.75</v>
      </c>
      <c r="P1849" s="77">
        <v>3.7895612573871998E-16</v>
      </c>
      <c r="Q1849" s="75">
        <v>0</v>
      </c>
      <c r="R1849" s="75">
        <v>0</v>
      </c>
      <c r="S1849" s="75">
        <v>0.25</v>
      </c>
      <c r="T1849" s="75">
        <v>0</v>
      </c>
      <c r="U1849" s="75">
        <v>0</v>
      </c>
      <c r="V1849" s="75">
        <v>37.5</v>
      </c>
    </row>
    <row r="1850" spans="2:22" x14ac:dyDescent="0.25">
      <c r="B1850" s="45">
        <v>21</v>
      </c>
      <c r="C1850" s="70">
        <v>42176</v>
      </c>
      <c r="D1850">
        <v>0</v>
      </c>
      <c r="E1850" s="75">
        <v>0</v>
      </c>
      <c r="F1850">
        <f t="shared" si="61"/>
        <v>0</v>
      </c>
      <c r="G1850">
        <v>6.9174488629999997</v>
      </c>
      <c r="H1850" s="75">
        <v>0</v>
      </c>
      <c r="I1850" s="75">
        <v>1.4999999999999999E-2</v>
      </c>
      <c r="J1850" s="75">
        <v>0</v>
      </c>
      <c r="K1850" s="75">
        <v>1.05</v>
      </c>
      <c r="L1850" s="75">
        <v>7.2633213061499999</v>
      </c>
      <c r="M1850" s="77">
        <v>2.7524801021741E-15</v>
      </c>
      <c r="N1850" s="75">
        <v>37.5</v>
      </c>
      <c r="O1850" s="75">
        <v>18.75</v>
      </c>
      <c r="P1850" s="77">
        <v>3.7895612573871998E-16</v>
      </c>
      <c r="Q1850" s="75">
        <v>0</v>
      </c>
      <c r="R1850" s="75">
        <v>0</v>
      </c>
      <c r="S1850" s="75">
        <v>0.25</v>
      </c>
      <c r="T1850" s="75">
        <v>0</v>
      </c>
      <c r="U1850" s="75">
        <v>0</v>
      </c>
      <c r="V1850" s="75">
        <v>37.5</v>
      </c>
    </row>
    <row r="1851" spans="2:22" x14ac:dyDescent="0.25">
      <c r="B1851" s="45">
        <v>22</v>
      </c>
      <c r="C1851" s="70">
        <v>42177</v>
      </c>
      <c r="D1851">
        <v>0</v>
      </c>
      <c r="E1851" s="75">
        <v>0</v>
      </c>
      <c r="F1851">
        <f t="shared" si="61"/>
        <v>0</v>
      </c>
      <c r="G1851">
        <v>6.7633251599999999</v>
      </c>
      <c r="H1851" s="75">
        <v>0</v>
      </c>
      <c r="I1851" s="75">
        <v>1.4999999999999999E-2</v>
      </c>
      <c r="J1851" s="75">
        <v>0</v>
      </c>
      <c r="K1851" s="75">
        <v>1.05</v>
      </c>
      <c r="L1851" s="75">
        <v>7.1014914180000002</v>
      </c>
      <c r="M1851" s="77">
        <v>2.6911536747320501E-15</v>
      </c>
      <c r="N1851" s="75">
        <v>37.5</v>
      </c>
      <c r="O1851" s="75">
        <v>18.75</v>
      </c>
      <c r="P1851" s="77">
        <v>3.7895612573871998E-16</v>
      </c>
      <c r="Q1851" s="75">
        <v>0</v>
      </c>
      <c r="R1851" s="75">
        <v>0</v>
      </c>
      <c r="S1851" s="75">
        <v>0.25</v>
      </c>
      <c r="T1851" s="75">
        <v>0</v>
      </c>
      <c r="U1851" s="75">
        <v>0</v>
      </c>
      <c r="V1851" s="75">
        <v>37.5</v>
      </c>
    </row>
    <row r="1852" spans="2:22" x14ac:dyDescent="0.25">
      <c r="B1852" s="45">
        <v>23</v>
      </c>
      <c r="C1852" s="70">
        <v>42178</v>
      </c>
      <c r="D1852">
        <v>0</v>
      </c>
      <c r="E1852" s="75">
        <v>0</v>
      </c>
      <c r="F1852">
        <f t="shared" si="61"/>
        <v>0</v>
      </c>
      <c r="G1852">
        <v>6.631097123</v>
      </c>
      <c r="H1852" s="75">
        <v>0</v>
      </c>
      <c r="I1852" s="75">
        <v>1.4999999999999999E-2</v>
      </c>
      <c r="J1852" s="75">
        <v>0</v>
      </c>
      <c r="K1852" s="75">
        <v>1.05</v>
      </c>
      <c r="L1852" s="75">
        <v>6.9626519791500003</v>
      </c>
      <c r="M1852" s="77">
        <v>2.6385396188857199E-15</v>
      </c>
      <c r="N1852" s="75">
        <v>37.5</v>
      </c>
      <c r="O1852" s="75">
        <v>18.75</v>
      </c>
      <c r="P1852" s="77">
        <v>3.7895612573871998E-16</v>
      </c>
      <c r="Q1852" s="75">
        <v>0</v>
      </c>
      <c r="R1852" s="75">
        <v>0</v>
      </c>
      <c r="S1852" s="75">
        <v>0.25</v>
      </c>
      <c r="T1852" s="75">
        <v>0</v>
      </c>
      <c r="U1852" s="75">
        <v>0</v>
      </c>
      <c r="V1852" s="75">
        <v>37.5</v>
      </c>
    </row>
    <row r="1853" spans="2:22" x14ac:dyDescent="0.25">
      <c r="B1853" s="45">
        <v>24</v>
      </c>
      <c r="C1853" s="70">
        <v>42179</v>
      </c>
      <c r="D1853">
        <v>7</v>
      </c>
      <c r="E1853" s="75">
        <v>0</v>
      </c>
      <c r="F1853">
        <f t="shared" si="61"/>
        <v>7</v>
      </c>
      <c r="G1853">
        <v>6.4728472400000001</v>
      </c>
      <c r="H1853" s="75">
        <v>7</v>
      </c>
      <c r="I1853" s="75">
        <v>2.2499999999999999E-2</v>
      </c>
      <c r="J1853" s="75">
        <v>0.1575</v>
      </c>
      <c r="K1853" s="75">
        <v>1.05</v>
      </c>
      <c r="L1853" s="75">
        <v>6.7964896020000003</v>
      </c>
      <c r="M1853" s="75">
        <v>6.7964896020000003</v>
      </c>
      <c r="N1853" s="75">
        <v>37.5</v>
      </c>
      <c r="O1853" s="75">
        <v>18.75</v>
      </c>
      <c r="P1853" s="77">
        <v>3.7895612573871998E-16</v>
      </c>
      <c r="Q1853" s="75">
        <v>6.8425000000000002</v>
      </c>
      <c r="R1853" s="75">
        <v>6.8425000000000002</v>
      </c>
      <c r="S1853" s="75">
        <v>0.25</v>
      </c>
      <c r="T1853" s="75">
        <v>1.15025995E-2</v>
      </c>
      <c r="U1853" s="75">
        <v>0</v>
      </c>
      <c r="V1853" s="75">
        <v>37.465492201499998</v>
      </c>
    </row>
    <row r="1854" spans="2:22" x14ac:dyDescent="0.25">
      <c r="B1854" s="45">
        <v>25</v>
      </c>
      <c r="C1854" s="70">
        <v>42180</v>
      </c>
      <c r="D1854">
        <v>24</v>
      </c>
      <c r="E1854" s="75">
        <v>0</v>
      </c>
      <c r="F1854">
        <f t="shared" si="61"/>
        <v>24</v>
      </c>
      <c r="G1854">
        <v>6.2748853899999997</v>
      </c>
      <c r="H1854" s="75">
        <v>24</v>
      </c>
      <c r="I1854" s="75">
        <v>0.04</v>
      </c>
      <c r="J1854" s="75">
        <v>0.96</v>
      </c>
      <c r="K1854" s="75">
        <v>1.05</v>
      </c>
      <c r="L1854" s="75">
        <v>6.5886296594999996</v>
      </c>
      <c r="M1854" s="75">
        <v>6.5886296594999996</v>
      </c>
      <c r="N1854" s="75">
        <v>37.5</v>
      </c>
      <c r="O1854" s="75">
        <v>18.75</v>
      </c>
      <c r="P1854" s="75">
        <v>1.8404159200004701E-3</v>
      </c>
      <c r="Q1854" s="75">
        <v>23.04</v>
      </c>
      <c r="R1854" s="75">
        <v>23.051502599500001</v>
      </c>
      <c r="S1854" s="75">
        <v>0.25</v>
      </c>
      <c r="T1854" s="75">
        <v>4.1157182350000001</v>
      </c>
      <c r="U1854" s="75">
        <v>0</v>
      </c>
      <c r="V1854" s="75">
        <v>25.118337496500001</v>
      </c>
    </row>
    <row r="1855" spans="2:22" x14ac:dyDescent="0.25">
      <c r="B1855" s="45">
        <v>26</v>
      </c>
      <c r="C1855" s="70">
        <v>42181</v>
      </c>
      <c r="D1855">
        <v>0</v>
      </c>
      <c r="E1855" s="75">
        <v>0</v>
      </c>
      <c r="F1855">
        <f t="shared" si="61"/>
        <v>0</v>
      </c>
      <c r="G1855">
        <v>6.2710997600000002</v>
      </c>
      <c r="H1855" s="75">
        <v>0</v>
      </c>
      <c r="I1855" s="75">
        <v>0.03</v>
      </c>
      <c r="J1855" s="75">
        <v>0</v>
      </c>
      <c r="K1855" s="75">
        <v>1.05</v>
      </c>
      <c r="L1855" s="75">
        <v>6.5846547480000002</v>
      </c>
      <c r="M1855" s="75">
        <v>5.7460936294818197</v>
      </c>
      <c r="N1855" s="75">
        <v>37.5</v>
      </c>
      <c r="O1855" s="75">
        <v>18.75</v>
      </c>
      <c r="P1855" s="75">
        <v>0.66035533351999998</v>
      </c>
      <c r="Q1855" s="75">
        <v>0</v>
      </c>
      <c r="R1855" s="75">
        <v>4.1157182350000001</v>
      </c>
      <c r="S1855" s="75">
        <v>0.25</v>
      </c>
      <c r="T1855" s="75">
        <v>0</v>
      </c>
      <c r="U1855" s="75">
        <v>0</v>
      </c>
      <c r="V1855" s="75">
        <v>26.7487128909818</v>
      </c>
    </row>
    <row r="1856" spans="2:22" x14ac:dyDescent="0.25">
      <c r="B1856" s="45">
        <v>27</v>
      </c>
      <c r="C1856" s="70">
        <v>42182</v>
      </c>
      <c r="D1856">
        <v>0</v>
      </c>
      <c r="E1856" s="75">
        <v>0</v>
      </c>
      <c r="F1856">
        <f t="shared" si="61"/>
        <v>0</v>
      </c>
      <c r="G1856">
        <v>6.2693531650000001</v>
      </c>
      <c r="H1856" s="75">
        <v>0</v>
      </c>
      <c r="I1856" s="75">
        <v>0.03</v>
      </c>
      <c r="J1856" s="75">
        <v>0</v>
      </c>
      <c r="K1856" s="75">
        <v>1.05</v>
      </c>
      <c r="L1856" s="75">
        <v>6.5828208232499996</v>
      </c>
      <c r="M1856" s="75">
        <v>3.77460248842582</v>
      </c>
      <c r="N1856" s="75">
        <v>37.5</v>
      </c>
      <c r="O1856" s="75">
        <v>18.75</v>
      </c>
      <c r="P1856" s="75">
        <v>0.57340197914763702</v>
      </c>
      <c r="Q1856" s="75">
        <v>0</v>
      </c>
      <c r="R1856" s="75">
        <v>0</v>
      </c>
      <c r="S1856" s="75">
        <v>0.25</v>
      </c>
      <c r="T1856" s="75">
        <v>0</v>
      </c>
      <c r="U1856" s="75">
        <v>0</v>
      </c>
      <c r="V1856" s="75">
        <v>30.523315379407599</v>
      </c>
    </row>
    <row r="1857" spans="2:22" x14ac:dyDescent="0.25">
      <c r="B1857" s="45">
        <v>28</v>
      </c>
      <c r="C1857" s="70">
        <v>42183</v>
      </c>
      <c r="D1857">
        <v>0</v>
      </c>
      <c r="E1857" s="75">
        <v>0</v>
      </c>
      <c r="F1857">
        <f t="shared" si="61"/>
        <v>0</v>
      </c>
      <c r="G1857">
        <v>6.2053859139999998</v>
      </c>
      <c r="H1857" s="75">
        <v>0</v>
      </c>
      <c r="I1857" s="75">
        <v>1.4999999999999999E-2</v>
      </c>
      <c r="J1857" s="75">
        <v>0</v>
      </c>
      <c r="K1857" s="75">
        <v>1.05</v>
      </c>
      <c r="L1857" s="75">
        <v>6.5156552097000002</v>
      </c>
      <c r="M1857" s="75">
        <v>2.4244091463784798</v>
      </c>
      <c r="N1857" s="75">
        <v>37.5</v>
      </c>
      <c r="O1857" s="75">
        <v>18.75</v>
      </c>
      <c r="P1857" s="75">
        <v>0.37208984643159299</v>
      </c>
      <c r="Q1857" s="75">
        <v>0</v>
      </c>
      <c r="R1857" s="75">
        <v>0</v>
      </c>
      <c r="S1857" s="75">
        <v>0.25</v>
      </c>
      <c r="T1857" s="75">
        <v>0</v>
      </c>
      <c r="U1857" s="75">
        <v>0</v>
      </c>
      <c r="V1857" s="75">
        <v>32.9477245257861</v>
      </c>
    </row>
    <row r="1858" spans="2:22" x14ac:dyDescent="0.25">
      <c r="B1858" s="45">
        <v>29</v>
      </c>
      <c r="C1858" s="70">
        <v>42184</v>
      </c>
      <c r="D1858">
        <v>0</v>
      </c>
      <c r="E1858" s="75">
        <v>0</v>
      </c>
      <c r="F1858">
        <f t="shared" si="61"/>
        <v>0</v>
      </c>
      <c r="G1858">
        <v>6.2583484360000003</v>
      </c>
      <c r="H1858" s="75">
        <v>0</v>
      </c>
      <c r="I1858" s="75">
        <v>1.4999999999999999E-2</v>
      </c>
      <c r="J1858" s="75">
        <v>0</v>
      </c>
      <c r="K1858" s="75">
        <v>1.05</v>
      </c>
      <c r="L1858" s="75">
        <v>6.5712658578000003</v>
      </c>
      <c r="M1858" s="75">
        <v>1.59542466128011</v>
      </c>
      <c r="N1858" s="75">
        <v>37.5</v>
      </c>
      <c r="O1858" s="75">
        <v>18.75</v>
      </c>
      <c r="P1858" s="75">
        <v>0.242788025291407</v>
      </c>
      <c r="Q1858" s="75">
        <v>0</v>
      </c>
      <c r="R1858" s="75">
        <v>0</v>
      </c>
      <c r="S1858" s="75">
        <v>0.25</v>
      </c>
      <c r="T1858" s="75">
        <v>0</v>
      </c>
      <c r="U1858" s="75">
        <v>0</v>
      </c>
      <c r="V1858" s="75">
        <v>34.543149187066199</v>
      </c>
    </row>
    <row r="1859" spans="2:22" x14ac:dyDescent="0.25">
      <c r="B1859" s="45">
        <v>30</v>
      </c>
      <c r="C1859" s="70">
        <v>42185</v>
      </c>
      <c r="D1859">
        <v>26</v>
      </c>
      <c r="E1859" s="75">
        <v>0</v>
      </c>
      <c r="F1859">
        <f t="shared" si="61"/>
        <v>26</v>
      </c>
      <c r="G1859">
        <v>6.4147822669999996</v>
      </c>
      <c r="H1859" s="75">
        <v>26</v>
      </c>
      <c r="I1859" s="75">
        <v>0.04</v>
      </c>
      <c r="J1859" s="75">
        <v>1.04</v>
      </c>
      <c r="K1859" s="75">
        <v>1.05</v>
      </c>
      <c r="L1859" s="75">
        <v>6.7355213803499998</v>
      </c>
      <c r="M1859" s="75">
        <v>6.7355213803499998</v>
      </c>
      <c r="N1859" s="75">
        <v>37.5</v>
      </c>
      <c r="O1859" s="75">
        <v>18.75</v>
      </c>
      <c r="P1859" s="75">
        <v>0.15769871002313501</v>
      </c>
      <c r="Q1859" s="75">
        <v>24.96</v>
      </c>
      <c r="R1859" s="75">
        <v>24.96</v>
      </c>
      <c r="S1859" s="75">
        <v>0.25</v>
      </c>
      <c r="T1859" s="75">
        <v>4.5561196549125</v>
      </c>
      <c r="U1859" s="75">
        <v>0</v>
      </c>
      <c r="V1859" s="75">
        <v>20.874790222328699</v>
      </c>
    </row>
    <row r="1860" spans="2:22" x14ac:dyDescent="0.25">
      <c r="B1860" s="45">
        <v>31</v>
      </c>
      <c r="C1860" s="70">
        <v>42186</v>
      </c>
      <c r="D1860">
        <v>23</v>
      </c>
      <c r="E1860" s="75">
        <v>0</v>
      </c>
      <c r="F1860">
        <f t="shared" si="61"/>
        <v>23</v>
      </c>
      <c r="G1860">
        <v>6.5195802409999999</v>
      </c>
      <c r="H1860" s="75">
        <v>23</v>
      </c>
      <c r="I1860" s="75">
        <v>6.5000000000000002E-2</v>
      </c>
      <c r="J1860" s="75">
        <v>1.4950000000000001</v>
      </c>
      <c r="K1860" s="75">
        <v>1.05</v>
      </c>
      <c r="L1860" s="75">
        <v>6.8455592530500002</v>
      </c>
      <c r="M1860" s="75">
        <v>6.8455592530500002</v>
      </c>
      <c r="N1860" s="75">
        <v>37.5</v>
      </c>
      <c r="O1860" s="75">
        <v>18.75</v>
      </c>
      <c r="P1860" s="75">
        <v>0.88667785480913497</v>
      </c>
      <c r="Q1860" s="75">
        <v>21.504999999999999</v>
      </c>
      <c r="R1860" s="75">
        <v>26.061119654912499</v>
      </c>
      <c r="S1860" s="75">
        <v>0.25</v>
      </c>
      <c r="T1860" s="75">
        <v>4.8038901004656198</v>
      </c>
      <c r="U1860" s="75">
        <v>0</v>
      </c>
      <c r="V1860" s="75">
        <v>6.4631199209318497</v>
      </c>
    </row>
    <row r="1861" spans="2:22" x14ac:dyDescent="0.25">
      <c r="B1861" s="45">
        <v>32</v>
      </c>
      <c r="C1861" s="70">
        <v>42187</v>
      </c>
      <c r="D1861">
        <v>0</v>
      </c>
      <c r="E1861" s="75">
        <v>0</v>
      </c>
      <c r="F1861">
        <f t="shared" si="61"/>
        <v>0</v>
      </c>
      <c r="G1861">
        <v>6.48330933</v>
      </c>
      <c r="H1861" s="75">
        <v>0</v>
      </c>
      <c r="I1861" s="75">
        <v>0.05</v>
      </c>
      <c r="J1861" s="75">
        <v>0</v>
      </c>
      <c r="K1861" s="75">
        <v>1.05</v>
      </c>
      <c r="L1861" s="75">
        <v>6.8074747965000002</v>
      </c>
      <c r="M1861" s="75">
        <v>6.8074747965000002</v>
      </c>
      <c r="N1861" s="75">
        <v>37.5</v>
      </c>
      <c r="O1861" s="75">
        <v>18.75</v>
      </c>
      <c r="P1861" s="75">
        <v>1</v>
      </c>
      <c r="Q1861" s="75">
        <v>0</v>
      </c>
      <c r="R1861" s="75">
        <v>4.8038901004656198</v>
      </c>
      <c r="S1861" s="75">
        <v>0.25</v>
      </c>
      <c r="T1861" s="75">
        <v>0</v>
      </c>
      <c r="U1861" s="75">
        <v>0</v>
      </c>
      <c r="V1861" s="75">
        <v>8.4667046169662203</v>
      </c>
    </row>
    <row r="1862" spans="2:22" x14ac:dyDescent="0.25">
      <c r="B1862" s="45">
        <v>33</v>
      </c>
      <c r="C1862" s="70">
        <v>42188</v>
      </c>
      <c r="D1862">
        <v>0</v>
      </c>
      <c r="E1862" s="75">
        <v>0</v>
      </c>
      <c r="F1862">
        <f t="shared" ref="F1862:F1925" si="62">D1862+E1862</f>
        <v>0</v>
      </c>
      <c r="G1862">
        <v>6.4179449990000004</v>
      </c>
      <c r="H1862" s="75">
        <v>0</v>
      </c>
      <c r="I1862" s="75">
        <v>0.05</v>
      </c>
      <c r="J1862" s="75">
        <v>0</v>
      </c>
      <c r="K1862" s="75">
        <v>1.05</v>
      </c>
      <c r="L1862" s="75">
        <v>6.7388422489500002</v>
      </c>
      <c r="M1862" s="75">
        <v>6.7388422489500002</v>
      </c>
      <c r="N1862" s="75">
        <v>37.5</v>
      </c>
      <c r="O1862" s="75">
        <v>18.75</v>
      </c>
      <c r="P1862" s="75">
        <v>1</v>
      </c>
      <c r="Q1862" s="75">
        <v>0</v>
      </c>
      <c r="R1862" s="75">
        <v>0</v>
      </c>
      <c r="S1862" s="75">
        <v>0.25</v>
      </c>
      <c r="T1862" s="75">
        <v>0</v>
      </c>
      <c r="U1862" s="75">
        <v>0</v>
      </c>
      <c r="V1862" s="75">
        <v>15.205546865916199</v>
      </c>
    </row>
    <row r="1863" spans="2:22" x14ac:dyDescent="0.25">
      <c r="B1863" s="45">
        <v>34</v>
      </c>
      <c r="C1863" s="70">
        <v>42189</v>
      </c>
      <c r="D1863">
        <v>0</v>
      </c>
      <c r="E1863" s="75">
        <v>0</v>
      </c>
      <c r="F1863">
        <f t="shared" si="62"/>
        <v>0</v>
      </c>
      <c r="G1863">
        <v>6.2537624349999996</v>
      </c>
      <c r="H1863" s="75">
        <v>0</v>
      </c>
      <c r="I1863" s="75">
        <v>0.03</v>
      </c>
      <c r="J1863" s="75">
        <v>0</v>
      </c>
      <c r="K1863" s="75">
        <v>1.05</v>
      </c>
      <c r="L1863" s="75">
        <v>6.5664505567499996</v>
      </c>
      <c r="M1863" s="75">
        <v>6.5664505567499996</v>
      </c>
      <c r="N1863" s="75">
        <v>37.5</v>
      </c>
      <c r="O1863" s="75">
        <v>18.75</v>
      </c>
      <c r="P1863" s="75">
        <v>1</v>
      </c>
      <c r="Q1863" s="75">
        <v>0</v>
      </c>
      <c r="R1863" s="75">
        <v>0</v>
      </c>
      <c r="S1863" s="75">
        <v>0.25</v>
      </c>
      <c r="T1863" s="75">
        <v>0</v>
      </c>
      <c r="U1863" s="75">
        <v>0</v>
      </c>
      <c r="V1863" s="75">
        <v>21.7719974226662</v>
      </c>
    </row>
    <row r="1864" spans="2:22" x14ac:dyDescent="0.25">
      <c r="B1864" s="45">
        <v>35</v>
      </c>
      <c r="C1864" s="70">
        <v>42190</v>
      </c>
      <c r="D1864">
        <v>0</v>
      </c>
      <c r="E1864" s="75">
        <v>0</v>
      </c>
      <c r="F1864">
        <f t="shared" si="62"/>
        <v>0</v>
      </c>
      <c r="G1864">
        <v>6.0732290860000004</v>
      </c>
      <c r="H1864" s="75">
        <v>0</v>
      </c>
      <c r="I1864" s="75">
        <v>0.03</v>
      </c>
      <c r="J1864" s="75">
        <v>0</v>
      </c>
      <c r="K1864" s="75">
        <v>1.05</v>
      </c>
      <c r="L1864" s="75">
        <v>6.3768905402999998</v>
      </c>
      <c r="M1864" s="75">
        <v>5.3491067121714</v>
      </c>
      <c r="N1864" s="75">
        <v>37.5</v>
      </c>
      <c r="O1864" s="75">
        <v>18.75</v>
      </c>
      <c r="P1864" s="75">
        <v>0.83882680412446797</v>
      </c>
      <c r="Q1864" s="75">
        <v>0</v>
      </c>
      <c r="R1864" s="75">
        <v>0</v>
      </c>
      <c r="S1864" s="75">
        <v>0.25</v>
      </c>
      <c r="T1864" s="75">
        <v>0</v>
      </c>
      <c r="U1864" s="75">
        <v>0</v>
      </c>
      <c r="V1864" s="75">
        <v>27.121104134837601</v>
      </c>
    </row>
    <row r="1865" spans="2:22" x14ac:dyDescent="0.25">
      <c r="B1865" s="45">
        <v>36</v>
      </c>
      <c r="C1865" s="70">
        <v>42191</v>
      </c>
      <c r="D1865">
        <v>0</v>
      </c>
      <c r="E1865" s="75">
        <v>0</v>
      </c>
      <c r="F1865">
        <f t="shared" si="62"/>
        <v>0</v>
      </c>
      <c r="G1865">
        <v>5.876787191</v>
      </c>
      <c r="H1865" s="75">
        <v>0</v>
      </c>
      <c r="I1865" s="75">
        <v>0.03</v>
      </c>
      <c r="J1865" s="75">
        <v>0</v>
      </c>
      <c r="K1865" s="75">
        <v>1.0345340000000001</v>
      </c>
      <c r="L1865" s="75">
        <v>6.0797361598539901</v>
      </c>
      <c r="M1865" s="75">
        <v>3.6627685513994299</v>
      </c>
      <c r="N1865" s="75">
        <v>38.8125</v>
      </c>
      <c r="O1865" s="75">
        <v>19.40625</v>
      </c>
      <c r="P1865" s="75">
        <v>0.60245518145764299</v>
      </c>
      <c r="Q1865" s="75">
        <v>0</v>
      </c>
      <c r="R1865" s="75">
        <v>0</v>
      </c>
      <c r="S1865" s="75">
        <v>0.25874999999999998</v>
      </c>
      <c r="T1865" s="75">
        <v>0</v>
      </c>
      <c r="U1865" s="75">
        <v>0</v>
      </c>
      <c r="V1865" s="75">
        <v>30.7838726862371</v>
      </c>
    </row>
    <row r="1866" spans="2:22" x14ac:dyDescent="0.25">
      <c r="B1866" s="45">
        <v>37</v>
      </c>
      <c r="C1866" s="70">
        <v>42192</v>
      </c>
      <c r="D1866">
        <v>0</v>
      </c>
      <c r="E1866" s="75">
        <v>0</v>
      </c>
      <c r="F1866">
        <f t="shared" si="62"/>
        <v>0</v>
      </c>
      <c r="G1866">
        <v>5.8025322629999998</v>
      </c>
      <c r="H1866" s="75">
        <v>0</v>
      </c>
      <c r="I1866" s="75">
        <v>1.4999999999999999E-2</v>
      </c>
      <c r="J1866" s="75">
        <v>0</v>
      </c>
      <c r="K1866" s="75">
        <v>1.021136</v>
      </c>
      <c r="L1866" s="75">
        <v>5.9251745849107698</v>
      </c>
      <c r="M1866" s="75">
        <v>2.75876935346662</v>
      </c>
      <c r="N1866" s="75">
        <v>40.125</v>
      </c>
      <c r="O1866" s="75">
        <v>20.0625</v>
      </c>
      <c r="P1866" s="75">
        <v>0.46560136143366698</v>
      </c>
      <c r="Q1866" s="75">
        <v>0</v>
      </c>
      <c r="R1866" s="75">
        <v>0</v>
      </c>
      <c r="S1866" s="75">
        <v>0.26750000000000002</v>
      </c>
      <c r="T1866" s="75">
        <v>0</v>
      </c>
      <c r="U1866" s="75">
        <v>0</v>
      </c>
      <c r="V1866" s="75">
        <v>33.542642039703701</v>
      </c>
    </row>
    <row r="1867" spans="2:22" x14ac:dyDescent="0.25">
      <c r="B1867" s="45">
        <v>38</v>
      </c>
      <c r="C1867" s="70">
        <v>42193</v>
      </c>
      <c r="D1867">
        <v>2</v>
      </c>
      <c r="E1867" s="75">
        <v>0</v>
      </c>
      <c r="F1867">
        <f t="shared" si="62"/>
        <v>2</v>
      </c>
      <c r="G1867">
        <v>5.6952417799999999</v>
      </c>
      <c r="H1867" s="75">
        <v>2</v>
      </c>
      <c r="I1867" s="75">
        <v>2.2499999999999999E-2</v>
      </c>
      <c r="J1867" s="75">
        <v>4.4999999999999998E-2</v>
      </c>
      <c r="K1867" s="75">
        <v>1.009806</v>
      </c>
      <c r="L1867" s="75">
        <v>5.7510893208946801</v>
      </c>
      <c r="M1867" s="75">
        <v>3.40149585486872</v>
      </c>
      <c r="N1867" s="75">
        <v>41.4375</v>
      </c>
      <c r="O1867" s="75">
        <v>20.71875</v>
      </c>
      <c r="P1867" s="75">
        <v>0.38104895132652</v>
      </c>
      <c r="Q1867" s="75">
        <v>1.9550000000000001</v>
      </c>
      <c r="R1867" s="75">
        <v>1.9550000000000001</v>
      </c>
      <c r="S1867" s="75">
        <v>0.27625</v>
      </c>
      <c r="T1867" s="75">
        <v>0</v>
      </c>
      <c r="U1867" s="75">
        <v>0</v>
      </c>
      <c r="V1867" s="75">
        <v>34.989137894572401</v>
      </c>
    </row>
    <row r="1868" spans="2:22" x14ac:dyDescent="0.25">
      <c r="B1868" s="45">
        <v>39</v>
      </c>
      <c r="C1868" s="70">
        <v>42194</v>
      </c>
      <c r="D1868">
        <v>32</v>
      </c>
      <c r="E1868" s="75">
        <v>0</v>
      </c>
      <c r="F1868">
        <f t="shared" si="62"/>
        <v>32</v>
      </c>
      <c r="G1868">
        <v>5.6335020650000001</v>
      </c>
      <c r="H1868" s="75">
        <v>32</v>
      </c>
      <c r="I1868" s="75">
        <v>0.04</v>
      </c>
      <c r="J1868" s="75">
        <v>1.28</v>
      </c>
      <c r="K1868" s="75">
        <v>1.0005440000000001</v>
      </c>
      <c r="L1868" s="75">
        <v>5.6365666901233604</v>
      </c>
      <c r="M1868" s="75">
        <v>5.6365666901233604</v>
      </c>
      <c r="N1868" s="75">
        <v>42.75</v>
      </c>
      <c r="O1868" s="75">
        <v>21.375</v>
      </c>
      <c r="P1868" s="75">
        <v>0.36308126809017999</v>
      </c>
      <c r="Q1868" s="75">
        <v>30.72</v>
      </c>
      <c r="R1868" s="75">
        <v>30.72</v>
      </c>
      <c r="S1868" s="75">
        <v>0.28499999999999998</v>
      </c>
      <c r="T1868" s="75">
        <v>6.2708583274691598</v>
      </c>
      <c r="U1868" s="75">
        <v>0</v>
      </c>
      <c r="V1868" s="75">
        <v>16.176562912164901</v>
      </c>
    </row>
    <row r="1869" spans="2:22" x14ac:dyDescent="0.25">
      <c r="B1869" s="45">
        <v>40</v>
      </c>
      <c r="C1869" s="70">
        <v>42195</v>
      </c>
      <c r="D1869">
        <v>80</v>
      </c>
      <c r="E1869" s="75">
        <v>0</v>
      </c>
      <c r="F1869">
        <f t="shared" si="62"/>
        <v>80</v>
      </c>
      <c r="G1869">
        <v>5.5278555010000003</v>
      </c>
      <c r="H1869" s="75">
        <v>80</v>
      </c>
      <c r="I1869" s="75">
        <v>0.18</v>
      </c>
      <c r="J1869" s="75">
        <v>14.4</v>
      </c>
      <c r="K1869" s="75">
        <v>0.99850000000000005</v>
      </c>
      <c r="L1869" s="75">
        <v>5.5195637177485004</v>
      </c>
      <c r="M1869" s="75">
        <v>5.5195637177485004</v>
      </c>
      <c r="N1869" s="75">
        <v>44.0625</v>
      </c>
      <c r="O1869" s="75">
        <v>22.03125</v>
      </c>
      <c r="P1869" s="75">
        <v>1</v>
      </c>
      <c r="Q1869" s="75">
        <v>65.599999999999994</v>
      </c>
      <c r="R1869" s="75">
        <v>71.870858327469193</v>
      </c>
      <c r="S1869" s="75">
        <v>0.29375000000000001</v>
      </c>
      <c r="T1869" s="75">
        <v>16.587823652430199</v>
      </c>
      <c r="U1869" s="75">
        <v>33.586908045125597</v>
      </c>
      <c r="V1869" s="75">
        <v>0</v>
      </c>
    </row>
    <row r="1870" spans="2:22" x14ac:dyDescent="0.25">
      <c r="B1870" s="45">
        <v>41</v>
      </c>
      <c r="C1870" s="70">
        <v>42196</v>
      </c>
      <c r="D1870">
        <v>3.1</v>
      </c>
      <c r="E1870" s="75">
        <v>0</v>
      </c>
      <c r="F1870">
        <f t="shared" si="62"/>
        <v>3.1</v>
      </c>
      <c r="G1870">
        <v>5.5131076979999998</v>
      </c>
      <c r="H1870" s="75">
        <v>3.1</v>
      </c>
      <c r="I1870" s="75">
        <v>0.08</v>
      </c>
      <c r="J1870" s="75">
        <v>0.248</v>
      </c>
      <c r="K1870" s="75">
        <v>1.0032000000000001</v>
      </c>
      <c r="L1870" s="75">
        <v>5.5307496426335998</v>
      </c>
      <c r="M1870" s="75">
        <v>5.5307496426335998</v>
      </c>
      <c r="N1870" s="75">
        <v>45.375</v>
      </c>
      <c r="O1870" s="75">
        <v>22.6875</v>
      </c>
      <c r="P1870" s="75">
        <v>1</v>
      </c>
      <c r="Q1870" s="75">
        <v>2.8519999999999999</v>
      </c>
      <c r="R1870" s="75">
        <v>19.439823652430199</v>
      </c>
      <c r="S1870" s="75">
        <v>0.30249999999999999</v>
      </c>
      <c r="T1870" s="75">
        <v>3.4772685024491401</v>
      </c>
      <c r="U1870" s="75">
        <v>10.4318055073474</v>
      </c>
      <c r="V1870" s="75">
        <v>0</v>
      </c>
    </row>
    <row r="1871" spans="2:22" x14ac:dyDescent="0.25">
      <c r="B1871" s="45">
        <v>42</v>
      </c>
      <c r="C1871" s="70">
        <v>42197</v>
      </c>
      <c r="D1871">
        <v>12</v>
      </c>
      <c r="E1871" s="75">
        <v>0</v>
      </c>
      <c r="F1871">
        <f t="shared" si="62"/>
        <v>12</v>
      </c>
      <c r="G1871">
        <v>5.497264189</v>
      </c>
      <c r="H1871" s="75">
        <v>12</v>
      </c>
      <c r="I1871" s="75">
        <v>0.08</v>
      </c>
      <c r="J1871" s="75">
        <v>0.96</v>
      </c>
      <c r="K1871" s="75">
        <v>1.0079</v>
      </c>
      <c r="L1871" s="75">
        <v>5.5406925760931003</v>
      </c>
      <c r="M1871" s="75">
        <v>5.5406925760931003</v>
      </c>
      <c r="N1871" s="75">
        <v>46.6875</v>
      </c>
      <c r="O1871" s="75">
        <v>23.34375</v>
      </c>
      <c r="P1871" s="75">
        <v>1</v>
      </c>
      <c r="Q1871" s="75">
        <v>11.04</v>
      </c>
      <c r="R1871" s="75">
        <v>14.517268502449101</v>
      </c>
      <c r="S1871" s="75">
        <v>0.31125000000000003</v>
      </c>
      <c r="T1871" s="75">
        <v>2.2441439815890099</v>
      </c>
      <c r="U1871" s="75">
        <v>6.73243194476703</v>
      </c>
      <c r="V1871" s="75">
        <v>0</v>
      </c>
    </row>
    <row r="1872" spans="2:22" x14ac:dyDescent="0.25">
      <c r="B1872" s="45">
        <v>43</v>
      </c>
      <c r="C1872" s="70">
        <v>42198</v>
      </c>
      <c r="D1872">
        <v>0</v>
      </c>
      <c r="E1872" s="75">
        <v>0</v>
      </c>
      <c r="F1872">
        <f t="shared" si="62"/>
        <v>0</v>
      </c>
      <c r="G1872">
        <v>5.5307799050000002</v>
      </c>
      <c r="H1872" s="75">
        <v>0</v>
      </c>
      <c r="I1872" s="75">
        <v>0.06</v>
      </c>
      <c r="J1872" s="75">
        <v>0</v>
      </c>
      <c r="K1872" s="75">
        <v>1.0125999999999999</v>
      </c>
      <c r="L1872" s="75">
        <v>5.6004677318029996</v>
      </c>
      <c r="M1872" s="75">
        <v>5.6004677318029996</v>
      </c>
      <c r="N1872" s="75">
        <v>48</v>
      </c>
      <c r="O1872" s="75">
        <v>24</v>
      </c>
      <c r="P1872" s="75">
        <v>1</v>
      </c>
      <c r="Q1872" s="75">
        <v>0</v>
      </c>
      <c r="R1872" s="75">
        <v>2.2441439815890099</v>
      </c>
      <c r="S1872" s="75">
        <v>0.32</v>
      </c>
      <c r="T1872" s="75">
        <v>0</v>
      </c>
      <c r="U1872" s="75">
        <v>0</v>
      </c>
      <c r="V1872" s="75">
        <v>3.3563237502139902</v>
      </c>
    </row>
    <row r="1873" spans="2:22" x14ac:dyDescent="0.25">
      <c r="B1873" s="45">
        <v>44</v>
      </c>
      <c r="C1873" s="70">
        <v>42199</v>
      </c>
      <c r="D1873">
        <v>0</v>
      </c>
      <c r="E1873" s="75">
        <v>0</v>
      </c>
      <c r="F1873">
        <f t="shared" si="62"/>
        <v>0</v>
      </c>
      <c r="G1873">
        <v>5.5921157580000003</v>
      </c>
      <c r="H1873" s="75">
        <v>0</v>
      </c>
      <c r="I1873" s="75">
        <v>0.05</v>
      </c>
      <c r="J1873" s="75">
        <v>0</v>
      </c>
      <c r="K1873" s="75">
        <v>1.0173000000000001</v>
      </c>
      <c r="L1873" s="75">
        <v>5.6888593606134004</v>
      </c>
      <c r="M1873" s="75">
        <v>5.6888593606134004</v>
      </c>
      <c r="N1873" s="75">
        <v>49.3125</v>
      </c>
      <c r="O1873" s="75">
        <v>24.65625</v>
      </c>
      <c r="P1873" s="75">
        <v>1</v>
      </c>
      <c r="Q1873" s="75">
        <v>0</v>
      </c>
      <c r="R1873" s="75">
        <v>0</v>
      </c>
      <c r="S1873" s="75">
        <v>0.32874999999999999</v>
      </c>
      <c r="T1873" s="75">
        <v>0</v>
      </c>
      <c r="U1873" s="75">
        <v>0</v>
      </c>
      <c r="V1873" s="75">
        <v>9.0451831108273897</v>
      </c>
    </row>
    <row r="1874" spans="2:22" x14ac:dyDescent="0.25">
      <c r="B1874" s="45">
        <v>45</v>
      </c>
      <c r="C1874" s="70">
        <v>42200</v>
      </c>
      <c r="D1874">
        <v>0</v>
      </c>
      <c r="E1874" s="75">
        <v>0</v>
      </c>
      <c r="F1874">
        <f t="shared" si="62"/>
        <v>0</v>
      </c>
      <c r="G1874">
        <v>5.7229590760000004</v>
      </c>
      <c r="H1874" s="75">
        <v>0</v>
      </c>
      <c r="I1874" s="75">
        <v>0.05</v>
      </c>
      <c r="J1874" s="75">
        <v>0</v>
      </c>
      <c r="K1874" s="75">
        <v>1.022</v>
      </c>
      <c r="L1874" s="75">
        <v>5.8488641756720003</v>
      </c>
      <c r="M1874" s="75">
        <v>5.8488641756720003</v>
      </c>
      <c r="N1874" s="75">
        <v>50.625</v>
      </c>
      <c r="O1874" s="75">
        <v>25.3125</v>
      </c>
      <c r="P1874" s="75">
        <v>1</v>
      </c>
      <c r="Q1874" s="75">
        <v>0</v>
      </c>
      <c r="R1874" s="75">
        <v>0</v>
      </c>
      <c r="S1874" s="75">
        <v>0.33750000000000002</v>
      </c>
      <c r="T1874" s="75">
        <v>0</v>
      </c>
      <c r="U1874" s="75">
        <v>0</v>
      </c>
      <c r="V1874" s="75">
        <v>14.894047286499401</v>
      </c>
    </row>
    <row r="1875" spans="2:22" x14ac:dyDescent="0.25">
      <c r="B1875" s="45">
        <v>46</v>
      </c>
      <c r="C1875" s="70">
        <v>42201</v>
      </c>
      <c r="D1875">
        <v>0</v>
      </c>
      <c r="E1875" s="75">
        <v>0</v>
      </c>
      <c r="F1875">
        <f t="shared" si="62"/>
        <v>0</v>
      </c>
      <c r="G1875">
        <v>5.806359456</v>
      </c>
      <c r="H1875" s="75">
        <v>0</v>
      </c>
      <c r="I1875" s="75">
        <v>0.05</v>
      </c>
      <c r="J1875" s="75">
        <v>0</v>
      </c>
      <c r="K1875" s="75">
        <v>1.0266999999999999</v>
      </c>
      <c r="L1875" s="75">
        <v>5.9613892534752004</v>
      </c>
      <c r="M1875" s="75">
        <v>5.9613892534752004</v>
      </c>
      <c r="N1875" s="75">
        <v>51.9375</v>
      </c>
      <c r="O1875" s="75">
        <v>25.96875</v>
      </c>
      <c r="P1875" s="75">
        <v>1</v>
      </c>
      <c r="Q1875" s="75">
        <v>0</v>
      </c>
      <c r="R1875" s="75">
        <v>0</v>
      </c>
      <c r="S1875" s="75">
        <v>0.34625</v>
      </c>
      <c r="T1875" s="75">
        <v>0</v>
      </c>
      <c r="U1875" s="75">
        <v>0</v>
      </c>
      <c r="V1875" s="75">
        <v>20.855436539974601</v>
      </c>
    </row>
    <row r="1876" spans="2:22" x14ac:dyDescent="0.25">
      <c r="B1876" s="45">
        <v>47</v>
      </c>
      <c r="C1876" s="70">
        <v>42202</v>
      </c>
      <c r="D1876">
        <v>0</v>
      </c>
      <c r="E1876" s="75">
        <v>0</v>
      </c>
      <c r="F1876">
        <f t="shared" si="62"/>
        <v>0</v>
      </c>
      <c r="G1876">
        <v>5.7151344579999996</v>
      </c>
      <c r="H1876" s="75">
        <v>0</v>
      </c>
      <c r="I1876" s="75">
        <v>0.03</v>
      </c>
      <c r="J1876" s="75">
        <v>0</v>
      </c>
      <c r="K1876" s="75">
        <v>1.0314000000000001</v>
      </c>
      <c r="L1876" s="75">
        <v>5.8945896799812001</v>
      </c>
      <c r="M1876" s="75">
        <v>5.8945896799812001</v>
      </c>
      <c r="N1876" s="75">
        <v>53.25</v>
      </c>
      <c r="O1876" s="75">
        <v>26.625</v>
      </c>
      <c r="P1876" s="75">
        <v>1</v>
      </c>
      <c r="Q1876" s="75">
        <v>0</v>
      </c>
      <c r="R1876" s="75">
        <v>0</v>
      </c>
      <c r="S1876" s="75">
        <v>0.35499999999999998</v>
      </c>
      <c r="T1876" s="75">
        <v>0</v>
      </c>
      <c r="U1876" s="75">
        <v>0</v>
      </c>
      <c r="V1876" s="75">
        <v>26.750026219955799</v>
      </c>
    </row>
    <row r="1877" spans="2:22" x14ac:dyDescent="0.25">
      <c r="B1877" s="45">
        <v>48</v>
      </c>
      <c r="C1877" s="70">
        <v>42203</v>
      </c>
      <c r="D1877">
        <v>0</v>
      </c>
      <c r="E1877" s="75">
        <v>0</v>
      </c>
      <c r="F1877">
        <f t="shared" si="62"/>
        <v>0</v>
      </c>
      <c r="G1877">
        <v>5.6700525730000004</v>
      </c>
      <c r="H1877" s="75">
        <v>0</v>
      </c>
      <c r="I1877" s="75">
        <v>0.03</v>
      </c>
      <c r="J1877" s="75">
        <v>0</v>
      </c>
      <c r="K1877" s="75">
        <v>1.0361</v>
      </c>
      <c r="L1877" s="75">
        <v>5.8747414708852999</v>
      </c>
      <c r="M1877" s="75">
        <v>5.8747414708852999</v>
      </c>
      <c r="N1877" s="75">
        <v>54.5625</v>
      </c>
      <c r="O1877" s="75">
        <v>27.28125</v>
      </c>
      <c r="P1877" s="75">
        <v>1</v>
      </c>
      <c r="Q1877" s="75">
        <v>0</v>
      </c>
      <c r="R1877" s="75">
        <v>0</v>
      </c>
      <c r="S1877" s="75">
        <v>0.36375000000000002</v>
      </c>
      <c r="T1877" s="75">
        <v>0</v>
      </c>
      <c r="U1877" s="75">
        <v>0</v>
      </c>
      <c r="V1877" s="75">
        <v>32.624767690841097</v>
      </c>
    </row>
    <row r="1878" spans="2:22" x14ac:dyDescent="0.25">
      <c r="B1878" s="45">
        <v>49</v>
      </c>
      <c r="C1878" s="70">
        <v>42204</v>
      </c>
      <c r="D1878">
        <v>21</v>
      </c>
      <c r="E1878" s="75">
        <v>0</v>
      </c>
      <c r="F1878">
        <f t="shared" si="62"/>
        <v>21</v>
      </c>
      <c r="G1878">
        <v>5.6207669420000004</v>
      </c>
      <c r="H1878" s="75">
        <v>21</v>
      </c>
      <c r="I1878" s="75">
        <v>0.04</v>
      </c>
      <c r="J1878" s="75">
        <v>0.84</v>
      </c>
      <c r="K1878" s="75">
        <v>1.0407999999999999</v>
      </c>
      <c r="L1878" s="75">
        <v>5.8500942332335999</v>
      </c>
      <c r="M1878" s="75">
        <v>5.8500942332335999</v>
      </c>
      <c r="N1878" s="75">
        <v>55.875</v>
      </c>
      <c r="O1878" s="75">
        <v>27.9375</v>
      </c>
      <c r="P1878" s="75">
        <v>0.83222308041732096</v>
      </c>
      <c r="Q1878" s="75">
        <v>20.16</v>
      </c>
      <c r="R1878" s="75">
        <v>20.16</v>
      </c>
      <c r="S1878" s="75">
        <v>0.3725</v>
      </c>
      <c r="T1878" s="75">
        <v>3.5774764416916001</v>
      </c>
      <c r="U1878" s="75">
        <v>0</v>
      </c>
      <c r="V1878" s="75">
        <v>21.8923383657663</v>
      </c>
    </row>
    <row r="1879" spans="2:22" x14ac:dyDescent="0.25">
      <c r="B1879" s="45">
        <v>50</v>
      </c>
      <c r="C1879" s="70">
        <v>42205</v>
      </c>
      <c r="D1879">
        <v>29.4</v>
      </c>
      <c r="E1879" s="75">
        <v>0</v>
      </c>
      <c r="F1879">
        <f t="shared" si="62"/>
        <v>29.4</v>
      </c>
      <c r="G1879">
        <v>5.4779115300000001</v>
      </c>
      <c r="H1879" s="75">
        <v>29.4</v>
      </c>
      <c r="I1879" s="75">
        <v>6.5000000000000002E-2</v>
      </c>
      <c r="J1879" s="75">
        <v>1.911</v>
      </c>
      <c r="K1879" s="75">
        <v>1.0529999999999999</v>
      </c>
      <c r="L1879" s="75">
        <v>5.7682408410899999</v>
      </c>
      <c r="M1879" s="75">
        <v>5.7682408410899999</v>
      </c>
      <c r="N1879" s="75">
        <v>57.1875</v>
      </c>
      <c r="O1879" s="75">
        <v>28.59375</v>
      </c>
      <c r="P1879" s="75">
        <v>1</v>
      </c>
      <c r="Q1879" s="75">
        <v>27.489000000000001</v>
      </c>
      <c r="R1879" s="75">
        <v>31.066476441691599</v>
      </c>
      <c r="S1879" s="75">
        <v>0.38124999999999998</v>
      </c>
      <c r="T1879" s="75">
        <v>6.3245589001504001</v>
      </c>
      <c r="U1879" s="75">
        <v>0</v>
      </c>
      <c r="V1879" s="75">
        <v>2.9186616653151001</v>
      </c>
    </row>
    <row r="1880" spans="2:22" x14ac:dyDescent="0.25">
      <c r="B1880" s="45">
        <v>51</v>
      </c>
      <c r="C1880" s="70">
        <v>42206</v>
      </c>
      <c r="D1880">
        <v>0</v>
      </c>
      <c r="E1880" s="75">
        <v>0</v>
      </c>
      <c r="F1880">
        <f t="shared" si="62"/>
        <v>0</v>
      </c>
      <c r="G1880">
        <v>5.2682451500000003</v>
      </c>
      <c r="H1880" s="75">
        <v>0</v>
      </c>
      <c r="I1880" s="75">
        <v>0.05</v>
      </c>
      <c r="J1880" s="75">
        <v>0</v>
      </c>
      <c r="K1880" s="75">
        <v>1.0534995</v>
      </c>
      <c r="L1880" s="75">
        <v>5.5500936314024303</v>
      </c>
      <c r="M1880" s="75">
        <v>5.5500936314024303</v>
      </c>
      <c r="N1880" s="75">
        <v>58.5</v>
      </c>
      <c r="O1880" s="75">
        <v>29.25</v>
      </c>
      <c r="P1880" s="75">
        <v>1</v>
      </c>
      <c r="Q1880" s="75">
        <v>0</v>
      </c>
      <c r="R1880" s="75">
        <v>6.3245589001504001</v>
      </c>
      <c r="S1880" s="75">
        <v>0.39</v>
      </c>
      <c r="T1880" s="75">
        <v>0.19361631718699401</v>
      </c>
      <c r="U1880" s="75">
        <v>0</v>
      </c>
      <c r="V1880" s="75">
        <v>2.3378127137541198</v>
      </c>
    </row>
    <row r="1881" spans="2:22" x14ac:dyDescent="0.25">
      <c r="B1881" s="45">
        <v>52</v>
      </c>
      <c r="C1881" s="70">
        <v>42207</v>
      </c>
      <c r="D1881">
        <v>8.5</v>
      </c>
      <c r="E1881" s="75">
        <v>0</v>
      </c>
      <c r="F1881">
        <f t="shared" si="62"/>
        <v>8.5</v>
      </c>
      <c r="G1881">
        <v>5.2284299289999998</v>
      </c>
      <c r="H1881" s="75">
        <v>8.5</v>
      </c>
      <c r="I1881" s="75">
        <v>6.5000000000000002E-2</v>
      </c>
      <c r="J1881" s="75">
        <v>0.55249999999999999</v>
      </c>
      <c r="K1881" s="75">
        <v>1.0539989999999999</v>
      </c>
      <c r="L1881" s="75">
        <v>5.5107599167360704</v>
      </c>
      <c r="M1881" s="75">
        <v>5.5107599167360704</v>
      </c>
      <c r="N1881" s="75">
        <v>59.8125</v>
      </c>
      <c r="O1881" s="75">
        <v>29.90625</v>
      </c>
      <c r="P1881" s="75">
        <v>1</v>
      </c>
      <c r="Q1881" s="75">
        <v>7.9474999999999998</v>
      </c>
      <c r="R1881" s="75">
        <v>8.1411163171869898</v>
      </c>
      <c r="S1881" s="75">
        <v>0.39874999999999999</v>
      </c>
      <c r="T1881" s="75">
        <v>0.65758910011273097</v>
      </c>
      <c r="U1881" s="75">
        <v>0</v>
      </c>
      <c r="V1881" s="75">
        <v>0.365045413415923</v>
      </c>
    </row>
    <row r="1882" spans="2:22" x14ac:dyDescent="0.25">
      <c r="B1882" s="45">
        <v>53</v>
      </c>
      <c r="C1882" s="70">
        <v>42208</v>
      </c>
      <c r="D1882">
        <v>0</v>
      </c>
      <c r="E1882" s="75">
        <v>0</v>
      </c>
      <c r="F1882">
        <f t="shared" si="62"/>
        <v>0</v>
      </c>
      <c r="G1882">
        <v>5.1249550089999998</v>
      </c>
      <c r="H1882" s="75">
        <v>0</v>
      </c>
      <c r="I1882" s="75">
        <v>0.05</v>
      </c>
      <c r="J1882" s="75">
        <v>0</v>
      </c>
      <c r="K1882" s="75">
        <v>1.0544985</v>
      </c>
      <c r="L1882" s="75">
        <v>5.4042573695579899</v>
      </c>
      <c r="M1882" s="75">
        <v>5.4042573695579899</v>
      </c>
      <c r="N1882" s="75">
        <v>61.125</v>
      </c>
      <c r="O1882" s="75">
        <v>30.5625</v>
      </c>
      <c r="P1882" s="75">
        <v>1</v>
      </c>
      <c r="Q1882" s="75">
        <v>0</v>
      </c>
      <c r="R1882" s="75">
        <v>0.65758910011273097</v>
      </c>
      <c r="S1882" s="75">
        <v>0.40749999999999997</v>
      </c>
      <c r="T1882" s="75">
        <v>0</v>
      </c>
      <c r="U1882" s="75">
        <v>0</v>
      </c>
      <c r="V1882" s="75">
        <v>5.11171368286118</v>
      </c>
    </row>
    <row r="1883" spans="2:22" x14ac:dyDescent="0.25">
      <c r="B1883" s="45">
        <v>54</v>
      </c>
      <c r="C1883" s="70">
        <v>42209</v>
      </c>
      <c r="D1883">
        <v>11</v>
      </c>
      <c r="E1883" s="75">
        <v>0</v>
      </c>
      <c r="F1883">
        <f t="shared" si="62"/>
        <v>11</v>
      </c>
      <c r="G1883">
        <v>5.0034532909999996</v>
      </c>
      <c r="H1883" s="75">
        <v>11</v>
      </c>
      <c r="I1883" s="75">
        <v>6.5000000000000002E-2</v>
      </c>
      <c r="J1883" s="75">
        <v>0.71499999999999997</v>
      </c>
      <c r="K1883" s="75">
        <v>1.0549980000000001</v>
      </c>
      <c r="L1883" s="75">
        <v>5.2786332150984201</v>
      </c>
      <c r="M1883" s="75">
        <v>5.2786332150984201</v>
      </c>
      <c r="N1883" s="75">
        <v>62.4375</v>
      </c>
      <c r="O1883" s="75">
        <v>31.21875</v>
      </c>
      <c r="P1883" s="75">
        <v>1</v>
      </c>
      <c r="Q1883" s="75">
        <v>10.285</v>
      </c>
      <c r="R1883" s="75">
        <v>10.285</v>
      </c>
      <c r="S1883" s="75">
        <v>0.41625000000000001</v>
      </c>
      <c r="T1883" s="75">
        <v>1.2515916962253999</v>
      </c>
      <c r="U1883" s="75">
        <v>0</v>
      </c>
      <c r="V1883" s="75">
        <v>1.3569385941849901</v>
      </c>
    </row>
    <row r="1884" spans="2:22" x14ac:dyDescent="0.25">
      <c r="B1884" s="45">
        <v>55</v>
      </c>
      <c r="C1884" s="70">
        <v>42210</v>
      </c>
      <c r="D1884">
        <v>11</v>
      </c>
      <c r="E1884" s="83">
        <v>0</v>
      </c>
      <c r="F1884">
        <f t="shared" si="62"/>
        <v>11</v>
      </c>
      <c r="G1884">
        <v>4.9673504670000002</v>
      </c>
      <c r="H1884" s="75">
        <v>11</v>
      </c>
      <c r="I1884" s="75">
        <v>6.5000000000000002E-2</v>
      </c>
      <c r="J1884" s="75">
        <v>0.71499999999999997</v>
      </c>
      <c r="K1884" s="75">
        <v>1.0554975</v>
      </c>
      <c r="L1884" s="75">
        <v>5.2430259995423301</v>
      </c>
      <c r="M1884" s="75">
        <v>5.2430259995423301</v>
      </c>
      <c r="N1884" s="75">
        <v>63.75</v>
      </c>
      <c r="O1884" s="75">
        <v>31.875</v>
      </c>
      <c r="P1884" s="75">
        <v>1</v>
      </c>
      <c r="Q1884" s="75">
        <v>10.285</v>
      </c>
      <c r="R1884" s="75">
        <v>11.5365916962254</v>
      </c>
      <c r="S1884" s="75">
        <v>0.42499999999999999</v>
      </c>
      <c r="T1884" s="75">
        <v>1.57339142417077</v>
      </c>
      <c r="U1884" s="75">
        <v>3.3632356783273099</v>
      </c>
      <c r="V1884" s="75">
        <v>0</v>
      </c>
    </row>
    <row r="1885" spans="2:22" x14ac:dyDescent="0.25">
      <c r="B1885" s="45">
        <v>56</v>
      </c>
      <c r="C1885" s="70">
        <v>42211</v>
      </c>
      <c r="D1885">
        <v>13</v>
      </c>
      <c r="E1885" s="83">
        <v>0</v>
      </c>
      <c r="F1885">
        <f t="shared" si="62"/>
        <v>13</v>
      </c>
      <c r="G1885">
        <v>4.8916749260000003</v>
      </c>
      <c r="H1885" s="75">
        <v>13</v>
      </c>
      <c r="I1885" s="75">
        <v>0.08</v>
      </c>
      <c r="J1885" s="75">
        <v>1.04</v>
      </c>
      <c r="K1885" s="75">
        <v>1.0559970000000001</v>
      </c>
      <c r="L1885" s="75">
        <v>5.1655940468312203</v>
      </c>
      <c r="M1885" s="75">
        <v>5.1655940468312203</v>
      </c>
      <c r="N1885" s="75">
        <v>65.0625</v>
      </c>
      <c r="O1885" s="75">
        <v>32.53125</v>
      </c>
      <c r="P1885" s="75">
        <v>1</v>
      </c>
      <c r="Q1885" s="75">
        <v>11.96</v>
      </c>
      <c r="R1885" s="75">
        <v>13.5333914241708</v>
      </c>
      <c r="S1885" s="75">
        <v>0.43375000000000002</v>
      </c>
      <c r="T1885" s="75">
        <v>2.09194934433489</v>
      </c>
      <c r="U1885" s="75">
        <v>6.2758480330046602</v>
      </c>
      <c r="V1885" s="75">
        <v>0</v>
      </c>
    </row>
    <row r="1886" spans="2:22" x14ac:dyDescent="0.25">
      <c r="B1886" s="45">
        <v>57</v>
      </c>
      <c r="C1886" s="70">
        <v>42212</v>
      </c>
      <c r="D1886">
        <v>18</v>
      </c>
      <c r="E1886" s="83">
        <v>0</v>
      </c>
      <c r="F1886">
        <f t="shared" si="62"/>
        <v>18</v>
      </c>
      <c r="G1886">
        <v>4.9345610300000002</v>
      </c>
      <c r="H1886" s="75">
        <v>18</v>
      </c>
      <c r="I1886" s="75">
        <v>0.08</v>
      </c>
      <c r="J1886" s="75">
        <v>1.44</v>
      </c>
      <c r="K1886" s="75">
        <v>1.0564964999999999</v>
      </c>
      <c r="L1886" s="75">
        <v>5.2133464572313999</v>
      </c>
      <c r="M1886" s="75">
        <v>5.2133464572313999</v>
      </c>
      <c r="N1886" s="75">
        <v>66.375</v>
      </c>
      <c r="O1886" s="75">
        <v>33.1875</v>
      </c>
      <c r="P1886" s="75">
        <v>1</v>
      </c>
      <c r="Q1886" s="75">
        <v>16.559999999999999</v>
      </c>
      <c r="R1886" s="75">
        <v>18.651949344334898</v>
      </c>
      <c r="S1886" s="75">
        <v>0.4425</v>
      </c>
      <c r="T1886" s="75">
        <v>3.35965072177587</v>
      </c>
      <c r="U1886" s="75">
        <v>10.0789521653276</v>
      </c>
      <c r="V1886" s="75">
        <v>0</v>
      </c>
    </row>
    <row r="1887" spans="2:22" x14ac:dyDescent="0.25">
      <c r="B1887" s="45">
        <v>58</v>
      </c>
      <c r="C1887" s="70">
        <v>42213</v>
      </c>
      <c r="D1887">
        <v>1</v>
      </c>
      <c r="E1887" s="83">
        <v>0</v>
      </c>
      <c r="F1887">
        <f t="shared" si="62"/>
        <v>1</v>
      </c>
      <c r="G1887">
        <v>4.9067383299999996</v>
      </c>
      <c r="H1887" s="75">
        <v>1</v>
      </c>
      <c r="I1887" s="75">
        <v>0.08</v>
      </c>
      <c r="J1887" s="75">
        <v>0.08</v>
      </c>
      <c r="K1887" s="75">
        <v>1.056996</v>
      </c>
      <c r="L1887" s="75">
        <v>5.1864027878566796</v>
      </c>
      <c r="M1887" s="75">
        <v>5.1864027878566796</v>
      </c>
      <c r="N1887" s="75">
        <v>67.6875</v>
      </c>
      <c r="O1887" s="75">
        <v>33.84375</v>
      </c>
      <c r="P1887" s="75">
        <v>1</v>
      </c>
      <c r="Q1887" s="75">
        <v>0.92</v>
      </c>
      <c r="R1887" s="75">
        <v>4.2796507217758704</v>
      </c>
      <c r="S1887" s="75">
        <v>0.45124999999999998</v>
      </c>
      <c r="T1887" s="75">
        <v>0</v>
      </c>
      <c r="U1887" s="75">
        <v>0</v>
      </c>
      <c r="V1887" s="75">
        <v>0.90675206608080805</v>
      </c>
    </row>
    <row r="1888" spans="2:22" x14ac:dyDescent="0.25">
      <c r="B1888" s="45">
        <v>59</v>
      </c>
      <c r="C1888" s="70">
        <v>42214</v>
      </c>
      <c r="D1888">
        <v>1.5</v>
      </c>
      <c r="E1888" s="83">
        <v>0</v>
      </c>
      <c r="F1888">
        <f t="shared" si="62"/>
        <v>1.5</v>
      </c>
      <c r="G1888">
        <v>4.8603994300000002</v>
      </c>
      <c r="H1888" s="75">
        <v>1.5</v>
      </c>
      <c r="I1888" s="75">
        <v>6.5000000000000002E-2</v>
      </c>
      <c r="J1888" s="75">
        <v>9.7500000000000003E-2</v>
      </c>
      <c r="K1888" s="75">
        <v>1.0574954999999999</v>
      </c>
      <c r="L1888" s="75">
        <v>5.1398505254275699</v>
      </c>
      <c r="M1888" s="75">
        <v>5.1398505254275699</v>
      </c>
      <c r="N1888" s="75">
        <v>69</v>
      </c>
      <c r="O1888" s="75">
        <v>34.5</v>
      </c>
      <c r="P1888" s="75">
        <v>1</v>
      </c>
      <c r="Q1888" s="75">
        <v>1.4025000000000001</v>
      </c>
      <c r="R1888" s="75">
        <v>1.4025000000000001</v>
      </c>
      <c r="S1888" s="75">
        <v>0.46</v>
      </c>
      <c r="T1888" s="75">
        <v>0</v>
      </c>
      <c r="U1888" s="75">
        <v>0</v>
      </c>
      <c r="V1888" s="75">
        <v>4.6441025915083696</v>
      </c>
    </row>
    <row r="1889" spans="2:22" x14ac:dyDescent="0.25">
      <c r="B1889" s="45">
        <v>60</v>
      </c>
      <c r="C1889" s="70">
        <v>42215</v>
      </c>
      <c r="D1889">
        <v>4</v>
      </c>
      <c r="E1889" s="83">
        <v>0</v>
      </c>
      <c r="F1889">
        <f t="shared" si="62"/>
        <v>4</v>
      </c>
      <c r="G1889">
        <v>4.8643333889999996</v>
      </c>
      <c r="H1889" s="75">
        <v>4</v>
      </c>
      <c r="I1889" s="75">
        <v>6.5000000000000002E-2</v>
      </c>
      <c r="J1889" s="75">
        <v>0.26</v>
      </c>
      <c r="K1889" s="75">
        <v>1.057995</v>
      </c>
      <c r="L1889" s="75">
        <v>5.14644040389505</v>
      </c>
      <c r="M1889" s="75">
        <v>5.14644040389505</v>
      </c>
      <c r="N1889" s="75">
        <v>70.3125</v>
      </c>
      <c r="O1889" s="75">
        <v>35.15625</v>
      </c>
      <c r="P1889" s="75">
        <v>1</v>
      </c>
      <c r="Q1889" s="75">
        <v>3.74</v>
      </c>
      <c r="R1889" s="75">
        <v>3.74</v>
      </c>
      <c r="S1889" s="75">
        <v>0.46875</v>
      </c>
      <c r="T1889" s="75">
        <v>0</v>
      </c>
      <c r="U1889" s="75">
        <v>0</v>
      </c>
      <c r="V1889" s="75">
        <v>6.05054299540343</v>
      </c>
    </row>
    <row r="1890" spans="2:22" x14ac:dyDescent="0.25">
      <c r="B1890" s="45">
        <v>61</v>
      </c>
      <c r="C1890" s="70">
        <v>42216</v>
      </c>
      <c r="D1890">
        <v>0</v>
      </c>
      <c r="E1890" s="75">
        <v>0</v>
      </c>
      <c r="F1890">
        <f t="shared" si="62"/>
        <v>0</v>
      </c>
      <c r="G1890">
        <v>4.931939109</v>
      </c>
      <c r="H1890" s="75">
        <v>0</v>
      </c>
      <c r="I1890" s="75">
        <v>0.05</v>
      </c>
      <c r="J1890" s="75">
        <v>0</v>
      </c>
      <c r="K1890" s="75">
        <v>1.0584944999999999</v>
      </c>
      <c r="L1890" s="75">
        <v>5.2204304212114003</v>
      </c>
      <c r="M1890" s="75">
        <v>5.2204304212114003</v>
      </c>
      <c r="N1890" s="75">
        <v>71.625</v>
      </c>
      <c r="O1890" s="75">
        <v>35.8125</v>
      </c>
      <c r="P1890" s="75">
        <v>1</v>
      </c>
      <c r="Q1890" s="75">
        <v>0</v>
      </c>
      <c r="R1890" s="75">
        <v>0</v>
      </c>
      <c r="S1890" s="75">
        <v>0.47749999999999998</v>
      </c>
      <c r="T1890" s="75">
        <v>0</v>
      </c>
      <c r="U1890" s="75">
        <v>0</v>
      </c>
      <c r="V1890" s="75">
        <v>11.270973416614799</v>
      </c>
    </row>
    <row r="1891" spans="2:22" x14ac:dyDescent="0.25">
      <c r="B1891" s="45">
        <v>62</v>
      </c>
      <c r="C1891" s="70">
        <v>42217</v>
      </c>
      <c r="D1891">
        <v>0</v>
      </c>
      <c r="E1891" s="75">
        <v>0</v>
      </c>
      <c r="F1891">
        <f t="shared" si="62"/>
        <v>0</v>
      </c>
      <c r="G1891">
        <v>4.8757636580000003</v>
      </c>
      <c r="H1891" s="75">
        <v>0</v>
      </c>
      <c r="I1891" s="75">
        <v>0.05</v>
      </c>
      <c r="J1891" s="75">
        <v>0</v>
      </c>
      <c r="K1891" s="75">
        <v>1.058994</v>
      </c>
      <c r="L1891" s="75">
        <v>5.1634044592400503</v>
      </c>
      <c r="M1891" s="75">
        <v>5.1634044592400503</v>
      </c>
      <c r="N1891" s="75">
        <v>72.9375</v>
      </c>
      <c r="O1891" s="75">
        <v>36.46875</v>
      </c>
      <c r="P1891" s="75">
        <v>1</v>
      </c>
      <c r="Q1891" s="75">
        <v>0</v>
      </c>
      <c r="R1891" s="75">
        <v>0</v>
      </c>
      <c r="S1891" s="75">
        <v>0.48625000000000002</v>
      </c>
      <c r="T1891" s="75">
        <v>0</v>
      </c>
      <c r="U1891" s="75">
        <v>0</v>
      </c>
      <c r="V1891" s="75">
        <v>16.434377875854899</v>
      </c>
    </row>
    <row r="1892" spans="2:22" x14ac:dyDescent="0.25">
      <c r="B1892" s="45">
        <v>63</v>
      </c>
      <c r="C1892" s="70">
        <v>42218</v>
      </c>
      <c r="D1892">
        <v>0</v>
      </c>
      <c r="E1892" s="75">
        <v>0</v>
      </c>
      <c r="F1892">
        <f t="shared" si="62"/>
        <v>0</v>
      </c>
      <c r="G1892">
        <v>4.8830706609999996</v>
      </c>
      <c r="H1892" s="75">
        <v>0</v>
      </c>
      <c r="I1892" s="75">
        <v>0.03</v>
      </c>
      <c r="J1892" s="75">
        <v>0</v>
      </c>
      <c r="K1892" s="75">
        <v>1.0594935000000001</v>
      </c>
      <c r="L1892" s="75">
        <v>5.1735816253701996</v>
      </c>
      <c r="M1892" s="75">
        <v>5.1735816253701996</v>
      </c>
      <c r="N1892" s="75">
        <v>74.25</v>
      </c>
      <c r="O1892" s="75">
        <v>37.125</v>
      </c>
      <c r="P1892" s="75">
        <v>1</v>
      </c>
      <c r="Q1892" s="75">
        <v>0</v>
      </c>
      <c r="R1892" s="75">
        <v>0</v>
      </c>
      <c r="S1892" s="75">
        <v>0.495</v>
      </c>
      <c r="T1892" s="75">
        <v>0</v>
      </c>
      <c r="U1892" s="75">
        <v>0</v>
      </c>
      <c r="V1892" s="75">
        <v>21.6079595012251</v>
      </c>
    </row>
    <row r="1893" spans="2:22" x14ac:dyDescent="0.25">
      <c r="B1893" s="45">
        <v>64</v>
      </c>
      <c r="C1893" s="70">
        <v>42219</v>
      </c>
      <c r="D1893">
        <v>0</v>
      </c>
      <c r="E1893" s="75">
        <v>0</v>
      </c>
      <c r="F1893">
        <f t="shared" si="62"/>
        <v>0</v>
      </c>
      <c r="G1893">
        <v>4.957000818</v>
      </c>
      <c r="H1893" s="75">
        <v>0</v>
      </c>
      <c r="I1893" s="75">
        <v>0.03</v>
      </c>
      <c r="J1893" s="75">
        <v>0</v>
      </c>
      <c r="K1893" s="75">
        <v>1.059993</v>
      </c>
      <c r="L1893" s="75">
        <v>5.2543861680742703</v>
      </c>
      <c r="M1893" s="75">
        <v>5.2543861680742703</v>
      </c>
      <c r="N1893" s="75">
        <v>75.5625</v>
      </c>
      <c r="O1893" s="75">
        <v>37.78125</v>
      </c>
      <c r="P1893" s="75">
        <v>1</v>
      </c>
      <c r="Q1893" s="75">
        <v>0</v>
      </c>
      <c r="R1893" s="75">
        <v>0</v>
      </c>
      <c r="S1893" s="75">
        <v>0.50375000000000003</v>
      </c>
      <c r="T1893" s="75">
        <v>0</v>
      </c>
      <c r="U1893" s="75">
        <v>0</v>
      </c>
      <c r="V1893" s="75">
        <v>26.862345669299401</v>
      </c>
    </row>
    <row r="1894" spans="2:22" x14ac:dyDescent="0.25">
      <c r="B1894" s="45">
        <v>65</v>
      </c>
      <c r="C1894" s="70">
        <v>42220</v>
      </c>
      <c r="D1894">
        <v>5</v>
      </c>
      <c r="E1894" s="75">
        <v>0</v>
      </c>
      <c r="F1894">
        <f t="shared" si="62"/>
        <v>5</v>
      </c>
      <c r="G1894">
        <v>4.9309289710000002</v>
      </c>
      <c r="H1894" s="75">
        <v>5</v>
      </c>
      <c r="I1894" s="75">
        <v>0.04</v>
      </c>
      <c r="J1894" s="75">
        <v>0.2</v>
      </c>
      <c r="K1894" s="75">
        <v>1.0604925000000001</v>
      </c>
      <c r="L1894" s="75">
        <v>5.2292131917782196</v>
      </c>
      <c r="M1894" s="75">
        <v>5.2292131917782196</v>
      </c>
      <c r="N1894" s="75">
        <v>76.875</v>
      </c>
      <c r="O1894" s="75">
        <v>38.4375</v>
      </c>
      <c r="P1894" s="75">
        <v>1</v>
      </c>
      <c r="Q1894" s="75">
        <v>4.8</v>
      </c>
      <c r="R1894" s="75">
        <v>4.8</v>
      </c>
      <c r="S1894" s="75">
        <v>0.51249999999999996</v>
      </c>
      <c r="T1894" s="75">
        <v>0</v>
      </c>
      <c r="U1894" s="75">
        <v>0</v>
      </c>
      <c r="V1894" s="75">
        <v>27.291558861077601</v>
      </c>
    </row>
    <row r="1895" spans="2:22" x14ac:dyDescent="0.25">
      <c r="B1895" s="45">
        <v>66</v>
      </c>
      <c r="C1895" s="70">
        <v>42221</v>
      </c>
      <c r="D1895">
        <v>0</v>
      </c>
      <c r="E1895" s="75">
        <v>0</v>
      </c>
      <c r="F1895">
        <f t="shared" si="62"/>
        <v>0</v>
      </c>
      <c r="G1895">
        <v>4.86434152</v>
      </c>
      <c r="H1895" s="75">
        <v>0</v>
      </c>
      <c r="I1895" s="75">
        <v>0.03</v>
      </c>
      <c r="J1895" s="75">
        <v>0</v>
      </c>
      <c r="K1895" s="75">
        <v>1.0609919999999999</v>
      </c>
      <c r="L1895" s="75">
        <v>5.1610274379878396</v>
      </c>
      <c r="M1895" s="75">
        <v>5.1610274379878396</v>
      </c>
      <c r="N1895" s="75">
        <v>78.1875</v>
      </c>
      <c r="O1895" s="75">
        <v>39.09375</v>
      </c>
      <c r="P1895" s="75">
        <v>1</v>
      </c>
      <c r="Q1895" s="75">
        <v>0</v>
      </c>
      <c r="R1895" s="75">
        <v>0</v>
      </c>
      <c r="S1895" s="75">
        <v>0.52124999999999999</v>
      </c>
      <c r="T1895" s="75">
        <v>0</v>
      </c>
      <c r="U1895" s="75">
        <v>0</v>
      </c>
      <c r="V1895" s="75">
        <v>32.452586299065402</v>
      </c>
    </row>
    <row r="1896" spans="2:22" x14ac:dyDescent="0.25">
      <c r="B1896" s="45">
        <v>67</v>
      </c>
      <c r="C1896" s="70">
        <v>42222</v>
      </c>
      <c r="D1896">
        <v>0</v>
      </c>
      <c r="E1896" s="75">
        <v>0</v>
      </c>
      <c r="F1896">
        <f t="shared" si="62"/>
        <v>0</v>
      </c>
      <c r="G1896">
        <v>4.7163572069999997</v>
      </c>
      <c r="H1896" s="75">
        <v>0</v>
      </c>
      <c r="I1896" s="75">
        <v>1.4999999999999999E-2</v>
      </c>
      <c r="J1896" s="75">
        <v>0</v>
      </c>
      <c r="K1896" s="75">
        <v>1.0614915</v>
      </c>
      <c r="L1896" s="75">
        <v>5.0063730861942402</v>
      </c>
      <c r="M1896" s="75">
        <v>5.0063730861942402</v>
      </c>
      <c r="N1896" s="75">
        <v>79.5</v>
      </c>
      <c r="O1896" s="75">
        <v>39.75</v>
      </c>
      <c r="P1896" s="75">
        <v>1</v>
      </c>
      <c r="Q1896" s="75">
        <v>0</v>
      </c>
      <c r="R1896" s="75">
        <v>0</v>
      </c>
      <c r="S1896" s="75">
        <v>0.53</v>
      </c>
      <c r="T1896" s="75">
        <v>0</v>
      </c>
      <c r="U1896" s="75">
        <v>0</v>
      </c>
      <c r="V1896" s="75">
        <v>37.458959385259703</v>
      </c>
    </row>
    <row r="1897" spans="2:22" x14ac:dyDescent="0.25">
      <c r="B1897" s="45">
        <v>68</v>
      </c>
      <c r="C1897" s="70">
        <v>42223</v>
      </c>
      <c r="D1897">
        <v>0</v>
      </c>
      <c r="E1897" s="75">
        <v>0</v>
      </c>
      <c r="F1897">
        <f t="shared" si="62"/>
        <v>0</v>
      </c>
      <c r="G1897">
        <v>4.6153525809999998</v>
      </c>
      <c r="H1897" s="75">
        <v>0</v>
      </c>
      <c r="I1897" s="75">
        <v>1.4999999999999999E-2</v>
      </c>
      <c r="J1897" s="75">
        <v>0</v>
      </c>
      <c r="K1897" s="75">
        <v>1.0619909999999999</v>
      </c>
      <c r="L1897" s="75">
        <v>4.9014629028487704</v>
      </c>
      <c r="M1897" s="75">
        <v>4.9014629028487704</v>
      </c>
      <c r="N1897" s="75">
        <v>80.8125</v>
      </c>
      <c r="O1897" s="75">
        <v>40.40625</v>
      </c>
      <c r="P1897" s="75">
        <v>1</v>
      </c>
      <c r="Q1897" s="75">
        <v>0</v>
      </c>
      <c r="R1897" s="75">
        <v>0</v>
      </c>
      <c r="S1897" s="75">
        <v>0.53874999999999995</v>
      </c>
      <c r="T1897" s="75">
        <v>0</v>
      </c>
      <c r="U1897" s="75">
        <v>0</v>
      </c>
      <c r="V1897" s="75">
        <v>42.360422288108403</v>
      </c>
    </row>
    <row r="1898" spans="2:22" x14ac:dyDescent="0.25">
      <c r="B1898" s="45">
        <v>69</v>
      </c>
      <c r="C1898" s="70">
        <v>42224</v>
      </c>
      <c r="D1898">
        <v>0</v>
      </c>
      <c r="E1898" s="75">
        <v>0</v>
      </c>
      <c r="F1898">
        <f t="shared" si="62"/>
        <v>0</v>
      </c>
      <c r="G1898">
        <v>4.5265454299999996</v>
      </c>
      <c r="H1898" s="75">
        <v>0</v>
      </c>
      <c r="I1898" s="75">
        <v>1.4999999999999999E-2</v>
      </c>
      <c r="J1898" s="75">
        <v>0</v>
      </c>
      <c r="K1898" s="75">
        <v>1.0624905</v>
      </c>
      <c r="L1898" s="75">
        <v>4.8094115171934204</v>
      </c>
      <c r="M1898" s="75">
        <v>4.6573934374162302</v>
      </c>
      <c r="N1898" s="75">
        <v>82.125</v>
      </c>
      <c r="O1898" s="75">
        <v>41.0625</v>
      </c>
      <c r="P1898" s="75">
        <v>0.96839154245093695</v>
      </c>
      <c r="Q1898" s="75">
        <v>0</v>
      </c>
      <c r="R1898" s="75">
        <v>0</v>
      </c>
      <c r="S1898" s="75">
        <v>0.54749999999999999</v>
      </c>
      <c r="T1898" s="75">
        <v>0</v>
      </c>
      <c r="U1898" s="75">
        <v>0</v>
      </c>
      <c r="V1898" s="75">
        <v>47.017815725524699</v>
      </c>
    </row>
    <row r="1899" spans="2:22" x14ac:dyDescent="0.25">
      <c r="B1899" s="45">
        <v>70</v>
      </c>
      <c r="C1899" s="70">
        <v>42225</v>
      </c>
      <c r="D1899">
        <v>0</v>
      </c>
      <c r="E1899" s="75">
        <v>0</v>
      </c>
      <c r="F1899">
        <f t="shared" si="62"/>
        <v>0</v>
      </c>
      <c r="G1899">
        <v>4.3958879079999997</v>
      </c>
      <c r="H1899" s="75">
        <v>0</v>
      </c>
      <c r="I1899" s="75">
        <v>1.4999999999999999E-2</v>
      </c>
      <c r="J1899" s="75">
        <v>0</v>
      </c>
      <c r="K1899" s="75">
        <v>1.0629900000000001</v>
      </c>
      <c r="L1899" s="75">
        <v>4.6727848873249203</v>
      </c>
      <c r="M1899" s="75">
        <v>4.0792533400188997</v>
      </c>
      <c r="N1899" s="75">
        <v>83.4375</v>
      </c>
      <c r="O1899" s="75">
        <v>41.71875</v>
      </c>
      <c r="P1899" s="75">
        <v>0.87298119609229297</v>
      </c>
      <c r="Q1899" s="75">
        <v>0</v>
      </c>
      <c r="R1899" s="75">
        <v>0</v>
      </c>
      <c r="S1899" s="75">
        <v>0.55625000000000002</v>
      </c>
      <c r="T1899" s="75">
        <v>0</v>
      </c>
      <c r="U1899" s="75">
        <v>0</v>
      </c>
      <c r="V1899" s="75">
        <v>51.0970690655436</v>
      </c>
    </row>
    <row r="1900" spans="2:22" x14ac:dyDescent="0.25">
      <c r="B1900" s="45">
        <v>71</v>
      </c>
      <c r="C1900" s="70">
        <v>42226</v>
      </c>
      <c r="D1900">
        <v>0</v>
      </c>
      <c r="E1900" s="75">
        <v>0</v>
      </c>
      <c r="F1900">
        <f t="shared" si="62"/>
        <v>0</v>
      </c>
      <c r="G1900">
        <v>4.3322224670000002</v>
      </c>
      <c r="H1900" s="75">
        <v>0</v>
      </c>
      <c r="I1900" s="75">
        <v>1.4999999999999999E-2</v>
      </c>
      <c r="J1900" s="75">
        <v>0</v>
      </c>
      <c r="K1900" s="75">
        <v>1.0634895</v>
      </c>
      <c r="L1900" s="75">
        <v>4.6072731053186002</v>
      </c>
      <c r="M1900" s="75">
        <v>3.65895560140331</v>
      </c>
      <c r="N1900" s="75">
        <v>84.75</v>
      </c>
      <c r="O1900" s="75">
        <v>42.375</v>
      </c>
      <c r="P1900" s="75">
        <v>0.79416946158009305</v>
      </c>
      <c r="Q1900" s="75">
        <v>0</v>
      </c>
      <c r="R1900" s="75">
        <v>0</v>
      </c>
      <c r="S1900" s="75">
        <v>0.56499999999999995</v>
      </c>
      <c r="T1900" s="75">
        <v>0</v>
      </c>
      <c r="U1900" s="75">
        <v>0</v>
      </c>
      <c r="V1900" s="75">
        <v>54.7560246669469</v>
      </c>
    </row>
    <row r="1901" spans="2:22" x14ac:dyDescent="0.25">
      <c r="B1901" s="45">
        <v>72</v>
      </c>
      <c r="C1901" s="70">
        <v>42227</v>
      </c>
      <c r="D1901">
        <v>13</v>
      </c>
      <c r="E1901" s="75">
        <v>0</v>
      </c>
      <c r="F1901">
        <f t="shared" si="62"/>
        <v>13</v>
      </c>
      <c r="G1901">
        <v>4.308866643</v>
      </c>
      <c r="H1901" s="75">
        <v>13</v>
      </c>
      <c r="I1901" s="75">
        <v>2.2499999999999999E-2</v>
      </c>
      <c r="J1901" s="75">
        <v>0.29249999999999998</v>
      </c>
      <c r="K1901" s="75">
        <v>1.0639890000000001</v>
      </c>
      <c r="L1901" s="75">
        <v>4.5845867106189298</v>
      </c>
      <c r="M1901" s="75">
        <v>4.5845867106189298</v>
      </c>
      <c r="N1901" s="75">
        <v>86.0625</v>
      </c>
      <c r="O1901" s="75">
        <v>43.03125</v>
      </c>
      <c r="P1901" s="75">
        <v>0.72752883853137296</v>
      </c>
      <c r="Q1901" s="75">
        <v>12.7075</v>
      </c>
      <c r="R1901" s="75">
        <v>12.7075</v>
      </c>
      <c r="S1901" s="75">
        <v>0.57374999999999998</v>
      </c>
      <c r="T1901" s="75">
        <v>2.0307283223452699</v>
      </c>
      <c r="U1901" s="75">
        <v>0</v>
      </c>
      <c r="V1901" s="75">
        <v>48.663839699911101</v>
      </c>
    </row>
    <row r="1902" spans="2:22" x14ac:dyDescent="0.25">
      <c r="B1902" s="45">
        <v>73</v>
      </c>
      <c r="C1902" s="70">
        <v>42228</v>
      </c>
      <c r="D1902">
        <v>9</v>
      </c>
      <c r="E1902" s="75">
        <v>0</v>
      </c>
      <c r="F1902">
        <f t="shared" si="62"/>
        <v>9</v>
      </c>
      <c r="G1902">
        <v>4.3051214959999999</v>
      </c>
      <c r="H1902" s="75">
        <v>9</v>
      </c>
      <c r="I1902" s="75">
        <v>2.2499999999999999E-2</v>
      </c>
      <c r="J1902" s="75">
        <v>0.20250000000000001</v>
      </c>
      <c r="K1902" s="75">
        <v>1.0644884999999999</v>
      </c>
      <c r="L1902" s="75">
        <v>4.5827523235948</v>
      </c>
      <c r="M1902" s="75">
        <v>4.5827523235948</v>
      </c>
      <c r="N1902" s="75">
        <v>87.375</v>
      </c>
      <c r="O1902" s="75">
        <v>43.6875</v>
      </c>
      <c r="P1902" s="75">
        <v>0.88609236738400998</v>
      </c>
      <c r="Q1902" s="75">
        <v>8.7974999999999994</v>
      </c>
      <c r="R1902" s="75">
        <v>10.8282283223453</v>
      </c>
      <c r="S1902" s="75">
        <v>0.58250000000000002</v>
      </c>
      <c r="T1902" s="75">
        <v>1.5613689996876201</v>
      </c>
      <c r="U1902" s="75">
        <v>0</v>
      </c>
      <c r="V1902" s="75">
        <v>43.979732700848203</v>
      </c>
    </row>
    <row r="1903" spans="2:22" x14ac:dyDescent="0.25">
      <c r="B1903" s="45">
        <v>74</v>
      </c>
      <c r="C1903" s="70">
        <v>42229</v>
      </c>
      <c r="D1903">
        <v>0</v>
      </c>
      <c r="E1903" s="75">
        <v>0</v>
      </c>
      <c r="F1903">
        <f t="shared" si="62"/>
        <v>0</v>
      </c>
      <c r="G1903">
        <v>4.1703459440000001</v>
      </c>
      <c r="H1903" s="75">
        <v>0</v>
      </c>
      <c r="I1903" s="75">
        <v>1.4999999999999999E-2</v>
      </c>
      <c r="J1903" s="75">
        <v>0</v>
      </c>
      <c r="K1903" s="75">
        <v>1.064988</v>
      </c>
      <c r="L1903" s="75">
        <v>4.4413683862086701</v>
      </c>
      <c r="M1903" s="75">
        <v>4.4413683862086701</v>
      </c>
      <c r="N1903" s="75">
        <v>90</v>
      </c>
      <c r="O1903" s="75">
        <v>45</v>
      </c>
      <c r="P1903" s="75">
        <v>1</v>
      </c>
      <c r="Q1903" s="75">
        <v>0</v>
      </c>
      <c r="R1903" s="75">
        <v>1.5613689996876201</v>
      </c>
      <c r="S1903" s="75">
        <v>0.6</v>
      </c>
      <c r="T1903" s="75">
        <v>0</v>
      </c>
      <c r="U1903" s="75">
        <v>0</v>
      </c>
      <c r="V1903" s="75">
        <v>46.859732087369302</v>
      </c>
    </row>
    <row r="1904" spans="2:22" x14ac:dyDescent="0.25">
      <c r="B1904" s="45">
        <v>75</v>
      </c>
      <c r="C1904" s="70">
        <v>42230</v>
      </c>
      <c r="D1904">
        <v>13</v>
      </c>
      <c r="E1904" s="75">
        <v>0</v>
      </c>
      <c r="F1904">
        <f t="shared" si="62"/>
        <v>13</v>
      </c>
      <c r="G1904">
        <v>4.1057940400000001</v>
      </c>
      <c r="H1904" s="75">
        <v>13</v>
      </c>
      <c r="I1904" s="75">
        <v>2.2499999999999999E-2</v>
      </c>
      <c r="J1904" s="75">
        <v>0.29249999999999998</v>
      </c>
      <c r="K1904" s="75">
        <v>1.0649999999999999</v>
      </c>
      <c r="L1904" s="75">
        <v>4.3726706526000001</v>
      </c>
      <c r="M1904" s="75">
        <v>4.3726706526000001</v>
      </c>
      <c r="N1904" s="75">
        <v>90</v>
      </c>
      <c r="O1904" s="75">
        <v>45</v>
      </c>
      <c r="P1904" s="75">
        <v>0.95867262028068301</v>
      </c>
      <c r="Q1904" s="75">
        <v>12.7075</v>
      </c>
      <c r="R1904" s="75">
        <v>12.7075</v>
      </c>
      <c r="S1904" s="75">
        <v>0.6</v>
      </c>
      <c r="T1904" s="75">
        <v>2.0837073368499999</v>
      </c>
      <c r="U1904" s="75">
        <v>0</v>
      </c>
      <c r="V1904" s="75">
        <v>40.608610076819303</v>
      </c>
    </row>
    <row r="1905" spans="2:22" x14ac:dyDescent="0.25">
      <c r="B1905" s="45">
        <v>76</v>
      </c>
      <c r="C1905" s="70">
        <v>42231</v>
      </c>
      <c r="D1905">
        <v>5</v>
      </c>
      <c r="E1905" s="75">
        <v>0</v>
      </c>
      <c r="F1905">
        <f t="shared" si="62"/>
        <v>5</v>
      </c>
      <c r="G1905">
        <v>4.1614446999999997</v>
      </c>
      <c r="H1905" s="75">
        <v>5</v>
      </c>
      <c r="I1905" s="75">
        <v>2.2499999999999999E-2</v>
      </c>
      <c r="J1905" s="75">
        <v>0.1125</v>
      </c>
      <c r="K1905" s="75">
        <v>1.0649999999999999</v>
      </c>
      <c r="L1905" s="75">
        <v>4.4319386055000001</v>
      </c>
      <c r="M1905" s="75">
        <v>4.4319386055000001</v>
      </c>
      <c r="N1905" s="75">
        <v>90</v>
      </c>
      <c r="O1905" s="75">
        <v>45</v>
      </c>
      <c r="P1905" s="75">
        <v>1</v>
      </c>
      <c r="Q1905" s="75">
        <v>4.8875000000000002</v>
      </c>
      <c r="R1905" s="75">
        <v>6.97120733685</v>
      </c>
      <c r="S1905" s="75">
        <v>0.6</v>
      </c>
      <c r="T1905" s="75">
        <v>0.63481718283749999</v>
      </c>
      <c r="U1905" s="75">
        <v>0</v>
      </c>
      <c r="V1905" s="75">
        <v>38.704158528306799</v>
      </c>
    </row>
    <row r="1906" spans="2:22" x14ac:dyDescent="0.25">
      <c r="B1906" s="45">
        <v>77</v>
      </c>
      <c r="C1906" s="70">
        <v>42232</v>
      </c>
      <c r="D1906">
        <v>0</v>
      </c>
      <c r="E1906" s="75">
        <v>0</v>
      </c>
      <c r="F1906">
        <f t="shared" si="62"/>
        <v>0</v>
      </c>
      <c r="G1906">
        <v>4.2569509380000001</v>
      </c>
      <c r="H1906" s="75">
        <v>0</v>
      </c>
      <c r="I1906" s="75">
        <v>1.4999999999999999E-2</v>
      </c>
      <c r="J1906" s="75">
        <v>0</v>
      </c>
      <c r="K1906" s="75">
        <v>1.0649999999999999</v>
      </c>
      <c r="L1906" s="75">
        <v>4.5336527489699998</v>
      </c>
      <c r="M1906" s="75">
        <v>4.5336527489699998</v>
      </c>
      <c r="N1906" s="75">
        <v>90</v>
      </c>
      <c r="O1906" s="75">
        <v>45</v>
      </c>
      <c r="P1906" s="75">
        <v>1</v>
      </c>
      <c r="Q1906" s="75">
        <v>0</v>
      </c>
      <c r="R1906" s="75">
        <v>0.63481718283749999</v>
      </c>
      <c r="S1906" s="75">
        <v>0.6</v>
      </c>
      <c r="T1906" s="75">
        <v>0</v>
      </c>
      <c r="U1906" s="75">
        <v>0</v>
      </c>
      <c r="V1906" s="75">
        <v>42.602994094439303</v>
      </c>
    </row>
    <row r="1907" spans="2:22" x14ac:dyDescent="0.25">
      <c r="B1907" s="45">
        <v>78</v>
      </c>
      <c r="C1907" s="70">
        <v>42233</v>
      </c>
      <c r="D1907">
        <v>7</v>
      </c>
      <c r="E1907" s="75">
        <v>0</v>
      </c>
      <c r="F1907">
        <f t="shared" si="62"/>
        <v>7</v>
      </c>
      <c r="G1907">
        <v>4.260462038</v>
      </c>
      <c r="H1907" s="75">
        <v>7</v>
      </c>
      <c r="I1907" s="75">
        <v>2.2499999999999999E-2</v>
      </c>
      <c r="J1907" s="75">
        <v>0.1575</v>
      </c>
      <c r="K1907" s="75">
        <v>1.0649999999999999</v>
      </c>
      <c r="L1907" s="75">
        <v>4.5373920704700001</v>
      </c>
      <c r="M1907" s="75">
        <v>4.5373920704700001</v>
      </c>
      <c r="N1907" s="75">
        <v>90</v>
      </c>
      <c r="O1907" s="75">
        <v>45</v>
      </c>
      <c r="P1907" s="75">
        <v>1</v>
      </c>
      <c r="Q1907" s="75">
        <v>6.8425000000000002</v>
      </c>
      <c r="R1907" s="75">
        <v>6.8425000000000002</v>
      </c>
      <c r="S1907" s="75">
        <v>0.6</v>
      </c>
      <c r="T1907" s="75">
        <v>0.57627698238250002</v>
      </c>
      <c r="U1907" s="75">
        <v>0</v>
      </c>
      <c r="V1907" s="75">
        <v>40.874163147291803</v>
      </c>
    </row>
    <row r="1908" spans="2:22" x14ac:dyDescent="0.25">
      <c r="B1908" s="45">
        <v>79</v>
      </c>
      <c r="C1908" s="70">
        <v>42234</v>
      </c>
      <c r="D1908">
        <v>0</v>
      </c>
      <c r="E1908" s="75">
        <v>0</v>
      </c>
      <c r="F1908">
        <f t="shared" si="62"/>
        <v>0</v>
      </c>
      <c r="G1908">
        <v>4.2584187399999998</v>
      </c>
      <c r="H1908" s="75">
        <v>0</v>
      </c>
      <c r="I1908" s="75">
        <v>1.4999999999999999E-2</v>
      </c>
      <c r="J1908" s="75">
        <v>0</v>
      </c>
      <c r="K1908" s="75">
        <v>1.0649999999999999</v>
      </c>
      <c r="L1908" s="75">
        <v>4.5352159581000002</v>
      </c>
      <c r="M1908" s="75">
        <v>4.5352159581000002</v>
      </c>
      <c r="N1908" s="75">
        <v>90</v>
      </c>
      <c r="O1908" s="75">
        <v>45</v>
      </c>
      <c r="P1908" s="75">
        <v>1</v>
      </c>
      <c r="Q1908" s="75">
        <v>0</v>
      </c>
      <c r="R1908" s="75">
        <v>0.57627698238250002</v>
      </c>
      <c r="S1908" s="75">
        <v>0.6</v>
      </c>
      <c r="T1908" s="75">
        <v>0</v>
      </c>
      <c r="U1908" s="75">
        <v>0</v>
      </c>
      <c r="V1908" s="75">
        <v>44.833102123009297</v>
      </c>
    </row>
    <row r="1909" spans="2:22" x14ac:dyDescent="0.25">
      <c r="B1909" s="45">
        <v>80</v>
      </c>
      <c r="C1909" s="70">
        <v>42235</v>
      </c>
      <c r="D1909">
        <v>0</v>
      </c>
      <c r="E1909" s="75">
        <v>0</v>
      </c>
      <c r="F1909">
        <f t="shared" si="62"/>
        <v>0</v>
      </c>
      <c r="G1909">
        <v>4.2559523019999999</v>
      </c>
      <c r="H1909" s="75">
        <v>0</v>
      </c>
      <c r="I1909" s="75">
        <v>1.4999999999999999E-2</v>
      </c>
      <c r="J1909" s="75">
        <v>0</v>
      </c>
      <c r="K1909" s="75">
        <v>1.0649999999999999</v>
      </c>
      <c r="L1909" s="75">
        <v>4.5325892016299996</v>
      </c>
      <c r="M1909" s="75">
        <v>4.5325892016299996</v>
      </c>
      <c r="N1909" s="75">
        <v>90</v>
      </c>
      <c r="O1909" s="75">
        <v>45</v>
      </c>
      <c r="P1909" s="75">
        <v>1</v>
      </c>
      <c r="Q1909" s="75">
        <v>0</v>
      </c>
      <c r="R1909" s="75">
        <v>0</v>
      </c>
      <c r="S1909" s="75">
        <v>0.6</v>
      </c>
      <c r="T1909" s="75">
        <v>0</v>
      </c>
      <c r="U1909" s="75">
        <v>0</v>
      </c>
      <c r="V1909" s="75">
        <v>49.3656913246393</v>
      </c>
    </row>
    <row r="1910" spans="2:22" x14ac:dyDescent="0.25">
      <c r="B1910" s="45">
        <v>81</v>
      </c>
      <c r="C1910" s="70">
        <v>42236</v>
      </c>
      <c r="D1910">
        <v>0</v>
      </c>
      <c r="E1910" s="75">
        <v>0</v>
      </c>
      <c r="F1910">
        <f t="shared" si="62"/>
        <v>0</v>
      </c>
      <c r="G1910">
        <v>4.1389406270000002</v>
      </c>
      <c r="H1910" s="75">
        <v>0</v>
      </c>
      <c r="I1910" s="75">
        <v>1.4999999999999999E-2</v>
      </c>
      <c r="J1910" s="75">
        <v>0</v>
      </c>
      <c r="K1910" s="75">
        <v>1.0649999999999999</v>
      </c>
      <c r="L1910" s="75">
        <v>4.4079717677549999</v>
      </c>
      <c r="M1910" s="75">
        <v>3.9803307876273801</v>
      </c>
      <c r="N1910" s="75">
        <v>90</v>
      </c>
      <c r="O1910" s="75">
        <v>45</v>
      </c>
      <c r="P1910" s="75">
        <v>0.90298463723023903</v>
      </c>
      <c r="Q1910" s="75">
        <v>0</v>
      </c>
      <c r="R1910" s="75">
        <v>0</v>
      </c>
      <c r="S1910" s="75">
        <v>0.6</v>
      </c>
      <c r="T1910" s="75">
        <v>0</v>
      </c>
      <c r="U1910" s="75">
        <v>0</v>
      </c>
      <c r="V1910" s="75">
        <v>53.346022112266603</v>
      </c>
    </row>
    <row r="1911" spans="2:22" x14ac:dyDescent="0.25">
      <c r="B1911" s="45">
        <v>82</v>
      </c>
      <c r="C1911" s="70">
        <v>42237</v>
      </c>
      <c r="D1911">
        <v>0</v>
      </c>
      <c r="E1911" s="75">
        <v>0</v>
      </c>
      <c r="F1911">
        <f t="shared" si="62"/>
        <v>0</v>
      </c>
      <c r="G1911">
        <v>4.0552419039999998</v>
      </c>
      <c r="H1911" s="75">
        <v>0</v>
      </c>
      <c r="I1911" s="75">
        <v>1.4999999999999999E-2</v>
      </c>
      <c r="J1911" s="75">
        <v>0</v>
      </c>
      <c r="K1911" s="75">
        <v>1.0649999999999999</v>
      </c>
      <c r="L1911" s="75">
        <v>4.31883262776</v>
      </c>
      <c r="M1911" s="75">
        <v>3.5178310141941398</v>
      </c>
      <c r="N1911" s="75">
        <v>90</v>
      </c>
      <c r="O1911" s="75">
        <v>45</v>
      </c>
      <c r="P1911" s="75">
        <v>0.81453284194963005</v>
      </c>
      <c r="Q1911" s="75">
        <v>0</v>
      </c>
      <c r="R1911" s="75">
        <v>0</v>
      </c>
      <c r="S1911" s="75">
        <v>0.6</v>
      </c>
      <c r="T1911" s="75">
        <v>0</v>
      </c>
      <c r="U1911" s="75">
        <v>0</v>
      </c>
      <c r="V1911" s="75">
        <v>56.863853126460803</v>
      </c>
    </row>
    <row r="1912" spans="2:22" x14ac:dyDescent="0.25">
      <c r="B1912" s="45">
        <v>83</v>
      </c>
      <c r="C1912" s="70">
        <v>42238</v>
      </c>
      <c r="D1912">
        <v>0</v>
      </c>
      <c r="E1912" s="75">
        <v>0</v>
      </c>
      <c r="F1912">
        <f t="shared" si="62"/>
        <v>0</v>
      </c>
      <c r="G1912">
        <v>4.0034813500000004</v>
      </c>
      <c r="H1912" s="75">
        <v>0</v>
      </c>
      <c r="I1912" s="75">
        <v>1.4999999999999999E-2</v>
      </c>
      <c r="J1912" s="75">
        <v>0</v>
      </c>
      <c r="K1912" s="75">
        <v>1.0649999999999999</v>
      </c>
      <c r="L1912" s="75">
        <v>4.2637076377499996</v>
      </c>
      <c r="M1912" s="75">
        <v>3.13961872245144</v>
      </c>
      <c r="N1912" s="75">
        <v>90</v>
      </c>
      <c r="O1912" s="75">
        <v>45</v>
      </c>
      <c r="P1912" s="75">
        <v>0.736358819411983</v>
      </c>
      <c r="Q1912" s="75">
        <v>0</v>
      </c>
      <c r="R1912" s="75">
        <v>0</v>
      </c>
      <c r="S1912" s="75">
        <v>0.6</v>
      </c>
      <c r="T1912" s="75">
        <v>0</v>
      </c>
      <c r="U1912" s="75">
        <v>0</v>
      </c>
      <c r="V1912" s="75">
        <v>60.003471848912199</v>
      </c>
    </row>
    <row r="1913" spans="2:22" x14ac:dyDescent="0.25">
      <c r="B1913" s="45">
        <v>84</v>
      </c>
      <c r="C1913" s="70">
        <v>42239</v>
      </c>
      <c r="D1913">
        <v>0</v>
      </c>
      <c r="E1913" s="75">
        <v>0</v>
      </c>
      <c r="F1913">
        <f t="shared" si="62"/>
        <v>0</v>
      </c>
      <c r="G1913">
        <v>4.0784604350000002</v>
      </c>
      <c r="H1913" s="75">
        <v>0</v>
      </c>
      <c r="I1913" s="75">
        <v>5.0000000000000001E-3</v>
      </c>
      <c r="J1913" s="75">
        <v>0</v>
      </c>
      <c r="K1913" s="75">
        <v>1.0649999999999999</v>
      </c>
      <c r="L1913" s="75">
        <v>4.3435603632750004</v>
      </c>
      <c r="M1913" s="75">
        <v>2.89537179362061</v>
      </c>
      <c r="N1913" s="75">
        <v>90</v>
      </c>
      <c r="O1913" s="75">
        <v>45</v>
      </c>
      <c r="P1913" s="75">
        <v>0.66658951446861703</v>
      </c>
      <c r="Q1913" s="75">
        <v>0</v>
      </c>
      <c r="R1913" s="75">
        <v>0</v>
      </c>
      <c r="S1913" s="75">
        <v>0.6</v>
      </c>
      <c r="T1913" s="75">
        <v>0</v>
      </c>
      <c r="U1913" s="75">
        <v>0</v>
      </c>
      <c r="V1913" s="75">
        <v>62.898843642532803</v>
      </c>
    </row>
    <row r="1914" spans="2:22" x14ac:dyDescent="0.25">
      <c r="B1914" s="45">
        <v>85</v>
      </c>
      <c r="C1914" s="70">
        <v>42240</v>
      </c>
      <c r="D1914">
        <v>0</v>
      </c>
      <c r="E1914" s="75">
        <v>0</v>
      </c>
      <c r="F1914">
        <f t="shared" si="62"/>
        <v>0</v>
      </c>
      <c r="G1914">
        <v>4.1531357829999997</v>
      </c>
      <c r="H1914" s="75">
        <v>0</v>
      </c>
      <c r="I1914" s="75">
        <v>5.0000000000000001E-3</v>
      </c>
      <c r="J1914" s="75">
        <v>0</v>
      </c>
      <c r="K1914" s="75">
        <v>1.0649999999999999</v>
      </c>
      <c r="L1914" s="75">
        <v>4.4230896088950002</v>
      </c>
      <c r="M1914" s="75">
        <v>2.6637965127500398</v>
      </c>
      <c r="N1914" s="75">
        <v>90</v>
      </c>
      <c r="O1914" s="75">
        <v>45</v>
      </c>
      <c r="P1914" s="75">
        <v>0.602247919054826</v>
      </c>
      <c r="Q1914" s="75">
        <v>0</v>
      </c>
      <c r="R1914" s="75">
        <v>0</v>
      </c>
      <c r="S1914" s="75">
        <v>0.6</v>
      </c>
      <c r="T1914" s="75">
        <v>0</v>
      </c>
      <c r="U1914" s="75">
        <v>0</v>
      </c>
      <c r="V1914" s="75">
        <v>65.562640155282907</v>
      </c>
    </row>
    <row r="1915" spans="2:22" x14ac:dyDescent="0.25">
      <c r="B1915" s="45">
        <v>86</v>
      </c>
      <c r="C1915" s="70">
        <v>42241</v>
      </c>
      <c r="D1915">
        <v>0</v>
      </c>
      <c r="E1915" s="75">
        <v>0</v>
      </c>
      <c r="F1915">
        <f t="shared" si="62"/>
        <v>0</v>
      </c>
      <c r="G1915">
        <v>4.2612142070000001</v>
      </c>
      <c r="H1915" s="75">
        <v>0</v>
      </c>
      <c r="I1915" s="75">
        <v>5.0000000000000001E-3</v>
      </c>
      <c r="J1915" s="75">
        <v>0</v>
      </c>
      <c r="K1915" s="75">
        <v>1.0649999999999999</v>
      </c>
      <c r="L1915" s="75">
        <v>4.5381931304550003</v>
      </c>
      <c r="M1915" s="75">
        <v>2.4644768571944899</v>
      </c>
      <c r="N1915" s="75">
        <v>90</v>
      </c>
      <c r="O1915" s="75">
        <v>45</v>
      </c>
      <c r="P1915" s="75">
        <v>0.54305244099371397</v>
      </c>
      <c r="Q1915" s="75">
        <v>0</v>
      </c>
      <c r="R1915" s="75">
        <v>0</v>
      </c>
      <c r="S1915" s="75">
        <v>0.6</v>
      </c>
      <c r="T1915" s="75">
        <v>0</v>
      </c>
      <c r="U1915" s="75">
        <v>0</v>
      </c>
      <c r="V1915" s="75">
        <v>68.027117012477405</v>
      </c>
    </row>
    <row r="1916" spans="2:22" x14ac:dyDescent="0.25">
      <c r="B1916" s="45">
        <v>87</v>
      </c>
      <c r="C1916" s="70">
        <v>42242</v>
      </c>
      <c r="D1916">
        <v>0</v>
      </c>
      <c r="E1916" s="75">
        <v>0</v>
      </c>
      <c r="F1916">
        <f t="shared" si="62"/>
        <v>0</v>
      </c>
      <c r="G1916">
        <v>4.3317955599999998</v>
      </c>
      <c r="H1916" s="75">
        <v>0</v>
      </c>
      <c r="I1916" s="75">
        <v>5.0000000000000001E-3</v>
      </c>
      <c r="J1916" s="75">
        <v>0</v>
      </c>
      <c r="K1916" s="75">
        <v>1.0649999999999999</v>
      </c>
      <c r="L1916" s="75">
        <v>4.6133622713999998</v>
      </c>
      <c r="M1916" s="75">
        <v>2.2526415415227499</v>
      </c>
      <c r="N1916" s="75">
        <v>90</v>
      </c>
      <c r="O1916" s="75">
        <v>45</v>
      </c>
      <c r="P1916" s="75">
        <v>0.48828628861161399</v>
      </c>
      <c r="Q1916" s="75">
        <v>0</v>
      </c>
      <c r="R1916" s="75">
        <v>0</v>
      </c>
      <c r="S1916" s="75">
        <v>0.6</v>
      </c>
      <c r="T1916" s="75">
        <v>0</v>
      </c>
      <c r="U1916" s="75">
        <v>0</v>
      </c>
      <c r="V1916" s="75">
        <v>70.279758554000097</v>
      </c>
    </row>
    <row r="1917" spans="2:22" x14ac:dyDescent="0.25">
      <c r="B1917" s="45">
        <v>88</v>
      </c>
      <c r="C1917" s="70">
        <v>42243</v>
      </c>
      <c r="D1917">
        <v>0</v>
      </c>
      <c r="E1917" s="75">
        <v>0</v>
      </c>
      <c r="F1917">
        <f t="shared" si="62"/>
        <v>0</v>
      </c>
      <c r="G1917">
        <v>4.475192045</v>
      </c>
      <c r="H1917" s="75">
        <v>0</v>
      </c>
      <c r="I1917" s="75">
        <v>5.0000000000000001E-3</v>
      </c>
      <c r="J1917" s="75">
        <v>0</v>
      </c>
      <c r="K1917" s="75">
        <v>1.0649999999999999</v>
      </c>
      <c r="L1917" s="75">
        <v>4.7660795279250001</v>
      </c>
      <c r="M1917" s="75">
        <v>2.0886275342559601</v>
      </c>
      <c r="N1917" s="75">
        <v>90</v>
      </c>
      <c r="O1917" s="75">
        <v>45</v>
      </c>
      <c r="P1917" s="75">
        <v>0.43822758768888598</v>
      </c>
      <c r="Q1917" s="75">
        <v>0</v>
      </c>
      <c r="R1917" s="75">
        <v>0</v>
      </c>
      <c r="S1917" s="75">
        <v>0.6</v>
      </c>
      <c r="T1917" s="75">
        <v>0</v>
      </c>
      <c r="U1917" s="75">
        <v>0</v>
      </c>
      <c r="V1917" s="75">
        <v>72.368386088256102</v>
      </c>
    </row>
    <row r="1918" spans="2:22" x14ac:dyDescent="0.25">
      <c r="B1918" s="45">
        <v>89</v>
      </c>
      <c r="C1918" s="70">
        <v>42244</v>
      </c>
      <c r="D1918">
        <v>0</v>
      </c>
      <c r="E1918" s="75">
        <v>0</v>
      </c>
      <c r="F1918">
        <f t="shared" si="62"/>
        <v>0</v>
      </c>
      <c r="G1918">
        <v>4.5565988170000002</v>
      </c>
      <c r="H1918" s="75">
        <v>0</v>
      </c>
      <c r="I1918" s="75">
        <v>5.0000000000000001E-3</v>
      </c>
      <c r="J1918" s="75">
        <v>0</v>
      </c>
      <c r="K1918" s="75">
        <v>1.0649999999999999</v>
      </c>
      <c r="L1918" s="75">
        <v>4.8527777401050001</v>
      </c>
      <c r="M1918" s="75">
        <v>1.9013845225119199</v>
      </c>
      <c r="N1918" s="75">
        <v>90</v>
      </c>
      <c r="O1918" s="75">
        <v>45</v>
      </c>
      <c r="P1918" s="75">
        <v>0.391813642483198</v>
      </c>
      <c r="Q1918" s="75">
        <v>0</v>
      </c>
      <c r="R1918" s="75">
        <v>0</v>
      </c>
      <c r="S1918" s="75">
        <v>0.6</v>
      </c>
      <c r="T1918" s="75">
        <v>0</v>
      </c>
      <c r="U1918" s="75">
        <v>0</v>
      </c>
      <c r="V1918" s="75">
        <v>74.269770610768006</v>
      </c>
    </row>
    <row r="1919" spans="2:22" x14ac:dyDescent="0.25">
      <c r="B1919" s="45">
        <v>90</v>
      </c>
      <c r="C1919" s="70">
        <v>42245</v>
      </c>
      <c r="D1919">
        <v>0</v>
      </c>
      <c r="E1919" s="75">
        <v>0</v>
      </c>
      <c r="F1919">
        <f t="shared" si="62"/>
        <v>0</v>
      </c>
      <c r="G1919">
        <v>4.6296085009999999</v>
      </c>
      <c r="H1919" s="75">
        <v>0</v>
      </c>
      <c r="I1919" s="75">
        <v>5.0000000000000001E-3</v>
      </c>
      <c r="J1919" s="75">
        <v>0</v>
      </c>
      <c r="K1919" s="75">
        <v>1.0649999999999999</v>
      </c>
      <c r="L1919" s="75">
        <v>4.930533053565</v>
      </c>
      <c r="M1919" s="75">
        <v>1.7235203543059501</v>
      </c>
      <c r="N1919" s="75">
        <v>90</v>
      </c>
      <c r="O1919" s="75">
        <v>45</v>
      </c>
      <c r="P1919" s="75">
        <v>0.34956065309404399</v>
      </c>
      <c r="Q1919" s="75">
        <v>0</v>
      </c>
      <c r="R1919" s="75">
        <v>0</v>
      </c>
      <c r="S1919" s="75">
        <v>0.6</v>
      </c>
      <c r="T1919" s="75">
        <v>0</v>
      </c>
      <c r="U1919" s="75">
        <v>0</v>
      </c>
      <c r="V1919" s="75">
        <v>75.993290965073996</v>
      </c>
    </row>
    <row r="1920" spans="2:22" x14ac:dyDescent="0.25">
      <c r="B1920" s="45">
        <v>91</v>
      </c>
      <c r="C1920" s="70">
        <v>42246</v>
      </c>
      <c r="D1920">
        <v>0</v>
      </c>
      <c r="E1920" s="75">
        <v>0</v>
      </c>
      <c r="F1920">
        <f t="shared" si="62"/>
        <v>0</v>
      </c>
      <c r="G1920">
        <v>4.6550571420000004</v>
      </c>
      <c r="H1920" s="75">
        <v>0</v>
      </c>
      <c r="I1920" s="75">
        <v>5.0000000000000001E-3</v>
      </c>
      <c r="J1920" s="75">
        <v>0</v>
      </c>
      <c r="K1920" s="75">
        <v>1.0649999999999999</v>
      </c>
      <c r="L1920" s="75">
        <v>4.9576358562299996</v>
      </c>
      <c r="M1920" s="75">
        <v>1.54311473198511</v>
      </c>
      <c r="N1920" s="75">
        <v>90</v>
      </c>
      <c r="O1920" s="75">
        <v>45</v>
      </c>
      <c r="P1920" s="75">
        <v>0.31126020077613398</v>
      </c>
      <c r="Q1920" s="75">
        <v>0</v>
      </c>
      <c r="R1920" s="75">
        <v>0</v>
      </c>
      <c r="S1920" s="75">
        <v>0.6</v>
      </c>
      <c r="T1920" s="75">
        <v>0</v>
      </c>
      <c r="U1920" s="75">
        <v>0</v>
      </c>
      <c r="V1920" s="75">
        <v>77.536405697059095</v>
      </c>
    </row>
    <row r="1921" spans="2:22" x14ac:dyDescent="0.25">
      <c r="B1921" s="45">
        <v>92</v>
      </c>
      <c r="C1921" s="70">
        <v>42247</v>
      </c>
      <c r="D1921">
        <v>0</v>
      </c>
      <c r="E1921" s="75">
        <v>0</v>
      </c>
      <c r="F1921">
        <f t="shared" si="62"/>
        <v>0</v>
      </c>
      <c r="G1921">
        <v>4.647333809</v>
      </c>
      <c r="H1921" s="75">
        <v>0</v>
      </c>
      <c r="I1921" s="75">
        <v>5.0000000000000001E-3</v>
      </c>
      <c r="J1921" s="75">
        <v>0</v>
      </c>
      <c r="K1921" s="75">
        <v>1.0649999999999999</v>
      </c>
      <c r="L1921" s="75">
        <v>4.949410506585</v>
      </c>
      <c r="M1921" s="75">
        <v>1.37083210206197</v>
      </c>
      <c r="N1921" s="75">
        <v>90</v>
      </c>
      <c r="O1921" s="75">
        <v>45</v>
      </c>
      <c r="P1921" s="75">
        <v>0.276968762287576</v>
      </c>
      <c r="Q1921" s="75">
        <v>0</v>
      </c>
      <c r="R1921" s="75">
        <v>0</v>
      </c>
      <c r="S1921" s="75">
        <v>0.6</v>
      </c>
      <c r="T1921" s="75">
        <v>0</v>
      </c>
      <c r="U1921" s="75">
        <v>0</v>
      </c>
      <c r="V1921" s="75">
        <v>78.907237799121006</v>
      </c>
    </row>
    <row r="1922" spans="2:22" x14ac:dyDescent="0.25">
      <c r="B1922" s="45">
        <v>93</v>
      </c>
      <c r="C1922" s="70">
        <v>42248</v>
      </c>
      <c r="D1922">
        <v>0</v>
      </c>
      <c r="E1922" s="75">
        <v>0</v>
      </c>
      <c r="F1922">
        <f t="shared" si="62"/>
        <v>0</v>
      </c>
      <c r="G1922">
        <v>4.5180948069999998</v>
      </c>
      <c r="H1922" s="75">
        <v>0</v>
      </c>
      <c r="I1922" s="75">
        <v>5.0000000000000001E-3</v>
      </c>
      <c r="J1922" s="75">
        <v>0</v>
      </c>
      <c r="K1922" s="75">
        <v>1.0649999999999999</v>
      </c>
      <c r="L1922" s="75">
        <v>4.8117709694549999</v>
      </c>
      <c r="M1922" s="75">
        <v>1.1861295806501599</v>
      </c>
      <c r="N1922" s="75">
        <v>90</v>
      </c>
      <c r="O1922" s="75">
        <v>45</v>
      </c>
      <c r="P1922" s="75">
        <v>0.246505826686199</v>
      </c>
      <c r="Q1922" s="75">
        <v>0</v>
      </c>
      <c r="R1922" s="75">
        <v>0</v>
      </c>
      <c r="S1922" s="75">
        <v>0.6</v>
      </c>
      <c r="T1922" s="75">
        <v>0</v>
      </c>
      <c r="U1922" s="75">
        <v>0</v>
      </c>
      <c r="V1922" s="75">
        <v>80.093367379771195</v>
      </c>
    </row>
    <row r="1923" spans="2:22" x14ac:dyDescent="0.25">
      <c r="B1923" s="45">
        <v>94</v>
      </c>
      <c r="C1923" s="70">
        <v>42249</v>
      </c>
      <c r="D1923">
        <v>0</v>
      </c>
      <c r="E1923" s="75">
        <v>0</v>
      </c>
      <c r="F1923">
        <f t="shared" si="62"/>
        <v>0</v>
      </c>
      <c r="G1923">
        <v>4.3674469260000004</v>
      </c>
      <c r="H1923" s="75">
        <v>0</v>
      </c>
      <c r="I1923" s="75">
        <v>5.0000000000000001E-3</v>
      </c>
      <c r="J1923" s="75">
        <v>0</v>
      </c>
      <c r="K1923" s="75">
        <v>1.0649999999999999</v>
      </c>
      <c r="L1923" s="75">
        <v>4.6513309761899997</v>
      </c>
      <c r="M1923" s="75">
        <v>1.02397838169343</v>
      </c>
      <c r="N1923" s="75">
        <v>90</v>
      </c>
      <c r="O1923" s="75">
        <v>45</v>
      </c>
      <c r="P1923" s="75">
        <v>0.22014739156064</v>
      </c>
      <c r="Q1923" s="75">
        <v>0</v>
      </c>
      <c r="R1923" s="75">
        <v>0</v>
      </c>
      <c r="S1923" s="75">
        <v>0.6</v>
      </c>
      <c r="T1923" s="75">
        <v>0</v>
      </c>
      <c r="U1923" s="75">
        <v>0</v>
      </c>
      <c r="V1923" s="75">
        <v>81.117345761464605</v>
      </c>
    </row>
    <row r="1924" spans="2:22" x14ac:dyDescent="0.25">
      <c r="B1924" s="45">
        <v>95</v>
      </c>
      <c r="C1924" s="70">
        <v>42250</v>
      </c>
      <c r="D1924">
        <v>0</v>
      </c>
      <c r="E1924" s="75">
        <v>0</v>
      </c>
      <c r="F1924">
        <f t="shared" si="62"/>
        <v>0</v>
      </c>
      <c r="G1924">
        <v>4.2210012150000003</v>
      </c>
      <c r="H1924" s="75">
        <v>0</v>
      </c>
      <c r="I1924" s="75">
        <v>5.0000000000000001E-3</v>
      </c>
      <c r="J1924" s="75">
        <v>0</v>
      </c>
      <c r="K1924" s="75">
        <v>1.0649999999999999</v>
      </c>
      <c r="L1924" s="75">
        <v>4.4953662939749996</v>
      </c>
      <c r="M1924" s="75">
        <v>0.88735076588769002</v>
      </c>
      <c r="N1924" s="75">
        <v>90</v>
      </c>
      <c r="O1924" s="75">
        <v>45</v>
      </c>
      <c r="P1924" s="75">
        <v>0.197392316411897</v>
      </c>
      <c r="Q1924" s="75">
        <v>0</v>
      </c>
      <c r="R1924" s="75">
        <v>0</v>
      </c>
      <c r="S1924" s="75">
        <v>0.6</v>
      </c>
      <c r="T1924" s="75">
        <v>0</v>
      </c>
      <c r="U1924" s="75">
        <v>0</v>
      </c>
      <c r="V1924" s="75">
        <v>82.004696527352294</v>
      </c>
    </row>
    <row r="1925" spans="2:22" x14ac:dyDescent="0.25">
      <c r="B1925" s="45">
        <v>96</v>
      </c>
      <c r="C1925" s="70">
        <v>42251</v>
      </c>
      <c r="D1925">
        <v>0</v>
      </c>
      <c r="E1925" s="75">
        <v>0</v>
      </c>
      <c r="F1925">
        <f t="shared" si="62"/>
        <v>0</v>
      </c>
      <c r="G1925">
        <v>4.0856529129999997</v>
      </c>
      <c r="H1925" s="75">
        <v>0</v>
      </c>
      <c r="I1925" s="75">
        <v>5.0000000000000001E-3</v>
      </c>
      <c r="J1925" s="75">
        <v>0</v>
      </c>
      <c r="K1925" s="75">
        <v>1.0649999999999999</v>
      </c>
      <c r="L1925" s="75">
        <v>4.3512203523449999</v>
      </c>
      <c r="M1925" s="75">
        <v>0.77309615985242697</v>
      </c>
      <c r="N1925" s="75">
        <v>90</v>
      </c>
      <c r="O1925" s="75">
        <v>45</v>
      </c>
      <c r="P1925" s="75">
        <v>0.177673410503282</v>
      </c>
      <c r="Q1925" s="75">
        <v>0</v>
      </c>
      <c r="R1925" s="75">
        <v>0</v>
      </c>
      <c r="S1925" s="75">
        <v>0.6</v>
      </c>
      <c r="T1925" s="75">
        <v>0</v>
      </c>
      <c r="U1925" s="75">
        <v>0</v>
      </c>
      <c r="V1925" s="75">
        <v>82.777792687204794</v>
      </c>
    </row>
    <row r="1926" spans="2:22" x14ac:dyDescent="0.25">
      <c r="B1926" s="45">
        <v>97</v>
      </c>
      <c r="C1926" s="70">
        <v>42252</v>
      </c>
      <c r="D1926">
        <v>0</v>
      </c>
      <c r="E1926" s="75">
        <v>0</v>
      </c>
      <c r="F1926">
        <f t="shared" ref="F1926:F1989" si="63">D1926+E1926</f>
        <v>0</v>
      </c>
      <c r="G1926">
        <v>3.9468894099999998</v>
      </c>
      <c r="H1926" s="75">
        <v>0</v>
      </c>
      <c r="I1926" s="75">
        <v>5.0000000000000001E-3</v>
      </c>
      <c r="J1926" s="75">
        <v>0</v>
      </c>
      <c r="K1926" s="75">
        <v>1.0649999999999999</v>
      </c>
      <c r="L1926" s="75">
        <v>4.2034372216499998</v>
      </c>
      <c r="M1926" s="75">
        <v>0.67462433424614199</v>
      </c>
      <c r="N1926" s="75">
        <v>90</v>
      </c>
      <c r="O1926" s="75">
        <v>45</v>
      </c>
      <c r="P1926" s="75">
        <v>0.160493495839894</v>
      </c>
      <c r="Q1926" s="75">
        <v>0</v>
      </c>
      <c r="R1926" s="75">
        <v>0</v>
      </c>
      <c r="S1926" s="75">
        <v>0.6</v>
      </c>
      <c r="T1926" s="75">
        <v>0</v>
      </c>
      <c r="U1926" s="75">
        <v>0</v>
      </c>
      <c r="V1926" s="75">
        <v>83.452417021450898</v>
      </c>
    </row>
    <row r="1927" spans="2:22" x14ac:dyDescent="0.25">
      <c r="B1927" s="45">
        <v>98</v>
      </c>
      <c r="C1927" s="70">
        <v>42253</v>
      </c>
      <c r="D1927">
        <v>0</v>
      </c>
      <c r="E1927" s="75">
        <v>0</v>
      </c>
      <c r="F1927">
        <f t="shared" si="63"/>
        <v>0</v>
      </c>
      <c r="G1927">
        <v>3.937654373</v>
      </c>
      <c r="H1927" s="75">
        <v>0</v>
      </c>
      <c r="I1927" s="75">
        <v>5.0000000000000001E-3</v>
      </c>
      <c r="J1927" s="75">
        <v>0</v>
      </c>
      <c r="K1927" s="75">
        <v>1.0649999999999999</v>
      </c>
      <c r="L1927" s="75">
        <v>4.1936019072450001</v>
      </c>
      <c r="M1927" s="75">
        <v>0.61017681037085403</v>
      </c>
      <c r="N1927" s="75">
        <v>90</v>
      </c>
      <c r="O1927" s="75">
        <v>45</v>
      </c>
      <c r="P1927" s="75">
        <v>0.145501843967758</v>
      </c>
      <c r="Q1927" s="75">
        <v>0</v>
      </c>
      <c r="R1927" s="75">
        <v>0</v>
      </c>
      <c r="S1927" s="75">
        <v>0.6</v>
      </c>
      <c r="T1927" s="75">
        <v>0</v>
      </c>
      <c r="U1927" s="75">
        <v>0</v>
      </c>
      <c r="V1927" s="75">
        <v>84.0625938318218</v>
      </c>
    </row>
    <row r="1928" spans="2:22" x14ac:dyDescent="0.25">
      <c r="B1928" s="45">
        <v>99</v>
      </c>
      <c r="C1928" s="70">
        <v>42254</v>
      </c>
      <c r="D1928">
        <v>0</v>
      </c>
      <c r="E1928" s="75">
        <v>0</v>
      </c>
      <c r="F1928">
        <f t="shared" si="63"/>
        <v>0</v>
      </c>
      <c r="G1928">
        <v>3.999331653</v>
      </c>
      <c r="H1928" s="75">
        <v>0</v>
      </c>
      <c r="I1928" s="75">
        <v>5.0000000000000001E-3</v>
      </c>
      <c r="J1928" s="75">
        <v>0</v>
      </c>
      <c r="K1928" s="75">
        <v>1.0649999999999999</v>
      </c>
      <c r="L1928" s="75">
        <v>4.2592882104449998</v>
      </c>
      <c r="M1928" s="75">
        <v>0.56198053539433401</v>
      </c>
      <c r="N1928" s="75">
        <v>90</v>
      </c>
      <c r="O1928" s="75">
        <v>45</v>
      </c>
      <c r="P1928" s="75">
        <v>0.13194235929285</v>
      </c>
      <c r="Q1928" s="75">
        <v>0</v>
      </c>
      <c r="R1928" s="75">
        <v>0</v>
      </c>
      <c r="S1928" s="75">
        <v>0.6</v>
      </c>
      <c r="T1928" s="75">
        <v>0</v>
      </c>
      <c r="U1928" s="75">
        <v>0</v>
      </c>
      <c r="V1928" s="75">
        <v>84.624574367216098</v>
      </c>
    </row>
    <row r="1929" spans="2:22" x14ac:dyDescent="0.25">
      <c r="B1929" s="45">
        <v>100</v>
      </c>
      <c r="C1929" s="70">
        <v>42255</v>
      </c>
      <c r="D1929">
        <v>0</v>
      </c>
      <c r="E1929" s="75">
        <v>0</v>
      </c>
      <c r="F1929">
        <f t="shared" si="63"/>
        <v>0</v>
      </c>
      <c r="G1929">
        <v>4.0435185499999999</v>
      </c>
      <c r="H1929" s="75">
        <v>0</v>
      </c>
      <c r="I1929" s="75">
        <v>5.0000000000000001E-3</v>
      </c>
      <c r="J1929" s="75">
        <v>0</v>
      </c>
      <c r="K1929" s="75">
        <v>1.0649999999999999</v>
      </c>
      <c r="L1929" s="75">
        <v>4.3063472557500004</v>
      </c>
      <c r="M1929" s="75">
        <v>0.51440998716060404</v>
      </c>
      <c r="N1929" s="75">
        <v>90</v>
      </c>
      <c r="O1929" s="75">
        <v>45</v>
      </c>
      <c r="P1929" s="75">
        <v>0.119453902950753</v>
      </c>
      <c r="Q1929" s="75">
        <v>0</v>
      </c>
      <c r="R1929" s="75">
        <v>0</v>
      </c>
      <c r="S1929" s="75">
        <v>0.6</v>
      </c>
      <c r="T1929" s="75">
        <v>0</v>
      </c>
      <c r="U1929" s="75">
        <v>0</v>
      </c>
      <c r="V1929" s="75">
        <v>85.138984354376703</v>
      </c>
    </row>
    <row r="1930" spans="2:22" x14ac:dyDescent="0.25">
      <c r="B1930" s="45">
        <v>101</v>
      </c>
      <c r="C1930" s="70">
        <v>42256</v>
      </c>
      <c r="D1930">
        <v>0</v>
      </c>
      <c r="E1930" s="75">
        <v>0</v>
      </c>
      <c r="F1930">
        <f t="shared" si="63"/>
        <v>0</v>
      </c>
      <c r="G1930">
        <v>4.0146483860000002</v>
      </c>
      <c r="H1930" s="75">
        <v>0</v>
      </c>
      <c r="I1930" s="75">
        <v>5.0000000000000001E-3</v>
      </c>
      <c r="J1930" s="75">
        <v>0</v>
      </c>
      <c r="K1930" s="75">
        <v>1.0649999999999999</v>
      </c>
      <c r="L1930" s="75">
        <v>4.2756005310900003</v>
      </c>
      <c r="M1930" s="75">
        <v>0.46186135724586203</v>
      </c>
      <c r="N1930" s="75">
        <v>90</v>
      </c>
      <c r="O1930" s="75">
        <v>45</v>
      </c>
      <c r="P1930" s="75">
        <v>0.10802256990274001</v>
      </c>
      <c r="Q1930" s="75">
        <v>0</v>
      </c>
      <c r="R1930" s="75">
        <v>0</v>
      </c>
      <c r="S1930" s="75">
        <v>0.6</v>
      </c>
      <c r="T1930" s="75">
        <v>0</v>
      </c>
      <c r="U1930" s="75">
        <v>0</v>
      </c>
      <c r="V1930" s="75">
        <v>85.600845711622597</v>
      </c>
    </row>
    <row r="1931" spans="2:22" x14ac:dyDescent="0.25">
      <c r="B1931" s="45">
        <v>102</v>
      </c>
      <c r="C1931" s="70">
        <v>42257</v>
      </c>
      <c r="D1931">
        <v>0</v>
      </c>
      <c r="E1931" s="75">
        <v>0</v>
      </c>
      <c r="F1931">
        <f t="shared" si="63"/>
        <v>0</v>
      </c>
      <c r="G1931">
        <v>4.0556453049999996</v>
      </c>
      <c r="H1931" s="75">
        <v>0</v>
      </c>
      <c r="I1931" s="75">
        <v>5.0000000000000001E-3</v>
      </c>
      <c r="J1931" s="75">
        <v>0</v>
      </c>
      <c r="K1931" s="75">
        <v>1.0649999999999999</v>
      </c>
      <c r="L1931" s="75">
        <v>4.319262249825</v>
      </c>
      <c r="M1931" s="75">
        <v>0.42224668997654202</v>
      </c>
      <c r="N1931" s="75">
        <v>90</v>
      </c>
      <c r="O1931" s="75">
        <v>45</v>
      </c>
      <c r="P1931" s="75">
        <v>9.7758984186165201E-2</v>
      </c>
      <c r="Q1931" s="75">
        <v>0</v>
      </c>
      <c r="R1931" s="75">
        <v>0</v>
      </c>
      <c r="S1931" s="75">
        <v>0.6</v>
      </c>
      <c r="T1931" s="75">
        <v>0</v>
      </c>
      <c r="U1931" s="75">
        <v>0</v>
      </c>
      <c r="V1931" s="75">
        <v>86.023092401599101</v>
      </c>
    </row>
    <row r="1932" spans="2:22" x14ac:dyDescent="0.25">
      <c r="B1932" s="45">
        <v>103</v>
      </c>
      <c r="C1932" s="70">
        <v>42258</v>
      </c>
      <c r="D1932">
        <v>0</v>
      </c>
      <c r="E1932" s="75">
        <v>0</v>
      </c>
      <c r="F1932">
        <f t="shared" si="63"/>
        <v>0</v>
      </c>
      <c r="G1932">
        <v>4.057313916</v>
      </c>
      <c r="H1932" s="75">
        <v>0</v>
      </c>
      <c r="I1932" s="75">
        <v>5.0000000000000001E-3</v>
      </c>
      <c r="J1932" s="75">
        <v>0</v>
      </c>
      <c r="K1932" s="75">
        <v>1.0649999999999999</v>
      </c>
      <c r="L1932" s="75">
        <v>4.3210393205399997</v>
      </c>
      <c r="M1932" s="75">
        <v>0.38187498015210097</v>
      </c>
      <c r="N1932" s="75">
        <v>90</v>
      </c>
      <c r="O1932" s="75">
        <v>45</v>
      </c>
      <c r="P1932" s="75">
        <v>8.8375724408908604E-2</v>
      </c>
      <c r="Q1932" s="75">
        <v>0</v>
      </c>
      <c r="R1932" s="75">
        <v>0</v>
      </c>
      <c r="S1932" s="75">
        <v>0.6</v>
      </c>
      <c r="T1932" s="75">
        <v>0</v>
      </c>
      <c r="U1932" s="75">
        <v>0</v>
      </c>
      <c r="V1932" s="75">
        <v>86.404967381751206</v>
      </c>
    </row>
    <row r="1933" spans="2:22" x14ac:dyDescent="0.25">
      <c r="B1933" s="45">
        <v>104</v>
      </c>
      <c r="C1933" s="70">
        <v>42259</v>
      </c>
      <c r="D1933">
        <v>0</v>
      </c>
      <c r="E1933" s="75">
        <v>0</v>
      </c>
      <c r="F1933">
        <f t="shared" si="63"/>
        <v>0</v>
      </c>
      <c r="G1933">
        <v>4.0630000590000002</v>
      </c>
      <c r="H1933" s="75">
        <v>0</v>
      </c>
      <c r="I1933" s="75">
        <v>5.0000000000000001E-3</v>
      </c>
      <c r="J1933" s="75">
        <v>0</v>
      </c>
      <c r="K1933" s="75">
        <v>1.0649999999999999</v>
      </c>
      <c r="L1933" s="75">
        <v>4.3270950628350002</v>
      </c>
      <c r="M1933" s="75">
        <v>0.34568995318122397</v>
      </c>
      <c r="N1933" s="75">
        <v>90</v>
      </c>
      <c r="O1933" s="75">
        <v>45</v>
      </c>
      <c r="P1933" s="75">
        <v>7.9889613738861803E-2</v>
      </c>
      <c r="Q1933" s="75">
        <v>0</v>
      </c>
      <c r="R1933" s="75">
        <v>0</v>
      </c>
      <c r="S1933" s="75">
        <v>0.6</v>
      </c>
      <c r="T1933" s="75">
        <v>0</v>
      </c>
      <c r="U1933" s="75">
        <v>0</v>
      </c>
      <c r="V1933" s="75">
        <v>86.750657334932399</v>
      </c>
    </row>
    <row r="1934" spans="2:22" x14ac:dyDescent="0.25">
      <c r="B1934" s="45">
        <v>105</v>
      </c>
      <c r="C1934" s="70">
        <v>42260</v>
      </c>
      <c r="D1934">
        <v>0</v>
      </c>
      <c r="E1934" s="75">
        <v>0</v>
      </c>
      <c r="F1934">
        <f t="shared" si="63"/>
        <v>0</v>
      </c>
      <c r="G1934">
        <v>4.0601447300000002</v>
      </c>
      <c r="H1934" s="75">
        <v>0</v>
      </c>
      <c r="I1934" s="75">
        <v>5.0000000000000001E-3</v>
      </c>
      <c r="J1934" s="75">
        <v>0</v>
      </c>
      <c r="K1934" s="75">
        <v>1.0649999999999999</v>
      </c>
      <c r="L1934" s="75">
        <v>4.3240541374500001</v>
      </c>
      <c r="M1934" s="75">
        <v>0.31222963544173798</v>
      </c>
      <c r="N1934" s="75">
        <v>90</v>
      </c>
      <c r="O1934" s="75">
        <v>45</v>
      </c>
      <c r="P1934" s="75">
        <v>7.2207614779279103E-2</v>
      </c>
      <c r="Q1934" s="75">
        <v>0</v>
      </c>
      <c r="R1934" s="75">
        <v>0</v>
      </c>
      <c r="S1934" s="75">
        <v>0.6</v>
      </c>
      <c r="T1934" s="75">
        <v>0</v>
      </c>
      <c r="U1934" s="75">
        <v>0</v>
      </c>
      <c r="V1934" s="75">
        <v>87.062886970374194</v>
      </c>
    </row>
    <row r="1935" spans="2:22" x14ac:dyDescent="0.25">
      <c r="B1935" s="45">
        <v>106</v>
      </c>
      <c r="C1935" s="70">
        <v>42261</v>
      </c>
      <c r="D1935">
        <v>0</v>
      </c>
      <c r="E1935" s="75">
        <v>0</v>
      </c>
      <c r="F1935">
        <f t="shared" si="63"/>
        <v>0</v>
      </c>
      <c r="G1935">
        <v>4.149231179</v>
      </c>
      <c r="H1935" s="75">
        <v>0</v>
      </c>
      <c r="I1935" s="75">
        <v>5.0000000000000001E-3</v>
      </c>
      <c r="J1935" s="75">
        <v>0</v>
      </c>
      <c r="K1935" s="75">
        <v>1.0649999999999999</v>
      </c>
      <c r="L1935" s="75">
        <v>4.4189312056350003</v>
      </c>
      <c r="M1935" s="75">
        <v>0.28842000935757101</v>
      </c>
      <c r="N1935" s="75">
        <v>90</v>
      </c>
      <c r="O1935" s="75">
        <v>45</v>
      </c>
      <c r="P1935" s="75">
        <v>6.5269178436129296E-2</v>
      </c>
      <c r="Q1935" s="75">
        <v>0</v>
      </c>
      <c r="R1935" s="75">
        <v>0</v>
      </c>
      <c r="S1935" s="75">
        <v>0.6</v>
      </c>
      <c r="T1935" s="75">
        <v>0</v>
      </c>
      <c r="U1935" s="75">
        <v>0</v>
      </c>
      <c r="V1935" s="75">
        <v>87.351306979731802</v>
      </c>
    </row>
    <row r="1936" spans="2:22" x14ac:dyDescent="0.25">
      <c r="B1936" s="45">
        <v>107</v>
      </c>
      <c r="C1936" s="70">
        <v>42262</v>
      </c>
      <c r="D1936">
        <v>0</v>
      </c>
      <c r="E1936" s="75">
        <v>0</v>
      </c>
      <c r="F1936">
        <f t="shared" si="63"/>
        <v>0</v>
      </c>
      <c r="G1936">
        <v>4.1988829159999996</v>
      </c>
      <c r="H1936" s="75">
        <v>0</v>
      </c>
      <c r="I1936" s="75">
        <v>5.0000000000000001E-3</v>
      </c>
      <c r="J1936" s="75">
        <v>0</v>
      </c>
      <c r="K1936" s="75">
        <v>1.0649999999999999</v>
      </c>
      <c r="L1936" s="75">
        <v>4.47181030554</v>
      </c>
      <c r="M1936" s="75">
        <v>0.26321006098327698</v>
      </c>
      <c r="N1936" s="75">
        <v>90</v>
      </c>
      <c r="O1936" s="75">
        <v>45</v>
      </c>
      <c r="P1936" s="75">
        <v>5.8859844894850098E-2</v>
      </c>
      <c r="Q1936" s="75">
        <v>0</v>
      </c>
      <c r="R1936" s="75">
        <v>0</v>
      </c>
      <c r="S1936" s="75">
        <v>0.6</v>
      </c>
      <c r="T1936" s="75">
        <v>0</v>
      </c>
      <c r="U1936" s="75">
        <v>0</v>
      </c>
      <c r="V1936" s="75">
        <v>87.614517040715</v>
      </c>
    </row>
    <row r="1937" spans="2:22" x14ac:dyDescent="0.25">
      <c r="B1937" s="45">
        <v>108</v>
      </c>
      <c r="C1937" s="70">
        <v>42263</v>
      </c>
      <c r="D1937">
        <v>0</v>
      </c>
      <c r="E1937" s="75">
        <v>0</v>
      </c>
      <c r="F1937">
        <f t="shared" si="63"/>
        <v>0</v>
      </c>
      <c r="G1937">
        <v>4.2350359659999999</v>
      </c>
      <c r="H1937" s="75">
        <v>0</v>
      </c>
      <c r="I1937" s="75">
        <v>5.0000000000000001E-3</v>
      </c>
      <c r="J1937" s="75">
        <v>0</v>
      </c>
      <c r="K1937" s="75">
        <v>1.0649999999999999</v>
      </c>
      <c r="L1937" s="75">
        <v>4.5103133037900003</v>
      </c>
      <c r="M1937" s="75">
        <v>0.23909501171616299</v>
      </c>
      <c r="N1937" s="75">
        <v>90</v>
      </c>
      <c r="O1937" s="75">
        <v>45</v>
      </c>
      <c r="P1937" s="75">
        <v>5.3010732428554898E-2</v>
      </c>
      <c r="Q1937" s="75">
        <v>0</v>
      </c>
      <c r="R1937" s="75">
        <v>0</v>
      </c>
      <c r="S1937" s="75">
        <v>0.6</v>
      </c>
      <c r="T1937" s="75">
        <v>0</v>
      </c>
      <c r="U1937" s="75">
        <v>0</v>
      </c>
      <c r="V1937" s="75">
        <v>87.853612052431203</v>
      </c>
    </row>
    <row r="1938" spans="2:22" x14ac:dyDescent="0.25">
      <c r="B1938" s="45">
        <v>109</v>
      </c>
      <c r="C1938" s="70">
        <v>42264</v>
      </c>
      <c r="D1938">
        <v>0</v>
      </c>
      <c r="E1938" s="75">
        <v>0</v>
      </c>
      <c r="F1938">
        <f t="shared" si="63"/>
        <v>0</v>
      </c>
      <c r="G1938">
        <v>4.2448487659999996</v>
      </c>
      <c r="H1938" s="75">
        <v>0</v>
      </c>
      <c r="I1938" s="75">
        <v>5.0000000000000001E-3</v>
      </c>
      <c r="J1938" s="75">
        <v>0</v>
      </c>
      <c r="K1938" s="75">
        <v>1.0649999999999999</v>
      </c>
      <c r="L1938" s="75">
        <v>4.5207639357899998</v>
      </c>
      <c r="M1938" s="75">
        <v>0.215629182790742</v>
      </c>
      <c r="N1938" s="75">
        <v>90</v>
      </c>
      <c r="O1938" s="75">
        <v>45</v>
      </c>
      <c r="P1938" s="75">
        <v>4.7697509945973597E-2</v>
      </c>
      <c r="Q1938" s="75">
        <v>0</v>
      </c>
      <c r="R1938" s="75">
        <v>0</v>
      </c>
      <c r="S1938" s="75">
        <v>0.6</v>
      </c>
      <c r="T1938" s="75">
        <v>0</v>
      </c>
      <c r="U1938" s="75">
        <v>0</v>
      </c>
      <c r="V1938" s="75">
        <v>88.069241235221895</v>
      </c>
    </row>
    <row r="1939" spans="2:22" x14ac:dyDescent="0.25">
      <c r="B1939" s="45">
        <v>110</v>
      </c>
      <c r="C1939" s="70">
        <v>42265</v>
      </c>
      <c r="D1939">
        <v>0</v>
      </c>
      <c r="E1939" s="75">
        <v>0</v>
      </c>
      <c r="F1939">
        <f t="shared" si="63"/>
        <v>0</v>
      </c>
      <c r="G1939">
        <v>4.2817531799999999</v>
      </c>
      <c r="H1939" s="75">
        <v>0</v>
      </c>
      <c r="I1939" s="75">
        <v>5.0000000000000001E-3</v>
      </c>
      <c r="J1939" s="75">
        <v>0</v>
      </c>
      <c r="K1939" s="75">
        <v>1.0649999999999999</v>
      </c>
      <c r="L1939" s="75">
        <v>4.5600671366999999</v>
      </c>
      <c r="M1939" s="75">
        <v>0.19565310204799999</v>
      </c>
      <c r="N1939" s="75">
        <v>90</v>
      </c>
      <c r="O1939" s="75">
        <v>45</v>
      </c>
      <c r="P1939" s="75">
        <v>4.2905750328401701E-2</v>
      </c>
      <c r="Q1939" s="75">
        <v>0</v>
      </c>
      <c r="R1939" s="75">
        <v>0</v>
      </c>
      <c r="S1939" s="75">
        <v>0.6</v>
      </c>
      <c r="T1939" s="75">
        <v>0</v>
      </c>
      <c r="U1939" s="75">
        <v>0</v>
      </c>
      <c r="V1939" s="75">
        <v>88.264894337269894</v>
      </c>
    </row>
    <row r="1940" spans="2:22" x14ac:dyDescent="0.25">
      <c r="B1940" s="45">
        <v>111</v>
      </c>
      <c r="C1940" s="70">
        <v>42266</v>
      </c>
      <c r="D1940">
        <v>0</v>
      </c>
      <c r="E1940" s="75">
        <v>0</v>
      </c>
      <c r="F1940">
        <f t="shared" si="63"/>
        <v>0</v>
      </c>
      <c r="G1940">
        <v>4.3508739949999997</v>
      </c>
      <c r="H1940" s="75">
        <v>0</v>
      </c>
      <c r="I1940" s="75">
        <v>5.0000000000000001E-3</v>
      </c>
      <c r="J1940" s="75">
        <v>0</v>
      </c>
      <c r="K1940" s="75">
        <v>1.0649999999999999</v>
      </c>
      <c r="L1940" s="75">
        <v>4.6336808046750004</v>
      </c>
      <c r="M1940" s="75">
        <v>0.17866501785500599</v>
      </c>
      <c r="N1940" s="75">
        <v>90</v>
      </c>
      <c r="O1940" s="75">
        <v>45</v>
      </c>
      <c r="P1940" s="75">
        <v>3.8557903616224E-2</v>
      </c>
      <c r="Q1940" s="75">
        <v>0</v>
      </c>
      <c r="R1940" s="75">
        <v>0</v>
      </c>
      <c r="S1940" s="75">
        <v>0.6</v>
      </c>
      <c r="T1940" s="75">
        <v>0</v>
      </c>
      <c r="U1940" s="75">
        <v>0</v>
      </c>
      <c r="V1940" s="75">
        <v>88.443559355124904</v>
      </c>
    </row>
    <row r="1941" spans="2:22" x14ac:dyDescent="0.25">
      <c r="B1941" s="45">
        <v>112</v>
      </c>
      <c r="C1941" s="70">
        <v>42267</v>
      </c>
      <c r="D1941">
        <v>0</v>
      </c>
      <c r="E1941" s="75">
        <v>0</v>
      </c>
      <c r="F1941">
        <f t="shared" si="63"/>
        <v>0</v>
      </c>
      <c r="G1941">
        <v>4.4048050639999996</v>
      </c>
      <c r="H1941" s="75">
        <v>0</v>
      </c>
      <c r="I1941" s="75">
        <v>5.0000000000000001E-3</v>
      </c>
      <c r="J1941" s="75">
        <v>0</v>
      </c>
      <c r="K1941" s="75">
        <v>1.0649999999999999</v>
      </c>
      <c r="L1941" s="75">
        <v>4.6911173931599999</v>
      </c>
      <c r="M1941" s="75">
        <v>0.16225435067988001</v>
      </c>
      <c r="N1941" s="75">
        <v>90</v>
      </c>
      <c r="O1941" s="75">
        <v>45</v>
      </c>
      <c r="P1941" s="75">
        <v>3.4587569886112599E-2</v>
      </c>
      <c r="Q1941" s="75">
        <v>0</v>
      </c>
      <c r="R1941" s="75">
        <v>0</v>
      </c>
      <c r="S1941" s="75">
        <v>0.6</v>
      </c>
      <c r="T1941" s="75">
        <v>0</v>
      </c>
      <c r="U1941" s="75">
        <v>0</v>
      </c>
      <c r="V1941" s="75">
        <v>88.605813705804806</v>
      </c>
    </row>
    <row r="1942" spans="2:22" x14ac:dyDescent="0.25">
      <c r="B1942" s="45">
        <v>113</v>
      </c>
      <c r="C1942" s="70">
        <v>42268</v>
      </c>
      <c r="D1942">
        <v>0</v>
      </c>
      <c r="E1942" s="75">
        <v>0</v>
      </c>
      <c r="F1942">
        <f t="shared" si="63"/>
        <v>0</v>
      </c>
      <c r="G1942">
        <v>4.5214823209999997</v>
      </c>
      <c r="H1942" s="75">
        <v>0</v>
      </c>
      <c r="I1942" s="75">
        <v>5.0000000000000001E-3</v>
      </c>
      <c r="J1942" s="75">
        <v>0</v>
      </c>
      <c r="K1942" s="75">
        <v>1.0649999999999999</v>
      </c>
      <c r="L1942" s="75">
        <v>4.815378671865</v>
      </c>
      <c r="M1942" s="75">
        <v>0.149189665459423</v>
      </c>
      <c r="N1942" s="75">
        <v>90</v>
      </c>
      <c r="O1942" s="75">
        <v>45</v>
      </c>
      <c r="P1942" s="75">
        <v>3.0981917648782099E-2</v>
      </c>
      <c r="Q1942" s="75">
        <v>0</v>
      </c>
      <c r="R1942" s="75">
        <v>0</v>
      </c>
      <c r="S1942" s="75">
        <v>0.6</v>
      </c>
      <c r="T1942" s="75">
        <v>0</v>
      </c>
      <c r="U1942" s="75">
        <v>0</v>
      </c>
      <c r="V1942" s="75">
        <v>88.755003371264195</v>
      </c>
    </row>
    <row r="1943" spans="2:22" x14ac:dyDescent="0.25">
      <c r="B1943" s="45">
        <v>114</v>
      </c>
      <c r="C1943" s="70">
        <v>42269</v>
      </c>
      <c r="D1943">
        <v>0</v>
      </c>
      <c r="E1943" s="75">
        <v>0</v>
      </c>
      <c r="F1943">
        <f t="shared" si="63"/>
        <v>0</v>
      </c>
      <c r="G1943">
        <v>4.6299754269999998</v>
      </c>
      <c r="H1943" s="75">
        <v>0</v>
      </c>
      <c r="I1943" s="75">
        <v>5.0000000000000001E-3</v>
      </c>
      <c r="J1943" s="75">
        <v>0</v>
      </c>
      <c r="K1943" s="75">
        <v>1.0649999999999999</v>
      </c>
      <c r="L1943" s="75">
        <v>4.9309238297549998</v>
      </c>
      <c r="M1943" s="75">
        <v>0.13642185654662001</v>
      </c>
      <c r="N1943" s="75">
        <v>90</v>
      </c>
      <c r="O1943" s="75">
        <v>45</v>
      </c>
      <c r="P1943" s="75">
        <v>2.7666591749683899E-2</v>
      </c>
      <c r="Q1943" s="75">
        <v>0</v>
      </c>
      <c r="R1943" s="75">
        <v>0</v>
      </c>
      <c r="S1943" s="75">
        <v>0.6</v>
      </c>
      <c r="T1943" s="75">
        <v>0</v>
      </c>
      <c r="U1943" s="75">
        <v>0</v>
      </c>
      <c r="V1943" s="75">
        <v>88.891425227810799</v>
      </c>
    </row>
    <row r="1944" spans="2:22" x14ac:dyDescent="0.25">
      <c r="B1944" s="45">
        <v>115</v>
      </c>
      <c r="C1944" s="70">
        <v>42270</v>
      </c>
      <c r="D1944">
        <v>4</v>
      </c>
      <c r="E1944" s="75">
        <v>0</v>
      </c>
      <c r="F1944">
        <f t="shared" si="63"/>
        <v>4</v>
      </c>
      <c r="G1944">
        <v>4.7341921600000001</v>
      </c>
      <c r="H1944" s="75">
        <v>4</v>
      </c>
      <c r="I1944" s="75">
        <v>0.01</v>
      </c>
      <c r="J1944" s="75">
        <v>0.04</v>
      </c>
      <c r="K1944" s="75">
        <v>1.0345</v>
      </c>
      <c r="L1944" s="75">
        <v>4.8975217895199998</v>
      </c>
      <c r="M1944" s="75">
        <v>3.96</v>
      </c>
      <c r="N1944" s="75">
        <v>87.9</v>
      </c>
      <c r="O1944" s="75">
        <v>43.95</v>
      </c>
      <c r="P1944" s="75">
        <v>0</v>
      </c>
      <c r="Q1944" s="75">
        <v>3.96</v>
      </c>
      <c r="R1944" s="75">
        <v>3.96</v>
      </c>
      <c r="S1944" s="75">
        <v>0.58599999999999997</v>
      </c>
      <c r="T1944" s="75">
        <v>0</v>
      </c>
      <c r="U1944" s="75">
        <v>0</v>
      </c>
      <c r="V1944" s="75">
        <v>88.891425227810799</v>
      </c>
    </row>
    <row r="1945" spans="2:22" x14ac:dyDescent="0.25">
      <c r="B1945" s="45">
        <v>116</v>
      </c>
      <c r="C1945" s="70">
        <v>42271</v>
      </c>
      <c r="D1945">
        <v>0</v>
      </c>
      <c r="E1945" s="75">
        <v>0</v>
      </c>
      <c r="F1945">
        <f t="shared" si="63"/>
        <v>0</v>
      </c>
      <c r="G1945">
        <v>4.7864580290000003</v>
      </c>
      <c r="H1945" s="75">
        <v>0</v>
      </c>
      <c r="I1945" s="75">
        <v>5.0000000000000001E-3</v>
      </c>
      <c r="J1945" s="75">
        <v>0</v>
      </c>
      <c r="K1945" s="75">
        <v>1.004</v>
      </c>
      <c r="L1945" s="75">
        <v>4.8056038611160004</v>
      </c>
      <c r="M1945" s="75">
        <v>0</v>
      </c>
      <c r="N1945" s="75">
        <v>85.8</v>
      </c>
      <c r="O1945" s="75">
        <v>42.9</v>
      </c>
      <c r="P1945" s="75">
        <v>0</v>
      </c>
      <c r="Q1945" s="75">
        <v>0</v>
      </c>
      <c r="R1945" s="75">
        <v>0</v>
      </c>
      <c r="S1945" s="75">
        <v>0.57199999999999995</v>
      </c>
      <c r="T1945" s="75">
        <v>0</v>
      </c>
      <c r="U1945" s="75">
        <v>0</v>
      </c>
      <c r="V1945" s="75">
        <v>88.891425227810799</v>
      </c>
    </row>
    <row r="1946" spans="2:22" x14ac:dyDescent="0.25">
      <c r="B1946" s="45">
        <v>117</v>
      </c>
      <c r="C1946" s="70">
        <v>42272</v>
      </c>
      <c r="D1946">
        <v>0</v>
      </c>
      <c r="E1946" s="75">
        <v>0</v>
      </c>
      <c r="F1946">
        <f t="shared" si="63"/>
        <v>0</v>
      </c>
      <c r="G1946">
        <v>4.865213829</v>
      </c>
      <c r="H1946" s="75">
        <v>0</v>
      </c>
      <c r="I1946" s="75">
        <v>5.0000000000000001E-3</v>
      </c>
      <c r="J1946" s="75">
        <v>0</v>
      </c>
      <c r="K1946" s="75">
        <v>0.97350000000000003</v>
      </c>
      <c r="L1946" s="75">
        <v>4.7362856625315004</v>
      </c>
      <c r="M1946" s="75">
        <v>0</v>
      </c>
      <c r="N1946" s="75">
        <v>83.7</v>
      </c>
      <c r="O1946" s="75">
        <v>41.85</v>
      </c>
      <c r="P1946" s="75">
        <v>0</v>
      </c>
      <c r="Q1946" s="75">
        <v>0</v>
      </c>
      <c r="R1946" s="75">
        <v>0</v>
      </c>
      <c r="S1946" s="75">
        <v>0.55800000000000005</v>
      </c>
      <c r="T1946" s="75">
        <v>0</v>
      </c>
      <c r="U1946" s="75">
        <v>0</v>
      </c>
      <c r="V1946" s="75">
        <v>88.891425227810799</v>
      </c>
    </row>
    <row r="1947" spans="2:22" x14ac:dyDescent="0.25">
      <c r="B1947" s="45">
        <v>118</v>
      </c>
      <c r="C1947" s="70">
        <v>42273</v>
      </c>
      <c r="D1947">
        <v>0</v>
      </c>
      <c r="E1947" s="75">
        <v>0</v>
      </c>
      <c r="F1947">
        <f t="shared" si="63"/>
        <v>0</v>
      </c>
      <c r="G1947">
        <v>4.9245167490000004</v>
      </c>
      <c r="H1947" s="75">
        <v>0</v>
      </c>
      <c r="I1947" s="75">
        <v>5.0000000000000001E-3</v>
      </c>
      <c r="J1947" s="75">
        <v>0</v>
      </c>
      <c r="K1947" s="75">
        <v>0.94299999999999995</v>
      </c>
      <c r="L1947" s="75">
        <v>4.6438192943069998</v>
      </c>
      <c r="M1947" s="75">
        <v>0</v>
      </c>
      <c r="N1947" s="75">
        <v>81.599999999999994</v>
      </c>
      <c r="O1947" s="75">
        <v>40.799999999999997</v>
      </c>
      <c r="P1947" s="75">
        <v>0</v>
      </c>
      <c r="Q1947" s="75">
        <v>0</v>
      </c>
      <c r="R1947" s="75">
        <v>0</v>
      </c>
      <c r="S1947" s="75">
        <v>0.54400000000000004</v>
      </c>
      <c r="T1947" s="75">
        <v>0</v>
      </c>
      <c r="U1947" s="75">
        <v>0</v>
      </c>
      <c r="V1947" s="75">
        <v>88.891425227810799</v>
      </c>
    </row>
    <row r="1948" spans="2:22" x14ac:dyDescent="0.25">
      <c r="B1948" s="45">
        <v>119</v>
      </c>
      <c r="C1948" s="70">
        <v>42274</v>
      </c>
      <c r="D1948">
        <v>0</v>
      </c>
      <c r="E1948" s="75">
        <v>0</v>
      </c>
      <c r="F1948">
        <f t="shared" si="63"/>
        <v>0</v>
      </c>
      <c r="G1948">
        <v>4.984827074</v>
      </c>
      <c r="H1948" s="75">
        <v>0</v>
      </c>
      <c r="I1948" s="75">
        <v>5.0000000000000001E-3</v>
      </c>
      <c r="J1948" s="75">
        <v>0</v>
      </c>
      <c r="K1948" s="75">
        <v>0.91249999999999998</v>
      </c>
      <c r="L1948" s="75">
        <v>4.5486547050250001</v>
      </c>
      <c r="M1948" s="75">
        <v>0</v>
      </c>
      <c r="N1948" s="75">
        <v>79.5</v>
      </c>
      <c r="O1948" s="75">
        <v>39.75</v>
      </c>
      <c r="P1948" s="75">
        <v>0</v>
      </c>
      <c r="Q1948" s="75">
        <v>0</v>
      </c>
      <c r="R1948" s="75">
        <v>0</v>
      </c>
      <c r="S1948" s="75">
        <v>0.53</v>
      </c>
      <c r="T1948" s="75">
        <v>0</v>
      </c>
      <c r="U1948" s="75">
        <v>0</v>
      </c>
      <c r="V1948" s="75">
        <v>88.891425227810799</v>
      </c>
    </row>
    <row r="1949" spans="2:22" x14ac:dyDescent="0.25">
      <c r="B1949" s="45">
        <v>120</v>
      </c>
      <c r="C1949" s="70">
        <v>42275</v>
      </c>
      <c r="D1949">
        <v>0</v>
      </c>
      <c r="E1949" s="75">
        <v>0</v>
      </c>
      <c r="F1949">
        <f t="shared" si="63"/>
        <v>0</v>
      </c>
      <c r="G1949">
        <v>5.0287755269999996</v>
      </c>
      <c r="H1949" s="75">
        <v>0</v>
      </c>
      <c r="I1949" s="75">
        <v>5.0000000000000001E-3</v>
      </c>
      <c r="J1949" s="75">
        <v>0</v>
      </c>
      <c r="K1949" s="75">
        <v>0.88200000000000001</v>
      </c>
      <c r="L1949" s="75">
        <v>4.4353800148140001</v>
      </c>
      <c r="M1949" s="75">
        <v>0</v>
      </c>
      <c r="N1949" s="75">
        <v>77.400000000000006</v>
      </c>
      <c r="O1949" s="75">
        <v>38.700000000000003</v>
      </c>
      <c r="P1949" s="75">
        <v>0</v>
      </c>
      <c r="Q1949" s="75">
        <v>0</v>
      </c>
      <c r="R1949" s="75">
        <v>0</v>
      </c>
      <c r="S1949" s="75">
        <v>0.51600000000000001</v>
      </c>
      <c r="T1949" s="75">
        <v>0</v>
      </c>
      <c r="U1949" s="75">
        <v>0</v>
      </c>
      <c r="V1949" s="75">
        <v>88.891425227810799</v>
      </c>
    </row>
    <row r="1950" spans="2:22" x14ac:dyDescent="0.25">
      <c r="B1950" s="45">
        <v>121</v>
      </c>
      <c r="C1950" s="70">
        <v>42276</v>
      </c>
      <c r="D1950">
        <v>0</v>
      </c>
      <c r="E1950" s="75">
        <v>0</v>
      </c>
      <c r="F1950">
        <f t="shared" si="63"/>
        <v>0</v>
      </c>
      <c r="G1950">
        <v>5.0764414740000001</v>
      </c>
      <c r="H1950" s="75">
        <v>0</v>
      </c>
      <c r="I1950" s="75">
        <v>5.0000000000000001E-3</v>
      </c>
      <c r="J1950" s="75">
        <v>0</v>
      </c>
      <c r="K1950" s="75">
        <v>0.85150000000000003</v>
      </c>
      <c r="L1950" s="75">
        <v>4.3225899151110001</v>
      </c>
      <c r="M1950" s="75">
        <v>0</v>
      </c>
      <c r="N1950" s="75">
        <v>75.3</v>
      </c>
      <c r="O1950" s="75">
        <v>37.65</v>
      </c>
      <c r="P1950" s="75">
        <v>0</v>
      </c>
      <c r="Q1950" s="75">
        <v>0</v>
      </c>
      <c r="R1950" s="75">
        <v>0</v>
      </c>
      <c r="S1950" s="75">
        <v>0.502</v>
      </c>
      <c r="T1950" s="75">
        <v>0</v>
      </c>
      <c r="U1950" s="75">
        <v>0</v>
      </c>
      <c r="V1950" s="75">
        <v>88.891425227810799</v>
      </c>
    </row>
    <row r="1951" spans="2:22" x14ac:dyDescent="0.25">
      <c r="B1951" s="45">
        <v>122</v>
      </c>
      <c r="C1951" s="70">
        <v>42277</v>
      </c>
      <c r="D1951">
        <v>0</v>
      </c>
      <c r="E1951" s="75">
        <v>0</v>
      </c>
      <c r="F1951">
        <f t="shared" si="63"/>
        <v>0</v>
      </c>
      <c r="G1951">
        <v>5.0888299149999998</v>
      </c>
      <c r="H1951" s="75">
        <v>0</v>
      </c>
      <c r="I1951" s="75">
        <v>5.0000000000000001E-3</v>
      </c>
      <c r="J1951" s="75">
        <v>0</v>
      </c>
      <c r="K1951" s="75">
        <v>0.82099999999999995</v>
      </c>
      <c r="L1951" s="75">
        <v>4.1779293602149998</v>
      </c>
      <c r="M1951" s="75">
        <v>0</v>
      </c>
      <c r="N1951" s="75">
        <v>73.2</v>
      </c>
      <c r="O1951" s="75">
        <v>36.6</v>
      </c>
      <c r="P1951" s="75">
        <v>0</v>
      </c>
      <c r="Q1951" s="75">
        <v>0</v>
      </c>
      <c r="R1951" s="75">
        <v>0</v>
      </c>
      <c r="S1951" s="75">
        <v>0.48799999999999999</v>
      </c>
      <c r="T1951" s="75">
        <v>0</v>
      </c>
      <c r="U1951" s="75">
        <v>0</v>
      </c>
      <c r="V1951" s="75">
        <v>88.891425227810799</v>
      </c>
    </row>
    <row r="1952" spans="2:22" x14ac:dyDescent="0.25">
      <c r="B1952" s="45">
        <v>123</v>
      </c>
      <c r="C1952" s="70">
        <v>42278</v>
      </c>
      <c r="D1952">
        <v>0</v>
      </c>
      <c r="E1952" s="75">
        <v>0</v>
      </c>
      <c r="F1952">
        <f t="shared" si="63"/>
        <v>0</v>
      </c>
      <c r="G1952">
        <v>5.0845390210000003</v>
      </c>
      <c r="H1952" s="75">
        <v>0</v>
      </c>
      <c r="I1952" s="75">
        <v>5.0000000000000001E-3</v>
      </c>
      <c r="J1952" s="75">
        <v>0</v>
      </c>
      <c r="K1952" s="75">
        <v>0.79049999999999998</v>
      </c>
      <c r="L1952" s="75">
        <v>4.0193280961004998</v>
      </c>
      <c r="M1952" s="75">
        <v>0</v>
      </c>
      <c r="N1952" s="75">
        <v>71.099999999999994</v>
      </c>
      <c r="O1952" s="75">
        <v>35.549999999999997</v>
      </c>
      <c r="P1952" s="75">
        <v>0</v>
      </c>
      <c r="Q1952" s="75">
        <v>0</v>
      </c>
      <c r="R1952" s="75">
        <v>0</v>
      </c>
      <c r="S1952" s="75">
        <v>0.47399999999999998</v>
      </c>
      <c r="T1952" s="75">
        <v>0</v>
      </c>
      <c r="U1952" s="75">
        <v>0</v>
      </c>
      <c r="V1952" s="75">
        <v>88.891425227810799</v>
      </c>
    </row>
    <row r="1953" spans="2:22" x14ac:dyDescent="0.25">
      <c r="B1953" s="45">
        <v>124</v>
      </c>
      <c r="C1953" s="70">
        <v>42279</v>
      </c>
      <c r="D1953">
        <v>0</v>
      </c>
      <c r="E1953" s="75">
        <v>0</v>
      </c>
      <c r="F1953">
        <f t="shared" si="63"/>
        <v>0</v>
      </c>
      <c r="G1953">
        <v>5.095971381</v>
      </c>
      <c r="H1953" s="75">
        <v>0</v>
      </c>
      <c r="I1953" s="75">
        <v>5.0000000000000001E-3</v>
      </c>
      <c r="J1953" s="75">
        <v>0</v>
      </c>
      <c r="K1953" s="75">
        <v>0.76</v>
      </c>
      <c r="L1953" s="75">
        <v>3.8729382495600002</v>
      </c>
      <c r="M1953" s="75">
        <v>0</v>
      </c>
      <c r="N1953" s="75">
        <v>69</v>
      </c>
      <c r="O1953" s="75">
        <v>34.5</v>
      </c>
      <c r="P1953" s="75">
        <v>0</v>
      </c>
      <c r="Q1953" s="75">
        <v>0</v>
      </c>
      <c r="R1953" s="75">
        <v>0</v>
      </c>
      <c r="S1953" s="75">
        <v>0.46</v>
      </c>
      <c r="T1953" s="75">
        <v>0</v>
      </c>
      <c r="U1953" s="75">
        <v>0</v>
      </c>
      <c r="V1953" s="75">
        <v>88.891425227810799</v>
      </c>
    </row>
    <row r="1954" spans="2:22" x14ac:dyDescent="0.25">
      <c r="B1954" s="45">
        <v>125</v>
      </c>
      <c r="C1954" s="70">
        <v>42280</v>
      </c>
      <c r="D1954">
        <v>0</v>
      </c>
      <c r="E1954" s="75">
        <v>0</v>
      </c>
      <c r="F1954">
        <f t="shared" si="63"/>
        <v>0</v>
      </c>
      <c r="G1954">
        <v>5.1053275810000001</v>
      </c>
      <c r="H1954" s="75">
        <v>0</v>
      </c>
      <c r="I1954" s="75">
        <v>5.0000000000000001E-3</v>
      </c>
      <c r="J1954" s="75">
        <v>0</v>
      </c>
      <c r="K1954" s="75">
        <v>0.72950000000000004</v>
      </c>
      <c r="L1954" s="75">
        <v>3.7243364703394999</v>
      </c>
      <c r="M1954" s="75">
        <v>0</v>
      </c>
      <c r="N1954" s="75">
        <v>66.900000000000006</v>
      </c>
      <c r="O1954" s="75">
        <v>33.450000000000003</v>
      </c>
      <c r="P1954" s="75">
        <v>0</v>
      </c>
      <c r="Q1954" s="75">
        <v>0</v>
      </c>
      <c r="R1954" s="75">
        <v>0</v>
      </c>
      <c r="S1954" s="75">
        <v>0.44600000000000001</v>
      </c>
      <c r="T1954" s="75">
        <v>0</v>
      </c>
      <c r="U1954" s="75">
        <v>0</v>
      </c>
      <c r="V1954" s="75">
        <v>88.891425227810799</v>
      </c>
    </row>
    <row r="1955" spans="2:22" x14ac:dyDescent="0.25">
      <c r="B1955" s="45">
        <v>126</v>
      </c>
      <c r="C1955" s="70">
        <v>42281</v>
      </c>
      <c r="D1955">
        <v>0</v>
      </c>
      <c r="E1955" s="75">
        <v>0</v>
      </c>
      <c r="F1955">
        <f t="shared" si="63"/>
        <v>0</v>
      </c>
      <c r="G1955">
        <v>5.099733208</v>
      </c>
      <c r="H1955" s="75">
        <v>0</v>
      </c>
      <c r="I1955" s="75">
        <v>5.0000000000000001E-3</v>
      </c>
      <c r="J1955" s="75">
        <v>0</v>
      </c>
      <c r="K1955" s="75">
        <v>0.69899999999999995</v>
      </c>
      <c r="L1955" s="75">
        <v>3.5647135123920002</v>
      </c>
      <c r="M1955" s="75">
        <v>0</v>
      </c>
      <c r="N1955" s="75">
        <v>64.8</v>
      </c>
      <c r="O1955" s="75">
        <v>32.4</v>
      </c>
      <c r="P1955" s="75">
        <v>0</v>
      </c>
      <c r="Q1955" s="75">
        <v>0</v>
      </c>
      <c r="R1955" s="75">
        <v>0</v>
      </c>
      <c r="S1955" s="75">
        <v>0.432</v>
      </c>
      <c r="T1955" s="75">
        <v>0</v>
      </c>
      <c r="U1955" s="75">
        <v>0</v>
      </c>
      <c r="V1955" s="75">
        <v>88.891425227810799</v>
      </c>
    </row>
    <row r="1956" spans="2:22" x14ac:dyDescent="0.25">
      <c r="B1956" s="45">
        <v>127</v>
      </c>
      <c r="C1956" s="70">
        <v>42282</v>
      </c>
      <c r="D1956">
        <v>0</v>
      </c>
      <c r="E1956" s="75">
        <v>0</v>
      </c>
      <c r="F1956">
        <f t="shared" si="63"/>
        <v>0</v>
      </c>
      <c r="G1956">
        <v>5.0932948380000003</v>
      </c>
      <c r="H1956" s="75">
        <v>0</v>
      </c>
      <c r="I1956" s="75">
        <v>5.0000000000000001E-3</v>
      </c>
      <c r="J1956" s="75">
        <v>0</v>
      </c>
      <c r="K1956" s="75">
        <v>0.66849999999999998</v>
      </c>
      <c r="L1956" s="75">
        <v>3.404867599203</v>
      </c>
      <c r="M1956" s="75">
        <v>0</v>
      </c>
      <c r="N1956" s="75">
        <v>62.7</v>
      </c>
      <c r="O1956" s="75">
        <v>31.35</v>
      </c>
      <c r="P1956" s="75">
        <v>0</v>
      </c>
      <c r="Q1956" s="75">
        <v>0</v>
      </c>
      <c r="R1956" s="75">
        <v>0</v>
      </c>
      <c r="S1956" s="75">
        <v>0.41799999999999998</v>
      </c>
      <c r="T1956" s="75">
        <v>0</v>
      </c>
      <c r="U1956" s="75">
        <v>0</v>
      </c>
      <c r="V1956" s="75">
        <v>88.891425227810799</v>
      </c>
    </row>
    <row r="1957" spans="2:22" x14ac:dyDescent="0.25">
      <c r="B1957" s="45">
        <v>128</v>
      </c>
      <c r="C1957" s="70">
        <v>42283</v>
      </c>
      <c r="D1957">
        <v>0</v>
      </c>
      <c r="E1957" s="75">
        <v>0</v>
      </c>
      <c r="F1957">
        <f t="shared" si="63"/>
        <v>0</v>
      </c>
      <c r="G1957">
        <v>5.0565095549999999</v>
      </c>
      <c r="H1957" s="75">
        <v>0</v>
      </c>
      <c r="I1957" s="75">
        <v>5.0000000000000001E-3</v>
      </c>
      <c r="J1957" s="75">
        <v>0</v>
      </c>
      <c r="K1957" s="75">
        <v>0.63800000000000001</v>
      </c>
      <c r="L1957" s="75">
        <v>3.2260530960899998</v>
      </c>
      <c r="M1957" s="75">
        <v>0</v>
      </c>
      <c r="N1957" s="75">
        <v>60.6</v>
      </c>
      <c r="O1957" s="75">
        <v>30.3</v>
      </c>
      <c r="P1957" s="75">
        <v>0</v>
      </c>
      <c r="Q1957" s="75">
        <v>0</v>
      </c>
      <c r="R1957" s="75">
        <v>0</v>
      </c>
      <c r="S1957" s="75">
        <v>0.40400000000000003</v>
      </c>
      <c r="T1957" s="75">
        <v>0</v>
      </c>
      <c r="U1957" s="75">
        <v>0</v>
      </c>
      <c r="V1957" s="75">
        <v>88.891425227810799</v>
      </c>
    </row>
    <row r="1958" spans="2:22" x14ac:dyDescent="0.25">
      <c r="B1958" s="45">
        <v>129</v>
      </c>
      <c r="C1958" s="70">
        <v>42284</v>
      </c>
      <c r="D1958">
        <v>0</v>
      </c>
      <c r="E1958" s="75">
        <v>0</v>
      </c>
      <c r="F1958">
        <f t="shared" si="63"/>
        <v>0</v>
      </c>
      <c r="G1958">
        <v>5.0245537330000003</v>
      </c>
      <c r="H1958" s="75">
        <v>0</v>
      </c>
      <c r="I1958" s="75">
        <v>5.0000000000000001E-3</v>
      </c>
      <c r="J1958" s="75">
        <v>0</v>
      </c>
      <c r="K1958" s="75">
        <v>0.60750000000000004</v>
      </c>
      <c r="L1958" s="75">
        <v>3.0524163927974999</v>
      </c>
      <c r="M1958" s="75">
        <v>0</v>
      </c>
      <c r="N1958" s="75">
        <v>58.5</v>
      </c>
      <c r="O1958" s="75">
        <v>29.25</v>
      </c>
      <c r="P1958" s="75">
        <v>0</v>
      </c>
      <c r="Q1958" s="75">
        <v>0</v>
      </c>
      <c r="R1958" s="75">
        <v>0</v>
      </c>
      <c r="S1958" s="75">
        <v>0.39</v>
      </c>
      <c r="T1958" s="75">
        <v>0</v>
      </c>
      <c r="U1958" s="75">
        <v>0</v>
      </c>
      <c r="V1958" s="75">
        <v>88.891425227810799</v>
      </c>
    </row>
    <row r="1959" spans="2:22" x14ac:dyDescent="0.25">
      <c r="B1959" s="45">
        <v>130</v>
      </c>
      <c r="C1959" s="70">
        <v>42285</v>
      </c>
      <c r="D1959">
        <v>0</v>
      </c>
      <c r="E1959" s="75">
        <v>0</v>
      </c>
      <c r="F1959">
        <f t="shared" si="63"/>
        <v>0</v>
      </c>
      <c r="G1959">
        <v>5.011514064</v>
      </c>
      <c r="H1959" s="75">
        <v>0</v>
      </c>
      <c r="I1959" s="75">
        <v>5.0000000000000001E-3</v>
      </c>
      <c r="J1959" s="75">
        <v>0</v>
      </c>
      <c r="K1959" s="75">
        <v>0.57699999999999996</v>
      </c>
      <c r="L1959" s="75">
        <v>2.8916436149279998</v>
      </c>
      <c r="M1959" s="75">
        <v>0</v>
      </c>
      <c r="N1959" s="75">
        <v>56.4</v>
      </c>
      <c r="O1959" s="75">
        <v>28.2</v>
      </c>
      <c r="P1959" s="75">
        <v>0</v>
      </c>
      <c r="Q1959" s="75">
        <v>0</v>
      </c>
      <c r="R1959" s="75">
        <v>0</v>
      </c>
      <c r="S1959" s="75">
        <v>0.376</v>
      </c>
      <c r="T1959" s="75">
        <v>0</v>
      </c>
      <c r="U1959" s="75">
        <v>0</v>
      </c>
      <c r="V1959" s="75">
        <v>88.891425227810799</v>
      </c>
    </row>
    <row r="1960" spans="2:22" x14ac:dyDescent="0.25">
      <c r="B1960" s="45">
        <v>131</v>
      </c>
      <c r="C1960" s="70">
        <v>42286</v>
      </c>
      <c r="D1960">
        <v>0</v>
      </c>
      <c r="E1960" s="75">
        <v>0</v>
      </c>
      <c r="F1960">
        <f t="shared" si="63"/>
        <v>0</v>
      </c>
      <c r="G1960">
        <v>4.9802270149999996</v>
      </c>
      <c r="H1960" s="75">
        <v>0</v>
      </c>
      <c r="I1960" s="75">
        <v>5.0000000000000001E-3</v>
      </c>
      <c r="J1960" s="75">
        <v>0</v>
      </c>
      <c r="K1960" s="75">
        <v>0.54649999999999999</v>
      </c>
      <c r="L1960" s="75">
        <v>2.7216940636975</v>
      </c>
      <c r="M1960" s="75">
        <v>0</v>
      </c>
      <c r="N1960" s="75">
        <v>54.3</v>
      </c>
      <c r="O1960" s="75">
        <v>27.15</v>
      </c>
      <c r="P1960" s="75">
        <v>0</v>
      </c>
      <c r="Q1960" s="75">
        <v>0</v>
      </c>
      <c r="R1960" s="75">
        <v>0</v>
      </c>
      <c r="S1960" s="75">
        <v>0.36199999999999999</v>
      </c>
      <c r="T1960" s="75">
        <v>0</v>
      </c>
      <c r="U1960" s="75">
        <v>0</v>
      </c>
      <c r="V1960" s="75">
        <v>88.891425227810799</v>
      </c>
    </row>
    <row r="1961" spans="2:22" x14ac:dyDescent="0.25">
      <c r="B1961" s="45">
        <v>132</v>
      </c>
      <c r="C1961" s="70">
        <v>42287</v>
      </c>
      <c r="D1961">
        <v>0</v>
      </c>
      <c r="E1961" s="75">
        <v>0</v>
      </c>
      <c r="F1961">
        <f t="shared" si="63"/>
        <v>0</v>
      </c>
      <c r="G1961">
        <v>4.9582191560000002</v>
      </c>
      <c r="H1961" s="75">
        <v>0</v>
      </c>
      <c r="I1961" s="75">
        <v>5.0000000000000001E-3</v>
      </c>
      <c r="J1961" s="75">
        <v>0</v>
      </c>
      <c r="K1961" s="75">
        <v>0.51600000000000001</v>
      </c>
      <c r="L1961" s="75">
        <v>2.5584410844960002</v>
      </c>
      <c r="M1961" s="75">
        <v>0</v>
      </c>
      <c r="N1961" s="75">
        <v>52.2</v>
      </c>
      <c r="O1961" s="75">
        <v>26.1</v>
      </c>
      <c r="P1961" s="75">
        <v>0</v>
      </c>
      <c r="Q1961" s="75">
        <v>0</v>
      </c>
      <c r="R1961" s="75">
        <v>0</v>
      </c>
      <c r="S1961" s="75">
        <v>0.34799999999999998</v>
      </c>
      <c r="T1961" s="75">
        <v>0</v>
      </c>
      <c r="U1961" s="75">
        <v>0</v>
      </c>
      <c r="V1961" s="75">
        <v>88.891425227810799</v>
      </c>
    </row>
    <row r="1962" spans="2:22" x14ac:dyDescent="0.25">
      <c r="B1962" s="45">
        <v>133</v>
      </c>
      <c r="C1962" s="70">
        <v>42288</v>
      </c>
      <c r="D1962">
        <v>0</v>
      </c>
      <c r="E1962" s="75">
        <v>0</v>
      </c>
      <c r="F1962">
        <f t="shared" si="63"/>
        <v>0</v>
      </c>
      <c r="G1962">
        <v>4.963216654</v>
      </c>
      <c r="H1962" s="75">
        <v>0</v>
      </c>
      <c r="I1962" s="75">
        <v>5.0000000000000001E-3</v>
      </c>
      <c r="J1962" s="75">
        <v>0</v>
      </c>
      <c r="K1962" s="75">
        <v>0.48549999999999999</v>
      </c>
      <c r="L1962" s="75">
        <v>2.4096416855170002</v>
      </c>
      <c r="M1962" s="75">
        <v>0</v>
      </c>
      <c r="N1962" s="75">
        <v>50.1</v>
      </c>
      <c r="O1962" s="75">
        <v>25.05</v>
      </c>
      <c r="P1962" s="75">
        <v>0</v>
      </c>
      <c r="Q1962" s="75">
        <v>0</v>
      </c>
      <c r="R1962" s="75">
        <v>0</v>
      </c>
      <c r="S1962" s="75">
        <v>0.33400000000000002</v>
      </c>
      <c r="T1962" s="75">
        <v>0</v>
      </c>
      <c r="U1962" s="75">
        <v>0</v>
      </c>
      <c r="V1962" s="75">
        <v>88.891425227810799</v>
      </c>
    </row>
    <row r="1963" spans="2:22" x14ac:dyDescent="0.25">
      <c r="B1963" s="45">
        <v>134</v>
      </c>
      <c r="C1963" s="70">
        <v>42289</v>
      </c>
      <c r="D1963">
        <v>0</v>
      </c>
      <c r="E1963" s="75">
        <v>0</v>
      </c>
      <c r="F1963">
        <f t="shared" si="63"/>
        <v>0</v>
      </c>
      <c r="G1963">
        <v>4.950727004</v>
      </c>
      <c r="H1963" s="75">
        <v>0</v>
      </c>
      <c r="I1963" s="75">
        <v>5.0000000000000001E-3</v>
      </c>
      <c r="J1963" s="75">
        <v>0</v>
      </c>
      <c r="K1963" s="75">
        <v>0.45500000000000002</v>
      </c>
      <c r="L1963" s="75">
        <v>2.2525807868199998</v>
      </c>
      <c r="M1963" s="75">
        <v>0</v>
      </c>
      <c r="N1963" s="75">
        <v>48</v>
      </c>
      <c r="O1963" s="75">
        <v>24</v>
      </c>
      <c r="P1963" s="75">
        <v>0</v>
      </c>
      <c r="Q1963" s="75">
        <v>0</v>
      </c>
      <c r="R1963" s="75">
        <v>0</v>
      </c>
      <c r="S1963" s="75">
        <v>0.32</v>
      </c>
      <c r="T1963" s="75">
        <v>0</v>
      </c>
      <c r="U1963" s="75">
        <v>0</v>
      </c>
      <c r="V1963" s="75">
        <v>88.891425227810799</v>
      </c>
    </row>
    <row r="1964" spans="2:22" x14ac:dyDescent="0.25">
      <c r="B1964" s="45">
        <v>135</v>
      </c>
      <c r="C1964" s="70">
        <v>42290</v>
      </c>
      <c r="D1964">
        <v>0</v>
      </c>
      <c r="E1964" s="75">
        <v>0</v>
      </c>
      <c r="F1964">
        <f t="shared" si="63"/>
        <v>0</v>
      </c>
      <c r="G1964">
        <v>4.9203738460000004</v>
      </c>
      <c r="H1964" s="75">
        <v>0</v>
      </c>
      <c r="I1964" s="75">
        <v>5.0000000000000001E-3</v>
      </c>
      <c r="J1964" s="75">
        <v>0</v>
      </c>
      <c r="K1964" s="75">
        <v>0.42449999999999999</v>
      </c>
      <c r="L1964" s="75">
        <v>2.0886986976270001</v>
      </c>
      <c r="M1964" s="75">
        <v>0</v>
      </c>
      <c r="N1964" s="75">
        <v>45.9</v>
      </c>
      <c r="O1964" s="75">
        <v>22.95</v>
      </c>
      <c r="P1964" s="75">
        <v>0</v>
      </c>
      <c r="Q1964" s="75">
        <v>0</v>
      </c>
      <c r="R1964" s="75">
        <v>0</v>
      </c>
      <c r="S1964" s="75">
        <v>0.30599999999999999</v>
      </c>
      <c r="T1964" s="75">
        <v>0</v>
      </c>
      <c r="U1964" s="75">
        <v>0</v>
      </c>
      <c r="V1964" s="75">
        <v>88.891425227810799</v>
      </c>
    </row>
    <row r="1965" spans="2:22" x14ac:dyDescent="0.25">
      <c r="B1965" s="45">
        <v>136</v>
      </c>
      <c r="C1965" s="70">
        <v>42291</v>
      </c>
      <c r="D1965">
        <v>0</v>
      </c>
      <c r="E1965" s="75">
        <v>0</v>
      </c>
      <c r="F1965">
        <f t="shared" si="63"/>
        <v>0</v>
      </c>
      <c r="G1965">
        <v>4.8822459890000003</v>
      </c>
      <c r="H1965" s="75">
        <v>0</v>
      </c>
      <c r="I1965" s="75">
        <v>5.0000000000000001E-3</v>
      </c>
      <c r="J1965" s="75">
        <v>0</v>
      </c>
      <c r="K1965" s="75">
        <v>0.39400000000000002</v>
      </c>
      <c r="L1965" s="75">
        <v>1.9236049196659999</v>
      </c>
      <c r="M1965" s="75">
        <v>0</v>
      </c>
      <c r="N1965" s="75">
        <v>43.8</v>
      </c>
      <c r="O1965" s="75">
        <v>21.9</v>
      </c>
      <c r="P1965" s="75">
        <v>0</v>
      </c>
      <c r="Q1965" s="75">
        <v>0</v>
      </c>
      <c r="R1965" s="75">
        <v>0</v>
      </c>
      <c r="S1965" s="75">
        <v>0.29199999999999998</v>
      </c>
      <c r="T1965" s="75">
        <v>0</v>
      </c>
      <c r="U1965" s="75">
        <v>0</v>
      </c>
      <c r="V1965" s="75">
        <v>88.891425227810799</v>
      </c>
    </row>
    <row r="1966" spans="2:22" x14ac:dyDescent="0.25">
      <c r="B1966" s="45">
        <v>137</v>
      </c>
      <c r="C1966" s="70">
        <v>42292</v>
      </c>
      <c r="D1966">
        <v>0</v>
      </c>
      <c r="E1966" s="75">
        <v>0</v>
      </c>
      <c r="F1966">
        <f t="shared" si="63"/>
        <v>0</v>
      </c>
      <c r="G1966">
        <v>4.8323145089999997</v>
      </c>
      <c r="H1966" s="75">
        <v>0</v>
      </c>
      <c r="I1966" s="75">
        <v>5.0000000000000001E-3</v>
      </c>
      <c r="J1966" s="75">
        <v>0</v>
      </c>
      <c r="K1966" s="75">
        <v>0.36349999999999999</v>
      </c>
      <c r="L1966" s="75">
        <v>1.7565463240215</v>
      </c>
      <c r="M1966" s="75">
        <v>0</v>
      </c>
      <c r="N1966" s="75">
        <v>41.7</v>
      </c>
      <c r="O1966" s="75">
        <v>20.85</v>
      </c>
      <c r="P1966" s="75">
        <v>0</v>
      </c>
      <c r="Q1966" s="75">
        <v>0</v>
      </c>
      <c r="R1966" s="75">
        <v>0</v>
      </c>
      <c r="S1966" s="75">
        <v>0.27800000000000002</v>
      </c>
      <c r="T1966" s="75">
        <v>0</v>
      </c>
      <c r="U1966" s="75">
        <v>0</v>
      </c>
      <c r="V1966" s="75">
        <v>88.891425227810799</v>
      </c>
    </row>
    <row r="1967" spans="2:22" x14ac:dyDescent="0.25">
      <c r="B1967" s="45">
        <v>138</v>
      </c>
      <c r="C1967" s="70">
        <v>42293</v>
      </c>
      <c r="D1967">
        <v>0</v>
      </c>
      <c r="E1967" s="75">
        <v>0</v>
      </c>
      <c r="F1967">
        <f t="shared" si="63"/>
        <v>0</v>
      </c>
      <c r="G1967">
        <v>4.7271104260000003</v>
      </c>
      <c r="H1967" s="75">
        <v>0</v>
      </c>
      <c r="I1967" s="75">
        <v>5.0000000000000001E-3</v>
      </c>
      <c r="J1967" s="75">
        <v>0</v>
      </c>
      <c r="K1967" s="75">
        <v>0.33300000000000002</v>
      </c>
      <c r="L1967" s="75">
        <v>1.574127771858</v>
      </c>
      <c r="M1967" s="75">
        <v>0</v>
      </c>
      <c r="N1967" s="75">
        <v>39.6</v>
      </c>
      <c r="O1967" s="75">
        <v>19.8</v>
      </c>
      <c r="P1967" s="75">
        <v>0</v>
      </c>
      <c r="Q1967" s="75">
        <v>0</v>
      </c>
      <c r="R1967" s="75">
        <v>0</v>
      </c>
      <c r="S1967" s="75">
        <v>0.26400000000000001</v>
      </c>
      <c r="T1967" s="75">
        <v>0</v>
      </c>
      <c r="U1967" s="75">
        <v>0</v>
      </c>
      <c r="V1967" s="75">
        <v>88.891425227810799</v>
      </c>
    </row>
    <row r="1968" spans="2:22" x14ac:dyDescent="0.25">
      <c r="B1968" s="45">
        <v>139</v>
      </c>
      <c r="C1968" s="70">
        <v>42294</v>
      </c>
      <c r="D1968">
        <v>0</v>
      </c>
      <c r="E1968" s="75">
        <v>0</v>
      </c>
      <c r="F1968">
        <f t="shared" si="63"/>
        <v>0</v>
      </c>
      <c r="G1968">
        <v>4.6364505859999996</v>
      </c>
      <c r="H1968" s="75">
        <v>0</v>
      </c>
      <c r="I1968" s="75">
        <v>5.0000000000000001E-3</v>
      </c>
      <c r="J1968" s="75">
        <v>0</v>
      </c>
      <c r="K1968" s="75">
        <v>0.30249999999999999</v>
      </c>
      <c r="L1968" s="75">
        <v>1.4025263022650001</v>
      </c>
      <c r="M1968" s="75">
        <v>0</v>
      </c>
      <c r="N1968" s="75">
        <v>37.5</v>
      </c>
      <c r="O1968" s="75">
        <v>18.75</v>
      </c>
      <c r="P1968" s="75">
        <v>0</v>
      </c>
      <c r="Q1968" s="75">
        <v>0</v>
      </c>
      <c r="R1968" s="75">
        <v>0</v>
      </c>
      <c r="S1968" s="75">
        <v>0.25</v>
      </c>
      <c r="T1968" s="75">
        <v>0</v>
      </c>
      <c r="U1968" s="75">
        <v>0</v>
      </c>
      <c r="V1968" s="75">
        <v>88.891425227810799</v>
      </c>
    </row>
    <row r="1969" spans="2:22" x14ac:dyDescent="0.25">
      <c r="B1969" s="45">
        <v>140</v>
      </c>
      <c r="C1969" s="70">
        <v>42295</v>
      </c>
      <c r="D1969">
        <v>0</v>
      </c>
      <c r="E1969" s="75">
        <v>0</v>
      </c>
      <c r="F1969">
        <f t="shared" si="63"/>
        <v>0</v>
      </c>
      <c r="G1969">
        <v>4.5397302899999996</v>
      </c>
      <c r="H1969" s="75">
        <v>0</v>
      </c>
      <c r="I1969" s="75">
        <v>5.0000000000000001E-3</v>
      </c>
      <c r="J1969" s="75">
        <v>0</v>
      </c>
      <c r="K1969" s="75">
        <v>1.05</v>
      </c>
      <c r="L1969" s="75">
        <v>4.7667168044999997</v>
      </c>
      <c r="M1969" s="75">
        <v>0</v>
      </c>
      <c r="N1969" s="75">
        <v>37.5</v>
      </c>
      <c r="O1969" s="75">
        <v>18.75</v>
      </c>
      <c r="P1969" s="75">
        <v>0</v>
      </c>
      <c r="Q1969" s="75">
        <v>0</v>
      </c>
      <c r="R1969" s="75">
        <v>0</v>
      </c>
      <c r="S1969" s="75">
        <v>0.25</v>
      </c>
      <c r="T1969" s="75">
        <v>0</v>
      </c>
      <c r="U1969" s="75">
        <v>0</v>
      </c>
      <c r="V1969" s="75">
        <v>88.891425227810799</v>
      </c>
    </row>
    <row r="1970" spans="2:22" x14ac:dyDescent="0.25">
      <c r="B1970" s="45">
        <v>141</v>
      </c>
      <c r="C1970" s="70">
        <v>42296</v>
      </c>
      <c r="D1970">
        <v>0</v>
      </c>
      <c r="E1970" s="75">
        <v>0</v>
      </c>
      <c r="F1970">
        <f t="shared" si="63"/>
        <v>0</v>
      </c>
      <c r="G1970">
        <v>4.4818214449999996</v>
      </c>
      <c r="H1970" s="75">
        <v>0</v>
      </c>
      <c r="I1970" s="75">
        <v>5.0000000000000001E-3</v>
      </c>
      <c r="J1970" s="75">
        <v>0</v>
      </c>
      <c r="K1970" s="75">
        <v>1.05</v>
      </c>
      <c r="L1970" s="75">
        <v>4.7059125172499998</v>
      </c>
      <c r="M1970" s="75">
        <v>0</v>
      </c>
      <c r="N1970" s="75">
        <v>37.5</v>
      </c>
      <c r="O1970" s="75">
        <v>18.75</v>
      </c>
      <c r="P1970" s="75">
        <v>0</v>
      </c>
      <c r="Q1970" s="75">
        <v>0</v>
      </c>
      <c r="R1970" s="75">
        <v>0</v>
      </c>
      <c r="S1970" s="75">
        <v>0.25</v>
      </c>
      <c r="T1970" s="75">
        <v>0</v>
      </c>
      <c r="U1970" s="75">
        <v>0</v>
      </c>
      <c r="V1970" s="75">
        <v>88.891425227810799</v>
      </c>
    </row>
    <row r="1971" spans="2:22" x14ac:dyDescent="0.25">
      <c r="B1971" s="45">
        <v>142</v>
      </c>
      <c r="C1971" s="70">
        <v>42297</v>
      </c>
      <c r="D1971">
        <v>0</v>
      </c>
      <c r="E1971" s="75">
        <v>0</v>
      </c>
      <c r="F1971">
        <f t="shared" si="63"/>
        <v>0</v>
      </c>
      <c r="G1971">
        <v>4.4511157370000003</v>
      </c>
      <c r="H1971" s="75">
        <v>0</v>
      </c>
      <c r="I1971" s="75">
        <v>5.0000000000000001E-3</v>
      </c>
      <c r="J1971" s="75">
        <v>0</v>
      </c>
      <c r="K1971" s="75">
        <v>1.05</v>
      </c>
      <c r="L1971" s="75">
        <v>4.6736715238500004</v>
      </c>
      <c r="M1971" s="75">
        <v>0</v>
      </c>
      <c r="N1971" s="75">
        <v>37.5</v>
      </c>
      <c r="O1971" s="75">
        <v>18.75</v>
      </c>
      <c r="P1971" s="75">
        <v>0</v>
      </c>
      <c r="Q1971" s="75">
        <v>0</v>
      </c>
      <c r="R1971" s="75">
        <v>0</v>
      </c>
      <c r="S1971" s="75">
        <v>0.25</v>
      </c>
      <c r="T1971" s="75">
        <v>0</v>
      </c>
      <c r="U1971" s="75">
        <v>0</v>
      </c>
      <c r="V1971" s="75">
        <v>88.891425227810799</v>
      </c>
    </row>
    <row r="1972" spans="2:22" x14ac:dyDescent="0.25">
      <c r="B1972" s="45">
        <v>143</v>
      </c>
      <c r="C1972" s="70">
        <v>42298</v>
      </c>
      <c r="D1972">
        <v>0</v>
      </c>
      <c r="E1972" s="75">
        <v>0</v>
      </c>
      <c r="F1972">
        <f t="shared" si="63"/>
        <v>0</v>
      </c>
      <c r="G1972">
        <v>4.4482345780000001</v>
      </c>
      <c r="H1972" s="75">
        <v>0</v>
      </c>
      <c r="I1972" s="75">
        <v>5.0000000000000001E-3</v>
      </c>
      <c r="J1972" s="75">
        <v>0</v>
      </c>
      <c r="K1972" s="75">
        <v>1.05</v>
      </c>
      <c r="L1972" s="75">
        <v>4.6706463069000002</v>
      </c>
      <c r="M1972" s="75">
        <v>0</v>
      </c>
      <c r="N1972" s="75">
        <v>37.5</v>
      </c>
      <c r="O1972" s="75">
        <v>18.75</v>
      </c>
      <c r="P1972" s="75">
        <v>0</v>
      </c>
      <c r="Q1972" s="75">
        <v>0</v>
      </c>
      <c r="R1972" s="75">
        <v>0</v>
      </c>
      <c r="S1972" s="75">
        <v>0.25</v>
      </c>
      <c r="T1972" s="75">
        <v>0</v>
      </c>
      <c r="U1972" s="75">
        <v>0</v>
      </c>
      <c r="V1972" s="75">
        <v>88.891425227810799</v>
      </c>
    </row>
    <row r="1973" spans="2:22" x14ac:dyDescent="0.25">
      <c r="B1973" s="45">
        <v>144</v>
      </c>
      <c r="C1973" s="70">
        <v>42299</v>
      </c>
      <c r="D1973">
        <v>0</v>
      </c>
      <c r="E1973" s="75">
        <v>0</v>
      </c>
      <c r="F1973">
        <f t="shared" si="63"/>
        <v>0</v>
      </c>
      <c r="G1973">
        <v>4.4126404570000002</v>
      </c>
      <c r="H1973" s="75">
        <v>0</v>
      </c>
      <c r="I1973" s="75">
        <v>5.0000000000000001E-3</v>
      </c>
      <c r="J1973" s="75">
        <v>0</v>
      </c>
      <c r="K1973" s="75">
        <v>1.05</v>
      </c>
      <c r="L1973" s="75">
        <v>4.6332724798499996</v>
      </c>
      <c r="M1973" s="75">
        <v>0</v>
      </c>
      <c r="N1973" s="75">
        <v>37.5</v>
      </c>
      <c r="O1973" s="75">
        <v>18.75</v>
      </c>
      <c r="P1973" s="75">
        <v>0</v>
      </c>
      <c r="Q1973" s="75">
        <v>0</v>
      </c>
      <c r="R1973" s="75">
        <v>0</v>
      </c>
      <c r="S1973" s="75">
        <v>0.25</v>
      </c>
      <c r="T1973" s="75">
        <v>0</v>
      </c>
      <c r="U1973" s="75">
        <v>0</v>
      </c>
      <c r="V1973" s="75">
        <v>88.891425227810799</v>
      </c>
    </row>
    <row r="1974" spans="2:22" x14ac:dyDescent="0.25">
      <c r="B1974" s="45">
        <v>145</v>
      </c>
      <c r="C1974" s="70">
        <v>42300</v>
      </c>
      <c r="D1974">
        <v>0</v>
      </c>
      <c r="E1974" s="75">
        <v>0</v>
      </c>
      <c r="F1974">
        <f t="shared" si="63"/>
        <v>0</v>
      </c>
      <c r="G1974">
        <v>4.3778819410000001</v>
      </c>
      <c r="H1974" s="75">
        <v>0</v>
      </c>
      <c r="I1974" s="75">
        <v>5.0000000000000001E-3</v>
      </c>
      <c r="J1974" s="75">
        <v>0</v>
      </c>
      <c r="K1974" s="75">
        <v>1.05</v>
      </c>
      <c r="L1974" s="75">
        <v>4.5967760380499998</v>
      </c>
      <c r="M1974" s="75">
        <v>0</v>
      </c>
      <c r="N1974" s="75">
        <v>37.5</v>
      </c>
      <c r="O1974" s="75">
        <v>18.75</v>
      </c>
      <c r="P1974" s="75">
        <v>0</v>
      </c>
      <c r="Q1974" s="75">
        <v>0</v>
      </c>
      <c r="R1974" s="75">
        <v>0</v>
      </c>
      <c r="S1974" s="75">
        <v>0.25</v>
      </c>
      <c r="T1974" s="75">
        <v>0</v>
      </c>
      <c r="U1974" s="75">
        <v>0</v>
      </c>
      <c r="V1974" s="75">
        <v>88.891425227810799</v>
      </c>
    </row>
    <row r="1975" spans="2:22" x14ac:dyDescent="0.25">
      <c r="B1975" s="45">
        <v>146</v>
      </c>
      <c r="C1975" s="70">
        <v>42301</v>
      </c>
      <c r="D1975">
        <v>0</v>
      </c>
      <c r="E1975" s="75">
        <v>0</v>
      </c>
      <c r="F1975">
        <f t="shared" si="63"/>
        <v>0</v>
      </c>
      <c r="G1975">
        <v>4.3468230590000001</v>
      </c>
      <c r="H1975" s="75">
        <v>0</v>
      </c>
      <c r="I1975" s="75">
        <v>5.0000000000000001E-3</v>
      </c>
      <c r="J1975" s="75">
        <v>0</v>
      </c>
      <c r="K1975" s="75">
        <v>1.05</v>
      </c>
      <c r="L1975" s="75">
        <v>4.5641642119499997</v>
      </c>
      <c r="M1975" s="75">
        <v>0</v>
      </c>
      <c r="N1975" s="75">
        <v>37.5</v>
      </c>
      <c r="O1975" s="75">
        <v>18.75</v>
      </c>
      <c r="P1975" s="75">
        <v>0</v>
      </c>
      <c r="Q1975" s="75">
        <v>0</v>
      </c>
      <c r="R1975" s="75">
        <v>0</v>
      </c>
      <c r="S1975" s="75">
        <v>0.25</v>
      </c>
      <c r="T1975" s="75">
        <v>0</v>
      </c>
      <c r="U1975" s="75">
        <v>0</v>
      </c>
      <c r="V1975" s="75">
        <v>88.891425227810799</v>
      </c>
    </row>
    <row r="1976" spans="2:22" x14ac:dyDescent="0.25">
      <c r="B1976" s="45">
        <v>147</v>
      </c>
      <c r="C1976" s="70">
        <v>42302</v>
      </c>
      <c r="D1976">
        <v>0</v>
      </c>
      <c r="E1976" s="75">
        <v>0</v>
      </c>
      <c r="F1976">
        <f t="shared" si="63"/>
        <v>0</v>
      </c>
      <c r="G1976">
        <v>4.2854881300000001</v>
      </c>
      <c r="H1976" s="75">
        <v>0</v>
      </c>
      <c r="I1976" s="75">
        <v>5.0000000000000001E-3</v>
      </c>
      <c r="J1976" s="75">
        <v>0</v>
      </c>
      <c r="K1976" s="75">
        <v>1.05</v>
      </c>
      <c r="L1976" s="75">
        <v>4.4997625364999996</v>
      </c>
      <c r="M1976" s="75">
        <v>0</v>
      </c>
      <c r="N1976" s="75">
        <v>37.5</v>
      </c>
      <c r="O1976" s="75">
        <v>18.75</v>
      </c>
      <c r="P1976" s="75">
        <v>0</v>
      </c>
      <c r="Q1976" s="75">
        <v>0</v>
      </c>
      <c r="R1976" s="75">
        <v>0</v>
      </c>
      <c r="S1976" s="75">
        <v>0.25</v>
      </c>
      <c r="T1976" s="75">
        <v>0</v>
      </c>
      <c r="U1976" s="75">
        <v>0</v>
      </c>
      <c r="V1976" s="75">
        <v>88.891425227810799</v>
      </c>
    </row>
    <row r="1977" spans="2:22" x14ac:dyDescent="0.25">
      <c r="B1977" s="45">
        <v>148</v>
      </c>
      <c r="C1977" s="70">
        <v>42303</v>
      </c>
      <c r="D1977">
        <v>0</v>
      </c>
      <c r="E1977" s="75">
        <v>0</v>
      </c>
      <c r="F1977">
        <f t="shared" si="63"/>
        <v>0</v>
      </c>
      <c r="G1977">
        <v>4.2619483579999997</v>
      </c>
      <c r="H1977" s="75">
        <v>0</v>
      </c>
      <c r="I1977" s="75">
        <v>5.0000000000000001E-3</v>
      </c>
      <c r="J1977" s="75">
        <v>0</v>
      </c>
      <c r="K1977" s="75">
        <v>1.05</v>
      </c>
      <c r="L1977" s="75">
        <v>4.4750457759</v>
      </c>
      <c r="M1977" s="75">
        <v>0</v>
      </c>
      <c r="N1977" s="75">
        <v>37.5</v>
      </c>
      <c r="O1977" s="75">
        <v>18.75</v>
      </c>
      <c r="P1977" s="75">
        <v>0</v>
      </c>
      <c r="Q1977" s="75">
        <v>0</v>
      </c>
      <c r="R1977" s="75">
        <v>0</v>
      </c>
      <c r="S1977" s="75">
        <v>0.25</v>
      </c>
      <c r="T1977" s="75">
        <v>0</v>
      </c>
      <c r="U1977" s="75">
        <v>0</v>
      </c>
      <c r="V1977" s="75">
        <v>88.891425227810799</v>
      </c>
    </row>
    <row r="1978" spans="2:22" x14ac:dyDescent="0.25">
      <c r="B1978" s="45">
        <v>149</v>
      </c>
      <c r="C1978" s="70">
        <v>42304</v>
      </c>
      <c r="D1978">
        <v>0</v>
      </c>
      <c r="E1978" s="75">
        <v>0</v>
      </c>
      <c r="F1978">
        <f t="shared" si="63"/>
        <v>0</v>
      </c>
      <c r="G1978">
        <v>4.237654966</v>
      </c>
      <c r="H1978" s="75">
        <v>0</v>
      </c>
      <c r="I1978" s="75">
        <v>5.0000000000000001E-3</v>
      </c>
      <c r="J1978" s="75">
        <v>0</v>
      </c>
      <c r="K1978" s="75">
        <v>1.05</v>
      </c>
      <c r="L1978" s="75">
        <v>4.4495377142999999</v>
      </c>
      <c r="M1978" s="75">
        <v>0</v>
      </c>
      <c r="N1978" s="75">
        <v>37.5</v>
      </c>
      <c r="O1978" s="75">
        <v>18.75</v>
      </c>
      <c r="P1978" s="75">
        <v>0</v>
      </c>
      <c r="Q1978" s="75">
        <v>0</v>
      </c>
      <c r="R1978" s="75">
        <v>0</v>
      </c>
      <c r="S1978" s="75">
        <v>0.25</v>
      </c>
      <c r="T1978" s="75">
        <v>0</v>
      </c>
      <c r="U1978" s="75">
        <v>0</v>
      </c>
      <c r="V1978" s="75">
        <v>88.891425227810799</v>
      </c>
    </row>
    <row r="1979" spans="2:22" x14ac:dyDescent="0.25">
      <c r="B1979" s="45">
        <v>150</v>
      </c>
      <c r="C1979" s="70">
        <v>42305</v>
      </c>
      <c r="D1979">
        <v>0</v>
      </c>
      <c r="E1979" s="75">
        <v>0</v>
      </c>
      <c r="F1979">
        <f t="shared" si="63"/>
        <v>0</v>
      </c>
      <c r="G1979">
        <v>4.2101547669999997</v>
      </c>
      <c r="H1979" s="75">
        <v>0</v>
      </c>
      <c r="I1979" s="75">
        <v>5.0000000000000001E-3</v>
      </c>
      <c r="J1979" s="75">
        <v>0</v>
      </c>
      <c r="K1979" s="75">
        <v>1.05</v>
      </c>
      <c r="L1979" s="75">
        <v>4.4206625053500002</v>
      </c>
      <c r="M1979" s="75">
        <v>0</v>
      </c>
      <c r="N1979" s="75">
        <v>37.5</v>
      </c>
      <c r="O1979" s="75">
        <v>18.75</v>
      </c>
      <c r="P1979" s="75">
        <v>0</v>
      </c>
      <c r="Q1979" s="75">
        <v>0</v>
      </c>
      <c r="R1979" s="75">
        <v>0</v>
      </c>
      <c r="S1979" s="75">
        <v>0.25</v>
      </c>
      <c r="T1979" s="75">
        <v>0</v>
      </c>
      <c r="U1979" s="75">
        <v>0</v>
      </c>
      <c r="V1979" s="75">
        <v>88.891425227810799</v>
      </c>
    </row>
    <row r="1980" spans="2:22" x14ac:dyDescent="0.25">
      <c r="B1980" s="45">
        <v>151</v>
      </c>
      <c r="C1980" s="70">
        <v>42306</v>
      </c>
      <c r="D1980">
        <v>0</v>
      </c>
      <c r="E1980" s="75">
        <v>0</v>
      </c>
      <c r="F1980">
        <f t="shared" si="63"/>
        <v>0</v>
      </c>
      <c r="G1980">
        <v>4.1619824440000004</v>
      </c>
      <c r="H1980" s="75">
        <v>0</v>
      </c>
      <c r="I1980" s="75">
        <v>5.0000000000000001E-3</v>
      </c>
      <c r="J1980" s="75">
        <v>0</v>
      </c>
      <c r="K1980" s="75">
        <v>1.05</v>
      </c>
      <c r="L1980" s="75">
        <v>4.3700815661999997</v>
      </c>
      <c r="M1980" s="75">
        <v>0</v>
      </c>
      <c r="N1980" s="75">
        <v>37.5</v>
      </c>
      <c r="O1980" s="75">
        <v>18.75</v>
      </c>
      <c r="P1980" s="75">
        <v>0</v>
      </c>
      <c r="Q1980" s="75">
        <v>0</v>
      </c>
      <c r="R1980" s="75">
        <v>0</v>
      </c>
      <c r="S1980" s="75">
        <v>0.25</v>
      </c>
      <c r="T1980" s="75">
        <v>0</v>
      </c>
      <c r="U1980" s="75">
        <v>0</v>
      </c>
      <c r="V1980" s="75">
        <v>88.891425227810799</v>
      </c>
    </row>
    <row r="1981" spans="2:22" x14ac:dyDescent="0.25">
      <c r="B1981" s="45">
        <v>152</v>
      </c>
      <c r="C1981" s="70">
        <v>42307</v>
      </c>
      <c r="D1981">
        <v>0</v>
      </c>
      <c r="E1981" s="75">
        <v>0</v>
      </c>
      <c r="F1981">
        <f t="shared" si="63"/>
        <v>0</v>
      </c>
      <c r="G1981">
        <v>4.1300910249999996</v>
      </c>
      <c r="H1981" s="75">
        <v>0</v>
      </c>
      <c r="I1981" s="75">
        <v>5.0000000000000001E-3</v>
      </c>
      <c r="J1981" s="75">
        <v>0</v>
      </c>
      <c r="K1981" s="75">
        <v>1.05</v>
      </c>
      <c r="L1981" s="75">
        <v>4.3365955762499997</v>
      </c>
      <c r="M1981" s="75">
        <v>0</v>
      </c>
      <c r="N1981" s="75">
        <v>37.5</v>
      </c>
      <c r="O1981" s="75">
        <v>18.75</v>
      </c>
      <c r="P1981" s="75">
        <v>0</v>
      </c>
      <c r="Q1981" s="75">
        <v>0</v>
      </c>
      <c r="R1981" s="75">
        <v>0</v>
      </c>
      <c r="S1981" s="75">
        <v>0.25</v>
      </c>
      <c r="T1981" s="75">
        <v>0</v>
      </c>
      <c r="U1981" s="75">
        <v>0</v>
      </c>
      <c r="V1981" s="75">
        <v>88.891425227810799</v>
      </c>
    </row>
    <row r="1982" spans="2:22" x14ac:dyDescent="0.25">
      <c r="B1982" s="45">
        <v>153</v>
      </c>
      <c r="C1982" s="70">
        <v>42308</v>
      </c>
      <c r="D1982">
        <v>0</v>
      </c>
      <c r="E1982" s="75">
        <v>0</v>
      </c>
      <c r="F1982">
        <f t="shared" si="63"/>
        <v>0</v>
      </c>
      <c r="G1982">
        <v>4.0700992999999999</v>
      </c>
      <c r="H1982" s="75">
        <v>0</v>
      </c>
      <c r="I1982" s="75">
        <v>5.0000000000000001E-3</v>
      </c>
      <c r="J1982" s="75">
        <v>0</v>
      </c>
      <c r="K1982" s="75">
        <v>1.05</v>
      </c>
      <c r="L1982" s="75">
        <v>4.2736042650000003</v>
      </c>
      <c r="M1982" s="75">
        <v>0</v>
      </c>
      <c r="N1982" s="75">
        <v>37.5</v>
      </c>
      <c r="O1982" s="75">
        <v>18.75</v>
      </c>
      <c r="P1982" s="75">
        <v>0</v>
      </c>
      <c r="Q1982" s="75">
        <v>0</v>
      </c>
      <c r="R1982" s="75">
        <v>0</v>
      </c>
      <c r="S1982" s="75">
        <v>0.25</v>
      </c>
      <c r="T1982" s="75">
        <v>0</v>
      </c>
      <c r="U1982" s="75">
        <v>0</v>
      </c>
      <c r="V1982" s="75">
        <v>88.891425227810799</v>
      </c>
    </row>
    <row r="1983" spans="2:22" x14ac:dyDescent="0.25">
      <c r="B1983" s="45">
        <v>154</v>
      </c>
      <c r="C1983" s="70">
        <v>42309</v>
      </c>
      <c r="D1983">
        <v>0</v>
      </c>
      <c r="E1983" s="75">
        <v>0</v>
      </c>
      <c r="F1983">
        <f t="shared" si="63"/>
        <v>0</v>
      </c>
      <c r="G1983">
        <v>4.0433053289999998</v>
      </c>
      <c r="H1983" s="75">
        <v>0</v>
      </c>
      <c r="I1983" s="75">
        <v>5.0000000000000001E-3</v>
      </c>
      <c r="J1983" s="75">
        <v>0</v>
      </c>
      <c r="K1983" s="75">
        <v>1.05</v>
      </c>
      <c r="L1983" s="75">
        <v>4.2454705954499996</v>
      </c>
      <c r="M1983" s="75">
        <v>0</v>
      </c>
      <c r="N1983" s="75">
        <v>37.5</v>
      </c>
      <c r="O1983" s="75">
        <v>18.75</v>
      </c>
      <c r="P1983" s="75">
        <v>0</v>
      </c>
      <c r="Q1983" s="75">
        <v>0</v>
      </c>
      <c r="R1983" s="75">
        <v>0</v>
      </c>
      <c r="S1983" s="75">
        <v>0.25</v>
      </c>
      <c r="T1983" s="75">
        <v>0</v>
      </c>
      <c r="U1983" s="75">
        <v>0</v>
      </c>
      <c r="V1983" s="75">
        <v>88.891425227810799</v>
      </c>
    </row>
    <row r="1984" spans="2:22" x14ac:dyDescent="0.25">
      <c r="B1984" s="45">
        <v>155</v>
      </c>
      <c r="C1984" s="70">
        <v>42310</v>
      </c>
      <c r="D1984">
        <v>0</v>
      </c>
      <c r="E1984" s="75">
        <v>0</v>
      </c>
      <c r="F1984">
        <f t="shared" si="63"/>
        <v>0</v>
      </c>
      <c r="G1984">
        <v>4.0387682720000004</v>
      </c>
      <c r="H1984" s="75">
        <v>0</v>
      </c>
      <c r="I1984" s="75">
        <v>5.0000000000000001E-3</v>
      </c>
      <c r="J1984" s="75">
        <v>0</v>
      </c>
      <c r="K1984" s="75">
        <v>1.05</v>
      </c>
      <c r="L1984" s="75">
        <v>4.2407066856000002</v>
      </c>
      <c r="M1984" s="75">
        <v>0</v>
      </c>
      <c r="N1984" s="75">
        <v>37.5</v>
      </c>
      <c r="O1984" s="75">
        <v>18.75</v>
      </c>
      <c r="P1984" s="75">
        <v>0</v>
      </c>
      <c r="Q1984" s="75">
        <v>0</v>
      </c>
      <c r="R1984" s="75">
        <v>0</v>
      </c>
      <c r="S1984" s="75">
        <v>0.25</v>
      </c>
      <c r="T1984" s="75">
        <v>0</v>
      </c>
      <c r="U1984" s="75">
        <v>0</v>
      </c>
      <c r="V1984" s="75">
        <v>88.891425227810799</v>
      </c>
    </row>
    <row r="1985" spans="2:22" x14ac:dyDescent="0.25">
      <c r="B1985" s="45">
        <v>156</v>
      </c>
      <c r="C1985" s="70">
        <v>42311</v>
      </c>
      <c r="D1985">
        <v>0</v>
      </c>
      <c r="E1985" s="75">
        <v>0</v>
      </c>
      <c r="F1985">
        <f t="shared" si="63"/>
        <v>0</v>
      </c>
      <c r="G1985">
        <v>4.0289697860000002</v>
      </c>
      <c r="H1985" s="75">
        <v>0</v>
      </c>
      <c r="I1985" s="75">
        <v>5.0000000000000001E-3</v>
      </c>
      <c r="J1985" s="75">
        <v>0</v>
      </c>
      <c r="K1985" s="75">
        <v>1.05</v>
      </c>
      <c r="L1985" s="75">
        <v>4.2304182752999999</v>
      </c>
      <c r="M1985" s="75">
        <v>0</v>
      </c>
      <c r="N1985" s="75">
        <v>37.5</v>
      </c>
      <c r="O1985" s="75">
        <v>18.75</v>
      </c>
      <c r="P1985" s="75">
        <v>0</v>
      </c>
      <c r="Q1985" s="75">
        <v>0</v>
      </c>
      <c r="R1985" s="75">
        <v>0</v>
      </c>
      <c r="S1985" s="75">
        <v>0.25</v>
      </c>
      <c r="T1985" s="75">
        <v>0</v>
      </c>
      <c r="U1985" s="75">
        <v>0</v>
      </c>
      <c r="V1985" s="75">
        <v>88.891425227810799</v>
      </c>
    </row>
    <row r="1986" spans="2:22" x14ac:dyDescent="0.25">
      <c r="B1986" s="45">
        <v>157</v>
      </c>
      <c r="C1986" s="70">
        <v>42312</v>
      </c>
      <c r="D1986">
        <v>0</v>
      </c>
      <c r="E1986" s="75">
        <v>0</v>
      </c>
      <c r="F1986">
        <f t="shared" si="63"/>
        <v>0</v>
      </c>
      <c r="G1986">
        <v>4.0060546840000004</v>
      </c>
      <c r="H1986" s="75">
        <v>0</v>
      </c>
      <c r="I1986" s="75">
        <v>5.0000000000000001E-3</v>
      </c>
      <c r="J1986" s="75">
        <v>0</v>
      </c>
      <c r="K1986" s="75">
        <v>1.05</v>
      </c>
      <c r="L1986" s="75">
        <v>4.2063574181999996</v>
      </c>
      <c r="M1986" s="75">
        <v>0</v>
      </c>
      <c r="N1986" s="75">
        <v>37.5</v>
      </c>
      <c r="O1986" s="75">
        <v>18.75</v>
      </c>
      <c r="P1986" s="75">
        <v>0</v>
      </c>
      <c r="Q1986" s="75">
        <v>0</v>
      </c>
      <c r="R1986" s="75">
        <v>0</v>
      </c>
      <c r="S1986" s="75">
        <v>0.25</v>
      </c>
      <c r="T1986" s="75">
        <v>0</v>
      </c>
      <c r="U1986" s="75">
        <v>0</v>
      </c>
      <c r="V1986" s="75">
        <v>88.891425227810799</v>
      </c>
    </row>
    <row r="1987" spans="2:22" x14ac:dyDescent="0.25">
      <c r="B1987" s="45">
        <v>158</v>
      </c>
      <c r="C1987" s="70">
        <v>42313</v>
      </c>
      <c r="D1987">
        <v>0</v>
      </c>
      <c r="E1987" s="75">
        <v>0</v>
      </c>
      <c r="F1987">
        <f t="shared" si="63"/>
        <v>0</v>
      </c>
      <c r="G1987">
        <v>3.9893881449999999</v>
      </c>
      <c r="H1987" s="75">
        <v>0</v>
      </c>
      <c r="I1987" s="75">
        <v>5.0000000000000001E-3</v>
      </c>
      <c r="J1987" s="75">
        <v>0</v>
      </c>
      <c r="K1987" s="75">
        <v>1.0149999999999999</v>
      </c>
      <c r="L1987" s="75">
        <v>4.0492289671749999</v>
      </c>
      <c r="M1987" s="75">
        <v>0</v>
      </c>
      <c r="N1987" s="75">
        <v>39.999989999999997</v>
      </c>
      <c r="O1987" s="75">
        <v>19.999994999999998</v>
      </c>
      <c r="P1987" s="75">
        <v>0</v>
      </c>
      <c r="Q1987" s="75">
        <v>0</v>
      </c>
      <c r="R1987" s="75">
        <v>0</v>
      </c>
      <c r="S1987" s="75">
        <v>0.26666659999999998</v>
      </c>
      <c r="T1987" s="75">
        <v>0</v>
      </c>
      <c r="U1987" s="75">
        <v>0</v>
      </c>
      <c r="V1987" s="75">
        <v>88.891425227810799</v>
      </c>
    </row>
    <row r="1988" spans="2:22" x14ac:dyDescent="0.25">
      <c r="B1988" s="45">
        <v>159</v>
      </c>
      <c r="C1988" s="70">
        <v>42314</v>
      </c>
      <c r="D1988">
        <v>0</v>
      </c>
      <c r="E1988" s="75">
        <v>0</v>
      </c>
      <c r="F1988">
        <f t="shared" si="63"/>
        <v>0</v>
      </c>
      <c r="G1988">
        <v>3.9588551760000001</v>
      </c>
      <c r="H1988" s="75">
        <v>0</v>
      </c>
      <c r="I1988" s="75">
        <v>5.0000000000000001E-3</v>
      </c>
      <c r="J1988" s="75">
        <v>0</v>
      </c>
      <c r="K1988" s="75">
        <v>1.0149999999999999</v>
      </c>
      <c r="L1988" s="75">
        <v>4.0182380036399996</v>
      </c>
      <c r="M1988" s="75">
        <v>0</v>
      </c>
      <c r="N1988" s="75">
        <v>42.499980000000001</v>
      </c>
      <c r="O1988" s="75">
        <v>21.24999</v>
      </c>
      <c r="P1988" s="75">
        <v>0</v>
      </c>
      <c r="Q1988" s="75">
        <v>0</v>
      </c>
      <c r="R1988" s="75">
        <v>0</v>
      </c>
      <c r="S1988" s="75">
        <v>0.28333320000000001</v>
      </c>
      <c r="T1988" s="75">
        <v>0</v>
      </c>
      <c r="U1988" s="75">
        <v>0</v>
      </c>
      <c r="V1988" s="75">
        <v>88.891425227810799</v>
      </c>
    </row>
    <row r="1989" spans="2:22" x14ac:dyDescent="0.25">
      <c r="B1989" s="45">
        <v>160</v>
      </c>
      <c r="C1989" s="70">
        <v>42315</v>
      </c>
      <c r="D1989">
        <v>0</v>
      </c>
      <c r="E1989" s="75">
        <v>0</v>
      </c>
      <c r="F1989">
        <f t="shared" si="63"/>
        <v>0</v>
      </c>
      <c r="G1989">
        <v>3.881993966</v>
      </c>
      <c r="H1989" s="75">
        <v>0</v>
      </c>
      <c r="I1989" s="75">
        <v>5.0000000000000001E-3</v>
      </c>
      <c r="J1989" s="75">
        <v>0</v>
      </c>
      <c r="K1989" s="75">
        <v>1.0149999999999999</v>
      </c>
      <c r="L1989" s="75">
        <v>3.9402238754900001</v>
      </c>
      <c r="M1989" s="75">
        <v>0</v>
      </c>
      <c r="N1989" s="75">
        <v>44.999969999999998</v>
      </c>
      <c r="O1989" s="75">
        <v>22.499984999999999</v>
      </c>
      <c r="P1989" s="75">
        <v>0</v>
      </c>
      <c r="Q1989" s="75">
        <v>0</v>
      </c>
      <c r="R1989" s="75">
        <v>0</v>
      </c>
      <c r="S1989" s="75">
        <v>0.29999979999999998</v>
      </c>
      <c r="T1989" s="75">
        <v>0</v>
      </c>
      <c r="U1989" s="75">
        <v>0</v>
      </c>
      <c r="V1989" s="75">
        <v>88.891425227810799</v>
      </c>
    </row>
    <row r="1990" spans="2:22" x14ac:dyDescent="0.25">
      <c r="B1990" s="45">
        <v>161</v>
      </c>
      <c r="C1990" s="70">
        <v>42316</v>
      </c>
      <c r="D1990">
        <v>0</v>
      </c>
      <c r="E1990" s="75">
        <v>0</v>
      </c>
      <c r="F1990">
        <f t="shared" ref="F1990:F2053" si="64">D1990+E1990</f>
        <v>0</v>
      </c>
      <c r="G1990">
        <v>3.8214487699999999</v>
      </c>
      <c r="H1990" s="75">
        <v>0</v>
      </c>
      <c r="I1990" s="75">
        <v>5.0000000000000001E-3</v>
      </c>
      <c r="J1990" s="75">
        <v>0</v>
      </c>
      <c r="K1990" s="75">
        <v>1.0149999999999999</v>
      </c>
      <c r="L1990" s="75">
        <v>3.87877050155</v>
      </c>
      <c r="M1990" s="75">
        <v>0</v>
      </c>
      <c r="N1990" s="75">
        <v>47.499960000000002</v>
      </c>
      <c r="O1990" s="75">
        <v>23.749980000000001</v>
      </c>
      <c r="P1990" s="75">
        <v>0</v>
      </c>
      <c r="Q1990" s="75">
        <v>0</v>
      </c>
      <c r="R1990" s="75">
        <v>0</v>
      </c>
      <c r="S1990" s="75">
        <v>0.31666640000000001</v>
      </c>
      <c r="T1990" s="75">
        <v>0</v>
      </c>
      <c r="U1990" s="75">
        <v>0</v>
      </c>
      <c r="V1990" s="75">
        <v>88.891425227810799</v>
      </c>
    </row>
    <row r="1991" spans="2:22" x14ac:dyDescent="0.25">
      <c r="B1991" s="45">
        <v>162</v>
      </c>
      <c r="C1991" s="70">
        <v>42317</v>
      </c>
      <c r="D1991">
        <v>0</v>
      </c>
      <c r="E1991" s="75">
        <v>0</v>
      </c>
      <c r="F1991">
        <f t="shared" si="64"/>
        <v>0</v>
      </c>
      <c r="G1991">
        <v>3.732608892</v>
      </c>
      <c r="H1991" s="75">
        <v>0</v>
      </c>
      <c r="I1991" s="75">
        <v>5.0000000000000001E-3</v>
      </c>
      <c r="J1991" s="75">
        <v>0</v>
      </c>
      <c r="K1991" s="75">
        <v>1.0149999999999999</v>
      </c>
      <c r="L1991" s="75">
        <v>3.7885980253799998</v>
      </c>
      <c r="M1991" s="75">
        <v>0</v>
      </c>
      <c r="N1991" s="75">
        <v>49.999949999999998</v>
      </c>
      <c r="O1991" s="75">
        <v>24.999974999999999</v>
      </c>
      <c r="P1991" s="75">
        <v>0</v>
      </c>
      <c r="Q1991" s="75">
        <v>0</v>
      </c>
      <c r="R1991" s="75">
        <v>0</v>
      </c>
      <c r="S1991" s="75">
        <v>0.33333299999999999</v>
      </c>
      <c r="T1991" s="75">
        <v>0</v>
      </c>
      <c r="U1991" s="75">
        <v>0</v>
      </c>
      <c r="V1991" s="75">
        <v>88.891425227810799</v>
      </c>
    </row>
    <row r="1992" spans="2:22" x14ac:dyDescent="0.25">
      <c r="B1992" s="45">
        <v>163</v>
      </c>
      <c r="C1992" s="70">
        <v>42318</v>
      </c>
      <c r="D1992">
        <v>0</v>
      </c>
      <c r="E1992" s="75">
        <v>0</v>
      </c>
      <c r="F1992">
        <f t="shared" si="64"/>
        <v>0</v>
      </c>
      <c r="G1992">
        <v>3.6587064530000002</v>
      </c>
      <c r="H1992" s="75">
        <v>0</v>
      </c>
      <c r="I1992" s="75">
        <v>5.0000000000000001E-3</v>
      </c>
      <c r="J1992" s="75">
        <v>0</v>
      </c>
      <c r="K1992" s="75">
        <v>1.0149999999999999</v>
      </c>
      <c r="L1992" s="75">
        <v>3.7135870497950001</v>
      </c>
      <c r="M1992" s="75">
        <v>0</v>
      </c>
      <c r="N1992" s="75">
        <v>52.499940000000002</v>
      </c>
      <c r="O1992" s="75">
        <v>26.249970000000001</v>
      </c>
      <c r="P1992" s="75">
        <v>0</v>
      </c>
      <c r="Q1992" s="75">
        <v>0</v>
      </c>
      <c r="R1992" s="75">
        <v>0</v>
      </c>
      <c r="S1992" s="75">
        <v>0.34999960000000002</v>
      </c>
      <c r="T1992" s="75">
        <v>0</v>
      </c>
      <c r="U1992" s="75">
        <v>0</v>
      </c>
      <c r="V1992" s="75">
        <v>88.891425227810799</v>
      </c>
    </row>
    <row r="1993" spans="2:22" x14ac:dyDescent="0.25">
      <c r="B1993" s="45">
        <v>164</v>
      </c>
      <c r="C1993" s="70">
        <v>42319</v>
      </c>
      <c r="D1993">
        <v>0</v>
      </c>
      <c r="E1993" s="75">
        <v>0</v>
      </c>
      <c r="F1993">
        <f t="shared" si="64"/>
        <v>0</v>
      </c>
      <c r="G1993">
        <v>3.5931274370000001</v>
      </c>
      <c r="H1993" s="75">
        <v>0</v>
      </c>
      <c r="I1993" s="75">
        <v>5.0000000000000001E-3</v>
      </c>
      <c r="J1993" s="75">
        <v>0</v>
      </c>
      <c r="K1993" s="75">
        <v>1.0149999999999999</v>
      </c>
      <c r="L1993" s="75">
        <v>3.647024348555</v>
      </c>
      <c r="M1993" s="75">
        <v>0</v>
      </c>
      <c r="N1993" s="75">
        <v>54.999929999999999</v>
      </c>
      <c r="O1993" s="75">
        <v>27.499965</v>
      </c>
      <c r="P1993" s="75">
        <v>0</v>
      </c>
      <c r="Q1993" s="75">
        <v>0</v>
      </c>
      <c r="R1993" s="75">
        <v>0</v>
      </c>
      <c r="S1993" s="75">
        <v>0.3666662</v>
      </c>
      <c r="T1993" s="75">
        <v>0</v>
      </c>
      <c r="U1993" s="75">
        <v>0</v>
      </c>
      <c r="V1993" s="75">
        <v>88.891425227810799</v>
      </c>
    </row>
    <row r="1994" spans="2:22" x14ac:dyDescent="0.25">
      <c r="B1994" s="45">
        <v>165</v>
      </c>
      <c r="C1994" s="70">
        <v>42320</v>
      </c>
      <c r="D1994">
        <v>0</v>
      </c>
      <c r="E1994" s="75">
        <v>0</v>
      </c>
      <c r="F1994">
        <f t="shared" si="64"/>
        <v>0</v>
      </c>
      <c r="G1994">
        <v>3.556305493</v>
      </c>
      <c r="H1994" s="75">
        <v>0</v>
      </c>
      <c r="I1994" s="75">
        <v>5.0000000000000001E-3</v>
      </c>
      <c r="J1994" s="75">
        <v>0</v>
      </c>
      <c r="K1994" s="75">
        <v>1.0149999999999999</v>
      </c>
      <c r="L1994" s="75">
        <v>3.6096500753949998</v>
      </c>
      <c r="M1994" s="75">
        <v>0</v>
      </c>
      <c r="N1994" s="75">
        <v>57.499920000000003</v>
      </c>
      <c r="O1994" s="75">
        <v>28.749960000000002</v>
      </c>
      <c r="P1994" s="75">
        <v>0</v>
      </c>
      <c r="Q1994" s="75">
        <v>0</v>
      </c>
      <c r="R1994" s="75">
        <v>0</v>
      </c>
      <c r="S1994" s="75">
        <v>0.38333279999999997</v>
      </c>
      <c r="T1994" s="75">
        <v>0</v>
      </c>
      <c r="U1994" s="75">
        <v>0</v>
      </c>
      <c r="V1994" s="75">
        <v>88.891425227810799</v>
      </c>
    </row>
    <row r="1995" spans="2:22" x14ac:dyDescent="0.25">
      <c r="B1995" s="45">
        <v>166</v>
      </c>
      <c r="C1995" s="70">
        <v>42321</v>
      </c>
      <c r="D1995">
        <v>0</v>
      </c>
      <c r="E1995" s="75">
        <v>0</v>
      </c>
      <c r="F1995">
        <f t="shared" si="64"/>
        <v>0</v>
      </c>
      <c r="G1995">
        <v>3.5156085699999999</v>
      </c>
      <c r="H1995" s="75">
        <v>0</v>
      </c>
      <c r="I1995" s="75">
        <v>5.0000000000000001E-3</v>
      </c>
      <c r="J1995" s="75">
        <v>0</v>
      </c>
      <c r="K1995" s="75">
        <v>1.0149999999999999</v>
      </c>
      <c r="L1995" s="75">
        <v>3.56834269855</v>
      </c>
      <c r="M1995" s="75">
        <v>0</v>
      </c>
      <c r="N1995" s="75">
        <v>59.99991</v>
      </c>
      <c r="O1995" s="75">
        <v>29.999955</v>
      </c>
      <c r="P1995" s="75">
        <v>0</v>
      </c>
      <c r="Q1995" s="75">
        <v>0</v>
      </c>
      <c r="R1995" s="75">
        <v>0</v>
      </c>
      <c r="S1995" s="75">
        <v>0.3999994</v>
      </c>
      <c r="T1995" s="75">
        <v>0</v>
      </c>
      <c r="U1995" s="75">
        <v>0</v>
      </c>
      <c r="V1995" s="75">
        <v>88.891425227810799</v>
      </c>
    </row>
    <row r="1996" spans="2:22" x14ac:dyDescent="0.25">
      <c r="B1996" s="45">
        <v>167</v>
      </c>
      <c r="C1996" s="70">
        <v>42322</v>
      </c>
      <c r="D1996">
        <v>0</v>
      </c>
      <c r="E1996" s="75">
        <v>0</v>
      </c>
      <c r="F1996">
        <f t="shared" si="64"/>
        <v>0</v>
      </c>
      <c r="G1996">
        <v>3.521001107</v>
      </c>
      <c r="H1996" s="75">
        <v>0</v>
      </c>
      <c r="I1996" s="75">
        <v>5.0000000000000001E-3</v>
      </c>
      <c r="J1996" s="75">
        <v>0</v>
      </c>
      <c r="K1996" s="75">
        <v>1.0149999999999999</v>
      </c>
      <c r="L1996" s="75">
        <v>3.5738161236049999</v>
      </c>
      <c r="M1996" s="75">
        <v>0</v>
      </c>
      <c r="N1996" s="75">
        <v>62.499899999999997</v>
      </c>
      <c r="O1996" s="75">
        <v>31.249949999999998</v>
      </c>
      <c r="P1996" s="75">
        <v>0</v>
      </c>
      <c r="Q1996" s="75">
        <v>0</v>
      </c>
      <c r="R1996" s="75">
        <v>0</v>
      </c>
      <c r="S1996" s="75">
        <v>0.41666599999999998</v>
      </c>
      <c r="T1996" s="75">
        <v>0</v>
      </c>
      <c r="U1996" s="75">
        <v>0</v>
      </c>
      <c r="V1996" s="75">
        <v>88.891425227810799</v>
      </c>
    </row>
    <row r="1997" spans="2:22" x14ac:dyDescent="0.25">
      <c r="B1997" s="45">
        <v>168</v>
      </c>
      <c r="C1997" s="70">
        <v>42323</v>
      </c>
      <c r="D1997">
        <v>0</v>
      </c>
      <c r="E1997" s="75">
        <v>0</v>
      </c>
      <c r="F1997">
        <f t="shared" si="64"/>
        <v>0</v>
      </c>
      <c r="G1997">
        <v>3.4737614579999998</v>
      </c>
      <c r="H1997" s="75">
        <v>0</v>
      </c>
      <c r="I1997" s="75">
        <v>5.0000000000000001E-3</v>
      </c>
      <c r="J1997" s="75">
        <v>0</v>
      </c>
      <c r="K1997" s="75">
        <v>1.0149999999999999</v>
      </c>
      <c r="L1997" s="75">
        <v>3.5258678798699998</v>
      </c>
      <c r="M1997" s="75">
        <v>0</v>
      </c>
      <c r="N1997" s="75">
        <v>64.999889999999994</v>
      </c>
      <c r="O1997" s="75">
        <v>32.499944999999997</v>
      </c>
      <c r="P1997" s="75">
        <v>0</v>
      </c>
      <c r="Q1997" s="75">
        <v>0</v>
      </c>
      <c r="R1997" s="75">
        <v>0</v>
      </c>
      <c r="S1997" s="75">
        <v>0.43333260000000001</v>
      </c>
      <c r="T1997" s="75">
        <v>0</v>
      </c>
      <c r="U1997" s="75">
        <v>0</v>
      </c>
      <c r="V1997" s="75">
        <v>88.891425227810799</v>
      </c>
    </row>
    <row r="1998" spans="2:22" x14ac:dyDescent="0.25">
      <c r="B1998" s="45">
        <v>169</v>
      </c>
      <c r="C1998" s="70">
        <v>42324</v>
      </c>
      <c r="D1998">
        <v>0</v>
      </c>
      <c r="E1998" s="75">
        <v>0</v>
      </c>
      <c r="F1998">
        <f t="shared" si="64"/>
        <v>0</v>
      </c>
      <c r="G1998">
        <v>3.4474502760000001</v>
      </c>
      <c r="H1998" s="75">
        <v>0</v>
      </c>
      <c r="I1998" s="75">
        <v>5.0000000000000001E-3</v>
      </c>
      <c r="J1998" s="75">
        <v>0</v>
      </c>
      <c r="K1998" s="75">
        <v>1.0149999999999999</v>
      </c>
      <c r="L1998" s="75">
        <v>3.4991620301399999</v>
      </c>
      <c r="M1998" s="75">
        <v>0</v>
      </c>
      <c r="N1998" s="75">
        <v>67.499880000000005</v>
      </c>
      <c r="O1998" s="75">
        <v>33.749940000000002</v>
      </c>
      <c r="P1998" s="75">
        <v>0</v>
      </c>
      <c r="Q1998" s="75">
        <v>0</v>
      </c>
      <c r="R1998" s="75">
        <v>0</v>
      </c>
      <c r="S1998" s="75">
        <v>0.44999919999999999</v>
      </c>
      <c r="T1998" s="75">
        <v>0</v>
      </c>
      <c r="U1998" s="75">
        <v>0</v>
      </c>
      <c r="V1998" s="75">
        <v>88.891425227810799</v>
      </c>
    </row>
    <row r="1999" spans="2:22" x14ac:dyDescent="0.25">
      <c r="B1999" s="45">
        <v>170</v>
      </c>
      <c r="C1999" s="70">
        <v>42325</v>
      </c>
      <c r="D1999">
        <v>0</v>
      </c>
      <c r="E1999" s="75">
        <v>0</v>
      </c>
      <c r="F1999">
        <f t="shared" si="64"/>
        <v>0</v>
      </c>
      <c r="G1999">
        <v>3.4259262669999999</v>
      </c>
      <c r="H1999" s="75">
        <v>0</v>
      </c>
      <c r="I1999" s="75">
        <v>5.0000000000000001E-3</v>
      </c>
      <c r="J1999" s="75">
        <v>0</v>
      </c>
      <c r="K1999" s="75">
        <v>1.0149999999999999</v>
      </c>
      <c r="L1999" s="75">
        <v>3.4773151610049999</v>
      </c>
      <c r="M1999" s="75">
        <v>0</v>
      </c>
      <c r="N1999" s="75">
        <v>69.999870000000001</v>
      </c>
      <c r="O1999" s="75">
        <v>34.999935000000001</v>
      </c>
      <c r="P1999" s="75">
        <v>0</v>
      </c>
      <c r="Q1999" s="75">
        <v>0</v>
      </c>
      <c r="R1999" s="75">
        <v>0</v>
      </c>
      <c r="S1999" s="75">
        <v>0.46666580000000002</v>
      </c>
      <c r="T1999" s="75">
        <v>0</v>
      </c>
      <c r="U1999" s="75">
        <v>0</v>
      </c>
      <c r="V1999" s="75">
        <v>88.891425227810799</v>
      </c>
    </row>
    <row r="2000" spans="2:22" x14ac:dyDescent="0.25">
      <c r="B2000" s="45">
        <v>171</v>
      </c>
      <c r="C2000" s="70">
        <v>42326</v>
      </c>
      <c r="D2000">
        <v>0</v>
      </c>
      <c r="E2000" s="75">
        <v>0</v>
      </c>
      <c r="F2000">
        <f t="shared" si="64"/>
        <v>0</v>
      </c>
      <c r="G2000">
        <v>3.4101301049999999</v>
      </c>
      <c r="H2000" s="75">
        <v>0</v>
      </c>
      <c r="I2000" s="75">
        <v>5.0000000000000001E-3</v>
      </c>
      <c r="J2000" s="75">
        <v>0</v>
      </c>
      <c r="K2000" s="75">
        <v>1.0149999999999999</v>
      </c>
      <c r="L2000" s="75">
        <v>3.461282056575</v>
      </c>
      <c r="M2000" s="75">
        <v>0</v>
      </c>
      <c r="N2000" s="75">
        <v>72.499859999999998</v>
      </c>
      <c r="O2000" s="75">
        <v>36.249929999999999</v>
      </c>
      <c r="P2000" s="75">
        <v>0</v>
      </c>
      <c r="Q2000" s="75">
        <v>0</v>
      </c>
      <c r="R2000" s="75">
        <v>0</v>
      </c>
      <c r="S2000" s="75">
        <v>0.4833324</v>
      </c>
      <c r="T2000" s="75">
        <v>0</v>
      </c>
      <c r="U2000" s="75">
        <v>0</v>
      </c>
      <c r="V2000" s="75">
        <v>88.891425227810799</v>
      </c>
    </row>
    <row r="2001" spans="2:22" x14ac:dyDescent="0.25">
      <c r="B2001" s="45">
        <v>172</v>
      </c>
      <c r="C2001" s="70">
        <v>42327</v>
      </c>
      <c r="D2001">
        <v>0</v>
      </c>
      <c r="E2001" s="75">
        <v>0</v>
      </c>
      <c r="F2001">
        <f t="shared" si="64"/>
        <v>0</v>
      </c>
      <c r="G2001">
        <v>3.3854246269999999</v>
      </c>
      <c r="H2001" s="75">
        <v>0</v>
      </c>
      <c r="I2001" s="75">
        <v>5.0000000000000001E-3</v>
      </c>
      <c r="J2001" s="75">
        <v>0</v>
      </c>
      <c r="K2001" s="75">
        <v>1.0149999999999999</v>
      </c>
      <c r="L2001" s="75">
        <v>3.436205996405</v>
      </c>
      <c r="M2001" s="75">
        <v>0</v>
      </c>
      <c r="N2001" s="75">
        <v>74.999849999999995</v>
      </c>
      <c r="O2001" s="75">
        <v>37.499924999999998</v>
      </c>
      <c r="P2001" s="75">
        <v>0</v>
      </c>
      <c r="Q2001" s="75">
        <v>0</v>
      </c>
      <c r="R2001" s="75">
        <v>0</v>
      </c>
      <c r="S2001" s="75">
        <v>0.49999900000000003</v>
      </c>
      <c r="T2001" s="75">
        <v>0</v>
      </c>
      <c r="U2001" s="75">
        <v>0</v>
      </c>
      <c r="V2001" s="75">
        <v>88.891425227810799</v>
      </c>
    </row>
    <row r="2002" spans="2:22" x14ac:dyDescent="0.25">
      <c r="B2002" s="45">
        <v>173</v>
      </c>
      <c r="C2002" s="70">
        <v>42328</v>
      </c>
      <c r="D2002">
        <v>0</v>
      </c>
      <c r="E2002" s="75">
        <v>0</v>
      </c>
      <c r="F2002">
        <f t="shared" si="64"/>
        <v>0</v>
      </c>
      <c r="G2002">
        <v>3.313382453</v>
      </c>
      <c r="H2002" s="75">
        <v>0</v>
      </c>
      <c r="I2002" s="75">
        <v>5.0000000000000001E-3</v>
      </c>
      <c r="J2002" s="75">
        <v>0</v>
      </c>
      <c r="K2002" s="75">
        <v>1.0435000000000001</v>
      </c>
      <c r="L2002" s="75">
        <v>3.4575145897055002</v>
      </c>
      <c r="M2002" s="75">
        <v>0</v>
      </c>
      <c r="N2002" s="75">
        <v>77.499840000000006</v>
      </c>
      <c r="O2002" s="75">
        <v>38.749920000000003</v>
      </c>
      <c r="P2002" s="75">
        <v>0</v>
      </c>
      <c r="Q2002" s="75">
        <v>0</v>
      </c>
      <c r="R2002" s="75">
        <v>0</v>
      </c>
      <c r="S2002" s="75">
        <v>0.51666559999999995</v>
      </c>
      <c r="T2002" s="75">
        <v>0</v>
      </c>
      <c r="U2002" s="75">
        <v>0</v>
      </c>
      <c r="V2002" s="75">
        <v>88.891425227810799</v>
      </c>
    </row>
    <row r="2003" spans="2:22" x14ac:dyDescent="0.25">
      <c r="B2003" s="45">
        <v>174</v>
      </c>
      <c r="C2003" s="70">
        <v>42329</v>
      </c>
      <c r="D2003">
        <v>0</v>
      </c>
      <c r="E2003" s="75">
        <v>0</v>
      </c>
      <c r="F2003">
        <f t="shared" si="64"/>
        <v>0</v>
      </c>
      <c r="G2003">
        <v>3.1466185420000001</v>
      </c>
      <c r="H2003" s="75">
        <v>0</v>
      </c>
      <c r="I2003" s="75">
        <v>5.0000000000000001E-3</v>
      </c>
      <c r="J2003" s="75">
        <v>0</v>
      </c>
      <c r="K2003" s="75">
        <v>1.042</v>
      </c>
      <c r="L2003" s="75">
        <v>3.2787765207640001</v>
      </c>
      <c r="M2003" s="75">
        <v>0</v>
      </c>
      <c r="N2003" s="75">
        <v>79.999830000000003</v>
      </c>
      <c r="O2003" s="75">
        <v>39.999915000000001</v>
      </c>
      <c r="P2003" s="75">
        <v>0</v>
      </c>
      <c r="Q2003" s="75">
        <v>0</v>
      </c>
      <c r="R2003" s="75">
        <v>0</v>
      </c>
      <c r="S2003" s="75">
        <v>0.53333220000000003</v>
      </c>
      <c r="T2003" s="75">
        <v>0</v>
      </c>
      <c r="U2003" s="75">
        <v>0</v>
      </c>
      <c r="V2003" s="75">
        <v>88.891425227810799</v>
      </c>
    </row>
    <row r="2004" spans="2:22" x14ac:dyDescent="0.25">
      <c r="B2004" s="45">
        <v>175</v>
      </c>
      <c r="C2004" s="70">
        <v>42330</v>
      </c>
      <c r="D2004">
        <v>0</v>
      </c>
      <c r="E2004" s="75">
        <v>0</v>
      </c>
      <c r="F2004">
        <f t="shared" si="64"/>
        <v>0</v>
      </c>
      <c r="G2004">
        <v>3.021881783</v>
      </c>
      <c r="H2004" s="75">
        <v>0</v>
      </c>
      <c r="I2004" s="75">
        <v>5.0000000000000001E-3</v>
      </c>
      <c r="J2004" s="75">
        <v>0</v>
      </c>
      <c r="K2004" s="75">
        <v>1.0405</v>
      </c>
      <c r="L2004" s="75">
        <v>3.1442679952115</v>
      </c>
      <c r="M2004" s="75">
        <v>0</v>
      </c>
      <c r="N2004" s="75">
        <v>82.49982</v>
      </c>
      <c r="O2004" s="75">
        <v>41.24991</v>
      </c>
      <c r="P2004" s="75">
        <v>0</v>
      </c>
      <c r="Q2004" s="75">
        <v>0</v>
      </c>
      <c r="R2004" s="75">
        <v>0</v>
      </c>
      <c r="S2004" s="75">
        <v>0.54999880000000001</v>
      </c>
      <c r="T2004" s="75">
        <v>0</v>
      </c>
      <c r="U2004" s="75">
        <v>0</v>
      </c>
      <c r="V2004" s="75">
        <v>88.891425227810799</v>
      </c>
    </row>
    <row r="2005" spans="2:22" x14ac:dyDescent="0.25">
      <c r="B2005" s="45">
        <v>176</v>
      </c>
      <c r="C2005" s="70">
        <v>42331</v>
      </c>
      <c r="D2005">
        <v>0</v>
      </c>
      <c r="E2005" s="75">
        <v>0</v>
      </c>
      <c r="F2005">
        <f t="shared" si="64"/>
        <v>0</v>
      </c>
      <c r="G2005">
        <v>2.917082036</v>
      </c>
      <c r="H2005" s="75">
        <v>0</v>
      </c>
      <c r="I2005" s="75">
        <v>5.0000000000000001E-3</v>
      </c>
      <c r="J2005" s="75">
        <v>0</v>
      </c>
      <c r="K2005" s="75">
        <v>1.0389999999999999</v>
      </c>
      <c r="L2005" s="75">
        <v>3.0308482354040001</v>
      </c>
      <c r="M2005" s="75">
        <v>0</v>
      </c>
      <c r="N2005" s="75">
        <v>84.999809999999997</v>
      </c>
      <c r="O2005" s="75">
        <v>42.499904999999998</v>
      </c>
      <c r="P2005" s="75">
        <v>0</v>
      </c>
      <c r="Q2005" s="75">
        <v>0</v>
      </c>
      <c r="R2005" s="75">
        <v>0</v>
      </c>
      <c r="S2005" s="75">
        <v>0.56666539999999999</v>
      </c>
      <c r="T2005" s="75">
        <v>0</v>
      </c>
      <c r="U2005" s="75">
        <v>0</v>
      </c>
      <c r="V2005" s="75">
        <v>88.891425227810799</v>
      </c>
    </row>
    <row r="2006" spans="2:22" x14ac:dyDescent="0.25">
      <c r="B2006" s="45">
        <v>177</v>
      </c>
      <c r="C2006" s="70">
        <v>42332</v>
      </c>
      <c r="D2006">
        <v>0</v>
      </c>
      <c r="E2006" s="69">
        <v>20</v>
      </c>
      <c r="F2006">
        <f t="shared" si="64"/>
        <v>20</v>
      </c>
      <c r="G2006">
        <v>2.849706544</v>
      </c>
      <c r="H2006" s="75">
        <v>20</v>
      </c>
      <c r="I2006" s="75">
        <v>1.4999999999999999E-2</v>
      </c>
      <c r="J2006" s="75">
        <v>0.3</v>
      </c>
      <c r="K2006" s="75">
        <v>1.0375000000000001</v>
      </c>
      <c r="L2006" s="75">
        <v>2.9565705393999999</v>
      </c>
      <c r="M2006" s="75">
        <v>2.9565705393999999</v>
      </c>
      <c r="N2006" s="75">
        <v>87.499799999999993</v>
      </c>
      <c r="O2006" s="75">
        <v>43.749899999999997</v>
      </c>
      <c r="P2006" s="75">
        <v>0</v>
      </c>
      <c r="Q2006" s="75">
        <v>19.7</v>
      </c>
      <c r="R2006" s="75">
        <v>19.7</v>
      </c>
      <c r="S2006" s="75">
        <v>0.58333199999999996</v>
      </c>
      <c r="T2006" s="75">
        <v>4.1858573651500004</v>
      </c>
      <c r="U2006" s="75">
        <v>0</v>
      </c>
      <c r="V2006" s="75">
        <v>76.333853132360801</v>
      </c>
    </row>
    <row r="2007" spans="2:22" x14ac:dyDescent="0.25">
      <c r="B2007" s="45">
        <v>178</v>
      </c>
      <c r="C2007" s="70">
        <v>42333</v>
      </c>
      <c r="D2007">
        <v>0</v>
      </c>
      <c r="E2007" s="69">
        <v>20</v>
      </c>
      <c r="F2007">
        <f t="shared" si="64"/>
        <v>20</v>
      </c>
      <c r="G2007">
        <v>2.889585045</v>
      </c>
      <c r="H2007" s="75">
        <v>20</v>
      </c>
      <c r="I2007" s="75">
        <v>1.4999999999999999E-2</v>
      </c>
      <c r="J2007" s="75">
        <v>0.3</v>
      </c>
      <c r="K2007" s="75">
        <v>1.036</v>
      </c>
      <c r="L2007" s="75">
        <v>2.9936101066199998</v>
      </c>
      <c r="M2007" s="75">
        <v>2.9936101066199998</v>
      </c>
      <c r="N2007" s="75">
        <v>89.999790000000004</v>
      </c>
      <c r="O2007" s="75">
        <v>44.999895000000002</v>
      </c>
      <c r="P2007" s="75">
        <v>0.30368819455332402</v>
      </c>
      <c r="Q2007" s="75">
        <v>19.7</v>
      </c>
      <c r="R2007" s="75">
        <v>23.885857365149999</v>
      </c>
      <c r="S2007" s="75">
        <v>0.59999860000000005</v>
      </c>
      <c r="T2007" s="75">
        <v>5.2230618146324996</v>
      </c>
      <c r="U2007" s="75">
        <v>0</v>
      </c>
      <c r="V2007" s="75">
        <v>60.664667688463403</v>
      </c>
    </row>
    <row r="2008" spans="2:22" x14ac:dyDescent="0.25">
      <c r="B2008" s="45">
        <v>179</v>
      </c>
      <c r="C2008" s="70">
        <v>42334</v>
      </c>
      <c r="D2008">
        <v>0</v>
      </c>
      <c r="E2008" s="69">
        <v>20</v>
      </c>
      <c r="F2008">
        <f t="shared" si="64"/>
        <v>20</v>
      </c>
      <c r="G2008">
        <v>2.9973775410000001</v>
      </c>
      <c r="H2008" s="75">
        <v>20</v>
      </c>
      <c r="I2008" s="75">
        <v>1.4999999999999999E-2</v>
      </c>
      <c r="J2008" s="75">
        <v>0.3</v>
      </c>
      <c r="K2008" s="75">
        <v>1.0345</v>
      </c>
      <c r="L2008" s="75">
        <v>3.1007870661645001</v>
      </c>
      <c r="M2008" s="75">
        <v>3.1007870661645001</v>
      </c>
      <c r="N2008" s="75">
        <v>92.499780000000001</v>
      </c>
      <c r="O2008" s="75">
        <v>46.249890000000001</v>
      </c>
      <c r="P2008" s="75">
        <v>0.68832838978723299</v>
      </c>
      <c r="Q2008" s="75">
        <v>19.7</v>
      </c>
      <c r="R2008" s="75">
        <v>24.923061814632501</v>
      </c>
      <c r="S2008" s="75">
        <v>0.61666520000000002</v>
      </c>
      <c r="T2008" s="75">
        <v>5.4555686871170002</v>
      </c>
      <c r="U2008" s="75">
        <v>0</v>
      </c>
      <c r="V2008" s="75">
        <v>44.2979616271124</v>
      </c>
    </row>
    <row r="2009" spans="2:22" x14ac:dyDescent="0.25">
      <c r="B2009" s="45">
        <v>180</v>
      </c>
      <c r="C2009" s="70">
        <v>42335</v>
      </c>
      <c r="D2009">
        <v>0</v>
      </c>
      <c r="E2009" s="69">
        <v>20</v>
      </c>
      <c r="F2009">
        <f t="shared" si="64"/>
        <v>20</v>
      </c>
      <c r="G2009">
        <v>3.0605220950000001</v>
      </c>
      <c r="H2009" s="75">
        <v>20</v>
      </c>
      <c r="I2009" s="75">
        <v>0.03</v>
      </c>
      <c r="J2009" s="75">
        <v>0.6</v>
      </c>
      <c r="K2009" s="75">
        <v>1.0329999999999999</v>
      </c>
      <c r="L2009" s="75">
        <v>3.1615193241349999</v>
      </c>
      <c r="M2009" s="75">
        <v>3.1615193241349999</v>
      </c>
      <c r="N2009" s="75">
        <v>94.999769999999998</v>
      </c>
      <c r="O2009" s="75">
        <v>47.499884999999999</v>
      </c>
      <c r="P2009" s="75">
        <v>1</v>
      </c>
      <c r="Q2009" s="75">
        <v>19.399999999999999</v>
      </c>
      <c r="R2009" s="75">
        <v>24.855568687117</v>
      </c>
      <c r="S2009" s="75">
        <v>0.6333318</v>
      </c>
      <c r="T2009" s="75">
        <v>5.4235123407454999</v>
      </c>
      <c r="U2009" s="75">
        <v>0</v>
      </c>
      <c r="V2009" s="75">
        <v>28.0274246048759</v>
      </c>
    </row>
    <row r="2010" spans="2:22" x14ac:dyDescent="0.25">
      <c r="B2010" s="45">
        <v>181</v>
      </c>
      <c r="C2010" s="70">
        <v>42336</v>
      </c>
      <c r="D2010">
        <v>0</v>
      </c>
      <c r="E2010" s="69">
        <v>0</v>
      </c>
      <c r="F2010">
        <f t="shared" si="64"/>
        <v>0</v>
      </c>
      <c r="G2010">
        <v>3.0773578000000001</v>
      </c>
      <c r="H2010" s="75">
        <v>0</v>
      </c>
      <c r="I2010" s="75">
        <v>0.03</v>
      </c>
      <c r="J2010" s="75">
        <v>0</v>
      </c>
      <c r="K2010" s="75">
        <v>1.0315000000000001</v>
      </c>
      <c r="L2010" s="75">
        <v>3.1742945706999999</v>
      </c>
      <c r="M2010" s="75">
        <v>3.1742945706999999</v>
      </c>
      <c r="N2010" s="75">
        <v>97.499759999999995</v>
      </c>
      <c r="O2010" s="75">
        <v>48.749879999999997</v>
      </c>
      <c r="P2010" s="75">
        <v>1</v>
      </c>
      <c r="Q2010" s="75">
        <v>0</v>
      </c>
      <c r="R2010" s="75">
        <v>5.4235123407454999</v>
      </c>
      <c r="S2010" s="75">
        <v>0.64999839999999998</v>
      </c>
      <c r="T2010" s="75">
        <v>0.56230444251137501</v>
      </c>
      <c r="U2010" s="75">
        <v>0</v>
      </c>
      <c r="V2010" s="75">
        <v>26.340511277341701</v>
      </c>
    </row>
    <row r="2011" spans="2:22" x14ac:dyDescent="0.25">
      <c r="B2011" s="45">
        <v>182</v>
      </c>
      <c r="C2011" s="70">
        <v>42337</v>
      </c>
      <c r="D2011">
        <v>0</v>
      </c>
      <c r="E2011" s="75">
        <v>0</v>
      </c>
      <c r="F2011">
        <f t="shared" si="64"/>
        <v>0</v>
      </c>
      <c r="G2011">
        <v>3.0777413789999999</v>
      </c>
      <c r="H2011" s="75">
        <v>0</v>
      </c>
      <c r="I2011" s="75">
        <v>0.03</v>
      </c>
      <c r="J2011" s="75">
        <v>0</v>
      </c>
      <c r="K2011" s="75">
        <v>1.03</v>
      </c>
      <c r="L2011" s="75">
        <v>3.1700736203700002</v>
      </c>
      <c r="M2011" s="75">
        <v>3.1700736203700002</v>
      </c>
      <c r="N2011" s="75">
        <v>99.999750000000006</v>
      </c>
      <c r="O2011" s="75">
        <v>49.999875000000003</v>
      </c>
      <c r="P2011" s="75">
        <v>1</v>
      </c>
      <c r="Q2011" s="75">
        <v>0</v>
      </c>
      <c r="R2011" s="75">
        <v>0.56230444251137501</v>
      </c>
      <c r="S2011" s="75">
        <v>0.66666499999999995</v>
      </c>
      <c r="T2011" s="75">
        <v>0</v>
      </c>
      <c r="U2011" s="75">
        <v>0</v>
      </c>
      <c r="V2011" s="75">
        <v>28.9482804552004</v>
      </c>
    </row>
    <row r="2012" spans="2:22" x14ac:dyDescent="0.25">
      <c r="B2012" s="45">
        <v>183</v>
      </c>
      <c r="C2012" s="70">
        <v>42338</v>
      </c>
      <c r="D2012">
        <v>0</v>
      </c>
      <c r="E2012" s="75">
        <v>0</v>
      </c>
      <c r="F2012">
        <f t="shared" si="64"/>
        <v>0</v>
      </c>
      <c r="G2012">
        <v>3.035700726</v>
      </c>
      <c r="H2012" s="75">
        <v>0</v>
      </c>
      <c r="I2012" s="75">
        <v>0.03</v>
      </c>
      <c r="J2012" s="75">
        <v>0</v>
      </c>
      <c r="K2012" s="75">
        <v>1.0285</v>
      </c>
      <c r="L2012" s="75">
        <v>3.1222181966910001</v>
      </c>
      <c r="M2012" s="75">
        <v>3.1222181966910001</v>
      </c>
      <c r="N2012" s="75">
        <v>102.49974</v>
      </c>
      <c r="O2012" s="75">
        <v>51.249870000000001</v>
      </c>
      <c r="P2012" s="75">
        <v>1</v>
      </c>
      <c r="Q2012" s="75">
        <v>0</v>
      </c>
      <c r="R2012" s="75">
        <v>0</v>
      </c>
      <c r="S2012" s="75">
        <v>0.68333160000000004</v>
      </c>
      <c r="T2012" s="75">
        <v>0</v>
      </c>
      <c r="U2012" s="75">
        <v>0</v>
      </c>
      <c r="V2012" s="75">
        <v>32.070498651891398</v>
      </c>
    </row>
    <row r="2013" spans="2:22" x14ac:dyDescent="0.25">
      <c r="B2013" s="45">
        <v>184</v>
      </c>
      <c r="C2013" s="70">
        <v>42339</v>
      </c>
      <c r="D2013">
        <v>0</v>
      </c>
      <c r="E2013" s="75">
        <v>0</v>
      </c>
      <c r="F2013">
        <f t="shared" si="64"/>
        <v>0</v>
      </c>
      <c r="G2013">
        <v>3.0134960820000001</v>
      </c>
      <c r="H2013" s="75">
        <v>0</v>
      </c>
      <c r="I2013" s="75">
        <v>1.4999999999999999E-2</v>
      </c>
      <c r="J2013" s="75">
        <v>0</v>
      </c>
      <c r="K2013" s="75">
        <v>1.0269999999999999</v>
      </c>
      <c r="L2013" s="75">
        <v>3.094860476214</v>
      </c>
      <c r="M2013" s="75">
        <v>3.094860476214</v>
      </c>
      <c r="N2013" s="75">
        <v>104.99973</v>
      </c>
      <c r="O2013" s="75">
        <v>52.499865</v>
      </c>
      <c r="P2013" s="75">
        <v>1</v>
      </c>
      <c r="Q2013" s="75">
        <v>0</v>
      </c>
      <c r="R2013" s="75">
        <v>0</v>
      </c>
      <c r="S2013" s="75">
        <v>0.69999820000000001</v>
      </c>
      <c r="T2013" s="75">
        <v>0</v>
      </c>
      <c r="U2013" s="75">
        <v>0</v>
      </c>
      <c r="V2013" s="75">
        <v>35.165359128105401</v>
      </c>
    </row>
    <row r="2014" spans="2:22" x14ac:dyDescent="0.25">
      <c r="B2014" s="45">
        <v>185</v>
      </c>
      <c r="C2014" s="70">
        <v>42340</v>
      </c>
      <c r="D2014">
        <v>0</v>
      </c>
      <c r="E2014" s="75">
        <v>0</v>
      </c>
      <c r="F2014">
        <f t="shared" si="64"/>
        <v>0</v>
      </c>
      <c r="G2014">
        <v>3.0213985440000002</v>
      </c>
      <c r="H2014" s="75">
        <v>0</v>
      </c>
      <c r="I2014" s="75">
        <v>1.4999999999999999E-2</v>
      </c>
      <c r="J2014" s="75">
        <v>0</v>
      </c>
      <c r="K2014" s="75">
        <v>1.0255000000000001</v>
      </c>
      <c r="L2014" s="75">
        <v>3.0984442068720002</v>
      </c>
      <c r="M2014" s="75">
        <v>3.0984442068720002</v>
      </c>
      <c r="N2014" s="75">
        <v>107.49972</v>
      </c>
      <c r="O2014" s="75">
        <v>53.749859999999998</v>
      </c>
      <c r="P2014" s="75">
        <v>1</v>
      </c>
      <c r="Q2014" s="75">
        <v>0</v>
      </c>
      <c r="R2014" s="75">
        <v>0</v>
      </c>
      <c r="S2014" s="75">
        <v>0.71666479999999999</v>
      </c>
      <c r="T2014" s="75">
        <v>0</v>
      </c>
      <c r="U2014" s="75">
        <v>0</v>
      </c>
      <c r="V2014" s="75">
        <v>38.263803334977403</v>
      </c>
    </row>
    <row r="2015" spans="2:22" x14ac:dyDescent="0.25">
      <c r="B2015" s="45">
        <v>186</v>
      </c>
      <c r="C2015" s="70">
        <v>42341</v>
      </c>
      <c r="D2015">
        <v>0</v>
      </c>
      <c r="E2015" s="75">
        <v>0</v>
      </c>
      <c r="F2015">
        <f t="shared" si="64"/>
        <v>0</v>
      </c>
      <c r="G2015">
        <v>3.053281723</v>
      </c>
      <c r="H2015" s="75">
        <v>0</v>
      </c>
      <c r="I2015" s="75">
        <v>1.4999999999999999E-2</v>
      </c>
      <c r="J2015" s="75">
        <v>0</v>
      </c>
      <c r="K2015" s="75">
        <v>1.024</v>
      </c>
      <c r="L2015" s="75">
        <v>3.1265604843519998</v>
      </c>
      <c r="M2015" s="75">
        <v>3.1265604843519998</v>
      </c>
      <c r="N2015" s="75">
        <v>109.99970999999999</v>
      </c>
      <c r="O2015" s="75">
        <v>54.999854999999997</v>
      </c>
      <c r="P2015" s="75">
        <v>1</v>
      </c>
      <c r="Q2015" s="75">
        <v>0</v>
      </c>
      <c r="R2015" s="75">
        <v>0</v>
      </c>
      <c r="S2015" s="75">
        <v>0.73333139999999997</v>
      </c>
      <c r="T2015" s="75">
        <v>0</v>
      </c>
      <c r="U2015" s="75">
        <v>0</v>
      </c>
      <c r="V2015" s="75">
        <v>41.390363819329401</v>
      </c>
    </row>
    <row r="2016" spans="2:22" x14ac:dyDescent="0.25">
      <c r="B2016" s="45">
        <v>187</v>
      </c>
      <c r="C2016" s="70">
        <v>42342</v>
      </c>
      <c r="D2016">
        <v>0</v>
      </c>
      <c r="E2016" s="75">
        <v>0</v>
      </c>
      <c r="F2016">
        <f t="shared" si="64"/>
        <v>0</v>
      </c>
      <c r="G2016">
        <v>3.071366475</v>
      </c>
      <c r="H2016" s="75">
        <v>0</v>
      </c>
      <c r="I2016" s="75">
        <v>1.4999999999999999E-2</v>
      </c>
      <c r="J2016" s="75">
        <v>0</v>
      </c>
      <c r="K2016" s="75">
        <v>1.0225</v>
      </c>
      <c r="L2016" s="75">
        <v>3.1404722206875002</v>
      </c>
      <c r="M2016" s="75">
        <v>3.1404722206875002</v>
      </c>
      <c r="N2016" s="75">
        <v>112.4997</v>
      </c>
      <c r="O2016" s="75">
        <v>56.249850000000002</v>
      </c>
      <c r="P2016" s="75">
        <v>1</v>
      </c>
      <c r="Q2016" s="75">
        <v>0</v>
      </c>
      <c r="R2016" s="75">
        <v>0</v>
      </c>
      <c r="S2016" s="75">
        <v>0.74999800000000005</v>
      </c>
      <c r="T2016" s="75">
        <v>0</v>
      </c>
      <c r="U2016" s="75">
        <v>0</v>
      </c>
      <c r="V2016" s="75">
        <v>44.530836040016901</v>
      </c>
    </row>
    <row r="2017" spans="2:22" x14ac:dyDescent="0.25">
      <c r="B2017" s="45">
        <v>188</v>
      </c>
      <c r="C2017" s="70">
        <v>42343</v>
      </c>
      <c r="D2017">
        <v>0</v>
      </c>
      <c r="E2017" s="75">
        <v>0</v>
      </c>
      <c r="F2017">
        <f t="shared" si="64"/>
        <v>0</v>
      </c>
      <c r="G2017">
        <v>3.1024862839999998</v>
      </c>
      <c r="H2017" s="75">
        <v>0</v>
      </c>
      <c r="I2017" s="75">
        <v>1.4999999999999999E-2</v>
      </c>
      <c r="J2017" s="75">
        <v>0</v>
      </c>
      <c r="K2017" s="75">
        <v>1.0209999999999999</v>
      </c>
      <c r="L2017" s="75">
        <v>3.1676384959639998</v>
      </c>
      <c r="M2017" s="75">
        <v>3.1676384959639998</v>
      </c>
      <c r="N2017" s="75">
        <v>114.99969</v>
      </c>
      <c r="O2017" s="75">
        <v>57.499845000000001</v>
      </c>
      <c r="P2017" s="75">
        <v>1</v>
      </c>
      <c r="Q2017" s="75">
        <v>0</v>
      </c>
      <c r="R2017" s="75">
        <v>0</v>
      </c>
      <c r="S2017" s="75">
        <v>0.76666460000000003</v>
      </c>
      <c r="T2017" s="75">
        <v>0</v>
      </c>
      <c r="U2017" s="75">
        <v>0</v>
      </c>
      <c r="V2017" s="75">
        <v>47.6984745359809</v>
      </c>
    </row>
    <row r="2018" spans="2:22" x14ac:dyDescent="0.25">
      <c r="B2018" s="45">
        <v>189</v>
      </c>
      <c r="C2018" s="70">
        <v>42344</v>
      </c>
      <c r="D2018">
        <v>0</v>
      </c>
      <c r="E2018" s="75">
        <v>0</v>
      </c>
      <c r="F2018">
        <f t="shared" si="64"/>
        <v>0</v>
      </c>
      <c r="G2018">
        <v>3.110173133</v>
      </c>
      <c r="H2018" s="75">
        <v>0</v>
      </c>
      <c r="I2018" s="75">
        <v>1.4999999999999999E-2</v>
      </c>
      <c r="J2018" s="75">
        <v>0</v>
      </c>
      <c r="K2018" s="75">
        <v>1.0195000000000001</v>
      </c>
      <c r="L2018" s="75">
        <v>3.1708215090934999</v>
      </c>
      <c r="M2018" s="75">
        <v>3.1708215090934999</v>
      </c>
      <c r="N2018" s="75">
        <v>117.49968</v>
      </c>
      <c r="O2018" s="75">
        <v>58.749839999999999</v>
      </c>
      <c r="P2018" s="75">
        <v>1</v>
      </c>
      <c r="Q2018" s="75">
        <v>0</v>
      </c>
      <c r="R2018" s="75">
        <v>0</v>
      </c>
      <c r="S2018" s="75">
        <v>0.78333120000000001</v>
      </c>
      <c r="T2018" s="75">
        <v>0</v>
      </c>
      <c r="U2018" s="75">
        <v>0</v>
      </c>
      <c r="V2018" s="75">
        <v>50.8692960450744</v>
      </c>
    </row>
    <row r="2019" spans="2:22" x14ac:dyDescent="0.25">
      <c r="B2019" s="45">
        <v>190</v>
      </c>
      <c r="C2019" s="70">
        <v>42345</v>
      </c>
      <c r="D2019">
        <v>0</v>
      </c>
      <c r="E2019" s="75">
        <v>0</v>
      </c>
      <c r="F2019">
        <f t="shared" si="64"/>
        <v>0</v>
      </c>
      <c r="G2019">
        <v>3.0588322890000001</v>
      </c>
      <c r="H2019" s="75">
        <v>0</v>
      </c>
      <c r="I2019" s="75">
        <v>1.4999999999999999E-2</v>
      </c>
      <c r="J2019" s="75">
        <v>0</v>
      </c>
      <c r="K2019" s="75">
        <v>1.018</v>
      </c>
      <c r="L2019" s="75">
        <v>3.1138912702020001</v>
      </c>
      <c r="M2019" s="75">
        <v>3.1138912702020001</v>
      </c>
      <c r="N2019" s="75">
        <v>119.99966999999999</v>
      </c>
      <c r="O2019" s="75">
        <v>59.999834999999997</v>
      </c>
      <c r="P2019" s="75">
        <v>1</v>
      </c>
      <c r="Q2019" s="75">
        <v>0</v>
      </c>
      <c r="R2019" s="75">
        <v>0</v>
      </c>
      <c r="S2019" s="75">
        <v>0.79999779999999998</v>
      </c>
      <c r="T2019" s="75">
        <v>0</v>
      </c>
      <c r="U2019" s="75">
        <v>0</v>
      </c>
      <c r="V2019" s="75">
        <v>53.983187315276403</v>
      </c>
    </row>
    <row r="2020" spans="2:22" x14ac:dyDescent="0.25">
      <c r="B2020" s="45">
        <v>191</v>
      </c>
      <c r="C2020" s="70">
        <v>42346</v>
      </c>
      <c r="D2020">
        <v>0</v>
      </c>
      <c r="E2020" s="75">
        <v>0</v>
      </c>
      <c r="F2020">
        <f t="shared" si="64"/>
        <v>0</v>
      </c>
      <c r="G2020">
        <v>2.9928803249999998</v>
      </c>
      <c r="H2020" s="75">
        <v>0</v>
      </c>
      <c r="I2020" s="75">
        <v>1.4999999999999999E-2</v>
      </c>
      <c r="J2020" s="75">
        <v>0</v>
      </c>
      <c r="K2020" s="75">
        <v>1.0165</v>
      </c>
      <c r="L2020" s="75">
        <v>3.0422628503625</v>
      </c>
      <c r="M2020" s="75">
        <v>3.0422628503625</v>
      </c>
      <c r="N2020" s="75">
        <v>122.49966000000001</v>
      </c>
      <c r="O2020" s="75">
        <v>61.249830000000003</v>
      </c>
      <c r="P2020" s="75">
        <v>1</v>
      </c>
      <c r="Q2020" s="75">
        <v>0</v>
      </c>
      <c r="R2020" s="75">
        <v>0</v>
      </c>
      <c r="S2020" s="75">
        <v>0.81666439999999996</v>
      </c>
      <c r="T2020" s="75">
        <v>0</v>
      </c>
      <c r="U2020" s="75">
        <v>0</v>
      </c>
      <c r="V2020" s="75">
        <v>57.025450165638901</v>
      </c>
    </row>
    <row r="2021" spans="2:22" x14ac:dyDescent="0.25">
      <c r="B2021" s="45">
        <v>192</v>
      </c>
      <c r="C2021" s="70">
        <v>42347</v>
      </c>
      <c r="D2021">
        <v>0</v>
      </c>
      <c r="E2021" s="75">
        <v>0</v>
      </c>
      <c r="F2021">
        <f t="shared" si="64"/>
        <v>0</v>
      </c>
      <c r="G2021">
        <v>2.9330439610000001</v>
      </c>
      <c r="H2021" s="75">
        <v>0</v>
      </c>
      <c r="I2021" s="75">
        <v>1.4999999999999999E-2</v>
      </c>
      <c r="J2021" s="75">
        <v>0</v>
      </c>
      <c r="K2021" s="75">
        <v>1.0149999999999999</v>
      </c>
      <c r="L2021" s="75">
        <v>2.9770396204149998</v>
      </c>
      <c r="M2021" s="75">
        <v>2.9770396204149998</v>
      </c>
      <c r="N2021" s="75">
        <v>124.99965</v>
      </c>
      <c r="O2021" s="75">
        <v>62.499825000000001</v>
      </c>
      <c r="P2021" s="75">
        <v>1</v>
      </c>
      <c r="Q2021" s="75">
        <v>0</v>
      </c>
      <c r="R2021" s="75">
        <v>0</v>
      </c>
      <c r="S2021" s="75">
        <v>0.83333100000000004</v>
      </c>
      <c r="T2021" s="75">
        <v>0</v>
      </c>
      <c r="U2021" s="75">
        <v>0</v>
      </c>
      <c r="V2021" s="75">
        <v>60.0024897860539</v>
      </c>
    </row>
    <row r="2022" spans="2:22" x14ac:dyDescent="0.25">
      <c r="B2022" s="45">
        <v>193</v>
      </c>
      <c r="C2022" s="70">
        <v>42348</v>
      </c>
      <c r="D2022">
        <v>0</v>
      </c>
      <c r="E2022" s="75">
        <v>0</v>
      </c>
      <c r="F2022">
        <f t="shared" si="64"/>
        <v>0</v>
      </c>
      <c r="G2022">
        <v>2.8832112360000002</v>
      </c>
      <c r="H2022" s="75">
        <v>0</v>
      </c>
      <c r="I2022" s="75">
        <v>5.0000000000000001E-3</v>
      </c>
      <c r="J2022" s="75">
        <v>0</v>
      </c>
      <c r="K2022" s="75">
        <v>1.0135000000000001</v>
      </c>
      <c r="L2022" s="75">
        <v>2.9221345876860001</v>
      </c>
      <c r="M2022" s="75">
        <v>2.9221345876860001</v>
      </c>
      <c r="N2022" s="75">
        <v>127.49964</v>
      </c>
      <c r="O2022" s="75">
        <v>63.74982</v>
      </c>
      <c r="P2022" s="75">
        <v>1</v>
      </c>
      <c r="Q2022" s="75">
        <v>0</v>
      </c>
      <c r="R2022" s="75">
        <v>0</v>
      </c>
      <c r="S2022" s="75">
        <v>0.84999760000000002</v>
      </c>
      <c r="T2022" s="75">
        <v>0</v>
      </c>
      <c r="U2022" s="75">
        <v>0</v>
      </c>
      <c r="V2022" s="75">
        <v>62.924624373739903</v>
      </c>
    </row>
    <row r="2023" spans="2:22" x14ac:dyDescent="0.25">
      <c r="B2023" s="45">
        <v>194</v>
      </c>
      <c r="C2023" s="70">
        <v>42349</v>
      </c>
      <c r="D2023">
        <v>0</v>
      </c>
      <c r="E2023" s="75">
        <v>0</v>
      </c>
      <c r="F2023">
        <f t="shared" si="64"/>
        <v>0</v>
      </c>
      <c r="G2023">
        <v>2.8362621140000002</v>
      </c>
      <c r="H2023" s="75">
        <v>0</v>
      </c>
      <c r="I2023" s="75">
        <v>5.0000000000000001E-3</v>
      </c>
      <c r="J2023" s="75">
        <v>0</v>
      </c>
      <c r="K2023" s="75">
        <v>1.012</v>
      </c>
      <c r="L2023" s="75">
        <v>2.8702972593679998</v>
      </c>
      <c r="M2023" s="75">
        <v>2.8702972593679998</v>
      </c>
      <c r="N2023" s="75">
        <v>129.99963</v>
      </c>
      <c r="O2023" s="75">
        <v>64.999814999999998</v>
      </c>
      <c r="P2023" s="75">
        <v>1</v>
      </c>
      <c r="Q2023" s="75">
        <v>0</v>
      </c>
      <c r="R2023" s="75">
        <v>0</v>
      </c>
      <c r="S2023" s="75">
        <v>0.8666642</v>
      </c>
      <c r="T2023" s="75">
        <v>0</v>
      </c>
      <c r="U2023" s="75">
        <v>0</v>
      </c>
      <c r="V2023" s="75">
        <v>65.794921633107904</v>
      </c>
    </row>
    <row r="2024" spans="2:22" x14ac:dyDescent="0.25">
      <c r="B2024" s="45">
        <v>195</v>
      </c>
      <c r="C2024" s="70">
        <v>42350</v>
      </c>
      <c r="D2024">
        <v>0</v>
      </c>
      <c r="E2024" s="75">
        <v>0</v>
      </c>
      <c r="F2024">
        <f t="shared" si="64"/>
        <v>0</v>
      </c>
      <c r="G2024">
        <v>2.8068943040000001</v>
      </c>
      <c r="H2024" s="75">
        <v>0</v>
      </c>
      <c r="I2024" s="75">
        <v>5.0000000000000001E-3</v>
      </c>
      <c r="J2024" s="75">
        <v>0</v>
      </c>
      <c r="K2024" s="75">
        <v>1.0105</v>
      </c>
      <c r="L2024" s="75">
        <v>2.8363666941919998</v>
      </c>
      <c r="M2024" s="75">
        <v>2.8363666941919998</v>
      </c>
      <c r="N2024" s="75">
        <v>132.49961999999999</v>
      </c>
      <c r="O2024" s="75">
        <v>66.249809999999997</v>
      </c>
      <c r="P2024" s="75">
        <v>1</v>
      </c>
      <c r="Q2024" s="75">
        <v>0</v>
      </c>
      <c r="R2024" s="75">
        <v>0</v>
      </c>
      <c r="S2024" s="75">
        <v>0.88333079999999997</v>
      </c>
      <c r="T2024" s="75">
        <v>0</v>
      </c>
      <c r="U2024" s="75">
        <v>0</v>
      </c>
      <c r="V2024" s="75">
        <v>68.631288327299799</v>
      </c>
    </row>
    <row r="2025" spans="2:22" x14ac:dyDescent="0.25">
      <c r="B2025" s="45">
        <v>196</v>
      </c>
      <c r="C2025" s="70">
        <v>42351</v>
      </c>
      <c r="D2025">
        <v>0</v>
      </c>
      <c r="E2025" s="75">
        <v>0</v>
      </c>
      <c r="F2025">
        <f t="shared" si="64"/>
        <v>0</v>
      </c>
      <c r="G2025">
        <v>2.8094175469999998</v>
      </c>
      <c r="H2025" s="75">
        <v>0</v>
      </c>
      <c r="I2025" s="75">
        <v>5.0000000000000001E-3</v>
      </c>
      <c r="J2025" s="75">
        <v>0</v>
      </c>
      <c r="K2025" s="75">
        <v>1.0089999999999999</v>
      </c>
      <c r="L2025" s="75">
        <v>2.8347023049229998</v>
      </c>
      <c r="M2025" s="75">
        <v>2.7871848580818002</v>
      </c>
      <c r="N2025" s="75">
        <v>134.99960999999999</v>
      </c>
      <c r="O2025" s="75">
        <v>67.499804999999995</v>
      </c>
      <c r="P2025" s="75">
        <v>0.98323723561423904</v>
      </c>
      <c r="Q2025" s="75">
        <v>0</v>
      </c>
      <c r="R2025" s="75">
        <v>0</v>
      </c>
      <c r="S2025" s="75">
        <v>0.89999739999999995</v>
      </c>
      <c r="T2025" s="75">
        <v>0</v>
      </c>
      <c r="U2025" s="75">
        <v>0</v>
      </c>
      <c r="V2025" s="75">
        <v>71.4184731853816</v>
      </c>
    </row>
    <row r="2026" spans="2:22" x14ac:dyDescent="0.25">
      <c r="B2026" s="45">
        <v>197</v>
      </c>
      <c r="C2026" s="70">
        <v>42352</v>
      </c>
      <c r="D2026">
        <v>0</v>
      </c>
      <c r="E2026" s="75">
        <v>0</v>
      </c>
      <c r="F2026">
        <f t="shared" si="64"/>
        <v>0</v>
      </c>
      <c r="G2026">
        <v>2.805175915</v>
      </c>
      <c r="H2026" s="75">
        <v>0</v>
      </c>
      <c r="I2026" s="75">
        <v>5.0000000000000001E-3</v>
      </c>
      <c r="J2026" s="75">
        <v>0</v>
      </c>
      <c r="K2026" s="75">
        <v>1.0075000000000001</v>
      </c>
      <c r="L2026" s="75">
        <v>2.8262147343624999</v>
      </c>
      <c r="M2026" s="75">
        <v>2.7165090555427298</v>
      </c>
      <c r="N2026" s="75">
        <v>137.49959999999999</v>
      </c>
      <c r="O2026" s="75">
        <v>68.749799999999993</v>
      </c>
      <c r="P2026" s="75">
        <v>0.96118282256265997</v>
      </c>
      <c r="Q2026" s="75">
        <v>0</v>
      </c>
      <c r="R2026" s="75">
        <v>0</v>
      </c>
      <c r="S2026" s="75">
        <v>0.91666400000000003</v>
      </c>
      <c r="T2026" s="75">
        <v>0</v>
      </c>
      <c r="U2026" s="75">
        <v>0</v>
      </c>
      <c r="V2026" s="75">
        <v>74.134982240924401</v>
      </c>
    </row>
    <row r="2027" spans="2:22" x14ac:dyDescent="0.25">
      <c r="B2027" s="45">
        <v>198</v>
      </c>
      <c r="C2027" s="70">
        <v>42353</v>
      </c>
      <c r="D2027">
        <v>0</v>
      </c>
      <c r="E2027" s="75">
        <v>0</v>
      </c>
      <c r="F2027">
        <f t="shared" si="64"/>
        <v>0</v>
      </c>
      <c r="G2027">
        <v>2.8116082709999999</v>
      </c>
      <c r="H2027" s="75">
        <v>0</v>
      </c>
      <c r="I2027" s="75">
        <v>5.0000000000000001E-3</v>
      </c>
      <c r="J2027" s="75">
        <v>0</v>
      </c>
      <c r="K2027" s="75">
        <v>1.006</v>
      </c>
      <c r="L2027" s="75">
        <v>2.8284779206259998</v>
      </c>
      <c r="M2027" s="75">
        <v>2.6613876340243201</v>
      </c>
      <c r="N2027" s="75">
        <v>139.99959000000001</v>
      </c>
      <c r="O2027" s="75">
        <v>69.999795000000006</v>
      </c>
      <c r="P2027" s="75">
        <v>0.94092572355498505</v>
      </c>
      <c r="Q2027" s="75">
        <v>0</v>
      </c>
      <c r="R2027" s="75">
        <v>0</v>
      </c>
      <c r="S2027" s="75">
        <v>0.93333060000000001</v>
      </c>
      <c r="T2027" s="75">
        <v>0</v>
      </c>
      <c r="U2027" s="75">
        <v>0</v>
      </c>
      <c r="V2027" s="75">
        <v>76.796369874948695</v>
      </c>
    </row>
    <row r="2028" spans="2:22" x14ac:dyDescent="0.25">
      <c r="B2028" s="45">
        <v>199</v>
      </c>
      <c r="C2028" s="70">
        <v>42354</v>
      </c>
      <c r="D2028">
        <v>0</v>
      </c>
      <c r="E2028" s="75">
        <v>0</v>
      </c>
      <c r="F2028">
        <f t="shared" si="64"/>
        <v>0</v>
      </c>
      <c r="G2028">
        <v>2.8327057729999998</v>
      </c>
      <c r="H2028" s="75">
        <v>0</v>
      </c>
      <c r="I2028" s="75">
        <v>5.0000000000000001E-3</v>
      </c>
      <c r="J2028" s="75">
        <v>0</v>
      </c>
      <c r="K2028" s="75">
        <v>1.0044999999999999</v>
      </c>
      <c r="L2028" s="75">
        <v>2.8454529489785001</v>
      </c>
      <c r="M2028" s="75">
        <v>2.62394307418564</v>
      </c>
      <c r="N2028" s="75">
        <v>142.49958000000001</v>
      </c>
      <c r="O2028" s="75">
        <v>71.249790000000004</v>
      </c>
      <c r="P2028" s="75">
        <v>0.92215303546931604</v>
      </c>
      <c r="Q2028" s="75">
        <v>0</v>
      </c>
      <c r="R2028" s="75">
        <v>0</v>
      </c>
      <c r="S2028" s="75">
        <v>0.94999719999999999</v>
      </c>
      <c r="T2028" s="75">
        <v>0</v>
      </c>
      <c r="U2028" s="75">
        <v>0</v>
      </c>
      <c r="V2028" s="75">
        <v>79.420312949134299</v>
      </c>
    </row>
    <row r="2029" spans="2:22" x14ac:dyDescent="0.25">
      <c r="B2029" s="45">
        <v>200</v>
      </c>
      <c r="C2029" s="70">
        <v>42355</v>
      </c>
      <c r="D2029">
        <v>0</v>
      </c>
      <c r="E2029" s="75">
        <v>0</v>
      </c>
      <c r="F2029">
        <f t="shared" si="64"/>
        <v>0</v>
      </c>
      <c r="G2029">
        <v>2.836265027</v>
      </c>
      <c r="H2029" s="75">
        <v>0</v>
      </c>
      <c r="I2029" s="75">
        <v>5.0000000000000001E-3</v>
      </c>
      <c r="J2029" s="75">
        <v>0</v>
      </c>
      <c r="K2029" s="75">
        <v>1.0029999999999999</v>
      </c>
      <c r="L2029" s="75">
        <v>2.8447738220810002</v>
      </c>
      <c r="M2029" s="75">
        <v>2.5732235444535898</v>
      </c>
      <c r="N2029" s="75">
        <v>144.99957000000001</v>
      </c>
      <c r="O2029" s="75">
        <v>72.499785000000003</v>
      </c>
      <c r="P2029" s="75">
        <v>0.90454415900496299</v>
      </c>
      <c r="Q2029" s="75">
        <v>0</v>
      </c>
      <c r="R2029" s="75">
        <v>0</v>
      </c>
      <c r="S2029" s="75">
        <v>0.96666379999999996</v>
      </c>
      <c r="T2029" s="75">
        <v>0</v>
      </c>
      <c r="U2029" s="75">
        <v>0</v>
      </c>
      <c r="V2029" s="75">
        <v>81.993536493587897</v>
      </c>
    </row>
    <row r="2030" spans="2:22" x14ac:dyDescent="0.25">
      <c r="B2030" s="45">
        <v>201</v>
      </c>
      <c r="C2030" s="70">
        <v>42356</v>
      </c>
      <c r="D2030">
        <v>0</v>
      </c>
      <c r="E2030" s="75">
        <v>0</v>
      </c>
      <c r="F2030">
        <f t="shared" si="64"/>
        <v>0</v>
      </c>
      <c r="G2030">
        <v>2.854251573</v>
      </c>
      <c r="H2030" s="75">
        <v>0</v>
      </c>
      <c r="I2030" s="75">
        <v>5.0000000000000001E-3</v>
      </c>
      <c r="J2030" s="75">
        <v>0</v>
      </c>
      <c r="K2030" s="75">
        <v>1.0015000000000001</v>
      </c>
      <c r="L2030" s="75">
        <v>2.8585329503594998</v>
      </c>
      <c r="M2030" s="75">
        <v>2.5390059013071302</v>
      </c>
      <c r="N2030" s="75">
        <v>147.49956</v>
      </c>
      <c r="O2030" s="75">
        <v>73.749780000000001</v>
      </c>
      <c r="P2030" s="75">
        <v>0.88821991748873097</v>
      </c>
      <c r="Q2030" s="75">
        <v>0</v>
      </c>
      <c r="R2030" s="75">
        <v>0</v>
      </c>
      <c r="S2030" s="75">
        <v>0.98333040000000005</v>
      </c>
      <c r="T2030" s="75">
        <v>0</v>
      </c>
      <c r="U2030" s="75">
        <v>0</v>
      </c>
      <c r="V2030" s="75">
        <v>84.532542394895103</v>
      </c>
    </row>
    <row r="2031" spans="2:22" x14ac:dyDescent="0.25">
      <c r="B2031" s="45">
        <v>202</v>
      </c>
      <c r="C2031" s="70">
        <v>42357</v>
      </c>
      <c r="D2031">
        <v>0</v>
      </c>
      <c r="E2031" s="69">
        <v>20</v>
      </c>
      <c r="F2031">
        <f t="shared" si="64"/>
        <v>20</v>
      </c>
      <c r="G2031">
        <v>2.8882341710000001</v>
      </c>
      <c r="H2031" s="75">
        <v>20</v>
      </c>
      <c r="I2031" s="75">
        <v>1.4999999999999999E-2</v>
      </c>
      <c r="J2031" s="75">
        <v>0.3</v>
      </c>
      <c r="K2031" s="75">
        <v>1</v>
      </c>
      <c r="L2031" s="75">
        <v>2.8882341710000001</v>
      </c>
      <c r="M2031" s="75">
        <v>2.8882341710000001</v>
      </c>
      <c r="N2031" s="75">
        <v>150</v>
      </c>
      <c r="O2031" s="75">
        <v>75</v>
      </c>
      <c r="P2031" s="75">
        <v>0.87289943473473197</v>
      </c>
      <c r="Q2031" s="75">
        <v>19.7</v>
      </c>
      <c r="R2031" s="75">
        <v>19.7</v>
      </c>
      <c r="S2031" s="75">
        <v>1</v>
      </c>
      <c r="T2031" s="75">
        <v>4.2029414572499997</v>
      </c>
      <c r="U2031" s="75">
        <v>0</v>
      </c>
      <c r="V2031" s="75">
        <v>71.923718023145099</v>
      </c>
    </row>
    <row r="2032" spans="2:22" x14ac:dyDescent="0.25">
      <c r="B2032" s="45">
        <v>203</v>
      </c>
      <c r="C2032" s="70">
        <v>42358</v>
      </c>
      <c r="D2032">
        <v>0</v>
      </c>
      <c r="E2032" s="69">
        <v>20</v>
      </c>
      <c r="F2032">
        <f t="shared" si="64"/>
        <v>20</v>
      </c>
      <c r="G2032">
        <v>2.9010902669999998</v>
      </c>
      <c r="H2032" s="75">
        <v>20</v>
      </c>
      <c r="I2032" s="75">
        <v>1.4999999999999999E-2</v>
      </c>
      <c r="J2032" s="75">
        <v>0.3</v>
      </c>
      <c r="K2032" s="75">
        <v>1.0075000000000001</v>
      </c>
      <c r="L2032" s="75">
        <v>2.9228484440025002</v>
      </c>
      <c r="M2032" s="75">
        <v>2.9228484440025002</v>
      </c>
      <c r="N2032" s="75">
        <v>150</v>
      </c>
      <c r="O2032" s="75">
        <v>75</v>
      </c>
      <c r="P2032" s="75">
        <v>1</v>
      </c>
      <c r="Q2032" s="75">
        <v>19.7</v>
      </c>
      <c r="R2032" s="75">
        <v>23.902941457250002</v>
      </c>
      <c r="S2032" s="75">
        <v>1</v>
      </c>
      <c r="T2032" s="75">
        <v>5.2450232533118699</v>
      </c>
      <c r="U2032" s="75">
        <v>0</v>
      </c>
      <c r="V2032" s="75">
        <v>56.188648263209402</v>
      </c>
    </row>
    <row r="2033" spans="2:22" x14ac:dyDescent="0.25">
      <c r="B2033" s="45">
        <v>204</v>
      </c>
      <c r="C2033" s="70">
        <v>42359</v>
      </c>
      <c r="D2033">
        <v>0</v>
      </c>
      <c r="E2033" s="69">
        <v>20</v>
      </c>
      <c r="F2033">
        <f t="shared" si="64"/>
        <v>20</v>
      </c>
      <c r="G2033">
        <v>2.8824914640000001</v>
      </c>
      <c r="H2033" s="75">
        <v>20</v>
      </c>
      <c r="I2033" s="75">
        <v>0.03</v>
      </c>
      <c r="J2033" s="75">
        <v>0.6</v>
      </c>
      <c r="K2033" s="75">
        <v>1.0149999999999999</v>
      </c>
      <c r="L2033" s="75">
        <v>2.9257288359600002</v>
      </c>
      <c r="M2033" s="75">
        <v>2.9257288359600002</v>
      </c>
      <c r="N2033" s="75">
        <v>150</v>
      </c>
      <c r="O2033" s="75">
        <v>75</v>
      </c>
      <c r="P2033" s="75">
        <v>1</v>
      </c>
      <c r="Q2033" s="75">
        <v>19.399999999999999</v>
      </c>
      <c r="R2033" s="75">
        <v>24.645023253311901</v>
      </c>
      <c r="S2033" s="75">
        <v>1</v>
      </c>
      <c r="T2033" s="75">
        <v>5.4298236043379697</v>
      </c>
      <c r="U2033" s="75">
        <v>0</v>
      </c>
      <c r="V2033" s="75">
        <v>39.899177450195502</v>
      </c>
    </row>
    <row r="2034" spans="2:22" x14ac:dyDescent="0.25">
      <c r="B2034" s="45">
        <v>205</v>
      </c>
      <c r="C2034" s="70">
        <v>42360</v>
      </c>
      <c r="D2034">
        <v>0</v>
      </c>
      <c r="E2034" s="69">
        <v>20</v>
      </c>
      <c r="F2034">
        <f t="shared" si="64"/>
        <v>20</v>
      </c>
      <c r="G2034">
        <v>2.8885849370000001</v>
      </c>
      <c r="H2034" s="75">
        <v>20</v>
      </c>
      <c r="I2034" s="75">
        <v>0.03</v>
      </c>
      <c r="J2034" s="75">
        <v>0.6</v>
      </c>
      <c r="K2034" s="75">
        <v>1.0225</v>
      </c>
      <c r="L2034" s="75">
        <v>2.9535780980825002</v>
      </c>
      <c r="M2034" s="75">
        <v>2.9535780980825002</v>
      </c>
      <c r="N2034" s="75">
        <v>150</v>
      </c>
      <c r="O2034" s="75">
        <v>75</v>
      </c>
      <c r="P2034" s="75">
        <v>1</v>
      </c>
      <c r="Q2034" s="75">
        <v>19.399999999999999</v>
      </c>
      <c r="R2034" s="75">
        <v>24.829823604337999</v>
      </c>
      <c r="S2034" s="75">
        <v>1</v>
      </c>
      <c r="T2034" s="75">
        <v>5.4690613765638698</v>
      </c>
      <c r="U2034" s="75">
        <v>0</v>
      </c>
      <c r="V2034" s="75">
        <v>23.491993320503902</v>
      </c>
    </row>
    <row r="2035" spans="2:22" x14ac:dyDescent="0.25">
      <c r="B2035" s="45">
        <v>206</v>
      </c>
      <c r="C2035" s="70">
        <v>42361</v>
      </c>
      <c r="D2035">
        <v>0</v>
      </c>
      <c r="E2035" s="75">
        <v>0</v>
      </c>
      <c r="F2035">
        <f t="shared" si="64"/>
        <v>0</v>
      </c>
      <c r="G2035">
        <v>2.8586057500000002</v>
      </c>
      <c r="H2035" s="75">
        <v>0</v>
      </c>
      <c r="I2035" s="75">
        <v>0.03</v>
      </c>
      <c r="J2035" s="75">
        <v>0</v>
      </c>
      <c r="K2035" s="75">
        <v>1.03</v>
      </c>
      <c r="L2035" s="75">
        <v>2.9443639225</v>
      </c>
      <c r="M2035" s="75">
        <v>2.9443639225</v>
      </c>
      <c r="N2035" s="75">
        <v>150</v>
      </c>
      <c r="O2035" s="75">
        <v>75</v>
      </c>
      <c r="P2035" s="75">
        <v>1</v>
      </c>
      <c r="Q2035" s="75">
        <v>0</v>
      </c>
      <c r="R2035" s="75">
        <v>5.4690613765638698</v>
      </c>
      <c r="S2035" s="75">
        <v>1</v>
      </c>
      <c r="T2035" s="75">
        <v>0.63117436351596701</v>
      </c>
      <c r="U2035" s="75">
        <v>0</v>
      </c>
      <c r="V2035" s="75">
        <v>21.598470229956</v>
      </c>
    </row>
    <row r="2036" spans="2:22" x14ac:dyDescent="0.25">
      <c r="B2036" s="45">
        <v>207</v>
      </c>
      <c r="C2036" s="70">
        <v>42362</v>
      </c>
      <c r="D2036">
        <v>0</v>
      </c>
      <c r="E2036" s="75">
        <v>0</v>
      </c>
      <c r="F2036">
        <f t="shared" si="64"/>
        <v>0</v>
      </c>
      <c r="G2036">
        <v>2.823180485</v>
      </c>
      <c r="H2036" s="75">
        <v>0</v>
      </c>
      <c r="I2036" s="75">
        <v>0.03</v>
      </c>
      <c r="J2036" s="75">
        <v>0</v>
      </c>
      <c r="K2036" s="75">
        <v>1.0375000000000001</v>
      </c>
      <c r="L2036" s="75">
        <v>2.9290497531874999</v>
      </c>
      <c r="M2036" s="75">
        <v>2.9290497531874999</v>
      </c>
      <c r="N2036" s="75">
        <v>150</v>
      </c>
      <c r="O2036" s="75">
        <v>75</v>
      </c>
      <c r="P2036" s="75">
        <v>1</v>
      </c>
      <c r="Q2036" s="75">
        <v>0</v>
      </c>
      <c r="R2036" s="75">
        <v>0.63117436351596701</v>
      </c>
      <c r="S2036" s="75">
        <v>1</v>
      </c>
      <c r="T2036" s="75">
        <v>0</v>
      </c>
      <c r="U2036" s="75">
        <v>0</v>
      </c>
      <c r="V2036" s="75">
        <v>23.896345619627599</v>
      </c>
    </row>
    <row r="2037" spans="2:22" x14ac:dyDescent="0.25">
      <c r="B2037" s="45">
        <v>208</v>
      </c>
      <c r="C2037" s="70">
        <v>42363</v>
      </c>
      <c r="D2037">
        <v>0</v>
      </c>
      <c r="E2037" s="75">
        <v>0</v>
      </c>
      <c r="F2037">
        <f t="shared" si="64"/>
        <v>0</v>
      </c>
      <c r="G2037">
        <v>2.7909520840000002</v>
      </c>
      <c r="H2037" s="75">
        <v>0</v>
      </c>
      <c r="I2037" s="75">
        <v>0.03</v>
      </c>
      <c r="J2037" s="75">
        <v>0</v>
      </c>
      <c r="K2037" s="75">
        <v>1.0449999999999999</v>
      </c>
      <c r="L2037" s="75">
        <v>2.91654492778</v>
      </c>
      <c r="M2037" s="75">
        <v>2.91654492778</v>
      </c>
      <c r="N2037" s="75">
        <v>150</v>
      </c>
      <c r="O2037" s="75">
        <v>75</v>
      </c>
      <c r="P2037" s="75">
        <v>1</v>
      </c>
      <c r="Q2037" s="75">
        <v>0</v>
      </c>
      <c r="R2037" s="75">
        <v>0</v>
      </c>
      <c r="S2037" s="75">
        <v>1</v>
      </c>
      <c r="T2037" s="75">
        <v>0</v>
      </c>
      <c r="U2037" s="75">
        <v>0</v>
      </c>
      <c r="V2037" s="75">
        <v>26.812890547407601</v>
      </c>
    </row>
    <row r="2038" spans="2:22" x14ac:dyDescent="0.25">
      <c r="B2038" s="45">
        <v>209</v>
      </c>
      <c r="C2038" s="70">
        <v>42364</v>
      </c>
      <c r="D2038">
        <v>0</v>
      </c>
      <c r="E2038" s="75">
        <v>0</v>
      </c>
      <c r="F2038">
        <f t="shared" si="64"/>
        <v>0</v>
      </c>
      <c r="G2038">
        <v>2.7440716250000001</v>
      </c>
      <c r="H2038" s="75">
        <v>0</v>
      </c>
      <c r="I2038" s="75">
        <v>0.03</v>
      </c>
      <c r="J2038" s="75">
        <v>0</v>
      </c>
      <c r="K2038" s="75">
        <v>1.0525</v>
      </c>
      <c r="L2038" s="75">
        <v>2.8881353853124998</v>
      </c>
      <c r="M2038" s="75">
        <v>2.8881353853124998</v>
      </c>
      <c r="N2038" s="75">
        <v>150</v>
      </c>
      <c r="O2038" s="75">
        <v>75</v>
      </c>
      <c r="P2038" s="75">
        <v>1</v>
      </c>
      <c r="Q2038" s="75">
        <v>0</v>
      </c>
      <c r="R2038" s="75">
        <v>0</v>
      </c>
      <c r="S2038" s="75">
        <v>1</v>
      </c>
      <c r="T2038" s="75">
        <v>0</v>
      </c>
      <c r="U2038" s="75">
        <v>0</v>
      </c>
      <c r="V2038" s="75">
        <v>29.7010259327201</v>
      </c>
    </row>
    <row r="2039" spans="2:22" x14ac:dyDescent="0.25">
      <c r="B2039" s="45">
        <v>210</v>
      </c>
      <c r="C2039" s="70">
        <v>42365</v>
      </c>
      <c r="D2039">
        <v>0</v>
      </c>
      <c r="E2039" s="75">
        <v>0</v>
      </c>
      <c r="F2039">
        <f t="shared" si="64"/>
        <v>0</v>
      </c>
      <c r="G2039">
        <v>2.6656214920000001</v>
      </c>
      <c r="H2039" s="75">
        <v>0</v>
      </c>
      <c r="I2039" s="75">
        <v>0.03</v>
      </c>
      <c r="J2039" s="75">
        <v>0</v>
      </c>
      <c r="K2039" s="75">
        <v>1.06</v>
      </c>
      <c r="L2039" s="75">
        <v>2.8255587815199998</v>
      </c>
      <c r="M2039" s="75">
        <v>2.8255587815199998</v>
      </c>
      <c r="N2039" s="75">
        <v>150</v>
      </c>
      <c r="O2039" s="75">
        <v>75</v>
      </c>
      <c r="P2039" s="75">
        <v>1</v>
      </c>
      <c r="Q2039" s="75">
        <v>0</v>
      </c>
      <c r="R2039" s="75">
        <v>0</v>
      </c>
      <c r="S2039" s="75">
        <v>1</v>
      </c>
      <c r="T2039" s="75">
        <v>0</v>
      </c>
      <c r="U2039" s="75">
        <v>0</v>
      </c>
      <c r="V2039" s="75">
        <v>32.526584714240101</v>
      </c>
    </row>
    <row r="2040" spans="2:22" x14ac:dyDescent="0.25">
      <c r="B2040" s="45">
        <v>211</v>
      </c>
      <c r="C2040" s="70">
        <v>42366</v>
      </c>
      <c r="D2040">
        <v>0</v>
      </c>
      <c r="E2040" s="75">
        <v>0</v>
      </c>
      <c r="F2040">
        <f t="shared" si="64"/>
        <v>0</v>
      </c>
      <c r="G2040">
        <v>2.5751396209999999</v>
      </c>
      <c r="H2040" s="75">
        <v>0</v>
      </c>
      <c r="I2040" s="75">
        <v>1.4999999999999999E-2</v>
      </c>
      <c r="J2040" s="75">
        <v>0</v>
      </c>
      <c r="K2040" s="75">
        <v>1.0674999999999999</v>
      </c>
      <c r="L2040" s="75">
        <v>2.7489615454175</v>
      </c>
      <c r="M2040" s="75">
        <v>2.7489615454175</v>
      </c>
      <c r="N2040" s="75">
        <v>150</v>
      </c>
      <c r="O2040" s="75">
        <v>75</v>
      </c>
      <c r="P2040" s="75">
        <v>1</v>
      </c>
      <c r="Q2040" s="75">
        <v>0</v>
      </c>
      <c r="R2040" s="75">
        <v>0</v>
      </c>
      <c r="S2040" s="75">
        <v>1</v>
      </c>
      <c r="T2040" s="75">
        <v>0</v>
      </c>
      <c r="U2040" s="75">
        <v>0</v>
      </c>
      <c r="V2040" s="75">
        <v>35.275546259657602</v>
      </c>
    </row>
    <row r="2041" spans="2:22" x14ac:dyDescent="0.25">
      <c r="B2041" s="45">
        <v>212</v>
      </c>
      <c r="C2041" s="70">
        <v>42367</v>
      </c>
      <c r="D2041">
        <v>0</v>
      </c>
      <c r="E2041" s="75">
        <v>0</v>
      </c>
      <c r="F2041">
        <f t="shared" si="64"/>
        <v>0</v>
      </c>
      <c r="G2041">
        <v>2.493667222</v>
      </c>
      <c r="H2041" s="75">
        <v>0</v>
      </c>
      <c r="I2041" s="75">
        <v>1.4999999999999999E-2</v>
      </c>
      <c r="J2041" s="75">
        <v>0</v>
      </c>
      <c r="K2041" s="75">
        <v>1.075</v>
      </c>
      <c r="L2041" s="75">
        <v>2.6806922636500001</v>
      </c>
      <c r="M2041" s="75">
        <v>2.6806922636500001</v>
      </c>
      <c r="N2041" s="75">
        <v>150</v>
      </c>
      <c r="O2041" s="75">
        <v>75</v>
      </c>
      <c r="P2041" s="75">
        <v>1</v>
      </c>
      <c r="Q2041" s="75">
        <v>0</v>
      </c>
      <c r="R2041" s="75">
        <v>0</v>
      </c>
      <c r="S2041" s="75">
        <v>1</v>
      </c>
      <c r="T2041" s="75">
        <v>0</v>
      </c>
      <c r="U2041" s="75">
        <v>0</v>
      </c>
      <c r="V2041" s="75">
        <v>37.956238523307597</v>
      </c>
    </row>
    <row r="2042" spans="2:22" x14ac:dyDescent="0.25">
      <c r="B2042" s="45">
        <v>213</v>
      </c>
      <c r="C2042" s="70">
        <v>42368</v>
      </c>
      <c r="D2042">
        <v>0</v>
      </c>
      <c r="E2042" s="75">
        <v>0</v>
      </c>
      <c r="F2042">
        <f t="shared" si="64"/>
        <v>0</v>
      </c>
      <c r="G2042">
        <v>2.4098628500000001</v>
      </c>
      <c r="H2042" s="75">
        <v>0</v>
      </c>
      <c r="I2042" s="75">
        <v>1.4999999999999999E-2</v>
      </c>
      <c r="J2042" s="75">
        <v>0</v>
      </c>
      <c r="K2042" s="75">
        <v>1.0825</v>
      </c>
      <c r="L2042" s="75">
        <v>2.6086765351249999</v>
      </c>
      <c r="M2042" s="75">
        <v>2.6086765351249999</v>
      </c>
      <c r="N2042" s="75">
        <v>150</v>
      </c>
      <c r="O2042" s="75">
        <v>75</v>
      </c>
      <c r="P2042" s="75">
        <v>1</v>
      </c>
      <c r="Q2042" s="75">
        <v>0</v>
      </c>
      <c r="R2042" s="75">
        <v>0</v>
      </c>
      <c r="S2042" s="75">
        <v>1</v>
      </c>
      <c r="T2042" s="75">
        <v>0</v>
      </c>
      <c r="U2042" s="75">
        <v>0</v>
      </c>
      <c r="V2042" s="75">
        <v>40.564915058432597</v>
      </c>
    </row>
    <row r="2043" spans="2:22" x14ac:dyDescent="0.25">
      <c r="B2043" s="45">
        <v>214</v>
      </c>
      <c r="C2043" s="70">
        <v>42369</v>
      </c>
      <c r="D2043">
        <v>0</v>
      </c>
      <c r="E2043" s="75">
        <v>0</v>
      </c>
      <c r="F2043">
        <f t="shared" si="64"/>
        <v>0</v>
      </c>
      <c r="G2043">
        <v>2.362637689</v>
      </c>
      <c r="H2043" s="75">
        <v>0</v>
      </c>
      <c r="I2043" s="75">
        <v>1.4999999999999999E-2</v>
      </c>
      <c r="J2043" s="75">
        <v>0</v>
      </c>
      <c r="K2043" s="75">
        <v>1.0900000000000001</v>
      </c>
      <c r="L2043" s="75">
        <v>2.57527508101</v>
      </c>
      <c r="M2043" s="75">
        <v>2.57527508101</v>
      </c>
      <c r="N2043" s="75">
        <v>150</v>
      </c>
      <c r="O2043" s="75">
        <v>75</v>
      </c>
      <c r="P2043" s="75">
        <v>1</v>
      </c>
      <c r="Q2043" s="75">
        <v>0</v>
      </c>
      <c r="R2043" s="75">
        <v>0</v>
      </c>
      <c r="S2043" s="75">
        <v>1</v>
      </c>
      <c r="T2043" s="75">
        <v>0</v>
      </c>
      <c r="U2043" s="75">
        <v>0</v>
      </c>
      <c r="V2043" s="75">
        <v>43.140190139442602</v>
      </c>
    </row>
    <row r="2044" spans="2:22" x14ac:dyDescent="0.25">
      <c r="B2044" s="45">
        <v>215</v>
      </c>
      <c r="C2044" s="70">
        <v>42370</v>
      </c>
      <c r="D2044">
        <v>0</v>
      </c>
      <c r="E2044" s="75">
        <v>0</v>
      </c>
      <c r="F2044">
        <f t="shared" si="64"/>
        <v>0</v>
      </c>
      <c r="G2044">
        <v>2.35503171</v>
      </c>
      <c r="H2044" s="75">
        <v>0</v>
      </c>
      <c r="I2044" s="75">
        <v>1.4999999999999999E-2</v>
      </c>
      <c r="J2044" s="75">
        <v>0</v>
      </c>
      <c r="K2044" s="75">
        <v>1.0974999999999999</v>
      </c>
      <c r="L2044" s="75">
        <v>2.584647301725</v>
      </c>
      <c r="M2044" s="75">
        <v>2.584647301725</v>
      </c>
      <c r="N2044" s="75">
        <v>150</v>
      </c>
      <c r="O2044" s="75">
        <v>75</v>
      </c>
      <c r="P2044" s="75">
        <v>1</v>
      </c>
      <c r="Q2044" s="75">
        <v>0</v>
      </c>
      <c r="R2044" s="75">
        <v>0</v>
      </c>
      <c r="S2044" s="75">
        <v>1</v>
      </c>
      <c r="T2044" s="75">
        <v>0</v>
      </c>
      <c r="U2044" s="75">
        <v>0</v>
      </c>
      <c r="V2044" s="75">
        <v>45.724837441167601</v>
      </c>
    </row>
    <row r="2045" spans="2:22" x14ac:dyDescent="0.25">
      <c r="B2045" s="45">
        <v>216</v>
      </c>
      <c r="C2045" s="70">
        <v>42371</v>
      </c>
      <c r="D2045">
        <v>0</v>
      </c>
      <c r="E2045" s="75">
        <v>0</v>
      </c>
      <c r="F2045">
        <f t="shared" si="64"/>
        <v>0</v>
      </c>
      <c r="G2045">
        <v>2.3961370120000001</v>
      </c>
      <c r="H2045" s="75">
        <v>0</v>
      </c>
      <c r="I2045" s="75">
        <v>1.4999999999999999E-2</v>
      </c>
      <c r="J2045" s="75">
        <v>0</v>
      </c>
      <c r="K2045" s="75">
        <v>1.105</v>
      </c>
      <c r="L2045" s="75">
        <v>2.6477313982599999</v>
      </c>
      <c r="M2045" s="75">
        <v>2.6477313982599999</v>
      </c>
      <c r="N2045" s="75">
        <v>150</v>
      </c>
      <c r="O2045" s="75">
        <v>75</v>
      </c>
      <c r="P2045" s="75">
        <v>1</v>
      </c>
      <c r="Q2045" s="75">
        <v>0</v>
      </c>
      <c r="R2045" s="75">
        <v>0</v>
      </c>
      <c r="S2045" s="75">
        <v>1</v>
      </c>
      <c r="T2045" s="75">
        <v>0</v>
      </c>
      <c r="U2045" s="75">
        <v>0</v>
      </c>
      <c r="V2045" s="75">
        <v>48.372568839427601</v>
      </c>
    </row>
    <row r="2046" spans="2:22" x14ac:dyDescent="0.25">
      <c r="B2046" s="45">
        <v>217</v>
      </c>
      <c r="C2046" s="70">
        <v>42372</v>
      </c>
      <c r="D2046">
        <v>0</v>
      </c>
      <c r="E2046" s="75">
        <v>0</v>
      </c>
      <c r="F2046">
        <f t="shared" si="64"/>
        <v>0</v>
      </c>
      <c r="G2046">
        <v>2.4184644</v>
      </c>
      <c r="H2046" s="75">
        <v>0</v>
      </c>
      <c r="I2046" s="75">
        <v>1.4999999999999999E-2</v>
      </c>
      <c r="J2046" s="75">
        <v>0</v>
      </c>
      <c r="K2046" s="75">
        <v>1.1125</v>
      </c>
      <c r="L2046" s="75">
        <v>2.6905416450000001</v>
      </c>
      <c r="M2046" s="75">
        <v>2.6905416450000001</v>
      </c>
      <c r="N2046" s="75">
        <v>150</v>
      </c>
      <c r="O2046" s="75">
        <v>75</v>
      </c>
      <c r="P2046" s="75">
        <v>1</v>
      </c>
      <c r="Q2046" s="75">
        <v>0</v>
      </c>
      <c r="R2046" s="75">
        <v>0</v>
      </c>
      <c r="S2046" s="75">
        <v>1</v>
      </c>
      <c r="T2046" s="75">
        <v>0</v>
      </c>
      <c r="U2046" s="75">
        <v>0</v>
      </c>
      <c r="V2046" s="75">
        <v>51.063110484427597</v>
      </c>
    </row>
    <row r="2047" spans="2:22" x14ac:dyDescent="0.25">
      <c r="B2047" s="45">
        <v>218</v>
      </c>
      <c r="C2047" s="70">
        <v>42373</v>
      </c>
      <c r="D2047">
        <v>0</v>
      </c>
      <c r="E2047" s="75">
        <v>0</v>
      </c>
      <c r="F2047">
        <f t="shared" si="64"/>
        <v>0</v>
      </c>
      <c r="G2047">
        <v>2.4427602199999998</v>
      </c>
      <c r="H2047" s="75">
        <v>0</v>
      </c>
      <c r="I2047" s="75">
        <v>1.4999999999999999E-2</v>
      </c>
      <c r="J2047" s="75">
        <v>0</v>
      </c>
      <c r="K2047" s="75">
        <v>1.1200000000000001</v>
      </c>
      <c r="L2047" s="75">
        <v>2.7358914464000001</v>
      </c>
      <c r="M2047" s="75">
        <v>2.7358914464000001</v>
      </c>
      <c r="N2047" s="75">
        <v>150</v>
      </c>
      <c r="O2047" s="75">
        <v>75</v>
      </c>
      <c r="P2047" s="75">
        <v>1</v>
      </c>
      <c r="Q2047" s="75">
        <v>0</v>
      </c>
      <c r="R2047" s="75">
        <v>0</v>
      </c>
      <c r="S2047" s="75">
        <v>1</v>
      </c>
      <c r="T2047" s="75">
        <v>0</v>
      </c>
      <c r="U2047" s="75">
        <v>0</v>
      </c>
      <c r="V2047" s="75">
        <v>53.7990019308276</v>
      </c>
    </row>
    <row r="2048" spans="2:22" x14ac:dyDescent="0.25">
      <c r="B2048" s="45">
        <v>219</v>
      </c>
      <c r="C2048" s="70">
        <v>42374</v>
      </c>
      <c r="D2048">
        <v>0</v>
      </c>
      <c r="E2048" s="75">
        <v>0</v>
      </c>
      <c r="F2048">
        <f t="shared" si="64"/>
        <v>0</v>
      </c>
      <c r="G2048">
        <v>2.4869618820000001</v>
      </c>
      <c r="H2048" s="75">
        <v>0</v>
      </c>
      <c r="I2048" s="75">
        <v>1.4999999999999999E-2</v>
      </c>
      <c r="J2048" s="75">
        <v>0</v>
      </c>
      <c r="K2048" s="75">
        <v>1.1274999999999999</v>
      </c>
      <c r="L2048" s="75">
        <v>2.8040495219550001</v>
      </c>
      <c r="M2048" s="75">
        <v>2.8040495219550001</v>
      </c>
      <c r="N2048" s="75">
        <v>150</v>
      </c>
      <c r="O2048" s="75">
        <v>75</v>
      </c>
      <c r="P2048" s="75">
        <v>1</v>
      </c>
      <c r="Q2048" s="75">
        <v>0</v>
      </c>
      <c r="R2048" s="75">
        <v>0</v>
      </c>
      <c r="S2048" s="75">
        <v>1</v>
      </c>
      <c r="T2048" s="75">
        <v>0</v>
      </c>
      <c r="U2048" s="75">
        <v>0</v>
      </c>
      <c r="V2048" s="75">
        <v>56.603051452782601</v>
      </c>
    </row>
    <row r="2049" spans="2:22" x14ac:dyDescent="0.25">
      <c r="B2049" s="45">
        <v>220</v>
      </c>
      <c r="C2049" s="70">
        <v>42375</v>
      </c>
      <c r="D2049">
        <v>0</v>
      </c>
      <c r="E2049" s="75">
        <v>0</v>
      </c>
      <c r="F2049">
        <f t="shared" si="64"/>
        <v>0</v>
      </c>
      <c r="G2049">
        <v>2.5053139579999999</v>
      </c>
      <c r="H2049" s="75">
        <v>0</v>
      </c>
      <c r="I2049" s="75">
        <v>1.4999999999999999E-2</v>
      </c>
      <c r="J2049" s="75">
        <v>0</v>
      </c>
      <c r="K2049" s="75">
        <v>1.135</v>
      </c>
      <c r="L2049" s="75">
        <v>2.8435313423299999</v>
      </c>
      <c r="M2049" s="75">
        <v>2.8435313423299999</v>
      </c>
      <c r="N2049" s="75">
        <v>150</v>
      </c>
      <c r="O2049" s="75">
        <v>75</v>
      </c>
      <c r="P2049" s="75">
        <v>1</v>
      </c>
      <c r="Q2049" s="75">
        <v>0</v>
      </c>
      <c r="R2049" s="75">
        <v>0</v>
      </c>
      <c r="S2049" s="75">
        <v>1</v>
      </c>
      <c r="T2049" s="75">
        <v>0</v>
      </c>
      <c r="U2049" s="75">
        <v>0</v>
      </c>
      <c r="V2049" s="75">
        <v>59.446582795112597</v>
      </c>
    </row>
    <row r="2050" spans="2:22" x14ac:dyDescent="0.25">
      <c r="B2050" s="45">
        <v>221</v>
      </c>
      <c r="C2050" s="70">
        <v>42376</v>
      </c>
      <c r="D2050">
        <v>0</v>
      </c>
      <c r="E2050" s="75">
        <v>0</v>
      </c>
      <c r="F2050">
        <f t="shared" si="64"/>
        <v>0</v>
      </c>
      <c r="G2050">
        <v>2.524287417</v>
      </c>
      <c r="H2050" s="75">
        <v>0</v>
      </c>
      <c r="I2050" s="75">
        <v>1.4999999999999999E-2</v>
      </c>
      <c r="J2050" s="75">
        <v>0</v>
      </c>
      <c r="K2050" s="75">
        <v>1.1425000000000001</v>
      </c>
      <c r="L2050" s="75">
        <v>2.8839983739225001</v>
      </c>
      <c r="M2050" s="75">
        <v>2.8839983739225001</v>
      </c>
      <c r="N2050" s="75">
        <v>150</v>
      </c>
      <c r="O2050" s="75">
        <v>75</v>
      </c>
      <c r="P2050" s="75">
        <v>1</v>
      </c>
      <c r="Q2050" s="75">
        <v>0</v>
      </c>
      <c r="R2050" s="75">
        <v>0</v>
      </c>
      <c r="S2050" s="75">
        <v>1</v>
      </c>
      <c r="T2050" s="75">
        <v>0</v>
      </c>
      <c r="U2050" s="75">
        <v>0</v>
      </c>
      <c r="V2050" s="75">
        <v>62.330581169035099</v>
      </c>
    </row>
    <row r="2051" spans="2:22" x14ac:dyDescent="0.25">
      <c r="B2051" s="45">
        <v>222</v>
      </c>
      <c r="C2051" s="70">
        <v>42377</v>
      </c>
      <c r="D2051">
        <v>0</v>
      </c>
      <c r="E2051" s="69">
        <v>20</v>
      </c>
      <c r="F2051">
        <f t="shared" si="64"/>
        <v>20</v>
      </c>
      <c r="G2051">
        <v>2.5703496010000002</v>
      </c>
      <c r="H2051" s="75">
        <v>20</v>
      </c>
      <c r="I2051" s="75">
        <v>1.4999999999999999E-2</v>
      </c>
      <c r="J2051" s="75">
        <v>0.3</v>
      </c>
      <c r="K2051" s="75">
        <v>1.1499999999999999</v>
      </c>
      <c r="L2051" s="75">
        <v>2.9559020411499999</v>
      </c>
      <c r="M2051" s="75">
        <v>2.9559020411499999</v>
      </c>
      <c r="N2051" s="75">
        <v>150</v>
      </c>
      <c r="O2051" s="75">
        <v>75</v>
      </c>
      <c r="P2051" s="75">
        <v>1</v>
      </c>
      <c r="Q2051" s="75">
        <v>19.7</v>
      </c>
      <c r="R2051" s="75">
        <v>19.7</v>
      </c>
      <c r="S2051" s="75">
        <v>1</v>
      </c>
      <c r="T2051" s="75">
        <v>4.1860244897124996</v>
      </c>
      <c r="U2051" s="75">
        <v>0</v>
      </c>
      <c r="V2051" s="75">
        <v>49.772507699897602</v>
      </c>
    </row>
    <row r="2052" spans="2:22" x14ac:dyDescent="0.25">
      <c r="B2052" s="45">
        <v>223</v>
      </c>
      <c r="C2052" s="70">
        <v>42378</v>
      </c>
      <c r="D2052">
        <v>0</v>
      </c>
      <c r="E2052" s="69">
        <v>20</v>
      </c>
      <c r="F2052">
        <f t="shared" si="64"/>
        <v>20</v>
      </c>
      <c r="G2052">
        <v>2.656124062</v>
      </c>
      <c r="H2052" s="75">
        <v>20</v>
      </c>
      <c r="I2052" s="75">
        <v>0.03</v>
      </c>
      <c r="J2052" s="75">
        <v>0.6</v>
      </c>
      <c r="K2052" s="75">
        <v>1.1575</v>
      </c>
      <c r="L2052" s="75">
        <v>3.0744636017650002</v>
      </c>
      <c r="M2052" s="75">
        <v>3.0744636017650002</v>
      </c>
      <c r="N2052" s="75">
        <v>150</v>
      </c>
      <c r="O2052" s="75">
        <v>75</v>
      </c>
      <c r="P2052" s="75">
        <v>1</v>
      </c>
      <c r="Q2052" s="75">
        <v>19.399999999999999</v>
      </c>
      <c r="R2052" s="75">
        <v>23.5860244897125</v>
      </c>
      <c r="S2052" s="75">
        <v>1</v>
      </c>
      <c r="T2052" s="75">
        <v>5.1278902219868803</v>
      </c>
      <c r="U2052" s="75">
        <v>0</v>
      </c>
      <c r="V2052" s="75">
        <v>34.388837033937001</v>
      </c>
    </row>
    <row r="2053" spans="2:22" x14ac:dyDescent="0.25">
      <c r="B2053" s="45">
        <v>224</v>
      </c>
      <c r="C2053" s="70">
        <v>42379</v>
      </c>
      <c r="D2053">
        <v>0</v>
      </c>
      <c r="E2053" s="69">
        <v>20</v>
      </c>
      <c r="F2053">
        <f t="shared" si="64"/>
        <v>20</v>
      </c>
      <c r="G2053">
        <v>2.7568685190000002</v>
      </c>
      <c r="H2053" s="75">
        <v>20</v>
      </c>
      <c r="I2053" s="75">
        <v>0.03</v>
      </c>
      <c r="J2053" s="75">
        <v>0.6</v>
      </c>
      <c r="K2053" s="75">
        <v>1.165</v>
      </c>
      <c r="L2053" s="75">
        <v>3.2117518246349999</v>
      </c>
      <c r="M2053" s="75">
        <v>3.2117518246349999</v>
      </c>
      <c r="N2053" s="75">
        <v>150</v>
      </c>
      <c r="O2053" s="75">
        <v>75</v>
      </c>
      <c r="P2053" s="75">
        <v>1</v>
      </c>
      <c r="Q2053" s="75">
        <v>19.399999999999999</v>
      </c>
      <c r="R2053" s="75">
        <v>24.527890221986901</v>
      </c>
      <c r="S2053" s="75">
        <v>1</v>
      </c>
      <c r="T2053" s="75">
        <v>5.3290345993379704</v>
      </c>
      <c r="U2053" s="75">
        <v>0</v>
      </c>
      <c r="V2053" s="75">
        <v>18.401733235923</v>
      </c>
    </row>
    <row r="2054" spans="2:22" x14ac:dyDescent="0.25">
      <c r="B2054" s="45">
        <v>225</v>
      </c>
      <c r="C2054" s="70">
        <v>42380</v>
      </c>
      <c r="D2054">
        <v>0</v>
      </c>
      <c r="E2054" s="69">
        <v>0</v>
      </c>
      <c r="F2054">
        <f t="shared" ref="F2054:F2117" si="65">D2054+E2054</f>
        <v>0</v>
      </c>
      <c r="G2054">
        <v>2.8711781830000001</v>
      </c>
      <c r="H2054" s="75">
        <v>0</v>
      </c>
      <c r="I2054" s="75">
        <v>0.03</v>
      </c>
      <c r="J2054" s="75">
        <v>0</v>
      </c>
      <c r="K2054" s="75">
        <v>1.1725000000000001</v>
      </c>
      <c r="L2054" s="75">
        <v>3.3664564195675002</v>
      </c>
      <c r="M2054" s="75">
        <v>3.3664564195675002</v>
      </c>
      <c r="N2054" s="75">
        <v>150</v>
      </c>
      <c r="O2054" s="75">
        <v>75</v>
      </c>
      <c r="P2054" s="75">
        <v>1</v>
      </c>
      <c r="Q2054" s="75">
        <v>0</v>
      </c>
      <c r="R2054" s="75">
        <v>5.3290345993379704</v>
      </c>
      <c r="S2054" s="75">
        <v>1</v>
      </c>
      <c r="T2054" s="75">
        <v>0.490644544942617</v>
      </c>
      <c r="U2054" s="75">
        <v>0</v>
      </c>
      <c r="V2054" s="75">
        <v>16.929799601095201</v>
      </c>
    </row>
    <row r="2055" spans="2:22" x14ac:dyDescent="0.25">
      <c r="B2055" s="45">
        <v>226</v>
      </c>
      <c r="C2055" s="70">
        <v>42381</v>
      </c>
      <c r="D2055">
        <v>0</v>
      </c>
      <c r="E2055" s="69">
        <v>0</v>
      </c>
      <c r="F2055">
        <f t="shared" si="65"/>
        <v>0</v>
      </c>
      <c r="G2055">
        <v>2.9465535570000001</v>
      </c>
      <c r="H2055" s="75">
        <v>0</v>
      </c>
      <c r="I2055" s="75">
        <v>0.03</v>
      </c>
      <c r="J2055" s="75">
        <v>0</v>
      </c>
      <c r="K2055" s="75">
        <v>1.18</v>
      </c>
      <c r="L2055" s="75">
        <v>3.4769331972600002</v>
      </c>
      <c r="M2055" s="75">
        <v>3.4769331972600002</v>
      </c>
      <c r="N2055" s="75">
        <v>150</v>
      </c>
      <c r="O2055" s="75">
        <v>75</v>
      </c>
      <c r="P2055" s="75">
        <v>1</v>
      </c>
      <c r="Q2055" s="75">
        <v>0</v>
      </c>
      <c r="R2055" s="75">
        <v>0.490644544942617</v>
      </c>
      <c r="S2055" s="75">
        <v>1</v>
      </c>
      <c r="T2055" s="75">
        <v>0</v>
      </c>
      <c r="U2055" s="75">
        <v>0</v>
      </c>
      <c r="V2055" s="75">
        <v>19.9160882534126</v>
      </c>
    </row>
    <row r="2056" spans="2:22" x14ac:dyDescent="0.25">
      <c r="B2056" s="45">
        <v>227</v>
      </c>
      <c r="C2056" s="70">
        <v>42382</v>
      </c>
      <c r="D2056">
        <v>0</v>
      </c>
      <c r="E2056" s="75">
        <v>0</v>
      </c>
      <c r="F2056">
        <f t="shared" si="65"/>
        <v>0</v>
      </c>
      <c r="G2056">
        <v>2.9634950459999998</v>
      </c>
      <c r="H2056" s="75">
        <v>0</v>
      </c>
      <c r="I2056" s="75">
        <v>0.03</v>
      </c>
      <c r="J2056" s="75">
        <v>0</v>
      </c>
      <c r="K2056" s="75">
        <v>1.1875</v>
      </c>
      <c r="L2056" s="75">
        <v>3.519150367125</v>
      </c>
      <c r="M2056" s="75">
        <v>3.519150367125</v>
      </c>
      <c r="N2056" s="75">
        <v>150</v>
      </c>
      <c r="O2056" s="75">
        <v>75</v>
      </c>
      <c r="P2056" s="75">
        <v>1</v>
      </c>
      <c r="Q2056" s="75">
        <v>0</v>
      </c>
      <c r="R2056" s="75">
        <v>0</v>
      </c>
      <c r="S2056" s="75">
        <v>1</v>
      </c>
      <c r="T2056" s="75">
        <v>0</v>
      </c>
      <c r="U2056" s="75">
        <v>0</v>
      </c>
      <c r="V2056" s="75">
        <v>23.4352386205376</v>
      </c>
    </row>
    <row r="2057" spans="2:22" x14ac:dyDescent="0.25">
      <c r="B2057" s="45">
        <v>228</v>
      </c>
      <c r="C2057" s="70">
        <v>42383</v>
      </c>
      <c r="D2057">
        <v>0</v>
      </c>
      <c r="E2057" s="75">
        <v>0</v>
      </c>
      <c r="F2057">
        <f t="shared" si="65"/>
        <v>0</v>
      </c>
      <c r="G2057">
        <v>2.9160880869999999</v>
      </c>
      <c r="H2057" s="75">
        <v>0</v>
      </c>
      <c r="I2057" s="75">
        <v>0.03</v>
      </c>
      <c r="J2057" s="75">
        <v>0</v>
      </c>
      <c r="K2057" s="75">
        <v>1.1950000000000001</v>
      </c>
      <c r="L2057" s="75">
        <v>3.4847252639650002</v>
      </c>
      <c r="M2057" s="75">
        <v>3.4847252639650002</v>
      </c>
      <c r="N2057" s="75">
        <v>150</v>
      </c>
      <c r="O2057" s="75">
        <v>75</v>
      </c>
      <c r="P2057" s="75">
        <v>1</v>
      </c>
      <c r="Q2057" s="75">
        <v>0</v>
      </c>
      <c r="R2057" s="75">
        <v>0</v>
      </c>
      <c r="S2057" s="75">
        <v>1</v>
      </c>
      <c r="T2057" s="75">
        <v>0</v>
      </c>
      <c r="U2057" s="75">
        <v>0</v>
      </c>
      <c r="V2057" s="75">
        <v>26.9199638845026</v>
      </c>
    </row>
    <row r="2058" spans="2:22" x14ac:dyDescent="0.25">
      <c r="B2058" s="45">
        <v>229</v>
      </c>
      <c r="C2058" s="70">
        <v>42384</v>
      </c>
      <c r="D2058">
        <v>0</v>
      </c>
      <c r="E2058" s="75">
        <v>0</v>
      </c>
      <c r="F2058">
        <f t="shared" si="65"/>
        <v>0</v>
      </c>
      <c r="G2058">
        <v>2.817561268</v>
      </c>
      <c r="H2058" s="75">
        <v>0</v>
      </c>
      <c r="I2058" s="75">
        <v>0.03</v>
      </c>
      <c r="J2058" s="75">
        <v>0</v>
      </c>
      <c r="K2058" s="75">
        <v>1.2024999999999999</v>
      </c>
      <c r="L2058" s="75">
        <v>3.3881174247699999</v>
      </c>
      <c r="M2058" s="75">
        <v>3.3881174247699999</v>
      </c>
      <c r="N2058" s="75">
        <v>150</v>
      </c>
      <c r="O2058" s="75">
        <v>75</v>
      </c>
      <c r="P2058" s="75">
        <v>1</v>
      </c>
      <c r="Q2058" s="75">
        <v>0</v>
      </c>
      <c r="R2058" s="75">
        <v>0</v>
      </c>
      <c r="S2058" s="75">
        <v>1</v>
      </c>
      <c r="T2058" s="75">
        <v>0</v>
      </c>
      <c r="U2058" s="75">
        <v>0</v>
      </c>
      <c r="V2058" s="75">
        <v>30.308081309272598</v>
      </c>
    </row>
    <row r="2059" spans="2:22" x14ac:dyDescent="0.25">
      <c r="B2059" s="45">
        <v>230</v>
      </c>
      <c r="C2059" s="70">
        <v>42385</v>
      </c>
      <c r="D2059">
        <v>0</v>
      </c>
      <c r="E2059" s="75">
        <v>0</v>
      </c>
      <c r="F2059">
        <f t="shared" si="65"/>
        <v>0</v>
      </c>
      <c r="G2059">
        <v>2.6912874119999999</v>
      </c>
      <c r="H2059" s="75">
        <v>0</v>
      </c>
      <c r="I2059" s="75">
        <v>1.4999999999999999E-2</v>
      </c>
      <c r="J2059" s="75">
        <v>0</v>
      </c>
      <c r="K2059" s="75">
        <v>1.21</v>
      </c>
      <c r="L2059" s="75">
        <v>3.2564577685199998</v>
      </c>
      <c r="M2059" s="75">
        <v>3.2564577685199998</v>
      </c>
      <c r="N2059" s="75">
        <v>150</v>
      </c>
      <c r="O2059" s="75">
        <v>75</v>
      </c>
      <c r="P2059" s="75">
        <v>1</v>
      </c>
      <c r="Q2059" s="75">
        <v>0</v>
      </c>
      <c r="R2059" s="75">
        <v>0</v>
      </c>
      <c r="S2059" s="75">
        <v>1</v>
      </c>
      <c r="T2059" s="75">
        <v>0</v>
      </c>
      <c r="U2059" s="75">
        <v>0</v>
      </c>
      <c r="V2059" s="75">
        <v>33.564539077792602</v>
      </c>
    </row>
    <row r="2060" spans="2:22" x14ac:dyDescent="0.25">
      <c r="B2060" s="45">
        <v>231</v>
      </c>
      <c r="C2060" s="70">
        <v>42386</v>
      </c>
      <c r="D2060">
        <v>0</v>
      </c>
      <c r="E2060" s="75">
        <v>0</v>
      </c>
      <c r="F2060">
        <f t="shared" si="65"/>
        <v>0</v>
      </c>
      <c r="G2060">
        <v>2.6088897530000001</v>
      </c>
      <c r="H2060" s="75">
        <v>0</v>
      </c>
      <c r="I2060" s="75">
        <v>1.4999999999999999E-2</v>
      </c>
      <c r="J2060" s="75">
        <v>0</v>
      </c>
      <c r="K2060" s="75">
        <v>1.21</v>
      </c>
      <c r="L2060" s="75">
        <v>3.1567566011300001</v>
      </c>
      <c r="M2060" s="75">
        <v>3.1567566011300001</v>
      </c>
      <c r="N2060" s="75">
        <v>150</v>
      </c>
      <c r="O2060" s="75">
        <v>75</v>
      </c>
      <c r="P2060" s="75">
        <v>1</v>
      </c>
      <c r="Q2060" s="75">
        <v>0</v>
      </c>
      <c r="R2060" s="75">
        <v>0</v>
      </c>
      <c r="S2060" s="75">
        <v>1</v>
      </c>
      <c r="T2060" s="75">
        <v>0</v>
      </c>
      <c r="U2060" s="75">
        <v>0</v>
      </c>
      <c r="V2060" s="75">
        <v>36.721295678922601</v>
      </c>
    </row>
    <row r="2061" spans="2:22" x14ac:dyDescent="0.25">
      <c r="B2061" s="45">
        <v>232</v>
      </c>
      <c r="C2061" s="70">
        <v>42387</v>
      </c>
      <c r="D2061">
        <v>0</v>
      </c>
      <c r="E2061" s="75">
        <v>0</v>
      </c>
      <c r="F2061">
        <f t="shared" si="65"/>
        <v>0</v>
      </c>
      <c r="G2061">
        <v>2.5910034909999999</v>
      </c>
      <c r="H2061" s="75">
        <v>0</v>
      </c>
      <c r="I2061" s="75">
        <v>1.4999999999999999E-2</v>
      </c>
      <c r="J2061" s="75">
        <v>0</v>
      </c>
      <c r="K2061" s="75">
        <v>1.21</v>
      </c>
      <c r="L2061" s="75">
        <v>3.1351142241100001</v>
      </c>
      <c r="M2061" s="75">
        <v>3.1351142241100001</v>
      </c>
      <c r="N2061" s="75">
        <v>150</v>
      </c>
      <c r="O2061" s="75">
        <v>75</v>
      </c>
      <c r="P2061" s="75">
        <v>1</v>
      </c>
      <c r="Q2061" s="75">
        <v>0</v>
      </c>
      <c r="R2061" s="75">
        <v>0</v>
      </c>
      <c r="S2061" s="75">
        <v>1</v>
      </c>
      <c r="T2061" s="75">
        <v>0</v>
      </c>
      <c r="U2061" s="75">
        <v>0</v>
      </c>
      <c r="V2061" s="75">
        <v>39.856409903032599</v>
      </c>
    </row>
    <row r="2062" spans="2:22" x14ac:dyDescent="0.25">
      <c r="B2062" s="45">
        <v>233</v>
      </c>
      <c r="C2062" s="70">
        <v>42388</v>
      </c>
      <c r="D2062">
        <v>0</v>
      </c>
      <c r="E2062" s="75">
        <v>0</v>
      </c>
      <c r="F2062">
        <f t="shared" si="65"/>
        <v>0</v>
      </c>
      <c r="G2062">
        <v>2.6218644740000001</v>
      </c>
      <c r="H2062" s="75">
        <v>0</v>
      </c>
      <c r="I2062" s="75">
        <v>1.4999999999999999E-2</v>
      </c>
      <c r="J2062" s="75">
        <v>0</v>
      </c>
      <c r="K2062" s="75">
        <v>1.21</v>
      </c>
      <c r="L2062" s="75">
        <v>3.1724560135400002</v>
      </c>
      <c r="M2062" s="75">
        <v>3.1724560135400002</v>
      </c>
      <c r="N2062" s="75">
        <v>150</v>
      </c>
      <c r="O2062" s="75">
        <v>75</v>
      </c>
      <c r="P2062" s="75">
        <v>1</v>
      </c>
      <c r="Q2062" s="75">
        <v>0</v>
      </c>
      <c r="R2062" s="75">
        <v>0</v>
      </c>
      <c r="S2062" s="75">
        <v>1</v>
      </c>
      <c r="T2062" s="75">
        <v>0</v>
      </c>
      <c r="U2062" s="75">
        <v>0</v>
      </c>
      <c r="V2062" s="75">
        <v>43.028865916572599</v>
      </c>
    </row>
    <row r="2063" spans="2:22" x14ac:dyDescent="0.25">
      <c r="B2063" s="45">
        <v>234</v>
      </c>
      <c r="C2063" s="70">
        <v>42389</v>
      </c>
      <c r="D2063">
        <v>0</v>
      </c>
      <c r="E2063" s="75">
        <v>0</v>
      </c>
      <c r="F2063">
        <f t="shared" si="65"/>
        <v>0</v>
      </c>
      <c r="G2063">
        <v>2.6870402499999999</v>
      </c>
      <c r="H2063" s="75">
        <v>0</v>
      </c>
      <c r="I2063" s="75">
        <v>1.4999999999999999E-2</v>
      </c>
      <c r="J2063" s="75">
        <v>0</v>
      </c>
      <c r="K2063" s="75">
        <v>1.21</v>
      </c>
      <c r="L2063" s="75">
        <v>3.2513187024999999</v>
      </c>
      <c r="M2063" s="75">
        <v>3.2513187024999999</v>
      </c>
      <c r="N2063" s="75">
        <v>150</v>
      </c>
      <c r="O2063" s="75">
        <v>75</v>
      </c>
      <c r="P2063" s="75">
        <v>1</v>
      </c>
      <c r="Q2063" s="75">
        <v>0</v>
      </c>
      <c r="R2063" s="75">
        <v>0</v>
      </c>
      <c r="S2063" s="75">
        <v>1</v>
      </c>
      <c r="T2063" s="75">
        <v>0</v>
      </c>
      <c r="U2063" s="75">
        <v>0</v>
      </c>
      <c r="V2063" s="75">
        <v>46.2801846190726</v>
      </c>
    </row>
    <row r="2064" spans="2:22" x14ac:dyDescent="0.25">
      <c r="B2064" s="45">
        <v>235</v>
      </c>
      <c r="C2064" s="70">
        <v>42390</v>
      </c>
      <c r="D2064">
        <v>0</v>
      </c>
      <c r="E2064" s="75">
        <v>0</v>
      </c>
      <c r="F2064">
        <f t="shared" si="65"/>
        <v>0</v>
      </c>
      <c r="G2064">
        <v>2.7991621389999999</v>
      </c>
      <c r="H2064" s="75">
        <v>0</v>
      </c>
      <c r="I2064" s="75">
        <v>1.4999999999999999E-2</v>
      </c>
      <c r="J2064" s="75">
        <v>0</v>
      </c>
      <c r="K2064" s="75">
        <v>1.21</v>
      </c>
      <c r="L2064" s="75">
        <v>3.3869861881899999</v>
      </c>
      <c r="M2064" s="75">
        <v>3.3869861881899999</v>
      </c>
      <c r="N2064" s="75">
        <v>150</v>
      </c>
      <c r="O2064" s="75">
        <v>75</v>
      </c>
      <c r="P2064" s="75">
        <v>1</v>
      </c>
      <c r="Q2064" s="75">
        <v>0</v>
      </c>
      <c r="R2064" s="75">
        <v>0</v>
      </c>
      <c r="S2064" s="75">
        <v>1</v>
      </c>
      <c r="T2064" s="75">
        <v>0</v>
      </c>
      <c r="U2064" s="75">
        <v>0</v>
      </c>
      <c r="V2064" s="75">
        <v>49.6671708072626</v>
      </c>
    </row>
    <row r="2065" spans="2:22" x14ac:dyDescent="0.25">
      <c r="B2065" s="45">
        <v>236</v>
      </c>
      <c r="C2065" s="70">
        <v>42391</v>
      </c>
      <c r="D2065">
        <v>0</v>
      </c>
      <c r="E2065" s="75">
        <v>0</v>
      </c>
      <c r="F2065">
        <f t="shared" si="65"/>
        <v>0</v>
      </c>
      <c r="G2065">
        <v>2.8631178730000002</v>
      </c>
      <c r="H2065" s="75">
        <v>0</v>
      </c>
      <c r="I2065" s="75">
        <v>1.4999999999999999E-2</v>
      </c>
      <c r="J2065" s="75">
        <v>0</v>
      </c>
      <c r="K2065" s="75">
        <v>1.21</v>
      </c>
      <c r="L2065" s="75">
        <v>3.4643726263299999</v>
      </c>
      <c r="M2065" s="75">
        <v>3.4643726263299999</v>
      </c>
      <c r="N2065" s="75">
        <v>150</v>
      </c>
      <c r="O2065" s="75">
        <v>75</v>
      </c>
      <c r="P2065" s="75">
        <v>1</v>
      </c>
      <c r="Q2065" s="75">
        <v>0</v>
      </c>
      <c r="R2065" s="75">
        <v>0</v>
      </c>
      <c r="S2065" s="75">
        <v>1</v>
      </c>
      <c r="T2065" s="75">
        <v>0</v>
      </c>
      <c r="U2065" s="75">
        <v>0</v>
      </c>
      <c r="V2065" s="75">
        <v>53.131543433592597</v>
      </c>
    </row>
    <row r="2066" spans="2:22" x14ac:dyDescent="0.25">
      <c r="B2066" s="45">
        <v>237</v>
      </c>
      <c r="C2066" s="70">
        <v>42392</v>
      </c>
      <c r="D2066">
        <v>0</v>
      </c>
      <c r="E2066" s="75">
        <v>0</v>
      </c>
      <c r="F2066">
        <f t="shared" si="65"/>
        <v>0</v>
      </c>
      <c r="G2066">
        <v>2.8960905600000002</v>
      </c>
      <c r="H2066" s="75">
        <v>0</v>
      </c>
      <c r="I2066" s="75">
        <v>1.4999999999999999E-2</v>
      </c>
      <c r="J2066" s="75">
        <v>0</v>
      </c>
      <c r="K2066" s="75">
        <v>1.21</v>
      </c>
      <c r="L2066" s="75">
        <v>3.5042695776000001</v>
      </c>
      <c r="M2066" s="75">
        <v>3.5042695776000001</v>
      </c>
      <c r="N2066" s="75">
        <v>150</v>
      </c>
      <c r="O2066" s="75">
        <v>75</v>
      </c>
      <c r="P2066" s="75">
        <v>1</v>
      </c>
      <c r="Q2066" s="75">
        <v>0</v>
      </c>
      <c r="R2066" s="75">
        <v>0</v>
      </c>
      <c r="S2066" s="75">
        <v>1</v>
      </c>
      <c r="T2066" s="75">
        <v>0</v>
      </c>
      <c r="U2066" s="75">
        <v>0</v>
      </c>
      <c r="V2066" s="75">
        <v>56.635813011192603</v>
      </c>
    </row>
    <row r="2067" spans="2:22" x14ac:dyDescent="0.25">
      <c r="B2067" s="45">
        <v>238</v>
      </c>
      <c r="C2067" s="70">
        <v>42393</v>
      </c>
      <c r="D2067">
        <v>0</v>
      </c>
      <c r="E2067" s="75">
        <v>0</v>
      </c>
      <c r="F2067">
        <f t="shared" si="65"/>
        <v>0</v>
      </c>
      <c r="G2067">
        <v>2.9287217590000001</v>
      </c>
      <c r="H2067" s="75">
        <v>0</v>
      </c>
      <c r="I2067" s="75">
        <v>1.4999999999999999E-2</v>
      </c>
      <c r="J2067" s="75">
        <v>0</v>
      </c>
      <c r="K2067" s="75">
        <v>1.21</v>
      </c>
      <c r="L2067" s="75">
        <v>3.5437533283899998</v>
      </c>
      <c r="M2067" s="75">
        <v>3.5437533283899998</v>
      </c>
      <c r="N2067" s="75">
        <v>150</v>
      </c>
      <c r="O2067" s="75">
        <v>75</v>
      </c>
      <c r="P2067" s="75">
        <v>1</v>
      </c>
      <c r="Q2067" s="75">
        <v>0</v>
      </c>
      <c r="R2067" s="75">
        <v>0</v>
      </c>
      <c r="S2067" s="75">
        <v>1</v>
      </c>
      <c r="T2067" s="75">
        <v>0</v>
      </c>
      <c r="U2067" s="75">
        <v>0</v>
      </c>
      <c r="V2067" s="75">
        <v>60.1795663395826</v>
      </c>
    </row>
    <row r="2068" spans="2:22" x14ac:dyDescent="0.25">
      <c r="B2068" s="45">
        <v>239</v>
      </c>
      <c r="C2068" s="70">
        <v>42394</v>
      </c>
      <c r="D2068">
        <v>0</v>
      </c>
      <c r="E2068" s="75">
        <v>0</v>
      </c>
      <c r="F2068">
        <f t="shared" si="65"/>
        <v>0</v>
      </c>
      <c r="G2068">
        <v>2.9554421729999998</v>
      </c>
      <c r="H2068" s="75">
        <v>0</v>
      </c>
      <c r="I2068" s="75">
        <v>5.0000000000000001E-3</v>
      </c>
      <c r="J2068" s="75">
        <v>0</v>
      </c>
      <c r="K2068" s="75">
        <v>1.21</v>
      </c>
      <c r="L2068" s="75">
        <v>3.5760850293300002</v>
      </c>
      <c r="M2068" s="75">
        <v>3.5760850293300002</v>
      </c>
      <c r="N2068" s="75">
        <v>150</v>
      </c>
      <c r="O2068" s="75">
        <v>75</v>
      </c>
      <c r="P2068" s="75">
        <v>1</v>
      </c>
      <c r="Q2068" s="75">
        <v>0</v>
      </c>
      <c r="R2068" s="75">
        <v>0</v>
      </c>
      <c r="S2068" s="75">
        <v>1</v>
      </c>
      <c r="T2068" s="75">
        <v>0</v>
      </c>
      <c r="U2068" s="75">
        <v>0</v>
      </c>
      <c r="V2068" s="75">
        <v>63.755651368912602</v>
      </c>
    </row>
    <row r="2069" spans="2:22" x14ac:dyDescent="0.25">
      <c r="B2069" s="45">
        <v>240</v>
      </c>
      <c r="C2069" s="70">
        <v>42395</v>
      </c>
      <c r="D2069">
        <v>0</v>
      </c>
      <c r="E2069" s="75">
        <v>0</v>
      </c>
      <c r="F2069">
        <f t="shared" si="65"/>
        <v>0</v>
      </c>
      <c r="G2069">
        <v>2.979467348</v>
      </c>
      <c r="H2069" s="75">
        <v>0</v>
      </c>
      <c r="I2069" s="75">
        <v>5.0000000000000001E-3</v>
      </c>
      <c r="J2069" s="75">
        <v>0</v>
      </c>
      <c r="K2069" s="75">
        <v>1.21</v>
      </c>
      <c r="L2069" s="75">
        <v>3.6051554910800001</v>
      </c>
      <c r="M2069" s="75">
        <v>3.6051554910800001</v>
      </c>
      <c r="N2069" s="75">
        <v>150</v>
      </c>
      <c r="O2069" s="75">
        <v>75</v>
      </c>
      <c r="P2069" s="75">
        <v>1</v>
      </c>
      <c r="Q2069" s="75">
        <v>0</v>
      </c>
      <c r="R2069" s="75">
        <v>0</v>
      </c>
      <c r="S2069" s="75">
        <v>1</v>
      </c>
      <c r="T2069" s="75">
        <v>0</v>
      </c>
      <c r="U2069" s="75">
        <v>0</v>
      </c>
      <c r="V2069" s="75">
        <v>67.360806859992607</v>
      </c>
    </row>
    <row r="2070" spans="2:22" x14ac:dyDescent="0.25">
      <c r="B2070" s="45">
        <v>241</v>
      </c>
      <c r="C2070" s="70">
        <v>42396</v>
      </c>
      <c r="D2070">
        <v>0</v>
      </c>
      <c r="E2070" s="75">
        <v>0</v>
      </c>
      <c r="F2070">
        <f t="shared" si="65"/>
        <v>0</v>
      </c>
      <c r="G2070">
        <v>3.0335812889999998</v>
      </c>
      <c r="H2070" s="75">
        <v>0</v>
      </c>
      <c r="I2070" s="75">
        <v>5.0000000000000001E-3</v>
      </c>
      <c r="J2070" s="75">
        <v>0</v>
      </c>
      <c r="K2070" s="75">
        <v>1.21</v>
      </c>
      <c r="L2070" s="75">
        <v>3.67063335969</v>
      </c>
      <c r="M2070" s="75">
        <v>3.67063335969</v>
      </c>
      <c r="N2070" s="75">
        <v>150</v>
      </c>
      <c r="O2070" s="75">
        <v>75</v>
      </c>
      <c r="P2070" s="75">
        <v>1</v>
      </c>
      <c r="Q2070" s="75">
        <v>0</v>
      </c>
      <c r="R2070" s="75">
        <v>0</v>
      </c>
      <c r="S2070" s="75">
        <v>1</v>
      </c>
      <c r="T2070" s="75">
        <v>0</v>
      </c>
      <c r="U2070" s="75">
        <v>0</v>
      </c>
      <c r="V2070" s="75">
        <v>71.031440219682594</v>
      </c>
    </row>
    <row r="2071" spans="2:22" x14ac:dyDescent="0.25">
      <c r="B2071" s="45">
        <v>242</v>
      </c>
      <c r="C2071" s="70">
        <v>42397</v>
      </c>
      <c r="D2071">
        <v>0</v>
      </c>
      <c r="E2071" s="69">
        <v>20</v>
      </c>
      <c r="F2071">
        <f t="shared" si="65"/>
        <v>20</v>
      </c>
      <c r="G2071">
        <v>3.084826257</v>
      </c>
      <c r="H2071" s="75">
        <v>20</v>
      </c>
      <c r="I2071" s="75">
        <v>1.4999999999999999E-2</v>
      </c>
      <c r="J2071" s="75">
        <v>0.3</v>
      </c>
      <c r="K2071" s="75">
        <v>1.21</v>
      </c>
      <c r="L2071" s="75">
        <v>3.7326397709700001</v>
      </c>
      <c r="M2071" s="75">
        <v>3.7326397709700001</v>
      </c>
      <c r="N2071" s="75">
        <v>150</v>
      </c>
      <c r="O2071" s="75">
        <v>75</v>
      </c>
      <c r="P2071" s="75">
        <v>1</v>
      </c>
      <c r="Q2071" s="75">
        <v>19.7</v>
      </c>
      <c r="R2071" s="75">
        <v>19.7</v>
      </c>
      <c r="S2071" s="75">
        <v>1</v>
      </c>
      <c r="T2071" s="75">
        <v>3.9918400572574999</v>
      </c>
      <c r="U2071" s="75">
        <v>0</v>
      </c>
      <c r="V2071" s="75">
        <v>59.055920047910099</v>
      </c>
    </row>
    <row r="2072" spans="2:22" x14ac:dyDescent="0.25">
      <c r="B2072" s="45">
        <v>243</v>
      </c>
      <c r="C2072" s="70">
        <v>42398</v>
      </c>
      <c r="D2072">
        <v>0</v>
      </c>
      <c r="E2072" s="69">
        <v>20</v>
      </c>
      <c r="F2072">
        <f t="shared" si="65"/>
        <v>20</v>
      </c>
      <c r="G2072">
        <v>3.1067523069999998</v>
      </c>
      <c r="H2072" s="75">
        <v>20</v>
      </c>
      <c r="I2072" s="75">
        <v>0.03</v>
      </c>
      <c r="J2072" s="75">
        <v>0.6</v>
      </c>
      <c r="K2072" s="75">
        <v>1.21</v>
      </c>
      <c r="L2072" s="75">
        <v>3.7591702914699998</v>
      </c>
      <c r="M2072" s="75">
        <v>3.7591702914699998</v>
      </c>
      <c r="N2072" s="75">
        <v>150</v>
      </c>
      <c r="O2072" s="75">
        <v>75</v>
      </c>
      <c r="P2072" s="75">
        <v>1</v>
      </c>
      <c r="Q2072" s="75">
        <v>19.399999999999999</v>
      </c>
      <c r="R2072" s="75">
        <v>23.3918400572575</v>
      </c>
      <c r="S2072" s="75">
        <v>1</v>
      </c>
      <c r="T2072" s="75">
        <v>4.9081674414468699</v>
      </c>
      <c r="U2072" s="75">
        <v>0</v>
      </c>
      <c r="V2072" s="75">
        <v>44.331417723569501</v>
      </c>
    </row>
    <row r="2073" spans="2:22" x14ac:dyDescent="0.25">
      <c r="B2073" s="45">
        <v>244</v>
      </c>
      <c r="C2073" s="70">
        <v>42399</v>
      </c>
      <c r="D2073">
        <v>0</v>
      </c>
      <c r="E2073" s="69">
        <v>20</v>
      </c>
      <c r="F2073">
        <f t="shared" si="65"/>
        <v>20</v>
      </c>
      <c r="G2073">
        <v>3.1314399389999998</v>
      </c>
      <c r="H2073" s="75">
        <v>20</v>
      </c>
      <c r="I2073" s="75">
        <v>0.03</v>
      </c>
      <c r="J2073" s="75">
        <v>0.6</v>
      </c>
      <c r="K2073" s="75">
        <v>1.21</v>
      </c>
      <c r="L2073" s="75">
        <v>3.7890423261900001</v>
      </c>
      <c r="M2073" s="75">
        <v>3.7890423261900001</v>
      </c>
      <c r="N2073" s="75">
        <v>150</v>
      </c>
      <c r="O2073" s="75">
        <v>75</v>
      </c>
      <c r="P2073" s="75">
        <v>1</v>
      </c>
      <c r="Q2073" s="75">
        <v>19.399999999999999</v>
      </c>
      <c r="R2073" s="75">
        <v>24.308167441446901</v>
      </c>
      <c r="S2073" s="75">
        <v>1</v>
      </c>
      <c r="T2073" s="75">
        <v>5.1297812788142201</v>
      </c>
      <c r="U2073" s="75">
        <v>0</v>
      </c>
      <c r="V2073" s="75">
        <v>28.942073887126799</v>
      </c>
    </row>
    <row r="2074" spans="2:22" x14ac:dyDescent="0.25">
      <c r="B2074" s="45">
        <v>245</v>
      </c>
      <c r="C2074" s="70">
        <v>42400</v>
      </c>
      <c r="D2074">
        <v>0</v>
      </c>
      <c r="E2074" s="69">
        <v>20</v>
      </c>
      <c r="F2074">
        <f t="shared" si="65"/>
        <v>20</v>
      </c>
      <c r="G2074">
        <v>3.173687996</v>
      </c>
      <c r="H2074" s="75">
        <v>20</v>
      </c>
      <c r="I2074" s="75">
        <v>0.05</v>
      </c>
      <c r="J2074" s="75">
        <v>1</v>
      </c>
      <c r="K2074" s="75">
        <v>1.21</v>
      </c>
      <c r="L2074" s="75">
        <v>3.8401624751600001</v>
      </c>
      <c r="M2074" s="75">
        <v>3.8401624751600001</v>
      </c>
      <c r="N2074" s="75">
        <v>150</v>
      </c>
      <c r="O2074" s="75">
        <v>75</v>
      </c>
      <c r="P2074" s="75">
        <v>1</v>
      </c>
      <c r="Q2074" s="75">
        <v>19</v>
      </c>
      <c r="R2074" s="75">
        <v>24.1297812788142</v>
      </c>
      <c r="S2074" s="75">
        <v>1</v>
      </c>
      <c r="T2074" s="75">
        <v>5.07240470091355</v>
      </c>
      <c r="U2074" s="75">
        <v>0</v>
      </c>
      <c r="V2074" s="75">
        <v>13.7248597843861</v>
      </c>
    </row>
    <row r="2075" spans="2:22" x14ac:dyDescent="0.25">
      <c r="B2075" s="45">
        <v>246</v>
      </c>
      <c r="C2075" s="70">
        <v>42401</v>
      </c>
      <c r="D2075">
        <v>0</v>
      </c>
      <c r="E2075" s="75">
        <v>0</v>
      </c>
      <c r="F2075">
        <f t="shared" si="65"/>
        <v>0</v>
      </c>
      <c r="G2075">
        <v>3.2239641880000001</v>
      </c>
      <c r="H2075" s="75">
        <v>0</v>
      </c>
      <c r="I2075" s="75">
        <v>0.05</v>
      </c>
      <c r="J2075" s="75">
        <v>0</v>
      </c>
      <c r="K2075" s="75">
        <v>1.21</v>
      </c>
      <c r="L2075" s="75">
        <v>3.9009966674799998</v>
      </c>
      <c r="M2075" s="75">
        <v>3.9009966674799998</v>
      </c>
      <c r="N2075" s="75">
        <v>150</v>
      </c>
      <c r="O2075" s="75">
        <v>75</v>
      </c>
      <c r="P2075" s="75">
        <v>1</v>
      </c>
      <c r="Q2075" s="75">
        <v>0</v>
      </c>
      <c r="R2075" s="75">
        <v>5.07240470091355</v>
      </c>
      <c r="S2075" s="75">
        <v>1</v>
      </c>
      <c r="T2075" s="75">
        <v>0.29285200835838898</v>
      </c>
      <c r="U2075" s="75">
        <v>0</v>
      </c>
      <c r="V2075" s="75">
        <v>12.846303759311001</v>
      </c>
    </row>
    <row r="2076" spans="2:22" x14ac:dyDescent="0.25">
      <c r="B2076" s="45">
        <v>247</v>
      </c>
      <c r="C2076" s="70">
        <v>42402</v>
      </c>
      <c r="D2076">
        <v>0</v>
      </c>
      <c r="E2076" s="75">
        <v>0</v>
      </c>
      <c r="F2076">
        <f t="shared" si="65"/>
        <v>0</v>
      </c>
      <c r="G2076">
        <v>3.2712480390000001</v>
      </c>
      <c r="H2076" s="75">
        <v>0</v>
      </c>
      <c r="I2076" s="75">
        <v>0.05</v>
      </c>
      <c r="J2076" s="75">
        <v>0</v>
      </c>
      <c r="K2076" s="75">
        <v>1.21</v>
      </c>
      <c r="L2076" s="75">
        <v>3.9582101271900001</v>
      </c>
      <c r="M2076" s="75">
        <v>3.9582101271900001</v>
      </c>
      <c r="N2076" s="75">
        <v>150</v>
      </c>
      <c r="O2076" s="75">
        <v>75</v>
      </c>
      <c r="P2076" s="75">
        <v>1</v>
      </c>
      <c r="Q2076" s="75">
        <v>0</v>
      </c>
      <c r="R2076" s="75">
        <v>0.29285200835838898</v>
      </c>
      <c r="S2076" s="75">
        <v>1</v>
      </c>
      <c r="T2076" s="75">
        <v>0</v>
      </c>
      <c r="U2076" s="75">
        <v>0</v>
      </c>
      <c r="V2076" s="75">
        <v>16.511661878142601</v>
      </c>
    </row>
    <row r="2077" spans="2:22" x14ac:dyDescent="0.25">
      <c r="B2077" s="45">
        <v>248</v>
      </c>
      <c r="C2077" s="70">
        <v>42403</v>
      </c>
      <c r="D2077">
        <v>0</v>
      </c>
      <c r="E2077" s="75">
        <v>0</v>
      </c>
      <c r="F2077">
        <f t="shared" si="65"/>
        <v>0</v>
      </c>
      <c r="G2077">
        <v>3.297982287</v>
      </c>
      <c r="H2077" s="75">
        <v>0</v>
      </c>
      <c r="I2077" s="75">
        <v>0.03</v>
      </c>
      <c r="J2077" s="75">
        <v>0</v>
      </c>
      <c r="K2077" s="75">
        <v>1.21</v>
      </c>
      <c r="L2077" s="75">
        <v>3.9905585672699999</v>
      </c>
      <c r="M2077" s="75">
        <v>3.9905585672699999</v>
      </c>
      <c r="N2077" s="75">
        <v>150</v>
      </c>
      <c r="O2077" s="75">
        <v>75</v>
      </c>
      <c r="P2077" s="75">
        <v>1</v>
      </c>
      <c r="Q2077" s="75">
        <v>0</v>
      </c>
      <c r="R2077" s="75">
        <v>0</v>
      </c>
      <c r="S2077" s="75">
        <v>1</v>
      </c>
      <c r="T2077" s="75">
        <v>0</v>
      </c>
      <c r="U2077" s="75">
        <v>0</v>
      </c>
      <c r="V2077" s="75">
        <v>20.5022204454126</v>
      </c>
    </row>
    <row r="2078" spans="2:22" x14ac:dyDescent="0.25">
      <c r="B2078" s="45">
        <v>249</v>
      </c>
      <c r="C2078" s="70">
        <v>42404</v>
      </c>
      <c r="D2078">
        <v>0</v>
      </c>
      <c r="E2078" s="75">
        <v>0</v>
      </c>
      <c r="F2078">
        <f t="shared" si="65"/>
        <v>0</v>
      </c>
      <c r="G2078">
        <v>3.307154696</v>
      </c>
      <c r="H2078" s="75">
        <v>0</v>
      </c>
      <c r="I2078" s="75">
        <v>0.03</v>
      </c>
      <c r="J2078" s="75">
        <v>0</v>
      </c>
      <c r="K2078" s="75">
        <v>1.21</v>
      </c>
      <c r="L2078" s="75">
        <v>4.0016571821599998</v>
      </c>
      <c r="M2078" s="75">
        <v>4.0016571821599998</v>
      </c>
      <c r="N2078" s="75">
        <v>150</v>
      </c>
      <c r="O2078" s="75">
        <v>75</v>
      </c>
      <c r="P2078" s="75">
        <v>1</v>
      </c>
      <c r="Q2078" s="75">
        <v>0</v>
      </c>
      <c r="R2078" s="75">
        <v>0</v>
      </c>
      <c r="S2078" s="75">
        <v>1</v>
      </c>
      <c r="T2078" s="75">
        <v>0</v>
      </c>
      <c r="U2078" s="75">
        <v>0</v>
      </c>
      <c r="V2078" s="75">
        <v>24.503877627572599</v>
      </c>
    </row>
    <row r="2079" spans="2:22" x14ac:dyDescent="0.25">
      <c r="B2079" s="45">
        <v>250</v>
      </c>
      <c r="C2079" s="70">
        <v>42405</v>
      </c>
      <c r="D2079">
        <v>0</v>
      </c>
      <c r="E2079" s="75">
        <v>0</v>
      </c>
      <c r="F2079">
        <f t="shared" si="65"/>
        <v>0</v>
      </c>
      <c r="G2079">
        <v>3.2496089179999998</v>
      </c>
      <c r="H2079" s="75">
        <v>0</v>
      </c>
      <c r="I2079" s="75">
        <v>0.03</v>
      </c>
      <c r="J2079" s="75">
        <v>0</v>
      </c>
      <c r="K2079" s="75">
        <v>1.21</v>
      </c>
      <c r="L2079" s="75">
        <v>3.9320267907800002</v>
      </c>
      <c r="M2079" s="75">
        <v>3.9320267907800002</v>
      </c>
      <c r="N2079" s="75">
        <v>150</v>
      </c>
      <c r="O2079" s="75">
        <v>75</v>
      </c>
      <c r="P2079" s="75">
        <v>1</v>
      </c>
      <c r="Q2079" s="75">
        <v>0</v>
      </c>
      <c r="R2079" s="75">
        <v>0</v>
      </c>
      <c r="S2079" s="75">
        <v>1</v>
      </c>
      <c r="T2079" s="75">
        <v>0</v>
      </c>
      <c r="U2079" s="75">
        <v>0</v>
      </c>
      <c r="V2079" s="75">
        <v>28.4359044183526</v>
      </c>
    </row>
    <row r="2080" spans="2:22" x14ac:dyDescent="0.25">
      <c r="B2080" s="45">
        <v>251</v>
      </c>
      <c r="C2080" s="70">
        <v>42406</v>
      </c>
      <c r="D2080">
        <v>0</v>
      </c>
      <c r="E2080" s="75">
        <v>0</v>
      </c>
      <c r="F2080">
        <f t="shared" si="65"/>
        <v>0</v>
      </c>
      <c r="G2080">
        <v>3.178267204</v>
      </c>
      <c r="H2080" s="75">
        <v>0</v>
      </c>
      <c r="I2080" s="75">
        <v>0.03</v>
      </c>
      <c r="J2080" s="75">
        <v>0</v>
      </c>
      <c r="K2080" s="75">
        <v>1.21</v>
      </c>
      <c r="L2080" s="75">
        <v>3.8457033168399999</v>
      </c>
      <c r="M2080" s="75">
        <v>3.8457033168399999</v>
      </c>
      <c r="N2080" s="75">
        <v>150</v>
      </c>
      <c r="O2080" s="75">
        <v>75</v>
      </c>
      <c r="P2080" s="75">
        <v>1</v>
      </c>
      <c r="Q2080" s="75">
        <v>0</v>
      </c>
      <c r="R2080" s="75">
        <v>0</v>
      </c>
      <c r="S2080" s="75">
        <v>1</v>
      </c>
      <c r="T2080" s="75">
        <v>0</v>
      </c>
      <c r="U2080" s="75">
        <v>0</v>
      </c>
      <c r="V2080" s="75">
        <v>32.281607735192601</v>
      </c>
    </row>
    <row r="2081" spans="2:22" x14ac:dyDescent="0.25">
      <c r="B2081" s="45">
        <v>252</v>
      </c>
      <c r="C2081" s="70">
        <v>42407</v>
      </c>
      <c r="D2081">
        <v>0</v>
      </c>
      <c r="E2081" s="75">
        <v>0</v>
      </c>
      <c r="F2081">
        <f t="shared" si="65"/>
        <v>0</v>
      </c>
      <c r="G2081">
        <v>3.1589224329999999</v>
      </c>
      <c r="H2081" s="75">
        <v>0</v>
      </c>
      <c r="I2081" s="75">
        <v>1.4999999999999999E-2</v>
      </c>
      <c r="J2081" s="75">
        <v>0</v>
      </c>
      <c r="K2081" s="75">
        <v>1.21</v>
      </c>
      <c r="L2081" s="75">
        <v>3.8222961439300001</v>
      </c>
      <c r="M2081" s="75">
        <v>3.8222961439300001</v>
      </c>
      <c r="N2081" s="75">
        <v>150</v>
      </c>
      <c r="O2081" s="75">
        <v>75</v>
      </c>
      <c r="P2081" s="75">
        <v>1</v>
      </c>
      <c r="Q2081" s="75">
        <v>0</v>
      </c>
      <c r="R2081" s="75">
        <v>0</v>
      </c>
      <c r="S2081" s="75">
        <v>1</v>
      </c>
      <c r="T2081" s="75">
        <v>0</v>
      </c>
      <c r="U2081" s="75">
        <v>0</v>
      </c>
      <c r="V2081" s="75">
        <v>36.103903879122598</v>
      </c>
    </row>
    <row r="2082" spans="2:22" x14ac:dyDescent="0.25">
      <c r="B2082" s="45">
        <v>253</v>
      </c>
      <c r="C2082" s="70">
        <v>42408</v>
      </c>
      <c r="D2082">
        <v>0</v>
      </c>
      <c r="E2082" s="75">
        <v>0</v>
      </c>
      <c r="F2082">
        <f t="shared" si="65"/>
        <v>0</v>
      </c>
      <c r="G2082">
        <v>3.2147835859999998</v>
      </c>
      <c r="H2082" s="75">
        <v>0</v>
      </c>
      <c r="I2082" s="75">
        <v>1.4999999999999999E-2</v>
      </c>
      <c r="J2082" s="75">
        <v>0</v>
      </c>
      <c r="K2082" s="75">
        <v>1.21</v>
      </c>
      <c r="L2082" s="75">
        <v>3.88988813906</v>
      </c>
      <c r="M2082" s="75">
        <v>3.88988813906</v>
      </c>
      <c r="N2082" s="75">
        <v>150</v>
      </c>
      <c r="O2082" s="75">
        <v>75</v>
      </c>
      <c r="P2082" s="75">
        <v>1</v>
      </c>
      <c r="Q2082" s="75">
        <v>0</v>
      </c>
      <c r="R2082" s="75">
        <v>0</v>
      </c>
      <c r="S2082" s="75">
        <v>1</v>
      </c>
      <c r="T2082" s="75">
        <v>0</v>
      </c>
      <c r="U2082" s="75">
        <v>0</v>
      </c>
      <c r="V2082" s="75">
        <v>39.993792018182603</v>
      </c>
    </row>
    <row r="2083" spans="2:22" x14ac:dyDescent="0.25">
      <c r="B2083" s="45">
        <v>254</v>
      </c>
      <c r="C2083" s="70">
        <v>42409</v>
      </c>
      <c r="D2083">
        <v>0</v>
      </c>
      <c r="E2083" s="75">
        <v>0</v>
      </c>
      <c r="F2083">
        <f t="shared" si="65"/>
        <v>0</v>
      </c>
      <c r="G2083">
        <v>3.3023674760000001</v>
      </c>
      <c r="H2083" s="75">
        <v>0</v>
      </c>
      <c r="I2083" s="75">
        <v>1.4999999999999999E-2</v>
      </c>
      <c r="J2083" s="75">
        <v>0</v>
      </c>
      <c r="K2083" s="75">
        <v>1.21</v>
      </c>
      <c r="L2083" s="75">
        <v>3.9958646459599998</v>
      </c>
      <c r="M2083" s="75">
        <v>3.9958646459599998</v>
      </c>
      <c r="N2083" s="75">
        <v>150</v>
      </c>
      <c r="O2083" s="75">
        <v>75</v>
      </c>
      <c r="P2083" s="75">
        <v>1</v>
      </c>
      <c r="Q2083" s="75">
        <v>0</v>
      </c>
      <c r="R2083" s="75">
        <v>0</v>
      </c>
      <c r="S2083" s="75">
        <v>1</v>
      </c>
      <c r="T2083" s="75">
        <v>0</v>
      </c>
      <c r="U2083" s="75">
        <v>0</v>
      </c>
      <c r="V2083" s="75">
        <v>43.989656664142601</v>
      </c>
    </row>
    <row r="2084" spans="2:22" x14ac:dyDescent="0.25">
      <c r="B2084" s="45">
        <v>255</v>
      </c>
      <c r="C2084" s="70">
        <v>42410</v>
      </c>
      <c r="D2084">
        <v>0</v>
      </c>
      <c r="E2084" s="75">
        <v>0</v>
      </c>
      <c r="F2084">
        <f t="shared" si="65"/>
        <v>0</v>
      </c>
      <c r="G2084">
        <v>3.4700036339999998</v>
      </c>
      <c r="H2084" s="75">
        <v>0</v>
      </c>
      <c r="I2084" s="75">
        <v>1.4999999999999999E-2</v>
      </c>
      <c r="J2084" s="75">
        <v>0</v>
      </c>
      <c r="K2084" s="75">
        <v>1.21</v>
      </c>
      <c r="L2084" s="75">
        <v>4.1987043971400002</v>
      </c>
      <c r="M2084" s="75">
        <v>4.1987043971400002</v>
      </c>
      <c r="N2084" s="75">
        <v>150</v>
      </c>
      <c r="O2084" s="75">
        <v>75</v>
      </c>
      <c r="P2084" s="75">
        <v>1</v>
      </c>
      <c r="Q2084" s="75">
        <v>0</v>
      </c>
      <c r="R2084" s="75">
        <v>0</v>
      </c>
      <c r="S2084" s="75">
        <v>1</v>
      </c>
      <c r="T2084" s="75">
        <v>0</v>
      </c>
      <c r="U2084" s="75">
        <v>0</v>
      </c>
      <c r="V2084" s="75">
        <v>48.188361061282599</v>
      </c>
    </row>
    <row r="2085" spans="2:22" x14ac:dyDescent="0.25">
      <c r="B2085" s="45">
        <v>256</v>
      </c>
      <c r="C2085" s="70">
        <v>42411</v>
      </c>
      <c r="D2085">
        <v>0</v>
      </c>
      <c r="E2085" s="75">
        <v>0</v>
      </c>
      <c r="F2085">
        <f t="shared" si="65"/>
        <v>0</v>
      </c>
      <c r="G2085">
        <v>3.5969822470000001</v>
      </c>
      <c r="H2085" s="75">
        <v>0</v>
      </c>
      <c r="I2085" s="75">
        <v>1.4999999999999999E-2</v>
      </c>
      <c r="J2085" s="75">
        <v>0</v>
      </c>
      <c r="K2085" s="75">
        <v>1.21</v>
      </c>
      <c r="L2085" s="75">
        <v>4.3523485188700004</v>
      </c>
      <c r="M2085" s="75">
        <v>4.3523485188700004</v>
      </c>
      <c r="N2085" s="75">
        <v>150</v>
      </c>
      <c r="O2085" s="75">
        <v>75</v>
      </c>
      <c r="P2085" s="75">
        <v>1</v>
      </c>
      <c r="Q2085" s="75">
        <v>0</v>
      </c>
      <c r="R2085" s="75">
        <v>0</v>
      </c>
      <c r="S2085" s="75">
        <v>1</v>
      </c>
      <c r="T2085" s="75">
        <v>0</v>
      </c>
      <c r="U2085" s="75">
        <v>0</v>
      </c>
      <c r="V2085" s="75">
        <v>52.540709580152601</v>
      </c>
    </row>
    <row r="2086" spans="2:22" x14ac:dyDescent="0.25">
      <c r="B2086" s="45">
        <v>257</v>
      </c>
      <c r="C2086" s="70">
        <v>42412</v>
      </c>
      <c r="D2086">
        <v>0</v>
      </c>
      <c r="E2086" s="75">
        <v>0</v>
      </c>
      <c r="F2086">
        <f t="shared" si="65"/>
        <v>0</v>
      </c>
      <c r="G2086">
        <v>3.6475341380000001</v>
      </c>
      <c r="H2086" s="75">
        <v>0</v>
      </c>
      <c r="I2086" s="75">
        <v>1.4999999999999999E-2</v>
      </c>
      <c r="J2086" s="75">
        <v>0</v>
      </c>
      <c r="K2086" s="75">
        <v>1.21</v>
      </c>
      <c r="L2086" s="75">
        <v>4.4135163069800001</v>
      </c>
      <c r="M2086" s="75">
        <v>4.4135163069800001</v>
      </c>
      <c r="N2086" s="75">
        <v>150</v>
      </c>
      <c r="O2086" s="75">
        <v>75</v>
      </c>
      <c r="P2086" s="75">
        <v>1</v>
      </c>
      <c r="Q2086" s="75">
        <v>0</v>
      </c>
      <c r="R2086" s="75">
        <v>0</v>
      </c>
      <c r="S2086" s="75">
        <v>1</v>
      </c>
      <c r="T2086" s="75">
        <v>0</v>
      </c>
      <c r="U2086" s="75">
        <v>0</v>
      </c>
      <c r="V2086" s="75">
        <v>56.954225887132601</v>
      </c>
    </row>
    <row r="2087" spans="2:22" x14ac:dyDescent="0.25">
      <c r="B2087" s="45">
        <v>258</v>
      </c>
      <c r="C2087" s="70">
        <v>42413</v>
      </c>
      <c r="D2087">
        <v>0</v>
      </c>
      <c r="E2087" s="75">
        <v>0</v>
      </c>
      <c r="F2087">
        <f t="shared" si="65"/>
        <v>0</v>
      </c>
      <c r="G2087">
        <v>3.556488104</v>
      </c>
      <c r="H2087" s="75">
        <v>0</v>
      </c>
      <c r="I2087" s="75">
        <v>1.4999999999999999E-2</v>
      </c>
      <c r="J2087" s="75">
        <v>0</v>
      </c>
      <c r="K2087" s="75">
        <v>1.21</v>
      </c>
      <c r="L2087" s="75">
        <v>4.3033506058400004</v>
      </c>
      <c r="M2087" s="75">
        <v>4.3033506058400004</v>
      </c>
      <c r="N2087" s="75">
        <v>150</v>
      </c>
      <c r="O2087" s="75">
        <v>75</v>
      </c>
      <c r="P2087" s="75">
        <v>1</v>
      </c>
      <c r="Q2087" s="75">
        <v>0</v>
      </c>
      <c r="R2087" s="75">
        <v>0</v>
      </c>
      <c r="S2087" s="75">
        <v>1</v>
      </c>
      <c r="T2087" s="75">
        <v>0</v>
      </c>
      <c r="U2087" s="75">
        <v>0</v>
      </c>
      <c r="V2087" s="75">
        <v>61.257576492972603</v>
      </c>
    </row>
    <row r="2088" spans="2:22" x14ac:dyDescent="0.25">
      <c r="B2088" s="45">
        <v>259</v>
      </c>
      <c r="C2088" s="70">
        <v>42414</v>
      </c>
      <c r="D2088">
        <v>0</v>
      </c>
      <c r="E2088" s="75">
        <v>0</v>
      </c>
      <c r="F2088">
        <f t="shared" si="65"/>
        <v>0</v>
      </c>
      <c r="G2088">
        <v>3.4082905989999999</v>
      </c>
      <c r="H2088" s="75">
        <v>0</v>
      </c>
      <c r="I2088" s="75">
        <v>5.0000000000000001E-3</v>
      </c>
      <c r="J2088" s="75">
        <v>0</v>
      </c>
      <c r="K2088" s="75">
        <v>1.21</v>
      </c>
      <c r="L2088" s="75">
        <v>4.1240316247899997</v>
      </c>
      <c r="M2088" s="75">
        <v>4.1240316247899997</v>
      </c>
      <c r="N2088" s="75">
        <v>150</v>
      </c>
      <c r="O2088" s="75">
        <v>75</v>
      </c>
      <c r="P2088" s="75">
        <v>1</v>
      </c>
      <c r="Q2088" s="75">
        <v>0</v>
      </c>
      <c r="R2088" s="75">
        <v>0</v>
      </c>
      <c r="S2088" s="75">
        <v>1</v>
      </c>
      <c r="T2088" s="75">
        <v>0</v>
      </c>
      <c r="U2088" s="75">
        <v>0</v>
      </c>
      <c r="V2088" s="75">
        <v>65.381608117762596</v>
      </c>
    </row>
    <row r="2089" spans="2:22" x14ac:dyDescent="0.25">
      <c r="B2089" s="45">
        <v>260</v>
      </c>
      <c r="C2089" s="70">
        <v>42415</v>
      </c>
      <c r="D2089">
        <v>0</v>
      </c>
      <c r="E2089" s="75">
        <v>0</v>
      </c>
      <c r="F2089">
        <f t="shared" si="65"/>
        <v>0</v>
      </c>
      <c r="G2089">
        <v>3.2883095189999998</v>
      </c>
      <c r="H2089" s="75">
        <v>0</v>
      </c>
      <c r="I2089" s="75">
        <v>5.0000000000000001E-3</v>
      </c>
      <c r="J2089" s="75">
        <v>0</v>
      </c>
      <c r="K2089" s="75">
        <v>1.21</v>
      </c>
      <c r="L2089" s="75">
        <v>3.9788545179899999</v>
      </c>
      <c r="M2089" s="75">
        <v>3.9788545179899999</v>
      </c>
      <c r="N2089" s="75">
        <v>150</v>
      </c>
      <c r="O2089" s="75">
        <v>75</v>
      </c>
      <c r="P2089" s="75">
        <v>1</v>
      </c>
      <c r="Q2089" s="75">
        <v>0</v>
      </c>
      <c r="R2089" s="75">
        <v>0</v>
      </c>
      <c r="S2089" s="75">
        <v>1</v>
      </c>
      <c r="T2089" s="75">
        <v>0</v>
      </c>
      <c r="U2089" s="75">
        <v>0</v>
      </c>
      <c r="V2089" s="75">
        <v>69.360462635752597</v>
      </c>
    </row>
    <row r="2090" spans="2:22" x14ac:dyDescent="0.25">
      <c r="B2090" s="45">
        <v>261</v>
      </c>
      <c r="C2090" s="70">
        <v>42416</v>
      </c>
      <c r="D2090">
        <v>0</v>
      </c>
      <c r="E2090" s="75">
        <v>0</v>
      </c>
      <c r="F2090">
        <f t="shared" si="65"/>
        <v>0</v>
      </c>
      <c r="G2090">
        <v>3.2526991179999998</v>
      </c>
      <c r="H2090" s="75">
        <v>0</v>
      </c>
      <c r="I2090" s="75">
        <v>5.0000000000000001E-3</v>
      </c>
      <c r="J2090" s="75">
        <v>0</v>
      </c>
      <c r="K2090" s="75">
        <v>1.21</v>
      </c>
      <c r="L2090" s="75">
        <v>3.9357659327799999</v>
      </c>
      <c r="M2090" s="75">
        <v>3.9357659327799999</v>
      </c>
      <c r="N2090" s="75">
        <v>150</v>
      </c>
      <c r="O2090" s="75">
        <v>75</v>
      </c>
      <c r="P2090" s="75">
        <v>1</v>
      </c>
      <c r="Q2090" s="75">
        <v>0</v>
      </c>
      <c r="R2090" s="75">
        <v>0</v>
      </c>
      <c r="S2090" s="75">
        <v>1</v>
      </c>
      <c r="T2090" s="75">
        <v>0</v>
      </c>
      <c r="U2090" s="75">
        <v>0</v>
      </c>
      <c r="V2090" s="75">
        <v>73.296228568532598</v>
      </c>
    </row>
    <row r="2091" spans="2:22" x14ac:dyDescent="0.25">
      <c r="B2091" s="45">
        <v>262</v>
      </c>
      <c r="C2091" s="70">
        <v>42417</v>
      </c>
      <c r="D2091">
        <v>0</v>
      </c>
      <c r="E2091" s="69">
        <v>15</v>
      </c>
      <c r="F2091">
        <f t="shared" si="65"/>
        <v>15</v>
      </c>
      <c r="G2091">
        <v>3.2785690399999998</v>
      </c>
      <c r="H2091" s="75">
        <v>15</v>
      </c>
      <c r="I2091" s="75">
        <v>0.01</v>
      </c>
      <c r="J2091" s="75">
        <v>0.15</v>
      </c>
      <c r="K2091" s="75">
        <v>1.21</v>
      </c>
      <c r="L2091" s="75">
        <v>3.9670685384</v>
      </c>
      <c r="M2091" s="75">
        <v>3.9670685384</v>
      </c>
      <c r="N2091" s="75">
        <v>150</v>
      </c>
      <c r="O2091" s="75">
        <v>75</v>
      </c>
      <c r="P2091" s="75">
        <v>1</v>
      </c>
      <c r="Q2091" s="75">
        <v>14.85</v>
      </c>
      <c r="R2091" s="75">
        <v>14.85</v>
      </c>
      <c r="S2091" s="75">
        <v>1</v>
      </c>
      <c r="T2091" s="75">
        <v>2.7207328654</v>
      </c>
      <c r="U2091" s="75">
        <v>0</v>
      </c>
      <c r="V2091" s="75">
        <v>65.134029972332598</v>
      </c>
    </row>
    <row r="2092" spans="2:22" x14ac:dyDescent="0.25">
      <c r="B2092" s="45">
        <v>263</v>
      </c>
      <c r="C2092" s="70">
        <v>42418</v>
      </c>
      <c r="D2092">
        <v>0</v>
      </c>
      <c r="E2092" s="69">
        <v>15</v>
      </c>
      <c r="F2092">
        <f t="shared" si="65"/>
        <v>15</v>
      </c>
      <c r="G2092">
        <v>3.380267635</v>
      </c>
      <c r="H2092" s="75">
        <v>15</v>
      </c>
      <c r="I2092" s="75">
        <v>0.01</v>
      </c>
      <c r="J2092" s="75">
        <v>0.15</v>
      </c>
      <c r="K2092" s="75">
        <v>1.21</v>
      </c>
      <c r="L2092" s="75">
        <v>4.0901238383500003</v>
      </c>
      <c r="M2092" s="75">
        <v>4.0901238383500003</v>
      </c>
      <c r="N2092" s="75">
        <v>150</v>
      </c>
      <c r="O2092" s="75">
        <v>75</v>
      </c>
      <c r="P2092" s="75">
        <v>1</v>
      </c>
      <c r="Q2092" s="75">
        <v>14.85</v>
      </c>
      <c r="R2092" s="75">
        <v>17.5707328654</v>
      </c>
      <c r="S2092" s="75">
        <v>1</v>
      </c>
      <c r="T2092" s="75">
        <v>3.3701522567625002</v>
      </c>
      <c r="U2092" s="75">
        <v>0</v>
      </c>
      <c r="V2092" s="75">
        <v>55.0235732020451</v>
      </c>
    </row>
    <row r="2093" spans="2:22" x14ac:dyDescent="0.25">
      <c r="B2093" s="45">
        <v>264</v>
      </c>
      <c r="C2093" s="70">
        <v>42419</v>
      </c>
      <c r="D2093">
        <v>0</v>
      </c>
      <c r="E2093" s="69">
        <v>15</v>
      </c>
      <c r="F2093">
        <f t="shared" si="65"/>
        <v>15</v>
      </c>
      <c r="G2093">
        <v>3.5821478820000001</v>
      </c>
      <c r="H2093" s="75">
        <v>15</v>
      </c>
      <c r="I2093" s="75">
        <v>2.2499999999999999E-2</v>
      </c>
      <c r="J2093" s="75">
        <v>0.33750000000000002</v>
      </c>
      <c r="K2093" s="75">
        <v>1.21</v>
      </c>
      <c r="L2093" s="75">
        <v>4.3343989372199996</v>
      </c>
      <c r="M2093" s="75">
        <v>4.3343989372199996</v>
      </c>
      <c r="N2093" s="75">
        <v>150</v>
      </c>
      <c r="O2093" s="75">
        <v>75</v>
      </c>
      <c r="P2093" s="75">
        <v>1</v>
      </c>
      <c r="Q2093" s="75">
        <v>14.6625</v>
      </c>
      <c r="R2093" s="75">
        <v>18.0326522567625</v>
      </c>
      <c r="S2093" s="75">
        <v>1</v>
      </c>
      <c r="T2093" s="75">
        <v>3.4245633298856299</v>
      </c>
      <c r="U2093" s="75">
        <v>0</v>
      </c>
      <c r="V2093" s="75">
        <v>44.749883212388198</v>
      </c>
    </row>
    <row r="2094" spans="2:22" x14ac:dyDescent="0.25">
      <c r="B2094" s="45">
        <v>265</v>
      </c>
      <c r="C2094" s="70">
        <v>42420</v>
      </c>
      <c r="D2094">
        <v>0</v>
      </c>
      <c r="E2094" s="69">
        <v>15</v>
      </c>
      <c r="F2094">
        <f t="shared" si="65"/>
        <v>15</v>
      </c>
      <c r="G2094">
        <v>3.718022618</v>
      </c>
      <c r="H2094" s="75">
        <v>15</v>
      </c>
      <c r="I2094" s="75">
        <v>2.2499999999999999E-2</v>
      </c>
      <c r="J2094" s="75">
        <v>0.33750000000000002</v>
      </c>
      <c r="K2094" s="75">
        <v>1.21</v>
      </c>
      <c r="L2094" s="75">
        <v>4.4988073677799996</v>
      </c>
      <c r="M2094" s="75">
        <v>4.4988073677799996</v>
      </c>
      <c r="N2094" s="75">
        <v>150</v>
      </c>
      <c r="O2094" s="75">
        <v>75</v>
      </c>
      <c r="P2094" s="75">
        <v>1</v>
      </c>
      <c r="Q2094" s="75">
        <v>14.6625</v>
      </c>
      <c r="R2094" s="75">
        <v>18.087063329885599</v>
      </c>
      <c r="S2094" s="75">
        <v>1</v>
      </c>
      <c r="T2094" s="75">
        <v>3.3970639905264099</v>
      </c>
      <c r="U2094" s="75">
        <v>0</v>
      </c>
      <c r="V2094" s="75">
        <v>34.558691240808997</v>
      </c>
    </row>
    <row r="2095" spans="2:22" x14ac:dyDescent="0.25">
      <c r="B2095" s="45">
        <v>266</v>
      </c>
      <c r="C2095" s="70">
        <v>42421</v>
      </c>
      <c r="D2095">
        <v>0</v>
      </c>
      <c r="E2095" s="75">
        <v>0</v>
      </c>
      <c r="F2095">
        <f t="shared" si="65"/>
        <v>0</v>
      </c>
      <c r="G2095">
        <v>3.7736876650000002</v>
      </c>
      <c r="H2095" s="75">
        <v>0</v>
      </c>
      <c r="I2095" s="75">
        <v>1.4999999999999999E-2</v>
      </c>
      <c r="J2095" s="75">
        <v>0</v>
      </c>
      <c r="K2095" s="75">
        <v>1.21</v>
      </c>
      <c r="L2095" s="75">
        <v>4.5661620746500002</v>
      </c>
      <c r="M2095" s="75">
        <v>4.5661620746500002</v>
      </c>
      <c r="N2095" s="75">
        <v>150</v>
      </c>
      <c r="O2095" s="75">
        <v>75</v>
      </c>
      <c r="P2095" s="75">
        <v>1</v>
      </c>
      <c r="Q2095" s="75">
        <v>0</v>
      </c>
      <c r="R2095" s="75">
        <v>3.3970639905264099</v>
      </c>
      <c r="S2095" s="75">
        <v>1</v>
      </c>
      <c r="T2095" s="75">
        <v>0</v>
      </c>
      <c r="U2095" s="75">
        <v>0</v>
      </c>
      <c r="V2095" s="75">
        <v>35.727789324932601</v>
      </c>
    </row>
    <row r="2096" spans="2:22" x14ac:dyDescent="0.25">
      <c r="B2096" s="45">
        <v>267</v>
      </c>
      <c r="C2096" s="70">
        <v>42422</v>
      </c>
      <c r="D2096">
        <v>0</v>
      </c>
      <c r="E2096" s="75">
        <v>0</v>
      </c>
      <c r="F2096">
        <f t="shared" si="65"/>
        <v>0</v>
      </c>
      <c r="G2096">
        <v>3.7802120910000001</v>
      </c>
      <c r="H2096" s="75">
        <v>0</v>
      </c>
      <c r="I2096" s="75">
        <v>1.4999999999999999E-2</v>
      </c>
      <c r="J2096" s="75">
        <v>0</v>
      </c>
      <c r="K2096" s="75">
        <v>1.21</v>
      </c>
      <c r="L2096" s="75">
        <v>4.5740566301100003</v>
      </c>
      <c r="M2096" s="75">
        <v>4.5740566301100003</v>
      </c>
      <c r="N2096" s="75">
        <v>150</v>
      </c>
      <c r="O2096" s="75">
        <v>75</v>
      </c>
      <c r="P2096" s="75">
        <v>1</v>
      </c>
      <c r="Q2096" s="75">
        <v>0</v>
      </c>
      <c r="R2096" s="75">
        <v>0</v>
      </c>
      <c r="S2096" s="75">
        <v>1</v>
      </c>
      <c r="T2096" s="75">
        <v>0</v>
      </c>
      <c r="U2096" s="75">
        <v>0</v>
      </c>
      <c r="V2096" s="75">
        <v>40.301845955042602</v>
      </c>
    </row>
    <row r="2097" spans="2:22" x14ac:dyDescent="0.25">
      <c r="B2097" s="45">
        <v>268</v>
      </c>
      <c r="C2097" s="70">
        <v>42423</v>
      </c>
      <c r="D2097">
        <v>0</v>
      </c>
      <c r="E2097" s="75">
        <v>0</v>
      </c>
      <c r="F2097">
        <f t="shared" si="65"/>
        <v>0</v>
      </c>
      <c r="G2097">
        <v>3.8264488729999999</v>
      </c>
      <c r="H2097" s="75">
        <v>0</v>
      </c>
      <c r="I2097" s="75">
        <v>1.4999999999999999E-2</v>
      </c>
      <c r="J2097" s="75">
        <v>0</v>
      </c>
      <c r="K2097" s="75">
        <v>1.1872499999999999</v>
      </c>
      <c r="L2097" s="75">
        <v>4.5429514244692504</v>
      </c>
      <c r="M2097" s="75">
        <v>4.5429514244692504</v>
      </c>
      <c r="N2097" s="75">
        <v>147.1935</v>
      </c>
      <c r="O2097" s="75">
        <v>73.59675</v>
      </c>
      <c r="P2097" s="75">
        <v>1</v>
      </c>
      <c r="Q2097" s="75">
        <v>0</v>
      </c>
      <c r="R2097" s="75">
        <v>0</v>
      </c>
      <c r="S2097" s="75">
        <v>0.98129</v>
      </c>
      <c r="T2097" s="75">
        <v>0</v>
      </c>
      <c r="U2097" s="75">
        <v>0</v>
      </c>
      <c r="V2097" s="75">
        <v>44.844797379511803</v>
      </c>
    </row>
    <row r="2098" spans="2:22" x14ac:dyDescent="0.25">
      <c r="B2098" s="45">
        <v>269</v>
      </c>
      <c r="C2098" s="70">
        <v>42424</v>
      </c>
      <c r="D2098">
        <v>0</v>
      </c>
      <c r="E2098" s="75">
        <v>0</v>
      </c>
      <c r="F2098">
        <f t="shared" si="65"/>
        <v>0</v>
      </c>
      <c r="G2098">
        <v>3.8385439670000001</v>
      </c>
      <c r="H2098" s="75">
        <v>0</v>
      </c>
      <c r="I2098" s="75">
        <v>1.4999999999999999E-2</v>
      </c>
      <c r="J2098" s="75">
        <v>0</v>
      </c>
      <c r="K2098" s="75">
        <v>1.1645000000000001</v>
      </c>
      <c r="L2098" s="75">
        <v>4.4699844495715002</v>
      </c>
      <c r="M2098" s="75">
        <v>4.4699844495715002</v>
      </c>
      <c r="N2098" s="75">
        <v>144.387</v>
      </c>
      <c r="O2098" s="75">
        <v>72.1935</v>
      </c>
      <c r="P2098" s="75">
        <v>1</v>
      </c>
      <c r="Q2098" s="75">
        <v>0</v>
      </c>
      <c r="R2098" s="75">
        <v>0</v>
      </c>
      <c r="S2098" s="75">
        <v>0.96257999999999999</v>
      </c>
      <c r="T2098" s="75">
        <v>0</v>
      </c>
      <c r="U2098" s="75">
        <v>0</v>
      </c>
      <c r="V2098" s="75">
        <v>49.314781829083302</v>
      </c>
    </row>
    <row r="2099" spans="2:22" x14ac:dyDescent="0.25">
      <c r="B2099" s="45">
        <v>270</v>
      </c>
      <c r="C2099" s="70">
        <v>42425</v>
      </c>
      <c r="D2099">
        <v>0</v>
      </c>
      <c r="E2099" s="75">
        <v>0</v>
      </c>
      <c r="F2099">
        <f t="shared" si="65"/>
        <v>0</v>
      </c>
      <c r="G2099">
        <v>3.854541142</v>
      </c>
      <c r="H2099" s="75">
        <v>0</v>
      </c>
      <c r="I2099" s="75">
        <v>1.4999999999999999E-2</v>
      </c>
      <c r="J2099" s="75">
        <v>0</v>
      </c>
      <c r="K2099" s="75">
        <v>1.14175</v>
      </c>
      <c r="L2099" s="75">
        <v>4.4009223488784999</v>
      </c>
      <c r="M2099" s="75">
        <v>4.4009223488784999</v>
      </c>
      <c r="N2099" s="75">
        <v>141.5805</v>
      </c>
      <c r="O2099" s="75">
        <v>70.79025</v>
      </c>
      <c r="P2099" s="75">
        <v>1</v>
      </c>
      <c r="Q2099" s="75">
        <v>0</v>
      </c>
      <c r="R2099" s="75">
        <v>0</v>
      </c>
      <c r="S2099" s="75">
        <v>0.94386999999999999</v>
      </c>
      <c r="T2099" s="75">
        <v>0</v>
      </c>
      <c r="U2099" s="75">
        <v>0</v>
      </c>
      <c r="V2099" s="75">
        <v>53.715704177961896</v>
      </c>
    </row>
    <row r="2100" spans="2:22" x14ac:dyDescent="0.25">
      <c r="B2100" s="45">
        <v>271</v>
      </c>
      <c r="C2100" s="70">
        <v>42426</v>
      </c>
      <c r="D2100">
        <v>0</v>
      </c>
      <c r="E2100" s="75">
        <v>0</v>
      </c>
      <c r="F2100">
        <f t="shared" si="65"/>
        <v>0</v>
      </c>
      <c r="G2100">
        <v>3.9204730529999998</v>
      </c>
      <c r="H2100" s="75">
        <v>0</v>
      </c>
      <c r="I2100" s="75">
        <v>1.4999999999999999E-2</v>
      </c>
      <c r="J2100" s="75">
        <v>0</v>
      </c>
      <c r="K2100" s="75">
        <v>1.119</v>
      </c>
      <c r="L2100" s="75">
        <v>4.3870093463069999</v>
      </c>
      <c r="M2100" s="75">
        <v>4.3870093463069999</v>
      </c>
      <c r="N2100" s="75">
        <v>138.774</v>
      </c>
      <c r="O2100" s="75">
        <v>69.387</v>
      </c>
      <c r="P2100" s="75">
        <v>1</v>
      </c>
      <c r="Q2100" s="75">
        <v>0</v>
      </c>
      <c r="R2100" s="75">
        <v>0</v>
      </c>
      <c r="S2100" s="75">
        <v>0.92515999999999998</v>
      </c>
      <c r="T2100" s="75">
        <v>0</v>
      </c>
      <c r="U2100" s="75">
        <v>0</v>
      </c>
      <c r="V2100" s="75">
        <v>58.1027135242689</v>
      </c>
    </row>
    <row r="2101" spans="2:22" x14ac:dyDescent="0.25">
      <c r="B2101" s="45">
        <v>272</v>
      </c>
      <c r="C2101" s="70">
        <v>42427</v>
      </c>
      <c r="D2101">
        <v>0</v>
      </c>
      <c r="E2101" s="75">
        <v>0</v>
      </c>
      <c r="F2101">
        <f t="shared" si="65"/>
        <v>0</v>
      </c>
      <c r="G2101">
        <v>3.9815411049999998</v>
      </c>
      <c r="H2101" s="75">
        <v>0</v>
      </c>
      <c r="I2101" s="75">
        <v>1.4999999999999999E-2</v>
      </c>
      <c r="J2101" s="75">
        <v>0</v>
      </c>
      <c r="K2101" s="75">
        <v>1.0962499999999999</v>
      </c>
      <c r="L2101" s="75">
        <v>4.3647644363562499</v>
      </c>
      <c r="M2101" s="75">
        <v>4.3647644363562499</v>
      </c>
      <c r="N2101" s="75">
        <v>135.9675</v>
      </c>
      <c r="O2101" s="75">
        <v>67.983750000000001</v>
      </c>
      <c r="P2101" s="75">
        <v>1</v>
      </c>
      <c r="Q2101" s="75">
        <v>0</v>
      </c>
      <c r="R2101" s="75">
        <v>0</v>
      </c>
      <c r="S2101" s="75">
        <v>0.90644999999999998</v>
      </c>
      <c r="T2101" s="75">
        <v>0</v>
      </c>
      <c r="U2101" s="75">
        <v>0</v>
      </c>
      <c r="V2101" s="75">
        <v>62.467477960625097</v>
      </c>
    </row>
    <row r="2102" spans="2:22" x14ac:dyDescent="0.25">
      <c r="B2102" s="45">
        <v>273</v>
      </c>
      <c r="C2102" s="70">
        <v>42428</v>
      </c>
      <c r="D2102">
        <v>0</v>
      </c>
      <c r="E2102" s="75">
        <v>0</v>
      </c>
      <c r="F2102">
        <f t="shared" si="65"/>
        <v>0</v>
      </c>
      <c r="G2102">
        <v>4.1396091349999997</v>
      </c>
      <c r="H2102" s="75">
        <v>0</v>
      </c>
      <c r="I2102" s="75">
        <v>5.0000000000000001E-3</v>
      </c>
      <c r="J2102" s="75">
        <v>0</v>
      </c>
      <c r="K2102" s="75">
        <v>1.0734999999999999</v>
      </c>
      <c r="L2102" s="75">
        <v>4.4438704064224996</v>
      </c>
      <c r="M2102" s="75">
        <v>4.4438704064224996</v>
      </c>
      <c r="N2102" s="75">
        <v>133.161</v>
      </c>
      <c r="O2102" s="75">
        <v>66.580500000000001</v>
      </c>
      <c r="P2102" s="75">
        <v>1</v>
      </c>
      <c r="Q2102" s="75">
        <v>0</v>
      </c>
      <c r="R2102" s="75">
        <v>0</v>
      </c>
      <c r="S2102" s="75">
        <v>0.88773999999999997</v>
      </c>
      <c r="T2102" s="75">
        <v>0</v>
      </c>
      <c r="U2102" s="75">
        <v>0</v>
      </c>
      <c r="V2102" s="75">
        <v>66.911348367047594</v>
      </c>
    </row>
    <row r="2103" spans="2:22" x14ac:dyDescent="0.25">
      <c r="B2103" s="45">
        <v>274</v>
      </c>
      <c r="C2103" s="70">
        <v>42429</v>
      </c>
      <c r="D2103">
        <v>0</v>
      </c>
      <c r="E2103" s="75">
        <v>0</v>
      </c>
      <c r="F2103">
        <f t="shared" si="65"/>
        <v>0</v>
      </c>
      <c r="G2103">
        <v>4.223196766</v>
      </c>
      <c r="H2103" s="75">
        <v>0</v>
      </c>
      <c r="I2103" s="75">
        <v>5.0000000000000001E-3</v>
      </c>
      <c r="J2103" s="75">
        <v>0</v>
      </c>
      <c r="K2103" s="75">
        <v>1.0507500000000001</v>
      </c>
      <c r="L2103" s="75">
        <v>4.4375240018745004</v>
      </c>
      <c r="M2103" s="75">
        <v>4.3194597520728397</v>
      </c>
      <c r="N2103" s="75">
        <v>130.3545</v>
      </c>
      <c r="O2103" s="75">
        <v>65.177250000000001</v>
      </c>
      <c r="P2103" s="75">
        <v>0.97339411578353496</v>
      </c>
      <c r="Q2103" s="75">
        <v>0</v>
      </c>
      <c r="R2103" s="75">
        <v>0</v>
      </c>
      <c r="S2103" s="75">
        <v>0.86902999999999997</v>
      </c>
      <c r="T2103" s="75">
        <v>0</v>
      </c>
      <c r="U2103" s="75">
        <v>0</v>
      </c>
      <c r="V2103" s="75">
        <v>71.230808119120496</v>
      </c>
    </row>
    <row r="2104" spans="2:22" x14ac:dyDescent="0.25">
      <c r="B2104" s="45">
        <v>275</v>
      </c>
      <c r="C2104" s="70">
        <v>42430</v>
      </c>
      <c r="D2104">
        <v>0</v>
      </c>
      <c r="E2104" s="75">
        <v>0</v>
      </c>
      <c r="F2104">
        <f t="shared" si="65"/>
        <v>0</v>
      </c>
      <c r="G2104">
        <v>4.3330599300000001</v>
      </c>
      <c r="H2104" s="75">
        <v>0</v>
      </c>
      <c r="I2104" s="75">
        <v>5.0000000000000001E-3</v>
      </c>
      <c r="J2104" s="75">
        <v>0</v>
      </c>
      <c r="K2104" s="75">
        <v>1.028</v>
      </c>
      <c r="L2104" s="75">
        <v>4.4543856080399999</v>
      </c>
      <c r="M2104" s="75">
        <v>3.9335542540756001</v>
      </c>
      <c r="N2104" s="75">
        <v>127.548</v>
      </c>
      <c r="O2104" s="75">
        <v>63.774000000000001</v>
      </c>
      <c r="P2104" s="75">
        <v>0.88307447989587495</v>
      </c>
      <c r="Q2104" s="75">
        <v>0</v>
      </c>
      <c r="R2104" s="75">
        <v>0</v>
      </c>
      <c r="S2104" s="75">
        <v>0.85031999999999996</v>
      </c>
      <c r="T2104" s="75">
        <v>0</v>
      </c>
      <c r="U2104" s="75">
        <v>0</v>
      </c>
      <c r="V2104" s="75">
        <v>75.164362373195999</v>
      </c>
    </row>
    <row r="2105" spans="2:22" x14ac:dyDescent="0.25">
      <c r="B2105" s="45">
        <v>276</v>
      </c>
      <c r="C2105" s="70">
        <v>42431</v>
      </c>
      <c r="D2105">
        <v>0</v>
      </c>
      <c r="E2105" s="75">
        <v>0</v>
      </c>
      <c r="F2105">
        <f t="shared" si="65"/>
        <v>0</v>
      </c>
      <c r="G2105">
        <v>4.4574349829999997</v>
      </c>
      <c r="H2105" s="75">
        <v>0</v>
      </c>
      <c r="I2105" s="75">
        <v>5.0000000000000001E-3</v>
      </c>
      <c r="J2105" s="75">
        <v>0</v>
      </c>
      <c r="K2105" s="75">
        <v>1.00525</v>
      </c>
      <c r="L2105" s="75">
        <v>4.4808365166607498</v>
      </c>
      <c r="M2105" s="75">
        <v>3.5617184123920098</v>
      </c>
      <c r="N2105" s="75">
        <v>124.7415</v>
      </c>
      <c r="O2105" s="75">
        <v>62.370750000000001</v>
      </c>
      <c r="P2105" s="75">
        <v>0.79487800975303302</v>
      </c>
      <c r="Q2105" s="75">
        <v>0</v>
      </c>
      <c r="R2105" s="75">
        <v>0</v>
      </c>
      <c r="S2105" s="75">
        <v>0.83160999999999996</v>
      </c>
      <c r="T2105" s="75">
        <v>0</v>
      </c>
      <c r="U2105" s="75">
        <v>0</v>
      </c>
      <c r="V2105" s="75">
        <v>78.726080785588096</v>
      </c>
    </row>
    <row r="2106" spans="2:22" x14ac:dyDescent="0.25">
      <c r="B2106" s="45">
        <v>277</v>
      </c>
      <c r="C2106" s="70">
        <v>42432</v>
      </c>
      <c r="D2106">
        <v>0</v>
      </c>
      <c r="E2106" s="69">
        <v>15</v>
      </c>
      <c r="F2106">
        <f t="shared" si="65"/>
        <v>15</v>
      </c>
      <c r="G2106">
        <v>4.5895140950000002</v>
      </c>
      <c r="H2106" s="75">
        <v>15</v>
      </c>
      <c r="I2106" s="75">
        <v>0.01</v>
      </c>
      <c r="J2106" s="75">
        <v>0.15</v>
      </c>
      <c r="K2106" s="75">
        <v>0.98250000000000004</v>
      </c>
      <c r="L2106" s="75">
        <v>4.5091975983374999</v>
      </c>
      <c r="M2106" s="75">
        <v>4.5091975983374999</v>
      </c>
      <c r="N2106" s="75">
        <v>121.935</v>
      </c>
      <c r="O2106" s="75">
        <v>60.967500000000001</v>
      </c>
      <c r="P2106" s="75">
        <v>0.70872053494750398</v>
      </c>
      <c r="Q2106" s="75">
        <v>14.85</v>
      </c>
      <c r="R2106" s="75">
        <v>14.85</v>
      </c>
      <c r="S2106" s="75">
        <v>0.81289999999999996</v>
      </c>
      <c r="T2106" s="75">
        <v>2.5852006004156198</v>
      </c>
      <c r="U2106" s="75">
        <v>0</v>
      </c>
      <c r="V2106" s="75">
        <v>70.970478984341199</v>
      </c>
    </row>
    <row r="2107" spans="2:22" x14ac:dyDescent="0.25">
      <c r="B2107" s="45">
        <v>278</v>
      </c>
      <c r="C2107" s="70">
        <v>42433</v>
      </c>
      <c r="D2107">
        <v>0</v>
      </c>
      <c r="E2107" s="69">
        <v>15</v>
      </c>
      <c r="F2107">
        <f t="shared" si="65"/>
        <v>15</v>
      </c>
      <c r="G2107">
        <v>4.6033989269999998</v>
      </c>
      <c r="H2107" s="75">
        <v>15</v>
      </c>
      <c r="I2107" s="75">
        <v>0.01</v>
      </c>
      <c r="J2107" s="75">
        <v>0.15</v>
      </c>
      <c r="K2107" s="75">
        <v>0.95974999999999999</v>
      </c>
      <c r="L2107" s="75">
        <v>4.4181121201882503</v>
      </c>
      <c r="M2107" s="75">
        <v>4.4181121201882503</v>
      </c>
      <c r="N2107" s="75">
        <v>119.1285</v>
      </c>
      <c r="O2107" s="75">
        <v>59.564250000000001</v>
      </c>
      <c r="P2107" s="75">
        <v>0.80850545445731004</v>
      </c>
      <c r="Q2107" s="75">
        <v>14.85</v>
      </c>
      <c r="R2107" s="75">
        <v>17.435200600415602</v>
      </c>
      <c r="S2107" s="75">
        <v>0.79418999999999995</v>
      </c>
      <c r="T2107" s="75">
        <v>3.2542721200568399</v>
      </c>
      <c r="U2107" s="75">
        <v>0</v>
      </c>
      <c r="V2107" s="75">
        <v>61.207662624170702</v>
      </c>
    </row>
    <row r="2108" spans="2:22" x14ac:dyDescent="0.25">
      <c r="B2108" s="45">
        <v>279</v>
      </c>
      <c r="C2108" s="70">
        <v>42434</v>
      </c>
      <c r="D2108">
        <v>0</v>
      </c>
      <c r="E2108" s="69">
        <v>15</v>
      </c>
      <c r="F2108">
        <f t="shared" si="65"/>
        <v>15</v>
      </c>
      <c r="G2108">
        <v>4.6693083069999997</v>
      </c>
      <c r="H2108" s="75">
        <v>15</v>
      </c>
      <c r="I2108" s="75">
        <v>0.01</v>
      </c>
      <c r="J2108" s="75">
        <v>0.15</v>
      </c>
      <c r="K2108" s="75">
        <v>0.93700000000000006</v>
      </c>
      <c r="L2108" s="75">
        <v>4.3751418836590004</v>
      </c>
      <c r="M2108" s="75">
        <v>4.3751418836590004</v>
      </c>
      <c r="N2108" s="75">
        <v>116.322</v>
      </c>
      <c r="O2108" s="75">
        <v>58.161000000000001</v>
      </c>
      <c r="P2108" s="75">
        <v>0.94761674276283703</v>
      </c>
      <c r="Q2108" s="75">
        <v>14.85</v>
      </c>
      <c r="R2108" s="75">
        <v>18.104272120056802</v>
      </c>
      <c r="S2108" s="75">
        <v>0.77547999999999995</v>
      </c>
      <c r="T2108" s="75">
        <v>3.4322825590994599</v>
      </c>
      <c r="U2108" s="75">
        <v>0</v>
      </c>
      <c r="V2108" s="75">
        <v>50.9108149468723</v>
      </c>
    </row>
    <row r="2109" spans="2:22" x14ac:dyDescent="0.25">
      <c r="B2109" s="45">
        <v>280</v>
      </c>
      <c r="C2109" s="70">
        <v>42435</v>
      </c>
      <c r="D2109">
        <v>0</v>
      </c>
      <c r="E2109" s="69">
        <v>15</v>
      </c>
      <c r="F2109">
        <f t="shared" si="65"/>
        <v>15</v>
      </c>
      <c r="G2109">
        <v>4.6901470510000003</v>
      </c>
      <c r="H2109" s="75">
        <v>15</v>
      </c>
      <c r="I2109" s="75">
        <v>2.2499999999999999E-2</v>
      </c>
      <c r="J2109" s="75">
        <v>0.33750000000000002</v>
      </c>
      <c r="K2109" s="75">
        <v>0.91425000000000001</v>
      </c>
      <c r="L2109" s="75">
        <v>4.2879669413767498</v>
      </c>
      <c r="M2109" s="75">
        <v>4.2879669413767498</v>
      </c>
      <c r="N2109" s="75">
        <v>113.5155</v>
      </c>
      <c r="O2109" s="75">
        <v>56.757750000000001</v>
      </c>
      <c r="P2109" s="75">
        <v>1</v>
      </c>
      <c r="Q2109" s="75">
        <v>14.6625</v>
      </c>
      <c r="R2109" s="75">
        <v>18.0947825590995</v>
      </c>
      <c r="S2109" s="75">
        <v>0.75677000000000005</v>
      </c>
      <c r="T2109" s="75">
        <v>3.4517039044306799</v>
      </c>
      <c r="U2109" s="75">
        <v>0</v>
      </c>
      <c r="V2109" s="75">
        <v>40.555703233580203</v>
      </c>
    </row>
    <row r="2110" spans="2:22" x14ac:dyDescent="0.25">
      <c r="B2110" s="45">
        <v>281</v>
      </c>
      <c r="C2110" s="70">
        <v>42436</v>
      </c>
      <c r="D2110">
        <v>0</v>
      </c>
      <c r="E2110" s="75">
        <v>0</v>
      </c>
      <c r="F2110">
        <f t="shared" si="65"/>
        <v>0</v>
      </c>
      <c r="G2110">
        <v>4.6618319880000003</v>
      </c>
      <c r="H2110" s="75">
        <v>0</v>
      </c>
      <c r="I2110" s="75">
        <v>1.4999999999999999E-2</v>
      </c>
      <c r="J2110" s="75">
        <v>0</v>
      </c>
      <c r="K2110" s="75">
        <v>0.89149999999999996</v>
      </c>
      <c r="L2110" s="75">
        <v>4.1560232173019998</v>
      </c>
      <c r="M2110" s="75">
        <v>4.1560232173019998</v>
      </c>
      <c r="N2110" s="75">
        <v>110.709</v>
      </c>
      <c r="O2110" s="75">
        <v>55.354500000000002</v>
      </c>
      <c r="P2110" s="75">
        <v>1</v>
      </c>
      <c r="Q2110" s="75">
        <v>0</v>
      </c>
      <c r="R2110" s="75">
        <v>3.4517039044306799</v>
      </c>
      <c r="S2110" s="75">
        <v>0.73806000000000005</v>
      </c>
      <c r="T2110" s="75">
        <v>0</v>
      </c>
      <c r="U2110" s="75">
        <v>0</v>
      </c>
      <c r="V2110" s="75">
        <v>41.260022546451601</v>
      </c>
    </row>
    <row r="2111" spans="2:22" x14ac:dyDescent="0.25">
      <c r="B2111" s="45">
        <v>282</v>
      </c>
      <c r="C2111" s="70">
        <v>42437</v>
      </c>
      <c r="D2111">
        <v>0</v>
      </c>
      <c r="E2111" s="75">
        <v>0</v>
      </c>
      <c r="F2111">
        <f t="shared" si="65"/>
        <v>0</v>
      </c>
      <c r="G2111">
        <v>4.6791778449999999</v>
      </c>
      <c r="H2111" s="75">
        <v>0</v>
      </c>
      <c r="I2111" s="75">
        <v>1.4999999999999999E-2</v>
      </c>
      <c r="J2111" s="75">
        <v>0</v>
      </c>
      <c r="K2111" s="75">
        <v>0.86875000000000002</v>
      </c>
      <c r="L2111" s="75">
        <v>4.06503575284375</v>
      </c>
      <c r="M2111" s="75">
        <v>4.06503575284375</v>
      </c>
      <c r="N2111" s="75">
        <v>107.9025</v>
      </c>
      <c r="O2111" s="75">
        <v>53.951250000000002</v>
      </c>
      <c r="P2111" s="75">
        <v>1</v>
      </c>
      <c r="Q2111" s="75">
        <v>0</v>
      </c>
      <c r="R2111" s="75">
        <v>0</v>
      </c>
      <c r="S2111" s="75">
        <v>0.71935000000000004</v>
      </c>
      <c r="T2111" s="75">
        <v>0</v>
      </c>
      <c r="U2111" s="75">
        <v>0</v>
      </c>
      <c r="V2111" s="75">
        <v>45.3250582992953</v>
      </c>
    </row>
    <row r="2112" spans="2:22" x14ac:dyDescent="0.25">
      <c r="B2112" s="45">
        <v>283</v>
      </c>
      <c r="C2112" s="70">
        <v>42438</v>
      </c>
      <c r="D2112">
        <v>0</v>
      </c>
      <c r="E2112" s="75">
        <v>0</v>
      </c>
      <c r="F2112">
        <f t="shared" si="65"/>
        <v>0</v>
      </c>
      <c r="G2112">
        <v>4.757055158</v>
      </c>
      <c r="H2112" s="75">
        <v>0</v>
      </c>
      <c r="I2112" s="75">
        <v>1.4999999999999999E-2</v>
      </c>
      <c r="J2112" s="75">
        <v>0</v>
      </c>
      <c r="K2112" s="75">
        <v>0.84599999999999997</v>
      </c>
      <c r="L2112" s="75">
        <v>4.0244686636680003</v>
      </c>
      <c r="M2112" s="75">
        <v>4.0244686636680003</v>
      </c>
      <c r="N2112" s="75">
        <v>105.096</v>
      </c>
      <c r="O2112" s="75">
        <v>52.548000000000002</v>
      </c>
      <c r="P2112" s="75">
        <v>1</v>
      </c>
      <c r="Q2112" s="75">
        <v>0</v>
      </c>
      <c r="R2112" s="75">
        <v>0</v>
      </c>
      <c r="S2112" s="75">
        <v>0.70064000000000004</v>
      </c>
      <c r="T2112" s="75">
        <v>0</v>
      </c>
      <c r="U2112" s="75">
        <v>0</v>
      </c>
      <c r="V2112" s="75">
        <v>49.349526962963303</v>
      </c>
    </row>
    <row r="2113" spans="2:22" x14ac:dyDescent="0.25">
      <c r="B2113" s="45">
        <v>284</v>
      </c>
      <c r="C2113" s="70">
        <v>42439</v>
      </c>
      <c r="D2113">
        <v>0</v>
      </c>
      <c r="E2113" s="75">
        <v>0</v>
      </c>
      <c r="F2113">
        <f t="shared" si="65"/>
        <v>0</v>
      </c>
      <c r="G2113">
        <v>4.8559618110000002</v>
      </c>
      <c r="H2113" s="75">
        <v>0</v>
      </c>
      <c r="I2113" s="75">
        <v>1.4999999999999999E-2</v>
      </c>
      <c r="J2113" s="75">
        <v>0</v>
      </c>
      <c r="K2113" s="75">
        <v>0.82325000000000004</v>
      </c>
      <c r="L2113" s="75">
        <v>3.9976705609057501</v>
      </c>
      <c r="M2113" s="75">
        <v>3.9976705609057501</v>
      </c>
      <c r="N2113" s="75">
        <v>102.2895</v>
      </c>
      <c r="O2113" s="75">
        <v>51.144750000000002</v>
      </c>
      <c r="P2113" s="75">
        <v>1</v>
      </c>
      <c r="Q2113" s="75">
        <v>0</v>
      </c>
      <c r="R2113" s="75">
        <v>0</v>
      </c>
      <c r="S2113" s="75">
        <v>0.68193000000000004</v>
      </c>
      <c r="T2113" s="75">
        <v>0</v>
      </c>
      <c r="U2113" s="75">
        <v>0</v>
      </c>
      <c r="V2113" s="75">
        <v>53.347197523869099</v>
      </c>
    </row>
    <row r="2114" spans="2:22" x14ac:dyDescent="0.25">
      <c r="B2114" s="45">
        <v>285</v>
      </c>
      <c r="C2114" s="70">
        <v>42440</v>
      </c>
      <c r="D2114">
        <v>0</v>
      </c>
      <c r="E2114" s="75">
        <v>0</v>
      </c>
      <c r="F2114">
        <f t="shared" si="65"/>
        <v>0</v>
      </c>
      <c r="G2114">
        <v>4.9093082929999996</v>
      </c>
      <c r="H2114" s="75">
        <v>0</v>
      </c>
      <c r="I2114" s="75">
        <v>1.4999999999999999E-2</v>
      </c>
      <c r="J2114" s="75">
        <v>0</v>
      </c>
      <c r="K2114" s="75">
        <v>0.80049999999999999</v>
      </c>
      <c r="L2114" s="75">
        <v>3.9299012885465001</v>
      </c>
      <c r="M2114" s="75">
        <v>3.6450277856332001</v>
      </c>
      <c r="N2114" s="75">
        <v>99.483000000000004</v>
      </c>
      <c r="O2114" s="75">
        <v>49.741500000000002</v>
      </c>
      <c r="P2114" s="75">
        <v>0.92751128285497897</v>
      </c>
      <c r="Q2114" s="75">
        <v>0</v>
      </c>
      <c r="R2114" s="75">
        <v>0</v>
      </c>
      <c r="S2114" s="75">
        <v>0.66322000000000003</v>
      </c>
      <c r="T2114" s="75">
        <v>0</v>
      </c>
      <c r="U2114" s="75">
        <v>0</v>
      </c>
      <c r="V2114" s="75">
        <v>56.992225309502302</v>
      </c>
    </row>
    <row r="2115" spans="2:22" x14ac:dyDescent="0.25">
      <c r="B2115" s="45">
        <v>286</v>
      </c>
      <c r="C2115" s="70">
        <v>42441</v>
      </c>
      <c r="D2115">
        <v>0</v>
      </c>
      <c r="E2115" s="75">
        <v>0</v>
      </c>
      <c r="F2115">
        <f t="shared" si="65"/>
        <v>0</v>
      </c>
      <c r="G2115">
        <v>5.021368828</v>
      </c>
      <c r="H2115" s="75">
        <v>0</v>
      </c>
      <c r="I2115" s="75">
        <v>1.4999999999999999E-2</v>
      </c>
      <c r="J2115" s="75">
        <v>0</v>
      </c>
      <c r="K2115" s="75">
        <v>0.77775000000000005</v>
      </c>
      <c r="L2115" s="75">
        <v>3.905369605977</v>
      </c>
      <c r="M2115" s="75">
        <v>3.2061930295679302</v>
      </c>
      <c r="N2115" s="75">
        <v>96.676500000000004</v>
      </c>
      <c r="O2115" s="75">
        <v>48.338250000000002</v>
      </c>
      <c r="P2115" s="75">
        <v>0.82097044660279905</v>
      </c>
      <c r="Q2115" s="75">
        <v>0</v>
      </c>
      <c r="R2115" s="75">
        <v>0</v>
      </c>
      <c r="S2115" s="75">
        <v>0.64451000000000003</v>
      </c>
      <c r="T2115" s="75">
        <v>0</v>
      </c>
      <c r="U2115" s="75">
        <v>0</v>
      </c>
      <c r="V2115" s="75">
        <v>60.198418339070201</v>
      </c>
    </row>
    <row r="2116" spans="2:22" x14ac:dyDescent="0.25">
      <c r="B2116" s="45">
        <v>287</v>
      </c>
      <c r="C2116" s="70">
        <v>42442</v>
      </c>
      <c r="D2116">
        <v>0</v>
      </c>
      <c r="E2116" s="75">
        <v>0</v>
      </c>
      <c r="F2116">
        <f t="shared" si="65"/>
        <v>0</v>
      </c>
      <c r="G2116">
        <v>5.1536823289999996</v>
      </c>
      <c r="H2116" s="75">
        <v>0</v>
      </c>
      <c r="I2116" s="75">
        <v>5.0000000000000001E-3</v>
      </c>
      <c r="J2116" s="75">
        <v>0</v>
      </c>
      <c r="K2116" s="75">
        <v>0.755</v>
      </c>
      <c r="L2116" s="75">
        <v>3.891030158395</v>
      </c>
      <c r="M2116" s="75">
        <v>2.7914592462669199</v>
      </c>
      <c r="N2116" s="75">
        <v>93.87</v>
      </c>
      <c r="O2116" s="75">
        <v>46.935000000000002</v>
      </c>
      <c r="P2116" s="75">
        <v>0.71740879217917997</v>
      </c>
      <c r="Q2116" s="75">
        <v>0</v>
      </c>
      <c r="R2116" s="75">
        <v>0</v>
      </c>
      <c r="S2116" s="75">
        <v>0.62580000000000002</v>
      </c>
      <c r="T2116" s="75">
        <v>0</v>
      </c>
      <c r="U2116" s="75">
        <v>0</v>
      </c>
      <c r="V2116" s="75">
        <v>62.989877585337098</v>
      </c>
    </row>
    <row r="2117" spans="2:22" x14ac:dyDescent="0.25">
      <c r="B2117" s="45">
        <v>288</v>
      </c>
      <c r="C2117" s="70">
        <v>42443</v>
      </c>
      <c r="D2117">
        <v>0</v>
      </c>
      <c r="E2117" s="75">
        <v>0</v>
      </c>
      <c r="F2117">
        <f t="shared" si="65"/>
        <v>0</v>
      </c>
      <c r="G2117">
        <v>5.3058225910000001</v>
      </c>
      <c r="H2117" s="75">
        <v>0</v>
      </c>
      <c r="I2117" s="75">
        <v>5.0000000000000001E-3</v>
      </c>
      <c r="J2117" s="75">
        <v>0</v>
      </c>
      <c r="K2117" s="75">
        <v>0.73224999999999996</v>
      </c>
      <c r="L2117" s="75">
        <v>3.88518859225975</v>
      </c>
      <c r="M2117" s="75">
        <v>2.3955002289359801</v>
      </c>
      <c r="N2117" s="75">
        <v>91.063500000000005</v>
      </c>
      <c r="O2117" s="75">
        <v>45.531750000000002</v>
      </c>
      <c r="P2117" s="75">
        <v>0.61657244482504803</v>
      </c>
      <c r="Q2117" s="75">
        <v>0</v>
      </c>
      <c r="R2117" s="75">
        <v>0</v>
      </c>
      <c r="S2117" s="75">
        <v>0.60709000000000002</v>
      </c>
      <c r="T2117" s="75">
        <v>0</v>
      </c>
      <c r="U2117" s="75">
        <v>0</v>
      </c>
      <c r="V2117" s="75">
        <v>65.385377814273099</v>
      </c>
    </row>
    <row r="2118" spans="2:22" x14ac:dyDescent="0.25">
      <c r="B2118" s="45">
        <v>289</v>
      </c>
      <c r="C2118" s="70">
        <v>42444</v>
      </c>
      <c r="D2118">
        <v>0</v>
      </c>
      <c r="E2118" s="75">
        <v>0</v>
      </c>
      <c r="F2118">
        <f t="shared" ref="F2118:F2181" si="66">D2118+E2118</f>
        <v>0</v>
      </c>
      <c r="G2118">
        <v>5.422758591</v>
      </c>
      <c r="H2118" s="75">
        <v>0</v>
      </c>
      <c r="I2118" s="75">
        <v>5.0000000000000001E-3</v>
      </c>
      <c r="J2118" s="75">
        <v>0</v>
      </c>
      <c r="K2118" s="75">
        <v>0.70950000000000002</v>
      </c>
      <c r="L2118" s="75">
        <v>3.8474472203144998</v>
      </c>
      <c r="M2118" s="75">
        <v>1.99411625599235</v>
      </c>
      <c r="N2118" s="75">
        <v>88.257000000000005</v>
      </c>
      <c r="O2118" s="75">
        <v>44.128500000000003</v>
      </c>
      <c r="P2118" s="75">
        <v>0.51829593540969898</v>
      </c>
      <c r="Q2118" s="75">
        <v>0</v>
      </c>
      <c r="R2118" s="75">
        <v>0</v>
      </c>
      <c r="S2118" s="75">
        <v>0.58838000000000001</v>
      </c>
      <c r="T2118" s="75">
        <v>0</v>
      </c>
      <c r="U2118" s="75">
        <v>0</v>
      </c>
      <c r="V2118" s="75">
        <v>67.379494070265494</v>
      </c>
    </row>
    <row r="2119" spans="2:22" x14ac:dyDescent="0.25">
      <c r="B2119" s="45">
        <v>290</v>
      </c>
      <c r="C2119" s="70">
        <v>42445</v>
      </c>
      <c r="D2119">
        <v>0</v>
      </c>
      <c r="E2119" s="75">
        <v>0</v>
      </c>
      <c r="F2119">
        <f t="shared" si="66"/>
        <v>0</v>
      </c>
      <c r="G2119">
        <v>5.5972930950000004</v>
      </c>
      <c r="H2119" s="75">
        <v>0</v>
      </c>
      <c r="I2119" s="75">
        <v>5.0000000000000001E-3</v>
      </c>
      <c r="J2119" s="75">
        <v>0</v>
      </c>
      <c r="K2119" s="75">
        <v>0.68674999999999997</v>
      </c>
      <c r="L2119" s="75">
        <v>3.8439410329912498</v>
      </c>
      <c r="M2119" s="75">
        <v>1.62582737844097</v>
      </c>
      <c r="N2119" s="75">
        <v>85.450500000000005</v>
      </c>
      <c r="O2119" s="75">
        <v>42.725250000000003</v>
      </c>
      <c r="P2119" s="75">
        <v>0.42295845968682599</v>
      </c>
      <c r="Q2119" s="75">
        <v>0</v>
      </c>
      <c r="R2119" s="75">
        <v>0</v>
      </c>
      <c r="S2119" s="75">
        <v>0.56967000000000001</v>
      </c>
      <c r="T2119" s="75">
        <v>0</v>
      </c>
      <c r="U2119" s="75">
        <v>0</v>
      </c>
      <c r="V2119" s="75">
        <v>69.005321448706397</v>
      </c>
    </row>
    <row r="2120" spans="2:22" x14ac:dyDescent="0.25">
      <c r="B2120" s="45">
        <v>291</v>
      </c>
      <c r="C2120" s="70">
        <v>42446</v>
      </c>
      <c r="D2120">
        <v>0</v>
      </c>
      <c r="E2120" s="75">
        <v>0</v>
      </c>
      <c r="F2120">
        <f t="shared" si="66"/>
        <v>0</v>
      </c>
      <c r="G2120">
        <v>5.7312624879999996</v>
      </c>
      <c r="H2120" s="75">
        <v>0</v>
      </c>
      <c r="I2120" s="75">
        <v>5.0000000000000001E-3</v>
      </c>
      <c r="J2120" s="75">
        <v>0</v>
      </c>
      <c r="K2120" s="75">
        <v>0.66400000000000003</v>
      </c>
      <c r="L2120" s="75">
        <v>3.8055582920319999</v>
      </c>
      <c r="M2120" s="75">
        <v>1.2560569733612701</v>
      </c>
      <c r="N2120" s="75">
        <v>82.644000000000005</v>
      </c>
      <c r="O2120" s="75">
        <v>41.322000000000003</v>
      </c>
      <c r="P2120" s="75">
        <v>0.33005852938612801</v>
      </c>
      <c r="Q2120" s="75">
        <v>0</v>
      </c>
      <c r="R2120" s="75">
        <v>0</v>
      </c>
      <c r="S2120" s="75">
        <v>0.55096000000000001</v>
      </c>
      <c r="T2120" s="75">
        <v>0</v>
      </c>
      <c r="U2120" s="75">
        <v>0</v>
      </c>
      <c r="V2120" s="75">
        <v>70.261378422067693</v>
      </c>
    </row>
    <row r="2121" spans="2:22" x14ac:dyDescent="0.25">
      <c r="B2121" s="45">
        <v>292</v>
      </c>
      <c r="C2121" s="70">
        <v>42447</v>
      </c>
      <c r="D2121">
        <v>0</v>
      </c>
      <c r="E2121" s="75">
        <v>0</v>
      </c>
      <c r="F2121">
        <f t="shared" si="66"/>
        <v>0</v>
      </c>
      <c r="G2121">
        <v>5.7470989220000002</v>
      </c>
      <c r="H2121" s="75">
        <v>0</v>
      </c>
      <c r="I2121" s="75">
        <v>5.0000000000000001E-3</v>
      </c>
      <c r="J2121" s="75">
        <v>0</v>
      </c>
      <c r="K2121" s="75">
        <v>0.64124999999999999</v>
      </c>
      <c r="L2121" s="75">
        <v>3.6853271837324999</v>
      </c>
      <c r="M2121" s="75">
        <v>0.88407430507922602</v>
      </c>
      <c r="N2121" s="75">
        <v>79.837500000000006</v>
      </c>
      <c r="O2121" s="75">
        <v>39.918750000000003</v>
      </c>
      <c r="P2121" s="75">
        <v>0.239890316654012</v>
      </c>
      <c r="Q2121" s="75">
        <v>0</v>
      </c>
      <c r="R2121" s="75">
        <v>0</v>
      </c>
      <c r="S2121" s="75">
        <v>0.53225</v>
      </c>
      <c r="T2121" s="75">
        <v>0</v>
      </c>
      <c r="U2121" s="75">
        <v>0</v>
      </c>
      <c r="V2121" s="75">
        <v>71.145452727146903</v>
      </c>
    </row>
    <row r="2122" spans="2:22" x14ac:dyDescent="0.25">
      <c r="B2122" s="45">
        <v>293</v>
      </c>
      <c r="C2122" s="70">
        <v>42448</v>
      </c>
      <c r="D2122">
        <v>0</v>
      </c>
      <c r="E2122" s="75">
        <v>0</v>
      </c>
      <c r="F2122">
        <f t="shared" si="66"/>
        <v>0</v>
      </c>
      <c r="G2122">
        <v>5.6771597710000004</v>
      </c>
      <c r="H2122" s="75">
        <v>0</v>
      </c>
      <c r="I2122" s="75">
        <v>5.0000000000000001E-3</v>
      </c>
      <c r="J2122" s="75">
        <v>0</v>
      </c>
      <c r="K2122" s="75">
        <v>0.61850000000000005</v>
      </c>
      <c r="L2122" s="75">
        <v>3.5113233183635</v>
      </c>
      <c r="M2122" s="75">
        <v>0.53656474355778305</v>
      </c>
      <c r="N2122" s="75">
        <v>77.031000000000006</v>
      </c>
      <c r="O2122" s="75">
        <v>38.515500000000003</v>
      </c>
      <c r="P2122" s="75">
        <v>0.15280983689302</v>
      </c>
      <c r="Q2122" s="75">
        <v>0</v>
      </c>
      <c r="R2122" s="75">
        <v>0</v>
      </c>
      <c r="S2122" s="75">
        <v>0.51354</v>
      </c>
      <c r="T2122" s="75">
        <v>0</v>
      </c>
      <c r="U2122" s="75">
        <v>0</v>
      </c>
      <c r="V2122" s="75">
        <v>71.682017470704693</v>
      </c>
    </row>
    <row r="2123" spans="2:22" x14ac:dyDescent="0.25">
      <c r="B2123" s="45">
        <v>294</v>
      </c>
      <c r="C2123" s="70">
        <v>42449</v>
      </c>
      <c r="D2123">
        <v>0</v>
      </c>
      <c r="E2123" s="75">
        <v>0</v>
      </c>
      <c r="F2123">
        <f t="shared" si="66"/>
        <v>0</v>
      </c>
      <c r="G2123">
        <v>5.6077175129999999</v>
      </c>
      <c r="H2123" s="75">
        <v>0</v>
      </c>
      <c r="I2123" s="75">
        <v>5.0000000000000001E-3</v>
      </c>
      <c r="J2123" s="75">
        <v>0</v>
      </c>
      <c r="K2123" s="75">
        <v>0.59575</v>
      </c>
      <c r="L2123" s="75">
        <v>3.3407977083697502</v>
      </c>
      <c r="M2123" s="75">
        <v>0.228871054906126</v>
      </c>
      <c r="N2123" s="75">
        <v>74.224500000000006</v>
      </c>
      <c r="O2123" s="75">
        <v>37.112250000000003</v>
      </c>
      <c r="P2123" s="75">
        <v>6.8507905861145593E-2</v>
      </c>
      <c r="Q2123" s="75">
        <v>0</v>
      </c>
      <c r="R2123" s="75">
        <v>0</v>
      </c>
      <c r="S2123" s="75">
        <v>0.49482999999999999</v>
      </c>
      <c r="T2123" s="75">
        <v>0</v>
      </c>
      <c r="U2123" s="75">
        <v>0</v>
      </c>
      <c r="V2123" s="75">
        <v>71.910888525610801</v>
      </c>
    </row>
    <row r="2124" spans="2:22" x14ac:dyDescent="0.25">
      <c r="B2124" s="45">
        <v>295</v>
      </c>
      <c r="C2124" s="70">
        <v>42450</v>
      </c>
      <c r="D2124">
        <v>0</v>
      </c>
      <c r="E2124" s="75">
        <v>0</v>
      </c>
      <c r="F2124">
        <f t="shared" si="66"/>
        <v>0</v>
      </c>
      <c r="G2124">
        <v>5.5592981159999999</v>
      </c>
      <c r="H2124" s="75">
        <v>0</v>
      </c>
      <c r="I2124" s="75">
        <v>5.0000000000000001E-3</v>
      </c>
      <c r="J2124" s="75">
        <v>0</v>
      </c>
      <c r="K2124" s="75">
        <v>0.57299999999999995</v>
      </c>
      <c r="L2124" s="75">
        <v>3.1854778204679999</v>
      </c>
      <c r="M2124" s="75">
        <v>0</v>
      </c>
      <c r="N2124" s="75">
        <v>71.418000000000006</v>
      </c>
      <c r="O2124" s="75">
        <v>35.709000000000003</v>
      </c>
      <c r="P2124" s="75">
        <v>0</v>
      </c>
      <c r="Q2124" s="75">
        <v>0</v>
      </c>
      <c r="R2124" s="75">
        <v>0</v>
      </c>
      <c r="S2124" s="75">
        <v>0.47611999999999999</v>
      </c>
      <c r="T2124" s="75">
        <v>0</v>
      </c>
      <c r="U2124" s="75">
        <v>0</v>
      </c>
      <c r="V2124" s="75">
        <v>71.910888525610801</v>
      </c>
    </row>
    <row r="2125" spans="2:22" x14ac:dyDescent="0.25">
      <c r="B2125" s="45">
        <v>296</v>
      </c>
      <c r="C2125" s="70">
        <v>42451</v>
      </c>
      <c r="D2125">
        <v>0</v>
      </c>
      <c r="E2125" s="75">
        <v>0</v>
      </c>
      <c r="F2125">
        <f t="shared" si="66"/>
        <v>0</v>
      </c>
      <c r="G2125">
        <v>5.5203925910000002</v>
      </c>
      <c r="H2125" s="75">
        <v>0</v>
      </c>
      <c r="I2125" s="75">
        <v>5.0000000000000001E-3</v>
      </c>
      <c r="J2125" s="75">
        <v>0</v>
      </c>
      <c r="K2125" s="75">
        <v>0.55025000000000002</v>
      </c>
      <c r="L2125" s="75">
        <v>3.0375960231977501</v>
      </c>
      <c r="M2125" s="75">
        <v>0</v>
      </c>
      <c r="N2125" s="75">
        <v>68.611500000000007</v>
      </c>
      <c r="O2125" s="75">
        <v>34.305750000000003</v>
      </c>
      <c r="P2125" s="75">
        <v>0</v>
      </c>
      <c r="Q2125" s="75">
        <v>0</v>
      </c>
      <c r="R2125" s="75">
        <v>0</v>
      </c>
      <c r="S2125" s="75">
        <v>0.45740999999999998</v>
      </c>
      <c r="T2125" s="75">
        <v>0</v>
      </c>
      <c r="U2125" s="75">
        <v>0</v>
      </c>
      <c r="V2125" s="75">
        <v>71.910888525610801</v>
      </c>
    </row>
    <row r="2126" spans="2:22" x14ac:dyDescent="0.25">
      <c r="B2126" s="45">
        <v>297</v>
      </c>
      <c r="C2126" s="70">
        <v>42452</v>
      </c>
      <c r="D2126">
        <v>0</v>
      </c>
      <c r="E2126" s="75">
        <v>0</v>
      </c>
      <c r="F2126">
        <f t="shared" si="66"/>
        <v>0</v>
      </c>
      <c r="G2126">
        <v>5.6269018429999997</v>
      </c>
      <c r="H2126" s="75">
        <v>0</v>
      </c>
      <c r="I2126" s="75">
        <v>5.0000000000000001E-3</v>
      </c>
      <c r="J2126" s="75">
        <v>0</v>
      </c>
      <c r="K2126" s="75">
        <v>0.52749999999999997</v>
      </c>
      <c r="L2126" s="75">
        <v>2.9681907221824999</v>
      </c>
      <c r="M2126" s="75">
        <v>0</v>
      </c>
      <c r="N2126" s="75">
        <v>65.805000000000007</v>
      </c>
      <c r="O2126" s="75">
        <v>32.902500000000003</v>
      </c>
      <c r="P2126" s="75">
        <v>0</v>
      </c>
      <c r="Q2126" s="75">
        <v>0</v>
      </c>
      <c r="R2126" s="75">
        <v>0</v>
      </c>
      <c r="S2126" s="75">
        <v>0.43869999999999998</v>
      </c>
      <c r="T2126" s="75">
        <v>0</v>
      </c>
      <c r="U2126" s="75">
        <v>0</v>
      </c>
      <c r="V2126" s="75">
        <v>71.910888525610801</v>
      </c>
    </row>
    <row r="2127" spans="2:22" x14ac:dyDescent="0.25">
      <c r="B2127" s="45">
        <v>298</v>
      </c>
      <c r="C2127" s="70">
        <v>42453</v>
      </c>
      <c r="D2127">
        <v>0</v>
      </c>
      <c r="E2127" s="75">
        <v>0</v>
      </c>
      <c r="F2127">
        <f t="shared" si="66"/>
        <v>0</v>
      </c>
      <c r="G2127">
        <v>5.7303986340000002</v>
      </c>
      <c r="H2127" s="75">
        <v>0</v>
      </c>
      <c r="I2127" s="75">
        <v>5.0000000000000001E-3</v>
      </c>
      <c r="J2127" s="75">
        <v>0</v>
      </c>
      <c r="K2127" s="75">
        <v>0.50475000000000003</v>
      </c>
      <c r="L2127" s="75">
        <v>2.8924187105115</v>
      </c>
      <c r="M2127" s="75">
        <v>0</v>
      </c>
      <c r="N2127" s="75">
        <v>62.9985</v>
      </c>
      <c r="O2127" s="75">
        <v>31.49925</v>
      </c>
      <c r="P2127" s="75">
        <v>0</v>
      </c>
      <c r="Q2127" s="75">
        <v>0</v>
      </c>
      <c r="R2127" s="75">
        <v>0</v>
      </c>
      <c r="S2127" s="75">
        <v>0.41998999999999997</v>
      </c>
      <c r="T2127" s="75">
        <v>0</v>
      </c>
      <c r="U2127" s="75">
        <v>0</v>
      </c>
      <c r="V2127" s="75">
        <v>71.910888525610801</v>
      </c>
    </row>
    <row r="2128" spans="2:22" x14ac:dyDescent="0.25">
      <c r="B2128" s="45">
        <v>299</v>
      </c>
      <c r="C2128" s="70">
        <v>42454</v>
      </c>
      <c r="D2128">
        <v>0</v>
      </c>
      <c r="E2128" s="75">
        <v>0</v>
      </c>
      <c r="F2128">
        <f t="shared" si="66"/>
        <v>0</v>
      </c>
      <c r="G2128">
        <v>5.797175824</v>
      </c>
      <c r="H2128" s="75">
        <v>0</v>
      </c>
      <c r="I2128" s="75">
        <v>5.0000000000000001E-3</v>
      </c>
      <c r="J2128" s="75">
        <v>0</v>
      </c>
      <c r="K2128" s="75">
        <v>0.48199999999999998</v>
      </c>
      <c r="L2128" s="75">
        <v>2.7942387471679999</v>
      </c>
      <c r="M2128" s="75">
        <v>0</v>
      </c>
      <c r="N2128" s="75">
        <v>60.192</v>
      </c>
      <c r="O2128" s="75">
        <v>30.096</v>
      </c>
      <c r="P2128" s="75">
        <v>0</v>
      </c>
      <c r="Q2128" s="75">
        <v>0</v>
      </c>
      <c r="R2128" s="75">
        <v>0</v>
      </c>
      <c r="S2128" s="75">
        <v>0.40128000000000003</v>
      </c>
      <c r="T2128" s="75">
        <v>0</v>
      </c>
      <c r="U2128" s="75">
        <v>0</v>
      </c>
      <c r="V2128" s="75">
        <v>71.910888525610801</v>
      </c>
    </row>
    <row r="2129" spans="2:22" x14ac:dyDescent="0.25">
      <c r="B2129" s="45">
        <v>300</v>
      </c>
      <c r="C2129" s="70">
        <v>42455</v>
      </c>
      <c r="D2129">
        <v>0</v>
      </c>
      <c r="E2129" s="75">
        <v>0</v>
      </c>
      <c r="F2129">
        <f t="shared" si="66"/>
        <v>0</v>
      </c>
      <c r="G2129">
        <v>5.8013207739999997</v>
      </c>
      <c r="H2129" s="75">
        <v>0</v>
      </c>
      <c r="I2129" s="75">
        <v>5.0000000000000001E-3</v>
      </c>
      <c r="J2129" s="75">
        <v>0</v>
      </c>
      <c r="K2129" s="75">
        <v>0.45924999999999999</v>
      </c>
      <c r="L2129" s="75">
        <v>2.6642565654595001</v>
      </c>
      <c r="M2129" s="75">
        <v>0</v>
      </c>
      <c r="N2129" s="75">
        <v>57.3855</v>
      </c>
      <c r="O2129" s="75">
        <v>28.69275</v>
      </c>
      <c r="P2129" s="75">
        <v>0</v>
      </c>
      <c r="Q2129" s="75">
        <v>0</v>
      </c>
      <c r="R2129" s="75">
        <v>0</v>
      </c>
      <c r="S2129" s="75">
        <v>0.38257000000000002</v>
      </c>
      <c r="T2129" s="75">
        <v>0</v>
      </c>
      <c r="U2129" s="75">
        <v>0</v>
      </c>
      <c r="V2129" s="75">
        <v>71.910888525610801</v>
      </c>
    </row>
    <row r="2130" spans="2:22" x14ac:dyDescent="0.25">
      <c r="B2130" s="45">
        <v>301</v>
      </c>
      <c r="C2130" s="70">
        <v>42456</v>
      </c>
      <c r="D2130">
        <v>0</v>
      </c>
      <c r="E2130" s="75">
        <v>0</v>
      </c>
      <c r="F2130">
        <f t="shared" si="66"/>
        <v>0</v>
      </c>
      <c r="G2130">
        <v>5.792869177</v>
      </c>
      <c r="H2130" s="75">
        <v>0</v>
      </c>
      <c r="I2130" s="75">
        <v>5.0000000000000001E-3</v>
      </c>
      <c r="J2130" s="75">
        <v>0</v>
      </c>
      <c r="K2130" s="75">
        <v>0.4365</v>
      </c>
      <c r="L2130" s="75">
        <v>2.5285873957604998</v>
      </c>
      <c r="M2130" s="75">
        <v>0</v>
      </c>
      <c r="N2130" s="75">
        <v>54.579000000000001</v>
      </c>
      <c r="O2130" s="75">
        <v>27.2895</v>
      </c>
      <c r="P2130" s="75">
        <v>0</v>
      </c>
      <c r="Q2130" s="75">
        <v>0</v>
      </c>
      <c r="R2130" s="75">
        <v>0</v>
      </c>
      <c r="S2130" s="75">
        <v>0.36386000000000002</v>
      </c>
      <c r="T2130" s="75">
        <v>0</v>
      </c>
      <c r="U2130" s="75">
        <v>0</v>
      </c>
      <c r="V2130" s="75">
        <v>71.910888525610801</v>
      </c>
    </row>
    <row r="2131" spans="2:22" x14ac:dyDescent="0.25">
      <c r="B2131" s="45">
        <v>302</v>
      </c>
      <c r="C2131" s="70">
        <v>42457</v>
      </c>
      <c r="D2131">
        <v>0</v>
      </c>
      <c r="E2131" s="75">
        <v>0</v>
      </c>
      <c r="F2131">
        <f t="shared" si="66"/>
        <v>0</v>
      </c>
      <c r="G2131">
        <v>5.7756278989999998</v>
      </c>
      <c r="H2131" s="75">
        <v>0</v>
      </c>
      <c r="I2131" s="75">
        <v>5.0000000000000001E-3</v>
      </c>
      <c r="J2131" s="75">
        <v>0</v>
      </c>
      <c r="K2131" s="75">
        <v>0.41375000000000001</v>
      </c>
      <c r="L2131" s="75">
        <v>2.3896660432112502</v>
      </c>
      <c r="M2131" s="75">
        <v>0</v>
      </c>
      <c r="N2131" s="75">
        <v>51.772500000000001</v>
      </c>
      <c r="O2131" s="75">
        <v>25.88625</v>
      </c>
      <c r="P2131" s="75">
        <v>0</v>
      </c>
      <c r="Q2131" s="75">
        <v>0</v>
      </c>
      <c r="R2131" s="75">
        <v>0</v>
      </c>
      <c r="S2131" s="75">
        <v>0.34515000000000001</v>
      </c>
      <c r="T2131" s="75">
        <v>0</v>
      </c>
      <c r="U2131" s="75">
        <v>0</v>
      </c>
      <c r="V2131" s="75">
        <v>71.910888525610801</v>
      </c>
    </row>
    <row r="2132" spans="2:22" x14ac:dyDescent="0.25">
      <c r="B2132" s="45">
        <v>303</v>
      </c>
      <c r="C2132" s="70">
        <v>42458</v>
      </c>
      <c r="D2132">
        <v>0</v>
      </c>
      <c r="E2132" s="75">
        <v>0</v>
      </c>
      <c r="F2132">
        <f t="shared" si="66"/>
        <v>0</v>
      </c>
      <c r="G2132">
        <v>5.8319531109999998</v>
      </c>
      <c r="H2132" s="75">
        <v>0</v>
      </c>
      <c r="I2132" s="75">
        <v>5.0000000000000001E-3</v>
      </c>
      <c r="J2132" s="75">
        <v>0</v>
      </c>
      <c r="K2132" s="75">
        <v>0.39100000000000001</v>
      </c>
      <c r="L2132" s="75">
        <v>2.2802936664010001</v>
      </c>
      <c r="M2132" s="75">
        <v>0</v>
      </c>
      <c r="N2132" s="75">
        <v>48.966000000000001</v>
      </c>
      <c r="O2132" s="75">
        <v>24.483000000000001</v>
      </c>
      <c r="P2132" s="75">
        <v>0</v>
      </c>
      <c r="Q2132" s="75">
        <v>0</v>
      </c>
      <c r="R2132" s="75">
        <v>0</v>
      </c>
      <c r="S2132" s="75">
        <v>0.32644000000000001</v>
      </c>
      <c r="T2132" s="75">
        <v>0</v>
      </c>
      <c r="U2132" s="75">
        <v>0</v>
      </c>
      <c r="V2132" s="75">
        <v>71.910888525610801</v>
      </c>
    </row>
    <row r="2133" spans="2:22" x14ac:dyDescent="0.25">
      <c r="B2133" s="45">
        <v>304</v>
      </c>
      <c r="C2133" s="70">
        <v>42459</v>
      </c>
      <c r="D2133">
        <v>0</v>
      </c>
      <c r="E2133" s="75">
        <v>0</v>
      </c>
      <c r="F2133">
        <f t="shared" si="66"/>
        <v>0</v>
      </c>
      <c r="G2133">
        <v>5.9021427849999997</v>
      </c>
      <c r="H2133" s="75">
        <v>0</v>
      </c>
      <c r="I2133" s="75">
        <v>5.0000000000000001E-3</v>
      </c>
      <c r="J2133" s="75">
        <v>0</v>
      </c>
      <c r="K2133" s="75">
        <v>0.36825000000000002</v>
      </c>
      <c r="L2133" s="75">
        <v>2.1734640805762502</v>
      </c>
      <c r="M2133" s="75">
        <v>0</v>
      </c>
      <c r="N2133" s="75">
        <v>46.159500000000001</v>
      </c>
      <c r="O2133" s="75">
        <v>23.079750000000001</v>
      </c>
      <c r="P2133" s="75">
        <v>0</v>
      </c>
      <c r="Q2133" s="75">
        <v>0</v>
      </c>
      <c r="R2133" s="75">
        <v>0</v>
      </c>
      <c r="S2133" s="75">
        <v>0.30773</v>
      </c>
      <c r="T2133" s="75">
        <v>0</v>
      </c>
      <c r="U2133" s="75">
        <v>0</v>
      </c>
      <c r="V2133" s="75">
        <v>71.910888525610801</v>
      </c>
    </row>
    <row r="2134" spans="2:22" x14ac:dyDescent="0.25">
      <c r="B2134" s="45">
        <v>305</v>
      </c>
      <c r="C2134" s="70">
        <v>42460</v>
      </c>
      <c r="D2134">
        <v>0</v>
      </c>
      <c r="E2134" s="75">
        <v>0</v>
      </c>
      <c r="F2134">
        <f t="shared" si="66"/>
        <v>0</v>
      </c>
      <c r="G2134">
        <v>5.969310664</v>
      </c>
      <c r="H2134" s="75">
        <v>0</v>
      </c>
      <c r="I2134" s="75">
        <v>5.0000000000000001E-3</v>
      </c>
      <c r="J2134" s="75">
        <v>0</v>
      </c>
      <c r="K2134" s="75">
        <v>0.34549999999999997</v>
      </c>
      <c r="L2134" s="75">
        <v>2.0623968344120001</v>
      </c>
      <c r="M2134" s="75">
        <v>0</v>
      </c>
      <c r="N2134" s="75">
        <v>43.353000000000002</v>
      </c>
      <c r="O2134" s="75">
        <v>21.676500000000001</v>
      </c>
      <c r="P2134" s="75">
        <v>0</v>
      </c>
      <c r="Q2134" s="75">
        <v>0</v>
      </c>
      <c r="R2134" s="75">
        <v>0</v>
      </c>
      <c r="S2134" s="75">
        <v>0.28902</v>
      </c>
      <c r="T2134" s="75">
        <v>0</v>
      </c>
      <c r="U2134" s="75">
        <v>0</v>
      </c>
      <c r="V2134" s="75">
        <v>71.910888525610801</v>
      </c>
    </row>
    <row r="2135" spans="2:22" x14ac:dyDescent="0.25">
      <c r="B2135" s="45">
        <v>306</v>
      </c>
      <c r="C2135" s="70">
        <v>42461</v>
      </c>
      <c r="D2135">
        <v>0</v>
      </c>
      <c r="E2135" s="75">
        <v>0</v>
      </c>
      <c r="F2135">
        <f t="shared" si="66"/>
        <v>0</v>
      </c>
      <c r="G2135">
        <v>6.0551158899999997</v>
      </c>
      <c r="H2135" s="75">
        <v>0</v>
      </c>
      <c r="I2135" s="75">
        <v>5.0000000000000001E-3</v>
      </c>
      <c r="J2135" s="75">
        <v>0</v>
      </c>
      <c r="K2135" s="75">
        <v>0.32274999999999998</v>
      </c>
      <c r="L2135" s="75">
        <v>1.9542886534974999</v>
      </c>
      <c r="M2135" s="75">
        <v>0</v>
      </c>
      <c r="N2135" s="75">
        <v>40.546500000000002</v>
      </c>
      <c r="O2135" s="75">
        <v>20.273250000000001</v>
      </c>
      <c r="P2135" s="75">
        <v>0</v>
      </c>
      <c r="Q2135" s="75">
        <v>0</v>
      </c>
      <c r="R2135" s="75">
        <v>0</v>
      </c>
      <c r="S2135" s="75">
        <v>0.27030999999999999</v>
      </c>
      <c r="T2135" s="75">
        <v>0</v>
      </c>
      <c r="U2135" s="75">
        <v>0</v>
      </c>
      <c r="V2135" s="75">
        <v>71.910888525610801</v>
      </c>
    </row>
    <row r="2136" spans="2:22" x14ac:dyDescent="0.25">
      <c r="B2136" s="45">
        <v>307</v>
      </c>
      <c r="C2136" s="70">
        <v>42462</v>
      </c>
      <c r="D2136">
        <v>0</v>
      </c>
      <c r="E2136" s="75">
        <v>0</v>
      </c>
      <c r="F2136">
        <f t="shared" si="66"/>
        <v>0</v>
      </c>
      <c r="G2136">
        <v>6.1370894900000001</v>
      </c>
      <c r="H2136" s="75">
        <v>0</v>
      </c>
      <c r="I2136" s="75">
        <v>5.0000000000000001E-3</v>
      </c>
      <c r="J2136" s="75">
        <v>0</v>
      </c>
      <c r="K2136" s="75">
        <v>0.3</v>
      </c>
      <c r="L2136" s="75">
        <v>1.841126847</v>
      </c>
      <c r="M2136" s="75">
        <v>0</v>
      </c>
      <c r="N2136" s="75">
        <v>37.74</v>
      </c>
      <c r="O2136" s="75">
        <v>18.87</v>
      </c>
      <c r="P2136" s="75">
        <v>0</v>
      </c>
      <c r="Q2136" s="75">
        <v>0</v>
      </c>
      <c r="R2136" s="75">
        <v>0</v>
      </c>
      <c r="S2136" s="75">
        <v>0.25159999999999999</v>
      </c>
      <c r="T2136" s="75">
        <v>0</v>
      </c>
      <c r="U2136" s="75">
        <v>0</v>
      </c>
      <c r="V2136" s="75">
        <v>71.910888525610801</v>
      </c>
    </row>
    <row r="2137" spans="2:22" x14ac:dyDescent="0.25">
      <c r="B2137" s="45">
        <v>308</v>
      </c>
      <c r="C2137" s="70">
        <v>42463</v>
      </c>
      <c r="D2137">
        <v>0</v>
      </c>
      <c r="E2137" s="75">
        <v>0</v>
      </c>
      <c r="F2137">
        <f t="shared" si="66"/>
        <v>0</v>
      </c>
      <c r="G2137">
        <v>6.1905304140000004</v>
      </c>
      <c r="H2137" s="75">
        <v>0</v>
      </c>
      <c r="I2137" s="75">
        <v>5.0000000000000001E-3</v>
      </c>
      <c r="J2137" s="75">
        <v>0</v>
      </c>
      <c r="K2137" s="75">
        <v>1.05</v>
      </c>
      <c r="L2137" s="75">
        <v>6.5000569346999999</v>
      </c>
      <c r="M2137" s="75">
        <v>0</v>
      </c>
      <c r="N2137" s="75">
        <v>37.5</v>
      </c>
      <c r="O2137" s="75">
        <v>18.75</v>
      </c>
      <c r="P2137" s="75">
        <v>0</v>
      </c>
      <c r="Q2137" s="75">
        <v>0</v>
      </c>
      <c r="R2137" s="75">
        <v>0</v>
      </c>
      <c r="S2137" s="75">
        <v>0.25</v>
      </c>
      <c r="T2137" s="75">
        <v>0</v>
      </c>
      <c r="U2137" s="75">
        <v>0</v>
      </c>
      <c r="V2137" s="75">
        <v>71.910888525610801</v>
      </c>
    </row>
    <row r="2138" spans="2:22" x14ac:dyDescent="0.25">
      <c r="B2138" s="45">
        <v>309</v>
      </c>
      <c r="C2138" s="70">
        <v>42464</v>
      </c>
      <c r="D2138">
        <v>0</v>
      </c>
      <c r="E2138" s="75">
        <v>0</v>
      </c>
      <c r="F2138">
        <f t="shared" si="66"/>
        <v>0</v>
      </c>
      <c r="G2138">
        <v>6.249902434</v>
      </c>
      <c r="H2138" s="75">
        <v>0</v>
      </c>
      <c r="I2138" s="75">
        <v>5.0000000000000001E-3</v>
      </c>
      <c r="J2138" s="75">
        <v>0</v>
      </c>
      <c r="K2138" s="75">
        <v>1.05</v>
      </c>
      <c r="L2138" s="75">
        <v>6.5623975556999996</v>
      </c>
      <c r="M2138" s="75">
        <v>0</v>
      </c>
      <c r="N2138" s="75">
        <v>37.5</v>
      </c>
      <c r="O2138" s="75">
        <v>18.75</v>
      </c>
      <c r="P2138" s="75">
        <v>0</v>
      </c>
      <c r="Q2138" s="75">
        <v>0</v>
      </c>
      <c r="R2138" s="75">
        <v>0</v>
      </c>
      <c r="S2138" s="75">
        <v>0.25</v>
      </c>
      <c r="T2138" s="75">
        <v>0</v>
      </c>
      <c r="U2138" s="75">
        <v>0</v>
      </c>
      <c r="V2138" s="75">
        <v>71.910888525610801</v>
      </c>
    </row>
    <row r="2139" spans="2:22" x14ac:dyDescent="0.25">
      <c r="B2139" s="45">
        <v>310</v>
      </c>
      <c r="C2139" s="70">
        <v>42465</v>
      </c>
      <c r="D2139">
        <v>0</v>
      </c>
      <c r="E2139" s="75">
        <v>0</v>
      </c>
      <c r="F2139">
        <f t="shared" si="66"/>
        <v>0</v>
      </c>
      <c r="G2139">
        <v>6.3366333429999999</v>
      </c>
      <c r="H2139" s="75">
        <v>0</v>
      </c>
      <c r="I2139" s="75">
        <v>5.0000000000000001E-3</v>
      </c>
      <c r="J2139" s="75">
        <v>0</v>
      </c>
      <c r="K2139" s="75">
        <v>1.05</v>
      </c>
      <c r="L2139" s="75">
        <v>6.6534650101499997</v>
      </c>
      <c r="M2139" s="75">
        <v>0</v>
      </c>
      <c r="N2139" s="75">
        <v>37.5</v>
      </c>
      <c r="O2139" s="75">
        <v>18.75</v>
      </c>
      <c r="P2139" s="75">
        <v>0</v>
      </c>
      <c r="Q2139" s="75">
        <v>0</v>
      </c>
      <c r="R2139" s="75">
        <v>0</v>
      </c>
      <c r="S2139" s="75">
        <v>0.25</v>
      </c>
      <c r="T2139" s="75">
        <v>0</v>
      </c>
      <c r="U2139" s="75">
        <v>0</v>
      </c>
      <c r="V2139" s="75">
        <v>71.910888525610801</v>
      </c>
    </row>
    <row r="2140" spans="2:22" x14ac:dyDescent="0.25">
      <c r="B2140" s="45">
        <v>311</v>
      </c>
      <c r="C2140" s="70">
        <v>42466</v>
      </c>
      <c r="D2140">
        <v>0</v>
      </c>
      <c r="E2140" s="75">
        <v>0</v>
      </c>
      <c r="F2140">
        <f t="shared" si="66"/>
        <v>0</v>
      </c>
      <c r="G2140">
        <v>6.4283726879999996</v>
      </c>
      <c r="H2140" s="75">
        <v>0</v>
      </c>
      <c r="I2140" s="75">
        <v>5.0000000000000001E-3</v>
      </c>
      <c r="J2140" s="75">
        <v>0</v>
      </c>
      <c r="K2140" s="75">
        <v>1.05</v>
      </c>
      <c r="L2140" s="75">
        <v>6.7497913224000001</v>
      </c>
      <c r="M2140" s="75">
        <v>0</v>
      </c>
      <c r="N2140" s="75">
        <v>37.5</v>
      </c>
      <c r="O2140" s="75">
        <v>18.75</v>
      </c>
      <c r="P2140" s="75">
        <v>0</v>
      </c>
      <c r="Q2140" s="75">
        <v>0</v>
      </c>
      <c r="R2140" s="75">
        <v>0</v>
      </c>
      <c r="S2140" s="75">
        <v>0.25</v>
      </c>
      <c r="T2140" s="75">
        <v>0</v>
      </c>
      <c r="U2140" s="75">
        <v>0</v>
      </c>
      <c r="V2140" s="75">
        <v>71.910888525610801</v>
      </c>
    </row>
    <row r="2141" spans="2:22" x14ac:dyDescent="0.25">
      <c r="B2141" s="45">
        <v>312</v>
      </c>
      <c r="C2141" s="70">
        <v>42467</v>
      </c>
      <c r="D2141">
        <v>0</v>
      </c>
      <c r="E2141" s="75">
        <v>0</v>
      </c>
      <c r="F2141">
        <f t="shared" si="66"/>
        <v>0</v>
      </c>
      <c r="G2141">
        <v>6.4332610089999998</v>
      </c>
      <c r="H2141" s="75">
        <v>0</v>
      </c>
      <c r="I2141" s="75">
        <v>5.0000000000000001E-3</v>
      </c>
      <c r="J2141" s="75">
        <v>0</v>
      </c>
      <c r="K2141" s="75">
        <v>1.05</v>
      </c>
      <c r="L2141" s="75">
        <v>6.7549240594500004</v>
      </c>
      <c r="M2141" s="75">
        <v>0</v>
      </c>
      <c r="N2141" s="75">
        <v>37.5</v>
      </c>
      <c r="O2141" s="75">
        <v>18.75</v>
      </c>
      <c r="P2141" s="75">
        <v>0</v>
      </c>
      <c r="Q2141" s="75">
        <v>0</v>
      </c>
      <c r="R2141" s="75">
        <v>0</v>
      </c>
      <c r="S2141" s="75">
        <v>0.25</v>
      </c>
      <c r="T2141" s="75">
        <v>0</v>
      </c>
      <c r="U2141" s="75">
        <v>0</v>
      </c>
      <c r="V2141" s="75">
        <v>71.910888525610801</v>
      </c>
    </row>
    <row r="2142" spans="2:22" x14ac:dyDescent="0.25">
      <c r="B2142" s="45">
        <v>313</v>
      </c>
      <c r="C2142" s="70">
        <v>42468</v>
      </c>
      <c r="D2142">
        <v>0</v>
      </c>
      <c r="E2142" s="75">
        <v>0</v>
      </c>
      <c r="F2142">
        <f t="shared" si="66"/>
        <v>0</v>
      </c>
      <c r="G2142">
        <v>6.4016097380000003</v>
      </c>
      <c r="H2142" s="75">
        <v>0</v>
      </c>
      <c r="I2142" s="75">
        <v>5.0000000000000001E-3</v>
      </c>
      <c r="J2142" s="75">
        <v>0</v>
      </c>
      <c r="K2142" s="75">
        <v>1.05</v>
      </c>
      <c r="L2142" s="75">
        <v>6.7216902248999997</v>
      </c>
      <c r="M2142" s="75">
        <v>0</v>
      </c>
      <c r="N2142" s="75">
        <v>37.5</v>
      </c>
      <c r="O2142" s="75">
        <v>18.75</v>
      </c>
      <c r="P2142" s="75">
        <v>0</v>
      </c>
      <c r="Q2142" s="75">
        <v>0</v>
      </c>
      <c r="R2142" s="75">
        <v>0</v>
      </c>
      <c r="S2142" s="75">
        <v>0.25</v>
      </c>
      <c r="T2142" s="75">
        <v>0</v>
      </c>
      <c r="U2142" s="75">
        <v>0</v>
      </c>
      <c r="V2142" s="75">
        <v>71.910888525610801</v>
      </c>
    </row>
    <row r="2143" spans="2:22" x14ac:dyDescent="0.25">
      <c r="B2143" s="45">
        <v>314</v>
      </c>
      <c r="C2143" s="70">
        <v>42469</v>
      </c>
      <c r="D2143">
        <v>0</v>
      </c>
      <c r="E2143" s="75">
        <v>0</v>
      </c>
      <c r="F2143">
        <f t="shared" si="66"/>
        <v>0</v>
      </c>
      <c r="G2143">
        <v>6.3619123970000002</v>
      </c>
      <c r="H2143" s="75">
        <v>0</v>
      </c>
      <c r="I2143" s="75">
        <v>5.0000000000000001E-3</v>
      </c>
      <c r="J2143" s="75">
        <v>0</v>
      </c>
      <c r="K2143" s="75">
        <v>1.05</v>
      </c>
      <c r="L2143" s="75">
        <v>6.6800080168499996</v>
      </c>
      <c r="M2143" s="75">
        <v>0</v>
      </c>
      <c r="N2143" s="75">
        <v>37.5</v>
      </c>
      <c r="O2143" s="75">
        <v>18.75</v>
      </c>
      <c r="P2143" s="75">
        <v>0</v>
      </c>
      <c r="Q2143" s="75">
        <v>0</v>
      </c>
      <c r="R2143" s="75">
        <v>0</v>
      </c>
      <c r="S2143" s="75">
        <v>0.25</v>
      </c>
      <c r="T2143" s="75">
        <v>0</v>
      </c>
      <c r="U2143" s="75">
        <v>0</v>
      </c>
      <c r="V2143" s="75">
        <v>71.910888525610801</v>
      </c>
    </row>
    <row r="2144" spans="2:22" x14ac:dyDescent="0.25">
      <c r="B2144" s="45">
        <v>315</v>
      </c>
      <c r="C2144" s="70">
        <v>42470</v>
      </c>
      <c r="D2144">
        <v>0</v>
      </c>
      <c r="E2144" s="75">
        <v>0</v>
      </c>
      <c r="F2144">
        <f t="shared" si="66"/>
        <v>0</v>
      </c>
      <c r="G2144">
        <v>6.3565592359999998</v>
      </c>
      <c r="H2144" s="75">
        <v>0</v>
      </c>
      <c r="I2144" s="75">
        <v>5.0000000000000001E-3</v>
      </c>
      <c r="J2144" s="75">
        <v>0</v>
      </c>
      <c r="K2144" s="75">
        <v>1.05</v>
      </c>
      <c r="L2144" s="75">
        <v>6.6743871977999998</v>
      </c>
      <c r="M2144" s="75">
        <v>0</v>
      </c>
      <c r="N2144" s="75">
        <v>37.5</v>
      </c>
      <c r="O2144" s="75">
        <v>18.75</v>
      </c>
      <c r="P2144" s="75">
        <v>0</v>
      </c>
      <c r="Q2144" s="75">
        <v>0</v>
      </c>
      <c r="R2144" s="75">
        <v>0</v>
      </c>
      <c r="S2144" s="75">
        <v>0.25</v>
      </c>
      <c r="T2144" s="75">
        <v>0</v>
      </c>
      <c r="U2144" s="75">
        <v>0</v>
      </c>
      <c r="V2144" s="75">
        <v>71.910888525610801</v>
      </c>
    </row>
    <row r="2145" spans="2:22" x14ac:dyDescent="0.25">
      <c r="B2145" s="45">
        <v>316</v>
      </c>
      <c r="C2145" s="70">
        <v>42471</v>
      </c>
      <c r="D2145">
        <v>0</v>
      </c>
      <c r="E2145" s="75">
        <v>0</v>
      </c>
      <c r="F2145">
        <f t="shared" si="66"/>
        <v>0</v>
      </c>
      <c r="G2145">
        <v>6.2916140120000001</v>
      </c>
      <c r="H2145" s="75">
        <v>0</v>
      </c>
      <c r="I2145" s="75">
        <v>5.0000000000000001E-3</v>
      </c>
      <c r="J2145" s="75">
        <v>0</v>
      </c>
      <c r="K2145" s="75">
        <v>1.05</v>
      </c>
      <c r="L2145" s="75">
        <v>6.6061947125999998</v>
      </c>
      <c r="M2145" s="75">
        <v>0</v>
      </c>
      <c r="N2145" s="75">
        <v>37.5</v>
      </c>
      <c r="O2145" s="75">
        <v>18.75</v>
      </c>
      <c r="P2145" s="75">
        <v>0</v>
      </c>
      <c r="Q2145" s="75">
        <v>0</v>
      </c>
      <c r="R2145" s="75">
        <v>0</v>
      </c>
      <c r="S2145" s="75">
        <v>0.25</v>
      </c>
      <c r="T2145" s="75">
        <v>0</v>
      </c>
      <c r="U2145" s="75">
        <v>0</v>
      </c>
      <c r="V2145" s="75">
        <v>71.910888525610801</v>
      </c>
    </row>
    <row r="2146" spans="2:22" x14ac:dyDescent="0.25">
      <c r="B2146" s="45">
        <v>317</v>
      </c>
      <c r="C2146" s="70">
        <v>42472</v>
      </c>
      <c r="D2146">
        <v>0</v>
      </c>
      <c r="E2146" s="75">
        <v>0</v>
      </c>
      <c r="F2146">
        <f t="shared" si="66"/>
        <v>0</v>
      </c>
      <c r="G2146">
        <v>6.3303572639999999</v>
      </c>
      <c r="H2146" s="75">
        <v>0</v>
      </c>
      <c r="I2146" s="75">
        <v>5.0000000000000001E-3</v>
      </c>
      <c r="J2146" s="75">
        <v>0</v>
      </c>
      <c r="K2146" s="75">
        <v>1.05</v>
      </c>
      <c r="L2146" s="75">
        <v>6.6468751272000004</v>
      </c>
      <c r="M2146" s="75">
        <v>0</v>
      </c>
      <c r="N2146" s="75">
        <v>37.5</v>
      </c>
      <c r="O2146" s="75">
        <v>18.75</v>
      </c>
      <c r="P2146" s="75">
        <v>0</v>
      </c>
      <c r="Q2146" s="75">
        <v>0</v>
      </c>
      <c r="R2146" s="75">
        <v>0</v>
      </c>
      <c r="S2146" s="75">
        <v>0.25</v>
      </c>
      <c r="T2146" s="75">
        <v>0</v>
      </c>
      <c r="U2146" s="75">
        <v>0</v>
      </c>
      <c r="V2146" s="75">
        <v>71.910888525610801</v>
      </c>
    </row>
    <row r="2147" spans="2:22" x14ac:dyDescent="0.25">
      <c r="B2147" s="45">
        <v>318</v>
      </c>
      <c r="C2147" s="70">
        <v>42473</v>
      </c>
      <c r="D2147">
        <v>0</v>
      </c>
      <c r="E2147" s="75">
        <v>0</v>
      </c>
      <c r="F2147">
        <f t="shared" si="66"/>
        <v>0</v>
      </c>
      <c r="G2147">
        <v>6.4030077240000001</v>
      </c>
      <c r="H2147" s="75">
        <v>0</v>
      </c>
      <c r="I2147" s="75">
        <v>5.0000000000000001E-3</v>
      </c>
      <c r="J2147" s="75">
        <v>0</v>
      </c>
      <c r="K2147" s="75">
        <v>1.05</v>
      </c>
      <c r="L2147" s="75">
        <v>6.7231581102</v>
      </c>
      <c r="M2147" s="75">
        <v>0</v>
      </c>
      <c r="N2147" s="75">
        <v>37.5</v>
      </c>
      <c r="O2147" s="75">
        <v>18.75</v>
      </c>
      <c r="P2147" s="75">
        <v>0</v>
      </c>
      <c r="Q2147" s="75">
        <v>0</v>
      </c>
      <c r="R2147" s="75">
        <v>0</v>
      </c>
      <c r="S2147" s="75">
        <v>0.25</v>
      </c>
      <c r="T2147" s="75">
        <v>0</v>
      </c>
      <c r="U2147" s="75">
        <v>0</v>
      </c>
      <c r="V2147" s="75">
        <v>71.910888525610801</v>
      </c>
    </row>
    <row r="2148" spans="2:22" x14ac:dyDescent="0.25">
      <c r="B2148" s="45">
        <v>319</v>
      </c>
      <c r="C2148" s="70">
        <v>42474</v>
      </c>
      <c r="D2148">
        <v>0</v>
      </c>
      <c r="E2148" s="75">
        <v>0</v>
      </c>
      <c r="F2148">
        <f t="shared" si="66"/>
        <v>0</v>
      </c>
      <c r="G2148">
        <v>6.4847124770000004</v>
      </c>
      <c r="H2148" s="75">
        <v>0</v>
      </c>
      <c r="I2148" s="75">
        <v>5.0000000000000001E-3</v>
      </c>
      <c r="J2148" s="75">
        <v>0</v>
      </c>
      <c r="K2148" s="75">
        <v>1.05</v>
      </c>
      <c r="L2148" s="75">
        <v>6.8089481008500004</v>
      </c>
      <c r="M2148" s="75">
        <v>0</v>
      </c>
      <c r="N2148" s="75">
        <v>37.5</v>
      </c>
      <c r="O2148" s="75">
        <v>18.75</v>
      </c>
      <c r="P2148" s="75">
        <v>0</v>
      </c>
      <c r="Q2148" s="75">
        <v>0</v>
      </c>
      <c r="R2148" s="75">
        <v>0</v>
      </c>
      <c r="S2148" s="75">
        <v>0.25</v>
      </c>
      <c r="T2148" s="75">
        <v>0</v>
      </c>
      <c r="U2148" s="75">
        <v>0</v>
      </c>
      <c r="V2148" s="75">
        <v>71.910888525610801</v>
      </c>
    </row>
    <row r="2149" spans="2:22" x14ac:dyDescent="0.25">
      <c r="B2149" s="45">
        <v>320</v>
      </c>
      <c r="C2149" s="70">
        <v>42475</v>
      </c>
      <c r="D2149">
        <v>0</v>
      </c>
      <c r="E2149" s="75">
        <v>0</v>
      </c>
      <c r="F2149">
        <f t="shared" si="66"/>
        <v>0</v>
      </c>
      <c r="G2149">
        <v>6.50536636</v>
      </c>
      <c r="H2149" s="75">
        <v>0</v>
      </c>
      <c r="I2149" s="75">
        <v>5.0000000000000001E-3</v>
      </c>
      <c r="J2149" s="75">
        <v>0</v>
      </c>
      <c r="K2149" s="75">
        <v>1.05</v>
      </c>
      <c r="L2149" s="75">
        <v>6.830634678</v>
      </c>
      <c r="M2149" s="75">
        <v>0</v>
      </c>
      <c r="N2149" s="75">
        <v>37.5</v>
      </c>
      <c r="O2149" s="75">
        <v>18.75</v>
      </c>
      <c r="P2149" s="75">
        <v>0</v>
      </c>
      <c r="Q2149" s="75">
        <v>0</v>
      </c>
      <c r="R2149" s="75">
        <v>0</v>
      </c>
      <c r="S2149" s="75">
        <v>0.25</v>
      </c>
      <c r="T2149" s="75">
        <v>0</v>
      </c>
      <c r="U2149" s="75">
        <v>0</v>
      </c>
      <c r="V2149" s="75">
        <v>71.910888525610801</v>
      </c>
    </row>
    <row r="2150" spans="2:22" x14ac:dyDescent="0.25">
      <c r="B2150" s="45">
        <v>321</v>
      </c>
      <c r="C2150" s="70">
        <v>42476</v>
      </c>
      <c r="D2150">
        <v>0</v>
      </c>
      <c r="E2150" s="75">
        <v>0</v>
      </c>
      <c r="F2150">
        <f t="shared" si="66"/>
        <v>0</v>
      </c>
      <c r="G2150">
        <v>6.573809089</v>
      </c>
      <c r="H2150" s="75">
        <v>0</v>
      </c>
      <c r="I2150" s="75">
        <v>5.0000000000000001E-3</v>
      </c>
      <c r="J2150" s="75">
        <v>0</v>
      </c>
      <c r="K2150" s="75">
        <v>1.05</v>
      </c>
      <c r="L2150" s="75">
        <v>6.9024995434500003</v>
      </c>
      <c r="M2150" s="75">
        <v>0</v>
      </c>
      <c r="N2150" s="75">
        <v>37.5</v>
      </c>
      <c r="O2150" s="75">
        <v>18.75</v>
      </c>
      <c r="P2150" s="75">
        <v>0</v>
      </c>
      <c r="Q2150" s="75">
        <v>0</v>
      </c>
      <c r="R2150" s="75">
        <v>0</v>
      </c>
      <c r="S2150" s="75">
        <v>0.25</v>
      </c>
      <c r="T2150" s="75">
        <v>0</v>
      </c>
      <c r="U2150" s="75">
        <v>0</v>
      </c>
      <c r="V2150" s="75">
        <v>71.910888525610801</v>
      </c>
    </row>
    <row r="2151" spans="2:22" x14ac:dyDescent="0.25">
      <c r="B2151" s="45">
        <v>322</v>
      </c>
      <c r="C2151" s="70">
        <v>42477</v>
      </c>
      <c r="D2151">
        <v>0</v>
      </c>
      <c r="E2151" s="75">
        <v>0</v>
      </c>
      <c r="F2151">
        <f t="shared" si="66"/>
        <v>0</v>
      </c>
      <c r="G2151">
        <v>6.5703268340000003</v>
      </c>
      <c r="H2151" s="75">
        <v>0</v>
      </c>
      <c r="I2151" s="75">
        <v>5.0000000000000001E-3</v>
      </c>
      <c r="J2151" s="75">
        <v>0</v>
      </c>
      <c r="K2151" s="75">
        <v>1.05</v>
      </c>
      <c r="L2151" s="75">
        <v>6.8988431756999997</v>
      </c>
      <c r="M2151" s="75">
        <v>0</v>
      </c>
      <c r="N2151" s="75">
        <v>37.5</v>
      </c>
      <c r="O2151" s="75">
        <v>18.75</v>
      </c>
      <c r="P2151" s="75">
        <v>0</v>
      </c>
      <c r="Q2151" s="75">
        <v>0</v>
      </c>
      <c r="R2151" s="75">
        <v>0</v>
      </c>
      <c r="S2151" s="75">
        <v>0.25</v>
      </c>
      <c r="T2151" s="75">
        <v>0</v>
      </c>
      <c r="U2151" s="75">
        <v>0</v>
      </c>
      <c r="V2151" s="75">
        <v>71.910888525610801</v>
      </c>
    </row>
    <row r="2152" spans="2:22" x14ac:dyDescent="0.25">
      <c r="B2152" s="45">
        <v>323</v>
      </c>
      <c r="C2152" s="70">
        <v>42478</v>
      </c>
      <c r="D2152">
        <v>0</v>
      </c>
      <c r="E2152" s="75">
        <v>0</v>
      </c>
      <c r="F2152">
        <f t="shared" si="66"/>
        <v>0</v>
      </c>
      <c r="G2152">
        <v>6.4245313949999998</v>
      </c>
      <c r="H2152" s="75">
        <v>0</v>
      </c>
      <c r="I2152" s="75">
        <v>5.0000000000000001E-3</v>
      </c>
      <c r="J2152" s="75">
        <v>0</v>
      </c>
      <c r="K2152" s="75">
        <v>1.05</v>
      </c>
      <c r="L2152" s="75">
        <v>6.7457579647500001</v>
      </c>
      <c r="M2152" s="75">
        <v>0</v>
      </c>
      <c r="N2152" s="75">
        <v>37.5</v>
      </c>
      <c r="O2152" s="75">
        <v>18.75</v>
      </c>
      <c r="P2152" s="75">
        <v>0</v>
      </c>
      <c r="Q2152" s="75">
        <v>0</v>
      </c>
      <c r="R2152" s="75">
        <v>0</v>
      </c>
      <c r="S2152" s="75">
        <v>0.25</v>
      </c>
      <c r="T2152" s="75">
        <v>0</v>
      </c>
      <c r="U2152" s="75">
        <v>0</v>
      </c>
      <c r="V2152" s="75">
        <v>71.910888525610801</v>
      </c>
    </row>
    <row r="2153" spans="2:22" x14ac:dyDescent="0.25">
      <c r="B2153" s="45">
        <v>324</v>
      </c>
      <c r="C2153" s="70">
        <v>42479</v>
      </c>
      <c r="D2153">
        <v>0</v>
      </c>
      <c r="E2153" s="75">
        <v>0</v>
      </c>
      <c r="F2153">
        <f t="shared" si="66"/>
        <v>0</v>
      </c>
      <c r="G2153">
        <v>6.3887763929999997</v>
      </c>
      <c r="H2153" s="75">
        <v>0</v>
      </c>
      <c r="I2153" s="75">
        <v>5.0000000000000001E-3</v>
      </c>
      <c r="J2153" s="75">
        <v>0</v>
      </c>
      <c r="K2153" s="75">
        <v>1.05</v>
      </c>
      <c r="L2153" s="75">
        <v>6.7082152126499999</v>
      </c>
      <c r="M2153" s="75">
        <v>0</v>
      </c>
      <c r="N2153" s="75">
        <v>37.5</v>
      </c>
      <c r="O2153" s="75">
        <v>18.75</v>
      </c>
      <c r="P2153" s="75">
        <v>0</v>
      </c>
      <c r="Q2153" s="75">
        <v>0</v>
      </c>
      <c r="R2153" s="75">
        <v>0</v>
      </c>
      <c r="S2153" s="75">
        <v>0.25</v>
      </c>
      <c r="T2153" s="75">
        <v>0</v>
      </c>
      <c r="U2153" s="75">
        <v>0</v>
      </c>
      <c r="V2153" s="75">
        <v>71.910888525610801</v>
      </c>
    </row>
    <row r="2154" spans="2:22" x14ac:dyDescent="0.25">
      <c r="B2154" s="45">
        <v>325</v>
      </c>
      <c r="C2154" s="70">
        <v>42480</v>
      </c>
      <c r="D2154">
        <v>0</v>
      </c>
      <c r="E2154" s="75">
        <v>0</v>
      </c>
      <c r="F2154">
        <f t="shared" si="66"/>
        <v>0</v>
      </c>
      <c r="G2154">
        <v>6.4236228410000002</v>
      </c>
      <c r="H2154" s="75">
        <v>0</v>
      </c>
      <c r="I2154" s="75">
        <v>5.0000000000000001E-3</v>
      </c>
      <c r="J2154" s="75">
        <v>0</v>
      </c>
      <c r="K2154" s="75">
        <v>1.05</v>
      </c>
      <c r="L2154" s="75">
        <v>6.7448039830499997</v>
      </c>
      <c r="M2154" s="75">
        <v>0</v>
      </c>
      <c r="N2154" s="75">
        <v>37.5</v>
      </c>
      <c r="O2154" s="75">
        <v>18.75</v>
      </c>
      <c r="P2154" s="75">
        <v>0</v>
      </c>
      <c r="Q2154" s="75">
        <v>0</v>
      </c>
      <c r="R2154" s="75">
        <v>0</v>
      </c>
      <c r="S2154" s="75">
        <v>0.25</v>
      </c>
      <c r="T2154" s="75">
        <v>0</v>
      </c>
      <c r="U2154" s="75">
        <v>0</v>
      </c>
      <c r="V2154" s="75">
        <v>71.910888525610801</v>
      </c>
    </row>
    <row r="2155" spans="2:22" x14ac:dyDescent="0.25">
      <c r="B2155" s="45">
        <v>326</v>
      </c>
      <c r="C2155" s="70">
        <v>42481</v>
      </c>
      <c r="D2155">
        <v>0</v>
      </c>
      <c r="E2155" s="75">
        <v>0</v>
      </c>
      <c r="F2155">
        <f t="shared" si="66"/>
        <v>0</v>
      </c>
      <c r="G2155">
        <v>6.5269368959999996</v>
      </c>
      <c r="H2155" s="75">
        <v>0</v>
      </c>
      <c r="I2155" s="75">
        <v>5.0000000000000001E-3</v>
      </c>
      <c r="J2155" s="75">
        <v>0</v>
      </c>
      <c r="K2155" s="75">
        <v>1.05</v>
      </c>
      <c r="L2155" s="75">
        <v>6.8532837408000002</v>
      </c>
      <c r="M2155" s="75">
        <v>0</v>
      </c>
      <c r="N2155" s="75">
        <v>37.5</v>
      </c>
      <c r="O2155" s="75">
        <v>18.75</v>
      </c>
      <c r="P2155" s="75">
        <v>0</v>
      </c>
      <c r="Q2155" s="75">
        <v>0</v>
      </c>
      <c r="R2155" s="75">
        <v>0</v>
      </c>
      <c r="S2155" s="75">
        <v>0.25</v>
      </c>
      <c r="T2155" s="75">
        <v>0</v>
      </c>
      <c r="U2155" s="75">
        <v>0</v>
      </c>
      <c r="V2155" s="75">
        <v>71.910888525610801</v>
      </c>
    </row>
    <row r="2156" spans="2:22" x14ac:dyDescent="0.25">
      <c r="B2156" s="45">
        <v>327</v>
      </c>
      <c r="C2156" s="70">
        <v>42482</v>
      </c>
      <c r="D2156">
        <v>0</v>
      </c>
      <c r="E2156" s="75">
        <v>0</v>
      </c>
      <c r="F2156">
        <f t="shared" si="66"/>
        <v>0</v>
      </c>
      <c r="G2156">
        <v>6.5702440820000003</v>
      </c>
      <c r="H2156" s="75">
        <v>0</v>
      </c>
      <c r="I2156" s="75">
        <v>5.0000000000000001E-3</v>
      </c>
      <c r="J2156" s="75">
        <v>0</v>
      </c>
      <c r="K2156" s="75">
        <v>1.05</v>
      </c>
      <c r="L2156" s="75">
        <v>6.8987562861000002</v>
      </c>
      <c r="M2156" s="75">
        <v>0</v>
      </c>
      <c r="N2156" s="75">
        <v>37.5</v>
      </c>
      <c r="O2156" s="75">
        <v>18.75</v>
      </c>
      <c r="P2156" s="75">
        <v>0</v>
      </c>
      <c r="Q2156" s="75">
        <v>0</v>
      </c>
      <c r="R2156" s="75">
        <v>0</v>
      </c>
      <c r="S2156" s="75">
        <v>0.25</v>
      </c>
      <c r="T2156" s="75">
        <v>0</v>
      </c>
      <c r="U2156" s="75">
        <v>0</v>
      </c>
      <c r="V2156" s="75">
        <v>71.910888525610801</v>
      </c>
    </row>
    <row r="2157" spans="2:22" x14ac:dyDescent="0.25">
      <c r="B2157" s="45">
        <v>328</v>
      </c>
      <c r="C2157" s="70">
        <v>42483</v>
      </c>
      <c r="D2157">
        <v>0</v>
      </c>
      <c r="E2157" s="75">
        <v>0</v>
      </c>
      <c r="F2157">
        <f t="shared" si="66"/>
        <v>0</v>
      </c>
      <c r="G2157">
        <v>6.7704732190000003</v>
      </c>
      <c r="H2157" s="75">
        <v>0</v>
      </c>
      <c r="I2157" s="75">
        <v>5.0000000000000001E-3</v>
      </c>
      <c r="J2157" s="75">
        <v>0</v>
      </c>
      <c r="K2157" s="75">
        <v>1.05</v>
      </c>
      <c r="L2157" s="75">
        <v>7.1089968799500003</v>
      </c>
      <c r="M2157" s="75">
        <v>0</v>
      </c>
      <c r="N2157" s="75">
        <v>37.5</v>
      </c>
      <c r="O2157" s="75">
        <v>18.75</v>
      </c>
      <c r="P2157" s="75">
        <v>0</v>
      </c>
      <c r="Q2157" s="75">
        <v>0</v>
      </c>
      <c r="R2157" s="75">
        <v>0</v>
      </c>
      <c r="S2157" s="75">
        <v>0.25</v>
      </c>
      <c r="T2157" s="75">
        <v>0</v>
      </c>
      <c r="U2157" s="75">
        <v>0</v>
      </c>
      <c r="V2157" s="75">
        <v>71.910888525610801</v>
      </c>
    </row>
    <row r="2158" spans="2:22" x14ac:dyDescent="0.25">
      <c r="B2158" s="45">
        <v>329</v>
      </c>
      <c r="C2158" s="70">
        <v>42484</v>
      </c>
      <c r="D2158">
        <v>0</v>
      </c>
      <c r="E2158" s="75">
        <v>0</v>
      </c>
      <c r="F2158">
        <f t="shared" si="66"/>
        <v>0</v>
      </c>
      <c r="G2158">
        <v>6.8462078780000004</v>
      </c>
      <c r="H2158" s="75">
        <v>0</v>
      </c>
      <c r="I2158" s="75">
        <v>5.0000000000000001E-3</v>
      </c>
      <c r="J2158" s="75">
        <v>0</v>
      </c>
      <c r="K2158" s="75">
        <v>1.05</v>
      </c>
      <c r="L2158" s="75">
        <v>7.1885182718999996</v>
      </c>
      <c r="M2158" s="75">
        <v>0</v>
      </c>
      <c r="N2158" s="75">
        <v>37.5</v>
      </c>
      <c r="O2158" s="75">
        <v>18.75</v>
      </c>
      <c r="P2158" s="75">
        <v>0</v>
      </c>
      <c r="Q2158" s="75">
        <v>0</v>
      </c>
      <c r="R2158" s="75">
        <v>0</v>
      </c>
      <c r="S2158" s="75">
        <v>0.25</v>
      </c>
      <c r="T2158" s="75">
        <v>0</v>
      </c>
      <c r="U2158" s="75">
        <v>0</v>
      </c>
      <c r="V2158" s="75">
        <v>71.910888525610801</v>
      </c>
    </row>
    <row r="2159" spans="2:22" x14ac:dyDescent="0.25">
      <c r="B2159" s="45">
        <v>330</v>
      </c>
      <c r="C2159" s="70">
        <v>42485</v>
      </c>
      <c r="D2159">
        <v>0</v>
      </c>
      <c r="E2159" s="75">
        <v>0</v>
      </c>
      <c r="F2159">
        <f t="shared" si="66"/>
        <v>0</v>
      </c>
      <c r="G2159">
        <v>6.9159682179999997</v>
      </c>
      <c r="H2159" s="75">
        <v>0</v>
      </c>
      <c r="I2159" s="75">
        <v>5.0000000000000001E-3</v>
      </c>
      <c r="J2159" s="75">
        <v>0</v>
      </c>
      <c r="K2159" s="75">
        <v>1.05</v>
      </c>
      <c r="L2159" s="75">
        <v>7.2617666289000002</v>
      </c>
      <c r="M2159" s="75">
        <v>0</v>
      </c>
      <c r="N2159" s="75">
        <v>37.5</v>
      </c>
      <c r="O2159" s="75">
        <v>18.75</v>
      </c>
      <c r="P2159" s="75">
        <v>0</v>
      </c>
      <c r="Q2159" s="75">
        <v>0</v>
      </c>
      <c r="R2159" s="75">
        <v>0</v>
      </c>
      <c r="S2159" s="75">
        <v>0.25</v>
      </c>
      <c r="T2159" s="75">
        <v>0</v>
      </c>
      <c r="U2159" s="75">
        <v>0</v>
      </c>
      <c r="V2159" s="75">
        <v>71.910888525610801</v>
      </c>
    </row>
    <row r="2160" spans="2:22" x14ac:dyDescent="0.25">
      <c r="B2160" s="45">
        <v>331</v>
      </c>
      <c r="C2160" s="70">
        <v>42486</v>
      </c>
      <c r="D2160">
        <v>0</v>
      </c>
      <c r="E2160" s="75">
        <v>0</v>
      </c>
      <c r="F2160">
        <f t="shared" si="66"/>
        <v>0</v>
      </c>
      <c r="G2160">
        <v>6.9302429229999998</v>
      </c>
      <c r="H2160" s="75">
        <v>0</v>
      </c>
      <c r="I2160" s="75">
        <v>5.0000000000000001E-3</v>
      </c>
      <c r="J2160" s="75">
        <v>0</v>
      </c>
      <c r="K2160" s="75">
        <v>1.05</v>
      </c>
      <c r="L2160" s="75">
        <v>7.27675506915</v>
      </c>
      <c r="M2160" s="75">
        <v>0</v>
      </c>
      <c r="N2160" s="75">
        <v>37.5</v>
      </c>
      <c r="O2160" s="75">
        <v>18.75</v>
      </c>
      <c r="P2160" s="75">
        <v>0</v>
      </c>
      <c r="Q2160" s="75">
        <v>0</v>
      </c>
      <c r="R2160" s="75">
        <v>0</v>
      </c>
      <c r="S2160" s="75">
        <v>0.25</v>
      </c>
      <c r="T2160" s="75">
        <v>0</v>
      </c>
      <c r="U2160" s="75">
        <v>0</v>
      </c>
      <c r="V2160" s="75">
        <v>71.910888525610801</v>
      </c>
    </row>
    <row r="2161" spans="2:22" x14ac:dyDescent="0.25">
      <c r="B2161" s="45">
        <v>332</v>
      </c>
      <c r="C2161" s="70">
        <v>42487</v>
      </c>
      <c r="D2161">
        <v>0</v>
      </c>
      <c r="E2161" s="75">
        <v>0</v>
      </c>
      <c r="F2161">
        <f t="shared" si="66"/>
        <v>0</v>
      </c>
      <c r="G2161">
        <v>7.0023847679999998</v>
      </c>
      <c r="H2161" s="75">
        <v>0</v>
      </c>
      <c r="I2161" s="75">
        <v>5.0000000000000001E-3</v>
      </c>
      <c r="J2161" s="75">
        <v>0</v>
      </c>
      <c r="K2161" s="75">
        <v>1.05</v>
      </c>
      <c r="L2161" s="75">
        <v>7.3525040064000002</v>
      </c>
      <c r="M2161" s="75">
        <v>0</v>
      </c>
      <c r="N2161" s="75">
        <v>37.5</v>
      </c>
      <c r="O2161" s="75">
        <v>18.75</v>
      </c>
      <c r="P2161" s="75">
        <v>0</v>
      </c>
      <c r="Q2161" s="75">
        <v>0</v>
      </c>
      <c r="R2161" s="75">
        <v>0</v>
      </c>
      <c r="S2161" s="75">
        <v>0.25</v>
      </c>
      <c r="T2161" s="75">
        <v>0</v>
      </c>
      <c r="U2161" s="75">
        <v>0</v>
      </c>
      <c r="V2161" s="75">
        <v>71.910888525610801</v>
      </c>
    </row>
    <row r="2162" spans="2:22" x14ac:dyDescent="0.25">
      <c r="B2162" s="45">
        <v>333</v>
      </c>
      <c r="C2162" s="70">
        <v>42488</v>
      </c>
      <c r="D2162">
        <v>0</v>
      </c>
      <c r="E2162" s="75">
        <v>0</v>
      </c>
      <c r="F2162">
        <f t="shared" si="66"/>
        <v>0</v>
      </c>
      <c r="G2162">
        <v>7.0394297679999998</v>
      </c>
      <c r="H2162" s="75">
        <v>0</v>
      </c>
      <c r="I2162" s="75">
        <v>5.0000000000000001E-3</v>
      </c>
      <c r="J2162" s="75">
        <v>0</v>
      </c>
      <c r="K2162" s="75">
        <v>1.05</v>
      </c>
      <c r="L2162" s="75">
        <v>7.3914012564</v>
      </c>
      <c r="M2162" s="75">
        <v>0</v>
      </c>
      <c r="N2162" s="75">
        <v>37.5</v>
      </c>
      <c r="O2162" s="75">
        <v>18.75</v>
      </c>
      <c r="P2162" s="75">
        <v>0</v>
      </c>
      <c r="Q2162" s="75">
        <v>0</v>
      </c>
      <c r="R2162" s="75">
        <v>0</v>
      </c>
      <c r="S2162" s="75">
        <v>0.25</v>
      </c>
      <c r="T2162" s="75">
        <v>0</v>
      </c>
      <c r="U2162" s="75">
        <v>0</v>
      </c>
      <c r="V2162" s="75">
        <v>71.910888525610801</v>
      </c>
    </row>
    <row r="2163" spans="2:22" x14ac:dyDescent="0.25">
      <c r="B2163" s="45">
        <v>334</v>
      </c>
      <c r="C2163" s="70">
        <v>42489</v>
      </c>
      <c r="D2163">
        <v>0</v>
      </c>
      <c r="E2163" s="75">
        <v>0</v>
      </c>
      <c r="F2163">
        <f t="shared" si="66"/>
        <v>0</v>
      </c>
      <c r="G2163">
        <v>7.0983475949999999</v>
      </c>
      <c r="H2163" s="75">
        <v>0</v>
      </c>
      <c r="I2163" s="75">
        <v>5.0000000000000001E-3</v>
      </c>
      <c r="J2163" s="75">
        <v>0</v>
      </c>
      <c r="K2163" s="75">
        <v>1.05</v>
      </c>
      <c r="L2163" s="75">
        <v>7.4532649747499997</v>
      </c>
      <c r="M2163" s="75">
        <v>0</v>
      </c>
      <c r="N2163" s="75">
        <v>37.5</v>
      </c>
      <c r="O2163" s="75">
        <v>18.75</v>
      </c>
      <c r="P2163" s="75">
        <v>0</v>
      </c>
      <c r="Q2163" s="75">
        <v>0</v>
      </c>
      <c r="R2163" s="75">
        <v>0</v>
      </c>
      <c r="S2163" s="75">
        <v>0.25</v>
      </c>
      <c r="T2163" s="75">
        <v>0</v>
      </c>
      <c r="U2163" s="75">
        <v>0</v>
      </c>
      <c r="V2163" s="75">
        <v>71.910888525610801</v>
      </c>
    </row>
    <row r="2164" spans="2:22" x14ac:dyDescent="0.25">
      <c r="B2164" s="45">
        <v>335</v>
      </c>
      <c r="C2164" s="70">
        <v>42490</v>
      </c>
      <c r="D2164">
        <v>0</v>
      </c>
      <c r="E2164" s="75">
        <v>0</v>
      </c>
      <c r="F2164">
        <f t="shared" si="66"/>
        <v>0</v>
      </c>
      <c r="G2164">
        <v>7.1932848529999998</v>
      </c>
      <c r="H2164" s="75">
        <v>0</v>
      </c>
      <c r="I2164" s="75">
        <v>5.0000000000000001E-3</v>
      </c>
      <c r="J2164" s="75">
        <v>0</v>
      </c>
      <c r="K2164" s="75">
        <v>1.05</v>
      </c>
      <c r="L2164" s="75">
        <v>7.5529490956499998</v>
      </c>
      <c r="M2164" s="75">
        <v>0</v>
      </c>
      <c r="N2164" s="75">
        <v>37.5</v>
      </c>
      <c r="O2164" s="75">
        <v>18.75</v>
      </c>
      <c r="P2164" s="75">
        <v>0</v>
      </c>
      <c r="Q2164" s="75">
        <v>0</v>
      </c>
      <c r="R2164" s="75">
        <v>0</v>
      </c>
      <c r="S2164" s="75">
        <v>0.25</v>
      </c>
      <c r="T2164" s="75">
        <v>0</v>
      </c>
      <c r="U2164" s="75">
        <v>0</v>
      </c>
      <c r="V2164" s="75">
        <v>71.910888525610801</v>
      </c>
    </row>
    <row r="2165" spans="2:22" x14ac:dyDescent="0.25">
      <c r="B2165" s="45">
        <v>336</v>
      </c>
      <c r="C2165" s="70">
        <v>42491</v>
      </c>
      <c r="D2165">
        <v>0</v>
      </c>
      <c r="E2165" s="75">
        <v>0</v>
      </c>
      <c r="F2165">
        <f t="shared" si="66"/>
        <v>0</v>
      </c>
      <c r="G2165">
        <v>7.2801311369999997</v>
      </c>
      <c r="H2165" s="75">
        <v>0</v>
      </c>
      <c r="I2165" s="75">
        <v>5.0000000000000001E-3</v>
      </c>
      <c r="J2165" s="75">
        <v>0</v>
      </c>
      <c r="K2165" s="75">
        <v>1.05</v>
      </c>
      <c r="L2165" s="75">
        <v>7.6441376938500003</v>
      </c>
      <c r="M2165" s="75">
        <v>0</v>
      </c>
      <c r="N2165" s="75">
        <v>37.5</v>
      </c>
      <c r="O2165" s="75">
        <v>18.75</v>
      </c>
      <c r="P2165" s="75">
        <v>0</v>
      </c>
      <c r="Q2165" s="75">
        <v>0</v>
      </c>
      <c r="R2165" s="75">
        <v>0</v>
      </c>
      <c r="S2165" s="75">
        <v>0.25</v>
      </c>
      <c r="T2165" s="75">
        <v>0</v>
      </c>
      <c r="U2165" s="75">
        <v>0</v>
      </c>
      <c r="V2165" s="75">
        <v>71.910888525610801</v>
      </c>
    </row>
    <row r="2166" spans="2:22" x14ac:dyDescent="0.25">
      <c r="B2166" s="45">
        <v>337</v>
      </c>
      <c r="C2166" s="70">
        <v>42492</v>
      </c>
      <c r="D2166">
        <v>0</v>
      </c>
      <c r="E2166" s="75">
        <v>0</v>
      </c>
      <c r="F2166">
        <f t="shared" si="66"/>
        <v>0</v>
      </c>
      <c r="G2166">
        <v>7.3066160890000003</v>
      </c>
      <c r="H2166" s="75">
        <v>0</v>
      </c>
      <c r="I2166" s="75">
        <v>5.0000000000000001E-3</v>
      </c>
      <c r="J2166" s="75">
        <v>0</v>
      </c>
      <c r="K2166" s="75">
        <v>1.05</v>
      </c>
      <c r="L2166" s="75">
        <v>7.6719468934500004</v>
      </c>
      <c r="M2166" s="75">
        <v>0</v>
      </c>
      <c r="N2166" s="75">
        <v>37.5</v>
      </c>
      <c r="O2166" s="75">
        <v>18.75</v>
      </c>
      <c r="P2166" s="75">
        <v>0</v>
      </c>
      <c r="Q2166" s="75">
        <v>0</v>
      </c>
      <c r="R2166" s="75">
        <v>0</v>
      </c>
      <c r="S2166" s="75">
        <v>0.25</v>
      </c>
      <c r="T2166" s="75">
        <v>0</v>
      </c>
      <c r="U2166" s="75">
        <v>0</v>
      </c>
      <c r="V2166" s="75">
        <v>71.910888525610801</v>
      </c>
    </row>
    <row r="2167" spans="2:22" x14ac:dyDescent="0.25">
      <c r="B2167" s="45">
        <v>338</v>
      </c>
      <c r="C2167" s="70">
        <v>42493</v>
      </c>
      <c r="D2167">
        <v>0</v>
      </c>
      <c r="E2167" s="75">
        <v>0</v>
      </c>
      <c r="F2167">
        <f t="shared" si="66"/>
        <v>0</v>
      </c>
      <c r="G2167">
        <v>7.3342478849999999</v>
      </c>
      <c r="H2167" s="75">
        <v>0</v>
      </c>
      <c r="I2167" s="75">
        <v>5.0000000000000001E-3</v>
      </c>
      <c r="J2167" s="75">
        <v>0</v>
      </c>
      <c r="K2167" s="75">
        <v>1.05</v>
      </c>
      <c r="L2167" s="75">
        <v>7.7009602792500003</v>
      </c>
      <c r="M2167" s="75">
        <v>0</v>
      </c>
      <c r="N2167" s="75">
        <v>37.5</v>
      </c>
      <c r="O2167" s="75">
        <v>18.75</v>
      </c>
      <c r="P2167" s="75">
        <v>0</v>
      </c>
      <c r="Q2167" s="75">
        <v>0</v>
      </c>
      <c r="R2167" s="75">
        <v>0</v>
      </c>
      <c r="S2167" s="75">
        <v>0.25</v>
      </c>
      <c r="T2167" s="75">
        <v>0</v>
      </c>
      <c r="U2167" s="75">
        <v>0</v>
      </c>
      <c r="V2167" s="75">
        <v>71.910888525610801</v>
      </c>
    </row>
    <row r="2168" spans="2:22" x14ac:dyDescent="0.25">
      <c r="B2168" s="45">
        <v>339</v>
      </c>
      <c r="C2168" s="70">
        <v>42494</v>
      </c>
      <c r="D2168">
        <v>0</v>
      </c>
      <c r="E2168" s="75">
        <v>0</v>
      </c>
      <c r="F2168">
        <f t="shared" si="66"/>
        <v>0</v>
      </c>
      <c r="G2168">
        <v>7.4108404439999997</v>
      </c>
      <c r="H2168" s="75">
        <v>0</v>
      </c>
      <c r="I2168" s="75">
        <v>5.0000000000000001E-3</v>
      </c>
      <c r="J2168" s="75">
        <v>0</v>
      </c>
      <c r="K2168" s="75">
        <v>1.05</v>
      </c>
      <c r="L2168" s="75">
        <v>7.7813824662000002</v>
      </c>
      <c r="M2168" s="75">
        <v>0</v>
      </c>
      <c r="N2168" s="75">
        <v>37.5</v>
      </c>
      <c r="O2168" s="75">
        <v>18.75</v>
      </c>
      <c r="P2168" s="75">
        <v>0</v>
      </c>
      <c r="Q2168" s="75">
        <v>0</v>
      </c>
      <c r="R2168" s="75">
        <v>0</v>
      </c>
      <c r="S2168" s="75">
        <v>0.25</v>
      </c>
      <c r="T2168" s="75">
        <v>0</v>
      </c>
      <c r="U2168" s="75">
        <v>0</v>
      </c>
      <c r="V2168" s="75">
        <v>71.910888525610801</v>
      </c>
    </row>
    <row r="2169" spans="2:22" x14ac:dyDescent="0.25">
      <c r="B2169" s="45">
        <v>340</v>
      </c>
      <c r="C2169" s="70">
        <v>42495</v>
      </c>
      <c r="D2169">
        <v>0</v>
      </c>
      <c r="E2169" s="75">
        <v>0</v>
      </c>
      <c r="F2169">
        <f t="shared" si="66"/>
        <v>0</v>
      </c>
      <c r="G2169">
        <v>7.4692579449999998</v>
      </c>
      <c r="H2169" s="75">
        <v>0</v>
      </c>
      <c r="I2169" s="75">
        <v>5.0000000000000001E-3</v>
      </c>
      <c r="J2169" s="75">
        <v>0</v>
      </c>
      <c r="K2169" s="75">
        <v>1.05</v>
      </c>
      <c r="L2169" s="75">
        <v>7.8427208422500003</v>
      </c>
      <c r="M2169" s="75">
        <v>0</v>
      </c>
      <c r="N2169" s="75">
        <v>37.5</v>
      </c>
      <c r="O2169" s="75">
        <v>18.75</v>
      </c>
      <c r="P2169" s="75">
        <v>0</v>
      </c>
      <c r="Q2169" s="75">
        <v>0</v>
      </c>
      <c r="R2169" s="75">
        <v>0</v>
      </c>
      <c r="S2169" s="75">
        <v>0.25</v>
      </c>
      <c r="T2169" s="75">
        <v>0</v>
      </c>
      <c r="U2169" s="75">
        <v>0</v>
      </c>
      <c r="V2169" s="75">
        <v>71.910888525610801</v>
      </c>
    </row>
    <row r="2170" spans="2:22" x14ac:dyDescent="0.25">
      <c r="B2170" s="45">
        <v>341</v>
      </c>
      <c r="C2170" s="70">
        <v>42496</v>
      </c>
      <c r="D2170">
        <v>0</v>
      </c>
      <c r="E2170" s="75">
        <v>0</v>
      </c>
      <c r="F2170">
        <f t="shared" si="66"/>
        <v>0</v>
      </c>
      <c r="G2170">
        <v>7.4714084600000001</v>
      </c>
      <c r="H2170" s="75">
        <v>0</v>
      </c>
      <c r="I2170" s="75">
        <v>5.0000000000000001E-3</v>
      </c>
      <c r="J2170" s="75">
        <v>0</v>
      </c>
      <c r="K2170" s="75">
        <v>1.05</v>
      </c>
      <c r="L2170" s="75">
        <v>7.8449788829999996</v>
      </c>
      <c r="M2170" s="75">
        <v>0</v>
      </c>
      <c r="N2170" s="75">
        <v>37.5</v>
      </c>
      <c r="O2170" s="75">
        <v>18.75</v>
      </c>
      <c r="P2170" s="75">
        <v>0</v>
      </c>
      <c r="Q2170" s="75">
        <v>0</v>
      </c>
      <c r="R2170" s="75">
        <v>0</v>
      </c>
      <c r="S2170" s="75">
        <v>0.25</v>
      </c>
      <c r="T2170" s="75">
        <v>0</v>
      </c>
      <c r="U2170" s="75">
        <v>0</v>
      </c>
      <c r="V2170" s="75">
        <v>71.910888525610801</v>
      </c>
    </row>
    <row r="2171" spans="2:22" x14ac:dyDescent="0.25">
      <c r="B2171" s="45">
        <v>342</v>
      </c>
      <c r="C2171" s="70">
        <v>42497</v>
      </c>
      <c r="D2171">
        <v>0</v>
      </c>
      <c r="E2171" s="75">
        <v>0</v>
      </c>
      <c r="F2171">
        <f t="shared" si="66"/>
        <v>0</v>
      </c>
      <c r="G2171">
        <v>7.4943031810000003</v>
      </c>
      <c r="H2171" s="75">
        <v>0</v>
      </c>
      <c r="I2171" s="75">
        <v>5.0000000000000001E-3</v>
      </c>
      <c r="J2171" s="75">
        <v>0</v>
      </c>
      <c r="K2171" s="75">
        <v>1.05</v>
      </c>
      <c r="L2171" s="75">
        <v>7.8690183400500002</v>
      </c>
      <c r="M2171" s="75">
        <v>0</v>
      </c>
      <c r="N2171" s="75">
        <v>37.5</v>
      </c>
      <c r="O2171" s="75">
        <v>18.75</v>
      </c>
      <c r="P2171" s="75">
        <v>0</v>
      </c>
      <c r="Q2171" s="75">
        <v>0</v>
      </c>
      <c r="R2171" s="75">
        <v>0</v>
      </c>
      <c r="S2171" s="75">
        <v>0.25</v>
      </c>
      <c r="T2171" s="75">
        <v>0</v>
      </c>
      <c r="U2171" s="75">
        <v>0</v>
      </c>
      <c r="V2171" s="75">
        <v>71.910888525610801</v>
      </c>
    </row>
    <row r="2172" spans="2:22" x14ac:dyDescent="0.25">
      <c r="B2172" s="45">
        <v>343</v>
      </c>
      <c r="C2172" s="70">
        <v>42498</v>
      </c>
      <c r="D2172">
        <v>0</v>
      </c>
      <c r="E2172" s="75">
        <v>0</v>
      </c>
      <c r="F2172">
        <f t="shared" si="66"/>
        <v>0</v>
      </c>
      <c r="G2172">
        <v>7.4855035089999999</v>
      </c>
      <c r="H2172" s="75">
        <v>0</v>
      </c>
      <c r="I2172" s="75">
        <v>5.0000000000000001E-3</v>
      </c>
      <c r="J2172" s="75">
        <v>0</v>
      </c>
      <c r="K2172" s="75">
        <v>1.05</v>
      </c>
      <c r="L2172" s="75">
        <v>7.8597786844500002</v>
      </c>
      <c r="M2172" s="75">
        <v>0</v>
      </c>
      <c r="N2172" s="75">
        <v>37.5</v>
      </c>
      <c r="O2172" s="75">
        <v>18.75</v>
      </c>
      <c r="P2172" s="75">
        <v>0</v>
      </c>
      <c r="Q2172" s="75">
        <v>0</v>
      </c>
      <c r="R2172" s="75">
        <v>0</v>
      </c>
      <c r="S2172" s="75">
        <v>0.25</v>
      </c>
      <c r="T2172" s="75">
        <v>0</v>
      </c>
      <c r="U2172" s="75">
        <v>0</v>
      </c>
      <c r="V2172" s="75">
        <v>71.910888525610801</v>
      </c>
    </row>
    <row r="2173" spans="2:22" x14ac:dyDescent="0.25">
      <c r="B2173" s="45">
        <v>344</v>
      </c>
      <c r="C2173" s="70">
        <v>42499</v>
      </c>
      <c r="D2173">
        <v>0</v>
      </c>
      <c r="E2173" s="75">
        <v>0</v>
      </c>
      <c r="F2173">
        <f t="shared" si="66"/>
        <v>0</v>
      </c>
      <c r="G2173">
        <v>7.4264728570000003</v>
      </c>
      <c r="H2173" s="75">
        <v>0</v>
      </c>
      <c r="I2173" s="75">
        <v>5.0000000000000001E-3</v>
      </c>
      <c r="J2173" s="75">
        <v>0</v>
      </c>
      <c r="K2173" s="75">
        <v>1.05</v>
      </c>
      <c r="L2173" s="75">
        <v>7.7977964998499996</v>
      </c>
      <c r="M2173" s="75">
        <v>0</v>
      </c>
      <c r="N2173" s="75">
        <v>37.5</v>
      </c>
      <c r="O2173" s="75">
        <v>18.75</v>
      </c>
      <c r="P2173" s="75">
        <v>0</v>
      </c>
      <c r="Q2173" s="75">
        <v>0</v>
      </c>
      <c r="R2173" s="75">
        <v>0</v>
      </c>
      <c r="S2173" s="75">
        <v>0.25</v>
      </c>
      <c r="T2173" s="75">
        <v>0</v>
      </c>
      <c r="U2173" s="75">
        <v>0</v>
      </c>
      <c r="V2173" s="75">
        <v>71.910888525610801</v>
      </c>
    </row>
    <row r="2174" spans="2:22" x14ac:dyDescent="0.25">
      <c r="B2174" s="45">
        <v>345</v>
      </c>
      <c r="C2174" s="70">
        <v>42500</v>
      </c>
      <c r="D2174">
        <v>0</v>
      </c>
      <c r="E2174" s="75">
        <v>0</v>
      </c>
      <c r="F2174">
        <f t="shared" si="66"/>
        <v>0</v>
      </c>
      <c r="G2174">
        <v>7.3414725409999999</v>
      </c>
      <c r="H2174" s="75">
        <v>0</v>
      </c>
      <c r="I2174" s="75">
        <v>5.0000000000000001E-3</v>
      </c>
      <c r="J2174" s="75">
        <v>0</v>
      </c>
      <c r="K2174" s="75">
        <v>1.05</v>
      </c>
      <c r="L2174" s="75">
        <v>7.7085461680499998</v>
      </c>
      <c r="M2174" s="75">
        <v>0</v>
      </c>
      <c r="N2174" s="75">
        <v>37.5</v>
      </c>
      <c r="O2174" s="75">
        <v>18.75</v>
      </c>
      <c r="P2174" s="75">
        <v>0</v>
      </c>
      <c r="Q2174" s="75">
        <v>0</v>
      </c>
      <c r="R2174" s="75">
        <v>0</v>
      </c>
      <c r="S2174" s="75">
        <v>0.25</v>
      </c>
      <c r="T2174" s="75">
        <v>0</v>
      </c>
      <c r="U2174" s="75">
        <v>0</v>
      </c>
      <c r="V2174" s="75">
        <v>71.910888525610801</v>
      </c>
    </row>
    <row r="2175" spans="2:22" x14ac:dyDescent="0.25">
      <c r="B2175" s="45">
        <v>346</v>
      </c>
      <c r="C2175" s="70">
        <v>42501</v>
      </c>
      <c r="D2175">
        <v>0</v>
      </c>
      <c r="E2175" s="75">
        <v>0</v>
      </c>
      <c r="F2175">
        <f t="shared" si="66"/>
        <v>0</v>
      </c>
      <c r="G2175">
        <v>7.3390963060000001</v>
      </c>
      <c r="H2175" s="75">
        <v>0</v>
      </c>
      <c r="I2175" s="75">
        <v>5.0000000000000001E-3</v>
      </c>
      <c r="J2175" s="75">
        <v>0</v>
      </c>
      <c r="K2175" s="75">
        <v>1.05</v>
      </c>
      <c r="L2175" s="75">
        <v>7.7060511212999998</v>
      </c>
      <c r="M2175" s="75">
        <v>0</v>
      </c>
      <c r="N2175" s="75">
        <v>37.5</v>
      </c>
      <c r="O2175" s="75">
        <v>18.75</v>
      </c>
      <c r="P2175" s="75">
        <v>0</v>
      </c>
      <c r="Q2175" s="75">
        <v>0</v>
      </c>
      <c r="R2175" s="75">
        <v>0</v>
      </c>
      <c r="S2175" s="75">
        <v>0.25</v>
      </c>
      <c r="T2175" s="75">
        <v>0</v>
      </c>
      <c r="U2175" s="75">
        <v>0</v>
      </c>
      <c r="V2175" s="75">
        <v>71.910888525610801</v>
      </c>
    </row>
    <row r="2176" spans="2:22" x14ac:dyDescent="0.25">
      <c r="B2176" s="45">
        <v>347</v>
      </c>
      <c r="C2176" s="70">
        <v>42502</v>
      </c>
      <c r="D2176">
        <v>0</v>
      </c>
      <c r="E2176" s="75">
        <v>0</v>
      </c>
      <c r="F2176">
        <f t="shared" si="66"/>
        <v>0</v>
      </c>
      <c r="G2176">
        <v>7.3737417790000004</v>
      </c>
      <c r="H2176" s="75">
        <v>0</v>
      </c>
      <c r="I2176" s="75">
        <v>5.0000000000000001E-3</v>
      </c>
      <c r="J2176" s="75">
        <v>0</v>
      </c>
      <c r="K2176" s="75">
        <v>1.05</v>
      </c>
      <c r="L2176" s="75">
        <v>7.7424288679500002</v>
      </c>
      <c r="M2176" s="75">
        <v>0</v>
      </c>
      <c r="N2176" s="75">
        <v>37.5</v>
      </c>
      <c r="O2176" s="75">
        <v>18.75</v>
      </c>
      <c r="P2176" s="75">
        <v>0</v>
      </c>
      <c r="Q2176" s="75">
        <v>0</v>
      </c>
      <c r="R2176" s="75">
        <v>0</v>
      </c>
      <c r="S2176" s="75">
        <v>0.25</v>
      </c>
      <c r="T2176" s="75">
        <v>0</v>
      </c>
      <c r="U2176" s="75">
        <v>0</v>
      </c>
      <c r="V2176" s="75">
        <v>71.910888525610801</v>
      </c>
    </row>
    <row r="2177" spans="2:22" x14ac:dyDescent="0.25">
      <c r="B2177" s="45">
        <v>348</v>
      </c>
      <c r="C2177" s="70">
        <v>42503</v>
      </c>
      <c r="D2177">
        <v>0</v>
      </c>
      <c r="E2177" s="75">
        <v>0</v>
      </c>
      <c r="F2177">
        <f t="shared" si="66"/>
        <v>0</v>
      </c>
      <c r="G2177">
        <v>7.5013378069999996</v>
      </c>
      <c r="H2177" s="75">
        <v>0</v>
      </c>
      <c r="I2177" s="75">
        <v>5.0000000000000001E-3</v>
      </c>
      <c r="J2177" s="75">
        <v>0</v>
      </c>
      <c r="K2177" s="75">
        <v>1.05</v>
      </c>
      <c r="L2177" s="75">
        <v>7.8764046973499999</v>
      </c>
      <c r="M2177" s="75">
        <v>0</v>
      </c>
      <c r="N2177" s="75">
        <v>37.5</v>
      </c>
      <c r="O2177" s="75">
        <v>18.75</v>
      </c>
      <c r="P2177" s="75">
        <v>0</v>
      </c>
      <c r="Q2177" s="75">
        <v>0</v>
      </c>
      <c r="R2177" s="75">
        <v>0</v>
      </c>
      <c r="S2177" s="75">
        <v>0.25</v>
      </c>
      <c r="T2177" s="75">
        <v>0</v>
      </c>
      <c r="U2177" s="75">
        <v>0</v>
      </c>
      <c r="V2177" s="75">
        <v>71.910888525610801</v>
      </c>
    </row>
    <row r="2178" spans="2:22" x14ac:dyDescent="0.25">
      <c r="B2178" s="45">
        <v>349</v>
      </c>
      <c r="C2178" s="70">
        <v>42504</v>
      </c>
      <c r="D2178">
        <v>0</v>
      </c>
      <c r="E2178" s="75">
        <v>0</v>
      </c>
      <c r="F2178">
        <f t="shared" si="66"/>
        <v>0</v>
      </c>
      <c r="G2178">
        <v>7.6271787</v>
      </c>
      <c r="H2178" s="75">
        <v>0</v>
      </c>
      <c r="I2178" s="75">
        <v>5.0000000000000001E-3</v>
      </c>
      <c r="J2178" s="75">
        <v>0</v>
      </c>
      <c r="K2178" s="75">
        <v>1.05</v>
      </c>
      <c r="L2178" s="75">
        <v>8.0085376349999997</v>
      </c>
      <c r="M2178" s="75">
        <v>0</v>
      </c>
      <c r="N2178" s="75">
        <v>37.5</v>
      </c>
      <c r="O2178" s="75">
        <v>18.75</v>
      </c>
      <c r="P2178" s="75">
        <v>0</v>
      </c>
      <c r="Q2178" s="75">
        <v>0</v>
      </c>
      <c r="R2178" s="75">
        <v>0</v>
      </c>
      <c r="S2178" s="75">
        <v>0.25</v>
      </c>
      <c r="T2178" s="75">
        <v>0</v>
      </c>
      <c r="U2178" s="75">
        <v>0</v>
      </c>
      <c r="V2178" s="75">
        <v>71.910888525610801</v>
      </c>
    </row>
    <row r="2179" spans="2:22" x14ac:dyDescent="0.25">
      <c r="B2179" s="45">
        <v>350</v>
      </c>
      <c r="C2179" s="70">
        <v>42505</v>
      </c>
      <c r="D2179">
        <v>0</v>
      </c>
      <c r="E2179" s="75">
        <v>0</v>
      </c>
      <c r="F2179">
        <f t="shared" si="66"/>
        <v>0</v>
      </c>
      <c r="G2179">
        <v>7.7117744850000003</v>
      </c>
      <c r="H2179" s="75">
        <v>0</v>
      </c>
      <c r="I2179" s="75">
        <v>5.0000000000000001E-3</v>
      </c>
      <c r="J2179" s="75">
        <v>0</v>
      </c>
      <c r="K2179" s="75">
        <v>1.05</v>
      </c>
      <c r="L2179" s="75">
        <v>8.0973632092500001</v>
      </c>
      <c r="M2179" s="75">
        <v>0</v>
      </c>
      <c r="N2179" s="75">
        <v>37.5</v>
      </c>
      <c r="O2179" s="75">
        <v>18.75</v>
      </c>
      <c r="P2179" s="75">
        <v>0</v>
      </c>
      <c r="Q2179" s="75">
        <v>0</v>
      </c>
      <c r="R2179" s="75">
        <v>0</v>
      </c>
      <c r="S2179" s="75">
        <v>0.25</v>
      </c>
      <c r="T2179" s="75">
        <v>0</v>
      </c>
      <c r="U2179" s="75">
        <v>0</v>
      </c>
      <c r="V2179" s="75">
        <v>71.910888525610801</v>
      </c>
    </row>
    <row r="2180" spans="2:22" x14ac:dyDescent="0.25">
      <c r="B2180" s="45">
        <v>351</v>
      </c>
      <c r="C2180" s="70">
        <v>42506</v>
      </c>
      <c r="D2180">
        <v>0</v>
      </c>
      <c r="E2180" s="75">
        <v>0</v>
      </c>
      <c r="F2180">
        <f t="shared" si="66"/>
        <v>0</v>
      </c>
      <c r="G2180">
        <v>7.7438876460000001</v>
      </c>
      <c r="H2180" s="75">
        <v>0</v>
      </c>
      <c r="I2180" s="75">
        <v>5.0000000000000001E-3</v>
      </c>
      <c r="J2180" s="75">
        <v>0</v>
      </c>
      <c r="K2180" s="75">
        <v>1.05</v>
      </c>
      <c r="L2180" s="75">
        <v>8.1310820282999998</v>
      </c>
      <c r="M2180" s="75">
        <v>0</v>
      </c>
      <c r="N2180" s="75">
        <v>37.5</v>
      </c>
      <c r="O2180" s="75">
        <v>18.75</v>
      </c>
      <c r="P2180" s="75">
        <v>0</v>
      </c>
      <c r="Q2180" s="75">
        <v>0</v>
      </c>
      <c r="R2180" s="75">
        <v>0</v>
      </c>
      <c r="S2180" s="75">
        <v>0.25</v>
      </c>
      <c r="T2180" s="75">
        <v>0</v>
      </c>
      <c r="U2180" s="75">
        <v>0</v>
      </c>
      <c r="V2180" s="75">
        <v>71.910888525610801</v>
      </c>
    </row>
    <row r="2181" spans="2:22" x14ac:dyDescent="0.25">
      <c r="B2181" s="45">
        <v>352</v>
      </c>
      <c r="C2181" s="70">
        <v>42507</v>
      </c>
      <c r="D2181">
        <v>0</v>
      </c>
      <c r="E2181" s="75">
        <v>0</v>
      </c>
      <c r="F2181">
        <f t="shared" si="66"/>
        <v>0</v>
      </c>
      <c r="G2181">
        <v>7.7932151709999999</v>
      </c>
      <c r="H2181" s="75">
        <v>0</v>
      </c>
      <c r="I2181" s="75">
        <v>5.0000000000000001E-3</v>
      </c>
      <c r="J2181" s="75">
        <v>0</v>
      </c>
      <c r="K2181" s="75">
        <v>1.05</v>
      </c>
      <c r="L2181" s="75">
        <v>8.1828759295500006</v>
      </c>
      <c r="M2181" s="75">
        <v>0</v>
      </c>
      <c r="N2181" s="75">
        <v>37.5</v>
      </c>
      <c r="O2181" s="75">
        <v>18.75</v>
      </c>
      <c r="P2181" s="75">
        <v>0</v>
      </c>
      <c r="Q2181" s="75">
        <v>0</v>
      </c>
      <c r="R2181" s="75">
        <v>0</v>
      </c>
      <c r="S2181" s="75">
        <v>0.25</v>
      </c>
      <c r="T2181" s="75">
        <v>0</v>
      </c>
      <c r="U2181" s="75">
        <v>0</v>
      </c>
      <c r="V2181" s="75">
        <v>71.910888525610801</v>
      </c>
    </row>
    <row r="2182" spans="2:22" x14ac:dyDescent="0.25">
      <c r="B2182" s="45">
        <v>353</v>
      </c>
      <c r="C2182" s="70">
        <v>42508</v>
      </c>
      <c r="D2182">
        <v>0</v>
      </c>
      <c r="E2182" s="75">
        <v>0</v>
      </c>
      <c r="F2182">
        <f t="shared" ref="F2182:F2245" si="67">D2182+E2182</f>
        <v>0</v>
      </c>
      <c r="G2182">
        <v>7.6805119849999999</v>
      </c>
      <c r="H2182" s="75">
        <v>0</v>
      </c>
      <c r="I2182" s="75">
        <v>5.0000000000000001E-3</v>
      </c>
      <c r="J2182" s="75">
        <v>0</v>
      </c>
      <c r="K2182" s="75">
        <v>1.05</v>
      </c>
      <c r="L2182" s="75">
        <v>8.0645375842499991</v>
      </c>
      <c r="M2182" s="75">
        <v>0</v>
      </c>
      <c r="N2182" s="75">
        <v>37.5</v>
      </c>
      <c r="O2182" s="75">
        <v>18.75</v>
      </c>
      <c r="P2182" s="75">
        <v>0</v>
      </c>
      <c r="Q2182" s="75">
        <v>0</v>
      </c>
      <c r="R2182" s="75">
        <v>0</v>
      </c>
      <c r="S2182" s="75">
        <v>0.25</v>
      </c>
      <c r="T2182" s="75">
        <v>0</v>
      </c>
      <c r="U2182" s="75">
        <v>0</v>
      </c>
      <c r="V2182" s="75">
        <v>71.910888525610801</v>
      </c>
    </row>
    <row r="2183" spans="2:22" x14ac:dyDescent="0.25">
      <c r="B2183" s="45">
        <v>354</v>
      </c>
      <c r="C2183" s="70">
        <v>42509</v>
      </c>
      <c r="D2183">
        <v>0</v>
      </c>
      <c r="E2183" s="75">
        <v>0</v>
      </c>
      <c r="F2183">
        <f t="shared" si="67"/>
        <v>0</v>
      </c>
      <c r="G2183">
        <v>7.5602620229999999</v>
      </c>
      <c r="H2183" s="75">
        <v>0</v>
      </c>
      <c r="I2183" s="75">
        <v>5.0000000000000001E-3</v>
      </c>
      <c r="J2183" s="75">
        <v>0</v>
      </c>
      <c r="K2183" s="75">
        <v>1.05</v>
      </c>
      <c r="L2183" s="75">
        <v>7.9382751241499996</v>
      </c>
      <c r="M2183" s="75">
        <v>0</v>
      </c>
      <c r="N2183" s="75">
        <v>37.5</v>
      </c>
      <c r="O2183" s="75">
        <v>18.75</v>
      </c>
      <c r="P2183" s="75">
        <v>0</v>
      </c>
      <c r="Q2183" s="75">
        <v>0</v>
      </c>
      <c r="R2183" s="75">
        <v>0</v>
      </c>
      <c r="S2183" s="75">
        <v>0.25</v>
      </c>
      <c r="T2183" s="75">
        <v>0</v>
      </c>
      <c r="U2183" s="75">
        <v>0</v>
      </c>
      <c r="V2183" s="75">
        <v>71.910888525610801</v>
      </c>
    </row>
    <row r="2184" spans="2:22" x14ac:dyDescent="0.25">
      <c r="B2184" s="45">
        <v>355</v>
      </c>
      <c r="C2184" s="70">
        <v>42510</v>
      </c>
      <c r="D2184">
        <v>0</v>
      </c>
      <c r="E2184" s="75">
        <v>0</v>
      </c>
      <c r="F2184">
        <f t="shared" si="67"/>
        <v>0</v>
      </c>
      <c r="G2184">
        <v>7.523772728</v>
      </c>
      <c r="H2184" s="75">
        <v>0</v>
      </c>
      <c r="I2184" s="75">
        <v>5.0000000000000001E-3</v>
      </c>
      <c r="J2184" s="75">
        <v>0</v>
      </c>
      <c r="K2184" s="75">
        <v>1.05</v>
      </c>
      <c r="L2184" s="75">
        <v>7.8999613644000002</v>
      </c>
      <c r="M2184" s="75">
        <v>0</v>
      </c>
      <c r="N2184" s="75">
        <v>37.5</v>
      </c>
      <c r="O2184" s="75">
        <v>18.75</v>
      </c>
      <c r="P2184" s="75">
        <v>0</v>
      </c>
      <c r="Q2184" s="75">
        <v>0</v>
      </c>
      <c r="R2184" s="75">
        <v>0</v>
      </c>
      <c r="S2184" s="75">
        <v>0.25</v>
      </c>
      <c r="T2184" s="75">
        <v>0</v>
      </c>
      <c r="U2184" s="75">
        <v>0</v>
      </c>
      <c r="V2184" s="75">
        <v>71.910888525610801</v>
      </c>
    </row>
    <row r="2185" spans="2:22" x14ac:dyDescent="0.25">
      <c r="B2185" s="45">
        <v>356</v>
      </c>
      <c r="C2185" s="70">
        <v>42511</v>
      </c>
      <c r="D2185">
        <v>0</v>
      </c>
      <c r="E2185" s="75">
        <v>0</v>
      </c>
      <c r="F2185">
        <f t="shared" si="67"/>
        <v>0</v>
      </c>
      <c r="G2185">
        <v>7.4776731520000004</v>
      </c>
      <c r="H2185" s="75">
        <v>0</v>
      </c>
      <c r="I2185" s="75">
        <v>5.0000000000000001E-3</v>
      </c>
      <c r="J2185" s="75">
        <v>0</v>
      </c>
      <c r="K2185" s="75">
        <v>1.05</v>
      </c>
      <c r="L2185" s="75">
        <v>7.8515568095999999</v>
      </c>
      <c r="M2185" s="75">
        <v>0</v>
      </c>
      <c r="N2185" s="75">
        <v>37.5</v>
      </c>
      <c r="O2185" s="75">
        <v>18.75</v>
      </c>
      <c r="P2185" s="75">
        <v>0</v>
      </c>
      <c r="Q2185" s="75">
        <v>0</v>
      </c>
      <c r="R2185" s="75">
        <v>0</v>
      </c>
      <c r="S2185" s="75">
        <v>0.25</v>
      </c>
      <c r="T2185" s="75">
        <v>0</v>
      </c>
      <c r="U2185" s="75">
        <v>0</v>
      </c>
      <c r="V2185" s="75">
        <v>71.910888525610801</v>
      </c>
    </row>
    <row r="2186" spans="2:22" x14ac:dyDescent="0.25">
      <c r="B2186" s="45">
        <v>357</v>
      </c>
      <c r="C2186" s="70">
        <v>42512</v>
      </c>
      <c r="D2186">
        <v>0</v>
      </c>
      <c r="E2186" s="75">
        <v>0</v>
      </c>
      <c r="F2186">
        <f t="shared" si="67"/>
        <v>0</v>
      </c>
      <c r="G2186">
        <v>7.4258163919999998</v>
      </c>
      <c r="H2186" s="75">
        <v>0</v>
      </c>
      <c r="I2186" s="75">
        <v>5.0000000000000001E-3</v>
      </c>
      <c r="J2186" s="75">
        <v>0</v>
      </c>
      <c r="K2186" s="75">
        <v>1.05</v>
      </c>
      <c r="L2186" s="75">
        <v>7.7971072116000002</v>
      </c>
      <c r="M2186" s="75">
        <v>0</v>
      </c>
      <c r="N2186" s="75">
        <v>37.5</v>
      </c>
      <c r="O2186" s="75">
        <v>18.75</v>
      </c>
      <c r="P2186" s="75">
        <v>0</v>
      </c>
      <c r="Q2186" s="75">
        <v>0</v>
      </c>
      <c r="R2186" s="75">
        <v>0</v>
      </c>
      <c r="S2186" s="75">
        <v>0.25</v>
      </c>
      <c r="T2186" s="75">
        <v>0</v>
      </c>
      <c r="U2186" s="75">
        <v>0</v>
      </c>
      <c r="V2186" s="75">
        <v>71.910888525610801</v>
      </c>
    </row>
    <row r="2187" spans="2:22" x14ac:dyDescent="0.25">
      <c r="B2187" s="45">
        <v>358</v>
      </c>
      <c r="C2187" s="70">
        <v>42513</v>
      </c>
      <c r="D2187">
        <v>0</v>
      </c>
      <c r="E2187" s="75">
        <v>0</v>
      </c>
      <c r="F2187">
        <f t="shared" si="67"/>
        <v>0</v>
      </c>
      <c r="G2187">
        <v>7.4135545860000001</v>
      </c>
      <c r="H2187" s="75">
        <v>0</v>
      </c>
      <c r="I2187" s="75">
        <v>5.0000000000000001E-3</v>
      </c>
      <c r="J2187" s="75">
        <v>0</v>
      </c>
      <c r="K2187" s="75">
        <v>1.05</v>
      </c>
      <c r="L2187" s="75">
        <v>7.7842323152999997</v>
      </c>
      <c r="M2187" s="75">
        <v>0</v>
      </c>
      <c r="N2187" s="75">
        <v>37.5</v>
      </c>
      <c r="O2187" s="75">
        <v>18.75</v>
      </c>
      <c r="P2187" s="75">
        <v>0</v>
      </c>
      <c r="Q2187" s="75">
        <v>0</v>
      </c>
      <c r="R2187" s="75">
        <v>0</v>
      </c>
      <c r="S2187" s="75">
        <v>0.25</v>
      </c>
      <c r="T2187" s="75">
        <v>0</v>
      </c>
      <c r="U2187" s="75">
        <v>0</v>
      </c>
      <c r="V2187" s="75">
        <v>71.910888525610801</v>
      </c>
    </row>
    <row r="2188" spans="2:22" x14ac:dyDescent="0.25">
      <c r="B2188" s="45">
        <v>359</v>
      </c>
      <c r="C2188" s="70">
        <v>42514</v>
      </c>
      <c r="D2188">
        <v>0</v>
      </c>
      <c r="E2188" s="75">
        <v>0</v>
      </c>
      <c r="F2188">
        <f t="shared" si="67"/>
        <v>0</v>
      </c>
      <c r="G2188">
        <v>7.3815126229999999</v>
      </c>
      <c r="H2188" s="75">
        <v>0</v>
      </c>
      <c r="I2188" s="75">
        <v>5.0000000000000001E-3</v>
      </c>
      <c r="J2188" s="75">
        <v>0</v>
      </c>
      <c r="K2188" s="75">
        <v>1.05</v>
      </c>
      <c r="L2188" s="75">
        <v>7.7505882541500002</v>
      </c>
      <c r="M2188" s="75">
        <v>0</v>
      </c>
      <c r="N2188" s="75">
        <v>37.5</v>
      </c>
      <c r="O2188" s="75">
        <v>18.75</v>
      </c>
      <c r="P2188" s="75">
        <v>0</v>
      </c>
      <c r="Q2188" s="75">
        <v>0</v>
      </c>
      <c r="R2188" s="75">
        <v>0</v>
      </c>
      <c r="S2188" s="75">
        <v>0.25</v>
      </c>
      <c r="T2188" s="75">
        <v>0</v>
      </c>
      <c r="U2188" s="75">
        <v>0</v>
      </c>
      <c r="V2188" s="75">
        <v>71.910888525610801</v>
      </c>
    </row>
    <row r="2189" spans="2:22" x14ac:dyDescent="0.25">
      <c r="B2189" s="45">
        <v>360</v>
      </c>
      <c r="C2189" s="70">
        <v>42515</v>
      </c>
      <c r="D2189">
        <v>0</v>
      </c>
      <c r="E2189" s="75">
        <v>0</v>
      </c>
      <c r="F2189">
        <f t="shared" si="67"/>
        <v>0</v>
      </c>
      <c r="G2189">
        <v>7.3758444760000001</v>
      </c>
      <c r="H2189" s="75">
        <v>0</v>
      </c>
      <c r="I2189" s="75">
        <v>5.0000000000000001E-3</v>
      </c>
      <c r="J2189" s="75">
        <v>0</v>
      </c>
      <c r="K2189" s="75">
        <v>1.05</v>
      </c>
      <c r="L2189" s="75">
        <v>7.7446366998</v>
      </c>
      <c r="M2189" s="75">
        <v>0</v>
      </c>
      <c r="N2189" s="75">
        <v>37.5</v>
      </c>
      <c r="O2189" s="75">
        <v>18.75</v>
      </c>
      <c r="P2189" s="75">
        <v>0</v>
      </c>
      <c r="Q2189" s="75">
        <v>0</v>
      </c>
      <c r="R2189" s="75">
        <v>0</v>
      </c>
      <c r="S2189" s="75">
        <v>0.25</v>
      </c>
      <c r="T2189" s="75">
        <v>0</v>
      </c>
      <c r="U2189" s="75">
        <v>0</v>
      </c>
      <c r="V2189" s="75">
        <v>71.910888525610801</v>
      </c>
    </row>
    <row r="2190" spans="2:22" x14ac:dyDescent="0.25">
      <c r="B2190" s="45">
        <v>361</v>
      </c>
      <c r="C2190" s="70">
        <v>42516</v>
      </c>
      <c r="D2190">
        <v>0</v>
      </c>
      <c r="E2190" s="75">
        <v>0</v>
      </c>
      <c r="F2190">
        <f t="shared" si="67"/>
        <v>0</v>
      </c>
      <c r="G2190">
        <v>7.4119661910000003</v>
      </c>
      <c r="H2190" s="75">
        <v>0</v>
      </c>
      <c r="I2190" s="75">
        <v>5.0000000000000001E-3</v>
      </c>
      <c r="J2190" s="75">
        <v>0</v>
      </c>
      <c r="K2190" s="75">
        <v>1.05</v>
      </c>
      <c r="L2190" s="75">
        <v>7.7825645005500004</v>
      </c>
      <c r="M2190" s="75">
        <v>0</v>
      </c>
      <c r="N2190" s="75">
        <v>37.5</v>
      </c>
      <c r="O2190" s="75">
        <v>18.75</v>
      </c>
      <c r="P2190" s="75">
        <v>0</v>
      </c>
      <c r="Q2190" s="75">
        <v>0</v>
      </c>
      <c r="R2190" s="75">
        <v>0</v>
      </c>
      <c r="S2190" s="75">
        <v>0.25</v>
      </c>
      <c r="T2190" s="75">
        <v>0</v>
      </c>
      <c r="U2190" s="75">
        <v>0</v>
      </c>
      <c r="V2190" s="75">
        <v>71.910888525610801</v>
      </c>
    </row>
    <row r="2191" spans="2:22" x14ac:dyDescent="0.25">
      <c r="B2191" s="45">
        <v>362</v>
      </c>
      <c r="C2191" s="70">
        <v>42517</v>
      </c>
      <c r="D2191">
        <v>0</v>
      </c>
      <c r="E2191" s="75">
        <v>0</v>
      </c>
      <c r="F2191">
        <f t="shared" si="67"/>
        <v>0</v>
      </c>
      <c r="G2191">
        <v>7.4649327449999996</v>
      </c>
      <c r="H2191" s="75">
        <v>0</v>
      </c>
      <c r="I2191" s="75">
        <v>5.0000000000000001E-3</v>
      </c>
      <c r="J2191" s="75">
        <v>0</v>
      </c>
      <c r="K2191" s="75">
        <v>1.05</v>
      </c>
      <c r="L2191" s="75">
        <v>7.8381793822499999</v>
      </c>
      <c r="M2191" s="75">
        <v>0</v>
      </c>
      <c r="N2191" s="75">
        <v>37.5</v>
      </c>
      <c r="O2191" s="75">
        <v>18.75</v>
      </c>
      <c r="P2191" s="75">
        <v>0</v>
      </c>
      <c r="Q2191" s="75">
        <v>0</v>
      </c>
      <c r="R2191" s="75">
        <v>0</v>
      </c>
      <c r="S2191" s="75">
        <v>0.25</v>
      </c>
      <c r="T2191" s="75">
        <v>0</v>
      </c>
      <c r="U2191" s="75">
        <v>0</v>
      </c>
      <c r="V2191" s="75">
        <v>71.910888525610801</v>
      </c>
    </row>
    <row r="2192" spans="2:22" x14ac:dyDescent="0.25">
      <c r="B2192" s="45">
        <v>363</v>
      </c>
      <c r="C2192" s="70">
        <v>42518</v>
      </c>
      <c r="D2192">
        <v>0</v>
      </c>
      <c r="E2192" s="75">
        <v>0</v>
      </c>
      <c r="F2192">
        <f t="shared" si="67"/>
        <v>0</v>
      </c>
      <c r="G2192">
        <v>7.5634133029999999</v>
      </c>
      <c r="H2192" s="75">
        <v>0</v>
      </c>
      <c r="I2192" s="75">
        <v>5.0000000000000001E-3</v>
      </c>
      <c r="J2192" s="75">
        <v>0</v>
      </c>
      <c r="K2192" s="75">
        <v>1.05</v>
      </c>
      <c r="L2192" s="75">
        <v>7.9415839681499998</v>
      </c>
      <c r="M2192" s="75">
        <v>0</v>
      </c>
      <c r="N2192" s="75">
        <v>37.5</v>
      </c>
      <c r="O2192" s="75">
        <v>18.75</v>
      </c>
      <c r="P2192" s="75">
        <v>0</v>
      </c>
      <c r="Q2192" s="75">
        <v>0</v>
      </c>
      <c r="R2192" s="75">
        <v>0</v>
      </c>
      <c r="S2192" s="75">
        <v>0.25</v>
      </c>
      <c r="T2192" s="75">
        <v>0</v>
      </c>
      <c r="U2192" s="75">
        <v>0</v>
      </c>
      <c r="V2192" s="75">
        <v>71.910888525610801</v>
      </c>
    </row>
    <row r="2193" spans="2:22" x14ac:dyDescent="0.25">
      <c r="B2193" s="45">
        <v>364</v>
      </c>
      <c r="C2193" s="70">
        <v>42519</v>
      </c>
      <c r="D2193">
        <v>0</v>
      </c>
      <c r="E2193" s="75">
        <v>0</v>
      </c>
      <c r="F2193">
        <f t="shared" si="67"/>
        <v>0</v>
      </c>
      <c r="G2193">
        <v>7.6471705539999997</v>
      </c>
      <c r="H2193" s="75">
        <v>0</v>
      </c>
      <c r="I2193" s="75">
        <v>5.0000000000000001E-3</v>
      </c>
      <c r="J2193" s="75">
        <v>0</v>
      </c>
      <c r="K2193" s="75">
        <v>1.05</v>
      </c>
      <c r="L2193" s="75">
        <v>8.0295290816999998</v>
      </c>
      <c r="M2193" s="75">
        <v>0</v>
      </c>
      <c r="N2193" s="75">
        <v>37.5</v>
      </c>
      <c r="O2193" s="75">
        <v>18.75</v>
      </c>
      <c r="P2193" s="75">
        <v>0</v>
      </c>
      <c r="Q2193" s="75">
        <v>0</v>
      </c>
      <c r="R2193" s="75">
        <v>0</v>
      </c>
      <c r="S2193" s="75">
        <v>0.25</v>
      </c>
      <c r="T2193" s="75">
        <v>0</v>
      </c>
      <c r="U2193" s="75">
        <v>0</v>
      </c>
      <c r="V2193" s="75">
        <v>71.910888525610801</v>
      </c>
    </row>
    <row r="2194" spans="2:22" x14ac:dyDescent="0.25">
      <c r="B2194" s="45">
        <v>365</v>
      </c>
      <c r="C2194" s="70">
        <v>42520</v>
      </c>
      <c r="D2194">
        <v>0</v>
      </c>
      <c r="E2194" s="75">
        <v>0</v>
      </c>
      <c r="F2194">
        <f t="shared" si="67"/>
        <v>0</v>
      </c>
      <c r="G2194">
        <v>7.5510326770000002</v>
      </c>
      <c r="H2194" s="75">
        <v>0</v>
      </c>
      <c r="I2194" s="75">
        <v>5.0000000000000001E-3</v>
      </c>
      <c r="J2194" s="75">
        <v>0</v>
      </c>
      <c r="K2194" s="75">
        <v>1.05</v>
      </c>
      <c r="L2194" s="75">
        <v>7.9285843108499998</v>
      </c>
      <c r="M2194" s="75">
        <v>0</v>
      </c>
      <c r="N2194" s="75">
        <v>37.5</v>
      </c>
      <c r="O2194" s="75">
        <v>18.75</v>
      </c>
      <c r="P2194" s="75">
        <v>0</v>
      </c>
      <c r="Q2194" s="75">
        <v>0</v>
      </c>
      <c r="R2194" s="75">
        <v>0</v>
      </c>
      <c r="S2194" s="75">
        <v>0.25</v>
      </c>
      <c r="T2194" s="75">
        <v>0</v>
      </c>
      <c r="U2194" s="75">
        <v>0</v>
      </c>
      <c r="V2194" s="75">
        <v>71.910888525610801</v>
      </c>
    </row>
    <row r="2195" spans="2:22" x14ac:dyDescent="0.25">
      <c r="B2195" s="105">
        <v>1</v>
      </c>
      <c r="C2195" s="70">
        <v>42522</v>
      </c>
      <c r="D2195">
        <v>0</v>
      </c>
      <c r="E2195" s="75">
        <v>0</v>
      </c>
      <c r="F2195">
        <f t="shared" si="67"/>
        <v>0</v>
      </c>
      <c r="G2195">
        <v>7.2705670140000001</v>
      </c>
      <c r="H2195" s="75">
        <v>0</v>
      </c>
      <c r="I2195" s="75">
        <v>5.0000000000000001E-3</v>
      </c>
      <c r="J2195" s="75">
        <v>0</v>
      </c>
      <c r="K2195" s="75">
        <v>1.05</v>
      </c>
      <c r="L2195" s="75">
        <v>7.6340953647000003</v>
      </c>
      <c r="M2195" s="75">
        <v>0</v>
      </c>
      <c r="N2195" s="75">
        <v>37.5</v>
      </c>
      <c r="O2195" s="75">
        <v>18.75</v>
      </c>
      <c r="P2195" s="75">
        <v>0</v>
      </c>
      <c r="Q2195" s="75">
        <v>0</v>
      </c>
      <c r="R2195" s="75">
        <v>0</v>
      </c>
      <c r="S2195" s="75">
        <v>0.25</v>
      </c>
      <c r="T2195" s="75">
        <v>0</v>
      </c>
      <c r="U2195" s="75">
        <v>0</v>
      </c>
      <c r="V2195" s="75">
        <v>71.910888525610801</v>
      </c>
    </row>
    <row r="2196" spans="2:22" x14ac:dyDescent="0.25">
      <c r="B2196" s="105">
        <v>2</v>
      </c>
      <c r="C2196" s="70">
        <v>42523</v>
      </c>
      <c r="D2196">
        <v>0</v>
      </c>
      <c r="E2196" s="75">
        <v>0</v>
      </c>
      <c r="F2196">
        <f t="shared" si="67"/>
        <v>0</v>
      </c>
      <c r="G2196">
        <v>7.235780417</v>
      </c>
      <c r="H2196" s="75">
        <v>0</v>
      </c>
      <c r="I2196" s="75">
        <v>5.0000000000000001E-3</v>
      </c>
      <c r="J2196" s="75">
        <v>0</v>
      </c>
      <c r="K2196" s="75">
        <v>1.05</v>
      </c>
      <c r="L2196" s="75">
        <v>7.5975694378499998</v>
      </c>
      <c r="M2196" s="75">
        <v>0</v>
      </c>
      <c r="N2196" s="75">
        <v>37.5</v>
      </c>
      <c r="O2196" s="75">
        <v>18.75</v>
      </c>
      <c r="P2196" s="75">
        <v>0</v>
      </c>
      <c r="Q2196" s="75">
        <v>0</v>
      </c>
      <c r="R2196" s="75">
        <v>0</v>
      </c>
      <c r="S2196" s="75">
        <v>0.25</v>
      </c>
      <c r="T2196" s="75">
        <v>0</v>
      </c>
      <c r="U2196" s="75">
        <v>0</v>
      </c>
      <c r="V2196" s="75">
        <v>71.910888525610801</v>
      </c>
    </row>
    <row r="2197" spans="2:22" x14ac:dyDescent="0.25">
      <c r="B2197" s="105">
        <v>3</v>
      </c>
      <c r="C2197" s="70">
        <v>42524</v>
      </c>
      <c r="D2197">
        <v>0</v>
      </c>
      <c r="E2197" s="75">
        <v>0</v>
      </c>
      <c r="F2197">
        <f t="shared" si="67"/>
        <v>0</v>
      </c>
      <c r="G2197">
        <v>7.1738994119999999</v>
      </c>
      <c r="H2197" s="75">
        <v>0</v>
      </c>
      <c r="I2197" s="75">
        <v>5.0000000000000001E-3</v>
      </c>
      <c r="J2197" s="75">
        <v>0</v>
      </c>
      <c r="K2197" s="75">
        <v>1.05</v>
      </c>
      <c r="L2197" s="75">
        <v>7.5325943826000001</v>
      </c>
      <c r="M2197" s="75">
        <v>0</v>
      </c>
      <c r="N2197" s="75">
        <v>37.5</v>
      </c>
      <c r="O2197" s="75">
        <v>18.75</v>
      </c>
      <c r="P2197" s="75">
        <v>0</v>
      </c>
      <c r="Q2197" s="75">
        <v>0</v>
      </c>
      <c r="R2197" s="75">
        <v>0</v>
      </c>
      <c r="S2197" s="75">
        <v>0.25</v>
      </c>
      <c r="T2197" s="75">
        <v>0</v>
      </c>
      <c r="U2197" s="75">
        <v>0</v>
      </c>
      <c r="V2197" s="75">
        <v>71.910888525610801</v>
      </c>
    </row>
    <row r="2198" spans="2:22" x14ac:dyDescent="0.25">
      <c r="B2198" s="105">
        <v>4</v>
      </c>
      <c r="C2198" s="70">
        <v>42525</v>
      </c>
      <c r="D2198">
        <v>0</v>
      </c>
      <c r="E2198" s="75">
        <v>0</v>
      </c>
      <c r="F2198">
        <f t="shared" si="67"/>
        <v>0</v>
      </c>
      <c r="G2198">
        <v>7.1399152749999999</v>
      </c>
      <c r="H2198" s="75">
        <v>0</v>
      </c>
      <c r="I2198" s="75">
        <v>5.0000000000000001E-3</v>
      </c>
      <c r="J2198" s="75">
        <v>0</v>
      </c>
      <c r="K2198" s="75">
        <v>1.05</v>
      </c>
      <c r="L2198" s="75">
        <v>7.4969110387500004</v>
      </c>
      <c r="M2198" s="75">
        <v>0</v>
      </c>
      <c r="N2198" s="75">
        <v>37.5</v>
      </c>
      <c r="O2198" s="75">
        <v>18.75</v>
      </c>
      <c r="P2198" s="75">
        <v>0</v>
      </c>
      <c r="Q2198" s="75">
        <v>0</v>
      </c>
      <c r="R2198" s="75">
        <v>0</v>
      </c>
      <c r="S2198" s="75">
        <v>0.25</v>
      </c>
      <c r="T2198" s="75">
        <v>0</v>
      </c>
      <c r="U2198" s="75">
        <v>0</v>
      </c>
      <c r="V2198" s="75">
        <v>71.910888525610801</v>
      </c>
    </row>
    <row r="2199" spans="2:22" x14ac:dyDescent="0.25">
      <c r="B2199" s="105">
        <v>5</v>
      </c>
      <c r="C2199" s="70">
        <v>42526</v>
      </c>
      <c r="D2199">
        <v>0</v>
      </c>
      <c r="E2199" s="75">
        <v>0</v>
      </c>
      <c r="F2199">
        <f t="shared" si="67"/>
        <v>0</v>
      </c>
      <c r="G2199">
        <v>7.1179129330000004</v>
      </c>
      <c r="H2199" s="75">
        <v>0</v>
      </c>
      <c r="I2199" s="75">
        <v>5.0000000000000001E-3</v>
      </c>
      <c r="J2199" s="75">
        <v>0</v>
      </c>
      <c r="K2199" s="75">
        <v>1.05</v>
      </c>
      <c r="L2199" s="75">
        <v>7.47380857965</v>
      </c>
      <c r="M2199" s="75">
        <v>0</v>
      </c>
      <c r="N2199" s="75">
        <v>37.5</v>
      </c>
      <c r="O2199" s="75">
        <v>18.75</v>
      </c>
      <c r="P2199" s="75">
        <v>0</v>
      </c>
      <c r="Q2199" s="75">
        <v>0</v>
      </c>
      <c r="R2199" s="75">
        <v>0</v>
      </c>
      <c r="S2199" s="75">
        <v>0.25</v>
      </c>
      <c r="T2199" s="75">
        <v>0</v>
      </c>
      <c r="U2199" s="75">
        <v>0</v>
      </c>
      <c r="V2199" s="75">
        <v>71.910888525610801</v>
      </c>
    </row>
    <row r="2200" spans="2:22" x14ac:dyDescent="0.25">
      <c r="B2200" s="105">
        <v>6</v>
      </c>
      <c r="C2200" s="70">
        <v>42527</v>
      </c>
      <c r="D2200">
        <v>0</v>
      </c>
      <c r="E2200" s="75">
        <v>0</v>
      </c>
      <c r="F2200">
        <f t="shared" si="67"/>
        <v>0</v>
      </c>
      <c r="G2200">
        <v>7.1052563969999998</v>
      </c>
      <c r="H2200" s="75">
        <v>0</v>
      </c>
      <c r="I2200" s="75">
        <v>5.0000000000000001E-3</v>
      </c>
      <c r="J2200" s="75">
        <v>0</v>
      </c>
      <c r="K2200" s="75">
        <v>1.05</v>
      </c>
      <c r="L2200" s="75">
        <v>7.4605192168499999</v>
      </c>
      <c r="M2200" s="75">
        <v>0</v>
      </c>
      <c r="N2200" s="75">
        <v>37.5</v>
      </c>
      <c r="O2200" s="75">
        <v>18.75</v>
      </c>
      <c r="P2200" s="75">
        <v>0</v>
      </c>
      <c r="Q2200" s="75">
        <v>0</v>
      </c>
      <c r="R2200" s="75">
        <v>0</v>
      </c>
      <c r="S2200" s="75">
        <v>0.25</v>
      </c>
      <c r="T2200" s="75">
        <v>0</v>
      </c>
      <c r="U2200" s="75">
        <v>0</v>
      </c>
      <c r="V2200" s="75">
        <v>71.910888525610801</v>
      </c>
    </row>
    <row r="2201" spans="2:22" x14ac:dyDescent="0.25">
      <c r="B2201" s="105">
        <v>7</v>
      </c>
      <c r="C2201" s="70">
        <v>42528</v>
      </c>
      <c r="D2201">
        <v>0</v>
      </c>
      <c r="E2201" s="75">
        <v>0</v>
      </c>
      <c r="F2201">
        <f t="shared" si="67"/>
        <v>0</v>
      </c>
      <c r="G2201">
        <v>7.042365534</v>
      </c>
      <c r="H2201" s="75">
        <v>0</v>
      </c>
      <c r="I2201" s="75">
        <v>5.0000000000000001E-3</v>
      </c>
      <c r="J2201" s="75">
        <v>0</v>
      </c>
      <c r="K2201" s="75">
        <v>1.05</v>
      </c>
      <c r="L2201" s="75">
        <v>7.3944838106999997</v>
      </c>
      <c r="M2201" s="75">
        <v>0</v>
      </c>
      <c r="N2201" s="75">
        <v>37.5</v>
      </c>
      <c r="O2201" s="75">
        <v>18.75</v>
      </c>
      <c r="P2201" s="75">
        <v>0</v>
      </c>
      <c r="Q2201" s="75">
        <v>0</v>
      </c>
      <c r="R2201" s="75">
        <v>0</v>
      </c>
      <c r="S2201" s="75">
        <v>0.25</v>
      </c>
      <c r="T2201" s="75">
        <v>0</v>
      </c>
      <c r="U2201" s="75">
        <v>0</v>
      </c>
      <c r="V2201" s="75">
        <v>71.910888525610801</v>
      </c>
    </row>
    <row r="2202" spans="2:22" x14ac:dyDescent="0.25">
      <c r="B2202" s="105">
        <v>8</v>
      </c>
      <c r="C2202" s="70">
        <v>42529</v>
      </c>
      <c r="D2202">
        <v>0</v>
      </c>
      <c r="E2202" s="75">
        <v>0</v>
      </c>
      <c r="F2202">
        <f t="shared" si="67"/>
        <v>0</v>
      </c>
      <c r="G2202">
        <v>7.0204477970000001</v>
      </c>
      <c r="H2202" s="75">
        <v>0</v>
      </c>
      <c r="I2202" s="75">
        <v>5.0000000000000001E-3</v>
      </c>
      <c r="J2202" s="75">
        <v>0</v>
      </c>
      <c r="K2202" s="75">
        <v>1.05</v>
      </c>
      <c r="L2202" s="75">
        <v>7.3714701868499999</v>
      </c>
      <c r="M2202" s="75">
        <v>0</v>
      </c>
      <c r="N2202" s="75">
        <v>37.5</v>
      </c>
      <c r="O2202" s="75">
        <v>18.75</v>
      </c>
      <c r="P2202" s="75">
        <v>0</v>
      </c>
      <c r="Q2202" s="75">
        <v>0</v>
      </c>
      <c r="R2202" s="75">
        <v>0</v>
      </c>
      <c r="S2202" s="75">
        <v>0.25</v>
      </c>
      <c r="T2202" s="75">
        <v>0</v>
      </c>
      <c r="U2202" s="75">
        <v>0</v>
      </c>
      <c r="V2202" s="75">
        <v>71.910888525610801</v>
      </c>
    </row>
    <row r="2203" spans="2:22" x14ac:dyDescent="0.25">
      <c r="B2203" s="105">
        <v>9</v>
      </c>
      <c r="C2203" s="70">
        <v>42530</v>
      </c>
      <c r="D2203">
        <v>0</v>
      </c>
      <c r="E2203" s="75">
        <v>0</v>
      </c>
      <c r="F2203">
        <f t="shared" si="67"/>
        <v>0</v>
      </c>
      <c r="G2203">
        <v>7.1184621420000003</v>
      </c>
      <c r="H2203" s="75">
        <v>0</v>
      </c>
      <c r="I2203" s="75">
        <v>5.0000000000000001E-3</v>
      </c>
      <c r="J2203" s="75">
        <v>0</v>
      </c>
      <c r="K2203" s="75">
        <v>1.05</v>
      </c>
      <c r="L2203" s="75">
        <v>7.4743852491</v>
      </c>
      <c r="M2203" s="75">
        <v>0</v>
      </c>
      <c r="N2203" s="75">
        <v>37.5</v>
      </c>
      <c r="O2203" s="75">
        <v>18.75</v>
      </c>
      <c r="P2203" s="75">
        <v>0</v>
      </c>
      <c r="Q2203" s="75">
        <v>0</v>
      </c>
      <c r="R2203" s="75">
        <v>0</v>
      </c>
      <c r="S2203" s="75">
        <v>0.25</v>
      </c>
      <c r="T2203" s="75">
        <v>0</v>
      </c>
      <c r="U2203" s="75">
        <v>0</v>
      </c>
      <c r="V2203" s="75">
        <v>71.910888525610801</v>
      </c>
    </row>
    <row r="2204" spans="2:22" x14ac:dyDescent="0.25">
      <c r="B2204" s="105">
        <v>10</v>
      </c>
      <c r="C2204" s="70">
        <v>42531</v>
      </c>
      <c r="D2204">
        <v>0</v>
      </c>
      <c r="E2204" s="75">
        <v>0</v>
      </c>
      <c r="F2204">
        <f t="shared" si="67"/>
        <v>0</v>
      </c>
      <c r="G2204">
        <v>7.2541438129999998</v>
      </c>
      <c r="H2204" s="75">
        <v>0</v>
      </c>
      <c r="I2204" s="75">
        <v>5.0000000000000001E-3</v>
      </c>
      <c r="J2204" s="75">
        <v>0</v>
      </c>
      <c r="K2204" s="75">
        <v>1.05</v>
      </c>
      <c r="L2204" s="75">
        <v>7.6168510036499999</v>
      </c>
      <c r="M2204" s="75">
        <v>0</v>
      </c>
      <c r="N2204" s="75">
        <v>37.5</v>
      </c>
      <c r="O2204" s="75">
        <v>18.75</v>
      </c>
      <c r="P2204" s="75">
        <v>0</v>
      </c>
      <c r="Q2204" s="75">
        <v>0</v>
      </c>
      <c r="R2204" s="75">
        <v>0</v>
      </c>
      <c r="S2204" s="75">
        <v>0.25</v>
      </c>
      <c r="T2204" s="75">
        <v>0</v>
      </c>
      <c r="U2204" s="75">
        <v>0</v>
      </c>
      <c r="V2204" s="75">
        <v>71.910888525610801</v>
      </c>
    </row>
    <row r="2205" spans="2:22" x14ac:dyDescent="0.25">
      <c r="B2205" s="105">
        <v>11</v>
      </c>
      <c r="C2205" s="70">
        <v>42532</v>
      </c>
      <c r="D2205">
        <v>0</v>
      </c>
      <c r="E2205" s="75">
        <v>0</v>
      </c>
      <c r="F2205">
        <f t="shared" si="67"/>
        <v>0</v>
      </c>
      <c r="G2205">
        <v>7.3747203800000003</v>
      </c>
      <c r="H2205" s="75">
        <v>0</v>
      </c>
      <c r="I2205" s="75">
        <v>5.0000000000000001E-3</v>
      </c>
      <c r="J2205" s="75">
        <v>0</v>
      </c>
      <c r="K2205" s="75">
        <v>1.05</v>
      </c>
      <c r="L2205" s="75">
        <v>7.7434563990000003</v>
      </c>
      <c r="M2205" s="75">
        <v>0</v>
      </c>
      <c r="N2205" s="75">
        <v>37.5</v>
      </c>
      <c r="O2205" s="75">
        <v>18.75</v>
      </c>
      <c r="P2205" s="75">
        <v>0</v>
      </c>
      <c r="Q2205" s="75">
        <v>0</v>
      </c>
      <c r="R2205" s="75">
        <v>0</v>
      </c>
      <c r="S2205" s="75">
        <v>0.25</v>
      </c>
      <c r="T2205" s="75">
        <v>0</v>
      </c>
      <c r="U2205" s="75">
        <v>0</v>
      </c>
      <c r="V2205" s="75">
        <v>71.910888525610801</v>
      </c>
    </row>
    <row r="2206" spans="2:22" x14ac:dyDescent="0.25">
      <c r="B2206" s="105">
        <v>12</v>
      </c>
      <c r="C2206" s="70">
        <v>42533</v>
      </c>
      <c r="D2206">
        <v>0</v>
      </c>
      <c r="E2206" s="75">
        <v>0</v>
      </c>
      <c r="F2206">
        <f t="shared" si="67"/>
        <v>0</v>
      </c>
      <c r="G2206">
        <v>7.4337530059999999</v>
      </c>
      <c r="H2206" s="75">
        <v>0</v>
      </c>
      <c r="I2206" s="75">
        <v>5.0000000000000001E-3</v>
      </c>
      <c r="J2206" s="75">
        <v>0</v>
      </c>
      <c r="K2206" s="75">
        <v>1.05</v>
      </c>
      <c r="L2206" s="75">
        <v>7.8054406563000001</v>
      </c>
      <c r="M2206" s="75">
        <v>0</v>
      </c>
      <c r="N2206" s="75">
        <v>37.5</v>
      </c>
      <c r="O2206" s="75">
        <v>18.75</v>
      </c>
      <c r="P2206" s="75">
        <v>0</v>
      </c>
      <c r="Q2206" s="75">
        <v>0</v>
      </c>
      <c r="R2206" s="75">
        <v>0</v>
      </c>
      <c r="S2206" s="75">
        <v>0.25</v>
      </c>
      <c r="T2206" s="75">
        <v>0</v>
      </c>
      <c r="U2206" s="75">
        <v>0</v>
      </c>
      <c r="V2206" s="75">
        <v>71.910888525610801</v>
      </c>
    </row>
    <row r="2207" spans="2:22" x14ac:dyDescent="0.25">
      <c r="B2207" s="105">
        <v>13</v>
      </c>
      <c r="C2207" s="70">
        <v>42534</v>
      </c>
      <c r="D2207">
        <v>0</v>
      </c>
      <c r="E2207" s="88">
        <v>0</v>
      </c>
      <c r="F2207">
        <f t="shared" si="67"/>
        <v>0</v>
      </c>
      <c r="G2207">
        <v>7.3537549560000004</v>
      </c>
      <c r="H2207" s="75">
        <v>0</v>
      </c>
      <c r="I2207" s="75">
        <v>5.0000000000000001E-3</v>
      </c>
      <c r="J2207" s="75">
        <v>0</v>
      </c>
      <c r="K2207" s="75">
        <v>1.05</v>
      </c>
      <c r="L2207" s="75">
        <v>7.7214427038000002</v>
      </c>
      <c r="M2207" s="75">
        <v>0</v>
      </c>
      <c r="N2207" s="75">
        <v>37.5</v>
      </c>
      <c r="O2207" s="75">
        <v>18.75</v>
      </c>
      <c r="P2207" s="75">
        <v>0</v>
      </c>
      <c r="Q2207" s="75">
        <v>0</v>
      </c>
      <c r="R2207" s="75">
        <v>0</v>
      </c>
      <c r="S2207" s="75">
        <v>0.25</v>
      </c>
      <c r="T2207" s="75">
        <v>0</v>
      </c>
      <c r="U2207" s="75">
        <v>0</v>
      </c>
      <c r="V2207" s="75">
        <v>71.910888525610801</v>
      </c>
    </row>
    <row r="2208" spans="2:22" x14ac:dyDescent="0.25">
      <c r="B2208" s="105">
        <v>14</v>
      </c>
      <c r="C2208" s="70">
        <v>42535</v>
      </c>
      <c r="D2208">
        <v>0</v>
      </c>
      <c r="E2208" s="88">
        <v>0</v>
      </c>
      <c r="F2208">
        <f t="shared" si="67"/>
        <v>0</v>
      </c>
      <c r="G2208">
        <v>7.1411878130000002</v>
      </c>
      <c r="H2208" s="75">
        <v>0</v>
      </c>
      <c r="I2208" s="75">
        <v>5.0000000000000001E-3</v>
      </c>
      <c r="J2208" s="75">
        <v>0</v>
      </c>
      <c r="K2208" s="75">
        <v>1.05</v>
      </c>
      <c r="L2208" s="75">
        <v>7.4982472036500001</v>
      </c>
      <c r="M2208" s="75">
        <v>0</v>
      </c>
      <c r="N2208" s="75">
        <v>37.5</v>
      </c>
      <c r="O2208" s="75">
        <v>18.75</v>
      </c>
      <c r="P2208" s="75">
        <v>0</v>
      </c>
      <c r="Q2208" s="75">
        <v>0</v>
      </c>
      <c r="R2208" s="75">
        <v>0</v>
      </c>
      <c r="S2208" s="75">
        <v>0.25</v>
      </c>
      <c r="T2208" s="75">
        <v>0</v>
      </c>
      <c r="U2208" s="75">
        <v>0</v>
      </c>
      <c r="V2208" s="75">
        <v>71.910888525610801</v>
      </c>
    </row>
    <row r="2209" spans="2:22" x14ac:dyDescent="0.25">
      <c r="B2209" s="105">
        <v>15</v>
      </c>
      <c r="C2209" s="70">
        <v>42536</v>
      </c>
      <c r="D2209">
        <v>0</v>
      </c>
      <c r="E2209" s="88">
        <v>0</v>
      </c>
      <c r="F2209">
        <f t="shared" si="67"/>
        <v>0</v>
      </c>
      <c r="G2209">
        <v>7.0326800269999996</v>
      </c>
      <c r="H2209" s="75">
        <v>0</v>
      </c>
      <c r="I2209" s="75">
        <v>5.0000000000000001E-3</v>
      </c>
      <c r="J2209" s="75">
        <v>0</v>
      </c>
      <c r="K2209" s="75">
        <v>1.05</v>
      </c>
      <c r="L2209" s="75">
        <v>7.3843140283500004</v>
      </c>
      <c r="M2209" s="75">
        <v>0</v>
      </c>
      <c r="N2209" s="75">
        <v>37.5</v>
      </c>
      <c r="O2209" s="75">
        <v>18.75</v>
      </c>
      <c r="P2209" s="75">
        <v>0</v>
      </c>
      <c r="Q2209" s="75">
        <v>0</v>
      </c>
      <c r="R2209" s="75">
        <v>0</v>
      </c>
      <c r="S2209" s="75">
        <v>0.25</v>
      </c>
      <c r="T2209" s="75">
        <v>0</v>
      </c>
      <c r="U2209" s="75">
        <v>0</v>
      </c>
      <c r="V2209" s="75">
        <v>71.910888525610801</v>
      </c>
    </row>
    <row r="2210" spans="2:22" x14ac:dyDescent="0.25">
      <c r="B2210" s="105">
        <v>16</v>
      </c>
      <c r="C2210" s="70">
        <v>42537</v>
      </c>
      <c r="D2210">
        <v>0</v>
      </c>
      <c r="E2210" s="75">
        <v>0</v>
      </c>
      <c r="F2210">
        <f t="shared" si="67"/>
        <v>0</v>
      </c>
      <c r="G2210">
        <v>6.9198609050000002</v>
      </c>
      <c r="H2210" s="75">
        <v>0</v>
      </c>
      <c r="I2210" s="75">
        <v>5.0000000000000001E-3</v>
      </c>
      <c r="J2210" s="75">
        <v>0</v>
      </c>
      <c r="K2210" s="75">
        <v>1.05</v>
      </c>
      <c r="L2210" s="75">
        <v>7.2658539502500004</v>
      </c>
      <c r="M2210" s="75">
        <v>0</v>
      </c>
      <c r="N2210" s="75">
        <v>37.5</v>
      </c>
      <c r="O2210" s="75">
        <v>18.75</v>
      </c>
      <c r="P2210" s="75">
        <v>0</v>
      </c>
      <c r="Q2210" s="75">
        <v>0</v>
      </c>
      <c r="R2210" s="75">
        <v>0</v>
      </c>
      <c r="S2210" s="75">
        <v>0.25</v>
      </c>
      <c r="T2210" s="75">
        <v>0</v>
      </c>
      <c r="U2210" s="75">
        <v>0</v>
      </c>
      <c r="V2210" s="75">
        <v>71.910888525610801</v>
      </c>
    </row>
    <row r="2211" spans="2:22" x14ac:dyDescent="0.25">
      <c r="B2211" s="105">
        <v>17</v>
      </c>
      <c r="C2211" s="70">
        <v>42538</v>
      </c>
      <c r="D2211">
        <v>0</v>
      </c>
      <c r="E2211" s="75">
        <v>0</v>
      </c>
      <c r="F2211">
        <f t="shared" si="67"/>
        <v>0</v>
      </c>
      <c r="G2211">
        <v>6.8581548530000003</v>
      </c>
      <c r="H2211" s="75">
        <v>0</v>
      </c>
      <c r="I2211" s="75">
        <v>5.0000000000000001E-3</v>
      </c>
      <c r="J2211" s="75">
        <v>0</v>
      </c>
      <c r="K2211" s="75">
        <v>1.05</v>
      </c>
      <c r="L2211" s="75">
        <v>7.2010625956499998</v>
      </c>
      <c r="M2211" s="75">
        <v>0</v>
      </c>
      <c r="N2211" s="75">
        <v>37.5</v>
      </c>
      <c r="O2211" s="75">
        <v>18.75</v>
      </c>
      <c r="P2211" s="75">
        <v>0</v>
      </c>
      <c r="Q2211" s="75">
        <v>0</v>
      </c>
      <c r="R2211" s="75">
        <v>0</v>
      </c>
      <c r="S2211" s="75">
        <v>0.25</v>
      </c>
      <c r="T2211" s="75">
        <v>0</v>
      </c>
      <c r="U2211" s="75">
        <v>0</v>
      </c>
      <c r="V2211" s="75">
        <v>71.910888525610801</v>
      </c>
    </row>
    <row r="2212" spans="2:22" x14ac:dyDescent="0.25">
      <c r="B2212" s="105">
        <v>18</v>
      </c>
      <c r="C2212" s="70">
        <v>42539</v>
      </c>
      <c r="D2212">
        <v>0</v>
      </c>
      <c r="E2212" s="75">
        <v>0</v>
      </c>
      <c r="F2212">
        <f t="shared" si="67"/>
        <v>0</v>
      </c>
      <c r="G2212">
        <v>6.9545493939999998</v>
      </c>
      <c r="H2212" s="75">
        <v>0</v>
      </c>
      <c r="I2212" s="75">
        <v>5.0000000000000001E-3</v>
      </c>
      <c r="J2212" s="75">
        <v>0</v>
      </c>
      <c r="K2212" s="75">
        <v>1.05</v>
      </c>
      <c r="L2212" s="75">
        <v>7.3022768637000004</v>
      </c>
      <c r="M2212" s="75">
        <v>0</v>
      </c>
      <c r="N2212" s="75">
        <v>37.5</v>
      </c>
      <c r="O2212" s="75">
        <v>18.75</v>
      </c>
      <c r="P2212" s="75">
        <v>0</v>
      </c>
      <c r="Q2212" s="75">
        <v>0</v>
      </c>
      <c r="R2212" s="75">
        <v>0</v>
      </c>
      <c r="S2212" s="75">
        <v>0.25</v>
      </c>
      <c r="T2212" s="75">
        <v>0</v>
      </c>
      <c r="U2212" s="75">
        <v>0</v>
      </c>
      <c r="V2212" s="75">
        <v>71.910888525610801</v>
      </c>
    </row>
    <row r="2213" spans="2:22" x14ac:dyDescent="0.25">
      <c r="B2213" s="105">
        <v>19</v>
      </c>
      <c r="C2213" s="70">
        <v>42540</v>
      </c>
      <c r="D2213">
        <v>0</v>
      </c>
      <c r="E2213" s="75">
        <v>0</v>
      </c>
      <c r="F2213">
        <f t="shared" si="67"/>
        <v>0</v>
      </c>
      <c r="G2213">
        <v>7.0533450479999997</v>
      </c>
      <c r="H2213" s="75">
        <v>0</v>
      </c>
      <c r="I2213" s="75">
        <v>5.0000000000000001E-3</v>
      </c>
      <c r="J2213" s="75">
        <v>0</v>
      </c>
      <c r="K2213" s="75">
        <v>1.05</v>
      </c>
      <c r="L2213" s="75">
        <v>7.4060123003999996</v>
      </c>
      <c r="M2213" s="75">
        <v>0</v>
      </c>
      <c r="N2213" s="75">
        <v>37.5</v>
      </c>
      <c r="O2213" s="75">
        <v>18.75</v>
      </c>
      <c r="P2213" s="75">
        <v>0</v>
      </c>
      <c r="Q2213" s="75">
        <v>0</v>
      </c>
      <c r="R2213" s="75">
        <v>0</v>
      </c>
      <c r="S2213" s="75">
        <v>0.25</v>
      </c>
      <c r="T2213" s="75">
        <v>0</v>
      </c>
      <c r="U2213" s="75">
        <v>0</v>
      </c>
      <c r="V2213" s="75">
        <v>71.910888525610801</v>
      </c>
    </row>
    <row r="2214" spans="2:22" x14ac:dyDescent="0.25">
      <c r="B2214" s="105">
        <v>20</v>
      </c>
      <c r="C2214" s="70">
        <v>42541</v>
      </c>
      <c r="D2214">
        <v>0</v>
      </c>
      <c r="E2214" s="75">
        <v>0</v>
      </c>
      <c r="F2214">
        <f t="shared" si="67"/>
        <v>0</v>
      </c>
      <c r="G2214">
        <v>7.0694233909999999</v>
      </c>
      <c r="H2214" s="75">
        <v>0</v>
      </c>
      <c r="I2214" s="75">
        <v>5.0000000000000001E-3</v>
      </c>
      <c r="J2214" s="75">
        <v>0</v>
      </c>
      <c r="K2214" s="75">
        <v>1.05</v>
      </c>
      <c r="L2214" s="75">
        <v>7.4228945605499996</v>
      </c>
      <c r="M2214" s="75">
        <v>0</v>
      </c>
      <c r="N2214" s="75">
        <v>37.5</v>
      </c>
      <c r="O2214" s="75">
        <v>18.75</v>
      </c>
      <c r="P2214" s="75">
        <v>0</v>
      </c>
      <c r="Q2214" s="75">
        <v>0</v>
      </c>
      <c r="R2214" s="75">
        <v>0</v>
      </c>
      <c r="S2214" s="75">
        <v>0.25</v>
      </c>
      <c r="T2214" s="75">
        <v>0</v>
      </c>
      <c r="U2214" s="75">
        <v>0</v>
      </c>
      <c r="V2214" s="75">
        <v>71.910888525610801</v>
      </c>
    </row>
    <row r="2215" spans="2:22" x14ac:dyDescent="0.25">
      <c r="B2215" s="105">
        <v>21</v>
      </c>
      <c r="C2215" s="70">
        <v>42542</v>
      </c>
      <c r="D2215">
        <v>0</v>
      </c>
      <c r="E2215" s="75">
        <v>0</v>
      </c>
      <c r="F2215">
        <f t="shared" si="67"/>
        <v>0</v>
      </c>
      <c r="G2215">
        <v>6.9174488629999997</v>
      </c>
      <c r="H2215" s="75">
        <v>0</v>
      </c>
      <c r="I2215" s="75">
        <v>5.0000000000000001E-3</v>
      </c>
      <c r="J2215" s="75">
        <v>0</v>
      </c>
      <c r="K2215" s="75">
        <v>1.05</v>
      </c>
      <c r="L2215" s="75">
        <v>7.2633213061499999</v>
      </c>
      <c r="M2215" s="75">
        <v>0</v>
      </c>
      <c r="N2215" s="75">
        <v>37.5</v>
      </c>
      <c r="O2215" s="75">
        <v>18.75</v>
      </c>
      <c r="P2215" s="75">
        <v>0</v>
      </c>
      <c r="Q2215" s="75">
        <v>0</v>
      </c>
      <c r="R2215" s="75">
        <v>0</v>
      </c>
      <c r="S2215" s="75">
        <v>0.25</v>
      </c>
      <c r="T2215" s="75">
        <v>0</v>
      </c>
      <c r="U2215" s="75">
        <v>0</v>
      </c>
      <c r="V2215" s="75">
        <v>71.910888525610801</v>
      </c>
    </row>
    <row r="2216" spans="2:22" x14ac:dyDescent="0.25">
      <c r="B2216" s="105">
        <v>22</v>
      </c>
      <c r="C2216" s="70">
        <v>42543</v>
      </c>
      <c r="D2216">
        <v>1</v>
      </c>
      <c r="E2216" s="75">
        <v>0</v>
      </c>
      <c r="F2216">
        <f t="shared" si="67"/>
        <v>1</v>
      </c>
      <c r="G2216">
        <v>6.7633251599999999</v>
      </c>
      <c r="H2216" s="75">
        <v>1</v>
      </c>
      <c r="I2216" s="75">
        <v>0.01</v>
      </c>
      <c r="J2216" s="75">
        <v>0.01</v>
      </c>
      <c r="K2216" s="75">
        <v>1.05</v>
      </c>
      <c r="L2216" s="75">
        <v>7.1014914180000002</v>
      </c>
      <c r="M2216" s="75">
        <v>0.99</v>
      </c>
      <c r="N2216" s="75">
        <v>37.5</v>
      </c>
      <c r="O2216" s="75">
        <v>18.75</v>
      </c>
      <c r="P2216" s="75">
        <v>0</v>
      </c>
      <c r="Q2216" s="75">
        <v>0.99</v>
      </c>
      <c r="R2216" s="75">
        <v>0.99</v>
      </c>
      <c r="S2216" s="75">
        <v>0.25</v>
      </c>
      <c r="T2216" s="75">
        <v>0</v>
      </c>
      <c r="U2216" s="75">
        <v>0</v>
      </c>
      <c r="V2216" s="75">
        <v>71.910888525610801</v>
      </c>
    </row>
    <row r="2217" spans="2:22" x14ac:dyDescent="0.25">
      <c r="B2217" s="105">
        <v>23</v>
      </c>
      <c r="C2217" s="70">
        <v>42544</v>
      </c>
      <c r="D2217">
        <v>0</v>
      </c>
      <c r="E2217" s="75">
        <v>0</v>
      </c>
      <c r="F2217">
        <f t="shared" si="67"/>
        <v>0</v>
      </c>
      <c r="G2217">
        <v>6.631097123</v>
      </c>
      <c r="H2217" s="75">
        <v>0</v>
      </c>
      <c r="I2217" s="75">
        <v>5.0000000000000001E-3</v>
      </c>
      <c r="J2217" s="75">
        <v>0</v>
      </c>
      <c r="K2217" s="75">
        <v>1.05</v>
      </c>
      <c r="L2217" s="75">
        <v>6.9626519791500003</v>
      </c>
      <c r="M2217" s="75">
        <v>0</v>
      </c>
      <c r="N2217" s="75">
        <v>37.5</v>
      </c>
      <c r="O2217" s="75">
        <v>18.75</v>
      </c>
      <c r="P2217" s="75">
        <v>0</v>
      </c>
      <c r="Q2217" s="75">
        <v>0</v>
      </c>
      <c r="R2217" s="75">
        <v>0</v>
      </c>
      <c r="S2217" s="75">
        <v>0.25</v>
      </c>
      <c r="T2217" s="75">
        <v>0</v>
      </c>
      <c r="U2217" s="75">
        <v>0</v>
      </c>
      <c r="V2217" s="75">
        <v>71.910888525610801</v>
      </c>
    </row>
    <row r="2218" spans="2:22" x14ac:dyDescent="0.25">
      <c r="B2218" s="105">
        <v>24</v>
      </c>
      <c r="C2218" s="70">
        <v>42545</v>
      </c>
      <c r="D2218">
        <v>0</v>
      </c>
      <c r="E2218" s="75">
        <v>0</v>
      </c>
      <c r="F2218">
        <f t="shared" si="67"/>
        <v>0</v>
      </c>
      <c r="G2218">
        <v>6.4728472400000001</v>
      </c>
      <c r="H2218" s="75">
        <v>0</v>
      </c>
      <c r="I2218" s="75">
        <v>5.0000000000000001E-3</v>
      </c>
      <c r="J2218" s="75">
        <v>0</v>
      </c>
      <c r="K2218" s="75">
        <v>1.05</v>
      </c>
      <c r="L2218" s="75">
        <v>6.7964896020000003</v>
      </c>
      <c r="M2218" s="75">
        <v>0</v>
      </c>
      <c r="N2218" s="75">
        <v>37.5</v>
      </c>
      <c r="O2218" s="75">
        <v>18.75</v>
      </c>
      <c r="P2218" s="75">
        <v>0</v>
      </c>
      <c r="Q2218" s="75">
        <v>0</v>
      </c>
      <c r="R2218" s="75">
        <v>0</v>
      </c>
      <c r="S2218" s="75">
        <v>0.25</v>
      </c>
      <c r="T2218" s="75">
        <v>0</v>
      </c>
      <c r="U2218" s="75">
        <v>0</v>
      </c>
      <c r="V2218" s="75">
        <v>71.910888525610801</v>
      </c>
    </row>
    <row r="2219" spans="2:22" x14ac:dyDescent="0.25">
      <c r="B2219" s="105">
        <v>25</v>
      </c>
      <c r="C2219" s="70">
        <v>42546</v>
      </c>
      <c r="D2219">
        <v>0</v>
      </c>
      <c r="E2219" s="75">
        <v>0</v>
      </c>
      <c r="F2219">
        <f t="shared" si="67"/>
        <v>0</v>
      </c>
      <c r="G2219">
        <v>6.2748853899999997</v>
      </c>
      <c r="H2219" s="75">
        <v>0</v>
      </c>
      <c r="I2219" s="75">
        <v>5.0000000000000001E-3</v>
      </c>
      <c r="J2219" s="75">
        <v>0</v>
      </c>
      <c r="K2219" s="75">
        <v>1.05</v>
      </c>
      <c r="L2219" s="75">
        <v>6.5886296594999996</v>
      </c>
      <c r="M2219" s="75">
        <v>0</v>
      </c>
      <c r="N2219" s="75">
        <v>37.5</v>
      </c>
      <c r="O2219" s="75">
        <v>18.75</v>
      </c>
      <c r="P2219" s="75">
        <v>0</v>
      </c>
      <c r="Q2219" s="75">
        <v>0</v>
      </c>
      <c r="R2219" s="75">
        <v>0</v>
      </c>
      <c r="S2219" s="75">
        <v>0.25</v>
      </c>
      <c r="T2219" s="75">
        <v>0</v>
      </c>
      <c r="U2219" s="75">
        <v>0</v>
      </c>
      <c r="V2219" s="75">
        <v>71.910888525610801</v>
      </c>
    </row>
    <row r="2220" spans="2:22" x14ac:dyDescent="0.25">
      <c r="B2220" s="105">
        <v>26</v>
      </c>
      <c r="C2220" s="70">
        <v>42547</v>
      </c>
      <c r="D2220">
        <v>0</v>
      </c>
      <c r="E2220" s="75">
        <v>0</v>
      </c>
      <c r="F2220">
        <f t="shared" si="67"/>
        <v>0</v>
      </c>
      <c r="G2220">
        <v>6.2710997600000002</v>
      </c>
      <c r="H2220" s="75">
        <v>0</v>
      </c>
      <c r="I2220" s="75">
        <v>5.0000000000000001E-3</v>
      </c>
      <c r="J2220" s="75">
        <v>0</v>
      </c>
      <c r="K2220" s="75">
        <v>1.05</v>
      </c>
      <c r="L2220" s="75">
        <v>6.5846547480000002</v>
      </c>
      <c r="M2220" s="75">
        <v>0</v>
      </c>
      <c r="N2220" s="75">
        <v>37.5</v>
      </c>
      <c r="O2220" s="75">
        <v>18.75</v>
      </c>
      <c r="P2220" s="75">
        <v>0</v>
      </c>
      <c r="Q2220" s="75">
        <v>0</v>
      </c>
      <c r="R2220" s="75">
        <v>0</v>
      </c>
      <c r="S2220" s="75">
        <v>0.25</v>
      </c>
      <c r="T2220" s="75">
        <v>0</v>
      </c>
      <c r="U2220" s="75">
        <v>0</v>
      </c>
      <c r="V2220" s="75">
        <v>71.910888525610801</v>
      </c>
    </row>
    <row r="2221" spans="2:22" x14ac:dyDescent="0.25">
      <c r="B2221" s="105">
        <v>27</v>
      </c>
      <c r="C2221" s="70">
        <v>42548</v>
      </c>
      <c r="D2221">
        <v>0</v>
      </c>
      <c r="E2221" s="75">
        <v>0</v>
      </c>
      <c r="F2221">
        <f t="shared" si="67"/>
        <v>0</v>
      </c>
      <c r="G2221">
        <v>6.2693531650000001</v>
      </c>
      <c r="H2221" s="75">
        <v>0</v>
      </c>
      <c r="I2221" s="75">
        <v>5.0000000000000001E-3</v>
      </c>
      <c r="J2221" s="75">
        <v>0</v>
      </c>
      <c r="K2221" s="75">
        <v>1.05</v>
      </c>
      <c r="L2221" s="75">
        <v>6.5828208232499996</v>
      </c>
      <c r="M2221" s="75">
        <v>0</v>
      </c>
      <c r="N2221" s="75">
        <v>37.5</v>
      </c>
      <c r="O2221" s="75">
        <v>18.75</v>
      </c>
      <c r="P2221" s="75">
        <v>0</v>
      </c>
      <c r="Q2221" s="75">
        <v>0</v>
      </c>
      <c r="R2221" s="75">
        <v>0</v>
      </c>
      <c r="S2221" s="75">
        <v>0.25</v>
      </c>
      <c r="T2221" s="75">
        <v>0</v>
      </c>
      <c r="U2221" s="75">
        <v>0</v>
      </c>
      <c r="V2221" s="75">
        <v>71.910888525610801</v>
      </c>
    </row>
    <row r="2222" spans="2:22" x14ac:dyDescent="0.25">
      <c r="B2222" s="105">
        <v>28</v>
      </c>
      <c r="C2222" s="70">
        <v>42549</v>
      </c>
      <c r="D2222">
        <v>21</v>
      </c>
      <c r="E2222" s="75">
        <v>0</v>
      </c>
      <c r="F2222">
        <f t="shared" si="67"/>
        <v>21</v>
      </c>
      <c r="G2222">
        <v>6.2053859139999998</v>
      </c>
      <c r="H2222" s="75">
        <v>21</v>
      </c>
      <c r="I2222" s="75">
        <v>2.2499999999999999E-2</v>
      </c>
      <c r="J2222" s="75">
        <v>0.47249999999999998</v>
      </c>
      <c r="K2222" s="75">
        <v>1.05</v>
      </c>
      <c r="L2222" s="75">
        <v>6.5156552097000002</v>
      </c>
      <c r="M2222" s="75">
        <v>6.5156552097000002</v>
      </c>
      <c r="N2222" s="75">
        <v>37.5</v>
      </c>
      <c r="O2222" s="75">
        <v>18.75</v>
      </c>
      <c r="P2222" s="75">
        <v>0</v>
      </c>
      <c r="Q2222" s="75">
        <v>20.5275</v>
      </c>
      <c r="R2222" s="75">
        <v>20.5275</v>
      </c>
      <c r="S2222" s="75">
        <v>0.25</v>
      </c>
      <c r="T2222" s="75">
        <v>3.5029611975749999</v>
      </c>
      <c r="U2222" s="75">
        <v>0</v>
      </c>
      <c r="V2222" s="75">
        <v>61.402004932885802</v>
      </c>
    </row>
    <row r="2223" spans="2:22" x14ac:dyDescent="0.25">
      <c r="B2223" s="105">
        <v>29</v>
      </c>
      <c r="C2223" s="70">
        <v>42550</v>
      </c>
      <c r="D2223">
        <v>0</v>
      </c>
      <c r="E2223" s="75">
        <v>0</v>
      </c>
      <c r="F2223">
        <f t="shared" si="67"/>
        <v>0</v>
      </c>
      <c r="G2223">
        <v>6.2583484360000003</v>
      </c>
      <c r="H2223" s="75">
        <v>0</v>
      </c>
      <c r="I2223" s="75">
        <v>5.0000000000000001E-3</v>
      </c>
      <c r="J2223" s="75">
        <v>0</v>
      </c>
      <c r="K2223" s="75">
        <v>1.05</v>
      </c>
      <c r="L2223" s="75">
        <v>6.5712658578000003</v>
      </c>
      <c r="M2223" s="75">
        <v>3.5029611975749999</v>
      </c>
      <c r="N2223" s="75">
        <v>37.5</v>
      </c>
      <c r="O2223" s="75">
        <v>18.75</v>
      </c>
      <c r="P2223" s="75">
        <v>0</v>
      </c>
      <c r="Q2223" s="75">
        <v>0</v>
      </c>
      <c r="R2223" s="75">
        <v>3.5029611975749999</v>
      </c>
      <c r="S2223" s="75">
        <v>0.25</v>
      </c>
      <c r="T2223" s="75">
        <v>0</v>
      </c>
      <c r="U2223" s="75">
        <v>0</v>
      </c>
      <c r="V2223" s="75">
        <v>61.402004932885802</v>
      </c>
    </row>
    <row r="2224" spans="2:22" x14ac:dyDescent="0.25">
      <c r="B2224" s="105">
        <v>30</v>
      </c>
      <c r="C2224" s="70">
        <v>42551</v>
      </c>
      <c r="D2224">
        <v>0</v>
      </c>
      <c r="E2224" s="75">
        <v>0</v>
      </c>
      <c r="F2224">
        <f t="shared" si="67"/>
        <v>0</v>
      </c>
      <c r="G2224">
        <v>6.4147822669999996</v>
      </c>
      <c r="H2224" s="75">
        <v>0</v>
      </c>
      <c r="I2224" s="75">
        <v>5.0000000000000001E-3</v>
      </c>
      <c r="J2224" s="75">
        <v>0</v>
      </c>
      <c r="K2224" s="75">
        <v>1.05</v>
      </c>
      <c r="L2224" s="75">
        <v>6.7355213803499998</v>
      </c>
      <c r="M2224" s="75">
        <v>0</v>
      </c>
      <c r="N2224" s="75">
        <v>37.5</v>
      </c>
      <c r="O2224" s="75">
        <v>18.75</v>
      </c>
      <c r="P2224" s="75">
        <v>0</v>
      </c>
      <c r="Q2224" s="75">
        <v>0</v>
      </c>
      <c r="R2224" s="75">
        <v>0</v>
      </c>
      <c r="S2224" s="75">
        <v>0.25</v>
      </c>
      <c r="T2224" s="75">
        <v>0</v>
      </c>
      <c r="U2224" s="75">
        <v>0</v>
      </c>
      <c r="V2224" s="75">
        <v>61.402004932885802</v>
      </c>
    </row>
    <row r="2225" spans="2:22" x14ac:dyDescent="0.25">
      <c r="B2225" s="105">
        <v>31</v>
      </c>
      <c r="C2225" s="70">
        <v>42552</v>
      </c>
      <c r="D2225">
        <v>0</v>
      </c>
      <c r="E2225" s="75">
        <v>0</v>
      </c>
      <c r="F2225">
        <f t="shared" si="67"/>
        <v>0</v>
      </c>
      <c r="G2225">
        <v>6.5195802409999999</v>
      </c>
      <c r="H2225" s="75">
        <v>0</v>
      </c>
      <c r="I2225" s="75">
        <v>5.0000000000000001E-3</v>
      </c>
      <c r="J2225" s="75">
        <v>0</v>
      </c>
      <c r="K2225" s="75">
        <v>1.05</v>
      </c>
      <c r="L2225" s="75">
        <v>6.8455592530500002</v>
      </c>
      <c r="M2225" s="75">
        <v>0</v>
      </c>
      <c r="N2225" s="75">
        <v>37.5</v>
      </c>
      <c r="O2225" s="75">
        <v>18.75</v>
      </c>
      <c r="P2225" s="75">
        <v>0</v>
      </c>
      <c r="Q2225" s="75">
        <v>0</v>
      </c>
      <c r="R2225" s="75">
        <v>0</v>
      </c>
      <c r="S2225" s="75">
        <v>0.25</v>
      </c>
      <c r="T2225" s="75">
        <v>0</v>
      </c>
      <c r="U2225" s="75">
        <v>0</v>
      </c>
      <c r="V2225" s="75">
        <v>61.402004932885802</v>
      </c>
    </row>
    <row r="2226" spans="2:22" x14ac:dyDescent="0.25">
      <c r="B2226" s="105">
        <v>32</v>
      </c>
      <c r="C2226" s="70">
        <v>42553</v>
      </c>
      <c r="D2226">
        <v>28</v>
      </c>
      <c r="E2226" s="75">
        <v>0</v>
      </c>
      <c r="F2226">
        <f t="shared" si="67"/>
        <v>28</v>
      </c>
      <c r="G2226">
        <v>6.48330933</v>
      </c>
      <c r="H2226" s="75">
        <v>28</v>
      </c>
      <c r="I2226" s="75">
        <v>2.2499999999999999E-2</v>
      </c>
      <c r="J2226" s="75">
        <v>0.63</v>
      </c>
      <c r="K2226" s="75">
        <v>1.05</v>
      </c>
      <c r="L2226" s="75">
        <v>6.8074747965000002</v>
      </c>
      <c r="M2226" s="75">
        <v>6.8074747965000002</v>
      </c>
      <c r="N2226" s="75">
        <v>37.5</v>
      </c>
      <c r="O2226" s="75">
        <v>18.75</v>
      </c>
      <c r="P2226" s="75">
        <v>0</v>
      </c>
      <c r="Q2226" s="75">
        <v>27.37</v>
      </c>
      <c r="R2226" s="75">
        <v>27.37</v>
      </c>
      <c r="S2226" s="75">
        <v>0.25</v>
      </c>
      <c r="T2226" s="75">
        <v>5.1406313008750004</v>
      </c>
      <c r="U2226" s="75">
        <v>0</v>
      </c>
      <c r="V2226" s="75">
        <v>45.980111030260801</v>
      </c>
    </row>
    <row r="2227" spans="2:22" x14ac:dyDescent="0.25">
      <c r="B2227" s="105">
        <v>33</v>
      </c>
      <c r="C2227" s="70">
        <v>42554</v>
      </c>
      <c r="D2227">
        <v>20</v>
      </c>
      <c r="E2227" s="75">
        <v>0</v>
      </c>
      <c r="F2227">
        <f t="shared" si="67"/>
        <v>20</v>
      </c>
      <c r="G2227">
        <v>6.4179449990000004</v>
      </c>
      <c r="H2227" s="75">
        <v>20</v>
      </c>
      <c r="I2227" s="75">
        <v>0.03</v>
      </c>
      <c r="J2227" s="75">
        <v>0.6</v>
      </c>
      <c r="K2227" s="75">
        <v>1.05</v>
      </c>
      <c r="L2227" s="75">
        <v>6.7388422489500002</v>
      </c>
      <c r="M2227" s="75">
        <v>6.7388422489500002</v>
      </c>
      <c r="N2227" s="75">
        <v>37.5</v>
      </c>
      <c r="O2227" s="75">
        <v>18.75</v>
      </c>
      <c r="P2227" s="75">
        <v>0</v>
      </c>
      <c r="Q2227" s="75">
        <v>19.399999999999999</v>
      </c>
      <c r="R2227" s="75">
        <v>24.540631300874999</v>
      </c>
      <c r="S2227" s="75">
        <v>0.25</v>
      </c>
      <c r="T2227" s="75">
        <v>4.4504472629812497</v>
      </c>
      <c r="U2227" s="75">
        <v>0</v>
      </c>
      <c r="V2227" s="75">
        <v>32.628769241317102</v>
      </c>
    </row>
    <row r="2228" spans="2:22" x14ac:dyDescent="0.25">
      <c r="B2228" s="105">
        <v>34</v>
      </c>
      <c r="C2228" s="70">
        <v>42555</v>
      </c>
      <c r="D2228">
        <v>12</v>
      </c>
      <c r="E2228" s="75">
        <v>0</v>
      </c>
      <c r="F2228">
        <f t="shared" si="67"/>
        <v>12</v>
      </c>
      <c r="G2228">
        <v>6.2537624349999996</v>
      </c>
      <c r="H2228" s="75">
        <v>12</v>
      </c>
      <c r="I2228" s="75">
        <v>2.2499999999999999E-2</v>
      </c>
      <c r="J2228" s="75">
        <v>0.27</v>
      </c>
      <c r="K2228" s="75">
        <v>1.05</v>
      </c>
      <c r="L2228" s="75">
        <v>6.5664505567499996</v>
      </c>
      <c r="M2228" s="75">
        <v>6.5664505567499996</v>
      </c>
      <c r="N2228" s="75">
        <v>37.5</v>
      </c>
      <c r="O2228" s="75">
        <v>18.75</v>
      </c>
      <c r="P2228" s="75">
        <v>0.25979897379642303</v>
      </c>
      <c r="Q2228" s="75">
        <v>11.73</v>
      </c>
      <c r="R2228" s="75">
        <v>16.1804472629813</v>
      </c>
      <c r="S2228" s="75">
        <v>0.25</v>
      </c>
      <c r="T2228" s="75">
        <v>2.4034991765578102</v>
      </c>
      <c r="U2228" s="75">
        <v>0</v>
      </c>
      <c r="V2228" s="75">
        <v>25.418271711643602</v>
      </c>
    </row>
    <row r="2229" spans="2:22" x14ac:dyDescent="0.25">
      <c r="B2229" s="105">
        <v>35</v>
      </c>
      <c r="C2229" s="70">
        <v>42556</v>
      </c>
      <c r="D2229">
        <v>0</v>
      </c>
      <c r="E2229" s="75">
        <v>0</v>
      </c>
      <c r="F2229">
        <f t="shared" si="67"/>
        <v>0</v>
      </c>
      <c r="G2229">
        <v>6.0732290860000004</v>
      </c>
      <c r="H2229" s="75">
        <v>0</v>
      </c>
      <c r="I2229" s="75">
        <v>0.03</v>
      </c>
      <c r="J2229" s="75">
        <v>0</v>
      </c>
      <c r="K2229" s="75">
        <v>1.05</v>
      </c>
      <c r="L2229" s="75">
        <v>6.3768905402999998</v>
      </c>
      <c r="M2229" s="75">
        <v>4.9637890346930096</v>
      </c>
      <c r="N2229" s="75">
        <v>37.5</v>
      </c>
      <c r="O2229" s="75">
        <v>18.75</v>
      </c>
      <c r="P2229" s="75">
        <v>0.64435884204567295</v>
      </c>
      <c r="Q2229" s="75">
        <v>0</v>
      </c>
      <c r="R2229" s="75">
        <v>2.4034991765578102</v>
      </c>
      <c r="S2229" s="75">
        <v>0.25</v>
      </c>
      <c r="T2229" s="75">
        <v>0</v>
      </c>
      <c r="U2229" s="75">
        <v>0</v>
      </c>
      <c r="V2229" s="75">
        <v>27.978561569778801</v>
      </c>
    </row>
    <row r="2230" spans="2:22" x14ac:dyDescent="0.25">
      <c r="B2230" s="105">
        <v>36</v>
      </c>
      <c r="C2230" s="70">
        <v>42557</v>
      </c>
      <c r="D2230">
        <v>0</v>
      </c>
      <c r="E2230" s="75">
        <v>0</v>
      </c>
      <c r="F2230">
        <f t="shared" si="67"/>
        <v>0</v>
      </c>
      <c r="G2230">
        <v>5.876787191</v>
      </c>
      <c r="H2230" s="75">
        <v>0</v>
      </c>
      <c r="I2230" s="75">
        <v>0.03</v>
      </c>
      <c r="J2230" s="75">
        <v>0</v>
      </c>
      <c r="K2230" s="75">
        <v>1.0345340000000001</v>
      </c>
      <c r="L2230" s="75">
        <v>6.0797361598539901</v>
      </c>
      <c r="M2230" s="75">
        <v>3.3941378281660599</v>
      </c>
      <c r="N2230" s="75">
        <v>38.8125</v>
      </c>
      <c r="O2230" s="75">
        <v>19.40625</v>
      </c>
      <c r="P2230" s="75">
        <v>0.55827057933506896</v>
      </c>
      <c r="Q2230" s="75">
        <v>0</v>
      </c>
      <c r="R2230" s="75">
        <v>0</v>
      </c>
      <c r="S2230" s="75">
        <v>0.25874999999999998</v>
      </c>
      <c r="T2230" s="75">
        <v>0</v>
      </c>
      <c r="U2230" s="75">
        <v>0</v>
      </c>
      <c r="V2230" s="75">
        <v>31.372699397944899</v>
      </c>
    </row>
    <row r="2231" spans="2:22" x14ac:dyDescent="0.25">
      <c r="B2231" s="105">
        <v>37</v>
      </c>
      <c r="C2231" s="70">
        <v>42558</v>
      </c>
      <c r="D2231">
        <v>0</v>
      </c>
      <c r="E2231" s="75">
        <v>0</v>
      </c>
      <c r="F2231">
        <f t="shared" si="67"/>
        <v>0</v>
      </c>
      <c r="G2231">
        <v>5.8025322629999998</v>
      </c>
      <c r="H2231" s="75">
        <v>0</v>
      </c>
      <c r="I2231" s="75">
        <v>1.4999999999999999E-2</v>
      </c>
      <c r="J2231" s="75">
        <v>0</v>
      </c>
      <c r="K2231" s="75">
        <v>1.021136</v>
      </c>
      <c r="L2231" s="75">
        <v>5.9251745849107698</v>
      </c>
      <c r="M2231" s="75">
        <v>2.5848677426440498</v>
      </c>
      <c r="N2231" s="75">
        <v>40.125</v>
      </c>
      <c r="O2231" s="75">
        <v>20.0625</v>
      </c>
      <c r="P2231" s="75">
        <v>0.43625174340461698</v>
      </c>
      <c r="Q2231" s="75">
        <v>0</v>
      </c>
      <c r="R2231" s="75">
        <v>0</v>
      </c>
      <c r="S2231" s="75">
        <v>0.26750000000000002</v>
      </c>
      <c r="T2231" s="75">
        <v>0</v>
      </c>
      <c r="U2231" s="75">
        <v>0</v>
      </c>
      <c r="V2231" s="75">
        <v>33.9575671405889</v>
      </c>
    </row>
    <row r="2232" spans="2:22" x14ac:dyDescent="0.25">
      <c r="B2232" s="105">
        <v>38</v>
      </c>
      <c r="C2232" s="70">
        <v>42559</v>
      </c>
      <c r="D2232">
        <v>0</v>
      </c>
      <c r="E2232" s="75">
        <v>0</v>
      </c>
      <c r="F2232">
        <f t="shared" si="67"/>
        <v>0</v>
      </c>
      <c r="G2232">
        <v>5.6952417799999999</v>
      </c>
      <c r="H2232" s="75">
        <v>0</v>
      </c>
      <c r="I2232" s="75">
        <v>1.4999999999999999E-2</v>
      </c>
      <c r="J2232" s="75">
        <v>0</v>
      </c>
      <c r="K2232" s="75">
        <v>1.009806</v>
      </c>
      <c r="L2232" s="75">
        <v>5.7510893208946801</v>
      </c>
      <c r="M2232" s="75">
        <v>2.0762720718560801</v>
      </c>
      <c r="N2232" s="75">
        <v>41.4375</v>
      </c>
      <c r="O2232" s="75">
        <v>20.71875</v>
      </c>
      <c r="P2232" s="75">
        <v>0.36102240045423001</v>
      </c>
      <c r="Q2232" s="75">
        <v>0</v>
      </c>
      <c r="R2232" s="75">
        <v>0</v>
      </c>
      <c r="S2232" s="75">
        <v>0.27625</v>
      </c>
      <c r="T2232" s="75">
        <v>0</v>
      </c>
      <c r="U2232" s="75">
        <v>0</v>
      </c>
      <c r="V2232" s="75">
        <v>36.033839212445002</v>
      </c>
    </row>
    <row r="2233" spans="2:22" x14ac:dyDescent="0.25">
      <c r="B2233" s="105">
        <v>39</v>
      </c>
      <c r="C2233" s="70">
        <v>42560</v>
      </c>
      <c r="D2233">
        <v>15</v>
      </c>
      <c r="E2233" s="75">
        <v>0</v>
      </c>
      <c r="F2233">
        <f t="shared" si="67"/>
        <v>15</v>
      </c>
      <c r="G2233">
        <v>5.6335020650000001</v>
      </c>
      <c r="H2233" s="75">
        <v>15</v>
      </c>
      <c r="I2233" s="75">
        <v>2.2499999999999999E-2</v>
      </c>
      <c r="J2233" s="75">
        <v>0.33750000000000002</v>
      </c>
      <c r="K2233" s="75">
        <v>1.0005440000000001</v>
      </c>
      <c r="L2233" s="75">
        <v>5.6365666901233604</v>
      </c>
      <c r="M2233" s="75">
        <v>5.6365666901233604</v>
      </c>
      <c r="N2233" s="75">
        <v>42.75</v>
      </c>
      <c r="O2233" s="75">
        <v>21.375</v>
      </c>
      <c r="P2233" s="75">
        <v>0.31420635263415098</v>
      </c>
      <c r="Q2233" s="75">
        <v>14.6625</v>
      </c>
      <c r="R2233" s="75">
        <v>14.6625</v>
      </c>
      <c r="S2233" s="75">
        <v>0.28499999999999998</v>
      </c>
      <c r="T2233" s="75">
        <v>2.25648332746916</v>
      </c>
      <c r="U2233" s="75">
        <v>0</v>
      </c>
      <c r="V2233" s="75">
        <v>29.264389230037501</v>
      </c>
    </row>
    <row r="2234" spans="2:22" x14ac:dyDescent="0.25">
      <c r="B2234" s="105">
        <v>40</v>
      </c>
      <c r="C2234" s="70">
        <v>42561</v>
      </c>
      <c r="D2234">
        <v>0</v>
      </c>
      <c r="E2234" s="75">
        <v>0</v>
      </c>
      <c r="F2234">
        <f t="shared" si="67"/>
        <v>0</v>
      </c>
      <c r="G2234">
        <v>5.5278555010000003</v>
      </c>
      <c r="H2234" s="75">
        <v>0</v>
      </c>
      <c r="I2234" s="75">
        <v>0.03</v>
      </c>
      <c r="J2234" s="75">
        <v>0</v>
      </c>
      <c r="K2234" s="75">
        <v>0.99850000000000005</v>
      </c>
      <c r="L2234" s="75">
        <v>5.5195637177485004</v>
      </c>
      <c r="M2234" s="75">
        <v>4.4482529758842997</v>
      </c>
      <c r="N2234" s="75">
        <v>44.0625</v>
      </c>
      <c r="O2234" s="75">
        <v>22.03125</v>
      </c>
      <c r="P2234" s="75">
        <v>0.67168729735999899</v>
      </c>
      <c r="Q2234" s="75">
        <v>0</v>
      </c>
      <c r="R2234" s="75">
        <v>2.25648332746916</v>
      </c>
      <c r="S2234" s="75">
        <v>0.29375000000000001</v>
      </c>
      <c r="T2234" s="75">
        <v>0</v>
      </c>
      <c r="U2234" s="75">
        <v>0</v>
      </c>
      <c r="V2234" s="75">
        <v>31.456158878452701</v>
      </c>
    </row>
    <row r="2235" spans="2:22" x14ac:dyDescent="0.25">
      <c r="B2235" s="105">
        <v>41</v>
      </c>
      <c r="C2235" s="70">
        <v>42562</v>
      </c>
      <c r="D2235">
        <v>18</v>
      </c>
      <c r="E2235" s="75">
        <v>0</v>
      </c>
      <c r="F2235">
        <f t="shared" si="67"/>
        <v>18</v>
      </c>
      <c r="G2235">
        <v>5.5131076979999998</v>
      </c>
      <c r="H2235" s="75">
        <v>18</v>
      </c>
      <c r="I2235" s="75">
        <v>2.2499999999999999E-2</v>
      </c>
      <c r="J2235" s="75">
        <v>0.40500000000000003</v>
      </c>
      <c r="K2235" s="75">
        <v>1.0032000000000001</v>
      </c>
      <c r="L2235" s="75">
        <v>5.5307496426335998</v>
      </c>
      <c r="M2235" s="75">
        <v>5.5307496426335998</v>
      </c>
      <c r="N2235" s="75">
        <v>45.375</v>
      </c>
      <c r="O2235" s="75">
        <v>22.6875</v>
      </c>
      <c r="P2235" s="75">
        <v>0.61350263896627399</v>
      </c>
      <c r="Q2235" s="75">
        <v>17.594999999999999</v>
      </c>
      <c r="R2235" s="75">
        <v>17.594999999999999</v>
      </c>
      <c r="S2235" s="75">
        <v>0.30249999999999999</v>
      </c>
      <c r="T2235" s="75">
        <v>3.0160625893416002</v>
      </c>
      <c r="U2235" s="75">
        <v>0</v>
      </c>
      <c r="V2235" s="75">
        <v>22.407971110427901</v>
      </c>
    </row>
    <row r="2236" spans="2:22" x14ac:dyDescent="0.25">
      <c r="B2236" s="105">
        <v>42</v>
      </c>
      <c r="C2236" s="70">
        <v>42563</v>
      </c>
      <c r="D2236">
        <v>33</v>
      </c>
      <c r="E2236" s="75">
        <v>0</v>
      </c>
      <c r="F2236">
        <f t="shared" si="67"/>
        <v>33</v>
      </c>
      <c r="G2236">
        <v>5.497264189</v>
      </c>
      <c r="H2236" s="75">
        <v>33</v>
      </c>
      <c r="I2236" s="75">
        <v>6.5000000000000002E-2</v>
      </c>
      <c r="J2236" s="75">
        <v>2.145</v>
      </c>
      <c r="K2236" s="75">
        <v>1.0079</v>
      </c>
      <c r="L2236" s="75">
        <v>5.5406925760931003</v>
      </c>
      <c r="M2236" s="75">
        <v>5.5406925760931003</v>
      </c>
      <c r="N2236" s="75">
        <v>46.6875</v>
      </c>
      <c r="O2236" s="75">
        <v>23.34375</v>
      </c>
      <c r="P2236" s="75">
        <v>1</v>
      </c>
      <c r="Q2236" s="75">
        <v>30.855</v>
      </c>
      <c r="R2236" s="75">
        <v>33.871062589341598</v>
      </c>
      <c r="S2236" s="75">
        <v>0.31125000000000003</v>
      </c>
      <c r="T2236" s="75">
        <v>7.08259250331212</v>
      </c>
      <c r="U2236" s="75">
        <v>0</v>
      </c>
      <c r="V2236" s="75">
        <v>1.1601936004915001</v>
      </c>
    </row>
    <row r="2237" spans="2:22" x14ac:dyDescent="0.25">
      <c r="B2237" s="105">
        <v>43</v>
      </c>
      <c r="C2237" s="70">
        <v>42564</v>
      </c>
      <c r="D2237">
        <v>1.5</v>
      </c>
      <c r="E2237" s="75">
        <v>0</v>
      </c>
      <c r="F2237">
        <f t="shared" si="67"/>
        <v>1.5</v>
      </c>
      <c r="G2237">
        <v>5.5307799050000002</v>
      </c>
      <c r="H2237" s="75">
        <v>1.5</v>
      </c>
      <c r="I2237" s="75">
        <v>6.5000000000000002E-2</v>
      </c>
      <c r="J2237" s="75">
        <v>9.7500000000000003E-2</v>
      </c>
      <c r="K2237" s="75">
        <v>1.0125999999999999</v>
      </c>
      <c r="L2237" s="75">
        <v>5.6004677318029996</v>
      </c>
      <c r="M2237" s="75">
        <v>5.6004677318029996</v>
      </c>
      <c r="N2237" s="75">
        <v>48</v>
      </c>
      <c r="O2237" s="75">
        <v>24</v>
      </c>
      <c r="P2237" s="75">
        <v>1</v>
      </c>
      <c r="Q2237" s="75">
        <v>1.4025000000000001</v>
      </c>
      <c r="R2237" s="75">
        <v>8.4850925033121207</v>
      </c>
      <c r="S2237" s="75">
        <v>0.32</v>
      </c>
      <c r="T2237" s="75">
        <v>0.72115619287728105</v>
      </c>
      <c r="U2237" s="75">
        <v>1.0032749781403401</v>
      </c>
      <c r="V2237" s="75">
        <v>0</v>
      </c>
    </row>
    <row r="2238" spans="2:22" x14ac:dyDescent="0.25">
      <c r="B2238" s="105">
        <v>44</v>
      </c>
      <c r="C2238" s="70">
        <v>42565</v>
      </c>
      <c r="D2238">
        <v>0</v>
      </c>
      <c r="E2238" s="75">
        <v>0</v>
      </c>
      <c r="F2238">
        <f t="shared" si="67"/>
        <v>0</v>
      </c>
      <c r="G2238">
        <v>5.5921157580000003</v>
      </c>
      <c r="H2238" s="75">
        <v>0</v>
      </c>
      <c r="I2238" s="75">
        <v>0.06</v>
      </c>
      <c r="J2238" s="75">
        <v>0</v>
      </c>
      <c r="K2238" s="75">
        <v>1.0173000000000001</v>
      </c>
      <c r="L2238" s="75">
        <v>5.6888593606134004</v>
      </c>
      <c r="M2238" s="75">
        <v>5.6888593606134004</v>
      </c>
      <c r="N2238" s="75">
        <v>49.3125</v>
      </c>
      <c r="O2238" s="75">
        <v>24.65625</v>
      </c>
      <c r="P2238" s="75">
        <v>1</v>
      </c>
      <c r="Q2238" s="75">
        <v>0</v>
      </c>
      <c r="R2238" s="75">
        <v>0.72115619287728105</v>
      </c>
      <c r="S2238" s="75">
        <v>0.32874999999999999</v>
      </c>
      <c r="T2238" s="75">
        <v>0</v>
      </c>
      <c r="U2238" s="75">
        <v>0</v>
      </c>
      <c r="V2238" s="75">
        <v>4.9677031677361203</v>
      </c>
    </row>
    <row r="2239" spans="2:22" x14ac:dyDescent="0.25">
      <c r="B2239" s="105">
        <v>45</v>
      </c>
      <c r="C2239" s="70">
        <v>42566</v>
      </c>
      <c r="D2239">
        <v>0</v>
      </c>
      <c r="E2239" s="75">
        <v>0</v>
      </c>
      <c r="F2239">
        <f t="shared" si="67"/>
        <v>0</v>
      </c>
      <c r="G2239">
        <v>5.7229590760000004</v>
      </c>
      <c r="H2239" s="75">
        <v>0</v>
      </c>
      <c r="I2239" s="75">
        <v>0.05</v>
      </c>
      <c r="J2239" s="75">
        <v>0</v>
      </c>
      <c r="K2239" s="75">
        <v>1.022</v>
      </c>
      <c r="L2239" s="75">
        <v>5.8488641756720003</v>
      </c>
      <c r="M2239" s="75">
        <v>5.8488641756720003</v>
      </c>
      <c r="N2239" s="75">
        <v>50.625</v>
      </c>
      <c r="O2239" s="75">
        <v>25.3125</v>
      </c>
      <c r="P2239" s="75">
        <v>1</v>
      </c>
      <c r="Q2239" s="75">
        <v>0</v>
      </c>
      <c r="R2239" s="75">
        <v>0</v>
      </c>
      <c r="S2239" s="75">
        <v>0.33750000000000002</v>
      </c>
      <c r="T2239" s="75">
        <v>0</v>
      </c>
      <c r="U2239" s="75">
        <v>0</v>
      </c>
      <c r="V2239" s="75">
        <v>10.816567343408099</v>
      </c>
    </row>
    <row r="2240" spans="2:22" x14ac:dyDescent="0.25">
      <c r="B2240" s="105">
        <v>46</v>
      </c>
      <c r="C2240" s="70">
        <v>42567</v>
      </c>
      <c r="D2240">
        <v>47</v>
      </c>
      <c r="E2240" s="75">
        <v>0</v>
      </c>
      <c r="F2240">
        <f t="shared" si="67"/>
        <v>47</v>
      </c>
      <c r="G2240">
        <v>5.806359456</v>
      </c>
      <c r="H2240" s="75">
        <v>47</v>
      </c>
      <c r="I2240" s="75">
        <v>0.16500000000000001</v>
      </c>
      <c r="J2240" s="75">
        <v>7.7549999999999999</v>
      </c>
      <c r="K2240" s="75">
        <v>1.0266999999999999</v>
      </c>
      <c r="L2240" s="75">
        <v>5.9613892534752004</v>
      </c>
      <c r="M2240" s="75">
        <v>5.9613892534752004</v>
      </c>
      <c r="N2240" s="75">
        <v>51.9375</v>
      </c>
      <c r="O2240" s="75">
        <v>25.96875</v>
      </c>
      <c r="P2240" s="75">
        <v>1</v>
      </c>
      <c r="Q2240" s="75">
        <v>39.244999999999997</v>
      </c>
      <c r="R2240" s="75">
        <v>39.244999999999997</v>
      </c>
      <c r="S2240" s="75">
        <v>0.34625</v>
      </c>
      <c r="T2240" s="75">
        <v>8.3209026866312001</v>
      </c>
      <c r="U2240" s="75">
        <v>14.146140716485499</v>
      </c>
      <c r="V2240" s="75">
        <v>0</v>
      </c>
    </row>
    <row r="2241" spans="2:22" x14ac:dyDescent="0.25">
      <c r="B2241" s="105">
        <v>47</v>
      </c>
      <c r="C2241" s="70">
        <v>42568</v>
      </c>
      <c r="D2241">
        <v>5.5</v>
      </c>
      <c r="E2241" s="75">
        <v>0</v>
      </c>
      <c r="F2241">
        <f t="shared" si="67"/>
        <v>5.5</v>
      </c>
      <c r="G2241">
        <v>5.7151344579999996</v>
      </c>
      <c r="H2241" s="75">
        <v>5.5</v>
      </c>
      <c r="I2241" s="75">
        <v>0.08</v>
      </c>
      <c r="J2241" s="75">
        <v>0.44</v>
      </c>
      <c r="K2241" s="75">
        <v>1.0314000000000001</v>
      </c>
      <c r="L2241" s="75">
        <v>5.8945896799812001</v>
      </c>
      <c r="M2241" s="75">
        <v>5.8945896799812001</v>
      </c>
      <c r="N2241" s="75">
        <v>53.25</v>
      </c>
      <c r="O2241" s="75">
        <v>26.625</v>
      </c>
      <c r="P2241" s="75">
        <v>1</v>
      </c>
      <c r="Q2241" s="75">
        <v>5.0599999999999996</v>
      </c>
      <c r="R2241" s="75">
        <v>13.380902686631201</v>
      </c>
      <c r="S2241" s="75">
        <v>0.35499999999999998</v>
      </c>
      <c r="T2241" s="75">
        <v>1.8715782516624999</v>
      </c>
      <c r="U2241" s="75">
        <v>5.6147347549875004</v>
      </c>
      <c r="V2241" s="75">
        <v>0</v>
      </c>
    </row>
    <row r="2242" spans="2:22" x14ac:dyDescent="0.25">
      <c r="B2242" s="105">
        <v>48</v>
      </c>
      <c r="C2242" s="70">
        <v>42569</v>
      </c>
      <c r="D2242">
        <v>0</v>
      </c>
      <c r="E2242" s="75">
        <v>0</v>
      </c>
      <c r="F2242">
        <f t="shared" si="67"/>
        <v>0</v>
      </c>
      <c r="G2242">
        <v>5.6700525730000004</v>
      </c>
      <c r="H2242" s="75">
        <v>0</v>
      </c>
      <c r="I2242" s="75">
        <v>0.06</v>
      </c>
      <c r="J2242" s="75">
        <v>0</v>
      </c>
      <c r="K2242" s="75">
        <v>1.0361</v>
      </c>
      <c r="L2242" s="75">
        <v>5.8747414708852999</v>
      </c>
      <c r="M2242" s="75">
        <v>5.8747414708852999</v>
      </c>
      <c r="N2242" s="75">
        <v>54.5625</v>
      </c>
      <c r="O2242" s="75">
        <v>27.28125</v>
      </c>
      <c r="P2242" s="75">
        <v>1</v>
      </c>
      <c r="Q2242" s="75">
        <v>0</v>
      </c>
      <c r="R2242" s="75">
        <v>1.8715782516624999</v>
      </c>
      <c r="S2242" s="75">
        <v>0.36375000000000002</v>
      </c>
      <c r="T2242" s="75">
        <v>0</v>
      </c>
      <c r="U2242" s="75">
        <v>0</v>
      </c>
      <c r="V2242" s="75">
        <v>4.0031632192227997</v>
      </c>
    </row>
    <row r="2243" spans="2:22" x14ac:dyDescent="0.25">
      <c r="B2243" s="105">
        <v>49</v>
      </c>
      <c r="C2243" s="70">
        <v>42570</v>
      </c>
      <c r="D2243">
        <v>0</v>
      </c>
      <c r="E2243" s="75">
        <v>0</v>
      </c>
      <c r="F2243">
        <f t="shared" si="67"/>
        <v>0</v>
      </c>
      <c r="G2243">
        <v>5.6207669420000004</v>
      </c>
      <c r="H2243" s="75">
        <v>0</v>
      </c>
      <c r="I2243" s="75">
        <v>0.05</v>
      </c>
      <c r="J2243" s="75">
        <v>0</v>
      </c>
      <c r="K2243" s="75">
        <v>1.0407999999999999</v>
      </c>
      <c r="L2243" s="75">
        <v>5.8500942332335999</v>
      </c>
      <c r="M2243" s="75">
        <v>5.8500942332335999</v>
      </c>
      <c r="N2243" s="75">
        <v>55.875</v>
      </c>
      <c r="O2243" s="75">
        <v>27.9375</v>
      </c>
      <c r="P2243" s="75">
        <v>1</v>
      </c>
      <c r="Q2243" s="75">
        <v>0</v>
      </c>
      <c r="R2243" s="75">
        <v>0</v>
      </c>
      <c r="S2243" s="75">
        <v>0.3725</v>
      </c>
      <c r="T2243" s="75">
        <v>0</v>
      </c>
      <c r="U2243" s="75">
        <v>0</v>
      </c>
      <c r="V2243" s="75">
        <v>9.8532574524564005</v>
      </c>
    </row>
    <row r="2244" spans="2:22" x14ac:dyDescent="0.25">
      <c r="B2244" s="105">
        <v>50</v>
      </c>
      <c r="C2244" s="70">
        <v>42571</v>
      </c>
      <c r="D2244">
        <v>0</v>
      </c>
      <c r="E2244" s="75">
        <v>0</v>
      </c>
      <c r="F2244">
        <f t="shared" si="67"/>
        <v>0</v>
      </c>
      <c r="G2244">
        <v>5.4779115300000001</v>
      </c>
      <c r="H2244" s="75">
        <v>0</v>
      </c>
      <c r="I2244" s="75">
        <v>0.05</v>
      </c>
      <c r="J2244" s="75">
        <v>0</v>
      </c>
      <c r="K2244" s="75">
        <v>1.0529999999999999</v>
      </c>
      <c r="L2244" s="75">
        <v>5.7682408410899999</v>
      </c>
      <c r="M2244" s="75">
        <v>5.7682408410899999</v>
      </c>
      <c r="N2244" s="75">
        <v>57.1875</v>
      </c>
      <c r="O2244" s="75">
        <v>28.59375</v>
      </c>
      <c r="P2244" s="75">
        <v>1</v>
      </c>
      <c r="Q2244" s="75">
        <v>0</v>
      </c>
      <c r="R2244" s="75">
        <v>0</v>
      </c>
      <c r="S2244" s="75">
        <v>0.38124999999999998</v>
      </c>
      <c r="T2244" s="75">
        <v>0</v>
      </c>
      <c r="U2244" s="75">
        <v>0</v>
      </c>
      <c r="V2244" s="75">
        <v>15.6214982935464</v>
      </c>
    </row>
    <row r="2245" spans="2:22" x14ac:dyDescent="0.25">
      <c r="B2245" s="105">
        <v>51</v>
      </c>
      <c r="C2245" s="70">
        <v>42572</v>
      </c>
      <c r="D2245">
        <v>0</v>
      </c>
      <c r="E2245" s="75">
        <v>0</v>
      </c>
      <c r="F2245">
        <f t="shared" si="67"/>
        <v>0</v>
      </c>
      <c r="G2245">
        <v>5.2682451500000003</v>
      </c>
      <c r="H2245" s="75">
        <v>0</v>
      </c>
      <c r="I2245" s="75">
        <v>0.03</v>
      </c>
      <c r="J2245" s="75">
        <v>0</v>
      </c>
      <c r="K2245" s="75">
        <v>1.0534995</v>
      </c>
      <c r="L2245" s="75">
        <v>5.5500936314024303</v>
      </c>
      <c r="M2245" s="75">
        <v>5.5500936314024303</v>
      </c>
      <c r="N2245" s="75">
        <v>58.5</v>
      </c>
      <c r="O2245" s="75">
        <v>29.25</v>
      </c>
      <c r="P2245" s="75">
        <v>1</v>
      </c>
      <c r="Q2245" s="75">
        <v>0</v>
      </c>
      <c r="R2245" s="75">
        <v>0</v>
      </c>
      <c r="S2245" s="75">
        <v>0.39</v>
      </c>
      <c r="T2245" s="75">
        <v>0</v>
      </c>
      <c r="U2245" s="75">
        <v>0</v>
      </c>
      <c r="V2245" s="75">
        <v>21.1715919249488</v>
      </c>
    </row>
    <row r="2246" spans="2:22" x14ac:dyDescent="0.25">
      <c r="B2246" s="105">
        <v>52</v>
      </c>
      <c r="C2246" s="70">
        <v>42573</v>
      </c>
      <c r="D2246">
        <v>0</v>
      </c>
      <c r="E2246" s="75">
        <v>0</v>
      </c>
      <c r="F2246">
        <f t="shared" ref="F2246:F2309" si="68">D2246+E2246</f>
        <v>0</v>
      </c>
      <c r="G2246">
        <v>5.2284299289999998</v>
      </c>
      <c r="H2246" s="75">
        <v>0</v>
      </c>
      <c r="I2246" s="75">
        <v>0.03</v>
      </c>
      <c r="J2246" s="75">
        <v>0</v>
      </c>
      <c r="K2246" s="75">
        <v>1.0539989999999999</v>
      </c>
      <c r="L2246" s="75">
        <v>5.5107599167360704</v>
      </c>
      <c r="M2246" s="75">
        <v>5.5107599167360704</v>
      </c>
      <c r="N2246" s="75">
        <v>59.8125</v>
      </c>
      <c r="O2246" s="75">
        <v>29.90625</v>
      </c>
      <c r="P2246" s="75">
        <v>1</v>
      </c>
      <c r="Q2246" s="75">
        <v>0</v>
      </c>
      <c r="R2246" s="75">
        <v>0</v>
      </c>
      <c r="S2246" s="75">
        <v>0.39874999999999999</v>
      </c>
      <c r="T2246" s="75">
        <v>0</v>
      </c>
      <c r="U2246" s="75">
        <v>0</v>
      </c>
      <c r="V2246" s="75">
        <v>26.682351841684898</v>
      </c>
    </row>
    <row r="2247" spans="2:22" x14ac:dyDescent="0.25">
      <c r="B2247" s="105">
        <v>53</v>
      </c>
      <c r="C2247" s="70">
        <v>42574</v>
      </c>
      <c r="D2247">
        <v>0</v>
      </c>
      <c r="E2247" s="75">
        <v>0</v>
      </c>
      <c r="F2247">
        <f t="shared" si="68"/>
        <v>0</v>
      </c>
      <c r="G2247">
        <v>5.1249550089999998</v>
      </c>
      <c r="H2247" s="75">
        <v>0</v>
      </c>
      <c r="I2247" s="75">
        <v>0.03</v>
      </c>
      <c r="J2247" s="75">
        <v>0</v>
      </c>
      <c r="K2247" s="75">
        <v>1.0544985</v>
      </c>
      <c r="L2247" s="75">
        <v>5.4042573695579899</v>
      </c>
      <c r="M2247" s="75">
        <v>5.4042573695579899</v>
      </c>
      <c r="N2247" s="75">
        <v>61.125</v>
      </c>
      <c r="O2247" s="75">
        <v>30.5625</v>
      </c>
      <c r="P2247" s="75">
        <v>1</v>
      </c>
      <c r="Q2247" s="75">
        <v>0</v>
      </c>
      <c r="R2247" s="75">
        <v>0</v>
      </c>
      <c r="S2247" s="75">
        <v>0.40749999999999997</v>
      </c>
      <c r="T2247" s="75">
        <v>0</v>
      </c>
      <c r="U2247" s="75">
        <v>0</v>
      </c>
      <c r="V2247" s="75">
        <v>32.086609211242902</v>
      </c>
    </row>
    <row r="2248" spans="2:22" x14ac:dyDescent="0.25">
      <c r="B2248" s="105">
        <v>54</v>
      </c>
      <c r="C2248" s="70">
        <v>42575</v>
      </c>
      <c r="D2248">
        <v>0</v>
      </c>
      <c r="E2248" s="75">
        <v>0</v>
      </c>
      <c r="F2248">
        <f t="shared" si="68"/>
        <v>0</v>
      </c>
      <c r="G2248">
        <v>5.0034532909999996</v>
      </c>
      <c r="H2248" s="75">
        <v>0</v>
      </c>
      <c r="I2248" s="75">
        <v>1.4999999999999999E-2</v>
      </c>
      <c r="J2248" s="75">
        <v>0</v>
      </c>
      <c r="K2248" s="75">
        <v>1.0549980000000001</v>
      </c>
      <c r="L2248" s="75">
        <v>5.2786332150984201</v>
      </c>
      <c r="M2248" s="75">
        <v>5.1318909381496001</v>
      </c>
      <c r="N2248" s="75">
        <v>62.4375</v>
      </c>
      <c r="O2248" s="75">
        <v>31.21875</v>
      </c>
      <c r="P2248" s="75">
        <v>0.97220070594617403</v>
      </c>
      <c r="Q2248" s="75">
        <v>0</v>
      </c>
      <c r="R2248" s="75">
        <v>0</v>
      </c>
      <c r="S2248" s="75">
        <v>0.41625000000000001</v>
      </c>
      <c r="T2248" s="75">
        <v>0</v>
      </c>
      <c r="U2248" s="75">
        <v>0</v>
      </c>
      <c r="V2248" s="75">
        <v>37.218500149392497</v>
      </c>
    </row>
    <row r="2249" spans="2:22" x14ac:dyDescent="0.25">
      <c r="B2249" s="105">
        <v>55</v>
      </c>
      <c r="C2249" s="70">
        <v>42576</v>
      </c>
      <c r="D2249">
        <v>0</v>
      </c>
      <c r="E2249" s="83">
        <v>0</v>
      </c>
      <c r="F2249">
        <f t="shared" si="68"/>
        <v>0</v>
      </c>
      <c r="G2249">
        <v>4.9673504670000002</v>
      </c>
      <c r="H2249" s="75">
        <v>0</v>
      </c>
      <c r="I2249" s="75">
        <v>1.4999999999999999E-2</v>
      </c>
      <c r="J2249" s="75">
        <v>0</v>
      </c>
      <c r="K2249" s="75">
        <v>1.0554975</v>
      </c>
      <c r="L2249" s="75">
        <v>5.2430259995423301</v>
      </c>
      <c r="M2249" s="75">
        <v>4.3640892085831799</v>
      </c>
      <c r="N2249" s="75">
        <v>63.75</v>
      </c>
      <c r="O2249" s="75">
        <v>31.875</v>
      </c>
      <c r="P2249" s="75">
        <v>0.83236077962690203</v>
      </c>
      <c r="Q2249" s="75">
        <v>0</v>
      </c>
      <c r="R2249" s="75">
        <v>0</v>
      </c>
      <c r="S2249" s="75">
        <v>0.42499999999999999</v>
      </c>
      <c r="T2249" s="75">
        <v>0</v>
      </c>
      <c r="U2249" s="75">
        <v>0</v>
      </c>
      <c r="V2249" s="75">
        <v>41.582589357975699</v>
      </c>
    </row>
    <row r="2250" spans="2:22" x14ac:dyDescent="0.25">
      <c r="B2250" s="105">
        <v>56</v>
      </c>
      <c r="C2250" s="70">
        <v>42577</v>
      </c>
      <c r="D2250">
        <v>0</v>
      </c>
      <c r="E2250" s="83">
        <v>0</v>
      </c>
      <c r="F2250">
        <f t="shared" si="68"/>
        <v>0</v>
      </c>
      <c r="G2250">
        <v>4.8916749260000003</v>
      </c>
      <c r="H2250" s="75">
        <v>0</v>
      </c>
      <c r="I2250" s="75">
        <v>1.4999999999999999E-2</v>
      </c>
      <c r="J2250" s="75">
        <v>0</v>
      </c>
      <c r="K2250" s="75">
        <v>1.0559970000000001</v>
      </c>
      <c r="L2250" s="75">
        <v>5.1655940468312203</v>
      </c>
      <c r="M2250" s="75">
        <v>3.7283438734315499</v>
      </c>
      <c r="N2250" s="75">
        <v>65.0625</v>
      </c>
      <c r="O2250" s="75">
        <v>32.53125</v>
      </c>
      <c r="P2250" s="75">
        <v>0.72176478438499403</v>
      </c>
      <c r="Q2250" s="75">
        <v>0</v>
      </c>
      <c r="R2250" s="75">
        <v>0</v>
      </c>
      <c r="S2250" s="75">
        <v>0.43375000000000002</v>
      </c>
      <c r="T2250" s="75">
        <v>0</v>
      </c>
      <c r="U2250" s="75">
        <v>0</v>
      </c>
      <c r="V2250" s="75">
        <v>45.310933231407198</v>
      </c>
    </row>
    <row r="2251" spans="2:22" x14ac:dyDescent="0.25">
      <c r="B2251" s="105">
        <v>57</v>
      </c>
      <c r="C2251" s="70">
        <v>42578</v>
      </c>
      <c r="D2251">
        <v>45</v>
      </c>
      <c r="E2251" s="83">
        <v>0</v>
      </c>
      <c r="F2251">
        <f t="shared" si="68"/>
        <v>45</v>
      </c>
      <c r="G2251">
        <v>4.9345610300000002</v>
      </c>
      <c r="H2251" s="75">
        <v>45</v>
      </c>
      <c r="I2251" s="75">
        <v>7.4999999999999997E-2</v>
      </c>
      <c r="J2251" s="75">
        <v>3.375</v>
      </c>
      <c r="K2251" s="75">
        <v>1.0564964999999999</v>
      </c>
      <c r="L2251" s="75">
        <v>5.2133464572313999</v>
      </c>
      <c r="M2251" s="75">
        <v>5.2133464572313999</v>
      </c>
      <c r="N2251" s="75">
        <v>66.375</v>
      </c>
      <c r="O2251" s="75">
        <v>33.1875</v>
      </c>
      <c r="P2251" s="75">
        <v>0.63469881035307796</v>
      </c>
      <c r="Q2251" s="75">
        <v>41.625</v>
      </c>
      <c r="R2251" s="75">
        <v>41.625</v>
      </c>
      <c r="S2251" s="75">
        <v>0.4425</v>
      </c>
      <c r="T2251" s="75">
        <v>9.1029133856921494</v>
      </c>
      <c r="U2251" s="75">
        <v>0</v>
      </c>
      <c r="V2251" s="75">
        <v>18.002193074330801</v>
      </c>
    </row>
    <row r="2252" spans="2:22" x14ac:dyDescent="0.25">
      <c r="B2252" s="105">
        <v>58</v>
      </c>
      <c r="C2252" s="70">
        <v>42579</v>
      </c>
      <c r="D2252">
        <v>35</v>
      </c>
      <c r="E2252" s="83">
        <v>0</v>
      </c>
      <c r="F2252">
        <f t="shared" si="68"/>
        <v>35</v>
      </c>
      <c r="G2252">
        <v>4.9067383299999996</v>
      </c>
      <c r="H2252" s="75">
        <v>35</v>
      </c>
      <c r="I2252" s="75">
        <v>6.5000000000000002E-2</v>
      </c>
      <c r="J2252" s="75">
        <v>2.2749999999999999</v>
      </c>
      <c r="K2252" s="75">
        <v>1.056996</v>
      </c>
      <c r="L2252" s="75">
        <v>5.1864027878566796</v>
      </c>
      <c r="M2252" s="75">
        <v>5.1864027878566796</v>
      </c>
      <c r="N2252" s="75">
        <v>67.6875</v>
      </c>
      <c r="O2252" s="75">
        <v>33.84375</v>
      </c>
      <c r="P2252" s="75">
        <v>1</v>
      </c>
      <c r="Q2252" s="75">
        <v>32.725000000000001</v>
      </c>
      <c r="R2252" s="75">
        <v>41.827913385692199</v>
      </c>
      <c r="S2252" s="75">
        <v>0.45124999999999998</v>
      </c>
      <c r="T2252" s="75">
        <v>9.1603776494588693</v>
      </c>
      <c r="U2252" s="75">
        <v>9.4789398740458495</v>
      </c>
      <c r="V2252" s="75">
        <v>0</v>
      </c>
    </row>
    <row r="2253" spans="2:22" x14ac:dyDescent="0.25">
      <c r="B2253" s="105">
        <v>59</v>
      </c>
      <c r="C2253" s="70">
        <v>42580</v>
      </c>
      <c r="D2253">
        <v>10</v>
      </c>
      <c r="E2253" s="83">
        <v>0</v>
      </c>
      <c r="F2253">
        <f t="shared" si="68"/>
        <v>10</v>
      </c>
      <c r="G2253">
        <v>4.8603994300000002</v>
      </c>
      <c r="H2253" s="75">
        <v>10</v>
      </c>
      <c r="I2253" s="75">
        <v>0.08</v>
      </c>
      <c r="J2253" s="75">
        <v>0.8</v>
      </c>
      <c r="K2253" s="75">
        <v>1.0574954999999999</v>
      </c>
      <c r="L2253" s="75">
        <v>5.1398505254275699</v>
      </c>
      <c r="M2253" s="75">
        <v>5.1398505254275699</v>
      </c>
      <c r="N2253" s="75">
        <v>69</v>
      </c>
      <c r="O2253" s="75">
        <v>34.5</v>
      </c>
      <c r="P2253" s="75">
        <v>1</v>
      </c>
      <c r="Q2253" s="75">
        <v>9.1999999999999993</v>
      </c>
      <c r="R2253" s="75">
        <v>18.360377649458901</v>
      </c>
      <c r="S2253" s="75">
        <v>0.46</v>
      </c>
      <c r="T2253" s="75">
        <v>3.3051317810078298</v>
      </c>
      <c r="U2253" s="75">
        <v>9.91539534302348</v>
      </c>
      <c r="V2253" s="75">
        <v>0</v>
      </c>
    </row>
    <row r="2254" spans="2:22" x14ac:dyDescent="0.25">
      <c r="B2254" s="105">
        <v>60</v>
      </c>
      <c r="C2254" s="70">
        <v>42581</v>
      </c>
      <c r="D2254">
        <v>10</v>
      </c>
      <c r="E2254" s="83">
        <v>0</v>
      </c>
      <c r="F2254">
        <f t="shared" si="68"/>
        <v>10</v>
      </c>
      <c r="G2254">
        <v>4.8643333889999996</v>
      </c>
      <c r="H2254" s="75">
        <v>10</v>
      </c>
      <c r="I2254" s="75">
        <v>0.08</v>
      </c>
      <c r="J2254" s="75">
        <v>0.8</v>
      </c>
      <c r="K2254" s="75">
        <v>1.057995</v>
      </c>
      <c r="L2254" s="75">
        <v>5.14644040389505</v>
      </c>
      <c r="M2254" s="75">
        <v>5.14644040389505</v>
      </c>
      <c r="N2254" s="75">
        <v>70.3125</v>
      </c>
      <c r="O2254" s="75">
        <v>35.15625</v>
      </c>
      <c r="P2254" s="75">
        <v>1</v>
      </c>
      <c r="Q2254" s="75">
        <v>9.1999999999999993</v>
      </c>
      <c r="R2254" s="75">
        <v>12.505131781007799</v>
      </c>
      <c r="S2254" s="75">
        <v>0.46875</v>
      </c>
      <c r="T2254" s="75">
        <v>1.83967284427819</v>
      </c>
      <c r="U2254" s="75">
        <v>5.51901853283458</v>
      </c>
      <c r="V2254" s="75">
        <v>0</v>
      </c>
    </row>
    <row r="2255" spans="2:22" x14ac:dyDescent="0.25">
      <c r="B2255" s="105">
        <v>61</v>
      </c>
      <c r="C2255" s="70">
        <v>42582</v>
      </c>
      <c r="D2255">
        <v>1</v>
      </c>
      <c r="E2255" s="75">
        <v>0</v>
      </c>
      <c r="F2255">
        <f t="shared" si="68"/>
        <v>1</v>
      </c>
      <c r="G2255">
        <v>4.931939109</v>
      </c>
      <c r="H2255" s="75">
        <v>1</v>
      </c>
      <c r="I2255" s="75">
        <v>0.08</v>
      </c>
      <c r="J2255" s="75">
        <v>0.08</v>
      </c>
      <c r="K2255" s="75">
        <v>1.0584944999999999</v>
      </c>
      <c r="L2255" s="75">
        <v>5.2204304212114003</v>
      </c>
      <c r="M2255" s="75">
        <v>5.2204304212114003</v>
      </c>
      <c r="N2255" s="75">
        <v>71.625</v>
      </c>
      <c r="O2255" s="75">
        <v>35.8125</v>
      </c>
      <c r="P2255" s="75">
        <v>1</v>
      </c>
      <c r="Q2255" s="75">
        <v>0.92</v>
      </c>
      <c r="R2255" s="75">
        <v>2.7596728442781902</v>
      </c>
      <c r="S2255" s="75">
        <v>0.47749999999999998</v>
      </c>
      <c r="T2255" s="75">
        <v>0</v>
      </c>
      <c r="U2255" s="75">
        <v>0</v>
      </c>
      <c r="V2255" s="75">
        <v>2.4607575769332102</v>
      </c>
    </row>
    <row r="2256" spans="2:22" x14ac:dyDescent="0.25">
      <c r="B2256" s="105">
        <v>62</v>
      </c>
      <c r="C2256" s="70">
        <v>42583</v>
      </c>
      <c r="D2256">
        <v>7</v>
      </c>
      <c r="E2256" s="75">
        <v>0</v>
      </c>
      <c r="F2256">
        <f t="shared" si="68"/>
        <v>7</v>
      </c>
      <c r="G2256">
        <v>4.8757636580000003</v>
      </c>
      <c r="H2256" s="75">
        <v>7</v>
      </c>
      <c r="I2256" s="75">
        <v>6.5000000000000002E-2</v>
      </c>
      <c r="J2256" s="75">
        <v>0.45500000000000002</v>
      </c>
      <c r="K2256" s="75">
        <v>1.058994</v>
      </c>
      <c r="L2256" s="75">
        <v>5.1634044592400503</v>
      </c>
      <c r="M2256" s="75">
        <v>5.1634044592400503</v>
      </c>
      <c r="N2256" s="75">
        <v>72.9375</v>
      </c>
      <c r="O2256" s="75">
        <v>36.46875</v>
      </c>
      <c r="P2256" s="75">
        <v>1</v>
      </c>
      <c r="Q2256" s="75">
        <v>6.5449999999999999</v>
      </c>
      <c r="R2256" s="75">
        <v>6.5449999999999999</v>
      </c>
      <c r="S2256" s="75">
        <v>0.48625000000000002</v>
      </c>
      <c r="T2256" s="75">
        <v>0.34539888518998701</v>
      </c>
      <c r="U2256" s="75">
        <v>0</v>
      </c>
      <c r="V2256" s="75">
        <v>1.42456092136325</v>
      </c>
    </row>
    <row r="2257" spans="2:22" x14ac:dyDescent="0.25">
      <c r="B2257" s="105">
        <v>63</v>
      </c>
      <c r="C2257" s="70">
        <v>42584</v>
      </c>
      <c r="D2257">
        <v>11</v>
      </c>
      <c r="E2257" s="75">
        <v>0</v>
      </c>
      <c r="F2257">
        <f t="shared" si="68"/>
        <v>11</v>
      </c>
      <c r="G2257">
        <v>4.8830706609999996</v>
      </c>
      <c r="H2257" s="75">
        <v>11</v>
      </c>
      <c r="I2257" s="75">
        <v>6.5000000000000002E-2</v>
      </c>
      <c r="J2257" s="75">
        <v>0.71499999999999997</v>
      </c>
      <c r="K2257" s="75">
        <v>1.0594935000000001</v>
      </c>
      <c r="L2257" s="75">
        <v>5.1735816253701996</v>
      </c>
      <c r="M2257" s="75">
        <v>5.1735816253701996</v>
      </c>
      <c r="N2257" s="75">
        <v>74.25</v>
      </c>
      <c r="O2257" s="75">
        <v>37.125</v>
      </c>
      <c r="P2257" s="75">
        <v>1</v>
      </c>
      <c r="Q2257" s="75">
        <v>10.285</v>
      </c>
      <c r="R2257" s="75">
        <v>10.630398885190001</v>
      </c>
      <c r="S2257" s="75">
        <v>0.495</v>
      </c>
      <c r="T2257" s="75">
        <v>1.3642043149549501</v>
      </c>
      <c r="U2257" s="75">
        <v>2.6680520235015899</v>
      </c>
      <c r="V2257" s="75">
        <v>0</v>
      </c>
    </row>
    <row r="2258" spans="2:22" x14ac:dyDescent="0.25">
      <c r="B2258" s="105">
        <v>64</v>
      </c>
      <c r="C2258" s="70">
        <v>42585</v>
      </c>
      <c r="D2258">
        <v>26</v>
      </c>
      <c r="E2258" s="75">
        <v>0</v>
      </c>
      <c r="F2258">
        <f t="shared" si="68"/>
        <v>26</v>
      </c>
      <c r="G2258">
        <v>4.957000818</v>
      </c>
      <c r="H2258" s="75">
        <v>26</v>
      </c>
      <c r="I2258" s="75">
        <v>0.12</v>
      </c>
      <c r="J2258" s="75">
        <v>3.12</v>
      </c>
      <c r="K2258" s="75">
        <v>1.059993</v>
      </c>
      <c r="L2258" s="75">
        <v>5.2543861680742703</v>
      </c>
      <c r="M2258" s="75">
        <v>5.2543861680742703</v>
      </c>
      <c r="N2258" s="75">
        <v>75.5625</v>
      </c>
      <c r="O2258" s="75">
        <v>37.78125</v>
      </c>
      <c r="P2258" s="75">
        <v>1</v>
      </c>
      <c r="Q2258" s="75">
        <v>22.88</v>
      </c>
      <c r="R2258" s="75">
        <v>24.244204314954899</v>
      </c>
      <c r="S2258" s="75">
        <v>0.50375000000000003</v>
      </c>
      <c r="T2258" s="75">
        <v>4.7474545367201699</v>
      </c>
      <c r="U2258" s="75">
        <v>14.242363610160499</v>
      </c>
      <c r="V2258" s="75">
        <v>0</v>
      </c>
    </row>
    <row r="2259" spans="2:22" x14ac:dyDescent="0.25">
      <c r="B2259" s="105">
        <v>65</v>
      </c>
      <c r="C2259" s="70">
        <v>42586</v>
      </c>
      <c r="D2259">
        <v>8</v>
      </c>
      <c r="E2259" s="75">
        <v>0</v>
      </c>
      <c r="F2259">
        <f t="shared" si="68"/>
        <v>8</v>
      </c>
      <c r="G2259">
        <v>4.9309289710000002</v>
      </c>
      <c r="H2259" s="75">
        <v>8</v>
      </c>
      <c r="I2259" s="75">
        <v>0.08</v>
      </c>
      <c r="J2259" s="75">
        <v>0.64</v>
      </c>
      <c r="K2259" s="75">
        <v>1.0604925000000001</v>
      </c>
      <c r="L2259" s="75">
        <v>5.2292131917782196</v>
      </c>
      <c r="M2259" s="75">
        <v>5.2292131917782196</v>
      </c>
      <c r="N2259" s="75">
        <v>76.875</v>
      </c>
      <c r="O2259" s="75">
        <v>38.4375</v>
      </c>
      <c r="P2259" s="75">
        <v>1</v>
      </c>
      <c r="Q2259" s="75">
        <v>7.36</v>
      </c>
      <c r="R2259" s="75">
        <v>12.1074545367202</v>
      </c>
      <c r="S2259" s="75">
        <v>0.51249999999999996</v>
      </c>
      <c r="T2259" s="75">
        <v>1.7195603362354901</v>
      </c>
      <c r="U2259" s="75">
        <v>5.1586810087064601</v>
      </c>
      <c r="V2259" s="75">
        <v>0</v>
      </c>
    </row>
    <row r="2260" spans="2:22" x14ac:dyDescent="0.25">
      <c r="B2260" s="105">
        <v>66</v>
      </c>
      <c r="C2260" s="70">
        <v>42587</v>
      </c>
      <c r="D2260">
        <v>1</v>
      </c>
      <c r="E2260" s="75">
        <v>0</v>
      </c>
      <c r="F2260">
        <f t="shared" si="68"/>
        <v>1</v>
      </c>
      <c r="G2260">
        <v>4.86434152</v>
      </c>
      <c r="H2260" s="75">
        <v>1</v>
      </c>
      <c r="I2260" s="75">
        <v>0.08</v>
      </c>
      <c r="J2260" s="75">
        <v>0.08</v>
      </c>
      <c r="K2260" s="75">
        <v>1.0609919999999999</v>
      </c>
      <c r="L2260" s="75">
        <v>5.1610274379878396</v>
      </c>
      <c r="M2260" s="75">
        <v>5.1610274379878396</v>
      </c>
      <c r="N2260" s="75">
        <v>78.1875</v>
      </c>
      <c r="O2260" s="75">
        <v>39.09375</v>
      </c>
      <c r="P2260" s="75">
        <v>1</v>
      </c>
      <c r="Q2260" s="75">
        <v>0.92</v>
      </c>
      <c r="R2260" s="75">
        <v>2.63956033623549</v>
      </c>
      <c r="S2260" s="75">
        <v>0.52124999999999999</v>
      </c>
      <c r="T2260" s="75">
        <v>0</v>
      </c>
      <c r="U2260" s="75">
        <v>0</v>
      </c>
      <c r="V2260" s="75">
        <v>2.52146710175235</v>
      </c>
    </row>
    <row r="2261" spans="2:22" x14ac:dyDescent="0.25">
      <c r="B2261" s="105">
        <v>67</v>
      </c>
      <c r="C2261" s="70">
        <v>42588</v>
      </c>
      <c r="D2261">
        <v>3</v>
      </c>
      <c r="E2261" s="75">
        <v>0</v>
      </c>
      <c r="F2261">
        <f t="shared" si="68"/>
        <v>3</v>
      </c>
      <c r="G2261">
        <v>4.7163572069999997</v>
      </c>
      <c r="H2261" s="75">
        <v>3</v>
      </c>
      <c r="I2261" s="75">
        <v>6.5000000000000002E-2</v>
      </c>
      <c r="J2261" s="75">
        <v>0.19500000000000001</v>
      </c>
      <c r="K2261" s="75">
        <v>1.0614915</v>
      </c>
      <c r="L2261" s="75">
        <v>5.0063730861942402</v>
      </c>
      <c r="M2261" s="75">
        <v>5.0063730861942402</v>
      </c>
      <c r="N2261" s="75">
        <v>79.5</v>
      </c>
      <c r="O2261" s="75">
        <v>39.75</v>
      </c>
      <c r="P2261" s="75">
        <v>1</v>
      </c>
      <c r="Q2261" s="75">
        <v>2.8050000000000002</v>
      </c>
      <c r="R2261" s="75">
        <v>2.8050000000000002</v>
      </c>
      <c r="S2261" s="75">
        <v>0.53</v>
      </c>
      <c r="T2261" s="75">
        <v>0</v>
      </c>
      <c r="U2261" s="75">
        <v>0</v>
      </c>
      <c r="V2261" s="75">
        <v>4.7228401879465904</v>
      </c>
    </row>
    <row r="2262" spans="2:22" x14ac:dyDescent="0.25">
      <c r="B2262" s="105">
        <v>68</v>
      </c>
      <c r="C2262" s="70">
        <v>42589</v>
      </c>
      <c r="D2262">
        <v>0</v>
      </c>
      <c r="E2262" s="75">
        <v>0</v>
      </c>
      <c r="F2262">
        <f t="shared" si="68"/>
        <v>0</v>
      </c>
      <c r="G2262">
        <v>4.6153525809999998</v>
      </c>
      <c r="H2262" s="75">
        <v>0</v>
      </c>
      <c r="I2262" s="75">
        <v>0.05</v>
      </c>
      <c r="J2262" s="75">
        <v>0</v>
      </c>
      <c r="K2262" s="75">
        <v>1.0619909999999999</v>
      </c>
      <c r="L2262" s="75">
        <v>4.9014629028487704</v>
      </c>
      <c r="M2262" s="75">
        <v>4.9014629028487704</v>
      </c>
      <c r="N2262" s="75">
        <v>80.8125</v>
      </c>
      <c r="O2262" s="75">
        <v>40.40625</v>
      </c>
      <c r="P2262" s="75">
        <v>1</v>
      </c>
      <c r="Q2262" s="75">
        <v>0</v>
      </c>
      <c r="R2262" s="75">
        <v>0</v>
      </c>
      <c r="S2262" s="75">
        <v>0.53874999999999995</v>
      </c>
      <c r="T2262" s="75">
        <v>0</v>
      </c>
      <c r="U2262" s="75">
        <v>0</v>
      </c>
      <c r="V2262" s="75">
        <v>9.6243030907953599</v>
      </c>
    </row>
    <row r="2263" spans="2:22" x14ac:dyDescent="0.25">
      <c r="B2263" s="105">
        <v>69</v>
      </c>
      <c r="C2263" s="70">
        <v>42590</v>
      </c>
      <c r="D2263">
        <v>13</v>
      </c>
      <c r="E2263" s="75">
        <v>0</v>
      </c>
      <c r="F2263">
        <f t="shared" si="68"/>
        <v>13</v>
      </c>
      <c r="G2263">
        <v>4.5265454299999996</v>
      </c>
      <c r="H2263" s="75">
        <v>13</v>
      </c>
      <c r="I2263" s="75">
        <v>6.5000000000000002E-2</v>
      </c>
      <c r="J2263" s="75">
        <v>0.84499999999999997</v>
      </c>
      <c r="K2263" s="75">
        <v>1.0624905</v>
      </c>
      <c r="L2263" s="75">
        <v>4.8094115171934204</v>
      </c>
      <c r="M2263" s="75">
        <v>4.8094115171934204</v>
      </c>
      <c r="N2263" s="75">
        <v>82.125</v>
      </c>
      <c r="O2263" s="75">
        <v>41.0625</v>
      </c>
      <c r="P2263" s="75">
        <v>1</v>
      </c>
      <c r="Q2263" s="75">
        <v>12.154999999999999</v>
      </c>
      <c r="R2263" s="75">
        <v>12.154999999999999</v>
      </c>
      <c r="S2263" s="75">
        <v>0.54749999999999999</v>
      </c>
      <c r="T2263" s="75">
        <v>1.8363971207016501</v>
      </c>
      <c r="U2263" s="75">
        <v>0</v>
      </c>
      <c r="V2263" s="75">
        <v>4.1151117286904197</v>
      </c>
    </row>
    <row r="2264" spans="2:22" x14ac:dyDescent="0.25">
      <c r="B2264" s="105">
        <v>70</v>
      </c>
      <c r="C2264" s="70">
        <v>42591</v>
      </c>
      <c r="D2264">
        <v>6</v>
      </c>
      <c r="E2264" s="75">
        <v>0</v>
      </c>
      <c r="F2264">
        <f t="shared" si="68"/>
        <v>6</v>
      </c>
      <c r="G2264">
        <v>4.3958879079999997</v>
      </c>
      <c r="H2264" s="75">
        <v>6</v>
      </c>
      <c r="I2264" s="75">
        <v>6.5000000000000002E-2</v>
      </c>
      <c r="J2264" s="75">
        <v>0.39</v>
      </c>
      <c r="K2264" s="75">
        <v>1.0629900000000001</v>
      </c>
      <c r="L2264" s="75">
        <v>4.6727848873249203</v>
      </c>
      <c r="M2264" s="75">
        <v>4.6727848873249203</v>
      </c>
      <c r="N2264" s="75">
        <v>83.4375</v>
      </c>
      <c r="O2264" s="75">
        <v>41.71875</v>
      </c>
      <c r="P2264" s="75">
        <v>1</v>
      </c>
      <c r="Q2264" s="75">
        <v>5.61</v>
      </c>
      <c r="R2264" s="75">
        <v>7.4463971207016497</v>
      </c>
      <c r="S2264" s="75">
        <v>0.55625000000000002</v>
      </c>
      <c r="T2264" s="75">
        <v>0.69340305834418203</v>
      </c>
      <c r="U2264" s="75">
        <v>0</v>
      </c>
      <c r="V2264" s="75">
        <v>2.0349025536578802</v>
      </c>
    </row>
    <row r="2265" spans="2:22" x14ac:dyDescent="0.25">
      <c r="B2265" s="105">
        <v>71</v>
      </c>
      <c r="C2265" s="70">
        <v>42592</v>
      </c>
      <c r="D2265">
        <v>4</v>
      </c>
      <c r="E2265" s="75">
        <v>0</v>
      </c>
      <c r="F2265">
        <f t="shared" si="68"/>
        <v>4</v>
      </c>
      <c r="G2265">
        <v>4.3322224670000002</v>
      </c>
      <c r="H2265" s="75">
        <v>4</v>
      </c>
      <c r="I2265" s="75">
        <v>6.5000000000000002E-2</v>
      </c>
      <c r="J2265" s="75">
        <v>0.26</v>
      </c>
      <c r="K2265" s="75">
        <v>1.0634895</v>
      </c>
      <c r="L2265" s="75">
        <v>4.6072731053186002</v>
      </c>
      <c r="M2265" s="75">
        <v>4.6072731053186002</v>
      </c>
      <c r="N2265" s="75">
        <v>84.75</v>
      </c>
      <c r="O2265" s="75">
        <v>42.375</v>
      </c>
      <c r="P2265" s="75">
        <v>1</v>
      </c>
      <c r="Q2265" s="75">
        <v>3.74</v>
      </c>
      <c r="R2265" s="75">
        <v>4.4334030583441804</v>
      </c>
      <c r="S2265" s="75">
        <v>0.56499999999999995</v>
      </c>
      <c r="T2265" s="75">
        <v>0</v>
      </c>
      <c r="U2265" s="75">
        <v>0</v>
      </c>
      <c r="V2265" s="75">
        <v>2.2087726006322899</v>
      </c>
    </row>
    <row r="2266" spans="2:22" x14ac:dyDescent="0.25">
      <c r="B2266" s="105">
        <v>72</v>
      </c>
      <c r="C2266" s="70">
        <v>42593</v>
      </c>
      <c r="D2266">
        <v>1</v>
      </c>
      <c r="E2266" s="75">
        <v>0</v>
      </c>
      <c r="F2266">
        <f t="shared" si="68"/>
        <v>1</v>
      </c>
      <c r="G2266">
        <v>4.308866643</v>
      </c>
      <c r="H2266" s="75">
        <v>1</v>
      </c>
      <c r="I2266" s="75">
        <v>6.5000000000000002E-2</v>
      </c>
      <c r="J2266" s="75">
        <v>6.5000000000000002E-2</v>
      </c>
      <c r="K2266" s="75">
        <v>1.0639890000000001</v>
      </c>
      <c r="L2266" s="75">
        <v>4.5845867106189298</v>
      </c>
      <c r="M2266" s="75">
        <v>4.5845867106189298</v>
      </c>
      <c r="N2266" s="75">
        <v>86.0625</v>
      </c>
      <c r="O2266" s="75">
        <v>43.03125</v>
      </c>
      <c r="P2266" s="75">
        <v>1</v>
      </c>
      <c r="Q2266" s="75">
        <v>0.93500000000000005</v>
      </c>
      <c r="R2266" s="75">
        <v>0.93500000000000005</v>
      </c>
      <c r="S2266" s="75">
        <v>0.57374999999999998</v>
      </c>
      <c r="T2266" s="75">
        <v>0</v>
      </c>
      <c r="U2266" s="75">
        <v>0</v>
      </c>
      <c r="V2266" s="75">
        <v>5.8583593112512196</v>
      </c>
    </row>
    <row r="2267" spans="2:22" x14ac:dyDescent="0.25">
      <c r="B2267" s="105">
        <v>73</v>
      </c>
      <c r="C2267" s="70">
        <v>42594</v>
      </c>
      <c r="D2267">
        <v>1</v>
      </c>
      <c r="E2267" s="75">
        <v>0</v>
      </c>
      <c r="F2267">
        <f t="shared" si="68"/>
        <v>1</v>
      </c>
      <c r="G2267">
        <v>4.3051214959999999</v>
      </c>
      <c r="H2267" s="75">
        <v>1</v>
      </c>
      <c r="I2267" s="75">
        <v>6.5000000000000002E-2</v>
      </c>
      <c r="J2267" s="75">
        <v>6.5000000000000002E-2</v>
      </c>
      <c r="K2267" s="75">
        <v>1.0644884999999999</v>
      </c>
      <c r="L2267" s="75">
        <v>4.5827523235948</v>
      </c>
      <c r="M2267" s="75">
        <v>4.5827523235948</v>
      </c>
      <c r="N2267" s="75">
        <v>87.375</v>
      </c>
      <c r="O2267" s="75">
        <v>43.6875</v>
      </c>
      <c r="P2267" s="75">
        <v>1</v>
      </c>
      <c r="Q2267" s="75">
        <v>0.93500000000000005</v>
      </c>
      <c r="R2267" s="75">
        <v>0.93500000000000005</v>
      </c>
      <c r="S2267" s="75">
        <v>0.58250000000000002</v>
      </c>
      <c r="T2267" s="75">
        <v>0</v>
      </c>
      <c r="U2267" s="75">
        <v>0</v>
      </c>
      <c r="V2267" s="75">
        <v>9.50611163484602</v>
      </c>
    </row>
    <row r="2268" spans="2:22" x14ac:dyDescent="0.25">
      <c r="B2268" s="105">
        <v>74</v>
      </c>
      <c r="C2268" s="70">
        <v>42595</v>
      </c>
      <c r="D2268">
        <v>0</v>
      </c>
      <c r="E2268" s="75">
        <v>0</v>
      </c>
      <c r="F2268">
        <f t="shared" si="68"/>
        <v>0</v>
      </c>
      <c r="G2268">
        <v>4.1703459440000001</v>
      </c>
      <c r="H2268" s="75">
        <v>0</v>
      </c>
      <c r="I2268" s="75">
        <v>0.05</v>
      </c>
      <c r="J2268" s="75">
        <v>0</v>
      </c>
      <c r="K2268" s="75">
        <v>1.064988</v>
      </c>
      <c r="L2268" s="75">
        <v>4.4413683862086701</v>
      </c>
      <c r="M2268" s="75">
        <v>4.4413683862086701</v>
      </c>
      <c r="N2268" s="75">
        <v>90</v>
      </c>
      <c r="O2268" s="75">
        <v>45</v>
      </c>
      <c r="P2268" s="75">
        <v>1</v>
      </c>
      <c r="Q2268" s="75">
        <v>0</v>
      </c>
      <c r="R2268" s="75">
        <v>0</v>
      </c>
      <c r="S2268" s="75">
        <v>0.6</v>
      </c>
      <c r="T2268" s="75">
        <v>0</v>
      </c>
      <c r="U2268" s="75">
        <v>0</v>
      </c>
      <c r="V2268" s="75">
        <v>13.9474800210547</v>
      </c>
    </row>
    <row r="2269" spans="2:22" x14ac:dyDescent="0.25">
      <c r="B2269" s="105">
        <v>75</v>
      </c>
      <c r="C2269" s="70">
        <v>42596</v>
      </c>
      <c r="D2269">
        <v>12</v>
      </c>
      <c r="E2269" s="75">
        <v>0</v>
      </c>
      <c r="F2269">
        <f t="shared" si="68"/>
        <v>12</v>
      </c>
      <c r="G2269">
        <v>4.1057940400000001</v>
      </c>
      <c r="H2269" s="75">
        <v>12</v>
      </c>
      <c r="I2269" s="75">
        <v>6.5000000000000002E-2</v>
      </c>
      <c r="J2269" s="75">
        <v>0.78</v>
      </c>
      <c r="K2269" s="75">
        <v>1.0649999999999999</v>
      </c>
      <c r="L2269" s="75">
        <v>4.3726706526000001</v>
      </c>
      <c r="M2269" s="75">
        <v>4.3726706526000001</v>
      </c>
      <c r="N2269" s="75">
        <v>90</v>
      </c>
      <c r="O2269" s="75">
        <v>45</v>
      </c>
      <c r="P2269" s="75">
        <v>1</v>
      </c>
      <c r="Q2269" s="75">
        <v>11.22</v>
      </c>
      <c r="R2269" s="75">
        <v>11.22</v>
      </c>
      <c r="S2269" s="75">
        <v>0.6</v>
      </c>
      <c r="T2269" s="75">
        <v>1.7118323368499999</v>
      </c>
      <c r="U2269" s="75">
        <v>0</v>
      </c>
      <c r="V2269" s="75">
        <v>8.8119830105046901</v>
      </c>
    </row>
    <row r="2270" spans="2:22" x14ac:dyDescent="0.25">
      <c r="B2270" s="105">
        <v>76</v>
      </c>
      <c r="C2270" s="70">
        <v>42597</v>
      </c>
      <c r="D2270">
        <v>0</v>
      </c>
      <c r="E2270" s="75">
        <v>0</v>
      </c>
      <c r="F2270">
        <f t="shared" si="68"/>
        <v>0</v>
      </c>
      <c r="G2270">
        <v>4.1614446999999997</v>
      </c>
      <c r="H2270" s="75">
        <v>0</v>
      </c>
      <c r="I2270" s="75">
        <v>0.05</v>
      </c>
      <c r="J2270" s="75">
        <v>0</v>
      </c>
      <c r="K2270" s="75">
        <v>1.0649999999999999</v>
      </c>
      <c r="L2270" s="75">
        <v>4.4319386055000001</v>
      </c>
      <c r="M2270" s="75">
        <v>4.4319386055000001</v>
      </c>
      <c r="N2270" s="75">
        <v>90</v>
      </c>
      <c r="O2270" s="75">
        <v>45</v>
      </c>
      <c r="P2270" s="75">
        <v>1</v>
      </c>
      <c r="Q2270" s="75">
        <v>0</v>
      </c>
      <c r="R2270" s="75">
        <v>1.7118323368499999</v>
      </c>
      <c r="S2270" s="75">
        <v>0.6</v>
      </c>
      <c r="T2270" s="75">
        <v>0</v>
      </c>
      <c r="U2270" s="75">
        <v>0</v>
      </c>
      <c r="V2270" s="75">
        <v>11.5320892791547</v>
      </c>
    </row>
    <row r="2271" spans="2:22" x14ac:dyDescent="0.25">
      <c r="B2271" s="105">
        <v>77</v>
      </c>
      <c r="C2271" s="70">
        <v>42598</v>
      </c>
      <c r="D2271">
        <v>0</v>
      </c>
      <c r="E2271" s="75">
        <v>0</v>
      </c>
      <c r="F2271">
        <f t="shared" si="68"/>
        <v>0</v>
      </c>
      <c r="G2271">
        <v>4.2569509380000001</v>
      </c>
      <c r="H2271" s="75">
        <v>0</v>
      </c>
      <c r="I2271" s="75">
        <v>0.05</v>
      </c>
      <c r="J2271" s="75">
        <v>0</v>
      </c>
      <c r="K2271" s="75">
        <v>1.0649999999999999</v>
      </c>
      <c r="L2271" s="75">
        <v>4.5336527489699998</v>
      </c>
      <c r="M2271" s="75">
        <v>4.5336527489699998</v>
      </c>
      <c r="N2271" s="75">
        <v>90</v>
      </c>
      <c r="O2271" s="75">
        <v>45</v>
      </c>
      <c r="P2271" s="75">
        <v>1</v>
      </c>
      <c r="Q2271" s="75">
        <v>0</v>
      </c>
      <c r="R2271" s="75">
        <v>0</v>
      </c>
      <c r="S2271" s="75">
        <v>0.6</v>
      </c>
      <c r="T2271" s="75">
        <v>0</v>
      </c>
      <c r="U2271" s="75">
        <v>0</v>
      </c>
      <c r="V2271" s="75">
        <v>16.065742028124699</v>
      </c>
    </row>
    <row r="2272" spans="2:22" x14ac:dyDescent="0.25">
      <c r="B2272" s="105">
        <v>78</v>
      </c>
      <c r="C2272" s="70">
        <v>42599</v>
      </c>
      <c r="D2272">
        <v>0</v>
      </c>
      <c r="E2272" s="75">
        <v>0</v>
      </c>
      <c r="F2272">
        <f t="shared" si="68"/>
        <v>0</v>
      </c>
      <c r="G2272">
        <v>4.260462038</v>
      </c>
      <c r="H2272" s="75">
        <v>0</v>
      </c>
      <c r="I2272" s="75">
        <v>0.03</v>
      </c>
      <c r="J2272" s="75">
        <v>0</v>
      </c>
      <c r="K2272" s="75">
        <v>1.0649999999999999</v>
      </c>
      <c r="L2272" s="75">
        <v>4.5373920704700001</v>
      </c>
      <c r="M2272" s="75">
        <v>4.5373920704700001</v>
      </c>
      <c r="N2272" s="75">
        <v>90</v>
      </c>
      <c r="O2272" s="75">
        <v>45</v>
      </c>
      <c r="P2272" s="75">
        <v>1</v>
      </c>
      <c r="Q2272" s="75">
        <v>0</v>
      </c>
      <c r="R2272" s="75">
        <v>0</v>
      </c>
      <c r="S2272" s="75">
        <v>0.6</v>
      </c>
      <c r="T2272" s="75">
        <v>0</v>
      </c>
      <c r="U2272" s="75">
        <v>0</v>
      </c>
      <c r="V2272" s="75">
        <v>20.603134098594701</v>
      </c>
    </row>
    <row r="2273" spans="2:22" x14ac:dyDescent="0.25">
      <c r="B2273" s="105">
        <v>79</v>
      </c>
      <c r="C2273" s="70">
        <v>42600</v>
      </c>
      <c r="D2273">
        <v>0</v>
      </c>
      <c r="E2273" s="75">
        <v>0</v>
      </c>
      <c r="F2273">
        <f t="shared" si="68"/>
        <v>0</v>
      </c>
      <c r="G2273">
        <v>4.2584187399999998</v>
      </c>
      <c r="H2273" s="75">
        <v>0</v>
      </c>
      <c r="I2273" s="75">
        <v>0.03</v>
      </c>
      <c r="J2273" s="75">
        <v>0</v>
      </c>
      <c r="K2273" s="75">
        <v>1.0649999999999999</v>
      </c>
      <c r="L2273" s="75">
        <v>4.5352159581000002</v>
      </c>
      <c r="M2273" s="75">
        <v>4.5352159581000002</v>
      </c>
      <c r="N2273" s="75">
        <v>90</v>
      </c>
      <c r="O2273" s="75">
        <v>45</v>
      </c>
      <c r="P2273" s="75">
        <v>1</v>
      </c>
      <c r="Q2273" s="75">
        <v>0</v>
      </c>
      <c r="R2273" s="75">
        <v>0</v>
      </c>
      <c r="S2273" s="75">
        <v>0.6</v>
      </c>
      <c r="T2273" s="75">
        <v>0</v>
      </c>
      <c r="U2273" s="75">
        <v>0</v>
      </c>
      <c r="V2273" s="75">
        <v>25.138350056694701</v>
      </c>
    </row>
    <row r="2274" spans="2:22" x14ac:dyDescent="0.25">
      <c r="B2274" s="105">
        <v>80</v>
      </c>
      <c r="C2274" s="70">
        <v>42601</v>
      </c>
      <c r="D2274">
        <v>0</v>
      </c>
      <c r="E2274" s="75">
        <v>0</v>
      </c>
      <c r="F2274">
        <f t="shared" si="68"/>
        <v>0</v>
      </c>
      <c r="G2274">
        <v>4.2559523019999999</v>
      </c>
      <c r="H2274" s="75">
        <v>0</v>
      </c>
      <c r="I2274" s="75">
        <v>0.03</v>
      </c>
      <c r="J2274" s="75">
        <v>0</v>
      </c>
      <c r="K2274" s="75">
        <v>1.0649999999999999</v>
      </c>
      <c r="L2274" s="75">
        <v>4.5325892016299996</v>
      </c>
      <c r="M2274" s="75">
        <v>4.5325892016299996</v>
      </c>
      <c r="N2274" s="75">
        <v>90</v>
      </c>
      <c r="O2274" s="75">
        <v>45</v>
      </c>
      <c r="P2274" s="75">
        <v>1</v>
      </c>
      <c r="Q2274" s="75">
        <v>0</v>
      </c>
      <c r="R2274" s="75">
        <v>0</v>
      </c>
      <c r="S2274" s="75">
        <v>0.6</v>
      </c>
      <c r="T2274" s="75">
        <v>0</v>
      </c>
      <c r="U2274" s="75">
        <v>0</v>
      </c>
      <c r="V2274" s="75">
        <v>29.670939258324701</v>
      </c>
    </row>
    <row r="2275" spans="2:22" x14ac:dyDescent="0.25">
      <c r="B2275" s="105">
        <v>81</v>
      </c>
      <c r="C2275" s="70">
        <v>42602</v>
      </c>
      <c r="D2275">
        <v>44</v>
      </c>
      <c r="E2275" s="75">
        <v>0</v>
      </c>
      <c r="F2275">
        <f t="shared" si="68"/>
        <v>44</v>
      </c>
      <c r="G2275">
        <v>4.1389406270000002</v>
      </c>
      <c r="H2275" s="75">
        <v>44</v>
      </c>
      <c r="I2275" s="75">
        <v>0.115</v>
      </c>
      <c r="J2275" s="75">
        <v>5.0599999999999996</v>
      </c>
      <c r="K2275" s="75">
        <v>1.0649999999999999</v>
      </c>
      <c r="L2275" s="75">
        <v>4.4079717677549999</v>
      </c>
      <c r="M2275" s="75">
        <v>4.4079717677549999</v>
      </c>
      <c r="N2275" s="75">
        <v>90</v>
      </c>
      <c r="O2275" s="75">
        <v>45</v>
      </c>
      <c r="P2275" s="75">
        <v>1</v>
      </c>
      <c r="Q2275" s="75">
        <v>38.94</v>
      </c>
      <c r="R2275" s="75">
        <v>38.94</v>
      </c>
      <c r="S2275" s="75">
        <v>0.6</v>
      </c>
      <c r="T2275" s="75">
        <v>8.6330070580612492</v>
      </c>
      <c r="U2275" s="75">
        <v>0</v>
      </c>
      <c r="V2275" s="75">
        <v>3.7719180841409399</v>
      </c>
    </row>
    <row r="2276" spans="2:22" x14ac:dyDescent="0.25">
      <c r="B2276" s="105">
        <v>82</v>
      </c>
      <c r="C2276" s="70">
        <v>42603</v>
      </c>
      <c r="D2276">
        <v>1</v>
      </c>
      <c r="E2276" s="75">
        <v>0</v>
      </c>
      <c r="F2276">
        <f t="shared" si="68"/>
        <v>1</v>
      </c>
      <c r="G2276">
        <v>4.0552419039999998</v>
      </c>
      <c r="H2276" s="75">
        <v>1</v>
      </c>
      <c r="I2276" s="75">
        <v>6.5000000000000002E-2</v>
      </c>
      <c r="J2276" s="75">
        <v>6.5000000000000002E-2</v>
      </c>
      <c r="K2276" s="75">
        <v>1.0649999999999999</v>
      </c>
      <c r="L2276" s="75">
        <v>4.31883262776</v>
      </c>
      <c r="M2276" s="75">
        <v>4.31883262776</v>
      </c>
      <c r="N2276" s="75">
        <v>90</v>
      </c>
      <c r="O2276" s="75">
        <v>45</v>
      </c>
      <c r="P2276" s="75">
        <v>1</v>
      </c>
      <c r="Q2276" s="75">
        <v>0.93500000000000005</v>
      </c>
      <c r="R2276" s="75">
        <v>9.5680070580612497</v>
      </c>
      <c r="S2276" s="75">
        <v>0.6</v>
      </c>
      <c r="T2276" s="75">
        <v>1.31229360757531</v>
      </c>
      <c r="U2276" s="75">
        <v>0.16496273858499899</v>
      </c>
      <c r="V2276" s="75">
        <v>0</v>
      </c>
    </row>
    <row r="2277" spans="2:22" x14ac:dyDescent="0.25">
      <c r="B2277" s="105">
        <v>83</v>
      </c>
      <c r="C2277" s="70">
        <v>42604</v>
      </c>
      <c r="D2277">
        <v>8</v>
      </c>
      <c r="E2277" s="75">
        <v>0</v>
      </c>
      <c r="F2277">
        <f t="shared" si="68"/>
        <v>8</v>
      </c>
      <c r="G2277">
        <v>4.0034813500000004</v>
      </c>
      <c r="H2277" s="75">
        <v>8</v>
      </c>
      <c r="I2277" s="75">
        <v>0.08</v>
      </c>
      <c r="J2277" s="75">
        <v>0.64</v>
      </c>
      <c r="K2277" s="75">
        <v>1.0649999999999999</v>
      </c>
      <c r="L2277" s="75">
        <v>4.2637076377499996</v>
      </c>
      <c r="M2277" s="75">
        <v>4.2637076377499996</v>
      </c>
      <c r="N2277" s="75">
        <v>90</v>
      </c>
      <c r="O2277" s="75">
        <v>45</v>
      </c>
      <c r="P2277" s="75">
        <v>1</v>
      </c>
      <c r="Q2277" s="75">
        <v>7.36</v>
      </c>
      <c r="R2277" s="75">
        <v>8.6722936075753108</v>
      </c>
      <c r="S2277" s="75">
        <v>0.6</v>
      </c>
      <c r="T2277" s="75">
        <v>1.10214649245633</v>
      </c>
      <c r="U2277" s="75">
        <v>3.30643947736898</v>
      </c>
      <c r="V2277" s="75">
        <v>0</v>
      </c>
    </row>
    <row r="2278" spans="2:22" x14ac:dyDescent="0.25">
      <c r="B2278" s="105">
        <v>84</v>
      </c>
      <c r="C2278" s="70">
        <v>42605</v>
      </c>
      <c r="D2278">
        <v>1</v>
      </c>
      <c r="E2278" s="75">
        <v>0</v>
      </c>
      <c r="F2278">
        <f t="shared" si="68"/>
        <v>1</v>
      </c>
      <c r="G2278">
        <v>4.0784604350000002</v>
      </c>
      <c r="H2278" s="75">
        <v>1</v>
      </c>
      <c r="I2278" s="75">
        <v>0.08</v>
      </c>
      <c r="J2278" s="75">
        <v>0.08</v>
      </c>
      <c r="K2278" s="75">
        <v>1.0649999999999999</v>
      </c>
      <c r="L2278" s="75">
        <v>4.3435603632750004</v>
      </c>
      <c r="M2278" s="75">
        <v>4.3435603632750004</v>
      </c>
      <c r="N2278" s="75">
        <v>90</v>
      </c>
      <c r="O2278" s="75">
        <v>45</v>
      </c>
      <c r="P2278" s="75">
        <v>1</v>
      </c>
      <c r="Q2278" s="75">
        <v>0.92</v>
      </c>
      <c r="R2278" s="75">
        <v>2.0221464924563302</v>
      </c>
      <c r="S2278" s="75">
        <v>0.6</v>
      </c>
      <c r="T2278" s="75">
        <v>0</v>
      </c>
      <c r="U2278" s="75">
        <v>0</v>
      </c>
      <c r="V2278" s="75">
        <v>2.3214138708186698</v>
      </c>
    </row>
    <row r="2279" spans="2:22" x14ac:dyDescent="0.25">
      <c r="B2279" s="105">
        <v>85</v>
      </c>
      <c r="C2279" s="70">
        <v>42606</v>
      </c>
      <c r="D2279">
        <v>4</v>
      </c>
      <c r="E2279" s="75">
        <v>0</v>
      </c>
      <c r="F2279">
        <f t="shared" si="68"/>
        <v>4</v>
      </c>
      <c r="G2279">
        <v>4.1531357829999997</v>
      </c>
      <c r="H2279" s="75">
        <v>4</v>
      </c>
      <c r="I2279" s="75">
        <v>6.5000000000000002E-2</v>
      </c>
      <c r="J2279" s="75">
        <v>0.26</v>
      </c>
      <c r="K2279" s="75">
        <v>1.0649999999999999</v>
      </c>
      <c r="L2279" s="75">
        <v>4.4230896088950002</v>
      </c>
      <c r="M2279" s="75">
        <v>4.4230896088950002</v>
      </c>
      <c r="N2279" s="75">
        <v>90</v>
      </c>
      <c r="O2279" s="75">
        <v>45</v>
      </c>
      <c r="P2279" s="75">
        <v>1</v>
      </c>
      <c r="Q2279" s="75">
        <v>3.74</v>
      </c>
      <c r="R2279" s="75">
        <v>3.74</v>
      </c>
      <c r="S2279" s="75">
        <v>0.6</v>
      </c>
      <c r="T2279" s="75">
        <v>0</v>
      </c>
      <c r="U2279" s="75">
        <v>0</v>
      </c>
      <c r="V2279" s="75">
        <v>3.0045034797136698</v>
      </c>
    </row>
    <row r="2280" spans="2:22" x14ac:dyDescent="0.25">
      <c r="B2280" s="105">
        <v>86</v>
      </c>
      <c r="C2280" s="70">
        <v>42607</v>
      </c>
      <c r="D2280">
        <v>1</v>
      </c>
      <c r="E2280" s="75">
        <v>0</v>
      </c>
      <c r="F2280">
        <f t="shared" si="68"/>
        <v>1</v>
      </c>
      <c r="G2280">
        <v>4.2612142070000001</v>
      </c>
      <c r="H2280" s="75">
        <v>1</v>
      </c>
      <c r="I2280" s="75">
        <v>6.5000000000000002E-2</v>
      </c>
      <c r="J2280" s="75">
        <v>6.5000000000000002E-2</v>
      </c>
      <c r="K2280" s="75">
        <v>1.0649999999999999</v>
      </c>
      <c r="L2280" s="75">
        <v>4.5381931304550003</v>
      </c>
      <c r="M2280" s="75">
        <v>4.5381931304550003</v>
      </c>
      <c r="N2280" s="75">
        <v>90</v>
      </c>
      <c r="O2280" s="75">
        <v>45</v>
      </c>
      <c r="P2280" s="75">
        <v>1</v>
      </c>
      <c r="Q2280" s="75">
        <v>0.93500000000000005</v>
      </c>
      <c r="R2280" s="75">
        <v>0.93500000000000005</v>
      </c>
      <c r="S2280" s="75">
        <v>0.6</v>
      </c>
      <c r="T2280" s="75">
        <v>0</v>
      </c>
      <c r="U2280" s="75">
        <v>0</v>
      </c>
      <c r="V2280" s="75">
        <v>6.60769661016867</v>
      </c>
    </row>
    <row r="2281" spans="2:22" x14ac:dyDescent="0.25">
      <c r="B2281" s="105">
        <v>87</v>
      </c>
      <c r="C2281" s="70">
        <v>42608</v>
      </c>
      <c r="D2281">
        <v>0</v>
      </c>
      <c r="E2281" s="75">
        <v>0</v>
      </c>
      <c r="F2281">
        <f t="shared" si="68"/>
        <v>0</v>
      </c>
      <c r="G2281">
        <v>4.3317955599999998</v>
      </c>
      <c r="H2281" s="75">
        <v>0</v>
      </c>
      <c r="I2281" s="75">
        <v>0.05</v>
      </c>
      <c r="J2281" s="75">
        <v>0</v>
      </c>
      <c r="K2281" s="75">
        <v>1.0649999999999999</v>
      </c>
      <c r="L2281" s="75">
        <v>4.6133622713999998</v>
      </c>
      <c r="M2281" s="75">
        <v>4.6133622713999998</v>
      </c>
      <c r="N2281" s="75">
        <v>90</v>
      </c>
      <c r="O2281" s="75">
        <v>45</v>
      </c>
      <c r="P2281" s="75">
        <v>1</v>
      </c>
      <c r="Q2281" s="75">
        <v>0</v>
      </c>
      <c r="R2281" s="75">
        <v>0</v>
      </c>
      <c r="S2281" s="75">
        <v>0.6</v>
      </c>
      <c r="T2281" s="75">
        <v>0</v>
      </c>
      <c r="U2281" s="75">
        <v>0</v>
      </c>
      <c r="V2281" s="75">
        <v>11.2210588815687</v>
      </c>
    </row>
    <row r="2282" spans="2:22" x14ac:dyDescent="0.25">
      <c r="B2282" s="105">
        <v>88</v>
      </c>
      <c r="C2282" s="70">
        <v>42609</v>
      </c>
      <c r="D2282">
        <v>0</v>
      </c>
      <c r="E2282" s="75">
        <v>0</v>
      </c>
      <c r="F2282">
        <f t="shared" si="68"/>
        <v>0</v>
      </c>
      <c r="G2282">
        <v>4.475192045</v>
      </c>
      <c r="H2282" s="75">
        <v>0</v>
      </c>
      <c r="I2282" s="75">
        <v>0.05</v>
      </c>
      <c r="J2282" s="75">
        <v>0</v>
      </c>
      <c r="K2282" s="75">
        <v>1.0649999999999999</v>
      </c>
      <c r="L2282" s="75">
        <v>4.7660795279250001</v>
      </c>
      <c r="M2282" s="75">
        <v>4.7660795279250001</v>
      </c>
      <c r="N2282" s="75">
        <v>90</v>
      </c>
      <c r="O2282" s="75">
        <v>45</v>
      </c>
      <c r="P2282" s="75">
        <v>1</v>
      </c>
      <c r="Q2282" s="75">
        <v>0</v>
      </c>
      <c r="R2282" s="75">
        <v>0</v>
      </c>
      <c r="S2282" s="75">
        <v>0.6</v>
      </c>
      <c r="T2282" s="75">
        <v>0</v>
      </c>
      <c r="U2282" s="75">
        <v>0</v>
      </c>
      <c r="V2282" s="75">
        <v>15.987138409493699</v>
      </c>
    </row>
    <row r="2283" spans="2:22" x14ac:dyDescent="0.25">
      <c r="B2283" s="105">
        <v>89</v>
      </c>
      <c r="C2283" s="70">
        <v>42610</v>
      </c>
      <c r="D2283">
        <v>1</v>
      </c>
      <c r="E2283" s="75">
        <v>0</v>
      </c>
      <c r="F2283">
        <f t="shared" si="68"/>
        <v>1</v>
      </c>
      <c r="G2283">
        <v>4.5565988170000002</v>
      </c>
      <c r="H2283" s="75">
        <v>1</v>
      </c>
      <c r="I2283" s="75">
        <v>0.04</v>
      </c>
      <c r="J2283" s="75">
        <v>0.04</v>
      </c>
      <c r="K2283" s="75">
        <v>1.0649999999999999</v>
      </c>
      <c r="L2283" s="75">
        <v>4.8527777401050001</v>
      </c>
      <c r="M2283" s="75">
        <v>4.8527777401050001</v>
      </c>
      <c r="N2283" s="75">
        <v>90</v>
      </c>
      <c r="O2283" s="75">
        <v>45</v>
      </c>
      <c r="P2283" s="75">
        <v>1</v>
      </c>
      <c r="Q2283" s="75">
        <v>0.96</v>
      </c>
      <c r="R2283" s="75">
        <v>0.96</v>
      </c>
      <c r="S2283" s="75">
        <v>0.6</v>
      </c>
      <c r="T2283" s="75">
        <v>0</v>
      </c>
      <c r="U2283" s="75">
        <v>0</v>
      </c>
      <c r="V2283" s="75">
        <v>19.879916149598699</v>
      </c>
    </row>
    <row r="2284" spans="2:22" x14ac:dyDescent="0.25">
      <c r="B2284" s="105">
        <v>90</v>
      </c>
      <c r="C2284" s="70">
        <v>42611</v>
      </c>
      <c r="D2284">
        <v>2</v>
      </c>
      <c r="E2284" s="75">
        <v>0</v>
      </c>
      <c r="F2284">
        <f t="shared" si="68"/>
        <v>2</v>
      </c>
      <c r="G2284">
        <v>4.6296085009999999</v>
      </c>
      <c r="H2284" s="75">
        <v>2</v>
      </c>
      <c r="I2284" s="75">
        <v>0.04</v>
      </c>
      <c r="J2284" s="75">
        <v>0.08</v>
      </c>
      <c r="K2284" s="75">
        <v>1.0649999999999999</v>
      </c>
      <c r="L2284" s="75">
        <v>4.930533053565</v>
      </c>
      <c r="M2284" s="75">
        <v>4.930533053565</v>
      </c>
      <c r="N2284" s="75">
        <v>90</v>
      </c>
      <c r="O2284" s="75">
        <v>45</v>
      </c>
      <c r="P2284" s="75">
        <v>1</v>
      </c>
      <c r="Q2284" s="75">
        <v>1.92</v>
      </c>
      <c r="R2284" s="75">
        <v>1.92</v>
      </c>
      <c r="S2284" s="75">
        <v>0.6</v>
      </c>
      <c r="T2284" s="75">
        <v>0</v>
      </c>
      <c r="U2284" s="75">
        <v>0</v>
      </c>
      <c r="V2284" s="75">
        <v>22.890449203163701</v>
      </c>
    </row>
    <row r="2285" spans="2:22" x14ac:dyDescent="0.25">
      <c r="B2285" s="105">
        <v>91</v>
      </c>
      <c r="C2285" s="70">
        <v>42612</v>
      </c>
      <c r="D2285">
        <v>0</v>
      </c>
      <c r="E2285" s="75">
        <v>0</v>
      </c>
      <c r="F2285">
        <f t="shared" si="68"/>
        <v>0</v>
      </c>
      <c r="G2285">
        <v>4.6550571420000004</v>
      </c>
      <c r="H2285" s="75">
        <v>0</v>
      </c>
      <c r="I2285" s="75">
        <v>0.03</v>
      </c>
      <c r="J2285" s="75">
        <v>0</v>
      </c>
      <c r="K2285" s="75">
        <v>1.0649999999999999</v>
      </c>
      <c r="L2285" s="75">
        <v>4.9576358562299996</v>
      </c>
      <c r="M2285" s="75">
        <v>4.9576358562299996</v>
      </c>
      <c r="N2285" s="75">
        <v>90</v>
      </c>
      <c r="O2285" s="75">
        <v>45</v>
      </c>
      <c r="P2285" s="75">
        <v>1</v>
      </c>
      <c r="Q2285" s="75">
        <v>0</v>
      </c>
      <c r="R2285" s="75">
        <v>0</v>
      </c>
      <c r="S2285" s="75">
        <v>0.6</v>
      </c>
      <c r="T2285" s="75">
        <v>0</v>
      </c>
      <c r="U2285" s="75">
        <v>0</v>
      </c>
      <c r="V2285" s="75">
        <v>27.8480850593937</v>
      </c>
    </row>
    <row r="2286" spans="2:22" x14ac:dyDescent="0.25">
      <c r="B2286" s="105">
        <v>92</v>
      </c>
      <c r="C2286" s="70">
        <v>42613</v>
      </c>
      <c r="D2286">
        <v>3</v>
      </c>
      <c r="E2286" s="75">
        <v>0</v>
      </c>
      <c r="F2286">
        <f t="shared" si="68"/>
        <v>3</v>
      </c>
      <c r="G2286">
        <v>4.647333809</v>
      </c>
      <c r="H2286" s="75">
        <v>3</v>
      </c>
      <c r="I2286" s="75">
        <v>0.04</v>
      </c>
      <c r="J2286" s="75">
        <v>0.12</v>
      </c>
      <c r="K2286" s="75">
        <v>1.0649999999999999</v>
      </c>
      <c r="L2286" s="75">
        <v>4.949410506585</v>
      </c>
      <c r="M2286" s="75">
        <v>4.949410506585</v>
      </c>
      <c r="N2286" s="75">
        <v>90</v>
      </c>
      <c r="O2286" s="75">
        <v>45</v>
      </c>
      <c r="P2286" s="75">
        <v>1</v>
      </c>
      <c r="Q2286" s="75">
        <v>2.88</v>
      </c>
      <c r="R2286" s="75">
        <v>2.88</v>
      </c>
      <c r="S2286" s="75">
        <v>0.6</v>
      </c>
      <c r="T2286" s="75">
        <v>0</v>
      </c>
      <c r="U2286" s="75">
        <v>0</v>
      </c>
      <c r="V2286" s="75">
        <v>29.917495565978701</v>
      </c>
    </row>
    <row r="2287" spans="2:22" x14ac:dyDescent="0.25">
      <c r="B2287" s="105">
        <v>93</v>
      </c>
      <c r="C2287" s="70">
        <v>42614</v>
      </c>
      <c r="D2287">
        <v>29</v>
      </c>
      <c r="E2287" s="75">
        <v>0</v>
      </c>
      <c r="F2287">
        <f t="shared" si="68"/>
        <v>29</v>
      </c>
      <c r="G2287">
        <v>4.5180948069999998</v>
      </c>
      <c r="H2287" s="75">
        <v>29</v>
      </c>
      <c r="I2287" s="75">
        <v>6.5000000000000002E-2</v>
      </c>
      <c r="J2287" s="75">
        <v>1.885</v>
      </c>
      <c r="K2287" s="75">
        <v>1.0649999999999999</v>
      </c>
      <c r="L2287" s="75">
        <v>4.8117709694549999</v>
      </c>
      <c r="M2287" s="75">
        <v>4.8117709694549999</v>
      </c>
      <c r="N2287" s="75">
        <v>90</v>
      </c>
      <c r="O2287" s="75">
        <v>45</v>
      </c>
      <c r="P2287" s="75">
        <v>1</v>
      </c>
      <c r="Q2287" s="75">
        <v>27.114999999999998</v>
      </c>
      <c r="R2287" s="75">
        <v>27.114999999999998</v>
      </c>
      <c r="S2287" s="75">
        <v>0.6</v>
      </c>
      <c r="T2287" s="75">
        <v>5.5758072576362503</v>
      </c>
      <c r="U2287" s="75">
        <v>0</v>
      </c>
      <c r="V2287" s="75">
        <v>13.190073793069899</v>
      </c>
    </row>
    <row r="2288" spans="2:22" x14ac:dyDescent="0.25">
      <c r="B2288" s="105">
        <v>94</v>
      </c>
      <c r="C2288" s="70">
        <v>42615</v>
      </c>
      <c r="D2288">
        <v>16</v>
      </c>
      <c r="E2288" s="75">
        <v>0</v>
      </c>
      <c r="F2288">
        <f t="shared" si="68"/>
        <v>16</v>
      </c>
      <c r="G2288">
        <v>4.3674469260000004</v>
      </c>
      <c r="H2288" s="75">
        <v>16</v>
      </c>
      <c r="I2288" s="75">
        <v>6.5000000000000002E-2</v>
      </c>
      <c r="J2288" s="75">
        <v>1.04</v>
      </c>
      <c r="K2288" s="75">
        <v>1.0649999999999999</v>
      </c>
      <c r="L2288" s="75">
        <v>4.6513309761899997</v>
      </c>
      <c r="M2288" s="75">
        <v>4.6513309761899997</v>
      </c>
      <c r="N2288" s="75">
        <v>90</v>
      </c>
      <c r="O2288" s="75">
        <v>45</v>
      </c>
      <c r="P2288" s="75">
        <v>1</v>
      </c>
      <c r="Q2288" s="75">
        <v>14.96</v>
      </c>
      <c r="R2288" s="75">
        <v>20.5358072576363</v>
      </c>
      <c r="S2288" s="75">
        <v>0.6</v>
      </c>
      <c r="T2288" s="75">
        <v>3.97111907036156</v>
      </c>
      <c r="U2288" s="75">
        <v>0</v>
      </c>
      <c r="V2288" s="75">
        <v>1.27671658198523</v>
      </c>
    </row>
    <row r="2289" spans="2:22" x14ac:dyDescent="0.25">
      <c r="B2289" s="105">
        <v>95</v>
      </c>
      <c r="C2289" s="70">
        <v>42616</v>
      </c>
      <c r="D2289">
        <v>0</v>
      </c>
      <c r="E2289" s="75">
        <v>0</v>
      </c>
      <c r="F2289">
        <f t="shared" si="68"/>
        <v>0</v>
      </c>
      <c r="G2289">
        <v>4.2210012150000003</v>
      </c>
      <c r="H2289" s="75">
        <v>0</v>
      </c>
      <c r="I2289" s="75">
        <v>0.05</v>
      </c>
      <c r="J2289" s="75">
        <v>0</v>
      </c>
      <c r="K2289" s="75">
        <v>1.0649999999999999</v>
      </c>
      <c r="L2289" s="75">
        <v>4.4953662939749996</v>
      </c>
      <c r="M2289" s="75">
        <v>4.4953662939749996</v>
      </c>
      <c r="N2289" s="75">
        <v>90</v>
      </c>
      <c r="O2289" s="75">
        <v>45</v>
      </c>
      <c r="P2289" s="75">
        <v>1</v>
      </c>
      <c r="Q2289" s="75">
        <v>0</v>
      </c>
      <c r="R2289" s="75">
        <v>3.97111907036156</v>
      </c>
      <c r="S2289" s="75">
        <v>0.6</v>
      </c>
      <c r="T2289" s="75">
        <v>0</v>
      </c>
      <c r="U2289" s="75">
        <v>0</v>
      </c>
      <c r="V2289" s="75">
        <v>1.8009638055986701</v>
      </c>
    </row>
    <row r="2290" spans="2:22" x14ac:dyDescent="0.25">
      <c r="B2290" s="105">
        <v>96</v>
      </c>
      <c r="C2290" s="70">
        <v>42617</v>
      </c>
      <c r="D2290">
        <v>0</v>
      </c>
      <c r="E2290" s="75">
        <v>0</v>
      </c>
      <c r="F2290">
        <f t="shared" si="68"/>
        <v>0</v>
      </c>
      <c r="G2290">
        <v>4.0856529129999997</v>
      </c>
      <c r="H2290" s="75">
        <v>0</v>
      </c>
      <c r="I2290" s="75">
        <v>0.05</v>
      </c>
      <c r="J2290" s="75">
        <v>0</v>
      </c>
      <c r="K2290" s="75">
        <v>1.0649999999999999</v>
      </c>
      <c r="L2290" s="75">
        <v>4.3512203523449999</v>
      </c>
      <c r="M2290" s="75">
        <v>4.3512203523449999</v>
      </c>
      <c r="N2290" s="75">
        <v>90</v>
      </c>
      <c r="O2290" s="75">
        <v>45</v>
      </c>
      <c r="P2290" s="75">
        <v>1</v>
      </c>
      <c r="Q2290" s="75">
        <v>0</v>
      </c>
      <c r="R2290" s="75">
        <v>0</v>
      </c>
      <c r="S2290" s="75">
        <v>0.6</v>
      </c>
      <c r="T2290" s="75">
        <v>0</v>
      </c>
      <c r="U2290" s="75">
        <v>0</v>
      </c>
      <c r="V2290" s="75">
        <v>6.1521841579436698</v>
      </c>
    </row>
    <row r="2291" spans="2:22" x14ac:dyDescent="0.25">
      <c r="B2291" s="105">
        <v>97</v>
      </c>
      <c r="C2291" s="70">
        <v>42618</v>
      </c>
      <c r="D2291">
        <v>0</v>
      </c>
      <c r="E2291" s="75">
        <v>0</v>
      </c>
      <c r="F2291">
        <f t="shared" si="68"/>
        <v>0</v>
      </c>
      <c r="G2291">
        <v>3.9468894099999998</v>
      </c>
      <c r="H2291" s="75">
        <v>0</v>
      </c>
      <c r="I2291" s="75">
        <v>0.05</v>
      </c>
      <c r="J2291" s="75">
        <v>0</v>
      </c>
      <c r="K2291" s="75">
        <v>1.0649999999999999</v>
      </c>
      <c r="L2291" s="75">
        <v>4.2034372216499998</v>
      </c>
      <c r="M2291" s="75">
        <v>4.2034372216499998</v>
      </c>
      <c r="N2291" s="75">
        <v>90</v>
      </c>
      <c r="O2291" s="75">
        <v>45</v>
      </c>
      <c r="P2291" s="75">
        <v>1</v>
      </c>
      <c r="Q2291" s="75">
        <v>0</v>
      </c>
      <c r="R2291" s="75">
        <v>0</v>
      </c>
      <c r="S2291" s="75">
        <v>0.6</v>
      </c>
      <c r="T2291" s="75">
        <v>0</v>
      </c>
      <c r="U2291" s="75">
        <v>0</v>
      </c>
      <c r="V2291" s="75">
        <v>10.3556213795937</v>
      </c>
    </row>
    <row r="2292" spans="2:22" x14ac:dyDescent="0.25">
      <c r="B2292" s="105">
        <v>98</v>
      </c>
      <c r="C2292" s="70">
        <v>42619</v>
      </c>
      <c r="D2292">
        <v>0</v>
      </c>
      <c r="E2292" s="75">
        <v>0</v>
      </c>
      <c r="F2292">
        <f t="shared" si="68"/>
        <v>0</v>
      </c>
      <c r="G2292">
        <v>3.937654373</v>
      </c>
      <c r="H2292" s="75">
        <v>0</v>
      </c>
      <c r="I2292" s="75">
        <v>0.05</v>
      </c>
      <c r="J2292" s="75">
        <v>0</v>
      </c>
      <c r="K2292" s="75">
        <v>1.0649999999999999</v>
      </c>
      <c r="L2292" s="75">
        <v>4.1936019072450001</v>
      </c>
      <c r="M2292" s="75">
        <v>4.1936019072450001</v>
      </c>
      <c r="N2292" s="75">
        <v>90</v>
      </c>
      <c r="O2292" s="75">
        <v>45</v>
      </c>
      <c r="P2292" s="75">
        <v>1</v>
      </c>
      <c r="Q2292" s="75">
        <v>0</v>
      </c>
      <c r="R2292" s="75">
        <v>0</v>
      </c>
      <c r="S2292" s="75">
        <v>0.6</v>
      </c>
      <c r="T2292" s="75">
        <v>0</v>
      </c>
      <c r="U2292" s="75">
        <v>0</v>
      </c>
      <c r="V2292" s="75">
        <v>14.5492232868387</v>
      </c>
    </row>
    <row r="2293" spans="2:22" x14ac:dyDescent="0.25">
      <c r="B2293" s="105">
        <v>99</v>
      </c>
      <c r="C2293" s="70">
        <v>42620</v>
      </c>
      <c r="D2293">
        <v>0</v>
      </c>
      <c r="E2293" s="75">
        <v>0</v>
      </c>
      <c r="F2293">
        <f t="shared" si="68"/>
        <v>0</v>
      </c>
      <c r="G2293">
        <v>3.999331653</v>
      </c>
      <c r="H2293" s="75">
        <v>0</v>
      </c>
      <c r="I2293" s="75">
        <v>0.05</v>
      </c>
      <c r="J2293" s="75">
        <v>0</v>
      </c>
      <c r="K2293" s="75">
        <v>1.0649999999999999</v>
      </c>
      <c r="L2293" s="75">
        <v>4.2592882104449998</v>
      </c>
      <c r="M2293" s="75">
        <v>4.2592882104449998</v>
      </c>
      <c r="N2293" s="75">
        <v>90</v>
      </c>
      <c r="O2293" s="75">
        <v>45</v>
      </c>
      <c r="P2293" s="75">
        <v>1</v>
      </c>
      <c r="Q2293" s="75">
        <v>0</v>
      </c>
      <c r="R2293" s="75">
        <v>0</v>
      </c>
      <c r="S2293" s="75">
        <v>0.6</v>
      </c>
      <c r="T2293" s="75">
        <v>0</v>
      </c>
      <c r="U2293" s="75">
        <v>0</v>
      </c>
      <c r="V2293" s="75">
        <v>18.8085114972837</v>
      </c>
    </row>
    <row r="2294" spans="2:22" x14ac:dyDescent="0.25">
      <c r="B2294" s="105">
        <v>100</v>
      </c>
      <c r="C2294" s="70">
        <v>42621</v>
      </c>
      <c r="D2294">
        <v>0</v>
      </c>
      <c r="E2294" s="75">
        <v>0</v>
      </c>
      <c r="F2294">
        <f t="shared" si="68"/>
        <v>0</v>
      </c>
      <c r="G2294">
        <v>4.0435185499999999</v>
      </c>
      <c r="H2294" s="75">
        <v>0</v>
      </c>
      <c r="I2294" s="75">
        <v>0.03</v>
      </c>
      <c r="J2294" s="75">
        <v>0</v>
      </c>
      <c r="K2294" s="75">
        <v>1.0649999999999999</v>
      </c>
      <c r="L2294" s="75">
        <v>4.3063472557500004</v>
      </c>
      <c r="M2294" s="75">
        <v>4.3063472557500004</v>
      </c>
      <c r="N2294" s="75">
        <v>90</v>
      </c>
      <c r="O2294" s="75">
        <v>45</v>
      </c>
      <c r="P2294" s="75">
        <v>1</v>
      </c>
      <c r="Q2294" s="75">
        <v>0</v>
      </c>
      <c r="R2294" s="75">
        <v>0</v>
      </c>
      <c r="S2294" s="75">
        <v>0.6</v>
      </c>
      <c r="T2294" s="75">
        <v>0</v>
      </c>
      <c r="U2294" s="75">
        <v>0</v>
      </c>
      <c r="V2294" s="75">
        <v>23.114858753033701</v>
      </c>
    </row>
    <row r="2295" spans="2:22" x14ac:dyDescent="0.25">
      <c r="B2295" s="105">
        <v>101</v>
      </c>
      <c r="C2295" s="70">
        <v>42622</v>
      </c>
      <c r="D2295">
        <v>0</v>
      </c>
      <c r="E2295" s="75">
        <v>0</v>
      </c>
      <c r="F2295">
        <f t="shared" si="68"/>
        <v>0</v>
      </c>
      <c r="G2295">
        <v>4.0146483860000002</v>
      </c>
      <c r="H2295" s="75">
        <v>0</v>
      </c>
      <c r="I2295" s="75">
        <v>0.03</v>
      </c>
      <c r="J2295" s="75">
        <v>0</v>
      </c>
      <c r="K2295" s="75">
        <v>1.0649999999999999</v>
      </c>
      <c r="L2295" s="75">
        <v>4.2756005310900003</v>
      </c>
      <c r="M2295" s="75">
        <v>4.2756005310900003</v>
      </c>
      <c r="N2295" s="75">
        <v>90</v>
      </c>
      <c r="O2295" s="75">
        <v>45</v>
      </c>
      <c r="P2295" s="75">
        <v>1</v>
      </c>
      <c r="Q2295" s="75">
        <v>0</v>
      </c>
      <c r="R2295" s="75">
        <v>0</v>
      </c>
      <c r="S2295" s="75">
        <v>0.6</v>
      </c>
      <c r="T2295" s="75">
        <v>0</v>
      </c>
      <c r="U2295" s="75">
        <v>0</v>
      </c>
      <c r="V2295" s="75">
        <v>27.3904592841237</v>
      </c>
    </row>
    <row r="2296" spans="2:22" x14ac:dyDescent="0.25">
      <c r="B2296" s="105">
        <v>102</v>
      </c>
      <c r="C2296" s="70">
        <v>42623</v>
      </c>
      <c r="D2296">
        <v>0</v>
      </c>
      <c r="E2296" s="75">
        <v>0</v>
      </c>
      <c r="F2296">
        <f t="shared" si="68"/>
        <v>0</v>
      </c>
      <c r="G2296">
        <v>4.0556453049999996</v>
      </c>
      <c r="H2296" s="75">
        <v>0</v>
      </c>
      <c r="I2296" s="75">
        <v>0.03</v>
      </c>
      <c r="J2296" s="75">
        <v>0</v>
      </c>
      <c r="K2296" s="75">
        <v>1.0649999999999999</v>
      </c>
      <c r="L2296" s="75">
        <v>4.319262249825</v>
      </c>
      <c r="M2296" s="75">
        <v>4.319262249825</v>
      </c>
      <c r="N2296" s="75">
        <v>90</v>
      </c>
      <c r="O2296" s="75">
        <v>45</v>
      </c>
      <c r="P2296" s="75">
        <v>1</v>
      </c>
      <c r="Q2296" s="75">
        <v>0</v>
      </c>
      <c r="R2296" s="75">
        <v>0</v>
      </c>
      <c r="S2296" s="75">
        <v>0.6</v>
      </c>
      <c r="T2296" s="75">
        <v>0</v>
      </c>
      <c r="U2296" s="75">
        <v>0</v>
      </c>
      <c r="V2296" s="75">
        <v>31.709721533948699</v>
      </c>
    </row>
    <row r="2297" spans="2:22" x14ac:dyDescent="0.25">
      <c r="B2297" s="105">
        <v>103</v>
      </c>
      <c r="C2297" s="70">
        <v>42624</v>
      </c>
      <c r="D2297">
        <v>0</v>
      </c>
      <c r="E2297" s="75">
        <v>0</v>
      </c>
      <c r="F2297">
        <f t="shared" si="68"/>
        <v>0</v>
      </c>
      <c r="G2297">
        <v>4.057313916</v>
      </c>
      <c r="H2297" s="75">
        <v>0</v>
      </c>
      <c r="I2297" s="75">
        <v>1.4999999999999999E-2</v>
      </c>
      <c r="J2297" s="75">
        <v>0</v>
      </c>
      <c r="K2297" s="75">
        <v>1.0649999999999999</v>
      </c>
      <c r="L2297" s="75">
        <v>4.3210393205399997</v>
      </c>
      <c r="M2297" s="75">
        <v>4.3210393205399997</v>
      </c>
      <c r="N2297" s="75">
        <v>90</v>
      </c>
      <c r="O2297" s="75">
        <v>45</v>
      </c>
      <c r="P2297" s="75">
        <v>1</v>
      </c>
      <c r="Q2297" s="75">
        <v>0</v>
      </c>
      <c r="R2297" s="75">
        <v>0</v>
      </c>
      <c r="S2297" s="75">
        <v>0.6</v>
      </c>
      <c r="T2297" s="75">
        <v>0</v>
      </c>
      <c r="U2297" s="75">
        <v>0</v>
      </c>
      <c r="V2297" s="75">
        <v>36.030760854488697</v>
      </c>
    </row>
    <row r="2298" spans="2:22" x14ac:dyDescent="0.25">
      <c r="B2298" s="105">
        <v>104</v>
      </c>
      <c r="C2298" s="70">
        <v>42625</v>
      </c>
      <c r="D2298">
        <v>0</v>
      </c>
      <c r="E2298" s="75">
        <v>0</v>
      </c>
      <c r="F2298">
        <f t="shared" si="68"/>
        <v>0</v>
      </c>
      <c r="G2298">
        <v>4.0630000590000002</v>
      </c>
      <c r="H2298" s="75">
        <v>0</v>
      </c>
      <c r="I2298" s="75">
        <v>1.4999999999999999E-2</v>
      </c>
      <c r="J2298" s="75">
        <v>0</v>
      </c>
      <c r="K2298" s="75">
        <v>1.0649999999999999</v>
      </c>
      <c r="L2298" s="75">
        <v>4.3270950628350002</v>
      </c>
      <c r="M2298" s="75">
        <v>4.3270950628350002</v>
      </c>
      <c r="N2298" s="75">
        <v>90</v>
      </c>
      <c r="O2298" s="75">
        <v>45</v>
      </c>
      <c r="P2298" s="75">
        <v>1</v>
      </c>
      <c r="Q2298" s="75">
        <v>0</v>
      </c>
      <c r="R2298" s="75">
        <v>0</v>
      </c>
      <c r="S2298" s="75">
        <v>0.6</v>
      </c>
      <c r="T2298" s="75">
        <v>0</v>
      </c>
      <c r="U2298" s="75">
        <v>0</v>
      </c>
      <c r="V2298" s="75">
        <v>40.357855917323697</v>
      </c>
    </row>
    <row r="2299" spans="2:22" x14ac:dyDescent="0.25">
      <c r="B2299" s="105">
        <v>105</v>
      </c>
      <c r="C2299" s="70">
        <v>42626</v>
      </c>
      <c r="D2299">
        <v>0</v>
      </c>
      <c r="E2299" s="75">
        <v>0</v>
      </c>
      <c r="F2299">
        <f t="shared" si="68"/>
        <v>0</v>
      </c>
      <c r="G2299">
        <v>4.0601447300000002</v>
      </c>
      <c r="H2299" s="75">
        <v>0</v>
      </c>
      <c r="I2299" s="75">
        <v>1.4999999999999999E-2</v>
      </c>
      <c r="J2299" s="75">
        <v>0</v>
      </c>
      <c r="K2299" s="75">
        <v>1.0649999999999999</v>
      </c>
      <c r="L2299" s="75">
        <v>4.3240541374500001</v>
      </c>
      <c r="M2299" s="75">
        <v>4.3240541374500001</v>
      </c>
      <c r="N2299" s="75">
        <v>90</v>
      </c>
      <c r="O2299" s="75">
        <v>45</v>
      </c>
      <c r="P2299" s="75">
        <v>1</v>
      </c>
      <c r="Q2299" s="75">
        <v>0</v>
      </c>
      <c r="R2299" s="75">
        <v>0</v>
      </c>
      <c r="S2299" s="75">
        <v>0.6</v>
      </c>
      <c r="T2299" s="75">
        <v>0</v>
      </c>
      <c r="U2299" s="75">
        <v>0</v>
      </c>
      <c r="V2299" s="75">
        <v>44.681910054773702</v>
      </c>
    </row>
    <row r="2300" spans="2:22" x14ac:dyDescent="0.25">
      <c r="B2300" s="105">
        <v>106</v>
      </c>
      <c r="C2300" s="70">
        <v>42627</v>
      </c>
      <c r="D2300">
        <v>0</v>
      </c>
      <c r="E2300" s="75">
        <v>0</v>
      </c>
      <c r="F2300">
        <f t="shared" si="68"/>
        <v>0</v>
      </c>
      <c r="G2300">
        <v>4.149231179</v>
      </c>
      <c r="H2300" s="75">
        <v>0</v>
      </c>
      <c r="I2300" s="75">
        <v>1.4999999999999999E-2</v>
      </c>
      <c r="J2300" s="75">
        <v>0</v>
      </c>
      <c r="K2300" s="75">
        <v>1.0649999999999999</v>
      </c>
      <c r="L2300" s="75">
        <v>4.4189312056350003</v>
      </c>
      <c r="M2300" s="75">
        <v>4.4189312056350003</v>
      </c>
      <c r="N2300" s="75">
        <v>90</v>
      </c>
      <c r="O2300" s="75">
        <v>45</v>
      </c>
      <c r="P2300" s="75">
        <v>1</v>
      </c>
      <c r="Q2300" s="75">
        <v>0</v>
      </c>
      <c r="R2300" s="75">
        <v>0</v>
      </c>
      <c r="S2300" s="75">
        <v>0.6</v>
      </c>
      <c r="T2300" s="75">
        <v>0</v>
      </c>
      <c r="U2300" s="75">
        <v>0</v>
      </c>
      <c r="V2300" s="75">
        <v>49.1008412604087</v>
      </c>
    </row>
    <row r="2301" spans="2:22" x14ac:dyDescent="0.25">
      <c r="B2301" s="105">
        <v>107</v>
      </c>
      <c r="C2301" s="70">
        <v>42628</v>
      </c>
      <c r="D2301">
        <v>0</v>
      </c>
      <c r="E2301" s="75">
        <v>0</v>
      </c>
      <c r="F2301">
        <f t="shared" si="68"/>
        <v>0</v>
      </c>
      <c r="G2301">
        <v>4.1988829159999996</v>
      </c>
      <c r="H2301" s="75">
        <v>0</v>
      </c>
      <c r="I2301" s="75">
        <v>1.4999999999999999E-2</v>
      </c>
      <c r="J2301" s="75">
        <v>0</v>
      </c>
      <c r="K2301" s="75">
        <v>1.0649999999999999</v>
      </c>
      <c r="L2301" s="75">
        <v>4.47181030554</v>
      </c>
      <c r="M2301" s="75">
        <v>4.06429510088046</v>
      </c>
      <c r="N2301" s="75">
        <v>90</v>
      </c>
      <c r="O2301" s="75">
        <v>45</v>
      </c>
      <c r="P2301" s="75">
        <v>0.90887019421314097</v>
      </c>
      <c r="Q2301" s="75">
        <v>0</v>
      </c>
      <c r="R2301" s="75">
        <v>0</v>
      </c>
      <c r="S2301" s="75">
        <v>0.6</v>
      </c>
      <c r="T2301" s="75">
        <v>0</v>
      </c>
      <c r="U2301" s="75">
        <v>0</v>
      </c>
      <c r="V2301" s="75">
        <v>53.1651363612891</v>
      </c>
    </row>
    <row r="2302" spans="2:22" x14ac:dyDescent="0.25">
      <c r="B2302" s="105">
        <v>108</v>
      </c>
      <c r="C2302" s="70">
        <v>42629</v>
      </c>
      <c r="D2302">
        <v>0</v>
      </c>
      <c r="E2302" s="75">
        <v>0</v>
      </c>
      <c r="F2302">
        <f t="shared" si="68"/>
        <v>0</v>
      </c>
      <c r="G2302">
        <v>4.2350359659999999</v>
      </c>
      <c r="H2302" s="75">
        <v>0</v>
      </c>
      <c r="I2302" s="75">
        <v>1.4999999999999999E-2</v>
      </c>
      <c r="J2302" s="75">
        <v>0</v>
      </c>
      <c r="K2302" s="75">
        <v>1.0649999999999999</v>
      </c>
      <c r="L2302" s="75">
        <v>4.5103133037900003</v>
      </c>
      <c r="M2302" s="75">
        <v>3.6919283447326299</v>
      </c>
      <c r="N2302" s="75">
        <v>90</v>
      </c>
      <c r="O2302" s="75">
        <v>45</v>
      </c>
      <c r="P2302" s="75">
        <v>0.81855252530468603</v>
      </c>
      <c r="Q2302" s="75">
        <v>0</v>
      </c>
      <c r="R2302" s="75">
        <v>0</v>
      </c>
      <c r="S2302" s="75">
        <v>0.6</v>
      </c>
      <c r="T2302" s="75">
        <v>0</v>
      </c>
      <c r="U2302" s="75">
        <v>0</v>
      </c>
      <c r="V2302" s="75">
        <v>56.857064706021703</v>
      </c>
    </row>
    <row r="2303" spans="2:22" x14ac:dyDescent="0.25">
      <c r="B2303" s="105">
        <v>109</v>
      </c>
      <c r="C2303" s="70">
        <v>42630</v>
      </c>
      <c r="D2303">
        <v>0</v>
      </c>
      <c r="E2303" s="75">
        <v>0</v>
      </c>
      <c r="F2303">
        <f t="shared" si="68"/>
        <v>0</v>
      </c>
      <c r="G2303">
        <v>4.2448487659999996</v>
      </c>
      <c r="H2303" s="75">
        <v>0</v>
      </c>
      <c r="I2303" s="75">
        <v>1.4999999999999999E-2</v>
      </c>
      <c r="J2303" s="75">
        <v>0</v>
      </c>
      <c r="K2303" s="75">
        <v>1.0649999999999999</v>
      </c>
      <c r="L2303" s="75">
        <v>4.5207639357899998</v>
      </c>
      <c r="M2303" s="75">
        <v>3.3295863689608498</v>
      </c>
      <c r="N2303" s="75">
        <v>90</v>
      </c>
      <c r="O2303" s="75">
        <v>45</v>
      </c>
      <c r="P2303" s="75">
        <v>0.73650967319951699</v>
      </c>
      <c r="Q2303" s="75">
        <v>0</v>
      </c>
      <c r="R2303" s="75">
        <v>0</v>
      </c>
      <c r="S2303" s="75">
        <v>0.6</v>
      </c>
      <c r="T2303" s="75">
        <v>0</v>
      </c>
      <c r="U2303" s="75">
        <v>0</v>
      </c>
      <c r="V2303" s="75">
        <v>60.186651074982599</v>
      </c>
    </row>
    <row r="2304" spans="2:22" x14ac:dyDescent="0.25">
      <c r="B2304" s="105">
        <v>110</v>
      </c>
      <c r="C2304" s="70">
        <v>42631</v>
      </c>
      <c r="D2304">
        <v>0</v>
      </c>
      <c r="E2304" s="75">
        <v>0</v>
      </c>
      <c r="F2304">
        <f t="shared" si="68"/>
        <v>0</v>
      </c>
      <c r="G2304">
        <v>4.2817531799999999</v>
      </c>
      <c r="H2304" s="75">
        <v>0</v>
      </c>
      <c r="I2304" s="75">
        <v>5.0000000000000001E-3</v>
      </c>
      <c r="J2304" s="75">
        <v>0</v>
      </c>
      <c r="K2304" s="75">
        <v>1.0649999999999999</v>
      </c>
      <c r="L2304" s="75">
        <v>4.5600671366999999</v>
      </c>
      <c r="M2304" s="75">
        <v>3.0211305037320502</v>
      </c>
      <c r="N2304" s="75">
        <v>90</v>
      </c>
      <c r="O2304" s="75">
        <v>45</v>
      </c>
      <c r="P2304" s="75">
        <v>0.66251886500038704</v>
      </c>
      <c r="Q2304" s="75">
        <v>0</v>
      </c>
      <c r="R2304" s="75">
        <v>0</v>
      </c>
      <c r="S2304" s="75">
        <v>0.6</v>
      </c>
      <c r="T2304" s="75">
        <v>0</v>
      </c>
      <c r="U2304" s="75">
        <v>0</v>
      </c>
      <c r="V2304" s="75">
        <v>63.207781578714602</v>
      </c>
    </row>
    <row r="2305" spans="2:22" x14ac:dyDescent="0.25">
      <c r="B2305" s="105">
        <v>111</v>
      </c>
      <c r="C2305" s="70">
        <v>42632</v>
      </c>
      <c r="D2305">
        <v>0</v>
      </c>
      <c r="E2305" s="75">
        <v>0</v>
      </c>
      <c r="F2305">
        <f t="shared" si="68"/>
        <v>0</v>
      </c>
      <c r="G2305">
        <v>4.3508739949999997</v>
      </c>
      <c r="H2305" s="75">
        <v>0</v>
      </c>
      <c r="I2305" s="75">
        <v>5.0000000000000001E-3</v>
      </c>
      <c r="J2305" s="75">
        <v>0</v>
      </c>
      <c r="K2305" s="75">
        <v>1.0649999999999999</v>
      </c>
      <c r="L2305" s="75">
        <v>4.6336808046750004</v>
      </c>
      <c r="M2305" s="75">
        <v>2.7588130714082202</v>
      </c>
      <c r="N2305" s="75">
        <v>90</v>
      </c>
      <c r="O2305" s="75">
        <v>45</v>
      </c>
      <c r="P2305" s="75">
        <v>0.59538263158411897</v>
      </c>
      <c r="Q2305" s="75">
        <v>0</v>
      </c>
      <c r="R2305" s="75">
        <v>0</v>
      </c>
      <c r="S2305" s="75">
        <v>0.6</v>
      </c>
      <c r="T2305" s="75">
        <v>0</v>
      </c>
      <c r="U2305" s="75">
        <v>0</v>
      </c>
      <c r="V2305" s="75">
        <v>65.9665946501229</v>
      </c>
    </row>
    <row r="2306" spans="2:22" x14ac:dyDescent="0.25">
      <c r="B2306" s="105">
        <v>112</v>
      </c>
      <c r="C2306" s="70">
        <v>42633</v>
      </c>
      <c r="D2306">
        <v>0</v>
      </c>
      <c r="E2306" s="75">
        <v>0</v>
      </c>
      <c r="F2306">
        <f t="shared" si="68"/>
        <v>0</v>
      </c>
      <c r="G2306">
        <v>4.4048050639999996</v>
      </c>
      <c r="H2306" s="75">
        <v>0</v>
      </c>
      <c r="I2306" s="75">
        <v>5.0000000000000001E-3</v>
      </c>
      <c r="J2306" s="75">
        <v>0</v>
      </c>
      <c r="K2306" s="75">
        <v>1.0649999999999999</v>
      </c>
      <c r="L2306" s="75">
        <v>4.6911173931599999</v>
      </c>
      <c r="M2306" s="75">
        <v>2.50541168563718</v>
      </c>
      <c r="N2306" s="75">
        <v>90</v>
      </c>
      <c r="O2306" s="75">
        <v>45</v>
      </c>
      <c r="P2306" s="75">
        <v>0.534075674441714</v>
      </c>
      <c r="Q2306" s="75">
        <v>0</v>
      </c>
      <c r="R2306" s="75">
        <v>0</v>
      </c>
      <c r="S2306" s="75">
        <v>0.6</v>
      </c>
      <c r="T2306" s="75">
        <v>0</v>
      </c>
      <c r="U2306" s="75">
        <v>0</v>
      </c>
      <c r="V2306" s="75">
        <v>68.47200633576</v>
      </c>
    </row>
    <row r="2307" spans="2:22" x14ac:dyDescent="0.25">
      <c r="B2307" s="105">
        <v>113</v>
      </c>
      <c r="C2307" s="70">
        <v>42634</v>
      </c>
      <c r="D2307">
        <v>0</v>
      </c>
      <c r="E2307" s="75">
        <v>0</v>
      </c>
      <c r="F2307">
        <f t="shared" si="68"/>
        <v>0</v>
      </c>
      <c r="G2307">
        <v>4.5214823209999997</v>
      </c>
      <c r="H2307" s="75">
        <v>0</v>
      </c>
      <c r="I2307" s="75">
        <v>5.0000000000000001E-3</v>
      </c>
      <c r="J2307" s="75">
        <v>0</v>
      </c>
      <c r="K2307" s="75">
        <v>1.0649999999999999</v>
      </c>
      <c r="L2307" s="75">
        <v>4.815378671865</v>
      </c>
      <c r="M2307" s="75">
        <v>2.3036764786405799</v>
      </c>
      <c r="N2307" s="75">
        <v>90</v>
      </c>
      <c r="O2307" s="75">
        <v>45</v>
      </c>
      <c r="P2307" s="75">
        <v>0.47839985920533201</v>
      </c>
      <c r="Q2307" s="75">
        <v>0</v>
      </c>
      <c r="R2307" s="75">
        <v>0</v>
      </c>
      <c r="S2307" s="75">
        <v>0.6</v>
      </c>
      <c r="T2307" s="75">
        <v>0</v>
      </c>
      <c r="U2307" s="75">
        <v>0</v>
      </c>
      <c r="V2307" s="75">
        <v>70.775682814400596</v>
      </c>
    </row>
    <row r="2308" spans="2:22" x14ac:dyDescent="0.25">
      <c r="B2308" s="105">
        <v>114</v>
      </c>
      <c r="C2308" s="70">
        <v>42635</v>
      </c>
      <c r="D2308">
        <v>0</v>
      </c>
      <c r="E2308" s="75">
        <v>0</v>
      </c>
      <c r="F2308">
        <f t="shared" si="68"/>
        <v>0</v>
      </c>
      <c r="G2308">
        <v>4.6299754269999998</v>
      </c>
      <c r="H2308" s="75">
        <v>0</v>
      </c>
      <c r="I2308" s="75">
        <v>5.0000000000000001E-3</v>
      </c>
      <c r="J2308" s="75">
        <v>0</v>
      </c>
      <c r="K2308" s="75">
        <v>1.0649999999999999</v>
      </c>
      <c r="L2308" s="75">
        <v>4.9309238297549998</v>
      </c>
      <c r="M2308" s="75">
        <v>2.1065254160275702</v>
      </c>
      <c r="N2308" s="75">
        <v>90</v>
      </c>
      <c r="O2308" s="75">
        <v>45</v>
      </c>
      <c r="P2308" s="75">
        <v>0.42720704856887498</v>
      </c>
      <c r="Q2308" s="75">
        <v>0</v>
      </c>
      <c r="R2308" s="75">
        <v>0</v>
      </c>
      <c r="S2308" s="75">
        <v>0.6</v>
      </c>
      <c r="T2308" s="75">
        <v>0</v>
      </c>
      <c r="U2308" s="75">
        <v>0</v>
      </c>
      <c r="V2308" s="75">
        <v>72.882208230428205</v>
      </c>
    </row>
    <row r="2309" spans="2:22" x14ac:dyDescent="0.25">
      <c r="B2309" s="105">
        <v>115</v>
      </c>
      <c r="C2309" s="70">
        <v>42636</v>
      </c>
      <c r="D2309">
        <v>0</v>
      </c>
      <c r="E2309" s="75">
        <v>0</v>
      </c>
      <c r="F2309">
        <f t="shared" si="68"/>
        <v>0</v>
      </c>
      <c r="G2309">
        <v>4.7341921600000001</v>
      </c>
      <c r="H2309" s="75">
        <v>0</v>
      </c>
      <c r="I2309" s="75">
        <v>5.0000000000000001E-3</v>
      </c>
      <c r="J2309" s="75">
        <v>0</v>
      </c>
      <c r="K2309" s="75">
        <v>1.0345</v>
      </c>
      <c r="L2309" s="75">
        <v>4.8975217895199998</v>
      </c>
      <c r="M2309" s="75">
        <v>1.6734917502150599</v>
      </c>
      <c r="N2309" s="75">
        <v>87.9</v>
      </c>
      <c r="O2309" s="75">
        <v>43.95</v>
      </c>
      <c r="P2309" s="75">
        <v>0.34170174674793602</v>
      </c>
      <c r="Q2309" s="75">
        <v>0</v>
      </c>
      <c r="R2309" s="75">
        <v>0</v>
      </c>
      <c r="S2309" s="75">
        <v>0.58599999999999997</v>
      </c>
      <c r="T2309" s="75">
        <v>0</v>
      </c>
      <c r="U2309" s="75">
        <v>0</v>
      </c>
      <c r="V2309" s="75">
        <v>74.555699980643297</v>
      </c>
    </row>
    <row r="2310" spans="2:22" x14ac:dyDescent="0.25">
      <c r="B2310" s="105">
        <v>116</v>
      </c>
      <c r="C2310" s="70">
        <v>42637</v>
      </c>
      <c r="D2310">
        <v>0</v>
      </c>
      <c r="E2310" s="75">
        <v>0</v>
      </c>
      <c r="F2310">
        <f t="shared" ref="F2310:F2373" si="69">D2310+E2310</f>
        <v>0</v>
      </c>
      <c r="G2310">
        <v>4.7864580290000003</v>
      </c>
      <c r="H2310" s="75">
        <v>0</v>
      </c>
      <c r="I2310" s="75">
        <v>5.0000000000000001E-3</v>
      </c>
      <c r="J2310" s="75">
        <v>0</v>
      </c>
      <c r="K2310" s="75">
        <v>1.004</v>
      </c>
      <c r="L2310" s="75">
        <v>4.8056038611160004</v>
      </c>
      <c r="M2310" s="75">
        <v>1.25957229810181</v>
      </c>
      <c r="N2310" s="75">
        <v>85.8</v>
      </c>
      <c r="O2310" s="75">
        <v>42.9</v>
      </c>
      <c r="P2310" s="75">
        <v>0.262104895556101</v>
      </c>
      <c r="Q2310" s="75">
        <v>0</v>
      </c>
      <c r="R2310" s="75">
        <v>0</v>
      </c>
      <c r="S2310" s="75">
        <v>0.57199999999999995</v>
      </c>
      <c r="T2310" s="75">
        <v>0</v>
      </c>
      <c r="U2310" s="75">
        <v>0</v>
      </c>
      <c r="V2310" s="75">
        <v>75.815272278745098</v>
      </c>
    </row>
    <row r="2311" spans="2:22" x14ac:dyDescent="0.25">
      <c r="B2311" s="105">
        <v>117</v>
      </c>
      <c r="C2311" s="70">
        <v>42638</v>
      </c>
      <c r="D2311">
        <v>0</v>
      </c>
      <c r="E2311" s="75">
        <v>0</v>
      </c>
      <c r="F2311">
        <f t="shared" si="69"/>
        <v>0</v>
      </c>
      <c r="G2311">
        <v>4.865213829</v>
      </c>
      <c r="H2311" s="75">
        <v>0</v>
      </c>
      <c r="I2311" s="75">
        <v>5.0000000000000001E-3</v>
      </c>
      <c r="J2311" s="75">
        <v>0</v>
      </c>
      <c r="K2311" s="75">
        <v>0.97350000000000003</v>
      </c>
      <c r="L2311" s="75">
        <v>4.7362856625315004</v>
      </c>
      <c r="M2311" s="75">
        <v>0.89233746377884104</v>
      </c>
      <c r="N2311" s="75">
        <v>83.7</v>
      </c>
      <c r="O2311" s="75">
        <v>41.85</v>
      </c>
      <c r="P2311" s="75">
        <v>0.18840448557359499</v>
      </c>
      <c r="Q2311" s="75">
        <v>0</v>
      </c>
      <c r="R2311" s="75">
        <v>0</v>
      </c>
      <c r="S2311" s="75">
        <v>0.55800000000000005</v>
      </c>
      <c r="T2311" s="75">
        <v>0</v>
      </c>
      <c r="U2311" s="75">
        <v>0</v>
      </c>
      <c r="V2311" s="75">
        <v>76.7076097425239</v>
      </c>
    </row>
    <row r="2312" spans="2:22" x14ac:dyDescent="0.25">
      <c r="B2312" s="105">
        <v>118</v>
      </c>
      <c r="C2312" s="70">
        <v>42639</v>
      </c>
      <c r="D2312">
        <v>0</v>
      </c>
      <c r="E2312" s="75">
        <v>0</v>
      </c>
      <c r="F2312">
        <f t="shared" si="69"/>
        <v>0</v>
      </c>
      <c r="G2312">
        <v>4.9245167490000004</v>
      </c>
      <c r="H2312" s="75">
        <v>0</v>
      </c>
      <c r="I2312" s="75">
        <v>5.0000000000000001E-3</v>
      </c>
      <c r="J2312" s="75">
        <v>0</v>
      </c>
      <c r="K2312" s="75">
        <v>0.94299999999999995</v>
      </c>
      <c r="L2312" s="75">
        <v>4.6438192943069998</v>
      </c>
      <c r="M2312" s="75">
        <v>0.55684745767027299</v>
      </c>
      <c r="N2312" s="75">
        <v>81.599999999999994</v>
      </c>
      <c r="O2312" s="75">
        <v>40.799999999999997</v>
      </c>
      <c r="P2312" s="75">
        <v>0.11991152591853201</v>
      </c>
      <c r="Q2312" s="75">
        <v>0</v>
      </c>
      <c r="R2312" s="75">
        <v>0</v>
      </c>
      <c r="S2312" s="75">
        <v>0.54400000000000004</v>
      </c>
      <c r="T2312" s="75">
        <v>0</v>
      </c>
      <c r="U2312" s="75">
        <v>0</v>
      </c>
      <c r="V2312" s="75">
        <v>77.264457200194201</v>
      </c>
    </row>
    <row r="2313" spans="2:22" x14ac:dyDescent="0.25">
      <c r="B2313" s="105">
        <v>119</v>
      </c>
      <c r="C2313" s="70">
        <v>42640</v>
      </c>
      <c r="D2313">
        <v>0</v>
      </c>
      <c r="E2313" s="75">
        <v>0</v>
      </c>
      <c r="F2313">
        <f t="shared" si="69"/>
        <v>0</v>
      </c>
      <c r="G2313">
        <v>4.984827074</v>
      </c>
      <c r="H2313" s="75">
        <v>0</v>
      </c>
      <c r="I2313" s="75">
        <v>5.0000000000000001E-3</v>
      </c>
      <c r="J2313" s="75">
        <v>0</v>
      </c>
      <c r="K2313" s="75">
        <v>0.91249999999999998</v>
      </c>
      <c r="L2313" s="75">
        <v>4.5486547050250001</v>
      </c>
      <c r="M2313" s="75">
        <v>0.25581666099676797</v>
      </c>
      <c r="N2313" s="75">
        <v>79.5</v>
      </c>
      <c r="O2313" s="75">
        <v>39.75</v>
      </c>
      <c r="P2313" s="75">
        <v>5.6240070435366697E-2</v>
      </c>
      <c r="Q2313" s="75">
        <v>0</v>
      </c>
      <c r="R2313" s="75">
        <v>0</v>
      </c>
      <c r="S2313" s="75">
        <v>0.53</v>
      </c>
      <c r="T2313" s="75">
        <v>0</v>
      </c>
      <c r="U2313" s="75">
        <v>0</v>
      </c>
      <c r="V2313" s="75">
        <v>77.520273861190901</v>
      </c>
    </row>
    <row r="2314" spans="2:22" x14ac:dyDescent="0.25">
      <c r="B2314" s="105">
        <v>120</v>
      </c>
      <c r="C2314" s="70">
        <v>42641</v>
      </c>
      <c r="D2314">
        <v>0</v>
      </c>
      <c r="E2314" s="75">
        <v>0</v>
      </c>
      <c r="F2314">
        <f t="shared" si="69"/>
        <v>0</v>
      </c>
      <c r="G2314">
        <v>5.0287755269999996</v>
      </c>
      <c r="H2314" s="75">
        <v>0</v>
      </c>
      <c r="I2314" s="75">
        <v>5.0000000000000001E-3</v>
      </c>
      <c r="J2314" s="75">
        <v>0</v>
      </c>
      <c r="K2314" s="75">
        <v>0.88200000000000001</v>
      </c>
      <c r="L2314" s="75">
        <v>4.4353800148140001</v>
      </c>
      <c r="M2314" s="75">
        <v>0</v>
      </c>
      <c r="N2314" s="75">
        <v>77.400000000000006</v>
      </c>
      <c r="O2314" s="75">
        <v>38.700000000000003</v>
      </c>
      <c r="P2314" s="75">
        <v>0</v>
      </c>
      <c r="Q2314" s="75">
        <v>0</v>
      </c>
      <c r="R2314" s="75">
        <v>0</v>
      </c>
      <c r="S2314" s="75">
        <v>0.51600000000000001</v>
      </c>
      <c r="T2314" s="75">
        <v>0</v>
      </c>
      <c r="U2314" s="75">
        <v>0</v>
      </c>
      <c r="V2314" s="75">
        <v>77.520273861190901</v>
      </c>
    </row>
    <row r="2315" spans="2:22" x14ac:dyDescent="0.25">
      <c r="B2315" s="105">
        <v>121</v>
      </c>
      <c r="C2315" s="70">
        <v>42642</v>
      </c>
      <c r="D2315">
        <v>0</v>
      </c>
      <c r="E2315" s="75">
        <v>0</v>
      </c>
      <c r="F2315">
        <f t="shared" si="69"/>
        <v>0</v>
      </c>
      <c r="G2315">
        <v>5.0764414740000001</v>
      </c>
      <c r="H2315" s="75">
        <v>0</v>
      </c>
      <c r="I2315" s="75">
        <v>5.0000000000000001E-3</v>
      </c>
      <c r="J2315" s="75">
        <v>0</v>
      </c>
      <c r="K2315" s="75">
        <v>0.85150000000000003</v>
      </c>
      <c r="L2315" s="75">
        <v>4.3225899151110001</v>
      </c>
      <c r="M2315" s="75">
        <v>0</v>
      </c>
      <c r="N2315" s="75">
        <v>75.3</v>
      </c>
      <c r="O2315" s="75">
        <v>37.65</v>
      </c>
      <c r="P2315" s="75">
        <v>0</v>
      </c>
      <c r="Q2315" s="75">
        <v>0</v>
      </c>
      <c r="R2315" s="75">
        <v>0</v>
      </c>
      <c r="S2315" s="75">
        <v>0.502</v>
      </c>
      <c r="T2315" s="75">
        <v>0</v>
      </c>
      <c r="U2315" s="75">
        <v>0</v>
      </c>
      <c r="V2315" s="75">
        <v>77.520273861190901</v>
      </c>
    </row>
    <row r="2316" spans="2:22" x14ac:dyDescent="0.25">
      <c r="B2316" s="105">
        <v>122</v>
      </c>
      <c r="C2316" s="70">
        <v>42643</v>
      </c>
      <c r="D2316">
        <v>0</v>
      </c>
      <c r="E2316" s="75">
        <v>0</v>
      </c>
      <c r="F2316">
        <f t="shared" si="69"/>
        <v>0</v>
      </c>
      <c r="G2316">
        <v>5.0888299149999998</v>
      </c>
      <c r="H2316" s="75">
        <v>0</v>
      </c>
      <c r="I2316" s="75">
        <v>5.0000000000000001E-3</v>
      </c>
      <c r="J2316" s="75">
        <v>0</v>
      </c>
      <c r="K2316" s="75">
        <v>0.82099999999999995</v>
      </c>
      <c r="L2316" s="75">
        <v>4.1779293602149998</v>
      </c>
      <c r="M2316" s="75">
        <v>0</v>
      </c>
      <c r="N2316" s="75">
        <v>73.2</v>
      </c>
      <c r="O2316" s="75">
        <v>36.6</v>
      </c>
      <c r="P2316" s="75">
        <v>0</v>
      </c>
      <c r="Q2316" s="75">
        <v>0</v>
      </c>
      <c r="R2316" s="75">
        <v>0</v>
      </c>
      <c r="S2316" s="75">
        <v>0.48799999999999999</v>
      </c>
      <c r="T2316" s="75">
        <v>0</v>
      </c>
      <c r="U2316" s="75">
        <v>0</v>
      </c>
      <c r="V2316" s="75">
        <v>77.520273861190901</v>
      </c>
    </row>
    <row r="2317" spans="2:22" x14ac:dyDescent="0.25">
      <c r="B2317" s="105">
        <v>123</v>
      </c>
      <c r="C2317" s="70">
        <v>42644</v>
      </c>
      <c r="D2317">
        <v>0</v>
      </c>
      <c r="E2317" s="75">
        <v>0</v>
      </c>
      <c r="F2317">
        <f t="shared" si="69"/>
        <v>0</v>
      </c>
      <c r="G2317">
        <v>5.0845390210000003</v>
      </c>
      <c r="H2317" s="75">
        <v>0</v>
      </c>
      <c r="I2317" s="75">
        <v>5.0000000000000001E-3</v>
      </c>
      <c r="J2317" s="75">
        <v>0</v>
      </c>
      <c r="K2317" s="75">
        <v>0.79049999999999998</v>
      </c>
      <c r="L2317" s="75">
        <v>4.0193280961004998</v>
      </c>
      <c r="M2317" s="75">
        <v>0</v>
      </c>
      <c r="N2317" s="75">
        <v>71.099999999999994</v>
      </c>
      <c r="O2317" s="75">
        <v>35.549999999999997</v>
      </c>
      <c r="P2317" s="75">
        <v>0</v>
      </c>
      <c r="Q2317" s="75">
        <v>0</v>
      </c>
      <c r="R2317" s="75">
        <v>0</v>
      </c>
      <c r="S2317" s="75">
        <v>0.47399999999999998</v>
      </c>
      <c r="T2317" s="75">
        <v>0</v>
      </c>
      <c r="U2317" s="75">
        <v>0</v>
      </c>
      <c r="V2317" s="75">
        <v>77.520273861190901</v>
      </c>
    </row>
    <row r="2318" spans="2:22" x14ac:dyDescent="0.25">
      <c r="B2318" s="105">
        <v>124</v>
      </c>
      <c r="C2318" s="70">
        <v>42645</v>
      </c>
      <c r="D2318">
        <v>12</v>
      </c>
      <c r="E2318" s="75">
        <v>0</v>
      </c>
      <c r="F2318">
        <f t="shared" si="69"/>
        <v>12</v>
      </c>
      <c r="G2318">
        <v>5.095971381</v>
      </c>
      <c r="H2318" s="75">
        <v>12</v>
      </c>
      <c r="I2318" s="75">
        <v>0.01</v>
      </c>
      <c r="J2318" s="75">
        <v>0.12</v>
      </c>
      <c r="K2318" s="75">
        <v>0.76</v>
      </c>
      <c r="L2318" s="75">
        <v>3.8729382495600002</v>
      </c>
      <c r="M2318" s="75">
        <v>3.8729382495600002</v>
      </c>
      <c r="N2318" s="75">
        <v>69</v>
      </c>
      <c r="O2318" s="75">
        <v>34.5</v>
      </c>
      <c r="P2318" s="75">
        <v>0</v>
      </c>
      <c r="Q2318" s="75">
        <v>11.88</v>
      </c>
      <c r="R2318" s="75">
        <v>11.88</v>
      </c>
      <c r="S2318" s="75">
        <v>0.46</v>
      </c>
      <c r="T2318" s="75">
        <v>2.00176543761</v>
      </c>
      <c r="U2318" s="75">
        <v>0</v>
      </c>
      <c r="V2318" s="75">
        <v>71.514977548361003</v>
      </c>
    </row>
    <row r="2319" spans="2:22" x14ac:dyDescent="0.25">
      <c r="B2319" s="105">
        <v>125</v>
      </c>
      <c r="C2319" s="70">
        <v>42646</v>
      </c>
      <c r="D2319">
        <v>0</v>
      </c>
      <c r="E2319" s="75">
        <v>0</v>
      </c>
      <c r="F2319">
        <f t="shared" si="69"/>
        <v>0</v>
      </c>
      <c r="G2319">
        <v>5.1053275810000001</v>
      </c>
      <c r="H2319" s="75">
        <v>0</v>
      </c>
      <c r="I2319" s="75">
        <v>5.0000000000000001E-3</v>
      </c>
      <c r="J2319" s="75">
        <v>0</v>
      </c>
      <c r="K2319" s="75">
        <v>0.72950000000000004</v>
      </c>
      <c r="L2319" s="75">
        <v>3.7243364703394999</v>
      </c>
      <c r="M2319" s="75">
        <v>2.00176543761</v>
      </c>
      <c r="N2319" s="75">
        <v>66.900000000000006</v>
      </c>
      <c r="O2319" s="75">
        <v>33.450000000000003</v>
      </c>
      <c r="P2319" s="75">
        <v>0</v>
      </c>
      <c r="Q2319" s="75">
        <v>0</v>
      </c>
      <c r="R2319" s="75">
        <v>2.00176543761</v>
      </c>
      <c r="S2319" s="75">
        <v>0.44600000000000001</v>
      </c>
      <c r="T2319" s="75">
        <v>0</v>
      </c>
      <c r="U2319" s="75">
        <v>0</v>
      </c>
      <c r="V2319" s="75">
        <v>71.514977548361003</v>
      </c>
    </row>
    <row r="2320" spans="2:22" x14ac:dyDescent="0.25">
      <c r="B2320" s="105">
        <v>126</v>
      </c>
      <c r="C2320" s="70">
        <v>42647</v>
      </c>
      <c r="D2320">
        <v>0</v>
      </c>
      <c r="E2320" s="75">
        <v>0</v>
      </c>
      <c r="F2320">
        <f t="shared" si="69"/>
        <v>0</v>
      </c>
      <c r="G2320">
        <v>5.099733208</v>
      </c>
      <c r="H2320" s="75">
        <v>0</v>
      </c>
      <c r="I2320" s="75">
        <v>5.0000000000000001E-3</v>
      </c>
      <c r="J2320" s="75">
        <v>0</v>
      </c>
      <c r="K2320" s="75">
        <v>0.69899999999999995</v>
      </c>
      <c r="L2320" s="75">
        <v>3.5647135123920002</v>
      </c>
      <c r="M2320" s="75">
        <v>0</v>
      </c>
      <c r="N2320" s="75">
        <v>64.8</v>
      </c>
      <c r="O2320" s="75">
        <v>32.4</v>
      </c>
      <c r="P2320" s="75">
        <v>0</v>
      </c>
      <c r="Q2320" s="75">
        <v>0</v>
      </c>
      <c r="R2320" s="75">
        <v>0</v>
      </c>
      <c r="S2320" s="75">
        <v>0.432</v>
      </c>
      <c r="T2320" s="75">
        <v>0</v>
      </c>
      <c r="U2320" s="75">
        <v>0</v>
      </c>
      <c r="V2320" s="75">
        <v>71.514977548361003</v>
      </c>
    </row>
    <row r="2321" spans="2:22" x14ac:dyDescent="0.25">
      <c r="B2321" s="105">
        <v>127</v>
      </c>
      <c r="C2321" s="70">
        <v>42648</v>
      </c>
      <c r="D2321">
        <v>4</v>
      </c>
      <c r="E2321" s="75">
        <v>0</v>
      </c>
      <c r="F2321">
        <f t="shared" si="69"/>
        <v>4</v>
      </c>
      <c r="G2321">
        <v>5.0932948380000003</v>
      </c>
      <c r="H2321" s="75">
        <v>4</v>
      </c>
      <c r="I2321" s="75">
        <v>0.01</v>
      </c>
      <c r="J2321" s="75">
        <v>0.04</v>
      </c>
      <c r="K2321" s="75">
        <v>0.66849999999999998</v>
      </c>
      <c r="L2321" s="75">
        <v>3.404867599203</v>
      </c>
      <c r="M2321" s="75">
        <v>3.404867599203</v>
      </c>
      <c r="N2321" s="75">
        <v>62.7</v>
      </c>
      <c r="O2321" s="75">
        <v>31.35</v>
      </c>
      <c r="P2321" s="75">
        <v>0</v>
      </c>
      <c r="Q2321" s="75">
        <v>3.96</v>
      </c>
      <c r="R2321" s="75">
        <v>3.96</v>
      </c>
      <c r="S2321" s="75">
        <v>0.41799999999999998</v>
      </c>
      <c r="T2321" s="75">
        <v>0.13878310019925</v>
      </c>
      <c r="U2321" s="75">
        <v>0</v>
      </c>
      <c r="V2321" s="75">
        <v>71.098628247763202</v>
      </c>
    </row>
    <row r="2322" spans="2:22" x14ac:dyDescent="0.25">
      <c r="B2322" s="105">
        <v>128</v>
      </c>
      <c r="C2322" s="70">
        <v>42649</v>
      </c>
      <c r="D2322">
        <v>16</v>
      </c>
      <c r="E2322" s="75">
        <v>0</v>
      </c>
      <c r="F2322">
        <f t="shared" si="69"/>
        <v>16</v>
      </c>
      <c r="G2322">
        <v>5.0565095549999999</v>
      </c>
      <c r="H2322" s="75">
        <v>16</v>
      </c>
      <c r="I2322" s="75">
        <v>0.01</v>
      </c>
      <c r="J2322" s="75">
        <v>0.16</v>
      </c>
      <c r="K2322" s="75">
        <v>0.63800000000000001</v>
      </c>
      <c r="L2322" s="75">
        <v>3.2260530960899998</v>
      </c>
      <c r="M2322" s="75">
        <v>3.2260530960899998</v>
      </c>
      <c r="N2322" s="75">
        <v>60.6</v>
      </c>
      <c r="O2322" s="75">
        <v>30.3</v>
      </c>
      <c r="P2322" s="75">
        <v>0</v>
      </c>
      <c r="Q2322" s="75">
        <v>15.84</v>
      </c>
      <c r="R2322" s="75">
        <v>15.978783100199299</v>
      </c>
      <c r="S2322" s="75">
        <v>0.40400000000000003</v>
      </c>
      <c r="T2322" s="75">
        <v>3.1881825010273102</v>
      </c>
      <c r="U2322" s="75">
        <v>0</v>
      </c>
      <c r="V2322" s="75">
        <v>61.534080744681297</v>
      </c>
    </row>
    <row r="2323" spans="2:22" x14ac:dyDescent="0.25">
      <c r="B2323" s="105">
        <v>129</v>
      </c>
      <c r="C2323" s="70">
        <v>42650</v>
      </c>
      <c r="D2323">
        <v>0</v>
      </c>
      <c r="E2323" s="75">
        <v>0</v>
      </c>
      <c r="F2323">
        <f t="shared" si="69"/>
        <v>0</v>
      </c>
      <c r="G2323">
        <v>5.0245537330000003</v>
      </c>
      <c r="H2323" s="75">
        <v>0</v>
      </c>
      <c r="I2323" s="75">
        <v>5.0000000000000001E-3</v>
      </c>
      <c r="J2323" s="75">
        <v>0</v>
      </c>
      <c r="K2323" s="75">
        <v>0.60750000000000004</v>
      </c>
      <c r="L2323" s="75">
        <v>3.0524163927974999</v>
      </c>
      <c r="M2323" s="75">
        <v>3.0524163927974999</v>
      </c>
      <c r="N2323" s="75">
        <v>58.5</v>
      </c>
      <c r="O2323" s="75">
        <v>29.25</v>
      </c>
      <c r="P2323" s="75">
        <v>0</v>
      </c>
      <c r="Q2323" s="75">
        <v>0</v>
      </c>
      <c r="R2323" s="75">
        <v>3.1881825010273102</v>
      </c>
      <c r="S2323" s="75">
        <v>0.39</v>
      </c>
      <c r="T2323" s="75">
        <v>3.3941527057453E-2</v>
      </c>
      <c r="U2323" s="75">
        <v>0</v>
      </c>
      <c r="V2323" s="75">
        <v>61.432256163508903</v>
      </c>
    </row>
    <row r="2324" spans="2:22" x14ac:dyDescent="0.25">
      <c r="B2324" s="105">
        <v>130</v>
      </c>
      <c r="C2324" s="70">
        <v>42651</v>
      </c>
      <c r="D2324">
        <v>0</v>
      </c>
      <c r="E2324" s="75">
        <v>0</v>
      </c>
      <c r="F2324">
        <f t="shared" si="69"/>
        <v>0</v>
      </c>
      <c r="G2324">
        <v>5.011514064</v>
      </c>
      <c r="H2324" s="75">
        <v>0</v>
      </c>
      <c r="I2324" s="75">
        <v>5.0000000000000001E-3</v>
      </c>
      <c r="J2324" s="75">
        <v>0</v>
      </c>
      <c r="K2324" s="75">
        <v>0.57699999999999996</v>
      </c>
      <c r="L2324" s="75">
        <v>2.8916436149279998</v>
      </c>
      <c r="M2324" s="75">
        <v>3.3941527057453E-2</v>
      </c>
      <c r="N2324" s="75">
        <v>56.4</v>
      </c>
      <c r="O2324" s="75">
        <v>28.2</v>
      </c>
      <c r="P2324" s="75">
        <v>0</v>
      </c>
      <c r="Q2324" s="75">
        <v>0</v>
      </c>
      <c r="R2324" s="75">
        <v>3.3941527057453E-2</v>
      </c>
      <c r="S2324" s="75">
        <v>0.376</v>
      </c>
      <c r="T2324" s="75">
        <v>0</v>
      </c>
      <c r="U2324" s="75">
        <v>0</v>
      </c>
      <c r="V2324" s="75">
        <v>61.432256163508903</v>
      </c>
    </row>
    <row r="2325" spans="2:22" x14ac:dyDescent="0.25">
      <c r="B2325" s="105">
        <v>131</v>
      </c>
      <c r="C2325" s="70">
        <v>42652</v>
      </c>
      <c r="D2325">
        <v>0</v>
      </c>
      <c r="E2325" s="75">
        <v>0</v>
      </c>
      <c r="F2325">
        <f t="shared" si="69"/>
        <v>0</v>
      </c>
      <c r="G2325">
        <v>4.9802270149999996</v>
      </c>
      <c r="H2325" s="75">
        <v>0</v>
      </c>
      <c r="I2325" s="75">
        <v>5.0000000000000001E-3</v>
      </c>
      <c r="J2325" s="75">
        <v>0</v>
      </c>
      <c r="K2325" s="75">
        <v>0.54649999999999999</v>
      </c>
      <c r="L2325" s="75">
        <v>2.7216940636975</v>
      </c>
      <c r="M2325" s="75">
        <v>0</v>
      </c>
      <c r="N2325" s="75">
        <v>54.3</v>
      </c>
      <c r="O2325" s="75">
        <v>27.15</v>
      </c>
      <c r="P2325" s="75">
        <v>0</v>
      </c>
      <c r="Q2325" s="75">
        <v>0</v>
      </c>
      <c r="R2325" s="75">
        <v>0</v>
      </c>
      <c r="S2325" s="75">
        <v>0.36199999999999999</v>
      </c>
      <c r="T2325" s="75">
        <v>0</v>
      </c>
      <c r="U2325" s="75">
        <v>0</v>
      </c>
      <c r="V2325" s="75">
        <v>61.432256163508903</v>
      </c>
    </row>
    <row r="2326" spans="2:22" x14ac:dyDescent="0.25">
      <c r="B2326" s="105">
        <v>132</v>
      </c>
      <c r="C2326" s="70">
        <v>42653</v>
      </c>
      <c r="D2326">
        <v>0</v>
      </c>
      <c r="E2326" s="75">
        <v>0</v>
      </c>
      <c r="F2326">
        <f t="shared" si="69"/>
        <v>0</v>
      </c>
      <c r="G2326">
        <v>4.9582191560000002</v>
      </c>
      <c r="H2326" s="75">
        <v>0</v>
      </c>
      <c r="I2326" s="75">
        <v>5.0000000000000001E-3</v>
      </c>
      <c r="J2326" s="75">
        <v>0</v>
      </c>
      <c r="K2326" s="75">
        <v>0.51600000000000001</v>
      </c>
      <c r="L2326" s="75">
        <v>2.5584410844960002</v>
      </c>
      <c r="M2326" s="75">
        <v>0</v>
      </c>
      <c r="N2326" s="75">
        <v>52.2</v>
      </c>
      <c r="O2326" s="75">
        <v>26.1</v>
      </c>
      <c r="P2326" s="75">
        <v>0</v>
      </c>
      <c r="Q2326" s="75">
        <v>0</v>
      </c>
      <c r="R2326" s="75">
        <v>0</v>
      </c>
      <c r="S2326" s="75">
        <v>0.34799999999999998</v>
      </c>
      <c r="T2326" s="75">
        <v>0</v>
      </c>
      <c r="U2326" s="75">
        <v>0</v>
      </c>
      <c r="V2326" s="75">
        <v>61.432256163508903</v>
      </c>
    </row>
    <row r="2327" spans="2:22" x14ac:dyDescent="0.25">
      <c r="B2327" s="105">
        <v>133</v>
      </c>
      <c r="C2327" s="70">
        <v>42654</v>
      </c>
      <c r="D2327">
        <v>0</v>
      </c>
      <c r="E2327" s="75">
        <v>0</v>
      </c>
      <c r="F2327">
        <f t="shared" si="69"/>
        <v>0</v>
      </c>
      <c r="G2327">
        <v>4.963216654</v>
      </c>
      <c r="H2327" s="75">
        <v>0</v>
      </c>
      <c r="I2327" s="75">
        <v>5.0000000000000001E-3</v>
      </c>
      <c r="J2327" s="75">
        <v>0</v>
      </c>
      <c r="K2327" s="75">
        <v>0.48549999999999999</v>
      </c>
      <c r="L2327" s="75">
        <v>2.4096416855170002</v>
      </c>
      <c r="M2327" s="75">
        <v>0</v>
      </c>
      <c r="N2327" s="75">
        <v>50.1</v>
      </c>
      <c r="O2327" s="75">
        <v>25.05</v>
      </c>
      <c r="P2327" s="75">
        <v>0</v>
      </c>
      <c r="Q2327" s="75">
        <v>0</v>
      </c>
      <c r="R2327" s="75">
        <v>0</v>
      </c>
      <c r="S2327" s="75">
        <v>0.33400000000000002</v>
      </c>
      <c r="T2327" s="75">
        <v>0</v>
      </c>
      <c r="U2327" s="75">
        <v>0</v>
      </c>
      <c r="V2327" s="75">
        <v>61.432256163508903</v>
      </c>
    </row>
    <row r="2328" spans="2:22" x14ac:dyDescent="0.25">
      <c r="B2328" s="105">
        <v>134</v>
      </c>
      <c r="C2328" s="70">
        <v>42655</v>
      </c>
      <c r="D2328">
        <v>0</v>
      </c>
      <c r="E2328" s="75">
        <v>0</v>
      </c>
      <c r="F2328">
        <f t="shared" si="69"/>
        <v>0</v>
      </c>
      <c r="G2328">
        <v>4.950727004</v>
      </c>
      <c r="H2328" s="75">
        <v>0</v>
      </c>
      <c r="I2328" s="75">
        <v>5.0000000000000001E-3</v>
      </c>
      <c r="J2328" s="75">
        <v>0</v>
      </c>
      <c r="K2328" s="75">
        <v>0.45500000000000002</v>
      </c>
      <c r="L2328" s="75">
        <v>2.2525807868199998</v>
      </c>
      <c r="M2328" s="75">
        <v>0</v>
      </c>
      <c r="N2328" s="75">
        <v>48</v>
      </c>
      <c r="O2328" s="75">
        <v>24</v>
      </c>
      <c r="P2328" s="75">
        <v>0</v>
      </c>
      <c r="Q2328" s="75">
        <v>0</v>
      </c>
      <c r="R2328" s="75">
        <v>0</v>
      </c>
      <c r="S2328" s="75">
        <v>0.32</v>
      </c>
      <c r="T2328" s="75">
        <v>0</v>
      </c>
      <c r="U2328" s="75">
        <v>0</v>
      </c>
      <c r="V2328" s="75">
        <v>61.432256163508903</v>
      </c>
    </row>
    <row r="2329" spans="2:22" x14ac:dyDescent="0.25">
      <c r="B2329" s="105">
        <v>135</v>
      </c>
      <c r="C2329" s="70">
        <v>42656</v>
      </c>
      <c r="D2329">
        <v>0</v>
      </c>
      <c r="E2329" s="75">
        <v>0</v>
      </c>
      <c r="F2329">
        <f t="shared" si="69"/>
        <v>0</v>
      </c>
      <c r="G2329">
        <v>4.9203738460000004</v>
      </c>
      <c r="H2329" s="75">
        <v>0</v>
      </c>
      <c r="I2329" s="75">
        <v>5.0000000000000001E-3</v>
      </c>
      <c r="J2329" s="75">
        <v>0</v>
      </c>
      <c r="K2329" s="75">
        <v>0.42449999999999999</v>
      </c>
      <c r="L2329" s="75">
        <v>2.0886986976270001</v>
      </c>
      <c r="M2329" s="75">
        <v>0</v>
      </c>
      <c r="N2329" s="75">
        <v>45.9</v>
      </c>
      <c r="O2329" s="75">
        <v>22.95</v>
      </c>
      <c r="P2329" s="75">
        <v>0</v>
      </c>
      <c r="Q2329" s="75">
        <v>0</v>
      </c>
      <c r="R2329" s="75">
        <v>0</v>
      </c>
      <c r="S2329" s="75">
        <v>0.30599999999999999</v>
      </c>
      <c r="T2329" s="75">
        <v>0</v>
      </c>
      <c r="U2329" s="75">
        <v>0</v>
      </c>
      <c r="V2329" s="75">
        <v>61.432256163508903</v>
      </c>
    </row>
    <row r="2330" spans="2:22" x14ac:dyDescent="0.25">
      <c r="B2330" s="105">
        <v>136</v>
      </c>
      <c r="C2330" s="70">
        <v>42657</v>
      </c>
      <c r="D2330">
        <v>0</v>
      </c>
      <c r="E2330" s="75">
        <v>0</v>
      </c>
      <c r="F2330">
        <f t="shared" si="69"/>
        <v>0</v>
      </c>
      <c r="G2330">
        <v>4.8822459890000003</v>
      </c>
      <c r="H2330" s="75">
        <v>0</v>
      </c>
      <c r="I2330" s="75">
        <v>5.0000000000000001E-3</v>
      </c>
      <c r="J2330" s="75">
        <v>0</v>
      </c>
      <c r="K2330" s="75">
        <v>0.39400000000000002</v>
      </c>
      <c r="L2330" s="75">
        <v>1.9236049196659999</v>
      </c>
      <c r="M2330" s="75">
        <v>0</v>
      </c>
      <c r="N2330" s="75">
        <v>43.8</v>
      </c>
      <c r="O2330" s="75">
        <v>21.9</v>
      </c>
      <c r="P2330" s="75">
        <v>0</v>
      </c>
      <c r="Q2330" s="75">
        <v>0</v>
      </c>
      <c r="R2330" s="75">
        <v>0</v>
      </c>
      <c r="S2330" s="75">
        <v>0.29199999999999998</v>
      </c>
      <c r="T2330" s="75">
        <v>0</v>
      </c>
      <c r="U2330" s="75">
        <v>0</v>
      </c>
      <c r="V2330" s="75">
        <v>61.432256163508903</v>
      </c>
    </row>
    <row r="2331" spans="2:22" x14ac:dyDescent="0.25">
      <c r="B2331" s="105">
        <v>137</v>
      </c>
      <c r="C2331" s="70">
        <v>42658</v>
      </c>
      <c r="D2331">
        <v>0</v>
      </c>
      <c r="E2331" s="75">
        <v>0</v>
      </c>
      <c r="F2331">
        <f t="shared" si="69"/>
        <v>0</v>
      </c>
      <c r="G2331">
        <v>4.8323145089999997</v>
      </c>
      <c r="H2331" s="75">
        <v>0</v>
      </c>
      <c r="I2331" s="75">
        <v>5.0000000000000001E-3</v>
      </c>
      <c r="J2331" s="75">
        <v>0</v>
      </c>
      <c r="K2331" s="75">
        <v>0.36349999999999999</v>
      </c>
      <c r="L2331" s="75">
        <v>1.7565463240215</v>
      </c>
      <c r="M2331" s="75">
        <v>0</v>
      </c>
      <c r="N2331" s="75">
        <v>41.7</v>
      </c>
      <c r="O2331" s="75">
        <v>20.85</v>
      </c>
      <c r="P2331" s="75">
        <v>0</v>
      </c>
      <c r="Q2331" s="75">
        <v>0</v>
      </c>
      <c r="R2331" s="75">
        <v>0</v>
      </c>
      <c r="S2331" s="75">
        <v>0.27800000000000002</v>
      </c>
      <c r="T2331" s="75">
        <v>0</v>
      </c>
      <c r="U2331" s="75">
        <v>0</v>
      </c>
      <c r="V2331" s="75">
        <v>61.432256163508903</v>
      </c>
    </row>
    <row r="2332" spans="2:22" x14ac:dyDescent="0.25">
      <c r="B2332" s="105">
        <v>138</v>
      </c>
      <c r="C2332" s="70">
        <v>42659</v>
      </c>
      <c r="D2332">
        <v>0</v>
      </c>
      <c r="E2332" s="75">
        <v>0</v>
      </c>
      <c r="F2332">
        <f t="shared" si="69"/>
        <v>0</v>
      </c>
      <c r="G2332">
        <v>4.7271104260000003</v>
      </c>
      <c r="H2332" s="75">
        <v>0</v>
      </c>
      <c r="I2332" s="75">
        <v>5.0000000000000001E-3</v>
      </c>
      <c r="J2332" s="75">
        <v>0</v>
      </c>
      <c r="K2332" s="75">
        <v>0.33300000000000002</v>
      </c>
      <c r="L2332" s="75">
        <v>1.574127771858</v>
      </c>
      <c r="M2332" s="75">
        <v>0</v>
      </c>
      <c r="N2332" s="75">
        <v>39.6</v>
      </c>
      <c r="O2332" s="75">
        <v>19.8</v>
      </c>
      <c r="P2332" s="75">
        <v>0</v>
      </c>
      <c r="Q2332" s="75">
        <v>0</v>
      </c>
      <c r="R2332" s="75">
        <v>0</v>
      </c>
      <c r="S2332" s="75">
        <v>0.26400000000000001</v>
      </c>
      <c r="T2332" s="75">
        <v>0</v>
      </c>
      <c r="U2332" s="75">
        <v>0</v>
      </c>
      <c r="V2332" s="75">
        <v>61.432256163508903</v>
      </c>
    </row>
    <row r="2333" spans="2:22" x14ac:dyDescent="0.25">
      <c r="B2333" s="105">
        <v>139</v>
      </c>
      <c r="C2333" s="70">
        <v>42660</v>
      </c>
      <c r="D2333">
        <v>0</v>
      </c>
      <c r="E2333" s="75">
        <v>0</v>
      </c>
      <c r="F2333">
        <f t="shared" si="69"/>
        <v>0</v>
      </c>
      <c r="G2333">
        <v>4.6364505859999996</v>
      </c>
      <c r="H2333" s="75">
        <v>0</v>
      </c>
      <c r="I2333" s="75">
        <v>5.0000000000000001E-3</v>
      </c>
      <c r="J2333" s="75">
        <v>0</v>
      </c>
      <c r="K2333" s="75">
        <v>0.30249999999999999</v>
      </c>
      <c r="L2333" s="75">
        <v>1.4025263022650001</v>
      </c>
      <c r="M2333" s="75">
        <v>0</v>
      </c>
      <c r="N2333" s="75">
        <v>37.5</v>
      </c>
      <c r="O2333" s="75">
        <v>18.75</v>
      </c>
      <c r="P2333" s="75">
        <v>0</v>
      </c>
      <c r="Q2333" s="75">
        <v>0</v>
      </c>
      <c r="R2333" s="75">
        <v>0</v>
      </c>
      <c r="S2333" s="75">
        <v>0.25</v>
      </c>
      <c r="T2333" s="75">
        <v>0</v>
      </c>
      <c r="U2333" s="75">
        <v>0</v>
      </c>
      <c r="V2333" s="75">
        <v>61.432256163508903</v>
      </c>
    </row>
    <row r="2334" spans="2:22" x14ac:dyDescent="0.25">
      <c r="B2334" s="105">
        <v>140</v>
      </c>
      <c r="C2334" s="70">
        <v>42661</v>
      </c>
      <c r="D2334">
        <v>0</v>
      </c>
      <c r="E2334" s="75">
        <v>0</v>
      </c>
      <c r="F2334">
        <f t="shared" si="69"/>
        <v>0</v>
      </c>
      <c r="G2334">
        <v>4.5397302899999996</v>
      </c>
      <c r="H2334" s="75">
        <v>0</v>
      </c>
      <c r="I2334" s="75">
        <v>5.0000000000000001E-3</v>
      </c>
      <c r="J2334" s="75">
        <v>0</v>
      </c>
      <c r="K2334" s="75">
        <v>1.05</v>
      </c>
      <c r="L2334" s="75">
        <v>4.7667168044999997</v>
      </c>
      <c r="M2334" s="75">
        <v>0</v>
      </c>
      <c r="N2334" s="75">
        <v>37.5</v>
      </c>
      <c r="O2334" s="75">
        <v>18.75</v>
      </c>
      <c r="P2334" s="75">
        <v>0</v>
      </c>
      <c r="Q2334" s="75">
        <v>0</v>
      </c>
      <c r="R2334" s="75">
        <v>0</v>
      </c>
      <c r="S2334" s="75">
        <v>0.25</v>
      </c>
      <c r="T2334" s="75">
        <v>0</v>
      </c>
      <c r="U2334" s="75">
        <v>0</v>
      </c>
      <c r="V2334" s="75">
        <v>61.432256163508903</v>
      </c>
    </row>
    <row r="2335" spans="2:22" x14ac:dyDescent="0.25">
      <c r="B2335" s="105">
        <v>141</v>
      </c>
      <c r="C2335" s="70">
        <v>42662</v>
      </c>
      <c r="D2335">
        <v>0</v>
      </c>
      <c r="E2335" s="75">
        <v>0</v>
      </c>
      <c r="F2335">
        <f t="shared" si="69"/>
        <v>0</v>
      </c>
      <c r="G2335">
        <v>4.4818214449999996</v>
      </c>
      <c r="H2335" s="75">
        <v>0</v>
      </c>
      <c r="I2335" s="75">
        <v>5.0000000000000001E-3</v>
      </c>
      <c r="J2335" s="75">
        <v>0</v>
      </c>
      <c r="K2335" s="75">
        <v>1.05</v>
      </c>
      <c r="L2335" s="75">
        <v>4.7059125172499998</v>
      </c>
      <c r="M2335" s="75">
        <v>0</v>
      </c>
      <c r="N2335" s="75">
        <v>37.5</v>
      </c>
      <c r="O2335" s="75">
        <v>18.75</v>
      </c>
      <c r="P2335" s="75">
        <v>0</v>
      </c>
      <c r="Q2335" s="75">
        <v>0</v>
      </c>
      <c r="R2335" s="75">
        <v>0</v>
      </c>
      <c r="S2335" s="75">
        <v>0.25</v>
      </c>
      <c r="T2335" s="75">
        <v>0</v>
      </c>
      <c r="U2335" s="75">
        <v>0</v>
      </c>
      <c r="V2335" s="75">
        <v>61.432256163508903</v>
      </c>
    </row>
    <row r="2336" spans="2:22" x14ac:dyDescent="0.25">
      <c r="B2336" s="105">
        <v>142</v>
      </c>
      <c r="C2336" s="70">
        <v>42663</v>
      </c>
      <c r="D2336">
        <v>0</v>
      </c>
      <c r="E2336" s="75">
        <v>0</v>
      </c>
      <c r="F2336">
        <f t="shared" si="69"/>
        <v>0</v>
      </c>
      <c r="G2336">
        <v>4.4511157370000003</v>
      </c>
      <c r="H2336" s="75">
        <v>0</v>
      </c>
      <c r="I2336" s="75">
        <v>5.0000000000000001E-3</v>
      </c>
      <c r="J2336" s="75">
        <v>0</v>
      </c>
      <c r="K2336" s="75">
        <v>1.05</v>
      </c>
      <c r="L2336" s="75">
        <v>4.6736715238500004</v>
      </c>
      <c r="M2336" s="75">
        <v>0</v>
      </c>
      <c r="N2336" s="75">
        <v>37.5</v>
      </c>
      <c r="O2336" s="75">
        <v>18.75</v>
      </c>
      <c r="P2336" s="75">
        <v>0</v>
      </c>
      <c r="Q2336" s="75">
        <v>0</v>
      </c>
      <c r="R2336" s="75">
        <v>0</v>
      </c>
      <c r="S2336" s="75">
        <v>0.25</v>
      </c>
      <c r="T2336" s="75">
        <v>0</v>
      </c>
      <c r="U2336" s="75">
        <v>0</v>
      </c>
      <c r="V2336" s="75">
        <v>61.432256163508903</v>
      </c>
    </row>
    <row r="2337" spans="2:22" x14ac:dyDescent="0.25">
      <c r="B2337" s="105">
        <v>143</v>
      </c>
      <c r="C2337" s="70">
        <v>42664</v>
      </c>
      <c r="D2337">
        <v>0</v>
      </c>
      <c r="E2337" s="75">
        <v>0</v>
      </c>
      <c r="F2337">
        <f t="shared" si="69"/>
        <v>0</v>
      </c>
      <c r="G2337">
        <v>4.4482345780000001</v>
      </c>
      <c r="H2337" s="75">
        <v>0</v>
      </c>
      <c r="I2337" s="75">
        <v>5.0000000000000001E-3</v>
      </c>
      <c r="J2337" s="75">
        <v>0</v>
      </c>
      <c r="K2337" s="75">
        <v>1.05</v>
      </c>
      <c r="L2337" s="75">
        <v>4.6706463069000002</v>
      </c>
      <c r="M2337" s="75">
        <v>0</v>
      </c>
      <c r="N2337" s="75">
        <v>37.5</v>
      </c>
      <c r="O2337" s="75">
        <v>18.75</v>
      </c>
      <c r="P2337" s="75">
        <v>0</v>
      </c>
      <c r="Q2337" s="75">
        <v>0</v>
      </c>
      <c r="R2337" s="75">
        <v>0</v>
      </c>
      <c r="S2337" s="75">
        <v>0.25</v>
      </c>
      <c r="T2337" s="75">
        <v>0</v>
      </c>
      <c r="U2337" s="75">
        <v>0</v>
      </c>
      <c r="V2337" s="75">
        <v>61.432256163508903</v>
      </c>
    </row>
    <row r="2338" spans="2:22" x14ac:dyDescent="0.25">
      <c r="B2338" s="105">
        <v>144</v>
      </c>
      <c r="C2338" s="70">
        <v>42665</v>
      </c>
      <c r="D2338">
        <v>0</v>
      </c>
      <c r="E2338" s="75">
        <v>0</v>
      </c>
      <c r="F2338">
        <f t="shared" si="69"/>
        <v>0</v>
      </c>
      <c r="G2338">
        <v>4.4126404570000002</v>
      </c>
      <c r="H2338" s="75">
        <v>0</v>
      </c>
      <c r="I2338" s="75">
        <v>5.0000000000000001E-3</v>
      </c>
      <c r="J2338" s="75">
        <v>0</v>
      </c>
      <c r="K2338" s="75">
        <v>1.05</v>
      </c>
      <c r="L2338" s="75">
        <v>4.6332724798499996</v>
      </c>
      <c r="M2338" s="75">
        <v>0</v>
      </c>
      <c r="N2338" s="75">
        <v>37.5</v>
      </c>
      <c r="O2338" s="75">
        <v>18.75</v>
      </c>
      <c r="P2338" s="75">
        <v>0</v>
      </c>
      <c r="Q2338" s="75">
        <v>0</v>
      </c>
      <c r="R2338" s="75">
        <v>0</v>
      </c>
      <c r="S2338" s="75">
        <v>0.25</v>
      </c>
      <c r="T2338" s="75">
        <v>0</v>
      </c>
      <c r="U2338" s="75">
        <v>0</v>
      </c>
      <c r="V2338" s="75">
        <v>61.432256163508903</v>
      </c>
    </row>
    <row r="2339" spans="2:22" x14ac:dyDescent="0.25">
      <c r="B2339" s="105">
        <v>145</v>
      </c>
      <c r="C2339" s="70">
        <v>42666</v>
      </c>
      <c r="D2339">
        <v>0</v>
      </c>
      <c r="E2339" s="75">
        <v>0</v>
      </c>
      <c r="F2339">
        <f t="shared" si="69"/>
        <v>0</v>
      </c>
      <c r="G2339">
        <v>4.3778819410000001</v>
      </c>
      <c r="H2339" s="75">
        <v>0</v>
      </c>
      <c r="I2339" s="75">
        <v>5.0000000000000001E-3</v>
      </c>
      <c r="J2339" s="75">
        <v>0</v>
      </c>
      <c r="K2339" s="75">
        <v>1.05</v>
      </c>
      <c r="L2339" s="75">
        <v>4.5967760380499998</v>
      </c>
      <c r="M2339" s="75">
        <v>0</v>
      </c>
      <c r="N2339" s="75">
        <v>37.5</v>
      </c>
      <c r="O2339" s="75">
        <v>18.75</v>
      </c>
      <c r="P2339" s="75">
        <v>0</v>
      </c>
      <c r="Q2339" s="75">
        <v>0</v>
      </c>
      <c r="R2339" s="75">
        <v>0</v>
      </c>
      <c r="S2339" s="75">
        <v>0.25</v>
      </c>
      <c r="T2339" s="75">
        <v>0</v>
      </c>
      <c r="U2339" s="75">
        <v>0</v>
      </c>
      <c r="V2339" s="75">
        <v>61.432256163508903</v>
      </c>
    </row>
    <row r="2340" spans="2:22" x14ac:dyDescent="0.25">
      <c r="B2340" s="105">
        <v>146</v>
      </c>
      <c r="C2340" s="70">
        <v>42667</v>
      </c>
      <c r="D2340">
        <v>0</v>
      </c>
      <c r="E2340" s="75">
        <v>0</v>
      </c>
      <c r="F2340">
        <f t="shared" si="69"/>
        <v>0</v>
      </c>
      <c r="G2340">
        <v>4.3468230590000001</v>
      </c>
      <c r="H2340" s="75">
        <v>0</v>
      </c>
      <c r="I2340" s="75">
        <v>5.0000000000000001E-3</v>
      </c>
      <c r="J2340" s="75">
        <v>0</v>
      </c>
      <c r="K2340" s="75">
        <v>1.05</v>
      </c>
      <c r="L2340" s="75">
        <v>4.5641642119499997</v>
      </c>
      <c r="M2340" s="75">
        <v>0</v>
      </c>
      <c r="N2340" s="75">
        <v>37.5</v>
      </c>
      <c r="O2340" s="75">
        <v>18.75</v>
      </c>
      <c r="P2340" s="75">
        <v>0</v>
      </c>
      <c r="Q2340" s="75">
        <v>0</v>
      </c>
      <c r="R2340" s="75">
        <v>0</v>
      </c>
      <c r="S2340" s="75">
        <v>0.25</v>
      </c>
      <c r="T2340" s="75">
        <v>0</v>
      </c>
      <c r="U2340" s="75">
        <v>0</v>
      </c>
      <c r="V2340" s="75">
        <v>61.432256163508903</v>
      </c>
    </row>
    <row r="2341" spans="2:22" x14ac:dyDescent="0.25">
      <c r="B2341" s="105">
        <v>147</v>
      </c>
      <c r="C2341" s="70">
        <v>42668</v>
      </c>
      <c r="D2341">
        <v>0</v>
      </c>
      <c r="E2341" s="75">
        <v>0</v>
      </c>
      <c r="F2341">
        <f t="shared" si="69"/>
        <v>0</v>
      </c>
      <c r="G2341">
        <v>4.2854881300000001</v>
      </c>
      <c r="H2341" s="75">
        <v>0</v>
      </c>
      <c r="I2341" s="75">
        <v>5.0000000000000001E-3</v>
      </c>
      <c r="J2341" s="75">
        <v>0</v>
      </c>
      <c r="K2341" s="75">
        <v>1.05</v>
      </c>
      <c r="L2341" s="75">
        <v>4.4997625364999996</v>
      </c>
      <c r="M2341" s="75">
        <v>0</v>
      </c>
      <c r="N2341" s="75">
        <v>37.5</v>
      </c>
      <c r="O2341" s="75">
        <v>18.75</v>
      </c>
      <c r="P2341" s="75">
        <v>0</v>
      </c>
      <c r="Q2341" s="75">
        <v>0</v>
      </c>
      <c r="R2341" s="75">
        <v>0</v>
      </c>
      <c r="S2341" s="75">
        <v>0.25</v>
      </c>
      <c r="T2341" s="75">
        <v>0</v>
      </c>
      <c r="U2341" s="75">
        <v>0</v>
      </c>
      <c r="V2341" s="75">
        <v>61.432256163508903</v>
      </c>
    </row>
    <row r="2342" spans="2:22" x14ac:dyDescent="0.25">
      <c r="B2342" s="105">
        <v>148</v>
      </c>
      <c r="C2342" s="70">
        <v>42669</v>
      </c>
      <c r="D2342">
        <v>0</v>
      </c>
      <c r="E2342" s="75">
        <v>0</v>
      </c>
      <c r="F2342">
        <f t="shared" si="69"/>
        <v>0</v>
      </c>
      <c r="G2342">
        <v>4.2619483579999997</v>
      </c>
      <c r="H2342" s="75">
        <v>0</v>
      </c>
      <c r="I2342" s="75">
        <v>5.0000000000000001E-3</v>
      </c>
      <c r="J2342" s="75">
        <v>0</v>
      </c>
      <c r="K2342" s="75">
        <v>1.05</v>
      </c>
      <c r="L2342" s="75">
        <v>4.4750457759</v>
      </c>
      <c r="M2342" s="75">
        <v>0</v>
      </c>
      <c r="N2342" s="75">
        <v>37.5</v>
      </c>
      <c r="O2342" s="75">
        <v>18.75</v>
      </c>
      <c r="P2342" s="75">
        <v>0</v>
      </c>
      <c r="Q2342" s="75">
        <v>0</v>
      </c>
      <c r="R2342" s="75">
        <v>0</v>
      </c>
      <c r="S2342" s="75">
        <v>0.25</v>
      </c>
      <c r="T2342" s="75">
        <v>0</v>
      </c>
      <c r="U2342" s="75">
        <v>0</v>
      </c>
      <c r="V2342" s="75">
        <v>61.432256163508903</v>
      </c>
    </row>
    <row r="2343" spans="2:22" x14ac:dyDescent="0.25">
      <c r="B2343" s="105">
        <v>149</v>
      </c>
      <c r="C2343" s="70">
        <v>42670</v>
      </c>
      <c r="D2343">
        <v>0</v>
      </c>
      <c r="E2343" s="75">
        <v>0</v>
      </c>
      <c r="F2343">
        <f t="shared" si="69"/>
        <v>0</v>
      </c>
      <c r="G2343">
        <v>4.237654966</v>
      </c>
      <c r="H2343" s="75">
        <v>0</v>
      </c>
      <c r="I2343" s="75">
        <v>5.0000000000000001E-3</v>
      </c>
      <c r="J2343" s="75">
        <v>0</v>
      </c>
      <c r="K2343" s="75">
        <v>1.05</v>
      </c>
      <c r="L2343" s="75">
        <v>4.4495377142999999</v>
      </c>
      <c r="M2343" s="75">
        <v>0</v>
      </c>
      <c r="N2343" s="75">
        <v>37.5</v>
      </c>
      <c r="O2343" s="75">
        <v>18.75</v>
      </c>
      <c r="P2343" s="75">
        <v>0</v>
      </c>
      <c r="Q2343" s="75">
        <v>0</v>
      </c>
      <c r="R2343" s="75">
        <v>0</v>
      </c>
      <c r="S2343" s="75">
        <v>0.25</v>
      </c>
      <c r="T2343" s="75">
        <v>0</v>
      </c>
      <c r="U2343" s="75">
        <v>0</v>
      </c>
      <c r="V2343" s="75">
        <v>61.432256163508903</v>
      </c>
    </row>
    <row r="2344" spans="2:22" x14ac:dyDescent="0.25">
      <c r="B2344" s="105">
        <v>150</v>
      </c>
      <c r="C2344" s="70">
        <v>42671</v>
      </c>
      <c r="D2344">
        <v>0</v>
      </c>
      <c r="E2344" s="75">
        <v>0</v>
      </c>
      <c r="F2344">
        <f t="shared" si="69"/>
        <v>0</v>
      </c>
      <c r="G2344">
        <v>4.2101547669999997</v>
      </c>
      <c r="H2344" s="75">
        <v>0</v>
      </c>
      <c r="I2344" s="75">
        <v>5.0000000000000001E-3</v>
      </c>
      <c r="J2344" s="75">
        <v>0</v>
      </c>
      <c r="K2344" s="75">
        <v>1.05</v>
      </c>
      <c r="L2344" s="75">
        <v>4.4206625053500002</v>
      </c>
      <c r="M2344" s="75">
        <v>0</v>
      </c>
      <c r="N2344" s="75">
        <v>37.5</v>
      </c>
      <c r="O2344" s="75">
        <v>18.75</v>
      </c>
      <c r="P2344" s="75">
        <v>0</v>
      </c>
      <c r="Q2344" s="75">
        <v>0</v>
      </c>
      <c r="R2344" s="75">
        <v>0</v>
      </c>
      <c r="S2344" s="75">
        <v>0.25</v>
      </c>
      <c r="T2344" s="75">
        <v>0</v>
      </c>
      <c r="U2344" s="75">
        <v>0</v>
      </c>
      <c r="V2344" s="75">
        <v>61.432256163508903</v>
      </c>
    </row>
    <row r="2345" spans="2:22" x14ac:dyDescent="0.25">
      <c r="B2345" s="105">
        <v>151</v>
      </c>
      <c r="C2345" s="70">
        <v>42672</v>
      </c>
      <c r="D2345">
        <v>0</v>
      </c>
      <c r="E2345" s="75">
        <v>0</v>
      </c>
      <c r="F2345">
        <f t="shared" si="69"/>
        <v>0</v>
      </c>
      <c r="G2345">
        <v>4.1619824440000004</v>
      </c>
      <c r="H2345" s="75">
        <v>0</v>
      </c>
      <c r="I2345" s="75">
        <v>5.0000000000000001E-3</v>
      </c>
      <c r="J2345" s="75">
        <v>0</v>
      </c>
      <c r="K2345" s="75">
        <v>1.05</v>
      </c>
      <c r="L2345" s="75">
        <v>4.3700815661999997</v>
      </c>
      <c r="M2345" s="75">
        <v>0</v>
      </c>
      <c r="N2345" s="75">
        <v>37.5</v>
      </c>
      <c r="O2345" s="75">
        <v>18.75</v>
      </c>
      <c r="P2345" s="75">
        <v>0</v>
      </c>
      <c r="Q2345" s="75">
        <v>0</v>
      </c>
      <c r="R2345" s="75">
        <v>0</v>
      </c>
      <c r="S2345" s="75">
        <v>0.25</v>
      </c>
      <c r="T2345" s="75">
        <v>0</v>
      </c>
      <c r="U2345" s="75">
        <v>0</v>
      </c>
      <c r="V2345" s="75">
        <v>61.432256163508903</v>
      </c>
    </row>
    <row r="2346" spans="2:22" x14ac:dyDescent="0.25">
      <c r="B2346" s="105">
        <v>152</v>
      </c>
      <c r="C2346" s="70">
        <v>42673</v>
      </c>
      <c r="D2346">
        <v>0</v>
      </c>
      <c r="E2346" s="75">
        <v>0</v>
      </c>
      <c r="F2346">
        <f t="shared" si="69"/>
        <v>0</v>
      </c>
      <c r="G2346">
        <v>4.1300910249999996</v>
      </c>
      <c r="H2346" s="75">
        <v>0</v>
      </c>
      <c r="I2346" s="75">
        <v>5.0000000000000001E-3</v>
      </c>
      <c r="J2346" s="75">
        <v>0</v>
      </c>
      <c r="K2346" s="75">
        <v>1.05</v>
      </c>
      <c r="L2346" s="75">
        <v>4.3365955762499997</v>
      </c>
      <c r="M2346" s="75">
        <v>0</v>
      </c>
      <c r="N2346" s="75">
        <v>37.5</v>
      </c>
      <c r="O2346" s="75">
        <v>18.75</v>
      </c>
      <c r="P2346" s="75">
        <v>0</v>
      </c>
      <c r="Q2346" s="75">
        <v>0</v>
      </c>
      <c r="R2346" s="75">
        <v>0</v>
      </c>
      <c r="S2346" s="75">
        <v>0.25</v>
      </c>
      <c r="T2346" s="75">
        <v>0</v>
      </c>
      <c r="U2346" s="75">
        <v>0</v>
      </c>
      <c r="V2346" s="75">
        <v>61.432256163508903</v>
      </c>
    </row>
    <row r="2347" spans="2:22" x14ac:dyDescent="0.25">
      <c r="B2347" s="105">
        <v>153</v>
      </c>
      <c r="C2347" s="70">
        <v>42674</v>
      </c>
      <c r="D2347">
        <v>0</v>
      </c>
      <c r="E2347" s="75">
        <v>0</v>
      </c>
      <c r="F2347">
        <f t="shared" si="69"/>
        <v>0</v>
      </c>
      <c r="G2347">
        <v>4.0700992999999999</v>
      </c>
      <c r="H2347" s="75">
        <v>0</v>
      </c>
      <c r="I2347" s="75">
        <v>5.0000000000000001E-3</v>
      </c>
      <c r="J2347" s="75">
        <v>0</v>
      </c>
      <c r="K2347" s="75">
        <v>1.05</v>
      </c>
      <c r="L2347" s="75">
        <v>4.2736042650000003</v>
      </c>
      <c r="M2347" s="75">
        <v>0</v>
      </c>
      <c r="N2347" s="75">
        <v>37.5</v>
      </c>
      <c r="O2347" s="75">
        <v>18.75</v>
      </c>
      <c r="P2347" s="75">
        <v>0</v>
      </c>
      <c r="Q2347" s="75">
        <v>0</v>
      </c>
      <c r="R2347" s="75">
        <v>0</v>
      </c>
      <c r="S2347" s="75">
        <v>0.25</v>
      </c>
      <c r="T2347" s="75">
        <v>0</v>
      </c>
      <c r="U2347" s="75">
        <v>0</v>
      </c>
      <c r="V2347" s="75">
        <v>61.432256163508903</v>
      </c>
    </row>
    <row r="2348" spans="2:22" x14ac:dyDescent="0.25">
      <c r="B2348" s="105">
        <v>154</v>
      </c>
      <c r="C2348" s="70">
        <v>42675</v>
      </c>
      <c r="D2348">
        <v>0</v>
      </c>
      <c r="E2348" s="75">
        <v>0</v>
      </c>
      <c r="F2348">
        <f t="shared" si="69"/>
        <v>0</v>
      </c>
      <c r="G2348">
        <v>4.0433053289999998</v>
      </c>
      <c r="H2348" s="75">
        <v>0</v>
      </c>
      <c r="I2348" s="75">
        <v>5.0000000000000001E-3</v>
      </c>
      <c r="J2348" s="75">
        <v>0</v>
      </c>
      <c r="K2348" s="75">
        <v>1.05</v>
      </c>
      <c r="L2348" s="75">
        <v>4.2454705954499996</v>
      </c>
      <c r="M2348" s="75">
        <v>0</v>
      </c>
      <c r="N2348" s="75">
        <v>37.5</v>
      </c>
      <c r="O2348" s="75">
        <v>18.75</v>
      </c>
      <c r="P2348" s="75">
        <v>0</v>
      </c>
      <c r="Q2348" s="75">
        <v>0</v>
      </c>
      <c r="R2348" s="75">
        <v>0</v>
      </c>
      <c r="S2348" s="75">
        <v>0.25</v>
      </c>
      <c r="T2348" s="75">
        <v>0</v>
      </c>
      <c r="U2348" s="75">
        <v>0</v>
      </c>
      <c r="V2348" s="75">
        <v>61.432256163508903</v>
      </c>
    </row>
    <row r="2349" spans="2:22" x14ac:dyDescent="0.25">
      <c r="B2349" s="105">
        <v>155</v>
      </c>
      <c r="C2349" s="70">
        <v>42676</v>
      </c>
      <c r="D2349">
        <v>0</v>
      </c>
      <c r="E2349" s="75">
        <v>0</v>
      </c>
      <c r="F2349">
        <f t="shared" si="69"/>
        <v>0</v>
      </c>
      <c r="G2349">
        <v>4.0387682720000004</v>
      </c>
      <c r="H2349" s="75">
        <v>0</v>
      </c>
      <c r="I2349" s="75">
        <v>5.0000000000000001E-3</v>
      </c>
      <c r="J2349" s="75">
        <v>0</v>
      </c>
      <c r="K2349" s="75">
        <v>1.05</v>
      </c>
      <c r="L2349" s="75">
        <v>4.2407066856000002</v>
      </c>
      <c r="M2349" s="75">
        <v>0</v>
      </c>
      <c r="N2349" s="75">
        <v>37.5</v>
      </c>
      <c r="O2349" s="75">
        <v>18.75</v>
      </c>
      <c r="P2349" s="75">
        <v>0</v>
      </c>
      <c r="Q2349" s="75">
        <v>0</v>
      </c>
      <c r="R2349" s="75">
        <v>0</v>
      </c>
      <c r="S2349" s="75">
        <v>0.25</v>
      </c>
      <c r="T2349" s="75">
        <v>0</v>
      </c>
      <c r="U2349" s="75">
        <v>0</v>
      </c>
      <c r="V2349" s="75">
        <v>61.432256163508903</v>
      </c>
    </row>
    <row r="2350" spans="2:22" x14ac:dyDescent="0.25">
      <c r="B2350" s="105">
        <v>156</v>
      </c>
      <c r="C2350" s="70">
        <v>42677</v>
      </c>
      <c r="D2350">
        <v>0</v>
      </c>
      <c r="E2350" s="75">
        <v>0</v>
      </c>
      <c r="F2350">
        <f t="shared" si="69"/>
        <v>0</v>
      </c>
      <c r="G2350">
        <v>4.0289697860000002</v>
      </c>
      <c r="H2350" s="75">
        <v>0</v>
      </c>
      <c r="I2350" s="75">
        <v>5.0000000000000001E-3</v>
      </c>
      <c r="J2350" s="75">
        <v>0</v>
      </c>
      <c r="K2350" s="75">
        <v>1.05</v>
      </c>
      <c r="L2350" s="75">
        <v>4.2304182752999999</v>
      </c>
      <c r="M2350" s="75">
        <v>0</v>
      </c>
      <c r="N2350" s="75">
        <v>37.5</v>
      </c>
      <c r="O2350" s="75">
        <v>18.75</v>
      </c>
      <c r="P2350" s="75">
        <v>0</v>
      </c>
      <c r="Q2350" s="75">
        <v>0</v>
      </c>
      <c r="R2350" s="75">
        <v>0</v>
      </c>
      <c r="S2350" s="75">
        <v>0.25</v>
      </c>
      <c r="T2350" s="75">
        <v>0</v>
      </c>
      <c r="U2350" s="75">
        <v>0</v>
      </c>
      <c r="V2350" s="75">
        <v>61.432256163508903</v>
      </c>
    </row>
    <row r="2351" spans="2:22" x14ac:dyDescent="0.25">
      <c r="B2351" s="105">
        <v>157</v>
      </c>
      <c r="C2351" s="70">
        <v>42678</v>
      </c>
      <c r="D2351">
        <v>0</v>
      </c>
      <c r="E2351" s="75">
        <v>0</v>
      </c>
      <c r="F2351">
        <f t="shared" si="69"/>
        <v>0</v>
      </c>
      <c r="G2351">
        <v>4.0060546840000004</v>
      </c>
      <c r="H2351" s="75">
        <v>0</v>
      </c>
      <c r="I2351" s="75">
        <v>5.0000000000000001E-3</v>
      </c>
      <c r="J2351" s="75">
        <v>0</v>
      </c>
      <c r="K2351" s="75">
        <v>1.05</v>
      </c>
      <c r="L2351" s="75">
        <v>4.2063574181999996</v>
      </c>
      <c r="M2351" s="75">
        <v>0</v>
      </c>
      <c r="N2351" s="75">
        <v>37.5</v>
      </c>
      <c r="O2351" s="75">
        <v>18.75</v>
      </c>
      <c r="P2351" s="75">
        <v>0</v>
      </c>
      <c r="Q2351" s="75">
        <v>0</v>
      </c>
      <c r="R2351" s="75">
        <v>0</v>
      </c>
      <c r="S2351" s="75">
        <v>0.25</v>
      </c>
      <c r="T2351" s="75">
        <v>0</v>
      </c>
      <c r="U2351" s="75">
        <v>0</v>
      </c>
      <c r="V2351" s="75">
        <v>61.432256163508903</v>
      </c>
    </row>
    <row r="2352" spans="2:22" x14ac:dyDescent="0.25">
      <c r="B2352" s="105">
        <v>158</v>
      </c>
      <c r="C2352" s="70">
        <v>42679</v>
      </c>
      <c r="D2352">
        <v>0</v>
      </c>
      <c r="E2352" s="75">
        <v>0</v>
      </c>
      <c r="F2352">
        <f t="shared" si="69"/>
        <v>0</v>
      </c>
      <c r="G2352">
        <v>3.9893881449999999</v>
      </c>
      <c r="H2352" s="75">
        <v>0</v>
      </c>
      <c r="I2352" s="75">
        <v>5.0000000000000001E-3</v>
      </c>
      <c r="J2352" s="75">
        <v>0</v>
      </c>
      <c r="K2352" s="75">
        <v>1.0149999999999999</v>
      </c>
      <c r="L2352" s="75">
        <v>4.0492289671749999</v>
      </c>
      <c r="M2352" s="75">
        <v>0</v>
      </c>
      <c r="N2352" s="75">
        <v>39.999989999999997</v>
      </c>
      <c r="O2352" s="75">
        <v>19.999994999999998</v>
      </c>
      <c r="P2352" s="75">
        <v>0</v>
      </c>
      <c r="Q2352" s="75">
        <v>0</v>
      </c>
      <c r="R2352" s="75">
        <v>0</v>
      </c>
      <c r="S2352" s="75">
        <v>0.26666659999999998</v>
      </c>
      <c r="T2352" s="75">
        <v>0</v>
      </c>
      <c r="U2352" s="75">
        <v>0</v>
      </c>
      <c r="V2352" s="75">
        <v>61.432256163508903</v>
      </c>
    </row>
    <row r="2353" spans="2:22" x14ac:dyDescent="0.25">
      <c r="B2353" s="105">
        <v>159</v>
      </c>
      <c r="C2353" s="70">
        <v>42680</v>
      </c>
      <c r="D2353">
        <v>0</v>
      </c>
      <c r="E2353" s="75">
        <v>0</v>
      </c>
      <c r="F2353">
        <f t="shared" si="69"/>
        <v>0</v>
      </c>
      <c r="G2353">
        <v>3.9588551760000001</v>
      </c>
      <c r="H2353" s="75">
        <v>0</v>
      </c>
      <c r="I2353" s="75">
        <v>5.0000000000000001E-3</v>
      </c>
      <c r="J2353" s="75">
        <v>0</v>
      </c>
      <c r="K2353" s="75">
        <v>1.0149999999999999</v>
      </c>
      <c r="L2353" s="75">
        <v>4.0182380036399996</v>
      </c>
      <c r="M2353" s="75">
        <v>0</v>
      </c>
      <c r="N2353" s="75">
        <v>42.499980000000001</v>
      </c>
      <c r="O2353" s="75">
        <v>21.24999</v>
      </c>
      <c r="P2353" s="75">
        <v>0</v>
      </c>
      <c r="Q2353" s="75">
        <v>0</v>
      </c>
      <c r="R2353" s="75">
        <v>0</v>
      </c>
      <c r="S2353" s="75">
        <v>0.28333320000000001</v>
      </c>
      <c r="T2353" s="75">
        <v>0</v>
      </c>
      <c r="U2353" s="75">
        <v>0</v>
      </c>
      <c r="V2353" s="75">
        <v>61.432256163508903</v>
      </c>
    </row>
    <row r="2354" spans="2:22" x14ac:dyDescent="0.25">
      <c r="B2354" s="105">
        <v>160</v>
      </c>
      <c r="C2354" s="70">
        <v>42681</v>
      </c>
      <c r="D2354">
        <v>0</v>
      </c>
      <c r="E2354" s="75">
        <v>0</v>
      </c>
      <c r="F2354">
        <f t="shared" si="69"/>
        <v>0</v>
      </c>
      <c r="G2354">
        <v>3.881993966</v>
      </c>
      <c r="H2354" s="75">
        <v>0</v>
      </c>
      <c r="I2354" s="75">
        <v>5.0000000000000001E-3</v>
      </c>
      <c r="J2354" s="75">
        <v>0</v>
      </c>
      <c r="K2354" s="75">
        <v>1.0149999999999999</v>
      </c>
      <c r="L2354" s="75">
        <v>3.9402238754900001</v>
      </c>
      <c r="M2354" s="75">
        <v>0</v>
      </c>
      <c r="N2354" s="75">
        <v>44.999969999999998</v>
      </c>
      <c r="O2354" s="75">
        <v>22.499984999999999</v>
      </c>
      <c r="P2354" s="75">
        <v>0</v>
      </c>
      <c r="Q2354" s="75">
        <v>0</v>
      </c>
      <c r="R2354" s="75">
        <v>0</v>
      </c>
      <c r="S2354" s="75">
        <v>0.29999979999999998</v>
      </c>
      <c r="T2354" s="75">
        <v>0</v>
      </c>
      <c r="U2354" s="75">
        <v>0</v>
      </c>
      <c r="V2354" s="75">
        <v>61.432256163508903</v>
      </c>
    </row>
    <row r="2355" spans="2:22" x14ac:dyDescent="0.25">
      <c r="B2355" s="105">
        <v>161</v>
      </c>
      <c r="C2355" s="70">
        <v>42682</v>
      </c>
      <c r="D2355">
        <v>0</v>
      </c>
      <c r="E2355" s="75">
        <v>0</v>
      </c>
      <c r="F2355">
        <f t="shared" si="69"/>
        <v>0</v>
      </c>
      <c r="G2355">
        <v>3.8214487699999999</v>
      </c>
      <c r="H2355" s="75">
        <v>0</v>
      </c>
      <c r="I2355" s="75">
        <v>5.0000000000000001E-3</v>
      </c>
      <c r="J2355" s="75">
        <v>0</v>
      </c>
      <c r="K2355" s="75">
        <v>1.0149999999999999</v>
      </c>
      <c r="L2355" s="75">
        <v>3.87877050155</v>
      </c>
      <c r="M2355" s="75">
        <v>0</v>
      </c>
      <c r="N2355" s="75">
        <v>47.499960000000002</v>
      </c>
      <c r="O2355" s="75">
        <v>23.749980000000001</v>
      </c>
      <c r="P2355" s="75">
        <v>0</v>
      </c>
      <c r="Q2355" s="75">
        <v>0</v>
      </c>
      <c r="R2355" s="75">
        <v>0</v>
      </c>
      <c r="S2355" s="75">
        <v>0.31666640000000001</v>
      </c>
      <c r="T2355" s="75">
        <v>0</v>
      </c>
      <c r="U2355" s="75">
        <v>0</v>
      </c>
      <c r="V2355" s="75">
        <v>61.432256163508903</v>
      </c>
    </row>
    <row r="2356" spans="2:22" x14ac:dyDescent="0.25">
      <c r="B2356" s="105">
        <v>162</v>
      </c>
      <c r="C2356" s="70">
        <v>42683</v>
      </c>
      <c r="D2356">
        <v>0</v>
      </c>
      <c r="E2356" s="75">
        <v>0</v>
      </c>
      <c r="F2356">
        <f t="shared" si="69"/>
        <v>0</v>
      </c>
      <c r="G2356">
        <v>3.732608892</v>
      </c>
      <c r="H2356" s="75">
        <v>0</v>
      </c>
      <c r="I2356" s="75">
        <v>5.0000000000000001E-3</v>
      </c>
      <c r="J2356" s="75">
        <v>0</v>
      </c>
      <c r="K2356" s="75">
        <v>1.0149999999999999</v>
      </c>
      <c r="L2356" s="75">
        <v>3.7885980253799998</v>
      </c>
      <c r="M2356" s="75">
        <v>0</v>
      </c>
      <c r="N2356" s="75">
        <v>49.999949999999998</v>
      </c>
      <c r="O2356" s="75">
        <v>24.999974999999999</v>
      </c>
      <c r="P2356" s="75">
        <v>0</v>
      </c>
      <c r="Q2356" s="75">
        <v>0</v>
      </c>
      <c r="R2356" s="75">
        <v>0</v>
      </c>
      <c r="S2356" s="75">
        <v>0.33333299999999999</v>
      </c>
      <c r="T2356" s="75">
        <v>0</v>
      </c>
      <c r="U2356" s="75">
        <v>0</v>
      </c>
      <c r="V2356" s="75">
        <v>61.432256163508903</v>
      </c>
    </row>
    <row r="2357" spans="2:22" x14ac:dyDescent="0.25">
      <c r="B2357" s="105">
        <v>163</v>
      </c>
      <c r="C2357" s="70">
        <v>42684</v>
      </c>
      <c r="D2357">
        <v>0</v>
      </c>
      <c r="E2357" s="75">
        <v>0</v>
      </c>
      <c r="F2357">
        <f t="shared" si="69"/>
        <v>0</v>
      </c>
      <c r="G2357">
        <v>3.6587064530000002</v>
      </c>
      <c r="H2357" s="75">
        <v>0</v>
      </c>
      <c r="I2357" s="75">
        <v>5.0000000000000001E-3</v>
      </c>
      <c r="J2357" s="75">
        <v>0</v>
      </c>
      <c r="K2357" s="75">
        <v>1.0149999999999999</v>
      </c>
      <c r="L2357" s="75">
        <v>3.7135870497950001</v>
      </c>
      <c r="M2357" s="75">
        <v>0</v>
      </c>
      <c r="N2357" s="75">
        <v>52.499940000000002</v>
      </c>
      <c r="O2357" s="75">
        <v>26.249970000000001</v>
      </c>
      <c r="P2357" s="75">
        <v>0</v>
      </c>
      <c r="Q2357" s="75">
        <v>0</v>
      </c>
      <c r="R2357" s="75">
        <v>0</v>
      </c>
      <c r="S2357" s="75">
        <v>0.34999960000000002</v>
      </c>
      <c r="T2357" s="75">
        <v>0</v>
      </c>
      <c r="U2357" s="75">
        <v>0</v>
      </c>
      <c r="V2357" s="75">
        <v>61.432256163508903</v>
      </c>
    </row>
    <row r="2358" spans="2:22" x14ac:dyDescent="0.25">
      <c r="B2358" s="105">
        <v>164</v>
      </c>
      <c r="C2358" s="70">
        <v>42685</v>
      </c>
      <c r="D2358">
        <v>0</v>
      </c>
      <c r="E2358" s="75">
        <v>0</v>
      </c>
      <c r="F2358">
        <f t="shared" si="69"/>
        <v>0</v>
      </c>
      <c r="G2358">
        <v>3.5931274370000001</v>
      </c>
      <c r="H2358" s="75">
        <v>0</v>
      </c>
      <c r="I2358" s="75">
        <v>5.0000000000000001E-3</v>
      </c>
      <c r="J2358" s="75">
        <v>0</v>
      </c>
      <c r="K2358" s="75">
        <v>1.0149999999999999</v>
      </c>
      <c r="L2358" s="75">
        <v>3.647024348555</v>
      </c>
      <c r="M2358" s="75">
        <v>0</v>
      </c>
      <c r="N2358" s="75">
        <v>54.999929999999999</v>
      </c>
      <c r="O2358" s="75">
        <v>27.499965</v>
      </c>
      <c r="P2358" s="75">
        <v>0</v>
      </c>
      <c r="Q2358" s="75">
        <v>0</v>
      </c>
      <c r="R2358" s="75">
        <v>0</v>
      </c>
      <c r="S2358" s="75">
        <v>0.3666662</v>
      </c>
      <c r="T2358" s="75">
        <v>0</v>
      </c>
      <c r="U2358" s="75">
        <v>0</v>
      </c>
      <c r="V2358" s="75">
        <v>61.432256163508903</v>
      </c>
    </row>
    <row r="2359" spans="2:22" x14ac:dyDescent="0.25">
      <c r="B2359" s="105">
        <v>165</v>
      </c>
      <c r="C2359" s="70">
        <v>42686</v>
      </c>
      <c r="D2359">
        <v>0</v>
      </c>
      <c r="E2359" s="75">
        <v>0</v>
      </c>
      <c r="F2359">
        <f t="shared" si="69"/>
        <v>0</v>
      </c>
      <c r="G2359">
        <v>3.556305493</v>
      </c>
      <c r="H2359" s="75">
        <v>0</v>
      </c>
      <c r="I2359" s="75">
        <v>5.0000000000000001E-3</v>
      </c>
      <c r="J2359" s="75">
        <v>0</v>
      </c>
      <c r="K2359" s="75">
        <v>1.0149999999999999</v>
      </c>
      <c r="L2359" s="75">
        <v>3.6096500753949998</v>
      </c>
      <c r="M2359" s="75">
        <v>0</v>
      </c>
      <c r="N2359" s="75">
        <v>57.499920000000003</v>
      </c>
      <c r="O2359" s="75">
        <v>28.749960000000002</v>
      </c>
      <c r="P2359" s="75">
        <v>0</v>
      </c>
      <c r="Q2359" s="75">
        <v>0</v>
      </c>
      <c r="R2359" s="75">
        <v>0</v>
      </c>
      <c r="S2359" s="75">
        <v>0.38333279999999997</v>
      </c>
      <c r="T2359" s="75">
        <v>0</v>
      </c>
      <c r="U2359" s="75">
        <v>0</v>
      </c>
      <c r="V2359" s="75">
        <v>61.432256163508903</v>
      </c>
    </row>
    <row r="2360" spans="2:22" x14ac:dyDescent="0.25">
      <c r="B2360" s="105">
        <v>166</v>
      </c>
      <c r="C2360" s="70">
        <v>42687</v>
      </c>
      <c r="D2360">
        <v>0</v>
      </c>
      <c r="E2360" s="75">
        <v>0</v>
      </c>
      <c r="F2360">
        <f t="shared" si="69"/>
        <v>0</v>
      </c>
      <c r="G2360">
        <v>3.5156085699999999</v>
      </c>
      <c r="H2360" s="75">
        <v>0</v>
      </c>
      <c r="I2360" s="75">
        <v>5.0000000000000001E-3</v>
      </c>
      <c r="J2360" s="75">
        <v>0</v>
      </c>
      <c r="K2360" s="75">
        <v>1.0149999999999999</v>
      </c>
      <c r="L2360" s="75">
        <v>3.56834269855</v>
      </c>
      <c r="M2360" s="75">
        <v>0</v>
      </c>
      <c r="N2360" s="75">
        <v>59.99991</v>
      </c>
      <c r="O2360" s="75">
        <v>29.999955</v>
      </c>
      <c r="P2360" s="75">
        <v>0</v>
      </c>
      <c r="Q2360" s="75">
        <v>0</v>
      </c>
      <c r="R2360" s="75">
        <v>0</v>
      </c>
      <c r="S2360" s="75">
        <v>0.3999994</v>
      </c>
      <c r="T2360" s="75">
        <v>0</v>
      </c>
      <c r="U2360" s="75">
        <v>0</v>
      </c>
      <c r="V2360" s="75">
        <v>61.432256163508903</v>
      </c>
    </row>
    <row r="2361" spans="2:22" x14ac:dyDescent="0.25">
      <c r="B2361" s="105">
        <v>167</v>
      </c>
      <c r="C2361" s="70">
        <v>42688</v>
      </c>
      <c r="D2361">
        <v>0</v>
      </c>
      <c r="E2361" s="75">
        <v>0</v>
      </c>
      <c r="F2361">
        <f t="shared" si="69"/>
        <v>0</v>
      </c>
      <c r="G2361">
        <v>3.521001107</v>
      </c>
      <c r="H2361" s="75">
        <v>0</v>
      </c>
      <c r="I2361" s="75">
        <v>5.0000000000000001E-3</v>
      </c>
      <c r="J2361" s="75">
        <v>0</v>
      </c>
      <c r="K2361" s="75">
        <v>1.0149999999999999</v>
      </c>
      <c r="L2361" s="75">
        <v>3.5738161236049999</v>
      </c>
      <c r="M2361" s="75">
        <v>0.122098203584946</v>
      </c>
      <c r="N2361" s="75">
        <v>62.499899999999997</v>
      </c>
      <c r="O2361" s="75">
        <v>31.249949999999998</v>
      </c>
      <c r="P2361" s="75">
        <v>3.4164657431166902E-2</v>
      </c>
      <c r="Q2361" s="75">
        <v>0</v>
      </c>
      <c r="R2361" s="75">
        <v>0</v>
      </c>
      <c r="S2361" s="75">
        <v>0.41666599999999998</v>
      </c>
      <c r="T2361" s="75">
        <v>0</v>
      </c>
      <c r="U2361" s="75">
        <v>0</v>
      </c>
      <c r="V2361" s="75">
        <v>61.5543543670939</v>
      </c>
    </row>
    <row r="2362" spans="2:22" x14ac:dyDescent="0.25">
      <c r="B2362" s="105">
        <v>168</v>
      </c>
      <c r="C2362" s="70">
        <v>42689</v>
      </c>
      <c r="D2362">
        <v>0</v>
      </c>
      <c r="E2362" s="75">
        <v>0</v>
      </c>
      <c r="F2362">
        <f t="shared" si="69"/>
        <v>0</v>
      </c>
      <c r="G2362">
        <v>3.4737614579999998</v>
      </c>
      <c r="H2362" s="75">
        <v>0</v>
      </c>
      <c r="I2362" s="75">
        <v>5.0000000000000001E-3</v>
      </c>
      <c r="J2362" s="75">
        <v>0</v>
      </c>
      <c r="K2362" s="75">
        <v>1.0149999999999999</v>
      </c>
      <c r="L2362" s="75">
        <v>3.5258678798699998</v>
      </c>
      <c r="M2362" s="75">
        <v>0.37380073772467498</v>
      </c>
      <c r="N2362" s="75">
        <v>64.999889999999994</v>
      </c>
      <c r="O2362" s="75">
        <v>32.499944999999997</v>
      </c>
      <c r="P2362" s="75">
        <v>0.106016660425307</v>
      </c>
      <c r="Q2362" s="75">
        <v>0</v>
      </c>
      <c r="R2362" s="75">
        <v>0</v>
      </c>
      <c r="S2362" s="75">
        <v>0.43333260000000001</v>
      </c>
      <c r="T2362" s="75">
        <v>0</v>
      </c>
      <c r="U2362" s="75">
        <v>0</v>
      </c>
      <c r="V2362" s="75">
        <v>61.928155104818501</v>
      </c>
    </row>
    <row r="2363" spans="2:22" x14ac:dyDescent="0.25">
      <c r="B2363" s="105">
        <v>169</v>
      </c>
      <c r="C2363" s="70">
        <v>42690</v>
      </c>
      <c r="D2363">
        <v>0</v>
      </c>
      <c r="E2363" s="75">
        <v>0</v>
      </c>
      <c r="F2363">
        <f t="shared" si="69"/>
        <v>0</v>
      </c>
      <c r="G2363">
        <v>3.4474502760000001</v>
      </c>
      <c r="H2363" s="75">
        <v>0</v>
      </c>
      <c r="I2363" s="75">
        <v>5.0000000000000001E-3</v>
      </c>
      <c r="J2363" s="75">
        <v>0</v>
      </c>
      <c r="K2363" s="75">
        <v>1.0149999999999999</v>
      </c>
      <c r="L2363" s="75">
        <v>3.4991620301399999</v>
      </c>
      <c r="M2363" s="75">
        <v>0.57767119572967596</v>
      </c>
      <c r="N2363" s="75">
        <v>67.499880000000005</v>
      </c>
      <c r="O2363" s="75">
        <v>33.749940000000002</v>
      </c>
      <c r="P2363" s="75">
        <v>0.165088438532972</v>
      </c>
      <c r="Q2363" s="75">
        <v>0</v>
      </c>
      <c r="R2363" s="75">
        <v>0</v>
      </c>
      <c r="S2363" s="75">
        <v>0.44999919999999999</v>
      </c>
      <c r="T2363" s="75">
        <v>0</v>
      </c>
      <c r="U2363" s="75">
        <v>0</v>
      </c>
      <c r="V2363" s="75">
        <v>62.5058263005482</v>
      </c>
    </row>
    <row r="2364" spans="2:22" x14ac:dyDescent="0.25">
      <c r="B2364" s="105">
        <v>170</v>
      </c>
      <c r="C2364" s="70">
        <v>42691</v>
      </c>
      <c r="D2364">
        <v>0</v>
      </c>
      <c r="E2364" s="75">
        <v>0</v>
      </c>
      <c r="F2364">
        <f t="shared" si="69"/>
        <v>0</v>
      </c>
      <c r="G2364">
        <v>3.4259262669999999</v>
      </c>
      <c r="H2364" s="75">
        <v>0</v>
      </c>
      <c r="I2364" s="75">
        <v>5.0000000000000001E-3</v>
      </c>
      <c r="J2364" s="75">
        <v>0</v>
      </c>
      <c r="K2364" s="75">
        <v>1.0149999999999999</v>
      </c>
      <c r="L2364" s="75">
        <v>3.4773151610049999</v>
      </c>
      <c r="M2364" s="75">
        <v>0.74454857625700599</v>
      </c>
      <c r="N2364" s="75">
        <v>69.999870000000001</v>
      </c>
      <c r="O2364" s="75">
        <v>34.999935000000001</v>
      </c>
      <c r="P2364" s="75">
        <v>0.214115931913925</v>
      </c>
      <c r="Q2364" s="75">
        <v>0</v>
      </c>
      <c r="R2364" s="75">
        <v>0</v>
      </c>
      <c r="S2364" s="75">
        <v>0.46666580000000002</v>
      </c>
      <c r="T2364" s="75">
        <v>0</v>
      </c>
      <c r="U2364" s="75">
        <v>0</v>
      </c>
      <c r="V2364" s="75">
        <v>63.250374876805203</v>
      </c>
    </row>
    <row r="2365" spans="2:22" x14ac:dyDescent="0.25">
      <c r="B2365" s="105">
        <v>171</v>
      </c>
      <c r="C2365" s="70">
        <v>42692</v>
      </c>
      <c r="D2365">
        <v>0</v>
      </c>
      <c r="E2365" s="75">
        <v>0</v>
      </c>
      <c r="F2365">
        <f t="shared" si="69"/>
        <v>0</v>
      </c>
      <c r="G2365">
        <v>3.4101301049999999</v>
      </c>
      <c r="H2365" s="75">
        <v>0</v>
      </c>
      <c r="I2365" s="75">
        <v>5.0000000000000001E-3</v>
      </c>
      <c r="J2365" s="75">
        <v>0</v>
      </c>
      <c r="K2365" s="75">
        <v>1.0149999999999999</v>
      </c>
      <c r="L2365" s="75">
        <v>3.461282056575</v>
      </c>
      <c r="M2365" s="75">
        <v>0.88317624032574804</v>
      </c>
      <c r="N2365" s="75">
        <v>72.499859999999998</v>
      </c>
      <c r="O2365" s="75">
        <v>36.249929999999999</v>
      </c>
      <c r="P2365" s="75">
        <v>0.25515870301528298</v>
      </c>
      <c r="Q2365" s="75">
        <v>0</v>
      </c>
      <c r="R2365" s="75">
        <v>0</v>
      </c>
      <c r="S2365" s="75">
        <v>0.4833324</v>
      </c>
      <c r="T2365" s="75">
        <v>0</v>
      </c>
      <c r="U2365" s="75">
        <v>0</v>
      </c>
      <c r="V2365" s="75">
        <v>64.133551117131006</v>
      </c>
    </row>
    <row r="2366" spans="2:22" x14ac:dyDescent="0.25">
      <c r="B2366" s="105">
        <v>172</v>
      </c>
      <c r="C2366" s="70">
        <v>42693</v>
      </c>
      <c r="D2366">
        <v>0</v>
      </c>
      <c r="E2366" s="75">
        <v>0</v>
      </c>
      <c r="F2366">
        <f t="shared" si="69"/>
        <v>0</v>
      </c>
      <c r="G2366">
        <v>3.3854246269999999</v>
      </c>
      <c r="H2366" s="75">
        <v>0</v>
      </c>
      <c r="I2366" s="75">
        <v>5.0000000000000001E-3</v>
      </c>
      <c r="J2366" s="75">
        <v>0</v>
      </c>
      <c r="K2366" s="75">
        <v>1.0149999999999999</v>
      </c>
      <c r="L2366" s="75">
        <v>3.436205996405</v>
      </c>
      <c r="M2366" s="75">
        <v>0.99570442821001903</v>
      </c>
      <c r="N2366" s="75">
        <v>74.999849999999995</v>
      </c>
      <c r="O2366" s="75">
        <v>37.499924999999998</v>
      </c>
      <c r="P2366" s="75">
        <v>0.289768549746941</v>
      </c>
      <c r="Q2366" s="75">
        <v>0</v>
      </c>
      <c r="R2366" s="75">
        <v>0</v>
      </c>
      <c r="S2366" s="75">
        <v>0.49999900000000003</v>
      </c>
      <c r="T2366" s="75">
        <v>0</v>
      </c>
      <c r="U2366" s="75">
        <v>0</v>
      </c>
      <c r="V2366" s="75">
        <v>65.129255545340996</v>
      </c>
    </row>
    <row r="2367" spans="2:22" x14ac:dyDescent="0.25">
      <c r="B2367" s="105">
        <v>173</v>
      </c>
      <c r="C2367" s="70">
        <v>42694</v>
      </c>
      <c r="D2367">
        <v>0</v>
      </c>
      <c r="E2367" s="75">
        <v>0</v>
      </c>
      <c r="F2367">
        <f t="shared" si="69"/>
        <v>0</v>
      </c>
      <c r="G2367">
        <v>3.313382453</v>
      </c>
      <c r="H2367" s="75">
        <v>0</v>
      </c>
      <c r="I2367" s="75">
        <v>5.0000000000000001E-3</v>
      </c>
      <c r="J2367" s="75">
        <v>0</v>
      </c>
      <c r="K2367" s="75">
        <v>1.0435000000000001</v>
      </c>
      <c r="L2367" s="75">
        <v>3.4575145897055002</v>
      </c>
      <c r="M2367" s="75">
        <v>1.10378231065168</v>
      </c>
      <c r="N2367" s="75">
        <v>77.499840000000006</v>
      </c>
      <c r="O2367" s="75">
        <v>38.749920000000003</v>
      </c>
      <c r="P2367" s="75">
        <v>0.319241548231816</v>
      </c>
      <c r="Q2367" s="75">
        <v>0</v>
      </c>
      <c r="R2367" s="75">
        <v>0</v>
      </c>
      <c r="S2367" s="75">
        <v>0.51666559999999995</v>
      </c>
      <c r="T2367" s="75">
        <v>0</v>
      </c>
      <c r="U2367" s="75">
        <v>0</v>
      </c>
      <c r="V2367" s="75">
        <v>66.233037855992706</v>
      </c>
    </row>
    <row r="2368" spans="2:22" x14ac:dyDescent="0.25">
      <c r="B2368" s="105">
        <v>174</v>
      </c>
      <c r="C2368" s="70">
        <v>42695</v>
      </c>
      <c r="D2368">
        <v>0</v>
      </c>
      <c r="E2368" s="75">
        <v>0</v>
      </c>
      <c r="F2368">
        <f t="shared" si="69"/>
        <v>0</v>
      </c>
      <c r="G2368">
        <v>3.1466185420000001</v>
      </c>
      <c r="H2368" s="75">
        <v>0</v>
      </c>
      <c r="I2368" s="75">
        <v>5.0000000000000001E-3</v>
      </c>
      <c r="J2368" s="75">
        <v>0</v>
      </c>
      <c r="K2368" s="75">
        <v>1.042</v>
      </c>
      <c r="L2368" s="75">
        <v>3.2787765207640001</v>
      </c>
      <c r="M2368" s="75">
        <v>1.1284582691740599</v>
      </c>
      <c r="N2368" s="75">
        <v>79.999830000000003</v>
      </c>
      <c r="O2368" s="75">
        <v>39.999915000000001</v>
      </c>
      <c r="P2368" s="75">
        <v>0.344170534962571</v>
      </c>
      <c r="Q2368" s="75">
        <v>0</v>
      </c>
      <c r="R2368" s="75">
        <v>0</v>
      </c>
      <c r="S2368" s="75">
        <v>0.53333220000000003</v>
      </c>
      <c r="T2368" s="75">
        <v>0</v>
      </c>
      <c r="U2368" s="75">
        <v>0</v>
      </c>
      <c r="V2368" s="75">
        <v>67.361496125166695</v>
      </c>
    </row>
    <row r="2369" spans="2:22" x14ac:dyDescent="0.25">
      <c r="B2369" s="105">
        <v>175</v>
      </c>
      <c r="C2369" s="70">
        <v>42696</v>
      </c>
      <c r="D2369">
        <v>0</v>
      </c>
      <c r="E2369" s="75">
        <v>0</v>
      </c>
      <c r="F2369">
        <f t="shared" si="69"/>
        <v>0</v>
      </c>
      <c r="G2369">
        <v>3.021881783</v>
      </c>
      <c r="H2369" s="75">
        <v>0</v>
      </c>
      <c r="I2369" s="75">
        <v>5.0000000000000001E-3</v>
      </c>
      <c r="J2369" s="75">
        <v>0</v>
      </c>
      <c r="K2369" s="75">
        <v>1.0405</v>
      </c>
      <c r="L2369" s="75">
        <v>3.1442679952115</v>
      </c>
      <c r="M2369" s="75">
        <v>1.15391639062448</v>
      </c>
      <c r="N2369" s="75">
        <v>82.49982</v>
      </c>
      <c r="O2369" s="75">
        <v>41.24991</v>
      </c>
      <c r="P2369" s="75">
        <v>0.36699047039940902</v>
      </c>
      <c r="Q2369" s="75">
        <v>0</v>
      </c>
      <c r="R2369" s="75">
        <v>0</v>
      </c>
      <c r="S2369" s="75">
        <v>0.54999880000000001</v>
      </c>
      <c r="T2369" s="75">
        <v>0</v>
      </c>
      <c r="U2369" s="75">
        <v>0</v>
      </c>
      <c r="V2369" s="75">
        <v>68.515412515791198</v>
      </c>
    </row>
    <row r="2370" spans="2:22" x14ac:dyDescent="0.25">
      <c r="B2370" s="105">
        <v>176</v>
      </c>
      <c r="C2370" s="70">
        <v>42697</v>
      </c>
      <c r="D2370">
        <v>0</v>
      </c>
      <c r="E2370" s="75">
        <v>0</v>
      </c>
      <c r="F2370">
        <f t="shared" si="69"/>
        <v>0</v>
      </c>
      <c r="G2370">
        <v>2.917082036</v>
      </c>
      <c r="H2370" s="75">
        <v>0</v>
      </c>
      <c r="I2370" s="75">
        <v>5.0000000000000001E-3</v>
      </c>
      <c r="J2370" s="75">
        <v>0</v>
      </c>
      <c r="K2370" s="75">
        <v>1.0389999999999999</v>
      </c>
      <c r="L2370" s="75">
        <v>3.0308482354040001</v>
      </c>
      <c r="M2370" s="75">
        <v>1.17557220484875</v>
      </c>
      <c r="N2370" s="75">
        <v>84.999809999999997</v>
      </c>
      <c r="O2370" s="75">
        <v>42.499904999999998</v>
      </c>
      <c r="P2370" s="75">
        <v>0.38786904310042097</v>
      </c>
      <c r="Q2370" s="75">
        <v>0</v>
      </c>
      <c r="R2370" s="75">
        <v>0</v>
      </c>
      <c r="S2370" s="75">
        <v>0.56666539999999999</v>
      </c>
      <c r="T2370" s="75">
        <v>0</v>
      </c>
      <c r="U2370" s="75">
        <v>0</v>
      </c>
      <c r="V2370" s="75">
        <v>69.690984720639904</v>
      </c>
    </row>
    <row r="2371" spans="2:22" x14ac:dyDescent="0.25">
      <c r="B2371" s="105">
        <v>177</v>
      </c>
      <c r="C2371" s="70">
        <v>42698</v>
      </c>
      <c r="D2371">
        <v>0</v>
      </c>
      <c r="E2371" s="69">
        <v>20</v>
      </c>
      <c r="F2371">
        <f t="shared" si="69"/>
        <v>20</v>
      </c>
      <c r="G2371">
        <v>2.849706544</v>
      </c>
      <c r="H2371" s="75">
        <v>20</v>
      </c>
      <c r="I2371" s="75">
        <v>1.4999999999999999E-2</v>
      </c>
      <c r="J2371" s="75">
        <v>0.3</v>
      </c>
      <c r="K2371" s="75">
        <v>1.0375000000000001</v>
      </c>
      <c r="L2371" s="75">
        <v>2.9565705393999999</v>
      </c>
      <c r="M2371" s="75">
        <v>2.9565705393999999</v>
      </c>
      <c r="N2371" s="75">
        <v>87.499799999999993</v>
      </c>
      <c r="O2371" s="75">
        <v>43.749899999999997</v>
      </c>
      <c r="P2371" s="75">
        <v>0.407059565378665</v>
      </c>
      <c r="Q2371" s="75">
        <v>19.7</v>
      </c>
      <c r="R2371" s="75">
        <v>19.7</v>
      </c>
      <c r="S2371" s="75">
        <v>0.58333199999999996</v>
      </c>
      <c r="T2371" s="75">
        <v>4.1858573651500004</v>
      </c>
      <c r="U2371" s="75">
        <v>0</v>
      </c>
      <c r="V2371" s="75">
        <v>57.133412625189898</v>
      </c>
    </row>
    <row r="2372" spans="2:22" x14ac:dyDescent="0.25">
      <c r="B2372" s="105">
        <v>178</v>
      </c>
      <c r="C2372" s="70">
        <v>42699</v>
      </c>
      <c r="D2372">
        <v>0</v>
      </c>
      <c r="E2372" s="69">
        <v>20</v>
      </c>
      <c r="F2372">
        <f t="shared" si="69"/>
        <v>20</v>
      </c>
      <c r="G2372">
        <v>2.889585045</v>
      </c>
      <c r="H2372" s="75">
        <v>20</v>
      </c>
      <c r="I2372" s="75">
        <v>0.03</v>
      </c>
      <c r="J2372" s="75">
        <v>0.6</v>
      </c>
      <c r="K2372" s="75">
        <v>1.036</v>
      </c>
      <c r="L2372" s="75">
        <v>2.9936101066199998</v>
      </c>
      <c r="M2372" s="75">
        <v>2.9936101066199998</v>
      </c>
      <c r="N2372" s="75">
        <v>89.999790000000004</v>
      </c>
      <c r="O2372" s="75">
        <v>44.999895000000002</v>
      </c>
      <c r="P2372" s="75">
        <v>0.73036564584895303</v>
      </c>
      <c r="Q2372" s="75">
        <v>19.399999999999999</v>
      </c>
      <c r="R2372" s="75">
        <v>23.585857365150002</v>
      </c>
      <c r="S2372" s="75">
        <v>0.59999860000000005</v>
      </c>
      <c r="T2372" s="75">
        <v>5.1480618146325003</v>
      </c>
      <c r="U2372" s="75">
        <v>0</v>
      </c>
      <c r="V2372" s="75">
        <v>41.689227181292402</v>
      </c>
    </row>
    <row r="2373" spans="2:22" x14ac:dyDescent="0.25">
      <c r="B2373" s="105">
        <v>179</v>
      </c>
      <c r="C2373" s="70">
        <v>42700</v>
      </c>
      <c r="D2373">
        <v>0</v>
      </c>
      <c r="E2373" s="69">
        <v>20</v>
      </c>
      <c r="F2373">
        <f t="shared" si="69"/>
        <v>20</v>
      </c>
      <c r="G2373">
        <v>2.9973775410000001</v>
      </c>
      <c r="H2373" s="75">
        <v>20</v>
      </c>
      <c r="I2373" s="75">
        <v>0.03</v>
      </c>
      <c r="J2373" s="75">
        <v>0.6</v>
      </c>
      <c r="K2373" s="75">
        <v>1.0345</v>
      </c>
      <c r="L2373" s="75">
        <v>3.1007870661645001</v>
      </c>
      <c r="M2373" s="75">
        <v>3.1007870661645001</v>
      </c>
      <c r="N2373" s="75">
        <v>92.499780000000001</v>
      </c>
      <c r="O2373" s="75">
        <v>46.249890000000001</v>
      </c>
      <c r="P2373" s="75">
        <v>1</v>
      </c>
      <c r="Q2373" s="75">
        <v>19.399999999999999</v>
      </c>
      <c r="R2373" s="75">
        <v>24.548061814632501</v>
      </c>
      <c r="S2373" s="75">
        <v>0.61666520000000002</v>
      </c>
      <c r="T2373" s="75">
        <v>5.3618186871170002</v>
      </c>
      <c r="U2373" s="75">
        <v>0</v>
      </c>
      <c r="V2373" s="75">
        <v>25.603771119941399</v>
      </c>
    </row>
    <row r="2374" spans="2:22" x14ac:dyDescent="0.25">
      <c r="B2374" s="105">
        <v>180</v>
      </c>
      <c r="C2374" s="70">
        <v>42701</v>
      </c>
      <c r="D2374">
        <v>0</v>
      </c>
      <c r="E2374" s="69">
        <v>20</v>
      </c>
      <c r="F2374">
        <f t="shared" ref="F2374:F2437" si="70">D2374+E2374</f>
        <v>20</v>
      </c>
      <c r="G2374">
        <v>3.0605220950000001</v>
      </c>
      <c r="H2374" s="75">
        <v>20</v>
      </c>
      <c r="I2374" s="75">
        <v>0.05</v>
      </c>
      <c r="J2374" s="75">
        <v>1</v>
      </c>
      <c r="K2374" s="75">
        <v>1.0329999999999999</v>
      </c>
      <c r="L2374" s="75">
        <v>3.1615193241349999</v>
      </c>
      <c r="M2374" s="75">
        <v>3.1615193241349999</v>
      </c>
      <c r="N2374" s="75">
        <v>94.999769999999998</v>
      </c>
      <c r="O2374" s="75">
        <v>47.499884999999999</v>
      </c>
      <c r="P2374" s="75">
        <v>1</v>
      </c>
      <c r="Q2374" s="75">
        <v>19</v>
      </c>
      <c r="R2374" s="75">
        <v>24.361818687117001</v>
      </c>
      <c r="S2374" s="75">
        <v>0.6333318</v>
      </c>
      <c r="T2374" s="75">
        <v>5.3000748407455003</v>
      </c>
      <c r="U2374" s="75">
        <v>0</v>
      </c>
      <c r="V2374" s="75">
        <v>9.7035465977049409</v>
      </c>
    </row>
    <row r="2375" spans="2:22" x14ac:dyDescent="0.25">
      <c r="B2375" s="105">
        <v>181</v>
      </c>
      <c r="C2375" s="70">
        <v>42702</v>
      </c>
      <c r="D2375">
        <v>0</v>
      </c>
      <c r="E2375" s="69">
        <v>0</v>
      </c>
      <c r="F2375">
        <f t="shared" si="70"/>
        <v>0</v>
      </c>
      <c r="G2375">
        <v>3.0773578000000001</v>
      </c>
      <c r="H2375" s="75">
        <v>0</v>
      </c>
      <c r="I2375" s="75">
        <v>0.05</v>
      </c>
      <c r="J2375" s="75">
        <v>0</v>
      </c>
      <c r="K2375" s="75">
        <v>1.0315000000000001</v>
      </c>
      <c r="L2375" s="75">
        <v>3.1742945706999999</v>
      </c>
      <c r="M2375" s="75">
        <v>3.1742945706999999</v>
      </c>
      <c r="N2375" s="75">
        <v>97.499759999999995</v>
      </c>
      <c r="O2375" s="75">
        <v>48.749879999999997</v>
      </c>
      <c r="P2375" s="75">
        <v>1</v>
      </c>
      <c r="Q2375" s="75">
        <v>0</v>
      </c>
      <c r="R2375" s="75">
        <v>5.3000748407455003</v>
      </c>
      <c r="S2375" s="75">
        <v>0.64999839999999998</v>
      </c>
      <c r="T2375" s="75">
        <v>0.53144506751137499</v>
      </c>
      <c r="U2375" s="75">
        <v>0</v>
      </c>
      <c r="V2375" s="75">
        <v>8.1092113951708207</v>
      </c>
    </row>
    <row r="2376" spans="2:22" x14ac:dyDescent="0.25">
      <c r="B2376" s="105">
        <v>182</v>
      </c>
      <c r="C2376" s="70">
        <v>42703</v>
      </c>
      <c r="D2376">
        <v>0</v>
      </c>
      <c r="E2376" s="75">
        <v>0</v>
      </c>
      <c r="F2376">
        <f t="shared" si="70"/>
        <v>0</v>
      </c>
      <c r="G2376">
        <v>3.0777413789999999</v>
      </c>
      <c r="H2376" s="75">
        <v>0</v>
      </c>
      <c r="I2376" s="75">
        <v>0.05</v>
      </c>
      <c r="J2376" s="75">
        <v>0</v>
      </c>
      <c r="K2376" s="75">
        <v>1.03</v>
      </c>
      <c r="L2376" s="75">
        <v>3.1700736203700002</v>
      </c>
      <c r="M2376" s="75">
        <v>3.1700736203700002</v>
      </c>
      <c r="N2376" s="75">
        <v>99.999750000000006</v>
      </c>
      <c r="O2376" s="75">
        <v>49.999875000000003</v>
      </c>
      <c r="P2376" s="75">
        <v>1</v>
      </c>
      <c r="Q2376" s="75">
        <v>0</v>
      </c>
      <c r="R2376" s="75">
        <v>0.53144506751137499</v>
      </c>
      <c r="S2376" s="75">
        <v>0.66666499999999995</v>
      </c>
      <c r="T2376" s="75">
        <v>0</v>
      </c>
      <c r="U2376" s="75">
        <v>0</v>
      </c>
      <c r="V2376" s="75">
        <v>10.7478399480294</v>
      </c>
    </row>
    <row r="2377" spans="2:22" x14ac:dyDescent="0.25">
      <c r="B2377" s="105">
        <v>183</v>
      </c>
      <c r="C2377" s="70">
        <v>42704</v>
      </c>
      <c r="D2377">
        <v>0</v>
      </c>
      <c r="E2377" s="75">
        <v>0</v>
      </c>
      <c r="F2377">
        <f t="shared" si="70"/>
        <v>0</v>
      </c>
      <c r="G2377">
        <v>3.035700726</v>
      </c>
      <c r="H2377" s="75">
        <v>0</v>
      </c>
      <c r="I2377" s="75">
        <v>0.05</v>
      </c>
      <c r="J2377" s="75">
        <v>0</v>
      </c>
      <c r="K2377" s="75">
        <v>1.0285</v>
      </c>
      <c r="L2377" s="75">
        <v>3.1222181966910001</v>
      </c>
      <c r="M2377" s="75">
        <v>3.1222181966910001</v>
      </c>
      <c r="N2377" s="75">
        <v>102.49974</v>
      </c>
      <c r="O2377" s="75">
        <v>51.249870000000001</v>
      </c>
      <c r="P2377" s="75">
        <v>1</v>
      </c>
      <c r="Q2377" s="75">
        <v>0</v>
      </c>
      <c r="R2377" s="75">
        <v>0</v>
      </c>
      <c r="S2377" s="75">
        <v>0.68333160000000004</v>
      </c>
      <c r="T2377" s="75">
        <v>0</v>
      </c>
      <c r="U2377" s="75">
        <v>0</v>
      </c>
      <c r="V2377" s="75">
        <v>13.870058144720399</v>
      </c>
    </row>
    <row r="2378" spans="2:22" x14ac:dyDescent="0.25">
      <c r="B2378" s="105">
        <v>184</v>
      </c>
      <c r="C2378" s="70">
        <v>42705</v>
      </c>
      <c r="D2378">
        <v>0</v>
      </c>
      <c r="E2378" s="75">
        <v>0</v>
      </c>
      <c r="F2378">
        <f t="shared" si="70"/>
        <v>0</v>
      </c>
      <c r="G2378">
        <v>3.0134960820000001</v>
      </c>
      <c r="H2378" s="75">
        <v>0</v>
      </c>
      <c r="I2378" s="75">
        <v>0.05</v>
      </c>
      <c r="J2378" s="75">
        <v>0</v>
      </c>
      <c r="K2378" s="75">
        <v>1.0269999999999999</v>
      </c>
      <c r="L2378" s="75">
        <v>3.094860476214</v>
      </c>
      <c r="M2378" s="75">
        <v>3.094860476214</v>
      </c>
      <c r="N2378" s="75">
        <v>104.99973</v>
      </c>
      <c r="O2378" s="75">
        <v>52.499865</v>
      </c>
      <c r="P2378" s="75">
        <v>1</v>
      </c>
      <c r="Q2378" s="75">
        <v>0</v>
      </c>
      <c r="R2378" s="75">
        <v>0</v>
      </c>
      <c r="S2378" s="75">
        <v>0.69999820000000001</v>
      </c>
      <c r="T2378" s="75">
        <v>0</v>
      </c>
      <c r="U2378" s="75">
        <v>0</v>
      </c>
      <c r="V2378" s="75">
        <v>16.964918620934402</v>
      </c>
    </row>
    <row r="2379" spans="2:22" x14ac:dyDescent="0.25">
      <c r="B2379" s="105">
        <v>185</v>
      </c>
      <c r="C2379" s="70">
        <v>42706</v>
      </c>
      <c r="D2379">
        <v>0</v>
      </c>
      <c r="E2379" s="75">
        <v>0</v>
      </c>
      <c r="F2379">
        <f t="shared" si="70"/>
        <v>0</v>
      </c>
      <c r="G2379">
        <v>3.0213985440000002</v>
      </c>
      <c r="H2379" s="75">
        <v>0</v>
      </c>
      <c r="I2379" s="75">
        <v>0.03</v>
      </c>
      <c r="J2379" s="75">
        <v>0</v>
      </c>
      <c r="K2379" s="75">
        <v>1.0255000000000001</v>
      </c>
      <c r="L2379" s="75">
        <v>3.0984442068720002</v>
      </c>
      <c r="M2379" s="75">
        <v>3.0984442068720002</v>
      </c>
      <c r="N2379" s="75">
        <v>107.49972</v>
      </c>
      <c r="O2379" s="75">
        <v>53.749859999999998</v>
      </c>
      <c r="P2379" s="75">
        <v>1</v>
      </c>
      <c r="Q2379" s="75">
        <v>0</v>
      </c>
      <c r="R2379" s="75">
        <v>0</v>
      </c>
      <c r="S2379" s="75">
        <v>0.71666479999999999</v>
      </c>
      <c r="T2379" s="75">
        <v>0</v>
      </c>
      <c r="U2379" s="75">
        <v>0</v>
      </c>
      <c r="V2379" s="75">
        <v>20.063362827806401</v>
      </c>
    </row>
    <row r="2380" spans="2:22" x14ac:dyDescent="0.25">
      <c r="B2380" s="105">
        <v>186</v>
      </c>
      <c r="C2380" s="70">
        <v>42707</v>
      </c>
      <c r="D2380">
        <v>0</v>
      </c>
      <c r="E2380" s="75">
        <v>0</v>
      </c>
      <c r="F2380">
        <f t="shared" si="70"/>
        <v>0</v>
      </c>
      <c r="G2380">
        <v>3.053281723</v>
      </c>
      <c r="H2380" s="75">
        <v>0</v>
      </c>
      <c r="I2380" s="75">
        <v>0.03</v>
      </c>
      <c r="J2380" s="75">
        <v>0</v>
      </c>
      <c r="K2380" s="75">
        <v>1.024</v>
      </c>
      <c r="L2380" s="75">
        <v>3.1265604843519998</v>
      </c>
      <c r="M2380" s="75">
        <v>3.1265604843519998</v>
      </c>
      <c r="N2380" s="75">
        <v>109.99970999999999</v>
      </c>
      <c r="O2380" s="75">
        <v>54.999854999999997</v>
      </c>
      <c r="P2380" s="75">
        <v>1</v>
      </c>
      <c r="Q2380" s="75">
        <v>0</v>
      </c>
      <c r="R2380" s="75">
        <v>0</v>
      </c>
      <c r="S2380" s="75">
        <v>0.73333139999999997</v>
      </c>
      <c r="T2380" s="75">
        <v>0</v>
      </c>
      <c r="U2380" s="75">
        <v>0</v>
      </c>
      <c r="V2380" s="75">
        <v>23.189923312158399</v>
      </c>
    </row>
    <row r="2381" spans="2:22" x14ac:dyDescent="0.25">
      <c r="B2381" s="105">
        <v>187</v>
      </c>
      <c r="C2381" s="70">
        <v>42708</v>
      </c>
      <c r="D2381">
        <v>0</v>
      </c>
      <c r="E2381" s="75">
        <v>0</v>
      </c>
      <c r="F2381">
        <f t="shared" si="70"/>
        <v>0</v>
      </c>
      <c r="G2381">
        <v>3.071366475</v>
      </c>
      <c r="H2381" s="75">
        <v>0</v>
      </c>
      <c r="I2381" s="75">
        <v>0.03</v>
      </c>
      <c r="J2381" s="75">
        <v>0</v>
      </c>
      <c r="K2381" s="75">
        <v>1.0225</v>
      </c>
      <c r="L2381" s="75">
        <v>3.1404722206875002</v>
      </c>
      <c r="M2381" s="75">
        <v>3.1404722206875002</v>
      </c>
      <c r="N2381" s="75">
        <v>112.4997</v>
      </c>
      <c r="O2381" s="75">
        <v>56.249850000000002</v>
      </c>
      <c r="P2381" s="75">
        <v>1</v>
      </c>
      <c r="Q2381" s="75">
        <v>0</v>
      </c>
      <c r="R2381" s="75">
        <v>0</v>
      </c>
      <c r="S2381" s="75">
        <v>0.74999800000000005</v>
      </c>
      <c r="T2381" s="75">
        <v>0</v>
      </c>
      <c r="U2381" s="75">
        <v>0</v>
      </c>
      <c r="V2381" s="75">
        <v>26.330395532845898</v>
      </c>
    </row>
    <row r="2382" spans="2:22" x14ac:dyDescent="0.25">
      <c r="B2382" s="105">
        <v>188</v>
      </c>
      <c r="C2382" s="70">
        <v>42709</v>
      </c>
      <c r="D2382">
        <v>0</v>
      </c>
      <c r="E2382" s="75">
        <v>0</v>
      </c>
      <c r="F2382">
        <f t="shared" si="70"/>
        <v>0</v>
      </c>
      <c r="G2382">
        <v>3.1024862839999998</v>
      </c>
      <c r="H2382" s="75">
        <v>0</v>
      </c>
      <c r="I2382" s="75">
        <v>0.03</v>
      </c>
      <c r="J2382" s="75">
        <v>0</v>
      </c>
      <c r="K2382" s="75">
        <v>1.0209999999999999</v>
      </c>
      <c r="L2382" s="75">
        <v>3.1676384959639998</v>
      </c>
      <c r="M2382" s="75">
        <v>3.1676384959639998</v>
      </c>
      <c r="N2382" s="75">
        <v>114.99969</v>
      </c>
      <c r="O2382" s="75">
        <v>57.499845000000001</v>
      </c>
      <c r="P2382" s="75">
        <v>1</v>
      </c>
      <c r="Q2382" s="75">
        <v>0</v>
      </c>
      <c r="R2382" s="75">
        <v>0</v>
      </c>
      <c r="S2382" s="75">
        <v>0.76666460000000003</v>
      </c>
      <c r="T2382" s="75">
        <v>0</v>
      </c>
      <c r="U2382" s="75">
        <v>0</v>
      </c>
      <c r="V2382" s="75">
        <v>29.498034028809901</v>
      </c>
    </row>
    <row r="2383" spans="2:22" x14ac:dyDescent="0.25">
      <c r="B2383" s="105">
        <v>189</v>
      </c>
      <c r="C2383" s="70">
        <v>42710</v>
      </c>
      <c r="D2383">
        <v>0</v>
      </c>
      <c r="E2383" s="75">
        <v>0</v>
      </c>
      <c r="F2383">
        <f t="shared" si="70"/>
        <v>0</v>
      </c>
      <c r="G2383">
        <v>3.110173133</v>
      </c>
      <c r="H2383" s="75">
        <v>0</v>
      </c>
      <c r="I2383" s="75">
        <v>0.03</v>
      </c>
      <c r="J2383" s="75">
        <v>0</v>
      </c>
      <c r="K2383" s="75">
        <v>1.0195000000000001</v>
      </c>
      <c r="L2383" s="75">
        <v>3.1708215090934999</v>
      </c>
      <c r="M2383" s="75">
        <v>3.1708215090934999</v>
      </c>
      <c r="N2383" s="75">
        <v>117.49968</v>
      </c>
      <c r="O2383" s="75">
        <v>58.749839999999999</v>
      </c>
      <c r="P2383" s="75">
        <v>1</v>
      </c>
      <c r="Q2383" s="75">
        <v>0</v>
      </c>
      <c r="R2383" s="75">
        <v>0</v>
      </c>
      <c r="S2383" s="75">
        <v>0.78333120000000001</v>
      </c>
      <c r="T2383" s="75">
        <v>0</v>
      </c>
      <c r="U2383" s="75">
        <v>0</v>
      </c>
      <c r="V2383" s="75">
        <v>32.668855537903397</v>
      </c>
    </row>
    <row r="2384" spans="2:22" x14ac:dyDescent="0.25">
      <c r="B2384" s="105">
        <v>190</v>
      </c>
      <c r="C2384" s="70">
        <v>42711</v>
      </c>
      <c r="D2384">
        <v>0</v>
      </c>
      <c r="E2384" s="75">
        <v>0</v>
      </c>
      <c r="F2384">
        <f t="shared" si="70"/>
        <v>0</v>
      </c>
      <c r="G2384">
        <v>3.0588322890000001</v>
      </c>
      <c r="H2384" s="75">
        <v>0</v>
      </c>
      <c r="I2384" s="75">
        <v>1.4999999999999999E-2</v>
      </c>
      <c r="J2384" s="75">
        <v>0</v>
      </c>
      <c r="K2384" s="75">
        <v>1.018</v>
      </c>
      <c r="L2384" s="75">
        <v>3.1138912702020001</v>
      </c>
      <c r="M2384" s="75">
        <v>3.1138912702020001</v>
      </c>
      <c r="N2384" s="75">
        <v>119.99966999999999</v>
      </c>
      <c r="O2384" s="75">
        <v>59.999834999999997</v>
      </c>
      <c r="P2384" s="75">
        <v>1</v>
      </c>
      <c r="Q2384" s="75">
        <v>0</v>
      </c>
      <c r="R2384" s="75">
        <v>0</v>
      </c>
      <c r="S2384" s="75">
        <v>0.79999779999999998</v>
      </c>
      <c r="T2384" s="75">
        <v>0</v>
      </c>
      <c r="U2384" s="75">
        <v>0</v>
      </c>
      <c r="V2384" s="75">
        <v>35.782746808105401</v>
      </c>
    </row>
    <row r="2385" spans="2:22" x14ac:dyDescent="0.25">
      <c r="B2385" s="105">
        <v>191</v>
      </c>
      <c r="C2385" s="70">
        <v>42712</v>
      </c>
      <c r="D2385">
        <v>0</v>
      </c>
      <c r="E2385" s="75">
        <v>0</v>
      </c>
      <c r="F2385">
        <f t="shared" si="70"/>
        <v>0</v>
      </c>
      <c r="G2385">
        <v>2.9928803249999998</v>
      </c>
      <c r="H2385" s="75">
        <v>0</v>
      </c>
      <c r="I2385" s="75">
        <v>1.4999999999999999E-2</v>
      </c>
      <c r="J2385" s="75">
        <v>0</v>
      </c>
      <c r="K2385" s="75">
        <v>1.0165</v>
      </c>
      <c r="L2385" s="75">
        <v>3.0422628503625</v>
      </c>
      <c r="M2385" s="75">
        <v>3.0422628503625</v>
      </c>
      <c r="N2385" s="75">
        <v>122.49966000000001</v>
      </c>
      <c r="O2385" s="75">
        <v>61.249830000000003</v>
      </c>
      <c r="P2385" s="75">
        <v>1</v>
      </c>
      <c r="Q2385" s="75">
        <v>0</v>
      </c>
      <c r="R2385" s="75">
        <v>0</v>
      </c>
      <c r="S2385" s="75">
        <v>0.81666439999999996</v>
      </c>
      <c r="T2385" s="75">
        <v>0</v>
      </c>
      <c r="U2385" s="75">
        <v>0</v>
      </c>
      <c r="V2385" s="75">
        <v>38.825009658467899</v>
      </c>
    </row>
    <row r="2386" spans="2:22" x14ac:dyDescent="0.25">
      <c r="B2386" s="105">
        <v>192</v>
      </c>
      <c r="C2386" s="70">
        <v>42713</v>
      </c>
      <c r="D2386">
        <v>0</v>
      </c>
      <c r="E2386" s="75">
        <v>0</v>
      </c>
      <c r="F2386">
        <f t="shared" si="70"/>
        <v>0</v>
      </c>
      <c r="G2386">
        <v>2.9330439610000001</v>
      </c>
      <c r="H2386" s="75">
        <v>0</v>
      </c>
      <c r="I2386" s="75">
        <v>1.4999999999999999E-2</v>
      </c>
      <c r="J2386" s="75">
        <v>0</v>
      </c>
      <c r="K2386" s="75">
        <v>1.0149999999999999</v>
      </c>
      <c r="L2386" s="75">
        <v>2.9770396204149998</v>
      </c>
      <c r="M2386" s="75">
        <v>2.9770396204149998</v>
      </c>
      <c r="N2386" s="75">
        <v>124.99965</v>
      </c>
      <c r="O2386" s="75">
        <v>62.499825000000001</v>
      </c>
      <c r="P2386" s="75">
        <v>1</v>
      </c>
      <c r="Q2386" s="75">
        <v>0</v>
      </c>
      <c r="R2386" s="75">
        <v>0</v>
      </c>
      <c r="S2386" s="75">
        <v>0.83333100000000004</v>
      </c>
      <c r="T2386" s="75">
        <v>0</v>
      </c>
      <c r="U2386" s="75">
        <v>0</v>
      </c>
      <c r="V2386" s="75">
        <v>41.802049278882897</v>
      </c>
    </row>
    <row r="2387" spans="2:22" x14ac:dyDescent="0.25">
      <c r="B2387" s="105">
        <v>193</v>
      </c>
      <c r="C2387" s="70">
        <v>42714</v>
      </c>
      <c r="D2387">
        <v>0</v>
      </c>
      <c r="E2387" s="75">
        <v>0</v>
      </c>
      <c r="F2387">
        <f t="shared" si="70"/>
        <v>0</v>
      </c>
      <c r="G2387">
        <v>2.8832112360000002</v>
      </c>
      <c r="H2387" s="75">
        <v>0</v>
      </c>
      <c r="I2387" s="75">
        <v>1.4999999999999999E-2</v>
      </c>
      <c r="J2387" s="75">
        <v>0</v>
      </c>
      <c r="K2387" s="75">
        <v>1.0135000000000001</v>
      </c>
      <c r="L2387" s="75">
        <v>2.9221345876860001</v>
      </c>
      <c r="M2387" s="75">
        <v>2.9221345876860001</v>
      </c>
      <c r="N2387" s="75">
        <v>127.49964</v>
      </c>
      <c r="O2387" s="75">
        <v>63.74982</v>
      </c>
      <c r="P2387" s="75">
        <v>1</v>
      </c>
      <c r="Q2387" s="75">
        <v>0</v>
      </c>
      <c r="R2387" s="75">
        <v>0</v>
      </c>
      <c r="S2387" s="75">
        <v>0.84999760000000002</v>
      </c>
      <c r="T2387" s="75">
        <v>0</v>
      </c>
      <c r="U2387" s="75">
        <v>0</v>
      </c>
      <c r="V2387" s="75">
        <v>44.7241838665689</v>
      </c>
    </row>
    <row r="2388" spans="2:22" x14ac:dyDescent="0.25">
      <c r="B2388" s="105">
        <v>194</v>
      </c>
      <c r="C2388" s="70">
        <v>42715</v>
      </c>
      <c r="D2388">
        <v>0</v>
      </c>
      <c r="E2388" s="75">
        <v>0</v>
      </c>
      <c r="F2388">
        <f t="shared" si="70"/>
        <v>0</v>
      </c>
      <c r="G2388">
        <v>2.8362621140000002</v>
      </c>
      <c r="H2388" s="75">
        <v>0</v>
      </c>
      <c r="I2388" s="75">
        <v>1.4999999999999999E-2</v>
      </c>
      <c r="J2388" s="75">
        <v>0</v>
      </c>
      <c r="K2388" s="75">
        <v>1.012</v>
      </c>
      <c r="L2388" s="75">
        <v>2.8702972593679998</v>
      </c>
      <c r="M2388" s="75">
        <v>2.8702972593679998</v>
      </c>
      <c r="N2388" s="75">
        <v>129.99963</v>
      </c>
      <c r="O2388" s="75">
        <v>64.999814999999998</v>
      </c>
      <c r="P2388" s="75">
        <v>1</v>
      </c>
      <c r="Q2388" s="75">
        <v>0</v>
      </c>
      <c r="R2388" s="75">
        <v>0</v>
      </c>
      <c r="S2388" s="75">
        <v>0.8666642</v>
      </c>
      <c r="T2388" s="75">
        <v>0</v>
      </c>
      <c r="U2388" s="75">
        <v>0</v>
      </c>
      <c r="V2388" s="75">
        <v>47.594481125936902</v>
      </c>
    </row>
    <row r="2389" spans="2:22" x14ac:dyDescent="0.25">
      <c r="B2389" s="105">
        <v>195</v>
      </c>
      <c r="C2389" s="70">
        <v>42716</v>
      </c>
      <c r="D2389">
        <v>0</v>
      </c>
      <c r="E2389" s="75">
        <v>0</v>
      </c>
      <c r="F2389">
        <f t="shared" si="70"/>
        <v>0</v>
      </c>
      <c r="G2389">
        <v>2.8068943040000001</v>
      </c>
      <c r="H2389" s="75">
        <v>0</v>
      </c>
      <c r="I2389" s="75">
        <v>1.4999999999999999E-2</v>
      </c>
      <c r="J2389" s="75">
        <v>0</v>
      </c>
      <c r="K2389" s="75">
        <v>1.0105</v>
      </c>
      <c r="L2389" s="75">
        <v>2.8363666941919998</v>
      </c>
      <c r="M2389" s="75">
        <v>2.8363666941919998</v>
      </c>
      <c r="N2389" s="75">
        <v>132.49961999999999</v>
      </c>
      <c r="O2389" s="75">
        <v>66.249809999999997</v>
      </c>
      <c r="P2389" s="75">
        <v>1</v>
      </c>
      <c r="Q2389" s="75">
        <v>0</v>
      </c>
      <c r="R2389" s="75">
        <v>0</v>
      </c>
      <c r="S2389" s="75">
        <v>0.88333079999999997</v>
      </c>
      <c r="T2389" s="75">
        <v>0</v>
      </c>
      <c r="U2389" s="75">
        <v>0</v>
      </c>
      <c r="V2389" s="75">
        <v>50.430847820128903</v>
      </c>
    </row>
    <row r="2390" spans="2:22" x14ac:dyDescent="0.25">
      <c r="B2390" s="105">
        <v>196</v>
      </c>
      <c r="C2390" s="70">
        <v>42717</v>
      </c>
      <c r="D2390">
        <v>0</v>
      </c>
      <c r="E2390" s="75">
        <v>0</v>
      </c>
      <c r="F2390">
        <f t="shared" si="70"/>
        <v>0</v>
      </c>
      <c r="G2390">
        <v>2.8094175469999998</v>
      </c>
      <c r="H2390" s="75">
        <v>0</v>
      </c>
      <c r="I2390" s="75">
        <v>1.4999999999999999E-2</v>
      </c>
      <c r="J2390" s="75">
        <v>0</v>
      </c>
      <c r="K2390" s="75">
        <v>1.0089999999999999</v>
      </c>
      <c r="L2390" s="75">
        <v>2.8347023049229998</v>
      </c>
      <c r="M2390" s="75">
        <v>2.8347023049229998</v>
      </c>
      <c r="N2390" s="75">
        <v>134.99960999999999</v>
      </c>
      <c r="O2390" s="75">
        <v>67.499804999999995</v>
      </c>
      <c r="P2390" s="75">
        <v>1</v>
      </c>
      <c r="Q2390" s="75">
        <v>0</v>
      </c>
      <c r="R2390" s="75">
        <v>0</v>
      </c>
      <c r="S2390" s="75">
        <v>0.89999739999999995</v>
      </c>
      <c r="T2390" s="75">
        <v>0</v>
      </c>
      <c r="U2390" s="75">
        <v>0</v>
      </c>
      <c r="V2390" s="75">
        <v>53.265550125051902</v>
      </c>
    </row>
    <row r="2391" spans="2:22" x14ac:dyDescent="0.25">
      <c r="B2391" s="105">
        <v>197</v>
      </c>
      <c r="C2391" s="70">
        <v>42718</v>
      </c>
      <c r="D2391">
        <v>0</v>
      </c>
      <c r="E2391" s="75">
        <v>0</v>
      </c>
      <c r="F2391">
        <f t="shared" si="70"/>
        <v>0</v>
      </c>
      <c r="G2391">
        <v>2.805175915</v>
      </c>
      <c r="H2391" s="75">
        <v>0</v>
      </c>
      <c r="I2391" s="75">
        <v>1.4999999999999999E-2</v>
      </c>
      <c r="J2391" s="75">
        <v>0</v>
      </c>
      <c r="K2391" s="75">
        <v>1.0075000000000001</v>
      </c>
      <c r="L2391" s="75">
        <v>2.8262147343624999</v>
      </c>
      <c r="M2391" s="75">
        <v>2.8262147343624999</v>
      </c>
      <c r="N2391" s="75">
        <v>137.49959999999999</v>
      </c>
      <c r="O2391" s="75">
        <v>68.749799999999993</v>
      </c>
      <c r="P2391" s="75">
        <v>1</v>
      </c>
      <c r="Q2391" s="75">
        <v>0</v>
      </c>
      <c r="R2391" s="75">
        <v>0</v>
      </c>
      <c r="S2391" s="75">
        <v>0.91666400000000003</v>
      </c>
      <c r="T2391" s="75">
        <v>0</v>
      </c>
      <c r="U2391" s="75">
        <v>0</v>
      </c>
      <c r="V2391" s="75">
        <v>56.091764859414504</v>
      </c>
    </row>
    <row r="2392" spans="2:22" x14ac:dyDescent="0.25">
      <c r="B2392" s="105">
        <v>198</v>
      </c>
      <c r="C2392" s="70">
        <v>42719</v>
      </c>
      <c r="D2392">
        <v>0</v>
      </c>
      <c r="E2392" s="75">
        <v>0</v>
      </c>
      <c r="F2392">
        <f t="shared" si="70"/>
        <v>0</v>
      </c>
      <c r="G2392">
        <v>2.8116082709999999</v>
      </c>
      <c r="H2392" s="75">
        <v>0</v>
      </c>
      <c r="I2392" s="75">
        <v>1.4999999999999999E-2</v>
      </c>
      <c r="J2392" s="75">
        <v>0</v>
      </c>
      <c r="K2392" s="75">
        <v>1.006</v>
      </c>
      <c r="L2392" s="75">
        <v>2.8284779206259998</v>
      </c>
      <c r="M2392" s="75">
        <v>2.8284779206259998</v>
      </c>
      <c r="N2392" s="75">
        <v>139.99959000000001</v>
      </c>
      <c r="O2392" s="75">
        <v>69.999795000000006</v>
      </c>
      <c r="P2392" s="75">
        <v>1</v>
      </c>
      <c r="Q2392" s="75">
        <v>0</v>
      </c>
      <c r="R2392" s="75">
        <v>0</v>
      </c>
      <c r="S2392" s="75">
        <v>0.93333060000000001</v>
      </c>
      <c r="T2392" s="75">
        <v>0</v>
      </c>
      <c r="U2392" s="75">
        <v>0</v>
      </c>
      <c r="V2392" s="75">
        <v>58.920242780040503</v>
      </c>
    </row>
    <row r="2393" spans="2:22" x14ac:dyDescent="0.25">
      <c r="B2393" s="105">
        <v>199</v>
      </c>
      <c r="C2393" s="70">
        <v>42720</v>
      </c>
      <c r="D2393">
        <v>0</v>
      </c>
      <c r="E2393" s="75">
        <v>0</v>
      </c>
      <c r="F2393">
        <f t="shared" si="70"/>
        <v>0</v>
      </c>
      <c r="G2393">
        <v>2.8327057729999998</v>
      </c>
      <c r="H2393" s="75">
        <v>0</v>
      </c>
      <c r="I2393" s="75">
        <v>1.4999999999999999E-2</v>
      </c>
      <c r="J2393" s="75">
        <v>0</v>
      </c>
      <c r="K2393" s="75">
        <v>1.0044999999999999</v>
      </c>
      <c r="L2393" s="75">
        <v>2.8454529489785001</v>
      </c>
      <c r="M2393" s="75">
        <v>2.8454529489785001</v>
      </c>
      <c r="N2393" s="75">
        <v>142.49958000000001</v>
      </c>
      <c r="O2393" s="75">
        <v>71.249790000000004</v>
      </c>
      <c r="P2393" s="75">
        <v>1</v>
      </c>
      <c r="Q2393" s="75">
        <v>0</v>
      </c>
      <c r="R2393" s="75">
        <v>0</v>
      </c>
      <c r="S2393" s="75">
        <v>0.94999719999999999</v>
      </c>
      <c r="T2393" s="75">
        <v>0</v>
      </c>
      <c r="U2393" s="75">
        <v>0</v>
      </c>
      <c r="V2393" s="75">
        <v>61.765695729018901</v>
      </c>
    </row>
    <row r="2394" spans="2:22" x14ac:dyDescent="0.25">
      <c r="B2394" s="105">
        <v>200</v>
      </c>
      <c r="C2394" s="70">
        <v>42721</v>
      </c>
      <c r="D2394">
        <v>0</v>
      </c>
      <c r="E2394" s="75">
        <v>0</v>
      </c>
      <c r="F2394">
        <f t="shared" si="70"/>
        <v>0</v>
      </c>
      <c r="G2394">
        <v>2.836265027</v>
      </c>
      <c r="H2394" s="75">
        <v>0</v>
      </c>
      <c r="I2394" s="75">
        <v>5.0000000000000001E-3</v>
      </c>
      <c r="J2394" s="75">
        <v>0</v>
      </c>
      <c r="K2394" s="75">
        <v>1.0029999999999999</v>
      </c>
      <c r="L2394" s="75">
        <v>2.8447738220810002</v>
      </c>
      <c r="M2394" s="75">
        <v>2.8447738220810002</v>
      </c>
      <c r="N2394" s="75">
        <v>144.99957000000001</v>
      </c>
      <c r="O2394" s="75">
        <v>72.499785000000003</v>
      </c>
      <c r="P2394" s="75">
        <v>1</v>
      </c>
      <c r="Q2394" s="75">
        <v>0</v>
      </c>
      <c r="R2394" s="75">
        <v>0</v>
      </c>
      <c r="S2394" s="75">
        <v>0.96666379999999996</v>
      </c>
      <c r="T2394" s="75">
        <v>0</v>
      </c>
      <c r="U2394" s="75">
        <v>0</v>
      </c>
      <c r="V2394" s="75">
        <v>64.610469551099897</v>
      </c>
    </row>
    <row r="2395" spans="2:22" x14ac:dyDescent="0.25">
      <c r="B2395" s="105">
        <v>201</v>
      </c>
      <c r="C2395" s="70">
        <v>42722</v>
      </c>
      <c r="D2395">
        <v>0</v>
      </c>
      <c r="E2395" s="75">
        <v>0</v>
      </c>
      <c r="F2395">
        <f t="shared" si="70"/>
        <v>0</v>
      </c>
      <c r="G2395">
        <v>2.854251573</v>
      </c>
      <c r="H2395" s="75">
        <v>0</v>
      </c>
      <c r="I2395" s="75">
        <v>5.0000000000000001E-3</v>
      </c>
      <c r="J2395" s="75">
        <v>0</v>
      </c>
      <c r="K2395" s="75">
        <v>1.0015000000000001</v>
      </c>
      <c r="L2395" s="75">
        <v>2.8585329503594998</v>
      </c>
      <c r="M2395" s="75">
        <v>2.8585329503594998</v>
      </c>
      <c r="N2395" s="75">
        <v>147.49956</v>
      </c>
      <c r="O2395" s="75">
        <v>73.749780000000001</v>
      </c>
      <c r="P2395" s="75">
        <v>1</v>
      </c>
      <c r="Q2395" s="75">
        <v>0</v>
      </c>
      <c r="R2395" s="75">
        <v>0</v>
      </c>
      <c r="S2395" s="75">
        <v>0.98333040000000005</v>
      </c>
      <c r="T2395" s="75">
        <v>0</v>
      </c>
      <c r="U2395" s="75">
        <v>0</v>
      </c>
      <c r="V2395" s="75">
        <v>67.4690025014594</v>
      </c>
    </row>
    <row r="2396" spans="2:22" x14ac:dyDescent="0.25">
      <c r="B2396" s="105">
        <v>202</v>
      </c>
      <c r="C2396" s="70">
        <v>42723</v>
      </c>
      <c r="D2396">
        <v>0</v>
      </c>
      <c r="E2396" s="69">
        <v>20</v>
      </c>
      <c r="F2396">
        <f t="shared" si="70"/>
        <v>20</v>
      </c>
      <c r="G2396">
        <v>2.8882341710000001</v>
      </c>
      <c r="H2396" s="75">
        <v>20</v>
      </c>
      <c r="I2396" s="75">
        <v>1.4999999999999999E-2</v>
      </c>
      <c r="J2396" s="75">
        <v>0.3</v>
      </c>
      <c r="K2396" s="75">
        <v>1</v>
      </c>
      <c r="L2396" s="75">
        <v>2.8882341710000001</v>
      </c>
      <c r="M2396" s="75">
        <v>2.8882341710000001</v>
      </c>
      <c r="N2396" s="75">
        <v>150</v>
      </c>
      <c r="O2396" s="75">
        <v>75</v>
      </c>
      <c r="P2396" s="75">
        <v>1</v>
      </c>
      <c r="Q2396" s="75">
        <v>19.7</v>
      </c>
      <c r="R2396" s="75">
        <v>19.7</v>
      </c>
      <c r="S2396" s="75">
        <v>1</v>
      </c>
      <c r="T2396" s="75">
        <v>4.2029414572499997</v>
      </c>
      <c r="U2396" s="75">
        <v>0</v>
      </c>
      <c r="V2396" s="75">
        <v>54.860178129709404</v>
      </c>
    </row>
    <row r="2397" spans="2:22" x14ac:dyDescent="0.25">
      <c r="B2397" s="105">
        <v>203</v>
      </c>
      <c r="C2397" s="70">
        <v>42724</v>
      </c>
      <c r="D2397">
        <v>0</v>
      </c>
      <c r="E2397" s="69">
        <v>20</v>
      </c>
      <c r="F2397">
        <f t="shared" si="70"/>
        <v>20</v>
      </c>
      <c r="G2397">
        <v>2.9010902669999998</v>
      </c>
      <c r="H2397" s="75">
        <v>20</v>
      </c>
      <c r="I2397" s="75">
        <v>0.03</v>
      </c>
      <c r="J2397" s="75">
        <v>0.6</v>
      </c>
      <c r="K2397" s="75">
        <v>1.0075000000000001</v>
      </c>
      <c r="L2397" s="75">
        <v>2.9228484440025002</v>
      </c>
      <c r="M2397" s="75">
        <v>2.9228484440025002</v>
      </c>
      <c r="N2397" s="75">
        <v>150</v>
      </c>
      <c r="O2397" s="75">
        <v>75</v>
      </c>
      <c r="P2397" s="75">
        <v>1</v>
      </c>
      <c r="Q2397" s="75">
        <v>19.399999999999999</v>
      </c>
      <c r="R2397" s="75">
        <v>23.602941457250001</v>
      </c>
      <c r="S2397" s="75">
        <v>1</v>
      </c>
      <c r="T2397" s="75">
        <v>5.1700232533118697</v>
      </c>
      <c r="U2397" s="75">
        <v>0</v>
      </c>
      <c r="V2397" s="75">
        <v>39.3501083697738</v>
      </c>
    </row>
    <row r="2398" spans="2:22" x14ac:dyDescent="0.25">
      <c r="B2398" s="105">
        <v>204</v>
      </c>
      <c r="C2398" s="70">
        <v>42725</v>
      </c>
      <c r="D2398">
        <v>0</v>
      </c>
      <c r="E2398" s="69">
        <v>20</v>
      </c>
      <c r="F2398">
        <f t="shared" si="70"/>
        <v>20</v>
      </c>
      <c r="G2398">
        <v>2.8824914640000001</v>
      </c>
      <c r="H2398" s="75">
        <v>20</v>
      </c>
      <c r="I2398" s="75">
        <v>0.03</v>
      </c>
      <c r="J2398" s="75">
        <v>0.6</v>
      </c>
      <c r="K2398" s="75">
        <v>1.0149999999999999</v>
      </c>
      <c r="L2398" s="75">
        <v>2.9257288359600002</v>
      </c>
      <c r="M2398" s="75">
        <v>2.9257288359600002</v>
      </c>
      <c r="N2398" s="75">
        <v>150</v>
      </c>
      <c r="O2398" s="75">
        <v>75</v>
      </c>
      <c r="P2398" s="75">
        <v>1</v>
      </c>
      <c r="Q2398" s="75">
        <v>19.399999999999999</v>
      </c>
      <c r="R2398" s="75">
        <v>24.570023253311899</v>
      </c>
      <c r="S2398" s="75">
        <v>1</v>
      </c>
      <c r="T2398" s="75">
        <v>5.4110736043379699</v>
      </c>
      <c r="U2398" s="75">
        <v>0</v>
      </c>
      <c r="V2398" s="75">
        <v>23.116887556759899</v>
      </c>
    </row>
    <row r="2399" spans="2:22" x14ac:dyDescent="0.25">
      <c r="B2399" s="105">
        <v>205</v>
      </c>
      <c r="C2399" s="70">
        <v>42726</v>
      </c>
      <c r="D2399">
        <v>0</v>
      </c>
      <c r="E2399" s="69">
        <v>20</v>
      </c>
      <c r="F2399">
        <f t="shared" si="70"/>
        <v>20</v>
      </c>
      <c r="G2399">
        <v>2.8885849370000001</v>
      </c>
      <c r="H2399" s="75">
        <v>20</v>
      </c>
      <c r="I2399" s="75">
        <v>0.05</v>
      </c>
      <c r="J2399" s="75">
        <v>1</v>
      </c>
      <c r="K2399" s="75">
        <v>1.0225</v>
      </c>
      <c r="L2399" s="75">
        <v>2.9535780980825002</v>
      </c>
      <c r="M2399" s="75">
        <v>2.9535780980825002</v>
      </c>
      <c r="N2399" s="75">
        <v>150</v>
      </c>
      <c r="O2399" s="75">
        <v>75</v>
      </c>
      <c r="P2399" s="75">
        <v>1</v>
      </c>
      <c r="Q2399" s="75">
        <v>19</v>
      </c>
      <c r="R2399" s="75">
        <v>24.411073604338</v>
      </c>
      <c r="S2399" s="75">
        <v>1</v>
      </c>
      <c r="T2399" s="75">
        <v>5.36437387656387</v>
      </c>
      <c r="U2399" s="75">
        <v>0</v>
      </c>
      <c r="V2399" s="75">
        <v>7.0237659270683199</v>
      </c>
    </row>
    <row r="2400" spans="2:22" x14ac:dyDescent="0.25">
      <c r="B2400" s="105">
        <v>206</v>
      </c>
      <c r="C2400" s="70">
        <v>42727</v>
      </c>
      <c r="D2400">
        <v>0</v>
      </c>
      <c r="E2400" s="75">
        <v>0</v>
      </c>
      <c r="F2400">
        <f t="shared" si="70"/>
        <v>0</v>
      </c>
      <c r="G2400">
        <v>2.8586057500000002</v>
      </c>
      <c r="H2400" s="75">
        <v>0</v>
      </c>
      <c r="I2400" s="75">
        <v>0.05</v>
      </c>
      <c r="J2400" s="75">
        <v>0</v>
      </c>
      <c r="K2400" s="75">
        <v>1.03</v>
      </c>
      <c r="L2400" s="75">
        <v>2.9443639225</v>
      </c>
      <c r="M2400" s="75">
        <v>2.9443639225</v>
      </c>
      <c r="N2400" s="75">
        <v>150</v>
      </c>
      <c r="O2400" s="75">
        <v>75</v>
      </c>
      <c r="P2400" s="75">
        <v>1</v>
      </c>
      <c r="Q2400" s="75">
        <v>0</v>
      </c>
      <c r="R2400" s="75">
        <v>5.36437387656387</v>
      </c>
      <c r="S2400" s="75">
        <v>1</v>
      </c>
      <c r="T2400" s="75">
        <v>0.60500248851596705</v>
      </c>
      <c r="U2400" s="75">
        <v>0</v>
      </c>
      <c r="V2400" s="75">
        <v>5.2087584615204099</v>
      </c>
    </row>
    <row r="2401" spans="2:22" x14ac:dyDescent="0.25">
      <c r="B2401" s="105">
        <v>207</v>
      </c>
      <c r="C2401" s="70">
        <v>42728</v>
      </c>
      <c r="D2401">
        <v>0</v>
      </c>
      <c r="E2401" s="75">
        <v>0</v>
      </c>
      <c r="F2401">
        <f t="shared" si="70"/>
        <v>0</v>
      </c>
      <c r="G2401">
        <v>2.823180485</v>
      </c>
      <c r="H2401" s="75">
        <v>0</v>
      </c>
      <c r="I2401" s="75">
        <v>0.05</v>
      </c>
      <c r="J2401" s="75">
        <v>0</v>
      </c>
      <c r="K2401" s="75">
        <v>1.0375000000000001</v>
      </c>
      <c r="L2401" s="75">
        <v>2.9290497531874999</v>
      </c>
      <c r="M2401" s="75">
        <v>2.9290497531874999</v>
      </c>
      <c r="N2401" s="75">
        <v>150</v>
      </c>
      <c r="O2401" s="75">
        <v>75</v>
      </c>
      <c r="P2401" s="75">
        <v>1</v>
      </c>
      <c r="Q2401" s="75">
        <v>0</v>
      </c>
      <c r="R2401" s="75">
        <v>0.60500248851596705</v>
      </c>
      <c r="S2401" s="75">
        <v>1</v>
      </c>
      <c r="T2401" s="75">
        <v>0</v>
      </c>
      <c r="U2401" s="75">
        <v>0</v>
      </c>
      <c r="V2401" s="75">
        <v>7.5328057261919499</v>
      </c>
    </row>
    <row r="2402" spans="2:22" x14ac:dyDescent="0.25">
      <c r="B2402" s="105">
        <v>208</v>
      </c>
      <c r="C2402" s="70">
        <v>42729</v>
      </c>
      <c r="D2402">
        <v>0</v>
      </c>
      <c r="E2402" s="75">
        <v>0</v>
      </c>
      <c r="F2402">
        <f t="shared" si="70"/>
        <v>0</v>
      </c>
      <c r="G2402">
        <v>2.7909520840000002</v>
      </c>
      <c r="H2402" s="75">
        <v>0</v>
      </c>
      <c r="I2402" s="75">
        <v>0.05</v>
      </c>
      <c r="J2402" s="75">
        <v>0</v>
      </c>
      <c r="K2402" s="75">
        <v>1.0449999999999999</v>
      </c>
      <c r="L2402" s="75">
        <v>2.91654492778</v>
      </c>
      <c r="M2402" s="75">
        <v>2.91654492778</v>
      </c>
      <c r="N2402" s="75">
        <v>150</v>
      </c>
      <c r="O2402" s="75">
        <v>75</v>
      </c>
      <c r="P2402" s="75">
        <v>1</v>
      </c>
      <c r="Q2402" s="75">
        <v>0</v>
      </c>
      <c r="R2402" s="75">
        <v>0</v>
      </c>
      <c r="S2402" s="75">
        <v>1</v>
      </c>
      <c r="T2402" s="75">
        <v>0</v>
      </c>
      <c r="U2402" s="75">
        <v>0</v>
      </c>
      <c r="V2402" s="75">
        <v>10.4493506539719</v>
      </c>
    </row>
    <row r="2403" spans="2:22" x14ac:dyDescent="0.25">
      <c r="B2403" s="105">
        <v>209</v>
      </c>
      <c r="C2403" s="70">
        <v>42730</v>
      </c>
      <c r="D2403">
        <v>0</v>
      </c>
      <c r="E2403" s="75">
        <v>0</v>
      </c>
      <c r="F2403">
        <f t="shared" si="70"/>
        <v>0</v>
      </c>
      <c r="G2403">
        <v>2.7440716250000001</v>
      </c>
      <c r="H2403" s="75">
        <v>0</v>
      </c>
      <c r="I2403" s="75">
        <v>0.05</v>
      </c>
      <c r="J2403" s="75">
        <v>0</v>
      </c>
      <c r="K2403" s="75">
        <v>1.0525</v>
      </c>
      <c r="L2403" s="75">
        <v>2.8881353853124998</v>
      </c>
      <c r="M2403" s="75">
        <v>2.8881353853124998</v>
      </c>
      <c r="N2403" s="75">
        <v>150</v>
      </c>
      <c r="O2403" s="75">
        <v>75</v>
      </c>
      <c r="P2403" s="75">
        <v>1</v>
      </c>
      <c r="Q2403" s="75">
        <v>0</v>
      </c>
      <c r="R2403" s="75">
        <v>0</v>
      </c>
      <c r="S2403" s="75">
        <v>1</v>
      </c>
      <c r="T2403" s="75">
        <v>0</v>
      </c>
      <c r="U2403" s="75">
        <v>0</v>
      </c>
      <c r="V2403" s="75">
        <v>13.3374860392844</v>
      </c>
    </row>
    <row r="2404" spans="2:22" x14ac:dyDescent="0.25">
      <c r="B2404" s="105">
        <v>210</v>
      </c>
      <c r="C2404" s="70">
        <v>42731</v>
      </c>
      <c r="D2404">
        <v>0</v>
      </c>
      <c r="E2404" s="75">
        <v>0</v>
      </c>
      <c r="F2404">
        <f t="shared" si="70"/>
        <v>0</v>
      </c>
      <c r="G2404">
        <v>2.6656214920000001</v>
      </c>
      <c r="H2404" s="75">
        <v>0</v>
      </c>
      <c r="I2404" s="75">
        <v>0.05</v>
      </c>
      <c r="J2404" s="75">
        <v>0</v>
      </c>
      <c r="K2404" s="75">
        <v>1.06</v>
      </c>
      <c r="L2404" s="75">
        <v>2.8255587815199998</v>
      </c>
      <c r="M2404" s="75">
        <v>2.8255587815199998</v>
      </c>
      <c r="N2404" s="75">
        <v>150</v>
      </c>
      <c r="O2404" s="75">
        <v>75</v>
      </c>
      <c r="P2404" s="75">
        <v>1</v>
      </c>
      <c r="Q2404" s="75">
        <v>0</v>
      </c>
      <c r="R2404" s="75">
        <v>0</v>
      </c>
      <c r="S2404" s="75">
        <v>1</v>
      </c>
      <c r="T2404" s="75">
        <v>0</v>
      </c>
      <c r="U2404" s="75">
        <v>0</v>
      </c>
      <c r="V2404" s="75">
        <v>16.163044820804402</v>
      </c>
    </row>
    <row r="2405" spans="2:22" x14ac:dyDescent="0.25">
      <c r="B2405" s="105">
        <v>211</v>
      </c>
      <c r="C2405" s="70">
        <v>42732</v>
      </c>
      <c r="D2405">
        <v>0</v>
      </c>
      <c r="E2405" s="75">
        <v>0</v>
      </c>
      <c r="F2405">
        <f t="shared" si="70"/>
        <v>0</v>
      </c>
      <c r="G2405">
        <v>2.5751396209999999</v>
      </c>
      <c r="H2405" s="75">
        <v>0</v>
      </c>
      <c r="I2405" s="75">
        <v>0.03</v>
      </c>
      <c r="J2405" s="75">
        <v>0</v>
      </c>
      <c r="K2405" s="75">
        <v>1.0674999999999999</v>
      </c>
      <c r="L2405" s="75">
        <v>2.7489615454175</v>
      </c>
      <c r="M2405" s="75">
        <v>2.7489615454175</v>
      </c>
      <c r="N2405" s="75">
        <v>150</v>
      </c>
      <c r="O2405" s="75">
        <v>75</v>
      </c>
      <c r="P2405" s="75">
        <v>1</v>
      </c>
      <c r="Q2405" s="75">
        <v>0</v>
      </c>
      <c r="R2405" s="75">
        <v>0</v>
      </c>
      <c r="S2405" s="75">
        <v>1</v>
      </c>
      <c r="T2405" s="75">
        <v>0</v>
      </c>
      <c r="U2405" s="75">
        <v>0</v>
      </c>
      <c r="V2405" s="75">
        <v>18.912006366221998</v>
      </c>
    </row>
    <row r="2406" spans="2:22" x14ac:dyDescent="0.25">
      <c r="B2406" s="105">
        <v>212</v>
      </c>
      <c r="C2406" s="70">
        <v>42733</v>
      </c>
      <c r="D2406">
        <v>0</v>
      </c>
      <c r="E2406" s="75">
        <v>0</v>
      </c>
      <c r="F2406">
        <f t="shared" si="70"/>
        <v>0</v>
      </c>
      <c r="G2406">
        <v>2.493667222</v>
      </c>
      <c r="H2406" s="75">
        <v>0</v>
      </c>
      <c r="I2406" s="75">
        <v>0.03</v>
      </c>
      <c r="J2406" s="75">
        <v>0</v>
      </c>
      <c r="K2406" s="75">
        <v>1.075</v>
      </c>
      <c r="L2406" s="75">
        <v>2.6806922636500001</v>
      </c>
      <c r="M2406" s="75">
        <v>2.6806922636500001</v>
      </c>
      <c r="N2406" s="75">
        <v>150</v>
      </c>
      <c r="O2406" s="75">
        <v>75</v>
      </c>
      <c r="P2406" s="75">
        <v>1</v>
      </c>
      <c r="Q2406" s="75">
        <v>0</v>
      </c>
      <c r="R2406" s="75">
        <v>0</v>
      </c>
      <c r="S2406" s="75">
        <v>1</v>
      </c>
      <c r="T2406" s="75">
        <v>0</v>
      </c>
      <c r="U2406" s="75">
        <v>0</v>
      </c>
      <c r="V2406" s="75">
        <v>21.592698629871901</v>
      </c>
    </row>
    <row r="2407" spans="2:22" x14ac:dyDescent="0.25">
      <c r="B2407" s="105">
        <v>213</v>
      </c>
      <c r="C2407" s="70">
        <v>42734</v>
      </c>
      <c r="D2407">
        <v>0</v>
      </c>
      <c r="E2407" s="75">
        <v>0</v>
      </c>
      <c r="F2407">
        <f t="shared" si="70"/>
        <v>0</v>
      </c>
      <c r="G2407">
        <v>2.4098628500000001</v>
      </c>
      <c r="H2407" s="75">
        <v>0</v>
      </c>
      <c r="I2407" s="75">
        <v>0.03</v>
      </c>
      <c r="J2407" s="75">
        <v>0</v>
      </c>
      <c r="K2407" s="75">
        <v>1.0825</v>
      </c>
      <c r="L2407" s="75">
        <v>2.6086765351249999</v>
      </c>
      <c r="M2407" s="75">
        <v>2.6086765351249999</v>
      </c>
      <c r="N2407" s="75">
        <v>150</v>
      </c>
      <c r="O2407" s="75">
        <v>75</v>
      </c>
      <c r="P2407" s="75">
        <v>1</v>
      </c>
      <c r="Q2407" s="75">
        <v>0</v>
      </c>
      <c r="R2407" s="75">
        <v>0</v>
      </c>
      <c r="S2407" s="75">
        <v>1</v>
      </c>
      <c r="T2407" s="75">
        <v>0</v>
      </c>
      <c r="U2407" s="75">
        <v>0</v>
      </c>
      <c r="V2407" s="75">
        <v>24.2013751649969</v>
      </c>
    </row>
    <row r="2408" spans="2:22" x14ac:dyDescent="0.25">
      <c r="B2408" s="105">
        <v>214</v>
      </c>
      <c r="C2408" s="70">
        <v>42735</v>
      </c>
      <c r="D2408">
        <v>0</v>
      </c>
      <c r="E2408" s="75">
        <v>0</v>
      </c>
      <c r="F2408">
        <f t="shared" si="70"/>
        <v>0</v>
      </c>
      <c r="G2408">
        <v>2.362637689</v>
      </c>
      <c r="H2408" s="75">
        <v>0</v>
      </c>
      <c r="I2408" s="75">
        <v>0.03</v>
      </c>
      <c r="J2408" s="75">
        <v>0</v>
      </c>
      <c r="K2408" s="75">
        <v>1.0900000000000001</v>
      </c>
      <c r="L2408" s="75">
        <v>2.57527508101</v>
      </c>
      <c r="M2408" s="75">
        <v>2.57527508101</v>
      </c>
      <c r="N2408" s="75">
        <v>150</v>
      </c>
      <c r="O2408" s="75">
        <v>75</v>
      </c>
      <c r="P2408" s="75">
        <v>1</v>
      </c>
      <c r="Q2408" s="75">
        <v>0</v>
      </c>
      <c r="R2408" s="75">
        <v>0</v>
      </c>
      <c r="S2408" s="75">
        <v>1</v>
      </c>
      <c r="T2408" s="75">
        <v>0</v>
      </c>
      <c r="U2408" s="75">
        <v>0</v>
      </c>
      <c r="V2408" s="75">
        <v>26.776650246006898</v>
      </c>
    </row>
    <row r="2409" spans="2:22" x14ac:dyDescent="0.25">
      <c r="B2409" s="105">
        <v>215</v>
      </c>
      <c r="C2409" s="70">
        <v>42736</v>
      </c>
      <c r="D2409">
        <v>0</v>
      </c>
      <c r="E2409" s="75">
        <v>0</v>
      </c>
      <c r="F2409">
        <f t="shared" si="70"/>
        <v>0</v>
      </c>
      <c r="G2409">
        <v>2.35503171</v>
      </c>
      <c r="H2409" s="75">
        <v>0</v>
      </c>
      <c r="I2409" s="75">
        <v>0.03</v>
      </c>
      <c r="J2409" s="75">
        <v>0</v>
      </c>
      <c r="K2409" s="75">
        <v>1.0974999999999999</v>
      </c>
      <c r="L2409" s="75">
        <v>2.584647301725</v>
      </c>
      <c r="M2409" s="75">
        <v>2.584647301725</v>
      </c>
      <c r="N2409" s="75">
        <v>150</v>
      </c>
      <c r="O2409" s="75">
        <v>75</v>
      </c>
      <c r="P2409" s="75">
        <v>1</v>
      </c>
      <c r="Q2409" s="75">
        <v>0</v>
      </c>
      <c r="R2409" s="75">
        <v>0</v>
      </c>
      <c r="S2409" s="75">
        <v>1</v>
      </c>
      <c r="T2409" s="75">
        <v>0</v>
      </c>
      <c r="U2409" s="75">
        <v>0</v>
      </c>
      <c r="V2409" s="75">
        <v>29.361297547731901</v>
      </c>
    </row>
    <row r="2410" spans="2:22" x14ac:dyDescent="0.25">
      <c r="B2410" s="105">
        <v>216</v>
      </c>
      <c r="C2410" s="70">
        <v>42737</v>
      </c>
      <c r="D2410">
        <v>0</v>
      </c>
      <c r="E2410" s="75">
        <v>0</v>
      </c>
      <c r="F2410">
        <f t="shared" si="70"/>
        <v>0</v>
      </c>
      <c r="G2410">
        <v>2.3961370120000001</v>
      </c>
      <c r="H2410" s="75">
        <v>0</v>
      </c>
      <c r="I2410" s="75">
        <v>0.03</v>
      </c>
      <c r="J2410" s="75">
        <v>0</v>
      </c>
      <c r="K2410" s="75">
        <v>1.105</v>
      </c>
      <c r="L2410" s="75">
        <v>2.6477313982599999</v>
      </c>
      <c r="M2410" s="75">
        <v>2.6477313982599999</v>
      </c>
      <c r="N2410" s="75">
        <v>150</v>
      </c>
      <c r="O2410" s="75">
        <v>75</v>
      </c>
      <c r="P2410" s="75">
        <v>1</v>
      </c>
      <c r="Q2410" s="75">
        <v>0</v>
      </c>
      <c r="R2410" s="75">
        <v>0</v>
      </c>
      <c r="S2410" s="75">
        <v>1</v>
      </c>
      <c r="T2410" s="75">
        <v>0</v>
      </c>
      <c r="U2410" s="75">
        <v>0</v>
      </c>
      <c r="V2410" s="75">
        <v>32.009028945991901</v>
      </c>
    </row>
    <row r="2411" spans="2:22" x14ac:dyDescent="0.25">
      <c r="B2411" s="105">
        <v>217</v>
      </c>
      <c r="C2411" s="70">
        <v>42738</v>
      </c>
      <c r="D2411">
        <v>0</v>
      </c>
      <c r="E2411" s="75">
        <v>0</v>
      </c>
      <c r="F2411">
        <f t="shared" si="70"/>
        <v>0</v>
      </c>
      <c r="G2411">
        <v>2.4184644</v>
      </c>
      <c r="H2411" s="75">
        <v>0</v>
      </c>
      <c r="I2411" s="75">
        <v>1.4999999999999999E-2</v>
      </c>
      <c r="J2411" s="75">
        <v>0</v>
      </c>
      <c r="K2411" s="75">
        <v>1.1125</v>
      </c>
      <c r="L2411" s="75">
        <v>2.6905416450000001</v>
      </c>
      <c r="M2411" s="75">
        <v>2.6905416450000001</v>
      </c>
      <c r="N2411" s="75">
        <v>150</v>
      </c>
      <c r="O2411" s="75">
        <v>75</v>
      </c>
      <c r="P2411" s="75">
        <v>1</v>
      </c>
      <c r="Q2411" s="75">
        <v>0</v>
      </c>
      <c r="R2411" s="75">
        <v>0</v>
      </c>
      <c r="S2411" s="75">
        <v>1</v>
      </c>
      <c r="T2411" s="75">
        <v>0</v>
      </c>
      <c r="U2411" s="75">
        <v>0</v>
      </c>
      <c r="V2411" s="75">
        <v>34.699570590992003</v>
      </c>
    </row>
    <row r="2412" spans="2:22" x14ac:dyDescent="0.25">
      <c r="B2412" s="105">
        <v>218</v>
      </c>
      <c r="C2412" s="70">
        <v>42739</v>
      </c>
      <c r="D2412">
        <v>0</v>
      </c>
      <c r="E2412" s="75">
        <v>0</v>
      </c>
      <c r="F2412">
        <f t="shared" si="70"/>
        <v>0</v>
      </c>
      <c r="G2412">
        <v>2.4427602199999998</v>
      </c>
      <c r="H2412" s="75">
        <v>0</v>
      </c>
      <c r="I2412" s="75">
        <v>1.4999999999999999E-2</v>
      </c>
      <c r="J2412" s="75">
        <v>0</v>
      </c>
      <c r="K2412" s="75">
        <v>1.1200000000000001</v>
      </c>
      <c r="L2412" s="75">
        <v>2.7358914464000001</v>
      </c>
      <c r="M2412" s="75">
        <v>2.7358914464000001</v>
      </c>
      <c r="N2412" s="75">
        <v>150</v>
      </c>
      <c r="O2412" s="75">
        <v>75</v>
      </c>
      <c r="P2412" s="75">
        <v>1</v>
      </c>
      <c r="Q2412" s="75">
        <v>0</v>
      </c>
      <c r="R2412" s="75">
        <v>0</v>
      </c>
      <c r="S2412" s="75">
        <v>1</v>
      </c>
      <c r="T2412" s="75">
        <v>0</v>
      </c>
      <c r="U2412" s="75">
        <v>0</v>
      </c>
      <c r="V2412" s="75">
        <v>37.4354620373919</v>
      </c>
    </row>
    <row r="2413" spans="2:22" x14ac:dyDescent="0.25">
      <c r="B2413" s="105">
        <v>219</v>
      </c>
      <c r="C2413" s="70">
        <v>42740</v>
      </c>
      <c r="D2413">
        <v>0</v>
      </c>
      <c r="E2413" s="75">
        <v>0</v>
      </c>
      <c r="F2413">
        <f t="shared" si="70"/>
        <v>0</v>
      </c>
      <c r="G2413">
        <v>2.4869618820000001</v>
      </c>
      <c r="H2413" s="75">
        <v>0</v>
      </c>
      <c r="I2413" s="75">
        <v>1.4999999999999999E-2</v>
      </c>
      <c r="J2413" s="75">
        <v>0</v>
      </c>
      <c r="K2413" s="75">
        <v>1.1274999999999999</v>
      </c>
      <c r="L2413" s="75">
        <v>2.8040495219550001</v>
      </c>
      <c r="M2413" s="75">
        <v>2.8040495219550001</v>
      </c>
      <c r="N2413" s="75">
        <v>150</v>
      </c>
      <c r="O2413" s="75">
        <v>75</v>
      </c>
      <c r="P2413" s="75">
        <v>1</v>
      </c>
      <c r="Q2413" s="75">
        <v>0</v>
      </c>
      <c r="R2413" s="75">
        <v>0</v>
      </c>
      <c r="S2413" s="75">
        <v>1</v>
      </c>
      <c r="T2413" s="75">
        <v>0</v>
      </c>
      <c r="U2413" s="75">
        <v>0</v>
      </c>
      <c r="V2413" s="75">
        <v>40.239511559346901</v>
      </c>
    </row>
    <row r="2414" spans="2:22" x14ac:dyDescent="0.25">
      <c r="B2414" s="105">
        <v>220</v>
      </c>
      <c r="C2414" s="70">
        <v>42741</v>
      </c>
      <c r="D2414">
        <v>0</v>
      </c>
      <c r="E2414" s="75">
        <v>0</v>
      </c>
      <c r="F2414">
        <f t="shared" si="70"/>
        <v>0</v>
      </c>
      <c r="G2414">
        <v>2.5053139579999999</v>
      </c>
      <c r="H2414" s="75">
        <v>0</v>
      </c>
      <c r="I2414" s="75">
        <v>1.4999999999999999E-2</v>
      </c>
      <c r="J2414" s="75">
        <v>0</v>
      </c>
      <c r="K2414" s="75">
        <v>1.135</v>
      </c>
      <c r="L2414" s="75">
        <v>2.8435313423299999</v>
      </c>
      <c r="M2414" s="75">
        <v>2.8435313423299999</v>
      </c>
      <c r="N2414" s="75">
        <v>150</v>
      </c>
      <c r="O2414" s="75">
        <v>75</v>
      </c>
      <c r="P2414" s="75">
        <v>1</v>
      </c>
      <c r="Q2414" s="75">
        <v>0</v>
      </c>
      <c r="R2414" s="75">
        <v>0</v>
      </c>
      <c r="S2414" s="75">
        <v>1</v>
      </c>
      <c r="T2414" s="75">
        <v>0</v>
      </c>
      <c r="U2414" s="75">
        <v>0</v>
      </c>
      <c r="V2414" s="75">
        <v>43.083042901676997</v>
      </c>
    </row>
    <row r="2415" spans="2:22" x14ac:dyDescent="0.25">
      <c r="B2415" s="105">
        <v>221</v>
      </c>
      <c r="C2415" s="70">
        <v>42742</v>
      </c>
      <c r="D2415">
        <v>0</v>
      </c>
      <c r="E2415" s="75">
        <v>0</v>
      </c>
      <c r="F2415">
        <f t="shared" si="70"/>
        <v>0</v>
      </c>
      <c r="G2415">
        <v>2.524287417</v>
      </c>
      <c r="H2415" s="75">
        <v>0</v>
      </c>
      <c r="I2415" s="75">
        <v>1.4999999999999999E-2</v>
      </c>
      <c r="J2415" s="75">
        <v>0</v>
      </c>
      <c r="K2415" s="75">
        <v>1.1425000000000001</v>
      </c>
      <c r="L2415" s="75">
        <v>2.8839983739225001</v>
      </c>
      <c r="M2415" s="75">
        <v>2.8839983739225001</v>
      </c>
      <c r="N2415" s="75">
        <v>150</v>
      </c>
      <c r="O2415" s="75">
        <v>75</v>
      </c>
      <c r="P2415" s="75">
        <v>1</v>
      </c>
      <c r="Q2415" s="75">
        <v>0</v>
      </c>
      <c r="R2415" s="75">
        <v>0</v>
      </c>
      <c r="S2415" s="75">
        <v>1</v>
      </c>
      <c r="T2415" s="75">
        <v>0</v>
      </c>
      <c r="U2415" s="75">
        <v>0</v>
      </c>
      <c r="V2415" s="75">
        <v>45.967041275599499</v>
      </c>
    </row>
    <row r="2416" spans="2:22" x14ac:dyDescent="0.25">
      <c r="B2416" s="105">
        <v>222</v>
      </c>
      <c r="C2416" s="70">
        <v>42743</v>
      </c>
      <c r="D2416">
        <v>0</v>
      </c>
      <c r="E2416" s="69">
        <v>20</v>
      </c>
      <c r="F2416">
        <f t="shared" si="70"/>
        <v>20</v>
      </c>
      <c r="G2416">
        <v>2.5703496010000002</v>
      </c>
      <c r="H2416" s="75">
        <v>20</v>
      </c>
      <c r="I2416" s="75">
        <v>0.03</v>
      </c>
      <c r="J2416" s="75">
        <v>0.6</v>
      </c>
      <c r="K2416" s="75">
        <v>1.1499999999999999</v>
      </c>
      <c r="L2416" s="75">
        <v>2.9559020411499999</v>
      </c>
      <c r="M2416" s="75">
        <v>2.9559020411499999</v>
      </c>
      <c r="N2416" s="75">
        <v>150</v>
      </c>
      <c r="O2416" s="75">
        <v>75</v>
      </c>
      <c r="P2416" s="75">
        <v>1</v>
      </c>
      <c r="Q2416" s="75">
        <v>19.399999999999999</v>
      </c>
      <c r="R2416" s="75">
        <v>19.399999999999999</v>
      </c>
      <c r="S2416" s="75">
        <v>1</v>
      </c>
      <c r="T2416" s="75">
        <v>4.1110244897125003</v>
      </c>
      <c r="U2416" s="75">
        <v>0</v>
      </c>
      <c r="V2416" s="75">
        <v>33.633967806462003</v>
      </c>
    </row>
    <row r="2417" spans="2:22" x14ac:dyDescent="0.25">
      <c r="B2417" s="105">
        <v>223</v>
      </c>
      <c r="C2417" s="70">
        <v>42744</v>
      </c>
      <c r="D2417">
        <v>0</v>
      </c>
      <c r="E2417" s="69">
        <v>20</v>
      </c>
      <c r="F2417">
        <f t="shared" si="70"/>
        <v>20</v>
      </c>
      <c r="G2417">
        <v>2.656124062</v>
      </c>
      <c r="H2417" s="75">
        <v>20</v>
      </c>
      <c r="I2417" s="75">
        <v>0.03</v>
      </c>
      <c r="J2417" s="75">
        <v>0.6</v>
      </c>
      <c r="K2417" s="75">
        <v>1.1575</v>
      </c>
      <c r="L2417" s="75">
        <v>3.0744636017650002</v>
      </c>
      <c r="M2417" s="75">
        <v>3.0744636017650002</v>
      </c>
      <c r="N2417" s="75">
        <v>150</v>
      </c>
      <c r="O2417" s="75">
        <v>75</v>
      </c>
      <c r="P2417" s="75">
        <v>1</v>
      </c>
      <c r="Q2417" s="75">
        <v>19.399999999999999</v>
      </c>
      <c r="R2417" s="75">
        <v>23.511024489712501</v>
      </c>
      <c r="S2417" s="75">
        <v>1</v>
      </c>
      <c r="T2417" s="75">
        <v>5.1091402219868698</v>
      </c>
      <c r="U2417" s="75">
        <v>0</v>
      </c>
      <c r="V2417" s="75">
        <v>18.306547140501301</v>
      </c>
    </row>
    <row r="2418" spans="2:22" x14ac:dyDescent="0.25">
      <c r="B2418" s="105">
        <v>224</v>
      </c>
      <c r="C2418" s="70">
        <v>42745</v>
      </c>
      <c r="D2418">
        <v>0</v>
      </c>
      <c r="E2418" s="69">
        <v>20</v>
      </c>
      <c r="F2418">
        <f t="shared" si="70"/>
        <v>20</v>
      </c>
      <c r="G2418">
        <v>2.7568685190000002</v>
      </c>
      <c r="H2418" s="75">
        <v>20</v>
      </c>
      <c r="I2418" s="75">
        <v>0.05</v>
      </c>
      <c r="J2418" s="75">
        <v>1</v>
      </c>
      <c r="K2418" s="75">
        <v>1.165</v>
      </c>
      <c r="L2418" s="75">
        <v>3.2117518246349999</v>
      </c>
      <c r="M2418" s="75">
        <v>3.2117518246349999</v>
      </c>
      <c r="N2418" s="75">
        <v>150</v>
      </c>
      <c r="O2418" s="75">
        <v>75</v>
      </c>
      <c r="P2418" s="75">
        <v>1</v>
      </c>
      <c r="Q2418" s="75">
        <v>19</v>
      </c>
      <c r="R2418" s="75">
        <v>24.109140221986902</v>
      </c>
      <c r="S2418" s="75">
        <v>1</v>
      </c>
      <c r="T2418" s="75">
        <v>5.2243470993379697</v>
      </c>
      <c r="U2418" s="75">
        <v>0</v>
      </c>
      <c r="V2418" s="75">
        <v>2.63350584248743</v>
      </c>
    </row>
    <row r="2419" spans="2:22" x14ac:dyDescent="0.25">
      <c r="B2419" s="105">
        <v>225</v>
      </c>
      <c r="C2419" s="70">
        <v>42746</v>
      </c>
      <c r="D2419">
        <v>0</v>
      </c>
      <c r="E2419" s="69">
        <v>0</v>
      </c>
      <c r="F2419">
        <f t="shared" si="70"/>
        <v>0</v>
      </c>
      <c r="G2419">
        <v>2.8711781830000001</v>
      </c>
      <c r="H2419" s="75">
        <v>0</v>
      </c>
      <c r="I2419" s="75">
        <v>0.05</v>
      </c>
      <c r="J2419" s="75">
        <v>0</v>
      </c>
      <c r="K2419" s="75">
        <v>1.1725000000000001</v>
      </c>
      <c r="L2419" s="75">
        <v>3.3664564195675002</v>
      </c>
      <c r="M2419" s="75">
        <v>3.3664564195675002</v>
      </c>
      <c r="N2419" s="75">
        <v>150</v>
      </c>
      <c r="O2419" s="75">
        <v>75</v>
      </c>
      <c r="P2419" s="75">
        <v>1</v>
      </c>
      <c r="Q2419" s="75">
        <v>0</v>
      </c>
      <c r="R2419" s="75">
        <v>5.2243470993379697</v>
      </c>
      <c r="S2419" s="75">
        <v>1</v>
      </c>
      <c r="T2419" s="75">
        <v>0.46447266994261699</v>
      </c>
      <c r="U2419" s="75">
        <v>0</v>
      </c>
      <c r="V2419" s="75">
        <v>1.2400878326595799</v>
      </c>
    </row>
    <row r="2420" spans="2:22" x14ac:dyDescent="0.25">
      <c r="B2420" s="105">
        <v>226</v>
      </c>
      <c r="C2420" s="70">
        <v>42747</v>
      </c>
      <c r="D2420">
        <v>0</v>
      </c>
      <c r="E2420" s="69">
        <v>0</v>
      </c>
      <c r="F2420">
        <f t="shared" si="70"/>
        <v>0</v>
      </c>
      <c r="G2420">
        <v>2.9465535570000001</v>
      </c>
      <c r="H2420" s="75">
        <v>0</v>
      </c>
      <c r="I2420" s="75">
        <v>0.05</v>
      </c>
      <c r="J2420" s="75">
        <v>0</v>
      </c>
      <c r="K2420" s="75">
        <v>1.18</v>
      </c>
      <c r="L2420" s="75">
        <v>3.4769331972600002</v>
      </c>
      <c r="M2420" s="75">
        <v>3.4769331972600002</v>
      </c>
      <c r="N2420" s="75">
        <v>150</v>
      </c>
      <c r="O2420" s="75">
        <v>75</v>
      </c>
      <c r="P2420" s="75">
        <v>1</v>
      </c>
      <c r="Q2420" s="75">
        <v>0</v>
      </c>
      <c r="R2420" s="75">
        <v>0.46447266994261699</v>
      </c>
      <c r="S2420" s="75">
        <v>1</v>
      </c>
      <c r="T2420" s="75">
        <v>0</v>
      </c>
      <c r="U2420" s="75">
        <v>0</v>
      </c>
      <c r="V2420" s="75">
        <v>4.2525483599769602</v>
      </c>
    </row>
    <row r="2421" spans="2:22" x14ac:dyDescent="0.25">
      <c r="B2421" s="105">
        <v>227</v>
      </c>
      <c r="C2421" s="70">
        <v>42748</v>
      </c>
      <c r="D2421">
        <v>0</v>
      </c>
      <c r="E2421" s="75">
        <v>0</v>
      </c>
      <c r="F2421">
        <f t="shared" si="70"/>
        <v>0</v>
      </c>
      <c r="G2421">
        <v>2.9634950459999998</v>
      </c>
      <c r="H2421" s="75">
        <v>0</v>
      </c>
      <c r="I2421" s="75">
        <v>0.05</v>
      </c>
      <c r="J2421" s="75">
        <v>0</v>
      </c>
      <c r="K2421" s="75">
        <v>1.1875</v>
      </c>
      <c r="L2421" s="75">
        <v>3.519150367125</v>
      </c>
      <c r="M2421" s="75">
        <v>3.519150367125</v>
      </c>
      <c r="N2421" s="75">
        <v>150</v>
      </c>
      <c r="O2421" s="75">
        <v>75</v>
      </c>
      <c r="P2421" s="75">
        <v>1</v>
      </c>
      <c r="Q2421" s="75">
        <v>0</v>
      </c>
      <c r="R2421" s="75">
        <v>0</v>
      </c>
      <c r="S2421" s="75">
        <v>1</v>
      </c>
      <c r="T2421" s="75">
        <v>0</v>
      </c>
      <c r="U2421" s="75">
        <v>0</v>
      </c>
      <c r="V2421" s="75">
        <v>7.7716987271019597</v>
      </c>
    </row>
    <row r="2422" spans="2:22" x14ac:dyDescent="0.25">
      <c r="B2422" s="105">
        <v>228</v>
      </c>
      <c r="C2422" s="70">
        <v>42749</v>
      </c>
      <c r="D2422">
        <v>0</v>
      </c>
      <c r="E2422" s="75">
        <v>0</v>
      </c>
      <c r="F2422">
        <f t="shared" si="70"/>
        <v>0</v>
      </c>
      <c r="G2422">
        <v>2.9160880869999999</v>
      </c>
      <c r="H2422" s="75">
        <v>0</v>
      </c>
      <c r="I2422" s="75">
        <v>0.05</v>
      </c>
      <c r="J2422" s="75">
        <v>0</v>
      </c>
      <c r="K2422" s="75">
        <v>1.1950000000000001</v>
      </c>
      <c r="L2422" s="75">
        <v>3.4847252639650002</v>
      </c>
      <c r="M2422" s="75">
        <v>3.4847252639650002</v>
      </c>
      <c r="N2422" s="75">
        <v>150</v>
      </c>
      <c r="O2422" s="75">
        <v>75</v>
      </c>
      <c r="P2422" s="75">
        <v>1</v>
      </c>
      <c r="Q2422" s="75">
        <v>0</v>
      </c>
      <c r="R2422" s="75">
        <v>0</v>
      </c>
      <c r="S2422" s="75">
        <v>1</v>
      </c>
      <c r="T2422" s="75">
        <v>0</v>
      </c>
      <c r="U2422" s="75">
        <v>0</v>
      </c>
      <c r="V2422" s="75">
        <v>11.256423991067001</v>
      </c>
    </row>
    <row r="2423" spans="2:22" x14ac:dyDescent="0.25">
      <c r="B2423" s="105">
        <v>229</v>
      </c>
      <c r="C2423" s="70">
        <v>42750</v>
      </c>
      <c r="D2423">
        <v>0</v>
      </c>
      <c r="E2423" s="75">
        <v>0</v>
      </c>
      <c r="F2423">
        <f t="shared" si="70"/>
        <v>0</v>
      </c>
      <c r="G2423">
        <v>2.817561268</v>
      </c>
      <c r="H2423" s="75">
        <v>0</v>
      </c>
      <c r="I2423" s="75">
        <v>0.05</v>
      </c>
      <c r="J2423" s="75">
        <v>0</v>
      </c>
      <c r="K2423" s="75">
        <v>1.2024999999999999</v>
      </c>
      <c r="L2423" s="75">
        <v>3.3881174247699999</v>
      </c>
      <c r="M2423" s="75">
        <v>3.3881174247699999</v>
      </c>
      <c r="N2423" s="75">
        <v>150</v>
      </c>
      <c r="O2423" s="75">
        <v>75</v>
      </c>
      <c r="P2423" s="75">
        <v>1</v>
      </c>
      <c r="Q2423" s="75">
        <v>0</v>
      </c>
      <c r="R2423" s="75">
        <v>0</v>
      </c>
      <c r="S2423" s="75">
        <v>1</v>
      </c>
      <c r="T2423" s="75">
        <v>0</v>
      </c>
      <c r="U2423" s="75">
        <v>0</v>
      </c>
      <c r="V2423" s="75">
        <v>14.644541415837001</v>
      </c>
    </row>
    <row r="2424" spans="2:22" x14ac:dyDescent="0.25">
      <c r="B2424" s="105">
        <v>230</v>
      </c>
      <c r="C2424" s="70">
        <v>42751</v>
      </c>
      <c r="D2424">
        <v>0</v>
      </c>
      <c r="E2424" s="75">
        <v>0</v>
      </c>
      <c r="F2424">
        <f t="shared" si="70"/>
        <v>0</v>
      </c>
      <c r="G2424">
        <v>2.6912874119999999</v>
      </c>
      <c r="H2424" s="75">
        <v>0</v>
      </c>
      <c r="I2424" s="75">
        <v>0.05</v>
      </c>
      <c r="J2424" s="75">
        <v>0</v>
      </c>
      <c r="K2424" s="75">
        <v>1.21</v>
      </c>
      <c r="L2424" s="75">
        <v>3.2564577685199998</v>
      </c>
      <c r="M2424" s="75">
        <v>3.2564577685199998</v>
      </c>
      <c r="N2424" s="75">
        <v>150</v>
      </c>
      <c r="O2424" s="75">
        <v>75</v>
      </c>
      <c r="P2424" s="75">
        <v>1</v>
      </c>
      <c r="Q2424" s="75">
        <v>0</v>
      </c>
      <c r="R2424" s="75">
        <v>0</v>
      </c>
      <c r="S2424" s="75">
        <v>1</v>
      </c>
      <c r="T2424" s="75">
        <v>0</v>
      </c>
      <c r="U2424" s="75">
        <v>0</v>
      </c>
      <c r="V2424" s="75">
        <v>17.900999184357001</v>
      </c>
    </row>
    <row r="2425" spans="2:22" x14ac:dyDescent="0.25">
      <c r="B2425" s="105">
        <v>231</v>
      </c>
      <c r="C2425" s="70">
        <v>42752</v>
      </c>
      <c r="D2425">
        <v>0</v>
      </c>
      <c r="E2425" s="75">
        <v>0</v>
      </c>
      <c r="F2425">
        <f t="shared" si="70"/>
        <v>0</v>
      </c>
      <c r="G2425">
        <v>2.6088897530000001</v>
      </c>
      <c r="H2425" s="75">
        <v>0</v>
      </c>
      <c r="I2425" s="75">
        <v>0.03</v>
      </c>
      <c r="J2425" s="75">
        <v>0</v>
      </c>
      <c r="K2425" s="75">
        <v>1.21</v>
      </c>
      <c r="L2425" s="75">
        <v>3.1567566011300001</v>
      </c>
      <c r="M2425" s="75">
        <v>3.1567566011300001</v>
      </c>
      <c r="N2425" s="75">
        <v>150</v>
      </c>
      <c r="O2425" s="75">
        <v>75</v>
      </c>
      <c r="P2425" s="75">
        <v>1</v>
      </c>
      <c r="Q2425" s="75">
        <v>0</v>
      </c>
      <c r="R2425" s="75">
        <v>0</v>
      </c>
      <c r="S2425" s="75">
        <v>1</v>
      </c>
      <c r="T2425" s="75">
        <v>0</v>
      </c>
      <c r="U2425" s="75">
        <v>0</v>
      </c>
      <c r="V2425" s="75">
        <v>21.057755785487</v>
      </c>
    </row>
    <row r="2426" spans="2:22" x14ac:dyDescent="0.25">
      <c r="B2426" s="105">
        <v>232</v>
      </c>
      <c r="C2426" s="70">
        <v>42753</v>
      </c>
      <c r="D2426">
        <v>0</v>
      </c>
      <c r="E2426" s="75">
        <v>0</v>
      </c>
      <c r="F2426">
        <f t="shared" si="70"/>
        <v>0</v>
      </c>
      <c r="G2426">
        <v>2.5910034909999999</v>
      </c>
      <c r="H2426" s="75">
        <v>0</v>
      </c>
      <c r="I2426" s="75">
        <v>0.03</v>
      </c>
      <c r="J2426" s="75">
        <v>0</v>
      </c>
      <c r="K2426" s="75">
        <v>1.21</v>
      </c>
      <c r="L2426" s="75">
        <v>3.1351142241100001</v>
      </c>
      <c r="M2426" s="75">
        <v>3.1351142241100001</v>
      </c>
      <c r="N2426" s="75">
        <v>150</v>
      </c>
      <c r="O2426" s="75">
        <v>75</v>
      </c>
      <c r="P2426" s="75">
        <v>1</v>
      </c>
      <c r="Q2426" s="75">
        <v>0</v>
      </c>
      <c r="R2426" s="75">
        <v>0</v>
      </c>
      <c r="S2426" s="75">
        <v>1</v>
      </c>
      <c r="T2426" s="75">
        <v>0</v>
      </c>
      <c r="U2426" s="75">
        <v>0</v>
      </c>
      <c r="V2426" s="75">
        <v>24.192870009597002</v>
      </c>
    </row>
    <row r="2427" spans="2:22" x14ac:dyDescent="0.25">
      <c r="B2427" s="105">
        <v>233</v>
      </c>
      <c r="C2427" s="70">
        <v>42754</v>
      </c>
      <c r="D2427">
        <v>0</v>
      </c>
      <c r="E2427" s="75">
        <v>0</v>
      </c>
      <c r="F2427">
        <f t="shared" si="70"/>
        <v>0</v>
      </c>
      <c r="G2427">
        <v>2.6218644740000001</v>
      </c>
      <c r="H2427" s="75">
        <v>0</v>
      </c>
      <c r="I2427" s="75">
        <v>0.03</v>
      </c>
      <c r="J2427" s="75">
        <v>0</v>
      </c>
      <c r="K2427" s="75">
        <v>1.21</v>
      </c>
      <c r="L2427" s="75">
        <v>3.1724560135400002</v>
      </c>
      <c r="M2427" s="75">
        <v>3.1724560135400002</v>
      </c>
      <c r="N2427" s="75">
        <v>150</v>
      </c>
      <c r="O2427" s="75">
        <v>75</v>
      </c>
      <c r="P2427" s="75">
        <v>1</v>
      </c>
      <c r="Q2427" s="75">
        <v>0</v>
      </c>
      <c r="R2427" s="75">
        <v>0</v>
      </c>
      <c r="S2427" s="75">
        <v>1</v>
      </c>
      <c r="T2427" s="75">
        <v>0</v>
      </c>
      <c r="U2427" s="75">
        <v>0</v>
      </c>
      <c r="V2427" s="75">
        <v>27.365326023137001</v>
      </c>
    </row>
    <row r="2428" spans="2:22" x14ac:dyDescent="0.25">
      <c r="B2428" s="105">
        <v>234</v>
      </c>
      <c r="C2428" s="70">
        <v>42755</v>
      </c>
      <c r="D2428">
        <v>0</v>
      </c>
      <c r="E2428" s="75">
        <v>0</v>
      </c>
      <c r="F2428">
        <f t="shared" si="70"/>
        <v>0</v>
      </c>
      <c r="G2428">
        <v>2.6870402499999999</v>
      </c>
      <c r="H2428" s="75">
        <v>0</v>
      </c>
      <c r="I2428" s="75">
        <v>0.03</v>
      </c>
      <c r="J2428" s="75">
        <v>0</v>
      </c>
      <c r="K2428" s="75">
        <v>1.21</v>
      </c>
      <c r="L2428" s="75">
        <v>3.2513187024999999</v>
      </c>
      <c r="M2428" s="75">
        <v>3.2513187024999999</v>
      </c>
      <c r="N2428" s="75">
        <v>150</v>
      </c>
      <c r="O2428" s="75">
        <v>75</v>
      </c>
      <c r="P2428" s="75">
        <v>1</v>
      </c>
      <c r="Q2428" s="75">
        <v>0</v>
      </c>
      <c r="R2428" s="75">
        <v>0</v>
      </c>
      <c r="S2428" s="75">
        <v>1</v>
      </c>
      <c r="T2428" s="75">
        <v>0</v>
      </c>
      <c r="U2428" s="75">
        <v>0</v>
      </c>
      <c r="V2428" s="75">
        <v>30.616644725636998</v>
      </c>
    </row>
    <row r="2429" spans="2:22" x14ac:dyDescent="0.25">
      <c r="B2429" s="105">
        <v>235</v>
      </c>
      <c r="C2429" s="70">
        <v>42756</v>
      </c>
      <c r="D2429">
        <v>0</v>
      </c>
      <c r="E2429" s="75">
        <v>0</v>
      </c>
      <c r="F2429">
        <f t="shared" si="70"/>
        <v>0</v>
      </c>
      <c r="G2429">
        <v>2.7991621389999999</v>
      </c>
      <c r="H2429" s="75">
        <v>0</v>
      </c>
      <c r="I2429" s="75">
        <v>1.4999999999999999E-2</v>
      </c>
      <c r="J2429" s="75">
        <v>0</v>
      </c>
      <c r="K2429" s="75">
        <v>1.21</v>
      </c>
      <c r="L2429" s="75">
        <v>3.3869861881899999</v>
      </c>
      <c r="M2429" s="75">
        <v>3.3869861881899999</v>
      </c>
      <c r="N2429" s="75">
        <v>150</v>
      </c>
      <c r="O2429" s="75">
        <v>75</v>
      </c>
      <c r="P2429" s="75">
        <v>1</v>
      </c>
      <c r="Q2429" s="75">
        <v>0</v>
      </c>
      <c r="R2429" s="75">
        <v>0</v>
      </c>
      <c r="S2429" s="75">
        <v>1</v>
      </c>
      <c r="T2429" s="75">
        <v>0</v>
      </c>
      <c r="U2429" s="75">
        <v>0</v>
      </c>
      <c r="V2429" s="75">
        <v>34.003630913827003</v>
      </c>
    </row>
    <row r="2430" spans="2:22" x14ac:dyDescent="0.25">
      <c r="B2430" s="105">
        <v>236</v>
      </c>
      <c r="C2430" s="70">
        <v>42757</v>
      </c>
      <c r="D2430">
        <v>0</v>
      </c>
      <c r="E2430" s="75">
        <v>0</v>
      </c>
      <c r="F2430">
        <f t="shared" si="70"/>
        <v>0</v>
      </c>
      <c r="G2430">
        <v>2.8631178730000002</v>
      </c>
      <c r="H2430" s="75">
        <v>0</v>
      </c>
      <c r="I2430" s="75">
        <v>1.4999999999999999E-2</v>
      </c>
      <c r="J2430" s="75">
        <v>0</v>
      </c>
      <c r="K2430" s="75">
        <v>1.21</v>
      </c>
      <c r="L2430" s="75">
        <v>3.4643726263299999</v>
      </c>
      <c r="M2430" s="75">
        <v>3.4643726263299999</v>
      </c>
      <c r="N2430" s="75">
        <v>150</v>
      </c>
      <c r="O2430" s="75">
        <v>75</v>
      </c>
      <c r="P2430" s="75">
        <v>1</v>
      </c>
      <c r="Q2430" s="75">
        <v>0</v>
      </c>
      <c r="R2430" s="75">
        <v>0</v>
      </c>
      <c r="S2430" s="75">
        <v>1</v>
      </c>
      <c r="T2430" s="75">
        <v>0</v>
      </c>
      <c r="U2430" s="75">
        <v>0</v>
      </c>
      <c r="V2430" s="75">
        <v>37.468003540157</v>
      </c>
    </row>
    <row r="2431" spans="2:22" x14ac:dyDescent="0.25">
      <c r="B2431" s="105">
        <v>237</v>
      </c>
      <c r="C2431" s="70">
        <v>42758</v>
      </c>
      <c r="D2431">
        <v>0</v>
      </c>
      <c r="E2431" s="75">
        <v>0</v>
      </c>
      <c r="F2431">
        <f t="shared" si="70"/>
        <v>0</v>
      </c>
      <c r="G2431">
        <v>2.8960905600000002</v>
      </c>
      <c r="H2431" s="75">
        <v>0</v>
      </c>
      <c r="I2431" s="75">
        <v>1.4999999999999999E-2</v>
      </c>
      <c r="J2431" s="75">
        <v>0</v>
      </c>
      <c r="K2431" s="75">
        <v>1.21</v>
      </c>
      <c r="L2431" s="75">
        <v>3.5042695776000001</v>
      </c>
      <c r="M2431" s="75">
        <v>3.5042695776000001</v>
      </c>
      <c r="N2431" s="75">
        <v>150</v>
      </c>
      <c r="O2431" s="75">
        <v>75</v>
      </c>
      <c r="P2431" s="75">
        <v>1</v>
      </c>
      <c r="Q2431" s="75">
        <v>0</v>
      </c>
      <c r="R2431" s="75">
        <v>0</v>
      </c>
      <c r="S2431" s="75">
        <v>1</v>
      </c>
      <c r="T2431" s="75">
        <v>0</v>
      </c>
      <c r="U2431" s="75">
        <v>0</v>
      </c>
      <c r="V2431" s="75">
        <v>40.972273117756998</v>
      </c>
    </row>
    <row r="2432" spans="2:22" x14ac:dyDescent="0.25">
      <c r="B2432" s="105">
        <v>238</v>
      </c>
      <c r="C2432" s="70">
        <v>42759</v>
      </c>
      <c r="D2432">
        <v>0</v>
      </c>
      <c r="E2432" s="75">
        <v>0</v>
      </c>
      <c r="F2432">
        <f t="shared" si="70"/>
        <v>0</v>
      </c>
      <c r="G2432">
        <v>2.9287217590000001</v>
      </c>
      <c r="H2432" s="75">
        <v>0</v>
      </c>
      <c r="I2432" s="75">
        <v>1.4999999999999999E-2</v>
      </c>
      <c r="J2432" s="75">
        <v>0</v>
      </c>
      <c r="K2432" s="75">
        <v>1.21</v>
      </c>
      <c r="L2432" s="75">
        <v>3.5437533283899998</v>
      </c>
      <c r="M2432" s="75">
        <v>3.5437533283899998</v>
      </c>
      <c r="N2432" s="75">
        <v>150</v>
      </c>
      <c r="O2432" s="75">
        <v>75</v>
      </c>
      <c r="P2432" s="75">
        <v>1</v>
      </c>
      <c r="Q2432" s="75">
        <v>0</v>
      </c>
      <c r="R2432" s="75">
        <v>0</v>
      </c>
      <c r="S2432" s="75">
        <v>1</v>
      </c>
      <c r="T2432" s="75">
        <v>0</v>
      </c>
      <c r="U2432" s="75">
        <v>0</v>
      </c>
      <c r="V2432" s="75">
        <v>44.516026446147002</v>
      </c>
    </row>
    <row r="2433" spans="2:22" x14ac:dyDescent="0.25">
      <c r="B2433" s="105">
        <v>239</v>
      </c>
      <c r="C2433" s="70">
        <v>42760</v>
      </c>
      <c r="D2433">
        <v>0</v>
      </c>
      <c r="E2433" s="75">
        <v>0</v>
      </c>
      <c r="F2433">
        <f t="shared" si="70"/>
        <v>0</v>
      </c>
      <c r="G2433">
        <v>2.9554421729999998</v>
      </c>
      <c r="H2433" s="75">
        <v>0</v>
      </c>
      <c r="I2433" s="75">
        <v>1.4999999999999999E-2</v>
      </c>
      <c r="J2433" s="75">
        <v>0</v>
      </c>
      <c r="K2433" s="75">
        <v>1.21</v>
      </c>
      <c r="L2433" s="75">
        <v>3.5760850293300002</v>
      </c>
      <c r="M2433" s="75">
        <v>3.5760850293300002</v>
      </c>
      <c r="N2433" s="75">
        <v>150</v>
      </c>
      <c r="O2433" s="75">
        <v>75</v>
      </c>
      <c r="P2433" s="75">
        <v>1</v>
      </c>
      <c r="Q2433" s="75">
        <v>0</v>
      </c>
      <c r="R2433" s="75">
        <v>0</v>
      </c>
      <c r="S2433" s="75">
        <v>1</v>
      </c>
      <c r="T2433" s="75">
        <v>0</v>
      </c>
      <c r="U2433" s="75">
        <v>0</v>
      </c>
      <c r="V2433" s="75">
        <v>48.092111475476997</v>
      </c>
    </row>
    <row r="2434" spans="2:22" x14ac:dyDescent="0.25">
      <c r="B2434" s="105">
        <v>240</v>
      </c>
      <c r="C2434" s="70">
        <v>42761</v>
      </c>
      <c r="D2434">
        <v>2</v>
      </c>
      <c r="E2434" s="75">
        <v>0</v>
      </c>
      <c r="F2434">
        <f t="shared" si="70"/>
        <v>2</v>
      </c>
      <c r="G2434">
        <v>2.979467348</v>
      </c>
      <c r="H2434" s="75">
        <v>2</v>
      </c>
      <c r="I2434" s="75">
        <v>2.2499999999999999E-2</v>
      </c>
      <c r="J2434" s="75">
        <v>4.4999999999999998E-2</v>
      </c>
      <c r="K2434" s="75">
        <v>1.21</v>
      </c>
      <c r="L2434" s="75">
        <v>3.6051554910800001</v>
      </c>
      <c r="M2434" s="75">
        <v>3.6051554910800001</v>
      </c>
      <c r="N2434" s="75">
        <v>150</v>
      </c>
      <c r="O2434" s="75">
        <v>75</v>
      </c>
      <c r="P2434" s="75">
        <v>1</v>
      </c>
      <c r="Q2434" s="75">
        <v>1.9550000000000001</v>
      </c>
      <c r="R2434" s="75">
        <v>1.9550000000000001</v>
      </c>
      <c r="S2434" s="75">
        <v>1</v>
      </c>
      <c r="T2434" s="75">
        <v>0</v>
      </c>
      <c r="U2434" s="75">
        <v>0</v>
      </c>
      <c r="V2434" s="75">
        <v>49.742266966556997</v>
      </c>
    </row>
    <row r="2435" spans="2:22" x14ac:dyDescent="0.25">
      <c r="B2435" s="105">
        <v>241</v>
      </c>
      <c r="C2435" s="70">
        <v>42762</v>
      </c>
      <c r="D2435">
        <v>1</v>
      </c>
      <c r="E2435" s="75">
        <v>0</v>
      </c>
      <c r="F2435">
        <f t="shared" si="70"/>
        <v>1</v>
      </c>
      <c r="G2435">
        <v>3.0335812889999998</v>
      </c>
      <c r="H2435" s="75">
        <v>1</v>
      </c>
      <c r="I2435" s="75">
        <v>2.2499999999999999E-2</v>
      </c>
      <c r="J2435" s="75">
        <v>2.2499999999999999E-2</v>
      </c>
      <c r="K2435" s="75">
        <v>1.21</v>
      </c>
      <c r="L2435" s="75">
        <v>3.67063335969</v>
      </c>
      <c r="M2435" s="75">
        <v>3.67063335969</v>
      </c>
      <c r="N2435" s="75">
        <v>150</v>
      </c>
      <c r="O2435" s="75">
        <v>75</v>
      </c>
      <c r="P2435" s="75">
        <v>1</v>
      </c>
      <c r="Q2435" s="75">
        <v>0.97750000000000004</v>
      </c>
      <c r="R2435" s="75">
        <v>0.97750000000000004</v>
      </c>
      <c r="S2435" s="75">
        <v>1</v>
      </c>
      <c r="T2435" s="75">
        <v>0</v>
      </c>
      <c r="U2435" s="75">
        <v>0</v>
      </c>
      <c r="V2435" s="75">
        <v>52.435400326246999</v>
      </c>
    </row>
    <row r="2436" spans="2:22" x14ac:dyDescent="0.25">
      <c r="B2436" s="105">
        <v>242</v>
      </c>
      <c r="C2436" s="70">
        <v>42763</v>
      </c>
      <c r="D2436">
        <v>0</v>
      </c>
      <c r="E2436" s="69">
        <v>20</v>
      </c>
      <c r="F2436">
        <f t="shared" si="70"/>
        <v>20</v>
      </c>
      <c r="G2436">
        <v>3.084826257</v>
      </c>
      <c r="H2436" s="75">
        <v>20</v>
      </c>
      <c r="I2436" s="75">
        <v>0.03</v>
      </c>
      <c r="J2436" s="75">
        <v>0.6</v>
      </c>
      <c r="K2436" s="75">
        <v>1.21</v>
      </c>
      <c r="L2436" s="75">
        <v>3.7326397709700001</v>
      </c>
      <c r="M2436" s="75">
        <v>3.7326397709700001</v>
      </c>
      <c r="N2436" s="75">
        <v>150</v>
      </c>
      <c r="O2436" s="75">
        <v>75</v>
      </c>
      <c r="P2436" s="75">
        <v>1</v>
      </c>
      <c r="Q2436" s="75">
        <v>19.399999999999999</v>
      </c>
      <c r="R2436" s="75">
        <v>19.399999999999999</v>
      </c>
      <c r="S2436" s="75">
        <v>1</v>
      </c>
      <c r="T2436" s="75">
        <v>3.9168400572575002</v>
      </c>
      <c r="U2436" s="75">
        <v>0</v>
      </c>
      <c r="V2436" s="75">
        <v>40.684880154474499</v>
      </c>
    </row>
    <row r="2437" spans="2:22" x14ac:dyDescent="0.25">
      <c r="B2437" s="105">
        <v>243</v>
      </c>
      <c r="C2437" s="70">
        <v>42764</v>
      </c>
      <c r="D2437">
        <v>0</v>
      </c>
      <c r="E2437" s="69">
        <v>20</v>
      </c>
      <c r="F2437">
        <f t="shared" si="70"/>
        <v>20</v>
      </c>
      <c r="G2437">
        <v>3.1067523069999998</v>
      </c>
      <c r="H2437" s="75">
        <v>20</v>
      </c>
      <c r="I2437" s="75">
        <v>0.03</v>
      </c>
      <c r="J2437" s="75">
        <v>0.6</v>
      </c>
      <c r="K2437" s="75">
        <v>1.21</v>
      </c>
      <c r="L2437" s="75">
        <v>3.7591702914699998</v>
      </c>
      <c r="M2437" s="75">
        <v>3.7591702914699998</v>
      </c>
      <c r="N2437" s="75">
        <v>150</v>
      </c>
      <c r="O2437" s="75">
        <v>75</v>
      </c>
      <c r="P2437" s="75">
        <v>1</v>
      </c>
      <c r="Q2437" s="75">
        <v>19.399999999999999</v>
      </c>
      <c r="R2437" s="75">
        <v>23.316840057257501</v>
      </c>
      <c r="S2437" s="75">
        <v>1</v>
      </c>
      <c r="T2437" s="75">
        <v>4.8894174414468701</v>
      </c>
      <c r="U2437" s="75">
        <v>0</v>
      </c>
      <c r="V2437" s="75">
        <v>26.0166278301338</v>
      </c>
    </row>
    <row r="2438" spans="2:22" x14ac:dyDescent="0.25">
      <c r="B2438" s="105">
        <v>244</v>
      </c>
      <c r="C2438" s="70">
        <v>42765</v>
      </c>
      <c r="D2438">
        <v>0</v>
      </c>
      <c r="E2438" s="69">
        <v>20</v>
      </c>
      <c r="F2438">
        <f t="shared" ref="F2438:F2501" si="71">D2438+E2438</f>
        <v>20</v>
      </c>
      <c r="G2438">
        <v>3.1314399389999998</v>
      </c>
      <c r="H2438" s="75">
        <v>20</v>
      </c>
      <c r="I2438" s="75">
        <v>0.05</v>
      </c>
      <c r="J2438" s="75">
        <v>1</v>
      </c>
      <c r="K2438" s="75">
        <v>1.21</v>
      </c>
      <c r="L2438" s="75">
        <v>3.7890423261900001</v>
      </c>
      <c r="M2438" s="75">
        <v>3.7890423261900001</v>
      </c>
      <c r="N2438" s="75">
        <v>150</v>
      </c>
      <c r="O2438" s="75">
        <v>75</v>
      </c>
      <c r="P2438" s="75">
        <v>1</v>
      </c>
      <c r="Q2438" s="75">
        <v>19</v>
      </c>
      <c r="R2438" s="75">
        <v>23.889417441446898</v>
      </c>
      <c r="S2438" s="75">
        <v>1</v>
      </c>
      <c r="T2438" s="75">
        <v>5.0250937788142203</v>
      </c>
      <c r="U2438" s="75">
        <v>0</v>
      </c>
      <c r="V2438" s="75">
        <v>10.941346493691199</v>
      </c>
    </row>
    <row r="2439" spans="2:22" x14ac:dyDescent="0.25">
      <c r="B2439" s="105">
        <v>245</v>
      </c>
      <c r="C2439" s="70">
        <v>42766</v>
      </c>
      <c r="D2439">
        <v>0</v>
      </c>
      <c r="E2439" s="69">
        <v>20</v>
      </c>
      <c r="F2439">
        <f t="shared" si="71"/>
        <v>20</v>
      </c>
      <c r="G2439">
        <v>3.173687996</v>
      </c>
      <c r="H2439" s="75">
        <v>20</v>
      </c>
      <c r="I2439" s="75">
        <v>0.08</v>
      </c>
      <c r="J2439" s="75">
        <v>1.6</v>
      </c>
      <c r="K2439" s="75">
        <v>1.21</v>
      </c>
      <c r="L2439" s="75">
        <v>3.8401624751600001</v>
      </c>
      <c r="M2439" s="75">
        <v>3.8401624751600001</v>
      </c>
      <c r="N2439" s="75">
        <v>150</v>
      </c>
      <c r="O2439" s="75">
        <v>75</v>
      </c>
      <c r="P2439" s="75">
        <v>1</v>
      </c>
      <c r="Q2439" s="75">
        <v>18.399999999999999</v>
      </c>
      <c r="R2439" s="75">
        <v>23.425093778814201</v>
      </c>
      <c r="S2439" s="75">
        <v>1</v>
      </c>
      <c r="T2439" s="75">
        <v>4.8962328259135504</v>
      </c>
      <c r="U2439" s="75">
        <v>3.74735198404949</v>
      </c>
      <c r="V2439" s="75">
        <v>0</v>
      </c>
    </row>
    <row r="2440" spans="2:22" x14ac:dyDescent="0.25">
      <c r="B2440" s="105">
        <v>246</v>
      </c>
      <c r="C2440" s="70">
        <v>42767</v>
      </c>
      <c r="D2440">
        <v>0</v>
      </c>
      <c r="E2440" s="75">
        <v>0</v>
      </c>
      <c r="F2440">
        <f t="shared" si="71"/>
        <v>0</v>
      </c>
      <c r="G2440">
        <v>3.2239641880000001</v>
      </c>
      <c r="H2440" s="75">
        <v>0</v>
      </c>
      <c r="I2440" s="75">
        <v>0.06</v>
      </c>
      <c r="J2440" s="75">
        <v>0</v>
      </c>
      <c r="K2440" s="75">
        <v>1.21</v>
      </c>
      <c r="L2440" s="75">
        <v>3.9009966674799998</v>
      </c>
      <c r="M2440" s="75">
        <v>3.9009966674799998</v>
      </c>
      <c r="N2440" s="75">
        <v>150</v>
      </c>
      <c r="O2440" s="75">
        <v>75</v>
      </c>
      <c r="P2440" s="75">
        <v>1</v>
      </c>
      <c r="Q2440" s="75">
        <v>0</v>
      </c>
      <c r="R2440" s="75">
        <v>4.8962328259135504</v>
      </c>
      <c r="S2440" s="75">
        <v>1</v>
      </c>
      <c r="T2440" s="75">
        <v>0.24880903960838899</v>
      </c>
      <c r="U2440" s="75">
        <v>0.74642711882516599</v>
      </c>
      <c r="V2440" s="75">
        <v>0</v>
      </c>
    </row>
    <row r="2441" spans="2:22" x14ac:dyDescent="0.25">
      <c r="B2441" s="105">
        <v>247</v>
      </c>
      <c r="C2441" s="70">
        <v>42768</v>
      </c>
      <c r="D2441">
        <v>0</v>
      </c>
      <c r="E2441" s="75">
        <v>0</v>
      </c>
      <c r="F2441">
        <f t="shared" si="71"/>
        <v>0</v>
      </c>
      <c r="G2441">
        <v>3.2712480390000001</v>
      </c>
      <c r="H2441" s="75">
        <v>0</v>
      </c>
      <c r="I2441" s="75">
        <v>0.06</v>
      </c>
      <c r="J2441" s="75">
        <v>0</v>
      </c>
      <c r="K2441" s="75">
        <v>1.21</v>
      </c>
      <c r="L2441" s="75">
        <v>3.9582101271900001</v>
      </c>
      <c r="M2441" s="75">
        <v>3.9582101271900001</v>
      </c>
      <c r="N2441" s="75">
        <v>150</v>
      </c>
      <c r="O2441" s="75">
        <v>75</v>
      </c>
      <c r="P2441" s="75">
        <v>1</v>
      </c>
      <c r="Q2441" s="75">
        <v>0</v>
      </c>
      <c r="R2441" s="75">
        <v>0.24880903960838899</v>
      </c>
      <c r="S2441" s="75">
        <v>1</v>
      </c>
      <c r="T2441" s="75">
        <v>0</v>
      </c>
      <c r="U2441" s="75">
        <v>0</v>
      </c>
      <c r="V2441" s="75">
        <v>3.7094010875816101</v>
      </c>
    </row>
    <row r="2442" spans="2:22" x14ac:dyDescent="0.25">
      <c r="B2442" s="105">
        <v>248</v>
      </c>
      <c r="C2442" s="70">
        <v>42769</v>
      </c>
      <c r="D2442">
        <v>0</v>
      </c>
      <c r="E2442" s="75">
        <v>0</v>
      </c>
      <c r="F2442">
        <f t="shared" si="71"/>
        <v>0</v>
      </c>
      <c r="G2442">
        <v>3.297982287</v>
      </c>
      <c r="H2442" s="75">
        <v>0</v>
      </c>
      <c r="I2442" s="75">
        <v>0.05</v>
      </c>
      <c r="J2442" s="75">
        <v>0</v>
      </c>
      <c r="K2442" s="75">
        <v>1.21</v>
      </c>
      <c r="L2442" s="75">
        <v>3.9905585672699999</v>
      </c>
      <c r="M2442" s="75">
        <v>3.9905585672699999</v>
      </c>
      <c r="N2442" s="75">
        <v>150</v>
      </c>
      <c r="O2442" s="75">
        <v>75</v>
      </c>
      <c r="P2442" s="75">
        <v>1</v>
      </c>
      <c r="Q2442" s="75">
        <v>0</v>
      </c>
      <c r="R2442" s="75">
        <v>0</v>
      </c>
      <c r="S2442" s="75">
        <v>1</v>
      </c>
      <c r="T2442" s="75">
        <v>0</v>
      </c>
      <c r="U2442" s="75">
        <v>0</v>
      </c>
      <c r="V2442" s="75">
        <v>7.69995965485161</v>
      </c>
    </row>
    <row r="2443" spans="2:22" x14ac:dyDescent="0.25">
      <c r="B2443" s="105">
        <v>249</v>
      </c>
      <c r="C2443" s="70">
        <v>42770</v>
      </c>
      <c r="D2443">
        <v>0</v>
      </c>
      <c r="E2443" s="75">
        <v>0</v>
      </c>
      <c r="F2443">
        <f t="shared" si="71"/>
        <v>0</v>
      </c>
      <c r="G2443">
        <v>3.307154696</v>
      </c>
      <c r="H2443" s="75">
        <v>0</v>
      </c>
      <c r="I2443" s="75">
        <v>0.05</v>
      </c>
      <c r="J2443" s="75">
        <v>0</v>
      </c>
      <c r="K2443" s="75">
        <v>1.21</v>
      </c>
      <c r="L2443" s="75">
        <v>4.0016571821599998</v>
      </c>
      <c r="M2443" s="75">
        <v>4.0016571821599998</v>
      </c>
      <c r="N2443" s="75">
        <v>150</v>
      </c>
      <c r="O2443" s="75">
        <v>75</v>
      </c>
      <c r="P2443" s="75">
        <v>1</v>
      </c>
      <c r="Q2443" s="75">
        <v>0</v>
      </c>
      <c r="R2443" s="75">
        <v>0</v>
      </c>
      <c r="S2443" s="75">
        <v>1</v>
      </c>
      <c r="T2443" s="75">
        <v>0</v>
      </c>
      <c r="U2443" s="75">
        <v>0</v>
      </c>
      <c r="V2443" s="75">
        <v>11.701616837011599</v>
      </c>
    </row>
    <row r="2444" spans="2:22" x14ac:dyDescent="0.25">
      <c r="B2444" s="105">
        <v>250</v>
      </c>
      <c r="C2444" s="70">
        <v>42771</v>
      </c>
      <c r="D2444">
        <v>0</v>
      </c>
      <c r="E2444" s="75">
        <v>0</v>
      </c>
      <c r="F2444">
        <f t="shared" si="71"/>
        <v>0</v>
      </c>
      <c r="G2444">
        <v>3.2496089179999998</v>
      </c>
      <c r="H2444" s="75">
        <v>0</v>
      </c>
      <c r="I2444" s="75">
        <v>0.05</v>
      </c>
      <c r="J2444" s="75">
        <v>0</v>
      </c>
      <c r="K2444" s="75">
        <v>1.21</v>
      </c>
      <c r="L2444" s="75">
        <v>3.9320267907800002</v>
      </c>
      <c r="M2444" s="75">
        <v>3.9320267907800002</v>
      </c>
      <c r="N2444" s="75">
        <v>150</v>
      </c>
      <c r="O2444" s="75">
        <v>75</v>
      </c>
      <c r="P2444" s="75">
        <v>1</v>
      </c>
      <c r="Q2444" s="75">
        <v>0</v>
      </c>
      <c r="R2444" s="75">
        <v>0</v>
      </c>
      <c r="S2444" s="75">
        <v>1</v>
      </c>
      <c r="T2444" s="75">
        <v>0</v>
      </c>
      <c r="U2444" s="75">
        <v>0</v>
      </c>
      <c r="V2444" s="75">
        <v>15.633643627791599</v>
      </c>
    </row>
    <row r="2445" spans="2:22" x14ac:dyDescent="0.25">
      <c r="B2445" s="105">
        <v>251</v>
      </c>
      <c r="C2445" s="70">
        <v>42772</v>
      </c>
      <c r="D2445">
        <v>0</v>
      </c>
      <c r="E2445" s="75">
        <v>0</v>
      </c>
      <c r="F2445">
        <f t="shared" si="71"/>
        <v>0</v>
      </c>
      <c r="G2445">
        <v>3.178267204</v>
      </c>
      <c r="H2445" s="75">
        <v>0</v>
      </c>
      <c r="I2445" s="75">
        <v>0.03</v>
      </c>
      <c r="J2445" s="75">
        <v>0</v>
      </c>
      <c r="K2445" s="75">
        <v>1.21</v>
      </c>
      <c r="L2445" s="75">
        <v>3.8457033168399999</v>
      </c>
      <c r="M2445" s="75">
        <v>3.8457033168399999</v>
      </c>
      <c r="N2445" s="75">
        <v>150</v>
      </c>
      <c r="O2445" s="75">
        <v>75</v>
      </c>
      <c r="P2445" s="75">
        <v>1</v>
      </c>
      <c r="Q2445" s="75">
        <v>0</v>
      </c>
      <c r="R2445" s="75">
        <v>0</v>
      </c>
      <c r="S2445" s="75">
        <v>1</v>
      </c>
      <c r="T2445" s="75">
        <v>0</v>
      </c>
      <c r="U2445" s="75">
        <v>0</v>
      </c>
      <c r="V2445" s="75">
        <v>19.479346944631601</v>
      </c>
    </row>
    <row r="2446" spans="2:22" x14ac:dyDescent="0.25">
      <c r="B2446" s="105">
        <v>252</v>
      </c>
      <c r="C2446" s="70">
        <v>42773</v>
      </c>
      <c r="D2446">
        <v>0</v>
      </c>
      <c r="E2446" s="75">
        <v>0</v>
      </c>
      <c r="F2446">
        <f t="shared" si="71"/>
        <v>0</v>
      </c>
      <c r="G2446">
        <v>3.1589224329999999</v>
      </c>
      <c r="H2446" s="75">
        <v>0</v>
      </c>
      <c r="I2446" s="75">
        <v>0.03</v>
      </c>
      <c r="J2446" s="75">
        <v>0</v>
      </c>
      <c r="K2446" s="75">
        <v>1.21</v>
      </c>
      <c r="L2446" s="75">
        <v>3.8222961439300001</v>
      </c>
      <c r="M2446" s="75">
        <v>3.8222961439300001</v>
      </c>
      <c r="N2446" s="75">
        <v>150</v>
      </c>
      <c r="O2446" s="75">
        <v>75</v>
      </c>
      <c r="P2446" s="75">
        <v>1</v>
      </c>
      <c r="Q2446" s="75">
        <v>0</v>
      </c>
      <c r="R2446" s="75">
        <v>0</v>
      </c>
      <c r="S2446" s="75">
        <v>1</v>
      </c>
      <c r="T2446" s="75">
        <v>0</v>
      </c>
      <c r="U2446" s="75">
        <v>0</v>
      </c>
      <c r="V2446" s="75">
        <v>23.301643088561601</v>
      </c>
    </row>
    <row r="2447" spans="2:22" x14ac:dyDescent="0.25">
      <c r="B2447" s="105">
        <v>253</v>
      </c>
      <c r="C2447" s="70">
        <v>42774</v>
      </c>
      <c r="D2447">
        <v>0</v>
      </c>
      <c r="E2447" s="75">
        <v>0</v>
      </c>
      <c r="F2447">
        <f t="shared" si="71"/>
        <v>0</v>
      </c>
      <c r="G2447">
        <v>3.2147835859999998</v>
      </c>
      <c r="H2447" s="75">
        <v>0</v>
      </c>
      <c r="I2447" s="75">
        <v>0.03</v>
      </c>
      <c r="J2447" s="75">
        <v>0</v>
      </c>
      <c r="K2447" s="75">
        <v>1.21</v>
      </c>
      <c r="L2447" s="75">
        <v>3.88988813906</v>
      </c>
      <c r="M2447" s="75">
        <v>3.88988813906</v>
      </c>
      <c r="N2447" s="75">
        <v>150</v>
      </c>
      <c r="O2447" s="75">
        <v>75</v>
      </c>
      <c r="P2447" s="75">
        <v>1</v>
      </c>
      <c r="Q2447" s="75">
        <v>0</v>
      </c>
      <c r="R2447" s="75">
        <v>0</v>
      </c>
      <c r="S2447" s="75">
        <v>1</v>
      </c>
      <c r="T2447" s="75">
        <v>0</v>
      </c>
      <c r="U2447" s="75">
        <v>0</v>
      </c>
      <c r="V2447" s="75">
        <v>27.191531227621599</v>
      </c>
    </row>
    <row r="2448" spans="2:22" x14ac:dyDescent="0.25">
      <c r="B2448" s="105">
        <v>254</v>
      </c>
      <c r="C2448" s="70">
        <v>42775</v>
      </c>
      <c r="D2448">
        <v>0</v>
      </c>
      <c r="E2448" s="75">
        <v>0</v>
      </c>
      <c r="F2448">
        <f t="shared" si="71"/>
        <v>0</v>
      </c>
      <c r="G2448">
        <v>3.3023674760000001</v>
      </c>
      <c r="H2448" s="75">
        <v>0</v>
      </c>
      <c r="I2448" s="75">
        <v>0.03</v>
      </c>
      <c r="J2448" s="75">
        <v>0</v>
      </c>
      <c r="K2448" s="75">
        <v>1.21</v>
      </c>
      <c r="L2448" s="75">
        <v>3.9958646459599998</v>
      </c>
      <c r="M2448" s="75">
        <v>3.9958646459599998</v>
      </c>
      <c r="N2448" s="75">
        <v>150</v>
      </c>
      <c r="O2448" s="75">
        <v>75</v>
      </c>
      <c r="P2448" s="75">
        <v>1</v>
      </c>
      <c r="Q2448" s="75">
        <v>0</v>
      </c>
      <c r="R2448" s="75">
        <v>0</v>
      </c>
      <c r="S2448" s="75">
        <v>1</v>
      </c>
      <c r="T2448" s="75">
        <v>0</v>
      </c>
      <c r="U2448" s="75">
        <v>0</v>
      </c>
      <c r="V2448" s="75">
        <v>31.1873958735816</v>
      </c>
    </row>
    <row r="2449" spans="2:22" x14ac:dyDescent="0.25">
      <c r="B2449" s="105">
        <v>255</v>
      </c>
      <c r="C2449" s="70">
        <v>42776</v>
      </c>
      <c r="D2449">
        <v>0</v>
      </c>
      <c r="E2449" s="75">
        <v>0</v>
      </c>
      <c r="F2449">
        <f t="shared" si="71"/>
        <v>0</v>
      </c>
      <c r="G2449">
        <v>3.4700036339999998</v>
      </c>
      <c r="H2449" s="75">
        <v>0</v>
      </c>
      <c r="I2449" s="75">
        <v>1.4999999999999999E-2</v>
      </c>
      <c r="J2449" s="75">
        <v>0</v>
      </c>
      <c r="K2449" s="75">
        <v>1.21</v>
      </c>
      <c r="L2449" s="75">
        <v>4.1987043971400002</v>
      </c>
      <c r="M2449" s="75">
        <v>4.1987043971400002</v>
      </c>
      <c r="N2449" s="75">
        <v>150</v>
      </c>
      <c r="O2449" s="75">
        <v>75</v>
      </c>
      <c r="P2449" s="75">
        <v>1</v>
      </c>
      <c r="Q2449" s="75">
        <v>0</v>
      </c>
      <c r="R2449" s="75">
        <v>0</v>
      </c>
      <c r="S2449" s="75">
        <v>1</v>
      </c>
      <c r="T2449" s="75">
        <v>0</v>
      </c>
      <c r="U2449" s="75">
        <v>0</v>
      </c>
      <c r="V2449" s="75">
        <v>35.386100270721599</v>
      </c>
    </row>
    <row r="2450" spans="2:22" x14ac:dyDescent="0.25">
      <c r="B2450" s="105">
        <v>256</v>
      </c>
      <c r="C2450" s="70">
        <v>42777</v>
      </c>
      <c r="D2450">
        <v>0</v>
      </c>
      <c r="E2450" s="75">
        <v>0</v>
      </c>
      <c r="F2450">
        <f t="shared" si="71"/>
        <v>0</v>
      </c>
      <c r="G2450">
        <v>3.5969822470000001</v>
      </c>
      <c r="H2450" s="75">
        <v>0</v>
      </c>
      <c r="I2450" s="75">
        <v>1.4999999999999999E-2</v>
      </c>
      <c r="J2450" s="75">
        <v>0</v>
      </c>
      <c r="K2450" s="75">
        <v>1.21</v>
      </c>
      <c r="L2450" s="75">
        <v>4.3523485188700004</v>
      </c>
      <c r="M2450" s="75">
        <v>4.3523485188700004</v>
      </c>
      <c r="N2450" s="75">
        <v>150</v>
      </c>
      <c r="O2450" s="75">
        <v>75</v>
      </c>
      <c r="P2450" s="75">
        <v>1</v>
      </c>
      <c r="Q2450" s="75">
        <v>0</v>
      </c>
      <c r="R2450" s="75">
        <v>0</v>
      </c>
      <c r="S2450" s="75">
        <v>1</v>
      </c>
      <c r="T2450" s="75">
        <v>0</v>
      </c>
      <c r="U2450" s="75">
        <v>0</v>
      </c>
      <c r="V2450" s="75">
        <v>39.738448789591601</v>
      </c>
    </row>
    <row r="2451" spans="2:22" x14ac:dyDescent="0.25">
      <c r="B2451" s="105">
        <v>257</v>
      </c>
      <c r="C2451" s="70">
        <v>42778</v>
      </c>
      <c r="D2451">
        <v>0</v>
      </c>
      <c r="E2451" s="75">
        <v>0</v>
      </c>
      <c r="F2451">
        <f t="shared" si="71"/>
        <v>0</v>
      </c>
      <c r="G2451">
        <v>3.6475341380000001</v>
      </c>
      <c r="H2451" s="75">
        <v>0</v>
      </c>
      <c r="I2451" s="75">
        <v>1.4999999999999999E-2</v>
      </c>
      <c r="J2451" s="75">
        <v>0</v>
      </c>
      <c r="K2451" s="75">
        <v>1.21</v>
      </c>
      <c r="L2451" s="75">
        <v>4.4135163069800001</v>
      </c>
      <c r="M2451" s="75">
        <v>4.4135163069800001</v>
      </c>
      <c r="N2451" s="75">
        <v>150</v>
      </c>
      <c r="O2451" s="75">
        <v>75</v>
      </c>
      <c r="P2451" s="75">
        <v>1</v>
      </c>
      <c r="Q2451" s="75">
        <v>0</v>
      </c>
      <c r="R2451" s="75">
        <v>0</v>
      </c>
      <c r="S2451" s="75">
        <v>1</v>
      </c>
      <c r="T2451" s="75">
        <v>0</v>
      </c>
      <c r="U2451" s="75">
        <v>0</v>
      </c>
      <c r="V2451" s="75">
        <v>44.151965096571601</v>
      </c>
    </row>
    <row r="2452" spans="2:22" x14ac:dyDescent="0.25">
      <c r="B2452" s="105">
        <v>258</v>
      </c>
      <c r="C2452" s="70">
        <v>42779</v>
      </c>
      <c r="D2452">
        <v>0</v>
      </c>
      <c r="E2452" s="75">
        <v>0</v>
      </c>
      <c r="F2452">
        <f t="shared" si="71"/>
        <v>0</v>
      </c>
      <c r="G2452">
        <v>3.556488104</v>
      </c>
      <c r="H2452" s="75">
        <v>0</v>
      </c>
      <c r="I2452" s="75">
        <v>1.4999999999999999E-2</v>
      </c>
      <c r="J2452" s="75">
        <v>0</v>
      </c>
      <c r="K2452" s="75">
        <v>1.21</v>
      </c>
      <c r="L2452" s="75">
        <v>4.3033506058400004</v>
      </c>
      <c r="M2452" s="75">
        <v>4.3033506058400004</v>
      </c>
      <c r="N2452" s="75">
        <v>150</v>
      </c>
      <c r="O2452" s="75">
        <v>75</v>
      </c>
      <c r="P2452" s="75">
        <v>1</v>
      </c>
      <c r="Q2452" s="75">
        <v>0</v>
      </c>
      <c r="R2452" s="75">
        <v>0</v>
      </c>
      <c r="S2452" s="75">
        <v>1</v>
      </c>
      <c r="T2452" s="75">
        <v>0</v>
      </c>
      <c r="U2452" s="75">
        <v>0</v>
      </c>
      <c r="V2452" s="75">
        <v>48.455315702411603</v>
      </c>
    </row>
    <row r="2453" spans="2:22" x14ac:dyDescent="0.25">
      <c r="B2453" s="105">
        <v>259</v>
      </c>
      <c r="C2453" s="70">
        <v>42780</v>
      </c>
      <c r="D2453">
        <v>0</v>
      </c>
      <c r="E2453" s="75">
        <v>0</v>
      </c>
      <c r="F2453">
        <f t="shared" si="71"/>
        <v>0</v>
      </c>
      <c r="G2453">
        <v>3.4082905989999999</v>
      </c>
      <c r="H2453" s="75">
        <v>0</v>
      </c>
      <c r="I2453" s="75">
        <v>1.4999999999999999E-2</v>
      </c>
      <c r="J2453" s="75">
        <v>0</v>
      </c>
      <c r="K2453" s="75">
        <v>1.21</v>
      </c>
      <c r="L2453" s="75">
        <v>4.1240316247899997</v>
      </c>
      <c r="M2453" s="75">
        <v>4.1240316247899997</v>
      </c>
      <c r="N2453" s="75">
        <v>150</v>
      </c>
      <c r="O2453" s="75">
        <v>75</v>
      </c>
      <c r="P2453" s="75">
        <v>1</v>
      </c>
      <c r="Q2453" s="75">
        <v>0</v>
      </c>
      <c r="R2453" s="75">
        <v>0</v>
      </c>
      <c r="S2453" s="75">
        <v>1</v>
      </c>
      <c r="T2453" s="75">
        <v>0</v>
      </c>
      <c r="U2453" s="75">
        <v>0</v>
      </c>
      <c r="V2453" s="75">
        <v>52.579347327201603</v>
      </c>
    </row>
    <row r="2454" spans="2:22" x14ac:dyDescent="0.25">
      <c r="B2454" s="105">
        <v>260</v>
      </c>
      <c r="C2454" s="70">
        <v>42781</v>
      </c>
      <c r="D2454">
        <v>0</v>
      </c>
      <c r="E2454" s="75">
        <v>0</v>
      </c>
      <c r="F2454">
        <f t="shared" si="71"/>
        <v>0</v>
      </c>
      <c r="G2454">
        <v>3.2883095189999998</v>
      </c>
      <c r="H2454" s="75">
        <v>0</v>
      </c>
      <c r="I2454" s="75">
        <v>1.4999999999999999E-2</v>
      </c>
      <c r="J2454" s="75">
        <v>0</v>
      </c>
      <c r="K2454" s="75">
        <v>1.21</v>
      </c>
      <c r="L2454" s="75">
        <v>3.9788545179899999</v>
      </c>
      <c r="M2454" s="75">
        <v>3.9788545179899999</v>
      </c>
      <c r="N2454" s="75">
        <v>150</v>
      </c>
      <c r="O2454" s="75">
        <v>75</v>
      </c>
      <c r="P2454" s="75">
        <v>1</v>
      </c>
      <c r="Q2454" s="75">
        <v>0</v>
      </c>
      <c r="R2454" s="75">
        <v>0</v>
      </c>
      <c r="S2454" s="75">
        <v>1</v>
      </c>
      <c r="T2454" s="75">
        <v>0</v>
      </c>
      <c r="U2454" s="75">
        <v>0</v>
      </c>
      <c r="V2454" s="75">
        <v>56.558201845191597</v>
      </c>
    </row>
    <row r="2455" spans="2:22" x14ac:dyDescent="0.25">
      <c r="B2455" s="105">
        <v>261</v>
      </c>
      <c r="C2455" s="70">
        <v>42782</v>
      </c>
      <c r="D2455">
        <v>0</v>
      </c>
      <c r="E2455" s="75">
        <v>0</v>
      </c>
      <c r="F2455">
        <f t="shared" si="71"/>
        <v>0</v>
      </c>
      <c r="G2455">
        <v>3.2526991179999998</v>
      </c>
      <c r="H2455" s="75">
        <v>0</v>
      </c>
      <c r="I2455" s="75">
        <v>1.4999999999999999E-2</v>
      </c>
      <c r="J2455" s="75">
        <v>0</v>
      </c>
      <c r="K2455" s="75">
        <v>1.21</v>
      </c>
      <c r="L2455" s="75">
        <v>3.9357659327799999</v>
      </c>
      <c r="M2455" s="75">
        <v>3.9357659327799999</v>
      </c>
      <c r="N2455" s="75">
        <v>150</v>
      </c>
      <c r="O2455" s="75">
        <v>75</v>
      </c>
      <c r="P2455" s="75">
        <v>1</v>
      </c>
      <c r="Q2455" s="75">
        <v>0</v>
      </c>
      <c r="R2455" s="75">
        <v>0</v>
      </c>
      <c r="S2455" s="75">
        <v>1</v>
      </c>
      <c r="T2455" s="75">
        <v>0</v>
      </c>
      <c r="U2455" s="75">
        <v>0</v>
      </c>
      <c r="V2455" s="75">
        <v>60.493967777971598</v>
      </c>
    </row>
    <row r="2456" spans="2:22" x14ac:dyDescent="0.25">
      <c r="B2456" s="105">
        <v>262</v>
      </c>
      <c r="C2456" s="70">
        <v>42783</v>
      </c>
      <c r="D2456">
        <v>0</v>
      </c>
      <c r="E2456" s="69">
        <v>15</v>
      </c>
      <c r="F2456">
        <f t="shared" si="71"/>
        <v>15</v>
      </c>
      <c r="G2456">
        <v>3.2785690399999998</v>
      </c>
      <c r="H2456" s="75">
        <v>15</v>
      </c>
      <c r="I2456" s="75">
        <v>0.01</v>
      </c>
      <c r="J2456" s="75">
        <v>0.15</v>
      </c>
      <c r="K2456" s="75">
        <v>1.21</v>
      </c>
      <c r="L2456" s="75">
        <v>3.9670685384</v>
      </c>
      <c r="M2456" s="75">
        <v>3.9670685384</v>
      </c>
      <c r="N2456" s="75">
        <v>150</v>
      </c>
      <c r="O2456" s="75">
        <v>75</v>
      </c>
      <c r="P2456" s="75">
        <v>1</v>
      </c>
      <c r="Q2456" s="75">
        <v>14.85</v>
      </c>
      <c r="R2456" s="75">
        <v>14.85</v>
      </c>
      <c r="S2456" s="75">
        <v>1</v>
      </c>
      <c r="T2456" s="75">
        <v>2.7207328654</v>
      </c>
      <c r="U2456" s="75">
        <v>0</v>
      </c>
      <c r="V2456" s="75">
        <v>52.331769181771598</v>
      </c>
    </row>
    <row r="2457" spans="2:22" x14ac:dyDescent="0.25">
      <c r="B2457" s="105">
        <v>263</v>
      </c>
      <c r="C2457" s="70">
        <v>42784</v>
      </c>
      <c r="D2457">
        <v>0</v>
      </c>
      <c r="E2457" s="69">
        <v>15</v>
      </c>
      <c r="F2457">
        <f t="shared" si="71"/>
        <v>15</v>
      </c>
      <c r="G2457">
        <v>3.380267635</v>
      </c>
      <c r="H2457" s="75">
        <v>15</v>
      </c>
      <c r="I2457" s="75">
        <v>2.2499999999999999E-2</v>
      </c>
      <c r="J2457" s="75">
        <v>0.33750000000000002</v>
      </c>
      <c r="K2457" s="75">
        <v>1.21</v>
      </c>
      <c r="L2457" s="75">
        <v>4.0901238383500003</v>
      </c>
      <c r="M2457" s="75">
        <v>4.0901238383500003</v>
      </c>
      <c r="N2457" s="75">
        <v>150</v>
      </c>
      <c r="O2457" s="75">
        <v>75</v>
      </c>
      <c r="P2457" s="75">
        <v>1</v>
      </c>
      <c r="Q2457" s="75">
        <v>14.6625</v>
      </c>
      <c r="R2457" s="75">
        <v>17.3832328654</v>
      </c>
      <c r="S2457" s="75">
        <v>1</v>
      </c>
      <c r="T2457" s="75">
        <v>3.3232772567625002</v>
      </c>
      <c r="U2457" s="75">
        <v>0</v>
      </c>
      <c r="V2457" s="75">
        <v>42.361937411484099</v>
      </c>
    </row>
    <row r="2458" spans="2:22" x14ac:dyDescent="0.25">
      <c r="B2458" s="105">
        <v>264</v>
      </c>
      <c r="C2458" s="70">
        <v>42785</v>
      </c>
      <c r="D2458">
        <v>0</v>
      </c>
      <c r="E2458" s="69">
        <v>15</v>
      </c>
      <c r="F2458">
        <f t="shared" si="71"/>
        <v>15</v>
      </c>
      <c r="G2458">
        <v>3.5821478820000001</v>
      </c>
      <c r="H2458" s="75">
        <v>15</v>
      </c>
      <c r="I2458" s="75">
        <v>2.2499999999999999E-2</v>
      </c>
      <c r="J2458" s="75">
        <v>0.33750000000000002</v>
      </c>
      <c r="K2458" s="75">
        <v>1.21</v>
      </c>
      <c r="L2458" s="75">
        <v>4.3343989372199996</v>
      </c>
      <c r="M2458" s="75">
        <v>4.3343989372199996</v>
      </c>
      <c r="N2458" s="75">
        <v>150</v>
      </c>
      <c r="O2458" s="75">
        <v>75</v>
      </c>
      <c r="P2458" s="75">
        <v>1</v>
      </c>
      <c r="Q2458" s="75">
        <v>14.6625</v>
      </c>
      <c r="R2458" s="75">
        <v>17.9857772567625</v>
      </c>
      <c r="S2458" s="75">
        <v>1</v>
      </c>
      <c r="T2458" s="75">
        <v>3.4128445798856299</v>
      </c>
      <c r="U2458" s="75">
        <v>0</v>
      </c>
      <c r="V2458" s="75">
        <v>32.123403671827198</v>
      </c>
    </row>
    <row r="2459" spans="2:22" x14ac:dyDescent="0.25">
      <c r="B2459" s="105">
        <v>265</v>
      </c>
      <c r="C2459" s="70">
        <v>42786</v>
      </c>
      <c r="D2459">
        <v>0</v>
      </c>
      <c r="E2459" s="69">
        <v>15</v>
      </c>
      <c r="F2459">
        <f t="shared" si="71"/>
        <v>15</v>
      </c>
      <c r="G2459">
        <v>3.718022618</v>
      </c>
      <c r="H2459" s="75">
        <v>15</v>
      </c>
      <c r="I2459" s="75">
        <v>2.2499999999999999E-2</v>
      </c>
      <c r="J2459" s="75">
        <v>0.33750000000000002</v>
      </c>
      <c r="K2459" s="75">
        <v>1.21</v>
      </c>
      <c r="L2459" s="75">
        <v>4.4988073677799996</v>
      </c>
      <c r="M2459" s="75">
        <v>4.4988073677799996</v>
      </c>
      <c r="N2459" s="75">
        <v>150</v>
      </c>
      <c r="O2459" s="75">
        <v>75</v>
      </c>
      <c r="P2459" s="75">
        <v>1</v>
      </c>
      <c r="Q2459" s="75">
        <v>14.6625</v>
      </c>
      <c r="R2459" s="75">
        <v>18.075344579885599</v>
      </c>
      <c r="S2459" s="75">
        <v>1</v>
      </c>
      <c r="T2459" s="75">
        <v>3.3941343030264099</v>
      </c>
      <c r="U2459" s="75">
        <v>0</v>
      </c>
      <c r="V2459" s="75">
        <v>21.941000762748001</v>
      </c>
    </row>
    <row r="2460" spans="2:22" x14ac:dyDescent="0.25">
      <c r="B2460" s="105">
        <v>266</v>
      </c>
      <c r="C2460" s="70">
        <v>42787</v>
      </c>
      <c r="D2460">
        <v>0</v>
      </c>
      <c r="E2460" s="75">
        <v>0</v>
      </c>
      <c r="F2460">
        <f t="shared" si="71"/>
        <v>0</v>
      </c>
      <c r="G2460">
        <v>3.7736876650000002</v>
      </c>
      <c r="H2460" s="75">
        <v>0</v>
      </c>
      <c r="I2460" s="75">
        <v>0.03</v>
      </c>
      <c r="J2460" s="75">
        <v>0</v>
      </c>
      <c r="K2460" s="75">
        <v>1.21</v>
      </c>
      <c r="L2460" s="75">
        <v>4.5661620746500002</v>
      </c>
      <c r="M2460" s="75">
        <v>4.5661620746500002</v>
      </c>
      <c r="N2460" s="75">
        <v>150</v>
      </c>
      <c r="O2460" s="75">
        <v>75</v>
      </c>
      <c r="P2460" s="75">
        <v>1</v>
      </c>
      <c r="Q2460" s="75">
        <v>0</v>
      </c>
      <c r="R2460" s="75">
        <v>3.3941343030264099</v>
      </c>
      <c r="S2460" s="75">
        <v>1</v>
      </c>
      <c r="T2460" s="75">
        <v>0</v>
      </c>
      <c r="U2460" s="75">
        <v>0</v>
      </c>
      <c r="V2460" s="75">
        <v>23.113028534371601</v>
      </c>
    </row>
    <row r="2461" spans="2:22" x14ac:dyDescent="0.25">
      <c r="B2461" s="105">
        <v>267</v>
      </c>
      <c r="C2461" s="70">
        <v>42788</v>
      </c>
      <c r="D2461">
        <v>0</v>
      </c>
      <c r="E2461" s="75">
        <v>0</v>
      </c>
      <c r="F2461">
        <f t="shared" si="71"/>
        <v>0</v>
      </c>
      <c r="G2461">
        <v>3.7802120910000001</v>
      </c>
      <c r="H2461" s="75">
        <v>0</v>
      </c>
      <c r="I2461" s="75">
        <v>0.03</v>
      </c>
      <c r="J2461" s="75">
        <v>0</v>
      </c>
      <c r="K2461" s="75">
        <v>1.21</v>
      </c>
      <c r="L2461" s="75">
        <v>4.5740566301100003</v>
      </c>
      <c r="M2461" s="75">
        <v>4.5740566301100003</v>
      </c>
      <c r="N2461" s="75">
        <v>150</v>
      </c>
      <c r="O2461" s="75">
        <v>75</v>
      </c>
      <c r="P2461" s="75">
        <v>1</v>
      </c>
      <c r="Q2461" s="75">
        <v>0</v>
      </c>
      <c r="R2461" s="75">
        <v>0</v>
      </c>
      <c r="S2461" s="75">
        <v>1</v>
      </c>
      <c r="T2461" s="75">
        <v>0</v>
      </c>
      <c r="U2461" s="75">
        <v>0</v>
      </c>
      <c r="V2461" s="75">
        <v>27.687085164481601</v>
      </c>
    </row>
    <row r="2462" spans="2:22" x14ac:dyDescent="0.25">
      <c r="B2462" s="105">
        <v>268</v>
      </c>
      <c r="C2462" s="70">
        <v>42789</v>
      </c>
      <c r="D2462">
        <v>0</v>
      </c>
      <c r="E2462" s="75">
        <v>0</v>
      </c>
      <c r="F2462">
        <f t="shared" si="71"/>
        <v>0</v>
      </c>
      <c r="G2462">
        <v>3.8264488729999999</v>
      </c>
      <c r="H2462" s="75">
        <v>0</v>
      </c>
      <c r="I2462" s="75">
        <v>0.03</v>
      </c>
      <c r="J2462" s="75">
        <v>0</v>
      </c>
      <c r="K2462" s="75">
        <v>1.1872499999999999</v>
      </c>
      <c r="L2462" s="75">
        <v>4.5429514244692504</v>
      </c>
      <c r="M2462" s="75">
        <v>4.5429514244692504</v>
      </c>
      <c r="N2462" s="75">
        <v>147.1935</v>
      </c>
      <c r="O2462" s="75">
        <v>73.59675</v>
      </c>
      <c r="P2462" s="75">
        <v>1</v>
      </c>
      <c r="Q2462" s="75">
        <v>0</v>
      </c>
      <c r="R2462" s="75">
        <v>0</v>
      </c>
      <c r="S2462" s="75">
        <v>0.98129</v>
      </c>
      <c r="T2462" s="75">
        <v>0</v>
      </c>
      <c r="U2462" s="75">
        <v>0</v>
      </c>
      <c r="V2462" s="75">
        <v>32.230036588950902</v>
      </c>
    </row>
    <row r="2463" spans="2:22" x14ac:dyDescent="0.25">
      <c r="B2463" s="105">
        <v>269</v>
      </c>
      <c r="C2463" s="70">
        <v>42790</v>
      </c>
      <c r="D2463">
        <v>0</v>
      </c>
      <c r="E2463" s="75">
        <v>0</v>
      </c>
      <c r="F2463">
        <f t="shared" si="71"/>
        <v>0</v>
      </c>
      <c r="G2463">
        <v>3.8385439670000001</v>
      </c>
      <c r="H2463" s="75">
        <v>0</v>
      </c>
      <c r="I2463" s="75">
        <v>1.4999999999999999E-2</v>
      </c>
      <c r="J2463" s="75">
        <v>0</v>
      </c>
      <c r="K2463" s="75">
        <v>1.1645000000000001</v>
      </c>
      <c r="L2463" s="75">
        <v>4.4699844495715002</v>
      </c>
      <c r="M2463" s="75">
        <v>4.4699844495715002</v>
      </c>
      <c r="N2463" s="75">
        <v>144.387</v>
      </c>
      <c r="O2463" s="75">
        <v>72.1935</v>
      </c>
      <c r="P2463" s="75">
        <v>1</v>
      </c>
      <c r="Q2463" s="75">
        <v>0</v>
      </c>
      <c r="R2463" s="75">
        <v>0</v>
      </c>
      <c r="S2463" s="75">
        <v>0.96257999999999999</v>
      </c>
      <c r="T2463" s="75">
        <v>0</v>
      </c>
      <c r="U2463" s="75">
        <v>0</v>
      </c>
      <c r="V2463" s="75">
        <v>36.700021038522401</v>
      </c>
    </row>
    <row r="2464" spans="2:22" x14ac:dyDescent="0.25">
      <c r="B2464" s="105">
        <v>270</v>
      </c>
      <c r="C2464" s="70">
        <v>42791</v>
      </c>
      <c r="D2464">
        <v>0</v>
      </c>
      <c r="E2464" s="75">
        <v>0</v>
      </c>
      <c r="F2464">
        <f t="shared" si="71"/>
        <v>0</v>
      </c>
      <c r="G2464">
        <v>3.854541142</v>
      </c>
      <c r="H2464" s="75">
        <v>0</v>
      </c>
      <c r="I2464" s="75">
        <v>1.4999999999999999E-2</v>
      </c>
      <c r="J2464" s="75">
        <v>0</v>
      </c>
      <c r="K2464" s="75">
        <v>1.14175</v>
      </c>
      <c r="L2464" s="75">
        <v>4.4009223488784999</v>
      </c>
      <c r="M2464" s="75">
        <v>4.4009223488784999</v>
      </c>
      <c r="N2464" s="75">
        <v>141.5805</v>
      </c>
      <c r="O2464" s="75">
        <v>70.79025</v>
      </c>
      <c r="P2464" s="75">
        <v>1</v>
      </c>
      <c r="Q2464" s="75">
        <v>0</v>
      </c>
      <c r="R2464" s="75">
        <v>0</v>
      </c>
      <c r="S2464" s="75">
        <v>0.94386999999999999</v>
      </c>
      <c r="T2464" s="75">
        <v>0</v>
      </c>
      <c r="U2464" s="75">
        <v>0</v>
      </c>
      <c r="V2464" s="75">
        <v>41.100943387400903</v>
      </c>
    </row>
    <row r="2465" spans="2:22" x14ac:dyDescent="0.25">
      <c r="B2465" s="105">
        <v>271</v>
      </c>
      <c r="C2465" s="70">
        <v>42792</v>
      </c>
      <c r="D2465">
        <v>0</v>
      </c>
      <c r="E2465" s="75">
        <v>0</v>
      </c>
      <c r="F2465">
        <f t="shared" si="71"/>
        <v>0</v>
      </c>
      <c r="G2465">
        <v>3.9204730529999998</v>
      </c>
      <c r="H2465" s="75">
        <v>0</v>
      </c>
      <c r="I2465" s="75">
        <v>1.4999999999999999E-2</v>
      </c>
      <c r="J2465" s="75">
        <v>0</v>
      </c>
      <c r="K2465" s="75">
        <v>1.119</v>
      </c>
      <c r="L2465" s="75">
        <v>4.3870093463069999</v>
      </c>
      <c r="M2465" s="75">
        <v>4.3870093463069999</v>
      </c>
      <c r="N2465" s="75">
        <v>138.774</v>
      </c>
      <c r="O2465" s="75">
        <v>69.387</v>
      </c>
      <c r="P2465" s="75">
        <v>1</v>
      </c>
      <c r="Q2465" s="75">
        <v>0</v>
      </c>
      <c r="R2465" s="75">
        <v>0</v>
      </c>
      <c r="S2465" s="75">
        <v>0.92515999999999998</v>
      </c>
      <c r="T2465" s="75">
        <v>0</v>
      </c>
      <c r="U2465" s="75">
        <v>0</v>
      </c>
      <c r="V2465" s="75">
        <v>45.4879527337079</v>
      </c>
    </row>
    <row r="2466" spans="2:22" x14ac:dyDescent="0.25">
      <c r="B2466" s="105">
        <v>272</v>
      </c>
      <c r="C2466" s="70">
        <v>42793</v>
      </c>
      <c r="D2466">
        <v>0</v>
      </c>
      <c r="E2466" s="75">
        <v>0</v>
      </c>
      <c r="F2466">
        <f t="shared" si="71"/>
        <v>0</v>
      </c>
      <c r="G2466">
        <v>3.9815411049999998</v>
      </c>
      <c r="H2466" s="75">
        <v>0</v>
      </c>
      <c r="I2466" s="75">
        <v>1.4999999999999999E-2</v>
      </c>
      <c r="J2466" s="75">
        <v>0</v>
      </c>
      <c r="K2466" s="75">
        <v>1.0962499999999999</v>
      </c>
      <c r="L2466" s="75">
        <v>4.3647644363562499</v>
      </c>
      <c r="M2466" s="75">
        <v>4.3647644363562499</v>
      </c>
      <c r="N2466" s="75">
        <v>135.9675</v>
      </c>
      <c r="O2466" s="75">
        <v>67.983750000000001</v>
      </c>
      <c r="P2466" s="75">
        <v>1</v>
      </c>
      <c r="Q2466" s="75">
        <v>0</v>
      </c>
      <c r="R2466" s="75">
        <v>0</v>
      </c>
      <c r="S2466" s="75">
        <v>0.90644999999999998</v>
      </c>
      <c r="T2466" s="75">
        <v>0</v>
      </c>
      <c r="U2466" s="75">
        <v>0</v>
      </c>
      <c r="V2466" s="75">
        <v>49.852717170064103</v>
      </c>
    </row>
    <row r="2467" spans="2:22" x14ac:dyDescent="0.25">
      <c r="B2467" s="105">
        <v>273</v>
      </c>
      <c r="C2467" s="70">
        <v>42794</v>
      </c>
      <c r="D2467">
        <v>0</v>
      </c>
      <c r="E2467" s="75">
        <v>0</v>
      </c>
      <c r="F2467">
        <f t="shared" si="71"/>
        <v>0</v>
      </c>
      <c r="G2467">
        <v>4.1396091349999997</v>
      </c>
      <c r="H2467" s="75">
        <v>0</v>
      </c>
      <c r="I2467" s="75">
        <v>1.4999999999999999E-2</v>
      </c>
      <c r="J2467" s="75">
        <v>0</v>
      </c>
      <c r="K2467" s="75">
        <v>1.0734999999999999</v>
      </c>
      <c r="L2467" s="75">
        <v>4.4438704064224996</v>
      </c>
      <c r="M2467" s="75">
        <v>4.4438704064224996</v>
      </c>
      <c r="N2467" s="75">
        <v>133.161</v>
      </c>
      <c r="O2467" s="75">
        <v>66.580500000000001</v>
      </c>
      <c r="P2467" s="75">
        <v>1</v>
      </c>
      <c r="Q2467" s="75">
        <v>0</v>
      </c>
      <c r="R2467" s="75">
        <v>0</v>
      </c>
      <c r="S2467" s="75">
        <v>0.88773999999999997</v>
      </c>
      <c r="T2467" s="75">
        <v>0</v>
      </c>
      <c r="U2467" s="75">
        <v>0</v>
      </c>
      <c r="V2467" s="75">
        <v>54.296587576486601</v>
      </c>
    </row>
    <row r="2468" spans="2:22" x14ac:dyDescent="0.25">
      <c r="B2468" s="105">
        <v>274</v>
      </c>
      <c r="C2468" s="70">
        <v>42795</v>
      </c>
      <c r="D2468">
        <v>0</v>
      </c>
      <c r="E2468" s="75">
        <v>0</v>
      </c>
      <c r="F2468">
        <f t="shared" si="71"/>
        <v>0</v>
      </c>
      <c r="G2468">
        <v>4.223196766</v>
      </c>
      <c r="H2468" s="75">
        <v>0</v>
      </c>
      <c r="I2468" s="75">
        <v>1.4999999999999999E-2</v>
      </c>
      <c r="J2468" s="75">
        <v>0</v>
      </c>
      <c r="K2468" s="75">
        <v>1.0507500000000001</v>
      </c>
      <c r="L2468" s="75">
        <v>4.4375240018745004</v>
      </c>
      <c r="M2468" s="75">
        <v>4.4375240018745004</v>
      </c>
      <c r="N2468" s="75">
        <v>130.3545</v>
      </c>
      <c r="O2468" s="75">
        <v>65.177250000000001</v>
      </c>
      <c r="P2468" s="75">
        <v>1</v>
      </c>
      <c r="Q2468" s="75">
        <v>0</v>
      </c>
      <c r="R2468" s="75">
        <v>0</v>
      </c>
      <c r="S2468" s="75">
        <v>0.86902999999999997</v>
      </c>
      <c r="T2468" s="75">
        <v>0</v>
      </c>
      <c r="U2468" s="75">
        <v>0</v>
      </c>
      <c r="V2468" s="75">
        <v>58.734111578361102</v>
      </c>
    </row>
    <row r="2469" spans="2:22" x14ac:dyDescent="0.25">
      <c r="B2469" s="105">
        <v>275</v>
      </c>
      <c r="C2469" s="70">
        <v>42796</v>
      </c>
      <c r="D2469">
        <v>0</v>
      </c>
      <c r="E2469" s="75">
        <v>0</v>
      </c>
      <c r="F2469">
        <f t="shared" si="71"/>
        <v>0</v>
      </c>
      <c r="G2469">
        <v>4.3330599300000001</v>
      </c>
      <c r="H2469" s="75">
        <v>0</v>
      </c>
      <c r="I2469" s="75">
        <v>1.4999999999999999E-2</v>
      </c>
      <c r="J2469" s="75">
        <v>0</v>
      </c>
      <c r="K2469" s="75">
        <v>1.028</v>
      </c>
      <c r="L2469" s="75">
        <v>4.4543856080399999</v>
      </c>
      <c r="M2469" s="75">
        <v>4.4543856080399999</v>
      </c>
      <c r="N2469" s="75">
        <v>127.548</v>
      </c>
      <c r="O2469" s="75">
        <v>63.774000000000001</v>
      </c>
      <c r="P2469" s="75">
        <v>1</v>
      </c>
      <c r="Q2469" s="75">
        <v>0</v>
      </c>
      <c r="R2469" s="75">
        <v>0</v>
      </c>
      <c r="S2469" s="75">
        <v>0.85031999999999996</v>
      </c>
      <c r="T2469" s="75">
        <v>0</v>
      </c>
      <c r="U2469" s="75">
        <v>0</v>
      </c>
      <c r="V2469" s="75">
        <v>63.188497186401101</v>
      </c>
    </row>
    <row r="2470" spans="2:22" x14ac:dyDescent="0.25">
      <c r="B2470" s="105">
        <v>276</v>
      </c>
      <c r="C2470" s="70">
        <v>42797</v>
      </c>
      <c r="D2470">
        <v>0</v>
      </c>
      <c r="E2470" s="75">
        <v>0</v>
      </c>
      <c r="F2470">
        <f t="shared" si="71"/>
        <v>0</v>
      </c>
      <c r="G2470">
        <v>4.4574349829999997</v>
      </c>
      <c r="H2470" s="75">
        <v>0</v>
      </c>
      <c r="I2470" s="75">
        <v>5.0000000000000001E-3</v>
      </c>
      <c r="J2470" s="75">
        <v>0</v>
      </c>
      <c r="K2470" s="75">
        <v>1.00525</v>
      </c>
      <c r="L2470" s="75">
        <v>4.4808365166607498</v>
      </c>
      <c r="M2470" s="75">
        <v>4.4220879613808703</v>
      </c>
      <c r="N2470" s="75">
        <v>124.7415</v>
      </c>
      <c r="O2470" s="75">
        <v>62.370750000000001</v>
      </c>
      <c r="P2470" s="75">
        <v>0.98688893132756705</v>
      </c>
      <c r="Q2470" s="75">
        <v>0</v>
      </c>
      <c r="R2470" s="75">
        <v>0</v>
      </c>
      <c r="S2470" s="75">
        <v>0.83160999999999996</v>
      </c>
      <c r="T2470" s="75">
        <v>0</v>
      </c>
      <c r="U2470" s="75">
        <v>0</v>
      </c>
      <c r="V2470" s="75">
        <v>67.610585147782004</v>
      </c>
    </row>
    <row r="2471" spans="2:22" x14ac:dyDescent="0.25">
      <c r="B2471" s="105">
        <v>277</v>
      </c>
      <c r="C2471" s="70">
        <v>42798</v>
      </c>
      <c r="D2471">
        <v>0</v>
      </c>
      <c r="E2471" s="69">
        <v>15</v>
      </c>
      <c r="F2471">
        <f t="shared" si="71"/>
        <v>15</v>
      </c>
      <c r="G2471">
        <v>4.5895140950000002</v>
      </c>
      <c r="H2471" s="75">
        <v>15</v>
      </c>
      <c r="I2471" s="75">
        <v>0.01</v>
      </c>
      <c r="J2471" s="75">
        <v>0.15</v>
      </c>
      <c r="K2471" s="75">
        <v>0.98250000000000004</v>
      </c>
      <c r="L2471" s="75">
        <v>4.5091975983374999</v>
      </c>
      <c r="M2471" s="75">
        <v>4.5091975983374999</v>
      </c>
      <c r="N2471" s="75">
        <v>121.935</v>
      </c>
      <c r="O2471" s="75">
        <v>60.967500000000001</v>
      </c>
      <c r="P2471" s="75">
        <v>0.89103891175163796</v>
      </c>
      <c r="Q2471" s="75">
        <v>14.85</v>
      </c>
      <c r="R2471" s="75">
        <v>14.85</v>
      </c>
      <c r="S2471" s="75">
        <v>0.81289999999999996</v>
      </c>
      <c r="T2471" s="75">
        <v>2.5852006004156198</v>
      </c>
      <c r="U2471" s="75">
        <v>0</v>
      </c>
      <c r="V2471" s="75">
        <v>59.8549833465351</v>
      </c>
    </row>
    <row r="2472" spans="2:22" x14ac:dyDescent="0.25">
      <c r="B2472" s="105">
        <v>278</v>
      </c>
      <c r="C2472" s="70">
        <v>42799</v>
      </c>
      <c r="D2472">
        <v>0</v>
      </c>
      <c r="E2472" s="69">
        <v>15</v>
      </c>
      <c r="F2472">
        <f t="shared" si="71"/>
        <v>15</v>
      </c>
      <c r="G2472">
        <v>4.6033989269999998</v>
      </c>
      <c r="H2472" s="75">
        <v>15</v>
      </c>
      <c r="I2472" s="75">
        <v>2.2499999999999999E-2</v>
      </c>
      <c r="J2472" s="75">
        <v>0.33750000000000002</v>
      </c>
      <c r="K2472" s="75">
        <v>0.95974999999999999</v>
      </c>
      <c r="L2472" s="75">
        <v>4.4181121201882503</v>
      </c>
      <c r="M2472" s="75">
        <v>4.4181121201882503</v>
      </c>
      <c r="N2472" s="75">
        <v>119.1285</v>
      </c>
      <c r="O2472" s="75">
        <v>59.564250000000001</v>
      </c>
      <c r="P2472" s="75">
        <v>0.99511899593237396</v>
      </c>
      <c r="Q2472" s="75">
        <v>14.6625</v>
      </c>
      <c r="R2472" s="75">
        <v>17.247700600415602</v>
      </c>
      <c r="S2472" s="75">
        <v>0.79418999999999995</v>
      </c>
      <c r="T2472" s="75">
        <v>3.2073971200568399</v>
      </c>
      <c r="U2472" s="75">
        <v>0</v>
      </c>
      <c r="V2472" s="75">
        <v>50.232791986364603</v>
      </c>
    </row>
    <row r="2473" spans="2:22" x14ac:dyDescent="0.25">
      <c r="B2473" s="105">
        <v>279</v>
      </c>
      <c r="C2473" s="70">
        <v>42800</v>
      </c>
      <c r="D2473">
        <v>0</v>
      </c>
      <c r="E2473" s="69">
        <v>15</v>
      </c>
      <c r="F2473">
        <f t="shared" si="71"/>
        <v>15</v>
      </c>
      <c r="G2473">
        <v>4.6693083069999997</v>
      </c>
      <c r="H2473" s="75">
        <v>15</v>
      </c>
      <c r="I2473" s="75">
        <v>2.2499999999999999E-2</v>
      </c>
      <c r="J2473" s="75">
        <v>0.33750000000000002</v>
      </c>
      <c r="K2473" s="75">
        <v>0.93700000000000006</v>
      </c>
      <c r="L2473" s="75">
        <v>4.3751418836590004</v>
      </c>
      <c r="M2473" s="75">
        <v>4.3751418836590004</v>
      </c>
      <c r="N2473" s="75">
        <v>116.322</v>
      </c>
      <c r="O2473" s="75">
        <v>58.161000000000001</v>
      </c>
      <c r="P2473" s="75">
        <v>1</v>
      </c>
      <c r="Q2473" s="75">
        <v>14.6625</v>
      </c>
      <c r="R2473" s="75">
        <v>17.869897120056802</v>
      </c>
      <c r="S2473" s="75">
        <v>0.77547999999999995</v>
      </c>
      <c r="T2473" s="75">
        <v>3.3736888090994599</v>
      </c>
      <c r="U2473" s="75">
        <v>0</v>
      </c>
      <c r="V2473" s="75">
        <v>40.111725559066201</v>
      </c>
    </row>
    <row r="2474" spans="2:22" x14ac:dyDescent="0.25">
      <c r="B2474" s="105">
        <v>280</v>
      </c>
      <c r="C2474" s="70">
        <v>42801</v>
      </c>
      <c r="D2474">
        <v>0</v>
      </c>
      <c r="E2474" s="69">
        <v>15</v>
      </c>
      <c r="F2474">
        <f t="shared" si="71"/>
        <v>15</v>
      </c>
      <c r="G2474">
        <v>4.6901470510000003</v>
      </c>
      <c r="H2474" s="75">
        <v>15</v>
      </c>
      <c r="I2474" s="75">
        <v>2.2499999999999999E-2</v>
      </c>
      <c r="J2474" s="75">
        <v>0.33750000000000002</v>
      </c>
      <c r="K2474" s="75">
        <v>0.91425000000000001</v>
      </c>
      <c r="L2474" s="75">
        <v>4.2879669413767498</v>
      </c>
      <c r="M2474" s="75">
        <v>4.2879669413767498</v>
      </c>
      <c r="N2474" s="75">
        <v>113.5155</v>
      </c>
      <c r="O2474" s="75">
        <v>56.757750000000001</v>
      </c>
      <c r="P2474" s="75">
        <v>1</v>
      </c>
      <c r="Q2474" s="75">
        <v>14.6625</v>
      </c>
      <c r="R2474" s="75">
        <v>18.0361888090995</v>
      </c>
      <c r="S2474" s="75">
        <v>0.75677000000000005</v>
      </c>
      <c r="T2474" s="75">
        <v>3.4370554669306799</v>
      </c>
      <c r="U2474" s="75">
        <v>0</v>
      </c>
      <c r="V2474" s="75">
        <v>29.800559158274201</v>
      </c>
    </row>
    <row r="2475" spans="2:22" x14ac:dyDescent="0.25">
      <c r="B2475" s="105">
        <v>281</v>
      </c>
      <c r="C2475" s="70">
        <v>42802</v>
      </c>
      <c r="D2475">
        <v>0</v>
      </c>
      <c r="E2475" s="75">
        <v>0</v>
      </c>
      <c r="F2475">
        <f t="shared" si="71"/>
        <v>0</v>
      </c>
      <c r="G2475">
        <v>4.6618319880000003</v>
      </c>
      <c r="H2475" s="75">
        <v>0</v>
      </c>
      <c r="I2475" s="75">
        <v>0.03</v>
      </c>
      <c r="J2475" s="75">
        <v>0</v>
      </c>
      <c r="K2475" s="75">
        <v>0.89149999999999996</v>
      </c>
      <c r="L2475" s="75">
        <v>4.1560232173019998</v>
      </c>
      <c r="M2475" s="75">
        <v>4.1560232173019998</v>
      </c>
      <c r="N2475" s="75">
        <v>110.709</v>
      </c>
      <c r="O2475" s="75">
        <v>55.354500000000002</v>
      </c>
      <c r="P2475" s="75">
        <v>1</v>
      </c>
      <c r="Q2475" s="75">
        <v>0</v>
      </c>
      <c r="R2475" s="75">
        <v>3.4370554669306799</v>
      </c>
      <c r="S2475" s="75">
        <v>0.73806000000000005</v>
      </c>
      <c r="T2475" s="75">
        <v>0</v>
      </c>
      <c r="U2475" s="75">
        <v>0</v>
      </c>
      <c r="V2475" s="75">
        <v>30.519526908645499</v>
      </c>
    </row>
    <row r="2476" spans="2:22" x14ac:dyDescent="0.25">
      <c r="B2476" s="105">
        <v>282</v>
      </c>
      <c r="C2476" s="70">
        <v>42803</v>
      </c>
      <c r="D2476">
        <v>0</v>
      </c>
      <c r="E2476" s="75">
        <v>0</v>
      </c>
      <c r="F2476">
        <f t="shared" si="71"/>
        <v>0</v>
      </c>
      <c r="G2476">
        <v>4.6791778449999999</v>
      </c>
      <c r="H2476" s="75">
        <v>0</v>
      </c>
      <c r="I2476" s="75">
        <v>1.4999999999999999E-2</v>
      </c>
      <c r="J2476" s="75">
        <v>0</v>
      </c>
      <c r="K2476" s="75">
        <v>0.86875000000000002</v>
      </c>
      <c r="L2476" s="75">
        <v>4.06503575284375</v>
      </c>
      <c r="M2476" s="75">
        <v>4.06503575284375</v>
      </c>
      <c r="N2476" s="75">
        <v>107.9025</v>
      </c>
      <c r="O2476" s="75">
        <v>53.951250000000002</v>
      </c>
      <c r="P2476" s="75">
        <v>1</v>
      </c>
      <c r="Q2476" s="75">
        <v>0</v>
      </c>
      <c r="R2476" s="75">
        <v>0</v>
      </c>
      <c r="S2476" s="75">
        <v>0.71935000000000004</v>
      </c>
      <c r="T2476" s="75">
        <v>0</v>
      </c>
      <c r="U2476" s="75">
        <v>0</v>
      </c>
      <c r="V2476" s="75">
        <v>34.584562661489201</v>
      </c>
    </row>
    <row r="2477" spans="2:22" x14ac:dyDescent="0.25">
      <c r="B2477" s="105">
        <v>283</v>
      </c>
      <c r="C2477" s="70">
        <v>42804</v>
      </c>
      <c r="D2477">
        <v>0</v>
      </c>
      <c r="E2477" s="75">
        <v>0</v>
      </c>
      <c r="F2477">
        <f t="shared" si="71"/>
        <v>0</v>
      </c>
      <c r="G2477">
        <v>4.757055158</v>
      </c>
      <c r="H2477" s="75">
        <v>0</v>
      </c>
      <c r="I2477" s="75">
        <v>1.4999999999999999E-2</v>
      </c>
      <c r="J2477" s="75">
        <v>0</v>
      </c>
      <c r="K2477" s="75">
        <v>0.84599999999999997</v>
      </c>
      <c r="L2477" s="75">
        <v>4.0244686636680003</v>
      </c>
      <c r="M2477" s="75">
        <v>4.0244686636680003</v>
      </c>
      <c r="N2477" s="75">
        <v>105.096</v>
      </c>
      <c r="O2477" s="75">
        <v>52.548000000000002</v>
      </c>
      <c r="P2477" s="75">
        <v>1</v>
      </c>
      <c r="Q2477" s="75">
        <v>0</v>
      </c>
      <c r="R2477" s="75">
        <v>0</v>
      </c>
      <c r="S2477" s="75">
        <v>0.70064000000000004</v>
      </c>
      <c r="T2477" s="75">
        <v>0</v>
      </c>
      <c r="U2477" s="75">
        <v>0</v>
      </c>
      <c r="V2477" s="75">
        <v>38.609031325157297</v>
      </c>
    </row>
    <row r="2478" spans="2:22" x14ac:dyDescent="0.25">
      <c r="B2478" s="105">
        <v>284</v>
      </c>
      <c r="C2478" s="70">
        <v>42805</v>
      </c>
      <c r="D2478">
        <v>4</v>
      </c>
      <c r="E2478" s="75">
        <v>0</v>
      </c>
      <c r="F2478">
        <f t="shared" si="71"/>
        <v>4</v>
      </c>
      <c r="G2478">
        <v>4.8559618110000002</v>
      </c>
      <c r="H2478" s="75">
        <v>4</v>
      </c>
      <c r="I2478" s="75">
        <v>2.2499999999999999E-2</v>
      </c>
      <c r="J2478" s="75">
        <v>0.09</v>
      </c>
      <c r="K2478" s="75">
        <v>0.82325000000000004</v>
      </c>
      <c r="L2478" s="75">
        <v>3.9976705609057501</v>
      </c>
      <c r="M2478" s="75">
        <v>3.9976705609057501</v>
      </c>
      <c r="N2478" s="75">
        <v>102.2895</v>
      </c>
      <c r="O2478" s="75">
        <v>51.144750000000002</v>
      </c>
      <c r="P2478" s="75">
        <v>1</v>
      </c>
      <c r="Q2478" s="75">
        <v>3.91</v>
      </c>
      <c r="R2478" s="75">
        <v>3.91</v>
      </c>
      <c r="S2478" s="75">
        <v>0.68193000000000004</v>
      </c>
      <c r="T2478" s="75">
        <v>0</v>
      </c>
      <c r="U2478" s="75">
        <v>0</v>
      </c>
      <c r="V2478" s="75">
        <v>38.696701886063003</v>
      </c>
    </row>
    <row r="2479" spans="2:22" x14ac:dyDescent="0.25">
      <c r="B2479" s="105">
        <v>285</v>
      </c>
      <c r="C2479" s="70">
        <v>42806</v>
      </c>
      <c r="D2479">
        <v>0</v>
      </c>
      <c r="E2479" s="75">
        <v>0</v>
      </c>
      <c r="F2479">
        <f t="shared" si="71"/>
        <v>0</v>
      </c>
      <c r="G2479">
        <v>4.9093082929999996</v>
      </c>
      <c r="H2479" s="75">
        <v>0</v>
      </c>
      <c r="I2479" s="75">
        <v>1.4999999999999999E-2</v>
      </c>
      <c r="J2479" s="75">
        <v>0</v>
      </c>
      <c r="K2479" s="75">
        <v>0.80049999999999999</v>
      </c>
      <c r="L2479" s="75">
        <v>3.9299012885465001</v>
      </c>
      <c r="M2479" s="75">
        <v>3.9299012885465001</v>
      </c>
      <c r="N2479" s="75">
        <v>99.483000000000004</v>
      </c>
      <c r="O2479" s="75">
        <v>49.741500000000002</v>
      </c>
      <c r="P2479" s="75">
        <v>1</v>
      </c>
      <c r="Q2479" s="75">
        <v>0</v>
      </c>
      <c r="R2479" s="75">
        <v>0</v>
      </c>
      <c r="S2479" s="75">
        <v>0.66322000000000003</v>
      </c>
      <c r="T2479" s="75">
        <v>0</v>
      </c>
      <c r="U2479" s="75">
        <v>0</v>
      </c>
      <c r="V2479" s="75">
        <v>42.6266031746095</v>
      </c>
    </row>
    <row r="2480" spans="2:22" x14ac:dyDescent="0.25">
      <c r="B2480" s="105">
        <v>286</v>
      </c>
      <c r="C2480" s="70">
        <v>42807</v>
      </c>
      <c r="D2480">
        <v>0</v>
      </c>
      <c r="E2480" s="75">
        <v>0</v>
      </c>
      <c r="F2480">
        <f t="shared" si="71"/>
        <v>0</v>
      </c>
      <c r="G2480">
        <v>5.021368828</v>
      </c>
      <c r="H2480" s="75">
        <v>0</v>
      </c>
      <c r="I2480" s="75">
        <v>1.4999999999999999E-2</v>
      </c>
      <c r="J2480" s="75">
        <v>0</v>
      </c>
      <c r="K2480" s="75">
        <v>0.77775000000000005</v>
      </c>
      <c r="L2480" s="75">
        <v>3.905369605977</v>
      </c>
      <c r="M2480" s="75">
        <v>3.905369605977</v>
      </c>
      <c r="N2480" s="75">
        <v>96.676500000000004</v>
      </c>
      <c r="O2480" s="75">
        <v>48.338250000000002</v>
      </c>
      <c r="P2480" s="75">
        <v>1</v>
      </c>
      <c r="Q2480" s="75">
        <v>0</v>
      </c>
      <c r="R2480" s="75">
        <v>0</v>
      </c>
      <c r="S2480" s="75">
        <v>0.64451000000000003</v>
      </c>
      <c r="T2480" s="75">
        <v>0</v>
      </c>
      <c r="U2480" s="75">
        <v>0</v>
      </c>
      <c r="V2480" s="75">
        <v>46.5319727805865</v>
      </c>
    </row>
    <row r="2481" spans="2:22" x14ac:dyDescent="0.25">
      <c r="B2481" s="105">
        <v>287</v>
      </c>
      <c r="C2481" s="70">
        <v>42808</v>
      </c>
      <c r="D2481">
        <v>0</v>
      </c>
      <c r="E2481" s="75">
        <v>0</v>
      </c>
      <c r="F2481">
        <f t="shared" si="71"/>
        <v>0</v>
      </c>
      <c r="G2481">
        <v>5.1536823289999996</v>
      </c>
      <c r="H2481" s="75">
        <v>0</v>
      </c>
      <c r="I2481" s="75">
        <v>1.4999999999999999E-2</v>
      </c>
      <c r="J2481" s="75">
        <v>0</v>
      </c>
      <c r="K2481" s="75">
        <v>0.755</v>
      </c>
      <c r="L2481" s="75">
        <v>3.891030158395</v>
      </c>
      <c r="M2481" s="75">
        <v>3.891030158395</v>
      </c>
      <c r="N2481" s="75">
        <v>93.87</v>
      </c>
      <c r="O2481" s="75">
        <v>46.935000000000002</v>
      </c>
      <c r="P2481" s="75">
        <v>1</v>
      </c>
      <c r="Q2481" s="75">
        <v>0</v>
      </c>
      <c r="R2481" s="75">
        <v>0</v>
      </c>
      <c r="S2481" s="75">
        <v>0.62580000000000002</v>
      </c>
      <c r="T2481" s="75">
        <v>0</v>
      </c>
      <c r="U2481" s="75">
        <v>0</v>
      </c>
      <c r="V2481" s="75">
        <v>50.423002938981497</v>
      </c>
    </row>
    <row r="2482" spans="2:22" x14ac:dyDescent="0.25">
      <c r="B2482" s="105">
        <v>288</v>
      </c>
      <c r="C2482" s="70">
        <v>42809</v>
      </c>
      <c r="D2482">
        <v>0</v>
      </c>
      <c r="E2482" s="75">
        <v>0</v>
      </c>
      <c r="F2482">
        <f t="shared" si="71"/>
        <v>0</v>
      </c>
      <c r="G2482">
        <v>5.3058225910000001</v>
      </c>
      <c r="H2482" s="75">
        <v>0</v>
      </c>
      <c r="I2482" s="75">
        <v>1.4999999999999999E-2</v>
      </c>
      <c r="J2482" s="75">
        <v>0</v>
      </c>
      <c r="K2482" s="75">
        <v>0.73224999999999996</v>
      </c>
      <c r="L2482" s="75">
        <v>3.88518859225975</v>
      </c>
      <c r="M2482" s="75">
        <v>3.4678218070958202</v>
      </c>
      <c r="N2482" s="75">
        <v>91.063500000000005</v>
      </c>
      <c r="O2482" s="75">
        <v>45.531750000000002</v>
      </c>
      <c r="P2482" s="75">
        <v>0.89257489688005598</v>
      </c>
      <c r="Q2482" s="75">
        <v>0</v>
      </c>
      <c r="R2482" s="75">
        <v>0</v>
      </c>
      <c r="S2482" s="75">
        <v>0.60709000000000002</v>
      </c>
      <c r="T2482" s="75">
        <v>0</v>
      </c>
      <c r="U2482" s="75">
        <v>0</v>
      </c>
      <c r="V2482" s="75">
        <v>53.8908247460773</v>
      </c>
    </row>
    <row r="2483" spans="2:22" x14ac:dyDescent="0.25">
      <c r="B2483" s="105">
        <v>289</v>
      </c>
      <c r="C2483" s="70">
        <v>42810</v>
      </c>
      <c r="D2483">
        <v>0</v>
      </c>
      <c r="E2483" s="75">
        <v>0</v>
      </c>
      <c r="F2483">
        <f t="shared" si="71"/>
        <v>0</v>
      </c>
      <c r="G2483">
        <v>5.422758591</v>
      </c>
      <c r="H2483" s="75">
        <v>0</v>
      </c>
      <c r="I2483" s="75">
        <v>1.4999999999999999E-2</v>
      </c>
      <c r="J2483" s="75">
        <v>0</v>
      </c>
      <c r="K2483" s="75">
        <v>0.70950000000000002</v>
      </c>
      <c r="L2483" s="75">
        <v>3.8474472203144998</v>
      </c>
      <c r="M2483" s="75">
        <v>2.99629594147877</v>
      </c>
      <c r="N2483" s="75">
        <v>88.257000000000005</v>
      </c>
      <c r="O2483" s="75">
        <v>44.128500000000003</v>
      </c>
      <c r="P2483" s="75">
        <v>0.77877506042404998</v>
      </c>
      <c r="Q2483" s="75">
        <v>0</v>
      </c>
      <c r="R2483" s="75">
        <v>0</v>
      </c>
      <c r="S2483" s="75">
        <v>0.58838000000000001</v>
      </c>
      <c r="T2483" s="75">
        <v>0</v>
      </c>
      <c r="U2483" s="75">
        <v>0</v>
      </c>
      <c r="V2483" s="75">
        <v>56.887120687556099</v>
      </c>
    </row>
    <row r="2484" spans="2:22" x14ac:dyDescent="0.25">
      <c r="B2484" s="105">
        <v>290</v>
      </c>
      <c r="C2484" s="70">
        <v>42811</v>
      </c>
      <c r="D2484">
        <v>0</v>
      </c>
      <c r="E2484" s="75">
        <v>0</v>
      </c>
      <c r="F2484">
        <f t="shared" si="71"/>
        <v>0</v>
      </c>
      <c r="G2484">
        <v>5.5972930950000004</v>
      </c>
      <c r="H2484" s="75">
        <v>0</v>
      </c>
      <c r="I2484" s="75">
        <v>1.4999999999999999E-2</v>
      </c>
      <c r="J2484" s="75">
        <v>0</v>
      </c>
      <c r="K2484" s="75">
        <v>0.68674999999999997</v>
      </c>
      <c r="L2484" s="75">
        <v>3.8439410329912498</v>
      </c>
      <c r="M2484" s="75">
        <v>2.5698140041309698</v>
      </c>
      <c r="N2484" s="75">
        <v>85.450500000000005</v>
      </c>
      <c r="O2484" s="75">
        <v>42.725250000000003</v>
      </c>
      <c r="P2484" s="75">
        <v>0.66853627099768698</v>
      </c>
      <c r="Q2484" s="75">
        <v>0</v>
      </c>
      <c r="R2484" s="75">
        <v>0</v>
      </c>
      <c r="S2484" s="75">
        <v>0.56967000000000001</v>
      </c>
      <c r="T2484" s="75">
        <v>0</v>
      </c>
      <c r="U2484" s="75">
        <v>0</v>
      </c>
      <c r="V2484" s="75">
        <v>59.456934691687103</v>
      </c>
    </row>
    <row r="2485" spans="2:22" x14ac:dyDescent="0.25">
      <c r="B2485" s="105">
        <v>291</v>
      </c>
      <c r="C2485" s="70">
        <v>42812</v>
      </c>
      <c r="D2485">
        <v>0</v>
      </c>
      <c r="E2485" s="75">
        <v>0</v>
      </c>
      <c r="F2485">
        <f t="shared" si="71"/>
        <v>0</v>
      </c>
      <c r="G2485">
        <v>5.7312624879999996</v>
      </c>
      <c r="H2485" s="75">
        <v>0</v>
      </c>
      <c r="I2485" s="75">
        <v>1.4999999999999999E-2</v>
      </c>
      <c r="J2485" s="75">
        <v>0</v>
      </c>
      <c r="K2485" s="75">
        <v>0.66400000000000003</v>
      </c>
      <c r="L2485" s="75">
        <v>3.8055582920319999</v>
      </c>
      <c r="M2485" s="75">
        <v>2.1354176625511299</v>
      </c>
      <c r="N2485" s="75">
        <v>82.644000000000005</v>
      </c>
      <c r="O2485" s="75">
        <v>41.322000000000003</v>
      </c>
      <c r="P2485" s="75">
        <v>0.56113124505863599</v>
      </c>
      <c r="Q2485" s="75">
        <v>0</v>
      </c>
      <c r="R2485" s="75">
        <v>0</v>
      </c>
      <c r="S2485" s="75">
        <v>0.55096000000000001</v>
      </c>
      <c r="T2485" s="75">
        <v>0</v>
      </c>
      <c r="U2485" s="75">
        <v>0</v>
      </c>
      <c r="V2485" s="75">
        <v>61.592352354238201</v>
      </c>
    </row>
    <row r="2486" spans="2:22" x14ac:dyDescent="0.25">
      <c r="B2486" s="105">
        <v>292</v>
      </c>
      <c r="C2486" s="70">
        <v>42813</v>
      </c>
      <c r="D2486">
        <v>0</v>
      </c>
      <c r="E2486" s="75">
        <v>0</v>
      </c>
      <c r="F2486">
        <f t="shared" si="71"/>
        <v>0</v>
      </c>
      <c r="G2486">
        <v>5.7470989220000002</v>
      </c>
      <c r="H2486" s="75">
        <v>0</v>
      </c>
      <c r="I2486" s="75">
        <v>5.0000000000000001E-3</v>
      </c>
      <c r="J2486" s="75">
        <v>0</v>
      </c>
      <c r="K2486" s="75">
        <v>0.64124999999999999</v>
      </c>
      <c r="L2486" s="75">
        <v>3.6853271837324999</v>
      </c>
      <c r="M2486" s="75">
        <v>1.6844049122314499</v>
      </c>
      <c r="N2486" s="75">
        <v>79.837500000000006</v>
      </c>
      <c r="O2486" s="75">
        <v>39.918750000000003</v>
      </c>
      <c r="P2486" s="75">
        <v>0.45705708835476599</v>
      </c>
      <c r="Q2486" s="75">
        <v>0</v>
      </c>
      <c r="R2486" s="75">
        <v>0</v>
      </c>
      <c r="S2486" s="75">
        <v>0.53225</v>
      </c>
      <c r="T2486" s="75">
        <v>0</v>
      </c>
      <c r="U2486" s="75">
        <v>0</v>
      </c>
      <c r="V2486" s="75">
        <v>63.276757266469602</v>
      </c>
    </row>
    <row r="2487" spans="2:22" x14ac:dyDescent="0.25">
      <c r="B2487" s="105">
        <v>293</v>
      </c>
      <c r="C2487" s="70">
        <v>42814</v>
      </c>
      <c r="D2487">
        <v>1</v>
      </c>
      <c r="E2487" s="75">
        <v>0</v>
      </c>
      <c r="F2487">
        <f t="shared" si="71"/>
        <v>1</v>
      </c>
      <c r="G2487">
        <v>5.6771597710000004</v>
      </c>
      <c r="H2487" s="75">
        <v>1</v>
      </c>
      <c r="I2487" s="75">
        <v>0.01</v>
      </c>
      <c r="J2487" s="75">
        <v>0.01</v>
      </c>
      <c r="K2487" s="75">
        <v>0.61850000000000005</v>
      </c>
      <c r="L2487" s="75">
        <v>3.5113233183635</v>
      </c>
      <c r="M2487" s="75">
        <v>1.8903879718679999</v>
      </c>
      <c r="N2487" s="75">
        <v>77.031000000000006</v>
      </c>
      <c r="O2487" s="75">
        <v>38.515500000000003</v>
      </c>
      <c r="P2487" s="75">
        <v>0.35710928674248998</v>
      </c>
      <c r="Q2487" s="75">
        <v>0.99</v>
      </c>
      <c r="R2487" s="75">
        <v>0.99</v>
      </c>
      <c r="S2487" s="75">
        <v>0.51354</v>
      </c>
      <c r="T2487" s="75">
        <v>0</v>
      </c>
      <c r="U2487" s="75">
        <v>0</v>
      </c>
      <c r="V2487" s="75">
        <v>64.177145238337602</v>
      </c>
    </row>
    <row r="2488" spans="2:22" x14ac:dyDescent="0.25">
      <c r="B2488" s="105">
        <v>294</v>
      </c>
      <c r="C2488" s="70">
        <v>42815</v>
      </c>
      <c r="D2488">
        <v>0</v>
      </c>
      <c r="E2488" s="75">
        <v>0</v>
      </c>
      <c r="F2488">
        <f t="shared" si="71"/>
        <v>0</v>
      </c>
      <c r="G2488">
        <v>5.6077175129999999</v>
      </c>
      <c r="H2488" s="75">
        <v>0</v>
      </c>
      <c r="I2488" s="75">
        <v>5.0000000000000001E-3</v>
      </c>
      <c r="J2488" s="75">
        <v>0</v>
      </c>
      <c r="K2488" s="75">
        <v>0.59575</v>
      </c>
      <c r="L2488" s="75">
        <v>3.3407977083697502</v>
      </c>
      <c r="M2488" s="75">
        <v>0.90445014147456804</v>
      </c>
      <c r="N2488" s="75">
        <v>74.224500000000006</v>
      </c>
      <c r="O2488" s="75">
        <v>37.112250000000003</v>
      </c>
      <c r="P2488" s="75">
        <v>0.27072879606228001</v>
      </c>
      <c r="Q2488" s="75">
        <v>0</v>
      </c>
      <c r="R2488" s="75">
        <v>0</v>
      </c>
      <c r="S2488" s="75">
        <v>0.49482999999999999</v>
      </c>
      <c r="T2488" s="75">
        <v>0</v>
      </c>
      <c r="U2488" s="75">
        <v>0</v>
      </c>
      <c r="V2488" s="75">
        <v>65.0815953798122</v>
      </c>
    </row>
    <row r="2489" spans="2:22" x14ac:dyDescent="0.25">
      <c r="B2489" s="105">
        <v>295</v>
      </c>
      <c r="C2489" s="70">
        <v>42816</v>
      </c>
      <c r="D2489">
        <v>0</v>
      </c>
      <c r="E2489" s="75">
        <v>0</v>
      </c>
      <c r="F2489">
        <f t="shared" si="71"/>
        <v>0</v>
      </c>
      <c r="G2489">
        <v>5.5592981159999999</v>
      </c>
      <c r="H2489" s="75">
        <v>0</v>
      </c>
      <c r="I2489" s="75">
        <v>5.0000000000000001E-3</v>
      </c>
      <c r="J2489" s="75">
        <v>0</v>
      </c>
      <c r="K2489" s="75">
        <v>0.57299999999999995</v>
      </c>
      <c r="L2489" s="75">
        <v>3.1854778204679999</v>
      </c>
      <c r="M2489" s="75">
        <v>0.56524899546666596</v>
      </c>
      <c r="N2489" s="75">
        <v>71.418000000000006</v>
      </c>
      <c r="O2489" s="75">
        <v>35.709000000000003</v>
      </c>
      <c r="P2489" s="75">
        <v>0.17744559131277299</v>
      </c>
      <c r="Q2489" s="75">
        <v>0</v>
      </c>
      <c r="R2489" s="75">
        <v>0</v>
      </c>
      <c r="S2489" s="75">
        <v>0.47611999999999999</v>
      </c>
      <c r="T2489" s="75">
        <v>0</v>
      </c>
      <c r="U2489" s="75">
        <v>0</v>
      </c>
      <c r="V2489" s="75">
        <v>65.646844375278903</v>
      </c>
    </row>
    <row r="2490" spans="2:22" x14ac:dyDescent="0.25">
      <c r="B2490" s="105">
        <v>296</v>
      </c>
      <c r="C2490" s="70">
        <v>42817</v>
      </c>
      <c r="D2490">
        <v>0</v>
      </c>
      <c r="E2490" s="75">
        <v>0</v>
      </c>
      <c r="F2490">
        <f t="shared" si="71"/>
        <v>0</v>
      </c>
      <c r="G2490">
        <v>5.5203925910000002</v>
      </c>
      <c r="H2490" s="75">
        <v>0</v>
      </c>
      <c r="I2490" s="75">
        <v>5.0000000000000001E-3</v>
      </c>
      <c r="J2490" s="75">
        <v>0</v>
      </c>
      <c r="K2490" s="75">
        <v>0.55025000000000002</v>
      </c>
      <c r="L2490" s="75">
        <v>3.0375960231977501</v>
      </c>
      <c r="M2490" s="75">
        <v>0.26250486101611997</v>
      </c>
      <c r="N2490" s="75">
        <v>68.611500000000007</v>
      </c>
      <c r="O2490" s="75">
        <v>34.305750000000003</v>
      </c>
      <c r="P2490" s="75">
        <v>8.6418621505757298E-2</v>
      </c>
      <c r="Q2490" s="75">
        <v>0</v>
      </c>
      <c r="R2490" s="75">
        <v>0</v>
      </c>
      <c r="S2490" s="75">
        <v>0.45740999999999998</v>
      </c>
      <c r="T2490" s="75">
        <v>0</v>
      </c>
      <c r="U2490" s="75">
        <v>0</v>
      </c>
      <c r="V2490" s="75">
        <v>65.909349236295</v>
      </c>
    </row>
    <row r="2491" spans="2:22" x14ac:dyDescent="0.25">
      <c r="B2491" s="105">
        <v>297</v>
      </c>
      <c r="C2491" s="70">
        <v>42818</v>
      </c>
      <c r="D2491">
        <v>0</v>
      </c>
      <c r="E2491" s="75">
        <v>0</v>
      </c>
      <c r="F2491">
        <f t="shared" si="71"/>
        <v>0</v>
      </c>
      <c r="G2491">
        <v>5.6269018429999997</v>
      </c>
      <c r="H2491" s="75">
        <v>0</v>
      </c>
      <c r="I2491" s="75">
        <v>5.0000000000000001E-3</v>
      </c>
      <c r="J2491" s="75">
        <v>0</v>
      </c>
      <c r="K2491" s="75">
        <v>0.52749999999999997</v>
      </c>
      <c r="L2491" s="75">
        <v>2.9681907221824999</v>
      </c>
      <c r="M2491" s="75">
        <v>0</v>
      </c>
      <c r="N2491" s="75">
        <v>65.805000000000007</v>
      </c>
      <c r="O2491" s="75">
        <v>32.902500000000003</v>
      </c>
      <c r="P2491" s="75">
        <v>0</v>
      </c>
      <c r="Q2491" s="75">
        <v>0</v>
      </c>
      <c r="R2491" s="75">
        <v>0</v>
      </c>
      <c r="S2491" s="75">
        <v>0.43869999999999998</v>
      </c>
      <c r="T2491" s="75">
        <v>0</v>
      </c>
      <c r="U2491" s="75">
        <v>0</v>
      </c>
      <c r="V2491" s="75">
        <v>65.909349236295</v>
      </c>
    </row>
    <row r="2492" spans="2:22" x14ac:dyDescent="0.25">
      <c r="B2492" s="105">
        <v>298</v>
      </c>
      <c r="C2492" s="70">
        <v>42819</v>
      </c>
      <c r="D2492">
        <v>0</v>
      </c>
      <c r="E2492" s="75">
        <v>0</v>
      </c>
      <c r="F2492">
        <f t="shared" si="71"/>
        <v>0</v>
      </c>
      <c r="G2492">
        <v>5.7303986340000002</v>
      </c>
      <c r="H2492" s="75">
        <v>0</v>
      </c>
      <c r="I2492" s="75">
        <v>5.0000000000000001E-3</v>
      </c>
      <c r="J2492" s="75">
        <v>0</v>
      </c>
      <c r="K2492" s="75">
        <v>0.50475000000000003</v>
      </c>
      <c r="L2492" s="75">
        <v>2.8924187105115</v>
      </c>
      <c r="M2492" s="75">
        <v>0</v>
      </c>
      <c r="N2492" s="75">
        <v>62.9985</v>
      </c>
      <c r="O2492" s="75">
        <v>31.49925</v>
      </c>
      <c r="P2492" s="75">
        <v>0</v>
      </c>
      <c r="Q2492" s="75">
        <v>0</v>
      </c>
      <c r="R2492" s="75">
        <v>0</v>
      </c>
      <c r="S2492" s="75">
        <v>0.41998999999999997</v>
      </c>
      <c r="T2492" s="75">
        <v>0</v>
      </c>
      <c r="U2492" s="75">
        <v>0</v>
      </c>
      <c r="V2492" s="75">
        <v>65.909349236295</v>
      </c>
    </row>
    <row r="2493" spans="2:22" x14ac:dyDescent="0.25">
      <c r="B2493" s="105">
        <v>299</v>
      </c>
      <c r="C2493" s="70">
        <v>42820</v>
      </c>
      <c r="D2493">
        <v>0</v>
      </c>
      <c r="E2493" s="75">
        <v>0</v>
      </c>
      <c r="F2493">
        <f t="shared" si="71"/>
        <v>0</v>
      </c>
      <c r="G2493">
        <v>5.797175824</v>
      </c>
      <c r="H2493" s="75">
        <v>0</v>
      </c>
      <c r="I2493" s="75">
        <v>5.0000000000000001E-3</v>
      </c>
      <c r="J2493" s="75">
        <v>0</v>
      </c>
      <c r="K2493" s="75">
        <v>0.48199999999999998</v>
      </c>
      <c r="L2493" s="75">
        <v>2.7942387471679999</v>
      </c>
      <c r="M2493" s="75">
        <v>0</v>
      </c>
      <c r="N2493" s="75">
        <v>60.192</v>
      </c>
      <c r="O2493" s="75">
        <v>30.096</v>
      </c>
      <c r="P2493" s="75">
        <v>0</v>
      </c>
      <c r="Q2493" s="75">
        <v>0</v>
      </c>
      <c r="R2493" s="75">
        <v>0</v>
      </c>
      <c r="S2493" s="75">
        <v>0.40128000000000003</v>
      </c>
      <c r="T2493" s="75">
        <v>0</v>
      </c>
      <c r="U2493" s="75">
        <v>0</v>
      </c>
      <c r="V2493" s="75">
        <v>65.909349236295</v>
      </c>
    </row>
    <row r="2494" spans="2:22" x14ac:dyDescent="0.25">
      <c r="B2494" s="105">
        <v>300</v>
      </c>
      <c r="C2494" s="70">
        <v>42821</v>
      </c>
      <c r="D2494">
        <v>0</v>
      </c>
      <c r="E2494" s="75">
        <v>0</v>
      </c>
      <c r="F2494">
        <f t="shared" si="71"/>
        <v>0</v>
      </c>
      <c r="G2494">
        <v>5.8013207739999997</v>
      </c>
      <c r="H2494" s="75">
        <v>0</v>
      </c>
      <c r="I2494" s="75">
        <v>5.0000000000000001E-3</v>
      </c>
      <c r="J2494" s="75">
        <v>0</v>
      </c>
      <c r="K2494" s="75">
        <v>0.45924999999999999</v>
      </c>
      <c r="L2494" s="75">
        <v>2.6642565654595001</v>
      </c>
      <c r="M2494" s="75">
        <v>0</v>
      </c>
      <c r="N2494" s="75">
        <v>57.3855</v>
      </c>
      <c r="O2494" s="75">
        <v>28.69275</v>
      </c>
      <c r="P2494" s="75">
        <v>0</v>
      </c>
      <c r="Q2494" s="75">
        <v>0</v>
      </c>
      <c r="R2494" s="75">
        <v>0</v>
      </c>
      <c r="S2494" s="75">
        <v>0.38257000000000002</v>
      </c>
      <c r="T2494" s="75">
        <v>0</v>
      </c>
      <c r="U2494" s="75">
        <v>0</v>
      </c>
      <c r="V2494" s="75">
        <v>65.909349236295</v>
      </c>
    </row>
    <row r="2495" spans="2:22" x14ac:dyDescent="0.25">
      <c r="B2495" s="105">
        <v>301</v>
      </c>
      <c r="C2495" s="70">
        <v>42822</v>
      </c>
      <c r="D2495">
        <v>0</v>
      </c>
      <c r="E2495" s="75">
        <v>0</v>
      </c>
      <c r="F2495">
        <f t="shared" si="71"/>
        <v>0</v>
      </c>
      <c r="G2495">
        <v>5.792869177</v>
      </c>
      <c r="H2495" s="75">
        <v>0</v>
      </c>
      <c r="I2495" s="75">
        <v>5.0000000000000001E-3</v>
      </c>
      <c r="J2495" s="75">
        <v>0</v>
      </c>
      <c r="K2495" s="75">
        <v>0.4365</v>
      </c>
      <c r="L2495" s="75">
        <v>2.5285873957604998</v>
      </c>
      <c r="M2495" s="75">
        <v>0</v>
      </c>
      <c r="N2495" s="75">
        <v>54.579000000000001</v>
      </c>
      <c r="O2495" s="75">
        <v>27.2895</v>
      </c>
      <c r="P2495" s="75">
        <v>0</v>
      </c>
      <c r="Q2495" s="75">
        <v>0</v>
      </c>
      <c r="R2495" s="75">
        <v>0</v>
      </c>
      <c r="S2495" s="75">
        <v>0.36386000000000002</v>
      </c>
      <c r="T2495" s="75">
        <v>0</v>
      </c>
      <c r="U2495" s="75">
        <v>0</v>
      </c>
      <c r="V2495" s="75">
        <v>65.909349236295</v>
      </c>
    </row>
    <row r="2496" spans="2:22" x14ac:dyDescent="0.25">
      <c r="B2496" s="105">
        <v>302</v>
      </c>
      <c r="C2496" s="70">
        <v>42823</v>
      </c>
      <c r="D2496">
        <v>0</v>
      </c>
      <c r="E2496" s="75">
        <v>0</v>
      </c>
      <c r="F2496">
        <f t="shared" si="71"/>
        <v>0</v>
      </c>
      <c r="G2496">
        <v>5.7756278989999998</v>
      </c>
      <c r="H2496" s="75">
        <v>0</v>
      </c>
      <c r="I2496" s="75">
        <v>5.0000000000000001E-3</v>
      </c>
      <c r="J2496" s="75">
        <v>0</v>
      </c>
      <c r="K2496" s="75">
        <v>0.41375000000000001</v>
      </c>
      <c r="L2496" s="75">
        <v>2.3896660432112502</v>
      </c>
      <c r="M2496" s="75">
        <v>0</v>
      </c>
      <c r="N2496" s="75">
        <v>51.772500000000001</v>
      </c>
      <c r="O2496" s="75">
        <v>25.88625</v>
      </c>
      <c r="P2496" s="75">
        <v>0</v>
      </c>
      <c r="Q2496" s="75">
        <v>0</v>
      </c>
      <c r="R2496" s="75">
        <v>0</v>
      </c>
      <c r="S2496" s="75">
        <v>0.34515000000000001</v>
      </c>
      <c r="T2496" s="75">
        <v>0</v>
      </c>
      <c r="U2496" s="75">
        <v>0</v>
      </c>
      <c r="V2496" s="75">
        <v>65.909349236295</v>
      </c>
    </row>
    <row r="2497" spans="2:22" x14ac:dyDescent="0.25">
      <c r="B2497" s="105">
        <v>303</v>
      </c>
      <c r="C2497" s="70">
        <v>42824</v>
      </c>
      <c r="D2497">
        <v>0</v>
      </c>
      <c r="E2497" s="75">
        <v>0</v>
      </c>
      <c r="F2497">
        <f t="shared" si="71"/>
        <v>0</v>
      </c>
      <c r="G2497">
        <v>5.8319531109999998</v>
      </c>
      <c r="H2497" s="75">
        <v>0</v>
      </c>
      <c r="I2497" s="75">
        <v>5.0000000000000001E-3</v>
      </c>
      <c r="J2497" s="75">
        <v>0</v>
      </c>
      <c r="K2497" s="75">
        <v>0.39100000000000001</v>
      </c>
      <c r="L2497" s="75">
        <v>2.2802936664010001</v>
      </c>
      <c r="M2497" s="75">
        <v>0</v>
      </c>
      <c r="N2497" s="75">
        <v>48.966000000000001</v>
      </c>
      <c r="O2497" s="75">
        <v>24.483000000000001</v>
      </c>
      <c r="P2497" s="75">
        <v>0</v>
      </c>
      <c r="Q2497" s="75">
        <v>0</v>
      </c>
      <c r="R2497" s="75">
        <v>0</v>
      </c>
      <c r="S2497" s="75">
        <v>0.32644000000000001</v>
      </c>
      <c r="T2497" s="75">
        <v>0</v>
      </c>
      <c r="U2497" s="75">
        <v>0</v>
      </c>
      <c r="V2497" s="75">
        <v>65.909349236295</v>
      </c>
    </row>
    <row r="2498" spans="2:22" x14ac:dyDescent="0.25">
      <c r="B2498" s="105">
        <v>304</v>
      </c>
      <c r="C2498" s="70">
        <v>42825</v>
      </c>
      <c r="D2498">
        <v>0</v>
      </c>
      <c r="E2498" s="75">
        <v>0</v>
      </c>
      <c r="F2498">
        <f t="shared" si="71"/>
        <v>0</v>
      </c>
      <c r="G2498">
        <v>5.9021427849999997</v>
      </c>
      <c r="H2498" s="75">
        <v>0</v>
      </c>
      <c r="I2498" s="75">
        <v>5.0000000000000001E-3</v>
      </c>
      <c r="J2498" s="75">
        <v>0</v>
      </c>
      <c r="K2498" s="75">
        <v>0.36825000000000002</v>
      </c>
      <c r="L2498" s="75">
        <v>2.1734640805762502</v>
      </c>
      <c r="M2498" s="75">
        <v>0</v>
      </c>
      <c r="N2498" s="75">
        <v>46.159500000000001</v>
      </c>
      <c r="O2498" s="75">
        <v>23.079750000000001</v>
      </c>
      <c r="P2498" s="75">
        <v>0</v>
      </c>
      <c r="Q2498" s="75">
        <v>0</v>
      </c>
      <c r="R2498" s="75">
        <v>0</v>
      </c>
      <c r="S2498" s="75">
        <v>0.30773</v>
      </c>
      <c r="T2498" s="75">
        <v>0</v>
      </c>
      <c r="U2498" s="75">
        <v>0</v>
      </c>
      <c r="V2498" s="75">
        <v>65.909349236295</v>
      </c>
    </row>
    <row r="2499" spans="2:22" x14ac:dyDescent="0.25">
      <c r="B2499" s="105">
        <v>305</v>
      </c>
      <c r="C2499" s="70">
        <v>42826</v>
      </c>
      <c r="D2499">
        <v>0</v>
      </c>
      <c r="E2499" s="75">
        <v>0</v>
      </c>
      <c r="F2499">
        <f t="shared" si="71"/>
        <v>0</v>
      </c>
      <c r="G2499">
        <v>5.969310664</v>
      </c>
      <c r="H2499" s="75">
        <v>0</v>
      </c>
      <c r="I2499" s="75">
        <v>5.0000000000000001E-3</v>
      </c>
      <c r="J2499" s="75">
        <v>0</v>
      </c>
      <c r="K2499" s="75">
        <v>0.34549999999999997</v>
      </c>
      <c r="L2499" s="75">
        <v>2.0623968344120001</v>
      </c>
      <c r="M2499" s="75">
        <v>0</v>
      </c>
      <c r="N2499" s="75">
        <v>43.353000000000002</v>
      </c>
      <c r="O2499" s="75">
        <v>21.676500000000001</v>
      </c>
      <c r="P2499" s="75">
        <v>0</v>
      </c>
      <c r="Q2499" s="75">
        <v>0</v>
      </c>
      <c r="R2499" s="75">
        <v>0</v>
      </c>
      <c r="S2499" s="75">
        <v>0.28902</v>
      </c>
      <c r="T2499" s="75">
        <v>0</v>
      </c>
      <c r="U2499" s="75">
        <v>0</v>
      </c>
      <c r="V2499" s="75">
        <v>65.909349236295</v>
      </c>
    </row>
    <row r="2500" spans="2:22" x14ac:dyDescent="0.25">
      <c r="B2500" s="105">
        <v>306</v>
      </c>
      <c r="C2500" s="70">
        <v>42827</v>
      </c>
      <c r="D2500">
        <v>0</v>
      </c>
      <c r="E2500" s="75">
        <v>0</v>
      </c>
      <c r="F2500">
        <f t="shared" si="71"/>
        <v>0</v>
      </c>
      <c r="G2500">
        <v>6.0551158899999997</v>
      </c>
      <c r="H2500" s="75">
        <v>0</v>
      </c>
      <c r="I2500" s="75">
        <v>5.0000000000000001E-3</v>
      </c>
      <c r="J2500" s="75">
        <v>0</v>
      </c>
      <c r="K2500" s="75">
        <v>0.32274999999999998</v>
      </c>
      <c r="L2500" s="75">
        <v>1.9542886534974999</v>
      </c>
      <c r="M2500" s="75">
        <v>0</v>
      </c>
      <c r="N2500" s="75">
        <v>40.546500000000002</v>
      </c>
      <c r="O2500" s="75">
        <v>20.273250000000001</v>
      </c>
      <c r="P2500" s="75">
        <v>0</v>
      </c>
      <c r="Q2500" s="75">
        <v>0</v>
      </c>
      <c r="R2500" s="75">
        <v>0</v>
      </c>
      <c r="S2500" s="75">
        <v>0.27030999999999999</v>
      </c>
      <c r="T2500" s="75">
        <v>0</v>
      </c>
      <c r="U2500" s="75">
        <v>0</v>
      </c>
      <c r="V2500" s="75">
        <v>65.909349236295</v>
      </c>
    </row>
    <row r="2501" spans="2:22" x14ac:dyDescent="0.25">
      <c r="B2501" s="105">
        <v>307</v>
      </c>
      <c r="C2501" s="70">
        <v>42828</v>
      </c>
      <c r="D2501">
        <v>0</v>
      </c>
      <c r="E2501" s="75">
        <v>0</v>
      </c>
      <c r="F2501">
        <f t="shared" si="71"/>
        <v>0</v>
      </c>
      <c r="G2501">
        <v>6.1370894900000001</v>
      </c>
      <c r="H2501" s="75">
        <v>0</v>
      </c>
      <c r="I2501" s="75">
        <v>5.0000000000000001E-3</v>
      </c>
      <c r="J2501" s="75">
        <v>0</v>
      </c>
      <c r="K2501" s="75">
        <v>0.3</v>
      </c>
      <c r="L2501" s="75">
        <v>1.841126847</v>
      </c>
      <c r="M2501" s="75">
        <v>0</v>
      </c>
      <c r="N2501" s="75">
        <v>37.74</v>
      </c>
      <c r="O2501" s="75">
        <v>18.87</v>
      </c>
      <c r="P2501" s="75">
        <v>0</v>
      </c>
      <c r="Q2501" s="75">
        <v>0</v>
      </c>
      <c r="R2501" s="75">
        <v>0</v>
      </c>
      <c r="S2501" s="75">
        <v>0.25159999999999999</v>
      </c>
      <c r="T2501" s="75">
        <v>0</v>
      </c>
      <c r="U2501" s="75">
        <v>0</v>
      </c>
      <c r="V2501" s="75">
        <v>65.909349236295</v>
      </c>
    </row>
    <row r="2502" spans="2:22" x14ac:dyDescent="0.25">
      <c r="B2502" s="105">
        <v>308</v>
      </c>
      <c r="C2502" s="70">
        <v>42829</v>
      </c>
      <c r="D2502">
        <v>0</v>
      </c>
      <c r="E2502" s="75">
        <v>0</v>
      </c>
      <c r="F2502">
        <f t="shared" ref="F2502:F2565" si="72">D2502+E2502</f>
        <v>0</v>
      </c>
      <c r="G2502">
        <v>6.1905304140000004</v>
      </c>
      <c r="H2502" s="75">
        <v>0</v>
      </c>
      <c r="I2502" s="75">
        <v>5.0000000000000001E-3</v>
      </c>
      <c r="J2502" s="75">
        <v>0</v>
      </c>
      <c r="K2502" s="75">
        <v>1.05</v>
      </c>
      <c r="L2502" s="75">
        <v>6.5000569346999999</v>
      </c>
      <c r="M2502" s="75">
        <v>0</v>
      </c>
      <c r="N2502" s="75">
        <v>37.5</v>
      </c>
      <c r="O2502" s="75">
        <v>18.75</v>
      </c>
      <c r="P2502" s="75">
        <v>0</v>
      </c>
      <c r="Q2502" s="75">
        <v>0</v>
      </c>
      <c r="R2502" s="75">
        <v>0</v>
      </c>
      <c r="S2502" s="75">
        <v>0.25</v>
      </c>
      <c r="T2502" s="75">
        <v>0</v>
      </c>
      <c r="U2502" s="75">
        <v>0</v>
      </c>
      <c r="V2502" s="75">
        <v>65.909349236295</v>
      </c>
    </row>
    <row r="2503" spans="2:22" x14ac:dyDescent="0.25">
      <c r="B2503" s="105">
        <v>309</v>
      </c>
      <c r="C2503" s="70">
        <v>42830</v>
      </c>
      <c r="D2503">
        <v>0</v>
      </c>
      <c r="E2503" s="75">
        <v>0</v>
      </c>
      <c r="F2503">
        <f t="shared" si="72"/>
        <v>0</v>
      </c>
      <c r="G2503">
        <v>6.249902434</v>
      </c>
      <c r="H2503" s="75">
        <v>0</v>
      </c>
      <c r="I2503" s="75">
        <v>5.0000000000000001E-3</v>
      </c>
      <c r="J2503" s="75">
        <v>0</v>
      </c>
      <c r="K2503" s="75">
        <v>1.05</v>
      </c>
      <c r="L2503" s="75">
        <v>6.5623975556999996</v>
      </c>
      <c r="M2503" s="75">
        <v>0</v>
      </c>
      <c r="N2503" s="75">
        <v>37.5</v>
      </c>
      <c r="O2503" s="75">
        <v>18.75</v>
      </c>
      <c r="P2503" s="75">
        <v>0</v>
      </c>
      <c r="Q2503" s="75">
        <v>0</v>
      </c>
      <c r="R2503" s="75">
        <v>0</v>
      </c>
      <c r="S2503" s="75">
        <v>0.25</v>
      </c>
      <c r="T2503" s="75">
        <v>0</v>
      </c>
      <c r="U2503" s="75">
        <v>0</v>
      </c>
      <c r="V2503" s="75">
        <v>65.909349236295</v>
      </c>
    </row>
    <row r="2504" spans="2:22" x14ac:dyDescent="0.25">
      <c r="B2504" s="105">
        <v>310</v>
      </c>
      <c r="C2504" s="70">
        <v>42831</v>
      </c>
      <c r="D2504">
        <v>0</v>
      </c>
      <c r="E2504" s="75">
        <v>0</v>
      </c>
      <c r="F2504">
        <f t="shared" si="72"/>
        <v>0</v>
      </c>
      <c r="G2504">
        <v>6.3366333429999999</v>
      </c>
      <c r="H2504" s="75">
        <v>0</v>
      </c>
      <c r="I2504" s="75">
        <v>5.0000000000000001E-3</v>
      </c>
      <c r="J2504" s="75">
        <v>0</v>
      </c>
      <c r="K2504" s="75">
        <v>1.05</v>
      </c>
      <c r="L2504" s="75">
        <v>6.6534650101499997</v>
      </c>
      <c r="M2504" s="75">
        <v>0</v>
      </c>
      <c r="N2504" s="75">
        <v>37.5</v>
      </c>
      <c r="O2504" s="75">
        <v>18.75</v>
      </c>
      <c r="P2504" s="75">
        <v>0</v>
      </c>
      <c r="Q2504" s="75">
        <v>0</v>
      </c>
      <c r="R2504" s="75">
        <v>0</v>
      </c>
      <c r="S2504" s="75">
        <v>0.25</v>
      </c>
      <c r="T2504" s="75">
        <v>0</v>
      </c>
      <c r="U2504" s="75">
        <v>0</v>
      </c>
      <c r="V2504" s="75">
        <v>65.909349236295</v>
      </c>
    </row>
    <row r="2505" spans="2:22" x14ac:dyDescent="0.25">
      <c r="B2505" s="105">
        <v>311</v>
      </c>
      <c r="C2505" s="70">
        <v>42832</v>
      </c>
      <c r="D2505">
        <v>0</v>
      </c>
      <c r="E2505" s="75">
        <v>0</v>
      </c>
      <c r="F2505">
        <f t="shared" si="72"/>
        <v>0</v>
      </c>
      <c r="G2505">
        <v>6.4283726879999996</v>
      </c>
      <c r="H2505" s="75">
        <v>0</v>
      </c>
      <c r="I2505" s="75">
        <v>5.0000000000000001E-3</v>
      </c>
      <c r="J2505" s="75">
        <v>0</v>
      </c>
      <c r="K2505" s="75">
        <v>1.05</v>
      </c>
      <c r="L2505" s="75">
        <v>6.7497913224000001</v>
      </c>
      <c r="M2505" s="75">
        <v>0</v>
      </c>
      <c r="N2505" s="75">
        <v>37.5</v>
      </c>
      <c r="O2505" s="75">
        <v>18.75</v>
      </c>
      <c r="P2505" s="75">
        <v>0</v>
      </c>
      <c r="Q2505" s="75">
        <v>0</v>
      </c>
      <c r="R2505" s="75">
        <v>0</v>
      </c>
      <c r="S2505" s="75">
        <v>0.25</v>
      </c>
      <c r="T2505" s="75">
        <v>0</v>
      </c>
      <c r="U2505" s="75">
        <v>0</v>
      </c>
      <c r="V2505" s="75">
        <v>65.909349236295</v>
      </c>
    </row>
    <row r="2506" spans="2:22" x14ac:dyDescent="0.25">
      <c r="B2506" s="105">
        <v>312</v>
      </c>
      <c r="C2506" s="70">
        <v>42833</v>
      </c>
      <c r="D2506">
        <v>0</v>
      </c>
      <c r="E2506" s="75">
        <v>0</v>
      </c>
      <c r="F2506">
        <f t="shared" si="72"/>
        <v>0</v>
      </c>
      <c r="G2506">
        <v>6.4332610089999998</v>
      </c>
      <c r="H2506" s="75">
        <v>0</v>
      </c>
      <c r="I2506" s="75">
        <v>5.0000000000000001E-3</v>
      </c>
      <c r="J2506" s="75">
        <v>0</v>
      </c>
      <c r="K2506" s="75">
        <v>1.05</v>
      </c>
      <c r="L2506" s="75">
        <v>6.7549240594500004</v>
      </c>
      <c r="M2506" s="75">
        <v>0</v>
      </c>
      <c r="N2506" s="75">
        <v>37.5</v>
      </c>
      <c r="O2506" s="75">
        <v>18.75</v>
      </c>
      <c r="P2506" s="75">
        <v>0</v>
      </c>
      <c r="Q2506" s="75">
        <v>0</v>
      </c>
      <c r="R2506" s="75">
        <v>0</v>
      </c>
      <c r="S2506" s="75">
        <v>0.25</v>
      </c>
      <c r="T2506" s="75">
        <v>0</v>
      </c>
      <c r="U2506" s="75">
        <v>0</v>
      </c>
      <c r="V2506" s="75">
        <v>65.909349236295</v>
      </c>
    </row>
    <row r="2507" spans="2:22" x14ac:dyDescent="0.25">
      <c r="B2507" s="105">
        <v>313</v>
      </c>
      <c r="C2507" s="70">
        <v>42834</v>
      </c>
      <c r="D2507">
        <v>0</v>
      </c>
      <c r="E2507" s="75">
        <v>0</v>
      </c>
      <c r="F2507">
        <f t="shared" si="72"/>
        <v>0</v>
      </c>
      <c r="G2507">
        <v>6.4016097380000003</v>
      </c>
      <c r="H2507" s="75">
        <v>0</v>
      </c>
      <c r="I2507" s="75">
        <v>5.0000000000000001E-3</v>
      </c>
      <c r="J2507" s="75">
        <v>0</v>
      </c>
      <c r="K2507" s="75">
        <v>1.05</v>
      </c>
      <c r="L2507" s="75">
        <v>6.7216902248999997</v>
      </c>
      <c r="M2507" s="75">
        <v>0</v>
      </c>
      <c r="N2507" s="75">
        <v>37.5</v>
      </c>
      <c r="O2507" s="75">
        <v>18.75</v>
      </c>
      <c r="P2507" s="75">
        <v>0</v>
      </c>
      <c r="Q2507" s="75">
        <v>0</v>
      </c>
      <c r="R2507" s="75">
        <v>0</v>
      </c>
      <c r="S2507" s="75">
        <v>0.25</v>
      </c>
      <c r="T2507" s="75">
        <v>0</v>
      </c>
      <c r="U2507" s="75">
        <v>0</v>
      </c>
      <c r="V2507" s="75">
        <v>65.909349236295</v>
      </c>
    </row>
    <row r="2508" spans="2:22" x14ac:dyDescent="0.25">
      <c r="B2508" s="105">
        <v>314</v>
      </c>
      <c r="C2508" s="70">
        <v>42835</v>
      </c>
      <c r="D2508">
        <v>0</v>
      </c>
      <c r="E2508" s="75">
        <v>0</v>
      </c>
      <c r="F2508">
        <f t="shared" si="72"/>
        <v>0</v>
      </c>
      <c r="G2508">
        <v>6.3619123970000002</v>
      </c>
      <c r="H2508" s="75">
        <v>0</v>
      </c>
      <c r="I2508" s="75">
        <v>5.0000000000000001E-3</v>
      </c>
      <c r="J2508" s="75">
        <v>0</v>
      </c>
      <c r="K2508" s="75">
        <v>1.05</v>
      </c>
      <c r="L2508" s="75">
        <v>6.6800080168499996</v>
      </c>
      <c r="M2508" s="75">
        <v>0</v>
      </c>
      <c r="N2508" s="75">
        <v>37.5</v>
      </c>
      <c r="O2508" s="75">
        <v>18.75</v>
      </c>
      <c r="P2508" s="75">
        <v>0</v>
      </c>
      <c r="Q2508" s="75">
        <v>0</v>
      </c>
      <c r="R2508" s="75">
        <v>0</v>
      </c>
      <c r="S2508" s="75">
        <v>0.25</v>
      </c>
      <c r="T2508" s="75">
        <v>0</v>
      </c>
      <c r="U2508" s="75">
        <v>0</v>
      </c>
      <c r="V2508" s="75">
        <v>65.909349236295</v>
      </c>
    </row>
    <row r="2509" spans="2:22" x14ac:dyDescent="0.25">
      <c r="B2509" s="105">
        <v>315</v>
      </c>
      <c r="C2509" s="70">
        <v>42836</v>
      </c>
      <c r="D2509">
        <v>0</v>
      </c>
      <c r="E2509" s="75">
        <v>0</v>
      </c>
      <c r="F2509">
        <f t="shared" si="72"/>
        <v>0</v>
      </c>
      <c r="G2509">
        <v>6.3565592359999998</v>
      </c>
      <c r="H2509" s="75">
        <v>0</v>
      </c>
      <c r="I2509" s="75">
        <v>5.0000000000000001E-3</v>
      </c>
      <c r="J2509" s="75">
        <v>0</v>
      </c>
      <c r="K2509" s="75">
        <v>1.05</v>
      </c>
      <c r="L2509" s="75">
        <v>6.6743871977999998</v>
      </c>
      <c r="M2509" s="75">
        <v>0</v>
      </c>
      <c r="N2509" s="75">
        <v>37.5</v>
      </c>
      <c r="O2509" s="75">
        <v>18.75</v>
      </c>
      <c r="P2509" s="75">
        <v>0</v>
      </c>
      <c r="Q2509" s="75">
        <v>0</v>
      </c>
      <c r="R2509" s="75">
        <v>0</v>
      </c>
      <c r="S2509" s="75">
        <v>0.25</v>
      </c>
      <c r="T2509" s="75">
        <v>0</v>
      </c>
      <c r="U2509" s="75">
        <v>0</v>
      </c>
      <c r="V2509" s="75">
        <v>65.909349236295</v>
      </c>
    </row>
    <row r="2510" spans="2:22" x14ac:dyDescent="0.25">
      <c r="B2510" s="105">
        <v>316</v>
      </c>
      <c r="C2510" s="70">
        <v>42837</v>
      </c>
      <c r="D2510">
        <v>0</v>
      </c>
      <c r="E2510" s="75">
        <v>0</v>
      </c>
      <c r="F2510">
        <f t="shared" si="72"/>
        <v>0</v>
      </c>
      <c r="G2510">
        <v>6.2916140120000001</v>
      </c>
      <c r="H2510" s="75">
        <v>0</v>
      </c>
      <c r="I2510" s="75">
        <v>5.0000000000000001E-3</v>
      </c>
      <c r="J2510" s="75">
        <v>0</v>
      </c>
      <c r="K2510" s="75">
        <v>1.05</v>
      </c>
      <c r="L2510" s="75">
        <v>6.6061947125999998</v>
      </c>
      <c r="M2510" s="75">
        <v>0</v>
      </c>
      <c r="N2510" s="75">
        <v>37.5</v>
      </c>
      <c r="O2510" s="75">
        <v>18.75</v>
      </c>
      <c r="P2510" s="75">
        <v>0</v>
      </c>
      <c r="Q2510" s="75">
        <v>0</v>
      </c>
      <c r="R2510" s="75">
        <v>0</v>
      </c>
      <c r="S2510" s="75">
        <v>0.25</v>
      </c>
      <c r="T2510" s="75">
        <v>0</v>
      </c>
      <c r="U2510" s="75">
        <v>0</v>
      </c>
      <c r="V2510" s="75">
        <v>65.909349236295</v>
      </c>
    </row>
    <row r="2511" spans="2:22" x14ac:dyDescent="0.25">
      <c r="B2511" s="105">
        <v>317</v>
      </c>
      <c r="C2511" s="70">
        <v>42838</v>
      </c>
      <c r="D2511">
        <v>0</v>
      </c>
      <c r="E2511" s="75">
        <v>0</v>
      </c>
      <c r="F2511">
        <f t="shared" si="72"/>
        <v>0</v>
      </c>
      <c r="G2511">
        <v>6.3303572639999999</v>
      </c>
      <c r="H2511" s="75">
        <v>0</v>
      </c>
      <c r="I2511" s="75">
        <v>5.0000000000000001E-3</v>
      </c>
      <c r="J2511" s="75">
        <v>0</v>
      </c>
      <c r="K2511" s="75">
        <v>1.05</v>
      </c>
      <c r="L2511" s="75">
        <v>6.6468751272000004</v>
      </c>
      <c r="M2511" s="75">
        <v>0</v>
      </c>
      <c r="N2511" s="75">
        <v>37.5</v>
      </c>
      <c r="O2511" s="75">
        <v>18.75</v>
      </c>
      <c r="P2511" s="75">
        <v>0</v>
      </c>
      <c r="Q2511" s="75">
        <v>0</v>
      </c>
      <c r="R2511" s="75">
        <v>0</v>
      </c>
      <c r="S2511" s="75">
        <v>0.25</v>
      </c>
      <c r="T2511" s="75">
        <v>0</v>
      </c>
      <c r="U2511" s="75">
        <v>0</v>
      </c>
      <c r="V2511" s="75">
        <v>65.909349236295</v>
      </c>
    </row>
    <row r="2512" spans="2:22" x14ac:dyDescent="0.25">
      <c r="B2512" s="105">
        <v>318</v>
      </c>
      <c r="C2512" s="70">
        <v>42839</v>
      </c>
      <c r="D2512">
        <v>0</v>
      </c>
      <c r="E2512" s="75">
        <v>0</v>
      </c>
      <c r="F2512">
        <f t="shared" si="72"/>
        <v>0</v>
      </c>
      <c r="G2512">
        <v>6.4030077240000001</v>
      </c>
      <c r="H2512" s="75">
        <v>0</v>
      </c>
      <c r="I2512" s="75">
        <v>5.0000000000000001E-3</v>
      </c>
      <c r="J2512" s="75">
        <v>0</v>
      </c>
      <c r="K2512" s="75">
        <v>1.05</v>
      </c>
      <c r="L2512" s="75">
        <v>6.7231581102</v>
      </c>
      <c r="M2512" s="75">
        <v>0</v>
      </c>
      <c r="N2512" s="75">
        <v>37.5</v>
      </c>
      <c r="O2512" s="75">
        <v>18.75</v>
      </c>
      <c r="P2512" s="75">
        <v>0</v>
      </c>
      <c r="Q2512" s="75">
        <v>0</v>
      </c>
      <c r="R2512" s="75">
        <v>0</v>
      </c>
      <c r="S2512" s="75">
        <v>0.25</v>
      </c>
      <c r="T2512" s="75">
        <v>0</v>
      </c>
      <c r="U2512" s="75">
        <v>0</v>
      </c>
      <c r="V2512" s="75">
        <v>65.909349236295</v>
      </c>
    </row>
    <row r="2513" spans="2:22" x14ac:dyDescent="0.25">
      <c r="B2513" s="105">
        <v>319</v>
      </c>
      <c r="C2513" s="70">
        <v>42840</v>
      </c>
      <c r="D2513">
        <v>0</v>
      </c>
      <c r="E2513" s="75">
        <v>0</v>
      </c>
      <c r="F2513">
        <f t="shared" si="72"/>
        <v>0</v>
      </c>
      <c r="G2513">
        <v>6.4847124770000004</v>
      </c>
      <c r="H2513" s="75">
        <v>0</v>
      </c>
      <c r="I2513" s="75">
        <v>5.0000000000000001E-3</v>
      </c>
      <c r="J2513" s="75">
        <v>0</v>
      </c>
      <c r="K2513" s="75">
        <v>1.05</v>
      </c>
      <c r="L2513" s="75">
        <v>6.8089481008500004</v>
      </c>
      <c r="M2513" s="75">
        <v>0</v>
      </c>
      <c r="N2513" s="75">
        <v>37.5</v>
      </c>
      <c r="O2513" s="75">
        <v>18.75</v>
      </c>
      <c r="P2513" s="75">
        <v>0</v>
      </c>
      <c r="Q2513" s="75">
        <v>0</v>
      </c>
      <c r="R2513" s="75">
        <v>0</v>
      </c>
      <c r="S2513" s="75">
        <v>0.25</v>
      </c>
      <c r="T2513" s="75">
        <v>0</v>
      </c>
      <c r="U2513" s="75">
        <v>0</v>
      </c>
      <c r="V2513" s="75">
        <v>65.909349236295</v>
      </c>
    </row>
    <row r="2514" spans="2:22" x14ac:dyDescent="0.25">
      <c r="B2514" s="105">
        <v>320</v>
      </c>
      <c r="C2514" s="70">
        <v>42841</v>
      </c>
      <c r="D2514">
        <v>0</v>
      </c>
      <c r="E2514" s="75">
        <v>0</v>
      </c>
      <c r="F2514">
        <f t="shared" si="72"/>
        <v>0</v>
      </c>
      <c r="G2514">
        <v>6.50536636</v>
      </c>
      <c r="H2514" s="75">
        <v>0</v>
      </c>
      <c r="I2514" s="75">
        <v>5.0000000000000001E-3</v>
      </c>
      <c r="J2514" s="75">
        <v>0</v>
      </c>
      <c r="K2514" s="75">
        <v>1.05</v>
      </c>
      <c r="L2514" s="75">
        <v>6.830634678</v>
      </c>
      <c r="M2514" s="75">
        <v>0</v>
      </c>
      <c r="N2514" s="75">
        <v>37.5</v>
      </c>
      <c r="O2514" s="75">
        <v>18.75</v>
      </c>
      <c r="P2514" s="75">
        <v>0</v>
      </c>
      <c r="Q2514" s="75">
        <v>0</v>
      </c>
      <c r="R2514" s="75">
        <v>0</v>
      </c>
      <c r="S2514" s="75">
        <v>0.25</v>
      </c>
      <c r="T2514" s="75">
        <v>0</v>
      </c>
      <c r="U2514" s="75">
        <v>0</v>
      </c>
      <c r="V2514" s="75">
        <v>65.909349236295</v>
      </c>
    </row>
    <row r="2515" spans="2:22" x14ac:dyDescent="0.25">
      <c r="B2515" s="105">
        <v>321</v>
      </c>
      <c r="C2515" s="70">
        <v>42842</v>
      </c>
      <c r="D2515">
        <v>0</v>
      </c>
      <c r="E2515" s="75">
        <v>0</v>
      </c>
      <c r="F2515">
        <f t="shared" si="72"/>
        <v>0</v>
      </c>
      <c r="G2515">
        <v>6.573809089</v>
      </c>
      <c r="H2515" s="75">
        <v>0</v>
      </c>
      <c r="I2515" s="75">
        <v>5.0000000000000001E-3</v>
      </c>
      <c r="J2515" s="75">
        <v>0</v>
      </c>
      <c r="K2515" s="75">
        <v>1.05</v>
      </c>
      <c r="L2515" s="75">
        <v>6.9024995434500003</v>
      </c>
      <c r="M2515" s="75">
        <v>0</v>
      </c>
      <c r="N2515" s="75">
        <v>37.5</v>
      </c>
      <c r="O2515" s="75">
        <v>18.75</v>
      </c>
      <c r="P2515" s="75">
        <v>0</v>
      </c>
      <c r="Q2515" s="75">
        <v>0</v>
      </c>
      <c r="R2515" s="75">
        <v>0</v>
      </c>
      <c r="S2515" s="75">
        <v>0.25</v>
      </c>
      <c r="T2515" s="75">
        <v>0</v>
      </c>
      <c r="U2515" s="75">
        <v>0</v>
      </c>
      <c r="V2515" s="75">
        <v>65.909349236295</v>
      </c>
    </row>
    <row r="2516" spans="2:22" x14ac:dyDescent="0.25">
      <c r="B2516" s="105">
        <v>322</v>
      </c>
      <c r="C2516" s="70">
        <v>42843</v>
      </c>
      <c r="D2516">
        <v>0</v>
      </c>
      <c r="E2516" s="75">
        <v>0</v>
      </c>
      <c r="F2516">
        <f t="shared" si="72"/>
        <v>0</v>
      </c>
      <c r="G2516">
        <v>6.5703268340000003</v>
      </c>
      <c r="H2516" s="75">
        <v>0</v>
      </c>
      <c r="I2516" s="75">
        <v>5.0000000000000001E-3</v>
      </c>
      <c r="J2516" s="75">
        <v>0</v>
      </c>
      <c r="K2516" s="75">
        <v>1.05</v>
      </c>
      <c r="L2516" s="75">
        <v>6.8988431756999997</v>
      </c>
      <c r="M2516" s="75">
        <v>0</v>
      </c>
      <c r="N2516" s="75">
        <v>37.5</v>
      </c>
      <c r="O2516" s="75">
        <v>18.75</v>
      </c>
      <c r="P2516" s="75">
        <v>0</v>
      </c>
      <c r="Q2516" s="75">
        <v>0</v>
      </c>
      <c r="R2516" s="75">
        <v>0</v>
      </c>
      <c r="S2516" s="75">
        <v>0.25</v>
      </c>
      <c r="T2516" s="75">
        <v>0</v>
      </c>
      <c r="U2516" s="75">
        <v>0</v>
      </c>
      <c r="V2516" s="75">
        <v>65.909349236295</v>
      </c>
    </row>
    <row r="2517" spans="2:22" x14ac:dyDescent="0.25">
      <c r="B2517" s="105">
        <v>323</v>
      </c>
      <c r="C2517" s="70">
        <v>42844</v>
      </c>
      <c r="D2517">
        <v>0</v>
      </c>
      <c r="E2517" s="75">
        <v>0</v>
      </c>
      <c r="F2517">
        <f t="shared" si="72"/>
        <v>0</v>
      </c>
      <c r="G2517">
        <v>6.4245313949999998</v>
      </c>
      <c r="H2517" s="75">
        <v>0</v>
      </c>
      <c r="I2517" s="75">
        <v>5.0000000000000001E-3</v>
      </c>
      <c r="J2517" s="75">
        <v>0</v>
      </c>
      <c r="K2517" s="75">
        <v>1.05</v>
      </c>
      <c r="L2517" s="75">
        <v>6.7457579647500001</v>
      </c>
      <c r="M2517" s="75">
        <v>0</v>
      </c>
      <c r="N2517" s="75">
        <v>37.5</v>
      </c>
      <c r="O2517" s="75">
        <v>18.75</v>
      </c>
      <c r="P2517" s="75">
        <v>0</v>
      </c>
      <c r="Q2517" s="75">
        <v>0</v>
      </c>
      <c r="R2517" s="75">
        <v>0</v>
      </c>
      <c r="S2517" s="75">
        <v>0.25</v>
      </c>
      <c r="T2517" s="75">
        <v>0</v>
      </c>
      <c r="U2517" s="75">
        <v>0</v>
      </c>
      <c r="V2517" s="75">
        <v>65.909349236295</v>
      </c>
    </row>
    <row r="2518" spans="2:22" x14ac:dyDescent="0.25">
      <c r="B2518" s="105">
        <v>324</v>
      </c>
      <c r="C2518" s="70">
        <v>42845</v>
      </c>
      <c r="D2518">
        <v>0</v>
      </c>
      <c r="E2518" s="75">
        <v>0</v>
      </c>
      <c r="F2518">
        <f t="shared" si="72"/>
        <v>0</v>
      </c>
      <c r="G2518">
        <v>6.3887763929999997</v>
      </c>
      <c r="H2518" s="75">
        <v>0</v>
      </c>
      <c r="I2518" s="75">
        <v>5.0000000000000001E-3</v>
      </c>
      <c r="J2518" s="75">
        <v>0</v>
      </c>
      <c r="K2518" s="75">
        <v>1.05</v>
      </c>
      <c r="L2518" s="75">
        <v>6.7082152126499999</v>
      </c>
      <c r="M2518" s="75">
        <v>0</v>
      </c>
      <c r="N2518" s="75">
        <v>37.5</v>
      </c>
      <c r="O2518" s="75">
        <v>18.75</v>
      </c>
      <c r="P2518" s="75">
        <v>0</v>
      </c>
      <c r="Q2518" s="75">
        <v>0</v>
      </c>
      <c r="R2518" s="75">
        <v>0</v>
      </c>
      <c r="S2518" s="75">
        <v>0.25</v>
      </c>
      <c r="T2518" s="75">
        <v>0</v>
      </c>
      <c r="U2518" s="75">
        <v>0</v>
      </c>
      <c r="V2518" s="75">
        <v>65.909349236295</v>
      </c>
    </row>
    <row r="2519" spans="2:22" x14ac:dyDescent="0.25">
      <c r="B2519" s="105">
        <v>325</v>
      </c>
      <c r="C2519" s="70">
        <v>42846</v>
      </c>
      <c r="D2519">
        <v>0</v>
      </c>
      <c r="E2519" s="75">
        <v>0</v>
      </c>
      <c r="F2519">
        <f t="shared" si="72"/>
        <v>0</v>
      </c>
      <c r="G2519">
        <v>6.4236228410000002</v>
      </c>
      <c r="H2519" s="75">
        <v>0</v>
      </c>
      <c r="I2519" s="75">
        <v>5.0000000000000001E-3</v>
      </c>
      <c r="J2519" s="75">
        <v>0</v>
      </c>
      <c r="K2519" s="75">
        <v>1.05</v>
      </c>
      <c r="L2519" s="75">
        <v>6.7448039830499997</v>
      </c>
      <c r="M2519" s="75">
        <v>0</v>
      </c>
      <c r="N2519" s="75">
        <v>37.5</v>
      </c>
      <c r="O2519" s="75">
        <v>18.75</v>
      </c>
      <c r="P2519" s="75">
        <v>0</v>
      </c>
      <c r="Q2519" s="75">
        <v>0</v>
      </c>
      <c r="R2519" s="75">
        <v>0</v>
      </c>
      <c r="S2519" s="75">
        <v>0.25</v>
      </c>
      <c r="T2519" s="75">
        <v>0</v>
      </c>
      <c r="U2519" s="75">
        <v>0</v>
      </c>
      <c r="V2519" s="75">
        <v>65.909349236295</v>
      </c>
    </row>
    <row r="2520" spans="2:22" x14ac:dyDescent="0.25">
      <c r="B2520" s="105">
        <v>326</v>
      </c>
      <c r="C2520" s="70">
        <v>42847</v>
      </c>
      <c r="D2520">
        <v>0</v>
      </c>
      <c r="E2520" s="75">
        <v>0</v>
      </c>
      <c r="F2520">
        <f t="shared" si="72"/>
        <v>0</v>
      </c>
      <c r="G2520">
        <v>6.5269368959999996</v>
      </c>
      <c r="H2520" s="75">
        <v>0</v>
      </c>
      <c r="I2520" s="75">
        <v>5.0000000000000001E-3</v>
      </c>
      <c r="J2520" s="75">
        <v>0</v>
      </c>
      <c r="K2520" s="75">
        <v>1.05</v>
      </c>
      <c r="L2520" s="75">
        <v>6.8532837408000002</v>
      </c>
      <c r="M2520" s="75">
        <v>0</v>
      </c>
      <c r="N2520" s="75">
        <v>37.5</v>
      </c>
      <c r="O2520" s="75">
        <v>18.75</v>
      </c>
      <c r="P2520" s="75">
        <v>0</v>
      </c>
      <c r="Q2520" s="75">
        <v>0</v>
      </c>
      <c r="R2520" s="75">
        <v>0</v>
      </c>
      <c r="S2520" s="75">
        <v>0.25</v>
      </c>
      <c r="T2520" s="75">
        <v>0</v>
      </c>
      <c r="U2520" s="75">
        <v>0</v>
      </c>
      <c r="V2520" s="75">
        <v>65.909349236295</v>
      </c>
    </row>
    <row r="2521" spans="2:22" x14ac:dyDescent="0.25">
      <c r="B2521" s="105">
        <v>327</v>
      </c>
      <c r="C2521" s="70">
        <v>42848</v>
      </c>
      <c r="D2521">
        <v>0</v>
      </c>
      <c r="E2521" s="75">
        <v>0</v>
      </c>
      <c r="F2521">
        <f t="shared" si="72"/>
        <v>0</v>
      </c>
      <c r="G2521">
        <v>6.5702440820000003</v>
      </c>
      <c r="H2521" s="75">
        <v>0</v>
      </c>
      <c r="I2521" s="75">
        <v>5.0000000000000001E-3</v>
      </c>
      <c r="J2521" s="75">
        <v>0</v>
      </c>
      <c r="K2521" s="75">
        <v>1.05</v>
      </c>
      <c r="L2521" s="75">
        <v>6.8987562861000002</v>
      </c>
      <c r="M2521" s="75">
        <v>0</v>
      </c>
      <c r="N2521" s="75">
        <v>37.5</v>
      </c>
      <c r="O2521" s="75">
        <v>18.75</v>
      </c>
      <c r="P2521" s="75">
        <v>0</v>
      </c>
      <c r="Q2521" s="75">
        <v>0</v>
      </c>
      <c r="R2521" s="75">
        <v>0</v>
      </c>
      <c r="S2521" s="75">
        <v>0.25</v>
      </c>
      <c r="T2521" s="75">
        <v>0</v>
      </c>
      <c r="U2521" s="75">
        <v>0</v>
      </c>
      <c r="V2521" s="75">
        <v>65.909349236295</v>
      </c>
    </row>
    <row r="2522" spans="2:22" x14ac:dyDescent="0.25">
      <c r="B2522" s="105">
        <v>328</v>
      </c>
      <c r="C2522" s="70">
        <v>42849</v>
      </c>
      <c r="D2522">
        <v>0</v>
      </c>
      <c r="E2522" s="75">
        <v>0</v>
      </c>
      <c r="F2522">
        <f t="shared" si="72"/>
        <v>0</v>
      </c>
      <c r="G2522">
        <v>6.7704732190000003</v>
      </c>
      <c r="H2522" s="75">
        <v>0</v>
      </c>
      <c r="I2522" s="75">
        <v>5.0000000000000001E-3</v>
      </c>
      <c r="J2522" s="75">
        <v>0</v>
      </c>
      <c r="K2522" s="75">
        <v>1.05</v>
      </c>
      <c r="L2522" s="75">
        <v>7.1089968799500003</v>
      </c>
      <c r="M2522" s="75">
        <v>0</v>
      </c>
      <c r="N2522" s="75">
        <v>37.5</v>
      </c>
      <c r="O2522" s="75">
        <v>18.75</v>
      </c>
      <c r="P2522" s="75">
        <v>0</v>
      </c>
      <c r="Q2522" s="75">
        <v>0</v>
      </c>
      <c r="R2522" s="75">
        <v>0</v>
      </c>
      <c r="S2522" s="75">
        <v>0.25</v>
      </c>
      <c r="T2522" s="75">
        <v>0</v>
      </c>
      <c r="U2522" s="75">
        <v>0</v>
      </c>
      <c r="V2522" s="75">
        <v>65.909349236295</v>
      </c>
    </row>
    <row r="2523" spans="2:22" x14ac:dyDescent="0.25">
      <c r="B2523" s="105">
        <v>329</v>
      </c>
      <c r="C2523" s="70">
        <v>42850</v>
      </c>
      <c r="D2523">
        <v>0</v>
      </c>
      <c r="E2523" s="75">
        <v>0</v>
      </c>
      <c r="F2523">
        <f t="shared" si="72"/>
        <v>0</v>
      </c>
      <c r="G2523">
        <v>6.8462078780000004</v>
      </c>
      <c r="H2523" s="75">
        <v>0</v>
      </c>
      <c r="I2523" s="75">
        <v>5.0000000000000001E-3</v>
      </c>
      <c r="J2523" s="75">
        <v>0</v>
      </c>
      <c r="K2523" s="75">
        <v>1.05</v>
      </c>
      <c r="L2523" s="75">
        <v>7.1885182718999996</v>
      </c>
      <c r="M2523" s="75">
        <v>0</v>
      </c>
      <c r="N2523" s="75">
        <v>37.5</v>
      </c>
      <c r="O2523" s="75">
        <v>18.75</v>
      </c>
      <c r="P2523" s="75">
        <v>0</v>
      </c>
      <c r="Q2523" s="75">
        <v>0</v>
      </c>
      <c r="R2523" s="75">
        <v>0</v>
      </c>
      <c r="S2523" s="75">
        <v>0.25</v>
      </c>
      <c r="T2523" s="75">
        <v>0</v>
      </c>
      <c r="U2523" s="75">
        <v>0</v>
      </c>
      <c r="V2523" s="75">
        <v>65.909349236295</v>
      </c>
    </row>
    <row r="2524" spans="2:22" x14ac:dyDescent="0.25">
      <c r="B2524" s="105">
        <v>330</v>
      </c>
      <c r="C2524" s="70">
        <v>42851</v>
      </c>
      <c r="D2524">
        <v>0</v>
      </c>
      <c r="E2524" s="75">
        <v>0</v>
      </c>
      <c r="F2524">
        <f t="shared" si="72"/>
        <v>0</v>
      </c>
      <c r="G2524">
        <v>6.9159682179999997</v>
      </c>
      <c r="H2524" s="75">
        <v>0</v>
      </c>
      <c r="I2524" s="75">
        <v>5.0000000000000001E-3</v>
      </c>
      <c r="J2524" s="75">
        <v>0</v>
      </c>
      <c r="K2524" s="75">
        <v>1.05</v>
      </c>
      <c r="L2524" s="75">
        <v>7.2617666289000002</v>
      </c>
      <c r="M2524" s="75">
        <v>0</v>
      </c>
      <c r="N2524" s="75">
        <v>37.5</v>
      </c>
      <c r="O2524" s="75">
        <v>18.75</v>
      </c>
      <c r="P2524" s="75">
        <v>0</v>
      </c>
      <c r="Q2524" s="75">
        <v>0</v>
      </c>
      <c r="R2524" s="75">
        <v>0</v>
      </c>
      <c r="S2524" s="75">
        <v>0.25</v>
      </c>
      <c r="T2524" s="75">
        <v>0</v>
      </c>
      <c r="U2524" s="75">
        <v>0</v>
      </c>
      <c r="V2524" s="75">
        <v>65.909349236295</v>
      </c>
    </row>
    <row r="2525" spans="2:22" x14ac:dyDescent="0.25">
      <c r="B2525" s="105">
        <v>331</v>
      </c>
      <c r="C2525" s="70">
        <v>42852</v>
      </c>
      <c r="D2525">
        <v>0</v>
      </c>
      <c r="E2525" s="75">
        <v>0</v>
      </c>
      <c r="F2525">
        <f t="shared" si="72"/>
        <v>0</v>
      </c>
      <c r="G2525">
        <v>6.9302429229999998</v>
      </c>
      <c r="H2525" s="75">
        <v>0</v>
      </c>
      <c r="I2525" s="75">
        <v>5.0000000000000001E-3</v>
      </c>
      <c r="J2525" s="75">
        <v>0</v>
      </c>
      <c r="K2525" s="75">
        <v>1.05</v>
      </c>
      <c r="L2525" s="75">
        <v>7.27675506915</v>
      </c>
      <c r="M2525" s="75">
        <v>0</v>
      </c>
      <c r="N2525" s="75">
        <v>37.5</v>
      </c>
      <c r="O2525" s="75">
        <v>18.75</v>
      </c>
      <c r="P2525" s="75">
        <v>0</v>
      </c>
      <c r="Q2525" s="75">
        <v>0</v>
      </c>
      <c r="R2525" s="75">
        <v>0</v>
      </c>
      <c r="S2525" s="75">
        <v>0.25</v>
      </c>
      <c r="T2525" s="75">
        <v>0</v>
      </c>
      <c r="U2525" s="75">
        <v>0</v>
      </c>
      <c r="V2525" s="75">
        <v>65.909349236295</v>
      </c>
    </row>
    <row r="2526" spans="2:22" x14ac:dyDescent="0.25">
      <c r="B2526" s="105">
        <v>332</v>
      </c>
      <c r="C2526" s="70">
        <v>42853</v>
      </c>
      <c r="D2526">
        <v>0</v>
      </c>
      <c r="E2526" s="75">
        <v>0</v>
      </c>
      <c r="F2526">
        <f t="shared" si="72"/>
        <v>0</v>
      </c>
      <c r="G2526">
        <v>7.0023847679999998</v>
      </c>
      <c r="H2526" s="75">
        <v>0</v>
      </c>
      <c r="I2526" s="75">
        <v>5.0000000000000001E-3</v>
      </c>
      <c r="J2526" s="75">
        <v>0</v>
      </c>
      <c r="K2526" s="75">
        <v>1.05</v>
      </c>
      <c r="L2526" s="75">
        <v>7.3525040064000002</v>
      </c>
      <c r="M2526" s="75">
        <v>0</v>
      </c>
      <c r="N2526" s="75">
        <v>37.5</v>
      </c>
      <c r="O2526" s="75">
        <v>18.75</v>
      </c>
      <c r="P2526" s="75">
        <v>0</v>
      </c>
      <c r="Q2526" s="75">
        <v>0</v>
      </c>
      <c r="R2526" s="75">
        <v>0</v>
      </c>
      <c r="S2526" s="75">
        <v>0.25</v>
      </c>
      <c r="T2526" s="75">
        <v>0</v>
      </c>
      <c r="U2526" s="75">
        <v>0</v>
      </c>
      <c r="V2526" s="75">
        <v>65.909349236295</v>
      </c>
    </row>
    <row r="2527" spans="2:22" x14ac:dyDescent="0.25">
      <c r="B2527" s="105">
        <v>333</v>
      </c>
      <c r="C2527" s="70">
        <v>42854</v>
      </c>
      <c r="D2527">
        <v>0</v>
      </c>
      <c r="E2527" s="75">
        <v>0</v>
      </c>
      <c r="F2527">
        <f t="shared" si="72"/>
        <v>0</v>
      </c>
      <c r="G2527">
        <v>7.0394297679999998</v>
      </c>
      <c r="H2527" s="75">
        <v>0</v>
      </c>
      <c r="I2527" s="75">
        <v>5.0000000000000001E-3</v>
      </c>
      <c r="J2527" s="75">
        <v>0</v>
      </c>
      <c r="K2527" s="75">
        <v>1.05</v>
      </c>
      <c r="L2527" s="75">
        <v>7.3914012564</v>
      </c>
      <c r="M2527" s="75">
        <v>0</v>
      </c>
      <c r="N2527" s="75">
        <v>37.5</v>
      </c>
      <c r="O2527" s="75">
        <v>18.75</v>
      </c>
      <c r="P2527" s="75">
        <v>0</v>
      </c>
      <c r="Q2527" s="75">
        <v>0</v>
      </c>
      <c r="R2527" s="75">
        <v>0</v>
      </c>
      <c r="S2527" s="75">
        <v>0.25</v>
      </c>
      <c r="T2527" s="75">
        <v>0</v>
      </c>
      <c r="U2527" s="75">
        <v>0</v>
      </c>
      <c r="V2527" s="75">
        <v>65.909349236295</v>
      </c>
    </row>
    <row r="2528" spans="2:22" x14ac:dyDescent="0.25">
      <c r="B2528" s="105">
        <v>334</v>
      </c>
      <c r="C2528" s="70">
        <v>42855</v>
      </c>
      <c r="D2528">
        <v>0</v>
      </c>
      <c r="E2528" s="75">
        <v>0</v>
      </c>
      <c r="F2528">
        <f t="shared" si="72"/>
        <v>0</v>
      </c>
      <c r="G2528">
        <v>7.0983475949999999</v>
      </c>
      <c r="H2528" s="75">
        <v>0</v>
      </c>
      <c r="I2528" s="75">
        <v>5.0000000000000001E-3</v>
      </c>
      <c r="J2528" s="75">
        <v>0</v>
      </c>
      <c r="K2528" s="75">
        <v>1.05</v>
      </c>
      <c r="L2528" s="75">
        <v>7.4532649747499997</v>
      </c>
      <c r="M2528" s="75">
        <v>0</v>
      </c>
      <c r="N2528" s="75">
        <v>37.5</v>
      </c>
      <c r="O2528" s="75">
        <v>18.75</v>
      </c>
      <c r="P2528" s="75">
        <v>0</v>
      </c>
      <c r="Q2528" s="75">
        <v>0</v>
      </c>
      <c r="R2528" s="75">
        <v>0</v>
      </c>
      <c r="S2528" s="75">
        <v>0.25</v>
      </c>
      <c r="T2528" s="75">
        <v>0</v>
      </c>
      <c r="U2528" s="75">
        <v>0</v>
      </c>
      <c r="V2528" s="75">
        <v>65.909349236295</v>
      </c>
    </row>
    <row r="2529" spans="2:22" x14ac:dyDescent="0.25">
      <c r="B2529" s="105">
        <v>335</v>
      </c>
      <c r="C2529" s="70">
        <v>42856</v>
      </c>
      <c r="D2529">
        <v>0</v>
      </c>
      <c r="E2529" s="75">
        <v>0</v>
      </c>
      <c r="F2529">
        <f t="shared" si="72"/>
        <v>0</v>
      </c>
      <c r="G2529">
        <v>7.1932848529999998</v>
      </c>
      <c r="H2529" s="75">
        <v>0</v>
      </c>
      <c r="I2529" s="75">
        <v>5.0000000000000001E-3</v>
      </c>
      <c r="J2529" s="75">
        <v>0</v>
      </c>
      <c r="K2529" s="75">
        <v>1.05</v>
      </c>
      <c r="L2529" s="75">
        <v>7.5529490956499998</v>
      </c>
      <c r="M2529" s="75">
        <v>0</v>
      </c>
      <c r="N2529" s="75">
        <v>37.5</v>
      </c>
      <c r="O2529" s="75">
        <v>18.75</v>
      </c>
      <c r="P2529" s="75">
        <v>0</v>
      </c>
      <c r="Q2529" s="75">
        <v>0</v>
      </c>
      <c r="R2529" s="75">
        <v>0</v>
      </c>
      <c r="S2529" s="75">
        <v>0.25</v>
      </c>
      <c r="T2529" s="75">
        <v>0</v>
      </c>
      <c r="U2529" s="75">
        <v>0</v>
      </c>
      <c r="V2529" s="75">
        <v>65.909349236295</v>
      </c>
    </row>
    <row r="2530" spans="2:22" x14ac:dyDescent="0.25">
      <c r="B2530" s="105">
        <v>336</v>
      </c>
      <c r="C2530" s="70">
        <v>42857</v>
      </c>
      <c r="D2530">
        <v>0</v>
      </c>
      <c r="E2530" s="75">
        <v>0</v>
      </c>
      <c r="F2530">
        <f t="shared" si="72"/>
        <v>0</v>
      </c>
      <c r="G2530">
        <v>7.2801311369999997</v>
      </c>
      <c r="H2530" s="75">
        <v>0</v>
      </c>
      <c r="I2530" s="75">
        <v>5.0000000000000001E-3</v>
      </c>
      <c r="J2530" s="75">
        <v>0</v>
      </c>
      <c r="K2530" s="75">
        <v>1.05</v>
      </c>
      <c r="L2530" s="75">
        <v>7.6441376938500003</v>
      </c>
      <c r="M2530" s="75">
        <v>0</v>
      </c>
      <c r="N2530" s="75">
        <v>37.5</v>
      </c>
      <c r="O2530" s="75">
        <v>18.75</v>
      </c>
      <c r="P2530" s="75">
        <v>0</v>
      </c>
      <c r="Q2530" s="75">
        <v>0</v>
      </c>
      <c r="R2530" s="75">
        <v>0</v>
      </c>
      <c r="S2530" s="75">
        <v>0.25</v>
      </c>
      <c r="T2530" s="75">
        <v>0</v>
      </c>
      <c r="U2530" s="75">
        <v>0</v>
      </c>
      <c r="V2530" s="75">
        <v>65.909349236295</v>
      </c>
    </row>
    <row r="2531" spans="2:22" x14ac:dyDescent="0.25">
      <c r="B2531" s="105">
        <v>337</v>
      </c>
      <c r="C2531" s="70">
        <v>42858</v>
      </c>
      <c r="D2531">
        <v>0</v>
      </c>
      <c r="E2531" s="75">
        <v>0</v>
      </c>
      <c r="F2531">
        <f t="shared" si="72"/>
        <v>0</v>
      </c>
      <c r="G2531">
        <v>7.3066160890000003</v>
      </c>
      <c r="H2531" s="75">
        <v>0</v>
      </c>
      <c r="I2531" s="75">
        <v>5.0000000000000001E-3</v>
      </c>
      <c r="J2531" s="75">
        <v>0</v>
      </c>
      <c r="K2531" s="75">
        <v>1.05</v>
      </c>
      <c r="L2531" s="75">
        <v>7.6719468934500004</v>
      </c>
      <c r="M2531" s="75">
        <v>0</v>
      </c>
      <c r="N2531" s="75">
        <v>37.5</v>
      </c>
      <c r="O2531" s="75">
        <v>18.75</v>
      </c>
      <c r="P2531" s="75">
        <v>0</v>
      </c>
      <c r="Q2531" s="75">
        <v>0</v>
      </c>
      <c r="R2531" s="75">
        <v>0</v>
      </c>
      <c r="S2531" s="75">
        <v>0.25</v>
      </c>
      <c r="T2531" s="75">
        <v>0</v>
      </c>
      <c r="U2531" s="75">
        <v>0</v>
      </c>
      <c r="V2531" s="75">
        <v>65.909349236295</v>
      </c>
    </row>
    <row r="2532" spans="2:22" x14ac:dyDescent="0.25">
      <c r="B2532" s="105">
        <v>338</v>
      </c>
      <c r="C2532" s="70">
        <v>42859</v>
      </c>
      <c r="D2532">
        <v>0</v>
      </c>
      <c r="E2532" s="75">
        <v>0</v>
      </c>
      <c r="F2532">
        <f t="shared" si="72"/>
        <v>0</v>
      </c>
      <c r="G2532">
        <v>7.3342478849999999</v>
      </c>
      <c r="H2532" s="75">
        <v>0</v>
      </c>
      <c r="I2532" s="75">
        <v>5.0000000000000001E-3</v>
      </c>
      <c r="J2532" s="75">
        <v>0</v>
      </c>
      <c r="K2532" s="75">
        <v>1.05</v>
      </c>
      <c r="L2532" s="75">
        <v>7.7009602792500003</v>
      </c>
      <c r="M2532" s="75">
        <v>0</v>
      </c>
      <c r="N2532" s="75">
        <v>37.5</v>
      </c>
      <c r="O2532" s="75">
        <v>18.75</v>
      </c>
      <c r="P2532" s="75">
        <v>0</v>
      </c>
      <c r="Q2532" s="75">
        <v>0</v>
      </c>
      <c r="R2532" s="75">
        <v>0</v>
      </c>
      <c r="S2532" s="75">
        <v>0.25</v>
      </c>
      <c r="T2532" s="75">
        <v>0</v>
      </c>
      <c r="U2532" s="75">
        <v>0</v>
      </c>
      <c r="V2532" s="75">
        <v>65.909349236295</v>
      </c>
    </row>
    <row r="2533" spans="2:22" x14ac:dyDescent="0.25">
      <c r="B2533" s="105">
        <v>339</v>
      </c>
      <c r="C2533" s="70">
        <v>42860</v>
      </c>
      <c r="D2533">
        <v>0</v>
      </c>
      <c r="E2533" s="75">
        <v>0</v>
      </c>
      <c r="F2533">
        <f t="shared" si="72"/>
        <v>0</v>
      </c>
      <c r="G2533">
        <v>7.4108404439999997</v>
      </c>
      <c r="H2533" s="75">
        <v>0</v>
      </c>
      <c r="I2533" s="75">
        <v>5.0000000000000001E-3</v>
      </c>
      <c r="J2533" s="75">
        <v>0</v>
      </c>
      <c r="K2533" s="75">
        <v>1.05</v>
      </c>
      <c r="L2533" s="75">
        <v>7.7813824662000002</v>
      </c>
      <c r="M2533" s="75">
        <v>0</v>
      </c>
      <c r="N2533" s="75">
        <v>37.5</v>
      </c>
      <c r="O2533" s="75">
        <v>18.75</v>
      </c>
      <c r="P2533" s="75">
        <v>0</v>
      </c>
      <c r="Q2533" s="75">
        <v>0</v>
      </c>
      <c r="R2533" s="75">
        <v>0</v>
      </c>
      <c r="S2533" s="75">
        <v>0.25</v>
      </c>
      <c r="T2533" s="75">
        <v>0</v>
      </c>
      <c r="U2533" s="75">
        <v>0</v>
      </c>
      <c r="V2533" s="75">
        <v>65.909349236295</v>
      </c>
    </row>
    <row r="2534" spans="2:22" x14ac:dyDescent="0.25">
      <c r="B2534" s="105">
        <v>340</v>
      </c>
      <c r="C2534" s="70">
        <v>42861</v>
      </c>
      <c r="D2534">
        <v>0</v>
      </c>
      <c r="E2534" s="75">
        <v>0</v>
      </c>
      <c r="F2534">
        <f t="shared" si="72"/>
        <v>0</v>
      </c>
      <c r="G2534">
        <v>7.4692579449999998</v>
      </c>
      <c r="H2534" s="75">
        <v>0</v>
      </c>
      <c r="I2534" s="75">
        <v>5.0000000000000001E-3</v>
      </c>
      <c r="J2534" s="75">
        <v>0</v>
      </c>
      <c r="K2534" s="75">
        <v>1.05</v>
      </c>
      <c r="L2534" s="75">
        <v>7.8427208422500003</v>
      </c>
      <c r="M2534" s="75">
        <v>0</v>
      </c>
      <c r="N2534" s="75">
        <v>37.5</v>
      </c>
      <c r="O2534" s="75">
        <v>18.75</v>
      </c>
      <c r="P2534" s="75">
        <v>0</v>
      </c>
      <c r="Q2534" s="75">
        <v>0</v>
      </c>
      <c r="R2534" s="75">
        <v>0</v>
      </c>
      <c r="S2534" s="75">
        <v>0.25</v>
      </c>
      <c r="T2534" s="75">
        <v>0</v>
      </c>
      <c r="U2534" s="75">
        <v>0</v>
      </c>
      <c r="V2534" s="75">
        <v>65.909349236295</v>
      </c>
    </row>
    <row r="2535" spans="2:22" x14ac:dyDescent="0.25">
      <c r="B2535" s="105">
        <v>341</v>
      </c>
      <c r="C2535" s="70">
        <v>42862</v>
      </c>
      <c r="D2535">
        <v>0</v>
      </c>
      <c r="E2535" s="75">
        <v>0</v>
      </c>
      <c r="F2535">
        <f t="shared" si="72"/>
        <v>0</v>
      </c>
      <c r="G2535">
        <v>7.4714084600000001</v>
      </c>
      <c r="H2535" s="75">
        <v>0</v>
      </c>
      <c r="I2535" s="75">
        <v>5.0000000000000001E-3</v>
      </c>
      <c r="J2535" s="75">
        <v>0</v>
      </c>
      <c r="K2535" s="75">
        <v>1.05</v>
      </c>
      <c r="L2535" s="75">
        <v>7.8449788829999996</v>
      </c>
      <c r="M2535" s="75">
        <v>0</v>
      </c>
      <c r="N2535" s="75">
        <v>37.5</v>
      </c>
      <c r="O2535" s="75">
        <v>18.75</v>
      </c>
      <c r="P2535" s="75">
        <v>0</v>
      </c>
      <c r="Q2535" s="75">
        <v>0</v>
      </c>
      <c r="R2535" s="75">
        <v>0</v>
      </c>
      <c r="S2535" s="75">
        <v>0.25</v>
      </c>
      <c r="T2535" s="75">
        <v>0</v>
      </c>
      <c r="U2535" s="75">
        <v>0</v>
      </c>
      <c r="V2535" s="75">
        <v>65.909349236295</v>
      </c>
    </row>
    <row r="2536" spans="2:22" x14ac:dyDescent="0.25">
      <c r="B2536" s="105">
        <v>342</v>
      </c>
      <c r="C2536" s="70">
        <v>42863</v>
      </c>
      <c r="D2536">
        <v>0</v>
      </c>
      <c r="E2536" s="75">
        <v>0</v>
      </c>
      <c r="F2536">
        <f t="shared" si="72"/>
        <v>0</v>
      </c>
      <c r="G2536">
        <v>7.4943031810000003</v>
      </c>
      <c r="H2536" s="75">
        <v>0</v>
      </c>
      <c r="I2536" s="75">
        <v>5.0000000000000001E-3</v>
      </c>
      <c r="J2536" s="75">
        <v>0</v>
      </c>
      <c r="K2536" s="75">
        <v>1.05</v>
      </c>
      <c r="L2536" s="75">
        <v>7.8690183400500002</v>
      </c>
      <c r="M2536" s="75">
        <v>0</v>
      </c>
      <c r="N2536" s="75">
        <v>37.5</v>
      </c>
      <c r="O2536" s="75">
        <v>18.75</v>
      </c>
      <c r="P2536" s="75">
        <v>0</v>
      </c>
      <c r="Q2536" s="75">
        <v>0</v>
      </c>
      <c r="R2536" s="75">
        <v>0</v>
      </c>
      <c r="S2536" s="75">
        <v>0.25</v>
      </c>
      <c r="T2536" s="75">
        <v>0</v>
      </c>
      <c r="U2536" s="75">
        <v>0</v>
      </c>
      <c r="V2536" s="75">
        <v>65.909349236295</v>
      </c>
    </row>
    <row r="2537" spans="2:22" x14ac:dyDescent="0.25">
      <c r="B2537" s="105">
        <v>343</v>
      </c>
      <c r="C2537" s="70">
        <v>42864</v>
      </c>
      <c r="D2537">
        <v>0</v>
      </c>
      <c r="E2537" s="75">
        <v>0</v>
      </c>
      <c r="F2537">
        <f t="shared" si="72"/>
        <v>0</v>
      </c>
      <c r="G2537">
        <v>7.4855035089999999</v>
      </c>
      <c r="H2537" s="75">
        <v>0</v>
      </c>
      <c r="I2537" s="75">
        <v>5.0000000000000001E-3</v>
      </c>
      <c r="J2537" s="75">
        <v>0</v>
      </c>
      <c r="K2537" s="75">
        <v>1.05</v>
      </c>
      <c r="L2537" s="75">
        <v>7.8597786844500002</v>
      </c>
      <c r="M2537" s="75">
        <v>0</v>
      </c>
      <c r="N2537" s="75">
        <v>37.5</v>
      </c>
      <c r="O2537" s="75">
        <v>18.75</v>
      </c>
      <c r="P2537" s="75">
        <v>0</v>
      </c>
      <c r="Q2537" s="75">
        <v>0</v>
      </c>
      <c r="R2537" s="75">
        <v>0</v>
      </c>
      <c r="S2537" s="75">
        <v>0.25</v>
      </c>
      <c r="T2537" s="75">
        <v>0</v>
      </c>
      <c r="U2537" s="75">
        <v>0</v>
      </c>
      <c r="V2537" s="75">
        <v>65.909349236295</v>
      </c>
    </row>
    <row r="2538" spans="2:22" x14ac:dyDescent="0.25">
      <c r="B2538" s="105">
        <v>344</v>
      </c>
      <c r="C2538" s="70">
        <v>42865</v>
      </c>
      <c r="D2538">
        <v>0</v>
      </c>
      <c r="E2538" s="75">
        <v>0</v>
      </c>
      <c r="F2538">
        <f t="shared" si="72"/>
        <v>0</v>
      </c>
      <c r="G2538">
        <v>7.4264728570000003</v>
      </c>
      <c r="H2538" s="75">
        <v>0</v>
      </c>
      <c r="I2538" s="75">
        <v>5.0000000000000001E-3</v>
      </c>
      <c r="J2538" s="75">
        <v>0</v>
      </c>
      <c r="K2538" s="75">
        <v>1.05</v>
      </c>
      <c r="L2538" s="75">
        <v>7.7977964998499996</v>
      </c>
      <c r="M2538" s="75">
        <v>0</v>
      </c>
      <c r="N2538" s="75">
        <v>37.5</v>
      </c>
      <c r="O2538" s="75">
        <v>18.75</v>
      </c>
      <c r="P2538" s="75">
        <v>0</v>
      </c>
      <c r="Q2538" s="75">
        <v>0</v>
      </c>
      <c r="R2538" s="75">
        <v>0</v>
      </c>
      <c r="S2538" s="75">
        <v>0.25</v>
      </c>
      <c r="T2538" s="75">
        <v>0</v>
      </c>
      <c r="U2538" s="75">
        <v>0</v>
      </c>
      <c r="V2538" s="75">
        <v>65.909349236295</v>
      </c>
    </row>
    <row r="2539" spans="2:22" x14ac:dyDescent="0.25">
      <c r="B2539" s="105">
        <v>345</v>
      </c>
      <c r="C2539" s="70">
        <v>42866</v>
      </c>
      <c r="D2539">
        <v>0</v>
      </c>
      <c r="E2539" s="75">
        <v>0</v>
      </c>
      <c r="F2539">
        <f t="shared" si="72"/>
        <v>0</v>
      </c>
      <c r="G2539">
        <v>7.3414725409999999</v>
      </c>
      <c r="H2539" s="75">
        <v>0</v>
      </c>
      <c r="I2539" s="75">
        <v>5.0000000000000001E-3</v>
      </c>
      <c r="J2539" s="75">
        <v>0</v>
      </c>
      <c r="K2539" s="75">
        <v>1.05</v>
      </c>
      <c r="L2539" s="75">
        <v>7.7085461680499998</v>
      </c>
      <c r="M2539" s="75">
        <v>0</v>
      </c>
      <c r="N2539" s="75">
        <v>37.5</v>
      </c>
      <c r="O2539" s="75">
        <v>18.75</v>
      </c>
      <c r="P2539" s="75">
        <v>0</v>
      </c>
      <c r="Q2539" s="75">
        <v>0</v>
      </c>
      <c r="R2539" s="75">
        <v>0</v>
      </c>
      <c r="S2539" s="75">
        <v>0.25</v>
      </c>
      <c r="T2539" s="75">
        <v>0</v>
      </c>
      <c r="U2539" s="75">
        <v>0</v>
      </c>
      <c r="V2539" s="75">
        <v>65.909349236295</v>
      </c>
    </row>
    <row r="2540" spans="2:22" x14ac:dyDescent="0.25">
      <c r="B2540" s="105">
        <v>346</v>
      </c>
      <c r="C2540" s="70">
        <v>42867</v>
      </c>
      <c r="D2540">
        <v>0</v>
      </c>
      <c r="E2540" s="75">
        <v>0</v>
      </c>
      <c r="F2540">
        <f t="shared" si="72"/>
        <v>0</v>
      </c>
      <c r="G2540">
        <v>7.3390963060000001</v>
      </c>
      <c r="H2540" s="75">
        <v>0</v>
      </c>
      <c r="I2540" s="75">
        <v>5.0000000000000001E-3</v>
      </c>
      <c r="J2540" s="75">
        <v>0</v>
      </c>
      <c r="K2540" s="75">
        <v>1.05</v>
      </c>
      <c r="L2540" s="75">
        <v>7.7060511212999998</v>
      </c>
      <c r="M2540" s="75">
        <v>0</v>
      </c>
      <c r="N2540" s="75">
        <v>37.5</v>
      </c>
      <c r="O2540" s="75">
        <v>18.75</v>
      </c>
      <c r="P2540" s="75">
        <v>0</v>
      </c>
      <c r="Q2540" s="75">
        <v>0</v>
      </c>
      <c r="R2540" s="75">
        <v>0</v>
      </c>
      <c r="S2540" s="75">
        <v>0.25</v>
      </c>
      <c r="T2540" s="75">
        <v>0</v>
      </c>
      <c r="U2540" s="75">
        <v>0</v>
      </c>
      <c r="V2540" s="75">
        <v>65.909349236295</v>
      </c>
    </row>
    <row r="2541" spans="2:22" x14ac:dyDescent="0.25">
      <c r="B2541" s="105">
        <v>347</v>
      </c>
      <c r="C2541" s="70">
        <v>42868</v>
      </c>
      <c r="D2541">
        <v>0</v>
      </c>
      <c r="E2541" s="75">
        <v>0</v>
      </c>
      <c r="F2541">
        <f t="shared" si="72"/>
        <v>0</v>
      </c>
      <c r="G2541">
        <v>7.3737417790000004</v>
      </c>
      <c r="H2541" s="75">
        <v>0</v>
      </c>
      <c r="I2541" s="75">
        <v>5.0000000000000001E-3</v>
      </c>
      <c r="J2541" s="75">
        <v>0</v>
      </c>
      <c r="K2541" s="75">
        <v>1.05</v>
      </c>
      <c r="L2541" s="75">
        <v>7.7424288679500002</v>
      </c>
      <c r="M2541" s="75">
        <v>0</v>
      </c>
      <c r="N2541" s="75">
        <v>37.5</v>
      </c>
      <c r="O2541" s="75">
        <v>18.75</v>
      </c>
      <c r="P2541" s="75">
        <v>0</v>
      </c>
      <c r="Q2541" s="75">
        <v>0</v>
      </c>
      <c r="R2541" s="75">
        <v>0</v>
      </c>
      <c r="S2541" s="75">
        <v>0.25</v>
      </c>
      <c r="T2541" s="75">
        <v>0</v>
      </c>
      <c r="U2541" s="75">
        <v>0</v>
      </c>
      <c r="V2541" s="75">
        <v>65.909349236295</v>
      </c>
    </row>
    <row r="2542" spans="2:22" x14ac:dyDescent="0.25">
      <c r="B2542" s="105">
        <v>348</v>
      </c>
      <c r="C2542" s="70">
        <v>42869</v>
      </c>
      <c r="D2542">
        <v>0</v>
      </c>
      <c r="E2542" s="75">
        <v>0</v>
      </c>
      <c r="F2542">
        <f t="shared" si="72"/>
        <v>0</v>
      </c>
      <c r="G2542">
        <v>7.5013378069999996</v>
      </c>
      <c r="H2542" s="75">
        <v>0</v>
      </c>
      <c r="I2542" s="75">
        <v>5.0000000000000001E-3</v>
      </c>
      <c r="J2542" s="75">
        <v>0</v>
      </c>
      <c r="K2542" s="75">
        <v>1.05</v>
      </c>
      <c r="L2542" s="75">
        <v>7.8764046973499999</v>
      </c>
      <c r="M2542" s="75">
        <v>0</v>
      </c>
      <c r="N2542" s="75">
        <v>37.5</v>
      </c>
      <c r="O2542" s="75">
        <v>18.75</v>
      </c>
      <c r="P2542" s="75">
        <v>0</v>
      </c>
      <c r="Q2542" s="75">
        <v>0</v>
      </c>
      <c r="R2542" s="75">
        <v>0</v>
      </c>
      <c r="S2542" s="75">
        <v>0.25</v>
      </c>
      <c r="T2542" s="75">
        <v>0</v>
      </c>
      <c r="U2542" s="75">
        <v>0</v>
      </c>
      <c r="V2542" s="75">
        <v>65.909349236295</v>
      </c>
    </row>
    <row r="2543" spans="2:22" x14ac:dyDescent="0.25">
      <c r="B2543" s="105">
        <v>349</v>
      </c>
      <c r="C2543" s="70">
        <v>42870</v>
      </c>
      <c r="D2543">
        <v>0</v>
      </c>
      <c r="E2543" s="75">
        <v>0</v>
      </c>
      <c r="F2543">
        <f t="shared" si="72"/>
        <v>0</v>
      </c>
      <c r="G2543">
        <v>7.6271787</v>
      </c>
      <c r="H2543" s="75">
        <v>0</v>
      </c>
      <c r="I2543" s="75">
        <v>5.0000000000000001E-3</v>
      </c>
      <c r="J2543" s="75">
        <v>0</v>
      </c>
      <c r="K2543" s="75">
        <v>1.05</v>
      </c>
      <c r="L2543" s="75">
        <v>8.0085376349999997</v>
      </c>
      <c r="M2543" s="75">
        <v>0</v>
      </c>
      <c r="N2543" s="75">
        <v>37.5</v>
      </c>
      <c r="O2543" s="75">
        <v>18.75</v>
      </c>
      <c r="P2543" s="75">
        <v>0</v>
      </c>
      <c r="Q2543" s="75">
        <v>0</v>
      </c>
      <c r="R2543" s="75">
        <v>0</v>
      </c>
      <c r="S2543" s="75">
        <v>0.25</v>
      </c>
      <c r="T2543" s="75">
        <v>0</v>
      </c>
      <c r="U2543" s="75">
        <v>0</v>
      </c>
      <c r="V2543" s="75">
        <v>65.909349236295</v>
      </c>
    </row>
    <row r="2544" spans="2:22" x14ac:dyDescent="0.25">
      <c r="B2544" s="105">
        <v>350</v>
      </c>
      <c r="C2544" s="70">
        <v>42871</v>
      </c>
      <c r="D2544">
        <v>0</v>
      </c>
      <c r="E2544" s="75">
        <v>0</v>
      </c>
      <c r="F2544">
        <f t="shared" si="72"/>
        <v>0</v>
      </c>
      <c r="G2544">
        <v>7.7117744850000003</v>
      </c>
      <c r="H2544" s="75">
        <v>0</v>
      </c>
      <c r="I2544" s="75">
        <v>5.0000000000000001E-3</v>
      </c>
      <c r="J2544" s="75">
        <v>0</v>
      </c>
      <c r="K2544" s="75">
        <v>1.05</v>
      </c>
      <c r="L2544" s="75">
        <v>8.0973632092500001</v>
      </c>
      <c r="M2544" s="75">
        <v>0</v>
      </c>
      <c r="N2544" s="75">
        <v>37.5</v>
      </c>
      <c r="O2544" s="75">
        <v>18.75</v>
      </c>
      <c r="P2544" s="75">
        <v>0</v>
      </c>
      <c r="Q2544" s="75">
        <v>0</v>
      </c>
      <c r="R2544" s="75">
        <v>0</v>
      </c>
      <c r="S2544" s="75">
        <v>0.25</v>
      </c>
      <c r="T2544" s="75">
        <v>0</v>
      </c>
      <c r="U2544" s="75">
        <v>0</v>
      </c>
      <c r="V2544" s="75">
        <v>65.909349236295</v>
      </c>
    </row>
    <row r="2545" spans="2:22" x14ac:dyDescent="0.25">
      <c r="B2545" s="105">
        <v>351</v>
      </c>
      <c r="C2545" s="70">
        <v>42872</v>
      </c>
      <c r="D2545">
        <v>0</v>
      </c>
      <c r="E2545" s="75">
        <v>0</v>
      </c>
      <c r="F2545">
        <f t="shared" si="72"/>
        <v>0</v>
      </c>
      <c r="G2545">
        <v>7.7438876460000001</v>
      </c>
      <c r="H2545" s="75">
        <v>0</v>
      </c>
      <c r="I2545" s="75">
        <v>5.0000000000000001E-3</v>
      </c>
      <c r="J2545" s="75">
        <v>0</v>
      </c>
      <c r="K2545" s="75">
        <v>1.05</v>
      </c>
      <c r="L2545" s="75">
        <v>8.1310820282999998</v>
      </c>
      <c r="M2545" s="75">
        <v>0</v>
      </c>
      <c r="N2545" s="75">
        <v>37.5</v>
      </c>
      <c r="O2545" s="75">
        <v>18.75</v>
      </c>
      <c r="P2545" s="75">
        <v>0</v>
      </c>
      <c r="Q2545" s="75">
        <v>0</v>
      </c>
      <c r="R2545" s="75">
        <v>0</v>
      </c>
      <c r="S2545" s="75">
        <v>0.25</v>
      </c>
      <c r="T2545" s="75">
        <v>0</v>
      </c>
      <c r="U2545" s="75">
        <v>0</v>
      </c>
      <c r="V2545" s="75">
        <v>65.909349236295</v>
      </c>
    </row>
    <row r="2546" spans="2:22" x14ac:dyDescent="0.25">
      <c r="B2546" s="105">
        <v>352</v>
      </c>
      <c r="C2546" s="70">
        <v>42873</v>
      </c>
      <c r="D2546">
        <v>0</v>
      </c>
      <c r="E2546" s="75">
        <v>0</v>
      </c>
      <c r="F2546">
        <f t="shared" si="72"/>
        <v>0</v>
      </c>
      <c r="G2546">
        <v>7.7932151709999999</v>
      </c>
      <c r="H2546" s="75">
        <v>0</v>
      </c>
      <c r="I2546" s="75">
        <v>5.0000000000000001E-3</v>
      </c>
      <c r="J2546" s="75">
        <v>0</v>
      </c>
      <c r="K2546" s="75">
        <v>1.05</v>
      </c>
      <c r="L2546" s="75">
        <v>8.1828759295500006</v>
      </c>
      <c r="M2546" s="75">
        <v>0</v>
      </c>
      <c r="N2546" s="75">
        <v>37.5</v>
      </c>
      <c r="O2546" s="75">
        <v>18.75</v>
      </c>
      <c r="P2546" s="75">
        <v>0</v>
      </c>
      <c r="Q2546" s="75">
        <v>0</v>
      </c>
      <c r="R2546" s="75">
        <v>0</v>
      </c>
      <c r="S2546" s="75">
        <v>0.25</v>
      </c>
      <c r="T2546" s="75">
        <v>0</v>
      </c>
      <c r="U2546" s="75">
        <v>0</v>
      </c>
      <c r="V2546" s="75">
        <v>65.909349236295</v>
      </c>
    </row>
    <row r="2547" spans="2:22" x14ac:dyDescent="0.25">
      <c r="B2547" s="105">
        <v>353</v>
      </c>
      <c r="C2547" s="70">
        <v>42874</v>
      </c>
      <c r="D2547">
        <v>0</v>
      </c>
      <c r="E2547" s="75">
        <v>0</v>
      </c>
      <c r="F2547">
        <f t="shared" si="72"/>
        <v>0</v>
      </c>
      <c r="G2547">
        <v>7.6805119849999999</v>
      </c>
      <c r="H2547" s="75">
        <v>0</v>
      </c>
      <c r="I2547" s="75">
        <v>5.0000000000000001E-3</v>
      </c>
      <c r="J2547" s="75">
        <v>0</v>
      </c>
      <c r="K2547" s="75">
        <v>1.05</v>
      </c>
      <c r="L2547" s="75">
        <v>8.0645375842499991</v>
      </c>
      <c r="M2547" s="75">
        <v>0</v>
      </c>
      <c r="N2547" s="75">
        <v>37.5</v>
      </c>
      <c r="O2547" s="75">
        <v>18.75</v>
      </c>
      <c r="P2547" s="75">
        <v>0</v>
      </c>
      <c r="Q2547" s="75">
        <v>0</v>
      </c>
      <c r="R2547" s="75">
        <v>0</v>
      </c>
      <c r="S2547" s="75">
        <v>0.25</v>
      </c>
      <c r="T2547" s="75">
        <v>0</v>
      </c>
      <c r="U2547" s="75">
        <v>0</v>
      </c>
      <c r="V2547" s="75">
        <v>65.909349236295</v>
      </c>
    </row>
    <row r="2548" spans="2:22" x14ac:dyDescent="0.25">
      <c r="B2548" s="105">
        <v>354</v>
      </c>
      <c r="C2548" s="70">
        <v>42875</v>
      </c>
      <c r="D2548">
        <v>0</v>
      </c>
      <c r="E2548" s="75">
        <v>0</v>
      </c>
      <c r="F2548">
        <f t="shared" si="72"/>
        <v>0</v>
      </c>
      <c r="G2548">
        <v>7.5602620229999999</v>
      </c>
      <c r="H2548" s="75">
        <v>0</v>
      </c>
      <c r="I2548" s="75">
        <v>5.0000000000000001E-3</v>
      </c>
      <c r="J2548" s="75">
        <v>0</v>
      </c>
      <c r="K2548" s="75">
        <v>1.05</v>
      </c>
      <c r="L2548" s="75">
        <v>7.9382751241499996</v>
      </c>
      <c r="M2548" s="75">
        <v>0</v>
      </c>
      <c r="N2548" s="75">
        <v>37.5</v>
      </c>
      <c r="O2548" s="75">
        <v>18.75</v>
      </c>
      <c r="P2548" s="75">
        <v>0</v>
      </c>
      <c r="Q2548" s="75">
        <v>0</v>
      </c>
      <c r="R2548" s="75">
        <v>0</v>
      </c>
      <c r="S2548" s="75">
        <v>0.25</v>
      </c>
      <c r="T2548" s="75">
        <v>0</v>
      </c>
      <c r="U2548" s="75">
        <v>0</v>
      </c>
      <c r="V2548" s="75">
        <v>65.909349236295</v>
      </c>
    </row>
    <row r="2549" spans="2:22" x14ac:dyDescent="0.25">
      <c r="B2549" s="105">
        <v>355</v>
      </c>
      <c r="C2549" s="70">
        <v>42876</v>
      </c>
      <c r="D2549">
        <v>0</v>
      </c>
      <c r="E2549" s="75">
        <v>0</v>
      </c>
      <c r="F2549">
        <f t="shared" si="72"/>
        <v>0</v>
      </c>
      <c r="G2549">
        <v>7.523772728</v>
      </c>
      <c r="H2549" s="75">
        <v>0</v>
      </c>
      <c r="I2549" s="75">
        <v>5.0000000000000001E-3</v>
      </c>
      <c r="J2549" s="75">
        <v>0</v>
      </c>
      <c r="K2549" s="75">
        <v>1.05</v>
      </c>
      <c r="L2549" s="75">
        <v>7.8999613644000002</v>
      </c>
      <c r="M2549" s="75">
        <v>0</v>
      </c>
      <c r="N2549" s="75">
        <v>37.5</v>
      </c>
      <c r="O2549" s="75">
        <v>18.75</v>
      </c>
      <c r="P2549" s="75">
        <v>0</v>
      </c>
      <c r="Q2549" s="75">
        <v>0</v>
      </c>
      <c r="R2549" s="75">
        <v>0</v>
      </c>
      <c r="S2549" s="75">
        <v>0.25</v>
      </c>
      <c r="T2549" s="75">
        <v>0</v>
      </c>
      <c r="U2549" s="75">
        <v>0</v>
      </c>
      <c r="V2549" s="75">
        <v>65.909349236295</v>
      </c>
    </row>
    <row r="2550" spans="2:22" x14ac:dyDescent="0.25">
      <c r="B2550" s="105">
        <v>356</v>
      </c>
      <c r="C2550" s="70">
        <v>42877</v>
      </c>
      <c r="D2550">
        <v>0</v>
      </c>
      <c r="E2550" s="75">
        <v>0</v>
      </c>
      <c r="F2550">
        <f t="shared" si="72"/>
        <v>0</v>
      </c>
      <c r="G2550">
        <v>7.4776731520000004</v>
      </c>
      <c r="H2550" s="75">
        <v>0</v>
      </c>
      <c r="I2550" s="75">
        <v>5.0000000000000001E-3</v>
      </c>
      <c r="J2550" s="75">
        <v>0</v>
      </c>
      <c r="K2550" s="75">
        <v>1.05</v>
      </c>
      <c r="L2550" s="75">
        <v>7.8515568095999999</v>
      </c>
      <c r="M2550" s="75">
        <v>0</v>
      </c>
      <c r="N2550" s="75">
        <v>37.5</v>
      </c>
      <c r="O2550" s="75">
        <v>18.75</v>
      </c>
      <c r="P2550" s="75">
        <v>0</v>
      </c>
      <c r="Q2550" s="75">
        <v>0</v>
      </c>
      <c r="R2550" s="75">
        <v>0</v>
      </c>
      <c r="S2550" s="75">
        <v>0.25</v>
      </c>
      <c r="T2550" s="75">
        <v>0</v>
      </c>
      <c r="U2550" s="75">
        <v>0</v>
      </c>
      <c r="V2550" s="75">
        <v>65.909349236295</v>
      </c>
    </row>
    <row r="2551" spans="2:22" x14ac:dyDescent="0.25">
      <c r="B2551" s="105">
        <v>357</v>
      </c>
      <c r="C2551" s="70">
        <v>42878</v>
      </c>
      <c r="D2551">
        <v>0</v>
      </c>
      <c r="E2551" s="75">
        <v>0</v>
      </c>
      <c r="F2551">
        <f t="shared" si="72"/>
        <v>0</v>
      </c>
      <c r="G2551">
        <v>7.4258163919999998</v>
      </c>
      <c r="H2551" s="75">
        <v>0</v>
      </c>
      <c r="I2551" s="75">
        <v>5.0000000000000001E-3</v>
      </c>
      <c r="J2551" s="75">
        <v>0</v>
      </c>
      <c r="K2551" s="75">
        <v>1.05</v>
      </c>
      <c r="L2551" s="75">
        <v>7.7971072116000002</v>
      </c>
      <c r="M2551" s="75">
        <v>0</v>
      </c>
      <c r="N2551" s="75">
        <v>37.5</v>
      </c>
      <c r="O2551" s="75">
        <v>18.75</v>
      </c>
      <c r="P2551" s="75">
        <v>0</v>
      </c>
      <c r="Q2551" s="75">
        <v>0</v>
      </c>
      <c r="R2551" s="75">
        <v>0</v>
      </c>
      <c r="S2551" s="75">
        <v>0.25</v>
      </c>
      <c r="T2551" s="75">
        <v>0</v>
      </c>
      <c r="U2551" s="75">
        <v>0</v>
      </c>
      <c r="V2551" s="75">
        <v>65.909349236295</v>
      </c>
    </row>
    <row r="2552" spans="2:22" x14ac:dyDescent="0.25">
      <c r="B2552" s="105">
        <v>358</v>
      </c>
      <c r="C2552" s="70">
        <v>42879</v>
      </c>
      <c r="D2552">
        <v>0</v>
      </c>
      <c r="E2552" s="75">
        <v>0</v>
      </c>
      <c r="F2552">
        <f t="shared" si="72"/>
        <v>0</v>
      </c>
      <c r="G2552">
        <v>7.4135545860000001</v>
      </c>
      <c r="H2552" s="75">
        <v>0</v>
      </c>
      <c r="I2552" s="75">
        <v>5.0000000000000001E-3</v>
      </c>
      <c r="J2552" s="75">
        <v>0</v>
      </c>
      <c r="K2552" s="75">
        <v>1.05</v>
      </c>
      <c r="L2552" s="75">
        <v>7.7842323152999997</v>
      </c>
      <c r="M2552" s="75">
        <v>0</v>
      </c>
      <c r="N2552" s="75">
        <v>37.5</v>
      </c>
      <c r="O2552" s="75">
        <v>18.75</v>
      </c>
      <c r="P2552" s="75">
        <v>0</v>
      </c>
      <c r="Q2552" s="75">
        <v>0</v>
      </c>
      <c r="R2552" s="75">
        <v>0</v>
      </c>
      <c r="S2552" s="75">
        <v>0.25</v>
      </c>
      <c r="T2552" s="75">
        <v>0</v>
      </c>
      <c r="U2552" s="75">
        <v>0</v>
      </c>
      <c r="V2552" s="75">
        <v>65.909349236295</v>
      </c>
    </row>
    <row r="2553" spans="2:22" x14ac:dyDescent="0.25">
      <c r="B2553" s="105">
        <v>359</v>
      </c>
      <c r="C2553" s="70">
        <v>42880</v>
      </c>
      <c r="D2553">
        <v>0</v>
      </c>
      <c r="E2553" s="75">
        <v>0</v>
      </c>
      <c r="F2553">
        <f t="shared" si="72"/>
        <v>0</v>
      </c>
      <c r="G2553">
        <v>7.3815126229999999</v>
      </c>
      <c r="H2553" s="75">
        <v>0</v>
      </c>
      <c r="I2553" s="75">
        <v>5.0000000000000001E-3</v>
      </c>
      <c r="J2553" s="75">
        <v>0</v>
      </c>
      <c r="K2553" s="75">
        <v>1.05</v>
      </c>
      <c r="L2553" s="75">
        <v>7.7505882541500002</v>
      </c>
      <c r="M2553" s="75">
        <v>0</v>
      </c>
      <c r="N2553" s="75">
        <v>37.5</v>
      </c>
      <c r="O2553" s="75">
        <v>18.75</v>
      </c>
      <c r="P2553" s="75">
        <v>0</v>
      </c>
      <c r="Q2553" s="75">
        <v>0</v>
      </c>
      <c r="R2553" s="75">
        <v>0</v>
      </c>
      <c r="S2553" s="75">
        <v>0.25</v>
      </c>
      <c r="T2553" s="75">
        <v>0</v>
      </c>
      <c r="U2553" s="75">
        <v>0</v>
      </c>
      <c r="V2553" s="75">
        <v>65.909349236295</v>
      </c>
    </row>
    <row r="2554" spans="2:22" x14ac:dyDescent="0.25">
      <c r="B2554" s="105">
        <v>360</v>
      </c>
      <c r="C2554" s="70">
        <v>42881</v>
      </c>
      <c r="D2554">
        <v>0</v>
      </c>
      <c r="E2554" s="75">
        <v>0</v>
      </c>
      <c r="F2554">
        <f t="shared" si="72"/>
        <v>0</v>
      </c>
      <c r="G2554">
        <v>7.3758444760000001</v>
      </c>
      <c r="H2554" s="75">
        <v>0</v>
      </c>
      <c r="I2554" s="75">
        <v>5.0000000000000001E-3</v>
      </c>
      <c r="J2554" s="75">
        <v>0</v>
      </c>
      <c r="K2554" s="75">
        <v>1.05</v>
      </c>
      <c r="L2554" s="75">
        <v>7.7446366998</v>
      </c>
      <c r="M2554" s="75">
        <v>0</v>
      </c>
      <c r="N2554" s="75">
        <v>37.5</v>
      </c>
      <c r="O2554" s="75">
        <v>18.75</v>
      </c>
      <c r="P2554" s="75">
        <v>0</v>
      </c>
      <c r="Q2554" s="75">
        <v>0</v>
      </c>
      <c r="R2554" s="75">
        <v>0</v>
      </c>
      <c r="S2554" s="75">
        <v>0.25</v>
      </c>
      <c r="T2554" s="75">
        <v>0</v>
      </c>
      <c r="U2554" s="75">
        <v>0</v>
      </c>
      <c r="V2554" s="75">
        <v>65.909349236295</v>
      </c>
    </row>
    <row r="2555" spans="2:22" x14ac:dyDescent="0.25">
      <c r="B2555" s="105">
        <v>361</v>
      </c>
      <c r="C2555" s="70">
        <v>42882</v>
      </c>
      <c r="D2555">
        <v>0</v>
      </c>
      <c r="E2555" s="75">
        <v>0</v>
      </c>
      <c r="F2555">
        <f t="shared" si="72"/>
        <v>0</v>
      </c>
      <c r="G2555">
        <v>7.4119661910000003</v>
      </c>
      <c r="H2555" s="75">
        <v>0</v>
      </c>
      <c r="I2555" s="75">
        <v>5.0000000000000001E-3</v>
      </c>
      <c r="J2555" s="75">
        <v>0</v>
      </c>
      <c r="K2555" s="75">
        <v>1.05</v>
      </c>
      <c r="L2555" s="75">
        <v>7.7825645005500004</v>
      </c>
      <c r="M2555" s="75">
        <v>0</v>
      </c>
      <c r="N2555" s="75">
        <v>37.5</v>
      </c>
      <c r="O2555" s="75">
        <v>18.75</v>
      </c>
      <c r="P2555" s="75">
        <v>0</v>
      </c>
      <c r="Q2555" s="75">
        <v>0</v>
      </c>
      <c r="R2555" s="75">
        <v>0</v>
      </c>
      <c r="S2555" s="75">
        <v>0.25</v>
      </c>
      <c r="T2555" s="75">
        <v>0</v>
      </c>
      <c r="U2555" s="75">
        <v>0</v>
      </c>
      <c r="V2555" s="75">
        <v>65.909349236295</v>
      </c>
    </row>
    <row r="2556" spans="2:22" x14ac:dyDescent="0.25">
      <c r="B2556" s="105">
        <v>362</v>
      </c>
      <c r="C2556" s="70">
        <v>42883</v>
      </c>
      <c r="D2556">
        <v>0</v>
      </c>
      <c r="E2556" s="75">
        <v>0</v>
      </c>
      <c r="F2556">
        <f t="shared" si="72"/>
        <v>0</v>
      </c>
      <c r="G2556">
        <v>7.4649327449999996</v>
      </c>
      <c r="H2556" s="75">
        <v>0</v>
      </c>
      <c r="I2556" s="75">
        <v>5.0000000000000001E-3</v>
      </c>
      <c r="J2556" s="75">
        <v>0</v>
      </c>
      <c r="K2556" s="75">
        <v>1.05</v>
      </c>
      <c r="L2556" s="75">
        <v>7.8381793822499999</v>
      </c>
      <c r="M2556" s="75">
        <v>0</v>
      </c>
      <c r="N2556" s="75">
        <v>37.5</v>
      </c>
      <c r="O2556" s="75">
        <v>18.75</v>
      </c>
      <c r="P2556" s="75">
        <v>0</v>
      </c>
      <c r="Q2556" s="75">
        <v>0</v>
      </c>
      <c r="R2556" s="75">
        <v>0</v>
      </c>
      <c r="S2556" s="75">
        <v>0.25</v>
      </c>
      <c r="T2556" s="75">
        <v>0</v>
      </c>
      <c r="U2556" s="75">
        <v>0</v>
      </c>
      <c r="V2556" s="75">
        <v>65.909349236295</v>
      </c>
    </row>
    <row r="2557" spans="2:22" x14ac:dyDescent="0.25">
      <c r="B2557" s="105">
        <v>363</v>
      </c>
      <c r="C2557" s="70">
        <v>42884</v>
      </c>
      <c r="D2557">
        <v>0</v>
      </c>
      <c r="E2557" s="75">
        <v>0</v>
      </c>
      <c r="F2557">
        <f t="shared" si="72"/>
        <v>0</v>
      </c>
      <c r="G2557">
        <v>7.5634133029999999</v>
      </c>
      <c r="H2557" s="75">
        <v>0</v>
      </c>
      <c r="I2557" s="75">
        <v>5.0000000000000001E-3</v>
      </c>
      <c r="J2557" s="75">
        <v>0</v>
      </c>
      <c r="K2557" s="75">
        <v>1.05</v>
      </c>
      <c r="L2557" s="75">
        <v>7.9415839681499998</v>
      </c>
      <c r="M2557" s="75">
        <v>0</v>
      </c>
      <c r="N2557" s="75">
        <v>37.5</v>
      </c>
      <c r="O2557" s="75">
        <v>18.75</v>
      </c>
      <c r="P2557" s="75">
        <v>0</v>
      </c>
      <c r="Q2557" s="75">
        <v>0</v>
      </c>
      <c r="R2557" s="75">
        <v>0</v>
      </c>
      <c r="S2557" s="75">
        <v>0.25</v>
      </c>
      <c r="T2557" s="75">
        <v>0</v>
      </c>
      <c r="U2557" s="75">
        <v>0</v>
      </c>
      <c r="V2557" s="75">
        <v>65.909349236295</v>
      </c>
    </row>
    <row r="2558" spans="2:22" x14ac:dyDescent="0.25">
      <c r="B2558" s="105">
        <v>364</v>
      </c>
      <c r="C2558" s="70">
        <v>42885</v>
      </c>
      <c r="D2558">
        <v>0</v>
      </c>
      <c r="E2558" s="75">
        <v>0</v>
      </c>
      <c r="F2558">
        <f t="shared" si="72"/>
        <v>0</v>
      </c>
      <c r="G2558">
        <v>7.6471705539999997</v>
      </c>
      <c r="H2558" s="75">
        <v>0</v>
      </c>
      <c r="I2558" s="75">
        <v>5.0000000000000001E-3</v>
      </c>
      <c r="J2558" s="75">
        <v>0</v>
      </c>
      <c r="K2558" s="75">
        <v>1.05</v>
      </c>
      <c r="L2558" s="75">
        <v>8.0295290816999998</v>
      </c>
      <c r="M2558" s="75">
        <v>0</v>
      </c>
      <c r="N2558" s="75">
        <v>37.5</v>
      </c>
      <c r="O2558" s="75">
        <v>18.75</v>
      </c>
      <c r="P2558" s="75">
        <v>0</v>
      </c>
      <c r="Q2558" s="75">
        <v>0</v>
      </c>
      <c r="R2558" s="75">
        <v>0</v>
      </c>
      <c r="S2558" s="75">
        <v>0.25</v>
      </c>
      <c r="T2558" s="75">
        <v>0</v>
      </c>
      <c r="U2558" s="75">
        <v>0</v>
      </c>
      <c r="V2558" s="75">
        <v>65.909349236295</v>
      </c>
    </row>
    <row r="2559" spans="2:22" x14ac:dyDescent="0.25">
      <c r="B2559" s="105">
        <v>365</v>
      </c>
      <c r="C2559" s="70">
        <v>42886</v>
      </c>
      <c r="D2559">
        <v>0</v>
      </c>
      <c r="E2559" s="75">
        <v>0</v>
      </c>
      <c r="F2559">
        <f t="shared" si="72"/>
        <v>0</v>
      </c>
      <c r="G2559">
        <v>7.5510326770000002</v>
      </c>
      <c r="H2559" s="75">
        <v>0</v>
      </c>
      <c r="I2559" s="75">
        <v>5.0000000000000001E-3</v>
      </c>
      <c r="J2559" s="75">
        <v>0</v>
      </c>
      <c r="K2559" s="75">
        <v>1.05</v>
      </c>
      <c r="L2559" s="75">
        <v>7.9285843108499998</v>
      </c>
      <c r="M2559" s="75">
        <v>0</v>
      </c>
      <c r="N2559" s="75">
        <v>37.5</v>
      </c>
      <c r="O2559" s="75">
        <v>18.75</v>
      </c>
      <c r="P2559" s="75">
        <v>0</v>
      </c>
      <c r="Q2559" s="75">
        <v>0</v>
      </c>
      <c r="R2559" s="75">
        <v>0</v>
      </c>
      <c r="S2559" s="75">
        <v>0.25</v>
      </c>
      <c r="T2559" s="75">
        <v>0</v>
      </c>
      <c r="U2559" s="75">
        <v>0</v>
      </c>
      <c r="V2559" s="75">
        <v>65.909349236295</v>
      </c>
    </row>
    <row r="2560" spans="2:22" x14ac:dyDescent="0.25">
      <c r="B2560" s="45">
        <v>1</v>
      </c>
      <c r="C2560" s="70">
        <v>42887</v>
      </c>
      <c r="D2560">
        <v>1</v>
      </c>
      <c r="E2560" s="75">
        <v>0</v>
      </c>
      <c r="F2560">
        <f t="shared" si="72"/>
        <v>1</v>
      </c>
      <c r="G2560">
        <v>7.2705670140000001</v>
      </c>
      <c r="H2560" s="75">
        <v>1</v>
      </c>
      <c r="I2560" s="75">
        <v>0.01</v>
      </c>
      <c r="J2560" s="75">
        <v>0.01</v>
      </c>
      <c r="K2560" s="75">
        <v>1.05</v>
      </c>
      <c r="L2560" s="75">
        <v>7.6340953647000003</v>
      </c>
      <c r="M2560" s="75">
        <v>0.99</v>
      </c>
      <c r="N2560" s="75">
        <v>37.5</v>
      </c>
      <c r="O2560" s="75">
        <v>18.75</v>
      </c>
      <c r="P2560" s="75">
        <v>0</v>
      </c>
      <c r="Q2560" s="75">
        <v>0.99</v>
      </c>
      <c r="R2560" s="75">
        <v>0.99</v>
      </c>
      <c r="S2560" s="75">
        <v>0.25</v>
      </c>
      <c r="T2560" s="75">
        <v>0</v>
      </c>
      <c r="U2560" s="75">
        <v>0</v>
      </c>
      <c r="V2560" s="75">
        <v>65.909349236295</v>
      </c>
    </row>
    <row r="2561" spans="2:22" x14ac:dyDescent="0.25">
      <c r="B2561" s="45">
        <v>2</v>
      </c>
      <c r="C2561" s="70">
        <v>42888</v>
      </c>
      <c r="D2561">
        <v>0</v>
      </c>
      <c r="E2561" s="75">
        <v>0</v>
      </c>
      <c r="F2561">
        <f t="shared" si="72"/>
        <v>0</v>
      </c>
      <c r="G2561">
        <v>7.235780417</v>
      </c>
      <c r="H2561" s="75">
        <v>0</v>
      </c>
      <c r="I2561" s="75">
        <v>5.0000000000000001E-3</v>
      </c>
      <c r="J2561" s="75">
        <v>0</v>
      </c>
      <c r="K2561" s="75">
        <v>1.05</v>
      </c>
      <c r="L2561" s="75">
        <v>7.5975694378499998</v>
      </c>
      <c r="M2561" s="75">
        <v>0</v>
      </c>
      <c r="N2561" s="75">
        <v>37.5</v>
      </c>
      <c r="O2561" s="75">
        <v>18.75</v>
      </c>
      <c r="P2561" s="75">
        <v>0</v>
      </c>
      <c r="Q2561" s="75">
        <v>0</v>
      </c>
      <c r="R2561" s="75">
        <v>0</v>
      </c>
      <c r="S2561" s="75">
        <v>0.25</v>
      </c>
      <c r="T2561" s="75">
        <v>0</v>
      </c>
      <c r="U2561" s="75">
        <v>0</v>
      </c>
      <c r="V2561" s="75">
        <v>65.909349236295</v>
      </c>
    </row>
    <row r="2562" spans="2:22" x14ac:dyDescent="0.25">
      <c r="B2562" s="45">
        <v>3</v>
      </c>
      <c r="C2562" s="70">
        <v>42889</v>
      </c>
      <c r="D2562">
        <v>0</v>
      </c>
      <c r="E2562" s="75">
        <v>0</v>
      </c>
      <c r="F2562">
        <f t="shared" si="72"/>
        <v>0</v>
      </c>
      <c r="G2562">
        <v>7.1738994119999999</v>
      </c>
      <c r="H2562" s="75">
        <v>0</v>
      </c>
      <c r="I2562" s="75">
        <v>5.0000000000000001E-3</v>
      </c>
      <c r="J2562" s="75">
        <v>0</v>
      </c>
      <c r="K2562" s="75">
        <v>1.05</v>
      </c>
      <c r="L2562" s="75">
        <v>7.5325943826000001</v>
      </c>
      <c r="M2562" s="75">
        <v>0</v>
      </c>
      <c r="N2562" s="75">
        <v>37.5</v>
      </c>
      <c r="O2562" s="75">
        <v>18.75</v>
      </c>
      <c r="P2562" s="75">
        <v>0</v>
      </c>
      <c r="Q2562" s="75">
        <v>0</v>
      </c>
      <c r="R2562" s="75">
        <v>0</v>
      </c>
      <c r="S2562" s="75">
        <v>0.25</v>
      </c>
      <c r="T2562" s="75">
        <v>0</v>
      </c>
      <c r="U2562" s="75">
        <v>0</v>
      </c>
      <c r="V2562" s="75">
        <v>65.909349236295</v>
      </c>
    </row>
    <row r="2563" spans="2:22" x14ac:dyDescent="0.25">
      <c r="B2563" s="45">
        <v>4</v>
      </c>
      <c r="C2563" s="70">
        <v>42890</v>
      </c>
      <c r="D2563">
        <v>0</v>
      </c>
      <c r="E2563" s="75">
        <v>0</v>
      </c>
      <c r="F2563">
        <f t="shared" si="72"/>
        <v>0</v>
      </c>
      <c r="G2563">
        <v>7.1399152749999999</v>
      </c>
      <c r="H2563" s="75">
        <v>0</v>
      </c>
      <c r="I2563" s="75">
        <v>5.0000000000000001E-3</v>
      </c>
      <c r="J2563" s="75">
        <v>0</v>
      </c>
      <c r="K2563" s="75">
        <v>1.05</v>
      </c>
      <c r="L2563" s="75">
        <v>7.4969110387500004</v>
      </c>
      <c r="M2563" s="75">
        <v>0</v>
      </c>
      <c r="N2563" s="75">
        <v>37.5</v>
      </c>
      <c r="O2563" s="75">
        <v>18.75</v>
      </c>
      <c r="P2563" s="75">
        <v>0</v>
      </c>
      <c r="Q2563" s="75">
        <v>0</v>
      </c>
      <c r="R2563" s="75">
        <v>0</v>
      </c>
      <c r="S2563" s="75">
        <v>0.25</v>
      </c>
      <c r="T2563" s="75">
        <v>0</v>
      </c>
      <c r="U2563" s="75">
        <v>0</v>
      </c>
      <c r="V2563" s="75">
        <v>65.909349236295</v>
      </c>
    </row>
    <row r="2564" spans="2:22" x14ac:dyDescent="0.25">
      <c r="B2564" s="45">
        <v>5</v>
      </c>
      <c r="C2564" s="70">
        <v>42891</v>
      </c>
      <c r="D2564">
        <v>0</v>
      </c>
      <c r="E2564" s="75">
        <v>0</v>
      </c>
      <c r="F2564">
        <f t="shared" si="72"/>
        <v>0</v>
      </c>
      <c r="G2564">
        <v>7.1179129330000004</v>
      </c>
      <c r="H2564" s="75">
        <v>0</v>
      </c>
      <c r="I2564" s="75">
        <v>5.0000000000000001E-3</v>
      </c>
      <c r="J2564" s="75">
        <v>0</v>
      </c>
      <c r="K2564" s="75">
        <v>1.05</v>
      </c>
      <c r="L2564" s="75">
        <v>7.47380857965</v>
      </c>
      <c r="M2564" s="75">
        <v>0</v>
      </c>
      <c r="N2564" s="75">
        <v>37.5</v>
      </c>
      <c r="O2564" s="75">
        <v>18.75</v>
      </c>
      <c r="P2564" s="75">
        <v>0</v>
      </c>
      <c r="Q2564" s="75">
        <v>0</v>
      </c>
      <c r="R2564" s="75">
        <v>0</v>
      </c>
      <c r="S2564" s="75">
        <v>0.25</v>
      </c>
      <c r="T2564" s="75">
        <v>0</v>
      </c>
      <c r="U2564" s="75">
        <v>0</v>
      </c>
      <c r="V2564" s="75">
        <v>65.909349236295</v>
      </c>
    </row>
    <row r="2565" spans="2:22" x14ac:dyDescent="0.25">
      <c r="B2565" s="45">
        <v>6</v>
      </c>
      <c r="C2565" s="70">
        <v>42892</v>
      </c>
      <c r="D2565">
        <v>0</v>
      </c>
      <c r="E2565" s="75">
        <v>0</v>
      </c>
      <c r="F2565">
        <f t="shared" si="72"/>
        <v>0</v>
      </c>
      <c r="G2565">
        <v>7.1052563969999998</v>
      </c>
      <c r="H2565" s="75">
        <v>0</v>
      </c>
      <c r="I2565" s="75">
        <v>5.0000000000000001E-3</v>
      </c>
      <c r="J2565" s="75">
        <v>0</v>
      </c>
      <c r="K2565" s="75">
        <v>1.05</v>
      </c>
      <c r="L2565" s="75">
        <v>7.4605192168499999</v>
      </c>
      <c r="M2565" s="75">
        <v>0</v>
      </c>
      <c r="N2565" s="75">
        <v>37.5</v>
      </c>
      <c r="O2565" s="75">
        <v>18.75</v>
      </c>
      <c r="P2565" s="75">
        <v>0</v>
      </c>
      <c r="Q2565" s="75">
        <v>0</v>
      </c>
      <c r="R2565" s="75">
        <v>0</v>
      </c>
      <c r="S2565" s="75">
        <v>0.25</v>
      </c>
      <c r="T2565" s="75">
        <v>0</v>
      </c>
      <c r="U2565" s="75">
        <v>0</v>
      </c>
      <c r="V2565" s="75">
        <v>65.909349236295</v>
      </c>
    </row>
    <row r="2566" spans="2:22" x14ac:dyDescent="0.25">
      <c r="B2566" s="45">
        <v>7</v>
      </c>
      <c r="C2566" s="70">
        <v>42893</v>
      </c>
      <c r="D2566">
        <v>0</v>
      </c>
      <c r="E2566" s="75">
        <v>0</v>
      </c>
      <c r="F2566">
        <f t="shared" ref="F2566:F2629" si="73">D2566+E2566</f>
        <v>0</v>
      </c>
      <c r="G2566">
        <v>7.042365534</v>
      </c>
      <c r="H2566" s="75">
        <v>0</v>
      </c>
      <c r="I2566" s="75">
        <v>5.0000000000000001E-3</v>
      </c>
      <c r="J2566" s="75">
        <v>0</v>
      </c>
      <c r="K2566" s="75">
        <v>1.05</v>
      </c>
      <c r="L2566" s="75">
        <v>7.3944838106999997</v>
      </c>
      <c r="M2566" s="75">
        <v>0</v>
      </c>
      <c r="N2566" s="75">
        <v>37.5</v>
      </c>
      <c r="O2566" s="75">
        <v>18.75</v>
      </c>
      <c r="P2566" s="75">
        <v>0</v>
      </c>
      <c r="Q2566" s="75">
        <v>0</v>
      </c>
      <c r="R2566" s="75">
        <v>0</v>
      </c>
      <c r="S2566" s="75">
        <v>0.25</v>
      </c>
      <c r="T2566" s="75">
        <v>0</v>
      </c>
      <c r="U2566" s="75">
        <v>0</v>
      </c>
      <c r="V2566" s="75">
        <v>65.909349236295</v>
      </c>
    </row>
    <row r="2567" spans="2:22" x14ac:dyDescent="0.25">
      <c r="B2567" s="45">
        <v>8</v>
      </c>
      <c r="C2567" s="70">
        <v>42894</v>
      </c>
      <c r="D2567">
        <v>0</v>
      </c>
      <c r="E2567" s="75">
        <v>0</v>
      </c>
      <c r="F2567">
        <f t="shared" si="73"/>
        <v>0</v>
      </c>
      <c r="G2567">
        <v>7.0204477970000001</v>
      </c>
      <c r="H2567" s="75">
        <v>0</v>
      </c>
      <c r="I2567" s="75">
        <v>5.0000000000000001E-3</v>
      </c>
      <c r="J2567" s="75">
        <v>0</v>
      </c>
      <c r="K2567" s="75">
        <v>1.05</v>
      </c>
      <c r="L2567" s="75">
        <v>7.3714701868499999</v>
      </c>
      <c r="M2567" s="75">
        <v>0</v>
      </c>
      <c r="N2567" s="75">
        <v>37.5</v>
      </c>
      <c r="O2567" s="75">
        <v>18.75</v>
      </c>
      <c r="P2567" s="75">
        <v>0</v>
      </c>
      <c r="Q2567" s="75">
        <v>0</v>
      </c>
      <c r="R2567" s="75">
        <v>0</v>
      </c>
      <c r="S2567" s="75">
        <v>0.25</v>
      </c>
      <c r="T2567" s="75">
        <v>0</v>
      </c>
      <c r="U2567" s="75">
        <v>0</v>
      </c>
      <c r="V2567" s="75">
        <v>65.909349236295</v>
      </c>
    </row>
    <row r="2568" spans="2:22" x14ac:dyDescent="0.25">
      <c r="B2568" s="45">
        <v>9</v>
      </c>
      <c r="C2568" s="70">
        <v>42895</v>
      </c>
      <c r="D2568">
        <v>5</v>
      </c>
      <c r="E2568" s="75">
        <v>0</v>
      </c>
      <c r="F2568">
        <f t="shared" si="73"/>
        <v>5</v>
      </c>
      <c r="G2568">
        <v>7.1184621420000003</v>
      </c>
      <c r="H2568" s="75">
        <v>5</v>
      </c>
      <c r="I2568" s="75">
        <v>0.01</v>
      </c>
      <c r="J2568" s="75">
        <v>0.05</v>
      </c>
      <c r="K2568" s="75">
        <v>1.05</v>
      </c>
      <c r="L2568" s="75">
        <v>7.4743852491</v>
      </c>
      <c r="M2568" s="75">
        <v>4.95</v>
      </c>
      <c r="N2568" s="75">
        <v>37.5</v>
      </c>
      <c r="O2568" s="75">
        <v>18.75</v>
      </c>
      <c r="P2568" s="75">
        <v>0</v>
      </c>
      <c r="Q2568" s="75">
        <v>4.95</v>
      </c>
      <c r="R2568" s="75">
        <v>4.95</v>
      </c>
      <c r="S2568" s="75">
        <v>0.25</v>
      </c>
      <c r="T2568" s="75">
        <v>0</v>
      </c>
      <c r="U2568" s="75">
        <v>0</v>
      </c>
      <c r="V2568" s="75">
        <v>65.909349236295</v>
      </c>
    </row>
    <row r="2569" spans="2:22" x14ac:dyDescent="0.25">
      <c r="B2569" s="45">
        <v>10</v>
      </c>
      <c r="C2569" s="70">
        <v>42896</v>
      </c>
      <c r="D2569">
        <v>0</v>
      </c>
      <c r="E2569" s="75">
        <v>0</v>
      </c>
      <c r="F2569">
        <f t="shared" si="73"/>
        <v>0</v>
      </c>
      <c r="G2569">
        <v>7.2541438129999998</v>
      </c>
      <c r="H2569" s="75">
        <v>0</v>
      </c>
      <c r="I2569" s="75">
        <v>5.0000000000000001E-3</v>
      </c>
      <c r="J2569" s="75">
        <v>0</v>
      </c>
      <c r="K2569" s="75">
        <v>1.05</v>
      </c>
      <c r="L2569" s="75">
        <v>7.6168510036499999</v>
      </c>
      <c r="M2569" s="75">
        <v>0</v>
      </c>
      <c r="N2569" s="75">
        <v>37.5</v>
      </c>
      <c r="O2569" s="75">
        <v>18.75</v>
      </c>
      <c r="P2569" s="75">
        <v>0</v>
      </c>
      <c r="Q2569" s="75">
        <v>0</v>
      </c>
      <c r="R2569" s="75">
        <v>0</v>
      </c>
      <c r="S2569" s="75">
        <v>0.25</v>
      </c>
      <c r="T2569" s="75">
        <v>0</v>
      </c>
      <c r="U2569" s="75">
        <v>0</v>
      </c>
      <c r="V2569" s="75">
        <v>65.909349236295</v>
      </c>
    </row>
    <row r="2570" spans="2:22" x14ac:dyDescent="0.25">
      <c r="B2570" s="45">
        <v>11</v>
      </c>
      <c r="C2570" s="70">
        <v>42897</v>
      </c>
      <c r="D2570">
        <v>0</v>
      </c>
      <c r="E2570" s="75">
        <v>0</v>
      </c>
      <c r="F2570">
        <f t="shared" si="73"/>
        <v>0</v>
      </c>
      <c r="G2570">
        <v>7.3747203800000003</v>
      </c>
      <c r="H2570" s="75">
        <v>0</v>
      </c>
      <c r="I2570" s="75">
        <v>5.0000000000000001E-3</v>
      </c>
      <c r="J2570" s="75">
        <v>0</v>
      </c>
      <c r="K2570" s="75">
        <v>1.05</v>
      </c>
      <c r="L2570" s="75">
        <v>7.7434563990000003</v>
      </c>
      <c r="M2570" s="75">
        <v>0</v>
      </c>
      <c r="N2570" s="75">
        <v>37.5</v>
      </c>
      <c r="O2570" s="75">
        <v>18.75</v>
      </c>
      <c r="P2570" s="75">
        <v>0</v>
      </c>
      <c r="Q2570" s="75">
        <v>0</v>
      </c>
      <c r="R2570" s="75">
        <v>0</v>
      </c>
      <c r="S2570" s="75">
        <v>0.25</v>
      </c>
      <c r="T2570" s="75">
        <v>0</v>
      </c>
      <c r="U2570" s="75">
        <v>0</v>
      </c>
      <c r="V2570" s="75">
        <v>65.909349236295</v>
      </c>
    </row>
    <row r="2571" spans="2:22" x14ac:dyDescent="0.25">
      <c r="B2571" s="45">
        <v>12</v>
      </c>
      <c r="C2571" s="70">
        <v>42898</v>
      </c>
      <c r="D2571">
        <v>0</v>
      </c>
      <c r="E2571" s="75">
        <v>0</v>
      </c>
      <c r="F2571">
        <f t="shared" si="73"/>
        <v>0</v>
      </c>
      <c r="G2571">
        <v>7.4337530059999999</v>
      </c>
      <c r="H2571" s="75">
        <v>0</v>
      </c>
      <c r="I2571" s="75">
        <v>5.0000000000000001E-3</v>
      </c>
      <c r="J2571" s="75">
        <v>0</v>
      </c>
      <c r="K2571" s="75">
        <v>1.05</v>
      </c>
      <c r="L2571" s="75">
        <v>7.8054406563000001</v>
      </c>
      <c r="M2571" s="75">
        <v>0</v>
      </c>
      <c r="N2571" s="75">
        <v>37.5</v>
      </c>
      <c r="O2571" s="75">
        <v>18.75</v>
      </c>
      <c r="P2571" s="75">
        <v>0</v>
      </c>
      <c r="Q2571" s="75">
        <v>0</v>
      </c>
      <c r="R2571" s="75">
        <v>0</v>
      </c>
      <c r="S2571" s="75">
        <v>0.25</v>
      </c>
      <c r="T2571" s="75">
        <v>0</v>
      </c>
      <c r="U2571" s="75">
        <v>0</v>
      </c>
      <c r="V2571" s="75">
        <v>65.909349236295</v>
      </c>
    </row>
    <row r="2572" spans="2:22" x14ac:dyDescent="0.25">
      <c r="B2572" s="45">
        <v>13</v>
      </c>
      <c r="C2572" s="70">
        <v>42899</v>
      </c>
      <c r="D2572">
        <v>3</v>
      </c>
      <c r="E2572" s="88">
        <v>0</v>
      </c>
      <c r="F2572">
        <f t="shared" si="73"/>
        <v>3</v>
      </c>
      <c r="G2572">
        <v>7.3537549560000004</v>
      </c>
      <c r="H2572" s="75">
        <v>3</v>
      </c>
      <c r="I2572" s="75">
        <v>0.01</v>
      </c>
      <c r="J2572" s="75">
        <v>0.03</v>
      </c>
      <c r="K2572" s="75">
        <v>1.05</v>
      </c>
      <c r="L2572" s="75">
        <v>7.7214427038000002</v>
      </c>
      <c r="M2572" s="75">
        <v>2.97</v>
      </c>
      <c r="N2572" s="75">
        <v>37.5</v>
      </c>
      <c r="O2572" s="75">
        <v>18.75</v>
      </c>
      <c r="P2572" s="75">
        <v>0</v>
      </c>
      <c r="Q2572" s="75">
        <v>2.97</v>
      </c>
      <c r="R2572" s="75">
        <v>2.97</v>
      </c>
      <c r="S2572" s="75">
        <v>0.25</v>
      </c>
      <c r="T2572" s="75">
        <v>0</v>
      </c>
      <c r="U2572" s="75">
        <v>0</v>
      </c>
      <c r="V2572" s="75">
        <v>65.909349236295</v>
      </c>
    </row>
    <row r="2573" spans="2:22" x14ac:dyDescent="0.25">
      <c r="B2573" s="45">
        <v>14</v>
      </c>
      <c r="C2573" s="70">
        <v>42900</v>
      </c>
      <c r="D2573">
        <v>0</v>
      </c>
      <c r="E2573" s="88">
        <v>0</v>
      </c>
      <c r="F2573">
        <f t="shared" si="73"/>
        <v>0</v>
      </c>
      <c r="G2573">
        <v>7.1411878130000002</v>
      </c>
      <c r="H2573" s="75">
        <v>0</v>
      </c>
      <c r="I2573" s="75">
        <v>5.0000000000000001E-3</v>
      </c>
      <c r="J2573" s="75">
        <v>0</v>
      </c>
      <c r="K2573" s="75">
        <v>1.05</v>
      </c>
      <c r="L2573" s="75">
        <v>7.4982472036500001</v>
      </c>
      <c r="M2573" s="75">
        <v>0</v>
      </c>
      <c r="N2573" s="75">
        <v>37.5</v>
      </c>
      <c r="O2573" s="75">
        <v>18.75</v>
      </c>
      <c r="P2573" s="75">
        <v>0</v>
      </c>
      <c r="Q2573" s="75">
        <v>0</v>
      </c>
      <c r="R2573" s="75">
        <v>0</v>
      </c>
      <c r="S2573" s="75">
        <v>0.25</v>
      </c>
      <c r="T2573" s="75">
        <v>0</v>
      </c>
      <c r="U2573" s="75">
        <v>0</v>
      </c>
      <c r="V2573" s="75">
        <v>65.909349236295</v>
      </c>
    </row>
    <row r="2574" spans="2:22" x14ac:dyDescent="0.25">
      <c r="B2574" s="45">
        <v>15</v>
      </c>
      <c r="C2574" s="70">
        <v>42901</v>
      </c>
      <c r="D2574">
        <v>0</v>
      </c>
      <c r="E2574" s="88">
        <v>0</v>
      </c>
      <c r="F2574">
        <f t="shared" si="73"/>
        <v>0</v>
      </c>
      <c r="G2574">
        <v>7.0326800269999996</v>
      </c>
      <c r="H2574" s="75">
        <v>0</v>
      </c>
      <c r="I2574" s="75">
        <v>5.0000000000000001E-3</v>
      </c>
      <c r="J2574" s="75">
        <v>0</v>
      </c>
      <c r="K2574" s="75">
        <v>1.05</v>
      </c>
      <c r="L2574" s="75">
        <v>7.3843140283500004</v>
      </c>
      <c r="M2574" s="75">
        <v>0</v>
      </c>
      <c r="N2574" s="75">
        <v>37.5</v>
      </c>
      <c r="O2574" s="75">
        <v>18.75</v>
      </c>
      <c r="P2574" s="75">
        <v>0</v>
      </c>
      <c r="Q2574" s="75">
        <v>0</v>
      </c>
      <c r="R2574" s="75">
        <v>0</v>
      </c>
      <c r="S2574" s="75">
        <v>0.25</v>
      </c>
      <c r="T2574" s="75">
        <v>0</v>
      </c>
      <c r="U2574" s="75">
        <v>0</v>
      </c>
      <c r="V2574" s="75">
        <v>65.909349236295</v>
      </c>
    </row>
    <row r="2575" spans="2:22" x14ac:dyDescent="0.25">
      <c r="B2575" s="45">
        <v>16</v>
      </c>
      <c r="C2575" s="70">
        <v>42902</v>
      </c>
      <c r="D2575">
        <v>0</v>
      </c>
      <c r="E2575" s="75">
        <v>0</v>
      </c>
      <c r="F2575">
        <f t="shared" si="73"/>
        <v>0</v>
      </c>
      <c r="G2575">
        <v>6.9198609050000002</v>
      </c>
      <c r="H2575" s="75">
        <v>0</v>
      </c>
      <c r="I2575" s="75">
        <v>5.0000000000000001E-3</v>
      </c>
      <c r="J2575" s="75">
        <v>0</v>
      </c>
      <c r="K2575" s="75">
        <v>1.05</v>
      </c>
      <c r="L2575" s="75">
        <v>7.2658539502500004</v>
      </c>
      <c r="M2575" s="75">
        <v>0</v>
      </c>
      <c r="N2575" s="75">
        <v>37.5</v>
      </c>
      <c r="O2575" s="75">
        <v>18.75</v>
      </c>
      <c r="P2575" s="75">
        <v>0</v>
      </c>
      <c r="Q2575" s="75">
        <v>0</v>
      </c>
      <c r="R2575" s="75">
        <v>0</v>
      </c>
      <c r="S2575" s="75">
        <v>0.25</v>
      </c>
      <c r="T2575" s="75">
        <v>0</v>
      </c>
      <c r="U2575" s="75">
        <v>0</v>
      </c>
      <c r="V2575" s="75">
        <v>65.909349236295</v>
      </c>
    </row>
    <row r="2576" spans="2:22" x14ac:dyDescent="0.25">
      <c r="B2576" s="45">
        <v>17</v>
      </c>
      <c r="C2576" s="70">
        <v>42903</v>
      </c>
      <c r="D2576">
        <v>0</v>
      </c>
      <c r="E2576" s="75">
        <v>0</v>
      </c>
      <c r="F2576">
        <f t="shared" si="73"/>
        <v>0</v>
      </c>
      <c r="G2576">
        <v>6.8581548530000003</v>
      </c>
      <c r="H2576" s="75">
        <v>0</v>
      </c>
      <c r="I2576" s="75">
        <v>5.0000000000000001E-3</v>
      </c>
      <c r="J2576" s="75">
        <v>0</v>
      </c>
      <c r="K2576" s="75">
        <v>1.05</v>
      </c>
      <c r="L2576" s="75">
        <v>7.2010625956499998</v>
      </c>
      <c r="M2576" s="75">
        <v>0</v>
      </c>
      <c r="N2576" s="75">
        <v>37.5</v>
      </c>
      <c r="O2576" s="75">
        <v>18.75</v>
      </c>
      <c r="P2576" s="75">
        <v>0</v>
      </c>
      <c r="Q2576" s="75">
        <v>0</v>
      </c>
      <c r="R2576" s="75">
        <v>0</v>
      </c>
      <c r="S2576" s="75">
        <v>0.25</v>
      </c>
      <c r="T2576" s="75">
        <v>0</v>
      </c>
      <c r="U2576" s="75">
        <v>0</v>
      </c>
      <c r="V2576" s="75">
        <v>65.909349236295</v>
      </c>
    </row>
    <row r="2577" spans="2:22" x14ac:dyDescent="0.25">
      <c r="B2577" s="45">
        <v>18</v>
      </c>
      <c r="C2577" s="70">
        <v>42904</v>
      </c>
      <c r="D2577">
        <v>0</v>
      </c>
      <c r="E2577" s="75">
        <v>0</v>
      </c>
      <c r="F2577">
        <f t="shared" si="73"/>
        <v>0</v>
      </c>
      <c r="G2577">
        <v>6.9545493939999998</v>
      </c>
      <c r="H2577" s="75">
        <v>0</v>
      </c>
      <c r="I2577" s="75">
        <v>5.0000000000000001E-3</v>
      </c>
      <c r="J2577" s="75">
        <v>0</v>
      </c>
      <c r="K2577" s="75">
        <v>1.05</v>
      </c>
      <c r="L2577" s="75">
        <v>7.3022768637000004</v>
      </c>
      <c r="M2577" s="75">
        <v>0</v>
      </c>
      <c r="N2577" s="75">
        <v>37.5</v>
      </c>
      <c r="O2577" s="75">
        <v>18.75</v>
      </c>
      <c r="P2577" s="75">
        <v>0</v>
      </c>
      <c r="Q2577" s="75">
        <v>0</v>
      </c>
      <c r="R2577" s="75">
        <v>0</v>
      </c>
      <c r="S2577" s="75">
        <v>0.25</v>
      </c>
      <c r="T2577" s="75">
        <v>0</v>
      </c>
      <c r="U2577" s="75">
        <v>0</v>
      </c>
      <c r="V2577" s="75">
        <v>65.909349236295</v>
      </c>
    </row>
    <row r="2578" spans="2:22" x14ac:dyDescent="0.25">
      <c r="B2578" s="45">
        <v>19</v>
      </c>
      <c r="C2578" s="70">
        <v>42905</v>
      </c>
      <c r="D2578">
        <v>0</v>
      </c>
      <c r="E2578" s="75">
        <v>0</v>
      </c>
      <c r="F2578">
        <f t="shared" si="73"/>
        <v>0</v>
      </c>
      <c r="G2578">
        <v>7.0533450479999997</v>
      </c>
      <c r="H2578" s="75">
        <v>0</v>
      </c>
      <c r="I2578" s="75">
        <v>5.0000000000000001E-3</v>
      </c>
      <c r="J2578" s="75">
        <v>0</v>
      </c>
      <c r="K2578" s="75">
        <v>1.05</v>
      </c>
      <c r="L2578" s="75">
        <v>7.4060123003999996</v>
      </c>
      <c r="M2578" s="75">
        <v>0</v>
      </c>
      <c r="N2578" s="75">
        <v>37.5</v>
      </c>
      <c r="O2578" s="75">
        <v>18.75</v>
      </c>
      <c r="P2578" s="75">
        <v>0</v>
      </c>
      <c r="Q2578" s="75">
        <v>0</v>
      </c>
      <c r="R2578" s="75">
        <v>0</v>
      </c>
      <c r="S2578" s="75">
        <v>0.25</v>
      </c>
      <c r="T2578" s="75">
        <v>0</v>
      </c>
      <c r="U2578" s="75">
        <v>0</v>
      </c>
      <c r="V2578" s="75">
        <v>65.909349236295</v>
      </c>
    </row>
    <row r="2579" spans="2:22" x14ac:dyDescent="0.25">
      <c r="B2579" s="45">
        <v>20</v>
      </c>
      <c r="C2579" s="70">
        <v>42906</v>
      </c>
      <c r="D2579">
        <v>0</v>
      </c>
      <c r="E2579" s="75">
        <v>0</v>
      </c>
      <c r="F2579">
        <f t="shared" si="73"/>
        <v>0</v>
      </c>
      <c r="G2579">
        <v>7.0694233909999999</v>
      </c>
      <c r="H2579" s="75">
        <v>0</v>
      </c>
      <c r="I2579" s="75">
        <v>5.0000000000000001E-3</v>
      </c>
      <c r="J2579" s="75">
        <v>0</v>
      </c>
      <c r="K2579" s="75">
        <v>1.05</v>
      </c>
      <c r="L2579" s="75">
        <v>7.4228945605499996</v>
      </c>
      <c r="M2579" s="75">
        <v>0</v>
      </c>
      <c r="N2579" s="75">
        <v>37.5</v>
      </c>
      <c r="O2579" s="75">
        <v>18.75</v>
      </c>
      <c r="P2579" s="75">
        <v>0</v>
      </c>
      <c r="Q2579" s="75">
        <v>0</v>
      </c>
      <c r="R2579" s="75">
        <v>0</v>
      </c>
      <c r="S2579" s="75">
        <v>0.25</v>
      </c>
      <c r="T2579" s="75">
        <v>0</v>
      </c>
      <c r="U2579" s="75">
        <v>0</v>
      </c>
      <c r="V2579" s="75">
        <v>65.909349236295</v>
      </c>
    </row>
    <row r="2580" spans="2:22" x14ac:dyDescent="0.25">
      <c r="B2580" s="45">
        <v>21</v>
      </c>
      <c r="C2580" s="70">
        <v>42907</v>
      </c>
      <c r="D2580">
        <v>0</v>
      </c>
      <c r="E2580" s="75">
        <v>0</v>
      </c>
      <c r="F2580">
        <f t="shared" si="73"/>
        <v>0</v>
      </c>
      <c r="G2580">
        <v>6.9174488629999997</v>
      </c>
      <c r="H2580" s="75">
        <v>0</v>
      </c>
      <c r="I2580" s="75">
        <v>5.0000000000000001E-3</v>
      </c>
      <c r="J2580" s="75">
        <v>0</v>
      </c>
      <c r="K2580" s="75">
        <v>1.05</v>
      </c>
      <c r="L2580" s="75">
        <v>7.2633213061499999</v>
      </c>
      <c r="M2580" s="75">
        <v>0</v>
      </c>
      <c r="N2580" s="75">
        <v>37.5</v>
      </c>
      <c r="O2580" s="75">
        <v>18.75</v>
      </c>
      <c r="P2580" s="75">
        <v>0</v>
      </c>
      <c r="Q2580" s="75">
        <v>0</v>
      </c>
      <c r="R2580" s="75">
        <v>0</v>
      </c>
      <c r="S2580" s="75">
        <v>0.25</v>
      </c>
      <c r="T2580" s="75">
        <v>0</v>
      </c>
      <c r="U2580" s="75">
        <v>0</v>
      </c>
      <c r="V2580" s="75">
        <v>65.909349236295</v>
      </c>
    </row>
    <row r="2581" spans="2:22" x14ac:dyDescent="0.25">
      <c r="B2581" s="45">
        <v>22</v>
      </c>
      <c r="C2581" s="70">
        <v>42908</v>
      </c>
      <c r="D2581">
        <v>9</v>
      </c>
      <c r="E2581" s="75">
        <v>0</v>
      </c>
      <c r="F2581">
        <f t="shared" si="73"/>
        <v>9</v>
      </c>
      <c r="G2581">
        <v>6.7633251599999999</v>
      </c>
      <c r="H2581" s="75">
        <v>9</v>
      </c>
      <c r="I2581" s="75">
        <v>0.01</v>
      </c>
      <c r="J2581" s="75">
        <v>0.09</v>
      </c>
      <c r="K2581" s="75">
        <v>1.05</v>
      </c>
      <c r="L2581" s="75">
        <v>7.1014914180000002</v>
      </c>
      <c r="M2581" s="75">
        <v>7.1014914180000002</v>
      </c>
      <c r="N2581" s="75">
        <v>37.5</v>
      </c>
      <c r="O2581" s="75">
        <v>18.75</v>
      </c>
      <c r="P2581" s="75">
        <v>0</v>
      </c>
      <c r="Q2581" s="75">
        <v>8.91</v>
      </c>
      <c r="R2581" s="75">
        <v>8.91</v>
      </c>
      <c r="S2581" s="75">
        <v>0.25</v>
      </c>
      <c r="T2581" s="75">
        <v>0.45212714549999999</v>
      </c>
      <c r="U2581" s="75">
        <v>0</v>
      </c>
      <c r="V2581" s="75">
        <v>64.552967799794999</v>
      </c>
    </row>
    <row r="2582" spans="2:22" x14ac:dyDescent="0.25">
      <c r="B2582" s="45">
        <v>23</v>
      </c>
      <c r="C2582" s="70">
        <v>42909</v>
      </c>
      <c r="D2582">
        <v>0</v>
      </c>
      <c r="E2582" s="75">
        <v>0</v>
      </c>
      <c r="F2582">
        <f t="shared" si="73"/>
        <v>0</v>
      </c>
      <c r="G2582">
        <v>6.631097123</v>
      </c>
      <c r="H2582" s="75">
        <v>0</v>
      </c>
      <c r="I2582" s="75">
        <v>5.0000000000000001E-3</v>
      </c>
      <c r="J2582" s="75">
        <v>0</v>
      </c>
      <c r="K2582" s="75">
        <v>1.05</v>
      </c>
      <c r="L2582" s="75">
        <v>6.9626519791500003</v>
      </c>
      <c r="M2582" s="75">
        <v>0.45212714549999999</v>
      </c>
      <c r="N2582" s="75">
        <v>37.5</v>
      </c>
      <c r="O2582" s="75">
        <v>18.75</v>
      </c>
      <c r="P2582" s="75">
        <v>0</v>
      </c>
      <c r="Q2582" s="75">
        <v>0</v>
      </c>
      <c r="R2582" s="75">
        <v>0.45212714549999999</v>
      </c>
      <c r="S2582" s="75">
        <v>0.25</v>
      </c>
      <c r="T2582" s="75">
        <v>0</v>
      </c>
      <c r="U2582" s="75">
        <v>0</v>
      </c>
      <c r="V2582" s="75">
        <v>64.552967799794999</v>
      </c>
    </row>
    <row r="2583" spans="2:22" x14ac:dyDescent="0.25">
      <c r="B2583" s="45">
        <v>24</v>
      </c>
      <c r="C2583" s="70">
        <v>42910</v>
      </c>
      <c r="D2583">
        <v>0</v>
      </c>
      <c r="E2583" s="75">
        <v>0</v>
      </c>
      <c r="F2583">
        <f t="shared" si="73"/>
        <v>0</v>
      </c>
      <c r="G2583">
        <v>6.4728472400000001</v>
      </c>
      <c r="H2583" s="75">
        <v>0</v>
      </c>
      <c r="I2583" s="75">
        <v>5.0000000000000001E-3</v>
      </c>
      <c r="J2583" s="75">
        <v>0</v>
      </c>
      <c r="K2583" s="75">
        <v>1.05</v>
      </c>
      <c r="L2583" s="75">
        <v>6.7964896020000003</v>
      </c>
      <c r="M2583" s="75">
        <v>0</v>
      </c>
      <c r="N2583" s="75">
        <v>37.5</v>
      </c>
      <c r="O2583" s="75">
        <v>18.75</v>
      </c>
      <c r="P2583" s="75">
        <v>0</v>
      </c>
      <c r="Q2583" s="75">
        <v>0</v>
      </c>
      <c r="R2583" s="75">
        <v>0</v>
      </c>
      <c r="S2583" s="75">
        <v>0.25</v>
      </c>
      <c r="T2583" s="75">
        <v>0</v>
      </c>
      <c r="U2583" s="75">
        <v>0</v>
      </c>
      <c r="V2583" s="75">
        <v>64.552967799794999</v>
      </c>
    </row>
    <row r="2584" spans="2:22" x14ac:dyDescent="0.25">
      <c r="B2584" s="45">
        <v>25</v>
      </c>
      <c r="C2584" s="70">
        <v>42911</v>
      </c>
      <c r="D2584">
        <v>0</v>
      </c>
      <c r="E2584" s="75">
        <v>0</v>
      </c>
      <c r="F2584">
        <f t="shared" si="73"/>
        <v>0</v>
      </c>
      <c r="G2584">
        <v>6.2748853899999997</v>
      </c>
      <c r="H2584" s="75">
        <v>0</v>
      </c>
      <c r="I2584" s="75">
        <v>5.0000000000000001E-3</v>
      </c>
      <c r="J2584" s="75">
        <v>0</v>
      </c>
      <c r="K2584" s="75">
        <v>1.05</v>
      </c>
      <c r="L2584" s="75">
        <v>6.5886296594999996</v>
      </c>
      <c r="M2584" s="75">
        <v>0</v>
      </c>
      <c r="N2584" s="75">
        <v>37.5</v>
      </c>
      <c r="O2584" s="75">
        <v>18.75</v>
      </c>
      <c r="P2584" s="75">
        <v>0</v>
      </c>
      <c r="Q2584" s="75">
        <v>0</v>
      </c>
      <c r="R2584" s="75">
        <v>0</v>
      </c>
      <c r="S2584" s="75">
        <v>0.25</v>
      </c>
      <c r="T2584" s="75">
        <v>0</v>
      </c>
      <c r="U2584" s="75">
        <v>0</v>
      </c>
      <c r="V2584" s="75">
        <v>64.552967799794999</v>
      </c>
    </row>
    <row r="2585" spans="2:22" x14ac:dyDescent="0.25">
      <c r="B2585" s="45">
        <v>26</v>
      </c>
      <c r="C2585" s="70">
        <v>42912</v>
      </c>
      <c r="D2585">
        <v>6</v>
      </c>
      <c r="E2585" s="75">
        <v>0</v>
      </c>
      <c r="F2585">
        <f t="shared" si="73"/>
        <v>6</v>
      </c>
      <c r="G2585">
        <v>6.2710997600000002</v>
      </c>
      <c r="H2585" s="75">
        <v>6</v>
      </c>
      <c r="I2585" s="75">
        <v>0.01</v>
      </c>
      <c r="J2585" s="75">
        <v>0.06</v>
      </c>
      <c r="K2585" s="75">
        <v>1.05</v>
      </c>
      <c r="L2585" s="75">
        <v>6.5846547480000002</v>
      </c>
      <c r="M2585" s="75">
        <v>5.94</v>
      </c>
      <c r="N2585" s="75">
        <v>37.5</v>
      </c>
      <c r="O2585" s="75">
        <v>18.75</v>
      </c>
      <c r="P2585" s="75">
        <v>0</v>
      </c>
      <c r="Q2585" s="75">
        <v>5.94</v>
      </c>
      <c r="R2585" s="75">
        <v>5.94</v>
      </c>
      <c r="S2585" s="75">
        <v>0.25</v>
      </c>
      <c r="T2585" s="75">
        <v>0</v>
      </c>
      <c r="U2585" s="75">
        <v>0</v>
      </c>
      <c r="V2585" s="75">
        <v>64.552967799794999</v>
      </c>
    </row>
    <row r="2586" spans="2:22" x14ac:dyDescent="0.25">
      <c r="B2586" s="45">
        <v>27</v>
      </c>
      <c r="C2586" s="70">
        <v>42913</v>
      </c>
      <c r="D2586">
        <v>14</v>
      </c>
      <c r="E2586" s="75">
        <v>0</v>
      </c>
      <c r="F2586">
        <f t="shared" si="73"/>
        <v>14</v>
      </c>
      <c r="G2586">
        <v>6.2693531650000001</v>
      </c>
      <c r="H2586" s="75">
        <v>14</v>
      </c>
      <c r="I2586" s="75">
        <v>0.01</v>
      </c>
      <c r="J2586" s="75">
        <v>0.14000000000000001</v>
      </c>
      <c r="K2586" s="75">
        <v>1.05</v>
      </c>
      <c r="L2586" s="75">
        <v>6.5828208232499996</v>
      </c>
      <c r="M2586" s="75">
        <v>6.5828208232499996</v>
      </c>
      <c r="N2586" s="75">
        <v>37.5</v>
      </c>
      <c r="O2586" s="75">
        <v>18.75</v>
      </c>
      <c r="P2586" s="75">
        <v>0</v>
      </c>
      <c r="Q2586" s="75">
        <v>13.86</v>
      </c>
      <c r="R2586" s="75">
        <v>13.86</v>
      </c>
      <c r="S2586" s="75">
        <v>0.25</v>
      </c>
      <c r="T2586" s="75">
        <v>1.8192947941875</v>
      </c>
      <c r="U2586" s="75">
        <v>0</v>
      </c>
      <c r="V2586" s="75">
        <v>59.095083417232502</v>
      </c>
    </row>
    <row r="2587" spans="2:22" x14ac:dyDescent="0.25">
      <c r="B2587" s="45">
        <v>28</v>
      </c>
      <c r="C2587" s="70">
        <v>42914</v>
      </c>
      <c r="D2587">
        <v>6</v>
      </c>
      <c r="E2587" s="75">
        <v>0</v>
      </c>
      <c r="F2587">
        <f t="shared" si="73"/>
        <v>6</v>
      </c>
      <c r="G2587">
        <v>6.2053859139999998</v>
      </c>
      <c r="H2587" s="75">
        <v>6</v>
      </c>
      <c r="I2587" s="75">
        <v>2.2499999999999999E-2</v>
      </c>
      <c r="J2587" s="75">
        <v>0.13500000000000001</v>
      </c>
      <c r="K2587" s="75">
        <v>1.05</v>
      </c>
      <c r="L2587" s="75">
        <v>6.5156552097000002</v>
      </c>
      <c r="M2587" s="75">
        <v>6.5156552097000002</v>
      </c>
      <c r="N2587" s="75">
        <v>37.5</v>
      </c>
      <c r="O2587" s="75">
        <v>18.75</v>
      </c>
      <c r="P2587" s="75">
        <v>0</v>
      </c>
      <c r="Q2587" s="75">
        <v>5.8650000000000002</v>
      </c>
      <c r="R2587" s="75">
        <v>7.6842947941875002</v>
      </c>
      <c r="S2587" s="75">
        <v>0.25</v>
      </c>
      <c r="T2587" s="75">
        <v>0.29215989612187498</v>
      </c>
      <c r="U2587" s="75">
        <v>0</v>
      </c>
      <c r="V2587" s="75">
        <v>58.218603728866903</v>
      </c>
    </row>
    <row r="2588" spans="2:22" x14ac:dyDescent="0.25">
      <c r="B2588" s="45">
        <v>29</v>
      </c>
      <c r="C2588" s="70">
        <v>42915</v>
      </c>
      <c r="D2588">
        <v>7</v>
      </c>
      <c r="E2588" s="75">
        <v>0</v>
      </c>
      <c r="F2588">
        <f t="shared" si="73"/>
        <v>7</v>
      </c>
      <c r="G2588">
        <v>6.2583484360000003</v>
      </c>
      <c r="H2588" s="75">
        <v>7</v>
      </c>
      <c r="I2588" s="75">
        <v>2.2499999999999999E-2</v>
      </c>
      <c r="J2588" s="75">
        <v>0.1575</v>
      </c>
      <c r="K2588" s="75">
        <v>1.05</v>
      </c>
      <c r="L2588" s="75">
        <v>6.5712658578000003</v>
      </c>
      <c r="M2588" s="75">
        <v>6.5712658578000003</v>
      </c>
      <c r="N2588" s="75">
        <v>37.5</v>
      </c>
      <c r="O2588" s="75">
        <v>18.75</v>
      </c>
      <c r="P2588" s="75">
        <v>0</v>
      </c>
      <c r="Q2588" s="75">
        <v>6.8425000000000002</v>
      </c>
      <c r="R2588" s="75">
        <v>7.1346598961218799</v>
      </c>
      <c r="S2588" s="75">
        <v>0.25</v>
      </c>
      <c r="T2588" s="75">
        <v>0.14084850958046899</v>
      </c>
      <c r="U2588" s="75">
        <v>0</v>
      </c>
      <c r="V2588" s="75">
        <v>57.796058200125501</v>
      </c>
    </row>
    <row r="2589" spans="2:22" x14ac:dyDescent="0.25">
      <c r="B2589" s="45">
        <v>30</v>
      </c>
      <c r="C2589" s="70">
        <v>42916</v>
      </c>
      <c r="D2589">
        <v>5</v>
      </c>
      <c r="E2589" s="75">
        <v>0</v>
      </c>
      <c r="F2589">
        <f t="shared" si="73"/>
        <v>5</v>
      </c>
      <c r="G2589">
        <v>6.4147822669999996</v>
      </c>
      <c r="H2589" s="75">
        <v>5</v>
      </c>
      <c r="I2589" s="75">
        <v>2.2499999999999999E-2</v>
      </c>
      <c r="J2589" s="75">
        <v>0.1125</v>
      </c>
      <c r="K2589" s="75">
        <v>1.05</v>
      </c>
      <c r="L2589" s="75">
        <v>6.7355213803499998</v>
      </c>
      <c r="M2589" s="75">
        <v>5.0283485095804696</v>
      </c>
      <c r="N2589" s="75">
        <v>37.5</v>
      </c>
      <c r="O2589" s="75">
        <v>18.75</v>
      </c>
      <c r="P2589" s="75">
        <v>0</v>
      </c>
      <c r="Q2589" s="75">
        <v>4.8875000000000002</v>
      </c>
      <c r="R2589" s="75">
        <v>5.0283485095804696</v>
      </c>
      <c r="S2589" s="75">
        <v>0.25</v>
      </c>
      <c r="T2589" s="75">
        <v>0</v>
      </c>
      <c r="U2589" s="75">
        <v>0</v>
      </c>
      <c r="V2589" s="75">
        <v>57.796058200125501</v>
      </c>
    </row>
    <row r="2590" spans="2:22" x14ac:dyDescent="0.25">
      <c r="B2590" s="45">
        <v>31</v>
      </c>
      <c r="C2590" s="70">
        <v>42917</v>
      </c>
      <c r="D2590">
        <v>0</v>
      </c>
      <c r="E2590" s="75">
        <v>0</v>
      </c>
      <c r="F2590">
        <f t="shared" si="73"/>
        <v>0</v>
      </c>
      <c r="G2590">
        <v>6.5195802409999999</v>
      </c>
      <c r="H2590" s="75">
        <v>0</v>
      </c>
      <c r="I2590" s="75">
        <v>1.4999999999999999E-2</v>
      </c>
      <c r="J2590" s="75">
        <v>0</v>
      </c>
      <c r="K2590" s="75">
        <v>1.05</v>
      </c>
      <c r="L2590" s="75">
        <v>6.8455592530500002</v>
      </c>
      <c r="M2590" s="75">
        <v>0</v>
      </c>
      <c r="N2590" s="75">
        <v>37.5</v>
      </c>
      <c r="O2590" s="75">
        <v>18.75</v>
      </c>
      <c r="P2590" s="75">
        <v>0</v>
      </c>
      <c r="Q2590" s="75">
        <v>0</v>
      </c>
      <c r="R2590" s="75">
        <v>0</v>
      </c>
      <c r="S2590" s="75">
        <v>0.25</v>
      </c>
      <c r="T2590" s="75">
        <v>0</v>
      </c>
      <c r="U2590" s="75">
        <v>0</v>
      </c>
      <c r="V2590" s="75">
        <v>57.796058200125501</v>
      </c>
    </row>
    <row r="2591" spans="2:22" x14ac:dyDescent="0.25">
      <c r="B2591" s="45">
        <v>32</v>
      </c>
      <c r="C2591" s="70">
        <v>42918</v>
      </c>
      <c r="D2591">
        <v>0</v>
      </c>
      <c r="E2591" s="75">
        <v>0</v>
      </c>
      <c r="F2591">
        <f t="shared" si="73"/>
        <v>0</v>
      </c>
      <c r="G2591">
        <v>6.48330933</v>
      </c>
      <c r="H2591" s="75">
        <v>0</v>
      </c>
      <c r="I2591" s="75">
        <v>1.4999999999999999E-2</v>
      </c>
      <c r="J2591" s="75">
        <v>0</v>
      </c>
      <c r="K2591" s="75">
        <v>1.05</v>
      </c>
      <c r="L2591" s="75">
        <v>6.8074747965000002</v>
      </c>
      <c r="M2591" s="75">
        <v>0</v>
      </c>
      <c r="N2591" s="75">
        <v>37.5</v>
      </c>
      <c r="O2591" s="75">
        <v>18.75</v>
      </c>
      <c r="P2591" s="75">
        <v>0</v>
      </c>
      <c r="Q2591" s="75">
        <v>0</v>
      </c>
      <c r="R2591" s="75">
        <v>0</v>
      </c>
      <c r="S2591" s="75">
        <v>0.25</v>
      </c>
      <c r="T2591" s="75">
        <v>0</v>
      </c>
      <c r="U2591" s="75">
        <v>0</v>
      </c>
      <c r="V2591" s="75">
        <v>57.796058200125501</v>
      </c>
    </row>
    <row r="2592" spans="2:22" x14ac:dyDescent="0.25">
      <c r="B2592" s="45">
        <v>33</v>
      </c>
      <c r="C2592" s="70">
        <v>42919</v>
      </c>
      <c r="D2592">
        <v>0</v>
      </c>
      <c r="E2592" s="75">
        <v>0</v>
      </c>
      <c r="F2592">
        <f t="shared" si="73"/>
        <v>0</v>
      </c>
      <c r="G2592">
        <v>6.4179449990000004</v>
      </c>
      <c r="H2592" s="75">
        <v>0</v>
      </c>
      <c r="I2592" s="75">
        <v>1.4999999999999999E-2</v>
      </c>
      <c r="J2592" s="75">
        <v>0</v>
      </c>
      <c r="K2592" s="75">
        <v>1.05</v>
      </c>
      <c r="L2592" s="75">
        <v>6.7388422489500002</v>
      </c>
      <c r="M2592" s="75">
        <v>0</v>
      </c>
      <c r="N2592" s="75">
        <v>37.5</v>
      </c>
      <c r="O2592" s="75">
        <v>18.75</v>
      </c>
      <c r="P2592" s="75">
        <v>0</v>
      </c>
      <c r="Q2592" s="75">
        <v>0</v>
      </c>
      <c r="R2592" s="75">
        <v>0</v>
      </c>
      <c r="S2592" s="75">
        <v>0.25</v>
      </c>
      <c r="T2592" s="75">
        <v>0</v>
      </c>
      <c r="U2592" s="75">
        <v>0</v>
      </c>
      <c r="V2592" s="75">
        <v>57.796058200125501</v>
      </c>
    </row>
    <row r="2593" spans="2:22" x14ac:dyDescent="0.25">
      <c r="B2593" s="45">
        <v>34</v>
      </c>
      <c r="C2593" s="70">
        <v>42920</v>
      </c>
      <c r="D2593">
        <v>0</v>
      </c>
      <c r="E2593" s="75">
        <v>0</v>
      </c>
      <c r="F2593">
        <f t="shared" si="73"/>
        <v>0</v>
      </c>
      <c r="G2593">
        <v>6.2537624349999996</v>
      </c>
      <c r="H2593" s="75">
        <v>0</v>
      </c>
      <c r="I2593" s="75">
        <v>1.4999999999999999E-2</v>
      </c>
      <c r="J2593" s="75">
        <v>0</v>
      </c>
      <c r="K2593" s="75">
        <v>1.05</v>
      </c>
      <c r="L2593" s="75">
        <v>6.5664505567499996</v>
      </c>
      <c r="M2593" s="75">
        <v>0</v>
      </c>
      <c r="N2593" s="75">
        <v>37.5</v>
      </c>
      <c r="O2593" s="75">
        <v>18.75</v>
      </c>
      <c r="P2593" s="75">
        <v>0</v>
      </c>
      <c r="Q2593" s="75">
        <v>0</v>
      </c>
      <c r="R2593" s="75">
        <v>0</v>
      </c>
      <c r="S2593" s="75">
        <v>0.25</v>
      </c>
      <c r="T2593" s="75">
        <v>0</v>
      </c>
      <c r="U2593" s="75">
        <v>0</v>
      </c>
      <c r="V2593" s="75">
        <v>57.796058200125501</v>
      </c>
    </row>
    <row r="2594" spans="2:22" x14ac:dyDescent="0.25">
      <c r="B2594" s="45">
        <v>35</v>
      </c>
      <c r="C2594" s="70">
        <v>42921</v>
      </c>
      <c r="D2594">
        <v>0</v>
      </c>
      <c r="E2594" s="75">
        <v>0</v>
      </c>
      <c r="F2594">
        <f t="shared" si="73"/>
        <v>0</v>
      </c>
      <c r="G2594">
        <v>6.0732290860000004</v>
      </c>
      <c r="H2594" s="75">
        <v>0</v>
      </c>
      <c r="I2594" s="75">
        <v>1.4999999999999999E-2</v>
      </c>
      <c r="J2594" s="75">
        <v>0</v>
      </c>
      <c r="K2594" s="75">
        <v>1.05</v>
      </c>
      <c r="L2594" s="75">
        <v>6.3768905402999998</v>
      </c>
      <c r="M2594" s="75">
        <v>0</v>
      </c>
      <c r="N2594" s="75">
        <v>37.5</v>
      </c>
      <c r="O2594" s="75">
        <v>18.75</v>
      </c>
      <c r="P2594" s="75">
        <v>0</v>
      </c>
      <c r="Q2594" s="75">
        <v>0</v>
      </c>
      <c r="R2594" s="75">
        <v>0</v>
      </c>
      <c r="S2594" s="75">
        <v>0.25</v>
      </c>
      <c r="T2594" s="75">
        <v>0</v>
      </c>
      <c r="U2594" s="75">
        <v>0</v>
      </c>
      <c r="V2594" s="75">
        <v>57.796058200125501</v>
      </c>
    </row>
    <row r="2595" spans="2:22" x14ac:dyDescent="0.25">
      <c r="B2595" s="45">
        <v>36</v>
      </c>
      <c r="C2595" s="70">
        <v>42922</v>
      </c>
      <c r="D2595">
        <v>0</v>
      </c>
      <c r="E2595" s="75">
        <v>0</v>
      </c>
      <c r="F2595">
        <f t="shared" si="73"/>
        <v>0</v>
      </c>
      <c r="G2595">
        <v>5.876787191</v>
      </c>
      <c r="H2595" s="75">
        <v>0</v>
      </c>
      <c r="I2595" s="75">
        <v>1.4999999999999999E-2</v>
      </c>
      <c r="J2595" s="75">
        <v>0</v>
      </c>
      <c r="K2595" s="75">
        <v>1.0345340000000001</v>
      </c>
      <c r="L2595" s="75">
        <v>6.0797361598539901</v>
      </c>
      <c r="M2595" s="75">
        <v>0</v>
      </c>
      <c r="N2595" s="75">
        <v>38.8125</v>
      </c>
      <c r="O2595" s="75">
        <v>19.40625</v>
      </c>
      <c r="P2595" s="75">
        <v>0</v>
      </c>
      <c r="Q2595" s="75">
        <v>0</v>
      </c>
      <c r="R2595" s="75">
        <v>0</v>
      </c>
      <c r="S2595" s="75">
        <v>0.25874999999999998</v>
      </c>
      <c r="T2595" s="75">
        <v>0</v>
      </c>
      <c r="U2595" s="75">
        <v>0</v>
      </c>
      <c r="V2595" s="75">
        <v>57.796058200125501</v>
      </c>
    </row>
    <row r="2596" spans="2:22" x14ac:dyDescent="0.25">
      <c r="B2596" s="45">
        <v>37</v>
      </c>
      <c r="C2596" s="70">
        <v>42923</v>
      </c>
      <c r="D2596">
        <v>0</v>
      </c>
      <c r="E2596" s="75">
        <v>0</v>
      </c>
      <c r="F2596">
        <f t="shared" si="73"/>
        <v>0</v>
      </c>
      <c r="G2596">
        <v>5.8025322629999998</v>
      </c>
      <c r="H2596" s="75">
        <v>0</v>
      </c>
      <c r="I2596" s="75">
        <v>1.4999999999999999E-2</v>
      </c>
      <c r="J2596" s="75">
        <v>0</v>
      </c>
      <c r="K2596" s="75">
        <v>1.021136</v>
      </c>
      <c r="L2596" s="75">
        <v>5.9251745849107698</v>
      </c>
      <c r="M2596" s="75">
        <v>0</v>
      </c>
      <c r="N2596" s="75">
        <v>40.125</v>
      </c>
      <c r="O2596" s="75">
        <v>20.0625</v>
      </c>
      <c r="P2596" s="75">
        <v>0</v>
      </c>
      <c r="Q2596" s="75">
        <v>0</v>
      </c>
      <c r="R2596" s="75">
        <v>0</v>
      </c>
      <c r="S2596" s="75">
        <v>0.26750000000000002</v>
      </c>
      <c r="T2596" s="75">
        <v>0</v>
      </c>
      <c r="U2596" s="75">
        <v>0</v>
      </c>
      <c r="V2596" s="75">
        <v>57.796058200125501</v>
      </c>
    </row>
    <row r="2597" spans="2:22" x14ac:dyDescent="0.25">
      <c r="B2597" s="45">
        <v>38</v>
      </c>
      <c r="C2597" s="70">
        <v>42924</v>
      </c>
      <c r="D2597">
        <v>0</v>
      </c>
      <c r="E2597" s="75">
        <v>0</v>
      </c>
      <c r="F2597">
        <f t="shared" si="73"/>
        <v>0</v>
      </c>
      <c r="G2597">
        <v>5.6952417799999999</v>
      </c>
      <c r="H2597" s="75">
        <v>0</v>
      </c>
      <c r="I2597" s="75">
        <v>1.4999999999999999E-2</v>
      </c>
      <c r="J2597" s="75">
        <v>0</v>
      </c>
      <c r="K2597" s="75">
        <v>1.009806</v>
      </c>
      <c r="L2597" s="75">
        <v>5.7510893208946801</v>
      </c>
      <c r="M2597" s="75">
        <v>0</v>
      </c>
      <c r="N2597" s="75">
        <v>41.4375</v>
      </c>
      <c r="O2597" s="75">
        <v>20.71875</v>
      </c>
      <c r="P2597" s="75">
        <v>0</v>
      </c>
      <c r="Q2597" s="75">
        <v>0</v>
      </c>
      <c r="R2597" s="75">
        <v>0</v>
      </c>
      <c r="S2597" s="75">
        <v>0.27625</v>
      </c>
      <c r="T2597" s="75">
        <v>0</v>
      </c>
      <c r="U2597" s="75">
        <v>0</v>
      </c>
      <c r="V2597" s="75">
        <v>57.796058200125501</v>
      </c>
    </row>
    <row r="2598" spans="2:22" x14ac:dyDescent="0.25">
      <c r="B2598" s="45">
        <v>39</v>
      </c>
      <c r="C2598" s="70">
        <v>42925</v>
      </c>
      <c r="D2598">
        <v>0</v>
      </c>
      <c r="E2598" s="75">
        <v>0</v>
      </c>
      <c r="F2598">
        <f t="shared" si="73"/>
        <v>0</v>
      </c>
      <c r="G2598">
        <v>5.6335020650000001</v>
      </c>
      <c r="H2598" s="75">
        <v>0</v>
      </c>
      <c r="I2598" s="75">
        <v>1.4999999999999999E-2</v>
      </c>
      <c r="J2598" s="75">
        <v>0</v>
      </c>
      <c r="K2598" s="75">
        <v>1.0005440000000001</v>
      </c>
      <c r="L2598" s="75">
        <v>5.6365666901233604</v>
      </c>
      <c r="M2598" s="75">
        <v>0</v>
      </c>
      <c r="N2598" s="75">
        <v>42.75</v>
      </c>
      <c r="O2598" s="75">
        <v>21.375</v>
      </c>
      <c r="P2598" s="75">
        <v>0</v>
      </c>
      <c r="Q2598" s="75">
        <v>0</v>
      </c>
      <c r="R2598" s="75">
        <v>0</v>
      </c>
      <c r="S2598" s="75">
        <v>0.28499999999999998</v>
      </c>
      <c r="T2598" s="75">
        <v>0</v>
      </c>
      <c r="U2598" s="75">
        <v>0</v>
      </c>
      <c r="V2598" s="75">
        <v>57.796058200125501</v>
      </c>
    </row>
    <row r="2599" spans="2:22" x14ac:dyDescent="0.25">
      <c r="B2599" s="45">
        <v>40</v>
      </c>
      <c r="C2599" s="70">
        <v>42926</v>
      </c>
      <c r="D2599">
        <v>0</v>
      </c>
      <c r="E2599" s="75">
        <v>0</v>
      </c>
      <c r="F2599">
        <f t="shared" si="73"/>
        <v>0</v>
      </c>
      <c r="G2599">
        <v>5.5278555010000003</v>
      </c>
      <c r="H2599" s="75">
        <v>0</v>
      </c>
      <c r="I2599" s="75">
        <v>1.4999999999999999E-2</v>
      </c>
      <c r="J2599" s="75">
        <v>0</v>
      </c>
      <c r="K2599" s="75">
        <v>0.99850000000000005</v>
      </c>
      <c r="L2599" s="75">
        <v>5.5195637177485004</v>
      </c>
      <c r="M2599" s="75">
        <v>0</v>
      </c>
      <c r="N2599" s="75">
        <v>44.0625</v>
      </c>
      <c r="O2599" s="75">
        <v>22.03125</v>
      </c>
      <c r="P2599" s="75">
        <v>0</v>
      </c>
      <c r="Q2599" s="75">
        <v>0</v>
      </c>
      <c r="R2599" s="75">
        <v>0</v>
      </c>
      <c r="S2599" s="75">
        <v>0.29375000000000001</v>
      </c>
      <c r="T2599" s="75">
        <v>0</v>
      </c>
      <c r="U2599" s="75">
        <v>0</v>
      </c>
      <c r="V2599" s="75">
        <v>57.796058200125501</v>
      </c>
    </row>
    <row r="2600" spans="2:22" x14ac:dyDescent="0.25">
      <c r="B2600" s="45">
        <v>41</v>
      </c>
      <c r="C2600" s="70">
        <v>42927</v>
      </c>
      <c r="D2600">
        <v>0</v>
      </c>
      <c r="E2600" s="75">
        <v>0</v>
      </c>
      <c r="F2600">
        <f t="shared" si="73"/>
        <v>0</v>
      </c>
      <c r="G2600">
        <v>5.5131076979999998</v>
      </c>
      <c r="H2600" s="75">
        <v>0</v>
      </c>
      <c r="I2600" s="75">
        <v>1.4999999999999999E-2</v>
      </c>
      <c r="J2600" s="75">
        <v>0</v>
      </c>
      <c r="K2600" s="75">
        <v>1.0032000000000001</v>
      </c>
      <c r="L2600" s="75">
        <v>5.5307496426335998</v>
      </c>
      <c r="M2600" s="75">
        <v>0</v>
      </c>
      <c r="N2600" s="75">
        <v>45.375</v>
      </c>
      <c r="O2600" s="75">
        <v>22.6875</v>
      </c>
      <c r="P2600" s="75">
        <v>0</v>
      </c>
      <c r="Q2600" s="75">
        <v>0</v>
      </c>
      <c r="R2600" s="75">
        <v>0</v>
      </c>
      <c r="S2600" s="75">
        <v>0.30249999999999999</v>
      </c>
      <c r="T2600" s="75">
        <v>0</v>
      </c>
      <c r="U2600" s="75">
        <v>0</v>
      </c>
      <c r="V2600" s="75">
        <v>57.796058200125501</v>
      </c>
    </row>
    <row r="2601" spans="2:22" x14ac:dyDescent="0.25">
      <c r="B2601" s="45">
        <v>42</v>
      </c>
      <c r="C2601" s="70">
        <v>42928</v>
      </c>
      <c r="D2601">
        <v>0</v>
      </c>
      <c r="E2601" s="75">
        <v>0</v>
      </c>
      <c r="F2601">
        <f t="shared" si="73"/>
        <v>0</v>
      </c>
      <c r="G2601">
        <v>5.497264189</v>
      </c>
      <c r="H2601" s="75">
        <v>0</v>
      </c>
      <c r="I2601" s="75">
        <v>1.4999999999999999E-2</v>
      </c>
      <c r="J2601" s="75">
        <v>0</v>
      </c>
      <c r="K2601" s="75">
        <v>1.0079</v>
      </c>
      <c r="L2601" s="75">
        <v>5.5406925760931003</v>
      </c>
      <c r="M2601" s="75">
        <v>0</v>
      </c>
      <c r="N2601" s="75">
        <v>46.6875</v>
      </c>
      <c r="O2601" s="75">
        <v>23.34375</v>
      </c>
      <c r="P2601" s="75">
        <v>0</v>
      </c>
      <c r="Q2601" s="75">
        <v>0</v>
      </c>
      <c r="R2601" s="75">
        <v>0</v>
      </c>
      <c r="S2601" s="75">
        <v>0.31125000000000003</v>
      </c>
      <c r="T2601" s="75">
        <v>0</v>
      </c>
      <c r="U2601" s="75">
        <v>0</v>
      </c>
      <c r="V2601" s="75">
        <v>57.796058200125501</v>
      </c>
    </row>
    <row r="2602" spans="2:22" x14ac:dyDescent="0.25">
      <c r="B2602" s="45">
        <v>43</v>
      </c>
      <c r="C2602" s="70">
        <v>42929</v>
      </c>
      <c r="D2602">
        <v>36</v>
      </c>
      <c r="E2602" s="75">
        <v>0</v>
      </c>
      <c r="F2602">
        <f t="shared" si="73"/>
        <v>36</v>
      </c>
      <c r="G2602">
        <v>5.5307799050000002</v>
      </c>
      <c r="H2602" s="75">
        <v>36</v>
      </c>
      <c r="I2602" s="75">
        <v>0.04</v>
      </c>
      <c r="J2602" s="75">
        <v>1.44</v>
      </c>
      <c r="K2602" s="75">
        <v>1.0125999999999999</v>
      </c>
      <c r="L2602" s="75">
        <v>5.6004677318029996</v>
      </c>
      <c r="M2602" s="75">
        <v>5.6004677318029996</v>
      </c>
      <c r="N2602" s="75">
        <v>48</v>
      </c>
      <c r="O2602" s="75">
        <v>24</v>
      </c>
      <c r="P2602" s="75">
        <v>0</v>
      </c>
      <c r="Q2602" s="75">
        <v>34.56</v>
      </c>
      <c r="R2602" s="75">
        <v>34.56</v>
      </c>
      <c r="S2602" s="75">
        <v>0.32</v>
      </c>
      <c r="T2602" s="75">
        <v>7.2398830670492504</v>
      </c>
      <c r="U2602" s="75">
        <v>0</v>
      </c>
      <c r="V2602" s="75">
        <v>36.076408998977698</v>
      </c>
    </row>
    <row r="2603" spans="2:22" x14ac:dyDescent="0.25">
      <c r="B2603" s="45">
        <v>44</v>
      </c>
      <c r="C2603" s="70">
        <v>42930</v>
      </c>
      <c r="D2603">
        <v>1</v>
      </c>
      <c r="E2603" s="75">
        <v>0</v>
      </c>
      <c r="F2603">
        <f t="shared" si="73"/>
        <v>1</v>
      </c>
      <c r="G2603">
        <v>5.5921157580000003</v>
      </c>
      <c r="H2603" s="75">
        <v>1</v>
      </c>
      <c r="I2603" s="75">
        <v>2.2499999999999999E-2</v>
      </c>
      <c r="J2603" s="75">
        <v>2.2499999999999999E-2</v>
      </c>
      <c r="K2603" s="75">
        <v>1.0173000000000001</v>
      </c>
      <c r="L2603" s="75">
        <v>5.6888593606134004</v>
      </c>
      <c r="M2603" s="75">
        <v>6.8600083698983401</v>
      </c>
      <c r="N2603" s="75">
        <v>49.3125</v>
      </c>
      <c r="O2603" s="75">
        <v>24.65625</v>
      </c>
      <c r="P2603" s="75">
        <v>0.53682498356491004</v>
      </c>
      <c r="Q2603" s="75">
        <v>0.97750000000000004</v>
      </c>
      <c r="R2603" s="75">
        <v>8.2173830670492496</v>
      </c>
      <c r="S2603" s="75">
        <v>0.32874999999999999</v>
      </c>
      <c r="T2603" s="75">
        <v>0.33934367428772699</v>
      </c>
      <c r="U2603" s="75">
        <v>0</v>
      </c>
      <c r="V2603" s="75">
        <v>35.0583779761145</v>
      </c>
    </row>
    <row r="2604" spans="2:22" x14ac:dyDescent="0.25">
      <c r="B2604" s="45">
        <v>45</v>
      </c>
      <c r="C2604" s="70">
        <v>42931</v>
      </c>
      <c r="D2604">
        <v>0</v>
      </c>
      <c r="E2604" s="75">
        <v>0</v>
      </c>
      <c r="F2604">
        <f t="shared" si="73"/>
        <v>0</v>
      </c>
      <c r="G2604">
        <v>5.7229590760000004</v>
      </c>
      <c r="H2604" s="75">
        <v>0</v>
      </c>
      <c r="I2604" s="75">
        <v>1.4999999999999999E-2</v>
      </c>
      <c r="J2604" s="75">
        <v>0</v>
      </c>
      <c r="K2604" s="75">
        <v>1.022</v>
      </c>
      <c r="L2604" s="75">
        <v>5.8488641756720003</v>
      </c>
      <c r="M2604" s="75">
        <v>3.7275757010688402</v>
      </c>
      <c r="N2604" s="75">
        <v>50.625</v>
      </c>
      <c r="O2604" s="75">
        <v>25.3125</v>
      </c>
      <c r="P2604" s="75">
        <v>0.61497766020288303</v>
      </c>
      <c r="Q2604" s="75">
        <v>0</v>
      </c>
      <c r="R2604" s="75">
        <v>0.33934367428772699</v>
      </c>
      <c r="S2604" s="75">
        <v>0.33750000000000002</v>
      </c>
      <c r="T2604" s="75">
        <v>0</v>
      </c>
      <c r="U2604" s="75">
        <v>0</v>
      </c>
      <c r="V2604" s="75">
        <v>38.446610002895603</v>
      </c>
    </row>
    <row r="2605" spans="2:22" x14ac:dyDescent="0.25">
      <c r="B2605" s="45">
        <v>46</v>
      </c>
      <c r="C2605" s="70">
        <v>42932</v>
      </c>
      <c r="D2605">
        <v>3</v>
      </c>
      <c r="E2605" s="75">
        <v>0</v>
      </c>
      <c r="F2605">
        <f t="shared" si="73"/>
        <v>3</v>
      </c>
      <c r="G2605">
        <v>5.806359456</v>
      </c>
      <c r="H2605" s="75">
        <v>3</v>
      </c>
      <c r="I2605" s="75">
        <v>2.2499999999999999E-2</v>
      </c>
      <c r="J2605" s="75">
        <v>6.7500000000000004E-2</v>
      </c>
      <c r="K2605" s="75">
        <v>1.0266999999999999</v>
      </c>
      <c r="L2605" s="75">
        <v>5.9613892534752004</v>
      </c>
      <c r="M2605" s="75">
        <v>4.50602247343617</v>
      </c>
      <c r="N2605" s="75">
        <v>51.9375</v>
      </c>
      <c r="O2605" s="75">
        <v>25.96875</v>
      </c>
      <c r="P2605" s="75">
        <v>0.51950478929884503</v>
      </c>
      <c r="Q2605" s="75">
        <v>2.9325000000000001</v>
      </c>
      <c r="R2605" s="75">
        <v>2.9325000000000001</v>
      </c>
      <c r="S2605" s="75">
        <v>0.34625</v>
      </c>
      <c r="T2605" s="75">
        <v>0</v>
      </c>
      <c r="U2605" s="75">
        <v>0</v>
      </c>
      <c r="V2605" s="75">
        <v>40.020132476331803</v>
      </c>
    </row>
    <row r="2606" spans="2:22" x14ac:dyDescent="0.25">
      <c r="B2606" s="45">
        <v>47</v>
      </c>
      <c r="C2606" s="70">
        <v>42933</v>
      </c>
      <c r="D2606">
        <v>0</v>
      </c>
      <c r="E2606" s="75">
        <v>0</v>
      </c>
      <c r="F2606">
        <f t="shared" si="73"/>
        <v>0</v>
      </c>
      <c r="G2606">
        <v>5.7151344579999996</v>
      </c>
      <c r="H2606" s="75">
        <v>0</v>
      </c>
      <c r="I2606" s="75">
        <v>1.4999999999999999E-2</v>
      </c>
      <c r="J2606" s="75">
        <v>0</v>
      </c>
      <c r="K2606" s="75">
        <v>1.0314000000000001</v>
      </c>
      <c r="L2606" s="75">
        <v>5.8945896799812001</v>
      </c>
      <c r="M2606" s="75">
        <v>2.9290005848838701</v>
      </c>
      <c r="N2606" s="75">
        <v>53.25</v>
      </c>
      <c r="O2606" s="75">
        <v>26.625</v>
      </c>
      <c r="P2606" s="75">
        <v>0.496896432813829</v>
      </c>
      <c r="Q2606" s="75">
        <v>0</v>
      </c>
      <c r="R2606" s="75">
        <v>0</v>
      </c>
      <c r="S2606" s="75">
        <v>0.35499999999999998</v>
      </c>
      <c r="T2606" s="75">
        <v>0</v>
      </c>
      <c r="U2606" s="75">
        <v>0</v>
      </c>
      <c r="V2606" s="75">
        <v>42.949133061215697</v>
      </c>
    </row>
    <row r="2607" spans="2:22" x14ac:dyDescent="0.25">
      <c r="B2607" s="45">
        <v>48</v>
      </c>
      <c r="C2607" s="70">
        <v>42934</v>
      </c>
      <c r="D2607">
        <v>0</v>
      </c>
      <c r="E2607" s="75">
        <v>0</v>
      </c>
      <c r="F2607">
        <f t="shared" si="73"/>
        <v>0</v>
      </c>
      <c r="G2607">
        <v>5.6700525730000004</v>
      </c>
      <c r="H2607" s="75">
        <v>0</v>
      </c>
      <c r="I2607" s="75">
        <v>1.4999999999999999E-2</v>
      </c>
      <c r="J2607" s="75">
        <v>0</v>
      </c>
      <c r="K2607" s="75">
        <v>1.0361</v>
      </c>
      <c r="L2607" s="75">
        <v>5.8747414708852999</v>
      </c>
      <c r="M2607" s="75">
        <v>2.50082120034399</v>
      </c>
      <c r="N2607" s="75">
        <v>54.5625</v>
      </c>
      <c r="O2607" s="75">
        <v>27.28125</v>
      </c>
      <c r="P2607" s="75">
        <v>0.425690426163916</v>
      </c>
      <c r="Q2607" s="75">
        <v>0</v>
      </c>
      <c r="R2607" s="75">
        <v>0</v>
      </c>
      <c r="S2607" s="75">
        <v>0.36375000000000002</v>
      </c>
      <c r="T2607" s="75">
        <v>0</v>
      </c>
      <c r="U2607" s="75">
        <v>0</v>
      </c>
      <c r="V2607" s="75">
        <v>45.449954261559697</v>
      </c>
    </row>
    <row r="2608" spans="2:22" x14ac:dyDescent="0.25">
      <c r="B2608" s="45">
        <v>49</v>
      </c>
      <c r="C2608" s="70">
        <v>42935</v>
      </c>
      <c r="D2608">
        <v>0</v>
      </c>
      <c r="E2608" s="75">
        <v>0</v>
      </c>
      <c r="F2608">
        <f t="shared" si="73"/>
        <v>0</v>
      </c>
      <c r="G2608">
        <v>5.6207669420000004</v>
      </c>
      <c r="H2608" s="75">
        <v>0</v>
      </c>
      <c r="I2608" s="75">
        <v>1.4999999999999999E-2</v>
      </c>
      <c r="J2608" s="75">
        <v>0</v>
      </c>
      <c r="K2608" s="75">
        <v>1.0407999999999999</v>
      </c>
      <c r="L2608" s="75">
        <v>5.8500942332335999</v>
      </c>
      <c r="M2608" s="75">
        <v>2.1829977612759301</v>
      </c>
      <c r="N2608" s="75">
        <v>55.875</v>
      </c>
      <c r="O2608" s="75">
        <v>27.9375</v>
      </c>
      <c r="P2608" s="75">
        <v>0.37315599958623102</v>
      </c>
      <c r="Q2608" s="75">
        <v>0</v>
      </c>
      <c r="R2608" s="75">
        <v>0</v>
      </c>
      <c r="S2608" s="75">
        <v>0.3725</v>
      </c>
      <c r="T2608" s="75">
        <v>0</v>
      </c>
      <c r="U2608" s="75">
        <v>0</v>
      </c>
      <c r="V2608" s="75">
        <v>47.632952022835603</v>
      </c>
    </row>
    <row r="2609" spans="2:22" x14ac:dyDescent="0.25">
      <c r="B2609" s="45">
        <v>50</v>
      </c>
      <c r="C2609" s="70">
        <v>42936</v>
      </c>
      <c r="D2609">
        <v>2</v>
      </c>
      <c r="E2609" s="75">
        <v>0</v>
      </c>
      <c r="F2609">
        <f t="shared" si="73"/>
        <v>2</v>
      </c>
      <c r="G2609">
        <v>5.4779115300000001</v>
      </c>
      <c r="H2609" s="75">
        <v>2</v>
      </c>
      <c r="I2609" s="75">
        <v>2.2499999999999999E-2</v>
      </c>
      <c r="J2609" s="75">
        <v>4.4999999999999998E-2</v>
      </c>
      <c r="K2609" s="75">
        <v>1.0529999999999999</v>
      </c>
      <c r="L2609" s="75">
        <v>5.7682408410899999</v>
      </c>
      <c r="M2609" s="75">
        <v>3.2291872809504598</v>
      </c>
      <c r="N2609" s="75">
        <v>57.1875</v>
      </c>
      <c r="O2609" s="75">
        <v>28.59375</v>
      </c>
      <c r="P2609" s="75">
        <v>0.33414812597733401</v>
      </c>
      <c r="Q2609" s="75">
        <v>1.9550000000000001</v>
      </c>
      <c r="R2609" s="75">
        <v>1.9550000000000001</v>
      </c>
      <c r="S2609" s="75">
        <v>0.38124999999999998</v>
      </c>
      <c r="T2609" s="75">
        <v>0</v>
      </c>
      <c r="U2609" s="75">
        <v>0</v>
      </c>
      <c r="V2609" s="75">
        <v>48.907139303786103</v>
      </c>
    </row>
    <row r="2610" spans="2:22" x14ac:dyDescent="0.25">
      <c r="B2610" s="45">
        <v>51</v>
      </c>
      <c r="C2610" s="70">
        <v>42937</v>
      </c>
      <c r="D2610">
        <v>16</v>
      </c>
      <c r="E2610" s="75">
        <v>0</v>
      </c>
      <c r="F2610">
        <f t="shared" si="73"/>
        <v>16</v>
      </c>
      <c r="G2610">
        <v>5.2682451500000003</v>
      </c>
      <c r="H2610" s="75">
        <v>16</v>
      </c>
      <c r="I2610" s="75">
        <v>2.2499999999999999E-2</v>
      </c>
      <c r="J2610" s="75">
        <v>0.36</v>
      </c>
      <c r="K2610" s="75">
        <v>1.0534995</v>
      </c>
      <c r="L2610" s="75">
        <v>5.5500936314024303</v>
      </c>
      <c r="M2610" s="75">
        <v>5.5500936314024303</v>
      </c>
      <c r="N2610" s="75">
        <v>58.5</v>
      </c>
      <c r="O2610" s="75">
        <v>29.25</v>
      </c>
      <c r="P2610" s="75">
        <v>0.32796104944321203</v>
      </c>
      <c r="Q2610" s="75">
        <v>15.64</v>
      </c>
      <c r="R2610" s="75">
        <v>15.64</v>
      </c>
      <c r="S2610" s="75">
        <v>0.39</v>
      </c>
      <c r="T2610" s="75">
        <v>2.5224765921493901</v>
      </c>
      <c r="U2610" s="75">
        <v>0</v>
      </c>
      <c r="V2610" s="75">
        <v>41.339709527337902</v>
      </c>
    </row>
    <row r="2611" spans="2:22" x14ac:dyDescent="0.25">
      <c r="B2611" s="45">
        <v>52</v>
      </c>
      <c r="C2611" s="70">
        <v>42938</v>
      </c>
      <c r="D2611">
        <v>73</v>
      </c>
      <c r="E2611" s="75">
        <v>0</v>
      </c>
      <c r="F2611">
        <f t="shared" si="73"/>
        <v>73</v>
      </c>
      <c r="G2611">
        <v>5.2284299289999998</v>
      </c>
      <c r="H2611" s="75">
        <v>73</v>
      </c>
      <c r="I2611" s="75">
        <v>0.125</v>
      </c>
      <c r="J2611" s="75">
        <v>9.125</v>
      </c>
      <c r="K2611" s="75">
        <v>1.0539989999999999</v>
      </c>
      <c r="L2611" s="75">
        <v>5.5107599167360704</v>
      </c>
      <c r="M2611" s="75">
        <v>5.5107599167360704</v>
      </c>
      <c r="N2611" s="75">
        <v>59.8125</v>
      </c>
      <c r="O2611" s="75">
        <v>29.90625</v>
      </c>
      <c r="P2611" s="75">
        <v>0.61768996355818995</v>
      </c>
      <c r="Q2611" s="75">
        <v>63.875</v>
      </c>
      <c r="R2611" s="75">
        <v>66.397476592149403</v>
      </c>
      <c r="S2611" s="75">
        <v>0.39874999999999999</v>
      </c>
      <c r="T2611" s="75">
        <v>15.221679168853299</v>
      </c>
      <c r="U2611" s="75">
        <v>4.32532797922212</v>
      </c>
      <c r="V2611" s="75">
        <v>0</v>
      </c>
    </row>
    <row r="2612" spans="2:22" x14ac:dyDescent="0.25">
      <c r="B2612" s="45">
        <v>53</v>
      </c>
      <c r="C2612" s="70">
        <v>42939</v>
      </c>
      <c r="D2612">
        <v>11</v>
      </c>
      <c r="E2612" s="75">
        <v>0</v>
      </c>
      <c r="F2612">
        <f t="shared" si="73"/>
        <v>11</v>
      </c>
      <c r="G2612">
        <v>5.1249550089999998</v>
      </c>
      <c r="H2612" s="75">
        <v>11</v>
      </c>
      <c r="I2612" s="75">
        <v>0.08</v>
      </c>
      <c r="J2612" s="75">
        <v>0.88</v>
      </c>
      <c r="K2612" s="75">
        <v>1.0544985</v>
      </c>
      <c r="L2612" s="75">
        <v>5.4042573695579899</v>
      </c>
      <c r="M2612" s="75">
        <v>5.4042573695579899</v>
      </c>
      <c r="N2612" s="75">
        <v>61.125</v>
      </c>
      <c r="O2612" s="75">
        <v>30.5625</v>
      </c>
      <c r="P2612" s="75">
        <v>1</v>
      </c>
      <c r="Q2612" s="75">
        <v>10.119999999999999</v>
      </c>
      <c r="R2612" s="75">
        <v>25.3416791688533</v>
      </c>
      <c r="S2612" s="75">
        <v>0.40749999999999997</v>
      </c>
      <c r="T2612" s="75">
        <v>4.9843554498238403</v>
      </c>
      <c r="U2612" s="75">
        <v>14.9530663494715</v>
      </c>
      <c r="V2612" s="75">
        <v>0</v>
      </c>
    </row>
    <row r="2613" spans="2:22" x14ac:dyDescent="0.25">
      <c r="B2613" s="45">
        <v>54</v>
      </c>
      <c r="C2613" s="70">
        <v>42940</v>
      </c>
      <c r="D2613">
        <v>1</v>
      </c>
      <c r="E2613" s="75">
        <v>0</v>
      </c>
      <c r="F2613">
        <f t="shared" si="73"/>
        <v>1</v>
      </c>
      <c r="G2613">
        <v>5.0034532909999996</v>
      </c>
      <c r="H2613" s="75">
        <v>1</v>
      </c>
      <c r="I2613" s="75">
        <v>0.08</v>
      </c>
      <c r="J2613" s="75">
        <v>0.08</v>
      </c>
      <c r="K2613" s="75">
        <v>1.0549980000000001</v>
      </c>
      <c r="L2613" s="75">
        <v>5.2786332150984201</v>
      </c>
      <c r="M2613" s="75">
        <v>5.2786332150984201</v>
      </c>
      <c r="N2613" s="75">
        <v>62.4375</v>
      </c>
      <c r="O2613" s="75">
        <v>31.21875</v>
      </c>
      <c r="P2613" s="75">
        <v>1</v>
      </c>
      <c r="Q2613" s="75">
        <v>0.92</v>
      </c>
      <c r="R2613" s="75">
        <v>5.9043554498238402</v>
      </c>
      <c r="S2613" s="75">
        <v>0.41625000000000001</v>
      </c>
      <c r="T2613" s="75">
        <v>0.156430558681354</v>
      </c>
      <c r="U2613" s="75">
        <v>0.46929167604406302</v>
      </c>
      <c r="V2613" s="75">
        <v>0</v>
      </c>
    </row>
    <row r="2614" spans="2:22" x14ac:dyDescent="0.25">
      <c r="B2614" s="45">
        <v>55</v>
      </c>
      <c r="C2614" s="70">
        <v>42941</v>
      </c>
      <c r="D2614">
        <v>1</v>
      </c>
      <c r="E2614" s="83">
        <v>0</v>
      </c>
      <c r="F2614">
        <f t="shared" si="73"/>
        <v>1</v>
      </c>
      <c r="G2614">
        <v>4.9673504670000002</v>
      </c>
      <c r="H2614" s="75">
        <v>1</v>
      </c>
      <c r="I2614" s="75">
        <v>0.08</v>
      </c>
      <c r="J2614" s="75">
        <v>0.08</v>
      </c>
      <c r="K2614" s="75">
        <v>1.0554975</v>
      </c>
      <c r="L2614" s="75">
        <v>5.2430259995423301</v>
      </c>
      <c r="M2614" s="75">
        <v>5.2430259995423301</v>
      </c>
      <c r="N2614" s="75">
        <v>63.75</v>
      </c>
      <c r="O2614" s="75">
        <v>31.875</v>
      </c>
      <c r="P2614" s="75">
        <v>1</v>
      </c>
      <c r="Q2614" s="75">
        <v>0.92</v>
      </c>
      <c r="R2614" s="75">
        <v>1.0764305586813501</v>
      </c>
      <c r="S2614" s="75">
        <v>0.42499999999999999</v>
      </c>
      <c r="T2614" s="75">
        <v>0</v>
      </c>
      <c r="U2614" s="75">
        <v>0</v>
      </c>
      <c r="V2614" s="75">
        <v>4.1665954408609798</v>
      </c>
    </row>
    <row r="2615" spans="2:22" x14ac:dyDescent="0.25">
      <c r="B2615" s="45">
        <v>56</v>
      </c>
      <c r="C2615" s="70">
        <v>42942</v>
      </c>
      <c r="D2615">
        <v>0</v>
      </c>
      <c r="E2615" s="83">
        <v>0</v>
      </c>
      <c r="F2615">
        <f t="shared" si="73"/>
        <v>0</v>
      </c>
      <c r="G2615">
        <v>4.8916749260000003</v>
      </c>
      <c r="H2615" s="75">
        <v>0</v>
      </c>
      <c r="I2615" s="75">
        <v>0.05</v>
      </c>
      <c r="J2615" s="75">
        <v>0</v>
      </c>
      <c r="K2615" s="75">
        <v>1.0559970000000001</v>
      </c>
      <c r="L2615" s="75">
        <v>5.1655940468312203</v>
      </c>
      <c r="M2615" s="75">
        <v>5.1655940468312203</v>
      </c>
      <c r="N2615" s="75">
        <v>65.0625</v>
      </c>
      <c r="O2615" s="75">
        <v>32.53125</v>
      </c>
      <c r="P2615" s="75">
        <v>1</v>
      </c>
      <c r="Q2615" s="75">
        <v>0</v>
      </c>
      <c r="R2615" s="75">
        <v>0</v>
      </c>
      <c r="S2615" s="75">
        <v>0.43375000000000002</v>
      </c>
      <c r="T2615" s="75">
        <v>0</v>
      </c>
      <c r="U2615" s="75">
        <v>0</v>
      </c>
      <c r="V2615" s="75">
        <v>9.3321894876921991</v>
      </c>
    </row>
    <row r="2616" spans="2:22" x14ac:dyDescent="0.25">
      <c r="B2616" s="45">
        <v>57</v>
      </c>
      <c r="C2616" s="70">
        <v>42943</v>
      </c>
      <c r="D2616">
        <v>0</v>
      </c>
      <c r="E2616" s="83">
        <v>0</v>
      </c>
      <c r="F2616">
        <f t="shared" si="73"/>
        <v>0</v>
      </c>
      <c r="G2616">
        <v>4.9345610300000002</v>
      </c>
      <c r="H2616" s="75">
        <v>0</v>
      </c>
      <c r="I2616" s="75">
        <v>0.05</v>
      </c>
      <c r="J2616" s="75">
        <v>0</v>
      </c>
      <c r="K2616" s="75">
        <v>1.0564964999999999</v>
      </c>
      <c r="L2616" s="75">
        <v>5.2133464572313999</v>
      </c>
      <c r="M2616" s="75">
        <v>5.2133464572313999</v>
      </c>
      <c r="N2616" s="75">
        <v>66.375</v>
      </c>
      <c r="O2616" s="75">
        <v>33.1875</v>
      </c>
      <c r="P2616" s="75">
        <v>1</v>
      </c>
      <c r="Q2616" s="75">
        <v>0</v>
      </c>
      <c r="R2616" s="75">
        <v>0</v>
      </c>
      <c r="S2616" s="75">
        <v>0.4425</v>
      </c>
      <c r="T2616" s="75">
        <v>0</v>
      </c>
      <c r="U2616" s="75">
        <v>0</v>
      </c>
      <c r="V2616" s="75">
        <v>14.5455359449236</v>
      </c>
    </row>
    <row r="2617" spans="2:22" x14ac:dyDescent="0.25">
      <c r="B2617" s="45">
        <v>58</v>
      </c>
      <c r="C2617" s="70">
        <v>42944</v>
      </c>
      <c r="D2617">
        <v>0</v>
      </c>
      <c r="E2617" s="83">
        <v>0</v>
      </c>
      <c r="F2617">
        <f t="shared" si="73"/>
        <v>0</v>
      </c>
      <c r="G2617">
        <v>4.9067383299999996</v>
      </c>
      <c r="H2617" s="75">
        <v>0</v>
      </c>
      <c r="I2617" s="75">
        <v>0.05</v>
      </c>
      <c r="J2617" s="75">
        <v>0</v>
      </c>
      <c r="K2617" s="75">
        <v>1.056996</v>
      </c>
      <c r="L2617" s="75">
        <v>5.1864027878566796</v>
      </c>
      <c r="M2617" s="75">
        <v>5.1864027878566796</v>
      </c>
      <c r="N2617" s="75">
        <v>67.6875</v>
      </c>
      <c r="O2617" s="75">
        <v>33.84375</v>
      </c>
      <c r="P2617" s="75">
        <v>1</v>
      </c>
      <c r="Q2617" s="75">
        <v>0</v>
      </c>
      <c r="R2617" s="75">
        <v>0</v>
      </c>
      <c r="S2617" s="75">
        <v>0.45124999999999998</v>
      </c>
      <c r="T2617" s="75">
        <v>0</v>
      </c>
      <c r="U2617" s="75">
        <v>0</v>
      </c>
      <c r="V2617" s="75">
        <v>19.7319387327803</v>
      </c>
    </row>
    <row r="2618" spans="2:22" x14ac:dyDescent="0.25">
      <c r="B2618" s="45">
        <v>59</v>
      </c>
      <c r="C2618" s="70">
        <v>42945</v>
      </c>
      <c r="D2618">
        <v>5</v>
      </c>
      <c r="E2618" s="83">
        <v>0</v>
      </c>
      <c r="F2618">
        <f t="shared" si="73"/>
        <v>5</v>
      </c>
      <c r="G2618">
        <v>4.8603994300000002</v>
      </c>
      <c r="H2618" s="75">
        <v>5</v>
      </c>
      <c r="I2618" s="75">
        <v>0.04</v>
      </c>
      <c r="J2618" s="75">
        <v>0.2</v>
      </c>
      <c r="K2618" s="75">
        <v>1.0574954999999999</v>
      </c>
      <c r="L2618" s="75">
        <v>5.1398505254275699</v>
      </c>
      <c r="M2618" s="75">
        <v>5.1398505254275699</v>
      </c>
      <c r="N2618" s="75">
        <v>69</v>
      </c>
      <c r="O2618" s="75">
        <v>34.5</v>
      </c>
      <c r="P2618" s="75">
        <v>1</v>
      </c>
      <c r="Q2618" s="75">
        <v>4.8</v>
      </c>
      <c r="R2618" s="75">
        <v>4.8</v>
      </c>
      <c r="S2618" s="75">
        <v>0.46</v>
      </c>
      <c r="T2618" s="75">
        <v>0</v>
      </c>
      <c r="U2618" s="75">
        <v>0</v>
      </c>
      <c r="V2618" s="75">
        <v>20.071789258207801</v>
      </c>
    </row>
    <row r="2619" spans="2:22" x14ac:dyDescent="0.25">
      <c r="B2619" s="45">
        <v>60</v>
      </c>
      <c r="C2619" s="70">
        <v>42946</v>
      </c>
      <c r="D2619">
        <v>19</v>
      </c>
      <c r="E2619" s="83">
        <v>0</v>
      </c>
      <c r="F2619">
        <f t="shared" si="73"/>
        <v>19</v>
      </c>
      <c r="G2619">
        <v>4.8643333889999996</v>
      </c>
      <c r="H2619" s="75">
        <v>19</v>
      </c>
      <c r="I2619" s="75">
        <v>0.04</v>
      </c>
      <c r="J2619" s="75">
        <v>0.76</v>
      </c>
      <c r="K2619" s="75">
        <v>1.057995</v>
      </c>
      <c r="L2619" s="75">
        <v>5.14644040389505</v>
      </c>
      <c r="M2619" s="75">
        <v>5.14644040389505</v>
      </c>
      <c r="N2619" s="75">
        <v>70.3125</v>
      </c>
      <c r="O2619" s="75">
        <v>35.15625</v>
      </c>
      <c r="P2619" s="75">
        <v>1</v>
      </c>
      <c r="Q2619" s="75">
        <v>18.239999999999998</v>
      </c>
      <c r="R2619" s="75">
        <v>18.239999999999998</v>
      </c>
      <c r="S2619" s="75">
        <v>0.46875</v>
      </c>
      <c r="T2619" s="75">
        <v>3.27338989902624</v>
      </c>
      <c r="U2619" s="75">
        <v>0</v>
      </c>
      <c r="V2619" s="75">
        <v>10.2516195611291</v>
      </c>
    </row>
    <row r="2620" spans="2:22" x14ac:dyDescent="0.25">
      <c r="B2620" s="45">
        <v>61</v>
      </c>
      <c r="C2620" s="70">
        <v>42947</v>
      </c>
      <c r="D2620">
        <v>0</v>
      </c>
      <c r="E2620" s="75">
        <v>0</v>
      </c>
      <c r="F2620">
        <f t="shared" si="73"/>
        <v>0</v>
      </c>
      <c r="G2620">
        <v>4.931939109</v>
      </c>
      <c r="H2620" s="75">
        <v>0</v>
      </c>
      <c r="I2620" s="75">
        <v>0.05</v>
      </c>
      <c r="J2620" s="75">
        <v>0</v>
      </c>
      <c r="K2620" s="75">
        <v>1.0584944999999999</v>
      </c>
      <c r="L2620" s="75">
        <v>5.2204304212114003</v>
      </c>
      <c r="M2620" s="75">
        <v>5.2204304212114003</v>
      </c>
      <c r="N2620" s="75">
        <v>71.625</v>
      </c>
      <c r="O2620" s="75">
        <v>35.8125</v>
      </c>
      <c r="P2620" s="75">
        <v>1</v>
      </c>
      <c r="Q2620" s="75">
        <v>0</v>
      </c>
      <c r="R2620" s="75">
        <v>3.27338989902624</v>
      </c>
      <c r="S2620" s="75">
        <v>0.47749999999999998</v>
      </c>
      <c r="T2620" s="75">
        <v>0</v>
      </c>
      <c r="U2620" s="75">
        <v>0</v>
      </c>
      <c r="V2620" s="75">
        <v>12.1986600833143</v>
      </c>
    </row>
    <row r="2621" spans="2:22" x14ac:dyDescent="0.25">
      <c r="B2621" s="45">
        <v>62</v>
      </c>
      <c r="C2621" s="70">
        <v>42948</v>
      </c>
      <c r="D2621">
        <v>0</v>
      </c>
      <c r="E2621" s="75">
        <v>0</v>
      </c>
      <c r="F2621">
        <f t="shared" si="73"/>
        <v>0</v>
      </c>
      <c r="G2621">
        <v>4.8757636580000003</v>
      </c>
      <c r="H2621" s="75">
        <v>0</v>
      </c>
      <c r="I2621" s="75">
        <v>0.05</v>
      </c>
      <c r="J2621" s="75">
        <v>0</v>
      </c>
      <c r="K2621" s="75">
        <v>1.058994</v>
      </c>
      <c r="L2621" s="75">
        <v>5.1634044592400503</v>
      </c>
      <c r="M2621" s="75">
        <v>5.1634044592400503</v>
      </c>
      <c r="N2621" s="75">
        <v>72.9375</v>
      </c>
      <c r="O2621" s="75">
        <v>36.46875</v>
      </c>
      <c r="P2621" s="75">
        <v>1</v>
      </c>
      <c r="Q2621" s="75">
        <v>0</v>
      </c>
      <c r="R2621" s="75">
        <v>0</v>
      </c>
      <c r="S2621" s="75">
        <v>0.48625000000000002</v>
      </c>
      <c r="T2621" s="75">
        <v>0</v>
      </c>
      <c r="U2621" s="75">
        <v>0</v>
      </c>
      <c r="V2621" s="75">
        <v>17.3620645425544</v>
      </c>
    </row>
    <row r="2622" spans="2:22" x14ac:dyDescent="0.25">
      <c r="B2622" s="45">
        <v>63</v>
      </c>
      <c r="C2622" s="70">
        <v>42949</v>
      </c>
      <c r="D2622">
        <v>0</v>
      </c>
      <c r="E2622" s="75">
        <v>0</v>
      </c>
      <c r="F2622">
        <f t="shared" si="73"/>
        <v>0</v>
      </c>
      <c r="G2622">
        <v>4.8830706609999996</v>
      </c>
      <c r="H2622" s="75">
        <v>0</v>
      </c>
      <c r="I2622" s="75">
        <v>0.03</v>
      </c>
      <c r="J2622" s="75">
        <v>0</v>
      </c>
      <c r="K2622" s="75">
        <v>1.0594935000000001</v>
      </c>
      <c r="L2622" s="75">
        <v>5.1735816253701996</v>
      </c>
      <c r="M2622" s="75">
        <v>5.1735816253701996</v>
      </c>
      <c r="N2622" s="75">
        <v>74.25</v>
      </c>
      <c r="O2622" s="75">
        <v>37.125</v>
      </c>
      <c r="P2622" s="75">
        <v>1</v>
      </c>
      <c r="Q2622" s="75">
        <v>0</v>
      </c>
      <c r="R2622" s="75">
        <v>0</v>
      </c>
      <c r="S2622" s="75">
        <v>0.495</v>
      </c>
      <c r="T2622" s="75">
        <v>0</v>
      </c>
      <c r="U2622" s="75">
        <v>0</v>
      </c>
      <c r="V2622" s="75">
        <v>22.5356461679246</v>
      </c>
    </row>
    <row r="2623" spans="2:22" x14ac:dyDescent="0.25">
      <c r="B2623" s="45">
        <v>64</v>
      </c>
      <c r="C2623" s="70">
        <v>42950</v>
      </c>
      <c r="D2623">
        <v>0</v>
      </c>
      <c r="E2623" s="75">
        <v>0</v>
      </c>
      <c r="F2623">
        <f t="shared" si="73"/>
        <v>0</v>
      </c>
      <c r="G2623">
        <v>4.957000818</v>
      </c>
      <c r="H2623" s="75">
        <v>0</v>
      </c>
      <c r="I2623" s="75">
        <v>0.03</v>
      </c>
      <c r="J2623" s="75">
        <v>0</v>
      </c>
      <c r="K2623" s="75">
        <v>1.059993</v>
      </c>
      <c r="L2623" s="75">
        <v>5.2543861680742703</v>
      </c>
      <c r="M2623" s="75">
        <v>5.2543861680742703</v>
      </c>
      <c r="N2623" s="75">
        <v>75.5625</v>
      </c>
      <c r="O2623" s="75">
        <v>37.78125</v>
      </c>
      <c r="P2623" s="75">
        <v>1</v>
      </c>
      <c r="Q2623" s="75">
        <v>0</v>
      </c>
      <c r="R2623" s="75">
        <v>0</v>
      </c>
      <c r="S2623" s="75">
        <v>0.50375000000000003</v>
      </c>
      <c r="T2623" s="75">
        <v>0</v>
      </c>
      <c r="U2623" s="75">
        <v>0</v>
      </c>
      <c r="V2623" s="75">
        <v>27.790032335998799</v>
      </c>
    </row>
    <row r="2624" spans="2:22" x14ac:dyDescent="0.25">
      <c r="B2624" s="45">
        <v>65</v>
      </c>
      <c r="C2624" s="70">
        <v>42951</v>
      </c>
      <c r="D2624">
        <v>0</v>
      </c>
      <c r="E2624" s="75">
        <v>0</v>
      </c>
      <c r="F2624">
        <f t="shared" si="73"/>
        <v>0</v>
      </c>
      <c r="G2624">
        <v>4.9309289710000002</v>
      </c>
      <c r="H2624" s="75">
        <v>0</v>
      </c>
      <c r="I2624" s="75">
        <v>0.03</v>
      </c>
      <c r="J2624" s="75">
        <v>0</v>
      </c>
      <c r="K2624" s="75">
        <v>1.0604925000000001</v>
      </c>
      <c r="L2624" s="75">
        <v>5.2292131917782196</v>
      </c>
      <c r="M2624" s="75">
        <v>5.2292131917782196</v>
      </c>
      <c r="N2624" s="75">
        <v>76.875</v>
      </c>
      <c r="O2624" s="75">
        <v>38.4375</v>
      </c>
      <c r="P2624" s="75">
        <v>1</v>
      </c>
      <c r="Q2624" s="75">
        <v>0</v>
      </c>
      <c r="R2624" s="75">
        <v>0</v>
      </c>
      <c r="S2624" s="75">
        <v>0.51249999999999996</v>
      </c>
      <c r="T2624" s="75">
        <v>0</v>
      </c>
      <c r="U2624" s="75">
        <v>0</v>
      </c>
      <c r="V2624" s="75">
        <v>33.019245527777002</v>
      </c>
    </row>
    <row r="2625" spans="2:22" x14ac:dyDescent="0.25">
      <c r="B2625" s="45">
        <v>66</v>
      </c>
      <c r="C2625" s="70">
        <v>42952</v>
      </c>
      <c r="D2625">
        <v>0</v>
      </c>
      <c r="E2625" s="75">
        <v>0</v>
      </c>
      <c r="F2625">
        <f t="shared" si="73"/>
        <v>0</v>
      </c>
      <c r="G2625">
        <v>4.86434152</v>
      </c>
      <c r="H2625" s="75">
        <v>0</v>
      </c>
      <c r="I2625" s="75">
        <v>1.4999999999999999E-2</v>
      </c>
      <c r="J2625" s="75">
        <v>0</v>
      </c>
      <c r="K2625" s="75">
        <v>1.0609919999999999</v>
      </c>
      <c r="L2625" s="75">
        <v>5.1610274379878396</v>
      </c>
      <c r="M2625" s="75">
        <v>5.1610274379878396</v>
      </c>
      <c r="N2625" s="75">
        <v>78.1875</v>
      </c>
      <c r="O2625" s="75">
        <v>39.09375</v>
      </c>
      <c r="P2625" s="75">
        <v>1</v>
      </c>
      <c r="Q2625" s="75">
        <v>0</v>
      </c>
      <c r="R2625" s="75">
        <v>0</v>
      </c>
      <c r="S2625" s="75">
        <v>0.52124999999999999</v>
      </c>
      <c r="T2625" s="75">
        <v>0</v>
      </c>
      <c r="U2625" s="75">
        <v>0</v>
      </c>
      <c r="V2625" s="75">
        <v>38.1802729657649</v>
      </c>
    </row>
    <row r="2626" spans="2:22" x14ac:dyDescent="0.25">
      <c r="B2626" s="45">
        <v>67</v>
      </c>
      <c r="C2626" s="70">
        <v>42953</v>
      </c>
      <c r="D2626">
        <v>0</v>
      </c>
      <c r="E2626" s="75">
        <v>0</v>
      </c>
      <c r="F2626">
        <f t="shared" si="73"/>
        <v>0</v>
      </c>
      <c r="G2626">
        <v>4.7163572069999997</v>
      </c>
      <c r="H2626" s="75">
        <v>0</v>
      </c>
      <c r="I2626" s="75">
        <v>1.4999999999999999E-2</v>
      </c>
      <c r="J2626" s="75">
        <v>0</v>
      </c>
      <c r="K2626" s="75">
        <v>1.0614915</v>
      </c>
      <c r="L2626" s="75">
        <v>5.0063730861942402</v>
      </c>
      <c r="M2626" s="75">
        <v>5.0063730861942402</v>
      </c>
      <c r="N2626" s="75">
        <v>79.5</v>
      </c>
      <c r="O2626" s="75">
        <v>39.75</v>
      </c>
      <c r="P2626" s="75">
        <v>1</v>
      </c>
      <c r="Q2626" s="75">
        <v>0</v>
      </c>
      <c r="R2626" s="75">
        <v>0</v>
      </c>
      <c r="S2626" s="75">
        <v>0.53</v>
      </c>
      <c r="T2626" s="75">
        <v>0</v>
      </c>
      <c r="U2626" s="75">
        <v>0</v>
      </c>
      <c r="V2626" s="75">
        <v>43.186646051959102</v>
      </c>
    </row>
    <row r="2627" spans="2:22" x14ac:dyDescent="0.25">
      <c r="B2627" s="45">
        <v>68</v>
      </c>
      <c r="C2627" s="70">
        <v>42954</v>
      </c>
      <c r="D2627">
        <v>0</v>
      </c>
      <c r="E2627" s="75">
        <v>0</v>
      </c>
      <c r="F2627">
        <f t="shared" si="73"/>
        <v>0</v>
      </c>
      <c r="G2627">
        <v>4.6153525809999998</v>
      </c>
      <c r="H2627" s="75">
        <v>0</v>
      </c>
      <c r="I2627" s="75">
        <v>1.4999999999999999E-2</v>
      </c>
      <c r="J2627" s="75">
        <v>0</v>
      </c>
      <c r="K2627" s="75">
        <v>1.0619909999999999</v>
      </c>
      <c r="L2627" s="75">
        <v>4.9014629028487704</v>
      </c>
      <c r="M2627" s="75">
        <v>4.5641881469903396</v>
      </c>
      <c r="N2627" s="75">
        <v>80.8125</v>
      </c>
      <c r="O2627" s="75">
        <v>40.40625</v>
      </c>
      <c r="P2627" s="75">
        <v>0.93118896081771696</v>
      </c>
      <c r="Q2627" s="75">
        <v>0</v>
      </c>
      <c r="R2627" s="75">
        <v>0</v>
      </c>
      <c r="S2627" s="75">
        <v>0.53874999999999995</v>
      </c>
      <c r="T2627" s="75">
        <v>0</v>
      </c>
      <c r="U2627" s="75">
        <v>0</v>
      </c>
      <c r="V2627" s="75">
        <v>47.750834198949498</v>
      </c>
    </row>
    <row r="2628" spans="2:22" x14ac:dyDescent="0.25">
      <c r="B2628" s="45">
        <v>69</v>
      </c>
      <c r="C2628" s="70">
        <v>42955</v>
      </c>
      <c r="D2628">
        <v>16</v>
      </c>
      <c r="E2628" s="75">
        <v>0</v>
      </c>
      <c r="F2628">
        <f t="shared" si="73"/>
        <v>16</v>
      </c>
      <c r="G2628">
        <v>4.5265454299999996</v>
      </c>
      <c r="H2628" s="75">
        <v>16</v>
      </c>
      <c r="I2628" s="75">
        <v>2.2499999999999999E-2</v>
      </c>
      <c r="J2628" s="75">
        <v>0.36</v>
      </c>
      <c r="K2628" s="75">
        <v>1.0624905</v>
      </c>
      <c r="L2628" s="75">
        <v>4.8094115171934204</v>
      </c>
      <c r="M2628" s="75">
        <v>4.8094115171934204</v>
      </c>
      <c r="N2628" s="75">
        <v>82.125</v>
      </c>
      <c r="O2628" s="75">
        <v>41.0625</v>
      </c>
      <c r="P2628" s="75">
        <v>0.83711819302406199</v>
      </c>
      <c r="Q2628" s="75">
        <v>15.64</v>
      </c>
      <c r="R2628" s="75">
        <v>15.64</v>
      </c>
      <c r="S2628" s="75">
        <v>0.54749999999999999</v>
      </c>
      <c r="T2628" s="75">
        <v>2.7076471207016501</v>
      </c>
      <c r="U2628" s="75">
        <v>0</v>
      </c>
      <c r="V2628" s="75">
        <v>39.627892836844502</v>
      </c>
    </row>
    <row r="2629" spans="2:22" x14ac:dyDescent="0.25">
      <c r="B2629" s="45">
        <v>70</v>
      </c>
      <c r="C2629" s="70">
        <v>42956</v>
      </c>
      <c r="D2629">
        <v>20</v>
      </c>
      <c r="E2629" s="75">
        <v>0</v>
      </c>
      <c r="F2629">
        <f t="shared" si="73"/>
        <v>20</v>
      </c>
      <c r="G2629">
        <v>4.3958879079999997</v>
      </c>
      <c r="H2629" s="75">
        <v>20</v>
      </c>
      <c r="I2629" s="75">
        <v>0.03</v>
      </c>
      <c r="J2629" s="75">
        <v>0.6</v>
      </c>
      <c r="K2629" s="75">
        <v>1.0629900000000001</v>
      </c>
      <c r="L2629" s="75">
        <v>4.6727848873249203</v>
      </c>
      <c r="M2629" s="75">
        <v>4.6727848873249203</v>
      </c>
      <c r="N2629" s="75">
        <v>83.4375</v>
      </c>
      <c r="O2629" s="75">
        <v>41.71875</v>
      </c>
      <c r="P2629" s="75">
        <v>1</v>
      </c>
      <c r="Q2629" s="75">
        <v>19.399999999999999</v>
      </c>
      <c r="R2629" s="75">
        <v>22.1076471207016</v>
      </c>
      <c r="S2629" s="75">
        <v>0.55625000000000002</v>
      </c>
      <c r="T2629" s="75">
        <v>4.3587155583441799</v>
      </c>
      <c r="U2629" s="75">
        <v>0</v>
      </c>
      <c r="V2629" s="75">
        <v>26.551746161812002</v>
      </c>
    </row>
    <row r="2630" spans="2:22" x14ac:dyDescent="0.25">
      <c r="B2630" s="45">
        <v>71</v>
      </c>
      <c r="C2630" s="70">
        <v>42957</v>
      </c>
      <c r="D2630">
        <v>0</v>
      </c>
      <c r="E2630" s="75">
        <v>0</v>
      </c>
      <c r="F2630">
        <f t="shared" ref="F2630:F2693" si="74">D2630+E2630</f>
        <v>0</v>
      </c>
      <c r="G2630">
        <v>4.3322224670000002</v>
      </c>
      <c r="H2630" s="75">
        <v>0</v>
      </c>
      <c r="I2630" s="75">
        <v>0.03</v>
      </c>
      <c r="J2630" s="75">
        <v>0</v>
      </c>
      <c r="K2630" s="75">
        <v>1.0634895</v>
      </c>
      <c r="L2630" s="75">
        <v>4.6072731053186002</v>
      </c>
      <c r="M2630" s="75">
        <v>4.6072731053186002</v>
      </c>
      <c r="N2630" s="75">
        <v>84.75</v>
      </c>
      <c r="O2630" s="75">
        <v>42.375</v>
      </c>
      <c r="P2630" s="75">
        <v>1</v>
      </c>
      <c r="Q2630" s="75">
        <v>0</v>
      </c>
      <c r="R2630" s="75">
        <v>4.3587155583441799</v>
      </c>
      <c r="S2630" s="75">
        <v>0.56499999999999995</v>
      </c>
      <c r="T2630" s="75">
        <v>0</v>
      </c>
      <c r="U2630" s="75">
        <v>0</v>
      </c>
      <c r="V2630" s="75">
        <v>26.800303708786402</v>
      </c>
    </row>
    <row r="2631" spans="2:22" x14ac:dyDescent="0.25">
      <c r="B2631" s="45">
        <v>72</v>
      </c>
      <c r="C2631" s="70">
        <v>42958</v>
      </c>
      <c r="D2631">
        <v>0</v>
      </c>
      <c r="E2631" s="75">
        <v>0</v>
      </c>
      <c r="F2631">
        <f t="shared" si="74"/>
        <v>0</v>
      </c>
      <c r="G2631">
        <v>4.308866643</v>
      </c>
      <c r="H2631" s="75">
        <v>0</v>
      </c>
      <c r="I2631" s="75">
        <v>0.03</v>
      </c>
      <c r="J2631" s="75">
        <v>0</v>
      </c>
      <c r="K2631" s="75">
        <v>1.0639890000000001</v>
      </c>
      <c r="L2631" s="75">
        <v>4.5845867106189298</v>
      </c>
      <c r="M2631" s="75">
        <v>4.5845867106189298</v>
      </c>
      <c r="N2631" s="75">
        <v>86.0625</v>
      </c>
      <c r="O2631" s="75">
        <v>43.03125</v>
      </c>
      <c r="P2631" s="75">
        <v>1</v>
      </c>
      <c r="Q2631" s="75">
        <v>0</v>
      </c>
      <c r="R2631" s="75">
        <v>0</v>
      </c>
      <c r="S2631" s="75">
        <v>0.57374999999999998</v>
      </c>
      <c r="T2631" s="75">
        <v>0</v>
      </c>
      <c r="U2631" s="75">
        <v>0</v>
      </c>
      <c r="V2631" s="75">
        <v>31.384890419405298</v>
      </c>
    </row>
    <row r="2632" spans="2:22" x14ac:dyDescent="0.25">
      <c r="B2632" s="45">
        <v>73</v>
      </c>
      <c r="C2632" s="70">
        <v>42959</v>
      </c>
      <c r="D2632">
        <v>0</v>
      </c>
      <c r="E2632" s="75">
        <v>0</v>
      </c>
      <c r="F2632">
        <f t="shared" si="74"/>
        <v>0</v>
      </c>
      <c r="G2632">
        <v>4.3051214959999999</v>
      </c>
      <c r="H2632" s="75">
        <v>0</v>
      </c>
      <c r="I2632" s="75">
        <v>1.4999999999999999E-2</v>
      </c>
      <c r="J2632" s="75">
        <v>0</v>
      </c>
      <c r="K2632" s="75">
        <v>1.0644884999999999</v>
      </c>
      <c r="L2632" s="75">
        <v>4.5827523235948</v>
      </c>
      <c r="M2632" s="75">
        <v>4.5827523235948</v>
      </c>
      <c r="N2632" s="75">
        <v>87.375</v>
      </c>
      <c r="O2632" s="75">
        <v>43.6875</v>
      </c>
      <c r="P2632" s="75">
        <v>1</v>
      </c>
      <c r="Q2632" s="75">
        <v>0</v>
      </c>
      <c r="R2632" s="75">
        <v>0</v>
      </c>
      <c r="S2632" s="75">
        <v>0.58250000000000002</v>
      </c>
      <c r="T2632" s="75">
        <v>0</v>
      </c>
      <c r="U2632" s="75">
        <v>0</v>
      </c>
      <c r="V2632" s="75">
        <v>35.967642743000098</v>
      </c>
    </row>
    <row r="2633" spans="2:22" x14ac:dyDescent="0.25">
      <c r="B2633" s="45">
        <v>74</v>
      </c>
      <c r="C2633" s="70">
        <v>42960</v>
      </c>
      <c r="D2633">
        <v>0</v>
      </c>
      <c r="E2633" s="75">
        <v>0</v>
      </c>
      <c r="F2633">
        <f t="shared" si="74"/>
        <v>0</v>
      </c>
      <c r="G2633">
        <v>4.1703459440000001</v>
      </c>
      <c r="H2633" s="75">
        <v>0</v>
      </c>
      <c r="I2633" s="75">
        <v>1.4999999999999999E-2</v>
      </c>
      <c r="J2633" s="75">
        <v>0</v>
      </c>
      <c r="K2633" s="75">
        <v>1.064988</v>
      </c>
      <c r="L2633" s="75">
        <v>4.4413683862086701</v>
      </c>
      <c r="M2633" s="75">
        <v>4.4413683862086701</v>
      </c>
      <c r="N2633" s="75">
        <v>90</v>
      </c>
      <c r="O2633" s="75">
        <v>45</v>
      </c>
      <c r="P2633" s="75">
        <v>1</v>
      </c>
      <c r="Q2633" s="75">
        <v>0</v>
      </c>
      <c r="R2633" s="75">
        <v>0</v>
      </c>
      <c r="S2633" s="75">
        <v>0.6</v>
      </c>
      <c r="T2633" s="75">
        <v>0</v>
      </c>
      <c r="U2633" s="75">
        <v>0</v>
      </c>
      <c r="V2633" s="75">
        <v>40.4090111292088</v>
      </c>
    </row>
    <row r="2634" spans="2:22" x14ac:dyDescent="0.25">
      <c r="B2634" s="45">
        <v>75</v>
      </c>
      <c r="C2634" s="70">
        <v>42961</v>
      </c>
      <c r="D2634">
        <v>0</v>
      </c>
      <c r="E2634" s="75">
        <v>0</v>
      </c>
      <c r="F2634">
        <f t="shared" si="74"/>
        <v>0</v>
      </c>
      <c r="G2634">
        <v>4.1057940400000001</v>
      </c>
      <c r="H2634" s="75">
        <v>0</v>
      </c>
      <c r="I2634" s="75">
        <v>1.4999999999999999E-2</v>
      </c>
      <c r="J2634" s="75">
        <v>0</v>
      </c>
      <c r="K2634" s="75">
        <v>1.0649999999999999</v>
      </c>
      <c r="L2634" s="75">
        <v>4.3726706526000001</v>
      </c>
      <c r="M2634" s="75">
        <v>4.3726706526000001</v>
      </c>
      <c r="N2634" s="75">
        <v>90</v>
      </c>
      <c r="O2634" s="75">
        <v>45</v>
      </c>
      <c r="P2634" s="75">
        <v>1</v>
      </c>
      <c r="Q2634" s="75">
        <v>0</v>
      </c>
      <c r="R2634" s="75">
        <v>0</v>
      </c>
      <c r="S2634" s="75">
        <v>0.6</v>
      </c>
      <c r="T2634" s="75">
        <v>0</v>
      </c>
      <c r="U2634" s="75">
        <v>0</v>
      </c>
      <c r="V2634" s="75">
        <v>44.7816817818088</v>
      </c>
    </row>
    <row r="2635" spans="2:22" x14ac:dyDescent="0.25">
      <c r="B2635" s="45">
        <v>76</v>
      </c>
      <c r="C2635" s="70">
        <v>42962</v>
      </c>
      <c r="D2635">
        <v>0</v>
      </c>
      <c r="E2635" s="75">
        <v>0</v>
      </c>
      <c r="F2635">
        <f t="shared" si="74"/>
        <v>0</v>
      </c>
      <c r="G2635">
        <v>4.1614446999999997</v>
      </c>
      <c r="H2635" s="75">
        <v>0</v>
      </c>
      <c r="I2635" s="75">
        <v>1.4999999999999999E-2</v>
      </c>
      <c r="J2635" s="75">
        <v>0</v>
      </c>
      <c r="K2635" s="75">
        <v>1.0649999999999999</v>
      </c>
      <c r="L2635" s="75">
        <v>4.4319386055000001</v>
      </c>
      <c r="M2635" s="75">
        <v>4.4319386055000001</v>
      </c>
      <c r="N2635" s="75">
        <v>90</v>
      </c>
      <c r="O2635" s="75">
        <v>45</v>
      </c>
      <c r="P2635" s="75">
        <v>1</v>
      </c>
      <c r="Q2635" s="75">
        <v>0</v>
      </c>
      <c r="R2635" s="75">
        <v>0</v>
      </c>
      <c r="S2635" s="75">
        <v>0.6</v>
      </c>
      <c r="T2635" s="75">
        <v>0</v>
      </c>
      <c r="U2635" s="75">
        <v>0</v>
      </c>
      <c r="V2635" s="75">
        <v>49.213620387308801</v>
      </c>
    </row>
    <row r="2636" spans="2:22" x14ac:dyDescent="0.25">
      <c r="B2636" s="45">
        <v>77</v>
      </c>
      <c r="C2636" s="70">
        <v>42963</v>
      </c>
      <c r="D2636">
        <v>0</v>
      </c>
      <c r="E2636" s="75">
        <v>0</v>
      </c>
      <c r="F2636">
        <f t="shared" si="74"/>
        <v>0</v>
      </c>
      <c r="G2636">
        <v>4.2569509380000001</v>
      </c>
      <c r="H2636" s="75">
        <v>0</v>
      </c>
      <c r="I2636" s="75">
        <v>1.4999999999999999E-2</v>
      </c>
      <c r="J2636" s="75">
        <v>0</v>
      </c>
      <c r="K2636" s="75">
        <v>1.0649999999999999</v>
      </c>
      <c r="L2636" s="75">
        <v>4.5336527489699998</v>
      </c>
      <c r="M2636" s="75">
        <v>4.1091396011469197</v>
      </c>
      <c r="N2636" s="75">
        <v>90</v>
      </c>
      <c r="O2636" s="75">
        <v>45</v>
      </c>
      <c r="P2636" s="75">
        <v>0.90636399139313795</v>
      </c>
      <c r="Q2636" s="75">
        <v>0</v>
      </c>
      <c r="R2636" s="75">
        <v>0</v>
      </c>
      <c r="S2636" s="75">
        <v>0.6</v>
      </c>
      <c r="T2636" s="75">
        <v>0</v>
      </c>
      <c r="U2636" s="75">
        <v>0</v>
      </c>
      <c r="V2636" s="75">
        <v>53.322759988455701</v>
      </c>
    </row>
    <row r="2637" spans="2:22" x14ac:dyDescent="0.25">
      <c r="B2637" s="45">
        <v>78</v>
      </c>
      <c r="C2637" s="70">
        <v>42964</v>
      </c>
      <c r="D2637">
        <v>0</v>
      </c>
      <c r="E2637" s="75">
        <v>0</v>
      </c>
      <c r="F2637">
        <f t="shared" si="74"/>
        <v>0</v>
      </c>
      <c r="G2637">
        <v>4.260462038</v>
      </c>
      <c r="H2637" s="75">
        <v>0</v>
      </c>
      <c r="I2637" s="75">
        <v>1.4999999999999999E-2</v>
      </c>
      <c r="J2637" s="75">
        <v>0</v>
      </c>
      <c r="K2637" s="75">
        <v>1.0649999999999999</v>
      </c>
      <c r="L2637" s="75">
        <v>4.5373920704700001</v>
      </c>
      <c r="M2637" s="75">
        <v>3.6982003998912498</v>
      </c>
      <c r="N2637" s="75">
        <v>90</v>
      </c>
      <c r="O2637" s="75">
        <v>45</v>
      </c>
      <c r="P2637" s="75">
        <v>0.815049778034318</v>
      </c>
      <c r="Q2637" s="75">
        <v>0</v>
      </c>
      <c r="R2637" s="75">
        <v>0</v>
      </c>
      <c r="S2637" s="75">
        <v>0.6</v>
      </c>
      <c r="T2637" s="75">
        <v>0</v>
      </c>
      <c r="U2637" s="75">
        <v>0</v>
      </c>
      <c r="V2637" s="75">
        <v>57.020960388347</v>
      </c>
    </row>
    <row r="2638" spans="2:22" x14ac:dyDescent="0.25">
      <c r="B2638" s="45">
        <v>79</v>
      </c>
      <c r="C2638" s="70">
        <v>42965</v>
      </c>
      <c r="D2638">
        <v>0</v>
      </c>
      <c r="E2638" s="75">
        <v>0</v>
      </c>
      <c r="F2638">
        <f t="shared" si="74"/>
        <v>0</v>
      </c>
      <c r="G2638">
        <v>4.2584187399999998</v>
      </c>
      <c r="H2638" s="75">
        <v>0</v>
      </c>
      <c r="I2638" s="75">
        <v>1.4999999999999999E-2</v>
      </c>
      <c r="J2638" s="75">
        <v>0</v>
      </c>
      <c r="K2638" s="75">
        <v>1.0649999999999999</v>
      </c>
      <c r="L2638" s="75">
        <v>4.5352159581000002</v>
      </c>
      <c r="M2638" s="75">
        <v>3.32371259399069</v>
      </c>
      <c r="N2638" s="75">
        <v>90</v>
      </c>
      <c r="O2638" s="75">
        <v>45</v>
      </c>
      <c r="P2638" s="75">
        <v>0.73286754692562295</v>
      </c>
      <c r="Q2638" s="75">
        <v>0</v>
      </c>
      <c r="R2638" s="75">
        <v>0</v>
      </c>
      <c r="S2638" s="75">
        <v>0.6</v>
      </c>
      <c r="T2638" s="75">
        <v>0</v>
      </c>
      <c r="U2638" s="75">
        <v>0</v>
      </c>
      <c r="V2638" s="75">
        <v>60.344672982337599</v>
      </c>
    </row>
    <row r="2639" spans="2:22" x14ac:dyDescent="0.25">
      <c r="B2639" s="45">
        <v>80</v>
      </c>
      <c r="C2639" s="70">
        <v>42966</v>
      </c>
      <c r="D2639">
        <v>0</v>
      </c>
      <c r="E2639" s="75">
        <v>0</v>
      </c>
      <c r="F2639">
        <f t="shared" si="74"/>
        <v>0</v>
      </c>
      <c r="G2639">
        <v>4.2559523019999999</v>
      </c>
      <c r="H2639" s="75">
        <v>0</v>
      </c>
      <c r="I2639" s="75">
        <v>5.0000000000000001E-3</v>
      </c>
      <c r="J2639" s="75">
        <v>0</v>
      </c>
      <c r="K2639" s="75">
        <v>1.0649999999999999</v>
      </c>
      <c r="L2639" s="75">
        <v>4.5325892016299996</v>
      </c>
      <c r="M2639" s="75">
        <v>2.98700922246806</v>
      </c>
      <c r="N2639" s="75">
        <v>90</v>
      </c>
      <c r="O2639" s="75">
        <v>45</v>
      </c>
      <c r="P2639" s="75">
        <v>0.65900726705916401</v>
      </c>
      <c r="Q2639" s="75">
        <v>0</v>
      </c>
      <c r="R2639" s="75">
        <v>0</v>
      </c>
      <c r="S2639" s="75">
        <v>0.6</v>
      </c>
      <c r="T2639" s="75">
        <v>0</v>
      </c>
      <c r="U2639" s="75">
        <v>0</v>
      </c>
      <c r="V2639" s="75">
        <v>63.331682204805702</v>
      </c>
    </row>
    <row r="2640" spans="2:22" x14ac:dyDescent="0.25">
      <c r="B2640" s="45">
        <v>81</v>
      </c>
      <c r="C2640" s="70">
        <v>42967</v>
      </c>
      <c r="D2640">
        <v>0</v>
      </c>
      <c r="E2640" s="75">
        <v>0</v>
      </c>
      <c r="F2640">
        <f t="shared" si="74"/>
        <v>0</v>
      </c>
      <c r="G2640">
        <v>4.1389406270000002</v>
      </c>
      <c r="H2640" s="75">
        <v>0</v>
      </c>
      <c r="I2640" s="75">
        <v>5.0000000000000001E-3</v>
      </c>
      <c r="J2640" s="75">
        <v>0</v>
      </c>
      <c r="K2640" s="75">
        <v>1.0649999999999999</v>
      </c>
      <c r="L2640" s="75">
        <v>4.4079717677549999</v>
      </c>
      <c r="M2640" s="75">
        <v>2.6122931541052199</v>
      </c>
      <c r="N2640" s="75">
        <v>90</v>
      </c>
      <c r="O2640" s="75">
        <v>45</v>
      </c>
      <c r="P2640" s="75">
        <v>0.59262928433765105</v>
      </c>
      <c r="Q2640" s="75">
        <v>0</v>
      </c>
      <c r="R2640" s="75">
        <v>0</v>
      </c>
      <c r="S2640" s="75">
        <v>0.6</v>
      </c>
      <c r="T2640" s="75">
        <v>0</v>
      </c>
      <c r="U2640" s="75">
        <v>0</v>
      </c>
      <c r="V2640" s="75">
        <v>65.943975358910905</v>
      </c>
    </row>
    <row r="2641" spans="2:22" x14ac:dyDescent="0.25">
      <c r="B2641" s="45">
        <v>82</v>
      </c>
      <c r="C2641" s="70">
        <v>42968</v>
      </c>
      <c r="D2641">
        <v>0</v>
      </c>
      <c r="E2641" s="75">
        <v>0</v>
      </c>
      <c r="F2641">
        <f t="shared" si="74"/>
        <v>0</v>
      </c>
      <c r="G2641">
        <v>4.0552419039999998</v>
      </c>
      <c r="H2641" s="75">
        <v>0</v>
      </c>
      <c r="I2641" s="75">
        <v>5.0000000000000001E-3</v>
      </c>
      <c r="J2641" s="75">
        <v>0</v>
      </c>
      <c r="K2641" s="75">
        <v>1.0649999999999999</v>
      </c>
      <c r="L2641" s="75">
        <v>4.31883262776</v>
      </c>
      <c r="M2641" s="75">
        <v>2.30875431364742</v>
      </c>
      <c r="N2641" s="75">
        <v>90</v>
      </c>
      <c r="O2641" s="75">
        <v>45</v>
      </c>
      <c r="P2641" s="75">
        <v>0.53457832535753502</v>
      </c>
      <c r="Q2641" s="75">
        <v>0</v>
      </c>
      <c r="R2641" s="75">
        <v>0</v>
      </c>
      <c r="S2641" s="75">
        <v>0.6</v>
      </c>
      <c r="T2641" s="75">
        <v>0</v>
      </c>
      <c r="U2641" s="75">
        <v>0</v>
      </c>
      <c r="V2641" s="75">
        <v>68.252729672558402</v>
      </c>
    </row>
    <row r="2642" spans="2:22" x14ac:dyDescent="0.25">
      <c r="B2642" s="45">
        <v>83</v>
      </c>
      <c r="C2642" s="70">
        <v>42969</v>
      </c>
      <c r="D2642">
        <v>0</v>
      </c>
      <c r="E2642" s="75">
        <v>0</v>
      </c>
      <c r="F2642">
        <f t="shared" si="74"/>
        <v>0</v>
      </c>
      <c r="G2642">
        <v>4.0034813500000004</v>
      </c>
      <c r="H2642" s="75">
        <v>0</v>
      </c>
      <c r="I2642" s="75">
        <v>5.0000000000000001E-3</v>
      </c>
      <c r="J2642" s="75">
        <v>0</v>
      </c>
      <c r="K2642" s="75">
        <v>1.0649999999999999</v>
      </c>
      <c r="L2642" s="75">
        <v>4.2637076377499996</v>
      </c>
      <c r="M2642" s="75">
        <v>2.0605333910072701</v>
      </c>
      <c r="N2642" s="75">
        <v>90</v>
      </c>
      <c r="O2642" s="75">
        <v>45</v>
      </c>
      <c r="P2642" s="75">
        <v>0.48327267394314799</v>
      </c>
      <c r="Q2642" s="75">
        <v>0</v>
      </c>
      <c r="R2642" s="75">
        <v>0</v>
      </c>
      <c r="S2642" s="75">
        <v>0.6</v>
      </c>
      <c r="T2642" s="75">
        <v>0</v>
      </c>
      <c r="U2642" s="75">
        <v>0</v>
      </c>
      <c r="V2642" s="75">
        <v>70.3132630635656</v>
      </c>
    </row>
    <row r="2643" spans="2:22" x14ac:dyDescent="0.25">
      <c r="B2643" s="45">
        <v>84</v>
      </c>
      <c r="C2643" s="70">
        <v>42970</v>
      </c>
      <c r="D2643">
        <v>2</v>
      </c>
      <c r="E2643" s="75">
        <v>0</v>
      </c>
      <c r="F2643">
        <f t="shared" si="74"/>
        <v>2</v>
      </c>
      <c r="G2643">
        <v>4.0784604350000002</v>
      </c>
      <c r="H2643" s="75">
        <v>2</v>
      </c>
      <c r="I2643" s="75">
        <v>0.01</v>
      </c>
      <c r="J2643" s="75">
        <v>0.02</v>
      </c>
      <c r="K2643" s="75">
        <v>1.0649999999999999</v>
      </c>
      <c r="L2643" s="75">
        <v>4.3435603632750004</v>
      </c>
      <c r="M2643" s="75">
        <v>3.0140175801150701</v>
      </c>
      <c r="N2643" s="75">
        <v>90</v>
      </c>
      <c r="O2643" s="75">
        <v>45</v>
      </c>
      <c r="P2643" s="75">
        <v>0.43748304303187502</v>
      </c>
      <c r="Q2643" s="75">
        <v>1.98</v>
      </c>
      <c r="R2643" s="75">
        <v>1.98</v>
      </c>
      <c r="S2643" s="75">
        <v>0.6</v>
      </c>
      <c r="T2643" s="75">
        <v>0</v>
      </c>
      <c r="U2643" s="75">
        <v>0</v>
      </c>
      <c r="V2643" s="75">
        <v>71.347280643680705</v>
      </c>
    </row>
    <row r="2644" spans="2:22" x14ac:dyDescent="0.25">
      <c r="B2644" s="45">
        <v>85</v>
      </c>
      <c r="C2644" s="70">
        <v>42971</v>
      </c>
      <c r="D2644">
        <v>3</v>
      </c>
      <c r="E2644" s="75">
        <v>0</v>
      </c>
      <c r="F2644">
        <f t="shared" si="74"/>
        <v>3</v>
      </c>
      <c r="G2644">
        <v>4.1531357829999997</v>
      </c>
      <c r="H2644" s="75">
        <v>3</v>
      </c>
      <c r="I2644" s="75">
        <v>0.01</v>
      </c>
      <c r="J2644" s="75">
        <v>0.03</v>
      </c>
      <c r="K2644" s="75">
        <v>1.0649999999999999</v>
      </c>
      <c r="L2644" s="75">
        <v>4.4230896088950002</v>
      </c>
      <c r="M2644" s="75">
        <v>3.5723127260955998</v>
      </c>
      <c r="N2644" s="75">
        <v>90</v>
      </c>
      <c r="O2644" s="75">
        <v>45</v>
      </c>
      <c r="P2644" s="75">
        <v>0.41450487458487401</v>
      </c>
      <c r="Q2644" s="75">
        <v>2.97</v>
      </c>
      <c r="R2644" s="75">
        <v>2.97</v>
      </c>
      <c r="S2644" s="75">
        <v>0.6</v>
      </c>
      <c r="T2644" s="75">
        <v>0</v>
      </c>
      <c r="U2644" s="75">
        <v>0</v>
      </c>
      <c r="V2644" s="75">
        <v>71.949593369776295</v>
      </c>
    </row>
    <row r="2645" spans="2:22" x14ac:dyDescent="0.25">
      <c r="B2645" s="45">
        <v>86</v>
      </c>
      <c r="C2645" s="70">
        <v>42972</v>
      </c>
      <c r="D2645">
        <v>0</v>
      </c>
      <c r="E2645" s="75">
        <v>0</v>
      </c>
      <c r="F2645">
        <f t="shared" si="74"/>
        <v>0</v>
      </c>
      <c r="G2645">
        <v>4.2612142070000001</v>
      </c>
      <c r="H2645" s="75">
        <v>0</v>
      </c>
      <c r="I2645" s="75">
        <v>5.0000000000000001E-3</v>
      </c>
      <c r="J2645" s="75">
        <v>0</v>
      </c>
      <c r="K2645" s="75">
        <v>1.0649999999999999</v>
      </c>
      <c r="L2645" s="75">
        <v>4.5381931304550003</v>
      </c>
      <c r="M2645" s="75">
        <v>1.8203606971377899</v>
      </c>
      <c r="N2645" s="75">
        <v>90</v>
      </c>
      <c r="O2645" s="75">
        <v>45</v>
      </c>
      <c r="P2645" s="75">
        <v>0.40112014733830498</v>
      </c>
      <c r="Q2645" s="75">
        <v>0</v>
      </c>
      <c r="R2645" s="75">
        <v>0</v>
      </c>
      <c r="S2645" s="75">
        <v>0.6</v>
      </c>
      <c r="T2645" s="75">
        <v>0</v>
      </c>
      <c r="U2645" s="75">
        <v>0</v>
      </c>
      <c r="V2645" s="75">
        <v>73.769954066914096</v>
      </c>
    </row>
    <row r="2646" spans="2:22" x14ac:dyDescent="0.25">
      <c r="B2646" s="45">
        <v>87</v>
      </c>
      <c r="C2646" s="70">
        <v>42973</v>
      </c>
      <c r="D2646">
        <v>11</v>
      </c>
      <c r="E2646" s="75">
        <v>0</v>
      </c>
      <c r="F2646">
        <f t="shared" si="74"/>
        <v>11</v>
      </c>
      <c r="G2646">
        <v>4.3317955599999998</v>
      </c>
      <c r="H2646" s="75">
        <v>11</v>
      </c>
      <c r="I2646" s="75">
        <v>0.01</v>
      </c>
      <c r="J2646" s="75">
        <v>0.11</v>
      </c>
      <c r="K2646" s="75">
        <v>1.0649999999999999</v>
      </c>
      <c r="L2646" s="75">
        <v>4.6133622713999998</v>
      </c>
      <c r="M2646" s="75">
        <v>4.6133622713999998</v>
      </c>
      <c r="N2646" s="75">
        <v>90</v>
      </c>
      <c r="O2646" s="75">
        <v>45</v>
      </c>
      <c r="P2646" s="75">
        <v>0.36066768740190902</v>
      </c>
      <c r="Q2646" s="75">
        <v>10.89</v>
      </c>
      <c r="R2646" s="75">
        <v>10.89</v>
      </c>
      <c r="S2646" s="75">
        <v>0.6</v>
      </c>
      <c r="T2646" s="75">
        <v>1.56915943215</v>
      </c>
      <c r="U2646" s="75">
        <v>0</v>
      </c>
      <c r="V2646" s="75">
        <v>69.062475770464104</v>
      </c>
    </row>
    <row r="2647" spans="2:22" x14ac:dyDescent="0.25">
      <c r="B2647" s="45">
        <v>88</v>
      </c>
      <c r="C2647" s="70">
        <v>42974</v>
      </c>
      <c r="D2647">
        <v>0</v>
      </c>
      <c r="E2647" s="75">
        <v>0</v>
      </c>
      <c r="F2647">
        <f t="shared" si="74"/>
        <v>0</v>
      </c>
      <c r="G2647">
        <v>4.475192045</v>
      </c>
      <c r="H2647" s="75">
        <v>0</v>
      </c>
      <c r="I2647" s="75">
        <v>5.0000000000000001E-3</v>
      </c>
      <c r="J2647" s="75">
        <v>0</v>
      </c>
      <c r="K2647" s="75">
        <v>1.0649999999999999</v>
      </c>
      <c r="L2647" s="75">
        <v>4.7660795279250001</v>
      </c>
      <c r="M2647" s="75">
        <v>3.0566170313762102</v>
      </c>
      <c r="N2647" s="75">
        <v>90</v>
      </c>
      <c r="O2647" s="75">
        <v>45</v>
      </c>
      <c r="P2647" s="75">
        <v>0.46527831621190902</v>
      </c>
      <c r="Q2647" s="75">
        <v>0</v>
      </c>
      <c r="R2647" s="75">
        <v>1.56915943215</v>
      </c>
      <c r="S2647" s="75">
        <v>0.6</v>
      </c>
      <c r="T2647" s="75">
        <v>0</v>
      </c>
      <c r="U2647" s="75">
        <v>0</v>
      </c>
      <c r="V2647" s="75">
        <v>70.549933369690294</v>
      </c>
    </row>
    <row r="2648" spans="2:22" x14ac:dyDescent="0.25">
      <c r="B2648" s="45">
        <v>89</v>
      </c>
      <c r="C2648" s="70">
        <v>42975</v>
      </c>
      <c r="D2648">
        <v>0</v>
      </c>
      <c r="E2648" s="75">
        <v>0</v>
      </c>
      <c r="F2648">
        <f t="shared" si="74"/>
        <v>0</v>
      </c>
      <c r="G2648">
        <v>4.5565988170000002</v>
      </c>
      <c r="H2648" s="75">
        <v>0</v>
      </c>
      <c r="I2648" s="75">
        <v>5.0000000000000001E-3</v>
      </c>
      <c r="J2648" s="75">
        <v>0</v>
      </c>
      <c r="K2648" s="75">
        <v>1.0649999999999999</v>
      </c>
      <c r="L2648" s="75">
        <v>4.8527777401050001</v>
      </c>
      <c r="M2648" s="75">
        <v>2.0974855641583598</v>
      </c>
      <c r="N2648" s="75">
        <v>90</v>
      </c>
      <c r="O2648" s="75">
        <v>45</v>
      </c>
      <c r="P2648" s="75">
        <v>0.432223702895772</v>
      </c>
      <c r="Q2648" s="75">
        <v>0</v>
      </c>
      <c r="R2648" s="75">
        <v>0</v>
      </c>
      <c r="S2648" s="75">
        <v>0.6</v>
      </c>
      <c r="T2648" s="75">
        <v>0</v>
      </c>
      <c r="U2648" s="75">
        <v>0</v>
      </c>
      <c r="V2648" s="75">
        <v>72.647418933848598</v>
      </c>
    </row>
    <row r="2649" spans="2:22" x14ac:dyDescent="0.25">
      <c r="B2649" s="45">
        <v>90</v>
      </c>
      <c r="C2649" s="70">
        <v>42976</v>
      </c>
      <c r="D2649">
        <v>1</v>
      </c>
      <c r="E2649" s="75">
        <v>0</v>
      </c>
      <c r="F2649">
        <f t="shared" si="74"/>
        <v>1</v>
      </c>
      <c r="G2649">
        <v>4.6296085009999999</v>
      </c>
      <c r="H2649" s="75">
        <v>1</v>
      </c>
      <c r="I2649" s="75">
        <v>0.01</v>
      </c>
      <c r="J2649" s="75">
        <v>0.01</v>
      </c>
      <c r="K2649" s="75">
        <v>1.0649999999999999</v>
      </c>
      <c r="L2649" s="75">
        <v>4.930533053565</v>
      </c>
      <c r="M2649" s="75">
        <v>2.5095204279074599</v>
      </c>
      <c r="N2649" s="75">
        <v>90</v>
      </c>
      <c r="O2649" s="75">
        <v>45</v>
      </c>
      <c r="P2649" s="75">
        <v>0.385612912581141</v>
      </c>
      <c r="Q2649" s="75">
        <v>0.99</v>
      </c>
      <c r="R2649" s="75">
        <v>0.99</v>
      </c>
      <c r="S2649" s="75">
        <v>0.6</v>
      </c>
      <c r="T2649" s="75">
        <v>0</v>
      </c>
      <c r="U2649" s="75">
        <v>0</v>
      </c>
      <c r="V2649" s="75">
        <v>74.166939361756107</v>
      </c>
    </row>
    <row r="2650" spans="2:22" x14ac:dyDescent="0.25">
      <c r="B2650" s="45">
        <v>91</v>
      </c>
      <c r="C2650" s="70">
        <v>42977</v>
      </c>
      <c r="D2650">
        <v>14</v>
      </c>
      <c r="E2650" s="75">
        <v>0</v>
      </c>
      <c r="F2650">
        <f t="shared" si="74"/>
        <v>14</v>
      </c>
      <c r="G2650">
        <v>4.6550571420000004</v>
      </c>
      <c r="H2650" s="75">
        <v>14</v>
      </c>
      <c r="I2650" s="75">
        <v>0.01</v>
      </c>
      <c r="J2650" s="75">
        <v>0.14000000000000001</v>
      </c>
      <c r="K2650" s="75">
        <v>1.0649999999999999</v>
      </c>
      <c r="L2650" s="75">
        <v>4.9576358562299996</v>
      </c>
      <c r="M2650" s="75">
        <v>4.9576358562299996</v>
      </c>
      <c r="N2650" s="75">
        <v>90</v>
      </c>
      <c r="O2650" s="75">
        <v>45</v>
      </c>
      <c r="P2650" s="75">
        <v>0.35184579196097598</v>
      </c>
      <c r="Q2650" s="75">
        <v>13.86</v>
      </c>
      <c r="R2650" s="75">
        <v>13.86</v>
      </c>
      <c r="S2650" s="75">
        <v>0.6</v>
      </c>
      <c r="T2650" s="75">
        <v>2.2255910359425002</v>
      </c>
      <c r="U2650" s="75">
        <v>0</v>
      </c>
      <c r="V2650" s="75">
        <v>67.490166253928606</v>
      </c>
    </row>
    <row r="2651" spans="2:22" x14ac:dyDescent="0.25">
      <c r="B2651" s="45">
        <v>92</v>
      </c>
      <c r="C2651" s="70">
        <v>42978</v>
      </c>
      <c r="D2651">
        <v>16</v>
      </c>
      <c r="E2651" s="75">
        <v>0</v>
      </c>
      <c r="F2651">
        <f t="shared" si="74"/>
        <v>16</v>
      </c>
      <c r="G2651">
        <v>4.647333809</v>
      </c>
      <c r="H2651" s="75">
        <v>16</v>
      </c>
      <c r="I2651" s="75">
        <v>0.01</v>
      </c>
      <c r="J2651" s="75">
        <v>0.16</v>
      </c>
      <c r="K2651" s="75">
        <v>1.0649999999999999</v>
      </c>
      <c r="L2651" s="75">
        <v>4.949410506585</v>
      </c>
      <c r="M2651" s="75">
        <v>4.949410506585</v>
      </c>
      <c r="N2651" s="75">
        <v>90</v>
      </c>
      <c r="O2651" s="75">
        <v>45</v>
      </c>
      <c r="P2651" s="75">
        <v>0.50021852769047603</v>
      </c>
      <c r="Q2651" s="75">
        <v>15.84</v>
      </c>
      <c r="R2651" s="75">
        <v>18.0655910359425</v>
      </c>
      <c r="S2651" s="75">
        <v>0.6</v>
      </c>
      <c r="T2651" s="75">
        <v>3.2790451323393799</v>
      </c>
      <c r="U2651" s="75">
        <v>0</v>
      </c>
      <c r="V2651" s="75">
        <v>57.653030856910497</v>
      </c>
    </row>
    <row r="2652" spans="2:22" x14ac:dyDescent="0.25">
      <c r="B2652" s="45">
        <v>93</v>
      </c>
      <c r="C2652" s="70">
        <v>42979</v>
      </c>
      <c r="D2652">
        <v>0</v>
      </c>
      <c r="E2652" s="75">
        <v>0</v>
      </c>
      <c r="F2652">
        <f t="shared" si="74"/>
        <v>0</v>
      </c>
      <c r="G2652">
        <v>4.5180948069999998</v>
      </c>
      <c r="H2652" s="75">
        <v>0</v>
      </c>
      <c r="I2652" s="75">
        <v>1.4999999999999999E-2</v>
      </c>
      <c r="J2652" s="75">
        <v>0</v>
      </c>
      <c r="K2652" s="75">
        <v>1.0649999999999999</v>
      </c>
      <c r="L2652" s="75">
        <v>4.8117709694549999</v>
      </c>
      <c r="M2652" s="75">
        <v>4.3808014736281597</v>
      </c>
      <c r="N2652" s="75">
        <v>90</v>
      </c>
      <c r="O2652" s="75">
        <v>45</v>
      </c>
      <c r="P2652" s="75">
        <v>0.71882153651310099</v>
      </c>
      <c r="Q2652" s="75">
        <v>0</v>
      </c>
      <c r="R2652" s="75">
        <v>3.2790451323393799</v>
      </c>
      <c r="S2652" s="75">
        <v>0.6</v>
      </c>
      <c r="T2652" s="75">
        <v>0</v>
      </c>
      <c r="U2652" s="75">
        <v>0</v>
      </c>
      <c r="V2652" s="75">
        <v>58.754787198199303</v>
      </c>
    </row>
    <row r="2653" spans="2:22" x14ac:dyDescent="0.25">
      <c r="B2653" s="45">
        <v>94</v>
      </c>
      <c r="C2653" s="70">
        <v>42980</v>
      </c>
      <c r="D2653">
        <v>0</v>
      </c>
      <c r="E2653" s="75">
        <v>0</v>
      </c>
      <c r="F2653">
        <f t="shared" si="74"/>
        <v>0</v>
      </c>
      <c r="G2653">
        <v>4.3674469260000004</v>
      </c>
      <c r="H2653" s="75">
        <v>0</v>
      </c>
      <c r="I2653" s="75">
        <v>1.4999999999999999E-2</v>
      </c>
      <c r="J2653" s="75">
        <v>0</v>
      </c>
      <c r="K2653" s="75">
        <v>1.0649999999999999</v>
      </c>
      <c r="L2653" s="75">
        <v>4.6513309761899997</v>
      </c>
      <c r="M2653" s="75">
        <v>3.2295961369480901</v>
      </c>
      <c r="N2653" s="75">
        <v>90</v>
      </c>
      <c r="O2653" s="75">
        <v>45</v>
      </c>
      <c r="P2653" s="75">
        <v>0.69433806226223904</v>
      </c>
      <c r="Q2653" s="75">
        <v>0</v>
      </c>
      <c r="R2653" s="75">
        <v>0</v>
      </c>
      <c r="S2653" s="75">
        <v>0.6</v>
      </c>
      <c r="T2653" s="75">
        <v>0</v>
      </c>
      <c r="U2653" s="75">
        <v>0</v>
      </c>
      <c r="V2653" s="75">
        <v>61.984383335147299</v>
      </c>
    </row>
    <row r="2654" spans="2:22" x14ac:dyDescent="0.25">
      <c r="B2654" s="45">
        <v>95</v>
      </c>
      <c r="C2654" s="70">
        <v>42981</v>
      </c>
      <c r="D2654">
        <v>0</v>
      </c>
      <c r="E2654" s="75">
        <v>0</v>
      </c>
      <c r="F2654">
        <f t="shared" si="74"/>
        <v>0</v>
      </c>
      <c r="G2654">
        <v>4.2210012150000003</v>
      </c>
      <c r="H2654" s="75">
        <v>0</v>
      </c>
      <c r="I2654" s="75">
        <v>5.0000000000000001E-3</v>
      </c>
      <c r="J2654" s="75">
        <v>0</v>
      </c>
      <c r="K2654" s="75">
        <v>1.0649999999999999</v>
      </c>
      <c r="L2654" s="75">
        <v>4.4953662939749996</v>
      </c>
      <c r="M2654" s="75">
        <v>2.7986768635578398</v>
      </c>
      <c r="N2654" s="75">
        <v>90</v>
      </c>
      <c r="O2654" s="75">
        <v>45</v>
      </c>
      <c r="P2654" s="75">
        <v>0.62256925921894801</v>
      </c>
      <c r="Q2654" s="75">
        <v>0</v>
      </c>
      <c r="R2654" s="75">
        <v>0</v>
      </c>
      <c r="S2654" s="75">
        <v>0.6</v>
      </c>
      <c r="T2654" s="75">
        <v>0</v>
      </c>
      <c r="U2654" s="75">
        <v>0</v>
      </c>
      <c r="V2654" s="75">
        <v>64.783060198705201</v>
      </c>
    </row>
    <row r="2655" spans="2:22" x14ac:dyDescent="0.25">
      <c r="B2655" s="45">
        <v>96</v>
      </c>
      <c r="C2655" s="70">
        <v>42982</v>
      </c>
      <c r="D2655">
        <v>0</v>
      </c>
      <c r="E2655" s="75">
        <v>0</v>
      </c>
      <c r="F2655">
        <f t="shared" si="74"/>
        <v>0</v>
      </c>
      <c r="G2655">
        <v>4.0856529129999997</v>
      </c>
      <c r="H2655" s="75">
        <v>0</v>
      </c>
      <c r="I2655" s="75">
        <v>5.0000000000000001E-3</v>
      </c>
      <c r="J2655" s="75">
        <v>0</v>
      </c>
      <c r="K2655" s="75">
        <v>1.0649999999999999</v>
      </c>
      <c r="L2655" s="75">
        <v>4.3512203523449999</v>
      </c>
      <c r="M2655" s="75">
        <v>2.4383213708278402</v>
      </c>
      <c r="N2655" s="75">
        <v>90</v>
      </c>
      <c r="O2655" s="75">
        <v>45</v>
      </c>
      <c r="P2655" s="75">
        <v>0.56037644002877396</v>
      </c>
      <c r="Q2655" s="75">
        <v>0</v>
      </c>
      <c r="R2655" s="75">
        <v>0</v>
      </c>
      <c r="S2655" s="75">
        <v>0.6</v>
      </c>
      <c r="T2655" s="75">
        <v>0</v>
      </c>
      <c r="U2655" s="75">
        <v>0</v>
      </c>
      <c r="V2655" s="75">
        <v>67.221381569532994</v>
      </c>
    </row>
    <row r="2656" spans="2:22" x14ac:dyDescent="0.25">
      <c r="B2656" s="45">
        <v>97</v>
      </c>
      <c r="C2656" s="70">
        <v>42983</v>
      </c>
      <c r="D2656">
        <v>0</v>
      </c>
      <c r="E2656" s="75">
        <v>0</v>
      </c>
      <c r="F2656">
        <f t="shared" si="74"/>
        <v>0</v>
      </c>
      <c r="G2656">
        <v>3.9468894099999998</v>
      </c>
      <c r="H2656" s="75">
        <v>0</v>
      </c>
      <c r="I2656" s="75">
        <v>5.0000000000000001E-3</v>
      </c>
      <c r="J2656" s="75">
        <v>0</v>
      </c>
      <c r="K2656" s="75">
        <v>1.0649999999999999</v>
      </c>
      <c r="L2656" s="75">
        <v>4.2034372216499998</v>
      </c>
      <c r="M2656" s="75">
        <v>2.1277442792975001</v>
      </c>
      <c r="N2656" s="75">
        <v>90</v>
      </c>
      <c r="O2656" s="75">
        <v>45</v>
      </c>
      <c r="P2656" s="75">
        <v>0.50619152067704398</v>
      </c>
      <c r="Q2656" s="75">
        <v>0</v>
      </c>
      <c r="R2656" s="75">
        <v>0</v>
      </c>
      <c r="S2656" s="75">
        <v>0.6</v>
      </c>
      <c r="T2656" s="75">
        <v>0</v>
      </c>
      <c r="U2656" s="75">
        <v>0</v>
      </c>
      <c r="V2656" s="75">
        <v>69.349125848830496</v>
      </c>
    </row>
    <row r="2657" spans="2:22" x14ac:dyDescent="0.25">
      <c r="B2657" s="45">
        <v>98</v>
      </c>
      <c r="C2657" s="70">
        <v>42984</v>
      </c>
      <c r="D2657">
        <v>0</v>
      </c>
      <c r="E2657" s="75">
        <v>0</v>
      </c>
      <c r="F2657">
        <f t="shared" si="74"/>
        <v>0</v>
      </c>
      <c r="G2657">
        <v>3.937654373</v>
      </c>
      <c r="H2657" s="75">
        <v>0</v>
      </c>
      <c r="I2657" s="75">
        <v>5.0000000000000001E-3</v>
      </c>
      <c r="J2657" s="75">
        <v>0</v>
      </c>
      <c r="K2657" s="75">
        <v>1.0649999999999999</v>
      </c>
      <c r="L2657" s="75">
        <v>4.1936019072450001</v>
      </c>
      <c r="M2657" s="75">
        <v>1.9244787828137999</v>
      </c>
      <c r="N2657" s="75">
        <v>90</v>
      </c>
      <c r="O2657" s="75">
        <v>45</v>
      </c>
      <c r="P2657" s="75">
        <v>0.45890831447043301</v>
      </c>
      <c r="Q2657" s="75">
        <v>0</v>
      </c>
      <c r="R2657" s="75">
        <v>0</v>
      </c>
      <c r="S2657" s="75">
        <v>0.6</v>
      </c>
      <c r="T2657" s="75">
        <v>0</v>
      </c>
      <c r="U2657" s="75">
        <v>0</v>
      </c>
      <c r="V2657" s="75">
        <v>71.273604631644304</v>
      </c>
    </row>
    <row r="2658" spans="2:22" x14ac:dyDescent="0.25">
      <c r="B2658" s="45">
        <v>99</v>
      </c>
      <c r="C2658" s="70">
        <v>42985</v>
      </c>
      <c r="D2658">
        <v>6</v>
      </c>
      <c r="E2658" s="75">
        <v>0</v>
      </c>
      <c r="F2658">
        <f t="shared" si="74"/>
        <v>6</v>
      </c>
      <c r="G2658">
        <v>3.999331653</v>
      </c>
      <c r="H2658" s="75">
        <v>6</v>
      </c>
      <c r="I2658" s="75">
        <v>0.01</v>
      </c>
      <c r="J2658" s="75">
        <v>0.06</v>
      </c>
      <c r="K2658" s="75">
        <v>1.0649999999999999</v>
      </c>
      <c r="L2658" s="75">
        <v>4.2592882104449998</v>
      </c>
      <c r="M2658" s="75">
        <v>4.2592882104449998</v>
      </c>
      <c r="N2658" s="75">
        <v>90</v>
      </c>
      <c r="O2658" s="75">
        <v>45</v>
      </c>
      <c r="P2658" s="75">
        <v>0.41614211929679301</v>
      </c>
      <c r="Q2658" s="75">
        <v>5.94</v>
      </c>
      <c r="R2658" s="75">
        <v>5.94</v>
      </c>
      <c r="S2658" s="75">
        <v>0.6</v>
      </c>
      <c r="T2658" s="75">
        <v>0.42017794738874997</v>
      </c>
      <c r="U2658" s="75">
        <v>0</v>
      </c>
      <c r="V2658" s="75">
        <v>70.013070789478107</v>
      </c>
    </row>
    <row r="2659" spans="2:22" x14ac:dyDescent="0.25">
      <c r="B2659" s="45">
        <v>100</v>
      </c>
      <c r="C2659" s="70">
        <v>42986</v>
      </c>
      <c r="D2659">
        <v>0</v>
      </c>
      <c r="E2659" s="75">
        <v>0</v>
      </c>
      <c r="F2659">
        <f t="shared" si="74"/>
        <v>0</v>
      </c>
      <c r="G2659">
        <v>4.0435185499999999</v>
      </c>
      <c r="H2659" s="75">
        <v>0</v>
      </c>
      <c r="I2659" s="75">
        <v>5.0000000000000001E-3</v>
      </c>
      <c r="J2659" s="75">
        <v>0</v>
      </c>
      <c r="K2659" s="75">
        <v>1.0649999999999999</v>
      </c>
      <c r="L2659" s="75">
        <v>4.3063472557500004</v>
      </c>
      <c r="M2659" s="75">
        <v>2.14623552219585</v>
      </c>
      <c r="N2659" s="75">
        <v>90</v>
      </c>
      <c r="O2659" s="75">
        <v>45</v>
      </c>
      <c r="P2659" s="75">
        <v>0.44415398245604298</v>
      </c>
      <c r="Q2659" s="75">
        <v>0</v>
      </c>
      <c r="R2659" s="75">
        <v>0.42017794738874997</v>
      </c>
      <c r="S2659" s="75">
        <v>0.6</v>
      </c>
      <c r="T2659" s="75">
        <v>0</v>
      </c>
      <c r="U2659" s="75">
        <v>0</v>
      </c>
      <c r="V2659" s="75">
        <v>71.739128364285193</v>
      </c>
    </row>
    <row r="2660" spans="2:22" x14ac:dyDescent="0.25">
      <c r="B2660" s="45">
        <v>101</v>
      </c>
      <c r="C2660" s="70">
        <v>42987</v>
      </c>
      <c r="D2660">
        <v>0</v>
      </c>
      <c r="E2660" s="75">
        <v>0</v>
      </c>
      <c r="F2660">
        <f t="shared" si="74"/>
        <v>0</v>
      </c>
      <c r="G2660">
        <v>4.0146483860000002</v>
      </c>
      <c r="H2660" s="75">
        <v>0</v>
      </c>
      <c r="I2660" s="75">
        <v>5.0000000000000001E-3</v>
      </c>
      <c r="J2660" s="75">
        <v>0</v>
      </c>
      <c r="K2660" s="75">
        <v>1.0649999999999999</v>
      </c>
      <c r="L2660" s="75">
        <v>4.2756005310900003</v>
      </c>
      <c r="M2660" s="75">
        <v>1.7350264991961899</v>
      </c>
      <c r="N2660" s="75">
        <v>90</v>
      </c>
      <c r="O2660" s="75">
        <v>45</v>
      </c>
      <c r="P2660" s="75">
        <v>0.40579714746033002</v>
      </c>
      <c r="Q2660" s="75">
        <v>0</v>
      </c>
      <c r="R2660" s="75">
        <v>0</v>
      </c>
      <c r="S2660" s="75">
        <v>0.6</v>
      </c>
      <c r="T2660" s="75">
        <v>0</v>
      </c>
      <c r="U2660" s="75">
        <v>0</v>
      </c>
      <c r="V2660" s="75">
        <v>73.474154863481402</v>
      </c>
    </row>
    <row r="2661" spans="2:22" x14ac:dyDescent="0.25">
      <c r="B2661" s="45">
        <v>102</v>
      </c>
      <c r="C2661" s="70">
        <v>42988</v>
      </c>
      <c r="D2661">
        <v>0</v>
      </c>
      <c r="E2661" s="75">
        <v>0</v>
      </c>
      <c r="F2661">
        <f t="shared" si="74"/>
        <v>0</v>
      </c>
      <c r="G2661">
        <v>4.0556453049999996</v>
      </c>
      <c r="H2661" s="75">
        <v>0</v>
      </c>
      <c r="I2661" s="75">
        <v>5.0000000000000001E-3</v>
      </c>
      <c r="J2661" s="75">
        <v>0</v>
      </c>
      <c r="K2661" s="75">
        <v>1.0649999999999999</v>
      </c>
      <c r="L2661" s="75">
        <v>4.319262249825</v>
      </c>
      <c r="M2661" s="75">
        <v>1.58621020099153</v>
      </c>
      <c r="N2661" s="75">
        <v>90</v>
      </c>
      <c r="O2661" s="75">
        <v>45</v>
      </c>
      <c r="P2661" s="75">
        <v>0.36724100303374801</v>
      </c>
      <c r="Q2661" s="75">
        <v>0</v>
      </c>
      <c r="R2661" s="75">
        <v>0</v>
      </c>
      <c r="S2661" s="75">
        <v>0.6</v>
      </c>
      <c r="T2661" s="75">
        <v>0</v>
      </c>
      <c r="U2661" s="75">
        <v>0</v>
      </c>
      <c r="V2661" s="75">
        <v>75.060365064472904</v>
      </c>
    </row>
    <row r="2662" spans="2:22" x14ac:dyDescent="0.25">
      <c r="B2662" s="45">
        <v>103</v>
      </c>
      <c r="C2662" s="70">
        <v>42989</v>
      </c>
      <c r="D2662">
        <v>0</v>
      </c>
      <c r="E2662" s="75">
        <v>0</v>
      </c>
      <c r="F2662">
        <f t="shared" si="74"/>
        <v>0</v>
      </c>
      <c r="G2662">
        <v>4.057313916</v>
      </c>
      <c r="H2662" s="75">
        <v>0</v>
      </c>
      <c r="I2662" s="75">
        <v>5.0000000000000001E-3</v>
      </c>
      <c r="J2662" s="75">
        <v>0</v>
      </c>
      <c r="K2662" s="75">
        <v>1.0649999999999999</v>
      </c>
      <c r="L2662" s="75">
        <v>4.3210393205399997</v>
      </c>
      <c r="M2662" s="75">
        <v>1.43454999979835</v>
      </c>
      <c r="N2662" s="75">
        <v>90</v>
      </c>
      <c r="O2662" s="75">
        <v>45</v>
      </c>
      <c r="P2662" s="75">
        <v>0.33199188745615799</v>
      </c>
      <c r="Q2662" s="75">
        <v>0</v>
      </c>
      <c r="R2662" s="75">
        <v>0</v>
      </c>
      <c r="S2662" s="75">
        <v>0.6</v>
      </c>
      <c r="T2662" s="75">
        <v>0</v>
      </c>
      <c r="U2662" s="75">
        <v>0</v>
      </c>
      <c r="V2662" s="75">
        <v>76.494915064271197</v>
      </c>
    </row>
    <row r="2663" spans="2:22" x14ac:dyDescent="0.25">
      <c r="B2663" s="45">
        <v>104</v>
      </c>
      <c r="C2663" s="70">
        <v>42990</v>
      </c>
      <c r="D2663">
        <v>0</v>
      </c>
      <c r="E2663" s="75">
        <v>0</v>
      </c>
      <c r="F2663">
        <f t="shared" si="74"/>
        <v>0</v>
      </c>
      <c r="G2663">
        <v>4.0630000590000002</v>
      </c>
      <c r="H2663" s="75">
        <v>0</v>
      </c>
      <c r="I2663" s="75">
        <v>5.0000000000000001E-3</v>
      </c>
      <c r="J2663" s="75">
        <v>0</v>
      </c>
      <c r="K2663" s="75">
        <v>1.0649999999999999</v>
      </c>
      <c r="L2663" s="75">
        <v>4.3270950628350002</v>
      </c>
      <c r="M2663" s="75">
        <v>1.2986174744124299</v>
      </c>
      <c r="N2663" s="75">
        <v>90</v>
      </c>
      <c r="O2663" s="75">
        <v>45</v>
      </c>
      <c r="P2663" s="75">
        <v>0.30011299857175</v>
      </c>
      <c r="Q2663" s="75">
        <v>0</v>
      </c>
      <c r="R2663" s="75">
        <v>0</v>
      </c>
      <c r="S2663" s="75">
        <v>0.6</v>
      </c>
      <c r="T2663" s="75">
        <v>0</v>
      </c>
      <c r="U2663" s="75">
        <v>0</v>
      </c>
      <c r="V2663" s="75">
        <v>77.793532538683706</v>
      </c>
    </row>
    <row r="2664" spans="2:22" x14ac:dyDescent="0.25">
      <c r="B2664" s="45">
        <v>105</v>
      </c>
      <c r="C2664" s="70">
        <v>42991</v>
      </c>
      <c r="D2664">
        <v>0</v>
      </c>
      <c r="E2664" s="75">
        <v>0</v>
      </c>
      <c r="F2664">
        <f t="shared" si="74"/>
        <v>0</v>
      </c>
      <c r="G2664">
        <v>4.0601447300000002</v>
      </c>
      <c r="H2664" s="75">
        <v>0</v>
      </c>
      <c r="I2664" s="75">
        <v>5.0000000000000001E-3</v>
      </c>
      <c r="J2664" s="75">
        <v>0</v>
      </c>
      <c r="K2664" s="75">
        <v>1.0649999999999999</v>
      </c>
      <c r="L2664" s="75">
        <v>4.3240541374500001</v>
      </c>
      <c r="M2664" s="75">
        <v>1.17292058066119</v>
      </c>
      <c r="N2664" s="75">
        <v>90</v>
      </c>
      <c r="O2664" s="75">
        <v>45</v>
      </c>
      <c r="P2664" s="75">
        <v>0.27125483247369597</v>
      </c>
      <c r="Q2664" s="75">
        <v>0</v>
      </c>
      <c r="R2664" s="75">
        <v>0</v>
      </c>
      <c r="S2664" s="75">
        <v>0.6</v>
      </c>
      <c r="T2664" s="75">
        <v>0</v>
      </c>
      <c r="U2664" s="75">
        <v>0</v>
      </c>
      <c r="V2664" s="75">
        <v>78.966453119344905</v>
      </c>
    </row>
    <row r="2665" spans="2:22" x14ac:dyDescent="0.25">
      <c r="B2665" s="45">
        <v>106</v>
      </c>
      <c r="C2665" s="70">
        <v>42992</v>
      </c>
      <c r="D2665">
        <v>5</v>
      </c>
      <c r="E2665" s="75">
        <v>0</v>
      </c>
      <c r="F2665">
        <f t="shared" si="74"/>
        <v>5</v>
      </c>
      <c r="G2665">
        <v>4.149231179</v>
      </c>
      <c r="H2665" s="75">
        <v>5</v>
      </c>
      <c r="I2665" s="75">
        <v>0.01</v>
      </c>
      <c r="J2665" s="75">
        <v>0.05</v>
      </c>
      <c r="K2665" s="75">
        <v>1.0649999999999999</v>
      </c>
      <c r="L2665" s="75">
        <v>4.4189312056350003</v>
      </c>
      <c r="M2665" s="75">
        <v>4.4189312056350003</v>
      </c>
      <c r="N2665" s="75">
        <v>90</v>
      </c>
      <c r="O2665" s="75">
        <v>45</v>
      </c>
      <c r="P2665" s="75">
        <v>0.24518993068122499</v>
      </c>
      <c r="Q2665" s="75">
        <v>4.95</v>
      </c>
      <c r="R2665" s="75">
        <v>4.95</v>
      </c>
      <c r="S2665" s="75">
        <v>0.6</v>
      </c>
      <c r="T2665" s="75">
        <v>0.13276719859125</v>
      </c>
      <c r="U2665" s="75">
        <v>0</v>
      </c>
      <c r="V2665" s="75">
        <v>78.568151523571103</v>
      </c>
    </row>
    <row r="2666" spans="2:22" x14ac:dyDescent="0.25">
      <c r="B2666" s="45">
        <v>107</v>
      </c>
      <c r="C2666" s="70">
        <v>42993</v>
      </c>
      <c r="D2666">
        <v>0</v>
      </c>
      <c r="E2666" s="75">
        <v>0</v>
      </c>
      <c r="F2666">
        <f t="shared" si="74"/>
        <v>0</v>
      </c>
      <c r="G2666">
        <v>4.1988829159999996</v>
      </c>
      <c r="H2666" s="75">
        <v>0</v>
      </c>
      <c r="I2666" s="75">
        <v>5.0000000000000001E-3</v>
      </c>
      <c r="J2666" s="75">
        <v>0</v>
      </c>
      <c r="K2666" s="75">
        <v>1.0649999999999999</v>
      </c>
      <c r="L2666" s="75">
        <v>4.47181030554</v>
      </c>
      <c r="M2666" s="75">
        <v>1.2350623837319501</v>
      </c>
      <c r="N2666" s="75">
        <v>90</v>
      </c>
      <c r="O2666" s="75">
        <v>45</v>
      </c>
      <c r="P2666" s="75">
        <v>0.25404107725397501</v>
      </c>
      <c r="Q2666" s="75">
        <v>0</v>
      </c>
      <c r="R2666" s="75">
        <v>0.13276719859125</v>
      </c>
      <c r="S2666" s="75">
        <v>0.6</v>
      </c>
      <c r="T2666" s="75">
        <v>0</v>
      </c>
      <c r="U2666" s="75">
        <v>0</v>
      </c>
      <c r="V2666" s="75">
        <v>79.670446708711793</v>
      </c>
    </row>
    <row r="2667" spans="2:22" x14ac:dyDescent="0.25">
      <c r="B2667" s="45">
        <v>108</v>
      </c>
      <c r="C2667" s="70">
        <v>42994</v>
      </c>
      <c r="D2667">
        <v>0</v>
      </c>
      <c r="E2667" s="75">
        <v>0</v>
      </c>
      <c r="F2667">
        <f t="shared" si="74"/>
        <v>0</v>
      </c>
      <c r="G2667">
        <v>4.2350359659999999</v>
      </c>
      <c r="H2667" s="75">
        <v>0</v>
      </c>
      <c r="I2667" s="75">
        <v>5.0000000000000001E-3</v>
      </c>
      <c r="J2667" s="75">
        <v>0</v>
      </c>
      <c r="K2667" s="75">
        <v>1.0649999999999999</v>
      </c>
      <c r="L2667" s="75">
        <v>4.5103133037900003</v>
      </c>
      <c r="M2667" s="75">
        <v>1.03532270293122</v>
      </c>
      <c r="N2667" s="75">
        <v>90</v>
      </c>
      <c r="O2667" s="75">
        <v>45</v>
      </c>
      <c r="P2667" s="75">
        <v>0.22954562869529299</v>
      </c>
      <c r="Q2667" s="75">
        <v>0</v>
      </c>
      <c r="R2667" s="75">
        <v>0</v>
      </c>
      <c r="S2667" s="75">
        <v>0.6</v>
      </c>
      <c r="T2667" s="75">
        <v>0</v>
      </c>
      <c r="U2667" s="75">
        <v>0</v>
      </c>
      <c r="V2667" s="75">
        <v>80.705769411643004</v>
      </c>
    </row>
    <row r="2668" spans="2:22" x14ac:dyDescent="0.25">
      <c r="B2668" s="45">
        <v>109</v>
      </c>
      <c r="C2668" s="70">
        <v>42995</v>
      </c>
      <c r="D2668">
        <v>0</v>
      </c>
      <c r="E2668" s="75">
        <v>0</v>
      </c>
      <c r="F2668">
        <f t="shared" si="74"/>
        <v>0</v>
      </c>
      <c r="G2668">
        <v>4.2448487659999996</v>
      </c>
      <c r="H2668" s="75">
        <v>0</v>
      </c>
      <c r="I2668" s="75">
        <v>5.0000000000000001E-3</v>
      </c>
      <c r="J2668" s="75">
        <v>0</v>
      </c>
      <c r="K2668" s="75">
        <v>1.0649999999999999</v>
      </c>
      <c r="L2668" s="75">
        <v>4.5207639357899998</v>
      </c>
      <c r="M2668" s="75">
        <v>0.93371161010578796</v>
      </c>
      <c r="N2668" s="75">
        <v>90</v>
      </c>
      <c r="O2668" s="75">
        <v>45</v>
      </c>
      <c r="P2668" s="75">
        <v>0.20653845751904401</v>
      </c>
      <c r="Q2668" s="75">
        <v>0</v>
      </c>
      <c r="R2668" s="75">
        <v>0</v>
      </c>
      <c r="S2668" s="75">
        <v>0.6</v>
      </c>
      <c r="T2668" s="75">
        <v>0</v>
      </c>
      <c r="U2668" s="75">
        <v>0</v>
      </c>
      <c r="V2668" s="75">
        <v>81.639481021748793</v>
      </c>
    </row>
    <row r="2669" spans="2:22" x14ac:dyDescent="0.25">
      <c r="B2669" s="45">
        <v>110</v>
      </c>
      <c r="C2669" s="70">
        <v>42996</v>
      </c>
      <c r="D2669">
        <v>0</v>
      </c>
      <c r="E2669" s="75">
        <v>0</v>
      </c>
      <c r="F2669">
        <f t="shared" si="74"/>
        <v>0</v>
      </c>
      <c r="G2669">
        <v>4.2817531799999999</v>
      </c>
      <c r="H2669" s="75">
        <v>0</v>
      </c>
      <c r="I2669" s="75">
        <v>5.0000000000000001E-3</v>
      </c>
      <c r="J2669" s="75">
        <v>0</v>
      </c>
      <c r="K2669" s="75">
        <v>1.0649999999999999</v>
      </c>
      <c r="L2669" s="75">
        <v>4.5600671366999999</v>
      </c>
      <c r="M2669" s="75">
        <v>0.84721172974399706</v>
      </c>
      <c r="N2669" s="75">
        <v>90</v>
      </c>
      <c r="O2669" s="75">
        <v>45</v>
      </c>
      <c r="P2669" s="75">
        <v>0.18578931062780399</v>
      </c>
      <c r="Q2669" s="75">
        <v>0</v>
      </c>
      <c r="R2669" s="75">
        <v>0</v>
      </c>
      <c r="S2669" s="75">
        <v>0.6</v>
      </c>
      <c r="T2669" s="75">
        <v>0</v>
      </c>
      <c r="U2669" s="75">
        <v>0</v>
      </c>
      <c r="V2669" s="75">
        <v>82.486692751492797</v>
      </c>
    </row>
    <row r="2670" spans="2:22" x14ac:dyDescent="0.25">
      <c r="B2670" s="45">
        <v>111</v>
      </c>
      <c r="C2670" s="70">
        <v>42997</v>
      </c>
      <c r="D2670">
        <v>0</v>
      </c>
      <c r="E2670" s="75">
        <v>0</v>
      </c>
      <c r="F2670">
        <f t="shared" si="74"/>
        <v>0</v>
      </c>
      <c r="G2670">
        <v>4.3508739949999997</v>
      </c>
      <c r="H2670" s="75">
        <v>0</v>
      </c>
      <c r="I2670" s="75">
        <v>5.0000000000000001E-3</v>
      </c>
      <c r="J2670" s="75">
        <v>0</v>
      </c>
      <c r="K2670" s="75">
        <v>1.0649999999999999</v>
      </c>
      <c r="L2670" s="75">
        <v>4.6336808046750004</v>
      </c>
      <c r="M2670" s="75">
        <v>0.77365039060073904</v>
      </c>
      <c r="N2670" s="75">
        <v>90</v>
      </c>
      <c r="O2670" s="75">
        <v>45</v>
      </c>
      <c r="P2670" s="75">
        <v>0.166962383300159</v>
      </c>
      <c r="Q2670" s="75">
        <v>0</v>
      </c>
      <c r="R2670" s="75">
        <v>0</v>
      </c>
      <c r="S2670" s="75">
        <v>0.6</v>
      </c>
      <c r="T2670" s="75">
        <v>0</v>
      </c>
      <c r="U2670" s="75">
        <v>0</v>
      </c>
      <c r="V2670" s="75">
        <v>83.260343142093603</v>
      </c>
    </row>
    <row r="2671" spans="2:22" x14ac:dyDescent="0.25">
      <c r="B2671" s="45">
        <v>112</v>
      </c>
      <c r="C2671" s="70">
        <v>42998</v>
      </c>
      <c r="D2671">
        <v>0</v>
      </c>
      <c r="E2671" s="75">
        <v>0</v>
      </c>
      <c r="F2671">
        <f t="shared" si="74"/>
        <v>0</v>
      </c>
      <c r="G2671">
        <v>4.4048050639999996</v>
      </c>
      <c r="H2671" s="75">
        <v>0</v>
      </c>
      <c r="I2671" s="75">
        <v>5.0000000000000001E-3</v>
      </c>
      <c r="J2671" s="75">
        <v>0</v>
      </c>
      <c r="K2671" s="75">
        <v>1.0649999999999999</v>
      </c>
      <c r="L2671" s="75">
        <v>4.6911173931599999</v>
      </c>
      <c r="M2671" s="75">
        <v>0.70258936689010998</v>
      </c>
      <c r="N2671" s="75">
        <v>90</v>
      </c>
      <c r="O2671" s="75">
        <v>45</v>
      </c>
      <c r="P2671" s="75">
        <v>0.14977015239792099</v>
      </c>
      <c r="Q2671" s="75">
        <v>0</v>
      </c>
      <c r="R2671" s="75">
        <v>0</v>
      </c>
      <c r="S2671" s="75">
        <v>0.6</v>
      </c>
      <c r="T2671" s="75">
        <v>0</v>
      </c>
      <c r="U2671" s="75">
        <v>0</v>
      </c>
      <c r="V2671" s="75">
        <v>83.962932508983698</v>
      </c>
    </row>
    <row r="2672" spans="2:22" x14ac:dyDescent="0.25">
      <c r="B2672" s="45">
        <v>113</v>
      </c>
      <c r="C2672" s="70">
        <v>42999</v>
      </c>
      <c r="D2672">
        <v>0</v>
      </c>
      <c r="E2672" s="75">
        <v>0</v>
      </c>
      <c r="F2672">
        <f t="shared" si="74"/>
        <v>0</v>
      </c>
      <c r="G2672">
        <v>4.5214823209999997</v>
      </c>
      <c r="H2672" s="75">
        <v>0</v>
      </c>
      <c r="I2672" s="75">
        <v>5.0000000000000001E-3</v>
      </c>
      <c r="J2672" s="75">
        <v>0</v>
      </c>
      <c r="K2672" s="75">
        <v>1.0649999999999999</v>
      </c>
      <c r="L2672" s="75">
        <v>4.815378671865</v>
      </c>
      <c r="M2672" s="75">
        <v>0.64601702304110198</v>
      </c>
      <c r="N2672" s="75">
        <v>90</v>
      </c>
      <c r="O2672" s="75">
        <v>45</v>
      </c>
      <c r="P2672" s="75">
        <v>0.13415705535591799</v>
      </c>
      <c r="Q2672" s="75">
        <v>0</v>
      </c>
      <c r="R2672" s="75">
        <v>0</v>
      </c>
      <c r="S2672" s="75">
        <v>0.6</v>
      </c>
      <c r="T2672" s="75">
        <v>0</v>
      </c>
      <c r="U2672" s="75">
        <v>0</v>
      </c>
      <c r="V2672" s="75">
        <v>84.608949532024795</v>
      </c>
    </row>
    <row r="2673" spans="2:22" x14ac:dyDescent="0.25">
      <c r="B2673" s="45">
        <v>114</v>
      </c>
      <c r="C2673" s="70">
        <v>43000</v>
      </c>
      <c r="D2673">
        <v>0</v>
      </c>
      <c r="E2673" s="75">
        <v>0</v>
      </c>
      <c r="F2673">
        <f t="shared" si="74"/>
        <v>0</v>
      </c>
      <c r="G2673">
        <v>4.6299754269999998</v>
      </c>
      <c r="H2673" s="75">
        <v>0</v>
      </c>
      <c r="I2673" s="75">
        <v>5.0000000000000001E-3</v>
      </c>
      <c r="J2673" s="75">
        <v>0</v>
      </c>
      <c r="K2673" s="75">
        <v>1.0649999999999999</v>
      </c>
      <c r="L2673" s="75">
        <v>4.9309238297549998</v>
      </c>
      <c r="M2673" s="75">
        <v>0.59073020488779804</v>
      </c>
      <c r="N2673" s="75">
        <v>90</v>
      </c>
      <c r="O2673" s="75">
        <v>45</v>
      </c>
      <c r="P2673" s="75">
        <v>0.11980112151056101</v>
      </c>
      <c r="Q2673" s="75">
        <v>0</v>
      </c>
      <c r="R2673" s="75">
        <v>0</v>
      </c>
      <c r="S2673" s="75">
        <v>0.6</v>
      </c>
      <c r="T2673" s="75">
        <v>0</v>
      </c>
      <c r="U2673" s="75">
        <v>0</v>
      </c>
      <c r="V2673" s="75">
        <v>85.1996797369126</v>
      </c>
    </row>
    <row r="2674" spans="2:22" x14ac:dyDescent="0.25">
      <c r="B2674" s="45">
        <v>115</v>
      </c>
      <c r="C2674" s="70">
        <v>43001</v>
      </c>
      <c r="D2674">
        <v>0</v>
      </c>
      <c r="E2674" s="75">
        <v>0</v>
      </c>
      <c r="F2674">
        <f t="shared" si="74"/>
        <v>0</v>
      </c>
      <c r="G2674">
        <v>4.7341921600000001</v>
      </c>
      <c r="H2674" s="75">
        <v>0</v>
      </c>
      <c r="I2674" s="75">
        <v>5.0000000000000001E-3</v>
      </c>
      <c r="J2674" s="75">
        <v>0</v>
      </c>
      <c r="K2674" s="75">
        <v>1.0345</v>
      </c>
      <c r="L2674" s="75">
        <v>4.8975217895199998</v>
      </c>
      <c r="M2674" s="75">
        <v>0.30090733395114999</v>
      </c>
      <c r="N2674" s="75">
        <v>87.9</v>
      </c>
      <c r="O2674" s="75">
        <v>43.95</v>
      </c>
      <c r="P2674" s="75">
        <v>6.1440734086175702E-2</v>
      </c>
      <c r="Q2674" s="75">
        <v>0</v>
      </c>
      <c r="R2674" s="75">
        <v>0</v>
      </c>
      <c r="S2674" s="75">
        <v>0.58599999999999997</v>
      </c>
      <c r="T2674" s="75">
        <v>0</v>
      </c>
      <c r="U2674" s="75">
        <v>0</v>
      </c>
      <c r="V2674" s="75">
        <v>85.500587070863702</v>
      </c>
    </row>
    <row r="2675" spans="2:22" x14ac:dyDescent="0.25">
      <c r="B2675" s="45">
        <v>116</v>
      </c>
      <c r="C2675" s="70">
        <v>43002</v>
      </c>
      <c r="D2675">
        <v>0</v>
      </c>
      <c r="E2675" s="75">
        <v>0</v>
      </c>
      <c r="F2675">
        <f t="shared" si="74"/>
        <v>0</v>
      </c>
      <c r="G2675">
        <v>4.7864580290000003</v>
      </c>
      <c r="H2675" s="75">
        <v>0</v>
      </c>
      <c r="I2675" s="75">
        <v>5.0000000000000001E-3</v>
      </c>
      <c r="J2675" s="75">
        <v>0</v>
      </c>
      <c r="K2675" s="75">
        <v>1.004</v>
      </c>
      <c r="L2675" s="75">
        <v>4.8056038611160004</v>
      </c>
      <c r="M2675" s="75">
        <v>3.3539858469122698E-2</v>
      </c>
      <c r="N2675" s="75">
        <v>85.8</v>
      </c>
      <c r="O2675" s="75">
        <v>42.9</v>
      </c>
      <c r="P2675" s="75">
        <v>6.9793223574890701E-3</v>
      </c>
      <c r="Q2675" s="75">
        <v>0</v>
      </c>
      <c r="R2675" s="75">
        <v>0</v>
      </c>
      <c r="S2675" s="75">
        <v>0.57199999999999995</v>
      </c>
      <c r="T2675" s="75">
        <v>0</v>
      </c>
      <c r="U2675" s="75">
        <v>0</v>
      </c>
      <c r="V2675" s="75">
        <v>85.5341269293328</v>
      </c>
    </row>
    <row r="2676" spans="2:22" x14ac:dyDescent="0.25">
      <c r="B2676" s="45">
        <v>117</v>
      </c>
      <c r="C2676" s="70">
        <v>43003</v>
      </c>
      <c r="D2676">
        <v>0</v>
      </c>
      <c r="E2676" s="75">
        <v>0</v>
      </c>
      <c r="F2676">
        <f t="shared" si="74"/>
        <v>0</v>
      </c>
      <c r="G2676">
        <v>4.865213829</v>
      </c>
      <c r="H2676" s="75">
        <v>0</v>
      </c>
      <c r="I2676" s="75">
        <v>5.0000000000000001E-3</v>
      </c>
      <c r="J2676" s="75">
        <v>0</v>
      </c>
      <c r="K2676" s="75">
        <v>0.97350000000000003</v>
      </c>
      <c r="L2676" s="75">
        <v>4.7362856625315004</v>
      </c>
      <c r="M2676" s="75">
        <v>0</v>
      </c>
      <c r="N2676" s="75">
        <v>83.7</v>
      </c>
      <c r="O2676" s="75">
        <v>41.85</v>
      </c>
      <c r="P2676" s="75">
        <v>0</v>
      </c>
      <c r="Q2676" s="75">
        <v>0</v>
      </c>
      <c r="R2676" s="75">
        <v>0</v>
      </c>
      <c r="S2676" s="75">
        <v>0.55800000000000005</v>
      </c>
      <c r="T2676" s="75">
        <v>0</v>
      </c>
      <c r="U2676" s="75">
        <v>0</v>
      </c>
      <c r="V2676" s="75">
        <v>85.5341269293328</v>
      </c>
    </row>
    <row r="2677" spans="2:22" x14ac:dyDescent="0.25">
      <c r="B2677" s="45">
        <v>118</v>
      </c>
      <c r="C2677" s="70">
        <v>43004</v>
      </c>
      <c r="D2677">
        <v>0</v>
      </c>
      <c r="E2677" s="75">
        <v>0</v>
      </c>
      <c r="F2677">
        <f t="shared" si="74"/>
        <v>0</v>
      </c>
      <c r="G2677">
        <v>4.9245167490000004</v>
      </c>
      <c r="H2677" s="75">
        <v>0</v>
      </c>
      <c r="I2677" s="75">
        <v>5.0000000000000001E-3</v>
      </c>
      <c r="J2677" s="75">
        <v>0</v>
      </c>
      <c r="K2677" s="75">
        <v>0.94299999999999995</v>
      </c>
      <c r="L2677" s="75">
        <v>4.6438192943069998</v>
      </c>
      <c r="M2677" s="75">
        <v>0</v>
      </c>
      <c r="N2677" s="75">
        <v>81.599999999999994</v>
      </c>
      <c r="O2677" s="75">
        <v>40.799999999999997</v>
      </c>
      <c r="P2677" s="75">
        <v>0</v>
      </c>
      <c r="Q2677" s="75">
        <v>0</v>
      </c>
      <c r="R2677" s="75">
        <v>0</v>
      </c>
      <c r="S2677" s="75">
        <v>0.54400000000000004</v>
      </c>
      <c r="T2677" s="75">
        <v>0</v>
      </c>
      <c r="U2677" s="75">
        <v>0</v>
      </c>
      <c r="V2677" s="75">
        <v>85.5341269293328</v>
      </c>
    </row>
    <row r="2678" spans="2:22" x14ac:dyDescent="0.25">
      <c r="B2678" s="45">
        <v>119</v>
      </c>
      <c r="C2678" s="70">
        <v>43005</v>
      </c>
      <c r="D2678">
        <v>0</v>
      </c>
      <c r="E2678" s="75">
        <v>0</v>
      </c>
      <c r="F2678">
        <f t="shared" si="74"/>
        <v>0</v>
      </c>
      <c r="G2678">
        <v>4.984827074</v>
      </c>
      <c r="H2678" s="75">
        <v>0</v>
      </c>
      <c r="I2678" s="75">
        <v>5.0000000000000001E-3</v>
      </c>
      <c r="J2678" s="75">
        <v>0</v>
      </c>
      <c r="K2678" s="75">
        <v>0.91249999999999998</v>
      </c>
      <c r="L2678" s="75">
        <v>4.5486547050250001</v>
      </c>
      <c r="M2678" s="75">
        <v>0</v>
      </c>
      <c r="N2678" s="75">
        <v>79.5</v>
      </c>
      <c r="O2678" s="75">
        <v>39.75</v>
      </c>
      <c r="P2678" s="75">
        <v>0</v>
      </c>
      <c r="Q2678" s="75">
        <v>0</v>
      </c>
      <c r="R2678" s="75">
        <v>0</v>
      </c>
      <c r="S2678" s="75">
        <v>0.53</v>
      </c>
      <c r="T2678" s="75">
        <v>0</v>
      </c>
      <c r="U2678" s="75">
        <v>0</v>
      </c>
      <c r="V2678" s="75">
        <v>85.5341269293328</v>
      </c>
    </row>
    <row r="2679" spans="2:22" x14ac:dyDescent="0.25">
      <c r="B2679" s="45">
        <v>120</v>
      </c>
      <c r="C2679" s="70">
        <v>43006</v>
      </c>
      <c r="D2679">
        <v>0</v>
      </c>
      <c r="E2679" s="75">
        <v>0</v>
      </c>
      <c r="F2679">
        <f t="shared" si="74"/>
        <v>0</v>
      </c>
      <c r="G2679">
        <v>5.0287755269999996</v>
      </c>
      <c r="H2679" s="75">
        <v>0</v>
      </c>
      <c r="I2679" s="75">
        <v>5.0000000000000001E-3</v>
      </c>
      <c r="J2679" s="75">
        <v>0</v>
      </c>
      <c r="K2679" s="75">
        <v>0.88200000000000001</v>
      </c>
      <c r="L2679" s="75">
        <v>4.4353800148140001</v>
      </c>
      <c r="M2679" s="75">
        <v>0</v>
      </c>
      <c r="N2679" s="75">
        <v>77.400000000000006</v>
      </c>
      <c r="O2679" s="75">
        <v>38.700000000000003</v>
      </c>
      <c r="P2679" s="75">
        <v>0</v>
      </c>
      <c r="Q2679" s="75">
        <v>0</v>
      </c>
      <c r="R2679" s="75">
        <v>0</v>
      </c>
      <c r="S2679" s="75">
        <v>0.51600000000000001</v>
      </c>
      <c r="T2679" s="75">
        <v>0</v>
      </c>
      <c r="U2679" s="75">
        <v>0</v>
      </c>
      <c r="V2679" s="75">
        <v>85.5341269293328</v>
      </c>
    </row>
    <row r="2680" spans="2:22" x14ac:dyDescent="0.25">
      <c r="B2680" s="45">
        <v>121</v>
      </c>
      <c r="C2680" s="70">
        <v>43007</v>
      </c>
      <c r="D2680">
        <v>0</v>
      </c>
      <c r="E2680" s="75">
        <v>0</v>
      </c>
      <c r="F2680">
        <f t="shared" si="74"/>
        <v>0</v>
      </c>
      <c r="G2680">
        <v>5.0764414740000001</v>
      </c>
      <c r="H2680" s="75">
        <v>0</v>
      </c>
      <c r="I2680" s="75">
        <v>5.0000000000000001E-3</v>
      </c>
      <c r="J2680" s="75">
        <v>0</v>
      </c>
      <c r="K2680" s="75">
        <v>0.85150000000000003</v>
      </c>
      <c r="L2680" s="75">
        <v>4.3225899151110001</v>
      </c>
      <c r="M2680" s="75">
        <v>0</v>
      </c>
      <c r="N2680" s="75">
        <v>75.3</v>
      </c>
      <c r="O2680" s="75">
        <v>37.65</v>
      </c>
      <c r="P2680" s="75">
        <v>0</v>
      </c>
      <c r="Q2680" s="75">
        <v>0</v>
      </c>
      <c r="R2680" s="75">
        <v>0</v>
      </c>
      <c r="S2680" s="75">
        <v>0.502</v>
      </c>
      <c r="T2680" s="75">
        <v>0</v>
      </c>
      <c r="U2680" s="75">
        <v>0</v>
      </c>
      <c r="V2680" s="75">
        <v>85.5341269293328</v>
      </c>
    </row>
    <row r="2681" spans="2:22" x14ac:dyDescent="0.25">
      <c r="B2681" s="45">
        <v>122</v>
      </c>
      <c r="C2681" s="70">
        <v>43008</v>
      </c>
      <c r="D2681">
        <v>0</v>
      </c>
      <c r="E2681" s="75">
        <v>0</v>
      </c>
      <c r="F2681">
        <f t="shared" si="74"/>
        <v>0</v>
      </c>
      <c r="G2681">
        <v>5.0888299149999998</v>
      </c>
      <c r="H2681" s="75">
        <v>0</v>
      </c>
      <c r="I2681" s="75">
        <v>5.0000000000000001E-3</v>
      </c>
      <c r="J2681" s="75">
        <v>0</v>
      </c>
      <c r="K2681" s="75">
        <v>0.82099999999999995</v>
      </c>
      <c r="L2681" s="75">
        <v>4.1779293602149998</v>
      </c>
      <c r="M2681" s="75">
        <v>0</v>
      </c>
      <c r="N2681" s="75">
        <v>73.2</v>
      </c>
      <c r="O2681" s="75">
        <v>36.6</v>
      </c>
      <c r="P2681" s="75">
        <v>0</v>
      </c>
      <c r="Q2681" s="75">
        <v>0</v>
      </c>
      <c r="R2681" s="75">
        <v>0</v>
      </c>
      <c r="S2681" s="75">
        <v>0.48799999999999999</v>
      </c>
      <c r="T2681" s="75">
        <v>0</v>
      </c>
      <c r="U2681" s="75">
        <v>0</v>
      </c>
      <c r="V2681" s="75">
        <v>85.5341269293328</v>
      </c>
    </row>
    <row r="2682" spans="2:22" x14ac:dyDescent="0.25">
      <c r="B2682" s="45">
        <v>123</v>
      </c>
      <c r="C2682" s="70">
        <v>43009</v>
      </c>
      <c r="D2682">
        <v>0</v>
      </c>
      <c r="E2682" s="75">
        <v>0</v>
      </c>
      <c r="F2682">
        <f t="shared" si="74"/>
        <v>0</v>
      </c>
      <c r="G2682">
        <v>5.0845390210000003</v>
      </c>
      <c r="H2682" s="75">
        <v>0</v>
      </c>
      <c r="I2682" s="75">
        <v>5.0000000000000001E-3</v>
      </c>
      <c r="J2682" s="75">
        <v>0</v>
      </c>
      <c r="K2682" s="75">
        <v>0.79049999999999998</v>
      </c>
      <c r="L2682" s="75">
        <v>4.0193280961004998</v>
      </c>
      <c r="M2682" s="75">
        <v>0</v>
      </c>
      <c r="N2682" s="75">
        <v>71.099999999999994</v>
      </c>
      <c r="O2682" s="75">
        <v>35.549999999999997</v>
      </c>
      <c r="P2682" s="75">
        <v>0</v>
      </c>
      <c r="Q2682" s="75">
        <v>0</v>
      </c>
      <c r="R2682" s="75">
        <v>0</v>
      </c>
      <c r="S2682" s="75">
        <v>0.47399999999999998</v>
      </c>
      <c r="T2682" s="75">
        <v>0</v>
      </c>
      <c r="U2682" s="75">
        <v>0</v>
      </c>
      <c r="V2682" s="75">
        <v>85.5341269293328</v>
      </c>
    </row>
    <row r="2683" spans="2:22" x14ac:dyDescent="0.25">
      <c r="B2683" s="45">
        <v>124</v>
      </c>
      <c r="C2683" s="70">
        <v>43010</v>
      </c>
      <c r="D2683">
        <v>0</v>
      </c>
      <c r="E2683" s="75">
        <v>0</v>
      </c>
      <c r="F2683">
        <f t="shared" si="74"/>
        <v>0</v>
      </c>
      <c r="G2683">
        <v>5.095971381</v>
      </c>
      <c r="H2683" s="75">
        <v>0</v>
      </c>
      <c r="I2683" s="75">
        <v>5.0000000000000001E-3</v>
      </c>
      <c r="J2683" s="75">
        <v>0</v>
      </c>
      <c r="K2683" s="75">
        <v>0.76</v>
      </c>
      <c r="L2683" s="75">
        <v>3.8729382495600002</v>
      </c>
      <c r="M2683" s="75">
        <v>0</v>
      </c>
      <c r="N2683" s="75">
        <v>69</v>
      </c>
      <c r="O2683" s="75">
        <v>34.5</v>
      </c>
      <c r="P2683" s="75">
        <v>0</v>
      </c>
      <c r="Q2683" s="75">
        <v>0</v>
      </c>
      <c r="R2683" s="75">
        <v>0</v>
      </c>
      <c r="S2683" s="75">
        <v>0.46</v>
      </c>
      <c r="T2683" s="75">
        <v>0</v>
      </c>
      <c r="U2683" s="75">
        <v>0</v>
      </c>
      <c r="V2683" s="75">
        <v>85.5341269293328</v>
      </c>
    </row>
    <row r="2684" spans="2:22" x14ac:dyDescent="0.25">
      <c r="B2684" s="45">
        <v>125</v>
      </c>
      <c r="C2684" s="70">
        <v>43011</v>
      </c>
      <c r="D2684">
        <v>0</v>
      </c>
      <c r="E2684" s="75">
        <v>0</v>
      </c>
      <c r="F2684">
        <f t="shared" si="74"/>
        <v>0</v>
      </c>
      <c r="G2684">
        <v>5.1053275810000001</v>
      </c>
      <c r="H2684" s="75">
        <v>0</v>
      </c>
      <c r="I2684" s="75">
        <v>5.0000000000000001E-3</v>
      </c>
      <c r="J2684" s="75">
        <v>0</v>
      </c>
      <c r="K2684" s="75">
        <v>0.72950000000000004</v>
      </c>
      <c r="L2684" s="75">
        <v>3.7243364703394999</v>
      </c>
      <c r="M2684" s="75">
        <v>0</v>
      </c>
      <c r="N2684" s="75">
        <v>66.900000000000006</v>
      </c>
      <c r="O2684" s="75">
        <v>33.450000000000003</v>
      </c>
      <c r="P2684" s="75">
        <v>0</v>
      </c>
      <c r="Q2684" s="75">
        <v>0</v>
      </c>
      <c r="R2684" s="75">
        <v>0</v>
      </c>
      <c r="S2684" s="75">
        <v>0.44600000000000001</v>
      </c>
      <c r="T2684" s="75">
        <v>0</v>
      </c>
      <c r="U2684" s="75">
        <v>0</v>
      </c>
      <c r="V2684" s="75">
        <v>85.5341269293328</v>
      </c>
    </row>
    <row r="2685" spans="2:22" x14ac:dyDescent="0.25">
      <c r="B2685" s="45">
        <v>126</v>
      </c>
      <c r="C2685" s="70">
        <v>43012</v>
      </c>
      <c r="D2685">
        <v>0</v>
      </c>
      <c r="E2685" s="75">
        <v>0</v>
      </c>
      <c r="F2685">
        <f t="shared" si="74"/>
        <v>0</v>
      </c>
      <c r="G2685">
        <v>5.099733208</v>
      </c>
      <c r="H2685" s="75">
        <v>0</v>
      </c>
      <c r="I2685" s="75">
        <v>5.0000000000000001E-3</v>
      </c>
      <c r="J2685" s="75">
        <v>0</v>
      </c>
      <c r="K2685" s="75">
        <v>0.69899999999999995</v>
      </c>
      <c r="L2685" s="75">
        <v>3.5647135123920002</v>
      </c>
      <c r="M2685" s="75">
        <v>0</v>
      </c>
      <c r="N2685" s="75">
        <v>64.8</v>
      </c>
      <c r="O2685" s="75">
        <v>32.4</v>
      </c>
      <c r="P2685" s="75">
        <v>0</v>
      </c>
      <c r="Q2685" s="75">
        <v>0</v>
      </c>
      <c r="R2685" s="75">
        <v>0</v>
      </c>
      <c r="S2685" s="75">
        <v>0.432</v>
      </c>
      <c r="T2685" s="75">
        <v>0</v>
      </c>
      <c r="U2685" s="75">
        <v>0</v>
      </c>
      <c r="V2685" s="75">
        <v>85.5341269293328</v>
      </c>
    </row>
    <row r="2686" spans="2:22" x14ac:dyDescent="0.25">
      <c r="B2686" s="45">
        <v>127</v>
      </c>
      <c r="C2686" s="70">
        <v>43013</v>
      </c>
      <c r="D2686">
        <v>0</v>
      </c>
      <c r="E2686" s="75">
        <v>0</v>
      </c>
      <c r="F2686">
        <f t="shared" si="74"/>
        <v>0</v>
      </c>
      <c r="G2686">
        <v>5.0932948380000003</v>
      </c>
      <c r="H2686" s="75">
        <v>0</v>
      </c>
      <c r="I2686" s="75">
        <v>5.0000000000000001E-3</v>
      </c>
      <c r="J2686" s="75">
        <v>0</v>
      </c>
      <c r="K2686" s="75">
        <v>0.66849999999999998</v>
      </c>
      <c r="L2686" s="75">
        <v>3.404867599203</v>
      </c>
      <c r="M2686" s="75">
        <v>0</v>
      </c>
      <c r="N2686" s="75">
        <v>62.7</v>
      </c>
      <c r="O2686" s="75">
        <v>31.35</v>
      </c>
      <c r="P2686" s="75">
        <v>0</v>
      </c>
      <c r="Q2686" s="75">
        <v>0</v>
      </c>
      <c r="R2686" s="75">
        <v>0</v>
      </c>
      <c r="S2686" s="75">
        <v>0.41799999999999998</v>
      </c>
      <c r="T2686" s="75">
        <v>0</v>
      </c>
      <c r="U2686" s="75">
        <v>0</v>
      </c>
      <c r="V2686" s="75">
        <v>85.5341269293328</v>
      </c>
    </row>
    <row r="2687" spans="2:22" x14ac:dyDescent="0.25">
      <c r="B2687" s="45">
        <v>128</v>
      </c>
      <c r="C2687" s="70">
        <v>43014</v>
      </c>
      <c r="D2687">
        <v>0</v>
      </c>
      <c r="E2687" s="75">
        <v>0</v>
      </c>
      <c r="F2687">
        <f t="shared" si="74"/>
        <v>0</v>
      </c>
      <c r="G2687">
        <v>5.0565095549999999</v>
      </c>
      <c r="H2687" s="75">
        <v>0</v>
      </c>
      <c r="I2687" s="75">
        <v>5.0000000000000001E-3</v>
      </c>
      <c r="J2687" s="75">
        <v>0</v>
      </c>
      <c r="K2687" s="75">
        <v>0.63800000000000001</v>
      </c>
      <c r="L2687" s="75">
        <v>3.2260530960899998</v>
      </c>
      <c r="M2687" s="75">
        <v>0</v>
      </c>
      <c r="N2687" s="75">
        <v>60.6</v>
      </c>
      <c r="O2687" s="75">
        <v>30.3</v>
      </c>
      <c r="P2687" s="75">
        <v>0</v>
      </c>
      <c r="Q2687" s="75">
        <v>0</v>
      </c>
      <c r="R2687" s="75">
        <v>0</v>
      </c>
      <c r="S2687" s="75">
        <v>0.40400000000000003</v>
      </c>
      <c r="T2687" s="75">
        <v>0</v>
      </c>
      <c r="U2687" s="75">
        <v>0</v>
      </c>
      <c r="V2687" s="75">
        <v>85.5341269293328</v>
      </c>
    </row>
    <row r="2688" spans="2:22" x14ac:dyDescent="0.25">
      <c r="B2688" s="45">
        <v>129</v>
      </c>
      <c r="C2688" s="70">
        <v>43015</v>
      </c>
      <c r="D2688">
        <v>0</v>
      </c>
      <c r="E2688" s="75">
        <v>0</v>
      </c>
      <c r="F2688">
        <f t="shared" si="74"/>
        <v>0</v>
      </c>
      <c r="G2688">
        <v>5.0245537330000003</v>
      </c>
      <c r="H2688" s="75">
        <v>0</v>
      </c>
      <c r="I2688" s="75">
        <v>5.0000000000000001E-3</v>
      </c>
      <c r="J2688" s="75">
        <v>0</v>
      </c>
      <c r="K2688" s="75">
        <v>0.60750000000000004</v>
      </c>
      <c r="L2688" s="75">
        <v>3.0524163927974999</v>
      </c>
      <c r="M2688" s="75">
        <v>0</v>
      </c>
      <c r="N2688" s="75">
        <v>58.5</v>
      </c>
      <c r="O2688" s="75">
        <v>29.25</v>
      </c>
      <c r="P2688" s="75">
        <v>0</v>
      </c>
      <c r="Q2688" s="75">
        <v>0</v>
      </c>
      <c r="R2688" s="75">
        <v>0</v>
      </c>
      <c r="S2688" s="75">
        <v>0.39</v>
      </c>
      <c r="T2688" s="75">
        <v>0</v>
      </c>
      <c r="U2688" s="75">
        <v>0</v>
      </c>
      <c r="V2688" s="75">
        <v>85.5341269293328</v>
      </c>
    </row>
    <row r="2689" spans="2:22" x14ac:dyDescent="0.25">
      <c r="B2689" s="45">
        <v>130</v>
      </c>
      <c r="C2689" s="70">
        <v>43016</v>
      </c>
      <c r="D2689">
        <v>0</v>
      </c>
      <c r="E2689" s="75">
        <v>0</v>
      </c>
      <c r="F2689">
        <f t="shared" si="74"/>
        <v>0</v>
      </c>
      <c r="G2689">
        <v>5.011514064</v>
      </c>
      <c r="H2689" s="75">
        <v>0</v>
      </c>
      <c r="I2689" s="75">
        <v>5.0000000000000001E-3</v>
      </c>
      <c r="J2689" s="75">
        <v>0</v>
      </c>
      <c r="K2689" s="75">
        <v>0.57699999999999996</v>
      </c>
      <c r="L2689" s="75">
        <v>2.8916436149279998</v>
      </c>
      <c r="M2689" s="75">
        <v>0</v>
      </c>
      <c r="N2689" s="75">
        <v>56.4</v>
      </c>
      <c r="O2689" s="75">
        <v>28.2</v>
      </c>
      <c r="P2689" s="75">
        <v>0</v>
      </c>
      <c r="Q2689" s="75">
        <v>0</v>
      </c>
      <c r="R2689" s="75">
        <v>0</v>
      </c>
      <c r="S2689" s="75">
        <v>0.376</v>
      </c>
      <c r="T2689" s="75">
        <v>0</v>
      </c>
      <c r="U2689" s="75">
        <v>0</v>
      </c>
      <c r="V2689" s="75">
        <v>85.5341269293328</v>
      </c>
    </row>
    <row r="2690" spans="2:22" x14ac:dyDescent="0.25">
      <c r="B2690" s="45">
        <v>131</v>
      </c>
      <c r="C2690" s="70">
        <v>43017</v>
      </c>
      <c r="D2690">
        <v>0</v>
      </c>
      <c r="E2690" s="75">
        <v>0</v>
      </c>
      <c r="F2690">
        <f t="shared" si="74"/>
        <v>0</v>
      </c>
      <c r="G2690">
        <v>4.9802270149999996</v>
      </c>
      <c r="H2690" s="75">
        <v>0</v>
      </c>
      <c r="I2690" s="75">
        <v>5.0000000000000001E-3</v>
      </c>
      <c r="J2690" s="75">
        <v>0</v>
      </c>
      <c r="K2690" s="75">
        <v>0.54649999999999999</v>
      </c>
      <c r="L2690" s="75">
        <v>2.7216940636975</v>
      </c>
      <c r="M2690" s="75">
        <v>0</v>
      </c>
      <c r="N2690" s="75">
        <v>54.3</v>
      </c>
      <c r="O2690" s="75">
        <v>27.15</v>
      </c>
      <c r="P2690" s="75">
        <v>0</v>
      </c>
      <c r="Q2690" s="75">
        <v>0</v>
      </c>
      <c r="R2690" s="75">
        <v>0</v>
      </c>
      <c r="S2690" s="75">
        <v>0.36199999999999999</v>
      </c>
      <c r="T2690" s="75">
        <v>0</v>
      </c>
      <c r="U2690" s="75">
        <v>0</v>
      </c>
      <c r="V2690" s="75">
        <v>85.5341269293328</v>
      </c>
    </row>
    <row r="2691" spans="2:22" x14ac:dyDescent="0.25">
      <c r="B2691" s="45">
        <v>132</v>
      </c>
      <c r="C2691" s="70">
        <v>43018</v>
      </c>
      <c r="D2691">
        <v>0</v>
      </c>
      <c r="E2691" s="75">
        <v>0</v>
      </c>
      <c r="F2691">
        <f t="shared" si="74"/>
        <v>0</v>
      </c>
      <c r="G2691">
        <v>4.9582191560000002</v>
      </c>
      <c r="H2691" s="75">
        <v>0</v>
      </c>
      <c r="I2691" s="75">
        <v>5.0000000000000001E-3</v>
      </c>
      <c r="J2691" s="75">
        <v>0</v>
      </c>
      <c r="K2691" s="75">
        <v>0.51600000000000001</v>
      </c>
      <c r="L2691" s="75">
        <v>2.5584410844960002</v>
      </c>
      <c r="M2691" s="75">
        <v>0</v>
      </c>
      <c r="N2691" s="75">
        <v>52.2</v>
      </c>
      <c r="O2691" s="75">
        <v>26.1</v>
      </c>
      <c r="P2691" s="75">
        <v>0</v>
      </c>
      <c r="Q2691" s="75">
        <v>0</v>
      </c>
      <c r="R2691" s="75">
        <v>0</v>
      </c>
      <c r="S2691" s="75">
        <v>0.34799999999999998</v>
      </c>
      <c r="T2691" s="75">
        <v>0</v>
      </c>
      <c r="U2691" s="75">
        <v>0</v>
      </c>
      <c r="V2691" s="75">
        <v>85.5341269293328</v>
      </c>
    </row>
    <row r="2692" spans="2:22" x14ac:dyDescent="0.25">
      <c r="B2692" s="45">
        <v>133</v>
      </c>
      <c r="C2692" s="70">
        <v>43019</v>
      </c>
      <c r="D2692">
        <v>0</v>
      </c>
      <c r="E2692" s="75">
        <v>0</v>
      </c>
      <c r="F2692">
        <f t="shared" si="74"/>
        <v>0</v>
      </c>
      <c r="G2692">
        <v>4.963216654</v>
      </c>
      <c r="H2692" s="75">
        <v>0</v>
      </c>
      <c r="I2692" s="75">
        <v>5.0000000000000001E-3</v>
      </c>
      <c r="J2692" s="75">
        <v>0</v>
      </c>
      <c r="K2692" s="75">
        <v>0.48549999999999999</v>
      </c>
      <c r="L2692" s="75">
        <v>2.4096416855170002</v>
      </c>
      <c r="M2692" s="75">
        <v>0</v>
      </c>
      <c r="N2692" s="75">
        <v>50.1</v>
      </c>
      <c r="O2692" s="75">
        <v>25.05</v>
      </c>
      <c r="P2692" s="75">
        <v>0</v>
      </c>
      <c r="Q2692" s="75">
        <v>0</v>
      </c>
      <c r="R2692" s="75">
        <v>0</v>
      </c>
      <c r="S2692" s="75">
        <v>0.33400000000000002</v>
      </c>
      <c r="T2692" s="75">
        <v>0</v>
      </c>
      <c r="U2692" s="75">
        <v>0</v>
      </c>
      <c r="V2692" s="75">
        <v>85.5341269293328</v>
      </c>
    </row>
    <row r="2693" spans="2:22" x14ac:dyDescent="0.25">
      <c r="B2693" s="45">
        <v>134</v>
      </c>
      <c r="C2693" s="70">
        <v>43020</v>
      </c>
      <c r="D2693">
        <v>0</v>
      </c>
      <c r="E2693" s="75">
        <v>0</v>
      </c>
      <c r="F2693">
        <f t="shared" si="74"/>
        <v>0</v>
      </c>
      <c r="G2693">
        <v>4.950727004</v>
      </c>
      <c r="H2693" s="75">
        <v>0</v>
      </c>
      <c r="I2693" s="75">
        <v>5.0000000000000001E-3</v>
      </c>
      <c r="J2693" s="75">
        <v>0</v>
      </c>
      <c r="K2693" s="75">
        <v>0.45500000000000002</v>
      </c>
      <c r="L2693" s="75">
        <v>2.2525807868199998</v>
      </c>
      <c r="M2693" s="75">
        <v>0</v>
      </c>
      <c r="N2693" s="75">
        <v>48</v>
      </c>
      <c r="O2693" s="75">
        <v>24</v>
      </c>
      <c r="P2693" s="75">
        <v>0</v>
      </c>
      <c r="Q2693" s="75">
        <v>0</v>
      </c>
      <c r="R2693" s="75">
        <v>0</v>
      </c>
      <c r="S2693" s="75">
        <v>0.32</v>
      </c>
      <c r="T2693" s="75">
        <v>0</v>
      </c>
      <c r="U2693" s="75">
        <v>0</v>
      </c>
      <c r="V2693" s="75">
        <v>85.5341269293328</v>
      </c>
    </row>
    <row r="2694" spans="2:22" x14ac:dyDescent="0.25">
      <c r="B2694" s="45">
        <v>135</v>
      </c>
      <c r="C2694" s="70">
        <v>43021</v>
      </c>
      <c r="D2694">
        <v>0</v>
      </c>
      <c r="E2694" s="75">
        <v>0</v>
      </c>
      <c r="F2694">
        <f t="shared" ref="F2694:F2757" si="75">D2694+E2694</f>
        <v>0</v>
      </c>
      <c r="G2694">
        <v>4.9203738460000004</v>
      </c>
      <c r="H2694" s="75">
        <v>0</v>
      </c>
      <c r="I2694" s="75">
        <v>5.0000000000000001E-3</v>
      </c>
      <c r="J2694" s="75">
        <v>0</v>
      </c>
      <c r="K2694" s="75">
        <v>0.42449999999999999</v>
      </c>
      <c r="L2694" s="75">
        <v>2.0886986976270001</v>
      </c>
      <c r="M2694" s="75">
        <v>0</v>
      </c>
      <c r="N2694" s="75">
        <v>45.9</v>
      </c>
      <c r="O2694" s="75">
        <v>22.95</v>
      </c>
      <c r="P2694" s="75">
        <v>0</v>
      </c>
      <c r="Q2694" s="75">
        <v>0</v>
      </c>
      <c r="R2694" s="75">
        <v>0</v>
      </c>
      <c r="S2694" s="75">
        <v>0.30599999999999999</v>
      </c>
      <c r="T2694" s="75">
        <v>0</v>
      </c>
      <c r="U2694" s="75">
        <v>0</v>
      </c>
      <c r="V2694" s="75">
        <v>85.5341269293328</v>
      </c>
    </row>
    <row r="2695" spans="2:22" x14ac:dyDescent="0.25">
      <c r="B2695" s="45">
        <v>136</v>
      </c>
      <c r="C2695" s="70">
        <v>43022</v>
      </c>
      <c r="D2695">
        <v>0</v>
      </c>
      <c r="E2695" s="75">
        <v>0</v>
      </c>
      <c r="F2695">
        <f t="shared" si="75"/>
        <v>0</v>
      </c>
      <c r="G2695">
        <v>4.8822459890000003</v>
      </c>
      <c r="H2695" s="75">
        <v>0</v>
      </c>
      <c r="I2695" s="75">
        <v>5.0000000000000001E-3</v>
      </c>
      <c r="J2695" s="75">
        <v>0</v>
      </c>
      <c r="K2695" s="75">
        <v>0.39400000000000002</v>
      </c>
      <c r="L2695" s="75">
        <v>1.9236049196659999</v>
      </c>
      <c r="M2695" s="75">
        <v>0</v>
      </c>
      <c r="N2695" s="75">
        <v>43.8</v>
      </c>
      <c r="O2695" s="75">
        <v>21.9</v>
      </c>
      <c r="P2695" s="75">
        <v>0</v>
      </c>
      <c r="Q2695" s="75">
        <v>0</v>
      </c>
      <c r="R2695" s="75">
        <v>0</v>
      </c>
      <c r="S2695" s="75">
        <v>0.29199999999999998</v>
      </c>
      <c r="T2695" s="75">
        <v>0</v>
      </c>
      <c r="U2695" s="75">
        <v>0</v>
      </c>
      <c r="V2695" s="75">
        <v>85.5341269293328</v>
      </c>
    </row>
    <row r="2696" spans="2:22" x14ac:dyDescent="0.25">
      <c r="B2696" s="45">
        <v>137</v>
      </c>
      <c r="C2696" s="70">
        <v>43023</v>
      </c>
      <c r="D2696">
        <v>0</v>
      </c>
      <c r="E2696" s="75">
        <v>0</v>
      </c>
      <c r="F2696">
        <f t="shared" si="75"/>
        <v>0</v>
      </c>
      <c r="G2696">
        <v>4.8323145089999997</v>
      </c>
      <c r="H2696" s="75">
        <v>0</v>
      </c>
      <c r="I2696" s="75">
        <v>5.0000000000000001E-3</v>
      </c>
      <c r="J2696" s="75">
        <v>0</v>
      </c>
      <c r="K2696" s="75">
        <v>0.36349999999999999</v>
      </c>
      <c r="L2696" s="75">
        <v>1.7565463240215</v>
      </c>
      <c r="M2696" s="75">
        <v>0</v>
      </c>
      <c r="N2696" s="75">
        <v>41.7</v>
      </c>
      <c r="O2696" s="75">
        <v>20.85</v>
      </c>
      <c r="P2696" s="75">
        <v>0</v>
      </c>
      <c r="Q2696" s="75">
        <v>0</v>
      </c>
      <c r="R2696" s="75">
        <v>0</v>
      </c>
      <c r="S2696" s="75">
        <v>0.27800000000000002</v>
      </c>
      <c r="T2696" s="75">
        <v>0</v>
      </c>
      <c r="U2696" s="75">
        <v>0</v>
      </c>
      <c r="V2696" s="75">
        <v>85.5341269293328</v>
      </c>
    </row>
    <row r="2697" spans="2:22" x14ac:dyDescent="0.25">
      <c r="B2697" s="45">
        <v>138</v>
      </c>
      <c r="C2697" s="70">
        <v>43024</v>
      </c>
      <c r="D2697">
        <v>0</v>
      </c>
      <c r="E2697" s="75">
        <v>0</v>
      </c>
      <c r="F2697">
        <f t="shared" si="75"/>
        <v>0</v>
      </c>
      <c r="G2697">
        <v>4.7271104260000003</v>
      </c>
      <c r="H2697" s="75">
        <v>0</v>
      </c>
      <c r="I2697" s="75">
        <v>5.0000000000000001E-3</v>
      </c>
      <c r="J2697" s="75">
        <v>0</v>
      </c>
      <c r="K2697" s="75">
        <v>0.33300000000000002</v>
      </c>
      <c r="L2697" s="75">
        <v>1.574127771858</v>
      </c>
      <c r="M2697" s="75">
        <v>0</v>
      </c>
      <c r="N2697" s="75">
        <v>39.6</v>
      </c>
      <c r="O2697" s="75">
        <v>19.8</v>
      </c>
      <c r="P2697" s="75">
        <v>0</v>
      </c>
      <c r="Q2697" s="75">
        <v>0</v>
      </c>
      <c r="R2697" s="75">
        <v>0</v>
      </c>
      <c r="S2697" s="75">
        <v>0.26400000000000001</v>
      </c>
      <c r="T2697" s="75">
        <v>0</v>
      </c>
      <c r="U2697" s="75">
        <v>0</v>
      </c>
      <c r="V2697" s="75">
        <v>85.5341269293328</v>
      </c>
    </row>
    <row r="2698" spans="2:22" x14ac:dyDescent="0.25">
      <c r="B2698" s="45">
        <v>139</v>
      </c>
      <c r="C2698" s="70">
        <v>43025</v>
      </c>
      <c r="D2698">
        <v>0</v>
      </c>
      <c r="E2698" s="75">
        <v>0</v>
      </c>
      <c r="F2698">
        <f t="shared" si="75"/>
        <v>0</v>
      </c>
      <c r="G2698">
        <v>4.6364505859999996</v>
      </c>
      <c r="H2698" s="75">
        <v>0</v>
      </c>
      <c r="I2698" s="75">
        <v>5.0000000000000001E-3</v>
      </c>
      <c r="J2698" s="75">
        <v>0</v>
      </c>
      <c r="K2698" s="75">
        <v>0.30249999999999999</v>
      </c>
      <c r="L2698" s="75">
        <v>1.4025263022650001</v>
      </c>
      <c r="M2698" s="75">
        <v>0</v>
      </c>
      <c r="N2698" s="75">
        <v>37.5</v>
      </c>
      <c r="O2698" s="75">
        <v>18.75</v>
      </c>
      <c r="P2698" s="75">
        <v>0</v>
      </c>
      <c r="Q2698" s="75">
        <v>0</v>
      </c>
      <c r="R2698" s="75">
        <v>0</v>
      </c>
      <c r="S2698" s="75">
        <v>0.25</v>
      </c>
      <c r="T2698" s="75">
        <v>0</v>
      </c>
      <c r="U2698" s="75">
        <v>0</v>
      </c>
      <c r="V2698" s="75">
        <v>85.5341269293328</v>
      </c>
    </row>
    <row r="2699" spans="2:22" x14ac:dyDescent="0.25">
      <c r="B2699" s="45">
        <v>140</v>
      </c>
      <c r="C2699" s="70">
        <v>43026</v>
      </c>
      <c r="D2699">
        <v>0</v>
      </c>
      <c r="E2699" s="75">
        <v>0</v>
      </c>
      <c r="F2699">
        <f t="shared" si="75"/>
        <v>0</v>
      </c>
      <c r="G2699">
        <v>4.5397302899999996</v>
      </c>
      <c r="H2699" s="75">
        <v>0</v>
      </c>
      <c r="I2699" s="75">
        <v>5.0000000000000001E-3</v>
      </c>
      <c r="J2699" s="75">
        <v>0</v>
      </c>
      <c r="K2699" s="75">
        <v>1.05</v>
      </c>
      <c r="L2699" s="75">
        <v>4.7667168044999997</v>
      </c>
      <c r="M2699" s="75">
        <v>0</v>
      </c>
      <c r="N2699" s="75">
        <v>37.5</v>
      </c>
      <c r="O2699" s="75">
        <v>18.75</v>
      </c>
      <c r="P2699" s="75">
        <v>0</v>
      </c>
      <c r="Q2699" s="75">
        <v>0</v>
      </c>
      <c r="R2699" s="75">
        <v>0</v>
      </c>
      <c r="S2699" s="75">
        <v>0.25</v>
      </c>
      <c r="T2699" s="75">
        <v>0</v>
      </c>
      <c r="U2699" s="75">
        <v>0</v>
      </c>
      <c r="V2699" s="75">
        <v>85.5341269293328</v>
      </c>
    </row>
    <row r="2700" spans="2:22" x14ac:dyDescent="0.25">
      <c r="B2700" s="45">
        <v>141</v>
      </c>
      <c r="C2700" s="70">
        <v>43027</v>
      </c>
      <c r="D2700">
        <v>0</v>
      </c>
      <c r="E2700" s="75">
        <v>0</v>
      </c>
      <c r="F2700">
        <f t="shared" si="75"/>
        <v>0</v>
      </c>
      <c r="G2700">
        <v>4.4818214449999996</v>
      </c>
      <c r="H2700" s="75">
        <v>0</v>
      </c>
      <c r="I2700" s="75">
        <v>5.0000000000000001E-3</v>
      </c>
      <c r="J2700" s="75">
        <v>0</v>
      </c>
      <c r="K2700" s="75">
        <v>1.05</v>
      </c>
      <c r="L2700" s="75">
        <v>4.7059125172499998</v>
      </c>
      <c r="M2700" s="75">
        <v>0</v>
      </c>
      <c r="N2700" s="75">
        <v>37.5</v>
      </c>
      <c r="O2700" s="75">
        <v>18.75</v>
      </c>
      <c r="P2700" s="75">
        <v>0</v>
      </c>
      <c r="Q2700" s="75">
        <v>0</v>
      </c>
      <c r="R2700" s="75">
        <v>0</v>
      </c>
      <c r="S2700" s="75">
        <v>0.25</v>
      </c>
      <c r="T2700" s="75">
        <v>0</v>
      </c>
      <c r="U2700" s="75">
        <v>0</v>
      </c>
      <c r="V2700" s="75">
        <v>85.5341269293328</v>
      </c>
    </row>
    <row r="2701" spans="2:22" x14ac:dyDescent="0.25">
      <c r="B2701" s="45">
        <v>142</v>
      </c>
      <c r="C2701" s="70">
        <v>43028</v>
      </c>
      <c r="D2701">
        <v>0</v>
      </c>
      <c r="E2701" s="75">
        <v>0</v>
      </c>
      <c r="F2701">
        <f t="shared" si="75"/>
        <v>0</v>
      </c>
      <c r="G2701">
        <v>4.4511157370000003</v>
      </c>
      <c r="H2701" s="75">
        <v>0</v>
      </c>
      <c r="I2701" s="75">
        <v>5.0000000000000001E-3</v>
      </c>
      <c r="J2701" s="75">
        <v>0</v>
      </c>
      <c r="K2701" s="75">
        <v>1.05</v>
      </c>
      <c r="L2701" s="75">
        <v>4.6736715238500004</v>
      </c>
      <c r="M2701" s="75">
        <v>0</v>
      </c>
      <c r="N2701" s="75">
        <v>37.5</v>
      </c>
      <c r="O2701" s="75">
        <v>18.75</v>
      </c>
      <c r="P2701" s="75">
        <v>0</v>
      </c>
      <c r="Q2701" s="75">
        <v>0</v>
      </c>
      <c r="R2701" s="75">
        <v>0</v>
      </c>
      <c r="S2701" s="75">
        <v>0.25</v>
      </c>
      <c r="T2701" s="75">
        <v>0</v>
      </c>
      <c r="U2701" s="75">
        <v>0</v>
      </c>
      <c r="V2701" s="75">
        <v>85.5341269293328</v>
      </c>
    </row>
    <row r="2702" spans="2:22" x14ac:dyDescent="0.25">
      <c r="B2702" s="45">
        <v>143</v>
      </c>
      <c r="C2702" s="70">
        <v>43029</v>
      </c>
      <c r="D2702">
        <v>0</v>
      </c>
      <c r="E2702" s="75">
        <v>0</v>
      </c>
      <c r="F2702">
        <f t="shared" si="75"/>
        <v>0</v>
      </c>
      <c r="G2702">
        <v>4.4482345780000001</v>
      </c>
      <c r="H2702" s="75">
        <v>0</v>
      </c>
      <c r="I2702" s="75">
        <v>5.0000000000000001E-3</v>
      </c>
      <c r="J2702" s="75">
        <v>0</v>
      </c>
      <c r="K2702" s="75">
        <v>1.05</v>
      </c>
      <c r="L2702" s="75">
        <v>4.6706463069000002</v>
      </c>
      <c r="M2702" s="75">
        <v>0</v>
      </c>
      <c r="N2702" s="75">
        <v>37.5</v>
      </c>
      <c r="O2702" s="75">
        <v>18.75</v>
      </c>
      <c r="P2702" s="75">
        <v>0</v>
      </c>
      <c r="Q2702" s="75">
        <v>0</v>
      </c>
      <c r="R2702" s="75">
        <v>0</v>
      </c>
      <c r="S2702" s="75">
        <v>0.25</v>
      </c>
      <c r="T2702" s="75">
        <v>0</v>
      </c>
      <c r="U2702" s="75">
        <v>0</v>
      </c>
      <c r="V2702" s="75">
        <v>85.5341269293328</v>
      </c>
    </row>
    <row r="2703" spans="2:22" x14ac:dyDescent="0.25">
      <c r="B2703" s="45">
        <v>144</v>
      </c>
      <c r="C2703" s="70">
        <v>43030</v>
      </c>
      <c r="D2703">
        <v>0</v>
      </c>
      <c r="E2703" s="75">
        <v>0</v>
      </c>
      <c r="F2703">
        <f t="shared" si="75"/>
        <v>0</v>
      </c>
      <c r="G2703">
        <v>4.4126404570000002</v>
      </c>
      <c r="H2703" s="75">
        <v>0</v>
      </c>
      <c r="I2703" s="75">
        <v>5.0000000000000001E-3</v>
      </c>
      <c r="J2703" s="75">
        <v>0</v>
      </c>
      <c r="K2703" s="75">
        <v>1.05</v>
      </c>
      <c r="L2703" s="75">
        <v>4.6332724798499996</v>
      </c>
      <c r="M2703" s="75">
        <v>0</v>
      </c>
      <c r="N2703" s="75">
        <v>37.5</v>
      </c>
      <c r="O2703" s="75">
        <v>18.75</v>
      </c>
      <c r="P2703" s="75">
        <v>0</v>
      </c>
      <c r="Q2703" s="75">
        <v>0</v>
      </c>
      <c r="R2703" s="75">
        <v>0</v>
      </c>
      <c r="S2703" s="75">
        <v>0.25</v>
      </c>
      <c r="T2703" s="75">
        <v>0</v>
      </c>
      <c r="U2703" s="75">
        <v>0</v>
      </c>
      <c r="V2703" s="75">
        <v>85.5341269293328</v>
      </c>
    </row>
    <row r="2704" spans="2:22" x14ac:dyDescent="0.25">
      <c r="B2704" s="45">
        <v>145</v>
      </c>
      <c r="C2704" s="70">
        <v>43031</v>
      </c>
      <c r="D2704">
        <v>0</v>
      </c>
      <c r="E2704" s="75">
        <v>0</v>
      </c>
      <c r="F2704">
        <f t="shared" si="75"/>
        <v>0</v>
      </c>
      <c r="G2704">
        <v>4.3778819410000001</v>
      </c>
      <c r="H2704" s="75">
        <v>0</v>
      </c>
      <c r="I2704" s="75">
        <v>5.0000000000000001E-3</v>
      </c>
      <c r="J2704" s="75">
        <v>0</v>
      </c>
      <c r="K2704" s="75">
        <v>1.05</v>
      </c>
      <c r="L2704" s="75">
        <v>4.5967760380499998</v>
      </c>
      <c r="M2704" s="75">
        <v>0</v>
      </c>
      <c r="N2704" s="75">
        <v>37.5</v>
      </c>
      <c r="O2704" s="75">
        <v>18.75</v>
      </c>
      <c r="P2704" s="75">
        <v>0</v>
      </c>
      <c r="Q2704" s="75">
        <v>0</v>
      </c>
      <c r="R2704" s="75">
        <v>0</v>
      </c>
      <c r="S2704" s="75">
        <v>0.25</v>
      </c>
      <c r="T2704" s="75">
        <v>0</v>
      </c>
      <c r="U2704" s="75">
        <v>0</v>
      </c>
      <c r="V2704" s="75">
        <v>85.5341269293328</v>
      </c>
    </row>
    <row r="2705" spans="2:22" x14ac:dyDescent="0.25">
      <c r="B2705" s="45">
        <v>146</v>
      </c>
      <c r="C2705" s="70">
        <v>43032</v>
      </c>
      <c r="D2705">
        <v>0</v>
      </c>
      <c r="E2705" s="75">
        <v>0</v>
      </c>
      <c r="F2705">
        <f t="shared" si="75"/>
        <v>0</v>
      </c>
      <c r="G2705">
        <v>4.3468230590000001</v>
      </c>
      <c r="H2705" s="75">
        <v>0</v>
      </c>
      <c r="I2705" s="75">
        <v>5.0000000000000001E-3</v>
      </c>
      <c r="J2705" s="75">
        <v>0</v>
      </c>
      <c r="K2705" s="75">
        <v>1.05</v>
      </c>
      <c r="L2705" s="75">
        <v>4.5641642119499997</v>
      </c>
      <c r="M2705" s="75">
        <v>0</v>
      </c>
      <c r="N2705" s="75">
        <v>37.5</v>
      </c>
      <c r="O2705" s="75">
        <v>18.75</v>
      </c>
      <c r="P2705" s="75">
        <v>0</v>
      </c>
      <c r="Q2705" s="75">
        <v>0</v>
      </c>
      <c r="R2705" s="75">
        <v>0</v>
      </c>
      <c r="S2705" s="75">
        <v>0.25</v>
      </c>
      <c r="T2705" s="75">
        <v>0</v>
      </c>
      <c r="U2705" s="75">
        <v>0</v>
      </c>
      <c r="V2705" s="75">
        <v>85.5341269293328</v>
      </c>
    </row>
    <row r="2706" spans="2:22" x14ac:dyDescent="0.25">
      <c r="B2706" s="45">
        <v>147</v>
      </c>
      <c r="C2706" s="70">
        <v>43033</v>
      </c>
      <c r="D2706">
        <v>0</v>
      </c>
      <c r="E2706" s="75">
        <v>0</v>
      </c>
      <c r="F2706">
        <f t="shared" si="75"/>
        <v>0</v>
      </c>
      <c r="G2706">
        <v>4.2854881300000001</v>
      </c>
      <c r="H2706" s="75">
        <v>0</v>
      </c>
      <c r="I2706" s="75">
        <v>5.0000000000000001E-3</v>
      </c>
      <c r="J2706" s="75">
        <v>0</v>
      </c>
      <c r="K2706" s="75">
        <v>1.05</v>
      </c>
      <c r="L2706" s="75">
        <v>4.4997625364999996</v>
      </c>
      <c r="M2706" s="75">
        <v>0</v>
      </c>
      <c r="N2706" s="75">
        <v>37.5</v>
      </c>
      <c r="O2706" s="75">
        <v>18.75</v>
      </c>
      <c r="P2706" s="75">
        <v>0</v>
      </c>
      <c r="Q2706" s="75">
        <v>0</v>
      </c>
      <c r="R2706" s="75">
        <v>0</v>
      </c>
      <c r="S2706" s="75">
        <v>0.25</v>
      </c>
      <c r="T2706" s="75">
        <v>0</v>
      </c>
      <c r="U2706" s="75">
        <v>0</v>
      </c>
      <c r="V2706" s="75">
        <v>85.5341269293328</v>
      </c>
    </row>
    <row r="2707" spans="2:22" x14ac:dyDescent="0.25">
      <c r="B2707" s="45">
        <v>148</v>
      </c>
      <c r="C2707" s="70">
        <v>43034</v>
      </c>
      <c r="D2707">
        <v>0</v>
      </c>
      <c r="E2707" s="75">
        <v>0</v>
      </c>
      <c r="F2707">
        <f t="shared" si="75"/>
        <v>0</v>
      </c>
      <c r="G2707">
        <v>4.2619483579999997</v>
      </c>
      <c r="H2707" s="75">
        <v>0</v>
      </c>
      <c r="I2707" s="75">
        <v>5.0000000000000001E-3</v>
      </c>
      <c r="J2707" s="75">
        <v>0</v>
      </c>
      <c r="K2707" s="75">
        <v>1.05</v>
      </c>
      <c r="L2707" s="75">
        <v>4.4750457759</v>
      </c>
      <c r="M2707" s="75">
        <v>0</v>
      </c>
      <c r="N2707" s="75">
        <v>37.5</v>
      </c>
      <c r="O2707" s="75">
        <v>18.75</v>
      </c>
      <c r="P2707" s="75">
        <v>0</v>
      </c>
      <c r="Q2707" s="75">
        <v>0</v>
      </c>
      <c r="R2707" s="75">
        <v>0</v>
      </c>
      <c r="S2707" s="75">
        <v>0.25</v>
      </c>
      <c r="T2707" s="75">
        <v>0</v>
      </c>
      <c r="U2707" s="75">
        <v>0</v>
      </c>
      <c r="V2707" s="75">
        <v>85.5341269293328</v>
      </c>
    </row>
    <row r="2708" spans="2:22" x14ac:dyDescent="0.25">
      <c r="B2708" s="45">
        <v>149</v>
      </c>
      <c r="C2708" s="70">
        <v>43035</v>
      </c>
      <c r="D2708">
        <v>0</v>
      </c>
      <c r="E2708" s="75">
        <v>0</v>
      </c>
      <c r="F2708">
        <f t="shared" si="75"/>
        <v>0</v>
      </c>
      <c r="G2708">
        <v>4.237654966</v>
      </c>
      <c r="H2708" s="75">
        <v>0</v>
      </c>
      <c r="I2708" s="75">
        <v>5.0000000000000001E-3</v>
      </c>
      <c r="J2708" s="75">
        <v>0</v>
      </c>
      <c r="K2708" s="75">
        <v>1.05</v>
      </c>
      <c r="L2708" s="75">
        <v>4.4495377142999999</v>
      </c>
      <c r="M2708" s="75">
        <v>0</v>
      </c>
      <c r="N2708" s="75">
        <v>37.5</v>
      </c>
      <c r="O2708" s="75">
        <v>18.75</v>
      </c>
      <c r="P2708" s="75">
        <v>0</v>
      </c>
      <c r="Q2708" s="75">
        <v>0</v>
      </c>
      <c r="R2708" s="75">
        <v>0</v>
      </c>
      <c r="S2708" s="75">
        <v>0.25</v>
      </c>
      <c r="T2708" s="75">
        <v>0</v>
      </c>
      <c r="U2708" s="75">
        <v>0</v>
      </c>
      <c r="V2708" s="75">
        <v>85.5341269293328</v>
      </c>
    </row>
    <row r="2709" spans="2:22" x14ac:dyDescent="0.25">
      <c r="B2709" s="45">
        <v>150</v>
      </c>
      <c r="C2709" s="70">
        <v>43036</v>
      </c>
      <c r="D2709">
        <v>0</v>
      </c>
      <c r="E2709" s="75">
        <v>0</v>
      </c>
      <c r="F2709">
        <f t="shared" si="75"/>
        <v>0</v>
      </c>
      <c r="G2709">
        <v>4.2101547669999997</v>
      </c>
      <c r="H2709" s="75">
        <v>0</v>
      </c>
      <c r="I2709" s="75">
        <v>5.0000000000000001E-3</v>
      </c>
      <c r="J2709" s="75">
        <v>0</v>
      </c>
      <c r="K2709" s="75">
        <v>1.05</v>
      </c>
      <c r="L2709" s="75">
        <v>4.4206625053500002</v>
      </c>
      <c r="M2709" s="75">
        <v>0</v>
      </c>
      <c r="N2709" s="75">
        <v>37.5</v>
      </c>
      <c r="O2709" s="75">
        <v>18.75</v>
      </c>
      <c r="P2709" s="75">
        <v>0</v>
      </c>
      <c r="Q2709" s="75">
        <v>0</v>
      </c>
      <c r="R2709" s="75">
        <v>0</v>
      </c>
      <c r="S2709" s="75">
        <v>0.25</v>
      </c>
      <c r="T2709" s="75">
        <v>0</v>
      </c>
      <c r="U2709" s="75">
        <v>0</v>
      </c>
      <c r="V2709" s="75">
        <v>85.5341269293328</v>
      </c>
    </row>
    <row r="2710" spans="2:22" x14ac:dyDescent="0.25">
      <c r="B2710" s="45">
        <v>151</v>
      </c>
      <c r="C2710" s="70">
        <v>43037</v>
      </c>
      <c r="D2710">
        <v>0</v>
      </c>
      <c r="E2710" s="75">
        <v>0</v>
      </c>
      <c r="F2710">
        <f t="shared" si="75"/>
        <v>0</v>
      </c>
      <c r="G2710">
        <v>4.1619824440000004</v>
      </c>
      <c r="H2710" s="75">
        <v>0</v>
      </c>
      <c r="I2710" s="75">
        <v>5.0000000000000001E-3</v>
      </c>
      <c r="J2710" s="75">
        <v>0</v>
      </c>
      <c r="K2710" s="75">
        <v>1.05</v>
      </c>
      <c r="L2710" s="75">
        <v>4.3700815661999997</v>
      </c>
      <c r="M2710" s="75">
        <v>0</v>
      </c>
      <c r="N2710" s="75">
        <v>37.5</v>
      </c>
      <c r="O2710" s="75">
        <v>18.75</v>
      </c>
      <c r="P2710" s="75">
        <v>0</v>
      </c>
      <c r="Q2710" s="75">
        <v>0</v>
      </c>
      <c r="R2710" s="75">
        <v>0</v>
      </c>
      <c r="S2710" s="75">
        <v>0.25</v>
      </c>
      <c r="T2710" s="75">
        <v>0</v>
      </c>
      <c r="U2710" s="75">
        <v>0</v>
      </c>
      <c r="V2710" s="75">
        <v>85.5341269293328</v>
      </c>
    </row>
    <row r="2711" spans="2:22" x14ac:dyDescent="0.25">
      <c r="B2711" s="45">
        <v>152</v>
      </c>
      <c r="C2711" s="70">
        <v>43038</v>
      </c>
      <c r="D2711">
        <v>0</v>
      </c>
      <c r="E2711" s="75">
        <v>0</v>
      </c>
      <c r="F2711">
        <f t="shared" si="75"/>
        <v>0</v>
      </c>
      <c r="G2711">
        <v>4.1300910249999996</v>
      </c>
      <c r="H2711" s="75">
        <v>0</v>
      </c>
      <c r="I2711" s="75">
        <v>5.0000000000000001E-3</v>
      </c>
      <c r="J2711" s="75">
        <v>0</v>
      </c>
      <c r="K2711" s="75">
        <v>1.05</v>
      </c>
      <c r="L2711" s="75">
        <v>4.3365955762499997</v>
      </c>
      <c r="M2711" s="75">
        <v>0</v>
      </c>
      <c r="N2711" s="75">
        <v>37.5</v>
      </c>
      <c r="O2711" s="75">
        <v>18.75</v>
      </c>
      <c r="P2711" s="75">
        <v>0</v>
      </c>
      <c r="Q2711" s="75">
        <v>0</v>
      </c>
      <c r="R2711" s="75">
        <v>0</v>
      </c>
      <c r="S2711" s="75">
        <v>0.25</v>
      </c>
      <c r="T2711" s="75">
        <v>0</v>
      </c>
      <c r="U2711" s="75">
        <v>0</v>
      </c>
      <c r="V2711" s="75">
        <v>85.5341269293328</v>
      </c>
    </row>
    <row r="2712" spans="2:22" x14ac:dyDescent="0.25">
      <c r="B2712" s="45">
        <v>153</v>
      </c>
      <c r="C2712" s="70">
        <v>43039</v>
      </c>
      <c r="D2712">
        <v>0</v>
      </c>
      <c r="E2712" s="75">
        <v>0</v>
      </c>
      <c r="F2712">
        <f t="shared" si="75"/>
        <v>0</v>
      </c>
      <c r="G2712">
        <v>4.0700992999999999</v>
      </c>
      <c r="H2712" s="75">
        <v>0</v>
      </c>
      <c r="I2712" s="75">
        <v>5.0000000000000001E-3</v>
      </c>
      <c r="J2712" s="75">
        <v>0</v>
      </c>
      <c r="K2712" s="75">
        <v>1.05</v>
      </c>
      <c r="L2712" s="75">
        <v>4.2736042650000003</v>
      </c>
      <c r="M2712" s="75">
        <v>0</v>
      </c>
      <c r="N2712" s="75">
        <v>37.5</v>
      </c>
      <c r="O2712" s="75">
        <v>18.75</v>
      </c>
      <c r="P2712" s="75">
        <v>0</v>
      </c>
      <c r="Q2712" s="75">
        <v>0</v>
      </c>
      <c r="R2712" s="75">
        <v>0</v>
      </c>
      <c r="S2712" s="75">
        <v>0.25</v>
      </c>
      <c r="T2712" s="75">
        <v>0</v>
      </c>
      <c r="U2712" s="75">
        <v>0</v>
      </c>
      <c r="V2712" s="75">
        <v>85.5341269293328</v>
      </c>
    </row>
    <row r="2713" spans="2:22" x14ac:dyDescent="0.25">
      <c r="B2713" s="45">
        <v>154</v>
      </c>
      <c r="C2713" s="70">
        <v>43040</v>
      </c>
      <c r="D2713">
        <v>0</v>
      </c>
      <c r="E2713" s="75">
        <v>0</v>
      </c>
      <c r="F2713">
        <f t="shared" si="75"/>
        <v>0</v>
      </c>
      <c r="G2713">
        <v>4.0433053289999998</v>
      </c>
      <c r="H2713" s="75">
        <v>0</v>
      </c>
      <c r="I2713" s="75">
        <v>5.0000000000000001E-3</v>
      </c>
      <c r="J2713" s="75">
        <v>0</v>
      </c>
      <c r="K2713" s="75">
        <v>1.05</v>
      </c>
      <c r="L2713" s="75">
        <v>4.2454705954499996</v>
      </c>
      <c r="M2713" s="75">
        <v>0</v>
      </c>
      <c r="N2713" s="75">
        <v>37.5</v>
      </c>
      <c r="O2713" s="75">
        <v>18.75</v>
      </c>
      <c r="P2713" s="75">
        <v>0</v>
      </c>
      <c r="Q2713" s="75">
        <v>0</v>
      </c>
      <c r="R2713" s="75">
        <v>0</v>
      </c>
      <c r="S2713" s="75">
        <v>0.25</v>
      </c>
      <c r="T2713" s="75">
        <v>0</v>
      </c>
      <c r="U2713" s="75">
        <v>0</v>
      </c>
      <c r="V2713" s="75">
        <v>85.5341269293328</v>
      </c>
    </row>
    <row r="2714" spans="2:22" x14ac:dyDescent="0.25">
      <c r="B2714" s="45">
        <v>155</v>
      </c>
      <c r="C2714" s="70">
        <v>43041</v>
      </c>
      <c r="D2714">
        <v>0</v>
      </c>
      <c r="E2714" s="75">
        <v>0</v>
      </c>
      <c r="F2714">
        <f t="shared" si="75"/>
        <v>0</v>
      </c>
      <c r="G2714">
        <v>4.0387682720000004</v>
      </c>
      <c r="H2714" s="75">
        <v>0</v>
      </c>
      <c r="I2714" s="75">
        <v>5.0000000000000001E-3</v>
      </c>
      <c r="J2714" s="75">
        <v>0</v>
      </c>
      <c r="K2714" s="75">
        <v>1.05</v>
      </c>
      <c r="L2714" s="75">
        <v>4.2407066856000002</v>
      </c>
      <c r="M2714" s="75">
        <v>0</v>
      </c>
      <c r="N2714" s="75">
        <v>37.5</v>
      </c>
      <c r="O2714" s="75">
        <v>18.75</v>
      </c>
      <c r="P2714" s="75">
        <v>0</v>
      </c>
      <c r="Q2714" s="75">
        <v>0</v>
      </c>
      <c r="R2714" s="75">
        <v>0</v>
      </c>
      <c r="S2714" s="75">
        <v>0.25</v>
      </c>
      <c r="T2714" s="75">
        <v>0</v>
      </c>
      <c r="U2714" s="75">
        <v>0</v>
      </c>
      <c r="V2714" s="75">
        <v>85.5341269293328</v>
      </c>
    </row>
    <row r="2715" spans="2:22" x14ac:dyDescent="0.25">
      <c r="B2715" s="45">
        <v>156</v>
      </c>
      <c r="C2715" s="70">
        <v>43042</v>
      </c>
      <c r="D2715">
        <v>0</v>
      </c>
      <c r="E2715" s="75">
        <v>0</v>
      </c>
      <c r="F2715">
        <f t="shared" si="75"/>
        <v>0</v>
      </c>
      <c r="G2715">
        <v>4.0289697860000002</v>
      </c>
      <c r="H2715" s="75">
        <v>0</v>
      </c>
      <c r="I2715" s="75">
        <v>5.0000000000000001E-3</v>
      </c>
      <c r="J2715" s="75">
        <v>0</v>
      </c>
      <c r="K2715" s="75">
        <v>1.05</v>
      </c>
      <c r="L2715" s="75">
        <v>4.2304182752999999</v>
      </c>
      <c r="M2715" s="75">
        <v>0</v>
      </c>
      <c r="N2715" s="75">
        <v>37.5</v>
      </c>
      <c r="O2715" s="75">
        <v>18.75</v>
      </c>
      <c r="P2715" s="75">
        <v>0</v>
      </c>
      <c r="Q2715" s="75">
        <v>0</v>
      </c>
      <c r="R2715" s="75">
        <v>0</v>
      </c>
      <c r="S2715" s="75">
        <v>0.25</v>
      </c>
      <c r="T2715" s="75">
        <v>0</v>
      </c>
      <c r="U2715" s="75">
        <v>0</v>
      </c>
      <c r="V2715" s="75">
        <v>85.5341269293328</v>
      </c>
    </row>
    <row r="2716" spans="2:22" x14ac:dyDescent="0.25">
      <c r="B2716" s="45">
        <v>157</v>
      </c>
      <c r="C2716" s="70">
        <v>43043</v>
      </c>
      <c r="D2716">
        <v>0</v>
      </c>
      <c r="E2716" s="75">
        <v>0</v>
      </c>
      <c r="F2716">
        <f t="shared" si="75"/>
        <v>0</v>
      </c>
      <c r="G2716">
        <v>4.0060546840000004</v>
      </c>
      <c r="H2716" s="75">
        <v>0</v>
      </c>
      <c r="I2716" s="75">
        <v>5.0000000000000001E-3</v>
      </c>
      <c r="J2716" s="75">
        <v>0</v>
      </c>
      <c r="K2716" s="75">
        <v>1.05</v>
      </c>
      <c r="L2716" s="75">
        <v>4.2063574181999996</v>
      </c>
      <c r="M2716" s="75">
        <v>0</v>
      </c>
      <c r="N2716" s="75">
        <v>37.5</v>
      </c>
      <c r="O2716" s="75">
        <v>18.75</v>
      </c>
      <c r="P2716" s="75">
        <v>0</v>
      </c>
      <c r="Q2716" s="75">
        <v>0</v>
      </c>
      <c r="R2716" s="75">
        <v>0</v>
      </c>
      <c r="S2716" s="75">
        <v>0.25</v>
      </c>
      <c r="T2716" s="75">
        <v>0</v>
      </c>
      <c r="U2716" s="75">
        <v>0</v>
      </c>
      <c r="V2716" s="75">
        <v>85.5341269293328</v>
      </c>
    </row>
    <row r="2717" spans="2:22" x14ac:dyDescent="0.25">
      <c r="B2717" s="45">
        <v>158</v>
      </c>
      <c r="C2717" s="70">
        <v>43044</v>
      </c>
      <c r="D2717">
        <v>0</v>
      </c>
      <c r="E2717" s="75">
        <v>0</v>
      </c>
      <c r="F2717">
        <f t="shared" si="75"/>
        <v>0</v>
      </c>
      <c r="G2717">
        <v>3.9893881449999999</v>
      </c>
      <c r="H2717" s="75">
        <v>0</v>
      </c>
      <c r="I2717" s="75">
        <v>5.0000000000000001E-3</v>
      </c>
      <c r="J2717" s="75">
        <v>0</v>
      </c>
      <c r="K2717" s="75">
        <v>1.0149999999999999</v>
      </c>
      <c r="L2717" s="75">
        <v>4.0492289671749999</v>
      </c>
      <c r="M2717" s="75">
        <v>0</v>
      </c>
      <c r="N2717" s="75">
        <v>39.999989999999997</v>
      </c>
      <c r="O2717" s="75">
        <v>19.999994999999998</v>
      </c>
      <c r="P2717" s="75">
        <v>0</v>
      </c>
      <c r="Q2717" s="75">
        <v>0</v>
      </c>
      <c r="R2717" s="75">
        <v>0</v>
      </c>
      <c r="S2717" s="75">
        <v>0.26666659999999998</v>
      </c>
      <c r="T2717" s="75">
        <v>0</v>
      </c>
      <c r="U2717" s="75">
        <v>0</v>
      </c>
      <c r="V2717" s="75">
        <v>85.5341269293328</v>
      </c>
    </row>
    <row r="2718" spans="2:22" x14ac:dyDescent="0.25">
      <c r="B2718" s="45">
        <v>159</v>
      </c>
      <c r="C2718" s="70">
        <v>43045</v>
      </c>
      <c r="D2718">
        <v>0</v>
      </c>
      <c r="E2718" s="75">
        <v>0</v>
      </c>
      <c r="F2718">
        <f t="shared" si="75"/>
        <v>0</v>
      </c>
      <c r="G2718">
        <v>3.9588551760000001</v>
      </c>
      <c r="H2718" s="75">
        <v>0</v>
      </c>
      <c r="I2718" s="75">
        <v>5.0000000000000001E-3</v>
      </c>
      <c r="J2718" s="75">
        <v>0</v>
      </c>
      <c r="K2718" s="75">
        <v>1.0149999999999999</v>
      </c>
      <c r="L2718" s="75">
        <v>4.0182380036399996</v>
      </c>
      <c r="M2718" s="75">
        <v>0</v>
      </c>
      <c r="N2718" s="75">
        <v>42.499980000000001</v>
      </c>
      <c r="O2718" s="75">
        <v>21.24999</v>
      </c>
      <c r="P2718" s="75">
        <v>0</v>
      </c>
      <c r="Q2718" s="75">
        <v>0</v>
      </c>
      <c r="R2718" s="75">
        <v>0</v>
      </c>
      <c r="S2718" s="75">
        <v>0.28333320000000001</v>
      </c>
      <c r="T2718" s="75">
        <v>0</v>
      </c>
      <c r="U2718" s="75">
        <v>0</v>
      </c>
      <c r="V2718" s="75">
        <v>85.5341269293328</v>
      </c>
    </row>
    <row r="2719" spans="2:22" x14ac:dyDescent="0.25">
      <c r="B2719" s="45">
        <v>160</v>
      </c>
      <c r="C2719" s="70">
        <v>43046</v>
      </c>
      <c r="D2719">
        <v>0</v>
      </c>
      <c r="E2719" s="75">
        <v>0</v>
      </c>
      <c r="F2719">
        <f t="shared" si="75"/>
        <v>0</v>
      </c>
      <c r="G2719">
        <v>3.881993966</v>
      </c>
      <c r="H2719" s="75">
        <v>0</v>
      </c>
      <c r="I2719" s="75">
        <v>5.0000000000000001E-3</v>
      </c>
      <c r="J2719" s="75">
        <v>0</v>
      </c>
      <c r="K2719" s="75">
        <v>1.0149999999999999</v>
      </c>
      <c r="L2719" s="75">
        <v>3.9402238754900001</v>
      </c>
      <c r="M2719" s="75">
        <v>0</v>
      </c>
      <c r="N2719" s="75">
        <v>44.999969999999998</v>
      </c>
      <c r="O2719" s="75">
        <v>22.499984999999999</v>
      </c>
      <c r="P2719" s="75">
        <v>0</v>
      </c>
      <c r="Q2719" s="75">
        <v>0</v>
      </c>
      <c r="R2719" s="75">
        <v>0</v>
      </c>
      <c r="S2719" s="75">
        <v>0.29999979999999998</v>
      </c>
      <c r="T2719" s="75">
        <v>0</v>
      </c>
      <c r="U2719" s="75">
        <v>0</v>
      </c>
      <c r="V2719" s="75">
        <v>85.5341269293328</v>
      </c>
    </row>
    <row r="2720" spans="2:22" x14ac:dyDescent="0.25">
      <c r="B2720" s="45">
        <v>161</v>
      </c>
      <c r="C2720" s="70">
        <v>43047</v>
      </c>
      <c r="D2720">
        <v>0</v>
      </c>
      <c r="E2720" s="75">
        <v>0</v>
      </c>
      <c r="F2720">
        <f t="shared" si="75"/>
        <v>0</v>
      </c>
      <c r="G2720">
        <v>3.8214487699999999</v>
      </c>
      <c r="H2720" s="75">
        <v>0</v>
      </c>
      <c r="I2720" s="75">
        <v>5.0000000000000001E-3</v>
      </c>
      <c r="J2720" s="75">
        <v>0</v>
      </c>
      <c r="K2720" s="75">
        <v>1.0149999999999999</v>
      </c>
      <c r="L2720" s="75">
        <v>3.87877050155</v>
      </c>
      <c r="M2720" s="75">
        <v>0</v>
      </c>
      <c r="N2720" s="75">
        <v>47.499960000000002</v>
      </c>
      <c r="O2720" s="75">
        <v>23.749980000000001</v>
      </c>
      <c r="P2720" s="75">
        <v>0</v>
      </c>
      <c r="Q2720" s="75">
        <v>0</v>
      </c>
      <c r="R2720" s="75">
        <v>0</v>
      </c>
      <c r="S2720" s="75">
        <v>0.31666640000000001</v>
      </c>
      <c r="T2720" s="75">
        <v>0</v>
      </c>
      <c r="U2720" s="75">
        <v>0</v>
      </c>
      <c r="V2720" s="75">
        <v>85.5341269293328</v>
      </c>
    </row>
    <row r="2721" spans="2:22" x14ac:dyDescent="0.25">
      <c r="B2721" s="45">
        <v>162</v>
      </c>
      <c r="C2721" s="70">
        <v>43048</v>
      </c>
      <c r="D2721">
        <v>0</v>
      </c>
      <c r="E2721" s="75">
        <v>0</v>
      </c>
      <c r="F2721">
        <f t="shared" si="75"/>
        <v>0</v>
      </c>
      <c r="G2721">
        <v>3.732608892</v>
      </c>
      <c r="H2721" s="75">
        <v>0</v>
      </c>
      <c r="I2721" s="75">
        <v>5.0000000000000001E-3</v>
      </c>
      <c r="J2721" s="75">
        <v>0</v>
      </c>
      <c r="K2721" s="75">
        <v>1.0149999999999999</v>
      </c>
      <c r="L2721" s="75">
        <v>3.7885980253799998</v>
      </c>
      <c r="M2721" s="75">
        <v>0</v>
      </c>
      <c r="N2721" s="75">
        <v>49.999949999999998</v>
      </c>
      <c r="O2721" s="75">
        <v>24.999974999999999</v>
      </c>
      <c r="P2721" s="75">
        <v>0</v>
      </c>
      <c r="Q2721" s="75">
        <v>0</v>
      </c>
      <c r="R2721" s="75">
        <v>0</v>
      </c>
      <c r="S2721" s="75">
        <v>0.33333299999999999</v>
      </c>
      <c r="T2721" s="75">
        <v>0</v>
      </c>
      <c r="U2721" s="75">
        <v>0</v>
      </c>
      <c r="V2721" s="75">
        <v>85.5341269293328</v>
      </c>
    </row>
    <row r="2722" spans="2:22" x14ac:dyDescent="0.25">
      <c r="B2722" s="45">
        <v>163</v>
      </c>
      <c r="C2722" s="70">
        <v>43049</v>
      </c>
      <c r="D2722">
        <v>0</v>
      </c>
      <c r="E2722" s="75">
        <v>0</v>
      </c>
      <c r="F2722">
        <f t="shared" si="75"/>
        <v>0</v>
      </c>
      <c r="G2722">
        <v>3.6587064530000002</v>
      </c>
      <c r="H2722" s="75">
        <v>0</v>
      </c>
      <c r="I2722" s="75">
        <v>5.0000000000000001E-3</v>
      </c>
      <c r="J2722" s="75">
        <v>0</v>
      </c>
      <c r="K2722" s="75">
        <v>1.0149999999999999</v>
      </c>
      <c r="L2722" s="75">
        <v>3.7135870497950001</v>
      </c>
      <c r="M2722" s="75">
        <v>0</v>
      </c>
      <c r="N2722" s="75">
        <v>52.499940000000002</v>
      </c>
      <c r="O2722" s="75">
        <v>26.249970000000001</v>
      </c>
      <c r="P2722" s="75">
        <v>0</v>
      </c>
      <c r="Q2722" s="75">
        <v>0</v>
      </c>
      <c r="R2722" s="75">
        <v>0</v>
      </c>
      <c r="S2722" s="75">
        <v>0.34999960000000002</v>
      </c>
      <c r="T2722" s="75">
        <v>0</v>
      </c>
      <c r="U2722" s="75">
        <v>0</v>
      </c>
      <c r="V2722" s="75">
        <v>85.5341269293328</v>
      </c>
    </row>
    <row r="2723" spans="2:22" x14ac:dyDescent="0.25">
      <c r="B2723" s="45">
        <v>164</v>
      </c>
      <c r="C2723" s="70">
        <v>43050</v>
      </c>
      <c r="D2723">
        <v>0</v>
      </c>
      <c r="E2723" s="75">
        <v>0</v>
      </c>
      <c r="F2723">
        <f t="shared" si="75"/>
        <v>0</v>
      </c>
      <c r="G2723">
        <v>3.5931274370000001</v>
      </c>
      <c r="H2723" s="75">
        <v>0</v>
      </c>
      <c r="I2723" s="75">
        <v>5.0000000000000001E-3</v>
      </c>
      <c r="J2723" s="75">
        <v>0</v>
      </c>
      <c r="K2723" s="75">
        <v>1.0149999999999999</v>
      </c>
      <c r="L2723" s="75">
        <v>3.647024348555</v>
      </c>
      <c r="M2723" s="75">
        <v>0</v>
      </c>
      <c r="N2723" s="75">
        <v>54.999929999999999</v>
      </c>
      <c r="O2723" s="75">
        <v>27.499965</v>
      </c>
      <c r="P2723" s="75">
        <v>0</v>
      </c>
      <c r="Q2723" s="75">
        <v>0</v>
      </c>
      <c r="R2723" s="75">
        <v>0</v>
      </c>
      <c r="S2723" s="75">
        <v>0.3666662</v>
      </c>
      <c r="T2723" s="75">
        <v>0</v>
      </c>
      <c r="U2723" s="75">
        <v>0</v>
      </c>
      <c r="V2723" s="75">
        <v>85.5341269293328</v>
      </c>
    </row>
    <row r="2724" spans="2:22" x14ac:dyDescent="0.25">
      <c r="B2724" s="45">
        <v>165</v>
      </c>
      <c r="C2724" s="70">
        <v>43051</v>
      </c>
      <c r="D2724">
        <v>0</v>
      </c>
      <c r="E2724" s="75">
        <v>0</v>
      </c>
      <c r="F2724">
        <f t="shared" si="75"/>
        <v>0</v>
      </c>
      <c r="G2724">
        <v>3.556305493</v>
      </c>
      <c r="H2724" s="75">
        <v>0</v>
      </c>
      <c r="I2724" s="75">
        <v>5.0000000000000001E-3</v>
      </c>
      <c r="J2724" s="75">
        <v>0</v>
      </c>
      <c r="K2724" s="75">
        <v>1.0149999999999999</v>
      </c>
      <c r="L2724" s="75">
        <v>3.6096500753949998</v>
      </c>
      <c r="M2724" s="75">
        <v>0</v>
      </c>
      <c r="N2724" s="75">
        <v>57.499920000000003</v>
      </c>
      <c r="O2724" s="75">
        <v>28.749960000000002</v>
      </c>
      <c r="P2724" s="75">
        <v>0</v>
      </c>
      <c r="Q2724" s="75">
        <v>0</v>
      </c>
      <c r="R2724" s="75">
        <v>0</v>
      </c>
      <c r="S2724" s="75">
        <v>0.38333279999999997</v>
      </c>
      <c r="T2724" s="75">
        <v>0</v>
      </c>
      <c r="U2724" s="75">
        <v>0</v>
      </c>
      <c r="V2724" s="75">
        <v>85.5341269293328</v>
      </c>
    </row>
    <row r="2725" spans="2:22" x14ac:dyDescent="0.25">
      <c r="B2725" s="45">
        <v>166</v>
      </c>
      <c r="C2725" s="70">
        <v>43052</v>
      </c>
      <c r="D2725">
        <v>0</v>
      </c>
      <c r="E2725" s="75">
        <v>0</v>
      </c>
      <c r="F2725">
        <f t="shared" si="75"/>
        <v>0</v>
      </c>
      <c r="G2725">
        <v>3.5156085699999999</v>
      </c>
      <c r="H2725" s="75">
        <v>0</v>
      </c>
      <c r="I2725" s="75">
        <v>5.0000000000000001E-3</v>
      </c>
      <c r="J2725" s="75">
        <v>0</v>
      </c>
      <c r="K2725" s="75">
        <v>1.0149999999999999</v>
      </c>
      <c r="L2725" s="75">
        <v>3.56834269855</v>
      </c>
      <c r="M2725" s="75">
        <v>0</v>
      </c>
      <c r="N2725" s="75">
        <v>59.99991</v>
      </c>
      <c r="O2725" s="75">
        <v>29.999955</v>
      </c>
      <c r="P2725" s="75">
        <v>0</v>
      </c>
      <c r="Q2725" s="75">
        <v>0</v>
      </c>
      <c r="R2725" s="75">
        <v>0</v>
      </c>
      <c r="S2725" s="75">
        <v>0.3999994</v>
      </c>
      <c r="T2725" s="75">
        <v>0</v>
      </c>
      <c r="U2725" s="75">
        <v>0</v>
      </c>
      <c r="V2725" s="75">
        <v>85.5341269293328</v>
      </c>
    </row>
    <row r="2726" spans="2:22" x14ac:dyDescent="0.25">
      <c r="B2726" s="45">
        <v>167</v>
      </c>
      <c r="C2726" s="70">
        <v>43053</v>
      </c>
      <c r="D2726">
        <v>0</v>
      </c>
      <c r="E2726" s="75">
        <v>0</v>
      </c>
      <c r="F2726">
        <f t="shared" si="75"/>
        <v>0</v>
      </c>
      <c r="G2726">
        <v>3.521001107</v>
      </c>
      <c r="H2726" s="75">
        <v>0</v>
      </c>
      <c r="I2726" s="75">
        <v>5.0000000000000001E-3</v>
      </c>
      <c r="J2726" s="75">
        <v>0</v>
      </c>
      <c r="K2726" s="75">
        <v>1.0149999999999999</v>
      </c>
      <c r="L2726" s="75">
        <v>3.5738161236049999</v>
      </c>
      <c r="M2726" s="75">
        <v>0</v>
      </c>
      <c r="N2726" s="75">
        <v>62.499899999999997</v>
      </c>
      <c r="O2726" s="75">
        <v>31.249949999999998</v>
      </c>
      <c r="P2726" s="75">
        <v>0</v>
      </c>
      <c r="Q2726" s="75">
        <v>0</v>
      </c>
      <c r="R2726" s="75">
        <v>0</v>
      </c>
      <c r="S2726" s="75">
        <v>0.41666599999999998</v>
      </c>
      <c r="T2726" s="75">
        <v>0</v>
      </c>
      <c r="U2726" s="75">
        <v>0</v>
      </c>
      <c r="V2726" s="75">
        <v>85.5341269293328</v>
      </c>
    </row>
    <row r="2727" spans="2:22" x14ac:dyDescent="0.25">
      <c r="B2727" s="45">
        <v>168</v>
      </c>
      <c r="C2727" s="70">
        <v>43054</v>
      </c>
      <c r="D2727">
        <v>0</v>
      </c>
      <c r="E2727" s="75">
        <v>0</v>
      </c>
      <c r="F2727">
        <f t="shared" si="75"/>
        <v>0</v>
      </c>
      <c r="G2727">
        <v>3.4737614579999998</v>
      </c>
      <c r="H2727" s="75">
        <v>0</v>
      </c>
      <c r="I2727" s="75">
        <v>5.0000000000000001E-3</v>
      </c>
      <c r="J2727" s="75">
        <v>0</v>
      </c>
      <c r="K2727" s="75">
        <v>1.0149999999999999</v>
      </c>
      <c r="L2727" s="75">
        <v>3.5258678798699998</v>
      </c>
      <c r="M2727" s="75">
        <v>0</v>
      </c>
      <c r="N2727" s="75">
        <v>64.999889999999994</v>
      </c>
      <c r="O2727" s="75">
        <v>32.499944999999997</v>
      </c>
      <c r="P2727" s="75">
        <v>0</v>
      </c>
      <c r="Q2727" s="75">
        <v>0</v>
      </c>
      <c r="R2727" s="75">
        <v>0</v>
      </c>
      <c r="S2727" s="75">
        <v>0.43333260000000001</v>
      </c>
      <c r="T2727" s="75">
        <v>0</v>
      </c>
      <c r="U2727" s="75">
        <v>0</v>
      </c>
      <c r="V2727" s="75">
        <v>85.5341269293328</v>
      </c>
    </row>
    <row r="2728" spans="2:22" x14ac:dyDescent="0.25">
      <c r="B2728" s="45">
        <v>169</v>
      </c>
      <c r="C2728" s="70">
        <v>43055</v>
      </c>
      <c r="D2728">
        <v>0</v>
      </c>
      <c r="E2728" s="75">
        <v>0</v>
      </c>
      <c r="F2728">
        <f t="shared" si="75"/>
        <v>0</v>
      </c>
      <c r="G2728">
        <v>3.4474502760000001</v>
      </c>
      <c r="H2728" s="75">
        <v>0</v>
      </c>
      <c r="I2728" s="75">
        <v>5.0000000000000001E-3</v>
      </c>
      <c r="J2728" s="75">
        <v>0</v>
      </c>
      <c r="K2728" s="75">
        <v>1.0149999999999999</v>
      </c>
      <c r="L2728" s="75">
        <v>3.4991620301399999</v>
      </c>
      <c r="M2728" s="75">
        <v>0</v>
      </c>
      <c r="N2728" s="75">
        <v>67.499880000000005</v>
      </c>
      <c r="O2728" s="75">
        <v>33.749940000000002</v>
      </c>
      <c r="P2728" s="75">
        <v>0</v>
      </c>
      <c r="Q2728" s="75">
        <v>0</v>
      </c>
      <c r="R2728" s="75">
        <v>0</v>
      </c>
      <c r="S2728" s="75">
        <v>0.44999919999999999</v>
      </c>
      <c r="T2728" s="75">
        <v>0</v>
      </c>
      <c r="U2728" s="75">
        <v>0</v>
      </c>
      <c r="V2728" s="75">
        <v>85.5341269293328</v>
      </c>
    </row>
    <row r="2729" spans="2:22" x14ac:dyDescent="0.25">
      <c r="B2729" s="45">
        <v>170</v>
      </c>
      <c r="C2729" s="70">
        <v>43056</v>
      </c>
      <c r="D2729">
        <v>0</v>
      </c>
      <c r="E2729" s="75">
        <v>0</v>
      </c>
      <c r="F2729">
        <f t="shared" si="75"/>
        <v>0</v>
      </c>
      <c r="G2729">
        <v>3.4259262669999999</v>
      </c>
      <c r="H2729" s="75">
        <v>0</v>
      </c>
      <c r="I2729" s="75">
        <v>5.0000000000000001E-3</v>
      </c>
      <c r="J2729" s="75">
        <v>0</v>
      </c>
      <c r="K2729" s="75">
        <v>1.0149999999999999</v>
      </c>
      <c r="L2729" s="75">
        <v>3.4773151610049999</v>
      </c>
      <c r="M2729" s="75">
        <v>0</v>
      </c>
      <c r="N2729" s="75">
        <v>69.999870000000001</v>
      </c>
      <c r="O2729" s="75">
        <v>34.999935000000001</v>
      </c>
      <c r="P2729" s="75">
        <v>0</v>
      </c>
      <c r="Q2729" s="75">
        <v>0</v>
      </c>
      <c r="R2729" s="75">
        <v>0</v>
      </c>
      <c r="S2729" s="75">
        <v>0.46666580000000002</v>
      </c>
      <c r="T2729" s="75">
        <v>0</v>
      </c>
      <c r="U2729" s="75">
        <v>0</v>
      </c>
      <c r="V2729" s="75">
        <v>85.5341269293328</v>
      </c>
    </row>
    <row r="2730" spans="2:22" x14ac:dyDescent="0.25">
      <c r="B2730" s="45">
        <v>171</v>
      </c>
      <c r="C2730" s="70">
        <v>43057</v>
      </c>
      <c r="D2730">
        <v>0</v>
      </c>
      <c r="E2730" s="75">
        <v>0</v>
      </c>
      <c r="F2730">
        <f t="shared" si="75"/>
        <v>0</v>
      </c>
      <c r="G2730">
        <v>3.4101301049999999</v>
      </c>
      <c r="H2730" s="75">
        <v>0</v>
      </c>
      <c r="I2730" s="75">
        <v>5.0000000000000001E-3</v>
      </c>
      <c r="J2730" s="75">
        <v>0</v>
      </c>
      <c r="K2730" s="75">
        <v>1.0149999999999999</v>
      </c>
      <c r="L2730" s="75">
        <v>3.461282056575</v>
      </c>
      <c r="M2730" s="75">
        <v>0</v>
      </c>
      <c r="N2730" s="75">
        <v>72.499859999999998</v>
      </c>
      <c r="O2730" s="75">
        <v>36.249929999999999</v>
      </c>
      <c r="P2730" s="75">
        <v>0</v>
      </c>
      <c r="Q2730" s="75">
        <v>0</v>
      </c>
      <c r="R2730" s="75">
        <v>0</v>
      </c>
      <c r="S2730" s="75">
        <v>0.4833324</v>
      </c>
      <c r="T2730" s="75">
        <v>0</v>
      </c>
      <c r="U2730" s="75">
        <v>0</v>
      </c>
      <c r="V2730" s="75">
        <v>85.5341269293328</v>
      </c>
    </row>
    <row r="2731" spans="2:22" x14ac:dyDescent="0.25">
      <c r="B2731" s="45">
        <v>172</v>
      </c>
      <c r="C2731" s="70">
        <v>43058</v>
      </c>
      <c r="D2731">
        <v>0</v>
      </c>
      <c r="E2731" s="75">
        <v>0</v>
      </c>
      <c r="F2731">
        <f t="shared" si="75"/>
        <v>0</v>
      </c>
      <c r="G2731">
        <v>3.3854246269999999</v>
      </c>
      <c r="H2731" s="75">
        <v>0</v>
      </c>
      <c r="I2731" s="75">
        <v>5.0000000000000001E-3</v>
      </c>
      <c r="J2731" s="75">
        <v>0</v>
      </c>
      <c r="K2731" s="75">
        <v>1.0149999999999999</v>
      </c>
      <c r="L2731" s="75">
        <v>3.436205996405</v>
      </c>
      <c r="M2731" s="75">
        <v>0</v>
      </c>
      <c r="N2731" s="75">
        <v>74.999849999999995</v>
      </c>
      <c r="O2731" s="75">
        <v>37.499924999999998</v>
      </c>
      <c r="P2731" s="75">
        <v>0</v>
      </c>
      <c r="Q2731" s="75">
        <v>0</v>
      </c>
      <c r="R2731" s="75">
        <v>0</v>
      </c>
      <c r="S2731" s="75">
        <v>0.49999900000000003</v>
      </c>
      <c r="T2731" s="75">
        <v>0</v>
      </c>
      <c r="U2731" s="75">
        <v>0</v>
      </c>
      <c r="V2731" s="75">
        <v>85.5341269293328</v>
      </c>
    </row>
    <row r="2732" spans="2:22" x14ac:dyDescent="0.25">
      <c r="B2732" s="45">
        <v>173</v>
      </c>
      <c r="C2732" s="70">
        <v>43059</v>
      </c>
      <c r="D2732">
        <v>0</v>
      </c>
      <c r="E2732" s="75">
        <v>0</v>
      </c>
      <c r="F2732">
        <f t="shared" si="75"/>
        <v>0</v>
      </c>
      <c r="G2732">
        <v>3.313382453</v>
      </c>
      <c r="H2732" s="75">
        <v>0</v>
      </c>
      <c r="I2732" s="75">
        <v>5.0000000000000001E-3</v>
      </c>
      <c r="J2732" s="75">
        <v>0</v>
      </c>
      <c r="K2732" s="75">
        <v>1.0435000000000001</v>
      </c>
      <c r="L2732" s="75">
        <v>3.4575145897055002</v>
      </c>
      <c r="M2732" s="75">
        <v>0</v>
      </c>
      <c r="N2732" s="75">
        <v>77.499840000000006</v>
      </c>
      <c r="O2732" s="75">
        <v>38.749920000000003</v>
      </c>
      <c r="P2732" s="75">
        <v>0</v>
      </c>
      <c r="Q2732" s="75">
        <v>0</v>
      </c>
      <c r="R2732" s="75">
        <v>0</v>
      </c>
      <c r="S2732" s="75">
        <v>0.51666559999999995</v>
      </c>
      <c r="T2732" s="75">
        <v>0</v>
      </c>
      <c r="U2732" s="75">
        <v>0</v>
      </c>
      <c r="V2732" s="75">
        <v>85.5341269293328</v>
      </c>
    </row>
    <row r="2733" spans="2:22" x14ac:dyDescent="0.25">
      <c r="B2733" s="45">
        <v>174</v>
      </c>
      <c r="C2733" s="70">
        <v>43060</v>
      </c>
      <c r="D2733">
        <v>0</v>
      </c>
      <c r="E2733" s="75">
        <v>0</v>
      </c>
      <c r="F2733">
        <f t="shared" si="75"/>
        <v>0</v>
      </c>
      <c r="G2733">
        <v>3.1466185420000001</v>
      </c>
      <c r="H2733" s="75">
        <v>0</v>
      </c>
      <c r="I2733" s="75">
        <v>5.0000000000000001E-3</v>
      </c>
      <c r="J2733" s="75">
        <v>0</v>
      </c>
      <c r="K2733" s="75">
        <v>1.042</v>
      </c>
      <c r="L2733" s="75">
        <v>3.2787765207640001</v>
      </c>
      <c r="M2733" s="75">
        <v>0</v>
      </c>
      <c r="N2733" s="75">
        <v>79.999830000000003</v>
      </c>
      <c r="O2733" s="75">
        <v>39.999915000000001</v>
      </c>
      <c r="P2733" s="75">
        <v>0</v>
      </c>
      <c r="Q2733" s="75">
        <v>0</v>
      </c>
      <c r="R2733" s="75">
        <v>0</v>
      </c>
      <c r="S2733" s="75">
        <v>0.53333220000000003</v>
      </c>
      <c r="T2733" s="75">
        <v>0</v>
      </c>
      <c r="U2733" s="75">
        <v>0</v>
      </c>
      <c r="V2733" s="75">
        <v>85.5341269293328</v>
      </c>
    </row>
    <row r="2734" spans="2:22" x14ac:dyDescent="0.25">
      <c r="B2734" s="45">
        <v>175</v>
      </c>
      <c r="C2734" s="70">
        <v>43061</v>
      </c>
      <c r="D2734">
        <v>0</v>
      </c>
      <c r="E2734" s="75">
        <v>0</v>
      </c>
      <c r="F2734">
        <f t="shared" si="75"/>
        <v>0</v>
      </c>
      <c r="G2734">
        <v>3.021881783</v>
      </c>
      <c r="H2734" s="75">
        <v>0</v>
      </c>
      <c r="I2734" s="75">
        <v>5.0000000000000001E-3</v>
      </c>
      <c r="J2734" s="75">
        <v>0</v>
      </c>
      <c r="K2734" s="75">
        <v>1.0405</v>
      </c>
      <c r="L2734" s="75">
        <v>3.1442679952115</v>
      </c>
      <c r="M2734" s="75">
        <v>0</v>
      </c>
      <c r="N2734" s="75">
        <v>82.49982</v>
      </c>
      <c r="O2734" s="75">
        <v>41.24991</v>
      </c>
      <c r="P2734" s="75">
        <v>0</v>
      </c>
      <c r="Q2734" s="75">
        <v>0</v>
      </c>
      <c r="R2734" s="75">
        <v>0</v>
      </c>
      <c r="S2734" s="75">
        <v>0.54999880000000001</v>
      </c>
      <c r="T2734" s="75">
        <v>0</v>
      </c>
      <c r="U2734" s="75">
        <v>0</v>
      </c>
      <c r="V2734" s="75">
        <v>85.5341269293328</v>
      </c>
    </row>
    <row r="2735" spans="2:22" x14ac:dyDescent="0.25">
      <c r="B2735" s="45">
        <v>176</v>
      </c>
      <c r="C2735" s="70">
        <v>43062</v>
      </c>
      <c r="D2735">
        <v>0</v>
      </c>
      <c r="E2735" s="75">
        <v>0</v>
      </c>
      <c r="F2735">
        <f t="shared" si="75"/>
        <v>0</v>
      </c>
      <c r="G2735">
        <v>2.917082036</v>
      </c>
      <c r="H2735" s="75">
        <v>0</v>
      </c>
      <c r="I2735" s="75">
        <v>5.0000000000000001E-3</v>
      </c>
      <c r="J2735" s="75">
        <v>0</v>
      </c>
      <c r="K2735" s="75">
        <v>1.0389999999999999</v>
      </c>
      <c r="L2735" s="75">
        <v>3.0308482354040001</v>
      </c>
      <c r="M2735" s="75">
        <v>0</v>
      </c>
      <c r="N2735" s="75">
        <v>84.999809999999997</v>
      </c>
      <c r="O2735" s="75">
        <v>42.499904999999998</v>
      </c>
      <c r="P2735" s="75">
        <v>0</v>
      </c>
      <c r="Q2735" s="75">
        <v>0</v>
      </c>
      <c r="R2735" s="75">
        <v>0</v>
      </c>
      <c r="S2735" s="75">
        <v>0.56666539999999999</v>
      </c>
      <c r="T2735" s="75">
        <v>0</v>
      </c>
      <c r="U2735" s="75">
        <v>0</v>
      </c>
      <c r="V2735" s="75">
        <v>85.5341269293328</v>
      </c>
    </row>
    <row r="2736" spans="2:22" x14ac:dyDescent="0.25">
      <c r="B2736" s="45">
        <v>177</v>
      </c>
      <c r="C2736" s="70">
        <v>43063</v>
      </c>
      <c r="D2736">
        <v>0</v>
      </c>
      <c r="E2736" s="69">
        <v>20</v>
      </c>
      <c r="F2736">
        <f t="shared" si="75"/>
        <v>20</v>
      </c>
      <c r="G2736">
        <v>2.849706544</v>
      </c>
      <c r="H2736" s="75">
        <v>20</v>
      </c>
      <c r="I2736" s="75">
        <v>1.4999999999999999E-2</v>
      </c>
      <c r="J2736" s="75">
        <v>0.3</v>
      </c>
      <c r="K2736" s="75">
        <v>1.0375000000000001</v>
      </c>
      <c r="L2736" s="75">
        <v>2.9565705393999999</v>
      </c>
      <c r="M2736" s="75">
        <v>2.9565705393999999</v>
      </c>
      <c r="N2736" s="75">
        <v>87.499799999999993</v>
      </c>
      <c r="O2736" s="75">
        <v>43.749899999999997</v>
      </c>
      <c r="P2736" s="75">
        <v>4.4929772883301501E-2</v>
      </c>
      <c r="Q2736" s="75">
        <v>19.7</v>
      </c>
      <c r="R2736" s="75">
        <v>19.7</v>
      </c>
      <c r="S2736" s="75">
        <v>0.58333199999999996</v>
      </c>
      <c r="T2736" s="75">
        <v>4.1858573651500004</v>
      </c>
      <c r="U2736" s="75">
        <v>0</v>
      </c>
      <c r="V2736" s="75">
        <v>72.976554833882801</v>
      </c>
    </row>
    <row r="2737" spans="2:22" x14ac:dyDescent="0.25">
      <c r="B2737" s="45">
        <v>178</v>
      </c>
      <c r="C2737" s="70">
        <v>43064</v>
      </c>
      <c r="D2737">
        <v>0</v>
      </c>
      <c r="E2737" s="69">
        <v>20</v>
      </c>
      <c r="F2737">
        <f t="shared" si="75"/>
        <v>20</v>
      </c>
      <c r="G2737">
        <v>2.889585045</v>
      </c>
      <c r="H2737" s="75">
        <v>20</v>
      </c>
      <c r="I2737" s="75">
        <v>1.4999999999999999E-2</v>
      </c>
      <c r="J2737" s="75">
        <v>0.3</v>
      </c>
      <c r="K2737" s="75">
        <v>1.036</v>
      </c>
      <c r="L2737" s="75">
        <v>2.9936101066199998</v>
      </c>
      <c r="M2737" s="75">
        <v>2.9936101066199998</v>
      </c>
      <c r="N2737" s="75">
        <v>89.999790000000004</v>
      </c>
      <c r="O2737" s="75">
        <v>44.999895000000002</v>
      </c>
      <c r="P2737" s="75">
        <v>0.37829499749093098</v>
      </c>
      <c r="Q2737" s="75">
        <v>19.7</v>
      </c>
      <c r="R2737" s="75">
        <v>23.885857365149999</v>
      </c>
      <c r="S2737" s="75">
        <v>0.59999860000000005</v>
      </c>
      <c r="T2737" s="75">
        <v>5.2230618146324996</v>
      </c>
      <c r="U2737" s="75">
        <v>0</v>
      </c>
      <c r="V2737" s="75">
        <v>57.307369389985404</v>
      </c>
    </row>
    <row r="2738" spans="2:22" x14ac:dyDescent="0.25">
      <c r="B2738" s="45">
        <v>179</v>
      </c>
      <c r="C2738" s="70">
        <v>43065</v>
      </c>
      <c r="D2738">
        <v>0</v>
      </c>
      <c r="E2738" s="69">
        <v>20</v>
      </c>
      <c r="F2738">
        <f t="shared" si="75"/>
        <v>20</v>
      </c>
      <c r="G2738">
        <v>2.9973775410000001</v>
      </c>
      <c r="H2738" s="75">
        <v>20</v>
      </c>
      <c r="I2738" s="75">
        <v>0.03</v>
      </c>
      <c r="J2738" s="75">
        <v>0.6</v>
      </c>
      <c r="K2738" s="75">
        <v>1.0345</v>
      </c>
      <c r="L2738" s="75">
        <v>3.1007870661645001</v>
      </c>
      <c r="M2738" s="75">
        <v>3.1007870661645001</v>
      </c>
      <c r="N2738" s="75">
        <v>92.499780000000001</v>
      </c>
      <c r="O2738" s="75">
        <v>46.249890000000001</v>
      </c>
      <c r="P2738" s="75">
        <v>0.76091879591529099</v>
      </c>
      <c r="Q2738" s="75">
        <v>19.399999999999999</v>
      </c>
      <c r="R2738" s="75">
        <v>24.6230618146325</v>
      </c>
      <c r="S2738" s="75">
        <v>0.61666520000000002</v>
      </c>
      <c r="T2738" s="75">
        <v>5.380568687117</v>
      </c>
      <c r="U2738" s="75">
        <v>0</v>
      </c>
      <c r="V2738" s="75">
        <v>41.165663328634302</v>
      </c>
    </row>
    <row r="2739" spans="2:22" x14ac:dyDescent="0.25">
      <c r="B2739" s="45">
        <v>180</v>
      </c>
      <c r="C2739" s="70">
        <v>43066</v>
      </c>
      <c r="D2739">
        <v>0</v>
      </c>
      <c r="E2739" s="69">
        <v>20</v>
      </c>
      <c r="F2739">
        <f t="shared" si="75"/>
        <v>20</v>
      </c>
      <c r="G2739">
        <v>3.0605220950000001</v>
      </c>
      <c r="H2739" s="75">
        <v>20</v>
      </c>
      <c r="I2739" s="75">
        <v>0.03</v>
      </c>
      <c r="J2739" s="75">
        <v>0.6</v>
      </c>
      <c r="K2739" s="75">
        <v>1.0329999999999999</v>
      </c>
      <c r="L2739" s="75">
        <v>3.1615193241349999</v>
      </c>
      <c r="M2739" s="75">
        <v>3.1615193241349999</v>
      </c>
      <c r="N2739" s="75">
        <v>94.999769999999998</v>
      </c>
      <c r="O2739" s="75">
        <v>47.499884999999999</v>
      </c>
      <c r="P2739" s="75">
        <v>1</v>
      </c>
      <c r="Q2739" s="75">
        <v>19.399999999999999</v>
      </c>
      <c r="R2739" s="75">
        <v>24.780568687117</v>
      </c>
      <c r="S2739" s="75">
        <v>0.6333318</v>
      </c>
      <c r="T2739" s="75">
        <v>5.4047623407455001</v>
      </c>
      <c r="U2739" s="75">
        <v>0</v>
      </c>
      <c r="V2739" s="75">
        <v>24.951376306397801</v>
      </c>
    </row>
    <row r="2740" spans="2:22" x14ac:dyDescent="0.25">
      <c r="B2740" s="45">
        <v>181</v>
      </c>
      <c r="C2740" s="70">
        <v>43067</v>
      </c>
      <c r="D2740">
        <v>0</v>
      </c>
      <c r="E2740" s="69">
        <v>0</v>
      </c>
      <c r="F2740">
        <f t="shared" si="75"/>
        <v>0</v>
      </c>
      <c r="G2740">
        <v>3.0773578000000001</v>
      </c>
      <c r="H2740" s="75">
        <v>0</v>
      </c>
      <c r="I2740" s="75">
        <v>0.03</v>
      </c>
      <c r="J2740" s="75">
        <v>0</v>
      </c>
      <c r="K2740" s="75">
        <v>1.0315000000000001</v>
      </c>
      <c r="L2740" s="75">
        <v>3.1742945706999999</v>
      </c>
      <c r="M2740" s="75">
        <v>3.1742945706999999</v>
      </c>
      <c r="N2740" s="75">
        <v>97.499759999999995</v>
      </c>
      <c r="O2740" s="75">
        <v>48.749879999999997</v>
      </c>
      <c r="P2740" s="75">
        <v>1</v>
      </c>
      <c r="Q2740" s="75">
        <v>0</v>
      </c>
      <c r="R2740" s="75">
        <v>5.4047623407455001</v>
      </c>
      <c r="S2740" s="75">
        <v>0.64999839999999998</v>
      </c>
      <c r="T2740" s="75">
        <v>0.55761694251137495</v>
      </c>
      <c r="U2740" s="75">
        <v>0</v>
      </c>
      <c r="V2740" s="75">
        <v>23.278525478863699</v>
      </c>
    </row>
    <row r="2741" spans="2:22" x14ac:dyDescent="0.25">
      <c r="B2741" s="45">
        <v>182</v>
      </c>
      <c r="C2741" s="70">
        <v>43068</v>
      </c>
      <c r="D2741">
        <v>0</v>
      </c>
      <c r="E2741" s="75">
        <v>0</v>
      </c>
      <c r="F2741">
        <f t="shared" si="75"/>
        <v>0</v>
      </c>
      <c r="G2741">
        <v>3.0777413789999999</v>
      </c>
      <c r="H2741" s="75">
        <v>0</v>
      </c>
      <c r="I2741" s="75">
        <v>0.03</v>
      </c>
      <c r="J2741" s="75">
        <v>0</v>
      </c>
      <c r="K2741" s="75">
        <v>1.03</v>
      </c>
      <c r="L2741" s="75">
        <v>3.1700736203700002</v>
      </c>
      <c r="M2741" s="75">
        <v>3.1700736203700002</v>
      </c>
      <c r="N2741" s="75">
        <v>99.999750000000006</v>
      </c>
      <c r="O2741" s="75">
        <v>49.999875000000003</v>
      </c>
      <c r="P2741" s="75">
        <v>1</v>
      </c>
      <c r="Q2741" s="75">
        <v>0</v>
      </c>
      <c r="R2741" s="75">
        <v>0.55761694251137495</v>
      </c>
      <c r="S2741" s="75">
        <v>0.66666499999999995</v>
      </c>
      <c r="T2741" s="75">
        <v>0</v>
      </c>
      <c r="U2741" s="75">
        <v>0</v>
      </c>
      <c r="V2741" s="75">
        <v>25.890982156722298</v>
      </c>
    </row>
    <row r="2742" spans="2:22" x14ac:dyDescent="0.25">
      <c r="B2742" s="45">
        <v>183</v>
      </c>
      <c r="C2742" s="70">
        <v>43069</v>
      </c>
      <c r="D2742">
        <v>0</v>
      </c>
      <c r="E2742" s="75">
        <v>0</v>
      </c>
      <c r="F2742">
        <f t="shared" si="75"/>
        <v>0</v>
      </c>
      <c r="G2742">
        <v>3.035700726</v>
      </c>
      <c r="H2742" s="75">
        <v>0</v>
      </c>
      <c r="I2742" s="75">
        <v>0.03</v>
      </c>
      <c r="J2742" s="75">
        <v>0</v>
      </c>
      <c r="K2742" s="75">
        <v>1.0285</v>
      </c>
      <c r="L2742" s="75">
        <v>3.1222181966910001</v>
      </c>
      <c r="M2742" s="75">
        <v>3.1222181966910001</v>
      </c>
      <c r="N2742" s="75">
        <v>102.49974</v>
      </c>
      <c r="O2742" s="75">
        <v>51.249870000000001</v>
      </c>
      <c r="P2742" s="75">
        <v>1</v>
      </c>
      <c r="Q2742" s="75">
        <v>0</v>
      </c>
      <c r="R2742" s="75">
        <v>0</v>
      </c>
      <c r="S2742" s="75">
        <v>0.68333160000000004</v>
      </c>
      <c r="T2742" s="75">
        <v>0</v>
      </c>
      <c r="U2742" s="75">
        <v>0</v>
      </c>
      <c r="V2742" s="75">
        <v>29.0132003534133</v>
      </c>
    </row>
    <row r="2743" spans="2:22" x14ac:dyDescent="0.25">
      <c r="B2743" s="45">
        <v>184</v>
      </c>
      <c r="C2743" s="70">
        <v>43070</v>
      </c>
      <c r="D2743">
        <v>0</v>
      </c>
      <c r="E2743" s="75">
        <v>0</v>
      </c>
      <c r="F2743">
        <f t="shared" si="75"/>
        <v>0</v>
      </c>
      <c r="G2743">
        <v>3.0134960820000001</v>
      </c>
      <c r="H2743" s="75">
        <v>0</v>
      </c>
      <c r="I2743" s="75">
        <v>0.03</v>
      </c>
      <c r="J2743" s="75">
        <v>0</v>
      </c>
      <c r="K2743" s="75">
        <v>1.0269999999999999</v>
      </c>
      <c r="L2743" s="75">
        <v>3.094860476214</v>
      </c>
      <c r="M2743" s="75">
        <v>3.094860476214</v>
      </c>
      <c r="N2743" s="75">
        <v>104.99973</v>
      </c>
      <c r="O2743" s="75">
        <v>52.499865</v>
      </c>
      <c r="P2743" s="75">
        <v>1</v>
      </c>
      <c r="Q2743" s="75">
        <v>0</v>
      </c>
      <c r="R2743" s="75">
        <v>0</v>
      </c>
      <c r="S2743" s="75">
        <v>0.69999820000000001</v>
      </c>
      <c r="T2743" s="75">
        <v>0</v>
      </c>
      <c r="U2743" s="75">
        <v>0</v>
      </c>
      <c r="V2743" s="75">
        <v>32.108060829627398</v>
      </c>
    </row>
    <row r="2744" spans="2:22" x14ac:dyDescent="0.25">
      <c r="B2744" s="45">
        <v>185</v>
      </c>
      <c r="C2744" s="70">
        <v>43071</v>
      </c>
      <c r="D2744">
        <v>0</v>
      </c>
      <c r="E2744" s="75">
        <v>0</v>
      </c>
      <c r="F2744">
        <f t="shared" si="75"/>
        <v>0</v>
      </c>
      <c r="G2744">
        <v>3.0213985440000002</v>
      </c>
      <c r="H2744" s="75">
        <v>0</v>
      </c>
      <c r="I2744" s="75">
        <v>1.4999999999999999E-2</v>
      </c>
      <c r="J2744" s="75">
        <v>0</v>
      </c>
      <c r="K2744" s="75">
        <v>1.0255000000000001</v>
      </c>
      <c r="L2744" s="75">
        <v>3.0984442068720002</v>
      </c>
      <c r="M2744" s="75">
        <v>3.0984442068720002</v>
      </c>
      <c r="N2744" s="75">
        <v>107.49972</v>
      </c>
      <c r="O2744" s="75">
        <v>53.749859999999998</v>
      </c>
      <c r="P2744" s="75">
        <v>1</v>
      </c>
      <c r="Q2744" s="75">
        <v>0</v>
      </c>
      <c r="R2744" s="75">
        <v>0</v>
      </c>
      <c r="S2744" s="75">
        <v>0.71666479999999999</v>
      </c>
      <c r="T2744" s="75">
        <v>0</v>
      </c>
      <c r="U2744" s="75">
        <v>0</v>
      </c>
      <c r="V2744" s="75">
        <v>35.206505036499401</v>
      </c>
    </row>
    <row r="2745" spans="2:22" x14ac:dyDescent="0.25">
      <c r="B2745" s="45">
        <v>186</v>
      </c>
      <c r="C2745" s="70">
        <v>43072</v>
      </c>
      <c r="D2745">
        <v>0</v>
      </c>
      <c r="E2745" s="75">
        <v>0</v>
      </c>
      <c r="F2745">
        <f t="shared" si="75"/>
        <v>0</v>
      </c>
      <c r="G2745">
        <v>3.053281723</v>
      </c>
      <c r="H2745" s="75">
        <v>0</v>
      </c>
      <c r="I2745" s="75">
        <v>1.4999999999999999E-2</v>
      </c>
      <c r="J2745" s="75">
        <v>0</v>
      </c>
      <c r="K2745" s="75">
        <v>1.024</v>
      </c>
      <c r="L2745" s="75">
        <v>3.1265604843519998</v>
      </c>
      <c r="M2745" s="75">
        <v>3.1265604843519998</v>
      </c>
      <c r="N2745" s="75">
        <v>109.99970999999999</v>
      </c>
      <c r="O2745" s="75">
        <v>54.999854999999997</v>
      </c>
      <c r="P2745" s="75">
        <v>1</v>
      </c>
      <c r="Q2745" s="75">
        <v>0</v>
      </c>
      <c r="R2745" s="75">
        <v>0</v>
      </c>
      <c r="S2745" s="75">
        <v>0.73333139999999997</v>
      </c>
      <c r="T2745" s="75">
        <v>0</v>
      </c>
      <c r="U2745" s="75">
        <v>0</v>
      </c>
      <c r="V2745" s="75">
        <v>38.333065520851399</v>
      </c>
    </row>
    <row r="2746" spans="2:22" x14ac:dyDescent="0.25">
      <c r="B2746" s="45">
        <v>187</v>
      </c>
      <c r="C2746" s="70">
        <v>43073</v>
      </c>
      <c r="D2746">
        <v>0</v>
      </c>
      <c r="E2746" s="75">
        <v>0</v>
      </c>
      <c r="F2746">
        <f t="shared" si="75"/>
        <v>0</v>
      </c>
      <c r="G2746">
        <v>3.071366475</v>
      </c>
      <c r="H2746" s="75">
        <v>0</v>
      </c>
      <c r="I2746" s="75">
        <v>1.4999999999999999E-2</v>
      </c>
      <c r="J2746" s="75">
        <v>0</v>
      </c>
      <c r="K2746" s="75">
        <v>1.0225</v>
      </c>
      <c r="L2746" s="75">
        <v>3.1404722206875002</v>
      </c>
      <c r="M2746" s="75">
        <v>3.1404722206875002</v>
      </c>
      <c r="N2746" s="75">
        <v>112.4997</v>
      </c>
      <c r="O2746" s="75">
        <v>56.249850000000002</v>
      </c>
      <c r="P2746" s="75">
        <v>1</v>
      </c>
      <c r="Q2746" s="75">
        <v>0</v>
      </c>
      <c r="R2746" s="75">
        <v>0</v>
      </c>
      <c r="S2746" s="75">
        <v>0.74999800000000005</v>
      </c>
      <c r="T2746" s="75">
        <v>0</v>
      </c>
      <c r="U2746" s="75">
        <v>0</v>
      </c>
      <c r="V2746" s="75">
        <v>41.473537741538898</v>
      </c>
    </row>
    <row r="2747" spans="2:22" x14ac:dyDescent="0.25">
      <c r="B2747" s="45">
        <v>188</v>
      </c>
      <c r="C2747" s="70">
        <v>43074</v>
      </c>
      <c r="D2747">
        <v>0</v>
      </c>
      <c r="E2747" s="75">
        <v>0</v>
      </c>
      <c r="F2747">
        <f t="shared" si="75"/>
        <v>0</v>
      </c>
      <c r="G2747">
        <v>3.1024862839999998</v>
      </c>
      <c r="H2747" s="75">
        <v>0</v>
      </c>
      <c r="I2747" s="75">
        <v>1.4999999999999999E-2</v>
      </c>
      <c r="J2747" s="75">
        <v>0</v>
      </c>
      <c r="K2747" s="75">
        <v>1.0209999999999999</v>
      </c>
      <c r="L2747" s="75">
        <v>3.1676384959639998</v>
      </c>
      <c r="M2747" s="75">
        <v>3.1676384959639998</v>
      </c>
      <c r="N2747" s="75">
        <v>114.99969</v>
      </c>
      <c r="O2747" s="75">
        <v>57.499845000000001</v>
      </c>
      <c r="P2747" s="75">
        <v>1</v>
      </c>
      <c r="Q2747" s="75">
        <v>0</v>
      </c>
      <c r="R2747" s="75">
        <v>0</v>
      </c>
      <c r="S2747" s="75">
        <v>0.76666460000000003</v>
      </c>
      <c r="T2747" s="75">
        <v>0</v>
      </c>
      <c r="U2747" s="75">
        <v>0</v>
      </c>
      <c r="V2747" s="75">
        <v>44.641176237502897</v>
      </c>
    </row>
    <row r="2748" spans="2:22" x14ac:dyDescent="0.25">
      <c r="B2748" s="45">
        <v>189</v>
      </c>
      <c r="C2748" s="70">
        <v>43075</v>
      </c>
      <c r="D2748">
        <v>0</v>
      </c>
      <c r="E2748" s="75">
        <v>0</v>
      </c>
      <c r="F2748">
        <f t="shared" si="75"/>
        <v>0</v>
      </c>
      <c r="G2748">
        <v>3.110173133</v>
      </c>
      <c r="H2748" s="75">
        <v>0</v>
      </c>
      <c r="I2748" s="75">
        <v>1.4999999999999999E-2</v>
      </c>
      <c r="J2748" s="75">
        <v>0</v>
      </c>
      <c r="K2748" s="75">
        <v>1.0195000000000001</v>
      </c>
      <c r="L2748" s="75">
        <v>3.1708215090934999</v>
      </c>
      <c r="M2748" s="75">
        <v>3.1708215090934999</v>
      </c>
      <c r="N2748" s="75">
        <v>117.49968</v>
      </c>
      <c r="O2748" s="75">
        <v>58.749839999999999</v>
      </c>
      <c r="P2748" s="75">
        <v>1</v>
      </c>
      <c r="Q2748" s="75">
        <v>0</v>
      </c>
      <c r="R2748" s="75">
        <v>0</v>
      </c>
      <c r="S2748" s="75">
        <v>0.78333120000000001</v>
      </c>
      <c r="T2748" s="75">
        <v>0</v>
      </c>
      <c r="U2748" s="75">
        <v>0</v>
      </c>
      <c r="V2748" s="75">
        <v>47.811997746596397</v>
      </c>
    </row>
    <row r="2749" spans="2:22" x14ac:dyDescent="0.25">
      <c r="B2749" s="45">
        <v>190</v>
      </c>
      <c r="C2749" s="70">
        <v>43076</v>
      </c>
      <c r="D2749">
        <v>0</v>
      </c>
      <c r="E2749" s="75">
        <v>0</v>
      </c>
      <c r="F2749">
        <f t="shared" si="75"/>
        <v>0</v>
      </c>
      <c r="G2749">
        <v>3.0588322890000001</v>
      </c>
      <c r="H2749" s="75">
        <v>0</v>
      </c>
      <c r="I2749" s="75">
        <v>1.4999999999999999E-2</v>
      </c>
      <c r="J2749" s="75">
        <v>0</v>
      </c>
      <c r="K2749" s="75">
        <v>1.018</v>
      </c>
      <c r="L2749" s="75">
        <v>3.1138912702020001</v>
      </c>
      <c r="M2749" s="75">
        <v>3.1138912702020001</v>
      </c>
      <c r="N2749" s="75">
        <v>119.99966999999999</v>
      </c>
      <c r="O2749" s="75">
        <v>59.999834999999997</v>
      </c>
      <c r="P2749" s="75">
        <v>1</v>
      </c>
      <c r="Q2749" s="75">
        <v>0</v>
      </c>
      <c r="R2749" s="75">
        <v>0</v>
      </c>
      <c r="S2749" s="75">
        <v>0.79999779999999998</v>
      </c>
      <c r="T2749" s="75">
        <v>0</v>
      </c>
      <c r="U2749" s="75">
        <v>0</v>
      </c>
      <c r="V2749" s="75">
        <v>50.925889016798401</v>
      </c>
    </row>
    <row r="2750" spans="2:22" x14ac:dyDescent="0.25">
      <c r="B2750" s="45">
        <v>191</v>
      </c>
      <c r="C2750" s="70">
        <v>43077</v>
      </c>
      <c r="D2750">
        <v>0</v>
      </c>
      <c r="E2750" s="75">
        <v>0</v>
      </c>
      <c r="F2750">
        <f t="shared" si="75"/>
        <v>0</v>
      </c>
      <c r="G2750">
        <v>2.9928803249999998</v>
      </c>
      <c r="H2750" s="75">
        <v>0</v>
      </c>
      <c r="I2750" s="75">
        <v>1.4999999999999999E-2</v>
      </c>
      <c r="J2750" s="75">
        <v>0</v>
      </c>
      <c r="K2750" s="75">
        <v>1.0165</v>
      </c>
      <c r="L2750" s="75">
        <v>3.0422628503625</v>
      </c>
      <c r="M2750" s="75">
        <v>3.0422628503625</v>
      </c>
      <c r="N2750" s="75">
        <v>122.49966000000001</v>
      </c>
      <c r="O2750" s="75">
        <v>61.249830000000003</v>
      </c>
      <c r="P2750" s="75">
        <v>1</v>
      </c>
      <c r="Q2750" s="75">
        <v>0</v>
      </c>
      <c r="R2750" s="75">
        <v>0</v>
      </c>
      <c r="S2750" s="75">
        <v>0.81666439999999996</v>
      </c>
      <c r="T2750" s="75">
        <v>0</v>
      </c>
      <c r="U2750" s="75">
        <v>0</v>
      </c>
      <c r="V2750" s="75">
        <v>53.968151867160898</v>
      </c>
    </row>
    <row r="2751" spans="2:22" x14ac:dyDescent="0.25">
      <c r="B2751" s="45">
        <v>192</v>
      </c>
      <c r="C2751" s="70">
        <v>43078</v>
      </c>
      <c r="D2751">
        <v>0</v>
      </c>
      <c r="E2751" s="75">
        <v>0</v>
      </c>
      <c r="F2751">
        <f t="shared" si="75"/>
        <v>0</v>
      </c>
      <c r="G2751">
        <v>2.9330439610000001</v>
      </c>
      <c r="H2751" s="75">
        <v>0</v>
      </c>
      <c r="I2751" s="75">
        <v>1.4999999999999999E-2</v>
      </c>
      <c r="J2751" s="75">
        <v>0</v>
      </c>
      <c r="K2751" s="75">
        <v>1.0149999999999999</v>
      </c>
      <c r="L2751" s="75">
        <v>2.9770396204149998</v>
      </c>
      <c r="M2751" s="75">
        <v>2.9770396204149998</v>
      </c>
      <c r="N2751" s="75">
        <v>124.99965</v>
      </c>
      <c r="O2751" s="75">
        <v>62.499825000000001</v>
      </c>
      <c r="P2751" s="75">
        <v>1</v>
      </c>
      <c r="Q2751" s="75">
        <v>0</v>
      </c>
      <c r="R2751" s="75">
        <v>0</v>
      </c>
      <c r="S2751" s="75">
        <v>0.83333100000000004</v>
      </c>
      <c r="T2751" s="75">
        <v>0</v>
      </c>
      <c r="U2751" s="75">
        <v>0</v>
      </c>
      <c r="V2751" s="75">
        <v>56.945191487575897</v>
      </c>
    </row>
    <row r="2752" spans="2:22" x14ac:dyDescent="0.25">
      <c r="B2752" s="45">
        <v>193</v>
      </c>
      <c r="C2752" s="70">
        <v>43079</v>
      </c>
      <c r="D2752">
        <v>0</v>
      </c>
      <c r="E2752" s="75">
        <v>0</v>
      </c>
      <c r="F2752">
        <f t="shared" si="75"/>
        <v>0</v>
      </c>
      <c r="G2752">
        <v>2.8832112360000002</v>
      </c>
      <c r="H2752" s="75">
        <v>0</v>
      </c>
      <c r="I2752" s="75">
        <v>1.4999999999999999E-2</v>
      </c>
      <c r="J2752" s="75">
        <v>0</v>
      </c>
      <c r="K2752" s="75">
        <v>1.0135000000000001</v>
      </c>
      <c r="L2752" s="75">
        <v>2.9221345876860001</v>
      </c>
      <c r="M2752" s="75">
        <v>2.9221345876860001</v>
      </c>
      <c r="N2752" s="75">
        <v>127.49964</v>
      </c>
      <c r="O2752" s="75">
        <v>63.74982</v>
      </c>
      <c r="P2752" s="75">
        <v>1</v>
      </c>
      <c r="Q2752" s="75">
        <v>0</v>
      </c>
      <c r="R2752" s="75">
        <v>0</v>
      </c>
      <c r="S2752" s="75">
        <v>0.84999760000000002</v>
      </c>
      <c r="T2752" s="75">
        <v>0</v>
      </c>
      <c r="U2752" s="75">
        <v>0</v>
      </c>
      <c r="V2752" s="75">
        <v>59.8673260752619</v>
      </c>
    </row>
    <row r="2753" spans="2:22" x14ac:dyDescent="0.25">
      <c r="B2753" s="45">
        <v>194</v>
      </c>
      <c r="C2753" s="70">
        <v>43080</v>
      </c>
      <c r="D2753">
        <v>0</v>
      </c>
      <c r="E2753" s="75">
        <v>0</v>
      </c>
      <c r="F2753">
        <f t="shared" si="75"/>
        <v>0</v>
      </c>
      <c r="G2753">
        <v>2.8362621140000002</v>
      </c>
      <c r="H2753" s="75">
        <v>0</v>
      </c>
      <c r="I2753" s="75">
        <v>1.4999999999999999E-2</v>
      </c>
      <c r="J2753" s="75">
        <v>0</v>
      </c>
      <c r="K2753" s="75">
        <v>1.012</v>
      </c>
      <c r="L2753" s="75">
        <v>2.8702972593679998</v>
      </c>
      <c r="M2753" s="75">
        <v>2.8702972593679998</v>
      </c>
      <c r="N2753" s="75">
        <v>129.99963</v>
      </c>
      <c r="O2753" s="75">
        <v>64.999814999999998</v>
      </c>
      <c r="P2753" s="75">
        <v>1</v>
      </c>
      <c r="Q2753" s="75">
        <v>0</v>
      </c>
      <c r="R2753" s="75">
        <v>0</v>
      </c>
      <c r="S2753" s="75">
        <v>0.8666642</v>
      </c>
      <c r="T2753" s="75">
        <v>0</v>
      </c>
      <c r="U2753" s="75">
        <v>0</v>
      </c>
      <c r="V2753" s="75">
        <v>62.737623334629902</v>
      </c>
    </row>
    <row r="2754" spans="2:22" x14ac:dyDescent="0.25">
      <c r="B2754" s="45">
        <v>195</v>
      </c>
      <c r="C2754" s="70">
        <v>43081</v>
      </c>
      <c r="D2754">
        <v>0</v>
      </c>
      <c r="E2754" s="75">
        <v>0</v>
      </c>
      <c r="F2754">
        <f t="shared" si="75"/>
        <v>0</v>
      </c>
      <c r="G2754">
        <v>2.8068943040000001</v>
      </c>
      <c r="H2754" s="75">
        <v>0</v>
      </c>
      <c r="I2754" s="75">
        <v>5.0000000000000001E-3</v>
      </c>
      <c r="J2754" s="75">
        <v>0</v>
      </c>
      <c r="K2754" s="75">
        <v>1.0105</v>
      </c>
      <c r="L2754" s="75">
        <v>2.8363666941919998</v>
      </c>
      <c r="M2754" s="75">
        <v>2.8363666941919998</v>
      </c>
      <c r="N2754" s="75">
        <v>132.49961999999999</v>
      </c>
      <c r="O2754" s="75">
        <v>66.249809999999997</v>
      </c>
      <c r="P2754" s="75">
        <v>1</v>
      </c>
      <c r="Q2754" s="75">
        <v>0</v>
      </c>
      <c r="R2754" s="75">
        <v>0</v>
      </c>
      <c r="S2754" s="75">
        <v>0.88333079999999997</v>
      </c>
      <c r="T2754" s="75">
        <v>0</v>
      </c>
      <c r="U2754" s="75">
        <v>0</v>
      </c>
      <c r="V2754" s="75">
        <v>65.573990028821896</v>
      </c>
    </row>
    <row r="2755" spans="2:22" x14ac:dyDescent="0.25">
      <c r="B2755" s="45">
        <v>196</v>
      </c>
      <c r="C2755" s="70">
        <v>43082</v>
      </c>
      <c r="D2755">
        <v>0</v>
      </c>
      <c r="E2755" s="75">
        <v>0</v>
      </c>
      <c r="F2755">
        <f t="shared" si="75"/>
        <v>0</v>
      </c>
      <c r="G2755">
        <v>2.8094175469999998</v>
      </c>
      <c r="H2755" s="75">
        <v>0</v>
      </c>
      <c r="I2755" s="75">
        <v>5.0000000000000001E-3</v>
      </c>
      <c r="J2755" s="75">
        <v>0</v>
      </c>
      <c r="K2755" s="75">
        <v>1.0089999999999999</v>
      </c>
      <c r="L2755" s="75">
        <v>2.8347023049229998</v>
      </c>
      <c r="M2755" s="75">
        <v>2.8347023049229998</v>
      </c>
      <c r="N2755" s="75">
        <v>134.99960999999999</v>
      </c>
      <c r="O2755" s="75">
        <v>67.499804999999995</v>
      </c>
      <c r="P2755" s="75">
        <v>1</v>
      </c>
      <c r="Q2755" s="75">
        <v>0</v>
      </c>
      <c r="R2755" s="75">
        <v>0</v>
      </c>
      <c r="S2755" s="75">
        <v>0.89999739999999995</v>
      </c>
      <c r="T2755" s="75">
        <v>0</v>
      </c>
      <c r="U2755" s="75">
        <v>0</v>
      </c>
      <c r="V2755" s="75">
        <v>68.408692333744895</v>
      </c>
    </row>
    <row r="2756" spans="2:22" x14ac:dyDescent="0.25">
      <c r="B2756" s="45">
        <v>197</v>
      </c>
      <c r="C2756" s="70">
        <v>43083</v>
      </c>
      <c r="D2756">
        <v>0</v>
      </c>
      <c r="E2756" s="75">
        <v>0</v>
      </c>
      <c r="F2756">
        <f t="shared" si="75"/>
        <v>0</v>
      </c>
      <c r="G2756">
        <v>2.805175915</v>
      </c>
      <c r="H2756" s="75">
        <v>0</v>
      </c>
      <c r="I2756" s="75">
        <v>5.0000000000000001E-3</v>
      </c>
      <c r="J2756" s="75">
        <v>0</v>
      </c>
      <c r="K2756" s="75">
        <v>1.0075000000000001</v>
      </c>
      <c r="L2756" s="75">
        <v>2.8262147343624999</v>
      </c>
      <c r="M2756" s="75">
        <v>2.8262147343624999</v>
      </c>
      <c r="N2756" s="75">
        <v>137.49959999999999</v>
      </c>
      <c r="O2756" s="75">
        <v>68.749799999999993</v>
      </c>
      <c r="P2756" s="75">
        <v>1</v>
      </c>
      <c r="Q2756" s="75">
        <v>0</v>
      </c>
      <c r="R2756" s="75">
        <v>0</v>
      </c>
      <c r="S2756" s="75">
        <v>0.91666400000000003</v>
      </c>
      <c r="T2756" s="75">
        <v>0</v>
      </c>
      <c r="U2756" s="75">
        <v>0</v>
      </c>
      <c r="V2756" s="75">
        <v>71.234907068107404</v>
      </c>
    </row>
    <row r="2757" spans="2:22" x14ac:dyDescent="0.25">
      <c r="B2757" s="45">
        <v>198</v>
      </c>
      <c r="C2757" s="70">
        <v>43084</v>
      </c>
      <c r="D2757">
        <v>0</v>
      </c>
      <c r="E2757" s="75">
        <v>0</v>
      </c>
      <c r="F2757">
        <f t="shared" si="75"/>
        <v>0</v>
      </c>
      <c r="G2757">
        <v>2.8116082709999999</v>
      </c>
      <c r="H2757" s="75">
        <v>0</v>
      </c>
      <c r="I2757" s="75">
        <v>5.0000000000000001E-3</v>
      </c>
      <c r="J2757" s="75">
        <v>0</v>
      </c>
      <c r="K2757" s="75">
        <v>1.006</v>
      </c>
      <c r="L2757" s="75">
        <v>2.8284779206259998</v>
      </c>
      <c r="M2757" s="75">
        <v>2.7785708142674701</v>
      </c>
      <c r="N2757" s="75">
        <v>139.99959000000001</v>
      </c>
      <c r="O2757" s="75">
        <v>69.999795000000006</v>
      </c>
      <c r="P2757" s="75">
        <v>0.98235549021097401</v>
      </c>
      <c r="Q2757" s="75">
        <v>0</v>
      </c>
      <c r="R2757" s="75">
        <v>0</v>
      </c>
      <c r="S2757" s="75">
        <v>0.93333060000000001</v>
      </c>
      <c r="T2757" s="75">
        <v>0</v>
      </c>
      <c r="U2757" s="75">
        <v>0</v>
      </c>
      <c r="V2757" s="75">
        <v>74.013477882374801</v>
      </c>
    </row>
    <row r="2758" spans="2:22" x14ac:dyDescent="0.25">
      <c r="B2758" s="45">
        <v>199</v>
      </c>
      <c r="C2758" s="70">
        <v>43085</v>
      </c>
      <c r="D2758">
        <v>0</v>
      </c>
      <c r="E2758" s="75">
        <v>0</v>
      </c>
      <c r="F2758">
        <f t="shared" ref="F2758:F2821" si="76">D2758+E2758</f>
        <v>0</v>
      </c>
      <c r="G2758">
        <v>2.8327057729999998</v>
      </c>
      <c r="H2758" s="75">
        <v>0</v>
      </c>
      <c r="I2758" s="75">
        <v>5.0000000000000001E-3</v>
      </c>
      <c r="J2758" s="75">
        <v>0</v>
      </c>
      <c r="K2758" s="75">
        <v>1.0044999999999999</v>
      </c>
      <c r="L2758" s="75">
        <v>2.8454529489785001</v>
      </c>
      <c r="M2758" s="75">
        <v>2.7350814821298299</v>
      </c>
      <c r="N2758" s="75">
        <v>142.49958000000001</v>
      </c>
      <c r="O2758" s="75">
        <v>71.249790000000004</v>
      </c>
      <c r="P2758" s="75">
        <v>0.96121128381747101</v>
      </c>
      <c r="Q2758" s="75">
        <v>0</v>
      </c>
      <c r="R2758" s="75">
        <v>0</v>
      </c>
      <c r="S2758" s="75">
        <v>0.94999719999999999</v>
      </c>
      <c r="T2758" s="75">
        <v>0</v>
      </c>
      <c r="U2758" s="75">
        <v>0</v>
      </c>
      <c r="V2758" s="75">
        <v>76.748559364504601</v>
      </c>
    </row>
    <row r="2759" spans="2:22" x14ac:dyDescent="0.25">
      <c r="B2759" s="45">
        <v>200</v>
      </c>
      <c r="C2759" s="70">
        <v>43086</v>
      </c>
      <c r="D2759">
        <v>0</v>
      </c>
      <c r="E2759" s="75">
        <v>0</v>
      </c>
      <c r="F2759">
        <f t="shared" si="76"/>
        <v>0</v>
      </c>
      <c r="G2759">
        <v>2.836265027</v>
      </c>
      <c r="H2759" s="75">
        <v>0</v>
      </c>
      <c r="I2759" s="75">
        <v>5.0000000000000001E-3</v>
      </c>
      <c r="J2759" s="75">
        <v>0</v>
      </c>
      <c r="K2759" s="75">
        <v>1.0029999999999999</v>
      </c>
      <c r="L2759" s="75">
        <v>2.8447738220810002</v>
      </c>
      <c r="M2759" s="75">
        <v>2.6780588161251702</v>
      </c>
      <c r="N2759" s="75">
        <v>144.99957000000001</v>
      </c>
      <c r="O2759" s="75">
        <v>72.499785000000003</v>
      </c>
      <c r="P2759" s="75">
        <v>0.94139604187095705</v>
      </c>
      <c r="Q2759" s="75">
        <v>0</v>
      </c>
      <c r="R2759" s="75">
        <v>0</v>
      </c>
      <c r="S2759" s="75">
        <v>0.96666379999999996</v>
      </c>
      <c r="T2759" s="75">
        <v>0</v>
      </c>
      <c r="U2759" s="75">
        <v>0</v>
      </c>
      <c r="V2759" s="75">
        <v>79.426618180629802</v>
      </c>
    </row>
    <row r="2760" spans="2:22" x14ac:dyDescent="0.25">
      <c r="B2760" s="45">
        <v>201</v>
      </c>
      <c r="C2760" s="70">
        <v>43087</v>
      </c>
      <c r="D2760">
        <v>0</v>
      </c>
      <c r="E2760" s="75">
        <v>0</v>
      </c>
      <c r="F2760">
        <f t="shared" si="76"/>
        <v>0</v>
      </c>
      <c r="G2760">
        <v>2.854251573</v>
      </c>
      <c r="H2760" s="75">
        <v>0</v>
      </c>
      <c r="I2760" s="75">
        <v>5.0000000000000001E-3</v>
      </c>
      <c r="J2760" s="75">
        <v>0</v>
      </c>
      <c r="K2760" s="75">
        <v>1.0015000000000001</v>
      </c>
      <c r="L2760" s="75">
        <v>2.8585329503594998</v>
      </c>
      <c r="M2760" s="75">
        <v>2.6384993584872398</v>
      </c>
      <c r="N2760" s="75">
        <v>147.49956</v>
      </c>
      <c r="O2760" s="75">
        <v>73.749780000000001</v>
      </c>
      <c r="P2760" s="75">
        <v>0.92302569335623996</v>
      </c>
      <c r="Q2760" s="75">
        <v>0</v>
      </c>
      <c r="R2760" s="75">
        <v>0</v>
      </c>
      <c r="S2760" s="75">
        <v>0.98333040000000005</v>
      </c>
      <c r="T2760" s="75">
        <v>0</v>
      </c>
      <c r="U2760" s="75">
        <v>0</v>
      </c>
      <c r="V2760" s="75">
        <v>82.065117539117097</v>
      </c>
    </row>
    <row r="2761" spans="2:22" x14ac:dyDescent="0.25">
      <c r="B2761" s="45">
        <v>202</v>
      </c>
      <c r="C2761" s="70">
        <v>43088</v>
      </c>
      <c r="D2761">
        <v>0</v>
      </c>
      <c r="E2761" s="69">
        <v>20</v>
      </c>
      <c r="F2761">
        <f t="shared" si="76"/>
        <v>20</v>
      </c>
      <c r="G2761">
        <v>2.8882341710000001</v>
      </c>
      <c r="H2761" s="75">
        <v>20</v>
      </c>
      <c r="I2761" s="75">
        <v>1.4999999999999999E-2</v>
      </c>
      <c r="J2761" s="75">
        <v>0.3</v>
      </c>
      <c r="K2761" s="75">
        <v>1</v>
      </c>
      <c r="L2761" s="75">
        <v>2.8882341710000001</v>
      </c>
      <c r="M2761" s="75">
        <v>2.8882341710000001</v>
      </c>
      <c r="N2761" s="75">
        <v>150</v>
      </c>
      <c r="O2761" s="75">
        <v>75</v>
      </c>
      <c r="P2761" s="75">
        <v>0.90579843281177297</v>
      </c>
      <c r="Q2761" s="75">
        <v>19.7</v>
      </c>
      <c r="R2761" s="75">
        <v>19.7</v>
      </c>
      <c r="S2761" s="75">
        <v>1</v>
      </c>
      <c r="T2761" s="75">
        <v>4.2029414572499997</v>
      </c>
      <c r="U2761" s="75">
        <v>0</v>
      </c>
      <c r="V2761" s="75">
        <v>69.456293167367093</v>
      </c>
    </row>
    <row r="2762" spans="2:22" x14ac:dyDescent="0.25">
      <c r="B2762" s="45">
        <v>203</v>
      </c>
      <c r="C2762" s="70">
        <v>43089</v>
      </c>
      <c r="D2762">
        <v>0</v>
      </c>
      <c r="E2762" s="69">
        <v>20</v>
      </c>
      <c r="F2762">
        <f t="shared" si="76"/>
        <v>20</v>
      </c>
      <c r="G2762">
        <v>2.9010902669999998</v>
      </c>
      <c r="H2762" s="75">
        <v>20</v>
      </c>
      <c r="I2762" s="75">
        <v>1.4999999999999999E-2</v>
      </c>
      <c r="J2762" s="75">
        <v>0.3</v>
      </c>
      <c r="K2762" s="75">
        <v>1.0075000000000001</v>
      </c>
      <c r="L2762" s="75">
        <v>2.9228484440025002</v>
      </c>
      <c r="M2762" s="75">
        <v>2.9228484440025002</v>
      </c>
      <c r="N2762" s="75">
        <v>150</v>
      </c>
      <c r="O2762" s="75">
        <v>75</v>
      </c>
      <c r="P2762" s="75">
        <v>1</v>
      </c>
      <c r="Q2762" s="75">
        <v>19.7</v>
      </c>
      <c r="R2762" s="75">
        <v>23.902941457250002</v>
      </c>
      <c r="S2762" s="75">
        <v>1</v>
      </c>
      <c r="T2762" s="75">
        <v>5.2450232533118699</v>
      </c>
      <c r="U2762" s="75">
        <v>0</v>
      </c>
      <c r="V2762" s="75">
        <v>53.721223407431403</v>
      </c>
    </row>
    <row r="2763" spans="2:22" x14ac:dyDescent="0.25">
      <c r="B2763" s="45">
        <v>204</v>
      </c>
      <c r="C2763" s="70">
        <v>43090</v>
      </c>
      <c r="D2763">
        <v>0</v>
      </c>
      <c r="E2763" s="69">
        <v>20</v>
      </c>
      <c r="F2763">
        <f t="shared" si="76"/>
        <v>20</v>
      </c>
      <c r="G2763">
        <v>2.8824914640000001</v>
      </c>
      <c r="H2763" s="75">
        <v>20</v>
      </c>
      <c r="I2763" s="75">
        <v>0.03</v>
      </c>
      <c r="J2763" s="75">
        <v>0.6</v>
      </c>
      <c r="K2763" s="75">
        <v>1.0149999999999999</v>
      </c>
      <c r="L2763" s="75">
        <v>2.9257288359600002</v>
      </c>
      <c r="M2763" s="75">
        <v>2.9257288359600002</v>
      </c>
      <c r="N2763" s="75">
        <v>150</v>
      </c>
      <c r="O2763" s="75">
        <v>75</v>
      </c>
      <c r="P2763" s="75">
        <v>1</v>
      </c>
      <c r="Q2763" s="75">
        <v>19.399999999999999</v>
      </c>
      <c r="R2763" s="75">
        <v>24.645023253311901</v>
      </c>
      <c r="S2763" s="75">
        <v>1</v>
      </c>
      <c r="T2763" s="75">
        <v>5.4298236043379697</v>
      </c>
      <c r="U2763" s="75">
        <v>0</v>
      </c>
      <c r="V2763" s="75">
        <v>37.431752594417503</v>
      </c>
    </row>
    <row r="2764" spans="2:22" x14ac:dyDescent="0.25">
      <c r="B2764" s="45">
        <v>205</v>
      </c>
      <c r="C2764" s="70">
        <v>43091</v>
      </c>
      <c r="D2764">
        <v>0</v>
      </c>
      <c r="E2764" s="69">
        <v>20</v>
      </c>
      <c r="F2764">
        <f t="shared" si="76"/>
        <v>20</v>
      </c>
      <c r="G2764">
        <v>2.8885849370000001</v>
      </c>
      <c r="H2764" s="75">
        <v>20</v>
      </c>
      <c r="I2764" s="75">
        <v>0.03</v>
      </c>
      <c r="J2764" s="75">
        <v>0.6</v>
      </c>
      <c r="K2764" s="75">
        <v>1.0225</v>
      </c>
      <c r="L2764" s="75">
        <v>2.9535780980825002</v>
      </c>
      <c r="M2764" s="75">
        <v>2.9535780980825002</v>
      </c>
      <c r="N2764" s="75">
        <v>150</v>
      </c>
      <c r="O2764" s="75">
        <v>75</v>
      </c>
      <c r="P2764" s="75">
        <v>1</v>
      </c>
      <c r="Q2764" s="75">
        <v>19.399999999999999</v>
      </c>
      <c r="R2764" s="75">
        <v>24.829823604337999</v>
      </c>
      <c r="S2764" s="75">
        <v>1</v>
      </c>
      <c r="T2764" s="75">
        <v>5.4690613765638698</v>
      </c>
      <c r="U2764" s="75">
        <v>0</v>
      </c>
      <c r="V2764" s="75">
        <v>21.024568464725899</v>
      </c>
    </row>
    <row r="2765" spans="2:22" x14ac:dyDescent="0.25">
      <c r="B2765" s="45">
        <v>206</v>
      </c>
      <c r="C2765" s="70">
        <v>43092</v>
      </c>
      <c r="D2765">
        <v>0</v>
      </c>
      <c r="E2765" s="75">
        <v>0</v>
      </c>
      <c r="F2765">
        <f t="shared" si="76"/>
        <v>0</v>
      </c>
      <c r="G2765">
        <v>2.8586057500000002</v>
      </c>
      <c r="H2765" s="75">
        <v>0</v>
      </c>
      <c r="I2765" s="75">
        <v>0.03</v>
      </c>
      <c r="J2765" s="75">
        <v>0</v>
      </c>
      <c r="K2765" s="75">
        <v>1.03</v>
      </c>
      <c r="L2765" s="75">
        <v>2.9443639225</v>
      </c>
      <c r="M2765" s="75">
        <v>2.9443639225</v>
      </c>
      <c r="N2765" s="75">
        <v>150</v>
      </c>
      <c r="O2765" s="75">
        <v>75</v>
      </c>
      <c r="P2765" s="75">
        <v>1</v>
      </c>
      <c r="Q2765" s="75">
        <v>0</v>
      </c>
      <c r="R2765" s="75">
        <v>5.4690613765638698</v>
      </c>
      <c r="S2765" s="75">
        <v>1</v>
      </c>
      <c r="T2765" s="75">
        <v>0.63117436351596701</v>
      </c>
      <c r="U2765" s="75">
        <v>0</v>
      </c>
      <c r="V2765" s="75">
        <v>19.131045374178001</v>
      </c>
    </row>
    <row r="2766" spans="2:22" x14ac:dyDescent="0.25">
      <c r="B2766" s="45">
        <v>207</v>
      </c>
      <c r="C2766" s="70">
        <v>43093</v>
      </c>
      <c r="D2766">
        <v>0</v>
      </c>
      <c r="E2766" s="75">
        <v>0</v>
      </c>
      <c r="F2766">
        <f t="shared" si="76"/>
        <v>0</v>
      </c>
      <c r="G2766">
        <v>2.823180485</v>
      </c>
      <c r="H2766" s="75">
        <v>0</v>
      </c>
      <c r="I2766" s="75">
        <v>0.03</v>
      </c>
      <c r="J2766" s="75">
        <v>0</v>
      </c>
      <c r="K2766" s="75">
        <v>1.0375000000000001</v>
      </c>
      <c r="L2766" s="75">
        <v>2.9290497531874999</v>
      </c>
      <c r="M2766" s="75">
        <v>2.9290497531874999</v>
      </c>
      <c r="N2766" s="75">
        <v>150</v>
      </c>
      <c r="O2766" s="75">
        <v>75</v>
      </c>
      <c r="P2766" s="75">
        <v>1</v>
      </c>
      <c r="Q2766" s="75">
        <v>0</v>
      </c>
      <c r="R2766" s="75">
        <v>0.63117436351596701</v>
      </c>
      <c r="S2766" s="75">
        <v>1</v>
      </c>
      <c r="T2766" s="75">
        <v>0</v>
      </c>
      <c r="U2766" s="75">
        <v>0</v>
      </c>
      <c r="V2766" s="75">
        <v>21.428920763849501</v>
      </c>
    </row>
    <row r="2767" spans="2:22" x14ac:dyDescent="0.25">
      <c r="B2767" s="45">
        <v>208</v>
      </c>
      <c r="C2767" s="70">
        <v>43094</v>
      </c>
      <c r="D2767">
        <v>0</v>
      </c>
      <c r="E2767" s="75">
        <v>0</v>
      </c>
      <c r="F2767">
        <f t="shared" si="76"/>
        <v>0</v>
      </c>
      <c r="G2767">
        <v>2.7909520840000002</v>
      </c>
      <c r="H2767" s="75">
        <v>0</v>
      </c>
      <c r="I2767" s="75">
        <v>0.03</v>
      </c>
      <c r="J2767" s="75">
        <v>0</v>
      </c>
      <c r="K2767" s="75">
        <v>1.0449999999999999</v>
      </c>
      <c r="L2767" s="75">
        <v>2.91654492778</v>
      </c>
      <c r="M2767" s="75">
        <v>2.91654492778</v>
      </c>
      <c r="N2767" s="75">
        <v>150</v>
      </c>
      <c r="O2767" s="75">
        <v>75</v>
      </c>
      <c r="P2767" s="75">
        <v>1</v>
      </c>
      <c r="Q2767" s="75">
        <v>0</v>
      </c>
      <c r="R2767" s="75">
        <v>0</v>
      </c>
      <c r="S2767" s="75">
        <v>1</v>
      </c>
      <c r="T2767" s="75">
        <v>0</v>
      </c>
      <c r="U2767" s="75">
        <v>0</v>
      </c>
      <c r="V2767" s="75">
        <v>24.345465691629499</v>
      </c>
    </row>
    <row r="2768" spans="2:22" x14ac:dyDescent="0.25">
      <c r="B2768" s="45">
        <v>209</v>
      </c>
      <c r="C2768" s="70">
        <v>43095</v>
      </c>
      <c r="D2768">
        <v>0</v>
      </c>
      <c r="E2768" s="75">
        <v>0</v>
      </c>
      <c r="F2768">
        <f t="shared" si="76"/>
        <v>0</v>
      </c>
      <c r="G2768">
        <v>2.7440716250000001</v>
      </c>
      <c r="H2768" s="75">
        <v>0</v>
      </c>
      <c r="I2768" s="75">
        <v>0.03</v>
      </c>
      <c r="J2768" s="75">
        <v>0</v>
      </c>
      <c r="K2768" s="75">
        <v>1.0525</v>
      </c>
      <c r="L2768" s="75">
        <v>2.8881353853124998</v>
      </c>
      <c r="M2768" s="75">
        <v>2.8881353853124998</v>
      </c>
      <c r="N2768" s="75">
        <v>150</v>
      </c>
      <c r="O2768" s="75">
        <v>75</v>
      </c>
      <c r="P2768" s="75">
        <v>1</v>
      </c>
      <c r="Q2768" s="75">
        <v>0</v>
      </c>
      <c r="R2768" s="75">
        <v>0</v>
      </c>
      <c r="S2768" s="75">
        <v>1</v>
      </c>
      <c r="T2768" s="75">
        <v>0</v>
      </c>
      <c r="U2768" s="75">
        <v>0</v>
      </c>
      <c r="V2768" s="75">
        <v>27.233601076942001</v>
      </c>
    </row>
    <row r="2769" spans="2:22" x14ac:dyDescent="0.25">
      <c r="B2769" s="45">
        <v>210</v>
      </c>
      <c r="C2769" s="70">
        <v>43096</v>
      </c>
      <c r="D2769">
        <v>0</v>
      </c>
      <c r="E2769" s="75">
        <v>0</v>
      </c>
      <c r="F2769">
        <f t="shared" si="76"/>
        <v>0</v>
      </c>
      <c r="G2769">
        <v>2.6656214920000001</v>
      </c>
      <c r="H2769" s="75">
        <v>0</v>
      </c>
      <c r="I2769" s="75">
        <v>0.03</v>
      </c>
      <c r="J2769" s="75">
        <v>0</v>
      </c>
      <c r="K2769" s="75">
        <v>1.06</v>
      </c>
      <c r="L2769" s="75">
        <v>2.8255587815199998</v>
      </c>
      <c r="M2769" s="75">
        <v>2.8255587815199998</v>
      </c>
      <c r="N2769" s="75">
        <v>150</v>
      </c>
      <c r="O2769" s="75">
        <v>75</v>
      </c>
      <c r="P2769" s="75">
        <v>1</v>
      </c>
      <c r="Q2769" s="75">
        <v>0</v>
      </c>
      <c r="R2769" s="75">
        <v>0</v>
      </c>
      <c r="S2769" s="75">
        <v>1</v>
      </c>
      <c r="T2769" s="75">
        <v>0</v>
      </c>
      <c r="U2769" s="75">
        <v>0</v>
      </c>
      <c r="V2769" s="75">
        <v>30.059159858461999</v>
      </c>
    </row>
    <row r="2770" spans="2:22" x14ac:dyDescent="0.25">
      <c r="B2770" s="45">
        <v>211</v>
      </c>
      <c r="C2770" s="70">
        <v>43097</v>
      </c>
      <c r="D2770">
        <v>0</v>
      </c>
      <c r="E2770" s="75">
        <v>0</v>
      </c>
      <c r="F2770">
        <f t="shared" si="76"/>
        <v>0</v>
      </c>
      <c r="G2770">
        <v>2.5751396209999999</v>
      </c>
      <c r="H2770" s="75">
        <v>0</v>
      </c>
      <c r="I2770" s="75">
        <v>1.4999999999999999E-2</v>
      </c>
      <c r="J2770" s="75">
        <v>0</v>
      </c>
      <c r="K2770" s="75">
        <v>1.0674999999999999</v>
      </c>
      <c r="L2770" s="75">
        <v>2.7489615454175</v>
      </c>
      <c r="M2770" s="75">
        <v>2.7489615454175</v>
      </c>
      <c r="N2770" s="75">
        <v>150</v>
      </c>
      <c r="O2770" s="75">
        <v>75</v>
      </c>
      <c r="P2770" s="75">
        <v>1</v>
      </c>
      <c r="Q2770" s="75">
        <v>0</v>
      </c>
      <c r="R2770" s="75">
        <v>0</v>
      </c>
      <c r="S2770" s="75">
        <v>1</v>
      </c>
      <c r="T2770" s="75">
        <v>0</v>
      </c>
      <c r="U2770" s="75">
        <v>0</v>
      </c>
      <c r="V2770" s="75">
        <v>32.808121403879603</v>
      </c>
    </row>
    <row r="2771" spans="2:22" x14ac:dyDescent="0.25">
      <c r="B2771" s="45">
        <v>212</v>
      </c>
      <c r="C2771" s="70">
        <v>43098</v>
      </c>
      <c r="D2771">
        <v>0</v>
      </c>
      <c r="E2771" s="75">
        <v>0</v>
      </c>
      <c r="F2771">
        <f t="shared" si="76"/>
        <v>0</v>
      </c>
      <c r="G2771">
        <v>2.493667222</v>
      </c>
      <c r="H2771" s="75">
        <v>0</v>
      </c>
      <c r="I2771" s="75">
        <v>1.4999999999999999E-2</v>
      </c>
      <c r="J2771" s="75">
        <v>0</v>
      </c>
      <c r="K2771" s="75">
        <v>1.075</v>
      </c>
      <c r="L2771" s="75">
        <v>2.6806922636500001</v>
      </c>
      <c r="M2771" s="75">
        <v>2.6806922636500001</v>
      </c>
      <c r="N2771" s="75">
        <v>150</v>
      </c>
      <c r="O2771" s="75">
        <v>75</v>
      </c>
      <c r="P2771" s="75">
        <v>1</v>
      </c>
      <c r="Q2771" s="75">
        <v>0</v>
      </c>
      <c r="R2771" s="75">
        <v>0</v>
      </c>
      <c r="S2771" s="75">
        <v>1</v>
      </c>
      <c r="T2771" s="75">
        <v>0</v>
      </c>
      <c r="U2771" s="75">
        <v>0</v>
      </c>
      <c r="V2771" s="75">
        <v>35.488813667529598</v>
      </c>
    </row>
    <row r="2772" spans="2:22" x14ac:dyDescent="0.25">
      <c r="B2772" s="45">
        <v>213</v>
      </c>
      <c r="C2772" s="70">
        <v>43099</v>
      </c>
      <c r="D2772">
        <v>0</v>
      </c>
      <c r="E2772" s="75">
        <v>0</v>
      </c>
      <c r="F2772">
        <f t="shared" si="76"/>
        <v>0</v>
      </c>
      <c r="G2772">
        <v>2.4098628500000001</v>
      </c>
      <c r="H2772" s="75">
        <v>0</v>
      </c>
      <c r="I2772" s="75">
        <v>1.4999999999999999E-2</v>
      </c>
      <c r="J2772" s="75">
        <v>0</v>
      </c>
      <c r="K2772" s="75">
        <v>1.0825</v>
      </c>
      <c r="L2772" s="75">
        <v>2.6086765351249999</v>
      </c>
      <c r="M2772" s="75">
        <v>2.6086765351249999</v>
      </c>
      <c r="N2772" s="75">
        <v>150</v>
      </c>
      <c r="O2772" s="75">
        <v>75</v>
      </c>
      <c r="P2772" s="75">
        <v>1</v>
      </c>
      <c r="Q2772" s="75">
        <v>0</v>
      </c>
      <c r="R2772" s="75">
        <v>0</v>
      </c>
      <c r="S2772" s="75">
        <v>1</v>
      </c>
      <c r="T2772" s="75">
        <v>0</v>
      </c>
      <c r="U2772" s="75">
        <v>0</v>
      </c>
      <c r="V2772" s="75">
        <v>38.097490202654598</v>
      </c>
    </row>
    <row r="2773" spans="2:22" x14ac:dyDescent="0.25">
      <c r="B2773" s="45">
        <v>214</v>
      </c>
      <c r="C2773" s="70">
        <v>43100</v>
      </c>
      <c r="D2773">
        <v>0</v>
      </c>
      <c r="E2773" s="75">
        <v>0</v>
      </c>
      <c r="F2773">
        <f t="shared" si="76"/>
        <v>0</v>
      </c>
      <c r="G2773">
        <v>2.362637689</v>
      </c>
      <c r="H2773" s="75">
        <v>0</v>
      </c>
      <c r="I2773" s="75">
        <v>1.4999999999999999E-2</v>
      </c>
      <c r="J2773" s="75">
        <v>0</v>
      </c>
      <c r="K2773" s="75">
        <v>1.0900000000000001</v>
      </c>
      <c r="L2773" s="75">
        <v>2.57527508101</v>
      </c>
      <c r="M2773" s="75">
        <v>2.57527508101</v>
      </c>
      <c r="N2773" s="75">
        <v>150</v>
      </c>
      <c r="O2773" s="75">
        <v>75</v>
      </c>
      <c r="P2773" s="75">
        <v>1</v>
      </c>
      <c r="Q2773" s="75">
        <v>0</v>
      </c>
      <c r="R2773" s="75">
        <v>0</v>
      </c>
      <c r="S2773" s="75">
        <v>1</v>
      </c>
      <c r="T2773" s="75">
        <v>0</v>
      </c>
      <c r="U2773" s="75">
        <v>0</v>
      </c>
      <c r="V2773" s="75">
        <v>40.672765283664503</v>
      </c>
    </row>
    <row r="2774" spans="2:22" x14ac:dyDescent="0.25">
      <c r="B2774" s="45">
        <v>215</v>
      </c>
      <c r="C2774" s="70">
        <v>43101</v>
      </c>
      <c r="D2774">
        <v>0</v>
      </c>
      <c r="E2774" s="75">
        <v>0</v>
      </c>
      <c r="F2774">
        <f t="shared" si="76"/>
        <v>0</v>
      </c>
      <c r="G2774">
        <v>2.35503171</v>
      </c>
      <c r="H2774" s="75">
        <v>0</v>
      </c>
      <c r="I2774" s="75">
        <v>1.4999999999999999E-2</v>
      </c>
      <c r="J2774" s="75">
        <v>0</v>
      </c>
      <c r="K2774" s="75">
        <v>1.0974999999999999</v>
      </c>
      <c r="L2774" s="75">
        <v>2.584647301725</v>
      </c>
      <c r="M2774" s="75">
        <v>2.584647301725</v>
      </c>
      <c r="N2774" s="75">
        <v>150</v>
      </c>
      <c r="O2774" s="75">
        <v>75</v>
      </c>
      <c r="P2774" s="75">
        <v>1</v>
      </c>
      <c r="Q2774" s="75">
        <v>0</v>
      </c>
      <c r="R2774" s="75">
        <v>0</v>
      </c>
      <c r="S2774" s="75">
        <v>1</v>
      </c>
      <c r="T2774" s="75">
        <v>0</v>
      </c>
      <c r="U2774" s="75">
        <v>0</v>
      </c>
      <c r="V2774" s="75">
        <v>43.257412585389503</v>
      </c>
    </row>
    <row r="2775" spans="2:22" x14ac:dyDescent="0.25">
      <c r="B2775" s="45">
        <v>216</v>
      </c>
      <c r="C2775" s="70">
        <v>43102</v>
      </c>
      <c r="D2775">
        <v>0</v>
      </c>
      <c r="E2775" s="75">
        <v>0</v>
      </c>
      <c r="F2775">
        <f t="shared" si="76"/>
        <v>0</v>
      </c>
      <c r="G2775">
        <v>2.3961370120000001</v>
      </c>
      <c r="H2775" s="75">
        <v>0</v>
      </c>
      <c r="I2775" s="75">
        <v>1.4999999999999999E-2</v>
      </c>
      <c r="J2775" s="75">
        <v>0</v>
      </c>
      <c r="K2775" s="75">
        <v>1.105</v>
      </c>
      <c r="L2775" s="75">
        <v>2.6477313982599999</v>
      </c>
      <c r="M2775" s="75">
        <v>2.6477313982599999</v>
      </c>
      <c r="N2775" s="75">
        <v>150</v>
      </c>
      <c r="O2775" s="75">
        <v>75</v>
      </c>
      <c r="P2775" s="75">
        <v>1</v>
      </c>
      <c r="Q2775" s="75">
        <v>0</v>
      </c>
      <c r="R2775" s="75">
        <v>0</v>
      </c>
      <c r="S2775" s="75">
        <v>1</v>
      </c>
      <c r="T2775" s="75">
        <v>0</v>
      </c>
      <c r="U2775" s="75">
        <v>0</v>
      </c>
      <c r="V2775" s="75">
        <v>45.905143983649502</v>
      </c>
    </row>
    <row r="2776" spans="2:22" x14ac:dyDescent="0.25">
      <c r="B2776" s="45">
        <v>217</v>
      </c>
      <c r="C2776" s="70">
        <v>43103</v>
      </c>
      <c r="D2776">
        <v>0</v>
      </c>
      <c r="E2776" s="75">
        <v>0</v>
      </c>
      <c r="F2776">
        <f t="shared" si="76"/>
        <v>0</v>
      </c>
      <c r="G2776">
        <v>2.4184644</v>
      </c>
      <c r="H2776" s="75">
        <v>0</v>
      </c>
      <c r="I2776" s="75">
        <v>1.4999999999999999E-2</v>
      </c>
      <c r="J2776" s="75">
        <v>0</v>
      </c>
      <c r="K2776" s="75">
        <v>1.1125</v>
      </c>
      <c r="L2776" s="75">
        <v>2.6905416450000001</v>
      </c>
      <c r="M2776" s="75">
        <v>2.6905416450000001</v>
      </c>
      <c r="N2776" s="75">
        <v>150</v>
      </c>
      <c r="O2776" s="75">
        <v>75</v>
      </c>
      <c r="P2776" s="75">
        <v>1</v>
      </c>
      <c r="Q2776" s="75">
        <v>0</v>
      </c>
      <c r="R2776" s="75">
        <v>0</v>
      </c>
      <c r="S2776" s="75">
        <v>1</v>
      </c>
      <c r="T2776" s="75">
        <v>0</v>
      </c>
      <c r="U2776" s="75">
        <v>0</v>
      </c>
      <c r="V2776" s="75">
        <v>48.595685628649598</v>
      </c>
    </row>
    <row r="2777" spans="2:22" x14ac:dyDescent="0.25">
      <c r="B2777" s="45">
        <v>218</v>
      </c>
      <c r="C2777" s="70">
        <v>43104</v>
      </c>
      <c r="D2777">
        <v>0</v>
      </c>
      <c r="E2777" s="75">
        <v>0</v>
      </c>
      <c r="F2777">
        <f t="shared" si="76"/>
        <v>0</v>
      </c>
      <c r="G2777">
        <v>2.4427602199999998</v>
      </c>
      <c r="H2777" s="75">
        <v>0</v>
      </c>
      <c r="I2777" s="75">
        <v>1.4999999999999999E-2</v>
      </c>
      <c r="J2777" s="75">
        <v>0</v>
      </c>
      <c r="K2777" s="75">
        <v>1.1200000000000001</v>
      </c>
      <c r="L2777" s="75">
        <v>2.7358914464000001</v>
      </c>
      <c r="M2777" s="75">
        <v>2.7358914464000001</v>
      </c>
      <c r="N2777" s="75">
        <v>150</v>
      </c>
      <c r="O2777" s="75">
        <v>75</v>
      </c>
      <c r="P2777" s="75">
        <v>1</v>
      </c>
      <c r="Q2777" s="75">
        <v>0</v>
      </c>
      <c r="R2777" s="75">
        <v>0</v>
      </c>
      <c r="S2777" s="75">
        <v>1</v>
      </c>
      <c r="T2777" s="75">
        <v>0</v>
      </c>
      <c r="U2777" s="75">
        <v>0</v>
      </c>
      <c r="V2777" s="75">
        <v>51.331577075049601</v>
      </c>
    </row>
    <row r="2778" spans="2:22" x14ac:dyDescent="0.25">
      <c r="B2778" s="45">
        <v>219</v>
      </c>
      <c r="C2778" s="70">
        <v>43105</v>
      </c>
      <c r="D2778">
        <v>0</v>
      </c>
      <c r="E2778" s="75">
        <v>0</v>
      </c>
      <c r="F2778">
        <f t="shared" si="76"/>
        <v>0</v>
      </c>
      <c r="G2778">
        <v>2.4869618820000001</v>
      </c>
      <c r="H2778" s="75">
        <v>0</v>
      </c>
      <c r="I2778" s="75">
        <v>1.4999999999999999E-2</v>
      </c>
      <c r="J2778" s="75">
        <v>0</v>
      </c>
      <c r="K2778" s="75">
        <v>1.1274999999999999</v>
      </c>
      <c r="L2778" s="75">
        <v>2.8040495219550001</v>
      </c>
      <c r="M2778" s="75">
        <v>2.8040495219550001</v>
      </c>
      <c r="N2778" s="75">
        <v>150</v>
      </c>
      <c r="O2778" s="75">
        <v>75</v>
      </c>
      <c r="P2778" s="75">
        <v>1</v>
      </c>
      <c r="Q2778" s="75">
        <v>0</v>
      </c>
      <c r="R2778" s="75">
        <v>0</v>
      </c>
      <c r="S2778" s="75">
        <v>1</v>
      </c>
      <c r="T2778" s="75">
        <v>0</v>
      </c>
      <c r="U2778" s="75">
        <v>0</v>
      </c>
      <c r="V2778" s="75">
        <v>54.135626597004602</v>
      </c>
    </row>
    <row r="2779" spans="2:22" x14ac:dyDescent="0.25">
      <c r="B2779" s="45">
        <v>220</v>
      </c>
      <c r="C2779" s="70">
        <v>43106</v>
      </c>
      <c r="D2779">
        <v>0</v>
      </c>
      <c r="E2779" s="75">
        <v>0</v>
      </c>
      <c r="F2779">
        <f t="shared" si="76"/>
        <v>0</v>
      </c>
      <c r="G2779">
        <v>2.5053139579999999</v>
      </c>
      <c r="H2779" s="75">
        <v>0</v>
      </c>
      <c r="I2779" s="75">
        <v>1.4999999999999999E-2</v>
      </c>
      <c r="J2779" s="75">
        <v>0</v>
      </c>
      <c r="K2779" s="75">
        <v>1.135</v>
      </c>
      <c r="L2779" s="75">
        <v>2.8435313423299999</v>
      </c>
      <c r="M2779" s="75">
        <v>2.8435313423299999</v>
      </c>
      <c r="N2779" s="75">
        <v>150</v>
      </c>
      <c r="O2779" s="75">
        <v>75</v>
      </c>
      <c r="P2779" s="75">
        <v>1</v>
      </c>
      <c r="Q2779" s="75">
        <v>0</v>
      </c>
      <c r="R2779" s="75">
        <v>0</v>
      </c>
      <c r="S2779" s="75">
        <v>1</v>
      </c>
      <c r="T2779" s="75">
        <v>0</v>
      </c>
      <c r="U2779" s="75">
        <v>0</v>
      </c>
      <c r="V2779" s="75">
        <v>56.979157939334598</v>
      </c>
    </row>
    <row r="2780" spans="2:22" x14ac:dyDescent="0.25">
      <c r="B2780" s="45">
        <v>221</v>
      </c>
      <c r="C2780" s="70">
        <v>43107</v>
      </c>
      <c r="D2780">
        <v>0</v>
      </c>
      <c r="E2780" s="75">
        <v>0</v>
      </c>
      <c r="F2780">
        <f t="shared" si="76"/>
        <v>0</v>
      </c>
      <c r="G2780">
        <v>2.524287417</v>
      </c>
      <c r="H2780" s="75">
        <v>0</v>
      </c>
      <c r="I2780" s="75">
        <v>1.4999999999999999E-2</v>
      </c>
      <c r="J2780" s="75">
        <v>0</v>
      </c>
      <c r="K2780" s="75">
        <v>1.1425000000000001</v>
      </c>
      <c r="L2780" s="75">
        <v>2.8839983739225001</v>
      </c>
      <c r="M2780" s="75">
        <v>2.8839983739225001</v>
      </c>
      <c r="N2780" s="75">
        <v>150</v>
      </c>
      <c r="O2780" s="75">
        <v>75</v>
      </c>
      <c r="P2780" s="75">
        <v>1</v>
      </c>
      <c r="Q2780" s="75">
        <v>0</v>
      </c>
      <c r="R2780" s="75">
        <v>0</v>
      </c>
      <c r="S2780" s="75">
        <v>1</v>
      </c>
      <c r="T2780" s="75">
        <v>0</v>
      </c>
      <c r="U2780" s="75">
        <v>0</v>
      </c>
      <c r="V2780" s="75">
        <v>59.8631563132571</v>
      </c>
    </row>
    <row r="2781" spans="2:22" x14ac:dyDescent="0.25">
      <c r="B2781" s="45">
        <v>222</v>
      </c>
      <c r="C2781" s="70">
        <v>43108</v>
      </c>
      <c r="D2781">
        <v>0</v>
      </c>
      <c r="E2781" s="69">
        <v>20</v>
      </c>
      <c r="F2781">
        <f t="shared" si="76"/>
        <v>20</v>
      </c>
      <c r="G2781">
        <v>2.5703496010000002</v>
      </c>
      <c r="H2781" s="75">
        <v>20</v>
      </c>
      <c r="I2781" s="75">
        <v>0.03</v>
      </c>
      <c r="J2781" s="75">
        <v>0.6</v>
      </c>
      <c r="K2781" s="75">
        <v>1.1499999999999999</v>
      </c>
      <c r="L2781" s="75">
        <v>2.9559020411499999</v>
      </c>
      <c r="M2781" s="75">
        <v>2.9559020411499999</v>
      </c>
      <c r="N2781" s="75">
        <v>150</v>
      </c>
      <c r="O2781" s="75">
        <v>75</v>
      </c>
      <c r="P2781" s="75">
        <v>1</v>
      </c>
      <c r="Q2781" s="75">
        <v>19.399999999999999</v>
      </c>
      <c r="R2781" s="75">
        <v>19.399999999999999</v>
      </c>
      <c r="S2781" s="75">
        <v>1</v>
      </c>
      <c r="T2781" s="75">
        <v>4.1110244897125003</v>
      </c>
      <c r="U2781" s="75">
        <v>0</v>
      </c>
      <c r="V2781" s="75">
        <v>47.530082844119597</v>
      </c>
    </row>
    <row r="2782" spans="2:22" x14ac:dyDescent="0.25">
      <c r="B2782" s="45">
        <v>223</v>
      </c>
      <c r="C2782" s="70">
        <v>43109</v>
      </c>
      <c r="D2782">
        <v>0</v>
      </c>
      <c r="E2782" s="69">
        <v>20</v>
      </c>
      <c r="F2782">
        <f t="shared" si="76"/>
        <v>20</v>
      </c>
      <c r="G2782">
        <v>2.656124062</v>
      </c>
      <c r="H2782" s="75">
        <v>20</v>
      </c>
      <c r="I2782" s="75">
        <v>0.03</v>
      </c>
      <c r="J2782" s="75">
        <v>0.6</v>
      </c>
      <c r="K2782" s="75">
        <v>1.1575</v>
      </c>
      <c r="L2782" s="75">
        <v>3.0744636017650002</v>
      </c>
      <c r="M2782" s="75">
        <v>3.0744636017650002</v>
      </c>
      <c r="N2782" s="75">
        <v>150</v>
      </c>
      <c r="O2782" s="75">
        <v>75</v>
      </c>
      <c r="P2782" s="75">
        <v>1</v>
      </c>
      <c r="Q2782" s="75">
        <v>19.399999999999999</v>
      </c>
      <c r="R2782" s="75">
        <v>23.511024489712501</v>
      </c>
      <c r="S2782" s="75">
        <v>1</v>
      </c>
      <c r="T2782" s="75">
        <v>5.1091402219868698</v>
      </c>
      <c r="U2782" s="75">
        <v>0</v>
      </c>
      <c r="V2782" s="75">
        <v>32.202662178158903</v>
      </c>
    </row>
    <row r="2783" spans="2:22" x14ac:dyDescent="0.25">
      <c r="B2783" s="45">
        <v>224</v>
      </c>
      <c r="C2783" s="70">
        <v>43110</v>
      </c>
      <c r="D2783">
        <v>0</v>
      </c>
      <c r="E2783" s="69">
        <v>20</v>
      </c>
      <c r="F2783">
        <f t="shared" si="76"/>
        <v>20</v>
      </c>
      <c r="G2783">
        <v>2.7568685190000002</v>
      </c>
      <c r="H2783" s="75">
        <v>20</v>
      </c>
      <c r="I2783" s="75">
        <v>0.03</v>
      </c>
      <c r="J2783" s="75">
        <v>0.6</v>
      </c>
      <c r="K2783" s="75">
        <v>1.165</v>
      </c>
      <c r="L2783" s="75">
        <v>3.2117518246349999</v>
      </c>
      <c r="M2783" s="75">
        <v>3.2117518246349999</v>
      </c>
      <c r="N2783" s="75">
        <v>150</v>
      </c>
      <c r="O2783" s="75">
        <v>75</v>
      </c>
      <c r="P2783" s="75">
        <v>1</v>
      </c>
      <c r="Q2783" s="75">
        <v>19.399999999999999</v>
      </c>
      <c r="R2783" s="75">
        <v>24.5091402219869</v>
      </c>
      <c r="S2783" s="75">
        <v>1</v>
      </c>
      <c r="T2783" s="75">
        <v>5.3243470993379702</v>
      </c>
      <c r="U2783" s="75">
        <v>0</v>
      </c>
      <c r="V2783" s="75">
        <v>16.229620880144999</v>
      </c>
    </row>
    <row r="2784" spans="2:22" x14ac:dyDescent="0.25">
      <c r="B2784" s="45">
        <v>225</v>
      </c>
      <c r="C2784" s="70">
        <v>43111</v>
      </c>
      <c r="D2784">
        <v>0</v>
      </c>
      <c r="E2784" s="69">
        <v>0</v>
      </c>
      <c r="F2784">
        <f t="shared" si="76"/>
        <v>0</v>
      </c>
      <c r="G2784">
        <v>2.8711781830000001</v>
      </c>
      <c r="H2784" s="75">
        <v>0</v>
      </c>
      <c r="I2784" s="75">
        <v>0.03</v>
      </c>
      <c r="J2784" s="75">
        <v>0</v>
      </c>
      <c r="K2784" s="75">
        <v>1.1725000000000001</v>
      </c>
      <c r="L2784" s="75">
        <v>3.3664564195675002</v>
      </c>
      <c r="M2784" s="75">
        <v>3.3664564195675002</v>
      </c>
      <c r="N2784" s="75">
        <v>150</v>
      </c>
      <c r="O2784" s="75">
        <v>75</v>
      </c>
      <c r="P2784" s="75">
        <v>1</v>
      </c>
      <c r="Q2784" s="75">
        <v>0</v>
      </c>
      <c r="R2784" s="75">
        <v>5.3243470993379702</v>
      </c>
      <c r="S2784" s="75">
        <v>1</v>
      </c>
      <c r="T2784" s="75">
        <v>0.48947266994261701</v>
      </c>
      <c r="U2784" s="75">
        <v>0</v>
      </c>
      <c r="V2784" s="75">
        <v>14.7612028703172</v>
      </c>
    </row>
    <row r="2785" spans="2:22" x14ac:dyDescent="0.25">
      <c r="B2785" s="45">
        <v>226</v>
      </c>
      <c r="C2785" s="70">
        <v>43112</v>
      </c>
      <c r="D2785">
        <v>0</v>
      </c>
      <c r="E2785" s="69">
        <v>0</v>
      </c>
      <c r="F2785">
        <f t="shared" si="76"/>
        <v>0</v>
      </c>
      <c r="G2785">
        <v>2.9465535570000001</v>
      </c>
      <c r="H2785" s="75">
        <v>0</v>
      </c>
      <c r="I2785" s="75">
        <v>0.05</v>
      </c>
      <c r="J2785" s="75">
        <v>0</v>
      </c>
      <c r="K2785" s="75">
        <v>1.18</v>
      </c>
      <c r="L2785" s="75">
        <v>3.4769331972600002</v>
      </c>
      <c r="M2785" s="75">
        <v>3.4769331972600002</v>
      </c>
      <c r="N2785" s="75">
        <v>150</v>
      </c>
      <c r="O2785" s="75">
        <v>75</v>
      </c>
      <c r="P2785" s="75">
        <v>1</v>
      </c>
      <c r="Q2785" s="75">
        <v>0</v>
      </c>
      <c r="R2785" s="75">
        <v>0.48947266994261701</v>
      </c>
      <c r="S2785" s="75">
        <v>1</v>
      </c>
      <c r="T2785" s="75">
        <v>0</v>
      </c>
      <c r="U2785" s="75">
        <v>0</v>
      </c>
      <c r="V2785" s="75">
        <v>17.748663397634601</v>
      </c>
    </row>
    <row r="2786" spans="2:22" x14ac:dyDescent="0.25">
      <c r="B2786" s="45">
        <v>227</v>
      </c>
      <c r="C2786" s="70">
        <v>43113</v>
      </c>
      <c r="D2786">
        <v>0</v>
      </c>
      <c r="E2786" s="75">
        <v>0</v>
      </c>
      <c r="F2786">
        <f t="shared" si="76"/>
        <v>0</v>
      </c>
      <c r="G2786">
        <v>2.9634950459999998</v>
      </c>
      <c r="H2786" s="75">
        <v>0</v>
      </c>
      <c r="I2786" s="75">
        <v>0.03</v>
      </c>
      <c r="J2786" s="75">
        <v>0</v>
      </c>
      <c r="K2786" s="75">
        <v>1.1875</v>
      </c>
      <c r="L2786" s="75">
        <v>3.519150367125</v>
      </c>
      <c r="M2786" s="75">
        <v>3.519150367125</v>
      </c>
      <c r="N2786" s="75">
        <v>150</v>
      </c>
      <c r="O2786" s="75">
        <v>75</v>
      </c>
      <c r="P2786" s="75">
        <v>1</v>
      </c>
      <c r="Q2786" s="75">
        <v>0</v>
      </c>
      <c r="R2786" s="75">
        <v>0</v>
      </c>
      <c r="S2786" s="75">
        <v>1</v>
      </c>
      <c r="T2786" s="75">
        <v>0</v>
      </c>
      <c r="U2786" s="75">
        <v>0</v>
      </c>
      <c r="V2786" s="75">
        <v>21.267813764759602</v>
      </c>
    </row>
    <row r="2787" spans="2:22" x14ac:dyDescent="0.25">
      <c r="B2787" s="45">
        <v>228</v>
      </c>
      <c r="C2787" s="70">
        <v>43114</v>
      </c>
      <c r="D2787">
        <v>0</v>
      </c>
      <c r="E2787" s="75">
        <v>0</v>
      </c>
      <c r="F2787">
        <f t="shared" si="76"/>
        <v>0</v>
      </c>
      <c r="G2787">
        <v>2.9160880869999999</v>
      </c>
      <c r="H2787" s="75">
        <v>0</v>
      </c>
      <c r="I2787" s="75">
        <v>0.03</v>
      </c>
      <c r="J2787" s="75">
        <v>0</v>
      </c>
      <c r="K2787" s="75">
        <v>1.1950000000000001</v>
      </c>
      <c r="L2787" s="75">
        <v>3.4847252639650002</v>
      </c>
      <c r="M2787" s="75">
        <v>3.4847252639650002</v>
      </c>
      <c r="N2787" s="75">
        <v>150</v>
      </c>
      <c r="O2787" s="75">
        <v>75</v>
      </c>
      <c r="P2787" s="75">
        <v>1</v>
      </c>
      <c r="Q2787" s="75">
        <v>0</v>
      </c>
      <c r="R2787" s="75">
        <v>0</v>
      </c>
      <c r="S2787" s="75">
        <v>1</v>
      </c>
      <c r="T2787" s="75">
        <v>0</v>
      </c>
      <c r="U2787" s="75">
        <v>0</v>
      </c>
      <c r="V2787" s="75">
        <v>24.752539028724598</v>
      </c>
    </row>
    <row r="2788" spans="2:22" x14ac:dyDescent="0.25">
      <c r="B2788" s="45">
        <v>229</v>
      </c>
      <c r="C2788" s="70">
        <v>43115</v>
      </c>
      <c r="D2788">
        <v>0</v>
      </c>
      <c r="E2788" s="75">
        <v>0</v>
      </c>
      <c r="F2788">
        <f t="shared" si="76"/>
        <v>0</v>
      </c>
      <c r="G2788">
        <v>2.817561268</v>
      </c>
      <c r="H2788" s="75">
        <v>0</v>
      </c>
      <c r="I2788" s="75">
        <v>0.03</v>
      </c>
      <c r="J2788" s="75">
        <v>0</v>
      </c>
      <c r="K2788" s="75">
        <v>1.2024999999999999</v>
      </c>
      <c r="L2788" s="75">
        <v>3.3881174247699999</v>
      </c>
      <c r="M2788" s="75">
        <v>3.3881174247699999</v>
      </c>
      <c r="N2788" s="75">
        <v>150</v>
      </c>
      <c r="O2788" s="75">
        <v>75</v>
      </c>
      <c r="P2788" s="75">
        <v>1</v>
      </c>
      <c r="Q2788" s="75">
        <v>0</v>
      </c>
      <c r="R2788" s="75">
        <v>0</v>
      </c>
      <c r="S2788" s="75">
        <v>1</v>
      </c>
      <c r="T2788" s="75">
        <v>0</v>
      </c>
      <c r="U2788" s="75">
        <v>0</v>
      </c>
      <c r="V2788" s="75">
        <v>28.1406564534946</v>
      </c>
    </row>
    <row r="2789" spans="2:22" x14ac:dyDescent="0.25">
      <c r="B2789" s="45">
        <v>230</v>
      </c>
      <c r="C2789" s="70">
        <v>43116</v>
      </c>
      <c r="D2789">
        <v>0</v>
      </c>
      <c r="E2789" s="75">
        <v>0</v>
      </c>
      <c r="F2789">
        <f t="shared" si="76"/>
        <v>0</v>
      </c>
      <c r="G2789">
        <v>2.6912874119999999</v>
      </c>
      <c r="H2789" s="75">
        <v>0</v>
      </c>
      <c r="I2789" s="75">
        <v>0.03</v>
      </c>
      <c r="J2789" s="75">
        <v>0</v>
      </c>
      <c r="K2789" s="75">
        <v>1.21</v>
      </c>
      <c r="L2789" s="75">
        <v>3.2564577685199998</v>
      </c>
      <c r="M2789" s="75">
        <v>3.2564577685199998</v>
      </c>
      <c r="N2789" s="75">
        <v>150</v>
      </c>
      <c r="O2789" s="75">
        <v>75</v>
      </c>
      <c r="P2789" s="75">
        <v>1</v>
      </c>
      <c r="Q2789" s="75">
        <v>0</v>
      </c>
      <c r="R2789" s="75">
        <v>0</v>
      </c>
      <c r="S2789" s="75">
        <v>1</v>
      </c>
      <c r="T2789" s="75">
        <v>0</v>
      </c>
      <c r="U2789" s="75">
        <v>0</v>
      </c>
      <c r="V2789" s="75">
        <v>31.397114222014601</v>
      </c>
    </row>
    <row r="2790" spans="2:22" x14ac:dyDescent="0.25">
      <c r="B2790" s="45">
        <v>231</v>
      </c>
      <c r="C2790" s="70">
        <v>43117</v>
      </c>
      <c r="D2790">
        <v>0</v>
      </c>
      <c r="E2790" s="75">
        <v>0</v>
      </c>
      <c r="F2790">
        <f t="shared" si="76"/>
        <v>0</v>
      </c>
      <c r="G2790">
        <v>2.6088897530000001</v>
      </c>
      <c r="H2790" s="75">
        <v>0</v>
      </c>
      <c r="I2790" s="75">
        <v>1.4999999999999999E-2</v>
      </c>
      <c r="J2790" s="75">
        <v>0</v>
      </c>
      <c r="K2790" s="75">
        <v>1.21</v>
      </c>
      <c r="L2790" s="75">
        <v>3.1567566011300001</v>
      </c>
      <c r="M2790" s="75">
        <v>3.1567566011300001</v>
      </c>
      <c r="N2790" s="75">
        <v>150</v>
      </c>
      <c r="O2790" s="75">
        <v>75</v>
      </c>
      <c r="P2790" s="75">
        <v>1</v>
      </c>
      <c r="Q2790" s="75">
        <v>0</v>
      </c>
      <c r="R2790" s="75">
        <v>0</v>
      </c>
      <c r="S2790" s="75">
        <v>1</v>
      </c>
      <c r="T2790" s="75">
        <v>0</v>
      </c>
      <c r="U2790" s="75">
        <v>0</v>
      </c>
      <c r="V2790" s="75">
        <v>34.553870823144599</v>
      </c>
    </row>
    <row r="2791" spans="2:22" x14ac:dyDescent="0.25">
      <c r="B2791" s="45">
        <v>232</v>
      </c>
      <c r="C2791" s="70">
        <v>43118</v>
      </c>
      <c r="D2791">
        <v>0</v>
      </c>
      <c r="E2791" s="75">
        <v>0</v>
      </c>
      <c r="F2791">
        <f t="shared" si="76"/>
        <v>0</v>
      </c>
      <c r="G2791">
        <v>2.5910034909999999</v>
      </c>
      <c r="H2791" s="75">
        <v>0</v>
      </c>
      <c r="I2791" s="75">
        <v>1.4999999999999999E-2</v>
      </c>
      <c r="J2791" s="75">
        <v>0</v>
      </c>
      <c r="K2791" s="75">
        <v>1.21</v>
      </c>
      <c r="L2791" s="75">
        <v>3.1351142241100001</v>
      </c>
      <c r="M2791" s="75">
        <v>3.1351142241100001</v>
      </c>
      <c r="N2791" s="75">
        <v>150</v>
      </c>
      <c r="O2791" s="75">
        <v>75</v>
      </c>
      <c r="P2791" s="75">
        <v>1</v>
      </c>
      <c r="Q2791" s="75">
        <v>0</v>
      </c>
      <c r="R2791" s="75">
        <v>0</v>
      </c>
      <c r="S2791" s="75">
        <v>1</v>
      </c>
      <c r="T2791" s="75">
        <v>0</v>
      </c>
      <c r="U2791" s="75">
        <v>0</v>
      </c>
      <c r="V2791" s="75">
        <v>37.688985047254597</v>
      </c>
    </row>
    <row r="2792" spans="2:22" x14ac:dyDescent="0.25">
      <c r="B2792" s="45">
        <v>233</v>
      </c>
      <c r="C2792" s="70">
        <v>43119</v>
      </c>
      <c r="D2792">
        <v>0</v>
      </c>
      <c r="E2792" s="75">
        <v>0</v>
      </c>
      <c r="F2792">
        <f t="shared" si="76"/>
        <v>0</v>
      </c>
      <c r="G2792">
        <v>2.6218644740000001</v>
      </c>
      <c r="H2792" s="75">
        <v>0</v>
      </c>
      <c r="I2792" s="75">
        <v>1.4999999999999999E-2</v>
      </c>
      <c r="J2792" s="75">
        <v>0</v>
      </c>
      <c r="K2792" s="75">
        <v>1.21</v>
      </c>
      <c r="L2792" s="75">
        <v>3.1724560135400002</v>
      </c>
      <c r="M2792" s="75">
        <v>3.1724560135400002</v>
      </c>
      <c r="N2792" s="75">
        <v>150</v>
      </c>
      <c r="O2792" s="75">
        <v>75</v>
      </c>
      <c r="P2792" s="75">
        <v>1</v>
      </c>
      <c r="Q2792" s="75">
        <v>0</v>
      </c>
      <c r="R2792" s="75">
        <v>0</v>
      </c>
      <c r="S2792" s="75">
        <v>1</v>
      </c>
      <c r="T2792" s="75">
        <v>0</v>
      </c>
      <c r="U2792" s="75">
        <v>0</v>
      </c>
      <c r="V2792" s="75">
        <v>40.861441060794597</v>
      </c>
    </row>
    <row r="2793" spans="2:22" x14ac:dyDescent="0.25">
      <c r="B2793" s="45">
        <v>234</v>
      </c>
      <c r="C2793" s="70">
        <v>43120</v>
      </c>
      <c r="D2793">
        <v>0</v>
      </c>
      <c r="E2793" s="75">
        <v>0</v>
      </c>
      <c r="F2793">
        <f t="shared" si="76"/>
        <v>0</v>
      </c>
      <c r="G2793">
        <v>2.6870402499999999</v>
      </c>
      <c r="H2793" s="75">
        <v>0</v>
      </c>
      <c r="I2793" s="75">
        <v>1.4999999999999999E-2</v>
      </c>
      <c r="J2793" s="75">
        <v>0</v>
      </c>
      <c r="K2793" s="75">
        <v>1.21</v>
      </c>
      <c r="L2793" s="75">
        <v>3.2513187024999999</v>
      </c>
      <c r="M2793" s="75">
        <v>3.2513187024999999</v>
      </c>
      <c r="N2793" s="75">
        <v>150</v>
      </c>
      <c r="O2793" s="75">
        <v>75</v>
      </c>
      <c r="P2793" s="75">
        <v>1</v>
      </c>
      <c r="Q2793" s="75">
        <v>0</v>
      </c>
      <c r="R2793" s="75">
        <v>0</v>
      </c>
      <c r="S2793" s="75">
        <v>1</v>
      </c>
      <c r="T2793" s="75">
        <v>0</v>
      </c>
      <c r="U2793" s="75">
        <v>0</v>
      </c>
      <c r="V2793" s="75">
        <v>44.112759763294598</v>
      </c>
    </row>
    <row r="2794" spans="2:22" x14ac:dyDescent="0.25">
      <c r="B2794" s="45">
        <v>235</v>
      </c>
      <c r="C2794" s="70">
        <v>43121</v>
      </c>
      <c r="D2794">
        <v>0</v>
      </c>
      <c r="E2794" s="75">
        <v>0</v>
      </c>
      <c r="F2794">
        <f t="shared" si="76"/>
        <v>0</v>
      </c>
      <c r="G2794">
        <v>2.7991621389999999</v>
      </c>
      <c r="H2794" s="75">
        <v>0</v>
      </c>
      <c r="I2794" s="75">
        <v>1.4999999999999999E-2</v>
      </c>
      <c r="J2794" s="75">
        <v>0</v>
      </c>
      <c r="K2794" s="75">
        <v>1.21</v>
      </c>
      <c r="L2794" s="75">
        <v>3.3869861881899999</v>
      </c>
      <c r="M2794" s="75">
        <v>3.3869861881899999</v>
      </c>
      <c r="N2794" s="75">
        <v>150</v>
      </c>
      <c r="O2794" s="75">
        <v>75</v>
      </c>
      <c r="P2794" s="75">
        <v>1</v>
      </c>
      <c r="Q2794" s="75">
        <v>0</v>
      </c>
      <c r="R2794" s="75">
        <v>0</v>
      </c>
      <c r="S2794" s="75">
        <v>1</v>
      </c>
      <c r="T2794" s="75">
        <v>0</v>
      </c>
      <c r="U2794" s="75">
        <v>0</v>
      </c>
      <c r="V2794" s="75">
        <v>47.499745951484599</v>
      </c>
    </row>
    <row r="2795" spans="2:22" x14ac:dyDescent="0.25">
      <c r="B2795" s="45">
        <v>236</v>
      </c>
      <c r="C2795" s="70">
        <v>43122</v>
      </c>
      <c r="D2795">
        <v>0</v>
      </c>
      <c r="E2795" s="75">
        <v>0</v>
      </c>
      <c r="F2795">
        <f t="shared" si="76"/>
        <v>0</v>
      </c>
      <c r="G2795">
        <v>2.8631178730000002</v>
      </c>
      <c r="H2795" s="75">
        <v>0</v>
      </c>
      <c r="I2795" s="75">
        <v>1.4999999999999999E-2</v>
      </c>
      <c r="J2795" s="75">
        <v>0</v>
      </c>
      <c r="K2795" s="75">
        <v>1.21</v>
      </c>
      <c r="L2795" s="75">
        <v>3.4643726263299999</v>
      </c>
      <c r="M2795" s="75">
        <v>3.4643726263299999</v>
      </c>
      <c r="N2795" s="75">
        <v>150</v>
      </c>
      <c r="O2795" s="75">
        <v>75</v>
      </c>
      <c r="P2795" s="75">
        <v>1</v>
      </c>
      <c r="Q2795" s="75">
        <v>0</v>
      </c>
      <c r="R2795" s="75">
        <v>0</v>
      </c>
      <c r="S2795" s="75">
        <v>1</v>
      </c>
      <c r="T2795" s="75">
        <v>0</v>
      </c>
      <c r="U2795" s="75">
        <v>0</v>
      </c>
      <c r="V2795" s="75">
        <v>50.964118577814602</v>
      </c>
    </row>
    <row r="2796" spans="2:22" x14ac:dyDescent="0.25">
      <c r="B2796" s="45">
        <v>237</v>
      </c>
      <c r="C2796" s="70">
        <v>43123</v>
      </c>
      <c r="D2796">
        <v>0</v>
      </c>
      <c r="E2796" s="75">
        <v>0</v>
      </c>
      <c r="F2796">
        <f t="shared" si="76"/>
        <v>0</v>
      </c>
      <c r="G2796">
        <v>2.8960905600000002</v>
      </c>
      <c r="H2796" s="75">
        <v>0</v>
      </c>
      <c r="I2796" s="75">
        <v>1.4999999999999999E-2</v>
      </c>
      <c r="J2796" s="75">
        <v>0</v>
      </c>
      <c r="K2796" s="75">
        <v>1.21</v>
      </c>
      <c r="L2796" s="75">
        <v>3.5042695776000001</v>
      </c>
      <c r="M2796" s="75">
        <v>3.5042695776000001</v>
      </c>
      <c r="N2796" s="75">
        <v>150</v>
      </c>
      <c r="O2796" s="75">
        <v>75</v>
      </c>
      <c r="P2796" s="75">
        <v>1</v>
      </c>
      <c r="Q2796" s="75">
        <v>0</v>
      </c>
      <c r="R2796" s="75">
        <v>0</v>
      </c>
      <c r="S2796" s="75">
        <v>1</v>
      </c>
      <c r="T2796" s="75">
        <v>0</v>
      </c>
      <c r="U2796" s="75">
        <v>0</v>
      </c>
      <c r="V2796" s="75">
        <v>54.468388155414601</v>
      </c>
    </row>
    <row r="2797" spans="2:22" x14ac:dyDescent="0.25">
      <c r="B2797" s="45">
        <v>238</v>
      </c>
      <c r="C2797" s="70">
        <v>43124</v>
      </c>
      <c r="D2797">
        <v>0</v>
      </c>
      <c r="E2797" s="75">
        <v>0</v>
      </c>
      <c r="F2797">
        <f t="shared" si="76"/>
        <v>0</v>
      </c>
      <c r="G2797">
        <v>2.9287217590000001</v>
      </c>
      <c r="H2797" s="75">
        <v>0</v>
      </c>
      <c r="I2797" s="75">
        <v>1.4999999999999999E-2</v>
      </c>
      <c r="J2797" s="75">
        <v>0</v>
      </c>
      <c r="K2797" s="75">
        <v>1.21</v>
      </c>
      <c r="L2797" s="75">
        <v>3.5437533283899998</v>
      </c>
      <c r="M2797" s="75">
        <v>3.5437533283899998</v>
      </c>
      <c r="N2797" s="75">
        <v>150</v>
      </c>
      <c r="O2797" s="75">
        <v>75</v>
      </c>
      <c r="P2797" s="75">
        <v>1</v>
      </c>
      <c r="Q2797" s="75">
        <v>0</v>
      </c>
      <c r="R2797" s="75">
        <v>0</v>
      </c>
      <c r="S2797" s="75">
        <v>1</v>
      </c>
      <c r="T2797" s="75">
        <v>0</v>
      </c>
      <c r="U2797" s="75">
        <v>0</v>
      </c>
      <c r="V2797" s="75">
        <v>58.012141483804598</v>
      </c>
    </row>
    <row r="2798" spans="2:22" x14ac:dyDescent="0.25">
      <c r="B2798" s="45">
        <v>239</v>
      </c>
      <c r="C2798" s="70">
        <v>43125</v>
      </c>
      <c r="D2798">
        <v>0</v>
      </c>
      <c r="E2798" s="75">
        <v>0</v>
      </c>
      <c r="F2798">
        <f t="shared" si="76"/>
        <v>0</v>
      </c>
      <c r="G2798">
        <v>2.9554421729999998</v>
      </c>
      <c r="H2798" s="75">
        <v>0</v>
      </c>
      <c r="I2798" s="75">
        <v>1.4999999999999999E-2</v>
      </c>
      <c r="J2798" s="75">
        <v>0</v>
      </c>
      <c r="K2798" s="75">
        <v>1.21</v>
      </c>
      <c r="L2798" s="75">
        <v>3.5760850293300002</v>
      </c>
      <c r="M2798" s="75">
        <v>3.5760850293300002</v>
      </c>
      <c r="N2798" s="75">
        <v>150</v>
      </c>
      <c r="O2798" s="75">
        <v>75</v>
      </c>
      <c r="P2798" s="75">
        <v>1</v>
      </c>
      <c r="Q2798" s="75">
        <v>0</v>
      </c>
      <c r="R2798" s="75">
        <v>0</v>
      </c>
      <c r="S2798" s="75">
        <v>1</v>
      </c>
      <c r="T2798" s="75">
        <v>0</v>
      </c>
      <c r="U2798" s="75">
        <v>0</v>
      </c>
      <c r="V2798" s="75">
        <v>61.5882265131346</v>
      </c>
    </row>
    <row r="2799" spans="2:22" x14ac:dyDescent="0.25">
      <c r="B2799" s="45">
        <v>240</v>
      </c>
      <c r="C2799" s="70">
        <v>43126</v>
      </c>
      <c r="D2799">
        <v>0</v>
      </c>
      <c r="E2799" s="75">
        <v>0</v>
      </c>
      <c r="F2799">
        <f t="shared" si="76"/>
        <v>0</v>
      </c>
      <c r="G2799">
        <v>2.979467348</v>
      </c>
      <c r="H2799" s="75">
        <v>0</v>
      </c>
      <c r="I2799" s="75">
        <v>5.0000000000000001E-3</v>
      </c>
      <c r="J2799" s="75">
        <v>0</v>
      </c>
      <c r="K2799" s="75">
        <v>1.21</v>
      </c>
      <c r="L2799" s="75">
        <v>3.6051554910800001</v>
      </c>
      <c r="M2799" s="75">
        <v>3.6051554910800001</v>
      </c>
      <c r="N2799" s="75">
        <v>150</v>
      </c>
      <c r="O2799" s="75">
        <v>75</v>
      </c>
      <c r="P2799" s="75">
        <v>1</v>
      </c>
      <c r="Q2799" s="75">
        <v>0</v>
      </c>
      <c r="R2799" s="75">
        <v>0</v>
      </c>
      <c r="S2799" s="75">
        <v>1</v>
      </c>
      <c r="T2799" s="75">
        <v>0</v>
      </c>
      <c r="U2799" s="75">
        <v>0</v>
      </c>
      <c r="V2799" s="75">
        <v>65.193382004214598</v>
      </c>
    </row>
    <row r="2800" spans="2:22" x14ac:dyDescent="0.25">
      <c r="B2800" s="45">
        <v>241</v>
      </c>
      <c r="C2800" s="70">
        <v>43127</v>
      </c>
      <c r="D2800">
        <v>0</v>
      </c>
      <c r="E2800" s="75">
        <v>0</v>
      </c>
      <c r="F2800">
        <f t="shared" si="76"/>
        <v>0</v>
      </c>
      <c r="G2800">
        <v>3.0335812889999998</v>
      </c>
      <c r="H2800" s="75">
        <v>0</v>
      </c>
      <c r="I2800" s="75">
        <v>5.0000000000000001E-3</v>
      </c>
      <c r="J2800" s="75">
        <v>0</v>
      </c>
      <c r="K2800" s="75">
        <v>1.21</v>
      </c>
      <c r="L2800" s="75">
        <v>3.67063335969</v>
      </c>
      <c r="M2800" s="75">
        <v>3.67063335969</v>
      </c>
      <c r="N2800" s="75">
        <v>150</v>
      </c>
      <c r="O2800" s="75">
        <v>75</v>
      </c>
      <c r="P2800" s="75">
        <v>1</v>
      </c>
      <c r="Q2800" s="75">
        <v>0</v>
      </c>
      <c r="R2800" s="75">
        <v>0</v>
      </c>
      <c r="S2800" s="75">
        <v>1</v>
      </c>
      <c r="T2800" s="75">
        <v>0</v>
      </c>
      <c r="U2800" s="75">
        <v>0</v>
      </c>
      <c r="V2800" s="75">
        <v>68.864015363904599</v>
      </c>
    </row>
    <row r="2801" spans="2:22" x14ac:dyDescent="0.25">
      <c r="B2801" s="45">
        <v>242</v>
      </c>
      <c r="C2801" s="70">
        <v>43128</v>
      </c>
      <c r="D2801">
        <v>0</v>
      </c>
      <c r="E2801" s="69">
        <v>20</v>
      </c>
      <c r="F2801">
        <f t="shared" si="76"/>
        <v>20</v>
      </c>
      <c r="G2801">
        <v>3.084826257</v>
      </c>
      <c r="H2801" s="75">
        <v>20</v>
      </c>
      <c r="I2801" s="75">
        <v>1.4999999999999999E-2</v>
      </c>
      <c r="J2801" s="75">
        <v>0.3</v>
      </c>
      <c r="K2801" s="75">
        <v>1.21</v>
      </c>
      <c r="L2801" s="75">
        <v>3.7326397709700001</v>
      </c>
      <c r="M2801" s="75">
        <v>3.7326397709700001</v>
      </c>
      <c r="N2801" s="75">
        <v>150</v>
      </c>
      <c r="O2801" s="75">
        <v>75</v>
      </c>
      <c r="P2801" s="75">
        <v>1</v>
      </c>
      <c r="Q2801" s="75">
        <v>19.7</v>
      </c>
      <c r="R2801" s="75">
        <v>19.7</v>
      </c>
      <c r="S2801" s="75">
        <v>1</v>
      </c>
      <c r="T2801" s="75">
        <v>3.9918400572574999</v>
      </c>
      <c r="U2801" s="75">
        <v>0</v>
      </c>
      <c r="V2801" s="75">
        <v>56.888495192132098</v>
      </c>
    </row>
    <row r="2802" spans="2:22" x14ac:dyDescent="0.25">
      <c r="B2802" s="45">
        <v>243</v>
      </c>
      <c r="C2802" s="70">
        <v>43129</v>
      </c>
      <c r="D2802">
        <v>0</v>
      </c>
      <c r="E2802" s="69">
        <v>20</v>
      </c>
      <c r="F2802">
        <f t="shared" si="76"/>
        <v>20</v>
      </c>
      <c r="G2802">
        <v>3.1067523069999998</v>
      </c>
      <c r="H2802" s="75">
        <v>20</v>
      </c>
      <c r="I2802" s="75">
        <v>0.03</v>
      </c>
      <c r="J2802" s="75">
        <v>0.6</v>
      </c>
      <c r="K2802" s="75">
        <v>1.21</v>
      </c>
      <c r="L2802" s="75">
        <v>3.7591702914699998</v>
      </c>
      <c r="M2802" s="75">
        <v>3.7591702914699998</v>
      </c>
      <c r="N2802" s="75">
        <v>150</v>
      </c>
      <c r="O2802" s="75">
        <v>75</v>
      </c>
      <c r="P2802" s="75">
        <v>1</v>
      </c>
      <c r="Q2802" s="75">
        <v>19.399999999999999</v>
      </c>
      <c r="R2802" s="75">
        <v>23.3918400572575</v>
      </c>
      <c r="S2802" s="75">
        <v>1</v>
      </c>
      <c r="T2802" s="75">
        <v>4.9081674414468699</v>
      </c>
      <c r="U2802" s="75">
        <v>0</v>
      </c>
      <c r="V2802" s="75">
        <v>42.1639928677914</v>
      </c>
    </row>
    <row r="2803" spans="2:22" x14ac:dyDescent="0.25">
      <c r="B2803" s="45">
        <v>244</v>
      </c>
      <c r="C2803" s="70">
        <v>43130</v>
      </c>
      <c r="D2803">
        <v>0</v>
      </c>
      <c r="E2803" s="69">
        <v>20</v>
      </c>
      <c r="F2803">
        <f t="shared" si="76"/>
        <v>20</v>
      </c>
      <c r="G2803">
        <v>3.1314399389999998</v>
      </c>
      <c r="H2803" s="75">
        <v>20</v>
      </c>
      <c r="I2803" s="75">
        <v>0.03</v>
      </c>
      <c r="J2803" s="75">
        <v>0.6</v>
      </c>
      <c r="K2803" s="75">
        <v>1.21</v>
      </c>
      <c r="L2803" s="75">
        <v>3.7890423261900001</v>
      </c>
      <c r="M2803" s="75">
        <v>3.7890423261900001</v>
      </c>
      <c r="N2803" s="75">
        <v>150</v>
      </c>
      <c r="O2803" s="75">
        <v>75</v>
      </c>
      <c r="P2803" s="75">
        <v>1</v>
      </c>
      <c r="Q2803" s="75">
        <v>19.399999999999999</v>
      </c>
      <c r="R2803" s="75">
        <v>24.308167441446901</v>
      </c>
      <c r="S2803" s="75">
        <v>1</v>
      </c>
      <c r="T2803" s="75">
        <v>5.1297812788142201</v>
      </c>
      <c r="U2803" s="75">
        <v>0</v>
      </c>
      <c r="V2803" s="75">
        <v>26.774649031348801</v>
      </c>
    </row>
    <row r="2804" spans="2:22" x14ac:dyDescent="0.25">
      <c r="B2804" s="45">
        <v>245</v>
      </c>
      <c r="C2804" s="70">
        <v>43131</v>
      </c>
      <c r="D2804">
        <v>0</v>
      </c>
      <c r="E2804" s="69">
        <v>20</v>
      </c>
      <c r="F2804">
        <f t="shared" si="76"/>
        <v>20</v>
      </c>
      <c r="G2804">
        <v>3.173687996</v>
      </c>
      <c r="H2804" s="75">
        <v>20</v>
      </c>
      <c r="I2804" s="75">
        <v>0.05</v>
      </c>
      <c r="J2804" s="75">
        <v>1</v>
      </c>
      <c r="K2804" s="75">
        <v>1.21</v>
      </c>
      <c r="L2804" s="75">
        <v>3.8401624751600001</v>
      </c>
      <c r="M2804" s="75">
        <v>3.8401624751600001</v>
      </c>
      <c r="N2804" s="75">
        <v>150</v>
      </c>
      <c r="O2804" s="75">
        <v>75</v>
      </c>
      <c r="P2804" s="75">
        <v>1</v>
      </c>
      <c r="Q2804" s="75">
        <v>19</v>
      </c>
      <c r="R2804" s="75">
        <v>24.1297812788142</v>
      </c>
      <c r="S2804" s="75">
        <v>1</v>
      </c>
      <c r="T2804" s="75">
        <v>5.07240470091355</v>
      </c>
      <c r="U2804" s="75">
        <v>0</v>
      </c>
      <c r="V2804" s="75">
        <v>11.5574349286081</v>
      </c>
    </row>
    <row r="2805" spans="2:22" x14ac:dyDescent="0.25">
      <c r="B2805" s="45">
        <v>246</v>
      </c>
      <c r="C2805" s="70">
        <v>43132</v>
      </c>
      <c r="D2805">
        <v>0</v>
      </c>
      <c r="E2805" s="75">
        <v>0</v>
      </c>
      <c r="F2805">
        <f t="shared" si="76"/>
        <v>0</v>
      </c>
      <c r="G2805">
        <v>3.2239641880000001</v>
      </c>
      <c r="H2805" s="75">
        <v>0</v>
      </c>
      <c r="I2805" s="75">
        <v>0.05</v>
      </c>
      <c r="J2805" s="75">
        <v>0</v>
      </c>
      <c r="K2805" s="75">
        <v>1.21</v>
      </c>
      <c r="L2805" s="75">
        <v>3.9009966674799998</v>
      </c>
      <c r="M2805" s="75">
        <v>3.9009966674799998</v>
      </c>
      <c r="N2805" s="75">
        <v>150</v>
      </c>
      <c r="O2805" s="75">
        <v>75</v>
      </c>
      <c r="P2805" s="75">
        <v>1</v>
      </c>
      <c r="Q2805" s="75">
        <v>0</v>
      </c>
      <c r="R2805" s="75">
        <v>5.07240470091355</v>
      </c>
      <c r="S2805" s="75">
        <v>1</v>
      </c>
      <c r="T2805" s="75">
        <v>0.29285200835838898</v>
      </c>
      <c r="U2805" s="75">
        <v>0</v>
      </c>
      <c r="V2805" s="75">
        <v>10.678878903533001</v>
      </c>
    </row>
    <row r="2806" spans="2:22" x14ac:dyDescent="0.25">
      <c r="B2806" s="45">
        <v>247</v>
      </c>
      <c r="C2806" s="70">
        <v>43133</v>
      </c>
      <c r="D2806">
        <v>0</v>
      </c>
      <c r="E2806" s="75">
        <v>0</v>
      </c>
      <c r="F2806">
        <f t="shared" si="76"/>
        <v>0</v>
      </c>
      <c r="G2806">
        <v>3.2712480390000001</v>
      </c>
      <c r="H2806" s="75">
        <v>0</v>
      </c>
      <c r="I2806" s="75">
        <v>0.05</v>
      </c>
      <c r="J2806" s="75">
        <v>0</v>
      </c>
      <c r="K2806" s="75">
        <v>1.21</v>
      </c>
      <c r="L2806" s="75">
        <v>3.9582101271900001</v>
      </c>
      <c r="M2806" s="75">
        <v>3.9582101271900001</v>
      </c>
      <c r="N2806" s="75">
        <v>150</v>
      </c>
      <c r="O2806" s="75">
        <v>75</v>
      </c>
      <c r="P2806" s="75">
        <v>1</v>
      </c>
      <c r="Q2806" s="75">
        <v>0</v>
      </c>
      <c r="R2806" s="75">
        <v>0.29285200835838898</v>
      </c>
      <c r="S2806" s="75">
        <v>1</v>
      </c>
      <c r="T2806" s="75">
        <v>0</v>
      </c>
      <c r="U2806" s="75">
        <v>0</v>
      </c>
      <c r="V2806" s="75">
        <v>14.344237022364601</v>
      </c>
    </row>
    <row r="2807" spans="2:22" x14ac:dyDescent="0.25">
      <c r="B2807" s="45">
        <v>248</v>
      </c>
      <c r="C2807" s="70">
        <v>43134</v>
      </c>
      <c r="D2807">
        <v>0</v>
      </c>
      <c r="E2807" s="75">
        <v>0</v>
      </c>
      <c r="F2807">
        <f t="shared" si="76"/>
        <v>0</v>
      </c>
      <c r="G2807">
        <v>3.297982287</v>
      </c>
      <c r="H2807" s="75">
        <v>0</v>
      </c>
      <c r="I2807" s="75">
        <v>0.05</v>
      </c>
      <c r="J2807" s="75">
        <v>0</v>
      </c>
      <c r="K2807" s="75">
        <v>1.21</v>
      </c>
      <c r="L2807" s="75">
        <v>3.9905585672699999</v>
      </c>
      <c r="M2807" s="75">
        <v>3.9905585672699999</v>
      </c>
      <c r="N2807" s="75">
        <v>150</v>
      </c>
      <c r="O2807" s="75">
        <v>75</v>
      </c>
      <c r="P2807" s="75">
        <v>1</v>
      </c>
      <c r="Q2807" s="75">
        <v>0</v>
      </c>
      <c r="R2807" s="75">
        <v>0</v>
      </c>
      <c r="S2807" s="75">
        <v>1</v>
      </c>
      <c r="T2807" s="75">
        <v>0</v>
      </c>
      <c r="U2807" s="75">
        <v>0</v>
      </c>
      <c r="V2807" s="75">
        <v>18.334795589634599</v>
      </c>
    </row>
    <row r="2808" spans="2:22" x14ac:dyDescent="0.25">
      <c r="B2808" s="45">
        <v>249</v>
      </c>
      <c r="C2808" s="70">
        <v>43135</v>
      </c>
      <c r="D2808">
        <v>0</v>
      </c>
      <c r="E2808" s="75">
        <v>0</v>
      </c>
      <c r="F2808">
        <f t="shared" si="76"/>
        <v>0</v>
      </c>
      <c r="G2808">
        <v>3.307154696</v>
      </c>
      <c r="H2808" s="75">
        <v>0</v>
      </c>
      <c r="I2808" s="75">
        <v>0.03</v>
      </c>
      <c r="J2808" s="75">
        <v>0</v>
      </c>
      <c r="K2808" s="75">
        <v>1.21</v>
      </c>
      <c r="L2808" s="75">
        <v>4.0016571821599998</v>
      </c>
      <c r="M2808" s="75">
        <v>4.0016571821599998</v>
      </c>
      <c r="N2808" s="75">
        <v>150</v>
      </c>
      <c r="O2808" s="75">
        <v>75</v>
      </c>
      <c r="P2808" s="75">
        <v>1</v>
      </c>
      <c r="Q2808" s="75">
        <v>0</v>
      </c>
      <c r="R2808" s="75">
        <v>0</v>
      </c>
      <c r="S2808" s="75">
        <v>1</v>
      </c>
      <c r="T2808" s="75">
        <v>0</v>
      </c>
      <c r="U2808" s="75">
        <v>0</v>
      </c>
      <c r="V2808" s="75">
        <v>22.336452771794601</v>
      </c>
    </row>
    <row r="2809" spans="2:22" x14ac:dyDescent="0.25">
      <c r="B2809" s="45">
        <v>250</v>
      </c>
      <c r="C2809" s="70">
        <v>43136</v>
      </c>
      <c r="D2809">
        <v>0</v>
      </c>
      <c r="E2809" s="75">
        <v>0</v>
      </c>
      <c r="F2809">
        <f t="shared" si="76"/>
        <v>0</v>
      </c>
      <c r="G2809">
        <v>3.2496089179999998</v>
      </c>
      <c r="H2809" s="75">
        <v>0</v>
      </c>
      <c r="I2809" s="75">
        <v>0.03</v>
      </c>
      <c r="J2809" s="75">
        <v>0</v>
      </c>
      <c r="K2809" s="75">
        <v>1.21</v>
      </c>
      <c r="L2809" s="75">
        <v>3.9320267907800002</v>
      </c>
      <c r="M2809" s="75">
        <v>3.9320267907800002</v>
      </c>
      <c r="N2809" s="75">
        <v>150</v>
      </c>
      <c r="O2809" s="75">
        <v>75</v>
      </c>
      <c r="P2809" s="75">
        <v>1</v>
      </c>
      <c r="Q2809" s="75">
        <v>0</v>
      </c>
      <c r="R2809" s="75">
        <v>0</v>
      </c>
      <c r="S2809" s="75">
        <v>1</v>
      </c>
      <c r="T2809" s="75">
        <v>0</v>
      </c>
      <c r="U2809" s="75">
        <v>0</v>
      </c>
      <c r="V2809" s="75">
        <v>26.268479562574601</v>
      </c>
    </row>
    <row r="2810" spans="2:22" x14ac:dyDescent="0.25">
      <c r="B2810" s="45">
        <v>251</v>
      </c>
      <c r="C2810" s="70">
        <v>43137</v>
      </c>
      <c r="D2810">
        <v>0</v>
      </c>
      <c r="E2810" s="75">
        <v>0</v>
      </c>
      <c r="F2810">
        <f t="shared" si="76"/>
        <v>0</v>
      </c>
      <c r="G2810">
        <v>3.178267204</v>
      </c>
      <c r="H2810" s="75">
        <v>0</v>
      </c>
      <c r="I2810" s="75">
        <v>0.03</v>
      </c>
      <c r="J2810" s="75">
        <v>0</v>
      </c>
      <c r="K2810" s="75">
        <v>1.21</v>
      </c>
      <c r="L2810" s="75">
        <v>3.8457033168399999</v>
      </c>
      <c r="M2810" s="75">
        <v>3.8457033168399999</v>
      </c>
      <c r="N2810" s="75">
        <v>150</v>
      </c>
      <c r="O2810" s="75">
        <v>75</v>
      </c>
      <c r="P2810" s="75">
        <v>1</v>
      </c>
      <c r="Q2810" s="75">
        <v>0</v>
      </c>
      <c r="R2810" s="75">
        <v>0</v>
      </c>
      <c r="S2810" s="75">
        <v>1</v>
      </c>
      <c r="T2810" s="75">
        <v>0</v>
      </c>
      <c r="U2810" s="75">
        <v>0</v>
      </c>
      <c r="V2810" s="75">
        <v>30.114182879414599</v>
      </c>
    </row>
    <row r="2811" spans="2:22" x14ac:dyDescent="0.25">
      <c r="B2811" s="45">
        <v>252</v>
      </c>
      <c r="C2811" s="70">
        <v>43138</v>
      </c>
      <c r="D2811">
        <v>0</v>
      </c>
      <c r="E2811" s="75">
        <v>0</v>
      </c>
      <c r="F2811">
        <f t="shared" si="76"/>
        <v>0</v>
      </c>
      <c r="G2811">
        <v>3.1589224329999999</v>
      </c>
      <c r="H2811" s="75">
        <v>0</v>
      </c>
      <c r="I2811" s="75">
        <v>1.4999999999999999E-2</v>
      </c>
      <c r="J2811" s="75">
        <v>0</v>
      </c>
      <c r="K2811" s="75">
        <v>1.21</v>
      </c>
      <c r="L2811" s="75">
        <v>3.8222961439300001</v>
      </c>
      <c r="M2811" s="75">
        <v>3.8222961439300001</v>
      </c>
      <c r="N2811" s="75">
        <v>150</v>
      </c>
      <c r="O2811" s="75">
        <v>75</v>
      </c>
      <c r="P2811" s="75">
        <v>1</v>
      </c>
      <c r="Q2811" s="75">
        <v>0</v>
      </c>
      <c r="R2811" s="75">
        <v>0</v>
      </c>
      <c r="S2811" s="75">
        <v>1</v>
      </c>
      <c r="T2811" s="75">
        <v>0</v>
      </c>
      <c r="U2811" s="75">
        <v>0</v>
      </c>
      <c r="V2811" s="75">
        <v>33.936479023344603</v>
      </c>
    </row>
    <row r="2812" spans="2:22" x14ac:dyDescent="0.25">
      <c r="B2812" s="45">
        <v>253</v>
      </c>
      <c r="C2812" s="70">
        <v>43139</v>
      </c>
      <c r="D2812">
        <v>0</v>
      </c>
      <c r="E2812" s="75">
        <v>0</v>
      </c>
      <c r="F2812">
        <f t="shared" si="76"/>
        <v>0</v>
      </c>
      <c r="G2812">
        <v>3.2147835859999998</v>
      </c>
      <c r="H2812" s="75">
        <v>0</v>
      </c>
      <c r="I2812" s="75">
        <v>1.4999999999999999E-2</v>
      </c>
      <c r="J2812" s="75">
        <v>0</v>
      </c>
      <c r="K2812" s="75">
        <v>1.21</v>
      </c>
      <c r="L2812" s="75">
        <v>3.88988813906</v>
      </c>
      <c r="M2812" s="75">
        <v>3.88988813906</v>
      </c>
      <c r="N2812" s="75">
        <v>150</v>
      </c>
      <c r="O2812" s="75">
        <v>75</v>
      </c>
      <c r="P2812" s="75">
        <v>1</v>
      </c>
      <c r="Q2812" s="75">
        <v>0</v>
      </c>
      <c r="R2812" s="75">
        <v>0</v>
      </c>
      <c r="S2812" s="75">
        <v>1</v>
      </c>
      <c r="T2812" s="75">
        <v>0</v>
      </c>
      <c r="U2812" s="75">
        <v>0</v>
      </c>
      <c r="V2812" s="75">
        <v>37.826367162404601</v>
      </c>
    </row>
    <row r="2813" spans="2:22" x14ac:dyDescent="0.25">
      <c r="B2813" s="45">
        <v>254</v>
      </c>
      <c r="C2813" s="70">
        <v>43140</v>
      </c>
      <c r="D2813">
        <v>0</v>
      </c>
      <c r="E2813" s="75">
        <v>0</v>
      </c>
      <c r="F2813">
        <f t="shared" si="76"/>
        <v>0</v>
      </c>
      <c r="G2813">
        <v>3.3023674760000001</v>
      </c>
      <c r="H2813" s="75">
        <v>0</v>
      </c>
      <c r="I2813" s="75">
        <v>1.4999999999999999E-2</v>
      </c>
      <c r="J2813" s="75">
        <v>0</v>
      </c>
      <c r="K2813" s="75">
        <v>1.21</v>
      </c>
      <c r="L2813" s="75">
        <v>3.9958646459599998</v>
      </c>
      <c r="M2813" s="75">
        <v>3.9958646459599998</v>
      </c>
      <c r="N2813" s="75">
        <v>150</v>
      </c>
      <c r="O2813" s="75">
        <v>75</v>
      </c>
      <c r="P2813" s="75">
        <v>1</v>
      </c>
      <c r="Q2813" s="75">
        <v>0</v>
      </c>
      <c r="R2813" s="75">
        <v>0</v>
      </c>
      <c r="S2813" s="75">
        <v>1</v>
      </c>
      <c r="T2813" s="75">
        <v>0</v>
      </c>
      <c r="U2813" s="75">
        <v>0</v>
      </c>
      <c r="V2813" s="75">
        <v>41.822231808364599</v>
      </c>
    </row>
    <row r="2814" spans="2:22" x14ac:dyDescent="0.25">
      <c r="B2814" s="45">
        <v>255</v>
      </c>
      <c r="C2814" s="70">
        <v>43141</v>
      </c>
      <c r="D2814">
        <v>0</v>
      </c>
      <c r="E2814" s="75">
        <v>0</v>
      </c>
      <c r="F2814">
        <f t="shared" si="76"/>
        <v>0</v>
      </c>
      <c r="G2814">
        <v>3.4700036339999998</v>
      </c>
      <c r="H2814" s="75">
        <v>0</v>
      </c>
      <c r="I2814" s="75">
        <v>1.4999999999999999E-2</v>
      </c>
      <c r="J2814" s="75">
        <v>0</v>
      </c>
      <c r="K2814" s="75">
        <v>1.21</v>
      </c>
      <c r="L2814" s="75">
        <v>4.1987043971400002</v>
      </c>
      <c r="M2814" s="75">
        <v>4.1987043971400002</v>
      </c>
      <c r="N2814" s="75">
        <v>150</v>
      </c>
      <c r="O2814" s="75">
        <v>75</v>
      </c>
      <c r="P2814" s="75">
        <v>1</v>
      </c>
      <c r="Q2814" s="75">
        <v>0</v>
      </c>
      <c r="R2814" s="75">
        <v>0</v>
      </c>
      <c r="S2814" s="75">
        <v>1</v>
      </c>
      <c r="T2814" s="75">
        <v>0</v>
      </c>
      <c r="U2814" s="75">
        <v>0</v>
      </c>
      <c r="V2814" s="75">
        <v>46.020936205504597</v>
      </c>
    </row>
    <row r="2815" spans="2:22" x14ac:dyDescent="0.25">
      <c r="B2815" s="45">
        <v>256</v>
      </c>
      <c r="C2815" s="70">
        <v>43142</v>
      </c>
      <c r="D2815">
        <v>0</v>
      </c>
      <c r="E2815" s="75">
        <v>0</v>
      </c>
      <c r="F2815">
        <f t="shared" si="76"/>
        <v>0</v>
      </c>
      <c r="G2815">
        <v>3.5969822470000001</v>
      </c>
      <c r="H2815" s="75">
        <v>0</v>
      </c>
      <c r="I2815" s="75">
        <v>1.4999999999999999E-2</v>
      </c>
      <c r="J2815" s="75">
        <v>0</v>
      </c>
      <c r="K2815" s="75">
        <v>1.21</v>
      </c>
      <c r="L2815" s="75">
        <v>4.3523485188700004</v>
      </c>
      <c r="M2815" s="75">
        <v>4.3523485188700004</v>
      </c>
      <c r="N2815" s="75">
        <v>150</v>
      </c>
      <c r="O2815" s="75">
        <v>75</v>
      </c>
      <c r="P2815" s="75">
        <v>1</v>
      </c>
      <c r="Q2815" s="75">
        <v>0</v>
      </c>
      <c r="R2815" s="75">
        <v>0</v>
      </c>
      <c r="S2815" s="75">
        <v>1</v>
      </c>
      <c r="T2815" s="75">
        <v>0</v>
      </c>
      <c r="U2815" s="75">
        <v>0</v>
      </c>
      <c r="V2815" s="75">
        <v>50.373284724374599</v>
      </c>
    </row>
    <row r="2816" spans="2:22" x14ac:dyDescent="0.25">
      <c r="B2816" s="45">
        <v>257</v>
      </c>
      <c r="C2816" s="70">
        <v>43143</v>
      </c>
      <c r="D2816">
        <v>0</v>
      </c>
      <c r="E2816" s="75">
        <v>0</v>
      </c>
      <c r="F2816">
        <f t="shared" si="76"/>
        <v>0</v>
      </c>
      <c r="G2816">
        <v>3.6475341380000001</v>
      </c>
      <c r="H2816" s="75">
        <v>0</v>
      </c>
      <c r="I2816" s="75">
        <v>1.4999999999999999E-2</v>
      </c>
      <c r="J2816" s="75">
        <v>0</v>
      </c>
      <c r="K2816" s="75">
        <v>1.21</v>
      </c>
      <c r="L2816" s="75">
        <v>4.4135163069800001</v>
      </c>
      <c r="M2816" s="75">
        <v>4.4135163069800001</v>
      </c>
      <c r="N2816" s="75">
        <v>150</v>
      </c>
      <c r="O2816" s="75">
        <v>75</v>
      </c>
      <c r="P2816" s="75">
        <v>1</v>
      </c>
      <c r="Q2816" s="75">
        <v>0</v>
      </c>
      <c r="R2816" s="75">
        <v>0</v>
      </c>
      <c r="S2816" s="75">
        <v>1</v>
      </c>
      <c r="T2816" s="75">
        <v>0</v>
      </c>
      <c r="U2816" s="75">
        <v>0</v>
      </c>
      <c r="V2816" s="75">
        <v>54.786801031354599</v>
      </c>
    </row>
    <row r="2817" spans="2:22" x14ac:dyDescent="0.25">
      <c r="B2817" s="45">
        <v>258</v>
      </c>
      <c r="C2817" s="70">
        <v>43144</v>
      </c>
      <c r="D2817">
        <v>0</v>
      </c>
      <c r="E2817" s="75">
        <v>0</v>
      </c>
      <c r="F2817">
        <f t="shared" si="76"/>
        <v>0</v>
      </c>
      <c r="G2817">
        <v>3.556488104</v>
      </c>
      <c r="H2817" s="75">
        <v>0</v>
      </c>
      <c r="I2817" s="75">
        <v>1.4999999999999999E-2</v>
      </c>
      <c r="J2817" s="75">
        <v>0</v>
      </c>
      <c r="K2817" s="75">
        <v>1.21</v>
      </c>
      <c r="L2817" s="75">
        <v>4.3033506058400004</v>
      </c>
      <c r="M2817" s="75">
        <v>4.3033506058400004</v>
      </c>
      <c r="N2817" s="75">
        <v>150</v>
      </c>
      <c r="O2817" s="75">
        <v>75</v>
      </c>
      <c r="P2817" s="75">
        <v>1</v>
      </c>
      <c r="Q2817" s="75">
        <v>0</v>
      </c>
      <c r="R2817" s="75">
        <v>0</v>
      </c>
      <c r="S2817" s="75">
        <v>1</v>
      </c>
      <c r="T2817" s="75">
        <v>0</v>
      </c>
      <c r="U2817" s="75">
        <v>0</v>
      </c>
      <c r="V2817" s="75">
        <v>59.090151637194602</v>
      </c>
    </row>
    <row r="2818" spans="2:22" x14ac:dyDescent="0.25">
      <c r="B2818" s="45">
        <v>259</v>
      </c>
      <c r="C2818" s="70">
        <v>43145</v>
      </c>
      <c r="D2818">
        <v>0</v>
      </c>
      <c r="E2818" s="75">
        <v>0</v>
      </c>
      <c r="F2818">
        <f t="shared" si="76"/>
        <v>0</v>
      </c>
      <c r="G2818">
        <v>3.4082905989999999</v>
      </c>
      <c r="H2818" s="75">
        <v>0</v>
      </c>
      <c r="I2818" s="75">
        <v>1.4999999999999999E-2</v>
      </c>
      <c r="J2818" s="75">
        <v>0</v>
      </c>
      <c r="K2818" s="75">
        <v>1.21</v>
      </c>
      <c r="L2818" s="75">
        <v>4.1240316247899997</v>
      </c>
      <c r="M2818" s="75">
        <v>4.1240316247899997</v>
      </c>
      <c r="N2818" s="75">
        <v>150</v>
      </c>
      <c r="O2818" s="75">
        <v>75</v>
      </c>
      <c r="P2818" s="75">
        <v>1</v>
      </c>
      <c r="Q2818" s="75">
        <v>0</v>
      </c>
      <c r="R2818" s="75">
        <v>0</v>
      </c>
      <c r="S2818" s="75">
        <v>1</v>
      </c>
      <c r="T2818" s="75">
        <v>0</v>
      </c>
      <c r="U2818" s="75">
        <v>0</v>
      </c>
      <c r="V2818" s="75">
        <v>63.214183261984601</v>
      </c>
    </row>
    <row r="2819" spans="2:22" x14ac:dyDescent="0.25">
      <c r="B2819" s="45">
        <v>260</v>
      </c>
      <c r="C2819" s="70">
        <v>43146</v>
      </c>
      <c r="D2819">
        <v>0</v>
      </c>
      <c r="E2819" s="75">
        <v>0</v>
      </c>
      <c r="F2819">
        <f t="shared" si="76"/>
        <v>0</v>
      </c>
      <c r="G2819">
        <v>3.2883095189999998</v>
      </c>
      <c r="H2819" s="75">
        <v>0</v>
      </c>
      <c r="I2819" s="75">
        <v>5.0000000000000001E-3</v>
      </c>
      <c r="J2819" s="75">
        <v>0</v>
      </c>
      <c r="K2819" s="75">
        <v>1.21</v>
      </c>
      <c r="L2819" s="75">
        <v>3.9788545179899999</v>
      </c>
      <c r="M2819" s="75">
        <v>3.9788545179899999</v>
      </c>
      <c r="N2819" s="75">
        <v>150</v>
      </c>
      <c r="O2819" s="75">
        <v>75</v>
      </c>
      <c r="P2819" s="75">
        <v>1</v>
      </c>
      <c r="Q2819" s="75">
        <v>0</v>
      </c>
      <c r="R2819" s="75">
        <v>0</v>
      </c>
      <c r="S2819" s="75">
        <v>1</v>
      </c>
      <c r="T2819" s="75">
        <v>0</v>
      </c>
      <c r="U2819" s="75">
        <v>0</v>
      </c>
      <c r="V2819" s="75">
        <v>67.193037779974603</v>
      </c>
    </row>
    <row r="2820" spans="2:22" x14ac:dyDescent="0.25">
      <c r="B2820" s="45">
        <v>261</v>
      </c>
      <c r="C2820" s="70">
        <v>43147</v>
      </c>
      <c r="D2820">
        <v>0</v>
      </c>
      <c r="E2820" s="75">
        <v>0</v>
      </c>
      <c r="F2820">
        <f t="shared" si="76"/>
        <v>0</v>
      </c>
      <c r="G2820">
        <v>3.2526991179999998</v>
      </c>
      <c r="H2820" s="75">
        <v>0</v>
      </c>
      <c r="I2820" s="75">
        <v>5.0000000000000001E-3</v>
      </c>
      <c r="J2820" s="75">
        <v>0</v>
      </c>
      <c r="K2820" s="75">
        <v>1.21</v>
      </c>
      <c r="L2820" s="75">
        <v>3.9357659327799999</v>
      </c>
      <c r="M2820" s="75">
        <v>3.9357659327799999</v>
      </c>
      <c r="N2820" s="75">
        <v>150</v>
      </c>
      <c r="O2820" s="75">
        <v>75</v>
      </c>
      <c r="P2820" s="75">
        <v>1</v>
      </c>
      <c r="Q2820" s="75">
        <v>0</v>
      </c>
      <c r="R2820" s="75">
        <v>0</v>
      </c>
      <c r="S2820" s="75">
        <v>1</v>
      </c>
      <c r="T2820" s="75">
        <v>0</v>
      </c>
      <c r="U2820" s="75">
        <v>0</v>
      </c>
      <c r="V2820" s="75">
        <v>71.128803712754603</v>
      </c>
    </row>
    <row r="2821" spans="2:22" x14ac:dyDescent="0.25">
      <c r="B2821" s="45">
        <v>262</v>
      </c>
      <c r="C2821" s="70">
        <v>43148</v>
      </c>
      <c r="D2821">
        <v>0</v>
      </c>
      <c r="E2821" s="69">
        <v>15</v>
      </c>
      <c r="F2821">
        <f t="shared" si="76"/>
        <v>15</v>
      </c>
      <c r="G2821">
        <v>3.2785690399999998</v>
      </c>
      <c r="H2821" s="75">
        <v>15</v>
      </c>
      <c r="I2821" s="75">
        <v>0.01</v>
      </c>
      <c r="J2821" s="75">
        <v>0.15</v>
      </c>
      <c r="K2821" s="75">
        <v>1.21</v>
      </c>
      <c r="L2821" s="75">
        <v>3.9670685384</v>
      </c>
      <c r="M2821" s="75">
        <v>3.9670685384</v>
      </c>
      <c r="N2821" s="75">
        <v>150</v>
      </c>
      <c r="O2821" s="75">
        <v>75</v>
      </c>
      <c r="P2821" s="75">
        <v>1</v>
      </c>
      <c r="Q2821" s="75">
        <v>14.85</v>
      </c>
      <c r="R2821" s="75">
        <v>14.85</v>
      </c>
      <c r="S2821" s="75">
        <v>1</v>
      </c>
      <c r="T2821" s="75">
        <v>2.7207328654</v>
      </c>
      <c r="U2821" s="75">
        <v>0</v>
      </c>
      <c r="V2821" s="75">
        <v>62.966605116554597</v>
      </c>
    </row>
    <row r="2822" spans="2:22" x14ac:dyDescent="0.25">
      <c r="B2822" s="45">
        <v>263</v>
      </c>
      <c r="C2822" s="70">
        <v>43149</v>
      </c>
      <c r="D2822">
        <v>0</v>
      </c>
      <c r="E2822" s="69">
        <v>15</v>
      </c>
      <c r="F2822">
        <f t="shared" ref="F2822:F2885" si="77">D2822+E2822</f>
        <v>15</v>
      </c>
      <c r="G2822">
        <v>3.380267635</v>
      </c>
      <c r="H2822" s="75">
        <v>15</v>
      </c>
      <c r="I2822" s="75">
        <v>0.01</v>
      </c>
      <c r="J2822" s="75">
        <v>0.15</v>
      </c>
      <c r="K2822" s="75">
        <v>1.21</v>
      </c>
      <c r="L2822" s="75">
        <v>4.0901238383500003</v>
      </c>
      <c r="M2822" s="75">
        <v>4.0901238383500003</v>
      </c>
      <c r="N2822" s="75">
        <v>150</v>
      </c>
      <c r="O2822" s="75">
        <v>75</v>
      </c>
      <c r="P2822" s="75">
        <v>1</v>
      </c>
      <c r="Q2822" s="75">
        <v>14.85</v>
      </c>
      <c r="R2822" s="75">
        <v>17.5707328654</v>
      </c>
      <c r="S2822" s="75">
        <v>1</v>
      </c>
      <c r="T2822" s="75">
        <v>3.3701522567625002</v>
      </c>
      <c r="U2822" s="75">
        <v>0</v>
      </c>
      <c r="V2822" s="75">
        <v>52.856148346267098</v>
      </c>
    </row>
    <row r="2823" spans="2:22" x14ac:dyDescent="0.25">
      <c r="B2823" s="45">
        <v>264</v>
      </c>
      <c r="C2823" s="70">
        <v>43150</v>
      </c>
      <c r="D2823">
        <v>0</v>
      </c>
      <c r="E2823" s="69">
        <v>15</v>
      </c>
      <c r="F2823">
        <f t="shared" si="77"/>
        <v>15</v>
      </c>
      <c r="G2823">
        <v>3.5821478820000001</v>
      </c>
      <c r="H2823" s="75">
        <v>15</v>
      </c>
      <c r="I2823" s="75">
        <v>2.2499999999999999E-2</v>
      </c>
      <c r="J2823" s="75">
        <v>0.33750000000000002</v>
      </c>
      <c r="K2823" s="75">
        <v>1.21</v>
      </c>
      <c r="L2823" s="75">
        <v>4.3343989372199996</v>
      </c>
      <c r="M2823" s="75">
        <v>4.3343989372199996</v>
      </c>
      <c r="N2823" s="75">
        <v>150</v>
      </c>
      <c r="O2823" s="75">
        <v>75</v>
      </c>
      <c r="P2823" s="75">
        <v>1</v>
      </c>
      <c r="Q2823" s="75">
        <v>14.6625</v>
      </c>
      <c r="R2823" s="75">
        <v>18.0326522567625</v>
      </c>
      <c r="S2823" s="75">
        <v>1</v>
      </c>
      <c r="T2823" s="75">
        <v>3.4245633298856299</v>
      </c>
      <c r="U2823" s="75">
        <v>0</v>
      </c>
      <c r="V2823" s="75">
        <v>42.582458356610204</v>
      </c>
    </row>
    <row r="2824" spans="2:22" x14ac:dyDescent="0.25">
      <c r="B2824" s="45">
        <v>265</v>
      </c>
      <c r="C2824" s="70">
        <v>43151</v>
      </c>
      <c r="D2824">
        <v>0</v>
      </c>
      <c r="E2824" s="69">
        <v>15</v>
      </c>
      <c r="F2824">
        <f t="shared" si="77"/>
        <v>15</v>
      </c>
      <c r="G2824">
        <v>3.718022618</v>
      </c>
      <c r="H2824" s="75">
        <v>15</v>
      </c>
      <c r="I2824" s="75">
        <v>2.2499999999999999E-2</v>
      </c>
      <c r="J2824" s="75">
        <v>0.33750000000000002</v>
      </c>
      <c r="K2824" s="75">
        <v>1.21</v>
      </c>
      <c r="L2824" s="75">
        <v>4.4988073677799996</v>
      </c>
      <c r="M2824" s="75">
        <v>4.4988073677799996</v>
      </c>
      <c r="N2824" s="75">
        <v>150</v>
      </c>
      <c r="O2824" s="75">
        <v>75</v>
      </c>
      <c r="P2824" s="75">
        <v>1</v>
      </c>
      <c r="Q2824" s="75">
        <v>14.6625</v>
      </c>
      <c r="R2824" s="75">
        <v>18.087063329885599</v>
      </c>
      <c r="S2824" s="75">
        <v>1</v>
      </c>
      <c r="T2824" s="75">
        <v>3.3970639905264099</v>
      </c>
      <c r="U2824" s="75">
        <v>0</v>
      </c>
      <c r="V2824" s="75">
        <v>32.391266385031003</v>
      </c>
    </row>
    <row r="2825" spans="2:22" x14ac:dyDescent="0.25">
      <c r="B2825" s="45">
        <v>266</v>
      </c>
      <c r="C2825" s="70">
        <v>43152</v>
      </c>
      <c r="D2825">
        <v>0</v>
      </c>
      <c r="E2825" s="75">
        <v>0</v>
      </c>
      <c r="F2825">
        <f t="shared" si="77"/>
        <v>0</v>
      </c>
      <c r="G2825">
        <v>3.7736876650000002</v>
      </c>
      <c r="H2825" s="75">
        <v>0</v>
      </c>
      <c r="I2825" s="75">
        <v>1.4999999999999999E-2</v>
      </c>
      <c r="J2825" s="75">
        <v>0</v>
      </c>
      <c r="K2825" s="75">
        <v>1.21</v>
      </c>
      <c r="L2825" s="75">
        <v>4.5661620746500002</v>
      </c>
      <c r="M2825" s="75">
        <v>4.5661620746500002</v>
      </c>
      <c r="N2825" s="75">
        <v>150</v>
      </c>
      <c r="O2825" s="75">
        <v>75</v>
      </c>
      <c r="P2825" s="75">
        <v>1</v>
      </c>
      <c r="Q2825" s="75">
        <v>0</v>
      </c>
      <c r="R2825" s="75">
        <v>3.3970639905264099</v>
      </c>
      <c r="S2825" s="75">
        <v>1</v>
      </c>
      <c r="T2825" s="75">
        <v>0</v>
      </c>
      <c r="U2825" s="75">
        <v>0</v>
      </c>
      <c r="V2825" s="75">
        <v>33.560364469154599</v>
      </c>
    </row>
    <row r="2826" spans="2:22" x14ac:dyDescent="0.25">
      <c r="B2826" s="45">
        <v>267</v>
      </c>
      <c r="C2826" s="70">
        <v>43153</v>
      </c>
      <c r="D2826">
        <v>0</v>
      </c>
      <c r="E2826" s="75">
        <v>0</v>
      </c>
      <c r="F2826">
        <f t="shared" si="77"/>
        <v>0</v>
      </c>
      <c r="G2826">
        <v>3.7802120910000001</v>
      </c>
      <c r="H2826" s="75">
        <v>0</v>
      </c>
      <c r="I2826" s="75">
        <v>1.4999999999999999E-2</v>
      </c>
      <c r="J2826" s="75">
        <v>0</v>
      </c>
      <c r="K2826" s="75">
        <v>1.21</v>
      </c>
      <c r="L2826" s="75">
        <v>4.5740566301100003</v>
      </c>
      <c r="M2826" s="75">
        <v>4.5740566301100003</v>
      </c>
      <c r="N2826" s="75">
        <v>150</v>
      </c>
      <c r="O2826" s="75">
        <v>75</v>
      </c>
      <c r="P2826" s="75">
        <v>1</v>
      </c>
      <c r="Q2826" s="75">
        <v>0</v>
      </c>
      <c r="R2826" s="75">
        <v>0</v>
      </c>
      <c r="S2826" s="75">
        <v>1</v>
      </c>
      <c r="T2826" s="75">
        <v>0</v>
      </c>
      <c r="U2826" s="75">
        <v>0</v>
      </c>
      <c r="V2826" s="75">
        <v>38.1344210992646</v>
      </c>
    </row>
    <row r="2827" spans="2:22" x14ac:dyDescent="0.25">
      <c r="B2827" s="45">
        <v>268</v>
      </c>
      <c r="C2827" s="70">
        <v>43154</v>
      </c>
      <c r="D2827">
        <v>0</v>
      </c>
      <c r="E2827" s="75">
        <v>0</v>
      </c>
      <c r="F2827">
        <f t="shared" si="77"/>
        <v>0</v>
      </c>
      <c r="G2827">
        <v>3.8264488729999999</v>
      </c>
      <c r="H2827" s="75">
        <v>0</v>
      </c>
      <c r="I2827" s="75">
        <v>1.4999999999999999E-2</v>
      </c>
      <c r="J2827" s="75">
        <v>0</v>
      </c>
      <c r="K2827" s="75">
        <v>1.1872499999999999</v>
      </c>
      <c r="L2827" s="75">
        <v>4.5429514244692504</v>
      </c>
      <c r="M2827" s="75">
        <v>4.5429514244692504</v>
      </c>
      <c r="N2827" s="75">
        <v>147.1935</v>
      </c>
      <c r="O2827" s="75">
        <v>73.59675</v>
      </c>
      <c r="P2827" s="75">
        <v>1</v>
      </c>
      <c r="Q2827" s="75">
        <v>0</v>
      </c>
      <c r="R2827" s="75">
        <v>0</v>
      </c>
      <c r="S2827" s="75">
        <v>0.98129</v>
      </c>
      <c r="T2827" s="75">
        <v>0</v>
      </c>
      <c r="U2827" s="75">
        <v>0</v>
      </c>
      <c r="V2827" s="75">
        <v>42.677372523733801</v>
      </c>
    </row>
    <row r="2828" spans="2:22" x14ac:dyDescent="0.25">
      <c r="B2828" s="45">
        <v>269</v>
      </c>
      <c r="C2828" s="70">
        <v>43155</v>
      </c>
      <c r="D2828">
        <v>0</v>
      </c>
      <c r="E2828" s="75">
        <v>0</v>
      </c>
      <c r="F2828">
        <f t="shared" si="77"/>
        <v>0</v>
      </c>
      <c r="G2828">
        <v>3.8385439670000001</v>
      </c>
      <c r="H2828" s="75">
        <v>0</v>
      </c>
      <c r="I2828" s="75">
        <v>1.4999999999999999E-2</v>
      </c>
      <c r="J2828" s="75">
        <v>0</v>
      </c>
      <c r="K2828" s="75">
        <v>1.1645000000000001</v>
      </c>
      <c r="L2828" s="75">
        <v>4.4699844495715002</v>
      </c>
      <c r="M2828" s="75">
        <v>4.4699844495715002</v>
      </c>
      <c r="N2828" s="75">
        <v>144.387</v>
      </c>
      <c r="O2828" s="75">
        <v>72.1935</v>
      </c>
      <c r="P2828" s="75">
        <v>1</v>
      </c>
      <c r="Q2828" s="75">
        <v>0</v>
      </c>
      <c r="R2828" s="75">
        <v>0</v>
      </c>
      <c r="S2828" s="75">
        <v>0.96257999999999999</v>
      </c>
      <c r="T2828" s="75">
        <v>0</v>
      </c>
      <c r="U2828" s="75">
        <v>0</v>
      </c>
      <c r="V2828" s="75">
        <v>47.1473569733053</v>
      </c>
    </row>
    <row r="2829" spans="2:22" x14ac:dyDescent="0.25">
      <c r="B2829" s="45">
        <v>270</v>
      </c>
      <c r="C2829" s="70">
        <v>43156</v>
      </c>
      <c r="D2829">
        <v>0</v>
      </c>
      <c r="E2829" s="75">
        <v>0</v>
      </c>
      <c r="F2829">
        <f t="shared" si="77"/>
        <v>0</v>
      </c>
      <c r="G2829">
        <v>3.854541142</v>
      </c>
      <c r="H2829" s="75">
        <v>0</v>
      </c>
      <c r="I2829" s="75">
        <v>1.4999999999999999E-2</v>
      </c>
      <c r="J2829" s="75">
        <v>0</v>
      </c>
      <c r="K2829" s="75">
        <v>1.14175</v>
      </c>
      <c r="L2829" s="75">
        <v>4.4009223488784999</v>
      </c>
      <c r="M2829" s="75">
        <v>4.4009223488784999</v>
      </c>
      <c r="N2829" s="75">
        <v>141.5805</v>
      </c>
      <c r="O2829" s="75">
        <v>70.79025</v>
      </c>
      <c r="P2829" s="75">
        <v>1</v>
      </c>
      <c r="Q2829" s="75">
        <v>0</v>
      </c>
      <c r="R2829" s="75">
        <v>0</v>
      </c>
      <c r="S2829" s="75">
        <v>0.94386999999999999</v>
      </c>
      <c r="T2829" s="75">
        <v>0</v>
      </c>
      <c r="U2829" s="75">
        <v>0</v>
      </c>
      <c r="V2829" s="75">
        <v>51.548279322183802</v>
      </c>
    </row>
    <row r="2830" spans="2:22" x14ac:dyDescent="0.25">
      <c r="B2830" s="45">
        <v>271</v>
      </c>
      <c r="C2830" s="70">
        <v>43157</v>
      </c>
      <c r="D2830">
        <v>0</v>
      </c>
      <c r="E2830" s="75">
        <v>0</v>
      </c>
      <c r="F2830">
        <f t="shared" si="77"/>
        <v>0</v>
      </c>
      <c r="G2830">
        <v>3.9204730529999998</v>
      </c>
      <c r="H2830" s="75">
        <v>0</v>
      </c>
      <c r="I2830" s="75">
        <v>1.4999999999999999E-2</v>
      </c>
      <c r="J2830" s="75">
        <v>0</v>
      </c>
      <c r="K2830" s="75">
        <v>1.119</v>
      </c>
      <c r="L2830" s="75">
        <v>4.3870093463069999</v>
      </c>
      <c r="M2830" s="75">
        <v>4.3870093463069999</v>
      </c>
      <c r="N2830" s="75">
        <v>138.774</v>
      </c>
      <c r="O2830" s="75">
        <v>69.387</v>
      </c>
      <c r="P2830" s="75">
        <v>1</v>
      </c>
      <c r="Q2830" s="75">
        <v>0</v>
      </c>
      <c r="R2830" s="75">
        <v>0</v>
      </c>
      <c r="S2830" s="75">
        <v>0.92515999999999998</v>
      </c>
      <c r="T2830" s="75">
        <v>0</v>
      </c>
      <c r="U2830" s="75">
        <v>0</v>
      </c>
      <c r="V2830" s="75">
        <v>55.935288668490799</v>
      </c>
    </row>
    <row r="2831" spans="2:22" x14ac:dyDescent="0.25">
      <c r="B2831" s="45">
        <v>272</v>
      </c>
      <c r="C2831" s="70">
        <v>43158</v>
      </c>
      <c r="D2831">
        <v>0</v>
      </c>
      <c r="E2831" s="75">
        <v>0</v>
      </c>
      <c r="F2831">
        <f t="shared" si="77"/>
        <v>0</v>
      </c>
      <c r="G2831">
        <v>3.9815411049999998</v>
      </c>
      <c r="H2831" s="75">
        <v>0</v>
      </c>
      <c r="I2831" s="75">
        <v>1.4999999999999999E-2</v>
      </c>
      <c r="J2831" s="75">
        <v>0</v>
      </c>
      <c r="K2831" s="75">
        <v>1.0962499999999999</v>
      </c>
      <c r="L2831" s="75">
        <v>4.3647644363562499</v>
      </c>
      <c r="M2831" s="75">
        <v>4.3647644363562499</v>
      </c>
      <c r="N2831" s="75">
        <v>135.9675</v>
      </c>
      <c r="O2831" s="75">
        <v>67.983750000000001</v>
      </c>
      <c r="P2831" s="75">
        <v>1</v>
      </c>
      <c r="Q2831" s="75">
        <v>0</v>
      </c>
      <c r="R2831" s="75">
        <v>0</v>
      </c>
      <c r="S2831" s="75">
        <v>0.90644999999999998</v>
      </c>
      <c r="T2831" s="75">
        <v>0</v>
      </c>
      <c r="U2831" s="75">
        <v>0</v>
      </c>
      <c r="V2831" s="75">
        <v>60.300053104847102</v>
      </c>
    </row>
    <row r="2832" spans="2:22" x14ac:dyDescent="0.25">
      <c r="B2832" s="45">
        <v>273</v>
      </c>
      <c r="C2832" s="70">
        <v>43159</v>
      </c>
      <c r="D2832">
        <v>0</v>
      </c>
      <c r="E2832" s="75">
        <v>0</v>
      </c>
      <c r="F2832">
        <f t="shared" si="77"/>
        <v>0</v>
      </c>
      <c r="G2832">
        <v>4.1396091349999997</v>
      </c>
      <c r="H2832" s="75">
        <v>0</v>
      </c>
      <c r="I2832" s="75">
        <v>5.0000000000000001E-3</v>
      </c>
      <c r="J2832" s="75">
        <v>0</v>
      </c>
      <c r="K2832" s="75">
        <v>1.0734999999999999</v>
      </c>
      <c r="L2832" s="75">
        <v>4.4438704064224996</v>
      </c>
      <c r="M2832" s="75">
        <v>4.4438704064224996</v>
      </c>
      <c r="N2832" s="75">
        <v>133.161</v>
      </c>
      <c r="O2832" s="75">
        <v>66.580500000000001</v>
      </c>
      <c r="P2832" s="75">
        <v>1</v>
      </c>
      <c r="Q2832" s="75">
        <v>0</v>
      </c>
      <c r="R2832" s="75">
        <v>0</v>
      </c>
      <c r="S2832" s="75">
        <v>0.88773999999999997</v>
      </c>
      <c r="T2832" s="75">
        <v>0</v>
      </c>
      <c r="U2832" s="75">
        <v>0</v>
      </c>
      <c r="V2832" s="75">
        <v>64.7439235112696</v>
      </c>
    </row>
    <row r="2833" spans="2:22" x14ac:dyDescent="0.25">
      <c r="B2833" s="45">
        <v>274</v>
      </c>
      <c r="C2833" s="70">
        <v>43160</v>
      </c>
      <c r="D2833">
        <v>0</v>
      </c>
      <c r="E2833" s="75">
        <v>0</v>
      </c>
      <c r="F2833">
        <f t="shared" si="77"/>
        <v>0</v>
      </c>
      <c r="G2833">
        <v>4.223196766</v>
      </c>
      <c r="H2833" s="75">
        <v>0</v>
      </c>
      <c r="I2833" s="75">
        <v>5.0000000000000001E-3</v>
      </c>
      <c r="J2833" s="75">
        <v>0</v>
      </c>
      <c r="K2833" s="75">
        <v>1.0507500000000001</v>
      </c>
      <c r="L2833" s="75">
        <v>4.4375240018745004</v>
      </c>
      <c r="M2833" s="75">
        <v>4.4375240018745004</v>
      </c>
      <c r="N2833" s="75">
        <v>130.3545</v>
      </c>
      <c r="O2833" s="75">
        <v>65.177250000000001</v>
      </c>
      <c r="P2833" s="75">
        <v>1</v>
      </c>
      <c r="Q2833" s="75">
        <v>0</v>
      </c>
      <c r="R2833" s="75">
        <v>0</v>
      </c>
      <c r="S2833" s="75">
        <v>0.86902999999999997</v>
      </c>
      <c r="T2833" s="75">
        <v>0</v>
      </c>
      <c r="U2833" s="75">
        <v>0</v>
      </c>
      <c r="V2833" s="75">
        <v>69.181447513144093</v>
      </c>
    </row>
    <row r="2834" spans="2:22" x14ac:dyDescent="0.25">
      <c r="B2834" s="45">
        <v>275</v>
      </c>
      <c r="C2834" s="70">
        <v>43161</v>
      </c>
      <c r="D2834">
        <v>0</v>
      </c>
      <c r="E2834" s="75">
        <v>0</v>
      </c>
      <c r="F2834">
        <f t="shared" si="77"/>
        <v>0</v>
      </c>
      <c r="G2834">
        <v>4.3330599300000001</v>
      </c>
      <c r="H2834" s="75">
        <v>0</v>
      </c>
      <c r="I2834" s="75">
        <v>5.0000000000000001E-3</v>
      </c>
      <c r="J2834" s="75">
        <v>0</v>
      </c>
      <c r="K2834" s="75">
        <v>1.028</v>
      </c>
      <c r="L2834" s="75">
        <v>4.4543856080399999</v>
      </c>
      <c r="M2834" s="75">
        <v>4.0766947563013503</v>
      </c>
      <c r="N2834" s="75">
        <v>127.548</v>
      </c>
      <c r="O2834" s="75">
        <v>63.774000000000001</v>
      </c>
      <c r="P2834" s="75">
        <v>0.91520921514811504</v>
      </c>
      <c r="Q2834" s="75">
        <v>0</v>
      </c>
      <c r="R2834" s="75">
        <v>0</v>
      </c>
      <c r="S2834" s="75">
        <v>0.85031999999999996</v>
      </c>
      <c r="T2834" s="75">
        <v>0</v>
      </c>
      <c r="U2834" s="75">
        <v>0</v>
      </c>
      <c r="V2834" s="75">
        <v>73.258142269445401</v>
      </c>
    </row>
    <row r="2835" spans="2:22" x14ac:dyDescent="0.25">
      <c r="B2835" s="45">
        <v>276</v>
      </c>
      <c r="C2835" s="70">
        <v>43162</v>
      </c>
      <c r="D2835">
        <v>0</v>
      </c>
      <c r="E2835" s="75">
        <v>0</v>
      </c>
      <c r="F2835">
        <f t="shared" si="77"/>
        <v>0</v>
      </c>
      <c r="G2835">
        <v>4.4574349829999997</v>
      </c>
      <c r="H2835" s="75">
        <v>0</v>
      </c>
      <c r="I2835" s="75">
        <v>5.0000000000000001E-3</v>
      </c>
      <c r="J2835" s="75">
        <v>0</v>
      </c>
      <c r="K2835" s="75">
        <v>1.00525</v>
      </c>
      <c r="L2835" s="75">
        <v>4.4808365166607498</v>
      </c>
      <c r="M2835" s="75">
        <v>3.69866498830585</v>
      </c>
      <c r="N2835" s="75">
        <v>124.7415</v>
      </c>
      <c r="O2835" s="75">
        <v>62.370750000000001</v>
      </c>
      <c r="P2835" s="75">
        <v>0.82544073512911997</v>
      </c>
      <c r="Q2835" s="75">
        <v>0</v>
      </c>
      <c r="R2835" s="75">
        <v>0</v>
      </c>
      <c r="S2835" s="75">
        <v>0.83160999999999996</v>
      </c>
      <c r="T2835" s="75">
        <v>0</v>
      </c>
      <c r="U2835" s="75">
        <v>0</v>
      </c>
      <c r="V2835" s="75">
        <v>76.956807257751294</v>
      </c>
    </row>
    <row r="2836" spans="2:22" x14ac:dyDescent="0.25">
      <c r="B2836" s="45">
        <v>277</v>
      </c>
      <c r="C2836" s="70">
        <v>43163</v>
      </c>
      <c r="D2836">
        <v>0</v>
      </c>
      <c r="E2836" s="69">
        <v>15</v>
      </c>
      <c r="F2836">
        <f t="shared" si="77"/>
        <v>15</v>
      </c>
      <c r="G2836">
        <v>4.5895140950000002</v>
      </c>
      <c r="H2836" s="75">
        <v>15</v>
      </c>
      <c r="I2836" s="75">
        <v>0.01</v>
      </c>
      <c r="J2836" s="75">
        <v>0.15</v>
      </c>
      <c r="K2836" s="75">
        <v>0.98250000000000004</v>
      </c>
      <c r="L2836" s="75">
        <v>4.5091975983374999</v>
      </c>
      <c r="M2836" s="75">
        <v>4.5091975983374999</v>
      </c>
      <c r="N2836" s="75">
        <v>121.935</v>
      </c>
      <c r="O2836" s="75">
        <v>60.967500000000001</v>
      </c>
      <c r="P2836" s="75">
        <v>0.73774048045677898</v>
      </c>
      <c r="Q2836" s="75">
        <v>14.85</v>
      </c>
      <c r="R2836" s="75">
        <v>14.85</v>
      </c>
      <c r="S2836" s="75">
        <v>0.81289999999999996</v>
      </c>
      <c r="T2836" s="75">
        <v>2.5852006004156198</v>
      </c>
      <c r="U2836" s="75">
        <v>0</v>
      </c>
      <c r="V2836" s="75">
        <v>69.201205456504397</v>
      </c>
    </row>
    <row r="2837" spans="2:22" x14ac:dyDescent="0.25">
      <c r="B2837" s="45">
        <v>278</v>
      </c>
      <c r="C2837" s="70">
        <v>43164</v>
      </c>
      <c r="D2837">
        <v>0</v>
      </c>
      <c r="E2837" s="69">
        <v>15</v>
      </c>
      <c r="F2837">
        <f t="shared" si="77"/>
        <v>15</v>
      </c>
      <c r="G2837">
        <v>4.6033989269999998</v>
      </c>
      <c r="H2837" s="75">
        <v>15</v>
      </c>
      <c r="I2837" s="75">
        <v>0.01</v>
      </c>
      <c r="J2837" s="75">
        <v>0.15</v>
      </c>
      <c r="K2837" s="75">
        <v>0.95974999999999999</v>
      </c>
      <c r="L2837" s="75">
        <v>4.4181121201882503</v>
      </c>
      <c r="M2837" s="75">
        <v>4.4181121201882503</v>
      </c>
      <c r="N2837" s="75">
        <v>119.1285</v>
      </c>
      <c r="O2837" s="75">
        <v>59.564250000000001</v>
      </c>
      <c r="P2837" s="75">
        <v>0.83820906908918602</v>
      </c>
      <c r="Q2837" s="75">
        <v>14.85</v>
      </c>
      <c r="R2837" s="75">
        <v>17.435200600415602</v>
      </c>
      <c r="S2837" s="75">
        <v>0.79418999999999995</v>
      </c>
      <c r="T2837" s="75">
        <v>3.2542721200568399</v>
      </c>
      <c r="U2837" s="75">
        <v>0</v>
      </c>
      <c r="V2837" s="75">
        <v>59.4383890963339</v>
      </c>
    </row>
    <row r="2838" spans="2:22" x14ac:dyDescent="0.25">
      <c r="B2838" s="45">
        <v>279</v>
      </c>
      <c r="C2838" s="70">
        <v>43165</v>
      </c>
      <c r="D2838">
        <v>0</v>
      </c>
      <c r="E2838" s="69">
        <v>15</v>
      </c>
      <c r="F2838">
        <f t="shared" si="77"/>
        <v>15</v>
      </c>
      <c r="G2838">
        <v>4.6693083069999997</v>
      </c>
      <c r="H2838" s="75">
        <v>15</v>
      </c>
      <c r="I2838" s="75">
        <v>2.2499999999999999E-2</v>
      </c>
      <c r="J2838" s="75">
        <v>0.33750000000000002</v>
      </c>
      <c r="K2838" s="75">
        <v>0.93700000000000006</v>
      </c>
      <c r="L2838" s="75">
        <v>4.3751418836590004</v>
      </c>
      <c r="M2838" s="75">
        <v>4.3751418836590004</v>
      </c>
      <c r="N2838" s="75">
        <v>116.322</v>
      </c>
      <c r="O2838" s="75">
        <v>58.161000000000001</v>
      </c>
      <c r="P2838" s="75">
        <v>0.97803701627664796</v>
      </c>
      <c r="Q2838" s="75">
        <v>14.6625</v>
      </c>
      <c r="R2838" s="75">
        <v>17.916772120056802</v>
      </c>
      <c r="S2838" s="75">
        <v>0.77547999999999995</v>
      </c>
      <c r="T2838" s="75">
        <v>3.3854075590994599</v>
      </c>
      <c r="U2838" s="75">
        <v>0</v>
      </c>
      <c r="V2838" s="75">
        <v>49.282166419035498</v>
      </c>
    </row>
    <row r="2839" spans="2:22" x14ac:dyDescent="0.25">
      <c r="B2839" s="45">
        <v>280</v>
      </c>
      <c r="C2839" s="70">
        <v>43166</v>
      </c>
      <c r="D2839">
        <v>0</v>
      </c>
      <c r="E2839" s="69">
        <v>15</v>
      </c>
      <c r="F2839">
        <f t="shared" si="77"/>
        <v>15</v>
      </c>
      <c r="G2839">
        <v>4.6901470510000003</v>
      </c>
      <c r="H2839" s="75">
        <v>15</v>
      </c>
      <c r="I2839" s="75">
        <v>2.2499999999999999E-2</v>
      </c>
      <c r="J2839" s="75">
        <v>0.33750000000000002</v>
      </c>
      <c r="K2839" s="75">
        <v>0.91425000000000001</v>
      </c>
      <c r="L2839" s="75">
        <v>4.2879669413767498</v>
      </c>
      <c r="M2839" s="75">
        <v>4.2879669413767498</v>
      </c>
      <c r="N2839" s="75">
        <v>113.5155</v>
      </c>
      <c r="O2839" s="75">
        <v>56.757750000000001</v>
      </c>
      <c r="P2839" s="75">
        <v>1</v>
      </c>
      <c r="Q2839" s="75">
        <v>14.6625</v>
      </c>
      <c r="R2839" s="75">
        <v>18.0479075590995</v>
      </c>
      <c r="S2839" s="75">
        <v>0.75677000000000005</v>
      </c>
      <c r="T2839" s="75">
        <v>3.4399851544306799</v>
      </c>
      <c r="U2839" s="75">
        <v>0</v>
      </c>
      <c r="V2839" s="75">
        <v>38.962210955743501</v>
      </c>
    </row>
    <row r="2840" spans="2:22" x14ac:dyDescent="0.25">
      <c r="B2840" s="45">
        <v>281</v>
      </c>
      <c r="C2840" s="70">
        <v>43167</v>
      </c>
      <c r="D2840">
        <v>0</v>
      </c>
      <c r="E2840" s="75">
        <v>0</v>
      </c>
      <c r="F2840">
        <f t="shared" si="77"/>
        <v>0</v>
      </c>
      <c r="G2840">
        <v>4.6618319880000003</v>
      </c>
      <c r="H2840" s="75">
        <v>0</v>
      </c>
      <c r="I2840" s="75">
        <v>1.4999999999999999E-2</v>
      </c>
      <c r="J2840" s="75">
        <v>0</v>
      </c>
      <c r="K2840" s="75">
        <v>0.89149999999999996</v>
      </c>
      <c r="L2840" s="75">
        <v>4.1560232173019998</v>
      </c>
      <c r="M2840" s="75">
        <v>4.1560232173019998</v>
      </c>
      <c r="N2840" s="75">
        <v>110.709</v>
      </c>
      <c r="O2840" s="75">
        <v>55.354500000000002</v>
      </c>
      <c r="P2840" s="75">
        <v>1</v>
      </c>
      <c r="Q2840" s="75">
        <v>0</v>
      </c>
      <c r="R2840" s="75">
        <v>3.4399851544306799</v>
      </c>
      <c r="S2840" s="75">
        <v>0.73806000000000005</v>
      </c>
      <c r="T2840" s="75">
        <v>0</v>
      </c>
      <c r="U2840" s="75">
        <v>0</v>
      </c>
      <c r="V2840" s="75">
        <v>39.6782490186148</v>
      </c>
    </row>
    <row r="2841" spans="2:22" x14ac:dyDescent="0.25">
      <c r="B2841" s="45">
        <v>282</v>
      </c>
      <c r="C2841" s="70">
        <v>43168</v>
      </c>
      <c r="D2841">
        <v>0</v>
      </c>
      <c r="E2841" s="75">
        <v>0</v>
      </c>
      <c r="F2841">
        <f t="shared" si="77"/>
        <v>0</v>
      </c>
      <c r="G2841">
        <v>4.6791778449999999</v>
      </c>
      <c r="H2841" s="75">
        <v>0</v>
      </c>
      <c r="I2841" s="75">
        <v>1.4999999999999999E-2</v>
      </c>
      <c r="J2841" s="75">
        <v>0</v>
      </c>
      <c r="K2841" s="75">
        <v>0.86875000000000002</v>
      </c>
      <c r="L2841" s="75">
        <v>4.06503575284375</v>
      </c>
      <c r="M2841" s="75">
        <v>4.06503575284375</v>
      </c>
      <c r="N2841" s="75">
        <v>107.9025</v>
      </c>
      <c r="O2841" s="75">
        <v>53.951250000000002</v>
      </c>
      <c r="P2841" s="75">
        <v>1</v>
      </c>
      <c r="Q2841" s="75">
        <v>0</v>
      </c>
      <c r="R2841" s="75">
        <v>0</v>
      </c>
      <c r="S2841" s="75">
        <v>0.71935000000000004</v>
      </c>
      <c r="T2841" s="75">
        <v>0</v>
      </c>
      <c r="U2841" s="75">
        <v>0</v>
      </c>
      <c r="V2841" s="75">
        <v>43.743284771458598</v>
      </c>
    </row>
    <row r="2842" spans="2:22" x14ac:dyDescent="0.25">
      <c r="B2842" s="45">
        <v>283</v>
      </c>
      <c r="C2842" s="70">
        <v>43169</v>
      </c>
      <c r="D2842">
        <v>0</v>
      </c>
      <c r="E2842" s="75">
        <v>0</v>
      </c>
      <c r="F2842">
        <f t="shared" si="77"/>
        <v>0</v>
      </c>
      <c r="G2842">
        <v>4.757055158</v>
      </c>
      <c r="H2842" s="75">
        <v>0</v>
      </c>
      <c r="I2842" s="75">
        <v>1.4999999999999999E-2</v>
      </c>
      <c r="J2842" s="75">
        <v>0</v>
      </c>
      <c r="K2842" s="75">
        <v>0.84599999999999997</v>
      </c>
      <c r="L2842" s="75">
        <v>4.0244686636680003</v>
      </c>
      <c r="M2842" s="75">
        <v>4.0244686636680003</v>
      </c>
      <c r="N2842" s="75">
        <v>105.096</v>
      </c>
      <c r="O2842" s="75">
        <v>52.548000000000002</v>
      </c>
      <c r="P2842" s="75">
        <v>1</v>
      </c>
      <c r="Q2842" s="75">
        <v>0</v>
      </c>
      <c r="R2842" s="75">
        <v>0</v>
      </c>
      <c r="S2842" s="75">
        <v>0.70064000000000004</v>
      </c>
      <c r="T2842" s="75">
        <v>0</v>
      </c>
      <c r="U2842" s="75">
        <v>0</v>
      </c>
      <c r="V2842" s="75">
        <v>47.7677534351266</v>
      </c>
    </row>
    <row r="2843" spans="2:22" x14ac:dyDescent="0.25">
      <c r="B2843" s="45">
        <v>284</v>
      </c>
      <c r="C2843" s="70">
        <v>43170</v>
      </c>
      <c r="D2843">
        <v>0</v>
      </c>
      <c r="E2843" s="75">
        <v>0</v>
      </c>
      <c r="F2843">
        <f t="shared" si="77"/>
        <v>0</v>
      </c>
      <c r="G2843">
        <v>4.8559618110000002</v>
      </c>
      <c r="H2843" s="75">
        <v>0</v>
      </c>
      <c r="I2843" s="75">
        <v>1.4999999999999999E-2</v>
      </c>
      <c r="J2843" s="75">
        <v>0</v>
      </c>
      <c r="K2843" s="75">
        <v>0.82325000000000004</v>
      </c>
      <c r="L2843" s="75">
        <v>3.9976705609057501</v>
      </c>
      <c r="M2843" s="75">
        <v>3.9976705609057501</v>
      </c>
      <c r="N2843" s="75">
        <v>102.2895</v>
      </c>
      <c r="O2843" s="75">
        <v>51.144750000000002</v>
      </c>
      <c r="P2843" s="75">
        <v>1</v>
      </c>
      <c r="Q2843" s="75">
        <v>0</v>
      </c>
      <c r="R2843" s="75">
        <v>0</v>
      </c>
      <c r="S2843" s="75">
        <v>0.68193000000000004</v>
      </c>
      <c r="T2843" s="75">
        <v>0</v>
      </c>
      <c r="U2843" s="75">
        <v>0</v>
      </c>
      <c r="V2843" s="75">
        <v>51.765423996032297</v>
      </c>
    </row>
    <row r="2844" spans="2:22" x14ac:dyDescent="0.25">
      <c r="B2844" s="45">
        <v>285</v>
      </c>
      <c r="C2844" s="70">
        <v>43171</v>
      </c>
      <c r="D2844">
        <v>0</v>
      </c>
      <c r="E2844" s="75">
        <v>0</v>
      </c>
      <c r="F2844">
        <f t="shared" si="77"/>
        <v>0</v>
      </c>
      <c r="G2844">
        <v>4.9093082929999996</v>
      </c>
      <c r="H2844" s="75">
        <v>0</v>
      </c>
      <c r="I2844" s="75">
        <v>1.4999999999999999E-2</v>
      </c>
      <c r="J2844" s="75">
        <v>0</v>
      </c>
      <c r="K2844" s="75">
        <v>0.80049999999999999</v>
      </c>
      <c r="L2844" s="75">
        <v>3.9299012885465001</v>
      </c>
      <c r="M2844" s="75">
        <v>3.76999815896803</v>
      </c>
      <c r="N2844" s="75">
        <v>99.483000000000004</v>
      </c>
      <c r="O2844" s="75">
        <v>49.741500000000002</v>
      </c>
      <c r="P2844" s="75">
        <v>0.95931115877019602</v>
      </c>
      <c r="Q2844" s="75">
        <v>0</v>
      </c>
      <c r="R2844" s="75">
        <v>0</v>
      </c>
      <c r="S2844" s="75">
        <v>0.66322000000000003</v>
      </c>
      <c r="T2844" s="75">
        <v>0</v>
      </c>
      <c r="U2844" s="75">
        <v>0</v>
      </c>
      <c r="V2844" s="75">
        <v>55.535422155000298</v>
      </c>
    </row>
    <row r="2845" spans="2:22" x14ac:dyDescent="0.25">
      <c r="B2845" s="45">
        <v>286</v>
      </c>
      <c r="C2845" s="70">
        <v>43172</v>
      </c>
      <c r="D2845">
        <v>0</v>
      </c>
      <c r="E2845" s="75">
        <v>0</v>
      </c>
      <c r="F2845">
        <f t="shared" si="77"/>
        <v>0</v>
      </c>
      <c r="G2845">
        <v>5.021368828</v>
      </c>
      <c r="H2845" s="75">
        <v>0</v>
      </c>
      <c r="I2845" s="75">
        <v>1.4999999999999999E-2</v>
      </c>
      <c r="J2845" s="75">
        <v>0</v>
      </c>
      <c r="K2845" s="75">
        <v>0.77775000000000005</v>
      </c>
      <c r="L2845" s="75">
        <v>3.905369605977</v>
      </c>
      <c r="M2845" s="75">
        <v>3.3238918449260302</v>
      </c>
      <c r="N2845" s="75">
        <v>96.676500000000004</v>
      </c>
      <c r="O2845" s="75">
        <v>48.338250000000002</v>
      </c>
      <c r="P2845" s="75">
        <v>0.85110813579307598</v>
      </c>
      <c r="Q2845" s="75">
        <v>0</v>
      </c>
      <c r="R2845" s="75">
        <v>0</v>
      </c>
      <c r="S2845" s="75">
        <v>0.64451000000000003</v>
      </c>
      <c r="T2845" s="75">
        <v>0</v>
      </c>
      <c r="U2845" s="75">
        <v>0</v>
      </c>
      <c r="V2845" s="75">
        <v>58.8593139999264</v>
      </c>
    </row>
    <row r="2846" spans="2:22" x14ac:dyDescent="0.25">
      <c r="B2846" s="45">
        <v>287</v>
      </c>
      <c r="C2846" s="70">
        <v>43173</v>
      </c>
      <c r="D2846">
        <v>0</v>
      </c>
      <c r="E2846" s="75">
        <v>0</v>
      </c>
      <c r="F2846">
        <f t="shared" si="77"/>
        <v>0</v>
      </c>
      <c r="G2846">
        <v>5.1536823289999996</v>
      </c>
      <c r="H2846" s="75">
        <v>0</v>
      </c>
      <c r="I2846" s="75">
        <v>1.4999999999999999E-2</v>
      </c>
      <c r="J2846" s="75">
        <v>0</v>
      </c>
      <c r="K2846" s="75">
        <v>0.755</v>
      </c>
      <c r="L2846" s="75">
        <v>3.891030158395</v>
      </c>
      <c r="M2846" s="75">
        <v>2.9024743814292999</v>
      </c>
      <c r="N2846" s="75">
        <v>93.87</v>
      </c>
      <c r="O2846" s="75">
        <v>46.935000000000002</v>
      </c>
      <c r="P2846" s="75">
        <v>0.74593983168368305</v>
      </c>
      <c r="Q2846" s="75">
        <v>0</v>
      </c>
      <c r="R2846" s="75">
        <v>0</v>
      </c>
      <c r="S2846" s="75">
        <v>0.62580000000000002</v>
      </c>
      <c r="T2846" s="75">
        <v>0</v>
      </c>
      <c r="U2846" s="75">
        <v>0</v>
      </c>
      <c r="V2846" s="75">
        <v>61.7617883813557</v>
      </c>
    </row>
    <row r="2847" spans="2:22" x14ac:dyDescent="0.25">
      <c r="B2847" s="45">
        <v>288</v>
      </c>
      <c r="C2847" s="70">
        <v>43174</v>
      </c>
      <c r="D2847">
        <v>0</v>
      </c>
      <c r="E2847" s="75">
        <v>0</v>
      </c>
      <c r="F2847">
        <f t="shared" si="77"/>
        <v>0</v>
      </c>
      <c r="G2847">
        <v>5.3058225910000001</v>
      </c>
      <c r="H2847" s="75">
        <v>0</v>
      </c>
      <c r="I2847" s="75">
        <v>5.0000000000000001E-3</v>
      </c>
      <c r="J2847" s="75">
        <v>0</v>
      </c>
      <c r="K2847" s="75">
        <v>0.73224999999999996</v>
      </c>
      <c r="L2847" s="75">
        <v>3.88518859225975</v>
      </c>
      <c r="M2847" s="75">
        <v>2.5002921195526602</v>
      </c>
      <c r="N2847" s="75">
        <v>91.063500000000005</v>
      </c>
      <c r="O2847" s="75">
        <v>45.531750000000002</v>
      </c>
      <c r="P2847" s="75">
        <v>0.64354459511537199</v>
      </c>
      <c r="Q2847" s="75">
        <v>0</v>
      </c>
      <c r="R2847" s="75">
        <v>0</v>
      </c>
      <c r="S2847" s="75">
        <v>0.60709000000000002</v>
      </c>
      <c r="T2847" s="75">
        <v>0</v>
      </c>
      <c r="U2847" s="75">
        <v>0</v>
      </c>
      <c r="V2847" s="75">
        <v>64.262080500908297</v>
      </c>
    </row>
    <row r="2848" spans="2:22" x14ac:dyDescent="0.25">
      <c r="B2848" s="45">
        <v>289</v>
      </c>
      <c r="C2848" s="70">
        <v>43175</v>
      </c>
      <c r="D2848">
        <v>0</v>
      </c>
      <c r="E2848" s="75">
        <v>0</v>
      </c>
      <c r="F2848">
        <f t="shared" si="77"/>
        <v>0</v>
      </c>
      <c r="G2848">
        <v>5.422758591</v>
      </c>
      <c r="H2848" s="75">
        <v>0</v>
      </c>
      <c r="I2848" s="75">
        <v>5.0000000000000001E-3</v>
      </c>
      <c r="J2848" s="75">
        <v>0</v>
      </c>
      <c r="K2848" s="75">
        <v>0.70950000000000002</v>
      </c>
      <c r="L2848" s="75">
        <v>3.8474472203144998</v>
      </c>
      <c r="M2848" s="75">
        <v>2.0920535782646201</v>
      </c>
      <c r="N2848" s="75">
        <v>88.257000000000005</v>
      </c>
      <c r="O2848" s="75">
        <v>44.128500000000003</v>
      </c>
      <c r="P2848" s="75">
        <v>0.54375107921392496</v>
      </c>
      <c r="Q2848" s="75">
        <v>0</v>
      </c>
      <c r="R2848" s="75">
        <v>0</v>
      </c>
      <c r="S2848" s="75">
        <v>0.58838000000000001</v>
      </c>
      <c r="T2848" s="75">
        <v>0</v>
      </c>
      <c r="U2848" s="75">
        <v>0</v>
      </c>
      <c r="V2848" s="75">
        <v>66.354134079172994</v>
      </c>
    </row>
    <row r="2849" spans="2:22" x14ac:dyDescent="0.25">
      <c r="B2849" s="45">
        <v>290</v>
      </c>
      <c r="C2849" s="70">
        <v>43176</v>
      </c>
      <c r="D2849">
        <v>0</v>
      </c>
      <c r="E2849" s="75">
        <v>0</v>
      </c>
      <c r="F2849">
        <f t="shared" si="77"/>
        <v>0</v>
      </c>
      <c r="G2849">
        <v>5.5972930950000004</v>
      </c>
      <c r="H2849" s="75">
        <v>0</v>
      </c>
      <c r="I2849" s="75">
        <v>5.0000000000000001E-3</v>
      </c>
      <c r="J2849" s="75">
        <v>0</v>
      </c>
      <c r="K2849" s="75">
        <v>0.68674999999999997</v>
      </c>
      <c r="L2849" s="75">
        <v>3.8439410329912498</v>
      </c>
      <c r="M2849" s="75">
        <v>1.7180778238648799</v>
      </c>
      <c r="N2849" s="75">
        <v>85.450500000000005</v>
      </c>
      <c r="O2849" s="75">
        <v>42.725250000000003</v>
      </c>
      <c r="P2849" s="75">
        <v>0.446957382831629</v>
      </c>
      <c r="Q2849" s="75">
        <v>0</v>
      </c>
      <c r="R2849" s="75">
        <v>0</v>
      </c>
      <c r="S2849" s="75">
        <v>0.56967000000000001</v>
      </c>
      <c r="T2849" s="75">
        <v>0</v>
      </c>
      <c r="U2849" s="75">
        <v>0</v>
      </c>
      <c r="V2849" s="75">
        <v>68.072211903037797</v>
      </c>
    </row>
    <row r="2850" spans="2:22" x14ac:dyDescent="0.25">
      <c r="B2850" s="45">
        <v>291</v>
      </c>
      <c r="C2850" s="70">
        <v>43177</v>
      </c>
      <c r="D2850">
        <v>0</v>
      </c>
      <c r="E2850" s="75">
        <v>0</v>
      </c>
      <c r="F2850">
        <f t="shared" si="77"/>
        <v>0</v>
      </c>
      <c r="G2850">
        <v>5.7312624879999996</v>
      </c>
      <c r="H2850" s="75">
        <v>0</v>
      </c>
      <c r="I2850" s="75">
        <v>5.0000000000000001E-3</v>
      </c>
      <c r="J2850" s="75">
        <v>0</v>
      </c>
      <c r="K2850" s="75">
        <v>0.66400000000000003</v>
      </c>
      <c r="L2850" s="75">
        <v>3.8055582920319999</v>
      </c>
      <c r="M2850" s="75">
        <v>1.3419918934738799</v>
      </c>
      <c r="N2850" s="75">
        <v>82.644000000000005</v>
      </c>
      <c r="O2850" s="75">
        <v>41.322000000000003</v>
      </c>
      <c r="P2850" s="75">
        <v>0.35263995201011999</v>
      </c>
      <c r="Q2850" s="75">
        <v>0</v>
      </c>
      <c r="R2850" s="75">
        <v>0</v>
      </c>
      <c r="S2850" s="75">
        <v>0.55096000000000001</v>
      </c>
      <c r="T2850" s="75">
        <v>0</v>
      </c>
      <c r="U2850" s="75">
        <v>0</v>
      </c>
      <c r="V2850" s="75">
        <v>69.4142037965117</v>
      </c>
    </row>
    <row r="2851" spans="2:22" x14ac:dyDescent="0.25">
      <c r="B2851" s="45">
        <v>292</v>
      </c>
      <c r="C2851" s="70">
        <v>43178</v>
      </c>
      <c r="D2851">
        <v>0</v>
      </c>
      <c r="E2851" s="75">
        <v>0</v>
      </c>
      <c r="F2851">
        <f t="shared" si="77"/>
        <v>0</v>
      </c>
      <c r="G2851">
        <v>5.7470989220000002</v>
      </c>
      <c r="H2851" s="75">
        <v>0</v>
      </c>
      <c r="I2851" s="75">
        <v>5.0000000000000001E-3</v>
      </c>
      <c r="J2851" s="75">
        <v>0</v>
      </c>
      <c r="K2851" s="75">
        <v>0.64124999999999999</v>
      </c>
      <c r="L2851" s="75">
        <v>3.6853271837324999</v>
      </c>
      <c r="M2851" s="75">
        <v>0.96228606463907895</v>
      </c>
      <c r="N2851" s="75">
        <v>79.837500000000006</v>
      </c>
      <c r="O2851" s="75">
        <v>39.918750000000003</v>
      </c>
      <c r="P2851" s="75">
        <v>0.26111279044279501</v>
      </c>
      <c r="Q2851" s="75">
        <v>0</v>
      </c>
      <c r="R2851" s="75">
        <v>0</v>
      </c>
      <c r="S2851" s="75">
        <v>0.53225</v>
      </c>
      <c r="T2851" s="75">
        <v>0</v>
      </c>
      <c r="U2851" s="75">
        <v>0</v>
      </c>
      <c r="V2851" s="75">
        <v>70.376489861150802</v>
      </c>
    </row>
    <row r="2852" spans="2:22" x14ac:dyDescent="0.25">
      <c r="B2852" s="45">
        <v>293</v>
      </c>
      <c r="C2852" s="70">
        <v>43179</v>
      </c>
      <c r="D2852">
        <v>0</v>
      </c>
      <c r="E2852" s="75">
        <v>0</v>
      </c>
      <c r="F2852">
        <f t="shared" si="77"/>
        <v>0</v>
      </c>
      <c r="G2852">
        <v>5.6771597710000004</v>
      </c>
      <c r="H2852" s="75">
        <v>0</v>
      </c>
      <c r="I2852" s="75">
        <v>5.0000000000000001E-3</v>
      </c>
      <c r="J2852" s="75">
        <v>0</v>
      </c>
      <c r="K2852" s="75">
        <v>0.61850000000000005</v>
      </c>
      <c r="L2852" s="75">
        <v>3.5113233183635</v>
      </c>
      <c r="M2852" s="75">
        <v>0.60666839643332304</v>
      </c>
      <c r="N2852" s="75">
        <v>77.031000000000006</v>
      </c>
      <c r="O2852" s="75">
        <v>38.515500000000003</v>
      </c>
      <c r="P2852" s="75">
        <v>0.17277486048082499</v>
      </c>
      <c r="Q2852" s="75">
        <v>0</v>
      </c>
      <c r="R2852" s="75">
        <v>0</v>
      </c>
      <c r="S2852" s="75">
        <v>0.51354</v>
      </c>
      <c r="T2852" s="75">
        <v>0</v>
      </c>
      <c r="U2852" s="75">
        <v>0</v>
      </c>
      <c r="V2852" s="75">
        <v>70.983158257584094</v>
      </c>
    </row>
    <row r="2853" spans="2:22" x14ac:dyDescent="0.25">
      <c r="B2853" s="45">
        <v>294</v>
      </c>
      <c r="C2853" s="70">
        <v>43180</v>
      </c>
      <c r="D2853">
        <v>0</v>
      </c>
      <c r="E2853" s="75">
        <v>0</v>
      </c>
      <c r="F2853">
        <f t="shared" si="77"/>
        <v>0</v>
      </c>
      <c r="G2853">
        <v>5.6077175129999999</v>
      </c>
      <c r="H2853" s="75">
        <v>0</v>
      </c>
      <c r="I2853" s="75">
        <v>5.0000000000000001E-3</v>
      </c>
      <c r="J2853" s="75">
        <v>0</v>
      </c>
      <c r="K2853" s="75">
        <v>0.59575</v>
      </c>
      <c r="L2853" s="75">
        <v>3.3407977083697502</v>
      </c>
      <c r="M2853" s="75">
        <v>0.29178147552644301</v>
      </c>
      <c r="N2853" s="75">
        <v>74.224500000000006</v>
      </c>
      <c r="O2853" s="75">
        <v>37.112250000000003</v>
      </c>
      <c r="P2853" s="75">
        <v>8.7338863647876297E-2</v>
      </c>
      <c r="Q2853" s="75">
        <v>0</v>
      </c>
      <c r="R2853" s="75">
        <v>0</v>
      </c>
      <c r="S2853" s="75">
        <v>0.49482999999999999</v>
      </c>
      <c r="T2853" s="75">
        <v>0</v>
      </c>
      <c r="U2853" s="75">
        <v>0</v>
      </c>
      <c r="V2853" s="75">
        <v>71.2749397331105</v>
      </c>
    </row>
    <row r="2854" spans="2:22" x14ac:dyDescent="0.25">
      <c r="B2854" s="45">
        <v>295</v>
      </c>
      <c r="C2854" s="70">
        <v>43181</v>
      </c>
      <c r="D2854">
        <v>0</v>
      </c>
      <c r="E2854" s="75">
        <v>0</v>
      </c>
      <c r="F2854">
        <f t="shared" si="77"/>
        <v>0</v>
      </c>
      <c r="G2854">
        <v>5.5592981159999999</v>
      </c>
      <c r="H2854" s="75">
        <v>0</v>
      </c>
      <c r="I2854" s="75">
        <v>5.0000000000000001E-3</v>
      </c>
      <c r="J2854" s="75">
        <v>0</v>
      </c>
      <c r="K2854" s="75">
        <v>0.57299999999999995</v>
      </c>
      <c r="L2854" s="75">
        <v>3.1854778204679999</v>
      </c>
      <c r="M2854" s="75">
        <v>1.2761917364434E-2</v>
      </c>
      <c r="N2854" s="75">
        <v>71.418000000000006</v>
      </c>
      <c r="O2854" s="75">
        <v>35.709000000000003</v>
      </c>
      <c r="P2854" s="75">
        <v>4.0062804024041396E-3</v>
      </c>
      <c r="Q2854" s="75">
        <v>0</v>
      </c>
      <c r="R2854" s="75">
        <v>0</v>
      </c>
      <c r="S2854" s="75">
        <v>0.47611999999999999</v>
      </c>
      <c r="T2854" s="75">
        <v>0</v>
      </c>
      <c r="U2854" s="75">
        <v>0</v>
      </c>
      <c r="V2854" s="75">
        <v>71.287701650475</v>
      </c>
    </row>
    <row r="2855" spans="2:22" x14ac:dyDescent="0.25">
      <c r="B2855" s="45">
        <v>296</v>
      </c>
      <c r="C2855" s="70">
        <v>43182</v>
      </c>
      <c r="D2855">
        <v>0</v>
      </c>
      <c r="E2855" s="75">
        <v>0</v>
      </c>
      <c r="F2855">
        <f t="shared" si="77"/>
        <v>0</v>
      </c>
      <c r="G2855">
        <v>5.5203925910000002</v>
      </c>
      <c r="H2855" s="75">
        <v>0</v>
      </c>
      <c r="I2855" s="75">
        <v>5.0000000000000001E-3</v>
      </c>
      <c r="J2855" s="75">
        <v>0</v>
      </c>
      <c r="K2855" s="75">
        <v>0.55025000000000002</v>
      </c>
      <c r="L2855" s="75">
        <v>3.0375960231977501</v>
      </c>
      <c r="M2855" s="75">
        <v>0</v>
      </c>
      <c r="N2855" s="75">
        <v>68.611500000000007</v>
      </c>
      <c r="O2855" s="75">
        <v>34.305750000000003</v>
      </c>
      <c r="P2855" s="75">
        <v>0</v>
      </c>
      <c r="Q2855" s="75">
        <v>0</v>
      </c>
      <c r="R2855" s="75">
        <v>0</v>
      </c>
      <c r="S2855" s="75">
        <v>0.45740999999999998</v>
      </c>
      <c r="T2855" s="75">
        <v>0</v>
      </c>
      <c r="U2855" s="75">
        <v>0</v>
      </c>
      <c r="V2855" s="75">
        <v>71.287701650475</v>
      </c>
    </row>
    <row r="2856" spans="2:22" x14ac:dyDescent="0.25">
      <c r="B2856" s="45">
        <v>297</v>
      </c>
      <c r="C2856" s="70">
        <v>43183</v>
      </c>
      <c r="D2856">
        <v>0</v>
      </c>
      <c r="E2856" s="75">
        <v>0</v>
      </c>
      <c r="F2856">
        <f t="shared" si="77"/>
        <v>0</v>
      </c>
      <c r="G2856">
        <v>5.6269018429999997</v>
      </c>
      <c r="H2856" s="75">
        <v>0</v>
      </c>
      <c r="I2856" s="75">
        <v>5.0000000000000001E-3</v>
      </c>
      <c r="J2856" s="75">
        <v>0</v>
      </c>
      <c r="K2856" s="75">
        <v>0.52749999999999997</v>
      </c>
      <c r="L2856" s="75">
        <v>2.9681907221824999</v>
      </c>
      <c r="M2856" s="75">
        <v>0</v>
      </c>
      <c r="N2856" s="75">
        <v>65.805000000000007</v>
      </c>
      <c r="O2856" s="75">
        <v>32.902500000000003</v>
      </c>
      <c r="P2856" s="75">
        <v>0</v>
      </c>
      <c r="Q2856" s="75">
        <v>0</v>
      </c>
      <c r="R2856" s="75">
        <v>0</v>
      </c>
      <c r="S2856" s="75">
        <v>0.43869999999999998</v>
      </c>
      <c r="T2856" s="75">
        <v>0</v>
      </c>
      <c r="U2856" s="75">
        <v>0</v>
      </c>
      <c r="V2856" s="75">
        <v>71.287701650475</v>
      </c>
    </row>
    <row r="2857" spans="2:22" x14ac:dyDescent="0.25">
      <c r="B2857" s="45">
        <v>298</v>
      </c>
      <c r="C2857" s="70">
        <v>43184</v>
      </c>
      <c r="D2857">
        <v>0</v>
      </c>
      <c r="E2857" s="75">
        <v>0</v>
      </c>
      <c r="F2857">
        <f t="shared" si="77"/>
        <v>0</v>
      </c>
      <c r="G2857">
        <v>5.7303986340000002</v>
      </c>
      <c r="H2857" s="75">
        <v>0</v>
      </c>
      <c r="I2857" s="75">
        <v>5.0000000000000001E-3</v>
      </c>
      <c r="J2857" s="75">
        <v>0</v>
      </c>
      <c r="K2857" s="75">
        <v>0.50475000000000003</v>
      </c>
      <c r="L2857" s="75">
        <v>2.8924187105115</v>
      </c>
      <c r="M2857" s="75">
        <v>0</v>
      </c>
      <c r="N2857" s="75">
        <v>62.9985</v>
      </c>
      <c r="O2857" s="75">
        <v>31.49925</v>
      </c>
      <c r="P2857" s="75">
        <v>0</v>
      </c>
      <c r="Q2857" s="75">
        <v>0</v>
      </c>
      <c r="R2857" s="75">
        <v>0</v>
      </c>
      <c r="S2857" s="75">
        <v>0.41998999999999997</v>
      </c>
      <c r="T2857" s="75">
        <v>0</v>
      </c>
      <c r="U2857" s="75">
        <v>0</v>
      </c>
      <c r="V2857" s="75">
        <v>71.287701650475</v>
      </c>
    </row>
    <row r="2858" spans="2:22" x14ac:dyDescent="0.25">
      <c r="B2858" s="45">
        <v>299</v>
      </c>
      <c r="C2858" s="70">
        <v>43185</v>
      </c>
      <c r="D2858">
        <v>0</v>
      </c>
      <c r="E2858" s="75">
        <v>0</v>
      </c>
      <c r="F2858">
        <f t="shared" si="77"/>
        <v>0</v>
      </c>
      <c r="G2858">
        <v>5.797175824</v>
      </c>
      <c r="H2858" s="75">
        <v>0</v>
      </c>
      <c r="I2858" s="75">
        <v>5.0000000000000001E-3</v>
      </c>
      <c r="J2858" s="75">
        <v>0</v>
      </c>
      <c r="K2858" s="75">
        <v>0.48199999999999998</v>
      </c>
      <c r="L2858" s="75">
        <v>2.7942387471679999</v>
      </c>
      <c r="M2858" s="75">
        <v>0</v>
      </c>
      <c r="N2858" s="75">
        <v>60.192</v>
      </c>
      <c r="O2858" s="75">
        <v>30.096</v>
      </c>
      <c r="P2858" s="75">
        <v>0</v>
      </c>
      <c r="Q2858" s="75">
        <v>0</v>
      </c>
      <c r="R2858" s="75">
        <v>0</v>
      </c>
      <c r="S2858" s="75">
        <v>0.40128000000000003</v>
      </c>
      <c r="T2858" s="75">
        <v>0</v>
      </c>
      <c r="U2858" s="75">
        <v>0</v>
      </c>
      <c r="V2858" s="75">
        <v>71.287701650475</v>
      </c>
    </row>
    <row r="2859" spans="2:22" x14ac:dyDescent="0.25">
      <c r="B2859" s="45">
        <v>300</v>
      </c>
      <c r="C2859" s="70">
        <v>43186</v>
      </c>
      <c r="D2859">
        <v>0</v>
      </c>
      <c r="E2859" s="75">
        <v>0</v>
      </c>
      <c r="F2859">
        <f t="shared" si="77"/>
        <v>0</v>
      </c>
      <c r="G2859">
        <v>5.8013207739999997</v>
      </c>
      <c r="H2859" s="75">
        <v>0</v>
      </c>
      <c r="I2859" s="75">
        <v>5.0000000000000001E-3</v>
      </c>
      <c r="J2859" s="75">
        <v>0</v>
      </c>
      <c r="K2859" s="75">
        <v>0.45924999999999999</v>
      </c>
      <c r="L2859" s="75">
        <v>2.6642565654595001</v>
      </c>
      <c r="M2859" s="75">
        <v>0</v>
      </c>
      <c r="N2859" s="75">
        <v>57.3855</v>
      </c>
      <c r="O2859" s="75">
        <v>28.69275</v>
      </c>
      <c r="P2859" s="75">
        <v>0</v>
      </c>
      <c r="Q2859" s="75">
        <v>0</v>
      </c>
      <c r="R2859" s="75">
        <v>0</v>
      </c>
      <c r="S2859" s="75">
        <v>0.38257000000000002</v>
      </c>
      <c r="T2859" s="75">
        <v>0</v>
      </c>
      <c r="U2859" s="75">
        <v>0</v>
      </c>
      <c r="V2859" s="75">
        <v>71.287701650475</v>
      </c>
    </row>
    <row r="2860" spans="2:22" x14ac:dyDescent="0.25">
      <c r="B2860" s="45">
        <v>301</v>
      </c>
      <c r="C2860" s="70">
        <v>43187</v>
      </c>
      <c r="D2860">
        <v>0</v>
      </c>
      <c r="E2860" s="75">
        <v>0</v>
      </c>
      <c r="F2860">
        <f t="shared" si="77"/>
        <v>0</v>
      </c>
      <c r="G2860">
        <v>5.792869177</v>
      </c>
      <c r="H2860" s="75">
        <v>0</v>
      </c>
      <c r="I2860" s="75">
        <v>5.0000000000000001E-3</v>
      </c>
      <c r="J2860" s="75">
        <v>0</v>
      </c>
      <c r="K2860" s="75">
        <v>0.4365</v>
      </c>
      <c r="L2860" s="75">
        <v>2.5285873957604998</v>
      </c>
      <c r="M2860" s="75">
        <v>0</v>
      </c>
      <c r="N2860" s="75">
        <v>54.579000000000001</v>
      </c>
      <c r="O2860" s="75">
        <v>27.2895</v>
      </c>
      <c r="P2860" s="75">
        <v>0</v>
      </c>
      <c r="Q2860" s="75">
        <v>0</v>
      </c>
      <c r="R2860" s="75">
        <v>0</v>
      </c>
      <c r="S2860" s="75">
        <v>0.36386000000000002</v>
      </c>
      <c r="T2860" s="75">
        <v>0</v>
      </c>
      <c r="U2860" s="75">
        <v>0</v>
      </c>
      <c r="V2860" s="75">
        <v>71.287701650475</v>
      </c>
    </row>
    <row r="2861" spans="2:22" x14ac:dyDescent="0.25">
      <c r="B2861" s="45">
        <v>302</v>
      </c>
      <c r="C2861" s="70">
        <v>43188</v>
      </c>
      <c r="D2861">
        <v>0</v>
      </c>
      <c r="E2861" s="75">
        <v>0</v>
      </c>
      <c r="F2861">
        <f t="shared" si="77"/>
        <v>0</v>
      </c>
      <c r="G2861">
        <v>5.7756278989999998</v>
      </c>
      <c r="H2861" s="75">
        <v>0</v>
      </c>
      <c r="I2861" s="75">
        <v>5.0000000000000001E-3</v>
      </c>
      <c r="J2861" s="75">
        <v>0</v>
      </c>
      <c r="K2861" s="75">
        <v>0.41375000000000001</v>
      </c>
      <c r="L2861" s="75">
        <v>2.3896660432112502</v>
      </c>
      <c r="M2861" s="75">
        <v>0</v>
      </c>
      <c r="N2861" s="75">
        <v>51.772500000000001</v>
      </c>
      <c r="O2861" s="75">
        <v>25.88625</v>
      </c>
      <c r="P2861" s="75">
        <v>0</v>
      </c>
      <c r="Q2861" s="75">
        <v>0</v>
      </c>
      <c r="R2861" s="75">
        <v>0</v>
      </c>
      <c r="S2861" s="75">
        <v>0.34515000000000001</v>
      </c>
      <c r="T2861" s="75">
        <v>0</v>
      </c>
      <c r="U2861" s="75">
        <v>0</v>
      </c>
      <c r="V2861" s="75">
        <v>71.287701650475</v>
      </c>
    </row>
    <row r="2862" spans="2:22" x14ac:dyDescent="0.25">
      <c r="B2862" s="45">
        <v>303</v>
      </c>
      <c r="C2862" s="70">
        <v>43189</v>
      </c>
      <c r="D2862">
        <v>0</v>
      </c>
      <c r="E2862" s="75">
        <v>0</v>
      </c>
      <c r="F2862">
        <f t="shared" si="77"/>
        <v>0</v>
      </c>
      <c r="G2862">
        <v>5.8319531109999998</v>
      </c>
      <c r="H2862" s="75">
        <v>0</v>
      </c>
      <c r="I2862" s="75">
        <v>5.0000000000000001E-3</v>
      </c>
      <c r="J2862" s="75">
        <v>0</v>
      </c>
      <c r="K2862" s="75">
        <v>0.39100000000000001</v>
      </c>
      <c r="L2862" s="75">
        <v>2.2802936664010001</v>
      </c>
      <c r="M2862" s="75">
        <v>0</v>
      </c>
      <c r="N2862" s="75">
        <v>48.966000000000001</v>
      </c>
      <c r="O2862" s="75">
        <v>24.483000000000001</v>
      </c>
      <c r="P2862" s="75">
        <v>0</v>
      </c>
      <c r="Q2862" s="75">
        <v>0</v>
      </c>
      <c r="R2862" s="75">
        <v>0</v>
      </c>
      <c r="S2862" s="75">
        <v>0.32644000000000001</v>
      </c>
      <c r="T2862" s="75">
        <v>0</v>
      </c>
      <c r="U2862" s="75">
        <v>0</v>
      </c>
      <c r="V2862" s="75">
        <v>71.287701650475</v>
      </c>
    </row>
    <row r="2863" spans="2:22" x14ac:dyDescent="0.25">
      <c r="B2863" s="45">
        <v>304</v>
      </c>
      <c r="C2863" s="70">
        <v>43190</v>
      </c>
      <c r="D2863">
        <v>0</v>
      </c>
      <c r="E2863" s="75">
        <v>0</v>
      </c>
      <c r="F2863">
        <f t="shared" si="77"/>
        <v>0</v>
      </c>
      <c r="G2863">
        <v>5.9021427849999997</v>
      </c>
      <c r="H2863" s="75">
        <v>0</v>
      </c>
      <c r="I2863" s="75">
        <v>5.0000000000000001E-3</v>
      </c>
      <c r="J2863" s="75">
        <v>0</v>
      </c>
      <c r="K2863" s="75">
        <v>0.36825000000000002</v>
      </c>
      <c r="L2863" s="75">
        <v>2.1734640805762502</v>
      </c>
      <c r="M2863" s="75">
        <v>0</v>
      </c>
      <c r="N2863" s="75">
        <v>46.159500000000001</v>
      </c>
      <c r="O2863" s="75">
        <v>23.079750000000001</v>
      </c>
      <c r="P2863" s="75">
        <v>0</v>
      </c>
      <c r="Q2863" s="75">
        <v>0</v>
      </c>
      <c r="R2863" s="75">
        <v>0</v>
      </c>
      <c r="S2863" s="75">
        <v>0.30773</v>
      </c>
      <c r="T2863" s="75">
        <v>0</v>
      </c>
      <c r="U2863" s="75">
        <v>0</v>
      </c>
      <c r="V2863" s="75">
        <v>71.287701650475</v>
      </c>
    </row>
    <row r="2864" spans="2:22" x14ac:dyDescent="0.25">
      <c r="B2864" s="45">
        <v>305</v>
      </c>
      <c r="C2864" s="70">
        <v>43191</v>
      </c>
      <c r="D2864">
        <v>0</v>
      </c>
      <c r="E2864" s="75">
        <v>0</v>
      </c>
      <c r="F2864">
        <f t="shared" si="77"/>
        <v>0</v>
      </c>
      <c r="G2864">
        <v>5.969310664</v>
      </c>
      <c r="H2864" s="75">
        <v>0</v>
      </c>
      <c r="I2864" s="75">
        <v>5.0000000000000001E-3</v>
      </c>
      <c r="J2864" s="75">
        <v>0</v>
      </c>
      <c r="K2864" s="75">
        <v>0.34549999999999997</v>
      </c>
      <c r="L2864" s="75">
        <v>2.0623968344120001</v>
      </c>
      <c r="M2864" s="75">
        <v>0</v>
      </c>
      <c r="N2864" s="75">
        <v>43.353000000000002</v>
      </c>
      <c r="O2864" s="75">
        <v>21.676500000000001</v>
      </c>
      <c r="P2864" s="75">
        <v>0</v>
      </c>
      <c r="Q2864" s="75">
        <v>0</v>
      </c>
      <c r="R2864" s="75">
        <v>0</v>
      </c>
      <c r="S2864" s="75">
        <v>0.28902</v>
      </c>
      <c r="T2864" s="75">
        <v>0</v>
      </c>
      <c r="U2864" s="75">
        <v>0</v>
      </c>
      <c r="V2864" s="75">
        <v>71.287701650475</v>
      </c>
    </row>
    <row r="2865" spans="2:22" x14ac:dyDescent="0.25">
      <c r="B2865" s="45">
        <v>306</v>
      </c>
      <c r="C2865" s="70">
        <v>43192</v>
      </c>
      <c r="D2865">
        <v>0</v>
      </c>
      <c r="E2865" s="75">
        <v>0</v>
      </c>
      <c r="F2865">
        <f t="shared" si="77"/>
        <v>0</v>
      </c>
      <c r="G2865">
        <v>6.0551158899999997</v>
      </c>
      <c r="H2865" s="75">
        <v>0</v>
      </c>
      <c r="I2865" s="75">
        <v>5.0000000000000001E-3</v>
      </c>
      <c r="J2865" s="75">
        <v>0</v>
      </c>
      <c r="K2865" s="75">
        <v>0.32274999999999998</v>
      </c>
      <c r="L2865" s="75">
        <v>1.9542886534974999</v>
      </c>
      <c r="M2865" s="75">
        <v>0</v>
      </c>
      <c r="N2865" s="75">
        <v>40.546500000000002</v>
      </c>
      <c r="O2865" s="75">
        <v>20.273250000000001</v>
      </c>
      <c r="P2865" s="75">
        <v>0</v>
      </c>
      <c r="Q2865" s="75">
        <v>0</v>
      </c>
      <c r="R2865" s="75">
        <v>0</v>
      </c>
      <c r="S2865" s="75">
        <v>0.27030999999999999</v>
      </c>
      <c r="T2865" s="75">
        <v>0</v>
      </c>
      <c r="U2865" s="75">
        <v>0</v>
      </c>
      <c r="V2865" s="75">
        <v>71.287701650475</v>
      </c>
    </row>
    <row r="2866" spans="2:22" x14ac:dyDescent="0.25">
      <c r="B2866" s="45">
        <v>307</v>
      </c>
      <c r="C2866" s="70">
        <v>43193</v>
      </c>
      <c r="D2866">
        <v>0</v>
      </c>
      <c r="E2866" s="75">
        <v>0</v>
      </c>
      <c r="F2866">
        <f t="shared" si="77"/>
        <v>0</v>
      </c>
      <c r="G2866">
        <v>6.1370894900000001</v>
      </c>
      <c r="H2866" s="75">
        <v>0</v>
      </c>
      <c r="I2866" s="75">
        <v>5.0000000000000001E-3</v>
      </c>
      <c r="J2866" s="75">
        <v>0</v>
      </c>
      <c r="K2866" s="75">
        <v>0.3</v>
      </c>
      <c r="L2866" s="75">
        <v>1.841126847</v>
      </c>
      <c r="M2866" s="75">
        <v>0</v>
      </c>
      <c r="N2866" s="75">
        <v>37.74</v>
      </c>
      <c r="O2866" s="75">
        <v>18.87</v>
      </c>
      <c r="P2866" s="75">
        <v>0</v>
      </c>
      <c r="Q2866" s="75">
        <v>0</v>
      </c>
      <c r="R2866" s="75">
        <v>0</v>
      </c>
      <c r="S2866" s="75">
        <v>0.25159999999999999</v>
      </c>
      <c r="T2866" s="75">
        <v>0</v>
      </c>
      <c r="U2866" s="75">
        <v>0</v>
      </c>
      <c r="V2866" s="75">
        <v>71.287701650475</v>
      </c>
    </row>
    <row r="2867" spans="2:22" x14ac:dyDescent="0.25">
      <c r="B2867" s="45">
        <v>308</v>
      </c>
      <c r="C2867" s="70">
        <v>43194</v>
      </c>
      <c r="D2867">
        <v>0</v>
      </c>
      <c r="E2867" s="75">
        <v>0</v>
      </c>
      <c r="F2867">
        <f t="shared" si="77"/>
        <v>0</v>
      </c>
      <c r="G2867">
        <v>6.1905304140000004</v>
      </c>
      <c r="H2867" s="75">
        <v>0</v>
      </c>
      <c r="I2867" s="75">
        <v>5.0000000000000001E-3</v>
      </c>
      <c r="J2867" s="75">
        <v>0</v>
      </c>
      <c r="K2867" s="75">
        <v>1.05</v>
      </c>
      <c r="L2867" s="75">
        <v>6.5000569346999999</v>
      </c>
      <c r="M2867" s="75">
        <v>0</v>
      </c>
      <c r="N2867" s="75">
        <v>37.5</v>
      </c>
      <c r="O2867" s="75">
        <v>18.75</v>
      </c>
      <c r="P2867" s="75">
        <v>0</v>
      </c>
      <c r="Q2867" s="75">
        <v>0</v>
      </c>
      <c r="R2867" s="75">
        <v>0</v>
      </c>
      <c r="S2867" s="75">
        <v>0.25</v>
      </c>
      <c r="T2867" s="75">
        <v>0</v>
      </c>
      <c r="U2867" s="75">
        <v>0</v>
      </c>
      <c r="V2867" s="75">
        <v>71.287701650475</v>
      </c>
    </row>
    <row r="2868" spans="2:22" x14ac:dyDescent="0.25">
      <c r="B2868" s="45">
        <v>309</v>
      </c>
      <c r="C2868" s="70">
        <v>43195</v>
      </c>
      <c r="D2868">
        <v>0</v>
      </c>
      <c r="E2868" s="75">
        <v>0</v>
      </c>
      <c r="F2868">
        <f t="shared" si="77"/>
        <v>0</v>
      </c>
      <c r="G2868">
        <v>6.249902434</v>
      </c>
      <c r="H2868" s="75">
        <v>0</v>
      </c>
      <c r="I2868" s="75">
        <v>5.0000000000000001E-3</v>
      </c>
      <c r="J2868" s="75">
        <v>0</v>
      </c>
      <c r="K2868" s="75">
        <v>1.05</v>
      </c>
      <c r="L2868" s="75">
        <v>6.5623975556999996</v>
      </c>
      <c r="M2868" s="75">
        <v>0</v>
      </c>
      <c r="N2868" s="75">
        <v>37.5</v>
      </c>
      <c r="O2868" s="75">
        <v>18.75</v>
      </c>
      <c r="P2868" s="75">
        <v>0</v>
      </c>
      <c r="Q2868" s="75">
        <v>0</v>
      </c>
      <c r="R2868" s="75">
        <v>0</v>
      </c>
      <c r="S2868" s="75">
        <v>0.25</v>
      </c>
      <c r="T2868" s="75">
        <v>0</v>
      </c>
      <c r="U2868" s="75">
        <v>0</v>
      </c>
      <c r="V2868" s="75">
        <v>71.287701650475</v>
      </c>
    </row>
    <row r="2869" spans="2:22" x14ac:dyDescent="0.25">
      <c r="B2869" s="45">
        <v>310</v>
      </c>
      <c r="C2869" s="70">
        <v>43196</v>
      </c>
      <c r="D2869">
        <v>0</v>
      </c>
      <c r="E2869" s="75">
        <v>0</v>
      </c>
      <c r="F2869">
        <f t="shared" si="77"/>
        <v>0</v>
      </c>
      <c r="G2869">
        <v>6.3366333429999999</v>
      </c>
      <c r="H2869" s="75">
        <v>0</v>
      </c>
      <c r="I2869" s="75">
        <v>5.0000000000000001E-3</v>
      </c>
      <c r="J2869" s="75">
        <v>0</v>
      </c>
      <c r="K2869" s="75">
        <v>1.05</v>
      </c>
      <c r="L2869" s="75">
        <v>6.6534650101499997</v>
      </c>
      <c r="M2869" s="75">
        <v>0</v>
      </c>
      <c r="N2869" s="75">
        <v>37.5</v>
      </c>
      <c r="O2869" s="75">
        <v>18.75</v>
      </c>
      <c r="P2869" s="75">
        <v>0</v>
      </c>
      <c r="Q2869" s="75">
        <v>0</v>
      </c>
      <c r="R2869" s="75">
        <v>0</v>
      </c>
      <c r="S2869" s="75">
        <v>0.25</v>
      </c>
      <c r="T2869" s="75">
        <v>0</v>
      </c>
      <c r="U2869" s="75">
        <v>0</v>
      </c>
      <c r="V2869" s="75">
        <v>71.287701650475</v>
      </c>
    </row>
    <row r="2870" spans="2:22" x14ac:dyDescent="0.25">
      <c r="B2870" s="45">
        <v>311</v>
      </c>
      <c r="C2870" s="70">
        <v>43197</v>
      </c>
      <c r="D2870">
        <v>0</v>
      </c>
      <c r="E2870" s="75">
        <v>0</v>
      </c>
      <c r="F2870">
        <f t="shared" si="77"/>
        <v>0</v>
      </c>
      <c r="G2870">
        <v>6.4283726879999996</v>
      </c>
      <c r="H2870" s="75">
        <v>0</v>
      </c>
      <c r="I2870" s="75">
        <v>5.0000000000000001E-3</v>
      </c>
      <c r="J2870" s="75">
        <v>0</v>
      </c>
      <c r="K2870" s="75">
        <v>1.05</v>
      </c>
      <c r="L2870" s="75">
        <v>6.7497913224000001</v>
      </c>
      <c r="M2870" s="75">
        <v>0</v>
      </c>
      <c r="N2870" s="75">
        <v>37.5</v>
      </c>
      <c r="O2870" s="75">
        <v>18.75</v>
      </c>
      <c r="P2870" s="75">
        <v>0</v>
      </c>
      <c r="Q2870" s="75">
        <v>0</v>
      </c>
      <c r="R2870" s="75">
        <v>0</v>
      </c>
      <c r="S2870" s="75">
        <v>0.25</v>
      </c>
      <c r="T2870" s="75">
        <v>0</v>
      </c>
      <c r="U2870" s="75">
        <v>0</v>
      </c>
      <c r="V2870" s="75">
        <v>71.287701650475</v>
      </c>
    </row>
    <row r="2871" spans="2:22" x14ac:dyDescent="0.25">
      <c r="B2871" s="45">
        <v>312</v>
      </c>
      <c r="C2871" s="70">
        <v>43198</v>
      </c>
      <c r="D2871">
        <v>0</v>
      </c>
      <c r="E2871" s="75">
        <v>0</v>
      </c>
      <c r="F2871">
        <f t="shared" si="77"/>
        <v>0</v>
      </c>
      <c r="G2871">
        <v>6.4332610089999998</v>
      </c>
      <c r="H2871" s="75">
        <v>0</v>
      </c>
      <c r="I2871" s="75">
        <v>5.0000000000000001E-3</v>
      </c>
      <c r="J2871" s="75">
        <v>0</v>
      </c>
      <c r="K2871" s="75">
        <v>1.05</v>
      </c>
      <c r="L2871" s="75">
        <v>6.7549240594500004</v>
      </c>
      <c r="M2871" s="75">
        <v>0</v>
      </c>
      <c r="N2871" s="75">
        <v>37.5</v>
      </c>
      <c r="O2871" s="75">
        <v>18.75</v>
      </c>
      <c r="P2871" s="75">
        <v>0</v>
      </c>
      <c r="Q2871" s="75">
        <v>0</v>
      </c>
      <c r="R2871" s="75">
        <v>0</v>
      </c>
      <c r="S2871" s="75">
        <v>0.25</v>
      </c>
      <c r="T2871" s="75">
        <v>0</v>
      </c>
      <c r="U2871" s="75">
        <v>0</v>
      </c>
      <c r="V2871" s="75">
        <v>71.287701650475</v>
      </c>
    </row>
    <row r="2872" spans="2:22" x14ac:dyDescent="0.25">
      <c r="B2872" s="45">
        <v>313</v>
      </c>
      <c r="C2872" s="70">
        <v>43199</v>
      </c>
      <c r="D2872">
        <v>0</v>
      </c>
      <c r="E2872" s="75">
        <v>0</v>
      </c>
      <c r="F2872">
        <f t="shared" si="77"/>
        <v>0</v>
      </c>
      <c r="G2872">
        <v>6.4016097380000003</v>
      </c>
      <c r="H2872" s="75">
        <v>0</v>
      </c>
      <c r="I2872" s="75">
        <v>5.0000000000000001E-3</v>
      </c>
      <c r="J2872" s="75">
        <v>0</v>
      </c>
      <c r="K2872" s="75">
        <v>1.05</v>
      </c>
      <c r="L2872" s="75">
        <v>6.7216902248999997</v>
      </c>
      <c r="M2872" s="75">
        <v>0</v>
      </c>
      <c r="N2872" s="75">
        <v>37.5</v>
      </c>
      <c r="O2872" s="75">
        <v>18.75</v>
      </c>
      <c r="P2872" s="75">
        <v>0</v>
      </c>
      <c r="Q2872" s="75">
        <v>0</v>
      </c>
      <c r="R2872" s="75">
        <v>0</v>
      </c>
      <c r="S2872" s="75">
        <v>0.25</v>
      </c>
      <c r="T2872" s="75">
        <v>0</v>
      </c>
      <c r="U2872" s="75">
        <v>0</v>
      </c>
      <c r="V2872" s="75">
        <v>71.287701650475</v>
      </c>
    </row>
    <row r="2873" spans="2:22" x14ac:dyDescent="0.25">
      <c r="B2873" s="45">
        <v>314</v>
      </c>
      <c r="C2873" s="70">
        <v>43200</v>
      </c>
      <c r="D2873">
        <v>0</v>
      </c>
      <c r="E2873" s="75">
        <v>0</v>
      </c>
      <c r="F2873">
        <f t="shared" si="77"/>
        <v>0</v>
      </c>
      <c r="G2873">
        <v>6.3619123970000002</v>
      </c>
      <c r="H2873" s="75">
        <v>0</v>
      </c>
      <c r="I2873" s="75">
        <v>5.0000000000000001E-3</v>
      </c>
      <c r="J2873" s="75">
        <v>0</v>
      </c>
      <c r="K2873" s="75">
        <v>1.05</v>
      </c>
      <c r="L2873" s="75">
        <v>6.6800080168499996</v>
      </c>
      <c r="M2873" s="75">
        <v>0</v>
      </c>
      <c r="N2873" s="75">
        <v>37.5</v>
      </c>
      <c r="O2873" s="75">
        <v>18.75</v>
      </c>
      <c r="P2873" s="75">
        <v>0</v>
      </c>
      <c r="Q2873" s="75">
        <v>0</v>
      </c>
      <c r="R2873" s="75">
        <v>0</v>
      </c>
      <c r="S2873" s="75">
        <v>0.25</v>
      </c>
      <c r="T2873" s="75">
        <v>0</v>
      </c>
      <c r="U2873" s="75">
        <v>0</v>
      </c>
      <c r="V2873" s="75">
        <v>71.287701650475</v>
      </c>
    </row>
    <row r="2874" spans="2:22" x14ac:dyDescent="0.25">
      <c r="B2874" s="45">
        <v>315</v>
      </c>
      <c r="C2874" s="70">
        <v>43201</v>
      </c>
      <c r="D2874">
        <v>0</v>
      </c>
      <c r="E2874" s="75">
        <v>0</v>
      </c>
      <c r="F2874">
        <f t="shared" si="77"/>
        <v>0</v>
      </c>
      <c r="G2874">
        <v>6.3565592359999998</v>
      </c>
      <c r="H2874" s="75">
        <v>0</v>
      </c>
      <c r="I2874" s="75">
        <v>5.0000000000000001E-3</v>
      </c>
      <c r="J2874" s="75">
        <v>0</v>
      </c>
      <c r="K2874" s="75">
        <v>1.05</v>
      </c>
      <c r="L2874" s="75">
        <v>6.6743871977999998</v>
      </c>
      <c r="M2874" s="75">
        <v>0</v>
      </c>
      <c r="N2874" s="75">
        <v>37.5</v>
      </c>
      <c r="O2874" s="75">
        <v>18.75</v>
      </c>
      <c r="P2874" s="75">
        <v>0</v>
      </c>
      <c r="Q2874" s="75">
        <v>0</v>
      </c>
      <c r="R2874" s="75">
        <v>0</v>
      </c>
      <c r="S2874" s="75">
        <v>0.25</v>
      </c>
      <c r="T2874" s="75">
        <v>0</v>
      </c>
      <c r="U2874" s="75">
        <v>0</v>
      </c>
      <c r="V2874" s="75">
        <v>71.287701650475</v>
      </c>
    </row>
    <row r="2875" spans="2:22" x14ac:dyDescent="0.25">
      <c r="B2875" s="45">
        <v>316</v>
      </c>
      <c r="C2875" s="70">
        <v>43202</v>
      </c>
      <c r="D2875">
        <v>0</v>
      </c>
      <c r="E2875" s="75">
        <v>0</v>
      </c>
      <c r="F2875">
        <f t="shared" si="77"/>
        <v>0</v>
      </c>
      <c r="G2875">
        <v>6.2916140120000001</v>
      </c>
      <c r="H2875" s="75">
        <v>0</v>
      </c>
      <c r="I2875" s="75">
        <v>5.0000000000000001E-3</v>
      </c>
      <c r="J2875" s="75">
        <v>0</v>
      </c>
      <c r="K2875" s="75">
        <v>1.05</v>
      </c>
      <c r="L2875" s="75">
        <v>6.6061947125999998</v>
      </c>
      <c r="M2875" s="75">
        <v>0</v>
      </c>
      <c r="N2875" s="75">
        <v>37.5</v>
      </c>
      <c r="O2875" s="75">
        <v>18.75</v>
      </c>
      <c r="P2875" s="75">
        <v>0</v>
      </c>
      <c r="Q2875" s="75">
        <v>0</v>
      </c>
      <c r="R2875" s="75">
        <v>0</v>
      </c>
      <c r="S2875" s="75">
        <v>0.25</v>
      </c>
      <c r="T2875" s="75">
        <v>0</v>
      </c>
      <c r="U2875" s="75">
        <v>0</v>
      </c>
      <c r="V2875" s="75">
        <v>71.287701650475</v>
      </c>
    </row>
    <row r="2876" spans="2:22" x14ac:dyDescent="0.25">
      <c r="B2876" s="45">
        <v>317</v>
      </c>
      <c r="C2876" s="70">
        <v>43203</v>
      </c>
      <c r="D2876">
        <v>0</v>
      </c>
      <c r="E2876" s="75">
        <v>0</v>
      </c>
      <c r="F2876">
        <f t="shared" si="77"/>
        <v>0</v>
      </c>
      <c r="G2876">
        <v>6.3303572639999999</v>
      </c>
      <c r="H2876" s="75">
        <v>0</v>
      </c>
      <c r="I2876" s="75">
        <v>5.0000000000000001E-3</v>
      </c>
      <c r="J2876" s="75">
        <v>0</v>
      </c>
      <c r="K2876" s="75">
        <v>1.05</v>
      </c>
      <c r="L2876" s="75">
        <v>6.6468751272000004</v>
      </c>
      <c r="M2876" s="75">
        <v>0</v>
      </c>
      <c r="N2876" s="75">
        <v>37.5</v>
      </c>
      <c r="O2876" s="75">
        <v>18.75</v>
      </c>
      <c r="P2876" s="75">
        <v>0</v>
      </c>
      <c r="Q2876" s="75">
        <v>0</v>
      </c>
      <c r="R2876" s="75">
        <v>0</v>
      </c>
      <c r="S2876" s="75">
        <v>0.25</v>
      </c>
      <c r="T2876" s="75">
        <v>0</v>
      </c>
      <c r="U2876" s="75">
        <v>0</v>
      </c>
      <c r="V2876" s="75">
        <v>71.287701650475</v>
      </c>
    </row>
    <row r="2877" spans="2:22" x14ac:dyDescent="0.25">
      <c r="B2877" s="45">
        <v>318</v>
      </c>
      <c r="C2877" s="70">
        <v>43204</v>
      </c>
      <c r="D2877">
        <v>0</v>
      </c>
      <c r="E2877" s="75">
        <v>0</v>
      </c>
      <c r="F2877">
        <f t="shared" si="77"/>
        <v>0</v>
      </c>
      <c r="G2877">
        <v>6.4030077240000001</v>
      </c>
      <c r="H2877" s="75">
        <v>0</v>
      </c>
      <c r="I2877" s="75">
        <v>5.0000000000000001E-3</v>
      </c>
      <c r="J2877" s="75">
        <v>0</v>
      </c>
      <c r="K2877" s="75">
        <v>1.05</v>
      </c>
      <c r="L2877" s="75">
        <v>6.7231581102</v>
      </c>
      <c r="M2877" s="75">
        <v>0</v>
      </c>
      <c r="N2877" s="75">
        <v>37.5</v>
      </c>
      <c r="O2877" s="75">
        <v>18.75</v>
      </c>
      <c r="P2877" s="75">
        <v>0</v>
      </c>
      <c r="Q2877" s="75">
        <v>0</v>
      </c>
      <c r="R2877" s="75">
        <v>0</v>
      </c>
      <c r="S2877" s="75">
        <v>0.25</v>
      </c>
      <c r="T2877" s="75">
        <v>0</v>
      </c>
      <c r="U2877" s="75">
        <v>0</v>
      </c>
      <c r="V2877" s="75">
        <v>71.287701650475</v>
      </c>
    </row>
    <row r="2878" spans="2:22" x14ac:dyDescent="0.25">
      <c r="B2878" s="45">
        <v>319</v>
      </c>
      <c r="C2878" s="70">
        <v>43205</v>
      </c>
      <c r="D2878">
        <v>0</v>
      </c>
      <c r="E2878" s="75">
        <v>0</v>
      </c>
      <c r="F2878">
        <f t="shared" si="77"/>
        <v>0</v>
      </c>
      <c r="G2878">
        <v>6.4847124770000004</v>
      </c>
      <c r="H2878" s="75">
        <v>0</v>
      </c>
      <c r="I2878" s="75">
        <v>5.0000000000000001E-3</v>
      </c>
      <c r="J2878" s="75">
        <v>0</v>
      </c>
      <c r="K2878" s="75">
        <v>1.05</v>
      </c>
      <c r="L2878" s="75">
        <v>6.8089481008500004</v>
      </c>
      <c r="M2878" s="75">
        <v>0</v>
      </c>
      <c r="N2878" s="75">
        <v>37.5</v>
      </c>
      <c r="O2878" s="75">
        <v>18.75</v>
      </c>
      <c r="P2878" s="75">
        <v>0</v>
      </c>
      <c r="Q2878" s="75">
        <v>0</v>
      </c>
      <c r="R2878" s="75">
        <v>0</v>
      </c>
      <c r="S2878" s="75">
        <v>0.25</v>
      </c>
      <c r="T2878" s="75">
        <v>0</v>
      </c>
      <c r="U2878" s="75">
        <v>0</v>
      </c>
      <c r="V2878" s="75">
        <v>71.287701650475</v>
      </c>
    </row>
    <row r="2879" spans="2:22" x14ac:dyDescent="0.25">
      <c r="B2879" s="45">
        <v>320</v>
      </c>
      <c r="C2879" s="70">
        <v>43206</v>
      </c>
      <c r="D2879">
        <v>0</v>
      </c>
      <c r="E2879" s="75">
        <v>0</v>
      </c>
      <c r="F2879">
        <f t="shared" si="77"/>
        <v>0</v>
      </c>
      <c r="G2879">
        <v>6.50536636</v>
      </c>
      <c r="H2879" s="75">
        <v>0</v>
      </c>
      <c r="I2879" s="75">
        <v>5.0000000000000001E-3</v>
      </c>
      <c r="J2879" s="75">
        <v>0</v>
      </c>
      <c r="K2879" s="75">
        <v>1.05</v>
      </c>
      <c r="L2879" s="75">
        <v>6.830634678</v>
      </c>
      <c r="M2879" s="75">
        <v>0</v>
      </c>
      <c r="N2879" s="75">
        <v>37.5</v>
      </c>
      <c r="O2879" s="75">
        <v>18.75</v>
      </c>
      <c r="P2879" s="75">
        <v>0</v>
      </c>
      <c r="Q2879" s="75">
        <v>0</v>
      </c>
      <c r="R2879" s="75">
        <v>0</v>
      </c>
      <c r="S2879" s="75">
        <v>0.25</v>
      </c>
      <c r="T2879" s="75">
        <v>0</v>
      </c>
      <c r="U2879" s="75">
        <v>0</v>
      </c>
      <c r="V2879" s="75">
        <v>71.287701650475</v>
      </c>
    </row>
    <row r="2880" spans="2:22" x14ac:dyDescent="0.25">
      <c r="B2880" s="45">
        <v>321</v>
      </c>
      <c r="C2880" s="70">
        <v>43207</v>
      </c>
      <c r="D2880">
        <v>0</v>
      </c>
      <c r="E2880" s="75">
        <v>0</v>
      </c>
      <c r="F2880">
        <f t="shared" si="77"/>
        <v>0</v>
      </c>
      <c r="G2880">
        <v>6.573809089</v>
      </c>
      <c r="H2880" s="75">
        <v>0</v>
      </c>
      <c r="I2880" s="75">
        <v>5.0000000000000001E-3</v>
      </c>
      <c r="J2880" s="75">
        <v>0</v>
      </c>
      <c r="K2880" s="75">
        <v>1.05</v>
      </c>
      <c r="L2880" s="75">
        <v>6.9024995434500003</v>
      </c>
      <c r="M2880" s="75">
        <v>0</v>
      </c>
      <c r="N2880" s="75">
        <v>37.5</v>
      </c>
      <c r="O2880" s="75">
        <v>18.75</v>
      </c>
      <c r="P2880" s="75">
        <v>0</v>
      </c>
      <c r="Q2880" s="75">
        <v>0</v>
      </c>
      <c r="R2880" s="75">
        <v>0</v>
      </c>
      <c r="S2880" s="75">
        <v>0.25</v>
      </c>
      <c r="T2880" s="75">
        <v>0</v>
      </c>
      <c r="U2880" s="75">
        <v>0</v>
      </c>
      <c r="V2880" s="75">
        <v>71.287701650475</v>
      </c>
    </row>
    <row r="2881" spans="2:22" x14ac:dyDescent="0.25">
      <c r="B2881" s="45">
        <v>322</v>
      </c>
      <c r="C2881" s="70">
        <v>43208</v>
      </c>
      <c r="D2881">
        <v>0</v>
      </c>
      <c r="E2881" s="75">
        <v>0</v>
      </c>
      <c r="F2881">
        <f t="shared" si="77"/>
        <v>0</v>
      </c>
      <c r="G2881">
        <v>6.5703268340000003</v>
      </c>
      <c r="H2881" s="75">
        <v>0</v>
      </c>
      <c r="I2881" s="75">
        <v>5.0000000000000001E-3</v>
      </c>
      <c r="J2881" s="75">
        <v>0</v>
      </c>
      <c r="K2881" s="75">
        <v>1.05</v>
      </c>
      <c r="L2881" s="75">
        <v>6.8988431756999997</v>
      </c>
      <c r="M2881" s="75">
        <v>0</v>
      </c>
      <c r="N2881" s="75">
        <v>37.5</v>
      </c>
      <c r="O2881" s="75">
        <v>18.75</v>
      </c>
      <c r="P2881" s="75">
        <v>0</v>
      </c>
      <c r="Q2881" s="75">
        <v>0</v>
      </c>
      <c r="R2881" s="75">
        <v>0</v>
      </c>
      <c r="S2881" s="75">
        <v>0.25</v>
      </c>
      <c r="T2881" s="75">
        <v>0</v>
      </c>
      <c r="U2881" s="75">
        <v>0</v>
      </c>
      <c r="V2881" s="75">
        <v>71.287701650475</v>
      </c>
    </row>
    <row r="2882" spans="2:22" x14ac:dyDescent="0.25">
      <c r="B2882" s="45">
        <v>323</v>
      </c>
      <c r="C2882" s="70">
        <v>43209</v>
      </c>
      <c r="D2882">
        <v>0</v>
      </c>
      <c r="E2882" s="75">
        <v>0</v>
      </c>
      <c r="F2882">
        <f t="shared" si="77"/>
        <v>0</v>
      </c>
      <c r="G2882">
        <v>6.4245313949999998</v>
      </c>
      <c r="H2882" s="75">
        <v>0</v>
      </c>
      <c r="I2882" s="75">
        <v>5.0000000000000001E-3</v>
      </c>
      <c r="J2882" s="75">
        <v>0</v>
      </c>
      <c r="K2882" s="75">
        <v>1.05</v>
      </c>
      <c r="L2882" s="75">
        <v>6.7457579647500001</v>
      </c>
      <c r="M2882" s="75">
        <v>0</v>
      </c>
      <c r="N2882" s="75">
        <v>37.5</v>
      </c>
      <c r="O2882" s="75">
        <v>18.75</v>
      </c>
      <c r="P2882" s="75">
        <v>0</v>
      </c>
      <c r="Q2882" s="75">
        <v>0</v>
      </c>
      <c r="R2882" s="75">
        <v>0</v>
      </c>
      <c r="S2882" s="75">
        <v>0.25</v>
      </c>
      <c r="T2882" s="75">
        <v>0</v>
      </c>
      <c r="U2882" s="75">
        <v>0</v>
      </c>
      <c r="V2882" s="75">
        <v>71.287701650475</v>
      </c>
    </row>
    <row r="2883" spans="2:22" x14ac:dyDescent="0.25">
      <c r="B2883" s="45">
        <v>324</v>
      </c>
      <c r="C2883" s="70">
        <v>43210</v>
      </c>
      <c r="D2883">
        <v>0</v>
      </c>
      <c r="E2883" s="75">
        <v>0</v>
      </c>
      <c r="F2883">
        <f t="shared" si="77"/>
        <v>0</v>
      </c>
      <c r="G2883">
        <v>6.3887763929999997</v>
      </c>
      <c r="H2883" s="75">
        <v>0</v>
      </c>
      <c r="I2883" s="75">
        <v>5.0000000000000001E-3</v>
      </c>
      <c r="J2883" s="75">
        <v>0</v>
      </c>
      <c r="K2883" s="75">
        <v>1.05</v>
      </c>
      <c r="L2883" s="75">
        <v>6.7082152126499999</v>
      </c>
      <c r="M2883" s="75">
        <v>0</v>
      </c>
      <c r="N2883" s="75">
        <v>37.5</v>
      </c>
      <c r="O2883" s="75">
        <v>18.75</v>
      </c>
      <c r="P2883" s="75">
        <v>0</v>
      </c>
      <c r="Q2883" s="75">
        <v>0</v>
      </c>
      <c r="R2883" s="75">
        <v>0</v>
      </c>
      <c r="S2883" s="75">
        <v>0.25</v>
      </c>
      <c r="T2883" s="75">
        <v>0</v>
      </c>
      <c r="U2883" s="75">
        <v>0</v>
      </c>
      <c r="V2883" s="75">
        <v>71.287701650475</v>
      </c>
    </row>
    <row r="2884" spans="2:22" x14ac:dyDescent="0.25">
      <c r="B2884" s="45">
        <v>325</v>
      </c>
      <c r="C2884" s="70">
        <v>43211</v>
      </c>
      <c r="D2884">
        <v>0</v>
      </c>
      <c r="E2884" s="75">
        <v>0</v>
      </c>
      <c r="F2884">
        <f t="shared" si="77"/>
        <v>0</v>
      </c>
      <c r="G2884">
        <v>6.4236228410000002</v>
      </c>
      <c r="H2884" s="75">
        <v>0</v>
      </c>
      <c r="I2884" s="75">
        <v>5.0000000000000001E-3</v>
      </c>
      <c r="J2884" s="75">
        <v>0</v>
      </c>
      <c r="K2884" s="75">
        <v>1.05</v>
      </c>
      <c r="L2884" s="75">
        <v>6.7448039830499997</v>
      </c>
      <c r="M2884" s="75">
        <v>0</v>
      </c>
      <c r="N2884" s="75">
        <v>37.5</v>
      </c>
      <c r="O2884" s="75">
        <v>18.75</v>
      </c>
      <c r="P2884" s="75">
        <v>0</v>
      </c>
      <c r="Q2884" s="75">
        <v>0</v>
      </c>
      <c r="R2884" s="75">
        <v>0</v>
      </c>
      <c r="S2884" s="75">
        <v>0.25</v>
      </c>
      <c r="T2884" s="75">
        <v>0</v>
      </c>
      <c r="U2884" s="75">
        <v>0</v>
      </c>
      <c r="V2884" s="75">
        <v>71.287701650475</v>
      </c>
    </row>
    <row r="2885" spans="2:22" x14ac:dyDescent="0.25">
      <c r="B2885" s="45">
        <v>326</v>
      </c>
      <c r="C2885" s="70">
        <v>43212</v>
      </c>
      <c r="D2885">
        <v>0</v>
      </c>
      <c r="E2885" s="75">
        <v>0</v>
      </c>
      <c r="F2885">
        <f t="shared" si="77"/>
        <v>0</v>
      </c>
      <c r="G2885">
        <v>6.5269368959999996</v>
      </c>
      <c r="H2885" s="75">
        <v>0</v>
      </c>
      <c r="I2885" s="75">
        <v>5.0000000000000001E-3</v>
      </c>
      <c r="J2885" s="75">
        <v>0</v>
      </c>
      <c r="K2885" s="75">
        <v>1.05</v>
      </c>
      <c r="L2885" s="75">
        <v>6.8532837408000002</v>
      </c>
      <c r="M2885" s="75">
        <v>0</v>
      </c>
      <c r="N2885" s="75">
        <v>37.5</v>
      </c>
      <c r="O2885" s="75">
        <v>18.75</v>
      </c>
      <c r="P2885" s="75">
        <v>0</v>
      </c>
      <c r="Q2885" s="75">
        <v>0</v>
      </c>
      <c r="R2885" s="75">
        <v>0</v>
      </c>
      <c r="S2885" s="75">
        <v>0.25</v>
      </c>
      <c r="T2885" s="75">
        <v>0</v>
      </c>
      <c r="U2885" s="75">
        <v>0</v>
      </c>
      <c r="V2885" s="75">
        <v>71.287701650475</v>
      </c>
    </row>
    <row r="2886" spans="2:22" x14ac:dyDescent="0.25">
      <c r="B2886" s="45">
        <v>327</v>
      </c>
      <c r="C2886" s="70">
        <v>43213</v>
      </c>
      <c r="D2886">
        <v>0</v>
      </c>
      <c r="E2886" s="75">
        <v>0</v>
      </c>
      <c r="F2886">
        <f t="shared" ref="F2886:F2949" si="78">D2886+E2886</f>
        <v>0</v>
      </c>
      <c r="G2886">
        <v>6.5702440820000003</v>
      </c>
      <c r="H2886" s="75">
        <v>0</v>
      </c>
      <c r="I2886" s="75">
        <v>5.0000000000000001E-3</v>
      </c>
      <c r="J2886" s="75">
        <v>0</v>
      </c>
      <c r="K2886" s="75">
        <v>1.05</v>
      </c>
      <c r="L2886" s="75">
        <v>6.8987562861000002</v>
      </c>
      <c r="M2886" s="75">
        <v>0</v>
      </c>
      <c r="N2886" s="75">
        <v>37.5</v>
      </c>
      <c r="O2886" s="75">
        <v>18.75</v>
      </c>
      <c r="P2886" s="75">
        <v>0</v>
      </c>
      <c r="Q2886" s="75">
        <v>0</v>
      </c>
      <c r="R2886" s="75">
        <v>0</v>
      </c>
      <c r="S2886" s="75">
        <v>0.25</v>
      </c>
      <c r="T2886" s="75">
        <v>0</v>
      </c>
      <c r="U2886" s="75">
        <v>0</v>
      </c>
      <c r="V2886" s="75">
        <v>71.287701650475</v>
      </c>
    </row>
    <row r="2887" spans="2:22" x14ac:dyDescent="0.25">
      <c r="B2887" s="45">
        <v>328</v>
      </c>
      <c r="C2887" s="70">
        <v>43214</v>
      </c>
      <c r="D2887">
        <v>0</v>
      </c>
      <c r="E2887" s="75">
        <v>0</v>
      </c>
      <c r="F2887">
        <f t="shared" si="78"/>
        <v>0</v>
      </c>
      <c r="G2887">
        <v>6.7704732190000003</v>
      </c>
      <c r="H2887" s="75">
        <v>0</v>
      </c>
      <c r="I2887" s="75">
        <v>5.0000000000000001E-3</v>
      </c>
      <c r="J2887" s="75">
        <v>0</v>
      </c>
      <c r="K2887" s="75">
        <v>1.05</v>
      </c>
      <c r="L2887" s="75">
        <v>7.1089968799500003</v>
      </c>
      <c r="M2887" s="75">
        <v>0</v>
      </c>
      <c r="N2887" s="75">
        <v>37.5</v>
      </c>
      <c r="O2887" s="75">
        <v>18.75</v>
      </c>
      <c r="P2887" s="75">
        <v>0</v>
      </c>
      <c r="Q2887" s="75">
        <v>0</v>
      </c>
      <c r="R2887" s="75">
        <v>0</v>
      </c>
      <c r="S2887" s="75">
        <v>0.25</v>
      </c>
      <c r="T2887" s="75">
        <v>0</v>
      </c>
      <c r="U2887" s="75">
        <v>0</v>
      </c>
      <c r="V2887" s="75">
        <v>71.287701650475</v>
      </c>
    </row>
    <row r="2888" spans="2:22" x14ac:dyDescent="0.25">
      <c r="B2888" s="45">
        <v>329</v>
      </c>
      <c r="C2888" s="70">
        <v>43215</v>
      </c>
      <c r="D2888">
        <v>0</v>
      </c>
      <c r="E2888" s="75">
        <v>0</v>
      </c>
      <c r="F2888">
        <f t="shared" si="78"/>
        <v>0</v>
      </c>
      <c r="G2888">
        <v>6.8462078780000004</v>
      </c>
      <c r="H2888" s="75">
        <v>0</v>
      </c>
      <c r="I2888" s="75">
        <v>5.0000000000000001E-3</v>
      </c>
      <c r="J2888" s="75">
        <v>0</v>
      </c>
      <c r="K2888" s="75">
        <v>1.05</v>
      </c>
      <c r="L2888" s="75">
        <v>7.1885182718999996</v>
      </c>
      <c r="M2888" s="75">
        <v>0</v>
      </c>
      <c r="N2888" s="75">
        <v>37.5</v>
      </c>
      <c r="O2888" s="75">
        <v>18.75</v>
      </c>
      <c r="P2888" s="75">
        <v>0</v>
      </c>
      <c r="Q2888" s="75">
        <v>0</v>
      </c>
      <c r="R2888" s="75">
        <v>0</v>
      </c>
      <c r="S2888" s="75">
        <v>0.25</v>
      </c>
      <c r="T2888" s="75">
        <v>0</v>
      </c>
      <c r="U2888" s="75">
        <v>0</v>
      </c>
      <c r="V2888" s="75">
        <v>71.287701650475</v>
      </c>
    </row>
    <row r="2889" spans="2:22" x14ac:dyDescent="0.25">
      <c r="B2889" s="45">
        <v>330</v>
      </c>
      <c r="C2889" s="70">
        <v>43216</v>
      </c>
      <c r="D2889">
        <v>0</v>
      </c>
      <c r="E2889" s="75">
        <v>0</v>
      </c>
      <c r="F2889">
        <f t="shared" si="78"/>
        <v>0</v>
      </c>
      <c r="G2889">
        <v>6.9159682179999997</v>
      </c>
      <c r="H2889" s="75">
        <v>0</v>
      </c>
      <c r="I2889" s="75">
        <v>5.0000000000000001E-3</v>
      </c>
      <c r="J2889" s="75">
        <v>0</v>
      </c>
      <c r="K2889" s="75">
        <v>1.05</v>
      </c>
      <c r="L2889" s="75">
        <v>7.2617666289000002</v>
      </c>
      <c r="M2889" s="75">
        <v>0</v>
      </c>
      <c r="N2889" s="75">
        <v>37.5</v>
      </c>
      <c r="O2889" s="75">
        <v>18.75</v>
      </c>
      <c r="P2889" s="75">
        <v>0</v>
      </c>
      <c r="Q2889" s="75">
        <v>0</v>
      </c>
      <c r="R2889" s="75">
        <v>0</v>
      </c>
      <c r="S2889" s="75">
        <v>0.25</v>
      </c>
      <c r="T2889" s="75">
        <v>0</v>
      </c>
      <c r="U2889" s="75">
        <v>0</v>
      </c>
      <c r="V2889" s="75">
        <v>71.287701650475</v>
      </c>
    </row>
    <row r="2890" spans="2:22" x14ac:dyDescent="0.25">
      <c r="B2890" s="45">
        <v>331</v>
      </c>
      <c r="C2890" s="70">
        <v>43217</v>
      </c>
      <c r="D2890">
        <v>0</v>
      </c>
      <c r="E2890" s="75">
        <v>0</v>
      </c>
      <c r="F2890">
        <f t="shared" si="78"/>
        <v>0</v>
      </c>
      <c r="G2890">
        <v>6.9302429229999998</v>
      </c>
      <c r="H2890" s="75">
        <v>0</v>
      </c>
      <c r="I2890" s="75">
        <v>5.0000000000000001E-3</v>
      </c>
      <c r="J2890" s="75">
        <v>0</v>
      </c>
      <c r="K2890" s="75">
        <v>1.05</v>
      </c>
      <c r="L2890" s="75">
        <v>7.27675506915</v>
      </c>
      <c r="M2890" s="75">
        <v>0</v>
      </c>
      <c r="N2890" s="75">
        <v>37.5</v>
      </c>
      <c r="O2890" s="75">
        <v>18.75</v>
      </c>
      <c r="P2890" s="75">
        <v>0</v>
      </c>
      <c r="Q2890" s="75">
        <v>0</v>
      </c>
      <c r="R2890" s="75">
        <v>0</v>
      </c>
      <c r="S2890" s="75">
        <v>0.25</v>
      </c>
      <c r="T2890" s="75">
        <v>0</v>
      </c>
      <c r="U2890" s="75">
        <v>0</v>
      </c>
      <c r="V2890" s="75">
        <v>71.287701650475</v>
      </c>
    </row>
    <row r="2891" spans="2:22" x14ac:dyDescent="0.25">
      <c r="B2891" s="45">
        <v>332</v>
      </c>
      <c r="C2891" s="70">
        <v>43218</v>
      </c>
      <c r="D2891">
        <v>0</v>
      </c>
      <c r="E2891" s="75">
        <v>0</v>
      </c>
      <c r="F2891">
        <f t="shared" si="78"/>
        <v>0</v>
      </c>
      <c r="G2891">
        <v>7.0023847679999998</v>
      </c>
      <c r="H2891" s="75">
        <v>0</v>
      </c>
      <c r="I2891" s="75">
        <v>5.0000000000000001E-3</v>
      </c>
      <c r="J2891" s="75">
        <v>0</v>
      </c>
      <c r="K2891" s="75">
        <v>1.05</v>
      </c>
      <c r="L2891" s="75">
        <v>7.3525040064000002</v>
      </c>
      <c r="M2891" s="75">
        <v>0</v>
      </c>
      <c r="N2891" s="75">
        <v>37.5</v>
      </c>
      <c r="O2891" s="75">
        <v>18.75</v>
      </c>
      <c r="P2891" s="75">
        <v>0</v>
      </c>
      <c r="Q2891" s="75">
        <v>0</v>
      </c>
      <c r="R2891" s="75">
        <v>0</v>
      </c>
      <c r="S2891" s="75">
        <v>0.25</v>
      </c>
      <c r="T2891" s="75">
        <v>0</v>
      </c>
      <c r="U2891" s="75">
        <v>0</v>
      </c>
      <c r="V2891" s="75">
        <v>71.287701650475</v>
      </c>
    </row>
    <row r="2892" spans="2:22" x14ac:dyDescent="0.25">
      <c r="B2892" s="45">
        <v>333</v>
      </c>
      <c r="C2892" s="70">
        <v>43219</v>
      </c>
      <c r="D2892">
        <v>0</v>
      </c>
      <c r="E2892" s="75">
        <v>0</v>
      </c>
      <c r="F2892">
        <f t="shared" si="78"/>
        <v>0</v>
      </c>
      <c r="G2892">
        <v>7.0394297679999998</v>
      </c>
      <c r="H2892" s="75">
        <v>0</v>
      </c>
      <c r="I2892" s="75">
        <v>5.0000000000000001E-3</v>
      </c>
      <c r="J2892" s="75">
        <v>0</v>
      </c>
      <c r="K2892" s="75">
        <v>1.05</v>
      </c>
      <c r="L2892" s="75">
        <v>7.3914012564</v>
      </c>
      <c r="M2892" s="75">
        <v>0</v>
      </c>
      <c r="N2892" s="75">
        <v>37.5</v>
      </c>
      <c r="O2892" s="75">
        <v>18.75</v>
      </c>
      <c r="P2892" s="75">
        <v>0</v>
      </c>
      <c r="Q2892" s="75">
        <v>0</v>
      </c>
      <c r="R2892" s="75">
        <v>0</v>
      </c>
      <c r="S2892" s="75">
        <v>0.25</v>
      </c>
      <c r="T2892" s="75">
        <v>0</v>
      </c>
      <c r="U2892" s="75">
        <v>0</v>
      </c>
      <c r="V2892" s="75">
        <v>71.287701650475</v>
      </c>
    </row>
    <row r="2893" spans="2:22" x14ac:dyDescent="0.25">
      <c r="B2893" s="45">
        <v>334</v>
      </c>
      <c r="C2893" s="70">
        <v>43220</v>
      </c>
      <c r="D2893">
        <v>0</v>
      </c>
      <c r="E2893" s="75">
        <v>0</v>
      </c>
      <c r="F2893">
        <f t="shared" si="78"/>
        <v>0</v>
      </c>
      <c r="G2893">
        <v>7.0983475949999999</v>
      </c>
      <c r="H2893" s="75">
        <v>0</v>
      </c>
      <c r="I2893" s="75">
        <v>5.0000000000000001E-3</v>
      </c>
      <c r="J2893" s="75">
        <v>0</v>
      </c>
      <c r="K2893" s="75">
        <v>1.05</v>
      </c>
      <c r="L2893" s="75">
        <v>7.4532649747499997</v>
      </c>
      <c r="M2893" s="75">
        <v>0</v>
      </c>
      <c r="N2893" s="75">
        <v>37.5</v>
      </c>
      <c r="O2893" s="75">
        <v>18.75</v>
      </c>
      <c r="P2893" s="75">
        <v>0</v>
      </c>
      <c r="Q2893" s="75">
        <v>0</v>
      </c>
      <c r="R2893" s="75">
        <v>0</v>
      </c>
      <c r="S2893" s="75">
        <v>0.25</v>
      </c>
      <c r="T2893" s="75">
        <v>0</v>
      </c>
      <c r="U2893" s="75">
        <v>0</v>
      </c>
      <c r="V2893" s="75">
        <v>71.287701650475</v>
      </c>
    </row>
    <row r="2894" spans="2:22" x14ac:dyDescent="0.25">
      <c r="B2894" s="45">
        <v>335</v>
      </c>
      <c r="C2894" s="70">
        <v>43221</v>
      </c>
      <c r="D2894">
        <v>0</v>
      </c>
      <c r="E2894" s="75">
        <v>0</v>
      </c>
      <c r="F2894">
        <f t="shared" si="78"/>
        <v>0</v>
      </c>
      <c r="G2894">
        <v>7.1932848529999998</v>
      </c>
      <c r="H2894" s="75">
        <v>0</v>
      </c>
      <c r="I2894" s="75">
        <v>5.0000000000000001E-3</v>
      </c>
      <c r="J2894" s="75">
        <v>0</v>
      </c>
      <c r="K2894" s="75">
        <v>1.05</v>
      </c>
      <c r="L2894" s="75">
        <v>7.5529490956499998</v>
      </c>
      <c r="M2894" s="75">
        <v>0</v>
      </c>
      <c r="N2894" s="75">
        <v>37.5</v>
      </c>
      <c r="O2894" s="75">
        <v>18.75</v>
      </c>
      <c r="P2894" s="75">
        <v>0</v>
      </c>
      <c r="Q2894" s="75">
        <v>0</v>
      </c>
      <c r="R2894" s="75">
        <v>0</v>
      </c>
      <c r="S2894" s="75">
        <v>0.25</v>
      </c>
      <c r="T2894" s="75">
        <v>0</v>
      </c>
      <c r="U2894" s="75">
        <v>0</v>
      </c>
      <c r="V2894" s="75">
        <v>71.287701650475</v>
      </c>
    </row>
    <row r="2895" spans="2:22" x14ac:dyDescent="0.25">
      <c r="B2895" s="45">
        <v>336</v>
      </c>
      <c r="C2895" s="70">
        <v>43222</v>
      </c>
      <c r="D2895">
        <v>0</v>
      </c>
      <c r="E2895" s="75">
        <v>0</v>
      </c>
      <c r="F2895">
        <f t="shared" si="78"/>
        <v>0</v>
      </c>
      <c r="G2895">
        <v>7.2801311369999997</v>
      </c>
      <c r="H2895" s="75">
        <v>0</v>
      </c>
      <c r="I2895" s="75">
        <v>5.0000000000000001E-3</v>
      </c>
      <c r="J2895" s="75">
        <v>0</v>
      </c>
      <c r="K2895" s="75">
        <v>1.05</v>
      </c>
      <c r="L2895" s="75">
        <v>7.6441376938500003</v>
      </c>
      <c r="M2895" s="75">
        <v>0</v>
      </c>
      <c r="N2895" s="75">
        <v>37.5</v>
      </c>
      <c r="O2895" s="75">
        <v>18.75</v>
      </c>
      <c r="P2895" s="75">
        <v>0</v>
      </c>
      <c r="Q2895" s="75">
        <v>0</v>
      </c>
      <c r="R2895" s="75">
        <v>0</v>
      </c>
      <c r="S2895" s="75">
        <v>0.25</v>
      </c>
      <c r="T2895" s="75">
        <v>0</v>
      </c>
      <c r="U2895" s="75">
        <v>0</v>
      </c>
      <c r="V2895" s="75">
        <v>71.287701650475</v>
      </c>
    </row>
    <row r="2896" spans="2:22" x14ac:dyDescent="0.25">
      <c r="B2896" s="45">
        <v>337</v>
      </c>
      <c r="C2896" s="70">
        <v>43223</v>
      </c>
      <c r="D2896">
        <v>0</v>
      </c>
      <c r="E2896" s="75">
        <v>0</v>
      </c>
      <c r="F2896">
        <f t="shared" si="78"/>
        <v>0</v>
      </c>
      <c r="G2896">
        <v>7.3066160890000003</v>
      </c>
      <c r="H2896" s="75">
        <v>0</v>
      </c>
      <c r="I2896" s="75">
        <v>5.0000000000000001E-3</v>
      </c>
      <c r="J2896" s="75">
        <v>0</v>
      </c>
      <c r="K2896" s="75">
        <v>1.05</v>
      </c>
      <c r="L2896" s="75">
        <v>7.6719468934500004</v>
      </c>
      <c r="M2896" s="75">
        <v>0</v>
      </c>
      <c r="N2896" s="75">
        <v>37.5</v>
      </c>
      <c r="O2896" s="75">
        <v>18.75</v>
      </c>
      <c r="P2896" s="75">
        <v>0</v>
      </c>
      <c r="Q2896" s="75">
        <v>0</v>
      </c>
      <c r="R2896" s="75">
        <v>0</v>
      </c>
      <c r="S2896" s="75">
        <v>0.25</v>
      </c>
      <c r="T2896" s="75">
        <v>0</v>
      </c>
      <c r="U2896" s="75">
        <v>0</v>
      </c>
      <c r="V2896" s="75">
        <v>71.287701650475</v>
      </c>
    </row>
    <row r="2897" spans="2:22" x14ac:dyDescent="0.25">
      <c r="B2897" s="45">
        <v>338</v>
      </c>
      <c r="C2897" s="70">
        <v>43224</v>
      </c>
      <c r="D2897">
        <v>0</v>
      </c>
      <c r="E2897" s="75">
        <v>0</v>
      </c>
      <c r="F2897">
        <f t="shared" si="78"/>
        <v>0</v>
      </c>
      <c r="G2897">
        <v>7.3342478849999999</v>
      </c>
      <c r="H2897" s="75">
        <v>0</v>
      </c>
      <c r="I2897" s="75">
        <v>5.0000000000000001E-3</v>
      </c>
      <c r="J2897" s="75">
        <v>0</v>
      </c>
      <c r="K2897" s="75">
        <v>1.05</v>
      </c>
      <c r="L2897" s="75">
        <v>7.7009602792500003</v>
      </c>
      <c r="M2897" s="75">
        <v>0</v>
      </c>
      <c r="N2897" s="75">
        <v>37.5</v>
      </c>
      <c r="O2897" s="75">
        <v>18.75</v>
      </c>
      <c r="P2897" s="75">
        <v>0</v>
      </c>
      <c r="Q2897" s="75">
        <v>0</v>
      </c>
      <c r="R2897" s="75">
        <v>0</v>
      </c>
      <c r="S2897" s="75">
        <v>0.25</v>
      </c>
      <c r="T2897" s="75">
        <v>0</v>
      </c>
      <c r="U2897" s="75">
        <v>0</v>
      </c>
      <c r="V2897" s="75">
        <v>71.287701650475</v>
      </c>
    </row>
    <row r="2898" spans="2:22" x14ac:dyDescent="0.25">
      <c r="B2898" s="45">
        <v>339</v>
      </c>
      <c r="C2898" s="70">
        <v>43225</v>
      </c>
      <c r="D2898">
        <v>0</v>
      </c>
      <c r="E2898" s="75">
        <v>0</v>
      </c>
      <c r="F2898">
        <f t="shared" si="78"/>
        <v>0</v>
      </c>
      <c r="G2898">
        <v>7.4108404439999997</v>
      </c>
      <c r="H2898" s="75">
        <v>0</v>
      </c>
      <c r="I2898" s="75">
        <v>5.0000000000000001E-3</v>
      </c>
      <c r="J2898" s="75">
        <v>0</v>
      </c>
      <c r="K2898" s="75">
        <v>1.05</v>
      </c>
      <c r="L2898" s="75">
        <v>7.7813824662000002</v>
      </c>
      <c r="M2898" s="75">
        <v>0</v>
      </c>
      <c r="N2898" s="75">
        <v>37.5</v>
      </c>
      <c r="O2898" s="75">
        <v>18.75</v>
      </c>
      <c r="P2898" s="75">
        <v>0</v>
      </c>
      <c r="Q2898" s="75">
        <v>0</v>
      </c>
      <c r="R2898" s="75">
        <v>0</v>
      </c>
      <c r="S2898" s="75">
        <v>0.25</v>
      </c>
      <c r="T2898" s="75">
        <v>0</v>
      </c>
      <c r="U2898" s="75">
        <v>0</v>
      </c>
      <c r="V2898" s="75">
        <v>71.287701650475</v>
      </c>
    </row>
    <row r="2899" spans="2:22" x14ac:dyDescent="0.25">
      <c r="B2899" s="45">
        <v>340</v>
      </c>
      <c r="C2899" s="70">
        <v>43226</v>
      </c>
      <c r="D2899">
        <v>0</v>
      </c>
      <c r="E2899" s="75">
        <v>0</v>
      </c>
      <c r="F2899">
        <f t="shared" si="78"/>
        <v>0</v>
      </c>
      <c r="G2899">
        <v>7.4692579449999998</v>
      </c>
      <c r="H2899" s="75">
        <v>0</v>
      </c>
      <c r="I2899" s="75">
        <v>5.0000000000000001E-3</v>
      </c>
      <c r="J2899" s="75">
        <v>0</v>
      </c>
      <c r="K2899" s="75">
        <v>1.05</v>
      </c>
      <c r="L2899" s="75">
        <v>7.8427208422500003</v>
      </c>
      <c r="M2899" s="75">
        <v>0</v>
      </c>
      <c r="N2899" s="75">
        <v>37.5</v>
      </c>
      <c r="O2899" s="75">
        <v>18.75</v>
      </c>
      <c r="P2899" s="75">
        <v>0</v>
      </c>
      <c r="Q2899" s="75">
        <v>0</v>
      </c>
      <c r="R2899" s="75">
        <v>0</v>
      </c>
      <c r="S2899" s="75">
        <v>0.25</v>
      </c>
      <c r="T2899" s="75">
        <v>0</v>
      </c>
      <c r="U2899" s="75">
        <v>0</v>
      </c>
      <c r="V2899" s="75">
        <v>71.287701650475</v>
      </c>
    </row>
    <row r="2900" spans="2:22" x14ac:dyDescent="0.25">
      <c r="B2900" s="45">
        <v>341</v>
      </c>
      <c r="C2900" s="70">
        <v>43227</v>
      </c>
      <c r="D2900">
        <v>0</v>
      </c>
      <c r="E2900" s="75">
        <v>0</v>
      </c>
      <c r="F2900">
        <f t="shared" si="78"/>
        <v>0</v>
      </c>
      <c r="G2900">
        <v>7.4714084600000001</v>
      </c>
      <c r="H2900" s="75">
        <v>0</v>
      </c>
      <c r="I2900" s="75">
        <v>5.0000000000000001E-3</v>
      </c>
      <c r="J2900" s="75">
        <v>0</v>
      </c>
      <c r="K2900" s="75">
        <v>1.05</v>
      </c>
      <c r="L2900" s="75">
        <v>7.8449788829999996</v>
      </c>
      <c r="M2900" s="75">
        <v>0</v>
      </c>
      <c r="N2900" s="75">
        <v>37.5</v>
      </c>
      <c r="O2900" s="75">
        <v>18.75</v>
      </c>
      <c r="P2900" s="75">
        <v>0</v>
      </c>
      <c r="Q2900" s="75">
        <v>0</v>
      </c>
      <c r="R2900" s="75">
        <v>0</v>
      </c>
      <c r="S2900" s="75">
        <v>0.25</v>
      </c>
      <c r="T2900" s="75">
        <v>0</v>
      </c>
      <c r="U2900" s="75">
        <v>0</v>
      </c>
      <c r="V2900" s="75">
        <v>71.287701650475</v>
      </c>
    </row>
    <row r="2901" spans="2:22" x14ac:dyDescent="0.25">
      <c r="B2901" s="45">
        <v>342</v>
      </c>
      <c r="C2901" s="70">
        <v>43228</v>
      </c>
      <c r="D2901">
        <v>0</v>
      </c>
      <c r="E2901" s="75">
        <v>0</v>
      </c>
      <c r="F2901">
        <f t="shared" si="78"/>
        <v>0</v>
      </c>
      <c r="G2901">
        <v>7.4943031810000003</v>
      </c>
      <c r="H2901" s="75">
        <v>0</v>
      </c>
      <c r="I2901" s="75">
        <v>5.0000000000000001E-3</v>
      </c>
      <c r="J2901" s="75">
        <v>0</v>
      </c>
      <c r="K2901" s="75">
        <v>1.05</v>
      </c>
      <c r="L2901" s="75">
        <v>7.8690183400500002</v>
      </c>
      <c r="M2901" s="75">
        <v>0</v>
      </c>
      <c r="N2901" s="75">
        <v>37.5</v>
      </c>
      <c r="O2901" s="75">
        <v>18.75</v>
      </c>
      <c r="P2901" s="75">
        <v>0</v>
      </c>
      <c r="Q2901" s="75">
        <v>0</v>
      </c>
      <c r="R2901" s="75">
        <v>0</v>
      </c>
      <c r="S2901" s="75">
        <v>0.25</v>
      </c>
      <c r="T2901" s="75">
        <v>0</v>
      </c>
      <c r="U2901" s="75">
        <v>0</v>
      </c>
      <c r="V2901" s="75">
        <v>71.287701650475</v>
      </c>
    </row>
    <row r="2902" spans="2:22" x14ac:dyDescent="0.25">
      <c r="B2902" s="45">
        <v>343</v>
      </c>
      <c r="C2902" s="70">
        <v>43229</v>
      </c>
      <c r="D2902">
        <v>0</v>
      </c>
      <c r="E2902" s="75">
        <v>0</v>
      </c>
      <c r="F2902">
        <f t="shared" si="78"/>
        <v>0</v>
      </c>
      <c r="G2902">
        <v>7.4855035089999999</v>
      </c>
      <c r="H2902" s="75">
        <v>0</v>
      </c>
      <c r="I2902" s="75">
        <v>5.0000000000000001E-3</v>
      </c>
      <c r="J2902" s="75">
        <v>0</v>
      </c>
      <c r="K2902" s="75">
        <v>1.05</v>
      </c>
      <c r="L2902" s="75">
        <v>7.8597786844500002</v>
      </c>
      <c r="M2902" s="75">
        <v>0</v>
      </c>
      <c r="N2902" s="75">
        <v>37.5</v>
      </c>
      <c r="O2902" s="75">
        <v>18.75</v>
      </c>
      <c r="P2902" s="75">
        <v>0</v>
      </c>
      <c r="Q2902" s="75">
        <v>0</v>
      </c>
      <c r="R2902" s="75">
        <v>0</v>
      </c>
      <c r="S2902" s="75">
        <v>0.25</v>
      </c>
      <c r="T2902" s="75">
        <v>0</v>
      </c>
      <c r="U2902" s="75">
        <v>0</v>
      </c>
      <c r="V2902" s="75">
        <v>71.287701650475</v>
      </c>
    </row>
    <row r="2903" spans="2:22" x14ac:dyDescent="0.25">
      <c r="B2903" s="45">
        <v>344</v>
      </c>
      <c r="C2903" s="70">
        <v>43230</v>
      </c>
      <c r="D2903">
        <v>0</v>
      </c>
      <c r="E2903" s="75">
        <v>0</v>
      </c>
      <c r="F2903">
        <f t="shared" si="78"/>
        <v>0</v>
      </c>
      <c r="G2903">
        <v>7.4264728570000003</v>
      </c>
      <c r="H2903" s="75">
        <v>0</v>
      </c>
      <c r="I2903" s="75">
        <v>5.0000000000000001E-3</v>
      </c>
      <c r="J2903" s="75">
        <v>0</v>
      </c>
      <c r="K2903" s="75">
        <v>1.05</v>
      </c>
      <c r="L2903" s="75">
        <v>7.7977964998499996</v>
      </c>
      <c r="M2903" s="75">
        <v>0</v>
      </c>
      <c r="N2903" s="75">
        <v>37.5</v>
      </c>
      <c r="O2903" s="75">
        <v>18.75</v>
      </c>
      <c r="P2903" s="75">
        <v>0</v>
      </c>
      <c r="Q2903" s="75">
        <v>0</v>
      </c>
      <c r="R2903" s="75">
        <v>0</v>
      </c>
      <c r="S2903" s="75">
        <v>0.25</v>
      </c>
      <c r="T2903" s="75">
        <v>0</v>
      </c>
      <c r="U2903" s="75">
        <v>0</v>
      </c>
      <c r="V2903" s="75">
        <v>71.287701650475</v>
      </c>
    </row>
    <row r="2904" spans="2:22" x14ac:dyDescent="0.25">
      <c r="B2904" s="45">
        <v>345</v>
      </c>
      <c r="C2904" s="70">
        <v>43231</v>
      </c>
      <c r="D2904">
        <v>0</v>
      </c>
      <c r="E2904" s="75">
        <v>0</v>
      </c>
      <c r="F2904">
        <f t="shared" si="78"/>
        <v>0</v>
      </c>
      <c r="G2904">
        <v>7.3414725409999999</v>
      </c>
      <c r="H2904" s="75">
        <v>0</v>
      </c>
      <c r="I2904" s="75">
        <v>5.0000000000000001E-3</v>
      </c>
      <c r="J2904" s="75">
        <v>0</v>
      </c>
      <c r="K2904" s="75">
        <v>1.05</v>
      </c>
      <c r="L2904" s="75">
        <v>7.7085461680499998</v>
      </c>
      <c r="M2904" s="75">
        <v>0</v>
      </c>
      <c r="N2904" s="75">
        <v>37.5</v>
      </c>
      <c r="O2904" s="75">
        <v>18.75</v>
      </c>
      <c r="P2904" s="75">
        <v>0</v>
      </c>
      <c r="Q2904" s="75">
        <v>0</v>
      </c>
      <c r="R2904" s="75">
        <v>0</v>
      </c>
      <c r="S2904" s="75">
        <v>0.25</v>
      </c>
      <c r="T2904" s="75">
        <v>0</v>
      </c>
      <c r="U2904" s="75">
        <v>0</v>
      </c>
      <c r="V2904" s="75">
        <v>71.287701650475</v>
      </c>
    </row>
    <row r="2905" spans="2:22" x14ac:dyDescent="0.25">
      <c r="B2905" s="45">
        <v>346</v>
      </c>
      <c r="C2905" s="70">
        <v>43232</v>
      </c>
      <c r="D2905">
        <v>0</v>
      </c>
      <c r="E2905" s="75">
        <v>0</v>
      </c>
      <c r="F2905">
        <f t="shared" si="78"/>
        <v>0</v>
      </c>
      <c r="G2905">
        <v>7.3390963060000001</v>
      </c>
      <c r="H2905" s="75">
        <v>0</v>
      </c>
      <c r="I2905" s="75">
        <v>5.0000000000000001E-3</v>
      </c>
      <c r="J2905" s="75">
        <v>0</v>
      </c>
      <c r="K2905" s="75">
        <v>1.05</v>
      </c>
      <c r="L2905" s="75">
        <v>7.7060511212999998</v>
      </c>
      <c r="M2905" s="75">
        <v>0</v>
      </c>
      <c r="N2905" s="75">
        <v>37.5</v>
      </c>
      <c r="O2905" s="75">
        <v>18.75</v>
      </c>
      <c r="P2905" s="75">
        <v>0</v>
      </c>
      <c r="Q2905" s="75">
        <v>0</v>
      </c>
      <c r="R2905" s="75">
        <v>0</v>
      </c>
      <c r="S2905" s="75">
        <v>0.25</v>
      </c>
      <c r="T2905" s="75">
        <v>0</v>
      </c>
      <c r="U2905" s="75">
        <v>0</v>
      </c>
      <c r="V2905" s="75">
        <v>71.287701650475</v>
      </c>
    </row>
    <row r="2906" spans="2:22" x14ac:dyDescent="0.25">
      <c r="B2906" s="45">
        <v>347</v>
      </c>
      <c r="C2906" s="70">
        <v>43233</v>
      </c>
      <c r="D2906">
        <v>0</v>
      </c>
      <c r="E2906" s="75">
        <v>0</v>
      </c>
      <c r="F2906">
        <f t="shared" si="78"/>
        <v>0</v>
      </c>
      <c r="G2906">
        <v>7.3737417790000004</v>
      </c>
      <c r="H2906" s="75">
        <v>0</v>
      </c>
      <c r="I2906" s="75">
        <v>5.0000000000000001E-3</v>
      </c>
      <c r="J2906" s="75">
        <v>0</v>
      </c>
      <c r="K2906" s="75">
        <v>1.05</v>
      </c>
      <c r="L2906" s="75">
        <v>7.7424288679500002</v>
      </c>
      <c r="M2906" s="75">
        <v>0</v>
      </c>
      <c r="N2906" s="75">
        <v>37.5</v>
      </c>
      <c r="O2906" s="75">
        <v>18.75</v>
      </c>
      <c r="P2906" s="75">
        <v>0</v>
      </c>
      <c r="Q2906" s="75">
        <v>0</v>
      </c>
      <c r="R2906" s="75">
        <v>0</v>
      </c>
      <c r="S2906" s="75">
        <v>0.25</v>
      </c>
      <c r="T2906" s="75">
        <v>0</v>
      </c>
      <c r="U2906" s="75">
        <v>0</v>
      </c>
      <c r="V2906" s="75">
        <v>71.287701650475</v>
      </c>
    </row>
    <row r="2907" spans="2:22" x14ac:dyDescent="0.25">
      <c r="B2907" s="45">
        <v>348</v>
      </c>
      <c r="C2907" s="70">
        <v>43234</v>
      </c>
      <c r="D2907">
        <v>0</v>
      </c>
      <c r="E2907" s="75">
        <v>0</v>
      </c>
      <c r="F2907">
        <f t="shared" si="78"/>
        <v>0</v>
      </c>
      <c r="G2907">
        <v>7.5013378069999996</v>
      </c>
      <c r="H2907" s="75">
        <v>0</v>
      </c>
      <c r="I2907" s="75">
        <v>5.0000000000000001E-3</v>
      </c>
      <c r="J2907" s="75">
        <v>0</v>
      </c>
      <c r="K2907" s="75">
        <v>1.05</v>
      </c>
      <c r="L2907" s="75">
        <v>7.8764046973499999</v>
      </c>
      <c r="M2907" s="75">
        <v>0</v>
      </c>
      <c r="N2907" s="75">
        <v>37.5</v>
      </c>
      <c r="O2907" s="75">
        <v>18.75</v>
      </c>
      <c r="P2907" s="75">
        <v>0</v>
      </c>
      <c r="Q2907" s="75">
        <v>0</v>
      </c>
      <c r="R2907" s="75">
        <v>0</v>
      </c>
      <c r="S2907" s="75">
        <v>0.25</v>
      </c>
      <c r="T2907" s="75">
        <v>0</v>
      </c>
      <c r="U2907" s="75">
        <v>0</v>
      </c>
      <c r="V2907" s="75">
        <v>71.287701650475</v>
      </c>
    </row>
    <row r="2908" spans="2:22" x14ac:dyDescent="0.25">
      <c r="B2908" s="45">
        <v>349</v>
      </c>
      <c r="C2908" s="70">
        <v>43235</v>
      </c>
      <c r="D2908">
        <v>0</v>
      </c>
      <c r="E2908" s="75">
        <v>0</v>
      </c>
      <c r="F2908">
        <f t="shared" si="78"/>
        <v>0</v>
      </c>
      <c r="G2908">
        <v>7.6271787</v>
      </c>
      <c r="H2908" s="75">
        <v>0</v>
      </c>
      <c r="I2908" s="75">
        <v>5.0000000000000001E-3</v>
      </c>
      <c r="J2908" s="75">
        <v>0</v>
      </c>
      <c r="K2908" s="75">
        <v>1.05</v>
      </c>
      <c r="L2908" s="75">
        <v>8.0085376349999997</v>
      </c>
      <c r="M2908" s="75">
        <v>0</v>
      </c>
      <c r="N2908" s="75">
        <v>37.5</v>
      </c>
      <c r="O2908" s="75">
        <v>18.75</v>
      </c>
      <c r="P2908" s="75">
        <v>0</v>
      </c>
      <c r="Q2908" s="75">
        <v>0</v>
      </c>
      <c r="R2908" s="75">
        <v>0</v>
      </c>
      <c r="S2908" s="75">
        <v>0.25</v>
      </c>
      <c r="T2908" s="75">
        <v>0</v>
      </c>
      <c r="U2908" s="75">
        <v>0</v>
      </c>
      <c r="V2908" s="75">
        <v>71.287701650475</v>
      </c>
    </row>
    <row r="2909" spans="2:22" x14ac:dyDescent="0.25">
      <c r="B2909" s="45">
        <v>350</v>
      </c>
      <c r="C2909" s="70">
        <v>43236</v>
      </c>
      <c r="D2909">
        <v>0</v>
      </c>
      <c r="E2909" s="75">
        <v>0</v>
      </c>
      <c r="F2909">
        <f t="shared" si="78"/>
        <v>0</v>
      </c>
      <c r="G2909">
        <v>7.7117744850000003</v>
      </c>
      <c r="H2909" s="75">
        <v>0</v>
      </c>
      <c r="I2909" s="75">
        <v>5.0000000000000001E-3</v>
      </c>
      <c r="J2909" s="75">
        <v>0</v>
      </c>
      <c r="K2909" s="75">
        <v>1.05</v>
      </c>
      <c r="L2909" s="75">
        <v>8.0973632092500001</v>
      </c>
      <c r="M2909" s="75">
        <v>0</v>
      </c>
      <c r="N2909" s="75">
        <v>37.5</v>
      </c>
      <c r="O2909" s="75">
        <v>18.75</v>
      </c>
      <c r="P2909" s="75">
        <v>0</v>
      </c>
      <c r="Q2909" s="75">
        <v>0</v>
      </c>
      <c r="R2909" s="75">
        <v>0</v>
      </c>
      <c r="S2909" s="75">
        <v>0.25</v>
      </c>
      <c r="T2909" s="75">
        <v>0</v>
      </c>
      <c r="U2909" s="75">
        <v>0</v>
      </c>
      <c r="V2909" s="75">
        <v>71.287701650475</v>
      </c>
    </row>
    <row r="2910" spans="2:22" x14ac:dyDescent="0.25">
      <c r="B2910" s="45">
        <v>351</v>
      </c>
      <c r="C2910" s="70">
        <v>43237</v>
      </c>
      <c r="D2910">
        <v>0</v>
      </c>
      <c r="E2910" s="75">
        <v>0</v>
      </c>
      <c r="F2910">
        <f t="shared" si="78"/>
        <v>0</v>
      </c>
      <c r="G2910">
        <v>7.7438876460000001</v>
      </c>
      <c r="H2910" s="75">
        <v>0</v>
      </c>
      <c r="I2910" s="75">
        <v>5.0000000000000001E-3</v>
      </c>
      <c r="J2910" s="75">
        <v>0</v>
      </c>
      <c r="K2910" s="75">
        <v>1.05</v>
      </c>
      <c r="L2910" s="75">
        <v>8.1310820282999998</v>
      </c>
      <c r="M2910" s="75">
        <v>0</v>
      </c>
      <c r="N2910" s="75">
        <v>37.5</v>
      </c>
      <c r="O2910" s="75">
        <v>18.75</v>
      </c>
      <c r="P2910" s="75">
        <v>0</v>
      </c>
      <c r="Q2910" s="75">
        <v>0</v>
      </c>
      <c r="R2910" s="75">
        <v>0</v>
      </c>
      <c r="S2910" s="75">
        <v>0.25</v>
      </c>
      <c r="T2910" s="75">
        <v>0</v>
      </c>
      <c r="U2910" s="75">
        <v>0</v>
      </c>
      <c r="V2910" s="75">
        <v>71.287701650475</v>
      </c>
    </row>
    <row r="2911" spans="2:22" x14ac:dyDescent="0.25">
      <c r="B2911" s="45">
        <v>352</v>
      </c>
      <c r="C2911" s="70">
        <v>43238</v>
      </c>
      <c r="D2911">
        <v>0</v>
      </c>
      <c r="E2911" s="75">
        <v>0</v>
      </c>
      <c r="F2911">
        <f t="shared" si="78"/>
        <v>0</v>
      </c>
      <c r="G2911">
        <v>7.7932151709999999</v>
      </c>
      <c r="H2911" s="75">
        <v>0</v>
      </c>
      <c r="I2911" s="75">
        <v>5.0000000000000001E-3</v>
      </c>
      <c r="J2911" s="75">
        <v>0</v>
      </c>
      <c r="K2911" s="75">
        <v>1.05</v>
      </c>
      <c r="L2911" s="75">
        <v>8.1828759295500006</v>
      </c>
      <c r="M2911" s="75">
        <v>0</v>
      </c>
      <c r="N2911" s="75">
        <v>37.5</v>
      </c>
      <c r="O2911" s="75">
        <v>18.75</v>
      </c>
      <c r="P2911" s="75">
        <v>0</v>
      </c>
      <c r="Q2911" s="75">
        <v>0</v>
      </c>
      <c r="R2911" s="75">
        <v>0</v>
      </c>
      <c r="S2911" s="75">
        <v>0.25</v>
      </c>
      <c r="T2911" s="75">
        <v>0</v>
      </c>
      <c r="U2911" s="75">
        <v>0</v>
      </c>
      <c r="V2911" s="75">
        <v>71.287701650475</v>
      </c>
    </row>
    <row r="2912" spans="2:22" x14ac:dyDescent="0.25">
      <c r="B2912" s="45">
        <v>353</v>
      </c>
      <c r="C2912" s="70">
        <v>43239</v>
      </c>
      <c r="D2912">
        <v>0</v>
      </c>
      <c r="E2912" s="75">
        <v>0</v>
      </c>
      <c r="F2912">
        <f t="shared" si="78"/>
        <v>0</v>
      </c>
      <c r="G2912">
        <v>7.6805119849999999</v>
      </c>
      <c r="H2912" s="75">
        <v>0</v>
      </c>
      <c r="I2912" s="75">
        <v>5.0000000000000001E-3</v>
      </c>
      <c r="J2912" s="75">
        <v>0</v>
      </c>
      <c r="K2912" s="75">
        <v>1.05</v>
      </c>
      <c r="L2912" s="75">
        <v>8.0645375842499991</v>
      </c>
      <c r="M2912" s="75">
        <v>0</v>
      </c>
      <c r="N2912" s="75">
        <v>37.5</v>
      </c>
      <c r="O2912" s="75">
        <v>18.75</v>
      </c>
      <c r="P2912" s="75">
        <v>0</v>
      </c>
      <c r="Q2912" s="75">
        <v>0</v>
      </c>
      <c r="R2912" s="75">
        <v>0</v>
      </c>
      <c r="S2912" s="75">
        <v>0.25</v>
      </c>
      <c r="T2912" s="75">
        <v>0</v>
      </c>
      <c r="U2912" s="75">
        <v>0</v>
      </c>
      <c r="V2912" s="75">
        <v>71.287701650475</v>
      </c>
    </row>
    <row r="2913" spans="2:22" x14ac:dyDescent="0.25">
      <c r="B2913" s="45">
        <v>354</v>
      </c>
      <c r="C2913" s="70">
        <v>43240</v>
      </c>
      <c r="D2913">
        <v>0</v>
      </c>
      <c r="E2913" s="75">
        <v>0</v>
      </c>
      <c r="F2913">
        <f t="shared" si="78"/>
        <v>0</v>
      </c>
      <c r="G2913">
        <v>7.5602620229999999</v>
      </c>
      <c r="H2913" s="75">
        <v>0</v>
      </c>
      <c r="I2913" s="75">
        <v>5.0000000000000001E-3</v>
      </c>
      <c r="J2913" s="75">
        <v>0</v>
      </c>
      <c r="K2913" s="75">
        <v>1.05</v>
      </c>
      <c r="L2913" s="75">
        <v>7.9382751241499996</v>
      </c>
      <c r="M2913" s="75">
        <v>0</v>
      </c>
      <c r="N2913" s="75">
        <v>37.5</v>
      </c>
      <c r="O2913" s="75">
        <v>18.75</v>
      </c>
      <c r="P2913" s="75">
        <v>0</v>
      </c>
      <c r="Q2913" s="75">
        <v>0</v>
      </c>
      <c r="R2913" s="75">
        <v>0</v>
      </c>
      <c r="S2913" s="75">
        <v>0.25</v>
      </c>
      <c r="T2913" s="75">
        <v>0</v>
      </c>
      <c r="U2913" s="75">
        <v>0</v>
      </c>
      <c r="V2913" s="75">
        <v>71.287701650475</v>
      </c>
    </row>
    <row r="2914" spans="2:22" x14ac:dyDescent="0.25">
      <c r="B2914" s="45">
        <v>355</v>
      </c>
      <c r="C2914" s="70">
        <v>43241</v>
      </c>
      <c r="D2914">
        <v>0</v>
      </c>
      <c r="E2914" s="75">
        <v>0</v>
      </c>
      <c r="F2914">
        <f t="shared" si="78"/>
        <v>0</v>
      </c>
      <c r="G2914">
        <v>7.523772728</v>
      </c>
      <c r="H2914" s="75">
        <v>0</v>
      </c>
      <c r="I2914" s="75">
        <v>5.0000000000000001E-3</v>
      </c>
      <c r="J2914" s="75">
        <v>0</v>
      </c>
      <c r="K2914" s="75">
        <v>1.05</v>
      </c>
      <c r="L2914" s="75">
        <v>7.8999613644000002</v>
      </c>
      <c r="M2914" s="75">
        <v>0</v>
      </c>
      <c r="N2914" s="75">
        <v>37.5</v>
      </c>
      <c r="O2914" s="75">
        <v>18.75</v>
      </c>
      <c r="P2914" s="75">
        <v>0</v>
      </c>
      <c r="Q2914" s="75">
        <v>0</v>
      </c>
      <c r="R2914" s="75">
        <v>0</v>
      </c>
      <c r="S2914" s="75">
        <v>0.25</v>
      </c>
      <c r="T2914" s="75">
        <v>0</v>
      </c>
      <c r="U2914" s="75">
        <v>0</v>
      </c>
      <c r="V2914" s="75">
        <v>71.287701650475</v>
      </c>
    </row>
    <row r="2915" spans="2:22" x14ac:dyDescent="0.25">
      <c r="B2915" s="45">
        <v>356</v>
      </c>
      <c r="C2915" s="70">
        <v>43242</v>
      </c>
      <c r="D2915">
        <v>0</v>
      </c>
      <c r="E2915" s="75">
        <v>0</v>
      </c>
      <c r="F2915">
        <f t="shared" si="78"/>
        <v>0</v>
      </c>
      <c r="G2915">
        <v>7.4776731520000004</v>
      </c>
      <c r="H2915" s="75">
        <v>0</v>
      </c>
      <c r="I2915" s="75">
        <v>5.0000000000000001E-3</v>
      </c>
      <c r="J2915" s="75">
        <v>0</v>
      </c>
      <c r="K2915" s="75">
        <v>1.05</v>
      </c>
      <c r="L2915" s="75">
        <v>7.8515568095999999</v>
      </c>
      <c r="M2915" s="75">
        <v>0</v>
      </c>
      <c r="N2915" s="75">
        <v>37.5</v>
      </c>
      <c r="O2915" s="75">
        <v>18.75</v>
      </c>
      <c r="P2915" s="75">
        <v>0</v>
      </c>
      <c r="Q2915" s="75">
        <v>0</v>
      </c>
      <c r="R2915" s="75">
        <v>0</v>
      </c>
      <c r="S2915" s="75">
        <v>0.25</v>
      </c>
      <c r="T2915" s="75">
        <v>0</v>
      </c>
      <c r="U2915" s="75">
        <v>0</v>
      </c>
      <c r="V2915" s="75">
        <v>71.287701650475</v>
      </c>
    </row>
    <row r="2916" spans="2:22" x14ac:dyDescent="0.25">
      <c r="B2916" s="45">
        <v>357</v>
      </c>
      <c r="C2916" s="70">
        <v>43243</v>
      </c>
      <c r="D2916">
        <v>0</v>
      </c>
      <c r="E2916" s="75">
        <v>0</v>
      </c>
      <c r="F2916">
        <f t="shared" si="78"/>
        <v>0</v>
      </c>
      <c r="G2916">
        <v>7.4258163919999998</v>
      </c>
      <c r="H2916" s="75">
        <v>0</v>
      </c>
      <c r="I2916" s="75">
        <v>5.0000000000000001E-3</v>
      </c>
      <c r="J2916" s="75">
        <v>0</v>
      </c>
      <c r="K2916" s="75">
        <v>1.05</v>
      </c>
      <c r="L2916" s="75">
        <v>7.7971072116000002</v>
      </c>
      <c r="M2916" s="75">
        <v>0</v>
      </c>
      <c r="N2916" s="75">
        <v>37.5</v>
      </c>
      <c r="O2916" s="75">
        <v>18.75</v>
      </c>
      <c r="P2916" s="75">
        <v>0</v>
      </c>
      <c r="Q2916" s="75">
        <v>0</v>
      </c>
      <c r="R2916" s="75">
        <v>0</v>
      </c>
      <c r="S2916" s="75">
        <v>0.25</v>
      </c>
      <c r="T2916" s="75">
        <v>0</v>
      </c>
      <c r="U2916" s="75">
        <v>0</v>
      </c>
      <c r="V2916" s="75">
        <v>71.287701650475</v>
      </c>
    </row>
    <row r="2917" spans="2:22" x14ac:dyDescent="0.25">
      <c r="B2917" s="45">
        <v>358</v>
      </c>
      <c r="C2917" s="70">
        <v>43244</v>
      </c>
      <c r="D2917">
        <v>0</v>
      </c>
      <c r="E2917" s="75">
        <v>0</v>
      </c>
      <c r="F2917">
        <f t="shared" si="78"/>
        <v>0</v>
      </c>
      <c r="G2917">
        <v>7.4135545860000001</v>
      </c>
      <c r="H2917" s="75">
        <v>0</v>
      </c>
      <c r="I2917" s="75">
        <v>5.0000000000000001E-3</v>
      </c>
      <c r="J2917" s="75">
        <v>0</v>
      </c>
      <c r="K2917" s="75">
        <v>1.05</v>
      </c>
      <c r="L2917" s="75">
        <v>7.7842323152999997</v>
      </c>
      <c r="M2917" s="75">
        <v>0</v>
      </c>
      <c r="N2917" s="75">
        <v>37.5</v>
      </c>
      <c r="O2917" s="75">
        <v>18.75</v>
      </c>
      <c r="P2917" s="75">
        <v>0</v>
      </c>
      <c r="Q2917" s="75">
        <v>0</v>
      </c>
      <c r="R2917" s="75">
        <v>0</v>
      </c>
      <c r="S2917" s="75">
        <v>0.25</v>
      </c>
      <c r="T2917" s="75">
        <v>0</v>
      </c>
      <c r="U2917" s="75">
        <v>0</v>
      </c>
      <c r="V2917" s="75">
        <v>71.287701650475</v>
      </c>
    </row>
    <row r="2918" spans="2:22" x14ac:dyDescent="0.25">
      <c r="B2918" s="45">
        <v>359</v>
      </c>
      <c r="C2918" s="70">
        <v>43245</v>
      </c>
      <c r="D2918">
        <v>0</v>
      </c>
      <c r="E2918" s="75">
        <v>0</v>
      </c>
      <c r="F2918">
        <f t="shared" si="78"/>
        <v>0</v>
      </c>
      <c r="G2918">
        <v>7.3815126229999999</v>
      </c>
      <c r="H2918" s="75">
        <v>0</v>
      </c>
      <c r="I2918" s="75">
        <v>5.0000000000000001E-3</v>
      </c>
      <c r="J2918" s="75">
        <v>0</v>
      </c>
      <c r="K2918" s="75">
        <v>1.05</v>
      </c>
      <c r="L2918" s="75">
        <v>7.7505882541500002</v>
      </c>
      <c r="M2918" s="75">
        <v>0</v>
      </c>
      <c r="N2918" s="75">
        <v>37.5</v>
      </c>
      <c r="O2918" s="75">
        <v>18.75</v>
      </c>
      <c r="P2918" s="75">
        <v>0</v>
      </c>
      <c r="Q2918" s="75">
        <v>0</v>
      </c>
      <c r="R2918" s="75">
        <v>0</v>
      </c>
      <c r="S2918" s="75">
        <v>0.25</v>
      </c>
      <c r="T2918" s="75">
        <v>0</v>
      </c>
      <c r="U2918" s="75">
        <v>0</v>
      </c>
      <c r="V2918" s="75">
        <v>71.287701650475</v>
      </c>
    </row>
    <row r="2919" spans="2:22" x14ac:dyDescent="0.25">
      <c r="B2919" s="45">
        <v>360</v>
      </c>
      <c r="C2919" s="70">
        <v>43246</v>
      </c>
      <c r="D2919">
        <v>0</v>
      </c>
      <c r="E2919" s="75">
        <v>0</v>
      </c>
      <c r="F2919">
        <f t="shared" si="78"/>
        <v>0</v>
      </c>
      <c r="G2919">
        <v>7.3758444760000001</v>
      </c>
      <c r="H2919" s="75">
        <v>0</v>
      </c>
      <c r="I2919" s="75">
        <v>5.0000000000000001E-3</v>
      </c>
      <c r="J2919" s="75">
        <v>0</v>
      </c>
      <c r="K2919" s="75">
        <v>1.05</v>
      </c>
      <c r="L2919" s="75">
        <v>7.7446366998</v>
      </c>
      <c r="M2919" s="75">
        <v>0</v>
      </c>
      <c r="N2919" s="75">
        <v>37.5</v>
      </c>
      <c r="O2919" s="75">
        <v>18.75</v>
      </c>
      <c r="P2919" s="75">
        <v>0</v>
      </c>
      <c r="Q2919" s="75">
        <v>0</v>
      </c>
      <c r="R2919" s="75">
        <v>0</v>
      </c>
      <c r="S2919" s="75">
        <v>0.25</v>
      </c>
      <c r="T2919" s="75">
        <v>0</v>
      </c>
      <c r="U2919" s="75">
        <v>0</v>
      </c>
      <c r="V2919" s="75">
        <v>71.287701650475</v>
      </c>
    </row>
    <row r="2920" spans="2:22" x14ac:dyDescent="0.25">
      <c r="B2920" s="45">
        <v>361</v>
      </c>
      <c r="C2920" s="70">
        <v>43247</v>
      </c>
      <c r="D2920">
        <v>0</v>
      </c>
      <c r="E2920" s="75">
        <v>0</v>
      </c>
      <c r="F2920">
        <f t="shared" si="78"/>
        <v>0</v>
      </c>
      <c r="G2920">
        <v>7.4119661910000003</v>
      </c>
      <c r="H2920" s="75">
        <v>0</v>
      </c>
      <c r="I2920" s="75">
        <v>5.0000000000000001E-3</v>
      </c>
      <c r="J2920" s="75">
        <v>0</v>
      </c>
      <c r="K2920" s="75">
        <v>1.05</v>
      </c>
      <c r="L2920" s="75">
        <v>7.7825645005500004</v>
      </c>
      <c r="M2920" s="75">
        <v>0</v>
      </c>
      <c r="N2920" s="75">
        <v>37.5</v>
      </c>
      <c r="O2920" s="75">
        <v>18.75</v>
      </c>
      <c r="P2920" s="75">
        <v>0</v>
      </c>
      <c r="Q2920" s="75">
        <v>0</v>
      </c>
      <c r="R2920" s="75">
        <v>0</v>
      </c>
      <c r="S2920" s="75">
        <v>0.25</v>
      </c>
      <c r="T2920" s="75">
        <v>0</v>
      </c>
      <c r="U2920" s="75">
        <v>0</v>
      </c>
      <c r="V2920" s="75">
        <v>71.287701650475</v>
      </c>
    </row>
    <row r="2921" spans="2:22" x14ac:dyDescent="0.25">
      <c r="B2921" s="45">
        <v>362</v>
      </c>
      <c r="C2921" s="70">
        <v>43248</v>
      </c>
      <c r="D2921">
        <v>0</v>
      </c>
      <c r="E2921" s="75">
        <v>0</v>
      </c>
      <c r="F2921">
        <f t="shared" si="78"/>
        <v>0</v>
      </c>
      <c r="G2921">
        <v>7.4649327449999996</v>
      </c>
      <c r="H2921" s="75">
        <v>0</v>
      </c>
      <c r="I2921" s="75">
        <v>5.0000000000000001E-3</v>
      </c>
      <c r="J2921" s="75">
        <v>0</v>
      </c>
      <c r="K2921" s="75">
        <v>1.05</v>
      </c>
      <c r="L2921" s="75">
        <v>7.8381793822499999</v>
      </c>
      <c r="M2921" s="75">
        <v>0</v>
      </c>
      <c r="N2921" s="75">
        <v>37.5</v>
      </c>
      <c r="O2921" s="75">
        <v>18.75</v>
      </c>
      <c r="P2921" s="75">
        <v>0</v>
      </c>
      <c r="Q2921" s="75">
        <v>0</v>
      </c>
      <c r="R2921" s="75">
        <v>0</v>
      </c>
      <c r="S2921" s="75">
        <v>0.25</v>
      </c>
      <c r="T2921" s="75">
        <v>0</v>
      </c>
      <c r="U2921" s="75">
        <v>0</v>
      </c>
      <c r="V2921" s="75">
        <v>71.287701650475</v>
      </c>
    </row>
    <row r="2922" spans="2:22" x14ac:dyDescent="0.25">
      <c r="B2922" s="45">
        <v>363</v>
      </c>
      <c r="C2922" s="70">
        <v>43249</v>
      </c>
      <c r="D2922">
        <v>0</v>
      </c>
      <c r="E2922" s="75">
        <v>0</v>
      </c>
      <c r="F2922">
        <f t="shared" si="78"/>
        <v>0</v>
      </c>
      <c r="G2922">
        <v>7.5634133029999999</v>
      </c>
      <c r="H2922" s="75">
        <v>0</v>
      </c>
      <c r="I2922" s="75">
        <v>5.0000000000000001E-3</v>
      </c>
      <c r="J2922" s="75">
        <v>0</v>
      </c>
      <c r="K2922" s="75">
        <v>1.05</v>
      </c>
      <c r="L2922" s="75">
        <v>7.9415839681499998</v>
      </c>
      <c r="M2922" s="75">
        <v>0</v>
      </c>
      <c r="N2922" s="75">
        <v>37.5</v>
      </c>
      <c r="O2922" s="75">
        <v>18.75</v>
      </c>
      <c r="P2922" s="75">
        <v>0</v>
      </c>
      <c r="Q2922" s="75">
        <v>0</v>
      </c>
      <c r="R2922" s="75">
        <v>0</v>
      </c>
      <c r="S2922" s="75">
        <v>0.25</v>
      </c>
      <c r="T2922" s="75">
        <v>0</v>
      </c>
      <c r="U2922" s="75">
        <v>0</v>
      </c>
      <c r="V2922" s="75">
        <v>71.287701650475</v>
      </c>
    </row>
    <row r="2923" spans="2:22" x14ac:dyDescent="0.25">
      <c r="B2923" s="45">
        <v>364</v>
      </c>
      <c r="C2923" s="70">
        <v>43250</v>
      </c>
      <c r="D2923">
        <v>0</v>
      </c>
      <c r="E2923" s="75">
        <v>0</v>
      </c>
      <c r="F2923">
        <f t="shared" si="78"/>
        <v>0</v>
      </c>
      <c r="G2923">
        <v>7.6471705539999997</v>
      </c>
      <c r="H2923" s="75">
        <v>0</v>
      </c>
      <c r="I2923" s="75">
        <v>5.0000000000000001E-3</v>
      </c>
      <c r="J2923" s="75">
        <v>0</v>
      </c>
      <c r="K2923" s="75">
        <v>1.05</v>
      </c>
      <c r="L2923" s="75">
        <v>8.0295290816999998</v>
      </c>
      <c r="M2923" s="75">
        <v>0</v>
      </c>
      <c r="N2923" s="75">
        <v>37.5</v>
      </c>
      <c r="O2923" s="75">
        <v>18.75</v>
      </c>
      <c r="P2923" s="75">
        <v>0</v>
      </c>
      <c r="Q2923" s="75">
        <v>0</v>
      </c>
      <c r="R2923" s="75">
        <v>0</v>
      </c>
      <c r="S2923" s="75">
        <v>0.25</v>
      </c>
      <c r="T2923" s="75">
        <v>0</v>
      </c>
      <c r="U2923" s="75">
        <v>0</v>
      </c>
      <c r="V2923" s="75">
        <v>71.287701650475</v>
      </c>
    </row>
    <row r="2924" spans="2:22" x14ac:dyDescent="0.25">
      <c r="B2924" s="45">
        <v>365</v>
      </c>
      <c r="C2924" s="70">
        <v>43251</v>
      </c>
      <c r="D2924">
        <v>0</v>
      </c>
      <c r="E2924" s="75">
        <v>0</v>
      </c>
      <c r="F2924">
        <f t="shared" si="78"/>
        <v>0</v>
      </c>
      <c r="G2924">
        <v>7.5510326770000002</v>
      </c>
      <c r="H2924" s="75">
        <v>0</v>
      </c>
      <c r="I2924" s="75">
        <v>5.0000000000000001E-3</v>
      </c>
      <c r="J2924" s="75">
        <v>0</v>
      </c>
      <c r="K2924" s="75">
        <v>1.05</v>
      </c>
      <c r="L2924" s="75">
        <v>7.9285843108499998</v>
      </c>
      <c r="M2924" s="75">
        <v>0</v>
      </c>
      <c r="N2924" s="75">
        <v>37.5</v>
      </c>
      <c r="O2924" s="75">
        <v>18.75</v>
      </c>
      <c r="P2924" s="75">
        <v>0</v>
      </c>
      <c r="Q2924" s="75">
        <v>0</v>
      </c>
      <c r="R2924" s="75">
        <v>0</v>
      </c>
      <c r="S2924" s="75">
        <v>0.25</v>
      </c>
      <c r="T2924" s="75">
        <v>0</v>
      </c>
      <c r="U2924" s="75">
        <v>0</v>
      </c>
      <c r="V2924" s="75">
        <v>71.287701650475</v>
      </c>
    </row>
    <row r="2925" spans="2:22" x14ac:dyDescent="0.25">
      <c r="B2925" s="105">
        <v>1</v>
      </c>
      <c r="C2925" s="70">
        <v>43252</v>
      </c>
      <c r="D2925">
        <v>0</v>
      </c>
      <c r="E2925" s="75">
        <v>0</v>
      </c>
      <c r="F2925">
        <f t="shared" si="78"/>
        <v>0</v>
      </c>
      <c r="G2925">
        <v>7.2705670140000001</v>
      </c>
      <c r="H2925" s="75">
        <v>0</v>
      </c>
      <c r="I2925" s="75">
        <v>5.0000000000000001E-3</v>
      </c>
      <c r="J2925" s="75">
        <v>0</v>
      </c>
      <c r="K2925" s="75">
        <v>1.05</v>
      </c>
      <c r="L2925" s="75">
        <v>7.6340953647000003</v>
      </c>
      <c r="M2925" s="75">
        <v>0</v>
      </c>
      <c r="N2925" s="75">
        <v>37.5</v>
      </c>
      <c r="O2925" s="75">
        <v>18.75</v>
      </c>
      <c r="P2925" s="75">
        <v>0</v>
      </c>
      <c r="Q2925" s="75">
        <v>0</v>
      </c>
      <c r="R2925" s="75">
        <v>0</v>
      </c>
      <c r="S2925" s="75">
        <v>0.25</v>
      </c>
      <c r="T2925" s="75">
        <v>0</v>
      </c>
      <c r="U2925" s="75">
        <v>0</v>
      </c>
      <c r="V2925" s="75">
        <v>71.287701650475</v>
      </c>
    </row>
    <row r="2926" spans="2:22" x14ac:dyDescent="0.25">
      <c r="B2926" s="105">
        <v>2</v>
      </c>
      <c r="C2926" s="70">
        <v>43253</v>
      </c>
      <c r="D2926">
        <v>0</v>
      </c>
      <c r="E2926" s="75">
        <v>0</v>
      </c>
      <c r="F2926">
        <f t="shared" si="78"/>
        <v>0</v>
      </c>
      <c r="G2926">
        <v>7.235780417</v>
      </c>
      <c r="H2926" s="75">
        <v>0</v>
      </c>
      <c r="I2926" s="75">
        <v>5.0000000000000001E-3</v>
      </c>
      <c r="J2926" s="75">
        <v>0</v>
      </c>
      <c r="K2926" s="75">
        <v>1.05</v>
      </c>
      <c r="L2926" s="75">
        <v>7.5975694378499998</v>
      </c>
      <c r="M2926" s="75">
        <v>0</v>
      </c>
      <c r="N2926" s="75">
        <v>37.5</v>
      </c>
      <c r="O2926" s="75">
        <v>18.75</v>
      </c>
      <c r="P2926" s="75">
        <v>0</v>
      </c>
      <c r="Q2926" s="75">
        <v>0</v>
      </c>
      <c r="R2926" s="75">
        <v>0</v>
      </c>
      <c r="S2926" s="75">
        <v>0.25</v>
      </c>
      <c r="T2926" s="75">
        <v>0</v>
      </c>
      <c r="U2926" s="75">
        <v>0</v>
      </c>
      <c r="V2926" s="75">
        <v>71.287701650475</v>
      </c>
    </row>
    <row r="2927" spans="2:22" x14ac:dyDescent="0.25">
      <c r="B2927" s="105">
        <v>3</v>
      </c>
      <c r="C2927" s="70">
        <v>43254</v>
      </c>
      <c r="D2927">
        <v>0</v>
      </c>
      <c r="E2927" s="75">
        <v>0</v>
      </c>
      <c r="F2927">
        <f t="shared" si="78"/>
        <v>0</v>
      </c>
      <c r="G2927">
        <v>7.1738994119999999</v>
      </c>
      <c r="H2927" s="75">
        <v>0</v>
      </c>
      <c r="I2927" s="75">
        <v>5.0000000000000001E-3</v>
      </c>
      <c r="J2927" s="75">
        <v>0</v>
      </c>
      <c r="K2927" s="75">
        <v>1.05</v>
      </c>
      <c r="L2927" s="75">
        <v>7.5325943826000001</v>
      </c>
      <c r="M2927" s="75">
        <v>0</v>
      </c>
      <c r="N2927" s="75">
        <v>37.5</v>
      </c>
      <c r="O2927" s="75">
        <v>18.75</v>
      </c>
      <c r="P2927" s="75">
        <v>0</v>
      </c>
      <c r="Q2927" s="75">
        <v>0</v>
      </c>
      <c r="R2927" s="75">
        <v>0</v>
      </c>
      <c r="S2927" s="75">
        <v>0.25</v>
      </c>
      <c r="T2927" s="75">
        <v>0</v>
      </c>
      <c r="U2927" s="75">
        <v>0</v>
      </c>
      <c r="V2927" s="75">
        <v>71.287701650475</v>
      </c>
    </row>
    <row r="2928" spans="2:22" x14ac:dyDescent="0.25">
      <c r="B2928" s="105">
        <v>4</v>
      </c>
      <c r="C2928" s="70">
        <v>43255</v>
      </c>
      <c r="D2928">
        <v>0</v>
      </c>
      <c r="E2928" s="75">
        <v>0</v>
      </c>
      <c r="F2928">
        <f t="shared" si="78"/>
        <v>0</v>
      </c>
      <c r="G2928">
        <v>7.1399152749999999</v>
      </c>
      <c r="H2928" s="75">
        <v>0</v>
      </c>
      <c r="I2928" s="75">
        <v>5.0000000000000001E-3</v>
      </c>
      <c r="J2928" s="75">
        <v>0</v>
      </c>
      <c r="K2928" s="75">
        <v>1.05</v>
      </c>
      <c r="L2928" s="75">
        <v>7.4969110387500004</v>
      </c>
      <c r="M2928" s="75">
        <v>0</v>
      </c>
      <c r="N2928" s="75">
        <v>37.5</v>
      </c>
      <c r="O2928" s="75">
        <v>18.75</v>
      </c>
      <c r="P2928" s="75">
        <v>0</v>
      </c>
      <c r="Q2928" s="75">
        <v>0</v>
      </c>
      <c r="R2928" s="75">
        <v>0</v>
      </c>
      <c r="S2928" s="75">
        <v>0.25</v>
      </c>
      <c r="T2928" s="75">
        <v>0</v>
      </c>
      <c r="U2928" s="75">
        <v>0</v>
      </c>
      <c r="V2928" s="75">
        <v>71.287701650475</v>
      </c>
    </row>
    <row r="2929" spans="2:22" x14ac:dyDescent="0.25">
      <c r="B2929" s="105">
        <v>5</v>
      </c>
      <c r="C2929" s="70">
        <v>43256</v>
      </c>
      <c r="D2929">
        <v>0</v>
      </c>
      <c r="E2929" s="75">
        <v>0</v>
      </c>
      <c r="F2929">
        <f t="shared" si="78"/>
        <v>0</v>
      </c>
      <c r="G2929">
        <v>7.1179129330000004</v>
      </c>
      <c r="H2929" s="75">
        <v>0</v>
      </c>
      <c r="I2929" s="75">
        <v>5.0000000000000001E-3</v>
      </c>
      <c r="J2929" s="75">
        <v>0</v>
      </c>
      <c r="K2929" s="75">
        <v>1.05</v>
      </c>
      <c r="L2929" s="75">
        <v>7.47380857965</v>
      </c>
      <c r="M2929" s="75">
        <v>0</v>
      </c>
      <c r="N2929" s="75">
        <v>37.5</v>
      </c>
      <c r="O2929" s="75">
        <v>18.75</v>
      </c>
      <c r="P2929" s="75">
        <v>0</v>
      </c>
      <c r="Q2929" s="75">
        <v>0</v>
      </c>
      <c r="R2929" s="75">
        <v>0</v>
      </c>
      <c r="S2929" s="75">
        <v>0.25</v>
      </c>
      <c r="T2929" s="75">
        <v>0</v>
      </c>
      <c r="U2929" s="75">
        <v>0</v>
      </c>
      <c r="V2929" s="75">
        <v>71.287701650475</v>
      </c>
    </row>
    <row r="2930" spans="2:22" x14ac:dyDescent="0.25">
      <c r="B2930" s="105">
        <v>6</v>
      </c>
      <c r="C2930" s="70">
        <v>43257</v>
      </c>
      <c r="D2930">
        <v>0</v>
      </c>
      <c r="E2930" s="75">
        <v>0</v>
      </c>
      <c r="F2930">
        <f t="shared" si="78"/>
        <v>0</v>
      </c>
      <c r="G2930">
        <v>7.1052563969999998</v>
      </c>
      <c r="H2930" s="75">
        <v>0</v>
      </c>
      <c r="I2930" s="75">
        <v>5.0000000000000001E-3</v>
      </c>
      <c r="J2930" s="75">
        <v>0</v>
      </c>
      <c r="K2930" s="75">
        <v>1.05</v>
      </c>
      <c r="L2930" s="75">
        <v>7.4605192168499999</v>
      </c>
      <c r="M2930" s="75">
        <v>0</v>
      </c>
      <c r="N2930" s="75">
        <v>37.5</v>
      </c>
      <c r="O2930" s="75">
        <v>18.75</v>
      </c>
      <c r="P2930" s="75">
        <v>0</v>
      </c>
      <c r="Q2930" s="75">
        <v>0</v>
      </c>
      <c r="R2930" s="75">
        <v>0</v>
      </c>
      <c r="S2930" s="75">
        <v>0.25</v>
      </c>
      <c r="T2930" s="75">
        <v>0</v>
      </c>
      <c r="U2930" s="75">
        <v>0</v>
      </c>
      <c r="V2930" s="75">
        <v>71.287701650475</v>
      </c>
    </row>
    <row r="2931" spans="2:22" x14ac:dyDescent="0.25">
      <c r="B2931" s="105">
        <v>7</v>
      </c>
      <c r="C2931" s="70">
        <v>43258</v>
      </c>
      <c r="D2931">
        <v>0</v>
      </c>
      <c r="E2931" s="75">
        <v>0</v>
      </c>
      <c r="F2931">
        <f t="shared" si="78"/>
        <v>0</v>
      </c>
      <c r="G2931">
        <v>7.042365534</v>
      </c>
      <c r="H2931" s="75">
        <v>0</v>
      </c>
      <c r="I2931" s="75">
        <v>5.0000000000000001E-3</v>
      </c>
      <c r="J2931" s="75">
        <v>0</v>
      </c>
      <c r="K2931" s="75">
        <v>1.05</v>
      </c>
      <c r="L2931" s="75">
        <v>7.3944838106999997</v>
      </c>
      <c r="M2931" s="75">
        <v>0</v>
      </c>
      <c r="N2931" s="75">
        <v>37.5</v>
      </c>
      <c r="O2931" s="75">
        <v>18.75</v>
      </c>
      <c r="P2931" s="75">
        <v>0</v>
      </c>
      <c r="Q2931" s="75">
        <v>0</v>
      </c>
      <c r="R2931" s="75">
        <v>0</v>
      </c>
      <c r="S2931" s="75">
        <v>0.25</v>
      </c>
      <c r="T2931" s="75">
        <v>0</v>
      </c>
      <c r="U2931" s="75">
        <v>0</v>
      </c>
      <c r="V2931" s="75">
        <v>71.287701650475</v>
      </c>
    </row>
    <row r="2932" spans="2:22" x14ac:dyDescent="0.25">
      <c r="B2932" s="105">
        <v>8</v>
      </c>
      <c r="C2932" s="70">
        <v>43259</v>
      </c>
      <c r="D2932">
        <v>0</v>
      </c>
      <c r="E2932" s="75">
        <v>0</v>
      </c>
      <c r="F2932">
        <f t="shared" si="78"/>
        <v>0</v>
      </c>
      <c r="G2932">
        <v>7.0204477970000001</v>
      </c>
      <c r="H2932" s="75">
        <v>0</v>
      </c>
      <c r="I2932" s="75">
        <v>5.0000000000000001E-3</v>
      </c>
      <c r="J2932" s="75">
        <v>0</v>
      </c>
      <c r="K2932" s="75">
        <v>1.05</v>
      </c>
      <c r="L2932" s="75">
        <v>7.3714701868499999</v>
      </c>
      <c r="M2932" s="75">
        <v>0</v>
      </c>
      <c r="N2932" s="75">
        <v>37.5</v>
      </c>
      <c r="O2932" s="75">
        <v>18.75</v>
      </c>
      <c r="P2932" s="75">
        <v>0</v>
      </c>
      <c r="Q2932" s="75">
        <v>0</v>
      </c>
      <c r="R2932" s="75">
        <v>0</v>
      </c>
      <c r="S2932" s="75">
        <v>0.25</v>
      </c>
      <c r="T2932" s="75">
        <v>0</v>
      </c>
      <c r="U2932" s="75">
        <v>0</v>
      </c>
      <c r="V2932" s="75">
        <v>71.287701650475</v>
      </c>
    </row>
    <row r="2933" spans="2:22" x14ac:dyDescent="0.25">
      <c r="B2933" s="105">
        <v>9</v>
      </c>
      <c r="C2933" s="70">
        <v>43260</v>
      </c>
      <c r="D2933">
        <v>0</v>
      </c>
      <c r="E2933" s="75">
        <v>0</v>
      </c>
      <c r="F2933">
        <f t="shared" si="78"/>
        <v>0</v>
      </c>
      <c r="G2933">
        <v>7.1184621420000003</v>
      </c>
      <c r="H2933" s="75">
        <v>0</v>
      </c>
      <c r="I2933" s="75">
        <v>5.0000000000000001E-3</v>
      </c>
      <c r="J2933" s="75">
        <v>0</v>
      </c>
      <c r="K2933" s="75">
        <v>1.05</v>
      </c>
      <c r="L2933" s="75">
        <v>7.4743852491</v>
      </c>
      <c r="M2933" s="75">
        <v>0</v>
      </c>
      <c r="N2933" s="75">
        <v>37.5</v>
      </c>
      <c r="O2933" s="75">
        <v>18.75</v>
      </c>
      <c r="P2933" s="75">
        <v>0</v>
      </c>
      <c r="Q2933" s="75">
        <v>0</v>
      </c>
      <c r="R2933" s="75">
        <v>0</v>
      </c>
      <c r="S2933" s="75">
        <v>0.25</v>
      </c>
      <c r="T2933" s="75">
        <v>0</v>
      </c>
      <c r="U2933" s="75">
        <v>0</v>
      </c>
      <c r="V2933" s="75">
        <v>71.287701650475</v>
      </c>
    </row>
    <row r="2934" spans="2:22" x14ac:dyDescent="0.25">
      <c r="B2934" s="105">
        <v>10</v>
      </c>
      <c r="C2934" s="70">
        <v>43261</v>
      </c>
      <c r="D2934">
        <v>0</v>
      </c>
      <c r="E2934" s="75">
        <v>0</v>
      </c>
      <c r="F2934">
        <f t="shared" si="78"/>
        <v>0</v>
      </c>
      <c r="G2934">
        <v>7.2541438129999998</v>
      </c>
      <c r="H2934" s="75">
        <v>0</v>
      </c>
      <c r="I2934" s="75">
        <v>5.0000000000000001E-3</v>
      </c>
      <c r="J2934" s="75">
        <v>0</v>
      </c>
      <c r="K2934" s="75">
        <v>1.05</v>
      </c>
      <c r="L2934" s="75">
        <v>7.6168510036499999</v>
      </c>
      <c r="M2934" s="75">
        <v>0</v>
      </c>
      <c r="N2934" s="75">
        <v>37.5</v>
      </c>
      <c r="O2934" s="75">
        <v>18.75</v>
      </c>
      <c r="P2934" s="75">
        <v>0</v>
      </c>
      <c r="Q2934" s="75">
        <v>0</v>
      </c>
      <c r="R2934" s="75">
        <v>0</v>
      </c>
      <c r="S2934" s="75">
        <v>0.25</v>
      </c>
      <c r="T2934" s="75">
        <v>0</v>
      </c>
      <c r="U2934" s="75">
        <v>0</v>
      </c>
      <c r="V2934" s="75">
        <v>71.287701650475</v>
      </c>
    </row>
    <row r="2935" spans="2:22" x14ac:dyDescent="0.25">
      <c r="B2935" s="105">
        <v>11</v>
      </c>
      <c r="C2935" s="70">
        <v>43262</v>
      </c>
      <c r="D2935">
        <v>0</v>
      </c>
      <c r="E2935" s="75">
        <v>0</v>
      </c>
      <c r="F2935">
        <f t="shared" si="78"/>
        <v>0</v>
      </c>
      <c r="G2935">
        <v>7.3747203800000003</v>
      </c>
      <c r="H2935" s="75">
        <v>0</v>
      </c>
      <c r="I2935" s="75">
        <v>5.0000000000000001E-3</v>
      </c>
      <c r="J2935" s="75">
        <v>0</v>
      </c>
      <c r="K2935" s="75">
        <v>1.05</v>
      </c>
      <c r="L2935" s="75">
        <v>7.7434563990000003</v>
      </c>
      <c r="M2935" s="75">
        <v>0</v>
      </c>
      <c r="N2935" s="75">
        <v>37.5</v>
      </c>
      <c r="O2935" s="75">
        <v>18.75</v>
      </c>
      <c r="P2935" s="75">
        <v>0</v>
      </c>
      <c r="Q2935" s="75">
        <v>0</v>
      </c>
      <c r="R2935" s="75">
        <v>0</v>
      </c>
      <c r="S2935" s="75">
        <v>0.25</v>
      </c>
      <c r="T2935" s="75">
        <v>0</v>
      </c>
      <c r="U2935" s="75">
        <v>0</v>
      </c>
      <c r="V2935" s="75">
        <v>71.287701650475</v>
      </c>
    </row>
    <row r="2936" spans="2:22" x14ac:dyDescent="0.25">
      <c r="B2936" s="105">
        <v>12</v>
      </c>
      <c r="C2936" s="70">
        <v>43263</v>
      </c>
      <c r="D2936">
        <v>0</v>
      </c>
      <c r="E2936" s="75">
        <v>0</v>
      </c>
      <c r="F2936">
        <f t="shared" si="78"/>
        <v>0</v>
      </c>
      <c r="G2936">
        <v>7.4337530059999999</v>
      </c>
      <c r="H2936" s="75">
        <v>0</v>
      </c>
      <c r="I2936" s="75">
        <v>5.0000000000000001E-3</v>
      </c>
      <c r="J2936" s="75">
        <v>0</v>
      </c>
      <c r="K2936" s="75">
        <v>1.05</v>
      </c>
      <c r="L2936" s="75">
        <v>7.8054406563000001</v>
      </c>
      <c r="M2936" s="75">
        <v>0</v>
      </c>
      <c r="N2936" s="75">
        <v>37.5</v>
      </c>
      <c r="O2936" s="75">
        <v>18.75</v>
      </c>
      <c r="P2936" s="75">
        <v>0</v>
      </c>
      <c r="Q2936" s="75">
        <v>0</v>
      </c>
      <c r="R2936" s="75">
        <v>0</v>
      </c>
      <c r="S2936" s="75">
        <v>0.25</v>
      </c>
      <c r="T2936" s="75">
        <v>0</v>
      </c>
      <c r="U2936" s="75">
        <v>0</v>
      </c>
      <c r="V2936" s="75">
        <v>71.287701650475</v>
      </c>
    </row>
    <row r="2937" spans="2:22" x14ac:dyDescent="0.25">
      <c r="B2937" s="105">
        <v>13</v>
      </c>
      <c r="C2937" s="70">
        <v>43264</v>
      </c>
      <c r="D2937">
        <v>0</v>
      </c>
      <c r="E2937" s="88">
        <v>0</v>
      </c>
      <c r="F2937">
        <f t="shared" si="78"/>
        <v>0</v>
      </c>
      <c r="G2937">
        <v>7.3537549560000004</v>
      </c>
      <c r="H2937" s="75">
        <v>0</v>
      </c>
      <c r="I2937" s="75">
        <v>5.0000000000000001E-3</v>
      </c>
      <c r="J2937" s="75">
        <v>0</v>
      </c>
      <c r="K2937" s="75">
        <v>1.05</v>
      </c>
      <c r="L2937" s="75">
        <v>7.7214427038000002</v>
      </c>
      <c r="M2937" s="75">
        <v>0</v>
      </c>
      <c r="N2937" s="75">
        <v>37.5</v>
      </c>
      <c r="O2937" s="75">
        <v>18.75</v>
      </c>
      <c r="P2937" s="75">
        <v>0</v>
      </c>
      <c r="Q2937" s="75">
        <v>0</v>
      </c>
      <c r="R2937" s="75">
        <v>0</v>
      </c>
      <c r="S2937" s="75">
        <v>0.25</v>
      </c>
      <c r="T2937" s="75">
        <v>0</v>
      </c>
      <c r="U2937" s="75">
        <v>0</v>
      </c>
      <c r="V2937" s="75">
        <v>71.287701650475</v>
      </c>
    </row>
    <row r="2938" spans="2:22" x14ac:dyDescent="0.25">
      <c r="B2938" s="105">
        <v>14</v>
      </c>
      <c r="C2938" s="70">
        <v>43265</v>
      </c>
      <c r="D2938">
        <v>0</v>
      </c>
      <c r="E2938" s="88">
        <v>0</v>
      </c>
      <c r="F2938">
        <f t="shared" si="78"/>
        <v>0</v>
      </c>
      <c r="G2938">
        <v>7.1411878130000002</v>
      </c>
      <c r="H2938" s="75">
        <v>0</v>
      </c>
      <c r="I2938" s="75">
        <v>5.0000000000000001E-3</v>
      </c>
      <c r="J2938" s="75">
        <v>0</v>
      </c>
      <c r="K2938" s="75">
        <v>1.05</v>
      </c>
      <c r="L2938" s="75">
        <v>7.4982472036500001</v>
      </c>
      <c r="M2938" s="75">
        <v>0</v>
      </c>
      <c r="N2938" s="75">
        <v>37.5</v>
      </c>
      <c r="O2938" s="75">
        <v>18.75</v>
      </c>
      <c r="P2938" s="75">
        <v>0</v>
      </c>
      <c r="Q2938" s="75">
        <v>0</v>
      </c>
      <c r="R2938" s="75">
        <v>0</v>
      </c>
      <c r="S2938" s="75">
        <v>0.25</v>
      </c>
      <c r="T2938" s="75">
        <v>0</v>
      </c>
      <c r="U2938" s="75">
        <v>0</v>
      </c>
      <c r="V2938" s="75">
        <v>71.287701650475</v>
      </c>
    </row>
    <row r="2939" spans="2:22" x14ac:dyDescent="0.25">
      <c r="B2939" s="105">
        <v>15</v>
      </c>
      <c r="C2939" s="70">
        <v>43266</v>
      </c>
      <c r="D2939">
        <v>0</v>
      </c>
      <c r="E2939" s="88">
        <v>0</v>
      </c>
      <c r="F2939">
        <f t="shared" si="78"/>
        <v>0</v>
      </c>
      <c r="G2939">
        <v>7.0326800269999996</v>
      </c>
      <c r="H2939" s="75">
        <v>0</v>
      </c>
      <c r="I2939" s="75">
        <v>5.0000000000000001E-3</v>
      </c>
      <c r="J2939" s="75">
        <v>0</v>
      </c>
      <c r="K2939" s="75">
        <v>1.05</v>
      </c>
      <c r="L2939" s="75">
        <v>7.3843140283500004</v>
      </c>
      <c r="M2939" s="75">
        <v>0</v>
      </c>
      <c r="N2939" s="75">
        <v>37.5</v>
      </c>
      <c r="O2939" s="75">
        <v>18.75</v>
      </c>
      <c r="P2939" s="75">
        <v>0</v>
      </c>
      <c r="Q2939" s="75">
        <v>0</v>
      </c>
      <c r="R2939" s="75">
        <v>0</v>
      </c>
      <c r="S2939" s="75">
        <v>0.25</v>
      </c>
      <c r="T2939" s="75">
        <v>0</v>
      </c>
      <c r="U2939" s="75">
        <v>0</v>
      </c>
      <c r="V2939" s="75">
        <v>71.287701650475</v>
      </c>
    </row>
    <row r="2940" spans="2:22" x14ac:dyDescent="0.25">
      <c r="B2940" s="105">
        <v>16</v>
      </c>
      <c r="C2940" s="70">
        <v>43267</v>
      </c>
      <c r="D2940">
        <v>0</v>
      </c>
      <c r="E2940" s="75">
        <v>0</v>
      </c>
      <c r="F2940">
        <f t="shared" si="78"/>
        <v>0</v>
      </c>
      <c r="G2940">
        <v>6.9198609050000002</v>
      </c>
      <c r="H2940" s="75">
        <v>0</v>
      </c>
      <c r="I2940" s="75">
        <v>5.0000000000000001E-3</v>
      </c>
      <c r="J2940" s="75">
        <v>0</v>
      </c>
      <c r="K2940" s="75">
        <v>1.05</v>
      </c>
      <c r="L2940" s="75">
        <v>7.2658539502500004</v>
      </c>
      <c r="M2940" s="75">
        <v>0</v>
      </c>
      <c r="N2940" s="75">
        <v>37.5</v>
      </c>
      <c r="O2940" s="75">
        <v>18.75</v>
      </c>
      <c r="P2940" s="75">
        <v>0</v>
      </c>
      <c r="Q2940" s="75">
        <v>0</v>
      </c>
      <c r="R2940" s="75">
        <v>0</v>
      </c>
      <c r="S2940" s="75">
        <v>0.25</v>
      </c>
      <c r="T2940" s="75">
        <v>0</v>
      </c>
      <c r="U2940" s="75">
        <v>0</v>
      </c>
      <c r="V2940" s="75">
        <v>71.287701650475</v>
      </c>
    </row>
    <row r="2941" spans="2:22" x14ac:dyDescent="0.25">
      <c r="B2941" s="105">
        <v>17</v>
      </c>
      <c r="C2941" s="70">
        <v>43268</v>
      </c>
      <c r="D2941">
        <v>0</v>
      </c>
      <c r="E2941" s="75">
        <v>0</v>
      </c>
      <c r="F2941">
        <f t="shared" si="78"/>
        <v>0</v>
      </c>
      <c r="G2941">
        <v>6.8581548530000003</v>
      </c>
      <c r="H2941" s="75">
        <v>0</v>
      </c>
      <c r="I2941" s="75">
        <v>5.0000000000000001E-3</v>
      </c>
      <c r="J2941" s="75">
        <v>0</v>
      </c>
      <c r="K2941" s="75">
        <v>1.05</v>
      </c>
      <c r="L2941" s="75">
        <v>7.2010625956499998</v>
      </c>
      <c r="M2941" s="75">
        <v>0</v>
      </c>
      <c r="N2941" s="75">
        <v>37.5</v>
      </c>
      <c r="O2941" s="75">
        <v>18.75</v>
      </c>
      <c r="P2941" s="75">
        <v>0</v>
      </c>
      <c r="Q2941" s="75">
        <v>0</v>
      </c>
      <c r="R2941" s="75">
        <v>0</v>
      </c>
      <c r="S2941" s="75">
        <v>0.25</v>
      </c>
      <c r="T2941" s="75">
        <v>0</v>
      </c>
      <c r="U2941" s="75">
        <v>0</v>
      </c>
      <c r="V2941" s="75">
        <v>71.287701650475</v>
      </c>
    </row>
    <row r="2942" spans="2:22" x14ac:dyDescent="0.25">
      <c r="B2942" s="105">
        <v>18</v>
      </c>
      <c r="C2942" s="70">
        <v>43269</v>
      </c>
      <c r="D2942">
        <v>0</v>
      </c>
      <c r="E2942" s="75">
        <v>0</v>
      </c>
      <c r="F2942">
        <f t="shared" si="78"/>
        <v>0</v>
      </c>
      <c r="G2942">
        <v>6.9545493939999998</v>
      </c>
      <c r="H2942" s="75">
        <v>0</v>
      </c>
      <c r="I2942" s="75">
        <v>5.0000000000000001E-3</v>
      </c>
      <c r="J2942" s="75">
        <v>0</v>
      </c>
      <c r="K2942" s="75">
        <v>1.05</v>
      </c>
      <c r="L2942" s="75">
        <v>7.3022768637000004</v>
      </c>
      <c r="M2942" s="75">
        <v>0</v>
      </c>
      <c r="N2942" s="75">
        <v>37.5</v>
      </c>
      <c r="O2942" s="75">
        <v>18.75</v>
      </c>
      <c r="P2942" s="75">
        <v>0</v>
      </c>
      <c r="Q2942" s="75">
        <v>0</v>
      </c>
      <c r="R2942" s="75">
        <v>0</v>
      </c>
      <c r="S2942" s="75">
        <v>0.25</v>
      </c>
      <c r="T2942" s="75">
        <v>0</v>
      </c>
      <c r="U2942" s="75">
        <v>0</v>
      </c>
      <c r="V2942" s="75">
        <v>71.287701650475</v>
      </c>
    </row>
    <row r="2943" spans="2:22" x14ac:dyDescent="0.25">
      <c r="B2943" s="105">
        <v>19</v>
      </c>
      <c r="C2943" s="70">
        <v>43270</v>
      </c>
      <c r="D2943">
        <v>3</v>
      </c>
      <c r="E2943" s="75">
        <v>0</v>
      </c>
      <c r="F2943">
        <f t="shared" si="78"/>
        <v>3</v>
      </c>
      <c r="G2943">
        <v>7.0533450479999997</v>
      </c>
      <c r="H2943" s="75">
        <v>3</v>
      </c>
      <c r="I2943" s="75">
        <v>0.01</v>
      </c>
      <c r="J2943" s="75">
        <v>0.03</v>
      </c>
      <c r="K2943" s="75">
        <v>1.05</v>
      </c>
      <c r="L2943" s="75">
        <v>7.4060123003999996</v>
      </c>
      <c r="M2943" s="75">
        <v>2.97</v>
      </c>
      <c r="N2943" s="75">
        <v>37.5</v>
      </c>
      <c r="O2943" s="75">
        <v>18.75</v>
      </c>
      <c r="P2943" s="75">
        <v>0</v>
      </c>
      <c r="Q2943" s="75">
        <v>2.97</v>
      </c>
      <c r="R2943" s="75">
        <v>2.97</v>
      </c>
      <c r="S2943" s="75">
        <v>0.25</v>
      </c>
      <c r="T2943" s="75">
        <v>0</v>
      </c>
      <c r="U2943" s="75">
        <v>0</v>
      </c>
      <c r="V2943" s="75">
        <v>71.287701650475</v>
      </c>
    </row>
    <row r="2944" spans="2:22" x14ac:dyDescent="0.25">
      <c r="B2944" s="105">
        <v>20</v>
      </c>
      <c r="C2944" s="70">
        <v>43271</v>
      </c>
      <c r="D2944">
        <v>22</v>
      </c>
      <c r="E2944" s="75">
        <v>0</v>
      </c>
      <c r="F2944">
        <f t="shared" si="78"/>
        <v>22</v>
      </c>
      <c r="G2944">
        <v>7.0694233909999999</v>
      </c>
      <c r="H2944" s="75">
        <v>22</v>
      </c>
      <c r="I2944" s="75">
        <v>2.2499999999999999E-2</v>
      </c>
      <c r="J2944" s="75">
        <v>0.495</v>
      </c>
      <c r="K2944" s="75">
        <v>1.05</v>
      </c>
      <c r="L2944" s="75">
        <v>7.4228945605499996</v>
      </c>
      <c r="M2944" s="75">
        <v>7.4228945605499996</v>
      </c>
      <c r="N2944" s="75">
        <v>37.5</v>
      </c>
      <c r="O2944" s="75">
        <v>18.75</v>
      </c>
      <c r="P2944" s="75">
        <v>0</v>
      </c>
      <c r="Q2944" s="75">
        <v>21.504999999999999</v>
      </c>
      <c r="R2944" s="75">
        <v>21.504999999999999</v>
      </c>
      <c r="S2944" s="75">
        <v>0.25</v>
      </c>
      <c r="T2944" s="75">
        <v>3.5205263598625001</v>
      </c>
      <c r="U2944" s="75">
        <v>0</v>
      </c>
      <c r="V2944" s="75">
        <v>60.726122570887497</v>
      </c>
    </row>
    <row r="2945" spans="2:22" x14ac:dyDescent="0.25">
      <c r="B2945" s="105">
        <v>21</v>
      </c>
      <c r="C2945" s="70">
        <v>43272</v>
      </c>
      <c r="D2945">
        <v>0</v>
      </c>
      <c r="E2945" s="75">
        <v>0</v>
      </c>
      <c r="F2945">
        <f t="shared" si="78"/>
        <v>0</v>
      </c>
      <c r="G2945">
        <v>6.9174488629999997</v>
      </c>
      <c r="H2945" s="75">
        <v>0</v>
      </c>
      <c r="I2945" s="75">
        <v>5.0000000000000001E-3</v>
      </c>
      <c r="J2945" s="75">
        <v>0</v>
      </c>
      <c r="K2945" s="75">
        <v>1.05</v>
      </c>
      <c r="L2945" s="75">
        <v>7.2633213061499999</v>
      </c>
      <c r="M2945" s="75">
        <v>3.5205263598625001</v>
      </c>
      <c r="N2945" s="75">
        <v>37.5</v>
      </c>
      <c r="O2945" s="75">
        <v>18.75</v>
      </c>
      <c r="P2945" s="75">
        <v>0</v>
      </c>
      <c r="Q2945" s="75">
        <v>0</v>
      </c>
      <c r="R2945" s="75">
        <v>3.5205263598625001</v>
      </c>
      <c r="S2945" s="75">
        <v>0.25</v>
      </c>
      <c r="T2945" s="75">
        <v>0</v>
      </c>
      <c r="U2945" s="75">
        <v>0</v>
      </c>
      <c r="V2945" s="75">
        <v>60.726122570887497</v>
      </c>
    </row>
    <row r="2946" spans="2:22" x14ac:dyDescent="0.25">
      <c r="B2946" s="105">
        <v>22</v>
      </c>
      <c r="C2946" s="70">
        <v>43273</v>
      </c>
      <c r="D2946">
        <v>0</v>
      </c>
      <c r="E2946" s="75">
        <v>0</v>
      </c>
      <c r="F2946">
        <f t="shared" si="78"/>
        <v>0</v>
      </c>
      <c r="G2946">
        <v>6.7633251599999999</v>
      </c>
      <c r="H2946" s="75">
        <v>0</v>
      </c>
      <c r="I2946" s="75">
        <v>5.0000000000000001E-3</v>
      </c>
      <c r="J2946" s="75">
        <v>0</v>
      </c>
      <c r="K2946" s="75">
        <v>1.05</v>
      </c>
      <c r="L2946" s="75">
        <v>7.1014914180000002</v>
      </c>
      <c r="M2946" s="75">
        <v>0</v>
      </c>
      <c r="N2946" s="75">
        <v>37.5</v>
      </c>
      <c r="O2946" s="75">
        <v>18.75</v>
      </c>
      <c r="P2946" s="75">
        <v>0</v>
      </c>
      <c r="Q2946" s="75">
        <v>0</v>
      </c>
      <c r="R2946" s="75">
        <v>0</v>
      </c>
      <c r="S2946" s="75">
        <v>0.25</v>
      </c>
      <c r="T2946" s="75">
        <v>0</v>
      </c>
      <c r="U2946" s="75">
        <v>0</v>
      </c>
      <c r="V2946" s="75">
        <v>60.726122570887497</v>
      </c>
    </row>
    <row r="2947" spans="2:22" x14ac:dyDescent="0.25">
      <c r="B2947" s="105">
        <v>23</v>
      </c>
      <c r="C2947" s="70">
        <v>43274</v>
      </c>
      <c r="D2947">
        <v>0</v>
      </c>
      <c r="E2947" s="75">
        <v>0</v>
      </c>
      <c r="F2947">
        <f t="shared" si="78"/>
        <v>0</v>
      </c>
      <c r="G2947">
        <v>6.631097123</v>
      </c>
      <c r="H2947" s="75">
        <v>0</v>
      </c>
      <c r="I2947" s="75">
        <v>5.0000000000000001E-3</v>
      </c>
      <c r="J2947" s="75">
        <v>0</v>
      </c>
      <c r="K2947" s="75">
        <v>1.05</v>
      </c>
      <c r="L2947" s="75">
        <v>6.9626519791500003</v>
      </c>
      <c r="M2947" s="75">
        <v>0</v>
      </c>
      <c r="N2947" s="75">
        <v>37.5</v>
      </c>
      <c r="O2947" s="75">
        <v>18.75</v>
      </c>
      <c r="P2947" s="75">
        <v>0</v>
      </c>
      <c r="Q2947" s="75">
        <v>0</v>
      </c>
      <c r="R2947" s="75">
        <v>0</v>
      </c>
      <c r="S2947" s="75">
        <v>0.25</v>
      </c>
      <c r="T2947" s="75">
        <v>0</v>
      </c>
      <c r="U2947" s="75">
        <v>0</v>
      </c>
      <c r="V2947" s="75">
        <v>60.726122570887497</v>
      </c>
    </row>
    <row r="2948" spans="2:22" x14ac:dyDescent="0.25">
      <c r="B2948" s="105">
        <v>24</v>
      </c>
      <c r="C2948" s="70">
        <v>43275</v>
      </c>
      <c r="D2948">
        <v>0</v>
      </c>
      <c r="E2948" s="75">
        <v>0</v>
      </c>
      <c r="F2948">
        <f t="shared" si="78"/>
        <v>0</v>
      </c>
      <c r="G2948">
        <v>6.4728472400000001</v>
      </c>
      <c r="H2948" s="75">
        <v>0</v>
      </c>
      <c r="I2948" s="75">
        <v>5.0000000000000001E-3</v>
      </c>
      <c r="J2948" s="75">
        <v>0</v>
      </c>
      <c r="K2948" s="75">
        <v>1.05</v>
      </c>
      <c r="L2948" s="75">
        <v>6.7964896020000003</v>
      </c>
      <c r="M2948" s="75">
        <v>0</v>
      </c>
      <c r="N2948" s="75">
        <v>37.5</v>
      </c>
      <c r="O2948" s="75">
        <v>18.75</v>
      </c>
      <c r="P2948" s="75">
        <v>0</v>
      </c>
      <c r="Q2948" s="75">
        <v>0</v>
      </c>
      <c r="R2948" s="75">
        <v>0</v>
      </c>
      <c r="S2948" s="75">
        <v>0.25</v>
      </c>
      <c r="T2948" s="75">
        <v>0</v>
      </c>
      <c r="U2948" s="75">
        <v>0</v>
      </c>
      <c r="V2948" s="75">
        <v>60.726122570887497</v>
      </c>
    </row>
    <row r="2949" spans="2:22" x14ac:dyDescent="0.25">
      <c r="B2949" s="105">
        <v>25</v>
      </c>
      <c r="C2949" s="70">
        <v>43276</v>
      </c>
      <c r="D2949">
        <v>8</v>
      </c>
      <c r="E2949" s="75">
        <v>0</v>
      </c>
      <c r="F2949">
        <f t="shared" si="78"/>
        <v>8</v>
      </c>
      <c r="G2949">
        <v>6.2748853899999997</v>
      </c>
      <c r="H2949" s="75">
        <v>8</v>
      </c>
      <c r="I2949" s="75">
        <v>0.01</v>
      </c>
      <c r="J2949" s="75">
        <v>0.08</v>
      </c>
      <c r="K2949" s="75">
        <v>1.05</v>
      </c>
      <c r="L2949" s="75">
        <v>6.5886296594999996</v>
      </c>
      <c r="M2949" s="75">
        <v>6.5886296594999996</v>
      </c>
      <c r="N2949" s="75">
        <v>37.5</v>
      </c>
      <c r="O2949" s="75">
        <v>18.75</v>
      </c>
      <c r="P2949" s="75">
        <v>0</v>
      </c>
      <c r="Q2949" s="75">
        <v>7.92</v>
      </c>
      <c r="R2949" s="75">
        <v>7.92</v>
      </c>
      <c r="S2949" s="75">
        <v>0.25</v>
      </c>
      <c r="T2949" s="75">
        <v>0.33284258512499998</v>
      </c>
      <c r="U2949" s="75">
        <v>0</v>
      </c>
      <c r="V2949" s="75">
        <v>59.727594815512496</v>
      </c>
    </row>
    <row r="2950" spans="2:22" x14ac:dyDescent="0.25">
      <c r="B2950" s="105">
        <v>26</v>
      </c>
      <c r="C2950" s="70">
        <v>43277</v>
      </c>
      <c r="D2950">
        <v>10</v>
      </c>
      <c r="E2950" s="75">
        <v>0</v>
      </c>
      <c r="F2950">
        <f t="shared" ref="F2950:F3013" si="79">D2950+E2950</f>
        <v>10</v>
      </c>
      <c r="G2950">
        <v>6.2710997600000002</v>
      </c>
      <c r="H2950" s="75">
        <v>10</v>
      </c>
      <c r="I2950" s="75">
        <v>2.2499999999999999E-2</v>
      </c>
      <c r="J2950" s="75">
        <v>0.22500000000000001</v>
      </c>
      <c r="K2950" s="75">
        <v>1.05</v>
      </c>
      <c r="L2950" s="75">
        <v>6.5846547480000002</v>
      </c>
      <c r="M2950" s="75">
        <v>6.5846547480000002</v>
      </c>
      <c r="N2950" s="75">
        <v>37.5</v>
      </c>
      <c r="O2950" s="75">
        <v>18.75</v>
      </c>
      <c r="P2950" s="75">
        <v>0</v>
      </c>
      <c r="Q2950" s="75">
        <v>9.7750000000000004</v>
      </c>
      <c r="R2950" s="75">
        <v>10.107842585125001</v>
      </c>
      <c r="S2950" s="75">
        <v>0.25</v>
      </c>
      <c r="T2950" s="75">
        <v>0.88079695928125001</v>
      </c>
      <c r="U2950" s="75">
        <v>0</v>
      </c>
      <c r="V2950" s="75">
        <v>57.085203937668702</v>
      </c>
    </row>
    <row r="2951" spans="2:22" x14ac:dyDescent="0.25">
      <c r="B2951" s="105">
        <v>27</v>
      </c>
      <c r="C2951" s="70">
        <v>43278</v>
      </c>
      <c r="D2951">
        <v>2</v>
      </c>
      <c r="E2951" s="75">
        <v>0</v>
      </c>
      <c r="F2951">
        <f t="shared" si="79"/>
        <v>2</v>
      </c>
      <c r="G2951">
        <v>6.2693531650000001</v>
      </c>
      <c r="H2951" s="75">
        <v>2</v>
      </c>
      <c r="I2951" s="75">
        <v>2.2499999999999999E-2</v>
      </c>
      <c r="J2951" s="75">
        <v>4.4999999999999998E-2</v>
      </c>
      <c r="K2951" s="75">
        <v>1.05</v>
      </c>
      <c r="L2951" s="75">
        <v>6.5828208232499996</v>
      </c>
      <c r="M2951" s="75">
        <v>2.8357969592812502</v>
      </c>
      <c r="N2951" s="75">
        <v>37.5</v>
      </c>
      <c r="O2951" s="75">
        <v>18.75</v>
      </c>
      <c r="P2951" s="75">
        <v>0</v>
      </c>
      <c r="Q2951" s="75">
        <v>1.9550000000000001</v>
      </c>
      <c r="R2951" s="75">
        <v>2.8357969592812502</v>
      </c>
      <c r="S2951" s="75">
        <v>0.25</v>
      </c>
      <c r="T2951" s="75">
        <v>0</v>
      </c>
      <c r="U2951" s="75">
        <v>0</v>
      </c>
      <c r="V2951" s="75">
        <v>57.085203937668702</v>
      </c>
    </row>
    <row r="2952" spans="2:22" x14ac:dyDescent="0.25">
      <c r="B2952" s="105">
        <v>28</v>
      </c>
      <c r="C2952" s="70">
        <v>43279</v>
      </c>
      <c r="D2952">
        <v>16</v>
      </c>
      <c r="E2952" s="75">
        <v>0</v>
      </c>
      <c r="F2952">
        <f t="shared" si="79"/>
        <v>16</v>
      </c>
      <c r="G2952">
        <v>6.2053859139999998</v>
      </c>
      <c r="H2952" s="75">
        <v>16</v>
      </c>
      <c r="I2952" s="75">
        <v>2.2499999999999999E-2</v>
      </c>
      <c r="J2952" s="75">
        <v>0.36</v>
      </c>
      <c r="K2952" s="75">
        <v>1.05</v>
      </c>
      <c r="L2952" s="75">
        <v>6.5156552097000002</v>
      </c>
      <c r="M2952" s="75">
        <v>6.5156552097000002</v>
      </c>
      <c r="N2952" s="75">
        <v>37.5</v>
      </c>
      <c r="O2952" s="75">
        <v>18.75</v>
      </c>
      <c r="P2952" s="75">
        <v>0</v>
      </c>
      <c r="Q2952" s="75">
        <v>15.64</v>
      </c>
      <c r="R2952" s="75">
        <v>15.64</v>
      </c>
      <c r="S2952" s="75">
        <v>0.25</v>
      </c>
      <c r="T2952" s="75">
        <v>2.2810861975750001</v>
      </c>
      <c r="U2952" s="75">
        <v>0</v>
      </c>
      <c r="V2952" s="75">
        <v>50.241945344943701</v>
      </c>
    </row>
    <row r="2953" spans="2:22" x14ac:dyDescent="0.25">
      <c r="B2953" s="105">
        <v>29</v>
      </c>
      <c r="C2953" s="70">
        <v>43280</v>
      </c>
      <c r="D2953">
        <v>50</v>
      </c>
      <c r="E2953" s="75">
        <v>0</v>
      </c>
      <c r="F2953">
        <f t="shared" si="79"/>
        <v>50</v>
      </c>
      <c r="G2953">
        <v>6.2583484360000003</v>
      </c>
      <c r="H2953" s="75">
        <v>50</v>
      </c>
      <c r="I2953" s="75">
        <v>7.4999999999999997E-2</v>
      </c>
      <c r="J2953" s="75">
        <v>3.75</v>
      </c>
      <c r="K2953" s="75">
        <v>1.05</v>
      </c>
      <c r="L2953" s="75">
        <v>6.5712658578000003</v>
      </c>
      <c r="M2953" s="75">
        <v>6.5712658578000003</v>
      </c>
      <c r="N2953" s="75">
        <v>37.5</v>
      </c>
      <c r="O2953" s="75">
        <v>18.75</v>
      </c>
      <c r="P2953" s="75">
        <v>0</v>
      </c>
      <c r="Q2953" s="75">
        <v>46.25</v>
      </c>
      <c r="R2953" s="75">
        <v>48.531086197575</v>
      </c>
      <c r="S2953" s="75">
        <v>0.25</v>
      </c>
      <c r="T2953" s="75">
        <v>10.4899550849438</v>
      </c>
      <c r="U2953" s="75">
        <v>0</v>
      </c>
      <c r="V2953" s="75">
        <v>18.7720800901125</v>
      </c>
    </row>
    <row r="2954" spans="2:22" x14ac:dyDescent="0.25">
      <c r="B2954" s="105">
        <v>30</v>
      </c>
      <c r="C2954" s="70">
        <v>43281</v>
      </c>
      <c r="D2954">
        <v>0</v>
      </c>
      <c r="E2954" s="75">
        <v>0</v>
      </c>
      <c r="F2954">
        <f t="shared" si="79"/>
        <v>0</v>
      </c>
      <c r="G2954">
        <v>6.4147822669999996</v>
      </c>
      <c r="H2954" s="75">
        <v>0</v>
      </c>
      <c r="I2954" s="75">
        <v>0.03</v>
      </c>
      <c r="J2954" s="75">
        <v>0</v>
      </c>
      <c r="K2954" s="75">
        <v>1.05</v>
      </c>
      <c r="L2954" s="75">
        <v>6.7355213803499998</v>
      </c>
      <c r="M2954" s="75">
        <v>6.7399426195243297</v>
      </c>
      <c r="N2954" s="75">
        <v>37.5</v>
      </c>
      <c r="O2954" s="75">
        <v>18.75</v>
      </c>
      <c r="P2954" s="75">
        <v>0.99882239519400196</v>
      </c>
      <c r="Q2954" s="75">
        <v>0</v>
      </c>
      <c r="R2954" s="75">
        <v>10.4899550849438</v>
      </c>
      <c r="S2954" s="75">
        <v>0.25</v>
      </c>
      <c r="T2954" s="75">
        <v>0.93750311635485495</v>
      </c>
      <c r="U2954" s="75">
        <v>0</v>
      </c>
      <c r="V2954" s="75">
        <v>15.9595707410479</v>
      </c>
    </row>
    <row r="2955" spans="2:22" x14ac:dyDescent="0.25">
      <c r="B2955" s="105">
        <v>31</v>
      </c>
      <c r="C2955" s="70">
        <v>43282</v>
      </c>
      <c r="D2955">
        <v>0</v>
      </c>
      <c r="E2955" s="75">
        <v>0</v>
      </c>
      <c r="F2955">
        <f t="shared" si="79"/>
        <v>0</v>
      </c>
      <c r="G2955">
        <v>6.5195802409999999</v>
      </c>
      <c r="H2955" s="75">
        <v>0</v>
      </c>
      <c r="I2955" s="75">
        <v>0.03</v>
      </c>
      <c r="J2955" s="75">
        <v>0</v>
      </c>
      <c r="K2955" s="75">
        <v>1.05</v>
      </c>
      <c r="L2955" s="75">
        <v>6.8455592530500002</v>
      </c>
      <c r="M2955" s="75">
        <v>6.8455592530500002</v>
      </c>
      <c r="N2955" s="75">
        <v>37.5</v>
      </c>
      <c r="O2955" s="75">
        <v>18.75</v>
      </c>
      <c r="P2955" s="75">
        <v>1</v>
      </c>
      <c r="Q2955" s="75">
        <v>0</v>
      </c>
      <c r="R2955" s="75">
        <v>0.93750311635485495</v>
      </c>
      <c r="S2955" s="75">
        <v>0.25</v>
      </c>
      <c r="T2955" s="75">
        <v>0</v>
      </c>
      <c r="U2955" s="75">
        <v>0</v>
      </c>
      <c r="V2955" s="75">
        <v>21.867626877743099</v>
      </c>
    </row>
    <row r="2956" spans="2:22" x14ac:dyDescent="0.25">
      <c r="B2956" s="105">
        <v>32</v>
      </c>
      <c r="C2956" s="70">
        <v>43283</v>
      </c>
      <c r="D2956">
        <v>0</v>
      </c>
      <c r="E2956" s="75">
        <v>0</v>
      </c>
      <c r="F2956">
        <f t="shared" si="79"/>
        <v>0</v>
      </c>
      <c r="G2956">
        <v>6.48330933</v>
      </c>
      <c r="H2956" s="75">
        <v>0</v>
      </c>
      <c r="I2956" s="75">
        <v>0.03</v>
      </c>
      <c r="J2956" s="75">
        <v>0</v>
      </c>
      <c r="K2956" s="75">
        <v>1.05</v>
      </c>
      <c r="L2956" s="75">
        <v>6.8074747965000002</v>
      </c>
      <c r="M2956" s="75">
        <v>5.67557258875991</v>
      </c>
      <c r="N2956" s="75">
        <v>37.5</v>
      </c>
      <c r="O2956" s="75">
        <v>18.75</v>
      </c>
      <c r="P2956" s="75">
        <v>0.83372656652037103</v>
      </c>
      <c r="Q2956" s="75">
        <v>0</v>
      </c>
      <c r="R2956" s="75">
        <v>0</v>
      </c>
      <c r="S2956" s="75">
        <v>0.25</v>
      </c>
      <c r="T2956" s="75">
        <v>0</v>
      </c>
      <c r="U2956" s="75">
        <v>0</v>
      </c>
      <c r="V2956" s="75">
        <v>27.543199466503001</v>
      </c>
    </row>
    <row r="2957" spans="2:22" x14ac:dyDescent="0.25">
      <c r="B2957" s="105">
        <v>33</v>
      </c>
      <c r="C2957" s="70">
        <v>43284</v>
      </c>
      <c r="D2957">
        <v>0</v>
      </c>
      <c r="E2957" s="75">
        <v>0</v>
      </c>
      <c r="F2957">
        <f t="shared" si="79"/>
        <v>0</v>
      </c>
      <c r="G2957">
        <v>6.4179449990000004</v>
      </c>
      <c r="H2957" s="75">
        <v>0</v>
      </c>
      <c r="I2957" s="75">
        <v>0.03</v>
      </c>
      <c r="J2957" s="75">
        <v>0</v>
      </c>
      <c r="K2957" s="75">
        <v>1.05</v>
      </c>
      <c r="L2957" s="75">
        <v>6.7388422489500002</v>
      </c>
      <c r="M2957" s="75">
        <v>3.5785230986398799</v>
      </c>
      <c r="N2957" s="75">
        <v>37.5</v>
      </c>
      <c r="O2957" s="75">
        <v>18.75</v>
      </c>
      <c r="P2957" s="75">
        <v>0.53102936178650895</v>
      </c>
      <c r="Q2957" s="75">
        <v>0</v>
      </c>
      <c r="R2957" s="75">
        <v>0</v>
      </c>
      <c r="S2957" s="75">
        <v>0.25</v>
      </c>
      <c r="T2957" s="75">
        <v>0</v>
      </c>
      <c r="U2957" s="75">
        <v>0</v>
      </c>
      <c r="V2957" s="75">
        <v>31.1217225651428</v>
      </c>
    </row>
    <row r="2958" spans="2:22" x14ac:dyDescent="0.25">
      <c r="B2958" s="105">
        <v>34</v>
      </c>
      <c r="C2958" s="70">
        <v>43285</v>
      </c>
      <c r="D2958">
        <v>0</v>
      </c>
      <c r="E2958" s="75">
        <v>0</v>
      </c>
      <c r="F2958">
        <f t="shared" si="79"/>
        <v>0</v>
      </c>
      <c r="G2958">
        <v>6.2537624349999996</v>
      </c>
      <c r="H2958" s="75">
        <v>0</v>
      </c>
      <c r="I2958" s="75">
        <v>1.4999999999999999E-2</v>
      </c>
      <c r="J2958" s="75">
        <v>0</v>
      </c>
      <c r="K2958" s="75">
        <v>1.05</v>
      </c>
      <c r="L2958" s="75">
        <v>6.5664505567499996</v>
      </c>
      <c r="M2958" s="75">
        <v>2.2337409820385998</v>
      </c>
      <c r="N2958" s="75">
        <v>37.5</v>
      </c>
      <c r="O2958" s="75">
        <v>18.75</v>
      </c>
      <c r="P2958" s="75">
        <v>0.34017479652571497</v>
      </c>
      <c r="Q2958" s="75">
        <v>0</v>
      </c>
      <c r="R2958" s="75">
        <v>0</v>
      </c>
      <c r="S2958" s="75">
        <v>0.25</v>
      </c>
      <c r="T2958" s="75">
        <v>0</v>
      </c>
      <c r="U2958" s="75">
        <v>0</v>
      </c>
      <c r="V2958" s="75">
        <v>33.355463547181401</v>
      </c>
    </row>
    <row r="2959" spans="2:22" x14ac:dyDescent="0.25">
      <c r="B2959" s="105">
        <v>35</v>
      </c>
      <c r="C2959" s="70">
        <v>43286</v>
      </c>
      <c r="D2959">
        <v>0</v>
      </c>
      <c r="E2959" s="75">
        <v>0</v>
      </c>
      <c r="F2959">
        <f t="shared" si="79"/>
        <v>0</v>
      </c>
      <c r="G2959">
        <v>6.0732290860000004</v>
      </c>
      <c r="H2959" s="75">
        <v>0</v>
      </c>
      <c r="I2959" s="75">
        <v>1.4999999999999999E-2</v>
      </c>
      <c r="J2959" s="75">
        <v>0</v>
      </c>
      <c r="K2959" s="75">
        <v>1.05</v>
      </c>
      <c r="L2959" s="75">
        <v>6.3768905402999998</v>
      </c>
      <c r="M2959" s="75">
        <v>1.40956028266172</v>
      </c>
      <c r="N2959" s="75">
        <v>37.5</v>
      </c>
      <c r="O2959" s="75">
        <v>18.75</v>
      </c>
      <c r="P2959" s="75">
        <v>0.22104194415032299</v>
      </c>
      <c r="Q2959" s="75">
        <v>0</v>
      </c>
      <c r="R2959" s="75">
        <v>0</v>
      </c>
      <c r="S2959" s="75">
        <v>0.25</v>
      </c>
      <c r="T2959" s="75">
        <v>0</v>
      </c>
      <c r="U2959" s="75">
        <v>0</v>
      </c>
      <c r="V2959" s="75">
        <v>34.765023829843201</v>
      </c>
    </row>
    <row r="2960" spans="2:22" x14ac:dyDescent="0.25">
      <c r="B2960" s="105">
        <v>36</v>
      </c>
      <c r="C2960" s="70">
        <v>43287</v>
      </c>
      <c r="D2960">
        <v>0</v>
      </c>
      <c r="E2960" s="75">
        <v>0</v>
      </c>
      <c r="F2960">
        <f t="shared" si="79"/>
        <v>0</v>
      </c>
      <c r="G2960">
        <v>5.876787191</v>
      </c>
      <c r="H2960" s="75">
        <v>0</v>
      </c>
      <c r="I2960" s="75">
        <v>1.4999999999999999E-2</v>
      </c>
      <c r="J2960" s="75">
        <v>0</v>
      </c>
      <c r="K2960" s="75">
        <v>1.0345340000000001</v>
      </c>
      <c r="L2960" s="75">
        <v>6.0797361598539901</v>
      </c>
      <c r="M2960" s="75">
        <v>1.26802381850434</v>
      </c>
      <c r="N2960" s="75">
        <v>38.8125</v>
      </c>
      <c r="O2960" s="75">
        <v>19.40625</v>
      </c>
      <c r="P2960" s="75">
        <v>0.20856559975043301</v>
      </c>
      <c r="Q2960" s="75">
        <v>0</v>
      </c>
      <c r="R2960" s="75">
        <v>0</v>
      </c>
      <c r="S2960" s="75">
        <v>0.25874999999999998</v>
      </c>
      <c r="T2960" s="75">
        <v>0</v>
      </c>
      <c r="U2960" s="75">
        <v>0</v>
      </c>
      <c r="V2960" s="75">
        <v>36.033047648347498</v>
      </c>
    </row>
    <row r="2961" spans="2:22" x14ac:dyDescent="0.25">
      <c r="B2961" s="105">
        <v>37</v>
      </c>
      <c r="C2961" s="70">
        <v>43288</v>
      </c>
      <c r="D2961">
        <v>0</v>
      </c>
      <c r="E2961" s="75">
        <v>0</v>
      </c>
      <c r="F2961">
        <f t="shared" si="79"/>
        <v>0</v>
      </c>
      <c r="G2961">
        <v>5.8025322629999998</v>
      </c>
      <c r="H2961" s="75">
        <v>0</v>
      </c>
      <c r="I2961" s="75">
        <v>1.4999999999999999E-2</v>
      </c>
      <c r="J2961" s="75">
        <v>0</v>
      </c>
      <c r="K2961" s="75">
        <v>1.021136</v>
      </c>
      <c r="L2961" s="75">
        <v>5.9251745849107698</v>
      </c>
      <c r="M2961" s="75">
        <v>1.2085000412050899</v>
      </c>
      <c r="N2961" s="75">
        <v>40.125</v>
      </c>
      <c r="O2961" s="75">
        <v>20.0625</v>
      </c>
      <c r="P2961" s="75">
        <v>0.20396024182691599</v>
      </c>
      <c r="Q2961" s="75">
        <v>0</v>
      </c>
      <c r="R2961" s="75">
        <v>0</v>
      </c>
      <c r="S2961" s="75">
        <v>0.26750000000000002</v>
      </c>
      <c r="T2961" s="75">
        <v>0</v>
      </c>
      <c r="U2961" s="75">
        <v>0</v>
      </c>
      <c r="V2961" s="75">
        <v>37.241547689552597</v>
      </c>
    </row>
    <row r="2962" spans="2:22" x14ac:dyDescent="0.25">
      <c r="B2962" s="105">
        <v>38</v>
      </c>
      <c r="C2962" s="70">
        <v>43289</v>
      </c>
      <c r="D2962">
        <v>0</v>
      </c>
      <c r="E2962" s="75">
        <v>0</v>
      </c>
      <c r="F2962">
        <f t="shared" si="79"/>
        <v>0</v>
      </c>
      <c r="G2962">
        <v>5.6952417799999999</v>
      </c>
      <c r="H2962" s="75">
        <v>0</v>
      </c>
      <c r="I2962" s="75">
        <v>1.4999999999999999E-2</v>
      </c>
      <c r="J2962" s="75">
        <v>0</v>
      </c>
      <c r="K2962" s="75">
        <v>1.009806</v>
      </c>
      <c r="L2962" s="75">
        <v>5.7510893208946801</v>
      </c>
      <c r="M2962" s="75">
        <v>1.16470812783577</v>
      </c>
      <c r="N2962" s="75">
        <v>41.4375</v>
      </c>
      <c r="O2962" s="75">
        <v>20.71875</v>
      </c>
      <c r="P2962" s="75">
        <v>0.20251956852838099</v>
      </c>
      <c r="Q2962" s="75">
        <v>0</v>
      </c>
      <c r="R2962" s="75">
        <v>0</v>
      </c>
      <c r="S2962" s="75">
        <v>0.27625</v>
      </c>
      <c r="T2962" s="75">
        <v>0</v>
      </c>
      <c r="U2962" s="75">
        <v>0</v>
      </c>
      <c r="V2962" s="75">
        <v>38.406255817388399</v>
      </c>
    </row>
    <row r="2963" spans="2:22" x14ac:dyDescent="0.25">
      <c r="B2963" s="105">
        <v>39</v>
      </c>
      <c r="C2963" s="70">
        <v>43290</v>
      </c>
      <c r="D2963">
        <v>0</v>
      </c>
      <c r="E2963" s="75">
        <v>0</v>
      </c>
      <c r="F2963">
        <f t="shared" si="79"/>
        <v>0</v>
      </c>
      <c r="G2963">
        <v>5.6335020650000001</v>
      </c>
      <c r="H2963" s="75">
        <v>0</v>
      </c>
      <c r="I2963" s="75">
        <v>1.4999999999999999E-2</v>
      </c>
      <c r="J2963" s="75">
        <v>0</v>
      </c>
      <c r="K2963" s="75">
        <v>1.0005440000000001</v>
      </c>
      <c r="L2963" s="75">
        <v>5.6365666901233604</v>
      </c>
      <c r="M2963" s="75">
        <v>1.14544111205267</v>
      </c>
      <c r="N2963" s="75">
        <v>42.75</v>
      </c>
      <c r="O2963" s="75">
        <v>21.375</v>
      </c>
      <c r="P2963" s="75">
        <v>0.20321610211048499</v>
      </c>
      <c r="Q2963" s="75">
        <v>0</v>
      </c>
      <c r="R2963" s="75">
        <v>0</v>
      </c>
      <c r="S2963" s="75">
        <v>0.28499999999999998</v>
      </c>
      <c r="T2963" s="75">
        <v>0</v>
      </c>
      <c r="U2963" s="75">
        <v>0</v>
      </c>
      <c r="V2963" s="75">
        <v>39.551696929441</v>
      </c>
    </row>
    <row r="2964" spans="2:22" x14ac:dyDescent="0.25">
      <c r="B2964" s="105">
        <v>40</v>
      </c>
      <c r="C2964" s="70">
        <v>43291</v>
      </c>
      <c r="D2964">
        <v>0</v>
      </c>
      <c r="E2964" s="75">
        <v>0</v>
      </c>
      <c r="F2964">
        <f t="shared" si="79"/>
        <v>0</v>
      </c>
      <c r="G2964">
        <v>5.5278555010000003</v>
      </c>
      <c r="H2964" s="75">
        <v>0</v>
      </c>
      <c r="I2964" s="75">
        <v>1.4999999999999999E-2</v>
      </c>
      <c r="J2964" s="75">
        <v>0</v>
      </c>
      <c r="K2964" s="75">
        <v>0.99850000000000005</v>
      </c>
      <c r="L2964" s="75">
        <v>5.5195637177485004</v>
      </c>
      <c r="M2964" s="75">
        <v>1.1301067786061101</v>
      </c>
      <c r="N2964" s="75">
        <v>44.0625</v>
      </c>
      <c r="O2964" s="75">
        <v>22.03125</v>
      </c>
      <c r="P2964" s="75">
        <v>0.20474567128778301</v>
      </c>
      <c r="Q2964" s="75">
        <v>0</v>
      </c>
      <c r="R2964" s="75">
        <v>0</v>
      </c>
      <c r="S2964" s="75">
        <v>0.29375000000000001</v>
      </c>
      <c r="T2964" s="75">
        <v>0</v>
      </c>
      <c r="U2964" s="75">
        <v>0</v>
      </c>
      <c r="V2964" s="75">
        <v>40.681803708047099</v>
      </c>
    </row>
    <row r="2965" spans="2:22" x14ac:dyDescent="0.25">
      <c r="B2965" s="105">
        <v>41</v>
      </c>
      <c r="C2965" s="70">
        <v>43292</v>
      </c>
      <c r="D2965">
        <v>22</v>
      </c>
      <c r="E2965" s="75">
        <v>0</v>
      </c>
      <c r="F2965">
        <f t="shared" si="79"/>
        <v>22</v>
      </c>
      <c r="G2965">
        <v>5.5131076979999998</v>
      </c>
      <c r="H2965" s="75">
        <v>22</v>
      </c>
      <c r="I2965" s="75">
        <v>0.04</v>
      </c>
      <c r="J2965" s="75">
        <v>0.88</v>
      </c>
      <c r="K2965" s="75">
        <v>1.0032000000000001</v>
      </c>
      <c r="L2965" s="75">
        <v>5.5307496426335998</v>
      </c>
      <c r="M2965" s="75">
        <v>5.5307496426335998</v>
      </c>
      <c r="N2965" s="75">
        <v>45.375</v>
      </c>
      <c r="O2965" s="75">
        <v>22.6875</v>
      </c>
      <c r="P2965" s="75">
        <v>0.20686264647726099</v>
      </c>
      <c r="Q2965" s="75">
        <v>21.12</v>
      </c>
      <c r="R2965" s="75">
        <v>21.12</v>
      </c>
      <c r="S2965" s="75">
        <v>0.30249999999999999</v>
      </c>
      <c r="T2965" s="75">
        <v>3.8973125893415999</v>
      </c>
      <c r="U2965" s="75">
        <v>0</v>
      </c>
      <c r="V2965" s="75">
        <v>28.989865940022302</v>
      </c>
    </row>
    <row r="2966" spans="2:22" x14ac:dyDescent="0.25">
      <c r="B2966" s="105">
        <v>42</v>
      </c>
      <c r="C2966" s="70">
        <v>43293</v>
      </c>
      <c r="D2966">
        <v>12</v>
      </c>
      <c r="E2966" s="75">
        <v>0</v>
      </c>
      <c r="F2966">
        <f t="shared" si="79"/>
        <v>12</v>
      </c>
      <c r="G2966">
        <v>5.497264189</v>
      </c>
      <c r="H2966" s="75">
        <v>12</v>
      </c>
      <c r="I2966" s="75">
        <v>0.04</v>
      </c>
      <c r="J2966" s="75">
        <v>0.48</v>
      </c>
      <c r="K2966" s="75">
        <v>1.0079</v>
      </c>
      <c r="L2966" s="75">
        <v>5.5406925760931003</v>
      </c>
      <c r="M2966" s="75">
        <v>5.5406925760931003</v>
      </c>
      <c r="N2966" s="75">
        <v>46.6875</v>
      </c>
      <c r="O2966" s="75">
        <v>23.34375</v>
      </c>
      <c r="P2966" s="75">
        <v>0.75813157954388899</v>
      </c>
      <c r="Q2966" s="75">
        <v>11.52</v>
      </c>
      <c r="R2966" s="75">
        <v>15.4173125893416</v>
      </c>
      <c r="S2966" s="75">
        <v>0.31125000000000003</v>
      </c>
      <c r="T2966" s="75">
        <v>2.4691550033121201</v>
      </c>
      <c r="U2966" s="75">
        <v>0</v>
      </c>
      <c r="V2966" s="75">
        <v>21.582400930085999</v>
      </c>
    </row>
    <row r="2967" spans="2:22" x14ac:dyDescent="0.25">
      <c r="B2967" s="105">
        <v>43</v>
      </c>
      <c r="C2967" s="70">
        <v>43294</v>
      </c>
      <c r="D2967">
        <v>22</v>
      </c>
      <c r="E2967" s="75">
        <v>0</v>
      </c>
      <c r="F2967">
        <f t="shared" si="79"/>
        <v>22</v>
      </c>
      <c r="G2967">
        <v>5.5307799050000002</v>
      </c>
      <c r="H2967" s="75">
        <v>22</v>
      </c>
      <c r="I2967" s="75">
        <v>6.5000000000000002E-2</v>
      </c>
      <c r="J2967" s="75">
        <v>1.43</v>
      </c>
      <c r="K2967" s="75">
        <v>1.0125999999999999</v>
      </c>
      <c r="L2967" s="75">
        <v>5.6004677318029996</v>
      </c>
      <c r="M2967" s="75">
        <v>5.6004677318029996</v>
      </c>
      <c r="N2967" s="75">
        <v>48</v>
      </c>
      <c r="O2967" s="75">
        <v>24</v>
      </c>
      <c r="P2967" s="75">
        <v>1</v>
      </c>
      <c r="Q2967" s="75">
        <v>20.57</v>
      </c>
      <c r="R2967" s="75">
        <v>23.0391550033121</v>
      </c>
      <c r="S2967" s="75">
        <v>0.32</v>
      </c>
      <c r="T2967" s="75">
        <v>4.3596718178772802</v>
      </c>
      <c r="U2967" s="75">
        <v>0</v>
      </c>
      <c r="V2967" s="75">
        <v>8.5033854764541204</v>
      </c>
    </row>
    <row r="2968" spans="2:22" x14ac:dyDescent="0.25">
      <c r="B2968" s="105">
        <v>44</v>
      </c>
      <c r="C2968" s="70">
        <v>43295</v>
      </c>
      <c r="D2968">
        <v>0</v>
      </c>
      <c r="E2968" s="75">
        <v>0</v>
      </c>
      <c r="F2968">
        <f t="shared" si="79"/>
        <v>0</v>
      </c>
      <c r="G2968">
        <v>5.5921157580000003</v>
      </c>
      <c r="H2968" s="75">
        <v>0</v>
      </c>
      <c r="I2968" s="75">
        <v>0.05</v>
      </c>
      <c r="J2968" s="75">
        <v>0</v>
      </c>
      <c r="K2968" s="75">
        <v>1.0173000000000001</v>
      </c>
      <c r="L2968" s="75">
        <v>5.6888593606134004</v>
      </c>
      <c r="M2968" s="75">
        <v>5.6888593606134004</v>
      </c>
      <c r="N2968" s="75">
        <v>49.3125</v>
      </c>
      <c r="O2968" s="75">
        <v>24.65625</v>
      </c>
      <c r="P2968" s="75">
        <v>1</v>
      </c>
      <c r="Q2968" s="75">
        <v>0</v>
      </c>
      <c r="R2968" s="75">
        <v>4.3596718178772802</v>
      </c>
      <c r="S2968" s="75">
        <v>0.32874999999999999</v>
      </c>
      <c r="T2968" s="75">
        <v>0</v>
      </c>
      <c r="U2968" s="75">
        <v>0</v>
      </c>
      <c r="V2968" s="75">
        <v>9.8325730191902405</v>
      </c>
    </row>
    <row r="2969" spans="2:22" x14ac:dyDescent="0.25">
      <c r="B2969" s="105">
        <v>45</v>
      </c>
      <c r="C2969" s="70">
        <v>43296</v>
      </c>
      <c r="D2969">
        <v>0</v>
      </c>
      <c r="E2969" s="75">
        <v>0</v>
      </c>
      <c r="F2969">
        <f t="shared" si="79"/>
        <v>0</v>
      </c>
      <c r="G2969">
        <v>5.7229590760000004</v>
      </c>
      <c r="H2969" s="75">
        <v>0</v>
      </c>
      <c r="I2969" s="75">
        <v>0.05</v>
      </c>
      <c r="J2969" s="75">
        <v>0</v>
      </c>
      <c r="K2969" s="75">
        <v>1.022</v>
      </c>
      <c r="L2969" s="75">
        <v>5.8488641756720003</v>
      </c>
      <c r="M2969" s="75">
        <v>5.8488641756720003</v>
      </c>
      <c r="N2969" s="75">
        <v>50.625</v>
      </c>
      <c r="O2969" s="75">
        <v>25.3125</v>
      </c>
      <c r="P2969" s="75">
        <v>1</v>
      </c>
      <c r="Q2969" s="75">
        <v>0</v>
      </c>
      <c r="R2969" s="75">
        <v>0</v>
      </c>
      <c r="S2969" s="75">
        <v>0.33750000000000002</v>
      </c>
      <c r="T2969" s="75">
        <v>0</v>
      </c>
      <c r="U2969" s="75">
        <v>0</v>
      </c>
      <c r="V2969" s="75">
        <v>15.6814371948622</v>
      </c>
    </row>
    <row r="2970" spans="2:22" x14ac:dyDescent="0.25">
      <c r="B2970" s="105">
        <v>46</v>
      </c>
      <c r="C2970" s="70">
        <v>43297</v>
      </c>
      <c r="D2970">
        <v>0</v>
      </c>
      <c r="E2970" s="75">
        <v>0</v>
      </c>
      <c r="F2970">
        <f t="shared" si="79"/>
        <v>0</v>
      </c>
      <c r="G2970">
        <v>5.806359456</v>
      </c>
      <c r="H2970" s="75">
        <v>0</v>
      </c>
      <c r="I2970" s="75">
        <v>0.03</v>
      </c>
      <c r="J2970" s="75">
        <v>0</v>
      </c>
      <c r="K2970" s="75">
        <v>1.0266999999999999</v>
      </c>
      <c r="L2970" s="75">
        <v>5.9613892534752004</v>
      </c>
      <c r="M2970" s="75">
        <v>5.9613892534752004</v>
      </c>
      <c r="N2970" s="75">
        <v>51.9375</v>
      </c>
      <c r="O2970" s="75">
        <v>25.96875</v>
      </c>
      <c r="P2970" s="75">
        <v>1</v>
      </c>
      <c r="Q2970" s="75">
        <v>0</v>
      </c>
      <c r="R2970" s="75">
        <v>0</v>
      </c>
      <c r="S2970" s="75">
        <v>0.34625</v>
      </c>
      <c r="T2970" s="75">
        <v>0</v>
      </c>
      <c r="U2970" s="75">
        <v>0</v>
      </c>
      <c r="V2970" s="75">
        <v>21.642826448337399</v>
      </c>
    </row>
    <row r="2971" spans="2:22" x14ac:dyDescent="0.25">
      <c r="B2971" s="105">
        <v>47</v>
      </c>
      <c r="C2971" s="70">
        <v>43298</v>
      </c>
      <c r="D2971">
        <v>0</v>
      </c>
      <c r="E2971" s="75">
        <v>0</v>
      </c>
      <c r="F2971">
        <f t="shared" si="79"/>
        <v>0</v>
      </c>
      <c r="G2971">
        <v>5.7151344579999996</v>
      </c>
      <c r="H2971" s="75">
        <v>0</v>
      </c>
      <c r="I2971" s="75">
        <v>0.03</v>
      </c>
      <c r="J2971" s="75">
        <v>0</v>
      </c>
      <c r="K2971" s="75">
        <v>1.0314000000000001</v>
      </c>
      <c r="L2971" s="75">
        <v>5.8945896799812001</v>
      </c>
      <c r="M2971" s="75">
        <v>5.8945896799812001</v>
      </c>
      <c r="N2971" s="75">
        <v>53.25</v>
      </c>
      <c r="O2971" s="75">
        <v>26.625</v>
      </c>
      <c r="P2971" s="75">
        <v>1</v>
      </c>
      <c r="Q2971" s="75">
        <v>0</v>
      </c>
      <c r="R2971" s="75">
        <v>0</v>
      </c>
      <c r="S2971" s="75">
        <v>0.35499999999999998</v>
      </c>
      <c r="T2971" s="75">
        <v>0</v>
      </c>
      <c r="U2971" s="75">
        <v>0</v>
      </c>
      <c r="V2971" s="75">
        <v>27.537416128318601</v>
      </c>
    </row>
    <row r="2972" spans="2:22" x14ac:dyDescent="0.25">
      <c r="B2972" s="105">
        <v>48</v>
      </c>
      <c r="C2972" s="70">
        <v>43299</v>
      </c>
      <c r="D2972">
        <v>14</v>
      </c>
      <c r="E2972" s="75">
        <v>0</v>
      </c>
      <c r="F2972">
        <f t="shared" si="79"/>
        <v>14</v>
      </c>
      <c r="G2972">
        <v>5.6700525730000004</v>
      </c>
      <c r="H2972" s="75">
        <v>14</v>
      </c>
      <c r="I2972" s="75">
        <v>0.04</v>
      </c>
      <c r="J2972" s="75">
        <v>0.56000000000000005</v>
      </c>
      <c r="K2972" s="75">
        <v>1.0361</v>
      </c>
      <c r="L2972" s="75">
        <v>5.8747414708852999</v>
      </c>
      <c r="M2972" s="75">
        <v>5.8747414708852999</v>
      </c>
      <c r="N2972" s="75">
        <v>54.5625</v>
      </c>
      <c r="O2972" s="75">
        <v>27.28125</v>
      </c>
      <c r="P2972" s="75">
        <v>0.990610176281562</v>
      </c>
      <c r="Q2972" s="75">
        <v>13.44</v>
      </c>
      <c r="R2972" s="75">
        <v>13.44</v>
      </c>
      <c r="S2972" s="75">
        <v>0.36375000000000002</v>
      </c>
      <c r="T2972" s="75">
        <v>1.89131463227867</v>
      </c>
      <c r="U2972" s="75">
        <v>0</v>
      </c>
      <c r="V2972" s="75">
        <v>21.8634722314826</v>
      </c>
    </row>
    <row r="2973" spans="2:22" x14ac:dyDescent="0.25">
      <c r="B2973" s="105">
        <v>49</v>
      </c>
      <c r="C2973" s="70">
        <v>43300</v>
      </c>
      <c r="D2973">
        <v>11</v>
      </c>
      <c r="E2973" s="75">
        <v>0</v>
      </c>
      <c r="F2973">
        <f t="shared" si="79"/>
        <v>11</v>
      </c>
      <c r="G2973">
        <v>5.6207669420000004</v>
      </c>
      <c r="H2973" s="75">
        <v>11</v>
      </c>
      <c r="I2973" s="75">
        <v>0.04</v>
      </c>
      <c r="J2973" s="75">
        <v>0.44</v>
      </c>
      <c r="K2973" s="75">
        <v>1.0407999999999999</v>
      </c>
      <c r="L2973" s="75">
        <v>5.8500942332335999</v>
      </c>
      <c r="M2973" s="75">
        <v>5.8500942332335999</v>
      </c>
      <c r="N2973" s="75">
        <v>55.875</v>
      </c>
      <c r="O2973" s="75">
        <v>27.9375</v>
      </c>
      <c r="P2973" s="75">
        <v>1</v>
      </c>
      <c r="Q2973" s="75">
        <v>10.56</v>
      </c>
      <c r="R2973" s="75">
        <v>12.451314632278701</v>
      </c>
      <c r="S2973" s="75">
        <v>0.3725</v>
      </c>
      <c r="T2973" s="75">
        <v>1.65030509976127</v>
      </c>
      <c r="U2973" s="75">
        <v>0</v>
      </c>
      <c r="V2973" s="75">
        <v>16.9125569321988</v>
      </c>
    </row>
    <row r="2974" spans="2:22" x14ac:dyDescent="0.25">
      <c r="B2974" s="105">
        <v>50</v>
      </c>
      <c r="C2974" s="70">
        <v>43301</v>
      </c>
      <c r="D2974">
        <v>12</v>
      </c>
      <c r="E2974" s="75">
        <v>0</v>
      </c>
      <c r="F2974">
        <f t="shared" si="79"/>
        <v>12</v>
      </c>
      <c r="G2974">
        <v>5.4779115300000001</v>
      </c>
      <c r="H2974" s="75">
        <v>12</v>
      </c>
      <c r="I2974" s="75">
        <v>0.04</v>
      </c>
      <c r="J2974" s="75">
        <v>0.48</v>
      </c>
      <c r="K2974" s="75">
        <v>1.0529999999999999</v>
      </c>
      <c r="L2974" s="75">
        <v>5.7682408410899999</v>
      </c>
      <c r="M2974" s="75">
        <v>5.7682408410899999</v>
      </c>
      <c r="N2974" s="75">
        <v>57.1875</v>
      </c>
      <c r="O2974" s="75">
        <v>28.59375</v>
      </c>
      <c r="P2974" s="75">
        <v>1</v>
      </c>
      <c r="Q2974" s="75">
        <v>11.52</v>
      </c>
      <c r="R2974" s="75">
        <v>13.1703050997613</v>
      </c>
      <c r="S2974" s="75">
        <v>0.38124999999999998</v>
      </c>
      <c r="T2974" s="75">
        <v>1.85051606466782</v>
      </c>
      <c r="U2974" s="75">
        <v>0</v>
      </c>
      <c r="V2974" s="75">
        <v>11.3610087381954</v>
      </c>
    </row>
    <row r="2975" spans="2:22" x14ac:dyDescent="0.25">
      <c r="B2975" s="105">
        <v>51</v>
      </c>
      <c r="C2975" s="70">
        <v>43302</v>
      </c>
      <c r="D2975">
        <v>46</v>
      </c>
      <c r="E2975" s="75">
        <v>0</v>
      </c>
      <c r="F2975">
        <f t="shared" si="79"/>
        <v>46</v>
      </c>
      <c r="G2975">
        <v>5.2682451500000003</v>
      </c>
      <c r="H2975" s="75">
        <v>46</v>
      </c>
      <c r="I2975" s="75">
        <v>0.16500000000000001</v>
      </c>
      <c r="J2975" s="75">
        <v>7.59</v>
      </c>
      <c r="K2975" s="75">
        <v>1.0534995</v>
      </c>
      <c r="L2975" s="75">
        <v>5.5500936314024303</v>
      </c>
      <c r="M2975" s="75">
        <v>5.5500936314024303</v>
      </c>
      <c r="N2975" s="75">
        <v>58.5</v>
      </c>
      <c r="O2975" s="75">
        <v>29.25</v>
      </c>
      <c r="P2975" s="75">
        <v>1</v>
      </c>
      <c r="Q2975" s="75">
        <v>38.409999999999997</v>
      </c>
      <c r="R2975" s="75">
        <v>40.260516064667797</v>
      </c>
      <c r="S2975" s="75">
        <v>0.39</v>
      </c>
      <c r="T2975" s="75">
        <v>8.67760560831635</v>
      </c>
      <c r="U2975" s="75">
        <v>14.6718080867537</v>
      </c>
      <c r="V2975" s="75">
        <v>0</v>
      </c>
    </row>
    <row r="2976" spans="2:22" x14ac:dyDescent="0.25">
      <c r="B2976" s="105">
        <v>52</v>
      </c>
      <c r="C2976" s="70">
        <v>43303</v>
      </c>
      <c r="D2976">
        <v>13</v>
      </c>
      <c r="E2976" s="75">
        <v>0</v>
      </c>
      <c r="F2976">
        <f t="shared" si="79"/>
        <v>13</v>
      </c>
      <c r="G2976">
        <v>5.2284299289999998</v>
      </c>
      <c r="H2976" s="75">
        <v>13</v>
      </c>
      <c r="I2976" s="75">
        <v>0.08</v>
      </c>
      <c r="J2976" s="75">
        <v>1.04</v>
      </c>
      <c r="K2976" s="75">
        <v>1.0539989999999999</v>
      </c>
      <c r="L2976" s="75">
        <v>5.5107599167360704</v>
      </c>
      <c r="M2976" s="75">
        <v>5.5107599167360704</v>
      </c>
      <c r="N2976" s="75">
        <v>59.8125</v>
      </c>
      <c r="O2976" s="75">
        <v>29.90625</v>
      </c>
      <c r="P2976" s="75">
        <v>1</v>
      </c>
      <c r="Q2976" s="75">
        <v>11.96</v>
      </c>
      <c r="R2976" s="75">
        <v>20.637605608316399</v>
      </c>
      <c r="S2976" s="75">
        <v>0.39874999999999999</v>
      </c>
      <c r="T2976" s="75">
        <v>3.7817114228950701</v>
      </c>
      <c r="U2976" s="75">
        <v>11.3451342686852</v>
      </c>
      <c r="V2976" s="75">
        <v>0</v>
      </c>
    </row>
    <row r="2977" spans="2:22" x14ac:dyDescent="0.25">
      <c r="B2977" s="105">
        <v>53</v>
      </c>
      <c r="C2977" s="70">
        <v>43304</v>
      </c>
      <c r="D2977">
        <v>2</v>
      </c>
      <c r="E2977" s="75">
        <v>0</v>
      </c>
      <c r="F2977">
        <f t="shared" si="79"/>
        <v>2</v>
      </c>
      <c r="G2977">
        <v>5.1249550089999998</v>
      </c>
      <c r="H2977" s="75">
        <v>2</v>
      </c>
      <c r="I2977" s="75">
        <v>0.08</v>
      </c>
      <c r="J2977" s="75">
        <v>0.16</v>
      </c>
      <c r="K2977" s="75">
        <v>1.0544985</v>
      </c>
      <c r="L2977" s="75">
        <v>5.4042573695579899</v>
      </c>
      <c r="M2977" s="75">
        <v>5.4042573695579899</v>
      </c>
      <c r="N2977" s="75">
        <v>61.125</v>
      </c>
      <c r="O2977" s="75">
        <v>30.5625</v>
      </c>
      <c r="P2977" s="75">
        <v>1</v>
      </c>
      <c r="Q2977" s="75">
        <v>1.84</v>
      </c>
      <c r="R2977" s="75">
        <v>5.6217114228950704</v>
      </c>
      <c r="S2977" s="75">
        <v>0.40749999999999997</v>
      </c>
      <c r="T2977" s="75">
        <v>5.4363513334270801E-2</v>
      </c>
      <c r="U2977" s="75">
        <v>0.16309054000281201</v>
      </c>
      <c r="V2977" s="75">
        <v>0</v>
      </c>
    </row>
    <row r="2978" spans="2:22" x14ac:dyDescent="0.25">
      <c r="B2978" s="105">
        <v>54</v>
      </c>
      <c r="C2978" s="70">
        <v>43305</v>
      </c>
      <c r="D2978">
        <v>1</v>
      </c>
      <c r="E2978" s="75">
        <v>0</v>
      </c>
      <c r="F2978">
        <f t="shared" si="79"/>
        <v>1</v>
      </c>
      <c r="G2978">
        <v>5.0034532909999996</v>
      </c>
      <c r="H2978" s="75">
        <v>1</v>
      </c>
      <c r="I2978" s="75">
        <v>0.08</v>
      </c>
      <c r="J2978" s="75">
        <v>0.08</v>
      </c>
      <c r="K2978" s="75">
        <v>1.0549980000000001</v>
      </c>
      <c r="L2978" s="75">
        <v>5.2786332150984201</v>
      </c>
      <c r="M2978" s="75">
        <v>5.2786332150984201</v>
      </c>
      <c r="N2978" s="75">
        <v>62.4375</v>
      </c>
      <c r="O2978" s="75">
        <v>31.21875</v>
      </c>
      <c r="P2978" s="75">
        <v>1</v>
      </c>
      <c r="Q2978" s="75">
        <v>0.92</v>
      </c>
      <c r="R2978" s="75">
        <v>0.97436351333427096</v>
      </c>
      <c r="S2978" s="75">
        <v>0.41625000000000001</v>
      </c>
      <c r="T2978" s="75">
        <v>0</v>
      </c>
      <c r="U2978" s="75">
        <v>0</v>
      </c>
      <c r="V2978" s="75">
        <v>4.3042697017641496</v>
      </c>
    </row>
    <row r="2979" spans="2:22" x14ac:dyDescent="0.25">
      <c r="B2979" s="105">
        <v>55</v>
      </c>
      <c r="C2979" s="70">
        <v>43306</v>
      </c>
      <c r="D2979">
        <v>2</v>
      </c>
      <c r="E2979" s="83">
        <v>0</v>
      </c>
      <c r="F2979">
        <f t="shared" si="79"/>
        <v>2</v>
      </c>
      <c r="G2979">
        <v>4.9673504670000002</v>
      </c>
      <c r="H2979" s="75">
        <v>2</v>
      </c>
      <c r="I2979" s="75">
        <v>6.5000000000000002E-2</v>
      </c>
      <c r="J2979" s="75">
        <v>0.13</v>
      </c>
      <c r="K2979" s="75">
        <v>1.0554975</v>
      </c>
      <c r="L2979" s="75">
        <v>5.2430259995423301</v>
      </c>
      <c r="M2979" s="75">
        <v>5.2430259995423301</v>
      </c>
      <c r="N2979" s="75">
        <v>63.75</v>
      </c>
      <c r="O2979" s="75">
        <v>31.875</v>
      </c>
      <c r="P2979" s="75">
        <v>1</v>
      </c>
      <c r="Q2979" s="75">
        <v>1.87</v>
      </c>
      <c r="R2979" s="75">
        <v>1.87</v>
      </c>
      <c r="S2979" s="75">
        <v>0.42499999999999999</v>
      </c>
      <c r="T2979" s="75">
        <v>0</v>
      </c>
      <c r="U2979" s="75">
        <v>0</v>
      </c>
      <c r="V2979" s="75">
        <v>7.6772957013064804</v>
      </c>
    </row>
    <row r="2980" spans="2:22" x14ac:dyDescent="0.25">
      <c r="B2980" s="105">
        <v>56</v>
      </c>
      <c r="C2980" s="70">
        <v>43307</v>
      </c>
      <c r="D2980">
        <v>0</v>
      </c>
      <c r="E2980" s="83">
        <v>0</v>
      </c>
      <c r="F2980">
        <f t="shared" si="79"/>
        <v>0</v>
      </c>
      <c r="G2980">
        <v>4.8916749260000003</v>
      </c>
      <c r="H2980" s="75">
        <v>0</v>
      </c>
      <c r="I2980" s="75">
        <v>0.05</v>
      </c>
      <c r="J2980" s="75">
        <v>0</v>
      </c>
      <c r="K2980" s="75">
        <v>1.0559970000000001</v>
      </c>
      <c r="L2980" s="75">
        <v>5.1655940468312203</v>
      </c>
      <c r="M2980" s="75">
        <v>5.1655940468312203</v>
      </c>
      <c r="N2980" s="75">
        <v>65.0625</v>
      </c>
      <c r="O2980" s="75">
        <v>32.53125</v>
      </c>
      <c r="P2980" s="75">
        <v>1</v>
      </c>
      <c r="Q2980" s="75">
        <v>0</v>
      </c>
      <c r="R2980" s="75">
        <v>0</v>
      </c>
      <c r="S2980" s="75">
        <v>0.43375000000000002</v>
      </c>
      <c r="T2980" s="75">
        <v>0</v>
      </c>
      <c r="U2980" s="75">
        <v>0</v>
      </c>
      <c r="V2980" s="75">
        <v>12.842889748137701</v>
      </c>
    </row>
    <row r="2981" spans="2:22" x14ac:dyDescent="0.25">
      <c r="B2981" s="105">
        <v>57</v>
      </c>
      <c r="C2981" s="70">
        <v>43308</v>
      </c>
      <c r="D2981">
        <v>0</v>
      </c>
      <c r="E2981" s="83">
        <v>0</v>
      </c>
      <c r="F2981">
        <f t="shared" si="79"/>
        <v>0</v>
      </c>
      <c r="G2981">
        <v>4.9345610300000002</v>
      </c>
      <c r="H2981" s="75">
        <v>0</v>
      </c>
      <c r="I2981" s="75">
        <v>0.05</v>
      </c>
      <c r="J2981" s="75">
        <v>0</v>
      </c>
      <c r="K2981" s="75">
        <v>1.0564964999999999</v>
      </c>
      <c r="L2981" s="75">
        <v>5.2133464572313999</v>
      </c>
      <c r="M2981" s="75">
        <v>5.2133464572313999</v>
      </c>
      <c r="N2981" s="75">
        <v>66.375</v>
      </c>
      <c r="O2981" s="75">
        <v>33.1875</v>
      </c>
      <c r="P2981" s="75">
        <v>1</v>
      </c>
      <c r="Q2981" s="75">
        <v>0</v>
      </c>
      <c r="R2981" s="75">
        <v>0</v>
      </c>
      <c r="S2981" s="75">
        <v>0.4425</v>
      </c>
      <c r="T2981" s="75">
        <v>0</v>
      </c>
      <c r="U2981" s="75">
        <v>0</v>
      </c>
      <c r="V2981" s="75">
        <v>18.0562362053691</v>
      </c>
    </row>
    <row r="2982" spans="2:22" x14ac:dyDescent="0.25">
      <c r="B2982" s="105">
        <v>58</v>
      </c>
      <c r="C2982" s="70">
        <v>43309</v>
      </c>
      <c r="D2982">
        <v>0</v>
      </c>
      <c r="E2982" s="83">
        <v>0</v>
      </c>
      <c r="F2982">
        <f t="shared" si="79"/>
        <v>0</v>
      </c>
      <c r="G2982">
        <v>4.9067383299999996</v>
      </c>
      <c r="H2982" s="75">
        <v>0</v>
      </c>
      <c r="I2982" s="75">
        <v>0.03</v>
      </c>
      <c r="J2982" s="75">
        <v>0</v>
      </c>
      <c r="K2982" s="75">
        <v>1.056996</v>
      </c>
      <c r="L2982" s="75">
        <v>5.1864027878566796</v>
      </c>
      <c r="M2982" s="75">
        <v>5.1864027878566796</v>
      </c>
      <c r="N2982" s="75">
        <v>67.6875</v>
      </c>
      <c r="O2982" s="75">
        <v>33.84375</v>
      </c>
      <c r="P2982" s="75">
        <v>1</v>
      </c>
      <c r="Q2982" s="75">
        <v>0</v>
      </c>
      <c r="R2982" s="75">
        <v>0</v>
      </c>
      <c r="S2982" s="75">
        <v>0.45124999999999998</v>
      </c>
      <c r="T2982" s="75">
        <v>0</v>
      </c>
      <c r="U2982" s="75">
        <v>0</v>
      </c>
      <c r="V2982" s="75">
        <v>23.2426389932258</v>
      </c>
    </row>
    <row r="2983" spans="2:22" x14ac:dyDescent="0.25">
      <c r="B2983" s="105">
        <v>59</v>
      </c>
      <c r="C2983" s="70">
        <v>43310</v>
      </c>
      <c r="D2983">
        <v>0</v>
      </c>
      <c r="E2983" s="83">
        <v>0</v>
      </c>
      <c r="F2983">
        <f t="shared" si="79"/>
        <v>0</v>
      </c>
      <c r="G2983">
        <v>4.8603994300000002</v>
      </c>
      <c r="H2983" s="75">
        <v>0</v>
      </c>
      <c r="I2983" s="75">
        <v>0.03</v>
      </c>
      <c r="J2983" s="75">
        <v>0</v>
      </c>
      <c r="K2983" s="75">
        <v>1.0574954999999999</v>
      </c>
      <c r="L2983" s="75">
        <v>5.1398505254275699</v>
      </c>
      <c r="M2983" s="75">
        <v>5.1398505254275699</v>
      </c>
      <c r="N2983" s="75">
        <v>69</v>
      </c>
      <c r="O2983" s="75">
        <v>34.5</v>
      </c>
      <c r="P2983" s="75">
        <v>1</v>
      </c>
      <c r="Q2983" s="75">
        <v>0</v>
      </c>
      <c r="R2983" s="75">
        <v>0</v>
      </c>
      <c r="S2983" s="75">
        <v>0.46</v>
      </c>
      <c r="T2983" s="75">
        <v>0</v>
      </c>
      <c r="U2983" s="75">
        <v>0</v>
      </c>
      <c r="V2983" s="75">
        <v>28.382489518653301</v>
      </c>
    </row>
    <row r="2984" spans="2:22" x14ac:dyDescent="0.25">
      <c r="B2984" s="105">
        <v>60</v>
      </c>
      <c r="C2984" s="70">
        <v>43311</v>
      </c>
      <c r="D2984">
        <v>0</v>
      </c>
      <c r="E2984" s="83">
        <v>0</v>
      </c>
      <c r="F2984">
        <f t="shared" si="79"/>
        <v>0</v>
      </c>
      <c r="G2984">
        <v>4.8643333889999996</v>
      </c>
      <c r="H2984" s="75">
        <v>0</v>
      </c>
      <c r="I2984" s="75">
        <v>0.03</v>
      </c>
      <c r="J2984" s="75">
        <v>0</v>
      </c>
      <c r="K2984" s="75">
        <v>1.057995</v>
      </c>
      <c r="L2984" s="75">
        <v>5.14644040389505</v>
      </c>
      <c r="M2984" s="75">
        <v>5.14644040389505</v>
      </c>
      <c r="N2984" s="75">
        <v>70.3125</v>
      </c>
      <c r="O2984" s="75">
        <v>35.15625</v>
      </c>
      <c r="P2984" s="75">
        <v>1</v>
      </c>
      <c r="Q2984" s="75">
        <v>0</v>
      </c>
      <c r="R2984" s="75">
        <v>0</v>
      </c>
      <c r="S2984" s="75">
        <v>0.46875</v>
      </c>
      <c r="T2984" s="75">
        <v>0</v>
      </c>
      <c r="U2984" s="75">
        <v>0</v>
      </c>
      <c r="V2984" s="75">
        <v>33.5289299225484</v>
      </c>
    </row>
    <row r="2985" spans="2:22" x14ac:dyDescent="0.25">
      <c r="B2985" s="105">
        <v>61</v>
      </c>
      <c r="C2985" s="70">
        <v>43312</v>
      </c>
      <c r="D2985">
        <v>0</v>
      </c>
      <c r="E2985" s="75">
        <v>0</v>
      </c>
      <c r="F2985">
        <f t="shared" si="79"/>
        <v>0</v>
      </c>
      <c r="G2985">
        <v>4.931939109</v>
      </c>
      <c r="H2985" s="75">
        <v>0</v>
      </c>
      <c r="I2985" s="75">
        <v>1.4999999999999999E-2</v>
      </c>
      <c r="J2985" s="75">
        <v>0</v>
      </c>
      <c r="K2985" s="75">
        <v>1.0584944999999999</v>
      </c>
      <c r="L2985" s="75">
        <v>5.2204304212114003</v>
      </c>
      <c r="M2985" s="75">
        <v>5.2204304212114003</v>
      </c>
      <c r="N2985" s="75">
        <v>71.625</v>
      </c>
      <c r="O2985" s="75">
        <v>35.8125</v>
      </c>
      <c r="P2985" s="75">
        <v>1</v>
      </c>
      <c r="Q2985" s="75">
        <v>0</v>
      </c>
      <c r="R2985" s="75">
        <v>0</v>
      </c>
      <c r="S2985" s="75">
        <v>0.47749999999999998</v>
      </c>
      <c r="T2985" s="75">
        <v>0</v>
      </c>
      <c r="U2985" s="75">
        <v>0</v>
      </c>
      <c r="V2985" s="75">
        <v>38.749360343759797</v>
      </c>
    </row>
    <row r="2986" spans="2:22" x14ac:dyDescent="0.25">
      <c r="B2986" s="105">
        <v>62</v>
      </c>
      <c r="C2986" s="70">
        <v>43313</v>
      </c>
      <c r="D2986">
        <v>0</v>
      </c>
      <c r="E2986" s="75">
        <v>0</v>
      </c>
      <c r="F2986">
        <f t="shared" si="79"/>
        <v>0</v>
      </c>
      <c r="G2986">
        <v>4.8757636580000003</v>
      </c>
      <c r="H2986" s="75">
        <v>0</v>
      </c>
      <c r="I2986" s="75">
        <v>1.4999999999999999E-2</v>
      </c>
      <c r="J2986" s="75">
        <v>0</v>
      </c>
      <c r="K2986" s="75">
        <v>1.058994</v>
      </c>
      <c r="L2986" s="75">
        <v>5.1634044592400503</v>
      </c>
      <c r="M2986" s="75">
        <v>4.8405057139099199</v>
      </c>
      <c r="N2986" s="75">
        <v>72.9375</v>
      </c>
      <c r="O2986" s="75">
        <v>36.46875</v>
      </c>
      <c r="P2986" s="75">
        <v>0.93746398371866901</v>
      </c>
      <c r="Q2986" s="75">
        <v>0</v>
      </c>
      <c r="R2986" s="75">
        <v>0</v>
      </c>
      <c r="S2986" s="75">
        <v>0.48625000000000002</v>
      </c>
      <c r="T2986" s="75">
        <v>0</v>
      </c>
      <c r="U2986" s="75">
        <v>0</v>
      </c>
      <c r="V2986" s="75">
        <v>43.589866057669703</v>
      </c>
    </row>
    <row r="2987" spans="2:22" x14ac:dyDescent="0.25">
      <c r="B2987" s="105">
        <v>63</v>
      </c>
      <c r="C2987" s="70">
        <v>43314</v>
      </c>
      <c r="D2987">
        <v>0</v>
      </c>
      <c r="E2987" s="75">
        <v>0</v>
      </c>
      <c r="F2987">
        <f t="shared" si="79"/>
        <v>0</v>
      </c>
      <c r="G2987">
        <v>4.8830706609999996</v>
      </c>
      <c r="H2987" s="75">
        <v>0</v>
      </c>
      <c r="I2987" s="75">
        <v>1.4999999999999999E-2</v>
      </c>
      <c r="J2987" s="75">
        <v>0</v>
      </c>
      <c r="K2987" s="75">
        <v>1.0594935000000001</v>
      </c>
      <c r="L2987" s="75">
        <v>5.1735816253701996</v>
      </c>
      <c r="M2987" s="75">
        <v>4.2726654705839504</v>
      </c>
      <c r="N2987" s="75">
        <v>74.25</v>
      </c>
      <c r="O2987" s="75">
        <v>37.125</v>
      </c>
      <c r="P2987" s="75">
        <v>0.82586219373280201</v>
      </c>
      <c r="Q2987" s="75">
        <v>0</v>
      </c>
      <c r="R2987" s="75">
        <v>0</v>
      </c>
      <c r="S2987" s="75">
        <v>0.495</v>
      </c>
      <c r="T2987" s="75">
        <v>0</v>
      </c>
      <c r="U2987" s="75">
        <v>0</v>
      </c>
      <c r="V2987" s="75">
        <v>47.862531528253697</v>
      </c>
    </row>
    <row r="2988" spans="2:22" x14ac:dyDescent="0.25">
      <c r="B2988" s="105">
        <v>64</v>
      </c>
      <c r="C2988" s="70">
        <v>43315</v>
      </c>
      <c r="D2988">
        <v>0</v>
      </c>
      <c r="E2988" s="75">
        <v>0</v>
      </c>
      <c r="F2988">
        <f t="shared" si="79"/>
        <v>0</v>
      </c>
      <c r="G2988">
        <v>4.957000818</v>
      </c>
      <c r="H2988" s="75">
        <v>0</v>
      </c>
      <c r="I2988" s="75">
        <v>1.4999999999999999E-2</v>
      </c>
      <c r="J2988" s="75">
        <v>0</v>
      </c>
      <c r="K2988" s="75">
        <v>1.059993</v>
      </c>
      <c r="L2988" s="75">
        <v>5.2543861680742703</v>
      </c>
      <c r="M2988" s="75">
        <v>3.8523429265584701</v>
      </c>
      <c r="N2988" s="75">
        <v>75.5625</v>
      </c>
      <c r="O2988" s="75">
        <v>37.78125</v>
      </c>
      <c r="P2988" s="75">
        <v>0.73316707286673499</v>
      </c>
      <c r="Q2988" s="75">
        <v>0</v>
      </c>
      <c r="R2988" s="75">
        <v>0</v>
      </c>
      <c r="S2988" s="75">
        <v>0.50375000000000003</v>
      </c>
      <c r="T2988" s="75">
        <v>0</v>
      </c>
      <c r="U2988" s="75">
        <v>0</v>
      </c>
      <c r="V2988" s="75">
        <v>51.714874454812197</v>
      </c>
    </row>
    <row r="2989" spans="2:22" x14ac:dyDescent="0.25">
      <c r="B2989" s="105">
        <v>65</v>
      </c>
      <c r="C2989" s="70">
        <v>43316</v>
      </c>
      <c r="D2989">
        <v>0</v>
      </c>
      <c r="E2989" s="75">
        <v>0</v>
      </c>
      <c r="F2989">
        <f t="shared" si="79"/>
        <v>0</v>
      </c>
      <c r="G2989">
        <v>4.9309289710000002</v>
      </c>
      <c r="H2989" s="75">
        <v>0</v>
      </c>
      <c r="I2989" s="75">
        <v>1.4999999999999999E-2</v>
      </c>
      <c r="J2989" s="75">
        <v>0</v>
      </c>
      <c r="K2989" s="75">
        <v>1.0604925000000001</v>
      </c>
      <c r="L2989" s="75">
        <v>5.2292131917782196</v>
      </c>
      <c r="M2989" s="75">
        <v>3.42289848215135</v>
      </c>
      <c r="N2989" s="75">
        <v>76.875</v>
      </c>
      <c r="O2989" s="75">
        <v>38.4375</v>
      </c>
      <c r="P2989" s="75">
        <v>0.65457237190732598</v>
      </c>
      <c r="Q2989" s="75">
        <v>0</v>
      </c>
      <c r="R2989" s="75">
        <v>0</v>
      </c>
      <c r="S2989" s="75">
        <v>0.51249999999999996</v>
      </c>
      <c r="T2989" s="75">
        <v>0</v>
      </c>
      <c r="U2989" s="75">
        <v>0</v>
      </c>
      <c r="V2989" s="75">
        <v>55.137772936963501</v>
      </c>
    </row>
    <row r="2990" spans="2:22" x14ac:dyDescent="0.25">
      <c r="B2990" s="105">
        <v>66</v>
      </c>
      <c r="C2990" s="70">
        <v>43317</v>
      </c>
      <c r="D2990">
        <v>0</v>
      </c>
      <c r="E2990" s="75">
        <v>0</v>
      </c>
      <c r="F2990">
        <f t="shared" si="79"/>
        <v>0</v>
      </c>
      <c r="G2990">
        <v>4.86434152</v>
      </c>
      <c r="H2990" s="75">
        <v>0</v>
      </c>
      <c r="I2990" s="75">
        <v>1.4999999999999999E-2</v>
      </c>
      <c r="J2990" s="75">
        <v>0</v>
      </c>
      <c r="K2990" s="75">
        <v>1.0609919999999999</v>
      </c>
      <c r="L2990" s="75">
        <v>5.1610274379878396</v>
      </c>
      <c r="M2990" s="75">
        <v>3.0429486506273302</v>
      </c>
      <c r="N2990" s="75">
        <v>78.1875</v>
      </c>
      <c r="O2990" s="75">
        <v>39.09375</v>
      </c>
      <c r="P2990" s="75">
        <v>0.58960133174833596</v>
      </c>
      <c r="Q2990" s="75">
        <v>0</v>
      </c>
      <c r="R2990" s="75">
        <v>0</v>
      </c>
      <c r="S2990" s="75">
        <v>0.52124999999999999</v>
      </c>
      <c r="T2990" s="75">
        <v>0</v>
      </c>
      <c r="U2990" s="75">
        <v>0</v>
      </c>
      <c r="V2990" s="75">
        <v>58.180721587590803</v>
      </c>
    </row>
    <row r="2991" spans="2:22" x14ac:dyDescent="0.25">
      <c r="B2991" s="105">
        <v>67</v>
      </c>
      <c r="C2991" s="70">
        <v>43318</v>
      </c>
      <c r="D2991">
        <v>0</v>
      </c>
      <c r="E2991" s="75">
        <v>0</v>
      </c>
      <c r="F2991">
        <f t="shared" si="79"/>
        <v>0</v>
      </c>
      <c r="G2991">
        <v>4.7163572069999997</v>
      </c>
      <c r="H2991" s="75">
        <v>0</v>
      </c>
      <c r="I2991" s="75">
        <v>1.4999999999999999E-2</v>
      </c>
      <c r="J2991" s="75">
        <v>0</v>
      </c>
      <c r="K2991" s="75">
        <v>1.0614915</v>
      </c>
      <c r="L2991" s="75">
        <v>5.0063730861942402</v>
      </c>
      <c r="M2991" s="75">
        <v>2.6850883436721298</v>
      </c>
      <c r="N2991" s="75">
        <v>79.5</v>
      </c>
      <c r="O2991" s="75">
        <v>39.75</v>
      </c>
      <c r="P2991" s="75">
        <v>0.536334048110923</v>
      </c>
      <c r="Q2991" s="75">
        <v>0</v>
      </c>
      <c r="R2991" s="75">
        <v>0</v>
      </c>
      <c r="S2991" s="75">
        <v>0.53</v>
      </c>
      <c r="T2991" s="75">
        <v>0</v>
      </c>
      <c r="U2991" s="75">
        <v>0</v>
      </c>
      <c r="V2991" s="75">
        <v>60.865809931263001</v>
      </c>
    </row>
    <row r="2992" spans="2:22" x14ac:dyDescent="0.25">
      <c r="B2992" s="105">
        <v>68</v>
      </c>
      <c r="C2992" s="70">
        <v>43319</v>
      </c>
      <c r="D2992">
        <v>0</v>
      </c>
      <c r="E2992" s="75">
        <v>0</v>
      </c>
      <c r="F2992">
        <f t="shared" si="79"/>
        <v>0</v>
      </c>
      <c r="G2992">
        <v>4.6153525809999998</v>
      </c>
      <c r="H2992" s="75">
        <v>0</v>
      </c>
      <c r="I2992" s="75">
        <v>5.0000000000000001E-3</v>
      </c>
      <c r="J2992" s="75">
        <v>0</v>
      </c>
      <c r="K2992" s="75">
        <v>1.0619909999999999</v>
      </c>
      <c r="L2992" s="75">
        <v>4.9014629028487704</v>
      </c>
      <c r="M2992" s="75">
        <v>2.4196247215848201</v>
      </c>
      <c r="N2992" s="75">
        <v>80.8125</v>
      </c>
      <c r="O2992" s="75">
        <v>40.40625</v>
      </c>
      <c r="P2992" s="75">
        <v>0.49365358252094799</v>
      </c>
      <c r="Q2992" s="75">
        <v>0</v>
      </c>
      <c r="R2992" s="75">
        <v>0</v>
      </c>
      <c r="S2992" s="75">
        <v>0.53874999999999995</v>
      </c>
      <c r="T2992" s="75">
        <v>0</v>
      </c>
      <c r="U2992" s="75">
        <v>0</v>
      </c>
      <c r="V2992" s="75">
        <v>63.285434652847798</v>
      </c>
    </row>
    <row r="2993" spans="2:22" x14ac:dyDescent="0.25">
      <c r="B2993" s="105">
        <v>69</v>
      </c>
      <c r="C2993" s="70">
        <v>43320</v>
      </c>
      <c r="D2993">
        <v>0</v>
      </c>
      <c r="E2993" s="75">
        <v>0</v>
      </c>
      <c r="F2993">
        <f t="shared" si="79"/>
        <v>0</v>
      </c>
      <c r="G2993">
        <v>4.5265454299999996</v>
      </c>
      <c r="H2993" s="75">
        <v>0</v>
      </c>
      <c r="I2993" s="75">
        <v>5.0000000000000001E-3</v>
      </c>
      <c r="J2993" s="75">
        <v>0</v>
      </c>
      <c r="K2993" s="75">
        <v>1.0624905</v>
      </c>
      <c r="L2993" s="75">
        <v>4.8094115171934204</v>
      </c>
      <c r="M2993" s="75">
        <v>2.2065685859241899</v>
      </c>
      <c r="N2993" s="75">
        <v>82.125</v>
      </c>
      <c r="O2993" s="75">
        <v>41.0625</v>
      </c>
      <c r="P2993" s="75">
        <v>0.45880220023506202</v>
      </c>
      <c r="Q2993" s="75">
        <v>0</v>
      </c>
      <c r="R2993" s="75">
        <v>0</v>
      </c>
      <c r="S2993" s="75">
        <v>0.54749999999999999</v>
      </c>
      <c r="T2993" s="75">
        <v>0</v>
      </c>
      <c r="U2993" s="75">
        <v>0</v>
      </c>
      <c r="V2993" s="75">
        <v>65.492003238772</v>
      </c>
    </row>
    <row r="2994" spans="2:22" x14ac:dyDescent="0.25">
      <c r="B2994" s="105">
        <v>70</v>
      </c>
      <c r="C2994" s="70">
        <v>43321</v>
      </c>
      <c r="D2994">
        <v>2</v>
      </c>
      <c r="E2994" s="75">
        <v>0</v>
      </c>
      <c r="F2994">
        <f t="shared" si="79"/>
        <v>2</v>
      </c>
      <c r="G2994">
        <v>4.3958879079999997</v>
      </c>
      <c r="H2994" s="75">
        <v>2</v>
      </c>
      <c r="I2994" s="75">
        <v>0.01</v>
      </c>
      <c r="J2994" s="75">
        <v>0.02</v>
      </c>
      <c r="K2994" s="75">
        <v>1.0629900000000001</v>
      </c>
      <c r="L2994" s="75">
        <v>4.6727848873249203</v>
      </c>
      <c r="M2994" s="75">
        <v>3.1383128083696898</v>
      </c>
      <c r="N2994" s="75">
        <v>83.4375</v>
      </c>
      <c r="O2994" s="75">
        <v>41.71875</v>
      </c>
      <c r="P2994" s="75">
        <v>0.43015422948262</v>
      </c>
      <c r="Q2994" s="75">
        <v>1.98</v>
      </c>
      <c r="R2994" s="75">
        <v>1.98</v>
      </c>
      <c r="S2994" s="75">
        <v>0.55625000000000002</v>
      </c>
      <c r="T2994" s="75">
        <v>0</v>
      </c>
      <c r="U2994" s="75">
        <v>0</v>
      </c>
      <c r="V2994" s="75">
        <v>66.6503160471417</v>
      </c>
    </row>
    <row r="2995" spans="2:22" x14ac:dyDescent="0.25">
      <c r="B2995" s="105">
        <v>71</v>
      </c>
      <c r="C2995" s="70">
        <v>43322</v>
      </c>
      <c r="D2995">
        <v>3</v>
      </c>
      <c r="E2995" s="75">
        <v>0</v>
      </c>
      <c r="F2995">
        <f t="shared" si="79"/>
        <v>3</v>
      </c>
      <c r="G2995">
        <v>4.3322224670000002</v>
      </c>
      <c r="H2995" s="75">
        <v>3</v>
      </c>
      <c r="I2995" s="75">
        <v>0.01</v>
      </c>
      <c r="J2995" s="75">
        <v>0.03</v>
      </c>
      <c r="K2995" s="75">
        <v>1.0634895</v>
      </c>
      <c r="L2995" s="75">
        <v>4.6072731053186002</v>
      </c>
      <c r="M2995" s="75">
        <v>3.6693304011983798</v>
      </c>
      <c r="N2995" s="75">
        <v>84.75</v>
      </c>
      <c r="O2995" s="75">
        <v>42.375</v>
      </c>
      <c r="P2995" s="75">
        <v>0.42713118472821998</v>
      </c>
      <c r="Q2995" s="75">
        <v>2.97</v>
      </c>
      <c r="R2995" s="75">
        <v>2.97</v>
      </c>
      <c r="S2995" s="75">
        <v>0.56499999999999995</v>
      </c>
      <c r="T2995" s="75">
        <v>0</v>
      </c>
      <c r="U2995" s="75">
        <v>0</v>
      </c>
      <c r="V2995" s="75">
        <v>67.349646448339996</v>
      </c>
    </row>
    <row r="2996" spans="2:22" x14ac:dyDescent="0.25">
      <c r="B2996" s="105">
        <v>72</v>
      </c>
      <c r="C2996" s="70">
        <v>43323</v>
      </c>
      <c r="D2996">
        <v>0</v>
      </c>
      <c r="E2996" s="75">
        <v>0</v>
      </c>
      <c r="F2996">
        <f t="shared" si="79"/>
        <v>0</v>
      </c>
      <c r="G2996">
        <v>4.308866643</v>
      </c>
      <c r="H2996" s="75">
        <v>0</v>
      </c>
      <c r="I2996" s="75">
        <v>5.0000000000000001E-3</v>
      </c>
      <c r="J2996" s="75">
        <v>0</v>
      </c>
      <c r="K2996" s="75">
        <v>1.0639890000000001</v>
      </c>
      <c r="L2996" s="75">
        <v>4.5845867106189298</v>
      </c>
      <c r="M2996" s="75">
        <v>1.9936836534076601</v>
      </c>
      <c r="N2996" s="75">
        <v>86.0625</v>
      </c>
      <c r="O2996" s="75">
        <v>43.03125</v>
      </c>
      <c r="P2996" s="75">
        <v>0.43486660396014398</v>
      </c>
      <c r="Q2996" s="75">
        <v>0</v>
      </c>
      <c r="R2996" s="75">
        <v>0</v>
      </c>
      <c r="S2996" s="75">
        <v>0.57374999999999998</v>
      </c>
      <c r="T2996" s="75">
        <v>0</v>
      </c>
      <c r="U2996" s="75">
        <v>0</v>
      </c>
      <c r="V2996" s="75">
        <v>69.343330101747696</v>
      </c>
    </row>
    <row r="2997" spans="2:22" x14ac:dyDescent="0.25">
      <c r="B2997" s="105">
        <v>73</v>
      </c>
      <c r="C2997" s="70">
        <v>43324</v>
      </c>
      <c r="D2997">
        <v>0</v>
      </c>
      <c r="E2997" s="75">
        <v>0</v>
      </c>
      <c r="F2997">
        <f t="shared" si="79"/>
        <v>0</v>
      </c>
      <c r="G2997">
        <v>4.3051214959999999</v>
      </c>
      <c r="H2997" s="75">
        <v>0</v>
      </c>
      <c r="I2997" s="75">
        <v>5.0000000000000001E-3</v>
      </c>
      <c r="J2997" s="75">
        <v>0</v>
      </c>
      <c r="K2997" s="75">
        <v>1.0644884999999999</v>
      </c>
      <c r="L2997" s="75">
        <v>4.5827523235948</v>
      </c>
      <c r="M2997" s="75">
        <v>1.8914947553535899</v>
      </c>
      <c r="N2997" s="75">
        <v>87.375</v>
      </c>
      <c r="O2997" s="75">
        <v>43.6875</v>
      </c>
      <c r="P2997" s="75">
        <v>0.412742086369151</v>
      </c>
      <c r="Q2997" s="75">
        <v>0</v>
      </c>
      <c r="R2997" s="75">
        <v>0</v>
      </c>
      <c r="S2997" s="75">
        <v>0.58250000000000002</v>
      </c>
      <c r="T2997" s="75">
        <v>0</v>
      </c>
      <c r="U2997" s="75">
        <v>0</v>
      </c>
      <c r="V2997" s="75">
        <v>71.234824857101302</v>
      </c>
    </row>
    <row r="2998" spans="2:22" x14ac:dyDescent="0.25">
      <c r="B2998" s="105">
        <v>74</v>
      </c>
      <c r="C2998" s="70">
        <v>43325</v>
      </c>
      <c r="D2998">
        <v>0</v>
      </c>
      <c r="E2998" s="75">
        <v>0</v>
      </c>
      <c r="F2998">
        <f t="shared" si="79"/>
        <v>0</v>
      </c>
      <c r="G2998">
        <v>4.1703459440000001</v>
      </c>
      <c r="H2998" s="75">
        <v>0</v>
      </c>
      <c r="I2998" s="75">
        <v>5.0000000000000001E-3</v>
      </c>
      <c r="J2998" s="75">
        <v>0</v>
      </c>
      <c r="K2998" s="75">
        <v>1.064988</v>
      </c>
      <c r="L2998" s="75">
        <v>4.4413683862086701</v>
      </c>
      <c r="M2998" s="75">
        <v>1.85206790314087</v>
      </c>
      <c r="N2998" s="75">
        <v>90</v>
      </c>
      <c r="O2998" s="75">
        <v>45</v>
      </c>
      <c r="P2998" s="75">
        <v>0.41700389206441602</v>
      </c>
      <c r="Q2998" s="75">
        <v>0</v>
      </c>
      <c r="R2998" s="75">
        <v>0</v>
      </c>
      <c r="S2998" s="75">
        <v>0.6</v>
      </c>
      <c r="T2998" s="75">
        <v>0</v>
      </c>
      <c r="U2998" s="75">
        <v>0</v>
      </c>
      <c r="V2998" s="75">
        <v>73.086892760242193</v>
      </c>
    </row>
    <row r="2999" spans="2:22" x14ac:dyDescent="0.25">
      <c r="B2999" s="105">
        <v>75</v>
      </c>
      <c r="C2999" s="70">
        <v>43326</v>
      </c>
      <c r="D2999">
        <v>0</v>
      </c>
      <c r="E2999" s="75">
        <v>0</v>
      </c>
      <c r="F2999">
        <f t="shared" si="79"/>
        <v>0</v>
      </c>
      <c r="G2999">
        <v>4.1057940400000001</v>
      </c>
      <c r="H2999" s="75">
        <v>0</v>
      </c>
      <c r="I2999" s="75">
        <v>5.0000000000000001E-3</v>
      </c>
      <c r="J2999" s="75">
        <v>0</v>
      </c>
      <c r="K2999" s="75">
        <v>1.0649999999999999</v>
      </c>
      <c r="L2999" s="75">
        <v>4.3726706526000001</v>
      </c>
      <c r="M2999" s="75">
        <v>1.64345439270146</v>
      </c>
      <c r="N2999" s="75">
        <v>90</v>
      </c>
      <c r="O2999" s="75">
        <v>45</v>
      </c>
      <c r="P2999" s="75">
        <v>0.37584682755017401</v>
      </c>
      <c r="Q2999" s="75">
        <v>0</v>
      </c>
      <c r="R2999" s="75">
        <v>0</v>
      </c>
      <c r="S2999" s="75">
        <v>0.6</v>
      </c>
      <c r="T2999" s="75">
        <v>0</v>
      </c>
      <c r="U2999" s="75">
        <v>0</v>
      </c>
      <c r="V2999" s="75">
        <v>74.730347152943594</v>
      </c>
    </row>
    <row r="3000" spans="2:22" x14ac:dyDescent="0.25">
      <c r="B3000" s="105">
        <v>76</v>
      </c>
      <c r="C3000" s="70">
        <v>43327</v>
      </c>
      <c r="D3000">
        <v>0</v>
      </c>
      <c r="E3000" s="75">
        <v>0</v>
      </c>
      <c r="F3000">
        <f t="shared" si="79"/>
        <v>0</v>
      </c>
      <c r="G3000">
        <v>4.1614446999999997</v>
      </c>
      <c r="H3000" s="75">
        <v>0</v>
      </c>
      <c r="I3000" s="75">
        <v>5.0000000000000001E-3</v>
      </c>
      <c r="J3000" s="75">
        <v>0</v>
      </c>
      <c r="K3000" s="75">
        <v>1.0649999999999999</v>
      </c>
      <c r="L3000" s="75">
        <v>4.4319386055000001</v>
      </c>
      <c r="M3000" s="75">
        <v>1.5038703098989401</v>
      </c>
      <c r="N3000" s="75">
        <v>90</v>
      </c>
      <c r="O3000" s="75">
        <v>45</v>
      </c>
      <c r="P3000" s="75">
        <v>0.33932561882347501</v>
      </c>
      <c r="Q3000" s="75">
        <v>0</v>
      </c>
      <c r="R3000" s="75">
        <v>0</v>
      </c>
      <c r="S3000" s="75">
        <v>0.6</v>
      </c>
      <c r="T3000" s="75">
        <v>0</v>
      </c>
      <c r="U3000" s="75">
        <v>0</v>
      </c>
      <c r="V3000" s="75">
        <v>76.234217462842594</v>
      </c>
    </row>
    <row r="3001" spans="2:22" x14ac:dyDescent="0.25">
      <c r="B3001" s="105">
        <v>77</v>
      </c>
      <c r="C3001" s="70">
        <v>43328</v>
      </c>
      <c r="D3001">
        <v>0</v>
      </c>
      <c r="E3001" s="75">
        <v>0</v>
      </c>
      <c r="F3001">
        <f t="shared" si="79"/>
        <v>0</v>
      </c>
      <c r="G3001">
        <v>4.2569509380000001</v>
      </c>
      <c r="H3001" s="75">
        <v>0</v>
      </c>
      <c r="I3001" s="75">
        <v>5.0000000000000001E-3</v>
      </c>
      <c r="J3001" s="75">
        <v>0</v>
      </c>
      <c r="K3001" s="75">
        <v>1.0649999999999999</v>
      </c>
      <c r="L3001" s="75">
        <v>4.5336527489699998</v>
      </c>
      <c r="M3001" s="75">
        <v>1.3868728409179401</v>
      </c>
      <c r="N3001" s="75">
        <v>90</v>
      </c>
      <c r="O3001" s="75">
        <v>45</v>
      </c>
      <c r="P3001" s="75">
        <v>0.305906278603499</v>
      </c>
      <c r="Q3001" s="75">
        <v>0</v>
      </c>
      <c r="R3001" s="75">
        <v>0</v>
      </c>
      <c r="S3001" s="75">
        <v>0.6</v>
      </c>
      <c r="T3001" s="75">
        <v>0</v>
      </c>
      <c r="U3001" s="75">
        <v>0</v>
      </c>
      <c r="V3001" s="75">
        <v>77.621090303760496</v>
      </c>
    </row>
    <row r="3002" spans="2:22" x14ac:dyDescent="0.25">
      <c r="B3002" s="105">
        <v>78</v>
      </c>
      <c r="C3002" s="70">
        <v>43329</v>
      </c>
      <c r="D3002">
        <v>15</v>
      </c>
      <c r="E3002" s="75">
        <v>0</v>
      </c>
      <c r="F3002">
        <f t="shared" si="79"/>
        <v>15</v>
      </c>
      <c r="G3002">
        <v>4.260462038</v>
      </c>
      <c r="H3002" s="75">
        <v>15</v>
      </c>
      <c r="I3002" s="75">
        <v>0.01</v>
      </c>
      <c r="J3002" s="75">
        <v>0.15</v>
      </c>
      <c r="K3002" s="75">
        <v>1.0649999999999999</v>
      </c>
      <c r="L3002" s="75">
        <v>4.5373920704700001</v>
      </c>
      <c r="M3002" s="75">
        <v>4.5373920704700001</v>
      </c>
      <c r="N3002" s="75">
        <v>90</v>
      </c>
      <c r="O3002" s="75">
        <v>45</v>
      </c>
      <c r="P3002" s="75">
        <v>0.27508688213865601</v>
      </c>
      <c r="Q3002" s="75">
        <v>14.85</v>
      </c>
      <c r="R3002" s="75">
        <v>14.85</v>
      </c>
      <c r="S3002" s="75">
        <v>0.6</v>
      </c>
      <c r="T3002" s="75">
        <v>2.5781519823824999</v>
      </c>
      <c r="U3002" s="75">
        <v>0</v>
      </c>
      <c r="V3002" s="75">
        <v>69.886634356613001</v>
      </c>
    </row>
    <row r="3003" spans="2:22" x14ac:dyDescent="0.25">
      <c r="B3003" s="105">
        <v>79</v>
      </c>
      <c r="C3003" s="70">
        <v>43330</v>
      </c>
      <c r="D3003">
        <v>0</v>
      </c>
      <c r="E3003" s="75">
        <v>0</v>
      </c>
      <c r="F3003">
        <f t="shared" si="79"/>
        <v>0</v>
      </c>
      <c r="G3003">
        <v>4.2584187399999998</v>
      </c>
      <c r="H3003" s="75">
        <v>0</v>
      </c>
      <c r="I3003" s="75">
        <v>5.0000000000000001E-3</v>
      </c>
      <c r="J3003" s="75">
        <v>0</v>
      </c>
      <c r="K3003" s="75">
        <v>1.0649999999999999</v>
      </c>
      <c r="L3003" s="75">
        <v>4.5352159581000002</v>
      </c>
      <c r="M3003" s="75">
        <v>3.45288850085154</v>
      </c>
      <c r="N3003" s="75">
        <v>90</v>
      </c>
      <c r="O3003" s="75">
        <v>45</v>
      </c>
      <c r="P3003" s="75">
        <v>0.44696368096415601</v>
      </c>
      <c r="Q3003" s="75">
        <v>0</v>
      </c>
      <c r="R3003" s="75">
        <v>2.5781519823824999</v>
      </c>
      <c r="S3003" s="75">
        <v>0.6</v>
      </c>
      <c r="T3003" s="75">
        <v>0</v>
      </c>
      <c r="U3003" s="75">
        <v>0</v>
      </c>
      <c r="V3003" s="75">
        <v>70.761370875081994</v>
      </c>
    </row>
    <row r="3004" spans="2:22" x14ac:dyDescent="0.25">
      <c r="B3004" s="105">
        <v>80</v>
      </c>
      <c r="C3004" s="70">
        <v>43331</v>
      </c>
      <c r="D3004">
        <v>3</v>
      </c>
      <c r="E3004" s="75">
        <v>0</v>
      </c>
      <c r="F3004">
        <f t="shared" si="79"/>
        <v>3</v>
      </c>
      <c r="G3004">
        <v>4.2559523019999999</v>
      </c>
      <c r="H3004" s="75">
        <v>3</v>
      </c>
      <c r="I3004" s="75">
        <v>0.01</v>
      </c>
      <c r="J3004" s="75">
        <v>0.03</v>
      </c>
      <c r="K3004" s="75">
        <v>1.0649999999999999</v>
      </c>
      <c r="L3004" s="75">
        <v>4.5325892016299996</v>
      </c>
      <c r="M3004" s="75">
        <v>3.6380460916613599</v>
      </c>
      <c r="N3004" s="75">
        <v>90</v>
      </c>
      <c r="O3004" s="75">
        <v>45</v>
      </c>
      <c r="P3004" s="75">
        <v>0.42752509166484398</v>
      </c>
      <c r="Q3004" s="75">
        <v>2.97</v>
      </c>
      <c r="R3004" s="75">
        <v>2.97</v>
      </c>
      <c r="S3004" s="75">
        <v>0.6</v>
      </c>
      <c r="T3004" s="75">
        <v>0</v>
      </c>
      <c r="U3004" s="75">
        <v>0</v>
      </c>
      <c r="V3004" s="75">
        <v>71.429416966743403</v>
      </c>
    </row>
    <row r="3005" spans="2:22" x14ac:dyDescent="0.25">
      <c r="B3005" s="105">
        <v>81</v>
      </c>
      <c r="C3005" s="70">
        <v>43332</v>
      </c>
      <c r="D3005">
        <v>0</v>
      </c>
      <c r="E3005" s="75">
        <v>0</v>
      </c>
      <c r="F3005">
        <f t="shared" si="79"/>
        <v>0</v>
      </c>
      <c r="G3005">
        <v>4.1389406270000002</v>
      </c>
      <c r="H3005" s="75">
        <v>0</v>
      </c>
      <c r="I3005" s="75">
        <v>5.0000000000000001E-3</v>
      </c>
      <c r="J3005" s="75">
        <v>0</v>
      </c>
      <c r="K3005" s="75">
        <v>1.0649999999999999</v>
      </c>
      <c r="L3005" s="75">
        <v>4.4079717677549999</v>
      </c>
      <c r="M3005" s="75">
        <v>1.819080127141</v>
      </c>
      <c r="N3005" s="75">
        <v>90</v>
      </c>
      <c r="O3005" s="75">
        <v>45</v>
      </c>
      <c r="P3005" s="75">
        <v>0.41267962296125799</v>
      </c>
      <c r="Q3005" s="75">
        <v>0</v>
      </c>
      <c r="R3005" s="75">
        <v>0</v>
      </c>
      <c r="S3005" s="75">
        <v>0.6</v>
      </c>
      <c r="T3005" s="75">
        <v>0</v>
      </c>
      <c r="U3005" s="75">
        <v>0</v>
      </c>
      <c r="V3005" s="75">
        <v>73.248497093884396</v>
      </c>
    </row>
    <row r="3006" spans="2:22" x14ac:dyDescent="0.25">
      <c r="B3006" s="105">
        <v>82</v>
      </c>
      <c r="C3006" s="70">
        <v>43333</v>
      </c>
      <c r="D3006">
        <v>0</v>
      </c>
      <c r="E3006" s="75">
        <v>0</v>
      </c>
      <c r="F3006">
        <f t="shared" si="79"/>
        <v>0</v>
      </c>
      <c r="G3006">
        <v>4.0552419039999998</v>
      </c>
      <c r="H3006" s="75">
        <v>0</v>
      </c>
      <c r="I3006" s="75">
        <v>5.0000000000000001E-3</v>
      </c>
      <c r="J3006" s="75">
        <v>0</v>
      </c>
      <c r="K3006" s="75">
        <v>1.0649999999999999</v>
      </c>
      <c r="L3006" s="75">
        <v>4.31883262776</v>
      </c>
      <c r="M3006" s="75">
        <v>1.60770971810997</v>
      </c>
      <c r="N3006" s="75">
        <v>90</v>
      </c>
      <c r="O3006" s="75">
        <v>45</v>
      </c>
      <c r="P3006" s="75">
        <v>0.37225562013590202</v>
      </c>
      <c r="Q3006" s="75">
        <v>0</v>
      </c>
      <c r="R3006" s="75">
        <v>0</v>
      </c>
      <c r="S3006" s="75">
        <v>0.6</v>
      </c>
      <c r="T3006" s="75">
        <v>0</v>
      </c>
      <c r="U3006" s="75">
        <v>0</v>
      </c>
      <c r="V3006" s="75">
        <v>74.856206811994397</v>
      </c>
    </row>
    <row r="3007" spans="2:22" x14ac:dyDescent="0.25">
      <c r="B3007" s="105">
        <v>83</v>
      </c>
      <c r="C3007" s="70">
        <v>43334</v>
      </c>
      <c r="D3007">
        <v>0</v>
      </c>
      <c r="E3007" s="75">
        <v>0</v>
      </c>
      <c r="F3007">
        <f t="shared" si="79"/>
        <v>0</v>
      </c>
      <c r="G3007">
        <v>4.0034813500000004</v>
      </c>
      <c r="H3007" s="75">
        <v>0</v>
      </c>
      <c r="I3007" s="75">
        <v>5.0000000000000001E-3</v>
      </c>
      <c r="J3007" s="75">
        <v>0</v>
      </c>
      <c r="K3007" s="75">
        <v>1.0649999999999999</v>
      </c>
      <c r="L3007" s="75">
        <v>4.2637076377499996</v>
      </c>
      <c r="M3007" s="75">
        <v>1.43486014844902</v>
      </c>
      <c r="N3007" s="75">
        <v>90</v>
      </c>
      <c r="O3007" s="75">
        <v>45</v>
      </c>
      <c r="P3007" s="75">
        <v>0.33652873751123602</v>
      </c>
      <c r="Q3007" s="75">
        <v>0</v>
      </c>
      <c r="R3007" s="75">
        <v>0</v>
      </c>
      <c r="S3007" s="75">
        <v>0.6</v>
      </c>
      <c r="T3007" s="75">
        <v>0</v>
      </c>
      <c r="U3007" s="75">
        <v>0</v>
      </c>
      <c r="V3007" s="75">
        <v>76.291066960443402</v>
      </c>
    </row>
    <row r="3008" spans="2:22" x14ac:dyDescent="0.25">
      <c r="B3008" s="105">
        <v>84</v>
      </c>
      <c r="C3008" s="70">
        <v>43335</v>
      </c>
      <c r="D3008">
        <v>4</v>
      </c>
      <c r="E3008" s="75">
        <v>0</v>
      </c>
      <c r="F3008">
        <f t="shared" si="79"/>
        <v>4</v>
      </c>
      <c r="G3008">
        <v>4.0784604350000002</v>
      </c>
      <c r="H3008" s="75">
        <v>4</v>
      </c>
      <c r="I3008" s="75">
        <v>0.01</v>
      </c>
      <c r="J3008" s="75">
        <v>0.04</v>
      </c>
      <c r="K3008" s="75">
        <v>1.0649999999999999</v>
      </c>
      <c r="L3008" s="75">
        <v>4.3435603632750004</v>
      </c>
      <c r="M3008" s="75">
        <v>4.07684896303922</v>
      </c>
      <c r="N3008" s="75">
        <v>90</v>
      </c>
      <c r="O3008" s="75">
        <v>45</v>
      </c>
      <c r="P3008" s="75">
        <v>0.30464295643459099</v>
      </c>
      <c r="Q3008" s="75">
        <v>3.96</v>
      </c>
      <c r="R3008" s="75">
        <v>3.96</v>
      </c>
      <c r="S3008" s="75">
        <v>0.6</v>
      </c>
      <c r="T3008" s="75">
        <v>0</v>
      </c>
      <c r="U3008" s="75">
        <v>0</v>
      </c>
      <c r="V3008" s="75">
        <v>76.407915923482605</v>
      </c>
    </row>
    <row r="3009" spans="2:22" x14ac:dyDescent="0.25">
      <c r="B3009" s="105">
        <v>85</v>
      </c>
      <c r="C3009" s="70">
        <v>43336</v>
      </c>
      <c r="D3009">
        <v>0</v>
      </c>
      <c r="E3009" s="75">
        <v>0</v>
      </c>
      <c r="F3009">
        <f t="shared" si="79"/>
        <v>0</v>
      </c>
      <c r="G3009">
        <v>4.1531357829999997</v>
      </c>
      <c r="H3009" s="75">
        <v>0</v>
      </c>
      <c r="I3009" s="75">
        <v>5.0000000000000001E-3</v>
      </c>
      <c r="J3009" s="75">
        <v>0</v>
      </c>
      <c r="K3009" s="75">
        <v>1.0649999999999999</v>
      </c>
      <c r="L3009" s="75">
        <v>4.4230896088950002</v>
      </c>
      <c r="M3009" s="75">
        <v>1.3359779076015801</v>
      </c>
      <c r="N3009" s="75">
        <v>90</v>
      </c>
      <c r="O3009" s="75">
        <v>45</v>
      </c>
      <c r="P3009" s="75">
        <v>0.30204631281149802</v>
      </c>
      <c r="Q3009" s="75">
        <v>0</v>
      </c>
      <c r="R3009" s="75">
        <v>0</v>
      </c>
      <c r="S3009" s="75">
        <v>0.6</v>
      </c>
      <c r="T3009" s="75">
        <v>0</v>
      </c>
      <c r="U3009" s="75">
        <v>0</v>
      </c>
      <c r="V3009" s="75">
        <v>77.743893831084193</v>
      </c>
    </row>
    <row r="3010" spans="2:22" x14ac:dyDescent="0.25">
      <c r="B3010" s="105">
        <v>86</v>
      </c>
      <c r="C3010" s="70">
        <v>43337</v>
      </c>
      <c r="D3010">
        <v>0</v>
      </c>
      <c r="E3010" s="75">
        <v>0</v>
      </c>
      <c r="F3010">
        <f t="shared" si="79"/>
        <v>0</v>
      </c>
      <c r="G3010">
        <v>4.2612142070000001</v>
      </c>
      <c r="H3010" s="75">
        <v>0</v>
      </c>
      <c r="I3010" s="75">
        <v>5.0000000000000001E-3</v>
      </c>
      <c r="J3010" s="75">
        <v>0</v>
      </c>
      <c r="K3010" s="75">
        <v>1.0649999999999999</v>
      </c>
      <c r="L3010" s="75">
        <v>4.5381931304550003</v>
      </c>
      <c r="M3010" s="75">
        <v>1.2360128182644601</v>
      </c>
      <c r="N3010" s="75">
        <v>90</v>
      </c>
      <c r="O3010" s="75">
        <v>45</v>
      </c>
      <c r="P3010" s="75">
        <v>0.27235791486479599</v>
      </c>
      <c r="Q3010" s="75">
        <v>0</v>
      </c>
      <c r="R3010" s="75">
        <v>0</v>
      </c>
      <c r="S3010" s="75">
        <v>0.6</v>
      </c>
      <c r="T3010" s="75">
        <v>0</v>
      </c>
      <c r="U3010" s="75">
        <v>0</v>
      </c>
      <c r="V3010" s="75">
        <v>78.979906649348706</v>
      </c>
    </row>
    <row r="3011" spans="2:22" x14ac:dyDescent="0.25">
      <c r="B3011" s="105">
        <v>87</v>
      </c>
      <c r="C3011" s="70">
        <v>43338</v>
      </c>
      <c r="D3011">
        <v>0</v>
      </c>
      <c r="E3011" s="75">
        <v>0</v>
      </c>
      <c r="F3011">
        <f t="shared" si="79"/>
        <v>0</v>
      </c>
      <c r="G3011">
        <v>4.3317955599999998</v>
      </c>
      <c r="H3011" s="75">
        <v>0</v>
      </c>
      <c r="I3011" s="75">
        <v>5.0000000000000001E-3</v>
      </c>
      <c r="J3011" s="75">
        <v>0</v>
      </c>
      <c r="K3011" s="75">
        <v>1.0649999999999999</v>
      </c>
      <c r="L3011" s="75">
        <v>4.6133622713999998</v>
      </c>
      <c r="M3011" s="75">
        <v>1.12977073091558</v>
      </c>
      <c r="N3011" s="75">
        <v>90</v>
      </c>
      <c r="O3011" s="75">
        <v>45</v>
      </c>
      <c r="P3011" s="75">
        <v>0.24489096334780699</v>
      </c>
      <c r="Q3011" s="75">
        <v>0</v>
      </c>
      <c r="R3011" s="75">
        <v>0</v>
      </c>
      <c r="S3011" s="75">
        <v>0.6</v>
      </c>
      <c r="T3011" s="75">
        <v>0</v>
      </c>
      <c r="U3011" s="75">
        <v>0</v>
      </c>
      <c r="V3011" s="75">
        <v>80.109677380264202</v>
      </c>
    </row>
    <row r="3012" spans="2:22" x14ac:dyDescent="0.25">
      <c r="B3012" s="105">
        <v>88</v>
      </c>
      <c r="C3012" s="70">
        <v>43339</v>
      </c>
      <c r="D3012">
        <v>0</v>
      </c>
      <c r="E3012" s="75">
        <v>0</v>
      </c>
      <c r="F3012">
        <f t="shared" si="79"/>
        <v>0</v>
      </c>
      <c r="G3012">
        <v>4.475192045</v>
      </c>
      <c r="H3012" s="75">
        <v>0</v>
      </c>
      <c r="I3012" s="75">
        <v>5.0000000000000001E-3</v>
      </c>
      <c r="J3012" s="75">
        <v>0</v>
      </c>
      <c r="K3012" s="75">
        <v>1.0649999999999999</v>
      </c>
      <c r="L3012" s="75">
        <v>4.7660795279250001</v>
      </c>
      <c r="M3012" s="75">
        <v>1.0475125369443601</v>
      </c>
      <c r="N3012" s="75">
        <v>90</v>
      </c>
      <c r="O3012" s="75">
        <v>45</v>
      </c>
      <c r="P3012" s="75">
        <v>0.21978494710523899</v>
      </c>
      <c r="Q3012" s="75">
        <v>0</v>
      </c>
      <c r="R3012" s="75">
        <v>0</v>
      </c>
      <c r="S3012" s="75">
        <v>0.6</v>
      </c>
      <c r="T3012" s="75">
        <v>0</v>
      </c>
      <c r="U3012" s="75">
        <v>0</v>
      </c>
      <c r="V3012" s="75">
        <v>81.157189917208598</v>
      </c>
    </row>
    <row r="3013" spans="2:22" x14ac:dyDescent="0.25">
      <c r="B3013" s="105">
        <v>89</v>
      </c>
      <c r="C3013" s="70">
        <v>43340</v>
      </c>
      <c r="D3013">
        <v>0</v>
      </c>
      <c r="E3013" s="75">
        <v>0</v>
      </c>
      <c r="F3013">
        <f t="shared" si="79"/>
        <v>0</v>
      </c>
      <c r="G3013">
        <v>4.5565988170000002</v>
      </c>
      <c r="H3013" s="75">
        <v>0</v>
      </c>
      <c r="I3013" s="75">
        <v>5.0000000000000001E-3</v>
      </c>
      <c r="J3013" s="75">
        <v>0</v>
      </c>
      <c r="K3013" s="75">
        <v>1.0649999999999999</v>
      </c>
      <c r="L3013" s="75">
        <v>4.8527777401050001</v>
      </c>
      <c r="M3013" s="75">
        <v>0.95360426510547003</v>
      </c>
      <c r="N3013" s="75">
        <v>90</v>
      </c>
      <c r="O3013" s="75">
        <v>45</v>
      </c>
      <c r="P3013" s="75">
        <v>0.19650689072869801</v>
      </c>
      <c r="Q3013" s="75">
        <v>0</v>
      </c>
      <c r="R3013" s="75">
        <v>0</v>
      </c>
      <c r="S3013" s="75">
        <v>0.6</v>
      </c>
      <c r="T3013" s="75">
        <v>0</v>
      </c>
      <c r="U3013" s="75">
        <v>0</v>
      </c>
      <c r="V3013" s="75">
        <v>82.110794182314095</v>
      </c>
    </row>
    <row r="3014" spans="2:22" x14ac:dyDescent="0.25">
      <c r="B3014" s="105">
        <v>90</v>
      </c>
      <c r="C3014" s="70">
        <v>43341</v>
      </c>
      <c r="D3014">
        <v>1</v>
      </c>
      <c r="E3014" s="75">
        <v>0</v>
      </c>
      <c r="F3014">
        <f t="shared" ref="F3014:F3077" si="80">D3014+E3014</f>
        <v>1</v>
      </c>
      <c r="G3014">
        <v>4.6296085009999999</v>
      </c>
      <c r="H3014" s="75">
        <v>1</v>
      </c>
      <c r="I3014" s="75">
        <v>0.01</v>
      </c>
      <c r="J3014" s="75">
        <v>0.01</v>
      </c>
      <c r="K3014" s="75">
        <v>1.0649999999999999</v>
      </c>
      <c r="L3014" s="75">
        <v>4.930533053565</v>
      </c>
      <c r="M3014" s="75">
        <v>1.6808372509104199</v>
      </c>
      <c r="N3014" s="75">
        <v>90</v>
      </c>
      <c r="O3014" s="75">
        <v>45</v>
      </c>
      <c r="P3014" s="75">
        <v>0.17531568483746501</v>
      </c>
      <c r="Q3014" s="75">
        <v>0.99</v>
      </c>
      <c r="R3014" s="75">
        <v>0.99</v>
      </c>
      <c r="S3014" s="75">
        <v>0.6</v>
      </c>
      <c r="T3014" s="75">
        <v>0</v>
      </c>
      <c r="U3014" s="75">
        <v>0</v>
      </c>
      <c r="V3014" s="75">
        <v>82.8016314332245</v>
      </c>
    </row>
    <row r="3015" spans="2:22" x14ac:dyDescent="0.25">
      <c r="B3015" s="105">
        <v>91</v>
      </c>
      <c r="C3015" s="70">
        <v>43342</v>
      </c>
      <c r="D3015">
        <v>92</v>
      </c>
      <c r="E3015" s="75">
        <v>0</v>
      </c>
      <c r="F3015">
        <f t="shared" si="80"/>
        <v>92</v>
      </c>
      <c r="G3015">
        <v>4.6550571420000004</v>
      </c>
      <c r="H3015" s="75">
        <v>92</v>
      </c>
      <c r="I3015" s="75">
        <v>0.08</v>
      </c>
      <c r="J3015" s="75">
        <v>7.36</v>
      </c>
      <c r="K3015" s="75">
        <v>1.0649999999999999</v>
      </c>
      <c r="L3015" s="75">
        <v>4.9576358562299996</v>
      </c>
      <c r="M3015" s="75">
        <v>4.9576358562299996</v>
      </c>
      <c r="N3015" s="75">
        <v>90</v>
      </c>
      <c r="O3015" s="75">
        <v>45</v>
      </c>
      <c r="P3015" s="75">
        <v>0.159963745928345</v>
      </c>
      <c r="Q3015" s="75">
        <v>84.64</v>
      </c>
      <c r="R3015" s="75">
        <v>84.64</v>
      </c>
      <c r="S3015" s="75">
        <v>0.6</v>
      </c>
      <c r="T3015" s="75">
        <v>19.9205910359425</v>
      </c>
      <c r="U3015" s="75">
        <v>0</v>
      </c>
      <c r="V3015" s="75">
        <v>23.039858325396999</v>
      </c>
    </row>
    <row r="3016" spans="2:22" x14ac:dyDescent="0.25">
      <c r="B3016" s="105">
        <v>92</v>
      </c>
      <c r="C3016" s="70">
        <v>43343</v>
      </c>
      <c r="D3016">
        <v>0</v>
      </c>
      <c r="E3016" s="75">
        <v>0</v>
      </c>
      <c r="F3016">
        <f t="shared" si="80"/>
        <v>0</v>
      </c>
      <c r="G3016">
        <v>4.647333809</v>
      </c>
      <c r="H3016" s="75">
        <v>0</v>
      </c>
      <c r="I3016" s="75">
        <v>0.03</v>
      </c>
      <c r="J3016" s="75">
        <v>0</v>
      </c>
      <c r="K3016" s="75">
        <v>1.0649999999999999</v>
      </c>
      <c r="L3016" s="75">
        <v>4.949410506585</v>
      </c>
      <c r="M3016" s="75">
        <v>4.949410506585</v>
      </c>
      <c r="N3016" s="75">
        <v>90</v>
      </c>
      <c r="O3016" s="75">
        <v>45</v>
      </c>
      <c r="P3016" s="75">
        <v>1</v>
      </c>
      <c r="Q3016" s="75">
        <v>0</v>
      </c>
      <c r="R3016" s="75">
        <v>19.9205910359425</v>
      </c>
      <c r="S3016" s="75">
        <v>0.6</v>
      </c>
      <c r="T3016" s="75">
        <v>3.74279513233938</v>
      </c>
      <c r="U3016" s="75">
        <v>0</v>
      </c>
      <c r="V3016" s="75">
        <v>11.811472928378899</v>
      </c>
    </row>
    <row r="3017" spans="2:22" x14ac:dyDescent="0.25">
      <c r="B3017" s="105">
        <v>93</v>
      </c>
      <c r="C3017" s="70">
        <v>43344</v>
      </c>
      <c r="D3017">
        <v>0</v>
      </c>
      <c r="E3017" s="75">
        <v>0</v>
      </c>
      <c r="F3017">
        <f t="shared" si="80"/>
        <v>0</v>
      </c>
      <c r="G3017">
        <v>4.5180948069999998</v>
      </c>
      <c r="H3017" s="75">
        <v>0</v>
      </c>
      <c r="I3017" s="75">
        <v>0.05</v>
      </c>
      <c r="J3017" s="75">
        <v>0</v>
      </c>
      <c r="K3017" s="75">
        <v>1.0649999999999999</v>
      </c>
      <c r="L3017" s="75">
        <v>4.8117709694549999</v>
      </c>
      <c r="M3017" s="75">
        <v>4.8117709694549999</v>
      </c>
      <c r="N3017" s="75">
        <v>90</v>
      </c>
      <c r="O3017" s="75">
        <v>45</v>
      </c>
      <c r="P3017" s="75">
        <v>1</v>
      </c>
      <c r="Q3017" s="75">
        <v>0</v>
      </c>
      <c r="R3017" s="75">
        <v>3.74279513233938</v>
      </c>
      <c r="S3017" s="75">
        <v>0.6</v>
      </c>
      <c r="T3017" s="75">
        <v>0</v>
      </c>
      <c r="U3017" s="75">
        <v>0</v>
      </c>
      <c r="V3017" s="75">
        <v>12.880448765494499</v>
      </c>
    </row>
    <row r="3018" spans="2:22" x14ac:dyDescent="0.25">
      <c r="B3018" s="105">
        <v>94</v>
      </c>
      <c r="C3018" s="70">
        <v>43345</v>
      </c>
      <c r="D3018">
        <v>0</v>
      </c>
      <c r="E3018" s="75">
        <v>0</v>
      </c>
      <c r="F3018">
        <f t="shared" si="80"/>
        <v>0</v>
      </c>
      <c r="G3018">
        <v>4.3674469260000004</v>
      </c>
      <c r="H3018" s="75">
        <v>0</v>
      </c>
      <c r="I3018" s="75">
        <v>0.05</v>
      </c>
      <c r="J3018" s="75">
        <v>0</v>
      </c>
      <c r="K3018" s="75">
        <v>1.0649999999999999</v>
      </c>
      <c r="L3018" s="75">
        <v>4.6513309761899997</v>
      </c>
      <c r="M3018" s="75">
        <v>4.6513309761899997</v>
      </c>
      <c r="N3018" s="75">
        <v>90</v>
      </c>
      <c r="O3018" s="75">
        <v>45</v>
      </c>
      <c r="P3018" s="75">
        <v>1</v>
      </c>
      <c r="Q3018" s="75">
        <v>0</v>
      </c>
      <c r="R3018" s="75">
        <v>0</v>
      </c>
      <c r="S3018" s="75">
        <v>0.6</v>
      </c>
      <c r="T3018" s="75">
        <v>0</v>
      </c>
      <c r="U3018" s="75">
        <v>0</v>
      </c>
      <c r="V3018" s="75">
        <v>17.531779741684499</v>
      </c>
    </row>
    <row r="3019" spans="2:22" x14ac:dyDescent="0.25">
      <c r="B3019" s="105">
        <v>95</v>
      </c>
      <c r="C3019" s="70">
        <v>43346</v>
      </c>
      <c r="D3019">
        <v>1</v>
      </c>
      <c r="E3019" s="75">
        <v>0</v>
      </c>
      <c r="F3019">
        <f t="shared" si="80"/>
        <v>1</v>
      </c>
      <c r="G3019">
        <v>4.2210012150000003</v>
      </c>
      <c r="H3019" s="75">
        <v>1</v>
      </c>
      <c r="I3019" s="75">
        <v>0.04</v>
      </c>
      <c r="J3019" s="75">
        <v>0.04</v>
      </c>
      <c r="K3019" s="75">
        <v>1.0649999999999999</v>
      </c>
      <c r="L3019" s="75">
        <v>4.4953662939749996</v>
      </c>
      <c r="M3019" s="75">
        <v>4.4953662939749996</v>
      </c>
      <c r="N3019" s="75">
        <v>90</v>
      </c>
      <c r="O3019" s="75">
        <v>45</v>
      </c>
      <c r="P3019" s="75">
        <v>1</v>
      </c>
      <c r="Q3019" s="75">
        <v>0.96</v>
      </c>
      <c r="R3019" s="75">
        <v>0.96</v>
      </c>
      <c r="S3019" s="75">
        <v>0.6</v>
      </c>
      <c r="T3019" s="75">
        <v>0</v>
      </c>
      <c r="U3019" s="75">
        <v>0</v>
      </c>
      <c r="V3019" s="75">
        <v>21.067146035659501</v>
      </c>
    </row>
    <row r="3020" spans="2:22" x14ac:dyDescent="0.25">
      <c r="B3020" s="105">
        <v>96</v>
      </c>
      <c r="C3020" s="70">
        <v>43347</v>
      </c>
      <c r="D3020">
        <v>4</v>
      </c>
      <c r="E3020" s="75">
        <v>0</v>
      </c>
      <c r="F3020">
        <f t="shared" si="80"/>
        <v>4</v>
      </c>
      <c r="G3020">
        <v>4.0856529129999997</v>
      </c>
      <c r="H3020" s="75">
        <v>4</v>
      </c>
      <c r="I3020" s="75">
        <v>0.04</v>
      </c>
      <c r="J3020" s="75">
        <v>0.16</v>
      </c>
      <c r="K3020" s="75">
        <v>1.0649999999999999</v>
      </c>
      <c r="L3020" s="75">
        <v>4.3512203523449999</v>
      </c>
      <c r="M3020" s="75">
        <v>4.3512203523449999</v>
      </c>
      <c r="N3020" s="75">
        <v>90</v>
      </c>
      <c r="O3020" s="75">
        <v>45</v>
      </c>
      <c r="P3020" s="75">
        <v>1</v>
      </c>
      <c r="Q3020" s="75">
        <v>3.84</v>
      </c>
      <c r="R3020" s="75">
        <v>3.84</v>
      </c>
      <c r="S3020" s="75">
        <v>0.6</v>
      </c>
      <c r="T3020" s="75">
        <v>0</v>
      </c>
      <c r="U3020" s="75">
        <v>0</v>
      </c>
      <c r="V3020" s="75">
        <v>21.5783663880045</v>
      </c>
    </row>
    <row r="3021" spans="2:22" x14ac:dyDescent="0.25">
      <c r="B3021" s="105">
        <v>97</v>
      </c>
      <c r="C3021" s="70">
        <v>43348</v>
      </c>
      <c r="D3021">
        <v>0</v>
      </c>
      <c r="E3021" s="75">
        <v>0</v>
      </c>
      <c r="F3021">
        <f t="shared" si="80"/>
        <v>0</v>
      </c>
      <c r="G3021">
        <v>3.9468894099999998</v>
      </c>
      <c r="H3021" s="75">
        <v>0</v>
      </c>
      <c r="I3021" s="75">
        <v>0.03</v>
      </c>
      <c r="J3021" s="75">
        <v>0</v>
      </c>
      <c r="K3021" s="75">
        <v>1.0649999999999999</v>
      </c>
      <c r="L3021" s="75">
        <v>4.2034372216499998</v>
      </c>
      <c r="M3021" s="75">
        <v>4.2034372216499998</v>
      </c>
      <c r="N3021" s="75">
        <v>90</v>
      </c>
      <c r="O3021" s="75">
        <v>45</v>
      </c>
      <c r="P3021" s="75">
        <v>1</v>
      </c>
      <c r="Q3021" s="75">
        <v>0</v>
      </c>
      <c r="R3021" s="75">
        <v>0</v>
      </c>
      <c r="S3021" s="75">
        <v>0.6</v>
      </c>
      <c r="T3021" s="75">
        <v>0</v>
      </c>
      <c r="U3021" s="75">
        <v>0</v>
      </c>
      <c r="V3021" s="75">
        <v>25.781803609654499</v>
      </c>
    </row>
    <row r="3022" spans="2:22" x14ac:dyDescent="0.25">
      <c r="B3022" s="105">
        <v>98</v>
      </c>
      <c r="C3022" s="70">
        <v>43349</v>
      </c>
      <c r="D3022">
        <v>0</v>
      </c>
      <c r="E3022" s="75">
        <v>0</v>
      </c>
      <c r="F3022">
        <f t="shared" si="80"/>
        <v>0</v>
      </c>
      <c r="G3022">
        <v>3.937654373</v>
      </c>
      <c r="H3022" s="75">
        <v>0</v>
      </c>
      <c r="I3022" s="75">
        <v>0.03</v>
      </c>
      <c r="J3022" s="75">
        <v>0</v>
      </c>
      <c r="K3022" s="75">
        <v>1.0649999999999999</v>
      </c>
      <c r="L3022" s="75">
        <v>4.1936019072450001</v>
      </c>
      <c r="M3022" s="75">
        <v>4.1936019072450001</v>
      </c>
      <c r="N3022" s="75">
        <v>90</v>
      </c>
      <c r="O3022" s="75">
        <v>45</v>
      </c>
      <c r="P3022" s="75">
        <v>1</v>
      </c>
      <c r="Q3022" s="75">
        <v>0</v>
      </c>
      <c r="R3022" s="75">
        <v>0</v>
      </c>
      <c r="S3022" s="75">
        <v>0.6</v>
      </c>
      <c r="T3022" s="75">
        <v>0</v>
      </c>
      <c r="U3022" s="75">
        <v>0</v>
      </c>
      <c r="V3022" s="75">
        <v>29.9754055168995</v>
      </c>
    </row>
    <row r="3023" spans="2:22" x14ac:dyDescent="0.25">
      <c r="B3023" s="105">
        <v>99</v>
      </c>
      <c r="C3023" s="70">
        <v>43350</v>
      </c>
      <c r="D3023">
        <v>11</v>
      </c>
      <c r="E3023" s="75">
        <v>0</v>
      </c>
      <c r="F3023">
        <f t="shared" si="80"/>
        <v>11</v>
      </c>
      <c r="G3023">
        <v>3.999331653</v>
      </c>
      <c r="H3023" s="75">
        <v>11</v>
      </c>
      <c r="I3023" s="75">
        <v>0.04</v>
      </c>
      <c r="J3023" s="75">
        <v>0.44</v>
      </c>
      <c r="K3023" s="75">
        <v>1.0649999999999999</v>
      </c>
      <c r="L3023" s="75">
        <v>4.2592882104449998</v>
      </c>
      <c r="M3023" s="75">
        <v>4.2592882104449998</v>
      </c>
      <c r="N3023" s="75">
        <v>90</v>
      </c>
      <c r="O3023" s="75">
        <v>45</v>
      </c>
      <c r="P3023" s="75">
        <v>1</v>
      </c>
      <c r="Q3023" s="75">
        <v>10.56</v>
      </c>
      <c r="R3023" s="75">
        <v>10.56</v>
      </c>
      <c r="S3023" s="75">
        <v>0.6</v>
      </c>
      <c r="T3023" s="75">
        <v>1.5751779473887499</v>
      </c>
      <c r="U3023" s="75">
        <v>0</v>
      </c>
      <c r="V3023" s="75">
        <v>25.2498716747332</v>
      </c>
    </row>
    <row r="3024" spans="2:22" x14ac:dyDescent="0.25">
      <c r="B3024" s="105">
        <v>100</v>
      </c>
      <c r="C3024" s="70">
        <v>43351</v>
      </c>
      <c r="D3024">
        <v>0</v>
      </c>
      <c r="E3024" s="75">
        <v>0</v>
      </c>
      <c r="F3024">
        <f t="shared" si="80"/>
        <v>0</v>
      </c>
      <c r="G3024">
        <v>4.0435185499999999</v>
      </c>
      <c r="H3024" s="75">
        <v>0</v>
      </c>
      <c r="I3024" s="75">
        <v>0.03</v>
      </c>
      <c r="J3024" s="75">
        <v>0</v>
      </c>
      <c r="K3024" s="75">
        <v>1.0649999999999999</v>
      </c>
      <c r="L3024" s="75">
        <v>4.3063472557500004</v>
      </c>
      <c r="M3024" s="75">
        <v>4.3063472557500004</v>
      </c>
      <c r="N3024" s="75">
        <v>90</v>
      </c>
      <c r="O3024" s="75">
        <v>45</v>
      </c>
      <c r="P3024" s="75">
        <v>1</v>
      </c>
      <c r="Q3024" s="75">
        <v>0</v>
      </c>
      <c r="R3024" s="75">
        <v>1.5751779473887499</v>
      </c>
      <c r="S3024" s="75">
        <v>0.6</v>
      </c>
      <c r="T3024" s="75">
        <v>0</v>
      </c>
      <c r="U3024" s="75">
        <v>0</v>
      </c>
      <c r="V3024" s="75">
        <v>27.981040983094498</v>
      </c>
    </row>
    <row r="3025" spans="2:22" x14ac:dyDescent="0.25">
      <c r="B3025" s="105">
        <v>101</v>
      </c>
      <c r="C3025" s="70">
        <v>43352</v>
      </c>
      <c r="D3025">
        <v>22</v>
      </c>
      <c r="E3025" s="75">
        <v>0</v>
      </c>
      <c r="F3025">
        <f t="shared" si="80"/>
        <v>22</v>
      </c>
      <c r="G3025">
        <v>4.0146483860000002</v>
      </c>
      <c r="H3025" s="75">
        <v>22</v>
      </c>
      <c r="I3025" s="75">
        <v>6.5000000000000002E-2</v>
      </c>
      <c r="J3025" s="75">
        <v>1.43</v>
      </c>
      <c r="K3025" s="75">
        <v>1.0649999999999999</v>
      </c>
      <c r="L3025" s="75">
        <v>4.2756005310900003</v>
      </c>
      <c r="M3025" s="75">
        <v>4.2756005310900003</v>
      </c>
      <c r="N3025" s="75">
        <v>90</v>
      </c>
      <c r="O3025" s="75">
        <v>45</v>
      </c>
      <c r="P3025" s="75">
        <v>1</v>
      </c>
      <c r="Q3025" s="75">
        <v>20.57</v>
      </c>
      <c r="R3025" s="75">
        <v>20.57</v>
      </c>
      <c r="S3025" s="75">
        <v>0.6</v>
      </c>
      <c r="T3025" s="75">
        <v>4.0735998672275002</v>
      </c>
      <c r="U3025" s="75">
        <v>0</v>
      </c>
      <c r="V3025" s="75">
        <v>15.760241381411999</v>
      </c>
    </row>
    <row r="3026" spans="2:22" x14ac:dyDescent="0.25">
      <c r="B3026" s="105">
        <v>102</v>
      </c>
      <c r="C3026" s="70">
        <v>43353</v>
      </c>
      <c r="D3026">
        <v>6</v>
      </c>
      <c r="E3026" s="75">
        <v>0</v>
      </c>
      <c r="F3026">
        <f t="shared" si="80"/>
        <v>6</v>
      </c>
      <c r="G3026">
        <v>4.0556453049999996</v>
      </c>
      <c r="H3026" s="75">
        <v>6</v>
      </c>
      <c r="I3026" s="75">
        <v>0.04</v>
      </c>
      <c r="J3026" s="75">
        <v>0.24</v>
      </c>
      <c r="K3026" s="75">
        <v>1.0649999999999999</v>
      </c>
      <c r="L3026" s="75">
        <v>4.319262249825</v>
      </c>
      <c r="M3026" s="75">
        <v>4.319262249825</v>
      </c>
      <c r="N3026" s="75">
        <v>90</v>
      </c>
      <c r="O3026" s="75">
        <v>45</v>
      </c>
      <c r="P3026" s="75">
        <v>1</v>
      </c>
      <c r="Q3026" s="75">
        <v>5.76</v>
      </c>
      <c r="R3026" s="75">
        <v>9.8335998672275</v>
      </c>
      <c r="S3026" s="75">
        <v>0.6</v>
      </c>
      <c r="T3026" s="75">
        <v>1.3785844043506299</v>
      </c>
      <c r="U3026" s="75">
        <v>0</v>
      </c>
      <c r="V3026" s="75">
        <v>11.6244881683601</v>
      </c>
    </row>
    <row r="3027" spans="2:22" x14ac:dyDescent="0.25">
      <c r="B3027" s="105">
        <v>103</v>
      </c>
      <c r="C3027" s="70">
        <v>43354</v>
      </c>
      <c r="D3027">
        <v>0</v>
      </c>
      <c r="E3027" s="75">
        <v>0</v>
      </c>
      <c r="F3027">
        <f t="shared" si="80"/>
        <v>0</v>
      </c>
      <c r="G3027">
        <v>4.057313916</v>
      </c>
      <c r="H3027" s="75">
        <v>0</v>
      </c>
      <c r="I3027" s="75">
        <v>0.05</v>
      </c>
      <c r="J3027" s="75">
        <v>0</v>
      </c>
      <c r="K3027" s="75">
        <v>1.0649999999999999</v>
      </c>
      <c r="L3027" s="75">
        <v>4.3210393205399997</v>
      </c>
      <c r="M3027" s="75">
        <v>4.3210393205399997</v>
      </c>
      <c r="N3027" s="75">
        <v>90</v>
      </c>
      <c r="O3027" s="75">
        <v>45</v>
      </c>
      <c r="P3027" s="75">
        <v>1</v>
      </c>
      <c r="Q3027" s="75">
        <v>0</v>
      </c>
      <c r="R3027" s="75">
        <v>1.3785844043506299</v>
      </c>
      <c r="S3027" s="75">
        <v>0.6</v>
      </c>
      <c r="T3027" s="75">
        <v>0</v>
      </c>
      <c r="U3027" s="75">
        <v>0</v>
      </c>
      <c r="V3027" s="75">
        <v>14.5669430845495</v>
      </c>
    </row>
    <row r="3028" spans="2:22" x14ac:dyDescent="0.25">
      <c r="B3028" s="105">
        <v>104</v>
      </c>
      <c r="C3028" s="70">
        <v>43355</v>
      </c>
      <c r="D3028">
        <v>0</v>
      </c>
      <c r="E3028" s="75">
        <v>0</v>
      </c>
      <c r="F3028">
        <f t="shared" si="80"/>
        <v>0</v>
      </c>
      <c r="G3028">
        <v>4.0630000590000002</v>
      </c>
      <c r="H3028" s="75">
        <v>0</v>
      </c>
      <c r="I3028" s="75">
        <v>0.05</v>
      </c>
      <c r="J3028" s="75">
        <v>0</v>
      </c>
      <c r="K3028" s="75">
        <v>1.0649999999999999</v>
      </c>
      <c r="L3028" s="75">
        <v>4.3270950628350002</v>
      </c>
      <c r="M3028" s="75">
        <v>4.3270950628350002</v>
      </c>
      <c r="N3028" s="75">
        <v>90</v>
      </c>
      <c r="O3028" s="75">
        <v>45</v>
      </c>
      <c r="P3028" s="75">
        <v>1</v>
      </c>
      <c r="Q3028" s="75">
        <v>0</v>
      </c>
      <c r="R3028" s="75">
        <v>0</v>
      </c>
      <c r="S3028" s="75">
        <v>0.6</v>
      </c>
      <c r="T3028" s="75">
        <v>0</v>
      </c>
      <c r="U3028" s="75">
        <v>0</v>
      </c>
      <c r="V3028" s="75">
        <v>18.894038147384499</v>
      </c>
    </row>
    <row r="3029" spans="2:22" x14ac:dyDescent="0.25">
      <c r="B3029" s="105">
        <v>105</v>
      </c>
      <c r="C3029" s="70">
        <v>43356</v>
      </c>
      <c r="D3029">
        <v>0</v>
      </c>
      <c r="E3029" s="75">
        <v>0</v>
      </c>
      <c r="F3029">
        <f t="shared" si="80"/>
        <v>0</v>
      </c>
      <c r="G3029">
        <v>4.0601447300000002</v>
      </c>
      <c r="H3029" s="75">
        <v>0</v>
      </c>
      <c r="I3029" s="75">
        <v>0.03</v>
      </c>
      <c r="J3029" s="75">
        <v>0</v>
      </c>
      <c r="K3029" s="75">
        <v>1.0649999999999999</v>
      </c>
      <c r="L3029" s="75">
        <v>4.3240541374500001</v>
      </c>
      <c r="M3029" s="75">
        <v>4.3240541374500001</v>
      </c>
      <c r="N3029" s="75">
        <v>90</v>
      </c>
      <c r="O3029" s="75">
        <v>45</v>
      </c>
      <c r="P3029" s="75">
        <v>1</v>
      </c>
      <c r="Q3029" s="75">
        <v>0</v>
      </c>
      <c r="R3029" s="75">
        <v>0</v>
      </c>
      <c r="S3029" s="75">
        <v>0.6</v>
      </c>
      <c r="T3029" s="75">
        <v>0</v>
      </c>
      <c r="U3029" s="75">
        <v>0</v>
      </c>
      <c r="V3029" s="75">
        <v>23.218092284834501</v>
      </c>
    </row>
    <row r="3030" spans="2:22" x14ac:dyDescent="0.25">
      <c r="B3030" s="105">
        <v>106</v>
      </c>
      <c r="C3030" s="70">
        <v>43357</v>
      </c>
      <c r="D3030">
        <v>0</v>
      </c>
      <c r="E3030" s="75">
        <v>0</v>
      </c>
      <c r="F3030">
        <f t="shared" si="80"/>
        <v>0</v>
      </c>
      <c r="G3030">
        <v>4.149231179</v>
      </c>
      <c r="H3030" s="75">
        <v>0</v>
      </c>
      <c r="I3030" s="75">
        <v>0.03</v>
      </c>
      <c r="J3030" s="75">
        <v>0</v>
      </c>
      <c r="K3030" s="75">
        <v>1.0649999999999999</v>
      </c>
      <c r="L3030" s="75">
        <v>4.4189312056350003</v>
      </c>
      <c r="M3030" s="75">
        <v>4.4189312056350003</v>
      </c>
      <c r="N3030" s="75">
        <v>90</v>
      </c>
      <c r="O3030" s="75">
        <v>45</v>
      </c>
      <c r="P3030" s="75">
        <v>1</v>
      </c>
      <c r="Q3030" s="75">
        <v>0</v>
      </c>
      <c r="R3030" s="75">
        <v>0</v>
      </c>
      <c r="S3030" s="75">
        <v>0.6</v>
      </c>
      <c r="T3030" s="75">
        <v>0</v>
      </c>
      <c r="U3030" s="75">
        <v>0</v>
      </c>
      <c r="V3030" s="75">
        <v>27.637023490469499</v>
      </c>
    </row>
    <row r="3031" spans="2:22" x14ac:dyDescent="0.25">
      <c r="B3031" s="105">
        <v>107</v>
      </c>
      <c r="C3031" s="70">
        <v>43358</v>
      </c>
      <c r="D3031">
        <v>0</v>
      </c>
      <c r="E3031" s="75">
        <v>0</v>
      </c>
      <c r="F3031">
        <f t="shared" si="80"/>
        <v>0</v>
      </c>
      <c r="G3031">
        <v>4.1988829159999996</v>
      </c>
      <c r="H3031" s="75">
        <v>0</v>
      </c>
      <c r="I3031" s="75">
        <v>0.03</v>
      </c>
      <c r="J3031" s="75">
        <v>0</v>
      </c>
      <c r="K3031" s="75">
        <v>1.0649999999999999</v>
      </c>
      <c r="L3031" s="75">
        <v>4.47181030554</v>
      </c>
      <c r="M3031" s="75">
        <v>4.47181030554</v>
      </c>
      <c r="N3031" s="75">
        <v>90</v>
      </c>
      <c r="O3031" s="75">
        <v>45</v>
      </c>
      <c r="P3031" s="75">
        <v>1</v>
      </c>
      <c r="Q3031" s="75">
        <v>0</v>
      </c>
      <c r="R3031" s="75">
        <v>0</v>
      </c>
      <c r="S3031" s="75">
        <v>0.6</v>
      </c>
      <c r="T3031" s="75">
        <v>0</v>
      </c>
      <c r="U3031" s="75">
        <v>0</v>
      </c>
      <c r="V3031" s="75">
        <v>32.108833796009499</v>
      </c>
    </row>
    <row r="3032" spans="2:22" x14ac:dyDescent="0.25">
      <c r="B3032" s="105">
        <v>108</v>
      </c>
      <c r="C3032" s="70">
        <v>43359</v>
      </c>
      <c r="D3032">
        <v>0</v>
      </c>
      <c r="E3032" s="75">
        <v>0</v>
      </c>
      <c r="F3032">
        <f t="shared" si="80"/>
        <v>0</v>
      </c>
      <c r="G3032">
        <v>4.2350359659999999</v>
      </c>
      <c r="H3032" s="75">
        <v>0</v>
      </c>
      <c r="I3032" s="75">
        <v>1.4999999999999999E-2</v>
      </c>
      <c r="J3032" s="75">
        <v>0</v>
      </c>
      <c r="K3032" s="75">
        <v>1.0649999999999999</v>
      </c>
      <c r="L3032" s="75">
        <v>4.5103133037900003</v>
      </c>
      <c r="M3032" s="75">
        <v>4.5103133037900003</v>
      </c>
      <c r="N3032" s="75">
        <v>90</v>
      </c>
      <c r="O3032" s="75">
        <v>45</v>
      </c>
      <c r="P3032" s="75">
        <v>1</v>
      </c>
      <c r="Q3032" s="75">
        <v>0</v>
      </c>
      <c r="R3032" s="75">
        <v>0</v>
      </c>
      <c r="S3032" s="75">
        <v>0.6</v>
      </c>
      <c r="T3032" s="75">
        <v>0</v>
      </c>
      <c r="U3032" s="75">
        <v>0</v>
      </c>
      <c r="V3032" s="75">
        <v>36.619147099799498</v>
      </c>
    </row>
    <row r="3033" spans="2:22" x14ac:dyDescent="0.25">
      <c r="B3033" s="105">
        <v>109</v>
      </c>
      <c r="C3033" s="70">
        <v>43360</v>
      </c>
      <c r="D3033">
        <v>0</v>
      </c>
      <c r="E3033" s="75">
        <v>0</v>
      </c>
      <c r="F3033">
        <f t="shared" si="80"/>
        <v>0</v>
      </c>
      <c r="G3033">
        <v>4.2448487659999996</v>
      </c>
      <c r="H3033" s="75">
        <v>0</v>
      </c>
      <c r="I3033" s="75">
        <v>1.4999999999999999E-2</v>
      </c>
      <c r="J3033" s="75">
        <v>0</v>
      </c>
      <c r="K3033" s="75">
        <v>1.0649999999999999</v>
      </c>
      <c r="L3033" s="75">
        <v>4.5207639357899998</v>
      </c>
      <c r="M3033" s="75">
        <v>4.5207639357899998</v>
      </c>
      <c r="N3033" s="75">
        <v>90</v>
      </c>
      <c r="O3033" s="75">
        <v>45</v>
      </c>
      <c r="P3033" s="75">
        <v>1</v>
      </c>
      <c r="Q3033" s="75">
        <v>0</v>
      </c>
      <c r="R3033" s="75">
        <v>0</v>
      </c>
      <c r="S3033" s="75">
        <v>0.6</v>
      </c>
      <c r="T3033" s="75">
        <v>0</v>
      </c>
      <c r="U3033" s="75">
        <v>0</v>
      </c>
      <c r="V3033" s="75">
        <v>41.139911035589499</v>
      </c>
    </row>
    <row r="3034" spans="2:22" x14ac:dyDescent="0.25">
      <c r="B3034" s="105">
        <v>110</v>
      </c>
      <c r="C3034" s="70">
        <v>43361</v>
      </c>
      <c r="D3034">
        <v>0</v>
      </c>
      <c r="E3034" s="75">
        <v>0</v>
      </c>
      <c r="F3034">
        <f t="shared" si="80"/>
        <v>0</v>
      </c>
      <c r="G3034">
        <v>4.2817531799999999</v>
      </c>
      <c r="H3034" s="75">
        <v>0</v>
      </c>
      <c r="I3034" s="75">
        <v>1.4999999999999999E-2</v>
      </c>
      <c r="J3034" s="75">
        <v>0</v>
      </c>
      <c r="K3034" s="75">
        <v>1.0649999999999999</v>
      </c>
      <c r="L3034" s="75">
        <v>4.5600671366999999</v>
      </c>
      <c r="M3034" s="75">
        <v>4.5600671366999999</v>
      </c>
      <c r="N3034" s="75">
        <v>90</v>
      </c>
      <c r="O3034" s="75">
        <v>45</v>
      </c>
      <c r="P3034" s="75">
        <v>1</v>
      </c>
      <c r="Q3034" s="75">
        <v>0</v>
      </c>
      <c r="R3034" s="75">
        <v>0</v>
      </c>
      <c r="S3034" s="75">
        <v>0.6</v>
      </c>
      <c r="T3034" s="75">
        <v>0</v>
      </c>
      <c r="U3034" s="75">
        <v>0</v>
      </c>
      <c r="V3034" s="75">
        <v>45.699978172289498</v>
      </c>
    </row>
    <row r="3035" spans="2:22" x14ac:dyDescent="0.25">
      <c r="B3035" s="105">
        <v>111</v>
      </c>
      <c r="C3035" s="70">
        <v>43362</v>
      </c>
      <c r="D3035">
        <v>0</v>
      </c>
      <c r="E3035" s="75">
        <v>0</v>
      </c>
      <c r="F3035">
        <f t="shared" si="80"/>
        <v>0</v>
      </c>
      <c r="G3035">
        <v>4.3508739949999997</v>
      </c>
      <c r="H3035" s="75">
        <v>0</v>
      </c>
      <c r="I3035" s="75">
        <v>1.4999999999999999E-2</v>
      </c>
      <c r="J3035" s="75">
        <v>0</v>
      </c>
      <c r="K3035" s="75">
        <v>1.0649999999999999</v>
      </c>
      <c r="L3035" s="75">
        <v>4.6336808046750004</v>
      </c>
      <c r="M3035" s="75">
        <v>4.5616035731054598</v>
      </c>
      <c r="N3035" s="75">
        <v>90</v>
      </c>
      <c r="O3035" s="75">
        <v>45</v>
      </c>
      <c r="P3035" s="75">
        <v>0.98444492950467799</v>
      </c>
      <c r="Q3035" s="75">
        <v>0</v>
      </c>
      <c r="R3035" s="75">
        <v>0</v>
      </c>
      <c r="S3035" s="75">
        <v>0.6</v>
      </c>
      <c r="T3035" s="75">
        <v>0</v>
      </c>
      <c r="U3035" s="75">
        <v>0</v>
      </c>
      <c r="V3035" s="75">
        <v>50.261581745394899</v>
      </c>
    </row>
    <row r="3036" spans="2:22" x14ac:dyDescent="0.25">
      <c r="B3036" s="105">
        <v>112</v>
      </c>
      <c r="C3036" s="70">
        <v>43363</v>
      </c>
      <c r="D3036">
        <v>0</v>
      </c>
      <c r="E3036" s="75">
        <v>0</v>
      </c>
      <c r="F3036">
        <f t="shared" si="80"/>
        <v>0</v>
      </c>
      <c r="G3036">
        <v>4.4048050639999996</v>
      </c>
      <c r="H3036" s="75">
        <v>0</v>
      </c>
      <c r="I3036" s="75">
        <v>1.4999999999999999E-2</v>
      </c>
      <c r="J3036" s="75">
        <v>0</v>
      </c>
      <c r="K3036" s="75">
        <v>1.0649999999999999</v>
      </c>
      <c r="L3036" s="75">
        <v>4.6911173931599999</v>
      </c>
      <c r="M3036" s="75">
        <v>4.1426130011298801</v>
      </c>
      <c r="N3036" s="75">
        <v>90</v>
      </c>
      <c r="O3036" s="75">
        <v>45</v>
      </c>
      <c r="P3036" s="75">
        <v>0.883075961213446</v>
      </c>
      <c r="Q3036" s="75">
        <v>0</v>
      </c>
      <c r="R3036" s="75">
        <v>0</v>
      </c>
      <c r="S3036" s="75">
        <v>0.6</v>
      </c>
      <c r="T3036" s="75">
        <v>0</v>
      </c>
      <c r="U3036" s="75">
        <v>0</v>
      </c>
      <c r="V3036" s="75">
        <v>54.404194746524801</v>
      </c>
    </row>
    <row r="3037" spans="2:22" x14ac:dyDescent="0.25">
      <c r="B3037" s="105">
        <v>113</v>
      </c>
      <c r="C3037" s="70">
        <v>43364</v>
      </c>
      <c r="D3037">
        <v>0</v>
      </c>
      <c r="E3037" s="75">
        <v>0</v>
      </c>
      <c r="F3037">
        <f t="shared" si="80"/>
        <v>0</v>
      </c>
      <c r="G3037">
        <v>4.5214823209999997</v>
      </c>
      <c r="H3037" s="75">
        <v>0</v>
      </c>
      <c r="I3037" s="75">
        <v>1.4999999999999999E-2</v>
      </c>
      <c r="J3037" s="75">
        <v>0</v>
      </c>
      <c r="K3037" s="75">
        <v>1.0649999999999999</v>
      </c>
      <c r="L3037" s="75">
        <v>4.815378671865</v>
      </c>
      <c r="M3037" s="75">
        <v>3.80905069834321</v>
      </c>
      <c r="N3037" s="75">
        <v>90</v>
      </c>
      <c r="O3037" s="75">
        <v>45</v>
      </c>
      <c r="P3037" s="75">
        <v>0.79101789452167104</v>
      </c>
      <c r="Q3037" s="75">
        <v>0</v>
      </c>
      <c r="R3037" s="75">
        <v>0</v>
      </c>
      <c r="S3037" s="75">
        <v>0.6</v>
      </c>
      <c r="T3037" s="75">
        <v>0</v>
      </c>
      <c r="U3037" s="75">
        <v>0</v>
      </c>
      <c r="V3037" s="75">
        <v>58.213245444868001</v>
      </c>
    </row>
    <row r="3038" spans="2:22" x14ac:dyDescent="0.25">
      <c r="B3038" s="105">
        <v>114</v>
      </c>
      <c r="C3038" s="70">
        <v>43365</v>
      </c>
      <c r="D3038">
        <v>0</v>
      </c>
      <c r="E3038" s="75">
        <v>0</v>
      </c>
      <c r="F3038">
        <f t="shared" si="80"/>
        <v>0</v>
      </c>
      <c r="G3038">
        <v>4.6299754269999998</v>
      </c>
      <c r="H3038" s="75">
        <v>0</v>
      </c>
      <c r="I3038" s="75">
        <v>1.4999999999999999E-2</v>
      </c>
      <c r="J3038" s="75">
        <v>0</v>
      </c>
      <c r="K3038" s="75">
        <v>1.0649999999999999</v>
      </c>
      <c r="L3038" s="75">
        <v>4.9309238297549998</v>
      </c>
      <c r="M3038" s="75">
        <v>3.4830681223660802</v>
      </c>
      <c r="N3038" s="75">
        <v>90</v>
      </c>
      <c r="O3038" s="75">
        <v>45</v>
      </c>
      <c r="P3038" s="75">
        <v>0.70637232344737699</v>
      </c>
      <c r="Q3038" s="75">
        <v>0</v>
      </c>
      <c r="R3038" s="75">
        <v>0</v>
      </c>
      <c r="S3038" s="75">
        <v>0.6</v>
      </c>
      <c r="T3038" s="75">
        <v>0</v>
      </c>
      <c r="U3038" s="75">
        <v>0</v>
      </c>
      <c r="V3038" s="75">
        <v>61.6963135672341</v>
      </c>
    </row>
    <row r="3039" spans="2:22" x14ac:dyDescent="0.25">
      <c r="B3039" s="105">
        <v>115</v>
      </c>
      <c r="C3039" s="70">
        <v>43366</v>
      </c>
      <c r="D3039">
        <v>7</v>
      </c>
      <c r="E3039" s="75">
        <v>0</v>
      </c>
      <c r="F3039">
        <f t="shared" si="80"/>
        <v>7</v>
      </c>
      <c r="G3039">
        <v>4.7341921600000001</v>
      </c>
      <c r="H3039" s="75">
        <v>7</v>
      </c>
      <c r="I3039" s="75">
        <v>0.01</v>
      </c>
      <c r="J3039" s="75">
        <v>7.0000000000000007E-2</v>
      </c>
      <c r="K3039" s="75">
        <v>1.0345</v>
      </c>
      <c r="L3039" s="75">
        <v>4.8975217895199998</v>
      </c>
      <c r="M3039" s="75">
        <v>4.8975217895199998</v>
      </c>
      <c r="N3039" s="75">
        <v>87.9</v>
      </c>
      <c r="O3039" s="75">
        <v>43.95</v>
      </c>
      <c r="P3039" s="75">
        <v>0.59621584602425204</v>
      </c>
      <c r="Q3039" s="75">
        <v>6.93</v>
      </c>
      <c r="R3039" s="75">
        <v>6.93</v>
      </c>
      <c r="S3039" s="75">
        <v>0.58599999999999997</v>
      </c>
      <c r="T3039" s="75">
        <v>0.50811955261999997</v>
      </c>
      <c r="U3039" s="75">
        <v>0</v>
      </c>
      <c r="V3039" s="75">
        <v>60.171954909374101</v>
      </c>
    </row>
    <row r="3040" spans="2:22" x14ac:dyDescent="0.25">
      <c r="B3040" s="105">
        <v>116</v>
      </c>
      <c r="C3040" s="70">
        <v>43367</v>
      </c>
      <c r="D3040">
        <v>9</v>
      </c>
      <c r="E3040" s="75">
        <v>0</v>
      </c>
      <c r="F3040">
        <f t="shared" si="80"/>
        <v>9</v>
      </c>
      <c r="G3040">
        <v>4.7864580290000003</v>
      </c>
      <c r="H3040" s="75">
        <v>9</v>
      </c>
      <c r="I3040" s="75">
        <v>0.01</v>
      </c>
      <c r="J3040" s="75">
        <v>0.09</v>
      </c>
      <c r="K3040" s="75">
        <v>1.004</v>
      </c>
      <c r="L3040" s="75">
        <v>4.8056038611160004</v>
      </c>
      <c r="M3040" s="75">
        <v>4.8056038611160004</v>
      </c>
      <c r="N3040" s="75">
        <v>85.8</v>
      </c>
      <c r="O3040" s="75">
        <v>42.9</v>
      </c>
      <c r="P3040" s="75">
        <v>0.59739032845281803</v>
      </c>
      <c r="Q3040" s="75">
        <v>8.91</v>
      </c>
      <c r="R3040" s="75">
        <v>9.4181195526200003</v>
      </c>
      <c r="S3040" s="75">
        <v>0.57199999999999995</v>
      </c>
      <c r="T3040" s="75">
        <v>1.153128922876</v>
      </c>
      <c r="U3040" s="75">
        <v>0</v>
      </c>
      <c r="V3040" s="75">
        <v>56.7125681407461</v>
      </c>
    </row>
    <row r="3041" spans="2:22" x14ac:dyDescent="0.25">
      <c r="B3041" s="105">
        <v>117</v>
      </c>
      <c r="C3041" s="70">
        <v>43368</v>
      </c>
      <c r="D3041">
        <v>0</v>
      </c>
      <c r="E3041" s="75">
        <v>0</v>
      </c>
      <c r="F3041">
        <f t="shared" si="80"/>
        <v>0</v>
      </c>
      <c r="G3041">
        <v>4.865213829</v>
      </c>
      <c r="H3041" s="75">
        <v>0</v>
      </c>
      <c r="I3041" s="75">
        <v>1.4999999999999999E-2</v>
      </c>
      <c r="J3041" s="75">
        <v>0</v>
      </c>
      <c r="K3041" s="75">
        <v>0.97350000000000003</v>
      </c>
      <c r="L3041" s="75">
        <v>4.7362856625315004</v>
      </c>
      <c r="M3041" s="75">
        <v>3.46376687634026</v>
      </c>
      <c r="N3041" s="75">
        <v>83.7</v>
      </c>
      <c r="O3041" s="75">
        <v>41.85</v>
      </c>
      <c r="P3041" s="75">
        <v>0.64486097632625805</v>
      </c>
      <c r="Q3041" s="75">
        <v>0</v>
      </c>
      <c r="R3041" s="75">
        <v>1.153128922876</v>
      </c>
      <c r="S3041" s="75">
        <v>0.55800000000000005</v>
      </c>
      <c r="T3041" s="75">
        <v>0</v>
      </c>
      <c r="U3041" s="75">
        <v>0</v>
      </c>
      <c r="V3041" s="75">
        <v>59.023206094210401</v>
      </c>
    </row>
    <row r="3042" spans="2:22" x14ac:dyDescent="0.25">
      <c r="B3042" s="105">
        <v>118</v>
      </c>
      <c r="C3042" s="70">
        <v>43369</v>
      </c>
      <c r="D3042">
        <v>0</v>
      </c>
      <c r="E3042" s="75">
        <v>0</v>
      </c>
      <c r="F3042">
        <f t="shared" si="80"/>
        <v>0</v>
      </c>
      <c r="G3042">
        <v>4.9245167490000004</v>
      </c>
      <c r="H3042" s="75">
        <v>0</v>
      </c>
      <c r="I3042" s="75">
        <v>1.4999999999999999E-2</v>
      </c>
      <c r="J3042" s="75">
        <v>0</v>
      </c>
      <c r="K3042" s="75">
        <v>0.94299999999999995</v>
      </c>
      <c r="L3042" s="75">
        <v>4.6438192943069998</v>
      </c>
      <c r="M3042" s="75">
        <v>2.5696703711592801</v>
      </c>
      <c r="N3042" s="75">
        <v>81.599999999999994</v>
      </c>
      <c r="O3042" s="75">
        <v>40.799999999999997</v>
      </c>
      <c r="P3042" s="75">
        <v>0.55335279180857</v>
      </c>
      <c r="Q3042" s="75">
        <v>0</v>
      </c>
      <c r="R3042" s="75">
        <v>0</v>
      </c>
      <c r="S3042" s="75">
        <v>0.54400000000000004</v>
      </c>
      <c r="T3042" s="75">
        <v>0</v>
      </c>
      <c r="U3042" s="75">
        <v>0</v>
      </c>
      <c r="V3042" s="75">
        <v>61.592876465369699</v>
      </c>
    </row>
    <row r="3043" spans="2:22" x14ac:dyDescent="0.25">
      <c r="B3043" s="105">
        <v>119</v>
      </c>
      <c r="C3043" s="70">
        <v>43370</v>
      </c>
      <c r="D3043">
        <v>0</v>
      </c>
      <c r="E3043" s="75">
        <v>0</v>
      </c>
      <c r="F3043">
        <f t="shared" si="80"/>
        <v>0</v>
      </c>
      <c r="G3043">
        <v>4.984827074</v>
      </c>
      <c r="H3043" s="75">
        <v>0</v>
      </c>
      <c r="I3043" s="75">
        <v>5.0000000000000001E-3</v>
      </c>
      <c r="J3043" s="75">
        <v>0</v>
      </c>
      <c r="K3043" s="75">
        <v>0.91249999999999998</v>
      </c>
      <c r="L3043" s="75">
        <v>4.5486547050250001</v>
      </c>
      <c r="M3043" s="75">
        <v>2.0491401690379898</v>
      </c>
      <c r="N3043" s="75">
        <v>79.5</v>
      </c>
      <c r="O3043" s="75">
        <v>39.75</v>
      </c>
      <c r="P3043" s="75">
        <v>0.45049367382717898</v>
      </c>
      <c r="Q3043" s="75">
        <v>0</v>
      </c>
      <c r="R3043" s="75">
        <v>0</v>
      </c>
      <c r="S3043" s="75">
        <v>0.53</v>
      </c>
      <c r="T3043" s="75">
        <v>0</v>
      </c>
      <c r="U3043" s="75">
        <v>0</v>
      </c>
      <c r="V3043" s="75">
        <v>63.642016634407597</v>
      </c>
    </row>
    <row r="3044" spans="2:22" x14ac:dyDescent="0.25">
      <c r="B3044" s="105">
        <v>120</v>
      </c>
      <c r="C3044" s="70">
        <v>43371</v>
      </c>
      <c r="D3044">
        <v>0</v>
      </c>
      <c r="E3044" s="75">
        <v>0</v>
      </c>
      <c r="F3044">
        <f t="shared" si="80"/>
        <v>0</v>
      </c>
      <c r="G3044">
        <v>5.0287755269999996</v>
      </c>
      <c r="H3044" s="75">
        <v>0</v>
      </c>
      <c r="I3044" s="75">
        <v>5.0000000000000001E-3</v>
      </c>
      <c r="J3044" s="75">
        <v>0</v>
      </c>
      <c r="K3044" s="75">
        <v>0.88200000000000001</v>
      </c>
      <c r="L3044" s="75">
        <v>4.4353800148140001</v>
      </c>
      <c r="M3044" s="75">
        <v>1.5767928802039199</v>
      </c>
      <c r="N3044" s="75">
        <v>77.400000000000006</v>
      </c>
      <c r="O3044" s="75">
        <v>38.700000000000003</v>
      </c>
      <c r="P3044" s="75">
        <v>0.35550344613933799</v>
      </c>
      <c r="Q3044" s="75">
        <v>0</v>
      </c>
      <c r="R3044" s="75">
        <v>0</v>
      </c>
      <c r="S3044" s="75">
        <v>0.51600000000000001</v>
      </c>
      <c r="T3044" s="75">
        <v>0</v>
      </c>
      <c r="U3044" s="75">
        <v>0</v>
      </c>
      <c r="V3044" s="75">
        <v>65.218809514611607</v>
      </c>
    </row>
    <row r="3045" spans="2:22" x14ac:dyDescent="0.25">
      <c r="B3045" s="105">
        <v>121</v>
      </c>
      <c r="C3045" s="70">
        <v>43372</v>
      </c>
      <c r="D3045">
        <v>0</v>
      </c>
      <c r="E3045" s="75">
        <v>0</v>
      </c>
      <c r="F3045">
        <f t="shared" si="80"/>
        <v>0</v>
      </c>
      <c r="G3045">
        <v>5.0764414740000001</v>
      </c>
      <c r="H3045" s="75">
        <v>0</v>
      </c>
      <c r="I3045" s="75">
        <v>5.0000000000000001E-3</v>
      </c>
      <c r="J3045" s="75">
        <v>0</v>
      </c>
      <c r="K3045" s="75">
        <v>0.85150000000000003</v>
      </c>
      <c r="L3045" s="75">
        <v>4.3225899151110001</v>
      </c>
      <c r="M3045" s="75">
        <v>1.1574197164529401</v>
      </c>
      <c r="N3045" s="75">
        <v>75.3</v>
      </c>
      <c r="O3045" s="75">
        <v>37.65</v>
      </c>
      <c r="P3045" s="75">
        <v>0.26776070346317199</v>
      </c>
      <c r="Q3045" s="75">
        <v>0</v>
      </c>
      <c r="R3045" s="75">
        <v>0</v>
      </c>
      <c r="S3045" s="75">
        <v>0.502</v>
      </c>
      <c r="T3045" s="75">
        <v>0</v>
      </c>
      <c r="U3045" s="75">
        <v>0</v>
      </c>
      <c r="V3045" s="75">
        <v>66.376229231064499</v>
      </c>
    </row>
    <row r="3046" spans="2:22" x14ac:dyDescent="0.25">
      <c r="B3046" s="105">
        <v>122</v>
      </c>
      <c r="C3046" s="70">
        <v>43373</v>
      </c>
      <c r="D3046">
        <v>0</v>
      </c>
      <c r="E3046" s="75">
        <v>0</v>
      </c>
      <c r="F3046">
        <f t="shared" si="80"/>
        <v>0</v>
      </c>
      <c r="G3046">
        <v>5.0888299149999998</v>
      </c>
      <c r="H3046" s="75">
        <v>0</v>
      </c>
      <c r="I3046" s="75">
        <v>5.0000000000000001E-3</v>
      </c>
      <c r="J3046" s="75">
        <v>0</v>
      </c>
      <c r="K3046" s="75">
        <v>0.82099999999999995</v>
      </c>
      <c r="L3046" s="75">
        <v>4.1779293602149998</v>
      </c>
      <c r="M3046" s="75">
        <v>0.778940771664277</v>
      </c>
      <c r="N3046" s="75">
        <v>73.2</v>
      </c>
      <c r="O3046" s="75">
        <v>36.6</v>
      </c>
      <c r="P3046" s="75">
        <v>0.186441824287855</v>
      </c>
      <c r="Q3046" s="75">
        <v>0</v>
      </c>
      <c r="R3046" s="75">
        <v>0</v>
      </c>
      <c r="S3046" s="75">
        <v>0.48799999999999999</v>
      </c>
      <c r="T3046" s="75">
        <v>0</v>
      </c>
      <c r="U3046" s="75">
        <v>0</v>
      </c>
      <c r="V3046" s="75">
        <v>67.155170002728795</v>
      </c>
    </row>
    <row r="3047" spans="2:22" x14ac:dyDescent="0.25">
      <c r="B3047" s="105">
        <v>123</v>
      </c>
      <c r="C3047" s="70">
        <v>43374</v>
      </c>
      <c r="D3047">
        <v>0</v>
      </c>
      <c r="E3047" s="75">
        <v>0</v>
      </c>
      <c r="F3047">
        <f t="shared" si="80"/>
        <v>0</v>
      </c>
      <c r="G3047">
        <v>5.0845390210000003</v>
      </c>
      <c r="H3047" s="75">
        <v>0</v>
      </c>
      <c r="I3047" s="75">
        <v>5.0000000000000001E-3</v>
      </c>
      <c r="J3047" s="75">
        <v>0</v>
      </c>
      <c r="K3047" s="75">
        <v>0.79049999999999998</v>
      </c>
      <c r="L3047" s="75">
        <v>4.0193280961004998</v>
      </c>
      <c r="M3047" s="75">
        <v>0.44600748361103398</v>
      </c>
      <c r="N3047" s="75">
        <v>71.099999999999994</v>
      </c>
      <c r="O3047" s="75">
        <v>35.549999999999997</v>
      </c>
      <c r="P3047" s="75">
        <v>0.110965682061075</v>
      </c>
      <c r="Q3047" s="75">
        <v>0</v>
      </c>
      <c r="R3047" s="75">
        <v>0</v>
      </c>
      <c r="S3047" s="75">
        <v>0.47399999999999998</v>
      </c>
      <c r="T3047" s="75">
        <v>0</v>
      </c>
      <c r="U3047" s="75">
        <v>0</v>
      </c>
      <c r="V3047" s="75">
        <v>67.601177486339793</v>
      </c>
    </row>
    <row r="3048" spans="2:22" x14ac:dyDescent="0.25">
      <c r="B3048" s="105">
        <v>124</v>
      </c>
      <c r="C3048" s="70">
        <v>43375</v>
      </c>
      <c r="D3048">
        <v>0</v>
      </c>
      <c r="E3048" s="75">
        <v>0</v>
      </c>
      <c r="F3048">
        <f t="shared" si="80"/>
        <v>0</v>
      </c>
      <c r="G3048">
        <v>5.095971381</v>
      </c>
      <c r="H3048" s="75">
        <v>0</v>
      </c>
      <c r="I3048" s="75">
        <v>5.0000000000000001E-3</v>
      </c>
      <c r="J3048" s="75">
        <v>0</v>
      </c>
      <c r="K3048" s="75">
        <v>0.76</v>
      </c>
      <c r="L3048" s="75">
        <v>3.8729382495600002</v>
      </c>
      <c r="M3048" s="75">
        <v>0.157030528043483</v>
      </c>
      <c r="N3048" s="75">
        <v>69</v>
      </c>
      <c r="O3048" s="75">
        <v>34.5</v>
      </c>
      <c r="P3048" s="75">
        <v>4.0545580106092098E-2</v>
      </c>
      <c r="Q3048" s="75">
        <v>0</v>
      </c>
      <c r="R3048" s="75">
        <v>0</v>
      </c>
      <c r="S3048" s="75">
        <v>0.46</v>
      </c>
      <c r="T3048" s="75">
        <v>0</v>
      </c>
      <c r="U3048" s="75">
        <v>0</v>
      </c>
      <c r="V3048" s="75">
        <v>67.7582080143833</v>
      </c>
    </row>
    <row r="3049" spans="2:22" x14ac:dyDescent="0.25">
      <c r="B3049" s="105">
        <v>125</v>
      </c>
      <c r="C3049" s="70">
        <v>43376</v>
      </c>
      <c r="D3049">
        <v>0</v>
      </c>
      <c r="E3049" s="75">
        <v>0</v>
      </c>
      <c r="F3049">
        <f t="shared" si="80"/>
        <v>0</v>
      </c>
      <c r="G3049">
        <v>5.1053275810000001</v>
      </c>
      <c r="H3049" s="75">
        <v>0</v>
      </c>
      <c r="I3049" s="75">
        <v>5.0000000000000001E-3</v>
      </c>
      <c r="J3049" s="75">
        <v>0</v>
      </c>
      <c r="K3049" s="75">
        <v>0.72950000000000004</v>
      </c>
      <c r="L3049" s="75">
        <v>3.7243364703394999</v>
      </c>
      <c r="M3049" s="75">
        <v>0</v>
      </c>
      <c r="N3049" s="75">
        <v>66.900000000000006</v>
      </c>
      <c r="O3049" s="75">
        <v>33.450000000000003</v>
      </c>
      <c r="P3049" s="75">
        <v>0</v>
      </c>
      <c r="Q3049" s="75">
        <v>0</v>
      </c>
      <c r="R3049" s="75">
        <v>0</v>
      </c>
      <c r="S3049" s="75">
        <v>0.44600000000000001</v>
      </c>
      <c r="T3049" s="75">
        <v>0</v>
      </c>
      <c r="U3049" s="75">
        <v>0</v>
      </c>
      <c r="V3049" s="75">
        <v>67.7582080143833</v>
      </c>
    </row>
    <row r="3050" spans="2:22" x14ac:dyDescent="0.25">
      <c r="B3050" s="105">
        <v>126</v>
      </c>
      <c r="C3050" s="70">
        <v>43377</v>
      </c>
      <c r="D3050">
        <v>0</v>
      </c>
      <c r="E3050" s="75">
        <v>0</v>
      </c>
      <c r="F3050">
        <f t="shared" si="80"/>
        <v>0</v>
      </c>
      <c r="G3050">
        <v>5.099733208</v>
      </c>
      <c r="H3050" s="75">
        <v>0</v>
      </c>
      <c r="I3050" s="75">
        <v>5.0000000000000001E-3</v>
      </c>
      <c r="J3050" s="75">
        <v>0</v>
      </c>
      <c r="K3050" s="75">
        <v>0.69899999999999995</v>
      </c>
      <c r="L3050" s="75">
        <v>3.5647135123920002</v>
      </c>
      <c r="M3050" s="75">
        <v>0</v>
      </c>
      <c r="N3050" s="75">
        <v>64.8</v>
      </c>
      <c r="O3050" s="75">
        <v>32.4</v>
      </c>
      <c r="P3050" s="75">
        <v>0</v>
      </c>
      <c r="Q3050" s="75">
        <v>0</v>
      </c>
      <c r="R3050" s="75">
        <v>0</v>
      </c>
      <c r="S3050" s="75">
        <v>0.432</v>
      </c>
      <c r="T3050" s="75">
        <v>0</v>
      </c>
      <c r="U3050" s="75">
        <v>0</v>
      </c>
      <c r="V3050" s="75">
        <v>67.7582080143833</v>
      </c>
    </row>
    <row r="3051" spans="2:22" x14ac:dyDescent="0.25">
      <c r="B3051" s="105">
        <v>127</v>
      </c>
      <c r="C3051" s="70">
        <v>43378</v>
      </c>
      <c r="D3051">
        <v>0</v>
      </c>
      <c r="E3051" s="75">
        <v>0</v>
      </c>
      <c r="F3051">
        <f t="shared" si="80"/>
        <v>0</v>
      </c>
      <c r="G3051">
        <v>5.0932948380000003</v>
      </c>
      <c r="H3051" s="75">
        <v>0</v>
      </c>
      <c r="I3051" s="75">
        <v>5.0000000000000001E-3</v>
      </c>
      <c r="J3051" s="75">
        <v>0</v>
      </c>
      <c r="K3051" s="75">
        <v>0.66849999999999998</v>
      </c>
      <c r="L3051" s="75">
        <v>3.404867599203</v>
      </c>
      <c r="M3051" s="75">
        <v>0</v>
      </c>
      <c r="N3051" s="75">
        <v>62.7</v>
      </c>
      <c r="O3051" s="75">
        <v>31.35</v>
      </c>
      <c r="P3051" s="75">
        <v>0</v>
      </c>
      <c r="Q3051" s="75">
        <v>0</v>
      </c>
      <c r="R3051" s="75">
        <v>0</v>
      </c>
      <c r="S3051" s="75">
        <v>0.41799999999999998</v>
      </c>
      <c r="T3051" s="75">
        <v>0</v>
      </c>
      <c r="U3051" s="75">
        <v>0</v>
      </c>
      <c r="V3051" s="75">
        <v>67.7582080143833</v>
      </c>
    </row>
    <row r="3052" spans="2:22" x14ac:dyDescent="0.25">
      <c r="B3052" s="105">
        <v>128</v>
      </c>
      <c r="C3052" s="70">
        <v>43379</v>
      </c>
      <c r="D3052">
        <v>0</v>
      </c>
      <c r="E3052" s="75">
        <v>0</v>
      </c>
      <c r="F3052">
        <f t="shared" si="80"/>
        <v>0</v>
      </c>
      <c r="G3052">
        <v>5.0565095549999999</v>
      </c>
      <c r="H3052" s="75">
        <v>0</v>
      </c>
      <c r="I3052" s="75">
        <v>5.0000000000000001E-3</v>
      </c>
      <c r="J3052" s="75">
        <v>0</v>
      </c>
      <c r="K3052" s="75">
        <v>0.63800000000000001</v>
      </c>
      <c r="L3052" s="75">
        <v>3.2260530960899998</v>
      </c>
      <c r="M3052" s="75">
        <v>0</v>
      </c>
      <c r="N3052" s="75">
        <v>60.6</v>
      </c>
      <c r="O3052" s="75">
        <v>30.3</v>
      </c>
      <c r="P3052" s="75">
        <v>0</v>
      </c>
      <c r="Q3052" s="75">
        <v>0</v>
      </c>
      <c r="R3052" s="75">
        <v>0</v>
      </c>
      <c r="S3052" s="75">
        <v>0.40400000000000003</v>
      </c>
      <c r="T3052" s="75">
        <v>0</v>
      </c>
      <c r="U3052" s="75">
        <v>0</v>
      </c>
      <c r="V3052" s="75">
        <v>67.7582080143833</v>
      </c>
    </row>
    <row r="3053" spans="2:22" x14ac:dyDescent="0.25">
      <c r="B3053" s="105">
        <v>129</v>
      </c>
      <c r="C3053" s="70">
        <v>43380</v>
      </c>
      <c r="D3053">
        <v>0</v>
      </c>
      <c r="E3053" s="75">
        <v>0</v>
      </c>
      <c r="F3053">
        <f t="shared" si="80"/>
        <v>0</v>
      </c>
      <c r="G3053">
        <v>5.0245537330000003</v>
      </c>
      <c r="H3053" s="75">
        <v>0</v>
      </c>
      <c r="I3053" s="75">
        <v>5.0000000000000001E-3</v>
      </c>
      <c r="J3053" s="75">
        <v>0</v>
      </c>
      <c r="K3053" s="75">
        <v>0.60750000000000004</v>
      </c>
      <c r="L3053" s="75">
        <v>3.0524163927974999</v>
      </c>
      <c r="M3053" s="75">
        <v>0</v>
      </c>
      <c r="N3053" s="75">
        <v>58.5</v>
      </c>
      <c r="O3053" s="75">
        <v>29.25</v>
      </c>
      <c r="P3053" s="75">
        <v>0</v>
      </c>
      <c r="Q3053" s="75">
        <v>0</v>
      </c>
      <c r="R3053" s="75">
        <v>0</v>
      </c>
      <c r="S3053" s="75">
        <v>0.39</v>
      </c>
      <c r="T3053" s="75">
        <v>0</v>
      </c>
      <c r="U3053" s="75">
        <v>0</v>
      </c>
      <c r="V3053" s="75">
        <v>67.7582080143833</v>
      </c>
    </row>
    <row r="3054" spans="2:22" x14ac:dyDescent="0.25">
      <c r="B3054" s="105">
        <v>130</v>
      </c>
      <c r="C3054" s="70">
        <v>43381</v>
      </c>
      <c r="D3054">
        <v>0</v>
      </c>
      <c r="E3054" s="75">
        <v>0</v>
      </c>
      <c r="F3054">
        <f t="shared" si="80"/>
        <v>0</v>
      </c>
      <c r="G3054">
        <v>5.011514064</v>
      </c>
      <c r="H3054" s="75">
        <v>0</v>
      </c>
      <c r="I3054" s="75">
        <v>5.0000000000000001E-3</v>
      </c>
      <c r="J3054" s="75">
        <v>0</v>
      </c>
      <c r="K3054" s="75">
        <v>0.57699999999999996</v>
      </c>
      <c r="L3054" s="75">
        <v>2.8916436149279998</v>
      </c>
      <c r="M3054" s="75">
        <v>0</v>
      </c>
      <c r="N3054" s="75">
        <v>56.4</v>
      </c>
      <c r="O3054" s="75">
        <v>28.2</v>
      </c>
      <c r="P3054" s="75">
        <v>0</v>
      </c>
      <c r="Q3054" s="75">
        <v>0</v>
      </c>
      <c r="R3054" s="75">
        <v>0</v>
      </c>
      <c r="S3054" s="75">
        <v>0.376</v>
      </c>
      <c r="T3054" s="75">
        <v>0</v>
      </c>
      <c r="U3054" s="75">
        <v>0</v>
      </c>
      <c r="V3054" s="75">
        <v>67.7582080143833</v>
      </c>
    </row>
    <row r="3055" spans="2:22" x14ac:dyDescent="0.25">
      <c r="B3055" s="105">
        <v>131</v>
      </c>
      <c r="C3055" s="70">
        <v>43382</v>
      </c>
      <c r="D3055">
        <v>0</v>
      </c>
      <c r="E3055" s="75">
        <v>0</v>
      </c>
      <c r="F3055">
        <f t="shared" si="80"/>
        <v>0</v>
      </c>
      <c r="G3055">
        <v>4.9802270149999996</v>
      </c>
      <c r="H3055" s="75">
        <v>0</v>
      </c>
      <c r="I3055" s="75">
        <v>5.0000000000000001E-3</v>
      </c>
      <c r="J3055" s="75">
        <v>0</v>
      </c>
      <c r="K3055" s="75">
        <v>0.54649999999999999</v>
      </c>
      <c r="L3055" s="75">
        <v>2.7216940636975</v>
      </c>
      <c r="M3055" s="75">
        <v>0</v>
      </c>
      <c r="N3055" s="75">
        <v>54.3</v>
      </c>
      <c r="O3055" s="75">
        <v>27.15</v>
      </c>
      <c r="P3055" s="75">
        <v>0</v>
      </c>
      <c r="Q3055" s="75">
        <v>0</v>
      </c>
      <c r="R3055" s="75">
        <v>0</v>
      </c>
      <c r="S3055" s="75">
        <v>0.36199999999999999</v>
      </c>
      <c r="T3055" s="75">
        <v>0</v>
      </c>
      <c r="U3055" s="75">
        <v>0</v>
      </c>
      <c r="V3055" s="75">
        <v>67.7582080143833</v>
      </c>
    </row>
    <row r="3056" spans="2:22" x14ac:dyDescent="0.25">
      <c r="B3056" s="105">
        <v>132</v>
      </c>
      <c r="C3056" s="70">
        <v>43383</v>
      </c>
      <c r="D3056">
        <v>0</v>
      </c>
      <c r="E3056" s="75">
        <v>0</v>
      </c>
      <c r="F3056">
        <f t="shared" si="80"/>
        <v>0</v>
      </c>
      <c r="G3056">
        <v>4.9582191560000002</v>
      </c>
      <c r="H3056" s="75">
        <v>0</v>
      </c>
      <c r="I3056" s="75">
        <v>5.0000000000000001E-3</v>
      </c>
      <c r="J3056" s="75">
        <v>0</v>
      </c>
      <c r="K3056" s="75">
        <v>0.51600000000000001</v>
      </c>
      <c r="L3056" s="75">
        <v>2.5584410844960002</v>
      </c>
      <c r="M3056" s="75">
        <v>0</v>
      </c>
      <c r="N3056" s="75">
        <v>52.2</v>
      </c>
      <c r="O3056" s="75">
        <v>26.1</v>
      </c>
      <c r="P3056" s="75">
        <v>0</v>
      </c>
      <c r="Q3056" s="75">
        <v>0</v>
      </c>
      <c r="R3056" s="75">
        <v>0</v>
      </c>
      <c r="S3056" s="75">
        <v>0.34799999999999998</v>
      </c>
      <c r="T3056" s="75">
        <v>0</v>
      </c>
      <c r="U3056" s="75">
        <v>0</v>
      </c>
      <c r="V3056" s="75">
        <v>67.7582080143833</v>
      </c>
    </row>
    <row r="3057" spans="2:22" x14ac:dyDescent="0.25">
      <c r="B3057" s="105">
        <v>133</v>
      </c>
      <c r="C3057" s="70">
        <v>43384</v>
      </c>
      <c r="D3057">
        <v>0</v>
      </c>
      <c r="E3057" s="75">
        <v>0</v>
      </c>
      <c r="F3057">
        <f t="shared" si="80"/>
        <v>0</v>
      </c>
      <c r="G3057">
        <v>4.963216654</v>
      </c>
      <c r="H3057" s="75">
        <v>0</v>
      </c>
      <c r="I3057" s="75">
        <v>5.0000000000000001E-3</v>
      </c>
      <c r="J3057" s="75">
        <v>0</v>
      </c>
      <c r="K3057" s="75">
        <v>0.48549999999999999</v>
      </c>
      <c r="L3057" s="75">
        <v>2.4096416855170002</v>
      </c>
      <c r="M3057" s="75">
        <v>0</v>
      </c>
      <c r="N3057" s="75">
        <v>50.1</v>
      </c>
      <c r="O3057" s="75">
        <v>25.05</v>
      </c>
      <c r="P3057" s="75">
        <v>0</v>
      </c>
      <c r="Q3057" s="75">
        <v>0</v>
      </c>
      <c r="R3057" s="75">
        <v>0</v>
      </c>
      <c r="S3057" s="75">
        <v>0.33400000000000002</v>
      </c>
      <c r="T3057" s="75">
        <v>0</v>
      </c>
      <c r="U3057" s="75">
        <v>0</v>
      </c>
      <c r="V3057" s="75">
        <v>67.7582080143833</v>
      </c>
    </row>
    <row r="3058" spans="2:22" x14ac:dyDescent="0.25">
      <c r="B3058" s="105">
        <v>134</v>
      </c>
      <c r="C3058" s="70">
        <v>43385</v>
      </c>
      <c r="D3058">
        <v>0</v>
      </c>
      <c r="E3058" s="75">
        <v>0</v>
      </c>
      <c r="F3058">
        <f t="shared" si="80"/>
        <v>0</v>
      </c>
      <c r="G3058">
        <v>4.950727004</v>
      </c>
      <c r="H3058" s="75">
        <v>0</v>
      </c>
      <c r="I3058" s="75">
        <v>5.0000000000000001E-3</v>
      </c>
      <c r="J3058" s="75">
        <v>0</v>
      </c>
      <c r="K3058" s="75">
        <v>0.45500000000000002</v>
      </c>
      <c r="L3058" s="75">
        <v>2.2525807868199998</v>
      </c>
      <c r="M3058" s="75">
        <v>0</v>
      </c>
      <c r="N3058" s="75">
        <v>48</v>
      </c>
      <c r="O3058" s="75">
        <v>24</v>
      </c>
      <c r="P3058" s="75">
        <v>0</v>
      </c>
      <c r="Q3058" s="75">
        <v>0</v>
      </c>
      <c r="R3058" s="75">
        <v>0</v>
      </c>
      <c r="S3058" s="75">
        <v>0.32</v>
      </c>
      <c r="T3058" s="75">
        <v>0</v>
      </c>
      <c r="U3058" s="75">
        <v>0</v>
      </c>
      <c r="V3058" s="75">
        <v>67.7582080143833</v>
      </c>
    </row>
    <row r="3059" spans="2:22" x14ac:dyDescent="0.25">
      <c r="B3059" s="105">
        <v>135</v>
      </c>
      <c r="C3059" s="70">
        <v>43386</v>
      </c>
      <c r="D3059">
        <v>0</v>
      </c>
      <c r="E3059" s="75">
        <v>0</v>
      </c>
      <c r="F3059">
        <f t="shared" si="80"/>
        <v>0</v>
      </c>
      <c r="G3059">
        <v>4.9203738460000004</v>
      </c>
      <c r="H3059" s="75">
        <v>0</v>
      </c>
      <c r="I3059" s="75">
        <v>5.0000000000000001E-3</v>
      </c>
      <c r="J3059" s="75">
        <v>0</v>
      </c>
      <c r="K3059" s="75">
        <v>0.42449999999999999</v>
      </c>
      <c r="L3059" s="75">
        <v>2.0886986976270001</v>
      </c>
      <c r="M3059" s="75">
        <v>0</v>
      </c>
      <c r="N3059" s="75">
        <v>45.9</v>
      </c>
      <c r="O3059" s="75">
        <v>22.95</v>
      </c>
      <c r="P3059" s="75">
        <v>0</v>
      </c>
      <c r="Q3059" s="75">
        <v>0</v>
      </c>
      <c r="R3059" s="75">
        <v>0</v>
      </c>
      <c r="S3059" s="75">
        <v>0.30599999999999999</v>
      </c>
      <c r="T3059" s="75">
        <v>0</v>
      </c>
      <c r="U3059" s="75">
        <v>0</v>
      </c>
      <c r="V3059" s="75">
        <v>67.7582080143833</v>
      </c>
    </row>
    <row r="3060" spans="2:22" x14ac:dyDescent="0.25">
      <c r="B3060" s="105">
        <v>136</v>
      </c>
      <c r="C3060" s="70">
        <v>43387</v>
      </c>
      <c r="D3060">
        <v>0</v>
      </c>
      <c r="E3060" s="75">
        <v>0</v>
      </c>
      <c r="F3060">
        <f t="shared" si="80"/>
        <v>0</v>
      </c>
      <c r="G3060">
        <v>4.8822459890000003</v>
      </c>
      <c r="H3060" s="75">
        <v>0</v>
      </c>
      <c r="I3060" s="75">
        <v>5.0000000000000001E-3</v>
      </c>
      <c r="J3060" s="75">
        <v>0</v>
      </c>
      <c r="K3060" s="75">
        <v>0.39400000000000002</v>
      </c>
      <c r="L3060" s="75">
        <v>1.9236049196659999</v>
      </c>
      <c r="M3060" s="75">
        <v>0</v>
      </c>
      <c r="N3060" s="75">
        <v>43.8</v>
      </c>
      <c r="O3060" s="75">
        <v>21.9</v>
      </c>
      <c r="P3060" s="75">
        <v>0</v>
      </c>
      <c r="Q3060" s="75">
        <v>0</v>
      </c>
      <c r="R3060" s="75">
        <v>0</v>
      </c>
      <c r="S3060" s="75">
        <v>0.29199999999999998</v>
      </c>
      <c r="T3060" s="75">
        <v>0</v>
      </c>
      <c r="U3060" s="75">
        <v>0</v>
      </c>
      <c r="V3060" s="75">
        <v>67.7582080143833</v>
      </c>
    </row>
    <row r="3061" spans="2:22" x14ac:dyDescent="0.25">
      <c r="B3061" s="105">
        <v>137</v>
      </c>
      <c r="C3061" s="70">
        <v>43388</v>
      </c>
      <c r="D3061">
        <v>0</v>
      </c>
      <c r="E3061" s="75">
        <v>0</v>
      </c>
      <c r="F3061">
        <f t="shared" si="80"/>
        <v>0</v>
      </c>
      <c r="G3061">
        <v>4.8323145089999997</v>
      </c>
      <c r="H3061" s="75">
        <v>0</v>
      </c>
      <c r="I3061" s="75">
        <v>5.0000000000000001E-3</v>
      </c>
      <c r="J3061" s="75">
        <v>0</v>
      </c>
      <c r="K3061" s="75">
        <v>0.36349999999999999</v>
      </c>
      <c r="L3061" s="75">
        <v>1.7565463240215</v>
      </c>
      <c r="M3061" s="75">
        <v>0</v>
      </c>
      <c r="N3061" s="75">
        <v>41.7</v>
      </c>
      <c r="O3061" s="75">
        <v>20.85</v>
      </c>
      <c r="P3061" s="75">
        <v>0</v>
      </c>
      <c r="Q3061" s="75">
        <v>0</v>
      </c>
      <c r="R3061" s="75">
        <v>0</v>
      </c>
      <c r="S3061" s="75">
        <v>0.27800000000000002</v>
      </c>
      <c r="T3061" s="75">
        <v>0</v>
      </c>
      <c r="U3061" s="75">
        <v>0</v>
      </c>
      <c r="V3061" s="75">
        <v>67.7582080143833</v>
      </c>
    </row>
    <row r="3062" spans="2:22" x14ac:dyDescent="0.25">
      <c r="B3062" s="105">
        <v>138</v>
      </c>
      <c r="C3062" s="70">
        <v>43389</v>
      </c>
      <c r="D3062">
        <v>0</v>
      </c>
      <c r="E3062" s="75">
        <v>0</v>
      </c>
      <c r="F3062">
        <f t="shared" si="80"/>
        <v>0</v>
      </c>
      <c r="G3062">
        <v>4.7271104260000003</v>
      </c>
      <c r="H3062" s="75">
        <v>0</v>
      </c>
      <c r="I3062" s="75">
        <v>5.0000000000000001E-3</v>
      </c>
      <c r="J3062" s="75">
        <v>0</v>
      </c>
      <c r="K3062" s="75">
        <v>0.33300000000000002</v>
      </c>
      <c r="L3062" s="75">
        <v>1.574127771858</v>
      </c>
      <c r="M3062" s="75">
        <v>0</v>
      </c>
      <c r="N3062" s="75">
        <v>39.6</v>
      </c>
      <c r="O3062" s="75">
        <v>19.8</v>
      </c>
      <c r="P3062" s="75">
        <v>0</v>
      </c>
      <c r="Q3062" s="75">
        <v>0</v>
      </c>
      <c r="R3062" s="75">
        <v>0</v>
      </c>
      <c r="S3062" s="75">
        <v>0.26400000000000001</v>
      </c>
      <c r="T3062" s="75">
        <v>0</v>
      </c>
      <c r="U3062" s="75">
        <v>0</v>
      </c>
      <c r="V3062" s="75">
        <v>67.7582080143833</v>
      </c>
    </row>
    <row r="3063" spans="2:22" x14ac:dyDescent="0.25">
      <c r="B3063" s="105">
        <v>139</v>
      </c>
      <c r="C3063" s="70">
        <v>43390</v>
      </c>
      <c r="D3063">
        <v>0</v>
      </c>
      <c r="E3063" s="75">
        <v>0</v>
      </c>
      <c r="F3063">
        <f t="shared" si="80"/>
        <v>0</v>
      </c>
      <c r="G3063">
        <v>4.6364505859999996</v>
      </c>
      <c r="H3063" s="75">
        <v>0</v>
      </c>
      <c r="I3063" s="75">
        <v>5.0000000000000001E-3</v>
      </c>
      <c r="J3063" s="75">
        <v>0</v>
      </c>
      <c r="K3063" s="75">
        <v>0.30249999999999999</v>
      </c>
      <c r="L3063" s="75">
        <v>1.4025263022650001</v>
      </c>
      <c r="M3063" s="75">
        <v>0</v>
      </c>
      <c r="N3063" s="75">
        <v>37.5</v>
      </c>
      <c r="O3063" s="75">
        <v>18.75</v>
      </c>
      <c r="P3063" s="75">
        <v>0</v>
      </c>
      <c r="Q3063" s="75">
        <v>0</v>
      </c>
      <c r="R3063" s="75">
        <v>0</v>
      </c>
      <c r="S3063" s="75">
        <v>0.25</v>
      </c>
      <c r="T3063" s="75">
        <v>0</v>
      </c>
      <c r="U3063" s="75">
        <v>0</v>
      </c>
      <c r="V3063" s="75">
        <v>67.7582080143833</v>
      </c>
    </row>
    <row r="3064" spans="2:22" x14ac:dyDescent="0.25">
      <c r="B3064" s="105">
        <v>140</v>
      </c>
      <c r="C3064" s="70">
        <v>43391</v>
      </c>
      <c r="D3064">
        <v>0</v>
      </c>
      <c r="E3064" s="75">
        <v>0</v>
      </c>
      <c r="F3064">
        <f t="shared" si="80"/>
        <v>0</v>
      </c>
      <c r="G3064">
        <v>4.5397302899999996</v>
      </c>
      <c r="H3064" s="75">
        <v>0</v>
      </c>
      <c r="I3064" s="75">
        <v>5.0000000000000001E-3</v>
      </c>
      <c r="J3064" s="75">
        <v>0</v>
      </c>
      <c r="K3064" s="75">
        <v>1.05</v>
      </c>
      <c r="L3064" s="75">
        <v>4.7667168044999997</v>
      </c>
      <c r="M3064" s="75">
        <v>0</v>
      </c>
      <c r="N3064" s="75">
        <v>37.5</v>
      </c>
      <c r="O3064" s="75">
        <v>18.75</v>
      </c>
      <c r="P3064" s="75">
        <v>0</v>
      </c>
      <c r="Q3064" s="75">
        <v>0</v>
      </c>
      <c r="R3064" s="75">
        <v>0</v>
      </c>
      <c r="S3064" s="75">
        <v>0.25</v>
      </c>
      <c r="T3064" s="75">
        <v>0</v>
      </c>
      <c r="U3064" s="75">
        <v>0</v>
      </c>
      <c r="V3064" s="75">
        <v>67.7582080143833</v>
      </c>
    </row>
    <row r="3065" spans="2:22" x14ac:dyDescent="0.25">
      <c r="B3065" s="105">
        <v>141</v>
      </c>
      <c r="C3065" s="70">
        <v>43392</v>
      </c>
      <c r="D3065">
        <v>0</v>
      </c>
      <c r="E3065" s="75">
        <v>0</v>
      </c>
      <c r="F3065">
        <f t="shared" si="80"/>
        <v>0</v>
      </c>
      <c r="G3065">
        <v>4.4818214449999996</v>
      </c>
      <c r="H3065" s="75">
        <v>0</v>
      </c>
      <c r="I3065" s="75">
        <v>5.0000000000000001E-3</v>
      </c>
      <c r="J3065" s="75">
        <v>0</v>
      </c>
      <c r="K3065" s="75">
        <v>1.05</v>
      </c>
      <c r="L3065" s="75">
        <v>4.7059125172499998</v>
      </c>
      <c r="M3065" s="75">
        <v>0</v>
      </c>
      <c r="N3065" s="75">
        <v>37.5</v>
      </c>
      <c r="O3065" s="75">
        <v>18.75</v>
      </c>
      <c r="P3065" s="75">
        <v>0</v>
      </c>
      <c r="Q3065" s="75">
        <v>0</v>
      </c>
      <c r="R3065" s="75">
        <v>0</v>
      </c>
      <c r="S3065" s="75">
        <v>0.25</v>
      </c>
      <c r="T3065" s="75">
        <v>0</v>
      </c>
      <c r="U3065" s="75">
        <v>0</v>
      </c>
      <c r="V3065" s="75">
        <v>67.7582080143833</v>
      </c>
    </row>
    <row r="3066" spans="2:22" x14ac:dyDescent="0.25">
      <c r="B3066" s="105">
        <v>142</v>
      </c>
      <c r="C3066" s="70">
        <v>43393</v>
      </c>
      <c r="D3066">
        <v>0</v>
      </c>
      <c r="E3066" s="75">
        <v>0</v>
      </c>
      <c r="F3066">
        <f t="shared" si="80"/>
        <v>0</v>
      </c>
      <c r="G3066">
        <v>4.4511157370000003</v>
      </c>
      <c r="H3066" s="75">
        <v>0</v>
      </c>
      <c r="I3066" s="75">
        <v>5.0000000000000001E-3</v>
      </c>
      <c r="J3066" s="75">
        <v>0</v>
      </c>
      <c r="K3066" s="75">
        <v>1.05</v>
      </c>
      <c r="L3066" s="75">
        <v>4.6736715238500004</v>
      </c>
      <c r="M3066" s="75">
        <v>0</v>
      </c>
      <c r="N3066" s="75">
        <v>37.5</v>
      </c>
      <c r="O3066" s="75">
        <v>18.75</v>
      </c>
      <c r="P3066" s="75">
        <v>0</v>
      </c>
      <c r="Q3066" s="75">
        <v>0</v>
      </c>
      <c r="R3066" s="75">
        <v>0</v>
      </c>
      <c r="S3066" s="75">
        <v>0.25</v>
      </c>
      <c r="T3066" s="75">
        <v>0</v>
      </c>
      <c r="U3066" s="75">
        <v>0</v>
      </c>
      <c r="V3066" s="75">
        <v>67.7582080143833</v>
      </c>
    </row>
    <row r="3067" spans="2:22" x14ac:dyDescent="0.25">
      <c r="B3067" s="105">
        <v>143</v>
      </c>
      <c r="C3067" s="70">
        <v>43394</v>
      </c>
      <c r="D3067">
        <v>0</v>
      </c>
      <c r="E3067" s="75">
        <v>0</v>
      </c>
      <c r="F3067">
        <f t="shared" si="80"/>
        <v>0</v>
      </c>
      <c r="G3067">
        <v>4.4482345780000001</v>
      </c>
      <c r="H3067" s="75">
        <v>0</v>
      </c>
      <c r="I3067" s="75">
        <v>5.0000000000000001E-3</v>
      </c>
      <c r="J3067" s="75">
        <v>0</v>
      </c>
      <c r="K3067" s="75">
        <v>1.05</v>
      </c>
      <c r="L3067" s="75">
        <v>4.6706463069000002</v>
      </c>
      <c r="M3067" s="75">
        <v>0</v>
      </c>
      <c r="N3067" s="75">
        <v>37.5</v>
      </c>
      <c r="O3067" s="75">
        <v>18.75</v>
      </c>
      <c r="P3067" s="75">
        <v>0</v>
      </c>
      <c r="Q3067" s="75">
        <v>0</v>
      </c>
      <c r="R3067" s="75">
        <v>0</v>
      </c>
      <c r="S3067" s="75">
        <v>0.25</v>
      </c>
      <c r="T3067" s="75">
        <v>0</v>
      </c>
      <c r="U3067" s="75">
        <v>0</v>
      </c>
      <c r="V3067" s="75">
        <v>67.7582080143833</v>
      </c>
    </row>
    <row r="3068" spans="2:22" x14ac:dyDescent="0.25">
      <c r="B3068" s="105">
        <v>144</v>
      </c>
      <c r="C3068" s="70">
        <v>43395</v>
      </c>
      <c r="D3068">
        <v>0</v>
      </c>
      <c r="E3068" s="75">
        <v>0</v>
      </c>
      <c r="F3068">
        <f t="shared" si="80"/>
        <v>0</v>
      </c>
      <c r="G3068">
        <v>4.4126404570000002</v>
      </c>
      <c r="H3068" s="75">
        <v>0</v>
      </c>
      <c r="I3068" s="75">
        <v>5.0000000000000001E-3</v>
      </c>
      <c r="J3068" s="75">
        <v>0</v>
      </c>
      <c r="K3068" s="75">
        <v>1.05</v>
      </c>
      <c r="L3068" s="75">
        <v>4.6332724798499996</v>
      </c>
      <c r="M3068" s="75">
        <v>0</v>
      </c>
      <c r="N3068" s="75">
        <v>37.5</v>
      </c>
      <c r="O3068" s="75">
        <v>18.75</v>
      </c>
      <c r="P3068" s="75">
        <v>0</v>
      </c>
      <c r="Q3068" s="75">
        <v>0</v>
      </c>
      <c r="R3068" s="75">
        <v>0</v>
      </c>
      <c r="S3068" s="75">
        <v>0.25</v>
      </c>
      <c r="T3068" s="75">
        <v>0</v>
      </c>
      <c r="U3068" s="75">
        <v>0</v>
      </c>
      <c r="V3068" s="75">
        <v>67.7582080143833</v>
      </c>
    </row>
    <row r="3069" spans="2:22" x14ac:dyDescent="0.25">
      <c r="B3069" s="105">
        <v>145</v>
      </c>
      <c r="C3069" s="70">
        <v>43396</v>
      </c>
      <c r="D3069">
        <v>0</v>
      </c>
      <c r="E3069" s="75">
        <v>0</v>
      </c>
      <c r="F3069">
        <f t="shared" si="80"/>
        <v>0</v>
      </c>
      <c r="G3069">
        <v>4.3778819410000001</v>
      </c>
      <c r="H3069" s="75">
        <v>0</v>
      </c>
      <c r="I3069" s="75">
        <v>5.0000000000000001E-3</v>
      </c>
      <c r="J3069" s="75">
        <v>0</v>
      </c>
      <c r="K3069" s="75">
        <v>1.05</v>
      </c>
      <c r="L3069" s="75">
        <v>4.5967760380499998</v>
      </c>
      <c r="M3069" s="75">
        <v>0</v>
      </c>
      <c r="N3069" s="75">
        <v>37.5</v>
      </c>
      <c r="O3069" s="75">
        <v>18.75</v>
      </c>
      <c r="P3069" s="75">
        <v>0</v>
      </c>
      <c r="Q3069" s="75">
        <v>0</v>
      </c>
      <c r="R3069" s="75">
        <v>0</v>
      </c>
      <c r="S3069" s="75">
        <v>0.25</v>
      </c>
      <c r="T3069" s="75">
        <v>0</v>
      </c>
      <c r="U3069" s="75">
        <v>0</v>
      </c>
      <c r="V3069" s="75">
        <v>67.7582080143833</v>
      </c>
    </row>
    <row r="3070" spans="2:22" x14ac:dyDescent="0.25">
      <c r="B3070" s="105">
        <v>146</v>
      </c>
      <c r="C3070" s="70">
        <v>43397</v>
      </c>
      <c r="D3070">
        <v>0</v>
      </c>
      <c r="E3070" s="75">
        <v>0</v>
      </c>
      <c r="F3070">
        <f t="shared" si="80"/>
        <v>0</v>
      </c>
      <c r="G3070">
        <v>4.3468230590000001</v>
      </c>
      <c r="H3070" s="75">
        <v>0</v>
      </c>
      <c r="I3070" s="75">
        <v>5.0000000000000001E-3</v>
      </c>
      <c r="J3070" s="75">
        <v>0</v>
      </c>
      <c r="K3070" s="75">
        <v>1.05</v>
      </c>
      <c r="L3070" s="75">
        <v>4.5641642119499997</v>
      </c>
      <c r="M3070" s="75">
        <v>0</v>
      </c>
      <c r="N3070" s="75">
        <v>37.5</v>
      </c>
      <c r="O3070" s="75">
        <v>18.75</v>
      </c>
      <c r="P3070" s="75">
        <v>0</v>
      </c>
      <c r="Q3070" s="75">
        <v>0</v>
      </c>
      <c r="R3070" s="75">
        <v>0</v>
      </c>
      <c r="S3070" s="75">
        <v>0.25</v>
      </c>
      <c r="T3070" s="75">
        <v>0</v>
      </c>
      <c r="U3070" s="75">
        <v>0</v>
      </c>
      <c r="V3070" s="75">
        <v>67.7582080143833</v>
      </c>
    </row>
    <row r="3071" spans="2:22" x14ac:dyDescent="0.25">
      <c r="B3071" s="105">
        <v>147</v>
      </c>
      <c r="C3071" s="70">
        <v>43398</v>
      </c>
      <c r="D3071">
        <v>0</v>
      </c>
      <c r="E3071" s="75">
        <v>0</v>
      </c>
      <c r="F3071">
        <f t="shared" si="80"/>
        <v>0</v>
      </c>
      <c r="G3071">
        <v>4.2854881300000001</v>
      </c>
      <c r="H3071" s="75">
        <v>0</v>
      </c>
      <c r="I3071" s="75">
        <v>5.0000000000000001E-3</v>
      </c>
      <c r="J3071" s="75">
        <v>0</v>
      </c>
      <c r="K3071" s="75">
        <v>1.05</v>
      </c>
      <c r="L3071" s="75">
        <v>4.4997625364999996</v>
      </c>
      <c r="M3071" s="75">
        <v>0</v>
      </c>
      <c r="N3071" s="75">
        <v>37.5</v>
      </c>
      <c r="O3071" s="75">
        <v>18.75</v>
      </c>
      <c r="P3071" s="75">
        <v>0</v>
      </c>
      <c r="Q3071" s="75">
        <v>0</v>
      </c>
      <c r="R3071" s="75">
        <v>0</v>
      </c>
      <c r="S3071" s="75">
        <v>0.25</v>
      </c>
      <c r="T3071" s="75">
        <v>0</v>
      </c>
      <c r="U3071" s="75">
        <v>0</v>
      </c>
      <c r="V3071" s="75">
        <v>67.7582080143833</v>
      </c>
    </row>
    <row r="3072" spans="2:22" x14ac:dyDescent="0.25">
      <c r="B3072" s="105">
        <v>148</v>
      </c>
      <c r="C3072" s="70">
        <v>43399</v>
      </c>
      <c r="D3072">
        <v>0</v>
      </c>
      <c r="E3072" s="75">
        <v>0</v>
      </c>
      <c r="F3072">
        <f t="shared" si="80"/>
        <v>0</v>
      </c>
      <c r="G3072">
        <v>4.2619483579999997</v>
      </c>
      <c r="H3072" s="75">
        <v>0</v>
      </c>
      <c r="I3072" s="75">
        <v>5.0000000000000001E-3</v>
      </c>
      <c r="J3072" s="75">
        <v>0</v>
      </c>
      <c r="K3072" s="75">
        <v>1.05</v>
      </c>
      <c r="L3072" s="75">
        <v>4.4750457759</v>
      </c>
      <c r="M3072" s="75">
        <v>0</v>
      </c>
      <c r="N3072" s="75">
        <v>37.5</v>
      </c>
      <c r="O3072" s="75">
        <v>18.75</v>
      </c>
      <c r="P3072" s="75">
        <v>0</v>
      </c>
      <c r="Q3072" s="75">
        <v>0</v>
      </c>
      <c r="R3072" s="75">
        <v>0</v>
      </c>
      <c r="S3072" s="75">
        <v>0.25</v>
      </c>
      <c r="T3072" s="75">
        <v>0</v>
      </c>
      <c r="U3072" s="75">
        <v>0</v>
      </c>
      <c r="V3072" s="75">
        <v>67.7582080143833</v>
      </c>
    </row>
    <row r="3073" spans="2:22" x14ac:dyDescent="0.25">
      <c r="B3073" s="105">
        <v>149</v>
      </c>
      <c r="C3073" s="70">
        <v>43400</v>
      </c>
      <c r="D3073">
        <v>0</v>
      </c>
      <c r="E3073" s="75">
        <v>0</v>
      </c>
      <c r="F3073">
        <f t="shared" si="80"/>
        <v>0</v>
      </c>
      <c r="G3073">
        <v>4.237654966</v>
      </c>
      <c r="H3073" s="75">
        <v>0</v>
      </c>
      <c r="I3073" s="75">
        <v>5.0000000000000001E-3</v>
      </c>
      <c r="J3073" s="75">
        <v>0</v>
      </c>
      <c r="K3073" s="75">
        <v>1.05</v>
      </c>
      <c r="L3073" s="75">
        <v>4.4495377142999999</v>
      </c>
      <c r="M3073" s="75">
        <v>0</v>
      </c>
      <c r="N3073" s="75">
        <v>37.5</v>
      </c>
      <c r="O3073" s="75">
        <v>18.75</v>
      </c>
      <c r="P3073" s="75">
        <v>0</v>
      </c>
      <c r="Q3073" s="75">
        <v>0</v>
      </c>
      <c r="R3073" s="75">
        <v>0</v>
      </c>
      <c r="S3073" s="75">
        <v>0.25</v>
      </c>
      <c r="T3073" s="75">
        <v>0</v>
      </c>
      <c r="U3073" s="75">
        <v>0</v>
      </c>
      <c r="V3073" s="75">
        <v>67.7582080143833</v>
      </c>
    </row>
    <row r="3074" spans="2:22" x14ac:dyDescent="0.25">
      <c r="B3074" s="105">
        <v>150</v>
      </c>
      <c r="C3074" s="70">
        <v>43401</v>
      </c>
      <c r="D3074">
        <v>0</v>
      </c>
      <c r="E3074" s="75">
        <v>0</v>
      </c>
      <c r="F3074">
        <f t="shared" si="80"/>
        <v>0</v>
      </c>
      <c r="G3074">
        <v>4.2101547669999997</v>
      </c>
      <c r="H3074" s="75">
        <v>0</v>
      </c>
      <c r="I3074" s="75">
        <v>5.0000000000000001E-3</v>
      </c>
      <c r="J3074" s="75">
        <v>0</v>
      </c>
      <c r="K3074" s="75">
        <v>1.05</v>
      </c>
      <c r="L3074" s="75">
        <v>4.4206625053500002</v>
      </c>
      <c r="M3074" s="75">
        <v>0</v>
      </c>
      <c r="N3074" s="75">
        <v>37.5</v>
      </c>
      <c r="O3074" s="75">
        <v>18.75</v>
      </c>
      <c r="P3074" s="75">
        <v>0</v>
      </c>
      <c r="Q3074" s="75">
        <v>0</v>
      </c>
      <c r="R3074" s="75">
        <v>0</v>
      </c>
      <c r="S3074" s="75">
        <v>0.25</v>
      </c>
      <c r="T3074" s="75">
        <v>0</v>
      </c>
      <c r="U3074" s="75">
        <v>0</v>
      </c>
      <c r="V3074" s="75">
        <v>67.7582080143833</v>
      </c>
    </row>
    <row r="3075" spans="2:22" x14ac:dyDescent="0.25">
      <c r="B3075" s="105">
        <v>151</v>
      </c>
      <c r="C3075" s="70">
        <v>43402</v>
      </c>
      <c r="D3075">
        <v>0</v>
      </c>
      <c r="E3075" s="75">
        <v>0</v>
      </c>
      <c r="F3075">
        <f t="shared" si="80"/>
        <v>0</v>
      </c>
      <c r="G3075">
        <v>4.1619824440000004</v>
      </c>
      <c r="H3075" s="75">
        <v>0</v>
      </c>
      <c r="I3075" s="75">
        <v>5.0000000000000001E-3</v>
      </c>
      <c r="J3075" s="75">
        <v>0</v>
      </c>
      <c r="K3075" s="75">
        <v>1.05</v>
      </c>
      <c r="L3075" s="75">
        <v>4.3700815661999997</v>
      </c>
      <c r="M3075" s="75">
        <v>0</v>
      </c>
      <c r="N3075" s="75">
        <v>37.5</v>
      </c>
      <c r="O3075" s="75">
        <v>18.75</v>
      </c>
      <c r="P3075" s="75">
        <v>0</v>
      </c>
      <c r="Q3075" s="75">
        <v>0</v>
      </c>
      <c r="R3075" s="75">
        <v>0</v>
      </c>
      <c r="S3075" s="75">
        <v>0.25</v>
      </c>
      <c r="T3075" s="75">
        <v>0</v>
      </c>
      <c r="U3075" s="75">
        <v>0</v>
      </c>
      <c r="V3075" s="75">
        <v>67.7582080143833</v>
      </c>
    </row>
    <row r="3076" spans="2:22" x14ac:dyDescent="0.25">
      <c r="B3076" s="105">
        <v>152</v>
      </c>
      <c r="C3076" s="70">
        <v>43403</v>
      </c>
      <c r="D3076">
        <v>0</v>
      </c>
      <c r="E3076" s="75">
        <v>0</v>
      </c>
      <c r="F3076">
        <f t="shared" si="80"/>
        <v>0</v>
      </c>
      <c r="G3076">
        <v>4.1300910249999996</v>
      </c>
      <c r="H3076" s="75">
        <v>0</v>
      </c>
      <c r="I3076" s="75">
        <v>5.0000000000000001E-3</v>
      </c>
      <c r="J3076" s="75">
        <v>0</v>
      </c>
      <c r="K3076" s="75">
        <v>1.05</v>
      </c>
      <c r="L3076" s="75">
        <v>4.3365955762499997</v>
      </c>
      <c r="M3076" s="75">
        <v>0</v>
      </c>
      <c r="N3076" s="75">
        <v>37.5</v>
      </c>
      <c r="O3076" s="75">
        <v>18.75</v>
      </c>
      <c r="P3076" s="75">
        <v>0</v>
      </c>
      <c r="Q3076" s="75">
        <v>0</v>
      </c>
      <c r="R3076" s="75">
        <v>0</v>
      </c>
      <c r="S3076" s="75">
        <v>0.25</v>
      </c>
      <c r="T3076" s="75">
        <v>0</v>
      </c>
      <c r="U3076" s="75">
        <v>0</v>
      </c>
      <c r="V3076" s="75">
        <v>67.7582080143833</v>
      </c>
    </row>
    <row r="3077" spans="2:22" x14ac:dyDescent="0.25">
      <c r="B3077" s="105">
        <v>153</v>
      </c>
      <c r="C3077" s="70">
        <v>43404</v>
      </c>
      <c r="D3077">
        <v>0</v>
      </c>
      <c r="E3077" s="75">
        <v>0</v>
      </c>
      <c r="F3077">
        <f t="shared" si="80"/>
        <v>0</v>
      </c>
      <c r="G3077">
        <v>4.0700992999999999</v>
      </c>
      <c r="H3077" s="75">
        <v>0</v>
      </c>
      <c r="I3077" s="75">
        <v>5.0000000000000001E-3</v>
      </c>
      <c r="J3077" s="75">
        <v>0</v>
      </c>
      <c r="K3077" s="75">
        <v>1.05</v>
      </c>
      <c r="L3077" s="75">
        <v>4.2736042650000003</v>
      </c>
      <c r="M3077" s="75">
        <v>0</v>
      </c>
      <c r="N3077" s="75">
        <v>37.5</v>
      </c>
      <c r="O3077" s="75">
        <v>18.75</v>
      </c>
      <c r="P3077" s="75">
        <v>0</v>
      </c>
      <c r="Q3077" s="75">
        <v>0</v>
      </c>
      <c r="R3077" s="75">
        <v>0</v>
      </c>
      <c r="S3077" s="75">
        <v>0.25</v>
      </c>
      <c r="T3077" s="75">
        <v>0</v>
      </c>
      <c r="U3077" s="75">
        <v>0</v>
      </c>
      <c r="V3077" s="75">
        <v>67.7582080143833</v>
      </c>
    </row>
    <row r="3078" spans="2:22" x14ac:dyDescent="0.25">
      <c r="B3078" s="105">
        <v>154</v>
      </c>
      <c r="C3078" s="70">
        <v>43405</v>
      </c>
      <c r="D3078">
        <v>0</v>
      </c>
      <c r="E3078" s="75">
        <v>0</v>
      </c>
      <c r="F3078">
        <f t="shared" ref="F3078:F3141" si="81">D3078+E3078</f>
        <v>0</v>
      </c>
      <c r="G3078">
        <v>4.0433053289999998</v>
      </c>
      <c r="H3078" s="75">
        <v>0</v>
      </c>
      <c r="I3078" s="75">
        <v>5.0000000000000001E-3</v>
      </c>
      <c r="J3078" s="75">
        <v>0</v>
      </c>
      <c r="K3078" s="75">
        <v>1.05</v>
      </c>
      <c r="L3078" s="75">
        <v>4.2454705954499996</v>
      </c>
      <c r="M3078" s="75">
        <v>0</v>
      </c>
      <c r="N3078" s="75">
        <v>37.5</v>
      </c>
      <c r="O3078" s="75">
        <v>18.75</v>
      </c>
      <c r="P3078" s="75">
        <v>0</v>
      </c>
      <c r="Q3078" s="75">
        <v>0</v>
      </c>
      <c r="R3078" s="75">
        <v>0</v>
      </c>
      <c r="S3078" s="75">
        <v>0.25</v>
      </c>
      <c r="T3078" s="75">
        <v>0</v>
      </c>
      <c r="U3078" s="75">
        <v>0</v>
      </c>
      <c r="V3078" s="75">
        <v>67.7582080143833</v>
      </c>
    </row>
    <row r="3079" spans="2:22" x14ac:dyDescent="0.25">
      <c r="B3079" s="105">
        <v>155</v>
      </c>
      <c r="C3079" s="70">
        <v>43406</v>
      </c>
      <c r="D3079">
        <v>0</v>
      </c>
      <c r="E3079" s="75">
        <v>0</v>
      </c>
      <c r="F3079">
        <f t="shared" si="81"/>
        <v>0</v>
      </c>
      <c r="G3079">
        <v>4.0387682720000004</v>
      </c>
      <c r="H3079" s="75">
        <v>0</v>
      </c>
      <c r="I3079" s="75">
        <v>5.0000000000000001E-3</v>
      </c>
      <c r="J3079" s="75">
        <v>0</v>
      </c>
      <c r="K3079" s="75">
        <v>1.05</v>
      </c>
      <c r="L3079" s="75">
        <v>4.2407066856000002</v>
      </c>
      <c r="M3079" s="75">
        <v>0</v>
      </c>
      <c r="N3079" s="75">
        <v>37.5</v>
      </c>
      <c r="O3079" s="75">
        <v>18.75</v>
      </c>
      <c r="P3079" s="75">
        <v>0</v>
      </c>
      <c r="Q3079" s="75">
        <v>0</v>
      </c>
      <c r="R3079" s="75">
        <v>0</v>
      </c>
      <c r="S3079" s="75">
        <v>0.25</v>
      </c>
      <c r="T3079" s="75">
        <v>0</v>
      </c>
      <c r="U3079" s="75">
        <v>0</v>
      </c>
      <c r="V3079" s="75">
        <v>67.7582080143833</v>
      </c>
    </row>
    <row r="3080" spans="2:22" x14ac:dyDescent="0.25">
      <c r="B3080" s="105">
        <v>156</v>
      </c>
      <c r="C3080" s="70">
        <v>43407</v>
      </c>
      <c r="D3080">
        <v>0</v>
      </c>
      <c r="E3080" s="75">
        <v>0</v>
      </c>
      <c r="F3080">
        <f t="shared" si="81"/>
        <v>0</v>
      </c>
      <c r="G3080">
        <v>4.0289697860000002</v>
      </c>
      <c r="H3080" s="75">
        <v>0</v>
      </c>
      <c r="I3080" s="75">
        <v>5.0000000000000001E-3</v>
      </c>
      <c r="J3080" s="75">
        <v>0</v>
      </c>
      <c r="K3080" s="75">
        <v>1.05</v>
      </c>
      <c r="L3080" s="75">
        <v>4.2304182752999999</v>
      </c>
      <c r="M3080" s="75">
        <v>0</v>
      </c>
      <c r="N3080" s="75">
        <v>37.5</v>
      </c>
      <c r="O3080" s="75">
        <v>18.75</v>
      </c>
      <c r="P3080" s="75">
        <v>0</v>
      </c>
      <c r="Q3080" s="75">
        <v>0</v>
      </c>
      <c r="R3080" s="75">
        <v>0</v>
      </c>
      <c r="S3080" s="75">
        <v>0.25</v>
      </c>
      <c r="T3080" s="75">
        <v>0</v>
      </c>
      <c r="U3080" s="75">
        <v>0</v>
      </c>
      <c r="V3080" s="75">
        <v>67.7582080143833</v>
      </c>
    </row>
    <row r="3081" spans="2:22" x14ac:dyDescent="0.25">
      <c r="B3081" s="105">
        <v>157</v>
      </c>
      <c r="C3081" s="70">
        <v>43408</v>
      </c>
      <c r="D3081">
        <v>0</v>
      </c>
      <c r="E3081" s="75">
        <v>0</v>
      </c>
      <c r="F3081">
        <f t="shared" si="81"/>
        <v>0</v>
      </c>
      <c r="G3081">
        <v>4.0060546840000004</v>
      </c>
      <c r="H3081" s="75">
        <v>0</v>
      </c>
      <c r="I3081" s="75">
        <v>5.0000000000000001E-3</v>
      </c>
      <c r="J3081" s="75">
        <v>0</v>
      </c>
      <c r="K3081" s="75">
        <v>1.05</v>
      </c>
      <c r="L3081" s="75">
        <v>4.2063574181999996</v>
      </c>
      <c r="M3081" s="75">
        <v>0</v>
      </c>
      <c r="N3081" s="75">
        <v>37.5</v>
      </c>
      <c r="O3081" s="75">
        <v>18.75</v>
      </c>
      <c r="P3081" s="75">
        <v>0</v>
      </c>
      <c r="Q3081" s="75">
        <v>0</v>
      </c>
      <c r="R3081" s="75">
        <v>0</v>
      </c>
      <c r="S3081" s="75">
        <v>0.25</v>
      </c>
      <c r="T3081" s="75">
        <v>0</v>
      </c>
      <c r="U3081" s="75">
        <v>0</v>
      </c>
      <c r="V3081" s="75">
        <v>67.7582080143833</v>
      </c>
    </row>
    <row r="3082" spans="2:22" x14ac:dyDescent="0.25">
      <c r="B3082" s="105">
        <v>158</v>
      </c>
      <c r="C3082" s="70">
        <v>43409</v>
      </c>
      <c r="D3082">
        <v>0</v>
      </c>
      <c r="E3082" s="75">
        <v>0</v>
      </c>
      <c r="F3082">
        <f t="shared" si="81"/>
        <v>0</v>
      </c>
      <c r="G3082">
        <v>3.9893881449999999</v>
      </c>
      <c r="H3082" s="75">
        <v>0</v>
      </c>
      <c r="I3082" s="75">
        <v>5.0000000000000001E-3</v>
      </c>
      <c r="J3082" s="75">
        <v>0</v>
      </c>
      <c r="K3082" s="75">
        <v>1.0149999999999999</v>
      </c>
      <c r="L3082" s="75">
        <v>4.0492289671749999</v>
      </c>
      <c r="M3082" s="75">
        <v>0</v>
      </c>
      <c r="N3082" s="75">
        <v>39.999989999999997</v>
      </c>
      <c r="O3082" s="75">
        <v>19.999994999999998</v>
      </c>
      <c r="P3082" s="75">
        <v>0</v>
      </c>
      <c r="Q3082" s="75">
        <v>0</v>
      </c>
      <c r="R3082" s="75">
        <v>0</v>
      </c>
      <c r="S3082" s="75">
        <v>0.26666659999999998</v>
      </c>
      <c r="T3082" s="75">
        <v>0</v>
      </c>
      <c r="U3082" s="75">
        <v>0</v>
      </c>
      <c r="V3082" s="75">
        <v>67.7582080143833</v>
      </c>
    </row>
    <row r="3083" spans="2:22" x14ac:dyDescent="0.25">
      <c r="B3083" s="105">
        <v>159</v>
      </c>
      <c r="C3083" s="70">
        <v>43410</v>
      </c>
      <c r="D3083">
        <v>0</v>
      </c>
      <c r="E3083" s="75">
        <v>0</v>
      </c>
      <c r="F3083">
        <f t="shared" si="81"/>
        <v>0</v>
      </c>
      <c r="G3083">
        <v>3.9588551760000001</v>
      </c>
      <c r="H3083" s="75">
        <v>0</v>
      </c>
      <c r="I3083" s="75">
        <v>5.0000000000000001E-3</v>
      </c>
      <c r="J3083" s="75">
        <v>0</v>
      </c>
      <c r="K3083" s="75">
        <v>1.0149999999999999</v>
      </c>
      <c r="L3083" s="75">
        <v>4.0182380036399996</v>
      </c>
      <c r="M3083" s="75">
        <v>0</v>
      </c>
      <c r="N3083" s="75">
        <v>42.499980000000001</v>
      </c>
      <c r="O3083" s="75">
        <v>21.24999</v>
      </c>
      <c r="P3083" s="75">
        <v>0</v>
      </c>
      <c r="Q3083" s="75">
        <v>0</v>
      </c>
      <c r="R3083" s="75">
        <v>0</v>
      </c>
      <c r="S3083" s="75">
        <v>0.28333320000000001</v>
      </c>
      <c r="T3083" s="75">
        <v>0</v>
      </c>
      <c r="U3083" s="75">
        <v>0</v>
      </c>
      <c r="V3083" s="75">
        <v>67.7582080143833</v>
      </c>
    </row>
    <row r="3084" spans="2:22" x14ac:dyDescent="0.25">
      <c r="B3084" s="105">
        <v>160</v>
      </c>
      <c r="C3084" s="70">
        <v>43411</v>
      </c>
      <c r="D3084">
        <v>0</v>
      </c>
      <c r="E3084" s="75">
        <v>0</v>
      </c>
      <c r="F3084">
        <f t="shared" si="81"/>
        <v>0</v>
      </c>
      <c r="G3084">
        <v>3.881993966</v>
      </c>
      <c r="H3084" s="75">
        <v>0</v>
      </c>
      <c r="I3084" s="75">
        <v>5.0000000000000001E-3</v>
      </c>
      <c r="J3084" s="75">
        <v>0</v>
      </c>
      <c r="K3084" s="75">
        <v>1.0149999999999999</v>
      </c>
      <c r="L3084" s="75">
        <v>3.9402238754900001</v>
      </c>
      <c r="M3084" s="75">
        <v>0</v>
      </c>
      <c r="N3084" s="75">
        <v>44.999969999999998</v>
      </c>
      <c r="O3084" s="75">
        <v>22.499984999999999</v>
      </c>
      <c r="P3084" s="75">
        <v>0</v>
      </c>
      <c r="Q3084" s="75">
        <v>0</v>
      </c>
      <c r="R3084" s="75">
        <v>0</v>
      </c>
      <c r="S3084" s="75">
        <v>0.29999979999999998</v>
      </c>
      <c r="T3084" s="75">
        <v>0</v>
      </c>
      <c r="U3084" s="75">
        <v>0</v>
      </c>
      <c r="V3084" s="75">
        <v>67.7582080143833</v>
      </c>
    </row>
    <row r="3085" spans="2:22" x14ac:dyDescent="0.25">
      <c r="B3085" s="105">
        <v>161</v>
      </c>
      <c r="C3085" s="70">
        <v>43412</v>
      </c>
      <c r="D3085">
        <v>0</v>
      </c>
      <c r="E3085" s="75">
        <v>0</v>
      </c>
      <c r="F3085">
        <f t="shared" si="81"/>
        <v>0</v>
      </c>
      <c r="G3085">
        <v>3.8214487699999999</v>
      </c>
      <c r="H3085" s="75">
        <v>0</v>
      </c>
      <c r="I3085" s="75">
        <v>5.0000000000000001E-3</v>
      </c>
      <c r="J3085" s="75">
        <v>0</v>
      </c>
      <c r="K3085" s="75">
        <v>1.0149999999999999</v>
      </c>
      <c r="L3085" s="75">
        <v>3.87877050155</v>
      </c>
      <c r="M3085" s="75">
        <v>0</v>
      </c>
      <c r="N3085" s="75">
        <v>47.499960000000002</v>
      </c>
      <c r="O3085" s="75">
        <v>23.749980000000001</v>
      </c>
      <c r="P3085" s="75">
        <v>0</v>
      </c>
      <c r="Q3085" s="75">
        <v>0</v>
      </c>
      <c r="R3085" s="75">
        <v>0</v>
      </c>
      <c r="S3085" s="75">
        <v>0.31666640000000001</v>
      </c>
      <c r="T3085" s="75">
        <v>0</v>
      </c>
      <c r="U3085" s="75">
        <v>0</v>
      </c>
      <c r="V3085" s="75">
        <v>67.7582080143833</v>
      </c>
    </row>
    <row r="3086" spans="2:22" x14ac:dyDescent="0.25">
      <c r="B3086" s="105">
        <v>162</v>
      </c>
      <c r="C3086" s="70">
        <v>43413</v>
      </c>
      <c r="D3086">
        <v>0</v>
      </c>
      <c r="E3086" s="75">
        <v>0</v>
      </c>
      <c r="F3086">
        <f t="shared" si="81"/>
        <v>0</v>
      </c>
      <c r="G3086">
        <v>3.732608892</v>
      </c>
      <c r="H3086" s="75">
        <v>0</v>
      </c>
      <c r="I3086" s="75">
        <v>5.0000000000000001E-3</v>
      </c>
      <c r="J3086" s="75">
        <v>0</v>
      </c>
      <c r="K3086" s="75">
        <v>1.0149999999999999</v>
      </c>
      <c r="L3086" s="75">
        <v>3.7885980253799998</v>
      </c>
      <c r="M3086" s="75">
        <v>0</v>
      </c>
      <c r="N3086" s="75">
        <v>49.999949999999998</v>
      </c>
      <c r="O3086" s="75">
        <v>24.999974999999999</v>
      </c>
      <c r="P3086" s="75">
        <v>0</v>
      </c>
      <c r="Q3086" s="75">
        <v>0</v>
      </c>
      <c r="R3086" s="75">
        <v>0</v>
      </c>
      <c r="S3086" s="75">
        <v>0.33333299999999999</v>
      </c>
      <c r="T3086" s="75">
        <v>0</v>
      </c>
      <c r="U3086" s="75">
        <v>0</v>
      </c>
      <c r="V3086" s="75">
        <v>67.7582080143833</v>
      </c>
    </row>
    <row r="3087" spans="2:22" x14ac:dyDescent="0.25">
      <c r="B3087" s="105">
        <v>163</v>
      </c>
      <c r="C3087" s="70">
        <v>43414</v>
      </c>
      <c r="D3087">
        <v>0</v>
      </c>
      <c r="E3087" s="75">
        <v>0</v>
      </c>
      <c r="F3087">
        <f t="shared" si="81"/>
        <v>0</v>
      </c>
      <c r="G3087">
        <v>3.6587064530000002</v>
      </c>
      <c r="H3087" s="75">
        <v>0</v>
      </c>
      <c r="I3087" s="75">
        <v>5.0000000000000001E-3</v>
      </c>
      <c r="J3087" s="75">
        <v>0</v>
      </c>
      <c r="K3087" s="75">
        <v>1.0149999999999999</v>
      </c>
      <c r="L3087" s="75">
        <v>3.7135870497950001</v>
      </c>
      <c r="M3087" s="75">
        <v>0</v>
      </c>
      <c r="N3087" s="75">
        <v>52.499940000000002</v>
      </c>
      <c r="O3087" s="75">
        <v>26.249970000000001</v>
      </c>
      <c r="P3087" s="75">
        <v>0</v>
      </c>
      <c r="Q3087" s="75">
        <v>0</v>
      </c>
      <c r="R3087" s="75">
        <v>0</v>
      </c>
      <c r="S3087" s="75">
        <v>0.34999960000000002</v>
      </c>
      <c r="T3087" s="75">
        <v>0</v>
      </c>
      <c r="U3087" s="75">
        <v>0</v>
      </c>
      <c r="V3087" s="75">
        <v>67.7582080143833</v>
      </c>
    </row>
    <row r="3088" spans="2:22" x14ac:dyDescent="0.25">
      <c r="B3088" s="105">
        <v>164</v>
      </c>
      <c r="C3088" s="70">
        <v>43415</v>
      </c>
      <c r="D3088">
        <v>0</v>
      </c>
      <c r="E3088" s="75">
        <v>0</v>
      </c>
      <c r="F3088">
        <f t="shared" si="81"/>
        <v>0</v>
      </c>
      <c r="G3088">
        <v>3.5931274370000001</v>
      </c>
      <c r="H3088" s="75">
        <v>0</v>
      </c>
      <c r="I3088" s="75">
        <v>5.0000000000000001E-3</v>
      </c>
      <c r="J3088" s="75">
        <v>0</v>
      </c>
      <c r="K3088" s="75">
        <v>1.0149999999999999</v>
      </c>
      <c r="L3088" s="75">
        <v>3.647024348555</v>
      </c>
      <c r="M3088" s="75">
        <v>0</v>
      </c>
      <c r="N3088" s="75">
        <v>54.999929999999999</v>
      </c>
      <c r="O3088" s="75">
        <v>27.499965</v>
      </c>
      <c r="P3088" s="75">
        <v>0</v>
      </c>
      <c r="Q3088" s="75">
        <v>0</v>
      </c>
      <c r="R3088" s="75">
        <v>0</v>
      </c>
      <c r="S3088" s="75">
        <v>0.3666662</v>
      </c>
      <c r="T3088" s="75">
        <v>0</v>
      </c>
      <c r="U3088" s="75">
        <v>0</v>
      </c>
      <c r="V3088" s="75">
        <v>67.7582080143833</v>
      </c>
    </row>
    <row r="3089" spans="2:22" x14ac:dyDescent="0.25">
      <c r="B3089" s="105">
        <v>165</v>
      </c>
      <c r="C3089" s="70">
        <v>43416</v>
      </c>
      <c r="D3089">
        <v>0</v>
      </c>
      <c r="E3089" s="75">
        <v>0</v>
      </c>
      <c r="F3089">
        <f t="shared" si="81"/>
        <v>0</v>
      </c>
      <c r="G3089">
        <v>3.556305493</v>
      </c>
      <c r="H3089" s="75">
        <v>0</v>
      </c>
      <c r="I3089" s="75">
        <v>5.0000000000000001E-3</v>
      </c>
      <c r="J3089" s="75">
        <v>0</v>
      </c>
      <c r="K3089" s="75">
        <v>1.0149999999999999</v>
      </c>
      <c r="L3089" s="75">
        <v>3.6096500753949998</v>
      </c>
      <c r="M3089" s="75">
        <v>0</v>
      </c>
      <c r="N3089" s="75">
        <v>57.499920000000003</v>
      </c>
      <c r="O3089" s="75">
        <v>28.749960000000002</v>
      </c>
      <c r="P3089" s="75">
        <v>0</v>
      </c>
      <c r="Q3089" s="75">
        <v>0</v>
      </c>
      <c r="R3089" s="75">
        <v>0</v>
      </c>
      <c r="S3089" s="75">
        <v>0.38333279999999997</v>
      </c>
      <c r="T3089" s="75">
        <v>0</v>
      </c>
      <c r="U3089" s="75">
        <v>0</v>
      </c>
      <c r="V3089" s="75">
        <v>67.7582080143833</v>
      </c>
    </row>
    <row r="3090" spans="2:22" x14ac:dyDescent="0.25">
      <c r="B3090" s="105">
        <v>166</v>
      </c>
      <c r="C3090" s="70">
        <v>43417</v>
      </c>
      <c r="D3090">
        <v>0</v>
      </c>
      <c r="E3090" s="75">
        <v>0</v>
      </c>
      <c r="F3090">
        <f t="shared" si="81"/>
        <v>0</v>
      </c>
      <c r="G3090">
        <v>3.5156085699999999</v>
      </c>
      <c r="H3090" s="75">
        <v>0</v>
      </c>
      <c r="I3090" s="75">
        <v>5.0000000000000001E-3</v>
      </c>
      <c r="J3090" s="75">
        <v>0</v>
      </c>
      <c r="K3090" s="75">
        <v>1.0149999999999999</v>
      </c>
      <c r="L3090" s="75">
        <v>3.56834269855</v>
      </c>
      <c r="M3090" s="75">
        <v>0</v>
      </c>
      <c r="N3090" s="75">
        <v>59.99991</v>
      </c>
      <c r="O3090" s="75">
        <v>29.999955</v>
      </c>
      <c r="P3090" s="75">
        <v>0</v>
      </c>
      <c r="Q3090" s="75">
        <v>0</v>
      </c>
      <c r="R3090" s="75">
        <v>0</v>
      </c>
      <c r="S3090" s="75">
        <v>0.3999994</v>
      </c>
      <c r="T3090" s="75">
        <v>0</v>
      </c>
      <c r="U3090" s="75">
        <v>0</v>
      </c>
      <c r="V3090" s="75">
        <v>67.7582080143833</v>
      </c>
    </row>
    <row r="3091" spans="2:22" x14ac:dyDescent="0.25">
      <c r="B3091" s="105">
        <v>167</v>
      </c>
      <c r="C3091" s="70">
        <v>43418</v>
      </c>
      <c r="D3091">
        <v>0</v>
      </c>
      <c r="E3091" s="75">
        <v>0</v>
      </c>
      <c r="F3091">
        <f t="shared" si="81"/>
        <v>0</v>
      </c>
      <c r="G3091">
        <v>3.521001107</v>
      </c>
      <c r="H3091" s="75">
        <v>0</v>
      </c>
      <c r="I3091" s="75">
        <v>5.0000000000000001E-3</v>
      </c>
      <c r="J3091" s="75">
        <v>0</v>
      </c>
      <c r="K3091" s="75">
        <v>1.0149999999999999</v>
      </c>
      <c r="L3091" s="75">
        <v>3.5738161236049999</v>
      </c>
      <c r="M3091" s="75">
        <v>0</v>
      </c>
      <c r="N3091" s="75">
        <v>62.499899999999997</v>
      </c>
      <c r="O3091" s="75">
        <v>31.249949999999998</v>
      </c>
      <c r="P3091" s="75">
        <v>0</v>
      </c>
      <c r="Q3091" s="75">
        <v>0</v>
      </c>
      <c r="R3091" s="75">
        <v>0</v>
      </c>
      <c r="S3091" s="75">
        <v>0.41666599999999998</v>
      </c>
      <c r="T3091" s="75">
        <v>0</v>
      </c>
      <c r="U3091" s="75">
        <v>0</v>
      </c>
      <c r="V3091" s="75">
        <v>67.7582080143833</v>
      </c>
    </row>
    <row r="3092" spans="2:22" x14ac:dyDescent="0.25">
      <c r="B3092" s="105">
        <v>168</v>
      </c>
      <c r="C3092" s="70">
        <v>43419</v>
      </c>
      <c r="D3092">
        <v>0</v>
      </c>
      <c r="E3092" s="75">
        <v>0</v>
      </c>
      <c r="F3092">
        <f t="shared" si="81"/>
        <v>0</v>
      </c>
      <c r="G3092">
        <v>3.4737614579999998</v>
      </c>
      <c r="H3092" s="75">
        <v>0</v>
      </c>
      <c r="I3092" s="75">
        <v>5.0000000000000001E-3</v>
      </c>
      <c r="J3092" s="75">
        <v>0</v>
      </c>
      <c r="K3092" s="75">
        <v>1.0149999999999999</v>
      </c>
      <c r="L3092" s="75">
        <v>3.5258678798699998</v>
      </c>
      <c r="M3092" s="75">
        <v>0</v>
      </c>
      <c r="N3092" s="75">
        <v>64.999889999999994</v>
      </c>
      <c r="O3092" s="75">
        <v>32.499944999999997</v>
      </c>
      <c r="P3092" s="75">
        <v>0</v>
      </c>
      <c r="Q3092" s="75">
        <v>0</v>
      </c>
      <c r="R3092" s="75">
        <v>0</v>
      </c>
      <c r="S3092" s="75">
        <v>0.43333260000000001</v>
      </c>
      <c r="T3092" s="75">
        <v>0</v>
      </c>
      <c r="U3092" s="75">
        <v>0</v>
      </c>
      <c r="V3092" s="75">
        <v>67.7582080143833</v>
      </c>
    </row>
    <row r="3093" spans="2:22" x14ac:dyDescent="0.25">
      <c r="B3093" s="105">
        <v>169</v>
      </c>
      <c r="C3093" s="70">
        <v>43420</v>
      </c>
      <c r="D3093">
        <v>0</v>
      </c>
      <c r="E3093" s="75">
        <v>0</v>
      </c>
      <c r="F3093">
        <f t="shared" si="81"/>
        <v>0</v>
      </c>
      <c r="G3093">
        <v>3.4474502760000001</v>
      </c>
      <c r="H3093" s="75">
        <v>0</v>
      </c>
      <c r="I3093" s="75">
        <v>5.0000000000000001E-3</v>
      </c>
      <c r="J3093" s="75">
        <v>0</v>
      </c>
      <c r="K3093" s="75">
        <v>1.0149999999999999</v>
      </c>
      <c r="L3093" s="75">
        <v>3.4991620301399999</v>
      </c>
      <c r="M3093" s="75">
        <v>0</v>
      </c>
      <c r="N3093" s="75">
        <v>67.499880000000005</v>
      </c>
      <c r="O3093" s="75">
        <v>33.749940000000002</v>
      </c>
      <c r="P3093" s="75">
        <v>0</v>
      </c>
      <c r="Q3093" s="75">
        <v>0</v>
      </c>
      <c r="R3093" s="75">
        <v>0</v>
      </c>
      <c r="S3093" s="75">
        <v>0.44999919999999999</v>
      </c>
      <c r="T3093" s="75">
        <v>0</v>
      </c>
      <c r="U3093" s="75">
        <v>0</v>
      </c>
      <c r="V3093" s="75">
        <v>67.7582080143833</v>
      </c>
    </row>
    <row r="3094" spans="2:22" x14ac:dyDescent="0.25">
      <c r="B3094" s="105">
        <v>170</v>
      </c>
      <c r="C3094" s="70">
        <v>43421</v>
      </c>
      <c r="D3094">
        <v>0</v>
      </c>
      <c r="E3094" s="75">
        <v>0</v>
      </c>
      <c r="F3094">
        <f t="shared" si="81"/>
        <v>0</v>
      </c>
      <c r="G3094">
        <v>3.4259262669999999</v>
      </c>
      <c r="H3094" s="75">
        <v>0</v>
      </c>
      <c r="I3094" s="75">
        <v>5.0000000000000001E-3</v>
      </c>
      <c r="J3094" s="75">
        <v>0</v>
      </c>
      <c r="K3094" s="75">
        <v>1.0149999999999999</v>
      </c>
      <c r="L3094" s="75">
        <v>3.4773151610049999</v>
      </c>
      <c r="M3094" s="75">
        <v>0.22271370528069601</v>
      </c>
      <c r="N3094" s="75">
        <v>69.999870000000001</v>
      </c>
      <c r="O3094" s="75">
        <v>34.999935000000001</v>
      </c>
      <c r="P3094" s="75">
        <v>6.4047604248885101E-2</v>
      </c>
      <c r="Q3094" s="75">
        <v>0</v>
      </c>
      <c r="R3094" s="75">
        <v>0</v>
      </c>
      <c r="S3094" s="75">
        <v>0.46666580000000002</v>
      </c>
      <c r="T3094" s="75">
        <v>0</v>
      </c>
      <c r="U3094" s="75">
        <v>0</v>
      </c>
      <c r="V3094" s="75">
        <v>67.980921719663996</v>
      </c>
    </row>
    <row r="3095" spans="2:22" x14ac:dyDescent="0.25">
      <c r="B3095" s="105">
        <v>171</v>
      </c>
      <c r="C3095" s="70">
        <v>43422</v>
      </c>
      <c r="D3095">
        <v>0</v>
      </c>
      <c r="E3095" s="75">
        <v>0</v>
      </c>
      <c r="F3095">
        <f t="shared" si="81"/>
        <v>0</v>
      </c>
      <c r="G3095">
        <v>3.4101301049999999</v>
      </c>
      <c r="H3095" s="75">
        <v>0</v>
      </c>
      <c r="I3095" s="75">
        <v>5.0000000000000001E-3</v>
      </c>
      <c r="J3095" s="75">
        <v>0</v>
      </c>
      <c r="K3095" s="75">
        <v>1.0149999999999999</v>
      </c>
      <c r="L3095" s="75">
        <v>3.461282056575</v>
      </c>
      <c r="M3095" s="75">
        <v>0.43148552244092298</v>
      </c>
      <c r="N3095" s="75">
        <v>72.499859999999998</v>
      </c>
      <c r="O3095" s="75">
        <v>36.249929999999999</v>
      </c>
      <c r="P3095" s="75">
        <v>0.12466060707802799</v>
      </c>
      <c r="Q3095" s="75">
        <v>0</v>
      </c>
      <c r="R3095" s="75">
        <v>0</v>
      </c>
      <c r="S3095" s="75">
        <v>0.4833324</v>
      </c>
      <c r="T3095" s="75">
        <v>0</v>
      </c>
      <c r="U3095" s="75">
        <v>0</v>
      </c>
      <c r="V3095" s="75">
        <v>68.412407242104905</v>
      </c>
    </row>
    <row r="3096" spans="2:22" x14ac:dyDescent="0.25">
      <c r="B3096" s="105">
        <v>172</v>
      </c>
      <c r="C3096" s="70">
        <v>43423</v>
      </c>
      <c r="D3096">
        <v>0</v>
      </c>
      <c r="E3096" s="75">
        <v>0</v>
      </c>
      <c r="F3096">
        <f t="shared" si="81"/>
        <v>0</v>
      </c>
      <c r="G3096">
        <v>3.3854246269999999</v>
      </c>
      <c r="H3096" s="75">
        <v>0</v>
      </c>
      <c r="I3096" s="75">
        <v>5.0000000000000001E-3</v>
      </c>
      <c r="J3096" s="75">
        <v>0</v>
      </c>
      <c r="K3096" s="75">
        <v>1.0149999999999999</v>
      </c>
      <c r="L3096" s="75">
        <v>3.436205996405</v>
      </c>
      <c r="M3096" s="75">
        <v>0.60362281539639895</v>
      </c>
      <c r="N3096" s="75">
        <v>74.999849999999995</v>
      </c>
      <c r="O3096" s="75">
        <v>37.499924999999998</v>
      </c>
      <c r="P3096" s="75">
        <v>0.175665491541519</v>
      </c>
      <c r="Q3096" s="75">
        <v>0</v>
      </c>
      <c r="R3096" s="75">
        <v>0</v>
      </c>
      <c r="S3096" s="75">
        <v>0.49999900000000003</v>
      </c>
      <c r="T3096" s="75">
        <v>0</v>
      </c>
      <c r="U3096" s="75">
        <v>0</v>
      </c>
      <c r="V3096" s="75">
        <v>69.016030057501297</v>
      </c>
    </row>
    <row r="3097" spans="2:22" x14ac:dyDescent="0.25">
      <c r="B3097" s="105">
        <v>173</v>
      </c>
      <c r="C3097" s="70">
        <v>43424</v>
      </c>
      <c r="D3097">
        <v>0</v>
      </c>
      <c r="E3097" s="75">
        <v>0</v>
      </c>
      <c r="F3097">
        <f t="shared" si="81"/>
        <v>0</v>
      </c>
      <c r="G3097">
        <v>3.313382453</v>
      </c>
      <c r="H3097" s="75">
        <v>0</v>
      </c>
      <c r="I3097" s="75">
        <v>5.0000000000000001E-3</v>
      </c>
      <c r="J3097" s="75">
        <v>0</v>
      </c>
      <c r="K3097" s="75">
        <v>1.0435000000000001</v>
      </c>
      <c r="L3097" s="75">
        <v>3.4575145897055002</v>
      </c>
      <c r="M3097" s="75">
        <v>0.75697954092493003</v>
      </c>
      <c r="N3097" s="75">
        <v>77.499840000000006</v>
      </c>
      <c r="O3097" s="75">
        <v>38.749920000000003</v>
      </c>
      <c r="P3097" s="75">
        <v>0.218937482774124</v>
      </c>
      <c r="Q3097" s="75">
        <v>0</v>
      </c>
      <c r="R3097" s="75">
        <v>0</v>
      </c>
      <c r="S3097" s="75">
        <v>0.51666559999999995</v>
      </c>
      <c r="T3097" s="75">
        <v>0</v>
      </c>
      <c r="U3097" s="75">
        <v>0</v>
      </c>
      <c r="V3097" s="75">
        <v>69.773009598426199</v>
      </c>
    </row>
    <row r="3098" spans="2:22" x14ac:dyDescent="0.25">
      <c r="B3098" s="105">
        <v>174</v>
      </c>
      <c r="C3098" s="70">
        <v>43425</v>
      </c>
      <c r="D3098">
        <v>0</v>
      </c>
      <c r="E3098" s="75">
        <v>0</v>
      </c>
      <c r="F3098">
        <f t="shared" si="81"/>
        <v>0</v>
      </c>
      <c r="G3098">
        <v>3.1466185420000001</v>
      </c>
      <c r="H3098" s="75">
        <v>0</v>
      </c>
      <c r="I3098" s="75">
        <v>5.0000000000000001E-3</v>
      </c>
      <c r="J3098" s="75">
        <v>0</v>
      </c>
      <c r="K3098" s="75">
        <v>1.042</v>
      </c>
      <c r="L3098" s="75">
        <v>3.2787765207640001</v>
      </c>
      <c r="M3098" s="75">
        <v>0.83828824673128199</v>
      </c>
      <c r="N3098" s="75">
        <v>79.999830000000003</v>
      </c>
      <c r="O3098" s="75">
        <v>39.999915000000001</v>
      </c>
      <c r="P3098" s="75">
        <v>0.25567105334033202</v>
      </c>
      <c r="Q3098" s="75">
        <v>0</v>
      </c>
      <c r="R3098" s="75">
        <v>0</v>
      </c>
      <c r="S3098" s="75">
        <v>0.53333220000000003</v>
      </c>
      <c r="T3098" s="75">
        <v>0</v>
      </c>
      <c r="U3098" s="75">
        <v>0</v>
      </c>
      <c r="V3098" s="75">
        <v>70.611297845157495</v>
      </c>
    </row>
    <row r="3099" spans="2:22" x14ac:dyDescent="0.25">
      <c r="B3099" s="105">
        <v>175</v>
      </c>
      <c r="C3099" s="70">
        <v>43426</v>
      </c>
      <c r="D3099">
        <v>0</v>
      </c>
      <c r="E3099" s="75">
        <v>0</v>
      </c>
      <c r="F3099">
        <f t="shared" si="81"/>
        <v>0</v>
      </c>
      <c r="G3099">
        <v>3.021881783</v>
      </c>
      <c r="H3099" s="75">
        <v>0</v>
      </c>
      <c r="I3099" s="75">
        <v>5.0000000000000001E-3</v>
      </c>
      <c r="J3099" s="75">
        <v>0</v>
      </c>
      <c r="K3099" s="75">
        <v>1.0405</v>
      </c>
      <c r="L3099" s="75">
        <v>3.1442679952115</v>
      </c>
      <c r="M3099" s="75">
        <v>0.90620075830066205</v>
      </c>
      <c r="N3099" s="75">
        <v>82.49982</v>
      </c>
      <c r="O3099" s="75">
        <v>41.24991</v>
      </c>
      <c r="P3099" s="75">
        <v>0.288207226508918</v>
      </c>
      <c r="Q3099" s="75">
        <v>0</v>
      </c>
      <c r="R3099" s="75">
        <v>0</v>
      </c>
      <c r="S3099" s="75">
        <v>0.54999880000000001</v>
      </c>
      <c r="T3099" s="75">
        <v>0</v>
      </c>
      <c r="U3099" s="75">
        <v>0</v>
      </c>
      <c r="V3099" s="75">
        <v>71.517498603458193</v>
      </c>
    </row>
    <row r="3100" spans="2:22" x14ac:dyDescent="0.25">
      <c r="B3100" s="105">
        <v>176</v>
      </c>
      <c r="C3100" s="70">
        <v>43427</v>
      </c>
      <c r="D3100">
        <v>0</v>
      </c>
      <c r="E3100" s="75">
        <v>0</v>
      </c>
      <c r="F3100">
        <f t="shared" si="81"/>
        <v>0</v>
      </c>
      <c r="G3100">
        <v>2.917082036</v>
      </c>
      <c r="H3100" s="75">
        <v>0</v>
      </c>
      <c r="I3100" s="75">
        <v>5.0000000000000001E-3</v>
      </c>
      <c r="J3100" s="75">
        <v>0</v>
      </c>
      <c r="K3100" s="75">
        <v>1.0389999999999999</v>
      </c>
      <c r="L3100" s="75">
        <v>3.0308482354040001</v>
      </c>
      <c r="M3100" s="75">
        <v>0.96148073049518601</v>
      </c>
      <c r="N3100" s="75">
        <v>84.999809999999997</v>
      </c>
      <c r="O3100" s="75">
        <v>42.499904999999998</v>
      </c>
      <c r="P3100" s="75">
        <v>0.31723156549507198</v>
      </c>
      <c r="Q3100" s="75">
        <v>0</v>
      </c>
      <c r="R3100" s="75">
        <v>0</v>
      </c>
      <c r="S3100" s="75">
        <v>0.56666539999999999</v>
      </c>
      <c r="T3100" s="75">
        <v>0</v>
      </c>
      <c r="U3100" s="75">
        <v>0</v>
      </c>
      <c r="V3100" s="75">
        <v>72.478979333953404</v>
      </c>
    </row>
    <row r="3101" spans="2:22" x14ac:dyDescent="0.25">
      <c r="B3101" s="105">
        <v>177</v>
      </c>
      <c r="C3101" s="70">
        <v>43428</v>
      </c>
      <c r="D3101">
        <v>0</v>
      </c>
      <c r="E3101" s="69">
        <v>20</v>
      </c>
      <c r="F3101">
        <f t="shared" si="81"/>
        <v>20</v>
      </c>
      <c r="G3101">
        <v>2.849706544</v>
      </c>
      <c r="H3101" s="75">
        <v>20</v>
      </c>
      <c r="I3101" s="75">
        <v>1.4999999999999999E-2</v>
      </c>
      <c r="J3101" s="75">
        <v>0.3</v>
      </c>
      <c r="K3101" s="75">
        <v>1.0375000000000001</v>
      </c>
      <c r="L3101" s="75">
        <v>2.9565705393999999</v>
      </c>
      <c r="M3101" s="75">
        <v>2.9565705393999999</v>
      </c>
      <c r="N3101" s="75">
        <v>87.499799999999993</v>
      </c>
      <c r="O3101" s="75">
        <v>43.749899999999997</v>
      </c>
      <c r="P3101" s="75">
        <v>0.34333382855838801</v>
      </c>
      <c r="Q3101" s="75">
        <v>19.7</v>
      </c>
      <c r="R3101" s="75">
        <v>19.7</v>
      </c>
      <c r="S3101" s="75">
        <v>0.58333199999999996</v>
      </c>
      <c r="T3101" s="75">
        <v>4.1858573651500004</v>
      </c>
      <c r="U3101" s="75">
        <v>0</v>
      </c>
      <c r="V3101" s="75">
        <v>59.921407238503399</v>
      </c>
    </row>
    <row r="3102" spans="2:22" x14ac:dyDescent="0.25">
      <c r="B3102" s="105">
        <v>178</v>
      </c>
      <c r="C3102" s="70">
        <v>43429</v>
      </c>
      <c r="D3102">
        <v>0</v>
      </c>
      <c r="E3102" s="69">
        <v>20</v>
      </c>
      <c r="F3102">
        <f t="shared" si="81"/>
        <v>20</v>
      </c>
      <c r="G3102">
        <v>2.889585045</v>
      </c>
      <c r="H3102" s="75">
        <v>20</v>
      </c>
      <c r="I3102" s="75">
        <v>0.03</v>
      </c>
      <c r="J3102" s="75">
        <v>0.6</v>
      </c>
      <c r="K3102" s="75">
        <v>1.036</v>
      </c>
      <c r="L3102" s="75">
        <v>2.9936101066199998</v>
      </c>
      <c r="M3102" s="75">
        <v>2.9936101066199998</v>
      </c>
      <c r="N3102" s="75">
        <v>89.999790000000004</v>
      </c>
      <c r="O3102" s="75">
        <v>44.999895000000002</v>
      </c>
      <c r="P3102" s="75">
        <v>0.66841006543452197</v>
      </c>
      <c r="Q3102" s="75">
        <v>19.399999999999999</v>
      </c>
      <c r="R3102" s="75">
        <v>23.585857365150002</v>
      </c>
      <c r="S3102" s="75">
        <v>0.59999860000000005</v>
      </c>
      <c r="T3102" s="75">
        <v>5.1480618146325003</v>
      </c>
      <c r="U3102" s="75">
        <v>0</v>
      </c>
      <c r="V3102" s="75">
        <v>44.477221794605903</v>
      </c>
    </row>
    <row r="3103" spans="2:22" x14ac:dyDescent="0.25">
      <c r="B3103" s="105">
        <v>179</v>
      </c>
      <c r="C3103" s="70">
        <v>43430</v>
      </c>
      <c r="D3103">
        <v>0</v>
      </c>
      <c r="E3103" s="69">
        <v>20</v>
      </c>
      <c r="F3103">
        <f t="shared" si="81"/>
        <v>20</v>
      </c>
      <c r="G3103">
        <v>2.9973775410000001</v>
      </c>
      <c r="H3103" s="75">
        <v>20</v>
      </c>
      <c r="I3103" s="75">
        <v>0.03</v>
      </c>
      <c r="J3103" s="75">
        <v>0.6</v>
      </c>
      <c r="K3103" s="75">
        <v>1.0345</v>
      </c>
      <c r="L3103" s="75">
        <v>3.1007870661645001</v>
      </c>
      <c r="M3103" s="75">
        <v>3.1007870661645001</v>
      </c>
      <c r="N3103" s="75">
        <v>92.499780000000001</v>
      </c>
      <c r="O3103" s="75">
        <v>46.249890000000001</v>
      </c>
      <c r="P3103" s="75">
        <v>1</v>
      </c>
      <c r="Q3103" s="75">
        <v>19.399999999999999</v>
      </c>
      <c r="R3103" s="75">
        <v>24.548061814632501</v>
      </c>
      <c r="S3103" s="75">
        <v>0.61666520000000002</v>
      </c>
      <c r="T3103" s="75">
        <v>5.3618186871170002</v>
      </c>
      <c r="U3103" s="75">
        <v>0</v>
      </c>
      <c r="V3103" s="75">
        <v>28.3917657332549</v>
      </c>
    </row>
    <row r="3104" spans="2:22" x14ac:dyDescent="0.25">
      <c r="B3104" s="105">
        <v>180</v>
      </c>
      <c r="C3104" s="70">
        <v>43431</v>
      </c>
      <c r="D3104">
        <v>0</v>
      </c>
      <c r="E3104" s="69">
        <v>20</v>
      </c>
      <c r="F3104">
        <f t="shared" si="81"/>
        <v>20</v>
      </c>
      <c r="G3104">
        <v>3.0605220950000001</v>
      </c>
      <c r="H3104" s="75">
        <v>20</v>
      </c>
      <c r="I3104" s="75">
        <v>0.05</v>
      </c>
      <c r="J3104" s="75">
        <v>1</v>
      </c>
      <c r="K3104" s="75">
        <v>1.0329999999999999</v>
      </c>
      <c r="L3104" s="75">
        <v>3.1615193241349999</v>
      </c>
      <c r="M3104" s="75">
        <v>3.1615193241349999</v>
      </c>
      <c r="N3104" s="75">
        <v>94.999769999999998</v>
      </c>
      <c r="O3104" s="75">
        <v>47.499884999999999</v>
      </c>
      <c r="P3104" s="75">
        <v>1</v>
      </c>
      <c r="Q3104" s="75">
        <v>19</v>
      </c>
      <c r="R3104" s="75">
        <v>24.361818687117001</v>
      </c>
      <c r="S3104" s="75">
        <v>0.6333318</v>
      </c>
      <c r="T3104" s="75">
        <v>5.3000748407455003</v>
      </c>
      <c r="U3104" s="75">
        <v>0</v>
      </c>
      <c r="V3104" s="75">
        <v>12.491541211018401</v>
      </c>
    </row>
    <row r="3105" spans="2:22" x14ac:dyDescent="0.25">
      <c r="B3105" s="105">
        <v>181</v>
      </c>
      <c r="C3105" s="70">
        <v>43432</v>
      </c>
      <c r="D3105">
        <v>0</v>
      </c>
      <c r="E3105" s="69">
        <v>0</v>
      </c>
      <c r="F3105">
        <f t="shared" si="81"/>
        <v>0</v>
      </c>
      <c r="G3105">
        <v>3.0773578000000001</v>
      </c>
      <c r="H3105" s="75">
        <v>0</v>
      </c>
      <c r="I3105" s="75">
        <v>0.05</v>
      </c>
      <c r="J3105" s="75">
        <v>0</v>
      </c>
      <c r="K3105" s="75">
        <v>1.0315000000000001</v>
      </c>
      <c r="L3105" s="75">
        <v>3.1742945706999999</v>
      </c>
      <c r="M3105" s="75">
        <v>3.1742945706999999</v>
      </c>
      <c r="N3105" s="75">
        <v>97.499759999999995</v>
      </c>
      <c r="O3105" s="75">
        <v>48.749879999999997</v>
      </c>
      <c r="P3105" s="75">
        <v>1</v>
      </c>
      <c r="Q3105" s="75">
        <v>0</v>
      </c>
      <c r="R3105" s="75">
        <v>5.3000748407455003</v>
      </c>
      <c r="S3105" s="75">
        <v>0.64999839999999998</v>
      </c>
      <c r="T3105" s="75">
        <v>0.53144506751137499</v>
      </c>
      <c r="U3105" s="75">
        <v>0</v>
      </c>
      <c r="V3105" s="75">
        <v>10.897206008484201</v>
      </c>
    </row>
    <row r="3106" spans="2:22" x14ac:dyDescent="0.25">
      <c r="B3106" s="105">
        <v>182</v>
      </c>
      <c r="C3106" s="70">
        <v>43433</v>
      </c>
      <c r="D3106">
        <v>0</v>
      </c>
      <c r="E3106" s="75">
        <v>0</v>
      </c>
      <c r="F3106">
        <f t="shared" si="81"/>
        <v>0</v>
      </c>
      <c r="G3106">
        <v>3.0777413789999999</v>
      </c>
      <c r="H3106" s="75">
        <v>0</v>
      </c>
      <c r="I3106" s="75">
        <v>0.05</v>
      </c>
      <c r="J3106" s="75">
        <v>0</v>
      </c>
      <c r="K3106" s="75">
        <v>1.03</v>
      </c>
      <c r="L3106" s="75">
        <v>3.1700736203700002</v>
      </c>
      <c r="M3106" s="75">
        <v>3.1700736203700002</v>
      </c>
      <c r="N3106" s="75">
        <v>99.999750000000006</v>
      </c>
      <c r="O3106" s="75">
        <v>49.999875000000003</v>
      </c>
      <c r="P3106" s="75">
        <v>1</v>
      </c>
      <c r="Q3106" s="75">
        <v>0</v>
      </c>
      <c r="R3106" s="75">
        <v>0.53144506751137499</v>
      </c>
      <c r="S3106" s="75">
        <v>0.66666499999999995</v>
      </c>
      <c r="T3106" s="75">
        <v>0</v>
      </c>
      <c r="U3106" s="75">
        <v>0</v>
      </c>
      <c r="V3106" s="75">
        <v>13.535834561342901</v>
      </c>
    </row>
    <row r="3107" spans="2:22" x14ac:dyDescent="0.25">
      <c r="B3107" s="105">
        <v>183</v>
      </c>
      <c r="C3107" s="70">
        <v>43434</v>
      </c>
      <c r="D3107">
        <v>0</v>
      </c>
      <c r="E3107" s="75">
        <v>0</v>
      </c>
      <c r="F3107">
        <f t="shared" si="81"/>
        <v>0</v>
      </c>
      <c r="G3107">
        <v>3.035700726</v>
      </c>
      <c r="H3107" s="75">
        <v>0</v>
      </c>
      <c r="I3107" s="75">
        <v>0.05</v>
      </c>
      <c r="J3107" s="75">
        <v>0</v>
      </c>
      <c r="K3107" s="75">
        <v>1.0285</v>
      </c>
      <c r="L3107" s="75">
        <v>3.1222181966910001</v>
      </c>
      <c r="M3107" s="75">
        <v>3.1222181966910001</v>
      </c>
      <c r="N3107" s="75">
        <v>102.49974</v>
      </c>
      <c r="O3107" s="75">
        <v>51.249870000000001</v>
      </c>
      <c r="P3107" s="75">
        <v>1</v>
      </c>
      <c r="Q3107" s="75">
        <v>0</v>
      </c>
      <c r="R3107" s="75">
        <v>0</v>
      </c>
      <c r="S3107" s="75">
        <v>0.68333160000000004</v>
      </c>
      <c r="T3107" s="75">
        <v>0</v>
      </c>
      <c r="U3107" s="75">
        <v>0</v>
      </c>
      <c r="V3107" s="75">
        <v>16.6580527580339</v>
      </c>
    </row>
    <row r="3108" spans="2:22" x14ac:dyDescent="0.25">
      <c r="B3108" s="105">
        <v>184</v>
      </c>
      <c r="C3108" s="70">
        <v>43435</v>
      </c>
      <c r="D3108">
        <v>0</v>
      </c>
      <c r="E3108" s="75">
        <v>0</v>
      </c>
      <c r="F3108">
        <f t="shared" si="81"/>
        <v>0</v>
      </c>
      <c r="G3108">
        <v>3.0134960820000001</v>
      </c>
      <c r="H3108" s="75">
        <v>0</v>
      </c>
      <c r="I3108" s="75">
        <v>0.03</v>
      </c>
      <c r="J3108" s="75">
        <v>0</v>
      </c>
      <c r="K3108" s="75">
        <v>1.0269999999999999</v>
      </c>
      <c r="L3108" s="75">
        <v>3.094860476214</v>
      </c>
      <c r="M3108" s="75">
        <v>3.094860476214</v>
      </c>
      <c r="N3108" s="75">
        <v>104.99973</v>
      </c>
      <c r="O3108" s="75">
        <v>52.499865</v>
      </c>
      <c r="P3108" s="75">
        <v>1</v>
      </c>
      <c r="Q3108" s="75">
        <v>0</v>
      </c>
      <c r="R3108" s="75">
        <v>0</v>
      </c>
      <c r="S3108" s="75">
        <v>0.69999820000000001</v>
      </c>
      <c r="T3108" s="75">
        <v>0</v>
      </c>
      <c r="U3108" s="75">
        <v>0</v>
      </c>
      <c r="V3108" s="75">
        <v>19.752913234247899</v>
      </c>
    </row>
    <row r="3109" spans="2:22" x14ac:dyDescent="0.25">
      <c r="B3109" s="105">
        <v>185</v>
      </c>
      <c r="C3109" s="70">
        <v>43436</v>
      </c>
      <c r="D3109">
        <v>0</v>
      </c>
      <c r="E3109" s="75">
        <v>0</v>
      </c>
      <c r="F3109">
        <f t="shared" si="81"/>
        <v>0</v>
      </c>
      <c r="G3109">
        <v>3.0213985440000002</v>
      </c>
      <c r="H3109" s="75">
        <v>0</v>
      </c>
      <c r="I3109" s="75">
        <v>0.03</v>
      </c>
      <c r="J3109" s="75">
        <v>0</v>
      </c>
      <c r="K3109" s="75">
        <v>1.0255000000000001</v>
      </c>
      <c r="L3109" s="75">
        <v>3.0984442068720002</v>
      </c>
      <c r="M3109" s="75">
        <v>3.0984442068720002</v>
      </c>
      <c r="N3109" s="75">
        <v>107.49972</v>
      </c>
      <c r="O3109" s="75">
        <v>53.749859999999998</v>
      </c>
      <c r="P3109" s="75">
        <v>1</v>
      </c>
      <c r="Q3109" s="75">
        <v>0</v>
      </c>
      <c r="R3109" s="75">
        <v>0</v>
      </c>
      <c r="S3109" s="75">
        <v>0.71666479999999999</v>
      </c>
      <c r="T3109" s="75">
        <v>0</v>
      </c>
      <c r="U3109" s="75">
        <v>0</v>
      </c>
      <c r="V3109" s="75">
        <v>22.851357441119902</v>
      </c>
    </row>
    <row r="3110" spans="2:22" x14ac:dyDescent="0.25">
      <c r="B3110" s="105">
        <v>186</v>
      </c>
      <c r="C3110" s="70">
        <v>43437</v>
      </c>
      <c r="D3110">
        <v>0</v>
      </c>
      <c r="E3110" s="75">
        <v>0</v>
      </c>
      <c r="F3110">
        <f t="shared" si="81"/>
        <v>0</v>
      </c>
      <c r="G3110">
        <v>3.053281723</v>
      </c>
      <c r="H3110" s="75">
        <v>0</v>
      </c>
      <c r="I3110" s="75">
        <v>0.03</v>
      </c>
      <c r="J3110" s="75">
        <v>0</v>
      </c>
      <c r="K3110" s="75">
        <v>1.024</v>
      </c>
      <c r="L3110" s="75">
        <v>3.1265604843519998</v>
      </c>
      <c r="M3110" s="75">
        <v>3.1265604843519998</v>
      </c>
      <c r="N3110" s="75">
        <v>109.99970999999999</v>
      </c>
      <c r="O3110" s="75">
        <v>54.999854999999997</v>
      </c>
      <c r="P3110" s="75">
        <v>1</v>
      </c>
      <c r="Q3110" s="75">
        <v>0</v>
      </c>
      <c r="R3110" s="75">
        <v>0</v>
      </c>
      <c r="S3110" s="75">
        <v>0.73333139999999997</v>
      </c>
      <c r="T3110" s="75">
        <v>0</v>
      </c>
      <c r="U3110" s="75">
        <v>0</v>
      </c>
      <c r="V3110" s="75">
        <v>25.9779179254719</v>
      </c>
    </row>
    <row r="3111" spans="2:22" x14ac:dyDescent="0.25">
      <c r="B3111" s="105">
        <v>187</v>
      </c>
      <c r="C3111" s="70">
        <v>43438</v>
      </c>
      <c r="D3111">
        <v>0</v>
      </c>
      <c r="E3111" s="75">
        <v>0</v>
      </c>
      <c r="F3111">
        <f t="shared" si="81"/>
        <v>0</v>
      </c>
      <c r="G3111">
        <v>3.071366475</v>
      </c>
      <c r="H3111" s="75">
        <v>0</v>
      </c>
      <c r="I3111" s="75">
        <v>0.03</v>
      </c>
      <c r="J3111" s="75">
        <v>0</v>
      </c>
      <c r="K3111" s="75">
        <v>1.0225</v>
      </c>
      <c r="L3111" s="75">
        <v>3.1404722206875002</v>
      </c>
      <c r="M3111" s="75">
        <v>3.1404722206875002</v>
      </c>
      <c r="N3111" s="75">
        <v>112.4997</v>
      </c>
      <c r="O3111" s="75">
        <v>56.249850000000002</v>
      </c>
      <c r="P3111" s="75">
        <v>1</v>
      </c>
      <c r="Q3111" s="75">
        <v>0</v>
      </c>
      <c r="R3111" s="75">
        <v>0</v>
      </c>
      <c r="S3111" s="75">
        <v>0.74999800000000005</v>
      </c>
      <c r="T3111" s="75">
        <v>0</v>
      </c>
      <c r="U3111" s="75">
        <v>0</v>
      </c>
      <c r="V3111" s="75">
        <v>29.118390146159399</v>
      </c>
    </row>
    <row r="3112" spans="2:22" x14ac:dyDescent="0.25">
      <c r="B3112" s="105">
        <v>188</v>
      </c>
      <c r="C3112" s="70">
        <v>43439</v>
      </c>
      <c r="D3112">
        <v>0</v>
      </c>
      <c r="E3112" s="75">
        <v>0</v>
      </c>
      <c r="F3112">
        <f t="shared" si="81"/>
        <v>0</v>
      </c>
      <c r="G3112">
        <v>3.1024862839999998</v>
      </c>
      <c r="H3112" s="75">
        <v>0</v>
      </c>
      <c r="I3112" s="75">
        <v>0.03</v>
      </c>
      <c r="J3112" s="75">
        <v>0</v>
      </c>
      <c r="K3112" s="75">
        <v>1.0209999999999999</v>
      </c>
      <c r="L3112" s="75">
        <v>3.1676384959639998</v>
      </c>
      <c r="M3112" s="75">
        <v>3.1676384959639998</v>
      </c>
      <c r="N3112" s="75">
        <v>114.99969</v>
      </c>
      <c r="O3112" s="75">
        <v>57.499845000000001</v>
      </c>
      <c r="P3112" s="75">
        <v>1</v>
      </c>
      <c r="Q3112" s="75">
        <v>0</v>
      </c>
      <c r="R3112" s="75">
        <v>0</v>
      </c>
      <c r="S3112" s="75">
        <v>0.76666460000000003</v>
      </c>
      <c r="T3112" s="75">
        <v>0</v>
      </c>
      <c r="U3112" s="75">
        <v>0</v>
      </c>
      <c r="V3112" s="75">
        <v>32.286028642123398</v>
      </c>
    </row>
    <row r="3113" spans="2:22" x14ac:dyDescent="0.25">
      <c r="B3113" s="105">
        <v>189</v>
      </c>
      <c r="C3113" s="70">
        <v>43440</v>
      </c>
      <c r="D3113">
        <v>0</v>
      </c>
      <c r="E3113" s="75">
        <v>0</v>
      </c>
      <c r="F3113">
        <f t="shared" si="81"/>
        <v>0</v>
      </c>
      <c r="G3113">
        <v>3.110173133</v>
      </c>
      <c r="H3113" s="75">
        <v>0</v>
      </c>
      <c r="I3113" s="75">
        <v>1.4999999999999999E-2</v>
      </c>
      <c r="J3113" s="75">
        <v>0</v>
      </c>
      <c r="K3113" s="75">
        <v>1.0195000000000001</v>
      </c>
      <c r="L3113" s="75">
        <v>3.1708215090934999</v>
      </c>
      <c r="M3113" s="75">
        <v>3.1708215090934999</v>
      </c>
      <c r="N3113" s="75">
        <v>117.49968</v>
      </c>
      <c r="O3113" s="75">
        <v>58.749839999999999</v>
      </c>
      <c r="P3113" s="75">
        <v>1</v>
      </c>
      <c r="Q3113" s="75">
        <v>0</v>
      </c>
      <c r="R3113" s="75">
        <v>0</v>
      </c>
      <c r="S3113" s="75">
        <v>0.78333120000000001</v>
      </c>
      <c r="T3113" s="75">
        <v>0</v>
      </c>
      <c r="U3113" s="75">
        <v>0</v>
      </c>
      <c r="V3113" s="75">
        <v>35.456850151216898</v>
      </c>
    </row>
    <row r="3114" spans="2:22" x14ac:dyDescent="0.25">
      <c r="B3114" s="105">
        <v>190</v>
      </c>
      <c r="C3114" s="70">
        <v>43441</v>
      </c>
      <c r="D3114">
        <v>0</v>
      </c>
      <c r="E3114" s="75">
        <v>0</v>
      </c>
      <c r="F3114">
        <f t="shared" si="81"/>
        <v>0</v>
      </c>
      <c r="G3114">
        <v>3.0588322890000001</v>
      </c>
      <c r="H3114" s="75">
        <v>0</v>
      </c>
      <c r="I3114" s="75">
        <v>1.4999999999999999E-2</v>
      </c>
      <c r="J3114" s="75">
        <v>0</v>
      </c>
      <c r="K3114" s="75">
        <v>1.018</v>
      </c>
      <c r="L3114" s="75">
        <v>3.1138912702020001</v>
      </c>
      <c r="M3114" s="75">
        <v>3.1138912702020001</v>
      </c>
      <c r="N3114" s="75">
        <v>119.99966999999999</v>
      </c>
      <c r="O3114" s="75">
        <v>59.999834999999997</v>
      </c>
      <c r="P3114" s="75">
        <v>1</v>
      </c>
      <c r="Q3114" s="75">
        <v>0</v>
      </c>
      <c r="R3114" s="75">
        <v>0</v>
      </c>
      <c r="S3114" s="75">
        <v>0.79999779999999998</v>
      </c>
      <c r="T3114" s="75">
        <v>0</v>
      </c>
      <c r="U3114" s="75">
        <v>0</v>
      </c>
      <c r="V3114" s="75">
        <v>38.570741421418901</v>
      </c>
    </row>
    <row r="3115" spans="2:22" x14ac:dyDescent="0.25">
      <c r="B3115" s="105">
        <v>191</v>
      </c>
      <c r="C3115" s="70">
        <v>43442</v>
      </c>
      <c r="D3115">
        <v>0</v>
      </c>
      <c r="E3115" s="75">
        <v>0</v>
      </c>
      <c r="F3115">
        <f t="shared" si="81"/>
        <v>0</v>
      </c>
      <c r="G3115">
        <v>2.9928803249999998</v>
      </c>
      <c r="H3115" s="75">
        <v>0</v>
      </c>
      <c r="I3115" s="75">
        <v>1.4999999999999999E-2</v>
      </c>
      <c r="J3115" s="75">
        <v>0</v>
      </c>
      <c r="K3115" s="75">
        <v>1.0165</v>
      </c>
      <c r="L3115" s="75">
        <v>3.0422628503625</v>
      </c>
      <c r="M3115" s="75">
        <v>3.0422628503625</v>
      </c>
      <c r="N3115" s="75">
        <v>122.49966000000001</v>
      </c>
      <c r="O3115" s="75">
        <v>61.249830000000003</v>
      </c>
      <c r="P3115" s="75">
        <v>1</v>
      </c>
      <c r="Q3115" s="75">
        <v>0</v>
      </c>
      <c r="R3115" s="75">
        <v>0</v>
      </c>
      <c r="S3115" s="75">
        <v>0.81666439999999996</v>
      </c>
      <c r="T3115" s="75">
        <v>0</v>
      </c>
      <c r="U3115" s="75">
        <v>0</v>
      </c>
      <c r="V3115" s="75">
        <v>41.613004271781399</v>
      </c>
    </row>
    <row r="3116" spans="2:22" x14ac:dyDescent="0.25">
      <c r="B3116" s="105">
        <v>192</v>
      </c>
      <c r="C3116" s="70">
        <v>43443</v>
      </c>
      <c r="D3116">
        <v>0</v>
      </c>
      <c r="E3116" s="75">
        <v>0</v>
      </c>
      <c r="F3116">
        <f t="shared" si="81"/>
        <v>0</v>
      </c>
      <c r="G3116">
        <v>2.9330439610000001</v>
      </c>
      <c r="H3116" s="75">
        <v>0</v>
      </c>
      <c r="I3116" s="75">
        <v>1.4999999999999999E-2</v>
      </c>
      <c r="J3116" s="75">
        <v>0</v>
      </c>
      <c r="K3116" s="75">
        <v>1.0149999999999999</v>
      </c>
      <c r="L3116" s="75">
        <v>2.9770396204149998</v>
      </c>
      <c r="M3116" s="75">
        <v>2.9770396204149998</v>
      </c>
      <c r="N3116" s="75">
        <v>124.99965</v>
      </c>
      <c r="O3116" s="75">
        <v>62.499825000000001</v>
      </c>
      <c r="P3116" s="75">
        <v>1</v>
      </c>
      <c r="Q3116" s="75">
        <v>0</v>
      </c>
      <c r="R3116" s="75">
        <v>0</v>
      </c>
      <c r="S3116" s="75">
        <v>0.83333100000000004</v>
      </c>
      <c r="T3116" s="75">
        <v>0</v>
      </c>
      <c r="U3116" s="75">
        <v>0</v>
      </c>
      <c r="V3116" s="75">
        <v>44.590043892196398</v>
      </c>
    </row>
    <row r="3117" spans="2:22" x14ac:dyDescent="0.25">
      <c r="B3117" s="105">
        <v>193</v>
      </c>
      <c r="C3117" s="70">
        <v>43444</v>
      </c>
      <c r="D3117">
        <v>0</v>
      </c>
      <c r="E3117" s="75">
        <v>0</v>
      </c>
      <c r="F3117">
        <f t="shared" si="81"/>
        <v>0</v>
      </c>
      <c r="G3117">
        <v>2.8832112360000002</v>
      </c>
      <c r="H3117" s="75">
        <v>0</v>
      </c>
      <c r="I3117" s="75">
        <v>1.4999999999999999E-2</v>
      </c>
      <c r="J3117" s="75">
        <v>0</v>
      </c>
      <c r="K3117" s="75">
        <v>1.0135000000000001</v>
      </c>
      <c r="L3117" s="75">
        <v>2.9221345876860001</v>
      </c>
      <c r="M3117" s="75">
        <v>2.9221345876860001</v>
      </c>
      <c r="N3117" s="75">
        <v>127.49964</v>
      </c>
      <c r="O3117" s="75">
        <v>63.74982</v>
      </c>
      <c r="P3117" s="75">
        <v>1</v>
      </c>
      <c r="Q3117" s="75">
        <v>0</v>
      </c>
      <c r="R3117" s="75">
        <v>0</v>
      </c>
      <c r="S3117" s="75">
        <v>0.84999760000000002</v>
      </c>
      <c r="T3117" s="75">
        <v>0</v>
      </c>
      <c r="U3117" s="75">
        <v>0</v>
      </c>
      <c r="V3117" s="75">
        <v>47.512178479882401</v>
      </c>
    </row>
    <row r="3118" spans="2:22" x14ac:dyDescent="0.25">
      <c r="B3118" s="105">
        <v>194</v>
      </c>
      <c r="C3118" s="70">
        <v>43445</v>
      </c>
      <c r="D3118">
        <v>0</v>
      </c>
      <c r="E3118" s="75">
        <v>0</v>
      </c>
      <c r="F3118">
        <f t="shared" si="81"/>
        <v>0</v>
      </c>
      <c r="G3118">
        <v>2.8362621140000002</v>
      </c>
      <c r="H3118" s="75">
        <v>0</v>
      </c>
      <c r="I3118" s="75">
        <v>1.4999999999999999E-2</v>
      </c>
      <c r="J3118" s="75">
        <v>0</v>
      </c>
      <c r="K3118" s="75">
        <v>1.012</v>
      </c>
      <c r="L3118" s="75">
        <v>2.8702972593679998</v>
      </c>
      <c r="M3118" s="75">
        <v>2.8702972593679998</v>
      </c>
      <c r="N3118" s="75">
        <v>129.99963</v>
      </c>
      <c r="O3118" s="75">
        <v>64.999814999999998</v>
      </c>
      <c r="P3118" s="75">
        <v>1</v>
      </c>
      <c r="Q3118" s="75">
        <v>0</v>
      </c>
      <c r="R3118" s="75">
        <v>0</v>
      </c>
      <c r="S3118" s="75">
        <v>0.8666642</v>
      </c>
      <c r="T3118" s="75">
        <v>0</v>
      </c>
      <c r="U3118" s="75">
        <v>0</v>
      </c>
      <c r="V3118" s="75">
        <v>50.382475739250403</v>
      </c>
    </row>
    <row r="3119" spans="2:22" x14ac:dyDescent="0.25">
      <c r="B3119" s="105">
        <v>195</v>
      </c>
      <c r="C3119" s="70">
        <v>43446</v>
      </c>
      <c r="D3119">
        <v>0</v>
      </c>
      <c r="E3119" s="75">
        <v>0</v>
      </c>
      <c r="F3119">
        <f t="shared" si="81"/>
        <v>0</v>
      </c>
      <c r="G3119">
        <v>2.8068943040000001</v>
      </c>
      <c r="H3119" s="75">
        <v>0</v>
      </c>
      <c r="I3119" s="75">
        <v>1.4999999999999999E-2</v>
      </c>
      <c r="J3119" s="75">
        <v>0</v>
      </c>
      <c r="K3119" s="75">
        <v>1.0105</v>
      </c>
      <c r="L3119" s="75">
        <v>2.8363666941919998</v>
      </c>
      <c r="M3119" s="75">
        <v>2.8363666941919998</v>
      </c>
      <c r="N3119" s="75">
        <v>132.49961999999999</v>
      </c>
      <c r="O3119" s="75">
        <v>66.249809999999997</v>
      </c>
      <c r="P3119" s="75">
        <v>1</v>
      </c>
      <c r="Q3119" s="75">
        <v>0</v>
      </c>
      <c r="R3119" s="75">
        <v>0</v>
      </c>
      <c r="S3119" s="75">
        <v>0.88333079999999997</v>
      </c>
      <c r="T3119" s="75">
        <v>0</v>
      </c>
      <c r="U3119" s="75">
        <v>0</v>
      </c>
      <c r="V3119" s="75">
        <v>53.218842433442397</v>
      </c>
    </row>
    <row r="3120" spans="2:22" x14ac:dyDescent="0.25">
      <c r="B3120" s="105">
        <v>196</v>
      </c>
      <c r="C3120" s="70">
        <v>43447</v>
      </c>
      <c r="D3120">
        <v>0</v>
      </c>
      <c r="E3120" s="75">
        <v>0</v>
      </c>
      <c r="F3120">
        <f t="shared" si="81"/>
        <v>0</v>
      </c>
      <c r="G3120">
        <v>2.8094175469999998</v>
      </c>
      <c r="H3120" s="75">
        <v>0</v>
      </c>
      <c r="I3120" s="75">
        <v>1.4999999999999999E-2</v>
      </c>
      <c r="J3120" s="75">
        <v>0</v>
      </c>
      <c r="K3120" s="75">
        <v>1.0089999999999999</v>
      </c>
      <c r="L3120" s="75">
        <v>2.8347023049229998</v>
      </c>
      <c r="M3120" s="75">
        <v>2.8347023049229998</v>
      </c>
      <c r="N3120" s="75">
        <v>134.99960999999999</v>
      </c>
      <c r="O3120" s="75">
        <v>67.499804999999995</v>
      </c>
      <c r="P3120" s="75">
        <v>1</v>
      </c>
      <c r="Q3120" s="75">
        <v>0</v>
      </c>
      <c r="R3120" s="75">
        <v>0</v>
      </c>
      <c r="S3120" s="75">
        <v>0.89999739999999995</v>
      </c>
      <c r="T3120" s="75">
        <v>0</v>
      </c>
      <c r="U3120" s="75">
        <v>0</v>
      </c>
      <c r="V3120" s="75">
        <v>56.053544738365403</v>
      </c>
    </row>
    <row r="3121" spans="2:22" x14ac:dyDescent="0.25">
      <c r="B3121" s="105">
        <v>197</v>
      </c>
      <c r="C3121" s="70">
        <v>43448</v>
      </c>
      <c r="D3121">
        <v>0</v>
      </c>
      <c r="E3121" s="75">
        <v>0</v>
      </c>
      <c r="F3121">
        <f t="shared" si="81"/>
        <v>0</v>
      </c>
      <c r="G3121">
        <v>2.805175915</v>
      </c>
      <c r="H3121" s="75">
        <v>0</v>
      </c>
      <c r="I3121" s="75">
        <v>1.4999999999999999E-2</v>
      </c>
      <c r="J3121" s="75">
        <v>0</v>
      </c>
      <c r="K3121" s="75">
        <v>1.0075000000000001</v>
      </c>
      <c r="L3121" s="75">
        <v>2.8262147343624999</v>
      </c>
      <c r="M3121" s="75">
        <v>2.8262147343624999</v>
      </c>
      <c r="N3121" s="75">
        <v>137.49959999999999</v>
      </c>
      <c r="O3121" s="75">
        <v>68.749799999999993</v>
      </c>
      <c r="P3121" s="75">
        <v>1</v>
      </c>
      <c r="Q3121" s="75">
        <v>0</v>
      </c>
      <c r="R3121" s="75">
        <v>0</v>
      </c>
      <c r="S3121" s="75">
        <v>0.91666400000000003</v>
      </c>
      <c r="T3121" s="75">
        <v>0</v>
      </c>
      <c r="U3121" s="75">
        <v>0</v>
      </c>
      <c r="V3121" s="75">
        <v>58.879759472727898</v>
      </c>
    </row>
    <row r="3122" spans="2:22" x14ac:dyDescent="0.25">
      <c r="B3122" s="105">
        <v>198</v>
      </c>
      <c r="C3122" s="70">
        <v>43449</v>
      </c>
      <c r="D3122">
        <v>0</v>
      </c>
      <c r="E3122" s="75">
        <v>0</v>
      </c>
      <c r="F3122">
        <f t="shared" si="81"/>
        <v>0</v>
      </c>
      <c r="G3122">
        <v>2.8116082709999999</v>
      </c>
      <c r="H3122" s="75">
        <v>0</v>
      </c>
      <c r="I3122" s="75">
        <v>1.4999999999999999E-2</v>
      </c>
      <c r="J3122" s="75">
        <v>0</v>
      </c>
      <c r="K3122" s="75">
        <v>1.006</v>
      </c>
      <c r="L3122" s="75">
        <v>2.8284779206259998</v>
      </c>
      <c r="M3122" s="75">
        <v>2.8284779206259998</v>
      </c>
      <c r="N3122" s="75">
        <v>139.99959000000001</v>
      </c>
      <c r="O3122" s="75">
        <v>69.999795000000006</v>
      </c>
      <c r="P3122" s="75">
        <v>1</v>
      </c>
      <c r="Q3122" s="75">
        <v>0</v>
      </c>
      <c r="R3122" s="75">
        <v>0</v>
      </c>
      <c r="S3122" s="75">
        <v>0.93333060000000001</v>
      </c>
      <c r="T3122" s="75">
        <v>0</v>
      </c>
      <c r="U3122" s="75">
        <v>0</v>
      </c>
      <c r="V3122" s="75">
        <v>61.708237393353897</v>
      </c>
    </row>
    <row r="3123" spans="2:22" x14ac:dyDescent="0.25">
      <c r="B3123" s="105">
        <v>199</v>
      </c>
      <c r="C3123" s="70">
        <v>43450</v>
      </c>
      <c r="D3123">
        <v>0</v>
      </c>
      <c r="E3123" s="75">
        <v>0</v>
      </c>
      <c r="F3123">
        <f t="shared" si="81"/>
        <v>0</v>
      </c>
      <c r="G3123">
        <v>2.8327057729999998</v>
      </c>
      <c r="H3123" s="75">
        <v>0</v>
      </c>
      <c r="I3123" s="75">
        <v>5.0000000000000001E-3</v>
      </c>
      <c r="J3123" s="75">
        <v>0</v>
      </c>
      <c r="K3123" s="75">
        <v>1.0044999999999999</v>
      </c>
      <c r="L3123" s="75">
        <v>2.8454529489785001</v>
      </c>
      <c r="M3123" s="75">
        <v>2.8454529489785001</v>
      </c>
      <c r="N3123" s="75">
        <v>142.49958000000001</v>
      </c>
      <c r="O3123" s="75">
        <v>71.249790000000004</v>
      </c>
      <c r="P3123" s="75">
        <v>1</v>
      </c>
      <c r="Q3123" s="75">
        <v>0</v>
      </c>
      <c r="R3123" s="75">
        <v>0</v>
      </c>
      <c r="S3123" s="75">
        <v>0.94999719999999999</v>
      </c>
      <c r="T3123" s="75">
        <v>0</v>
      </c>
      <c r="U3123" s="75">
        <v>0</v>
      </c>
      <c r="V3123" s="75">
        <v>64.553690342332402</v>
      </c>
    </row>
    <row r="3124" spans="2:22" x14ac:dyDescent="0.25">
      <c r="B3124" s="105">
        <v>200</v>
      </c>
      <c r="C3124" s="70">
        <v>43451</v>
      </c>
      <c r="D3124">
        <v>0</v>
      </c>
      <c r="E3124" s="75">
        <v>0</v>
      </c>
      <c r="F3124">
        <f t="shared" si="81"/>
        <v>0</v>
      </c>
      <c r="G3124">
        <v>2.836265027</v>
      </c>
      <c r="H3124" s="75">
        <v>0</v>
      </c>
      <c r="I3124" s="75">
        <v>5.0000000000000001E-3</v>
      </c>
      <c r="J3124" s="75">
        <v>0</v>
      </c>
      <c r="K3124" s="75">
        <v>1.0029999999999999</v>
      </c>
      <c r="L3124" s="75">
        <v>2.8447738220810002</v>
      </c>
      <c r="M3124" s="75">
        <v>2.8447738220810002</v>
      </c>
      <c r="N3124" s="75">
        <v>144.99957000000001</v>
      </c>
      <c r="O3124" s="75">
        <v>72.499785000000003</v>
      </c>
      <c r="P3124" s="75">
        <v>1</v>
      </c>
      <c r="Q3124" s="75">
        <v>0</v>
      </c>
      <c r="R3124" s="75">
        <v>0</v>
      </c>
      <c r="S3124" s="75">
        <v>0.96666379999999996</v>
      </c>
      <c r="T3124" s="75">
        <v>0</v>
      </c>
      <c r="U3124" s="75">
        <v>0</v>
      </c>
      <c r="V3124" s="75">
        <v>67.398464164413397</v>
      </c>
    </row>
    <row r="3125" spans="2:22" x14ac:dyDescent="0.25">
      <c r="B3125" s="105">
        <v>201</v>
      </c>
      <c r="C3125" s="70">
        <v>43452</v>
      </c>
      <c r="D3125">
        <v>0</v>
      </c>
      <c r="E3125" s="75">
        <v>0</v>
      </c>
      <c r="F3125">
        <f t="shared" si="81"/>
        <v>0</v>
      </c>
      <c r="G3125">
        <v>2.854251573</v>
      </c>
      <c r="H3125" s="75">
        <v>0</v>
      </c>
      <c r="I3125" s="75">
        <v>5.0000000000000001E-3</v>
      </c>
      <c r="J3125" s="75">
        <v>0</v>
      </c>
      <c r="K3125" s="75">
        <v>1.0015000000000001</v>
      </c>
      <c r="L3125" s="75">
        <v>2.8585329503594998</v>
      </c>
      <c r="M3125" s="75">
        <v>2.8585329503594998</v>
      </c>
      <c r="N3125" s="75">
        <v>147.49956</v>
      </c>
      <c r="O3125" s="75">
        <v>73.749780000000001</v>
      </c>
      <c r="P3125" s="75">
        <v>1</v>
      </c>
      <c r="Q3125" s="75">
        <v>0</v>
      </c>
      <c r="R3125" s="75">
        <v>0</v>
      </c>
      <c r="S3125" s="75">
        <v>0.98333040000000005</v>
      </c>
      <c r="T3125" s="75">
        <v>0</v>
      </c>
      <c r="U3125" s="75">
        <v>0</v>
      </c>
      <c r="V3125" s="75">
        <v>70.256997114772901</v>
      </c>
    </row>
    <row r="3126" spans="2:22" x14ac:dyDescent="0.25">
      <c r="B3126" s="105">
        <v>202</v>
      </c>
      <c r="C3126" s="70">
        <v>43453</v>
      </c>
      <c r="D3126">
        <v>0</v>
      </c>
      <c r="E3126" s="69">
        <v>20</v>
      </c>
      <c r="F3126">
        <f t="shared" si="81"/>
        <v>20</v>
      </c>
      <c r="G3126">
        <v>2.8882341710000001</v>
      </c>
      <c r="H3126" s="75">
        <v>20</v>
      </c>
      <c r="I3126" s="75">
        <v>1.4999999999999999E-2</v>
      </c>
      <c r="J3126" s="75">
        <v>0.3</v>
      </c>
      <c r="K3126" s="75">
        <v>1</v>
      </c>
      <c r="L3126" s="75">
        <v>2.8882341710000001</v>
      </c>
      <c r="M3126" s="75">
        <v>2.8882341710000001</v>
      </c>
      <c r="N3126" s="75">
        <v>150</v>
      </c>
      <c r="O3126" s="75">
        <v>75</v>
      </c>
      <c r="P3126" s="75">
        <v>1</v>
      </c>
      <c r="Q3126" s="75">
        <v>19.7</v>
      </c>
      <c r="R3126" s="75">
        <v>19.7</v>
      </c>
      <c r="S3126" s="75">
        <v>1</v>
      </c>
      <c r="T3126" s="75">
        <v>4.2029414572499997</v>
      </c>
      <c r="U3126" s="75">
        <v>0</v>
      </c>
      <c r="V3126" s="75">
        <v>57.648172743022897</v>
      </c>
    </row>
    <row r="3127" spans="2:22" x14ac:dyDescent="0.25">
      <c r="B3127" s="105">
        <v>203</v>
      </c>
      <c r="C3127" s="70">
        <v>43454</v>
      </c>
      <c r="D3127">
        <v>0</v>
      </c>
      <c r="E3127" s="69">
        <v>20</v>
      </c>
      <c r="F3127">
        <f t="shared" si="81"/>
        <v>20</v>
      </c>
      <c r="G3127">
        <v>2.9010902669999998</v>
      </c>
      <c r="H3127" s="75">
        <v>20</v>
      </c>
      <c r="I3127" s="75">
        <v>0.03</v>
      </c>
      <c r="J3127" s="75">
        <v>0.6</v>
      </c>
      <c r="K3127" s="75">
        <v>1.0075000000000001</v>
      </c>
      <c r="L3127" s="75">
        <v>2.9228484440025002</v>
      </c>
      <c r="M3127" s="75">
        <v>2.9228484440025002</v>
      </c>
      <c r="N3127" s="75">
        <v>150</v>
      </c>
      <c r="O3127" s="75">
        <v>75</v>
      </c>
      <c r="P3127" s="75">
        <v>1</v>
      </c>
      <c r="Q3127" s="75">
        <v>19.399999999999999</v>
      </c>
      <c r="R3127" s="75">
        <v>23.602941457250001</v>
      </c>
      <c r="S3127" s="75">
        <v>1</v>
      </c>
      <c r="T3127" s="75">
        <v>5.1700232533118697</v>
      </c>
      <c r="U3127" s="75">
        <v>0</v>
      </c>
      <c r="V3127" s="75">
        <v>42.138102983087201</v>
      </c>
    </row>
    <row r="3128" spans="2:22" x14ac:dyDescent="0.25">
      <c r="B3128" s="105">
        <v>204</v>
      </c>
      <c r="C3128" s="70">
        <v>43455</v>
      </c>
      <c r="D3128">
        <v>0</v>
      </c>
      <c r="E3128" s="69">
        <v>20</v>
      </c>
      <c r="F3128">
        <f t="shared" si="81"/>
        <v>20</v>
      </c>
      <c r="G3128">
        <v>2.8824914640000001</v>
      </c>
      <c r="H3128" s="75">
        <v>20</v>
      </c>
      <c r="I3128" s="75">
        <v>0.03</v>
      </c>
      <c r="J3128" s="75">
        <v>0.6</v>
      </c>
      <c r="K3128" s="75">
        <v>1.0149999999999999</v>
      </c>
      <c r="L3128" s="75">
        <v>2.9257288359600002</v>
      </c>
      <c r="M3128" s="75">
        <v>2.9257288359600002</v>
      </c>
      <c r="N3128" s="75">
        <v>150</v>
      </c>
      <c r="O3128" s="75">
        <v>75</v>
      </c>
      <c r="P3128" s="75">
        <v>1</v>
      </c>
      <c r="Q3128" s="75">
        <v>19.399999999999999</v>
      </c>
      <c r="R3128" s="75">
        <v>24.570023253311899</v>
      </c>
      <c r="S3128" s="75">
        <v>1</v>
      </c>
      <c r="T3128" s="75">
        <v>5.4110736043379699</v>
      </c>
      <c r="U3128" s="75">
        <v>0</v>
      </c>
      <c r="V3128" s="75">
        <v>25.9048821700733</v>
      </c>
    </row>
    <row r="3129" spans="2:22" x14ac:dyDescent="0.25">
      <c r="B3129" s="105">
        <v>205</v>
      </c>
      <c r="C3129" s="70">
        <v>43456</v>
      </c>
      <c r="D3129">
        <v>0</v>
      </c>
      <c r="E3129" s="69">
        <v>20</v>
      </c>
      <c r="F3129">
        <f t="shared" si="81"/>
        <v>20</v>
      </c>
      <c r="G3129">
        <v>2.8885849370000001</v>
      </c>
      <c r="H3129" s="75">
        <v>20</v>
      </c>
      <c r="I3129" s="75">
        <v>0.05</v>
      </c>
      <c r="J3129" s="75">
        <v>1</v>
      </c>
      <c r="K3129" s="75">
        <v>1.0225</v>
      </c>
      <c r="L3129" s="75">
        <v>2.9535780980825002</v>
      </c>
      <c r="M3129" s="75">
        <v>2.9535780980825002</v>
      </c>
      <c r="N3129" s="75">
        <v>150</v>
      </c>
      <c r="O3129" s="75">
        <v>75</v>
      </c>
      <c r="P3129" s="75">
        <v>1</v>
      </c>
      <c r="Q3129" s="75">
        <v>19</v>
      </c>
      <c r="R3129" s="75">
        <v>24.411073604338</v>
      </c>
      <c r="S3129" s="75">
        <v>1</v>
      </c>
      <c r="T3129" s="75">
        <v>5.36437387656387</v>
      </c>
      <c r="U3129" s="75">
        <v>0</v>
      </c>
      <c r="V3129" s="75">
        <v>9.8117605403817301</v>
      </c>
    </row>
    <row r="3130" spans="2:22" x14ac:dyDescent="0.25">
      <c r="B3130" s="105">
        <v>206</v>
      </c>
      <c r="C3130" s="70">
        <v>43457</v>
      </c>
      <c r="D3130">
        <v>0</v>
      </c>
      <c r="E3130" s="75">
        <v>0</v>
      </c>
      <c r="F3130">
        <f t="shared" si="81"/>
        <v>0</v>
      </c>
      <c r="G3130">
        <v>2.8586057500000002</v>
      </c>
      <c r="H3130" s="75">
        <v>0</v>
      </c>
      <c r="I3130" s="75">
        <v>0.05</v>
      </c>
      <c r="J3130" s="75">
        <v>0</v>
      </c>
      <c r="K3130" s="75">
        <v>1.03</v>
      </c>
      <c r="L3130" s="75">
        <v>2.9443639225</v>
      </c>
      <c r="M3130" s="75">
        <v>2.9443639225</v>
      </c>
      <c r="N3130" s="75">
        <v>150</v>
      </c>
      <c r="O3130" s="75">
        <v>75</v>
      </c>
      <c r="P3130" s="75">
        <v>1</v>
      </c>
      <c r="Q3130" s="75">
        <v>0</v>
      </c>
      <c r="R3130" s="75">
        <v>5.36437387656387</v>
      </c>
      <c r="S3130" s="75">
        <v>1</v>
      </c>
      <c r="T3130" s="75">
        <v>0.60500248851596705</v>
      </c>
      <c r="U3130" s="75">
        <v>0</v>
      </c>
      <c r="V3130" s="75">
        <v>7.9967530748338298</v>
      </c>
    </row>
    <row r="3131" spans="2:22" x14ac:dyDescent="0.25">
      <c r="B3131" s="105">
        <v>207</v>
      </c>
      <c r="C3131" s="70">
        <v>43458</v>
      </c>
      <c r="D3131">
        <v>0</v>
      </c>
      <c r="E3131" s="75">
        <v>0</v>
      </c>
      <c r="F3131">
        <f t="shared" si="81"/>
        <v>0</v>
      </c>
      <c r="G3131">
        <v>2.823180485</v>
      </c>
      <c r="H3131" s="75">
        <v>0</v>
      </c>
      <c r="I3131" s="75">
        <v>0.05</v>
      </c>
      <c r="J3131" s="75">
        <v>0</v>
      </c>
      <c r="K3131" s="75">
        <v>1.0375000000000001</v>
      </c>
      <c r="L3131" s="75">
        <v>2.9290497531874999</v>
      </c>
      <c r="M3131" s="75">
        <v>2.9290497531874999</v>
      </c>
      <c r="N3131" s="75">
        <v>150</v>
      </c>
      <c r="O3131" s="75">
        <v>75</v>
      </c>
      <c r="P3131" s="75">
        <v>1</v>
      </c>
      <c r="Q3131" s="75">
        <v>0</v>
      </c>
      <c r="R3131" s="75">
        <v>0.60500248851596705</v>
      </c>
      <c r="S3131" s="75">
        <v>1</v>
      </c>
      <c r="T3131" s="75">
        <v>0</v>
      </c>
      <c r="U3131" s="75">
        <v>0</v>
      </c>
      <c r="V3131" s="75">
        <v>10.3208003395054</v>
      </c>
    </row>
    <row r="3132" spans="2:22" x14ac:dyDescent="0.25">
      <c r="B3132" s="105">
        <v>208</v>
      </c>
      <c r="C3132" s="70">
        <v>43459</v>
      </c>
      <c r="D3132">
        <v>0</v>
      </c>
      <c r="E3132" s="75">
        <v>0</v>
      </c>
      <c r="F3132">
        <f t="shared" si="81"/>
        <v>0</v>
      </c>
      <c r="G3132">
        <v>2.7909520840000002</v>
      </c>
      <c r="H3132" s="75">
        <v>0</v>
      </c>
      <c r="I3132" s="75">
        <v>0.05</v>
      </c>
      <c r="J3132" s="75">
        <v>0</v>
      </c>
      <c r="K3132" s="75">
        <v>1.0449999999999999</v>
      </c>
      <c r="L3132" s="75">
        <v>2.91654492778</v>
      </c>
      <c r="M3132" s="75">
        <v>2.91654492778</v>
      </c>
      <c r="N3132" s="75">
        <v>150</v>
      </c>
      <c r="O3132" s="75">
        <v>75</v>
      </c>
      <c r="P3132" s="75">
        <v>1</v>
      </c>
      <c r="Q3132" s="75">
        <v>0</v>
      </c>
      <c r="R3132" s="75">
        <v>0</v>
      </c>
      <c r="S3132" s="75">
        <v>1</v>
      </c>
      <c r="T3132" s="75">
        <v>0</v>
      </c>
      <c r="U3132" s="75">
        <v>0</v>
      </c>
      <c r="V3132" s="75">
        <v>13.2373452672854</v>
      </c>
    </row>
    <row r="3133" spans="2:22" x14ac:dyDescent="0.25">
      <c r="B3133" s="105">
        <v>209</v>
      </c>
      <c r="C3133" s="70">
        <v>43460</v>
      </c>
      <c r="D3133">
        <v>0</v>
      </c>
      <c r="E3133" s="75">
        <v>0</v>
      </c>
      <c r="F3133">
        <f t="shared" si="81"/>
        <v>0</v>
      </c>
      <c r="G3133">
        <v>2.7440716250000001</v>
      </c>
      <c r="H3133" s="75">
        <v>0</v>
      </c>
      <c r="I3133" s="75">
        <v>0.05</v>
      </c>
      <c r="J3133" s="75">
        <v>0</v>
      </c>
      <c r="K3133" s="75">
        <v>1.0525</v>
      </c>
      <c r="L3133" s="75">
        <v>2.8881353853124998</v>
      </c>
      <c r="M3133" s="75">
        <v>2.8881353853124998</v>
      </c>
      <c r="N3133" s="75">
        <v>150</v>
      </c>
      <c r="O3133" s="75">
        <v>75</v>
      </c>
      <c r="P3133" s="75">
        <v>1</v>
      </c>
      <c r="Q3133" s="75">
        <v>0</v>
      </c>
      <c r="R3133" s="75">
        <v>0</v>
      </c>
      <c r="S3133" s="75">
        <v>1</v>
      </c>
      <c r="T3133" s="75">
        <v>0</v>
      </c>
      <c r="U3133" s="75">
        <v>0</v>
      </c>
      <c r="V3133" s="75">
        <v>16.125480652597901</v>
      </c>
    </row>
    <row r="3134" spans="2:22" x14ac:dyDescent="0.25">
      <c r="B3134" s="105">
        <v>210</v>
      </c>
      <c r="C3134" s="70">
        <v>43461</v>
      </c>
      <c r="D3134">
        <v>0</v>
      </c>
      <c r="E3134" s="75">
        <v>0</v>
      </c>
      <c r="F3134">
        <f t="shared" si="81"/>
        <v>0</v>
      </c>
      <c r="G3134">
        <v>2.6656214920000001</v>
      </c>
      <c r="H3134" s="75">
        <v>0</v>
      </c>
      <c r="I3134" s="75">
        <v>0.03</v>
      </c>
      <c r="J3134" s="75">
        <v>0</v>
      </c>
      <c r="K3134" s="75">
        <v>1.06</v>
      </c>
      <c r="L3134" s="75">
        <v>2.8255587815199998</v>
      </c>
      <c r="M3134" s="75">
        <v>2.8255587815199998</v>
      </c>
      <c r="N3134" s="75">
        <v>150</v>
      </c>
      <c r="O3134" s="75">
        <v>75</v>
      </c>
      <c r="P3134" s="75">
        <v>1</v>
      </c>
      <c r="Q3134" s="75">
        <v>0</v>
      </c>
      <c r="R3134" s="75">
        <v>0</v>
      </c>
      <c r="S3134" s="75">
        <v>1</v>
      </c>
      <c r="T3134" s="75">
        <v>0</v>
      </c>
      <c r="U3134" s="75">
        <v>0</v>
      </c>
      <c r="V3134" s="75">
        <v>18.951039434117899</v>
      </c>
    </row>
    <row r="3135" spans="2:22" x14ac:dyDescent="0.25">
      <c r="B3135" s="105">
        <v>211</v>
      </c>
      <c r="C3135" s="70">
        <v>43462</v>
      </c>
      <c r="D3135">
        <v>0</v>
      </c>
      <c r="E3135" s="75">
        <v>0</v>
      </c>
      <c r="F3135">
        <f t="shared" si="81"/>
        <v>0</v>
      </c>
      <c r="G3135">
        <v>2.5751396209999999</v>
      </c>
      <c r="H3135" s="75">
        <v>0</v>
      </c>
      <c r="I3135" s="75">
        <v>0.03</v>
      </c>
      <c r="J3135" s="75">
        <v>0</v>
      </c>
      <c r="K3135" s="75">
        <v>1.0674999999999999</v>
      </c>
      <c r="L3135" s="75">
        <v>2.7489615454175</v>
      </c>
      <c r="M3135" s="75">
        <v>2.7489615454175</v>
      </c>
      <c r="N3135" s="75">
        <v>150</v>
      </c>
      <c r="O3135" s="75">
        <v>75</v>
      </c>
      <c r="P3135" s="75">
        <v>1</v>
      </c>
      <c r="Q3135" s="75">
        <v>0</v>
      </c>
      <c r="R3135" s="75">
        <v>0</v>
      </c>
      <c r="S3135" s="75">
        <v>1</v>
      </c>
      <c r="T3135" s="75">
        <v>0</v>
      </c>
      <c r="U3135" s="75">
        <v>0</v>
      </c>
      <c r="V3135" s="75">
        <v>21.7000009795354</v>
      </c>
    </row>
    <row r="3136" spans="2:22" x14ac:dyDescent="0.25">
      <c r="B3136" s="105">
        <v>212</v>
      </c>
      <c r="C3136" s="70">
        <v>43463</v>
      </c>
      <c r="D3136">
        <v>0</v>
      </c>
      <c r="E3136" s="75">
        <v>0</v>
      </c>
      <c r="F3136">
        <f t="shared" si="81"/>
        <v>0</v>
      </c>
      <c r="G3136">
        <v>2.493667222</v>
      </c>
      <c r="H3136" s="75">
        <v>0</v>
      </c>
      <c r="I3136" s="75">
        <v>0.03</v>
      </c>
      <c r="J3136" s="75">
        <v>0</v>
      </c>
      <c r="K3136" s="75">
        <v>1.075</v>
      </c>
      <c r="L3136" s="75">
        <v>2.6806922636500001</v>
      </c>
      <c r="M3136" s="75">
        <v>2.6806922636500001</v>
      </c>
      <c r="N3136" s="75">
        <v>150</v>
      </c>
      <c r="O3136" s="75">
        <v>75</v>
      </c>
      <c r="P3136" s="75">
        <v>1</v>
      </c>
      <c r="Q3136" s="75">
        <v>0</v>
      </c>
      <c r="R3136" s="75">
        <v>0</v>
      </c>
      <c r="S3136" s="75">
        <v>1</v>
      </c>
      <c r="T3136" s="75">
        <v>0</v>
      </c>
      <c r="U3136" s="75">
        <v>0</v>
      </c>
      <c r="V3136" s="75">
        <v>24.380693243185402</v>
      </c>
    </row>
    <row r="3137" spans="1:22" x14ac:dyDescent="0.25">
      <c r="B3137" s="105">
        <v>213</v>
      </c>
      <c r="C3137" s="70">
        <v>43464</v>
      </c>
      <c r="D3137">
        <v>0</v>
      </c>
      <c r="E3137" s="75">
        <v>0</v>
      </c>
      <c r="F3137">
        <f t="shared" si="81"/>
        <v>0</v>
      </c>
      <c r="G3137">
        <v>2.4098628500000001</v>
      </c>
      <c r="H3137" s="75">
        <v>0</v>
      </c>
      <c r="I3137" s="75">
        <v>0.03</v>
      </c>
      <c r="J3137" s="75">
        <v>0</v>
      </c>
      <c r="K3137" s="75">
        <v>1.0825</v>
      </c>
      <c r="L3137" s="75">
        <v>2.6086765351249999</v>
      </c>
      <c r="M3137" s="75">
        <v>2.6086765351249999</v>
      </c>
      <c r="N3137" s="75">
        <v>150</v>
      </c>
      <c r="O3137" s="75">
        <v>75</v>
      </c>
      <c r="P3137" s="75">
        <v>1</v>
      </c>
      <c r="Q3137" s="75">
        <v>0</v>
      </c>
      <c r="R3137" s="75">
        <v>0</v>
      </c>
      <c r="S3137" s="75">
        <v>1</v>
      </c>
      <c r="T3137" s="75">
        <v>0</v>
      </c>
      <c r="U3137" s="75">
        <v>0</v>
      </c>
      <c r="V3137" s="75">
        <v>26.989369778310401</v>
      </c>
    </row>
    <row r="3138" spans="1:22" x14ac:dyDescent="0.25">
      <c r="B3138" s="105">
        <v>214</v>
      </c>
      <c r="C3138" s="70">
        <v>43465</v>
      </c>
      <c r="D3138">
        <v>0</v>
      </c>
      <c r="E3138" s="75">
        <v>0</v>
      </c>
      <c r="F3138">
        <f t="shared" si="81"/>
        <v>0</v>
      </c>
      <c r="G3138">
        <v>2.362637689</v>
      </c>
      <c r="H3138" s="75">
        <v>0</v>
      </c>
      <c r="I3138" s="75">
        <v>0.03</v>
      </c>
      <c r="J3138" s="75">
        <v>0</v>
      </c>
      <c r="K3138" s="75">
        <v>1.0900000000000001</v>
      </c>
      <c r="L3138" s="75">
        <v>2.57527508101</v>
      </c>
      <c r="M3138" s="75">
        <v>2.57527508101</v>
      </c>
      <c r="N3138" s="75">
        <v>150</v>
      </c>
      <c r="O3138" s="75">
        <v>75</v>
      </c>
      <c r="P3138" s="75">
        <v>1</v>
      </c>
      <c r="Q3138" s="75">
        <v>0</v>
      </c>
      <c r="R3138" s="75">
        <v>0</v>
      </c>
      <c r="S3138" s="75">
        <v>1</v>
      </c>
      <c r="T3138" s="75">
        <v>0</v>
      </c>
      <c r="U3138" s="75">
        <v>0</v>
      </c>
      <c r="V3138" s="75">
        <v>29.564644859320399</v>
      </c>
    </row>
    <row r="3139" spans="1:22" x14ac:dyDescent="0.25">
      <c r="A3139">
        <v>1</v>
      </c>
      <c r="B3139" s="105">
        <v>215</v>
      </c>
      <c r="C3139" s="70">
        <v>43466</v>
      </c>
      <c r="D3139">
        <v>0</v>
      </c>
      <c r="E3139" s="75">
        <v>0</v>
      </c>
      <c r="F3139">
        <f t="shared" si="81"/>
        <v>0</v>
      </c>
      <c r="G3139">
        <v>2.35503171</v>
      </c>
      <c r="H3139" s="75">
        <v>0</v>
      </c>
      <c r="I3139" s="75">
        <v>0.03</v>
      </c>
      <c r="J3139" s="75">
        <v>0</v>
      </c>
      <c r="K3139" s="75">
        <v>1.0974999999999999</v>
      </c>
      <c r="L3139" s="75">
        <v>2.584647301725</v>
      </c>
      <c r="M3139" s="75">
        <v>2.584647301725</v>
      </c>
      <c r="N3139" s="75">
        <v>150</v>
      </c>
      <c r="O3139" s="75">
        <v>75</v>
      </c>
      <c r="P3139" s="75">
        <v>1</v>
      </c>
      <c r="Q3139" s="75">
        <v>0</v>
      </c>
      <c r="R3139" s="75">
        <v>0</v>
      </c>
      <c r="S3139" s="75">
        <v>1</v>
      </c>
      <c r="T3139" s="75">
        <v>0</v>
      </c>
      <c r="U3139" s="75">
        <v>0</v>
      </c>
      <c r="V3139" s="75">
        <v>32.149292161045402</v>
      </c>
    </row>
    <row r="3140" spans="1:22" x14ac:dyDescent="0.25">
      <c r="A3140">
        <v>2</v>
      </c>
      <c r="B3140" s="105">
        <v>216</v>
      </c>
      <c r="C3140" s="70">
        <v>43467</v>
      </c>
      <c r="D3140">
        <v>0</v>
      </c>
      <c r="E3140" s="75">
        <v>0</v>
      </c>
      <c r="F3140">
        <f t="shared" si="81"/>
        <v>0</v>
      </c>
      <c r="G3140">
        <v>2.3961370120000001</v>
      </c>
      <c r="H3140" s="75">
        <v>0</v>
      </c>
      <c r="I3140" s="75">
        <v>1.4999999999999999E-2</v>
      </c>
      <c r="J3140" s="75">
        <v>0</v>
      </c>
      <c r="K3140" s="75">
        <v>1.105</v>
      </c>
      <c r="L3140" s="75">
        <v>2.6477313982599999</v>
      </c>
      <c r="M3140" s="75">
        <v>2.6477313982599999</v>
      </c>
      <c r="N3140" s="75">
        <v>150</v>
      </c>
      <c r="O3140" s="75">
        <v>75</v>
      </c>
      <c r="P3140" s="75">
        <v>1</v>
      </c>
      <c r="Q3140" s="75">
        <v>0</v>
      </c>
      <c r="R3140" s="75">
        <v>0</v>
      </c>
      <c r="S3140" s="75">
        <v>1</v>
      </c>
      <c r="T3140" s="75">
        <v>0</v>
      </c>
      <c r="U3140" s="75">
        <v>0</v>
      </c>
      <c r="V3140" s="75">
        <v>34.797023559305401</v>
      </c>
    </row>
    <row r="3141" spans="1:22" x14ac:dyDescent="0.25">
      <c r="B3141" s="105">
        <v>217</v>
      </c>
      <c r="C3141" s="70">
        <v>43468</v>
      </c>
      <c r="D3141">
        <v>0</v>
      </c>
      <c r="E3141" s="75">
        <v>0</v>
      </c>
      <c r="F3141">
        <f t="shared" si="81"/>
        <v>0</v>
      </c>
      <c r="G3141">
        <v>2.4184644</v>
      </c>
      <c r="H3141" s="75">
        <v>0</v>
      </c>
      <c r="I3141" s="75">
        <v>1.4999999999999999E-2</v>
      </c>
      <c r="J3141" s="75">
        <v>0</v>
      </c>
      <c r="K3141" s="75">
        <v>1.1125</v>
      </c>
      <c r="L3141" s="75">
        <v>2.6905416450000001</v>
      </c>
      <c r="M3141" s="75">
        <v>2.6905416450000001</v>
      </c>
      <c r="N3141" s="75">
        <v>150</v>
      </c>
      <c r="O3141" s="75">
        <v>75</v>
      </c>
      <c r="P3141" s="75">
        <v>1</v>
      </c>
      <c r="Q3141" s="75">
        <v>0</v>
      </c>
      <c r="R3141" s="75">
        <v>0</v>
      </c>
      <c r="S3141" s="75">
        <v>1</v>
      </c>
      <c r="T3141" s="75">
        <v>0</v>
      </c>
      <c r="U3141" s="75">
        <v>0</v>
      </c>
      <c r="V3141" s="75">
        <v>37.487565204305398</v>
      </c>
    </row>
    <row r="3142" spans="1:22" x14ac:dyDescent="0.25">
      <c r="B3142" s="105">
        <v>218</v>
      </c>
      <c r="C3142" s="70">
        <v>43469</v>
      </c>
      <c r="D3142">
        <v>0</v>
      </c>
      <c r="E3142" s="75">
        <v>0</v>
      </c>
      <c r="F3142">
        <f t="shared" ref="F3142:F3205" si="82">D3142+E3142</f>
        <v>0</v>
      </c>
      <c r="G3142">
        <v>2.4427602199999998</v>
      </c>
      <c r="H3142" s="75">
        <v>0</v>
      </c>
      <c r="I3142" s="75">
        <v>1.4999999999999999E-2</v>
      </c>
      <c r="J3142" s="75">
        <v>0</v>
      </c>
      <c r="K3142" s="75">
        <v>1.1200000000000001</v>
      </c>
      <c r="L3142" s="75">
        <v>2.7358914464000001</v>
      </c>
      <c r="M3142" s="75">
        <v>2.7358914464000001</v>
      </c>
      <c r="N3142" s="75">
        <v>150</v>
      </c>
      <c r="O3142" s="75">
        <v>75</v>
      </c>
      <c r="P3142" s="75">
        <v>1</v>
      </c>
      <c r="Q3142" s="75">
        <v>0</v>
      </c>
      <c r="R3142" s="75">
        <v>0</v>
      </c>
      <c r="S3142" s="75">
        <v>1</v>
      </c>
      <c r="T3142" s="75">
        <v>0</v>
      </c>
      <c r="U3142" s="75">
        <v>0</v>
      </c>
      <c r="V3142" s="75">
        <v>40.223456650705401</v>
      </c>
    </row>
    <row r="3143" spans="1:22" x14ac:dyDescent="0.25">
      <c r="B3143" s="105">
        <v>219</v>
      </c>
      <c r="C3143" s="70">
        <v>43470</v>
      </c>
      <c r="D3143">
        <v>0</v>
      </c>
      <c r="E3143" s="75">
        <v>0</v>
      </c>
      <c r="F3143">
        <f t="shared" si="82"/>
        <v>0</v>
      </c>
      <c r="G3143">
        <v>2.4869618820000001</v>
      </c>
      <c r="H3143" s="75">
        <v>0</v>
      </c>
      <c r="I3143" s="75">
        <v>1.4999999999999999E-2</v>
      </c>
      <c r="J3143" s="75">
        <v>0</v>
      </c>
      <c r="K3143" s="75">
        <v>1.1274999999999999</v>
      </c>
      <c r="L3143" s="75">
        <v>2.8040495219550001</v>
      </c>
      <c r="M3143" s="75">
        <v>2.8040495219550001</v>
      </c>
      <c r="N3143" s="75">
        <v>150</v>
      </c>
      <c r="O3143" s="75">
        <v>75</v>
      </c>
      <c r="P3143" s="75">
        <v>1</v>
      </c>
      <c r="Q3143" s="75">
        <v>0</v>
      </c>
      <c r="R3143" s="75">
        <v>0</v>
      </c>
      <c r="S3143" s="75">
        <v>1</v>
      </c>
      <c r="T3143" s="75">
        <v>0</v>
      </c>
      <c r="U3143" s="75">
        <v>0</v>
      </c>
      <c r="V3143" s="75">
        <v>43.027506172660402</v>
      </c>
    </row>
    <row r="3144" spans="1:22" x14ac:dyDescent="0.25">
      <c r="B3144" s="105">
        <v>220</v>
      </c>
      <c r="C3144" s="70">
        <v>43471</v>
      </c>
      <c r="D3144">
        <v>0</v>
      </c>
      <c r="E3144" s="75">
        <v>0</v>
      </c>
      <c r="F3144">
        <f t="shared" si="82"/>
        <v>0</v>
      </c>
      <c r="G3144">
        <v>2.5053139579999999</v>
      </c>
      <c r="H3144" s="75">
        <v>0</v>
      </c>
      <c r="I3144" s="75">
        <v>1.4999999999999999E-2</v>
      </c>
      <c r="J3144" s="75">
        <v>0</v>
      </c>
      <c r="K3144" s="75">
        <v>1.135</v>
      </c>
      <c r="L3144" s="75">
        <v>2.8435313423299999</v>
      </c>
      <c r="M3144" s="75">
        <v>2.8435313423299999</v>
      </c>
      <c r="N3144" s="75">
        <v>150</v>
      </c>
      <c r="O3144" s="75">
        <v>75</v>
      </c>
      <c r="P3144" s="75">
        <v>1</v>
      </c>
      <c r="Q3144" s="75">
        <v>0</v>
      </c>
      <c r="R3144" s="75">
        <v>0</v>
      </c>
      <c r="S3144" s="75">
        <v>1</v>
      </c>
      <c r="T3144" s="75">
        <v>0</v>
      </c>
      <c r="U3144" s="75">
        <v>0</v>
      </c>
      <c r="V3144" s="75">
        <v>45.871037514990398</v>
      </c>
    </row>
    <row r="3145" spans="1:22" x14ac:dyDescent="0.25">
      <c r="B3145" s="105">
        <v>221</v>
      </c>
      <c r="C3145" s="70">
        <v>43472</v>
      </c>
      <c r="D3145">
        <v>0</v>
      </c>
      <c r="E3145" s="75">
        <v>0</v>
      </c>
      <c r="F3145">
        <f t="shared" si="82"/>
        <v>0</v>
      </c>
      <c r="G3145">
        <v>2.524287417</v>
      </c>
      <c r="H3145" s="75">
        <v>0</v>
      </c>
      <c r="I3145" s="75">
        <v>1.4999999999999999E-2</v>
      </c>
      <c r="J3145" s="75">
        <v>0</v>
      </c>
      <c r="K3145" s="75">
        <v>1.1425000000000001</v>
      </c>
      <c r="L3145" s="75">
        <v>2.8839983739225001</v>
      </c>
      <c r="M3145" s="75">
        <v>2.8839983739225001</v>
      </c>
      <c r="N3145" s="75">
        <v>150</v>
      </c>
      <c r="O3145" s="75">
        <v>75</v>
      </c>
      <c r="P3145" s="75">
        <v>1</v>
      </c>
      <c r="Q3145" s="75">
        <v>0</v>
      </c>
      <c r="R3145" s="75">
        <v>0</v>
      </c>
      <c r="S3145" s="75">
        <v>1</v>
      </c>
      <c r="T3145" s="75">
        <v>0</v>
      </c>
      <c r="U3145" s="75">
        <v>0</v>
      </c>
      <c r="V3145" s="75">
        <v>48.7550358889129</v>
      </c>
    </row>
    <row r="3146" spans="1:22" x14ac:dyDescent="0.25">
      <c r="B3146" s="105">
        <v>222</v>
      </c>
      <c r="C3146" s="70">
        <v>43473</v>
      </c>
      <c r="D3146">
        <v>0</v>
      </c>
      <c r="E3146" s="69">
        <v>20</v>
      </c>
      <c r="F3146">
        <f t="shared" si="82"/>
        <v>20</v>
      </c>
      <c r="G3146">
        <v>2.5703496010000002</v>
      </c>
      <c r="H3146" s="75">
        <v>20</v>
      </c>
      <c r="I3146" s="75">
        <v>0.03</v>
      </c>
      <c r="J3146" s="75">
        <v>0.6</v>
      </c>
      <c r="K3146" s="75">
        <v>1.1499999999999999</v>
      </c>
      <c r="L3146" s="75">
        <v>2.9559020411499999</v>
      </c>
      <c r="M3146" s="75">
        <v>2.9559020411499999</v>
      </c>
      <c r="N3146" s="75">
        <v>150</v>
      </c>
      <c r="O3146" s="75">
        <v>75</v>
      </c>
      <c r="P3146" s="75">
        <v>1</v>
      </c>
      <c r="Q3146" s="75">
        <v>19.399999999999999</v>
      </c>
      <c r="R3146" s="75">
        <v>19.399999999999999</v>
      </c>
      <c r="S3146" s="75">
        <v>1</v>
      </c>
      <c r="T3146" s="75">
        <v>4.1110244897125003</v>
      </c>
      <c r="U3146" s="75">
        <v>0</v>
      </c>
      <c r="V3146" s="75">
        <v>36.421962419775397</v>
      </c>
    </row>
    <row r="3147" spans="1:22" x14ac:dyDescent="0.25">
      <c r="B3147" s="105">
        <v>223</v>
      </c>
      <c r="C3147" s="70">
        <v>43474</v>
      </c>
      <c r="D3147">
        <v>0</v>
      </c>
      <c r="E3147" s="69">
        <v>20</v>
      </c>
      <c r="F3147">
        <f t="shared" si="82"/>
        <v>20</v>
      </c>
      <c r="G3147">
        <v>2.656124062</v>
      </c>
      <c r="H3147" s="75">
        <v>20</v>
      </c>
      <c r="I3147" s="75">
        <v>0.03</v>
      </c>
      <c r="J3147" s="75">
        <v>0.6</v>
      </c>
      <c r="K3147" s="75">
        <v>1.1575</v>
      </c>
      <c r="L3147" s="75">
        <v>3.0744636017650002</v>
      </c>
      <c r="M3147" s="75">
        <v>3.0744636017650002</v>
      </c>
      <c r="N3147" s="75">
        <v>150</v>
      </c>
      <c r="O3147" s="75">
        <v>75</v>
      </c>
      <c r="P3147" s="75">
        <v>1</v>
      </c>
      <c r="Q3147" s="75">
        <v>19.399999999999999</v>
      </c>
      <c r="R3147" s="75">
        <v>23.511024489712501</v>
      </c>
      <c r="S3147" s="75">
        <v>1</v>
      </c>
      <c r="T3147" s="75">
        <v>5.1091402219868698</v>
      </c>
      <c r="U3147" s="75">
        <v>0</v>
      </c>
      <c r="V3147" s="75">
        <v>21.094541753814799</v>
      </c>
    </row>
    <row r="3148" spans="1:22" x14ac:dyDescent="0.25">
      <c r="B3148" s="105">
        <v>224</v>
      </c>
      <c r="C3148" s="70">
        <v>43475</v>
      </c>
      <c r="D3148">
        <v>0</v>
      </c>
      <c r="E3148" s="69">
        <v>20</v>
      </c>
      <c r="F3148">
        <f t="shared" si="82"/>
        <v>20</v>
      </c>
      <c r="G3148">
        <v>2.7568685190000002</v>
      </c>
      <c r="H3148" s="75">
        <v>20</v>
      </c>
      <c r="I3148" s="75">
        <v>0.05</v>
      </c>
      <c r="J3148" s="75">
        <v>1</v>
      </c>
      <c r="K3148" s="75">
        <v>1.165</v>
      </c>
      <c r="L3148" s="75">
        <v>3.2117518246349999</v>
      </c>
      <c r="M3148" s="75">
        <v>3.2117518246349999</v>
      </c>
      <c r="N3148" s="75">
        <v>150</v>
      </c>
      <c r="O3148" s="75">
        <v>75</v>
      </c>
      <c r="P3148" s="75">
        <v>1</v>
      </c>
      <c r="Q3148" s="75">
        <v>19</v>
      </c>
      <c r="R3148" s="75">
        <v>24.109140221986902</v>
      </c>
      <c r="S3148" s="75">
        <v>1</v>
      </c>
      <c r="T3148" s="75">
        <v>5.2243470993379697</v>
      </c>
      <c r="U3148" s="75">
        <v>0</v>
      </c>
      <c r="V3148" s="75">
        <v>5.4215004558008602</v>
      </c>
    </row>
    <row r="3149" spans="1:22" x14ac:dyDescent="0.25">
      <c r="B3149" s="105">
        <v>225</v>
      </c>
      <c r="C3149" s="70">
        <v>43476</v>
      </c>
      <c r="D3149">
        <v>0</v>
      </c>
      <c r="E3149" s="69">
        <v>0</v>
      </c>
      <c r="F3149">
        <f t="shared" si="82"/>
        <v>0</v>
      </c>
      <c r="G3149">
        <v>2.8711781830000001</v>
      </c>
      <c r="H3149" s="75">
        <v>0</v>
      </c>
      <c r="I3149" s="75">
        <v>0.05</v>
      </c>
      <c r="J3149" s="75">
        <v>0</v>
      </c>
      <c r="K3149" s="75">
        <v>1.1725000000000001</v>
      </c>
      <c r="L3149" s="75">
        <v>3.3664564195675002</v>
      </c>
      <c r="M3149" s="75">
        <v>3.3664564195675002</v>
      </c>
      <c r="N3149" s="75">
        <v>150</v>
      </c>
      <c r="O3149" s="75">
        <v>75</v>
      </c>
      <c r="P3149" s="75">
        <v>1</v>
      </c>
      <c r="Q3149" s="75">
        <v>0</v>
      </c>
      <c r="R3149" s="75">
        <v>5.2243470993379697</v>
      </c>
      <c r="S3149" s="75">
        <v>1</v>
      </c>
      <c r="T3149" s="75">
        <v>0.46447266994261699</v>
      </c>
      <c r="U3149" s="75">
        <v>0</v>
      </c>
      <c r="V3149" s="75">
        <v>4.02808244597301</v>
      </c>
    </row>
    <row r="3150" spans="1:22" x14ac:dyDescent="0.25">
      <c r="B3150" s="105">
        <v>226</v>
      </c>
      <c r="C3150" s="70">
        <v>43477</v>
      </c>
      <c r="D3150">
        <v>0</v>
      </c>
      <c r="E3150" s="69">
        <v>0</v>
      </c>
      <c r="F3150">
        <f t="shared" si="82"/>
        <v>0</v>
      </c>
      <c r="G3150">
        <v>2.9465535570000001</v>
      </c>
      <c r="H3150" s="75">
        <v>0</v>
      </c>
      <c r="I3150" s="75">
        <v>0.05</v>
      </c>
      <c r="J3150" s="75">
        <v>0</v>
      </c>
      <c r="K3150" s="75">
        <v>1.18</v>
      </c>
      <c r="L3150" s="75">
        <v>3.4769331972600002</v>
      </c>
      <c r="M3150" s="75">
        <v>3.4769331972600002</v>
      </c>
      <c r="N3150" s="75">
        <v>150</v>
      </c>
      <c r="O3150" s="75">
        <v>75</v>
      </c>
      <c r="P3150" s="75">
        <v>1</v>
      </c>
      <c r="Q3150" s="75">
        <v>0</v>
      </c>
      <c r="R3150" s="75">
        <v>0.46447266994261699</v>
      </c>
      <c r="S3150" s="75">
        <v>1</v>
      </c>
      <c r="T3150" s="75">
        <v>0</v>
      </c>
      <c r="U3150" s="75">
        <v>0</v>
      </c>
      <c r="V3150" s="75">
        <v>7.0405429732903899</v>
      </c>
    </row>
    <row r="3151" spans="1:22" x14ac:dyDescent="0.25">
      <c r="B3151" s="105">
        <v>227</v>
      </c>
      <c r="C3151" s="70">
        <v>43478</v>
      </c>
      <c r="D3151">
        <v>0</v>
      </c>
      <c r="E3151" s="75">
        <v>0</v>
      </c>
      <c r="F3151">
        <f t="shared" si="82"/>
        <v>0</v>
      </c>
      <c r="G3151">
        <v>2.9634950459999998</v>
      </c>
      <c r="H3151" s="75">
        <v>0</v>
      </c>
      <c r="I3151" s="75">
        <v>0.05</v>
      </c>
      <c r="J3151" s="75">
        <v>0</v>
      </c>
      <c r="K3151" s="75">
        <v>1.1875</v>
      </c>
      <c r="L3151" s="75">
        <v>3.519150367125</v>
      </c>
      <c r="M3151" s="75">
        <v>3.519150367125</v>
      </c>
      <c r="N3151" s="75">
        <v>150</v>
      </c>
      <c r="O3151" s="75">
        <v>75</v>
      </c>
      <c r="P3151" s="75">
        <v>1</v>
      </c>
      <c r="Q3151" s="75">
        <v>0</v>
      </c>
      <c r="R3151" s="75">
        <v>0</v>
      </c>
      <c r="S3151" s="75">
        <v>1</v>
      </c>
      <c r="T3151" s="75">
        <v>0</v>
      </c>
      <c r="U3151" s="75">
        <v>0</v>
      </c>
      <c r="V3151" s="75">
        <v>10.5596933404154</v>
      </c>
    </row>
    <row r="3152" spans="1:22" x14ac:dyDescent="0.25">
      <c r="B3152" s="105">
        <v>228</v>
      </c>
      <c r="C3152" s="70">
        <v>43479</v>
      </c>
      <c r="D3152">
        <v>0</v>
      </c>
      <c r="E3152" s="75">
        <v>0</v>
      </c>
      <c r="F3152">
        <f t="shared" si="82"/>
        <v>0</v>
      </c>
      <c r="G3152">
        <v>2.9160880869999999</v>
      </c>
      <c r="H3152" s="75">
        <v>0</v>
      </c>
      <c r="I3152" s="75">
        <v>0.05</v>
      </c>
      <c r="J3152" s="75">
        <v>0</v>
      </c>
      <c r="K3152" s="75">
        <v>1.1950000000000001</v>
      </c>
      <c r="L3152" s="75">
        <v>3.4847252639650002</v>
      </c>
      <c r="M3152" s="75">
        <v>3.4847252639650002</v>
      </c>
      <c r="N3152" s="75">
        <v>150</v>
      </c>
      <c r="O3152" s="75">
        <v>75</v>
      </c>
      <c r="P3152" s="75">
        <v>1</v>
      </c>
      <c r="Q3152" s="75">
        <v>0</v>
      </c>
      <c r="R3152" s="75">
        <v>0</v>
      </c>
      <c r="S3152" s="75">
        <v>1</v>
      </c>
      <c r="T3152" s="75">
        <v>0</v>
      </c>
      <c r="U3152" s="75">
        <v>0</v>
      </c>
      <c r="V3152" s="75">
        <v>14.0444186043804</v>
      </c>
    </row>
    <row r="3153" spans="2:22" x14ac:dyDescent="0.25">
      <c r="B3153" s="105">
        <v>229</v>
      </c>
      <c r="C3153" s="70">
        <v>43480</v>
      </c>
      <c r="D3153">
        <v>0</v>
      </c>
      <c r="E3153" s="75">
        <v>0</v>
      </c>
      <c r="F3153">
        <f t="shared" si="82"/>
        <v>0</v>
      </c>
      <c r="G3153">
        <v>2.817561268</v>
      </c>
      <c r="H3153" s="75">
        <v>0</v>
      </c>
      <c r="I3153" s="75">
        <v>0.05</v>
      </c>
      <c r="J3153" s="75">
        <v>0</v>
      </c>
      <c r="K3153" s="75">
        <v>1.2024999999999999</v>
      </c>
      <c r="L3153" s="75">
        <v>3.3881174247699999</v>
      </c>
      <c r="M3153" s="75">
        <v>3.3881174247699999</v>
      </c>
      <c r="N3153" s="75">
        <v>150</v>
      </c>
      <c r="O3153" s="75">
        <v>75</v>
      </c>
      <c r="P3153" s="75">
        <v>1</v>
      </c>
      <c r="Q3153" s="75">
        <v>0</v>
      </c>
      <c r="R3153" s="75">
        <v>0</v>
      </c>
      <c r="S3153" s="75">
        <v>1</v>
      </c>
      <c r="T3153" s="75">
        <v>0</v>
      </c>
      <c r="U3153" s="75">
        <v>0</v>
      </c>
      <c r="V3153" s="75">
        <v>17.432536029150398</v>
      </c>
    </row>
    <row r="3154" spans="2:22" x14ac:dyDescent="0.25">
      <c r="B3154" s="105">
        <v>230</v>
      </c>
      <c r="C3154" s="70">
        <v>43481</v>
      </c>
      <c r="D3154">
        <v>0</v>
      </c>
      <c r="E3154" s="75">
        <v>0</v>
      </c>
      <c r="F3154">
        <f t="shared" si="82"/>
        <v>0</v>
      </c>
      <c r="G3154">
        <v>2.6912874119999999</v>
      </c>
      <c r="H3154" s="75">
        <v>0</v>
      </c>
      <c r="I3154" s="75">
        <v>0.03</v>
      </c>
      <c r="J3154" s="75">
        <v>0</v>
      </c>
      <c r="K3154" s="75">
        <v>1.21</v>
      </c>
      <c r="L3154" s="75">
        <v>3.2564577685199998</v>
      </c>
      <c r="M3154" s="75">
        <v>3.2564577685199998</v>
      </c>
      <c r="N3154" s="75">
        <v>150</v>
      </c>
      <c r="O3154" s="75">
        <v>75</v>
      </c>
      <c r="P3154" s="75">
        <v>1</v>
      </c>
      <c r="Q3154" s="75">
        <v>0</v>
      </c>
      <c r="R3154" s="75">
        <v>0</v>
      </c>
      <c r="S3154" s="75">
        <v>1</v>
      </c>
      <c r="T3154" s="75">
        <v>0</v>
      </c>
      <c r="U3154" s="75">
        <v>0</v>
      </c>
      <c r="V3154" s="75">
        <v>20.688993797670399</v>
      </c>
    </row>
    <row r="3155" spans="2:22" x14ac:dyDescent="0.25">
      <c r="B3155" s="105">
        <v>231</v>
      </c>
      <c r="C3155" s="70">
        <v>43482</v>
      </c>
      <c r="D3155">
        <v>0</v>
      </c>
      <c r="E3155" s="75">
        <v>0</v>
      </c>
      <c r="F3155">
        <f t="shared" si="82"/>
        <v>0</v>
      </c>
      <c r="G3155">
        <v>2.6088897530000001</v>
      </c>
      <c r="H3155" s="75">
        <v>0</v>
      </c>
      <c r="I3155" s="75">
        <v>0.03</v>
      </c>
      <c r="J3155" s="75">
        <v>0</v>
      </c>
      <c r="K3155" s="75">
        <v>1.21</v>
      </c>
      <c r="L3155" s="75">
        <v>3.1567566011300001</v>
      </c>
      <c r="M3155" s="75">
        <v>3.1567566011300001</v>
      </c>
      <c r="N3155" s="75">
        <v>150</v>
      </c>
      <c r="O3155" s="75">
        <v>75</v>
      </c>
      <c r="P3155" s="75">
        <v>1</v>
      </c>
      <c r="Q3155" s="75">
        <v>0</v>
      </c>
      <c r="R3155" s="75">
        <v>0</v>
      </c>
      <c r="S3155" s="75">
        <v>1</v>
      </c>
      <c r="T3155" s="75">
        <v>0</v>
      </c>
      <c r="U3155" s="75">
        <v>0</v>
      </c>
      <c r="V3155" s="75">
        <v>23.845750398800401</v>
      </c>
    </row>
    <row r="3156" spans="2:22" x14ac:dyDescent="0.25">
      <c r="B3156" s="105">
        <v>232</v>
      </c>
      <c r="C3156" s="70">
        <v>43483</v>
      </c>
      <c r="D3156">
        <v>0</v>
      </c>
      <c r="E3156" s="75">
        <v>0</v>
      </c>
      <c r="F3156">
        <f t="shared" si="82"/>
        <v>0</v>
      </c>
      <c r="G3156">
        <v>2.5910034909999999</v>
      </c>
      <c r="H3156" s="75">
        <v>0</v>
      </c>
      <c r="I3156" s="75">
        <v>0.03</v>
      </c>
      <c r="J3156" s="75">
        <v>0</v>
      </c>
      <c r="K3156" s="75">
        <v>1.21</v>
      </c>
      <c r="L3156" s="75">
        <v>3.1351142241100001</v>
      </c>
      <c r="M3156" s="75">
        <v>3.1351142241100001</v>
      </c>
      <c r="N3156" s="75">
        <v>150</v>
      </c>
      <c r="O3156" s="75">
        <v>75</v>
      </c>
      <c r="P3156" s="75">
        <v>1</v>
      </c>
      <c r="Q3156" s="75">
        <v>0</v>
      </c>
      <c r="R3156" s="75">
        <v>0</v>
      </c>
      <c r="S3156" s="75">
        <v>1</v>
      </c>
      <c r="T3156" s="75">
        <v>0</v>
      </c>
      <c r="U3156" s="75">
        <v>0</v>
      </c>
      <c r="V3156" s="75">
        <v>26.980864622910399</v>
      </c>
    </row>
    <row r="3157" spans="2:22" x14ac:dyDescent="0.25">
      <c r="B3157" s="105">
        <v>233</v>
      </c>
      <c r="C3157" s="70">
        <v>43484</v>
      </c>
      <c r="D3157">
        <v>0</v>
      </c>
      <c r="E3157" s="75">
        <v>0</v>
      </c>
      <c r="F3157">
        <f t="shared" si="82"/>
        <v>0</v>
      </c>
      <c r="G3157">
        <v>2.6218644740000001</v>
      </c>
      <c r="H3157" s="75">
        <v>0</v>
      </c>
      <c r="I3157" s="75">
        <v>0.03</v>
      </c>
      <c r="J3157" s="75">
        <v>0</v>
      </c>
      <c r="K3157" s="75">
        <v>1.21</v>
      </c>
      <c r="L3157" s="75">
        <v>3.1724560135400002</v>
      </c>
      <c r="M3157" s="75">
        <v>3.1724560135400002</v>
      </c>
      <c r="N3157" s="75">
        <v>150</v>
      </c>
      <c r="O3157" s="75">
        <v>75</v>
      </c>
      <c r="P3157" s="75">
        <v>1</v>
      </c>
      <c r="Q3157" s="75">
        <v>0</v>
      </c>
      <c r="R3157" s="75">
        <v>0</v>
      </c>
      <c r="S3157" s="75">
        <v>1</v>
      </c>
      <c r="T3157" s="75">
        <v>0</v>
      </c>
      <c r="U3157" s="75">
        <v>0</v>
      </c>
      <c r="V3157" s="75">
        <v>30.153320636450399</v>
      </c>
    </row>
    <row r="3158" spans="2:22" x14ac:dyDescent="0.25">
      <c r="B3158" s="105">
        <v>234</v>
      </c>
      <c r="C3158" s="70">
        <v>43485</v>
      </c>
      <c r="D3158">
        <v>0</v>
      </c>
      <c r="E3158" s="75">
        <v>0</v>
      </c>
      <c r="F3158">
        <f t="shared" si="82"/>
        <v>0</v>
      </c>
      <c r="G3158">
        <v>2.6870402499999999</v>
      </c>
      <c r="H3158" s="75">
        <v>0</v>
      </c>
      <c r="I3158" s="75">
        <v>1.4999999999999999E-2</v>
      </c>
      <c r="J3158" s="75">
        <v>0</v>
      </c>
      <c r="K3158" s="75">
        <v>1.21</v>
      </c>
      <c r="L3158" s="75">
        <v>3.2513187024999999</v>
      </c>
      <c r="M3158" s="75">
        <v>3.2513187024999999</v>
      </c>
      <c r="N3158" s="75">
        <v>150</v>
      </c>
      <c r="O3158" s="75">
        <v>75</v>
      </c>
      <c r="P3158" s="75">
        <v>1</v>
      </c>
      <c r="Q3158" s="75">
        <v>0</v>
      </c>
      <c r="R3158" s="75">
        <v>0</v>
      </c>
      <c r="S3158" s="75">
        <v>1</v>
      </c>
      <c r="T3158" s="75">
        <v>0</v>
      </c>
      <c r="U3158" s="75">
        <v>0</v>
      </c>
      <c r="V3158" s="75">
        <v>33.404639338950403</v>
      </c>
    </row>
    <row r="3159" spans="2:22" x14ac:dyDescent="0.25">
      <c r="B3159" s="105">
        <v>235</v>
      </c>
      <c r="C3159" s="70">
        <v>43486</v>
      </c>
      <c r="D3159">
        <v>0</v>
      </c>
      <c r="E3159" s="75">
        <v>0</v>
      </c>
      <c r="F3159">
        <f t="shared" si="82"/>
        <v>0</v>
      </c>
      <c r="G3159">
        <v>2.7991621389999999</v>
      </c>
      <c r="H3159" s="75">
        <v>0</v>
      </c>
      <c r="I3159" s="75">
        <v>1.4999999999999999E-2</v>
      </c>
      <c r="J3159" s="75">
        <v>0</v>
      </c>
      <c r="K3159" s="75">
        <v>1.21</v>
      </c>
      <c r="L3159" s="75">
        <v>3.3869861881899999</v>
      </c>
      <c r="M3159" s="75">
        <v>3.3869861881899999</v>
      </c>
      <c r="N3159" s="75">
        <v>150</v>
      </c>
      <c r="O3159" s="75">
        <v>75</v>
      </c>
      <c r="P3159" s="75">
        <v>1</v>
      </c>
      <c r="Q3159" s="75">
        <v>0</v>
      </c>
      <c r="R3159" s="75">
        <v>0</v>
      </c>
      <c r="S3159" s="75">
        <v>1</v>
      </c>
      <c r="T3159" s="75">
        <v>0</v>
      </c>
      <c r="U3159" s="75">
        <v>0</v>
      </c>
      <c r="V3159" s="75">
        <v>36.791625527140397</v>
      </c>
    </row>
    <row r="3160" spans="2:22" x14ac:dyDescent="0.25">
      <c r="B3160" s="105">
        <v>236</v>
      </c>
      <c r="C3160" s="70">
        <v>43487</v>
      </c>
      <c r="D3160">
        <v>0</v>
      </c>
      <c r="E3160" s="75">
        <v>0</v>
      </c>
      <c r="F3160">
        <f t="shared" si="82"/>
        <v>0</v>
      </c>
      <c r="G3160">
        <v>2.8631178730000002</v>
      </c>
      <c r="H3160" s="75">
        <v>0</v>
      </c>
      <c r="I3160" s="75">
        <v>1.4999999999999999E-2</v>
      </c>
      <c r="J3160" s="75">
        <v>0</v>
      </c>
      <c r="K3160" s="75">
        <v>1.21</v>
      </c>
      <c r="L3160" s="75">
        <v>3.4643726263299999</v>
      </c>
      <c r="M3160" s="75">
        <v>3.4643726263299999</v>
      </c>
      <c r="N3160" s="75">
        <v>150</v>
      </c>
      <c r="O3160" s="75">
        <v>75</v>
      </c>
      <c r="P3160" s="75">
        <v>1</v>
      </c>
      <c r="Q3160" s="75">
        <v>0</v>
      </c>
      <c r="R3160" s="75">
        <v>0</v>
      </c>
      <c r="S3160" s="75">
        <v>1</v>
      </c>
      <c r="T3160" s="75">
        <v>0</v>
      </c>
      <c r="U3160" s="75">
        <v>0</v>
      </c>
      <c r="V3160" s="75">
        <v>40.255998153470401</v>
      </c>
    </row>
    <row r="3161" spans="2:22" x14ac:dyDescent="0.25">
      <c r="B3161" s="105">
        <v>237</v>
      </c>
      <c r="C3161" s="70">
        <v>43488</v>
      </c>
      <c r="D3161">
        <v>0</v>
      </c>
      <c r="E3161" s="75">
        <v>0</v>
      </c>
      <c r="F3161">
        <f t="shared" si="82"/>
        <v>0</v>
      </c>
      <c r="G3161">
        <v>2.8960905600000002</v>
      </c>
      <c r="H3161" s="75">
        <v>0</v>
      </c>
      <c r="I3161" s="75">
        <v>1.4999999999999999E-2</v>
      </c>
      <c r="J3161" s="75">
        <v>0</v>
      </c>
      <c r="K3161" s="75">
        <v>1.21</v>
      </c>
      <c r="L3161" s="75">
        <v>3.5042695776000001</v>
      </c>
      <c r="M3161" s="75">
        <v>3.5042695776000001</v>
      </c>
      <c r="N3161" s="75">
        <v>150</v>
      </c>
      <c r="O3161" s="75">
        <v>75</v>
      </c>
      <c r="P3161" s="75">
        <v>1</v>
      </c>
      <c r="Q3161" s="75">
        <v>0</v>
      </c>
      <c r="R3161" s="75">
        <v>0</v>
      </c>
      <c r="S3161" s="75">
        <v>1</v>
      </c>
      <c r="T3161" s="75">
        <v>0</v>
      </c>
      <c r="U3161" s="75">
        <v>0</v>
      </c>
      <c r="V3161" s="75">
        <v>43.7602677310704</v>
      </c>
    </row>
    <row r="3162" spans="2:22" x14ac:dyDescent="0.25">
      <c r="B3162" s="105">
        <v>238</v>
      </c>
      <c r="C3162" s="70">
        <v>43489</v>
      </c>
      <c r="D3162">
        <v>0</v>
      </c>
      <c r="E3162" s="75">
        <v>0</v>
      </c>
      <c r="F3162">
        <f t="shared" si="82"/>
        <v>0</v>
      </c>
      <c r="G3162">
        <v>2.9287217590000001</v>
      </c>
      <c r="H3162" s="75">
        <v>0</v>
      </c>
      <c r="I3162" s="75">
        <v>1.4999999999999999E-2</v>
      </c>
      <c r="J3162" s="75">
        <v>0</v>
      </c>
      <c r="K3162" s="75">
        <v>1.21</v>
      </c>
      <c r="L3162" s="75">
        <v>3.5437533283899998</v>
      </c>
      <c r="M3162" s="75">
        <v>3.5437533283899998</v>
      </c>
      <c r="N3162" s="75">
        <v>150</v>
      </c>
      <c r="O3162" s="75">
        <v>75</v>
      </c>
      <c r="P3162" s="75">
        <v>1</v>
      </c>
      <c r="Q3162" s="75">
        <v>0</v>
      </c>
      <c r="R3162" s="75">
        <v>0</v>
      </c>
      <c r="S3162" s="75">
        <v>1</v>
      </c>
      <c r="T3162" s="75">
        <v>0</v>
      </c>
      <c r="U3162" s="75">
        <v>0</v>
      </c>
      <c r="V3162" s="75">
        <v>47.304021059460403</v>
      </c>
    </row>
    <row r="3163" spans="2:22" x14ac:dyDescent="0.25">
      <c r="B3163" s="105">
        <v>239</v>
      </c>
      <c r="C3163" s="70">
        <v>43490</v>
      </c>
      <c r="D3163">
        <v>0</v>
      </c>
      <c r="E3163" s="75">
        <v>0</v>
      </c>
      <c r="F3163">
        <f t="shared" si="82"/>
        <v>0</v>
      </c>
      <c r="G3163">
        <v>2.9554421729999998</v>
      </c>
      <c r="H3163" s="75">
        <v>0</v>
      </c>
      <c r="I3163" s="75">
        <v>1.4999999999999999E-2</v>
      </c>
      <c r="J3163" s="75">
        <v>0</v>
      </c>
      <c r="K3163" s="75">
        <v>1.21</v>
      </c>
      <c r="L3163" s="75">
        <v>3.5760850293300002</v>
      </c>
      <c r="M3163" s="75">
        <v>3.5760850293300002</v>
      </c>
      <c r="N3163" s="75">
        <v>150</v>
      </c>
      <c r="O3163" s="75">
        <v>75</v>
      </c>
      <c r="P3163" s="75">
        <v>1</v>
      </c>
      <c r="Q3163" s="75">
        <v>0</v>
      </c>
      <c r="R3163" s="75">
        <v>0</v>
      </c>
      <c r="S3163" s="75">
        <v>1</v>
      </c>
      <c r="T3163" s="75">
        <v>0</v>
      </c>
      <c r="U3163" s="75">
        <v>0</v>
      </c>
      <c r="V3163" s="75">
        <v>50.880106088790399</v>
      </c>
    </row>
    <row r="3164" spans="2:22" x14ac:dyDescent="0.25">
      <c r="B3164" s="105">
        <v>240</v>
      </c>
      <c r="C3164" s="70">
        <v>43491</v>
      </c>
      <c r="D3164">
        <v>0</v>
      </c>
      <c r="E3164" s="75">
        <v>0</v>
      </c>
      <c r="F3164">
        <f t="shared" si="82"/>
        <v>0</v>
      </c>
      <c r="G3164">
        <v>2.979467348</v>
      </c>
      <c r="H3164" s="75">
        <v>0</v>
      </c>
      <c r="I3164" s="75">
        <v>1.4999999999999999E-2</v>
      </c>
      <c r="J3164" s="75">
        <v>0</v>
      </c>
      <c r="K3164" s="75">
        <v>1.21</v>
      </c>
      <c r="L3164" s="75">
        <v>3.6051554910800001</v>
      </c>
      <c r="M3164" s="75">
        <v>3.6051554910800001</v>
      </c>
      <c r="N3164" s="75">
        <v>150</v>
      </c>
      <c r="O3164" s="75">
        <v>75</v>
      </c>
      <c r="P3164" s="75">
        <v>1</v>
      </c>
      <c r="Q3164" s="75">
        <v>0</v>
      </c>
      <c r="R3164" s="75">
        <v>0</v>
      </c>
      <c r="S3164" s="75">
        <v>1</v>
      </c>
      <c r="T3164" s="75">
        <v>0</v>
      </c>
      <c r="U3164" s="75">
        <v>0</v>
      </c>
      <c r="V3164" s="75">
        <v>54.485261579870397</v>
      </c>
    </row>
    <row r="3165" spans="2:22" x14ac:dyDescent="0.25">
      <c r="B3165" s="105">
        <v>241</v>
      </c>
      <c r="C3165" s="70">
        <v>43492</v>
      </c>
      <c r="D3165">
        <v>0</v>
      </c>
      <c r="E3165" s="75">
        <v>0</v>
      </c>
      <c r="F3165">
        <f t="shared" si="82"/>
        <v>0</v>
      </c>
      <c r="G3165">
        <v>3.0335812889999998</v>
      </c>
      <c r="H3165" s="75">
        <v>0</v>
      </c>
      <c r="I3165" s="75">
        <v>1.4999999999999999E-2</v>
      </c>
      <c r="J3165" s="75">
        <v>0</v>
      </c>
      <c r="K3165" s="75">
        <v>1.21</v>
      </c>
      <c r="L3165" s="75">
        <v>3.67063335969</v>
      </c>
      <c r="M3165" s="75">
        <v>3.67063335969</v>
      </c>
      <c r="N3165" s="75">
        <v>150</v>
      </c>
      <c r="O3165" s="75">
        <v>75</v>
      </c>
      <c r="P3165" s="75">
        <v>1</v>
      </c>
      <c r="Q3165" s="75">
        <v>0</v>
      </c>
      <c r="R3165" s="75">
        <v>0</v>
      </c>
      <c r="S3165" s="75">
        <v>1</v>
      </c>
      <c r="T3165" s="75">
        <v>0</v>
      </c>
      <c r="U3165" s="75">
        <v>0</v>
      </c>
      <c r="V3165" s="75">
        <v>58.155894939560397</v>
      </c>
    </row>
    <row r="3166" spans="2:22" x14ac:dyDescent="0.25">
      <c r="B3166" s="105">
        <v>242</v>
      </c>
      <c r="C3166" s="70">
        <v>43493</v>
      </c>
      <c r="D3166">
        <v>0</v>
      </c>
      <c r="E3166" s="69">
        <v>20</v>
      </c>
      <c r="F3166">
        <f t="shared" si="82"/>
        <v>20</v>
      </c>
      <c r="G3166">
        <v>3.084826257</v>
      </c>
      <c r="H3166" s="75">
        <v>20</v>
      </c>
      <c r="I3166" s="75">
        <v>0.03</v>
      </c>
      <c r="J3166" s="75">
        <v>0.6</v>
      </c>
      <c r="K3166" s="75">
        <v>1.21</v>
      </c>
      <c r="L3166" s="75">
        <v>3.7326397709700001</v>
      </c>
      <c r="M3166" s="75">
        <v>3.7326397709700001</v>
      </c>
      <c r="N3166" s="75">
        <v>150</v>
      </c>
      <c r="O3166" s="75">
        <v>75</v>
      </c>
      <c r="P3166" s="75">
        <v>1</v>
      </c>
      <c r="Q3166" s="75">
        <v>19.399999999999999</v>
      </c>
      <c r="R3166" s="75">
        <v>19.399999999999999</v>
      </c>
      <c r="S3166" s="75">
        <v>1</v>
      </c>
      <c r="T3166" s="75">
        <v>3.9168400572575002</v>
      </c>
      <c r="U3166" s="75">
        <v>0</v>
      </c>
      <c r="V3166" s="75">
        <v>46.405374767787897</v>
      </c>
    </row>
    <row r="3167" spans="2:22" x14ac:dyDescent="0.25">
      <c r="B3167" s="105">
        <v>243</v>
      </c>
      <c r="C3167" s="70">
        <v>43494</v>
      </c>
      <c r="D3167">
        <v>0</v>
      </c>
      <c r="E3167" s="69">
        <v>20</v>
      </c>
      <c r="F3167">
        <f t="shared" si="82"/>
        <v>20</v>
      </c>
      <c r="G3167">
        <v>3.1067523069999998</v>
      </c>
      <c r="H3167" s="75">
        <v>20</v>
      </c>
      <c r="I3167" s="75">
        <v>0.03</v>
      </c>
      <c r="J3167" s="75">
        <v>0.6</v>
      </c>
      <c r="K3167" s="75">
        <v>1.21</v>
      </c>
      <c r="L3167" s="75">
        <v>3.7591702914699998</v>
      </c>
      <c r="M3167" s="75">
        <v>3.7591702914699998</v>
      </c>
      <c r="N3167" s="75">
        <v>150</v>
      </c>
      <c r="O3167" s="75">
        <v>75</v>
      </c>
      <c r="P3167" s="75">
        <v>1</v>
      </c>
      <c r="Q3167" s="75">
        <v>19.399999999999999</v>
      </c>
      <c r="R3167" s="75">
        <v>23.316840057257501</v>
      </c>
      <c r="S3167" s="75">
        <v>1</v>
      </c>
      <c r="T3167" s="75">
        <v>4.8894174414468701</v>
      </c>
      <c r="U3167" s="75">
        <v>0</v>
      </c>
      <c r="V3167" s="75">
        <v>31.737122443447301</v>
      </c>
    </row>
    <row r="3168" spans="2:22" x14ac:dyDescent="0.25">
      <c r="B3168" s="105">
        <v>244</v>
      </c>
      <c r="C3168" s="70">
        <v>43495</v>
      </c>
      <c r="D3168">
        <v>0</v>
      </c>
      <c r="E3168" s="69">
        <v>20</v>
      </c>
      <c r="F3168">
        <f t="shared" si="82"/>
        <v>20</v>
      </c>
      <c r="G3168">
        <v>3.1314399389999998</v>
      </c>
      <c r="H3168" s="75">
        <v>20</v>
      </c>
      <c r="I3168" s="75">
        <v>0.03</v>
      </c>
      <c r="J3168" s="75">
        <v>0.6</v>
      </c>
      <c r="K3168" s="75">
        <v>1.21</v>
      </c>
      <c r="L3168" s="75">
        <v>3.7890423261900001</v>
      </c>
      <c r="M3168" s="75">
        <v>3.7890423261900001</v>
      </c>
      <c r="N3168" s="75">
        <v>150</v>
      </c>
      <c r="O3168" s="75">
        <v>75</v>
      </c>
      <c r="P3168" s="75">
        <v>1</v>
      </c>
      <c r="Q3168" s="75">
        <v>19.399999999999999</v>
      </c>
      <c r="R3168" s="75">
        <v>24.289417441446901</v>
      </c>
      <c r="S3168" s="75">
        <v>1</v>
      </c>
      <c r="T3168" s="75">
        <v>5.1250937788142199</v>
      </c>
      <c r="U3168" s="75">
        <v>0</v>
      </c>
      <c r="V3168" s="75">
        <v>16.361841107004601</v>
      </c>
    </row>
    <row r="3169" spans="2:22" x14ac:dyDescent="0.25">
      <c r="B3169" s="105">
        <v>245</v>
      </c>
      <c r="C3169" s="70">
        <v>43496</v>
      </c>
      <c r="D3169">
        <v>0</v>
      </c>
      <c r="E3169" s="69">
        <v>20</v>
      </c>
      <c r="F3169">
        <f t="shared" si="82"/>
        <v>20</v>
      </c>
      <c r="G3169">
        <v>3.173687996</v>
      </c>
      <c r="H3169" s="75">
        <v>20</v>
      </c>
      <c r="I3169" s="75">
        <v>0.05</v>
      </c>
      <c r="J3169" s="75">
        <v>1</v>
      </c>
      <c r="K3169" s="75">
        <v>1.21</v>
      </c>
      <c r="L3169" s="75">
        <v>3.8401624751600001</v>
      </c>
      <c r="M3169" s="75">
        <v>3.8401624751600001</v>
      </c>
      <c r="N3169" s="75">
        <v>150</v>
      </c>
      <c r="O3169" s="75">
        <v>75</v>
      </c>
      <c r="P3169" s="75">
        <v>1</v>
      </c>
      <c r="Q3169" s="75">
        <v>19</v>
      </c>
      <c r="R3169" s="75">
        <v>24.1250937788142</v>
      </c>
      <c r="S3169" s="75">
        <v>1</v>
      </c>
      <c r="T3169" s="75">
        <v>5.0712328259135599</v>
      </c>
      <c r="U3169" s="75">
        <v>0</v>
      </c>
      <c r="V3169" s="75">
        <v>1.1481426292639401</v>
      </c>
    </row>
    <row r="3170" spans="2:22" x14ac:dyDescent="0.25">
      <c r="B3170" s="105">
        <v>246</v>
      </c>
      <c r="C3170" s="70">
        <v>43497</v>
      </c>
      <c r="D3170">
        <v>0</v>
      </c>
      <c r="E3170" s="75">
        <v>0</v>
      </c>
      <c r="F3170">
        <f t="shared" si="82"/>
        <v>0</v>
      </c>
      <c r="G3170">
        <v>3.2239641880000001</v>
      </c>
      <c r="H3170" s="75">
        <v>0</v>
      </c>
      <c r="I3170" s="75">
        <v>0.05</v>
      </c>
      <c r="J3170" s="75">
        <v>0</v>
      </c>
      <c r="K3170" s="75">
        <v>1.21</v>
      </c>
      <c r="L3170" s="75">
        <v>3.9009966674799998</v>
      </c>
      <c r="M3170" s="75">
        <v>3.9009966674799998</v>
      </c>
      <c r="N3170" s="75">
        <v>150</v>
      </c>
      <c r="O3170" s="75">
        <v>75</v>
      </c>
      <c r="P3170" s="75">
        <v>1</v>
      </c>
      <c r="Q3170" s="75">
        <v>0</v>
      </c>
      <c r="R3170" s="75">
        <v>5.0712328259135599</v>
      </c>
      <c r="S3170" s="75">
        <v>1</v>
      </c>
      <c r="T3170" s="75">
        <v>0.29255903960838903</v>
      </c>
      <c r="U3170" s="75">
        <v>0</v>
      </c>
      <c r="V3170" s="75">
        <v>0.27046551043877398</v>
      </c>
    </row>
    <row r="3171" spans="2:22" x14ac:dyDescent="0.25">
      <c r="B3171" s="105">
        <v>247</v>
      </c>
      <c r="C3171" s="70">
        <v>43498</v>
      </c>
      <c r="D3171">
        <v>0</v>
      </c>
      <c r="E3171" s="75">
        <v>0</v>
      </c>
      <c r="F3171">
        <f t="shared" si="82"/>
        <v>0</v>
      </c>
      <c r="G3171">
        <v>3.2712480390000001</v>
      </c>
      <c r="H3171" s="75">
        <v>0</v>
      </c>
      <c r="I3171" s="75">
        <v>0.05</v>
      </c>
      <c r="J3171" s="75">
        <v>0</v>
      </c>
      <c r="K3171" s="75">
        <v>1.21</v>
      </c>
      <c r="L3171" s="75">
        <v>3.9582101271900001</v>
      </c>
      <c r="M3171" s="75">
        <v>3.9582101271900001</v>
      </c>
      <c r="N3171" s="75">
        <v>150</v>
      </c>
      <c r="O3171" s="75">
        <v>75</v>
      </c>
      <c r="P3171" s="75">
        <v>1</v>
      </c>
      <c r="Q3171" s="75">
        <v>0</v>
      </c>
      <c r="R3171" s="75">
        <v>0.29255903960838903</v>
      </c>
      <c r="S3171" s="75">
        <v>1</v>
      </c>
      <c r="T3171" s="75">
        <v>0</v>
      </c>
      <c r="U3171" s="75">
        <v>0</v>
      </c>
      <c r="V3171" s="75">
        <v>3.9361165980203898</v>
      </c>
    </row>
    <row r="3172" spans="2:22" x14ac:dyDescent="0.25">
      <c r="B3172" s="105">
        <v>248</v>
      </c>
      <c r="C3172" s="70">
        <v>43499</v>
      </c>
      <c r="D3172">
        <v>0</v>
      </c>
      <c r="E3172" s="75">
        <v>0</v>
      </c>
      <c r="F3172">
        <f t="shared" si="82"/>
        <v>0</v>
      </c>
      <c r="G3172">
        <v>3.297982287</v>
      </c>
      <c r="H3172" s="75">
        <v>0</v>
      </c>
      <c r="I3172" s="75">
        <v>0.05</v>
      </c>
      <c r="J3172" s="75">
        <v>0</v>
      </c>
      <c r="K3172" s="75">
        <v>1.21</v>
      </c>
      <c r="L3172" s="75">
        <v>3.9905585672699999</v>
      </c>
      <c r="M3172" s="75">
        <v>3.9905585672699999</v>
      </c>
      <c r="N3172" s="75">
        <v>150</v>
      </c>
      <c r="O3172" s="75">
        <v>75</v>
      </c>
      <c r="P3172" s="75">
        <v>1</v>
      </c>
      <c r="Q3172" s="75">
        <v>0</v>
      </c>
      <c r="R3172" s="75">
        <v>0</v>
      </c>
      <c r="S3172" s="75">
        <v>1</v>
      </c>
      <c r="T3172" s="75">
        <v>0</v>
      </c>
      <c r="U3172" s="75">
        <v>0</v>
      </c>
      <c r="V3172" s="75">
        <v>7.9266751652903897</v>
      </c>
    </row>
    <row r="3173" spans="2:22" x14ac:dyDescent="0.25">
      <c r="B3173" s="105">
        <v>249</v>
      </c>
      <c r="C3173" s="70">
        <v>43500</v>
      </c>
      <c r="D3173">
        <v>0</v>
      </c>
      <c r="E3173" s="75">
        <v>0</v>
      </c>
      <c r="F3173">
        <f t="shared" si="82"/>
        <v>0</v>
      </c>
      <c r="G3173">
        <v>3.307154696</v>
      </c>
      <c r="H3173" s="75">
        <v>0</v>
      </c>
      <c r="I3173" s="75">
        <v>0.05</v>
      </c>
      <c r="J3173" s="75">
        <v>0</v>
      </c>
      <c r="K3173" s="75">
        <v>1.21</v>
      </c>
      <c r="L3173" s="75">
        <v>4.0016571821599998</v>
      </c>
      <c r="M3173" s="75">
        <v>4.0016571821599998</v>
      </c>
      <c r="N3173" s="75">
        <v>150</v>
      </c>
      <c r="O3173" s="75">
        <v>75</v>
      </c>
      <c r="P3173" s="75">
        <v>1</v>
      </c>
      <c r="Q3173" s="75">
        <v>0</v>
      </c>
      <c r="R3173" s="75">
        <v>0</v>
      </c>
      <c r="S3173" s="75">
        <v>1</v>
      </c>
      <c r="T3173" s="75">
        <v>0</v>
      </c>
      <c r="U3173" s="75">
        <v>0</v>
      </c>
      <c r="V3173" s="75">
        <v>11.9283323474504</v>
      </c>
    </row>
    <row r="3174" spans="2:22" x14ac:dyDescent="0.25">
      <c r="B3174" s="105">
        <v>250</v>
      </c>
      <c r="C3174" s="70">
        <v>43501</v>
      </c>
      <c r="D3174">
        <v>0</v>
      </c>
      <c r="E3174" s="75">
        <v>0</v>
      </c>
      <c r="F3174">
        <f t="shared" si="82"/>
        <v>0</v>
      </c>
      <c r="G3174">
        <v>3.2496089179999998</v>
      </c>
      <c r="H3174" s="75">
        <v>0</v>
      </c>
      <c r="I3174" s="75">
        <v>0.05</v>
      </c>
      <c r="J3174" s="75">
        <v>0</v>
      </c>
      <c r="K3174" s="75">
        <v>1.21</v>
      </c>
      <c r="L3174" s="75">
        <v>3.9320267907800002</v>
      </c>
      <c r="M3174" s="75">
        <v>3.9320267907800002</v>
      </c>
      <c r="N3174" s="75">
        <v>150</v>
      </c>
      <c r="O3174" s="75">
        <v>75</v>
      </c>
      <c r="P3174" s="75">
        <v>1</v>
      </c>
      <c r="Q3174" s="75">
        <v>0</v>
      </c>
      <c r="R3174" s="75">
        <v>0</v>
      </c>
      <c r="S3174" s="75">
        <v>1</v>
      </c>
      <c r="T3174" s="75">
        <v>0</v>
      </c>
      <c r="U3174" s="75">
        <v>0</v>
      </c>
      <c r="V3174" s="75">
        <v>15.8603591382304</v>
      </c>
    </row>
    <row r="3175" spans="2:22" x14ac:dyDescent="0.25">
      <c r="B3175" s="105">
        <v>251</v>
      </c>
      <c r="C3175" s="70">
        <v>43502</v>
      </c>
      <c r="D3175">
        <v>0</v>
      </c>
      <c r="E3175" s="75">
        <v>0</v>
      </c>
      <c r="F3175">
        <f t="shared" si="82"/>
        <v>0</v>
      </c>
      <c r="G3175">
        <v>3.178267204</v>
      </c>
      <c r="H3175" s="75">
        <v>0</v>
      </c>
      <c r="I3175" s="75">
        <v>0.03</v>
      </c>
      <c r="J3175" s="75">
        <v>0</v>
      </c>
      <c r="K3175" s="75">
        <v>1.21</v>
      </c>
      <c r="L3175" s="75">
        <v>3.8457033168399999</v>
      </c>
      <c r="M3175" s="75">
        <v>3.8457033168399999</v>
      </c>
      <c r="N3175" s="75">
        <v>150</v>
      </c>
      <c r="O3175" s="75">
        <v>75</v>
      </c>
      <c r="P3175" s="75">
        <v>1</v>
      </c>
      <c r="Q3175" s="75">
        <v>0</v>
      </c>
      <c r="R3175" s="75">
        <v>0</v>
      </c>
      <c r="S3175" s="75">
        <v>1</v>
      </c>
      <c r="T3175" s="75">
        <v>0</v>
      </c>
      <c r="U3175" s="75">
        <v>0</v>
      </c>
      <c r="V3175" s="75">
        <v>19.706062455070398</v>
      </c>
    </row>
    <row r="3176" spans="2:22" x14ac:dyDescent="0.25">
      <c r="B3176" s="105">
        <v>252</v>
      </c>
      <c r="C3176" s="70">
        <v>43503</v>
      </c>
      <c r="D3176">
        <v>0</v>
      </c>
      <c r="E3176" s="75">
        <v>0</v>
      </c>
      <c r="F3176">
        <f t="shared" si="82"/>
        <v>0</v>
      </c>
      <c r="G3176">
        <v>3.1589224329999999</v>
      </c>
      <c r="H3176" s="75">
        <v>0</v>
      </c>
      <c r="I3176" s="75">
        <v>0.03</v>
      </c>
      <c r="J3176" s="75">
        <v>0</v>
      </c>
      <c r="K3176" s="75">
        <v>1.21</v>
      </c>
      <c r="L3176" s="75">
        <v>3.8222961439300001</v>
      </c>
      <c r="M3176" s="75">
        <v>3.8222961439300001</v>
      </c>
      <c r="N3176" s="75">
        <v>150</v>
      </c>
      <c r="O3176" s="75">
        <v>75</v>
      </c>
      <c r="P3176" s="75">
        <v>1</v>
      </c>
      <c r="Q3176" s="75">
        <v>0</v>
      </c>
      <c r="R3176" s="75">
        <v>0</v>
      </c>
      <c r="S3176" s="75">
        <v>1</v>
      </c>
      <c r="T3176" s="75">
        <v>0</v>
      </c>
      <c r="U3176" s="75">
        <v>0</v>
      </c>
      <c r="V3176" s="75">
        <v>23.528358599000398</v>
      </c>
    </row>
    <row r="3177" spans="2:22" x14ac:dyDescent="0.25">
      <c r="B3177" s="105">
        <v>253</v>
      </c>
      <c r="C3177" s="70">
        <v>43504</v>
      </c>
      <c r="D3177">
        <v>0</v>
      </c>
      <c r="E3177" s="75">
        <v>0</v>
      </c>
      <c r="F3177">
        <f t="shared" si="82"/>
        <v>0</v>
      </c>
      <c r="G3177">
        <v>3.2147835859999998</v>
      </c>
      <c r="H3177" s="75">
        <v>0</v>
      </c>
      <c r="I3177" s="75">
        <v>0.03</v>
      </c>
      <c r="J3177" s="75">
        <v>0</v>
      </c>
      <c r="K3177" s="75">
        <v>1.21</v>
      </c>
      <c r="L3177" s="75">
        <v>3.88988813906</v>
      </c>
      <c r="M3177" s="75">
        <v>3.88988813906</v>
      </c>
      <c r="N3177" s="75">
        <v>150</v>
      </c>
      <c r="O3177" s="75">
        <v>75</v>
      </c>
      <c r="P3177" s="75">
        <v>1</v>
      </c>
      <c r="Q3177" s="75">
        <v>0</v>
      </c>
      <c r="R3177" s="75">
        <v>0</v>
      </c>
      <c r="S3177" s="75">
        <v>1</v>
      </c>
      <c r="T3177" s="75">
        <v>0</v>
      </c>
      <c r="U3177" s="75">
        <v>0</v>
      </c>
      <c r="V3177" s="75">
        <v>27.4182467380604</v>
      </c>
    </row>
    <row r="3178" spans="2:22" x14ac:dyDescent="0.25">
      <c r="B3178" s="105">
        <v>254</v>
      </c>
      <c r="C3178" s="70">
        <v>43505</v>
      </c>
      <c r="D3178">
        <v>0</v>
      </c>
      <c r="E3178" s="75">
        <v>0</v>
      </c>
      <c r="F3178">
        <f t="shared" si="82"/>
        <v>0</v>
      </c>
      <c r="G3178">
        <v>3.3023674760000001</v>
      </c>
      <c r="H3178" s="75">
        <v>0</v>
      </c>
      <c r="I3178" s="75">
        <v>0.03</v>
      </c>
      <c r="J3178" s="75">
        <v>0</v>
      </c>
      <c r="K3178" s="75">
        <v>1.21</v>
      </c>
      <c r="L3178" s="75">
        <v>3.9958646459599998</v>
      </c>
      <c r="M3178" s="75">
        <v>3.9958646459599998</v>
      </c>
      <c r="N3178" s="75">
        <v>150</v>
      </c>
      <c r="O3178" s="75">
        <v>75</v>
      </c>
      <c r="P3178" s="75">
        <v>1</v>
      </c>
      <c r="Q3178" s="75">
        <v>0</v>
      </c>
      <c r="R3178" s="75">
        <v>0</v>
      </c>
      <c r="S3178" s="75">
        <v>1</v>
      </c>
      <c r="T3178" s="75">
        <v>0</v>
      </c>
      <c r="U3178" s="75">
        <v>0</v>
      </c>
      <c r="V3178" s="75">
        <v>31.414111384020401</v>
      </c>
    </row>
    <row r="3179" spans="2:22" x14ac:dyDescent="0.25">
      <c r="B3179" s="105">
        <v>255</v>
      </c>
      <c r="C3179" s="70">
        <v>43506</v>
      </c>
      <c r="D3179">
        <v>0</v>
      </c>
      <c r="E3179" s="75">
        <v>0</v>
      </c>
      <c r="F3179">
        <f t="shared" si="82"/>
        <v>0</v>
      </c>
      <c r="G3179">
        <v>3.4700036339999998</v>
      </c>
      <c r="H3179" s="75">
        <v>0</v>
      </c>
      <c r="I3179" s="75">
        <v>1.4999999999999999E-2</v>
      </c>
      <c r="J3179" s="75">
        <v>0</v>
      </c>
      <c r="K3179" s="75">
        <v>1.21</v>
      </c>
      <c r="L3179" s="75">
        <v>4.1987043971400002</v>
      </c>
      <c r="M3179" s="75">
        <v>4.1987043971400002</v>
      </c>
      <c r="N3179" s="75">
        <v>150</v>
      </c>
      <c r="O3179" s="75">
        <v>75</v>
      </c>
      <c r="P3179" s="75">
        <v>1</v>
      </c>
      <c r="Q3179" s="75">
        <v>0</v>
      </c>
      <c r="R3179" s="75">
        <v>0</v>
      </c>
      <c r="S3179" s="75">
        <v>1</v>
      </c>
      <c r="T3179" s="75">
        <v>0</v>
      </c>
      <c r="U3179" s="75">
        <v>0</v>
      </c>
      <c r="V3179" s="75">
        <v>35.6128157811604</v>
      </c>
    </row>
    <row r="3180" spans="2:22" x14ac:dyDescent="0.25">
      <c r="B3180" s="105">
        <v>256</v>
      </c>
      <c r="C3180" s="70">
        <v>43507</v>
      </c>
      <c r="D3180">
        <v>0</v>
      </c>
      <c r="E3180" s="75">
        <v>0</v>
      </c>
      <c r="F3180">
        <f t="shared" si="82"/>
        <v>0</v>
      </c>
      <c r="G3180">
        <v>3.5969822470000001</v>
      </c>
      <c r="H3180" s="75">
        <v>0</v>
      </c>
      <c r="I3180" s="75">
        <v>1.4999999999999999E-2</v>
      </c>
      <c r="J3180" s="75">
        <v>0</v>
      </c>
      <c r="K3180" s="75">
        <v>1.21</v>
      </c>
      <c r="L3180" s="75">
        <v>4.3523485188700004</v>
      </c>
      <c r="M3180" s="75">
        <v>4.3523485188700004</v>
      </c>
      <c r="N3180" s="75">
        <v>150</v>
      </c>
      <c r="O3180" s="75">
        <v>75</v>
      </c>
      <c r="P3180" s="75">
        <v>1</v>
      </c>
      <c r="Q3180" s="75">
        <v>0</v>
      </c>
      <c r="R3180" s="75">
        <v>0</v>
      </c>
      <c r="S3180" s="75">
        <v>1</v>
      </c>
      <c r="T3180" s="75">
        <v>0</v>
      </c>
      <c r="U3180" s="75">
        <v>0</v>
      </c>
      <c r="V3180" s="75">
        <v>39.965164300030402</v>
      </c>
    </row>
    <row r="3181" spans="2:22" x14ac:dyDescent="0.25">
      <c r="B3181" s="105">
        <v>257</v>
      </c>
      <c r="C3181" s="70">
        <v>43508</v>
      </c>
      <c r="D3181">
        <v>0</v>
      </c>
      <c r="E3181" s="75">
        <v>0</v>
      </c>
      <c r="F3181">
        <f t="shared" si="82"/>
        <v>0</v>
      </c>
      <c r="G3181">
        <v>3.6475341380000001</v>
      </c>
      <c r="H3181" s="75">
        <v>0</v>
      </c>
      <c r="I3181" s="75">
        <v>1.4999999999999999E-2</v>
      </c>
      <c r="J3181" s="75">
        <v>0</v>
      </c>
      <c r="K3181" s="75">
        <v>1.21</v>
      </c>
      <c r="L3181" s="75">
        <v>4.4135163069800001</v>
      </c>
      <c r="M3181" s="75">
        <v>4.4135163069800001</v>
      </c>
      <c r="N3181" s="75">
        <v>150</v>
      </c>
      <c r="O3181" s="75">
        <v>75</v>
      </c>
      <c r="P3181" s="75">
        <v>1</v>
      </c>
      <c r="Q3181" s="75">
        <v>0</v>
      </c>
      <c r="R3181" s="75">
        <v>0</v>
      </c>
      <c r="S3181" s="75">
        <v>1</v>
      </c>
      <c r="T3181" s="75">
        <v>0</v>
      </c>
      <c r="U3181" s="75">
        <v>0</v>
      </c>
      <c r="V3181" s="75">
        <v>44.378680607010402</v>
      </c>
    </row>
    <row r="3182" spans="2:22" x14ac:dyDescent="0.25">
      <c r="B3182" s="105">
        <v>258</v>
      </c>
      <c r="C3182" s="70">
        <v>43509</v>
      </c>
      <c r="D3182">
        <v>0</v>
      </c>
      <c r="E3182" s="75">
        <v>0</v>
      </c>
      <c r="F3182">
        <f t="shared" si="82"/>
        <v>0</v>
      </c>
      <c r="G3182">
        <v>3.556488104</v>
      </c>
      <c r="H3182" s="75">
        <v>0</v>
      </c>
      <c r="I3182" s="75">
        <v>1.4999999999999999E-2</v>
      </c>
      <c r="J3182" s="75">
        <v>0</v>
      </c>
      <c r="K3182" s="75">
        <v>1.21</v>
      </c>
      <c r="L3182" s="75">
        <v>4.3033506058400004</v>
      </c>
      <c r="M3182" s="75">
        <v>4.3033506058400004</v>
      </c>
      <c r="N3182" s="75">
        <v>150</v>
      </c>
      <c r="O3182" s="75">
        <v>75</v>
      </c>
      <c r="P3182" s="75">
        <v>1</v>
      </c>
      <c r="Q3182" s="75">
        <v>0</v>
      </c>
      <c r="R3182" s="75">
        <v>0</v>
      </c>
      <c r="S3182" s="75">
        <v>1</v>
      </c>
      <c r="T3182" s="75">
        <v>0</v>
      </c>
      <c r="U3182" s="75">
        <v>0</v>
      </c>
      <c r="V3182" s="75">
        <v>48.682031212850397</v>
      </c>
    </row>
    <row r="3183" spans="2:22" x14ac:dyDescent="0.25">
      <c r="B3183" s="105">
        <v>259</v>
      </c>
      <c r="C3183" s="70">
        <v>43510</v>
      </c>
      <c r="D3183">
        <v>0</v>
      </c>
      <c r="E3183" s="75">
        <v>0</v>
      </c>
      <c r="F3183">
        <f t="shared" si="82"/>
        <v>0</v>
      </c>
      <c r="G3183">
        <v>3.4082905989999999</v>
      </c>
      <c r="H3183" s="75">
        <v>0</v>
      </c>
      <c r="I3183" s="75">
        <v>1.4999999999999999E-2</v>
      </c>
      <c r="J3183" s="75">
        <v>0</v>
      </c>
      <c r="K3183" s="75">
        <v>1.21</v>
      </c>
      <c r="L3183" s="75">
        <v>4.1240316247899997</v>
      </c>
      <c r="M3183" s="75">
        <v>4.1240316247899997</v>
      </c>
      <c r="N3183" s="75">
        <v>150</v>
      </c>
      <c r="O3183" s="75">
        <v>75</v>
      </c>
      <c r="P3183" s="75">
        <v>1</v>
      </c>
      <c r="Q3183" s="75">
        <v>0</v>
      </c>
      <c r="R3183" s="75">
        <v>0</v>
      </c>
      <c r="S3183" s="75">
        <v>1</v>
      </c>
      <c r="T3183" s="75">
        <v>0</v>
      </c>
      <c r="U3183" s="75">
        <v>0</v>
      </c>
      <c r="V3183" s="75">
        <v>52.806062837640397</v>
      </c>
    </row>
    <row r="3184" spans="2:22" x14ac:dyDescent="0.25">
      <c r="B3184" s="105">
        <v>260</v>
      </c>
      <c r="C3184" s="70">
        <v>43511</v>
      </c>
      <c r="D3184">
        <v>0</v>
      </c>
      <c r="E3184" s="75">
        <v>0</v>
      </c>
      <c r="F3184">
        <f t="shared" si="82"/>
        <v>0</v>
      </c>
      <c r="G3184">
        <v>3.2883095189999998</v>
      </c>
      <c r="H3184" s="75">
        <v>0</v>
      </c>
      <c r="I3184" s="75">
        <v>1.4999999999999999E-2</v>
      </c>
      <c r="J3184" s="75">
        <v>0</v>
      </c>
      <c r="K3184" s="75">
        <v>1.21</v>
      </c>
      <c r="L3184" s="75">
        <v>3.9788545179899999</v>
      </c>
      <c r="M3184" s="75">
        <v>3.9788545179899999</v>
      </c>
      <c r="N3184" s="75">
        <v>150</v>
      </c>
      <c r="O3184" s="75">
        <v>75</v>
      </c>
      <c r="P3184" s="75">
        <v>1</v>
      </c>
      <c r="Q3184" s="75">
        <v>0</v>
      </c>
      <c r="R3184" s="75">
        <v>0</v>
      </c>
      <c r="S3184" s="75">
        <v>1</v>
      </c>
      <c r="T3184" s="75">
        <v>0</v>
      </c>
      <c r="U3184" s="75">
        <v>0</v>
      </c>
      <c r="V3184" s="75">
        <v>56.784917355630398</v>
      </c>
    </row>
    <row r="3185" spans="2:22" x14ac:dyDescent="0.25">
      <c r="B3185" s="105">
        <v>261</v>
      </c>
      <c r="C3185" s="70">
        <v>43512</v>
      </c>
      <c r="D3185">
        <v>0</v>
      </c>
      <c r="E3185" s="75">
        <v>0</v>
      </c>
      <c r="F3185">
        <f t="shared" si="82"/>
        <v>0</v>
      </c>
      <c r="G3185">
        <v>3.2526991179999998</v>
      </c>
      <c r="H3185" s="75">
        <v>0</v>
      </c>
      <c r="I3185" s="75">
        <v>1.4999999999999999E-2</v>
      </c>
      <c r="J3185" s="75">
        <v>0</v>
      </c>
      <c r="K3185" s="75">
        <v>1.21</v>
      </c>
      <c r="L3185" s="75">
        <v>3.9357659327799999</v>
      </c>
      <c r="M3185" s="75">
        <v>3.9357659327799999</v>
      </c>
      <c r="N3185" s="75">
        <v>150</v>
      </c>
      <c r="O3185" s="75">
        <v>75</v>
      </c>
      <c r="P3185" s="75">
        <v>1</v>
      </c>
      <c r="Q3185" s="75">
        <v>0</v>
      </c>
      <c r="R3185" s="75">
        <v>0</v>
      </c>
      <c r="S3185" s="75">
        <v>1</v>
      </c>
      <c r="T3185" s="75">
        <v>0</v>
      </c>
      <c r="U3185" s="75">
        <v>0</v>
      </c>
      <c r="V3185" s="75">
        <v>60.720683288410399</v>
      </c>
    </row>
    <row r="3186" spans="2:22" x14ac:dyDescent="0.25">
      <c r="B3186" s="105">
        <v>262</v>
      </c>
      <c r="C3186" s="70">
        <v>43513</v>
      </c>
      <c r="D3186">
        <v>0</v>
      </c>
      <c r="E3186" s="69">
        <v>15</v>
      </c>
      <c r="F3186">
        <f t="shared" si="82"/>
        <v>15</v>
      </c>
      <c r="G3186">
        <v>3.2785690399999998</v>
      </c>
      <c r="H3186" s="75">
        <v>15</v>
      </c>
      <c r="I3186" s="75">
        <v>0.01</v>
      </c>
      <c r="J3186" s="75">
        <v>0.15</v>
      </c>
      <c r="K3186" s="75">
        <v>1.21</v>
      </c>
      <c r="L3186" s="75">
        <v>3.9670685384</v>
      </c>
      <c r="M3186" s="75">
        <v>3.9670685384</v>
      </c>
      <c r="N3186" s="75">
        <v>150</v>
      </c>
      <c r="O3186" s="75">
        <v>75</v>
      </c>
      <c r="P3186" s="75">
        <v>1</v>
      </c>
      <c r="Q3186" s="75">
        <v>14.85</v>
      </c>
      <c r="R3186" s="75">
        <v>14.85</v>
      </c>
      <c r="S3186" s="75">
        <v>1</v>
      </c>
      <c r="T3186" s="75">
        <v>2.7207328654</v>
      </c>
      <c r="U3186" s="75">
        <v>0</v>
      </c>
      <c r="V3186" s="75">
        <v>52.558484692210399</v>
      </c>
    </row>
    <row r="3187" spans="2:22" x14ac:dyDescent="0.25">
      <c r="B3187" s="105">
        <v>263</v>
      </c>
      <c r="C3187" s="70">
        <v>43514</v>
      </c>
      <c r="D3187">
        <v>0</v>
      </c>
      <c r="E3187" s="69">
        <v>15</v>
      </c>
      <c r="F3187">
        <f t="shared" si="82"/>
        <v>15</v>
      </c>
      <c r="G3187">
        <v>3.380267635</v>
      </c>
      <c r="H3187" s="75">
        <v>15</v>
      </c>
      <c r="I3187" s="75">
        <v>2.2499999999999999E-2</v>
      </c>
      <c r="J3187" s="75">
        <v>0.33750000000000002</v>
      </c>
      <c r="K3187" s="75">
        <v>1.21</v>
      </c>
      <c r="L3187" s="75">
        <v>4.0901238383500003</v>
      </c>
      <c r="M3187" s="75">
        <v>4.0901238383500003</v>
      </c>
      <c r="N3187" s="75">
        <v>150</v>
      </c>
      <c r="O3187" s="75">
        <v>75</v>
      </c>
      <c r="P3187" s="75">
        <v>1</v>
      </c>
      <c r="Q3187" s="75">
        <v>14.6625</v>
      </c>
      <c r="R3187" s="75">
        <v>17.3832328654</v>
      </c>
      <c r="S3187" s="75">
        <v>1</v>
      </c>
      <c r="T3187" s="75">
        <v>3.3232772567625002</v>
      </c>
      <c r="U3187" s="75">
        <v>0</v>
      </c>
      <c r="V3187" s="75">
        <v>42.5886529219229</v>
      </c>
    </row>
    <row r="3188" spans="2:22" x14ac:dyDescent="0.25">
      <c r="B3188" s="105">
        <v>264</v>
      </c>
      <c r="C3188" s="70">
        <v>43515</v>
      </c>
      <c r="D3188">
        <v>0</v>
      </c>
      <c r="E3188" s="69">
        <v>15</v>
      </c>
      <c r="F3188">
        <f t="shared" si="82"/>
        <v>15</v>
      </c>
      <c r="G3188">
        <v>3.5821478820000001</v>
      </c>
      <c r="H3188" s="75">
        <v>15</v>
      </c>
      <c r="I3188" s="75">
        <v>2.2499999999999999E-2</v>
      </c>
      <c r="J3188" s="75">
        <v>0.33750000000000002</v>
      </c>
      <c r="K3188" s="75">
        <v>1.21</v>
      </c>
      <c r="L3188" s="75">
        <v>4.3343989372199996</v>
      </c>
      <c r="M3188" s="75">
        <v>4.3343989372199996</v>
      </c>
      <c r="N3188" s="75">
        <v>150</v>
      </c>
      <c r="O3188" s="75">
        <v>75</v>
      </c>
      <c r="P3188" s="75">
        <v>1</v>
      </c>
      <c r="Q3188" s="75">
        <v>14.6625</v>
      </c>
      <c r="R3188" s="75">
        <v>17.9857772567625</v>
      </c>
      <c r="S3188" s="75">
        <v>1</v>
      </c>
      <c r="T3188" s="75">
        <v>3.4128445798856299</v>
      </c>
      <c r="U3188" s="75">
        <v>0</v>
      </c>
      <c r="V3188" s="75">
        <v>32.350119182265999</v>
      </c>
    </row>
    <row r="3189" spans="2:22" x14ac:dyDescent="0.25">
      <c r="B3189" s="105">
        <v>265</v>
      </c>
      <c r="C3189" s="70">
        <v>43516</v>
      </c>
      <c r="D3189">
        <v>0</v>
      </c>
      <c r="E3189" s="69">
        <v>15</v>
      </c>
      <c r="F3189">
        <f t="shared" si="82"/>
        <v>15</v>
      </c>
      <c r="G3189">
        <v>3.718022618</v>
      </c>
      <c r="H3189" s="75">
        <v>15</v>
      </c>
      <c r="I3189" s="75">
        <v>2.2499999999999999E-2</v>
      </c>
      <c r="J3189" s="75">
        <v>0.33750000000000002</v>
      </c>
      <c r="K3189" s="75">
        <v>1.21</v>
      </c>
      <c r="L3189" s="75">
        <v>4.4988073677799996</v>
      </c>
      <c r="M3189" s="75">
        <v>4.4988073677799996</v>
      </c>
      <c r="N3189" s="75">
        <v>150</v>
      </c>
      <c r="O3189" s="75">
        <v>75</v>
      </c>
      <c r="P3189" s="75">
        <v>1</v>
      </c>
      <c r="Q3189" s="75">
        <v>14.6625</v>
      </c>
      <c r="R3189" s="75">
        <v>18.075344579885599</v>
      </c>
      <c r="S3189" s="75">
        <v>1</v>
      </c>
      <c r="T3189" s="75">
        <v>3.3941343030264099</v>
      </c>
      <c r="U3189" s="75">
        <v>0</v>
      </c>
      <c r="V3189" s="75">
        <v>22.167716273186802</v>
      </c>
    </row>
    <row r="3190" spans="2:22" x14ac:dyDescent="0.25">
      <c r="B3190" s="105">
        <v>266</v>
      </c>
      <c r="C3190" s="70">
        <v>43517</v>
      </c>
      <c r="D3190">
        <v>0</v>
      </c>
      <c r="E3190" s="75">
        <v>0</v>
      </c>
      <c r="F3190">
        <f t="shared" si="82"/>
        <v>0</v>
      </c>
      <c r="G3190">
        <v>3.7736876650000002</v>
      </c>
      <c r="H3190" s="75">
        <v>0</v>
      </c>
      <c r="I3190" s="75">
        <v>0.03</v>
      </c>
      <c r="J3190" s="75">
        <v>0</v>
      </c>
      <c r="K3190" s="75">
        <v>1.21</v>
      </c>
      <c r="L3190" s="75">
        <v>4.5661620746500002</v>
      </c>
      <c r="M3190" s="75">
        <v>4.5661620746500002</v>
      </c>
      <c r="N3190" s="75">
        <v>150</v>
      </c>
      <c r="O3190" s="75">
        <v>75</v>
      </c>
      <c r="P3190" s="75">
        <v>1</v>
      </c>
      <c r="Q3190" s="75">
        <v>0</v>
      </c>
      <c r="R3190" s="75">
        <v>3.3941343030264099</v>
      </c>
      <c r="S3190" s="75">
        <v>1</v>
      </c>
      <c r="T3190" s="75">
        <v>0</v>
      </c>
      <c r="U3190" s="75">
        <v>0</v>
      </c>
      <c r="V3190" s="75">
        <v>23.339744044810399</v>
      </c>
    </row>
    <row r="3191" spans="2:22" x14ac:dyDescent="0.25">
      <c r="B3191" s="105">
        <v>267</v>
      </c>
      <c r="C3191" s="70">
        <v>43518</v>
      </c>
      <c r="D3191">
        <v>0</v>
      </c>
      <c r="E3191" s="75">
        <v>0</v>
      </c>
      <c r="F3191">
        <f t="shared" si="82"/>
        <v>0</v>
      </c>
      <c r="G3191">
        <v>3.7802120910000001</v>
      </c>
      <c r="H3191" s="75">
        <v>0</v>
      </c>
      <c r="I3191" s="75">
        <v>0.03</v>
      </c>
      <c r="J3191" s="75">
        <v>0</v>
      </c>
      <c r="K3191" s="75">
        <v>1.21</v>
      </c>
      <c r="L3191" s="75">
        <v>4.5740566301100003</v>
      </c>
      <c r="M3191" s="75">
        <v>4.5740566301100003</v>
      </c>
      <c r="N3191" s="75">
        <v>150</v>
      </c>
      <c r="O3191" s="75">
        <v>75</v>
      </c>
      <c r="P3191" s="75">
        <v>1</v>
      </c>
      <c r="Q3191" s="75">
        <v>0</v>
      </c>
      <c r="R3191" s="75">
        <v>0</v>
      </c>
      <c r="S3191" s="75">
        <v>1</v>
      </c>
      <c r="T3191" s="75">
        <v>0</v>
      </c>
      <c r="U3191" s="75">
        <v>0</v>
      </c>
      <c r="V3191" s="75">
        <v>27.913800674920399</v>
      </c>
    </row>
    <row r="3192" spans="2:22" x14ac:dyDescent="0.25">
      <c r="B3192" s="105">
        <v>268</v>
      </c>
      <c r="C3192" s="70">
        <v>43519</v>
      </c>
      <c r="D3192">
        <v>0</v>
      </c>
      <c r="E3192" s="75">
        <v>0</v>
      </c>
      <c r="F3192">
        <f t="shared" si="82"/>
        <v>0</v>
      </c>
      <c r="G3192">
        <v>3.8264488729999999</v>
      </c>
      <c r="H3192" s="75">
        <v>0</v>
      </c>
      <c r="I3192" s="75">
        <v>0.03</v>
      </c>
      <c r="J3192" s="75">
        <v>0</v>
      </c>
      <c r="K3192" s="75">
        <v>1.1872499999999999</v>
      </c>
      <c r="L3192" s="75">
        <v>4.5429514244692504</v>
      </c>
      <c r="M3192" s="75">
        <v>4.5429514244692504</v>
      </c>
      <c r="N3192" s="75">
        <v>147.1935</v>
      </c>
      <c r="O3192" s="75">
        <v>73.59675</v>
      </c>
      <c r="P3192" s="75">
        <v>1</v>
      </c>
      <c r="Q3192" s="75">
        <v>0</v>
      </c>
      <c r="R3192" s="75">
        <v>0</v>
      </c>
      <c r="S3192" s="75">
        <v>0.98129</v>
      </c>
      <c r="T3192" s="75">
        <v>0</v>
      </c>
      <c r="U3192" s="75">
        <v>0</v>
      </c>
      <c r="V3192" s="75">
        <v>32.456752099389703</v>
      </c>
    </row>
    <row r="3193" spans="2:22" x14ac:dyDescent="0.25">
      <c r="B3193" s="105">
        <v>269</v>
      </c>
      <c r="C3193" s="70">
        <v>43520</v>
      </c>
      <c r="D3193">
        <v>0</v>
      </c>
      <c r="E3193" s="75">
        <v>0</v>
      </c>
      <c r="F3193">
        <f t="shared" si="82"/>
        <v>0</v>
      </c>
      <c r="G3193">
        <v>3.8385439670000001</v>
      </c>
      <c r="H3193" s="75">
        <v>0</v>
      </c>
      <c r="I3193" s="75">
        <v>1.4999999999999999E-2</v>
      </c>
      <c r="J3193" s="75">
        <v>0</v>
      </c>
      <c r="K3193" s="75">
        <v>1.1645000000000001</v>
      </c>
      <c r="L3193" s="75">
        <v>4.4699844495715002</v>
      </c>
      <c r="M3193" s="75">
        <v>4.4699844495715002</v>
      </c>
      <c r="N3193" s="75">
        <v>144.387</v>
      </c>
      <c r="O3193" s="75">
        <v>72.1935</v>
      </c>
      <c r="P3193" s="75">
        <v>1</v>
      </c>
      <c r="Q3193" s="75">
        <v>0</v>
      </c>
      <c r="R3193" s="75">
        <v>0</v>
      </c>
      <c r="S3193" s="75">
        <v>0.96257999999999999</v>
      </c>
      <c r="T3193" s="75">
        <v>0</v>
      </c>
      <c r="U3193" s="75">
        <v>0</v>
      </c>
      <c r="V3193" s="75">
        <v>36.926736548961102</v>
      </c>
    </row>
    <row r="3194" spans="2:22" x14ac:dyDescent="0.25">
      <c r="B3194" s="105">
        <v>270</v>
      </c>
      <c r="C3194" s="70">
        <v>43521</v>
      </c>
      <c r="D3194">
        <v>0</v>
      </c>
      <c r="E3194" s="75">
        <v>0</v>
      </c>
      <c r="F3194">
        <f t="shared" si="82"/>
        <v>0</v>
      </c>
      <c r="G3194">
        <v>3.854541142</v>
      </c>
      <c r="H3194" s="75">
        <v>0</v>
      </c>
      <c r="I3194" s="75">
        <v>1.4999999999999999E-2</v>
      </c>
      <c r="J3194" s="75">
        <v>0</v>
      </c>
      <c r="K3194" s="75">
        <v>1.14175</v>
      </c>
      <c r="L3194" s="75">
        <v>4.4009223488784999</v>
      </c>
      <c r="M3194" s="75">
        <v>4.4009223488784999</v>
      </c>
      <c r="N3194" s="75">
        <v>141.5805</v>
      </c>
      <c r="O3194" s="75">
        <v>70.79025</v>
      </c>
      <c r="P3194" s="75">
        <v>1</v>
      </c>
      <c r="Q3194" s="75">
        <v>0</v>
      </c>
      <c r="R3194" s="75">
        <v>0</v>
      </c>
      <c r="S3194" s="75">
        <v>0.94386999999999999</v>
      </c>
      <c r="T3194" s="75">
        <v>0</v>
      </c>
      <c r="U3194" s="75">
        <v>0</v>
      </c>
      <c r="V3194" s="75">
        <v>41.327658897839697</v>
      </c>
    </row>
    <row r="3195" spans="2:22" x14ac:dyDescent="0.25">
      <c r="B3195" s="105">
        <v>271</v>
      </c>
      <c r="C3195" s="70">
        <v>43522</v>
      </c>
      <c r="D3195">
        <v>0</v>
      </c>
      <c r="E3195" s="75">
        <v>0</v>
      </c>
      <c r="F3195">
        <f t="shared" si="82"/>
        <v>0</v>
      </c>
      <c r="G3195">
        <v>3.9204730529999998</v>
      </c>
      <c r="H3195" s="75">
        <v>0</v>
      </c>
      <c r="I3195" s="75">
        <v>1.4999999999999999E-2</v>
      </c>
      <c r="J3195" s="75">
        <v>0</v>
      </c>
      <c r="K3195" s="75">
        <v>1.119</v>
      </c>
      <c r="L3195" s="75">
        <v>4.3870093463069999</v>
      </c>
      <c r="M3195" s="75">
        <v>4.3870093463069999</v>
      </c>
      <c r="N3195" s="75">
        <v>138.774</v>
      </c>
      <c r="O3195" s="75">
        <v>69.387</v>
      </c>
      <c r="P3195" s="75">
        <v>1</v>
      </c>
      <c r="Q3195" s="75">
        <v>0</v>
      </c>
      <c r="R3195" s="75">
        <v>0</v>
      </c>
      <c r="S3195" s="75">
        <v>0.92515999999999998</v>
      </c>
      <c r="T3195" s="75">
        <v>0</v>
      </c>
      <c r="U3195" s="75">
        <v>0</v>
      </c>
      <c r="V3195" s="75">
        <v>45.714668244146701</v>
      </c>
    </row>
    <row r="3196" spans="2:22" x14ac:dyDescent="0.25">
      <c r="B3196" s="105">
        <v>272</v>
      </c>
      <c r="C3196" s="70">
        <v>43523</v>
      </c>
      <c r="D3196">
        <v>0</v>
      </c>
      <c r="E3196" s="75">
        <v>0</v>
      </c>
      <c r="F3196">
        <f t="shared" si="82"/>
        <v>0</v>
      </c>
      <c r="G3196">
        <v>3.9815411049999998</v>
      </c>
      <c r="H3196" s="75">
        <v>0</v>
      </c>
      <c r="I3196" s="75">
        <v>1.4999999999999999E-2</v>
      </c>
      <c r="J3196" s="75">
        <v>0</v>
      </c>
      <c r="K3196" s="75">
        <v>1.0962499999999999</v>
      </c>
      <c r="L3196" s="75">
        <v>4.3647644363562499</v>
      </c>
      <c r="M3196" s="75">
        <v>4.3647644363562499</v>
      </c>
      <c r="N3196" s="75">
        <v>135.9675</v>
      </c>
      <c r="O3196" s="75">
        <v>67.983750000000001</v>
      </c>
      <c r="P3196" s="75">
        <v>1</v>
      </c>
      <c r="Q3196" s="75">
        <v>0</v>
      </c>
      <c r="R3196" s="75">
        <v>0</v>
      </c>
      <c r="S3196" s="75">
        <v>0.90644999999999998</v>
      </c>
      <c r="T3196" s="75">
        <v>0</v>
      </c>
      <c r="U3196" s="75">
        <v>0</v>
      </c>
      <c r="V3196" s="75">
        <v>50.079432680502897</v>
      </c>
    </row>
    <row r="3197" spans="2:22" x14ac:dyDescent="0.25">
      <c r="B3197" s="105">
        <v>273</v>
      </c>
      <c r="C3197" s="70">
        <v>43524</v>
      </c>
      <c r="D3197">
        <v>0</v>
      </c>
      <c r="E3197" s="75">
        <v>0</v>
      </c>
      <c r="F3197">
        <f t="shared" si="82"/>
        <v>0</v>
      </c>
      <c r="G3197">
        <v>4.1396091349999997</v>
      </c>
      <c r="H3197" s="75">
        <v>0</v>
      </c>
      <c r="I3197" s="75">
        <v>1.4999999999999999E-2</v>
      </c>
      <c r="J3197" s="75">
        <v>0</v>
      </c>
      <c r="K3197" s="75">
        <v>1.0734999999999999</v>
      </c>
      <c r="L3197" s="75">
        <v>4.4438704064224996</v>
      </c>
      <c r="M3197" s="75">
        <v>4.4438704064224996</v>
      </c>
      <c r="N3197" s="75">
        <v>133.161</v>
      </c>
      <c r="O3197" s="75">
        <v>66.580500000000001</v>
      </c>
      <c r="P3197" s="75">
        <v>1</v>
      </c>
      <c r="Q3197" s="75">
        <v>0</v>
      </c>
      <c r="R3197" s="75">
        <v>0</v>
      </c>
      <c r="S3197" s="75">
        <v>0.88773999999999997</v>
      </c>
      <c r="T3197" s="75">
        <v>0</v>
      </c>
      <c r="U3197" s="75">
        <v>0</v>
      </c>
      <c r="V3197" s="75">
        <v>54.523303086925402</v>
      </c>
    </row>
    <row r="3198" spans="2:22" x14ac:dyDescent="0.25">
      <c r="B3198" s="105">
        <v>274</v>
      </c>
      <c r="C3198" s="70">
        <v>43525</v>
      </c>
      <c r="D3198">
        <v>0</v>
      </c>
      <c r="E3198" s="75">
        <v>0</v>
      </c>
      <c r="F3198">
        <f t="shared" si="82"/>
        <v>0</v>
      </c>
      <c r="G3198">
        <v>4.223196766</v>
      </c>
      <c r="H3198" s="75">
        <v>0</v>
      </c>
      <c r="I3198" s="75">
        <v>1.4999999999999999E-2</v>
      </c>
      <c r="J3198" s="75">
        <v>0</v>
      </c>
      <c r="K3198" s="75">
        <v>1.0507500000000001</v>
      </c>
      <c r="L3198" s="75">
        <v>4.4375240018745004</v>
      </c>
      <c r="M3198" s="75">
        <v>4.4375240018745004</v>
      </c>
      <c r="N3198" s="75">
        <v>130.3545</v>
      </c>
      <c r="O3198" s="75">
        <v>65.177250000000001</v>
      </c>
      <c r="P3198" s="75">
        <v>1</v>
      </c>
      <c r="Q3198" s="75">
        <v>0</v>
      </c>
      <c r="R3198" s="75">
        <v>0</v>
      </c>
      <c r="S3198" s="75">
        <v>0.86902999999999997</v>
      </c>
      <c r="T3198" s="75">
        <v>0</v>
      </c>
      <c r="U3198" s="75">
        <v>0</v>
      </c>
      <c r="V3198" s="75">
        <v>58.960827088799903</v>
      </c>
    </row>
    <row r="3199" spans="2:22" x14ac:dyDescent="0.25">
      <c r="B3199" s="105">
        <v>275</v>
      </c>
      <c r="C3199" s="70">
        <v>43526</v>
      </c>
      <c r="D3199">
        <v>0</v>
      </c>
      <c r="E3199" s="75">
        <v>0</v>
      </c>
      <c r="F3199">
        <f t="shared" si="82"/>
        <v>0</v>
      </c>
      <c r="G3199">
        <v>4.3330599300000001</v>
      </c>
      <c r="H3199" s="75">
        <v>0</v>
      </c>
      <c r="I3199" s="75">
        <v>1.4999999999999999E-2</v>
      </c>
      <c r="J3199" s="75">
        <v>0</v>
      </c>
      <c r="K3199" s="75">
        <v>1.028</v>
      </c>
      <c r="L3199" s="75">
        <v>4.4543856080399999</v>
      </c>
      <c r="M3199" s="75">
        <v>4.4543856080399999</v>
      </c>
      <c r="N3199" s="75">
        <v>127.548</v>
      </c>
      <c r="O3199" s="75">
        <v>63.774000000000001</v>
      </c>
      <c r="P3199" s="75">
        <v>1</v>
      </c>
      <c r="Q3199" s="75">
        <v>0</v>
      </c>
      <c r="R3199" s="75">
        <v>0</v>
      </c>
      <c r="S3199" s="75">
        <v>0.85031999999999996</v>
      </c>
      <c r="T3199" s="75">
        <v>0</v>
      </c>
      <c r="U3199" s="75">
        <v>0</v>
      </c>
      <c r="V3199" s="75">
        <v>63.415212696839902</v>
      </c>
    </row>
    <row r="3200" spans="2:22" x14ac:dyDescent="0.25">
      <c r="B3200" s="105">
        <v>276</v>
      </c>
      <c r="C3200" s="70">
        <v>43527</v>
      </c>
      <c r="D3200">
        <v>0</v>
      </c>
      <c r="E3200" s="75">
        <v>0</v>
      </c>
      <c r="F3200">
        <f t="shared" si="82"/>
        <v>0</v>
      </c>
      <c r="G3200">
        <v>4.4574349829999997</v>
      </c>
      <c r="H3200" s="75">
        <v>0</v>
      </c>
      <c r="I3200" s="75">
        <v>5.0000000000000001E-3</v>
      </c>
      <c r="J3200" s="75">
        <v>0</v>
      </c>
      <c r="K3200" s="75">
        <v>1.00525</v>
      </c>
      <c r="L3200" s="75">
        <v>4.4808365166607498</v>
      </c>
      <c r="M3200" s="75">
        <v>4.4058002762389101</v>
      </c>
      <c r="N3200" s="75">
        <v>124.7415</v>
      </c>
      <c r="O3200" s="75">
        <v>62.370750000000001</v>
      </c>
      <c r="P3200" s="75">
        <v>0.98325396605235804</v>
      </c>
      <c r="Q3200" s="75">
        <v>0</v>
      </c>
      <c r="R3200" s="75">
        <v>0</v>
      </c>
      <c r="S3200" s="75">
        <v>0.83160999999999996</v>
      </c>
      <c r="T3200" s="75">
        <v>0</v>
      </c>
      <c r="U3200" s="75">
        <v>0</v>
      </c>
      <c r="V3200" s="75">
        <v>67.821012973078794</v>
      </c>
    </row>
    <row r="3201" spans="2:22" x14ac:dyDescent="0.25">
      <c r="B3201" s="105">
        <v>277</v>
      </c>
      <c r="C3201" s="70">
        <v>43528</v>
      </c>
      <c r="D3201">
        <v>0</v>
      </c>
      <c r="E3201" s="69">
        <v>15</v>
      </c>
      <c r="F3201">
        <f t="shared" si="82"/>
        <v>15</v>
      </c>
      <c r="G3201">
        <v>4.5895140950000002</v>
      </c>
      <c r="H3201" s="75">
        <v>15</v>
      </c>
      <c r="I3201" s="75">
        <v>0.01</v>
      </c>
      <c r="J3201" s="75">
        <v>0.15</v>
      </c>
      <c r="K3201" s="75">
        <v>0.98250000000000004</v>
      </c>
      <c r="L3201" s="75">
        <v>4.5091975983374999</v>
      </c>
      <c r="M3201" s="75">
        <v>4.5091975983374999</v>
      </c>
      <c r="N3201" s="75">
        <v>121.935</v>
      </c>
      <c r="O3201" s="75">
        <v>60.967500000000001</v>
      </c>
      <c r="P3201" s="75">
        <v>0.88758743637054505</v>
      </c>
      <c r="Q3201" s="75">
        <v>14.85</v>
      </c>
      <c r="R3201" s="75">
        <v>14.85</v>
      </c>
      <c r="S3201" s="75">
        <v>0.81289999999999996</v>
      </c>
      <c r="T3201" s="75">
        <v>2.5852006004156198</v>
      </c>
      <c r="U3201" s="75">
        <v>0</v>
      </c>
      <c r="V3201" s="75">
        <v>60.065411171831897</v>
      </c>
    </row>
    <row r="3202" spans="2:22" x14ac:dyDescent="0.25">
      <c r="B3202" s="105">
        <v>278</v>
      </c>
      <c r="C3202" s="70">
        <v>43529</v>
      </c>
      <c r="D3202">
        <v>0</v>
      </c>
      <c r="E3202" s="69">
        <v>15</v>
      </c>
      <c r="F3202">
        <f t="shared" si="82"/>
        <v>15</v>
      </c>
      <c r="G3202">
        <v>4.6033989269999998</v>
      </c>
      <c r="H3202" s="75">
        <v>15</v>
      </c>
      <c r="I3202" s="75">
        <v>0.01</v>
      </c>
      <c r="J3202" s="75">
        <v>0.15</v>
      </c>
      <c r="K3202" s="75">
        <v>0.95974999999999999</v>
      </c>
      <c r="L3202" s="75">
        <v>4.4181121201882503</v>
      </c>
      <c r="M3202" s="75">
        <v>4.4181121201882503</v>
      </c>
      <c r="N3202" s="75">
        <v>119.1285</v>
      </c>
      <c r="O3202" s="75">
        <v>59.564250000000001</v>
      </c>
      <c r="P3202" s="75">
        <v>0.99158620864307101</v>
      </c>
      <c r="Q3202" s="75">
        <v>14.85</v>
      </c>
      <c r="R3202" s="75">
        <v>17.435200600415602</v>
      </c>
      <c r="S3202" s="75">
        <v>0.79418999999999995</v>
      </c>
      <c r="T3202" s="75">
        <v>3.2542721200568399</v>
      </c>
      <c r="U3202" s="75">
        <v>0</v>
      </c>
      <c r="V3202" s="75">
        <v>50.3025948116614</v>
      </c>
    </row>
    <row r="3203" spans="2:22" x14ac:dyDescent="0.25">
      <c r="B3203" s="105">
        <v>279</v>
      </c>
      <c r="C3203" s="70">
        <v>43530</v>
      </c>
      <c r="D3203">
        <v>0</v>
      </c>
      <c r="E3203" s="69">
        <v>15</v>
      </c>
      <c r="F3203">
        <f t="shared" si="82"/>
        <v>15</v>
      </c>
      <c r="G3203">
        <v>4.6693083069999997</v>
      </c>
      <c r="H3203" s="75">
        <v>15</v>
      </c>
      <c r="I3203" s="75">
        <v>2.2499999999999999E-2</v>
      </c>
      <c r="J3203" s="75">
        <v>0.33750000000000002</v>
      </c>
      <c r="K3203" s="75">
        <v>0.93700000000000006</v>
      </c>
      <c r="L3203" s="75">
        <v>4.3751418836590004</v>
      </c>
      <c r="M3203" s="75">
        <v>4.3751418836590004</v>
      </c>
      <c r="N3203" s="75">
        <v>116.322</v>
      </c>
      <c r="O3203" s="75">
        <v>58.161000000000001</v>
      </c>
      <c r="P3203" s="75">
        <v>1</v>
      </c>
      <c r="Q3203" s="75">
        <v>14.6625</v>
      </c>
      <c r="R3203" s="75">
        <v>17.916772120056802</v>
      </c>
      <c r="S3203" s="75">
        <v>0.77547999999999995</v>
      </c>
      <c r="T3203" s="75">
        <v>3.3854075590994599</v>
      </c>
      <c r="U3203" s="75">
        <v>0</v>
      </c>
      <c r="V3203" s="75">
        <v>40.146372134362998</v>
      </c>
    </row>
    <row r="3204" spans="2:22" x14ac:dyDescent="0.25">
      <c r="B3204" s="105">
        <v>280</v>
      </c>
      <c r="C3204" s="70">
        <v>43531</v>
      </c>
      <c r="D3204">
        <v>0</v>
      </c>
      <c r="E3204" s="69">
        <v>15</v>
      </c>
      <c r="F3204">
        <f t="shared" si="82"/>
        <v>15</v>
      </c>
      <c r="G3204">
        <v>4.6901470510000003</v>
      </c>
      <c r="H3204" s="75">
        <v>15</v>
      </c>
      <c r="I3204" s="75">
        <v>2.2499999999999999E-2</v>
      </c>
      <c r="J3204" s="75">
        <v>0.33750000000000002</v>
      </c>
      <c r="K3204" s="75">
        <v>0.91425000000000001</v>
      </c>
      <c r="L3204" s="75">
        <v>4.2879669413767498</v>
      </c>
      <c r="M3204" s="75">
        <v>4.2879669413767498</v>
      </c>
      <c r="N3204" s="75">
        <v>113.5155</v>
      </c>
      <c r="O3204" s="75">
        <v>56.757750000000001</v>
      </c>
      <c r="P3204" s="75">
        <v>1</v>
      </c>
      <c r="Q3204" s="75">
        <v>14.6625</v>
      </c>
      <c r="R3204" s="75">
        <v>18.0479075590995</v>
      </c>
      <c r="S3204" s="75">
        <v>0.75677000000000005</v>
      </c>
      <c r="T3204" s="75">
        <v>3.4399851544306799</v>
      </c>
      <c r="U3204" s="75">
        <v>0</v>
      </c>
      <c r="V3204" s="75">
        <v>29.826416671071001</v>
      </c>
    </row>
    <row r="3205" spans="2:22" x14ac:dyDescent="0.25">
      <c r="B3205" s="105">
        <v>281</v>
      </c>
      <c r="C3205" s="70">
        <v>43532</v>
      </c>
      <c r="D3205">
        <v>0</v>
      </c>
      <c r="E3205" s="75">
        <v>0</v>
      </c>
      <c r="F3205">
        <f t="shared" si="82"/>
        <v>0</v>
      </c>
      <c r="G3205">
        <v>4.6618319880000003</v>
      </c>
      <c r="H3205" s="75">
        <v>0</v>
      </c>
      <c r="I3205" s="75">
        <v>0.03</v>
      </c>
      <c r="J3205" s="75">
        <v>0</v>
      </c>
      <c r="K3205" s="75">
        <v>0.89149999999999996</v>
      </c>
      <c r="L3205" s="75">
        <v>4.1560232173019998</v>
      </c>
      <c r="M3205" s="75">
        <v>4.1560232173019998</v>
      </c>
      <c r="N3205" s="75">
        <v>110.709</v>
      </c>
      <c r="O3205" s="75">
        <v>55.354500000000002</v>
      </c>
      <c r="P3205" s="75">
        <v>1</v>
      </c>
      <c r="Q3205" s="75">
        <v>0</v>
      </c>
      <c r="R3205" s="75">
        <v>3.4399851544306799</v>
      </c>
      <c r="S3205" s="75">
        <v>0.73806000000000005</v>
      </c>
      <c r="T3205" s="75">
        <v>0</v>
      </c>
      <c r="U3205" s="75">
        <v>0</v>
      </c>
      <c r="V3205" s="75">
        <v>30.5424547339423</v>
      </c>
    </row>
    <row r="3206" spans="2:22" x14ac:dyDescent="0.25">
      <c r="B3206" s="105">
        <v>282</v>
      </c>
      <c r="C3206" s="70">
        <v>43533</v>
      </c>
      <c r="D3206">
        <v>0</v>
      </c>
      <c r="E3206" s="75">
        <v>0</v>
      </c>
      <c r="F3206">
        <f t="shared" ref="F3206:F3269" si="83">D3206+E3206</f>
        <v>0</v>
      </c>
      <c r="G3206">
        <v>4.6791778449999999</v>
      </c>
      <c r="H3206" s="75">
        <v>0</v>
      </c>
      <c r="I3206" s="75">
        <v>1.4999999999999999E-2</v>
      </c>
      <c r="J3206" s="75">
        <v>0</v>
      </c>
      <c r="K3206" s="75">
        <v>0.86875000000000002</v>
      </c>
      <c r="L3206" s="75">
        <v>4.06503575284375</v>
      </c>
      <c r="M3206" s="75">
        <v>4.06503575284375</v>
      </c>
      <c r="N3206" s="75">
        <v>107.9025</v>
      </c>
      <c r="O3206" s="75">
        <v>53.951250000000002</v>
      </c>
      <c r="P3206" s="75">
        <v>1</v>
      </c>
      <c r="Q3206" s="75">
        <v>0</v>
      </c>
      <c r="R3206" s="75">
        <v>0</v>
      </c>
      <c r="S3206" s="75">
        <v>0.71935000000000004</v>
      </c>
      <c r="T3206" s="75">
        <v>0</v>
      </c>
      <c r="U3206" s="75">
        <v>0</v>
      </c>
      <c r="V3206" s="75">
        <v>34.607490486786098</v>
      </c>
    </row>
    <row r="3207" spans="2:22" x14ac:dyDescent="0.25">
      <c r="B3207" s="105">
        <v>283</v>
      </c>
      <c r="C3207" s="70">
        <v>43534</v>
      </c>
      <c r="D3207">
        <v>0</v>
      </c>
      <c r="E3207" s="75">
        <v>0</v>
      </c>
      <c r="F3207">
        <f t="shared" si="83"/>
        <v>0</v>
      </c>
      <c r="G3207">
        <v>4.757055158</v>
      </c>
      <c r="H3207" s="75">
        <v>0</v>
      </c>
      <c r="I3207" s="75">
        <v>1.4999999999999999E-2</v>
      </c>
      <c r="J3207" s="75">
        <v>0</v>
      </c>
      <c r="K3207" s="75">
        <v>0.84599999999999997</v>
      </c>
      <c r="L3207" s="75">
        <v>4.0244686636680003</v>
      </c>
      <c r="M3207" s="75">
        <v>4.0244686636680003</v>
      </c>
      <c r="N3207" s="75">
        <v>105.096</v>
      </c>
      <c r="O3207" s="75">
        <v>52.548000000000002</v>
      </c>
      <c r="P3207" s="75">
        <v>1</v>
      </c>
      <c r="Q3207" s="75">
        <v>0</v>
      </c>
      <c r="R3207" s="75">
        <v>0</v>
      </c>
      <c r="S3207" s="75">
        <v>0.70064000000000004</v>
      </c>
      <c r="T3207" s="75">
        <v>0</v>
      </c>
      <c r="U3207" s="75">
        <v>0</v>
      </c>
      <c r="V3207" s="75">
        <v>38.631959150454101</v>
      </c>
    </row>
    <row r="3208" spans="2:22" x14ac:dyDescent="0.25">
      <c r="B3208" s="105">
        <v>284</v>
      </c>
      <c r="C3208" s="70">
        <v>43535</v>
      </c>
      <c r="D3208">
        <v>0</v>
      </c>
      <c r="E3208" s="75">
        <v>0</v>
      </c>
      <c r="F3208">
        <f t="shared" si="83"/>
        <v>0</v>
      </c>
      <c r="G3208">
        <v>4.8559618110000002</v>
      </c>
      <c r="H3208" s="75">
        <v>0</v>
      </c>
      <c r="I3208" s="75">
        <v>1.4999999999999999E-2</v>
      </c>
      <c r="J3208" s="75">
        <v>0</v>
      </c>
      <c r="K3208" s="75">
        <v>0.82325000000000004</v>
      </c>
      <c r="L3208" s="75">
        <v>3.9976705609057501</v>
      </c>
      <c r="M3208" s="75">
        <v>3.9976705609057501</v>
      </c>
      <c r="N3208" s="75">
        <v>102.2895</v>
      </c>
      <c r="O3208" s="75">
        <v>51.144750000000002</v>
      </c>
      <c r="P3208" s="75">
        <v>1</v>
      </c>
      <c r="Q3208" s="75">
        <v>0</v>
      </c>
      <c r="R3208" s="75">
        <v>0</v>
      </c>
      <c r="S3208" s="75">
        <v>0.68193000000000004</v>
      </c>
      <c r="T3208" s="75">
        <v>0</v>
      </c>
      <c r="U3208" s="75">
        <v>0</v>
      </c>
      <c r="V3208" s="75">
        <v>42.629629711359797</v>
      </c>
    </row>
    <row r="3209" spans="2:22" x14ac:dyDescent="0.25">
      <c r="B3209" s="105">
        <v>285</v>
      </c>
      <c r="C3209" s="70">
        <v>43536</v>
      </c>
      <c r="D3209">
        <v>0</v>
      </c>
      <c r="E3209" s="75">
        <v>0</v>
      </c>
      <c r="F3209">
        <f t="shared" si="83"/>
        <v>0</v>
      </c>
      <c r="G3209">
        <v>4.9093082929999996</v>
      </c>
      <c r="H3209" s="75">
        <v>0</v>
      </c>
      <c r="I3209" s="75">
        <v>1.4999999999999999E-2</v>
      </c>
      <c r="J3209" s="75">
        <v>0</v>
      </c>
      <c r="K3209" s="75">
        <v>0.80049999999999999</v>
      </c>
      <c r="L3209" s="75">
        <v>3.9299012885465001</v>
      </c>
      <c r="M3209" s="75">
        <v>3.9299012885465001</v>
      </c>
      <c r="N3209" s="75">
        <v>99.483000000000004</v>
      </c>
      <c r="O3209" s="75">
        <v>49.741500000000002</v>
      </c>
      <c r="P3209" s="75">
        <v>1</v>
      </c>
      <c r="Q3209" s="75">
        <v>0</v>
      </c>
      <c r="R3209" s="75">
        <v>0</v>
      </c>
      <c r="S3209" s="75">
        <v>0.66322000000000003</v>
      </c>
      <c r="T3209" s="75">
        <v>0</v>
      </c>
      <c r="U3209" s="75">
        <v>0</v>
      </c>
      <c r="V3209" s="75">
        <v>46.559530999906301</v>
      </c>
    </row>
    <row r="3210" spans="2:22" x14ac:dyDescent="0.25">
      <c r="B3210" s="105">
        <v>286</v>
      </c>
      <c r="C3210" s="70">
        <v>43537</v>
      </c>
      <c r="D3210">
        <v>0</v>
      </c>
      <c r="E3210" s="75">
        <v>0</v>
      </c>
      <c r="F3210">
        <f t="shared" si="83"/>
        <v>0</v>
      </c>
      <c r="G3210">
        <v>5.021368828</v>
      </c>
      <c r="H3210" s="75">
        <v>0</v>
      </c>
      <c r="I3210" s="75">
        <v>1.4999999999999999E-2</v>
      </c>
      <c r="J3210" s="75">
        <v>0</v>
      </c>
      <c r="K3210" s="75">
        <v>0.77775000000000005</v>
      </c>
      <c r="L3210" s="75">
        <v>3.905369605977</v>
      </c>
      <c r="M3210" s="75">
        <v>3.905369605977</v>
      </c>
      <c r="N3210" s="75">
        <v>96.676500000000004</v>
      </c>
      <c r="O3210" s="75">
        <v>48.338250000000002</v>
      </c>
      <c r="P3210" s="75">
        <v>1</v>
      </c>
      <c r="Q3210" s="75">
        <v>0</v>
      </c>
      <c r="R3210" s="75">
        <v>0</v>
      </c>
      <c r="S3210" s="75">
        <v>0.64451000000000003</v>
      </c>
      <c r="T3210" s="75">
        <v>0</v>
      </c>
      <c r="U3210" s="75">
        <v>0</v>
      </c>
      <c r="V3210" s="75">
        <v>50.464900605883301</v>
      </c>
    </row>
    <row r="3211" spans="2:22" x14ac:dyDescent="0.25">
      <c r="B3211" s="105">
        <v>287</v>
      </c>
      <c r="C3211" s="70">
        <v>43538</v>
      </c>
      <c r="D3211">
        <v>0</v>
      </c>
      <c r="E3211" s="75">
        <v>0</v>
      </c>
      <c r="F3211">
        <f t="shared" si="83"/>
        <v>0</v>
      </c>
      <c r="G3211">
        <v>5.1536823289999996</v>
      </c>
      <c r="H3211" s="75">
        <v>0</v>
      </c>
      <c r="I3211" s="75">
        <v>1.4999999999999999E-2</v>
      </c>
      <c r="J3211" s="75">
        <v>0</v>
      </c>
      <c r="K3211" s="75">
        <v>0.755</v>
      </c>
      <c r="L3211" s="75">
        <v>3.891030158395</v>
      </c>
      <c r="M3211" s="75">
        <v>3.59839247407352</v>
      </c>
      <c r="N3211" s="75">
        <v>93.87</v>
      </c>
      <c r="O3211" s="75">
        <v>46.935000000000002</v>
      </c>
      <c r="P3211" s="75">
        <v>0.92479172033912205</v>
      </c>
      <c r="Q3211" s="75">
        <v>0</v>
      </c>
      <c r="R3211" s="75">
        <v>0</v>
      </c>
      <c r="S3211" s="75">
        <v>0.62580000000000002</v>
      </c>
      <c r="T3211" s="75">
        <v>0</v>
      </c>
      <c r="U3211" s="75">
        <v>0</v>
      </c>
      <c r="V3211" s="75">
        <v>54.0632930799568</v>
      </c>
    </row>
    <row r="3212" spans="2:22" x14ac:dyDescent="0.25">
      <c r="B3212" s="105">
        <v>288</v>
      </c>
      <c r="C3212" s="70">
        <v>43539</v>
      </c>
      <c r="D3212">
        <v>0</v>
      </c>
      <c r="E3212" s="75">
        <v>0</v>
      </c>
      <c r="F3212">
        <f t="shared" si="83"/>
        <v>0</v>
      </c>
      <c r="G3212">
        <v>5.3058225910000001</v>
      </c>
      <c r="H3212" s="75">
        <v>0</v>
      </c>
      <c r="I3212" s="75">
        <v>1.4999999999999999E-2</v>
      </c>
      <c r="J3212" s="75">
        <v>0</v>
      </c>
      <c r="K3212" s="75">
        <v>0.73224999999999996</v>
      </c>
      <c r="L3212" s="75">
        <v>3.88518859225975</v>
      </c>
      <c r="M3212" s="75">
        <v>3.1571986984247702</v>
      </c>
      <c r="N3212" s="75">
        <v>91.063500000000005</v>
      </c>
      <c r="O3212" s="75">
        <v>45.531750000000002</v>
      </c>
      <c r="P3212" s="75">
        <v>0.81262430985066803</v>
      </c>
      <c r="Q3212" s="75">
        <v>0</v>
      </c>
      <c r="R3212" s="75">
        <v>0</v>
      </c>
      <c r="S3212" s="75">
        <v>0.60709000000000002</v>
      </c>
      <c r="T3212" s="75">
        <v>0</v>
      </c>
      <c r="U3212" s="75">
        <v>0</v>
      </c>
      <c r="V3212" s="75">
        <v>57.2204917783816</v>
      </c>
    </row>
    <row r="3213" spans="2:22" x14ac:dyDescent="0.25">
      <c r="B3213" s="105">
        <v>289</v>
      </c>
      <c r="C3213" s="70">
        <v>43540</v>
      </c>
      <c r="D3213">
        <v>0</v>
      </c>
      <c r="E3213" s="75">
        <v>0</v>
      </c>
      <c r="F3213">
        <f t="shared" si="83"/>
        <v>0</v>
      </c>
      <c r="G3213">
        <v>5.422758591</v>
      </c>
      <c r="H3213" s="75">
        <v>0</v>
      </c>
      <c r="I3213" s="75">
        <v>1.4999999999999999E-2</v>
      </c>
      <c r="J3213" s="75">
        <v>0</v>
      </c>
      <c r="K3213" s="75">
        <v>0.70950000000000002</v>
      </c>
      <c r="L3213" s="75">
        <v>3.8474472203144998</v>
      </c>
      <c r="M3213" s="75">
        <v>2.7059910780002498</v>
      </c>
      <c r="N3213" s="75">
        <v>88.257000000000005</v>
      </c>
      <c r="O3213" s="75">
        <v>44.128500000000003</v>
      </c>
      <c r="P3213" s="75">
        <v>0.703321169349024</v>
      </c>
      <c r="Q3213" s="75">
        <v>0</v>
      </c>
      <c r="R3213" s="75">
        <v>0</v>
      </c>
      <c r="S3213" s="75">
        <v>0.58838000000000001</v>
      </c>
      <c r="T3213" s="75">
        <v>0</v>
      </c>
      <c r="U3213" s="75">
        <v>0</v>
      </c>
      <c r="V3213" s="75">
        <v>59.926482856381902</v>
      </c>
    </row>
    <row r="3214" spans="2:22" x14ac:dyDescent="0.25">
      <c r="B3214" s="105">
        <v>290</v>
      </c>
      <c r="C3214" s="70">
        <v>43541</v>
      </c>
      <c r="D3214">
        <v>0</v>
      </c>
      <c r="E3214" s="75">
        <v>0</v>
      </c>
      <c r="F3214">
        <f t="shared" si="83"/>
        <v>0</v>
      </c>
      <c r="G3214">
        <v>5.5972930950000004</v>
      </c>
      <c r="H3214" s="75">
        <v>0</v>
      </c>
      <c r="I3214" s="75">
        <v>1.4999999999999999E-2</v>
      </c>
      <c r="J3214" s="75">
        <v>0</v>
      </c>
      <c r="K3214" s="75">
        <v>0.68674999999999997</v>
      </c>
      <c r="L3214" s="75">
        <v>3.8439410329912498</v>
      </c>
      <c r="M3214" s="75">
        <v>2.29636612600572</v>
      </c>
      <c r="N3214" s="75">
        <v>85.450500000000005</v>
      </c>
      <c r="O3214" s="75">
        <v>42.725250000000003</v>
      </c>
      <c r="P3214" s="75">
        <v>0.59739889511748101</v>
      </c>
      <c r="Q3214" s="75">
        <v>0</v>
      </c>
      <c r="R3214" s="75">
        <v>0</v>
      </c>
      <c r="S3214" s="75">
        <v>0.56967000000000001</v>
      </c>
      <c r="T3214" s="75">
        <v>0</v>
      </c>
      <c r="U3214" s="75">
        <v>0</v>
      </c>
      <c r="V3214" s="75">
        <v>62.222848982387603</v>
      </c>
    </row>
    <row r="3215" spans="2:22" x14ac:dyDescent="0.25">
      <c r="B3215" s="105">
        <v>291</v>
      </c>
      <c r="C3215" s="70">
        <v>43542</v>
      </c>
      <c r="D3215">
        <v>0</v>
      </c>
      <c r="E3215" s="75">
        <v>0</v>
      </c>
      <c r="F3215">
        <f t="shared" si="83"/>
        <v>0</v>
      </c>
      <c r="G3215">
        <v>5.7312624879999996</v>
      </c>
      <c r="H3215" s="75">
        <v>0</v>
      </c>
      <c r="I3215" s="75">
        <v>5.0000000000000001E-3</v>
      </c>
      <c r="J3215" s="75">
        <v>0</v>
      </c>
      <c r="K3215" s="75">
        <v>0.66400000000000003</v>
      </c>
      <c r="L3215" s="75">
        <v>3.8055582920319999</v>
      </c>
      <c r="M3215" s="75">
        <v>1.88069020347303</v>
      </c>
      <c r="N3215" s="75">
        <v>82.644000000000005</v>
      </c>
      <c r="O3215" s="75">
        <v>41.322000000000003</v>
      </c>
      <c r="P3215" s="75">
        <v>0.49419561051286098</v>
      </c>
      <c r="Q3215" s="75">
        <v>0</v>
      </c>
      <c r="R3215" s="75">
        <v>0</v>
      </c>
      <c r="S3215" s="75">
        <v>0.55096000000000001</v>
      </c>
      <c r="T3215" s="75">
        <v>0</v>
      </c>
      <c r="U3215" s="75">
        <v>0</v>
      </c>
      <c r="V3215" s="75">
        <v>64.103539185860598</v>
      </c>
    </row>
    <row r="3216" spans="2:22" x14ac:dyDescent="0.25">
      <c r="B3216" s="105">
        <v>292</v>
      </c>
      <c r="C3216" s="70">
        <v>43543</v>
      </c>
      <c r="D3216">
        <v>0</v>
      </c>
      <c r="E3216" s="75">
        <v>0</v>
      </c>
      <c r="F3216">
        <f t="shared" si="83"/>
        <v>0</v>
      </c>
      <c r="G3216">
        <v>5.7470989220000002</v>
      </c>
      <c r="H3216" s="75">
        <v>0</v>
      </c>
      <c r="I3216" s="75">
        <v>5.0000000000000001E-3</v>
      </c>
      <c r="J3216" s="75">
        <v>0</v>
      </c>
      <c r="K3216" s="75">
        <v>0.64124999999999999</v>
      </c>
      <c r="L3216" s="75">
        <v>3.6853271837324999</v>
      </c>
      <c r="M3216" s="75">
        <v>1.4525703709692801</v>
      </c>
      <c r="N3216" s="75">
        <v>79.837500000000006</v>
      </c>
      <c r="O3216" s="75">
        <v>39.918750000000003</v>
      </c>
      <c r="P3216" s="75">
        <v>0.394149636803241</v>
      </c>
      <c r="Q3216" s="75">
        <v>0</v>
      </c>
      <c r="R3216" s="75">
        <v>0</v>
      </c>
      <c r="S3216" s="75">
        <v>0.53225</v>
      </c>
      <c r="T3216" s="75">
        <v>0</v>
      </c>
      <c r="U3216" s="75">
        <v>0</v>
      </c>
      <c r="V3216" s="75">
        <v>65.556109556829895</v>
      </c>
    </row>
    <row r="3217" spans="2:22" x14ac:dyDescent="0.25">
      <c r="B3217" s="105">
        <v>293</v>
      </c>
      <c r="C3217" s="70">
        <v>43544</v>
      </c>
      <c r="D3217">
        <v>0</v>
      </c>
      <c r="E3217" s="75">
        <v>0</v>
      </c>
      <c r="F3217">
        <f t="shared" si="83"/>
        <v>0</v>
      </c>
      <c r="G3217">
        <v>5.6771597710000004</v>
      </c>
      <c r="H3217" s="75">
        <v>0</v>
      </c>
      <c r="I3217" s="75">
        <v>5.0000000000000001E-3</v>
      </c>
      <c r="J3217" s="75">
        <v>0</v>
      </c>
      <c r="K3217" s="75">
        <v>0.61850000000000005</v>
      </c>
      <c r="L3217" s="75">
        <v>3.5113233183635</v>
      </c>
      <c r="M3217" s="75">
        <v>1.04612559589697</v>
      </c>
      <c r="N3217" s="75">
        <v>77.031000000000006</v>
      </c>
      <c r="O3217" s="75">
        <v>38.515500000000003</v>
      </c>
      <c r="P3217" s="75">
        <v>0.297929156915271</v>
      </c>
      <c r="Q3217" s="75">
        <v>0</v>
      </c>
      <c r="R3217" s="75">
        <v>0</v>
      </c>
      <c r="S3217" s="75">
        <v>0.51354</v>
      </c>
      <c r="T3217" s="75">
        <v>0</v>
      </c>
      <c r="U3217" s="75">
        <v>0</v>
      </c>
      <c r="V3217" s="75">
        <v>66.602235152726905</v>
      </c>
    </row>
    <row r="3218" spans="2:22" x14ac:dyDescent="0.25">
      <c r="B3218" s="105">
        <v>294</v>
      </c>
      <c r="C3218" s="70">
        <v>43545</v>
      </c>
      <c r="D3218">
        <v>0</v>
      </c>
      <c r="E3218" s="75">
        <v>0</v>
      </c>
      <c r="F3218">
        <f t="shared" si="83"/>
        <v>0</v>
      </c>
      <c r="G3218">
        <v>5.6077175129999999</v>
      </c>
      <c r="H3218" s="75">
        <v>0</v>
      </c>
      <c r="I3218" s="75">
        <v>5.0000000000000001E-3</v>
      </c>
      <c r="J3218" s="75">
        <v>0</v>
      </c>
      <c r="K3218" s="75">
        <v>0.59575</v>
      </c>
      <c r="L3218" s="75">
        <v>3.3407977083697502</v>
      </c>
      <c r="M3218" s="75">
        <v>0.6861466209771</v>
      </c>
      <c r="N3218" s="75">
        <v>74.224500000000006</v>
      </c>
      <c r="O3218" s="75">
        <v>37.112250000000003</v>
      </c>
      <c r="P3218" s="75">
        <v>0.20538406718194499</v>
      </c>
      <c r="Q3218" s="75">
        <v>0</v>
      </c>
      <c r="R3218" s="75">
        <v>0</v>
      </c>
      <c r="S3218" s="75">
        <v>0.49482999999999999</v>
      </c>
      <c r="T3218" s="75">
        <v>0</v>
      </c>
      <c r="U3218" s="75">
        <v>0</v>
      </c>
      <c r="V3218" s="75">
        <v>67.288381773704003</v>
      </c>
    </row>
    <row r="3219" spans="2:22" x14ac:dyDescent="0.25">
      <c r="B3219" s="105">
        <v>295</v>
      </c>
      <c r="C3219" s="70">
        <v>43546</v>
      </c>
      <c r="D3219">
        <v>0</v>
      </c>
      <c r="E3219" s="75">
        <v>0</v>
      </c>
      <c r="F3219">
        <f t="shared" si="83"/>
        <v>0</v>
      </c>
      <c r="G3219">
        <v>5.5592981159999999</v>
      </c>
      <c r="H3219" s="75">
        <v>0</v>
      </c>
      <c r="I3219" s="75">
        <v>5.0000000000000001E-3</v>
      </c>
      <c r="J3219" s="75">
        <v>0</v>
      </c>
      <c r="K3219" s="75">
        <v>0.57299999999999995</v>
      </c>
      <c r="L3219" s="75">
        <v>3.1854778204679999</v>
      </c>
      <c r="M3219" s="75">
        <v>0.368389125062769</v>
      </c>
      <c r="N3219" s="75">
        <v>71.418000000000006</v>
      </c>
      <c r="O3219" s="75">
        <v>35.709000000000003</v>
      </c>
      <c r="P3219" s="75">
        <v>0.115646426007338</v>
      </c>
      <c r="Q3219" s="75">
        <v>0</v>
      </c>
      <c r="R3219" s="75">
        <v>0</v>
      </c>
      <c r="S3219" s="75">
        <v>0.47611999999999999</v>
      </c>
      <c r="T3219" s="75">
        <v>0</v>
      </c>
      <c r="U3219" s="75">
        <v>0</v>
      </c>
      <c r="V3219" s="75">
        <v>67.656770898766695</v>
      </c>
    </row>
    <row r="3220" spans="2:22" x14ac:dyDescent="0.25">
      <c r="B3220" s="105">
        <v>296</v>
      </c>
      <c r="C3220" s="70">
        <v>43547</v>
      </c>
      <c r="D3220">
        <v>0</v>
      </c>
      <c r="E3220" s="75">
        <v>0</v>
      </c>
      <c r="F3220">
        <f t="shared" si="83"/>
        <v>0</v>
      </c>
      <c r="G3220">
        <v>5.5203925910000002</v>
      </c>
      <c r="H3220" s="75">
        <v>0</v>
      </c>
      <c r="I3220" s="75">
        <v>5.0000000000000001E-3</v>
      </c>
      <c r="J3220" s="75">
        <v>0</v>
      </c>
      <c r="K3220" s="75">
        <v>0.55025000000000002</v>
      </c>
      <c r="L3220" s="75">
        <v>3.0375960231977501</v>
      </c>
      <c r="M3220" s="75">
        <v>8.4536304297015502E-2</v>
      </c>
      <c r="N3220" s="75">
        <v>68.611500000000007</v>
      </c>
      <c r="O3220" s="75">
        <v>34.305750000000003</v>
      </c>
      <c r="P3220" s="75">
        <v>2.78300022950459E-2</v>
      </c>
      <c r="Q3220" s="75">
        <v>0</v>
      </c>
      <c r="R3220" s="75">
        <v>0</v>
      </c>
      <c r="S3220" s="75">
        <v>0.45740999999999998</v>
      </c>
      <c r="T3220" s="75">
        <v>0</v>
      </c>
      <c r="U3220" s="75">
        <v>0</v>
      </c>
      <c r="V3220" s="75">
        <v>67.741307203063698</v>
      </c>
    </row>
    <row r="3221" spans="2:22" x14ac:dyDescent="0.25">
      <c r="B3221" s="105">
        <v>297</v>
      </c>
      <c r="C3221" s="70">
        <v>43548</v>
      </c>
      <c r="D3221">
        <v>0</v>
      </c>
      <c r="E3221" s="75">
        <v>0</v>
      </c>
      <c r="F3221">
        <f t="shared" si="83"/>
        <v>0</v>
      </c>
      <c r="G3221">
        <v>5.6269018429999997</v>
      </c>
      <c r="H3221" s="75">
        <v>0</v>
      </c>
      <c r="I3221" s="75">
        <v>5.0000000000000001E-3</v>
      </c>
      <c r="J3221" s="75">
        <v>0</v>
      </c>
      <c r="K3221" s="75">
        <v>0.52749999999999997</v>
      </c>
      <c r="L3221" s="75">
        <v>2.9681907221824999</v>
      </c>
      <c r="M3221" s="75">
        <v>0</v>
      </c>
      <c r="N3221" s="75">
        <v>65.805000000000007</v>
      </c>
      <c r="O3221" s="75">
        <v>32.902500000000003</v>
      </c>
      <c r="P3221" s="75">
        <v>0</v>
      </c>
      <c r="Q3221" s="75">
        <v>0</v>
      </c>
      <c r="R3221" s="75">
        <v>0</v>
      </c>
      <c r="S3221" s="75">
        <v>0.43869999999999998</v>
      </c>
      <c r="T3221" s="75">
        <v>0</v>
      </c>
      <c r="U3221" s="75">
        <v>0</v>
      </c>
      <c r="V3221" s="75">
        <v>67.741307203063698</v>
      </c>
    </row>
    <row r="3222" spans="2:22" x14ac:dyDescent="0.25">
      <c r="B3222" s="105">
        <v>298</v>
      </c>
      <c r="C3222" s="70">
        <v>43549</v>
      </c>
      <c r="D3222">
        <v>0</v>
      </c>
      <c r="E3222" s="75">
        <v>0</v>
      </c>
      <c r="F3222">
        <f t="shared" si="83"/>
        <v>0</v>
      </c>
      <c r="G3222">
        <v>5.7303986340000002</v>
      </c>
      <c r="H3222" s="75">
        <v>0</v>
      </c>
      <c r="I3222" s="75">
        <v>5.0000000000000001E-3</v>
      </c>
      <c r="J3222" s="75">
        <v>0</v>
      </c>
      <c r="K3222" s="75">
        <v>0.50475000000000003</v>
      </c>
      <c r="L3222" s="75">
        <v>2.8924187105115</v>
      </c>
      <c r="M3222" s="75">
        <v>0</v>
      </c>
      <c r="N3222" s="75">
        <v>62.9985</v>
      </c>
      <c r="O3222" s="75">
        <v>31.49925</v>
      </c>
      <c r="P3222" s="75">
        <v>0</v>
      </c>
      <c r="Q3222" s="75">
        <v>0</v>
      </c>
      <c r="R3222" s="75">
        <v>0</v>
      </c>
      <c r="S3222" s="75">
        <v>0.41998999999999997</v>
      </c>
      <c r="T3222" s="75">
        <v>0</v>
      </c>
      <c r="U3222" s="75">
        <v>0</v>
      </c>
      <c r="V3222" s="75">
        <v>67.741307203063698</v>
      </c>
    </row>
    <row r="3223" spans="2:22" x14ac:dyDescent="0.25">
      <c r="B3223" s="105">
        <v>299</v>
      </c>
      <c r="C3223" s="70">
        <v>43550</v>
      </c>
      <c r="D3223">
        <v>0</v>
      </c>
      <c r="E3223" s="75">
        <v>0</v>
      </c>
      <c r="F3223">
        <f t="shared" si="83"/>
        <v>0</v>
      </c>
      <c r="G3223">
        <v>5.797175824</v>
      </c>
      <c r="H3223" s="75">
        <v>0</v>
      </c>
      <c r="I3223" s="75">
        <v>5.0000000000000001E-3</v>
      </c>
      <c r="J3223" s="75">
        <v>0</v>
      </c>
      <c r="K3223" s="75">
        <v>0.48199999999999998</v>
      </c>
      <c r="L3223" s="75">
        <v>2.7942387471679999</v>
      </c>
      <c r="M3223" s="75">
        <v>0</v>
      </c>
      <c r="N3223" s="75">
        <v>60.192</v>
      </c>
      <c r="O3223" s="75">
        <v>30.096</v>
      </c>
      <c r="P3223" s="75">
        <v>0</v>
      </c>
      <c r="Q3223" s="75">
        <v>0</v>
      </c>
      <c r="R3223" s="75">
        <v>0</v>
      </c>
      <c r="S3223" s="75">
        <v>0.40128000000000003</v>
      </c>
      <c r="T3223" s="75">
        <v>0</v>
      </c>
      <c r="U3223" s="75">
        <v>0</v>
      </c>
      <c r="V3223" s="75">
        <v>67.741307203063698</v>
      </c>
    </row>
    <row r="3224" spans="2:22" x14ac:dyDescent="0.25">
      <c r="B3224" s="105">
        <v>300</v>
      </c>
      <c r="C3224" s="70">
        <v>43551</v>
      </c>
      <c r="D3224">
        <v>0</v>
      </c>
      <c r="E3224" s="75">
        <v>0</v>
      </c>
      <c r="F3224">
        <f t="shared" si="83"/>
        <v>0</v>
      </c>
      <c r="G3224">
        <v>5.8013207739999997</v>
      </c>
      <c r="H3224" s="75">
        <v>0</v>
      </c>
      <c r="I3224" s="75">
        <v>5.0000000000000001E-3</v>
      </c>
      <c r="J3224" s="75">
        <v>0</v>
      </c>
      <c r="K3224" s="75">
        <v>0.45924999999999999</v>
      </c>
      <c r="L3224" s="75">
        <v>2.6642565654595001</v>
      </c>
      <c r="M3224" s="75">
        <v>0</v>
      </c>
      <c r="N3224" s="75">
        <v>57.3855</v>
      </c>
      <c r="O3224" s="75">
        <v>28.69275</v>
      </c>
      <c r="P3224" s="75">
        <v>0</v>
      </c>
      <c r="Q3224" s="75">
        <v>0</v>
      </c>
      <c r="R3224" s="75">
        <v>0</v>
      </c>
      <c r="S3224" s="75">
        <v>0.38257000000000002</v>
      </c>
      <c r="T3224" s="75">
        <v>0</v>
      </c>
      <c r="U3224" s="75">
        <v>0</v>
      </c>
      <c r="V3224" s="75">
        <v>67.741307203063698</v>
      </c>
    </row>
    <row r="3225" spans="2:22" x14ac:dyDescent="0.25">
      <c r="B3225" s="105">
        <v>301</v>
      </c>
      <c r="C3225" s="70">
        <v>43552</v>
      </c>
      <c r="D3225">
        <v>0</v>
      </c>
      <c r="E3225" s="75">
        <v>0</v>
      </c>
      <c r="F3225">
        <f t="shared" si="83"/>
        <v>0</v>
      </c>
      <c r="G3225">
        <v>5.792869177</v>
      </c>
      <c r="H3225" s="75">
        <v>0</v>
      </c>
      <c r="I3225" s="75">
        <v>5.0000000000000001E-3</v>
      </c>
      <c r="J3225" s="75">
        <v>0</v>
      </c>
      <c r="K3225" s="75">
        <v>0.4365</v>
      </c>
      <c r="L3225" s="75">
        <v>2.5285873957604998</v>
      </c>
      <c r="M3225" s="75">
        <v>0</v>
      </c>
      <c r="N3225" s="75">
        <v>54.579000000000001</v>
      </c>
      <c r="O3225" s="75">
        <v>27.2895</v>
      </c>
      <c r="P3225" s="75">
        <v>0</v>
      </c>
      <c r="Q3225" s="75">
        <v>0</v>
      </c>
      <c r="R3225" s="75">
        <v>0</v>
      </c>
      <c r="S3225" s="75">
        <v>0.36386000000000002</v>
      </c>
      <c r="T3225" s="75">
        <v>0</v>
      </c>
      <c r="U3225" s="75">
        <v>0</v>
      </c>
      <c r="V3225" s="75">
        <v>67.741307203063698</v>
      </c>
    </row>
    <row r="3226" spans="2:22" x14ac:dyDescent="0.25">
      <c r="B3226" s="105">
        <v>302</v>
      </c>
      <c r="C3226" s="70">
        <v>43553</v>
      </c>
      <c r="D3226">
        <v>0</v>
      </c>
      <c r="E3226" s="75">
        <v>0</v>
      </c>
      <c r="F3226">
        <f t="shared" si="83"/>
        <v>0</v>
      </c>
      <c r="G3226">
        <v>5.7756278989999998</v>
      </c>
      <c r="H3226" s="75">
        <v>0</v>
      </c>
      <c r="I3226" s="75">
        <v>5.0000000000000001E-3</v>
      </c>
      <c r="J3226" s="75">
        <v>0</v>
      </c>
      <c r="K3226" s="75">
        <v>0.41375000000000001</v>
      </c>
      <c r="L3226" s="75">
        <v>2.3896660432112502</v>
      </c>
      <c r="M3226" s="75">
        <v>0</v>
      </c>
      <c r="N3226" s="75">
        <v>51.772500000000001</v>
      </c>
      <c r="O3226" s="75">
        <v>25.88625</v>
      </c>
      <c r="P3226" s="75">
        <v>0</v>
      </c>
      <c r="Q3226" s="75">
        <v>0</v>
      </c>
      <c r="R3226" s="75">
        <v>0</v>
      </c>
      <c r="S3226" s="75">
        <v>0.34515000000000001</v>
      </c>
      <c r="T3226" s="75">
        <v>0</v>
      </c>
      <c r="U3226" s="75">
        <v>0</v>
      </c>
      <c r="V3226" s="75">
        <v>67.741307203063698</v>
      </c>
    </row>
    <row r="3227" spans="2:22" x14ac:dyDescent="0.25">
      <c r="B3227" s="105">
        <v>303</v>
      </c>
      <c r="C3227" s="70">
        <v>43554</v>
      </c>
      <c r="D3227">
        <v>0</v>
      </c>
      <c r="E3227" s="75">
        <v>0</v>
      </c>
      <c r="F3227">
        <f t="shared" si="83"/>
        <v>0</v>
      </c>
      <c r="G3227">
        <v>5.8319531109999998</v>
      </c>
      <c r="H3227" s="75">
        <v>0</v>
      </c>
      <c r="I3227" s="75">
        <v>5.0000000000000001E-3</v>
      </c>
      <c r="J3227" s="75">
        <v>0</v>
      </c>
      <c r="K3227" s="75">
        <v>0.39100000000000001</v>
      </c>
      <c r="L3227" s="75">
        <v>2.2802936664010001</v>
      </c>
      <c r="M3227" s="75">
        <v>0</v>
      </c>
      <c r="N3227" s="75">
        <v>48.966000000000001</v>
      </c>
      <c r="O3227" s="75">
        <v>24.483000000000001</v>
      </c>
      <c r="P3227" s="75">
        <v>0</v>
      </c>
      <c r="Q3227" s="75">
        <v>0</v>
      </c>
      <c r="R3227" s="75">
        <v>0</v>
      </c>
      <c r="S3227" s="75">
        <v>0.32644000000000001</v>
      </c>
      <c r="T3227" s="75">
        <v>0</v>
      </c>
      <c r="U3227" s="75">
        <v>0</v>
      </c>
      <c r="V3227" s="75">
        <v>67.741307203063698</v>
      </c>
    </row>
    <row r="3228" spans="2:22" x14ac:dyDescent="0.25">
      <c r="B3228" s="105">
        <v>304</v>
      </c>
      <c r="C3228" s="70">
        <v>43555</v>
      </c>
      <c r="D3228">
        <v>0</v>
      </c>
      <c r="E3228" s="75">
        <v>0</v>
      </c>
      <c r="F3228">
        <f t="shared" si="83"/>
        <v>0</v>
      </c>
      <c r="G3228">
        <v>5.9021427849999997</v>
      </c>
      <c r="H3228" s="75">
        <v>0</v>
      </c>
      <c r="I3228" s="75">
        <v>5.0000000000000001E-3</v>
      </c>
      <c r="J3228" s="75">
        <v>0</v>
      </c>
      <c r="K3228" s="75">
        <v>0.36825000000000002</v>
      </c>
      <c r="L3228" s="75">
        <v>2.1734640805762502</v>
      </c>
      <c r="M3228" s="75">
        <v>0</v>
      </c>
      <c r="N3228" s="75">
        <v>46.159500000000001</v>
      </c>
      <c r="O3228" s="75">
        <v>23.079750000000001</v>
      </c>
      <c r="P3228" s="75">
        <v>0</v>
      </c>
      <c r="Q3228" s="75">
        <v>0</v>
      </c>
      <c r="R3228" s="75">
        <v>0</v>
      </c>
      <c r="S3228" s="75">
        <v>0.30773</v>
      </c>
      <c r="T3228" s="75">
        <v>0</v>
      </c>
      <c r="U3228" s="75">
        <v>0</v>
      </c>
      <c r="V3228" s="75">
        <v>67.741307203063698</v>
      </c>
    </row>
    <row r="3229" spans="2:22" x14ac:dyDescent="0.25">
      <c r="B3229" s="105">
        <v>305</v>
      </c>
      <c r="C3229" s="70">
        <v>43556</v>
      </c>
      <c r="D3229">
        <v>0</v>
      </c>
      <c r="E3229" s="75">
        <v>0</v>
      </c>
      <c r="F3229">
        <f t="shared" si="83"/>
        <v>0</v>
      </c>
      <c r="G3229">
        <v>5.969310664</v>
      </c>
      <c r="H3229" s="75">
        <v>0</v>
      </c>
      <c r="I3229" s="75">
        <v>5.0000000000000001E-3</v>
      </c>
      <c r="J3229" s="75">
        <v>0</v>
      </c>
      <c r="K3229" s="75">
        <v>0.34549999999999997</v>
      </c>
      <c r="L3229" s="75">
        <v>2.0623968344120001</v>
      </c>
      <c r="M3229" s="75">
        <v>0</v>
      </c>
      <c r="N3229" s="75">
        <v>43.353000000000002</v>
      </c>
      <c r="O3229" s="75">
        <v>21.676500000000001</v>
      </c>
      <c r="P3229" s="75">
        <v>0</v>
      </c>
      <c r="Q3229" s="75">
        <v>0</v>
      </c>
      <c r="R3229" s="75">
        <v>0</v>
      </c>
      <c r="S3229" s="75">
        <v>0.28902</v>
      </c>
      <c r="T3229" s="75">
        <v>0</v>
      </c>
      <c r="U3229" s="75">
        <v>0</v>
      </c>
      <c r="V3229" s="75">
        <v>67.741307203063698</v>
      </c>
    </row>
    <row r="3230" spans="2:22" x14ac:dyDescent="0.25">
      <c r="B3230" s="105">
        <v>306</v>
      </c>
      <c r="C3230" s="70">
        <v>43557</v>
      </c>
      <c r="D3230">
        <v>0</v>
      </c>
      <c r="E3230" s="75">
        <v>0</v>
      </c>
      <c r="F3230">
        <f t="shared" si="83"/>
        <v>0</v>
      </c>
      <c r="G3230">
        <v>6.0551158899999997</v>
      </c>
      <c r="H3230" s="75">
        <v>0</v>
      </c>
      <c r="I3230" s="75">
        <v>5.0000000000000001E-3</v>
      </c>
      <c r="J3230" s="75">
        <v>0</v>
      </c>
      <c r="K3230" s="75">
        <v>0.32274999999999998</v>
      </c>
      <c r="L3230" s="75">
        <v>1.9542886534974999</v>
      </c>
      <c r="M3230" s="75">
        <v>0</v>
      </c>
      <c r="N3230" s="75">
        <v>40.546500000000002</v>
      </c>
      <c r="O3230" s="75">
        <v>20.273250000000001</v>
      </c>
      <c r="P3230" s="75">
        <v>0</v>
      </c>
      <c r="Q3230" s="75">
        <v>0</v>
      </c>
      <c r="R3230" s="75">
        <v>0</v>
      </c>
      <c r="S3230" s="75">
        <v>0.27030999999999999</v>
      </c>
      <c r="T3230" s="75">
        <v>0</v>
      </c>
      <c r="U3230" s="75">
        <v>0</v>
      </c>
      <c r="V3230" s="75">
        <v>67.741307203063698</v>
      </c>
    </row>
    <row r="3231" spans="2:22" x14ac:dyDescent="0.25">
      <c r="B3231" s="105">
        <v>307</v>
      </c>
      <c r="C3231" s="70">
        <v>43558</v>
      </c>
      <c r="D3231">
        <v>0</v>
      </c>
      <c r="E3231" s="75">
        <v>0</v>
      </c>
      <c r="F3231">
        <f t="shared" si="83"/>
        <v>0</v>
      </c>
      <c r="G3231">
        <v>6.1370894900000001</v>
      </c>
      <c r="H3231" s="75">
        <v>0</v>
      </c>
      <c r="I3231" s="75">
        <v>5.0000000000000001E-3</v>
      </c>
      <c r="J3231" s="75">
        <v>0</v>
      </c>
      <c r="K3231" s="75">
        <v>0.3</v>
      </c>
      <c r="L3231" s="75">
        <v>1.841126847</v>
      </c>
      <c r="M3231" s="75">
        <v>0</v>
      </c>
      <c r="N3231" s="75">
        <v>37.74</v>
      </c>
      <c r="O3231" s="75">
        <v>18.87</v>
      </c>
      <c r="P3231" s="75">
        <v>0</v>
      </c>
      <c r="Q3231" s="75">
        <v>0</v>
      </c>
      <c r="R3231" s="75">
        <v>0</v>
      </c>
      <c r="S3231" s="75">
        <v>0.25159999999999999</v>
      </c>
      <c r="T3231" s="75">
        <v>0</v>
      </c>
      <c r="U3231" s="75">
        <v>0</v>
      </c>
      <c r="V3231" s="75">
        <v>67.741307203063698</v>
      </c>
    </row>
    <row r="3232" spans="2:22" x14ac:dyDescent="0.25">
      <c r="B3232" s="105">
        <v>308</v>
      </c>
      <c r="C3232" s="70">
        <v>43559</v>
      </c>
      <c r="D3232">
        <v>0</v>
      </c>
      <c r="E3232" s="75">
        <v>0</v>
      </c>
      <c r="F3232">
        <f t="shared" si="83"/>
        <v>0</v>
      </c>
      <c r="G3232">
        <v>6.1905304140000004</v>
      </c>
      <c r="H3232" s="75">
        <v>0</v>
      </c>
      <c r="I3232" s="75">
        <v>5.0000000000000001E-3</v>
      </c>
      <c r="J3232" s="75">
        <v>0</v>
      </c>
      <c r="K3232" s="75">
        <v>1.05</v>
      </c>
      <c r="L3232" s="75">
        <v>6.5000569346999999</v>
      </c>
      <c r="M3232" s="75">
        <v>0</v>
      </c>
      <c r="N3232" s="75">
        <v>37.5</v>
      </c>
      <c r="O3232" s="75">
        <v>18.75</v>
      </c>
      <c r="P3232" s="75">
        <v>0</v>
      </c>
      <c r="Q3232" s="75">
        <v>0</v>
      </c>
      <c r="R3232" s="75">
        <v>0</v>
      </c>
      <c r="S3232" s="75">
        <v>0.25</v>
      </c>
      <c r="T3232" s="75">
        <v>0</v>
      </c>
      <c r="U3232" s="75">
        <v>0</v>
      </c>
      <c r="V3232" s="75">
        <v>67.741307203063698</v>
      </c>
    </row>
    <row r="3233" spans="2:22" x14ac:dyDescent="0.25">
      <c r="B3233" s="105">
        <v>309</v>
      </c>
      <c r="C3233" s="70">
        <v>43560</v>
      </c>
      <c r="D3233">
        <v>0</v>
      </c>
      <c r="E3233" s="75">
        <v>0</v>
      </c>
      <c r="F3233">
        <f t="shared" si="83"/>
        <v>0</v>
      </c>
      <c r="G3233">
        <v>6.249902434</v>
      </c>
      <c r="H3233" s="75">
        <v>0</v>
      </c>
      <c r="I3233" s="75">
        <v>5.0000000000000001E-3</v>
      </c>
      <c r="J3233" s="75">
        <v>0</v>
      </c>
      <c r="K3233" s="75">
        <v>1.05</v>
      </c>
      <c r="L3233" s="75">
        <v>6.5623975556999996</v>
      </c>
      <c r="M3233" s="75">
        <v>0</v>
      </c>
      <c r="N3233" s="75">
        <v>37.5</v>
      </c>
      <c r="O3233" s="75">
        <v>18.75</v>
      </c>
      <c r="P3233" s="75">
        <v>0</v>
      </c>
      <c r="Q3233" s="75">
        <v>0</v>
      </c>
      <c r="R3233" s="75">
        <v>0</v>
      </c>
      <c r="S3233" s="75">
        <v>0.25</v>
      </c>
      <c r="T3233" s="75">
        <v>0</v>
      </c>
      <c r="U3233" s="75">
        <v>0</v>
      </c>
      <c r="V3233" s="75">
        <v>67.741307203063698</v>
      </c>
    </row>
    <row r="3234" spans="2:22" x14ac:dyDescent="0.25">
      <c r="B3234" s="105">
        <v>310</v>
      </c>
      <c r="C3234" s="70">
        <v>43561</v>
      </c>
      <c r="D3234">
        <v>0</v>
      </c>
      <c r="E3234" s="75">
        <v>0</v>
      </c>
      <c r="F3234">
        <f t="shared" si="83"/>
        <v>0</v>
      </c>
      <c r="G3234">
        <v>6.3366333429999999</v>
      </c>
      <c r="H3234" s="75">
        <v>0</v>
      </c>
      <c r="I3234" s="75">
        <v>5.0000000000000001E-3</v>
      </c>
      <c r="J3234" s="75">
        <v>0</v>
      </c>
      <c r="K3234" s="75">
        <v>1.05</v>
      </c>
      <c r="L3234" s="75">
        <v>6.6534650101499997</v>
      </c>
      <c r="M3234" s="75">
        <v>0</v>
      </c>
      <c r="N3234" s="75">
        <v>37.5</v>
      </c>
      <c r="O3234" s="75">
        <v>18.75</v>
      </c>
      <c r="P3234" s="75">
        <v>0</v>
      </c>
      <c r="Q3234" s="75">
        <v>0</v>
      </c>
      <c r="R3234" s="75">
        <v>0</v>
      </c>
      <c r="S3234" s="75">
        <v>0.25</v>
      </c>
      <c r="T3234" s="75">
        <v>0</v>
      </c>
      <c r="U3234" s="75">
        <v>0</v>
      </c>
      <c r="V3234" s="75">
        <v>67.741307203063698</v>
      </c>
    </row>
    <row r="3235" spans="2:22" x14ac:dyDescent="0.25">
      <c r="B3235" s="105">
        <v>311</v>
      </c>
      <c r="C3235" s="70">
        <v>43562</v>
      </c>
      <c r="D3235">
        <v>0</v>
      </c>
      <c r="E3235" s="75">
        <v>0</v>
      </c>
      <c r="F3235">
        <f t="shared" si="83"/>
        <v>0</v>
      </c>
      <c r="G3235">
        <v>6.4283726879999996</v>
      </c>
      <c r="H3235" s="75">
        <v>0</v>
      </c>
      <c r="I3235" s="75">
        <v>5.0000000000000001E-3</v>
      </c>
      <c r="J3235" s="75">
        <v>0</v>
      </c>
      <c r="K3235" s="75">
        <v>1.05</v>
      </c>
      <c r="L3235" s="75">
        <v>6.7497913224000001</v>
      </c>
      <c r="M3235" s="75">
        <v>0</v>
      </c>
      <c r="N3235" s="75">
        <v>37.5</v>
      </c>
      <c r="O3235" s="75">
        <v>18.75</v>
      </c>
      <c r="P3235" s="75">
        <v>0</v>
      </c>
      <c r="Q3235" s="75">
        <v>0</v>
      </c>
      <c r="R3235" s="75">
        <v>0</v>
      </c>
      <c r="S3235" s="75">
        <v>0.25</v>
      </c>
      <c r="T3235" s="75">
        <v>0</v>
      </c>
      <c r="U3235" s="75">
        <v>0</v>
      </c>
      <c r="V3235" s="75">
        <v>67.741307203063698</v>
      </c>
    </row>
    <row r="3236" spans="2:22" x14ac:dyDescent="0.25">
      <c r="B3236" s="105">
        <v>312</v>
      </c>
      <c r="C3236" s="70">
        <v>43563</v>
      </c>
      <c r="D3236">
        <v>0</v>
      </c>
      <c r="E3236" s="75">
        <v>0</v>
      </c>
      <c r="F3236">
        <f t="shared" si="83"/>
        <v>0</v>
      </c>
      <c r="G3236">
        <v>6.4332610089999998</v>
      </c>
      <c r="H3236" s="75">
        <v>0</v>
      </c>
      <c r="I3236" s="75">
        <v>5.0000000000000001E-3</v>
      </c>
      <c r="J3236" s="75">
        <v>0</v>
      </c>
      <c r="K3236" s="75">
        <v>1.05</v>
      </c>
      <c r="L3236" s="75">
        <v>6.7549240594500004</v>
      </c>
      <c r="M3236" s="75">
        <v>0</v>
      </c>
      <c r="N3236" s="75">
        <v>37.5</v>
      </c>
      <c r="O3236" s="75">
        <v>18.75</v>
      </c>
      <c r="P3236" s="75">
        <v>0</v>
      </c>
      <c r="Q3236" s="75">
        <v>0</v>
      </c>
      <c r="R3236" s="75">
        <v>0</v>
      </c>
      <c r="S3236" s="75">
        <v>0.25</v>
      </c>
      <c r="T3236" s="75">
        <v>0</v>
      </c>
      <c r="U3236" s="75">
        <v>0</v>
      </c>
      <c r="V3236" s="75">
        <v>67.741307203063698</v>
      </c>
    </row>
    <row r="3237" spans="2:22" x14ac:dyDescent="0.25">
      <c r="B3237" s="105">
        <v>313</v>
      </c>
      <c r="C3237" s="70">
        <v>43564</v>
      </c>
      <c r="D3237">
        <v>0</v>
      </c>
      <c r="E3237" s="75">
        <v>0</v>
      </c>
      <c r="F3237">
        <f t="shared" si="83"/>
        <v>0</v>
      </c>
      <c r="G3237">
        <v>6.4016097380000003</v>
      </c>
      <c r="H3237" s="75">
        <v>0</v>
      </c>
      <c r="I3237" s="75">
        <v>5.0000000000000001E-3</v>
      </c>
      <c r="J3237" s="75">
        <v>0</v>
      </c>
      <c r="K3237" s="75">
        <v>1.05</v>
      </c>
      <c r="L3237" s="75">
        <v>6.7216902248999997</v>
      </c>
      <c r="M3237" s="75">
        <v>0</v>
      </c>
      <c r="N3237" s="75">
        <v>37.5</v>
      </c>
      <c r="O3237" s="75">
        <v>18.75</v>
      </c>
      <c r="P3237" s="75">
        <v>0</v>
      </c>
      <c r="Q3237" s="75">
        <v>0</v>
      </c>
      <c r="R3237" s="75">
        <v>0</v>
      </c>
      <c r="S3237" s="75">
        <v>0.25</v>
      </c>
      <c r="T3237" s="75">
        <v>0</v>
      </c>
      <c r="U3237" s="75">
        <v>0</v>
      </c>
      <c r="V3237" s="75">
        <v>67.741307203063698</v>
      </c>
    </row>
    <row r="3238" spans="2:22" x14ac:dyDescent="0.25">
      <c r="B3238" s="105">
        <v>314</v>
      </c>
      <c r="C3238" s="70">
        <v>43565</v>
      </c>
      <c r="D3238">
        <v>0</v>
      </c>
      <c r="E3238" s="75">
        <v>0</v>
      </c>
      <c r="F3238">
        <f t="shared" si="83"/>
        <v>0</v>
      </c>
      <c r="G3238">
        <v>6.3619123970000002</v>
      </c>
      <c r="H3238" s="75">
        <v>0</v>
      </c>
      <c r="I3238" s="75">
        <v>5.0000000000000001E-3</v>
      </c>
      <c r="J3238" s="75">
        <v>0</v>
      </c>
      <c r="K3238" s="75">
        <v>1.05</v>
      </c>
      <c r="L3238" s="75">
        <v>6.6800080168499996</v>
      </c>
      <c r="M3238" s="75">
        <v>0</v>
      </c>
      <c r="N3238" s="75">
        <v>37.5</v>
      </c>
      <c r="O3238" s="75">
        <v>18.75</v>
      </c>
      <c r="P3238" s="75">
        <v>0</v>
      </c>
      <c r="Q3238" s="75">
        <v>0</v>
      </c>
      <c r="R3238" s="75">
        <v>0</v>
      </c>
      <c r="S3238" s="75">
        <v>0.25</v>
      </c>
      <c r="T3238" s="75">
        <v>0</v>
      </c>
      <c r="U3238" s="75">
        <v>0</v>
      </c>
      <c r="V3238" s="75">
        <v>67.741307203063698</v>
      </c>
    </row>
    <row r="3239" spans="2:22" x14ac:dyDescent="0.25">
      <c r="B3239" s="105">
        <v>315</v>
      </c>
      <c r="C3239" s="70">
        <v>43566</v>
      </c>
      <c r="D3239">
        <v>0</v>
      </c>
      <c r="E3239" s="75">
        <v>0</v>
      </c>
      <c r="F3239">
        <f t="shared" si="83"/>
        <v>0</v>
      </c>
      <c r="G3239">
        <v>6.3565592359999998</v>
      </c>
      <c r="H3239" s="75">
        <v>0</v>
      </c>
      <c r="I3239" s="75">
        <v>5.0000000000000001E-3</v>
      </c>
      <c r="J3239" s="75">
        <v>0</v>
      </c>
      <c r="K3239" s="75">
        <v>1.05</v>
      </c>
      <c r="L3239" s="75">
        <v>6.6743871977999998</v>
      </c>
      <c r="M3239" s="75">
        <v>0</v>
      </c>
      <c r="N3239" s="75">
        <v>37.5</v>
      </c>
      <c r="O3239" s="75">
        <v>18.75</v>
      </c>
      <c r="P3239" s="75">
        <v>0</v>
      </c>
      <c r="Q3239" s="75">
        <v>0</v>
      </c>
      <c r="R3239" s="75">
        <v>0</v>
      </c>
      <c r="S3239" s="75">
        <v>0.25</v>
      </c>
      <c r="T3239" s="75">
        <v>0</v>
      </c>
      <c r="U3239" s="75">
        <v>0</v>
      </c>
      <c r="V3239" s="75">
        <v>67.741307203063698</v>
      </c>
    </row>
    <row r="3240" spans="2:22" x14ac:dyDescent="0.25">
      <c r="B3240" s="105">
        <v>316</v>
      </c>
      <c r="C3240" s="70">
        <v>43567</v>
      </c>
      <c r="D3240">
        <v>0</v>
      </c>
      <c r="E3240" s="75">
        <v>0</v>
      </c>
      <c r="F3240">
        <f t="shared" si="83"/>
        <v>0</v>
      </c>
      <c r="G3240">
        <v>6.2916140120000001</v>
      </c>
      <c r="H3240" s="75">
        <v>0</v>
      </c>
      <c r="I3240" s="75">
        <v>5.0000000000000001E-3</v>
      </c>
      <c r="J3240" s="75">
        <v>0</v>
      </c>
      <c r="K3240" s="75">
        <v>1.05</v>
      </c>
      <c r="L3240" s="75">
        <v>6.6061947125999998</v>
      </c>
      <c r="M3240" s="75">
        <v>0</v>
      </c>
      <c r="N3240" s="75">
        <v>37.5</v>
      </c>
      <c r="O3240" s="75">
        <v>18.75</v>
      </c>
      <c r="P3240" s="75">
        <v>0</v>
      </c>
      <c r="Q3240" s="75">
        <v>0</v>
      </c>
      <c r="R3240" s="75">
        <v>0</v>
      </c>
      <c r="S3240" s="75">
        <v>0.25</v>
      </c>
      <c r="T3240" s="75">
        <v>0</v>
      </c>
      <c r="U3240" s="75">
        <v>0</v>
      </c>
      <c r="V3240" s="75">
        <v>67.741307203063698</v>
      </c>
    </row>
    <row r="3241" spans="2:22" x14ac:dyDescent="0.25">
      <c r="B3241" s="105">
        <v>317</v>
      </c>
      <c r="C3241" s="70">
        <v>43568</v>
      </c>
      <c r="D3241">
        <v>0</v>
      </c>
      <c r="E3241" s="75">
        <v>0</v>
      </c>
      <c r="F3241">
        <f t="shared" si="83"/>
        <v>0</v>
      </c>
      <c r="G3241">
        <v>6.3303572639999999</v>
      </c>
      <c r="H3241" s="75">
        <v>0</v>
      </c>
      <c r="I3241" s="75">
        <v>5.0000000000000001E-3</v>
      </c>
      <c r="J3241" s="75">
        <v>0</v>
      </c>
      <c r="K3241" s="75">
        <v>1.05</v>
      </c>
      <c r="L3241" s="75">
        <v>6.6468751272000004</v>
      </c>
      <c r="M3241" s="75">
        <v>0</v>
      </c>
      <c r="N3241" s="75">
        <v>37.5</v>
      </c>
      <c r="O3241" s="75">
        <v>18.75</v>
      </c>
      <c r="P3241" s="75">
        <v>0</v>
      </c>
      <c r="Q3241" s="75">
        <v>0</v>
      </c>
      <c r="R3241" s="75">
        <v>0</v>
      </c>
      <c r="S3241" s="75">
        <v>0.25</v>
      </c>
      <c r="T3241" s="75">
        <v>0</v>
      </c>
      <c r="U3241" s="75">
        <v>0</v>
      </c>
      <c r="V3241" s="75">
        <v>67.741307203063698</v>
      </c>
    </row>
    <row r="3242" spans="2:22" x14ac:dyDescent="0.25">
      <c r="B3242" s="105">
        <v>318</v>
      </c>
      <c r="C3242" s="70">
        <v>43569</v>
      </c>
      <c r="D3242">
        <v>0</v>
      </c>
      <c r="E3242" s="75">
        <v>0</v>
      </c>
      <c r="F3242">
        <f t="shared" si="83"/>
        <v>0</v>
      </c>
      <c r="G3242">
        <v>6.4030077240000001</v>
      </c>
      <c r="H3242" s="75">
        <v>0</v>
      </c>
      <c r="I3242" s="75">
        <v>5.0000000000000001E-3</v>
      </c>
      <c r="J3242" s="75">
        <v>0</v>
      </c>
      <c r="K3242" s="75">
        <v>1.05</v>
      </c>
      <c r="L3242" s="75">
        <v>6.7231581102</v>
      </c>
      <c r="M3242" s="75">
        <v>0</v>
      </c>
      <c r="N3242" s="75">
        <v>37.5</v>
      </c>
      <c r="O3242" s="75">
        <v>18.75</v>
      </c>
      <c r="P3242" s="75">
        <v>0</v>
      </c>
      <c r="Q3242" s="75">
        <v>0</v>
      </c>
      <c r="R3242" s="75">
        <v>0</v>
      </c>
      <c r="S3242" s="75">
        <v>0.25</v>
      </c>
      <c r="T3242" s="75">
        <v>0</v>
      </c>
      <c r="U3242" s="75">
        <v>0</v>
      </c>
      <c r="V3242" s="75">
        <v>67.741307203063698</v>
      </c>
    </row>
    <row r="3243" spans="2:22" x14ac:dyDescent="0.25">
      <c r="B3243" s="105">
        <v>319</v>
      </c>
      <c r="C3243" s="70">
        <v>43570</v>
      </c>
      <c r="D3243">
        <v>0</v>
      </c>
      <c r="E3243" s="75">
        <v>0</v>
      </c>
      <c r="F3243">
        <f t="shared" si="83"/>
        <v>0</v>
      </c>
      <c r="G3243">
        <v>6.4847124770000004</v>
      </c>
      <c r="H3243" s="75">
        <v>0</v>
      </c>
      <c r="I3243" s="75">
        <v>5.0000000000000001E-3</v>
      </c>
      <c r="J3243" s="75">
        <v>0</v>
      </c>
      <c r="K3243" s="75">
        <v>1.05</v>
      </c>
      <c r="L3243" s="75">
        <v>6.8089481008500004</v>
      </c>
      <c r="M3243" s="75">
        <v>0</v>
      </c>
      <c r="N3243" s="75">
        <v>37.5</v>
      </c>
      <c r="O3243" s="75">
        <v>18.75</v>
      </c>
      <c r="P3243" s="75">
        <v>0</v>
      </c>
      <c r="Q3243" s="75">
        <v>0</v>
      </c>
      <c r="R3243" s="75">
        <v>0</v>
      </c>
      <c r="S3243" s="75">
        <v>0.25</v>
      </c>
      <c r="T3243" s="75">
        <v>0</v>
      </c>
      <c r="U3243" s="75">
        <v>0</v>
      </c>
      <c r="V3243" s="75">
        <v>67.741307203063698</v>
      </c>
    </row>
    <row r="3244" spans="2:22" x14ac:dyDescent="0.25">
      <c r="B3244" s="105">
        <v>320</v>
      </c>
      <c r="C3244" s="70">
        <v>43571</v>
      </c>
      <c r="D3244">
        <v>0</v>
      </c>
      <c r="E3244" s="75">
        <v>0</v>
      </c>
      <c r="F3244">
        <f t="shared" si="83"/>
        <v>0</v>
      </c>
      <c r="G3244">
        <v>6.50536636</v>
      </c>
      <c r="H3244" s="75">
        <v>0</v>
      </c>
      <c r="I3244" s="75">
        <v>5.0000000000000001E-3</v>
      </c>
      <c r="J3244" s="75">
        <v>0</v>
      </c>
      <c r="K3244" s="75">
        <v>1.05</v>
      </c>
      <c r="L3244" s="75">
        <v>6.830634678</v>
      </c>
      <c r="M3244" s="75">
        <v>0</v>
      </c>
      <c r="N3244" s="75">
        <v>37.5</v>
      </c>
      <c r="O3244" s="75">
        <v>18.75</v>
      </c>
      <c r="P3244" s="75">
        <v>0</v>
      </c>
      <c r="Q3244" s="75">
        <v>0</v>
      </c>
      <c r="R3244" s="75">
        <v>0</v>
      </c>
      <c r="S3244" s="75">
        <v>0.25</v>
      </c>
      <c r="T3244" s="75">
        <v>0</v>
      </c>
      <c r="U3244" s="75">
        <v>0</v>
      </c>
      <c r="V3244" s="75">
        <v>67.741307203063698</v>
      </c>
    </row>
    <row r="3245" spans="2:22" x14ac:dyDescent="0.25">
      <c r="B3245" s="105">
        <v>321</v>
      </c>
      <c r="C3245" s="70">
        <v>43572</v>
      </c>
      <c r="D3245">
        <v>0</v>
      </c>
      <c r="E3245" s="75">
        <v>0</v>
      </c>
      <c r="F3245">
        <f t="shared" si="83"/>
        <v>0</v>
      </c>
      <c r="G3245">
        <v>6.573809089</v>
      </c>
      <c r="H3245" s="75">
        <v>0</v>
      </c>
      <c r="I3245" s="75">
        <v>5.0000000000000001E-3</v>
      </c>
      <c r="J3245" s="75">
        <v>0</v>
      </c>
      <c r="K3245" s="75">
        <v>1.05</v>
      </c>
      <c r="L3245" s="75">
        <v>6.9024995434500003</v>
      </c>
      <c r="M3245" s="75">
        <v>0</v>
      </c>
      <c r="N3245" s="75">
        <v>37.5</v>
      </c>
      <c r="O3245" s="75">
        <v>18.75</v>
      </c>
      <c r="P3245" s="75">
        <v>0</v>
      </c>
      <c r="Q3245" s="75">
        <v>0</v>
      </c>
      <c r="R3245" s="75">
        <v>0</v>
      </c>
      <c r="S3245" s="75">
        <v>0.25</v>
      </c>
      <c r="T3245" s="75">
        <v>0</v>
      </c>
      <c r="U3245" s="75">
        <v>0</v>
      </c>
      <c r="V3245" s="75">
        <v>67.741307203063698</v>
      </c>
    </row>
    <row r="3246" spans="2:22" x14ac:dyDescent="0.25">
      <c r="B3246" s="105">
        <v>322</v>
      </c>
      <c r="C3246" s="70">
        <v>43573</v>
      </c>
      <c r="D3246">
        <v>0</v>
      </c>
      <c r="E3246" s="75">
        <v>0</v>
      </c>
      <c r="F3246">
        <f t="shared" si="83"/>
        <v>0</v>
      </c>
      <c r="G3246">
        <v>6.5703268340000003</v>
      </c>
      <c r="H3246" s="75">
        <v>0</v>
      </c>
      <c r="I3246" s="75">
        <v>5.0000000000000001E-3</v>
      </c>
      <c r="J3246" s="75">
        <v>0</v>
      </c>
      <c r="K3246" s="75">
        <v>1.05</v>
      </c>
      <c r="L3246" s="75">
        <v>6.8988431756999997</v>
      </c>
      <c r="M3246" s="75">
        <v>0</v>
      </c>
      <c r="N3246" s="75">
        <v>37.5</v>
      </c>
      <c r="O3246" s="75">
        <v>18.75</v>
      </c>
      <c r="P3246" s="75">
        <v>0</v>
      </c>
      <c r="Q3246" s="75">
        <v>0</v>
      </c>
      <c r="R3246" s="75">
        <v>0</v>
      </c>
      <c r="S3246" s="75">
        <v>0.25</v>
      </c>
      <c r="T3246" s="75">
        <v>0</v>
      </c>
      <c r="U3246" s="75">
        <v>0</v>
      </c>
      <c r="V3246" s="75">
        <v>67.741307203063698</v>
      </c>
    </row>
    <row r="3247" spans="2:22" x14ac:dyDescent="0.25">
      <c r="B3247" s="105">
        <v>323</v>
      </c>
      <c r="C3247" s="70">
        <v>43574</v>
      </c>
      <c r="D3247">
        <v>0</v>
      </c>
      <c r="E3247" s="75">
        <v>0</v>
      </c>
      <c r="F3247">
        <f t="shared" si="83"/>
        <v>0</v>
      </c>
      <c r="G3247">
        <v>6.4245313949999998</v>
      </c>
      <c r="H3247" s="75">
        <v>0</v>
      </c>
      <c r="I3247" s="75">
        <v>5.0000000000000001E-3</v>
      </c>
      <c r="J3247" s="75">
        <v>0</v>
      </c>
      <c r="K3247" s="75">
        <v>1.05</v>
      </c>
      <c r="L3247" s="75">
        <v>6.7457579647500001</v>
      </c>
      <c r="M3247" s="75">
        <v>0</v>
      </c>
      <c r="N3247" s="75">
        <v>37.5</v>
      </c>
      <c r="O3247" s="75">
        <v>18.75</v>
      </c>
      <c r="P3247" s="75">
        <v>0</v>
      </c>
      <c r="Q3247" s="75">
        <v>0</v>
      </c>
      <c r="R3247" s="75">
        <v>0</v>
      </c>
      <c r="S3247" s="75">
        <v>0.25</v>
      </c>
      <c r="T3247" s="75">
        <v>0</v>
      </c>
      <c r="U3247" s="75">
        <v>0</v>
      </c>
      <c r="V3247" s="75">
        <v>67.741307203063698</v>
      </c>
    </row>
    <row r="3248" spans="2:22" x14ac:dyDescent="0.25">
      <c r="B3248" s="105">
        <v>324</v>
      </c>
      <c r="C3248" s="70">
        <v>43575</v>
      </c>
      <c r="D3248">
        <v>0</v>
      </c>
      <c r="E3248" s="75">
        <v>0</v>
      </c>
      <c r="F3248">
        <f t="shared" si="83"/>
        <v>0</v>
      </c>
      <c r="G3248">
        <v>6.3887763929999997</v>
      </c>
      <c r="H3248" s="75">
        <v>0</v>
      </c>
      <c r="I3248" s="75">
        <v>5.0000000000000001E-3</v>
      </c>
      <c r="J3248" s="75">
        <v>0</v>
      </c>
      <c r="K3248" s="75">
        <v>1.05</v>
      </c>
      <c r="L3248" s="75">
        <v>6.7082152126499999</v>
      </c>
      <c r="M3248" s="75">
        <v>0</v>
      </c>
      <c r="N3248" s="75">
        <v>37.5</v>
      </c>
      <c r="O3248" s="75">
        <v>18.75</v>
      </c>
      <c r="P3248" s="75">
        <v>0</v>
      </c>
      <c r="Q3248" s="75">
        <v>0</v>
      </c>
      <c r="R3248" s="75">
        <v>0</v>
      </c>
      <c r="S3248" s="75">
        <v>0.25</v>
      </c>
      <c r="T3248" s="75">
        <v>0</v>
      </c>
      <c r="U3248" s="75">
        <v>0</v>
      </c>
      <c r="V3248" s="75">
        <v>67.741307203063698</v>
      </c>
    </row>
    <row r="3249" spans="2:22" x14ac:dyDescent="0.25">
      <c r="B3249" s="105">
        <v>325</v>
      </c>
      <c r="C3249" s="70">
        <v>43576</v>
      </c>
      <c r="D3249">
        <v>0</v>
      </c>
      <c r="E3249" s="75">
        <v>0</v>
      </c>
      <c r="F3249">
        <f t="shared" si="83"/>
        <v>0</v>
      </c>
      <c r="G3249">
        <v>6.4236228410000002</v>
      </c>
      <c r="H3249" s="75">
        <v>0</v>
      </c>
      <c r="I3249" s="75">
        <v>5.0000000000000001E-3</v>
      </c>
      <c r="J3249" s="75">
        <v>0</v>
      </c>
      <c r="K3249" s="75">
        <v>1.05</v>
      </c>
      <c r="L3249" s="75">
        <v>6.7448039830499997</v>
      </c>
      <c r="M3249" s="75">
        <v>0</v>
      </c>
      <c r="N3249" s="75">
        <v>37.5</v>
      </c>
      <c r="O3249" s="75">
        <v>18.75</v>
      </c>
      <c r="P3249" s="75">
        <v>0</v>
      </c>
      <c r="Q3249" s="75">
        <v>0</v>
      </c>
      <c r="R3249" s="75">
        <v>0</v>
      </c>
      <c r="S3249" s="75">
        <v>0.25</v>
      </c>
      <c r="T3249" s="75">
        <v>0</v>
      </c>
      <c r="U3249" s="75">
        <v>0</v>
      </c>
      <c r="V3249" s="75">
        <v>67.741307203063698</v>
      </c>
    </row>
    <row r="3250" spans="2:22" x14ac:dyDescent="0.25">
      <c r="B3250" s="105">
        <v>326</v>
      </c>
      <c r="C3250" s="70">
        <v>43577</v>
      </c>
      <c r="D3250">
        <v>0</v>
      </c>
      <c r="E3250" s="75">
        <v>0</v>
      </c>
      <c r="F3250">
        <f t="shared" si="83"/>
        <v>0</v>
      </c>
      <c r="G3250">
        <v>6.5269368959999996</v>
      </c>
      <c r="H3250" s="75">
        <v>0</v>
      </c>
      <c r="I3250" s="75">
        <v>5.0000000000000001E-3</v>
      </c>
      <c r="J3250" s="75">
        <v>0</v>
      </c>
      <c r="K3250" s="75">
        <v>1.05</v>
      </c>
      <c r="L3250" s="75">
        <v>6.8532837408000002</v>
      </c>
      <c r="M3250" s="75">
        <v>0</v>
      </c>
      <c r="N3250" s="75">
        <v>37.5</v>
      </c>
      <c r="O3250" s="75">
        <v>18.75</v>
      </c>
      <c r="P3250" s="75">
        <v>0</v>
      </c>
      <c r="Q3250" s="75">
        <v>0</v>
      </c>
      <c r="R3250" s="75">
        <v>0</v>
      </c>
      <c r="S3250" s="75">
        <v>0.25</v>
      </c>
      <c r="T3250" s="75">
        <v>0</v>
      </c>
      <c r="U3250" s="75">
        <v>0</v>
      </c>
      <c r="V3250" s="75">
        <v>67.741307203063698</v>
      </c>
    </row>
    <row r="3251" spans="2:22" x14ac:dyDescent="0.25">
      <c r="B3251" s="105">
        <v>327</v>
      </c>
      <c r="C3251" s="70">
        <v>43578</v>
      </c>
      <c r="D3251">
        <v>0</v>
      </c>
      <c r="E3251" s="75">
        <v>0</v>
      </c>
      <c r="F3251">
        <f t="shared" si="83"/>
        <v>0</v>
      </c>
      <c r="G3251">
        <v>6.5702440820000003</v>
      </c>
      <c r="H3251" s="75">
        <v>0</v>
      </c>
      <c r="I3251" s="75">
        <v>5.0000000000000001E-3</v>
      </c>
      <c r="J3251" s="75">
        <v>0</v>
      </c>
      <c r="K3251" s="75">
        <v>1.05</v>
      </c>
      <c r="L3251" s="75">
        <v>6.8987562861000002</v>
      </c>
      <c r="M3251" s="75">
        <v>0</v>
      </c>
      <c r="N3251" s="75">
        <v>37.5</v>
      </c>
      <c r="O3251" s="75">
        <v>18.75</v>
      </c>
      <c r="P3251" s="75">
        <v>0</v>
      </c>
      <c r="Q3251" s="75">
        <v>0</v>
      </c>
      <c r="R3251" s="75">
        <v>0</v>
      </c>
      <c r="S3251" s="75">
        <v>0.25</v>
      </c>
      <c r="T3251" s="75">
        <v>0</v>
      </c>
      <c r="U3251" s="75">
        <v>0</v>
      </c>
      <c r="V3251" s="75">
        <v>67.741307203063698</v>
      </c>
    </row>
    <row r="3252" spans="2:22" x14ac:dyDescent="0.25">
      <c r="B3252" s="105">
        <v>328</v>
      </c>
      <c r="C3252" s="70">
        <v>43579</v>
      </c>
      <c r="D3252">
        <v>0</v>
      </c>
      <c r="E3252" s="75">
        <v>0</v>
      </c>
      <c r="F3252">
        <f t="shared" si="83"/>
        <v>0</v>
      </c>
      <c r="G3252">
        <v>6.7704732190000003</v>
      </c>
      <c r="H3252" s="75">
        <v>0</v>
      </c>
      <c r="I3252" s="75">
        <v>5.0000000000000001E-3</v>
      </c>
      <c r="J3252" s="75">
        <v>0</v>
      </c>
      <c r="K3252" s="75">
        <v>1.05</v>
      </c>
      <c r="L3252" s="75">
        <v>7.1089968799500003</v>
      </c>
      <c r="M3252" s="75">
        <v>0</v>
      </c>
      <c r="N3252" s="75">
        <v>37.5</v>
      </c>
      <c r="O3252" s="75">
        <v>18.75</v>
      </c>
      <c r="P3252" s="75">
        <v>0</v>
      </c>
      <c r="Q3252" s="75">
        <v>0</v>
      </c>
      <c r="R3252" s="75">
        <v>0</v>
      </c>
      <c r="S3252" s="75">
        <v>0.25</v>
      </c>
      <c r="T3252" s="75">
        <v>0</v>
      </c>
      <c r="U3252" s="75">
        <v>0</v>
      </c>
      <c r="V3252" s="75">
        <v>67.741307203063698</v>
      </c>
    </row>
    <row r="3253" spans="2:22" x14ac:dyDescent="0.25">
      <c r="B3253" s="105">
        <v>329</v>
      </c>
      <c r="C3253" s="70">
        <v>43580</v>
      </c>
      <c r="D3253">
        <v>0</v>
      </c>
      <c r="E3253" s="75">
        <v>0</v>
      </c>
      <c r="F3253">
        <f t="shared" si="83"/>
        <v>0</v>
      </c>
      <c r="G3253">
        <v>6.8462078780000004</v>
      </c>
      <c r="H3253" s="75">
        <v>0</v>
      </c>
      <c r="I3253" s="75">
        <v>5.0000000000000001E-3</v>
      </c>
      <c r="J3253" s="75">
        <v>0</v>
      </c>
      <c r="K3253" s="75">
        <v>1.05</v>
      </c>
      <c r="L3253" s="75">
        <v>7.1885182718999996</v>
      </c>
      <c r="M3253" s="75">
        <v>0</v>
      </c>
      <c r="N3253" s="75">
        <v>37.5</v>
      </c>
      <c r="O3253" s="75">
        <v>18.75</v>
      </c>
      <c r="P3253" s="75">
        <v>0</v>
      </c>
      <c r="Q3253" s="75">
        <v>0</v>
      </c>
      <c r="R3253" s="75">
        <v>0</v>
      </c>
      <c r="S3253" s="75">
        <v>0.25</v>
      </c>
      <c r="T3253" s="75">
        <v>0</v>
      </c>
      <c r="U3253" s="75">
        <v>0</v>
      </c>
      <c r="V3253" s="75">
        <v>67.741307203063698</v>
      </c>
    </row>
    <row r="3254" spans="2:22" x14ac:dyDescent="0.25">
      <c r="B3254" s="105">
        <v>330</v>
      </c>
      <c r="C3254" s="70">
        <v>43581</v>
      </c>
      <c r="D3254">
        <v>0</v>
      </c>
      <c r="E3254" s="75">
        <v>0</v>
      </c>
      <c r="F3254">
        <f t="shared" si="83"/>
        <v>0</v>
      </c>
      <c r="G3254">
        <v>6.9159682179999997</v>
      </c>
      <c r="H3254" s="75">
        <v>0</v>
      </c>
      <c r="I3254" s="75">
        <v>5.0000000000000001E-3</v>
      </c>
      <c r="J3254" s="75">
        <v>0</v>
      </c>
      <c r="K3254" s="75">
        <v>1.05</v>
      </c>
      <c r="L3254" s="75">
        <v>7.2617666289000002</v>
      </c>
      <c r="M3254" s="75">
        <v>0</v>
      </c>
      <c r="N3254" s="75">
        <v>37.5</v>
      </c>
      <c r="O3254" s="75">
        <v>18.75</v>
      </c>
      <c r="P3254" s="75">
        <v>0</v>
      </c>
      <c r="Q3254" s="75">
        <v>0</v>
      </c>
      <c r="R3254" s="75">
        <v>0</v>
      </c>
      <c r="S3254" s="75">
        <v>0.25</v>
      </c>
      <c r="T3254" s="75">
        <v>0</v>
      </c>
      <c r="U3254" s="75">
        <v>0</v>
      </c>
      <c r="V3254" s="75">
        <v>67.741307203063698</v>
      </c>
    </row>
    <row r="3255" spans="2:22" x14ac:dyDescent="0.25">
      <c r="B3255" s="105">
        <v>331</v>
      </c>
      <c r="C3255" s="70">
        <v>43582</v>
      </c>
      <c r="D3255">
        <v>0</v>
      </c>
      <c r="E3255" s="75">
        <v>0</v>
      </c>
      <c r="F3255">
        <f t="shared" si="83"/>
        <v>0</v>
      </c>
      <c r="G3255">
        <v>6.9302429229999998</v>
      </c>
      <c r="H3255" s="75">
        <v>0</v>
      </c>
      <c r="I3255" s="75">
        <v>5.0000000000000001E-3</v>
      </c>
      <c r="J3255" s="75">
        <v>0</v>
      </c>
      <c r="K3255" s="75">
        <v>1.05</v>
      </c>
      <c r="L3255" s="75">
        <v>7.27675506915</v>
      </c>
      <c r="M3255" s="75">
        <v>0</v>
      </c>
      <c r="N3255" s="75">
        <v>37.5</v>
      </c>
      <c r="O3255" s="75">
        <v>18.75</v>
      </c>
      <c r="P3255" s="75">
        <v>0</v>
      </c>
      <c r="Q3255" s="75">
        <v>0</v>
      </c>
      <c r="R3255" s="75">
        <v>0</v>
      </c>
      <c r="S3255" s="75">
        <v>0.25</v>
      </c>
      <c r="T3255" s="75">
        <v>0</v>
      </c>
      <c r="U3255" s="75">
        <v>0</v>
      </c>
      <c r="V3255" s="75">
        <v>67.741307203063698</v>
      </c>
    </row>
    <row r="3256" spans="2:22" x14ac:dyDescent="0.25">
      <c r="B3256" s="105">
        <v>332</v>
      </c>
      <c r="C3256" s="70">
        <v>43583</v>
      </c>
      <c r="D3256">
        <v>0</v>
      </c>
      <c r="E3256" s="75">
        <v>0</v>
      </c>
      <c r="F3256">
        <f t="shared" si="83"/>
        <v>0</v>
      </c>
      <c r="G3256">
        <v>7.0023847679999998</v>
      </c>
      <c r="H3256" s="75">
        <v>0</v>
      </c>
      <c r="I3256" s="75">
        <v>5.0000000000000001E-3</v>
      </c>
      <c r="J3256" s="75">
        <v>0</v>
      </c>
      <c r="K3256" s="75">
        <v>1.05</v>
      </c>
      <c r="L3256" s="75">
        <v>7.3525040064000002</v>
      </c>
      <c r="M3256" s="75">
        <v>0</v>
      </c>
      <c r="N3256" s="75">
        <v>37.5</v>
      </c>
      <c r="O3256" s="75">
        <v>18.75</v>
      </c>
      <c r="P3256" s="75">
        <v>0</v>
      </c>
      <c r="Q3256" s="75">
        <v>0</v>
      </c>
      <c r="R3256" s="75">
        <v>0</v>
      </c>
      <c r="S3256" s="75">
        <v>0.25</v>
      </c>
      <c r="T3256" s="75">
        <v>0</v>
      </c>
      <c r="U3256" s="75">
        <v>0</v>
      </c>
      <c r="V3256" s="75">
        <v>67.741307203063698</v>
      </c>
    </row>
    <row r="3257" spans="2:22" x14ac:dyDescent="0.25">
      <c r="B3257" s="105">
        <v>333</v>
      </c>
      <c r="C3257" s="70">
        <v>43584</v>
      </c>
      <c r="D3257">
        <v>0</v>
      </c>
      <c r="E3257" s="75">
        <v>0</v>
      </c>
      <c r="F3257">
        <f t="shared" si="83"/>
        <v>0</v>
      </c>
      <c r="G3257">
        <v>7.0394297679999998</v>
      </c>
      <c r="H3257" s="75">
        <v>0</v>
      </c>
      <c r="I3257" s="75">
        <v>5.0000000000000001E-3</v>
      </c>
      <c r="J3257" s="75">
        <v>0</v>
      </c>
      <c r="K3257" s="75">
        <v>1.05</v>
      </c>
      <c r="L3257" s="75">
        <v>7.3914012564</v>
      </c>
      <c r="M3257" s="75">
        <v>0</v>
      </c>
      <c r="N3257" s="75">
        <v>37.5</v>
      </c>
      <c r="O3257" s="75">
        <v>18.75</v>
      </c>
      <c r="P3257" s="75">
        <v>0</v>
      </c>
      <c r="Q3257" s="75">
        <v>0</v>
      </c>
      <c r="R3257" s="75">
        <v>0</v>
      </c>
      <c r="S3257" s="75">
        <v>0.25</v>
      </c>
      <c r="T3257" s="75">
        <v>0</v>
      </c>
      <c r="U3257" s="75">
        <v>0</v>
      </c>
      <c r="V3257" s="75">
        <v>67.741307203063698</v>
      </c>
    </row>
    <row r="3258" spans="2:22" x14ac:dyDescent="0.25">
      <c r="B3258" s="105">
        <v>334</v>
      </c>
      <c r="C3258" s="70">
        <v>43585</v>
      </c>
      <c r="D3258">
        <v>0</v>
      </c>
      <c r="E3258" s="75">
        <v>0</v>
      </c>
      <c r="F3258">
        <f t="shared" si="83"/>
        <v>0</v>
      </c>
      <c r="G3258">
        <v>7.0983475949999999</v>
      </c>
      <c r="H3258" s="75">
        <v>0</v>
      </c>
      <c r="I3258" s="75">
        <v>5.0000000000000001E-3</v>
      </c>
      <c r="J3258" s="75">
        <v>0</v>
      </c>
      <c r="K3258" s="75">
        <v>1.05</v>
      </c>
      <c r="L3258" s="75">
        <v>7.4532649747499997</v>
      </c>
      <c r="M3258" s="75">
        <v>0</v>
      </c>
      <c r="N3258" s="75">
        <v>37.5</v>
      </c>
      <c r="O3258" s="75">
        <v>18.75</v>
      </c>
      <c r="P3258" s="75">
        <v>0</v>
      </c>
      <c r="Q3258" s="75">
        <v>0</v>
      </c>
      <c r="R3258" s="75">
        <v>0</v>
      </c>
      <c r="S3258" s="75">
        <v>0.25</v>
      </c>
      <c r="T3258" s="75">
        <v>0</v>
      </c>
      <c r="U3258" s="75">
        <v>0</v>
      </c>
      <c r="V3258" s="75">
        <v>67.741307203063698</v>
      </c>
    </row>
    <row r="3259" spans="2:22" x14ac:dyDescent="0.25">
      <c r="B3259" s="105">
        <v>335</v>
      </c>
      <c r="C3259" s="70">
        <v>43586</v>
      </c>
      <c r="D3259">
        <v>0</v>
      </c>
      <c r="E3259" s="75">
        <v>0</v>
      </c>
      <c r="F3259">
        <f t="shared" si="83"/>
        <v>0</v>
      </c>
      <c r="G3259">
        <v>7.1932848529999998</v>
      </c>
      <c r="H3259" s="75">
        <v>0</v>
      </c>
      <c r="I3259" s="75">
        <v>5.0000000000000001E-3</v>
      </c>
      <c r="J3259" s="75">
        <v>0</v>
      </c>
      <c r="K3259" s="75">
        <v>1.05</v>
      </c>
      <c r="L3259" s="75">
        <v>7.5529490956499998</v>
      </c>
      <c r="M3259" s="75">
        <v>0</v>
      </c>
      <c r="N3259" s="75">
        <v>37.5</v>
      </c>
      <c r="O3259" s="75">
        <v>18.75</v>
      </c>
      <c r="P3259" s="75">
        <v>0</v>
      </c>
      <c r="Q3259" s="75">
        <v>0</v>
      </c>
      <c r="R3259" s="75">
        <v>0</v>
      </c>
      <c r="S3259" s="75">
        <v>0.25</v>
      </c>
      <c r="T3259" s="75">
        <v>0</v>
      </c>
      <c r="U3259" s="75">
        <v>0</v>
      </c>
      <c r="V3259" s="75">
        <v>67.741307203063698</v>
      </c>
    </row>
    <row r="3260" spans="2:22" x14ac:dyDescent="0.25">
      <c r="B3260" s="105">
        <v>336</v>
      </c>
      <c r="C3260" s="70">
        <v>43587</v>
      </c>
      <c r="D3260">
        <v>0</v>
      </c>
      <c r="E3260" s="75">
        <v>0</v>
      </c>
      <c r="F3260">
        <f t="shared" si="83"/>
        <v>0</v>
      </c>
      <c r="G3260">
        <v>7.2801311369999997</v>
      </c>
      <c r="H3260" s="75">
        <v>0</v>
      </c>
      <c r="I3260" s="75">
        <v>5.0000000000000001E-3</v>
      </c>
      <c r="J3260" s="75">
        <v>0</v>
      </c>
      <c r="K3260" s="75">
        <v>1.05</v>
      </c>
      <c r="L3260" s="75">
        <v>7.6441376938500003</v>
      </c>
      <c r="M3260" s="75">
        <v>0</v>
      </c>
      <c r="N3260" s="75">
        <v>37.5</v>
      </c>
      <c r="O3260" s="75">
        <v>18.75</v>
      </c>
      <c r="P3260" s="75">
        <v>0</v>
      </c>
      <c r="Q3260" s="75">
        <v>0</v>
      </c>
      <c r="R3260" s="75">
        <v>0</v>
      </c>
      <c r="S3260" s="75">
        <v>0.25</v>
      </c>
      <c r="T3260" s="75">
        <v>0</v>
      </c>
      <c r="U3260" s="75">
        <v>0</v>
      </c>
      <c r="V3260" s="75">
        <v>67.741307203063698</v>
      </c>
    </row>
    <row r="3261" spans="2:22" x14ac:dyDescent="0.25">
      <c r="B3261" s="105">
        <v>337</v>
      </c>
      <c r="C3261" s="70">
        <v>43588</v>
      </c>
      <c r="D3261">
        <v>0</v>
      </c>
      <c r="E3261" s="75">
        <v>0</v>
      </c>
      <c r="F3261">
        <f t="shared" si="83"/>
        <v>0</v>
      </c>
      <c r="G3261">
        <v>7.3066160890000003</v>
      </c>
      <c r="H3261" s="75">
        <v>0</v>
      </c>
      <c r="I3261" s="75">
        <v>5.0000000000000001E-3</v>
      </c>
      <c r="J3261" s="75">
        <v>0</v>
      </c>
      <c r="K3261" s="75">
        <v>1.05</v>
      </c>
      <c r="L3261" s="75">
        <v>7.6719468934500004</v>
      </c>
      <c r="M3261" s="75">
        <v>0</v>
      </c>
      <c r="N3261" s="75">
        <v>37.5</v>
      </c>
      <c r="O3261" s="75">
        <v>18.75</v>
      </c>
      <c r="P3261" s="75">
        <v>0</v>
      </c>
      <c r="Q3261" s="75">
        <v>0</v>
      </c>
      <c r="R3261" s="75">
        <v>0</v>
      </c>
      <c r="S3261" s="75">
        <v>0.25</v>
      </c>
      <c r="T3261" s="75">
        <v>0</v>
      </c>
      <c r="U3261" s="75">
        <v>0</v>
      </c>
      <c r="V3261" s="75">
        <v>67.741307203063698</v>
      </c>
    </row>
    <row r="3262" spans="2:22" x14ac:dyDescent="0.25">
      <c r="B3262" s="105">
        <v>338</v>
      </c>
      <c r="C3262" s="70">
        <v>43589</v>
      </c>
      <c r="D3262">
        <v>0</v>
      </c>
      <c r="E3262" s="75">
        <v>0</v>
      </c>
      <c r="F3262">
        <f t="shared" si="83"/>
        <v>0</v>
      </c>
      <c r="G3262">
        <v>7.3342478849999999</v>
      </c>
      <c r="H3262" s="75">
        <v>0</v>
      </c>
      <c r="I3262" s="75">
        <v>5.0000000000000001E-3</v>
      </c>
      <c r="J3262" s="75">
        <v>0</v>
      </c>
      <c r="K3262" s="75">
        <v>1.05</v>
      </c>
      <c r="L3262" s="75">
        <v>7.7009602792500003</v>
      </c>
      <c r="M3262" s="75">
        <v>0</v>
      </c>
      <c r="N3262" s="75">
        <v>37.5</v>
      </c>
      <c r="O3262" s="75">
        <v>18.75</v>
      </c>
      <c r="P3262" s="75">
        <v>0</v>
      </c>
      <c r="Q3262" s="75">
        <v>0</v>
      </c>
      <c r="R3262" s="75">
        <v>0</v>
      </c>
      <c r="S3262" s="75">
        <v>0.25</v>
      </c>
      <c r="T3262" s="75">
        <v>0</v>
      </c>
      <c r="U3262" s="75">
        <v>0</v>
      </c>
      <c r="V3262" s="75">
        <v>67.741307203063698</v>
      </c>
    </row>
    <row r="3263" spans="2:22" x14ac:dyDescent="0.25">
      <c r="B3263" s="105">
        <v>339</v>
      </c>
      <c r="C3263" s="70">
        <v>43590</v>
      </c>
      <c r="D3263">
        <v>0</v>
      </c>
      <c r="E3263" s="75">
        <v>0</v>
      </c>
      <c r="F3263">
        <f t="shared" si="83"/>
        <v>0</v>
      </c>
      <c r="G3263">
        <v>7.4108404439999997</v>
      </c>
      <c r="H3263" s="75">
        <v>0</v>
      </c>
      <c r="I3263" s="75">
        <v>5.0000000000000001E-3</v>
      </c>
      <c r="J3263" s="75">
        <v>0</v>
      </c>
      <c r="K3263" s="75">
        <v>1.05</v>
      </c>
      <c r="L3263" s="75">
        <v>7.7813824662000002</v>
      </c>
      <c r="M3263" s="75">
        <v>0</v>
      </c>
      <c r="N3263" s="75">
        <v>37.5</v>
      </c>
      <c r="O3263" s="75">
        <v>18.75</v>
      </c>
      <c r="P3263" s="75">
        <v>0</v>
      </c>
      <c r="Q3263" s="75">
        <v>0</v>
      </c>
      <c r="R3263" s="75">
        <v>0</v>
      </c>
      <c r="S3263" s="75">
        <v>0.25</v>
      </c>
      <c r="T3263" s="75">
        <v>0</v>
      </c>
      <c r="U3263" s="75">
        <v>0</v>
      </c>
      <c r="V3263" s="75">
        <v>67.741307203063698</v>
      </c>
    </row>
    <row r="3264" spans="2:22" x14ac:dyDescent="0.25">
      <c r="B3264" s="105">
        <v>340</v>
      </c>
      <c r="C3264" s="70">
        <v>43591</v>
      </c>
      <c r="D3264">
        <v>0</v>
      </c>
      <c r="E3264" s="75">
        <v>0</v>
      </c>
      <c r="F3264">
        <f t="shared" si="83"/>
        <v>0</v>
      </c>
      <c r="G3264">
        <v>7.4692579449999998</v>
      </c>
      <c r="H3264" s="75">
        <v>0</v>
      </c>
      <c r="I3264" s="75">
        <v>5.0000000000000001E-3</v>
      </c>
      <c r="J3264" s="75">
        <v>0</v>
      </c>
      <c r="K3264" s="75">
        <v>1.05</v>
      </c>
      <c r="L3264" s="75">
        <v>7.8427208422500003</v>
      </c>
      <c r="M3264" s="75">
        <v>0</v>
      </c>
      <c r="N3264" s="75">
        <v>37.5</v>
      </c>
      <c r="O3264" s="75">
        <v>18.75</v>
      </c>
      <c r="P3264" s="75">
        <v>0</v>
      </c>
      <c r="Q3264" s="75">
        <v>0</v>
      </c>
      <c r="R3264" s="75">
        <v>0</v>
      </c>
      <c r="S3264" s="75">
        <v>0.25</v>
      </c>
      <c r="T3264" s="75">
        <v>0</v>
      </c>
      <c r="U3264" s="75">
        <v>0</v>
      </c>
      <c r="V3264" s="75">
        <v>67.741307203063698</v>
      </c>
    </row>
    <row r="3265" spans="2:22" x14ac:dyDescent="0.25">
      <c r="B3265" s="105">
        <v>341</v>
      </c>
      <c r="C3265" s="70">
        <v>43592</v>
      </c>
      <c r="D3265">
        <v>0</v>
      </c>
      <c r="E3265" s="75">
        <v>0</v>
      </c>
      <c r="F3265">
        <f t="shared" si="83"/>
        <v>0</v>
      </c>
      <c r="G3265">
        <v>7.4714084600000001</v>
      </c>
      <c r="H3265" s="75">
        <v>0</v>
      </c>
      <c r="I3265" s="75">
        <v>5.0000000000000001E-3</v>
      </c>
      <c r="J3265" s="75">
        <v>0</v>
      </c>
      <c r="K3265" s="75">
        <v>1.05</v>
      </c>
      <c r="L3265" s="75">
        <v>7.8449788829999996</v>
      </c>
      <c r="M3265" s="75">
        <v>0</v>
      </c>
      <c r="N3265" s="75">
        <v>37.5</v>
      </c>
      <c r="O3265" s="75">
        <v>18.75</v>
      </c>
      <c r="P3265" s="75">
        <v>0</v>
      </c>
      <c r="Q3265" s="75">
        <v>0</v>
      </c>
      <c r="R3265" s="75">
        <v>0</v>
      </c>
      <c r="S3265" s="75">
        <v>0.25</v>
      </c>
      <c r="T3265" s="75">
        <v>0</v>
      </c>
      <c r="U3265" s="75">
        <v>0</v>
      </c>
      <c r="V3265" s="75">
        <v>67.741307203063698</v>
      </c>
    </row>
    <row r="3266" spans="2:22" x14ac:dyDescent="0.25">
      <c r="B3266" s="105">
        <v>342</v>
      </c>
      <c r="C3266" s="70">
        <v>43593</v>
      </c>
      <c r="D3266">
        <v>0</v>
      </c>
      <c r="E3266" s="75">
        <v>0</v>
      </c>
      <c r="F3266">
        <f t="shared" si="83"/>
        <v>0</v>
      </c>
      <c r="G3266">
        <v>7.4943031810000003</v>
      </c>
      <c r="H3266" s="75">
        <v>0</v>
      </c>
      <c r="I3266" s="75">
        <v>5.0000000000000001E-3</v>
      </c>
      <c r="J3266" s="75">
        <v>0</v>
      </c>
      <c r="K3266" s="75">
        <v>1.05</v>
      </c>
      <c r="L3266" s="75">
        <v>7.8690183400500002</v>
      </c>
      <c r="M3266" s="75">
        <v>0</v>
      </c>
      <c r="N3266" s="75">
        <v>37.5</v>
      </c>
      <c r="O3266" s="75">
        <v>18.75</v>
      </c>
      <c r="P3266" s="75">
        <v>0</v>
      </c>
      <c r="Q3266" s="75">
        <v>0</v>
      </c>
      <c r="R3266" s="75">
        <v>0</v>
      </c>
      <c r="S3266" s="75">
        <v>0.25</v>
      </c>
      <c r="T3266" s="75">
        <v>0</v>
      </c>
      <c r="U3266" s="75">
        <v>0</v>
      </c>
      <c r="V3266" s="75">
        <v>67.741307203063698</v>
      </c>
    </row>
    <row r="3267" spans="2:22" x14ac:dyDescent="0.25">
      <c r="B3267" s="105">
        <v>343</v>
      </c>
      <c r="C3267" s="70">
        <v>43594</v>
      </c>
      <c r="D3267">
        <v>0</v>
      </c>
      <c r="E3267" s="75">
        <v>0</v>
      </c>
      <c r="F3267">
        <f t="shared" si="83"/>
        <v>0</v>
      </c>
      <c r="G3267">
        <v>7.4855035089999999</v>
      </c>
      <c r="H3267" s="75">
        <v>0</v>
      </c>
      <c r="I3267" s="75">
        <v>5.0000000000000001E-3</v>
      </c>
      <c r="J3267" s="75">
        <v>0</v>
      </c>
      <c r="K3267" s="75">
        <v>1.05</v>
      </c>
      <c r="L3267" s="75">
        <v>7.8597786844500002</v>
      </c>
      <c r="M3267" s="75">
        <v>0</v>
      </c>
      <c r="N3267" s="75">
        <v>37.5</v>
      </c>
      <c r="O3267" s="75">
        <v>18.75</v>
      </c>
      <c r="P3267" s="75">
        <v>0</v>
      </c>
      <c r="Q3267" s="75">
        <v>0</v>
      </c>
      <c r="R3267" s="75">
        <v>0</v>
      </c>
      <c r="S3267" s="75">
        <v>0.25</v>
      </c>
      <c r="T3267" s="75">
        <v>0</v>
      </c>
      <c r="U3267" s="75">
        <v>0</v>
      </c>
      <c r="V3267" s="75">
        <v>67.741307203063698</v>
      </c>
    </row>
    <row r="3268" spans="2:22" x14ac:dyDescent="0.25">
      <c r="B3268" s="105">
        <v>344</v>
      </c>
      <c r="C3268" s="70">
        <v>43595</v>
      </c>
      <c r="D3268">
        <v>0</v>
      </c>
      <c r="E3268" s="75">
        <v>0</v>
      </c>
      <c r="F3268">
        <f t="shared" si="83"/>
        <v>0</v>
      </c>
      <c r="G3268">
        <v>7.4264728570000003</v>
      </c>
      <c r="H3268" s="75">
        <v>0</v>
      </c>
      <c r="I3268" s="75">
        <v>5.0000000000000001E-3</v>
      </c>
      <c r="J3268" s="75">
        <v>0</v>
      </c>
      <c r="K3268" s="75">
        <v>1.05</v>
      </c>
      <c r="L3268" s="75">
        <v>7.7977964998499996</v>
      </c>
      <c r="M3268" s="75">
        <v>0</v>
      </c>
      <c r="N3268" s="75">
        <v>37.5</v>
      </c>
      <c r="O3268" s="75">
        <v>18.75</v>
      </c>
      <c r="P3268" s="75">
        <v>0</v>
      </c>
      <c r="Q3268" s="75">
        <v>0</v>
      </c>
      <c r="R3268" s="75">
        <v>0</v>
      </c>
      <c r="S3268" s="75">
        <v>0.25</v>
      </c>
      <c r="T3268" s="75">
        <v>0</v>
      </c>
      <c r="U3268" s="75">
        <v>0</v>
      </c>
      <c r="V3268" s="75">
        <v>67.741307203063698</v>
      </c>
    </row>
    <row r="3269" spans="2:22" x14ac:dyDescent="0.25">
      <c r="B3269" s="105">
        <v>345</v>
      </c>
      <c r="C3269" s="70">
        <v>43596</v>
      </c>
      <c r="D3269">
        <v>0</v>
      </c>
      <c r="E3269" s="75">
        <v>0</v>
      </c>
      <c r="F3269">
        <f t="shared" si="83"/>
        <v>0</v>
      </c>
      <c r="G3269">
        <v>7.3414725409999999</v>
      </c>
      <c r="H3269" s="75">
        <v>0</v>
      </c>
      <c r="I3269" s="75">
        <v>5.0000000000000001E-3</v>
      </c>
      <c r="J3269" s="75">
        <v>0</v>
      </c>
      <c r="K3269" s="75">
        <v>1.05</v>
      </c>
      <c r="L3269" s="75">
        <v>7.7085461680499998</v>
      </c>
      <c r="M3269" s="75">
        <v>0</v>
      </c>
      <c r="N3269" s="75">
        <v>37.5</v>
      </c>
      <c r="O3269" s="75">
        <v>18.75</v>
      </c>
      <c r="P3269" s="75">
        <v>0</v>
      </c>
      <c r="Q3269" s="75">
        <v>0</v>
      </c>
      <c r="R3269" s="75">
        <v>0</v>
      </c>
      <c r="S3269" s="75">
        <v>0.25</v>
      </c>
      <c r="T3269" s="75">
        <v>0</v>
      </c>
      <c r="U3269" s="75">
        <v>0</v>
      </c>
      <c r="V3269" s="75">
        <v>67.741307203063698</v>
      </c>
    </row>
    <row r="3270" spans="2:22" x14ac:dyDescent="0.25">
      <c r="B3270" s="105">
        <v>346</v>
      </c>
      <c r="C3270" s="70">
        <v>43597</v>
      </c>
      <c r="D3270">
        <v>0</v>
      </c>
      <c r="E3270" s="75">
        <v>0</v>
      </c>
      <c r="F3270">
        <f t="shared" ref="F3270:F3333" si="84">D3270+E3270</f>
        <v>0</v>
      </c>
      <c r="G3270">
        <v>7.3390963060000001</v>
      </c>
      <c r="H3270" s="75">
        <v>0</v>
      </c>
      <c r="I3270" s="75">
        <v>5.0000000000000001E-3</v>
      </c>
      <c r="J3270" s="75">
        <v>0</v>
      </c>
      <c r="K3270" s="75">
        <v>1.05</v>
      </c>
      <c r="L3270" s="75">
        <v>7.7060511212999998</v>
      </c>
      <c r="M3270" s="75">
        <v>0</v>
      </c>
      <c r="N3270" s="75">
        <v>37.5</v>
      </c>
      <c r="O3270" s="75">
        <v>18.75</v>
      </c>
      <c r="P3270" s="75">
        <v>0</v>
      </c>
      <c r="Q3270" s="75">
        <v>0</v>
      </c>
      <c r="R3270" s="75">
        <v>0</v>
      </c>
      <c r="S3270" s="75">
        <v>0.25</v>
      </c>
      <c r="T3270" s="75">
        <v>0</v>
      </c>
      <c r="U3270" s="75">
        <v>0</v>
      </c>
      <c r="V3270" s="75">
        <v>67.741307203063698</v>
      </c>
    </row>
    <row r="3271" spans="2:22" x14ac:dyDescent="0.25">
      <c r="B3271" s="105">
        <v>347</v>
      </c>
      <c r="C3271" s="70">
        <v>43598</v>
      </c>
      <c r="D3271">
        <v>0</v>
      </c>
      <c r="E3271" s="75">
        <v>0</v>
      </c>
      <c r="F3271">
        <f t="shared" si="84"/>
        <v>0</v>
      </c>
      <c r="G3271">
        <v>7.3737417790000004</v>
      </c>
      <c r="H3271" s="75">
        <v>0</v>
      </c>
      <c r="I3271" s="75">
        <v>5.0000000000000001E-3</v>
      </c>
      <c r="J3271" s="75">
        <v>0</v>
      </c>
      <c r="K3271" s="75">
        <v>1.05</v>
      </c>
      <c r="L3271" s="75">
        <v>7.7424288679500002</v>
      </c>
      <c r="M3271" s="75">
        <v>0</v>
      </c>
      <c r="N3271" s="75">
        <v>37.5</v>
      </c>
      <c r="O3271" s="75">
        <v>18.75</v>
      </c>
      <c r="P3271" s="75">
        <v>0</v>
      </c>
      <c r="Q3271" s="75">
        <v>0</v>
      </c>
      <c r="R3271" s="75">
        <v>0</v>
      </c>
      <c r="S3271" s="75">
        <v>0.25</v>
      </c>
      <c r="T3271" s="75">
        <v>0</v>
      </c>
      <c r="U3271" s="75">
        <v>0</v>
      </c>
      <c r="V3271" s="75">
        <v>67.741307203063698</v>
      </c>
    </row>
    <row r="3272" spans="2:22" x14ac:dyDescent="0.25">
      <c r="B3272" s="105">
        <v>348</v>
      </c>
      <c r="C3272" s="70">
        <v>43599</v>
      </c>
      <c r="D3272">
        <v>0</v>
      </c>
      <c r="E3272" s="75">
        <v>0</v>
      </c>
      <c r="F3272">
        <f t="shared" si="84"/>
        <v>0</v>
      </c>
      <c r="G3272">
        <v>7.5013378069999996</v>
      </c>
      <c r="H3272" s="75">
        <v>0</v>
      </c>
      <c r="I3272" s="75">
        <v>5.0000000000000001E-3</v>
      </c>
      <c r="J3272" s="75">
        <v>0</v>
      </c>
      <c r="K3272" s="75">
        <v>1.05</v>
      </c>
      <c r="L3272" s="75">
        <v>7.8764046973499999</v>
      </c>
      <c r="M3272" s="75">
        <v>0</v>
      </c>
      <c r="N3272" s="75">
        <v>37.5</v>
      </c>
      <c r="O3272" s="75">
        <v>18.75</v>
      </c>
      <c r="P3272" s="75">
        <v>0</v>
      </c>
      <c r="Q3272" s="75">
        <v>0</v>
      </c>
      <c r="R3272" s="75">
        <v>0</v>
      </c>
      <c r="S3272" s="75">
        <v>0.25</v>
      </c>
      <c r="T3272" s="75">
        <v>0</v>
      </c>
      <c r="U3272" s="75">
        <v>0</v>
      </c>
      <c r="V3272" s="75">
        <v>67.741307203063698</v>
      </c>
    </row>
    <row r="3273" spans="2:22" x14ac:dyDescent="0.25">
      <c r="B3273" s="105">
        <v>349</v>
      </c>
      <c r="C3273" s="70">
        <v>43600</v>
      </c>
      <c r="D3273">
        <v>0</v>
      </c>
      <c r="E3273" s="75">
        <v>0</v>
      </c>
      <c r="F3273">
        <f t="shared" si="84"/>
        <v>0</v>
      </c>
      <c r="G3273">
        <v>7.6271787</v>
      </c>
      <c r="H3273" s="75">
        <v>0</v>
      </c>
      <c r="I3273" s="75">
        <v>5.0000000000000001E-3</v>
      </c>
      <c r="J3273" s="75">
        <v>0</v>
      </c>
      <c r="K3273" s="75">
        <v>1.05</v>
      </c>
      <c r="L3273" s="75">
        <v>8.0085376349999997</v>
      </c>
      <c r="M3273" s="75">
        <v>0</v>
      </c>
      <c r="N3273" s="75">
        <v>37.5</v>
      </c>
      <c r="O3273" s="75">
        <v>18.75</v>
      </c>
      <c r="P3273" s="75">
        <v>0</v>
      </c>
      <c r="Q3273" s="75">
        <v>0</v>
      </c>
      <c r="R3273" s="75">
        <v>0</v>
      </c>
      <c r="S3273" s="75">
        <v>0.25</v>
      </c>
      <c r="T3273" s="75">
        <v>0</v>
      </c>
      <c r="U3273" s="75">
        <v>0</v>
      </c>
      <c r="V3273" s="75">
        <v>67.741307203063698</v>
      </c>
    </row>
    <row r="3274" spans="2:22" x14ac:dyDescent="0.25">
      <c r="B3274" s="105">
        <v>350</v>
      </c>
      <c r="C3274" s="70">
        <v>43601</v>
      </c>
      <c r="D3274">
        <v>0</v>
      </c>
      <c r="E3274" s="75">
        <v>0</v>
      </c>
      <c r="F3274">
        <f t="shared" si="84"/>
        <v>0</v>
      </c>
      <c r="G3274">
        <v>7.7117744850000003</v>
      </c>
      <c r="H3274" s="75">
        <v>0</v>
      </c>
      <c r="I3274" s="75">
        <v>5.0000000000000001E-3</v>
      </c>
      <c r="J3274" s="75">
        <v>0</v>
      </c>
      <c r="K3274" s="75">
        <v>1.05</v>
      </c>
      <c r="L3274" s="75">
        <v>8.0973632092500001</v>
      </c>
      <c r="M3274" s="75">
        <v>0</v>
      </c>
      <c r="N3274" s="75">
        <v>37.5</v>
      </c>
      <c r="O3274" s="75">
        <v>18.75</v>
      </c>
      <c r="P3274" s="75">
        <v>0</v>
      </c>
      <c r="Q3274" s="75">
        <v>0</v>
      </c>
      <c r="R3274" s="75">
        <v>0</v>
      </c>
      <c r="S3274" s="75">
        <v>0.25</v>
      </c>
      <c r="T3274" s="75">
        <v>0</v>
      </c>
      <c r="U3274" s="75">
        <v>0</v>
      </c>
      <c r="V3274" s="75">
        <v>67.741307203063698</v>
      </c>
    </row>
    <row r="3275" spans="2:22" x14ac:dyDescent="0.25">
      <c r="B3275" s="105">
        <v>351</v>
      </c>
      <c r="C3275" s="70">
        <v>43602</v>
      </c>
      <c r="D3275">
        <v>0</v>
      </c>
      <c r="E3275" s="75">
        <v>0</v>
      </c>
      <c r="F3275">
        <f t="shared" si="84"/>
        <v>0</v>
      </c>
      <c r="G3275">
        <v>7.7438876460000001</v>
      </c>
      <c r="H3275" s="75">
        <v>0</v>
      </c>
      <c r="I3275" s="75">
        <v>5.0000000000000001E-3</v>
      </c>
      <c r="J3275" s="75">
        <v>0</v>
      </c>
      <c r="K3275" s="75">
        <v>1.05</v>
      </c>
      <c r="L3275" s="75">
        <v>8.1310820282999998</v>
      </c>
      <c r="M3275" s="75">
        <v>0</v>
      </c>
      <c r="N3275" s="75">
        <v>37.5</v>
      </c>
      <c r="O3275" s="75">
        <v>18.75</v>
      </c>
      <c r="P3275" s="75">
        <v>0</v>
      </c>
      <c r="Q3275" s="75">
        <v>0</v>
      </c>
      <c r="R3275" s="75">
        <v>0</v>
      </c>
      <c r="S3275" s="75">
        <v>0.25</v>
      </c>
      <c r="T3275" s="75">
        <v>0</v>
      </c>
      <c r="U3275" s="75">
        <v>0</v>
      </c>
      <c r="V3275" s="75">
        <v>67.741307203063698</v>
      </c>
    </row>
    <row r="3276" spans="2:22" x14ac:dyDescent="0.25">
      <c r="B3276" s="105">
        <v>352</v>
      </c>
      <c r="C3276" s="70">
        <v>43603</v>
      </c>
      <c r="D3276">
        <v>0</v>
      </c>
      <c r="E3276" s="75">
        <v>0</v>
      </c>
      <c r="F3276">
        <f t="shared" si="84"/>
        <v>0</v>
      </c>
      <c r="G3276">
        <v>7.7932151709999999</v>
      </c>
      <c r="H3276" s="75">
        <v>0</v>
      </c>
      <c r="I3276" s="75">
        <v>5.0000000000000001E-3</v>
      </c>
      <c r="J3276" s="75">
        <v>0</v>
      </c>
      <c r="K3276" s="75">
        <v>1.05</v>
      </c>
      <c r="L3276" s="75">
        <v>8.1828759295500006</v>
      </c>
      <c r="M3276" s="75">
        <v>0</v>
      </c>
      <c r="N3276" s="75">
        <v>37.5</v>
      </c>
      <c r="O3276" s="75">
        <v>18.75</v>
      </c>
      <c r="P3276" s="75">
        <v>0</v>
      </c>
      <c r="Q3276" s="75">
        <v>0</v>
      </c>
      <c r="R3276" s="75">
        <v>0</v>
      </c>
      <c r="S3276" s="75">
        <v>0.25</v>
      </c>
      <c r="T3276" s="75">
        <v>0</v>
      </c>
      <c r="U3276" s="75">
        <v>0</v>
      </c>
      <c r="V3276" s="75">
        <v>67.741307203063698</v>
      </c>
    </row>
    <row r="3277" spans="2:22" x14ac:dyDescent="0.25">
      <c r="B3277" s="105">
        <v>353</v>
      </c>
      <c r="C3277" s="70">
        <v>43604</v>
      </c>
      <c r="D3277">
        <v>0</v>
      </c>
      <c r="E3277" s="75">
        <v>0</v>
      </c>
      <c r="F3277">
        <f t="shared" si="84"/>
        <v>0</v>
      </c>
      <c r="G3277">
        <v>7.6805119849999999</v>
      </c>
      <c r="H3277" s="75">
        <v>0</v>
      </c>
      <c r="I3277" s="75">
        <v>5.0000000000000001E-3</v>
      </c>
      <c r="J3277" s="75">
        <v>0</v>
      </c>
      <c r="K3277" s="75">
        <v>1.05</v>
      </c>
      <c r="L3277" s="75">
        <v>8.0645375842499991</v>
      </c>
      <c r="M3277" s="75">
        <v>0</v>
      </c>
      <c r="N3277" s="75">
        <v>37.5</v>
      </c>
      <c r="O3277" s="75">
        <v>18.75</v>
      </c>
      <c r="P3277" s="75">
        <v>0</v>
      </c>
      <c r="Q3277" s="75">
        <v>0</v>
      </c>
      <c r="R3277" s="75">
        <v>0</v>
      </c>
      <c r="S3277" s="75">
        <v>0.25</v>
      </c>
      <c r="T3277" s="75">
        <v>0</v>
      </c>
      <c r="U3277" s="75">
        <v>0</v>
      </c>
      <c r="V3277" s="75">
        <v>67.741307203063698</v>
      </c>
    </row>
    <row r="3278" spans="2:22" x14ac:dyDescent="0.25">
      <c r="B3278" s="105">
        <v>354</v>
      </c>
      <c r="C3278" s="70">
        <v>43605</v>
      </c>
      <c r="D3278">
        <v>0</v>
      </c>
      <c r="E3278" s="75">
        <v>0</v>
      </c>
      <c r="F3278">
        <f t="shared" si="84"/>
        <v>0</v>
      </c>
      <c r="G3278">
        <v>7.5602620229999999</v>
      </c>
      <c r="H3278" s="75">
        <v>0</v>
      </c>
      <c r="I3278" s="75">
        <v>5.0000000000000001E-3</v>
      </c>
      <c r="J3278" s="75">
        <v>0</v>
      </c>
      <c r="K3278" s="75">
        <v>1.05</v>
      </c>
      <c r="L3278" s="75">
        <v>7.9382751241499996</v>
      </c>
      <c r="M3278" s="75">
        <v>0</v>
      </c>
      <c r="N3278" s="75">
        <v>37.5</v>
      </c>
      <c r="O3278" s="75">
        <v>18.75</v>
      </c>
      <c r="P3278" s="75">
        <v>0</v>
      </c>
      <c r="Q3278" s="75">
        <v>0</v>
      </c>
      <c r="R3278" s="75">
        <v>0</v>
      </c>
      <c r="S3278" s="75">
        <v>0.25</v>
      </c>
      <c r="T3278" s="75">
        <v>0</v>
      </c>
      <c r="U3278" s="75">
        <v>0</v>
      </c>
      <c r="V3278" s="75">
        <v>67.741307203063698</v>
      </c>
    </row>
    <row r="3279" spans="2:22" x14ac:dyDescent="0.25">
      <c r="B3279" s="105">
        <v>355</v>
      </c>
      <c r="C3279" s="70">
        <v>43606</v>
      </c>
      <c r="D3279">
        <v>0</v>
      </c>
      <c r="E3279" s="75">
        <v>0</v>
      </c>
      <c r="F3279">
        <f t="shared" si="84"/>
        <v>0</v>
      </c>
      <c r="G3279">
        <v>7.523772728</v>
      </c>
      <c r="H3279" s="75">
        <v>0</v>
      </c>
      <c r="I3279" s="75">
        <v>5.0000000000000001E-3</v>
      </c>
      <c r="J3279" s="75">
        <v>0</v>
      </c>
      <c r="K3279" s="75">
        <v>1.05</v>
      </c>
      <c r="L3279" s="75">
        <v>7.8999613644000002</v>
      </c>
      <c r="M3279" s="75">
        <v>0</v>
      </c>
      <c r="N3279" s="75">
        <v>37.5</v>
      </c>
      <c r="O3279" s="75">
        <v>18.75</v>
      </c>
      <c r="P3279" s="75">
        <v>0</v>
      </c>
      <c r="Q3279" s="75">
        <v>0</v>
      </c>
      <c r="R3279" s="75">
        <v>0</v>
      </c>
      <c r="S3279" s="75">
        <v>0.25</v>
      </c>
      <c r="T3279" s="75">
        <v>0</v>
      </c>
      <c r="U3279" s="75">
        <v>0</v>
      </c>
      <c r="V3279" s="75">
        <v>67.741307203063698</v>
      </c>
    </row>
    <row r="3280" spans="2:22" x14ac:dyDescent="0.25">
      <c r="B3280" s="105">
        <v>356</v>
      </c>
      <c r="C3280" s="70">
        <v>43607</v>
      </c>
      <c r="D3280">
        <v>3.8</v>
      </c>
      <c r="E3280" s="75">
        <v>0</v>
      </c>
      <c r="F3280">
        <f t="shared" si="84"/>
        <v>3.8</v>
      </c>
      <c r="G3280">
        <v>7.4776731520000004</v>
      </c>
      <c r="H3280" s="75">
        <v>3.8</v>
      </c>
      <c r="I3280" s="75">
        <v>0.01</v>
      </c>
      <c r="J3280" s="75">
        <v>3.7999999999999999E-2</v>
      </c>
      <c r="K3280" s="75">
        <v>1.05</v>
      </c>
      <c r="L3280" s="75">
        <v>7.8515568095999999</v>
      </c>
      <c r="M3280" s="75">
        <v>3.762</v>
      </c>
      <c r="N3280" s="75">
        <v>37.5</v>
      </c>
      <c r="O3280" s="75">
        <v>18.75</v>
      </c>
      <c r="P3280" s="75">
        <v>0</v>
      </c>
      <c r="Q3280" s="75">
        <v>3.762</v>
      </c>
      <c r="R3280" s="75">
        <v>3.762</v>
      </c>
      <c r="S3280" s="75">
        <v>0.25</v>
      </c>
      <c r="T3280" s="75">
        <v>0</v>
      </c>
      <c r="U3280" s="75">
        <v>0</v>
      </c>
      <c r="V3280" s="75">
        <v>67.741307203063698</v>
      </c>
    </row>
    <row r="3281" spans="2:22" x14ac:dyDescent="0.25">
      <c r="B3281" s="105">
        <v>357</v>
      </c>
      <c r="C3281" s="70">
        <v>43608</v>
      </c>
      <c r="D3281">
        <v>0</v>
      </c>
      <c r="E3281" s="75">
        <v>0</v>
      </c>
      <c r="F3281">
        <f t="shared" si="84"/>
        <v>0</v>
      </c>
      <c r="G3281">
        <v>7.4258163919999998</v>
      </c>
      <c r="H3281" s="75">
        <v>0</v>
      </c>
      <c r="I3281" s="75">
        <v>5.0000000000000001E-3</v>
      </c>
      <c r="J3281" s="75">
        <v>0</v>
      </c>
      <c r="K3281" s="75">
        <v>1.05</v>
      </c>
      <c r="L3281" s="75">
        <v>7.7971072116000002</v>
      </c>
      <c r="M3281" s="75">
        <v>0</v>
      </c>
      <c r="N3281" s="75">
        <v>37.5</v>
      </c>
      <c r="O3281" s="75">
        <v>18.75</v>
      </c>
      <c r="P3281" s="75">
        <v>0</v>
      </c>
      <c r="Q3281" s="75">
        <v>0</v>
      </c>
      <c r="R3281" s="75">
        <v>0</v>
      </c>
      <c r="S3281" s="75">
        <v>0.25</v>
      </c>
      <c r="T3281" s="75">
        <v>0</v>
      </c>
      <c r="U3281" s="75">
        <v>0</v>
      </c>
      <c r="V3281" s="75">
        <v>67.741307203063698</v>
      </c>
    </row>
    <row r="3282" spans="2:22" x14ac:dyDescent="0.25">
      <c r="B3282" s="105">
        <v>358</v>
      </c>
      <c r="C3282" s="70">
        <v>43609</v>
      </c>
      <c r="D3282">
        <v>0</v>
      </c>
      <c r="E3282" s="75">
        <v>0</v>
      </c>
      <c r="F3282">
        <f t="shared" si="84"/>
        <v>0</v>
      </c>
      <c r="G3282">
        <v>7.4135545860000001</v>
      </c>
      <c r="H3282" s="75">
        <v>0</v>
      </c>
      <c r="I3282" s="75">
        <v>5.0000000000000001E-3</v>
      </c>
      <c r="J3282" s="75">
        <v>0</v>
      </c>
      <c r="K3282" s="75">
        <v>1.05</v>
      </c>
      <c r="L3282" s="75">
        <v>7.7842323152999997</v>
      </c>
      <c r="M3282" s="75">
        <v>0</v>
      </c>
      <c r="N3282" s="75">
        <v>37.5</v>
      </c>
      <c r="O3282" s="75">
        <v>18.75</v>
      </c>
      <c r="P3282" s="75">
        <v>0</v>
      </c>
      <c r="Q3282" s="75">
        <v>0</v>
      </c>
      <c r="R3282" s="75">
        <v>0</v>
      </c>
      <c r="S3282" s="75">
        <v>0.25</v>
      </c>
      <c r="T3282" s="75">
        <v>0</v>
      </c>
      <c r="U3282" s="75">
        <v>0</v>
      </c>
      <c r="V3282" s="75">
        <v>67.741307203063698</v>
      </c>
    </row>
    <row r="3283" spans="2:22" x14ac:dyDescent="0.25">
      <c r="B3283" s="105">
        <v>359</v>
      </c>
      <c r="C3283" s="70">
        <v>43610</v>
      </c>
      <c r="D3283">
        <v>0</v>
      </c>
      <c r="E3283" s="75">
        <v>0</v>
      </c>
      <c r="F3283">
        <f t="shared" si="84"/>
        <v>0</v>
      </c>
      <c r="G3283">
        <v>7.3815126229999999</v>
      </c>
      <c r="H3283" s="75">
        <v>0</v>
      </c>
      <c r="I3283" s="75">
        <v>5.0000000000000001E-3</v>
      </c>
      <c r="J3283" s="75">
        <v>0</v>
      </c>
      <c r="K3283" s="75">
        <v>1.05</v>
      </c>
      <c r="L3283" s="75">
        <v>7.7505882541500002</v>
      </c>
      <c r="M3283" s="75">
        <v>0</v>
      </c>
      <c r="N3283" s="75">
        <v>37.5</v>
      </c>
      <c r="O3283" s="75">
        <v>18.75</v>
      </c>
      <c r="P3283" s="75">
        <v>0</v>
      </c>
      <c r="Q3283" s="75">
        <v>0</v>
      </c>
      <c r="R3283" s="75">
        <v>0</v>
      </c>
      <c r="S3283" s="75">
        <v>0.25</v>
      </c>
      <c r="T3283" s="75">
        <v>0</v>
      </c>
      <c r="U3283" s="75">
        <v>0</v>
      </c>
      <c r="V3283" s="75">
        <v>67.741307203063698</v>
      </c>
    </row>
    <row r="3284" spans="2:22" x14ac:dyDescent="0.25">
      <c r="B3284" s="105">
        <v>360</v>
      </c>
      <c r="C3284" s="70">
        <v>43611</v>
      </c>
      <c r="D3284">
        <v>0</v>
      </c>
      <c r="E3284" s="75">
        <v>0</v>
      </c>
      <c r="F3284">
        <f t="shared" si="84"/>
        <v>0</v>
      </c>
      <c r="G3284">
        <v>7.3758444760000001</v>
      </c>
      <c r="H3284" s="75">
        <v>0</v>
      </c>
      <c r="I3284" s="75">
        <v>5.0000000000000001E-3</v>
      </c>
      <c r="J3284" s="75">
        <v>0</v>
      </c>
      <c r="K3284" s="75">
        <v>1.05</v>
      </c>
      <c r="L3284" s="75">
        <v>7.7446366998</v>
      </c>
      <c r="M3284" s="75">
        <v>0</v>
      </c>
      <c r="N3284" s="75">
        <v>37.5</v>
      </c>
      <c r="O3284" s="75">
        <v>18.75</v>
      </c>
      <c r="P3284" s="75">
        <v>0</v>
      </c>
      <c r="Q3284" s="75">
        <v>0</v>
      </c>
      <c r="R3284" s="75">
        <v>0</v>
      </c>
      <c r="S3284" s="75">
        <v>0.25</v>
      </c>
      <c r="T3284" s="75">
        <v>0</v>
      </c>
      <c r="U3284" s="75">
        <v>0</v>
      </c>
      <c r="V3284" s="75">
        <v>67.741307203063698</v>
      </c>
    </row>
    <row r="3285" spans="2:22" x14ac:dyDescent="0.25">
      <c r="B3285" s="105">
        <v>361</v>
      </c>
      <c r="C3285" s="70">
        <v>43612</v>
      </c>
      <c r="D3285">
        <v>0</v>
      </c>
      <c r="E3285" s="75">
        <v>0</v>
      </c>
      <c r="F3285">
        <f t="shared" si="84"/>
        <v>0</v>
      </c>
      <c r="G3285">
        <v>7.4119661910000003</v>
      </c>
      <c r="H3285" s="75">
        <v>0</v>
      </c>
      <c r="I3285" s="75">
        <v>5.0000000000000001E-3</v>
      </c>
      <c r="J3285" s="75">
        <v>0</v>
      </c>
      <c r="K3285" s="75">
        <v>1.05</v>
      </c>
      <c r="L3285" s="75">
        <v>7.7825645005500004</v>
      </c>
      <c r="M3285" s="75">
        <v>0</v>
      </c>
      <c r="N3285" s="75">
        <v>37.5</v>
      </c>
      <c r="O3285" s="75">
        <v>18.75</v>
      </c>
      <c r="P3285" s="75">
        <v>0</v>
      </c>
      <c r="Q3285" s="75">
        <v>0</v>
      </c>
      <c r="R3285" s="75">
        <v>0</v>
      </c>
      <c r="S3285" s="75">
        <v>0.25</v>
      </c>
      <c r="T3285" s="75">
        <v>0</v>
      </c>
      <c r="U3285" s="75">
        <v>0</v>
      </c>
      <c r="V3285" s="75">
        <v>67.741307203063698</v>
      </c>
    </row>
    <row r="3286" spans="2:22" x14ac:dyDescent="0.25">
      <c r="B3286" s="105">
        <v>362</v>
      </c>
      <c r="C3286" s="70">
        <v>43613</v>
      </c>
      <c r="D3286">
        <v>0</v>
      </c>
      <c r="E3286" s="75">
        <v>0</v>
      </c>
      <c r="F3286">
        <f t="shared" si="84"/>
        <v>0</v>
      </c>
      <c r="G3286">
        <v>7.4649327449999996</v>
      </c>
      <c r="H3286" s="75">
        <v>0</v>
      </c>
      <c r="I3286" s="75">
        <v>5.0000000000000001E-3</v>
      </c>
      <c r="J3286" s="75">
        <v>0</v>
      </c>
      <c r="K3286" s="75">
        <v>1.05</v>
      </c>
      <c r="L3286" s="75">
        <v>7.8381793822499999</v>
      </c>
      <c r="M3286" s="75">
        <v>0</v>
      </c>
      <c r="N3286" s="75">
        <v>37.5</v>
      </c>
      <c r="O3286" s="75">
        <v>18.75</v>
      </c>
      <c r="P3286" s="75">
        <v>0</v>
      </c>
      <c r="Q3286" s="75">
        <v>0</v>
      </c>
      <c r="R3286" s="75">
        <v>0</v>
      </c>
      <c r="S3286" s="75">
        <v>0.25</v>
      </c>
      <c r="T3286" s="75">
        <v>0</v>
      </c>
      <c r="U3286" s="75">
        <v>0</v>
      </c>
      <c r="V3286" s="75">
        <v>67.741307203063698</v>
      </c>
    </row>
    <row r="3287" spans="2:22" x14ac:dyDescent="0.25">
      <c r="B3287" s="105">
        <v>363</v>
      </c>
      <c r="C3287" s="70">
        <v>43614</v>
      </c>
      <c r="D3287">
        <v>0</v>
      </c>
      <c r="E3287" s="75">
        <v>0</v>
      </c>
      <c r="F3287">
        <f t="shared" si="84"/>
        <v>0</v>
      </c>
      <c r="G3287">
        <v>7.5634133029999999</v>
      </c>
      <c r="H3287" s="75">
        <v>0</v>
      </c>
      <c r="I3287" s="75">
        <v>5.0000000000000001E-3</v>
      </c>
      <c r="J3287" s="75">
        <v>0</v>
      </c>
      <c r="K3287" s="75">
        <v>1.05</v>
      </c>
      <c r="L3287" s="75">
        <v>7.9415839681499998</v>
      </c>
      <c r="M3287" s="75">
        <v>0</v>
      </c>
      <c r="N3287" s="75">
        <v>37.5</v>
      </c>
      <c r="O3287" s="75">
        <v>18.75</v>
      </c>
      <c r="P3287" s="75">
        <v>0</v>
      </c>
      <c r="Q3287" s="75">
        <v>0</v>
      </c>
      <c r="R3287" s="75">
        <v>0</v>
      </c>
      <c r="S3287" s="75">
        <v>0.25</v>
      </c>
      <c r="T3287" s="75">
        <v>0</v>
      </c>
      <c r="U3287" s="75">
        <v>0</v>
      </c>
      <c r="V3287" s="75">
        <v>67.741307203063698</v>
      </c>
    </row>
    <row r="3288" spans="2:22" x14ac:dyDescent="0.25">
      <c r="B3288" s="105">
        <v>364</v>
      </c>
      <c r="C3288" s="70">
        <v>43615</v>
      </c>
      <c r="D3288">
        <v>0</v>
      </c>
      <c r="E3288" s="75">
        <v>0</v>
      </c>
      <c r="F3288">
        <f t="shared" si="84"/>
        <v>0</v>
      </c>
      <c r="G3288">
        <v>7.6471705539999997</v>
      </c>
      <c r="H3288" s="75">
        <v>0</v>
      </c>
      <c r="I3288" s="75">
        <v>5.0000000000000001E-3</v>
      </c>
      <c r="J3288" s="75">
        <v>0</v>
      </c>
      <c r="K3288" s="75">
        <v>1.05</v>
      </c>
      <c r="L3288" s="75">
        <v>8.0295290816999998</v>
      </c>
      <c r="M3288" s="75">
        <v>0</v>
      </c>
      <c r="N3288" s="75">
        <v>37.5</v>
      </c>
      <c r="O3288" s="75">
        <v>18.75</v>
      </c>
      <c r="P3288" s="75">
        <v>0</v>
      </c>
      <c r="Q3288" s="75">
        <v>0</v>
      </c>
      <c r="R3288" s="75">
        <v>0</v>
      </c>
      <c r="S3288" s="75">
        <v>0.25</v>
      </c>
      <c r="T3288" s="75">
        <v>0</v>
      </c>
      <c r="U3288" s="75">
        <v>0</v>
      </c>
      <c r="V3288" s="75">
        <v>67.741307203063698</v>
      </c>
    </row>
    <row r="3289" spans="2:22" x14ac:dyDescent="0.25">
      <c r="B3289" s="105">
        <v>365</v>
      </c>
      <c r="C3289" s="70">
        <v>43616</v>
      </c>
      <c r="D3289">
        <v>3.5</v>
      </c>
      <c r="E3289" s="75">
        <v>0</v>
      </c>
      <c r="F3289">
        <f t="shared" si="84"/>
        <v>3.5</v>
      </c>
      <c r="G3289">
        <v>7.5510326770000002</v>
      </c>
      <c r="H3289" s="75">
        <v>3.5</v>
      </c>
      <c r="I3289" s="75">
        <v>0.01</v>
      </c>
      <c r="J3289" s="75">
        <v>3.5000000000000003E-2</v>
      </c>
      <c r="K3289" s="75">
        <v>1.05</v>
      </c>
      <c r="L3289" s="75">
        <v>7.9285843108499998</v>
      </c>
      <c r="M3289" s="75">
        <v>3.4649999999999999</v>
      </c>
      <c r="N3289" s="75">
        <v>37.5</v>
      </c>
      <c r="O3289" s="75">
        <v>18.75</v>
      </c>
      <c r="P3289" s="75">
        <v>0</v>
      </c>
      <c r="Q3289" s="75">
        <v>3.4649999999999999</v>
      </c>
      <c r="R3289" s="75">
        <v>3.4649999999999999</v>
      </c>
      <c r="S3289" s="75">
        <v>0.25</v>
      </c>
      <c r="T3289" s="75">
        <v>0</v>
      </c>
      <c r="U3289" s="75">
        <v>0</v>
      </c>
      <c r="V3289" s="75">
        <v>67.741307203063698</v>
      </c>
    </row>
    <row r="3290" spans="2:22" x14ac:dyDescent="0.25">
      <c r="B3290" s="45">
        <v>1</v>
      </c>
      <c r="C3290" s="70">
        <v>43617</v>
      </c>
      <c r="D3290">
        <v>0</v>
      </c>
      <c r="E3290" s="75">
        <v>0</v>
      </c>
      <c r="F3290">
        <f t="shared" si="84"/>
        <v>0</v>
      </c>
      <c r="G3290">
        <v>7.2705670140000001</v>
      </c>
      <c r="H3290" s="75">
        <v>0</v>
      </c>
      <c r="I3290" s="75">
        <v>5.0000000000000001E-3</v>
      </c>
      <c r="J3290" s="75">
        <v>0</v>
      </c>
      <c r="K3290" s="75">
        <v>1.05</v>
      </c>
      <c r="L3290" s="75">
        <v>7.6340953647000003</v>
      </c>
      <c r="M3290" s="75">
        <v>0</v>
      </c>
      <c r="N3290" s="75">
        <v>37.5</v>
      </c>
      <c r="O3290" s="75">
        <v>18.75</v>
      </c>
      <c r="P3290" s="75">
        <v>0</v>
      </c>
      <c r="Q3290" s="75">
        <v>0</v>
      </c>
      <c r="R3290" s="75">
        <v>0</v>
      </c>
      <c r="S3290" s="75">
        <v>0.25</v>
      </c>
      <c r="T3290" s="75">
        <v>0</v>
      </c>
      <c r="U3290" s="75">
        <v>0</v>
      </c>
      <c r="V3290" s="75">
        <v>67.741307203063698</v>
      </c>
    </row>
    <row r="3291" spans="2:22" x14ac:dyDescent="0.25">
      <c r="B3291" s="45">
        <v>2</v>
      </c>
      <c r="C3291" s="70">
        <v>43618</v>
      </c>
      <c r="D3291">
        <v>0</v>
      </c>
      <c r="E3291" s="75">
        <v>0</v>
      </c>
      <c r="F3291">
        <f t="shared" si="84"/>
        <v>0</v>
      </c>
      <c r="G3291">
        <v>7.235780417</v>
      </c>
      <c r="H3291" s="75">
        <v>0</v>
      </c>
      <c r="I3291" s="75">
        <v>5.0000000000000001E-3</v>
      </c>
      <c r="J3291" s="75">
        <v>0</v>
      </c>
      <c r="K3291" s="75">
        <v>1.05</v>
      </c>
      <c r="L3291" s="75">
        <v>7.5975694378499998</v>
      </c>
      <c r="M3291" s="75">
        <v>0</v>
      </c>
      <c r="N3291" s="75">
        <v>37.5</v>
      </c>
      <c r="O3291" s="75">
        <v>18.75</v>
      </c>
      <c r="P3291" s="75">
        <v>0</v>
      </c>
      <c r="Q3291" s="75">
        <v>0</v>
      </c>
      <c r="R3291" s="75">
        <v>0</v>
      </c>
      <c r="S3291" s="75">
        <v>0.25</v>
      </c>
      <c r="T3291" s="75">
        <v>0</v>
      </c>
      <c r="U3291" s="75">
        <v>0</v>
      </c>
      <c r="V3291" s="75">
        <v>67.741307203063698</v>
      </c>
    </row>
    <row r="3292" spans="2:22" x14ac:dyDescent="0.25">
      <c r="B3292" s="45">
        <v>3</v>
      </c>
      <c r="C3292" s="70">
        <v>43619</v>
      </c>
      <c r="D3292">
        <v>0</v>
      </c>
      <c r="E3292" s="75">
        <v>0</v>
      </c>
      <c r="F3292">
        <f t="shared" si="84"/>
        <v>0</v>
      </c>
      <c r="G3292">
        <v>7.1738994119999999</v>
      </c>
      <c r="H3292" s="75">
        <v>0</v>
      </c>
      <c r="I3292" s="75">
        <v>5.0000000000000001E-3</v>
      </c>
      <c r="J3292" s="75">
        <v>0</v>
      </c>
      <c r="K3292" s="75">
        <v>1.05</v>
      </c>
      <c r="L3292" s="75">
        <v>7.5325943826000001</v>
      </c>
      <c r="M3292" s="75">
        <v>0</v>
      </c>
      <c r="N3292" s="75">
        <v>37.5</v>
      </c>
      <c r="O3292" s="75">
        <v>18.75</v>
      </c>
      <c r="P3292" s="75">
        <v>0</v>
      </c>
      <c r="Q3292" s="75">
        <v>0</v>
      </c>
      <c r="R3292" s="75">
        <v>0</v>
      </c>
      <c r="S3292" s="75">
        <v>0.25</v>
      </c>
      <c r="T3292" s="75">
        <v>0</v>
      </c>
      <c r="U3292" s="75">
        <v>0</v>
      </c>
      <c r="V3292" s="75">
        <v>67.741307203063698</v>
      </c>
    </row>
    <row r="3293" spans="2:22" x14ac:dyDescent="0.25">
      <c r="B3293" s="45">
        <v>4</v>
      </c>
      <c r="C3293" s="70">
        <v>43620</v>
      </c>
      <c r="D3293">
        <v>0</v>
      </c>
      <c r="E3293" s="75">
        <v>0</v>
      </c>
      <c r="F3293">
        <f t="shared" si="84"/>
        <v>0</v>
      </c>
      <c r="G3293">
        <v>7.1399152749999999</v>
      </c>
      <c r="H3293" s="75">
        <v>0</v>
      </c>
      <c r="I3293" s="75">
        <v>5.0000000000000001E-3</v>
      </c>
      <c r="J3293" s="75">
        <v>0</v>
      </c>
      <c r="K3293" s="75">
        <v>1.05</v>
      </c>
      <c r="L3293" s="75">
        <v>7.4969110387500004</v>
      </c>
      <c r="M3293" s="75">
        <v>0</v>
      </c>
      <c r="N3293" s="75">
        <v>37.5</v>
      </c>
      <c r="O3293" s="75">
        <v>18.75</v>
      </c>
      <c r="P3293" s="75">
        <v>0</v>
      </c>
      <c r="Q3293" s="75">
        <v>0</v>
      </c>
      <c r="R3293" s="75">
        <v>0</v>
      </c>
      <c r="S3293" s="75">
        <v>0.25</v>
      </c>
      <c r="T3293" s="75">
        <v>0</v>
      </c>
      <c r="U3293" s="75">
        <v>0</v>
      </c>
      <c r="V3293" s="75">
        <v>67.741307203063698</v>
      </c>
    </row>
    <row r="3294" spans="2:22" x14ac:dyDescent="0.25">
      <c r="B3294" s="45">
        <v>5</v>
      </c>
      <c r="C3294" s="70">
        <v>43621</v>
      </c>
      <c r="D3294">
        <v>0</v>
      </c>
      <c r="E3294" s="75">
        <v>0</v>
      </c>
      <c r="F3294">
        <f t="shared" si="84"/>
        <v>0</v>
      </c>
      <c r="G3294">
        <v>7.1179129330000004</v>
      </c>
      <c r="H3294" s="75">
        <v>0</v>
      </c>
      <c r="I3294" s="75">
        <v>5.0000000000000001E-3</v>
      </c>
      <c r="J3294" s="75">
        <v>0</v>
      </c>
      <c r="K3294" s="75">
        <v>1.05</v>
      </c>
      <c r="L3294" s="75">
        <v>7.47380857965</v>
      </c>
      <c r="M3294" s="75">
        <v>0</v>
      </c>
      <c r="N3294" s="75">
        <v>37.5</v>
      </c>
      <c r="O3294" s="75">
        <v>18.75</v>
      </c>
      <c r="P3294" s="75">
        <v>0</v>
      </c>
      <c r="Q3294" s="75">
        <v>0</v>
      </c>
      <c r="R3294" s="75">
        <v>0</v>
      </c>
      <c r="S3294" s="75">
        <v>0.25</v>
      </c>
      <c r="T3294" s="75">
        <v>0</v>
      </c>
      <c r="U3294" s="75">
        <v>0</v>
      </c>
      <c r="V3294" s="75">
        <v>67.741307203063698</v>
      </c>
    </row>
    <row r="3295" spans="2:22" x14ac:dyDescent="0.25">
      <c r="B3295" s="45">
        <v>6</v>
      </c>
      <c r="C3295" s="70">
        <v>43622</v>
      </c>
      <c r="D3295">
        <v>0</v>
      </c>
      <c r="E3295" s="75">
        <v>0</v>
      </c>
      <c r="F3295">
        <f t="shared" si="84"/>
        <v>0</v>
      </c>
      <c r="G3295">
        <v>7.1052563969999998</v>
      </c>
      <c r="H3295" s="75">
        <v>0</v>
      </c>
      <c r="I3295" s="75">
        <v>5.0000000000000001E-3</v>
      </c>
      <c r="J3295" s="75">
        <v>0</v>
      </c>
      <c r="K3295" s="75">
        <v>1.05</v>
      </c>
      <c r="L3295" s="75">
        <v>7.4605192168499999</v>
      </c>
      <c r="M3295" s="75">
        <v>0</v>
      </c>
      <c r="N3295" s="75">
        <v>37.5</v>
      </c>
      <c r="O3295" s="75">
        <v>18.75</v>
      </c>
      <c r="P3295" s="75">
        <v>0</v>
      </c>
      <c r="Q3295" s="75">
        <v>0</v>
      </c>
      <c r="R3295" s="75">
        <v>0</v>
      </c>
      <c r="S3295" s="75">
        <v>0.25</v>
      </c>
      <c r="T3295" s="75">
        <v>0</v>
      </c>
      <c r="U3295" s="75">
        <v>0</v>
      </c>
      <c r="V3295" s="75">
        <v>67.741307203063698</v>
      </c>
    </row>
    <row r="3296" spans="2:22" x14ac:dyDescent="0.25">
      <c r="B3296" s="45">
        <v>7</v>
      </c>
      <c r="C3296" s="70">
        <v>43623</v>
      </c>
      <c r="D3296">
        <v>0</v>
      </c>
      <c r="E3296" s="75">
        <v>0</v>
      </c>
      <c r="F3296">
        <f t="shared" si="84"/>
        <v>0</v>
      </c>
      <c r="G3296">
        <v>7.042365534</v>
      </c>
      <c r="H3296" s="75">
        <v>0</v>
      </c>
      <c r="I3296" s="75">
        <v>5.0000000000000001E-3</v>
      </c>
      <c r="J3296" s="75">
        <v>0</v>
      </c>
      <c r="K3296" s="75">
        <v>1.05</v>
      </c>
      <c r="L3296" s="75">
        <v>7.3944838106999997</v>
      </c>
      <c r="M3296" s="75">
        <v>0</v>
      </c>
      <c r="N3296" s="75">
        <v>37.5</v>
      </c>
      <c r="O3296" s="75">
        <v>18.75</v>
      </c>
      <c r="P3296" s="75">
        <v>0</v>
      </c>
      <c r="Q3296" s="75">
        <v>0</v>
      </c>
      <c r="R3296" s="75">
        <v>0</v>
      </c>
      <c r="S3296" s="75">
        <v>0.25</v>
      </c>
      <c r="T3296" s="75">
        <v>0</v>
      </c>
      <c r="U3296" s="75">
        <v>0</v>
      </c>
      <c r="V3296" s="75">
        <v>67.741307203063698</v>
      </c>
    </row>
    <row r="3297" spans="2:22" x14ac:dyDescent="0.25">
      <c r="B3297" s="45">
        <v>8</v>
      </c>
      <c r="C3297" s="70">
        <v>43624</v>
      </c>
      <c r="D3297">
        <v>0</v>
      </c>
      <c r="E3297" s="75">
        <v>0</v>
      </c>
      <c r="F3297">
        <f t="shared" si="84"/>
        <v>0</v>
      </c>
      <c r="G3297">
        <v>7.0204477970000001</v>
      </c>
      <c r="H3297" s="75">
        <v>0</v>
      </c>
      <c r="I3297" s="75">
        <v>5.0000000000000001E-3</v>
      </c>
      <c r="J3297" s="75">
        <v>0</v>
      </c>
      <c r="K3297" s="75">
        <v>1.05</v>
      </c>
      <c r="L3297" s="75">
        <v>7.3714701868499999</v>
      </c>
      <c r="M3297" s="75">
        <v>0</v>
      </c>
      <c r="N3297" s="75">
        <v>37.5</v>
      </c>
      <c r="O3297" s="75">
        <v>18.75</v>
      </c>
      <c r="P3297" s="75">
        <v>0</v>
      </c>
      <c r="Q3297" s="75">
        <v>0</v>
      </c>
      <c r="R3297" s="75">
        <v>0</v>
      </c>
      <c r="S3297" s="75">
        <v>0.25</v>
      </c>
      <c r="T3297" s="75">
        <v>0</v>
      </c>
      <c r="U3297" s="75">
        <v>0</v>
      </c>
      <c r="V3297" s="75">
        <v>67.741307203063698</v>
      </c>
    </row>
    <row r="3298" spans="2:22" x14ac:dyDescent="0.25">
      <c r="B3298" s="45">
        <v>9</v>
      </c>
      <c r="C3298" s="70">
        <v>43625</v>
      </c>
      <c r="D3298">
        <v>0</v>
      </c>
      <c r="E3298" s="75">
        <v>0</v>
      </c>
      <c r="F3298">
        <f t="shared" si="84"/>
        <v>0</v>
      </c>
      <c r="G3298">
        <v>7.1184621420000003</v>
      </c>
      <c r="H3298" s="75">
        <v>0</v>
      </c>
      <c r="I3298" s="75">
        <v>5.0000000000000001E-3</v>
      </c>
      <c r="J3298" s="75">
        <v>0</v>
      </c>
      <c r="K3298" s="75">
        <v>1.05</v>
      </c>
      <c r="L3298" s="75">
        <v>7.4743852491</v>
      </c>
      <c r="M3298" s="75">
        <v>0</v>
      </c>
      <c r="N3298" s="75">
        <v>37.5</v>
      </c>
      <c r="O3298" s="75">
        <v>18.75</v>
      </c>
      <c r="P3298" s="75">
        <v>0</v>
      </c>
      <c r="Q3298" s="75">
        <v>0</v>
      </c>
      <c r="R3298" s="75">
        <v>0</v>
      </c>
      <c r="S3298" s="75">
        <v>0.25</v>
      </c>
      <c r="T3298" s="75">
        <v>0</v>
      </c>
      <c r="U3298" s="75">
        <v>0</v>
      </c>
      <c r="V3298" s="75">
        <v>67.741307203063698</v>
      </c>
    </row>
    <row r="3299" spans="2:22" x14ac:dyDescent="0.25">
      <c r="B3299" s="45">
        <v>10</v>
      </c>
      <c r="C3299" s="70">
        <v>43626</v>
      </c>
      <c r="D3299">
        <v>0</v>
      </c>
      <c r="E3299" s="75">
        <v>0</v>
      </c>
      <c r="F3299">
        <f t="shared" si="84"/>
        <v>0</v>
      </c>
      <c r="G3299">
        <v>7.2541438129999998</v>
      </c>
      <c r="H3299" s="75">
        <v>0</v>
      </c>
      <c r="I3299" s="75">
        <v>5.0000000000000001E-3</v>
      </c>
      <c r="J3299" s="75">
        <v>0</v>
      </c>
      <c r="K3299" s="75">
        <v>1.05</v>
      </c>
      <c r="L3299" s="75">
        <v>7.6168510036499999</v>
      </c>
      <c r="M3299" s="75">
        <v>0</v>
      </c>
      <c r="N3299" s="75">
        <v>37.5</v>
      </c>
      <c r="O3299" s="75">
        <v>18.75</v>
      </c>
      <c r="P3299" s="75">
        <v>0</v>
      </c>
      <c r="Q3299" s="75">
        <v>0</v>
      </c>
      <c r="R3299" s="75">
        <v>0</v>
      </c>
      <c r="S3299" s="75">
        <v>0.25</v>
      </c>
      <c r="T3299" s="75">
        <v>0</v>
      </c>
      <c r="U3299" s="75">
        <v>0</v>
      </c>
      <c r="V3299" s="75">
        <v>67.741307203063698</v>
      </c>
    </row>
    <row r="3300" spans="2:22" x14ac:dyDescent="0.25">
      <c r="B3300" s="45">
        <v>11</v>
      </c>
      <c r="C3300" s="70">
        <v>43627</v>
      </c>
      <c r="D3300">
        <v>0</v>
      </c>
      <c r="E3300" s="75">
        <v>0</v>
      </c>
      <c r="F3300">
        <f t="shared" si="84"/>
        <v>0</v>
      </c>
      <c r="G3300">
        <v>7.3747203800000003</v>
      </c>
      <c r="H3300" s="75">
        <v>0</v>
      </c>
      <c r="I3300" s="75">
        <v>5.0000000000000001E-3</v>
      </c>
      <c r="J3300" s="75">
        <v>0</v>
      </c>
      <c r="K3300" s="75">
        <v>1.05</v>
      </c>
      <c r="L3300" s="75">
        <v>7.7434563990000003</v>
      </c>
      <c r="M3300" s="75">
        <v>0</v>
      </c>
      <c r="N3300" s="75">
        <v>37.5</v>
      </c>
      <c r="O3300" s="75">
        <v>18.75</v>
      </c>
      <c r="P3300" s="75">
        <v>0</v>
      </c>
      <c r="Q3300" s="75">
        <v>0</v>
      </c>
      <c r="R3300" s="75">
        <v>0</v>
      </c>
      <c r="S3300" s="75">
        <v>0.25</v>
      </c>
      <c r="T3300" s="75">
        <v>0</v>
      </c>
      <c r="U3300" s="75">
        <v>0</v>
      </c>
      <c r="V3300" s="75">
        <v>67.741307203063698</v>
      </c>
    </row>
    <row r="3301" spans="2:22" x14ac:dyDescent="0.25">
      <c r="B3301" s="45">
        <v>12</v>
      </c>
      <c r="C3301" s="70">
        <v>43628</v>
      </c>
      <c r="D3301">
        <v>0</v>
      </c>
      <c r="E3301" s="75">
        <v>0</v>
      </c>
      <c r="F3301">
        <f t="shared" si="84"/>
        <v>0</v>
      </c>
      <c r="G3301">
        <v>7.4337530059999999</v>
      </c>
      <c r="H3301" s="75">
        <v>0</v>
      </c>
      <c r="I3301" s="75">
        <v>5.0000000000000001E-3</v>
      </c>
      <c r="J3301" s="75">
        <v>0</v>
      </c>
      <c r="K3301" s="75">
        <v>1.05</v>
      </c>
      <c r="L3301" s="75">
        <v>7.8054406563000001</v>
      </c>
      <c r="M3301" s="75">
        <v>0</v>
      </c>
      <c r="N3301" s="75">
        <v>37.5</v>
      </c>
      <c r="O3301" s="75">
        <v>18.75</v>
      </c>
      <c r="P3301" s="75">
        <v>0</v>
      </c>
      <c r="Q3301" s="75">
        <v>0</v>
      </c>
      <c r="R3301" s="75">
        <v>0</v>
      </c>
      <c r="S3301" s="75">
        <v>0.25</v>
      </c>
      <c r="T3301" s="75">
        <v>0</v>
      </c>
      <c r="U3301" s="75">
        <v>0</v>
      </c>
      <c r="V3301" s="75">
        <v>67.741307203063698</v>
      </c>
    </row>
    <row r="3302" spans="2:22" x14ac:dyDescent="0.25">
      <c r="B3302" s="45">
        <v>13</v>
      </c>
      <c r="C3302" s="70">
        <v>43629</v>
      </c>
      <c r="D3302">
        <v>6.8</v>
      </c>
      <c r="E3302" s="88">
        <v>0</v>
      </c>
      <c r="F3302">
        <f t="shared" si="84"/>
        <v>6.8</v>
      </c>
      <c r="G3302">
        <v>7.3537549560000004</v>
      </c>
      <c r="H3302" s="75">
        <v>6.8</v>
      </c>
      <c r="I3302" s="75">
        <v>0.01</v>
      </c>
      <c r="J3302" s="75">
        <v>6.8000000000000005E-2</v>
      </c>
      <c r="K3302" s="75">
        <v>1.05</v>
      </c>
      <c r="L3302" s="75">
        <v>7.7214427038000002</v>
      </c>
      <c r="M3302" s="75">
        <v>6.7320000000000002</v>
      </c>
      <c r="N3302" s="75">
        <v>37.5</v>
      </c>
      <c r="O3302" s="75">
        <v>18.75</v>
      </c>
      <c r="P3302" s="75">
        <v>0</v>
      </c>
      <c r="Q3302" s="75">
        <v>6.7320000000000002</v>
      </c>
      <c r="R3302" s="75">
        <v>6.7320000000000002</v>
      </c>
      <c r="S3302" s="75">
        <v>0.25</v>
      </c>
      <c r="T3302" s="75">
        <v>0</v>
      </c>
      <c r="U3302" s="75">
        <v>0</v>
      </c>
      <c r="V3302" s="75">
        <v>67.741307203063698</v>
      </c>
    </row>
    <row r="3303" spans="2:22" x14ac:dyDescent="0.25">
      <c r="B3303" s="45">
        <v>14</v>
      </c>
      <c r="C3303" s="70">
        <v>43630</v>
      </c>
      <c r="D3303">
        <v>0</v>
      </c>
      <c r="E3303" s="88">
        <v>0</v>
      </c>
      <c r="F3303">
        <f t="shared" si="84"/>
        <v>0</v>
      </c>
      <c r="G3303">
        <v>7.1411878130000002</v>
      </c>
      <c r="H3303" s="75">
        <v>0</v>
      </c>
      <c r="I3303" s="75">
        <v>5.0000000000000001E-3</v>
      </c>
      <c r="J3303" s="75">
        <v>0</v>
      </c>
      <c r="K3303" s="75">
        <v>1.05</v>
      </c>
      <c r="L3303" s="75">
        <v>7.4982472036500001</v>
      </c>
      <c r="M3303" s="75">
        <v>0</v>
      </c>
      <c r="N3303" s="75">
        <v>37.5</v>
      </c>
      <c r="O3303" s="75">
        <v>18.75</v>
      </c>
      <c r="P3303" s="75">
        <v>0</v>
      </c>
      <c r="Q3303" s="75">
        <v>0</v>
      </c>
      <c r="R3303" s="75">
        <v>0</v>
      </c>
      <c r="S3303" s="75">
        <v>0.25</v>
      </c>
      <c r="T3303" s="75">
        <v>0</v>
      </c>
      <c r="U3303" s="75">
        <v>0</v>
      </c>
      <c r="V3303" s="75">
        <v>67.741307203063698</v>
      </c>
    </row>
    <row r="3304" spans="2:22" x14ac:dyDescent="0.25">
      <c r="B3304" s="45">
        <v>15</v>
      </c>
      <c r="C3304" s="70">
        <v>43631</v>
      </c>
      <c r="D3304">
        <v>0</v>
      </c>
      <c r="E3304" s="88">
        <v>0</v>
      </c>
      <c r="F3304">
        <f t="shared" si="84"/>
        <v>0</v>
      </c>
      <c r="G3304">
        <v>7.0326800269999996</v>
      </c>
      <c r="H3304" s="75">
        <v>0</v>
      </c>
      <c r="I3304" s="75">
        <v>5.0000000000000001E-3</v>
      </c>
      <c r="J3304" s="75">
        <v>0</v>
      </c>
      <c r="K3304" s="75">
        <v>1.05</v>
      </c>
      <c r="L3304" s="75">
        <v>7.3843140283500004</v>
      </c>
      <c r="M3304" s="75">
        <v>0</v>
      </c>
      <c r="N3304" s="75">
        <v>37.5</v>
      </c>
      <c r="O3304" s="75">
        <v>18.75</v>
      </c>
      <c r="P3304" s="75">
        <v>0</v>
      </c>
      <c r="Q3304" s="75">
        <v>0</v>
      </c>
      <c r="R3304" s="75">
        <v>0</v>
      </c>
      <c r="S3304" s="75">
        <v>0.25</v>
      </c>
      <c r="T3304" s="75">
        <v>0</v>
      </c>
      <c r="U3304" s="75">
        <v>0</v>
      </c>
      <c r="V3304" s="75">
        <v>67.741307203063698</v>
      </c>
    </row>
    <row r="3305" spans="2:22" x14ac:dyDescent="0.25">
      <c r="B3305" s="45">
        <v>16</v>
      </c>
      <c r="C3305" s="70">
        <v>43632</v>
      </c>
      <c r="D3305">
        <v>0</v>
      </c>
      <c r="E3305" s="75">
        <v>0</v>
      </c>
      <c r="F3305">
        <f t="shared" si="84"/>
        <v>0</v>
      </c>
      <c r="G3305">
        <v>6.9198609050000002</v>
      </c>
      <c r="H3305" s="75">
        <v>0</v>
      </c>
      <c r="I3305" s="75">
        <v>5.0000000000000001E-3</v>
      </c>
      <c r="J3305" s="75">
        <v>0</v>
      </c>
      <c r="K3305" s="75">
        <v>1.05</v>
      </c>
      <c r="L3305" s="75">
        <v>7.2658539502500004</v>
      </c>
      <c r="M3305" s="75">
        <v>0</v>
      </c>
      <c r="N3305" s="75">
        <v>37.5</v>
      </c>
      <c r="O3305" s="75">
        <v>18.75</v>
      </c>
      <c r="P3305" s="75">
        <v>0</v>
      </c>
      <c r="Q3305" s="75">
        <v>0</v>
      </c>
      <c r="R3305" s="75">
        <v>0</v>
      </c>
      <c r="S3305" s="75">
        <v>0.25</v>
      </c>
      <c r="T3305" s="75">
        <v>0</v>
      </c>
      <c r="U3305" s="75">
        <v>0</v>
      </c>
      <c r="V3305" s="75">
        <v>67.741307203063698</v>
      </c>
    </row>
    <row r="3306" spans="2:22" x14ac:dyDescent="0.25">
      <c r="B3306" s="45">
        <v>17</v>
      </c>
      <c r="C3306" s="70">
        <v>43633</v>
      </c>
      <c r="D3306">
        <v>0</v>
      </c>
      <c r="E3306" s="75">
        <v>0</v>
      </c>
      <c r="F3306">
        <f t="shared" si="84"/>
        <v>0</v>
      </c>
      <c r="G3306">
        <v>6.8581548530000003</v>
      </c>
      <c r="H3306" s="75">
        <v>0</v>
      </c>
      <c r="I3306" s="75">
        <v>5.0000000000000001E-3</v>
      </c>
      <c r="J3306" s="75">
        <v>0</v>
      </c>
      <c r="K3306" s="75">
        <v>1.05</v>
      </c>
      <c r="L3306" s="75">
        <v>7.2010625956499998</v>
      </c>
      <c r="M3306" s="75">
        <v>0</v>
      </c>
      <c r="N3306" s="75">
        <v>37.5</v>
      </c>
      <c r="O3306" s="75">
        <v>18.75</v>
      </c>
      <c r="P3306" s="75">
        <v>0</v>
      </c>
      <c r="Q3306" s="75">
        <v>0</v>
      </c>
      <c r="R3306" s="75">
        <v>0</v>
      </c>
      <c r="S3306" s="75">
        <v>0.25</v>
      </c>
      <c r="T3306" s="75">
        <v>0</v>
      </c>
      <c r="U3306" s="75">
        <v>0</v>
      </c>
      <c r="V3306" s="75">
        <v>67.741307203063698</v>
      </c>
    </row>
    <row r="3307" spans="2:22" x14ac:dyDescent="0.25">
      <c r="B3307" s="45">
        <v>18</v>
      </c>
      <c r="C3307" s="70">
        <v>43634</v>
      </c>
      <c r="D3307">
        <v>0</v>
      </c>
      <c r="E3307" s="75">
        <v>0</v>
      </c>
      <c r="F3307">
        <f t="shared" si="84"/>
        <v>0</v>
      </c>
      <c r="G3307">
        <v>6.9545493939999998</v>
      </c>
      <c r="H3307" s="75">
        <v>0</v>
      </c>
      <c r="I3307" s="75">
        <v>5.0000000000000001E-3</v>
      </c>
      <c r="J3307" s="75">
        <v>0</v>
      </c>
      <c r="K3307" s="75">
        <v>1.05</v>
      </c>
      <c r="L3307" s="75">
        <v>7.3022768637000004</v>
      </c>
      <c r="M3307" s="75">
        <v>0</v>
      </c>
      <c r="N3307" s="75">
        <v>37.5</v>
      </c>
      <c r="O3307" s="75">
        <v>18.75</v>
      </c>
      <c r="P3307" s="75">
        <v>0</v>
      </c>
      <c r="Q3307" s="75">
        <v>0</v>
      </c>
      <c r="R3307" s="75">
        <v>0</v>
      </c>
      <c r="S3307" s="75">
        <v>0.25</v>
      </c>
      <c r="T3307" s="75">
        <v>0</v>
      </c>
      <c r="U3307" s="75">
        <v>0</v>
      </c>
      <c r="V3307" s="75">
        <v>67.741307203063698</v>
      </c>
    </row>
    <row r="3308" spans="2:22" x14ac:dyDescent="0.25">
      <c r="B3308" s="45">
        <v>19</v>
      </c>
      <c r="C3308" s="70">
        <v>43635</v>
      </c>
      <c r="D3308">
        <v>5</v>
      </c>
      <c r="E3308" s="75">
        <v>0</v>
      </c>
      <c r="F3308">
        <f t="shared" si="84"/>
        <v>5</v>
      </c>
      <c r="G3308">
        <v>7.0533450479999997</v>
      </c>
      <c r="H3308" s="75">
        <v>5</v>
      </c>
      <c r="I3308" s="75">
        <v>0.01</v>
      </c>
      <c r="J3308" s="75">
        <v>0.05</v>
      </c>
      <c r="K3308" s="75">
        <v>1.05</v>
      </c>
      <c r="L3308" s="75">
        <v>7.4060123003999996</v>
      </c>
      <c r="M3308" s="75">
        <v>4.95</v>
      </c>
      <c r="N3308" s="75">
        <v>37.5</v>
      </c>
      <c r="O3308" s="75">
        <v>18.75</v>
      </c>
      <c r="P3308" s="75">
        <v>0</v>
      </c>
      <c r="Q3308" s="75">
        <v>4.95</v>
      </c>
      <c r="R3308" s="75">
        <v>4.95</v>
      </c>
      <c r="S3308" s="75">
        <v>0.25</v>
      </c>
      <c r="T3308" s="75">
        <v>0</v>
      </c>
      <c r="U3308" s="75">
        <v>0</v>
      </c>
      <c r="V3308" s="75">
        <v>67.741307203063698</v>
      </c>
    </row>
    <row r="3309" spans="2:22" x14ac:dyDescent="0.25">
      <c r="B3309" s="45">
        <v>20</v>
      </c>
      <c r="C3309" s="70">
        <v>43636</v>
      </c>
      <c r="D3309">
        <v>0</v>
      </c>
      <c r="E3309" s="75">
        <v>0</v>
      </c>
      <c r="F3309">
        <f t="shared" si="84"/>
        <v>0</v>
      </c>
      <c r="G3309">
        <v>7.0694233909999999</v>
      </c>
      <c r="H3309" s="75">
        <v>0</v>
      </c>
      <c r="I3309" s="75">
        <v>5.0000000000000001E-3</v>
      </c>
      <c r="J3309" s="75">
        <v>0</v>
      </c>
      <c r="K3309" s="75">
        <v>1.05</v>
      </c>
      <c r="L3309" s="75">
        <v>7.4228945605499996</v>
      </c>
      <c r="M3309" s="75">
        <v>0</v>
      </c>
      <c r="N3309" s="75">
        <v>37.5</v>
      </c>
      <c r="O3309" s="75">
        <v>18.75</v>
      </c>
      <c r="P3309" s="75">
        <v>0</v>
      </c>
      <c r="Q3309" s="75">
        <v>0</v>
      </c>
      <c r="R3309" s="75">
        <v>0</v>
      </c>
      <c r="S3309" s="75">
        <v>0.25</v>
      </c>
      <c r="T3309" s="75">
        <v>0</v>
      </c>
      <c r="U3309" s="75">
        <v>0</v>
      </c>
      <c r="V3309" s="75">
        <v>67.741307203063698</v>
      </c>
    </row>
    <row r="3310" spans="2:22" x14ac:dyDescent="0.25">
      <c r="B3310" s="45">
        <v>21</v>
      </c>
      <c r="C3310" s="70">
        <v>43637</v>
      </c>
      <c r="D3310">
        <v>0</v>
      </c>
      <c r="E3310" s="75">
        <v>0</v>
      </c>
      <c r="F3310">
        <f t="shared" si="84"/>
        <v>0</v>
      </c>
      <c r="G3310">
        <v>6.9174488629999997</v>
      </c>
      <c r="H3310" s="75">
        <v>0</v>
      </c>
      <c r="I3310" s="75">
        <v>5.0000000000000001E-3</v>
      </c>
      <c r="J3310" s="75">
        <v>0</v>
      </c>
      <c r="K3310" s="75">
        <v>1.05</v>
      </c>
      <c r="L3310" s="75">
        <v>7.2633213061499999</v>
      </c>
      <c r="M3310" s="75">
        <v>0</v>
      </c>
      <c r="N3310" s="75">
        <v>37.5</v>
      </c>
      <c r="O3310" s="75">
        <v>18.75</v>
      </c>
      <c r="P3310" s="75">
        <v>0</v>
      </c>
      <c r="Q3310" s="75">
        <v>0</v>
      </c>
      <c r="R3310" s="75">
        <v>0</v>
      </c>
      <c r="S3310" s="75">
        <v>0.25</v>
      </c>
      <c r="T3310" s="75">
        <v>0</v>
      </c>
      <c r="U3310" s="75">
        <v>0</v>
      </c>
      <c r="V3310" s="75">
        <v>67.741307203063698</v>
      </c>
    </row>
    <row r="3311" spans="2:22" x14ac:dyDescent="0.25">
      <c r="B3311" s="45">
        <v>22</v>
      </c>
      <c r="C3311" s="70">
        <v>43638</v>
      </c>
      <c r="D3311">
        <v>0</v>
      </c>
      <c r="E3311" s="75">
        <v>0</v>
      </c>
      <c r="F3311">
        <f t="shared" si="84"/>
        <v>0</v>
      </c>
      <c r="G3311">
        <v>6.7633251599999999</v>
      </c>
      <c r="H3311" s="75">
        <v>0</v>
      </c>
      <c r="I3311" s="75">
        <v>5.0000000000000001E-3</v>
      </c>
      <c r="J3311" s="75">
        <v>0</v>
      </c>
      <c r="K3311" s="75">
        <v>1.05</v>
      </c>
      <c r="L3311" s="75">
        <v>7.1014914180000002</v>
      </c>
      <c r="M3311" s="75">
        <v>0</v>
      </c>
      <c r="N3311" s="75">
        <v>37.5</v>
      </c>
      <c r="O3311" s="75">
        <v>18.75</v>
      </c>
      <c r="P3311" s="75">
        <v>0</v>
      </c>
      <c r="Q3311" s="75">
        <v>0</v>
      </c>
      <c r="R3311" s="75">
        <v>0</v>
      </c>
      <c r="S3311" s="75">
        <v>0.25</v>
      </c>
      <c r="T3311" s="75">
        <v>0</v>
      </c>
      <c r="U3311" s="75">
        <v>0</v>
      </c>
      <c r="V3311" s="75">
        <v>67.741307203063698</v>
      </c>
    </row>
    <row r="3312" spans="2:22" x14ac:dyDescent="0.25">
      <c r="B3312" s="45">
        <v>23</v>
      </c>
      <c r="C3312" s="70">
        <v>43639</v>
      </c>
      <c r="D3312">
        <v>0</v>
      </c>
      <c r="E3312" s="75">
        <v>0</v>
      </c>
      <c r="F3312">
        <f t="shared" si="84"/>
        <v>0</v>
      </c>
      <c r="G3312">
        <v>6.631097123</v>
      </c>
      <c r="H3312" s="75">
        <v>0</v>
      </c>
      <c r="I3312" s="75">
        <v>5.0000000000000001E-3</v>
      </c>
      <c r="J3312" s="75">
        <v>0</v>
      </c>
      <c r="K3312" s="75">
        <v>1.05</v>
      </c>
      <c r="L3312" s="75">
        <v>6.9626519791500003</v>
      </c>
      <c r="M3312" s="75">
        <v>0</v>
      </c>
      <c r="N3312" s="75">
        <v>37.5</v>
      </c>
      <c r="O3312" s="75">
        <v>18.75</v>
      </c>
      <c r="P3312" s="75">
        <v>0</v>
      </c>
      <c r="Q3312" s="75">
        <v>0</v>
      </c>
      <c r="R3312" s="75">
        <v>0</v>
      </c>
      <c r="S3312" s="75">
        <v>0.25</v>
      </c>
      <c r="T3312" s="75">
        <v>0</v>
      </c>
      <c r="U3312" s="75">
        <v>0</v>
      </c>
      <c r="V3312" s="75">
        <v>67.741307203063698</v>
      </c>
    </row>
    <row r="3313" spans="2:22" x14ac:dyDescent="0.25">
      <c r="B3313" s="45">
        <v>24</v>
      </c>
      <c r="C3313" s="70">
        <v>43640</v>
      </c>
      <c r="D3313">
        <v>0</v>
      </c>
      <c r="E3313" s="75">
        <v>0</v>
      </c>
      <c r="F3313">
        <f t="shared" si="84"/>
        <v>0</v>
      </c>
      <c r="G3313">
        <v>6.4728472400000001</v>
      </c>
      <c r="H3313" s="75">
        <v>0</v>
      </c>
      <c r="I3313" s="75">
        <v>5.0000000000000001E-3</v>
      </c>
      <c r="J3313" s="75">
        <v>0</v>
      </c>
      <c r="K3313" s="75">
        <v>1.05</v>
      </c>
      <c r="L3313" s="75">
        <v>6.7964896020000003</v>
      </c>
      <c r="M3313" s="75">
        <v>0</v>
      </c>
      <c r="N3313" s="75">
        <v>37.5</v>
      </c>
      <c r="O3313" s="75">
        <v>18.75</v>
      </c>
      <c r="P3313" s="75">
        <v>0</v>
      </c>
      <c r="Q3313" s="75">
        <v>0</v>
      </c>
      <c r="R3313" s="75">
        <v>0</v>
      </c>
      <c r="S3313" s="75">
        <v>0.25</v>
      </c>
      <c r="T3313" s="75">
        <v>0</v>
      </c>
      <c r="U3313" s="75">
        <v>0</v>
      </c>
      <c r="V3313" s="75">
        <v>67.741307203063698</v>
      </c>
    </row>
    <row r="3314" spans="2:22" x14ac:dyDescent="0.25">
      <c r="B3314" s="45">
        <v>25</v>
      </c>
      <c r="C3314" s="70">
        <v>43641</v>
      </c>
      <c r="D3314">
        <v>0</v>
      </c>
      <c r="E3314" s="75">
        <v>0</v>
      </c>
      <c r="F3314">
        <f t="shared" si="84"/>
        <v>0</v>
      </c>
      <c r="G3314">
        <v>6.2748853899999997</v>
      </c>
      <c r="H3314" s="75">
        <v>0</v>
      </c>
      <c r="I3314" s="75">
        <v>5.0000000000000001E-3</v>
      </c>
      <c r="J3314" s="75">
        <v>0</v>
      </c>
      <c r="K3314" s="75">
        <v>1.05</v>
      </c>
      <c r="L3314" s="75">
        <v>6.5886296594999996</v>
      </c>
      <c r="M3314" s="75">
        <v>0</v>
      </c>
      <c r="N3314" s="75">
        <v>37.5</v>
      </c>
      <c r="O3314" s="75">
        <v>18.75</v>
      </c>
      <c r="P3314" s="75">
        <v>0</v>
      </c>
      <c r="Q3314" s="75">
        <v>0</v>
      </c>
      <c r="R3314" s="75">
        <v>0</v>
      </c>
      <c r="S3314" s="75">
        <v>0.25</v>
      </c>
      <c r="T3314" s="75">
        <v>0</v>
      </c>
      <c r="U3314" s="75">
        <v>0</v>
      </c>
      <c r="V3314" s="75">
        <v>67.741307203063698</v>
      </c>
    </row>
    <row r="3315" spans="2:22" x14ac:dyDescent="0.25">
      <c r="B3315" s="45">
        <v>26</v>
      </c>
      <c r="C3315" s="70">
        <v>43642</v>
      </c>
      <c r="D3315">
        <v>25.3</v>
      </c>
      <c r="E3315" s="75">
        <v>0</v>
      </c>
      <c r="F3315">
        <f t="shared" si="84"/>
        <v>25.3</v>
      </c>
      <c r="G3315">
        <v>6.2710997600000002</v>
      </c>
      <c r="H3315" s="75">
        <v>25.3</v>
      </c>
      <c r="I3315" s="75">
        <v>2.2499999999999999E-2</v>
      </c>
      <c r="J3315" s="75">
        <v>0.56925000000000003</v>
      </c>
      <c r="K3315" s="75">
        <v>1.05</v>
      </c>
      <c r="L3315" s="75">
        <v>6.5846547480000002</v>
      </c>
      <c r="M3315" s="75">
        <v>6.5846547480000002</v>
      </c>
      <c r="N3315" s="75">
        <v>37.5</v>
      </c>
      <c r="O3315" s="75">
        <v>18.75</v>
      </c>
      <c r="P3315" s="75">
        <v>0</v>
      </c>
      <c r="Q3315" s="75">
        <v>24.73075</v>
      </c>
      <c r="R3315" s="75">
        <v>24.73075</v>
      </c>
      <c r="S3315" s="75">
        <v>0.25</v>
      </c>
      <c r="T3315" s="75">
        <v>4.5365238129999996</v>
      </c>
      <c r="U3315" s="75">
        <v>0</v>
      </c>
      <c r="V3315" s="75">
        <v>54.131735764063698</v>
      </c>
    </row>
    <row r="3316" spans="2:22" x14ac:dyDescent="0.25">
      <c r="B3316" s="45">
        <v>27</v>
      </c>
      <c r="C3316" s="70">
        <v>43643</v>
      </c>
      <c r="D3316">
        <v>0</v>
      </c>
      <c r="E3316" s="75">
        <v>0</v>
      </c>
      <c r="F3316">
        <f t="shared" si="84"/>
        <v>0</v>
      </c>
      <c r="G3316">
        <v>6.2693531650000001</v>
      </c>
      <c r="H3316" s="75">
        <v>0</v>
      </c>
      <c r="I3316" s="75">
        <v>1.4999999999999999E-2</v>
      </c>
      <c r="J3316" s="75">
        <v>0</v>
      </c>
      <c r="K3316" s="75">
        <v>1.05</v>
      </c>
      <c r="L3316" s="75">
        <v>6.5828208232499996</v>
      </c>
      <c r="M3316" s="75">
        <v>4.5365238129999996</v>
      </c>
      <c r="N3316" s="75">
        <v>37.5</v>
      </c>
      <c r="O3316" s="75">
        <v>18.75</v>
      </c>
      <c r="P3316" s="75">
        <v>0</v>
      </c>
      <c r="Q3316" s="75">
        <v>0</v>
      </c>
      <c r="R3316" s="75">
        <v>4.5365238129999996</v>
      </c>
      <c r="S3316" s="75">
        <v>0.25</v>
      </c>
      <c r="T3316" s="75">
        <v>0</v>
      </c>
      <c r="U3316" s="75">
        <v>0</v>
      </c>
      <c r="V3316" s="75">
        <v>54.131735764063698</v>
      </c>
    </row>
    <row r="3317" spans="2:22" x14ac:dyDescent="0.25">
      <c r="B3317" s="45">
        <v>28</v>
      </c>
      <c r="C3317" s="70">
        <v>43644</v>
      </c>
      <c r="D3317">
        <v>0</v>
      </c>
      <c r="E3317" s="75">
        <v>0</v>
      </c>
      <c r="F3317">
        <f t="shared" si="84"/>
        <v>0</v>
      </c>
      <c r="G3317">
        <v>6.2053859139999998</v>
      </c>
      <c r="H3317" s="75">
        <v>0</v>
      </c>
      <c r="I3317" s="75">
        <v>1.4999999999999999E-2</v>
      </c>
      <c r="J3317" s="75">
        <v>0</v>
      </c>
      <c r="K3317" s="75">
        <v>1.05</v>
      </c>
      <c r="L3317" s="75">
        <v>6.5156552097000002</v>
      </c>
      <c r="M3317" s="75">
        <v>0</v>
      </c>
      <c r="N3317" s="75">
        <v>37.5</v>
      </c>
      <c r="O3317" s="75">
        <v>18.75</v>
      </c>
      <c r="P3317" s="75">
        <v>0</v>
      </c>
      <c r="Q3317" s="75">
        <v>0</v>
      </c>
      <c r="R3317" s="75">
        <v>0</v>
      </c>
      <c r="S3317" s="75">
        <v>0.25</v>
      </c>
      <c r="T3317" s="75">
        <v>0</v>
      </c>
      <c r="U3317" s="75">
        <v>0</v>
      </c>
      <c r="V3317" s="75">
        <v>54.131735764063698</v>
      </c>
    </row>
    <row r="3318" spans="2:22" x14ac:dyDescent="0.25">
      <c r="B3318" s="45">
        <v>29</v>
      </c>
      <c r="C3318" s="70">
        <v>43645</v>
      </c>
      <c r="D3318">
        <v>0</v>
      </c>
      <c r="E3318" s="75">
        <v>0</v>
      </c>
      <c r="F3318">
        <f t="shared" si="84"/>
        <v>0</v>
      </c>
      <c r="G3318">
        <v>6.2583484360000003</v>
      </c>
      <c r="H3318" s="75">
        <v>0</v>
      </c>
      <c r="I3318" s="75">
        <v>1.4999999999999999E-2</v>
      </c>
      <c r="J3318" s="75">
        <v>0</v>
      </c>
      <c r="K3318" s="75">
        <v>1.05</v>
      </c>
      <c r="L3318" s="75">
        <v>6.5712658578000003</v>
      </c>
      <c r="M3318" s="75">
        <v>0</v>
      </c>
      <c r="N3318" s="75">
        <v>37.5</v>
      </c>
      <c r="O3318" s="75">
        <v>18.75</v>
      </c>
      <c r="P3318" s="75">
        <v>0</v>
      </c>
      <c r="Q3318" s="75">
        <v>0</v>
      </c>
      <c r="R3318" s="75">
        <v>0</v>
      </c>
      <c r="S3318" s="75">
        <v>0.25</v>
      </c>
      <c r="T3318" s="75">
        <v>0</v>
      </c>
      <c r="U3318" s="75">
        <v>0</v>
      </c>
      <c r="V3318" s="75">
        <v>54.131735764063698</v>
      </c>
    </row>
    <row r="3319" spans="2:22" x14ac:dyDescent="0.25">
      <c r="B3319" s="45">
        <v>30</v>
      </c>
      <c r="C3319" s="70">
        <v>43646</v>
      </c>
      <c r="D3319">
        <v>6.8</v>
      </c>
      <c r="E3319" s="75">
        <v>0</v>
      </c>
      <c r="F3319">
        <f t="shared" si="84"/>
        <v>6.8</v>
      </c>
      <c r="G3319">
        <v>6.4147822669999996</v>
      </c>
      <c r="H3319" s="75">
        <v>6.8</v>
      </c>
      <c r="I3319" s="75">
        <v>2.2499999999999999E-2</v>
      </c>
      <c r="J3319" s="75">
        <v>0.153</v>
      </c>
      <c r="K3319" s="75">
        <v>1.05</v>
      </c>
      <c r="L3319" s="75">
        <v>6.7355213803499998</v>
      </c>
      <c r="M3319" s="75">
        <v>6.6470000000000002</v>
      </c>
      <c r="N3319" s="75">
        <v>37.5</v>
      </c>
      <c r="O3319" s="75">
        <v>18.75</v>
      </c>
      <c r="P3319" s="75">
        <v>0</v>
      </c>
      <c r="Q3319" s="75">
        <v>6.6470000000000002</v>
      </c>
      <c r="R3319" s="75">
        <v>6.6470000000000002</v>
      </c>
      <c r="S3319" s="75">
        <v>0.25</v>
      </c>
      <c r="T3319" s="75">
        <v>0</v>
      </c>
      <c r="U3319" s="75">
        <v>0</v>
      </c>
      <c r="V3319" s="75">
        <v>54.131735764063698</v>
      </c>
    </row>
    <row r="3320" spans="2:22" x14ac:dyDescent="0.25">
      <c r="B3320" s="45">
        <v>31</v>
      </c>
      <c r="C3320" s="70">
        <v>43647</v>
      </c>
      <c r="D3320">
        <v>0</v>
      </c>
      <c r="E3320" s="75">
        <v>0</v>
      </c>
      <c r="F3320">
        <f t="shared" si="84"/>
        <v>0</v>
      </c>
      <c r="G3320">
        <v>6.5195802409999999</v>
      </c>
      <c r="H3320" s="75">
        <v>0</v>
      </c>
      <c r="I3320" s="75">
        <v>1.4999999999999999E-2</v>
      </c>
      <c r="J3320" s="75">
        <v>0</v>
      </c>
      <c r="K3320" s="75">
        <v>1.05</v>
      </c>
      <c r="L3320" s="75">
        <v>6.8455592530500002</v>
      </c>
      <c r="M3320" s="75">
        <v>0</v>
      </c>
      <c r="N3320" s="75">
        <v>37.5</v>
      </c>
      <c r="O3320" s="75">
        <v>18.75</v>
      </c>
      <c r="P3320" s="75">
        <v>0</v>
      </c>
      <c r="Q3320" s="75">
        <v>0</v>
      </c>
      <c r="R3320" s="75">
        <v>0</v>
      </c>
      <c r="S3320" s="75">
        <v>0.25</v>
      </c>
      <c r="T3320" s="75">
        <v>0</v>
      </c>
      <c r="U3320" s="75">
        <v>0</v>
      </c>
      <c r="V3320" s="75">
        <v>54.131735764063698</v>
      </c>
    </row>
    <row r="3321" spans="2:22" x14ac:dyDescent="0.25">
      <c r="B3321" s="45">
        <v>32</v>
      </c>
      <c r="C3321" s="70">
        <v>43648</v>
      </c>
      <c r="D3321">
        <v>0</v>
      </c>
      <c r="E3321" s="75">
        <v>0</v>
      </c>
      <c r="F3321">
        <f t="shared" si="84"/>
        <v>0</v>
      </c>
      <c r="G3321">
        <v>6.48330933</v>
      </c>
      <c r="H3321" s="75">
        <v>0</v>
      </c>
      <c r="I3321" s="75">
        <v>1.4999999999999999E-2</v>
      </c>
      <c r="J3321" s="75">
        <v>0</v>
      </c>
      <c r="K3321" s="75">
        <v>1.05</v>
      </c>
      <c r="L3321" s="75">
        <v>6.8074747965000002</v>
      </c>
      <c r="M3321" s="75">
        <v>0</v>
      </c>
      <c r="N3321" s="75">
        <v>37.5</v>
      </c>
      <c r="O3321" s="75">
        <v>18.75</v>
      </c>
      <c r="P3321" s="75">
        <v>0</v>
      </c>
      <c r="Q3321" s="75">
        <v>0</v>
      </c>
      <c r="R3321" s="75">
        <v>0</v>
      </c>
      <c r="S3321" s="75">
        <v>0.25</v>
      </c>
      <c r="T3321" s="75">
        <v>0</v>
      </c>
      <c r="U3321" s="75">
        <v>0</v>
      </c>
      <c r="V3321" s="75">
        <v>54.131735764063698</v>
      </c>
    </row>
    <row r="3322" spans="2:22" x14ac:dyDescent="0.25">
      <c r="B3322" s="45">
        <v>33</v>
      </c>
      <c r="C3322" s="70">
        <v>43649</v>
      </c>
      <c r="D3322">
        <v>0</v>
      </c>
      <c r="E3322" s="75">
        <v>0</v>
      </c>
      <c r="F3322">
        <f t="shared" si="84"/>
        <v>0</v>
      </c>
      <c r="G3322">
        <v>6.4179449990000004</v>
      </c>
      <c r="H3322" s="75">
        <v>0</v>
      </c>
      <c r="I3322" s="75">
        <v>1.4999999999999999E-2</v>
      </c>
      <c r="J3322" s="75">
        <v>0</v>
      </c>
      <c r="K3322" s="75">
        <v>1.05</v>
      </c>
      <c r="L3322" s="75">
        <v>6.7388422489500002</v>
      </c>
      <c r="M3322" s="75">
        <v>0</v>
      </c>
      <c r="N3322" s="75">
        <v>37.5</v>
      </c>
      <c r="O3322" s="75">
        <v>18.75</v>
      </c>
      <c r="P3322" s="75">
        <v>0</v>
      </c>
      <c r="Q3322" s="75">
        <v>0</v>
      </c>
      <c r="R3322" s="75">
        <v>0</v>
      </c>
      <c r="S3322" s="75">
        <v>0.25</v>
      </c>
      <c r="T3322" s="75">
        <v>0</v>
      </c>
      <c r="U3322" s="75">
        <v>0</v>
      </c>
      <c r="V3322" s="75">
        <v>54.131735764063698</v>
      </c>
    </row>
    <row r="3323" spans="2:22" x14ac:dyDescent="0.25">
      <c r="B3323" s="45">
        <v>34</v>
      </c>
      <c r="C3323" s="70">
        <v>43650</v>
      </c>
      <c r="D3323">
        <v>0</v>
      </c>
      <c r="E3323" s="75">
        <v>0</v>
      </c>
      <c r="F3323">
        <f t="shared" si="84"/>
        <v>0</v>
      </c>
      <c r="G3323">
        <v>6.2537624349999996</v>
      </c>
      <c r="H3323" s="75">
        <v>0</v>
      </c>
      <c r="I3323" s="75">
        <v>1.4999999999999999E-2</v>
      </c>
      <c r="J3323" s="75">
        <v>0</v>
      </c>
      <c r="K3323" s="75">
        <v>1.05</v>
      </c>
      <c r="L3323" s="75">
        <v>6.5664505567499996</v>
      </c>
      <c r="M3323" s="75">
        <v>0</v>
      </c>
      <c r="N3323" s="75">
        <v>37.5</v>
      </c>
      <c r="O3323" s="75">
        <v>18.75</v>
      </c>
      <c r="P3323" s="75">
        <v>0</v>
      </c>
      <c r="Q3323" s="75">
        <v>0</v>
      </c>
      <c r="R3323" s="75">
        <v>0</v>
      </c>
      <c r="S3323" s="75">
        <v>0.25</v>
      </c>
      <c r="T3323" s="75">
        <v>0</v>
      </c>
      <c r="U3323" s="75">
        <v>0</v>
      </c>
      <c r="V3323" s="75">
        <v>54.131735764063698</v>
      </c>
    </row>
    <row r="3324" spans="2:22" x14ac:dyDescent="0.25">
      <c r="B3324" s="45">
        <v>35</v>
      </c>
      <c r="C3324" s="70">
        <v>43651</v>
      </c>
      <c r="D3324">
        <v>75.3</v>
      </c>
      <c r="E3324" s="75">
        <v>0</v>
      </c>
      <c r="F3324">
        <f t="shared" si="84"/>
        <v>75.3</v>
      </c>
      <c r="G3324">
        <v>6.0732290860000004</v>
      </c>
      <c r="H3324" s="75">
        <v>75.3</v>
      </c>
      <c r="I3324" s="75">
        <v>0.125</v>
      </c>
      <c r="J3324" s="75">
        <v>9.4124999999999996</v>
      </c>
      <c r="K3324" s="75">
        <v>1.05</v>
      </c>
      <c r="L3324" s="75">
        <v>6.3768905402999998</v>
      </c>
      <c r="M3324" s="75">
        <v>6.3768905402999998</v>
      </c>
      <c r="N3324" s="75">
        <v>37.5</v>
      </c>
      <c r="O3324" s="75">
        <v>18.75</v>
      </c>
      <c r="P3324" s="75">
        <v>0</v>
      </c>
      <c r="Q3324" s="75">
        <v>65.887500000000003</v>
      </c>
      <c r="R3324" s="75">
        <v>65.887500000000003</v>
      </c>
      <c r="S3324" s="75">
        <v>0.25</v>
      </c>
      <c r="T3324" s="75">
        <v>14.877652364925</v>
      </c>
      <c r="U3324" s="75">
        <v>0</v>
      </c>
      <c r="V3324" s="75">
        <v>9.4987786692887397</v>
      </c>
    </row>
    <row r="3325" spans="2:22" x14ac:dyDescent="0.25">
      <c r="B3325" s="45">
        <v>36</v>
      </c>
      <c r="C3325" s="70">
        <v>43652</v>
      </c>
      <c r="D3325">
        <v>2.6</v>
      </c>
      <c r="E3325" s="75">
        <v>0</v>
      </c>
      <c r="F3325">
        <f t="shared" si="84"/>
        <v>2.6</v>
      </c>
      <c r="G3325">
        <v>5.876787191</v>
      </c>
      <c r="H3325" s="75">
        <v>2.6</v>
      </c>
      <c r="I3325" s="75">
        <v>6.5000000000000002E-2</v>
      </c>
      <c r="J3325" s="75">
        <v>0.16900000000000001</v>
      </c>
      <c r="K3325" s="75">
        <v>1.0345340000000001</v>
      </c>
      <c r="L3325" s="75">
        <v>6.0797361598539901</v>
      </c>
      <c r="M3325" s="75">
        <v>6.0797361598539901</v>
      </c>
      <c r="N3325" s="75">
        <v>38.8125</v>
      </c>
      <c r="O3325" s="75">
        <v>19.40625</v>
      </c>
      <c r="P3325" s="75">
        <v>1</v>
      </c>
      <c r="Q3325" s="75">
        <v>2.431</v>
      </c>
      <c r="R3325" s="75">
        <v>17.308652364924999</v>
      </c>
      <c r="S3325" s="75">
        <v>0.25874999999999998</v>
      </c>
      <c r="T3325" s="75">
        <v>2.80722905126775</v>
      </c>
      <c r="U3325" s="75">
        <v>0</v>
      </c>
      <c r="V3325" s="75">
        <v>1.0770915154854801</v>
      </c>
    </row>
    <row r="3326" spans="2:22" x14ac:dyDescent="0.25">
      <c r="B3326" s="45">
        <v>37</v>
      </c>
      <c r="C3326" s="70">
        <v>43653</v>
      </c>
      <c r="D3326">
        <v>46.8</v>
      </c>
      <c r="E3326" s="75">
        <v>0</v>
      </c>
      <c r="F3326">
        <f t="shared" si="84"/>
        <v>46.8</v>
      </c>
      <c r="G3326">
        <v>5.8025322629999998</v>
      </c>
      <c r="H3326" s="75">
        <v>46.8</v>
      </c>
      <c r="I3326" s="75">
        <v>0.16500000000000001</v>
      </c>
      <c r="J3326" s="75">
        <v>7.7220000000000004</v>
      </c>
      <c r="K3326" s="75">
        <v>1.021136</v>
      </c>
      <c r="L3326" s="75">
        <v>5.9251745849107698</v>
      </c>
      <c r="M3326" s="75">
        <v>5.9251745849107698</v>
      </c>
      <c r="N3326" s="75">
        <v>40.125</v>
      </c>
      <c r="O3326" s="75">
        <v>20.0625</v>
      </c>
      <c r="P3326" s="75">
        <v>1</v>
      </c>
      <c r="Q3326" s="75">
        <v>39.078000000000003</v>
      </c>
      <c r="R3326" s="75">
        <v>41.8852290512678</v>
      </c>
      <c r="S3326" s="75">
        <v>0.26750000000000002</v>
      </c>
      <c r="T3326" s="75">
        <v>8.9900136165892501</v>
      </c>
      <c r="U3326" s="75">
        <v>25.892949334282299</v>
      </c>
      <c r="V3326" s="75">
        <v>0</v>
      </c>
    </row>
    <row r="3327" spans="2:22" x14ac:dyDescent="0.25">
      <c r="B3327" s="45">
        <v>38</v>
      </c>
      <c r="C3327" s="70">
        <v>43654</v>
      </c>
      <c r="D3327">
        <v>0</v>
      </c>
      <c r="E3327" s="75">
        <v>0</v>
      </c>
      <c r="F3327">
        <f t="shared" si="84"/>
        <v>0</v>
      </c>
      <c r="G3327">
        <v>5.6952417799999999</v>
      </c>
      <c r="H3327" s="75">
        <v>0</v>
      </c>
      <c r="I3327" s="75">
        <v>0.06</v>
      </c>
      <c r="J3327" s="75">
        <v>0</v>
      </c>
      <c r="K3327" s="75">
        <v>1.009806</v>
      </c>
      <c r="L3327" s="75">
        <v>5.7510893208946801</v>
      </c>
      <c r="M3327" s="75">
        <v>5.7510893208946801</v>
      </c>
      <c r="N3327" s="75">
        <v>41.4375</v>
      </c>
      <c r="O3327" s="75">
        <v>20.71875</v>
      </c>
      <c r="P3327" s="75">
        <v>1</v>
      </c>
      <c r="Q3327" s="75">
        <v>0</v>
      </c>
      <c r="R3327" s="75">
        <v>8.9900136165892501</v>
      </c>
      <c r="S3327" s="75">
        <v>0.27625</v>
      </c>
      <c r="T3327" s="75">
        <v>0.80973107392364096</v>
      </c>
      <c r="U3327" s="75">
        <v>2.42919322177092</v>
      </c>
      <c r="V3327" s="75">
        <v>0</v>
      </c>
    </row>
    <row r="3328" spans="2:22" x14ac:dyDescent="0.25">
      <c r="B3328" s="45">
        <v>39</v>
      </c>
      <c r="C3328" s="70">
        <v>43655</v>
      </c>
      <c r="D3328">
        <v>0</v>
      </c>
      <c r="E3328" s="75">
        <v>0</v>
      </c>
      <c r="F3328">
        <f t="shared" si="84"/>
        <v>0</v>
      </c>
      <c r="G3328">
        <v>5.6335020650000001</v>
      </c>
      <c r="H3328" s="75">
        <v>0</v>
      </c>
      <c r="I3328" s="75">
        <v>0.06</v>
      </c>
      <c r="J3328" s="75">
        <v>0</v>
      </c>
      <c r="K3328" s="75">
        <v>1.0005440000000001</v>
      </c>
      <c r="L3328" s="75">
        <v>5.6365666901233604</v>
      </c>
      <c r="M3328" s="75">
        <v>5.6365666901233604</v>
      </c>
      <c r="N3328" s="75">
        <v>42.75</v>
      </c>
      <c r="O3328" s="75">
        <v>21.375</v>
      </c>
      <c r="P3328" s="75">
        <v>1</v>
      </c>
      <c r="Q3328" s="75">
        <v>0</v>
      </c>
      <c r="R3328" s="75">
        <v>0.80973107392364096</v>
      </c>
      <c r="S3328" s="75">
        <v>0.28499999999999998</v>
      </c>
      <c r="T3328" s="75">
        <v>0</v>
      </c>
      <c r="U3328" s="75">
        <v>0</v>
      </c>
      <c r="V3328" s="75">
        <v>4.8268356161997197</v>
      </c>
    </row>
    <row r="3329" spans="2:22" x14ac:dyDescent="0.25">
      <c r="B3329" s="45">
        <v>40</v>
      </c>
      <c r="C3329" s="70">
        <v>43656</v>
      </c>
      <c r="D3329">
        <v>0</v>
      </c>
      <c r="E3329" s="75">
        <v>0</v>
      </c>
      <c r="F3329">
        <f t="shared" si="84"/>
        <v>0</v>
      </c>
      <c r="G3329">
        <v>5.5278555010000003</v>
      </c>
      <c r="H3329" s="75">
        <v>0</v>
      </c>
      <c r="I3329" s="75">
        <v>0.05</v>
      </c>
      <c r="J3329" s="75">
        <v>0</v>
      </c>
      <c r="K3329" s="75">
        <v>0.99850000000000005</v>
      </c>
      <c r="L3329" s="75">
        <v>5.5195637177485004</v>
      </c>
      <c r="M3329" s="75">
        <v>5.5195637177485004</v>
      </c>
      <c r="N3329" s="75">
        <v>44.0625</v>
      </c>
      <c r="O3329" s="75">
        <v>22.03125</v>
      </c>
      <c r="P3329" s="75">
        <v>1</v>
      </c>
      <c r="Q3329" s="75">
        <v>0</v>
      </c>
      <c r="R3329" s="75">
        <v>0</v>
      </c>
      <c r="S3329" s="75">
        <v>0.29375000000000001</v>
      </c>
      <c r="T3329" s="75">
        <v>0</v>
      </c>
      <c r="U3329" s="75">
        <v>0</v>
      </c>
      <c r="V3329" s="75">
        <v>10.346399333948201</v>
      </c>
    </row>
    <row r="3330" spans="2:22" x14ac:dyDescent="0.25">
      <c r="B3330" s="45">
        <v>41</v>
      </c>
      <c r="C3330" s="70">
        <v>43657</v>
      </c>
      <c r="D3330">
        <v>0</v>
      </c>
      <c r="E3330" s="75">
        <v>0</v>
      </c>
      <c r="F3330">
        <f t="shared" si="84"/>
        <v>0</v>
      </c>
      <c r="G3330">
        <v>5.5131076979999998</v>
      </c>
      <c r="H3330" s="75">
        <v>0</v>
      </c>
      <c r="I3330" s="75">
        <v>0.05</v>
      </c>
      <c r="J3330" s="75">
        <v>0</v>
      </c>
      <c r="K3330" s="75">
        <v>1.0032000000000001</v>
      </c>
      <c r="L3330" s="75">
        <v>5.5307496426335998</v>
      </c>
      <c r="M3330" s="75">
        <v>5.5307496426335998</v>
      </c>
      <c r="N3330" s="75">
        <v>45.375</v>
      </c>
      <c r="O3330" s="75">
        <v>22.6875</v>
      </c>
      <c r="P3330" s="75">
        <v>1</v>
      </c>
      <c r="Q3330" s="75">
        <v>0</v>
      </c>
      <c r="R3330" s="75">
        <v>0</v>
      </c>
      <c r="S3330" s="75">
        <v>0.30249999999999999</v>
      </c>
      <c r="T3330" s="75">
        <v>0</v>
      </c>
      <c r="U3330" s="75">
        <v>0</v>
      </c>
      <c r="V3330" s="75">
        <v>15.8771489765818</v>
      </c>
    </row>
    <row r="3331" spans="2:22" x14ac:dyDescent="0.25">
      <c r="B3331" s="45">
        <v>42</v>
      </c>
      <c r="C3331" s="70">
        <v>43658</v>
      </c>
      <c r="D3331">
        <v>0</v>
      </c>
      <c r="E3331" s="75">
        <v>0</v>
      </c>
      <c r="F3331">
        <f t="shared" si="84"/>
        <v>0</v>
      </c>
      <c r="G3331">
        <v>5.497264189</v>
      </c>
      <c r="H3331" s="75">
        <v>0</v>
      </c>
      <c r="I3331" s="75">
        <v>0.03</v>
      </c>
      <c r="J3331" s="75">
        <v>0</v>
      </c>
      <c r="K3331" s="75">
        <v>1.0079</v>
      </c>
      <c r="L3331" s="75">
        <v>5.5406925760931003</v>
      </c>
      <c r="M3331" s="75">
        <v>5.5406925760931003</v>
      </c>
      <c r="N3331" s="75">
        <v>46.6875</v>
      </c>
      <c r="O3331" s="75">
        <v>23.34375</v>
      </c>
      <c r="P3331" s="75">
        <v>1</v>
      </c>
      <c r="Q3331" s="75">
        <v>0</v>
      </c>
      <c r="R3331" s="75">
        <v>0</v>
      </c>
      <c r="S3331" s="75">
        <v>0.31125000000000003</v>
      </c>
      <c r="T3331" s="75">
        <v>0</v>
      </c>
      <c r="U3331" s="75">
        <v>0</v>
      </c>
      <c r="V3331" s="75">
        <v>21.417841552674901</v>
      </c>
    </row>
    <row r="3332" spans="2:22" x14ac:dyDescent="0.25">
      <c r="B3332" s="45">
        <v>43</v>
      </c>
      <c r="C3332" s="70">
        <v>43659</v>
      </c>
      <c r="D3332">
        <v>0</v>
      </c>
      <c r="E3332" s="75">
        <v>0</v>
      </c>
      <c r="F3332">
        <f t="shared" si="84"/>
        <v>0</v>
      </c>
      <c r="G3332">
        <v>5.5307799050000002</v>
      </c>
      <c r="H3332" s="75">
        <v>0</v>
      </c>
      <c r="I3332" s="75">
        <v>0.03</v>
      </c>
      <c r="J3332" s="75">
        <v>0</v>
      </c>
      <c r="K3332" s="75">
        <v>1.0125999999999999</v>
      </c>
      <c r="L3332" s="75">
        <v>5.6004677318029996</v>
      </c>
      <c r="M3332" s="75">
        <v>5.6004677318029996</v>
      </c>
      <c r="N3332" s="75">
        <v>48</v>
      </c>
      <c r="O3332" s="75">
        <v>24</v>
      </c>
      <c r="P3332" s="75">
        <v>1</v>
      </c>
      <c r="Q3332" s="75">
        <v>0</v>
      </c>
      <c r="R3332" s="75">
        <v>0</v>
      </c>
      <c r="S3332" s="75">
        <v>0.32</v>
      </c>
      <c r="T3332" s="75">
        <v>0</v>
      </c>
      <c r="U3332" s="75">
        <v>0</v>
      </c>
      <c r="V3332" s="75">
        <v>27.018309284477901</v>
      </c>
    </row>
    <row r="3333" spans="2:22" x14ac:dyDescent="0.25">
      <c r="B3333" s="45">
        <v>44</v>
      </c>
      <c r="C3333" s="70">
        <v>43660</v>
      </c>
      <c r="D3333">
        <v>0</v>
      </c>
      <c r="E3333" s="75">
        <v>0</v>
      </c>
      <c r="F3333">
        <f t="shared" si="84"/>
        <v>0</v>
      </c>
      <c r="G3333">
        <v>5.5921157580000003</v>
      </c>
      <c r="H3333" s="75">
        <v>0</v>
      </c>
      <c r="I3333" s="75">
        <v>0.03</v>
      </c>
      <c r="J3333" s="75">
        <v>0</v>
      </c>
      <c r="K3333" s="75">
        <v>1.0173000000000001</v>
      </c>
      <c r="L3333" s="75">
        <v>5.6888593606134004</v>
      </c>
      <c r="M3333" s="75">
        <v>5.1438688178169096</v>
      </c>
      <c r="N3333" s="75">
        <v>49.3125</v>
      </c>
      <c r="O3333" s="75">
        <v>24.65625</v>
      </c>
      <c r="P3333" s="75">
        <v>0.90420038389950097</v>
      </c>
      <c r="Q3333" s="75">
        <v>0</v>
      </c>
      <c r="R3333" s="75">
        <v>0</v>
      </c>
      <c r="S3333" s="75">
        <v>0.32874999999999999</v>
      </c>
      <c r="T3333" s="75">
        <v>0</v>
      </c>
      <c r="U3333" s="75">
        <v>0</v>
      </c>
      <c r="V3333" s="75">
        <v>32.162178102294803</v>
      </c>
    </row>
    <row r="3334" spans="2:22" x14ac:dyDescent="0.25">
      <c r="B3334" s="45">
        <v>45</v>
      </c>
      <c r="C3334" s="70">
        <v>43661</v>
      </c>
      <c r="D3334">
        <v>0</v>
      </c>
      <c r="E3334" s="75">
        <v>0</v>
      </c>
      <c r="F3334">
        <f t="shared" ref="F3334:F3397" si="85">D3334+E3334</f>
        <v>0</v>
      </c>
      <c r="G3334">
        <v>5.7229590760000004</v>
      </c>
      <c r="H3334" s="75">
        <v>0</v>
      </c>
      <c r="I3334" s="75">
        <v>1.4999999999999999E-2</v>
      </c>
      <c r="J3334" s="75">
        <v>0</v>
      </c>
      <c r="K3334" s="75">
        <v>1.022</v>
      </c>
      <c r="L3334" s="75">
        <v>5.8488641756720003</v>
      </c>
      <c r="M3334" s="75">
        <v>4.2661348179476697</v>
      </c>
      <c r="N3334" s="75">
        <v>50.625</v>
      </c>
      <c r="O3334" s="75">
        <v>25.3125</v>
      </c>
      <c r="P3334" s="75">
        <v>0.72939543299576004</v>
      </c>
      <c r="Q3334" s="75">
        <v>0</v>
      </c>
      <c r="R3334" s="75">
        <v>0</v>
      </c>
      <c r="S3334" s="75">
        <v>0.33750000000000002</v>
      </c>
      <c r="T3334" s="75">
        <v>0</v>
      </c>
      <c r="U3334" s="75">
        <v>0</v>
      </c>
      <c r="V3334" s="75">
        <v>36.428312920242497</v>
      </c>
    </row>
    <row r="3335" spans="2:22" x14ac:dyDescent="0.25">
      <c r="B3335" s="45">
        <v>46</v>
      </c>
      <c r="C3335" s="70">
        <v>43662</v>
      </c>
      <c r="D3335">
        <v>0</v>
      </c>
      <c r="E3335" s="75">
        <v>0</v>
      </c>
      <c r="F3335">
        <f t="shared" si="85"/>
        <v>0</v>
      </c>
      <c r="G3335">
        <v>5.806359456</v>
      </c>
      <c r="H3335" s="75">
        <v>0</v>
      </c>
      <c r="I3335" s="75">
        <v>1.4999999999999999E-2</v>
      </c>
      <c r="J3335" s="75">
        <v>0</v>
      </c>
      <c r="K3335" s="75">
        <v>1.0266999999999999</v>
      </c>
      <c r="L3335" s="75">
        <v>5.9613892534752004</v>
      </c>
      <c r="M3335" s="75">
        <v>3.5602907797796499</v>
      </c>
      <c r="N3335" s="75">
        <v>51.9375</v>
      </c>
      <c r="O3335" s="75">
        <v>25.96875</v>
      </c>
      <c r="P3335" s="75">
        <v>0.59722501390161298</v>
      </c>
      <c r="Q3335" s="75">
        <v>0</v>
      </c>
      <c r="R3335" s="75">
        <v>0</v>
      </c>
      <c r="S3335" s="75">
        <v>0.34625</v>
      </c>
      <c r="T3335" s="75">
        <v>0</v>
      </c>
      <c r="U3335" s="75">
        <v>0</v>
      </c>
      <c r="V3335" s="75">
        <v>39.988603700022097</v>
      </c>
    </row>
    <row r="3336" spans="2:22" x14ac:dyDescent="0.25">
      <c r="B3336" s="45">
        <v>47</v>
      </c>
      <c r="C3336" s="70">
        <v>43663</v>
      </c>
      <c r="D3336">
        <v>0</v>
      </c>
      <c r="E3336" s="75">
        <v>0</v>
      </c>
      <c r="F3336">
        <f t="shared" si="85"/>
        <v>0</v>
      </c>
      <c r="G3336">
        <v>5.7151344579999996</v>
      </c>
      <c r="H3336" s="75">
        <v>0</v>
      </c>
      <c r="I3336" s="75">
        <v>1.4999999999999999E-2</v>
      </c>
      <c r="J3336" s="75">
        <v>0</v>
      </c>
      <c r="K3336" s="75">
        <v>1.0314000000000001</v>
      </c>
      <c r="L3336" s="75">
        <v>5.8945896799812001</v>
      </c>
      <c r="M3336" s="75">
        <v>2.9359808365066802</v>
      </c>
      <c r="N3336" s="75">
        <v>53.25</v>
      </c>
      <c r="O3336" s="75">
        <v>26.625</v>
      </c>
      <c r="P3336" s="75">
        <v>0.49808061220574101</v>
      </c>
      <c r="Q3336" s="75">
        <v>0</v>
      </c>
      <c r="R3336" s="75">
        <v>0</v>
      </c>
      <c r="S3336" s="75">
        <v>0.35499999999999998</v>
      </c>
      <c r="T3336" s="75">
        <v>0</v>
      </c>
      <c r="U3336" s="75">
        <v>0</v>
      </c>
      <c r="V3336" s="75">
        <v>42.924584536528798</v>
      </c>
    </row>
    <row r="3337" spans="2:22" x14ac:dyDescent="0.25">
      <c r="B3337" s="45">
        <v>48</v>
      </c>
      <c r="C3337" s="70">
        <v>43664</v>
      </c>
      <c r="D3337">
        <v>0</v>
      </c>
      <c r="E3337" s="75">
        <v>0</v>
      </c>
      <c r="F3337">
        <f t="shared" si="85"/>
        <v>0</v>
      </c>
      <c r="G3337">
        <v>5.6700525730000004</v>
      </c>
      <c r="H3337" s="75">
        <v>0</v>
      </c>
      <c r="I3337" s="75">
        <v>1.4999999999999999E-2</v>
      </c>
      <c r="J3337" s="75">
        <v>0</v>
      </c>
      <c r="K3337" s="75">
        <v>1.0361</v>
      </c>
      <c r="L3337" s="75">
        <v>5.8747414708852999</v>
      </c>
      <c r="M3337" s="75">
        <v>2.5061074770368399</v>
      </c>
      <c r="N3337" s="75">
        <v>54.5625</v>
      </c>
      <c r="O3337" s="75">
        <v>27.28125</v>
      </c>
      <c r="P3337" s="75">
        <v>0.42659025753846203</v>
      </c>
      <c r="Q3337" s="75">
        <v>0</v>
      </c>
      <c r="R3337" s="75">
        <v>0</v>
      </c>
      <c r="S3337" s="75">
        <v>0.36375000000000002</v>
      </c>
      <c r="T3337" s="75">
        <v>0</v>
      </c>
      <c r="U3337" s="75">
        <v>0</v>
      </c>
      <c r="V3337" s="75">
        <v>45.430692013565697</v>
      </c>
    </row>
    <row r="3338" spans="2:22" x14ac:dyDescent="0.25">
      <c r="B3338" s="45">
        <v>49</v>
      </c>
      <c r="C3338" s="70">
        <v>43665</v>
      </c>
      <c r="D3338">
        <v>2.1</v>
      </c>
      <c r="E3338" s="75">
        <v>0</v>
      </c>
      <c r="F3338">
        <f t="shared" si="85"/>
        <v>2.1</v>
      </c>
      <c r="G3338">
        <v>5.6207669420000004</v>
      </c>
      <c r="H3338" s="75">
        <v>2.1</v>
      </c>
      <c r="I3338" s="75">
        <v>2.2499999999999999E-2</v>
      </c>
      <c r="J3338" s="75">
        <v>4.725E-2</v>
      </c>
      <c r="K3338" s="75">
        <v>1.0407999999999999</v>
      </c>
      <c r="L3338" s="75">
        <v>5.8500942332335999</v>
      </c>
      <c r="M3338" s="75">
        <v>3.4723699625020901</v>
      </c>
      <c r="N3338" s="75">
        <v>55.875</v>
      </c>
      <c r="O3338" s="75">
        <v>27.9375</v>
      </c>
      <c r="P3338" s="75">
        <v>0.37384547602449503</v>
      </c>
      <c r="Q3338" s="75">
        <v>2.0527500000000001</v>
      </c>
      <c r="R3338" s="75">
        <v>2.0527500000000001</v>
      </c>
      <c r="S3338" s="75">
        <v>0.3725</v>
      </c>
      <c r="T3338" s="75">
        <v>0</v>
      </c>
      <c r="U3338" s="75">
        <v>0</v>
      </c>
      <c r="V3338" s="75">
        <v>46.8503119760678</v>
      </c>
    </row>
    <row r="3339" spans="2:22" x14ac:dyDescent="0.25">
      <c r="B3339" s="45">
        <v>50</v>
      </c>
      <c r="C3339" s="70">
        <v>43666</v>
      </c>
      <c r="D3339">
        <v>0</v>
      </c>
      <c r="E3339" s="75">
        <v>0</v>
      </c>
      <c r="F3339">
        <f t="shared" si="85"/>
        <v>0</v>
      </c>
      <c r="G3339">
        <v>5.4779115300000001</v>
      </c>
      <c r="H3339" s="75">
        <v>0</v>
      </c>
      <c r="I3339" s="75">
        <v>1.4999999999999999E-2</v>
      </c>
      <c r="J3339" s="75">
        <v>0</v>
      </c>
      <c r="K3339" s="75">
        <v>1.0529999999999999</v>
      </c>
      <c r="L3339" s="75">
        <v>5.7682408410899999</v>
      </c>
      <c r="M3339" s="75">
        <v>2.0853294912934599</v>
      </c>
      <c r="N3339" s="75">
        <v>57.1875</v>
      </c>
      <c r="O3339" s="75">
        <v>28.59375</v>
      </c>
      <c r="P3339" s="75">
        <v>0.36151914400637303</v>
      </c>
      <c r="Q3339" s="75">
        <v>0</v>
      </c>
      <c r="R3339" s="75">
        <v>0</v>
      </c>
      <c r="S3339" s="75">
        <v>0.38124999999999998</v>
      </c>
      <c r="T3339" s="75">
        <v>0</v>
      </c>
      <c r="U3339" s="75">
        <v>0</v>
      </c>
      <c r="V3339" s="75">
        <v>48.935641467361201</v>
      </c>
    </row>
    <row r="3340" spans="2:22" x14ac:dyDescent="0.25">
      <c r="B3340" s="45">
        <v>51</v>
      </c>
      <c r="C3340" s="70">
        <v>43667</v>
      </c>
      <c r="D3340">
        <v>0</v>
      </c>
      <c r="E3340" s="75">
        <v>0</v>
      </c>
      <c r="F3340">
        <f t="shared" si="85"/>
        <v>0</v>
      </c>
      <c r="G3340">
        <v>5.2682451500000003</v>
      </c>
      <c r="H3340" s="75">
        <v>0</v>
      </c>
      <c r="I3340" s="75">
        <v>1.4999999999999999E-2</v>
      </c>
      <c r="J3340" s="75">
        <v>0</v>
      </c>
      <c r="K3340" s="75">
        <v>1.0534995</v>
      </c>
      <c r="L3340" s="75">
        <v>5.5500936314024303</v>
      </c>
      <c r="M3340" s="75">
        <v>1.8148063377930901</v>
      </c>
      <c r="N3340" s="75">
        <v>58.5</v>
      </c>
      <c r="O3340" s="75">
        <v>29.25</v>
      </c>
      <c r="P3340" s="75">
        <v>0.32698661650047101</v>
      </c>
      <c r="Q3340" s="75">
        <v>0</v>
      </c>
      <c r="R3340" s="75">
        <v>0</v>
      </c>
      <c r="S3340" s="75">
        <v>0.39</v>
      </c>
      <c r="T3340" s="75">
        <v>0</v>
      </c>
      <c r="U3340" s="75">
        <v>0</v>
      </c>
      <c r="V3340" s="75">
        <v>50.750447805154302</v>
      </c>
    </row>
    <row r="3341" spans="2:22" x14ac:dyDescent="0.25">
      <c r="B3341" s="45">
        <v>52</v>
      </c>
      <c r="C3341" s="70">
        <v>43668</v>
      </c>
      <c r="D3341">
        <v>0</v>
      </c>
      <c r="E3341" s="75">
        <v>0</v>
      </c>
      <c r="F3341">
        <f t="shared" si="85"/>
        <v>0</v>
      </c>
      <c r="G3341">
        <v>5.2284299289999998</v>
      </c>
      <c r="H3341" s="75">
        <v>0</v>
      </c>
      <c r="I3341" s="75">
        <v>1.4999999999999999E-2</v>
      </c>
      <c r="J3341" s="75">
        <v>0</v>
      </c>
      <c r="K3341" s="75">
        <v>1.0539989999999999</v>
      </c>
      <c r="L3341" s="75">
        <v>5.5107599167360704</v>
      </c>
      <c r="M3341" s="75">
        <v>1.6698447314098499</v>
      </c>
      <c r="N3341" s="75">
        <v>59.8125</v>
      </c>
      <c r="O3341" s="75">
        <v>29.90625</v>
      </c>
      <c r="P3341" s="75">
        <v>0.30301532939922898</v>
      </c>
      <c r="Q3341" s="75">
        <v>0</v>
      </c>
      <c r="R3341" s="75">
        <v>0</v>
      </c>
      <c r="S3341" s="75">
        <v>0.39874999999999999</v>
      </c>
      <c r="T3341" s="75">
        <v>0</v>
      </c>
      <c r="U3341" s="75">
        <v>0</v>
      </c>
      <c r="V3341" s="75">
        <v>52.420292536564197</v>
      </c>
    </row>
    <row r="3342" spans="2:22" x14ac:dyDescent="0.25">
      <c r="B3342" s="45">
        <v>53</v>
      </c>
      <c r="C3342" s="70">
        <v>43669</v>
      </c>
      <c r="D3342">
        <v>44.6</v>
      </c>
      <c r="E3342" s="75">
        <v>0</v>
      </c>
      <c r="F3342">
        <f t="shared" si="85"/>
        <v>44.6</v>
      </c>
      <c r="G3342">
        <v>5.1249550089999998</v>
      </c>
      <c r="H3342" s="75">
        <v>44.6</v>
      </c>
      <c r="I3342" s="75">
        <v>7.4999999999999997E-2</v>
      </c>
      <c r="J3342" s="75">
        <v>3.3450000000000002</v>
      </c>
      <c r="K3342" s="75">
        <v>1.0544985</v>
      </c>
      <c r="L3342" s="75">
        <v>5.4042573695579899</v>
      </c>
      <c r="M3342" s="75">
        <v>5.4042573695579899</v>
      </c>
      <c r="N3342" s="75">
        <v>61.125</v>
      </c>
      <c r="O3342" s="75">
        <v>30.5625</v>
      </c>
      <c r="P3342" s="75">
        <v>0.2848166041206</v>
      </c>
      <c r="Q3342" s="75">
        <v>41.255000000000003</v>
      </c>
      <c r="R3342" s="75">
        <v>41.255000000000003</v>
      </c>
      <c r="S3342" s="75">
        <v>0.40749999999999997</v>
      </c>
      <c r="T3342" s="75">
        <v>8.9626856576104998</v>
      </c>
      <c r="U3342" s="75">
        <v>0</v>
      </c>
      <c r="V3342" s="75">
        <v>25.532235563732598</v>
      </c>
    </row>
    <row r="3343" spans="2:22" x14ac:dyDescent="0.25">
      <c r="B3343" s="45">
        <v>54</v>
      </c>
      <c r="C3343" s="70">
        <v>43670</v>
      </c>
      <c r="D3343">
        <v>0</v>
      </c>
      <c r="E3343" s="75">
        <v>0</v>
      </c>
      <c r="F3343">
        <f t="shared" si="85"/>
        <v>0</v>
      </c>
      <c r="G3343">
        <v>5.0034532909999996</v>
      </c>
      <c r="H3343" s="75">
        <v>0</v>
      </c>
      <c r="I3343" s="75">
        <v>0.03</v>
      </c>
      <c r="J3343" s="75">
        <v>0</v>
      </c>
      <c r="K3343" s="75">
        <v>1.0549980000000001</v>
      </c>
      <c r="L3343" s="75">
        <v>5.2786332150984201</v>
      </c>
      <c r="M3343" s="75">
        <v>5.2786332150984201</v>
      </c>
      <c r="N3343" s="75">
        <v>62.4375</v>
      </c>
      <c r="O3343" s="75">
        <v>31.21875</v>
      </c>
      <c r="P3343" s="75">
        <v>1</v>
      </c>
      <c r="Q3343" s="75">
        <v>0</v>
      </c>
      <c r="R3343" s="75">
        <v>8.9626856576104998</v>
      </c>
      <c r="S3343" s="75">
        <v>0.41625000000000001</v>
      </c>
      <c r="T3343" s="75">
        <v>0.92101311062802105</v>
      </c>
      <c r="U3343" s="75">
        <v>0</v>
      </c>
      <c r="V3343" s="75">
        <v>22.7691962318486</v>
      </c>
    </row>
    <row r="3344" spans="2:22" x14ac:dyDescent="0.25">
      <c r="B3344" s="45">
        <v>55</v>
      </c>
      <c r="C3344" s="70">
        <v>43671</v>
      </c>
      <c r="D3344">
        <v>96.7</v>
      </c>
      <c r="E3344" s="83">
        <v>0</v>
      </c>
      <c r="F3344">
        <f t="shared" si="85"/>
        <v>96.7</v>
      </c>
      <c r="G3344">
        <v>4.9673504670000002</v>
      </c>
      <c r="H3344" s="75">
        <v>96.7</v>
      </c>
      <c r="I3344" s="75">
        <v>0.18</v>
      </c>
      <c r="J3344" s="75">
        <v>17.405999999999999</v>
      </c>
      <c r="K3344" s="75">
        <v>1.0554975</v>
      </c>
      <c r="L3344" s="75">
        <v>5.2430259995423301</v>
      </c>
      <c r="M3344" s="75">
        <v>5.2430259995423301</v>
      </c>
      <c r="N3344" s="75">
        <v>63.75</v>
      </c>
      <c r="O3344" s="75">
        <v>31.875</v>
      </c>
      <c r="P3344" s="75">
        <v>1</v>
      </c>
      <c r="Q3344" s="75">
        <v>79.293999999999997</v>
      </c>
      <c r="R3344" s="75">
        <v>80.215013110628007</v>
      </c>
      <c r="S3344" s="75">
        <v>0.42499999999999999</v>
      </c>
      <c r="T3344" s="75">
        <v>18.742996777771399</v>
      </c>
      <c r="U3344" s="75">
        <v>33.459794101465697</v>
      </c>
      <c r="V3344" s="75">
        <v>0</v>
      </c>
    </row>
    <row r="3345" spans="2:22" x14ac:dyDescent="0.25">
      <c r="B3345" s="45">
        <v>56</v>
      </c>
      <c r="C3345" s="70">
        <v>43672</v>
      </c>
      <c r="D3345">
        <v>15.4</v>
      </c>
      <c r="E3345" s="83">
        <v>0</v>
      </c>
      <c r="F3345">
        <f t="shared" si="85"/>
        <v>15.4</v>
      </c>
      <c r="G3345">
        <v>4.8916749260000003</v>
      </c>
      <c r="H3345" s="75">
        <v>15.4</v>
      </c>
      <c r="I3345" s="75">
        <v>0.08</v>
      </c>
      <c r="J3345" s="75">
        <v>1.232</v>
      </c>
      <c r="K3345" s="75">
        <v>1.0559970000000001</v>
      </c>
      <c r="L3345" s="75">
        <v>5.1655940468312203</v>
      </c>
      <c r="M3345" s="75">
        <v>5.1655940468312203</v>
      </c>
      <c r="N3345" s="75">
        <v>65.0625</v>
      </c>
      <c r="O3345" s="75">
        <v>32.53125</v>
      </c>
      <c r="P3345" s="75">
        <v>1</v>
      </c>
      <c r="Q3345" s="75">
        <v>14.167999999999999</v>
      </c>
      <c r="R3345" s="75">
        <v>32.910996777771402</v>
      </c>
      <c r="S3345" s="75">
        <v>0.43375000000000002</v>
      </c>
      <c r="T3345" s="75">
        <v>6.9363506827350498</v>
      </c>
      <c r="U3345" s="75">
        <v>20.809052048205199</v>
      </c>
      <c r="V3345" s="75">
        <v>0</v>
      </c>
    </row>
    <row r="3346" spans="2:22" x14ac:dyDescent="0.25">
      <c r="B3346" s="45">
        <v>57</v>
      </c>
      <c r="C3346" s="70">
        <v>43673</v>
      </c>
      <c r="D3346">
        <v>8.1999999999999993</v>
      </c>
      <c r="E3346" s="83">
        <v>0</v>
      </c>
      <c r="F3346">
        <f t="shared" si="85"/>
        <v>8.1999999999999993</v>
      </c>
      <c r="G3346">
        <v>4.9345610300000002</v>
      </c>
      <c r="H3346" s="75">
        <v>8.1999999999999993</v>
      </c>
      <c r="I3346" s="75">
        <v>0.08</v>
      </c>
      <c r="J3346" s="75">
        <v>0.65600000000000003</v>
      </c>
      <c r="K3346" s="75">
        <v>1.0564964999999999</v>
      </c>
      <c r="L3346" s="75">
        <v>5.2133464572313999</v>
      </c>
      <c r="M3346" s="75">
        <v>5.2133464572313999</v>
      </c>
      <c r="N3346" s="75">
        <v>66.375</v>
      </c>
      <c r="O3346" s="75">
        <v>33.1875</v>
      </c>
      <c r="P3346" s="75">
        <v>1</v>
      </c>
      <c r="Q3346" s="75">
        <v>7.5439999999999996</v>
      </c>
      <c r="R3346" s="75">
        <v>14.4803506827351</v>
      </c>
      <c r="S3346" s="75">
        <v>0.4425</v>
      </c>
      <c r="T3346" s="75">
        <v>2.3167510563759102</v>
      </c>
      <c r="U3346" s="75">
        <v>6.9502531691277403</v>
      </c>
      <c r="V3346" s="75">
        <v>0</v>
      </c>
    </row>
    <row r="3347" spans="2:22" x14ac:dyDescent="0.25">
      <c r="B3347" s="45">
        <v>58</v>
      </c>
      <c r="C3347" s="70">
        <v>43674</v>
      </c>
      <c r="D3347">
        <v>59.6</v>
      </c>
      <c r="E3347" s="83">
        <v>0</v>
      </c>
      <c r="F3347">
        <f t="shared" si="85"/>
        <v>59.6</v>
      </c>
      <c r="G3347">
        <v>4.9067383299999996</v>
      </c>
      <c r="H3347" s="75">
        <v>59.6</v>
      </c>
      <c r="I3347" s="75">
        <v>0.19</v>
      </c>
      <c r="J3347" s="75">
        <v>11.324</v>
      </c>
      <c r="K3347" s="75">
        <v>1.056996</v>
      </c>
      <c r="L3347" s="75">
        <v>5.1864027878566796</v>
      </c>
      <c r="M3347" s="75">
        <v>5.1864027878566796</v>
      </c>
      <c r="N3347" s="75">
        <v>67.6875</v>
      </c>
      <c r="O3347" s="75">
        <v>33.84375</v>
      </c>
      <c r="P3347" s="75">
        <v>1</v>
      </c>
      <c r="Q3347" s="75">
        <v>48.276000000000003</v>
      </c>
      <c r="R3347" s="75">
        <v>50.592751056375903</v>
      </c>
      <c r="S3347" s="75">
        <v>0.45124999999999998</v>
      </c>
      <c r="T3347" s="75">
        <v>11.351587067129801</v>
      </c>
      <c r="U3347" s="75">
        <v>34.054761201389397</v>
      </c>
      <c r="V3347" s="75">
        <v>0</v>
      </c>
    </row>
    <row r="3348" spans="2:22" x14ac:dyDescent="0.25">
      <c r="B3348" s="45">
        <v>59</v>
      </c>
      <c r="C3348" s="70">
        <v>43675</v>
      </c>
      <c r="D3348">
        <v>26.4</v>
      </c>
      <c r="E3348" s="83">
        <v>0</v>
      </c>
      <c r="F3348">
        <f t="shared" si="85"/>
        <v>26.4</v>
      </c>
      <c r="G3348">
        <v>4.8603994300000002</v>
      </c>
      <c r="H3348" s="75">
        <v>26.4</v>
      </c>
      <c r="I3348" s="75">
        <v>0.12</v>
      </c>
      <c r="J3348" s="75">
        <v>3.1680000000000001</v>
      </c>
      <c r="K3348" s="75">
        <v>1.0574954999999999</v>
      </c>
      <c r="L3348" s="75">
        <v>5.1398505254275699</v>
      </c>
      <c r="M3348" s="75">
        <v>5.1398505254275699</v>
      </c>
      <c r="N3348" s="75">
        <v>69</v>
      </c>
      <c r="O3348" s="75">
        <v>34.5</v>
      </c>
      <c r="P3348" s="75">
        <v>1</v>
      </c>
      <c r="Q3348" s="75">
        <v>23.231999999999999</v>
      </c>
      <c r="R3348" s="75">
        <v>34.583587067129798</v>
      </c>
      <c r="S3348" s="75">
        <v>0.46</v>
      </c>
      <c r="T3348" s="75">
        <v>7.36093413542556</v>
      </c>
      <c r="U3348" s="75">
        <v>22.082802406276699</v>
      </c>
      <c r="V3348" s="75">
        <v>0</v>
      </c>
    </row>
    <row r="3349" spans="2:22" x14ac:dyDescent="0.25">
      <c r="B3349" s="45">
        <v>60</v>
      </c>
      <c r="C3349" s="70">
        <v>43676</v>
      </c>
      <c r="D3349">
        <v>0</v>
      </c>
      <c r="E3349" s="83">
        <v>0</v>
      </c>
      <c r="F3349">
        <f t="shared" si="85"/>
        <v>0</v>
      </c>
      <c r="G3349">
        <v>4.8643333889999996</v>
      </c>
      <c r="H3349" s="75">
        <v>0</v>
      </c>
      <c r="I3349" s="75">
        <v>0.06</v>
      </c>
      <c r="J3349" s="75">
        <v>0</v>
      </c>
      <c r="K3349" s="75">
        <v>1.057995</v>
      </c>
      <c r="L3349" s="75">
        <v>5.14644040389505</v>
      </c>
      <c r="M3349" s="75">
        <v>5.14644040389505</v>
      </c>
      <c r="N3349" s="75">
        <v>70.3125</v>
      </c>
      <c r="O3349" s="75">
        <v>35.15625</v>
      </c>
      <c r="P3349" s="75">
        <v>1</v>
      </c>
      <c r="Q3349" s="75">
        <v>0</v>
      </c>
      <c r="R3349" s="75">
        <v>7.36093413542556</v>
      </c>
      <c r="S3349" s="75">
        <v>0.46875</v>
      </c>
      <c r="T3349" s="75">
        <v>0.55362343288262705</v>
      </c>
      <c r="U3349" s="75">
        <v>1.6608702986478801</v>
      </c>
      <c r="V3349" s="75">
        <v>0</v>
      </c>
    </row>
    <row r="3350" spans="2:22" x14ac:dyDescent="0.25">
      <c r="B3350" s="45">
        <v>61</v>
      </c>
      <c r="C3350" s="70">
        <v>43677</v>
      </c>
      <c r="D3350">
        <v>0</v>
      </c>
      <c r="E3350" s="75">
        <v>0</v>
      </c>
      <c r="F3350">
        <f t="shared" si="85"/>
        <v>0</v>
      </c>
      <c r="G3350">
        <v>4.931939109</v>
      </c>
      <c r="H3350" s="75">
        <v>0</v>
      </c>
      <c r="I3350" s="75">
        <v>0.06</v>
      </c>
      <c r="J3350" s="75">
        <v>0</v>
      </c>
      <c r="K3350" s="75">
        <v>1.0584944999999999</v>
      </c>
      <c r="L3350" s="75">
        <v>5.2204304212114003</v>
      </c>
      <c r="M3350" s="75">
        <v>5.2204304212114003</v>
      </c>
      <c r="N3350" s="75">
        <v>71.625</v>
      </c>
      <c r="O3350" s="75">
        <v>35.8125</v>
      </c>
      <c r="P3350" s="75">
        <v>1</v>
      </c>
      <c r="Q3350" s="75">
        <v>0</v>
      </c>
      <c r="R3350" s="75">
        <v>0.55362343288262705</v>
      </c>
      <c r="S3350" s="75">
        <v>0.47749999999999998</v>
      </c>
      <c r="T3350" s="75">
        <v>0</v>
      </c>
      <c r="U3350" s="75">
        <v>0</v>
      </c>
      <c r="V3350" s="75">
        <v>4.6668069883287702</v>
      </c>
    </row>
    <row r="3351" spans="2:22" x14ac:dyDescent="0.25">
      <c r="B3351" s="45">
        <v>62</v>
      </c>
      <c r="C3351" s="70">
        <v>43678</v>
      </c>
      <c r="D3351">
        <v>0</v>
      </c>
      <c r="E3351" s="75">
        <v>0</v>
      </c>
      <c r="F3351">
        <f t="shared" si="85"/>
        <v>0</v>
      </c>
      <c r="G3351">
        <v>4.8757636580000003</v>
      </c>
      <c r="H3351" s="75">
        <v>0</v>
      </c>
      <c r="I3351" s="75">
        <v>0.05</v>
      </c>
      <c r="J3351" s="75">
        <v>0</v>
      </c>
      <c r="K3351" s="75">
        <v>1.058994</v>
      </c>
      <c r="L3351" s="75">
        <v>5.1634044592400503</v>
      </c>
      <c r="M3351" s="75">
        <v>5.1634044592400503</v>
      </c>
      <c r="N3351" s="75">
        <v>72.9375</v>
      </c>
      <c r="O3351" s="75">
        <v>36.46875</v>
      </c>
      <c r="P3351" s="75">
        <v>1</v>
      </c>
      <c r="Q3351" s="75">
        <v>0</v>
      </c>
      <c r="R3351" s="75">
        <v>0</v>
      </c>
      <c r="S3351" s="75">
        <v>0.48625000000000002</v>
      </c>
      <c r="T3351" s="75">
        <v>0</v>
      </c>
      <c r="U3351" s="75">
        <v>0</v>
      </c>
      <c r="V3351" s="75">
        <v>9.8302114475688303</v>
      </c>
    </row>
    <row r="3352" spans="2:22" x14ac:dyDescent="0.25">
      <c r="B3352" s="45">
        <v>63</v>
      </c>
      <c r="C3352" s="70">
        <v>43679</v>
      </c>
      <c r="D3352">
        <v>0</v>
      </c>
      <c r="E3352" s="75">
        <v>0</v>
      </c>
      <c r="F3352">
        <f t="shared" si="85"/>
        <v>0</v>
      </c>
      <c r="G3352">
        <v>4.8830706609999996</v>
      </c>
      <c r="H3352" s="75">
        <v>0</v>
      </c>
      <c r="I3352" s="75">
        <v>0.05</v>
      </c>
      <c r="J3352" s="75">
        <v>0</v>
      </c>
      <c r="K3352" s="75">
        <v>1.0594935000000001</v>
      </c>
      <c r="L3352" s="75">
        <v>5.1735816253701996</v>
      </c>
      <c r="M3352" s="75">
        <v>5.1735816253701996</v>
      </c>
      <c r="N3352" s="75">
        <v>74.25</v>
      </c>
      <c r="O3352" s="75">
        <v>37.125</v>
      </c>
      <c r="P3352" s="75">
        <v>1</v>
      </c>
      <c r="Q3352" s="75">
        <v>0</v>
      </c>
      <c r="R3352" s="75">
        <v>0</v>
      </c>
      <c r="S3352" s="75">
        <v>0.495</v>
      </c>
      <c r="T3352" s="75">
        <v>0</v>
      </c>
      <c r="U3352" s="75">
        <v>0</v>
      </c>
      <c r="V3352" s="75">
        <v>15.003793072939001</v>
      </c>
    </row>
    <row r="3353" spans="2:22" x14ac:dyDescent="0.25">
      <c r="B3353" s="45">
        <v>64</v>
      </c>
      <c r="C3353" s="70">
        <v>43680</v>
      </c>
      <c r="D3353">
        <v>3.2</v>
      </c>
      <c r="E3353" s="75">
        <v>0</v>
      </c>
      <c r="F3353">
        <f t="shared" si="85"/>
        <v>3.2</v>
      </c>
      <c r="G3353">
        <v>4.957000818</v>
      </c>
      <c r="H3353" s="75">
        <v>3.2</v>
      </c>
      <c r="I3353" s="75">
        <v>0.04</v>
      </c>
      <c r="J3353" s="75">
        <v>0.128</v>
      </c>
      <c r="K3353" s="75">
        <v>1.059993</v>
      </c>
      <c r="L3353" s="75">
        <v>5.2543861680742703</v>
      </c>
      <c r="M3353" s="75">
        <v>5.2543861680742703</v>
      </c>
      <c r="N3353" s="75">
        <v>75.5625</v>
      </c>
      <c r="O3353" s="75">
        <v>37.78125</v>
      </c>
      <c r="P3353" s="75">
        <v>1</v>
      </c>
      <c r="Q3353" s="75">
        <v>3.0720000000000001</v>
      </c>
      <c r="R3353" s="75">
        <v>3.0720000000000001</v>
      </c>
      <c r="S3353" s="75">
        <v>0.50375000000000003</v>
      </c>
      <c r="T3353" s="75">
        <v>0</v>
      </c>
      <c r="U3353" s="75">
        <v>0</v>
      </c>
      <c r="V3353" s="75">
        <v>17.186179241013299</v>
      </c>
    </row>
    <row r="3354" spans="2:22" x14ac:dyDescent="0.25">
      <c r="B3354" s="45">
        <v>65</v>
      </c>
      <c r="C3354" s="70">
        <v>43681</v>
      </c>
      <c r="D3354">
        <v>0</v>
      </c>
      <c r="E3354" s="75">
        <v>0</v>
      </c>
      <c r="F3354">
        <f t="shared" si="85"/>
        <v>0</v>
      </c>
      <c r="G3354">
        <v>4.9309289710000002</v>
      </c>
      <c r="H3354" s="75">
        <v>0</v>
      </c>
      <c r="I3354" s="75">
        <v>0.03</v>
      </c>
      <c r="J3354" s="75">
        <v>0</v>
      </c>
      <c r="K3354" s="75">
        <v>1.0604925000000001</v>
      </c>
      <c r="L3354" s="75">
        <v>5.2292131917782196</v>
      </c>
      <c r="M3354" s="75">
        <v>5.2292131917782196</v>
      </c>
      <c r="N3354" s="75">
        <v>76.875</v>
      </c>
      <c r="O3354" s="75">
        <v>38.4375</v>
      </c>
      <c r="P3354" s="75">
        <v>1</v>
      </c>
      <c r="Q3354" s="75">
        <v>0</v>
      </c>
      <c r="R3354" s="75">
        <v>0</v>
      </c>
      <c r="S3354" s="75">
        <v>0.51249999999999996</v>
      </c>
      <c r="T3354" s="75">
        <v>0</v>
      </c>
      <c r="U3354" s="75">
        <v>0</v>
      </c>
      <c r="V3354" s="75">
        <v>22.415392432791499</v>
      </c>
    </row>
    <row r="3355" spans="2:22" x14ac:dyDescent="0.25">
      <c r="B3355" s="45">
        <v>66</v>
      </c>
      <c r="C3355" s="70">
        <v>43682</v>
      </c>
      <c r="D3355">
        <v>2.4</v>
      </c>
      <c r="E3355" s="75">
        <v>0</v>
      </c>
      <c r="F3355">
        <f t="shared" si="85"/>
        <v>2.4</v>
      </c>
      <c r="G3355">
        <v>4.86434152</v>
      </c>
      <c r="H3355" s="75">
        <v>2.4</v>
      </c>
      <c r="I3355" s="75">
        <v>0.04</v>
      </c>
      <c r="J3355" s="75">
        <v>9.6000000000000002E-2</v>
      </c>
      <c r="K3355" s="75">
        <v>1.0609919999999999</v>
      </c>
      <c r="L3355" s="75">
        <v>5.1610274379878396</v>
      </c>
      <c r="M3355" s="75">
        <v>5.1610274379878396</v>
      </c>
      <c r="N3355" s="75">
        <v>78.1875</v>
      </c>
      <c r="O3355" s="75">
        <v>39.09375</v>
      </c>
      <c r="P3355" s="75">
        <v>1</v>
      </c>
      <c r="Q3355" s="75">
        <v>2.3039999999999998</v>
      </c>
      <c r="R3355" s="75">
        <v>2.3039999999999998</v>
      </c>
      <c r="S3355" s="75">
        <v>0.52124999999999999</v>
      </c>
      <c r="T3355" s="75">
        <v>0</v>
      </c>
      <c r="U3355" s="75">
        <v>0</v>
      </c>
      <c r="V3355" s="75">
        <v>25.272419870779402</v>
      </c>
    </row>
    <row r="3356" spans="2:22" x14ac:dyDescent="0.25">
      <c r="B3356" s="45">
        <v>67</v>
      </c>
      <c r="C3356" s="70">
        <v>43683</v>
      </c>
      <c r="D3356">
        <v>0</v>
      </c>
      <c r="E3356" s="75">
        <v>0</v>
      </c>
      <c r="F3356">
        <f t="shared" si="85"/>
        <v>0</v>
      </c>
      <c r="G3356">
        <v>4.7163572069999997</v>
      </c>
      <c r="H3356" s="75">
        <v>0</v>
      </c>
      <c r="I3356" s="75">
        <v>0.03</v>
      </c>
      <c r="J3356" s="75">
        <v>0</v>
      </c>
      <c r="K3356" s="75">
        <v>1.0614915</v>
      </c>
      <c r="L3356" s="75">
        <v>5.0063730861942402</v>
      </c>
      <c r="M3356" s="75">
        <v>5.0063730861942402</v>
      </c>
      <c r="N3356" s="75">
        <v>79.5</v>
      </c>
      <c r="O3356" s="75">
        <v>39.75</v>
      </c>
      <c r="P3356" s="75">
        <v>1</v>
      </c>
      <c r="Q3356" s="75">
        <v>0</v>
      </c>
      <c r="R3356" s="75">
        <v>0</v>
      </c>
      <c r="S3356" s="75">
        <v>0.53</v>
      </c>
      <c r="T3356" s="75">
        <v>0</v>
      </c>
      <c r="U3356" s="75">
        <v>0</v>
      </c>
      <c r="V3356" s="75">
        <v>30.2787929569736</v>
      </c>
    </row>
    <row r="3357" spans="2:22" x14ac:dyDescent="0.25">
      <c r="B3357" s="45">
        <v>68</v>
      </c>
      <c r="C3357" s="70">
        <v>43684</v>
      </c>
      <c r="D3357">
        <v>34.6</v>
      </c>
      <c r="E3357" s="75">
        <v>0</v>
      </c>
      <c r="F3357">
        <f t="shared" si="85"/>
        <v>34.6</v>
      </c>
      <c r="G3357">
        <v>4.6153525809999998</v>
      </c>
      <c r="H3357" s="75">
        <v>34.6</v>
      </c>
      <c r="I3357" s="75">
        <v>0.04</v>
      </c>
      <c r="J3357" s="75">
        <v>1.3839999999999999</v>
      </c>
      <c r="K3357" s="75">
        <v>1.0619909999999999</v>
      </c>
      <c r="L3357" s="75">
        <v>4.9014629028487704</v>
      </c>
      <c r="M3357" s="75">
        <v>4.9014629028487704</v>
      </c>
      <c r="N3357" s="75">
        <v>80.8125</v>
      </c>
      <c r="O3357" s="75">
        <v>40.40625</v>
      </c>
      <c r="P3357" s="75">
        <v>1</v>
      </c>
      <c r="Q3357" s="75">
        <v>33.216000000000001</v>
      </c>
      <c r="R3357" s="75">
        <v>33.216000000000001</v>
      </c>
      <c r="S3357" s="75">
        <v>0.53874999999999995</v>
      </c>
      <c r="T3357" s="75">
        <v>7.0786342742878103</v>
      </c>
      <c r="U3357" s="75">
        <v>0</v>
      </c>
      <c r="V3357" s="75">
        <v>9.0428901341101806</v>
      </c>
    </row>
    <row r="3358" spans="2:22" x14ac:dyDescent="0.25">
      <c r="B3358" s="45">
        <v>69</v>
      </c>
      <c r="C3358" s="70">
        <v>43685</v>
      </c>
      <c r="D3358">
        <v>2</v>
      </c>
      <c r="E3358" s="75">
        <v>0</v>
      </c>
      <c r="F3358">
        <f t="shared" si="85"/>
        <v>2</v>
      </c>
      <c r="G3358">
        <v>4.5265454299999996</v>
      </c>
      <c r="H3358" s="75">
        <v>2</v>
      </c>
      <c r="I3358" s="75">
        <v>6.5000000000000002E-2</v>
      </c>
      <c r="J3358" s="75">
        <v>0.13</v>
      </c>
      <c r="K3358" s="75">
        <v>1.0624905</v>
      </c>
      <c r="L3358" s="75">
        <v>4.8094115171934204</v>
      </c>
      <c r="M3358" s="75">
        <v>4.8094115171934204</v>
      </c>
      <c r="N3358" s="75">
        <v>82.125</v>
      </c>
      <c r="O3358" s="75">
        <v>41.0625</v>
      </c>
      <c r="P3358" s="75">
        <v>1</v>
      </c>
      <c r="Q3358" s="75">
        <v>1.87</v>
      </c>
      <c r="R3358" s="75">
        <v>8.9486342742878104</v>
      </c>
      <c r="S3358" s="75">
        <v>0.54749999999999999</v>
      </c>
      <c r="T3358" s="75">
        <v>1.0348056892735999</v>
      </c>
      <c r="U3358" s="75">
        <v>0</v>
      </c>
      <c r="V3358" s="75">
        <v>5.9384730662893803</v>
      </c>
    </row>
    <row r="3359" spans="2:22" x14ac:dyDescent="0.25">
      <c r="B3359" s="45">
        <v>70</v>
      </c>
      <c r="C3359" s="70">
        <v>43686</v>
      </c>
      <c r="D3359">
        <v>0</v>
      </c>
      <c r="E3359" s="75">
        <v>0</v>
      </c>
      <c r="F3359">
        <f t="shared" si="85"/>
        <v>0</v>
      </c>
      <c r="G3359">
        <v>4.3958879079999997</v>
      </c>
      <c r="H3359" s="75">
        <v>0</v>
      </c>
      <c r="I3359" s="75">
        <v>0.05</v>
      </c>
      <c r="J3359" s="75">
        <v>0</v>
      </c>
      <c r="K3359" s="75">
        <v>1.0629900000000001</v>
      </c>
      <c r="L3359" s="75">
        <v>4.6727848873249203</v>
      </c>
      <c r="M3359" s="75">
        <v>4.6727848873249203</v>
      </c>
      <c r="N3359" s="75">
        <v>83.4375</v>
      </c>
      <c r="O3359" s="75">
        <v>41.71875</v>
      </c>
      <c r="P3359" s="75">
        <v>1</v>
      </c>
      <c r="Q3359" s="75">
        <v>0</v>
      </c>
      <c r="R3359" s="75">
        <v>1.0348056892735999</v>
      </c>
      <c r="S3359" s="75">
        <v>0.55625000000000002</v>
      </c>
      <c r="T3359" s="75">
        <v>0</v>
      </c>
      <c r="U3359" s="75">
        <v>0</v>
      </c>
      <c r="V3359" s="75">
        <v>9.5764522643407002</v>
      </c>
    </row>
    <row r="3360" spans="2:22" x14ac:dyDescent="0.25">
      <c r="B3360" s="45">
        <v>71</v>
      </c>
      <c r="C3360" s="70">
        <v>43687</v>
      </c>
      <c r="D3360">
        <v>4.5999999999999996</v>
      </c>
      <c r="E3360" s="75">
        <v>0</v>
      </c>
      <c r="F3360">
        <f t="shared" si="85"/>
        <v>4.5999999999999996</v>
      </c>
      <c r="G3360">
        <v>4.3322224670000002</v>
      </c>
      <c r="H3360" s="75">
        <v>4.5999999999999996</v>
      </c>
      <c r="I3360" s="75">
        <v>6.5000000000000002E-2</v>
      </c>
      <c r="J3360" s="75">
        <v>0.29899999999999999</v>
      </c>
      <c r="K3360" s="75">
        <v>1.0634895</v>
      </c>
      <c r="L3360" s="75">
        <v>4.6072731053186002</v>
      </c>
      <c r="M3360" s="75">
        <v>4.6072731053186002</v>
      </c>
      <c r="N3360" s="75">
        <v>84.75</v>
      </c>
      <c r="O3360" s="75">
        <v>42.375</v>
      </c>
      <c r="P3360" s="75">
        <v>1</v>
      </c>
      <c r="Q3360" s="75">
        <v>4.3010000000000002</v>
      </c>
      <c r="R3360" s="75">
        <v>4.3010000000000002</v>
      </c>
      <c r="S3360" s="75">
        <v>0.56499999999999995</v>
      </c>
      <c r="T3360" s="75">
        <v>0</v>
      </c>
      <c r="U3360" s="75">
        <v>0</v>
      </c>
      <c r="V3360" s="75">
        <v>9.8827253696592994</v>
      </c>
    </row>
    <row r="3361" spans="2:22" x14ac:dyDescent="0.25">
      <c r="B3361" s="45">
        <v>72</v>
      </c>
      <c r="C3361" s="70">
        <v>43688</v>
      </c>
      <c r="D3361">
        <v>0</v>
      </c>
      <c r="E3361" s="75">
        <v>0</v>
      </c>
      <c r="F3361">
        <f t="shared" si="85"/>
        <v>0</v>
      </c>
      <c r="G3361">
        <v>4.308866643</v>
      </c>
      <c r="H3361" s="75">
        <v>0</v>
      </c>
      <c r="I3361" s="75">
        <v>0.05</v>
      </c>
      <c r="J3361" s="75">
        <v>0</v>
      </c>
      <c r="K3361" s="75">
        <v>1.0639890000000001</v>
      </c>
      <c r="L3361" s="75">
        <v>4.5845867106189298</v>
      </c>
      <c r="M3361" s="75">
        <v>4.5845867106189298</v>
      </c>
      <c r="N3361" s="75">
        <v>86.0625</v>
      </c>
      <c r="O3361" s="75">
        <v>43.03125</v>
      </c>
      <c r="P3361" s="75">
        <v>1</v>
      </c>
      <c r="Q3361" s="75">
        <v>0</v>
      </c>
      <c r="R3361" s="75">
        <v>0</v>
      </c>
      <c r="S3361" s="75">
        <v>0.57374999999999998</v>
      </c>
      <c r="T3361" s="75">
        <v>0</v>
      </c>
      <c r="U3361" s="75">
        <v>0</v>
      </c>
      <c r="V3361" s="75">
        <v>14.4673120802782</v>
      </c>
    </row>
    <row r="3362" spans="2:22" x14ac:dyDescent="0.25">
      <c r="B3362" s="45">
        <v>73</v>
      </c>
      <c r="C3362" s="70">
        <v>43689</v>
      </c>
      <c r="D3362">
        <v>0</v>
      </c>
      <c r="E3362" s="75">
        <v>0</v>
      </c>
      <c r="F3362">
        <f t="shared" si="85"/>
        <v>0</v>
      </c>
      <c r="G3362">
        <v>4.3051214959999999</v>
      </c>
      <c r="H3362" s="75">
        <v>0</v>
      </c>
      <c r="I3362" s="75">
        <v>0.05</v>
      </c>
      <c r="J3362" s="75">
        <v>0</v>
      </c>
      <c r="K3362" s="75">
        <v>1.0644884999999999</v>
      </c>
      <c r="L3362" s="75">
        <v>4.5827523235948</v>
      </c>
      <c r="M3362" s="75">
        <v>4.5827523235948</v>
      </c>
      <c r="N3362" s="75">
        <v>87.375</v>
      </c>
      <c r="O3362" s="75">
        <v>43.6875</v>
      </c>
      <c r="P3362" s="75">
        <v>1</v>
      </c>
      <c r="Q3362" s="75">
        <v>0</v>
      </c>
      <c r="R3362" s="75">
        <v>0</v>
      </c>
      <c r="S3362" s="75">
        <v>0.58250000000000002</v>
      </c>
      <c r="T3362" s="75">
        <v>0</v>
      </c>
      <c r="U3362" s="75">
        <v>0</v>
      </c>
      <c r="V3362" s="75">
        <v>19.050064403873002</v>
      </c>
    </row>
    <row r="3363" spans="2:22" x14ac:dyDescent="0.25">
      <c r="B3363" s="45">
        <v>74</v>
      </c>
      <c r="C3363" s="70">
        <v>43690</v>
      </c>
      <c r="D3363">
        <v>0</v>
      </c>
      <c r="E3363" s="75">
        <v>0</v>
      </c>
      <c r="F3363">
        <f t="shared" si="85"/>
        <v>0</v>
      </c>
      <c r="G3363">
        <v>4.1703459440000001</v>
      </c>
      <c r="H3363" s="75">
        <v>0</v>
      </c>
      <c r="I3363" s="75">
        <v>0.03</v>
      </c>
      <c r="J3363" s="75">
        <v>0</v>
      </c>
      <c r="K3363" s="75">
        <v>1.064988</v>
      </c>
      <c r="L3363" s="75">
        <v>4.4413683862086701</v>
      </c>
      <c r="M3363" s="75">
        <v>4.4413683862086701</v>
      </c>
      <c r="N3363" s="75">
        <v>90</v>
      </c>
      <c r="O3363" s="75">
        <v>45</v>
      </c>
      <c r="P3363" s="75">
        <v>1</v>
      </c>
      <c r="Q3363" s="75">
        <v>0</v>
      </c>
      <c r="R3363" s="75">
        <v>0</v>
      </c>
      <c r="S3363" s="75">
        <v>0.6</v>
      </c>
      <c r="T3363" s="75">
        <v>0</v>
      </c>
      <c r="U3363" s="75">
        <v>0</v>
      </c>
      <c r="V3363" s="75">
        <v>23.491432790081699</v>
      </c>
    </row>
    <row r="3364" spans="2:22" x14ac:dyDescent="0.25">
      <c r="B3364" s="45">
        <v>75</v>
      </c>
      <c r="C3364" s="70">
        <v>43691</v>
      </c>
      <c r="D3364">
        <v>0</v>
      </c>
      <c r="E3364" s="75">
        <v>0</v>
      </c>
      <c r="F3364">
        <f t="shared" si="85"/>
        <v>0</v>
      </c>
      <c r="G3364">
        <v>4.1057940400000001</v>
      </c>
      <c r="H3364" s="75">
        <v>0</v>
      </c>
      <c r="I3364" s="75">
        <v>0.03</v>
      </c>
      <c r="J3364" s="75">
        <v>0</v>
      </c>
      <c r="K3364" s="75">
        <v>1.0649999999999999</v>
      </c>
      <c r="L3364" s="75">
        <v>4.3726706526000001</v>
      </c>
      <c r="M3364" s="75">
        <v>4.3726706526000001</v>
      </c>
      <c r="N3364" s="75">
        <v>90</v>
      </c>
      <c r="O3364" s="75">
        <v>45</v>
      </c>
      <c r="P3364" s="75">
        <v>1</v>
      </c>
      <c r="Q3364" s="75">
        <v>0</v>
      </c>
      <c r="R3364" s="75">
        <v>0</v>
      </c>
      <c r="S3364" s="75">
        <v>0.6</v>
      </c>
      <c r="T3364" s="75">
        <v>0</v>
      </c>
      <c r="U3364" s="75">
        <v>0</v>
      </c>
      <c r="V3364" s="75">
        <v>27.864103442681699</v>
      </c>
    </row>
    <row r="3365" spans="2:22" x14ac:dyDescent="0.25">
      <c r="B3365" s="45">
        <v>76</v>
      </c>
      <c r="C3365" s="70">
        <v>43692</v>
      </c>
      <c r="D3365">
        <v>22</v>
      </c>
      <c r="E3365" s="75">
        <v>0</v>
      </c>
      <c r="F3365">
        <f t="shared" si="85"/>
        <v>22</v>
      </c>
      <c r="G3365">
        <v>4.1614446999999997</v>
      </c>
      <c r="H3365" s="75">
        <v>22</v>
      </c>
      <c r="I3365" s="75">
        <v>6.5000000000000002E-2</v>
      </c>
      <c r="J3365" s="75">
        <v>1.43</v>
      </c>
      <c r="K3365" s="75">
        <v>1.0649999999999999</v>
      </c>
      <c r="L3365" s="75">
        <v>4.4319386055000001</v>
      </c>
      <c r="M3365" s="75">
        <v>4.4319386055000001</v>
      </c>
      <c r="N3365" s="75">
        <v>90</v>
      </c>
      <c r="O3365" s="75">
        <v>45</v>
      </c>
      <c r="P3365" s="75">
        <v>1</v>
      </c>
      <c r="Q3365" s="75">
        <v>20.57</v>
      </c>
      <c r="R3365" s="75">
        <v>20.57</v>
      </c>
      <c r="S3365" s="75">
        <v>0.6</v>
      </c>
      <c r="T3365" s="75">
        <v>4.0345153486249998</v>
      </c>
      <c r="U3365" s="75">
        <v>0</v>
      </c>
      <c r="V3365" s="75">
        <v>15.7605573968067</v>
      </c>
    </row>
    <row r="3366" spans="2:22" x14ac:dyDescent="0.25">
      <c r="B3366" s="45">
        <v>77</v>
      </c>
      <c r="C3366" s="70">
        <v>43693</v>
      </c>
      <c r="D3366">
        <v>25</v>
      </c>
      <c r="E3366" s="75">
        <v>0</v>
      </c>
      <c r="F3366">
        <f t="shared" si="85"/>
        <v>25</v>
      </c>
      <c r="G3366">
        <v>4.2569509380000001</v>
      </c>
      <c r="H3366" s="75">
        <v>25</v>
      </c>
      <c r="I3366" s="75">
        <v>6.5000000000000002E-2</v>
      </c>
      <c r="J3366" s="75">
        <v>1.625</v>
      </c>
      <c r="K3366" s="75">
        <v>1.0649999999999999</v>
      </c>
      <c r="L3366" s="75">
        <v>4.5336527489699998</v>
      </c>
      <c r="M3366" s="75">
        <v>4.5336527489699998</v>
      </c>
      <c r="N3366" s="75">
        <v>90</v>
      </c>
      <c r="O3366" s="75">
        <v>45</v>
      </c>
      <c r="P3366" s="75">
        <v>1</v>
      </c>
      <c r="Q3366" s="75">
        <v>23.375</v>
      </c>
      <c r="R3366" s="75">
        <v>27.409515348625</v>
      </c>
      <c r="S3366" s="75">
        <v>0.6</v>
      </c>
      <c r="T3366" s="75">
        <v>5.7189656499137502</v>
      </c>
      <c r="U3366" s="75">
        <v>1.3963395529345599</v>
      </c>
      <c r="V3366" s="75">
        <v>0</v>
      </c>
    </row>
    <row r="3367" spans="2:22" x14ac:dyDescent="0.25">
      <c r="B3367" s="45">
        <v>78</v>
      </c>
      <c r="C3367" s="70">
        <v>43694</v>
      </c>
      <c r="D3367">
        <v>42</v>
      </c>
      <c r="E3367" s="75">
        <v>0</v>
      </c>
      <c r="F3367">
        <f t="shared" si="85"/>
        <v>42</v>
      </c>
      <c r="G3367">
        <v>4.260462038</v>
      </c>
      <c r="H3367" s="75">
        <v>42</v>
      </c>
      <c r="I3367" s="75">
        <v>0.19</v>
      </c>
      <c r="J3367" s="75">
        <v>7.98</v>
      </c>
      <c r="K3367" s="75">
        <v>1.0649999999999999</v>
      </c>
      <c r="L3367" s="75">
        <v>4.5373920704700001</v>
      </c>
      <c r="M3367" s="75">
        <v>4.5373920704700001</v>
      </c>
      <c r="N3367" s="75">
        <v>90</v>
      </c>
      <c r="O3367" s="75">
        <v>45</v>
      </c>
      <c r="P3367" s="75">
        <v>1</v>
      </c>
      <c r="Q3367" s="75">
        <v>34.020000000000003</v>
      </c>
      <c r="R3367" s="75">
        <v>39.738965649913702</v>
      </c>
      <c r="S3367" s="75">
        <v>0.6</v>
      </c>
      <c r="T3367" s="75">
        <v>8.8003933948609401</v>
      </c>
      <c r="U3367" s="75">
        <v>26.401180184582799</v>
      </c>
      <c r="V3367" s="75">
        <v>0</v>
      </c>
    </row>
    <row r="3368" spans="2:22" x14ac:dyDescent="0.25">
      <c r="B3368" s="45">
        <v>79</v>
      </c>
      <c r="C3368" s="70">
        <v>43695</v>
      </c>
      <c r="D3368">
        <v>39</v>
      </c>
      <c r="E3368" s="75">
        <v>0</v>
      </c>
      <c r="F3368">
        <f t="shared" si="85"/>
        <v>39</v>
      </c>
      <c r="G3368">
        <v>4.2584187399999998</v>
      </c>
      <c r="H3368" s="75">
        <v>39</v>
      </c>
      <c r="I3368" s="75">
        <v>0.12</v>
      </c>
      <c r="J3368" s="75">
        <v>4.68</v>
      </c>
      <c r="K3368" s="75">
        <v>1.0649999999999999</v>
      </c>
      <c r="L3368" s="75">
        <v>4.5352159581000002</v>
      </c>
      <c r="M3368" s="75">
        <v>4.5352159581000002</v>
      </c>
      <c r="N3368" s="75">
        <v>90</v>
      </c>
      <c r="O3368" s="75">
        <v>45</v>
      </c>
      <c r="P3368" s="75">
        <v>1</v>
      </c>
      <c r="Q3368" s="75">
        <v>34.32</v>
      </c>
      <c r="R3368" s="75">
        <v>43.120393394860898</v>
      </c>
      <c r="S3368" s="75">
        <v>0.6</v>
      </c>
      <c r="T3368" s="75">
        <v>9.6462943591902395</v>
      </c>
      <c r="U3368" s="75">
        <v>28.938883077570701</v>
      </c>
      <c r="V3368" s="75">
        <v>0</v>
      </c>
    </row>
    <row r="3369" spans="2:22" x14ac:dyDescent="0.25">
      <c r="B3369" s="45">
        <v>80</v>
      </c>
      <c r="C3369" s="70">
        <v>43696</v>
      </c>
      <c r="D3369">
        <v>0</v>
      </c>
      <c r="E3369" s="75">
        <v>0</v>
      </c>
      <c r="F3369">
        <f t="shared" si="85"/>
        <v>0</v>
      </c>
      <c r="G3369">
        <v>4.2559523019999999</v>
      </c>
      <c r="H3369" s="75">
        <v>0</v>
      </c>
      <c r="I3369" s="75">
        <v>0.06</v>
      </c>
      <c r="J3369" s="75">
        <v>0</v>
      </c>
      <c r="K3369" s="75">
        <v>1.0649999999999999</v>
      </c>
      <c r="L3369" s="75">
        <v>4.5325892016299996</v>
      </c>
      <c r="M3369" s="75">
        <v>4.5325892016299996</v>
      </c>
      <c r="N3369" s="75">
        <v>90</v>
      </c>
      <c r="O3369" s="75">
        <v>45</v>
      </c>
      <c r="P3369" s="75">
        <v>1</v>
      </c>
      <c r="Q3369" s="75">
        <v>0</v>
      </c>
      <c r="R3369" s="75">
        <v>9.6462943591902395</v>
      </c>
      <c r="S3369" s="75">
        <v>0.6</v>
      </c>
      <c r="T3369" s="75">
        <v>1.27842628939006</v>
      </c>
      <c r="U3369" s="75">
        <v>3.8352788681701799</v>
      </c>
      <c r="V3369" s="75">
        <v>0</v>
      </c>
    </row>
    <row r="3370" spans="2:22" x14ac:dyDescent="0.25">
      <c r="B3370" s="45">
        <v>81</v>
      </c>
      <c r="C3370" s="70">
        <v>43697</v>
      </c>
      <c r="D3370">
        <v>0</v>
      </c>
      <c r="E3370" s="75">
        <v>0</v>
      </c>
      <c r="F3370">
        <f t="shared" si="85"/>
        <v>0</v>
      </c>
      <c r="G3370">
        <v>4.1389406270000002</v>
      </c>
      <c r="H3370" s="75">
        <v>0</v>
      </c>
      <c r="I3370" s="75">
        <v>0.06</v>
      </c>
      <c r="J3370" s="75">
        <v>0</v>
      </c>
      <c r="K3370" s="75">
        <v>1.0649999999999999</v>
      </c>
      <c r="L3370" s="75">
        <v>4.4079717677549999</v>
      </c>
      <c r="M3370" s="75">
        <v>4.4079717677549999</v>
      </c>
      <c r="N3370" s="75">
        <v>90</v>
      </c>
      <c r="O3370" s="75">
        <v>45</v>
      </c>
      <c r="P3370" s="75">
        <v>1</v>
      </c>
      <c r="Q3370" s="75">
        <v>0</v>
      </c>
      <c r="R3370" s="75">
        <v>1.27842628939006</v>
      </c>
      <c r="S3370" s="75">
        <v>0.6</v>
      </c>
      <c r="T3370" s="75">
        <v>0</v>
      </c>
      <c r="U3370" s="75">
        <v>0</v>
      </c>
      <c r="V3370" s="75">
        <v>3.1295454783649399</v>
      </c>
    </row>
    <row r="3371" spans="2:22" x14ac:dyDescent="0.25">
      <c r="B3371" s="45">
        <v>82</v>
      </c>
      <c r="C3371" s="70">
        <v>43698</v>
      </c>
      <c r="D3371">
        <v>0</v>
      </c>
      <c r="E3371" s="75">
        <v>0</v>
      </c>
      <c r="F3371">
        <f t="shared" si="85"/>
        <v>0</v>
      </c>
      <c r="G3371">
        <v>4.0552419039999998</v>
      </c>
      <c r="H3371" s="75">
        <v>0</v>
      </c>
      <c r="I3371" s="75">
        <v>0.05</v>
      </c>
      <c r="J3371" s="75">
        <v>0</v>
      </c>
      <c r="K3371" s="75">
        <v>1.0649999999999999</v>
      </c>
      <c r="L3371" s="75">
        <v>4.31883262776</v>
      </c>
      <c r="M3371" s="75">
        <v>4.31883262776</v>
      </c>
      <c r="N3371" s="75">
        <v>90</v>
      </c>
      <c r="O3371" s="75">
        <v>45</v>
      </c>
      <c r="P3371" s="75">
        <v>1</v>
      </c>
      <c r="Q3371" s="75">
        <v>0</v>
      </c>
      <c r="R3371" s="75">
        <v>0</v>
      </c>
      <c r="S3371" s="75">
        <v>0.6</v>
      </c>
      <c r="T3371" s="75">
        <v>0</v>
      </c>
      <c r="U3371" s="75">
        <v>0</v>
      </c>
      <c r="V3371" s="75">
        <v>7.4483781061249399</v>
      </c>
    </row>
    <row r="3372" spans="2:22" x14ac:dyDescent="0.25">
      <c r="B3372" s="45">
        <v>83</v>
      </c>
      <c r="C3372" s="70">
        <v>43699</v>
      </c>
      <c r="D3372">
        <v>0</v>
      </c>
      <c r="E3372" s="75">
        <v>0</v>
      </c>
      <c r="F3372">
        <f t="shared" si="85"/>
        <v>0</v>
      </c>
      <c r="G3372">
        <v>4.0034813500000004</v>
      </c>
      <c r="H3372" s="75">
        <v>0</v>
      </c>
      <c r="I3372" s="75">
        <v>0.05</v>
      </c>
      <c r="J3372" s="75">
        <v>0</v>
      </c>
      <c r="K3372" s="75">
        <v>1.0649999999999999</v>
      </c>
      <c r="L3372" s="75">
        <v>4.2637076377499996</v>
      </c>
      <c r="M3372" s="75">
        <v>4.2637076377499996</v>
      </c>
      <c r="N3372" s="75">
        <v>90</v>
      </c>
      <c r="O3372" s="75">
        <v>45</v>
      </c>
      <c r="P3372" s="75">
        <v>1</v>
      </c>
      <c r="Q3372" s="75">
        <v>0</v>
      </c>
      <c r="R3372" s="75">
        <v>0</v>
      </c>
      <c r="S3372" s="75">
        <v>0.6</v>
      </c>
      <c r="T3372" s="75">
        <v>0</v>
      </c>
      <c r="U3372" s="75">
        <v>0</v>
      </c>
      <c r="V3372" s="75">
        <v>11.7120857438749</v>
      </c>
    </row>
    <row r="3373" spans="2:22" x14ac:dyDescent="0.25">
      <c r="B3373" s="45">
        <v>84</v>
      </c>
      <c r="C3373" s="70">
        <v>43700</v>
      </c>
      <c r="D3373">
        <v>0</v>
      </c>
      <c r="E3373" s="75">
        <v>0</v>
      </c>
      <c r="F3373">
        <f t="shared" si="85"/>
        <v>0</v>
      </c>
      <c r="G3373">
        <v>4.0784604350000002</v>
      </c>
      <c r="H3373" s="75">
        <v>0</v>
      </c>
      <c r="I3373" s="75">
        <v>0.05</v>
      </c>
      <c r="J3373" s="75">
        <v>0</v>
      </c>
      <c r="K3373" s="75">
        <v>1.0649999999999999</v>
      </c>
      <c r="L3373" s="75">
        <v>4.3435603632750004</v>
      </c>
      <c r="M3373" s="75">
        <v>4.3435603632750004</v>
      </c>
      <c r="N3373" s="75">
        <v>90</v>
      </c>
      <c r="O3373" s="75">
        <v>45</v>
      </c>
      <c r="P3373" s="75">
        <v>1</v>
      </c>
      <c r="Q3373" s="75">
        <v>0</v>
      </c>
      <c r="R3373" s="75">
        <v>0</v>
      </c>
      <c r="S3373" s="75">
        <v>0.6</v>
      </c>
      <c r="T3373" s="75">
        <v>0</v>
      </c>
      <c r="U3373" s="75">
        <v>0</v>
      </c>
      <c r="V3373" s="75">
        <v>16.055646107149901</v>
      </c>
    </row>
    <row r="3374" spans="2:22" x14ac:dyDescent="0.25">
      <c r="B3374" s="45">
        <v>85</v>
      </c>
      <c r="C3374" s="70">
        <v>43701</v>
      </c>
      <c r="D3374">
        <v>0</v>
      </c>
      <c r="E3374" s="75">
        <v>0</v>
      </c>
      <c r="F3374">
        <f t="shared" si="85"/>
        <v>0</v>
      </c>
      <c r="G3374">
        <v>4.1531357829999997</v>
      </c>
      <c r="H3374" s="75">
        <v>0</v>
      </c>
      <c r="I3374" s="75">
        <v>0.03</v>
      </c>
      <c r="J3374" s="75">
        <v>0</v>
      </c>
      <c r="K3374" s="75">
        <v>1.0649999999999999</v>
      </c>
      <c r="L3374" s="75">
        <v>4.4230896088950002</v>
      </c>
      <c r="M3374" s="75">
        <v>4.4230896088950002</v>
      </c>
      <c r="N3374" s="75">
        <v>90</v>
      </c>
      <c r="O3374" s="75">
        <v>45</v>
      </c>
      <c r="P3374" s="75">
        <v>1</v>
      </c>
      <c r="Q3374" s="75">
        <v>0</v>
      </c>
      <c r="R3374" s="75">
        <v>0</v>
      </c>
      <c r="S3374" s="75">
        <v>0.6</v>
      </c>
      <c r="T3374" s="75">
        <v>0</v>
      </c>
      <c r="U3374" s="75">
        <v>0</v>
      </c>
      <c r="V3374" s="75">
        <v>20.478735716044898</v>
      </c>
    </row>
    <row r="3375" spans="2:22" x14ac:dyDescent="0.25">
      <c r="B3375" s="45">
        <v>86</v>
      </c>
      <c r="C3375" s="70">
        <v>43702</v>
      </c>
      <c r="D3375">
        <v>0</v>
      </c>
      <c r="E3375" s="75">
        <v>0</v>
      </c>
      <c r="F3375">
        <f t="shared" si="85"/>
        <v>0</v>
      </c>
      <c r="G3375">
        <v>4.2612142070000001</v>
      </c>
      <c r="H3375" s="75">
        <v>0</v>
      </c>
      <c r="I3375" s="75">
        <v>0.03</v>
      </c>
      <c r="J3375" s="75">
        <v>0</v>
      </c>
      <c r="K3375" s="75">
        <v>1.0649999999999999</v>
      </c>
      <c r="L3375" s="75">
        <v>4.5381931304550003</v>
      </c>
      <c r="M3375" s="75">
        <v>4.5381931304550003</v>
      </c>
      <c r="N3375" s="75">
        <v>90</v>
      </c>
      <c r="O3375" s="75">
        <v>45</v>
      </c>
      <c r="P3375" s="75">
        <v>1</v>
      </c>
      <c r="Q3375" s="75">
        <v>0</v>
      </c>
      <c r="R3375" s="75">
        <v>0</v>
      </c>
      <c r="S3375" s="75">
        <v>0.6</v>
      </c>
      <c r="T3375" s="75">
        <v>0</v>
      </c>
      <c r="U3375" s="75">
        <v>0</v>
      </c>
      <c r="V3375" s="75">
        <v>25.016928846499901</v>
      </c>
    </row>
    <row r="3376" spans="2:22" x14ac:dyDescent="0.25">
      <c r="B3376" s="45">
        <v>87</v>
      </c>
      <c r="C3376" s="70">
        <v>43703</v>
      </c>
      <c r="D3376">
        <v>4.8</v>
      </c>
      <c r="E3376" s="75">
        <v>0</v>
      </c>
      <c r="F3376">
        <f t="shared" si="85"/>
        <v>4.8</v>
      </c>
      <c r="G3376">
        <v>4.3317955599999998</v>
      </c>
      <c r="H3376" s="75">
        <v>4.8</v>
      </c>
      <c r="I3376" s="75">
        <v>0.04</v>
      </c>
      <c r="J3376" s="75">
        <v>0.192</v>
      </c>
      <c r="K3376" s="75">
        <v>1.0649999999999999</v>
      </c>
      <c r="L3376" s="75">
        <v>4.6133622713999998</v>
      </c>
      <c r="M3376" s="75">
        <v>4.6133622713999998</v>
      </c>
      <c r="N3376" s="75">
        <v>90</v>
      </c>
      <c r="O3376" s="75">
        <v>45</v>
      </c>
      <c r="P3376" s="75">
        <v>1</v>
      </c>
      <c r="Q3376" s="75">
        <v>4.6079999999999997</v>
      </c>
      <c r="R3376" s="75">
        <v>4.6079999999999997</v>
      </c>
      <c r="S3376" s="75">
        <v>0.6</v>
      </c>
      <c r="T3376" s="75">
        <v>0</v>
      </c>
      <c r="U3376" s="75">
        <v>0</v>
      </c>
      <c r="V3376" s="75">
        <v>25.022291117899901</v>
      </c>
    </row>
    <row r="3377" spans="2:22" x14ac:dyDescent="0.25">
      <c r="B3377" s="45">
        <v>88</v>
      </c>
      <c r="C3377" s="70">
        <v>43704</v>
      </c>
      <c r="D3377">
        <v>22.4</v>
      </c>
      <c r="E3377" s="75">
        <v>0</v>
      </c>
      <c r="F3377">
        <f t="shared" si="85"/>
        <v>22.4</v>
      </c>
      <c r="G3377">
        <v>4.475192045</v>
      </c>
      <c r="H3377" s="75">
        <v>22.4</v>
      </c>
      <c r="I3377" s="75">
        <v>6.5000000000000002E-2</v>
      </c>
      <c r="J3377" s="75">
        <v>1.456</v>
      </c>
      <c r="K3377" s="75">
        <v>1.0649999999999999</v>
      </c>
      <c r="L3377" s="75">
        <v>4.7660795279250001</v>
      </c>
      <c r="M3377" s="75">
        <v>4.7660795279250001</v>
      </c>
      <c r="N3377" s="75">
        <v>90</v>
      </c>
      <c r="O3377" s="75">
        <v>45</v>
      </c>
      <c r="P3377" s="75">
        <v>1</v>
      </c>
      <c r="Q3377" s="75">
        <v>20.943999999999999</v>
      </c>
      <c r="R3377" s="75">
        <v>20.943999999999999</v>
      </c>
      <c r="S3377" s="75">
        <v>0.6</v>
      </c>
      <c r="T3377" s="75">
        <v>4.0444801180187504</v>
      </c>
      <c r="U3377" s="75">
        <v>0</v>
      </c>
      <c r="V3377" s="75">
        <v>12.888850763843701</v>
      </c>
    </row>
    <row r="3378" spans="2:22" x14ac:dyDescent="0.25">
      <c r="B3378" s="45">
        <v>89</v>
      </c>
      <c r="C3378" s="70">
        <v>43705</v>
      </c>
      <c r="D3378">
        <v>6.8</v>
      </c>
      <c r="E3378" s="75">
        <v>0</v>
      </c>
      <c r="F3378">
        <f t="shared" si="85"/>
        <v>6.8</v>
      </c>
      <c r="G3378">
        <v>4.5565988170000002</v>
      </c>
      <c r="H3378" s="75">
        <v>6.8</v>
      </c>
      <c r="I3378" s="75">
        <v>6.5000000000000002E-2</v>
      </c>
      <c r="J3378" s="75">
        <v>0.442</v>
      </c>
      <c r="K3378" s="75">
        <v>1.0649999999999999</v>
      </c>
      <c r="L3378" s="75">
        <v>4.8527777401050001</v>
      </c>
      <c r="M3378" s="75">
        <v>4.8527777401050001</v>
      </c>
      <c r="N3378" s="75">
        <v>90</v>
      </c>
      <c r="O3378" s="75">
        <v>45</v>
      </c>
      <c r="P3378" s="75">
        <v>1</v>
      </c>
      <c r="Q3378" s="75">
        <v>6.3579999999999997</v>
      </c>
      <c r="R3378" s="75">
        <v>10.402480118018801</v>
      </c>
      <c r="S3378" s="75">
        <v>0.6</v>
      </c>
      <c r="T3378" s="75">
        <v>1.3874255944784399</v>
      </c>
      <c r="U3378" s="75">
        <v>0</v>
      </c>
      <c r="V3378" s="75">
        <v>8.7265739804083804</v>
      </c>
    </row>
    <row r="3379" spans="2:22" x14ac:dyDescent="0.25">
      <c r="B3379" s="45">
        <v>90</v>
      </c>
      <c r="C3379" s="70">
        <v>43706</v>
      </c>
      <c r="D3379">
        <v>5.2</v>
      </c>
      <c r="E3379" s="75">
        <v>0</v>
      </c>
      <c r="F3379">
        <f t="shared" si="85"/>
        <v>5.2</v>
      </c>
      <c r="G3379">
        <v>4.6296085009999999</v>
      </c>
      <c r="H3379" s="75">
        <v>5.2</v>
      </c>
      <c r="I3379" s="75">
        <v>6.5000000000000002E-2</v>
      </c>
      <c r="J3379" s="75">
        <v>0.33800000000000002</v>
      </c>
      <c r="K3379" s="75">
        <v>1.0649999999999999</v>
      </c>
      <c r="L3379" s="75">
        <v>4.930533053565</v>
      </c>
      <c r="M3379" s="75">
        <v>4.930533053565</v>
      </c>
      <c r="N3379" s="75">
        <v>90</v>
      </c>
      <c r="O3379" s="75">
        <v>45</v>
      </c>
      <c r="P3379" s="75">
        <v>1</v>
      </c>
      <c r="Q3379" s="75">
        <v>4.8620000000000001</v>
      </c>
      <c r="R3379" s="75">
        <v>6.2494255944784403</v>
      </c>
      <c r="S3379" s="75">
        <v>0.6</v>
      </c>
      <c r="T3379" s="75">
        <v>0.329723135228359</v>
      </c>
      <c r="U3379" s="75">
        <v>0</v>
      </c>
      <c r="V3379" s="75">
        <v>7.7374045747232998</v>
      </c>
    </row>
    <row r="3380" spans="2:22" x14ac:dyDescent="0.25">
      <c r="B3380" s="45">
        <v>91</v>
      </c>
      <c r="C3380" s="70">
        <v>43707</v>
      </c>
      <c r="D3380">
        <v>0</v>
      </c>
      <c r="E3380" s="75">
        <v>0</v>
      </c>
      <c r="F3380">
        <f t="shared" si="85"/>
        <v>0</v>
      </c>
      <c r="G3380">
        <v>4.6550571420000004</v>
      </c>
      <c r="H3380" s="75">
        <v>0</v>
      </c>
      <c r="I3380" s="75">
        <v>0.05</v>
      </c>
      <c r="J3380" s="75">
        <v>0</v>
      </c>
      <c r="K3380" s="75">
        <v>1.0649999999999999</v>
      </c>
      <c r="L3380" s="75">
        <v>4.9576358562299996</v>
      </c>
      <c r="M3380" s="75">
        <v>4.9576358562299996</v>
      </c>
      <c r="N3380" s="75">
        <v>90</v>
      </c>
      <c r="O3380" s="75">
        <v>45</v>
      </c>
      <c r="P3380" s="75">
        <v>1</v>
      </c>
      <c r="Q3380" s="75">
        <v>0</v>
      </c>
      <c r="R3380" s="75">
        <v>0.329723135228359</v>
      </c>
      <c r="S3380" s="75">
        <v>0.6</v>
      </c>
      <c r="T3380" s="75">
        <v>0</v>
      </c>
      <c r="U3380" s="75">
        <v>0</v>
      </c>
      <c r="V3380" s="75">
        <v>12.3653172957249</v>
      </c>
    </row>
    <row r="3381" spans="2:22" x14ac:dyDescent="0.25">
      <c r="B3381" s="45">
        <v>92</v>
      </c>
      <c r="C3381" s="70">
        <v>43708</v>
      </c>
      <c r="D3381">
        <v>31.8</v>
      </c>
      <c r="E3381" s="75">
        <v>0</v>
      </c>
      <c r="F3381">
        <f t="shared" si="85"/>
        <v>31.8</v>
      </c>
      <c r="G3381">
        <v>4.647333809</v>
      </c>
      <c r="H3381" s="75">
        <v>31.8</v>
      </c>
      <c r="I3381" s="75">
        <v>0.32500000000000001</v>
      </c>
      <c r="J3381" s="75">
        <v>10.335000000000001</v>
      </c>
      <c r="K3381" s="75">
        <v>1.0649999999999999</v>
      </c>
      <c r="L3381" s="75">
        <v>4.949410506585</v>
      </c>
      <c r="M3381" s="75">
        <v>4.949410506585</v>
      </c>
      <c r="N3381" s="75">
        <v>90</v>
      </c>
      <c r="O3381" s="75">
        <v>45</v>
      </c>
      <c r="P3381" s="75">
        <v>1</v>
      </c>
      <c r="Q3381" s="75">
        <v>21.465</v>
      </c>
      <c r="R3381" s="75">
        <v>21.465</v>
      </c>
      <c r="S3381" s="75">
        <v>0.6</v>
      </c>
      <c r="T3381" s="75">
        <v>4.12889737335375</v>
      </c>
      <c r="U3381" s="75">
        <v>2.13748243363092E-2</v>
      </c>
      <c r="V3381" s="75">
        <v>0</v>
      </c>
    </row>
    <row r="3382" spans="2:22" x14ac:dyDescent="0.25">
      <c r="B3382" s="45">
        <v>93</v>
      </c>
      <c r="C3382" s="70">
        <v>43709</v>
      </c>
      <c r="D3382">
        <v>5.8</v>
      </c>
      <c r="E3382" s="75">
        <v>0</v>
      </c>
      <c r="F3382">
        <f t="shared" si="85"/>
        <v>5.8</v>
      </c>
      <c r="G3382">
        <v>4.5180948069999998</v>
      </c>
      <c r="H3382" s="75">
        <v>5.8</v>
      </c>
      <c r="I3382" s="75">
        <v>0.08</v>
      </c>
      <c r="J3382" s="75">
        <v>0.46400000000000002</v>
      </c>
      <c r="K3382" s="75">
        <v>1.0649999999999999</v>
      </c>
      <c r="L3382" s="75">
        <v>4.8117709694549999</v>
      </c>
      <c r="M3382" s="75">
        <v>4.8117709694549999</v>
      </c>
      <c r="N3382" s="75">
        <v>90</v>
      </c>
      <c r="O3382" s="75">
        <v>45</v>
      </c>
      <c r="P3382" s="75">
        <v>1</v>
      </c>
      <c r="Q3382" s="75">
        <v>5.3360000000000003</v>
      </c>
      <c r="R3382" s="75">
        <v>9.4648973733537503</v>
      </c>
      <c r="S3382" s="75">
        <v>0.6</v>
      </c>
      <c r="T3382" s="75">
        <v>1.16328160097469</v>
      </c>
      <c r="U3382" s="75">
        <v>3.4898448029240599</v>
      </c>
      <c r="V3382" s="75">
        <v>0</v>
      </c>
    </row>
    <row r="3383" spans="2:22" x14ac:dyDescent="0.25">
      <c r="B3383" s="45">
        <v>94</v>
      </c>
      <c r="C3383" s="70">
        <v>43710</v>
      </c>
      <c r="D3383">
        <v>0</v>
      </c>
      <c r="E3383" s="75">
        <v>0</v>
      </c>
      <c r="F3383">
        <f t="shared" si="85"/>
        <v>0</v>
      </c>
      <c r="G3383">
        <v>4.3674469260000004</v>
      </c>
      <c r="H3383" s="75">
        <v>0</v>
      </c>
      <c r="I3383" s="75">
        <v>0.06</v>
      </c>
      <c r="J3383" s="75">
        <v>0</v>
      </c>
      <c r="K3383" s="75">
        <v>1.0649999999999999</v>
      </c>
      <c r="L3383" s="75">
        <v>4.6513309761899997</v>
      </c>
      <c r="M3383" s="75">
        <v>4.6513309761899997</v>
      </c>
      <c r="N3383" s="75">
        <v>90</v>
      </c>
      <c r="O3383" s="75">
        <v>45</v>
      </c>
      <c r="P3383" s="75">
        <v>1</v>
      </c>
      <c r="Q3383" s="75">
        <v>0</v>
      </c>
      <c r="R3383" s="75">
        <v>1.16328160097469</v>
      </c>
      <c r="S3383" s="75">
        <v>0.6</v>
      </c>
      <c r="T3383" s="75">
        <v>0</v>
      </c>
      <c r="U3383" s="75">
        <v>0</v>
      </c>
      <c r="V3383" s="75">
        <v>3.4880493752153101</v>
      </c>
    </row>
    <row r="3384" spans="2:22" x14ac:dyDescent="0.25">
      <c r="B3384" s="45">
        <v>95</v>
      </c>
      <c r="C3384" s="70">
        <v>43711</v>
      </c>
      <c r="D3384">
        <v>7</v>
      </c>
      <c r="E3384" s="75">
        <v>0</v>
      </c>
      <c r="F3384">
        <f t="shared" si="85"/>
        <v>7</v>
      </c>
      <c r="G3384">
        <v>4.2210012150000003</v>
      </c>
      <c r="H3384" s="75">
        <v>7</v>
      </c>
      <c r="I3384" s="75">
        <v>6.5000000000000002E-2</v>
      </c>
      <c r="J3384" s="75">
        <v>0.45500000000000002</v>
      </c>
      <c r="K3384" s="75">
        <v>1.0649999999999999</v>
      </c>
      <c r="L3384" s="75">
        <v>4.4953662939749996</v>
      </c>
      <c r="M3384" s="75">
        <v>4.4953662939749996</v>
      </c>
      <c r="N3384" s="75">
        <v>90</v>
      </c>
      <c r="O3384" s="75">
        <v>45</v>
      </c>
      <c r="P3384" s="75">
        <v>1</v>
      </c>
      <c r="Q3384" s="75">
        <v>6.5449999999999999</v>
      </c>
      <c r="R3384" s="75">
        <v>6.5449999999999999</v>
      </c>
      <c r="S3384" s="75">
        <v>0.6</v>
      </c>
      <c r="T3384" s="75">
        <v>0.51240842650624996</v>
      </c>
      <c r="U3384" s="75">
        <v>0</v>
      </c>
      <c r="V3384" s="75">
        <v>1.9508240956965599</v>
      </c>
    </row>
    <row r="3385" spans="2:22" x14ac:dyDescent="0.25">
      <c r="B3385" s="45">
        <v>96</v>
      </c>
      <c r="C3385" s="70">
        <v>43712</v>
      </c>
      <c r="D3385">
        <v>0</v>
      </c>
      <c r="E3385" s="75">
        <v>0</v>
      </c>
      <c r="F3385">
        <f t="shared" si="85"/>
        <v>0</v>
      </c>
      <c r="G3385">
        <v>4.0856529129999997</v>
      </c>
      <c r="H3385" s="75">
        <v>0</v>
      </c>
      <c r="I3385" s="75">
        <v>0.05</v>
      </c>
      <c r="J3385" s="75">
        <v>0</v>
      </c>
      <c r="K3385" s="75">
        <v>1.0649999999999999</v>
      </c>
      <c r="L3385" s="75">
        <v>4.3512203523449999</v>
      </c>
      <c r="M3385" s="75">
        <v>4.3512203523449999</v>
      </c>
      <c r="N3385" s="75">
        <v>90</v>
      </c>
      <c r="O3385" s="75">
        <v>45</v>
      </c>
      <c r="P3385" s="75">
        <v>1</v>
      </c>
      <c r="Q3385" s="75">
        <v>0</v>
      </c>
      <c r="R3385" s="75">
        <v>0.51240842650624996</v>
      </c>
      <c r="S3385" s="75">
        <v>0.6</v>
      </c>
      <c r="T3385" s="75">
        <v>0</v>
      </c>
      <c r="U3385" s="75">
        <v>0</v>
      </c>
      <c r="V3385" s="75">
        <v>5.7896360215353102</v>
      </c>
    </row>
    <row r="3386" spans="2:22" x14ac:dyDescent="0.25">
      <c r="B3386" s="45">
        <v>97</v>
      </c>
      <c r="C3386" s="70">
        <v>43713</v>
      </c>
      <c r="D3386">
        <v>15.2</v>
      </c>
      <c r="E3386" s="75">
        <v>0</v>
      </c>
      <c r="F3386">
        <f t="shared" si="85"/>
        <v>15.2</v>
      </c>
      <c r="G3386">
        <v>3.9468894099999998</v>
      </c>
      <c r="H3386" s="75">
        <v>15.2</v>
      </c>
      <c r="I3386" s="75">
        <v>6.5000000000000002E-2</v>
      </c>
      <c r="J3386" s="75">
        <v>0.98799999999999999</v>
      </c>
      <c r="K3386" s="75">
        <v>1.0649999999999999</v>
      </c>
      <c r="L3386" s="75">
        <v>4.2034372216499998</v>
      </c>
      <c r="M3386" s="75">
        <v>4.2034372216499998</v>
      </c>
      <c r="N3386" s="75">
        <v>90</v>
      </c>
      <c r="O3386" s="75">
        <v>45</v>
      </c>
      <c r="P3386" s="75">
        <v>1</v>
      </c>
      <c r="Q3386" s="75">
        <v>14.212</v>
      </c>
      <c r="R3386" s="75">
        <v>14.212</v>
      </c>
      <c r="S3386" s="75">
        <v>0.6</v>
      </c>
      <c r="T3386" s="75">
        <v>2.5021406945875002</v>
      </c>
      <c r="U3386" s="75">
        <v>1.71678606222719</v>
      </c>
      <c r="V3386" s="75">
        <v>0</v>
      </c>
    </row>
    <row r="3387" spans="2:22" x14ac:dyDescent="0.25">
      <c r="B3387" s="45">
        <v>98</v>
      </c>
      <c r="C3387" s="70">
        <v>43714</v>
      </c>
      <c r="D3387">
        <v>0</v>
      </c>
      <c r="E3387" s="75">
        <v>0</v>
      </c>
      <c r="F3387">
        <f t="shared" si="85"/>
        <v>0</v>
      </c>
      <c r="G3387">
        <v>3.937654373</v>
      </c>
      <c r="H3387" s="75">
        <v>0</v>
      </c>
      <c r="I3387" s="75">
        <v>0.06</v>
      </c>
      <c r="J3387" s="75">
        <v>0</v>
      </c>
      <c r="K3387" s="75">
        <v>1.0649999999999999</v>
      </c>
      <c r="L3387" s="75">
        <v>4.1936019072450001</v>
      </c>
      <c r="M3387" s="75">
        <v>4.1936019072450001</v>
      </c>
      <c r="N3387" s="75">
        <v>90</v>
      </c>
      <c r="O3387" s="75">
        <v>45</v>
      </c>
      <c r="P3387" s="75">
        <v>1</v>
      </c>
      <c r="Q3387" s="75">
        <v>0</v>
      </c>
      <c r="R3387" s="75">
        <v>2.5021406945875002</v>
      </c>
      <c r="S3387" s="75">
        <v>0.6</v>
      </c>
      <c r="T3387" s="75">
        <v>0</v>
      </c>
      <c r="U3387" s="75">
        <v>0</v>
      </c>
      <c r="V3387" s="75">
        <v>1.6914612126574999</v>
      </c>
    </row>
    <row r="3388" spans="2:22" x14ac:dyDescent="0.25">
      <c r="B3388" s="45">
        <v>99</v>
      </c>
      <c r="C3388" s="70">
        <v>43715</v>
      </c>
      <c r="D3388">
        <v>0</v>
      </c>
      <c r="E3388" s="75">
        <v>0</v>
      </c>
      <c r="F3388">
        <f t="shared" si="85"/>
        <v>0</v>
      </c>
      <c r="G3388">
        <v>3.999331653</v>
      </c>
      <c r="H3388" s="75">
        <v>0</v>
      </c>
      <c r="I3388" s="75">
        <v>0.05</v>
      </c>
      <c r="J3388" s="75">
        <v>0</v>
      </c>
      <c r="K3388" s="75">
        <v>1.0649999999999999</v>
      </c>
      <c r="L3388" s="75">
        <v>4.2592882104449998</v>
      </c>
      <c r="M3388" s="75">
        <v>4.2592882104449998</v>
      </c>
      <c r="N3388" s="75">
        <v>90</v>
      </c>
      <c r="O3388" s="75">
        <v>45</v>
      </c>
      <c r="P3388" s="75">
        <v>1</v>
      </c>
      <c r="Q3388" s="75">
        <v>0</v>
      </c>
      <c r="R3388" s="75">
        <v>0</v>
      </c>
      <c r="S3388" s="75">
        <v>0.6</v>
      </c>
      <c r="T3388" s="75">
        <v>0</v>
      </c>
      <c r="U3388" s="75">
        <v>0</v>
      </c>
      <c r="V3388" s="75">
        <v>5.9507494231024998</v>
      </c>
    </row>
    <row r="3389" spans="2:22" x14ac:dyDescent="0.25">
      <c r="B3389" s="45">
        <v>100</v>
      </c>
      <c r="C3389" s="70">
        <v>43716</v>
      </c>
      <c r="D3389">
        <v>0</v>
      </c>
      <c r="E3389" s="75">
        <v>0</v>
      </c>
      <c r="F3389">
        <f t="shared" si="85"/>
        <v>0</v>
      </c>
      <c r="G3389">
        <v>4.0435185499999999</v>
      </c>
      <c r="H3389" s="75">
        <v>0</v>
      </c>
      <c r="I3389" s="75">
        <v>0.05</v>
      </c>
      <c r="J3389" s="75">
        <v>0</v>
      </c>
      <c r="K3389" s="75">
        <v>1.0649999999999999</v>
      </c>
      <c r="L3389" s="75">
        <v>4.3063472557500004</v>
      </c>
      <c r="M3389" s="75">
        <v>4.3063472557500004</v>
      </c>
      <c r="N3389" s="75">
        <v>90</v>
      </c>
      <c r="O3389" s="75">
        <v>45</v>
      </c>
      <c r="P3389" s="75">
        <v>1</v>
      </c>
      <c r="Q3389" s="75">
        <v>0</v>
      </c>
      <c r="R3389" s="75">
        <v>0</v>
      </c>
      <c r="S3389" s="75">
        <v>0.6</v>
      </c>
      <c r="T3389" s="75">
        <v>0</v>
      </c>
      <c r="U3389" s="75">
        <v>0</v>
      </c>
      <c r="V3389" s="75">
        <v>10.2570966788525</v>
      </c>
    </row>
    <row r="3390" spans="2:22" x14ac:dyDescent="0.25">
      <c r="B3390" s="45">
        <v>101</v>
      </c>
      <c r="C3390" s="70">
        <v>43717</v>
      </c>
      <c r="D3390">
        <v>0</v>
      </c>
      <c r="E3390" s="75">
        <v>0</v>
      </c>
      <c r="F3390">
        <f t="shared" si="85"/>
        <v>0</v>
      </c>
      <c r="G3390">
        <v>4.0146483860000002</v>
      </c>
      <c r="H3390" s="75">
        <v>0</v>
      </c>
      <c r="I3390" s="75">
        <v>0.05</v>
      </c>
      <c r="J3390" s="75">
        <v>0</v>
      </c>
      <c r="K3390" s="75">
        <v>1.0649999999999999</v>
      </c>
      <c r="L3390" s="75">
        <v>4.2756005310900003</v>
      </c>
      <c r="M3390" s="75">
        <v>4.2756005310900003</v>
      </c>
      <c r="N3390" s="75">
        <v>90</v>
      </c>
      <c r="O3390" s="75">
        <v>45</v>
      </c>
      <c r="P3390" s="75">
        <v>1</v>
      </c>
      <c r="Q3390" s="75">
        <v>0</v>
      </c>
      <c r="R3390" s="75">
        <v>0</v>
      </c>
      <c r="S3390" s="75">
        <v>0.6</v>
      </c>
      <c r="T3390" s="75">
        <v>0</v>
      </c>
      <c r="U3390" s="75">
        <v>0</v>
      </c>
      <c r="V3390" s="75">
        <v>14.5326972099425</v>
      </c>
    </row>
    <row r="3391" spans="2:22" x14ac:dyDescent="0.25">
      <c r="B3391" s="45">
        <v>102</v>
      </c>
      <c r="C3391" s="70">
        <v>43718</v>
      </c>
      <c r="D3391">
        <v>0</v>
      </c>
      <c r="E3391" s="75">
        <v>0</v>
      </c>
      <c r="F3391">
        <f t="shared" si="85"/>
        <v>0</v>
      </c>
      <c r="G3391">
        <v>4.0556453049999996</v>
      </c>
      <c r="H3391" s="75">
        <v>0</v>
      </c>
      <c r="I3391" s="75">
        <v>0.05</v>
      </c>
      <c r="J3391" s="75">
        <v>0</v>
      </c>
      <c r="K3391" s="75">
        <v>1.0649999999999999</v>
      </c>
      <c r="L3391" s="75">
        <v>4.319262249825</v>
      </c>
      <c r="M3391" s="75">
        <v>4.319262249825</v>
      </c>
      <c r="N3391" s="75">
        <v>90</v>
      </c>
      <c r="O3391" s="75">
        <v>45</v>
      </c>
      <c r="P3391" s="75">
        <v>1</v>
      </c>
      <c r="Q3391" s="75">
        <v>0</v>
      </c>
      <c r="R3391" s="75">
        <v>0</v>
      </c>
      <c r="S3391" s="75">
        <v>0.6</v>
      </c>
      <c r="T3391" s="75">
        <v>0</v>
      </c>
      <c r="U3391" s="75">
        <v>0</v>
      </c>
      <c r="V3391" s="75">
        <v>18.8519594597675</v>
      </c>
    </row>
    <row r="3392" spans="2:22" x14ac:dyDescent="0.25">
      <c r="B3392" s="45">
        <v>103</v>
      </c>
      <c r="C3392" s="70">
        <v>43719</v>
      </c>
      <c r="D3392">
        <v>0</v>
      </c>
      <c r="E3392" s="75">
        <v>0</v>
      </c>
      <c r="F3392">
        <f t="shared" si="85"/>
        <v>0</v>
      </c>
      <c r="G3392">
        <v>4.057313916</v>
      </c>
      <c r="H3392" s="75">
        <v>0</v>
      </c>
      <c r="I3392" s="75">
        <v>0.03</v>
      </c>
      <c r="J3392" s="75">
        <v>0</v>
      </c>
      <c r="K3392" s="75">
        <v>1.0649999999999999</v>
      </c>
      <c r="L3392" s="75">
        <v>4.3210393205399997</v>
      </c>
      <c r="M3392" s="75">
        <v>4.3210393205399997</v>
      </c>
      <c r="N3392" s="75">
        <v>90</v>
      </c>
      <c r="O3392" s="75">
        <v>45</v>
      </c>
      <c r="P3392" s="75">
        <v>1</v>
      </c>
      <c r="Q3392" s="75">
        <v>0</v>
      </c>
      <c r="R3392" s="75">
        <v>0</v>
      </c>
      <c r="S3392" s="75">
        <v>0.6</v>
      </c>
      <c r="T3392" s="75">
        <v>0</v>
      </c>
      <c r="U3392" s="75">
        <v>0</v>
      </c>
      <c r="V3392" s="75">
        <v>23.172998780307498</v>
      </c>
    </row>
    <row r="3393" spans="2:22" x14ac:dyDescent="0.25">
      <c r="B3393" s="45">
        <v>104</v>
      </c>
      <c r="C3393" s="70">
        <v>43720</v>
      </c>
      <c r="D3393">
        <v>0</v>
      </c>
      <c r="E3393" s="75">
        <v>0</v>
      </c>
      <c r="F3393">
        <f t="shared" si="85"/>
        <v>0</v>
      </c>
      <c r="G3393">
        <v>4.0630000590000002</v>
      </c>
      <c r="H3393" s="75">
        <v>0</v>
      </c>
      <c r="I3393" s="75">
        <v>0.03</v>
      </c>
      <c r="J3393" s="75">
        <v>0</v>
      </c>
      <c r="K3393" s="75">
        <v>1.0649999999999999</v>
      </c>
      <c r="L3393" s="75">
        <v>4.3270950628350002</v>
      </c>
      <c r="M3393" s="75">
        <v>4.3270950628350002</v>
      </c>
      <c r="N3393" s="75">
        <v>90</v>
      </c>
      <c r="O3393" s="75">
        <v>45</v>
      </c>
      <c r="P3393" s="75">
        <v>1</v>
      </c>
      <c r="Q3393" s="75">
        <v>0</v>
      </c>
      <c r="R3393" s="75">
        <v>0</v>
      </c>
      <c r="S3393" s="75">
        <v>0.6</v>
      </c>
      <c r="T3393" s="75">
        <v>0</v>
      </c>
      <c r="U3393" s="75">
        <v>0</v>
      </c>
      <c r="V3393" s="75">
        <v>27.500093843142501</v>
      </c>
    </row>
    <row r="3394" spans="2:22" x14ac:dyDescent="0.25">
      <c r="B3394" s="45">
        <v>105</v>
      </c>
      <c r="C3394" s="70">
        <v>43721</v>
      </c>
      <c r="D3394">
        <v>0</v>
      </c>
      <c r="E3394" s="75">
        <v>0</v>
      </c>
      <c r="F3394">
        <f t="shared" si="85"/>
        <v>0</v>
      </c>
      <c r="G3394">
        <v>4.0601447300000002</v>
      </c>
      <c r="H3394" s="75">
        <v>0</v>
      </c>
      <c r="I3394" s="75">
        <v>0.03</v>
      </c>
      <c r="J3394" s="75">
        <v>0</v>
      </c>
      <c r="K3394" s="75">
        <v>1.0649999999999999</v>
      </c>
      <c r="L3394" s="75">
        <v>4.3240541374500001</v>
      </c>
      <c r="M3394" s="75">
        <v>4.3240541374500001</v>
      </c>
      <c r="N3394" s="75">
        <v>90</v>
      </c>
      <c r="O3394" s="75">
        <v>45</v>
      </c>
      <c r="P3394" s="75">
        <v>1</v>
      </c>
      <c r="Q3394" s="75">
        <v>0</v>
      </c>
      <c r="R3394" s="75">
        <v>0</v>
      </c>
      <c r="S3394" s="75">
        <v>0.6</v>
      </c>
      <c r="T3394" s="75">
        <v>0</v>
      </c>
      <c r="U3394" s="75">
        <v>0</v>
      </c>
      <c r="V3394" s="75">
        <v>31.8241479805925</v>
      </c>
    </row>
    <row r="3395" spans="2:22" x14ac:dyDescent="0.25">
      <c r="B3395" s="45">
        <v>106</v>
      </c>
      <c r="C3395" s="70">
        <v>43722</v>
      </c>
      <c r="D3395">
        <v>0</v>
      </c>
      <c r="E3395" s="75">
        <v>0</v>
      </c>
      <c r="F3395">
        <f t="shared" si="85"/>
        <v>0</v>
      </c>
      <c r="G3395">
        <v>4.149231179</v>
      </c>
      <c r="H3395" s="75">
        <v>0</v>
      </c>
      <c r="I3395" s="75">
        <v>1.4999999999999999E-2</v>
      </c>
      <c r="J3395" s="75">
        <v>0</v>
      </c>
      <c r="K3395" s="75">
        <v>1.0649999999999999</v>
      </c>
      <c r="L3395" s="75">
        <v>4.4189312056350003</v>
      </c>
      <c r="M3395" s="75">
        <v>4.4189312056350003</v>
      </c>
      <c r="N3395" s="75">
        <v>90</v>
      </c>
      <c r="O3395" s="75">
        <v>45</v>
      </c>
      <c r="P3395" s="75">
        <v>1</v>
      </c>
      <c r="Q3395" s="75">
        <v>0</v>
      </c>
      <c r="R3395" s="75">
        <v>0</v>
      </c>
      <c r="S3395" s="75">
        <v>0.6</v>
      </c>
      <c r="T3395" s="75">
        <v>0</v>
      </c>
      <c r="U3395" s="75">
        <v>0</v>
      </c>
      <c r="V3395" s="75">
        <v>36.243079186227497</v>
      </c>
    </row>
    <row r="3396" spans="2:22" x14ac:dyDescent="0.25">
      <c r="B3396" s="45">
        <v>107</v>
      </c>
      <c r="C3396" s="70">
        <v>43723</v>
      </c>
      <c r="D3396">
        <v>0</v>
      </c>
      <c r="E3396" s="75">
        <v>0</v>
      </c>
      <c r="F3396">
        <f t="shared" si="85"/>
        <v>0</v>
      </c>
      <c r="G3396">
        <v>4.1988829159999996</v>
      </c>
      <c r="H3396" s="75">
        <v>0</v>
      </c>
      <c r="I3396" s="75">
        <v>1.4999999999999999E-2</v>
      </c>
      <c r="J3396" s="75">
        <v>0</v>
      </c>
      <c r="K3396" s="75">
        <v>1.0649999999999999</v>
      </c>
      <c r="L3396" s="75">
        <v>4.47181030554</v>
      </c>
      <c r="M3396" s="75">
        <v>4.47181030554</v>
      </c>
      <c r="N3396" s="75">
        <v>90</v>
      </c>
      <c r="O3396" s="75">
        <v>45</v>
      </c>
      <c r="P3396" s="75">
        <v>1</v>
      </c>
      <c r="Q3396" s="75">
        <v>0</v>
      </c>
      <c r="R3396" s="75">
        <v>0</v>
      </c>
      <c r="S3396" s="75">
        <v>0.6</v>
      </c>
      <c r="T3396" s="75">
        <v>0</v>
      </c>
      <c r="U3396" s="75">
        <v>0</v>
      </c>
      <c r="V3396" s="75">
        <v>40.714889491767501</v>
      </c>
    </row>
    <row r="3397" spans="2:22" x14ac:dyDescent="0.25">
      <c r="B3397" s="45">
        <v>108</v>
      </c>
      <c r="C3397" s="70">
        <v>43724</v>
      </c>
      <c r="D3397">
        <v>0</v>
      </c>
      <c r="E3397" s="75">
        <v>0</v>
      </c>
      <c r="F3397">
        <f t="shared" si="85"/>
        <v>0</v>
      </c>
      <c r="G3397">
        <v>4.2350359659999999</v>
      </c>
      <c r="H3397" s="75">
        <v>0</v>
      </c>
      <c r="I3397" s="75">
        <v>1.4999999999999999E-2</v>
      </c>
      <c r="J3397" s="75">
        <v>0</v>
      </c>
      <c r="K3397" s="75">
        <v>1.0649999999999999</v>
      </c>
      <c r="L3397" s="75">
        <v>4.5103133037900003</v>
      </c>
      <c r="M3397" s="75">
        <v>4.5103133037900003</v>
      </c>
      <c r="N3397" s="75">
        <v>90</v>
      </c>
      <c r="O3397" s="75">
        <v>45</v>
      </c>
      <c r="P3397" s="75">
        <v>1</v>
      </c>
      <c r="Q3397" s="75">
        <v>0</v>
      </c>
      <c r="R3397" s="75">
        <v>0</v>
      </c>
      <c r="S3397" s="75">
        <v>0.6</v>
      </c>
      <c r="T3397" s="75">
        <v>0</v>
      </c>
      <c r="U3397" s="75">
        <v>0</v>
      </c>
      <c r="V3397" s="75">
        <v>45.2252027955575</v>
      </c>
    </row>
    <row r="3398" spans="2:22" x14ac:dyDescent="0.25">
      <c r="B3398" s="45">
        <v>109</v>
      </c>
      <c r="C3398" s="70">
        <v>43725</v>
      </c>
      <c r="D3398">
        <v>0</v>
      </c>
      <c r="E3398" s="75">
        <v>0</v>
      </c>
      <c r="F3398">
        <f t="shared" ref="F3398:F3461" si="86">D3398+E3398</f>
        <v>0</v>
      </c>
      <c r="G3398">
        <v>4.2448487659999996</v>
      </c>
      <c r="H3398" s="75">
        <v>0</v>
      </c>
      <c r="I3398" s="75">
        <v>1.4999999999999999E-2</v>
      </c>
      <c r="J3398" s="75">
        <v>0</v>
      </c>
      <c r="K3398" s="75">
        <v>1.0649999999999999</v>
      </c>
      <c r="L3398" s="75">
        <v>4.5207639357899998</v>
      </c>
      <c r="M3398" s="75">
        <v>4.49813974298121</v>
      </c>
      <c r="N3398" s="75">
        <v>90</v>
      </c>
      <c r="O3398" s="75">
        <v>45</v>
      </c>
      <c r="P3398" s="75">
        <v>0.99499549343205596</v>
      </c>
      <c r="Q3398" s="75">
        <v>0</v>
      </c>
      <c r="R3398" s="75">
        <v>0</v>
      </c>
      <c r="S3398" s="75">
        <v>0.6</v>
      </c>
      <c r="T3398" s="75">
        <v>0</v>
      </c>
      <c r="U3398" s="75">
        <v>0</v>
      </c>
      <c r="V3398" s="75">
        <v>49.723342538538702</v>
      </c>
    </row>
    <row r="3399" spans="2:22" x14ac:dyDescent="0.25">
      <c r="B3399" s="45">
        <v>110</v>
      </c>
      <c r="C3399" s="70">
        <v>43726</v>
      </c>
      <c r="D3399">
        <v>0</v>
      </c>
      <c r="E3399" s="75">
        <v>0</v>
      </c>
      <c r="F3399">
        <f t="shared" si="86"/>
        <v>0</v>
      </c>
      <c r="G3399">
        <v>4.2817531799999999</v>
      </c>
      <c r="H3399" s="75">
        <v>0</v>
      </c>
      <c r="I3399" s="75">
        <v>1.4999999999999999E-2</v>
      </c>
      <c r="J3399" s="75">
        <v>0</v>
      </c>
      <c r="K3399" s="75">
        <v>1.0649999999999999</v>
      </c>
      <c r="L3399" s="75">
        <v>4.5600671366999999</v>
      </c>
      <c r="M3399" s="75">
        <v>4.0814280459140599</v>
      </c>
      <c r="N3399" s="75">
        <v>90</v>
      </c>
      <c r="O3399" s="75">
        <v>45</v>
      </c>
      <c r="P3399" s="75">
        <v>0.89503683247691801</v>
      </c>
      <c r="Q3399" s="75">
        <v>0</v>
      </c>
      <c r="R3399" s="75">
        <v>0</v>
      </c>
      <c r="S3399" s="75">
        <v>0.6</v>
      </c>
      <c r="T3399" s="75">
        <v>0</v>
      </c>
      <c r="U3399" s="75">
        <v>0</v>
      </c>
      <c r="V3399" s="75">
        <v>53.804770584452797</v>
      </c>
    </row>
    <row r="3400" spans="2:22" x14ac:dyDescent="0.25">
      <c r="B3400" s="45">
        <v>111</v>
      </c>
      <c r="C3400" s="70">
        <v>43727</v>
      </c>
      <c r="D3400">
        <v>0</v>
      </c>
      <c r="E3400" s="75">
        <v>0</v>
      </c>
      <c r="F3400">
        <f t="shared" si="86"/>
        <v>0</v>
      </c>
      <c r="G3400">
        <v>4.3508739949999997</v>
      </c>
      <c r="H3400" s="75">
        <v>0</v>
      </c>
      <c r="I3400" s="75">
        <v>1.4999999999999999E-2</v>
      </c>
      <c r="J3400" s="75">
        <v>0</v>
      </c>
      <c r="K3400" s="75">
        <v>1.0649999999999999</v>
      </c>
      <c r="L3400" s="75">
        <v>4.6336808046750004</v>
      </c>
      <c r="M3400" s="75">
        <v>3.7270475503028702</v>
      </c>
      <c r="N3400" s="75">
        <v>90</v>
      </c>
      <c r="O3400" s="75">
        <v>45</v>
      </c>
      <c r="P3400" s="75">
        <v>0.804338431456605</v>
      </c>
      <c r="Q3400" s="75">
        <v>0</v>
      </c>
      <c r="R3400" s="75">
        <v>0</v>
      </c>
      <c r="S3400" s="75">
        <v>0.6</v>
      </c>
      <c r="T3400" s="75">
        <v>0</v>
      </c>
      <c r="U3400" s="75">
        <v>0</v>
      </c>
      <c r="V3400" s="75">
        <v>57.531818134755603</v>
      </c>
    </row>
    <row r="3401" spans="2:22" x14ac:dyDescent="0.25">
      <c r="B3401" s="45">
        <v>112</v>
      </c>
      <c r="C3401" s="70">
        <v>43728</v>
      </c>
      <c r="D3401">
        <v>3.4</v>
      </c>
      <c r="E3401" s="75">
        <v>0</v>
      </c>
      <c r="F3401">
        <f t="shared" si="86"/>
        <v>3.4</v>
      </c>
      <c r="G3401">
        <v>4.4048050639999996</v>
      </c>
      <c r="H3401" s="75">
        <v>3.4</v>
      </c>
      <c r="I3401" s="75">
        <v>2.2499999999999999E-2</v>
      </c>
      <c r="J3401" s="75">
        <v>7.6499999999999999E-2</v>
      </c>
      <c r="K3401" s="75">
        <v>1.0649999999999999</v>
      </c>
      <c r="L3401" s="75">
        <v>4.6911173931599999</v>
      </c>
      <c r="M3401" s="75">
        <v>4.3102566720709001</v>
      </c>
      <c r="N3401" s="75">
        <v>90</v>
      </c>
      <c r="O3401" s="75">
        <v>45</v>
      </c>
      <c r="P3401" s="75">
        <v>0.72151515256098597</v>
      </c>
      <c r="Q3401" s="75">
        <v>3.3235000000000001</v>
      </c>
      <c r="R3401" s="75">
        <v>3.3235000000000001</v>
      </c>
      <c r="S3401" s="75">
        <v>0.6</v>
      </c>
      <c r="T3401" s="75">
        <v>0</v>
      </c>
      <c r="U3401" s="75">
        <v>0</v>
      </c>
      <c r="V3401" s="75">
        <v>58.5185748068265</v>
      </c>
    </row>
    <row r="3402" spans="2:22" x14ac:dyDescent="0.25">
      <c r="B3402" s="45">
        <v>113</v>
      </c>
      <c r="C3402" s="70">
        <v>43729</v>
      </c>
      <c r="D3402">
        <v>0</v>
      </c>
      <c r="E3402" s="75">
        <v>0</v>
      </c>
      <c r="F3402">
        <f t="shared" si="86"/>
        <v>0</v>
      </c>
      <c r="G3402">
        <v>4.5214823209999997</v>
      </c>
      <c r="H3402" s="75">
        <v>0</v>
      </c>
      <c r="I3402" s="75">
        <v>1.4999999999999999E-2</v>
      </c>
      <c r="J3402" s="75">
        <v>0</v>
      </c>
      <c r="K3402" s="75">
        <v>1.0649999999999999</v>
      </c>
      <c r="L3402" s="75">
        <v>4.815378671865</v>
      </c>
      <c r="M3402" s="75">
        <v>3.3687774096693599</v>
      </c>
      <c r="N3402" s="75">
        <v>90</v>
      </c>
      <c r="O3402" s="75">
        <v>45</v>
      </c>
      <c r="P3402" s="75">
        <v>0.69958722651496597</v>
      </c>
      <c r="Q3402" s="75">
        <v>0</v>
      </c>
      <c r="R3402" s="75">
        <v>0</v>
      </c>
      <c r="S3402" s="75">
        <v>0.6</v>
      </c>
      <c r="T3402" s="75">
        <v>0</v>
      </c>
      <c r="U3402" s="75">
        <v>0</v>
      </c>
      <c r="V3402" s="75">
        <v>61.887352216495898</v>
      </c>
    </row>
    <row r="3403" spans="2:22" x14ac:dyDescent="0.25">
      <c r="B3403" s="45">
        <v>114</v>
      </c>
      <c r="C3403" s="70">
        <v>43730</v>
      </c>
      <c r="D3403">
        <v>0</v>
      </c>
      <c r="E3403" s="75">
        <v>0</v>
      </c>
      <c r="F3403">
        <f t="shared" si="86"/>
        <v>0</v>
      </c>
      <c r="G3403">
        <v>4.6299754269999998</v>
      </c>
      <c r="H3403" s="75">
        <v>0</v>
      </c>
      <c r="I3403" s="75">
        <v>5.0000000000000001E-3</v>
      </c>
      <c r="J3403" s="75">
        <v>0</v>
      </c>
      <c r="K3403" s="75">
        <v>1.0649999999999999</v>
      </c>
      <c r="L3403" s="75">
        <v>4.9309238297549998</v>
      </c>
      <c r="M3403" s="75">
        <v>3.0804738860708798</v>
      </c>
      <c r="N3403" s="75">
        <v>90</v>
      </c>
      <c r="O3403" s="75">
        <v>45</v>
      </c>
      <c r="P3403" s="75">
        <v>0.62472550630009205</v>
      </c>
      <c r="Q3403" s="75">
        <v>0</v>
      </c>
      <c r="R3403" s="75">
        <v>0</v>
      </c>
      <c r="S3403" s="75">
        <v>0.6</v>
      </c>
      <c r="T3403" s="75">
        <v>0</v>
      </c>
      <c r="U3403" s="75">
        <v>0</v>
      </c>
      <c r="V3403" s="75">
        <v>64.967826102566804</v>
      </c>
    </row>
    <row r="3404" spans="2:22" x14ac:dyDescent="0.25">
      <c r="B3404" s="45">
        <v>115</v>
      </c>
      <c r="C3404" s="70">
        <v>43731</v>
      </c>
      <c r="D3404">
        <v>0</v>
      </c>
      <c r="E3404" s="75">
        <v>0</v>
      </c>
      <c r="F3404">
        <f t="shared" si="86"/>
        <v>0</v>
      </c>
      <c r="G3404">
        <v>4.7341921600000001</v>
      </c>
      <c r="H3404" s="75">
        <v>0</v>
      </c>
      <c r="I3404" s="75">
        <v>5.0000000000000001E-3</v>
      </c>
      <c r="J3404" s="75">
        <v>0</v>
      </c>
      <c r="K3404" s="75">
        <v>1.0345</v>
      </c>
      <c r="L3404" s="75">
        <v>4.8975217895199998</v>
      </c>
      <c r="M3404" s="75">
        <v>2.55542255617158</v>
      </c>
      <c r="N3404" s="75">
        <v>87.9</v>
      </c>
      <c r="O3404" s="75">
        <v>43.95</v>
      </c>
      <c r="P3404" s="75">
        <v>0.52177870073795796</v>
      </c>
      <c r="Q3404" s="75">
        <v>0</v>
      </c>
      <c r="R3404" s="75">
        <v>0</v>
      </c>
      <c r="S3404" s="75">
        <v>0.58599999999999997</v>
      </c>
      <c r="T3404" s="75">
        <v>0</v>
      </c>
      <c r="U3404" s="75">
        <v>0</v>
      </c>
      <c r="V3404" s="75">
        <v>67.523248658738297</v>
      </c>
    </row>
    <row r="3405" spans="2:22" x14ac:dyDescent="0.25">
      <c r="B3405" s="45">
        <v>116</v>
      </c>
      <c r="C3405" s="70">
        <v>43732</v>
      </c>
      <c r="D3405">
        <v>0</v>
      </c>
      <c r="E3405" s="75">
        <v>0</v>
      </c>
      <c r="F3405">
        <f t="shared" si="86"/>
        <v>0</v>
      </c>
      <c r="G3405">
        <v>4.7864580290000003</v>
      </c>
      <c r="H3405" s="75">
        <v>0</v>
      </c>
      <c r="I3405" s="75">
        <v>5.0000000000000001E-3</v>
      </c>
      <c r="J3405" s="75">
        <v>0</v>
      </c>
      <c r="K3405" s="75">
        <v>1.004</v>
      </c>
      <c r="L3405" s="75">
        <v>4.8056038611160004</v>
      </c>
      <c r="M3405" s="75">
        <v>2.0473386203781798</v>
      </c>
      <c r="N3405" s="75">
        <v>85.8</v>
      </c>
      <c r="O3405" s="75">
        <v>42.9</v>
      </c>
      <c r="P3405" s="75">
        <v>0.426031499796309</v>
      </c>
      <c r="Q3405" s="75">
        <v>0</v>
      </c>
      <c r="R3405" s="75">
        <v>0</v>
      </c>
      <c r="S3405" s="75">
        <v>0.57199999999999995</v>
      </c>
      <c r="T3405" s="75">
        <v>0</v>
      </c>
      <c r="U3405" s="75">
        <v>0</v>
      </c>
      <c r="V3405" s="75">
        <v>69.570587279116495</v>
      </c>
    </row>
    <row r="3406" spans="2:22" x14ac:dyDescent="0.25">
      <c r="B3406" s="45">
        <v>117</v>
      </c>
      <c r="C3406" s="70">
        <v>43733</v>
      </c>
      <c r="D3406">
        <v>0</v>
      </c>
      <c r="E3406" s="75">
        <v>0</v>
      </c>
      <c r="F3406">
        <f t="shared" si="86"/>
        <v>0</v>
      </c>
      <c r="G3406">
        <v>4.865213829</v>
      </c>
      <c r="H3406" s="75">
        <v>0</v>
      </c>
      <c r="I3406" s="75">
        <v>5.0000000000000001E-3</v>
      </c>
      <c r="J3406" s="75">
        <v>0</v>
      </c>
      <c r="K3406" s="75">
        <v>0.97350000000000003</v>
      </c>
      <c r="L3406" s="75">
        <v>4.7362856625315004</v>
      </c>
      <c r="M3406" s="75">
        <v>1.59906654456178</v>
      </c>
      <c r="N3406" s="75">
        <v>83.7</v>
      </c>
      <c r="O3406" s="75">
        <v>41.85</v>
      </c>
      <c r="P3406" s="75">
        <v>0.33762037564835101</v>
      </c>
      <c r="Q3406" s="75">
        <v>0</v>
      </c>
      <c r="R3406" s="75">
        <v>0</v>
      </c>
      <c r="S3406" s="75">
        <v>0.55800000000000005</v>
      </c>
      <c r="T3406" s="75">
        <v>0</v>
      </c>
      <c r="U3406" s="75">
        <v>0</v>
      </c>
      <c r="V3406" s="75">
        <v>71.169653823678303</v>
      </c>
    </row>
    <row r="3407" spans="2:22" x14ac:dyDescent="0.25">
      <c r="B3407" s="45">
        <v>118</v>
      </c>
      <c r="C3407" s="70">
        <v>43734</v>
      </c>
      <c r="D3407">
        <v>0</v>
      </c>
      <c r="E3407" s="75">
        <v>0</v>
      </c>
      <c r="F3407">
        <f t="shared" si="86"/>
        <v>0</v>
      </c>
      <c r="G3407">
        <v>4.9245167490000004</v>
      </c>
      <c r="H3407" s="75">
        <v>0</v>
      </c>
      <c r="I3407" s="75">
        <v>5.0000000000000001E-3</v>
      </c>
      <c r="J3407" s="75">
        <v>0</v>
      </c>
      <c r="K3407" s="75">
        <v>0.94299999999999995</v>
      </c>
      <c r="L3407" s="75">
        <v>4.6438192943069998</v>
      </c>
      <c r="M3407" s="75">
        <v>1.1871726181349</v>
      </c>
      <c r="N3407" s="75">
        <v>81.599999999999994</v>
      </c>
      <c r="O3407" s="75">
        <v>40.799999999999997</v>
      </c>
      <c r="P3407" s="75">
        <v>0.25564573961572801</v>
      </c>
      <c r="Q3407" s="75">
        <v>0</v>
      </c>
      <c r="R3407" s="75">
        <v>0</v>
      </c>
      <c r="S3407" s="75">
        <v>0.54400000000000004</v>
      </c>
      <c r="T3407" s="75">
        <v>0</v>
      </c>
      <c r="U3407" s="75">
        <v>0</v>
      </c>
      <c r="V3407" s="75">
        <v>72.356826441813197</v>
      </c>
    </row>
    <row r="3408" spans="2:22" x14ac:dyDescent="0.25">
      <c r="B3408" s="45">
        <v>119</v>
      </c>
      <c r="C3408" s="70">
        <v>43735</v>
      </c>
      <c r="D3408">
        <v>0</v>
      </c>
      <c r="E3408" s="75">
        <v>0</v>
      </c>
      <c r="F3408">
        <f t="shared" si="86"/>
        <v>0</v>
      </c>
      <c r="G3408">
        <v>4.984827074</v>
      </c>
      <c r="H3408" s="75">
        <v>0</v>
      </c>
      <c r="I3408" s="75">
        <v>5.0000000000000001E-3</v>
      </c>
      <c r="J3408" s="75">
        <v>0</v>
      </c>
      <c r="K3408" s="75">
        <v>0.91249999999999998</v>
      </c>
      <c r="L3408" s="75">
        <v>4.5486547050250001</v>
      </c>
      <c r="M3408" s="75">
        <v>0.81740452866054303</v>
      </c>
      <c r="N3408" s="75">
        <v>79.5</v>
      </c>
      <c r="O3408" s="75">
        <v>39.75</v>
      </c>
      <c r="P3408" s="75">
        <v>0.17970247945123999</v>
      </c>
      <c r="Q3408" s="75">
        <v>0</v>
      </c>
      <c r="R3408" s="75">
        <v>0</v>
      </c>
      <c r="S3408" s="75">
        <v>0.53</v>
      </c>
      <c r="T3408" s="75">
        <v>0</v>
      </c>
      <c r="U3408" s="75">
        <v>0</v>
      </c>
      <c r="V3408" s="75">
        <v>73.174230970473701</v>
      </c>
    </row>
    <row r="3409" spans="2:22" x14ac:dyDescent="0.25">
      <c r="B3409" s="45">
        <v>120</v>
      </c>
      <c r="C3409" s="70">
        <v>43736</v>
      </c>
      <c r="D3409">
        <v>0</v>
      </c>
      <c r="E3409" s="75">
        <v>0</v>
      </c>
      <c r="F3409">
        <f t="shared" si="86"/>
        <v>0</v>
      </c>
      <c r="G3409">
        <v>5.0287755269999996</v>
      </c>
      <c r="H3409" s="75">
        <v>0</v>
      </c>
      <c r="I3409" s="75">
        <v>5.0000000000000001E-3</v>
      </c>
      <c r="J3409" s="75">
        <v>0</v>
      </c>
      <c r="K3409" s="75">
        <v>0.88200000000000001</v>
      </c>
      <c r="L3409" s="75">
        <v>4.4353800148140001</v>
      </c>
      <c r="M3409" s="75">
        <v>0.48431244188063899</v>
      </c>
      <c r="N3409" s="75">
        <v>77.400000000000006</v>
      </c>
      <c r="O3409" s="75">
        <v>38.700000000000003</v>
      </c>
      <c r="P3409" s="75">
        <v>0.109192998178973</v>
      </c>
      <c r="Q3409" s="75">
        <v>0</v>
      </c>
      <c r="R3409" s="75">
        <v>0</v>
      </c>
      <c r="S3409" s="75">
        <v>0.51600000000000001</v>
      </c>
      <c r="T3409" s="75">
        <v>0</v>
      </c>
      <c r="U3409" s="75">
        <v>0</v>
      </c>
      <c r="V3409" s="75">
        <v>73.658543412354405</v>
      </c>
    </row>
    <row r="3410" spans="2:22" x14ac:dyDescent="0.25">
      <c r="B3410" s="45">
        <v>121</v>
      </c>
      <c r="C3410" s="70">
        <v>43737</v>
      </c>
      <c r="D3410">
        <v>0</v>
      </c>
      <c r="E3410" s="75">
        <v>0</v>
      </c>
      <c r="F3410">
        <f t="shared" si="86"/>
        <v>0</v>
      </c>
      <c r="G3410">
        <v>5.0764414740000001</v>
      </c>
      <c r="H3410" s="75">
        <v>0</v>
      </c>
      <c r="I3410" s="75">
        <v>5.0000000000000001E-3</v>
      </c>
      <c r="J3410" s="75">
        <v>0</v>
      </c>
      <c r="K3410" s="75">
        <v>0.85150000000000003</v>
      </c>
      <c r="L3410" s="75">
        <v>4.3225899151110001</v>
      </c>
      <c r="M3410" s="75">
        <v>0.18845534374102199</v>
      </c>
      <c r="N3410" s="75">
        <v>75.3</v>
      </c>
      <c r="O3410" s="75">
        <v>37.65</v>
      </c>
      <c r="P3410" s="75">
        <v>4.3597784532420199E-2</v>
      </c>
      <c r="Q3410" s="75">
        <v>0</v>
      </c>
      <c r="R3410" s="75">
        <v>0</v>
      </c>
      <c r="S3410" s="75">
        <v>0.502</v>
      </c>
      <c r="T3410" s="75">
        <v>0</v>
      </c>
      <c r="U3410" s="75">
        <v>0</v>
      </c>
      <c r="V3410" s="75">
        <v>73.846998756095402</v>
      </c>
    </row>
    <row r="3411" spans="2:22" x14ac:dyDescent="0.25">
      <c r="B3411" s="45">
        <v>122</v>
      </c>
      <c r="C3411" s="70">
        <v>43738</v>
      </c>
      <c r="D3411">
        <v>0</v>
      </c>
      <c r="E3411" s="75">
        <v>0</v>
      </c>
      <c r="F3411">
        <f t="shared" si="86"/>
        <v>0</v>
      </c>
      <c r="G3411">
        <v>5.0888299149999998</v>
      </c>
      <c r="H3411" s="75">
        <v>0</v>
      </c>
      <c r="I3411" s="75">
        <v>5.0000000000000001E-3</v>
      </c>
      <c r="J3411" s="75">
        <v>0</v>
      </c>
      <c r="K3411" s="75">
        <v>0.82099999999999995</v>
      </c>
      <c r="L3411" s="75">
        <v>4.1779293602149998</v>
      </c>
      <c r="M3411" s="75">
        <v>0</v>
      </c>
      <c r="N3411" s="75">
        <v>73.2</v>
      </c>
      <c r="O3411" s="75">
        <v>36.6</v>
      </c>
      <c r="P3411" s="75">
        <v>0</v>
      </c>
      <c r="Q3411" s="75">
        <v>0</v>
      </c>
      <c r="R3411" s="75">
        <v>0</v>
      </c>
      <c r="S3411" s="75">
        <v>0.48799999999999999</v>
      </c>
      <c r="T3411" s="75">
        <v>0</v>
      </c>
      <c r="U3411" s="75">
        <v>0</v>
      </c>
      <c r="V3411" s="75">
        <v>73.846998756095402</v>
      </c>
    </row>
    <row r="3412" spans="2:22" x14ac:dyDescent="0.25">
      <c r="B3412" s="45">
        <v>123</v>
      </c>
      <c r="C3412" s="70">
        <v>43739</v>
      </c>
      <c r="D3412">
        <v>6</v>
      </c>
      <c r="E3412" s="75">
        <v>0</v>
      </c>
      <c r="F3412">
        <f t="shared" si="86"/>
        <v>6</v>
      </c>
      <c r="G3412">
        <v>5.0845390210000003</v>
      </c>
      <c r="H3412" s="75">
        <v>6</v>
      </c>
      <c r="I3412" s="75">
        <v>0.01</v>
      </c>
      <c r="J3412" s="75">
        <v>0.06</v>
      </c>
      <c r="K3412" s="75">
        <v>0.79049999999999998</v>
      </c>
      <c r="L3412" s="75">
        <v>4.0193280961004998</v>
      </c>
      <c r="M3412" s="75">
        <v>4.0193280961004998</v>
      </c>
      <c r="N3412" s="75">
        <v>71.099999999999994</v>
      </c>
      <c r="O3412" s="75">
        <v>35.549999999999997</v>
      </c>
      <c r="P3412" s="75">
        <v>0</v>
      </c>
      <c r="Q3412" s="75">
        <v>5.94</v>
      </c>
      <c r="R3412" s="75">
        <v>5.94</v>
      </c>
      <c r="S3412" s="75">
        <v>0.47399999999999998</v>
      </c>
      <c r="T3412" s="75">
        <v>0.48016797597487498</v>
      </c>
      <c r="U3412" s="75">
        <v>0</v>
      </c>
      <c r="V3412" s="75">
        <v>72.406494828170807</v>
      </c>
    </row>
    <row r="3413" spans="2:22" x14ac:dyDescent="0.25">
      <c r="B3413" s="45">
        <v>124</v>
      </c>
      <c r="C3413" s="70">
        <v>43740</v>
      </c>
      <c r="D3413">
        <v>0</v>
      </c>
      <c r="E3413" s="75">
        <v>0</v>
      </c>
      <c r="F3413">
        <f t="shared" si="86"/>
        <v>0</v>
      </c>
      <c r="G3413">
        <v>5.095971381</v>
      </c>
      <c r="H3413" s="75">
        <v>0</v>
      </c>
      <c r="I3413" s="75">
        <v>5.0000000000000001E-3</v>
      </c>
      <c r="J3413" s="75">
        <v>0</v>
      </c>
      <c r="K3413" s="75">
        <v>0.76</v>
      </c>
      <c r="L3413" s="75">
        <v>3.8729382495600002</v>
      </c>
      <c r="M3413" s="75">
        <v>0.48016797597487498</v>
      </c>
      <c r="N3413" s="75">
        <v>69</v>
      </c>
      <c r="O3413" s="75">
        <v>34.5</v>
      </c>
      <c r="P3413" s="75">
        <v>0</v>
      </c>
      <c r="Q3413" s="75">
        <v>0</v>
      </c>
      <c r="R3413" s="75">
        <v>0.48016797597487498</v>
      </c>
      <c r="S3413" s="75">
        <v>0.46</v>
      </c>
      <c r="T3413" s="75">
        <v>0</v>
      </c>
      <c r="U3413" s="75">
        <v>0</v>
      </c>
      <c r="V3413" s="75">
        <v>72.406494828170807</v>
      </c>
    </row>
    <row r="3414" spans="2:22" x14ac:dyDescent="0.25">
      <c r="B3414" s="45">
        <v>125</v>
      </c>
      <c r="C3414" s="70">
        <v>43741</v>
      </c>
      <c r="D3414">
        <v>0</v>
      </c>
      <c r="E3414" s="75">
        <v>0</v>
      </c>
      <c r="F3414">
        <f t="shared" si="86"/>
        <v>0</v>
      </c>
      <c r="G3414">
        <v>5.1053275810000001</v>
      </c>
      <c r="H3414" s="75">
        <v>0</v>
      </c>
      <c r="I3414" s="75">
        <v>5.0000000000000001E-3</v>
      </c>
      <c r="J3414" s="75">
        <v>0</v>
      </c>
      <c r="K3414" s="75">
        <v>0.72950000000000004</v>
      </c>
      <c r="L3414" s="75">
        <v>3.7243364703394999</v>
      </c>
      <c r="M3414" s="75">
        <v>0</v>
      </c>
      <c r="N3414" s="75">
        <v>66.900000000000006</v>
      </c>
      <c r="O3414" s="75">
        <v>33.450000000000003</v>
      </c>
      <c r="P3414" s="75">
        <v>0</v>
      </c>
      <c r="Q3414" s="75">
        <v>0</v>
      </c>
      <c r="R3414" s="75">
        <v>0</v>
      </c>
      <c r="S3414" s="75">
        <v>0.44600000000000001</v>
      </c>
      <c r="T3414" s="75">
        <v>0</v>
      </c>
      <c r="U3414" s="75">
        <v>0</v>
      </c>
      <c r="V3414" s="75">
        <v>72.406494828170807</v>
      </c>
    </row>
    <row r="3415" spans="2:22" x14ac:dyDescent="0.25">
      <c r="B3415" s="45">
        <v>126</v>
      </c>
      <c r="C3415" s="70">
        <v>43742</v>
      </c>
      <c r="D3415">
        <v>0</v>
      </c>
      <c r="E3415" s="75">
        <v>0</v>
      </c>
      <c r="F3415">
        <f t="shared" si="86"/>
        <v>0</v>
      </c>
      <c r="G3415">
        <v>5.099733208</v>
      </c>
      <c r="H3415" s="75">
        <v>0</v>
      </c>
      <c r="I3415" s="75">
        <v>5.0000000000000001E-3</v>
      </c>
      <c r="J3415" s="75">
        <v>0</v>
      </c>
      <c r="K3415" s="75">
        <v>0.69899999999999995</v>
      </c>
      <c r="L3415" s="75">
        <v>3.5647135123920002</v>
      </c>
      <c r="M3415" s="75">
        <v>0</v>
      </c>
      <c r="N3415" s="75">
        <v>64.8</v>
      </c>
      <c r="O3415" s="75">
        <v>32.4</v>
      </c>
      <c r="P3415" s="75">
        <v>0</v>
      </c>
      <c r="Q3415" s="75">
        <v>0</v>
      </c>
      <c r="R3415" s="75">
        <v>0</v>
      </c>
      <c r="S3415" s="75">
        <v>0.432</v>
      </c>
      <c r="T3415" s="75">
        <v>0</v>
      </c>
      <c r="U3415" s="75">
        <v>0</v>
      </c>
      <c r="V3415" s="75">
        <v>72.406494828170807</v>
      </c>
    </row>
    <row r="3416" spans="2:22" x14ac:dyDescent="0.25">
      <c r="B3416" s="45">
        <v>127</v>
      </c>
      <c r="C3416" s="70">
        <v>43743</v>
      </c>
      <c r="D3416">
        <v>0</v>
      </c>
      <c r="E3416" s="75">
        <v>0</v>
      </c>
      <c r="F3416">
        <f t="shared" si="86"/>
        <v>0</v>
      </c>
      <c r="G3416">
        <v>5.0932948380000003</v>
      </c>
      <c r="H3416" s="75">
        <v>0</v>
      </c>
      <c r="I3416" s="75">
        <v>5.0000000000000001E-3</v>
      </c>
      <c r="J3416" s="75">
        <v>0</v>
      </c>
      <c r="K3416" s="75">
        <v>0.66849999999999998</v>
      </c>
      <c r="L3416" s="75">
        <v>3.404867599203</v>
      </c>
      <c r="M3416" s="75">
        <v>0</v>
      </c>
      <c r="N3416" s="75">
        <v>62.7</v>
      </c>
      <c r="O3416" s="75">
        <v>31.35</v>
      </c>
      <c r="P3416" s="75">
        <v>0</v>
      </c>
      <c r="Q3416" s="75">
        <v>0</v>
      </c>
      <c r="R3416" s="75">
        <v>0</v>
      </c>
      <c r="S3416" s="75">
        <v>0.41799999999999998</v>
      </c>
      <c r="T3416" s="75">
        <v>0</v>
      </c>
      <c r="U3416" s="75">
        <v>0</v>
      </c>
      <c r="V3416" s="75">
        <v>72.406494828170807</v>
      </c>
    </row>
    <row r="3417" spans="2:22" x14ac:dyDescent="0.25">
      <c r="B3417" s="45">
        <v>128</v>
      </c>
      <c r="C3417" s="70">
        <v>43744</v>
      </c>
      <c r="D3417">
        <v>0</v>
      </c>
      <c r="E3417" s="75">
        <v>0</v>
      </c>
      <c r="F3417">
        <f t="shared" si="86"/>
        <v>0</v>
      </c>
      <c r="G3417">
        <v>5.0565095549999999</v>
      </c>
      <c r="H3417" s="75">
        <v>0</v>
      </c>
      <c r="I3417" s="75">
        <v>5.0000000000000001E-3</v>
      </c>
      <c r="J3417" s="75">
        <v>0</v>
      </c>
      <c r="K3417" s="75">
        <v>0.63800000000000001</v>
      </c>
      <c r="L3417" s="75">
        <v>3.2260530960899998</v>
      </c>
      <c r="M3417" s="75">
        <v>0</v>
      </c>
      <c r="N3417" s="75">
        <v>60.6</v>
      </c>
      <c r="O3417" s="75">
        <v>30.3</v>
      </c>
      <c r="P3417" s="75">
        <v>0</v>
      </c>
      <c r="Q3417" s="75">
        <v>0</v>
      </c>
      <c r="R3417" s="75">
        <v>0</v>
      </c>
      <c r="S3417" s="75">
        <v>0.40400000000000003</v>
      </c>
      <c r="T3417" s="75">
        <v>0</v>
      </c>
      <c r="U3417" s="75">
        <v>0</v>
      </c>
      <c r="V3417" s="75">
        <v>72.406494828170807</v>
      </c>
    </row>
    <row r="3418" spans="2:22" x14ac:dyDescent="0.25">
      <c r="B3418" s="45">
        <v>129</v>
      </c>
      <c r="C3418" s="70">
        <v>43745</v>
      </c>
      <c r="D3418">
        <v>0</v>
      </c>
      <c r="E3418" s="75">
        <v>0</v>
      </c>
      <c r="F3418">
        <f t="shared" si="86"/>
        <v>0</v>
      </c>
      <c r="G3418">
        <v>5.0245537330000003</v>
      </c>
      <c r="H3418" s="75">
        <v>0</v>
      </c>
      <c r="I3418" s="75">
        <v>5.0000000000000001E-3</v>
      </c>
      <c r="J3418" s="75">
        <v>0</v>
      </c>
      <c r="K3418" s="75">
        <v>0.60750000000000004</v>
      </c>
      <c r="L3418" s="75">
        <v>3.0524163927974999</v>
      </c>
      <c r="M3418" s="75">
        <v>0</v>
      </c>
      <c r="N3418" s="75">
        <v>58.5</v>
      </c>
      <c r="O3418" s="75">
        <v>29.25</v>
      </c>
      <c r="P3418" s="75">
        <v>0</v>
      </c>
      <c r="Q3418" s="75">
        <v>0</v>
      </c>
      <c r="R3418" s="75">
        <v>0</v>
      </c>
      <c r="S3418" s="75">
        <v>0.39</v>
      </c>
      <c r="T3418" s="75">
        <v>0</v>
      </c>
      <c r="U3418" s="75">
        <v>0</v>
      </c>
      <c r="V3418" s="75">
        <v>72.406494828170807</v>
      </c>
    </row>
    <row r="3419" spans="2:22" x14ac:dyDescent="0.25">
      <c r="B3419" s="45">
        <v>130</v>
      </c>
      <c r="C3419" s="70">
        <v>43746</v>
      </c>
      <c r="D3419">
        <v>0</v>
      </c>
      <c r="E3419" s="75">
        <v>0</v>
      </c>
      <c r="F3419">
        <f t="shared" si="86"/>
        <v>0</v>
      </c>
      <c r="G3419">
        <v>5.011514064</v>
      </c>
      <c r="H3419" s="75">
        <v>0</v>
      </c>
      <c r="I3419" s="75">
        <v>5.0000000000000001E-3</v>
      </c>
      <c r="J3419" s="75">
        <v>0</v>
      </c>
      <c r="K3419" s="75">
        <v>0.57699999999999996</v>
      </c>
      <c r="L3419" s="75">
        <v>2.8916436149279998</v>
      </c>
      <c r="M3419" s="75">
        <v>0</v>
      </c>
      <c r="N3419" s="75">
        <v>56.4</v>
      </c>
      <c r="O3419" s="75">
        <v>28.2</v>
      </c>
      <c r="P3419" s="75">
        <v>0</v>
      </c>
      <c r="Q3419" s="75">
        <v>0</v>
      </c>
      <c r="R3419" s="75">
        <v>0</v>
      </c>
      <c r="S3419" s="75">
        <v>0.376</v>
      </c>
      <c r="T3419" s="75">
        <v>0</v>
      </c>
      <c r="U3419" s="75">
        <v>0</v>
      </c>
      <c r="V3419" s="75">
        <v>72.406494828170807</v>
      </c>
    </row>
    <row r="3420" spans="2:22" x14ac:dyDescent="0.25">
      <c r="B3420" s="45">
        <v>131</v>
      </c>
      <c r="C3420" s="70">
        <v>43747</v>
      </c>
      <c r="D3420">
        <v>0</v>
      </c>
      <c r="E3420" s="75">
        <v>0</v>
      </c>
      <c r="F3420">
        <f t="shared" si="86"/>
        <v>0</v>
      </c>
      <c r="G3420">
        <v>4.9802270149999996</v>
      </c>
      <c r="H3420" s="75">
        <v>0</v>
      </c>
      <c r="I3420" s="75">
        <v>5.0000000000000001E-3</v>
      </c>
      <c r="J3420" s="75">
        <v>0</v>
      </c>
      <c r="K3420" s="75">
        <v>0.54649999999999999</v>
      </c>
      <c r="L3420" s="75">
        <v>2.7216940636975</v>
      </c>
      <c r="M3420" s="75">
        <v>0</v>
      </c>
      <c r="N3420" s="75">
        <v>54.3</v>
      </c>
      <c r="O3420" s="75">
        <v>27.15</v>
      </c>
      <c r="P3420" s="75">
        <v>0</v>
      </c>
      <c r="Q3420" s="75">
        <v>0</v>
      </c>
      <c r="R3420" s="75">
        <v>0</v>
      </c>
      <c r="S3420" s="75">
        <v>0.36199999999999999</v>
      </c>
      <c r="T3420" s="75">
        <v>0</v>
      </c>
      <c r="U3420" s="75">
        <v>0</v>
      </c>
      <c r="V3420" s="75">
        <v>72.406494828170807</v>
      </c>
    </row>
    <row r="3421" spans="2:22" x14ac:dyDescent="0.25">
      <c r="B3421" s="45">
        <v>132</v>
      </c>
      <c r="C3421" s="70">
        <v>43748</v>
      </c>
      <c r="D3421">
        <v>0</v>
      </c>
      <c r="E3421" s="75">
        <v>0</v>
      </c>
      <c r="F3421">
        <f t="shared" si="86"/>
        <v>0</v>
      </c>
      <c r="G3421">
        <v>4.9582191560000002</v>
      </c>
      <c r="H3421" s="75">
        <v>0</v>
      </c>
      <c r="I3421" s="75">
        <v>5.0000000000000001E-3</v>
      </c>
      <c r="J3421" s="75">
        <v>0</v>
      </c>
      <c r="K3421" s="75">
        <v>0.51600000000000001</v>
      </c>
      <c r="L3421" s="75">
        <v>2.5584410844960002</v>
      </c>
      <c r="M3421" s="75">
        <v>0</v>
      </c>
      <c r="N3421" s="75">
        <v>52.2</v>
      </c>
      <c r="O3421" s="75">
        <v>26.1</v>
      </c>
      <c r="P3421" s="75">
        <v>0</v>
      </c>
      <c r="Q3421" s="75">
        <v>0</v>
      </c>
      <c r="R3421" s="75">
        <v>0</v>
      </c>
      <c r="S3421" s="75">
        <v>0.34799999999999998</v>
      </c>
      <c r="T3421" s="75">
        <v>0</v>
      </c>
      <c r="U3421" s="75">
        <v>0</v>
      </c>
      <c r="V3421" s="75">
        <v>72.406494828170807</v>
      </c>
    </row>
    <row r="3422" spans="2:22" x14ac:dyDescent="0.25">
      <c r="B3422" s="45">
        <v>133</v>
      </c>
      <c r="C3422" s="70">
        <v>43749</v>
      </c>
      <c r="D3422">
        <v>0</v>
      </c>
      <c r="E3422" s="75">
        <v>0</v>
      </c>
      <c r="F3422">
        <f t="shared" si="86"/>
        <v>0</v>
      </c>
      <c r="G3422">
        <v>4.963216654</v>
      </c>
      <c r="H3422" s="75">
        <v>0</v>
      </c>
      <c r="I3422" s="75">
        <v>5.0000000000000001E-3</v>
      </c>
      <c r="J3422" s="75">
        <v>0</v>
      </c>
      <c r="K3422" s="75">
        <v>0.48549999999999999</v>
      </c>
      <c r="L3422" s="75">
        <v>2.4096416855170002</v>
      </c>
      <c r="M3422" s="75">
        <v>0</v>
      </c>
      <c r="N3422" s="75">
        <v>50.1</v>
      </c>
      <c r="O3422" s="75">
        <v>25.05</v>
      </c>
      <c r="P3422" s="75">
        <v>0</v>
      </c>
      <c r="Q3422" s="75">
        <v>0</v>
      </c>
      <c r="R3422" s="75">
        <v>0</v>
      </c>
      <c r="S3422" s="75">
        <v>0.33400000000000002</v>
      </c>
      <c r="T3422" s="75">
        <v>0</v>
      </c>
      <c r="U3422" s="75">
        <v>0</v>
      </c>
      <c r="V3422" s="75">
        <v>72.406494828170807</v>
      </c>
    </row>
    <row r="3423" spans="2:22" x14ac:dyDescent="0.25">
      <c r="B3423" s="45">
        <v>134</v>
      </c>
      <c r="C3423" s="70">
        <v>43750</v>
      </c>
      <c r="D3423">
        <v>0</v>
      </c>
      <c r="E3423" s="75">
        <v>0</v>
      </c>
      <c r="F3423">
        <f t="shared" si="86"/>
        <v>0</v>
      </c>
      <c r="G3423">
        <v>4.950727004</v>
      </c>
      <c r="H3423" s="75">
        <v>0</v>
      </c>
      <c r="I3423" s="75">
        <v>5.0000000000000001E-3</v>
      </c>
      <c r="J3423" s="75">
        <v>0</v>
      </c>
      <c r="K3423" s="75">
        <v>0.45500000000000002</v>
      </c>
      <c r="L3423" s="75">
        <v>2.2525807868199998</v>
      </c>
      <c r="M3423" s="75">
        <v>0</v>
      </c>
      <c r="N3423" s="75">
        <v>48</v>
      </c>
      <c r="O3423" s="75">
        <v>24</v>
      </c>
      <c r="P3423" s="75">
        <v>0</v>
      </c>
      <c r="Q3423" s="75">
        <v>0</v>
      </c>
      <c r="R3423" s="75">
        <v>0</v>
      </c>
      <c r="S3423" s="75">
        <v>0.32</v>
      </c>
      <c r="T3423" s="75">
        <v>0</v>
      </c>
      <c r="U3423" s="75">
        <v>0</v>
      </c>
      <c r="V3423" s="75">
        <v>72.406494828170807</v>
      </c>
    </row>
    <row r="3424" spans="2:22" x14ac:dyDescent="0.25">
      <c r="B3424" s="45">
        <v>135</v>
      </c>
      <c r="C3424" s="70">
        <v>43751</v>
      </c>
      <c r="D3424">
        <v>0</v>
      </c>
      <c r="E3424" s="75">
        <v>0</v>
      </c>
      <c r="F3424">
        <f t="shared" si="86"/>
        <v>0</v>
      </c>
      <c r="G3424">
        <v>4.9203738460000004</v>
      </c>
      <c r="H3424" s="75">
        <v>0</v>
      </c>
      <c r="I3424" s="75">
        <v>5.0000000000000001E-3</v>
      </c>
      <c r="J3424" s="75">
        <v>0</v>
      </c>
      <c r="K3424" s="75">
        <v>0.42449999999999999</v>
      </c>
      <c r="L3424" s="75">
        <v>2.0886986976270001</v>
      </c>
      <c r="M3424" s="75">
        <v>0</v>
      </c>
      <c r="N3424" s="75">
        <v>45.9</v>
      </c>
      <c r="O3424" s="75">
        <v>22.95</v>
      </c>
      <c r="P3424" s="75">
        <v>0</v>
      </c>
      <c r="Q3424" s="75">
        <v>0</v>
      </c>
      <c r="R3424" s="75">
        <v>0</v>
      </c>
      <c r="S3424" s="75">
        <v>0.30599999999999999</v>
      </c>
      <c r="T3424" s="75">
        <v>0</v>
      </c>
      <c r="U3424" s="75">
        <v>0</v>
      </c>
      <c r="V3424" s="75">
        <v>72.406494828170807</v>
      </c>
    </row>
    <row r="3425" spans="2:22" x14ac:dyDescent="0.25">
      <c r="B3425" s="45">
        <v>136</v>
      </c>
      <c r="C3425" s="70">
        <v>43752</v>
      </c>
      <c r="D3425">
        <v>0</v>
      </c>
      <c r="E3425" s="75">
        <v>0</v>
      </c>
      <c r="F3425">
        <f t="shared" si="86"/>
        <v>0</v>
      </c>
      <c r="G3425">
        <v>4.8822459890000003</v>
      </c>
      <c r="H3425" s="75">
        <v>0</v>
      </c>
      <c r="I3425" s="75">
        <v>5.0000000000000001E-3</v>
      </c>
      <c r="J3425" s="75">
        <v>0</v>
      </c>
      <c r="K3425" s="75">
        <v>0.39400000000000002</v>
      </c>
      <c r="L3425" s="75">
        <v>1.9236049196659999</v>
      </c>
      <c r="M3425" s="75">
        <v>0</v>
      </c>
      <c r="N3425" s="75">
        <v>43.8</v>
      </c>
      <c r="O3425" s="75">
        <v>21.9</v>
      </c>
      <c r="P3425" s="75">
        <v>0</v>
      </c>
      <c r="Q3425" s="75">
        <v>0</v>
      </c>
      <c r="R3425" s="75">
        <v>0</v>
      </c>
      <c r="S3425" s="75">
        <v>0.29199999999999998</v>
      </c>
      <c r="T3425" s="75">
        <v>0</v>
      </c>
      <c r="U3425" s="75">
        <v>0</v>
      </c>
      <c r="V3425" s="75">
        <v>72.406494828170807</v>
      </c>
    </row>
    <row r="3426" spans="2:22" x14ac:dyDescent="0.25">
      <c r="B3426" s="45">
        <v>137</v>
      </c>
      <c r="C3426" s="70">
        <v>43753</v>
      </c>
      <c r="D3426">
        <v>0</v>
      </c>
      <c r="E3426" s="75">
        <v>0</v>
      </c>
      <c r="F3426">
        <f t="shared" si="86"/>
        <v>0</v>
      </c>
      <c r="G3426">
        <v>4.8323145089999997</v>
      </c>
      <c r="H3426" s="75">
        <v>0</v>
      </c>
      <c r="I3426" s="75">
        <v>5.0000000000000001E-3</v>
      </c>
      <c r="J3426" s="75">
        <v>0</v>
      </c>
      <c r="K3426" s="75">
        <v>0.36349999999999999</v>
      </c>
      <c r="L3426" s="75">
        <v>1.7565463240215</v>
      </c>
      <c r="M3426" s="75">
        <v>0</v>
      </c>
      <c r="N3426" s="75">
        <v>41.7</v>
      </c>
      <c r="O3426" s="75">
        <v>20.85</v>
      </c>
      <c r="P3426" s="75">
        <v>0</v>
      </c>
      <c r="Q3426" s="75">
        <v>0</v>
      </c>
      <c r="R3426" s="75">
        <v>0</v>
      </c>
      <c r="S3426" s="75">
        <v>0.27800000000000002</v>
      </c>
      <c r="T3426" s="75">
        <v>0</v>
      </c>
      <c r="U3426" s="75">
        <v>0</v>
      </c>
      <c r="V3426" s="75">
        <v>72.406494828170807</v>
      </c>
    </row>
    <row r="3427" spans="2:22" x14ac:dyDescent="0.25">
      <c r="B3427" s="45">
        <v>138</v>
      </c>
      <c r="C3427" s="70">
        <v>43754</v>
      </c>
      <c r="D3427">
        <v>0</v>
      </c>
      <c r="E3427" s="75">
        <v>0</v>
      </c>
      <c r="F3427">
        <f t="shared" si="86"/>
        <v>0</v>
      </c>
      <c r="G3427">
        <v>4.7271104260000003</v>
      </c>
      <c r="H3427" s="75">
        <v>0</v>
      </c>
      <c r="I3427" s="75">
        <v>5.0000000000000001E-3</v>
      </c>
      <c r="J3427" s="75">
        <v>0</v>
      </c>
      <c r="K3427" s="75">
        <v>0.33300000000000002</v>
      </c>
      <c r="L3427" s="75">
        <v>1.574127771858</v>
      </c>
      <c r="M3427" s="75">
        <v>0</v>
      </c>
      <c r="N3427" s="75">
        <v>39.6</v>
      </c>
      <c r="O3427" s="75">
        <v>19.8</v>
      </c>
      <c r="P3427" s="75">
        <v>0</v>
      </c>
      <c r="Q3427" s="75">
        <v>0</v>
      </c>
      <c r="R3427" s="75">
        <v>0</v>
      </c>
      <c r="S3427" s="75">
        <v>0.26400000000000001</v>
      </c>
      <c r="T3427" s="75">
        <v>0</v>
      </c>
      <c r="U3427" s="75">
        <v>0</v>
      </c>
      <c r="V3427" s="75">
        <v>72.406494828170807</v>
      </c>
    </row>
    <row r="3428" spans="2:22" x14ac:dyDescent="0.25">
      <c r="B3428" s="45">
        <v>139</v>
      </c>
      <c r="C3428" s="70">
        <v>43755</v>
      </c>
      <c r="D3428">
        <v>0</v>
      </c>
      <c r="E3428" s="75">
        <v>0</v>
      </c>
      <c r="F3428">
        <f t="shared" si="86"/>
        <v>0</v>
      </c>
      <c r="G3428">
        <v>4.6364505859999996</v>
      </c>
      <c r="H3428" s="75">
        <v>0</v>
      </c>
      <c r="I3428" s="75">
        <v>5.0000000000000001E-3</v>
      </c>
      <c r="J3428" s="75">
        <v>0</v>
      </c>
      <c r="K3428" s="75">
        <v>0.30249999999999999</v>
      </c>
      <c r="L3428" s="75">
        <v>1.4025263022650001</v>
      </c>
      <c r="M3428" s="75">
        <v>0</v>
      </c>
      <c r="N3428" s="75">
        <v>37.5</v>
      </c>
      <c r="O3428" s="75">
        <v>18.75</v>
      </c>
      <c r="P3428" s="75">
        <v>0</v>
      </c>
      <c r="Q3428" s="75">
        <v>0</v>
      </c>
      <c r="R3428" s="75">
        <v>0</v>
      </c>
      <c r="S3428" s="75">
        <v>0.25</v>
      </c>
      <c r="T3428" s="75">
        <v>0</v>
      </c>
      <c r="U3428" s="75">
        <v>0</v>
      </c>
      <c r="V3428" s="75">
        <v>72.406494828170807</v>
      </c>
    </row>
    <row r="3429" spans="2:22" x14ac:dyDescent="0.25">
      <c r="B3429" s="45">
        <v>140</v>
      </c>
      <c r="C3429" s="70">
        <v>43756</v>
      </c>
      <c r="D3429">
        <v>0</v>
      </c>
      <c r="E3429" s="75">
        <v>0</v>
      </c>
      <c r="F3429">
        <f t="shared" si="86"/>
        <v>0</v>
      </c>
      <c r="G3429">
        <v>4.5397302899999996</v>
      </c>
      <c r="H3429" s="75">
        <v>0</v>
      </c>
      <c r="I3429" s="75">
        <v>5.0000000000000001E-3</v>
      </c>
      <c r="J3429" s="75">
        <v>0</v>
      </c>
      <c r="K3429" s="75">
        <v>1.05</v>
      </c>
      <c r="L3429" s="75">
        <v>4.7667168044999997</v>
      </c>
      <c r="M3429" s="75">
        <v>0</v>
      </c>
      <c r="N3429" s="75">
        <v>37.5</v>
      </c>
      <c r="O3429" s="75">
        <v>18.75</v>
      </c>
      <c r="P3429" s="75">
        <v>0</v>
      </c>
      <c r="Q3429" s="75">
        <v>0</v>
      </c>
      <c r="R3429" s="75">
        <v>0</v>
      </c>
      <c r="S3429" s="75">
        <v>0.25</v>
      </c>
      <c r="T3429" s="75">
        <v>0</v>
      </c>
      <c r="U3429" s="75">
        <v>0</v>
      </c>
      <c r="V3429" s="75">
        <v>72.406494828170807</v>
      </c>
    </row>
    <row r="3430" spans="2:22" x14ac:dyDescent="0.25">
      <c r="B3430" s="45">
        <v>141</v>
      </c>
      <c r="C3430" s="70">
        <v>43757</v>
      </c>
      <c r="D3430">
        <v>0</v>
      </c>
      <c r="E3430" s="75">
        <v>0</v>
      </c>
      <c r="F3430">
        <f t="shared" si="86"/>
        <v>0</v>
      </c>
      <c r="G3430">
        <v>4.4818214449999996</v>
      </c>
      <c r="H3430" s="75">
        <v>0</v>
      </c>
      <c r="I3430" s="75">
        <v>5.0000000000000001E-3</v>
      </c>
      <c r="J3430" s="75">
        <v>0</v>
      </c>
      <c r="K3430" s="75">
        <v>1.05</v>
      </c>
      <c r="L3430" s="75">
        <v>4.7059125172499998</v>
      </c>
      <c r="M3430" s="75">
        <v>0</v>
      </c>
      <c r="N3430" s="75">
        <v>37.5</v>
      </c>
      <c r="O3430" s="75">
        <v>18.75</v>
      </c>
      <c r="P3430" s="75">
        <v>0</v>
      </c>
      <c r="Q3430" s="75">
        <v>0</v>
      </c>
      <c r="R3430" s="75">
        <v>0</v>
      </c>
      <c r="S3430" s="75">
        <v>0.25</v>
      </c>
      <c r="T3430" s="75">
        <v>0</v>
      </c>
      <c r="U3430" s="75">
        <v>0</v>
      </c>
      <c r="V3430" s="75">
        <v>72.406494828170807</v>
      </c>
    </row>
    <row r="3431" spans="2:22" x14ac:dyDescent="0.25">
      <c r="B3431" s="45">
        <v>142</v>
      </c>
      <c r="C3431" s="70">
        <v>43758</v>
      </c>
      <c r="D3431">
        <v>0</v>
      </c>
      <c r="E3431" s="75">
        <v>0</v>
      </c>
      <c r="F3431">
        <f t="shared" si="86"/>
        <v>0</v>
      </c>
      <c r="G3431">
        <v>4.4511157370000003</v>
      </c>
      <c r="H3431" s="75">
        <v>0</v>
      </c>
      <c r="I3431" s="75">
        <v>5.0000000000000001E-3</v>
      </c>
      <c r="J3431" s="75">
        <v>0</v>
      </c>
      <c r="K3431" s="75">
        <v>1.05</v>
      </c>
      <c r="L3431" s="75">
        <v>4.6736715238500004</v>
      </c>
      <c r="M3431" s="75">
        <v>0</v>
      </c>
      <c r="N3431" s="75">
        <v>37.5</v>
      </c>
      <c r="O3431" s="75">
        <v>18.75</v>
      </c>
      <c r="P3431" s="75">
        <v>0</v>
      </c>
      <c r="Q3431" s="75">
        <v>0</v>
      </c>
      <c r="R3431" s="75">
        <v>0</v>
      </c>
      <c r="S3431" s="75">
        <v>0.25</v>
      </c>
      <c r="T3431" s="75">
        <v>0</v>
      </c>
      <c r="U3431" s="75">
        <v>0</v>
      </c>
      <c r="V3431" s="75">
        <v>72.406494828170807</v>
      </c>
    </row>
    <row r="3432" spans="2:22" x14ac:dyDescent="0.25">
      <c r="B3432" s="45">
        <v>143</v>
      </c>
      <c r="C3432" s="70">
        <v>43759</v>
      </c>
      <c r="D3432">
        <v>0</v>
      </c>
      <c r="E3432" s="75">
        <v>0</v>
      </c>
      <c r="F3432">
        <f t="shared" si="86"/>
        <v>0</v>
      </c>
      <c r="G3432">
        <v>4.4482345780000001</v>
      </c>
      <c r="H3432" s="75">
        <v>0</v>
      </c>
      <c r="I3432" s="75">
        <v>5.0000000000000001E-3</v>
      </c>
      <c r="J3432" s="75">
        <v>0</v>
      </c>
      <c r="K3432" s="75">
        <v>1.05</v>
      </c>
      <c r="L3432" s="75">
        <v>4.6706463069000002</v>
      </c>
      <c r="M3432" s="75">
        <v>0</v>
      </c>
      <c r="N3432" s="75">
        <v>37.5</v>
      </c>
      <c r="O3432" s="75">
        <v>18.75</v>
      </c>
      <c r="P3432" s="75">
        <v>0</v>
      </c>
      <c r="Q3432" s="75">
        <v>0</v>
      </c>
      <c r="R3432" s="75">
        <v>0</v>
      </c>
      <c r="S3432" s="75">
        <v>0.25</v>
      </c>
      <c r="T3432" s="75">
        <v>0</v>
      </c>
      <c r="U3432" s="75">
        <v>0</v>
      </c>
      <c r="V3432" s="75">
        <v>72.406494828170807</v>
      </c>
    </row>
    <row r="3433" spans="2:22" x14ac:dyDescent="0.25">
      <c r="B3433" s="45">
        <v>144</v>
      </c>
      <c r="C3433" s="70">
        <v>43760</v>
      </c>
      <c r="D3433">
        <v>0</v>
      </c>
      <c r="E3433" s="75">
        <v>0</v>
      </c>
      <c r="F3433">
        <f t="shared" si="86"/>
        <v>0</v>
      </c>
      <c r="G3433">
        <v>4.4126404570000002</v>
      </c>
      <c r="H3433" s="75">
        <v>0</v>
      </c>
      <c r="I3433" s="75">
        <v>5.0000000000000001E-3</v>
      </c>
      <c r="J3433" s="75">
        <v>0</v>
      </c>
      <c r="K3433" s="75">
        <v>1.05</v>
      </c>
      <c r="L3433" s="75">
        <v>4.6332724798499996</v>
      </c>
      <c r="M3433" s="75">
        <v>0</v>
      </c>
      <c r="N3433" s="75">
        <v>37.5</v>
      </c>
      <c r="O3433" s="75">
        <v>18.75</v>
      </c>
      <c r="P3433" s="75">
        <v>0</v>
      </c>
      <c r="Q3433" s="75">
        <v>0</v>
      </c>
      <c r="R3433" s="75">
        <v>0</v>
      </c>
      <c r="S3433" s="75">
        <v>0.25</v>
      </c>
      <c r="T3433" s="75">
        <v>0</v>
      </c>
      <c r="U3433" s="75">
        <v>0</v>
      </c>
      <c r="V3433" s="75">
        <v>72.406494828170807</v>
      </c>
    </row>
    <row r="3434" spans="2:22" x14ac:dyDescent="0.25">
      <c r="B3434" s="45">
        <v>145</v>
      </c>
      <c r="C3434" s="70">
        <v>43761</v>
      </c>
      <c r="D3434">
        <v>0</v>
      </c>
      <c r="E3434" s="75">
        <v>0</v>
      </c>
      <c r="F3434">
        <f t="shared" si="86"/>
        <v>0</v>
      </c>
      <c r="G3434">
        <v>4.3778819410000001</v>
      </c>
      <c r="H3434" s="75">
        <v>0</v>
      </c>
      <c r="I3434" s="75">
        <v>5.0000000000000001E-3</v>
      </c>
      <c r="J3434" s="75">
        <v>0</v>
      </c>
      <c r="K3434" s="75">
        <v>1.05</v>
      </c>
      <c r="L3434" s="75">
        <v>4.5967760380499998</v>
      </c>
      <c r="M3434" s="75">
        <v>0</v>
      </c>
      <c r="N3434" s="75">
        <v>37.5</v>
      </c>
      <c r="O3434" s="75">
        <v>18.75</v>
      </c>
      <c r="P3434" s="75">
        <v>0</v>
      </c>
      <c r="Q3434" s="75">
        <v>0</v>
      </c>
      <c r="R3434" s="75">
        <v>0</v>
      </c>
      <c r="S3434" s="75">
        <v>0.25</v>
      </c>
      <c r="T3434" s="75">
        <v>0</v>
      </c>
      <c r="U3434" s="75">
        <v>0</v>
      </c>
      <c r="V3434" s="75">
        <v>72.406494828170807</v>
      </c>
    </row>
    <row r="3435" spans="2:22" x14ac:dyDescent="0.25">
      <c r="B3435" s="45">
        <v>146</v>
      </c>
      <c r="C3435" s="70">
        <v>43762</v>
      </c>
      <c r="D3435">
        <v>0</v>
      </c>
      <c r="E3435" s="75">
        <v>0</v>
      </c>
      <c r="F3435">
        <f t="shared" si="86"/>
        <v>0</v>
      </c>
      <c r="G3435">
        <v>4.3468230590000001</v>
      </c>
      <c r="H3435" s="75">
        <v>0</v>
      </c>
      <c r="I3435" s="75">
        <v>5.0000000000000001E-3</v>
      </c>
      <c r="J3435" s="75">
        <v>0</v>
      </c>
      <c r="K3435" s="75">
        <v>1.05</v>
      </c>
      <c r="L3435" s="75">
        <v>4.5641642119499997</v>
      </c>
      <c r="M3435" s="75">
        <v>0</v>
      </c>
      <c r="N3435" s="75">
        <v>37.5</v>
      </c>
      <c r="O3435" s="75">
        <v>18.75</v>
      </c>
      <c r="P3435" s="75">
        <v>0</v>
      </c>
      <c r="Q3435" s="75">
        <v>0</v>
      </c>
      <c r="R3435" s="75">
        <v>0</v>
      </c>
      <c r="S3435" s="75">
        <v>0.25</v>
      </c>
      <c r="T3435" s="75">
        <v>0</v>
      </c>
      <c r="U3435" s="75">
        <v>0</v>
      </c>
      <c r="V3435" s="75">
        <v>72.406494828170807</v>
      </c>
    </row>
    <row r="3436" spans="2:22" x14ac:dyDescent="0.25">
      <c r="B3436" s="45">
        <v>147</v>
      </c>
      <c r="C3436" s="70">
        <v>43763</v>
      </c>
      <c r="D3436">
        <v>0</v>
      </c>
      <c r="E3436" s="75">
        <v>0</v>
      </c>
      <c r="F3436">
        <f t="shared" si="86"/>
        <v>0</v>
      </c>
      <c r="G3436">
        <v>4.2854881300000001</v>
      </c>
      <c r="H3436" s="75">
        <v>0</v>
      </c>
      <c r="I3436" s="75">
        <v>5.0000000000000001E-3</v>
      </c>
      <c r="J3436" s="75">
        <v>0</v>
      </c>
      <c r="K3436" s="75">
        <v>1.05</v>
      </c>
      <c r="L3436" s="75">
        <v>4.4997625364999996</v>
      </c>
      <c r="M3436" s="75">
        <v>0</v>
      </c>
      <c r="N3436" s="75">
        <v>37.5</v>
      </c>
      <c r="O3436" s="75">
        <v>18.75</v>
      </c>
      <c r="P3436" s="75">
        <v>0</v>
      </c>
      <c r="Q3436" s="75">
        <v>0</v>
      </c>
      <c r="R3436" s="75">
        <v>0</v>
      </c>
      <c r="S3436" s="75">
        <v>0.25</v>
      </c>
      <c r="T3436" s="75">
        <v>0</v>
      </c>
      <c r="U3436" s="75">
        <v>0</v>
      </c>
      <c r="V3436" s="75">
        <v>72.406494828170807</v>
      </c>
    </row>
    <row r="3437" spans="2:22" x14ac:dyDescent="0.25">
      <c r="B3437" s="45">
        <v>148</v>
      </c>
      <c r="C3437" s="70">
        <v>43764</v>
      </c>
      <c r="D3437">
        <v>0</v>
      </c>
      <c r="E3437" s="75">
        <v>0</v>
      </c>
      <c r="F3437">
        <f t="shared" si="86"/>
        <v>0</v>
      </c>
      <c r="G3437">
        <v>4.2619483579999997</v>
      </c>
      <c r="H3437" s="75">
        <v>0</v>
      </c>
      <c r="I3437" s="75">
        <v>5.0000000000000001E-3</v>
      </c>
      <c r="J3437" s="75">
        <v>0</v>
      </c>
      <c r="K3437" s="75">
        <v>1.05</v>
      </c>
      <c r="L3437" s="75">
        <v>4.4750457759</v>
      </c>
      <c r="M3437" s="75">
        <v>0</v>
      </c>
      <c r="N3437" s="75">
        <v>37.5</v>
      </c>
      <c r="O3437" s="75">
        <v>18.75</v>
      </c>
      <c r="P3437" s="75">
        <v>0</v>
      </c>
      <c r="Q3437" s="75">
        <v>0</v>
      </c>
      <c r="R3437" s="75">
        <v>0</v>
      </c>
      <c r="S3437" s="75">
        <v>0.25</v>
      </c>
      <c r="T3437" s="75">
        <v>0</v>
      </c>
      <c r="U3437" s="75">
        <v>0</v>
      </c>
      <c r="V3437" s="75">
        <v>72.406494828170807</v>
      </c>
    </row>
    <row r="3438" spans="2:22" x14ac:dyDescent="0.25">
      <c r="B3438" s="45">
        <v>149</v>
      </c>
      <c r="C3438" s="70">
        <v>43765</v>
      </c>
      <c r="D3438">
        <v>0</v>
      </c>
      <c r="E3438" s="75">
        <v>0</v>
      </c>
      <c r="F3438">
        <f t="shared" si="86"/>
        <v>0</v>
      </c>
      <c r="G3438">
        <v>4.237654966</v>
      </c>
      <c r="H3438" s="75">
        <v>0</v>
      </c>
      <c r="I3438" s="75">
        <v>5.0000000000000001E-3</v>
      </c>
      <c r="J3438" s="75">
        <v>0</v>
      </c>
      <c r="K3438" s="75">
        <v>1.05</v>
      </c>
      <c r="L3438" s="75">
        <v>4.4495377142999999</v>
      </c>
      <c r="M3438" s="75">
        <v>0</v>
      </c>
      <c r="N3438" s="75">
        <v>37.5</v>
      </c>
      <c r="O3438" s="75">
        <v>18.75</v>
      </c>
      <c r="P3438" s="75">
        <v>0</v>
      </c>
      <c r="Q3438" s="75">
        <v>0</v>
      </c>
      <c r="R3438" s="75">
        <v>0</v>
      </c>
      <c r="S3438" s="75">
        <v>0.25</v>
      </c>
      <c r="T3438" s="75">
        <v>0</v>
      </c>
      <c r="U3438" s="75">
        <v>0</v>
      </c>
      <c r="V3438" s="75">
        <v>72.406494828170807</v>
      </c>
    </row>
    <row r="3439" spans="2:22" x14ac:dyDescent="0.25">
      <c r="B3439" s="45">
        <v>150</v>
      </c>
      <c r="C3439" s="70">
        <v>43766</v>
      </c>
      <c r="D3439">
        <v>0</v>
      </c>
      <c r="E3439" s="75">
        <v>0</v>
      </c>
      <c r="F3439">
        <f t="shared" si="86"/>
        <v>0</v>
      </c>
      <c r="G3439">
        <v>4.2101547669999997</v>
      </c>
      <c r="H3439" s="75">
        <v>0</v>
      </c>
      <c r="I3439" s="75">
        <v>5.0000000000000001E-3</v>
      </c>
      <c r="J3439" s="75">
        <v>0</v>
      </c>
      <c r="K3439" s="75">
        <v>1.05</v>
      </c>
      <c r="L3439" s="75">
        <v>4.4206625053500002</v>
      </c>
      <c r="M3439" s="75">
        <v>0</v>
      </c>
      <c r="N3439" s="75">
        <v>37.5</v>
      </c>
      <c r="O3439" s="75">
        <v>18.75</v>
      </c>
      <c r="P3439" s="75">
        <v>0</v>
      </c>
      <c r="Q3439" s="75">
        <v>0</v>
      </c>
      <c r="R3439" s="75">
        <v>0</v>
      </c>
      <c r="S3439" s="75">
        <v>0.25</v>
      </c>
      <c r="T3439" s="75">
        <v>0</v>
      </c>
      <c r="U3439" s="75">
        <v>0</v>
      </c>
      <c r="V3439" s="75">
        <v>72.406494828170807</v>
      </c>
    </row>
    <row r="3440" spans="2:22" x14ac:dyDescent="0.25">
      <c r="B3440" s="45">
        <v>151</v>
      </c>
      <c r="C3440" s="70">
        <v>43767</v>
      </c>
      <c r="D3440">
        <v>0</v>
      </c>
      <c r="E3440" s="75">
        <v>0</v>
      </c>
      <c r="F3440">
        <f t="shared" si="86"/>
        <v>0</v>
      </c>
      <c r="G3440">
        <v>4.1619824440000004</v>
      </c>
      <c r="H3440" s="75">
        <v>0</v>
      </c>
      <c r="I3440" s="75">
        <v>5.0000000000000001E-3</v>
      </c>
      <c r="J3440" s="75">
        <v>0</v>
      </c>
      <c r="K3440" s="75">
        <v>1.05</v>
      </c>
      <c r="L3440" s="75">
        <v>4.3700815661999997</v>
      </c>
      <c r="M3440" s="75">
        <v>0</v>
      </c>
      <c r="N3440" s="75">
        <v>37.5</v>
      </c>
      <c r="O3440" s="75">
        <v>18.75</v>
      </c>
      <c r="P3440" s="75">
        <v>0</v>
      </c>
      <c r="Q3440" s="75">
        <v>0</v>
      </c>
      <c r="R3440" s="75">
        <v>0</v>
      </c>
      <c r="S3440" s="75">
        <v>0.25</v>
      </c>
      <c r="T3440" s="75">
        <v>0</v>
      </c>
      <c r="U3440" s="75">
        <v>0</v>
      </c>
      <c r="V3440" s="75">
        <v>72.406494828170807</v>
      </c>
    </row>
    <row r="3441" spans="2:22" x14ac:dyDescent="0.25">
      <c r="B3441" s="45">
        <v>152</v>
      </c>
      <c r="C3441" s="70">
        <v>43768</v>
      </c>
      <c r="D3441">
        <v>0</v>
      </c>
      <c r="E3441" s="75">
        <v>0</v>
      </c>
      <c r="F3441">
        <f t="shared" si="86"/>
        <v>0</v>
      </c>
      <c r="G3441">
        <v>4.1300910249999996</v>
      </c>
      <c r="H3441" s="75">
        <v>0</v>
      </c>
      <c r="I3441" s="75">
        <v>5.0000000000000001E-3</v>
      </c>
      <c r="J3441" s="75">
        <v>0</v>
      </c>
      <c r="K3441" s="75">
        <v>1.05</v>
      </c>
      <c r="L3441" s="75">
        <v>4.3365955762499997</v>
      </c>
      <c r="M3441" s="75">
        <v>0</v>
      </c>
      <c r="N3441" s="75">
        <v>37.5</v>
      </c>
      <c r="O3441" s="75">
        <v>18.75</v>
      </c>
      <c r="P3441" s="75">
        <v>0</v>
      </c>
      <c r="Q3441" s="75">
        <v>0</v>
      </c>
      <c r="R3441" s="75">
        <v>0</v>
      </c>
      <c r="S3441" s="75">
        <v>0.25</v>
      </c>
      <c r="T3441" s="75">
        <v>0</v>
      </c>
      <c r="U3441" s="75">
        <v>0</v>
      </c>
      <c r="V3441" s="75">
        <v>72.406494828170807</v>
      </c>
    </row>
    <row r="3442" spans="2:22" x14ac:dyDescent="0.25">
      <c r="B3442" s="45">
        <v>153</v>
      </c>
      <c r="C3442" s="70">
        <v>43769</v>
      </c>
      <c r="D3442">
        <v>0</v>
      </c>
      <c r="E3442" s="75">
        <v>0</v>
      </c>
      <c r="F3442">
        <f t="shared" si="86"/>
        <v>0</v>
      </c>
      <c r="G3442">
        <v>4.0700992999999999</v>
      </c>
      <c r="H3442" s="75">
        <v>0</v>
      </c>
      <c r="I3442" s="75">
        <v>5.0000000000000001E-3</v>
      </c>
      <c r="J3442" s="75">
        <v>0</v>
      </c>
      <c r="K3442" s="75">
        <v>1.05</v>
      </c>
      <c r="L3442" s="75">
        <v>4.2736042650000003</v>
      </c>
      <c r="M3442" s="75">
        <v>0</v>
      </c>
      <c r="N3442" s="75">
        <v>37.5</v>
      </c>
      <c r="O3442" s="75">
        <v>18.75</v>
      </c>
      <c r="P3442" s="75">
        <v>0</v>
      </c>
      <c r="Q3442" s="75">
        <v>0</v>
      </c>
      <c r="R3442" s="75">
        <v>0</v>
      </c>
      <c r="S3442" s="75">
        <v>0.25</v>
      </c>
      <c r="T3442" s="75">
        <v>0</v>
      </c>
      <c r="U3442" s="75">
        <v>0</v>
      </c>
      <c r="V3442" s="75">
        <v>72.406494828170807</v>
      </c>
    </row>
    <row r="3443" spans="2:22" x14ac:dyDescent="0.25">
      <c r="B3443" s="45">
        <v>154</v>
      </c>
      <c r="C3443" s="70">
        <v>43770</v>
      </c>
      <c r="D3443">
        <v>0</v>
      </c>
      <c r="E3443" s="75">
        <v>0</v>
      </c>
      <c r="F3443">
        <f t="shared" si="86"/>
        <v>0</v>
      </c>
      <c r="G3443">
        <v>4.0433053289999998</v>
      </c>
      <c r="H3443" s="75">
        <v>0</v>
      </c>
      <c r="I3443" s="75">
        <v>5.0000000000000001E-3</v>
      </c>
      <c r="J3443" s="75">
        <v>0</v>
      </c>
      <c r="K3443" s="75">
        <v>1.05</v>
      </c>
      <c r="L3443" s="75">
        <v>4.2454705954499996</v>
      </c>
      <c r="M3443" s="75">
        <v>0</v>
      </c>
      <c r="N3443" s="75">
        <v>37.5</v>
      </c>
      <c r="O3443" s="75">
        <v>18.75</v>
      </c>
      <c r="P3443" s="75">
        <v>0</v>
      </c>
      <c r="Q3443" s="75">
        <v>0</v>
      </c>
      <c r="R3443" s="75">
        <v>0</v>
      </c>
      <c r="S3443" s="75">
        <v>0.25</v>
      </c>
      <c r="T3443" s="75">
        <v>0</v>
      </c>
      <c r="U3443" s="75">
        <v>0</v>
      </c>
      <c r="V3443" s="75">
        <v>72.406494828170807</v>
      </c>
    </row>
    <row r="3444" spans="2:22" x14ac:dyDescent="0.25">
      <c r="B3444" s="45">
        <v>155</v>
      </c>
      <c r="C3444" s="70">
        <v>43771</v>
      </c>
      <c r="D3444">
        <v>0</v>
      </c>
      <c r="E3444" s="75">
        <v>0</v>
      </c>
      <c r="F3444">
        <f t="shared" si="86"/>
        <v>0</v>
      </c>
      <c r="G3444">
        <v>4.0387682720000004</v>
      </c>
      <c r="H3444" s="75">
        <v>0</v>
      </c>
      <c r="I3444" s="75">
        <v>5.0000000000000001E-3</v>
      </c>
      <c r="J3444" s="75">
        <v>0</v>
      </c>
      <c r="K3444" s="75">
        <v>1.05</v>
      </c>
      <c r="L3444" s="75">
        <v>4.2407066856000002</v>
      </c>
      <c r="M3444" s="75">
        <v>0</v>
      </c>
      <c r="N3444" s="75">
        <v>37.5</v>
      </c>
      <c r="O3444" s="75">
        <v>18.75</v>
      </c>
      <c r="P3444" s="75">
        <v>0</v>
      </c>
      <c r="Q3444" s="75">
        <v>0</v>
      </c>
      <c r="R3444" s="75">
        <v>0</v>
      </c>
      <c r="S3444" s="75">
        <v>0.25</v>
      </c>
      <c r="T3444" s="75">
        <v>0</v>
      </c>
      <c r="U3444" s="75">
        <v>0</v>
      </c>
      <c r="V3444" s="75">
        <v>72.406494828170807</v>
      </c>
    </row>
    <row r="3445" spans="2:22" x14ac:dyDescent="0.25">
      <c r="B3445" s="45">
        <v>156</v>
      </c>
      <c r="C3445" s="70">
        <v>43772</v>
      </c>
      <c r="D3445">
        <v>0</v>
      </c>
      <c r="E3445" s="75">
        <v>0</v>
      </c>
      <c r="F3445">
        <f t="shared" si="86"/>
        <v>0</v>
      </c>
      <c r="G3445">
        <v>4.0289697860000002</v>
      </c>
      <c r="H3445" s="75">
        <v>0</v>
      </c>
      <c r="I3445" s="75">
        <v>5.0000000000000001E-3</v>
      </c>
      <c r="J3445" s="75">
        <v>0</v>
      </c>
      <c r="K3445" s="75">
        <v>1.05</v>
      </c>
      <c r="L3445" s="75">
        <v>4.2304182752999999</v>
      </c>
      <c r="M3445" s="75">
        <v>0</v>
      </c>
      <c r="N3445" s="75">
        <v>37.5</v>
      </c>
      <c r="O3445" s="75">
        <v>18.75</v>
      </c>
      <c r="P3445" s="75">
        <v>0</v>
      </c>
      <c r="Q3445" s="75">
        <v>0</v>
      </c>
      <c r="R3445" s="75">
        <v>0</v>
      </c>
      <c r="S3445" s="75">
        <v>0.25</v>
      </c>
      <c r="T3445" s="75">
        <v>0</v>
      </c>
      <c r="U3445" s="75">
        <v>0</v>
      </c>
      <c r="V3445" s="75">
        <v>72.406494828170807</v>
      </c>
    </row>
    <row r="3446" spans="2:22" x14ac:dyDescent="0.25">
      <c r="B3446" s="45">
        <v>157</v>
      </c>
      <c r="C3446" s="70">
        <v>43773</v>
      </c>
      <c r="D3446">
        <v>0</v>
      </c>
      <c r="E3446" s="75">
        <v>0</v>
      </c>
      <c r="F3446">
        <f t="shared" si="86"/>
        <v>0</v>
      </c>
      <c r="G3446">
        <v>4.0060546840000004</v>
      </c>
      <c r="H3446" s="75">
        <v>0</v>
      </c>
      <c r="I3446" s="75">
        <v>5.0000000000000001E-3</v>
      </c>
      <c r="J3446" s="75">
        <v>0</v>
      </c>
      <c r="K3446" s="75">
        <v>1.05</v>
      </c>
      <c r="L3446" s="75">
        <v>4.2063574181999996</v>
      </c>
      <c r="M3446" s="75">
        <v>0</v>
      </c>
      <c r="N3446" s="75">
        <v>37.5</v>
      </c>
      <c r="O3446" s="75">
        <v>18.75</v>
      </c>
      <c r="P3446" s="75">
        <v>0</v>
      </c>
      <c r="Q3446" s="75">
        <v>0</v>
      </c>
      <c r="R3446" s="75">
        <v>0</v>
      </c>
      <c r="S3446" s="75">
        <v>0.25</v>
      </c>
      <c r="T3446" s="75">
        <v>0</v>
      </c>
      <c r="U3446" s="75">
        <v>0</v>
      </c>
      <c r="V3446" s="75">
        <v>72.406494828170807</v>
      </c>
    </row>
    <row r="3447" spans="2:22" x14ac:dyDescent="0.25">
      <c r="B3447" s="45">
        <v>158</v>
      </c>
      <c r="C3447" s="70">
        <v>43774</v>
      </c>
      <c r="D3447">
        <v>0</v>
      </c>
      <c r="E3447" s="75">
        <v>0</v>
      </c>
      <c r="F3447">
        <f t="shared" si="86"/>
        <v>0</v>
      </c>
      <c r="G3447">
        <v>3.9893881449999999</v>
      </c>
      <c r="H3447" s="75">
        <v>0</v>
      </c>
      <c r="I3447" s="75">
        <v>5.0000000000000001E-3</v>
      </c>
      <c r="J3447" s="75">
        <v>0</v>
      </c>
      <c r="K3447" s="75">
        <v>1.0149999999999999</v>
      </c>
      <c r="L3447" s="75">
        <v>4.0492289671749999</v>
      </c>
      <c r="M3447" s="75">
        <v>0</v>
      </c>
      <c r="N3447" s="75">
        <v>39.999989999999997</v>
      </c>
      <c r="O3447" s="75">
        <v>19.999994999999998</v>
      </c>
      <c r="P3447" s="75">
        <v>0</v>
      </c>
      <c r="Q3447" s="75">
        <v>0</v>
      </c>
      <c r="R3447" s="75">
        <v>0</v>
      </c>
      <c r="S3447" s="75">
        <v>0.26666659999999998</v>
      </c>
      <c r="T3447" s="75">
        <v>0</v>
      </c>
      <c r="U3447" s="75">
        <v>0</v>
      </c>
      <c r="V3447" s="75">
        <v>72.406494828170807</v>
      </c>
    </row>
    <row r="3448" spans="2:22" x14ac:dyDescent="0.25">
      <c r="B3448" s="45">
        <v>159</v>
      </c>
      <c r="C3448" s="70">
        <v>43775</v>
      </c>
      <c r="D3448">
        <v>0</v>
      </c>
      <c r="E3448" s="75">
        <v>0</v>
      </c>
      <c r="F3448">
        <f t="shared" si="86"/>
        <v>0</v>
      </c>
      <c r="G3448">
        <v>3.9588551760000001</v>
      </c>
      <c r="H3448" s="75">
        <v>0</v>
      </c>
      <c r="I3448" s="75">
        <v>5.0000000000000001E-3</v>
      </c>
      <c r="J3448" s="75">
        <v>0</v>
      </c>
      <c r="K3448" s="75">
        <v>1.0149999999999999</v>
      </c>
      <c r="L3448" s="75">
        <v>4.0182380036399996</v>
      </c>
      <c r="M3448" s="75">
        <v>0</v>
      </c>
      <c r="N3448" s="75">
        <v>42.499980000000001</v>
      </c>
      <c r="O3448" s="75">
        <v>21.24999</v>
      </c>
      <c r="P3448" s="75">
        <v>0</v>
      </c>
      <c r="Q3448" s="75">
        <v>0</v>
      </c>
      <c r="R3448" s="75">
        <v>0</v>
      </c>
      <c r="S3448" s="75">
        <v>0.28333320000000001</v>
      </c>
      <c r="T3448" s="75">
        <v>0</v>
      </c>
      <c r="U3448" s="75">
        <v>0</v>
      </c>
      <c r="V3448" s="75">
        <v>72.406494828170807</v>
      </c>
    </row>
    <row r="3449" spans="2:22" x14ac:dyDescent="0.25">
      <c r="B3449" s="45">
        <v>160</v>
      </c>
      <c r="C3449" s="70">
        <v>43776</v>
      </c>
      <c r="D3449">
        <v>0</v>
      </c>
      <c r="E3449" s="75">
        <v>0</v>
      </c>
      <c r="F3449">
        <f t="shared" si="86"/>
        <v>0</v>
      </c>
      <c r="G3449">
        <v>3.881993966</v>
      </c>
      <c r="H3449" s="75">
        <v>0</v>
      </c>
      <c r="I3449" s="75">
        <v>5.0000000000000001E-3</v>
      </c>
      <c r="J3449" s="75">
        <v>0</v>
      </c>
      <c r="K3449" s="75">
        <v>1.0149999999999999</v>
      </c>
      <c r="L3449" s="75">
        <v>3.9402238754900001</v>
      </c>
      <c r="M3449" s="75">
        <v>0</v>
      </c>
      <c r="N3449" s="75">
        <v>44.999969999999998</v>
      </c>
      <c r="O3449" s="75">
        <v>22.499984999999999</v>
      </c>
      <c r="P3449" s="75">
        <v>0</v>
      </c>
      <c r="Q3449" s="75">
        <v>0</v>
      </c>
      <c r="R3449" s="75">
        <v>0</v>
      </c>
      <c r="S3449" s="75">
        <v>0.29999979999999998</v>
      </c>
      <c r="T3449" s="75">
        <v>0</v>
      </c>
      <c r="U3449" s="75">
        <v>0</v>
      </c>
      <c r="V3449" s="75">
        <v>72.406494828170807</v>
      </c>
    </row>
    <row r="3450" spans="2:22" x14ac:dyDescent="0.25">
      <c r="B3450" s="45">
        <v>161</v>
      </c>
      <c r="C3450" s="70">
        <v>43777</v>
      </c>
      <c r="D3450">
        <v>9.8000000000000007</v>
      </c>
      <c r="E3450" s="75">
        <v>0</v>
      </c>
      <c r="F3450">
        <f t="shared" si="86"/>
        <v>9.8000000000000007</v>
      </c>
      <c r="G3450">
        <v>3.8214487699999999</v>
      </c>
      <c r="H3450" s="75">
        <v>9.8000000000000007</v>
      </c>
      <c r="I3450" s="75">
        <v>0.01</v>
      </c>
      <c r="J3450" s="75">
        <v>9.8000000000000004E-2</v>
      </c>
      <c r="K3450" s="75">
        <v>1.0149999999999999</v>
      </c>
      <c r="L3450" s="75">
        <v>3.87877050155</v>
      </c>
      <c r="M3450" s="75">
        <v>3.87877050155</v>
      </c>
      <c r="N3450" s="75">
        <v>47.499960000000002</v>
      </c>
      <c r="O3450" s="75">
        <v>23.749980000000001</v>
      </c>
      <c r="P3450" s="75">
        <v>0</v>
      </c>
      <c r="Q3450" s="75">
        <v>9.702</v>
      </c>
      <c r="R3450" s="75">
        <v>9.702</v>
      </c>
      <c r="S3450" s="75">
        <v>0.31666640000000001</v>
      </c>
      <c r="T3450" s="75">
        <v>1.4558073746125</v>
      </c>
      <c r="U3450" s="75">
        <v>0</v>
      </c>
      <c r="V3450" s="75">
        <v>68.039072704333293</v>
      </c>
    </row>
    <row r="3451" spans="2:22" x14ac:dyDescent="0.25">
      <c r="B3451" s="45">
        <v>162</v>
      </c>
      <c r="C3451" s="70">
        <v>43778</v>
      </c>
      <c r="D3451">
        <v>0</v>
      </c>
      <c r="E3451" s="75">
        <v>0</v>
      </c>
      <c r="F3451">
        <f t="shared" si="86"/>
        <v>0</v>
      </c>
      <c r="G3451">
        <v>3.732608892</v>
      </c>
      <c r="H3451" s="75">
        <v>0</v>
      </c>
      <c r="I3451" s="75">
        <v>5.0000000000000001E-3</v>
      </c>
      <c r="J3451" s="75">
        <v>0</v>
      </c>
      <c r="K3451" s="75">
        <v>1.0149999999999999</v>
      </c>
      <c r="L3451" s="75">
        <v>3.7885980253799998</v>
      </c>
      <c r="M3451" s="75">
        <v>1.4558073746125</v>
      </c>
      <c r="N3451" s="75">
        <v>49.999949999999998</v>
      </c>
      <c r="O3451" s="75">
        <v>24.999974999999999</v>
      </c>
      <c r="P3451" s="75">
        <v>0</v>
      </c>
      <c r="Q3451" s="75">
        <v>0</v>
      </c>
      <c r="R3451" s="75">
        <v>1.4558073746125</v>
      </c>
      <c r="S3451" s="75">
        <v>0.33333299999999999</v>
      </c>
      <c r="T3451" s="75">
        <v>0</v>
      </c>
      <c r="U3451" s="75">
        <v>0</v>
      </c>
      <c r="V3451" s="75">
        <v>68.039072704333293</v>
      </c>
    </row>
    <row r="3452" spans="2:22" x14ac:dyDescent="0.25">
      <c r="B3452" s="45">
        <v>163</v>
      </c>
      <c r="C3452" s="70">
        <v>43779</v>
      </c>
      <c r="D3452">
        <v>0</v>
      </c>
      <c r="E3452" s="75">
        <v>0</v>
      </c>
      <c r="F3452">
        <f t="shared" si="86"/>
        <v>0</v>
      </c>
      <c r="G3452">
        <v>3.6587064530000002</v>
      </c>
      <c r="H3452" s="75">
        <v>0</v>
      </c>
      <c r="I3452" s="75">
        <v>5.0000000000000001E-3</v>
      </c>
      <c r="J3452" s="75">
        <v>0</v>
      </c>
      <c r="K3452" s="75">
        <v>1.0149999999999999</v>
      </c>
      <c r="L3452" s="75">
        <v>3.7135870497950001</v>
      </c>
      <c r="M3452" s="75">
        <v>0</v>
      </c>
      <c r="N3452" s="75">
        <v>52.499940000000002</v>
      </c>
      <c r="O3452" s="75">
        <v>26.249970000000001</v>
      </c>
      <c r="P3452" s="75">
        <v>0</v>
      </c>
      <c r="Q3452" s="75">
        <v>0</v>
      </c>
      <c r="R3452" s="75">
        <v>0</v>
      </c>
      <c r="S3452" s="75">
        <v>0.34999960000000002</v>
      </c>
      <c r="T3452" s="75">
        <v>0</v>
      </c>
      <c r="U3452" s="75">
        <v>0</v>
      </c>
      <c r="V3452" s="75">
        <v>68.039072704333293</v>
      </c>
    </row>
    <row r="3453" spans="2:22" x14ac:dyDescent="0.25">
      <c r="B3453" s="45">
        <v>164</v>
      </c>
      <c r="C3453" s="70">
        <v>43780</v>
      </c>
      <c r="D3453">
        <v>0</v>
      </c>
      <c r="E3453" s="75">
        <v>0</v>
      </c>
      <c r="F3453">
        <f t="shared" si="86"/>
        <v>0</v>
      </c>
      <c r="G3453">
        <v>3.5931274370000001</v>
      </c>
      <c r="H3453" s="75">
        <v>0</v>
      </c>
      <c r="I3453" s="75">
        <v>5.0000000000000001E-3</v>
      </c>
      <c r="J3453" s="75">
        <v>0</v>
      </c>
      <c r="K3453" s="75">
        <v>1.0149999999999999</v>
      </c>
      <c r="L3453" s="75">
        <v>3.647024348555</v>
      </c>
      <c r="M3453" s="75">
        <v>0</v>
      </c>
      <c r="N3453" s="75">
        <v>54.999929999999999</v>
      </c>
      <c r="O3453" s="75">
        <v>27.499965</v>
      </c>
      <c r="P3453" s="75">
        <v>0</v>
      </c>
      <c r="Q3453" s="75">
        <v>0</v>
      </c>
      <c r="R3453" s="75">
        <v>0</v>
      </c>
      <c r="S3453" s="75">
        <v>0.3666662</v>
      </c>
      <c r="T3453" s="75">
        <v>0</v>
      </c>
      <c r="U3453" s="75">
        <v>0</v>
      </c>
      <c r="V3453" s="75">
        <v>68.039072704333293</v>
      </c>
    </row>
    <row r="3454" spans="2:22" x14ac:dyDescent="0.25">
      <c r="B3454" s="45">
        <v>165</v>
      </c>
      <c r="C3454" s="70">
        <v>43781</v>
      </c>
      <c r="D3454">
        <v>0</v>
      </c>
      <c r="E3454" s="75">
        <v>0</v>
      </c>
      <c r="F3454">
        <f t="shared" si="86"/>
        <v>0</v>
      </c>
      <c r="G3454">
        <v>3.556305493</v>
      </c>
      <c r="H3454" s="75">
        <v>0</v>
      </c>
      <c r="I3454" s="75">
        <v>5.0000000000000001E-3</v>
      </c>
      <c r="J3454" s="75">
        <v>0</v>
      </c>
      <c r="K3454" s="75">
        <v>1.0149999999999999</v>
      </c>
      <c r="L3454" s="75">
        <v>3.6096500753949998</v>
      </c>
      <c r="M3454" s="75">
        <v>0</v>
      </c>
      <c r="N3454" s="75">
        <v>57.499920000000003</v>
      </c>
      <c r="O3454" s="75">
        <v>28.749960000000002</v>
      </c>
      <c r="P3454" s="75">
        <v>0</v>
      </c>
      <c r="Q3454" s="75">
        <v>0</v>
      </c>
      <c r="R3454" s="75">
        <v>0</v>
      </c>
      <c r="S3454" s="75">
        <v>0.38333279999999997</v>
      </c>
      <c r="T3454" s="75">
        <v>0</v>
      </c>
      <c r="U3454" s="75">
        <v>0</v>
      </c>
      <c r="V3454" s="75">
        <v>68.039072704333293</v>
      </c>
    </row>
    <row r="3455" spans="2:22" x14ac:dyDescent="0.25">
      <c r="B3455" s="45">
        <v>166</v>
      </c>
      <c r="C3455" s="70">
        <v>43782</v>
      </c>
      <c r="D3455">
        <v>0</v>
      </c>
      <c r="E3455" s="75">
        <v>0</v>
      </c>
      <c r="F3455">
        <f t="shared" si="86"/>
        <v>0</v>
      </c>
      <c r="G3455">
        <v>3.5156085699999999</v>
      </c>
      <c r="H3455" s="75">
        <v>0</v>
      </c>
      <c r="I3455" s="75">
        <v>5.0000000000000001E-3</v>
      </c>
      <c r="J3455" s="75">
        <v>0</v>
      </c>
      <c r="K3455" s="75">
        <v>1.0149999999999999</v>
      </c>
      <c r="L3455" s="75">
        <v>3.56834269855</v>
      </c>
      <c r="M3455" s="75">
        <v>0</v>
      </c>
      <c r="N3455" s="75">
        <v>59.99991</v>
      </c>
      <c r="O3455" s="75">
        <v>29.999955</v>
      </c>
      <c r="P3455" s="75">
        <v>0</v>
      </c>
      <c r="Q3455" s="75">
        <v>0</v>
      </c>
      <c r="R3455" s="75">
        <v>0</v>
      </c>
      <c r="S3455" s="75">
        <v>0.3999994</v>
      </c>
      <c r="T3455" s="75">
        <v>0</v>
      </c>
      <c r="U3455" s="75">
        <v>0</v>
      </c>
      <c r="V3455" s="75">
        <v>68.039072704333293</v>
      </c>
    </row>
    <row r="3456" spans="2:22" x14ac:dyDescent="0.25">
      <c r="B3456" s="45">
        <v>167</v>
      </c>
      <c r="C3456" s="70">
        <v>43783</v>
      </c>
      <c r="D3456">
        <v>0</v>
      </c>
      <c r="E3456" s="75">
        <v>0</v>
      </c>
      <c r="F3456">
        <f t="shared" si="86"/>
        <v>0</v>
      </c>
      <c r="G3456">
        <v>3.521001107</v>
      </c>
      <c r="H3456" s="75">
        <v>0</v>
      </c>
      <c r="I3456" s="75">
        <v>5.0000000000000001E-3</v>
      </c>
      <c r="J3456" s="75">
        <v>0</v>
      </c>
      <c r="K3456" s="75">
        <v>1.0149999999999999</v>
      </c>
      <c r="L3456" s="75">
        <v>3.5738161236049999</v>
      </c>
      <c r="M3456" s="75">
        <v>0</v>
      </c>
      <c r="N3456" s="75">
        <v>62.499899999999997</v>
      </c>
      <c r="O3456" s="75">
        <v>31.249949999999998</v>
      </c>
      <c r="P3456" s="75">
        <v>0</v>
      </c>
      <c r="Q3456" s="75">
        <v>0</v>
      </c>
      <c r="R3456" s="75">
        <v>0</v>
      </c>
      <c r="S3456" s="75">
        <v>0.41666599999999998</v>
      </c>
      <c r="T3456" s="75">
        <v>0</v>
      </c>
      <c r="U3456" s="75">
        <v>0</v>
      </c>
      <c r="V3456" s="75">
        <v>68.039072704333293</v>
      </c>
    </row>
    <row r="3457" spans="2:22" x14ac:dyDescent="0.25">
      <c r="B3457" s="45">
        <v>168</v>
      </c>
      <c r="C3457" s="70">
        <v>43784</v>
      </c>
      <c r="D3457">
        <v>0</v>
      </c>
      <c r="E3457" s="75">
        <v>0</v>
      </c>
      <c r="F3457">
        <f t="shared" si="86"/>
        <v>0</v>
      </c>
      <c r="G3457">
        <v>3.4737614579999998</v>
      </c>
      <c r="H3457" s="75">
        <v>0</v>
      </c>
      <c r="I3457" s="75">
        <v>5.0000000000000001E-3</v>
      </c>
      <c r="J3457" s="75">
        <v>0</v>
      </c>
      <c r="K3457" s="75">
        <v>1.0149999999999999</v>
      </c>
      <c r="L3457" s="75">
        <v>3.5258678798699998</v>
      </c>
      <c r="M3457" s="75">
        <v>0</v>
      </c>
      <c r="N3457" s="75">
        <v>64.999889999999994</v>
      </c>
      <c r="O3457" s="75">
        <v>32.499944999999997</v>
      </c>
      <c r="P3457" s="75">
        <v>0</v>
      </c>
      <c r="Q3457" s="75">
        <v>0</v>
      </c>
      <c r="R3457" s="75">
        <v>0</v>
      </c>
      <c r="S3457" s="75">
        <v>0.43333260000000001</v>
      </c>
      <c r="T3457" s="75">
        <v>0</v>
      </c>
      <c r="U3457" s="75">
        <v>0</v>
      </c>
      <c r="V3457" s="75">
        <v>68.039072704333293</v>
      </c>
    </row>
    <row r="3458" spans="2:22" x14ac:dyDescent="0.25">
      <c r="B3458" s="45">
        <v>169</v>
      </c>
      <c r="C3458" s="70">
        <v>43785</v>
      </c>
      <c r="D3458">
        <v>0</v>
      </c>
      <c r="E3458" s="75">
        <v>0</v>
      </c>
      <c r="F3458">
        <f t="shared" si="86"/>
        <v>0</v>
      </c>
      <c r="G3458">
        <v>3.4474502760000001</v>
      </c>
      <c r="H3458" s="75">
        <v>0</v>
      </c>
      <c r="I3458" s="75">
        <v>5.0000000000000001E-3</v>
      </c>
      <c r="J3458" s="75">
        <v>0</v>
      </c>
      <c r="K3458" s="75">
        <v>1.0149999999999999</v>
      </c>
      <c r="L3458" s="75">
        <v>3.4991620301399999</v>
      </c>
      <c r="M3458" s="75">
        <v>0</v>
      </c>
      <c r="N3458" s="75">
        <v>67.499880000000005</v>
      </c>
      <c r="O3458" s="75">
        <v>33.749940000000002</v>
      </c>
      <c r="P3458" s="75">
        <v>0</v>
      </c>
      <c r="Q3458" s="75">
        <v>0</v>
      </c>
      <c r="R3458" s="75">
        <v>0</v>
      </c>
      <c r="S3458" s="75">
        <v>0.44999919999999999</v>
      </c>
      <c r="T3458" s="75">
        <v>0</v>
      </c>
      <c r="U3458" s="75">
        <v>0</v>
      </c>
      <c r="V3458" s="75">
        <v>68.039072704333293</v>
      </c>
    </row>
    <row r="3459" spans="2:22" x14ac:dyDescent="0.25">
      <c r="B3459" s="45">
        <v>170</v>
      </c>
      <c r="C3459" s="70">
        <v>43786</v>
      </c>
      <c r="D3459">
        <v>0</v>
      </c>
      <c r="E3459" s="75">
        <v>0</v>
      </c>
      <c r="F3459">
        <f t="shared" si="86"/>
        <v>0</v>
      </c>
      <c r="G3459">
        <v>3.4259262669999999</v>
      </c>
      <c r="H3459" s="75">
        <v>0</v>
      </c>
      <c r="I3459" s="75">
        <v>5.0000000000000001E-3</v>
      </c>
      <c r="J3459" s="75">
        <v>0</v>
      </c>
      <c r="K3459" s="75">
        <v>1.0149999999999999</v>
      </c>
      <c r="L3459" s="75">
        <v>3.4773151610049999</v>
      </c>
      <c r="M3459" s="75">
        <v>0.19480922361368699</v>
      </c>
      <c r="N3459" s="75">
        <v>69.999870000000001</v>
      </c>
      <c r="O3459" s="75">
        <v>34.999935000000001</v>
      </c>
      <c r="P3459" s="75">
        <v>5.60228839186908E-2</v>
      </c>
      <c r="Q3459" s="75">
        <v>0</v>
      </c>
      <c r="R3459" s="75">
        <v>0</v>
      </c>
      <c r="S3459" s="75">
        <v>0.46666580000000002</v>
      </c>
      <c r="T3459" s="75">
        <v>0</v>
      </c>
      <c r="U3459" s="75">
        <v>0</v>
      </c>
      <c r="V3459" s="75">
        <v>68.233881927946996</v>
      </c>
    </row>
    <row r="3460" spans="2:22" x14ac:dyDescent="0.25">
      <c r="B3460" s="45">
        <v>171</v>
      </c>
      <c r="C3460" s="70">
        <v>43787</v>
      </c>
      <c r="D3460">
        <v>0</v>
      </c>
      <c r="E3460" s="75">
        <v>0</v>
      </c>
      <c r="F3460">
        <f t="shared" si="86"/>
        <v>0</v>
      </c>
      <c r="G3460">
        <v>3.4101301049999999</v>
      </c>
      <c r="H3460" s="75">
        <v>0</v>
      </c>
      <c r="I3460" s="75">
        <v>5.0000000000000001E-3</v>
      </c>
      <c r="J3460" s="75">
        <v>0</v>
      </c>
      <c r="K3460" s="75">
        <v>1.0149999999999999</v>
      </c>
      <c r="L3460" s="75">
        <v>3.461282056575</v>
      </c>
      <c r="M3460" s="75">
        <v>0.40733191359375198</v>
      </c>
      <c r="N3460" s="75">
        <v>72.499859999999998</v>
      </c>
      <c r="O3460" s="75">
        <v>36.249929999999999</v>
      </c>
      <c r="P3460" s="75">
        <v>0.117682380960543</v>
      </c>
      <c r="Q3460" s="75">
        <v>0</v>
      </c>
      <c r="R3460" s="75">
        <v>0</v>
      </c>
      <c r="S3460" s="75">
        <v>0.4833324</v>
      </c>
      <c r="T3460" s="75">
        <v>0</v>
      </c>
      <c r="U3460" s="75">
        <v>0</v>
      </c>
      <c r="V3460" s="75">
        <v>68.641213841540704</v>
      </c>
    </row>
    <row r="3461" spans="2:22" x14ac:dyDescent="0.25">
      <c r="B3461" s="45">
        <v>172</v>
      </c>
      <c r="C3461" s="70">
        <v>43788</v>
      </c>
      <c r="D3461">
        <v>0</v>
      </c>
      <c r="E3461" s="75">
        <v>0</v>
      </c>
      <c r="F3461">
        <f t="shared" si="86"/>
        <v>0</v>
      </c>
      <c r="G3461">
        <v>3.3854246269999999</v>
      </c>
      <c r="H3461" s="75">
        <v>0</v>
      </c>
      <c r="I3461" s="75">
        <v>5.0000000000000001E-3</v>
      </c>
      <c r="J3461" s="75">
        <v>0</v>
      </c>
      <c r="K3461" s="75">
        <v>1.0149999999999999</v>
      </c>
      <c r="L3461" s="75">
        <v>3.436205996405</v>
      </c>
      <c r="M3461" s="75">
        <v>0.58265673055760703</v>
      </c>
      <c r="N3461" s="75">
        <v>74.999849999999995</v>
      </c>
      <c r="O3461" s="75">
        <v>37.499924999999998</v>
      </c>
      <c r="P3461" s="75">
        <v>0.169563970020188</v>
      </c>
      <c r="Q3461" s="75">
        <v>0</v>
      </c>
      <c r="R3461" s="75">
        <v>0</v>
      </c>
      <c r="S3461" s="75">
        <v>0.49999900000000003</v>
      </c>
      <c r="T3461" s="75">
        <v>0</v>
      </c>
      <c r="U3461" s="75">
        <v>0</v>
      </c>
      <c r="V3461" s="75">
        <v>69.223870572098306</v>
      </c>
    </row>
    <row r="3462" spans="2:22" x14ac:dyDescent="0.25">
      <c r="B3462" s="45">
        <v>173</v>
      </c>
      <c r="C3462" s="70">
        <v>43789</v>
      </c>
      <c r="D3462">
        <v>0</v>
      </c>
      <c r="E3462" s="75">
        <v>0</v>
      </c>
      <c r="F3462">
        <f t="shared" ref="F3462:F3525" si="87">D3462+E3462</f>
        <v>0</v>
      </c>
      <c r="G3462">
        <v>3.313382453</v>
      </c>
      <c r="H3462" s="75">
        <v>0</v>
      </c>
      <c r="I3462" s="75">
        <v>5.0000000000000001E-3</v>
      </c>
      <c r="J3462" s="75">
        <v>0</v>
      </c>
      <c r="K3462" s="75">
        <v>1.0435000000000001</v>
      </c>
      <c r="L3462" s="75">
        <v>3.4575145897055002</v>
      </c>
      <c r="M3462" s="75">
        <v>0.73843468685681701</v>
      </c>
      <c r="N3462" s="75">
        <v>77.499840000000006</v>
      </c>
      <c r="O3462" s="75">
        <v>38.749920000000003</v>
      </c>
      <c r="P3462" s="75">
        <v>0.21357384551766001</v>
      </c>
      <c r="Q3462" s="75">
        <v>0</v>
      </c>
      <c r="R3462" s="75">
        <v>0</v>
      </c>
      <c r="S3462" s="75">
        <v>0.51666559999999995</v>
      </c>
      <c r="T3462" s="75">
        <v>0</v>
      </c>
      <c r="U3462" s="75">
        <v>0</v>
      </c>
      <c r="V3462" s="75">
        <v>69.962305258955098</v>
      </c>
    </row>
    <row r="3463" spans="2:22" x14ac:dyDescent="0.25">
      <c r="B3463" s="45">
        <v>174</v>
      </c>
      <c r="C3463" s="70">
        <v>43790</v>
      </c>
      <c r="D3463">
        <v>0</v>
      </c>
      <c r="E3463" s="75">
        <v>0</v>
      </c>
      <c r="F3463">
        <f t="shared" si="87"/>
        <v>0</v>
      </c>
      <c r="G3463">
        <v>3.1466185420000001</v>
      </c>
      <c r="H3463" s="75">
        <v>0</v>
      </c>
      <c r="I3463" s="75">
        <v>5.0000000000000001E-3</v>
      </c>
      <c r="J3463" s="75">
        <v>0</v>
      </c>
      <c r="K3463" s="75">
        <v>1.042</v>
      </c>
      <c r="L3463" s="75">
        <v>3.2787765207640001</v>
      </c>
      <c r="M3463" s="75">
        <v>0.82277175957812998</v>
      </c>
      <c r="N3463" s="75">
        <v>79.999830000000003</v>
      </c>
      <c r="O3463" s="75">
        <v>39.999915000000001</v>
      </c>
      <c r="P3463" s="75">
        <v>0.25093865177075703</v>
      </c>
      <c r="Q3463" s="75">
        <v>0</v>
      </c>
      <c r="R3463" s="75">
        <v>0</v>
      </c>
      <c r="S3463" s="75">
        <v>0.53333220000000003</v>
      </c>
      <c r="T3463" s="75">
        <v>0</v>
      </c>
      <c r="U3463" s="75">
        <v>0</v>
      </c>
      <c r="V3463" s="75">
        <v>70.7850770185333</v>
      </c>
    </row>
    <row r="3464" spans="2:22" x14ac:dyDescent="0.25">
      <c r="B3464" s="45">
        <v>175</v>
      </c>
      <c r="C3464" s="70">
        <v>43791</v>
      </c>
      <c r="D3464">
        <v>0</v>
      </c>
      <c r="E3464" s="75">
        <v>0</v>
      </c>
      <c r="F3464">
        <f t="shared" si="87"/>
        <v>0</v>
      </c>
      <c r="G3464">
        <v>3.021881783</v>
      </c>
      <c r="H3464" s="75">
        <v>0</v>
      </c>
      <c r="I3464" s="75">
        <v>5.0000000000000001E-3</v>
      </c>
      <c r="J3464" s="75">
        <v>0</v>
      </c>
      <c r="K3464" s="75">
        <v>1.0405</v>
      </c>
      <c r="L3464" s="75">
        <v>3.1442679952115</v>
      </c>
      <c r="M3464" s="75">
        <v>0.89295446774924803</v>
      </c>
      <c r="N3464" s="75">
        <v>82.49982</v>
      </c>
      <c r="O3464" s="75">
        <v>41.24991</v>
      </c>
      <c r="P3464" s="75">
        <v>0.28399438887179901</v>
      </c>
      <c r="Q3464" s="75">
        <v>0</v>
      </c>
      <c r="R3464" s="75">
        <v>0</v>
      </c>
      <c r="S3464" s="75">
        <v>0.54999880000000001</v>
      </c>
      <c r="T3464" s="75">
        <v>0</v>
      </c>
      <c r="U3464" s="75">
        <v>0</v>
      </c>
      <c r="V3464" s="75">
        <v>71.678031486282507</v>
      </c>
    </row>
    <row r="3465" spans="2:22" x14ac:dyDescent="0.25">
      <c r="B3465" s="45">
        <v>176</v>
      </c>
      <c r="C3465" s="70">
        <v>43792</v>
      </c>
      <c r="D3465">
        <v>0</v>
      </c>
      <c r="E3465" s="75">
        <v>0</v>
      </c>
      <c r="F3465">
        <f t="shared" si="87"/>
        <v>0</v>
      </c>
      <c r="G3465">
        <v>2.917082036</v>
      </c>
      <c r="H3465" s="75">
        <v>0</v>
      </c>
      <c r="I3465" s="75">
        <v>5.0000000000000001E-3</v>
      </c>
      <c r="J3465" s="75">
        <v>0</v>
      </c>
      <c r="K3465" s="75">
        <v>1.0389999999999999</v>
      </c>
      <c r="L3465" s="75">
        <v>3.0308482354040001</v>
      </c>
      <c r="M3465" s="75">
        <v>0.95003245067826703</v>
      </c>
      <c r="N3465" s="75">
        <v>84.999809999999997</v>
      </c>
      <c r="O3465" s="75">
        <v>42.499904999999998</v>
      </c>
      <c r="P3465" s="75">
        <v>0.31345431275005198</v>
      </c>
      <c r="Q3465" s="75">
        <v>0</v>
      </c>
      <c r="R3465" s="75">
        <v>0</v>
      </c>
      <c r="S3465" s="75">
        <v>0.56666539999999999</v>
      </c>
      <c r="T3465" s="75">
        <v>0</v>
      </c>
      <c r="U3465" s="75">
        <v>0</v>
      </c>
      <c r="V3465" s="75">
        <v>72.6280639369608</v>
      </c>
    </row>
    <row r="3466" spans="2:22" x14ac:dyDescent="0.25">
      <c r="B3466" s="45">
        <v>177</v>
      </c>
      <c r="C3466" s="70">
        <v>43793</v>
      </c>
      <c r="D3466">
        <v>0</v>
      </c>
      <c r="E3466" s="69">
        <v>20</v>
      </c>
      <c r="F3466">
        <f t="shared" si="87"/>
        <v>20</v>
      </c>
      <c r="G3466">
        <v>2.849706544</v>
      </c>
      <c r="H3466" s="75">
        <v>20</v>
      </c>
      <c r="I3466" s="75">
        <v>1.4999999999999999E-2</v>
      </c>
      <c r="J3466" s="75">
        <v>0.3</v>
      </c>
      <c r="K3466" s="75">
        <v>1.0375000000000001</v>
      </c>
      <c r="L3466" s="75">
        <v>2.9565705393999999</v>
      </c>
      <c r="M3466" s="75">
        <v>2.9565705393999999</v>
      </c>
      <c r="N3466" s="75">
        <v>87.499799999999993</v>
      </c>
      <c r="O3466" s="75">
        <v>43.749899999999997</v>
      </c>
      <c r="P3466" s="75">
        <v>0.33992617270072001</v>
      </c>
      <c r="Q3466" s="75">
        <v>19.7</v>
      </c>
      <c r="R3466" s="75">
        <v>19.7</v>
      </c>
      <c r="S3466" s="75">
        <v>0.58333199999999996</v>
      </c>
      <c r="T3466" s="75">
        <v>4.1858573651500004</v>
      </c>
      <c r="U3466" s="75">
        <v>0</v>
      </c>
      <c r="V3466" s="75">
        <v>60.070491841510801</v>
      </c>
    </row>
    <row r="3467" spans="2:22" x14ac:dyDescent="0.25">
      <c r="B3467" s="45">
        <v>178</v>
      </c>
      <c r="C3467" s="70">
        <v>43794</v>
      </c>
      <c r="D3467">
        <v>0</v>
      </c>
      <c r="E3467" s="69">
        <v>20</v>
      </c>
      <c r="F3467">
        <f t="shared" si="87"/>
        <v>20</v>
      </c>
      <c r="G3467">
        <v>2.889585045</v>
      </c>
      <c r="H3467" s="75">
        <v>20</v>
      </c>
      <c r="I3467" s="75">
        <v>1.4999999999999999E-2</v>
      </c>
      <c r="J3467" s="75">
        <v>0.3</v>
      </c>
      <c r="K3467" s="75">
        <v>1.036</v>
      </c>
      <c r="L3467" s="75">
        <v>2.9936101066199998</v>
      </c>
      <c r="M3467" s="75">
        <v>2.9936101066199998</v>
      </c>
      <c r="N3467" s="75">
        <v>89.999790000000004</v>
      </c>
      <c r="O3467" s="75">
        <v>44.999895000000002</v>
      </c>
      <c r="P3467" s="75">
        <v>0.665097066526249</v>
      </c>
      <c r="Q3467" s="75">
        <v>19.7</v>
      </c>
      <c r="R3467" s="75">
        <v>23.885857365149999</v>
      </c>
      <c r="S3467" s="75">
        <v>0.59999860000000005</v>
      </c>
      <c r="T3467" s="75">
        <v>5.2230618146324996</v>
      </c>
      <c r="U3467" s="75">
        <v>0</v>
      </c>
      <c r="V3467" s="75">
        <v>44.401306397613297</v>
      </c>
    </row>
    <row r="3468" spans="2:22" x14ac:dyDescent="0.25">
      <c r="B3468" s="45">
        <v>179</v>
      </c>
      <c r="C3468" s="70">
        <v>43795</v>
      </c>
      <c r="D3468">
        <v>0</v>
      </c>
      <c r="E3468" s="69">
        <v>20</v>
      </c>
      <c r="F3468">
        <f t="shared" si="87"/>
        <v>20</v>
      </c>
      <c r="G3468">
        <v>2.9973775410000001</v>
      </c>
      <c r="H3468" s="75">
        <v>20</v>
      </c>
      <c r="I3468" s="75">
        <v>0.03</v>
      </c>
      <c r="J3468" s="75">
        <v>0.6</v>
      </c>
      <c r="K3468" s="75">
        <v>1.0345</v>
      </c>
      <c r="L3468" s="75">
        <v>3.1007870661645001</v>
      </c>
      <c r="M3468" s="75">
        <v>3.1007870661645001</v>
      </c>
      <c r="N3468" s="75">
        <v>92.499780000000001</v>
      </c>
      <c r="O3468" s="75">
        <v>46.249890000000001</v>
      </c>
      <c r="P3468" s="75">
        <v>1</v>
      </c>
      <c r="Q3468" s="75">
        <v>19.399999999999999</v>
      </c>
      <c r="R3468" s="75">
        <v>24.6230618146325</v>
      </c>
      <c r="S3468" s="75">
        <v>0.61666520000000002</v>
      </c>
      <c r="T3468" s="75">
        <v>5.380568687117</v>
      </c>
      <c r="U3468" s="75">
        <v>0</v>
      </c>
      <c r="V3468" s="75">
        <v>28.259600336262299</v>
      </c>
    </row>
    <row r="3469" spans="2:22" x14ac:dyDescent="0.25">
      <c r="B3469" s="45">
        <v>180</v>
      </c>
      <c r="C3469" s="70">
        <v>43796</v>
      </c>
      <c r="D3469">
        <v>0</v>
      </c>
      <c r="E3469" s="69">
        <v>20</v>
      </c>
      <c r="F3469">
        <f t="shared" si="87"/>
        <v>20</v>
      </c>
      <c r="G3469">
        <v>3.0605220950000001</v>
      </c>
      <c r="H3469" s="75">
        <v>20</v>
      </c>
      <c r="I3469" s="75">
        <v>0.05</v>
      </c>
      <c r="J3469" s="75">
        <v>1</v>
      </c>
      <c r="K3469" s="75">
        <v>1.0329999999999999</v>
      </c>
      <c r="L3469" s="75">
        <v>3.1615193241349999</v>
      </c>
      <c r="M3469" s="75">
        <v>3.1615193241349999</v>
      </c>
      <c r="N3469" s="75">
        <v>94.999769999999998</v>
      </c>
      <c r="O3469" s="75">
        <v>47.499884999999999</v>
      </c>
      <c r="P3469" s="75">
        <v>1</v>
      </c>
      <c r="Q3469" s="75">
        <v>19</v>
      </c>
      <c r="R3469" s="75">
        <v>24.380568687117002</v>
      </c>
      <c r="S3469" s="75">
        <v>0.6333318</v>
      </c>
      <c r="T3469" s="75">
        <v>5.3047623407454996</v>
      </c>
      <c r="U3469" s="75">
        <v>0</v>
      </c>
      <c r="V3469" s="75">
        <v>12.3453133140258</v>
      </c>
    </row>
    <row r="3470" spans="2:22" x14ac:dyDescent="0.25">
      <c r="B3470" s="45">
        <v>181</v>
      </c>
      <c r="C3470" s="70">
        <v>43797</v>
      </c>
      <c r="D3470">
        <v>0</v>
      </c>
      <c r="E3470" s="69">
        <v>0</v>
      </c>
      <c r="F3470">
        <f t="shared" si="87"/>
        <v>0</v>
      </c>
      <c r="G3470">
        <v>3.0773578000000001</v>
      </c>
      <c r="H3470" s="75">
        <v>0</v>
      </c>
      <c r="I3470" s="75">
        <v>0.05</v>
      </c>
      <c r="J3470" s="75">
        <v>0</v>
      </c>
      <c r="K3470" s="75">
        <v>1.0315000000000001</v>
      </c>
      <c r="L3470" s="75">
        <v>3.1742945706999999</v>
      </c>
      <c r="M3470" s="75">
        <v>3.1742945706999999</v>
      </c>
      <c r="N3470" s="75">
        <v>97.499759999999995</v>
      </c>
      <c r="O3470" s="75">
        <v>48.749879999999997</v>
      </c>
      <c r="P3470" s="75">
        <v>1</v>
      </c>
      <c r="Q3470" s="75">
        <v>0</v>
      </c>
      <c r="R3470" s="75">
        <v>5.3047623407454996</v>
      </c>
      <c r="S3470" s="75">
        <v>0.64999839999999998</v>
      </c>
      <c r="T3470" s="75">
        <v>0.53261694251137504</v>
      </c>
      <c r="U3470" s="75">
        <v>0</v>
      </c>
      <c r="V3470" s="75">
        <v>10.747462486491701</v>
      </c>
    </row>
    <row r="3471" spans="2:22" x14ac:dyDescent="0.25">
      <c r="B3471" s="45">
        <v>182</v>
      </c>
      <c r="C3471" s="70">
        <v>43798</v>
      </c>
      <c r="D3471">
        <v>0</v>
      </c>
      <c r="E3471" s="75">
        <v>0</v>
      </c>
      <c r="F3471">
        <f t="shared" si="87"/>
        <v>0</v>
      </c>
      <c r="G3471">
        <v>3.0777413789999999</v>
      </c>
      <c r="H3471" s="75">
        <v>0</v>
      </c>
      <c r="I3471" s="75">
        <v>0.05</v>
      </c>
      <c r="J3471" s="75">
        <v>0</v>
      </c>
      <c r="K3471" s="75">
        <v>1.03</v>
      </c>
      <c r="L3471" s="75">
        <v>3.1700736203700002</v>
      </c>
      <c r="M3471" s="75">
        <v>3.1700736203700002</v>
      </c>
      <c r="N3471" s="75">
        <v>99.999750000000006</v>
      </c>
      <c r="O3471" s="75">
        <v>49.999875000000003</v>
      </c>
      <c r="P3471" s="75">
        <v>1</v>
      </c>
      <c r="Q3471" s="75">
        <v>0</v>
      </c>
      <c r="R3471" s="75">
        <v>0.53261694251137504</v>
      </c>
      <c r="S3471" s="75">
        <v>0.66666499999999995</v>
      </c>
      <c r="T3471" s="75">
        <v>0</v>
      </c>
      <c r="U3471" s="75">
        <v>0</v>
      </c>
      <c r="V3471" s="75">
        <v>13.3849191643503</v>
      </c>
    </row>
    <row r="3472" spans="2:22" x14ac:dyDescent="0.25">
      <c r="B3472" s="45">
        <v>183</v>
      </c>
      <c r="C3472" s="70">
        <v>43799</v>
      </c>
      <c r="D3472">
        <v>0</v>
      </c>
      <c r="E3472" s="75">
        <v>0</v>
      </c>
      <c r="F3472">
        <f t="shared" si="87"/>
        <v>0</v>
      </c>
      <c r="G3472">
        <v>3.035700726</v>
      </c>
      <c r="H3472" s="75">
        <v>0</v>
      </c>
      <c r="I3472" s="75">
        <v>0.05</v>
      </c>
      <c r="J3472" s="75">
        <v>0</v>
      </c>
      <c r="K3472" s="75">
        <v>1.0285</v>
      </c>
      <c r="L3472" s="75">
        <v>3.1222181966910001</v>
      </c>
      <c r="M3472" s="75">
        <v>3.1222181966910001</v>
      </c>
      <c r="N3472" s="75">
        <v>102.49974</v>
      </c>
      <c r="O3472" s="75">
        <v>51.249870000000001</v>
      </c>
      <c r="P3472" s="75">
        <v>1</v>
      </c>
      <c r="Q3472" s="75">
        <v>0</v>
      </c>
      <c r="R3472" s="75">
        <v>0</v>
      </c>
      <c r="S3472" s="75">
        <v>0.68333160000000004</v>
      </c>
      <c r="T3472" s="75">
        <v>0</v>
      </c>
      <c r="U3472" s="75">
        <v>0</v>
      </c>
      <c r="V3472" s="75">
        <v>16.507137361041298</v>
      </c>
    </row>
    <row r="3473" spans="2:22" x14ac:dyDescent="0.25">
      <c r="B3473" s="45">
        <v>184</v>
      </c>
      <c r="C3473" s="70">
        <v>43800</v>
      </c>
      <c r="D3473">
        <v>0</v>
      </c>
      <c r="E3473" s="75">
        <v>0</v>
      </c>
      <c r="F3473">
        <f t="shared" si="87"/>
        <v>0</v>
      </c>
      <c r="G3473">
        <v>3.0134960820000001</v>
      </c>
      <c r="H3473" s="75">
        <v>0</v>
      </c>
      <c r="I3473" s="75">
        <v>0.03</v>
      </c>
      <c r="J3473" s="75">
        <v>0</v>
      </c>
      <c r="K3473" s="75">
        <v>1.0269999999999999</v>
      </c>
      <c r="L3473" s="75">
        <v>3.094860476214</v>
      </c>
      <c r="M3473" s="75">
        <v>3.094860476214</v>
      </c>
      <c r="N3473" s="75">
        <v>104.99973</v>
      </c>
      <c r="O3473" s="75">
        <v>52.499865</v>
      </c>
      <c r="P3473" s="75">
        <v>1</v>
      </c>
      <c r="Q3473" s="75">
        <v>0</v>
      </c>
      <c r="R3473" s="75">
        <v>0</v>
      </c>
      <c r="S3473" s="75">
        <v>0.69999820000000001</v>
      </c>
      <c r="T3473" s="75">
        <v>0</v>
      </c>
      <c r="U3473" s="75">
        <v>0</v>
      </c>
      <c r="V3473" s="75">
        <v>19.601997837255301</v>
      </c>
    </row>
    <row r="3474" spans="2:22" x14ac:dyDescent="0.25">
      <c r="B3474" s="45">
        <v>185</v>
      </c>
      <c r="C3474" s="70">
        <v>43801</v>
      </c>
      <c r="D3474">
        <v>0</v>
      </c>
      <c r="E3474" s="75">
        <v>0</v>
      </c>
      <c r="F3474">
        <f t="shared" si="87"/>
        <v>0</v>
      </c>
      <c r="G3474">
        <v>3.0213985440000002</v>
      </c>
      <c r="H3474" s="75">
        <v>0</v>
      </c>
      <c r="I3474" s="75">
        <v>0.03</v>
      </c>
      <c r="J3474" s="75">
        <v>0</v>
      </c>
      <c r="K3474" s="75">
        <v>1.0255000000000001</v>
      </c>
      <c r="L3474" s="75">
        <v>3.0984442068720002</v>
      </c>
      <c r="M3474" s="75">
        <v>3.0984442068720002</v>
      </c>
      <c r="N3474" s="75">
        <v>107.49972</v>
      </c>
      <c r="O3474" s="75">
        <v>53.749859999999998</v>
      </c>
      <c r="P3474" s="75">
        <v>1</v>
      </c>
      <c r="Q3474" s="75">
        <v>0</v>
      </c>
      <c r="R3474" s="75">
        <v>0</v>
      </c>
      <c r="S3474" s="75">
        <v>0.71666479999999999</v>
      </c>
      <c r="T3474" s="75">
        <v>0</v>
      </c>
      <c r="U3474" s="75">
        <v>0</v>
      </c>
      <c r="V3474" s="75">
        <v>22.7004420441273</v>
      </c>
    </row>
    <row r="3475" spans="2:22" x14ac:dyDescent="0.25">
      <c r="B3475" s="45">
        <v>186</v>
      </c>
      <c r="C3475" s="70">
        <v>43802</v>
      </c>
      <c r="D3475">
        <v>0</v>
      </c>
      <c r="E3475" s="75">
        <v>0</v>
      </c>
      <c r="F3475">
        <f t="shared" si="87"/>
        <v>0</v>
      </c>
      <c r="G3475">
        <v>3.053281723</v>
      </c>
      <c r="H3475" s="75">
        <v>0</v>
      </c>
      <c r="I3475" s="75">
        <v>0.03</v>
      </c>
      <c r="J3475" s="75">
        <v>0</v>
      </c>
      <c r="K3475" s="75">
        <v>1.024</v>
      </c>
      <c r="L3475" s="75">
        <v>3.1265604843519998</v>
      </c>
      <c r="M3475" s="75">
        <v>3.1265604843519998</v>
      </c>
      <c r="N3475" s="75">
        <v>109.99970999999999</v>
      </c>
      <c r="O3475" s="75">
        <v>54.999854999999997</v>
      </c>
      <c r="P3475" s="75">
        <v>1</v>
      </c>
      <c r="Q3475" s="75">
        <v>0</v>
      </c>
      <c r="R3475" s="75">
        <v>0</v>
      </c>
      <c r="S3475" s="75">
        <v>0.73333139999999997</v>
      </c>
      <c r="T3475" s="75">
        <v>0</v>
      </c>
      <c r="U3475" s="75">
        <v>0</v>
      </c>
      <c r="V3475" s="75">
        <v>25.827002528479301</v>
      </c>
    </row>
    <row r="3476" spans="2:22" x14ac:dyDescent="0.25">
      <c r="B3476" s="45">
        <v>187</v>
      </c>
      <c r="C3476" s="70">
        <v>43803</v>
      </c>
      <c r="D3476">
        <v>0</v>
      </c>
      <c r="E3476" s="75">
        <v>0</v>
      </c>
      <c r="F3476">
        <f t="shared" si="87"/>
        <v>0</v>
      </c>
      <c r="G3476">
        <v>3.071366475</v>
      </c>
      <c r="H3476" s="75">
        <v>0</v>
      </c>
      <c r="I3476" s="75">
        <v>0.03</v>
      </c>
      <c r="J3476" s="75">
        <v>0</v>
      </c>
      <c r="K3476" s="75">
        <v>1.0225</v>
      </c>
      <c r="L3476" s="75">
        <v>3.1404722206875002</v>
      </c>
      <c r="M3476" s="75">
        <v>3.1404722206875002</v>
      </c>
      <c r="N3476" s="75">
        <v>112.4997</v>
      </c>
      <c r="O3476" s="75">
        <v>56.249850000000002</v>
      </c>
      <c r="P3476" s="75">
        <v>1</v>
      </c>
      <c r="Q3476" s="75">
        <v>0</v>
      </c>
      <c r="R3476" s="75">
        <v>0</v>
      </c>
      <c r="S3476" s="75">
        <v>0.74999800000000005</v>
      </c>
      <c r="T3476" s="75">
        <v>0</v>
      </c>
      <c r="U3476" s="75">
        <v>0</v>
      </c>
      <c r="V3476" s="75">
        <v>28.967474749166801</v>
      </c>
    </row>
    <row r="3477" spans="2:22" x14ac:dyDescent="0.25">
      <c r="B3477" s="45">
        <v>188</v>
      </c>
      <c r="C3477" s="70">
        <v>43804</v>
      </c>
      <c r="D3477">
        <v>0</v>
      </c>
      <c r="E3477" s="75">
        <v>0</v>
      </c>
      <c r="F3477">
        <f t="shared" si="87"/>
        <v>0</v>
      </c>
      <c r="G3477">
        <v>3.1024862839999998</v>
      </c>
      <c r="H3477" s="75">
        <v>0</v>
      </c>
      <c r="I3477" s="75">
        <v>0.03</v>
      </c>
      <c r="J3477" s="75">
        <v>0</v>
      </c>
      <c r="K3477" s="75">
        <v>1.0209999999999999</v>
      </c>
      <c r="L3477" s="75">
        <v>3.1676384959639998</v>
      </c>
      <c r="M3477" s="75">
        <v>3.1676384959639998</v>
      </c>
      <c r="N3477" s="75">
        <v>114.99969</v>
      </c>
      <c r="O3477" s="75">
        <v>57.499845000000001</v>
      </c>
      <c r="P3477" s="75">
        <v>1</v>
      </c>
      <c r="Q3477" s="75">
        <v>0</v>
      </c>
      <c r="R3477" s="75">
        <v>0</v>
      </c>
      <c r="S3477" s="75">
        <v>0.76666460000000003</v>
      </c>
      <c r="T3477" s="75">
        <v>0</v>
      </c>
      <c r="U3477" s="75">
        <v>0</v>
      </c>
      <c r="V3477" s="75">
        <v>32.135113245130803</v>
      </c>
    </row>
    <row r="3478" spans="2:22" x14ac:dyDescent="0.25">
      <c r="B3478" s="45">
        <v>189</v>
      </c>
      <c r="C3478" s="70">
        <v>43805</v>
      </c>
      <c r="D3478">
        <v>0</v>
      </c>
      <c r="E3478" s="75">
        <v>0</v>
      </c>
      <c r="F3478">
        <f t="shared" si="87"/>
        <v>0</v>
      </c>
      <c r="G3478">
        <v>3.110173133</v>
      </c>
      <c r="H3478" s="75">
        <v>0</v>
      </c>
      <c r="I3478" s="75">
        <v>1.4999999999999999E-2</v>
      </c>
      <c r="J3478" s="75">
        <v>0</v>
      </c>
      <c r="K3478" s="75">
        <v>1.0195000000000001</v>
      </c>
      <c r="L3478" s="75">
        <v>3.1708215090934999</v>
      </c>
      <c r="M3478" s="75">
        <v>3.1708215090934999</v>
      </c>
      <c r="N3478" s="75">
        <v>117.49968</v>
      </c>
      <c r="O3478" s="75">
        <v>58.749839999999999</v>
      </c>
      <c r="P3478" s="75">
        <v>1</v>
      </c>
      <c r="Q3478" s="75">
        <v>0</v>
      </c>
      <c r="R3478" s="75">
        <v>0</v>
      </c>
      <c r="S3478" s="75">
        <v>0.78333120000000001</v>
      </c>
      <c r="T3478" s="75">
        <v>0</v>
      </c>
      <c r="U3478" s="75">
        <v>0</v>
      </c>
      <c r="V3478" s="75">
        <v>35.305934754224303</v>
      </c>
    </row>
    <row r="3479" spans="2:22" x14ac:dyDescent="0.25">
      <c r="B3479" s="45">
        <v>190</v>
      </c>
      <c r="C3479" s="70">
        <v>43806</v>
      </c>
      <c r="D3479">
        <v>0</v>
      </c>
      <c r="E3479" s="75">
        <v>0</v>
      </c>
      <c r="F3479">
        <f t="shared" si="87"/>
        <v>0</v>
      </c>
      <c r="G3479">
        <v>3.0588322890000001</v>
      </c>
      <c r="H3479" s="75">
        <v>0</v>
      </c>
      <c r="I3479" s="75">
        <v>1.4999999999999999E-2</v>
      </c>
      <c r="J3479" s="75">
        <v>0</v>
      </c>
      <c r="K3479" s="75">
        <v>1.018</v>
      </c>
      <c r="L3479" s="75">
        <v>3.1138912702020001</v>
      </c>
      <c r="M3479" s="75">
        <v>3.1138912702020001</v>
      </c>
      <c r="N3479" s="75">
        <v>119.99966999999999</v>
      </c>
      <c r="O3479" s="75">
        <v>59.999834999999997</v>
      </c>
      <c r="P3479" s="75">
        <v>1</v>
      </c>
      <c r="Q3479" s="75">
        <v>0</v>
      </c>
      <c r="R3479" s="75">
        <v>0</v>
      </c>
      <c r="S3479" s="75">
        <v>0.79999779999999998</v>
      </c>
      <c r="T3479" s="75">
        <v>0</v>
      </c>
      <c r="U3479" s="75">
        <v>0</v>
      </c>
      <c r="V3479" s="75">
        <v>38.4198260244263</v>
      </c>
    </row>
    <row r="3480" spans="2:22" x14ac:dyDescent="0.25">
      <c r="B3480" s="45">
        <v>191</v>
      </c>
      <c r="C3480" s="70">
        <v>43807</v>
      </c>
      <c r="D3480">
        <v>0</v>
      </c>
      <c r="E3480" s="75">
        <v>0</v>
      </c>
      <c r="F3480">
        <f t="shared" si="87"/>
        <v>0</v>
      </c>
      <c r="G3480">
        <v>2.9928803249999998</v>
      </c>
      <c r="H3480" s="75">
        <v>0</v>
      </c>
      <c r="I3480" s="75">
        <v>1.4999999999999999E-2</v>
      </c>
      <c r="J3480" s="75">
        <v>0</v>
      </c>
      <c r="K3480" s="75">
        <v>1.0165</v>
      </c>
      <c r="L3480" s="75">
        <v>3.0422628503625</v>
      </c>
      <c r="M3480" s="75">
        <v>3.0422628503625</v>
      </c>
      <c r="N3480" s="75">
        <v>122.49966000000001</v>
      </c>
      <c r="O3480" s="75">
        <v>61.249830000000003</v>
      </c>
      <c r="P3480" s="75">
        <v>1</v>
      </c>
      <c r="Q3480" s="75">
        <v>0</v>
      </c>
      <c r="R3480" s="75">
        <v>0</v>
      </c>
      <c r="S3480" s="75">
        <v>0.81666439999999996</v>
      </c>
      <c r="T3480" s="75">
        <v>0</v>
      </c>
      <c r="U3480" s="75">
        <v>0</v>
      </c>
      <c r="V3480" s="75">
        <v>41.462088874788797</v>
      </c>
    </row>
    <row r="3481" spans="2:22" x14ac:dyDescent="0.25">
      <c r="B3481" s="45">
        <v>192</v>
      </c>
      <c r="C3481" s="70">
        <v>43808</v>
      </c>
      <c r="D3481">
        <v>0</v>
      </c>
      <c r="E3481" s="75">
        <v>0</v>
      </c>
      <c r="F3481">
        <f t="shared" si="87"/>
        <v>0</v>
      </c>
      <c r="G3481">
        <v>2.9330439610000001</v>
      </c>
      <c r="H3481" s="75">
        <v>0</v>
      </c>
      <c r="I3481" s="75">
        <v>1.4999999999999999E-2</v>
      </c>
      <c r="J3481" s="75">
        <v>0</v>
      </c>
      <c r="K3481" s="75">
        <v>1.0149999999999999</v>
      </c>
      <c r="L3481" s="75">
        <v>2.9770396204149998</v>
      </c>
      <c r="M3481" s="75">
        <v>2.9770396204149998</v>
      </c>
      <c r="N3481" s="75">
        <v>124.99965</v>
      </c>
      <c r="O3481" s="75">
        <v>62.499825000000001</v>
      </c>
      <c r="P3481" s="75">
        <v>1</v>
      </c>
      <c r="Q3481" s="75">
        <v>0</v>
      </c>
      <c r="R3481" s="75">
        <v>0</v>
      </c>
      <c r="S3481" s="75">
        <v>0.83333100000000004</v>
      </c>
      <c r="T3481" s="75">
        <v>0</v>
      </c>
      <c r="U3481" s="75">
        <v>0</v>
      </c>
      <c r="V3481" s="75">
        <v>44.439128495203803</v>
      </c>
    </row>
    <row r="3482" spans="2:22" x14ac:dyDescent="0.25">
      <c r="B3482" s="45">
        <v>193</v>
      </c>
      <c r="C3482" s="70">
        <v>43809</v>
      </c>
      <c r="D3482">
        <v>0</v>
      </c>
      <c r="E3482" s="75">
        <v>0</v>
      </c>
      <c r="F3482">
        <f t="shared" si="87"/>
        <v>0</v>
      </c>
      <c r="G3482">
        <v>2.8832112360000002</v>
      </c>
      <c r="H3482" s="75">
        <v>0</v>
      </c>
      <c r="I3482" s="75">
        <v>1.4999999999999999E-2</v>
      </c>
      <c r="J3482" s="75">
        <v>0</v>
      </c>
      <c r="K3482" s="75">
        <v>1.0135000000000001</v>
      </c>
      <c r="L3482" s="75">
        <v>2.9221345876860001</v>
      </c>
      <c r="M3482" s="75">
        <v>2.9221345876860001</v>
      </c>
      <c r="N3482" s="75">
        <v>127.49964</v>
      </c>
      <c r="O3482" s="75">
        <v>63.74982</v>
      </c>
      <c r="P3482" s="75">
        <v>1</v>
      </c>
      <c r="Q3482" s="75">
        <v>0</v>
      </c>
      <c r="R3482" s="75">
        <v>0</v>
      </c>
      <c r="S3482" s="75">
        <v>0.84999760000000002</v>
      </c>
      <c r="T3482" s="75">
        <v>0</v>
      </c>
      <c r="U3482" s="75">
        <v>0</v>
      </c>
      <c r="V3482" s="75">
        <v>47.361263082889799</v>
      </c>
    </row>
    <row r="3483" spans="2:22" x14ac:dyDescent="0.25">
      <c r="B3483" s="45">
        <v>194</v>
      </c>
      <c r="C3483" s="70">
        <v>43810</v>
      </c>
      <c r="D3483">
        <v>0</v>
      </c>
      <c r="E3483" s="75">
        <v>0</v>
      </c>
      <c r="F3483">
        <f t="shared" si="87"/>
        <v>0</v>
      </c>
      <c r="G3483">
        <v>2.8362621140000002</v>
      </c>
      <c r="H3483" s="75">
        <v>0</v>
      </c>
      <c r="I3483" s="75">
        <v>1.4999999999999999E-2</v>
      </c>
      <c r="J3483" s="75">
        <v>0</v>
      </c>
      <c r="K3483" s="75">
        <v>1.012</v>
      </c>
      <c r="L3483" s="75">
        <v>2.8702972593679998</v>
      </c>
      <c r="M3483" s="75">
        <v>2.8702972593679998</v>
      </c>
      <c r="N3483" s="75">
        <v>129.99963</v>
      </c>
      <c r="O3483" s="75">
        <v>64.999814999999998</v>
      </c>
      <c r="P3483" s="75">
        <v>1</v>
      </c>
      <c r="Q3483" s="75">
        <v>0</v>
      </c>
      <c r="R3483" s="75">
        <v>0</v>
      </c>
      <c r="S3483" s="75">
        <v>0.8666642</v>
      </c>
      <c r="T3483" s="75">
        <v>0</v>
      </c>
      <c r="U3483" s="75">
        <v>0</v>
      </c>
      <c r="V3483" s="75">
        <v>50.231560342257801</v>
      </c>
    </row>
    <row r="3484" spans="2:22" x14ac:dyDescent="0.25">
      <c r="B3484" s="45">
        <v>195</v>
      </c>
      <c r="C3484" s="70">
        <v>43811</v>
      </c>
      <c r="D3484">
        <v>0</v>
      </c>
      <c r="E3484" s="75">
        <v>0</v>
      </c>
      <c r="F3484">
        <f t="shared" si="87"/>
        <v>0</v>
      </c>
      <c r="G3484">
        <v>2.8068943040000001</v>
      </c>
      <c r="H3484" s="75">
        <v>0</v>
      </c>
      <c r="I3484" s="75">
        <v>1.4999999999999999E-2</v>
      </c>
      <c r="J3484" s="75">
        <v>0</v>
      </c>
      <c r="K3484" s="75">
        <v>1.0105</v>
      </c>
      <c r="L3484" s="75">
        <v>2.8363666941919998</v>
      </c>
      <c r="M3484" s="75">
        <v>2.8363666941919998</v>
      </c>
      <c r="N3484" s="75">
        <v>132.49961999999999</v>
      </c>
      <c r="O3484" s="75">
        <v>66.249809999999997</v>
      </c>
      <c r="P3484" s="75">
        <v>1</v>
      </c>
      <c r="Q3484" s="75">
        <v>0</v>
      </c>
      <c r="R3484" s="75">
        <v>0</v>
      </c>
      <c r="S3484" s="75">
        <v>0.88333079999999997</v>
      </c>
      <c r="T3484" s="75">
        <v>0</v>
      </c>
      <c r="U3484" s="75">
        <v>0</v>
      </c>
      <c r="V3484" s="75">
        <v>53.067927036449802</v>
      </c>
    </row>
    <row r="3485" spans="2:22" x14ac:dyDescent="0.25">
      <c r="B3485" s="45">
        <v>196</v>
      </c>
      <c r="C3485" s="70">
        <v>43812</v>
      </c>
      <c r="D3485">
        <v>0</v>
      </c>
      <c r="E3485" s="75">
        <v>0</v>
      </c>
      <c r="F3485">
        <f t="shared" si="87"/>
        <v>0</v>
      </c>
      <c r="G3485">
        <v>2.8094175469999998</v>
      </c>
      <c r="H3485" s="75">
        <v>0</v>
      </c>
      <c r="I3485" s="75">
        <v>1.4999999999999999E-2</v>
      </c>
      <c r="J3485" s="75">
        <v>0</v>
      </c>
      <c r="K3485" s="75">
        <v>1.0089999999999999</v>
      </c>
      <c r="L3485" s="75">
        <v>2.8347023049229998</v>
      </c>
      <c r="M3485" s="75">
        <v>2.8347023049229998</v>
      </c>
      <c r="N3485" s="75">
        <v>134.99960999999999</v>
      </c>
      <c r="O3485" s="75">
        <v>67.499804999999995</v>
      </c>
      <c r="P3485" s="75">
        <v>1</v>
      </c>
      <c r="Q3485" s="75">
        <v>0</v>
      </c>
      <c r="R3485" s="75">
        <v>0</v>
      </c>
      <c r="S3485" s="75">
        <v>0.89999739999999995</v>
      </c>
      <c r="T3485" s="75">
        <v>0</v>
      </c>
      <c r="U3485" s="75">
        <v>0</v>
      </c>
      <c r="V3485" s="75">
        <v>55.902629341372801</v>
      </c>
    </row>
    <row r="3486" spans="2:22" x14ac:dyDescent="0.25">
      <c r="B3486" s="45">
        <v>197</v>
      </c>
      <c r="C3486" s="70">
        <v>43813</v>
      </c>
      <c r="D3486">
        <v>0</v>
      </c>
      <c r="E3486" s="75">
        <v>0</v>
      </c>
      <c r="F3486">
        <f t="shared" si="87"/>
        <v>0</v>
      </c>
      <c r="G3486">
        <v>2.805175915</v>
      </c>
      <c r="H3486" s="75">
        <v>0</v>
      </c>
      <c r="I3486" s="75">
        <v>1.4999999999999999E-2</v>
      </c>
      <c r="J3486" s="75">
        <v>0</v>
      </c>
      <c r="K3486" s="75">
        <v>1.0075000000000001</v>
      </c>
      <c r="L3486" s="75">
        <v>2.8262147343624999</v>
      </c>
      <c r="M3486" s="75">
        <v>2.8262147343624999</v>
      </c>
      <c r="N3486" s="75">
        <v>137.49959999999999</v>
      </c>
      <c r="O3486" s="75">
        <v>68.749799999999993</v>
      </c>
      <c r="P3486" s="75">
        <v>1</v>
      </c>
      <c r="Q3486" s="75">
        <v>0</v>
      </c>
      <c r="R3486" s="75">
        <v>0</v>
      </c>
      <c r="S3486" s="75">
        <v>0.91666400000000003</v>
      </c>
      <c r="T3486" s="75">
        <v>0</v>
      </c>
      <c r="U3486" s="75">
        <v>0</v>
      </c>
      <c r="V3486" s="75">
        <v>58.728844075735303</v>
      </c>
    </row>
    <row r="3487" spans="2:22" x14ac:dyDescent="0.25">
      <c r="B3487" s="45">
        <v>198</v>
      </c>
      <c r="C3487" s="70">
        <v>43814</v>
      </c>
      <c r="D3487">
        <v>0</v>
      </c>
      <c r="E3487" s="75">
        <v>0</v>
      </c>
      <c r="F3487">
        <f t="shared" si="87"/>
        <v>0</v>
      </c>
      <c r="G3487">
        <v>2.8116082709999999</v>
      </c>
      <c r="H3487" s="75">
        <v>0</v>
      </c>
      <c r="I3487" s="75">
        <v>1.4999999999999999E-2</v>
      </c>
      <c r="J3487" s="75">
        <v>0</v>
      </c>
      <c r="K3487" s="75">
        <v>1.006</v>
      </c>
      <c r="L3487" s="75">
        <v>2.8284779206259998</v>
      </c>
      <c r="M3487" s="75">
        <v>2.8284779206259998</v>
      </c>
      <c r="N3487" s="75">
        <v>139.99959000000001</v>
      </c>
      <c r="O3487" s="75">
        <v>69.999795000000006</v>
      </c>
      <c r="P3487" s="75">
        <v>1</v>
      </c>
      <c r="Q3487" s="75">
        <v>0</v>
      </c>
      <c r="R3487" s="75">
        <v>0</v>
      </c>
      <c r="S3487" s="75">
        <v>0.93333060000000001</v>
      </c>
      <c r="T3487" s="75">
        <v>0</v>
      </c>
      <c r="U3487" s="75">
        <v>0</v>
      </c>
      <c r="V3487" s="75">
        <v>61.557321996361303</v>
      </c>
    </row>
    <row r="3488" spans="2:22" x14ac:dyDescent="0.25">
      <c r="B3488" s="45">
        <v>199</v>
      </c>
      <c r="C3488" s="70">
        <v>43815</v>
      </c>
      <c r="D3488">
        <v>0</v>
      </c>
      <c r="E3488" s="75">
        <v>0</v>
      </c>
      <c r="F3488">
        <f t="shared" si="87"/>
        <v>0</v>
      </c>
      <c r="G3488">
        <v>2.8327057729999998</v>
      </c>
      <c r="H3488" s="75">
        <v>0</v>
      </c>
      <c r="I3488" s="75">
        <v>5.0000000000000001E-3</v>
      </c>
      <c r="J3488" s="75">
        <v>0</v>
      </c>
      <c r="K3488" s="75">
        <v>1.0044999999999999</v>
      </c>
      <c r="L3488" s="75">
        <v>2.8454529489785001</v>
      </c>
      <c r="M3488" s="75">
        <v>2.8454529489785001</v>
      </c>
      <c r="N3488" s="75">
        <v>142.49958000000001</v>
      </c>
      <c r="O3488" s="75">
        <v>71.249790000000004</v>
      </c>
      <c r="P3488" s="75">
        <v>1</v>
      </c>
      <c r="Q3488" s="75">
        <v>0</v>
      </c>
      <c r="R3488" s="75">
        <v>0</v>
      </c>
      <c r="S3488" s="75">
        <v>0.94999719999999999</v>
      </c>
      <c r="T3488" s="75">
        <v>0</v>
      </c>
      <c r="U3488" s="75">
        <v>0</v>
      </c>
      <c r="V3488" s="75">
        <v>64.4027749453398</v>
      </c>
    </row>
    <row r="3489" spans="1:22" x14ac:dyDescent="0.25">
      <c r="B3489" s="45">
        <v>200</v>
      </c>
      <c r="C3489" s="70">
        <v>43816</v>
      </c>
      <c r="D3489">
        <v>0</v>
      </c>
      <c r="E3489" s="75">
        <v>0</v>
      </c>
      <c r="F3489">
        <f t="shared" si="87"/>
        <v>0</v>
      </c>
      <c r="G3489">
        <v>2.836265027</v>
      </c>
      <c r="H3489" s="75">
        <v>0</v>
      </c>
      <c r="I3489" s="75">
        <v>5.0000000000000001E-3</v>
      </c>
      <c r="J3489" s="75">
        <v>0</v>
      </c>
      <c r="K3489" s="75">
        <v>1.0029999999999999</v>
      </c>
      <c r="L3489" s="75">
        <v>2.8447738220810002</v>
      </c>
      <c r="M3489" s="75">
        <v>2.8447738220810002</v>
      </c>
      <c r="N3489" s="75">
        <v>144.99957000000001</v>
      </c>
      <c r="O3489" s="75">
        <v>72.499785000000003</v>
      </c>
      <c r="P3489" s="75">
        <v>1</v>
      </c>
      <c r="Q3489" s="75">
        <v>0</v>
      </c>
      <c r="R3489" s="75">
        <v>0</v>
      </c>
      <c r="S3489" s="75">
        <v>0.96666379999999996</v>
      </c>
      <c r="T3489" s="75">
        <v>0</v>
      </c>
      <c r="U3489" s="75">
        <v>0</v>
      </c>
      <c r="V3489" s="75">
        <v>67.247548767420795</v>
      </c>
    </row>
    <row r="3490" spans="1:22" x14ac:dyDescent="0.25">
      <c r="B3490" s="45">
        <v>201</v>
      </c>
      <c r="C3490" s="70">
        <v>43817</v>
      </c>
      <c r="D3490">
        <v>0</v>
      </c>
      <c r="E3490" s="75">
        <v>0</v>
      </c>
      <c r="F3490">
        <f t="shared" si="87"/>
        <v>0</v>
      </c>
      <c r="G3490">
        <v>2.854251573</v>
      </c>
      <c r="H3490" s="75">
        <v>0</v>
      </c>
      <c r="I3490" s="75">
        <v>5.0000000000000001E-3</v>
      </c>
      <c r="J3490" s="75">
        <v>0</v>
      </c>
      <c r="K3490" s="75">
        <v>1.0015000000000001</v>
      </c>
      <c r="L3490" s="75">
        <v>2.8585329503594998</v>
      </c>
      <c r="M3490" s="75">
        <v>2.8585329503594998</v>
      </c>
      <c r="N3490" s="75">
        <v>147.49956</v>
      </c>
      <c r="O3490" s="75">
        <v>73.749780000000001</v>
      </c>
      <c r="P3490" s="75">
        <v>1</v>
      </c>
      <c r="Q3490" s="75">
        <v>0</v>
      </c>
      <c r="R3490" s="75">
        <v>0</v>
      </c>
      <c r="S3490" s="75">
        <v>0.98333040000000005</v>
      </c>
      <c r="T3490" s="75">
        <v>0</v>
      </c>
      <c r="U3490" s="75">
        <v>0</v>
      </c>
      <c r="V3490" s="75">
        <v>70.106081717780299</v>
      </c>
    </row>
    <row r="3491" spans="1:22" x14ac:dyDescent="0.25">
      <c r="B3491" s="45">
        <v>202</v>
      </c>
      <c r="C3491" s="70">
        <v>43818</v>
      </c>
      <c r="D3491">
        <v>0</v>
      </c>
      <c r="E3491" s="69">
        <v>20</v>
      </c>
      <c r="F3491">
        <f t="shared" si="87"/>
        <v>20</v>
      </c>
      <c r="G3491">
        <v>2.8882341710000001</v>
      </c>
      <c r="H3491" s="75">
        <v>20</v>
      </c>
      <c r="I3491" s="75">
        <v>1.4999999999999999E-2</v>
      </c>
      <c r="J3491" s="75">
        <v>0.3</v>
      </c>
      <c r="K3491" s="75">
        <v>1</v>
      </c>
      <c r="L3491" s="75">
        <v>2.8882341710000001</v>
      </c>
      <c r="M3491" s="75">
        <v>2.8882341710000001</v>
      </c>
      <c r="N3491" s="75">
        <v>150</v>
      </c>
      <c r="O3491" s="75">
        <v>75</v>
      </c>
      <c r="P3491" s="75">
        <v>1</v>
      </c>
      <c r="Q3491" s="75">
        <v>19.7</v>
      </c>
      <c r="R3491" s="75">
        <v>19.7</v>
      </c>
      <c r="S3491" s="75">
        <v>1</v>
      </c>
      <c r="T3491" s="75">
        <v>4.2029414572499997</v>
      </c>
      <c r="U3491" s="75">
        <v>0</v>
      </c>
      <c r="V3491" s="75">
        <v>57.497257346030302</v>
      </c>
    </row>
    <row r="3492" spans="1:22" x14ac:dyDescent="0.25">
      <c r="B3492" s="45">
        <v>203</v>
      </c>
      <c r="C3492" s="70">
        <v>43819</v>
      </c>
      <c r="D3492">
        <v>0</v>
      </c>
      <c r="E3492" s="69">
        <v>20</v>
      </c>
      <c r="F3492">
        <f t="shared" si="87"/>
        <v>20</v>
      </c>
      <c r="G3492">
        <v>2.9010902669999998</v>
      </c>
      <c r="H3492" s="75">
        <v>20</v>
      </c>
      <c r="I3492" s="75">
        <v>0.03</v>
      </c>
      <c r="J3492" s="75">
        <v>0.6</v>
      </c>
      <c r="K3492" s="75">
        <v>1.0075000000000001</v>
      </c>
      <c r="L3492" s="75">
        <v>2.9228484440025002</v>
      </c>
      <c r="M3492" s="75">
        <v>2.9228484440025002</v>
      </c>
      <c r="N3492" s="75">
        <v>150</v>
      </c>
      <c r="O3492" s="75">
        <v>75</v>
      </c>
      <c r="P3492" s="75">
        <v>1</v>
      </c>
      <c r="Q3492" s="75">
        <v>19.399999999999999</v>
      </c>
      <c r="R3492" s="75">
        <v>23.602941457250001</v>
      </c>
      <c r="S3492" s="75">
        <v>1</v>
      </c>
      <c r="T3492" s="75">
        <v>5.1700232533118697</v>
      </c>
      <c r="U3492" s="75">
        <v>0</v>
      </c>
      <c r="V3492" s="75">
        <v>41.987187586094699</v>
      </c>
    </row>
    <row r="3493" spans="1:22" x14ac:dyDescent="0.25">
      <c r="B3493" s="45">
        <v>204</v>
      </c>
      <c r="C3493" s="70">
        <v>43820</v>
      </c>
      <c r="D3493">
        <v>0</v>
      </c>
      <c r="E3493" s="69">
        <v>20</v>
      </c>
      <c r="F3493">
        <f t="shared" si="87"/>
        <v>20</v>
      </c>
      <c r="G3493">
        <v>2.8824914640000001</v>
      </c>
      <c r="H3493" s="75">
        <v>20</v>
      </c>
      <c r="I3493" s="75">
        <v>0.03</v>
      </c>
      <c r="J3493" s="75">
        <v>0.6</v>
      </c>
      <c r="K3493" s="75">
        <v>1.0149999999999999</v>
      </c>
      <c r="L3493" s="75">
        <v>2.9257288359600002</v>
      </c>
      <c r="M3493" s="75">
        <v>2.9257288359600002</v>
      </c>
      <c r="N3493" s="75">
        <v>150</v>
      </c>
      <c r="O3493" s="75">
        <v>75</v>
      </c>
      <c r="P3493" s="75">
        <v>1</v>
      </c>
      <c r="Q3493" s="75">
        <v>19.399999999999999</v>
      </c>
      <c r="R3493" s="75">
        <v>24.570023253311899</v>
      </c>
      <c r="S3493" s="75">
        <v>1</v>
      </c>
      <c r="T3493" s="75">
        <v>5.4110736043379699</v>
      </c>
      <c r="U3493" s="75">
        <v>0</v>
      </c>
      <c r="V3493" s="75">
        <v>25.753966773080801</v>
      </c>
    </row>
    <row r="3494" spans="1:22" x14ac:dyDescent="0.25">
      <c r="B3494" s="45">
        <v>205</v>
      </c>
      <c r="C3494" s="70">
        <v>43821</v>
      </c>
      <c r="D3494">
        <v>0</v>
      </c>
      <c r="E3494" s="69">
        <v>20</v>
      </c>
      <c r="F3494">
        <f t="shared" si="87"/>
        <v>20</v>
      </c>
      <c r="G3494">
        <v>2.8885849370000001</v>
      </c>
      <c r="H3494" s="75">
        <v>20</v>
      </c>
      <c r="I3494" s="75">
        <v>0.05</v>
      </c>
      <c r="J3494" s="75">
        <v>1</v>
      </c>
      <c r="K3494" s="75">
        <v>1.0225</v>
      </c>
      <c r="L3494" s="75">
        <v>2.9535780980825002</v>
      </c>
      <c r="M3494" s="75">
        <v>2.9535780980825002</v>
      </c>
      <c r="N3494" s="75">
        <v>150</v>
      </c>
      <c r="O3494" s="75">
        <v>75</v>
      </c>
      <c r="P3494" s="75">
        <v>1</v>
      </c>
      <c r="Q3494" s="75">
        <v>19</v>
      </c>
      <c r="R3494" s="75">
        <v>24.411073604338</v>
      </c>
      <c r="S3494" s="75">
        <v>1</v>
      </c>
      <c r="T3494" s="75">
        <v>5.36437387656387</v>
      </c>
      <c r="U3494" s="75">
        <v>0</v>
      </c>
      <c r="V3494" s="75">
        <v>9.6608451433891602</v>
      </c>
    </row>
    <row r="3495" spans="1:22" x14ac:dyDescent="0.25">
      <c r="B3495" s="45">
        <v>206</v>
      </c>
      <c r="C3495" s="70">
        <v>43822</v>
      </c>
      <c r="D3495">
        <v>0</v>
      </c>
      <c r="E3495" s="75">
        <v>0</v>
      </c>
      <c r="F3495">
        <f t="shared" si="87"/>
        <v>0</v>
      </c>
      <c r="G3495">
        <v>2.8586057500000002</v>
      </c>
      <c r="H3495" s="75">
        <v>0</v>
      </c>
      <c r="I3495" s="75">
        <v>0.05</v>
      </c>
      <c r="J3495" s="75">
        <v>0</v>
      </c>
      <c r="K3495" s="75">
        <v>1.03</v>
      </c>
      <c r="L3495" s="75">
        <v>2.9443639225</v>
      </c>
      <c r="M3495" s="75">
        <v>2.9443639225</v>
      </c>
      <c r="N3495" s="75">
        <v>150</v>
      </c>
      <c r="O3495" s="75">
        <v>75</v>
      </c>
      <c r="P3495" s="75">
        <v>1</v>
      </c>
      <c r="Q3495" s="75">
        <v>0</v>
      </c>
      <c r="R3495" s="75">
        <v>5.36437387656387</v>
      </c>
      <c r="S3495" s="75">
        <v>1</v>
      </c>
      <c r="T3495" s="75">
        <v>0.60500248851596705</v>
      </c>
      <c r="U3495" s="75">
        <v>0</v>
      </c>
      <c r="V3495" s="75">
        <v>7.84583767784126</v>
      </c>
    </row>
    <row r="3496" spans="1:22" x14ac:dyDescent="0.25">
      <c r="B3496" s="45">
        <v>207</v>
      </c>
      <c r="C3496" s="70">
        <v>43823</v>
      </c>
      <c r="D3496">
        <v>0</v>
      </c>
      <c r="E3496" s="75">
        <v>0</v>
      </c>
      <c r="F3496">
        <f t="shared" si="87"/>
        <v>0</v>
      </c>
      <c r="G3496">
        <v>2.823180485</v>
      </c>
      <c r="H3496" s="75">
        <v>0</v>
      </c>
      <c r="I3496" s="75">
        <v>0.05</v>
      </c>
      <c r="J3496" s="75">
        <v>0</v>
      </c>
      <c r="K3496" s="75">
        <v>1.0375000000000001</v>
      </c>
      <c r="L3496" s="75">
        <v>2.9290497531874999</v>
      </c>
      <c r="M3496" s="75">
        <v>2.9290497531874999</v>
      </c>
      <c r="N3496" s="75">
        <v>150</v>
      </c>
      <c r="O3496" s="75">
        <v>75</v>
      </c>
      <c r="P3496" s="75">
        <v>1</v>
      </c>
      <c r="Q3496" s="75">
        <v>0</v>
      </c>
      <c r="R3496" s="75">
        <v>0.60500248851596705</v>
      </c>
      <c r="S3496" s="75">
        <v>1</v>
      </c>
      <c r="T3496" s="75">
        <v>0</v>
      </c>
      <c r="U3496" s="75">
        <v>0</v>
      </c>
      <c r="V3496" s="75">
        <v>10.1698849425128</v>
      </c>
    </row>
    <row r="3497" spans="1:22" x14ac:dyDescent="0.25">
      <c r="B3497" s="45">
        <v>208</v>
      </c>
      <c r="C3497" s="70">
        <v>43824</v>
      </c>
      <c r="D3497">
        <v>0</v>
      </c>
      <c r="E3497" s="75">
        <v>0</v>
      </c>
      <c r="F3497">
        <f t="shared" si="87"/>
        <v>0</v>
      </c>
      <c r="G3497">
        <v>2.7909520840000002</v>
      </c>
      <c r="H3497" s="75">
        <v>0</v>
      </c>
      <c r="I3497" s="75">
        <v>0.05</v>
      </c>
      <c r="J3497" s="75">
        <v>0</v>
      </c>
      <c r="K3497" s="75">
        <v>1.0449999999999999</v>
      </c>
      <c r="L3497" s="75">
        <v>2.91654492778</v>
      </c>
      <c r="M3497" s="75">
        <v>2.91654492778</v>
      </c>
      <c r="N3497" s="75">
        <v>150</v>
      </c>
      <c r="O3497" s="75">
        <v>75</v>
      </c>
      <c r="P3497" s="75">
        <v>1</v>
      </c>
      <c r="Q3497" s="75">
        <v>0</v>
      </c>
      <c r="R3497" s="75">
        <v>0</v>
      </c>
      <c r="S3497" s="75">
        <v>1</v>
      </c>
      <c r="T3497" s="75">
        <v>0</v>
      </c>
      <c r="U3497" s="75">
        <v>0</v>
      </c>
      <c r="V3497" s="75">
        <v>13.0864298702928</v>
      </c>
    </row>
    <row r="3498" spans="1:22" x14ac:dyDescent="0.25">
      <c r="B3498" s="45">
        <v>209</v>
      </c>
      <c r="C3498" s="70">
        <v>43825</v>
      </c>
      <c r="D3498">
        <v>0</v>
      </c>
      <c r="E3498" s="75">
        <v>0</v>
      </c>
      <c r="F3498">
        <f t="shared" si="87"/>
        <v>0</v>
      </c>
      <c r="G3498">
        <v>2.7440716250000001</v>
      </c>
      <c r="H3498" s="75">
        <v>0</v>
      </c>
      <c r="I3498" s="75">
        <v>0.05</v>
      </c>
      <c r="J3498" s="75">
        <v>0</v>
      </c>
      <c r="K3498" s="75">
        <v>1.0525</v>
      </c>
      <c r="L3498" s="75">
        <v>2.8881353853124998</v>
      </c>
      <c r="M3498" s="75">
        <v>2.8881353853124998</v>
      </c>
      <c r="N3498" s="75">
        <v>150</v>
      </c>
      <c r="O3498" s="75">
        <v>75</v>
      </c>
      <c r="P3498" s="75">
        <v>1</v>
      </c>
      <c r="Q3498" s="75">
        <v>0</v>
      </c>
      <c r="R3498" s="75">
        <v>0</v>
      </c>
      <c r="S3498" s="75">
        <v>1</v>
      </c>
      <c r="T3498" s="75">
        <v>0</v>
      </c>
      <c r="U3498" s="75">
        <v>0</v>
      </c>
      <c r="V3498" s="75">
        <v>15.974565255605301</v>
      </c>
    </row>
    <row r="3499" spans="1:22" x14ac:dyDescent="0.25">
      <c r="B3499" s="45">
        <v>210</v>
      </c>
      <c r="C3499" s="70">
        <v>43826</v>
      </c>
      <c r="D3499">
        <v>0</v>
      </c>
      <c r="E3499" s="75">
        <v>0</v>
      </c>
      <c r="F3499">
        <f t="shared" si="87"/>
        <v>0</v>
      </c>
      <c r="G3499">
        <v>2.6656214920000001</v>
      </c>
      <c r="H3499" s="75">
        <v>0</v>
      </c>
      <c r="I3499" s="75">
        <v>0.03</v>
      </c>
      <c r="J3499" s="75">
        <v>0</v>
      </c>
      <c r="K3499" s="75">
        <v>1.06</v>
      </c>
      <c r="L3499" s="75">
        <v>2.8255587815199998</v>
      </c>
      <c r="M3499" s="75">
        <v>2.8255587815199998</v>
      </c>
      <c r="N3499" s="75">
        <v>150</v>
      </c>
      <c r="O3499" s="75">
        <v>75</v>
      </c>
      <c r="P3499" s="75">
        <v>1</v>
      </c>
      <c r="Q3499" s="75">
        <v>0</v>
      </c>
      <c r="R3499" s="75">
        <v>0</v>
      </c>
      <c r="S3499" s="75">
        <v>1</v>
      </c>
      <c r="T3499" s="75">
        <v>0</v>
      </c>
      <c r="U3499" s="75">
        <v>0</v>
      </c>
      <c r="V3499" s="75">
        <v>18.8001240371253</v>
      </c>
    </row>
    <row r="3500" spans="1:22" x14ac:dyDescent="0.25">
      <c r="B3500" s="45">
        <v>211</v>
      </c>
      <c r="C3500" s="70">
        <v>43827</v>
      </c>
      <c r="D3500">
        <v>0</v>
      </c>
      <c r="E3500" s="75">
        <v>0</v>
      </c>
      <c r="F3500">
        <f t="shared" si="87"/>
        <v>0</v>
      </c>
      <c r="G3500">
        <v>2.5751396209999999</v>
      </c>
      <c r="H3500" s="75">
        <v>0</v>
      </c>
      <c r="I3500" s="75">
        <v>0.03</v>
      </c>
      <c r="J3500" s="75">
        <v>0</v>
      </c>
      <c r="K3500" s="75">
        <v>1.0674999999999999</v>
      </c>
      <c r="L3500" s="75">
        <v>2.7489615454175</v>
      </c>
      <c r="M3500" s="75">
        <v>2.7489615454175</v>
      </c>
      <c r="N3500" s="75">
        <v>150</v>
      </c>
      <c r="O3500" s="75">
        <v>75</v>
      </c>
      <c r="P3500" s="75">
        <v>1</v>
      </c>
      <c r="Q3500" s="75">
        <v>0</v>
      </c>
      <c r="R3500" s="75">
        <v>0</v>
      </c>
      <c r="S3500" s="75">
        <v>1</v>
      </c>
      <c r="T3500" s="75">
        <v>0</v>
      </c>
      <c r="U3500" s="75">
        <v>0</v>
      </c>
      <c r="V3500" s="75">
        <v>21.549085582542801</v>
      </c>
    </row>
    <row r="3501" spans="1:22" x14ac:dyDescent="0.25">
      <c r="B3501" s="45">
        <v>212</v>
      </c>
      <c r="C3501" s="70">
        <v>43828</v>
      </c>
      <c r="D3501">
        <v>0</v>
      </c>
      <c r="E3501" s="75">
        <v>0</v>
      </c>
      <c r="F3501">
        <f t="shared" si="87"/>
        <v>0</v>
      </c>
      <c r="G3501">
        <v>2.493667222</v>
      </c>
      <c r="H3501" s="75">
        <v>0</v>
      </c>
      <c r="I3501" s="75">
        <v>0.03</v>
      </c>
      <c r="J3501" s="75">
        <v>0</v>
      </c>
      <c r="K3501" s="75">
        <v>1.075</v>
      </c>
      <c r="L3501" s="75">
        <v>2.6806922636500001</v>
      </c>
      <c r="M3501" s="75">
        <v>2.6806922636500001</v>
      </c>
      <c r="N3501" s="75">
        <v>150</v>
      </c>
      <c r="O3501" s="75">
        <v>75</v>
      </c>
      <c r="P3501" s="75">
        <v>1</v>
      </c>
      <c r="Q3501" s="75">
        <v>0</v>
      </c>
      <c r="R3501" s="75">
        <v>0</v>
      </c>
      <c r="S3501" s="75">
        <v>1</v>
      </c>
      <c r="T3501" s="75">
        <v>0</v>
      </c>
      <c r="U3501" s="75">
        <v>0</v>
      </c>
      <c r="V3501" s="75">
        <v>24.2297778461928</v>
      </c>
    </row>
    <row r="3502" spans="1:22" x14ac:dyDescent="0.25">
      <c r="B3502" s="45">
        <v>213</v>
      </c>
      <c r="C3502" s="70">
        <v>43829</v>
      </c>
      <c r="D3502">
        <v>0</v>
      </c>
      <c r="E3502" s="75">
        <v>0</v>
      </c>
      <c r="F3502">
        <f t="shared" si="87"/>
        <v>0</v>
      </c>
      <c r="G3502">
        <v>2.4098628500000001</v>
      </c>
      <c r="H3502" s="75">
        <v>0</v>
      </c>
      <c r="I3502" s="75">
        <v>0.03</v>
      </c>
      <c r="J3502" s="75">
        <v>0</v>
      </c>
      <c r="K3502" s="75">
        <v>1.0825</v>
      </c>
      <c r="L3502" s="75">
        <v>2.6086765351249999</v>
      </c>
      <c r="M3502" s="75">
        <v>2.6086765351249999</v>
      </c>
      <c r="N3502" s="75">
        <v>150</v>
      </c>
      <c r="O3502" s="75">
        <v>75</v>
      </c>
      <c r="P3502" s="75">
        <v>1</v>
      </c>
      <c r="Q3502" s="75">
        <v>0</v>
      </c>
      <c r="R3502" s="75">
        <v>0</v>
      </c>
      <c r="S3502" s="75">
        <v>1</v>
      </c>
      <c r="T3502" s="75">
        <v>0</v>
      </c>
      <c r="U3502" s="75">
        <v>0</v>
      </c>
      <c r="V3502" s="75">
        <v>26.838454381317799</v>
      </c>
    </row>
    <row r="3503" spans="1:22" x14ac:dyDescent="0.25">
      <c r="B3503" s="45">
        <v>214</v>
      </c>
      <c r="C3503" s="70">
        <v>43830</v>
      </c>
      <c r="D3503">
        <v>0</v>
      </c>
      <c r="E3503" s="75">
        <v>0</v>
      </c>
      <c r="F3503">
        <f t="shared" si="87"/>
        <v>0</v>
      </c>
      <c r="G3503">
        <v>2.362637689</v>
      </c>
      <c r="H3503" s="75">
        <v>0</v>
      </c>
      <c r="I3503" s="75">
        <v>0.03</v>
      </c>
      <c r="J3503" s="75">
        <v>0</v>
      </c>
      <c r="K3503" s="75">
        <v>1.0900000000000001</v>
      </c>
      <c r="L3503" s="75">
        <v>2.57527508101</v>
      </c>
      <c r="M3503" s="75">
        <v>2.57527508101</v>
      </c>
      <c r="N3503" s="75">
        <v>150</v>
      </c>
      <c r="O3503" s="75">
        <v>75</v>
      </c>
      <c r="P3503" s="75">
        <v>1</v>
      </c>
      <c r="Q3503" s="75">
        <v>0</v>
      </c>
      <c r="R3503" s="75">
        <v>0</v>
      </c>
      <c r="S3503" s="75">
        <v>1</v>
      </c>
      <c r="T3503" s="75">
        <v>0</v>
      </c>
      <c r="U3503" s="75">
        <v>0</v>
      </c>
      <c r="V3503" s="75">
        <v>29.413729462327801</v>
      </c>
    </row>
    <row r="3504" spans="1:22" s="88" customFormat="1" x14ac:dyDescent="0.25">
      <c r="A3504" s="45"/>
      <c r="B3504" s="45">
        <v>215</v>
      </c>
      <c r="C3504" s="114">
        <v>43831</v>
      </c>
      <c r="D3504" s="45">
        <v>0</v>
      </c>
      <c r="E3504" s="88">
        <v>0</v>
      </c>
      <c r="F3504" s="45">
        <f t="shared" si="87"/>
        <v>0</v>
      </c>
      <c r="G3504" s="45">
        <v>2.35503171</v>
      </c>
      <c r="H3504" s="88">
        <v>0</v>
      </c>
      <c r="I3504" s="88">
        <v>0.03</v>
      </c>
      <c r="J3504" s="88">
        <v>0</v>
      </c>
      <c r="K3504" s="88">
        <v>1.0974999999999999</v>
      </c>
      <c r="L3504" s="88">
        <v>2.584647301725</v>
      </c>
      <c r="M3504" s="88">
        <v>2.584647301725</v>
      </c>
      <c r="N3504" s="88">
        <v>150</v>
      </c>
      <c r="O3504" s="88">
        <v>75</v>
      </c>
      <c r="P3504" s="88">
        <v>1</v>
      </c>
      <c r="Q3504" s="88">
        <v>0</v>
      </c>
      <c r="R3504" s="88">
        <v>0</v>
      </c>
      <c r="S3504" s="88">
        <v>1</v>
      </c>
      <c r="T3504" s="88">
        <v>0</v>
      </c>
      <c r="U3504" s="88">
        <v>0</v>
      </c>
      <c r="V3504" s="88">
        <v>31.9983767640528</v>
      </c>
    </row>
    <row r="3505" spans="2:22" x14ac:dyDescent="0.25">
      <c r="B3505" s="45">
        <v>216</v>
      </c>
      <c r="C3505" s="70">
        <v>43832</v>
      </c>
      <c r="D3505">
        <v>0</v>
      </c>
      <c r="E3505" s="75">
        <v>0</v>
      </c>
      <c r="F3505">
        <f t="shared" si="87"/>
        <v>0</v>
      </c>
      <c r="G3505">
        <v>2.3961370120000001</v>
      </c>
      <c r="H3505" s="75">
        <v>0</v>
      </c>
      <c r="I3505" s="75">
        <v>1.4999999999999999E-2</v>
      </c>
      <c r="J3505" s="75">
        <v>0</v>
      </c>
      <c r="K3505" s="75">
        <v>1.105</v>
      </c>
      <c r="L3505" s="75">
        <v>2.6477313982599999</v>
      </c>
      <c r="M3505" s="75">
        <v>2.6477313982599999</v>
      </c>
      <c r="N3505" s="75">
        <v>150</v>
      </c>
      <c r="O3505" s="75">
        <v>75</v>
      </c>
      <c r="P3505" s="75">
        <v>1</v>
      </c>
      <c r="Q3505" s="75">
        <v>0</v>
      </c>
      <c r="R3505" s="75">
        <v>0</v>
      </c>
      <c r="S3505" s="75">
        <v>1</v>
      </c>
      <c r="T3505" s="75">
        <v>0</v>
      </c>
      <c r="U3505" s="75">
        <v>0</v>
      </c>
      <c r="V3505" s="75">
        <v>34.6461081623128</v>
      </c>
    </row>
    <row r="3506" spans="2:22" x14ac:dyDescent="0.25">
      <c r="B3506" s="45">
        <v>217</v>
      </c>
      <c r="C3506" s="70">
        <v>43833</v>
      </c>
      <c r="D3506">
        <v>0</v>
      </c>
      <c r="E3506" s="75">
        <v>0</v>
      </c>
      <c r="F3506">
        <f t="shared" si="87"/>
        <v>0</v>
      </c>
      <c r="G3506">
        <v>2.4184644</v>
      </c>
      <c r="H3506" s="75">
        <v>0</v>
      </c>
      <c r="I3506" s="75">
        <v>1.4999999999999999E-2</v>
      </c>
      <c r="J3506" s="75">
        <v>0</v>
      </c>
      <c r="K3506" s="75">
        <v>1.1125</v>
      </c>
      <c r="L3506" s="75">
        <v>2.6905416450000001</v>
      </c>
      <c r="M3506" s="75">
        <v>2.6905416450000001</v>
      </c>
      <c r="N3506" s="75">
        <v>150</v>
      </c>
      <c r="O3506" s="75">
        <v>75</v>
      </c>
      <c r="P3506" s="75">
        <v>1</v>
      </c>
      <c r="Q3506" s="75">
        <v>0</v>
      </c>
      <c r="R3506" s="75">
        <v>0</v>
      </c>
      <c r="S3506" s="75">
        <v>1</v>
      </c>
      <c r="T3506" s="75">
        <v>0</v>
      </c>
      <c r="U3506" s="75">
        <v>0</v>
      </c>
      <c r="V3506" s="75">
        <v>37.336649807312803</v>
      </c>
    </row>
    <row r="3507" spans="2:22" x14ac:dyDescent="0.25">
      <c r="B3507" s="45">
        <v>218</v>
      </c>
      <c r="C3507" s="70">
        <v>43834</v>
      </c>
      <c r="D3507">
        <v>0</v>
      </c>
      <c r="E3507" s="75">
        <v>0</v>
      </c>
      <c r="F3507">
        <f t="shared" si="87"/>
        <v>0</v>
      </c>
      <c r="G3507">
        <v>2.4427602199999998</v>
      </c>
      <c r="H3507" s="75">
        <v>0</v>
      </c>
      <c r="I3507" s="75">
        <v>1.4999999999999999E-2</v>
      </c>
      <c r="J3507" s="75">
        <v>0</v>
      </c>
      <c r="K3507" s="75">
        <v>1.1200000000000001</v>
      </c>
      <c r="L3507" s="75">
        <v>2.7358914464000001</v>
      </c>
      <c r="M3507" s="75">
        <v>2.7358914464000001</v>
      </c>
      <c r="N3507" s="75">
        <v>150</v>
      </c>
      <c r="O3507" s="75">
        <v>75</v>
      </c>
      <c r="P3507" s="75">
        <v>1</v>
      </c>
      <c r="Q3507" s="75">
        <v>0</v>
      </c>
      <c r="R3507" s="75">
        <v>0</v>
      </c>
      <c r="S3507" s="75">
        <v>1</v>
      </c>
      <c r="T3507" s="75">
        <v>0</v>
      </c>
      <c r="U3507" s="75">
        <v>0</v>
      </c>
      <c r="V3507" s="75">
        <v>40.072541253712799</v>
      </c>
    </row>
    <row r="3508" spans="2:22" x14ac:dyDescent="0.25">
      <c r="B3508" s="45">
        <v>219</v>
      </c>
      <c r="C3508" s="70">
        <v>43835</v>
      </c>
      <c r="D3508">
        <v>0</v>
      </c>
      <c r="E3508" s="75">
        <v>0</v>
      </c>
      <c r="F3508">
        <f t="shared" si="87"/>
        <v>0</v>
      </c>
      <c r="G3508">
        <v>2.4869618820000001</v>
      </c>
      <c r="H3508" s="75">
        <v>0</v>
      </c>
      <c r="I3508" s="75">
        <v>1.4999999999999999E-2</v>
      </c>
      <c r="J3508" s="75">
        <v>0</v>
      </c>
      <c r="K3508" s="75">
        <v>1.1274999999999999</v>
      </c>
      <c r="L3508" s="75">
        <v>2.8040495219550001</v>
      </c>
      <c r="M3508" s="75">
        <v>2.8040495219550001</v>
      </c>
      <c r="N3508" s="75">
        <v>150</v>
      </c>
      <c r="O3508" s="75">
        <v>75</v>
      </c>
      <c r="P3508" s="75">
        <v>1</v>
      </c>
      <c r="Q3508" s="75">
        <v>0</v>
      </c>
      <c r="R3508" s="75">
        <v>0</v>
      </c>
      <c r="S3508" s="75">
        <v>1</v>
      </c>
      <c r="T3508" s="75">
        <v>0</v>
      </c>
      <c r="U3508" s="75">
        <v>0</v>
      </c>
      <c r="V3508" s="75">
        <v>42.8765907756678</v>
      </c>
    </row>
    <row r="3509" spans="2:22" x14ac:dyDescent="0.25">
      <c r="B3509" s="45">
        <v>220</v>
      </c>
      <c r="C3509" s="70">
        <v>43836</v>
      </c>
      <c r="D3509">
        <v>0</v>
      </c>
      <c r="E3509" s="75">
        <v>0</v>
      </c>
      <c r="F3509">
        <f t="shared" si="87"/>
        <v>0</v>
      </c>
      <c r="G3509">
        <v>2.5053139579999999</v>
      </c>
      <c r="H3509" s="75">
        <v>0</v>
      </c>
      <c r="I3509" s="75">
        <v>1.4999999999999999E-2</v>
      </c>
      <c r="J3509" s="75">
        <v>0</v>
      </c>
      <c r="K3509" s="75">
        <v>1.135</v>
      </c>
      <c r="L3509" s="75">
        <v>2.8435313423299999</v>
      </c>
      <c r="M3509" s="75">
        <v>2.8435313423299999</v>
      </c>
      <c r="N3509" s="75">
        <v>150</v>
      </c>
      <c r="O3509" s="75">
        <v>75</v>
      </c>
      <c r="P3509" s="75">
        <v>1</v>
      </c>
      <c r="Q3509" s="75">
        <v>0</v>
      </c>
      <c r="R3509" s="75">
        <v>0</v>
      </c>
      <c r="S3509" s="75">
        <v>1</v>
      </c>
      <c r="T3509" s="75">
        <v>0</v>
      </c>
      <c r="U3509" s="75">
        <v>0</v>
      </c>
      <c r="V3509" s="75">
        <v>45.720122117997803</v>
      </c>
    </row>
    <row r="3510" spans="2:22" x14ac:dyDescent="0.25">
      <c r="B3510" s="45">
        <v>221</v>
      </c>
      <c r="C3510" s="70">
        <v>43837</v>
      </c>
      <c r="D3510">
        <v>0</v>
      </c>
      <c r="E3510" s="75">
        <v>0</v>
      </c>
      <c r="F3510">
        <f t="shared" si="87"/>
        <v>0</v>
      </c>
      <c r="G3510">
        <v>2.524287417</v>
      </c>
      <c r="H3510" s="75">
        <v>0</v>
      </c>
      <c r="I3510" s="75">
        <v>1.4999999999999999E-2</v>
      </c>
      <c r="J3510" s="75">
        <v>0</v>
      </c>
      <c r="K3510" s="75">
        <v>1.1425000000000001</v>
      </c>
      <c r="L3510" s="75">
        <v>2.8839983739225001</v>
      </c>
      <c r="M3510" s="75">
        <v>2.8839983739225001</v>
      </c>
      <c r="N3510" s="75">
        <v>150</v>
      </c>
      <c r="O3510" s="75">
        <v>75</v>
      </c>
      <c r="P3510" s="75">
        <v>1</v>
      </c>
      <c r="Q3510" s="75">
        <v>0</v>
      </c>
      <c r="R3510" s="75">
        <v>0</v>
      </c>
      <c r="S3510" s="75">
        <v>1</v>
      </c>
      <c r="T3510" s="75">
        <v>0</v>
      </c>
      <c r="U3510" s="75">
        <v>0</v>
      </c>
      <c r="V3510" s="75">
        <v>48.604120491920298</v>
      </c>
    </row>
    <row r="3511" spans="2:22" x14ac:dyDescent="0.25">
      <c r="B3511" s="45">
        <v>222</v>
      </c>
      <c r="C3511" s="70">
        <v>43838</v>
      </c>
      <c r="D3511">
        <v>0</v>
      </c>
      <c r="E3511" s="69">
        <v>20</v>
      </c>
      <c r="F3511">
        <f t="shared" si="87"/>
        <v>20</v>
      </c>
      <c r="G3511">
        <v>2.5703496010000002</v>
      </c>
      <c r="H3511" s="75">
        <v>20</v>
      </c>
      <c r="I3511" s="75">
        <v>0.03</v>
      </c>
      <c r="J3511" s="75">
        <v>0.6</v>
      </c>
      <c r="K3511" s="75">
        <v>1.1499999999999999</v>
      </c>
      <c r="L3511" s="75">
        <v>2.9559020411499999</v>
      </c>
      <c r="M3511" s="75">
        <v>2.9559020411499999</v>
      </c>
      <c r="N3511" s="75">
        <v>150</v>
      </c>
      <c r="O3511" s="75">
        <v>75</v>
      </c>
      <c r="P3511" s="75">
        <v>1</v>
      </c>
      <c r="Q3511" s="75">
        <v>19.399999999999999</v>
      </c>
      <c r="R3511" s="75">
        <v>19.399999999999999</v>
      </c>
      <c r="S3511" s="75">
        <v>1</v>
      </c>
      <c r="T3511" s="75">
        <v>4.1110244897125003</v>
      </c>
      <c r="U3511" s="75">
        <v>0</v>
      </c>
      <c r="V3511" s="75">
        <v>36.271047022782803</v>
      </c>
    </row>
    <row r="3512" spans="2:22" x14ac:dyDescent="0.25">
      <c r="B3512" s="45">
        <v>223</v>
      </c>
      <c r="C3512" s="70">
        <v>43839</v>
      </c>
      <c r="D3512">
        <v>0</v>
      </c>
      <c r="E3512" s="69">
        <v>20</v>
      </c>
      <c r="F3512">
        <f t="shared" si="87"/>
        <v>20</v>
      </c>
      <c r="G3512">
        <v>2.656124062</v>
      </c>
      <c r="H3512" s="75">
        <v>20</v>
      </c>
      <c r="I3512" s="75">
        <v>0.03</v>
      </c>
      <c r="J3512" s="75">
        <v>0.6</v>
      </c>
      <c r="K3512" s="75">
        <v>1.1575</v>
      </c>
      <c r="L3512" s="75">
        <v>3.0744636017650002</v>
      </c>
      <c r="M3512" s="75">
        <v>3.0744636017650002</v>
      </c>
      <c r="N3512" s="75">
        <v>150</v>
      </c>
      <c r="O3512" s="75">
        <v>75</v>
      </c>
      <c r="P3512" s="75">
        <v>1</v>
      </c>
      <c r="Q3512" s="75">
        <v>19.399999999999999</v>
      </c>
      <c r="R3512" s="75">
        <v>23.511024489712501</v>
      </c>
      <c r="S3512" s="75">
        <v>1</v>
      </c>
      <c r="T3512" s="75">
        <v>5.1091402219868698</v>
      </c>
      <c r="U3512" s="75">
        <v>0</v>
      </c>
      <c r="V3512" s="75">
        <v>20.9436263568222</v>
      </c>
    </row>
    <row r="3513" spans="2:22" x14ac:dyDescent="0.25">
      <c r="B3513" s="45">
        <v>224</v>
      </c>
      <c r="C3513" s="70">
        <v>43840</v>
      </c>
      <c r="D3513">
        <v>0</v>
      </c>
      <c r="E3513" s="69">
        <v>20</v>
      </c>
      <c r="F3513">
        <f t="shared" si="87"/>
        <v>20</v>
      </c>
      <c r="G3513">
        <v>2.7568685190000002</v>
      </c>
      <c r="H3513" s="75">
        <v>20</v>
      </c>
      <c r="I3513" s="75">
        <v>0.05</v>
      </c>
      <c r="J3513" s="75">
        <v>1</v>
      </c>
      <c r="K3513" s="75">
        <v>1.165</v>
      </c>
      <c r="L3513" s="75">
        <v>3.2117518246349999</v>
      </c>
      <c r="M3513" s="75">
        <v>3.2117518246349999</v>
      </c>
      <c r="N3513" s="75">
        <v>150</v>
      </c>
      <c r="O3513" s="75">
        <v>75</v>
      </c>
      <c r="P3513" s="75">
        <v>1</v>
      </c>
      <c r="Q3513" s="75">
        <v>19</v>
      </c>
      <c r="R3513" s="75">
        <v>24.109140221986902</v>
      </c>
      <c r="S3513" s="75">
        <v>1</v>
      </c>
      <c r="T3513" s="75">
        <v>5.2243470993379697</v>
      </c>
      <c r="U3513" s="75">
        <v>0</v>
      </c>
      <c r="V3513" s="75">
        <v>5.2705850588082797</v>
      </c>
    </row>
    <row r="3514" spans="2:22" x14ac:dyDescent="0.25">
      <c r="B3514" s="45">
        <v>225</v>
      </c>
      <c r="C3514" s="70">
        <v>43841</v>
      </c>
      <c r="D3514">
        <v>0</v>
      </c>
      <c r="E3514" s="69">
        <v>0</v>
      </c>
      <c r="F3514">
        <f t="shared" si="87"/>
        <v>0</v>
      </c>
      <c r="G3514">
        <v>2.8711781830000001</v>
      </c>
      <c r="H3514" s="75">
        <v>0</v>
      </c>
      <c r="I3514" s="75">
        <v>0.05</v>
      </c>
      <c r="J3514" s="75">
        <v>0</v>
      </c>
      <c r="K3514" s="75">
        <v>1.1725000000000001</v>
      </c>
      <c r="L3514" s="75">
        <v>3.3664564195675002</v>
      </c>
      <c r="M3514" s="75">
        <v>3.3664564195675002</v>
      </c>
      <c r="N3514" s="75">
        <v>150</v>
      </c>
      <c r="O3514" s="75">
        <v>75</v>
      </c>
      <c r="P3514" s="75">
        <v>1</v>
      </c>
      <c r="Q3514" s="75">
        <v>0</v>
      </c>
      <c r="R3514" s="75">
        <v>5.2243470993379697</v>
      </c>
      <c r="S3514" s="75">
        <v>1</v>
      </c>
      <c r="T3514" s="75">
        <v>0.46447266994261699</v>
      </c>
      <c r="U3514" s="75">
        <v>0</v>
      </c>
      <c r="V3514" s="75">
        <v>3.87716704898043</v>
      </c>
    </row>
    <row r="3515" spans="2:22" x14ac:dyDescent="0.25">
      <c r="B3515" s="45">
        <v>226</v>
      </c>
      <c r="C3515" s="70">
        <v>43842</v>
      </c>
      <c r="D3515">
        <v>0</v>
      </c>
      <c r="E3515" s="69">
        <v>0</v>
      </c>
      <c r="F3515">
        <f t="shared" si="87"/>
        <v>0</v>
      </c>
      <c r="G3515">
        <v>2.9465535570000001</v>
      </c>
      <c r="H3515" s="75">
        <v>0</v>
      </c>
      <c r="I3515" s="75">
        <v>0.05</v>
      </c>
      <c r="J3515" s="75">
        <v>0</v>
      </c>
      <c r="K3515" s="75">
        <v>1.18</v>
      </c>
      <c r="L3515" s="75">
        <v>3.4769331972600002</v>
      </c>
      <c r="M3515" s="75">
        <v>3.4769331972600002</v>
      </c>
      <c r="N3515" s="75">
        <v>150</v>
      </c>
      <c r="O3515" s="75">
        <v>75</v>
      </c>
      <c r="P3515" s="75">
        <v>1</v>
      </c>
      <c r="Q3515" s="75">
        <v>0</v>
      </c>
      <c r="R3515" s="75">
        <v>0.46447266994261699</v>
      </c>
      <c r="S3515" s="75">
        <v>1</v>
      </c>
      <c r="T3515" s="75">
        <v>0</v>
      </c>
      <c r="U3515" s="75">
        <v>0</v>
      </c>
      <c r="V3515" s="75">
        <v>6.8896275762978201</v>
      </c>
    </row>
    <row r="3516" spans="2:22" x14ac:dyDescent="0.25">
      <c r="B3516" s="45">
        <v>227</v>
      </c>
      <c r="C3516" s="70">
        <v>43843</v>
      </c>
      <c r="D3516">
        <v>0</v>
      </c>
      <c r="E3516" s="75">
        <v>0</v>
      </c>
      <c r="F3516">
        <f t="shared" si="87"/>
        <v>0</v>
      </c>
      <c r="G3516">
        <v>2.9634950459999998</v>
      </c>
      <c r="H3516" s="75">
        <v>0</v>
      </c>
      <c r="I3516" s="75">
        <v>0.05</v>
      </c>
      <c r="J3516" s="75">
        <v>0</v>
      </c>
      <c r="K3516" s="75">
        <v>1.1875</v>
      </c>
      <c r="L3516" s="75">
        <v>3.519150367125</v>
      </c>
      <c r="M3516" s="75">
        <v>3.519150367125</v>
      </c>
      <c r="N3516" s="75">
        <v>150</v>
      </c>
      <c r="O3516" s="75">
        <v>75</v>
      </c>
      <c r="P3516" s="75">
        <v>1</v>
      </c>
      <c r="Q3516" s="75">
        <v>0</v>
      </c>
      <c r="R3516" s="75">
        <v>0</v>
      </c>
      <c r="S3516" s="75">
        <v>1</v>
      </c>
      <c r="T3516" s="75">
        <v>0</v>
      </c>
      <c r="U3516" s="75">
        <v>0</v>
      </c>
      <c r="V3516" s="75">
        <v>10.4087779434228</v>
      </c>
    </row>
    <row r="3517" spans="2:22" x14ac:dyDescent="0.25">
      <c r="B3517" s="45">
        <v>228</v>
      </c>
      <c r="C3517" s="70">
        <v>43844</v>
      </c>
      <c r="D3517">
        <v>0</v>
      </c>
      <c r="E3517" s="75">
        <v>0</v>
      </c>
      <c r="F3517">
        <f t="shared" si="87"/>
        <v>0</v>
      </c>
      <c r="G3517">
        <v>2.9160880869999999</v>
      </c>
      <c r="H3517" s="75">
        <v>0</v>
      </c>
      <c r="I3517" s="75">
        <v>0.05</v>
      </c>
      <c r="J3517" s="75">
        <v>0</v>
      </c>
      <c r="K3517" s="75">
        <v>1.1950000000000001</v>
      </c>
      <c r="L3517" s="75">
        <v>3.4847252639650002</v>
      </c>
      <c r="M3517" s="75">
        <v>3.4847252639650002</v>
      </c>
      <c r="N3517" s="75">
        <v>150</v>
      </c>
      <c r="O3517" s="75">
        <v>75</v>
      </c>
      <c r="P3517" s="75">
        <v>1</v>
      </c>
      <c r="Q3517" s="75">
        <v>0</v>
      </c>
      <c r="R3517" s="75">
        <v>0</v>
      </c>
      <c r="S3517" s="75">
        <v>1</v>
      </c>
      <c r="T3517" s="75">
        <v>0</v>
      </c>
      <c r="U3517" s="75">
        <v>0</v>
      </c>
      <c r="V3517" s="75">
        <v>13.8935032073878</v>
      </c>
    </row>
    <row r="3518" spans="2:22" x14ac:dyDescent="0.25">
      <c r="B3518" s="45">
        <v>229</v>
      </c>
      <c r="C3518" s="70">
        <v>43845</v>
      </c>
      <c r="D3518">
        <v>0</v>
      </c>
      <c r="E3518" s="75">
        <v>0</v>
      </c>
      <c r="F3518">
        <f t="shared" si="87"/>
        <v>0</v>
      </c>
      <c r="G3518">
        <v>2.817561268</v>
      </c>
      <c r="H3518" s="75">
        <v>0</v>
      </c>
      <c r="I3518" s="75">
        <v>0.05</v>
      </c>
      <c r="J3518" s="75">
        <v>0</v>
      </c>
      <c r="K3518" s="75">
        <v>1.2024999999999999</v>
      </c>
      <c r="L3518" s="75">
        <v>3.3881174247699999</v>
      </c>
      <c r="M3518" s="75">
        <v>3.3881174247699999</v>
      </c>
      <c r="N3518" s="75">
        <v>150</v>
      </c>
      <c r="O3518" s="75">
        <v>75</v>
      </c>
      <c r="P3518" s="75">
        <v>1</v>
      </c>
      <c r="Q3518" s="75">
        <v>0</v>
      </c>
      <c r="R3518" s="75">
        <v>0</v>
      </c>
      <c r="S3518" s="75">
        <v>1</v>
      </c>
      <c r="T3518" s="75">
        <v>0</v>
      </c>
      <c r="U3518" s="75">
        <v>0</v>
      </c>
      <c r="V3518" s="75">
        <v>17.2816206321578</v>
      </c>
    </row>
    <row r="3519" spans="2:22" x14ac:dyDescent="0.25">
      <c r="B3519" s="45">
        <v>230</v>
      </c>
      <c r="C3519" s="70">
        <v>43846</v>
      </c>
      <c r="D3519">
        <v>0</v>
      </c>
      <c r="E3519" s="75">
        <v>0</v>
      </c>
      <c r="F3519">
        <f t="shared" si="87"/>
        <v>0</v>
      </c>
      <c r="G3519">
        <v>2.6912874119999999</v>
      </c>
      <c r="H3519" s="75">
        <v>0</v>
      </c>
      <c r="I3519" s="75">
        <v>0.03</v>
      </c>
      <c r="J3519" s="75">
        <v>0</v>
      </c>
      <c r="K3519" s="75">
        <v>1.21</v>
      </c>
      <c r="L3519" s="75">
        <v>3.2564577685199998</v>
      </c>
      <c r="M3519" s="75">
        <v>3.2564577685199998</v>
      </c>
      <c r="N3519" s="75">
        <v>150</v>
      </c>
      <c r="O3519" s="75">
        <v>75</v>
      </c>
      <c r="P3519" s="75">
        <v>1</v>
      </c>
      <c r="Q3519" s="75">
        <v>0</v>
      </c>
      <c r="R3519" s="75">
        <v>0</v>
      </c>
      <c r="S3519" s="75">
        <v>1</v>
      </c>
      <c r="T3519" s="75">
        <v>0</v>
      </c>
      <c r="U3519" s="75">
        <v>0</v>
      </c>
      <c r="V3519" s="75">
        <v>20.538078400677801</v>
      </c>
    </row>
    <row r="3520" spans="2:22" x14ac:dyDescent="0.25">
      <c r="B3520" s="45">
        <v>231</v>
      </c>
      <c r="C3520" s="70">
        <v>43847</v>
      </c>
      <c r="D3520">
        <v>0</v>
      </c>
      <c r="E3520" s="75">
        <v>0</v>
      </c>
      <c r="F3520">
        <f t="shared" si="87"/>
        <v>0</v>
      </c>
      <c r="G3520">
        <v>2.6088897530000001</v>
      </c>
      <c r="H3520" s="75">
        <v>0</v>
      </c>
      <c r="I3520" s="75">
        <v>0.03</v>
      </c>
      <c r="J3520" s="75">
        <v>0</v>
      </c>
      <c r="K3520" s="75">
        <v>1.21</v>
      </c>
      <c r="L3520" s="75">
        <v>3.1567566011300001</v>
      </c>
      <c r="M3520" s="75">
        <v>3.1567566011300001</v>
      </c>
      <c r="N3520" s="75">
        <v>150</v>
      </c>
      <c r="O3520" s="75">
        <v>75</v>
      </c>
      <c r="P3520" s="75">
        <v>1</v>
      </c>
      <c r="Q3520" s="75">
        <v>0</v>
      </c>
      <c r="R3520" s="75">
        <v>0</v>
      </c>
      <c r="S3520" s="75">
        <v>1</v>
      </c>
      <c r="T3520" s="75">
        <v>0</v>
      </c>
      <c r="U3520" s="75">
        <v>0</v>
      </c>
      <c r="V3520" s="75">
        <v>23.6948350018078</v>
      </c>
    </row>
    <row r="3521" spans="2:22" x14ac:dyDescent="0.25">
      <c r="B3521" s="45">
        <v>232</v>
      </c>
      <c r="C3521" s="70">
        <v>43848</v>
      </c>
      <c r="D3521">
        <v>0</v>
      </c>
      <c r="E3521" s="75">
        <v>0</v>
      </c>
      <c r="F3521">
        <f t="shared" si="87"/>
        <v>0</v>
      </c>
      <c r="G3521">
        <v>2.5910034909999999</v>
      </c>
      <c r="H3521" s="75">
        <v>0</v>
      </c>
      <c r="I3521" s="75">
        <v>0.03</v>
      </c>
      <c r="J3521" s="75">
        <v>0</v>
      </c>
      <c r="K3521" s="75">
        <v>1.21</v>
      </c>
      <c r="L3521" s="75">
        <v>3.1351142241100001</v>
      </c>
      <c r="M3521" s="75">
        <v>3.1351142241100001</v>
      </c>
      <c r="N3521" s="75">
        <v>150</v>
      </c>
      <c r="O3521" s="75">
        <v>75</v>
      </c>
      <c r="P3521" s="75">
        <v>1</v>
      </c>
      <c r="Q3521" s="75">
        <v>0</v>
      </c>
      <c r="R3521" s="75">
        <v>0</v>
      </c>
      <c r="S3521" s="75">
        <v>1</v>
      </c>
      <c r="T3521" s="75">
        <v>0</v>
      </c>
      <c r="U3521" s="75">
        <v>0</v>
      </c>
      <c r="V3521" s="75">
        <v>26.829949225917801</v>
      </c>
    </row>
    <row r="3522" spans="2:22" x14ac:dyDescent="0.25">
      <c r="B3522" s="45">
        <v>233</v>
      </c>
      <c r="C3522" s="70">
        <v>43849</v>
      </c>
      <c r="D3522">
        <v>0</v>
      </c>
      <c r="E3522" s="75">
        <v>0</v>
      </c>
      <c r="F3522">
        <f t="shared" si="87"/>
        <v>0</v>
      </c>
      <c r="G3522">
        <v>2.6218644740000001</v>
      </c>
      <c r="H3522" s="75">
        <v>0</v>
      </c>
      <c r="I3522" s="75">
        <v>0.03</v>
      </c>
      <c r="J3522" s="75">
        <v>0</v>
      </c>
      <c r="K3522" s="75">
        <v>1.21</v>
      </c>
      <c r="L3522" s="75">
        <v>3.1724560135400002</v>
      </c>
      <c r="M3522" s="75">
        <v>3.1724560135400002</v>
      </c>
      <c r="N3522" s="75">
        <v>150</v>
      </c>
      <c r="O3522" s="75">
        <v>75</v>
      </c>
      <c r="P3522" s="75">
        <v>1</v>
      </c>
      <c r="Q3522" s="75">
        <v>0</v>
      </c>
      <c r="R3522" s="75">
        <v>0</v>
      </c>
      <c r="S3522" s="75">
        <v>1</v>
      </c>
      <c r="T3522" s="75">
        <v>0</v>
      </c>
      <c r="U3522" s="75">
        <v>0</v>
      </c>
      <c r="V3522" s="75">
        <v>30.002405239457801</v>
      </c>
    </row>
    <row r="3523" spans="2:22" x14ac:dyDescent="0.25">
      <c r="B3523" s="45">
        <v>234</v>
      </c>
      <c r="C3523" s="70">
        <v>43850</v>
      </c>
      <c r="D3523">
        <v>0</v>
      </c>
      <c r="E3523" s="75">
        <v>0</v>
      </c>
      <c r="F3523">
        <f t="shared" si="87"/>
        <v>0</v>
      </c>
      <c r="G3523">
        <v>2.6870402499999999</v>
      </c>
      <c r="H3523" s="75">
        <v>0</v>
      </c>
      <c r="I3523" s="75">
        <v>1.4999999999999999E-2</v>
      </c>
      <c r="J3523" s="75">
        <v>0</v>
      </c>
      <c r="K3523" s="75">
        <v>1.21</v>
      </c>
      <c r="L3523" s="75">
        <v>3.2513187024999999</v>
      </c>
      <c r="M3523" s="75">
        <v>3.2513187024999999</v>
      </c>
      <c r="N3523" s="75">
        <v>150</v>
      </c>
      <c r="O3523" s="75">
        <v>75</v>
      </c>
      <c r="P3523" s="75">
        <v>1</v>
      </c>
      <c r="Q3523" s="75">
        <v>0</v>
      </c>
      <c r="R3523" s="75">
        <v>0</v>
      </c>
      <c r="S3523" s="75">
        <v>1</v>
      </c>
      <c r="T3523" s="75">
        <v>0</v>
      </c>
      <c r="U3523" s="75">
        <v>0</v>
      </c>
      <c r="V3523" s="75">
        <v>33.253723941957801</v>
      </c>
    </row>
    <row r="3524" spans="2:22" x14ac:dyDescent="0.25">
      <c r="B3524" s="45">
        <v>235</v>
      </c>
      <c r="C3524" s="70">
        <v>43851</v>
      </c>
      <c r="D3524">
        <v>0</v>
      </c>
      <c r="E3524" s="75">
        <v>0</v>
      </c>
      <c r="F3524">
        <f t="shared" si="87"/>
        <v>0</v>
      </c>
      <c r="G3524">
        <v>2.7991621389999999</v>
      </c>
      <c r="H3524" s="75">
        <v>0</v>
      </c>
      <c r="I3524" s="75">
        <v>1.4999999999999999E-2</v>
      </c>
      <c r="J3524" s="75">
        <v>0</v>
      </c>
      <c r="K3524" s="75">
        <v>1.21</v>
      </c>
      <c r="L3524" s="75">
        <v>3.3869861881899999</v>
      </c>
      <c r="M3524" s="75">
        <v>3.3869861881899999</v>
      </c>
      <c r="N3524" s="75">
        <v>150</v>
      </c>
      <c r="O3524" s="75">
        <v>75</v>
      </c>
      <c r="P3524" s="75">
        <v>1</v>
      </c>
      <c r="Q3524" s="75">
        <v>0</v>
      </c>
      <c r="R3524" s="75">
        <v>0</v>
      </c>
      <c r="S3524" s="75">
        <v>1</v>
      </c>
      <c r="T3524" s="75">
        <v>0</v>
      </c>
      <c r="U3524" s="75">
        <v>0</v>
      </c>
      <c r="V3524" s="75">
        <v>36.640710130147802</v>
      </c>
    </row>
    <row r="3525" spans="2:22" x14ac:dyDescent="0.25">
      <c r="B3525" s="45">
        <v>236</v>
      </c>
      <c r="C3525" s="70">
        <v>43852</v>
      </c>
      <c r="D3525">
        <v>0</v>
      </c>
      <c r="E3525" s="75">
        <v>0</v>
      </c>
      <c r="F3525">
        <f t="shared" si="87"/>
        <v>0</v>
      </c>
      <c r="G3525">
        <v>2.8631178730000002</v>
      </c>
      <c r="H3525" s="75">
        <v>0</v>
      </c>
      <c r="I3525" s="75">
        <v>1.4999999999999999E-2</v>
      </c>
      <c r="J3525" s="75">
        <v>0</v>
      </c>
      <c r="K3525" s="75">
        <v>1.21</v>
      </c>
      <c r="L3525" s="75">
        <v>3.4643726263299999</v>
      </c>
      <c r="M3525" s="75">
        <v>3.4643726263299999</v>
      </c>
      <c r="N3525" s="75">
        <v>150</v>
      </c>
      <c r="O3525" s="75">
        <v>75</v>
      </c>
      <c r="P3525" s="75">
        <v>1</v>
      </c>
      <c r="Q3525" s="75">
        <v>0</v>
      </c>
      <c r="R3525" s="75">
        <v>0</v>
      </c>
      <c r="S3525" s="75">
        <v>1</v>
      </c>
      <c r="T3525" s="75">
        <v>0</v>
      </c>
      <c r="U3525" s="75">
        <v>0</v>
      </c>
      <c r="V3525" s="75">
        <v>40.105082756477799</v>
      </c>
    </row>
    <row r="3526" spans="2:22" x14ac:dyDescent="0.25">
      <c r="B3526" s="45">
        <v>237</v>
      </c>
      <c r="C3526" s="70">
        <v>43853</v>
      </c>
      <c r="D3526">
        <v>0</v>
      </c>
      <c r="E3526" s="75">
        <v>0</v>
      </c>
      <c r="F3526">
        <f t="shared" ref="F3526:F3589" si="88">D3526+E3526</f>
        <v>0</v>
      </c>
      <c r="G3526">
        <v>2.8960905600000002</v>
      </c>
      <c r="H3526" s="75">
        <v>0</v>
      </c>
      <c r="I3526" s="75">
        <v>1.4999999999999999E-2</v>
      </c>
      <c r="J3526" s="75">
        <v>0</v>
      </c>
      <c r="K3526" s="75">
        <v>1.21</v>
      </c>
      <c r="L3526" s="75">
        <v>3.5042695776000001</v>
      </c>
      <c r="M3526" s="75">
        <v>3.5042695776000001</v>
      </c>
      <c r="N3526" s="75">
        <v>150</v>
      </c>
      <c r="O3526" s="75">
        <v>75</v>
      </c>
      <c r="P3526" s="75">
        <v>1</v>
      </c>
      <c r="Q3526" s="75">
        <v>0</v>
      </c>
      <c r="R3526" s="75">
        <v>0</v>
      </c>
      <c r="S3526" s="75">
        <v>1</v>
      </c>
      <c r="T3526" s="75">
        <v>0</v>
      </c>
      <c r="U3526" s="75">
        <v>0</v>
      </c>
      <c r="V3526" s="75">
        <v>43.609352334077798</v>
      </c>
    </row>
    <row r="3527" spans="2:22" x14ac:dyDescent="0.25">
      <c r="B3527" s="45">
        <v>238</v>
      </c>
      <c r="C3527" s="70">
        <v>43854</v>
      </c>
      <c r="D3527">
        <v>0</v>
      </c>
      <c r="E3527" s="75">
        <v>0</v>
      </c>
      <c r="F3527">
        <f t="shared" si="88"/>
        <v>0</v>
      </c>
      <c r="G3527">
        <v>2.9287217590000001</v>
      </c>
      <c r="H3527" s="75">
        <v>0</v>
      </c>
      <c r="I3527" s="75">
        <v>1.4999999999999999E-2</v>
      </c>
      <c r="J3527" s="75">
        <v>0</v>
      </c>
      <c r="K3527" s="75">
        <v>1.21</v>
      </c>
      <c r="L3527" s="75">
        <v>3.5437533283899998</v>
      </c>
      <c r="M3527" s="75">
        <v>3.5437533283899998</v>
      </c>
      <c r="N3527" s="75">
        <v>150</v>
      </c>
      <c r="O3527" s="75">
        <v>75</v>
      </c>
      <c r="P3527" s="75">
        <v>1</v>
      </c>
      <c r="Q3527" s="75">
        <v>0</v>
      </c>
      <c r="R3527" s="75">
        <v>0</v>
      </c>
      <c r="S3527" s="75">
        <v>1</v>
      </c>
      <c r="T3527" s="75">
        <v>0</v>
      </c>
      <c r="U3527" s="75">
        <v>0</v>
      </c>
      <c r="V3527" s="75">
        <v>47.153105662467802</v>
      </c>
    </row>
    <row r="3528" spans="2:22" x14ac:dyDescent="0.25">
      <c r="B3528" s="45">
        <v>239</v>
      </c>
      <c r="C3528" s="70">
        <v>43855</v>
      </c>
      <c r="D3528">
        <v>0</v>
      </c>
      <c r="E3528" s="75">
        <v>0</v>
      </c>
      <c r="F3528">
        <f t="shared" si="88"/>
        <v>0</v>
      </c>
      <c r="G3528">
        <v>2.9554421729999998</v>
      </c>
      <c r="H3528" s="75">
        <v>0</v>
      </c>
      <c r="I3528" s="75">
        <v>1.4999999999999999E-2</v>
      </c>
      <c r="J3528" s="75">
        <v>0</v>
      </c>
      <c r="K3528" s="75">
        <v>1.21</v>
      </c>
      <c r="L3528" s="75">
        <v>3.5760850293300002</v>
      </c>
      <c r="M3528" s="75">
        <v>3.5760850293300002</v>
      </c>
      <c r="N3528" s="75">
        <v>150</v>
      </c>
      <c r="O3528" s="75">
        <v>75</v>
      </c>
      <c r="P3528" s="75">
        <v>1</v>
      </c>
      <c r="Q3528" s="75">
        <v>0</v>
      </c>
      <c r="R3528" s="75">
        <v>0</v>
      </c>
      <c r="S3528" s="75">
        <v>1</v>
      </c>
      <c r="T3528" s="75">
        <v>0</v>
      </c>
      <c r="U3528" s="75">
        <v>0</v>
      </c>
      <c r="V3528" s="75">
        <v>50.729190691797797</v>
      </c>
    </row>
    <row r="3529" spans="2:22" x14ac:dyDescent="0.25">
      <c r="B3529" s="45">
        <v>240</v>
      </c>
      <c r="C3529" s="70">
        <v>43856</v>
      </c>
      <c r="D3529">
        <v>0</v>
      </c>
      <c r="E3529" s="75">
        <v>0</v>
      </c>
      <c r="F3529">
        <f t="shared" si="88"/>
        <v>0</v>
      </c>
      <c r="G3529">
        <v>2.979467348</v>
      </c>
      <c r="H3529" s="75">
        <v>0</v>
      </c>
      <c r="I3529" s="75">
        <v>1.4999999999999999E-2</v>
      </c>
      <c r="J3529" s="75">
        <v>0</v>
      </c>
      <c r="K3529" s="75">
        <v>1.21</v>
      </c>
      <c r="L3529" s="75">
        <v>3.6051554910800001</v>
      </c>
      <c r="M3529" s="75">
        <v>3.6051554910800001</v>
      </c>
      <c r="N3529" s="75">
        <v>150</v>
      </c>
      <c r="O3529" s="75">
        <v>75</v>
      </c>
      <c r="P3529" s="75">
        <v>1</v>
      </c>
      <c r="Q3529" s="75">
        <v>0</v>
      </c>
      <c r="R3529" s="75">
        <v>0</v>
      </c>
      <c r="S3529" s="75">
        <v>1</v>
      </c>
      <c r="T3529" s="75">
        <v>0</v>
      </c>
      <c r="U3529" s="75">
        <v>0</v>
      </c>
      <c r="V3529" s="75">
        <v>54.334346182877802</v>
      </c>
    </row>
    <row r="3530" spans="2:22" x14ac:dyDescent="0.25">
      <c r="B3530" s="45">
        <v>241</v>
      </c>
      <c r="C3530" s="70">
        <v>43857</v>
      </c>
      <c r="D3530">
        <v>0</v>
      </c>
      <c r="E3530" s="75">
        <v>0</v>
      </c>
      <c r="F3530">
        <f t="shared" si="88"/>
        <v>0</v>
      </c>
      <c r="G3530">
        <v>3.0335812889999998</v>
      </c>
      <c r="H3530" s="75">
        <v>0</v>
      </c>
      <c r="I3530" s="75">
        <v>1.4999999999999999E-2</v>
      </c>
      <c r="J3530" s="75">
        <v>0</v>
      </c>
      <c r="K3530" s="75">
        <v>1.21</v>
      </c>
      <c r="L3530" s="75">
        <v>3.67063335969</v>
      </c>
      <c r="M3530" s="75">
        <v>3.67063335969</v>
      </c>
      <c r="N3530" s="75">
        <v>150</v>
      </c>
      <c r="O3530" s="75">
        <v>75</v>
      </c>
      <c r="P3530" s="75">
        <v>1</v>
      </c>
      <c r="Q3530" s="75">
        <v>0</v>
      </c>
      <c r="R3530" s="75">
        <v>0</v>
      </c>
      <c r="S3530" s="75">
        <v>1</v>
      </c>
      <c r="T3530" s="75">
        <v>0</v>
      </c>
      <c r="U3530" s="75">
        <v>0</v>
      </c>
      <c r="V3530" s="75">
        <v>58.004979542567803</v>
      </c>
    </row>
    <row r="3531" spans="2:22" x14ac:dyDescent="0.25">
      <c r="B3531" s="45">
        <v>242</v>
      </c>
      <c r="C3531" s="70">
        <v>43858</v>
      </c>
      <c r="D3531">
        <v>0</v>
      </c>
      <c r="E3531" s="69">
        <v>20</v>
      </c>
      <c r="F3531">
        <f t="shared" si="88"/>
        <v>20</v>
      </c>
      <c r="G3531">
        <v>3.084826257</v>
      </c>
      <c r="H3531" s="75">
        <v>20</v>
      </c>
      <c r="I3531" s="75">
        <v>0.03</v>
      </c>
      <c r="J3531" s="75">
        <v>0.6</v>
      </c>
      <c r="K3531" s="75">
        <v>1.21</v>
      </c>
      <c r="L3531" s="75">
        <v>3.7326397709700001</v>
      </c>
      <c r="M3531" s="75">
        <v>3.7326397709700001</v>
      </c>
      <c r="N3531" s="75">
        <v>150</v>
      </c>
      <c r="O3531" s="75">
        <v>75</v>
      </c>
      <c r="P3531" s="75">
        <v>1</v>
      </c>
      <c r="Q3531" s="75">
        <v>19.399999999999999</v>
      </c>
      <c r="R3531" s="75">
        <v>19.399999999999999</v>
      </c>
      <c r="S3531" s="75">
        <v>1</v>
      </c>
      <c r="T3531" s="75">
        <v>3.9168400572575002</v>
      </c>
      <c r="U3531" s="75">
        <v>0</v>
      </c>
      <c r="V3531" s="75">
        <v>46.254459370795303</v>
      </c>
    </row>
    <row r="3532" spans="2:22" x14ac:dyDescent="0.25">
      <c r="B3532" s="45">
        <v>243</v>
      </c>
      <c r="C3532" s="70">
        <v>43859</v>
      </c>
      <c r="D3532">
        <v>0</v>
      </c>
      <c r="E3532" s="69">
        <v>20</v>
      </c>
      <c r="F3532">
        <f t="shared" si="88"/>
        <v>20</v>
      </c>
      <c r="G3532">
        <v>3.1067523069999998</v>
      </c>
      <c r="H3532" s="75">
        <v>20</v>
      </c>
      <c r="I3532" s="75">
        <v>0.03</v>
      </c>
      <c r="J3532" s="75">
        <v>0.6</v>
      </c>
      <c r="K3532" s="75">
        <v>1.21</v>
      </c>
      <c r="L3532" s="75">
        <v>3.7591702914699998</v>
      </c>
      <c r="M3532" s="75">
        <v>3.7591702914699998</v>
      </c>
      <c r="N3532" s="75">
        <v>150</v>
      </c>
      <c r="O3532" s="75">
        <v>75</v>
      </c>
      <c r="P3532" s="75">
        <v>1</v>
      </c>
      <c r="Q3532" s="75">
        <v>19.399999999999999</v>
      </c>
      <c r="R3532" s="75">
        <v>23.316840057257501</v>
      </c>
      <c r="S3532" s="75">
        <v>1</v>
      </c>
      <c r="T3532" s="75">
        <v>4.8894174414468701</v>
      </c>
      <c r="U3532" s="75">
        <v>0</v>
      </c>
      <c r="V3532" s="75">
        <v>31.5862070464547</v>
      </c>
    </row>
    <row r="3533" spans="2:22" x14ac:dyDescent="0.25">
      <c r="B3533" s="45">
        <v>244</v>
      </c>
      <c r="C3533" s="70">
        <v>43860</v>
      </c>
      <c r="D3533">
        <v>0</v>
      </c>
      <c r="E3533" s="69">
        <v>20</v>
      </c>
      <c r="F3533">
        <f t="shared" si="88"/>
        <v>20</v>
      </c>
      <c r="G3533">
        <v>3.1314399389999998</v>
      </c>
      <c r="H3533" s="75">
        <v>20</v>
      </c>
      <c r="I3533" s="75">
        <v>0.03</v>
      </c>
      <c r="J3533" s="75">
        <v>0.6</v>
      </c>
      <c r="K3533" s="75">
        <v>1.21</v>
      </c>
      <c r="L3533" s="75">
        <v>3.7890423261900001</v>
      </c>
      <c r="M3533" s="75">
        <v>3.7890423261900001</v>
      </c>
      <c r="N3533" s="75">
        <v>150</v>
      </c>
      <c r="O3533" s="75">
        <v>75</v>
      </c>
      <c r="P3533" s="75">
        <v>1</v>
      </c>
      <c r="Q3533" s="75">
        <v>19.399999999999999</v>
      </c>
      <c r="R3533" s="75">
        <v>24.289417441446901</v>
      </c>
      <c r="S3533" s="75">
        <v>1</v>
      </c>
      <c r="T3533" s="75">
        <v>5.1250937788142199</v>
      </c>
      <c r="U3533" s="75">
        <v>0</v>
      </c>
      <c r="V3533" s="75">
        <v>16.210925710011999</v>
      </c>
    </row>
    <row r="3534" spans="2:22" x14ac:dyDescent="0.25">
      <c r="B3534" s="45">
        <v>245</v>
      </c>
      <c r="C3534" s="70">
        <v>43861</v>
      </c>
      <c r="D3534">
        <v>0</v>
      </c>
      <c r="E3534" s="69">
        <v>20</v>
      </c>
      <c r="F3534">
        <f t="shared" si="88"/>
        <v>20</v>
      </c>
      <c r="G3534">
        <v>3.173687996</v>
      </c>
      <c r="H3534" s="75">
        <v>20</v>
      </c>
      <c r="I3534" s="75">
        <v>0.05</v>
      </c>
      <c r="J3534" s="75">
        <v>1</v>
      </c>
      <c r="K3534" s="75">
        <v>1.21</v>
      </c>
      <c r="L3534" s="75">
        <v>3.8401624751600001</v>
      </c>
      <c r="M3534" s="75">
        <v>3.8401624751600001</v>
      </c>
      <c r="N3534" s="75">
        <v>150</v>
      </c>
      <c r="O3534" s="75">
        <v>75</v>
      </c>
      <c r="P3534" s="75">
        <v>1</v>
      </c>
      <c r="Q3534" s="75">
        <v>19</v>
      </c>
      <c r="R3534" s="75">
        <v>24.1250937788142</v>
      </c>
      <c r="S3534" s="75">
        <v>1</v>
      </c>
      <c r="T3534" s="75">
        <v>5.0712328259135599</v>
      </c>
      <c r="U3534" s="75">
        <v>0</v>
      </c>
      <c r="V3534" s="75">
        <v>0.997227232271367</v>
      </c>
    </row>
    <row r="3535" spans="2:22" x14ac:dyDescent="0.25">
      <c r="B3535" s="45">
        <v>246</v>
      </c>
      <c r="C3535" s="70">
        <v>43862</v>
      </c>
      <c r="D3535">
        <v>0</v>
      </c>
      <c r="E3535" s="75">
        <v>0</v>
      </c>
      <c r="F3535">
        <f t="shared" si="88"/>
        <v>0</v>
      </c>
      <c r="G3535">
        <v>3.2239641880000001</v>
      </c>
      <c r="H3535" s="75">
        <v>0</v>
      </c>
      <c r="I3535" s="75">
        <v>0.05</v>
      </c>
      <c r="J3535" s="75">
        <v>0</v>
      </c>
      <c r="K3535" s="75">
        <v>1.21</v>
      </c>
      <c r="L3535" s="75">
        <v>3.9009966674799998</v>
      </c>
      <c r="M3535" s="75">
        <v>3.9009966674799998</v>
      </c>
      <c r="N3535" s="75">
        <v>150</v>
      </c>
      <c r="O3535" s="75">
        <v>75</v>
      </c>
      <c r="P3535" s="75">
        <v>1</v>
      </c>
      <c r="Q3535" s="75">
        <v>0</v>
      </c>
      <c r="R3535" s="75">
        <v>5.0712328259135599</v>
      </c>
      <c r="S3535" s="75">
        <v>1</v>
      </c>
      <c r="T3535" s="75">
        <v>0.29255903960838903</v>
      </c>
      <c r="U3535" s="75">
        <v>0</v>
      </c>
      <c r="V3535" s="75">
        <v>0.11955011344620101</v>
      </c>
    </row>
    <row r="3536" spans="2:22" x14ac:dyDescent="0.25">
      <c r="B3536" s="45">
        <v>247</v>
      </c>
      <c r="C3536" s="70">
        <v>43863</v>
      </c>
      <c r="D3536">
        <v>0</v>
      </c>
      <c r="E3536" s="75">
        <v>0</v>
      </c>
      <c r="F3536">
        <f t="shared" si="88"/>
        <v>0</v>
      </c>
      <c r="G3536">
        <v>3.2712480390000001</v>
      </c>
      <c r="H3536" s="75">
        <v>0</v>
      </c>
      <c r="I3536" s="75">
        <v>0.05</v>
      </c>
      <c r="J3536" s="75">
        <v>0</v>
      </c>
      <c r="K3536" s="75">
        <v>1.21</v>
      </c>
      <c r="L3536" s="75">
        <v>3.9582101271900001</v>
      </c>
      <c r="M3536" s="75">
        <v>3.9582101271900001</v>
      </c>
      <c r="N3536" s="75">
        <v>150</v>
      </c>
      <c r="O3536" s="75">
        <v>75</v>
      </c>
      <c r="P3536" s="75">
        <v>1</v>
      </c>
      <c r="Q3536" s="75">
        <v>0</v>
      </c>
      <c r="R3536" s="75">
        <v>0.29255903960838903</v>
      </c>
      <c r="S3536" s="75">
        <v>1</v>
      </c>
      <c r="T3536" s="75">
        <v>0</v>
      </c>
      <c r="U3536" s="75">
        <v>0</v>
      </c>
      <c r="V3536" s="75">
        <v>3.7852012010278102</v>
      </c>
    </row>
    <row r="3537" spans="2:22" x14ac:dyDescent="0.25">
      <c r="B3537" s="45">
        <v>248</v>
      </c>
      <c r="C3537" s="70">
        <v>43864</v>
      </c>
      <c r="D3537">
        <v>0</v>
      </c>
      <c r="E3537" s="75">
        <v>0</v>
      </c>
      <c r="F3537">
        <f t="shared" si="88"/>
        <v>0</v>
      </c>
      <c r="G3537">
        <v>3.297982287</v>
      </c>
      <c r="H3537" s="75">
        <v>0</v>
      </c>
      <c r="I3537" s="75">
        <v>0.05</v>
      </c>
      <c r="J3537" s="75">
        <v>0</v>
      </c>
      <c r="K3537" s="75">
        <v>1.21</v>
      </c>
      <c r="L3537" s="75">
        <v>3.9905585672699999</v>
      </c>
      <c r="M3537" s="75">
        <v>3.9905585672699999</v>
      </c>
      <c r="N3537" s="75">
        <v>150</v>
      </c>
      <c r="O3537" s="75">
        <v>75</v>
      </c>
      <c r="P3537" s="75">
        <v>1</v>
      </c>
      <c r="Q3537" s="75">
        <v>0</v>
      </c>
      <c r="R3537" s="75">
        <v>0</v>
      </c>
      <c r="S3537" s="75">
        <v>1</v>
      </c>
      <c r="T3537" s="75">
        <v>0</v>
      </c>
      <c r="U3537" s="75">
        <v>0</v>
      </c>
      <c r="V3537" s="75">
        <v>7.7757597682978101</v>
      </c>
    </row>
    <row r="3538" spans="2:22" x14ac:dyDescent="0.25">
      <c r="B3538" s="45">
        <v>249</v>
      </c>
      <c r="C3538" s="70">
        <v>43865</v>
      </c>
      <c r="D3538">
        <v>0</v>
      </c>
      <c r="E3538" s="75">
        <v>0</v>
      </c>
      <c r="F3538">
        <f t="shared" si="88"/>
        <v>0</v>
      </c>
      <c r="G3538">
        <v>3.307154696</v>
      </c>
      <c r="H3538" s="75">
        <v>0</v>
      </c>
      <c r="I3538" s="75">
        <v>0.05</v>
      </c>
      <c r="J3538" s="75">
        <v>0</v>
      </c>
      <c r="K3538" s="75">
        <v>1.21</v>
      </c>
      <c r="L3538" s="75">
        <v>4.0016571821599998</v>
      </c>
      <c r="M3538" s="75">
        <v>4.0016571821599998</v>
      </c>
      <c r="N3538" s="75">
        <v>150</v>
      </c>
      <c r="O3538" s="75">
        <v>75</v>
      </c>
      <c r="P3538" s="75">
        <v>1</v>
      </c>
      <c r="Q3538" s="75">
        <v>0</v>
      </c>
      <c r="R3538" s="75">
        <v>0</v>
      </c>
      <c r="S3538" s="75">
        <v>1</v>
      </c>
      <c r="T3538" s="75">
        <v>0</v>
      </c>
      <c r="U3538" s="75">
        <v>0</v>
      </c>
      <c r="V3538" s="75">
        <v>11.7774169504578</v>
      </c>
    </row>
    <row r="3539" spans="2:22" x14ac:dyDescent="0.25">
      <c r="B3539" s="45">
        <v>250</v>
      </c>
      <c r="C3539" s="70">
        <v>43866</v>
      </c>
      <c r="D3539">
        <v>0</v>
      </c>
      <c r="E3539" s="75">
        <v>0</v>
      </c>
      <c r="F3539">
        <f t="shared" si="88"/>
        <v>0</v>
      </c>
      <c r="G3539">
        <v>3.2496089179999998</v>
      </c>
      <c r="H3539" s="75">
        <v>0</v>
      </c>
      <c r="I3539" s="75">
        <v>0.05</v>
      </c>
      <c r="J3539" s="75">
        <v>0</v>
      </c>
      <c r="K3539" s="75">
        <v>1.21</v>
      </c>
      <c r="L3539" s="75">
        <v>3.9320267907800002</v>
      </c>
      <c r="M3539" s="75">
        <v>3.9320267907800002</v>
      </c>
      <c r="N3539" s="75">
        <v>150</v>
      </c>
      <c r="O3539" s="75">
        <v>75</v>
      </c>
      <c r="P3539" s="75">
        <v>1</v>
      </c>
      <c r="Q3539" s="75">
        <v>0</v>
      </c>
      <c r="R3539" s="75">
        <v>0</v>
      </c>
      <c r="S3539" s="75">
        <v>1</v>
      </c>
      <c r="T3539" s="75">
        <v>0</v>
      </c>
      <c r="U3539" s="75">
        <v>0</v>
      </c>
      <c r="V3539" s="75">
        <v>15.7094437412378</v>
      </c>
    </row>
    <row r="3540" spans="2:22" x14ac:dyDescent="0.25">
      <c r="B3540" s="45">
        <v>251</v>
      </c>
      <c r="C3540" s="70">
        <v>43867</v>
      </c>
      <c r="D3540">
        <v>0</v>
      </c>
      <c r="E3540" s="75">
        <v>0</v>
      </c>
      <c r="F3540">
        <f t="shared" si="88"/>
        <v>0</v>
      </c>
      <c r="G3540">
        <v>3.178267204</v>
      </c>
      <c r="H3540" s="75">
        <v>0</v>
      </c>
      <c r="I3540" s="75">
        <v>0.03</v>
      </c>
      <c r="J3540" s="75">
        <v>0</v>
      </c>
      <c r="K3540" s="75">
        <v>1.21</v>
      </c>
      <c r="L3540" s="75">
        <v>3.8457033168399999</v>
      </c>
      <c r="M3540" s="75">
        <v>3.8457033168399999</v>
      </c>
      <c r="N3540" s="75">
        <v>150</v>
      </c>
      <c r="O3540" s="75">
        <v>75</v>
      </c>
      <c r="P3540" s="75">
        <v>1</v>
      </c>
      <c r="Q3540" s="75">
        <v>0</v>
      </c>
      <c r="R3540" s="75">
        <v>0</v>
      </c>
      <c r="S3540" s="75">
        <v>1</v>
      </c>
      <c r="T3540" s="75">
        <v>0</v>
      </c>
      <c r="U3540" s="75">
        <v>0</v>
      </c>
      <c r="V3540" s="75">
        <v>19.5551470580778</v>
      </c>
    </row>
    <row r="3541" spans="2:22" x14ac:dyDescent="0.25">
      <c r="B3541" s="45">
        <v>252</v>
      </c>
      <c r="C3541" s="70">
        <v>43868</v>
      </c>
      <c r="D3541">
        <v>0</v>
      </c>
      <c r="E3541" s="75">
        <v>0</v>
      </c>
      <c r="F3541">
        <f t="shared" si="88"/>
        <v>0</v>
      </c>
      <c r="G3541">
        <v>3.1589224329999999</v>
      </c>
      <c r="H3541" s="75">
        <v>0</v>
      </c>
      <c r="I3541" s="75">
        <v>0.03</v>
      </c>
      <c r="J3541" s="75">
        <v>0</v>
      </c>
      <c r="K3541" s="75">
        <v>1.21</v>
      </c>
      <c r="L3541" s="75">
        <v>3.8222961439300001</v>
      </c>
      <c r="M3541" s="75">
        <v>3.8222961439300001</v>
      </c>
      <c r="N3541" s="75">
        <v>150</v>
      </c>
      <c r="O3541" s="75">
        <v>75</v>
      </c>
      <c r="P3541" s="75">
        <v>1</v>
      </c>
      <c r="Q3541" s="75">
        <v>0</v>
      </c>
      <c r="R3541" s="75">
        <v>0</v>
      </c>
      <c r="S3541" s="75">
        <v>1</v>
      </c>
      <c r="T3541" s="75">
        <v>0</v>
      </c>
      <c r="U3541" s="75">
        <v>0</v>
      </c>
      <c r="V3541" s="75">
        <v>23.3774432020078</v>
      </c>
    </row>
    <row r="3542" spans="2:22" x14ac:dyDescent="0.25">
      <c r="B3542" s="45">
        <v>253</v>
      </c>
      <c r="C3542" s="70">
        <v>43869</v>
      </c>
      <c r="D3542">
        <v>0</v>
      </c>
      <c r="E3542" s="75">
        <v>0</v>
      </c>
      <c r="F3542">
        <f t="shared" si="88"/>
        <v>0</v>
      </c>
      <c r="G3542">
        <v>3.2147835859999998</v>
      </c>
      <c r="H3542" s="75">
        <v>0</v>
      </c>
      <c r="I3542" s="75">
        <v>0.03</v>
      </c>
      <c r="J3542" s="75">
        <v>0</v>
      </c>
      <c r="K3542" s="75">
        <v>1.21</v>
      </c>
      <c r="L3542" s="75">
        <v>3.88988813906</v>
      </c>
      <c r="M3542" s="75">
        <v>3.88988813906</v>
      </c>
      <c r="N3542" s="75">
        <v>150</v>
      </c>
      <c r="O3542" s="75">
        <v>75</v>
      </c>
      <c r="P3542" s="75">
        <v>1</v>
      </c>
      <c r="Q3542" s="75">
        <v>0</v>
      </c>
      <c r="R3542" s="75">
        <v>0</v>
      </c>
      <c r="S3542" s="75">
        <v>1</v>
      </c>
      <c r="T3542" s="75">
        <v>0</v>
      </c>
      <c r="U3542" s="75">
        <v>0</v>
      </c>
      <c r="V3542" s="75">
        <v>27.267331341067798</v>
      </c>
    </row>
    <row r="3543" spans="2:22" x14ac:dyDescent="0.25">
      <c r="B3543" s="45">
        <v>254</v>
      </c>
      <c r="C3543" s="70">
        <v>43870</v>
      </c>
      <c r="D3543">
        <v>0</v>
      </c>
      <c r="E3543" s="75">
        <v>0</v>
      </c>
      <c r="F3543">
        <f t="shared" si="88"/>
        <v>0</v>
      </c>
      <c r="G3543">
        <v>3.3023674760000001</v>
      </c>
      <c r="H3543" s="75">
        <v>0</v>
      </c>
      <c r="I3543" s="75">
        <v>0.03</v>
      </c>
      <c r="J3543" s="75">
        <v>0</v>
      </c>
      <c r="K3543" s="75">
        <v>1.21</v>
      </c>
      <c r="L3543" s="75">
        <v>3.9958646459599998</v>
      </c>
      <c r="M3543" s="75">
        <v>3.9958646459599998</v>
      </c>
      <c r="N3543" s="75">
        <v>150</v>
      </c>
      <c r="O3543" s="75">
        <v>75</v>
      </c>
      <c r="P3543" s="75">
        <v>1</v>
      </c>
      <c r="Q3543" s="75">
        <v>0</v>
      </c>
      <c r="R3543" s="75">
        <v>0</v>
      </c>
      <c r="S3543" s="75">
        <v>1</v>
      </c>
      <c r="T3543" s="75">
        <v>0</v>
      </c>
      <c r="U3543" s="75">
        <v>0</v>
      </c>
      <c r="V3543" s="75">
        <v>31.2631959870278</v>
      </c>
    </row>
    <row r="3544" spans="2:22" x14ac:dyDescent="0.25">
      <c r="B3544" s="45">
        <v>255</v>
      </c>
      <c r="C3544" s="70">
        <v>43871</v>
      </c>
      <c r="D3544">
        <v>0</v>
      </c>
      <c r="E3544" s="75">
        <v>0</v>
      </c>
      <c r="F3544">
        <f t="shared" si="88"/>
        <v>0</v>
      </c>
      <c r="G3544">
        <v>3.4700036339999998</v>
      </c>
      <c r="H3544" s="75">
        <v>0</v>
      </c>
      <c r="I3544" s="75">
        <v>1.4999999999999999E-2</v>
      </c>
      <c r="J3544" s="75">
        <v>0</v>
      </c>
      <c r="K3544" s="75">
        <v>1.21</v>
      </c>
      <c r="L3544" s="75">
        <v>4.1987043971400002</v>
      </c>
      <c r="M3544" s="75">
        <v>4.1987043971400002</v>
      </c>
      <c r="N3544" s="75">
        <v>150</v>
      </c>
      <c r="O3544" s="75">
        <v>75</v>
      </c>
      <c r="P3544" s="75">
        <v>1</v>
      </c>
      <c r="Q3544" s="75">
        <v>0</v>
      </c>
      <c r="R3544" s="75">
        <v>0</v>
      </c>
      <c r="S3544" s="75">
        <v>1</v>
      </c>
      <c r="T3544" s="75">
        <v>0</v>
      </c>
      <c r="U3544" s="75">
        <v>0</v>
      </c>
      <c r="V3544" s="75">
        <v>35.461900384167798</v>
      </c>
    </row>
    <row r="3545" spans="2:22" x14ac:dyDescent="0.25">
      <c r="B3545" s="45">
        <v>256</v>
      </c>
      <c r="C3545" s="70">
        <v>43872</v>
      </c>
      <c r="D3545">
        <v>0</v>
      </c>
      <c r="E3545" s="75">
        <v>0</v>
      </c>
      <c r="F3545">
        <f t="shared" si="88"/>
        <v>0</v>
      </c>
      <c r="G3545">
        <v>3.5969822470000001</v>
      </c>
      <c r="H3545" s="75">
        <v>0</v>
      </c>
      <c r="I3545" s="75">
        <v>1.4999999999999999E-2</v>
      </c>
      <c r="J3545" s="75">
        <v>0</v>
      </c>
      <c r="K3545" s="75">
        <v>1.21</v>
      </c>
      <c r="L3545" s="75">
        <v>4.3523485188700004</v>
      </c>
      <c r="M3545" s="75">
        <v>4.3523485188700004</v>
      </c>
      <c r="N3545" s="75">
        <v>150</v>
      </c>
      <c r="O3545" s="75">
        <v>75</v>
      </c>
      <c r="P3545" s="75">
        <v>1</v>
      </c>
      <c r="Q3545" s="75">
        <v>0</v>
      </c>
      <c r="R3545" s="75">
        <v>0</v>
      </c>
      <c r="S3545" s="75">
        <v>1</v>
      </c>
      <c r="T3545" s="75">
        <v>0</v>
      </c>
      <c r="U3545" s="75">
        <v>0</v>
      </c>
      <c r="V3545" s="75">
        <v>39.8142489030378</v>
      </c>
    </row>
    <row r="3546" spans="2:22" x14ac:dyDescent="0.25">
      <c r="B3546" s="45">
        <v>257</v>
      </c>
      <c r="C3546" s="70">
        <v>43873</v>
      </c>
      <c r="D3546">
        <v>0</v>
      </c>
      <c r="E3546" s="75">
        <v>0</v>
      </c>
      <c r="F3546">
        <f t="shared" si="88"/>
        <v>0</v>
      </c>
      <c r="G3546">
        <v>3.6475341380000001</v>
      </c>
      <c r="H3546" s="75">
        <v>0</v>
      </c>
      <c r="I3546" s="75">
        <v>1.4999999999999999E-2</v>
      </c>
      <c r="J3546" s="75">
        <v>0</v>
      </c>
      <c r="K3546" s="75">
        <v>1.21</v>
      </c>
      <c r="L3546" s="75">
        <v>4.4135163069800001</v>
      </c>
      <c r="M3546" s="75">
        <v>4.4135163069800001</v>
      </c>
      <c r="N3546" s="75">
        <v>150</v>
      </c>
      <c r="O3546" s="75">
        <v>75</v>
      </c>
      <c r="P3546" s="75">
        <v>1</v>
      </c>
      <c r="Q3546" s="75">
        <v>0</v>
      </c>
      <c r="R3546" s="75">
        <v>0</v>
      </c>
      <c r="S3546" s="75">
        <v>1</v>
      </c>
      <c r="T3546" s="75">
        <v>0</v>
      </c>
      <c r="U3546" s="75">
        <v>0</v>
      </c>
      <c r="V3546" s="75">
        <v>44.2277652100178</v>
      </c>
    </row>
    <row r="3547" spans="2:22" x14ac:dyDescent="0.25">
      <c r="B3547" s="45">
        <v>258</v>
      </c>
      <c r="C3547" s="70">
        <v>43874</v>
      </c>
      <c r="D3547">
        <v>0</v>
      </c>
      <c r="E3547" s="75">
        <v>0</v>
      </c>
      <c r="F3547">
        <f t="shared" si="88"/>
        <v>0</v>
      </c>
      <c r="G3547">
        <v>3.556488104</v>
      </c>
      <c r="H3547" s="75">
        <v>0</v>
      </c>
      <c r="I3547" s="75">
        <v>1.4999999999999999E-2</v>
      </c>
      <c r="J3547" s="75">
        <v>0</v>
      </c>
      <c r="K3547" s="75">
        <v>1.21</v>
      </c>
      <c r="L3547" s="75">
        <v>4.3033506058400004</v>
      </c>
      <c r="M3547" s="75">
        <v>4.3033506058400004</v>
      </c>
      <c r="N3547" s="75">
        <v>150</v>
      </c>
      <c r="O3547" s="75">
        <v>75</v>
      </c>
      <c r="P3547" s="75">
        <v>1</v>
      </c>
      <c r="Q3547" s="75">
        <v>0</v>
      </c>
      <c r="R3547" s="75">
        <v>0</v>
      </c>
      <c r="S3547" s="75">
        <v>1</v>
      </c>
      <c r="T3547" s="75">
        <v>0</v>
      </c>
      <c r="U3547" s="75">
        <v>0</v>
      </c>
      <c r="V3547" s="75">
        <v>48.531115815857802</v>
      </c>
    </row>
    <row r="3548" spans="2:22" x14ac:dyDescent="0.25">
      <c r="B3548" s="45">
        <v>259</v>
      </c>
      <c r="C3548" s="70">
        <v>43875</v>
      </c>
      <c r="D3548">
        <v>0</v>
      </c>
      <c r="E3548" s="75">
        <v>0</v>
      </c>
      <c r="F3548">
        <f t="shared" si="88"/>
        <v>0</v>
      </c>
      <c r="G3548">
        <v>3.4082905989999999</v>
      </c>
      <c r="H3548" s="75">
        <v>0</v>
      </c>
      <c r="I3548" s="75">
        <v>1.4999999999999999E-2</v>
      </c>
      <c r="J3548" s="75">
        <v>0</v>
      </c>
      <c r="K3548" s="75">
        <v>1.21</v>
      </c>
      <c r="L3548" s="75">
        <v>4.1240316247899997</v>
      </c>
      <c r="M3548" s="75">
        <v>4.1240316247899997</v>
      </c>
      <c r="N3548" s="75">
        <v>150</v>
      </c>
      <c r="O3548" s="75">
        <v>75</v>
      </c>
      <c r="P3548" s="75">
        <v>1</v>
      </c>
      <c r="Q3548" s="75">
        <v>0</v>
      </c>
      <c r="R3548" s="75">
        <v>0</v>
      </c>
      <c r="S3548" s="75">
        <v>1</v>
      </c>
      <c r="T3548" s="75">
        <v>0</v>
      </c>
      <c r="U3548" s="75">
        <v>0</v>
      </c>
      <c r="V3548" s="75">
        <v>52.655147440647802</v>
      </c>
    </row>
    <row r="3549" spans="2:22" x14ac:dyDescent="0.25">
      <c r="B3549" s="45">
        <v>260</v>
      </c>
      <c r="C3549" s="70">
        <v>43876</v>
      </c>
      <c r="D3549">
        <v>0</v>
      </c>
      <c r="E3549" s="75">
        <v>0</v>
      </c>
      <c r="F3549">
        <f t="shared" si="88"/>
        <v>0</v>
      </c>
      <c r="G3549">
        <v>3.2883095189999998</v>
      </c>
      <c r="H3549" s="75">
        <v>0</v>
      </c>
      <c r="I3549" s="75">
        <v>1.4999999999999999E-2</v>
      </c>
      <c r="J3549" s="75">
        <v>0</v>
      </c>
      <c r="K3549" s="75">
        <v>1.21</v>
      </c>
      <c r="L3549" s="75">
        <v>3.9788545179899999</v>
      </c>
      <c r="M3549" s="75">
        <v>3.9788545179899999</v>
      </c>
      <c r="N3549" s="75">
        <v>150</v>
      </c>
      <c r="O3549" s="75">
        <v>75</v>
      </c>
      <c r="P3549" s="75">
        <v>1</v>
      </c>
      <c r="Q3549" s="75">
        <v>0</v>
      </c>
      <c r="R3549" s="75">
        <v>0</v>
      </c>
      <c r="S3549" s="75">
        <v>1</v>
      </c>
      <c r="T3549" s="75">
        <v>0</v>
      </c>
      <c r="U3549" s="75">
        <v>0</v>
      </c>
      <c r="V3549" s="75">
        <v>56.634001958637803</v>
      </c>
    </row>
    <row r="3550" spans="2:22" x14ac:dyDescent="0.25">
      <c r="B3550" s="45">
        <v>261</v>
      </c>
      <c r="C3550" s="70">
        <v>43877</v>
      </c>
      <c r="D3550">
        <v>0</v>
      </c>
      <c r="E3550" s="75">
        <v>0</v>
      </c>
      <c r="F3550">
        <f t="shared" si="88"/>
        <v>0</v>
      </c>
      <c r="G3550">
        <v>3.2526991179999998</v>
      </c>
      <c r="H3550" s="75">
        <v>0</v>
      </c>
      <c r="I3550" s="75">
        <v>1.4999999999999999E-2</v>
      </c>
      <c r="J3550" s="75">
        <v>0</v>
      </c>
      <c r="K3550" s="75">
        <v>1.21</v>
      </c>
      <c r="L3550" s="75">
        <v>3.9357659327799999</v>
      </c>
      <c r="M3550" s="75">
        <v>3.9357659327799999</v>
      </c>
      <c r="N3550" s="75">
        <v>150</v>
      </c>
      <c r="O3550" s="75">
        <v>75</v>
      </c>
      <c r="P3550" s="75">
        <v>1</v>
      </c>
      <c r="Q3550" s="75">
        <v>0</v>
      </c>
      <c r="R3550" s="75">
        <v>0</v>
      </c>
      <c r="S3550" s="75">
        <v>1</v>
      </c>
      <c r="T3550" s="75">
        <v>0</v>
      </c>
      <c r="U3550" s="75">
        <v>0</v>
      </c>
      <c r="V3550" s="75">
        <v>60.569767891417797</v>
      </c>
    </row>
    <row r="3551" spans="2:22" x14ac:dyDescent="0.25">
      <c r="B3551" s="45">
        <v>262</v>
      </c>
      <c r="C3551" s="70">
        <v>43878</v>
      </c>
      <c r="D3551">
        <v>0</v>
      </c>
      <c r="E3551" s="69">
        <v>15</v>
      </c>
      <c r="F3551">
        <f t="shared" si="88"/>
        <v>15</v>
      </c>
      <c r="G3551">
        <v>3.2785690399999998</v>
      </c>
      <c r="H3551" s="75">
        <v>15</v>
      </c>
      <c r="I3551" s="75">
        <v>0.01</v>
      </c>
      <c r="J3551" s="75">
        <v>0.15</v>
      </c>
      <c r="K3551" s="75">
        <v>1.21</v>
      </c>
      <c r="L3551" s="75">
        <v>3.9670685384</v>
      </c>
      <c r="M3551" s="75">
        <v>3.9670685384</v>
      </c>
      <c r="N3551" s="75">
        <v>150</v>
      </c>
      <c r="O3551" s="75">
        <v>75</v>
      </c>
      <c r="P3551" s="75">
        <v>1</v>
      </c>
      <c r="Q3551" s="75">
        <v>14.85</v>
      </c>
      <c r="R3551" s="75">
        <v>14.85</v>
      </c>
      <c r="S3551" s="75">
        <v>1</v>
      </c>
      <c r="T3551" s="75">
        <v>2.7207328654</v>
      </c>
      <c r="U3551" s="75">
        <v>0</v>
      </c>
      <c r="V3551" s="75">
        <v>52.407569295217797</v>
      </c>
    </row>
    <row r="3552" spans="2:22" x14ac:dyDescent="0.25">
      <c r="B3552" s="45">
        <v>263</v>
      </c>
      <c r="C3552" s="70">
        <v>43879</v>
      </c>
      <c r="D3552">
        <v>0</v>
      </c>
      <c r="E3552" s="69">
        <v>15</v>
      </c>
      <c r="F3552">
        <f t="shared" si="88"/>
        <v>15</v>
      </c>
      <c r="G3552">
        <v>3.380267635</v>
      </c>
      <c r="H3552" s="75">
        <v>15</v>
      </c>
      <c r="I3552" s="75">
        <v>2.2499999999999999E-2</v>
      </c>
      <c r="J3552" s="75">
        <v>0.33750000000000002</v>
      </c>
      <c r="K3552" s="75">
        <v>1.21</v>
      </c>
      <c r="L3552" s="75">
        <v>4.0901238383500003</v>
      </c>
      <c r="M3552" s="75">
        <v>4.0901238383500003</v>
      </c>
      <c r="N3552" s="75">
        <v>150</v>
      </c>
      <c r="O3552" s="75">
        <v>75</v>
      </c>
      <c r="P3552" s="75">
        <v>1</v>
      </c>
      <c r="Q3552" s="75">
        <v>14.6625</v>
      </c>
      <c r="R3552" s="75">
        <v>17.3832328654</v>
      </c>
      <c r="S3552" s="75">
        <v>1</v>
      </c>
      <c r="T3552" s="75">
        <v>3.3232772567625002</v>
      </c>
      <c r="U3552" s="75">
        <v>0</v>
      </c>
      <c r="V3552" s="75">
        <v>42.437737524930299</v>
      </c>
    </row>
    <row r="3553" spans="2:22" x14ac:dyDescent="0.25">
      <c r="B3553" s="45">
        <v>264</v>
      </c>
      <c r="C3553" s="70">
        <v>43880</v>
      </c>
      <c r="D3553">
        <v>0</v>
      </c>
      <c r="E3553" s="69">
        <v>15</v>
      </c>
      <c r="F3553">
        <f t="shared" si="88"/>
        <v>15</v>
      </c>
      <c r="G3553">
        <v>3.5821478820000001</v>
      </c>
      <c r="H3553" s="75">
        <v>15</v>
      </c>
      <c r="I3553" s="75">
        <v>2.2499999999999999E-2</v>
      </c>
      <c r="J3553" s="75">
        <v>0.33750000000000002</v>
      </c>
      <c r="K3553" s="75">
        <v>1.21</v>
      </c>
      <c r="L3553" s="75">
        <v>4.3343989372199996</v>
      </c>
      <c r="M3553" s="75">
        <v>4.3343989372199996</v>
      </c>
      <c r="N3553" s="75">
        <v>150</v>
      </c>
      <c r="O3553" s="75">
        <v>75</v>
      </c>
      <c r="P3553" s="75">
        <v>1</v>
      </c>
      <c r="Q3553" s="75">
        <v>14.6625</v>
      </c>
      <c r="R3553" s="75">
        <v>17.9857772567625</v>
      </c>
      <c r="S3553" s="75">
        <v>1</v>
      </c>
      <c r="T3553" s="75">
        <v>3.4128445798856299</v>
      </c>
      <c r="U3553" s="75">
        <v>0</v>
      </c>
      <c r="V3553" s="75">
        <v>32.199203785273497</v>
      </c>
    </row>
    <row r="3554" spans="2:22" x14ac:dyDescent="0.25">
      <c r="B3554" s="45">
        <v>265</v>
      </c>
      <c r="C3554" s="70">
        <v>43881</v>
      </c>
      <c r="D3554">
        <v>0</v>
      </c>
      <c r="E3554" s="69">
        <v>15</v>
      </c>
      <c r="F3554">
        <f t="shared" si="88"/>
        <v>15</v>
      </c>
      <c r="G3554">
        <v>3.718022618</v>
      </c>
      <c r="H3554" s="75">
        <v>15</v>
      </c>
      <c r="I3554" s="75">
        <v>2.2499999999999999E-2</v>
      </c>
      <c r="J3554" s="75">
        <v>0.33750000000000002</v>
      </c>
      <c r="K3554" s="75">
        <v>1.21</v>
      </c>
      <c r="L3554" s="75">
        <v>4.4988073677799996</v>
      </c>
      <c r="M3554" s="75">
        <v>4.4988073677799996</v>
      </c>
      <c r="N3554" s="75">
        <v>150</v>
      </c>
      <c r="O3554" s="75">
        <v>75</v>
      </c>
      <c r="P3554" s="75">
        <v>1</v>
      </c>
      <c r="Q3554" s="75">
        <v>14.6625</v>
      </c>
      <c r="R3554" s="75">
        <v>18.075344579885599</v>
      </c>
      <c r="S3554" s="75">
        <v>1</v>
      </c>
      <c r="T3554" s="75">
        <v>3.3941343030264099</v>
      </c>
      <c r="U3554" s="75">
        <v>0</v>
      </c>
      <c r="V3554" s="75">
        <v>22.0168008761942</v>
      </c>
    </row>
    <row r="3555" spans="2:22" x14ac:dyDescent="0.25">
      <c r="B3555" s="45">
        <v>266</v>
      </c>
      <c r="C3555" s="70">
        <v>43882</v>
      </c>
      <c r="D3555">
        <v>0</v>
      </c>
      <c r="E3555" s="75">
        <v>0</v>
      </c>
      <c r="F3555">
        <f t="shared" si="88"/>
        <v>0</v>
      </c>
      <c r="G3555">
        <v>3.7736876650000002</v>
      </c>
      <c r="H3555" s="75">
        <v>0</v>
      </c>
      <c r="I3555" s="75">
        <v>0.03</v>
      </c>
      <c r="J3555" s="75">
        <v>0</v>
      </c>
      <c r="K3555" s="75">
        <v>1.21</v>
      </c>
      <c r="L3555" s="75">
        <v>4.5661620746500002</v>
      </c>
      <c r="M3555" s="75">
        <v>4.5661620746500002</v>
      </c>
      <c r="N3555" s="75">
        <v>150</v>
      </c>
      <c r="O3555" s="75">
        <v>75</v>
      </c>
      <c r="P3555" s="75">
        <v>1</v>
      </c>
      <c r="Q3555" s="75">
        <v>0</v>
      </c>
      <c r="R3555" s="75">
        <v>3.3941343030264099</v>
      </c>
      <c r="S3555" s="75">
        <v>1</v>
      </c>
      <c r="T3555" s="75">
        <v>0</v>
      </c>
      <c r="U3555" s="75">
        <v>0</v>
      </c>
      <c r="V3555" s="75">
        <v>23.1888286478178</v>
      </c>
    </row>
    <row r="3556" spans="2:22" x14ac:dyDescent="0.25">
      <c r="B3556" s="45">
        <v>267</v>
      </c>
      <c r="C3556" s="70">
        <v>43883</v>
      </c>
      <c r="D3556">
        <v>0</v>
      </c>
      <c r="E3556" s="75">
        <v>0</v>
      </c>
      <c r="F3556">
        <f t="shared" si="88"/>
        <v>0</v>
      </c>
      <c r="G3556">
        <v>3.7802120910000001</v>
      </c>
      <c r="H3556" s="75">
        <v>0</v>
      </c>
      <c r="I3556" s="75">
        <v>0.03</v>
      </c>
      <c r="J3556" s="75">
        <v>0</v>
      </c>
      <c r="K3556" s="75">
        <v>1.21</v>
      </c>
      <c r="L3556" s="75">
        <v>4.5740566301100003</v>
      </c>
      <c r="M3556" s="75">
        <v>4.5740566301100003</v>
      </c>
      <c r="N3556" s="75">
        <v>150</v>
      </c>
      <c r="O3556" s="75">
        <v>75</v>
      </c>
      <c r="P3556" s="75">
        <v>1</v>
      </c>
      <c r="Q3556" s="75">
        <v>0</v>
      </c>
      <c r="R3556" s="75">
        <v>0</v>
      </c>
      <c r="S3556" s="75">
        <v>1</v>
      </c>
      <c r="T3556" s="75">
        <v>0</v>
      </c>
      <c r="U3556" s="75">
        <v>0</v>
      </c>
      <c r="V3556" s="75">
        <v>27.762885277927801</v>
      </c>
    </row>
    <row r="3557" spans="2:22" x14ac:dyDescent="0.25">
      <c r="B3557" s="45">
        <v>268</v>
      </c>
      <c r="C3557" s="70">
        <v>43884</v>
      </c>
      <c r="D3557">
        <v>0</v>
      </c>
      <c r="E3557" s="75">
        <v>0</v>
      </c>
      <c r="F3557">
        <f t="shared" si="88"/>
        <v>0</v>
      </c>
      <c r="G3557">
        <v>3.8264488729999999</v>
      </c>
      <c r="H3557" s="75">
        <v>0</v>
      </c>
      <c r="I3557" s="75">
        <v>0.03</v>
      </c>
      <c r="J3557" s="75">
        <v>0</v>
      </c>
      <c r="K3557" s="75">
        <v>1.1872499999999999</v>
      </c>
      <c r="L3557" s="75">
        <v>4.5429514244692504</v>
      </c>
      <c r="M3557" s="75">
        <v>4.5429514244692504</v>
      </c>
      <c r="N3557" s="75">
        <v>147.1935</v>
      </c>
      <c r="O3557" s="75">
        <v>73.59675</v>
      </c>
      <c r="P3557" s="75">
        <v>1</v>
      </c>
      <c r="Q3557" s="75">
        <v>0</v>
      </c>
      <c r="R3557" s="75">
        <v>0</v>
      </c>
      <c r="S3557" s="75">
        <v>0.98129</v>
      </c>
      <c r="T3557" s="75">
        <v>0</v>
      </c>
      <c r="U3557" s="75">
        <v>0</v>
      </c>
      <c r="V3557" s="75">
        <v>32.305836702397102</v>
      </c>
    </row>
    <row r="3558" spans="2:22" x14ac:dyDescent="0.25">
      <c r="B3558" s="45">
        <v>269</v>
      </c>
      <c r="C3558" s="70">
        <v>43885</v>
      </c>
      <c r="D3558">
        <v>0</v>
      </c>
      <c r="E3558" s="75">
        <v>0</v>
      </c>
      <c r="F3558">
        <f t="shared" si="88"/>
        <v>0</v>
      </c>
      <c r="G3558">
        <v>3.8385439670000001</v>
      </c>
      <c r="H3558" s="75">
        <v>0</v>
      </c>
      <c r="I3558" s="75">
        <v>1.4999999999999999E-2</v>
      </c>
      <c r="J3558" s="75">
        <v>0</v>
      </c>
      <c r="K3558" s="75">
        <v>1.1645000000000001</v>
      </c>
      <c r="L3558" s="75">
        <v>4.4699844495715002</v>
      </c>
      <c r="M3558" s="75">
        <v>4.4699844495715002</v>
      </c>
      <c r="N3558" s="75">
        <v>144.387</v>
      </c>
      <c r="O3558" s="75">
        <v>72.1935</v>
      </c>
      <c r="P3558" s="75">
        <v>1</v>
      </c>
      <c r="Q3558" s="75">
        <v>0</v>
      </c>
      <c r="R3558" s="75">
        <v>0</v>
      </c>
      <c r="S3558" s="75">
        <v>0.96257999999999999</v>
      </c>
      <c r="T3558" s="75">
        <v>0</v>
      </c>
      <c r="U3558" s="75">
        <v>0</v>
      </c>
      <c r="V3558" s="75">
        <v>36.7758211519686</v>
      </c>
    </row>
    <row r="3559" spans="2:22" x14ac:dyDescent="0.25">
      <c r="B3559" s="45">
        <v>270</v>
      </c>
      <c r="C3559" s="70">
        <v>43886</v>
      </c>
      <c r="D3559">
        <v>0</v>
      </c>
      <c r="E3559" s="75">
        <v>0</v>
      </c>
      <c r="F3559">
        <f t="shared" si="88"/>
        <v>0</v>
      </c>
      <c r="G3559">
        <v>3.854541142</v>
      </c>
      <c r="H3559" s="75">
        <v>0</v>
      </c>
      <c r="I3559" s="75">
        <v>1.4999999999999999E-2</v>
      </c>
      <c r="J3559" s="75">
        <v>0</v>
      </c>
      <c r="K3559" s="75">
        <v>1.14175</v>
      </c>
      <c r="L3559" s="75">
        <v>4.4009223488784999</v>
      </c>
      <c r="M3559" s="75">
        <v>4.4009223488784999</v>
      </c>
      <c r="N3559" s="75">
        <v>141.5805</v>
      </c>
      <c r="O3559" s="75">
        <v>70.79025</v>
      </c>
      <c r="P3559" s="75">
        <v>1</v>
      </c>
      <c r="Q3559" s="75">
        <v>0</v>
      </c>
      <c r="R3559" s="75">
        <v>0</v>
      </c>
      <c r="S3559" s="75">
        <v>0.94386999999999999</v>
      </c>
      <c r="T3559" s="75">
        <v>0</v>
      </c>
      <c r="U3559" s="75">
        <v>0</v>
      </c>
      <c r="V3559" s="75">
        <v>41.176743500847103</v>
      </c>
    </row>
    <row r="3560" spans="2:22" x14ac:dyDescent="0.25">
      <c r="B3560" s="45">
        <v>271</v>
      </c>
      <c r="C3560" s="70">
        <v>43887</v>
      </c>
      <c r="D3560">
        <v>0</v>
      </c>
      <c r="E3560" s="75">
        <v>0</v>
      </c>
      <c r="F3560">
        <f t="shared" si="88"/>
        <v>0</v>
      </c>
      <c r="G3560">
        <v>3.9204730529999998</v>
      </c>
      <c r="H3560" s="75">
        <v>0</v>
      </c>
      <c r="I3560" s="75">
        <v>1.4999999999999999E-2</v>
      </c>
      <c r="J3560" s="75">
        <v>0</v>
      </c>
      <c r="K3560" s="75">
        <v>1.119</v>
      </c>
      <c r="L3560" s="75">
        <v>4.3870093463069999</v>
      </c>
      <c r="M3560" s="75">
        <v>4.3870093463069999</v>
      </c>
      <c r="N3560" s="75">
        <v>138.774</v>
      </c>
      <c r="O3560" s="75">
        <v>69.387</v>
      </c>
      <c r="P3560" s="75">
        <v>1</v>
      </c>
      <c r="Q3560" s="75">
        <v>0</v>
      </c>
      <c r="R3560" s="75">
        <v>0</v>
      </c>
      <c r="S3560" s="75">
        <v>0.92515999999999998</v>
      </c>
      <c r="T3560" s="75">
        <v>0</v>
      </c>
      <c r="U3560" s="75">
        <v>0</v>
      </c>
      <c r="V3560" s="75">
        <v>45.563752847154099</v>
      </c>
    </row>
    <row r="3561" spans="2:22" x14ac:dyDescent="0.25">
      <c r="B3561" s="45">
        <v>272</v>
      </c>
      <c r="C3561" s="70">
        <v>43888</v>
      </c>
      <c r="D3561">
        <v>0</v>
      </c>
      <c r="E3561" s="75">
        <v>0</v>
      </c>
      <c r="F3561">
        <f t="shared" si="88"/>
        <v>0</v>
      </c>
      <c r="G3561">
        <v>3.9815411049999998</v>
      </c>
      <c r="H3561" s="75">
        <v>0</v>
      </c>
      <c r="I3561" s="75">
        <v>1.4999999999999999E-2</v>
      </c>
      <c r="J3561" s="75">
        <v>0</v>
      </c>
      <c r="K3561" s="75">
        <v>1.0962499999999999</v>
      </c>
      <c r="L3561" s="75">
        <v>4.3647644363562499</v>
      </c>
      <c r="M3561" s="75">
        <v>4.3647644363562499</v>
      </c>
      <c r="N3561" s="75">
        <v>135.9675</v>
      </c>
      <c r="O3561" s="75">
        <v>67.983750000000001</v>
      </c>
      <c r="P3561" s="75">
        <v>1</v>
      </c>
      <c r="Q3561" s="75">
        <v>0</v>
      </c>
      <c r="R3561" s="75">
        <v>0</v>
      </c>
      <c r="S3561" s="75">
        <v>0.90644999999999998</v>
      </c>
      <c r="T3561" s="75">
        <v>0</v>
      </c>
      <c r="U3561" s="75">
        <v>0</v>
      </c>
      <c r="V3561" s="75">
        <v>49.928517283510303</v>
      </c>
    </row>
    <row r="3562" spans="2:22" x14ac:dyDescent="0.25">
      <c r="B3562" s="45">
        <v>273</v>
      </c>
      <c r="C3562" s="70">
        <v>43889</v>
      </c>
      <c r="D3562">
        <v>0</v>
      </c>
      <c r="E3562" s="75">
        <v>0</v>
      </c>
      <c r="F3562">
        <f t="shared" si="88"/>
        <v>0</v>
      </c>
      <c r="G3562">
        <v>4.1396091349999997</v>
      </c>
      <c r="H3562" s="75">
        <v>0</v>
      </c>
      <c r="I3562" s="75">
        <v>1.4999999999999999E-2</v>
      </c>
      <c r="J3562" s="75">
        <v>0</v>
      </c>
      <c r="K3562" s="75">
        <v>1.0734999999999999</v>
      </c>
      <c r="L3562" s="75">
        <v>4.4438704064224996</v>
      </c>
      <c r="M3562" s="75">
        <v>4.4438704064224996</v>
      </c>
      <c r="N3562" s="75">
        <v>133.161</v>
      </c>
      <c r="O3562" s="75">
        <v>66.580500000000001</v>
      </c>
      <c r="P3562" s="75">
        <v>1</v>
      </c>
      <c r="Q3562" s="75">
        <v>0</v>
      </c>
      <c r="R3562" s="75">
        <v>0</v>
      </c>
      <c r="S3562" s="75">
        <v>0.88773999999999997</v>
      </c>
      <c r="T3562" s="75">
        <v>0</v>
      </c>
      <c r="U3562" s="75">
        <v>0</v>
      </c>
      <c r="V3562" s="75">
        <v>54.3723876899328</v>
      </c>
    </row>
    <row r="3563" spans="2:22" x14ac:dyDescent="0.25">
      <c r="B3563" s="45">
        <v>274</v>
      </c>
      <c r="C3563" s="70">
        <v>43890</v>
      </c>
      <c r="D3563">
        <v>0</v>
      </c>
      <c r="E3563" s="75">
        <v>0</v>
      </c>
      <c r="F3563">
        <f t="shared" si="88"/>
        <v>0</v>
      </c>
      <c r="G3563">
        <v>4.223196766</v>
      </c>
      <c r="H3563" s="75">
        <v>0</v>
      </c>
      <c r="I3563" s="75">
        <v>1.4999999999999999E-2</v>
      </c>
      <c r="J3563" s="75">
        <v>0</v>
      </c>
      <c r="K3563" s="75">
        <v>1.0507500000000001</v>
      </c>
      <c r="L3563" s="75">
        <v>4.4375240018745004</v>
      </c>
      <c r="M3563" s="75">
        <v>4.4375240018745004</v>
      </c>
      <c r="N3563" s="75">
        <v>130.3545</v>
      </c>
      <c r="O3563" s="75">
        <v>65.177250000000001</v>
      </c>
      <c r="P3563" s="75">
        <v>1</v>
      </c>
      <c r="Q3563" s="75">
        <v>0</v>
      </c>
      <c r="R3563" s="75">
        <v>0</v>
      </c>
      <c r="S3563" s="75">
        <v>0.86902999999999997</v>
      </c>
      <c r="T3563" s="75">
        <v>0</v>
      </c>
      <c r="U3563" s="75">
        <v>0</v>
      </c>
      <c r="V3563" s="75">
        <v>58.809911691807301</v>
      </c>
    </row>
    <row r="3564" spans="2:22" x14ac:dyDescent="0.25">
      <c r="B3564" s="45">
        <v>275</v>
      </c>
      <c r="C3564" s="70">
        <v>43891</v>
      </c>
      <c r="D3564">
        <v>0</v>
      </c>
      <c r="E3564" s="75">
        <v>0</v>
      </c>
      <c r="F3564">
        <f t="shared" si="88"/>
        <v>0</v>
      </c>
      <c r="G3564">
        <v>4.3330599300000001</v>
      </c>
      <c r="H3564" s="75">
        <v>0</v>
      </c>
      <c r="I3564" s="75">
        <v>1.4999999999999999E-2</v>
      </c>
      <c r="J3564" s="75">
        <v>0</v>
      </c>
      <c r="K3564" s="75">
        <v>1.028</v>
      </c>
      <c r="L3564" s="75">
        <v>4.4543856080399999</v>
      </c>
      <c r="M3564" s="75">
        <v>4.4543856080399999</v>
      </c>
      <c r="N3564" s="75">
        <v>127.548</v>
      </c>
      <c r="O3564" s="75">
        <v>63.774000000000001</v>
      </c>
      <c r="P3564" s="75">
        <v>1</v>
      </c>
      <c r="Q3564" s="75">
        <v>0</v>
      </c>
      <c r="R3564" s="75">
        <v>0</v>
      </c>
      <c r="S3564" s="75">
        <v>0.85031999999999996</v>
      </c>
      <c r="T3564" s="75">
        <v>0</v>
      </c>
      <c r="U3564" s="75">
        <v>0</v>
      </c>
      <c r="V3564" s="75">
        <v>63.2642972998473</v>
      </c>
    </row>
    <row r="3565" spans="2:22" x14ac:dyDescent="0.25">
      <c r="B3565" s="45">
        <v>276</v>
      </c>
      <c r="C3565" s="70">
        <v>43892</v>
      </c>
      <c r="D3565">
        <v>0</v>
      </c>
      <c r="E3565" s="75">
        <v>0</v>
      </c>
      <c r="F3565">
        <f t="shared" si="88"/>
        <v>0</v>
      </c>
      <c r="G3565">
        <v>4.4574349829999997</v>
      </c>
      <c r="H3565" s="75">
        <v>0</v>
      </c>
      <c r="I3565" s="75">
        <v>5.0000000000000001E-3</v>
      </c>
      <c r="J3565" s="75">
        <v>0</v>
      </c>
      <c r="K3565" s="75">
        <v>1.00525</v>
      </c>
      <c r="L3565" s="75">
        <v>4.4808365166607498</v>
      </c>
      <c r="M3565" s="75">
        <v>4.4166423331609597</v>
      </c>
      <c r="N3565" s="75">
        <v>124.7415</v>
      </c>
      <c r="O3565" s="75">
        <v>62.370750000000001</v>
      </c>
      <c r="P3565" s="75">
        <v>0.98567361624082905</v>
      </c>
      <c r="Q3565" s="75">
        <v>0</v>
      </c>
      <c r="R3565" s="75">
        <v>0</v>
      </c>
      <c r="S3565" s="75">
        <v>0.83160999999999996</v>
      </c>
      <c r="T3565" s="75">
        <v>0</v>
      </c>
      <c r="U3565" s="75">
        <v>0</v>
      </c>
      <c r="V3565" s="75">
        <v>67.680939633008293</v>
      </c>
    </row>
    <row r="3566" spans="2:22" x14ac:dyDescent="0.25">
      <c r="B3566" s="45">
        <v>277</v>
      </c>
      <c r="C3566" s="70">
        <v>43893</v>
      </c>
      <c r="D3566">
        <v>0</v>
      </c>
      <c r="E3566" s="69">
        <v>15</v>
      </c>
      <c r="F3566">
        <f t="shared" si="88"/>
        <v>15</v>
      </c>
      <c r="G3566">
        <v>4.5895140950000002</v>
      </c>
      <c r="H3566" s="75">
        <v>15</v>
      </c>
      <c r="I3566" s="75">
        <v>0.01</v>
      </c>
      <c r="J3566" s="75">
        <v>0.15</v>
      </c>
      <c r="K3566" s="75">
        <v>0.98250000000000004</v>
      </c>
      <c r="L3566" s="75">
        <v>4.5091975983374999</v>
      </c>
      <c r="M3566" s="75">
        <v>4.5091975983374999</v>
      </c>
      <c r="N3566" s="75">
        <v>121.935</v>
      </c>
      <c r="O3566" s="75">
        <v>60.967500000000001</v>
      </c>
      <c r="P3566" s="75">
        <v>0.88988494471631097</v>
      </c>
      <c r="Q3566" s="75">
        <v>14.85</v>
      </c>
      <c r="R3566" s="75">
        <v>14.85</v>
      </c>
      <c r="S3566" s="75">
        <v>0.81289999999999996</v>
      </c>
      <c r="T3566" s="75">
        <v>2.5852006004156198</v>
      </c>
      <c r="U3566" s="75">
        <v>0</v>
      </c>
      <c r="V3566" s="75">
        <v>59.925337831761397</v>
      </c>
    </row>
    <row r="3567" spans="2:22" x14ac:dyDescent="0.25">
      <c r="B3567" s="45">
        <v>278</v>
      </c>
      <c r="C3567" s="70">
        <v>43894</v>
      </c>
      <c r="D3567">
        <v>0</v>
      </c>
      <c r="E3567" s="69">
        <v>15</v>
      </c>
      <c r="F3567">
        <f t="shared" si="88"/>
        <v>15</v>
      </c>
      <c r="G3567">
        <v>4.6033989269999998</v>
      </c>
      <c r="H3567" s="75">
        <v>15</v>
      </c>
      <c r="I3567" s="75">
        <v>2.2499999999999999E-2</v>
      </c>
      <c r="J3567" s="75">
        <v>0.33750000000000002</v>
      </c>
      <c r="K3567" s="75">
        <v>0.95974999999999999</v>
      </c>
      <c r="L3567" s="75">
        <v>4.4181121201882503</v>
      </c>
      <c r="M3567" s="75">
        <v>4.4181121201882503</v>
      </c>
      <c r="N3567" s="75">
        <v>119.1285</v>
      </c>
      <c r="O3567" s="75">
        <v>59.564250000000001</v>
      </c>
      <c r="P3567" s="75">
        <v>0.99393784305583599</v>
      </c>
      <c r="Q3567" s="75">
        <v>14.6625</v>
      </c>
      <c r="R3567" s="75">
        <v>17.247700600415602</v>
      </c>
      <c r="S3567" s="75">
        <v>0.79418999999999995</v>
      </c>
      <c r="T3567" s="75">
        <v>3.2073971200568399</v>
      </c>
      <c r="U3567" s="75">
        <v>0</v>
      </c>
      <c r="V3567" s="75">
        <v>50.3031464715909</v>
      </c>
    </row>
    <row r="3568" spans="2:22" x14ac:dyDescent="0.25">
      <c r="B3568" s="45">
        <v>279</v>
      </c>
      <c r="C3568" s="70">
        <v>43895</v>
      </c>
      <c r="D3568">
        <v>0</v>
      </c>
      <c r="E3568" s="69">
        <v>15</v>
      </c>
      <c r="F3568">
        <f t="shared" si="88"/>
        <v>15</v>
      </c>
      <c r="G3568">
        <v>4.6693083069999997</v>
      </c>
      <c r="H3568" s="75">
        <v>15</v>
      </c>
      <c r="I3568" s="75">
        <v>2.2499999999999999E-2</v>
      </c>
      <c r="J3568" s="75">
        <v>0.33750000000000002</v>
      </c>
      <c r="K3568" s="75">
        <v>0.93700000000000006</v>
      </c>
      <c r="L3568" s="75">
        <v>4.3751418836590004</v>
      </c>
      <c r="M3568" s="75">
        <v>4.3751418836590004</v>
      </c>
      <c r="N3568" s="75">
        <v>116.322</v>
      </c>
      <c r="O3568" s="75">
        <v>58.161000000000001</v>
      </c>
      <c r="P3568" s="75">
        <v>1</v>
      </c>
      <c r="Q3568" s="75">
        <v>14.6625</v>
      </c>
      <c r="R3568" s="75">
        <v>17.869897120056802</v>
      </c>
      <c r="S3568" s="75">
        <v>0.77547999999999995</v>
      </c>
      <c r="T3568" s="75">
        <v>3.3736888090994599</v>
      </c>
      <c r="U3568" s="75">
        <v>0</v>
      </c>
      <c r="V3568" s="75">
        <v>40.182080044292498</v>
      </c>
    </row>
    <row r="3569" spans="2:22" x14ac:dyDescent="0.25">
      <c r="B3569" s="45">
        <v>280</v>
      </c>
      <c r="C3569" s="70">
        <v>43896</v>
      </c>
      <c r="D3569">
        <v>0</v>
      </c>
      <c r="E3569" s="69">
        <v>15</v>
      </c>
      <c r="F3569">
        <f t="shared" si="88"/>
        <v>15</v>
      </c>
      <c r="G3569">
        <v>4.6901470510000003</v>
      </c>
      <c r="H3569" s="75">
        <v>15</v>
      </c>
      <c r="I3569" s="75">
        <v>2.2499999999999999E-2</v>
      </c>
      <c r="J3569" s="75">
        <v>0.33750000000000002</v>
      </c>
      <c r="K3569" s="75">
        <v>0.91425000000000001</v>
      </c>
      <c r="L3569" s="75">
        <v>4.2879669413767498</v>
      </c>
      <c r="M3569" s="75">
        <v>4.2879669413767498</v>
      </c>
      <c r="N3569" s="75">
        <v>113.5155</v>
      </c>
      <c r="O3569" s="75">
        <v>56.757750000000001</v>
      </c>
      <c r="P3569" s="75">
        <v>1</v>
      </c>
      <c r="Q3569" s="75">
        <v>14.6625</v>
      </c>
      <c r="R3569" s="75">
        <v>18.0361888090995</v>
      </c>
      <c r="S3569" s="75">
        <v>0.75677000000000005</v>
      </c>
      <c r="T3569" s="75">
        <v>3.4370554669306799</v>
      </c>
      <c r="U3569" s="75">
        <v>0</v>
      </c>
      <c r="V3569" s="75">
        <v>29.870913643500501</v>
      </c>
    </row>
    <row r="3570" spans="2:22" x14ac:dyDescent="0.25">
      <c r="B3570" s="45">
        <v>281</v>
      </c>
      <c r="C3570" s="70">
        <v>43897</v>
      </c>
      <c r="D3570">
        <v>0</v>
      </c>
      <c r="E3570" s="75">
        <v>0</v>
      </c>
      <c r="F3570">
        <f t="shared" si="88"/>
        <v>0</v>
      </c>
      <c r="G3570">
        <v>4.6618319880000003</v>
      </c>
      <c r="H3570" s="75">
        <v>0</v>
      </c>
      <c r="I3570" s="75">
        <v>0.03</v>
      </c>
      <c r="J3570" s="75">
        <v>0</v>
      </c>
      <c r="K3570" s="75">
        <v>0.89149999999999996</v>
      </c>
      <c r="L3570" s="75">
        <v>4.1560232173019998</v>
      </c>
      <c r="M3570" s="75">
        <v>4.1560232173019998</v>
      </c>
      <c r="N3570" s="75">
        <v>110.709</v>
      </c>
      <c r="O3570" s="75">
        <v>55.354500000000002</v>
      </c>
      <c r="P3570" s="75">
        <v>1</v>
      </c>
      <c r="Q3570" s="75">
        <v>0</v>
      </c>
      <c r="R3570" s="75">
        <v>3.4370554669306799</v>
      </c>
      <c r="S3570" s="75">
        <v>0.73806000000000005</v>
      </c>
      <c r="T3570" s="75">
        <v>0</v>
      </c>
      <c r="U3570" s="75">
        <v>0</v>
      </c>
      <c r="V3570" s="75">
        <v>30.589881393871799</v>
      </c>
    </row>
    <row r="3571" spans="2:22" x14ac:dyDescent="0.25">
      <c r="B3571" s="45">
        <v>282</v>
      </c>
      <c r="C3571" s="70">
        <v>43898</v>
      </c>
      <c r="D3571">
        <v>0</v>
      </c>
      <c r="E3571" s="75">
        <v>0</v>
      </c>
      <c r="F3571">
        <f t="shared" si="88"/>
        <v>0</v>
      </c>
      <c r="G3571">
        <v>4.6791778449999999</v>
      </c>
      <c r="H3571" s="75">
        <v>0</v>
      </c>
      <c r="I3571" s="75">
        <v>1.4999999999999999E-2</v>
      </c>
      <c r="J3571" s="75">
        <v>0</v>
      </c>
      <c r="K3571" s="75">
        <v>0.86875000000000002</v>
      </c>
      <c r="L3571" s="75">
        <v>4.06503575284375</v>
      </c>
      <c r="M3571" s="75">
        <v>4.06503575284375</v>
      </c>
      <c r="N3571" s="75">
        <v>107.9025</v>
      </c>
      <c r="O3571" s="75">
        <v>53.951250000000002</v>
      </c>
      <c r="P3571" s="75">
        <v>1</v>
      </c>
      <c r="Q3571" s="75">
        <v>0</v>
      </c>
      <c r="R3571" s="75">
        <v>0</v>
      </c>
      <c r="S3571" s="75">
        <v>0.71935000000000004</v>
      </c>
      <c r="T3571" s="75">
        <v>0</v>
      </c>
      <c r="U3571" s="75">
        <v>0</v>
      </c>
      <c r="V3571" s="75">
        <v>34.654917146715597</v>
      </c>
    </row>
    <row r="3572" spans="2:22" x14ac:dyDescent="0.25">
      <c r="B3572" s="45">
        <v>283</v>
      </c>
      <c r="C3572" s="70">
        <v>43899</v>
      </c>
      <c r="D3572">
        <v>0</v>
      </c>
      <c r="E3572" s="75">
        <v>0</v>
      </c>
      <c r="F3572">
        <f t="shared" si="88"/>
        <v>0</v>
      </c>
      <c r="G3572">
        <v>4.757055158</v>
      </c>
      <c r="H3572" s="75">
        <v>0</v>
      </c>
      <c r="I3572" s="75">
        <v>1.4999999999999999E-2</v>
      </c>
      <c r="J3572" s="75">
        <v>0</v>
      </c>
      <c r="K3572" s="75">
        <v>0.84599999999999997</v>
      </c>
      <c r="L3572" s="75">
        <v>4.0244686636680003</v>
      </c>
      <c r="M3572" s="75">
        <v>4.0244686636680003</v>
      </c>
      <c r="N3572" s="75">
        <v>105.096</v>
      </c>
      <c r="O3572" s="75">
        <v>52.548000000000002</v>
      </c>
      <c r="P3572" s="75">
        <v>1</v>
      </c>
      <c r="Q3572" s="75">
        <v>0</v>
      </c>
      <c r="R3572" s="75">
        <v>0</v>
      </c>
      <c r="S3572" s="75">
        <v>0.70064000000000004</v>
      </c>
      <c r="T3572" s="75">
        <v>0</v>
      </c>
      <c r="U3572" s="75">
        <v>0</v>
      </c>
      <c r="V3572" s="75">
        <v>38.6793858103836</v>
      </c>
    </row>
    <row r="3573" spans="2:22" x14ac:dyDescent="0.25">
      <c r="B3573" s="45">
        <v>284</v>
      </c>
      <c r="C3573" s="70">
        <v>43900</v>
      </c>
      <c r="D3573">
        <v>0</v>
      </c>
      <c r="E3573" s="75">
        <v>0</v>
      </c>
      <c r="F3573">
        <f t="shared" si="88"/>
        <v>0</v>
      </c>
      <c r="G3573">
        <v>4.8559618110000002</v>
      </c>
      <c r="H3573" s="75">
        <v>0</v>
      </c>
      <c r="I3573" s="75">
        <v>1.4999999999999999E-2</v>
      </c>
      <c r="J3573" s="75">
        <v>0</v>
      </c>
      <c r="K3573" s="75">
        <v>0.82325000000000004</v>
      </c>
      <c r="L3573" s="75">
        <v>3.9976705609057501</v>
      </c>
      <c r="M3573" s="75">
        <v>3.9976705609057501</v>
      </c>
      <c r="N3573" s="75">
        <v>102.2895</v>
      </c>
      <c r="O3573" s="75">
        <v>51.144750000000002</v>
      </c>
      <c r="P3573" s="75">
        <v>1</v>
      </c>
      <c r="Q3573" s="75">
        <v>0</v>
      </c>
      <c r="R3573" s="75">
        <v>0</v>
      </c>
      <c r="S3573" s="75">
        <v>0.68193000000000004</v>
      </c>
      <c r="T3573" s="75">
        <v>0</v>
      </c>
      <c r="U3573" s="75">
        <v>0</v>
      </c>
      <c r="V3573" s="75">
        <v>42.677056371289297</v>
      </c>
    </row>
    <row r="3574" spans="2:22" x14ac:dyDescent="0.25">
      <c r="B3574" s="45">
        <v>285</v>
      </c>
      <c r="C3574" s="70">
        <v>43901</v>
      </c>
      <c r="D3574">
        <v>0</v>
      </c>
      <c r="E3574" s="75">
        <v>0</v>
      </c>
      <c r="F3574">
        <f t="shared" si="88"/>
        <v>0</v>
      </c>
      <c r="G3574">
        <v>4.9093082929999996</v>
      </c>
      <c r="H3574" s="75">
        <v>0</v>
      </c>
      <c r="I3574" s="75">
        <v>1.4999999999999999E-2</v>
      </c>
      <c r="J3574" s="75">
        <v>0</v>
      </c>
      <c r="K3574" s="75">
        <v>0.80049999999999999</v>
      </c>
      <c r="L3574" s="75">
        <v>3.9299012885465001</v>
      </c>
      <c r="M3574" s="75">
        <v>3.9299012885465001</v>
      </c>
      <c r="N3574" s="75">
        <v>99.483000000000004</v>
      </c>
      <c r="O3574" s="75">
        <v>49.741500000000002</v>
      </c>
      <c r="P3574" s="75">
        <v>1</v>
      </c>
      <c r="Q3574" s="75">
        <v>0</v>
      </c>
      <c r="R3574" s="75">
        <v>0</v>
      </c>
      <c r="S3574" s="75">
        <v>0.66322000000000003</v>
      </c>
      <c r="T3574" s="75">
        <v>0</v>
      </c>
      <c r="U3574" s="75">
        <v>0</v>
      </c>
      <c r="V3574" s="75">
        <v>46.6069576598358</v>
      </c>
    </row>
    <row r="3575" spans="2:22" x14ac:dyDescent="0.25">
      <c r="B3575" s="45">
        <v>286</v>
      </c>
      <c r="C3575" s="70">
        <v>43902</v>
      </c>
      <c r="D3575">
        <v>0</v>
      </c>
      <c r="E3575" s="75">
        <v>0</v>
      </c>
      <c r="F3575">
        <f t="shared" si="88"/>
        <v>0</v>
      </c>
      <c r="G3575">
        <v>5.021368828</v>
      </c>
      <c r="H3575" s="75">
        <v>0</v>
      </c>
      <c r="I3575" s="75">
        <v>1.4999999999999999E-2</v>
      </c>
      <c r="J3575" s="75">
        <v>0</v>
      </c>
      <c r="K3575" s="75">
        <v>0.77775000000000005</v>
      </c>
      <c r="L3575" s="75">
        <v>3.905369605977</v>
      </c>
      <c r="M3575" s="75">
        <v>3.905369605977</v>
      </c>
      <c r="N3575" s="75">
        <v>96.676500000000004</v>
      </c>
      <c r="O3575" s="75">
        <v>48.338250000000002</v>
      </c>
      <c r="P3575" s="75">
        <v>1</v>
      </c>
      <c r="Q3575" s="75">
        <v>0</v>
      </c>
      <c r="R3575" s="75">
        <v>0</v>
      </c>
      <c r="S3575" s="75">
        <v>0.64451000000000003</v>
      </c>
      <c r="T3575" s="75">
        <v>0</v>
      </c>
      <c r="U3575" s="75">
        <v>0</v>
      </c>
      <c r="V3575" s="75">
        <v>50.5123272658128</v>
      </c>
    </row>
    <row r="3576" spans="2:22" x14ac:dyDescent="0.25">
      <c r="B3576" s="45">
        <v>287</v>
      </c>
      <c r="C3576" s="70">
        <v>43903</v>
      </c>
      <c r="D3576">
        <v>0</v>
      </c>
      <c r="E3576" s="75">
        <v>0</v>
      </c>
      <c r="F3576">
        <f t="shared" si="88"/>
        <v>0</v>
      </c>
      <c r="G3576">
        <v>5.1536823289999996</v>
      </c>
      <c r="H3576" s="75">
        <v>0</v>
      </c>
      <c r="I3576" s="75">
        <v>1.4999999999999999E-2</v>
      </c>
      <c r="J3576" s="75">
        <v>0</v>
      </c>
      <c r="K3576" s="75">
        <v>0.755</v>
      </c>
      <c r="L3576" s="75">
        <v>3.891030158395</v>
      </c>
      <c r="M3576" s="75">
        <v>3.5944606840639799</v>
      </c>
      <c r="N3576" s="75">
        <v>93.87</v>
      </c>
      <c r="O3576" s="75">
        <v>46.935000000000002</v>
      </c>
      <c r="P3576" s="75">
        <v>0.923781245002391</v>
      </c>
      <c r="Q3576" s="75">
        <v>0</v>
      </c>
      <c r="R3576" s="75">
        <v>0</v>
      </c>
      <c r="S3576" s="75">
        <v>0.62580000000000002</v>
      </c>
      <c r="T3576" s="75">
        <v>0</v>
      </c>
      <c r="U3576" s="75">
        <v>0</v>
      </c>
      <c r="V3576" s="75">
        <v>54.106787949876797</v>
      </c>
    </row>
    <row r="3577" spans="2:22" x14ac:dyDescent="0.25">
      <c r="B3577" s="45">
        <v>288</v>
      </c>
      <c r="C3577" s="70">
        <v>43904</v>
      </c>
      <c r="D3577">
        <v>0</v>
      </c>
      <c r="E3577" s="75">
        <v>0</v>
      </c>
      <c r="F3577">
        <f t="shared" si="88"/>
        <v>0</v>
      </c>
      <c r="G3577">
        <v>5.3058225910000001</v>
      </c>
      <c r="H3577" s="75">
        <v>0</v>
      </c>
      <c r="I3577" s="75">
        <v>1.4999999999999999E-2</v>
      </c>
      <c r="J3577" s="75">
        <v>0</v>
      </c>
      <c r="K3577" s="75">
        <v>0.73224999999999996</v>
      </c>
      <c r="L3577" s="75">
        <v>3.88518859225975</v>
      </c>
      <c r="M3577" s="75">
        <v>3.15348731521558</v>
      </c>
      <c r="N3577" s="75">
        <v>91.063500000000005</v>
      </c>
      <c r="O3577" s="75">
        <v>45.531750000000002</v>
      </c>
      <c r="P3577" s="75">
        <v>0.81166904522938899</v>
      </c>
      <c r="Q3577" s="75">
        <v>0</v>
      </c>
      <c r="R3577" s="75">
        <v>0</v>
      </c>
      <c r="S3577" s="75">
        <v>0.60709000000000002</v>
      </c>
      <c r="T3577" s="75">
        <v>0</v>
      </c>
      <c r="U3577" s="75">
        <v>0</v>
      </c>
      <c r="V3577" s="75">
        <v>57.260275265092403</v>
      </c>
    </row>
    <row r="3578" spans="2:22" x14ac:dyDescent="0.25">
      <c r="B3578" s="45">
        <v>289</v>
      </c>
      <c r="C3578" s="70">
        <v>43905</v>
      </c>
      <c r="D3578">
        <v>0</v>
      </c>
      <c r="E3578" s="75">
        <v>0</v>
      </c>
      <c r="F3578">
        <f t="shared" si="88"/>
        <v>0</v>
      </c>
      <c r="G3578">
        <v>5.422758591</v>
      </c>
      <c r="H3578" s="75">
        <v>0</v>
      </c>
      <c r="I3578" s="75">
        <v>1.4999999999999999E-2</v>
      </c>
      <c r="J3578" s="75">
        <v>0</v>
      </c>
      <c r="K3578" s="75">
        <v>0.70950000000000002</v>
      </c>
      <c r="L3578" s="75">
        <v>3.8474472203144998</v>
      </c>
      <c r="M3578" s="75">
        <v>2.7025224609985399</v>
      </c>
      <c r="N3578" s="75">
        <v>88.257000000000005</v>
      </c>
      <c r="O3578" s="75">
        <v>44.128500000000003</v>
      </c>
      <c r="P3578" s="75">
        <v>0.70241963209507796</v>
      </c>
      <c r="Q3578" s="75">
        <v>0</v>
      </c>
      <c r="R3578" s="75">
        <v>0</v>
      </c>
      <c r="S3578" s="75">
        <v>0.58838000000000001</v>
      </c>
      <c r="T3578" s="75">
        <v>0</v>
      </c>
      <c r="U3578" s="75">
        <v>0</v>
      </c>
      <c r="V3578" s="75">
        <v>59.962797726090898</v>
      </c>
    </row>
    <row r="3579" spans="2:22" x14ac:dyDescent="0.25">
      <c r="B3579" s="45">
        <v>290</v>
      </c>
      <c r="C3579" s="70">
        <v>43906</v>
      </c>
      <c r="D3579">
        <v>0</v>
      </c>
      <c r="E3579" s="75">
        <v>0</v>
      </c>
      <c r="F3579">
        <f t="shared" si="88"/>
        <v>0</v>
      </c>
      <c r="G3579">
        <v>5.5972930950000004</v>
      </c>
      <c r="H3579" s="75">
        <v>0</v>
      </c>
      <c r="I3579" s="75">
        <v>1.4999999999999999E-2</v>
      </c>
      <c r="J3579" s="75">
        <v>0</v>
      </c>
      <c r="K3579" s="75">
        <v>0.68674999999999997</v>
      </c>
      <c r="L3579" s="75">
        <v>3.8439410329912498</v>
      </c>
      <c r="M3579" s="75">
        <v>2.2930989194292302</v>
      </c>
      <c r="N3579" s="75">
        <v>85.450500000000005</v>
      </c>
      <c r="O3579" s="75">
        <v>42.725250000000003</v>
      </c>
      <c r="P3579" s="75">
        <v>0.59654893239733198</v>
      </c>
      <c r="Q3579" s="75">
        <v>0</v>
      </c>
      <c r="R3579" s="75">
        <v>0</v>
      </c>
      <c r="S3579" s="75">
        <v>0.56967000000000001</v>
      </c>
      <c r="T3579" s="75">
        <v>0</v>
      </c>
      <c r="U3579" s="75">
        <v>0</v>
      </c>
      <c r="V3579" s="75">
        <v>62.255896645520103</v>
      </c>
    </row>
    <row r="3580" spans="2:22" x14ac:dyDescent="0.25">
      <c r="B3580" s="45">
        <v>291</v>
      </c>
      <c r="C3580" s="70">
        <v>43907</v>
      </c>
      <c r="D3580">
        <v>0</v>
      </c>
      <c r="E3580" s="75">
        <v>0</v>
      </c>
      <c r="F3580">
        <f t="shared" si="88"/>
        <v>0</v>
      </c>
      <c r="G3580">
        <v>5.7312624879999996</v>
      </c>
      <c r="H3580" s="75">
        <v>0</v>
      </c>
      <c r="I3580" s="75">
        <v>5.0000000000000001E-3</v>
      </c>
      <c r="J3580" s="75">
        <v>0</v>
      </c>
      <c r="K3580" s="75">
        <v>0.66400000000000003</v>
      </c>
      <c r="L3580" s="75">
        <v>3.8055582920319999</v>
      </c>
      <c r="M3580" s="75">
        <v>1.8776466719773099</v>
      </c>
      <c r="N3580" s="75">
        <v>82.644000000000005</v>
      </c>
      <c r="O3580" s="75">
        <v>41.322000000000003</v>
      </c>
      <c r="P3580" s="75">
        <v>0.49339585098687999</v>
      </c>
      <c r="Q3580" s="75">
        <v>0</v>
      </c>
      <c r="R3580" s="75">
        <v>0</v>
      </c>
      <c r="S3580" s="75">
        <v>0.55096000000000001</v>
      </c>
      <c r="T3580" s="75">
        <v>0</v>
      </c>
      <c r="U3580" s="75">
        <v>0</v>
      </c>
      <c r="V3580" s="75">
        <v>64.133543317497399</v>
      </c>
    </row>
    <row r="3581" spans="2:22" x14ac:dyDescent="0.25">
      <c r="B3581" s="45">
        <v>292</v>
      </c>
      <c r="C3581" s="70">
        <v>43908</v>
      </c>
      <c r="D3581">
        <v>0</v>
      </c>
      <c r="E3581" s="75">
        <v>0</v>
      </c>
      <c r="F3581">
        <f t="shared" si="88"/>
        <v>0</v>
      </c>
      <c r="G3581">
        <v>5.7470989220000002</v>
      </c>
      <c r="H3581" s="75">
        <v>0</v>
      </c>
      <c r="I3581" s="75">
        <v>5.0000000000000001E-3</v>
      </c>
      <c r="J3581" s="75">
        <v>0</v>
      </c>
      <c r="K3581" s="75">
        <v>0.64124999999999999</v>
      </c>
      <c r="L3581" s="75">
        <v>3.6853271837324999</v>
      </c>
      <c r="M3581" s="75">
        <v>1.44980036835283</v>
      </c>
      <c r="N3581" s="75">
        <v>79.837500000000006</v>
      </c>
      <c r="O3581" s="75">
        <v>39.918750000000003</v>
      </c>
      <c r="P3581" s="75">
        <v>0.39339800676380299</v>
      </c>
      <c r="Q3581" s="75">
        <v>0</v>
      </c>
      <c r="R3581" s="75">
        <v>0</v>
      </c>
      <c r="S3581" s="75">
        <v>0.53225</v>
      </c>
      <c r="T3581" s="75">
        <v>0</v>
      </c>
      <c r="U3581" s="75">
        <v>0</v>
      </c>
      <c r="V3581" s="75">
        <v>65.583343685850295</v>
      </c>
    </row>
    <row r="3582" spans="2:22" x14ac:dyDescent="0.25">
      <c r="B3582" s="45">
        <v>293</v>
      </c>
      <c r="C3582" s="70">
        <v>43909</v>
      </c>
      <c r="D3582">
        <v>0</v>
      </c>
      <c r="E3582" s="75">
        <v>0</v>
      </c>
      <c r="F3582">
        <f t="shared" si="88"/>
        <v>0</v>
      </c>
      <c r="G3582">
        <v>5.6771597710000004</v>
      </c>
      <c r="H3582" s="75">
        <v>0</v>
      </c>
      <c r="I3582" s="75">
        <v>5.0000000000000001E-3</v>
      </c>
      <c r="J3582" s="75">
        <v>0</v>
      </c>
      <c r="K3582" s="75">
        <v>0.61850000000000005</v>
      </c>
      <c r="L3582" s="75">
        <v>3.5113233183635</v>
      </c>
      <c r="M3582" s="75">
        <v>1.04364275568239</v>
      </c>
      <c r="N3582" s="75">
        <v>77.031000000000006</v>
      </c>
      <c r="O3582" s="75">
        <v>38.515500000000003</v>
      </c>
      <c r="P3582" s="75">
        <v>0.29722206161544701</v>
      </c>
      <c r="Q3582" s="75">
        <v>0</v>
      </c>
      <c r="R3582" s="75">
        <v>0</v>
      </c>
      <c r="S3582" s="75">
        <v>0.51354</v>
      </c>
      <c r="T3582" s="75">
        <v>0</v>
      </c>
      <c r="U3582" s="75">
        <v>0</v>
      </c>
      <c r="V3582" s="75">
        <v>66.626986441532694</v>
      </c>
    </row>
    <row r="3583" spans="2:22" x14ac:dyDescent="0.25">
      <c r="B3583" s="45">
        <v>294</v>
      </c>
      <c r="C3583" s="70">
        <v>43910</v>
      </c>
      <c r="D3583">
        <v>0</v>
      </c>
      <c r="E3583" s="75">
        <v>0</v>
      </c>
      <c r="F3583">
        <f t="shared" si="88"/>
        <v>0</v>
      </c>
      <c r="G3583">
        <v>5.6077175129999999</v>
      </c>
      <c r="H3583" s="75">
        <v>0</v>
      </c>
      <c r="I3583" s="75">
        <v>5.0000000000000001E-3</v>
      </c>
      <c r="J3583" s="75">
        <v>0</v>
      </c>
      <c r="K3583" s="75">
        <v>0.59575</v>
      </c>
      <c r="L3583" s="75">
        <v>3.3407977083697502</v>
      </c>
      <c r="M3583" s="75">
        <v>0.68391854132896301</v>
      </c>
      <c r="N3583" s="75">
        <v>74.224500000000006</v>
      </c>
      <c r="O3583" s="75">
        <v>37.112250000000003</v>
      </c>
      <c r="P3583" s="75">
        <v>0.204717136753157</v>
      </c>
      <c r="Q3583" s="75">
        <v>0</v>
      </c>
      <c r="R3583" s="75">
        <v>0</v>
      </c>
      <c r="S3583" s="75">
        <v>0.49482999999999999</v>
      </c>
      <c r="T3583" s="75">
        <v>0</v>
      </c>
      <c r="U3583" s="75">
        <v>0</v>
      </c>
      <c r="V3583" s="75">
        <v>67.310904982861601</v>
      </c>
    </row>
    <row r="3584" spans="2:22" x14ac:dyDescent="0.25">
      <c r="B3584" s="45">
        <v>295</v>
      </c>
      <c r="C3584" s="70">
        <v>43911</v>
      </c>
      <c r="D3584">
        <v>0</v>
      </c>
      <c r="E3584" s="75">
        <v>0</v>
      </c>
      <c r="F3584">
        <f t="shared" si="88"/>
        <v>0</v>
      </c>
      <c r="G3584">
        <v>5.5592981159999999</v>
      </c>
      <c r="H3584" s="75">
        <v>0</v>
      </c>
      <c r="I3584" s="75">
        <v>5.0000000000000001E-3</v>
      </c>
      <c r="J3584" s="75">
        <v>0</v>
      </c>
      <c r="K3584" s="75">
        <v>0.57299999999999995</v>
      </c>
      <c r="L3584" s="75">
        <v>3.1854778204679999</v>
      </c>
      <c r="M3584" s="75">
        <v>0.36637990656834202</v>
      </c>
      <c r="N3584" s="75">
        <v>71.418000000000006</v>
      </c>
      <c r="O3584" s="75">
        <v>35.709000000000003</v>
      </c>
      <c r="P3584" s="75">
        <v>0.115015682800929</v>
      </c>
      <c r="Q3584" s="75">
        <v>0</v>
      </c>
      <c r="R3584" s="75">
        <v>0</v>
      </c>
      <c r="S3584" s="75">
        <v>0.47611999999999999</v>
      </c>
      <c r="T3584" s="75">
        <v>0</v>
      </c>
      <c r="U3584" s="75">
        <v>0</v>
      </c>
      <c r="V3584" s="75">
        <v>67.677284889429998</v>
      </c>
    </row>
    <row r="3585" spans="2:22" x14ac:dyDescent="0.25">
      <c r="B3585" s="45">
        <v>296</v>
      </c>
      <c r="C3585" s="70">
        <v>43912</v>
      </c>
      <c r="D3585">
        <v>0</v>
      </c>
      <c r="E3585" s="75">
        <v>0</v>
      </c>
      <c r="F3585">
        <f t="shared" si="88"/>
        <v>0</v>
      </c>
      <c r="G3585">
        <v>5.5203925910000002</v>
      </c>
      <c r="H3585" s="75">
        <v>0</v>
      </c>
      <c r="I3585" s="75">
        <v>5.0000000000000001E-3</v>
      </c>
      <c r="J3585" s="75">
        <v>0</v>
      </c>
      <c r="K3585" s="75">
        <v>0.55025000000000002</v>
      </c>
      <c r="L3585" s="75">
        <v>3.0375960231977501</v>
      </c>
      <c r="M3585" s="75">
        <v>8.2719896946686494E-2</v>
      </c>
      <c r="N3585" s="75">
        <v>68.611500000000007</v>
      </c>
      <c r="O3585" s="75">
        <v>34.305750000000003</v>
      </c>
      <c r="P3585" s="75">
        <v>2.7232027009175899E-2</v>
      </c>
      <c r="Q3585" s="75">
        <v>0</v>
      </c>
      <c r="R3585" s="75">
        <v>0</v>
      </c>
      <c r="S3585" s="75">
        <v>0.45740999999999998</v>
      </c>
      <c r="T3585" s="75">
        <v>0</v>
      </c>
      <c r="U3585" s="75">
        <v>0</v>
      </c>
      <c r="V3585" s="75">
        <v>67.760004786376598</v>
      </c>
    </row>
    <row r="3586" spans="2:22" x14ac:dyDescent="0.25">
      <c r="B3586" s="45">
        <v>297</v>
      </c>
      <c r="C3586" s="70">
        <v>43913</v>
      </c>
      <c r="D3586">
        <v>0</v>
      </c>
      <c r="E3586" s="75">
        <v>0</v>
      </c>
      <c r="F3586">
        <f t="shared" si="88"/>
        <v>0</v>
      </c>
      <c r="G3586">
        <v>5.6269018429999997</v>
      </c>
      <c r="H3586" s="75">
        <v>0</v>
      </c>
      <c r="I3586" s="75">
        <v>5.0000000000000001E-3</v>
      </c>
      <c r="J3586" s="75">
        <v>0</v>
      </c>
      <c r="K3586" s="75">
        <v>0.52749999999999997</v>
      </c>
      <c r="L3586" s="75">
        <v>2.9681907221824999</v>
      </c>
      <c r="M3586" s="75">
        <v>0</v>
      </c>
      <c r="N3586" s="75">
        <v>65.805000000000007</v>
      </c>
      <c r="O3586" s="75">
        <v>32.902500000000003</v>
      </c>
      <c r="P3586" s="75">
        <v>0</v>
      </c>
      <c r="Q3586" s="75">
        <v>0</v>
      </c>
      <c r="R3586" s="75">
        <v>0</v>
      </c>
      <c r="S3586" s="75">
        <v>0.43869999999999998</v>
      </c>
      <c r="T3586" s="75">
        <v>0</v>
      </c>
      <c r="U3586" s="75">
        <v>0</v>
      </c>
      <c r="V3586" s="75">
        <v>67.760004786376598</v>
      </c>
    </row>
    <row r="3587" spans="2:22" x14ac:dyDescent="0.25">
      <c r="B3587" s="45">
        <v>298</v>
      </c>
      <c r="C3587" s="70">
        <v>43914</v>
      </c>
      <c r="D3587">
        <v>0</v>
      </c>
      <c r="E3587" s="75">
        <v>0</v>
      </c>
      <c r="F3587">
        <f t="shared" si="88"/>
        <v>0</v>
      </c>
      <c r="G3587">
        <v>5.7303986340000002</v>
      </c>
      <c r="H3587" s="75">
        <v>0</v>
      </c>
      <c r="I3587" s="75">
        <v>5.0000000000000001E-3</v>
      </c>
      <c r="J3587" s="75">
        <v>0</v>
      </c>
      <c r="K3587" s="75">
        <v>0.50475000000000003</v>
      </c>
      <c r="L3587" s="75">
        <v>2.8924187105115</v>
      </c>
      <c r="M3587" s="75">
        <v>0</v>
      </c>
      <c r="N3587" s="75">
        <v>62.9985</v>
      </c>
      <c r="O3587" s="75">
        <v>31.49925</v>
      </c>
      <c r="P3587" s="75">
        <v>0</v>
      </c>
      <c r="Q3587" s="75">
        <v>0</v>
      </c>
      <c r="R3587" s="75">
        <v>0</v>
      </c>
      <c r="S3587" s="75">
        <v>0.41998999999999997</v>
      </c>
      <c r="T3587" s="75">
        <v>0</v>
      </c>
      <c r="U3587" s="75">
        <v>0</v>
      </c>
      <c r="V3587" s="75">
        <v>67.760004786376598</v>
      </c>
    </row>
    <row r="3588" spans="2:22" x14ac:dyDescent="0.25">
      <c r="B3588" s="45">
        <v>299</v>
      </c>
      <c r="C3588" s="70">
        <v>43915</v>
      </c>
      <c r="D3588">
        <v>0</v>
      </c>
      <c r="E3588" s="75">
        <v>0</v>
      </c>
      <c r="F3588">
        <f t="shared" si="88"/>
        <v>0</v>
      </c>
      <c r="G3588">
        <v>5.797175824</v>
      </c>
      <c r="H3588" s="75">
        <v>0</v>
      </c>
      <c r="I3588" s="75">
        <v>5.0000000000000001E-3</v>
      </c>
      <c r="J3588" s="75">
        <v>0</v>
      </c>
      <c r="K3588" s="75">
        <v>0.48199999999999998</v>
      </c>
      <c r="L3588" s="75">
        <v>2.7942387471679999</v>
      </c>
      <c r="M3588" s="75">
        <v>0</v>
      </c>
      <c r="N3588" s="75">
        <v>60.192</v>
      </c>
      <c r="O3588" s="75">
        <v>30.096</v>
      </c>
      <c r="P3588" s="75">
        <v>0</v>
      </c>
      <c r="Q3588" s="75">
        <v>0</v>
      </c>
      <c r="R3588" s="75">
        <v>0</v>
      </c>
      <c r="S3588" s="75">
        <v>0.40128000000000003</v>
      </c>
      <c r="T3588" s="75">
        <v>0</v>
      </c>
      <c r="U3588" s="75">
        <v>0</v>
      </c>
      <c r="V3588" s="75">
        <v>67.760004786376598</v>
      </c>
    </row>
    <row r="3589" spans="2:22" x14ac:dyDescent="0.25">
      <c r="B3589" s="45">
        <v>300</v>
      </c>
      <c r="C3589" s="70">
        <v>43916</v>
      </c>
      <c r="D3589">
        <v>0</v>
      </c>
      <c r="E3589" s="75">
        <v>0</v>
      </c>
      <c r="F3589">
        <f t="shared" si="88"/>
        <v>0</v>
      </c>
      <c r="G3589">
        <v>5.8013207739999997</v>
      </c>
      <c r="H3589" s="75">
        <v>0</v>
      </c>
      <c r="I3589" s="75">
        <v>5.0000000000000001E-3</v>
      </c>
      <c r="J3589" s="75">
        <v>0</v>
      </c>
      <c r="K3589" s="75">
        <v>0.45924999999999999</v>
      </c>
      <c r="L3589" s="75">
        <v>2.6642565654595001</v>
      </c>
      <c r="M3589" s="75">
        <v>0</v>
      </c>
      <c r="N3589" s="75">
        <v>57.3855</v>
      </c>
      <c r="O3589" s="75">
        <v>28.69275</v>
      </c>
      <c r="P3589" s="75">
        <v>0</v>
      </c>
      <c r="Q3589" s="75">
        <v>0</v>
      </c>
      <c r="R3589" s="75">
        <v>0</v>
      </c>
      <c r="S3589" s="75">
        <v>0.38257000000000002</v>
      </c>
      <c r="T3589" s="75">
        <v>0</v>
      </c>
      <c r="U3589" s="75">
        <v>0</v>
      </c>
      <c r="V3589" s="75">
        <v>67.760004786376598</v>
      </c>
    </row>
    <row r="3590" spans="2:22" x14ac:dyDescent="0.25">
      <c r="B3590" s="45">
        <v>301</v>
      </c>
      <c r="C3590" s="70">
        <v>43917</v>
      </c>
      <c r="D3590">
        <v>0</v>
      </c>
      <c r="E3590" s="75">
        <v>0</v>
      </c>
      <c r="F3590">
        <f t="shared" ref="F3590:F3653" si="89">D3590+E3590</f>
        <v>0</v>
      </c>
      <c r="G3590">
        <v>5.792869177</v>
      </c>
      <c r="H3590" s="75">
        <v>0</v>
      </c>
      <c r="I3590" s="75">
        <v>5.0000000000000001E-3</v>
      </c>
      <c r="J3590" s="75">
        <v>0</v>
      </c>
      <c r="K3590" s="75">
        <v>0.4365</v>
      </c>
      <c r="L3590" s="75">
        <v>2.5285873957604998</v>
      </c>
      <c r="M3590" s="75">
        <v>0</v>
      </c>
      <c r="N3590" s="75">
        <v>54.579000000000001</v>
      </c>
      <c r="O3590" s="75">
        <v>27.2895</v>
      </c>
      <c r="P3590" s="75">
        <v>0</v>
      </c>
      <c r="Q3590" s="75">
        <v>0</v>
      </c>
      <c r="R3590" s="75">
        <v>0</v>
      </c>
      <c r="S3590" s="75">
        <v>0.36386000000000002</v>
      </c>
      <c r="T3590" s="75">
        <v>0</v>
      </c>
      <c r="U3590" s="75">
        <v>0</v>
      </c>
      <c r="V3590" s="75">
        <v>67.760004786376598</v>
      </c>
    </row>
    <row r="3591" spans="2:22" x14ac:dyDescent="0.25">
      <c r="B3591" s="45">
        <v>302</v>
      </c>
      <c r="C3591" s="70">
        <v>43918</v>
      </c>
      <c r="D3591">
        <v>0</v>
      </c>
      <c r="E3591" s="75">
        <v>0</v>
      </c>
      <c r="F3591">
        <f t="shared" si="89"/>
        <v>0</v>
      </c>
      <c r="G3591">
        <v>5.7756278989999998</v>
      </c>
      <c r="H3591" s="75">
        <v>0</v>
      </c>
      <c r="I3591" s="75">
        <v>5.0000000000000001E-3</v>
      </c>
      <c r="J3591" s="75">
        <v>0</v>
      </c>
      <c r="K3591" s="75">
        <v>0.41375000000000001</v>
      </c>
      <c r="L3591" s="75">
        <v>2.3896660432112502</v>
      </c>
      <c r="M3591" s="75">
        <v>0</v>
      </c>
      <c r="N3591" s="75">
        <v>51.772500000000001</v>
      </c>
      <c r="O3591" s="75">
        <v>25.88625</v>
      </c>
      <c r="P3591" s="75">
        <v>0</v>
      </c>
      <c r="Q3591" s="75">
        <v>0</v>
      </c>
      <c r="R3591" s="75">
        <v>0</v>
      </c>
      <c r="S3591" s="75">
        <v>0.34515000000000001</v>
      </c>
      <c r="T3591" s="75">
        <v>0</v>
      </c>
      <c r="U3591" s="75">
        <v>0</v>
      </c>
      <c r="V3591" s="75">
        <v>67.760004786376598</v>
      </c>
    </row>
    <row r="3592" spans="2:22" x14ac:dyDescent="0.25">
      <c r="B3592" s="45">
        <v>303</v>
      </c>
      <c r="C3592" s="70">
        <v>43919</v>
      </c>
      <c r="D3592">
        <v>0</v>
      </c>
      <c r="E3592" s="75">
        <v>0</v>
      </c>
      <c r="F3592">
        <f t="shared" si="89"/>
        <v>0</v>
      </c>
      <c r="G3592">
        <v>5.8319531109999998</v>
      </c>
      <c r="H3592" s="75">
        <v>0</v>
      </c>
      <c r="I3592" s="75">
        <v>5.0000000000000001E-3</v>
      </c>
      <c r="J3592" s="75">
        <v>0</v>
      </c>
      <c r="K3592" s="75">
        <v>0.39100000000000001</v>
      </c>
      <c r="L3592" s="75">
        <v>2.2802936664010001</v>
      </c>
      <c r="M3592" s="75">
        <v>0</v>
      </c>
      <c r="N3592" s="75">
        <v>48.966000000000001</v>
      </c>
      <c r="O3592" s="75">
        <v>24.483000000000001</v>
      </c>
      <c r="P3592" s="75">
        <v>0</v>
      </c>
      <c r="Q3592" s="75">
        <v>0</v>
      </c>
      <c r="R3592" s="75">
        <v>0</v>
      </c>
      <c r="S3592" s="75">
        <v>0.32644000000000001</v>
      </c>
      <c r="T3592" s="75">
        <v>0</v>
      </c>
      <c r="U3592" s="75">
        <v>0</v>
      </c>
      <c r="V3592" s="75">
        <v>67.760004786376598</v>
      </c>
    </row>
    <row r="3593" spans="2:22" x14ac:dyDescent="0.25">
      <c r="B3593" s="45">
        <v>304</v>
      </c>
      <c r="C3593" s="70">
        <v>43920</v>
      </c>
      <c r="D3593">
        <v>0</v>
      </c>
      <c r="E3593" s="75">
        <v>0</v>
      </c>
      <c r="F3593">
        <f t="shared" si="89"/>
        <v>0</v>
      </c>
      <c r="G3593">
        <v>5.9021427849999997</v>
      </c>
      <c r="H3593" s="75">
        <v>0</v>
      </c>
      <c r="I3593" s="75">
        <v>5.0000000000000001E-3</v>
      </c>
      <c r="J3593" s="75">
        <v>0</v>
      </c>
      <c r="K3593" s="75">
        <v>0.36825000000000002</v>
      </c>
      <c r="L3593" s="75">
        <v>2.1734640805762502</v>
      </c>
      <c r="M3593" s="75">
        <v>0</v>
      </c>
      <c r="N3593" s="75">
        <v>46.159500000000001</v>
      </c>
      <c r="O3593" s="75">
        <v>23.079750000000001</v>
      </c>
      <c r="P3593" s="75">
        <v>0</v>
      </c>
      <c r="Q3593" s="75">
        <v>0</v>
      </c>
      <c r="R3593" s="75">
        <v>0</v>
      </c>
      <c r="S3593" s="75">
        <v>0.30773</v>
      </c>
      <c r="T3593" s="75">
        <v>0</v>
      </c>
      <c r="U3593" s="75">
        <v>0</v>
      </c>
      <c r="V3593" s="75">
        <v>67.760004786376598</v>
      </c>
    </row>
    <row r="3594" spans="2:22" x14ac:dyDescent="0.25">
      <c r="B3594" s="45">
        <v>305</v>
      </c>
      <c r="C3594" s="70">
        <v>43921</v>
      </c>
      <c r="D3594">
        <v>0</v>
      </c>
      <c r="E3594" s="75">
        <v>0</v>
      </c>
      <c r="F3594">
        <f t="shared" si="89"/>
        <v>0</v>
      </c>
      <c r="G3594">
        <v>5.969310664</v>
      </c>
      <c r="H3594" s="75">
        <v>0</v>
      </c>
      <c r="I3594" s="75">
        <v>5.0000000000000001E-3</v>
      </c>
      <c r="J3594" s="75">
        <v>0</v>
      </c>
      <c r="K3594" s="75">
        <v>0.34549999999999997</v>
      </c>
      <c r="L3594" s="75">
        <v>2.0623968344120001</v>
      </c>
      <c r="M3594" s="75">
        <v>0</v>
      </c>
      <c r="N3594" s="75">
        <v>43.353000000000002</v>
      </c>
      <c r="O3594" s="75">
        <v>21.676500000000001</v>
      </c>
      <c r="P3594" s="75">
        <v>0</v>
      </c>
      <c r="Q3594" s="75">
        <v>0</v>
      </c>
      <c r="R3594" s="75">
        <v>0</v>
      </c>
      <c r="S3594" s="75">
        <v>0.28902</v>
      </c>
      <c r="T3594" s="75">
        <v>0</v>
      </c>
      <c r="U3594" s="75">
        <v>0</v>
      </c>
      <c r="V3594" s="75">
        <v>67.760004786376598</v>
      </c>
    </row>
    <row r="3595" spans="2:22" x14ac:dyDescent="0.25">
      <c r="B3595" s="45">
        <v>306</v>
      </c>
      <c r="C3595" s="70">
        <v>43922</v>
      </c>
      <c r="D3595">
        <v>0</v>
      </c>
      <c r="E3595" s="75">
        <v>0</v>
      </c>
      <c r="F3595">
        <f t="shared" si="89"/>
        <v>0</v>
      </c>
      <c r="G3595">
        <v>6.0551158899999997</v>
      </c>
      <c r="H3595" s="75">
        <v>0</v>
      </c>
      <c r="I3595" s="75">
        <v>5.0000000000000001E-3</v>
      </c>
      <c r="J3595" s="75">
        <v>0</v>
      </c>
      <c r="K3595" s="75">
        <v>0.32274999999999998</v>
      </c>
      <c r="L3595" s="75">
        <v>1.9542886534974999</v>
      </c>
      <c r="M3595" s="75">
        <v>0</v>
      </c>
      <c r="N3595" s="75">
        <v>40.546500000000002</v>
      </c>
      <c r="O3595" s="75">
        <v>20.273250000000001</v>
      </c>
      <c r="P3595" s="75">
        <v>0</v>
      </c>
      <c r="Q3595" s="75">
        <v>0</v>
      </c>
      <c r="R3595" s="75">
        <v>0</v>
      </c>
      <c r="S3595" s="75">
        <v>0.27030999999999999</v>
      </c>
      <c r="T3595" s="75">
        <v>0</v>
      </c>
      <c r="U3595" s="75">
        <v>0</v>
      </c>
      <c r="V3595" s="75">
        <v>67.760004786376598</v>
      </c>
    </row>
    <row r="3596" spans="2:22" x14ac:dyDescent="0.25">
      <c r="B3596" s="45">
        <v>307</v>
      </c>
      <c r="C3596" s="70">
        <v>43923</v>
      </c>
      <c r="D3596">
        <v>0</v>
      </c>
      <c r="E3596" s="75">
        <v>0</v>
      </c>
      <c r="F3596">
        <f t="shared" si="89"/>
        <v>0</v>
      </c>
      <c r="G3596">
        <v>6.1370894900000001</v>
      </c>
      <c r="H3596" s="75">
        <v>0</v>
      </c>
      <c r="I3596" s="75">
        <v>5.0000000000000001E-3</v>
      </c>
      <c r="J3596" s="75">
        <v>0</v>
      </c>
      <c r="K3596" s="75">
        <v>0.3</v>
      </c>
      <c r="L3596" s="75">
        <v>1.841126847</v>
      </c>
      <c r="M3596" s="75">
        <v>0</v>
      </c>
      <c r="N3596" s="75">
        <v>37.74</v>
      </c>
      <c r="O3596" s="75">
        <v>18.87</v>
      </c>
      <c r="P3596" s="75">
        <v>0</v>
      </c>
      <c r="Q3596" s="75">
        <v>0</v>
      </c>
      <c r="R3596" s="75">
        <v>0</v>
      </c>
      <c r="S3596" s="75">
        <v>0.25159999999999999</v>
      </c>
      <c r="T3596" s="75">
        <v>0</v>
      </c>
      <c r="U3596" s="75">
        <v>0</v>
      </c>
      <c r="V3596" s="75">
        <v>67.760004786376598</v>
      </c>
    </row>
    <row r="3597" spans="2:22" x14ac:dyDescent="0.25">
      <c r="B3597" s="45">
        <v>308</v>
      </c>
      <c r="C3597" s="70">
        <v>43924</v>
      </c>
      <c r="D3597">
        <v>0</v>
      </c>
      <c r="E3597" s="75">
        <v>0</v>
      </c>
      <c r="F3597">
        <f t="shared" si="89"/>
        <v>0</v>
      </c>
      <c r="G3597">
        <v>6.1905304140000004</v>
      </c>
      <c r="H3597" s="75">
        <v>0</v>
      </c>
      <c r="I3597" s="75">
        <v>5.0000000000000001E-3</v>
      </c>
      <c r="J3597" s="75">
        <v>0</v>
      </c>
      <c r="K3597" s="75">
        <v>1.05</v>
      </c>
      <c r="L3597" s="75">
        <v>6.5000569346999999</v>
      </c>
      <c r="M3597" s="75">
        <v>0</v>
      </c>
      <c r="N3597" s="75">
        <v>37.5</v>
      </c>
      <c r="O3597" s="75">
        <v>18.75</v>
      </c>
      <c r="P3597" s="75">
        <v>0</v>
      </c>
      <c r="Q3597" s="75">
        <v>0</v>
      </c>
      <c r="R3597" s="75">
        <v>0</v>
      </c>
      <c r="S3597" s="75">
        <v>0.25</v>
      </c>
      <c r="T3597" s="75">
        <v>0</v>
      </c>
      <c r="U3597" s="75">
        <v>0</v>
      </c>
      <c r="V3597" s="75">
        <v>67.760004786376598</v>
      </c>
    </row>
    <row r="3598" spans="2:22" x14ac:dyDescent="0.25">
      <c r="B3598" s="45">
        <v>309</v>
      </c>
      <c r="C3598" s="70">
        <v>43925</v>
      </c>
      <c r="D3598">
        <v>0</v>
      </c>
      <c r="E3598" s="75">
        <v>0</v>
      </c>
      <c r="F3598">
        <f t="shared" si="89"/>
        <v>0</v>
      </c>
      <c r="G3598">
        <v>6.249902434</v>
      </c>
      <c r="H3598" s="75">
        <v>0</v>
      </c>
      <c r="I3598" s="75">
        <v>5.0000000000000001E-3</v>
      </c>
      <c r="J3598" s="75">
        <v>0</v>
      </c>
      <c r="K3598" s="75">
        <v>1.05</v>
      </c>
      <c r="L3598" s="75">
        <v>6.5623975556999996</v>
      </c>
      <c r="M3598" s="75">
        <v>0</v>
      </c>
      <c r="N3598" s="75">
        <v>37.5</v>
      </c>
      <c r="O3598" s="75">
        <v>18.75</v>
      </c>
      <c r="P3598" s="75">
        <v>0</v>
      </c>
      <c r="Q3598" s="75">
        <v>0</v>
      </c>
      <c r="R3598" s="75">
        <v>0</v>
      </c>
      <c r="S3598" s="75">
        <v>0.25</v>
      </c>
      <c r="T3598" s="75">
        <v>0</v>
      </c>
      <c r="U3598" s="75">
        <v>0</v>
      </c>
      <c r="V3598" s="75">
        <v>67.760004786376598</v>
      </c>
    </row>
    <row r="3599" spans="2:22" x14ac:dyDescent="0.25">
      <c r="B3599" s="45">
        <v>310</v>
      </c>
      <c r="C3599" s="70">
        <v>43926</v>
      </c>
      <c r="D3599">
        <v>0</v>
      </c>
      <c r="E3599" s="75">
        <v>0</v>
      </c>
      <c r="F3599">
        <f t="shared" si="89"/>
        <v>0</v>
      </c>
      <c r="G3599">
        <v>6.3366333429999999</v>
      </c>
      <c r="H3599" s="75">
        <v>0</v>
      </c>
      <c r="I3599" s="75">
        <v>5.0000000000000001E-3</v>
      </c>
      <c r="J3599" s="75">
        <v>0</v>
      </c>
      <c r="K3599" s="75">
        <v>1.05</v>
      </c>
      <c r="L3599" s="75">
        <v>6.6534650101499997</v>
      </c>
      <c r="M3599" s="75">
        <v>0</v>
      </c>
      <c r="N3599" s="75">
        <v>37.5</v>
      </c>
      <c r="O3599" s="75">
        <v>18.75</v>
      </c>
      <c r="P3599" s="75">
        <v>0</v>
      </c>
      <c r="Q3599" s="75">
        <v>0</v>
      </c>
      <c r="R3599" s="75">
        <v>0</v>
      </c>
      <c r="S3599" s="75">
        <v>0.25</v>
      </c>
      <c r="T3599" s="75">
        <v>0</v>
      </c>
      <c r="U3599" s="75">
        <v>0</v>
      </c>
      <c r="V3599" s="75">
        <v>67.760004786376598</v>
      </c>
    </row>
    <row r="3600" spans="2:22" x14ac:dyDescent="0.25">
      <c r="B3600" s="45">
        <v>311</v>
      </c>
      <c r="C3600" s="70">
        <v>43927</v>
      </c>
      <c r="D3600">
        <v>0</v>
      </c>
      <c r="E3600" s="75">
        <v>0</v>
      </c>
      <c r="F3600">
        <f t="shared" si="89"/>
        <v>0</v>
      </c>
      <c r="G3600">
        <v>6.4283726879999996</v>
      </c>
      <c r="H3600" s="75">
        <v>0</v>
      </c>
      <c r="I3600" s="75">
        <v>5.0000000000000001E-3</v>
      </c>
      <c r="J3600" s="75">
        <v>0</v>
      </c>
      <c r="K3600" s="75">
        <v>1.05</v>
      </c>
      <c r="L3600" s="75">
        <v>6.7497913224000001</v>
      </c>
      <c r="M3600" s="75">
        <v>0</v>
      </c>
      <c r="N3600" s="75">
        <v>37.5</v>
      </c>
      <c r="O3600" s="75">
        <v>18.75</v>
      </c>
      <c r="P3600" s="75">
        <v>0</v>
      </c>
      <c r="Q3600" s="75">
        <v>0</v>
      </c>
      <c r="R3600" s="75">
        <v>0</v>
      </c>
      <c r="S3600" s="75">
        <v>0.25</v>
      </c>
      <c r="T3600" s="75">
        <v>0</v>
      </c>
      <c r="U3600" s="75">
        <v>0</v>
      </c>
      <c r="V3600" s="75">
        <v>67.760004786376598</v>
      </c>
    </row>
    <row r="3601" spans="2:22" x14ac:dyDescent="0.25">
      <c r="B3601" s="45">
        <v>312</v>
      </c>
      <c r="C3601" s="70">
        <v>43928</v>
      </c>
      <c r="D3601">
        <v>0</v>
      </c>
      <c r="E3601" s="75">
        <v>0</v>
      </c>
      <c r="F3601">
        <f t="shared" si="89"/>
        <v>0</v>
      </c>
      <c r="G3601">
        <v>6.4332610089999998</v>
      </c>
      <c r="H3601" s="75">
        <v>0</v>
      </c>
      <c r="I3601" s="75">
        <v>5.0000000000000001E-3</v>
      </c>
      <c r="J3601" s="75">
        <v>0</v>
      </c>
      <c r="K3601" s="75">
        <v>1.05</v>
      </c>
      <c r="L3601" s="75">
        <v>6.7549240594500004</v>
      </c>
      <c r="M3601" s="75">
        <v>0</v>
      </c>
      <c r="N3601" s="75">
        <v>37.5</v>
      </c>
      <c r="O3601" s="75">
        <v>18.75</v>
      </c>
      <c r="P3601" s="75">
        <v>0</v>
      </c>
      <c r="Q3601" s="75">
        <v>0</v>
      </c>
      <c r="R3601" s="75">
        <v>0</v>
      </c>
      <c r="S3601" s="75">
        <v>0.25</v>
      </c>
      <c r="T3601" s="75">
        <v>0</v>
      </c>
      <c r="U3601" s="75">
        <v>0</v>
      </c>
      <c r="V3601" s="75">
        <v>67.760004786376598</v>
      </c>
    </row>
    <row r="3602" spans="2:22" x14ac:dyDescent="0.25">
      <c r="B3602" s="45">
        <v>313</v>
      </c>
      <c r="C3602" s="70">
        <v>43929</v>
      </c>
      <c r="D3602">
        <v>0</v>
      </c>
      <c r="E3602" s="75">
        <v>0</v>
      </c>
      <c r="F3602">
        <f t="shared" si="89"/>
        <v>0</v>
      </c>
      <c r="G3602">
        <v>6.4016097380000003</v>
      </c>
      <c r="H3602" s="75">
        <v>0</v>
      </c>
      <c r="I3602" s="75">
        <v>5.0000000000000001E-3</v>
      </c>
      <c r="J3602" s="75">
        <v>0</v>
      </c>
      <c r="K3602" s="75">
        <v>1.05</v>
      </c>
      <c r="L3602" s="75">
        <v>6.7216902248999997</v>
      </c>
      <c r="M3602" s="75">
        <v>0</v>
      </c>
      <c r="N3602" s="75">
        <v>37.5</v>
      </c>
      <c r="O3602" s="75">
        <v>18.75</v>
      </c>
      <c r="P3602" s="75">
        <v>0</v>
      </c>
      <c r="Q3602" s="75">
        <v>0</v>
      </c>
      <c r="R3602" s="75">
        <v>0</v>
      </c>
      <c r="S3602" s="75">
        <v>0.25</v>
      </c>
      <c r="T3602" s="75">
        <v>0</v>
      </c>
      <c r="U3602" s="75">
        <v>0</v>
      </c>
      <c r="V3602" s="75">
        <v>67.760004786376598</v>
      </c>
    </row>
    <row r="3603" spans="2:22" x14ac:dyDescent="0.25">
      <c r="B3603" s="45">
        <v>314</v>
      </c>
      <c r="C3603" s="70">
        <v>43930</v>
      </c>
      <c r="D3603">
        <v>0</v>
      </c>
      <c r="E3603" s="75">
        <v>0</v>
      </c>
      <c r="F3603">
        <f t="shared" si="89"/>
        <v>0</v>
      </c>
      <c r="G3603">
        <v>6.3619123970000002</v>
      </c>
      <c r="H3603" s="75">
        <v>0</v>
      </c>
      <c r="I3603" s="75">
        <v>5.0000000000000001E-3</v>
      </c>
      <c r="J3603" s="75">
        <v>0</v>
      </c>
      <c r="K3603" s="75">
        <v>1.05</v>
      </c>
      <c r="L3603" s="75">
        <v>6.6800080168499996</v>
      </c>
      <c r="M3603" s="75">
        <v>0</v>
      </c>
      <c r="N3603" s="75">
        <v>37.5</v>
      </c>
      <c r="O3603" s="75">
        <v>18.75</v>
      </c>
      <c r="P3603" s="75">
        <v>0</v>
      </c>
      <c r="Q3603" s="75">
        <v>0</v>
      </c>
      <c r="R3603" s="75">
        <v>0</v>
      </c>
      <c r="S3603" s="75">
        <v>0.25</v>
      </c>
      <c r="T3603" s="75">
        <v>0</v>
      </c>
      <c r="U3603" s="75">
        <v>0</v>
      </c>
      <c r="V3603" s="75">
        <v>67.760004786376598</v>
      </c>
    </row>
    <row r="3604" spans="2:22" x14ac:dyDescent="0.25">
      <c r="B3604" s="45">
        <v>315</v>
      </c>
      <c r="C3604" s="70">
        <v>43931</v>
      </c>
      <c r="D3604">
        <v>0</v>
      </c>
      <c r="E3604" s="75">
        <v>0</v>
      </c>
      <c r="F3604">
        <f t="shared" si="89"/>
        <v>0</v>
      </c>
      <c r="G3604">
        <v>6.3565592359999998</v>
      </c>
      <c r="H3604" s="75">
        <v>0</v>
      </c>
      <c r="I3604" s="75">
        <v>5.0000000000000001E-3</v>
      </c>
      <c r="J3604" s="75">
        <v>0</v>
      </c>
      <c r="K3604" s="75">
        <v>1.05</v>
      </c>
      <c r="L3604" s="75">
        <v>6.6743871977999998</v>
      </c>
      <c r="M3604" s="75">
        <v>0</v>
      </c>
      <c r="N3604" s="75">
        <v>37.5</v>
      </c>
      <c r="O3604" s="75">
        <v>18.75</v>
      </c>
      <c r="P3604" s="75">
        <v>0</v>
      </c>
      <c r="Q3604" s="75">
        <v>0</v>
      </c>
      <c r="R3604" s="75">
        <v>0</v>
      </c>
      <c r="S3604" s="75">
        <v>0.25</v>
      </c>
      <c r="T3604" s="75">
        <v>0</v>
      </c>
      <c r="U3604" s="75">
        <v>0</v>
      </c>
      <c r="V3604" s="75">
        <v>67.760004786376598</v>
      </c>
    </row>
    <row r="3605" spans="2:22" x14ac:dyDescent="0.25">
      <c r="B3605" s="45">
        <v>316</v>
      </c>
      <c r="C3605" s="70">
        <v>43932</v>
      </c>
      <c r="D3605">
        <v>0</v>
      </c>
      <c r="E3605" s="75">
        <v>0</v>
      </c>
      <c r="F3605">
        <f t="shared" si="89"/>
        <v>0</v>
      </c>
      <c r="G3605">
        <v>6.2916140120000001</v>
      </c>
      <c r="H3605" s="75">
        <v>0</v>
      </c>
      <c r="I3605" s="75">
        <v>5.0000000000000001E-3</v>
      </c>
      <c r="J3605" s="75">
        <v>0</v>
      </c>
      <c r="K3605" s="75">
        <v>1.05</v>
      </c>
      <c r="L3605" s="75">
        <v>6.6061947125999998</v>
      </c>
      <c r="M3605" s="75">
        <v>0</v>
      </c>
      <c r="N3605" s="75">
        <v>37.5</v>
      </c>
      <c r="O3605" s="75">
        <v>18.75</v>
      </c>
      <c r="P3605" s="75">
        <v>0</v>
      </c>
      <c r="Q3605" s="75">
        <v>0</v>
      </c>
      <c r="R3605" s="75">
        <v>0</v>
      </c>
      <c r="S3605" s="75">
        <v>0.25</v>
      </c>
      <c r="T3605" s="75">
        <v>0</v>
      </c>
      <c r="U3605" s="75">
        <v>0</v>
      </c>
      <c r="V3605" s="75">
        <v>67.760004786376598</v>
      </c>
    </row>
    <row r="3606" spans="2:22" x14ac:dyDescent="0.25">
      <c r="B3606" s="45">
        <v>317</v>
      </c>
      <c r="C3606" s="70">
        <v>43933</v>
      </c>
      <c r="D3606">
        <v>0</v>
      </c>
      <c r="E3606" s="75">
        <v>0</v>
      </c>
      <c r="F3606">
        <f t="shared" si="89"/>
        <v>0</v>
      </c>
      <c r="G3606">
        <v>6.3303572639999999</v>
      </c>
      <c r="H3606" s="75">
        <v>0</v>
      </c>
      <c r="I3606" s="75">
        <v>5.0000000000000001E-3</v>
      </c>
      <c r="J3606" s="75">
        <v>0</v>
      </c>
      <c r="K3606" s="75">
        <v>1.05</v>
      </c>
      <c r="L3606" s="75">
        <v>6.6468751272000004</v>
      </c>
      <c r="M3606" s="75">
        <v>0</v>
      </c>
      <c r="N3606" s="75">
        <v>37.5</v>
      </c>
      <c r="O3606" s="75">
        <v>18.75</v>
      </c>
      <c r="P3606" s="75">
        <v>0</v>
      </c>
      <c r="Q3606" s="75">
        <v>0</v>
      </c>
      <c r="R3606" s="75">
        <v>0</v>
      </c>
      <c r="S3606" s="75">
        <v>0.25</v>
      </c>
      <c r="T3606" s="75">
        <v>0</v>
      </c>
      <c r="U3606" s="75">
        <v>0</v>
      </c>
      <c r="V3606" s="75">
        <v>67.760004786376598</v>
      </c>
    </row>
    <row r="3607" spans="2:22" x14ac:dyDescent="0.25">
      <c r="B3607" s="45">
        <v>318</v>
      </c>
      <c r="C3607" s="70">
        <v>43934</v>
      </c>
      <c r="D3607">
        <v>0</v>
      </c>
      <c r="E3607" s="75">
        <v>0</v>
      </c>
      <c r="F3607">
        <f t="shared" si="89"/>
        <v>0</v>
      </c>
      <c r="G3607">
        <v>6.4030077240000001</v>
      </c>
      <c r="H3607" s="75">
        <v>0</v>
      </c>
      <c r="I3607" s="75">
        <v>5.0000000000000001E-3</v>
      </c>
      <c r="J3607" s="75">
        <v>0</v>
      </c>
      <c r="K3607" s="75">
        <v>1.05</v>
      </c>
      <c r="L3607" s="75">
        <v>6.7231581102</v>
      </c>
      <c r="M3607" s="75">
        <v>0</v>
      </c>
      <c r="N3607" s="75">
        <v>37.5</v>
      </c>
      <c r="O3607" s="75">
        <v>18.75</v>
      </c>
      <c r="P3607" s="75">
        <v>0</v>
      </c>
      <c r="Q3607" s="75">
        <v>0</v>
      </c>
      <c r="R3607" s="75">
        <v>0</v>
      </c>
      <c r="S3607" s="75">
        <v>0.25</v>
      </c>
      <c r="T3607" s="75">
        <v>0</v>
      </c>
      <c r="U3607" s="75">
        <v>0</v>
      </c>
      <c r="V3607" s="75">
        <v>67.760004786376598</v>
      </c>
    </row>
    <row r="3608" spans="2:22" x14ac:dyDescent="0.25">
      <c r="B3608" s="45">
        <v>319</v>
      </c>
      <c r="C3608" s="70">
        <v>43935</v>
      </c>
      <c r="D3608">
        <v>0</v>
      </c>
      <c r="E3608" s="75">
        <v>0</v>
      </c>
      <c r="F3608">
        <f t="shared" si="89"/>
        <v>0</v>
      </c>
      <c r="G3608">
        <v>6.4847124770000004</v>
      </c>
      <c r="H3608" s="75">
        <v>0</v>
      </c>
      <c r="I3608" s="75">
        <v>5.0000000000000001E-3</v>
      </c>
      <c r="J3608" s="75">
        <v>0</v>
      </c>
      <c r="K3608" s="75">
        <v>1.05</v>
      </c>
      <c r="L3608" s="75">
        <v>6.8089481008500004</v>
      </c>
      <c r="M3608" s="75">
        <v>0</v>
      </c>
      <c r="N3608" s="75">
        <v>37.5</v>
      </c>
      <c r="O3608" s="75">
        <v>18.75</v>
      </c>
      <c r="P3608" s="75">
        <v>0</v>
      </c>
      <c r="Q3608" s="75">
        <v>0</v>
      </c>
      <c r="R3608" s="75">
        <v>0</v>
      </c>
      <c r="S3608" s="75">
        <v>0.25</v>
      </c>
      <c r="T3608" s="75">
        <v>0</v>
      </c>
      <c r="U3608" s="75">
        <v>0</v>
      </c>
      <c r="V3608" s="75">
        <v>67.760004786376598</v>
      </c>
    </row>
    <row r="3609" spans="2:22" x14ac:dyDescent="0.25">
      <c r="B3609" s="45">
        <v>320</v>
      </c>
      <c r="C3609" s="70">
        <v>43936</v>
      </c>
      <c r="D3609">
        <v>0</v>
      </c>
      <c r="E3609" s="75">
        <v>0</v>
      </c>
      <c r="F3609">
        <f t="shared" si="89"/>
        <v>0</v>
      </c>
      <c r="G3609">
        <v>6.50536636</v>
      </c>
      <c r="H3609" s="75">
        <v>0</v>
      </c>
      <c r="I3609" s="75">
        <v>5.0000000000000001E-3</v>
      </c>
      <c r="J3609" s="75">
        <v>0</v>
      </c>
      <c r="K3609" s="75">
        <v>1.05</v>
      </c>
      <c r="L3609" s="75">
        <v>6.830634678</v>
      </c>
      <c r="M3609" s="75">
        <v>0</v>
      </c>
      <c r="N3609" s="75">
        <v>37.5</v>
      </c>
      <c r="O3609" s="75">
        <v>18.75</v>
      </c>
      <c r="P3609" s="75">
        <v>0</v>
      </c>
      <c r="Q3609" s="75">
        <v>0</v>
      </c>
      <c r="R3609" s="75">
        <v>0</v>
      </c>
      <c r="S3609" s="75">
        <v>0.25</v>
      </c>
      <c r="T3609" s="75">
        <v>0</v>
      </c>
      <c r="U3609" s="75">
        <v>0</v>
      </c>
      <c r="V3609" s="75">
        <v>67.760004786376598</v>
      </c>
    </row>
    <row r="3610" spans="2:22" x14ac:dyDescent="0.25">
      <c r="B3610" s="45">
        <v>321</v>
      </c>
      <c r="C3610" s="70">
        <v>43937</v>
      </c>
      <c r="D3610">
        <v>0</v>
      </c>
      <c r="E3610" s="75">
        <v>0</v>
      </c>
      <c r="F3610">
        <f t="shared" si="89"/>
        <v>0</v>
      </c>
      <c r="G3610">
        <v>6.573809089</v>
      </c>
      <c r="H3610" s="75">
        <v>0</v>
      </c>
      <c r="I3610" s="75">
        <v>5.0000000000000001E-3</v>
      </c>
      <c r="J3610" s="75">
        <v>0</v>
      </c>
      <c r="K3610" s="75">
        <v>1.05</v>
      </c>
      <c r="L3610" s="75">
        <v>6.9024995434500003</v>
      </c>
      <c r="M3610" s="75">
        <v>0</v>
      </c>
      <c r="N3610" s="75">
        <v>37.5</v>
      </c>
      <c r="O3610" s="75">
        <v>18.75</v>
      </c>
      <c r="P3610" s="75">
        <v>0</v>
      </c>
      <c r="Q3610" s="75">
        <v>0</v>
      </c>
      <c r="R3610" s="75">
        <v>0</v>
      </c>
      <c r="S3610" s="75">
        <v>0.25</v>
      </c>
      <c r="T3610" s="75">
        <v>0</v>
      </c>
      <c r="U3610" s="75">
        <v>0</v>
      </c>
      <c r="V3610" s="75">
        <v>67.760004786376598</v>
      </c>
    </row>
    <row r="3611" spans="2:22" x14ac:dyDescent="0.25">
      <c r="B3611" s="45">
        <v>322</v>
      </c>
      <c r="C3611" s="70">
        <v>43938</v>
      </c>
      <c r="D3611">
        <v>0</v>
      </c>
      <c r="E3611" s="75">
        <v>0</v>
      </c>
      <c r="F3611">
        <f t="shared" si="89"/>
        <v>0</v>
      </c>
      <c r="G3611">
        <v>6.5703268340000003</v>
      </c>
      <c r="H3611" s="75">
        <v>0</v>
      </c>
      <c r="I3611" s="75">
        <v>5.0000000000000001E-3</v>
      </c>
      <c r="J3611" s="75">
        <v>0</v>
      </c>
      <c r="K3611" s="75">
        <v>1.05</v>
      </c>
      <c r="L3611" s="75">
        <v>6.8988431756999997</v>
      </c>
      <c r="M3611" s="75">
        <v>0</v>
      </c>
      <c r="N3611" s="75">
        <v>37.5</v>
      </c>
      <c r="O3611" s="75">
        <v>18.75</v>
      </c>
      <c r="P3611" s="75">
        <v>0</v>
      </c>
      <c r="Q3611" s="75">
        <v>0</v>
      </c>
      <c r="R3611" s="75">
        <v>0</v>
      </c>
      <c r="S3611" s="75">
        <v>0.25</v>
      </c>
      <c r="T3611" s="75">
        <v>0</v>
      </c>
      <c r="U3611" s="75">
        <v>0</v>
      </c>
      <c r="V3611" s="75">
        <v>67.760004786376598</v>
      </c>
    </row>
    <row r="3612" spans="2:22" x14ac:dyDescent="0.25">
      <c r="B3612" s="45">
        <v>323</v>
      </c>
      <c r="C3612" s="70">
        <v>43939</v>
      </c>
      <c r="D3612">
        <v>0</v>
      </c>
      <c r="E3612" s="75">
        <v>0</v>
      </c>
      <c r="F3612">
        <f t="shared" si="89"/>
        <v>0</v>
      </c>
      <c r="G3612">
        <v>6.4245313949999998</v>
      </c>
      <c r="H3612" s="75">
        <v>0</v>
      </c>
      <c r="I3612" s="75">
        <v>5.0000000000000001E-3</v>
      </c>
      <c r="J3612" s="75">
        <v>0</v>
      </c>
      <c r="K3612" s="75">
        <v>1.05</v>
      </c>
      <c r="L3612" s="75">
        <v>6.7457579647500001</v>
      </c>
      <c r="M3612" s="75">
        <v>0</v>
      </c>
      <c r="N3612" s="75">
        <v>37.5</v>
      </c>
      <c r="O3612" s="75">
        <v>18.75</v>
      </c>
      <c r="P3612" s="75">
        <v>0</v>
      </c>
      <c r="Q3612" s="75">
        <v>0</v>
      </c>
      <c r="R3612" s="75">
        <v>0</v>
      </c>
      <c r="S3612" s="75">
        <v>0.25</v>
      </c>
      <c r="T3612" s="75">
        <v>0</v>
      </c>
      <c r="U3612" s="75">
        <v>0</v>
      </c>
      <c r="V3612" s="75">
        <v>67.760004786376598</v>
      </c>
    </row>
    <row r="3613" spans="2:22" x14ac:dyDescent="0.25">
      <c r="B3613" s="45">
        <v>324</v>
      </c>
      <c r="C3613" s="70">
        <v>43940</v>
      </c>
      <c r="D3613">
        <v>0</v>
      </c>
      <c r="E3613" s="75">
        <v>0</v>
      </c>
      <c r="F3613">
        <f t="shared" si="89"/>
        <v>0</v>
      </c>
      <c r="G3613">
        <v>6.3887763929999997</v>
      </c>
      <c r="H3613" s="75">
        <v>0</v>
      </c>
      <c r="I3613" s="75">
        <v>5.0000000000000001E-3</v>
      </c>
      <c r="J3613" s="75">
        <v>0</v>
      </c>
      <c r="K3613" s="75">
        <v>1.05</v>
      </c>
      <c r="L3613" s="75">
        <v>6.7082152126499999</v>
      </c>
      <c r="M3613" s="75">
        <v>0</v>
      </c>
      <c r="N3613" s="75">
        <v>37.5</v>
      </c>
      <c r="O3613" s="75">
        <v>18.75</v>
      </c>
      <c r="P3613" s="75">
        <v>0</v>
      </c>
      <c r="Q3613" s="75">
        <v>0</v>
      </c>
      <c r="R3613" s="75">
        <v>0</v>
      </c>
      <c r="S3613" s="75">
        <v>0.25</v>
      </c>
      <c r="T3613" s="75">
        <v>0</v>
      </c>
      <c r="U3613" s="75">
        <v>0</v>
      </c>
      <c r="V3613" s="75">
        <v>67.760004786376598</v>
      </c>
    </row>
    <row r="3614" spans="2:22" x14ac:dyDescent="0.25">
      <c r="B3614" s="45">
        <v>325</v>
      </c>
      <c r="C3614" s="70">
        <v>43941</v>
      </c>
      <c r="D3614">
        <v>0</v>
      </c>
      <c r="E3614" s="75">
        <v>0</v>
      </c>
      <c r="F3614">
        <f t="shared" si="89"/>
        <v>0</v>
      </c>
      <c r="G3614">
        <v>6.4236228410000002</v>
      </c>
      <c r="H3614" s="75">
        <v>0</v>
      </c>
      <c r="I3614" s="75">
        <v>5.0000000000000001E-3</v>
      </c>
      <c r="J3614" s="75">
        <v>0</v>
      </c>
      <c r="K3614" s="75">
        <v>1.05</v>
      </c>
      <c r="L3614" s="75">
        <v>6.7448039830499997</v>
      </c>
      <c r="M3614" s="75">
        <v>0</v>
      </c>
      <c r="N3614" s="75">
        <v>37.5</v>
      </c>
      <c r="O3614" s="75">
        <v>18.75</v>
      </c>
      <c r="P3614" s="75">
        <v>0</v>
      </c>
      <c r="Q3614" s="75">
        <v>0</v>
      </c>
      <c r="R3614" s="75">
        <v>0</v>
      </c>
      <c r="S3614" s="75">
        <v>0.25</v>
      </c>
      <c r="T3614" s="75">
        <v>0</v>
      </c>
      <c r="U3614" s="75">
        <v>0</v>
      </c>
      <c r="V3614" s="75">
        <v>67.760004786376598</v>
      </c>
    </row>
    <row r="3615" spans="2:22" x14ac:dyDescent="0.25">
      <c r="B3615" s="45">
        <v>326</v>
      </c>
      <c r="C3615" s="70">
        <v>43942</v>
      </c>
      <c r="D3615">
        <v>0</v>
      </c>
      <c r="E3615" s="75">
        <v>0</v>
      </c>
      <c r="F3615">
        <f t="shared" si="89"/>
        <v>0</v>
      </c>
      <c r="G3615">
        <v>6.5269368959999996</v>
      </c>
      <c r="H3615" s="75">
        <v>0</v>
      </c>
      <c r="I3615" s="75">
        <v>5.0000000000000001E-3</v>
      </c>
      <c r="J3615" s="75">
        <v>0</v>
      </c>
      <c r="K3615" s="75">
        <v>1.05</v>
      </c>
      <c r="L3615" s="75">
        <v>6.8532837408000002</v>
      </c>
      <c r="M3615" s="75">
        <v>0</v>
      </c>
      <c r="N3615" s="75">
        <v>37.5</v>
      </c>
      <c r="O3615" s="75">
        <v>18.75</v>
      </c>
      <c r="P3615" s="75">
        <v>0</v>
      </c>
      <c r="Q3615" s="75">
        <v>0</v>
      </c>
      <c r="R3615" s="75">
        <v>0</v>
      </c>
      <c r="S3615" s="75">
        <v>0.25</v>
      </c>
      <c r="T3615" s="75">
        <v>0</v>
      </c>
      <c r="U3615" s="75">
        <v>0</v>
      </c>
      <c r="V3615" s="75">
        <v>67.760004786376598</v>
      </c>
    </row>
    <row r="3616" spans="2:22" x14ac:dyDescent="0.25">
      <c r="B3616" s="45">
        <v>327</v>
      </c>
      <c r="C3616" s="70">
        <v>43943</v>
      </c>
      <c r="D3616">
        <v>0</v>
      </c>
      <c r="E3616" s="75">
        <v>0</v>
      </c>
      <c r="F3616">
        <f t="shared" si="89"/>
        <v>0</v>
      </c>
      <c r="G3616">
        <v>6.5702440820000003</v>
      </c>
      <c r="H3616" s="75">
        <v>0</v>
      </c>
      <c r="I3616" s="75">
        <v>5.0000000000000001E-3</v>
      </c>
      <c r="J3616" s="75">
        <v>0</v>
      </c>
      <c r="K3616" s="75">
        <v>1.05</v>
      </c>
      <c r="L3616" s="75">
        <v>6.8987562861000002</v>
      </c>
      <c r="M3616" s="75">
        <v>0</v>
      </c>
      <c r="N3616" s="75">
        <v>37.5</v>
      </c>
      <c r="O3616" s="75">
        <v>18.75</v>
      </c>
      <c r="P3616" s="75">
        <v>0</v>
      </c>
      <c r="Q3616" s="75">
        <v>0</v>
      </c>
      <c r="R3616" s="75">
        <v>0</v>
      </c>
      <c r="S3616" s="75">
        <v>0.25</v>
      </c>
      <c r="T3616" s="75">
        <v>0</v>
      </c>
      <c r="U3616" s="75">
        <v>0</v>
      </c>
      <c r="V3616" s="75">
        <v>67.760004786376598</v>
      </c>
    </row>
    <row r="3617" spans="2:22" x14ac:dyDescent="0.25">
      <c r="B3617" s="45">
        <v>328</v>
      </c>
      <c r="C3617" s="70">
        <v>43944</v>
      </c>
      <c r="D3617">
        <v>0</v>
      </c>
      <c r="E3617" s="75">
        <v>0</v>
      </c>
      <c r="F3617">
        <f t="shared" si="89"/>
        <v>0</v>
      </c>
      <c r="G3617">
        <v>6.7704732190000003</v>
      </c>
      <c r="H3617" s="75">
        <v>0</v>
      </c>
      <c r="I3617" s="75">
        <v>5.0000000000000001E-3</v>
      </c>
      <c r="J3617" s="75">
        <v>0</v>
      </c>
      <c r="K3617" s="75">
        <v>1.05</v>
      </c>
      <c r="L3617" s="75">
        <v>7.1089968799500003</v>
      </c>
      <c r="M3617" s="75">
        <v>0</v>
      </c>
      <c r="N3617" s="75">
        <v>37.5</v>
      </c>
      <c r="O3617" s="75">
        <v>18.75</v>
      </c>
      <c r="P3617" s="75">
        <v>0</v>
      </c>
      <c r="Q3617" s="75">
        <v>0</v>
      </c>
      <c r="R3617" s="75">
        <v>0</v>
      </c>
      <c r="S3617" s="75">
        <v>0.25</v>
      </c>
      <c r="T3617" s="75">
        <v>0</v>
      </c>
      <c r="U3617" s="75">
        <v>0</v>
      </c>
      <c r="V3617" s="75">
        <v>67.760004786376598</v>
      </c>
    </row>
    <row r="3618" spans="2:22" x14ac:dyDescent="0.25">
      <c r="B3618" s="45">
        <v>329</v>
      </c>
      <c r="C3618" s="70">
        <v>43945</v>
      </c>
      <c r="D3618">
        <v>0</v>
      </c>
      <c r="E3618" s="75">
        <v>0</v>
      </c>
      <c r="F3618">
        <f t="shared" si="89"/>
        <v>0</v>
      </c>
      <c r="G3618">
        <v>6.8462078780000004</v>
      </c>
      <c r="H3618" s="75">
        <v>0</v>
      </c>
      <c r="I3618" s="75">
        <v>5.0000000000000001E-3</v>
      </c>
      <c r="J3618" s="75">
        <v>0</v>
      </c>
      <c r="K3618" s="75">
        <v>1.05</v>
      </c>
      <c r="L3618" s="75">
        <v>7.1885182718999996</v>
      </c>
      <c r="M3618" s="75">
        <v>0</v>
      </c>
      <c r="N3618" s="75">
        <v>37.5</v>
      </c>
      <c r="O3618" s="75">
        <v>18.75</v>
      </c>
      <c r="P3618" s="75">
        <v>0</v>
      </c>
      <c r="Q3618" s="75">
        <v>0</v>
      </c>
      <c r="R3618" s="75">
        <v>0</v>
      </c>
      <c r="S3618" s="75">
        <v>0.25</v>
      </c>
      <c r="T3618" s="75">
        <v>0</v>
      </c>
      <c r="U3618" s="75">
        <v>0</v>
      </c>
      <c r="V3618" s="75">
        <v>67.760004786376598</v>
      </c>
    </row>
    <row r="3619" spans="2:22" x14ac:dyDescent="0.25">
      <c r="B3619" s="45">
        <v>330</v>
      </c>
      <c r="C3619" s="70">
        <v>43946</v>
      </c>
      <c r="D3619">
        <v>0</v>
      </c>
      <c r="E3619" s="75">
        <v>0</v>
      </c>
      <c r="F3619">
        <f t="shared" si="89"/>
        <v>0</v>
      </c>
      <c r="G3619">
        <v>6.9159682179999997</v>
      </c>
      <c r="H3619" s="75">
        <v>0</v>
      </c>
      <c r="I3619" s="75">
        <v>5.0000000000000001E-3</v>
      </c>
      <c r="J3619" s="75">
        <v>0</v>
      </c>
      <c r="K3619" s="75">
        <v>1.05</v>
      </c>
      <c r="L3619" s="75">
        <v>7.2617666289000002</v>
      </c>
      <c r="M3619" s="75">
        <v>0</v>
      </c>
      <c r="N3619" s="75">
        <v>37.5</v>
      </c>
      <c r="O3619" s="75">
        <v>18.75</v>
      </c>
      <c r="P3619" s="75">
        <v>0</v>
      </c>
      <c r="Q3619" s="75">
        <v>0</v>
      </c>
      <c r="R3619" s="75">
        <v>0</v>
      </c>
      <c r="S3619" s="75">
        <v>0.25</v>
      </c>
      <c r="T3619" s="75">
        <v>0</v>
      </c>
      <c r="U3619" s="75">
        <v>0</v>
      </c>
      <c r="V3619" s="75">
        <v>67.760004786376598</v>
      </c>
    </row>
    <row r="3620" spans="2:22" x14ac:dyDescent="0.25">
      <c r="B3620" s="45">
        <v>331</v>
      </c>
      <c r="C3620" s="70">
        <v>43947</v>
      </c>
      <c r="D3620">
        <v>0</v>
      </c>
      <c r="E3620" s="75">
        <v>0</v>
      </c>
      <c r="F3620">
        <f t="shared" si="89"/>
        <v>0</v>
      </c>
      <c r="G3620">
        <v>6.9302429229999998</v>
      </c>
      <c r="H3620" s="75">
        <v>0</v>
      </c>
      <c r="I3620" s="75">
        <v>5.0000000000000001E-3</v>
      </c>
      <c r="J3620" s="75">
        <v>0</v>
      </c>
      <c r="K3620" s="75">
        <v>1.05</v>
      </c>
      <c r="L3620" s="75">
        <v>7.27675506915</v>
      </c>
      <c r="M3620" s="75">
        <v>0</v>
      </c>
      <c r="N3620" s="75">
        <v>37.5</v>
      </c>
      <c r="O3620" s="75">
        <v>18.75</v>
      </c>
      <c r="P3620" s="75">
        <v>0</v>
      </c>
      <c r="Q3620" s="75">
        <v>0</v>
      </c>
      <c r="R3620" s="75">
        <v>0</v>
      </c>
      <c r="S3620" s="75">
        <v>0.25</v>
      </c>
      <c r="T3620" s="75">
        <v>0</v>
      </c>
      <c r="U3620" s="75">
        <v>0</v>
      </c>
      <c r="V3620" s="75">
        <v>67.760004786376598</v>
      </c>
    </row>
    <row r="3621" spans="2:22" x14ac:dyDescent="0.25">
      <c r="B3621" s="45">
        <v>332</v>
      </c>
      <c r="C3621" s="70">
        <v>43948</v>
      </c>
      <c r="D3621">
        <v>0</v>
      </c>
      <c r="E3621" s="75">
        <v>0</v>
      </c>
      <c r="F3621">
        <f t="shared" si="89"/>
        <v>0</v>
      </c>
      <c r="G3621">
        <v>7.0023847679999998</v>
      </c>
      <c r="H3621" s="75">
        <v>0</v>
      </c>
      <c r="I3621" s="75">
        <v>5.0000000000000001E-3</v>
      </c>
      <c r="J3621" s="75">
        <v>0</v>
      </c>
      <c r="K3621" s="75">
        <v>1.05</v>
      </c>
      <c r="L3621" s="75">
        <v>7.3525040064000002</v>
      </c>
      <c r="M3621" s="75">
        <v>0</v>
      </c>
      <c r="N3621" s="75">
        <v>37.5</v>
      </c>
      <c r="O3621" s="75">
        <v>18.75</v>
      </c>
      <c r="P3621" s="75">
        <v>0</v>
      </c>
      <c r="Q3621" s="75">
        <v>0</v>
      </c>
      <c r="R3621" s="75">
        <v>0</v>
      </c>
      <c r="S3621" s="75">
        <v>0.25</v>
      </c>
      <c r="T3621" s="75">
        <v>0</v>
      </c>
      <c r="U3621" s="75">
        <v>0</v>
      </c>
      <c r="V3621" s="75">
        <v>67.760004786376598</v>
      </c>
    </row>
    <row r="3622" spans="2:22" x14ac:dyDescent="0.25">
      <c r="B3622" s="45">
        <v>333</v>
      </c>
      <c r="C3622" s="70">
        <v>43949</v>
      </c>
      <c r="D3622">
        <v>0</v>
      </c>
      <c r="E3622" s="75">
        <v>0</v>
      </c>
      <c r="F3622">
        <f t="shared" si="89"/>
        <v>0</v>
      </c>
      <c r="G3622">
        <v>7.0394297679999998</v>
      </c>
      <c r="H3622" s="75">
        <v>0</v>
      </c>
      <c r="I3622" s="75">
        <v>5.0000000000000001E-3</v>
      </c>
      <c r="J3622" s="75">
        <v>0</v>
      </c>
      <c r="K3622" s="75">
        <v>1.05</v>
      </c>
      <c r="L3622" s="75">
        <v>7.3914012564</v>
      </c>
      <c r="M3622" s="75">
        <v>0</v>
      </c>
      <c r="N3622" s="75">
        <v>37.5</v>
      </c>
      <c r="O3622" s="75">
        <v>18.75</v>
      </c>
      <c r="P3622" s="75">
        <v>0</v>
      </c>
      <c r="Q3622" s="75">
        <v>0</v>
      </c>
      <c r="R3622" s="75">
        <v>0</v>
      </c>
      <c r="S3622" s="75">
        <v>0.25</v>
      </c>
      <c r="T3622" s="75">
        <v>0</v>
      </c>
      <c r="U3622" s="75">
        <v>0</v>
      </c>
      <c r="V3622" s="75">
        <v>67.760004786376598</v>
      </c>
    </row>
    <row r="3623" spans="2:22" x14ac:dyDescent="0.25">
      <c r="B3623" s="45">
        <v>334</v>
      </c>
      <c r="C3623" s="70">
        <v>43950</v>
      </c>
      <c r="D3623">
        <v>0</v>
      </c>
      <c r="E3623" s="75">
        <v>0</v>
      </c>
      <c r="F3623">
        <f t="shared" si="89"/>
        <v>0</v>
      </c>
      <c r="G3623">
        <v>7.0983475949999999</v>
      </c>
      <c r="H3623" s="75">
        <v>0</v>
      </c>
      <c r="I3623" s="75">
        <v>5.0000000000000001E-3</v>
      </c>
      <c r="J3623" s="75">
        <v>0</v>
      </c>
      <c r="K3623" s="75">
        <v>1.05</v>
      </c>
      <c r="L3623" s="75">
        <v>7.4532649747499997</v>
      </c>
      <c r="M3623" s="75">
        <v>0</v>
      </c>
      <c r="N3623" s="75">
        <v>37.5</v>
      </c>
      <c r="O3623" s="75">
        <v>18.75</v>
      </c>
      <c r="P3623" s="75">
        <v>0</v>
      </c>
      <c r="Q3623" s="75">
        <v>0</v>
      </c>
      <c r="R3623" s="75">
        <v>0</v>
      </c>
      <c r="S3623" s="75">
        <v>0.25</v>
      </c>
      <c r="T3623" s="75">
        <v>0</v>
      </c>
      <c r="U3623" s="75">
        <v>0</v>
      </c>
      <c r="V3623" s="75">
        <v>67.760004786376598</v>
      </c>
    </row>
    <row r="3624" spans="2:22" x14ac:dyDescent="0.25">
      <c r="B3624" s="45">
        <v>335</v>
      </c>
      <c r="C3624" s="70">
        <v>43951</v>
      </c>
      <c r="D3624">
        <v>0</v>
      </c>
      <c r="E3624" s="75">
        <v>0</v>
      </c>
      <c r="F3624">
        <f t="shared" si="89"/>
        <v>0</v>
      </c>
      <c r="G3624">
        <v>7.1932848529999998</v>
      </c>
      <c r="H3624" s="75">
        <v>0</v>
      </c>
      <c r="I3624" s="75">
        <v>5.0000000000000001E-3</v>
      </c>
      <c r="J3624" s="75">
        <v>0</v>
      </c>
      <c r="K3624" s="75">
        <v>1.05</v>
      </c>
      <c r="L3624" s="75">
        <v>7.5529490956499998</v>
      </c>
      <c r="M3624" s="75">
        <v>0</v>
      </c>
      <c r="N3624" s="75">
        <v>37.5</v>
      </c>
      <c r="O3624" s="75">
        <v>18.75</v>
      </c>
      <c r="P3624" s="75">
        <v>0</v>
      </c>
      <c r="Q3624" s="75">
        <v>0</v>
      </c>
      <c r="R3624" s="75">
        <v>0</v>
      </c>
      <c r="S3624" s="75">
        <v>0.25</v>
      </c>
      <c r="T3624" s="75">
        <v>0</v>
      </c>
      <c r="U3624" s="75">
        <v>0</v>
      </c>
      <c r="V3624" s="75">
        <v>67.760004786376598</v>
      </c>
    </row>
    <row r="3625" spans="2:22" x14ac:dyDescent="0.25">
      <c r="B3625" s="45">
        <v>336</v>
      </c>
      <c r="C3625" s="70">
        <v>43952</v>
      </c>
      <c r="D3625">
        <v>0</v>
      </c>
      <c r="E3625" s="75">
        <v>0</v>
      </c>
      <c r="F3625">
        <f t="shared" si="89"/>
        <v>0</v>
      </c>
      <c r="G3625">
        <v>7.2801311369999997</v>
      </c>
      <c r="H3625" s="75">
        <v>0</v>
      </c>
      <c r="I3625" s="75">
        <v>5.0000000000000001E-3</v>
      </c>
      <c r="J3625" s="75">
        <v>0</v>
      </c>
      <c r="K3625" s="75">
        <v>1.05</v>
      </c>
      <c r="L3625" s="75">
        <v>7.6441376938500003</v>
      </c>
      <c r="M3625" s="75">
        <v>0</v>
      </c>
      <c r="N3625" s="75">
        <v>37.5</v>
      </c>
      <c r="O3625" s="75">
        <v>18.75</v>
      </c>
      <c r="P3625" s="75">
        <v>0</v>
      </c>
      <c r="Q3625" s="75">
        <v>0</v>
      </c>
      <c r="R3625" s="75">
        <v>0</v>
      </c>
      <c r="S3625" s="75">
        <v>0.25</v>
      </c>
      <c r="T3625" s="75">
        <v>0</v>
      </c>
      <c r="U3625" s="75">
        <v>0</v>
      </c>
      <c r="V3625" s="75">
        <v>67.760004786376598</v>
      </c>
    </row>
    <row r="3626" spans="2:22" x14ac:dyDescent="0.25">
      <c r="B3626" s="45">
        <v>337</v>
      </c>
      <c r="C3626" s="70">
        <v>43953</v>
      </c>
      <c r="D3626">
        <v>0</v>
      </c>
      <c r="E3626" s="75">
        <v>0</v>
      </c>
      <c r="F3626">
        <f t="shared" si="89"/>
        <v>0</v>
      </c>
      <c r="G3626">
        <v>7.3066160890000003</v>
      </c>
      <c r="H3626" s="75">
        <v>0</v>
      </c>
      <c r="I3626" s="75">
        <v>5.0000000000000001E-3</v>
      </c>
      <c r="J3626" s="75">
        <v>0</v>
      </c>
      <c r="K3626" s="75">
        <v>1.05</v>
      </c>
      <c r="L3626" s="75">
        <v>7.6719468934500004</v>
      </c>
      <c r="M3626" s="75">
        <v>0</v>
      </c>
      <c r="N3626" s="75">
        <v>37.5</v>
      </c>
      <c r="O3626" s="75">
        <v>18.75</v>
      </c>
      <c r="P3626" s="75">
        <v>0</v>
      </c>
      <c r="Q3626" s="75">
        <v>0</v>
      </c>
      <c r="R3626" s="75">
        <v>0</v>
      </c>
      <c r="S3626" s="75">
        <v>0.25</v>
      </c>
      <c r="T3626" s="75">
        <v>0</v>
      </c>
      <c r="U3626" s="75">
        <v>0</v>
      </c>
      <c r="V3626" s="75">
        <v>67.760004786376598</v>
      </c>
    </row>
    <row r="3627" spans="2:22" x14ac:dyDescent="0.25">
      <c r="B3627" s="45">
        <v>338</v>
      </c>
      <c r="C3627" s="70">
        <v>43954</v>
      </c>
      <c r="D3627">
        <v>0</v>
      </c>
      <c r="E3627" s="75">
        <v>0</v>
      </c>
      <c r="F3627">
        <f t="shared" si="89"/>
        <v>0</v>
      </c>
      <c r="G3627">
        <v>7.3342478849999999</v>
      </c>
      <c r="H3627" s="75">
        <v>0</v>
      </c>
      <c r="I3627" s="75">
        <v>5.0000000000000001E-3</v>
      </c>
      <c r="J3627" s="75">
        <v>0</v>
      </c>
      <c r="K3627" s="75">
        <v>1.05</v>
      </c>
      <c r="L3627" s="75">
        <v>7.7009602792500003</v>
      </c>
      <c r="M3627" s="75">
        <v>0</v>
      </c>
      <c r="N3627" s="75">
        <v>37.5</v>
      </c>
      <c r="O3627" s="75">
        <v>18.75</v>
      </c>
      <c r="P3627" s="75">
        <v>0</v>
      </c>
      <c r="Q3627" s="75">
        <v>0</v>
      </c>
      <c r="R3627" s="75">
        <v>0</v>
      </c>
      <c r="S3627" s="75">
        <v>0.25</v>
      </c>
      <c r="T3627" s="75">
        <v>0</v>
      </c>
      <c r="U3627" s="75">
        <v>0</v>
      </c>
      <c r="V3627" s="75">
        <v>67.760004786376598</v>
      </c>
    </row>
    <row r="3628" spans="2:22" x14ac:dyDescent="0.25">
      <c r="B3628" s="45">
        <v>339</v>
      </c>
      <c r="C3628" s="70">
        <v>43955</v>
      </c>
      <c r="D3628">
        <v>0</v>
      </c>
      <c r="E3628" s="75">
        <v>0</v>
      </c>
      <c r="F3628">
        <f t="shared" si="89"/>
        <v>0</v>
      </c>
      <c r="G3628">
        <v>7.4108404439999997</v>
      </c>
      <c r="H3628" s="75">
        <v>0</v>
      </c>
      <c r="I3628" s="75">
        <v>5.0000000000000001E-3</v>
      </c>
      <c r="J3628" s="75">
        <v>0</v>
      </c>
      <c r="K3628" s="75">
        <v>1.05</v>
      </c>
      <c r="L3628" s="75">
        <v>7.7813824662000002</v>
      </c>
      <c r="M3628" s="75">
        <v>0</v>
      </c>
      <c r="N3628" s="75">
        <v>37.5</v>
      </c>
      <c r="O3628" s="75">
        <v>18.75</v>
      </c>
      <c r="P3628" s="75">
        <v>0</v>
      </c>
      <c r="Q3628" s="75">
        <v>0</v>
      </c>
      <c r="R3628" s="75">
        <v>0</v>
      </c>
      <c r="S3628" s="75">
        <v>0.25</v>
      </c>
      <c r="T3628" s="75">
        <v>0</v>
      </c>
      <c r="U3628" s="75">
        <v>0</v>
      </c>
      <c r="V3628" s="75">
        <v>67.760004786376598</v>
      </c>
    </row>
    <row r="3629" spans="2:22" x14ac:dyDescent="0.25">
      <c r="B3629" s="45">
        <v>340</v>
      </c>
      <c r="C3629" s="70">
        <v>43956</v>
      </c>
      <c r="D3629">
        <v>0</v>
      </c>
      <c r="E3629" s="75">
        <v>0</v>
      </c>
      <c r="F3629">
        <f t="shared" si="89"/>
        <v>0</v>
      </c>
      <c r="G3629">
        <v>7.4692579449999998</v>
      </c>
      <c r="H3629" s="75">
        <v>0</v>
      </c>
      <c r="I3629" s="75">
        <v>5.0000000000000001E-3</v>
      </c>
      <c r="J3629" s="75">
        <v>0</v>
      </c>
      <c r="K3629" s="75">
        <v>1.05</v>
      </c>
      <c r="L3629" s="75">
        <v>7.8427208422500003</v>
      </c>
      <c r="M3629" s="75">
        <v>0</v>
      </c>
      <c r="N3629" s="75">
        <v>37.5</v>
      </c>
      <c r="O3629" s="75">
        <v>18.75</v>
      </c>
      <c r="P3629" s="75">
        <v>0</v>
      </c>
      <c r="Q3629" s="75">
        <v>0</v>
      </c>
      <c r="R3629" s="75">
        <v>0</v>
      </c>
      <c r="S3629" s="75">
        <v>0.25</v>
      </c>
      <c r="T3629" s="75">
        <v>0</v>
      </c>
      <c r="U3629" s="75">
        <v>0</v>
      </c>
      <c r="V3629" s="75">
        <v>67.760004786376598</v>
      </c>
    </row>
    <row r="3630" spans="2:22" x14ac:dyDescent="0.25">
      <c r="B3630" s="45">
        <v>341</v>
      </c>
      <c r="C3630" s="70">
        <v>43957</v>
      </c>
      <c r="D3630">
        <v>0</v>
      </c>
      <c r="E3630" s="75">
        <v>0</v>
      </c>
      <c r="F3630">
        <f t="shared" si="89"/>
        <v>0</v>
      </c>
      <c r="G3630">
        <v>7.4714084600000001</v>
      </c>
      <c r="H3630" s="75">
        <v>0</v>
      </c>
      <c r="I3630" s="75">
        <v>5.0000000000000001E-3</v>
      </c>
      <c r="J3630" s="75">
        <v>0</v>
      </c>
      <c r="K3630" s="75">
        <v>1.05</v>
      </c>
      <c r="L3630" s="75">
        <v>7.8449788829999996</v>
      </c>
      <c r="M3630" s="75">
        <v>0</v>
      </c>
      <c r="N3630" s="75">
        <v>37.5</v>
      </c>
      <c r="O3630" s="75">
        <v>18.75</v>
      </c>
      <c r="P3630" s="75">
        <v>0</v>
      </c>
      <c r="Q3630" s="75">
        <v>0</v>
      </c>
      <c r="R3630" s="75">
        <v>0</v>
      </c>
      <c r="S3630" s="75">
        <v>0.25</v>
      </c>
      <c r="T3630" s="75">
        <v>0</v>
      </c>
      <c r="U3630" s="75">
        <v>0</v>
      </c>
      <c r="V3630" s="75">
        <v>67.760004786376598</v>
      </c>
    </row>
    <row r="3631" spans="2:22" x14ac:dyDescent="0.25">
      <c r="B3631" s="45">
        <v>342</v>
      </c>
      <c r="C3631" s="70">
        <v>43958</v>
      </c>
      <c r="D3631">
        <v>0</v>
      </c>
      <c r="E3631" s="75">
        <v>0</v>
      </c>
      <c r="F3631">
        <f t="shared" si="89"/>
        <v>0</v>
      </c>
      <c r="G3631">
        <v>7.4943031810000003</v>
      </c>
      <c r="H3631" s="75">
        <v>0</v>
      </c>
      <c r="I3631" s="75">
        <v>5.0000000000000001E-3</v>
      </c>
      <c r="J3631" s="75">
        <v>0</v>
      </c>
      <c r="K3631" s="75">
        <v>1.05</v>
      </c>
      <c r="L3631" s="75">
        <v>7.8690183400500002</v>
      </c>
      <c r="M3631" s="75">
        <v>0</v>
      </c>
      <c r="N3631" s="75">
        <v>37.5</v>
      </c>
      <c r="O3631" s="75">
        <v>18.75</v>
      </c>
      <c r="P3631" s="75">
        <v>0</v>
      </c>
      <c r="Q3631" s="75">
        <v>0</v>
      </c>
      <c r="R3631" s="75">
        <v>0</v>
      </c>
      <c r="S3631" s="75">
        <v>0.25</v>
      </c>
      <c r="T3631" s="75">
        <v>0</v>
      </c>
      <c r="U3631" s="75">
        <v>0</v>
      </c>
      <c r="V3631" s="75">
        <v>67.760004786376598</v>
      </c>
    </row>
    <row r="3632" spans="2:22" x14ac:dyDescent="0.25">
      <c r="B3632" s="45">
        <v>343</v>
      </c>
      <c r="C3632" s="70">
        <v>43959</v>
      </c>
      <c r="D3632">
        <v>0</v>
      </c>
      <c r="E3632" s="75">
        <v>0</v>
      </c>
      <c r="F3632">
        <f t="shared" si="89"/>
        <v>0</v>
      </c>
      <c r="G3632">
        <v>7.4855035089999999</v>
      </c>
      <c r="H3632" s="75">
        <v>0</v>
      </c>
      <c r="I3632" s="75">
        <v>5.0000000000000001E-3</v>
      </c>
      <c r="J3632" s="75">
        <v>0</v>
      </c>
      <c r="K3632" s="75">
        <v>1.05</v>
      </c>
      <c r="L3632" s="75">
        <v>7.8597786844500002</v>
      </c>
      <c r="M3632" s="75">
        <v>0</v>
      </c>
      <c r="N3632" s="75">
        <v>37.5</v>
      </c>
      <c r="O3632" s="75">
        <v>18.75</v>
      </c>
      <c r="P3632" s="75">
        <v>0</v>
      </c>
      <c r="Q3632" s="75">
        <v>0</v>
      </c>
      <c r="R3632" s="75">
        <v>0</v>
      </c>
      <c r="S3632" s="75">
        <v>0.25</v>
      </c>
      <c r="T3632" s="75">
        <v>0</v>
      </c>
      <c r="U3632" s="75">
        <v>0</v>
      </c>
      <c r="V3632" s="75">
        <v>67.760004786376598</v>
      </c>
    </row>
    <row r="3633" spans="2:22" x14ac:dyDescent="0.25">
      <c r="B3633" s="45">
        <v>344</v>
      </c>
      <c r="C3633" s="70">
        <v>43960</v>
      </c>
      <c r="D3633">
        <v>0</v>
      </c>
      <c r="E3633" s="75">
        <v>0</v>
      </c>
      <c r="F3633">
        <f t="shared" si="89"/>
        <v>0</v>
      </c>
      <c r="G3633">
        <v>7.4264728570000003</v>
      </c>
      <c r="H3633" s="75">
        <v>0</v>
      </c>
      <c r="I3633" s="75">
        <v>5.0000000000000001E-3</v>
      </c>
      <c r="J3633" s="75">
        <v>0</v>
      </c>
      <c r="K3633" s="75">
        <v>1.05</v>
      </c>
      <c r="L3633" s="75">
        <v>7.7977964998499996</v>
      </c>
      <c r="M3633" s="75">
        <v>0</v>
      </c>
      <c r="N3633" s="75">
        <v>37.5</v>
      </c>
      <c r="O3633" s="75">
        <v>18.75</v>
      </c>
      <c r="P3633" s="75">
        <v>0</v>
      </c>
      <c r="Q3633" s="75">
        <v>0</v>
      </c>
      <c r="R3633" s="75">
        <v>0</v>
      </c>
      <c r="S3633" s="75">
        <v>0.25</v>
      </c>
      <c r="T3633" s="75">
        <v>0</v>
      </c>
      <c r="U3633" s="75">
        <v>0</v>
      </c>
      <c r="V3633" s="75">
        <v>67.760004786376598</v>
      </c>
    </row>
    <row r="3634" spans="2:22" x14ac:dyDescent="0.25">
      <c r="B3634" s="45">
        <v>345</v>
      </c>
      <c r="C3634" s="70">
        <v>43961</v>
      </c>
      <c r="D3634">
        <v>0</v>
      </c>
      <c r="E3634" s="75">
        <v>0</v>
      </c>
      <c r="F3634">
        <f t="shared" si="89"/>
        <v>0</v>
      </c>
      <c r="G3634">
        <v>7.3414725409999999</v>
      </c>
      <c r="H3634" s="75">
        <v>0</v>
      </c>
      <c r="I3634" s="75">
        <v>5.0000000000000001E-3</v>
      </c>
      <c r="J3634" s="75">
        <v>0</v>
      </c>
      <c r="K3634" s="75">
        <v>1.05</v>
      </c>
      <c r="L3634" s="75">
        <v>7.7085461680499998</v>
      </c>
      <c r="M3634" s="75">
        <v>0</v>
      </c>
      <c r="N3634" s="75">
        <v>37.5</v>
      </c>
      <c r="O3634" s="75">
        <v>18.75</v>
      </c>
      <c r="P3634" s="75">
        <v>0</v>
      </c>
      <c r="Q3634" s="75">
        <v>0</v>
      </c>
      <c r="R3634" s="75">
        <v>0</v>
      </c>
      <c r="S3634" s="75">
        <v>0.25</v>
      </c>
      <c r="T3634" s="75">
        <v>0</v>
      </c>
      <c r="U3634" s="75">
        <v>0</v>
      </c>
      <c r="V3634" s="75">
        <v>67.760004786376598</v>
      </c>
    </row>
    <row r="3635" spans="2:22" x14ac:dyDescent="0.25">
      <c r="B3635" s="45">
        <v>346</v>
      </c>
      <c r="C3635" s="70">
        <v>43962</v>
      </c>
      <c r="D3635">
        <v>0</v>
      </c>
      <c r="E3635" s="75">
        <v>0</v>
      </c>
      <c r="F3635">
        <f t="shared" si="89"/>
        <v>0</v>
      </c>
      <c r="G3635">
        <v>7.3390963060000001</v>
      </c>
      <c r="H3635" s="75">
        <v>0</v>
      </c>
      <c r="I3635" s="75">
        <v>5.0000000000000001E-3</v>
      </c>
      <c r="J3635" s="75">
        <v>0</v>
      </c>
      <c r="K3635" s="75">
        <v>1.05</v>
      </c>
      <c r="L3635" s="75">
        <v>7.7060511212999998</v>
      </c>
      <c r="M3635" s="75">
        <v>0</v>
      </c>
      <c r="N3635" s="75">
        <v>37.5</v>
      </c>
      <c r="O3635" s="75">
        <v>18.75</v>
      </c>
      <c r="P3635" s="75">
        <v>0</v>
      </c>
      <c r="Q3635" s="75">
        <v>0</v>
      </c>
      <c r="R3635" s="75">
        <v>0</v>
      </c>
      <c r="S3635" s="75">
        <v>0.25</v>
      </c>
      <c r="T3635" s="75">
        <v>0</v>
      </c>
      <c r="U3635" s="75">
        <v>0</v>
      </c>
      <c r="V3635" s="75">
        <v>67.760004786376598</v>
      </c>
    </row>
    <row r="3636" spans="2:22" x14ac:dyDescent="0.25">
      <c r="B3636" s="45">
        <v>347</v>
      </c>
      <c r="C3636" s="70">
        <v>43963</v>
      </c>
      <c r="D3636">
        <v>0</v>
      </c>
      <c r="E3636" s="75">
        <v>0</v>
      </c>
      <c r="F3636">
        <f t="shared" si="89"/>
        <v>0</v>
      </c>
      <c r="G3636">
        <v>7.3737417790000004</v>
      </c>
      <c r="H3636" s="75">
        <v>0</v>
      </c>
      <c r="I3636" s="75">
        <v>5.0000000000000001E-3</v>
      </c>
      <c r="J3636" s="75">
        <v>0</v>
      </c>
      <c r="K3636" s="75">
        <v>1.05</v>
      </c>
      <c r="L3636" s="75">
        <v>7.7424288679500002</v>
      </c>
      <c r="M3636" s="75">
        <v>0</v>
      </c>
      <c r="N3636" s="75">
        <v>37.5</v>
      </c>
      <c r="O3636" s="75">
        <v>18.75</v>
      </c>
      <c r="P3636" s="75">
        <v>0</v>
      </c>
      <c r="Q3636" s="75">
        <v>0</v>
      </c>
      <c r="R3636" s="75">
        <v>0</v>
      </c>
      <c r="S3636" s="75">
        <v>0.25</v>
      </c>
      <c r="T3636" s="75">
        <v>0</v>
      </c>
      <c r="U3636" s="75">
        <v>0</v>
      </c>
      <c r="V3636" s="75">
        <v>67.760004786376598</v>
      </c>
    </row>
    <row r="3637" spans="2:22" x14ac:dyDescent="0.25">
      <c r="B3637" s="45">
        <v>348</v>
      </c>
      <c r="C3637" s="70">
        <v>43964</v>
      </c>
      <c r="D3637">
        <v>0</v>
      </c>
      <c r="E3637" s="75">
        <v>0</v>
      </c>
      <c r="F3637">
        <f t="shared" si="89"/>
        <v>0</v>
      </c>
      <c r="G3637">
        <v>7.5013378069999996</v>
      </c>
      <c r="H3637" s="75">
        <v>0</v>
      </c>
      <c r="I3637" s="75">
        <v>5.0000000000000001E-3</v>
      </c>
      <c r="J3637" s="75">
        <v>0</v>
      </c>
      <c r="K3637" s="75">
        <v>1.05</v>
      </c>
      <c r="L3637" s="75">
        <v>7.8764046973499999</v>
      </c>
      <c r="M3637" s="75">
        <v>0</v>
      </c>
      <c r="N3637" s="75">
        <v>37.5</v>
      </c>
      <c r="O3637" s="75">
        <v>18.75</v>
      </c>
      <c r="P3637" s="75">
        <v>0</v>
      </c>
      <c r="Q3637" s="75">
        <v>0</v>
      </c>
      <c r="R3637" s="75">
        <v>0</v>
      </c>
      <c r="S3637" s="75">
        <v>0.25</v>
      </c>
      <c r="T3637" s="75">
        <v>0</v>
      </c>
      <c r="U3637" s="75">
        <v>0</v>
      </c>
      <c r="V3637" s="75">
        <v>67.760004786376598</v>
      </c>
    </row>
    <row r="3638" spans="2:22" x14ac:dyDescent="0.25">
      <c r="B3638" s="45">
        <v>349</v>
      </c>
      <c r="C3638" s="70">
        <v>43965</v>
      </c>
      <c r="D3638">
        <v>0</v>
      </c>
      <c r="E3638" s="75">
        <v>0</v>
      </c>
      <c r="F3638">
        <f t="shared" si="89"/>
        <v>0</v>
      </c>
      <c r="G3638">
        <v>7.6271787</v>
      </c>
      <c r="H3638" s="75">
        <v>0</v>
      </c>
      <c r="I3638" s="75">
        <v>5.0000000000000001E-3</v>
      </c>
      <c r="J3638" s="75">
        <v>0</v>
      </c>
      <c r="K3638" s="75">
        <v>1.05</v>
      </c>
      <c r="L3638" s="75">
        <v>8.0085376349999997</v>
      </c>
      <c r="M3638" s="75">
        <v>0</v>
      </c>
      <c r="N3638" s="75">
        <v>37.5</v>
      </c>
      <c r="O3638" s="75">
        <v>18.75</v>
      </c>
      <c r="P3638" s="75">
        <v>0</v>
      </c>
      <c r="Q3638" s="75">
        <v>0</v>
      </c>
      <c r="R3638" s="75">
        <v>0</v>
      </c>
      <c r="S3638" s="75">
        <v>0.25</v>
      </c>
      <c r="T3638" s="75">
        <v>0</v>
      </c>
      <c r="U3638" s="75">
        <v>0</v>
      </c>
      <c r="V3638" s="75">
        <v>67.760004786376598</v>
      </c>
    </row>
    <row r="3639" spans="2:22" x14ac:dyDescent="0.25">
      <c r="B3639" s="45">
        <v>350</v>
      </c>
      <c r="C3639" s="70">
        <v>43966</v>
      </c>
      <c r="D3639">
        <v>0</v>
      </c>
      <c r="E3639" s="75">
        <v>0</v>
      </c>
      <c r="F3639">
        <f t="shared" si="89"/>
        <v>0</v>
      </c>
      <c r="G3639">
        <v>7.7117744850000003</v>
      </c>
      <c r="H3639" s="75">
        <v>0</v>
      </c>
      <c r="I3639" s="75">
        <v>5.0000000000000001E-3</v>
      </c>
      <c r="J3639" s="75">
        <v>0</v>
      </c>
      <c r="K3639" s="75">
        <v>1.05</v>
      </c>
      <c r="L3639" s="75">
        <v>8.0973632092500001</v>
      </c>
      <c r="M3639" s="75">
        <v>0</v>
      </c>
      <c r="N3639" s="75">
        <v>37.5</v>
      </c>
      <c r="O3639" s="75">
        <v>18.75</v>
      </c>
      <c r="P3639" s="75">
        <v>0</v>
      </c>
      <c r="Q3639" s="75">
        <v>0</v>
      </c>
      <c r="R3639" s="75">
        <v>0</v>
      </c>
      <c r="S3639" s="75">
        <v>0.25</v>
      </c>
      <c r="T3639" s="75">
        <v>0</v>
      </c>
      <c r="U3639" s="75">
        <v>0</v>
      </c>
      <c r="V3639" s="75">
        <v>67.760004786376598</v>
      </c>
    </row>
    <row r="3640" spans="2:22" x14ac:dyDescent="0.25">
      <c r="B3640" s="45">
        <v>351</v>
      </c>
      <c r="C3640" s="70">
        <v>43967</v>
      </c>
      <c r="D3640">
        <v>0</v>
      </c>
      <c r="E3640" s="75">
        <v>0</v>
      </c>
      <c r="F3640">
        <f t="shared" si="89"/>
        <v>0</v>
      </c>
      <c r="G3640">
        <v>7.7438876460000001</v>
      </c>
      <c r="H3640" s="75">
        <v>0</v>
      </c>
      <c r="I3640" s="75">
        <v>5.0000000000000001E-3</v>
      </c>
      <c r="J3640" s="75">
        <v>0</v>
      </c>
      <c r="K3640" s="75">
        <v>1.05</v>
      </c>
      <c r="L3640" s="75">
        <v>8.1310820282999998</v>
      </c>
      <c r="M3640" s="75">
        <v>0</v>
      </c>
      <c r="N3640" s="75">
        <v>37.5</v>
      </c>
      <c r="O3640" s="75">
        <v>18.75</v>
      </c>
      <c r="P3640" s="75">
        <v>0</v>
      </c>
      <c r="Q3640" s="75">
        <v>0</v>
      </c>
      <c r="R3640" s="75">
        <v>0</v>
      </c>
      <c r="S3640" s="75">
        <v>0.25</v>
      </c>
      <c r="T3640" s="75">
        <v>0</v>
      </c>
      <c r="U3640" s="75">
        <v>0</v>
      </c>
      <c r="V3640" s="75">
        <v>67.760004786376598</v>
      </c>
    </row>
    <row r="3641" spans="2:22" x14ac:dyDescent="0.25">
      <c r="B3641" s="45">
        <v>352</v>
      </c>
      <c r="C3641" s="70">
        <v>43968</v>
      </c>
      <c r="D3641">
        <v>0</v>
      </c>
      <c r="E3641" s="75">
        <v>0</v>
      </c>
      <c r="F3641">
        <f t="shared" si="89"/>
        <v>0</v>
      </c>
      <c r="G3641">
        <v>7.7932151709999999</v>
      </c>
      <c r="H3641" s="75">
        <v>0</v>
      </c>
      <c r="I3641" s="75">
        <v>5.0000000000000001E-3</v>
      </c>
      <c r="J3641" s="75">
        <v>0</v>
      </c>
      <c r="K3641" s="75">
        <v>1.05</v>
      </c>
      <c r="L3641" s="75">
        <v>8.1828759295500006</v>
      </c>
      <c r="M3641" s="75">
        <v>0</v>
      </c>
      <c r="N3641" s="75">
        <v>37.5</v>
      </c>
      <c r="O3641" s="75">
        <v>18.75</v>
      </c>
      <c r="P3641" s="75">
        <v>0</v>
      </c>
      <c r="Q3641" s="75">
        <v>0</v>
      </c>
      <c r="R3641" s="75">
        <v>0</v>
      </c>
      <c r="S3641" s="75">
        <v>0.25</v>
      </c>
      <c r="T3641" s="75">
        <v>0</v>
      </c>
      <c r="U3641" s="75">
        <v>0</v>
      </c>
      <c r="V3641" s="75">
        <v>67.760004786376598</v>
      </c>
    </row>
    <row r="3642" spans="2:22" x14ac:dyDescent="0.25">
      <c r="B3642" s="45">
        <v>353</v>
      </c>
      <c r="C3642" s="70">
        <v>43969</v>
      </c>
      <c r="D3642">
        <v>0</v>
      </c>
      <c r="E3642" s="75">
        <v>0</v>
      </c>
      <c r="F3642">
        <f t="shared" si="89"/>
        <v>0</v>
      </c>
      <c r="G3642">
        <v>7.6805119849999999</v>
      </c>
      <c r="H3642" s="75">
        <v>0</v>
      </c>
      <c r="I3642" s="75">
        <v>5.0000000000000001E-3</v>
      </c>
      <c r="J3642" s="75">
        <v>0</v>
      </c>
      <c r="K3642" s="75">
        <v>1.05</v>
      </c>
      <c r="L3642" s="75">
        <v>8.0645375842499991</v>
      </c>
      <c r="M3642" s="75">
        <v>0</v>
      </c>
      <c r="N3642" s="75">
        <v>37.5</v>
      </c>
      <c r="O3642" s="75">
        <v>18.75</v>
      </c>
      <c r="P3642" s="75">
        <v>0</v>
      </c>
      <c r="Q3642" s="75">
        <v>0</v>
      </c>
      <c r="R3642" s="75">
        <v>0</v>
      </c>
      <c r="S3642" s="75">
        <v>0.25</v>
      </c>
      <c r="T3642" s="75">
        <v>0</v>
      </c>
      <c r="U3642" s="75">
        <v>0</v>
      </c>
      <c r="V3642" s="75">
        <v>67.760004786376598</v>
      </c>
    </row>
    <row r="3643" spans="2:22" x14ac:dyDescent="0.25">
      <c r="B3643" s="45">
        <v>354</v>
      </c>
      <c r="C3643" s="70">
        <v>43970</v>
      </c>
      <c r="D3643">
        <v>0</v>
      </c>
      <c r="E3643" s="75">
        <v>0</v>
      </c>
      <c r="F3643">
        <f t="shared" si="89"/>
        <v>0</v>
      </c>
      <c r="G3643">
        <v>7.5602620229999999</v>
      </c>
      <c r="H3643" s="75">
        <v>0</v>
      </c>
      <c r="I3643" s="75">
        <v>5.0000000000000001E-3</v>
      </c>
      <c r="J3643" s="75">
        <v>0</v>
      </c>
      <c r="K3643" s="75">
        <v>1.05</v>
      </c>
      <c r="L3643" s="75">
        <v>7.9382751241499996</v>
      </c>
      <c r="M3643" s="75">
        <v>0</v>
      </c>
      <c r="N3643" s="75">
        <v>37.5</v>
      </c>
      <c r="O3643" s="75">
        <v>18.75</v>
      </c>
      <c r="P3643" s="75">
        <v>0</v>
      </c>
      <c r="Q3643" s="75">
        <v>0</v>
      </c>
      <c r="R3643" s="75">
        <v>0</v>
      </c>
      <c r="S3643" s="75">
        <v>0.25</v>
      </c>
      <c r="T3643" s="75">
        <v>0</v>
      </c>
      <c r="U3643" s="75">
        <v>0</v>
      </c>
      <c r="V3643" s="75">
        <v>67.760004786376598</v>
      </c>
    </row>
    <row r="3644" spans="2:22" x14ac:dyDescent="0.25">
      <c r="B3644" s="45">
        <v>355</v>
      </c>
      <c r="C3644" s="70">
        <v>43971</v>
      </c>
      <c r="D3644">
        <v>0</v>
      </c>
      <c r="E3644" s="75">
        <v>0</v>
      </c>
      <c r="F3644">
        <f t="shared" si="89"/>
        <v>0</v>
      </c>
      <c r="G3644">
        <v>7.523772728</v>
      </c>
      <c r="H3644" s="75">
        <v>0</v>
      </c>
      <c r="I3644" s="75">
        <v>5.0000000000000001E-3</v>
      </c>
      <c r="J3644" s="75">
        <v>0</v>
      </c>
      <c r="K3644" s="75">
        <v>1.05</v>
      </c>
      <c r="L3644" s="75">
        <v>7.8999613644000002</v>
      </c>
      <c r="M3644" s="75">
        <v>0</v>
      </c>
      <c r="N3644" s="75">
        <v>37.5</v>
      </c>
      <c r="O3644" s="75">
        <v>18.75</v>
      </c>
      <c r="P3644" s="75">
        <v>0</v>
      </c>
      <c r="Q3644" s="75">
        <v>0</v>
      </c>
      <c r="R3644" s="75">
        <v>0</v>
      </c>
      <c r="S3644" s="75">
        <v>0.25</v>
      </c>
      <c r="T3644" s="75">
        <v>0</v>
      </c>
      <c r="U3644" s="75">
        <v>0</v>
      </c>
      <c r="V3644" s="75">
        <v>67.760004786376598</v>
      </c>
    </row>
    <row r="3645" spans="2:22" x14ac:dyDescent="0.25">
      <c r="B3645" s="45">
        <v>356</v>
      </c>
      <c r="C3645" s="70">
        <v>43972</v>
      </c>
      <c r="D3645">
        <v>3.8</v>
      </c>
      <c r="E3645" s="75">
        <v>0</v>
      </c>
      <c r="F3645">
        <f t="shared" si="89"/>
        <v>3.8</v>
      </c>
      <c r="G3645">
        <v>7.4776731520000004</v>
      </c>
      <c r="H3645" s="75">
        <v>3.8</v>
      </c>
      <c r="I3645" s="75">
        <v>0.01</v>
      </c>
      <c r="J3645" s="75">
        <v>3.7999999999999999E-2</v>
      </c>
      <c r="K3645" s="75">
        <v>1.05</v>
      </c>
      <c r="L3645" s="75">
        <v>7.8515568095999999</v>
      </c>
      <c r="M3645" s="75">
        <v>3.762</v>
      </c>
      <c r="N3645" s="75">
        <v>37.5</v>
      </c>
      <c r="O3645" s="75">
        <v>18.75</v>
      </c>
      <c r="P3645" s="75">
        <v>0</v>
      </c>
      <c r="Q3645" s="75">
        <v>3.762</v>
      </c>
      <c r="R3645" s="75">
        <v>3.762</v>
      </c>
      <c r="S3645" s="75">
        <v>0.25</v>
      </c>
      <c r="T3645" s="75">
        <v>0</v>
      </c>
      <c r="U3645" s="75">
        <v>0</v>
      </c>
      <c r="V3645" s="75">
        <v>67.760004786376598</v>
      </c>
    </row>
    <row r="3646" spans="2:22" x14ac:dyDescent="0.25">
      <c r="B3646" s="45">
        <v>357</v>
      </c>
      <c r="C3646" s="70">
        <v>43973</v>
      </c>
      <c r="D3646">
        <v>0</v>
      </c>
      <c r="E3646" s="75">
        <v>0</v>
      </c>
      <c r="F3646">
        <f t="shared" si="89"/>
        <v>0</v>
      </c>
      <c r="G3646">
        <v>7.4258163919999998</v>
      </c>
      <c r="H3646" s="75">
        <v>0</v>
      </c>
      <c r="I3646" s="75">
        <v>5.0000000000000001E-3</v>
      </c>
      <c r="J3646" s="75">
        <v>0</v>
      </c>
      <c r="K3646" s="75">
        <v>1.05</v>
      </c>
      <c r="L3646" s="75">
        <v>7.7971072116000002</v>
      </c>
      <c r="M3646" s="75">
        <v>0</v>
      </c>
      <c r="N3646" s="75">
        <v>37.5</v>
      </c>
      <c r="O3646" s="75">
        <v>18.75</v>
      </c>
      <c r="P3646" s="75">
        <v>0</v>
      </c>
      <c r="Q3646" s="75">
        <v>0</v>
      </c>
      <c r="R3646" s="75">
        <v>0</v>
      </c>
      <c r="S3646" s="75">
        <v>0.25</v>
      </c>
      <c r="T3646" s="75">
        <v>0</v>
      </c>
      <c r="U3646" s="75">
        <v>0</v>
      </c>
      <c r="V3646" s="75">
        <v>67.760004786376598</v>
      </c>
    </row>
    <row r="3647" spans="2:22" x14ac:dyDescent="0.25">
      <c r="B3647" s="45">
        <v>358</v>
      </c>
      <c r="C3647" s="70">
        <v>43974</v>
      </c>
      <c r="D3647">
        <v>0</v>
      </c>
      <c r="E3647" s="75">
        <v>0</v>
      </c>
      <c r="F3647">
        <f t="shared" si="89"/>
        <v>0</v>
      </c>
      <c r="G3647">
        <v>7.4135545860000001</v>
      </c>
      <c r="H3647" s="75">
        <v>0</v>
      </c>
      <c r="I3647" s="75">
        <v>5.0000000000000001E-3</v>
      </c>
      <c r="J3647" s="75">
        <v>0</v>
      </c>
      <c r="K3647" s="75">
        <v>1.05</v>
      </c>
      <c r="L3647" s="75">
        <v>7.7842323152999997</v>
      </c>
      <c r="M3647" s="75">
        <v>0</v>
      </c>
      <c r="N3647" s="75">
        <v>37.5</v>
      </c>
      <c r="O3647" s="75">
        <v>18.75</v>
      </c>
      <c r="P3647" s="75">
        <v>0</v>
      </c>
      <c r="Q3647" s="75">
        <v>0</v>
      </c>
      <c r="R3647" s="75">
        <v>0</v>
      </c>
      <c r="S3647" s="75">
        <v>0.25</v>
      </c>
      <c r="T3647" s="75">
        <v>0</v>
      </c>
      <c r="U3647" s="75">
        <v>0</v>
      </c>
      <c r="V3647" s="75">
        <v>67.760004786376598</v>
      </c>
    </row>
    <row r="3648" spans="2:22" x14ac:dyDescent="0.25">
      <c r="B3648" s="45">
        <v>359</v>
      </c>
      <c r="C3648" s="70">
        <v>43975</v>
      </c>
      <c r="D3648">
        <v>0</v>
      </c>
      <c r="E3648" s="75">
        <v>0</v>
      </c>
      <c r="F3648">
        <f t="shared" si="89"/>
        <v>0</v>
      </c>
      <c r="G3648">
        <v>7.3815126229999999</v>
      </c>
      <c r="H3648" s="75">
        <v>0</v>
      </c>
      <c r="I3648" s="75">
        <v>5.0000000000000001E-3</v>
      </c>
      <c r="J3648" s="75">
        <v>0</v>
      </c>
      <c r="K3648" s="75">
        <v>1.05</v>
      </c>
      <c r="L3648" s="75">
        <v>7.7505882541500002</v>
      </c>
      <c r="M3648" s="75">
        <v>0</v>
      </c>
      <c r="N3648" s="75">
        <v>37.5</v>
      </c>
      <c r="O3648" s="75">
        <v>18.75</v>
      </c>
      <c r="P3648" s="75">
        <v>0</v>
      </c>
      <c r="Q3648" s="75">
        <v>0</v>
      </c>
      <c r="R3648" s="75">
        <v>0</v>
      </c>
      <c r="S3648" s="75">
        <v>0.25</v>
      </c>
      <c r="T3648" s="75">
        <v>0</v>
      </c>
      <c r="U3648" s="75">
        <v>0</v>
      </c>
      <c r="V3648" s="75">
        <v>67.760004786376598</v>
      </c>
    </row>
    <row r="3649" spans="2:22" x14ac:dyDescent="0.25">
      <c r="B3649" s="45">
        <v>360</v>
      </c>
      <c r="C3649" s="70">
        <v>43976</v>
      </c>
      <c r="D3649">
        <v>0</v>
      </c>
      <c r="E3649" s="75">
        <v>0</v>
      </c>
      <c r="F3649">
        <f t="shared" si="89"/>
        <v>0</v>
      </c>
      <c r="G3649">
        <v>7.3758444760000001</v>
      </c>
      <c r="H3649" s="75">
        <v>0</v>
      </c>
      <c r="I3649" s="75">
        <v>5.0000000000000001E-3</v>
      </c>
      <c r="J3649" s="75">
        <v>0</v>
      </c>
      <c r="K3649" s="75">
        <v>1.05</v>
      </c>
      <c r="L3649" s="75">
        <v>7.7446366998</v>
      </c>
      <c r="M3649" s="75">
        <v>0</v>
      </c>
      <c r="N3649" s="75">
        <v>37.5</v>
      </c>
      <c r="O3649" s="75">
        <v>18.75</v>
      </c>
      <c r="P3649" s="75">
        <v>0</v>
      </c>
      <c r="Q3649" s="75">
        <v>0</v>
      </c>
      <c r="R3649" s="75">
        <v>0</v>
      </c>
      <c r="S3649" s="75">
        <v>0.25</v>
      </c>
      <c r="T3649" s="75">
        <v>0</v>
      </c>
      <c r="U3649" s="75">
        <v>0</v>
      </c>
      <c r="V3649" s="75">
        <v>67.760004786376598</v>
      </c>
    </row>
    <row r="3650" spans="2:22" x14ac:dyDescent="0.25">
      <c r="B3650" s="45">
        <v>361</v>
      </c>
      <c r="C3650" s="70">
        <v>43977</v>
      </c>
      <c r="D3650">
        <v>0</v>
      </c>
      <c r="E3650" s="75">
        <v>0</v>
      </c>
      <c r="F3650">
        <f t="shared" si="89"/>
        <v>0</v>
      </c>
      <c r="G3650">
        <v>7.4119661910000003</v>
      </c>
      <c r="H3650" s="75">
        <v>0</v>
      </c>
      <c r="I3650" s="75">
        <v>5.0000000000000001E-3</v>
      </c>
      <c r="J3650" s="75">
        <v>0</v>
      </c>
      <c r="K3650" s="75">
        <v>1.05</v>
      </c>
      <c r="L3650" s="75">
        <v>7.7825645005500004</v>
      </c>
      <c r="M3650" s="75">
        <v>0</v>
      </c>
      <c r="N3650" s="75">
        <v>37.5</v>
      </c>
      <c r="O3650" s="75">
        <v>18.75</v>
      </c>
      <c r="P3650" s="75">
        <v>0</v>
      </c>
      <c r="Q3650" s="75">
        <v>0</v>
      </c>
      <c r="R3650" s="75">
        <v>0</v>
      </c>
      <c r="S3650" s="75">
        <v>0.25</v>
      </c>
      <c r="T3650" s="75">
        <v>0</v>
      </c>
      <c r="U3650" s="75">
        <v>0</v>
      </c>
      <c r="V3650" s="75">
        <v>67.760004786376598</v>
      </c>
    </row>
    <row r="3651" spans="2:22" x14ac:dyDescent="0.25">
      <c r="B3651" s="45">
        <v>362</v>
      </c>
      <c r="C3651" s="70">
        <v>43978</v>
      </c>
      <c r="D3651">
        <v>0</v>
      </c>
      <c r="E3651" s="75">
        <v>0</v>
      </c>
      <c r="F3651">
        <f t="shared" si="89"/>
        <v>0</v>
      </c>
      <c r="G3651">
        <v>7.4649327449999996</v>
      </c>
      <c r="H3651" s="75">
        <v>0</v>
      </c>
      <c r="I3651" s="75">
        <v>5.0000000000000001E-3</v>
      </c>
      <c r="J3651" s="75">
        <v>0</v>
      </c>
      <c r="K3651" s="75">
        <v>1.05</v>
      </c>
      <c r="L3651" s="75">
        <v>7.8381793822499999</v>
      </c>
      <c r="M3651" s="75">
        <v>0</v>
      </c>
      <c r="N3651" s="75">
        <v>37.5</v>
      </c>
      <c r="O3651" s="75">
        <v>18.75</v>
      </c>
      <c r="P3651" s="75">
        <v>0</v>
      </c>
      <c r="Q3651" s="75">
        <v>0</v>
      </c>
      <c r="R3651" s="75">
        <v>0</v>
      </c>
      <c r="S3651" s="75">
        <v>0.25</v>
      </c>
      <c r="T3651" s="75">
        <v>0</v>
      </c>
      <c r="U3651" s="75">
        <v>0</v>
      </c>
      <c r="V3651" s="75">
        <v>67.760004786376598</v>
      </c>
    </row>
    <row r="3652" spans="2:22" x14ac:dyDescent="0.25">
      <c r="B3652" s="45">
        <v>363</v>
      </c>
      <c r="C3652" s="70">
        <v>43979</v>
      </c>
      <c r="D3652">
        <v>0</v>
      </c>
      <c r="E3652" s="75">
        <v>0</v>
      </c>
      <c r="F3652">
        <f t="shared" si="89"/>
        <v>0</v>
      </c>
      <c r="G3652">
        <v>7.5634133029999999</v>
      </c>
      <c r="H3652" s="75">
        <v>0</v>
      </c>
      <c r="I3652" s="75">
        <v>5.0000000000000001E-3</v>
      </c>
      <c r="J3652" s="75">
        <v>0</v>
      </c>
      <c r="K3652" s="75">
        <v>1.05</v>
      </c>
      <c r="L3652" s="75">
        <v>7.9415839681499998</v>
      </c>
      <c r="M3652" s="75">
        <v>0</v>
      </c>
      <c r="N3652" s="75">
        <v>37.5</v>
      </c>
      <c r="O3652" s="75">
        <v>18.75</v>
      </c>
      <c r="P3652" s="75">
        <v>0</v>
      </c>
      <c r="Q3652" s="75">
        <v>0</v>
      </c>
      <c r="R3652" s="75">
        <v>0</v>
      </c>
      <c r="S3652" s="75">
        <v>0.25</v>
      </c>
      <c r="T3652" s="75">
        <v>0</v>
      </c>
      <c r="U3652" s="75">
        <v>0</v>
      </c>
      <c r="V3652" s="75">
        <v>67.760004786376598</v>
      </c>
    </row>
    <row r="3653" spans="2:22" x14ac:dyDescent="0.25">
      <c r="B3653" s="45">
        <v>364</v>
      </c>
      <c r="C3653" s="70">
        <v>43980</v>
      </c>
      <c r="D3653">
        <v>0</v>
      </c>
      <c r="E3653" s="75">
        <v>0</v>
      </c>
      <c r="F3653">
        <f t="shared" si="89"/>
        <v>0</v>
      </c>
      <c r="G3653">
        <v>7.6471705539999997</v>
      </c>
      <c r="H3653" s="75">
        <v>0</v>
      </c>
      <c r="I3653" s="75">
        <v>5.0000000000000001E-3</v>
      </c>
      <c r="J3653" s="75">
        <v>0</v>
      </c>
      <c r="K3653" s="75">
        <v>1.05</v>
      </c>
      <c r="L3653" s="75">
        <v>8.0295290816999998</v>
      </c>
      <c r="M3653" s="75">
        <v>0</v>
      </c>
      <c r="N3653" s="75">
        <v>37.5</v>
      </c>
      <c r="O3653" s="75">
        <v>18.75</v>
      </c>
      <c r="P3653" s="75">
        <v>0</v>
      </c>
      <c r="Q3653" s="75">
        <v>0</v>
      </c>
      <c r="R3653" s="75">
        <v>0</v>
      </c>
      <c r="S3653" s="75">
        <v>0.25</v>
      </c>
      <c r="T3653" s="75">
        <v>0</v>
      </c>
      <c r="U3653" s="75">
        <v>0</v>
      </c>
      <c r="V3653" s="75">
        <v>67.760004786376598</v>
      </c>
    </row>
    <row r="3654" spans="2:22" x14ac:dyDescent="0.25">
      <c r="B3654" s="45">
        <v>365</v>
      </c>
      <c r="C3654" s="70">
        <v>43981</v>
      </c>
      <c r="D3654">
        <v>3.5</v>
      </c>
      <c r="E3654" s="75">
        <v>0</v>
      </c>
      <c r="F3654">
        <f t="shared" ref="F3654" si="90">D3654+E3654</f>
        <v>3.5</v>
      </c>
      <c r="G3654">
        <v>7.5510326770000002</v>
      </c>
      <c r="H3654" s="75">
        <v>3.5</v>
      </c>
      <c r="I3654" s="75">
        <v>0.01</v>
      </c>
      <c r="J3654" s="75">
        <v>3.5000000000000003E-2</v>
      </c>
      <c r="K3654" s="75">
        <v>1.05</v>
      </c>
      <c r="L3654" s="75">
        <v>7.9285843108499998</v>
      </c>
      <c r="M3654" s="75">
        <v>3.4649999999999999</v>
      </c>
      <c r="N3654" s="75">
        <v>37.5</v>
      </c>
      <c r="O3654" s="75">
        <v>18.75</v>
      </c>
      <c r="P3654" s="75">
        <v>0</v>
      </c>
      <c r="Q3654" s="75">
        <v>3.4649999999999999</v>
      </c>
      <c r="R3654" s="75">
        <v>3.4649999999999999</v>
      </c>
      <c r="S3654" s="75">
        <v>0.25</v>
      </c>
      <c r="T3654" s="75">
        <v>0</v>
      </c>
      <c r="U3654" s="75">
        <v>0</v>
      </c>
      <c r="V3654" s="75">
        <v>67.760004786376598</v>
      </c>
    </row>
    <row r="3655" spans="2:22" x14ac:dyDescent="0.25">
      <c r="B3655"/>
      <c r="C3655" s="106" t="s">
        <v>81</v>
      </c>
      <c r="D3655" s="66">
        <f>SUM(D5:D3654)</f>
        <v>5034.7000000000016</v>
      </c>
      <c r="E3655" s="66">
        <f t="shared" ref="E3655:G3655" si="91">SUM(E5:E3654)</f>
        <v>4025</v>
      </c>
      <c r="F3655" s="66">
        <f t="shared" si="91"/>
        <v>9059.7000000000007</v>
      </c>
      <c r="G3655" s="66">
        <f t="shared" si="91"/>
        <v>17575.428321089981</v>
      </c>
    </row>
  </sheetData>
  <mergeCells count="8">
    <mergeCell ref="A312:A370"/>
    <mergeCell ref="Y2:AO2"/>
    <mergeCell ref="AQ2:AQ3"/>
    <mergeCell ref="AR2:AR3"/>
    <mergeCell ref="A144:A160"/>
    <mergeCell ref="B2:G2"/>
    <mergeCell ref="H2:V2"/>
    <mergeCell ref="A5:A3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3655"/>
  <sheetViews>
    <sheetView workbookViewId="0">
      <selection activeCell="C3503" sqref="C3139:T3503"/>
    </sheetView>
  </sheetViews>
  <sheetFormatPr defaultRowHeight="15" x14ac:dyDescent="0.25"/>
  <cols>
    <col min="2" max="16384" width="9.140625" style="75"/>
  </cols>
  <sheetData>
    <row r="2" spans="1:41" ht="15" customHeight="1" x14ac:dyDescent="0.25">
      <c r="B2" s="118" t="s">
        <v>83</v>
      </c>
      <c r="C2" s="118"/>
      <c r="D2" s="118"/>
      <c r="E2" s="118"/>
      <c r="F2" s="128" t="s">
        <v>82</v>
      </c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X2" s="128" t="s">
        <v>82</v>
      </c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36" t="s">
        <v>85</v>
      </c>
    </row>
    <row r="3" spans="1:41" ht="15" customHeight="1" x14ac:dyDescent="0.25">
      <c r="B3" s="64" t="s">
        <v>63</v>
      </c>
      <c r="C3" s="21" t="s">
        <v>64</v>
      </c>
      <c r="D3" s="65" t="s">
        <v>65</v>
      </c>
      <c r="E3" t="s">
        <v>68</v>
      </c>
      <c r="F3" s="79" t="s">
        <v>98</v>
      </c>
      <c r="G3" s="79" t="s">
        <v>69</v>
      </c>
      <c r="H3" s="79" t="s">
        <v>70</v>
      </c>
      <c r="I3" s="79" t="s">
        <v>41</v>
      </c>
      <c r="J3" s="79" t="s">
        <v>71</v>
      </c>
      <c r="K3" s="79" t="s">
        <v>72</v>
      </c>
      <c r="L3" s="79" t="s">
        <v>73</v>
      </c>
      <c r="M3" s="79" t="s">
        <v>74</v>
      </c>
      <c r="N3" s="79" t="s">
        <v>75</v>
      </c>
      <c r="O3" s="79" t="s">
        <v>76</v>
      </c>
      <c r="P3" s="79" t="s">
        <v>77</v>
      </c>
      <c r="Q3" s="79" t="s">
        <v>78</v>
      </c>
      <c r="R3" s="79" t="s">
        <v>24</v>
      </c>
      <c r="S3" s="79" t="s">
        <v>79</v>
      </c>
      <c r="T3" s="79" t="s">
        <v>80</v>
      </c>
      <c r="X3" s="65" t="s">
        <v>65</v>
      </c>
      <c r="Y3" t="s">
        <v>68</v>
      </c>
      <c r="Z3" s="79" t="s">
        <v>98</v>
      </c>
      <c r="AA3" s="79" t="s">
        <v>69</v>
      </c>
      <c r="AB3" s="79" t="s">
        <v>70</v>
      </c>
      <c r="AC3" s="79" t="s">
        <v>41</v>
      </c>
      <c r="AD3" s="79" t="s">
        <v>71</v>
      </c>
      <c r="AE3" s="79" t="s">
        <v>72</v>
      </c>
      <c r="AF3" s="79" t="s">
        <v>73</v>
      </c>
      <c r="AG3" s="79" t="s">
        <v>74</v>
      </c>
      <c r="AH3" s="79" t="s">
        <v>75</v>
      </c>
      <c r="AI3" s="79" t="s">
        <v>76</v>
      </c>
      <c r="AJ3" s="79" t="s">
        <v>77</v>
      </c>
      <c r="AK3" s="79" t="s">
        <v>78</v>
      </c>
      <c r="AL3" s="79" t="s">
        <v>24</v>
      </c>
      <c r="AM3" s="79" t="s">
        <v>79</v>
      </c>
      <c r="AN3" s="79" t="s">
        <v>80</v>
      </c>
      <c r="AO3" s="136"/>
    </row>
    <row r="4" spans="1:41" x14ac:dyDescent="0.25">
      <c r="B4"/>
      <c r="C4"/>
      <c r="D4"/>
      <c r="E4"/>
      <c r="W4" s="75" t="s">
        <v>99</v>
      </c>
      <c r="X4" s="107">
        <f>SUM(D5:D369)</f>
        <v>671</v>
      </c>
      <c r="Y4" s="107">
        <f t="shared" ref="Y4:AA4" si="0">SUM(E5:E369)</f>
        <v>1757.542832109001</v>
      </c>
      <c r="Z4" s="107">
        <f t="shared" si="0"/>
        <v>671</v>
      </c>
      <c r="AA4" s="107">
        <f t="shared" si="0"/>
        <v>6.5699999999999523</v>
      </c>
      <c r="AB4" s="107">
        <f t="shared" ref="AB4:AJ4" si="1">SUM(H5:H369)</f>
        <v>57.110000000000007</v>
      </c>
      <c r="AC4" s="107">
        <f t="shared" si="1"/>
        <v>374.09987000000245</v>
      </c>
      <c r="AD4" s="107">
        <f t="shared" si="1"/>
        <v>1799.463550684349</v>
      </c>
      <c r="AE4" s="107">
        <f t="shared" si="1"/>
        <v>510.94089686181718</v>
      </c>
      <c r="AF4" s="107">
        <f t="shared" si="1"/>
        <v>17442.5625</v>
      </c>
      <c r="AG4" s="107">
        <f t="shared" si="1"/>
        <v>8721.28125</v>
      </c>
      <c r="AH4" s="107">
        <f t="shared" si="1"/>
        <v>92.343653710616778</v>
      </c>
      <c r="AI4" s="107">
        <f t="shared" si="1"/>
        <v>613.8900000000001</v>
      </c>
      <c r="AJ4" s="107">
        <f t="shared" si="1"/>
        <v>737.63382183988847</v>
      </c>
      <c r="AK4" s="107">
        <f t="shared" ref="AK4:AL4" si="2">SUM(Q5:Q369)</f>
        <v>116.28375000000005</v>
      </c>
      <c r="AL4" s="107">
        <f t="shared" si="2"/>
        <v>123.74382183988834</v>
      </c>
      <c r="AM4" s="107">
        <f>SUM(S5:S369)</f>
        <v>70.449103138182579</v>
      </c>
      <c r="AN4" s="107">
        <f>SUM(T5-T369)</f>
        <v>32.5</v>
      </c>
      <c r="AO4" s="80">
        <f>X4-AB4-AE4-AM4</f>
        <v>32.500000000000227</v>
      </c>
    </row>
    <row r="5" spans="1:41" x14ac:dyDescent="0.25">
      <c r="A5" s="119" t="s">
        <v>84</v>
      </c>
      <c r="B5" s="39">
        <v>1</v>
      </c>
      <c r="C5" s="72">
        <v>40330</v>
      </c>
      <c r="D5" s="73">
        <v>0</v>
      </c>
      <c r="E5" s="25">
        <v>7.2705670140000001</v>
      </c>
      <c r="F5" s="75">
        <v>0</v>
      </c>
      <c r="G5" s="75">
        <v>5.0000000000000001E-3</v>
      </c>
      <c r="H5" s="75">
        <v>0</v>
      </c>
      <c r="I5" s="75">
        <v>1.05</v>
      </c>
      <c r="J5" s="75">
        <v>7.6340953647000003</v>
      </c>
      <c r="K5" s="75">
        <v>0</v>
      </c>
      <c r="L5" s="75">
        <v>37.5</v>
      </c>
      <c r="M5" s="75">
        <v>18.75</v>
      </c>
      <c r="N5" s="75">
        <v>0</v>
      </c>
      <c r="O5" s="75">
        <v>0</v>
      </c>
      <c r="P5" s="75">
        <v>0</v>
      </c>
      <c r="Q5" s="75">
        <v>0.25</v>
      </c>
      <c r="R5" s="75">
        <v>0</v>
      </c>
      <c r="S5" s="75">
        <v>0</v>
      </c>
      <c r="T5" s="75">
        <v>70</v>
      </c>
      <c r="W5" s="75" t="s">
        <v>100</v>
      </c>
      <c r="X5" s="107">
        <f>SUM(D370:D734)</f>
        <v>755</v>
      </c>
      <c r="Y5" s="107">
        <f t="shared" ref="Y5:AM5" si="3">SUM(E370:E734)</f>
        <v>1757.542832109001</v>
      </c>
      <c r="Z5" s="107">
        <f t="shared" si="3"/>
        <v>755</v>
      </c>
      <c r="AA5" s="107">
        <f t="shared" si="3"/>
        <v>6.3624999999999723</v>
      </c>
      <c r="AB5" s="107">
        <f t="shared" si="3"/>
        <v>83.617500000000007</v>
      </c>
      <c r="AC5" s="107">
        <f t="shared" si="3"/>
        <v>374.09987000000245</v>
      </c>
      <c r="AD5" s="107">
        <f t="shared" si="3"/>
        <v>1799.463550684349</v>
      </c>
      <c r="AE5" s="107">
        <f t="shared" si="3"/>
        <v>479.40034408891131</v>
      </c>
      <c r="AF5" s="107">
        <f t="shared" si="3"/>
        <v>17442.5625</v>
      </c>
      <c r="AG5" s="107">
        <f t="shared" si="3"/>
        <v>8721.28125</v>
      </c>
      <c r="AH5" s="107">
        <f t="shared" si="3"/>
        <v>84.889696322589387</v>
      </c>
      <c r="AI5" s="107">
        <f t="shared" si="3"/>
        <v>671.38249999999982</v>
      </c>
      <c r="AJ5" s="107">
        <f t="shared" si="3"/>
        <v>817.18959234265742</v>
      </c>
      <c r="AK5" s="107">
        <f t="shared" si="3"/>
        <v>116.28375000000005</v>
      </c>
      <c r="AL5" s="107">
        <f t="shared" si="3"/>
        <v>145.80709234265743</v>
      </c>
      <c r="AM5" s="107">
        <f t="shared" si="3"/>
        <v>223.99413520327116</v>
      </c>
      <c r="AN5" s="107">
        <f>SUM(T370-T734)</f>
        <v>-32.011979292182502</v>
      </c>
      <c r="AO5" s="80">
        <f t="shared" ref="AO5:AO13" si="4">X5-AB5-AE5-AM5</f>
        <v>-32.011979292182531</v>
      </c>
    </row>
    <row r="6" spans="1:41" x14ac:dyDescent="0.25">
      <c r="A6" s="119"/>
      <c r="B6" s="39">
        <v>2</v>
      </c>
      <c r="C6" s="72">
        <v>40331</v>
      </c>
      <c r="D6" s="73">
        <v>0</v>
      </c>
      <c r="E6" s="25">
        <v>7.235780417</v>
      </c>
      <c r="F6" s="75">
        <v>0</v>
      </c>
      <c r="G6" s="75">
        <v>5.0000000000000001E-3</v>
      </c>
      <c r="H6" s="75">
        <v>0</v>
      </c>
      <c r="I6" s="75">
        <v>1.05</v>
      </c>
      <c r="J6" s="75">
        <v>7.5975694378499998</v>
      </c>
      <c r="K6" s="75">
        <v>0</v>
      </c>
      <c r="L6" s="75">
        <v>37.5</v>
      </c>
      <c r="M6" s="75">
        <v>18.75</v>
      </c>
      <c r="N6" s="75">
        <v>0</v>
      </c>
      <c r="O6" s="75">
        <v>0</v>
      </c>
      <c r="P6" s="75">
        <v>0</v>
      </c>
      <c r="Q6" s="75">
        <v>0.25</v>
      </c>
      <c r="R6" s="75">
        <v>0</v>
      </c>
      <c r="S6" s="75">
        <v>0</v>
      </c>
      <c r="T6" s="75">
        <v>70</v>
      </c>
      <c r="W6" s="75" t="s">
        <v>108</v>
      </c>
      <c r="X6" s="107">
        <f>SUM(D735:D1099)</f>
        <v>347</v>
      </c>
      <c r="Y6" s="107">
        <f t="shared" ref="Y6:AM6" si="5">SUM(E735:E1099)</f>
        <v>1757.542832109001</v>
      </c>
      <c r="Z6" s="107">
        <f t="shared" si="5"/>
        <v>347</v>
      </c>
      <c r="AA6" s="107">
        <f t="shared" si="5"/>
        <v>3.3549999999999738</v>
      </c>
      <c r="AB6" s="107">
        <f t="shared" si="5"/>
        <v>27.362499999999994</v>
      </c>
      <c r="AC6" s="107">
        <f t="shared" si="5"/>
        <v>374.09987000000245</v>
      </c>
      <c r="AD6" s="107">
        <f t="shared" si="5"/>
        <v>1799.463550684349</v>
      </c>
      <c r="AE6" s="107">
        <f t="shared" si="5"/>
        <v>236.29172878082713</v>
      </c>
      <c r="AF6" s="107">
        <f t="shared" si="5"/>
        <v>17442.5625</v>
      </c>
      <c r="AG6" s="107">
        <f t="shared" si="5"/>
        <v>8721.28125</v>
      </c>
      <c r="AH6" s="107">
        <f t="shared" si="5"/>
        <v>44.075303970411625</v>
      </c>
      <c r="AI6" s="107">
        <f t="shared" si="5"/>
        <v>319.6375000000001</v>
      </c>
      <c r="AJ6" s="107">
        <f t="shared" si="5"/>
        <v>386.27590578490094</v>
      </c>
      <c r="AK6" s="107">
        <f t="shared" si="5"/>
        <v>116.28375000000005</v>
      </c>
      <c r="AL6" s="107">
        <f t="shared" si="5"/>
        <v>66.638405784900769</v>
      </c>
      <c r="AM6" s="107">
        <f t="shared" si="5"/>
        <v>87.717396416408661</v>
      </c>
      <c r="AN6" s="107">
        <f>SUM(T735-T1099)</f>
        <v>-4.3716251972356019</v>
      </c>
      <c r="AO6" s="80">
        <f t="shared" si="4"/>
        <v>-4.3716251972358009</v>
      </c>
    </row>
    <row r="7" spans="1:41" x14ac:dyDescent="0.25">
      <c r="A7" s="119"/>
      <c r="B7" s="39">
        <v>3</v>
      </c>
      <c r="C7" s="72">
        <v>40332</v>
      </c>
      <c r="D7" s="73">
        <v>0</v>
      </c>
      <c r="E7" s="25">
        <v>7.1738994119999999</v>
      </c>
      <c r="F7" s="75">
        <v>0</v>
      </c>
      <c r="G7" s="75">
        <v>5.0000000000000001E-3</v>
      </c>
      <c r="H7" s="75">
        <v>0</v>
      </c>
      <c r="I7" s="75">
        <v>1.05</v>
      </c>
      <c r="J7" s="75">
        <v>7.5325943826000001</v>
      </c>
      <c r="K7" s="75">
        <v>0</v>
      </c>
      <c r="L7" s="75">
        <v>37.5</v>
      </c>
      <c r="M7" s="75">
        <v>18.75</v>
      </c>
      <c r="N7" s="75">
        <v>0</v>
      </c>
      <c r="O7" s="75">
        <v>0</v>
      </c>
      <c r="P7" s="75">
        <v>0</v>
      </c>
      <c r="Q7" s="75">
        <v>0.25</v>
      </c>
      <c r="R7" s="75">
        <v>0</v>
      </c>
      <c r="S7" s="75">
        <v>0</v>
      </c>
      <c r="T7" s="75">
        <v>70</v>
      </c>
      <c r="W7" s="75" t="s">
        <v>101</v>
      </c>
      <c r="X7" s="107">
        <f>SUM(D1100:D1464)</f>
        <v>279</v>
      </c>
      <c r="Y7" s="107">
        <f t="shared" ref="Y7:AM7" si="6">SUM(E1100:E1464)</f>
        <v>1757.542832109001</v>
      </c>
      <c r="Z7" s="107">
        <f t="shared" si="6"/>
        <v>279</v>
      </c>
      <c r="AA7" s="107">
        <f t="shared" si="6"/>
        <v>2.4974999999999712</v>
      </c>
      <c r="AB7" s="107">
        <f t="shared" si="6"/>
        <v>5.0774999999999988</v>
      </c>
      <c r="AC7" s="107">
        <f t="shared" si="6"/>
        <v>374.09987000000245</v>
      </c>
      <c r="AD7" s="107">
        <f t="shared" si="6"/>
        <v>1799.463550684349</v>
      </c>
      <c r="AE7" s="107">
        <f t="shared" si="6"/>
        <v>271.09864385348249</v>
      </c>
      <c r="AF7" s="107">
        <f t="shared" si="6"/>
        <v>17442.5625</v>
      </c>
      <c r="AG7" s="107">
        <f t="shared" si="6"/>
        <v>8721.28125</v>
      </c>
      <c r="AH7" s="107">
        <f t="shared" si="6"/>
        <v>34.151446420776814</v>
      </c>
      <c r="AI7" s="107">
        <f t="shared" si="6"/>
        <v>273.92249999999996</v>
      </c>
      <c r="AJ7" s="107">
        <f t="shared" si="6"/>
        <v>309.18697339721604</v>
      </c>
      <c r="AK7" s="107">
        <f t="shared" si="6"/>
        <v>116.28375000000005</v>
      </c>
      <c r="AL7" s="107">
        <f t="shared" si="6"/>
        <v>35.264473397216022</v>
      </c>
      <c r="AM7" s="107">
        <f t="shared" si="6"/>
        <v>0</v>
      </c>
      <c r="AN7" s="107">
        <f>SUM(T1100-T1464)</f>
        <v>2.8238561465174001</v>
      </c>
      <c r="AO7" s="80">
        <f t="shared" si="4"/>
        <v>2.823856146517528</v>
      </c>
    </row>
    <row r="8" spans="1:41" x14ac:dyDescent="0.25">
      <c r="A8" s="119"/>
      <c r="B8" s="39">
        <v>4</v>
      </c>
      <c r="C8" s="72">
        <v>40333</v>
      </c>
      <c r="D8" s="73">
        <v>9</v>
      </c>
      <c r="E8" s="25">
        <v>7.1399152749999999</v>
      </c>
      <c r="F8" s="75">
        <v>9</v>
      </c>
      <c r="G8" s="75">
        <v>0.01</v>
      </c>
      <c r="H8" s="75">
        <v>0.09</v>
      </c>
      <c r="I8" s="75">
        <v>1.05</v>
      </c>
      <c r="J8" s="75">
        <v>7.4969110387500004</v>
      </c>
      <c r="K8" s="75">
        <v>7.4969110387500004</v>
      </c>
      <c r="L8" s="75">
        <v>37.5</v>
      </c>
      <c r="M8" s="75">
        <v>18.75</v>
      </c>
      <c r="N8" s="75">
        <v>0</v>
      </c>
      <c r="O8" s="75">
        <v>8.91</v>
      </c>
      <c r="P8" s="75">
        <v>8.91</v>
      </c>
      <c r="Q8" s="75">
        <v>0.25</v>
      </c>
      <c r="R8" s="75">
        <v>0.35327224031249999</v>
      </c>
      <c r="S8" s="75">
        <v>0</v>
      </c>
      <c r="T8" s="75">
        <v>68.940183279062495</v>
      </c>
      <c r="W8" s="75" t="s">
        <v>102</v>
      </c>
      <c r="X8" s="107">
        <f>SUM(D1465:D1829)</f>
        <v>558</v>
      </c>
      <c r="Y8" s="107">
        <f t="shared" ref="Y8:AM8" si="7">SUM(E1465:E1829)</f>
        <v>1757.542832109001</v>
      </c>
      <c r="Z8" s="107">
        <f t="shared" si="7"/>
        <v>558</v>
      </c>
      <c r="AA8" s="107">
        <f t="shared" si="7"/>
        <v>5.0949999999999722</v>
      </c>
      <c r="AB8" s="107">
        <f t="shared" si="7"/>
        <v>30.065000000000001</v>
      </c>
      <c r="AC8" s="107">
        <f t="shared" si="7"/>
        <v>374.09987000000245</v>
      </c>
      <c r="AD8" s="107">
        <f t="shared" si="7"/>
        <v>1799.463550684349</v>
      </c>
      <c r="AE8" s="107">
        <f t="shared" si="7"/>
        <v>415.80392777125223</v>
      </c>
      <c r="AF8" s="107">
        <f t="shared" si="7"/>
        <v>17442.5625</v>
      </c>
      <c r="AG8" s="107">
        <f t="shared" si="7"/>
        <v>8721.28125</v>
      </c>
      <c r="AH8" s="107">
        <f t="shared" si="7"/>
        <v>61.451485496427566</v>
      </c>
      <c r="AI8" s="107">
        <f t="shared" si="7"/>
        <v>527.93499999999995</v>
      </c>
      <c r="AJ8" s="107">
        <f t="shared" si="7"/>
        <v>633.90145442656728</v>
      </c>
      <c r="AK8" s="107">
        <f t="shared" si="7"/>
        <v>116.28375000000005</v>
      </c>
      <c r="AL8" s="107">
        <f t="shared" si="7"/>
        <v>105.96645442656732</v>
      </c>
      <c r="AM8" s="107">
        <f t="shared" si="7"/>
        <v>78.571323885831177</v>
      </c>
      <c r="AN8" s="107">
        <f>SUM(T1465-T1829)</f>
        <v>33.559748342916507</v>
      </c>
      <c r="AO8" s="80">
        <f t="shared" si="4"/>
        <v>33.559748342916535</v>
      </c>
    </row>
    <row r="9" spans="1:41" x14ac:dyDescent="0.25">
      <c r="A9" s="119"/>
      <c r="B9" s="39">
        <v>5</v>
      </c>
      <c r="C9" s="72">
        <v>40334</v>
      </c>
      <c r="D9" s="73">
        <v>0</v>
      </c>
      <c r="E9" s="25">
        <v>7.1179129330000004</v>
      </c>
      <c r="F9" s="75">
        <v>0</v>
      </c>
      <c r="G9" s="75">
        <v>5.0000000000000001E-3</v>
      </c>
      <c r="H9" s="75">
        <v>0</v>
      </c>
      <c r="I9" s="75">
        <v>1.05</v>
      </c>
      <c r="J9" s="75">
        <v>7.47380857965</v>
      </c>
      <c r="K9" s="75">
        <v>0.35327224031249999</v>
      </c>
      <c r="L9" s="75">
        <v>37.5</v>
      </c>
      <c r="M9" s="75">
        <v>18.75</v>
      </c>
      <c r="N9" s="75">
        <v>0</v>
      </c>
      <c r="O9" s="75">
        <v>0</v>
      </c>
      <c r="P9" s="75">
        <v>0.35327224031249999</v>
      </c>
      <c r="Q9" s="75">
        <v>0.25</v>
      </c>
      <c r="R9" s="75">
        <v>0</v>
      </c>
      <c r="S9" s="75">
        <v>0</v>
      </c>
      <c r="T9" s="75">
        <v>68.940183279062495</v>
      </c>
      <c r="W9" s="75" t="s">
        <v>103</v>
      </c>
      <c r="X9" s="107">
        <f>SUM(D1830:D2194)</f>
        <v>383.5</v>
      </c>
      <c r="Y9" s="107">
        <f t="shared" ref="Y9:AM9" si="8">SUM(E1830:E2194)</f>
        <v>1757.542832109001</v>
      </c>
      <c r="Z9" s="107">
        <f t="shared" si="8"/>
        <v>383.5</v>
      </c>
      <c r="AA9" s="107">
        <f t="shared" si="8"/>
        <v>4.1874999999999716</v>
      </c>
      <c r="AB9" s="107">
        <f t="shared" si="8"/>
        <v>29.534000000000002</v>
      </c>
      <c r="AC9" s="107">
        <f t="shared" si="8"/>
        <v>374.09987000000245</v>
      </c>
      <c r="AD9" s="107">
        <f t="shared" si="8"/>
        <v>1799.463550684349</v>
      </c>
      <c r="AE9" s="107">
        <f t="shared" si="8"/>
        <v>334.88824385392695</v>
      </c>
      <c r="AF9" s="107">
        <f t="shared" si="8"/>
        <v>17442.5625</v>
      </c>
      <c r="AG9" s="107">
        <f t="shared" si="8"/>
        <v>8721.28125</v>
      </c>
      <c r="AH9" s="107">
        <f t="shared" si="8"/>
        <v>57.352710199528566</v>
      </c>
      <c r="AI9" s="107">
        <f t="shared" si="8"/>
        <v>353.96599999999989</v>
      </c>
      <c r="AJ9" s="107">
        <f t="shared" si="8"/>
        <v>421.95004782356716</v>
      </c>
      <c r="AK9" s="107">
        <f t="shared" si="8"/>
        <v>116.28375000000005</v>
      </c>
      <c r="AL9" s="107">
        <f t="shared" si="8"/>
        <v>67.984047823567167</v>
      </c>
      <c r="AM9" s="107">
        <f t="shared" si="8"/>
        <v>70.469181373899602</v>
      </c>
      <c r="AN9" s="107">
        <f>SUM(T1830-T2194)</f>
        <v>-51.3914252278202</v>
      </c>
      <c r="AO9" s="80">
        <f t="shared" si="4"/>
        <v>-51.391425227826545</v>
      </c>
    </row>
    <row r="10" spans="1:41" x14ac:dyDescent="0.25">
      <c r="A10" s="119"/>
      <c r="B10" s="39">
        <v>6</v>
      </c>
      <c r="C10" s="72">
        <v>40335</v>
      </c>
      <c r="D10" s="73">
        <v>0</v>
      </c>
      <c r="E10" s="25">
        <v>7.1052563969999998</v>
      </c>
      <c r="F10" s="75">
        <v>0</v>
      </c>
      <c r="G10" s="75">
        <v>5.0000000000000001E-3</v>
      </c>
      <c r="H10" s="75">
        <v>0</v>
      </c>
      <c r="I10" s="75">
        <v>1.05</v>
      </c>
      <c r="J10" s="75">
        <v>7.4605192168499999</v>
      </c>
      <c r="K10" s="75">
        <v>0</v>
      </c>
      <c r="L10" s="75">
        <v>37.5</v>
      </c>
      <c r="M10" s="75">
        <v>18.75</v>
      </c>
      <c r="N10" s="75">
        <v>0</v>
      </c>
      <c r="O10" s="75">
        <v>0</v>
      </c>
      <c r="P10" s="75">
        <v>0</v>
      </c>
      <c r="Q10" s="75">
        <v>0.25</v>
      </c>
      <c r="R10" s="75">
        <v>0</v>
      </c>
      <c r="S10" s="75">
        <v>0</v>
      </c>
      <c r="T10" s="75">
        <v>68.940183279062495</v>
      </c>
      <c r="W10" s="75" t="s">
        <v>104</v>
      </c>
      <c r="X10" s="107">
        <f>SUM(D2195:D2559)</f>
        <v>546</v>
      </c>
      <c r="Y10" s="107">
        <f t="shared" ref="Y10:AM10" si="9">SUM(E2195:E2559)</f>
        <v>1757.542832109001</v>
      </c>
      <c r="Z10" s="107">
        <f t="shared" si="9"/>
        <v>546</v>
      </c>
      <c r="AA10" s="107">
        <f t="shared" si="9"/>
        <v>5.2724999999999698</v>
      </c>
      <c r="AB10" s="107">
        <f t="shared" si="9"/>
        <v>37.537499999999973</v>
      </c>
      <c r="AC10" s="107">
        <f t="shared" si="9"/>
        <v>374.09987000000245</v>
      </c>
      <c r="AD10" s="107">
        <f t="shared" si="9"/>
        <v>1799.463550684349</v>
      </c>
      <c r="AE10" s="107">
        <f t="shared" si="9"/>
        <v>414.96797860488306</v>
      </c>
      <c r="AF10" s="107">
        <f t="shared" si="9"/>
        <v>17442.5625</v>
      </c>
      <c r="AG10" s="107">
        <f t="shared" si="9"/>
        <v>8721.28125</v>
      </c>
      <c r="AH10" s="107">
        <f t="shared" si="9"/>
        <v>70.919177705781593</v>
      </c>
      <c r="AI10" s="107">
        <f t="shared" si="9"/>
        <v>508.46250000000009</v>
      </c>
      <c r="AJ10" s="107">
        <f t="shared" si="9"/>
        <v>609.10595679070127</v>
      </c>
      <c r="AK10" s="107">
        <f t="shared" si="9"/>
        <v>116.28375000000005</v>
      </c>
      <c r="AL10" s="107">
        <f t="shared" si="9"/>
        <v>100.64345679070111</v>
      </c>
      <c r="AM10" s="107">
        <f t="shared" si="9"/>
        <v>66.035352330815016</v>
      </c>
      <c r="AN10" s="107">
        <f>SUM(T2195-T2559)</f>
        <v>27.459169064301896</v>
      </c>
      <c r="AO10" s="80">
        <f t="shared" si="4"/>
        <v>27.45916906430196</v>
      </c>
    </row>
    <row r="11" spans="1:41" x14ac:dyDescent="0.25">
      <c r="A11" s="119"/>
      <c r="B11" s="39">
        <v>7</v>
      </c>
      <c r="C11" s="72">
        <v>40336</v>
      </c>
      <c r="D11" s="73">
        <v>0</v>
      </c>
      <c r="E11" s="25">
        <v>7.042365534</v>
      </c>
      <c r="F11" s="75">
        <v>0</v>
      </c>
      <c r="G11" s="75">
        <v>5.0000000000000001E-3</v>
      </c>
      <c r="H11" s="75">
        <v>0</v>
      </c>
      <c r="I11" s="75">
        <v>1.05</v>
      </c>
      <c r="J11" s="75">
        <v>7.3944838106999997</v>
      </c>
      <c r="K11" s="75">
        <v>0</v>
      </c>
      <c r="L11" s="75">
        <v>37.5</v>
      </c>
      <c r="M11" s="75">
        <v>18.75</v>
      </c>
      <c r="N11" s="75">
        <v>0</v>
      </c>
      <c r="O11" s="75">
        <v>0</v>
      </c>
      <c r="P11" s="75">
        <v>0</v>
      </c>
      <c r="Q11" s="75">
        <v>0.25</v>
      </c>
      <c r="R11" s="75">
        <v>0</v>
      </c>
      <c r="S11" s="75">
        <v>0</v>
      </c>
      <c r="T11" s="75">
        <v>68.940183279062495</v>
      </c>
      <c r="W11" s="75" t="s">
        <v>105</v>
      </c>
      <c r="X11" s="107">
        <f>SUM(D2560:D2924)</f>
        <v>318</v>
      </c>
      <c r="Y11" s="107">
        <f t="shared" ref="Y11:AM11" si="10">SUM(E2560:E2924)</f>
        <v>1757.542832109001</v>
      </c>
      <c r="Z11" s="107">
        <f t="shared" si="10"/>
        <v>318</v>
      </c>
      <c r="AA11" s="107">
        <f t="shared" si="10"/>
        <v>3.1399999999999699</v>
      </c>
      <c r="AB11" s="107">
        <f t="shared" si="10"/>
        <v>15.384999999999998</v>
      </c>
      <c r="AC11" s="107">
        <f t="shared" si="10"/>
        <v>374.09987000000245</v>
      </c>
      <c r="AD11" s="107">
        <f t="shared" si="10"/>
        <v>1799.463550684349</v>
      </c>
      <c r="AE11" s="107">
        <f t="shared" si="10"/>
        <v>305.54021036013324</v>
      </c>
      <c r="AF11" s="107">
        <f t="shared" si="10"/>
        <v>17442.5625</v>
      </c>
      <c r="AG11" s="107">
        <f t="shared" si="10"/>
        <v>8721.28125</v>
      </c>
      <c r="AH11" s="107">
        <f t="shared" si="10"/>
        <v>45.321459095367885</v>
      </c>
      <c r="AI11" s="107">
        <f t="shared" si="10"/>
        <v>302.61500000000001</v>
      </c>
      <c r="AJ11" s="107">
        <f t="shared" si="10"/>
        <v>353.86487480145837</v>
      </c>
      <c r="AK11" s="107">
        <f t="shared" si="10"/>
        <v>116.28375000000005</v>
      </c>
      <c r="AL11" s="107">
        <f t="shared" si="10"/>
        <v>51.249874801458425</v>
      </c>
      <c r="AM11" s="107">
        <f t="shared" si="10"/>
        <v>21.176660405690622</v>
      </c>
      <c r="AN11" s="107">
        <f>SUM(T2560-T2924)</f>
        <v>-24.101870765823897</v>
      </c>
      <c r="AO11" s="80">
        <f t="shared" si="4"/>
        <v>-24.101870765823858</v>
      </c>
    </row>
    <row r="12" spans="1:41" x14ac:dyDescent="0.25">
      <c r="A12" s="119"/>
      <c r="B12" s="39">
        <v>8</v>
      </c>
      <c r="C12" s="72">
        <v>40337</v>
      </c>
      <c r="D12" s="73">
        <v>0</v>
      </c>
      <c r="E12" s="25">
        <v>7.0204477970000001</v>
      </c>
      <c r="F12" s="75">
        <v>0</v>
      </c>
      <c r="G12" s="75">
        <v>5.0000000000000001E-3</v>
      </c>
      <c r="H12" s="75">
        <v>0</v>
      </c>
      <c r="I12" s="75">
        <v>1.05</v>
      </c>
      <c r="J12" s="75">
        <v>7.3714701868499999</v>
      </c>
      <c r="K12" s="75">
        <v>0</v>
      </c>
      <c r="L12" s="75">
        <v>37.5</v>
      </c>
      <c r="M12" s="75">
        <v>18.75</v>
      </c>
      <c r="N12" s="75">
        <v>0</v>
      </c>
      <c r="O12" s="75">
        <v>0</v>
      </c>
      <c r="P12" s="75">
        <v>0</v>
      </c>
      <c r="Q12" s="75">
        <v>0.25</v>
      </c>
      <c r="R12" s="75">
        <v>0</v>
      </c>
      <c r="S12" s="75">
        <v>0</v>
      </c>
      <c r="T12" s="75">
        <v>68.940183279062495</v>
      </c>
      <c r="W12" s="75" t="s">
        <v>106</v>
      </c>
      <c r="X12" s="107">
        <f>SUM(D2925:D3289)</f>
        <v>455.3</v>
      </c>
      <c r="Y12" s="107">
        <f t="shared" ref="Y12:AM12" si="11">SUM(E2925:E3289)</f>
        <v>1757.542832109001</v>
      </c>
      <c r="Z12" s="107">
        <f t="shared" si="11"/>
        <v>455.3</v>
      </c>
      <c r="AA12" s="107">
        <f t="shared" si="11"/>
        <v>3.8424999999999709</v>
      </c>
      <c r="AB12" s="107">
        <f t="shared" si="11"/>
        <v>26.587999999999997</v>
      </c>
      <c r="AC12" s="107">
        <f t="shared" si="11"/>
        <v>374.09987000000245</v>
      </c>
      <c r="AD12" s="107">
        <f t="shared" si="11"/>
        <v>1799.463550684349</v>
      </c>
      <c r="AE12" s="107">
        <f t="shared" si="11"/>
        <v>385.13256775861731</v>
      </c>
      <c r="AF12" s="107">
        <f t="shared" si="11"/>
        <v>17442.5625</v>
      </c>
      <c r="AG12" s="107">
        <f t="shared" si="11"/>
        <v>8721.28125</v>
      </c>
      <c r="AH12" s="107">
        <f t="shared" si="11"/>
        <v>60.583391414014436</v>
      </c>
      <c r="AI12" s="107">
        <f t="shared" si="11"/>
        <v>428.71199999999999</v>
      </c>
      <c r="AJ12" s="107">
        <f t="shared" si="11"/>
        <v>510.57321708945005</v>
      </c>
      <c r="AK12" s="107">
        <f t="shared" si="11"/>
        <v>116.28375000000005</v>
      </c>
      <c r="AL12" s="107">
        <f t="shared" si="11"/>
        <v>81.86121708944998</v>
      </c>
      <c r="AM12" s="107">
        <f t="shared" si="11"/>
        <v>25.803513326433013</v>
      </c>
      <c r="AN12" s="107">
        <f>SUM(T2925-T3289)</f>
        <v>17.7759189149495</v>
      </c>
      <c r="AO12" s="80">
        <f t="shared" si="4"/>
        <v>17.775918914949663</v>
      </c>
    </row>
    <row r="13" spans="1:41" x14ac:dyDescent="0.25">
      <c r="A13" s="119"/>
      <c r="B13" s="39">
        <v>9</v>
      </c>
      <c r="C13" s="72">
        <v>40338</v>
      </c>
      <c r="D13" s="73">
        <v>0</v>
      </c>
      <c r="E13" s="25">
        <v>7.1184621420000003</v>
      </c>
      <c r="F13" s="75">
        <v>0</v>
      </c>
      <c r="G13" s="75">
        <v>5.0000000000000001E-3</v>
      </c>
      <c r="H13" s="75">
        <v>0</v>
      </c>
      <c r="I13" s="75">
        <v>1.05</v>
      </c>
      <c r="J13" s="75">
        <v>7.4743852491</v>
      </c>
      <c r="K13" s="75">
        <v>0</v>
      </c>
      <c r="L13" s="75">
        <v>37.5</v>
      </c>
      <c r="M13" s="75">
        <v>18.75</v>
      </c>
      <c r="N13" s="75">
        <v>0</v>
      </c>
      <c r="O13" s="75">
        <v>0</v>
      </c>
      <c r="P13" s="75">
        <v>0</v>
      </c>
      <c r="Q13" s="75">
        <v>0.25</v>
      </c>
      <c r="R13" s="75">
        <v>0</v>
      </c>
      <c r="S13" s="75">
        <v>0</v>
      </c>
      <c r="T13" s="75">
        <v>68.940183279062495</v>
      </c>
      <c r="W13" s="75" t="s">
        <v>107</v>
      </c>
      <c r="X13" s="107">
        <f>SUM(D3290:D3654)</f>
        <v>721.89999999999964</v>
      </c>
      <c r="Y13" s="107">
        <f t="shared" ref="Y13:AM13" si="12">SUM(E3290:E3654)</f>
        <v>1757.542832109001</v>
      </c>
      <c r="Z13" s="107">
        <f t="shared" si="12"/>
        <v>721.89999999999964</v>
      </c>
      <c r="AA13" s="107">
        <f t="shared" si="12"/>
        <v>6.0299999999999674</v>
      </c>
      <c r="AB13" s="107">
        <f t="shared" si="12"/>
        <v>88.051499999999947</v>
      </c>
      <c r="AC13" s="107">
        <f t="shared" si="12"/>
        <v>374.09987000000245</v>
      </c>
      <c r="AD13" s="107">
        <f t="shared" si="12"/>
        <v>1799.463550684349</v>
      </c>
      <c r="AE13" s="107">
        <f t="shared" si="12"/>
        <v>421.10721537757041</v>
      </c>
      <c r="AF13" s="107">
        <f t="shared" si="12"/>
        <v>17442.5625</v>
      </c>
      <c r="AG13" s="107">
        <f t="shared" si="12"/>
        <v>8721.28125</v>
      </c>
      <c r="AH13" s="107">
        <f t="shared" si="12"/>
        <v>74.419443091294838</v>
      </c>
      <c r="AI13" s="107">
        <f t="shared" si="12"/>
        <v>633.84849999999983</v>
      </c>
      <c r="AJ13" s="107">
        <f t="shared" si="12"/>
        <v>776.57852146280334</v>
      </c>
      <c r="AK13" s="107">
        <f t="shared" si="12"/>
        <v>116.28375000000005</v>
      </c>
      <c r="AL13" s="107">
        <f t="shared" si="12"/>
        <v>142.73002146280351</v>
      </c>
      <c r="AM13" s="107">
        <f t="shared" si="12"/>
        <v>213.12246234259203</v>
      </c>
      <c r="AN13" s="107">
        <f>SUM(T3290-T3654)</f>
        <v>-0.38117772016249774</v>
      </c>
      <c r="AO13" s="80">
        <f t="shared" si="4"/>
        <v>-0.38117772016272511</v>
      </c>
    </row>
    <row r="14" spans="1:41" x14ac:dyDescent="0.25">
      <c r="A14" s="119"/>
      <c r="B14" s="39">
        <v>10</v>
      </c>
      <c r="C14" s="72">
        <v>40339</v>
      </c>
      <c r="D14" s="73">
        <v>0</v>
      </c>
      <c r="E14" s="25">
        <v>7.2541438129999998</v>
      </c>
      <c r="F14" s="75">
        <v>0</v>
      </c>
      <c r="G14" s="75">
        <v>5.0000000000000001E-3</v>
      </c>
      <c r="H14" s="75">
        <v>0</v>
      </c>
      <c r="I14" s="75">
        <v>1.05</v>
      </c>
      <c r="J14" s="75">
        <v>7.6168510036499999</v>
      </c>
      <c r="K14" s="75">
        <v>0</v>
      </c>
      <c r="L14" s="75">
        <v>37.5</v>
      </c>
      <c r="M14" s="75">
        <v>18.75</v>
      </c>
      <c r="N14" s="75">
        <v>0</v>
      </c>
      <c r="O14" s="75">
        <v>0</v>
      </c>
      <c r="P14" s="75">
        <v>0</v>
      </c>
      <c r="Q14" s="75">
        <v>0.25</v>
      </c>
      <c r="R14" s="77">
        <v>0</v>
      </c>
      <c r="S14" s="75">
        <v>0</v>
      </c>
      <c r="T14" s="75">
        <v>68.940183279062495</v>
      </c>
    </row>
    <row r="15" spans="1:41" x14ac:dyDescent="0.25">
      <c r="A15" s="119"/>
      <c r="B15" s="39">
        <v>11</v>
      </c>
      <c r="C15" s="72">
        <v>40340</v>
      </c>
      <c r="D15" s="73">
        <v>0</v>
      </c>
      <c r="E15" s="25">
        <v>7.3747203800000003</v>
      </c>
      <c r="F15" s="75">
        <v>0</v>
      </c>
      <c r="G15" s="75">
        <v>5.0000000000000001E-3</v>
      </c>
      <c r="H15" s="75">
        <v>0</v>
      </c>
      <c r="I15" s="75">
        <v>1.05</v>
      </c>
      <c r="J15" s="75">
        <v>7.7434563990000003</v>
      </c>
      <c r="K15" s="75">
        <v>0</v>
      </c>
      <c r="L15" s="75">
        <v>37.5</v>
      </c>
      <c r="M15" s="75">
        <v>18.75</v>
      </c>
      <c r="N15" s="75">
        <v>0</v>
      </c>
      <c r="O15" s="75">
        <v>0</v>
      </c>
      <c r="P15" s="77">
        <v>0</v>
      </c>
      <c r="Q15" s="75">
        <v>0.25</v>
      </c>
      <c r="R15" s="77">
        <v>0</v>
      </c>
      <c r="S15" s="75">
        <v>0</v>
      </c>
      <c r="T15" s="75">
        <v>68.940183279062495</v>
      </c>
    </row>
    <row r="16" spans="1:41" x14ac:dyDescent="0.25">
      <c r="A16" s="119"/>
      <c r="B16" s="39">
        <v>12</v>
      </c>
      <c r="C16" s="72">
        <v>40341</v>
      </c>
      <c r="D16" s="73">
        <v>0</v>
      </c>
      <c r="E16" s="25">
        <v>7.4337530059999999</v>
      </c>
      <c r="F16" s="75">
        <v>0</v>
      </c>
      <c r="G16" s="75">
        <v>5.0000000000000001E-3</v>
      </c>
      <c r="H16" s="75">
        <v>0</v>
      </c>
      <c r="I16" s="75">
        <v>1.05</v>
      </c>
      <c r="J16" s="75">
        <v>7.8054406563000001</v>
      </c>
      <c r="K16" s="75">
        <v>0</v>
      </c>
      <c r="L16" s="75">
        <v>37.5</v>
      </c>
      <c r="M16" s="75">
        <v>18.75</v>
      </c>
      <c r="N16" s="75">
        <v>0</v>
      </c>
      <c r="O16" s="75">
        <v>0</v>
      </c>
      <c r="P16" s="77">
        <v>0</v>
      </c>
      <c r="Q16" s="75">
        <v>0.25</v>
      </c>
      <c r="R16" s="77">
        <v>0</v>
      </c>
      <c r="S16" s="75">
        <v>0</v>
      </c>
      <c r="T16" s="75">
        <v>68.940183279062495</v>
      </c>
    </row>
    <row r="17" spans="1:20" x14ac:dyDescent="0.25">
      <c r="A17" s="119"/>
      <c r="B17" s="39">
        <v>13</v>
      </c>
      <c r="C17" s="72">
        <v>40342</v>
      </c>
      <c r="D17" s="73">
        <v>0</v>
      </c>
      <c r="E17" s="25">
        <v>7.3537549560000004</v>
      </c>
      <c r="F17" s="75">
        <v>0</v>
      </c>
      <c r="G17" s="75">
        <v>5.0000000000000001E-3</v>
      </c>
      <c r="H17" s="75">
        <v>0</v>
      </c>
      <c r="I17" s="75">
        <v>1.05</v>
      </c>
      <c r="J17" s="75">
        <v>7.7214427038000002</v>
      </c>
      <c r="K17" s="75">
        <v>0</v>
      </c>
      <c r="L17" s="75">
        <v>37.5</v>
      </c>
      <c r="M17" s="75">
        <v>18.75</v>
      </c>
      <c r="N17" s="75">
        <v>0</v>
      </c>
      <c r="O17" s="75">
        <v>0</v>
      </c>
      <c r="P17" s="77">
        <v>0</v>
      </c>
      <c r="Q17" s="75">
        <v>0.25</v>
      </c>
      <c r="R17" s="77">
        <v>0</v>
      </c>
      <c r="S17" s="75">
        <v>0</v>
      </c>
      <c r="T17" s="75">
        <v>68.940183279062495</v>
      </c>
    </row>
    <row r="18" spans="1:20" x14ac:dyDescent="0.25">
      <c r="A18" s="119"/>
      <c r="B18" s="39">
        <v>14</v>
      </c>
      <c r="C18" s="72">
        <v>40343</v>
      </c>
      <c r="D18" s="73">
        <v>0</v>
      </c>
      <c r="E18" s="25">
        <v>7.1411878130000002</v>
      </c>
      <c r="F18" s="75">
        <v>0</v>
      </c>
      <c r="G18" s="75">
        <v>5.0000000000000001E-3</v>
      </c>
      <c r="H18" s="75">
        <v>0</v>
      </c>
      <c r="I18" s="75">
        <v>1.05</v>
      </c>
      <c r="J18" s="75">
        <v>7.4982472036500001</v>
      </c>
      <c r="K18" s="75">
        <v>0</v>
      </c>
      <c r="L18" s="75">
        <v>37.5</v>
      </c>
      <c r="M18" s="75">
        <v>18.75</v>
      </c>
      <c r="N18" s="75">
        <v>0</v>
      </c>
      <c r="O18" s="75">
        <v>0</v>
      </c>
      <c r="P18" s="77">
        <v>0</v>
      </c>
      <c r="Q18" s="75">
        <v>0.25</v>
      </c>
      <c r="R18" s="77">
        <v>0</v>
      </c>
      <c r="S18" s="75">
        <v>0</v>
      </c>
      <c r="T18" s="75">
        <v>68.940183279062495</v>
      </c>
    </row>
    <row r="19" spans="1:20" x14ac:dyDescent="0.25">
      <c r="A19" s="119"/>
      <c r="B19" s="39">
        <v>15</v>
      </c>
      <c r="C19" s="72">
        <v>40344</v>
      </c>
      <c r="D19" s="73">
        <v>0</v>
      </c>
      <c r="E19" s="25">
        <v>7.0326800269999996</v>
      </c>
      <c r="F19" s="75">
        <v>0</v>
      </c>
      <c r="G19" s="75">
        <v>5.0000000000000001E-3</v>
      </c>
      <c r="H19" s="75">
        <v>0</v>
      </c>
      <c r="I19" s="75">
        <v>1.05</v>
      </c>
      <c r="J19" s="75">
        <v>7.3843140283500004</v>
      </c>
      <c r="K19" s="75">
        <v>0</v>
      </c>
      <c r="L19" s="75">
        <v>37.5</v>
      </c>
      <c r="M19" s="75">
        <v>18.75</v>
      </c>
      <c r="N19" s="75">
        <v>0</v>
      </c>
      <c r="O19" s="75">
        <v>0</v>
      </c>
      <c r="P19" s="77">
        <v>0</v>
      </c>
      <c r="Q19" s="75">
        <v>0.25</v>
      </c>
      <c r="R19" s="77">
        <v>0</v>
      </c>
      <c r="S19" s="75">
        <v>0</v>
      </c>
      <c r="T19" s="75">
        <v>68.940183279062495</v>
      </c>
    </row>
    <row r="20" spans="1:20" x14ac:dyDescent="0.25">
      <c r="A20" s="119"/>
      <c r="B20" s="39">
        <v>16</v>
      </c>
      <c r="C20" s="72">
        <v>40345</v>
      </c>
      <c r="D20" s="73">
        <v>19</v>
      </c>
      <c r="E20" s="25">
        <v>6.9198609050000002</v>
      </c>
      <c r="F20" s="75">
        <v>19</v>
      </c>
      <c r="G20" s="75">
        <v>0.01</v>
      </c>
      <c r="H20" s="75">
        <v>0.19</v>
      </c>
      <c r="I20" s="75">
        <v>1.05</v>
      </c>
      <c r="J20" s="75">
        <v>7.2658539502500004</v>
      </c>
      <c r="K20" s="75">
        <v>7.2658539502500004</v>
      </c>
      <c r="L20" s="75">
        <v>37.5</v>
      </c>
      <c r="M20" s="75">
        <v>18.75</v>
      </c>
      <c r="N20" s="75">
        <v>0</v>
      </c>
      <c r="O20" s="75">
        <v>18.809999999999999</v>
      </c>
      <c r="P20" s="75">
        <v>18.809999999999999</v>
      </c>
      <c r="Q20" s="75">
        <v>0.25</v>
      </c>
      <c r="R20" s="75">
        <v>2.8860365124374998</v>
      </c>
      <c r="S20" s="75">
        <v>0</v>
      </c>
      <c r="T20" s="75">
        <v>60.282073741749997</v>
      </c>
    </row>
    <row r="21" spans="1:20" x14ac:dyDescent="0.25">
      <c r="A21" s="119"/>
      <c r="B21" s="39">
        <v>17</v>
      </c>
      <c r="C21" s="72">
        <v>40346</v>
      </c>
      <c r="D21" s="73">
        <v>0</v>
      </c>
      <c r="E21" s="25">
        <v>6.8581548530000003</v>
      </c>
      <c r="F21" s="75">
        <v>0</v>
      </c>
      <c r="G21" s="75">
        <v>5.0000000000000001E-3</v>
      </c>
      <c r="H21" s="75">
        <v>0</v>
      </c>
      <c r="I21" s="75">
        <v>1.05</v>
      </c>
      <c r="J21" s="75">
        <v>7.2010625956499998</v>
      </c>
      <c r="K21" s="75">
        <v>2.8860365124374998</v>
      </c>
      <c r="L21" s="75">
        <v>37.5</v>
      </c>
      <c r="M21" s="75">
        <v>18.75</v>
      </c>
      <c r="N21" s="75">
        <v>0</v>
      </c>
      <c r="O21" s="75">
        <v>0</v>
      </c>
      <c r="P21" s="75">
        <v>2.8860365124374998</v>
      </c>
      <c r="Q21" s="75">
        <v>0.25</v>
      </c>
      <c r="R21" s="75">
        <v>0</v>
      </c>
      <c r="S21" s="75">
        <v>0</v>
      </c>
      <c r="T21" s="75">
        <v>60.282073741749997</v>
      </c>
    </row>
    <row r="22" spans="1:20" x14ac:dyDescent="0.25">
      <c r="A22" s="119"/>
      <c r="B22" s="39">
        <v>18</v>
      </c>
      <c r="C22" s="72">
        <v>40347</v>
      </c>
      <c r="D22" s="73">
        <v>0</v>
      </c>
      <c r="E22" s="25">
        <v>6.9545493939999998</v>
      </c>
      <c r="F22" s="75">
        <v>0</v>
      </c>
      <c r="G22" s="75">
        <v>5.0000000000000001E-3</v>
      </c>
      <c r="H22" s="75">
        <v>0</v>
      </c>
      <c r="I22" s="75">
        <v>1.05</v>
      </c>
      <c r="J22" s="75">
        <v>7.3022768637000004</v>
      </c>
      <c r="K22" s="75">
        <v>0</v>
      </c>
      <c r="L22" s="75">
        <v>37.5</v>
      </c>
      <c r="M22" s="75">
        <v>18.75</v>
      </c>
      <c r="N22" s="75">
        <v>0</v>
      </c>
      <c r="O22" s="75">
        <v>0</v>
      </c>
      <c r="P22" s="75">
        <v>0</v>
      </c>
      <c r="Q22" s="75">
        <v>0.25</v>
      </c>
      <c r="R22" s="75">
        <v>0</v>
      </c>
      <c r="S22" s="75">
        <v>0</v>
      </c>
      <c r="T22" s="75">
        <v>60.282073741749997</v>
      </c>
    </row>
    <row r="23" spans="1:20" x14ac:dyDescent="0.25">
      <c r="A23" s="119"/>
      <c r="B23" s="39">
        <v>19</v>
      </c>
      <c r="C23" s="72">
        <v>40348</v>
      </c>
      <c r="D23" s="73">
        <v>0</v>
      </c>
      <c r="E23" s="25">
        <v>7.0533450479999997</v>
      </c>
      <c r="F23" s="75">
        <v>0</v>
      </c>
      <c r="G23" s="75">
        <v>5.0000000000000001E-3</v>
      </c>
      <c r="H23" s="75">
        <v>0</v>
      </c>
      <c r="I23" s="75">
        <v>1.05</v>
      </c>
      <c r="J23" s="75">
        <v>7.4060123003999996</v>
      </c>
      <c r="K23" s="75">
        <v>0</v>
      </c>
      <c r="L23" s="75">
        <v>37.5</v>
      </c>
      <c r="M23" s="75">
        <v>18.75</v>
      </c>
      <c r="N23" s="75">
        <v>0</v>
      </c>
      <c r="O23" s="75">
        <v>0</v>
      </c>
      <c r="P23" s="75">
        <v>0</v>
      </c>
      <c r="Q23" s="75">
        <v>0.25</v>
      </c>
      <c r="R23" s="75">
        <v>0</v>
      </c>
      <c r="S23" s="75">
        <v>0</v>
      </c>
      <c r="T23" s="75">
        <v>60.282073741749997</v>
      </c>
    </row>
    <row r="24" spans="1:20" x14ac:dyDescent="0.25">
      <c r="A24" s="119"/>
      <c r="B24" s="39">
        <v>20</v>
      </c>
      <c r="C24" s="72">
        <v>40349</v>
      </c>
      <c r="D24" s="73">
        <v>0</v>
      </c>
      <c r="E24" s="25">
        <v>7.0694233909999999</v>
      </c>
      <c r="F24" s="75">
        <v>0</v>
      </c>
      <c r="G24" s="75">
        <v>5.0000000000000001E-3</v>
      </c>
      <c r="H24" s="75">
        <v>0</v>
      </c>
      <c r="I24" s="75">
        <v>1.05</v>
      </c>
      <c r="J24" s="75">
        <v>7.4228945605499996</v>
      </c>
      <c r="K24" s="75">
        <v>0</v>
      </c>
      <c r="L24" s="75">
        <v>37.5</v>
      </c>
      <c r="M24" s="75">
        <v>18.75</v>
      </c>
      <c r="N24" s="75">
        <v>0</v>
      </c>
      <c r="O24" s="75">
        <v>0</v>
      </c>
      <c r="P24" s="75">
        <v>0</v>
      </c>
      <c r="Q24" s="75">
        <v>0.25</v>
      </c>
      <c r="R24" s="75">
        <v>0</v>
      </c>
      <c r="S24" s="75">
        <v>0</v>
      </c>
      <c r="T24" s="75">
        <v>60.282073741749997</v>
      </c>
    </row>
    <row r="25" spans="1:20" x14ac:dyDescent="0.25">
      <c r="A25" s="119"/>
      <c r="B25" s="39">
        <v>21</v>
      </c>
      <c r="C25" s="72">
        <v>40350</v>
      </c>
      <c r="D25" s="73">
        <v>0</v>
      </c>
      <c r="E25" s="25">
        <v>6.9174488629999997</v>
      </c>
      <c r="F25" s="75">
        <v>0</v>
      </c>
      <c r="G25" s="75">
        <v>5.0000000000000001E-3</v>
      </c>
      <c r="H25" s="75">
        <v>0</v>
      </c>
      <c r="I25" s="75">
        <v>1.05</v>
      </c>
      <c r="J25" s="75">
        <v>7.2633213061499999</v>
      </c>
      <c r="K25" s="75">
        <v>0</v>
      </c>
      <c r="L25" s="75">
        <v>37.5</v>
      </c>
      <c r="M25" s="75">
        <v>18.75</v>
      </c>
      <c r="N25" s="75">
        <v>0</v>
      </c>
      <c r="O25" s="75">
        <v>0</v>
      </c>
      <c r="P25" s="75">
        <v>0</v>
      </c>
      <c r="Q25" s="75">
        <v>0.25</v>
      </c>
      <c r="R25" s="75">
        <v>0</v>
      </c>
      <c r="S25" s="75">
        <v>0</v>
      </c>
      <c r="T25" s="75">
        <v>60.282073741749997</v>
      </c>
    </row>
    <row r="26" spans="1:20" x14ac:dyDescent="0.25">
      <c r="A26" s="119"/>
      <c r="B26" s="39">
        <v>22</v>
      </c>
      <c r="C26" s="72">
        <v>40351</v>
      </c>
      <c r="D26" s="73">
        <v>0</v>
      </c>
      <c r="E26" s="25">
        <v>6.7633251599999999</v>
      </c>
      <c r="F26" s="75">
        <v>0</v>
      </c>
      <c r="G26" s="75">
        <v>5.0000000000000001E-3</v>
      </c>
      <c r="H26" s="75">
        <v>0</v>
      </c>
      <c r="I26" s="75">
        <v>1.05</v>
      </c>
      <c r="J26" s="75">
        <v>7.1014914180000002</v>
      </c>
      <c r="K26" s="75">
        <v>0</v>
      </c>
      <c r="L26" s="75">
        <v>37.5</v>
      </c>
      <c r="M26" s="75">
        <v>18.75</v>
      </c>
      <c r="N26" s="75">
        <v>0</v>
      </c>
      <c r="O26" s="75">
        <v>0</v>
      </c>
      <c r="P26" s="75">
        <v>0</v>
      </c>
      <c r="Q26" s="75">
        <v>0.25</v>
      </c>
      <c r="R26" s="75">
        <v>0</v>
      </c>
      <c r="S26" s="75">
        <v>0</v>
      </c>
      <c r="T26" s="75">
        <v>60.282073741749997</v>
      </c>
    </row>
    <row r="27" spans="1:20" x14ac:dyDescent="0.25">
      <c r="A27" s="119"/>
      <c r="B27" s="39">
        <v>23</v>
      </c>
      <c r="C27" s="72">
        <v>40352</v>
      </c>
      <c r="D27" s="73">
        <v>0</v>
      </c>
      <c r="E27" s="25">
        <v>6.631097123</v>
      </c>
      <c r="F27" s="75">
        <v>0</v>
      </c>
      <c r="G27" s="75">
        <v>5.0000000000000001E-3</v>
      </c>
      <c r="H27" s="75">
        <v>0</v>
      </c>
      <c r="I27" s="75">
        <v>1.05</v>
      </c>
      <c r="J27" s="75">
        <v>6.9626519791500003</v>
      </c>
      <c r="K27" s="75">
        <v>0</v>
      </c>
      <c r="L27" s="75">
        <v>37.5</v>
      </c>
      <c r="M27" s="75">
        <v>18.75</v>
      </c>
      <c r="N27" s="75">
        <v>0</v>
      </c>
      <c r="O27" s="75">
        <v>0</v>
      </c>
      <c r="P27" s="75">
        <v>0</v>
      </c>
      <c r="Q27" s="75">
        <v>0.25</v>
      </c>
      <c r="R27" s="75">
        <v>0</v>
      </c>
      <c r="S27" s="75">
        <v>0</v>
      </c>
      <c r="T27" s="75">
        <v>60.282073741749997</v>
      </c>
    </row>
    <row r="28" spans="1:20" x14ac:dyDescent="0.25">
      <c r="A28" s="119"/>
      <c r="B28" s="39">
        <v>24</v>
      </c>
      <c r="C28" s="72">
        <v>40353</v>
      </c>
      <c r="D28" s="73">
        <v>0</v>
      </c>
      <c r="E28" s="25">
        <v>6.4728472400000001</v>
      </c>
      <c r="F28" s="75">
        <v>0</v>
      </c>
      <c r="G28" s="75">
        <v>5.0000000000000001E-3</v>
      </c>
      <c r="H28" s="75">
        <v>0</v>
      </c>
      <c r="I28" s="75">
        <v>1.05</v>
      </c>
      <c r="J28" s="75">
        <v>6.7964896020000003</v>
      </c>
      <c r="K28" s="75">
        <v>0</v>
      </c>
      <c r="L28" s="75">
        <v>37.5</v>
      </c>
      <c r="M28" s="75">
        <v>18.75</v>
      </c>
      <c r="N28" s="75">
        <v>0</v>
      </c>
      <c r="O28" s="75">
        <v>0</v>
      </c>
      <c r="P28" s="75">
        <v>0</v>
      </c>
      <c r="Q28" s="75">
        <v>0.25</v>
      </c>
      <c r="R28" s="77">
        <v>0</v>
      </c>
      <c r="S28" s="75">
        <v>0</v>
      </c>
      <c r="T28" s="75">
        <v>60.282073741749997</v>
      </c>
    </row>
    <row r="29" spans="1:20" x14ac:dyDescent="0.25">
      <c r="A29" s="119"/>
      <c r="B29" s="39">
        <v>25</v>
      </c>
      <c r="C29" s="72">
        <v>40354</v>
      </c>
      <c r="D29" s="73">
        <v>0</v>
      </c>
      <c r="E29" s="25">
        <v>6.2748853899999997</v>
      </c>
      <c r="F29" s="75">
        <v>0</v>
      </c>
      <c r="G29" s="75">
        <v>5.0000000000000001E-3</v>
      </c>
      <c r="H29" s="75">
        <v>0</v>
      </c>
      <c r="I29" s="75">
        <v>1.05</v>
      </c>
      <c r="J29" s="75">
        <v>6.5886296594999996</v>
      </c>
      <c r="K29" s="75">
        <v>0</v>
      </c>
      <c r="L29" s="75">
        <v>37.5</v>
      </c>
      <c r="M29" s="75">
        <v>18.75</v>
      </c>
      <c r="N29" s="75">
        <v>0</v>
      </c>
      <c r="O29" s="75">
        <v>0</v>
      </c>
      <c r="P29" s="77">
        <v>0</v>
      </c>
      <c r="Q29" s="75">
        <v>0.25</v>
      </c>
      <c r="R29" s="77">
        <v>0</v>
      </c>
      <c r="S29" s="75">
        <v>0</v>
      </c>
      <c r="T29" s="75">
        <v>60.282073741749997</v>
      </c>
    </row>
    <row r="30" spans="1:20" x14ac:dyDescent="0.25">
      <c r="A30" s="119"/>
      <c r="B30" s="39">
        <v>26</v>
      </c>
      <c r="C30" s="72">
        <v>40355</v>
      </c>
      <c r="D30" s="73">
        <v>5</v>
      </c>
      <c r="E30" s="25">
        <v>6.2710997600000002</v>
      </c>
      <c r="F30" s="75">
        <v>5</v>
      </c>
      <c r="G30" s="75">
        <v>0.01</v>
      </c>
      <c r="H30" s="75">
        <v>0.05</v>
      </c>
      <c r="I30" s="75">
        <v>1.05</v>
      </c>
      <c r="J30" s="75">
        <v>6.5846547480000002</v>
      </c>
      <c r="K30" s="75">
        <v>4.95</v>
      </c>
      <c r="L30" s="75">
        <v>37.5</v>
      </c>
      <c r="M30" s="75">
        <v>18.75</v>
      </c>
      <c r="N30" s="75">
        <v>0</v>
      </c>
      <c r="O30" s="75">
        <v>4.95</v>
      </c>
      <c r="P30" s="75">
        <v>4.95</v>
      </c>
      <c r="Q30" s="75">
        <v>0.25</v>
      </c>
      <c r="R30" s="77">
        <v>0</v>
      </c>
      <c r="S30" s="75">
        <v>0</v>
      </c>
      <c r="T30" s="75">
        <v>60.282073741749997</v>
      </c>
    </row>
    <row r="31" spans="1:20" x14ac:dyDescent="0.25">
      <c r="A31" s="119"/>
      <c r="B31" s="39">
        <v>27</v>
      </c>
      <c r="C31" s="72">
        <v>40356</v>
      </c>
      <c r="D31" s="73">
        <v>0</v>
      </c>
      <c r="E31" s="25">
        <v>6.2693531650000001</v>
      </c>
      <c r="F31" s="75">
        <v>0</v>
      </c>
      <c r="G31" s="75">
        <v>5.0000000000000001E-3</v>
      </c>
      <c r="H31" s="75">
        <v>0</v>
      </c>
      <c r="I31" s="75">
        <v>1.05</v>
      </c>
      <c r="J31" s="75">
        <v>6.5828208232499996</v>
      </c>
      <c r="K31" s="75">
        <v>0</v>
      </c>
      <c r="L31" s="75">
        <v>37.5</v>
      </c>
      <c r="M31" s="75">
        <v>18.75</v>
      </c>
      <c r="N31" s="75">
        <v>0</v>
      </c>
      <c r="O31" s="75">
        <v>0</v>
      </c>
      <c r="P31" s="77">
        <v>0</v>
      </c>
      <c r="Q31" s="75">
        <v>0.25</v>
      </c>
      <c r="R31" s="77">
        <v>0</v>
      </c>
      <c r="S31" s="75">
        <v>0</v>
      </c>
      <c r="T31" s="75">
        <v>60.282073741749997</v>
      </c>
    </row>
    <row r="32" spans="1:20" x14ac:dyDescent="0.25">
      <c r="A32" s="119"/>
      <c r="B32" s="39">
        <v>28</v>
      </c>
      <c r="C32" s="72">
        <v>40357</v>
      </c>
      <c r="D32" s="73">
        <v>0</v>
      </c>
      <c r="E32" s="25">
        <v>6.2053859139999998</v>
      </c>
      <c r="F32" s="75">
        <v>0</v>
      </c>
      <c r="G32" s="75">
        <v>5.0000000000000001E-3</v>
      </c>
      <c r="H32" s="75">
        <v>0</v>
      </c>
      <c r="I32" s="75">
        <v>1.05</v>
      </c>
      <c r="J32" s="75">
        <v>6.5156552097000002</v>
      </c>
      <c r="K32" s="75">
        <v>0</v>
      </c>
      <c r="L32" s="75">
        <v>37.5</v>
      </c>
      <c r="M32" s="75">
        <v>18.75</v>
      </c>
      <c r="N32" s="75">
        <v>0</v>
      </c>
      <c r="O32" s="75">
        <v>0</v>
      </c>
      <c r="P32" s="77">
        <v>0</v>
      </c>
      <c r="Q32" s="75">
        <v>0.25</v>
      </c>
      <c r="R32" s="77">
        <v>0</v>
      </c>
      <c r="S32" s="75">
        <v>0</v>
      </c>
      <c r="T32" s="75">
        <v>60.282073741749997</v>
      </c>
    </row>
    <row r="33" spans="1:33" x14ac:dyDescent="0.25">
      <c r="A33" s="119"/>
      <c r="B33" s="39">
        <v>29</v>
      </c>
      <c r="C33" s="72">
        <v>40358</v>
      </c>
      <c r="D33" s="73">
        <v>0</v>
      </c>
      <c r="E33" s="25">
        <v>6.2583484360000003</v>
      </c>
      <c r="F33" s="75">
        <v>0</v>
      </c>
      <c r="G33" s="75">
        <v>5.0000000000000001E-3</v>
      </c>
      <c r="H33" s="75">
        <v>0</v>
      </c>
      <c r="I33" s="75">
        <v>1.05</v>
      </c>
      <c r="J33" s="75">
        <v>6.5712658578000003</v>
      </c>
      <c r="K33" s="75">
        <v>0</v>
      </c>
      <c r="L33" s="75">
        <v>37.5</v>
      </c>
      <c r="M33" s="75">
        <v>18.75</v>
      </c>
      <c r="N33" s="75">
        <v>0</v>
      </c>
      <c r="O33" s="75">
        <v>0</v>
      </c>
      <c r="P33" s="77">
        <v>0</v>
      </c>
      <c r="Q33" s="75">
        <v>0.25</v>
      </c>
      <c r="R33" s="77">
        <v>0</v>
      </c>
      <c r="S33" s="75">
        <v>0</v>
      </c>
      <c r="T33" s="75">
        <v>60.282073741749997</v>
      </c>
    </row>
    <row r="34" spans="1:33" x14ac:dyDescent="0.25">
      <c r="A34" s="119"/>
      <c r="B34" s="39">
        <v>30</v>
      </c>
      <c r="C34" s="72">
        <v>40359</v>
      </c>
      <c r="D34" s="73">
        <v>0</v>
      </c>
      <c r="E34" s="25">
        <v>6.4147822669999996</v>
      </c>
      <c r="F34" s="75">
        <v>0</v>
      </c>
      <c r="G34" s="75">
        <v>5.0000000000000001E-3</v>
      </c>
      <c r="H34" s="75">
        <v>0</v>
      </c>
      <c r="I34" s="75">
        <v>1.05</v>
      </c>
      <c r="J34" s="75">
        <v>6.7355213803499998</v>
      </c>
      <c r="K34" s="75">
        <v>0</v>
      </c>
      <c r="L34" s="75">
        <v>37.5</v>
      </c>
      <c r="M34" s="75">
        <v>18.75</v>
      </c>
      <c r="N34" s="75">
        <v>0</v>
      </c>
      <c r="O34" s="75">
        <v>0</v>
      </c>
      <c r="P34" s="77">
        <v>0</v>
      </c>
      <c r="Q34" s="75">
        <v>0.25</v>
      </c>
      <c r="R34" s="77">
        <v>0</v>
      </c>
      <c r="S34" s="75">
        <v>0</v>
      </c>
      <c r="T34" s="75">
        <v>60.282073741749997</v>
      </c>
      <c r="W34" s="75">
        <v>671</v>
      </c>
      <c r="X34" s="75">
        <v>671</v>
      </c>
      <c r="Y34" s="75">
        <v>755</v>
      </c>
      <c r="Z34" s="75">
        <v>347</v>
      </c>
      <c r="AA34" s="75">
        <v>279</v>
      </c>
      <c r="AB34" s="75">
        <v>558</v>
      </c>
      <c r="AC34" s="75">
        <v>383.5</v>
      </c>
      <c r="AD34" s="75">
        <v>546</v>
      </c>
      <c r="AE34" s="75">
        <v>318</v>
      </c>
      <c r="AF34" s="75">
        <v>455.3</v>
      </c>
      <c r="AG34" s="75">
        <v>721.89999999999964</v>
      </c>
    </row>
    <row r="35" spans="1:33" x14ac:dyDescent="0.25">
      <c r="A35" s="119"/>
      <c r="B35" s="39">
        <v>31</v>
      </c>
      <c r="C35" s="72">
        <v>40360</v>
      </c>
      <c r="D35" s="73">
        <v>0</v>
      </c>
      <c r="E35" s="25">
        <v>6.5195802409999999</v>
      </c>
      <c r="F35" s="75">
        <v>0</v>
      </c>
      <c r="G35" s="75">
        <v>5.0000000000000001E-3</v>
      </c>
      <c r="H35" s="75">
        <v>0</v>
      </c>
      <c r="I35" s="75">
        <v>1.05</v>
      </c>
      <c r="J35" s="75">
        <v>6.8455592530500002</v>
      </c>
      <c r="K35" s="75">
        <v>0</v>
      </c>
      <c r="L35" s="75">
        <v>37.5</v>
      </c>
      <c r="M35" s="75">
        <v>18.75</v>
      </c>
      <c r="N35" s="75">
        <v>0</v>
      </c>
      <c r="O35" s="75">
        <v>0</v>
      </c>
      <c r="P35" s="77">
        <v>0</v>
      </c>
      <c r="Q35" s="75">
        <v>0.25</v>
      </c>
      <c r="R35" s="77">
        <v>0</v>
      </c>
      <c r="S35" s="75">
        <v>0</v>
      </c>
      <c r="T35" s="75">
        <v>60.282073741749997</v>
      </c>
      <c r="W35" s="75">
        <v>755</v>
      </c>
    </row>
    <row r="36" spans="1:33" x14ac:dyDescent="0.25">
      <c r="A36" s="119"/>
      <c r="B36" s="39">
        <v>32</v>
      </c>
      <c r="C36" s="72">
        <v>40361</v>
      </c>
      <c r="D36" s="73">
        <v>0</v>
      </c>
      <c r="E36" s="25">
        <v>6.48330933</v>
      </c>
      <c r="F36" s="75">
        <v>0</v>
      </c>
      <c r="G36" s="75">
        <v>5.0000000000000001E-3</v>
      </c>
      <c r="H36" s="75">
        <v>0</v>
      </c>
      <c r="I36" s="75">
        <v>1.05</v>
      </c>
      <c r="J36" s="75">
        <v>6.8074747965000002</v>
      </c>
      <c r="K36" s="75">
        <v>0</v>
      </c>
      <c r="L36" s="75">
        <v>37.5</v>
      </c>
      <c r="M36" s="75">
        <v>18.75</v>
      </c>
      <c r="N36" s="75">
        <v>0</v>
      </c>
      <c r="O36" s="75">
        <v>0</v>
      </c>
      <c r="P36" s="77">
        <v>0</v>
      </c>
      <c r="Q36" s="75">
        <v>0.25</v>
      </c>
      <c r="R36" s="77">
        <v>0</v>
      </c>
      <c r="S36" s="75">
        <v>0</v>
      </c>
      <c r="T36" s="75">
        <v>60.282073741749997</v>
      </c>
      <c r="W36" s="75">
        <v>347</v>
      </c>
    </row>
    <row r="37" spans="1:33" x14ac:dyDescent="0.25">
      <c r="A37" s="119"/>
      <c r="B37" s="39">
        <v>33</v>
      </c>
      <c r="C37" s="72">
        <v>40362</v>
      </c>
      <c r="D37" s="73">
        <v>0</v>
      </c>
      <c r="E37" s="25">
        <v>6.4179449990000004</v>
      </c>
      <c r="F37" s="75">
        <v>0</v>
      </c>
      <c r="G37" s="75">
        <v>5.0000000000000001E-3</v>
      </c>
      <c r="H37" s="75">
        <v>0</v>
      </c>
      <c r="I37" s="75">
        <v>1.05</v>
      </c>
      <c r="J37" s="75">
        <v>6.7388422489500002</v>
      </c>
      <c r="K37" s="75">
        <v>0</v>
      </c>
      <c r="L37" s="75">
        <v>37.5</v>
      </c>
      <c r="M37" s="75">
        <v>18.75</v>
      </c>
      <c r="N37" s="75">
        <v>0</v>
      </c>
      <c r="O37" s="75">
        <v>0</v>
      </c>
      <c r="P37" s="77">
        <v>0</v>
      </c>
      <c r="Q37" s="75">
        <v>0.25</v>
      </c>
      <c r="R37" s="77">
        <v>0</v>
      </c>
      <c r="S37" s="75">
        <v>0</v>
      </c>
      <c r="T37" s="75">
        <v>60.282073741749997</v>
      </c>
      <c r="W37" s="75">
        <v>279</v>
      </c>
    </row>
    <row r="38" spans="1:33" x14ac:dyDescent="0.25">
      <c r="A38" s="51" t="s">
        <v>48</v>
      </c>
      <c r="B38" s="45">
        <v>34</v>
      </c>
      <c r="C38" s="72">
        <v>40363</v>
      </c>
      <c r="D38" s="73">
        <v>0</v>
      </c>
      <c r="E38" s="25">
        <v>6.2537624349999996</v>
      </c>
      <c r="F38" s="75">
        <v>0</v>
      </c>
      <c r="G38" s="75">
        <v>5.0000000000000001E-3</v>
      </c>
      <c r="H38" s="75">
        <v>0</v>
      </c>
      <c r="I38" s="75">
        <v>1.05</v>
      </c>
      <c r="J38" s="75">
        <v>6.5664505567499996</v>
      </c>
      <c r="K38" s="75">
        <v>0</v>
      </c>
      <c r="L38" s="75">
        <v>37.5</v>
      </c>
      <c r="M38" s="75">
        <v>18.75</v>
      </c>
      <c r="N38" s="75">
        <v>0</v>
      </c>
      <c r="O38" s="75">
        <v>0</v>
      </c>
      <c r="P38" s="77">
        <v>0</v>
      </c>
      <c r="Q38" s="75">
        <v>0.25</v>
      </c>
      <c r="R38" s="77">
        <v>0</v>
      </c>
      <c r="S38" s="75">
        <v>0</v>
      </c>
      <c r="T38" s="75">
        <v>60.282073741749997</v>
      </c>
      <c r="W38" s="75">
        <v>558</v>
      </c>
    </row>
    <row r="39" spans="1:33" x14ac:dyDescent="0.25">
      <c r="A39" s="89"/>
      <c r="B39" s="39">
        <v>35</v>
      </c>
      <c r="C39" s="72">
        <v>40364</v>
      </c>
      <c r="D39" s="73">
        <v>4</v>
      </c>
      <c r="E39" s="25">
        <v>6.0732290860000004</v>
      </c>
      <c r="F39" s="75">
        <v>4</v>
      </c>
      <c r="G39" s="75">
        <v>0.01</v>
      </c>
      <c r="H39" s="75">
        <v>0.04</v>
      </c>
      <c r="I39" s="75">
        <v>1.05</v>
      </c>
      <c r="J39" s="75">
        <v>6.3768905402999998</v>
      </c>
      <c r="K39" s="75">
        <v>3.96</v>
      </c>
      <c r="L39" s="75">
        <v>37.5</v>
      </c>
      <c r="M39" s="75">
        <v>18.75</v>
      </c>
      <c r="N39" s="75">
        <v>0</v>
      </c>
      <c r="O39" s="75">
        <v>3.96</v>
      </c>
      <c r="P39" s="75">
        <v>3.96</v>
      </c>
      <c r="Q39" s="75">
        <v>0.25</v>
      </c>
      <c r="R39" s="77">
        <v>0</v>
      </c>
      <c r="S39" s="75">
        <v>0</v>
      </c>
      <c r="T39" s="75">
        <v>60.282073741749997</v>
      </c>
      <c r="W39" s="75">
        <v>383.5</v>
      </c>
    </row>
    <row r="40" spans="1:33" ht="15" customHeight="1" x14ac:dyDescent="0.25">
      <c r="A40" s="89"/>
      <c r="B40" s="39">
        <v>36</v>
      </c>
      <c r="C40" s="72">
        <v>40365</v>
      </c>
      <c r="D40" s="73">
        <v>23</v>
      </c>
      <c r="E40" s="25">
        <v>5.876787191</v>
      </c>
      <c r="F40" s="75">
        <v>23</v>
      </c>
      <c r="G40" s="75">
        <v>2.2499999999999999E-2</v>
      </c>
      <c r="H40" s="75">
        <v>0.51749999999999996</v>
      </c>
      <c r="I40" s="75">
        <v>1.0345340000000001</v>
      </c>
      <c r="J40" s="75">
        <v>6.0797361598539901</v>
      </c>
      <c r="K40" s="75">
        <v>6.0797361598539901</v>
      </c>
      <c r="L40" s="75">
        <v>38.8125</v>
      </c>
      <c r="M40" s="75">
        <v>19.40625</v>
      </c>
      <c r="N40" s="75">
        <v>0</v>
      </c>
      <c r="O40" s="75">
        <v>22.482500000000002</v>
      </c>
      <c r="P40" s="75">
        <v>22.482500000000002</v>
      </c>
      <c r="Q40" s="75">
        <v>0.25874999999999998</v>
      </c>
      <c r="R40" s="75">
        <v>4.1006909600365002</v>
      </c>
      <c r="S40" s="75">
        <v>0</v>
      </c>
      <c r="T40" s="75">
        <v>47.980000861640498</v>
      </c>
      <c r="W40" s="75">
        <v>546</v>
      </c>
    </row>
    <row r="41" spans="1:33" x14ac:dyDescent="0.25">
      <c r="A41" s="89"/>
      <c r="B41" s="39">
        <v>37</v>
      </c>
      <c r="C41" s="72">
        <v>40366</v>
      </c>
      <c r="D41" s="73">
        <v>0</v>
      </c>
      <c r="E41" s="25">
        <v>5.8025322629999998</v>
      </c>
      <c r="F41" s="75">
        <v>0</v>
      </c>
      <c r="G41" s="75">
        <v>1.4999999999999999E-2</v>
      </c>
      <c r="H41" s="75">
        <v>0</v>
      </c>
      <c r="I41" s="75">
        <v>1.021136</v>
      </c>
      <c r="J41" s="75">
        <v>5.9251745849107698</v>
      </c>
      <c r="K41" s="75">
        <v>4.1006909600365002</v>
      </c>
      <c r="L41" s="75">
        <v>40.125</v>
      </c>
      <c r="M41" s="75">
        <v>20.0625</v>
      </c>
      <c r="N41" s="75">
        <v>0</v>
      </c>
      <c r="O41" s="75">
        <v>0</v>
      </c>
      <c r="P41" s="75">
        <v>4.1006909600365002</v>
      </c>
      <c r="Q41" s="75">
        <v>0.26750000000000002</v>
      </c>
      <c r="R41" s="75">
        <v>0</v>
      </c>
      <c r="S41" s="75">
        <v>0</v>
      </c>
      <c r="T41" s="75">
        <v>47.980000861640498</v>
      </c>
      <c r="W41" s="75">
        <v>318</v>
      </c>
    </row>
    <row r="42" spans="1:33" x14ac:dyDescent="0.25">
      <c r="A42" s="89"/>
      <c r="B42" s="39">
        <v>38</v>
      </c>
      <c r="C42" s="72">
        <v>40367</v>
      </c>
      <c r="D42" s="73">
        <v>45</v>
      </c>
      <c r="E42" s="25">
        <v>5.6952417799999999</v>
      </c>
      <c r="F42" s="75">
        <v>45</v>
      </c>
      <c r="G42" s="75">
        <v>7.4999999999999997E-2</v>
      </c>
      <c r="H42" s="75">
        <v>3.375</v>
      </c>
      <c r="I42" s="75">
        <v>1.009806</v>
      </c>
      <c r="J42" s="75">
        <v>5.7510893208946801</v>
      </c>
      <c r="K42" s="75">
        <v>5.7510893208946801</v>
      </c>
      <c r="L42" s="75">
        <v>41.4375</v>
      </c>
      <c r="M42" s="75">
        <v>20.71875</v>
      </c>
      <c r="N42" s="75">
        <v>0</v>
      </c>
      <c r="O42" s="75">
        <v>41.625</v>
      </c>
      <c r="P42" s="75">
        <v>41.625</v>
      </c>
      <c r="Q42" s="75">
        <v>0.27625</v>
      </c>
      <c r="R42" s="75">
        <v>8.9684776697763304</v>
      </c>
      <c r="S42" s="75">
        <v>0</v>
      </c>
      <c r="T42" s="75">
        <v>21.0745678523115</v>
      </c>
      <c r="W42" s="75">
        <v>455.3</v>
      </c>
    </row>
    <row r="43" spans="1:33" x14ac:dyDescent="0.25">
      <c r="A43" s="89"/>
      <c r="B43" s="39">
        <v>39</v>
      </c>
      <c r="C43" s="72">
        <v>40368</v>
      </c>
      <c r="D43" s="73">
        <v>5</v>
      </c>
      <c r="E43" s="25">
        <v>5.6335020650000001</v>
      </c>
      <c r="F43" s="75">
        <v>5</v>
      </c>
      <c r="G43" s="75">
        <v>0.04</v>
      </c>
      <c r="H43" s="75">
        <v>0.2</v>
      </c>
      <c r="I43" s="75">
        <v>1.0005440000000001</v>
      </c>
      <c r="J43" s="75">
        <v>5.6365666901233604</v>
      </c>
      <c r="K43" s="75">
        <v>5.6365666901233604</v>
      </c>
      <c r="L43" s="75">
        <v>42.75</v>
      </c>
      <c r="M43" s="75">
        <v>21.375</v>
      </c>
      <c r="N43" s="75">
        <v>1</v>
      </c>
      <c r="O43" s="75">
        <v>4.8</v>
      </c>
      <c r="P43" s="75">
        <v>13.768477669776299</v>
      </c>
      <c r="Q43" s="75">
        <v>0.28499999999999998</v>
      </c>
      <c r="R43" s="75">
        <v>2.0329777449132398</v>
      </c>
      <c r="S43" s="75">
        <v>0</v>
      </c>
      <c r="T43" s="75">
        <v>14.975634617571799</v>
      </c>
      <c r="W43" s="75">
        <v>721.89999999999964</v>
      </c>
    </row>
    <row r="44" spans="1:33" x14ac:dyDescent="0.25">
      <c r="A44" s="89"/>
      <c r="B44" s="39">
        <v>40</v>
      </c>
      <c r="C44" s="72">
        <v>40369</v>
      </c>
      <c r="D44" s="73">
        <v>0</v>
      </c>
      <c r="E44" s="25">
        <v>5.5278555010000003</v>
      </c>
      <c r="F44" s="75">
        <v>0</v>
      </c>
      <c r="G44" s="75">
        <v>0.05</v>
      </c>
      <c r="H44" s="75">
        <v>0</v>
      </c>
      <c r="I44" s="75">
        <v>0.99850000000000005</v>
      </c>
      <c r="J44" s="75">
        <v>5.5195637177485004</v>
      </c>
      <c r="K44" s="75">
        <v>5.5195637177485004</v>
      </c>
      <c r="L44" s="75">
        <v>44.0625</v>
      </c>
      <c r="M44" s="75">
        <v>22.03125</v>
      </c>
      <c r="N44" s="75">
        <v>1</v>
      </c>
      <c r="O44" s="75">
        <v>0</v>
      </c>
      <c r="P44" s="75">
        <v>2.0329777449132398</v>
      </c>
      <c r="Q44" s="75">
        <v>0.29375000000000001</v>
      </c>
      <c r="R44" s="75">
        <v>0</v>
      </c>
      <c r="S44" s="75">
        <v>0</v>
      </c>
      <c r="T44" s="75">
        <v>18.462220590407</v>
      </c>
    </row>
    <row r="45" spans="1:33" x14ac:dyDescent="0.25">
      <c r="A45" s="89"/>
      <c r="B45" s="39">
        <v>41</v>
      </c>
      <c r="C45" s="72">
        <v>40370</v>
      </c>
      <c r="D45" s="73">
        <v>0</v>
      </c>
      <c r="E45" s="25">
        <v>5.5131076979999998</v>
      </c>
      <c r="F45" s="75">
        <v>0</v>
      </c>
      <c r="G45" s="75">
        <v>0.03</v>
      </c>
      <c r="H45" s="75">
        <v>0</v>
      </c>
      <c r="I45" s="75">
        <v>1.0032000000000001</v>
      </c>
      <c r="J45" s="75">
        <v>5.5307496426335998</v>
      </c>
      <c r="K45" s="75">
        <v>5.5307496426335998</v>
      </c>
      <c r="L45" s="75">
        <v>45.375</v>
      </c>
      <c r="M45" s="75">
        <v>22.6875</v>
      </c>
      <c r="N45" s="75">
        <v>1</v>
      </c>
      <c r="O45" s="75">
        <v>0</v>
      </c>
      <c r="P45" s="75">
        <v>0</v>
      </c>
      <c r="Q45" s="75">
        <v>0.30249999999999999</v>
      </c>
      <c r="R45" s="75">
        <v>0</v>
      </c>
      <c r="S45" s="75">
        <v>0</v>
      </c>
      <c r="T45" s="75">
        <v>23.992970233040602</v>
      </c>
    </row>
    <row r="46" spans="1:33" x14ac:dyDescent="0.25">
      <c r="A46" s="89"/>
      <c r="B46" s="39">
        <v>42</v>
      </c>
      <c r="C46" s="72">
        <v>40371</v>
      </c>
      <c r="D46" s="73">
        <v>0</v>
      </c>
      <c r="E46" s="25">
        <v>5.497264189</v>
      </c>
      <c r="F46" s="75">
        <v>0</v>
      </c>
      <c r="G46" s="75">
        <v>0.03</v>
      </c>
      <c r="H46" s="75">
        <v>0</v>
      </c>
      <c r="I46" s="75">
        <v>1.0079</v>
      </c>
      <c r="J46" s="75">
        <v>5.5406925760931003</v>
      </c>
      <c r="K46" s="75">
        <v>5.3865986654978597</v>
      </c>
      <c r="L46" s="75">
        <v>46.6875</v>
      </c>
      <c r="M46" s="75">
        <v>23.34375</v>
      </c>
      <c r="N46" s="75">
        <v>0.972188691489558</v>
      </c>
      <c r="O46" s="75">
        <v>0</v>
      </c>
      <c r="P46" s="75">
        <v>0</v>
      </c>
      <c r="Q46" s="75">
        <v>0.31125000000000003</v>
      </c>
      <c r="R46" s="75">
        <v>0</v>
      </c>
      <c r="S46" s="75">
        <v>0</v>
      </c>
      <c r="T46" s="75">
        <v>29.379568898538501</v>
      </c>
    </row>
    <row r="47" spans="1:33" x14ac:dyDescent="0.25">
      <c r="A47" s="89"/>
      <c r="B47" s="39">
        <v>43</v>
      </c>
      <c r="C47" s="72">
        <v>40372</v>
      </c>
      <c r="D47" s="73">
        <v>0</v>
      </c>
      <c r="E47" s="25">
        <v>5.5307799050000002</v>
      </c>
      <c r="F47" s="75">
        <v>0</v>
      </c>
      <c r="G47" s="75">
        <v>0.03</v>
      </c>
      <c r="H47" s="75">
        <v>0</v>
      </c>
      <c r="I47" s="75">
        <v>1.0125999999999999</v>
      </c>
      <c r="J47" s="75">
        <v>5.6004677318029996</v>
      </c>
      <c r="K47" s="75">
        <v>4.3451301473331698</v>
      </c>
      <c r="L47" s="75">
        <v>48</v>
      </c>
      <c r="M47" s="75">
        <v>24</v>
      </c>
      <c r="N47" s="75">
        <v>0.77585129589422996</v>
      </c>
      <c r="O47" s="75">
        <v>0</v>
      </c>
      <c r="P47" s="75">
        <v>0</v>
      </c>
      <c r="Q47" s="75">
        <v>0.32</v>
      </c>
      <c r="R47" s="75">
        <v>0</v>
      </c>
      <c r="S47" s="75">
        <v>0</v>
      </c>
      <c r="T47" s="75">
        <v>33.724699045871702</v>
      </c>
    </row>
    <row r="48" spans="1:33" ht="15" customHeight="1" x14ac:dyDescent="0.25">
      <c r="A48" s="89"/>
      <c r="B48" s="39">
        <v>44</v>
      </c>
      <c r="C48" s="72">
        <v>40373</v>
      </c>
      <c r="D48" s="73">
        <v>0</v>
      </c>
      <c r="E48" s="25">
        <v>5.5921157580000003</v>
      </c>
      <c r="F48" s="75">
        <v>0</v>
      </c>
      <c r="G48" s="75">
        <v>1.4999999999999999E-2</v>
      </c>
      <c r="H48" s="75">
        <v>0</v>
      </c>
      <c r="I48" s="75">
        <v>1.0173000000000001</v>
      </c>
      <c r="J48" s="75">
        <v>5.6888593606134004</v>
      </c>
      <c r="K48" s="75">
        <v>3.5965245067385099</v>
      </c>
      <c r="L48" s="75">
        <v>49.3125</v>
      </c>
      <c r="M48" s="75">
        <v>24.65625</v>
      </c>
      <c r="N48" s="75">
        <v>0.632204854920287</v>
      </c>
      <c r="O48" s="75">
        <v>0</v>
      </c>
      <c r="P48" s="75">
        <v>0</v>
      </c>
      <c r="Q48" s="75">
        <v>0.32874999999999999</v>
      </c>
      <c r="R48" s="75">
        <v>0</v>
      </c>
      <c r="S48" s="75">
        <v>0</v>
      </c>
      <c r="T48" s="75">
        <v>37.321223552610199</v>
      </c>
    </row>
    <row r="49" spans="1:20" x14ac:dyDescent="0.25">
      <c r="A49" s="89"/>
      <c r="B49" s="39">
        <v>45</v>
      </c>
      <c r="C49" s="72">
        <v>40374</v>
      </c>
      <c r="D49" s="73">
        <v>0</v>
      </c>
      <c r="E49" s="25">
        <v>5.7229590760000004</v>
      </c>
      <c r="F49" s="75">
        <v>0</v>
      </c>
      <c r="G49" s="75">
        <v>1.4999999999999999E-2</v>
      </c>
      <c r="H49" s="75">
        <v>0</v>
      </c>
      <c r="I49" s="75">
        <v>1.022</v>
      </c>
      <c r="J49" s="75">
        <v>5.8488641756720003</v>
      </c>
      <c r="K49" s="75">
        <v>3.0740535887125802</v>
      </c>
      <c r="L49" s="75">
        <v>50.625</v>
      </c>
      <c r="M49" s="75">
        <v>25.3125</v>
      </c>
      <c r="N49" s="75">
        <v>0.52558129174873403</v>
      </c>
      <c r="O49" s="75">
        <v>0</v>
      </c>
      <c r="P49" s="75">
        <v>0</v>
      </c>
      <c r="Q49" s="75">
        <v>0.33750000000000002</v>
      </c>
      <c r="R49" s="75">
        <v>0</v>
      </c>
      <c r="S49" s="75">
        <v>0</v>
      </c>
      <c r="T49" s="75">
        <v>40.395277141322801</v>
      </c>
    </row>
    <row r="50" spans="1:20" x14ac:dyDescent="0.25">
      <c r="A50" s="89"/>
      <c r="B50" s="39">
        <v>46</v>
      </c>
      <c r="C50" s="72">
        <v>40375</v>
      </c>
      <c r="D50" s="73">
        <v>0</v>
      </c>
      <c r="E50" s="25">
        <v>5.806359456</v>
      </c>
      <c r="F50" s="75">
        <v>0</v>
      </c>
      <c r="G50" s="75">
        <v>1.4999999999999999E-2</v>
      </c>
      <c r="H50" s="75">
        <v>0</v>
      </c>
      <c r="I50" s="75">
        <v>1.0266999999999999</v>
      </c>
      <c r="J50" s="75">
        <v>5.9613892534752004</v>
      </c>
      <c r="K50" s="75">
        <v>2.64963401438014</v>
      </c>
      <c r="L50" s="75">
        <v>51.9375</v>
      </c>
      <c r="M50" s="75">
        <v>25.96875</v>
      </c>
      <c r="N50" s="75">
        <v>0.44446586218733097</v>
      </c>
      <c r="O50" s="75">
        <v>0</v>
      </c>
      <c r="P50" s="75">
        <v>0</v>
      </c>
      <c r="Q50" s="75">
        <v>0.34625</v>
      </c>
      <c r="R50" s="75">
        <v>0</v>
      </c>
      <c r="S50" s="75">
        <v>0</v>
      </c>
      <c r="T50" s="75">
        <v>43.044911155702898</v>
      </c>
    </row>
    <row r="51" spans="1:20" x14ac:dyDescent="0.25">
      <c r="A51" s="89"/>
      <c r="B51" s="39">
        <v>47</v>
      </c>
      <c r="C51" s="72">
        <v>40376</v>
      </c>
      <c r="D51" s="73">
        <v>0</v>
      </c>
      <c r="E51" s="25">
        <v>5.7151344579999996</v>
      </c>
      <c r="F51" s="75">
        <v>0</v>
      </c>
      <c r="G51" s="75">
        <v>1.4999999999999999E-2</v>
      </c>
      <c r="H51" s="75">
        <v>0</v>
      </c>
      <c r="I51" s="75">
        <v>1.0314000000000001</v>
      </c>
      <c r="J51" s="75">
        <v>5.8945896799812001</v>
      </c>
      <c r="K51" s="75">
        <v>2.2593356388689201</v>
      </c>
      <c r="L51" s="75">
        <v>53.25</v>
      </c>
      <c r="M51" s="75">
        <v>26.625</v>
      </c>
      <c r="N51" s="75">
        <v>0.38328972185153398</v>
      </c>
      <c r="O51" s="75">
        <v>0</v>
      </c>
      <c r="P51" s="75">
        <v>0</v>
      </c>
      <c r="Q51" s="75">
        <v>0.35499999999999998</v>
      </c>
      <c r="R51" s="75">
        <v>0</v>
      </c>
      <c r="S51" s="75">
        <v>0</v>
      </c>
      <c r="T51" s="75">
        <v>45.304246794571803</v>
      </c>
    </row>
    <row r="52" spans="1:20" x14ac:dyDescent="0.25">
      <c r="A52" s="89"/>
      <c r="B52" s="39">
        <v>48</v>
      </c>
      <c r="C52" s="72">
        <v>40377</v>
      </c>
      <c r="D52" s="73">
        <v>0</v>
      </c>
      <c r="E52" s="25">
        <v>5.6700525730000004</v>
      </c>
      <c r="F52" s="75">
        <v>0</v>
      </c>
      <c r="G52" s="75">
        <v>1.4999999999999999E-2</v>
      </c>
      <c r="H52" s="75">
        <v>0</v>
      </c>
      <c r="I52" s="75">
        <v>1.0361</v>
      </c>
      <c r="J52" s="75">
        <v>5.8747414708852999</v>
      </c>
      <c r="K52" s="75">
        <v>1.99367125970715</v>
      </c>
      <c r="L52" s="75">
        <v>54.5625</v>
      </c>
      <c r="M52" s="75">
        <v>27.28125</v>
      </c>
      <c r="N52" s="75">
        <v>0.33936323318866202</v>
      </c>
      <c r="O52" s="75">
        <v>0</v>
      </c>
      <c r="P52" s="75">
        <v>0</v>
      </c>
      <c r="Q52" s="75">
        <v>0.36375000000000002</v>
      </c>
      <c r="R52" s="75">
        <v>0</v>
      </c>
      <c r="S52" s="75">
        <v>0</v>
      </c>
      <c r="T52" s="75">
        <v>47.297918054279002</v>
      </c>
    </row>
    <row r="53" spans="1:20" x14ac:dyDescent="0.25">
      <c r="A53" s="51" t="s">
        <v>51</v>
      </c>
      <c r="B53" s="39">
        <v>49</v>
      </c>
      <c r="C53" s="72">
        <v>40378</v>
      </c>
      <c r="D53" s="73">
        <v>5</v>
      </c>
      <c r="E53" s="25">
        <v>5.6207669420000004</v>
      </c>
      <c r="F53" s="75">
        <v>5</v>
      </c>
      <c r="G53" s="75">
        <v>2.2499999999999999E-2</v>
      </c>
      <c r="H53" s="75">
        <v>0.1125</v>
      </c>
      <c r="I53" s="75">
        <v>1.0407999999999999</v>
      </c>
      <c r="J53" s="75">
        <v>5.8500942332335999</v>
      </c>
      <c r="K53" s="75">
        <v>5.1830257134290099</v>
      </c>
      <c r="L53" s="75">
        <v>55.875</v>
      </c>
      <c r="M53" s="75">
        <v>27.9375</v>
      </c>
      <c r="N53" s="75">
        <v>0.30700964458956698</v>
      </c>
      <c r="O53" s="75">
        <v>4.8875000000000002</v>
      </c>
      <c r="P53" s="75">
        <v>4.8875000000000002</v>
      </c>
      <c r="Q53" s="75">
        <v>0.3725</v>
      </c>
      <c r="R53" s="75">
        <v>0</v>
      </c>
      <c r="S53" s="75">
        <v>0</v>
      </c>
      <c r="T53" s="75">
        <v>47.593443767708003</v>
      </c>
    </row>
    <row r="54" spans="1:20" x14ac:dyDescent="0.25">
      <c r="A54" s="51" t="s">
        <v>52</v>
      </c>
      <c r="B54" s="39">
        <v>50</v>
      </c>
      <c r="C54" s="72">
        <v>40379</v>
      </c>
      <c r="D54" s="73">
        <v>8</v>
      </c>
      <c r="E54" s="25">
        <v>5.4779115300000001</v>
      </c>
      <c r="F54" s="75">
        <v>8</v>
      </c>
      <c r="G54" s="75">
        <v>2.2499999999999999E-2</v>
      </c>
      <c r="H54" s="75">
        <v>0.18</v>
      </c>
      <c r="I54" s="75">
        <v>1.0529999999999999</v>
      </c>
      <c r="J54" s="75">
        <v>5.7682408410899999</v>
      </c>
      <c r="K54" s="75">
        <v>5.7682408410899999</v>
      </c>
      <c r="L54" s="75">
        <v>57.1875</v>
      </c>
      <c r="M54" s="75">
        <v>28.59375</v>
      </c>
      <c r="N54" s="75">
        <v>0.33552983544627801</v>
      </c>
      <c r="O54" s="75">
        <v>7.82</v>
      </c>
      <c r="P54" s="75">
        <v>7.82</v>
      </c>
      <c r="Q54" s="75">
        <v>0.38124999999999998</v>
      </c>
      <c r="R54" s="75">
        <v>0.51293978972749998</v>
      </c>
      <c r="S54" s="75">
        <v>0</v>
      </c>
      <c r="T54" s="75">
        <v>46.054624398525497</v>
      </c>
    </row>
    <row r="55" spans="1:20" x14ac:dyDescent="0.25">
      <c r="A55" s="50"/>
      <c r="B55" s="39">
        <v>51</v>
      </c>
      <c r="C55" s="72">
        <v>40380</v>
      </c>
      <c r="D55" s="73">
        <v>3</v>
      </c>
      <c r="E55" s="25">
        <v>5.2682451500000003</v>
      </c>
      <c r="F55" s="75">
        <v>3</v>
      </c>
      <c r="G55" s="75">
        <v>2.2499999999999999E-2</v>
      </c>
      <c r="H55" s="75">
        <v>6.7500000000000004E-2</v>
      </c>
      <c r="I55" s="75">
        <v>1.0534995</v>
      </c>
      <c r="J55" s="75">
        <v>5.5500936314024303</v>
      </c>
      <c r="K55" s="75">
        <v>4.34093406564992</v>
      </c>
      <c r="L55" s="75">
        <v>58.5</v>
      </c>
      <c r="M55" s="75">
        <v>29.25</v>
      </c>
      <c r="N55" s="75">
        <v>0.42548292654613701</v>
      </c>
      <c r="O55" s="75">
        <v>2.9325000000000001</v>
      </c>
      <c r="P55" s="75">
        <v>3.4454397897275002</v>
      </c>
      <c r="Q55" s="75">
        <v>0.39</v>
      </c>
      <c r="R55" s="75">
        <v>0</v>
      </c>
      <c r="S55" s="75">
        <v>0</v>
      </c>
      <c r="T55" s="75">
        <v>46.9501186744479</v>
      </c>
    </row>
    <row r="56" spans="1:20" x14ac:dyDescent="0.25">
      <c r="A56" s="50"/>
      <c r="B56" s="39">
        <v>52</v>
      </c>
      <c r="C56" s="72">
        <v>40381</v>
      </c>
      <c r="D56" s="73">
        <v>0</v>
      </c>
      <c r="E56" s="25">
        <v>5.2284299289999998</v>
      </c>
      <c r="F56" s="75">
        <v>0</v>
      </c>
      <c r="G56" s="75">
        <v>1.4999999999999999E-2</v>
      </c>
      <c r="H56" s="75">
        <v>0</v>
      </c>
      <c r="I56" s="75">
        <v>1.0539989999999999</v>
      </c>
      <c r="J56" s="75">
        <v>5.5107599167360704</v>
      </c>
      <c r="K56" s="75">
        <v>2.3701231495967301</v>
      </c>
      <c r="L56" s="75">
        <v>59.8125</v>
      </c>
      <c r="M56" s="75">
        <v>29.90625</v>
      </c>
      <c r="N56" s="75">
        <v>0.430090075671544</v>
      </c>
      <c r="O56" s="75">
        <v>0</v>
      </c>
      <c r="P56" s="75">
        <v>0</v>
      </c>
      <c r="Q56" s="75">
        <v>0.39874999999999999</v>
      </c>
      <c r="R56" s="75">
        <v>0</v>
      </c>
      <c r="S56" s="75">
        <v>0</v>
      </c>
      <c r="T56" s="75">
        <v>49.320241824044601</v>
      </c>
    </row>
    <row r="57" spans="1:20" x14ac:dyDescent="0.25">
      <c r="A57" s="50"/>
      <c r="B57" s="39">
        <v>53</v>
      </c>
      <c r="C57" s="72">
        <v>40382</v>
      </c>
      <c r="D57" s="73">
        <v>0</v>
      </c>
      <c r="E57" s="25">
        <v>5.1249550089999998</v>
      </c>
      <c r="F57" s="75">
        <v>0</v>
      </c>
      <c r="G57" s="75">
        <v>1.4999999999999999E-2</v>
      </c>
      <c r="H57" s="75">
        <v>0</v>
      </c>
      <c r="I57" s="75">
        <v>1.0544985</v>
      </c>
      <c r="J57" s="75">
        <v>5.4042573695579899</v>
      </c>
      <c r="K57" s="75">
        <v>2.0873930918039001</v>
      </c>
      <c r="L57" s="75">
        <v>61.125</v>
      </c>
      <c r="M57" s="75">
        <v>30.5625</v>
      </c>
      <c r="N57" s="75">
        <v>0.38624975626847802</v>
      </c>
      <c r="O57" s="75">
        <v>0</v>
      </c>
      <c r="P57" s="75">
        <v>0</v>
      </c>
      <c r="Q57" s="75">
        <v>0.40749999999999997</v>
      </c>
      <c r="R57" s="75">
        <v>0</v>
      </c>
      <c r="S57" s="75">
        <v>0</v>
      </c>
      <c r="T57" s="75">
        <v>51.407634915848497</v>
      </c>
    </row>
    <row r="58" spans="1:20" x14ac:dyDescent="0.25">
      <c r="A58" s="50"/>
      <c r="B58" s="39">
        <v>54</v>
      </c>
      <c r="C58" s="72">
        <v>40383</v>
      </c>
      <c r="D58" s="73">
        <v>2</v>
      </c>
      <c r="E58" s="25">
        <v>5.0034532909999996</v>
      </c>
      <c r="F58" s="75">
        <v>2</v>
      </c>
      <c r="G58" s="75">
        <v>2.2499999999999999E-2</v>
      </c>
      <c r="H58" s="75">
        <v>4.4999999999999998E-2</v>
      </c>
      <c r="I58" s="75">
        <v>1.0549980000000001</v>
      </c>
      <c r="J58" s="75">
        <v>5.2786332150984201</v>
      </c>
      <c r="K58" s="75">
        <v>3.1292694999556399</v>
      </c>
      <c r="L58" s="75">
        <v>62.4375</v>
      </c>
      <c r="M58" s="75">
        <v>31.21875</v>
      </c>
      <c r="N58" s="75">
        <v>0.353308991684532</v>
      </c>
      <c r="O58" s="75">
        <v>1.9550000000000001</v>
      </c>
      <c r="P58" s="75">
        <v>1.9550000000000001</v>
      </c>
      <c r="Q58" s="75">
        <v>0.41625000000000001</v>
      </c>
      <c r="R58" s="75">
        <v>0</v>
      </c>
      <c r="S58" s="75">
        <v>0</v>
      </c>
      <c r="T58" s="75">
        <v>52.581904415804203</v>
      </c>
    </row>
    <row r="59" spans="1:20" ht="15" customHeight="1" x14ac:dyDescent="0.25">
      <c r="A59" s="50"/>
      <c r="B59" s="39">
        <v>55</v>
      </c>
      <c r="C59" s="72">
        <v>40384</v>
      </c>
      <c r="D59" s="73">
        <v>0</v>
      </c>
      <c r="E59" s="25">
        <v>4.9673504670000002</v>
      </c>
      <c r="F59" s="75">
        <v>0</v>
      </c>
      <c r="G59" s="75">
        <v>1.4999999999999999E-2</v>
      </c>
      <c r="H59" s="75">
        <v>0</v>
      </c>
      <c r="I59" s="75">
        <v>1.0554975</v>
      </c>
      <c r="J59" s="75">
        <v>5.2430259995423301</v>
      </c>
      <c r="K59" s="75">
        <v>1.83700754551569</v>
      </c>
      <c r="L59" s="75">
        <v>63.75</v>
      </c>
      <c r="M59" s="75">
        <v>31.875</v>
      </c>
      <c r="N59" s="75">
        <v>0.35037162617084999</v>
      </c>
      <c r="O59" s="75">
        <v>0</v>
      </c>
      <c r="P59" s="75">
        <v>0</v>
      </c>
      <c r="Q59" s="75">
        <v>0.42499999999999999</v>
      </c>
      <c r="R59" s="75">
        <v>0</v>
      </c>
      <c r="S59" s="75">
        <v>0</v>
      </c>
      <c r="T59" s="75">
        <v>54.4189119613199</v>
      </c>
    </row>
    <row r="60" spans="1:20" x14ac:dyDescent="0.25">
      <c r="A60" s="50"/>
      <c r="B60" s="39">
        <v>56</v>
      </c>
      <c r="C60" s="72">
        <v>40385</v>
      </c>
      <c r="D60" s="73">
        <v>7</v>
      </c>
      <c r="E60" s="25">
        <v>4.8916749260000003</v>
      </c>
      <c r="F60" s="75">
        <v>7</v>
      </c>
      <c r="G60" s="75">
        <v>2.2499999999999999E-2</v>
      </c>
      <c r="H60" s="75">
        <v>0.1575</v>
      </c>
      <c r="I60" s="75">
        <v>1.0559970000000001</v>
      </c>
      <c r="J60" s="75">
        <v>5.1655940468312203</v>
      </c>
      <c r="K60" s="75">
        <v>5.1655940468312203</v>
      </c>
      <c r="L60" s="75">
        <v>65.0625</v>
      </c>
      <c r="M60" s="75">
        <v>32.53125</v>
      </c>
      <c r="N60" s="75">
        <v>0.32718042001706499</v>
      </c>
      <c r="O60" s="75">
        <v>6.8425000000000002</v>
      </c>
      <c r="P60" s="75">
        <v>6.8425000000000002</v>
      </c>
      <c r="Q60" s="75">
        <v>0.43375000000000002</v>
      </c>
      <c r="R60" s="75">
        <v>0.419226488292194</v>
      </c>
      <c r="S60" s="75">
        <v>0</v>
      </c>
      <c r="T60" s="75">
        <v>53.161232496443297</v>
      </c>
    </row>
    <row r="61" spans="1:20" x14ac:dyDescent="0.25">
      <c r="A61" s="50"/>
      <c r="B61" s="39">
        <v>57</v>
      </c>
      <c r="C61" s="72">
        <v>40386</v>
      </c>
      <c r="D61" s="73">
        <v>8</v>
      </c>
      <c r="E61" s="25">
        <v>4.9345610300000002</v>
      </c>
      <c r="F61" s="75">
        <v>8</v>
      </c>
      <c r="G61" s="75">
        <v>2.2499999999999999E-2</v>
      </c>
      <c r="H61" s="75">
        <v>0.18</v>
      </c>
      <c r="I61" s="75">
        <v>1.0564964999999999</v>
      </c>
      <c r="J61" s="75">
        <v>5.2133464572313999</v>
      </c>
      <c r="K61" s="75">
        <v>5.2133464572313999</v>
      </c>
      <c r="L61" s="75">
        <v>66.375</v>
      </c>
      <c r="M61" s="75">
        <v>33.1875</v>
      </c>
      <c r="N61" s="75">
        <v>0.39815495302619103</v>
      </c>
      <c r="O61" s="75">
        <v>7.82</v>
      </c>
      <c r="P61" s="75">
        <v>8.2392264882921999</v>
      </c>
      <c r="Q61" s="75">
        <v>0.4425</v>
      </c>
      <c r="R61" s="75">
        <v>0.75647000776520001</v>
      </c>
      <c r="S61" s="75">
        <v>0</v>
      </c>
      <c r="T61" s="75">
        <v>50.891822473147698</v>
      </c>
    </row>
    <row r="62" spans="1:20" x14ac:dyDescent="0.25">
      <c r="A62" s="50"/>
      <c r="B62" s="39">
        <v>58</v>
      </c>
      <c r="C62" s="72">
        <v>40387</v>
      </c>
      <c r="D62" s="73">
        <v>0</v>
      </c>
      <c r="E62" s="25">
        <v>4.9067383299999996</v>
      </c>
      <c r="F62" s="75">
        <v>0</v>
      </c>
      <c r="G62" s="75">
        <v>1.4999999999999999E-2</v>
      </c>
      <c r="H62" s="75">
        <v>0</v>
      </c>
      <c r="I62" s="75">
        <v>1.056996</v>
      </c>
      <c r="J62" s="75">
        <v>5.1864027878566796</v>
      </c>
      <c r="K62" s="75">
        <v>2.9549179468986901</v>
      </c>
      <c r="L62" s="75">
        <v>67.6875</v>
      </c>
      <c r="M62" s="75">
        <v>33.84375</v>
      </c>
      <c r="N62" s="75">
        <v>0.496271173461934</v>
      </c>
      <c r="O62" s="75">
        <v>0</v>
      </c>
      <c r="P62" s="75">
        <v>0.75647000776520001</v>
      </c>
      <c r="Q62" s="75">
        <v>0.45124999999999998</v>
      </c>
      <c r="R62" s="75">
        <v>0</v>
      </c>
      <c r="S62" s="75">
        <v>0</v>
      </c>
      <c r="T62" s="75">
        <v>53.0902704122812</v>
      </c>
    </row>
    <row r="63" spans="1:20" x14ac:dyDescent="0.25">
      <c r="A63" s="50"/>
      <c r="B63" s="39">
        <v>59</v>
      </c>
      <c r="C63" s="72">
        <v>40388</v>
      </c>
      <c r="D63" s="73">
        <v>0</v>
      </c>
      <c r="E63" s="25">
        <v>4.8603994300000002</v>
      </c>
      <c r="F63" s="75">
        <v>0</v>
      </c>
      <c r="G63" s="75">
        <v>1.4999999999999999E-2</v>
      </c>
      <c r="H63" s="75">
        <v>0</v>
      </c>
      <c r="I63" s="75">
        <v>1.0574954999999999</v>
      </c>
      <c r="J63" s="75">
        <v>5.1398505254275699</v>
      </c>
      <c r="K63" s="75">
        <v>2.3702502023433998</v>
      </c>
      <c r="L63" s="75">
        <v>69</v>
      </c>
      <c r="M63" s="75">
        <v>34.5</v>
      </c>
      <c r="N63" s="75">
        <v>0.46115158225272002</v>
      </c>
      <c r="O63" s="75">
        <v>0</v>
      </c>
      <c r="P63" s="75">
        <v>0</v>
      </c>
      <c r="Q63" s="75">
        <v>0.46</v>
      </c>
      <c r="R63" s="75">
        <v>0</v>
      </c>
      <c r="S63" s="75">
        <v>0</v>
      </c>
      <c r="T63" s="75">
        <v>55.460520614624599</v>
      </c>
    </row>
    <row r="64" spans="1:20" x14ac:dyDescent="0.25">
      <c r="A64" s="50"/>
      <c r="B64" s="39">
        <v>60</v>
      </c>
      <c r="C64" s="72">
        <v>40389</v>
      </c>
      <c r="D64" s="73">
        <v>0</v>
      </c>
      <c r="E64" s="25">
        <v>4.8643333889999996</v>
      </c>
      <c r="F64" s="75">
        <v>0</v>
      </c>
      <c r="G64" s="75">
        <v>1.4999999999999999E-2</v>
      </c>
      <c r="H64" s="75">
        <v>0</v>
      </c>
      <c r="I64" s="75">
        <v>1.057995</v>
      </c>
      <c r="J64" s="75">
        <v>5.14644040389505</v>
      </c>
      <c r="K64" s="75">
        <v>2.1741461841553802</v>
      </c>
      <c r="L64" s="75">
        <v>70.3125</v>
      </c>
      <c r="M64" s="75">
        <v>35.15625</v>
      </c>
      <c r="N64" s="75">
        <v>0.42245630251734601</v>
      </c>
      <c r="O64" s="75">
        <v>0</v>
      </c>
      <c r="P64" s="75">
        <v>0</v>
      </c>
      <c r="Q64" s="75">
        <v>0.46875</v>
      </c>
      <c r="R64" s="75">
        <v>0</v>
      </c>
      <c r="S64" s="75">
        <v>0</v>
      </c>
      <c r="T64" s="75">
        <v>57.634666798779897</v>
      </c>
    </row>
    <row r="65" spans="1:20" x14ac:dyDescent="0.25">
      <c r="A65" s="50"/>
      <c r="B65" s="39">
        <v>61</v>
      </c>
      <c r="C65" s="72">
        <v>40390</v>
      </c>
      <c r="D65" s="73">
        <v>7</v>
      </c>
      <c r="E65" s="25">
        <v>4.931939109</v>
      </c>
      <c r="F65" s="75">
        <v>7</v>
      </c>
      <c r="G65" s="75">
        <v>2.2499999999999999E-2</v>
      </c>
      <c r="H65" s="75">
        <v>0.1575</v>
      </c>
      <c r="I65" s="75">
        <v>1.0584944999999999</v>
      </c>
      <c r="J65" s="75">
        <v>5.2204304212114003</v>
      </c>
      <c r="K65" s="75">
        <v>5.2204304212114003</v>
      </c>
      <c r="L65" s="75">
        <v>71.625</v>
      </c>
      <c r="M65" s="75">
        <v>35.8125</v>
      </c>
      <c r="N65" s="75">
        <v>0.39065502830631899</v>
      </c>
      <c r="O65" s="75">
        <v>6.8425000000000002</v>
      </c>
      <c r="P65" s="75">
        <v>6.8425000000000002</v>
      </c>
      <c r="Q65" s="75">
        <v>0.47749999999999998</v>
      </c>
      <c r="R65" s="75">
        <v>0.40551739469714998</v>
      </c>
      <c r="S65" s="75">
        <v>0</v>
      </c>
      <c r="T65" s="75">
        <v>56.418114614688498</v>
      </c>
    </row>
    <row r="66" spans="1:20" x14ac:dyDescent="0.25">
      <c r="A66" s="50"/>
      <c r="B66" s="39">
        <v>62</v>
      </c>
      <c r="C66" s="72">
        <v>40391</v>
      </c>
      <c r="D66" s="74">
        <v>16</v>
      </c>
      <c r="E66" s="25">
        <v>4.8757636580000003</v>
      </c>
      <c r="F66" s="75">
        <v>16</v>
      </c>
      <c r="G66" s="75">
        <v>2.2499999999999999E-2</v>
      </c>
      <c r="H66" s="75">
        <v>0.36</v>
      </c>
      <c r="I66" s="75">
        <v>1.058994</v>
      </c>
      <c r="J66" s="75">
        <v>5.1634044592400503</v>
      </c>
      <c r="K66" s="75">
        <v>5.1634044592400503</v>
      </c>
      <c r="L66" s="75">
        <v>72.9375</v>
      </c>
      <c r="M66" s="75">
        <v>36.46875</v>
      </c>
      <c r="N66" s="75">
        <v>0.45297372093399202</v>
      </c>
      <c r="O66" s="75">
        <v>15.64</v>
      </c>
      <c r="P66" s="75">
        <v>16.0455173946972</v>
      </c>
      <c r="Q66" s="75">
        <v>0.48625000000000002</v>
      </c>
      <c r="R66" s="75">
        <v>2.72052823386427</v>
      </c>
      <c r="S66" s="75">
        <v>0</v>
      </c>
      <c r="T66" s="75">
        <v>48.256529913095697</v>
      </c>
    </row>
    <row r="67" spans="1:20" x14ac:dyDescent="0.25">
      <c r="A67" s="50"/>
      <c r="B67" s="39">
        <v>63</v>
      </c>
      <c r="C67" s="72">
        <v>40392</v>
      </c>
      <c r="D67" s="74">
        <v>0</v>
      </c>
      <c r="E67" s="25">
        <v>4.8830706609999996</v>
      </c>
      <c r="F67" s="75">
        <v>0</v>
      </c>
      <c r="G67" s="75">
        <v>1.4999999999999999E-2</v>
      </c>
      <c r="H67" s="75">
        <v>0</v>
      </c>
      <c r="I67" s="75">
        <v>1.0594935000000001</v>
      </c>
      <c r="J67" s="75">
        <v>5.1735816253701996</v>
      </c>
      <c r="K67" s="75">
        <v>4.4380600844686802</v>
      </c>
      <c r="L67" s="75">
        <v>74.25</v>
      </c>
      <c r="M67" s="75">
        <v>37.125</v>
      </c>
      <c r="N67" s="75">
        <v>0.700160810421665</v>
      </c>
      <c r="O67" s="75">
        <v>0</v>
      </c>
      <c r="P67" s="75">
        <v>2.72052823386427</v>
      </c>
      <c r="Q67" s="75">
        <v>0.495</v>
      </c>
      <c r="R67" s="75">
        <v>0</v>
      </c>
      <c r="S67" s="75">
        <v>0</v>
      </c>
      <c r="T67" s="75">
        <v>49.974061763700099</v>
      </c>
    </row>
    <row r="68" spans="1:20" x14ac:dyDescent="0.25">
      <c r="A68" s="50"/>
      <c r="B68" s="39">
        <v>64</v>
      </c>
      <c r="C68" s="72">
        <v>40393</v>
      </c>
      <c r="D68" s="74">
        <v>0</v>
      </c>
      <c r="E68" s="25">
        <v>4.957000818</v>
      </c>
      <c r="F68" s="75">
        <v>0</v>
      </c>
      <c r="G68" s="75">
        <v>1.4999999999999999E-2</v>
      </c>
      <c r="H68" s="75">
        <v>0</v>
      </c>
      <c r="I68" s="75">
        <v>1.059993</v>
      </c>
      <c r="J68" s="75">
        <v>5.2543861680742703</v>
      </c>
      <c r="K68" s="75">
        <v>3.5586841603027199</v>
      </c>
      <c r="L68" s="75">
        <v>75.5625</v>
      </c>
      <c r="M68" s="75">
        <v>37.78125</v>
      </c>
      <c r="N68" s="75">
        <v>0.67727876225111505</v>
      </c>
      <c r="O68" s="75">
        <v>0</v>
      </c>
      <c r="P68" s="75">
        <v>0</v>
      </c>
      <c r="Q68" s="75">
        <v>0.50375000000000003</v>
      </c>
      <c r="R68" s="75">
        <v>0</v>
      </c>
      <c r="S68" s="75">
        <v>0</v>
      </c>
      <c r="T68" s="75">
        <v>53.532745924002803</v>
      </c>
    </row>
    <row r="69" spans="1:20" x14ac:dyDescent="0.25">
      <c r="A69" s="50"/>
      <c r="B69" s="39">
        <v>65</v>
      </c>
      <c r="C69" s="72">
        <v>40394</v>
      </c>
      <c r="D69" s="74">
        <v>18</v>
      </c>
      <c r="E69" s="25">
        <v>4.9309289710000002</v>
      </c>
      <c r="F69" s="75">
        <v>18</v>
      </c>
      <c r="G69" s="75">
        <v>2.2499999999999999E-2</v>
      </c>
      <c r="H69" s="75">
        <v>0.40500000000000003</v>
      </c>
      <c r="I69" s="75">
        <v>1.0604925000000001</v>
      </c>
      <c r="J69" s="75">
        <v>5.2292131917782196</v>
      </c>
      <c r="K69" s="75">
        <v>5.2292131917782196</v>
      </c>
      <c r="L69" s="75">
        <v>76.875</v>
      </c>
      <c r="M69" s="75">
        <v>38.4375</v>
      </c>
      <c r="N69" s="75">
        <v>0.60727815482269099</v>
      </c>
      <c r="O69" s="75">
        <v>17.594999999999999</v>
      </c>
      <c r="P69" s="75">
        <v>17.594999999999999</v>
      </c>
      <c r="Q69" s="75">
        <v>0.51249999999999996</v>
      </c>
      <c r="R69" s="75">
        <v>3.0914467020554501</v>
      </c>
      <c r="S69" s="75">
        <v>0</v>
      </c>
      <c r="T69" s="75">
        <v>44.258405817836497</v>
      </c>
    </row>
    <row r="70" spans="1:20" x14ac:dyDescent="0.25">
      <c r="A70" s="50"/>
      <c r="B70" s="39">
        <v>66</v>
      </c>
      <c r="C70" s="72">
        <v>40395</v>
      </c>
      <c r="D70" s="74">
        <v>6</v>
      </c>
      <c r="E70" s="25">
        <v>4.86434152</v>
      </c>
      <c r="F70" s="75">
        <v>6</v>
      </c>
      <c r="G70" s="75">
        <v>2.2499999999999999E-2</v>
      </c>
      <c r="H70" s="75">
        <v>0.13500000000000001</v>
      </c>
      <c r="I70" s="75">
        <v>1.0609919999999999</v>
      </c>
      <c r="J70" s="75">
        <v>5.1610274379878396</v>
      </c>
      <c r="K70" s="75">
        <v>5.1610274379878396</v>
      </c>
      <c r="L70" s="75">
        <v>78.1875</v>
      </c>
      <c r="M70" s="75">
        <v>39.09375</v>
      </c>
      <c r="N70" s="75">
        <v>0.867890498664455</v>
      </c>
      <c r="O70" s="75">
        <v>5.8650000000000002</v>
      </c>
      <c r="P70" s="75">
        <v>8.9564467020554499</v>
      </c>
      <c r="Q70" s="75">
        <v>0.52124999999999999</v>
      </c>
      <c r="R70" s="75">
        <v>0.94885481601690103</v>
      </c>
      <c r="S70" s="75">
        <v>0</v>
      </c>
      <c r="T70" s="75">
        <v>41.411841369785797</v>
      </c>
    </row>
    <row r="71" spans="1:20" x14ac:dyDescent="0.25">
      <c r="A71" s="50"/>
      <c r="B71" s="39">
        <v>67</v>
      </c>
      <c r="C71" s="72">
        <v>40396</v>
      </c>
      <c r="D71" s="74">
        <v>4</v>
      </c>
      <c r="E71" s="25">
        <v>4.7163572069999997</v>
      </c>
      <c r="F71" s="75">
        <v>4</v>
      </c>
      <c r="G71" s="75">
        <v>2.2499999999999999E-2</v>
      </c>
      <c r="H71" s="75">
        <v>0.09</v>
      </c>
      <c r="I71" s="75">
        <v>1.0614915</v>
      </c>
      <c r="J71" s="75">
        <v>5.0063730861942402</v>
      </c>
      <c r="K71" s="75">
        <v>5.0002057411834198</v>
      </c>
      <c r="L71" s="75">
        <v>79.5</v>
      </c>
      <c r="M71" s="75">
        <v>39.75</v>
      </c>
      <c r="N71" s="75">
        <v>0.95819266994249697</v>
      </c>
      <c r="O71" s="75">
        <v>3.91</v>
      </c>
      <c r="P71" s="75">
        <v>4.8588548160169003</v>
      </c>
      <c r="Q71" s="75">
        <v>0.53</v>
      </c>
      <c r="R71" s="75">
        <v>0</v>
      </c>
      <c r="S71" s="75">
        <v>0</v>
      </c>
      <c r="T71" s="75">
        <v>41.553192294952296</v>
      </c>
    </row>
    <row r="72" spans="1:20" x14ac:dyDescent="0.25">
      <c r="A72" s="50"/>
      <c r="B72" s="39">
        <v>68</v>
      </c>
      <c r="C72" s="72">
        <v>40397</v>
      </c>
      <c r="D72" s="74">
        <v>0</v>
      </c>
      <c r="E72" s="25">
        <v>4.6153525809999998</v>
      </c>
      <c r="F72" s="75">
        <v>0</v>
      </c>
      <c r="G72" s="75">
        <v>1.4999999999999999E-2</v>
      </c>
      <c r="H72" s="75">
        <v>0</v>
      </c>
      <c r="I72" s="75">
        <v>1.0619909999999999</v>
      </c>
      <c r="J72" s="75">
        <v>4.9014629028487704</v>
      </c>
      <c r="K72" s="75">
        <v>4.7623335575020302</v>
      </c>
      <c r="L72" s="75">
        <v>80.8125</v>
      </c>
      <c r="M72" s="75">
        <v>40.40625</v>
      </c>
      <c r="N72" s="75">
        <v>0.97161473051935598</v>
      </c>
      <c r="O72" s="75">
        <v>0</v>
      </c>
      <c r="P72" s="75">
        <v>0</v>
      </c>
      <c r="Q72" s="75">
        <v>0.53874999999999995</v>
      </c>
      <c r="R72" s="75">
        <v>0</v>
      </c>
      <c r="S72" s="75">
        <v>0</v>
      </c>
      <c r="T72" s="75">
        <v>46.3155258524543</v>
      </c>
    </row>
    <row r="73" spans="1:20" x14ac:dyDescent="0.25">
      <c r="A73" s="50"/>
      <c r="B73" s="39">
        <v>69</v>
      </c>
      <c r="C73" s="72">
        <v>40398</v>
      </c>
      <c r="D73" s="74">
        <v>0</v>
      </c>
      <c r="E73" s="25">
        <v>4.5265454299999996</v>
      </c>
      <c r="F73" s="75">
        <v>0</v>
      </c>
      <c r="G73" s="75">
        <v>1.4999999999999999E-2</v>
      </c>
      <c r="H73" s="75">
        <v>0</v>
      </c>
      <c r="I73" s="75">
        <v>1.0624905</v>
      </c>
      <c r="J73" s="75">
        <v>4.8094115171934204</v>
      </c>
      <c r="K73" s="75">
        <v>4.1941551875761602</v>
      </c>
      <c r="L73" s="75">
        <v>82.125</v>
      </c>
      <c r="M73" s="75">
        <v>41.0625</v>
      </c>
      <c r="N73" s="75">
        <v>0.87207242977280197</v>
      </c>
      <c r="O73" s="75">
        <v>0</v>
      </c>
      <c r="P73" s="75">
        <v>0</v>
      </c>
      <c r="Q73" s="75">
        <v>0.54749999999999999</v>
      </c>
      <c r="R73" s="75">
        <v>0</v>
      </c>
      <c r="S73" s="75">
        <v>0</v>
      </c>
      <c r="T73" s="75">
        <v>50.5096810400305</v>
      </c>
    </row>
    <row r="74" spans="1:20" x14ac:dyDescent="0.25">
      <c r="A74" s="50"/>
      <c r="B74" s="39">
        <v>70</v>
      </c>
      <c r="C74" s="72">
        <v>40399</v>
      </c>
      <c r="D74" s="74">
        <v>0</v>
      </c>
      <c r="E74" s="25">
        <v>4.3958879079999997</v>
      </c>
      <c r="F74" s="75">
        <v>0</v>
      </c>
      <c r="G74" s="75">
        <v>1.4999999999999999E-2</v>
      </c>
      <c r="H74" s="75">
        <v>0</v>
      </c>
      <c r="I74" s="75">
        <v>1.0629900000000001</v>
      </c>
      <c r="J74" s="75">
        <v>4.6727848873249203</v>
      </c>
      <c r="K74" s="75">
        <v>3.6881405796845899</v>
      </c>
      <c r="L74" s="75">
        <v>83.4375</v>
      </c>
      <c r="M74" s="75">
        <v>41.71875</v>
      </c>
      <c r="N74" s="75">
        <v>0.78928105372211599</v>
      </c>
      <c r="O74" s="75">
        <v>0</v>
      </c>
      <c r="P74" s="75">
        <v>0</v>
      </c>
      <c r="Q74" s="75">
        <v>0.55625000000000002</v>
      </c>
      <c r="R74" s="75">
        <v>0</v>
      </c>
      <c r="S74" s="75">
        <v>0</v>
      </c>
      <c r="T74" s="75">
        <v>54.1978216197151</v>
      </c>
    </row>
    <row r="75" spans="1:20" x14ac:dyDescent="0.25">
      <c r="A75" s="50"/>
      <c r="B75" s="39">
        <v>71</v>
      </c>
      <c r="C75" s="72">
        <v>40400</v>
      </c>
      <c r="D75" s="74">
        <v>0</v>
      </c>
      <c r="E75" s="25">
        <v>4.3322224670000002</v>
      </c>
      <c r="F75" s="75">
        <v>0</v>
      </c>
      <c r="G75" s="75">
        <v>1.4999999999999999E-2</v>
      </c>
      <c r="H75" s="75">
        <v>0</v>
      </c>
      <c r="I75" s="75">
        <v>1.0634895</v>
      </c>
      <c r="J75" s="75">
        <v>4.6072731053186002</v>
      </c>
      <c r="K75" s="75">
        <v>3.3218225312184799</v>
      </c>
      <c r="L75" s="75">
        <v>84.75</v>
      </c>
      <c r="M75" s="75">
        <v>42.375</v>
      </c>
      <c r="N75" s="75">
        <v>0.72099536000672404</v>
      </c>
      <c r="O75" s="75">
        <v>0</v>
      </c>
      <c r="P75" s="75">
        <v>0</v>
      </c>
      <c r="Q75" s="75">
        <v>0.56499999999999995</v>
      </c>
      <c r="R75" s="75">
        <v>0</v>
      </c>
      <c r="S75" s="75">
        <v>0</v>
      </c>
      <c r="T75" s="75">
        <v>57.519644150933502</v>
      </c>
    </row>
    <row r="76" spans="1:20" x14ac:dyDescent="0.25">
      <c r="A76" s="50"/>
      <c r="B76" s="39">
        <v>72</v>
      </c>
      <c r="C76" s="72">
        <v>40401</v>
      </c>
      <c r="D76" s="74">
        <v>0</v>
      </c>
      <c r="E76" s="25">
        <v>4.308866643</v>
      </c>
      <c r="F76" s="75">
        <v>0</v>
      </c>
      <c r="G76" s="75">
        <v>1.4999999999999999E-2</v>
      </c>
      <c r="H76" s="75">
        <v>0</v>
      </c>
      <c r="I76" s="75">
        <v>1.0639890000000001</v>
      </c>
      <c r="J76" s="75">
        <v>4.5845867106189298</v>
      </c>
      <c r="K76" s="75">
        <v>3.0409806270731599</v>
      </c>
      <c r="L76" s="75">
        <v>86.0625</v>
      </c>
      <c r="M76" s="75">
        <v>43.03125</v>
      </c>
      <c r="N76" s="75">
        <v>0.66330529206254696</v>
      </c>
      <c r="O76" s="75">
        <v>0</v>
      </c>
      <c r="P76" s="75">
        <v>0</v>
      </c>
      <c r="Q76" s="75">
        <v>0.57374999999999998</v>
      </c>
      <c r="R76" s="75">
        <v>0</v>
      </c>
      <c r="S76" s="75">
        <v>0</v>
      </c>
      <c r="T76" s="75">
        <v>60.560624778006698</v>
      </c>
    </row>
    <row r="77" spans="1:20" x14ac:dyDescent="0.25">
      <c r="A77" s="50"/>
      <c r="B77" s="39">
        <v>73</v>
      </c>
      <c r="C77" s="72">
        <v>40402</v>
      </c>
      <c r="D77" s="74">
        <v>0</v>
      </c>
      <c r="E77" s="25">
        <v>4.3051214959999999</v>
      </c>
      <c r="F77" s="75">
        <v>0</v>
      </c>
      <c r="G77" s="75">
        <v>5.0000000000000001E-3</v>
      </c>
      <c r="H77" s="75">
        <v>0</v>
      </c>
      <c r="I77" s="75">
        <v>1.0644884999999999</v>
      </c>
      <c r="J77" s="75">
        <v>4.5827523235948</v>
      </c>
      <c r="K77" s="75">
        <v>2.81278718979874</v>
      </c>
      <c r="L77" s="75">
        <v>87.375</v>
      </c>
      <c r="M77" s="75">
        <v>43.6875</v>
      </c>
      <c r="N77" s="75">
        <v>0.61377682911572695</v>
      </c>
      <c r="O77" s="75">
        <v>0</v>
      </c>
      <c r="P77" s="75">
        <v>0</v>
      </c>
      <c r="Q77" s="75">
        <v>0.58250000000000002</v>
      </c>
      <c r="R77" s="75">
        <v>0</v>
      </c>
      <c r="S77" s="75">
        <v>0</v>
      </c>
      <c r="T77" s="75">
        <v>63.373411967805403</v>
      </c>
    </row>
    <row r="78" spans="1:20" x14ac:dyDescent="0.25">
      <c r="A78" s="61" t="s">
        <v>53</v>
      </c>
      <c r="B78" s="39">
        <v>74</v>
      </c>
      <c r="C78" s="72">
        <v>40403</v>
      </c>
      <c r="D78" s="74">
        <v>1</v>
      </c>
      <c r="E78" s="25">
        <v>4.1703459440000001</v>
      </c>
      <c r="F78" s="75">
        <v>1</v>
      </c>
      <c r="G78" s="75">
        <v>0.01</v>
      </c>
      <c r="H78" s="75">
        <v>0.01</v>
      </c>
      <c r="I78" s="75">
        <v>1.064988</v>
      </c>
      <c r="J78" s="75">
        <v>4.4413683862086701</v>
      </c>
      <c r="K78" s="75">
        <v>3.0321814259315198</v>
      </c>
      <c r="L78" s="75">
        <v>90</v>
      </c>
      <c r="M78" s="75">
        <v>45</v>
      </c>
      <c r="N78" s="75">
        <v>0.59170195627098998</v>
      </c>
      <c r="O78" s="75">
        <v>0.99</v>
      </c>
      <c r="P78" s="75">
        <v>0.99</v>
      </c>
      <c r="Q78" s="75">
        <v>0.6</v>
      </c>
      <c r="R78" s="75">
        <v>0</v>
      </c>
      <c r="S78" s="75">
        <v>0</v>
      </c>
      <c r="T78" s="75">
        <v>65.415593393736998</v>
      </c>
    </row>
    <row r="79" spans="1:20" x14ac:dyDescent="0.25">
      <c r="A79" s="52"/>
      <c r="B79" s="39">
        <v>75</v>
      </c>
      <c r="C79" s="72">
        <v>40404</v>
      </c>
      <c r="D79" s="74">
        <v>14</v>
      </c>
      <c r="E79" s="25">
        <v>4.1057940400000001</v>
      </c>
      <c r="F79" s="75">
        <v>14</v>
      </c>
      <c r="G79" s="75">
        <v>0.01</v>
      </c>
      <c r="H79" s="75">
        <v>0.14000000000000001</v>
      </c>
      <c r="I79" s="75">
        <v>1.0649999999999999</v>
      </c>
      <c r="J79" s="75">
        <v>4.3726706526000001</v>
      </c>
      <c r="K79" s="75">
        <v>4.3726706526000001</v>
      </c>
      <c r="L79" s="75">
        <v>90</v>
      </c>
      <c r="M79" s="75">
        <v>45</v>
      </c>
      <c r="N79" s="75">
        <v>0.54632014680584495</v>
      </c>
      <c r="O79" s="75">
        <v>13.86</v>
      </c>
      <c r="P79" s="75">
        <v>13.86</v>
      </c>
      <c r="Q79" s="75">
        <v>0.6</v>
      </c>
      <c r="R79" s="75">
        <v>2.3718323368499998</v>
      </c>
      <c r="S79" s="75">
        <v>0</v>
      </c>
      <c r="T79" s="75">
        <v>58.300096383186997</v>
      </c>
    </row>
    <row r="80" spans="1:20" x14ac:dyDescent="0.25">
      <c r="A80" s="52"/>
      <c r="B80" s="39">
        <v>76</v>
      </c>
      <c r="C80" s="72">
        <v>40405</v>
      </c>
      <c r="D80" s="74">
        <v>0</v>
      </c>
      <c r="E80" s="25">
        <v>4.1614446999999997</v>
      </c>
      <c r="F80" s="75">
        <v>0</v>
      </c>
      <c r="G80" s="75">
        <v>1.4999999999999999E-2</v>
      </c>
      <c r="H80" s="75">
        <v>0</v>
      </c>
      <c r="I80" s="75">
        <v>1.0649999999999999</v>
      </c>
      <c r="J80" s="75">
        <v>4.4319386055000001</v>
      </c>
      <c r="K80" s="75">
        <v>3.8230583403299399</v>
      </c>
      <c r="L80" s="75">
        <v>90</v>
      </c>
      <c r="M80" s="75">
        <v>45</v>
      </c>
      <c r="N80" s="75">
        <v>0.70444230259584595</v>
      </c>
      <c r="O80" s="75">
        <v>0</v>
      </c>
      <c r="P80" s="75">
        <v>2.3718323368499998</v>
      </c>
      <c r="Q80" s="75">
        <v>0.6</v>
      </c>
      <c r="R80" s="75">
        <v>0</v>
      </c>
      <c r="S80" s="75">
        <v>0</v>
      </c>
      <c r="T80" s="75">
        <v>59.751322386666899</v>
      </c>
    </row>
    <row r="81" spans="1:20" x14ac:dyDescent="0.25">
      <c r="A81" s="52"/>
      <c r="B81" s="39">
        <v>77</v>
      </c>
      <c r="C81" s="72">
        <v>40406</v>
      </c>
      <c r="D81" s="74">
        <v>0</v>
      </c>
      <c r="E81" s="25">
        <v>4.2569509380000001</v>
      </c>
      <c r="F81" s="75">
        <v>0</v>
      </c>
      <c r="G81" s="75">
        <v>1.4999999999999999E-2</v>
      </c>
      <c r="H81" s="75">
        <v>0</v>
      </c>
      <c r="I81" s="75">
        <v>1.0649999999999999</v>
      </c>
      <c r="J81" s="75">
        <v>4.5336527489699998</v>
      </c>
      <c r="K81" s="75">
        <v>3.04748889809767</v>
      </c>
      <c r="L81" s="75">
        <v>90</v>
      </c>
      <c r="M81" s="75">
        <v>45</v>
      </c>
      <c r="N81" s="75">
        <v>0.67219283585184697</v>
      </c>
      <c r="O81" s="75">
        <v>0</v>
      </c>
      <c r="P81" s="75">
        <v>0</v>
      </c>
      <c r="Q81" s="75">
        <v>0.6</v>
      </c>
      <c r="R81" s="75">
        <v>0</v>
      </c>
      <c r="S81" s="75">
        <v>0</v>
      </c>
      <c r="T81" s="75">
        <v>62.798811284764597</v>
      </c>
    </row>
    <row r="82" spans="1:20" x14ac:dyDescent="0.25">
      <c r="A82" s="52"/>
      <c r="B82" s="39">
        <v>78</v>
      </c>
      <c r="C82" s="72">
        <v>40407</v>
      </c>
      <c r="D82" s="74">
        <v>2</v>
      </c>
      <c r="E82" s="25">
        <v>4.260462038</v>
      </c>
      <c r="F82" s="75">
        <v>2</v>
      </c>
      <c r="G82" s="75">
        <v>0.01</v>
      </c>
      <c r="H82" s="75">
        <v>0.02</v>
      </c>
      <c r="I82" s="75">
        <v>1.0649999999999999</v>
      </c>
      <c r="J82" s="75">
        <v>4.5373920704700001</v>
      </c>
      <c r="K82" s="75">
        <v>3.52586898506003</v>
      </c>
      <c r="L82" s="75">
        <v>90</v>
      </c>
      <c r="M82" s="75">
        <v>45</v>
      </c>
      <c r="N82" s="75">
        <v>0.60447086033856501</v>
      </c>
      <c r="O82" s="75">
        <v>1.98</v>
      </c>
      <c r="P82" s="75">
        <v>1.98</v>
      </c>
      <c r="Q82" s="75">
        <v>0.6</v>
      </c>
      <c r="R82" s="75">
        <v>0</v>
      </c>
      <c r="S82" s="75">
        <v>0</v>
      </c>
      <c r="T82" s="75">
        <v>64.344680269824593</v>
      </c>
    </row>
    <row r="83" spans="1:20" x14ac:dyDescent="0.25">
      <c r="A83" s="52"/>
      <c r="B83" s="39">
        <v>79</v>
      </c>
      <c r="C83" s="72">
        <v>40408</v>
      </c>
      <c r="D83" s="74">
        <v>0</v>
      </c>
      <c r="E83" s="25">
        <v>4.2584187399999998</v>
      </c>
      <c r="F83" s="75">
        <v>0</v>
      </c>
      <c r="G83" s="75">
        <v>5.0000000000000001E-3</v>
      </c>
      <c r="H83" s="75">
        <v>0</v>
      </c>
      <c r="I83" s="75">
        <v>1.0649999999999999</v>
      </c>
      <c r="J83" s="75">
        <v>4.5352159581000002</v>
      </c>
      <c r="K83" s="75">
        <v>2.5856092322322102</v>
      </c>
      <c r="L83" s="75">
        <v>90</v>
      </c>
      <c r="M83" s="75">
        <v>45</v>
      </c>
      <c r="N83" s="75">
        <v>0.57011821622612002</v>
      </c>
      <c r="O83" s="75">
        <v>0</v>
      </c>
      <c r="P83" s="75">
        <v>0</v>
      </c>
      <c r="Q83" s="75">
        <v>0.6</v>
      </c>
      <c r="R83" s="75">
        <v>0</v>
      </c>
      <c r="S83" s="75">
        <v>0</v>
      </c>
      <c r="T83" s="75">
        <v>66.930289502056795</v>
      </c>
    </row>
    <row r="84" spans="1:20" x14ac:dyDescent="0.25">
      <c r="A84" s="52"/>
      <c r="B84" s="39">
        <v>80</v>
      </c>
      <c r="C84" s="72">
        <v>40409</v>
      </c>
      <c r="D84" s="74">
        <v>53</v>
      </c>
      <c r="E84" s="25">
        <v>4.2559523019999999</v>
      </c>
      <c r="F84" s="75">
        <v>53</v>
      </c>
      <c r="G84" s="75">
        <v>4.4999999999999998E-2</v>
      </c>
      <c r="H84" s="75">
        <v>2.3849999999999998</v>
      </c>
      <c r="I84" s="75">
        <v>1.0649999999999999</v>
      </c>
      <c r="J84" s="75">
        <v>4.5325892016299996</v>
      </c>
      <c r="K84" s="75">
        <v>4.5325892016299996</v>
      </c>
      <c r="L84" s="75">
        <v>90</v>
      </c>
      <c r="M84" s="75">
        <v>45</v>
      </c>
      <c r="N84" s="75">
        <v>0.512660233287627</v>
      </c>
      <c r="O84" s="75">
        <v>50.615000000000002</v>
      </c>
      <c r="P84" s="75">
        <v>50.615000000000002</v>
      </c>
      <c r="Q84" s="75">
        <v>0.6</v>
      </c>
      <c r="R84" s="75">
        <v>11.5206026995925</v>
      </c>
      <c r="S84" s="75">
        <v>0</v>
      </c>
      <c r="T84" s="75">
        <v>32.368481403279297</v>
      </c>
    </row>
    <row r="85" spans="1:20" x14ac:dyDescent="0.25">
      <c r="A85" s="52"/>
      <c r="B85" s="39">
        <v>81</v>
      </c>
      <c r="C85" s="72">
        <v>40410</v>
      </c>
      <c r="D85" s="74">
        <v>16</v>
      </c>
      <c r="E85" s="25">
        <v>4.1389406270000002</v>
      </c>
      <c r="F85" s="75">
        <v>16</v>
      </c>
      <c r="G85" s="75">
        <v>2.2499999999999999E-2</v>
      </c>
      <c r="H85" s="75">
        <v>0.36</v>
      </c>
      <c r="I85" s="75">
        <v>1.0649999999999999</v>
      </c>
      <c r="J85" s="75">
        <v>4.4079717677549999</v>
      </c>
      <c r="K85" s="75">
        <v>4.4079717677549999</v>
      </c>
      <c r="L85" s="75">
        <v>90</v>
      </c>
      <c r="M85" s="75">
        <v>45</v>
      </c>
      <c r="N85" s="75">
        <v>1</v>
      </c>
      <c r="O85" s="75">
        <v>15.64</v>
      </c>
      <c r="P85" s="75">
        <v>27.160602699592499</v>
      </c>
      <c r="Q85" s="75">
        <v>0.6</v>
      </c>
      <c r="R85" s="75">
        <v>5.6881577329593798</v>
      </c>
      <c r="S85" s="75">
        <v>0</v>
      </c>
      <c r="T85" s="75">
        <v>15.3040082044012</v>
      </c>
    </row>
    <row r="86" spans="1:20" x14ac:dyDescent="0.25">
      <c r="A86" s="52"/>
      <c r="B86" s="39">
        <v>82</v>
      </c>
      <c r="C86" s="72">
        <v>40411</v>
      </c>
      <c r="D86" s="74">
        <v>29</v>
      </c>
      <c r="E86" s="25">
        <v>4.0552419039999998</v>
      </c>
      <c r="F86" s="75">
        <v>29</v>
      </c>
      <c r="G86" s="75">
        <v>6.5000000000000002E-2</v>
      </c>
      <c r="H86" s="75">
        <v>1.885</v>
      </c>
      <c r="I86" s="75">
        <v>1.0649999999999999</v>
      </c>
      <c r="J86" s="75">
        <v>4.31883262776</v>
      </c>
      <c r="K86" s="75">
        <v>4.31883262776</v>
      </c>
      <c r="L86" s="75">
        <v>90</v>
      </c>
      <c r="M86" s="75">
        <v>45</v>
      </c>
      <c r="N86" s="75">
        <v>1</v>
      </c>
      <c r="O86" s="75">
        <v>27.114999999999998</v>
      </c>
      <c r="P86" s="75">
        <v>32.803157732959399</v>
      </c>
      <c r="Q86" s="75">
        <v>0.6</v>
      </c>
      <c r="R86" s="75">
        <v>7.1210812762998401</v>
      </c>
      <c r="S86" s="75">
        <v>6.0592356244983696</v>
      </c>
      <c r="T86" s="75">
        <v>0</v>
      </c>
    </row>
    <row r="87" spans="1:20" x14ac:dyDescent="0.25">
      <c r="A87" s="52"/>
      <c r="B87" s="39">
        <v>83</v>
      </c>
      <c r="C87" s="72">
        <v>40412</v>
      </c>
      <c r="D87" s="74">
        <v>105</v>
      </c>
      <c r="E87" s="25">
        <v>4.0034813500000004</v>
      </c>
      <c r="F87" s="75">
        <v>105</v>
      </c>
      <c r="G87" s="75">
        <v>0.34</v>
      </c>
      <c r="H87" s="75">
        <v>35.700000000000003</v>
      </c>
      <c r="I87" s="75">
        <v>1.0649999999999999</v>
      </c>
      <c r="J87" s="75">
        <v>4.2637076377499996</v>
      </c>
      <c r="K87" s="75">
        <v>4.2637076377499996</v>
      </c>
      <c r="L87" s="75">
        <v>90</v>
      </c>
      <c r="M87" s="75">
        <v>45</v>
      </c>
      <c r="N87" s="75">
        <v>1</v>
      </c>
      <c r="O87" s="75">
        <v>69.3</v>
      </c>
      <c r="P87" s="75">
        <v>76.421081276299802</v>
      </c>
      <c r="Q87" s="75">
        <v>0.6</v>
      </c>
      <c r="R87" s="75">
        <v>18.0393434096375</v>
      </c>
      <c r="S87" s="75">
        <v>54.118030228912403</v>
      </c>
      <c r="T87" s="75">
        <v>0</v>
      </c>
    </row>
    <row r="88" spans="1:20" x14ac:dyDescent="0.25">
      <c r="A88" s="52"/>
      <c r="B88" s="39">
        <v>84</v>
      </c>
      <c r="C88" s="72">
        <v>40413</v>
      </c>
      <c r="D88" s="74">
        <v>0</v>
      </c>
      <c r="E88" s="25">
        <v>4.0784604350000002</v>
      </c>
      <c r="F88" s="75">
        <v>0</v>
      </c>
      <c r="G88" s="75">
        <v>0.06</v>
      </c>
      <c r="H88" s="75">
        <v>0</v>
      </c>
      <c r="I88" s="75">
        <v>1.0649999999999999</v>
      </c>
      <c r="J88" s="75">
        <v>4.3435603632750004</v>
      </c>
      <c r="K88" s="75">
        <v>4.3435603632750004</v>
      </c>
      <c r="L88" s="75">
        <v>90</v>
      </c>
      <c r="M88" s="75">
        <v>45</v>
      </c>
      <c r="N88" s="75">
        <v>1</v>
      </c>
      <c r="O88" s="75">
        <v>0</v>
      </c>
      <c r="P88" s="75">
        <v>18.0393434096375</v>
      </c>
      <c r="Q88" s="75">
        <v>0.6</v>
      </c>
      <c r="R88" s="75">
        <v>3.4239457615906201</v>
      </c>
      <c r="S88" s="75">
        <v>10.2718372847718</v>
      </c>
      <c r="T88" s="75">
        <v>0</v>
      </c>
    </row>
    <row r="89" spans="1:20" x14ac:dyDescent="0.25">
      <c r="A89" s="52"/>
      <c r="B89" s="39">
        <v>85</v>
      </c>
      <c r="C89" s="72">
        <v>40414</v>
      </c>
      <c r="D89" s="74">
        <v>0</v>
      </c>
      <c r="E89" s="25">
        <v>4.1531357829999997</v>
      </c>
      <c r="F89" s="75">
        <v>0</v>
      </c>
      <c r="G89" s="75">
        <v>0.06</v>
      </c>
      <c r="H89" s="75">
        <v>0</v>
      </c>
      <c r="I89" s="75">
        <v>1.0649999999999999</v>
      </c>
      <c r="J89" s="75">
        <v>4.4230896088950002</v>
      </c>
      <c r="K89" s="75">
        <v>4.4230896088950002</v>
      </c>
      <c r="L89" s="75">
        <v>90</v>
      </c>
      <c r="M89" s="75">
        <v>45</v>
      </c>
      <c r="N89" s="75">
        <v>1</v>
      </c>
      <c r="O89" s="75">
        <v>0</v>
      </c>
      <c r="P89" s="75">
        <v>3.4239457615906201</v>
      </c>
      <c r="Q89" s="75">
        <v>0.6</v>
      </c>
      <c r="R89" s="75">
        <v>0</v>
      </c>
      <c r="S89" s="75">
        <v>0</v>
      </c>
      <c r="T89" s="75">
        <v>0.99914384730438399</v>
      </c>
    </row>
    <row r="90" spans="1:20" x14ac:dyDescent="0.25">
      <c r="A90" s="52"/>
      <c r="B90" s="39">
        <v>86</v>
      </c>
      <c r="C90" s="72">
        <v>40415</v>
      </c>
      <c r="D90" s="74">
        <v>0</v>
      </c>
      <c r="E90" s="25">
        <v>4.2612142070000001</v>
      </c>
      <c r="F90" s="75">
        <v>0</v>
      </c>
      <c r="G90" s="75">
        <v>0.05</v>
      </c>
      <c r="H90" s="75">
        <v>0</v>
      </c>
      <c r="I90" s="75">
        <v>1.0649999999999999</v>
      </c>
      <c r="J90" s="75">
        <v>4.5381931304550003</v>
      </c>
      <c r="K90" s="75">
        <v>4.5381931304550003</v>
      </c>
      <c r="L90" s="75">
        <v>90</v>
      </c>
      <c r="M90" s="75">
        <v>45</v>
      </c>
      <c r="N90" s="75">
        <v>1</v>
      </c>
      <c r="O90" s="75">
        <v>0</v>
      </c>
      <c r="P90" s="75">
        <v>0</v>
      </c>
      <c r="Q90" s="75">
        <v>0.6</v>
      </c>
      <c r="R90" s="75">
        <v>0</v>
      </c>
      <c r="S90" s="75">
        <v>0</v>
      </c>
      <c r="T90" s="75">
        <v>5.5373369777593799</v>
      </c>
    </row>
    <row r="91" spans="1:20" x14ac:dyDescent="0.25">
      <c r="A91" s="52"/>
      <c r="B91" s="39">
        <v>87</v>
      </c>
      <c r="C91" s="72">
        <v>40416</v>
      </c>
      <c r="D91" s="74">
        <v>0</v>
      </c>
      <c r="E91" s="25">
        <v>4.3317955599999998</v>
      </c>
      <c r="F91" s="75">
        <v>0</v>
      </c>
      <c r="G91" s="75">
        <v>0.05</v>
      </c>
      <c r="H91" s="75">
        <v>0</v>
      </c>
      <c r="I91" s="75">
        <v>1.0649999999999999</v>
      </c>
      <c r="J91" s="75">
        <v>4.6133622713999998</v>
      </c>
      <c r="K91" s="75">
        <v>4.6133622713999998</v>
      </c>
      <c r="L91" s="75">
        <v>90</v>
      </c>
      <c r="M91" s="75">
        <v>45</v>
      </c>
      <c r="N91" s="75">
        <v>1</v>
      </c>
      <c r="O91" s="75">
        <v>0</v>
      </c>
      <c r="P91" s="75">
        <v>0</v>
      </c>
      <c r="Q91" s="75">
        <v>0.6</v>
      </c>
      <c r="R91" s="75">
        <v>0</v>
      </c>
      <c r="S91" s="75">
        <v>0</v>
      </c>
      <c r="T91" s="75">
        <v>10.1506992491594</v>
      </c>
    </row>
    <row r="92" spans="1:20" x14ac:dyDescent="0.25">
      <c r="A92" s="52"/>
      <c r="B92" s="39">
        <v>88</v>
      </c>
      <c r="C92" s="72">
        <v>40417</v>
      </c>
      <c r="D92" s="74">
        <v>0</v>
      </c>
      <c r="E92" s="25">
        <v>4.475192045</v>
      </c>
      <c r="F92" s="75">
        <v>0</v>
      </c>
      <c r="G92" s="75">
        <v>0.05</v>
      </c>
      <c r="H92" s="75">
        <v>0</v>
      </c>
      <c r="I92" s="75">
        <v>1.0649999999999999</v>
      </c>
      <c r="J92" s="75">
        <v>4.7660795279250001</v>
      </c>
      <c r="K92" s="75">
        <v>4.7660795279250001</v>
      </c>
      <c r="L92" s="75">
        <v>90</v>
      </c>
      <c r="M92" s="75">
        <v>45</v>
      </c>
      <c r="N92" s="75">
        <v>1</v>
      </c>
      <c r="O92" s="75">
        <v>0</v>
      </c>
      <c r="P92" s="75">
        <v>0</v>
      </c>
      <c r="Q92" s="75">
        <v>0.6</v>
      </c>
      <c r="R92" s="75">
        <v>0</v>
      </c>
      <c r="S92" s="75">
        <v>0</v>
      </c>
      <c r="T92" s="75">
        <v>14.916778777084399</v>
      </c>
    </row>
    <row r="93" spans="1:20" x14ac:dyDescent="0.25">
      <c r="A93" s="52"/>
      <c r="B93" s="39">
        <v>89</v>
      </c>
      <c r="C93" s="72">
        <v>40418</v>
      </c>
      <c r="D93" s="74">
        <v>5</v>
      </c>
      <c r="E93" s="25">
        <v>4.5565988170000002</v>
      </c>
      <c r="F93" s="75">
        <v>5</v>
      </c>
      <c r="G93" s="75">
        <v>6.5000000000000002E-2</v>
      </c>
      <c r="H93" s="75">
        <v>0.32500000000000001</v>
      </c>
      <c r="I93" s="75">
        <v>1.0649999999999999</v>
      </c>
      <c r="J93" s="75">
        <v>4.8527777401050001</v>
      </c>
      <c r="K93" s="75">
        <v>4.8527777401050001</v>
      </c>
      <c r="L93" s="75">
        <v>90</v>
      </c>
      <c r="M93" s="75">
        <v>45</v>
      </c>
      <c r="N93" s="75">
        <v>1</v>
      </c>
      <c r="O93" s="75">
        <v>4.6749999999999998</v>
      </c>
      <c r="P93" s="75">
        <v>4.6749999999999998</v>
      </c>
      <c r="Q93" s="75">
        <v>0.6</v>
      </c>
      <c r="R93" s="75">
        <v>0</v>
      </c>
      <c r="S93" s="75">
        <v>0</v>
      </c>
      <c r="T93" s="75">
        <v>15.0945565171894</v>
      </c>
    </row>
    <row r="94" spans="1:20" x14ac:dyDescent="0.25">
      <c r="A94" s="52"/>
      <c r="B94" s="39">
        <v>90</v>
      </c>
      <c r="C94" s="72">
        <v>40419</v>
      </c>
      <c r="D94" s="74">
        <v>0</v>
      </c>
      <c r="E94" s="25">
        <v>4.6296085009999999</v>
      </c>
      <c r="F94" s="75">
        <v>0</v>
      </c>
      <c r="G94" s="75">
        <v>0.03</v>
      </c>
      <c r="H94" s="75">
        <v>0</v>
      </c>
      <c r="I94" s="75">
        <v>1.0649999999999999</v>
      </c>
      <c r="J94" s="75">
        <v>4.930533053565</v>
      </c>
      <c r="K94" s="75">
        <v>4.930533053565</v>
      </c>
      <c r="L94" s="75">
        <v>90</v>
      </c>
      <c r="M94" s="75">
        <v>45</v>
      </c>
      <c r="N94" s="75">
        <v>1</v>
      </c>
      <c r="O94" s="75">
        <v>0</v>
      </c>
      <c r="P94" s="75">
        <v>0</v>
      </c>
      <c r="Q94" s="75">
        <v>0.6</v>
      </c>
      <c r="R94" s="75">
        <v>0</v>
      </c>
      <c r="S94" s="75">
        <v>0</v>
      </c>
      <c r="T94" s="75">
        <v>20.0250895707544</v>
      </c>
    </row>
    <row r="95" spans="1:20" x14ac:dyDescent="0.25">
      <c r="A95" s="52"/>
      <c r="B95" s="39">
        <v>91</v>
      </c>
      <c r="C95" s="72">
        <v>40420</v>
      </c>
      <c r="D95" s="74">
        <v>0</v>
      </c>
      <c r="E95" s="25">
        <v>4.6550571420000004</v>
      </c>
      <c r="F95" s="75">
        <v>0</v>
      </c>
      <c r="G95" s="75">
        <v>0.03</v>
      </c>
      <c r="H95" s="75">
        <v>0</v>
      </c>
      <c r="I95" s="75">
        <v>1.0649999999999999</v>
      </c>
      <c r="J95" s="75">
        <v>4.9576358562299996</v>
      </c>
      <c r="K95" s="75">
        <v>4.9576358562299996</v>
      </c>
      <c r="L95" s="75">
        <v>90</v>
      </c>
      <c r="M95" s="75">
        <v>45</v>
      </c>
      <c r="N95" s="75">
        <v>1</v>
      </c>
      <c r="O95" s="75">
        <v>0</v>
      </c>
      <c r="P95" s="75">
        <v>0</v>
      </c>
      <c r="Q95" s="75">
        <v>0.6</v>
      </c>
      <c r="R95" s="75">
        <v>0</v>
      </c>
      <c r="S95" s="75">
        <v>0</v>
      </c>
      <c r="T95" s="75">
        <v>24.982725426984398</v>
      </c>
    </row>
    <row r="96" spans="1:20" x14ac:dyDescent="0.25">
      <c r="A96" s="52"/>
      <c r="B96" s="39">
        <v>92</v>
      </c>
      <c r="C96" s="72">
        <v>40421</v>
      </c>
      <c r="D96" s="74">
        <v>0</v>
      </c>
      <c r="E96" s="25">
        <v>4.647333809</v>
      </c>
      <c r="F96" s="75">
        <v>0</v>
      </c>
      <c r="G96" s="75">
        <v>0.03</v>
      </c>
      <c r="H96" s="75">
        <v>0</v>
      </c>
      <c r="I96" s="75">
        <v>1.0649999999999999</v>
      </c>
      <c r="J96" s="75">
        <v>4.949410506585</v>
      </c>
      <c r="K96" s="75">
        <v>4.949410506585</v>
      </c>
      <c r="L96" s="75">
        <v>90</v>
      </c>
      <c r="M96" s="75">
        <v>45</v>
      </c>
      <c r="N96" s="75">
        <v>1</v>
      </c>
      <c r="O96" s="75">
        <v>0</v>
      </c>
      <c r="P96" s="75">
        <v>0</v>
      </c>
      <c r="Q96" s="75">
        <v>0.6</v>
      </c>
      <c r="R96" s="75">
        <v>0</v>
      </c>
      <c r="S96" s="75">
        <v>0</v>
      </c>
      <c r="T96" s="75">
        <v>29.932135933569398</v>
      </c>
    </row>
    <row r="97" spans="1:20" x14ac:dyDescent="0.25">
      <c r="A97" s="52"/>
      <c r="B97" s="39">
        <v>93</v>
      </c>
      <c r="C97" s="72">
        <v>40422</v>
      </c>
      <c r="D97" s="74">
        <v>0</v>
      </c>
      <c r="E97" s="25">
        <v>4.5180948069999998</v>
      </c>
      <c r="F97" s="75">
        <v>0</v>
      </c>
      <c r="G97" s="75">
        <v>0.03</v>
      </c>
      <c r="H97" s="75">
        <v>0</v>
      </c>
      <c r="I97" s="75">
        <v>1.0649999999999999</v>
      </c>
      <c r="J97" s="75">
        <v>4.8117709694549999</v>
      </c>
      <c r="K97" s="75">
        <v>4.8117709694549999</v>
      </c>
      <c r="L97" s="75">
        <v>90</v>
      </c>
      <c r="M97" s="75">
        <v>45</v>
      </c>
      <c r="N97" s="75">
        <v>1</v>
      </c>
      <c r="O97" s="75">
        <v>0</v>
      </c>
      <c r="P97" s="75">
        <v>0</v>
      </c>
      <c r="Q97" s="75">
        <v>0.6</v>
      </c>
      <c r="R97" s="75">
        <v>0</v>
      </c>
      <c r="S97" s="75">
        <v>0</v>
      </c>
      <c r="T97" s="75">
        <v>34.743906903024403</v>
      </c>
    </row>
    <row r="98" spans="1:20" x14ac:dyDescent="0.25">
      <c r="A98" s="52"/>
      <c r="B98" s="39">
        <v>94</v>
      </c>
      <c r="C98" s="72">
        <v>40423</v>
      </c>
      <c r="D98" s="74">
        <v>7</v>
      </c>
      <c r="E98" s="25">
        <v>4.3674469260000004</v>
      </c>
      <c r="F98" s="75">
        <v>7</v>
      </c>
      <c r="G98" s="75">
        <v>2.2499999999999999E-2</v>
      </c>
      <c r="H98" s="75">
        <v>0.1575</v>
      </c>
      <c r="I98" s="75">
        <v>1.0649999999999999</v>
      </c>
      <c r="J98" s="75">
        <v>4.6513309761899997</v>
      </c>
      <c r="K98" s="75">
        <v>4.6513309761899997</v>
      </c>
      <c r="L98" s="75">
        <v>90</v>
      </c>
      <c r="M98" s="75">
        <v>45</v>
      </c>
      <c r="N98" s="75">
        <v>1</v>
      </c>
      <c r="O98" s="75">
        <v>6.8425000000000002</v>
      </c>
      <c r="P98" s="75">
        <v>6.8425000000000002</v>
      </c>
      <c r="Q98" s="75">
        <v>0.6</v>
      </c>
      <c r="R98" s="75">
        <v>0.54779225595250003</v>
      </c>
      <c r="S98" s="75">
        <v>0</v>
      </c>
      <c r="T98" s="75">
        <v>33.100530135166899</v>
      </c>
    </row>
    <row r="99" spans="1:20" x14ac:dyDescent="0.25">
      <c r="A99" s="52"/>
      <c r="B99" s="39">
        <v>95</v>
      </c>
      <c r="C99" s="72">
        <v>40424</v>
      </c>
      <c r="D99" s="74">
        <v>3</v>
      </c>
      <c r="E99" s="25">
        <v>4.2210012150000003</v>
      </c>
      <c r="F99" s="75">
        <v>3</v>
      </c>
      <c r="G99" s="75">
        <v>2.2499999999999999E-2</v>
      </c>
      <c r="H99" s="75">
        <v>6.7500000000000004E-2</v>
      </c>
      <c r="I99" s="75">
        <v>1.0649999999999999</v>
      </c>
      <c r="J99" s="75">
        <v>4.4953662939749996</v>
      </c>
      <c r="K99" s="75">
        <v>4.4953662939749996</v>
      </c>
      <c r="L99" s="75">
        <v>90</v>
      </c>
      <c r="M99" s="75">
        <v>45</v>
      </c>
      <c r="N99" s="75">
        <v>1</v>
      </c>
      <c r="O99" s="75">
        <v>2.9325000000000001</v>
      </c>
      <c r="P99" s="75">
        <v>3.4802922559525</v>
      </c>
      <c r="Q99" s="75">
        <v>0.6</v>
      </c>
      <c r="R99" s="75">
        <v>0</v>
      </c>
      <c r="S99" s="75">
        <v>0</v>
      </c>
      <c r="T99" s="75">
        <v>34.115604173189404</v>
      </c>
    </row>
    <row r="100" spans="1:20" x14ac:dyDescent="0.25">
      <c r="A100" s="52"/>
      <c r="B100" s="39">
        <v>96</v>
      </c>
      <c r="C100" s="72">
        <v>40425</v>
      </c>
      <c r="D100" s="74">
        <v>2</v>
      </c>
      <c r="E100" s="25">
        <v>4.0856529129999997</v>
      </c>
      <c r="F100" s="75">
        <v>2</v>
      </c>
      <c r="G100" s="75">
        <v>2.2499999999999999E-2</v>
      </c>
      <c r="H100" s="75">
        <v>4.4999999999999998E-2</v>
      </c>
      <c r="I100" s="75">
        <v>1.0649999999999999</v>
      </c>
      <c r="J100" s="75">
        <v>4.3512203523449999</v>
      </c>
      <c r="K100" s="75">
        <v>4.3512203523449999</v>
      </c>
      <c r="L100" s="75">
        <v>90</v>
      </c>
      <c r="M100" s="75">
        <v>45</v>
      </c>
      <c r="N100" s="75">
        <v>1</v>
      </c>
      <c r="O100" s="75">
        <v>1.9550000000000001</v>
      </c>
      <c r="P100" s="75">
        <v>1.9550000000000001</v>
      </c>
      <c r="Q100" s="75">
        <v>0.6</v>
      </c>
      <c r="R100" s="75">
        <v>0</v>
      </c>
      <c r="S100" s="75">
        <v>0</v>
      </c>
      <c r="T100" s="75">
        <v>36.511824525534401</v>
      </c>
    </row>
    <row r="101" spans="1:20" x14ac:dyDescent="0.25">
      <c r="A101" s="52"/>
      <c r="B101" s="39">
        <v>97</v>
      </c>
      <c r="C101" s="72">
        <v>40426</v>
      </c>
      <c r="D101" s="74">
        <v>4</v>
      </c>
      <c r="E101" s="25">
        <v>3.9468894099999998</v>
      </c>
      <c r="F101" s="75">
        <v>4</v>
      </c>
      <c r="G101" s="75">
        <v>2.2499999999999999E-2</v>
      </c>
      <c r="H101" s="75">
        <v>0.09</v>
      </c>
      <c r="I101" s="75">
        <v>1.0649999999999999</v>
      </c>
      <c r="J101" s="75">
        <v>4.2034372216499998</v>
      </c>
      <c r="K101" s="75">
        <v>4.2034372216499998</v>
      </c>
      <c r="L101" s="75">
        <v>90</v>
      </c>
      <c r="M101" s="75">
        <v>45</v>
      </c>
      <c r="N101" s="75">
        <v>1</v>
      </c>
      <c r="O101" s="75">
        <v>3.91</v>
      </c>
      <c r="P101" s="75">
        <v>3.91</v>
      </c>
      <c r="Q101" s="75">
        <v>0.6</v>
      </c>
      <c r="R101" s="75">
        <v>0</v>
      </c>
      <c r="S101" s="75">
        <v>0</v>
      </c>
      <c r="T101" s="75">
        <v>36.805261747184403</v>
      </c>
    </row>
    <row r="102" spans="1:20" x14ac:dyDescent="0.25">
      <c r="A102" s="52"/>
      <c r="B102" s="39">
        <v>98</v>
      </c>
      <c r="C102" s="72">
        <v>40427</v>
      </c>
      <c r="D102" s="74">
        <v>13</v>
      </c>
      <c r="E102" s="25">
        <v>3.937654373</v>
      </c>
      <c r="F102" s="75">
        <v>13</v>
      </c>
      <c r="G102" s="75">
        <v>2.2499999999999999E-2</v>
      </c>
      <c r="H102" s="75">
        <v>0.29249999999999998</v>
      </c>
      <c r="I102" s="75">
        <v>1.0649999999999999</v>
      </c>
      <c r="J102" s="75">
        <v>4.1936019072450001</v>
      </c>
      <c r="K102" s="75">
        <v>4.1936019072450001</v>
      </c>
      <c r="L102" s="75">
        <v>90</v>
      </c>
      <c r="M102" s="75">
        <v>45</v>
      </c>
      <c r="N102" s="75">
        <v>1</v>
      </c>
      <c r="O102" s="75">
        <v>12.7075</v>
      </c>
      <c r="P102" s="75">
        <v>12.7075</v>
      </c>
      <c r="Q102" s="75">
        <v>0.6</v>
      </c>
      <c r="R102" s="75">
        <v>2.1284745231887499</v>
      </c>
      <c r="S102" s="75">
        <v>0</v>
      </c>
      <c r="T102" s="75">
        <v>30.4198381776181</v>
      </c>
    </row>
    <row r="103" spans="1:20" x14ac:dyDescent="0.25">
      <c r="A103" s="52"/>
      <c r="B103" s="39">
        <v>99</v>
      </c>
      <c r="C103" s="72">
        <v>40428</v>
      </c>
      <c r="D103" s="74">
        <v>0</v>
      </c>
      <c r="E103" s="25">
        <v>3.999331653</v>
      </c>
      <c r="F103" s="75">
        <v>0</v>
      </c>
      <c r="G103" s="75">
        <v>1.4999999999999999E-2</v>
      </c>
      <c r="H103" s="75">
        <v>0</v>
      </c>
      <c r="I103" s="75">
        <v>1.0649999999999999</v>
      </c>
      <c r="J103" s="75">
        <v>4.2592882104449998</v>
      </c>
      <c r="K103" s="75">
        <v>4.2592882104449998</v>
      </c>
      <c r="L103" s="75">
        <v>90</v>
      </c>
      <c r="M103" s="75">
        <v>45</v>
      </c>
      <c r="N103" s="75">
        <v>1</v>
      </c>
      <c r="O103" s="75">
        <v>0</v>
      </c>
      <c r="P103" s="75">
        <v>2.1284745231887499</v>
      </c>
      <c r="Q103" s="75">
        <v>0.6</v>
      </c>
      <c r="R103" s="75">
        <v>0</v>
      </c>
      <c r="S103" s="75">
        <v>0</v>
      </c>
      <c r="T103" s="75">
        <v>32.550651864874403</v>
      </c>
    </row>
    <row r="104" spans="1:20" x14ac:dyDescent="0.25">
      <c r="A104" s="52"/>
      <c r="B104" s="39">
        <v>100</v>
      </c>
      <c r="C104" s="72">
        <v>40429</v>
      </c>
      <c r="D104" s="74">
        <v>0</v>
      </c>
      <c r="E104" s="25">
        <v>4.0435185499999999</v>
      </c>
      <c r="F104" s="75">
        <v>0</v>
      </c>
      <c r="G104" s="75">
        <v>1.4999999999999999E-2</v>
      </c>
      <c r="H104" s="75">
        <v>0</v>
      </c>
      <c r="I104" s="75">
        <v>1.0649999999999999</v>
      </c>
      <c r="J104" s="75">
        <v>4.3063472557500004</v>
      </c>
      <c r="K104" s="75">
        <v>4.3063472557500004</v>
      </c>
      <c r="L104" s="75">
        <v>90</v>
      </c>
      <c r="M104" s="75">
        <v>45</v>
      </c>
      <c r="N104" s="75">
        <v>1</v>
      </c>
      <c r="O104" s="75">
        <v>0</v>
      </c>
      <c r="P104" s="75">
        <v>0</v>
      </c>
      <c r="Q104" s="75">
        <v>0.6</v>
      </c>
      <c r="R104" s="75">
        <v>0</v>
      </c>
      <c r="S104" s="75">
        <v>0</v>
      </c>
      <c r="T104" s="75">
        <v>36.856999120624401</v>
      </c>
    </row>
    <row r="105" spans="1:20" x14ac:dyDescent="0.25">
      <c r="A105" s="52"/>
      <c r="B105" s="39">
        <v>101</v>
      </c>
      <c r="C105" s="72">
        <v>40430</v>
      </c>
      <c r="D105" s="74">
        <v>2</v>
      </c>
      <c r="E105" s="25">
        <v>4.0146483860000002</v>
      </c>
      <c r="F105" s="75">
        <v>2</v>
      </c>
      <c r="G105" s="75">
        <v>2.2499999999999999E-2</v>
      </c>
      <c r="H105" s="75">
        <v>4.4999999999999998E-2</v>
      </c>
      <c r="I105" s="75">
        <v>1.0649999999999999</v>
      </c>
      <c r="J105" s="75">
        <v>4.2756005310900003</v>
      </c>
      <c r="K105" s="75">
        <v>4.2756005310900003</v>
      </c>
      <c r="L105" s="75">
        <v>90</v>
      </c>
      <c r="M105" s="75">
        <v>45</v>
      </c>
      <c r="N105" s="75">
        <v>1</v>
      </c>
      <c r="O105" s="75">
        <v>1.9550000000000001</v>
      </c>
      <c r="P105" s="75">
        <v>1.9550000000000001</v>
      </c>
      <c r="Q105" s="75">
        <v>0.6</v>
      </c>
      <c r="R105" s="75">
        <v>0</v>
      </c>
      <c r="S105" s="75">
        <v>0</v>
      </c>
      <c r="T105" s="75">
        <v>39.177599651714402</v>
      </c>
    </row>
    <row r="106" spans="1:20" x14ac:dyDescent="0.25">
      <c r="A106" s="52"/>
      <c r="B106" s="39">
        <v>102</v>
      </c>
      <c r="C106" s="72">
        <v>40431</v>
      </c>
      <c r="D106" s="74">
        <v>0</v>
      </c>
      <c r="E106" s="25">
        <v>4.0556453049999996</v>
      </c>
      <c r="F106" s="75">
        <v>0</v>
      </c>
      <c r="G106" s="75">
        <v>1.4999999999999999E-2</v>
      </c>
      <c r="H106" s="75">
        <v>0</v>
      </c>
      <c r="I106" s="75">
        <v>1.0649999999999999</v>
      </c>
      <c r="J106" s="75">
        <v>4.319262249825</v>
      </c>
      <c r="K106" s="75">
        <v>4.319262249825</v>
      </c>
      <c r="L106" s="75">
        <v>90</v>
      </c>
      <c r="M106" s="75">
        <v>45</v>
      </c>
      <c r="N106" s="75">
        <v>1</v>
      </c>
      <c r="O106" s="75">
        <v>0</v>
      </c>
      <c r="P106" s="75">
        <v>0</v>
      </c>
      <c r="Q106" s="75">
        <v>0.6</v>
      </c>
      <c r="R106" s="75">
        <v>0</v>
      </c>
      <c r="S106" s="75">
        <v>0</v>
      </c>
      <c r="T106" s="75">
        <v>43.496861901539397</v>
      </c>
    </row>
    <row r="107" spans="1:20" x14ac:dyDescent="0.25">
      <c r="A107" s="52"/>
      <c r="B107" s="39">
        <v>103</v>
      </c>
      <c r="C107" s="72">
        <v>40432</v>
      </c>
      <c r="D107" s="74">
        <v>5</v>
      </c>
      <c r="E107" s="25">
        <v>4.057313916</v>
      </c>
      <c r="F107" s="75">
        <v>5</v>
      </c>
      <c r="G107" s="75">
        <v>2.2499999999999999E-2</v>
      </c>
      <c r="H107" s="75">
        <v>0.1125</v>
      </c>
      <c r="I107" s="75">
        <v>1.0649999999999999</v>
      </c>
      <c r="J107" s="75">
        <v>4.3210393205399997</v>
      </c>
      <c r="K107" s="75">
        <v>4.3210393205399997</v>
      </c>
      <c r="L107" s="75">
        <v>90</v>
      </c>
      <c r="M107" s="75">
        <v>45</v>
      </c>
      <c r="N107" s="75">
        <v>1</v>
      </c>
      <c r="O107" s="75">
        <v>4.8875000000000002</v>
      </c>
      <c r="P107" s="75">
        <v>4.8875000000000002</v>
      </c>
      <c r="Q107" s="75">
        <v>0.6</v>
      </c>
      <c r="R107" s="75">
        <v>0.141615169865</v>
      </c>
      <c r="S107" s="75">
        <v>0</v>
      </c>
      <c r="T107" s="75">
        <v>43.072016391944402</v>
      </c>
    </row>
    <row r="108" spans="1:20" x14ac:dyDescent="0.25">
      <c r="A108" s="52"/>
      <c r="B108" s="39">
        <v>104</v>
      </c>
      <c r="C108" s="72">
        <v>40433</v>
      </c>
      <c r="D108" s="74">
        <v>4</v>
      </c>
      <c r="E108" s="25">
        <v>4.0630000590000002</v>
      </c>
      <c r="F108" s="75">
        <v>4</v>
      </c>
      <c r="G108" s="75">
        <v>2.2499999999999999E-2</v>
      </c>
      <c r="H108" s="75">
        <v>0.09</v>
      </c>
      <c r="I108" s="75">
        <v>1.0649999999999999</v>
      </c>
      <c r="J108" s="75">
        <v>4.3270950628350002</v>
      </c>
      <c r="K108" s="75">
        <v>4.3270950628350002</v>
      </c>
      <c r="L108" s="75">
        <v>90</v>
      </c>
      <c r="M108" s="75">
        <v>45</v>
      </c>
      <c r="N108" s="75">
        <v>1</v>
      </c>
      <c r="O108" s="75">
        <v>3.91</v>
      </c>
      <c r="P108" s="75">
        <v>4.0516151698650003</v>
      </c>
      <c r="Q108" s="75">
        <v>0.6</v>
      </c>
      <c r="R108" s="75">
        <v>0</v>
      </c>
      <c r="S108" s="75">
        <v>0</v>
      </c>
      <c r="T108" s="75">
        <v>43.347496284914399</v>
      </c>
    </row>
    <row r="109" spans="1:20" x14ac:dyDescent="0.25">
      <c r="A109" s="52"/>
      <c r="B109" s="39">
        <v>105</v>
      </c>
      <c r="C109" s="72">
        <v>40434</v>
      </c>
      <c r="D109" s="74">
        <v>0</v>
      </c>
      <c r="E109" s="25">
        <v>4.0601447300000002</v>
      </c>
      <c r="F109" s="75">
        <v>0</v>
      </c>
      <c r="G109" s="75">
        <v>1.4999999999999999E-2</v>
      </c>
      <c r="H109" s="75">
        <v>0</v>
      </c>
      <c r="I109" s="75">
        <v>1.0649999999999999</v>
      </c>
      <c r="J109" s="75">
        <v>4.3240541374500001</v>
      </c>
      <c r="K109" s="75">
        <v>4.3240541374500001</v>
      </c>
      <c r="L109" s="75">
        <v>90</v>
      </c>
      <c r="M109" s="75">
        <v>45</v>
      </c>
      <c r="N109" s="75">
        <v>1</v>
      </c>
      <c r="O109" s="75">
        <v>0</v>
      </c>
      <c r="P109" s="75">
        <v>0</v>
      </c>
      <c r="Q109" s="75">
        <v>0.6</v>
      </c>
      <c r="R109" s="75">
        <v>0</v>
      </c>
      <c r="S109" s="75">
        <v>0</v>
      </c>
      <c r="T109" s="75">
        <v>47.671550422364398</v>
      </c>
    </row>
    <row r="110" spans="1:20" x14ac:dyDescent="0.25">
      <c r="A110" s="52"/>
      <c r="B110" s="39">
        <v>106</v>
      </c>
      <c r="C110" s="72">
        <v>40435</v>
      </c>
      <c r="D110" s="74">
        <v>32</v>
      </c>
      <c r="E110" s="25">
        <v>4.149231179</v>
      </c>
      <c r="F110" s="75">
        <v>32</v>
      </c>
      <c r="G110" s="75">
        <v>0.04</v>
      </c>
      <c r="H110" s="75">
        <v>1.28</v>
      </c>
      <c r="I110" s="75">
        <v>1.0649999999999999</v>
      </c>
      <c r="J110" s="75">
        <v>4.4189312056350003</v>
      </c>
      <c r="K110" s="75">
        <v>4.4189312056350003</v>
      </c>
      <c r="L110" s="75">
        <v>90</v>
      </c>
      <c r="M110" s="75">
        <v>45</v>
      </c>
      <c r="N110" s="75">
        <v>0.94063221283634701</v>
      </c>
      <c r="O110" s="75">
        <v>30.72</v>
      </c>
      <c r="P110" s="75">
        <v>30.72</v>
      </c>
      <c r="Q110" s="75">
        <v>0.6</v>
      </c>
      <c r="R110" s="75">
        <v>6.5752671985912503</v>
      </c>
      <c r="S110" s="75">
        <v>0</v>
      </c>
      <c r="T110" s="75">
        <v>27.945748826590599</v>
      </c>
    </row>
    <row r="111" spans="1:20" x14ac:dyDescent="0.25">
      <c r="A111" s="52"/>
      <c r="B111" s="39">
        <v>107</v>
      </c>
      <c r="C111" s="72">
        <v>40436</v>
      </c>
      <c r="D111" s="74">
        <v>7</v>
      </c>
      <c r="E111" s="25">
        <v>4.1988829159999996</v>
      </c>
      <c r="F111" s="75">
        <v>7</v>
      </c>
      <c r="G111" s="75">
        <v>0.04</v>
      </c>
      <c r="H111" s="75">
        <v>0.28000000000000003</v>
      </c>
      <c r="I111" s="75">
        <v>1.0649999999999999</v>
      </c>
      <c r="J111" s="75">
        <v>4.47181030554</v>
      </c>
      <c r="K111" s="75">
        <v>4.47181030554</v>
      </c>
      <c r="L111" s="75">
        <v>90</v>
      </c>
      <c r="M111" s="75">
        <v>45</v>
      </c>
      <c r="N111" s="75">
        <v>1</v>
      </c>
      <c r="O111" s="75">
        <v>6.72</v>
      </c>
      <c r="P111" s="75">
        <v>13.295267198591301</v>
      </c>
      <c r="Q111" s="75">
        <v>0.6</v>
      </c>
      <c r="R111" s="75">
        <v>2.2058642232628101</v>
      </c>
      <c r="S111" s="75">
        <v>0</v>
      </c>
      <c r="T111" s="75">
        <v>21.328156156802201</v>
      </c>
    </row>
    <row r="112" spans="1:20" x14ac:dyDescent="0.25">
      <c r="A112" s="52"/>
      <c r="B112" s="39">
        <v>108</v>
      </c>
      <c r="C112" s="72">
        <v>40437</v>
      </c>
      <c r="D112" s="74">
        <v>0</v>
      </c>
      <c r="E112" s="25">
        <v>4.2350359659999999</v>
      </c>
      <c r="F112" s="75">
        <v>0</v>
      </c>
      <c r="G112" s="75">
        <v>0.03</v>
      </c>
      <c r="H112" s="75">
        <v>0</v>
      </c>
      <c r="I112" s="75">
        <v>1.0649999999999999</v>
      </c>
      <c r="J112" s="75">
        <v>4.5103133037900003</v>
      </c>
      <c r="K112" s="75">
        <v>4.5103133037900003</v>
      </c>
      <c r="L112" s="75">
        <v>90</v>
      </c>
      <c r="M112" s="75">
        <v>45</v>
      </c>
      <c r="N112" s="75">
        <v>1</v>
      </c>
      <c r="O112" s="75">
        <v>0</v>
      </c>
      <c r="P112" s="75">
        <v>2.2058642232628101</v>
      </c>
      <c r="Q112" s="75">
        <v>0.6</v>
      </c>
      <c r="R112" s="75">
        <v>0</v>
      </c>
      <c r="S112" s="75">
        <v>0</v>
      </c>
      <c r="T112" s="75">
        <v>23.6326052373294</v>
      </c>
    </row>
    <row r="113" spans="1:20" x14ac:dyDescent="0.25">
      <c r="A113" s="52"/>
      <c r="B113" s="39">
        <v>109</v>
      </c>
      <c r="C113" s="72">
        <v>40438</v>
      </c>
      <c r="D113" s="74">
        <v>0</v>
      </c>
      <c r="E113" s="25">
        <v>4.2448487659999996</v>
      </c>
      <c r="F113" s="75">
        <v>0</v>
      </c>
      <c r="G113" s="75">
        <v>0.03</v>
      </c>
      <c r="H113" s="75">
        <v>0</v>
      </c>
      <c r="I113" s="75">
        <v>1.0649999999999999</v>
      </c>
      <c r="J113" s="75">
        <v>4.5207639357899998</v>
      </c>
      <c r="K113" s="75">
        <v>4.5207639357899998</v>
      </c>
      <c r="L113" s="75">
        <v>90</v>
      </c>
      <c r="M113" s="75">
        <v>45</v>
      </c>
      <c r="N113" s="75">
        <v>1</v>
      </c>
      <c r="O113" s="75">
        <v>0</v>
      </c>
      <c r="P113" s="75">
        <v>0</v>
      </c>
      <c r="Q113" s="75">
        <v>0.6</v>
      </c>
      <c r="R113" s="75">
        <v>0</v>
      </c>
      <c r="S113" s="75">
        <v>0</v>
      </c>
      <c r="T113" s="75">
        <v>28.153369173119401</v>
      </c>
    </row>
    <row r="114" spans="1:20" x14ac:dyDescent="0.25">
      <c r="A114" s="52"/>
      <c r="B114" s="39">
        <v>110</v>
      </c>
      <c r="C114" s="72">
        <v>40439</v>
      </c>
      <c r="D114" s="74">
        <v>0</v>
      </c>
      <c r="E114" s="25">
        <v>4.2817531799999999</v>
      </c>
      <c r="F114" s="75">
        <v>0</v>
      </c>
      <c r="G114" s="75">
        <v>0.03</v>
      </c>
      <c r="H114" s="75">
        <v>0</v>
      </c>
      <c r="I114" s="75">
        <v>1.0649999999999999</v>
      </c>
      <c r="J114" s="75">
        <v>4.5600671366999999</v>
      </c>
      <c r="K114" s="75">
        <v>4.5600671366999999</v>
      </c>
      <c r="L114" s="75">
        <v>90</v>
      </c>
      <c r="M114" s="75">
        <v>45</v>
      </c>
      <c r="N114" s="75">
        <v>1</v>
      </c>
      <c r="O114" s="75">
        <v>0</v>
      </c>
      <c r="P114" s="75">
        <v>0</v>
      </c>
      <c r="Q114" s="75">
        <v>0.6</v>
      </c>
      <c r="R114" s="75">
        <v>0</v>
      </c>
      <c r="S114" s="75">
        <v>0</v>
      </c>
      <c r="T114" s="75">
        <v>32.7134363098194</v>
      </c>
    </row>
    <row r="115" spans="1:20" x14ac:dyDescent="0.25">
      <c r="A115" s="52"/>
      <c r="B115" s="39">
        <v>111</v>
      </c>
      <c r="C115" s="72">
        <v>40440</v>
      </c>
      <c r="D115" s="74">
        <v>0</v>
      </c>
      <c r="E115" s="25">
        <v>4.3508739949999997</v>
      </c>
      <c r="F115" s="75">
        <v>0</v>
      </c>
      <c r="G115" s="75">
        <v>1.4999999999999999E-2</v>
      </c>
      <c r="H115" s="75">
        <v>0</v>
      </c>
      <c r="I115" s="75">
        <v>1.0649999999999999</v>
      </c>
      <c r="J115" s="75">
        <v>4.6336808046750004</v>
      </c>
      <c r="K115" s="75">
        <v>4.6336808046750004</v>
      </c>
      <c r="L115" s="75">
        <v>90</v>
      </c>
      <c r="M115" s="75">
        <v>45</v>
      </c>
      <c r="N115" s="75">
        <v>1</v>
      </c>
      <c r="O115" s="75">
        <v>0</v>
      </c>
      <c r="P115" s="75">
        <v>0</v>
      </c>
      <c r="Q115" s="75">
        <v>0.6</v>
      </c>
      <c r="R115" s="75">
        <v>0</v>
      </c>
      <c r="S115" s="75">
        <v>0</v>
      </c>
      <c r="T115" s="75">
        <v>37.347117114494402</v>
      </c>
    </row>
    <row r="116" spans="1:20" x14ac:dyDescent="0.25">
      <c r="A116" s="52"/>
      <c r="B116" s="39">
        <v>112</v>
      </c>
      <c r="C116" s="72">
        <v>40441</v>
      </c>
      <c r="D116" s="74">
        <v>0</v>
      </c>
      <c r="E116" s="25">
        <v>4.4048050639999996</v>
      </c>
      <c r="F116" s="75">
        <v>0</v>
      </c>
      <c r="G116" s="75">
        <v>1.4999999999999999E-2</v>
      </c>
      <c r="H116" s="75">
        <v>0</v>
      </c>
      <c r="I116" s="75">
        <v>1.0649999999999999</v>
      </c>
      <c r="J116" s="75">
        <v>4.6911173931599999</v>
      </c>
      <c r="K116" s="75">
        <v>4.6911173931599999</v>
      </c>
      <c r="L116" s="75">
        <v>90</v>
      </c>
      <c r="M116" s="75">
        <v>45</v>
      </c>
      <c r="N116" s="75">
        <v>1</v>
      </c>
      <c r="O116" s="75">
        <v>0</v>
      </c>
      <c r="P116" s="75">
        <v>0</v>
      </c>
      <c r="Q116" s="75">
        <v>0.6</v>
      </c>
      <c r="R116" s="75">
        <v>0</v>
      </c>
      <c r="S116" s="75">
        <v>0</v>
      </c>
      <c r="T116" s="75">
        <v>42.038234507654401</v>
      </c>
    </row>
    <row r="117" spans="1:20" x14ac:dyDescent="0.25">
      <c r="A117" s="52"/>
      <c r="B117" s="39">
        <v>113</v>
      </c>
      <c r="C117" s="72">
        <v>40442</v>
      </c>
      <c r="D117" s="74">
        <v>2</v>
      </c>
      <c r="E117" s="25">
        <v>4.5214823209999997</v>
      </c>
      <c r="F117" s="75">
        <v>2</v>
      </c>
      <c r="G117" s="75">
        <v>2.2499999999999999E-2</v>
      </c>
      <c r="H117" s="75">
        <v>4.4999999999999998E-2</v>
      </c>
      <c r="I117" s="75">
        <v>1.0649999999999999</v>
      </c>
      <c r="J117" s="75">
        <v>4.815378671865</v>
      </c>
      <c r="K117" s="75">
        <v>4.815378671865</v>
      </c>
      <c r="L117" s="75">
        <v>90</v>
      </c>
      <c r="M117" s="75">
        <v>45</v>
      </c>
      <c r="N117" s="75">
        <v>1</v>
      </c>
      <c r="O117" s="75">
        <v>1.9550000000000001</v>
      </c>
      <c r="P117" s="75">
        <v>1.9550000000000001</v>
      </c>
      <c r="Q117" s="75">
        <v>0.6</v>
      </c>
      <c r="R117" s="75">
        <v>0</v>
      </c>
      <c r="S117" s="75">
        <v>0</v>
      </c>
      <c r="T117" s="75">
        <v>44.898613179519401</v>
      </c>
    </row>
    <row r="118" spans="1:20" x14ac:dyDescent="0.25">
      <c r="A118" s="61" t="s">
        <v>55</v>
      </c>
      <c r="B118" s="39">
        <v>114</v>
      </c>
      <c r="C118" s="72">
        <v>40443</v>
      </c>
      <c r="D118" s="74">
        <v>5</v>
      </c>
      <c r="E118" s="25">
        <v>4.6299754269999998</v>
      </c>
      <c r="F118" s="75">
        <v>5</v>
      </c>
      <c r="G118" s="75">
        <v>2.2499999999999999E-2</v>
      </c>
      <c r="H118" s="75">
        <v>0.1125</v>
      </c>
      <c r="I118" s="75">
        <v>1.0649999999999999</v>
      </c>
      <c r="J118" s="75">
        <v>4.9309238297549998</v>
      </c>
      <c r="K118" s="75">
        <v>4.9309238297549998</v>
      </c>
      <c r="L118" s="75">
        <v>90</v>
      </c>
      <c r="M118" s="75">
        <v>45</v>
      </c>
      <c r="N118" s="75">
        <v>1</v>
      </c>
      <c r="O118" s="75">
        <v>4.8875000000000002</v>
      </c>
      <c r="P118" s="75">
        <v>4.8875000000000002</v>
      </c>
      <c r="Q118" s="75">
        <v>0.6</v>
      </c>
      <c r="R118" s="75">
        <v>0</v>
      </c>
      <c r="S118" s="75">
        <v>0</v>
      </c>
      <c r="T118" s="75">
        <v>44.942037009274401</v>
      </c>
    </row>
    <row r="119" spans="1:20" x14ac:dyDescent="0.25">
      <c r="A119" s="54"/>
      <c r="B119" s="39">
        <v>115</v>
      </c>
      <c r="C119" s="72">
        <v>40444</v>
      </c>
      <c r="D119" s="74">
        <v>0</v>
      </c>
      <c r="E119" s="25">
        <v>4.7341921600000001</v>
      </c>
      <c r="F119" s="75">
        <v>0</v>
      </c>
      <c r="G119" s="75">
        <v>1.4999999999999999E-2</v>
      </c>
      <c r="H119" s="75">
        <v>0</v>
      </c>
      <c r="I119" s="75">
        <v>1.0345</v>
      </c>
      <c r="J119" s="75">
        <v>4.8975217895199998</v>
      </c>
      <c r="K119" s="75">
        <v>4.7869751940949401</v>
      </c>
      <c r="L119" s="75">
        <v>87.9</v>
      </c>
      <c r="M119" s="75">
        <v>43.95</v>
      </c>
      <c r="N119" s="75">
        <v>0.97742805439648694</v>
      </c>
      <c r="O119" s="75">
        <v>0</v>
      </c>
      <c r="P119" s="75">
        <v>0</v>
      </c>
      <c r="Q119" s="75">
        <v>0.58599999999999997</v>
      </c>
      <c r="R119" s="75">
        <v>0</v>
      </c>
      <c r="S119" s="75">
        <v>0</v>
      </c>
      <c r="T119" s="75">
        <v>49.729012203369301</v>
      </c>
    </row>
    <row r="120" spans="1:20" x14ac:dyDescent="0.25">
      <c r="A120" s="54"/>
      <c r="B120" s="39">
        <v>116</v>
      </c>
      <c r="C120" s="72">
        <v>40445</v>
      </c>
      <c r="D120" s="74">
        <v>0</v>
      </c>
      <c r="E120" s="25">
        <v>4.7864580290000003</v>
      </c>
      <c r="F120" s="75">
        <v>0</v>
      </c>
      <c r="G120" s="75">
        <v>1.4999999999999999E-2</v>
      </c>
      <c r="H120" s="75">
        <v>0</v>
      </c>
      <c r="I120" s="75">
        <v>1.004</v>
      </c>
      <c r="J120" s="75">
        <v>4.8056038611160004</v>
      </c>
      <c r="K120" s="75">
        <v>4.0406265321621602</v>
      </c>
      <c r="L120" s="75">
        <v>85.8</v>
      </c>
      <c r="M120" s="75">
        <v>42.9</v>
      </c>
      <c r="N120" s="75">
        <v>0.84081556635502797</v>
      </c>
      <c r="O120" s="75">
        <v>0</v>
      </c>
      <c r="P120" s="75">
        <v>0</v>
      </c>
      <c r="Q120" s="75">
        <v>0.57199999999999995</v>
      </c>
      <c r="R120" s="75">
        <v>0</v>
      </c>
      <c r="S120" s="75">
        <v>0</v>
      </c>
      <c r="T120" s="75">
        <v>53.769638735531501</v>
      </c>
    </row>
    <row r="121" spans="1:20" x14ac:dyDescent="0.25">
      <c r="A121" s="54"/>
      <c r="B121" s="39">
        <v>117</v>
      </c>
      <c r="C121" s="72">
        <v>40446</v>
      </c>
      <c r="D121" s="74">
        <v>0</v>
      </c>
      <c r="E121" s="25">
        <v>4.865213829</v>
      </c>
      <c r="F121" s="75">
        <v>0</v>
      </c>
      <c r="G121" s="75">
        <v>1.4999999999999999E-2</v>
      </c>
      <c r="H121" s="75">
        <v>0</v>
      </c>
      <c r="I121" s="75">
        <v>0.97350000000000003</v>
      </c>
      <c r="J121" s="75">
        <v>4.7362856625315004</v>
      </c>
      <c r="K121" s="75">
        <v>3.38730563754577</v>
      </c>
      <c r="L121" s="75">
        <v>83.7</v>
      </c>
      <c r="M121" s="75">
        <v>41.85</v>
      </c>
      <c r="N121" s="75">
        <v>0.71518187011872203</v>
      </c>
      <c r="O121" s="75">
        <v>0</v>
      </c>
      <c r="P121" s="75">
        <v>0</v>
      </c>
      <c r="Q121" s="75">
        <v>0.55800000000000005</v>
      </c>
      <c r="R121" s="75">
        <v>0</v>
      </c>
      <c r="S121" s="75">
        <v>0</v>
      </c>
      <c r="T121" s="75">
        <v>57.156944373077202</v>
      </c>
    </row>
    <row r="122" spans="1:20" x14ac:dyDescent="0.25">
      <c r="A122" s="54"/>
      <c r="B122" s="39">
        <v>118</v>
      </c>
      <c r="C122" s="72">
        <v>40447</v>
      </c>
      <c r="D122" s="74">
        <v>0</v>
      </c>
      <c r="E122" s="25">
        <v>4.9245167490000004</v>
      </c>
      <c r="F122" s="75">
        <v>0</v>
      </c>
      <c r="G122" s="75">
        <v>1.4999999999999999E-2</v>
      </c>
      <c r="H122" s="75">
        <v>0</v>
      </c>
      <c r="I122" s="75">
        <v>0.94299999999999995</v>
      </c>
      <c r="J122" s="75">
        <v>4.6438192943069998</v>
      </c>
      <c r="K122" s="75">
        <v>2.78208660127753</v>
      </c>
      <c r="L122" s="75">
        <v>81.599999999999994</v>
      </c>
      <c r="M122" s="75">
        <v>40.799999999999997</v>
      </c>
      <c r="N122" s="75">
        <v>0.59909450065987202</v>
      </c>
      <c r="O122" s="75">
        <v>0</v>
      </c>
      <c r="P122" s="75">
        <v>0</v>
      </c>
      <c r="Q122" s="75">
        <v>0.54400000000000004</v>
      </c>
      <c r="R122" s="75">
        <v>0</v>
      </c>
      <c r="S122" s="75">
        <v>0</v>
      </c>
      <c r="T122" s="75">
        <v>59.9390309743548</v>
      </c>
    </row>
    <row r="123" spans="1:20" x14ac:dyDescent="0.25">
      <c r="A123" s="54"/>
      <c r="B123" s="39">
        <v>119</v>
      </c>
      <c r="C123" s="72">
        <v>40448</v>
      </c>
      <c r="D123" s="74">
        <v>0</v>
      </c>
      <c r="E123" s="25">
        <v>4.984827074</v>
      </c>
      <c r="F123" s="75">
        <v>0</v>
      </c>
      <c r="G123" s="75">
        <v>1.4999999999999999E-2</v>
      </c>
      <c r="H123" s="75">
        <v>0</v>
      </c>
      <c r="I123" s="75">
        <v>0.91249999999999998</v>
      </c>
      <c r="J123" s="75">
        <v>4.5486547050250001</v>
      </c>
      <c r="K123" s="75">
        <v>2.2383922966880401</v>
      </c>
      <c r="L123" s="75">
        <v>79.5</v>
      </c>
      <c r="M123" s="75">
        <v>39.75</v>
      </c>
      <c r="N123" s="75">
        <v>0.49209984970176701</v>
      </c>
      <c r="O123" s="75">
        <v>0</v>
      </c>
      <c r="P123" s="75">
        <v>0</v>
      </c>
      <c r="Q123" s="75">
        <v>0.53</v>
      </c>
      <c r="R123" s="75">
        <v>0</v>
      </c>
      <c r="S123" s="75">
        <v>0</v>
      </c>
      <c r="T123" s="75">
        <v>62.177423271042798</v>
      </c>
    </row>
    <row r="124" spans="1:20" x14ac:dyDescent="0.25">
      <c r="A124" s="54"/>
      <c r="B124" s="39">
        <v>120</v>
      </c>
      <c r="C124" s="72">
        <v>40449</v>
      </c>
      <c r="D124" s="74">
        <v>0</v>
      </c>
      <c r="E124" s="25">
        <v>5.0287755269999996</v>
      </c>
      <c r="F124" s="75">
        <v>0</v>
      </c>
      <c r="G124" s="75">
        <v>5.0000000000000001E-3</v>
      </c>
      <c r="H124" s="75">
        <v>0</v>
      </c>
      <c r="I124" s="75">
        <v>0.88200000000000001</v>
      </c>
      <c r="J124" s="75">
        <v>4.4353800148140001</v>
      </c>
      <c r="K124" s="75">
        <v>1.74464890433048</v>
      </c>
      <c r="L124" s="75">
        <v>77.400000000000006</v>
      </c>
      <c r="M124" s="75">
        <v>38.700000000000003</v>
      </c>
      <c r="N124" s="75">
        <v>0.39334823589036699</v>
      </c>
      <c r="O124" s="75">
        <v>0</v>
      </c>
      <c r="P124" s="75">
        <v>0</v>
      </c>
      <c r="Q124" s="75">
        <v>0.51600000000000001</v>
      </c>
      <c r="R124" s="75">
        <v>0</v>
      </c>
      <c r="S124" s="75">
        <v>0</v>
      </c>
      <c r="T124" s="75">
        <v>63.922072175373302</v>
      </c>
    </row>
    <row r="125" spans="1:20" x14ac:dyDescent="0.25">
      <c r="A125" s="54"/>
      <c r="B125" s="39">
        <v>121</v>
      </c>
      <c r="C125" s="72">
        <v>40450</v>
      </c>
      <c r="D125" s="74">
        <v>0</v>
      </c>
      <c r="E125" s="25">
        <v>5.0764414740000001</v>
      </c>
      <c r="F125" s="75">
        <v>0</v>
      </c>
      <c r="G125" s="75">
        <v>5.0000000000000001E-3</v>
      </c>
      <c r="H125" s="75">
        <v>0</v>
      </c>
      <c r="I125" s="75">
        <v>0.85150000000000003</v>
      </c>
      <c r="J125" s="75">
        <v>4.3225899151110001</v>
      </c>
      <c r="K125" s="75">
        <v>1.3062979035748301</v>
      </c>
      <c r="L125" s="75">
        <v>75.3</v>
      </c>
      <c r="M125" s="75">
        <v>37.65</v>
      </c>
      <c r="N125" s="75">
        <v>0.30220259826365797</v>
      </c>
      <c r="O125" s="75">
        <v>0</v>
      </c>
      <c r="P125" s="75">
        <v>0</v>
      </c>
      <c r="Q125" s="75">
        <v>0.502</v>
      </c>
      <c r="R125" s="75">
        <v>0</v>
      </c>
      <c r="S125" s="75">
        <v>0</v>
      </c>
      <c r="T125" s="75">
        <v>65.228370078948103</v>
      </c>
    </row>
    <row r="126" spans="1:20" x14ac:dyDescent="0.25">
      <c r="A126" s="54"/>
      <c r="B126" s="39">
        <v>122</v>
      </c>
      <c r="C126" s="72">
        <v>40451</v>
      </c>
      <c r="D126" s="74">
        <v>0</v>
      </c>
      <c r="E126" s="25">
        <v>5.0888299149999998</v>
      </c>
      <c r="F126" s="75">
        <v>0</v>
      </c>
      <c r="G126" s="75">
        <v>5.0000000000000001E-3</v>
      </c>
      <c r="H126" s="75">
        <v>0</v>
      </c>
      <c r="I126" s="75">
        <v>0.82099999999999995</v>
      </c>
      <c r="J126" s="75">
        <v>4.1779293602149998</v>
      </c>
      <c r="K126" s="75">
        <v>0.90997012830412904</v>
      </c>
      <c r="L126" s="75">
        <v>73.2</v>
      </c>
      <c r="M126" s="75">
        <v>36.6</v>
      </c>
      <c r="N126" s="75">
        <v>0.217804096203604</v>
      </c>
      <c r="O126" s="75">
        <v>0</v>
      </c>
      <c r="P126" s="75">
        <v>0</v>
      </c>
      <c r="Q126" s="75">
        <v>0.48799999999999999</v>
      </c>
      <c r="R126" s="75">
        <v>0</v>
      </c>
      <c r="S126" s="75">
        <v>0</v>
      </c>
      <c r="T126" s="75">
        <v>66.138340207252199</v>
      </c>
    </row>
    <row r="127" spans="1:20" x14ac:dyDescent="0.25">
      <c r="A127" s="54"/>
      <c r="B127" s="39">
        <v>123</v>
      </c>
      <c r="C127" s="72">
        <v>40452</v>
      </c>
      <c r="D127" s="74">
        <v>0</v>
      </c>
      <c r="E127" s="25">
        <v>5.0845390210000003</v>
      </c>
      <c r="F127" s="75">
        <v>0</v>
      </c>
      <c r="G127" s="75">
        <v>5.0000000000000001E-3</v>
      </c>
      <c r="H127" s="75">
        <v>0</v>
      </c>
      <c r="I127" s="75">
        <v>0.79049999999999998</v>
      </c>
      <c r="J127" s="75">
        <v>4.0193280961004998</v>
      </c>
      <c r="K127" s="75">
        <v>0.56097155016267997</v>
      </c>
      <c r="L127" s="75">
        <v>71.099999999999994</v>
      </c>
      <c r="M127" s="75">
        <v>35.549999999999997</v>
      </c>
      <c r="N127" s="75">
        <v>0.139568489247476</v>
      </c>
      <c r="O127" s="75">
        <v>0</v>
      </c>
      <c r="P127" s="75">
        <v>0</v>
      </c>
      <c r="Q127" s="75">
        <v>0.47399999999999998</v>
      </c>
      <c r="R127" s="75">
        <v>0</v>
      </c>
      <c r="S127" s="75">
        <v>0</v>
      </c>
      <c r="T127" s="75">
        <v>66.699311757414904</v>
      </c>
    </row>
    <row r="128" spans="1:20" x14ac:dyDescent="0.25">
      <c r="A128" s="54"/>
      <c r="B128" s="39">
        <v>124</v>
      </c>
      <c r="C128" s="72">
        <v>40453</v>
      </c>
      <c r="D128" s="74">
        <v>0</v>
      </c>
      <c r="E128" s="25">
        <v>5.095971381</v>
      </c>
      <c r="F128" s="75">
        <v>0</v>
      </c>
      <c r="G128" s="75">
        <v>5.0000000000000001E-3</v>
      </c>
      <c r="H128" s="75">
        <v>0</v>
      </c>
      <c r="I128" s="75">
        <v>0.76</v>
      </c>
      <c r="J128" s="75">
        <v>3.8729382495600002</v>
      </c>
      <c r="K128" s="75">
        <v>0.25827314478321101</v>
      </c>
      <c r="L128" s="75">
        <v>69</v>
      </c>
      <c r="M128" s="75">
        <v>34.5</v>
      </c>
      <c r="N128" s="75">
        <v>6.6686615727104201E-2</v>
      </c>
      <c r="O128" s="75">
        <v>0</v>
      </c>
      <c r="P128" s="75">
        <v>0</v>
      </c>
      <c r="Q128" s="75">
        <v>0.46</v>
      </c>
      <c r="R128" s="75">
        <v>0</v>
      </c>
      <c r="S128" s="75">
        <v>0</v>
      </c>
      <c r="T128" s="75">
        <v>66.957584902198107</v>
      </c>
    </row>
    <row r="129" spans="1:20" x14ac:dyDescent="0.25">
      <c r="A129" s="54"/>
      <c r="B129" s="39">
        <v>125</v>
      </c>
      <c r="C129" s="72">
        <v>40454</v>
      </c>
      <c r="D129" s="74">
        <v>0</v>
      </c>
      <c r="E129" s="25">
        <v>5.1053275810000001</v>
      </c>
      <c r="F129" s="75">
        <v>0</v>
      </c>
      <c r="G129" s="75">
        <v>5.0000000000000001E-3</v>
      </c>
      <c r="H129" s="75">
        <v>0</v>
      </c>
      <c r="I129" s="75">
        <v>0.72950000000000004</v>
      </c>
      <c r="J129" s="75">
        <v>3.7243364703394999</v>
      </c>
      <c r="K129" s="75">
        <v>0</v>
      </c>
      <c r="L129" s="75">
        <v>66.900000000000006</v>
      </c>
      <c r="M129" s="75">
        <v>33.450000000000003</v>
      </c>
      <c r="N129" s="75">
        <v>0</v>
      </c>
      <c r="O129" s="75">
        <v>0</v>
      </c>
      <c r="P129" s="75">
        <v>0</v>
      </c>
      <c r="Q129" s="75">
        <v>0.44600000000000001</v>
      </c>
      <c r="R129" s="75">
        <v>0</v>
      </c>
      <c r="S129" s="75">
        <v>0</v>
      </c>
      <c r="T129" s="75">
        <v>66.957584902198107</v>
      </c>
    </row>
    <row r="130" spans="1:20" x14ac:dyDescent="0.25">
      <c r="A130" s="54"/>
      <c r="B130" s="39">
        <v>126</v>
      </c>
      <c r="C130" s="72">
        <v>40455</v>
      </c>
      <c r="D130" s="74">
        <v>0</v>
      </c>
      <c r="E130" s="25">
        <v>5.099733208</v>
      </c>
      <c r="F130" s="75">
        <v>0</v>
      </c>
      <c r="G130" s="75">
        <v>5.0000000000000001E-3</v>
      </c>
      <c r="H130" s="75">
        <v>0</v>
      </c>
      <c r="I130" s="75">
        <v>0.69899999999999995</v>
      </c>
      <c r="J130" s="75">
        <v>3.5647135123920002</v>
      </c>
      <c r="K130" s="75">
        <v>0</v>
      </c>
      <c r="L130" s="75">
        <v>64.8</v>
      </c>
      <c r="M130" s="75">
        <v>32.4</v>
      </c>
      <c r="N130" s="75">
        <v>0</v>
      </c>
      <c r="O130" s="75">
        <v>0</v>
      </c>
      <c r="P130" s="75">
        <v>0</v>
      </c>
      <c r="Q130" s="75">
        <v>0.432</v>
      </c>
      <c r="R130" s="75">
        <v>0</v>
      </c>
      <c r="S130" s="75">
        <v>0</v>
      </c>
      <c r="T130" s="75">
        <v>66.957584902198107</v>
      </c>
    </row>
    <row r="131" spans="1:20" x14ac:dyDescent="0.25">
      <c r="A131" s="54"/>
      <c r="B131" s="39">
        <v>127</v>
      </c>
      <c r="C131" s="72">
        <v>40456</v>
      </c>
      <c r="D131" s="74">
        <v>0</v>
      </c>
      <c r="E131" s="25">
        <v>5.0932948380000003</v>
      </c>
      <c r="F131" s="75">
        <v>0</v>
      </c>
      <c r="G131" s="75">
        <v>5.0000000000000001E-3</v>
      </c>
      <c r="H131" s="75">
        <v>0</v>
      </c>
      <c r="I131" s="75">
        <v>0.66849999999999998</v>
      </c>
      <c r="J131" s="75">
        <v>3.404867599203</v>
      </c>
      <c r="K131" s="75">
        <v>0</v>
      </c>
      <c r="L131" s="75">
        <v>62.7</v>
      </c>
      <c r="M131" s="75">
        <v>31.35</v>
      </c>
      <c r="N131" s="75">
        <v>0</v>
      </c>
      <c r="O131" s="75">
        <v>0</v>
      </c>
      <c r="P131" s="75">
        <v>0</v>
      </c>
      <c r="Q131" s="75">
        <v>0.41799999999999998</v>
      </c>
      <c r="R131" s="75">
        <v>0</v>
      </c>
      <c r="S131" s="75">
        <v>0</v>
      </c>
      <c r="T131" s="75">
        <v>66.957584902198107</v>
      </c>
    </row>
    <row r="132" spans="1:20" x14ac:dyDescent="0.25">
      <c r="A132" s="54"/>
      <c r="B132" s="39">
        <v>128</v>
      </c>
      <c r="C132" s="72">
        <v>40457</v>
      </c>
      <c r="D132" s="74">
        <v>0</v>
      </c>
      <c r="E132" s="25">
        <v>5.0565095549999999</v>
      </c>
      <c r="F132" s="75">
        <v>0</v>
      </c>
      <c r="G132" s="75">
        <v>5.0000000000000001E-3</v>
      </c>
      <c r="H132" s="75">
        <v>0</v>
      </c>
      <c r="I132" s="75">
        <v>0.63800000000000001</v>
      </c>
      <c r="J132" s="75">
        <v>3.2260530960899998</v>
      </c>
      <c r="K132" s="75">
        <v>0</v>
      </c>
      <c r="L132" s="75">
        <v>60.6</v>
      </c>
      <c r="M132" s="75">
        <v>30.3</v>
      </c>
      <c r="N132" s="75">
        <v>0</v>
      </c>
      <c r="O132" s="75">
        <v>0</v>
      </c>
      <c r="P132" s="75">
        <v>0</v>
      </c>
      <c r="Q132" s="75">
        <v>0.40400000000000003</v>
      </c>
      <c r="R132" s="75">
        <v>0</v>
      </c>
      <c r="S132" s="75">
        <v>0</v>
      </c>
      <c r="T132" s="75">
        <v>66.957584902198107</v>
      </c>
    </row>
    <row r="133" spans="1:20" x14ac:dyDescent="0.25">
      <c r="A133" s="54"/>
      <c r="B133" s="39">
        <v>129</v>
      </c>
      <c r="C133" s="72">
        <v>40458</v>
      </c>
      <c r="D133" s="74">
        <v>0</v>
      </c>
      <c r="E133" s="25">
        <v>5.0245537330000003</v>
      </c>
      <c r="F133" s="75">
        <v>0</v>
      </c>
      <c r="G133" s="75">
        <v>5.0000000000000001E-3</v>
      </c>
      <c r="H133" s="75">
        <v>0</v>
      </c>
      <c r="I133" s="75">
        <v>0.60750000000000004</v>
      </c>
      <c r="J133" s="75">
        <v>3.0524163927974999</v>
      </c>
      <c r="K133" s="75">
        <v>0</v>
      </c>
      <c r="L133" s="75">
        <v>58.5</v>
      </c>
      <c r="M133" s="75">
        <v>29.25</v>
      </c>
      <c r="N133" s="75">
        <v>0</v>
      </c>
      <c r="O133" s="75">
        <v>0</v>
      </c>
      <c r="P133" s="75">
        <v>0</v>
      </c>
      <c r="Q133" s="75">
        <v>0.39</v>
      </c>
      <c r="R133" s="75">
        <v>0</v>
      </c>
      <c r="S133" s="75">
        <v>0</v>
      </c>
      <c r="T133" s="75">
        <v>66.957584902198107</v>
      </c>
    </row>
    <row r="134" spans="1:20" x14ac:dyDescent="0.25">
      <c r="A134" s="54"/>
      <c r="B134" s="39">
        <v>130</v>
      </c>
      <c r="C134" s="72">
        <v>40459</v>
      </c>
      <c r="D134" s="74">
        <v>0</v>
      </c>
      <c r="E134" s="25">
        <v>5.011514064</v>
      </c>
      <c r="F134" s="75">
        <v>0</v>
      </c>
      <c r="G134" s="75">
        <v>5.0000000000000001E-3</v>
      </c>
      <c r="H134" s="75">
        <v>0</v>
      </c>
      <c r="I134" s="75">
        <v>0.57699999999999996</v>
      </c>
      <c r="J134" s="75">
        <v>2.8916436149279998</v>
      </c>
      <c r="K134" s="75">
        <v>0</v>
      </c>
      <c r="L134" s="75">
        <v>56.4</v>
      </c>
      <c r="M134" s="75">
        <v>28.2</v>
      </c>
      <c r="N134" s="75">
        <v>0</v>
      </c>
      <c r="O134" s="75">
        <v>0</v>
      </c>
      <c r="P134" s="75">
        <v>0</v>
      </c>
      <c r="Q134" s="75">
        <v>0.376</v>
      </c>
      <c r="R134" s="77">
        <v>0</v>
      </c>
      <c r="S134" s="75">
        <v>0</v>
      </c>
      <c r="T134" s="75">
        <v>66.957584902198107</v>
      </c>
    </row>
    <row r="135" spans="1:20" x14ac:dyDescent="0.25">
      <c r="A135" s="54"/>
      <c r="B135" s="39">
        <v>131</v>
      </c>
      <c r="C135" s="72">
        <v>40460</v>
      </c>
      <c r="D135" s="74">
        <v>0</v>
      </c>
      <c r="E135" s="25">
        <v>4.9802270149999996</v>
      </c>
      <c r="F135" s="75">
        <v>0</v>
      </c>
      <c r="G135" s="75">
        <v>5.0000000000000001E-3</v>
      </c>
      <c r="H135" s="75">
        <v>0</v>
      </c>
      <c r="I135" s="75">
        <v>0.54649999999999999</v>
      </c>
      <c r="J135" s="75">
        <v>2.7216940636975</v>
      </c>
      <c r="K135" s="75">
        <v>0</v>
      </c>
      <c r="L135" s="75">
        <v>54.3</v>
      </c>
      <c r="M135" s="75">
        <v>27.15</v>
      </c>
      <c r="N135" s="75">
        <v>0</v>
      </c>
      <c r="O135" s="75">
        <v>0</v>
      </c>
      <c r="P135" s="77">
        <v>0</v>
      </c>
      <c r="Q135" s="75">
        <v>0.36199999999999999</v>
      </c>
      <c r="R135" s="77">
        <v>0</v>
      </c>
      <c r="S135" s="75">
        <v>0</v>
      </c>
      <c r="T135" s="75">
        <v>66.957584902198107</v>
      </c>
    </row>
    <row r="136" spans="1:20" x14ac:dyDescent="0.25">
      <c r="A136" s="54"/>
      <c r="B136" s="39">
        <v>132</v>
      </c>
      <c r="C136" s="72">
        <v>40461</v>
      </c>
      <c r="D136" s="74">
        <v>0</v>
      </c>
      <c r="E136" s="25">
        <v>4.9582191560000002</v>
      </c>
      <c r="F136" s="75">
        <v>0</v>
      </c>
      <c r="G136" s="75">
        <v>5.0000000000000001E-3</v>
      </c>
      <c r="H136" s="75">
        <v>0</v>
      </c>
      <c r="I136" s="75">
        <v>0.51600000000000001</v>
      </c>
      <c r="J136" s="75">
        <v>2.5584410844960002</v>
      </c>
      <c r="K136" s="75">
        <v>0</v>
      </c>
      <c r="L136" s="75">
        <v>52.2</v>
      </c>
      <c r="M136" s="75">
        <v>26.1</v>
      </c>
      <c r="N136" s="75">
        <v>0</v>
      </c>
      <c r="O136" s="75">
        <v>0</v>
      </c>
      <c r="P136" s="77">
        <v>0</v>
      </c>
      <c r="Q136" s="75">
        <v>0.34799999999999998</v>
      </c>
      <c r="R136" s="77">
        <v>0</v>
      </c>
      <c r="S136" s="75">
        <v>0</v>
      </c>
      <c r="T136" s="75">
        <v>66.957584902198107</v>
      </c>
    </row>
    <row r="137" spans="1:20" x14ac:dyDescent="0.25">
      <c r="A137" s="54"/>
      <c r="B137" s="39">
        <v>133</v>
      </c>
      <c r="C137" s="72">
        <v>40462</v>
      </c>
      <c r="D137" s="74">
        <v>0</v>
      </c>
      <c r="E137" s="25">
        <v>4.963216654</v>
      </c>
      <c r="F137" s="75">
        <v>0</v>
      </c>
      <c r="G137" s="75">
        <v>5.0000000000000001E-3</v>
      </c>
      <c r="H137" s="75">
        <v>0</v>
      </c>
      <c r="I137" s="75">
        <v>0.48549999999999999</v>
      </c>
      <c r="J137" s="75">
        <v>2.4096416855170002</v>
      </c>
      <c r="K137" s="75">
        <v>0</v>
      </c>
      <c r="L137" s="75">
        <v>50.1</v>
      </c>
      <c r="M137" s="75">
        <v>25.05</v>
      </c>
      <c r="N137" s="75">
        <v>0</v>
      </c>
      <c r="O137" s="75">
        <v>0</v>
      </c>
      <c r="P137" s="77">
        <v>0</v>
      </c>
      <c r="Q137" s="75">
        <v>0.33400000000000002</v>
      </c>
      <c r="R137" s="77">
        <v>0</v>
      </c>
      <c r="S137" s="75">
        <v>0</v>
      </c>
      <c r="T137" s="75">
        <v>66.957584902198107</v>
      </c>
    </row>
    <row r="138" spans="1:20" x14ac:dyDescent="0.25">
      <c r="A138" s="54"/>
      <c r="B138" s="39">
        <v>134</v>
      </c>
      <c r="C138" s="72">
        <v>40463</v>
      </c>
      <c r="D138" s="74">
        <v>0</v>
      </c>
      <c r="E138" s="25">
        <v>4.950727004</v>
      </c>
      <c r="F138" s="75">
        <v>0</v>
      </c>
      <c r="G138" s="75">
        <v>5.0000000000000001E-3</v>
      </c>
      <c r="H138" s="75">
        <v>0</v>
      </c>
      <c r="I138" s="75">
        <v>0.45500000000000002</v>
      </c>
      <c r="J138" s="75">
        <v>2.2525807868199998</v>
      </c>
      <c r="K138" s="75">
        <v>0</v>
      </c>
      <c r="L138" s="75">
        <v>48</v>
      </c>
      <c r="M138" s="75">
        <v>24</v>
      </c>
      <c r="N138" s="75">
        <v>0</v>
      </c>
      <c r="O138" s="75">
        <v>0</v>
      </c>
      <c r="P138" s="77">
        <v>0</v>
      </c>
      <c r="Q138" s="75">
        <v>0.32</v>
      </c>
      <c r="R138" s="77">
        <v>0</v>
      </c>
      <c r="S138" s="75">
        <v>0</v>
      </c>
      <c r="T138" s="75">
        <v>66.957584902198107</v>
      </c>
    </row>
    <row r="139" spans="1:20" x14ac:dyDescent="0.25">
      <c r="A139" s="54"/>
      <c r="B139" s="39">
        <v>135</v>
      </c>
      <c r="C139" s="72">
        <v>40464</v>
      </c>
      <c r="D139" s="74">
        <v>0</v>
      </c>
      <c r="E139" s="25">
        <v>4.9203738460000004</v>
      </c>
      <c r="F139" s="75">
        <v>0</v>
      </c>
      <c r="G139" s="75">
        <v>5.0000000000000001E-3</v>
      </c>
      <c r="H139" s="75">
        <v>0</v>
      </c>
      <c r="I139" s="75">
        <v>0.42449999999999999</v>
      </c>
      <c r="J139" s="75">
        <v>2.0886986976270001</v>
      </c>
      <c r="K139" s="75">
        <v>0</v>
      </c>
      <c r="L139" s="75">
        <v>45.9</v>
      </c>
      <c r="M139" s="75">
        <v>22.95</v>
      </c>
      <c r="N139" s="75">
        <v>0</v>
      </c>
      <c r="O139" s="75">
        <v>0</v>
      </c>
      <c r="P139" s="77">
        <v>0</v>
      </c>
      <c r="Q139" s="75">
        <v>0.30599999999999999</v>
      </c>
      <c r="R139" s="77">
        <v>0</v>
      </c>
      <c r="S139" s="75">
        <v>0</v>
      </c>
      <c r="T139" s="75">
        <v>66.957584902198107</v>
      </c>
    </row>
    <row r="140" spans="1:20" x14ac:dyDescent="0.25">
      <c r="A140" s="54"/>
      <c r="B140" s="39">
        <v>136</v>
      </c>
      <c r="C140" s="72">
        <v>40465</v>
      </c>
      <c r="D140" s="74">
        <v>0</v>
      </c>
      <c r="E140" s="25">
        <v>4.8822459890000003</v>
      </c>
      <c r="F140" s="75">
        <v>0</v>
      </c>
      <c r="G140" s="75">
        <v>5.0000000000000001E-3</v>
      </c>
      <c r="H140" s="75">
        <v>0</v>
      </c>
      <c r="I140" s="75">
        <v>0.39400000000000002</v>
      </c>
      <c r="J140" s="75">
        <v>1.9236049196659999</v>
      </c>
      <c r="K140" s="75">
        <v>0</v>
      </c>
      <c r="L140" s="75">
        <v>43.8</v>
      </c>
      <c r="M140" s="75">
        <v>21.9</v>
      </c>
      <c r="N140" s="75">
        <v>0</v>
      </c>
      <c r="O140" s="75">
        <v>0</v>
      </c>
      <c r="P140" s="77">
        <v>0</v>
      </c>
      <c r="Q140" s="75">
        <v>0.29199999999999998</v>
      </c>
      <c r="R140" s="77">
        <v>0</v>
      </c>
      <c r="S140" s="75">
        <v>0</v>
      </c>
      <c r="T140" s="75">
        <v>66.957584902198107</v>
      </c>
    </row>
    <row r="141" spans="1:20" x14ac:dyDescent="0.25">
      <c r="A141" s="54"/>
      <c r="B141" s="39">
        <v>137</v>
      </c>
      <c r="C141" s="72">
        <v>40466</v>
      </c>
      <c r="D141" s="74">
        <v>0</v>
      </c>
      <c r="E141" s="25">
        <v>4.8323145089999997</v>
      </c>
      <c r="F141" s="75">
        <v>0</v>
      </c>
      <c r="G141" s="75">
        <v>5.0000000000000001E-3</v>
      </c>
      <c r="H141" s="75">
        <v>0</v>
      </c>
      <c r="I141" s="75">
        <v>0.36349999999999999</v>
      </c>
      <c r="J141" s="75">
        <v>1.7565463240215</v>
      </c>
      <c r="K141" s="75">
        <v>0</v>
      </c>
      <c r="L141" s="75">
        <v>41.7</v>
      </c>
      <c r="M141" s="75">
        <v>20.85</v>
      </c>
      <c r="N141" s="75">
        <v>0</v>
      </c>
      <c r="O141" s="75">
        <v>0</v>
      </c>
      <c r="P141" s="77">
        <v>0</v>
      </c>
      <c r="Q141" s="75">
        <v>0.27800000000000002</v>
      </c>
      <c r="R141" s="77">
        <v>0</v>
      </c>
      <c r="S141" s="75">
        <v>0</v>
      </c>
      <c r="T141" s="75">
        <v>66.957584902198107</v>
      </c>
    </row>
    <row r="142" spans="1:20" x14ac:dyDescent="0.25">
      <c r="A142" s="54"/>
      <c r="B142" s="39">
        <v>138</v>
      </c>
      <c r="C142" s="72">
        <v>40467</v>
      </c>
      <c r="D142" s="74">
        <v>0</v>
      </c>
      <c r="E142" s="25">
        <v>4.7271104260000003</v>
      </c>
      <c r="F142" s="75">
        <v>0</v>
      </c>
      <c r="G142" s="75">
        <v>5.0000000000000001E-3</v>
      </c>
      <c r="H142" s="75">
        <v>0</v>
      </c>
      <c r="I142" s="75">
        <v>0.33300000000000002</v>
      </c>
      <c r="J142" s="75">
        <v>1.574127771858</v>
      </c>
      <c r="K142" s="75">
        <v>0</v>
      </c>
      <c r="L142" s="75">
        <v>39.6</v>
      </c>
      <c r="M142" s="75">
        <v>19.8</v>
      </c>
      <c r="N142" s="75">
        <v>0</v>
      </c>
      <c r="O142" s="75">
        <v>0</v>
      </c>
      <c r="P142" s="77">
        <v>0</v>
      </c>
      <c r="Q142" s="75">
        <v>0.26400000000000001</v>
      </c>
      <c r="R142" s="77">
        <v>0</v>
      </c>
      <c r="S142" s="75">
        <v>0</v>
      </c>
      <c r="T142" s="75">
        <v>66.957584902198107</v>
      </c>
    </row>
    <row r="143" spans="1:20" x14ac:dyDescent="0.25">
      <c r="A143" s="71" t="s">
        <v>56</v>
      </c>
      <c r="B143" s="39">
        <v>139</v>
      </c>
      <c r="C143" s="72">
        <v>40468</v>
      </c>
      <c r="D143" s="74">
        <v>0</v>
      </c>
      <c r="E143" s="25">
        <v>4.6364505859999996</v>
      </c>
      <c r="F143" s="75">
        <v>0</v>
      </c>
      <c r="G143" s="75">
        <v>5.0000000000000001E-3</v>
      </c>
      <c r="H143" s="75">
        <v>0</v>
      </c>
      <c r="I143" s="75">
        <v>0.30249999999999999</v>
      </c>
      <c r="J143" s="75">
        <v>1.4025263022650001</v>
      </c>
      <c r="K143" s="75">
        <v>0</v>
      </c>
      <c r="L143" s="75">
        <v>37.5</v>
      </c>
      <c r="M143" s="75">
        <v>18.75</v>
      </c>
      <c r="N143" s="75">
        <v>0</v>
      </c>
      <c r="O143" s="75">
        <v>0</v>
      </c>
      <c r="P143" s="77">
        <v>0</v>
      </c>
      <c r="Q143" s="75">
        <v>0.25</v>
      </c>
      <c r="R143" s="77">
        <v>0</v>
      </c>
      <c r="S143" s="75">
        <v>0</v>
      </c>
      <c r="T143" s="75">
        <v>66.957584902198107</v>
      </c>
    </row>
    <row r="144" spans="1:20" x14ac:dyDescent="0.25">
      <c r="A144" s="120" t="s">
        <v>47</v>
      </c>
      <c r="B144" s="39">
        <v>140</v>
      </c>
      <c r="C144" s="72">
        <v>40469</v>
      </c>
      <c r="D144" s="74">
        <v>0</v>
      </c>
      <c r="E144" s="25">
        <v>4.5397302899999996</v>
      </c>
      <c r="F144" s="75">
        <v>0</v>
      </c>
      <c r="G144" s="75">
        <v>5.0000000000000001E-3</v>
      </c>
      <c r="H144" s="75">
        <v>0</v>
      </c>
      <c r="I144" s="75">
        <v>1.05</v>
      </c>
      <c r="J144" s="75">
        <v>4.7667168044999997</v>
      </c>
      <c r="K144" s="75">
        <v>0</v>
      </c>
      <c r="L144" s="75">
        <v>37.5</v>
      </c>
      <c r="M144" s="75">
        <v>18.75</v>
      </c>
      <c r="N144" s="75">
        <v>0</v>
      </c>
      <c r="O144" s="75">
        <v>0</v>
      </c>
      <c r="P144" s="77">
        <v>0</v>
      </c>
      <c r="Q144" s="75">
        <v>0.25</v>
      </c>
      <c r="R144" s="77">
        <v>0</v>
      </c>
      <c r="S144" s="75">
        <v>0</v>
      </c>
      <c r="T144" s="75">
        <v>66.957584902198107</v>
      </c>
    </row>
    <row r="145" spans="1:20" x14ac:dyDescent="0.25">
      <c r="A145" s="120"/>
      <c r="B145" s="39">
        <v>141</v>
      </c>
      <c r="C145" s="72">
        <v>40470</v>
      </c>
      <c r="D145" s="74">
        <v>0</v>
      </c>
      <c r="E145" s="25">
        <v>4.4818214449999996</v>
      </c>
      <c r="F145" s="75">
        <v>0</v>
      </c>
      <c r="G145" s="75">
        <v>5.0000000000000001E-3</v>
      </c>
      <c r="H145" s="75">
        <v>0</v>
      </c>
      <c r="I145" s="75">
        <v>1.05</v>
      </c>
      <c r="J145" s="75">
        <v>4.7059125172499998</v>
      </c>
      <c r="K145" s="75">
        <v>0</v>
      </c>
      <c r="L145" s="75">
        <v>37.5</v>
      </c>
      <c r="M145" s="75">
        <v>18.75</v>
      </c>
      <c r="N145" s="75">
        <v>0</v>
      </c>
      <c r="O145" s="75">
        <v>0</v>
      </c>
      <c r="P145" s="77">
        <v>0</v>
      </c>
      <c r="Q145" s="75">
        <v>0.25</v>
      </c>
      <c r="R145" s="77">
        <v>0</v>
      </c>
      <c r="S145" s="75">
        <v>0</v>
      </c>
      <c r="T145" s="75">
        <v>66.957584902198107</v>
      </c>
    </row>
    <row r="146" spans="1:20" x14ac:dyDescent="0.25">
      <c r="A146" s="120"/>
      <c r="B146" s="39">
        <v>142</v>
      </c>
      <c r="C146" s="72">
        <v>40471</v>
      </c>
      <c r="D146" s="74">
        <v>0</v>
      </c>
      <c r="E146" s="25">
        <v>4.4511157370000003</v>
      </c>
      <c r="F146" s="75">
        <v>0</v>
      </c>
      <c r="G146" s="75">
        <v>5.0000000000000001E-3</v>
      </c>
      <c r="H146" s="75">
        <v>0</v>
      </c>
      <c r="I146" s="75">
        <v>1.05</v>
      </c>
      <c r="J146" s="75">
        <v>4.6736715238500004</v>
      </c>
      <c r="K146" s="75">
        <v>0</v>
      </c>
      <c r="L146" s="75">
        <v>37.5</v>
      </c>
      <c r="M146" s="75">
        <v>18.75</v>
      </c>
      <c r="N146" s="77">
        <v>0</v>
      </c>
      <c r="O146" s="75">
        <v>0</v>
      </c>
      <c r="P146" s="77">
        <v>0</v>
      </c>
      <c r="Q146" s="75">
        <v>0.25</v>
      </c>
      <c r="R146" s="77">
        <v>0</v>
      </c>
      <c r="S146" s="75">
        <v>0</v>
      </c>
      <c r="T146" s="75">
        <v>66.957584902198107</v>
      </c>
    </row>
    <row r="147" spans="1:20" x14ac:dyDescent="0.25">
      <c r="A147" s="120"/>
      <c r="B147" s="39">
        <v>143</v>
      </c>
      <c r="C147" s="72">
        <v>40472</v>
      </c>
      <c r="D147" s="74">
        <v>0</v>
      </c>
      <c r="E147" s="25">
        <v>4.4482345780000001</v>
      </c>
      <c r="F147" s="75">
        <v>0</v>
      </c>
      <c r="G147" s="75">
        <v>5.0000000000000001E-3</v>
      </c>
      <c r="H147" s="75">
        <v>0</v>
      </c>
      <c r="I147" s="75">
        <v>1.05</v>
      </c>
      <c r="J147" s="75">
        <v>4.6706463069000002</v>
      </c>
      <c r="K147" s="75">
        <v>0</v>
      </c>
      <c r="L147" s="75">
        <v>37.5</v>
      </c>
      <c r="M147" s="75">
        <v>18.75</v>
      </c>
      <c r="N147" s="77">
        <v>0</v>
      </c>
      <c r="O147" s="75">
        <v>0</v>
      </c>
      <c r="P147" s="77">
        <v>0</v>
      </c>
      <c r="Q147" s="75">
        <v>0.25</v>
      </c>
      <c r="R147" s="77">
        <v>0</v>
      </c>
      <c r="S147" s="75">
        <v>0</v>
      </c>
      <c r="T147" s="75">
        <v>66.957584902198107</v>
      </c>
    </row>
    <row r="148" spans="1:20" x14ac:dyDescent="0.25">
      <c r="A148" s="120"/>
      <c r="B148" s="39">
        <v>144</v>
      </c>
      <c r="C148" s="72">
        <v>40473</v>
      </c>
      <c r="D148" s="74">
        <v>0</v>
      </c>
      <c r="E148" s="25">
        <v>4.4126404570000002</v>
      </c>
      <c r="F148" s="75">
        <v>0</v>
      </c>
      <c r="G148" s="75">
        <v>5.0000000000000001E-3</v>
      </c>
      <c r="H148" s="75">
        <v>0</v>
      </c>
      <c r="I148" s="75">
        <v>1.05</v>
      </c>
      <c r="J148" s="75">
        <v>4.6332724798499996</v>
      </c>
      <c r="K148" s="75">
        <v>0</v>
      </c>
      <c r="L148" s="75">
        <v>37.5</v>
      </c>
      <c r="M148" s="75">
        <v>18.75</v>
      </c>
      <c r="N148" s="77">
        <v>0</v>
      </c>
      <c r="O148" s="75">
        <v>0</v>
      </c>
      <c r="P148" s="77">
        <v>0</v>
      </c>
      <c r="Q148" s="75">
        <v>0.25</v>
      </c>
      <c r="R148" s="77">
        <v>0</v>
      </c>
      <c r="S148" s="75">
        <v>0</v>
      </c>
      <c r="T148" s="75">
        <v>66.957584902198107</v>
      </c>
    </row>
    <row r="149" spans="1:20" x14ac:dyDescent="0.25">
      <c r="A149" s="120"/>
      <c r="B149" s="39">
        <v>145</v>
      </c>
      <c r="C149" s="72">
        <v>40474</v>
      </c>
      <c r="D149" s="74">
        <v>0</v>
      </c>
      <c r="E149" s="25">
        <v>4.3778819410000001</v>
      </c>
      <c r="F149" s="75">
        <v>0</v>
      </c>
      <c r="G149" s="75">
        <v>5.0000000000000001E-3</v>
      </c>
      <c r="H149" s="75">
        <v>0</v>
      </c>
      <c r="I149" s="75">
        <v>1.05</v>
      </c>
      <c r="J149" s="75">
        <v>4.5967760380499998</v>
      </c>
      <c r="K149" s="75">
        <v>0</v>
      </c>
      <c r="L149" s="75">
        <v>37.5</v>
      </c>
      <c r="M149" s="75">
        <v>18.75</v>
      </c>
      <c r="N149" s="77">
        <v>0</v>
      </c>
      <c r="O149" s="75">
        <v>0</v>
      </c>
      <c r="P149" s="77">
        <v>0</v>
      </c>
      <c r="Q149" s="75">
        <v>0.25</v>
      </c>
      <c r="R149" s="77">
        <v>0</v>
      </c>
      <c r="S149" s="75">
        <v>0</v>
      </c>
      <c r="T149" s="75">
        <v>66.957584902198107</v>
      </c>
    </row>
    <row r="150" spans="1:20" x14ac:dyDescent="0.25">
      <c r="A150" s="120"/>
      <c r="B150" s="39">
        <v>146</v>
      </c>
      <c r="C150" s="72">
        <v>40475</v>
      </c>
      <c r="D150" s="74">
        <v>0</v>
      </c>
      <c r="E150" s="25">
        <v>4.3468230590000001</v>
      </c>
      <c r="F150" s="75">
        <v>0</v>
      </c>
      <c r="G150" s="75">
        <v>5.0000000000000001E-3</v>
      </c>
      <c r="H150" s="75">
        <v>0</v>
      </c>
      <c r="I150" s="75">
        <v>1.05</v>
      </c>
      <c r="J150" s="75">
        <v>4.5641642119499997</v>
      </c>
      <c r="K150" s="75">
        <v>0</v>
      </c>
      <c r="L150" s="75">
        <v>37.5</v>
      </c>
      <c r="M150" s="75">
        <v>18.75</v>
      </c>
      <c r="N150" s="77">
        <v>0</v>
      </c>
      <c r="O150" s="75">
        <v>0</v>
      </c>
      <c r="P150" s="77">
        <v>0</v>
      </c>
      <c r="Q150" s="75">
        <v>0.25</v>
      </c>
      <c r="R150" s="77">
        <v>0</v>
      </c>
      <c r="S150" s="75">
        <v>0</v>
      </c>
      <c r="T150" s="75">
        <v>66.957584902198107</v>
      </c>
    </row>
    <row r="151" spans="1:20" x14ac:dyDescent="0.25">
      <c r="A151" s="120"/>
      <c r="B151" s="39">
        <v>147</v>
      </c>
      <c r="C151" s="72">
        <v>40476</v>
      </c>
      <c r="D151" s="74">
        <v>0</v>
      </c>
      <c r="E151" s="25">
        <v>4.2854881300000001</v>
      </c>
      <c r="F151" s="75">
        <v>0</v>
      </c>
      <c r="G151" s="75">
        <v>5.0000000000000001E-3</v>
      </c>
      <c r="H151" s="75">
        <v>0</v>
      </c>
      <c r="I151" s="75">
        <v>1.05</v>
      </c>
      <c r="J151" s="75">
        <v>4.4997625364999996</v>
      </c>
      <c r="K151" s="77">
        <v>0</v>
      </c>
      <c r="L151" s="75">
        <v>37.5</v>
      </c>
      <c r="M151" s="75">
        <v>18.75</v>
      </c>
      <c r="N151" s="77">
        <v>0</v>
      </c>
      <c r="O151" s="75">
        <v>0</v>
      </c>
      <c r="P151" s="77">
        <v>0</v>
      </c>
      <c r="Q151" s="75">
        <v>0.25</v>
      </c>
      <c r="R151" s="77">
        <v>0</v>
      </c>
      <c r="S151" s="75">
        <v>0</v>
      </c>
      <c r="T151" s="75">
        <v>66.957584902198107</v>
      </c>
    </row>
    <row r="152" spans="1:20" x14ac:dyDescent="0.25">
      <c r="A152" s="120"/>
      <c r="B152" s="39">
        <v>148</v>
      </c>
      <c r="C152" s="72">
        <v>40477</v>
      </c>
      <c r="D152" s="74">
        <v>0</v>
      </c>
      <c r="E152" s="25">
        <v>4.2619483579999997</v>
      </c>
      <c r="F152" s="75">
        <v>0</v>
      </c>
      <c r="G152" s="75">
        <v>5.0000000000000001E-3</v>
      </c>
      <c r="H152" s="75">
        <v>0</v>
      </c>
      <c r="I152" s="75">
        <v>1.05</v>
      </c>
      <c r="J152" s="75">
        <v>4.4750457759</v>
      </c>
      <c r="K152" s="77">
        <v>0</v>
      </c>
      <c r="L152" s="75">
        <v>37.5</v>
      </c>
      <c r="M152" s="75">
        <v>18.75</v>
      </c>
      <c r="N152" s="77">
        <v>0</v>
      </c>
      <c r="O152" s="75">
        <v>0</v>
      </c>
      <c r="P152" s="77">
        <v>0</v>
      </c>
      <c r="Q152" s="75">
        <v>0.25</v>
      </c>
      <c r="R152" s="77">
        <v>0</v>
      </c>
      <c r="S152" s="75">
        <v>0</v>
      </c>
      <c r="T152" s="75">
        <v>66.957584902198107</v>
      </c>
    </row>
    <row r="153" spans="1:20" x14ac:dyDescent="0.25">
      <c r="A153" s="120"/>
      <c r="B153" s="39">
        <v>149</v>
      </c>
      <c r="C153" s="72">
        <v>40478</v>
      </c>
      <c r="D153" s="74">
        <v>0</v>
      </c>
      <c r="E153" s="25">
        <v>4.237654966</v>
      </c>
      <c r="F153" s="75">
        <v>0</v>
      </c>
      <c r="G153" s="75">
        <v>5.0000000000000001E-3</v>
      </c>
      <c r="H153" s="75">
        <v>0</v>
      </c>
      <c r="I153" s="75">
        <v>1.05</v>
      </c>
      <c r="J153" s="75">
        <v>4.4495377142999999</v>
      </c>
      <c r="K153" s="77">
        <v>0</v>
      </c>
      <c r="L153" s="75">
        <v>37.5</v>
      </c>
      <c r="M153" s="75">
        <v>18.75</v>
      </c>
      <c r="N153" s="77">
        <v>0</v>
      </c>
      <c r="O153" s="75">
        <v>0</v>
      </c>
      <c r="P153" s="77">
        <v>0</v>
      </c>
      <c r="Q153" s="75">
        <v>0.25</v>
      </c>
      <c r="R153" s="77">
        <v>0</v>
      </c>
      <c r="S153" s="75">
        <v>0</v>
      </c>
      <c r="T153" s="75">
        <v>66.957584902198107</v>
      </c>
    </row>
    <row r="154" spans="1:20" x14ac:dyDescent="0.25">
      <c r="A154" s="120"/>
      <c r="B154" s="39">
        <v>150</v>
      </c>
      <c r="C154" s="72">
        <v>40479</v>
      </c>
      <c r="D154" s="74">
        <v>0</v>
      </c>
      <c r="E154" s="25">
        <v>4.2101547669999997</v>
      </c>
      <c r="F154" s="75">
        <v>0</v>
      </c>
      <c r="G154" s="75">
        <v>5.0000000000000001E-3</v>
      </c>
      <c r="H154" s="75">
        <v>0</v>
      </c>
      <c r="I154" s="75">
        <v>1.05</v>
      </c>
      <c r="J154" s="75">
        <v>4.4206625053500002</v>
      </c>
      <c r="K154" s="77">
        <v>0</v>
      </c>
      <c r="L154" s="75">
        <v>37.5</v>
      </c>
      <c r="M154" s="75">
        <v>18.75</v>
      </c>
      <c r="N154" s="77">
        <v>0</v>
      </c>
      <c r="O154" s="75">
        <v>0</v>
      </c>
      <c r="P154" s="77">
        <v>0</v>
      </c>
      <c r="Q154" s="75">
        <v>0.25</v>
      </c>
      <c r="R154" s="77">
        <v>0</v>
      </c>
      <c r="S154" s="75">
        <v>0</v>
      </c>
      <c r="T154" s="75">
        <v>66.957584902198107</v>
      </c>
    </row>
    <row r="155" spans="1:20" x14ac:dyDescent="0.25">
      <c r="A155" s="120"/>
      <c r="B155" s="39">
        <v>151</v>
      </c>
      <c r="C155" s="72">
        <v>40480</v>
      </c>
      <c r="D155" s="74">
        <v>0</v>
      </c>
      <c r="E155" s="25">
        <v>4.1619824440000004</v>
      </c>
      <c r="F155" s="75">
        <v>0</v>
      </c>
      <c r="G155" s="75">
        <v>5.0000000000000001E-3</v>
      </c>
      <c r="H155" s="75">
        <v>0</v>
      </c>
      <c r="I155" s="75">
        <v>1.05</v>
      </c>
      <c r="J155" s="75">
        <v>4.3700815661999997</v>
      </c>
      <c r="K155" s="77">
        <v>0</v>
      </c>
      <c r="L155" s="75">
        <v>37.5</v>
      </c>
      <c r="M155" s="75">
        <v>18.75</v>
      </c>
      <c r="N155" s="77">
        <v>0</v>
      </c>
      <c r="O155" s="75">
        <v>0</v>
      </c>
      <c r="P155" s="77">
        <v>0</v>
      </c>
      <c r="Q155" s="75">
        <v>0.25</v>
      </c>
      <c r="R155" s="77">
        <v>0</v>
      </c>
      <c r="S155" s="75">
        <v>0</v>
      </c>
      <c r="T155" s="75">
        <v>66.957584902198107</v>
      </c>
    </row>
    <row r="156" spans="1:20" x14ac:dyDescent="0.25">
      <c r="A156" s="120"/>
      <c r="B156" s="39">
        <v>152</v>
      </c>
      <c r="C156" s="72">
        <v>40481</v>
      </c>
      <c r="D156" s="74">
        <v>0</v>
      </c>
      <c r="E156" s="25">
        <v>4.1300910249999996</v>
      </c>
      <c r="F156" s="75">
        <v>0</v>
      </c>
      <c r="G156" s="75">
        <v>5.0000000000000001E-3</v>
      </c>
      <c r="H156" s="75">
        <v>0</v>
      </c>
      <c r="I156" s="75">
        <v>1.05</v>
      </c>
      <c r="J156" s="75">
        <v>4.3365955762499997</v>
      </c>
      <c r="K156" s="77">
        <v>0</v>
      </c>
      <c r="L156" s="75">
        <v>37.5</v>
      </c>
      <c r="M156" s="75">
        <v>18.75</v>
      </c>
      <c r="N156" s="77">
        <v>0</v>
      </c>
      <c r="O156" s="75">
        <v>0</v>
      </c>
      <c r="P156" s="77">
        <v>0</v>
      </c>
      <c r="Q156" s="75">
        <v>0.25</v>
      </c>
      <c r="R156" s="77">
        <v>0</v>
      </c>
      <c r="S156" s="75">
        <v>0</v>
      </c>
      <c r="T156" s="75">
        <v>66.957584902198107</v>
      </c>
    </row>
    <row r="157" spans="1:20" x14ac:dyDescent="0.25">
      <c r="A157" s="120"/>
      <c r="B157" s="39">
        <v>153</v>
      </c>
      <c r="C157" s="72">
        <v>40482</v>
      </c>
      <c r="D157" s="74">
        <v>0</v>
      </c>
      <c r="E157" s="25">
        <v>4.0700992999999999</v>
      </c>
      <c r="F157" s="75">
        <v>0</v>
      </c>
      <c r="G157" s="75">
        <v>5.0000000000000001E-3</v>
      </c>
      <c r="H157" s="75">
        <v>0</v>
      </c>
      <c r="I157" s="75">
        <v>1.05</v>
      </c>
      <c r="J157" s="75">
        <v>4.2736042650000003</v>
      </c>
      <c r="K157" s="77">
        <v>0</v>
      </c>
      <c r="L157" s="75">
        <v>37.5</v>
      </c>
      <c r="M157" s="75">
        <v>18.75</v>
      </c>
      <c r="N157" s="77">
        <v>0</v>
      </c>
      <c r="O157" s="75">
        <v>0</v>
      </c>
      <c r="P157" s="77">
        <v>0</v>
      </c>
      <c r="Q157" s="75">
        <v>0.25</v>
      </c>
      <c r="R157" s="77">
        <v>0</v>
      </c>
      <c r="S157" s="75">
        <v>0</v>
      </c>
      <c r="T157" s="75">
        <v>66.957584902198107</v>
      </c>
    </row>
    <row r="158" spans="1:20" x14ac:dyDescent="0.25">
      <c r="A158" s="120"/>
      <c r="B158" s="39">
        <v>154</v>
      </c>
      <c r="C158" s="72">
        <v>40483</v>
      </c>
      <c r="D158" s="73">
        <v>0</v>
      </c>
      <c r="E158" s="25">
        <v>4.0433053289999998</v>
      </c>
      <c r="F158" s="75">
        <v>0</v>
      </c>
      <c r="G158" s="75">
        <v>5.0000000000000001E-3</v>
      </c>
      <c r="H158" s="75">
        <v>0</v>
      </c>
      <c r="I158" s="75">
        <v>1.05</v>
      </c>
      <c r="J158" s="75">
        <v>4.2454705954499996</v>
      </c>
      <c r="K158" s="77">
        <v>0</v>
      </c>
      <c r="L158" s="75">
        <v>37.5</v>
      </c>
      <c r="M158" s="75">
        <v>18.75</v>
      </c>
      <c r="N158" s="77">
        <v>0</v>
      </c>
      <c r="O158" s="75">
        <v>0</v>
      </c>
      <c r="P158" s="77">
        <v>0</v>
      </c>
      <c r="Q158" s="75">
        <v>0.25</v>
      </c>
      <c r="R158" s="77">
        <v>0</v>
      </c>
      <c r="S158" s="75">
        <v>0</v>
      </c>
      <c r="T158" s="75">
        <v>66.957584902198107</v>
      </c>
    </row>
    <row r="159" spans="1:20" x14ac:dyDescent="0.25">
      <c r="A159" s="120"/>
      <c r="B159" s="39">
        <v>155</v>
      </c>
      <c r="C159" s="72">
        <v>40484</v>
      </c>
      <c r="D159" s="73">
        <v>0</v>
      </c>
      <c r="E159" s="25">
        <v>4.0387682720000004</v>
      </c>
      <c r="F159" s="75">
        <v>0</v>
      </c>
      <c r="G159" s="75">
        <v>5.0000000000000001E-3</v>
      </c>
      <c r="H159" s="75">
        <v>0</v>
      </c>
      <c r="I159" s="75">
        <v>1.05</v>
      </c>
      <c r="J159" s="75">
        <v>4.2407066856000002</v>
      </c>
      <c r="K159" s="77">
        <v>0</v>
      </c>
      <c r="L159" s="75">
        <v>37.5</v>
      </c>
      <c r="M159" s="75">
        <v>18.75</v>
      </c>
      <c r="N159" s="77">
        <v>0</v>
      </c>
      <c r="O159" s="75">
        <v>0</v>
      </c>
      <c r="P159" s="77">
        <v>0</v>
      </c>
      <c r="Q159" s="75">
        <v>0.25</v>
      </c>
      <c r="R159" s="77">
        <v>0</v>
      </c>
      <c r="S159" s="75">
        <v>0</v>
      </c>
      <c r="T159" s="75">
        <v>66.957584902198107</v>
      </c>
    </row>
    <row r="160" spans="1:20" x14ac:dyDescent="0.25">
      <c r="A160" s="120"/>
      <c r="B160" s="39">
        <v>156</v>
      </c>
      <c r="C160" s="72">
        <v>40485</v>
      </c>
      <c r="D160" s="73">
        <v>0</v>
      </c>
      <c r="E160" s="25">
        <v>4.0289697860000002</v>
      </c>
      <c r="F160" s="75">
        <v>0</v>
      </c>
      <c r="G160" s="75">
        <v>5.0000000000000001E-3</v>
      </c>
      <c r="H160" s="75">
        <v>0</v>
      </c>
      <c r="I160" s="75">
        <v>1.05</v>
      </c>
      <c r="J160" s="75">
        <v>4.2304182752999999</v>
      </c>
      <c r="K160" s="77">
        <v>0</v>
      </c>
      <c r="L160" s="75">
        <v>37.5</v>
      </c>
      <c r="M160" s="75">
        <v>18.75</v>
      </c>
      <c r="N160" s="77">
        <v>0</v>
      </c>
      <c r="O160" s="75">
        <v>0</v>
      </c>
      <c r="P160" s="77">
        <v>0</v>
      </c>
      <c r="Q160" s="75">
        <v>0.25</v>
      </c>
      <c r="R160" s="77">
        <v>0</v>
      </c>
      <c r="S160" s="75">
        <v>0</v>
      </c>
      <c r="T160" s="75">
        <v>66.957584902198107</v>
      </c>
    </row>
    <row r="161" spans="1:20" x14ac:dyDescent="0.25">
      <c r="A161" s="51" t="s">
        <v>57</v>
      </c>
      <c r="B161" s="61">
        <v>157</v>
      </c>
      <c r="C161" s="72">
        <v>40486</v>
      </c>
      <c r="D161" s="73">
        <v>0</v>
      </c>
      <c r="E161" s="25">
        <v>4.0060546840000004</v>
      </c>
      <c r="F161" s="75">
        <v>0</v>
      </c>
      <c r="G161" s="75">
        <v>5.0000000000000001E-3</v>
      </c>
      <c r="H161" s="75">
        <v>0</v>
      </c>
      <c r="I161" s="75">
        <v>1.05</v>
      </c>
      <c r="J161" s="75">
        <v>4.2063574181999996</v>
      </c>
      <c r="K161" s="77">
        <v>0</v>
      </c>
      <c r="L161" s="75">
        <v>37.5</v>
      </c>
      <c r="M161" s="75">
        <v>18.75</v>
      </c>
      <c r="N161" s="77">
        <v>0</v>
      </c>
      <c r="O161" s="75">
        <v>0</v>
      </c>
      <c r="P161" s="77">
        <v>0</v>
      </c>
      <c r="Q161" s="75">
        <v>0.25</v>
      </c>
      <c r="R161" s="77">
        <v>0</v>
      </c>
      <c r="S161" s="75">
        <v>0</v>
      </c>
      <c r="T161" s="75">
        <v>66.957584902198107</v>
      </c>
    </row>
    <row r="162" spans="1:20" x14ac:dyDescent="0.25">
      <c r="A162" s="89"/>
      <c r="B162" s="39">
        <v>158</v>
      </c>
      <c r="C162" s="72">
        <v>40487</v>
      </c>
      <c r="D162" s="73">
        <v>0</v>
      </c>
      <c r="E162" s="25">
        <v>3.9893881449999999</v>
      </c>
      <c r="F162" s="75">
        <v>0</v>
      </c>
      <c r="G162" s="75">
        <v>5.0000000000000001E-3</v>
      </c>
      <c r="H162" s="75">
        <v>0</v>
      </c>
      <c r="I162" s="75">
        <v>1.05</v>
      </c>
      <c r="J162" s="75">
        <v>4.18885755225</v>
      </c>
      <c r="K162" s="77">
        <v>0</v>
      </c>
      <c r="L162" s="75">
        <v>37.5</v>
      </c>
      <c r="M162" s="75">
        <v>18.75</v>
      </c>
      <c r="N162" s="77">
        <v>0</v>
      </c>
      <c r="O162" s="75">
        <v>0</v>
      </c>
      <c r="P162" s="77">
        <v>0</v>
      </c>
      <c r="Q162" s="75">
        <v>0.25</v>
      </c>
      <c r="R162" s="77">
        <v>0</v>
      </c>
      <c r="S162" s="75">
        <v>0</v>
      </c>
      <c r="T162" s="75">
        <v>66.957584902198107</v>
      </c>
    </row>
    <row r="163" spans="1:20" x14ac:dyDescent="0.25">
      <c r="A163" s="89"/>
      <c r="B163" s="39">
        <v>159</v>
      </c>
      <c r="C163" s="72">
        <v>40488</v>
      </c>
      <c r="D163" s="73">
        <v>0</v>
      </c>
      <c r="E163" s="25">
        <v>3.9588551760000001</v>
      </c>
      <c r="F163" s="75">
        <v>0</v>
      </c>
      <c r="G163" s="75">
        <v>5.0000000000000001E-3</v>
      </c>
      <c r="H163" s="75">
        <v>0</v>
      </c>
      <c r="I163" s="75">
        <v>1.05</v>
      </c>
      <c r="J163" s="75">
        <v>4.1567979348000001</v>
      </c>
      <c r="K163" s="77">
        <v>0</v>
      </c>
      <c r="L163" s="75">
        <v>37.5</v>
      </c>
      <c r="M163" s="75">
        <v>18.75</v>
      </c>
      <c r="N163" s="77">
        <v>0</v>
      </c>
      <c r="O163" s="75">
        <v>0</v>
      </c>
      <c r="P163" s="77">
        <v>0</v>
      </c>
      <c r="Q163" s="75">
        <v>0.25</v>
      </c>
      <c r="R163" s="77">
        <v>0</v>
      </c>
      <c r="S163" s="75">
        <v>0</v>
      </c>
      <c r="T163" s="75">
        <v>66.957584902198107</v>
      </c>
    </row>
    <row r="164" spans="1:20" x14ac:dyDescent="0.25">
      <c r="A164" s="89"/>
      <c r="B164" s="39">
        <v>160</v>
      </c>
      <c r="C164" s="72">
        <v>40489</v>
      </c>
      <c r="D164" s="73">
        <v>0</v>
      </c>
      <c r="E164" s="25">
        <v>3.881993966</v>
      </c>
      <c r="F164" s="75">
        <v>0</v>
      </c>
      <c r="G164" s="75">
        <v>5.0000000000000001E-3</v>
      </c>
      <c r="H164" s="75">
        <v>0</v>
      </c>
      <c r="I164" s="75">
        <v>1.05</v>
      </c>
      <c r="J164" s="75">
        <v>4.0760936643000001</v>
      </c>
      <c r="K164" s="77">
        <v>0</v>
      </c>
      <c r="L164" s="75">
        <v>37.5</v>
      </c>
      <c r="M164" s="75">
        <v>18.75</v>
      </c>
      <c r="N164" s="77">
        <v>0</v>
      </c>
      <c r="O164" s="75">
        <v>0</v>
      </c>
      <c r="P164" s="77">
        <v>0</v>
      </c>
      <c r="Q164" s="75">
        <v>0.25</v>
      </c>
      <c r="R164" s="77">
        <v>0</v>
      </c>
      <c r="S164" s="75">
        <v>0</v>
      </c>
      <c r="T164" s="75">
        <v>66.957584902198107</v>
      </c>
    </row>
    <row r="165" spans="1:20" x14ac:dyDescent="0.25">
      <c r="A165" s="89"/>
      <c r="B165" s="39">
        <v>161</v>
      </c>
      <c r="C165" s="72">
        <v>40490</v>
      </c>
      <c r="D165" s="73">
        <v>0</v>
      </c>
      <c r="E165" s="25">
        <v>3.8214487699999999</v>
      </c>
      <c r="F165" s="75">
        <v>0</v>
      </c>
      <c r="G165" s="75">
        <v>5.0000000000000001E-3</v>
      </c>
      <c r="H165" s="75">
        <v>0</v>
      </c>
      <c r="I165" s="75">
        <v>1.05</v>
      </c>
      <c r="J165" s="75">
        <v>4.0125212084999999</v>
      </c>
      <c r="K165" s="77">
        <v>0</v>
      </c>
      <c r="L165" s="75">
        <v>37.5</v>
      </c>
      <c r="M165" s="75">
        <v>18.75</v>
      </c>
      <c r="N165" s="77">
        <v>0</v>
      </c>
      <c r="O165" s="75">
        <v>0</v>
      </c>
      <c r="P165" s="75">
        <v>0</v>
      </c>
      <c r="Q165" s="75">
        <v>0.25</v>
      </c>
      <c r="R165" s="75">
        <v>0</v>
      </c>
      <c r="S165" s="75">
        <v>0</v>
      </c>
      <c r="T165" s="75">
        <v>66.957584902198107</v>
      </c>
    </row>
    <row r="166" spans="1:20" x14ac:dyDescent="0.25">
      <c r="A166" s="89"/>
      <c r="B166" s="39">
        <v>162</v>
      </c>
      <c r="C166" s="72">
        <v>40491</v>
      </c>
      <c r="D166" s="73">
        <v>0</v>
      </c>
      <c r="E166" s="25">
        <v>3.732608892</v>
      </c>
      <c r="F166" s="75">
        <v>0</v>
      </c>
      <c r="G166" s="75">
        <v>5.0000000000000001E-3</v>
      </c>
      <c r="H166" s="75">
        <v>0</v>
      </c>
      <c r="I166" s="75">
        <v>1.05</v>
      </c>
      <c r="J166" s="75">
        <v>3.9192393366</v>
      </c>
      <c r="K166" s="77">
        <v>0</v>
      </c>
      <c r="L166" s="75">
        <v>37.5</v>
      </c>
      <c r="M166" s="75">
        <v>18.75</v>
      </c>
      <c r="N166" s="77">
        <v>0</v>
      </c>
      <c r="O166" s="75">
        <v>0</v>
      </c>
      <c r="P166" s="75">
        <v>0</v>
      </c>
      <c r="Q166" s="75">
        <v>0.25</v>
      </c>
      <c r="R166" s="75">
        <v>0</v>
      </c>
      <c r="S166" s="75">
        <v>0</v>
      </c>
      <c r="T166" s="75">
        <v>66.957584902198107</v>
      </c>
    </row>
    <row r="167" spans="1:20" x14ac:dyDescent="0.25">
      <c r="A167" s="89"/>
      <c r="B167" s="39">
        <v>163</v>
      </c>
      <c r="C167" s="72">
        <v>40492</v>
      </c>
      <c r="D167" s="73">
        <v>8</v>
      </c>
      <c r="E167" s="25">
        <v>3.6587064530000002</v>
      </c>
      <c r="F167" s="75">
        <v>8</v>
      </c>
      <c r="G167" s="75">
        <v>0.01</v>
      </c>
      <c r="H167" s="75">
        <v>0.08</v>
      </c>
      <c r="I167" s="75">
        <v>1.05</v>
      </c>
      <c r="J167" s="75">
        <v>3.8416417756499999</v>
      </c>
      <c r="K167" s="75">
        <v>3.8416417756499999</v>
      </c>
      <c r="L167" s="75">
        <v>37.5</v>
      </c>
      <c r="M167" s="75">
        <v>18.75</v>
      </c>
      <c r="N167" s="77">
        <v>0</v>
      </c>
      <c r="O167" s="75">
        <v>7.92</v>
      </c>
      <c r="P167" s="75">
        <v>7.92</v>
      </c>
      <c r="Q167" s="75">
        <v>0.25</v>
      </c>
      <c r="R167" s="75">
        <v>1.0195895560874999</v>
      </c>
      <c r="S167" s="75">
        <v>0</v>
      </c>
      <c r="T167" s="75">
        <v>63.898816233935598</v>
      </c>
    </row>
    <row r="168" spans="1:20" x14ac:dyDescent="0.25">
      <c r="A168" s="89"/>
      <c r="B168" s="39">
        <v>164</v>
      </c>
      <c r="C168" s="72">
        <v>40493</v>
      </c>
      <c r="D168" s="73">
        <v>0</v>
      </c>
      <c r="E168" s="25">
        <v>3.5931274370000001</v>
      </c>
      <c r="F168" s="75">
        <v>0</v>
      </c>
      <c r="G168" s="75">
        <v>5.0000000000000001E-3</v>
      </c>
      <c r="H168" s="75">
        <v>0</v>
      </c>
      <c r="I168" s="75">
        <v>1.05</v>
      </c>
      <c r="J168" s="75">
        <v>3.7727838088499999</v>
      </c>
      <c r="K168" s="75">
        <v>1.0195895560874999</v>
      </c>
      <c r="L168" s="75">
        <v>37.5</v>
      </c>
      <c r="M168" s="75">
        <v>18.75</v>
      </c>
      <c r="N168" s="75">
        <v>0</v>
      </c>
      <c r="O168" s="75">
        <v>0</v>
      </c>
      <c r="P168" s="75">
        <v>1.0195895560874999</v>
      </c>
      <c r="Q168" s="75">
        <v>0.25</v>
      </c>
      <c r="R168" s="75">
        <v>0</v>
      </c>
      <c r="S168" s="75">
        <v>0</v>
      </c>
      <c r="T168" s="75">
        <v>63.898816233935598</v>
      </c>
    </row>
    <row r="169" spans="1:20" x14ac:dyDescent="0.25">
      <c r="A169" s="89"/>
      <c r="B169" s="39">
        <v>165</v>
      </c>
      <c r="C169" s="72">
        <v>40494</v>
      </c>
      <c r="D169" s="73">
        <v>0</v>
      </c>
      <c r="E169" s="25">
        <v>3.556305493</v>
      </c>
      <c r="F169" s="75">
        <v>0</v>
      </c>
      <c r="G169" s="75">
        <v>5.0000000000000001E-3</v>
      </c>
      <c r="H169" s="75">
        <v>0</v>
      </c>
      <c r="I169" s="75">
        <v>1.05</v>
      </c>
      <c r="J169" s="75">
        <v>3.7341207676499999</v>
      </c>
      <c r="K169" s="75">
        <v>0</v>
      </c>
      <c r="L169" s="75">
        <v>37.5</v>
      </c>
      <c r="M169" s="75">
        <v>18.75</v>
      </c>
      <c r="N169" s="75">
        <v>0</v>
      </c>
      <c r="O169" s="75">
        <v>0</v>
      </c>
      <c r="P169" s="75">
        <v>0</v>
      </c>
      <c r="Q169" s="75">
        <v>0.25</v>
      </c>
      <c r="R169" s="75">
        <v>0</v>
      </c>
      <c r="S169" s="75">
        <v>0</v>
      </c>
      <c r="T169" s="75">
        <v>63.898816233935598</v>
      </c>
    </row>
    <row r="170" spans="1:20" x14ac:dyDescent="0.25">
      <c r="A170" s="89"/>
      <c r="B170" s="39">
        <v>166</v>
      </c>
      <c r="C170" s="72">
        <v>40495</v>
      </c>
      <c r="D170" s="73">
        <v>0</v>
      </c>
      <c r="E170" s="25">
        <v>3.5156085699999999</v>
      </c>
      <c r="F170" s="75">
        <v>0</v>
      </c>
      <c r="G170" s="75">
        <v>5.0000000000000001E-3</v>
      </c>
      <c r="H170" s="75">
        <v>0</v>
      </c>
      <c r="I170" s="75">
        <v>1.05</v>
      </c>
      <c r="J170" s="75">
        <v>3.6913889984999999</v>
      </c>
      <c r="K170" s="75">
        <v>0</v>
      </c>
      <c r="L170" s="75">
        <v>37.5</v>
      </c>
      <c r="M170" s="75">
        <v>18.75</v>
      </c>
      <c r="N170" s="75">
        <v>0</v>
      </c>
      <c r="O170" s="75">
        <v>0</v>
      </c>
      <c r="P170" s="75">
        <v>0</v>
      </c>
      <c r="Q170" s="75">
        <v>0.25</v>
      </c>
      <c r="R170" s="75">
        <v>0</v>
      </c>
      <c r="S170" s="75">
        <v>0</v>
      </c>
      <c r="T170" s="75">
        <v>63.898816233935598</v>
      </c>
    </row>
    <row r="171" spans="1:20" x14ac:dyDescent="0.25">
      <c r="A171" s="89"/>
      <c r="B171" s="39">
        <v>167</v>
      </c>
      <c r="C171" s="72">
        <v>40496</v>
      </c>
      <c r="D171" s="73">
        <v>0</v>
      </c>
      <c r="E171" s="25">
        <v>3.521001107</v>
      </c>
      <c r="F171" s="75">
        <v>0</v>
      </c>
      <c r="G171" s="75">
        <v>5.0000000000000001E-3</v>
      </c>
      <c r="H171" s="75">
        <v>0</v>
      </c>
      <c r="I171" s="75">
        <v>1.05</v>
      </c>
      <c r="J171" s="75">
        <v>3.6970511623500002</v>
      </c>
      <c r="K171" s="75">
        <v>0</v>
      </c>
      <c r="L171" s="75">
        <v>37.5</v>
      </c>
      <c r="M171" s="75">
        <v>18.75</v>
      </c>
      <c r="N171" s="75">
        <v>0</v>
      </c>
      <c r="O171" s="75">
        <v>0</v>
      </c>
      <c r="P171" s="75">
        <v>0</v>
      </c>
      <c r="Q171" s="75">
        <v>0.25</v>
      </c>
      <c r="R171" s="75">
        <v>0</v>
      </c>
      <c r="S171" s="75">
        <v>0</v>
      </c>
      <c r="T171" s="75">
        <v>63.898816233935598</v>
      </c>
    </row>
    <row r="172" spans="1:20" x14ac:dyDescent="0.25">
      <c r="A172" s="89"/>
      <c r="B172" s="39">
        <v>168</v>
      </c>
      <c r="C172" s="72">
        <v>40497</v>
      </c>
      <c r="D172" s="73">
        <v>0</v>
      </c>
      <c r="E172" s="25">
        <v>3.4737614579999998</v>
      </c>
      <c r="F172" s="75">
        <v>0</v>
      </c>
      <c r="G172" s="75">
        <v>5.0000000000000001E-3</v>
      </c>
      <c r="H172" s="75">
        <v>0</v>
      </c>
      <c r="I172" s="75">
        <v>1.05</v>
      </c>
      <c r="J172" s="75">
        <v>3.6474495308999999</v>
      </c>
      <c r="K172" s="75">
        <v>0</v>
      </c>
      <c r="L172" s="75">
        <v>37.5</v>
      </c>
      <c r="M172" s="75">
        <v>18.75</v>
      </c>
      <c r="N172" s="75">
        <v>0</v>
      </c>
      <c r="O172" s="75">
        <v>0</v>
      </c>
      <c r="P172" s="75">
        <v>0</v>
      </c>
      <c r="Q172" s="75">
        <v>0.25</v>
      </c>
      <c r="R172" s="77">
        <v>0</v>
      </c>
      <c r="S172" s="75">
        <v>0</v>
      </c>
      <c r="T172" s="75">
        <v>63.898816233935598</v>
      </c>
    </row>
    <row r="173" spans="1:20" x14ac:dyDescent="0.25">
      <c r="A173" s="89"/>
      <c r="B173" s="39">
        <v>169</v>
      </c>
      <c r="C173" s="72">
        <v>40498</v>
      </c>
      <c r="D173" s="73">
        <v>28</v>
      </c>
      <c r="E173" s="25">
        <v>3.4474502760000001</v>
      </c>
      <c r="F173" s="75">
        <v>28</v>
      </c>
      <c r="G173" s="75">
        <v>2.2499999999999999E-2</v>
      </c>
      <c r="H173" s="75">
        <v>0.63</v>
      </c>
      <c r="I173" s="75">
        <v>1.05</v>
      </c>
      <c r="J173" s="75">
        <v>3.6198227898000002</v>
      </c>
      <c r="K173" s="75">
        <v>3.6198227898000002</v>
      </c>
      <c r="L173" s="75">
        <v>37.5</v>
      </c>
      <c r="M173" s="75">
        <v>18.75</v>
      </c>
      <c r="N173" s="75">
        <v>0</v>
      </c>
      <c r="O173" s="75">
        <v>27.37</v>
      </c>
      <c r="P173" s="77">
        <v>27.37</v>
      </c>
      <c r="Q173" s="75">
        <v>0.25</v>
      </c>
      <c r="R173" s="77">
        <v>5.9375443025500001</v>
      </c>
      <c r="S173" s="75">
        <v>0</v>
      </c>
      <c r="T173" s="75">
        <v>46.0861833262856</v>
      </c>
    </row>
    <row r="174" spans="1:20" x14ac:dyDescent="0.25">
      <c r="A174" s="89"/>
      <c r="B174" s="39">
        <v>170</v>
      </c>
      <c r="C174" s="72">
        <v>40499</v>
      </c>
      <c r="D174" s="73">
        <v>0</v>
      </c>
      <c r="E174" s="25">
        <v>3.4259262669999999</v>
      </c>
      <c r="F174" s="75">
        <v>0</v>
      </c>
      <c r="G174" s="75">
        <v>1.4999999999999999E-2</v>
      </c>
      <c r="H174" s="75">
        <v>0</v>
      </c>
      <c r="I174" s="75">
        <v>1.05</v>
      </c>
      <c r="J174" s="75">
        <v>3.59722258035</v>
      </c>
      <c r="K174" s="75">
        <v>3.59722258035</v>
      </c>
      <c r="L174" s="75">
        <v>37.5</v>
      </c>
      <c r="M174" s="75">
        <v>18.75</v>
      </c>
      <c r="N174" s="75">
        <v>0</v>
      </c>
      <c r="O174" s="75">
        <v>0</v>
      </c>
      <c r="P174" s="77">
        <v>5.9375443025500001</v>
      </c>
      <c r="Q174" s="75">
        <v>0.25</v>
      </c>
      <c r="R174" s="77">
        <v>0.58508043055000003</v>
      </c>
      <c r="S174" s="75">
        <v>0</v>
      </c>
      <c r="T174" s="75">
        <v>44.330942034635598</v>
      </c>
    </row>
    <row r="175" spans="1:20" x14ac:dyDescent="0.25">
      <c r="A175" s="89"/>
      <c r="B175" s="39">
        <v>171</v>
      </c>
      <c r="C175" s="72">
        <v>40500</v>
      </c>
      <c r="D175" s="73">
        <v>17</v>
      </c>
      <c r="E175" s="25">
        <v>3.4101301049999999</v>
      </c>
      <c r="F175" s="75">
        <v>17</v>
      </c>
      <c r="G175" s="75">
        <v>2.2499999999999999E-2</v>
      </c>
      <c r="H175" s="75">
        <v>0.38250000000000001</v>
      </c>
      <c r="I175" s="75">
        <v>1.05</v>
      </c>
      <c r="J175" s="75">
        <v>3.58063661025</v>
      </c>
      <c r="K175" s="75">
        <v>3.58063661025</v>
      </c>
      <c r="L175" s="75">
        <v>37.5</v>
      </c>
      <c r="M175" s="75">
        <v>18.75</v>
      </c>
      <c r="N175" s="75">
        <v>0</v>
      </c>
      <c r="O175" s="75">
        <v>16.6175</v>
      </c>
      <c r="P175" s="77">
        <v>17.20258043055</v>
      </c>
      <c r="Q175" s="75">
        <v>0.25</v>
      </c>
      <c r="R175" s="77">
        <v>3.4054859550750001</v>
      </c>
      <c r="S175" s="75">
        <v>0</v>
      </c>
      <c r="T175" s="75">
        <v>34.114484169410602</v>
      </c>
    </row>
    <row r="176" spans="1:20" x14ac:dyDescent="0.25">
      <c r="A176" s="51" t="s">
        <v>58</v>
      </c>
      <c r="B176" s="39">
        <v>172</v>
      </c>
      <c r="C176" s="72">
        <v>40501</v>
      </c>
      <c r="D176" s="73">
        <v>0</v>
      </c>
      <c r="E176" s="25">
        <v>3.3854246269999999</v>
      </c>
      <c r="F176" s="75">
        <v>0</v>
      </c>
      <c r="G176" s="75">
        <v>1.4999999999999999E-2</v>
      </c>
      <c r="H176" s="75">
        <v>0</v>
      </c>
      <c r="I176" s="75">
        <v>1.05</v>
      </c>
      <c r="J176" s="75">
        <v>3.5546958583500001</v>
      </c>
      <c r="K176" s="75">
        <v>3.43242742118797</v>
      </c>
      <c r="L176" s="75">
        <v>37.5</v>
      </c>
      <c r="M176" s="75">
        <v>18.75</v>
      </c>
      <c r="N176" s="75">
        <v>0.18056084429809999</v>
      </c>
      <c r="O176" s="75">
        <v>0</v>
      </c>
      <c r="P176" s="77">
        <v>3.4054859550750001</v>
      </c>
      <c r="Q176" s="75">
        <v>0.25</v>
      </c>
      <c r="R176" s="77">
        <v>0</v>
      </c>
      <c r="S176" s="75">
        <v>0</v>
      </c>
      <c r="T176" s="75">
        <v>34.141425635523603</v>
      </c>
    </row>
    <row r="177" spans="1:20" x14ac:dyDescent="0.25">
      <c r="A177" s="50"/>
      <c r="B177" s="39">
        <v>173</v>
      </c>
      <c r="C177" s="72">
        <v>40502</v>
      </c>
      <c r="D177" s="73">
        <v>0</v>
      </c>
      <c r="E177" s="25">
        <v>3.313382453</v>
      </c>
      <c r="F177" s="75">
        <v>0</v>
      </c>
      <c r="G177" s="75">
        <v>1.4999999999999999E-2</v>
      </c>
      <c r="H177" s="75">
        <v>0</v>
      </c>
      <c r="I177" s="75">
        <v>1.05</v>
      </c>
      <c r="J177" s="75">
        <v>3.4790515756499998</v>
      </c>
      <c r="K177" s="75">
        <v>0.62318151651569897</v>
      </c>
      <c r="L177" s="75">
        <v>37.5</v>
      </c>
      <c r="M177" s="75">
        <v>18.75</v>
      </c>
      <c r="N177" s="75">
        <v>0.17912396610540901</v>
      </c>
      <c r="O177" s="75">
        <v>0</v>
      </c>
      <c r="P177" s="77">
        <v>0</v>
      </c>
      <c r="Q177" s="75">
        <v>0.25</v>
      </c>
      <c r="R177" s="77">
        <v>0</v>
      </c>
      <c r="S177" s="75">
        <v>0</v>
      </c>
      <c r="T177" s="75">
        <v>34.764607152039297</v>
      </c>
    </row>
    <row r="178" spans="1:20" x14ac:dyDescent="0.25">
      <c r="A178" s="50"/>
      <c r="B178" s="39">
        <v>174</v>
      </c>
      <c r="C178" s="72">
        <v>40503</v>
      </c>
      <c r="D178" s="73">
        <v>0</v>
      </c>
      <c r="E178" s="25">
        <v>3.1466185420000001</v>
      </c>
      <c r="F178" s="75">
        <v>0</v>
      </c>
      <c r="G178" s="75">
        <v>1.4999999999999999E-2</v>
      </c>
      <c r="H178" s="75">
        <v>0</v>
      </c>
      <c r="I178" s="75">
        <v>1.05</v>
      </c>
      <c r="J178" s="75">
        <v>3.3039494691</v>
      </c>
      <c r="K178" s="75">
        <v>0.48200531988265199</v>
      </c>
      <c r="L178" s="75">
        <v>37.5</v>
      </c>
      <c r="M178" s="75">
        <v>18.75</v>
      </c>
      <c r="N178" s="75">
        <v>0.145887618557905</v>
      </c>
      <c r="O178" s="75">
        <v>0</v>
      </c>
      <c r="P178" s="77">
        <v>0</v>
      </c>
      <c r="Q178" s="75">
        <v>0.25</v>
      </c>
      <c r="R178" s="77">
        <v>0</v>
      </c>
      <c r="S178" s="75">
        <v>0</v>
      </c>
      <c r="T178" s="75">
        <v>35.2466124719219</v>
      </c>
    </row>
    <row r="179" spans="1:20" x14ac:dyDescent="0.25">
      <c r="A179" s="50"/>
      <c r="B179" s="39">
        <v>175</v>
      </c>
      <c r="C179" s="72">
        <v>40504</v>
      </c>
      <c r="D179" s="73">
        <v>0</v>
      </c>
      <c r="E179" s="25">
        <v>3.021881783</v>
      </c>
      <c r="F179" s="75">
        <v>0</v>
      </c>
      <c r="G179" s="75">
        <v>1.4999999999999999E-2</v>
      </c>
      <c r="H179" s="75">
        <v>0</v>
      </c>
      <c r="I179" s="75">
        <v>1.05</v>
      </c>
      <c r="J179" s="75">
        <v>3.1729758721499999</v>
      </c>
      <c r="K179" s="75">
        <v>0.38133036038375501</v>
      </c>
      <c r="L179" s="75">
        <v>37.5</v>
      </c>
      <c r="M179" s="75">
        <v>18.75</v>
      </c>
      <c r="N179" s="75">
        <v>0.12018066816416299</v>
      </c>
      <c r="O179" s="75">
        <v>0</v>
      </c>
      <c r="P179" s="77">
        <v>0</v>
      </c>
      <c r="Q179" s="75">
        <v>0.25</v>
      </c>
      <c r="R179" s="77">
        <v>0</v>
      </c>
      <c r="S179" s="75">
        <v>0</v>
      </c>
      <c r="T179" s="75">
        <v>35.627942832305699</v>
      </c>
    </row>
    <row r="180" spans="1:20" x14ac:dyDescent="0.25">
      <c r="A180" s="50"/>
      <c r="B180" s="39">
        <v>176</v>
      </c>
      <c r="C180" s="72">
        <v>40505</v>
      </c>
      <c r="D180" s="73">
        <v>5</v>
      </c>
      <c r="E180" s="25">
        <v>2.917082036</v>
      </c>
      <c r="F180" s="75">
        <v>5</v>
      </c>
      <c r="G180" s="75">
        <v>2.2499999999999999E-2</v>
      </c>
      <c r="H180" s="75">
        <v>0.1125</v>
      </c>
      <c r="I180" s="75">
        <v>1.05</v>
      </c>
      <c r="J180" s="75">
        <v>3.0629361378</v>
      </c>
      <c r="K180" s="75">
        <v>3.0629361378</v>
      </c>
      <c r="L180" s="75">
        <v>37.5</v>
      </c>
      <c r="M180" s="75">
        <v>18.75</v>
      </c>
      <c r="N180" s="75">
        <v>9.9843048943696097E-2</v>
      </c>
      <c r="O180" s="75">
        <v>4.8875000000000002</v>
      </c>
      <c r="P180" s="77">
        <v>4.8875000000000002</v>
      </c>
      <c r="Q180" s="75">
        <v>0.25</v>
      </c>
      <c r="R180" s="77">
        <v>0.45614096555</v>
      </c>
      <c r="S180" s="75">
        <v>0</v>
      </c>
      <c r="T180" s="75">
        <v>34.259519935655703</v>
      </c>
    </row>
    <row r="181" spans="1:20" ht="15" customHeight="1" x14ac:dyDescent="0.25">
      <c r="A181" s="50"/>
      <c r="B181" s="39">
        <v>177</v>
      </c>
      <c r="C181" s="72">
        <v>40506</v>
      </c>
      <c r="D181" s="73">
        <v>42</v>
      </c>
      <c r="E181" s="25">
        <v>2.849706544</v>
      </c>
      <c r="F181" s="75">
        <v>42</v>
      </c>
      <c r="G181" s="75">
        <v>7.4999999999999997E-2</v>
      </c>
      <c r="H181" s="75">
        <v>3.15</v>
      </c>
      <c r="I181" s="75">
        <v>1.05</v>
      </c>
      <c r="J181" s="75">
        <v>2.9921918712000002</v>
      </c>
      <c r="K181" s="75">
        <v>2.9921918712000002</v>
      </c>
      <c r="L181" s="75">
        <v>37.5</v>
      </c>
      <c r="M181" s="75">
        <v>18.75</v>
      </c>
      <c r="N181" s="75">
        <v>0.17282560343169601</v>
      </c>
      <c r="O181" s="75">
        <v>38.85</v>
      </c>
      <c r="P181" s="77">
        <v>39.30614096555</v>
      </c>
      <c r="Q181" s="75">
        <v>0.25</v>
      </c>
      <c r="R181" s="77">
        <v>9.0784872735875002</v>
      </c>
      <c r="S181" s="75">
        <v>0</v>
      </c>
      <c r="T181" s="75">
        <v>7.0240581148931902</v>
      </c>
    </row>
    <row r="182" spans="1:20" x14ac:dyDescent="0.25">
      <c r="A182" s="50"/>
      <c r="B182" s="39">
        <v>178</v>
      </c>
      <c r="C182" s="72">
        <v>40507</v>
      </c>
      <c r="D182" s="73">
        <v>3</v>
      </c>
      <c r="E182" s="25">
        <v>2.889585045</v>
      </c>
      <c r="F182" s="75">
        <v>3</v>
      </c>
      <c r="G182" s="75">
        <v>6.5000000000000002E-2</v>
      </c>
      <c r="H182" s="75">
        <v>0.19500000000000001</v>
      </c>
      <c r="I182" s="75">
        <v>1.05</v>
      </c>
      <c r="J182" s="75">
        <v>3.03406429725</v>
      </c>
      <c r="K182" s="75">
        <v>3.03406429725</v>
      </c>
      <c r="L182" s="75">
        <v>37.5</v>
      </c>
      <c r="M182" s="75">
        <v>18.75</v>
      </c>
      <c r="N182" s="75">
        <v>1</v>
      </c>
      <c r="O182" s="75">
        <v>2.8050000000000002</v>
      </c>
      <c r="P182" s="75">
        <v>11.8834872735875</v>
      </c>
      <c r="Q182" s="75">
        <v>0.25</v>
      </c>
      <c r="R182" s="75">
        <v>2.21235574408438</v>
      </c>
      <c r="S182" s="75">
        <v>0</v>
      </c>
      <c r="T182" s="75">
        <v>0.38699088264006898</v>
      </c>
    </row>
    <row r="183" spans="1:20" x14ac:dyDescent="0.25">
      <c r="A183" s="50"/>
      <c r="B183" s="39">
        <v>179</v>
      </c>
      <c r="C183" s="72">
        <v>40508</v>
      </c>
      <c r="D183" s="73">
        <v>0</v>
      </c>
      <c r="E183" s="25">
        <v>2.9973775410000001</v>
      </c>
      <c r="F183" s="75">
        <v>0</v>
      </c>
      <c r="G183" s="75">
        <v>0.05</v>
      </c>
      <c r="H183" s="75">
        <v>0</v>
      </c>
      <c r="I183" s="75">
        <v>1.05</v>
      </c>
      <c r="J183" s="75">
        <v>3.1472464180499999</v>
      </c>
      <c r="K183" s="75">
        <v>3.1472464180499999</v>
      </c>
      <c r="L183" s="75">
        <v>37.5</v>
      </c>
      <c r="M183" s="75">
        <v>18.75</v>
      </c>
      <c r="N183" s="75">
        <v>1</v>
      </c>
      <c r="O183" s="75">
        <v>0</v>
      </c>
      <c r="P183" s="75">
        <v>2.21235574408438</v>
      </c>
      <c r="Q183" s="75">
        <v>0.25</v>
      </c>
      <c r="R183" s="75">
        <v>0</v>
      </c>
      <c r="S183" s="75">
        <v>0</v>
      </c>
      <c r="T183" s="75">
        <v>1.3218815566056901</v>
      </c>
    </row>
    <row r="184" spans="1:20" x14ac:dyDescent="0.25">
      <c r="A184" s="50"/>
      <c r="B184" s="39">
        <v>180</v>
      </c>
      <c r="C184" s="72">
        <v>40509</v>
      </c>
      <c r="D184" s="73">
        <v>0</v>
      </c>
      <c r="E184" s="25">
        <v>3.0605220950000001</v>
      </c>
      <c r="F184" s="75">
        <v>0</v>
      </c>
      <c r="G184" s="75">
        <v>0.05</v>
      </c>
      <c r="H184" s="75">
        <v>0</v>
      </c>
      <c r="I184" s="75">
        <v>1.05</v>
      </c>
      <c r="J184" s="75">
        <v>3.2135481997499999</v>
      </c>
      <c r="K184" s="75">
        <v>3.2135481997499999</v>
      </c>
      <c r="L184" s="75">
        <v>37.5</v>
      </c>
      <c r="M184" s="75">
        <v>18.75</v>
      </c>
      <c r="N184" s="75">
        <v>1</v>
      </c>
      <c r="O184" s="75">
        <v>0</v>
      </c>
      <c r="P184" s="75">
        <v>0</v>
      </c>
      <c r="Q184" s="75">
        <v>0.25</v>
      </c>
      <c r="R184" s="75">
        <v>0</v>
      </c>
      <c r="S184" s="75">
        <v>0</v>
      </c>
      <c r="T184" s="75">
        <v>4.5354297563556898</v>
      </c>
    </row>
    <row r="185" spans="1:20" x14ac:dyDescent="0.25">
      <c r="A185" s="50"/>
      <c r="B185" s="39">
        <v>181</v>
      </c>
      <c r="C185" s="72">
        <v>40510</v>
      </c>
      <c r="D185" s="73">
        <v>0</v>
      </c>
      <c r="E185" s="25">
        <v>3.0773578000000001</v>
      </c>
      <c r="F185" s="75">
        <v>0</v>
      </c>
      <c r="G185" s="75">
        <v>0.05</v>
      </c>
      <c r="H185" s="75">
        <v>0</v>
      </c>
      <c r="I185" s="75">
        <v>1.05</v>
      </c>
      <c r="J185" s="75">
        <v>3.23122569</v>
      </c>
      <c r="K185" s="75">
        <v>3.23122569</v>
      </c>
      <c r="L185" s="75">
        <v>37.5</v>
      </c>
      <c r="M185" s="75">
        <v>18.75</v>
      </c>
      <c r="N185" s="75">
        <v>1</v>
      </c>
      <c r="O185" s="75">
        <v>0</v>
      </c>
      <c r="P185" s="75">
        <v>0</v>
      </c>
      <c r="Q185" s="75">
        <v>0.25</v>
      </c>
      <c r="R185" s="75">
        <v>0</v>
      </c>
      <c r="S185" s="75">
        <v>0</v>
      </c>
      <c r="T185" s="75">
        <v>7.7666554463557</v>
      </c>
    </row>
    <row r="186" spans="1:20" x14ac:dyDescent="0.25">
      <c r="A186" s="50"/>
      <c r="B186" s="39">
        <v>182</v>
      </c>
      <c r="C186" s="72">
        <v>40511</v>
      </c>
      <c r="D186" s="73">
        <v>0</v>
      </c>
      <c r="E186" s="25">
        <v>3.0777413789999999</v>
      </c>
      <c r="F186" s="75">
        <v>0</v>
      </c>
      <c r="G186" s="75">
        <v>0.05</v>
      </c>
      <c r="H186" s="75">
        <v>0</v>
      </c>
      <c r="I186" s="75">
        <v>1.05</v>
      </c>
      <c r="J186" s="75">
        <v>3.2316284479499999</v>
      </c>
      <c r="K186" s="75">
        <v>3.2316284479499999</v>
      </c>
      <c r="L186" s="75">
        <v>37.5</v>
      </c>
      <c r="M186" s="75">
        <v>18.75</v>
      </c>
      <c r="N186" s="75">
        <v>1</v>
      </c>
      <c r="O186" s="75">
        <v>0</v>
      </c>
      <c r="P186" s="75">
        <v>0</v>
      </c>
      <c r="Q186" s="75">
        <v>0.25</v>
      </c>
      <c r="R186" s="75">
        <v>0</v>
      </c>
      <c r="S186" s="75">
        <v>0</v>
      </c>
      <c r="T186" s="75">
        <v>10.9982838943057</v>
      </c>
    </row>
    <row r="187" spans="1:20" x14ac:dyDescent="0.25">
      <c r="A187" s="50"/>
      <c r="B187" s="39">
        <v>183</v>
      </c>
      <c r="C187" s="72">
        <v>40512</v>
      </c>
      <c r="D187" s="73">
        <v>0</v>
      </c>
      <c r="E187" s="25">
        <v>3.035700726</v>
      </c>
      <c r="F187" s="75">
        <v>0</v>
      </c>
      <c r="G187" s="75">
        <v>0.05</v>
      </c>
      <c r="H187" s="75">
        <v>0</v>
      </c>
      <c r="I187" s="75">
        <v>1.05</v>
      </c>
      <c r="J187" s="75">
        <v>3.1874857623000001</v>
      </c>
      <c r="K187" s="75">
        <v>3.1874857623000001</v>
      </c>
      <c r="L187" s="75">
        <v>37.5</v>
      </c>
      <c r="M187" s="75">
        <v>18.75</v>
      </c>
      <c r="N187" s="75">
        <v>1</v>
      </c>
      <c r="O187" s="75">
        <v>0</v>
      </c>
      <c r="P187" s="75">
        <v>0</v>
      </c>
      <c r="Q187" s="75">
        <v>0.25</v>
      </c>
      <c r="R187" s="75">
        <v>0</v>
      </c>
      <c r="S187" s="75">
        <v>0</v>
      </c>
      <c r="T187" s="75">
        <v>14.1857696566057</v>
      </c>
    </row>
    <row r="188" spans="1:20" x14ac:dyDescent="0.25">
      <c r="A188" s="50"/>
      <c r="B188" s="39">
        <v>184</v>
      </c>
      <c r="C188" s="72">
        <v>40513</v>
      </c>
      <c r="D188" s="73">
        <v>0</v>
      </c>
      <c r="E188" s="25">
        <v>3.0134960820000001</v>
      </c>
      <c r="F188" s="75">
        <v>0</v>
      </c>
      <c r="G188" s="75">
        <v>0.05</v>
      </c>
      <c r="H188" s="75">
        <v>0</v>
      </c>
      <c r="I188" s="75">
        <v>1.05</v>
      </c>
      <c r="J188" s="75">
        <v>3.1641708861</v>
      </c>
      <c r="K188" s="75">
        <v>3.1641708861</v>
      </c>
      <c r="L188" s="75">
        <v>37.5</v>
      </c>
      <c r="M188" s="75">
        <v>18.75</v>
      </c>
      <c r="N188" s="75">
        <v>1</v>
      </c>
      <c r="O188" s="75">
        <v>0</v>
      </c>
      <c r="P188" s="75">
        <v>0</v>
      </c>
      <c r="Q188" s="75">
        <v>0.25</v>
      </c>
      <c r="R188" s="75">
        <v>0</v>
      </c>
      <c r="S188" s="75">
        <v>0</v>
      </c>
      <c r="T188" s="75">
        <v>17.349940542705699</v>
      </c>
    </row>
    <row r="189" spans="1:20" x14ac:dyDescent="0.25">
      <c r="A189" s="50"/>
      <c r="B189" s="39">
        <v>185</v>
      </c>
      <c r="C189" s="72">
        <v>40514</v>
      </c>
      <c r="D189" s="73">
        <v>0</v>
      </c>
      <c r="E189" s="25">
        <v>3.0213985440000002</v>
      </c>
      <c r="F189" s="75">
        <v>0</v>
      </c>
      <c r="G189" s="75">
        <v>0.03</v>
      </c>
      <c r="H189" s="75">
        <v>0</v>
      </c>
      <c r="I189" s="75">
        <v>1.05</v>
      </c>
      <c r="J189" s="75">
        <v>3.1724684712000002</v>
      </c>
      <c r="K189" s="75">
        <v>3.1724684712000002</v>
      </c>
      <c r="L189" s="75">
        <v>37.5</v>
      </c>
      <c r="M189" s="75">
        <v>18.75</v>
      </c>
      <c r="N189" s="75">
        <v>1</v>
      </c>
      <c r="O189" s="75">
        <v>0</v>
      </c>
      <c r="P189" s="75">
        <v>0</v>
      </c>
      <c r="Q189" s="75">
        <v>0.25</v>
      </c>
      <c r="R189" s="75">
        <v>0</v>
      </c>
      <c r="S189" s="75">
        <v>0</v>
      </c>
      <c r="T189" s="75">
        <v>20.522409013905701</v>
      </c>
    </row>
    <row r="190" spans="1:20" x14ac:dyDescent="0.25">
      <c r="A190" s="50"/>
      <c r="B190" s="39">
        <v>186</v>
      </c>
      <c r="C190" s="72">
        <v>40515</v>
      </c>
      <c r="D190" s="73">
        <v>0</v>
      </c>
      <c r="E190" s="25">
        <v>3.053281723</v>
      </c>
      <c r="F190" s="75">
        <v>0</v>
      </c>
      <c r="G190" s="75">
        <v>0.03</v>
      </c>
      <c r="H190" s="75">
        <v>0</v>
      </c>
      <c r="I190" s="75">
        <v>1.05</v>
      </c>
      <c r="J190" s="75">
        <v>3.2059458091500002</v>
      </c>
      <c r="K190" s="75">
        <v>2.9028926224710299</v>
      </c>
      <c r="L190" s="75">
        <v>37.5</v>
      </c>
      <c r="M190" s="75">
        <v>18.75</v>
      </c>
      <c r="N190" s="75">
        <v>0.905471519258363</v>
      </c>
      <c r="O190" s="75">
        <v>0</v>
      </c>
      <c r="P190" s="75">
        <v>0</v>
      </c>
      <c r="Q190" s="75">
        <v>0.25</v>
      </c>
      <c r="R190" s="75">
        <v>0</v>
      </c>
      <c r="S190" s="75">
        <v>0</v>
      </c>
      <c r="T190" s="75">
        <v>23.425301636376702</v>
      </c>
    </row>
    <row r="191" spans="1:20" x14ac:dyDescent="0.25">
      <c r="A191" s="50"/>
      <c r="B191" s="39">
        <v>187</v>
      </c>
      <c r="C191" s="72">
        <v>40516</v>
      </c>
      <c r="D191" s="73">
        <v>0</v>
      </c>
      <c r="E191" s="25">
        <v>3.071366475</v>
      </c>
      <c r="F191" s="75">
        <v>0</v>
      </c>
      <c r="G191" s="75">
        <v>0.03</v>
      </c>
      <c r="H191" s="75">
        <v>0</v>
      </c>
      <c r="I191" s="75">
        <v>1.05</v>
      </c>
      <c r="J191" s="75">
        <v>3.2249347987500001</v>
      </c>
      <c r="K191" s="75">
        <v>2.4207991751871099</v>
      </c>
      <c r="L191" s="75">
        <v>37.5</v>
      </c>
      <c r="M191" s="75">
        <v>18.75</v>
      </c>
      <c r="N191" s="75">
        <v>0.75065057939324098</v>
      </c>
      <c r="O191" s="75">
        <v>0</v>
      </c>
      <c r="P191" s="75">
        <v>0</v>
      </c>
      <c r="Q191" s="75">
        <v>0.25</v>
      </c>
      <c r="R191" s="75">
        <v>0</v>
      </c>
      <c r="S191" s="75">
        <v>0</v>
      </c>
      <c r="T191" s="75">
        <v>25.846100811563801</v>
      </c>
    </row>
    <row r="192" spans="1:20" x14ac:dyDescent="0.25">
      <c r="A192" s="50"/>
      <c r="B192" s="39">
        <v>188</v>
      </c>
      <c r="C192" s="72">
        <v>40517</v>
      </c>
      <c r="D192" s="73">
        <v>0</v>
      </c>
      <c r="E192" s="25">
        <v>3.1024862839999998</v>
      </c>
      <c r="F192" s="75">
        <v>0</v>
      </c>
      <c r="G192" s="75">
        <v>0.03</v>
      </c>
      <c r="H192" s="75">
        <v>0</v>
      </c>
      <c r="I192" s="75">
        <v>1.05</v>
      </c>
      <c r="J192" s="75">
        <v>3.2576105981999999</v>
      </c>
      <c r="K192" s="75">
        <v>2.0247394936855501</v>
      </c>
      <c r="L192" s="75">
        <v>37.5</v>
      </c>
      <c r="M192" s="75">
        <v>18.75</v>
      </c>
      <c r="N192" s="75">
        <v>0.62154129004992897</v>
      </c>
      <c r="O192" s="75">
        <v>0</v>
      </c>
      <c r="P192" s="75">
        <v>0</v>
      </c>
      <c r="Q192" s="75">
        <v>0.25</v>
      </c>
      <c r="R192" s="75">
        <v>0</v>
      </c>
      <c r="S192" s="75">
        <v>0</v>
      </c>
      <c r="T192" s="75">
        <v>27.870840305249398</v>
      </c>
    </row>
    <row r="193" spans="1:20" x14ac:dyDescent="0.25">
      <c r="A193" s="50"/>
      <c r="B193" s="39">
        <v>189</v>
      </c>
      <c r="C193" s="72">
        <v>40518</v>
      </c>
      <c r="D193" s="73">
        <v>0</v>
      </c>
      <c r="E193" s="25">
        <v>3.110173133</v>
      </c>
      <c r="F193" s="75">
        <v>0</v>
      </c>
      <c r="G193" s="75">
        <v>0.03</v>
      </c>
      <c r="H193" s="75">
        <v>0</v>
      </c>
      <c r="I193" s="75">
        <v>1.05</v>
      </c>
      <c r="J193" s="75">
        <v>3.2656817896499999</v>
      </c>
      <c r="K193" s="75">
        <v>1.6771078114548701</v>
      </c>
      <c r="L193" s="75">
        <v>37.5</v>
      </c>
      <c r="M193" s="75">
        <v>18.75</v>
      </c>
      <c r="N193" s="75">
        <v>0.51355518372003295</v>
      </c>
      <c r="O193" s="75">
        <v>0</v>
      </c>
      <c r="P193" s="75">
        <v>0</v>
      </c>
      <c r="Q193" s="75">
        <v>0.25</v>
      </c>
      <c r="R193" s="75">
        <v>0</v>
      </c>
      <c r="S193" s="75">
        <v>0</v>
      </c>
      <c r="T193" s="75">
        <v>29.547948116704301</v>
      </c>
    </row>
    <row r="194" spans="1:20" x14ac:dyDescent="0.25">
      <c r="A194" s="50"/>
      <c r="B194" s="39">
        <v>190</v>
      </c>
      <c r="C194" s="72">
        <v>40519</v>
      </c>
      <c r="D194" s="73">
        <v>0</v>
      </c>
      <c r="E194" s="25">
        <v>3.0588322890000001</v>
      </c>
      <c r="F194" s="75">
        <v>0</v>
      </c>
      <c r="G194" s="75">
        <v>0.03</v>
      </c>
      <c r="H194" s="75">
        <v>0</v>
      </c>
      <c r="I194" s="75">
        <v>1.05</v>
      </c>
      <c r="J194" s="75">
        <v>3.2117739034500001</v>
      </c>
      <c r="K194" s="75">
        <v>1.3621436116079799</v>
      </c>
      <c r="L194" s="75">
        <v>37.5</v>
      </c>
      <c r="M194" s="75">
        <v>18.75</v>
      </c>
      <c r="N194" s="75">
        <v>0.42410943377577298</v>
      </c>
      <c r="O194" s="75">
        <v>0</v>
      </c>
      <c r="P194" s="75">
        <v>0</v>
      </c>
      <c r="Q194" s="75">
        <v>0.25</v>
      </c>
      <c r="R194" s="75">
        <v>0</v>
      </c>
      <c r="S194" s="75">
        <v>0</v>
      </c>
      <c r="T194" s="75">
        <v>30.910091728312199</v>
      </c>
    </row>
    <row r="195" spans="1:20" x14ac:dyDescent="0.25">
      <c r="A195" s="50"/>
      <c r="B195" s="39">
        <v>191</v>
      </c>
      <c r="C195" s="72">
        <v>40520</v>
      </c>
      <c r="D195" s="73">
        <v>0</v>
      </c>
      <c r="E195" s="25">
        <v>2.9928803249999998</v>
      </c>
      <c r="F195" s="75">
        <v>0</v>
      </c>
      <c r="G195" s="75">
        <v>1.4999999999999999E-2</v>
      </c>
      <c r="H195" s="75">
        <v>0</v>
      </c>
      <c r="I195" s="75">
        <v>1.05</v>
      </c>
      <c r="J195" s="75">
        <v>3.1425243412500001</v>
      </c>
      <c r="K195" s="75">
        <v>1.1044771813537899</v>
      </c>
      <c r="L195" s="75">
        <v>37.5</v>
      </c>
      <c r="M195" s="75">
        <v>18.75</v>
      </c>
      <c r="N195" s="75">
        <v>0.35146177449001398</v>
      </c>
      <c r="O195" s="75">
        <v>0</v>
      </c>
      <c r="P195" s="75">
        <v>0</v>
      </c>
      <c r="Q195" s="75">
        <v>0.25</v>
      </c>
      <c r="R195" s="75">
        <v>0</v>
      </c>
      <c r="S195" s="75">
        <v>0</v>
      </c>
      <c r="T195" s="75">
        <v>32.014568909666004</v>
      </c>
    </row>
    <row r="196" spans="1:20" x14ac:dyDescent="0.25">
      <c r="A196" s="50"/>
      <c r="B196" s="39">
        <v>192</v>
      </c>
      <c r="C196" s="72">
        <v>40521</v>
      </c>
      <c r="D196" s="73">
        <v>0</v>
      </c>
      <c r="E196" s="25">
        <v>2.9330439610000001</v>
      </c>
      <c r="F196" s="75">
        <v>0</v>
      </c>
      <c r="G196" s="75">
        <v>1.4999999999999999E-2</v>
      </c>
      <c r="H196" s="75">
        <v>0</v>
      </c>
      <c r="I196" s="75">
        <v>1.05</v>
      </c>
      <c r="J196" s="75">
        <v>3.07969615905</v>
      </c>
      <c r="K196" s="75">
        <v>0.90098458984719998</v>
      </c>
      <c r="L196" s="75">
        <v>37.5</v>
      </c>
      <c r="M196" s="75">
        <v>18.75</v>
      </c>
      <c r="N196" s="75">
        <v>0.29255632481781202</v>
      </c>
      <c r="O196" s="75">
        <v>0</v>
      </c>
      <c r="P196" s="75">
        <v>0</v>
      </c>
      <c r="Q196" s="75">
        <v>0.25</v>
      </c>
      <c r="R196" s="75">
        <v>0</v>
      </c>
      <c r="S196" s="75">
        <v>0</v>
      </c>
      <c r="T196" s="75">
        <v>32.915553499513202</v>
      </c>
    </row>
    <row r="197" spans="1:20" x14ac:dyDescent="0.25">
      <c r="A197" s="50"/>
      <c r="B197" s="39">
        <v>193</v>
      </c>
      <c r="C197" s="72">
        <v>40522</v>
      </c>
      <c r="D197" s="73">
        <v>0</v>
      </c>
      <c r="E197" s="25">
        <v>2.8832112360000002</v>
      </c>
      <c r="F197" s="75">
        <v>0</v>
      </c>
      <c r="G197" s="75">
        <v>1.4999999999999999E-2</v>
      </c>
      <c r="H197" s="75">
        <v>0</v>
      </c>
      <c r="I197" s="75">
        <v>1.05</v>
      </c>
      <c r="J197" s="75">
        <v>3.0273717977999999</v>
      </c>
      <c r="K197" s="75">
        <v>0.74020394901848396</v>
      </c>
      <c r="L197" s="75">
        <v>37.5</v>
      </c>
      <c r="M197" s="75">
        <v>18.75</v>
      </c>
      <c r="N197" s="75">
        <v>0.244503813359295</v>
      </c>
      <c r="O197" s="75">
        <v>0</v>
      </c>
      <c r="P197" s="75">
        <v>0</v>
      </c>
      <c r="Q197" s="75">
        <v>0.25</v>
      </c>
      <c r="R197" s="75">
        <v>0</v>
      </c>
      <c r="S197" s="75">
        <v>0</v>
      </c>
      <c r="T197" s="75">
        <v>33.655757448531702</v>
      </c>
    </row>
    <row r="198" spans="1:20" x14ac:dyDescent="0.25">
      <c r="A198" s="50"/>
      <c r="B198" s="39">
        <v>194</v>
      </c>
      <c r="C198" s="72">
        <v>40523</v>
      </c>
      <c r="D198" s="73">
        <v>0</v>
      </c>
      <c r="E198" s="25">
        <v>2.8362621140000002</v>
      </c>
      <c r="F198" s="75">
        <v>0</v>
      </c>
      <c r="G198" s="75">
        <v>1.4999999999999999E-2</v>
      </c>
      <c r="H198" s="75">
        <v>0</v>
      </c>
      <c r="I198" s="75">
        <v>1.05</v>
      </c>
      <c r="J198" s="75">
        <v>2.9780752197</v>
      </c>
      <c r="K198" s="75">
        <v>0.61058365232234801</v>
      </c>
      <c r="L198" s="75">
        <v>37.5</v>
      </c>
      <c r="M198" s="75">
        <v>18.75</v>
      </c>
      <c r="N198" s="75">
        <v>0.20502626941164201</v>
      </c>
      <c r="O198" s="75">
        <v>0</v>
      </c>
      <c r="P198" s="75">
        <v>0</v>
      </c>
      <c r="Q198" s="75">
        <v>0.25</v>
      </c>
      <c r="R198" s="75">
        <v>0</v>
      </c>
      <c r="S198" s="75">
        <v>0</v>
      </c>
      <c r="T198" s="75">
        <v>34.266341100854099</v>
      </c>
    </row>
    <row r="199" spans="1:20" x14ac:dyDescent="0.25">
      <c r="A199" s="50"/>
      <c r="B199" s="39">
        <v>195</v>
      </c>
      <c r="C199" s="72">
        <v>40524</v>
      </c>
      <c r="D199" s="73">
        <v>0</v>
      </c>
      <c r="E199" s="25">
        <v>2.8068943040000001</v>
      </c>
      <c r="F199" s="75">
        <v>0</v>
      </c>
      <c r="G199" s="75">
        <v>1.4999999999999999E-2</v>
      </c>
      <c r="H199" s="75">
        <v>0</v>
      </c>
      <c r="I199" s="75">
        <v>1.05</v>
      </c>
      <c r="J199" s="75">
        <v>2.9472390192</v>
      </c>
      <c r="K199" s="75">
        <v>0.50828616972513296</v>
      </c>
      <c r="L199" s="75">
        <v>37.5</v>
      </c>
      <c r="M199" s="75">
        <v>18.75</v>
      </c>
      <c r="N199" s="75">
        <v>0.17246180795445001</v>
      </c>
      <c r="O199" s="75">
        <v>0</v>
      </c>
      <c r="P199" s="75">
        <v>0</v>
      </c>
      <c r="Q199" s="75">
        <v>0.25</v>
      </c>
      <c r="R199" s="75">
        <v>0</v>
      </c>
      <c r="S199" s="75">
        <v>0</v>
      </c>
      <c r="T199" s="75">
        <v>34.774627270579202</v>
      </c>
    </row>
    <row r="200" spans="1:20" x14ac:dyDescent="0.25">
      <c r="A200" s="50"/>
      <c r="B200" s="39">
        <v>196</v>
      </c>
      <c r="C200" s="72">
        <v>40525</v>
      </c>
      <c r="D200" s="73">
        <v>0</v>
      </c>
      <c r="E200" s="25">
        <v>2.8094175469999998</v>
      </c>
      <c r="F200" s="75">
        <v>0</v>
      </c>
      <c r="G200" s="75">
        <v>1.4999999999999999E-2</v>
      </c>
      <c r="H200" s="75">
        <v>0</v>
      </c>
      <c r="I200" s="75">
        <v>1.05</v>
      </c>
      <c r="J200" s="75">
        <v>2.9498884243500001</v>
      </c>
      <c r="K200" s="75">
        <v>0.42877575821640601</v>
      </c>
      <c r="L200" s="75">
        <v>37.5</v>
      </c>
      <c r="M200" s="75">
        <v>18.75</v>
      </c>
      <c r="N200" s="75">
        <v>0.14535321223577699</v>
      </c>
      <c r="O200" s="75">
        <v>0</v>
      </c>
      <c r="P200" s="75">
        <v>0</v>
      </c>
      <c r="Q200" s="75">
        <v>0.25</v>
      </c>
      <c r="R200" s="75">
        <v>0</v>
      </c>
      <c r="S200" s="75">
        <v>0</v>
      </c>
      <c r="T200" s="75">
        <v>35.203403028795599</v>
      </c>
    </row>
    <row r="201" spans="1:20" x14ac:dyDescent="0.25">
      <c r="A201" s="50"/>
      <c r="B201" s="39">
        <v>197</v>
      </c>
      <c r="C201" s="72">
        <v>40526</v>
      </c>
      <c r="D201" s="73">
        <v>0</v>
      </c>
      <c r="E201" s="25">
        <v>2.805175915</v>
      </c>
      <c r="F201" s="75">
        <v>0</v>
      </c>
      <c r="G201" s="75">
        <v>1.4999999999999999E-2</v>
      </c>
      <c r="H201" s="75">
        <v>0</v>
      </c>
      <c r="I201" s="75">
        <v>1.05</v>
      </c>
      <c r="J201" s="75">
        <v>2.9454347107499999</v>
      </c>
      <c r="K201" s="75">
        <v>0.36077207656473498</v>
      </c>
      <c r="L201" s="75">
        <v>37.5</v>
      </c>
      <c r="M201" s="75">
        <v>18.75</v>
      </c>
      <c r="N201" s="75">
        <v>0.122485171797568</v>
      </c>
      <c r="O201" s="75">
        <v>0</v>
      </c>
      <c r="P201" s="75">
        <v>0</v>
      </c>
      <c r="Q201" s="75">
        <v>0.25</v>
      </c>
      <c r="R201" s="75">
        <v>0</v>
      </c>
      <c r="S201" s="75">
        <v>0</v>
      </c>
      <c r="T201" s="75">
        <v>35.564175105360299</v>
      </c>
    </row>
    <row r="202" spans="1:20" x14ac:dyDescent="0.25">
      <c r="A202" s="50"/>
      <c r="B202" s="39">
        <v>198</v>
      </c>
      <c r="C202" s="72">
        <v>40527</v>
      </c>
      <c r="D202" s="73">
        <v>0</v>
      </c>
      <c r="E202" s="25">
        <v>2.8116082709999999</v>
      </c>
      <c r="F202" s="75">
        <v>0</v>
      </c>
      <c r="G202" s="75">
        <v>1.4999999999999999E-2</v>
      </c>
      <c r="H202" s="75">
        <v>0</v>
      </c>
      <c r="I202" s="75">
        <v>1.05</v>
      </c>
      <c r="J202" s="75">
        <v>2.9521886845499998</v>
      </c>
      <c r="K202" s="75">
        <v>0.30479575195869002</v>
      </c>
      <c r="L202" s="75">
        <v>37.5</v>
      </c>
      <c r="M202" s="75">
        <v>18.75</v>
      </c>
      <c r="N202" s="75">
        <v>0.10324399438078299</v>
      </c>
      <c r="O202" s="75">
        <v>0</v>
      </c>
      <c r="P202" s="75">
        <v>0</v>
      </c>
      <c r="Q202" s="75">
        <v>0.25</v>
      </c>
      <c r="R202" s="75">
        <v>0</v>
      </c>
      <c r="S202" s="75">
        <v>0</v>
      </c>
      <c r="T202" s="75">
        <v>35.868970857318999</v>
      </c>
    </row>
    <row r="203" spans="1:20" x14ac:dyDescent="0.25">
      <c r="A203" s="50"/>
      <c r="B203" s="39">
        <v>199</v>
      </c>
      <c r="C203" s="72">
        <v>40528</v>
      </c>
      <c r="D203" s="73">
        <v>0</v>
      </c>
      <c r="E203" s="25">
        <v>2.8327057729999998</v>
      </c>
      <c r="F203" s="75">
        <v>0</v>
      </c>
      <c r="G203" s="75">
        <v>1.4999999999999999E-2</v>
      </c>
      <c r="H203" s="75">
        <v>0</v>
      </c>
      <c r="I203" s="75">
        <v>1.05</v>
      </c>
      <c r="J203" s="75">
        <v>2.9743410616500001</v>
      </c>
      <c r="K203" s="75">
        <v>0.25873263743060498</v>
      </c>
      <c r="L203" s="75">
        <v>37.5</v>
      </c>
      <c r="M203" s="75">
        <v>18.75</v>
      </c>
      <c r="N203" s="75">
        <v>8.6988220942985597E-2</v>
      </c>
      <c r="O203" s="75">
        <v>0</v>
      </c>
      <c r="P203" s="75">
        <v>0</v>
      </c>
      <c r="Q203" s="75">
        <v>0.25</v>
      </c>
      <c r="R203" s="75">
        <v>0</v>
      </c>
      <c r="S203" s="75">
        <v>0</v>
      </c>
      <c r="T203" s="75">
        <v>36.127703494749603</v>
      </c>
    </row>
    <row r="204" spans="1:20" x14ac:dyDescent="0.25">
      <c r="A204" s="50"/>
      <c r="B204" s="39">
        <v>200</v>
      </c>
      <c r="C204" s="72">
        <v>40529</v>
      </c>
      <c r="D204" s="73">
        <v>0</v>
      </c>
      <c r="E204" s="25">
        <v>2.836265027</v>
      </c>
      <c r="F204" s="75">
        <v>0</v>
      </c>
      <c r="G204" s="75">
        <v>1.4999999999999999E-2</v>
      </c>
      <c r="H204" s="75">
        <v>0</v>
      </c>
      <c r="I204" s="75">
        <v>1.05</v>
      </c>
      <c r="J204" s="75">
        <v>2.9780782783499999</v>
      </c>
      <c r="K204" s="75">
        <v>0.21796300873289401</v>
      </c>
      <c r="L204" s="75">
        <v>37.5</v>
      </c>
      <c r="M204" s="75">
        <v>18.75</v>
      </c>
      <c r="N204" s="75">
        <v>7.3189146946686698E-2</v>
      </c>
      <c r="O204" s="75">
        <v>0</v>
      </c>
      <c r="P204" s="75">
        <v>0</v>
      </c>
      <c r="Q204" s="75">
        <v>0.25</v>
      </c>
      <c r="R204" s="75">
        <v>0</v>
      </c>
      <c r="S204" s="75">
        <v>0</v>
      </c>
      <c r="T204" s="75">
        <v>36.345666503482498</v>
      </c>
    </row>
    <row r="205" spans="1:20" x14ac:dyDescent="0.25">
      <c r="A205" s="50"/>
      <c r="B205" s="39">
        <v>201</v>
      </c>
      <c r="C205" s="72">
        <v>40530</v>
      </c>
      <c r="D205" s="73">
        <v>0</v>
      </c>
      <c r="E205" s="25">
        <v>2.854251573</v>
      </c>
      <c r="F205" s="75">
        <v>0</v>
      </c>
      <c r="G205" s="75">
        <v>1.4999999999999999E-2</v>
      </c>
      <c r="H205" s="75">
        <v>0</v>
      </c>
      <c r="I205" s="75">
        <v>1.05</v>
      </c>
      <c r="J205" s="75">
        <v>2.9969641516499999</v>
      </c>
      <c r="K205" s="75">
        <v>0.18450645909929</v>
      </c>
      <c r="L205" s="75">
        <v>37.5</v>
      </c>
      <c r="M205" s="75">
        <v>18.75</v>
      </c>
      <c r="N205" s="75">
        <v>6.1564453147599001E-2</v>
      </c>
      <c r="O205" s="75">
        <v>0</v>
      </c>
      <c r="P205" s="75">
        <v>0</v>
      </c>
      <c r="Q205" s="75">
        <v>0.25</v>
      </c>
      <c r="R205" s="75">
        <v>0</v>
      </c>
      <c r="S205" s="75">
        <v>0</v>
      </c>
      <c r="T205" s="75">
        <v>36.530172962581801</v>
      </c>
    </row>
    <row r="206" spans="1:20" ht="15" customHeight="1" x14ac:dyDescent="0.25">
      <c r="A206" s="61" t="s">
        <v>60</v>
      </c>
      <c r="B206" s="39">
        <v>202</v>
      </c>
      <c r="C206" s="72">
        <v>40531</v>
      </c>
      <c r="D206" s="73">
        <v>0</v>
      </c>
      <c r="E206" s="25">
        <v>2.8882341710000001</v>
      </c>
      <c r="F206" s="75">
        <v>0</v>
      </c>
      <c r="G206" s="75">
        <v>1.4999999999999999E-2</v>
      </c>
      <c r="H206" s="75">
        <v>0</v>
      </c>
      <c r="I206" s="75">
        <v>1.05</v>
      </c>
      <c r="J206" s="75">
        <v>3.03264587955</v>
      </c>
      <c r="K206" s="75">
        <v>0.15686090500813099</v>
      </c>
      <c r="L206" s="75">
        <v>37.5</v>
      </c>
      <c r="M206" s="75">
        <v>18.75</v>
      </c>
      <c r="N206" s="75">
        <v>5.1724108662303599E-2</v>
      </c>
      <c r="O206" s="75">
        <v>0</v>
      </c>
      <c r="P206" s="75">
        <v>0</v>
      </c>
      <c r="Q206" s="75">
        <v>0.25</v>
      </c>
      <c r="R206" s="75">
        <v>0</v>
      </c>
      <c r="S206" s="75">
        <v>0</v>
      </c>
      <c r="T206" s="75">
        <v>36.687033867589903</v>
      </c>
    </row>
    <row r="207" spans="1:20" x14ac:dyDescent="0.25">
      <c r="A207" s="52"/>
      <c r="B207" s="39">
        <v>203</v>
      </c>
      <c r="C207" s="72">
        <v>40532</v>
      </c>
      <c r="D207" s="73">
        <v>0</v>
      </c>
      <c r="E207" s="25">
        <v>2.9010902669999998</v>
      </c>
      <c r="F207" s="75">
        <v>0</v>
      </c>
      <c r="G207" s="75">
        <v>1.4999999999999999E-2</v>
      </c>
      <c r="H207" s="75">
        <v>0</v>
      </c>
      <c r="I207" s="75">
        <v>1.05</v>
      </c>
      <c r="J207" s="75">
        <v>3.0461447803500001</v>
      </c>
      <c r="K207" s="75">
        <v>0.13207533551158601</v>
      </c>
      <c r="L207" s="75">
        <v>37.5</v>
      </c>
      <c r="M207" s="75">
        <v>18.75</v>
      </c>
      <c r="N207" s="75">
        <v>4.3358193728536602E-2</v>
      </c>
      <c r="O207" s="75">
        <v>0</v>
      </c>
      <c r="P207" s="75">
        <v>0</v>
      </c>
      <c r="Q207" s="75">
        <v>0.25</v>
      </c>
      <c r="R207" s="75">
        <v>0</v>
      </c>
      <c r="S207" s="75">
        <v>0</v>
      </c>
      <c r="T207" s="75">
        <v>36.819109203101497</v>
      </c>
    </row>
    <row r="208" spans="1:20" x14ac:dyDescent="0.25">
      <c r="A208" s="52"/>
      <c r="B208" s="39">
        <v>204</v>
      </c>
      <c r="C208" s="72">
        <v>40533</v>
      </c>
      <c r="D208" s="73">
        <v>0</v>
      </c>
      <c r="E208" s="25">
        <v>2.8824914640000001</v>
      </c>
      <c r="F208" s="75">
        <v>0</v>
      </c>
      <c r="G208" s="75">
        <v>1.4999999999999999E-2</v>
      </c>
      <c r="H208" s="75">
        <v>0</v>
      </c>
      <c r="I208" s="75">
        <v>1.05</v>
      </c>
      <c r="J208" s="75">
        <v>3.0266160372000002</v>
      </c>
      <c r="K208" s="75">
        <v>0.109909066958657</v>
      </c>
      <c r="L208" s="75">
        <v>37.5</v>
      </c>
      <c r="M208" s="75">
        <v>18.75</v>
      </c>
      <c r="N208" s="75">
        <v>3.6314175834585301E-2</v>
      </c>
      <c r="O208" s="75">
        <v>0</v>
      </c>
      <c r="P208" s="75">
        <v>0</v>
      </c>
      <c r="Q208" s="75">
        <v>0.25</v>
      </c>
      <c r="R208" s="75">
        <v>0</v>
      </c>
      <c r="S208" s="75">
        <v>0</v>
      </c>
      <c r="T208" s="75">
        <v>36.929018270060197</v>
      </c>
    </row>
    <row r="209" spans="1:20" x14ac:dyDescent="0.25">
      <c r="A209" s="52"/>
      <c r="B209" s="39">
        <v>205</v>
      </c>
      <c r="C209" s="72">
        <v>40534</v>
      </c>
      <c r="D209" s="73">
        <v>0</v>
      </c>
      <c r="E209" s="25">
        <v>2.8885849370000001</v>
      </c>
      <c r="F209" s="75">
        <v>0</v>
      </c>
      <c r="G209" s="75">
        <v>1.4999999999999999E-2</v>
      </c>
      <c r="H209" s="75">
        <v>0</v>
      </c>
      <c r="I209" s="75">
        <v>1.05</v>
      </c>
      <c r="J209" s="75">
        <v>3.0330141838500002</v>
      </c>
      <c r="K209" s="75">
        <v>9.2362436566755995E-2</v>
      </c>
      <c r="L209" s="75">
        <v>37.5</v>
      </c>
      <c r="M209" s="75">
        <v>18.75</v>
      </c>
      <c r="N209" s="75">
        <v>3.0452358930123598E-2</v>
      </c>
      <c r="O209" s="75">
        <v>0</v>
      </c>
      <c r="P209" s="75">
        <v>0</v>
      </c>
      <c r="Q209" s="75">
        <v>0.25</v>
      </c>
      <c r="R209" s="75">
        <v>0</v>
      </c>
      <c r="S209" s="75">
        <v>0</v>
      </c>
      <c r="T209" s="75">
        <v>37.0213807066269</v>
      </c>
    </row>
    <row r="210" spans="1:20" x14ac:dyDescent="0.25">
      <c r="A210" s="52"/>
      <c r="B210" s="39">
        <v>206</v>
      </c>
      <c r="C210" s="72">
        <v>40535</v>
      </c>
      <c r="D210" s="73">
        <v>0</v>
      </c>
      <c r="E210" s="25">
        <v>2.8586057500000002</v>
      </c>
      <c r="F210" s="75">
        <v>0</v>
      </c>
      <c r="G210" s="75">
        <v>1.4999999999999999E-2</v>
      </c>
      <c r="H210" s="75">
        <v>0</v>
      </c>
      <c r="I210" s="75">
        <v>1.05</v>
      </c>
      <c r="J210" s="75">
        <v>3.0015360375000002</v>
      </c>
      <c r="K210" s="75">
        <v>7.6618296389440899E-2</v>
      </c>
      <c r="L210" s="75">
        <v>37.5</v>
      </c>
      <c r="M210" s="75">
        <v>18.75</v>
      </c>
      <c r="N210" s="75">
        <v>2.5526362313229699E-2</v>
      </c>
      <c r="O210" s="75">
        <v>0</v>
      </c>
      <c r="P210" s="75">
        <v>0</v>
      </c>
      <c r="Q210" s="75">
        <v>0.25</v>
      </c>
      <c r="R210" s="75">
        <v>0</v>
      </c>
      <c r="S210" s="75">
        <v>0</v>
      </c>
      <c r="T210" s="75">
        <v>37.097999003016398</v>
      </c>
    </row>
    <row r="211" spans="1:20" x14ac:dyDescent="0.25">
      <c r="A211" s="52"/>
      <c r="B211" s="39">
        <v>207</v>
      </c>
      <c r="C211" s="72">
        <v>40536</v>
      </c>
      <c r="D211" s="73">
        <v>0</v>
      </c>
      <c r="E211" s="25">
        <v>2.823180485</v>
      </c>
      <c r="F211" s="75">
        <v>0</v>
      </c>
      <c r="G211" s="75">
        <v>1.4999999999999999E-2</v>
      </c>
      <c r="H211" s="75">
        <v>0</v>
      </c>
      <c r="I211" s="75">
        <v>1.05</v>
      </c>
      <c r="J211" s="75">
        <v>2.9643395092499998</v>
      </c>
      <c r="K211" s="75">
        <v>6.3555596699542694E-2</v>
      </c>
      <c r="L211" s="75">
        <v>37.5</v>
      </c>
      <c r="M211" s="75">
        <v>18.75</v>
      </c>
      <c r="N211" s="75">
        <v>2.1440053172459599E-2</v>
      </c>
      <c r="O211" s="75">
        <v>0</v>
      </c>
      <c r="P211" s="75">
        <v>0</v>
      </c>
      <c r="Q211" s="75">
        <v>0.25</v>
      </c>
      <c r="R211" s="75">
        <v>0</v>
      </c>
      <c r="S211" s="75">
        <v>0</v>
      </c>
      <c r="T211" s="75">
        <v>37.161554599715899</v>
      </c>
    </row>
    <row r="212" spans="1:20" x14ac:dyDescent="0.25">
      <c r="A212" s="52"/>
      <c r="B212" s="39">
        <v>208</v>
      </c>
      <c r="C212" s="72">
        <v>40537</v>
      </c>
      <c r="D212" s="73">
        <v>0</v>
      </c>
      <c r="E212" s="25">
        <v>2.7909520840000002</v>
      </c>
      <c r="F212" s="75">
        <v>0</v>
      </c>
      <c r="G212" s="75">
        <v>1.4999999999999999E-2</v>
      </c>
      <c r="H212" s="75">
        <v>0</v>
      </c>
      <c r="I212" s="75">
        <v>1.05</v>
      </c>
      <c r="J212" s="75">
        <v>2.9304996881999998</v>
      </c>
      <c r="K212" s="75">
        <v>5.2896754133610599E-2</v>
      </c>
      <c r="L212" s="75">
        <v>37.5</v>
      </c>
      <c r="M212" s="75">
        <v>18.75</v>
      </c>
      <c r="N212" s="75">
        <v>1.8050421348483899E-2</v>
      </c>
      <c r="O212" s="75">
        <v>0</v>
      </c>
      <c r="P212" s="75">
        <v>0</v>
      </c>
      <c r="Q212" s="75">
        <v>0.25</v>
      </c>
      <c r="R212" s="75">
        <v>0</v>
      </c>
      <c r="S212" s="75">
        <v>0</v>
      </c>
      <c r="T212" s="75">
        <v>37.214451353849498</v>
      </c>
    </row>
    <row r="213" spans="1:20" x14ac:dyDescent="0.25">
      <c r="A213" s="52"/>
      <c r="B213" s="39">
        <v>209</v>
      </c>
      <c r="C213" s="72">
        <v>40538</v>
      </c>
      <c r="D213" s="73">
        <v>0</v>
      </c>
      <c r="E213" s="25">
        <v>2.7440716250000001</v>
      </c>
      <c r="F213" s="75">
        <v>0</v>
      </c>
      <c r="G213" s="75">
        <v>1.4999999999999999E-2</v>
      </c>
      <c r="H213" s="75">
        <v>0</v>
      </c>
      <c r="I213" s="75">
        <v>1.05</v>
      </c>
      <c r="J213" s="75">
        <v>2.8812752062500002</v>
      </c>
      <c r="K213" s="75">
        <v>4.3879692497684003E-2</v>
      </c>
      <c r="L213" s="75">
        <v>37.5</v>
      </c>
      <c r="M213" s="75">
        <v>18.75</v>
      </c>
      <c r="N213" s="75">
        <v>1.52292611280245E-2</v>
      </c>
      <c r="O213" s="75">
        <v>0</v>
      </c>
      <c r="P213" s="75">
        <v>0</v>
      </c>
      <c r="Q213" s="75">
        <v>0.25</v>
      </c>
      <c r="R213" s="75">
        <v>0</v>
      </c>
      <c r="S213" s="75">
        <v>0</v>
      </c>
      <c r="T213" s="75">
        <v>37.258331046347202</v>
      </c>
    </row>
    <row r="214" spans="1:20" x14ac:dyDescent="0.25">
      <c r="A214" s="52"/>
      <c r="B214" s="39">
        <v>210</v>
      </c>
      <c r="C214" s="72">
        <v>40539</v>
      </c>
      <c r="D214" s="73">
        <v>0</v>
      </c>
      <c r="E214" s="25">
        <v>2.6656214920000001</v>
      </c>
      <c r="F214" s="75">
        <v>0</v>
      </c>
      <c r="G214" s="75">
        <v>1.4999999999999999E-2</v>
      </c>
      <c r="H214" s="75">
        <v>0</v>
      </c>
      <c r="I214" s="75">
        <v>1.05</v>
      </c>
      <c r="J214" s="75">
        <v>2.7989025665999998</v>
      </c>
      <c r="K214" s="75">
        <v>3.6075085581135702E-2</v>
      </c>
      <c r="L214" s="75">
        <v>37.5</v>
      </c>
      <c r="M214" s="75">
        <v>18.75</v>
      </c>
      <c r="N214" s="75">
        <v>1.2889010861481399E-2</v>
      </c>
      <c r="O214" s="75">
        <v>0</v>
      </c>
      <c r="P214" s="75">
        <v>0</v>
      </c>
      <c r="Q214" s="75">
        <v>0.25</v>
      </c>
      <c r="R214" s="75">
        <v>0</v>
      </c>
      <c r="S214" s="75">
        <v>0</v>
      </c>
      <c r="T214" s="75">
        <v>37.294406131928397</v>
      </c>
    </row>
    <row r="215" spans="1:20" x14ac:dyDescent="0.25">
      <c r="A215" s="52"/>
      <c r="B215" s="39">
        <v>211</v>
      </c>
      <c r="C215" s="72">
        <v>40540</v>
      </c>
      <c r="D215" s="73">
        <v>0</v>
      </c>
      <c r="E215" s="25">
        <v>2.5751396209999999</v>
      </c>
      <c r="F215" s="75">
        <v>0</v>
      </c>
      <c r="G215" s="75">
        <v>1.4999999999999999E-2</v>
      </c>
      <c r="H215" s="75">
        <v>0</v>
      </c>
      <c r="I215" s="75">
        <v>1.05</v>
      </c>
      <c r="J215" s="75">
        <v>2.7038966020499999</v>
      </c>
      <c r="K215" s="75">
        <v>2.9648243268331601E-2</v>
      </c>
      <c r="L215" s="75">
        <v>37.5</v>
      </c>
      <c r="M215" s="75">
        <v>18.75</v>
      </c>
      <c r="N215" s="75">
        <v>1.0965006297154E-2</v>
      </c>
      <c r="O215" s="75">
        <v>0</v>
      </c>
      <c r="P215" s="75">
        <v>0</v>
      </c>
      <c r="Q215" s="75">
        <v>0.25</v>
      </c>
      <c r="R215" s="75">
        <v>0</v>
      </c>
      <c r="S215" s="75">
        <v>0</v>
      </c>
      <c r="T215" s="75">
        <v>37.324054375196702</v>
      </c>
    </row>
    <row r="216" spans="1:20" x14ac:dyDescent="0.25">
      <c r="A216" s="52"/>
      <c r="B216" s="39">
        <v>212</v>
      </c>
      <c r="C216" s="72">
        <v>40541</v>
      </c>
      <c r="D216" s="73">
        <v>0</v>
      </c>
      <c r="E216" s="25">
        <v>2.493667222</v>
      </c>
      <c r="F216" s="75">
        <v>0</v>
      </c>
      <c r="G216" s="75">
        <v>1.4999999999999999E-2</v>
      </c>
      <c r="H216" s="75">
        <v>0</v>
      </c>
      <c r="I216" s="75">
        <v>1.05</v>
      </c>
      <c r="J216" s="75">
        <v>2.6183505830999998</v>
      </c>
      <c r="K216" s="75">
        <v>2.45699908958734E-2</v>
      </c>
      <c r="L216" s="75">
        <v>37.5</v>
      </c>
      <c r="M216" s="75">
        <v>18.75</v>
      </c>
      <c r="N216" s="75">
        <v>9.3837666561762505E-3</v>
      </c>
      <c r="O216" s="75">
        <v>0</v>
      </c>
      <c r="P216" s="75">
        <v>0</v>
      </c>
      <c r="Q216" s="75">
        <v>0.25</v>
      </c>
      <c r="R216" s="75">
        <v>0</v>
      </c>
      <c r="S216" s="75">
        <v>0</v>
      </c>
      <c r="T216" s="75">
        <v>37.348624366092601</v>
      </c>
    </row>
    <row r="217" spans="1:20" x14ac:dyDescent="0.25">
      <c r="A217" s="52"/>
      <c r="B217" s="39">
        <v>213</v>
      </c>
      <c r="C217" s="72">
        <v>40542</v>
      </c>
      <c r="D217" s="73">
        <v>14</v>
      </c>
      <c r="E217" s="25">
        <v>2.4098628500000001</v>
      </c>
      <c r="F217" s="75">
        <v>14</v>
      </c>
      <c r="G217" s="75">
        <v>2.2499999999999999E-2</v>
      </c>
      <c r="H217" s="75">
        <v>0.315</v>
      </c>
      <c r="I217" s="75">
        <v>1.05</v>
      </c>
      <c r="J217" s="75">
        <v>2.5303559925000001</v>
      </c>
      <c r="K217" s="75">
        <v>2.5303559925000001</v>
      </c>
      <c r="L217" s="75">
        <v>37.5</v>
      </c>
      <c r="M217" s="75">
        <v>18.75</v>
      </c>
      <c r="N217" s="75">
        <v>8.0733671417294803E-3</v>
      </c>
      <c r="O217" s="75">
        <v>13.685</v>
      </c>
      <c r="P217" s="75">
        <v>13.685</v>
      </c>
      <c r="Q217" s="75">
        <v>0.25</v>
      </c>
      <c r="R217" s="75">
        <v>2.788661001875</v>
      </c>
      <c r="S217" s="75">
        <v>0</v>
      </c>
      <c r="T217" s="75">
        <v>28.9826413604676</v>
      </c>
    </row>
    <row r="218" spans="1:20" x14ac:dyDescent="0.25">
      <c r="A218" s="52"/>
      <c r="B218" s="39">
        <v>214</v>
      </c>
      <c r="C218" s="72">
        <v>40543</v>
      </c>
      <c r="D218" s="73">
        <v>0</v>
      </c>
      <c r="E218" s="25">
        <v>2.362637689</v>
      </c>
      <c r="F218" s="75">
        <v>0</v>
      </c>
      <c r="G218" s="75">
        <v>0.03</v>
      </c>
      <c r="H218" s="75">
        <v>0</v>
      </c>
      <c r="I218" s="75">
        <v>1.05</v>
      </c>
      <c r="J218" s="75">
        <v>2.4807695734499999</v>
      </c>
      <c r="K218" s="75">
        <v>2.6487985102518699</v>
      </c>
      <c r="L218" s="75">
        <v>37.5</v>
      </c>
      <c r="M218" s="75">
        <v>18.75</v>
      </c>
      <c r="N218" s="75">
        <v>0.45425912744173003</v>
      </c>
      <c r="O218" s="75">
        <v>0</v>
      </c>
      <c r="P218" s="75">
        <v>2.788661001875</v>
      </c>
      <c r="Q218" s="75">
        <v>0.25</v>
      </c>
      <c r="R218" s="75">
        <v>3.4965622905782097E-2</v>
      </c>
      <c r="S218" s="75">
        <v>0</v>
      </c>
      <c r="T218" s="75">
        <v>28.8777444917502</v>
      </c>
    </row>
    <row r="219" spans="1:20" x14ac:dyDescent="0.25">
      <c r="A219" s="52"/>
      <c r="B219" s="39">
        <v>215</v>
      </c>
      <c r="C219" s="72">
        <v>40544</v>
      </c>
      <c r="D219" s="73">
        <v>0</v>
      </c>
      <c r="E219" s="25">
        <v>2.35503171</v>
      </c>
      <c r="F219" s="75">
        <v>0</v>
      </c>
      <c r="G219" s="75">
        <v>0.03</v>
      </c>
      <c r="H219" s="75">
        <v>0</v>
      </c>
      <c r="I219" s="75">
        <v>1.05</v>
      </c>
      <c r="J219" s="75">
        <v>2.4727832955000002</v>
      </c>
      <c r="K219" s="75">
        <v>1.15600492187294</v>
      </c>
      <c r="L219" s="75">
        <v>37.5</v>
      </c>
      <c r="M219" s="75">
        <v>18.75</v>
      </c>
      <c r="N219" s="75">
        <v>0.45985362710665501</v>
      </c>
      <c r="O219" s="75">
        <v>0</v>
      </c>
      <c r="P219" s="75">
        <v>3.4965622905782097E-2</v>
      </c>
      <c r="Q219" s="75">
        <v>0.25</v>
      </c>
      <c r="R219" s="75">
        <v>0</v>
      </c>
      <c r="S219" s="75">
        <v>0</v>
      </c>
      <c r="T219" s="75">
        <v>29.9987837907174</v>
      </c>
    </row>
    <row r="220" spans="1:20" x14ac:dyDescent="0.25">
      <c r="A220" s="52"/>
      <c r="B220" s="39">
        <v>216</v>
      </c>
      <c r="C220" s="72">
        <v>40545</v>
      </c>
      <c r="D220" s="73">
        <v>0</v>
      </c>
      <c r="E220" s="25">
        <v>2.3961370120000001</v>
      </c>
      <c r="F220" s="75">
        <v>0</v>
      </c>
      <c r="G220" s="75">
        <v>0.03</v>
      </c>
      <c r="H220" s="75">
        <v>0</v>
      </c>
      <c r="I220" s="75">
        <v>1.05</v>
      </c>
      <c r="J220" s="75">
        <v>2.5159438625999999</v>
      </c>
      <c r="K220" s="75">
        <v>1.00654074046828</v>
      </c>
      <c r="L220" s="75">
        <v>37.5</v>
      </c>
      <c r="M220" s="75">
        <v>18.75</v>
      </c>
      <c r="N220" s="75">
        <v>0.400064864495073</v>
      </c>
      <c r="O220" s="75">
        <v>0</v>
      </c>
      <c r="P220" s="75">
        <v>0</v>
      </c>
      <c r="Q220" s="75">
        <v>0.25</v>
      </c>
      <c r="R220" s="75">
        <v>0</v>
      </c>
      <c r="S220" s="75">
        <v>0</v>
      </c>
      <c r="T220" s="75">
        <v>31.0053245311857</v>
      </c>
    </row>
    <row r="221" spans="1:20" x14ac:dyDescent="0.25">
      <c r="A221" s="52"/>
      <c r="B221" s="39">
        <v>217</v>
      </c>
      <c r="C221" s="72">
        <v>40546</v>
      </c>
      <c r="D221" s="73">
        <v>0</v>
      </c>
      <c r="E221" s="25">
        <v>2.4184644</v>
      </c>
      <c r="F221" s="75">
        <v>0</v>
      </c>
      <c r="G221" s="75">
        <v>1.4999999999999999E-2</v>
      </c>
      <c r="H221" s="75">
        <v>0</v>
      </c>
      <c r="I221" s="75">
        <v>1.05</v>
      </c>
      <c r="J221" s="75">
        <v>2.5393876199999998</v>
      </c>
      <c r="K221" s="75">
        <v>0.87959991900932399</v>
      </c>
      <c r="L221" s="75">
        <v>37.5</v>
      </c>
      <c r="M221" s="75">
        <v>18.75</v>
      </c>
      <c r="N221" s="75">
        <v>0.346382691670098</v>
      </c>
      <c r="O221" s="75">
        <v>0</v>
      </c>
      <c r="P221" s="75">
        <v>0</v>
      </c>
      <c r="Q221" s="75">
        <v>0.25</v>
      </c>
      <c r="R221" s="75">
        <v>0</v>
      </c>
      <c r="S221" s="75">
        <v>0</v>
      </c>
      <c r="T221" s="75">
        <v>31.884924450195001</v>
      </c>
    </row>
    <row r="222" spans="1:20" x14ac:dyDescent="0.25">
      <c r="A222" s="52"/>
      <c r="B222" s="39">
        <v>218</v>
      </c>
      <c r="C222" s="72">
        <v>40547</v>
      </c>
      <c r="D222" s="73">
        <v>0</v>
      </c>
      <c r="E222" s="25">
        <v>2.4427602199999998</v>
      </c>
      <c r="F222" s="75">
        <v>0</v>
      </c>
      <c r="G222" s="75">
        <v>1.4999999999999999E-2</v>
      </c>
      <c r="H222" s="75">
        <v>0</v>
      </c>
      <c r="I222" s="75">
        <v>1.05</v>
      </c>
      <c r="J222" s="75">
        <v>2.5648982309999999</v>
      </c>
      <c r="K222" s="75">
        <v>0.76811185838006601</v>
      </c>
      <c r="L222" s="75">
        <v>37.5</v>
      </c>
      <c r="M222" s="75">
        <v>18.75</v>
      </c>
      <c r="N222" s="75">
        <v>0.29947069598960102</v>
      </c>
      <c r="O222" s="75">
        <v>0</v>
      </c>
      <c r="P222" s="75">
        <v>0</v>
      </c>
      <c r="Q222" s="75">
        <v>0.25</v>
      </c>
      <c r="R222" s="75">
        <v>0</v>
      </c>
      <c r="S222" s="75">
        <v>0</v>
      </c>
      <c r="T222" s="75">
        <v>32.653036308575103</v>
      </c>
    </row>
    <row r="223" spans="1:20" x14ac:dyDescent="0.25">
      <c r="A223" s="52"/>
      <c r="B223" s="39">
        <v>219</v>
      </c>
      <c r="C223" s="72">
        <v>40548</v>
      </c>
      <c r="D223" s="73">
        <v>0</v>
      </c>
      <c r="E223" s="25">
        <v>2.4869618820000001</v>
      </c>
      <c r="F223" s="75">
        <v>0</v>
      </c>
      <c r="G223" s="75">
        <v>1.4999999999999999E-2</v>
      </c>
      <c r="H223" s="75">
        <v>0</v>
      </c>
      <c r="I223" s="75">
        <v>1.05</v>
      </c>
      <c r="J223" s="75">
        <v>2.6113099760999998</v>
      </c>
      <c r="K223" s="75">
        <v>0.67503598086466499</v>
      </c>
      <c r="L223" s="75">
        <v>37.5</v>
      </c>
      <c r="M223" s="75">
        <v>18.75</v>
      </c>
      <c r="N223" s="75">
        <v>0.25850473020933101</v>
      </c>
      <c r="O223" s="75">
        <v>0</v>
      </c>
      <c r="P223" s="75">
        <v>0</v>
      </c>
      <c r="Q223" s="75">
        <v>0.25</v>
      </c>
      <c r="R223" s="75">
        <v>0</v>
      </c>
      <c r="S223" s="75">
        <v>0</v>
      </c>
      <c r="T223" s="75">
        <v>33.328072289439703</v>
      </c>
    </row>
    <row r="224" spans="1:20" x14ac:dyDescent="0.25">
      <c r="A224" s="52"/>
      <c r="B224" s="39">
        <v>220</v>
      </c>
      <c r="C224" s="72">
        <v>40549</v>
      </c>
      <c r="D224" s="73">
        <v>0</v>
      </c>
      <c r="E224" s="25">
        <v>2.5053139579999999</v>
      </c>
      <c r="F224" s="75">
        <v>0</v>
      </c>
      <c r="G224" s="75">
        <v>1.4999999999999999E-2</v>
      </c>
      <c r="H224" s="75">
        <v>0</v>
      </c>
      <c r="I224" s="75">
        <v>1.05</v>
      </c>
      <c r="J224" s="75">
        <v>2.6305796559000001</v>
      </c>
      <c r="K224" s="75">
        <v>0.58531136860188604</v>
      </c>
      <c r="L224" s="75">
        <v>37.5</v>
      </c>
      <c r="M224" s="75">
        <v>18.75</v>
      </c>
      <c r="N224" s="75">
        <v>0.222502811229882</v>
      </c>
      <c r="O224" s="75">
        <v>0</v>
      </c>
      <c r="P224" s="75">
        <v>0</v>
      </c>
      <c r="Q224" s="75">
        <v>0.25</v>
      </c>
      <c r="R224" s="75">
        <v>0</v>
      </c>
      <c r="S224" s="75">
        <v>0</v>
      </c>
      <c r="T224" s="75">
        <v>33.913383658041603</v>
      </c>
    </row>
    <row r="225" spans="1:20" x14ac:dyDescent="0.25">
      <c r="A225" s="52"/>
      <c r="B225" s="39">
        <v>221</v>
      </c>
      <c r="C225" s="72">
        <v>40550</v>
      </c>
      <c r="D225" s="73">
        <v>0</v>
      </c>
      <c r="E225" s="25">
        <v>2.524287417</v>
      </c>
      <c r="F225" s="75">
        <v>0</v>
      </c>
      <c r="G225" s="75">
        <v>1.4999999999999999E-2</v>
      </c>
      <c r="H225" s="75">
        <v>0</v>
      </c>
      <c r="I225" s="75">
        <v>1.05</v>
      </c>
      <c r="J225" s="75">
        <v>2.6505017878500001</v>
      </c>
      <c r="K225" s="75">
        <v>0.50700442809028201</v>
      </c>
      <c r="L225" s="75">
        <v>37.5</v>
      </c>
      <c r="M225" s="75">
        <v>18.75</v>
      </c>
      <c r="N225" s="75">
        <v>0.191286204904448</v>
      </c>
      <c r="O225" s="75">
        <v>0</v>
      </c>
      <c r="P225" s="75">
        <v>0</v>
      </c>
      <c r="Q225" s="75">
        <v>0.25</v>
      </c>
      <c r="R225" s="75">
        <v>0</v>
      </c>
      <c r="S225" s="75">
        <v>0</v>
      </c>
      <c r="T225" s="75">
        <v>34.420388086131901</v>
      </c>
    </row>
    <row r="226" spans="1:20" x14ac:dyDescent="0.25">
      <c r="A226" s="52"/>
      <c r="B226" s="39">
        <v>222</v>
      </c>
      <c r="C226" s="72">
        <v>40551</v>
      </c>
      <c r="D226" s="73">
        <v>0</v>
      </c>
      <c r="E226" s="25">
        <v>2.5703496010000002</v>
      </c>
      <c r="F226" s="75">
        <v>0</v>
      </c>
      <c r="G226" s="75">
        <v>1.4999999999999999E-2</v>
      </c>
      <c r="H226" s="75">
        <v>0</v>
      </c>
      <c r="I226" s="75">
        <v>1.05</v>
      </c>
      <c r="J226" s="75">
        <v>2.6988670810499999</v>
      </c>
      <c r="K226" s="75">
        <v>0.44327803822656298</v>
      </c>
      <c r="L226" s="75">
        <v>37.5</v>
      </c>
      <c r="M226" s="75">
        <v>18.75</v>
      </c>
      <c r="N226" s="75">
        <v>0.16424596873963301</v>
      </c>
      <c r="O226" s="75">
        <v>0</v>
      </c>
      <c r="P226" s="75">
        <v>0</v>
      </c>
      <c r="Q226" s="75">
        <v>0.25</v>
      </c>
      <c r="R226" s="75">
        <v>0</v>
      </c>
      <c r="S226" s="75">
        <v>0</v>
      </c>
      <c r="T226" s="75">
        <v>34.863666124358403</v>
      </c>
    </row>
    <row r="227" spans="1:20" x14ac:dyDescent="0.25">
      <c r="A227" s="52"/>
      <c r="B227" s="39">
        <v>223</v>
      </c>
      <c r="C227" s="72">
        <v>40552</v>
      </c>
      <c r="D227" s="73">
        <v>0</v>
      </c>
      <c r="E227" s="25">
        <v>2.656124062</v>
      </c>
      <c r="F227" s="75">
        <v>0</v>
      </c>
      <c r="G227" s="75">
        <v>1.4999999999999999E-2</v>
      </c>
      <c r="H227" s="75">
        <v>0</v>
      </c>
      <c r="I227" s="75">
        <v>1.05</v>
      </c>
      <c r="J227" s="75">
        <v>2.7889302650999999</v>
      </c>
      <c r="K227" s="75">
        <v>0.39213607118320598</v>
      </c>
      <c r="L227" s="75">
        <v>37.5</v>
      </c>
      <c r="M227" s="75">
        <v>18.75</v>
      </c>
      <c r="N227" s="75">
        <v>0.14060447336755</v>
      </c>
      <c r="O227" s="75">
        <v>0</v>
      </c>
      <c r="P227" s="75">
        <v>0</v>
      </c>
      <c r="Q227" s="75">
        <v>0.25</v>
      </c>
      <c r="R227" s="75">
        <v>0</v>
      </c>
      <c r="S227" s="75">
        <v>0</v>
      </c>
      <c r="T227" s="75">
        <v>35.255802195541698</v>
      </c>
    </row>
    <row r="228" spans="1:20" x14ac:dyDescent="0.25">
      <c r="A228" s="52"/>
      <c r="B228" s="39">
        <v>224</v>
      </c>
      <c r="C228" s="72">
        <v>40553</v>
      </c>
      <c r="D228" s="73">
        <v>0</v>
      </c>
      <c r="E228" s="25">
        <v>2.7568685190000002</v>
      </c>
      <c r="F228" s="75">
        <v>0</v>
      </c>
      <c r="G228" s="75">
        <v>1.4999999999999999E-2</v>
      </c>
      <c r="H228" s="75">
        <v>0</v>
      </c>
      <c r="I228" s="75">
        <v>1.05</v>
      </c>
      <c r="J228" s="75">
        <v>2.8947119449500001</v>
      </c>
      <c r="K228" s="75">
        <v>0.34646966354112702</v>
      </c>
      <c r="L228" s="75">
        <v>37.5</v>
      </c>
      <c r="M228" s="75">
        <v>18.75</v>
      </c>
      <c r="N228" s="75">
        <v>0.119690549571112</v>
      </c>
      <c r="O228" s="75">
        <v>0</v>
      </c>
      <c r="P228" s="75">
        <v>0</v>
      </c>
      <c r="Q228" s="75">
        <v>0.25</v>
      </c>
      <c r="R228" s="75">
        <v>0</v>
      </c>
      <c r="S228" s="75">
        <v>0</v>
      </c>
      <c r="T228" s="75">
        <v>35.602271859082798</v>
      </c>
    </row>
    <row r="229" spans="1:20" x14ac:dyDescent="0.25">
      <c r="A229" s="52"/>
      <c r="B229" s="39">
        <v>225</v>
      </c>
      <c r="C229" s="72">
        <v>40554</v>
      </c>
      <c r="D229" s="73">
        <v>0</v>
      </c>
      <c r="E229" s="25">
        <v>2.8711781830000001</v>
      </c>
      <c r="F229" s="75">
        <v>0</v>
      </c>
      <c r="G229" s="75">
        <v>1.4999999999999999E-2</v>
      </c>
      <c r="H229" s="75">
        <v>0</v>
      </c>
      <c r="I229" s="75">
        <v>1.05</v>
      </c>
      <c r="J229" s="75">
        <v>3.0147370921499999</v>
      </c>
      <c r="K229" s="75">
        <v>0.30512807558613297</v>
      </c>
      <c r="L229" s="75">
        <v>37.5</v>
      </c>
      <c r="M229" s="75">
        <v>18.75</v>
      </c>
      <c r="N229" s="75">
        <v>0.101212167515585</v>
      </c>
      <c r="O229" s="75">
        <v>0</v>
      </c>
      <c r="P229" s="75">
        <v>0</v>
      </c>
      <c r="Q229" s="75">
        <v>0.25</v>
      </c>
      <c r="R229" s="75">
        <v>0</v>
      </c>
      <c r="S229" s="75">
        <v>0</v>
      </c>
      <c r="T229" s="75">
        <v>35.907399934668902</v>
      </c>
    </row>
    <row r="230" spans="1:20" x14ac:dyDescent="0.25">
      <c r="A230" s="52"/>
      <c r="B230" s="39">
        <v>226</v>
      </c>
      <c r="C230" s="72">
        <v>40555</v>
      </c>
      <c r="D230" s="73">
        <v>0</v>
      </c>
      <c r="E230" s="25">
        <v>2.9465535570000001</v>
      </c>
      <c r="F230" s="75">
        <v>0</v>
      </c>
      <c r="G230" s="75">
        <v>1.4999999999999999E-2</v>
      </c>
      <c r="H230" s="75">
        <v>0</v>
      </c>
      <c r="I230" s="75">
        <v>1.05</v>
      </c>
      <c r="J230" s="75">
        <v>3.09388123485</v>
      </c>
      <c r="K230" s="75">
        <v>0.26279015769326503</v>
      </c>
      <c r="L230" s="75">
        <v>37.5</v>
      </c>
      <c r="M230" s="75">
        <v>18.75</v>
      </c>
      <c r="N230" s="75">
        <v>8.4938670150991102E-2</v>
      </c>
      <c r="O230" s="75">
        <v>0</v>
      </c>
      <c r="P230" s="75">
        <v>0</v>
      </c>
      <c r="Q230" s="75">
        <v>0.25</v>
      </c>
      <c r="R230" s="75">
        <v>0</v>
      </c>
      <c r="S230" s="75">
        <v>0</v>
      </c>
      <c r="T230" s="75">
        <v>36.170190092362198</v>
      </c>
    </row>
    <row r="231" spans="1:20" x14ac:dyDescent="0.25">
      <c r="A231" s="52"/>
      <c r="B231" s="39">
        <v>227</v>
      </c>
      <c r="C231" s="72">
        <v>40556</v>
      </c>
      <c r="D231" s="73">
        <v>0</v>
      </c>
      <c r="E231" s="25">
        <v>2.9634950459999998</v>
      </c>
      <c r="F231" s="75">
        <v>0</v>
      </c>
      <c r="G231" s="75">
        <v>1.4999999999999999E-2</v>
      </c>
      <c r="H231" s="75">
        <v>0</v>
      </c>
      <c r="I231" s="75">
        <v>1.05</v>
      </c>
      <c r="J231" s="75">
        <v>3.1116697982999999</v>
      </c>
      <c r="K231" s="75">
        <v>0.22068956411075799</v>
      </c>
      <c r="L231" s="75">
        <v>37.5</v>
      </c>
      <c r="M231" s="75">
        <v>18.75</v>
      </c>
      <c r="N231" s="75">
        <v>7.0923195074016898E-2</v>
      </c>
      <c r="O231" s="75">
        <v>0</v>
      </c>
      <c r="P231" s="75">
        <v>0</v>
      </c>
      <c r="Q231" s="75">
        <v>0.25</v>
      </c>
      <c r="R231" s="75">
        <v>0</v>
      </c>
      <c r="S231" s="75">
        <v>0</v>
      </c>
      <c r="T231" s="75">
        <v>36.390879656472897</v>
      </c>
    </row>
    <row r="232" spans="1:20" x14ac:dyDescent="0.25">
      <c r="A232" s="52"/>
      <c r="B232" s="39">
        <v>228</v>
      </c>
      <c r="C232" s="72">
        <v>40557</v>
      </c>
      <c r="D232" s="73">
        <v>0</v>
      </c>
      <c r="E232" s="25">
        <v>2.9160880869999999</v>
      </c>
      <c r="F232" s="75">
        <v>0</v>
      </c>
      <c r="G232" s="75">
        <v>1.4999999999999999E-2</v>
      </c>
      <c r="H232" s="75">
        <v>0</v>
      </c>
      <c r="I232" s="75">
        <v>1.05</v>
      </c>
      <c r="J232" s="75">
        <v>3.0618924913500001</v>
      </c>
      <c r="K232" s="75">
        <v>0.181120386765282</v>
      </c>
      <c r="L232" s="75">
        <v>37.5</v>
      </c>
      <c r="M232" s="75">
        <v>18.75</v>
      </c>
      <c r="N232" s="75">
        <v>5.9153084988109901E-2</v>
      </c>
      <c r="O232" s="75">
        <v>0</v>
      </c>
      <c r="P232" s="75">
        <v>0</v>
      </c>
      <c r="Q232" s="75">
        <v>0.25</v>
      </c>
      <c r="R232" s="75">
        <v>0</v>
      </c>
      <c r="S232" s="75">
        <v>0</v>
      </c>
      <c r="T232" s="75">
        <v>36.572000043238198</v>
      </c>
    </row>
    <row r="233" spans="1:20" x14ac:dyDescent="0.25">
      <c r="A233" s="52"/>
      <c r="B233" s="39">
        <v>229</v>
      </c>
      <c r="C233" s="72">
        <v>40558</v>
      </c>
      <c r="D233" s="73">
        <v>0</v>
      </c>
      <c r="E233" s="25">
        <v>2.817561268</v>
      </c>
      <c r="F233" s="75">
        <v>0</v>
      </c>
      <c r="G233" s="75">
        <v>1.4999999999999999E-2</v>
      </c>
      <c r="H233" s="75">
        <v>0</v>
      </c>
      <c r="I233" s="75">
        <v>1.05</v>
      </c>
      <c r="J233" s="75">
        <v>2.9584393314000001</v>
      </c>
      <c r="K233" s="75">
        <v>0.14642301715314901</v>
      </c>
      <c r="L233" s="75">
        <v>37.5</v>
      </c>
      <c r="M233" s="75">
        <v>18.75</v>
      </c>
      <c r="N233" s="75">
        <v>4.9493331027295001E-2</v>
      </c>
      <c r="O233" s="75">
        <v>0</v>
      </c>
      <c r="P233" s="75">
        <v>0</v>
      </c>
      <c r="Q233" s="75">
        <v>0.25</v>
      </c>
      <c r="R233" s="75">
        <v>0</v>
      </c>
      <c r="S233" s="75">
        <v>0</v>
      </c>
      <c r="T233" s="75">
        <v>36.718423060391402</v>
      </c>
    </row>
    <row r="234" spans="1:20" x14ac:dyDescent="0.25">
      <c r="A234" s="52"/>
      <c r="B234" s="39">
        <v>230</v>
      </c>
      <c r="C234" s="72">
        <v>40559</v>
      </c>
      <c r="D234" s="73">
        <v>0</v>
      </c>
      <c r="E234" s="25">
        <v>2.6912874119999999</v>
      </c>
      <c r="F234" s="75">
        <v>0</v>
      </c>
      <c r="G234" s="75">
        <v>1.4999999999999999E-2</v>
      </c>
      <c r="H234" s="75">
        <v>0</v>
      </c>
      <c r="I234" s="75">
        <v>1.05</v>
      </c>
      <c r="J234" s="75">
        <v>2.8258517826</v>
      </c>
      <c r="K234" s="75">
        <v>0.11779309802837901</v>
      </c>
      <c r="L234" s="75">
        <v>37.5</v>
      </c>
      <c r="M234" s="75">
        <v>18.75</v>
      </c>
      <c r="N234" s="75">
        <v>4.1684103445793798E-2</v>
      </c>
      <c r="O234" s="75">
        <v>0</v>
      </c>
      <c r="P234" s="75">
        <v>0</v>
      </c>
      <c r="Q234" s="75">
        <v>0.25</v>
      </c>
      <c r="R234" s="75">
        <v>0</v>
      </c>
      <c r="S234" s="75">
        <v>0</v>
      </c>
      <c r="T234" s="75">
        <v>36.836216158419703</v>
      </c>
    </row>
    <row r="235" spans="1:20" x14ac:dyDescent="0.25">
      <c r="A235" s="52"/>
      <c r="B235" s="39">
        <v>231</v>
      </c>
      <c r="C235" s="72">
        <v>40560</v>
      </c>
      <c r="D235" s="73">
        <v>0</v>
      </c>
      <c r="E235" s="25">
        <v>2.6088897530000001</v>
      </c>
      <c r="F235" s="75">
        <v>0</v>
      </c>
      <c r="G235" s="75">
        <v>1.4999999999999999E-2</v>
      </c>
      <c r="H235" s="75">
        <v>0</v>
      </c>
      <c r="I235" s="75">
        <v>1.05</v>
      </c>
      <c r="J235" s="75">
        <v>2.7393342406499999</v>
      </c>
      <c r="K235" s="75">
        <v>9.6977376300319301E-2</v>
      </c>
      <c r="L235" s="75">
        <v>37.5</v>
      </c>
      <c r="M235" s="75">
        <v>18.75</v>
      </c>
      <c r="N235" s="75">
        <v>3.5401804884280297E-2</v>
      </c>
      <c r="O235" s="75">
        <v>0</v>
      </c>
      <c r="P235" s="75">
        <v>0</v>
      </c>
      <c r="Q235" s="75">
        <v>0.25</v>
      </c>
      <c r="R235" s="75">
        <v>0</v>
      </c>
      <c r="S235" s="75">
        <v>0</v>
      </c>
      <c r="T235" s="75">
        <v>36.933193534720097</v>
      </c>
    </row>
    <row r="236" spans="1:20" x14ac:dyDescent="0.25">
      <c r="A236" s="52"/>
      <c r="B236" s="39">
        <v>232</v>
      </c>
      <c r="C236" s="72">
        <v>40561</v>
      </c>
      <c r="D236" s="73">
        <v>0</v>
      </c>
      <c r="E236" s="25">
        <v>2.5910034909999999</v>
      </c>
      <c r="F236" s="75">
        <v>0</v>
      </c>
      <c r="G236" s="75">
        <v>1.4999999999999999E-2</v>
      </c>
      <c r="H236" s="75">
        <v>0</v>
      </c>
      <c r="I236" s="75">
        <v>1.05</v>
      </c>
      <c r="J236" s="75">
        <v>2.7205536655499998</v>
      </c>
      <c r="K236" s="75">
        <v>8.2241461694654697E-2</v>
      </c>
      <c r="L236" s="75">
        <v>37.5</v>
      </c>
      <c r="M236" s="75">
        <v>18.75</v>
      </c>
      <c r="N236" s="75">
        <v>3.0229678148263401E-2</v>
      </c>
      <c r="O236" s="75">
        <v>0</v>
      </c>
      <c r="P236" s="75">
        <v>0</v>
      </c>
      <c r="Q236" s="75">
        <v>0.25</v>
      </c>
      <c r="R236" s="75">
        <v>0</v>
      </c>
      <c r="S236" s="75">
        <v>0</v>
      </c>
      <c r="T236" s="75">
        <v>37.015434996414697</v>
      </c>
    </row>
    <row r="237" spans="1:20" x14ac:dyDescent="0.25">
      <c r="A237" s="52"/>
      <c r="B237" s="39">
        <v>233</v>
      </c>
      <c r="C237" s="72">
        <v>40562</v>
      </c>
      <c r="D237" s="73">
        <v>0</v>
      </c>
      <c r="E237" s="25">
        <v>2.6218644740000001</v>
      </c>
      <c r="F237" s="75">
        <v>0</v>
      </c>
      <c r="G237" s="75">
        <v>1.4999999999999999E-2</v>
      </c>
      <c r="H237" s="75">
        <v>0</v>
      </c>
      <c r="I237" s="75">
        <v>1.05</v>
      </c>
      <c r="J237" s="75">
        <v>2.7529576976999999</v>
      </c>
      <c r="K237" s="75">
        <v>7.1145971021660204E-2</v>
      </c>
      <c r="L237" s="75">
        <v>37.5</v>
      </c>
      <c r="M237" s="75">
        <v>18.75</v>
      </c>
      <c r="N237" s="75">
        <v>2.5843466857881699E-2</v>
      </c>
      <c r="O237" s="75">
        <v>0</v>
      </c>
      <c r="P237" s="75">
        <v>0</v>
      </c>
      <c r="Q237" s="75">
        <v>0.25</v>
      </c>
      <c r="R237" s="75">
        <v>0</v>
      </c>
      <c r="S237" s="75">
        <v>0</v>
      </c>
      <c r="T237" s="75">
        <v>37.086580967436397</v>
      </c>
    </row>
    <row r="238" spans="1:20" x14ac:dyDescent="0.25">
      <c r="A238" s="52"/>
      <c r="B238" s="39">
        <v>234</v>
      </c>
      <c r="C238" s="72">
        <v>40563</v>
      </c>
      <c r="D238" s="73">
        <v>0</v>
      </c>
      <c r="E238" s="25">
        <v>2.6870402499999999</v>
      </c>
      <c r="F238" s="75">
        <v>0</v>
      </c>
      <c r="G238" s="75">
        <v>1.4999999999999999E-2</v>
      </c>
      <c r="H238" s="75">
        <v>0</v>
      </c>
      <c r="I238" s="75">
        <v>1.05</v>
      </c>
      <c r="J238" s="75">
        <v>2.8213922624999999</v>
      </c>
      <c r="K238" s="75">
        <v>6.2208920514412999E-2</v>
      </c>
      <c r="L238" s="75">
        <v>37.5</v>
      </c>
      <c r="M238" s="75">
        <v>18.75</v>
      </c>
      <c r="N238" s="75">
        <v>2.2049015070059901E-2</v>
      </c>
      <c r="O238" s="75">
        <v>0</v>
      </c>
      <c r="P238" s="75">
        <v>0</v>
      </c>
      <c r="Q238" s="75">
        <v>0.25</v>
      </c>
      <c r="R238" s="75">
        <v>0</v>
      </c>
      <c r="S238" s="75">
        <v>0</v>
      </c>
      <c r="T238" s="75">
        <v>37.148789887950798</v>
      </c>
    </row>
    <row r="239" spans="1:20" x14ac:dyDescent="0.25">
      <c r="A239" s="52"/>
      <c r="B239" s="39">
        <v>235</v>
      </c>
      <c r="C239" s="72">
        <v>40564</v>
      </c>
      <c r="D239" s="73">
        <v>0</v>
      </c>
      <c r="E239" s="25">
        <v>2.7991621389999999</v>
      </c>
      <c r="F239" s="75">
        <v>0</v>
      </c>
      <c r="G239" s="75">
        <v>1.4999999999999999E-2</v>
      </c>
      <c r="H239" s="75">
        <v>0</v>
      </c>
      <c r="I239" s="75">
        <v>1.05</v>
      </c>
      <c r="J239" s="75">
        <v>2.9391202459499999</v>
      </c>
      <c r="K239" s="75">
        <v>5.5053266714997197E-2</v>
      </c>
      <c r="L239" s="75">
        <v>37.5</v>
      </c>
      <c r="M239" s="75">
        <v>18.75</v>
      </c>
      <c r="N239" s="75">
        <v>1.8731205975957801E-2</v>
      </c>
      <c r="O239" s="75">
        <v>0</v>
      </c>
      <c r="P239" s="75">
        <v>0</v>
      </c>
      <c r="Q239" s="75">
        <v>0.25</v>
      </c>
      <c r="R239" s="75">
        <v>0</v>
      </c>
      <c r="S239" s="75">
        <v>0</v>
      </c>
      <c r="T239" s="75">
        <v>37.203843154665797</v>
      </c>
    </row>
    <row r="240" spans="1:20" x14ac:dyDescent="0.25">
      <c r="A240" s="52"/>
      <c r="B240" s="39">
        <v>236</v>
      </c>
      <c r="C240" s="72">
        <v>40565</v>
      </c>
      <c r="D240" s="73">
        <v>0</v>
      </c>
      <c r="E240" s="25">
        <v>2.8631178730000002</v>
      </c>
      <c r="F240" s="75">
        <v>0</v>
      </c>
      <c r="G240" s="75">
        <v>1.4999999999999999E-2</v>
      </c>
      <c r="H240" s="75">
        <v>0</v>
      </c>
      <c r="I240" s="75">
        <v>1.05</v>
      </c>
      <c r="J240" s="75">
        <v>3.0062737666500001</v>
      </c>
      <c r="K240" s="75">
        <v>4.7484189596909601E-2</v>
      </c>
      <c r="L240" s="75">
        <v>37.5</v>
      </c>
      <c r="M240" s="75">
        <v>18.75</v>
      </c>
      <c r="N240" s="75">
        <v>1.57950317511578E-2</v>
      </c>
      <c r="O240" s="75">
        <v>0</v>
      </c>
      <c r="P240" s="75">
        <v>0</v>
      </c>
      <c r="Q240" s="75">
        <v>0.25</v>
      </c>
      <c r="R240" s="75">
        <v>0</v>
      </c>
      <c r="S240" s="75">
        <v>0</v>
      </c>
      <c r="T240" s="75">
        <v>37.251327344262698</v>
      </c>
    </row>
    <row r="241" spans="1:20" x14ac:dyDescent="0.25">
      <c r="A241" s="52"/>
      <c r="B241" s="39">
        <v>237</v>
      </c>
      <c r="C241" s="72">
        <v>40566</v>
      </c>
      <c r="D241" s="73">
        <v>0</v>
      </c>
      <c r="E241" s="25">
        <v>2.8960905600000002</v>
      </c>
      <c r="F241" s="75">
        <v>0</v>
      </c>
      <c r="G241" s="75">
        <v>1.4999999999999999E-2</v>
      </c>
      <c r="H241" s="75">
        <v>0</v>
      </c>
      <c r="I241" s="75">
        <v>1.05</v>
      </c>
      <c r="J241" s="75">
        <v>3.0408950880000001</v>
      </c>
      <c r="K241" s="75">
        <v>4.0329997725412098E-2</v>
      </c>
      <c r="L241" s="75">
        <v>37.5</v>
      </c>
      <c r="M241" s="75">
        <v>18.75</v>
      </c>
      <c r="N241" s="75">
        <v>1.3262541639322801E-2</v>
      </c>
      <c r="O241" s="75">
        <v>0</v>
      </c>
      <c r="P241" s="75">
        <v>0</v>
      </c>
      <c r="Q241" s="75">
        <v>0.25</v>
      </c>
      <c r="R241" s="75">
        <v>0</v>
      </c>
      <c r="S241" s="75">
        <v>0</v>
      </c>
      <c r="T241" s="75">
        <v>37.291657341988099</v>
      </c>
    </row>
    <row r="242" spans="1:20" x14ac:dyDescent="0.25">
      <c r="A242" s="52"/>
      <c r="B242" s="39">
        <v>238</v>
      </c>
      <c r="C242" s="72">
        <v>40567</v>
      </c>
      <c r="D242" s="73">
        <v>0</v>
      </c>
      <c r="E242" s="25">
        <v>2.9287217590000001</v>
      </c>
      <c r="F242" s="75">
        <v>0</v>
      </c>
      <c r="G242" s="75">
        <v>1.4999999999999999E-2</v>
      </c>
      <c r="H242" s="75">
        <v>0</v>
      </c>
      <c r="I242" s="75">
        <v>1.05</v>
      </c>
      <c r="J242" s="75">
        <v>3.0751578469499998</v>
      </c>
      <c r="K242" s="75">
        <v>3.4169949847449303E-2</v>
      </c>
      <c r="L242" s="75">
        <v>37.5</v>
      </c>
      <c r="M242" s="75">
        <v>18.75</v>
      </c>
      <c r="N242" s="75">
        <v>1.11116084273006E-2</v>
      </c>
      <c r="O242" s="75">
        <v>0</v>
      </c>
      <c r="P242" s="75">
        <v>0</v>
      </c>
      <c r="Q242" s="75">
        <v>0.25</v>
      </c>
      <c r="R242" s="75">
        <v>0</v>
      </c>
      <c r="S242" s="75">
        <v>0</v>
      </c>
      <c r="T242" s="75">
        <v>37.325827291835601</v>
      </c>
    </row>
    <row r="243" spans="1:20" x14ac:dyDescent="0.25">
      <c r="A243" s="52"/>
      <c r="B243" s="39">
        <v>239</v>
      </c>
      <c r="C243" s="72">
        <v>40568</v>
      </c>
      <c r="D243" s="73">
        <v>0</v>
      </c>
      <c r="E243" s="25">
        <v>2.9554421729999998</v>
      </c>
      <c r="F243" s="75">
        <v>0</v>
      </c>
      <c r="G243" s="75">
        <v>1.4999999999999999E-2</v>
      </c>
      <c r="H243" s="75">
        <v>0</v>
      </c>
      <c r="I243" s="75">
        <v>1.05</v>
      </c>
      <c r="J243" s="75">
        <v>3.1032142816500001</v>
      </c>
      <c r="K243" s="75">
        <v>2.8826412557308299E-2</v>
      </c>
      <c r="L243" s="75">
        <v>37.5</v>
      </c>
      <c r="M243" s="75">
        <v>18.75</v>
      </c>
      <c r="N243" s="75">
        <v>9.2892111021031596E-3</v>
      </c>
      <c r="O243" s="75">
        <v>0</v>
      </c>
      <c r="P243" s="75">
        <v>0</v>
      </c>
      <c r="Q243" s="75">
        <v>0.25</v>
      </c>
      <c r="R243" s="75">
        <v>0</v>
      </c>
      <c r="S243" s="75">
        <v>0</v>
      </c>
      <c r="T243" s="75">
        <v>37.354653704392902</v>
      </c>
    </row>
    <row r="244" spans="1:20" x14ac:dyDescent="0.25">
      <c r="A244" s="52"/>
      <c r="B244" s="39">
        <v>240</v>
      </c>
      <c r="C244" s="72">
        <v>40569</v>
      </c>
      <c r="D244" s="73">
        <v>0</v>
      </c>
      <c r="E244" s="25">
        <v>2.979467348</v>
      </c>
      <c r="F244" s="75">
        <v>0</v>
      </c>
      <c r="G244" s="75">
        <v>1.4999999999999999E-2</v>
      </c>
      <c r="H244" s="75">
        <v>0</v>
      </c>
      <c r="I244" s="75">
        <v>1.05</v>
      </c>
      <c r="J244" s="75">
        <v>3.1284407154</v>
      </c>
      <c r="K244" s="75">
        <v>2.4251054347194601E-2</v>
      </c>
      <c r="L244" s="75">
        <v>37.5</v>
      </c>
      <c r="M244" s="75">
        <v>18.75</v>
      </c>
      <c r="N244" s="75">
        <v>7.7518024323800696E-3</v>
      </c>
      <c r="O244" s="75">
        <v>0</v>
      </c>
      <c r="P244" s="75">
        <v>0</v>
      </c>
      <c r="Q244" s="75">
        <v>0.25</v>
      </c>
      <c r="R244" s="75">
        <v>0</v>
      </c>
      <c r="S244" s="75">
        <v>0</v>
      </c>
      <c r="T244" s="75">
        <v>37.378904758740099</v>
      </c>
    </row>
    <row r="245" spans="1:20" x14ac:dyDescent="0.25">
      <c r="A245" s="52"/>
      <c r="B245" s="39">
        <v>241</v>
      </c>
      <c r="C245" s="72">
        <v>40570</v>
      </c>
      <c r="D245" s="73">
        <v>0</v>
      </c>
      <c r="E245" s="25">
        <v>3.0335812889999998</v>
      </c>
      <c r="F245" s="75">
        <v>0</v>
      </c>
      <c r="G245" s="75">
        <v>1.4999999999999999E-2</v>
      </c>
      <c r="H245" s="75">
        <v>0</v>
      </c>
      <c r="I245" s="75">
        <v>1.05</v>
      </c>
      <c r="J245" s="75">
        <v>3.1852603534499999</v>
      </c>
      <c r="K245" s="75">
        <v>2.0571726452091599E-2</v>
      </c>
      <c r="L245" s="75">
        <v>37.5</v>
      </c>
      <c r="M245" s="75">
        <v>18.75</v>
      </c>
      <c r="N245" s="75">
        <v>6.4584128671962499E-3</v>
      </c>
      <c r="O245" s="75">
        <v>0</v>
      </c>
      <c r="P245" s="75">
        <v>0</v>
      </c>
      <c r="Q245" s="75">
        <v>0.25</v>
      </c>
      <c r="R245" s="75">
        <v>0</v>
      </c>
      <c r="S245" s="75">
        <v>0</v>
      </c>
      <c r="T245" s="75">
        <v>37.399476485192203</v>
      </c>
    </row>
    <row r="246" spans="1:20" x14ac:dyDescent="0.25">
      <c r="A246" s="52"/>
      <c r="B246" s="39">
        <v>242</v>
      </c>
      <c r="C246" s="72">
        <v>40571</v>
      </c>
      <c r="D246" s="73">
        <v>0</v>
      </c>
      <c r="E246" s="25">
        <v>3.084826257</v>
      </c>
      <c r="F246" s="75">
        <v>0</v>
      </c>
      <c r="G246" s="75">
        <v>1.4999999999999999E-2</v>
      </c>
      <c r="H246" s="75">
        <v>0</v>
      </c>
      <c r="I246" s="75">
        <v>1.05</v>
      </c>
      <c r="J246" s="75">
        <v>3.23906756985</v>
      </c>
      <c r="K246" s="75">
        <v>1.7365464363808501E-2</v>
      </c>
      <c r="L246" s="75">
        <v>37.5</v>
      </c>
      <c r="M246" s="75">
        <v>18.75</v>
      </c>
      <c r="N246" s="75">
        <v>5.3612541230847899E-3</v>
      </c>
      <c r="O246" s="75">
        <v>0</v>
      </c>
      <c r="P246" s="75">
        <v>0</v>
      </c>
      <c r="Q246" s="75">
        <v>0.25</v>
      </c>
      <c r="R246" s="75">
        <v>0</v>
      </c>
      <c r="S246" s="75">
        <v>0</v>
      </c>
      <c r="T246" s="75">
        <v>37.416841949556002</v>
      </c>
    </row>
    <row r="247" spans="1:20" x14ac:dyDescent="0.25">
      <c r="A247" s="52"/>
      <c r="B247" s="39">
        <v>243</v>
      </c>
      <c r="C247" s="72">
        <v>40572</v>
      </c>
      <c r="D247" s="73">
        <v>0</v>
      </c>
      <c r="E247" s="25">
        <v>3.1067523069999998</v>
      </c>
      <c r="F247" s="75">
        <v>0</v>
      </c>
      <c r="G247" s="75">
        <v>1.4999999999999999E-2</v>
      </c>
      <c r="H247" s="75">
        <v>0</v>
      </c>
      <c r="I247" s="75">
        <v>1.05</v>
      </c>
      <c r="J247" s="75">
        <v>3.2620899223499999</v>
      </c>
      <c r="K247" s="75">
        <v>1.4467682043506999E-2</v>
      </c>
      <c r="L247" s="75">
        <v>37.5</v>
      </c>
      <c r="M247" s="75">
        <v>18.75</v>
      </c>
      <c r="N247" s="75">
        <v>4.4350960236818103E-3</v>
      </c>
      <c r="O247" s="75">
        <v>0</v>
      </c>
      <c r="P247" s="75">
        <v>0</v>
      </c>
      <c r="Q247" s="75">
        <v>0.25</v>
      </c>
      <c r="R247" s="75">
        <v>0</v>
      </c>
      <c r="S247" s="75">
        <v>0</v>
      </c>
      <c r="T247" s="75">
        <v>37.431309631599497</v>
      </c>
    </row>
    <row r="248" spans="1:20" x14ac:dyDescent="0.25">
      <c r="A248" s="52"/>
      <c r="B248" s="39">
        <v>244</v>
      </c>
      <c r="C248" s="72">
        <v>40573</v>
      </c>
      <c r="D248" s="73">
        <v>0</v>
      </c>
      <c r="E248" s="25">
        <v>3.1314399389999998</v>
      </c>
      <c r="F248" s="75">
        <v>0</v>
      </c>
      <c r="G248" s="75">
        <v>1.4999999999999999E-2</v>
      </c>
      <c r="H248" s="75">
        <v>0</v>
      </c>
      <c r="I248" s="75">
        <v>1.05</v>
      </c>
      <c r="J248" s="75">
        <v>3.2880119359500002</v>
      </c>
      <c r="K248" s="75">
        <v>1.20455867299054E-2</v>
      </c>
      <c r="L248" s="75">
        <v>37.5</v>
      </c>
      <c r="M248" s="75">
        <v>18.75</v>
      </c>
      <c r="N248" s="75">
        <v>3.6634863146946398E-3</v>
      </c>
      <c r="O248" s="75">
        <v>0</v>
      </c>
      <c r="P248" s="75">
        <v>0</v>
      </c>
      <c r="Q248" s="75">
        <v>0.25</v>
      </c>
      <c r="R248" s="75">
        <v>0</v>
      </c>
      <c r="S248" s="75">
        <v>0</v>
      </c>
      <c r="T248" s="75">
        <v>37.443355218329401</v>
      </c>
    </row>
    <row r="249" spans="1:20" x14ac:dyDescent="0.25">
      <c r="A249" s="52"/>
      <c r="B249" s="39">
        <v>245</v>
      </c>
      <c r="C249" s="72">
        <v>40574</v>
      </c>
      <c r="D249" s="73">
        <v>0</v>
      </c>
      <c r="E249" s="25">
        <v>3.173687996</v>
      </c>
      <c r="F249" s="75">
        <v>0</v>
      </c>
      <c r="G249" s="75">
        <v>1.4999999999999999E-2</v>
      </c>
      <c r="H249" s="75">
        <v>0</v>
      </c>
      <c r="I249" s="75">
        <v>1.05</v>
      </c>
      <c r="J249" s="75">
        <v>3.3323723958000002</v>
      </c>
      <c r="K249" s="75">
        <v>1.00672803629489E-2</v>
      </c>
      <c r="L249" s="75">
        <v>37.5</v>
      </c>
      <c r="M249" s="75">
        <v>18.75</v>
      </c>
      <c r="N249" s="75">
        <v>3.0210550224330701E-3</v>
      </c>
      <c r="O249" s="75">
        <v>0</v>
      </c>
      <c r="P249" s="75">
        <v>0</v>
      </c>
      <c r="Q249" s="75">
        <v>0.25</v>
      </c>
      <c r="R249" s="75">
        <v>0</v>
      </c>
      <c r="S249" s="75">
        <v>0</v>
      </c>
      <c r="T249" s="75">
        <v>37.453422498692298</v>
      </c>
    </row>
    <row r="250" spans="1:20" x14ac:dyDescent="0.25">
      <c r="A250" s="52"/>
      <c r="B250" s="39">
        <v>246</v>
      </c>
      <c r="C250" s="72">
        <v>40575</v>
      </c>
      <c r="D250" s="73">
        <v>0</v>
      </c>
      <c r="E250" s="25">
        <v>3.2239641880000001</v>
      </c>
      <c r="F250" s="75">
        <v>0</v>
      </c>
      <c r="G250" s="75">
        <v>1.4999999999999999E-2</v>
      </c>
      <c r="H250" s="75">
        <v>0</v>
      </c>
      <c r="I250" s="75">
        <v>1.05</v>
      </c>
      <c r="J250" s="75">
        <v>3.3851623973999998</v>
      </c>
      <c r="K250" s="75">
        <v>8.4091949862179407E-3</v>
      </c>
      <c r="L250" s="75">
        <v>37.5</v>
      </c>
      <c r="M250" s="75">
        <v>18.75</v>
      </c>
      <c r="N250" s="75">
        <v>2.4841334030759302E-3</v>
      </c>
      <c r="O250" s="75">
        <v>0</v>
      </c>
      <c r="P250" s="75">
        <v>0</v>
      </c>
      <c r="Q250" s="75">
        <v>0.25</v>
      </c>
      <c r="R250" s="75">
        <v>0</v>
      </c>
      <c r="S250" s="75">
        <v>0</v>
      </c>
      <c r="T250" s="75">
        <v>37.461831693678597</v>
      </c>
    </row>
    <row r="251" spans="1:20" x14ac:dyDescent="0.25">
      <c r="A251" s="52"/>
      <c r="B251" s="39">
        <v>247</v>
      </c>
      <c r="C251" s="72">
        <v>40576</v>
      </c>
      <c r="D251" s="73">
        <v>0</v>
      </c>
      <c r="E251" s="25">
        <v>3.2712480390000001</v>
      </c>
      <c r="F251" s="75">
        <v>0</v>
      </c>
      <c r="G251" s="75">
        <v>1.4999999999999999E-2</v>
      </c>
      <c r="H251" s="75">
        <v>0</v>
      </c>
      <c r="I251" s="75">
        <v>1.05</v>
      </c>
      <c r="J251" s="75">
        <v>3.4348104409500002</v>
      </c>
      <c r="K251" s="75">
        <v>6.9920478435361397E-3</v>
      </c>
      <c r="L251" s="75">
        <v>37.5</v>
      </c>
      <c r="M251" s="75">
        <v>18.75</v>
      </c>
      <c r="N251" s="75">
        <v>2.0356430038107999E-3</v>
      </c>
      <c r="O251" s="75">
        <v>0</v>
      </c>
      <c r="P251" s="75">
        <v>0</v>
      </c>
      <c r="Q251" s="75">
        <v>0.25</v>
      </c>
      <c r="R251" s="75">
        <v>0</v>
      </c>
      <c r="S251" s="75">
        <v>0</v>
      </c>
      <c r="T251" s="75">
        <v>37.468823741522101</v>
      </c>
    </row>
    <row r="252" spans="1:20" x14ac:dyDescent="0.25">
      <c r="A252" s="52"/>
      <c r="B252" s="39">
        <v>248</v>
      </c>
      <c r="C252" s="72">
        <v>40577</v>
      </c>
      <c r="D252" s="73">
        <v>0</v>
      </c>
      <c r="E252" s="25">
        <v>3.297982287</v>
      </c>
      <c r="F252" s="75">
        <v>0</v>
      </c>
      <c r="G252" s="75">
        <v>1.4999999999999999E-2</v>
      </c>
      <c r="H252" s="75">
        <v>0</v>
      </c>
      <c r="I252" s="75">
        <v>1.05</v>
      </c>
      <c r="J252" s="75">
        <v>3.4628814013500002</v>
      </c>
      <c r="K252" s="75">
        <v>5.7578499011651102E-3</v>
      </c>
      <c r="L252" s="75">
        <v>37.5</v>
      </c>
      <c r="M252" s="75">
        <v>18.75</v>
      </c>
      <c r="N252" s="75">
        <v>1.6627337854886999E-3</v>
      </c>
      <c r="O252" s="75">
        <v>0</v>
      </c>
      <c r="P252" s="75">
        <v>0</v>
      </c>
      <c r="Q252" s="75">
        <v>0.25</v>
      </c>
      <c r="R252" s="75">
        <v>0</v>
      </c>
      <c r="S252" s="75">
        <v>0</v>
      </c>
      <c r="T252" s="75">
        <v>37.474581591423302</v>
      </c>
    </row>
    <row r="253" spans="1:20" x14ac:dyDescent="0.25">
      <c r="A253" s="52"/>
      <c r="B253" s="39">
        <v>249</v>
      </c>
      <c r="C253" s="72">
        <v>40578</v>
      </c>
      <c r="D253" s="73">
        <v>0</v>
      </c>
      <c r="E253" s="25">
        <v>3.307154696</v>
      </c>
      <c r="F253" s="75">
        <v>0</v>
      </c>
      <c r="G253" s="75">
        <v>1.4999999999999999E-2</v>
      </c>
      <c r="H253" s="75">
        <v>0</v>
      </c>
      <c r="I253" s="75">
        <v>1.05</v>
      </c>
      <c r="J253" s="75">
        <v>3.4725124308000002</v>
      </c>
      <c r="K253" s="75">
        <v>4.7075061202085204E-3</v>
      </c>
      <c r="L253" s="75">
        <v>37.5</v>
      </c>
      <c r="M253" s="75">
        <v>18.75</v>
      </c>
      <c r="N253" s="75">
        <v>1.3556484574265401E-3</v>
      </c>
      <c r="O253" s="75">
        <v>0</v>
      </c>
      <c r="P253" s="75">
        <v>0</v>
      </c>
      <c r="Q253" s="75">
        <v>0.25</v>
      </c>
      <c r="R253" s="75">
        <v>0</v>
      </c>
      <c r="S253" s="75">
        <v>0</v>
      </c>
      <c r="T253" s="75">
        <v>37.4792890975435</v>
      </c>
    </row>
    <row r="254" spans="1:20" x14ac:dyDescent="0.25">
      <c r="A254" s="52"/>
      <c r="B254" s="39">
        <v>250</v>
      </c>
      <c r="C254" s="72">
        <v>40579</v>
      </c>
      <c r="D254" s="73">
        <v>0</v>
      </c>
      <c r="E254" s="25">
        <v>3.2496089179999998</v>
      </c>
      <c r="F254" s="75">
        <v>0</v>
      </c>
      <c r="G254" s="75">
        <v>1.4999999999999999E-2</v>
      </c>
      <c r="H254" s="75">
        <v>0</v>
      </c>
      <c r="I254" s="75">
        <v>1.05</v>
      </c>
      <c r="J254" s="75">
        <v>3.4120893638999998</v>
      </c>
      <c r="K254" s="75">
        <v>3.7689306660661E-3</v>
      </c>
      <c r="L254" s="75">
        <v>37.5</v>
      </c>
      <c r="M254" s="75">
        <v>18.75</v>
      </c>
      <c r="N254" s="75">
        <v>1.10458146434894E-3</v>
      </c>
      <c r="O254" s="75">
        <v>0</v>
      </c>
      <c r="P254" s="75">
        <v>0</v>
      </c>
      <c r="Q254" s="75">
        <v>0.25</v>
      </c>
      <c r="R254" s="75">
        <v>0</v>
      </c>
      <c r="S254" s="75">
        <v>0</v>
      </c>
      <c r="T254" s="75">
        <v>37.483058028209499</v>
      </c>
    </row>
    <row r="255" spans="1:20" x14ac:dyDescent="0.25">
      <c r="A255" s="52"/>
      <c r="B255" s="39">
        <v>251</v>
      </c>
      <c r="C255" s="72">
        <v>40580</v>
      </c>
      <c r="D255" s="73">
        <v>0</v>
      </c>
      <c r="E255" s="25">
        <v>3.178267204</v>
      </c>
      <c r="F255" s="75">
        <v>0</v>
      </c>
      <c r="G255" s="75">
        <v>1.4999999999999999E-2</v>
      </c>
      <c r="H255" s="75">
        <v>0</v>
      </c>
      <c r="I255" s="75">
        <v>1.05</v>
      </c>
      <c r="J255" s="75">
        <v>3.3371805642000001</v>
      </c>
      <c r="K255" s="75">
        <v>3.0153823455142102E-3</v>
      </c>
      <c r="L255" s="75">
        <v>37.5</v>
      </c>
      <c r="M255" s="75">
        <v>18.75</v>
      </c>
      <c r="N255" s="75">
        <v>9.0357182882523104E-4</v>
      </c>
      <c r="O255" s="75">
        <v>0</v>
      </c>
      <c r="P255" s="75">
        <v>0</v>
      </c>
      <c r="Q255" s="75">
        <v>0.25</v>
      </c>
      <c r="R255" s="75">
        <v>0</v>
      </c>
      <c r="S255" s="75">
        <v>0</v>
      </c>
      <c r="T255" s="75">
        <v>37.486073410555001</v>
      </c>
    </row>
    <row r="256" spans="1:20" x14ac:dyDescent="0.25">
      <c r="A256" s="52"/>
      <c r="B256" s="39">
        <v>252</v>
      </c>
      <c r="C256" s="72">
        <v>40581</v>
      </c>
      <c r="D256" s="73">
        <v>0</v>
      </c>
      <c r="E256" s="25">
        <v>3.1589224329999999</v>
      </c>
      <c r="F256" s="75">
        <v>0</v>
      </c>
      <c r="G256" s="75">
        <v>1.4999999999999999E-2</v>
      </c>
      <c r="H256" s="75">
        <v>0</v>
      </c>
      <c r="I256" s="75">
        <v>1.05</v>
      </c>
      <c r="J256" s="75">
        <v>3.3168685546500001</v>
      </c>
      <c r="K256" s="75">
        <v>2.4636088855198301E-3</v>
      </c>
      <c r="L256" s="75">
        <v>37.5</v>
      </c>
      <c r="M256" s="75">
        <v>18.75</v>
      </c>
      <c r="N256" s="75">
        <v>7.42751437064347E-4</v>
      </c>
      <c r="O256" s="75">
        <v>0</v>
      </c>
      <c r="P256" s="75">
        <v>0</v>
      </c>
      <c r="Q256" s="75">
        <v>0.25</v>
      </c>
      <c r="R256" s="75">
        <v>0</v>
      </c>
      <c r="S256" s="75">
        <v>0</v>
      </c>
      <c r="T256" s="75">
        <v>37.488537019440599</v>
      </c>
    </row>
    <row r="257" spans="1:20" x14ac:dyDescent="0.25">
      <c r="A257" s="52"/>
      <c r="B257" s="39">
        <v>253</v>
      </c>
      <c r="C257" s="72">
        <v>40582</v>
      </c>
      <c r="D257" s="73">
        <v>0</v>
      </c>
      <c r="E257" s="25">
        <v>3.2147835859999998</v>
      </c>
      <c r="F257" s="75">
        <v>0</v>
      </c>
      <c r="G257" s="75">
        <v>1.4999999999999999E-2</v>
      </c>
      <c r="H257" s="75">
        <v>0</v>
      </c>
      <c r="I257" s="75">
        <v>1.05</v>
      </c>
      <c r="J257" s="75">
        <v>3.3755227652999999</v>
      </c>
      <c r="K257" s="75">
        <v>2.0636560979502999E-3</v>
      </c>
      <c r="L257" s="75">
        <v>37.5</v>
      </c>
      <c r="M257" s="75">
        <v>18.75</v>
      </c>
      <c r="N257" s="75">
        <v>6.1135896316992901E-4</v>
      </c>
      <c r="O257" s="75">
        <v>0</v>
      </c>
      <c r="P257" s="75">
        <v>0</v>
      </c>
      <c r="Q257" s="75">
        <v>0.25</v>
      </c>
      <c r="R257" s="75">
        <v>0</v>
      </c>
      <c r="S257" s="75">
        <v>0</v>
      </c>
      <c r="T257" s="75">
        <v>37.490600675538502</v>
      </c>
    </row>
    <row r="258" spans="1:20" x14ac:dyDescent="0.25">
      <c r="A258" s="52"/>
      <c r="B258" s="39">
        <v>254</v>
      </c>
      <c r="C258" s="72">
        <v>40583</v>
      </c>
      <c r="D258" s="73">
        <v>0</v>
      </c>
      <c r="E258" s="25">
        <v>3.3023674760000001</v>
      </c>
      <c r="F258" s="75">
        <v>0</v>
      </c>
      <c r="G258" s="75">
        <v>1.4999999999999999E-2</v>
      </c>
      <c r="H258" s="75">
        <v>0</v>
      </c>
      <c r="I258" s="75">
        <v>1.05</v>
      </c>
      <c r="J258" s="75">
        <v>3.4674858498000001</v>
      </c>
      <c r="K258" s="75">
        <v>1.73824131028658E-3</v>
      </c>
      <c r="L258" s="75">
        <v>37.5</v>
      </c>
      <c r="M258" s="75">
        <v>18.75</v>
      </c>
      <c r="N258" s="75">
        <v>5.0129730461245998E-4</v>
      </c>
      <c r="O258" s="75">
        <v>0</v>
      </c>
      <c r="P258" s="75">
        <v>0</v>
      </c>
      <c r="Q258" s="75">
        <v>0.25</v>
      </c>
      <c r="R258" s="75">
        <v>0</v>
      </c>
      <c r="S258" s="75">
        <v>0</v>
      </c>
      <c r="T258" s="75">
        <v>37.492338916848801</v>
      </c>
    </row>
    <row r="259" spans="1:20" x14ac:dyDescent="0.25">
      <c r="A259" s="52"/>
      <c r="B259" s="39">
        <v>255</v>
      </c>
      <c r="C259" s="72">
        <v>40584</v>
      </c>
      <c r="D259" s="73">
        <v>0</v>
      </c>
      <c r="E259" s="25">
        <v>3.4700036339999998</v>
      </c>
      <c r="F259" s="75">
        <v>0</v>
      </c>
      <c r="G259" s="75">
        <v>1.4999999999999999E-2</v>
      </c>
      <c r="H259" s="75">
        <v>0</v>
      </c>
      <c r="I259" s="75">
        <v>1.05</v>
      </c>
      <c r="J259" s="75">
        <v>3.6435038156999999</v>
      </c>
      <c r="K259" s="75">
        <v>1.48870323700196E-3</v>
      </c>
      <c r="L259" s="75">
        <v>37.5</v>
      </c>
      <c r="M259" s="75">
        <v>18.75</v>
      </c>
      <c r="N259" s="75">
        <v>4.0859110139725402E-4</v>
      </c>
      <c r="O259" s="75">
        <v>0</v>
      </c>
      <c r="P259" s="75">
        <v>0</v>
      </c>
      <c r="Q259" s="75">
        <v>0.25</v>
      </c>
      <c r="R259" s="75">
        <v>0</v>
      </c>
      <c r="S259" s="75">
        <v>0</v>
      </c>
      <c r="T259" s="75">
        <v>37.493827620085803</v>
      </c>
    </row>
    <row r="260" spans="1:20" x14ac:dyDescent="0.25">
      <c r="A260" s="52"/>
      <c r="B260" s="39">
        <v>256</v>
      </c>
      <c r="C260" s="72">
        <v>40585</v>
      </c>
      <c r="D260" s="73">
        <v>0</v>
      </c>
      <c r="E260" s="25">
        <v>3.5969822470000001</v>
      </c>
      <c r="F260" s="75">
        <v>0</v>
      </c>
      <c r="G260" s="75">
        <v>1.4999999999999999E-2</v>
      </c>
      <c r="H260" s="75">
        <v>0</v>
      </c>
      <c r="I260" s="75">
        <v>1.05</v>
      </c>
      <c r="J260" s="75">
        <v>3.77683135935</v>
      </c>
      <c r="K260" s="75">
        <v>1.2433086944939899E-3</v>
      </c>
      <c r="L260" s="75">
        <v>37.5</v>
      </c>
      <c r="M260" s="75">
        <v>18.75</v>
      </c>
      <c r="N260" s="75">
        <v>3.29193595423855E-4</v>
      </c>
      <c r="O260" s="75">
        <v>0</v>
      </c>
      <c r="P260" s="75">
        <v>0</v>
      </c>
      <c r="Q260" s="75">
        <v>0.25</v>
      </c>
      <c r="R260" s="75">
        <v>0</v>
      </c>
      <c r="S260" s="75">
        <v>0</v>
      </c>
      <c r="T260" s="75">
        <v>37.495070928780301</v>
      </c>
    </row>
    <row r="261" spans="1:20" x14ac:dyDescent="0.25">
      <c r="A261" s="52"/>
      <c r="B261" s="39">
        <v>257</v>
      </c>
      <c r="C261" s="72">
        <v>40586</v>
      </c>
      <c r="D261" s="73">
        <v>0</v>
      </c>
      <c r="E261" s="25">
        <v>3.6475341380000001</v>
      </c>
      <c r="F261" s="75">
        <v>0</v>
      </c>
      <c r="G261" s="75">
        <v>1.4999999999999999E-2</v>
      </c>
      <c r="H261" s="75">
        <v>0</v>
      </c>
      <c r="I261" s="75">
        <v>1.05</v>
      </c>
      <c r="J261" s="75">
        <v>3.8299108449000001</v>
      </c>
      <c r="K261" s="75">
        <v>1.00682151038068E-3</v>
      </c>
      <c r="L261" s="75">
        <v>37.5</v>
      </c>
      <c r="M261" s="75">
        <v>18.75</v>
      </c>
      <c r="N261" s="75">
        <v>2.6288379838433699E-4</v>
      </c>
      <c r="O261" s="75">
        <v>0</v>
      </c>
      <c r="P261" s="75">
        <v>0</v>
      </c>
      <c r="Q261" s="75">
        <v>0.25</v>
      </c>
      <c r="R261" s="75">
        <v>0</v>
      </c>
      <c r="S261" s="75">
        <v>0</v>
      </c>
      <c r="T261" s="75">
        <v>37.496077750290702</v>
      </c>
    </row>
    <row r="262" spans="1:20" x14ac:dyDescent="0.25">
      <c r="A262" s="52"/>
      <c r="B262" s="39">
        <v>258</v>
      </c>
      <c r="C262" s="72">
        <v>40587</v>
      </c>
      <c r="D262" s="73">
        <v>0</v>
      </c>
      <c r="E262" s="25">
        <v>3.556488104</v>
      </c>
      <c r="F262" s="75">
        <v>0</v>
      </c>
      <c r="G262" s="75">
        <v>1.4999999999999999E-2</v>
      </c>
      <c r="H262" s="75">
        <v>0</v>
      </c>
      <c r="I262" s="75">
        <v>1.05</v>
      </c>
      <c r="J262" s="75">
        <v>3.7343125092</v>
      </c>
      <c r="K262" s="75">
        <v>7.8116832819964297E-4</v>
      </c>
      <c r="L262" s="75">
        <v>37.5</v>
      </c>
      <c r="M262" s="75">
        <v>18.75</v>
      </c>
      <c r="N262" s="75">
        <v>2.0918665116407E-4</v>
      </c>
      <c r="O262" s="75">
        <v>0</v>
      </c>
      <c r="P262" s="75">
        <v>0</v>
      </c>
      <c r="Q262" s="75">
        <v>0.25</v>
      </c>
      <c r="R262" s="75">
        <v>0</v>
      </c>
      <c r="S262" s="75">
        <v>0</v>
      </c>
      <c r="T262" s="75">
        <v>37.496858918618898</v>
      </c>
    </row>
    <row r="263" spans="1:20" x14ac:dyDescent="0.25">
      <c r="A263" s="52"/>
      <c r="B263" s="39">
        <v>259</v>
      </c>
      <c r="C263" s="72">
        <v>40588</v>
      </c>
      <c r="D263" s="73">
        <v>0</v>
      </c>
      <c r="E263" s="25">
        <v>3.4082905989999999</v>
      </c>
      <c r="F263" s="75">
        <v>0</v>
      </c>
      <c r="G263" s="75">
        <v>1.4999999999999999E-2</v>
      </c>
      <c r="H263" s="75">
        <v>0</v>
      </c>
      <c r="I263" s="75">
        <v>1.05</v>
      </c>
      <c r="J263" s="75">
        <v>3.5787051289499998</v>
      </c>
      <c r="K263" s="75">
        <v>5.9952021595071302E-4</v>
      </c>
      <c r="L263" s="75">
        <v>37.5</v>
      </c>
      <c r="M263" s="75">
        <v>18.75</v>
      </c>
      <c r="N263" s="75">
        <v>1.67524340326584E-4</v>
      </c>
      <c r="O263" s="75">
        <v>0</v>
      </c>
      <c r="P263" s="75">
        <v>0</v>
      </c>
      <c r="Q263" s="75">
        <v>0.25</v>
      </c>
      <c r="R263" s="75">
        <v>0</v>
      </c>
      <c r="S263" s="75">
        <v>0</v>
      </c>
      <c r="T263" s="75">
        <v>37.497458438834798</v>
      </c>
    </row>
    <row r="264" spans="1:20" x14ac:dyDescent="0.25">
      <c r="A264" s="52"/>
      <c r="B264" s="39">
        <v>260</v>
      </c>
      <c r="C264" s="72">
        <v>40589</v>
      </c>
      <c r="D264" s="73">
        <v>26</v>
      </c>
      <c r="E264" s="25">
        <v>3.2883095189999998</v>
      </c>
      <c r="F264" s="75">
        <v>26</v>
      </c>
      <c r="G264" s="75">
        <v>0.04</v>
      </c>
      <c r="H264" s="75">
        <v>1.04</v>
      </c>
      <c r="I264" s="75">
        <v>1.05</v>
      </c>
      <c r="J264" s="75">
        <v>3.4527249949500001</v>
      </c>
      <c r="K264" s="75">
        <v>3.4527249949500001</v>
      </c>
      <c r="L264" s="75">
        <v>37.5</v>
      </c>
      <c r="M264" s="75">
        <v>18.75</v>
      </c>
      <c r="N264" s="75">
        <v>1.35549928809269E-4</v>
      </c>
      <c r="O264" s="75">
        <v>24.96</v>
      </c>
      <c r="P264" s="75">
        <v>24.96</v>
      </c>
      <c r="Q264" s="75">
        <v>0.25</v>
      </c>
      <c r="R264" s="75">
        <v>5.3768187512625003</v>
      </c>
      <c r="S264" s="75">
        <v>0</v>
      </c>
      <c r="T264" s="75">
        <v>21.367002185047301</v>
      </c>
    </row>
    <row r="265" spans="1:20" x14ac:dyDescent="0.25">
      <c r="A265" s="52"/>
      <c r="B265" s="39">
        <v>261</v>
      </c>
      <c r="C265" s="72">
        <v>40590</v>
      </c>
      <c r="D265" s="73">
        <v>21</v>
      </c>
      <c r="E265" s="25">
        <v>3.2526991179999998</v>
      </c>
      <c r="F265" s="75">
        <v>21</v>
      </c>
      <c r="G265" s="75">
        <v>6.5000000000000002E-2</v>
      </c>
      <c r="H265" s="75">
        <v>1.365</v>
      </c>
      <c r="I265" s="75">
        <v>1.05</v>
      </c>
      <c r="J265" s="75">
        <v>3.4153340739</v>
      </c>
      <c r="K265" s="75">
        <v>3.4153340739</v>
      </c>
      <c r="L265" s="75">
        <v>37.5</v>
      </c>
      <c r="M265" s="75">
        <v>18.75</v>
      </c>
      <c r="N265" s="75">
        <v>0.86042655013080904</v>
      </c>
      <c r="O265" s="75">
        <v>19.635000000000002</v>
      </c>
      <c r="P265" s="75">
        <v>25.011818751262499</v>
      </c>
      <c r="Q265" s="75">
        <v>0.25</v>
      </c>
      <c r="R265" s="75">
        <v>5.3991211693406296</v>
      </c>
      <c r="S265" s="75">
        <v>0</v>
      </c>
      <c r="T265" s="75">
        <v>5.1696386770254499</v>
      </c>
    </row>
    <row r="266" spans="1:20" x14ac:dyDescent="0.25">
      <c r="A266" s="52"/>
      <c r="B266" s="39">
        <v>262</v>
      </c>
      <c r="C266" s="72">
        <v>40591</v>
      </c>
      <c r="D266" s="73">
        <v>0</v>
      </c>
      <c r="E266" s="25">
        <v>3.2785690399999998</v>
      </c>
      <c r="F266" s="75">
        <v>0</v>
      </c>
      <c r="G266" s="75">
        <v>0.05</v>
      </c>
      <c r="H266" s="75">
        <v>0</v>
      </c>
      <c r="I266" s="75">
        <v>1.05</v>
      </c>
      <c r="J266" s="75">
        <v>3.4424974920000002</v>
      </c>
      <c r="K266" s="75">
        <v>3.4424974920000002</v>
      </c>
      <c r="L266" s="75">
        <v>37.5</v>
      </c>
      <c r="M266" s="75">
        <v>18.75</v>
      </c>
      <c r="N266" s="75">
        <v>1</v>
      </c>
      <c r="O266" s="75">
        <v>0</v>
      </c>
      <c r="P266" s="75">
        <v>5.3991211693406296</v>
      </c>
      <c r="Q266" s="75">
        <v>0.25</v>
      </c>
      <c r="R266" s="75">
        <v>0.48915591933515701</v>
      </c>
      <c r="S266" s="75">
        <v>0</v>
      </c>
      <c r="T266" s="75">
        <v>3.7021709190199799</v>
      </c>
    </row>
    <row r="267" spans="1:20" x14ac:dyDescent="0.25">
      <c r="A267" s="52"/>
      <c r="B267" s="39">
        <v>263</v>
      </c>
      <c r="C267" s="72">
        <v>40592</v>
      </c>
      <c r="D267" s="73">
        <v>0</v>
      </c>
      <c r="E267" s="25">
        <v>3.380267635</v>
      </c>
      <c r="F267" s="75">
        <v>0</v>
      </c>
      <c r="G267" s="75">
        <v>0.05</v>
      </c>
      <c r="H267" s="75">
        <v>0</v>
      </c>
      <c r="I267" s="75">
        <v>1.05</v>
      </c>
      <c r="J267" s="75">
        <v>3.5492810167500002</v>
      </c>
      <c r="K267" s="75">
        <v>3.5492810167500002</v>
      </c>
      <c r="L267" s="75">
        <v>37.5</v>
      </c>
      <c r="M267" s="75">
        <v>18.75</v>
      </c>
      <c r="N267" s="75">
        <v>1</v>
      </c>
      <c r="O267" s="75">
        <v>0</v>
      </c>
      <c r="P267" s="75">
        <v>0.48915591933515701</v>
      </c>
      <c r="Q267" s="75">
        <v>0.25</v>
      </c>
      <c r="R267" s="75">
        <v>0</v>
      </c>
      <c r="S267" s="75">
        <v>0</v>
      </c>
      <c r="T267" s="75">
        <v>6.7622960164348198</v>
      </c>
    </row>
    <row r="268" spans="1:20" x14ac:dyDescent="0.25">
      <c r="A268" s="52"/>
      <c r="B268" s="39">
        <v>264</v>
      </c>
      <c r="C268" s="72">
        <v>40593</v>
      </c>
      <c r="D268" s="73">
        <v>0</v>
      </c>
      <c r="E268" s="25">
        <v>3.5821478820000001</v>
      </c>
      <c r="F268" s="75">
        <v>0</v>
      </c>
      <c r="G268" s="75">
        <v>0.05</v>
      </c>
      <c r="H268" s="75">
        <v>0</v>
      </c>
      <c r="I268" s="75">
        <v>1.05</v>
      </c>
      <c r="J268" s="75">
        <v>3.7612552761</v>
      </c>
      <c r="K268" s="75">
        <v>3.7612552761</v>
      </c>
      <c r="L268" s="75">
        <v>37.5</v>
      </c>
      <c r="M268" s="75">
        <v>18.75</v>
      </c>
      <c r="N268" s="75">
        <v>1</v>
      </c>
      <c r="O268" s="75">
        <v>0</v>
      </c>
      <c r="P268" s="75">
        <v>0</v>
      </c>
      <c r="Q268" s="75">
        <v>0.25</v>
      </c>
      <c r="R268" s="75">
        <v>0</v>
      </c>
      <c r="S268" s="75">
        <v>0</v>
      </c>
      <c r="T268" s="75">
        <v>10.523551292534799</v>
      </c>
    </row>
    <row r="269" spans="1:20" x14ac:dyDescent="0.25">
      <c r="A269" s="52"/>
      <c r="B269" s="39">
        <v>265</v>
      </c>
      <c r="C269" s="72">
        <v>40594</v>
      </c>
      <c r="D269" s="73">
        <v>0</v>
      </c>
      <c r="E269" s="25">
        <v>3.718022618</v>
      </c>
      <c r="F269" s="75">
        <v>0</v>
      </c>
      <c r="G269" s="75">
        <v>0.05</v>
      </c>
      <c r="H269" s="75">
        <v>0</v>
      </c>
      <c r="I269" s="75">
        <v>1.05</v>
      </c>
      <c r="J269" s="75">
        <v>3.9039237489</v>
      </c>
      <c r="K269" s="75">
        <v>3.9039237489</v>
      </c>
      <c r="L269" s="75">
        <v>37.5</v>
      </c>
      <c r="M269" s="75">
        <v>18.75</v>
      </c>
      <c r="N269" s="75">
        <v>1</v>
      </c>
      <c r="O269" s="75">
        <v>0</v>
      </c>
      <c r="P269" s="75">
        <v>0</v>
      </c>
      <c r="Q269" s="75">
        <v>0.25</v>
      </c>
      <c r="R269" s="75">
        <v>0</v>
      </c>
      <c r="S269" s="75">
        <v>0</v>
      </c>
      <c r="T269" s="75">
        <v>14.4274750414348</v>
      </c>
    </row>
    <row r="270" spans="1:20" x14ac:dyDescent="0.25">
      <c r="A270" s="52"/>
      <c r="B270" s="39">
        <v>266</v>
      </c>
      <c r="C270" s="72">
        <v>40595</v>
      </c>
      <c r="D270" s="73">
        <v>0</v>
      </c>
      <c r="E270" s="25">
        <v>3.7736876650000002</v>
      </c>
      <c r="F270" s="75">
        <v>0</v>
      </c>
      <c r="G270" s="75">
        <v>0.05</v>
      </c>
      <c r="H270" s="75">
        <v>0</v>
      </c>
      <c r="I270" s="75">
        <v>1.05</v>
      </c>
      <c r="J270" s="75">
        <v>3.9623720482499998</v>
      </c>
      <c r="K270" s="75">
        <v>3.9623720482499998</v>
      </c>
      <c r="L270" s="75">
        <v>37.5</v>
      </c>
      <c r="M270" s="75">
        <v>18.75</v>
      </c>
      <c r="N270" s="75">
        <v>1</v>
      </c>
      <c r="O270" s="75">
        <v>0</v>
      </c>
      <c r="P270" s="75">
        <v>0</v>
      </c>
      <c r="Q270" s="75">
        <v>0.25</v>
      </c>
      <c r="R270" s="75">
        <v>0</v>
      </c>
      <c r="S270" s="75">
        <v>0</v>
      </c>
      <c r="T270" s="75">
        <v>18.3898470896848</v>
      </c>
    </row>
    <row r="271" spans="1:20" x14ac:dyDescent="0.25">
      <c r="A271" s="61" t="s">
        <v>62</v>
      </c>
      <c r="B271" s="39">
        <v>267</v>
      </c>
      <c r="C271" s="72">
        <v>40596</v>
      </c>
      <c r="D271" s="73">
        <v>0</v>
      </c>
      <c r="E271" s="25">
        <v>3.7802120910000001</v>
      </c>
      <c r="F271" s="75">
        <v>0</v>
      </c>
      <c r="G271" s="75">
        <v>0.03</v>
      </c>
      <c r="H271" s="75">
        <v>0</v>
      </c>
      <c r="I271" s="75">
        <v>1.05</v>
      </c>
      <c r="J271" s="75">
        <v>3.9692226955500001</v>
      </c>
      <c r="K271" s="75">
        <v>3.9692226955500001</v>
      </c>
      <c r="L271" s="75">
        <v>37.5</v>
      </c>
      <c r="M271" s="75">
        <v>18.75</v>
      </c>
      <c r="N271" s="75">
        <v>1</v>
      </c>
      <c r="O271" s="75">
        <v>0</v>
      </c>
      <c r="P271" s="75">
        <v>0</v>
      </c>
      <c r="Q271" s="75">
        <v>0.25</v>
      </c>
      <c r="R271" s="75">
        <v>0</v>
      </c>
      <c r="S271" s="75">
        <v>0</v>
      </c>
      <c r="T271" s="75">
        <v>22.359069785234801</v>
      </c>
    </row>
    <row r="272" spans="1:20" x14ac:dyDescent="0.25">
      <c r="A272" s="54"/>
      <c r="B272" s="39">
        <v>268</v>
      </c>
      <c r="C272" s="72">
        <v>40597</v>
      </c>
      <c r="D272" s="73">
        <v>0</v>
      </c>
      <c r="E272" s="25">
        <v>3.8264488729999999</v>
      </c>
      <c r="F272" s="75">
        <v>0</v>
      </c>
      <c r="G272" s="75">
        <v>0.03</v>
      </c>
      <c r="H272" s="75">
        <v>0</v>
      </c>
      <c r="I272" s="75">
        <v>1.05</v>
      </c>
      <c r="J272" s="75">
        <v>4.0177713166500002</v>
      </c>
      <c r="K272" s="75">
        <v>3.2444157399617501</v>
      </c>
      <c r="L272" s="75">
        <v>37.5</v>
      </c>
      <c r="M272" s="75">
        <v>18.75</v>
      </c>
      <c r="N272" s="75">
        <v>0.80751627812080995</v>
      </c>
      <c r="O272" s="75">
        <v>0</v>
      </c>
      <c r="P272" s="75">
        <v>0</v>
      </c>
      <c r="Q272" s="75">
        <v>0.25</v>
      </c>
      <c r="R272" s="75">
        <v>0</v>
      </c>
      <c r="S272" s="75">
        <v>0</v>
      </c>
      <c r="T272" s="75">
        <v>25.6034855251966</v>
      </c>
    </row>
    <row r="273" spans="1:20" x14ac:dyDescent="0.25">
      <c r="A273" s="54"/>
      <c r="B273" s="39">
        <v>269</v>
      </c>
      <c r="C273" s="72">
        <v>40598</v>
      </c>
      <c r="D273" s="73">
        <v>0</v>
      </c>
      <c r="E273" s="25">
        <v>3.8385439670000001</v>
      </c>
      <c r="F273" s="75">
        <v>0</v>
      </c>
      <c r="G273" s="75">
        <v>0.03</v>
      </c>
      <c r="H273" s="75">
        <v>0</v>
      </c>
      <c r="I273" s="75">
        <v>1.05</v>
      </c>
      <c r="J273" s="75">
        <v>4.0304711653499998</v>
      </c>
      <c r="K273" s="75">
        <v>2.55725645647275</v>
      </c>
      <c r="L273" s="75">
        <v>37.5</v>
      </c>
      <c r="M273" s="75">
        <v>18.75</v>
      </c>
      <c r="N273" s="75">
        <v>0.63448077198951602</v>
      </c>
      <c r="O273" s="75">
        <v>0</v>
      </c>
      <c r="P273" s="75">
        <v>0</v>
      </c>
      <c r="Q273" s="75">
        <v>0.25</v>
      </c>
      <c r="R273" s="75">
        <v>0</v>
      </c>
      <c r="S273" s="75">
        <v>0</v>
      </c>
      <c r="T273" s="75">
        <v>28.1607419816693</v>
      </c>
    </row>
    <row r="274" spans="1:20" x14ac:dyDescent="0.25">
      <c r="A274" s="54"/>
      <c r="B274" s="39">
        <v>270</v>
      </c>
      <c r="C274" s="72">
        <v>40599</v>
      </c>
      <c r="D274" s="73">
        <v>0</v>
      </c>
      <c r="E274" s="25">
        <v>3.854541142</v>
      </c>
      <c r="F274" s="75">
        <v>0</v>
      </c>
      <c r="G274" s="75">
        <v>0.03</v>
      </c>
      <c r="H274" s="75">
        <v>0</v>
      </c>
      <c r="I274" s="75">
        <v>1.05</v>
      </c>
      <c r="J274" s="75">
        <v>4.0472681991000004</v>
      </c>
      <c r="K274" s="75">
        <v>2.0159190389749</v>
      </c>
      <c r="L274" s="75">
        <v>37.5</v>
      </c>
      <c r="M274" s="75">
        <v>18.75</v>
      </c>
      <c r="N274" s="75">
        <v>0.49809376097763602</v>
      </c>
      <c r="O274" s="75">
        <v>0</v>
      </c>
      <c r="P274" s="75">
        <v>0</v>
      </c>
      <c r="Q274" s="75">
        <v>0.25</v>
      </c>
      <c r="R274" s="75">
        <v>0</v>
      </c>
      <c r="S274" s="75">
        <v>0</v>
      </c>
      <c r="T274" s="75">
        <v>30.1766610206442</v>
      </c>
    </row>
    <row r="275" spans="1:20" x14ac:dyDescent="0.25">
      <c r="A275" s="54"/>
      <c r="B275" s="39">
        <v>271</v>
      </c>
      <c r="C275" s="72">
        <v>40600</v>
      </c>
      <c r="D275" s="73">
        <v>0</v>
      </c>
      <c r="E275" s="25">
        <v>3.9204730529999998</v>
      </c>
      <c r="F275" s="75">
        <v>0</v>
      </c>
      <c r="G275" s="75">
        <v>1.4999999999999999E-2</v>
      </c>
      <c r="H275" s="75">
        <v>0</v>
      </c>
      <c r="I275" s="75">
        <v>1.05</v>
      </c>
      <c r="J275" s="75">
        <v>4.1164967056500004</v>
      </c>
      <c r="K275" s="75">
        <v>1.6078133750867301</v>
      </c>
      <c r="L275" s="75">
        <v>37.5</v>
      </c>
      <c r="M275" s="75">
        <v>18.75</v>
      </c>
      <c r="N275" s="75">
        <v>0.390578078898974</v>
      </c>
      <c r="O275" s="75">
        <v>0</v>
      </c>
      <c r="P275" s="75">
        <v>0</v>
      </c>
      <c r="Q275" s="75">
        <v>0.25</v>
      </c>
      <c r="R275" s="75">
        <v>0</v>
      </c>
      <c r="S275" s="75">
        <v>0</v>
      </c>
      <c r="T275" s="75">
        <v>31.784474395730999</v>
      </c>
    </row>
    <row r="276" spans="1:20" x14ac:dyDescent="0.25">
      <c r="A276" s="54"/>
      <c r="B276" s="39">
        <v>272</v>
      </c>
      <c r="C276" s="72">
        <v>40601</v>
      </c>
      <c r="D276" s="73">
        <v>0</v>
      </c>
      <c r="E276" s="25">
        <v>3.9815411049999998</v>
      </c>
      <c r="F276" s="75">
        <v>0</v>
      </c>
      <c r="G276" s="75">
        <v>1.4999999999999999E-2</v>
      </c>
      <c r="H276" s="75">
        <v>0</v>
      </c>
      <c r="I276" s="75">
        <v>1.05</v>
      </c>
      <c r="J276" s="75">
        <v>4.1806181602499999</v>
      </c>
      <c r="K276" s="75">
        <v>1.27436960728432</v>
      </c>
      <c r="L276" s="75">
        <v>37.5</v>
      </c>
      <c r="M276" s="75">
        <v>18.75</v>
      </c>
      <c r="N276" s="75">
        <v>0.30482803222768201</v>
      </c>
      <c r="O276" s="75">
        <v>0</v>
      </c>
      <c r="P276" s="75">
        <v>0</v>
      </c>
      <c r="Q276" s="75">
        <v>0.25</v>
      </c>
      <c r="R276" s="75">
        <v>0</v>
      </c>
      <c r="S276" s="75">
        <v>0</v>
      </c>
      <c r="T276" s="75">
        <v>33.058844003015302</v>
      </c>
    </row>
    <row r="277" spans="1:20" x14ac:dyDescent="0.25">
      <c r="A277" s="54"/>
      <c r="B277" s="39">
        <v>273</v>
      </c>
      <c r="C277" s="72">
        <v>40602</v>
      </c>
      <c r="D277" s="73">
        <v>0</v>
      </c>
      <c r="E277" s="25">
        <v>4.1396091349999997</v>
      </c>
      <c r="F277" s="75">
        <v>0</v>
      </c>
      <c r="G277" s="75">
        <v>1.4999999999999999E-2</v>
      </c>
      <c r="H277" s="75">
        <v>0</v>
      </c>
      <c r="I277" s="75">
        <v>1.05</v>
      </c>
      <c r="J277" s="75">
        <v>4.3465895917499999</v>
      </c>
      <c r="K277" s="75">
        <v>1.0295403963643699</v>
      </c>
      <c r="L277" s="75">
        <v>37.5</v>
      </c>
      <c r="M277" s="75">
        <v>18.75</v>
      </c>
      <c r="N277" s="75">
        <v>0.23686165317251801</v>
      </c>
      <c r="O277" s="75">
        <v>0</v>
      </c>
      <c r="P277" s="75">
        <v>0</v>
      </c>
      <c r="Q277" s="75">
        <v>0.25</v>
      </c>
      <c r="R277" s="75">
        <v>0</v>
      </c>
      <c r="S277" s="75">
        <v>0</v>
      </c>
      <c r="T277" s="75">
        <v>34.088384399379699</v>
      </c>
    </row>
    <row r="278" spans="1:20" x14ac:dyDescent="0.25">
      <c r="A278" s="54"/>
      <c r="B278" s="39">
        <v>274</v>
      </c>
      <c r="C278" s="72">
        <v>40603</v>
      </c>
      <c r="D278" s="73">
        <v>0</v>
      </c>
      <c r="E278" s="25">
        <v>4.223196766</v>
      </c>
      <c r="F278" s="75">
        <v>0</v>
      </c>
      <c r="G278" s="75">
        <v>1.4999999999999999E-2</v>
      </c>
      <c r="H278" s="75">
        <v>0</v>
      </c>
      <c r="I278" s="75">
        <v>1.05</v>
      </c>
      <c r="J278" s="75">
        <v>4.4343566042999996</v>
      </c>
      <c r="K278" s="75">
        <v>0.80684374239699896</v>
      </c>
      <c r="L278" s="75">
        <v>37.5</v>
      </c>
      <c r="M278" s="75">
        <v>18.75</v>
      </c>
      <c r="N278" s="75">
        <v>0.18195283203308499</v>
      </c>
      <c r="O278" s="75">
        <v>0</v>
      </c>
      <c r="P278" s="75">
        <v>0</v>
      </c>
      <c r="Q278" s="75">
        <v>0.25</v>
      </c>
      <c r="R278" s="75">
        <v>0</v>
      </c>
      <c r="S278" s="75">
        <v>0</v>
      </c>
      <c r="T278" s="75">
        <v>34.895228141776698</v>
      </c>
    </row>
    <row r="279" spans="1:20" x14ac:dyDescent="0.25">
      <c r="A279" s="54"/>
      <c r="B279" s="39">
        <v>275</v>
      </c>
      <c r="C279" s="72">
        <v>40604</v>
      </c>
      <c r="D279" s="73">
        <v>0</v>
      </c>
      <c r="E279" s="25">
        <v>4.3330599300000001</v>
      </c>
      <c r="F279" s="75">
        <v>0</v>
      </c>
      <c r="G279" s="75">
        <v>1.4999999999999999E-2</v>
      </c>
      <c r="H279" s="75">
        <v>0</v>
      </c>
      <c r="I279" s="75">
        <v>1.05</v>
      </c>
      <c r="J279" s="75">
        <v>4.5497129264999998</v>
      </c>
      <c r="K279" s="75">
        <v>0.63205142367691602</v>
      </c>
      <c r="L279" s="75">
        <v>37.5</v>
      </c>
      <c r="M279" s="75">
        <v>18.75</v>
      </c>
      <c r="N279" s="75">
        <v>0.13892116577191199</v>
      </c>
      <c r="O279" s="75">
        <v>0</v>
      </c>
      <c r="P279" s="75">
        <v>0</v>
      </c>
      <c r="Q279" s="75">
        <v>0.25</v>
      </c>
      <c r="R279" s="75">
        <v>0</v>
      </c>
      <c r="S279" s="75">
        <v>0</v>
      </c>
      <c r="T279" s="75">
        <v>35.527279565453597</v>
      </c>
    </row>
    <row r="280" spans="1:20" x14ac:dyDescent="0.25">
      <c r="A280" s="54"/>
      <c r="B280" s="39">
        <v>276</v>
      </c>
      <c r="C280" s="72">
        <v>40605</v>
      </c>
      <c r="D280" s="73">
        <v>0</v>
      </c>
      <c r="E280" s="25">
        <v>4.4574349829999997</v>
      </c>
      <c r="F280" s="75">
        <v>0</v>
      </c>
      <c r="G280" s="75">
        <v>1.4999999999999999E-2</v>
      </c>
      <c r="H280" s="75">
        <v>0</v>
      </c>
      <c r="I280" s="75">
        <v>1.05</v>
      </c>
      <c r="J280" s="75">
        <v>4.68030673215</v>
      </c>
      <c r="K280" s="75">
        <v>0.49242329229106901</v>
      </c>
      <c r="L280" s="75">
        <v>37.5</v>
      </c>
      <c r="M280" s="75">
        <v>18.75</v>
      </c>
      <c r="N280" s="75">
        <v>0.105211756509143</v>
      </c>
      <c r="O280" s="75">
        <v>0</v>
      </c>
      <c r="P280" s="75">
        <v>0</v>
      </c>
      <c r="Q280" s="75">
        <v>0.25</v>
      </c>
      <c r="R280" s="75">
        <v>0</v>
      </c>
      <c r="S280" s="75">
        <v>0</v>
      </c>
      <c r="T280" s="75">
        <v>36.019702857744598</v>
      </c>
    </row>
    <row r="281" spans="1:20" ht="15" customHeight="1" x14ac:dyDescent="0.25">
      <c r="A281" s="54"/>
      <c r="B281" s="39">
        <v>277</v>
      </c>
      <c r="C281" s="72">
        <v>40606</v>
      </c>
      <c r="D281" s="73">
        <v>0</v>
      </c>
      <c r="E281" s="25">
        <v>4.5895140950000002</v>
      </c>
      <c r="F281" s="75">
        <v>0</v>
      </c>
      <c r="G281" s="75">
        <v>1.4999999999999999E-2</v>
      </c>
      <c r="H281" s="75">
        <v>0</v>
      </c>
      <c r="I281" s="75">
        <v>1.05</v>
      </c>
      <c r="J281" s="75">
        <v>4.8189897997499997</v>
      </c>
      <c r="K281" s="75">
        <v>0.38045529755347501</v>
      </c>
      <c r="L281" s="75">
        <v>37.5</v>
      </c>
      <c r="M281" s="75">
        <v>18.75</v>
      </c>
      <c r="N281" s="75">
        <v>7.8949180920285897E-2</v>
      </c>
      <c r="O281" s="75">
        <v>0</v>
      </c>
      <c r="P281" s="75">
        <v>0</v>
      </c>
      <c r="Q281" s="75">
        <v>0.25</v>
      </c>
      <c r="R281" s="75">
        <v>0</v>
      </c>
      <c r="S281" s="75">
        <v>0</v>
      </c>
      <c r="T281" s="75">
        <v>36.400158155298101</v>
      </c>
    </row>
    <row r="282" spans="1:20" x14ac:dyDescent="0.25">
      <c r="A282" s="54"/>
      <c r="B282" s="39">
        <v>278</v>
      </c>
      <c r="C282" s="72">
        <v>40607</v>
      </c>
      <c r="D282" s="73">
        <v>0</v>
      </c>
      <c r="E282" s="25">
        <v>4.6033989269999998</v>
      </c>
      <c r="F282" s="75">
        <v>0</v>
      </c>
      <c r="G282" s="75">
        <v>1.4999999999999999E-2</v>
      </c>
      <c r="H282" s="75">
        <v>0</v>
      </c>
      <c r="I282" s="75">
        <v>1.05</v>
      </c>
      <c r="J282" s="75">
        <v>4.83356887335</v>
      </c>
      <c r="K282" s="75">
        <v>0.28352860299513999</v>
      </c>
      <c r="L282" s="75">
        <v>37.5</v>
      </c>
      <c r="M282" s="75">
        <v>18.75</v>
      </c>
      <c r="N282" s="75">
        <v>5.8658231717433902E-2</v>
      </c>
      <c r="O282" s="75">
        <v>0</v>
      </c>
      <c r="P282" s="75">
        <v>0</v>
      </c>
      <c r="Q282" s="75">
        <v>0.25</v>
      </c>
      <c r="R282" s="75">
        <v>0</v>
      </c>
      <c r="S282" s="75">
        <v>0</v>
      </c>
      <c r="T282" s="75">
        <v>36.683686758293298</v>
      </c>
    </row>
    <row r="283" spans="1:20" x14ac:dyDescent="0.25">
      <c r="A283" s="54"/>
      <c r="B283" s="39">
        <v>279</v>
      </c>
      <c r="C283" s="72">
        <v>40608</v>
      </c>
      <c r="D283" s="73">
        <v>0</v>
      </c>
      <c r="E283" s="25">
        <v>4.6693083069999997</v>
      </c>
      <c r="F283" s="75">
        <v>0</v>
      </c>
      <c r="G283" s="75">
        <v>1.4999999999999999E-2</v>
      </c>
      <c r="H283" s="75">
        <v>0</v>
      </c>
      <c r="I283" s="75">
        <v>1.05</v>
      </c>
      <c r="J283" s="75">
        <v>4.9027737223500001</v>
      </c>
      <c r="K283" s="75">
        <v>0.21345061923446201</v>
      </c>
      <c r="L283" s="75">
        <v>37.5</v>
      </c>
      <c r="M283" s="75">
        <v>18.75</v>
      </c>
      <c r="N283" s="75">
        <v>4.3536706224359699E-2</v>
      </c>
      <c r="O283" s="75">
        <v>0</v>
      </c>
      <c r="P283" s="75">
        <v>0</v>
      </c>
      <c r="Q283" s="75">
        <v>0.25</v>
      </c>
      <c r="R283" s="75">
        <v>0</v>
      </c>
      <c r="S283" s="75">
        <v>0</v>
      </c>
      <c r="T283" s="75">
        <v>36.897137377527699</v>
      </c>
    </row>
    <row r="284" spans="1:20" x14ac:dyDescent="0.25">
      <c r="A284" s="54"/>
      <c r="B284" s="39">
        <v>280</v>
      </c>
      <c r="C284" s="72">
        <v>40609</v>
      </c>
      <c r="D284" s="73">
        <v>0</v>
      </c>
      <c r="E284" s="25">
        <v>4.6901470510000003</v>
      </c>
      <c r="F284" s="75">
        <v>0</v>
      </c>
      <c r="G284" s="75">
        <v>1.4999999999999999E-2</v>
      </c>
      <c r="H284" s="75">
        <v>0</v>
      </c>
      <c r="I284" s="75">
        <v>1.05</v>
      </c>
      <c r="J284" s="75">
        <v>4.9246544035499999</v>
      </c>
      <c r="K284" s="75">
        <v>0.15834080365300299</v>
      </c>
      <c r="L284" s="75">
        <v>37.5</v>
      </c>
      <c r="M284" s="75">
        <v>18.75</v>
      </c>
      <c r="N284" s="75">
        <v>3.2152673198521602E-2</v>
      </c>
      <c r="O284" s="75">
        <v>0</v>
      </c>
      <c r="P284" s="75">
        <v>0</v>
      </c>
      <c r="Q284" s="75">
        <v>0.25</v>
      </c>
      <c r="R284" s="75">
        <v>0</v>
      </c>
      <c r="S284" s="75">
        <v>0</v>
      </c>
      <c r="T284" s="75">
        <v>37.055478181180703</v>
      </c>
    </row>
    <row r="285" spans="1:20" x14ac:dyDescent="0.25">
      <c r="A285" s="54"/>
      <c r="B285" s="39">
        <v>281</v>
      </c>
      <c r="C285" s="72">
        <v>40610</v>
      </c>
      <c r="D285" s="73">
        <v>0</v>
      </c>
      <c r="E285" s="25">
        <v>4.6618319880000003</v>
      </c>
      <c r="F285" s="75">
        <v>0</v>
      </c>
      <c r="G285" s="75">
        <v>1.4999999999999999E-2</v>
      </c>
      <c r="H285" s="75">
        <v>0</v>
      </c>
      <c r="I285" s="75">
        <v>1.05</v>
      </c>
      <c r="J285" s="75">
        <v>4.8949235874000001</v>
      </c>
      <c r="K285" s="75">
        <v>0.116048017922796</v>
      </c>
      <c r="L285" s="75">
        <v>37.5</v>
      </c>
      <c r="M285" s="75">
        <v>18.75</v>
      </c>
      <c r="N285" s="75">
        <v>2.3707830337027998E-2</v>
      </c>
      <c r="O285" s="75">
        <v>0</v>
      </c>
      <c r="P285" s="75">
        <v>0</v>
      </c>
      <c r="Q285" s="75">
        <v>0.25</v>
      </c>
      <c r="R285" s="75">
        <v>0</v>
      </c>
      <c r="S285" s="75">
        <v>0</v>
      </c>
      <c r="T285" s="75">
        <v>37.171526199103504</v>
      </c>
    </row>
    <row r="286" spans="1:20" x14ac:dyDescent="0.25">
      <c r="A286" s="54"/>
      <c r="B286" s="39">
        <v>282</v>
      </c>
      <c r="C286" s="72">
        <v>40611</v>
      </c>
      <c r="D286" s="73">
        <v>0</v>
      </c>
      <c r="E286" s="25">
        <v>4.6791778449999999</v>
      </c>
      <c r="F286" s="75">
        <v>0</v>
      </c>
      <c r="G286" s="75">
        <v>1.4999999999999999E-2</v>
      </c>
      <c r="H286" s="75">
        <v>0</v>
      </c>
      <c r="I286" s="75">
        <v>1.05</v>
      </c>
      <c r="J286" s="75">
        <v>4.9131367372500003</v>
      </c>
      <c r="K286" s="75">
        <v>8.6071290581794593E-2</v>
      </c>
      <c r="L286" s="75">
        <v>37.5</v>
      </c>
      <c r="M286" s="75">
        <v>18.75</v>
      </c>
      <c r="N286" s="75">
        <v>1.7518602714479099E-2</v>
      </c>
      <c r="O286" s="75">
        <v>0</v>
      </c>
      <c r="P286" s="75">
        <v>0</v>
      </c>
      <c r="Q286" s="75">
        <v>0.25</v>
      </c>
      <c r="R286" s="75">
        <v>0</v>
      </c>
      <c r="S286" s="75">
        <v>0</v>
      </c>
      <c r="T286" s="75">
        <v>37.257597489685303</v>
      </c>
    </row>
    <row r="287" spans="1:20" x14ac:dyDescent="0.25">
      <c r="A287" s="54"/>
      <c r="B287" s="39">
        <v>283</v>
      </c>
      <c r="C287" s="72">
        <v>40612</v>
      </c>
      <c r="D287" s="73">
        <v>0</v>
      </c>
      <c r="E287" s="25">
        <v>4.757055158</v>
      </c>
      <c r="F287" s="75">
        <v>0</v>
      </c>
      <c r="G287" s="75">
        <v>1.4999999999999999E-2</v>
      </c>
      <c r="H287" s="75">
        <v>0</v>
      </c>
      <c r="I287" s="75">
        <v>1.05</v>
      </c>
      <c r="J287" s="75">
        <v>4.9949079158999998</v>
      </c>
      <c r="K287" s="75">
        <v>6.4574838272260196E-2</v>
      </c>
      <c r="L287" s="75">
        <v>37.5</v>
      </c>
      <c r="M287" s="75">
        <v>18.75</v>
      </c>
      <c r="N287" s="75">
        <v>1.29281338834502E-2</v>
      </c>
      <c r="O287" s="75">
        <v>0</v>
      </c>
      <c r="P287" s="75">
        <v>0</v>
      </c>
      <c r="Q287" s="75">
        <v>0.25</v>
      </c>
      <c r="R287" s="75">
        <v>0</v>
      </c>
      <c r="S287" s="75">
        <v>0</v>
      </c>
      <c r="T287" s="75">
        <v>37.322172327957603</v>
      </c>
    </row>
    <row r="288" spans="1:20" x14ac:dyDescent="0.25">
      <c r="A288" s="54"/>
      <c r="B288" s="39">
        <v>284</v>
      </c>
      <c r="C288" s="72">
        <v>40613</v>
      </c>
      <c r="D288" s="73">
        <v>0</v>
      </c>
      <c r="E288" s="25">
        <v>4.8559618110000002</v>
      </c>
      <c r="F288" s="75">
        <v>0</v>
      </c>
      <c r="G288" s="75">
        <v>1.4999999999999999E-2</v>
      </c>
      <c r="H288" s="75">
        <v>0</v>
      </c>
      <c r="I288" s="75">
        <v>1.05</v>
      </c>
      <c r="J288" s="75">
        <v>5.0987599015500003</v>
      </c>
      <c r="K288" s="75">
        <v>4.8357365525116901E-2</v>
      </c>
      <c r="L288" s="75">
        <v>37.5</v>
      </c>
      <c r="M288" s="75">
        <v>18.75</v>
      </c>
      <c r="N288" s="75">
        <v>9.4841425089297604E-3</v>
      </c>
      <c r="O288" s="75">
        <v>0</v>
      </c>
      <c r="P288" s="75">
        <v>0</v>
      </c>
      <c r="Q288" s="75">
        <v>0.25</v>
      </c>
      <c r="R288" s="75">
        <v>0</v>
      </c>
      <c r="S288" s="75">
        <v>0</v>
      </c>
      <c r="T288" s="75">
        <v>37.370529693482702</v>
      </c>
    </row>
    <row r="289" spans="1:20" x14ac:dyDescent="0.25">
      <c r="A289" s="54"/>
      <c r="B289" s="39">
        <v>285</v>
      </c>
      <c r="C289" s="72">
        <v>40614</v>
      </c>
      <c r="D289" s="73">
        <v>0</v>
      </c>
      <c r="E289" s="25">
        <v>4.9093082929999996</v>
      </c>
      <c r="F289" s="75">
        <v>0</v>
      </c>
      <c r="G289" s="75">
        <v>1.4999999999999999E-2</v>
      </c>
      <c r="H289" s="75">
        <v>0</v>
      </c>
      <c r="I289" s="75">
        <v>1.05</v>
      </c>
      <c r="J289" s="75">
        <v>5.1547737076500004</v>
      </c>
      <c r="K289" s="75">
        <v>3.5594140371032798E-2</v>
      </c>
      <c r="L289" s="75">
        <v>37.5</v>
      </c>
      <c r="M289" s="75">
        <v>18.75</v>
      </c>
      <c r="N289" s="75">
        <v>6.9050830142570402E-3</v>
      </c>
      <c r="O289" s="75">
        <v>0</v>
      </c>
      <c r="P289" s="75">
        <v>0</v>
      </c>
      <c r="Q289" s="75">
        <v>0.25</v>
      </c>
      <c r="R289" s="75">
        <v>0</v>
      </c>
      <c r="S289" s="75">
        <v>0</v>
      </c>
      <c r="T289" s="75">
        <v>37.406123833853698</v>
      </c>
    </row>
    <row r="290" spans="1:20" x14ac:dyDescent="0.25">
      <c r="A290" s="54"/>
      <c r="B290" s="39">
        <v>286</v>
      </c>
      <c r="C290" s="72">
        <v>40615</v>
      </c>
      <c r="D290" s="73">
        <v>0</v>
      </c>
      <c r="E290" s="25">
        <v>5.021368828</v>
      </c>
      <c r="F290" s="75">
        <v>0</v>
      </c>
      <c r="G290" s="75">
        <v>1.4999999999999999E-2</v>
      </c>
      <c r="H290" s="75">
        <v>0</v>
      </c>
      <c r="I290" s="75">
        <v>1.05</v>
      </c>
      <c r="J290" s="75">
        <v>5.2724372694000001</v>
      </c>
      <c r="K290" s="75">
        <v>2.6397663845230599E-2</v>
      </c>
      <c r="L290" s="75">
        <v>37.5</v>
      </c>
      <c r="M290" s="75">
        <v>18.75</v>
      </c>
      <c r="N290" s="75">
        <v>5.0067288611353403E-3</v>
      </c>
      <c r="O290" s="75">
        <v>0</v>
      </c>
      <c r="P290" s="75">
        <v>0</v>
      </c>
      <c r="Q290" s="75">
        <v>0.25</v>
      </c>
      <c r="R290" s="75">
        <v>0</v>
      </c>
      <c r="S290" s="75">
        <v>0</v>
      </c>
      <c r="T290" s="75">
        <v>37.4325214976989</v>
      </c>
    </row>
    <row r="291" spans="1:20" x14ac:dyDescent="0.25">
      <c r="A291" s="54"/>
      <c r="B291" s="39">
        <v>287</v>
      </c>
      <c r="C291" s="72">
        <v>40616</v>
      </c>
      <c r="D291" s="73">
        <v>0</v>
      </c>
      <c r="E291" s="25">
        <v>5.1536823289999996</v>
      </c>
      <c r="F291" s="75">
        <v>0</v>
      </c>
      <c r="G291" s="75">
        <v>1.4999999999999999E-2</v>
      </c>
      <c r="H291" s="75">
        <v>0</v>
      </c>
      <c r="I291" s="75">
        <v>1.05</v>
      </c>
      <c r="J291" s="75">
        <v>5.4113664454499997</v>
      </c>
      <c r="K291" s="75">
        <v>1.94747148341953E-2</v>
      </c>
      <c r="L291" s="75">
        <v>37.5</v>
      </c>
      <c r="M291" s="75">
        <v>18.75</v>
      </c>
      <c r="N291" s="75">
        <v>3.5988534560563801E-3</v>
      </c>
      <c r="O291" s="75">
        <v>0</v>
      </c>
      <c r="P291" s="75">
        <v>0</v>
      </c>
      <c r="Q291" s="75">
        <v>0.25</v>
      </c>
      <c r="R291" s="75">
        <v>0</v>
      </c>
      <c r="S291" s="75">
        <v>0</v>
      </c>
      <c r="T291" s="75">
        <v>37.451996212533103</v>
      </c>
    </row>
    <row r="292" spans="1:20" x14ac:dyDescent="0.25">
      <c r="A292" s="54"/>
      <c r="B292" s="39">
        <v>288</v>
      </c>
      <c r="C292" s="72">
        <v>40617</v>
      </c>
      <c r="D292" s="73">
        <v>0</v>
      </c>
      <c r="E292" s="25">
        <v>5.3058225910000001</v>
      </c>
      <c r="F292" s="75">
        <v>0</v>
      </c>
      <c r="G292" s="75">
        <v>1.4999999999999999E-2</v>
      </c>
      <c r="H292" s="75">
        <v>0</v>
      </c>
      <c r="I292" s="75">
        <v>1.05</v>
      </c>
      <c r="J292" s="75">
        <v>5.5711137205499996</v>
      </c>
      <c r="K292" s="75">
        <v>1.4263176479733099E-2</v>
      </c>
      <c r="L292" s="75">
        <v>37.5</v>
      </c>
      <c r="M292" s="75">
        <v>18.75</v>
      </c>
      <c r="N292" s="75">
        <v>2.5602019982325901E-3</v>
      </c>
      <c r="O292" s="75">
        <v>0</v>
      </c>
      <c r="P292" s="75">
        <v>0</v>
      </c>
      <c r="Q292" s="75">
        <v>0.25</v>
      </c>
      <c r="R292" s="75">
        <v>0</v>
      </c>
      <c r="S292" s="75">
        <v>0</v>
      </c>
      <c r="T292" s="75">
        <v>37.466259389012897</v>
      </c>
    </row>
    <row r="293" spans="1:20" x14ac:dyDescent="0.25">
      <c r="A293" s="54"/>
      <c r="B293" s="39">
        <v>289</v>
      </c>
      <c r="C293" s="72">
        <v>40618</v>
      </c>
      <c r="D293" s="73">
        <v>0</v>
      </c>
      <c r="E293" s="25">
        <v>5.422758591</v>
      </c>
      <c r="F293" s="75">
        <v>0</v>
      </c>
      <c r="G293" s="75">
        <v>1.4999999999999999E-2</v>
      </c>
      <c r="H293" s="75">
        <v>0</v>
      </c>
      <c r="I293" s="75">
        <v>1.05</v>
      </c>
      <c r="J293" s="75">
        <v>5.6938965205500001</v>
      </c>
      <c r="K293" s="75">
        <v>1.0246162533379E-2</v>
      </c>
      <c r="L293" s="75">
        <v>37.5</v>
      </c>
      <c r="M293" s="75">
        <v>18.75</v>
      </c>
      <c r="N293" s="75">
        <v>1.7994992526469899E-3</v>
      </c>
      <c r="O293" s="75">
        <v>0</v>
      </c>
      <c r="P293" s="75">
        <v>0</v>
      </c>
      <c r="Q293" s="75">
        <v>0.25</v>
      </c>
      <c r="R293" s="75">
        <v>0</v>
      </c>
      <c r="S293" s="75">
        <v>0</v>
      </c>
      <c r="T293" s="75">
        <v>37.476505551546197</v>
      </c>
    </row>
    <row r="294" spans="1:20" x14ac:dyDescent="0.25">
      <c r="A294" s="54"/>
      <c r="B294" s="39">
        <v>290</v>
      </c>
      <c r="C294" s="72">
        <v>40619</v>
      </c>
      <c r="D294" s="73">
        <v>0</v>
      </c>
      <c r="E294" s="25">
        <v>5.5972930950000004</v>
      </c>
      <c r="F294" s="75">
        <v>0</v>
      </c>
      <c r="G294" s="75">
        <v>1.4999999999999999E-2</v>
      </c>
      <c r="H294" s="75">
        <v>0</v>
      </c>
      <c r="I294" s="75">
        <v>1.05</v>
      </c>
      <c r="J294" s="75">
        <v>5.8771577497500003</v>
      </c>
      <c r="K294" s="75">
        <v>7.3642975896575898E-3</v>
      </c>
      <c r="L294" s="75">
        <v>37.5</v>
      </c>
      <c r="M294" s="75">
        <v>18.75</v>
      </c>
      <c r="N294" s="75">
        <v>1.2530372508668601E-3</v>
      </c>
      <c r="O294" s="75">
        <v>0</v>
      </c>
      <c r="P294" s="75">
        <v>0</v>
      </c>
      <c r="Q294" s="75">
        <v>0.25</v>
      </c>
      <c r="R294" s="75">
        <v>0</v>
      </c>
      <c r="S294" s="75">
        <v>0</v>
      </c>
      <c r="T294" s="75">
        <v>37.4838698491359</v>
      </c>
    </row>
    <row r="295" spans="1:20" x14ac:dyDescent="0.25">
      <c r="A295" s="54"/>
      <c r="B295" s="39">
        <v>291</v>
      </c>
      <c r="C295" s="72">
        <v>40620</v>
      </c>
      <c r="D295" s="73">
        <v>0</v>
      </c>
      <c r="E295" s="25">
        <v>5.7312624879999996</v>
      </c>
      <c r="F295" s="75">
        <v>0</v>
      </c>
      <c r="G295" s="75">
        <v>1.4999999999999999E-2</v>
      </c>
      <c r="H295" s="75">
        <v>0</v>
      </c>
      <c r="I295" s="75">
        <v>1.05</v>
      </c>
      <c r="J295" s="75">
        <v>6.0178256124000002</v>
      </c>
      <c r="K295" s="75">
        <v>5.1769832000968501E-3</v>
      </c>
      <c r="L295" s="75">
        <v>37.5</v>
      </c>
      <c r="M295" s="75">
        <v>18.75</v>
      </c>
      <c r="N295" s="75">
        <v>8.6027471275163696E-4</v>
      </c>
      <c r="O295" s="75">
        <v>0</v>
      </c>
      <c r="P295" s="75">
        <v>0</v>
      </c>
      <c r="Q295" s="75">
        <v>0.25</v>
      </c>
      <c r="R295" s="75">
        <v>0</v>
      </c>
      <c r="S295" s="75">
        <v>0</v>
      </c>
      <c r="T295" s="75">
        <v>37.489046832336001</v>
      </c>
    </row>
    <row r="296" spans="1:20" x14ac:dyDescent="0.25">
      <c r="A296" s="54"/>
      <c r="B296" s="39">
        <v>292</v>
      </c>
      <c r="C296" s="72">
        <v>40621</v>
      </c>
      <c r="D296" s="73">
        <v>0</v>
      </c>
      <c r="E296" s="25">
        <v>5.7470989220000002</v>
      </c>
      <c r="F296" s="75">
        <v>0</v>
      </c>
      <c r="G296" s="75">
        <v>1.4999999999999999E-2</v>
      </c>
      <c r="H296" s="75">
        <v>0</v>
      </c>
      <c r="I296" s="75">
        <v>1.05</v>
      </c>
      <c r="J296" s="75">
        <v>6.0344538681</v>
      </c>
      <c r="K296" s="75">
        <v>3.5251405321581899E-3</v>
      </c>
      <c r="L296" s="75">
        <v>37.5</v>
      </c>
      <c r="M296" s="75">
        <v>18.75</v>
      </c>
      <c r="N296" s="75">
        <v>5.84168942079941E-4</v>
      </c>
      <c r="O296" s="75">
        <v>0</v>
      </c>
      <c r="P296" s="75">
        <v>0</v>
      </c>
      <c r="Q296" s="75">
        <v>0.25</v>
      </c>
      <c r="R296" s="75">
        <v>0</v>
      </c>
      <c r="S296" s="75">
        <v>0</v>
      </c>
      <c r="T296" s="75">
        <v>37.492571972868198</v>
      </c>
    </row>
    <row r="297" spans="1:20" x14ac:dyDescent="0.25">
      <c r="A297" s="54"/>
      <c r="B297" s="39">
        <v>293</v>
      </c>
      <c r="C297" s="72">
        <v>40622</v>
      </c>
      <c r="D297" s="73">
        <v>0</v>
      </c>
      <c r="E297" s="25">
        <v>5.6771597710000004</v>
      </c>
      <c r="F297" s="75">
        <v>0</v>
      </c>
      <c r="G297" s="75">
        <v>1.4999999999999999E-2</v>
      </c>
      <c r="H297" s="75">
        <v>0</v>
      </c>
      <c r="I297" s="75">
        <v>1.05</v>
      </c>
      <c r="J297" s="75">
        <v>5.9610177595499998</v>
      </c>
      <c r="K297" s="75">
        <v>2.3615254214027102E-3</v>
      </c>
      <c r="L297" s="75">
        <v>37.5</v>
      </c>
      <c r="M297" s="75">
        <v>18.75</v>
      </c>
      <c r="N297" s="75">
        <v>3.9616144703131801E-4</v>
      </c>
      <c r="O297" s="75">
        <v>0</v>
      </c>
      <c r="P297" s="75">
        <v>0</v>
      </c>
      <c r="Q297" s="75">
        <v>0.25</v>
      </c>
      <c r="R297" s="75">
        <v>0</v>
      </c>
      <c r="S297" s="75">
        <v>0</v>
      </c>
      <c r="T297" s="75">
        <v>37.494933498289598</v>
      </c>
    </row>
    <row r="298" spans="1:20" x14ac:dyDescent="0.25">
      <c r="A298" s="54"/>
      <c r="B298" s="39">
        <v>294</v>
      </c>
      <c r="C298" s="72">
        <v>40623</v>
      </c>
      <c r="D298" s="73">
        <v>0</v>
      </c>
      <c r="E298" s="25">
        <v>5.6077175129999999</v>
      </c>
      <c r="F298" s="75">
        <v>0</v>
      </c>
      <c r="G298" s="75">
        <v>1.4999999999999999E-2</v>
      </c>
      <c r="H298" s="75">
        <v>0</v>
      </c>
      <c r="I298" s="75">
        <v>1.05</v>
      </c>
      <c r="J298" s="75">
        <v>5.8881033886500003</v>
      </c>
      <c r="K298" s="75">
        <v>1.5910445807909501E-3</v>
      </c>
      <c r="L298" s="75">
        <v>37.5</v>
      </c>
      <c r="M298" s="75">
        <v>18.75</v>
      </c>
      <c r="N298" s="75">
        <v>2.70213424556687E-4</v>
      </c>
      <c r="O298" s="75">
        <v>0</v>
      </c>
      <c r="P298" s="75">
        <v>0</v>
      </c>
      <c r="Q298" s="75">
        <v>0.25</v>
      </c>
      <c r="R298" s="75">
        <v>0</v>
      </c>
      <c r="S298" s="75">
        <v>0</v>
      </c>
      <c r="T298" s="75">
        <v>37.496524542870397</v>
      </c>
    </row>
    <row r="299" spans="1:20" x14ac:dyDescent="0.25">
      <c r="A299" s="54"/>
      <c r="B299" s="39">
        <v>295</v>
      </c>
      <c r="C299" s="72">
        <v>40624</v>
      </c>
      <c r="D299" s="73">
        <v>0</v>
      </c>
      <c r="E299" s="25">
        <v>5.5592981159999999</v>
      </c>
      <c r="F299" s="75">
        <v>0</v>
      </c>
      <c r="G299" s="75">
        <v>1.4999999999999999E-2</v>
      </c>
      <c r="H299" s="75">
        <v>0</v>
      </c>
      <c r="I299" s="75">
        <v>1.05</v>
      </c>
      <c r="J299" s="75">
        <v>5.8372630218000001</v>
      </c>
      <c r="K299" s="75">
        <v>1.08198172729248E-3</v>
      </c>
      <c r="L299" s="75">
        <v>37.5</v>
      </c>
      <c r="M299" s="75">
        <v>18.75</v>
      </c>
      <c r="N299" s="75">
        <v>1.8535771358112199E-4</v>
      </c>
      <c r="O299" s="75">
        <v>0</v>
      </c>
      <c r="P299" s="75">
        <v>0</v>
      </c>
      <c r="Q299" s="75">
        <v>0.25</v>
      </c>
      <c r="R299" s="75">
        <v>0</v>
      </c>
      <c r="S299" s="75">
        <v>0</v>
      </c>
      <c r="T299" s="75">
        <v>37.4976065245977</v>
      </c>
    </row>
    <row r="300" spans="1:20" x14ac:dyDescent="0.25">
      <c r="A300" s="54"/>
      <c r="B300" s="39">
        <v>296</v>
      </c>
      <c r="C300" s="72">
        <v>40625</v>
      </c>
      <c r="D300" s="73">
        <v>0</v>
      </c>
      <c r="E300" s="25">
        <v>5.5203925910000002</v>
      </c>
      <c r="F300" s="75">
        <v>0</v>
      </c>
      <c r="G300" s="75">
        <v>1.4999999999999999E-2</v>
      </c>
      <c r="H300" s="75">
        <v>0</v>
      </c>
      <c r="I300" s="75">
        <v>1.05</v>
      </c>
      <c r="J300" s="75">
        <v>5.7964122205499997</v>
      </c>
      <c r="K300" s="75">
        <v>7.3992373716093296E-4</v>
      </c>
      <c r="L300" s="75">
        <v>37.5</v>
      </c>
      <c r="M300" s="75">
        <v>18.75</v>
      </c>
      <c r="N300" s="77">
        <v>1.27652021458668E-4</v>
      </c>
      <c r="O300" s="75">
        <v>0</v>
      </c>
      <c r="P300" s="75">
        <v>0</v>
      </c>
      <c r="Q300" s="75">
        <v>0.25</v>
      </c>
      <c r="R300" s="75">
        <v>0</v>
      </c>
      <c r="S300" s="75">
        <v>0</v>
      </c>
      <c r="T300" s="75">
        <v>37.4983464483348</v>
      </c>
    </row>
    <row r="301" spans="1:20" x14ac:dyDescent="0.25">
      <c r="A301" s="54"/>
      <c r="B301" s="39">
        <v>297</v>
      </c>
      <c r="C301" s="72">
        <v>40626</v>
      </c>
      <c r="D301" s="73">
        <v>0</v>
      </c>
      <c r="E301" s="25">
        <v>5.6269018429999997</v>
      </c>
      <c r="F301" s="75">
        <v>0</v>
      </c>
      <c r="G301" s="75">
        <v>1.4999999999999999E-2</v>
      </c>
      <c r="H301" s="75">
        <v>0</v>
      </c>
      <c r="I301" s="75">
        <v>1.05</v>
      </c>
      <c r="J301" s="75">
        <v>5.9082469351500002</v>
      </c>
      <c r="K301" s="75">
        <v>5.2104488309041895E-4</v>
      </c>
      <c r="L301" s="75">
        <v>37.5</v>
      </c>
      <c r="M301" s="75">
        <v>18.75</v>
      </c>
      <c r="N301" s="77">
        <v>8.8189422143235196E-5</v>
      </c>
      <c r="O301" s="75">
        <v>0</v>
      </c>
      <c r="P301" s="75">
        <v>0</v>
      </c>
      <c r="Q301" s="75">
        <v>0.25</v>
      </c>
      <c r="R301" s="75">
        <v>0</v>
      </c>
      <c r="S301" s="75">
        <v>0</v>
      </c>
      <c r="T301" s="75">
        <v>37.498867493217901</v>
      </c>
    </row>
    <row r="302" spans="1:20" x14ac:dyDescent="0.25">
      <c r="A302" s="54"/>
      <c r="B302" s="39">
        <v>298</v>
      </c>
      <c r="C302" s="72">
        <v>40627</v>
      </c>
      <c r="D302" s="73">
        <v>0</v>
      </c>
      <c r="E302" s="25">
        <v>5.7303986340000002</v>
      </c>
      <c r="F302" s="75">
        <v>0</v>
      </c>
      <c r="G302" s="75">
        <v>1.4999999999999999E-2</v>
      </c>
      <c r="H302" s="75">
        <v>0</v>
      </c>
      <c r="I302" s="75">
        <v>1.05</v>
      </c>
      <c r="J302" s="75">
        <v>6.0169185657000002</v>
      </c>
      <c r="K302" s="75">
        <v>3.6342405775735499E-4</v>
      </c>
      <c r="L302" s="75">
        <v>37.5</v>
      </c>
      <c r="M302" s="75">
        <v>18.75</v>
      </c>
      <c r="N302" s="77">
        <v>6.0400361711572299E-5</v>
      </c>
      <c r="O302" s="75">
        <v>0</v>
      </c>
      <c r="P302" s="75">
        <v>0</v>
      </c>
      <c r="Q302" s="75">
        <v>0.25</v>
      </c>
      <c r="R302" s="75">
        <v>0</v>
      </c>
      <c r="S302" s="75">
        <v>0</v>
      </c>
      <c r="T302" s="75">
        <v>37.499230917275703</v>
      </c>
    </row>
    <row r="303" spans="1:20" x14ac:dyDescent="0.25">
      <c r="A303" s="54"/>
      <c r="B303" s="39">
        <v>299</v>
      </c>
      <c r="C303" s="72">
        <v>40628</v>
      </c>
      <c r="D303" s="73">
        <v>0</v>
      </c>
      <c r="E303" s="25">
        <v>5.797175824</v>
      </c>
      <c r="F303" s="75">
        <v>0</v>
      </c>
      <c r="G303" s="75">
        <v>1.4999999999999999E-2</v>
      </c>
      <c r="H303" s="75">
        <v>0</v>
      </c>
      <c r="I303" s="75">
        <v>1.05</v>
      </c>
      <c r="J303" s="75">
        <v>6.0870346152000003</v>
      </c>
      <c r="K303" s="75">
        <v>2.49676435464693E-4</v>
      </c>
      <c r="L303" s="75">
        <v>37.5</v>
      </c>
      <c r="M303" s="75">
        <v>18.75</v>
      </c>
      <c r="N303" s="77">
        <v>4.1017745297722298E-5</v>
      </c>
      <c r="O303" s="75">
        <v>0</v>
      </c>
      <c r="P303" s="75">
        <v>0</v>
      </c>
      <c r="Q303" s="75">
        <v>0.25</v>
      </c>
      <c r="R303" s="75">
        <v>0</v>
      </c>
      <c r="S303" s="75">
        <v>0</v>
      </c>
      <c r="T303" s="75">
        <v>37.499480593711098</v>
      </c>
    </row>
    <row r="304" spans="1:20" x14ac:dyDescent="0.25">
      <c r="A304" s="54"/>
      <c r="B304" s="39">
        <v>300</v>
      </c>
      <c r="C304" s="72">
        <v>40629</v>
      </c>
      <c r="D304" s="73">
        <v>0</v>
      </c>
      <c r="E304" s="25">
        <v>5.8013207739999997</v>
      </c>
      <c r="F304" s="75">
        <v>0</v>
      </c>
      <c r="G304" s="75">
        <v>1.4999999999999999E-2</v>
      </c>
      <c r="H304" s="75">
        <v>0</v>
      </c>
      <c r="I304" s="75">
        <v>1.05</v>
      </c>
      <c r="J304" s="75">
        <v>6.0913868126999997</v>
      </c>
      <c r="K304" s="75">
        <v>1.6874157964978201E-4</v>
      </c>
      <c r="L304" s="75">
        <v>37.5</v>
      </c>
      <c r="M304" s="75">
        <v>18.75</v>
      </c>
      <c r="N304" s="77">
        <v>2.77016687395341E-5</v>
      </c>
      <c r="O304" s="75">
        <v>0</v>
      </c>
      <c r="P304" s="75">
        <v>0</v>
      </c>
      <c r="Q304" s="75">
        <v>0.25</v>
      </c>
      <c r="R304" s="75">
        <v>0</v>
      </c>
      <c r="S304" s="75">
        <v>0</v>
      </c>
      <c r="T304" s="75">
        <v>37.499649335290798</v>
      </c>
    </row>
    <row r="305" spans="1:20" x14ac:dyDescent="0.25">
      <c r="A305" s="54"/>
      <c r="B305" s="39">
        <v>301</v>
      </c>
      <c r="C305" s="72">
        <v>40630</v>
      </c>
      <c r="D305" s="73">
        <v>0</v>
      </c>
      <c r="E305" s="25">
        <v>5.792869177</v>
      </c>
      <c r="F305" s="75">
        <v>0</v>
      </c>
      <c r="G305" s="75">
        <v>1.4999999999999999E-2</v>
      </c>
      <c r="H305" s="75">
        <v>0</v>
      </c>
      <c r="I305" s="75">
        <v>1.05</v>
      </c>
      <c r="J305" s="75">
        <v>6.0825126358499997</v>
      </c>
      <c r="K305" s="77">
        <v>1.1375586798703E-4</v>
      </c>
      <c r="L305" s="75">
        <v>37.5</v>
      </c>
      <c r="M305" s="75">
        <v>18.75</v>
      </c>
      <c r="N305" s="77">
        <v>1.8702117824887001E-5</v>
      </c>
      <c r="O305" s="75">
        <v>0</v>
      </c>
      <c r="P305" s="75">
        <v>0</v>
      </c>
      <c r="Q305" s="75">
        <v>0.25</v>
      </c>
      <c r="R305" s="75">
        <v>0</v>
      </c>
      <c r="S305" s="75">
        <v>0</v>
      </c>
      <c r="T305" s="75">
        <v>37.499763091158798</v>
      </c>
    </row>
    <row r="306" spans="1:20" x14ac:dyDescent="0.25">
      <c r="A306" s="54"/>
      <c r="B306" s="39">
        <v>302</v>
      </c>
      <c r="C306" s="72">
        <v>40631</v>
      </c>
      <c r="D306" s="73">
        <v>0</v>
      </c>
      <c r="E306" s="25">
        <v>5.7756278989999998</v>
      </c>
      <c r="F306" s="75">
        <v>0</v>
      </c>
      <c r="G306" s="75">
        <v>1.4999999999999999E-2</v>
      </c>
      <c r="H306" s="75">
        <v>0</v>
      </c>
      <c r="I306" s="75">
        <v>1.05</v>
      </c>
      <c r="J306" s="75">
        <v>6.0644092939499998</v>
      </c>
      <c r="K306" s="77">
        <v>7.6624649524226603E-5</v>
      </c>
      <c r="L306" s="75">
        <v>37.5</v>
      </c>
      <c r="M306" s="75">
        <v>18.75</v>
      </c>
      <c r="N306" s="77">
        <v>1.26351381989783E-5</v>
      </c>
      <c r="O306" s="75">
        <v>0</v>
      </c>
      <c r="P306" s="75">
        <v>0</v>
      </c>
      <c r="Q306" s="75">
        <v>0.25</v>
      </c>
      <c r="R306" s="75">
        <v>0</v>
      </c>
      <c r="S306" s="75">
        <v>0</v>
      </c>
      <c r="T306" s="75">
        <v>37.499839715808299</v>
      </c>
    </row>
    <row r="307" spans="1:20" x14ac:dyDescent="0.25">
      <c r="A307" s="54"/>
      <c r="B307" s="39">
        <v>303</v>
      </c>
      <c r="C307" s="72">
        <v>40632</v>
      </c>
      <c r="D307" s="73">
        <v>0</v>
      </c>
      <c r="E307" s="25">
        <v>5.8319531109999998</v>
      </c>
      <c r="F307" s="75">
        <v>0</v>
      </c>
      <c r="G307" s="75">
        <v>1.4999999999999999E-2</v>
      </c>
      <c r="H307" s="75">
        <v>0</v>
      </c>
      <c r="I307" s="75">
        <v>1.05</v>
      </c>
      <c r="J307" s="75">
        <v>6.1235507665500002</v>
      </c>
      <c r="K307" s="77">
        <v>5.2347113866522201E-5</v>
      </c>
      <c r="L307" s="75">
        <v>37.5</v>
      </c>
      <c r="M307" s="75">
        <v>18.75</v>
      </c>
      <c r="N307" s="77">
        <v>8.5484902244085508E-6</v>
      </c>
      <c r="O307" s="75">
        <v>0</v>
      </c>
      <c r="P307" s="75">
        <v>0</v>
      </c>
      <c r="Q307" s="75">
        <v>0.25</v>
      </c>
      <c r="R307" s="75">
        <v>0</v>
      </c>
      <c r="S307" s="75">
        <v>0</v>
      </c>
      <c r="T307" s="75">
        <v>37.4998920629222</v>
      </c>
    </row>
    <row r="308" spans="1:20" x14ac:dyDescent="0.25">
      <c r="A308" s="54"/>
      <c r="B308" s="39">
        <v>304</v>
      </c>
      <c r="C308" s="72">
        <v>40633</v>
      </c>
      <c r="D308" s="73">
        <v>0</v>
      </c>
      <c r="E308" s="25">
        <v>5.9021427849999997</v>
      </c>
      <c r="F308" s="75">
        <v>0</v>
      </c>
      <c r="G308" s="75">
        <v>1.4999999999999999E-2</v>
      </c>
      <c r="H308" s="75">
        <v>0</v>
      </c>
      <c r="I308" s="75">
        <v>1.05</v>
      </c>
      <c r="J308" s="75">
        <v>6.1972499242500003</v>
      </c>
      <c r="K308" s="77">
        <v>3.5675362532514899E-5</v>
      </c>
      <c r="L308" s="75">
        <v>37.5</v>
      </c>
      <c r="M308" s="75">
        <v>18.75</v>
      </c>
      <c r="N308" s="77">
        <v>5.7566441516125198E-6</v>
      </c>
      <c r="O308" s="75">
        <v>0</v>
      </c>
      <c r="P308" s="75">
        <v>0</v>
      </c>
      <c r="Q308" s="75">
        <v>0.25</v>
      </c>
      <c r="R308" s="75">
        <v>0</v>
      </c>
      <c r="S308" s="75">
        <v>0</v>
      </c>
      <c r="T308" s="75">
        <v>37.499927738284697</v>
      </c>
    </row>
    <row r="309" spans="1:20" x14ac:dyDescent="0.25">
      <c r="A309" s="54"/>
      <c r="B309" s="39">
        <v>305</v>
      </c>
      <c r="C309" s="72">
        <v>40634</v>
      </c>
      <c r="D309" s="73">
        <v>0</v>
      </c>
      <c r="E309" s="25">
        <v>5.969310664</v>
      </c>
      <c r="F309" s="75">
        <v>0</v>
      </c>
      <c r="G309" s="75">
        <v>1.4999999999999999E-2</v>
      </c>
      <c r="H309" s="75">
        <v>0</v>
      </c>
      <c r="I309" s="75">
        <v>1.05</v>
      </c>
      <c r="J309" s="75">
        <v>6.2677761971999999</v>
      </c>
      <c r="K309" s="77">
        <v>2.4155747156793502E-5</v>
      </c>
      <c r="L309" s="75">
        <v>37.5</v>
      </c>
      <c r="M309" s="75">
        <v>18.75</v>
      </c>
      <c r="N309" s="77">
        <v>3.8539581498753302E-6</v>
      </c>
      <c r="O309" s="75">
        <v>0</v>
      </c>
      <c r="P309" s="75">
        <v>0</v>
      </c>
      <c r="Q309" s="75">
        <v>0.25</v>
      </c>
      <c r="R309" s="75">
        <v>0</v>
      </c>
      <c r="S309" s="75">
        <v>0</v>
      </c>
      <c r="T309" s="75">
        <v>37.499951894031803</v>
      </c>
    </row>
    <row r="310" spans="1:20" x14ac:dyDescent="0.25">
      <c r="A310" s="54"/>
      <c r="B310" s="39">
        <v>306</v>
      </c>
      <c r="C310" s="72">
        <v>40635</v>
      </c>
      <c r="D310" s="73">
        <v>0</v>
      </c>
      <c r="E310" s="25">
        <v>6.0551158899999997</v>
      </c>
      <c r="F310" s="75">
        <v>0</v>
      </c>
      <c r="G310" s="75">
        <v>1.4999999999999999E-2</v>
      </c>
      <c r="H310" s="75">
        <v>0</v>
      </c>
      <c r="I310" s="75">
        <v>1.05</v>
      </c>
      <c r="J310" s="75">
        <v>6.3578716845000001</v>
      </c>
      <c r="K310" s="77">
        <v>1.6312083881946801E-5</v>
      </c>
      <c r="L310" s="75">
        <v>37.5</v>
      </c>
      <c r="M310" s="75">
        <v>18.75</v>
      </c>
      <c r="N310" s="77">
        <v>2.56565163491966E-6</v>
      </c>
      <c r="O310" s="75">
        <v>0</v>
      </c>
      <c r="P310" s="75">
        <v>0</v>
      </c>
      <c r="Q310" s="75">
        <v>0.25</v>
      </c>
      <c r="R310" s="75">
        <v>0</v>
      </c>
      <c r="S310" s="75">
        <v>0</v>
      </c>
      <c r="T310" s="75">
        <v>37.499968206115703</v>
      </c>
    </row>
    <row r="311" spans="1:20" x14ac:dyDescent="0.25">
      <c r="A311" s="61" t="s">
        <v>56</v>
      </c>
      <c r="B311" s="39">
        <v>307</v>
      </c>
      <c r="C311" s="72">
        <v>40636</v>
      </c>
      <c r="D311" s="73">
        <v>0</v>
      </c>
      <c r="E311" s="25">
        <v>6.1370894900000001</v>
      </c>
      <c r="F311" s="75">
        <v>0</v>
      </c>
      <c r="G311" s="75">
        <v>1.4999999999999999E-2</v>
      </c>
      <c r="H311" s="75">
        <v>0</v>
      </c>
      <c r="I311" s="75">
        <v>1.05</v>
      </c>
      <c r="J311" s="75">
        <v>6.4439439644999998</v>
      </c>
      <c r="K311" s="77">
        <v>1.09268271298881E-5</v>
      </c>
      <c r="L311" s="75">
        <v>37.5</v>
      </c>
      <c r="M311" s="75">
        <v>18.75</v>
      </c>
      <c r="N311" s="77">
        <v>1.6956738280290101E-6</v>
      </c>
      <c r="O311" s="75">
        <v>0</v>
      </c>
      <c r="P311" s="75">
        <v>0</v>
      </c>
      <c r="Q311" s="75">
        <v>0.25</v>
      </c>
      <c r="R311" s="75">
        <v>0</v>
      </c>
      <c r="S311" s="75">
        <v>0</v>
      </c>
      <c r="T311" s="75">
        <v>37.499979132942897</v>
      </c>
    </row>
    <row r="312" spans="1:20" x14ac:dyDescent="0.25">
      <c r="A312" s="121" t="s">
        <v>47</v>
      </c>
      <c r="B312" s="39">
        <v>308</v>
      </c>
      <c r="C312" s="72">
        <v>40637</v>
      </c>
      <c r="D312" s="73">
        <v>0</v>
      </c>
      <c r="E312" s="25">
        <v>6.1905304140000004</v>
      </c>
      <c r="F312" s="75">
        <v>0</v>
      </c>
      <c r="G312" s="75">
        <v>1.4999999999999999E-2</v>
      </c>
      <c r="H312" s="75">
        <v>0</v>
      </c>
      <c r="I312" s="75">
        <v>1.05</v>
      </c>
      <c r="J312" s="75">
        <v>6.5000569346999999</v>
      </c>
      <c r="K312" s="77">
        <v>7.2339765068930402E-6</v>
      </c>
      <c r="L312" s="75">
        <v>37.5</v>
      </c>
      <c r="M312" s="75">
        <v>18.75</v>
      </c>
      <c r="N312" s="77">
        <v>1.11290971441728E-6</v>
      </c>
      <c r="O312" s="75">
        <v>0</v>
      </c>
      <c r="P312" s="75">
        <v>0</v>
      </c>
      <c r="Q312" s="75">
        <v>0.25</v>
      </c>
      <c r="R312" s="75">
        <v>0</v>
      </c>
      <c r="S312" s="75">
        <v>0</v>
      </c>
      <c r="T312" s="75">
        <v>37.499986366919401</v>
      </c>
    </row>
    <row r="313" spans="1:20" x14ac:dyDescent="0.25">
      <c r="A313" s="121"/>
      <c r="B313" s="39">
        <v>309</v>
      </c>
      <c r="C313" s="72">
        <v>40638</v>
      </c>
      <c r="D313" s="73">
        <v>0</v>
      </c>
      <c r="E313" s="25">
        <v>6.249902434</v>
      </c>
      <c r="F313" s="75">
        <v>0</v>
      </c>
      <c r="G313" s="75">
        <v>1.4999999999999999E-2</v>
      </c>
      <c r="H313" s="75">
        <v>0</v>
      </c>
      <c r="I313" s="75">
        <v>1.05</v>
      </c>
      <c r="J313" s="75">
        <v>6.5623975556999996</v>
      </c>
      <c r="K313" s="77">
        <v>4.7715037374413502E-6</v>
      </c>
      <c r="L313" s="75">
        <v>37.5</v>
      </c>
      <c r="M313" s="75">
        <v>18.75</v>
      </c>
      <c r="N313" s="77">
        <v>7.27097634201831E-7</v>
      </c>
      <c r="O313" s="75">
        <v>0</v>
      </c>
      <c r="P313" s="75">
        <v>0</v>
      </c>
      <c r="Q313" s="75">
        <v>0.25</v>
      </c>
      <c r="R313" s="75">
        <v>0</v>
      </c>
      <c r="S313" s="75">
        <v>0</v>
      </c>
      <c r="T313" s="75">
        <v>37.499991138423098</v>
      </c>
    </row>
    <row r="314" spans="1:20" x14ac:dyDescent="0.25">
      <c r="A314" s="121"/>
      <c r="B314" s="39">
        <v>310</v>
      </c>
      <c r="C314" s="72">
        <v>40639</v>
      </c>
      <c r="D314" s="73">
        <v>0</v>
      </c>
      <c r="E314" s="25">
        <v>6.3366333429999999</v>
      </c>
      <c r="F314" s="75">
        <v>0</v>
      </c>
      <c r="G314" s="75">
        <v>1.4999999999999999E-2</v>
      </c>
      <c r="H314" s="75">
        <v>0</v>
      </c>
      <c r="I314" s="75">
        <v>1.05</v>
      </c>
      <c r="J314" s="75">
        <v>6.6534650101499997</v>
      </c>
      <c r="K314" s="77">
        <v>3.1445435653123799E-6</v>
      </c>
      <c r="L314" s="75">
        <v>37.5</v>
      </c>
      <c r="M314" s="75">
        <v>18.75</v>
      </c>
      <c r="N314" s="77">
        <v>4.7261743475246502E-7</v>
      </c>
      <c r="O314" s="75">
        <v>0</v>
      </c>
      <c r="P314" s="75">
        <v>0</v>
      </c>
      <c r="Q314" s="75">
        <v>0.25</v>
      </c>
      <c r="R314" s="75">
        <v>0</v>
      </c>
      <c r="S314" s="75">
        <v>0</v>
      </c>
      <c r="T314" s="75">
        <v>37.499994282966703</v>
      </c>
    </row>
    <row r="315" spans="1:20" x14ac:dyDescent="0.25">
      <c r="A315" s="121"/>
      <c r="B315" s="39">
        <v>311</v>
      </c>
      <c r="C315" s="72">
        <v>40640</v>
      </c>
      <c r="D315" s="73">
        <v>0</v>
      </c>
      <c r="E315" s="25">
        <v>6.4283726879999996</v>
      </c>
      <c r="F315" s="75">
        <v>0</v>
      </c>
      <c r="G315" s="75">
        <v>1.4999999999999999E-2</v>
      </c>
      <c r="H315" s="75">
        <v>0</v>
      </c>
      <c r="I315" s="75">
        <v>1.05</v>
      </c>
      <c r="J315" s="75">
        <v>6.7497913224000001</v>
      </c>
      <c r="K315" s="77">
        <v>2.05806837454267E-6</v>
      </c>
      <c r="L315" s="75">
        <v>37.5</v>
      </c>
      <c r="M315" s="75">
        <v>18.75</v>
      </c>
      <c r="N315" s="77">
        <v>3.04908444756317E-7</v>
      </c>
      <c r="O315" s="75">
        <v>0</v>
      </c>
      <c r="P315" s="75">
        <v>0</v>
      </c>
      <c r="Q315" s="75">
        <v>0.25</v>
      </c>
      <c r="R315" s="75">
        <v>0</v>
      </c>
      <c r="S315" s="75">
        <v>0</v>
      </c>
      <c r="T315" s="75">
        <v>37.499996341035001</v>
      </c>
    </row>
    <row r="316" spans="1:20" x14ac:dyDescent="0.25">
      <c r="A316" s="121"/>
      <c r="B316" s="39">
        <v>312</v>
      </c>
      <c r="C316" s="72">
        <v>40641</v>
      </c>
      <c r="D316" s="73">
        <v>0</v>
      </c>
      <c r="E316" s="25">
        <v>6.4332610089999998</v>
      </c>
      <c r="F316" s="75">
        <v>0</v>
      </c>
      <c r="G316" s="75">
        <v>1.4999999999999999E-2</v>
      </c>
      <c r="H316" s="75">
        <v>0</v>
      </c>
      <c r="I316" s="75">
        <v>1.05</v>
      </c>
      <c r="J316" s="75">
        <v>6.7549240594500004</v>
      </c>
      <c r="K316" s="77">
        <v>1.3181882915925399E-6</v>
      </c>
      <c r="L316" s="75">
        <v>37.5</v>
      </c>
      <c r="M316" s="75">
        <v>18.75</v>
      </c>
      <c r="N316" s="77">
        <v>1.9514479807488301E-7</v>
      </c>
      <c r="O316" s="75">
        <v>0</v>
      </c>
      <c r="P316" s="75">
        <v>0</v>
      </c>
      <c r="Q316" s="75">
        <v>0.25</v>
      </c>
      <c r="R316" s="75">
        <v>0</v>
      </c>
      <c r="S316" s="75">
        <v>0</v>
      </c>
      <c r="T316" s="75">
        <v>37.499997659223297</v>
      </c>
    </row>
    <row r="317" spans="1:20" x14ac:dyDescent="0.25">
      <c r="A317" s="121"/>
      <c r="B317" s="39">
        <v>313</v>
      </c>
      <c r="C317" s="72">
        <v>40642</v>
      </c>
      <c r="D317" s="73">
        <v>0</v>
      </c>
      <c r="E317" s="25">
        <v>6.4016097380000003</v>
      </c>
      <c r="F317" s="75">
        <v>0</v>
      </c>
      <c r="G317" s="75">
        <v>1.4999999999999999E-2</v>
      </c>
      <c r="H317" s="75">
        <v>0</v>
      </c>
      <c r="I317" s="75">
        <v>1.05</v>
      </c>
      <c r="J317" s="75">
        <v>6.7216902248999997</v>
      </c>
      <c r="K317" s="77">
        <v>8.39145370298653E-7</v>
      </c>
      <c r="L317" s="75">
        <v>37.5</v>
      </c>
      <c r="M317" s="75">
        <v>18.75</v>
      </c>
      <c r="N317" s="77">
        <v>1.2484142265141899E-7</v>
      </c>
      <c r="O317" s="75">
        <v>0</v>
      </c>
      <c r="P317" s="75">
        <v>0</v>
      </c>
      <c r="Q317" s="75">
        <v>0.25</v>
      </c>
      <c r="R317" s="75">
        <v>0</v>
      </c>
      <c r="S317" s="75">
        <v>0</v>
      </c>
      <c r="T317" s="75">
        <v>37.499998498368697</v>
      </c>
    </row>
    <row r="318" spans="1:20" x14ac:dyDescent="0.25">
      <c r="A318" s="121"/>
      <c r="B318" s="39">
        <v>314</v>
      </c>
      <c r="C318" s="72">
        <v>40643</v>
      </c>
      <c r="D318" s="73">
        <v>0</v>
      </c>
      <c r="E318" s="25">
        <v>6.3619123970000002</v>
      </c>
      <c r="F318" s="75">
        <v>0</v>
      </c>
      <c r="G318" s="75">
        <v>1.4999999999999999E-2</v>
      </c>
      <c r="H318" s="75">
        <v>0</v>
      </c>
      <c r="I318" s="75">
        <v>1.05</v>
      </c>
      <c r="J318" s="75">
        <v>6.6800080168499996</v>
      </c>
      <c r="K318" s="77">
        <v>5.3498182087709899E-7</v>
      </c>
      <c r="L318" s="75">
        <v>37.5</v>
      </c>
      <c r="M318" s="75">
        <v>18.75</v>
      </c>
      <c r="N318" s="77">
        <v>8.0087002819103295E-8</v>
      </c>
      <c r="O318" s="75">
        <v>0</v>
      </c>
      <c r="P318" s="75">
        <v>0</v>
      </c>
      <c r="Q318" s="75">
        <v>0.25</v>
      </c>
      <c r="R318" s="75">
        <v>0</v>
      </c>
      <c r="S318" s="75">
        <v>0</v>
      </c>
      <c r="T318" s="75">
        <v>37.499999033350498</v>
      </c>
    </row>
    <row r="319" spans="1:20" x14ac:dyDescent="0.25">
      <c r="A319" s="121"/>
      <c r="B319" s="39">
        <v>315</v>
      </c>
      <c r="C319" s="72">
        <v>40644</v>
      </c>
      <c r="D319" s="73">
        <v>0</v>
      </c>
      <c r="E319" s="25">
        <v>6.3565592359999998</v>
      </c>
      <c r="F319" s="75">
        <v>0</v>
      </c>
      <c r="G319" s="75">
        <v>1.4999999999999999E-2</v>
      </c>
      <c r="H319" s="75">
        <v>0</v>
      </c>
      <c r="I319" s="75">
        <v>1.05</v>
      </c>
      <c r="J319" s="75">
        <v>6.6743871977999998</v>
      </c>
      <c r="K319" s="77">
        <v>3.4409562224778098E-7</v>
      </c>
      <c r="L319" s="75">
        <v>37.5</v>
      </c>
      <c r="M319" s="75">
        <v>18.75</v>
      </c>
      <c r="N319" s="77">
        <v>5.15546389578958E-8</v>
      </c>
      <c r="O319" s="75">
        <v>0</v>
      </c>
      <c r="P319" s="75">
        <v>0</v>
      </c>
      <c r="Q319" s="75">
        <v>0.25</v>
      </c>
      <c r="R319" s="75">
        <v>0</v>
      </c>
      <c r="S319" s="75">
        <v>0</v>
      </c>
      <c r="T319" s="75">
        <v>37.499999377446102</v>
      </c>
    </row>
    <row r="320" spans="1:20" x14ac:dyDescent="0.25">
      <c r="A320" s="121"/>
      <c r="B320" s="39">
        <v>316</v>
      </c>
      <c r="C320" s="72">
        <v>40645</v>
      </c>
      <c r="D320" s="73">
        <v>0</v>
      </c>
      <c r="E320" s="25">
        <v>6.2916140120000001</v>
      </c>
      <c r="F320" s="75">
        <v>0</v>
      </c>
      <c r="G320" s="75">
        <v>1.4999999999999999E-2</v>
      </c>
      <c r="H320" s="75">
        <v>0</v>
      </c>
      <c r="I320" s="75">
        <v>1.05</v>
      </c>
      <c r="J320" s="75">
        <v>6.6061947125999998</v>
      </c>
      <c r="K320" s="77">
        <v>2.193446394149E-7</v>
      </c>
      <c r="L320" s="75">
        <v>37.5</v>
      </c>
      <c r="M320" s="75">
        <v>18.75</v>
      </c>
      <c r="N320" s="77">
        <v>3.3202872297503397E-8</v>
      </c>
      <c r="O320" s="75">
        <v>0</v>
      </c>
      <c r="P320" s="75">
        <v>0</v>
      </c>
      <c r="Q320" s="75">
        <v>0.25</v>
      </c>
      <c r="R320" s="75">
        <v>0</v>
      </c>
      <c r="S320" s="75">
        <v>0</v>
      </c>
      <c r="T320" s="75">
        <v>37.499999596790801</v>
      </c>
    </row>
    <row r="321" spans="1:20" x14ac:dyDescent="0.25">
      <c r="A321" s="121"/>
      <c r="B321" s="39">
        <v>317</v>
      </c>
      <c r="C321" s="72">
        <v>40646</v>
      </c>
      <c r="D321" s="73">
        <v>0</v>
      </c>
      <c r="E321" s="25">
        <v>6.3303572639999999</v>
      </c>
      <c r="F321" s="75">
        <v>0</v>
      </c>
      <c r="G321" s="75">
        <v>1.4999999999999999E-2</v>
      </c>
      <c r="H321" s="75">
        <v>0</v>
      </c>
      <c r="I321" s="75">
        <v>1.05</v>
      </c>
      <c r="J321" s="75">
        <v>6.6468751272000004</v>
      </c>
      <c r="K321" s="77">
        <v>1.42937668947022E-7</v>
      </c>
      <c r="L321" s="75">
        <v>37.5</v>
      </c>
      <c r="M321" s="75">
        <v>18.75</v>
      </c>
      <c r="N321" s="77">
        <v>2.1504491390563401E-8</v>
      </c>
      <c r="O321" s="75">
        <v>0</v>
      </c>
      <c r="P321" s="75">
        <v>0</v>
      </c>
      <c r="Q321" s="75">
        <v>0.25</v>
      </c>
      <c r="R321" s="75">
        <v>0</v>
      </c>
      <c r="S321" s="75">
        <v>0</v>
      </c>
      <c r="T321" s="75">
        <v>37.499999739728501</v>
      </c>
    </row>
    <row r="322" spans="1:20" x14ac:dyDescent="0.25">
      <c r="A322" s="121"/>
      <c r="B322" s="39">
        <v>318</v>
      </c>
      <c r="C322" s="72">
        <v>40647</v>
      </c>
      <c r="D322" s="73">
        <v>0</v>
      </c>
      <c r="E322" s="25">
        <v>6.4030077240000001</v>
      </c>
      <c r="F322" s="75">
        <v>0</v>
      </c>
      <c r="G322" s="75">
        <v>1.4999999999999999E-2</v>
      </c>
      <c r="H322" s="75">
        <v>0</v>
      </c>
      <c r="I322" s="75">
        <v>1.05</v>
      </c>
      <c r="J322" s="75">
        <v>6.7231581102</v>
      </c>
      <c r="K322" s="77">
        <v>9.3325158566803996E-8</v>
      </c>
      <c r="L322" s="75">
        <v>37.5</v>
      </c>
      <c r="M322" s="75">
        <v>18.75</v>
      </c>
      <c r="N322" s="77">
        <v>1.3881148864432699E-8</v>
      </c>
      <c r="O322" s="75">
        <v>0</v>
      </c>
      <c r="P322" s="75">
        <v>0</v>
      </c>
      <c r="Q322" s="75">
        <v>0.25</v>
      </c>
      <c r="R322" s="75">
        <v>0</v>
      </c>
      <c r="S322" s="75">
        <v>0</v>
      </c>
      <c r="T322" s="75">
        <v>37.4999998330536</v>
      </c>
    </row>
    <row r="323" spans="1:20" x14ac:dyDescent="0.25">
      <c r="A323" s="121"/>
      <c r="B323" s="39">
        <v>319</v>
      </c>
      <c r="C323" s="72">
        <v>40648</v>
      </c>
      <c r="D323" s="73">
        <v>0</v>
      </c>
      <c r="E323" s="25">
        <v>6.4847124770000004</v>
      </c>
      <c r="F323" s="75">
        <v>0</v>
      </c>
      <c r="G323" s="75">
        <v>1.4999999999999999E-2</v>
      </c>
      <c r="H323" s="75">
        <v>0</v>
      </c>
      <c r="I323" s="75">
        <v>1.05</v>
      </c>
      <c r="J323" s="75">
        <v>6.8089481008500004</v>
      </c>
      <c r="K323" s="77">
        <v>6.0625561344353303E-8</v>
      </c>
      <c r="L323" s="75">
        <v>37.5</v>
      </c>
      <c r="M323" s="75">
        <v>18.75</v>
      </c>
      <c r="N323" s="77">
        <v>8.9038072322485606E-9</v>
      </c>
      <c r="O323" s="75">
        <v>0</v>
      </c>
      <c r="P323" s="75">
        <v>0</v>
      </c>
      <c r="Q323" s="75">
        <v>0.25</v>
      </c>
      <c r="R323" s="75">
        <v>0</v>
      </c>
      <c r="S323" s="75">
        <v>0</v>
      </c>
      <c r="T323" s="75">
        <v>37.499999893679203</v>
      </c>
    </row>
    <row r="324" spans="1:20" x14ac:dyDescent="0.25">
      <c r="A324" s="121"/>
      <c r="B324" s="39">
        <v>320</v>
      </c>
      <c r="C324" s="72">
        <v>40649</v>
      </c>
      <c r="D324" s="73">
        <v>0</v>
      </c>
      <c r="E324" s="25">
        <v>6.50536636</v>
      </c>
      <c r="F324" s="75">
        <v>0</v>
      </c>
      <c r="G324" s="75">
        <v>1.4999999999999999E-2</v>
      </c>
      <c r="H324" s="75">
        <v>0</v>
      </c>
      <c r="I324" s="75">
        <v>1.05</v>
      </c>
      <c r="J324" s="75">
        <v>6.830634678</v>
      </c>
      <c r="K324" s="77">
        <v>3.8732731761615098E-8</v>
      </c>
      <c r="L324" s="75">
        <v>37.5</v>
      </c>
      <c r="M324" s="75">
        <v>18.75</v>
      </c>
      <c r="N324" s="77">
        <v>5.6704440491254597E-9</v>
      </c>
      <c r="O324" s="75">
        <v>0</v>
      </c>
      <c r="P324" s="75">
        <v>0</v>
      </c>
      <c r="Q324" s="75">
        <v>0.25</v>
      </c>
      <c r="R324" s="75">
        <v>0</v>
      </c>
      <c r="S324" s="75">
        <v>0</v>
      </c>
      <c r="T324" s="75">
        <v>37.499999932411903</v>
      </c>
    </row>
    <row r="325" spans="1:20" x14ac:dyDescent="0.25">
      <c r="A325" s="121"/>
      <c r="B325" s="39">
        <v>321</v>
      </c>
      <c r="C325" s="72">
        <v>40650</v>
      </c>
      <c r="D325" s="73">
        <v>0</v>
      </c>
      <c r="E325" s="25">
        <v>6.573809089</v>
      </c>
      <c r="F325" s="75">
        <v>0</v>
      </c>
      <c r="G325" s="75">
        <v>1.4999999999999999E-2</v>
      </c>
      <c r="H325" s="75">
        <v>0</v>
      </c>
      <c r="I325" s="75">
        <v>1.05</v>
      </c>
      <c r="J325" s="75">
        <v>6.9024995434500003</v>
      </c>
      <c r="K325" s="77">
        <v>2.4881429758623001E-8</v>
      </c>
      <c r="L325" s="75">
        <v>37.5</v>
      </c>
      <c r="M325" s="75">
        <v>18.75</v>
      </c>
      <c r="N325" s="77">
        <v>3.6046985011732098E-9</v>
      </c>
      <c r="O325" s="75">
        <v>0</v>
      </c>
      <c r="P325" s="75">
        <v>0</v>
      </c>
      <c r="Q325" s="75">
        <v>0.25</v>
      </c>
      <c r="R325" s="75">
        <v>0</v>
      </c>
      <c r="S325" s="75">
        <v>0</v>
      </c>
      <c r="T325" s="75">
        <v>37.499999957293298</v>
      </c>
    </row>
    <row r="326" spans="1:20" x14ac:dyDescent="0.25">
      <c r="A326" s="121"/>
      <c r="B326" s="39">
        <v>322</v>
      </c>
      <c r="C326" s="72">
        <v>40651</v>
      </c>
      <c r="D326" s="73">
        <v>0</v>
      </c>
      <c r="E326" s="25">
        <v>6.5703268340000003</v>
      </c>
      <c r="F326" s="75">
        <v>0</v>
      </c>
      <c r="G326" s="75">
        <v>1.4999999999999999E-2</v>
      </c>
      <c r="H326" s="75">
        <v>0</v>
      </c>
      <c r="I326" s="75">
        <v>1.05</v>
      </c>
      <c r="J326" s="75">
        <v>6.8988431756999997</v>
      </c>
      <c r="K326" s="77">
        <v>1.5713418440433499E-8</v>
      </c>
      <c r="L326" s="75">
        <v>37.5</v>
      </c>
      <c r="M326" s="75">
        <v>18.75</v>
      </c>
      <c r="N326" s="77">
        <v>2.27768888786765E-9</v>
      </c>
      <c r="O326" s="75">
        <v>0</v>
      </c>
      <c r="P326" s="75">
        <v>0</v>
      </c>
      <c r="Q326" s="75">
        <v>0.25</v>
      </c>
      <c r="R326" s="75">
        <v>0</v>
      </c>
      <c r="S326" s="75">
        <v>0</v>
      </c>
      <c r="T326" s="75">
        <v>37.499999973006801</v>
      </c>
    </row>
    <row r="327" spans="1:20" x14ac:dyDescent="0.25">
      <c r="A327" s="121"/>
      <c r="B327" s="39">
        <v>323</v>
      </c>
      <c r="C327" s="72">
        <v>40652</v>
      </c>
      <c r="D327" s="73">
        <v>0</v>
      </c>
      <c r="E327" s="25">
        <v>6.4245313949999998</v>
      </c>
      <c r="F327" s="75">
        <v>0</v>
      </c>
      <c r="G327" s="75">
        <v>1.4999999999999999E-2</v>
      </c>
      <c r="H327" s="75">
        <v>0</v>
      </c>
      <c r="I327" s="75">
        <v>1.05</v>
      </c>
      <c r="J327" s="75">
        <v>6.7457579647500001</v>
      </c>
      <c r="K327" s="77">
        <v>9.7114624658095104E-9</v>
      </c>
      <c r="L327" s="75">
        <v>37.5</v>
      </c>
      <c r="M327" s="75">
        <v>18.75</v>
      </c>
      <c r="N327" s="77">
        <v>1.43963992134862E-9</v>
      </c>
      <c r="O327" s="75">
        <v>0</v>
      </c>
      <c r="P327" s="75">
        <v>0</v>
      </c>
      <c r="Q327" s="75">
        <v>0.25</v>
      </c>
      <c r="R327" s="75">
        <v>0</v>
      </c>
      <c r="S327" s="75">
        <v>0</v>
      </c>
      <c r="T327" s="75">
        <v>37.499999982718201</v>
      </c>
    </row>
    <row r="328" spans="1:20" x14ac:dyDescent="0.25">
      <c r="A328" s="121"/>
      <c r="B328" s="39">
        <v>324</v>
      </c>
      <c r="C328" s="72">
        <v>40653</v>
      </c>
      <c r="D328" s="73">
        <v>0</v>
      </c>
      <c r="E328" s="25">
        <v>6.3887763929999997</v>
      </c>
      <c r="F328" s="75">
        <v>0</v>
      </c>
      <c r="G328" s="75">
        <v>1.4999999999999999E-2</v>
      </c>
      <c r="H328" s="75">
        <v>0</v>
      </c>
      <c r="I328" s="75">
        <v>1.05</v>
      </c>
      <c r="J328" s="75">
        <v>6.7082152126499999</v>
      </c>
      <c r="K328" s="77">
        <v>6.18292972343445E-9</v>
      </c>
      <c r="L328" s="75">
        <v>37.5</v>
      </c>
      <c r="M328" s="75">
        <v>18.75</v>
      </c>
      <c r="N328" s="77">
        <v>9.2169519424108601E-10</v>
      </c>
      <c r="O328" s="75">
        <v>0</v>
      </c>
      <c r="P328" s="75">
        <v>0</v>
      </c>
      <c r="Q328" s="75">
        <v>0.25</v>
      </c>
      <c r="R328" s="75">
        <v>0</v>
      </c>
      <c r="S328" s="75">
        <v>0</v>
      </c>
      <c r="T328" s="75">
        <v>37.499999988901102</v>
      </c>
    </row>
    <row r="329" spans="1:20" x14ac:dyDescent="0.25">
      <c r="A329" s="121"/>
      <c r="B329" s="39">
        <v>325</v>
      </c>
      <c r="C329" s="72">
        <v>40654</v>
      </c>
      <c r="D329" s="73">
        <v>0</v>
      </c>
      <c r="E329" s="25">
        <v>6.4236228410000002</v>
      </c>
      <c r="F329" s="75">
        <v>0</v>
      </c>
      <c r="G329" s="75">
        <v>1.4999999999999999E-2</v>
      </c>
      <c r="H329" s="75">
        <v>0</v>
      </c>
      <c r="I329" s="75">
        <v>1.05</v>
      </c>
      <c r="J329" s="75">
        <v>6.7448039830499997</v>
      </c>
      <c r="K329" s="77">
        <v>3.9925121357948196E-9</v>
      </c>
      <c r="L329" s="75">
        <v>37.5</v>
      </c>
      <c r="M329" s="75">
        <v>18.75</v>
      </c>
      <c r="N329" s="77">
        <v>5.9193894230702395E-10</v>
      </c>
      <c r="O329" s="75">
        <v>0</v>
      </c>
      <c r="P329" s="75">
        <v>0</v>
      </c>
      <c r="Q329" s="75">
        <v>0.25</v>
      </c>
      <c r="R329" s="75">
        <v>0</v>
      </c>
      <c r="S329" s="75">
        <v>0</v>
      </c>
      <c r="T329" s="75">
        <v>37.499999992893699</v>
      </c>
    </row>
    <row r="330" spans="1:20" x14ac:dyDescent="0.25">
      <c r="A330" s="121"/>
      <c r="B330" s="39">
        <v>326</v>
      </c>
      <c r="C330" s="72">
        <v>40655</v>
      </c>
      <c r="D330" s="73">
        <v>0</v>
      </c>
      <c r="E330" s="25">
        <v>6.5269368959999996</v>
      </c>
      <c r="F330" s="75">
        <v>0</v>
      </c>
      <c r="G330" s="75">
        <v>1.4999999999999999E-2</v>
      </c>
      <c r="H330" s="75">
        <v>0</v>
      </c>
      <c r="I330" s="75">
        <v>1.05</v>
      </c>
      <c r="J330" s="75">
        <v>6.8532837408000002</v>
      </c>
      <c r="K330" s="77">
        <v>2.59742888010903E-9</v>
      </c>
      <c r="L330" s="75">
        <v>37.5</v>
      </c>
      <c r="M330" s="75">
        <v>18.75</v>
      </c>
      <c r="N330" s="77">
        <v>3.7900501107893998E-10</v>
      </c>
      <c r="O330" s="75">
        <v>0</v>
      </c>
      <c r="P330" s="75">
        <v>0</v>
      </c>
      <c r="Q330" s="75">
        <v>0.25</v>
      </c>
      <c r="R330" s="75">
        <v>0</v>
      </c>
      <c r="S330" s="75">
        <v>0</v>
      </c>
      <c r="T330" s="75">
        <v>37.499999995491102</v>
      </c>
    </row>
    <row r="331" spans="1:20" x14ac:dyDescent="0.25">
      <c r="A331" s="121"/>
      <c r="B331" s="39">
        <v>327</v>
      </c>
      <c r="C331" s="72">
        <v>40656</v>
      </c>
      <c r="D331" s="73">
        <v>0</v>
      </c>
      <c r="E331" s="25">
        <v>6.5702440820000003</v>
      </c>
      <c r="F331" s="75">
        <v>0</v>
      </c>
      <c r="G331" s="75">
        <v>1.4999999999999999E-2</v>
      </c>
      <c r="H331" s="75">
        <v>0</v>
      </c>
      <c r="I331" s="75">
        <v>1.05</v>
      </c>
      <c r="J331" s="75">
        <v>6.8987562861000002</v>
      </c>
      <c r="K331" s="77">
        <v>1.65898066398591E-9</v>
      </c>
      <c r="L331" s="75">
        <v>37.5</v>
      </c>
      <c r="M331" s="75">
        <v>18.75</v>
      </c>
      <c r="N331" s="77">
        <v>2.4047532557839699E-10</v>
      </c>
      <c r="O331" s="75">
        <v>0</v>
      </c>
      <c r="P331" s="75">
        <v>0</v>
      </c>
      <c r="Q331" s="75">
        <v>0.25</v>
      </c>
      <c r="R331" s="75">
        <v>0</v>
      </c>
      <c r="S331" s="75">
        <v>0</v>
      </c>
      <c r="T331" s="75">
        <v>37.499999997150098</v>
      </c>
    </row>
    <row r="332" spans="1:20" x14ac:dyDescent="0.25">
      <c r="A332" s="121"/>
      <c r="B332" s="39">
        <v>328</v>
      </c>
      <c r="C332" s="72">
        <v>40657</v>
      </c>
      <c r="D332" s="73">
        <v>0</v>
      </c>
      <c r="E332" s="25">
        <v>6.7704732190000003</v>
      </c>
      <c r="F332" s="75">
        <v>0</v>
      </c>
      <c r="G332" s="75">
        <v>1.4999999999999999E-2</v>
      </c>
      <c r="H332" s="75">
        <v>0</v>
      </c>
      <c r="I332" s="75">
        <v>1.05</v>
      </c>
      <c r="J332" s="75">
        <v>7.1089968799500003</v>
      </c>
      <c r="K332" s="77">
        <v>1.08054101192954E-9</v>
      </c>
      <c r="L332" s="75">
        <v>37.5</v>
      </c>
      <c r="M332" s="75">
        <v>18.75</v>
      </c>
      <c r="N332" s="77">
        <v>1.5199627038479501E-10</v>
      </c>
      <c r="O332" s="75">
        <v>0</v>
      </c>
      <c r="P332" s="75">
        <v>0</v>
      </c>
      <c r="Q332" s="75">
        <v>0.25</v>
      </c>
      <c r="R332" s="75">
        <v>0</v>
      </c>
      <c r="S332" s="75">
        <v>0</v>
      </c>
      <c r="T332" s="75">
        <v>37.499999998230599</v>
      </c>
    </row>
    <row r="333" spans="1:20" x14ac:dyDescent="0.25">
      <c r="A333" s="121"/>
      <c r="B333" s="39">
        <v>329</v>
      </c>
      <c r="C333" s="72">
        <v>40658</v>
      </c>
      <c r="D333" s="73">
        <v>0</v>
      </c>
      <c r="E333" s="25">
        <v>6.8462078780000004</v>
      </c>
      <c r="F333" s="75">
        <v>0</v>
      </c>
      <c r="G333" s="75">
        <v>1.4999999999999999E-2</v>
      </c>
      <c r="H333" s="75">
        <v>0</v>
      </c>
      <c r="I333" s="75">
        <v>1.05</v>
      </c>
      <c r="J333" s="75">
        <v>7.1885182718999996</v>
      </c>
      <c r="K333" s="77">
        <v>6.7836088402383303E-10</v>
      </c>
      <c r="L333" s="75">
        <v>37.5</v>
      </c>
      <c r="M333" s="75">
        <v>18.75</v>
      </c>
      <c r="N333" s="77">
        <v>9.4367275475330398E-11</v>
      </c>
      <c r="O333" s="75">
        <v>0</v>
      </c>
      <c r="P333" s="75">
        <v>0</v>
      </c>
      <c r="Q333" s="75">
        <v>0.25</v>
      </c>
      <c r="R333" s="75">
        <v>0</v>
      </c>
      <c r="S333" s="75">
        <v>0</v>
      </c>
      <c r="T333" s="75">
        <v>37.499999998908997</v>
      </c>
    </row>
    <row r="334" spans="1:20" x14ac:dyDescent="0.25">
      <c r="A334" s="121"/>
      <c r="B334" s="39">
        <v>330</v>
      </c>
      <c r="C334" s="72">
        <v>40659</v>
      </c>
      <c r="D334" s="73">
        <v>0</v>
      </c>
      <c r="E334" s="25">
        <v>6.9159682179999997</v>
      </c>
      <c r="F334" s="75">
        <v>0</v>
      </c>
      <c r="G334" s="75">
        <v>1.4999999999999999E-2</v>
      </c>
      <c r="H334" s="75">
        <v>0</v>
      </c>
      <c r="I334" s="75">
        <v>1.05</v>
      </c>
      <c r="J334" s="75">
        <v>7.2617666289000002</v>
      </c>
      <c r="K334" s="77">
        <v>4.22547351238464E-10</v>
      </c>
      <c r="L334" s="75">
        <v>37.5</v>
      </c>
      <c r="M334" s="75">
        <v>18.75</v>
      </c>
      <c r="N334" s="77">
        <v>5.8187955194928999E-11</v>
      </c>
      <c r="O334" s="75">
        <v>0</v>
      </c>
      <c r="P334" s="75">
        <v>0</v>
      </c>
      <c r="Q334" s="75">
        <v>0.25</v>
      </c>
      <c r="R334" s="75">
        <v>0</v>
      </c>
      <c r="S334" s="75">
        <v>0</v>
      </c>
      <c r="T334" s="75">
        <v>37.4999999993315</v>
      </c>
    </row>
    <row r="335" spans="1:20" x14ac:dyDescent="0.25">
      <c r="A335" s="121"/>
      <c r="B335" s="39">
        <v>331</v>
      </c>
      <c r="C335" s="72">
        <v>40660</v>
      </c>
      <c r="D335" s="73">
        <v>0</v>
      </c>
      <c r="E335" s="25">
        <v>6.9302429229999998</v>
      </c>
      <c r="F335" s="75">
        <v>0</v>
      </c>
      <c r="G335" s="75">
        <v>1.4999999999999999E-2</v>
      </c>
      <c r="H335" s="75">
        <v>0</v>
      </c>
      <c r="I335" s="75">
        <v>1.05</v>
      </c>
      <c r="J335" s="75">
        <v>7.27675506915</v>
      </c>
      <c r="K335" s="77">
        <v>2.5943227111445597E-10</v>
      </c>
      <c r="L335" s="75">
        <v>37.5</v>
      </c>
      <c r="M335" s="75">
        <v>18.75</v>
      </c>
      <c r="N335" s="77">
        <v>3.5652192309498802E-11</v>
      </c>
      <c r="O335" s="75">
        <v>0</v>
      </c>
      <c r="P335" s="75">
        <v>0</v>
      </c>
      <c r="Q335" s="75">
        <v>0.25</v>
      </c>
      <c r="R335" s="75">
        <v>0</v>
      </c>
      <c r="S335" s="75">
        <v>0</v>
      </c>
      <c r="T335" s="75">
        <v>37.499999999590997</v>
      </c>
    </row>
    <row r="336" spans="1:20" x14ac:dyDescent="0.25">
      <c r="A336" s="121"/>
      <c r="B336" s="39">
        <v>332</v>
      </c>
      <c r="C336" s="72">
        <v>40661</v>
      </c>
      <c r="D336" s="73">
        <v>0</v>
      </c>
      <c r="E336" s="25">
        <v>7.0023847679999998</v>
      </c>
      <c r="F336" s="75">
        <v>0</v>
      </c>
      <c r="G336" s="75">
        <v>1.4999999999999999E-2</v>
      </c>
      <c r="H336" s="75">
        <v>0</v>
      </c>
      <c r="I336" s="75">
        <v>1.05</v>
      </c>
      <c r="J336" s="75">
        <v>7.3525040064000002</v>
      </c>
      <c r="K336" s="77">
        <v>1.60400361680193E-10</v>
      </c>
      <c r="L336" s="75">
        <v>37.5</v>
      </c>
      <c r="M336" s="75">
        <v>18.75</v>
      </c>
      <c r="N336" s="77">
        <v>2.1815746246526601E-11</v>
      </c>
      <c r="O336" s="75">
        <v>0</v>
      </c>
      <c r="P336" s="75">
        <v>0</v>
      </c>
      <c r="Q336" s="75">
        <v>0.25</v>
      </c>
      <c r="R336" s="75">
        <v>0</v>
      </c>
      <c r="S336" s="75">
        <v>0</v>
      </c>
      <c r="T336" s="75">
        <v>37.499999999751402</v>
      </c>
    </row>
    <row r="337" spans="1:20" x14ac:dyDescent="0.25">
      <c r="A337" s="121"/>
      <c r="B337" s="39">
        <v>333</v>
      </c>
      <c r="C337" s="72">
        <v>40662</v>
      </c>
      <c r="D337" s="73">
        <v>0</v>
      </c>
      <c r="E337" s="25">
        <v>7.0394297679999998</v>
      </c>
      <c r="F337" s="75">
        <v>0</v>
      </c>
      <c r="G337" s="75">
        <v>1.4999999999999999E-2</v>
      </c>
      <c r="H337" s="75">
        <v>0</v>
      </c>
      <c r="I337" s="75">
        <v>1.05</v>
      </c>
      <c r="J337" s="75">
        <v>7.3914012564</v>
      </c>
      <c r="K337" s="77">
        <v>9.8018781335994395E-11</v>
      </c>
      <c r="L337" s="75">
        <v>37.5</v>
      </c>
      <c r="M337" s="75">
        <v>18.75</v>
      </c>
      <c r="N337" s="77">
        <v>1.32611906641008E-11</v>
      </c>
      <c r="O337" s="75">
        <v>0</v>
      </c>
      <c r="P337" s="75">
        <v>0</v>
      </c>
      <c r="Q337" s="75">
        <v>0.25</v>
      </c>
      <c r="R337" s="75">
        <v>0</v>
      </c>
      <c r="S337" s="75">
        <v>0</v>
      </c>
      <c r="T337" s="75">
        <v>37.4999999998494</v>
      </c>
    </row>
    <row r="338" spans="1:20" x14ac:dyDescent="0.25">
      <c r="A338" s="121"/>
      <c r="B338" s="39">
        <v>334</v>
      </c>
      <c r="C338" s="72">
        <v>40663</v>
      </c>
      <c r="D338" s="73">
        <v>0</v>
      </c>
      <c r="E338" s="25">
        <v>7.0983475949999999</v>
      </c>
      <c r="F338" s="75">
        <v>0</v>
      </c>
      <c r="G338" s="75">
        <v>1.4999999999999999E-2</v>
      </c>
      <c r="H338" s="75">
        <v>0</v>
      </c>
      <c r="I338" s="75">
        <v>1.05</v>
      </c>
      <c r="J338" s="75">
        <v>7.4532649747499997</v>
      </c>
      <c r="K338" s="77">
        <v>5.9875736421010696E-11</v>
      </c>
      <c r="L338" s="75">
        <v>37.5</v>
      </c>
      <c r="M338" s="75">
        <v>18.75</v>
      </c>
      <c r="N338" s="77">
        <v>8.0334909095351299E-12</v>
      </c>
      <c r="O338" s="75">
        <v>0</v>
      </c>
      <c r="P338" s="75">
        <v>0</v>
      </c>
      <c r="Q338" s="75">
        <v>0.25</v>
      </c>
      <c r="R338" s="75">
        <v>0</v>
      </c>
      <c r="S338" s="75">
        <v>0</v>
      </c>
      <c r="T338" s="75">
        <v>37.499999999909299</v>
      </c>
    </row>
    <row r="339" spans="1:20" x14ac:dyDescent="0.25">
      <c r="A339" s="121"/>
      <c r="B339" s="39">
        <v>335</v>
      </c>
      <c r="C339" s="72">
        <v>40664</v>
      </c>
      <c r="D339" s="73">
        <v>0</v>
      </c>
      <c r="E339" s="25">
        <v>7.1932848529999998</v>
      </c>
      <c r="F339" s="75">
        <v>0</v>
      </c>
      <c r="G339" s="75">
        <v>1.4999999999999999E-2</v>
      </c>
      <c r="H339" s="75">
        <v>0</v>
      </c>
      <c r="I339" s="75">
        <v>1.05</v>
      </c>
      <c r="J339" s="75">
        <v>7.5529490956499998</v>
      </c>
      <c r="K339" s="77">
        <v>3.6556482370861703E-11</v>
      </c>
      <c r="L339" s="75">
        <v>37.5</v>
      </c>
      <c r="M339" s="75">
        <v>18.75</v>
      </c>
      <c r="N339" s="77">
        <v>4.8400276379349304E-12</v>
      </c>
      <c r="O339" s="75">
        <v>0</v>
      </c>
      <c r="P339" s="75">
        <v>0</v>
      </c>
      <c r="Q339" s="75">
        <v>0.25</v>
      </c>
      <c r="R339" s="75">
        <v>0</v>
      </c>
      <c r="S339" s="75">
        <v>0</v>
      </c>
      <c r="T339" s="75">
        <v>37.4999999999458</v>
      </c>
    </row>
    <row r="340" spans="1:20" x14ac:dyDescent="0.25">
      <c r="A340" s="121"/>
      <c r="B340" s="39">
        <v>336</v>
      </c>
      <c r="C340" s="72">
        <v>40665</v>
      </c>
      <c r="D340" s="73">
        <v>0</v>
      </c>
      <c r="E340" s="25">
        <v>7.2801311369999997</v>
      </c>
      <c r="F340" s="75">
        <v>0</v>
      </c>
      <c r="G340" s="75">
        <v>1.4999999999999999E-2</v>
      </c>
      <c r="H340" s="75">
        <v>0</v>
      </c>
      <c r="I340" s="75">
        <v>1.05</v>
      </c>
      <c r="J340" s="75">
        <v>7.6441376938500003</v>
      </c>
      <c r="K340" s="77">
        <v>2.20938387243048E-11</v>
      </c>
      <c r="L340" s="75">
        <v>37.5</v>
      </c>
      <c r="M340" s="75">
        <v>18.75</v>
      </c>
      <c r="N340" s="77">
        <v>2.8902983710092201E-12</v>
      </c>
      <c r="O340" s="75">
        <v>0</v>
      </c>
      <c r="P340" s="75">
        <v>0</v>
      </c>
      <c r="Q340" s="75">
        <v>0.25</v>
      </c>
      <c r="R340" s="75">
        <v>0</v>
      </c>
      <c r="S340" s="75">
        <v>0</v>
      </c>
      <c r="T340" s="75">
        <v>37.499999999967898</v>
      </c>
    </row>
    <row r="341" spans="1:20" x14ac:dyDescent="0.25">
      <c r="A341" s="121"/>
      <c r="B341" s="39">
        <v>337</v>
      </c>
      <c r="C341" s="72">
        <v>40666</v>
      </c>
      <c r="D341" s="73">
        <v>0</v>
      </c>
      <c r="E341" s="25">
        <v>7.3066160890000003</v>
      </c>
      <c r="F341" s="75">
        <v>0</v>
      </c>
      <c r="G341" s="75">
        <v>1.4999999999999999E-2</v>
      </c>
      <c r="H341" s="75">
        <v>0</v>
      </c>
      <c r="I341" s="75">
        <v>1.05</v>
      </c>
      <c r="J341" s="75">
        <v>7.6719468934500004</v>
      </c>
      <c r="K341" s="77">
        <v>1.31353226851567E-11</v>
      </c>
      <c r="L341" s="75">
        <v>37.5</v>
      </c>
      <c r="M341" s="75">
        <v>18.75</v>
      </c>
      <c r="N341" s="77">
        <v>1.7121237760875401E-12</v>
      </c>
      <c r="O341" s="75">
        <v>0</v>
      </c>
      <c r="P341" s="75">
        <v>0</v>
      </c>
      <c r="Q341" s="75">
        <v>0.25</v>
      </c>
      <c r="R341" s="75">
        <v>0</v>
      </c>
      <c r="S341" s="75">
        <v>0</v>
      </c>
      <c r="T341" s="75">
        <v>37.499999999981</v>
      </c>
    </row>
    <row r="342" spans="1:20" x14ac:dyDescent="0.25">
      <c r="A342" s="121"/>
      <c r="B342" s="39">
        <v>338</v>
      </c>
      <c r="C342" s="72">
        <v>40667</v>
      </c>
      <c r="D342" s="73">
        <v>0</v>
      </c>
      <c r="E342" s="25">
        <v>7.3342478849999999</v>
      </c>
      <c r="F342" s="75">
        <v>0</v>
      </c>
      <c r="G342" s="75">
        <v>1.4999999999999999E-2</v>
      </c>
      <c r="H342" s="75">
        <v>0</v>
      </c>
      <c r="I342" s="75">
        <v>1.05</v>
      </c>
      <c r="J342" s="75">
        <v>7.7009602792500003</v>
      </c>
      <c r="K342" s="77">
        <v>7.7890122858806892E-12</v>
      </c>
      <c r="L342" s="75">
        <v>37.5</v>
      </c>
      <c r="M342" s="75">
        <v>18.75</v>
      </c>
      <c r="N342" s="77">
        <v>1.0114338995966401E-12</v>
      </c>
      <c r="O342" s="75">
        <v>0</v>
      </c>
      <c r="P342" s="75">
        <v>0</v>
      </c>
      <c r="Q342" s="75">
        <v>0.25</v>
      </c>
      <c r="R342" s="75">
        <v>0</v>
      </c>
      <c r="S342" s="75">
        <v>0</v>
      </c>
      <c r="T342" s="75">
        <v>37.499999999988802</v>
      </c>
    </row>
    <row r="343" spans="1:20" x14ac:dyDescent="0.25">
      <c r="A343" s="121"/>
      <c r="B343" s="39">
        <v>339</v>
      </c>
      <c r="C343" s="72">
        <v>40668</v>
      </c>
      <c r="D343" s="73">
        <v>0</v>
      </c>
      <c r="E343" s="25">
        <v>7.4108404439999997</v>
      </c>
      <c r="F343" s="75">
        <v>0</v>
      </c>
      <c r="G343" s="75">
        <v>1.4999999999999999E-2</v>
      </c>
      <c r="H343" s="75">
        <v>0</v>
      </c>
      <c r="I343" s="75">
        <v>1.05</v>
      </c>
      <c r="J343" s="75">
        <v>7.7813824662000002</v>
      </c>
      <c r="K343" s="77">
        <v>4.6384664147401498E-12</v>
      </c>
      <c r="L343" s="75">
        <v>37.5</v>
      </c>
      <c r="M343" s="75">
        <v>18.75</v>
      </c>
      <c r="N343" s="77">
        <v>5.96097985787007E-13</v>
      </c>
      <c r="O343" s="75">
        <v>0</v>
      </c>
      <c r="P343" s="75">
        <v>0</v>
      </c>
      <c r="Q343" s="75">
        <v>0.25</v>
      </c>
      <c r="R343" s="75">
        <v>0</v>
      </c>
      <c r="S343" s="75">
        <v>0</v>
      </c>
      <c r="T343" s="75">
        <v>37.499999999993499</v>
      </c>
    </row>
    <row r="344" spans="1:20" x14ac:dyDescent="0.25">
      <c r="A344" s="121"/>
      <c r="B344" s="39">
        <v>340</v>
      </c>
      <c r="C344" s="72">
        <v>40669</v>
      </c>
      <c r="D344" s="73">
        <v>0</v>
      </c>
      <c r="E344" s="25">
        <v>7.4692579449999998</v>
      </c>
      <c r="F344" s="75">
        <v>0</v>
      </c>
      <c r="G344" s="75">
        <v>1.4999999999999999E-2</v>
      </c>
      <c r="H344" s="75">
        <v>0</v>
      </c>
      <c r="I344" s="75">
        <v>1.05</v>
      </c>
      <c r="J344" s="75">
        <v>7.8427208422500003</v>
      </c>
      <c r="K344" s="77">
        <v>2.7342833371790198E-12</v>
      </c>
      <c r="L344" s="75">
        <v>37.5</v>
      </c>
      <c r="M344" s="75">
        <v>18.75</v>
      </c>
      <c r="N344" s="77">
        <v>3.4863963567962302E-13</v>
      </c>
      <c r="O344" s="75">
        <v>0</v>
      </c>
      <c r="P344" s="75">
        <v>0</v>
      </c>
      <c r="Q344" s="75">
        <v>0.25</v>
      </c>
      <c r="R344" s="75">
        <v>0</v>
      </c>
      <c r="S344" s="75">
        <v>0</v>
      </c>
      <c r="T344" s="75">
        <v>37.499999999996199</v>
      </c>
    </row>
    <row r="345" spans="1:20" x14ac:dyDescent="0.25">
      <c r="A345" s="121"/>
      <c r="B345" s="39">
        <v>341</v>
      </c>
      <c r="C345" s="72">
        <v>40670</v>
      </c>
      <c r="D345" s="73">
        <v>0</v>
      </c>
      <c r="E345" s="25">
        <v>7.4714084600000001</v>
      </c>
      <c r="F345" s="75">
        <v>0</v>
      </c>
      <c r="G345" s="75">
        <v>1.4999999999999999E-2</v>
      </c>
      <c r="H345" s="75">
        <v>0</v>
      </c>
      <c r="I345" s="75">
        <v>1.05</v>
      </c>
      <c r="J345" s="75">
        <v>7.8449788829999996</v>
      </c>
      <c r="K345" s="77">
        <v>1.59050300014201E-12</v>
      </c>
      <c r="L345" s="75">
        <v>37.5</v>
      </c>
      <c r="M345" s="75">
        <v>18.75</v>
      </c>
      <c r="N345" s="77">
        <v>2.0274152727021501E-13</v>
      </c>
      <c r="O345" s="75">
        <v>0</v>
      </c>
      <c r="P345" s="75">
        <v>0</v>
      </c>
      <c r="Q345" s="75">
        <v>0.25</v>
      </c>
      <c r="R345" s="75">
        <v>0</v>
      </c>
      <c r="S345" s="75">
        <v>0</v>
      </c>
      <c r="T345" s="75">
        <v>37.499999999997797</v>
      </c>
    </row>
    <row r="346" spans="1:20" x14ac:dyDescent="0.25">
      <c r="A346" s="121"/>
      <c r="B346" s="39">
        <v>342</v>
      </c>
      <c r="C346" s="72">
        <v>40671</v>
      </c>
      <c r="D346" s="73">
        <v>0</v>
      </c>
      <c r="E346" s="25">
        <v>7.4943031810000003</v>
      </c>
      <c r="F346" s="75">
        <v>0</v>
      </c>
      <c r="G346" s="75">
        <v>1.4999999999999999E-2</v>
      </c>
      <c r="H346" s="75">
        <v>0</v>
      </c>
      <c r="I346" s="75">
        <v>1.05</v>
      </c>
      <c r="J346" s="75">
        <v>7.8690183400500002</v>
      </c>
      <c r="K346" s="77">
        <v>9.2740595079231995E-13</v>
      </c>
      <c r="L346" s="75">
        <v>37.5</v>
      </c>
      <c r="M346" s="75">
        <v>18.75</v>
      </c>
      <c r="N346" s="77">
        <v>1.17855355104742E-13</v>
      </c>
      <c r="O346" s="75">
        <v>0</v>
      </c>
      <c r="P346" s="75">
        <v>0</v>
      </c>
      <c r="Q346" s="75">
        <v>0.25</v>
      </c>
      <c r="R346" s="75">
        <v>0</v>
      </c>
      <c r="S346" s="75">
        <v>0</v>
      </c>
      <c r="T346" s="75">
        <v>37.4999999999987</v>
      </c>
    </row>
    <row r="347" spans="1:20" x14ac:dyDescent="0.25">
      <c r="A347" s="121"/>
      <c r="B347" s="39">
        <v>343</v>
      </c>
      <c r="C347" s="72">
        <v>40672</v>
      </c>
      <c r="D347" s="73">
        <v>2</v>
      </c>
      <c r="E347" s="25">
        <v>7.4855035089999999</v>
      </c>
      <c r="F347" s="75">
        <v>2</v>
      </c>
      <c r="G347" s="75">
        <v>2.2499999999999999E-2</v>
      </c>
      <c r="H347" s="75">
        <v>4.4999999999999998E-2</v>
      </c>
      <c r="I347" s="75">
        <v>1.05</v>
      </c>
      <c r="J347" s="75">
        <v>7.8597786844500002</v>
      </c>
      <c r="K347" s="75">
        <v>1.9550000000004</v>
      </c>
      <c r="L347" s="75">
        <v>37.5</v>
      </c>
      <c r="M347" s="75">
        <v>18.75</v>
      </c>
      <c r="N347" s="77">
        <v>6.8212102632969603E-14</v>
      </c>
      <c r="O347" s="75">
        <v>1.9550000000000001</v>
      </c>
      <c r="P347" s="75">
        <v>1.9550000000000001</v>
      </c>
      <c r="Q347" s="75">
        <v>0.25</v>
      </c>
      <c r="R347" s="75">
        <v>0</v>
      </c>
      <c r="S347" s="75">
        <v>0</v>
      </c>
      <c r="T347" s="75">
        <v>37.499999999999098</v>
      </c>
    </row>
    <row r="348" spans="1:20" x14ac:dyDescent="0.25">
      <c r="A348" s="121"/>
      <c r="B348" s="39">
        <v>344</v>
      </c>
      <c r="C348" s="72">
        <v>40673</v>
      </c>
      <c r="D348" s="73">
        <v>0</v>
      </c>
      <c r="E348" s="25">
        <v>7.4264728570000003</v>
      </c>
      <c r="F348" s="75">
        <v>0</v>
      </c>
      <c r="G348" s="75">
        <v>1.4999999999999999E-2</v>
      </c>
      <c r="H348" s="75">
        <v>0</v>
      </c>
      <c r="I348" s="75">
        <v>1.05</v>
      </c>
      <c r="J348" s="75">
        <v>7.7977964998499996</v>
      </c>
      <c r="K348" s="77">
        <v>3.6346779835849901E-13</v>
      </c>
      <c r="L348" s="75">
        <v>37.5</v>
      </c>
      <c r="M348" s="75">
        <v>18.75</v>
      </c>
      <c r="N348" s="77">
        <v>4.6611603465862601E-14</v>
      </c>
      <c r="O348" s="75">
        <v>0</v>
      </c>
      <c r="P348" s="75">
        <v>0</v>
      </c>
      <c r="Q348" s="75">
        <v>0.25</v>
      </c>
      <c r="R348" s="75">
        <v>0</v>
      </c>
      <c r="S348" s="75">
        <v>0</v>
      </c>
      <c r="T348" s="75">
        <v>37.499999999999503</v>
      </c>
    </row>
    <row r="349" spans="1:20" x14ac:dyDescent="0.25">
      <c r="A349" s="121"/>
      <c r="B349" s="39">
        <v>345</v>
      </c>
      <c r="C349" s="72">
        <v>40674</v>
      </c>
      <c r="D349" s="73">
        <v>0</v>
      </c>
      <c r="E349" s="25">
        <v>7.3414725409999999</v>
      </c>
      <c r="F349" s="75">
        <v>0</v>
      </c>
      <c r="G349" s="75">
        <v>1.4999999999999999E-2</v>
      </c>
      <c r="H349" s="75">
        <v>0</v>
      </c>
      <c r="I349" s="75">
        <v>1.05</v>
      </c>
      <c r="J349" s="75">
        <v>7.7085461680499998</v>
      </c>
      <c r="K349" s="77">
        <v>2.1032645694640401E-13</v>
      </c>
      <c r="L349" s="75">
        <v>37.5</v>
      </c>
      <c r="M349" s="75">
        <v>18.75</v>
      </c>
      <c r="N349" s="77">
        <v>2.7284841053187799E-14</v>
      </c>
      <c r="O349" s="75">
        <v>0</v>
      </c>
      <c r="P349" s="75">
        <v>0</v>
      </c>
      <c r="Q349" s="75">
        <v>0.25</v>
      </c>
      <c r="R349" s="75">
        <v>0</v>
      </c>
      <c r="S349" s="75">
        <v>0</v>
      </c>
      <c r="T349" s="75">
        <v>37.499999999999702</v>
      </c>
    </row>
    <row r="350" spans="1:20" x14ac:dyDescent="0.25">
      <c r="A350" s="121"/>
      <c r="B350" s="39">
        <v>346</v>
      </c>
      <c r="C350" s="72">
        <v>40675</v>
      </c>
      <c r="D350" s="73">
        <v>0</v>
      </c>
      <c r="E350" s="25">
        <v>7.3390963060000001</v>
      </c>
      <c r="F350" s="75">
        <v>0</v>
      </c>
      <c r="G350" s="75">
        <v>1.4999999999999999E-2</v>
      </c>
      <c r="H350" s="75">
        <v>0</v>
      </c>
      <c r="I350" s="75">
        <v>1.05</v>
      </c>
      <c r="J350" s="75">
        <v>7.7060511212999998</v>
      </c>
      <c r="K350" s="77">
        <v>1.2265072166223899E-13</v>
      </c>
      <c r="L350" s="75">
        <v>37.5</v>
      </c>
      <c r="M350" s="75">
        <v>18.75</v>
      </c>
      <c r="N350" s="77">
        <v>1.5916157281026202E-14</v>
      </c>
      <c r="O350" s="75">
        <v>0</v>
      </c>
      <c r="P350" s="75">
        <v>0</v>
      </c>
      <c r="Q350" s="75">
        <v>0.25</v>
      </c>
      <c r="R350" s="75">
        <v>0</v>
      </c>
      <c r="S350" s="75">
        <v>0</v>
      </c>
      <c r="T350" s="75">
        <v>37.499999999999801</v>
      </c>
    </row>
    <row r="351" spans="1:20" x14ac:dyDescent="0.25">
      <c r="A351" s="121"/>
      <c r="B351" s="39">
        <v>347</v>
      </c>
      <c r="C351" s="72">
        <v>40676</v>
      </c>
      <c r="D351" s="73">
        <v>0</v>
      </c>
      <c r="E351" s="25">
        <v>7.3737417790000004</v>
      </c>
      <c r="F351" s="75">
        <v>0</v>
      </c>
      <c r="G351" s="75">
        <v>1.4999999999999999E-2</v>
      </c>
      <c r="H351" s="75">
        <v>0</v>
      </c>
      <c r="I351" s="75">
        <v>1.05</v>
      </c>
      <c r="J351" s="75">
        <v>7.7424288679500002</v>
      </c>
      <c r="K351" s="77">
        <v>7.3351021190148898E-14</v>
      </c>
      <c r="L351" s="75">
        <v>37.5</v>
      </c>
      <c r="M351" s="75">
        <v>18.75</v>
      </c>
      <c r="N351" s="77">
        <v>9.4739031434680004E-15</v>
      </c>
      <c r="O351" s="75">
        <v>0</v>
      </c>
      <c r="P351" s="75">
        <v>0</v>
      </c>
      <c r="Q351" s="75">
        <v>0.25</v>
      </c>
      <c r="R351" s="75">
        <v>0</v>
      </c>
      <c r="S351" s="75">
        <v>0</v>
      </c>
      <c r="T351" s="75">
        <v>37.499999999999901</v>
      </c>
    </row>
    <row r="352" spans="1:20" x14ac:dyDescent="0.25">
      <c r="A352" s="121"/>
      <c r="B352" s="39">
        <v>348</v>
      </c>
      <c r="C352" s="72">
        <v>40677</v>
      </c>
      <c r="D352" s="73">
        <v>0</v>
      </c>
      <c r="E352" s="25">
        <v>7.5013378069999996</v>
      </c>
      <c r="F352" s="75">
        <v>0</v>
      </c>
      <c r="G352" s="75">
        <v>1.4999999999999999E-2</v>
      </c>
      <c r="H352" s="75">
        <v>0</v>
      </c>
      <c r="I352" s="75">
        <v>1.05</v>
      </c>
      <c r="J352" s="75">
        <v>7.8764046973499999</v>
      </c>
      <c r="K352" s="77">
        <v>4.4772177132870197E-14</v>
      </c>
      <c r="L352" s="75">
        <v>37.5</v>
      </c>
      <c r="M352" s="75">
        <v>18.75</v>
      </c>
      <c r="N352" s="77">
        <v>5.6843418860808002E-15</v>
      </c>
      <c r="O352" s="75">
        <v>0</v>
      </c>
      <c r="P352" s="75">
        <v>0</v>
      </c>
      <c r="Q352" s="75">
        <v>0.25</v>
      </c>
      <c r="R352" s="75">
        <v>0</v>
      </c>
      <c r="S352" s="75">
        <v>0</v>
      </c>
      <c r="T352" s="75">
        <v>37.499999999999901</v>
      </c>
    </row>
    <row r="353" spans="1:20" x14ac:dyDescent="0.25">
      <c r="A353" s="121"/>
      <c r="B353" s="39">
        <v>349</v>
      </c>
      <c r="C353" s="72">
        <v>40678</v>
      </c>
      <c r="D353" s="73">
        <v>0</v>
      </c>
      <c r="E353" s="25">
        <v>7.6271787</v>
      </c>
      <c r="F353" s="75">
        <v>0</v>
      </c>
      <c r="G353" s="75">
        <v>1.4999999999999999E-2</v>
      </c>
      <c r="H353" s="75">
        <v>0</v>
      </c>
      <c r="I353" s="75">
        <v>1.05</v>
      </c>
      <c r="J353" s="75">
        <v>8.0085376349999997</v>
      </c>
      <c r="K353" s="77">
        <v>2.7313959554931E-14</v>
      </c>
      <c r="L353" s="75">
        <v>37.5</v>
      </c>
      <c r="M353" s="75">
        <v>18.75</v>
      </c>
      <c r="N353" s="77">
        <v>3.41060513164848E-15</v>
      </c>
      <c r="O353" s="75">
        <v>0</v>
      </c>
      <c r="P353" s="75">
        <v>0</v>
      </c>
      <c r="Q353" s="75">
        <v>0.25</v>
      </c>
      <c r="R353" s="75">
        <v>0</v>
      </c>
      <c r="S353" s="75">
        <v>0</v>
      </c>
      <c r="T353" s="75">
        <v>37.5</v>
      </c>
    </row>
    <row r="354" spans="1:20" x14ac:dyDescent="0.25">
      <c r="A354" s="121"/>
      <c r="B354" s="39">
        <v>350</v>
      </c>
      <c r="C354" s="72">
        <v>40679</v>
      </c>
      <c r="D354" s="73">
        <v>0</v>
      </c>
      <c r="E354" s="25">
        <v>7.7117744850000003</v>
      </c>
      <c r="F354" s="75">
        <v>0</v>
      </c>
      <c r="G354" s="75">
        <v>1.4999999999999999E-2</v>
      </c>
      <c r="H354" s="75">
        <v>0</v>
      </c>
      <c r="I354" s="75">
        <v>1.05</v>
      </c>
      <c r="J354" s="75">
        <v>8.0973632092500001</v>
      </c>
      <c r="K354" s="77">
        <v>1.5342726952383099E-14</v>
      </c>
      <c r="L354" s="75">
        <v>37.5</v>
      </c>
      <c r="M354" s="75">
        <v>18.75</v>
      </c>
      <c r="N354" s="77">
        <v>1.8947806286936001E-15</v>
      </c>
      <c r="O354" s="75">
        <v>0</v>
      </c>
      <c r="P354" s="75">
        <v>0</v>
      </c>
      <c r="Q354" s="75">
        <v>0.25</v>
      </c>
      <c r="R354" s="75">
        <v>0</v>
      </c>
      <c r="S354" s="75">
        <v>0</v>
      </c>
      <c r="T354" s="75">
        <v>37.5</v>
      </c>
    </row>
    <row r="355" spans="1:20" x14ac:dyDescent="0.25">
      <c r="A355" s="121"/>
      <c r="B355" s="39">
        <v>351</v>
      </c>
      <c r="C355" s="72">
        <v>40680</v>
      </c>
      <c r="D355" s="73">
        <v>0</v>
      </c>
      <c r="E355" s="25">
        <v>7.7438876460000001</v>
      </c>
      <c r="F355" s="75">
        <v>0</v>
      </c>
      <c r="G355" s="75">
        <v>1.4999999999999999E-2</v>
      </c>
      <c r="H355" s="75">
        <v>0</v>
      </c>
      <c r="I355" s="75">
        <v>1.05</v>
      </c>
      <c r="J355" s="75">
        <v>8.1310820282999998</v>
      </c>
      <c r="K355" s="77">
        <v>9.2439700305249098E-15</v>
      </c>
      <c r="L355" s="75">
        <v>37.5</v>
      </c>
      <c r="M355" s="75">
        <v>18.75</v>
      </c>
      <c r="N355" s="77">
        <v>1.1368683772161599E-15</v>
      </c>
      <c r="O355" s="75">
        <v>0</v>
      </c>
      <c r="P355" s="75">
        <v>0</v>
      </c>
      <c r="Q355" s="75">
        <v>0.25</v>
      </c>
      <c r="R355" s="75">
        <v>0</v>
      </c>
      <c r="S355" s="75">
        <v>0</v>
      </c>
      <c r="T355" s="75">
        <v>37.5</v>
      </c>
    </row>
    <row r="356" spans="1:20" x14ac:dyDescent="0.25">
      <c r="A356" s="121"/>
      <c r="B356" s="39">
        <v>352</v>
      </c>
      <c r="C356" s="72">
        <v>40681</v>
      </c>
      <c r="D356" s="73">
        <v>0</v>
      </c>
      <c r="E356" s="25">
        <v>7.7932151709999999</v>
      </c>
      <c r="F356" s="75">
        <v>0</v>
      </c>
      <c r="G356" s="75">
        <v>1.4999999999999999E-2</v>
      </c>
      <c r="H356" s="75">
        <v>0</v>
      </c>
      <c r="I356" s="75">
        <v>1.05</v>
      </c>
      <c r="J356" s="75">
        <v>8.1828759295500006</v>
      </c>
      <c r="K356" s="77">
        <v>6.2019019193257903E-15</v>
      </c>
      <c r="L356" s="75">
        <v>37.5</v>
      </c>
      <c r="M356" s="75">
        <v>18.75</v>
      </c>
      <c r="N356" s="77">
        <v>7.5791225147743995E-16</v>
      </c>
      <c r="O356" s="75">
        <v>0</v>
      </c>
      <c r="P356" s="75">
        <v>0</v>
      </c>
      <c r="Q356" s="75">
        <v>0.25</v>
      </c>
      <c r="R356" s="75">
        <v>0</v>
      </c>
      <c r="S356" s="75">
        <v>0</v>
      </c>
      <c r="T356" s="75">
        <v>37.5</v>
      </c>
    </row>
    <row r="357" spans="1:20" x14ac:dyDescent="0.25">
      <c r="A357" s="121"/>
      <c r="B357" s="39">
        <v>353</v>
      </c>
      <c r="C357" s="72">
        <v>40682</v>
      </c>
      <c r="D357" s="73">
        <v>0</v>
      </c>
      <c r="E357" s="25">
        <v>7.6805119849999999</v>
      </c>
      <c r="F357" s="75">
        <v>0</v>
      </c>
      <c r="G357" s="75">
        <v>1.4999999999999999E-2</v>
      </c>
      <c r="H357" s="75">
        <v>0</v>
      </c>
      <c r="I357" s="75">
        <v>1.05</v>
      </c>
      <c r="J357" s="75">
        <v>8.0645375842499991</v>
      </c>
      <c r="K357" s="77">
        <v>3.0561059188016799E-15</v>
      </c>
      <c r="L357" s="75">
        <v>37.5</v>
      </c>
      <c r="M357" s="75">
        <v>18.75</v>
      </c>
      <c r="N357" s="77">
        <v>3.7895612573871998E-16</v>
      </c>
      <c r="O357" s="75">
        <v>0</v>
      </c>
      <c r="P357" s="75">
        <v>0</v>
      </c>
      <c r="Q357" s="75">
        <v>0.25</v>
      </c>
      <c r="R357" s="75">
        <v>0</v>
      </c>
      <c r="S357" s="75">
        <v>0</v>
      </c>
      <c r="T357" s="75">
        <v>37.5</v>
      </c>
    </row>
    <row r="358" spans="1:20" x14ac:dyDescent="0.25">
      <c r="A358" s="121"/>
      <c r="B358" s="39">
        <v>354</v>
      </c>
      <c r="C358" s="72">
        <v>40683</v>
      </c>
      <c r="D358" s="73">
        <v>0</v>
      </c>
      <c r="E358" s="25">
        <v>7.5602620229999999</v>
      </c>
      <c r="F358" s="75">
        <v>0</v>
      </c>
      <c r="G358" s="75">
        <v>1.4999999999999999E-2</v>
      </c>
      <c r="H358" s="75">
        <v>0</v>
      </c>
      <c r="I358" s="75">
        <v>1.05</v>
      </c>
      <c r="J358" s="75">
        <v>7.9382751241499996</v>
      </c>
      <c r="K358" s="77">
        <v>3.0082579860959401E-15</v>
      </c>
      <c r="L358" s="75">
        <v>37.5</v>
      </c>
      <c r="M358" s="75">
        <v>18.75</v>
      </c>
      <c r="N358" s="77">
        <v>3.7895612573871998E-16</v>
      </c>
      <c r="O358" s="75">
        <v>0</v>
      </c>
      <c r="P358" s="75">
        <v>0</v>
      </c>
      <c r="Q358" s="75">
        <v>0.25</v>
      </c>
      <c r="R358" s="75">
        <v>0</v>
      </c>
      <c r="S358" s="75">
        <v>0</v>
      </c>
      <c r="T358" s="75">
        <v>37.5</v>
      </c>
    </row>
    <row r="359" spans="1:20" x14ac:dyDescent="0.25">
      <c r="A359" s="121"/>
      <c r="B359" s="39">
        <v>355</v>
      </c>
      <c r="C359" s="72">
        <v>40684</v>
      </c>
      <c r="D359" s="73">
        <v>0</v>
      </c>
      <c r="E359" s="25">
        <v>7.523772728</v>
      </c>
      <c r="F359" s="75">
        <v>0</v>
      </c>
      <c r="G359" s="75">
        <v>1.4999999999999999E-2</v>
      </c>
      <c r="H359" s="75">
        <v>0</v>
      </c>
      <c r="I359" s="75">
        <v>1.05</v>
      </c>
      <c r="J359" s="75">
        <v>7.8999613644000002</v>
      </c>
      <c r="K359" s="77">
        <v>2.9937387521386002E-15</v>
      </c>
      <c r="L359" s="75">
        <v>37.5</v>
      </c>
      <c r="M359" s="75">
        <v>18.75</v>
      </c>
      <c r="N359" s="77">
        <v>3.7895612573871998E-16</v>
      </c>
      <c r="O359" s="75">
        <v>0</v>
      </c>
      <c r="P359" s="75">
        <v>0</v>
      </c>
      <c r="Q359" s="75">
        <v>0.25</v>
      </c>
      <c r="R359" s="75">
        <v>0</v>
      </c>
      <c r="S359" s="75">
        <v>0</v>
      </c>
      <c r="T359" s="75">
        <v>37.5</v>
      </c>
    </row>
    <row r="360" spans="1:20" x14ac:dyDescent="0.25">
      <c r="A360" s="121"/>
      <c r="B360" s="39">
        <v>356</v>
      </c>
      <c r="C360" s="72">
        <v>40685</v>
      </c>
      <c r="D360" s="73">
        <v>0</v>
      </c>
      <c r="E360" s="25">
        <v>7.4776731520000004</v>
      </c>
      <c r="F360" s="75">
        <v>0</v>
      </c>
      <c r="G360" s="75">
        <v>1.4999999999999999E-2</v>
      </c>
      <c r="H360" s="75">
        <v>0</v>
      </c>
      <c r="I360" s="75">
        <v>1.05</v>
      </c>
      <c r="J360" s="75">
        <v>7.8515568095999999</v>
      </c>
      <c r="K360" s="77">
        <v>2.9753955495834801E-15</v>
      </c>
      <c r="L360" s="75">
        <v>37.5</v>
      </c>
      <c r="M360" s="75">
        <v>18.75</v>
      </c>
      <c r="N360" s="77">
        <v>3.7895612573871998E-16</v>
      </c>
      <c r="O360" s="75">
        <v>0</v>
      </c>
      <c r="P360" s="75">
        <v>0</v>
      </c>
      <c r="Q360" s="75">
        <v>0.25</v>
      </c>
      <c r="R360" s="75">
        <v>0</v>
      </c>
      <c r="S360" s="75">
        <v>0</v>
      </c>
      <c r="T360" s="75">
        <v>37.5</v>
      </c>
    </row>
    <row r="361" spans="1:20" x14ac:dyDescent="0.25">
      <c r="A361" s="121"/>
      <c r="B361" s="39">
        <v>357</v>
      </c>
      <c r="C361" s="72">
        <v>40686</v>
      </c>
      <c r="D361" s="73">
        <v>0</v>
      </c>
      <c r="E361" s="25">
        <v>7.4258163919999998</v>
      </c>
      <c r="F361" s="75">
        <v>0</v>
      </c>
      <c r="G361" s="75">
        <v>1.4999999999999999E-2</v>
      </c>
      <c r="H361" s="75">
        <v>0</v>
      </c>
      <c r="I361" s="75">
        <v>1.05</v>
      </c>
      <c r="J361" s="75">
        <v>7.7971072116000002</v>
      </c>
      <c r="K361" s="77">
        <v>2.9547615408773699E-15</v>
      </c>
      <c r="L361" s="75">
        <v>37.5</v>
      </c>
      <c r="M361" s="75">
        <v>18.75</v>
      </c>
      <c r="N361" s="77">
        <v>3.7895612573871998E-16</v>
      </c>
      <c r="O361" s="75">
        <v>0</v>
      </c>
      <c r="P361" s="75">
        <v>0</v>
      </c>
      <c r="Q361" s="75">
        <v>0.25</v>
      </c>
      <c r="R361" s="75">
        <v>0</v>
      </c>
      <c r="S361" s="75">
        <v>0</v>
      </c>
      <c r="T361" s="75">
        <v>37.5</v>
      </c>
    </row>
    <row r="362" spans="1:20" x14ac:dyDescent="0.25">
      <c r="A362" s="121"/>
      <c r="B362" s="39">
        <v>358</v>
      </c>
      <c r="C362" s="72">
        <v>40687</v>
      </c>
      <c r="D362" s="73">
        <v>0</v>
      </c>
      <c r="E362" s="25">
        <v>7.4135545860000001</v>
      </c>
      <c r="F362" s="75">
        <v>0</v>
      </c>
      <c r="G362" s="75">
        <v>1.4999999999999999E-2</v>
      </c>
      <c r="H362" s="75">
        <v>0</v>
      </c>
      <c r="I362" s="75">
        <v>1.05</v>
      </c>
      <c r="J362" s="75">
        <v>7.7842323152999997</v>
      </c>
      <c r="K362" s="77">
        <v>2.9498825200562399E-15</v>
      </c>
      <c r="L362" s="75">
        <v>37.5</v>
      </c>
      <c r="M362" s="75">
        <v>18.75</v>
      </c>
      <c r="N362" s="77">
        <v>3.7895612573871998E-16</v>
      </c>
      <c r="O362" s="75">
        <v>0</v>
      </c>
      <c r="P362" s="75">
        <v>0</v>
      </c>
      <c r="Q362" s="75">
        <v>0.25</v>
      </c>
      <c r="R362" s="75">
        <v>0</v>
      </c>
      <c r="S362" s="75">
        <v>0</v>
      </c>
      <c r="T362" s="75">
        <v>37.5</v>
      </c>
    </row>
    <row r="363" spans="1:20" x14ac:dyDescent="0.25">
      <c r="A363" s="121"/>
      <c r="B363" s="39">
        <v>359</v>
      </c>
      <c r="C363" s="72">
        <v>40688</v>
      </c>
      <c r="D363" s="73">
        <v>0</v>
      </c>
      <c r="E363" s="25">
        <v>7.3815126229999999</v>
      </c>
      <c r="F363" s="75">
        <v>0</v>
      </c>
      <c r="G363" s="75">
        <v>1.4999999999999999E-2</v>
      </c>
      <c r="H363" s="75">
        <v>0</v>
      </c>
      <c r="I363" s="75">
        <v>1.05</v>
      </c>
      <c r="J363" s="75">
        <v>7.7505882541500002</v>
      </c>
      <c r="K363" s="77">
        <v>2.93713289698871E-15</v>
      </c>
      <c r="L363" s="75">
        <v>37.5</v>
      </c>
      <c r="M363" s="75">
        <v>18.75</v>
      </c>
      <c r="N363" s="77">
        <v>3.7895612573871998E-16</v>
      </c>
      <c r="O363" s="75">
        <v>0</v>
      </c>
      <c r="P363" s="75">
        <v>0</v>
      </c>
      <c r="Q363" s="75">
        <v>0.25</v>
      </c>
      <c r="R363" s="75">
        <v>0</v>
      </c>
      <c r="S363" s="75">
        <v>0</v>
      </c>
      <c r="T363" s="75">
        <v>37.5</v>
      </c>
    </row>
    <row r="364" spans="1:20" x14ac:dyDescent="0.25">
      <c r="A364" s="121"/>
      <c r="B364" s="39">
        <v>360</v>
      </c>
      <c r="C364" s="72">
        <v>40689</v>
      </c>
      <c r="D364" s="73">
        <v>0</v>
      </c>
      <c r="E364" s="25">
        <v>7.3758444760000001</v>
      </c>
      <c r="F364" s="75">
        <v>0</v>
      </c>
      <c r="G364" s="75">
        <v>1.4999999999999999E-2</v>
      </c>
      <c r="H364" s="75">
        <v>0</v>
      </c>
      <c r="I364" s="75">
        <v>1.05</v>
      </c>
      <c r="J364" s="75">
        <v>7.7446366998</v>
      </c>
      <c r="K364" s="77">
        <v>2.9348775190101201E-15</v>
      </c>
      <c r="L364" s="75">
        <v>37.5</v>
      </c>
      <c r="M364" s="75">
        <v>18.75</v>
      </c>
      <c r="N364" s="77">
        <v>3.7895612573871998E-16</v>
      </c>
      <c r="O364" s="75">
        <v>0</v>
      </c>
      <c r="P364" s="75">
        <v>0</v>
      </c>
      <c r="Q364" s="75">
        <v>0.25</v>
      </c>
      <c r="R364" s="75">
        <v>0</v>
      </c>
      <c r="S364" s="75">
        <v>0</v>
      </c>
      <c r="T364" s="75">
        <v>37.5</v>
      </c>
    </row>
    <row r="365" spans="1:20" x14ac:dyDescent="0.25">
      <c r="A365" s="121"/>
      <c r="B365" s="39">
        <v>361</v>
      </c>
      <c r="C365" s="72">
        <v>40690</v>
      </c>
      <c r="D365" s="73">
        <v>0</v>
      </c>
      <c r="E365" s="25">
        <v>7.4119661910000003</v>
      </c>
      <c r="F365" s="75">
        <v>0</v>
      </c>
      <c r="G365" s="75">
        <v>1.4999999999999999E-2</v>
      </c>
      <c r="H365" s="75">
        <v>0</v>
      </c>
      <c r="I365" s="75">
        <v>1.05</v>
      </c>
      <c r="J365" s="75">
        <v>7.7825645005500004</v>
      </c>
      <c r="K365" s="77">
        <v>2.9492504914401301E-15</v>
      </c>
      <c r="L365" s="75">
        <v>37.5</v>
      </c>
      <c r="M365" s="75">
        <v>18.75</v>
      </c>
      <c r="N365" s="77">
        <v>3.7895612573871998E-16</v>
      </c>
      <c r="O365" s="75">
        <v>0</v>
      </c>
      <c r="P365" s="75">
        <v>0</v>
      </c>
      <c r="Q365" s="75">
        <v>0.25</v>
      </c>
      <c r="R365" s="75">
        <v>0</v>
      </c>
      <c r="S365" s="75">
        <v>0</v>
      </c>
      <c r="T365" s="75">
        <v>37.5</v>
      </c>
    </row>
    <row r="366" spans="1:20" x14ac:dyDescent="0.25">
      <c r="A366" s="121"/>
      <c r="B366" s="39">
        <v>362</v>
      </c>
      <c r="C366" s="72">
        <v>40691</v>
      </c>
      <c r="D366" s="73">
        <v>0</v>
      </c>
      <c r="E366" s="25">
        <v>7.4649327449999996</v>
      </c>
      <c r="F366" s="75">
        <v>0</v>
      </c>
      <c r="G366" s="75">
        <v>1.4999999999999999E-2</v>
      </c>
      <c r="H366" s="75">
        <v>0</v>
      </c>
      <c r="I366" s="75">
        <v>1.05</v>
      </c>
      <c r="J366" s="75">
        <v>7.8381793822499999</v>
      </c>
      <c r="K366" s="77">
        <v>2.97032609154257E-15</v>
      </c>
      <c r="L366" s="75">
        <v>37.5</v>
      </c>
      <c r="M366" s="75">
        <v>18.75</v>
      </c>
      <c r="N366" s="77">
        <v>3.7895612573871998E-16</v>
      </c>
      <c r="O366" s="75">
        <v>0</v>
      </c>
      <c r="P366" s="75">
        <v>0</v>
      </c>
      <c r="Q366" s="75">
        <v>0.25</v>
      </c>
      <c r="R366" s="75">
        <v>0</v>
      </c>
      <c r="S366" s="75">
        <v>0</v>
      </c>
      <c r="T366" s="75">
        <v>37.5</v>
      </c>
    </row>
    <row r="367" spans="1:20" x14ac:dyDescent="0.25">
      <c r="A367" s="121"/>
      <c r="B367" s="39">
        <v>363</v>
      </c>
      <c r="C367" s="72">
        <v>40692</v>
      </c>
      <c r="D367" s="73">
        <v>0</v>
      </c>
      <c r="E367" s="25">
        <v>7.5634133029999999</v>
      </c>
      <c r="F367" s="75">
        <v>0</v>
      </c>
      <c r="G367" s="75">
        <v>1.4999999999999999E-2</v>
      </c>
      <c r="H367" s="75">
        <v>0</v>
      </c>
      <c r="I367" s="75">
        <v>1.05</v>
      </c>
      <c r="J367" s="75">
        <v>7.9415839681499998</v>
      </c>
      <c r="K367" s="77">
        <v>3.0095118927988599E-15</v>
      </c>
      <c r="L367" s="75">
        <v>37.5</v>
      </c>
      <c r="M367" s="75">
        <v>18.75</v>
      </c>
      <c r="N367" s="77">
        <v>3.7895612573871998E-16</v>
      </c>
      <c r="O367" s="75">
        <v>0</v>
      </c>
      <c r="P367" s="75">
        <v>0</v>
      </c>
      <c r="Q367" s="75">
        <v>0.25</v>
      </c>
      <c r="R367" s="75">
        <v>0</v>
      </c>
      <c r="S367" s="75">
        <v>0</v>
      </c>
      <c r="T367" s="75">
        <v>37.5</v>
      </c>
    </row>
    <row r="368" spans="1:20" x14ac:dyDescent="0.25">
      <c r="A368" s="121"/>
      <c r="B368" s="39">
        <v>364</v>
      </c>
      <c r="C368" s="72">
        <v>40693</v>
      </c>
      <c r="D368" s="73">
        <v>0</v>
      </c>
      <c r="E368" s="25">
        <v>7.6471705539999997</v>
      </c>
      <c r="F368" s="75">
        <v>0</v>
      </c>
      <c r="G368" s="75">
        <v>1.4999999999999999E-2</v>
      </c>
      <c r="H368" s="75">
        <v>0</v>
      </c>
      <c r="I368" s="75">
        <v>1.05</v>
      </c>
      <c r="J368" s="75">
        <v>8.0295290816999998</v>
      </c>
      <c r="K368" s="77">
        <v>3.0428392323074198E-15</v>
      </c>
      <c r="L368" s="75">
        <v>37.5</v>
      </c>
      <c r="M368" s="75">
        <v>18.75</v>
      </c>
      <c r="N368" s="77">
        <v>3.7895612573871998E-16</v>
      </c>
      <c r="O368" s="75">
        <v>0</v>
      </c>
      <c r="P368" s="75">
        <v>0</v>
      </c>
      <c r="Q368" s="75">
        <v>0.25</v>
      </c>
      <c r="R368" s="75">
        <v>0</v>
      </c>
      <c r="S368" s="75">
        <v>0</v>
      </c>
      <c r="T368" s="75">
        <v>37.5</v>
      </c>
    </row>
    <row r="369" spans="1:37" x14ac:dyDescent="0.25">
      <c r="A369" s="121"/>
      <c r="B369" s="39">
        <v>365</v>
      </c>
      <c r="C369" s="72">
        <v>40694</v>
      </c>
      <c r="D369" s="73">
        <v>0</v>
      </c>
      <c r="E369" s="25">
        <v>7.5510326770000002</v>
      </c>
      <c r="F369" s="75">
        <v>0</v>
      </c>
      <c r="G369" s="75">
        <v>1.4999999999999999E-2</v>
      </c>
      <c r="H369" s="75">
        <v>0</v>
      </c>
      <c r="I369" s="75">
        <v>1.05</v>
      </c>
      <c r="J369" s="75">
        <v>7.9285843108499998</v>
      </c>
      <c r="K369" s="77">
        <v>3.0045855930325199E-15</v>
      </c>
      <c r="L369" s="75">
        <v>37.5</v>
      </c>
      <c r="M369" s="75">
        <v>18.75</v>
      </c>
      <c r="N369" s="77">
        <v>3.7895612573871998E-16</v>
      </c>
      <c r="O369" s="75">
        <v>0</v>
      </c>
      <c r="P369" s="75">
        <v>0</v>
      </c>
      <c r="Q369" s="75">
        <v>0.25</v>
      </c>
      <c r="R369" s="75">
        <v>0</v>
      </c>
      <c r="S369" s="75">
        <v>0</v>
      </c>
      <c r="T369" s="75">
        <v>37.5</v>
      </c>
    </row>
    <row r="370" spans="1:37" x14ac:dyDescent="0.25">
      <c r="A370" s="121"/>
      <c r="B370" s="66">
        <v>1</v>
      </c>
      <c r="C370" s="72">
        <v>40695</v>
      </c>
      <c r="D370" s="25">
        <v>0</v>
      </c>
      <c r="E370" s="25">
        <v>7.2705670140000001</v>
      </c>
      <c r="F370" s="75">
        <v>0</v>
      </c>
      <c r="G370" s="75">
        <v>1.4999999999999999E-2</v>
      </c>
      <c r="H370" s="75">
        <v>0</v>
      </c>
      <c r="I370" s="75">
        <v>1.05</v>
      </c>
      <c r="J370" s="75">
        <v>7.6340953647000003</v>
      </c>
      <c r="K370" s="77">
        <v>2.89298720292663E-15</v>
      </c>
      <c r="L370" s="75">
        <v>37.5</v>
      </c>
      <c r="M370" s="75">
        <v>18.75</v>
      </c>
      <c r="N370" s="77">
        <v>3.7895612573871998E-16</v>
      </c>
      <c r="O370" s="75">
        <v>0</v>
      </c>
      <c r="P370" s="75">
        <v>0</v>
      </c>
      <c r="Q370" s="75">
        <v>0.25</v>
      </c>
      <c r="R370" s="75">
        <v>0</v>
      </c>
      <c r="S370" s="75">
        <v>0</v>
      </c>
      <c r="T370" s="75">
        <v>37.5</v>
      </c>
      <c r="U370" s="75">
        <f>SUM(D5:D369)</f>
        <v>671</v>
      </c>
      <c r="V370" s="75">
        <f t="shared" ref="V370:AA370" si="13">SUM(E5:E369)</f>
        <v>1757.542832109001</v>
      </c>
      <c r="W370" s="75">
        <f t="shared" si="13"/>
        <v>671</v>
      </c>
      <c r="X370" s="75">
        <f t="shared" si="13"/>
        <v>6.5699999999999523</v>
      </c>
      <c r="Y370" s="75">
        <f t="shared" si="13"/>
        <v>57.110000000000007</v>
      </c>
      <c r="Z370" s="75">
        <f t="shared" si="13"/>
        <v>374.09987000000245</v>
      </c>
      <c r="AA370" s="75">
        <f t="shared" si="13"/>
        <v>1799.463550684349</v>
      </c>
      <c r="AB370" s="75">
        <f t="shared" ref="AB370:AK370" si="14">SUM(K5:K369)</f>
        <v>510.94089686181718</v>
      </c>
      <c r="AC370" s="75">
        <f t="shared" si="14"/>
        <v>17442.5625</v>
      </c>
      <c r="AD370" s="75">
        <f t="shared" si="14"/>
        <v>8721.28125</v>
      </c>
      <c r="AE370" s="75">
        <f t="shared" si="14"/>
        <v>92.343653710616778</v>
      </c>
      <c r="AF370" s="75">
        <f t="shared" si="14"/>
        <v>613.8900000000001</v>
      </c>
      <c r="AG370" s="75">
        <f t="shared" si="14"/>
        <v>737.63382183988847</v>
      </c>
      <c r="AH370" s="75">
        <f t="shared" si="14"/>
        <v>116.28375000000005</v>
      </c>
      <c r="AI370" s="75">
        <f t="shared" si="14"/>
        <v>123.74382183988834</v>
      </c>
      <c r="AJ370" s="75">
        <f t="shared" si="14"/>
        <v>70.449103138182579</v>
      </c>
      <c r="AK370" s="75">
        <f t="shared" si="14"/>
        <v>15591.88744181416</v>
      </c>
    </row>
    <row r="371" spans="1:37" x14ac:dyDescent="0.25">
      <c r="B371" s="66">
        <v>2</v>
      </c>
      <c r="C371" s="72">
        <v>40696</v>
      </c>
      <c r="D371" s="25">
        <v>0</v>
      </c>
      <c r="E371" s="25">
        <v>7.235780417</v>
      </c>
      <c r="F371" s="75">
        <v>0</v>
      </c>
      <c r="G371" s="75">
        <v>1.4999999999999999E-2</v>
      </c>
      <c r="H371" s="75">
        <v>0</v>
      </c>
      <c r="I371" s="75">
        <v>1.05</v>
      </c>
      <c r="J371" s="75">
        <v>7.5975694378499998</v>
      </c>
      <c r="K371" s="77">
        <v>2.8791454791985401E-15</v>
      </c>
      <c r="L371" s="75">
        <v>37.5</v>
      </c>
      <c r="M371" s="75">
        <v>18.75</v>
      </c>
      <c r="N371" s="77">
        <v>3.7895612573871998E-16</v>
      </c>
      <c r="O371" s="75">
        <v>0</v>
      </c>
      <c r="P371" s="75">
        <v>0</v>
      </c>
      <c r="Q371" s="75">
        <v>0.25</v>
      </c>
      <c r="R371" s="75">
        <v>0</v>
      </c>
      <c r="S371" s="75">
        <v>0</v>
      </c>
      <c r="T371" s="75">
        <v>37.5</v>
      </c>
    </row>
    <row r="372" spans="1:37" x14ac:dyDescent="0.25">
      <c r="B372" s="66">
        <v>3</v>
      </c>
      <c r="C372" s="72">
        <v>40697</v>
      </c>
      <c r="D372" s="25">
        <v>2</v>
      </c>
      <c r="E372" s="25">
        <v>7.1738994119999999</v>
      </c>
      <c r="F372" s="75">
        <v>2</v>
      </c>
      <c r="G372" s="75">
        <v>2.2499999999999999E-2</v>
      </c>
      <c r="H372" s="75">
        <v>4.4999999999999998E-2</v>
      </c>
      <c r="I372" s="75">
        <v>1.05</v>
      </c>
      <c r="J372" s="75">
        <v>7.5325943826000001</v>
      </c>
      <c r="K372" s="75">
        <v>1.9550000000000001</v>
      </c>
      <c r="L372" s="75">
        <v>37.5</v>
      </c>
      <c r="M372" s="75">
        <v>18.75</v>
      </c>
      <c r="N372" s="77">
        <v>3.7895612573871998E-16</v>
      </c>
      <c r="O372" s="75">
        <v>1.9550000000000001</v>
      </c>
      <c r="P372" s="75">
        <v>1.9550000000000001</v>
      </c>
      <c r="Q372" s="75">
        <v>0.25</v>
      </c>
      <c r="R372" s="75">
        <v>0</v>
      </c>
      <c r="S372" s="75">
        <v>0</v>
      </c>
      <c r="T372" s="75">
        <v>37.5</v>
      </c>
    </row>
    <row r="373" spans="1:37" x14ac:dyDescent="0.25">
      <c r="B373" s="66">
        <v>4</v>
      </c>
      <c r="C373" s="72">
        <v>40698</v>
      </c>
      <c r="D373" s="25">
        <v>0</v>
      </c>
      <c r="E373" s="25">
        <v>7.1399152749999999</v>
      </c>
      <c r="F373" s="75">
        <v>0</v>
      </c>
      <c r="G373" s="75">
        <v>1.4999999999999999E-2</v>
      </c>
      <c r="H373" s="75">
        <v>0</v>
      </c>
      <c r="I373" s="75">
        <v>1.05</v>
      </c>
      <c r="J373" s="75">
        <v>7.4969110387500004</v>
      </c>
      <c r="K373" s="77">
        <v>2.84100036225254E-15</v>
      </c>
      <c r="L373" s="75">
        <v>37.5</v>
      </c>
      <c r="M373" s="75">
        <v>18.75</v>
      </c>
      <c r="N373" s="77">
        <v>3.7895612573871998E-16</v>
      </c>
      <c r="O373" s="75">
        <v>0</v>
      </c>
      <c r="P373" s="75">
        <v>0</v>
      </c>
      <c r="Q373" s="75">
        <v>0.25</v>
      </c>
      <c r="R373" s="75">
        <v>0</v>
      </c>
      <c r="S373" s="75">
        <v>0</v>
      </c>
      <c r="T373" s="75">
        <v>37.5</v>
      </c>
    </row>
    <row r="374" spans="1:37" x14ac:dyDescent="0.25">
      <c r="B374" s="66">
        <v>5</v>
      </c>
      <c r="C374" s="72">
        <v>40699</v>
      </c>
      <c r="D374" s="25">
        <v>0</v>
      </c>
      <c r="E374" s="25">
        <v>7.1179129330000004</v>
      </c>
      <c r="F374" s="75">
        <v>0</v>
      </c>
      <c r="G374" s="75">
        <v>1.4999999999999999E-2</v>
      </c>
      <c r="H374" s="75">
        <v>0</v>
      </c>
      <c r="I374" s="75">
        <v>1.05</v>
      </c>
      <c r="J374" s="75">
        <v>7.47380857965</v>
      </c>
      <c r="K374" s="77">
        <v>2.83224554385697E-15</v>
      </c>
      <c r="L374" s="75">
        <v>37.5</v>
      </c>
      <c r="M374" s="75">
        <v>18.75</v>
      </c>
      <c r="N374" s="77">
        <v>3.7895612573871998E-16</v>
      </c>
      <c r="O374" s="75">
        <v>0</v>
      </c>
      <c r="P374" s="75">
        <v>0</v>
      </c>
      <c r="Q374" s="75">
        <v>0.25</v>
      </c>
      <c r="R374" s="75">
        <v>0</v>
      </c>
      <c r="S374" s="75">
        <v>0</v>
      </c>
      <c r="T374" s="75">
        <v>37.5</v>
      </c>
    </row>
    <row r="375" spans="1:37" x14ac:dyDescent="0.25">
      <c r="B375" s="66">
        <v>6</v>
      </c>
      <c r="C375" s="72">
        <v>40700</v>
      </c>
      <c r="D375" s="25">
        <v>0</v>
      </c>
      <c r="E375" s="25">
        <v>7.1052563969999998</v>
      </c>
      <c r="F375" s="75">
        <v>0</v>
      </c>
      <c r="G375" s="75">
        <v>1.4999999999999999E-2</v>
      </c>
      <c r="H375" s="75">
        <v>0</v>
      </c>
      <c r="I375" s="75">
        <v>1.05</v>
      </c>
      <c r="J375" s="75">
        <v>7.4605192168499999</v>
      </c>
      <c r="K375" s="77">
        <v>2.82720945841675E-15</v>
      </c>
      <c r="L375" s="75">
        <v>37.5</v>
      </c>
      <c r="M375" s="75">
        <v>18.75</v>
      </c>
      <c r="N375" s="77">
        <v>3.7895612573871998E-16</v>
      </c>
      <c r="O375" s="75">
        <v>0</v>
      </c>
      <c r="P375" s="75">
        <v>0</v>
      </c>
      <c r="Q375" s="75">
        <v>0.25</v>
      </c>
      <c r="R375" s="75">
        <v>0</v>
      </c>
      <c r="S375" s="75">
        <v>0</v>
      </c>
      <c r="T375" s="75">
        <v>37.5</v>
      </c>
    </row>
    <row r="376" spans="1:37" x14ac:dyDescent="0.25">
      <c r="B376" s="66">
        <v>7</v>
      </c>
      <c r="C376" s="72">
        <v>40701</v>
      </c>
      <c r="D376" s="25">
        <v>0</v>
      </c>
      <c r="E376" s="25">
        <v>7.042365534</v>
      </c>
      <c r="F376" s="75">
        <v>0</v>
      </c>
      <c r="G376" s="75">
        <v>1.4999999999999999E-2</v>
      </c>
      <c r="H376" s="75">
        <v>0</v>
      </c>
      <c r="I376" s="75">
        <v>1.05</v>
      </c>
      <c r="J376" s="75">
        <v>7.3944838106999997</v>
      </c>
      <c r="K376" s="77">
        <v>2.8021849367405601E-15</v>
      </c>
      <c r="L376" s="75">
        <v>37.5</v>
      </c>
      <c r="M376" s="75">
        <v>18.75</v>
      </c>
      <c r="N376" s="77">
        <v>3.7895612573871998E-16</v>
      </c>
      <c r="O376" s="75">
        <v>0</v>
      </c>
      <c r="P376" s="75">
        <v>0</v>
      </c>
      <c r="Q376" s="75">
        <v>0.25</v>
      </c>
      <c r="R376" s="75">
        <v>0</v>
      </c>
      <c r="S376" s="75">
        <v>0</v>
      </c>
      <c r="T376" s="75">
        <v>37.5</v>
      </c>
    </row>
    <row r="377" spans="1:37" x14ac:dyDescent="0.25">
      <c r="B377" s="66">
        <v>8</v>
      </c>
      <c r="C377" s="72">
        <v>40702</v>
      </c>
      <c r="D377" s="25">
        <v>0</v>
      </c>
      <c r="E377" s="25">
        <v>7.0204477970000001</v>
      </c>
      <c r="F377" s="75">
        <v>0</v>
      </c>
      <c r="G377" s="75">
        <v>1.4999999999999999E-2</v>
      </c>
      <c r="H377" s="75">
        <v>0</v>
      </c>
      <c r="I377" s="75">
        <v>1.05</v>
      </c>
      <c r="J377" s="75">
        <v>7.3714701868499999</v>
      </c>
      <c r="K377" s="77">
        <v>2.7934637830071598E-15</v>
      </c>
      <c r="L377" s="75">
        <v>37.5</v>
      </c>
      <c r="M377" s="75">
        <v>18.75</v>
      </c>
      <c r="N377" s="77">
        <v>3.7895612573871998E-16</v>
      </c>
      <c r="O377" s="75">
        <v>0</v>
      </c>
      <c r="P377" s="75">
        <v>0</v>
      </c>
      <c r="Q377" s="75">
        <v>0.25</v>
      </c>
      <c r="R377" s="75">
        <v>0</v>
      </c>
      <c r="S377" s="75">
        <v>0</v>
      </c>
      <c r="T377" s="75">
        <v>37.5</v>
      </c>
    </row>
    <row r="378" spans="1:37" x14ac:dyDescent="0.25">
      <c r="B378" s="66">
        <v>9</v>
      </c>
      <c r="C378" s="72">
        <v>40703</v>
      </c>
      <c r="D378" s="25">
        <v>0</v>
      </c>
      <c r="E378" s="25">
        <v>7.1184621420000003</v>
      </c>
      <c r="F378" s="75">
        <v>0</v>
      </c>
      <c r="G378" s="75">
        <v>1.4999999999999999E-2</v>
      </c>
      <c r="H378" s="75">
        <v>0</v>
      </c>
      <c r="I378" s="75">
        <v>1.05</v>
      </c>
      <c r="J378" s="75">
        <v>7.4743852491</v>
      </c>
      <c r="K378" s="77">
        <v>2.83246407627757E-15</v>
      </c>
      <c r="L378" s="75">
        <v>37.5</v>
      </c>
      <c r="M378" s="75">
        <v>18.75</v>
      </c>
      <c r="N378" s="77">
        <v>3.7895612573871998E-16</v>
      </c>
      <c r="O378" s="75">
        <v>0</v>
      </c>
      <c r="P378" s="75">
        <v>0</v>
      </c>
      <c r="Q378" s="75">
        <v>0.25</v>
      </c>
      <c r="R378" s="75">
        <v>0</v>
      </c>
      <c r="S378" s="75">
        <v>0</v>
      </c>
      <c r="T378" s="75">
        <v>37.5</v>
      </c>
    </row>
    <row r="379" spans="1:37" x14ac:dyDescent="0.25">
      <c r="B379" s="66">
        <v>10</v>
      </c>
      <c r="C379" s="72">
        <v>40704</v>
      </c>
      <c r="D379" s="25">
        <v>0</v>
      </c>
      <c r="E379" s="25">
        <v>7.2541438129999998</v>
      </c>
      <c r="F379" s="75">
        <v>0</v>
      </c>
      <c r="G379" s="75">
        <v>1.4999999999999999E-2</v>
      </c>
      <c r="H379" s="75">
        <v>0</v>
      </c>
      <c r="I379" s="75">
        <v>1.05</v>
      </c>
      <c r="J379" s="75">
        <v>7.6168510036499999</v>
      </c>
      <c r="K379" s="77">
        <v>2.8864523466722898E-15</v>
      </c>
      <c r="L379" s="75">
        <v>37.5</v>
      </c>
      <c r="M379" s="75">
        <v>18.75</v>
      </c>
      <c r="N379" s="77">
        <v>3.7895612573871998E-16</v>
      </c>
      <c r="O379" s="75">
        <v>0</v>
      </c>
      <c r="P379" s="75">
        <v>0</v>
      </c>
      <c r="Q379" s="75">
        <v>0.25</v>
      </c>
      <c r="R379" s="75">
        <v>0</v>
      </c>
      <c r="S379" s="75">
        <v>0</v>
      </c>
      <c r="T379" s="75">
        <v>37.5</v>
      </c>
    </row>
    <row r="380" spans="1:37" x14ac:dyDescent="0.25">
      <c r="B380" s="66">
        <v>11</v>
      </c>
      <c r="C380" s="72">
        <v>40705</v>
      </c>
      <c r="D380" s="25">
        <v>0</v>
      </c>
      <c r="E380" s="25">
        <v>7.3747203800000003</v>
      </c>
      <c r="F380" s="75">
        <v>0</v>
      </c>
      <c r="G380" s="75">
        <v>1.4999999999999999E-2</v>
      </c>
      <c r="H380" s="75">
        <v>0</v>
      </c>
      <c r="I380" s="75">
        <v>1.05</v>
      </c>
      <c r="J380" s="75">
        <v>7.7434563990000003</v>
      </c>
      <c r="K380" s="77">
        <v>2.93443023679174E-15</v>
      </c>
      <c r="L380" s="75">
        <v>37.5</v>
      </c>
      <c r="M380" s="75">
        <v>18.75</v>
      </c>
      <c r="N380" s="77">
        <v>3.7895612573871998E-16</v>
      </c>
      <c r="O380" s="75">
        <v>0</v>
      </c>
      <c r="P380" s="75">
        <v>0</v>
      </c>
      <c r="Q380" s="75">
        <v>0.25</v>
      </c>
      <c r="R380" s="75">
        <v>0</v>
      </c>
      <c r="S380" s="75">
        <v>0</v>
      </c>
      <c r="T380" s="75">
        <v>37.5</v>
      </c>
    </row>
    <row r="381" spans="1:37" x14ac:dyDescent="0.25">
      <c r="B381" s="66">
        <v>12</v>
      </c>
      <c r="C381" s="72">
        <v>40706</v>
      </c>
      <c r="D381" s="25">
        <v>0</v>
      </c>
      <c r="E381" s="25">
        <v>7.4337530059999999</v>
      </c>
      <c r="F381" s="75">
        <v>0</v>
      </c>
      <c r="G381" s="75">
        <v>1.4999999999999999E-2</v>
      </c>
      <c r="H381" s="75">
        <v>0</v>
      </c>
      <c r="I381" s="75">
        <v>1.05</v>
      </c>
      <c r="J381" s="75">
        <v>7.8054406563000001</v>
      </c>
      <c r="K381" s="77">
        <v>2.9579195507949401E-15</v>
      </c>
      <c r="L381" s="75">
        <v>37.5</v>
      </c>
      <c r="M381" s="75">
        <v>18.75</v>
      </c>
      <c r="N381" s="77">
        <v>3.7895612573871998E-16</v>
      </c>
      <c r="O381" s="75">
        <v>0</v>
      </c>
      <c r="P381" s="75">
        <v>0</v>
      </c>
      <c r="Q381" s="75">
        <v>0.25</v>
      </c>
      <c r="R381" s="75">
        <v>0</v>
      </c>
      <c r="S381" s="75">
        <v>0</v>
      </c>
      <c r="T381" s="75">
        <v>37.5</v>
      </c>
    </row>
    <row r="382" spans="1:37" x14ac:dyDescent="0.25">
      <c r="B382" s="66">
        <v>13</v>
      </c>
      <c r="C382" s="72">
        <v>40707</v>
      </c>
      <c r="D382" s="25">
        <v>0</v>
      </c>
      <c r="E382" s="25">
        <v>7.3537549560000004</v>
      </c>
      <c r="F382" s="75">
        <v>0</v>
      </c>
      <c r="G382" s="75">
        <v>1.4999999999999999E-2</v>
      </c>
      <c r="H382" s="75">
        <v>0</v>
      </c>
      <c r="I382" s="75">
        <v>1.05</v>
      </c>
      <c r="J382" s="75">
        <v>7.7214427038000002</v>
      </c>
      <c r="K382" s="77">
        <v>2.9260880121455598E-15</v>
      </c>
      <c r="L382" s="75">
        <v>37.5</v>
      </c>
      <c r="M382" s="75">
        <v>18.75</v>
      </c>
      <c r="N382" s="77">
        <v>3.7895612573871998E-16</v>
      </c>
      <c r="O382" s="75">
        <v>0</v>
      </c>
      <c r="P382" s="75">
        <v>0</v>
      </c>
      <c r="Q382" s="75">
        <v>0.25</v>
      </c>
      <c r="R382" s="75">
        <v>0</v>
      </c>
      <c r="S382" s="75">
        <v>0</v>
      </c>
      <c r="T382" s="75">
        <v>37.5</v>
      </c>
    </row>
    <row r="383" spans="1:37" x14ac:dyDescent="0.25">
      <c r="B383" s="66">
        <v>14</v>
      </c>
      <c r="C383" s="72">
        <v>40708</v>
      </c>
      <c r="D383" s="25">
        <v>0</v>
      </c>
      <c r="E383" s="25">
        <v>7.1411878130000002</v>
      </c>
      <c r="F383" s="75">
        <v>0</v>
      </c>
      <c r="G383" s="75">
        <v>1.4999999999999999E-2</v>
      </c>
      <c r="H383" s="75">
        <v>0</v>
      </c>
      <c r="I383" s="75">
        <v>1.05</v>
      </c>
      <c r="J383" s="75">
        <v>7.4982472036500001</v>
      </c>
      <c r="K383" s="77">
        <v>2.8415067101264001E-15</v>
      </c>
      <c r="L383" s="75">
        <v>37.5</v>
      </c>
      <c r="M383" s="75">
        <v>18.75</v>
      </c>
      <c r="N383" s="77">
        <v>3.7895612573871998E-16</v>
      </c>
      <c r="O383" s="75">
        <v>0</v>
      </c>
      <c r="P383" s="75">
        <v>0</v>
      </c>
      <c r="Q383" s="75">
        <v>0.25</v>
      </c>
      <c r="R383" s="75">
        <v>0</v>
      </c>
      <c r="S383" s="75">
        <v>0</v>
      </c>
      <c r="T383" s="75">
        <v>37.5</v>
      </c>
    </row>
    <row r="384" spans="1:37" x14ac:dyDescent="0.25">
      <c r="B384" s="66">
        <v>15</v>
      </c>
      <c r="C384" s="72">
        <v>40709</v>
      </c>
      <c r="D384" s="25">
        <v>0</v>
      </c>
      <c r="E384" s="25">
        <v>7.0326800269999996</v>
      </c>
      <c r="F384" s="75">
        <v>0</v>
      </c>
      <c r="G384" s="75">
        <v>1.4999999999999999E-2</v>
      </c>
      <c r="H384" s="75">
        <v>0</v>
      </c>
      <c r="I384" s="75">
        <v>1.05</v>
      </c>
      <c r="J384" s="75">
        <v>7.3843140283500004</v>
      </c>
      <c r="K384" s="77">
        <v>2.7983310354216001E-15</v>
      </c>
      <c r="L384" s="75">
        <v>37.5</v>
      </c>
      <c r="M384" s="75">
        <v>18.75</v>
      </c>
      <c r="N384" s="77">
        <v>3.7895612573871998E-16</v>
      </c>
      <c r="O384" s="75">
        <v>0</v>
      </c>
      <c r="P384" s="75">
        <v>0</v>
      </c>
      <c r="Q384" s="75">
        <v>0.25</v>
      </c>
      <c r="R384" s="75">
        <v>0</v>
      </c>
      <c r="S384" s="75">
        <v>0</v>
      </c>
      <c r="T384" s="75">
        <v>37.5</v>
      </c>
    </row>
    <row r="385" spans="2:20" x14ac:dyDescent="0.25">
      <c r="B385" s="66">
        <v>16</v>
      </c>
      <c r="C385" s="72">
        <v>40710</v>
      </c>
      <c r="D385" s="25">
        <v>0</v>
      </c>
      <c r="E385" s="25">
        <v>6.9198609050000002</v>
      </c>
      <c r="F385" s="75">
        <v>0</v>
      </c>
      <c r="G385" s="75">
        <v>1.4999999999999999E-2</v>
      </c>
      <c r="H385" s="75">
        <v>0</v>
      </c>
      <c r="I385" s="75">
        <v>1.05</v>
      </c>
      <c r="J385" s="75">
        <v>7.2658539502500004</v>
      </c>
      <c r="K385" s="77">
        <v>2.75343986317012E-15</v>
      </c>
      <c r="L385" s="75">
        <v>37.5</v>
      </c>
      <c r="M385" s="75">
        <v>18.75</v>
      </c>
      <c r="N385" s="77">
        <v>3.7895612573871998E-16</v>
      </c>
      <c r="O385" s="75">
        <v>0</v>
      </c>
      <c r="P385" s="75">
        <v>0</v>
      </c>
      <c r="Q385" s="75">
        <v>0.25</v>
      </c>
      <c r="R385" s="75">
        <v>0</v>
      </c>
      <c r="S385" s="75">
        <v>0</v>
      </c>
      <c r="T385" s="75">
        <v>37.5</v>
      </c>
    </row>
    <row r="386" spans="2:20" x14ac:dyDescent="0.25">
      <c r="B386" s="66">
        <v>17</v>
      </c>
      <c r="C386" s="72">
        <v>40711</v>
      </c>
      <c r="D386" s="25">
        <v>0</v>
      </c>
      <c r="E386" s="25">
        <v>6.8581548530000003</v>
      </c>
      <c r="F386" s="75">
        <v>0</v>
      </c>
      <c r="G386" s="75">
        <v>1.4999999999999999E-2</v>
      </c>
      <c r="H386" s="75">
        <v>0</v>
      </c>
      <c r="I386" s="75">
        <v>1.05</v>
      </c>
      <c r="J386" s="75">
        <v>7.2010625956499998</v>
      </c>
      <c r="K386" s="77">
        <v>2.72888678244954E-15</v>
      </c>
      <c r="L386" s="75">
        <v>37.5</v>
      </c>
      <c r="M386" s="75">
        <v>18.75</v>
      </c>
      <c r="N386" s="77">
        <v>3.7895612573871998E-16</v>
      </c>
      <c r="O386" s="75">
        <v>0</v>
      </c>
      <c r="P386" s="75">
        <v>0</v>
      </c>
      <c r="Q386" s="75">
        <v>0.25</v>
      </c>
      <c r="R386" s="75">
        <v>0</v>
      </c>
      <c r="S386" s="75">
        <v>0</v>
      </c>
      <c r="T386" s="75">
        <v>37.5</v>
      </c>
    </row>
    <row r="387" spans="2:20" x14ac:dyDescent="0.25">
      <c r="B387" s="66">
        <v>18</v>
      </c>
      <c r="C387" s="72">
        <v>40712</v>
      </c>
      <c r="D387" s="25">
        <v>0</v>
      </c>
      <c r="E387" s="25">
        <v>6.9545493939999998</v>
      </c>
      <c r="F387" s="75">
        <v>0</v>
      </c>
      <c r="G387" s="75">
        <v>1.4999999999999999E-2</v>
      </c>
      <c r="H387" s="75">
        <v>0</v>
      </c>
      <c r="I387" s="75">
        <v>1.05</v>
      </c>
      <c r="J387" s="75">
        <v>7.3022768637000004</v>
      </c>
      <c r="K387" s="77">
        <v>2.7672425493392402E-15</v>
      </c>
      <c r="L387" s="75">
        <v>37.5</v>
      </c>
      <c r="M387" s="75">
        <v>18.75</v>
      </c>
      <c r="N387" s="77">
        <v>3.7895612573871998E-16</v>
      </c>
      <c r="O387" s="75">
        <v>0</v>
      </c>
      <c r="P387" s="75">
        <v>0</v>
      </c>
      <c r="Q387" s="75">
        <v>0.25</v>
      </c>
      <c r="R387" s="75">
        <v>0</v>
      </c>
      <c r="S387" s="75">
        <v>0</v>
      </c>
      <c r="T387" s="75">
        <v>37.5</v>
      </c>
    </row>
    <row r="388" spans="2:20" x14ac:dyDescent="0.25">
      <c r="B388" s="66">
        <v>19</v>
      </c>
      <c r="C388" s="72">
        <v>40713</v>
      </c>
      <c r="D388" s="25">
        <v>0</v>
      </c>
      <c r="E388" s="25">
        <v>7.0533450479999997</v>
      </c>
      <c r="F388" s="75">
        <v>0</v>
      </c>
      <c r="G388" s="75">
        <v>1.4999999999999999E-2</v>
      </c>
      <c r="H388" s="75">
        <v>0</v>
      </c>
      <c r="I388" s="75">
        <v>1.05</v>
      </c>
      <c r="J388" s="75">
        <v>7.4060123003999996</v>
      </c>
      <c r="K388" s="77">
        <v>2.8065537285328898E-15</v>
      </c>
      <c r="L388" s="75">
        <v>37.5</v>
      </c>
      <c r="M388" s="75">
        <v>18.75</v>
      </c>
      <c r="N388" s="77">
        <v>3.7895612573871998E-16</v>
      </c>
      <c r="O388" s="75">
        <v>0</v>
      </c>
      <c r="P388" s="75">
        <v>0</v>
      </c>
      <c r="Q388" s="75">
        <v>0.25</v>
      </c>
      <c r="R388" s="75">
        <v>0</v>
      </c>
      <c r="S388" s="75">
        <v>0</v>
      </c>
      <c r="T388" s="75">
        <v>37.5</v>
      </c>
    </row>
    <row r="389" spans="2:20" x14ac:dyDescent="0.25">
      <c r="B389" s="66">
        <v>20</v>
      </c>
      <c r="C389" s="72">
        <v>40714</v>
      </c>
      <c r="D389" s="25">
        <v>0</v>
      </c>
      <c r="E389" s="25">
        <v>7.0694233909999999</v>
      </c>
      <c r="F389" s="75">
        <v>0</v>
      </c>
      <c r="G389" s="75">
        <v>1.4999999999999999E-2</v>
      </c>
      <c r="H389" s="75">
        <v>0</v>
      </c>
      <c r="I389" s="75">
        <v>1.05</v>
      </c>
      <c r="J389" s="75">
        <v>7.4228945605499996</v>
      </c>
      <c r="K389" s="77">
        <v>2.8129513644330498E-15</v>
      </c>
      <c r="L389" s="75">
        <v>37.5</v>
      </c>
      <c r="M389" s="75">
        <v>18.75</v>
      </c>
      <c r="N389" s="77">
        <v>3.7895612573871998E-16</v>
      </c>
      <c r="O389" s="75">
        <v>0</v>
      </c>
      <c r="P389" s="75">
        <v>0</v>
      </c>
      <c r="Q389" s="75">
        <v>0.25</v>
      </c>
      <c r="R389" s="75">
        <v>0</v>
      </c>
      <c r="S389" s="75">
        <v>0</v>
      </c>
      <c r="T389" s="75">
        <v>37.5</v>
      </c>
    </row>
    <row r="390" spans="2:20" x14ac:dyDescent="0.25">
      <c r="B390" s="66">
        <v>21</v>
      </c>
      <c r="C390" s="72">
        <v>40715</v>
      </c>
      <c r="D390" s="25">
        <v>7</v>
      </c>
      <c r="E390" s="25">
        <v>6.9174488629999997</v>
      </c>
      <c r="F390" s="75">
        <v>7</v>
      </c>
      <c r="G390" s="75">
        <v>2.2499999999999999E-2</v>
      </c>
      <c r="H390" s="75">
        <v>0.1575</v>
      </c>
      <c r="I390" s="75">
        <v>1.05</v>
      </c>
      <c r="J390" s="75">
        <v>7.2633213061499999</v>
      </c>
      <c r="K390" s="75">
        <v>6.8425000000000002</v>
      </c>
      <c r="L390" s="75">
        <v>37.5</v>
      </c>
      <c r="M390" s="75">
        <v>18.75</v>
      </c>
      <c r="N390" s="77">
        <v>3.7895612573871998E-16</v>
      </c>
      <c r="O390" s="75">
        <v>6.8425000000000002</v>
      </c>
      <c r="P390" s="75">
        <v>6.8425000000000002</v>
      </c>
      <c r="Q390" s="75">
        <v>0.25</v>
      </c>
      <c r="R390" s="75">
        <v>0</v>
      </c>
      <c r="S390" s="75">
        <v>0</v>
      </c>
      <c r="T390" s="75">
        <v>37.5</v>
      </c>
    </row>
    <row r="391" spans="2:20" x14ac:dyDescent="0.25">
      <c r="B391" s="66">
        <v>22</v>
      </c>
      <c r="C391" s="72">
        <v>40716</v>
      </c>
      <c r="D391" s="25">
        <v>13</v>
      </c>
      <c r="E391" s="25">
        <v>6.7633251599999999</v>
      </c>
      <c r="F391" s="75">
        <v>13</v>
      </c>
      <c r="G391" s="75">
        <v>2.2499999999999999E-2</v>
      </c>
      <c r="H391" s="75">
        <v>0.29249999999999998</v>
      </c>
      <c r="I391" s="75">
        <v>1.05</v>
      </c>
      <c r="J391" s="75">
        <v>7.1014914180000002</v>
      </c>
      <c r="K391" s="75">
        <v>7.1014914180000002</v>
      </c>
      <c r="L391" s="75">
        <v>37.5</v>
      </c>
      <c r="M391" s="75">
        <v>18.75</v>
      </c>
      <c r="N391" s="77">
        <v>3.7895612573871998E-16</v>
      </c>
      <c r="O391" s="75">
        <v>12.7075</v>
      </c>
      <c r="P391" s="75">
        <v>12.7075</v>
      </c>
      <c r="Q391" s="75">
        <v>0.25</v>
      </c>
      <c r="R391" s="75">
        <v>1.4015021455000001</v>
      </c>
      <c r="S391" s="75">
        <v>0</v>
      </c>
      <c r="T391" s="75">
        <v>33.295493563500003</v>
      </c>
    </row>
    <row r="392" spans="2:20" x14ac:dyDescent="0.25">
      <c r="B392" s="66">
        <v>23</v>
      </c>
      <c r="C392" s="72">
        <v>40717</v>
      </c>
      <c r="D392" s="25">
        <v>6</v>
      </c>
      <c r="E392" s="25">
        <v>6.631097123</v>
      </c>
      <c r="F392" s="75">
        <v>6</v>
      </c>
      <c r="G392" s="75">
        <v>2.2499999999999999E-2</v>
      </c>
      <c r="H392" s="75">
        <v>0.13500000000000001</v>
      </c>
      <c r="I392" s="75">
        <v>1.05</v>
      </c>
      <c r="J392" s="75">
        <v>6.9626519791500003</v>
      </c>
      <c r="K392" s="75">
        <v>7.1983666798919899</v>
      </c>
      <c r="L392" s="75">
        <v>37.5</v>
      </c>
      <c r="M392" s="75">
        <v>18.75</v>
      </c>
      <c r="N392" s="75">
        <v>0.22424034328</v>
      </c>
      <c r="O392" s="75">
        <v>5.8650000000000002</v>
      </c>
      <c r="P392" s="75">
        <v>7.2665021454999996</v>
      </c>
      <c r="Q392" s="75">
        <v>0.25</v>
      </c>
      <c r="R392" s="75">
        <v>1.7033866402002201E-2</v>
      </c>
      <c r="S392" s="75">
        <v>0</v>
      </c>
      <c r="T392" s="75">
        <v>33.244391964294003</v>
      </c>
    </row>
    <row r="393" spans="2:20" x14ac:dyDescent="0.25">
      <c r="B393" s="66">
        <v>24</v>
      </c>
      <c r="C393" s="72">
        <v>40718</v>
      </c>
      <c r="D393" s="25">
        <v>76</v>
      </c>
      <c r="E393" s="25">
        <v>6.4728472400000001</v>
      </c>
      <c r="F393" s="75">
        <v>76</v>
      </c>
      <c r="G393" s="75">
        <v>0.125</v>
      </c>
      <c r="H393" s="75">
        <v>9.5</v>
      </c>
      <c r="I393" s="75">
        <v>1.05</v>
      </c>
      <c r="J393" s="75">
        <v>6.7964896020000003</v>
      </c>
      <c r="K393" s="75">
        <v>6.7964896020000003</v>
      </c>
      <c r="L393" s="75">
        <v>37.5</v>
      </c>
      <c r="M393" s="75">
        <v>18.75</v>
      </c>
      <c r="N393" s="75">
        <v>0.226965761904321</v>
      </c>
      <c r="O393" s="75">
        <v>66.5</v>
      </c>
      <c r="P393" s="75">
        <v>66.517033866402002</v>
      </c>
      <c r="Q393" s="75">
        <v>0.25</v>
      </c>
      <c r="R393" s="75">
        <v>14.9301360661005</v>
      </c>
      <c r="S393" s="75">
        <v>11.546016234007499</v>
      </c>
      <c r="T393" s="75">
        <v>0</v>
      </c>
    </row>
    <row r="394" spans="2:20" x14ac:dyDescent="0.25">
      <c r="B394" s="66">
        <v>25</v>
      </c>
      <c r="C394" s="72">
        <v>40719</v>
      </c>
      <c r="D394" s="25">
        <v>24</v>
      </c>
      <c r="E394" s="25">
        <v>6.2748853899999997</v>
      </c>
      <c r="F394" s="75">
        <v>24</v>
      </c>
      <c r="G394" s="75">
        <v>0.12</v>
      </c>
      <c r="H394" s="75">
        <v>2.88</v>
      </c>
      <c r="I394" s="75">
        <v>1.05</v>
      </c>
      <c r="J394" s="75">
        <v>6.5886296594999996</v>
      </c>
      <c r="K394" s="75">
        <v>6.5886296594999996</v>
      </c>
      <c r="L394" s="75">
        <v>37.5</v>
      </c>
      <c r="M394" s="75">
        <v>18.75</v>
      </c>
      <c r="N394" s="75">
        <v>1</v>
      </c>
      <c r="O394" s="75">
        <v>21.12</v>
      </c>
      <c r="P394" s="75">
        <v>36.050136066100499</v>
      </c>
      <c r="Q394" s="75">
        <v>0.25</v>
      </c>
      <c r="R394" s="75">
        <v>7.3653766016501301</v>
      </c>
      <c r="S394" s="75">
        <v>22.096129804950401</v>
      </c>
      <c r="T394" s="75">
        <v>0</v>
      </c>
    </row>
    <row r="395" spans="2:20" x14ac:dyDescent="0.25">
      <c r="B395" s="66">
        <v>26</v>
      </c>
      <c r="C395" s="72">
        <v>40720</v>
      </c>
      <c r="D395" s="25">
        <v>0</v>
      </c>
      <c r="E395" s="25">
        <v>6.2710997600000002</v>
      </c>
      <c r="F395" s="75">
        <v>0</v>
      </c>
      <c r="G395" s="75">
        <v>0.06</v>
      </c>
      <c r="H395" s="75">
        <v>0</v>
      </c>
      <c r="I395" s="75">
        <v>1.05</v>
      </c>
      <c r="J395" s="75">
        <v>6.5846547480000002</v>
      </c>
      <c r="K395" s="75">
        <v>6.5846547480000002</v>
      </c>
      <c r="L395" s="75">
        <v>37.5</v>
      </c>
      <c r="M395" s="75">
        <v>18.75</v>
      </c>
      <c r="N395" s="75">
        <v>1</v>
      </c>
      <c r="O395" s="75">
        <v>0</v>
      </c>
      <c r="P395" s="75">
        <v>7.3653766016501301</v>
      </c>
      <c r="Q395" s="75">
        <v>0.25</v>
      </c>
      <c r="R395" s="75">
        <v>0.19518046341253101</v>
      </c>
      <c r="S395" s="75">
        <v>0.585541390237593</v>
      </c>
      <c r="T395" s="75">
        <v>0</v>
      </c>
    </row>
    <row r="396" spans="2:20" x14ac:dyDescent="0.25">
      <c r="B396" s="66">
        <v>27</v>
      </c>
      <c r="C396" s="72">
        <v>40721</v>
      </c>
      <c r="D396" s="25">
        <v>0</v>
      </c>
      <c r="E396" s="25">
        <v>6.2693531650000001</v>
      </c>
      <c r="F396" s="75">
        <v>0</v>
      </c>
      <c r="G396" s="75">
        <v>0.06</v>
      </c>
      <c r="H396" s="75">
        <v>0</v>
      </c>
      <c r="I396" s="75">
        <v>1.05</v>
      </c>
      <c r="J396" s="75">
        <v>6.5828208232499996</v>
      </c>
      <c r="K396" s="75">
        <v>6.5828208232499996</v>
      </c>
      <c r="L396" s="75">
        <v>37.5</v>
      </c>
      <c r="M396" s="75">
        <v>18.75</v>
      </c>
      <c r="N396" s="75">
        <v>1</v>
      </c>
      <c r="O396" s="75">
        <v>0</v>
      </c>
      <c r="P396" s="75">
        <v>0.19518046341253101</v>
      </c>
      <c r="Q396" s="75">
        <v>0.25</v>
      </c>
      <c r="R396" s="75">
        <v>0</v>
      </c>
      <c r="S396" s="75">
        <v>0</v>
      </c>
      <c r="T396" s="75">
        <v>6.3876403598374702</v>
      </c>
    </row>
    <row r="397" spans="2:20" x14ac:dyDescent="0.25">
      <c r="B397" s="66">
        <v>28</v>
      </c>
      <c r="C397" s="72">
        <v>40722</v>
      </c>
      <c r="D397" s="25">
        <v>0</v>
      </c>
      <c r="E397" s="25">
        <v>6.2053859139999998</v>
      </c>
      <c r="F397" s="75">
        <v>0</v>
      </c>
      <c r="G397" s="75">
        <v>0.05</v>
      </c>
      <c r="H397" s="75">
        <v>0</v>
      </c>
      <c r="I397" s="75">
        <v>1.05</v>
      </c>
      <c r="J397" s="75">
        <v>6.5156552097000002</v>
      </c>
      <c r="K397" s="75">
        <v>6.5156552097000002</v>
      </c>
      <c r="L397" s="75">
        <v>37.5</v>
      </c>
      <c r="M397" s="75">
        <v>18.75</v>
      </c>
      <c r="N397" s="75">
        <v>1</v>
      </c>
      <c r="O397" s="75">
        <v>0</v>
      </c>
      <c r="P397" s="75">
        <v>0</v>
      </c>
      <c r="Q397" s="75">
        <v>0.25</v>
      </c>
      <c r="R397" s="75">
        <v>0</v>
      </c>
      <c r="S397" s="75">
        <v>0</v>
      </c>
      <c r="T397" s="75">
        <v>12.9032955695375</v>
      </c>
    </row>
    <row r="398" spans="2:20" x14ac:dyDescent="0.25">
      <c r="B398" s="66">
        <v>29</v>
      </c>
      <c r="C398" s="72">
        <v>40723</v>
      </c>
      <c r="D398" s="25">
        <v>21</v>
      </c>
      <c r="E398" s="25">
        <v>6.2583484360000003</v>
      </c>
      <c r="F398" s="75">
        <v>21</v>
      </c>
      <c r="G398" s="75">
        <v>0.32500000000000001</v>
      </c>
      <c r="H398" s="75">
        <v>6.8250000000000002</v>
      </c>
      <c r="I398" s="75">
        <v>1.05</v>
      </c>
      <c r="J398" s="75">
        <v>6.5712658578000003</v>
      </c>
      <c r="K398" s="75">
        <v>6.5712658578000003</v>
      </c>
      <c r="L398" s="75">
        <v>37.5</v>
      </c>
      <c r="M398" s="75">
        <v>18.75</v>
      </c>
      <c r="N398" s="75">
        <v>1</v>
      </c>
      <c r="O398" s="75">
        <v>14.175000000000001</v>
      </c>
      <c r="P398" s="75">
        <v>14.175000000000001</v>
      </c>
      <c r="Q398" s="75">
        <v>0.25</v>
      </c>
      <c r="R398" s="75">
        <v>1.9009335355500001</v>
      </c>
      <c r="S398" s="75">
        <v>0</v>
      </c>
      <c r="T398" s="75">
        <v>7.2004949628874702</v>
      </c>
    </row>
    <row r="399" spans="2:20" x14ac:dyDescent="0.25">
      <c r="B399" s="66">
        <v>30</v>
      </c>
      <c r="C399" s="72">
        <v>40724</v>
      </c>
      <c r="D399" s="25">
        <v>0</v>
      </c>
      <c r="E399" s="25">
        <v>6.4147822669999996</v>
      </c>
      <c r="F399" s="75">
        <v>0</v>
      </c>
      <c r="G399" s="75">
        <v>0.05</v>
      </c>
      <c r="H399" s="75">
        <v>0</v>
      </c>
      <c r="I399" s="75">
        <v>1.05</v>
      </c>
      <c r="J399" s="75">
        <v>6.7355213803499998</v>
      </c>
      <c r="K399" s="75">
        <v>6.7355213803499998</v>
      </c>
      <c r="L399" s="75">
        <v>37.5</v>
      </c>
      <c r="M399" s="75">
        <v>18.75</v>
      </c>
      <c r="N399" s="75">
        <v>1</v>
      </c>
      <c r="O399" s="75">
        <v>0</v>
      </c>
      <c r="P399" s="75">
        <v>1.9009335355500001</v>
      </c>
      <c r="Q399" s="75">
        <v>0.25</v>
      </c>
      <c r="R399" s="75">
        <v>0</v>
      </c>
      <c r="S399" s="75">
        <v>0</v>
      </c>
      <c r="T399" s="75">
        <v>12.0350828076875</v>
      </c>
    </row>
    <row r="400" spans="2:20" x14ac:dyDescent="0.25">
      <c r="B400" s="66">
        <v>31</v>
      </c>
      <c r="C400" s="72">
        <v>40725</v>
      </c>
      <c r="D400" s="25">
        <v>0</v>
      </c>
      <c r="E400" s="25">
        <v>6.5195802409999999</v>
      </c>
      <c r="F400" s="75">
        <v>0</v>
      </c>
      <c r="G400" s="75">
        <v>0.05</v>
      </c>
      <c r="H400" s="75">
        <v>0</v>
      </c>
      <c r="I400" s="75">
        <v>1.05</v>
      </c>
      <c r="J400" s="75">
        <v>6.8455592530500002</v>
      </c>
      <c r="K400" s="75">
        <v>6.8455592530500002</v>
      </c>
      <c r="L400" s="75">
        <v>37.5</v>
      </c>
      <c r="M400" s="75">
        <v>18.75</v>
      </c>
      <c r="N400" s="75">
        <v>1</v>
      </c>
      <c r="O400" s="75">
        <v>0</v>
      </c>
      <c r="P400" s="75">
        <v>0</v>
      </c>
      <c r="Q400" s="75">
        <v>0.25</v>
      </c>
      <c r="R400" s="75">
        <v>0</v>
      </c>
      <c r="S400" s="75">
        <v>0</v>
      </c>
      <c r="T400" s="75">
        <v>18.8806420607375</v>
      </c>
    </row>
    <row r="401" spans="2:20" x14ac:dyDescent="0.25">
      <c r="B401" s="66">
        <v>32</v>
      </c>
      <c r="C401" s="72">
        <v>40726</v>
      </c>
      <c r="D401" s="25">
        <v>0</v>
      </c>
      <c r="E401" s="25">
        <v>6.48330933</v>
      </c>
      <c r="F401" s="75">
        <v>0</v>
      </c>
      <c r="G401" s="75">
        <v>0.03</v>
      </c>
      <c r="H401" s="75">
        <v>0</v>
      </c>
      <c r="I401" s="75">
        <v>1.05</v>
      </c>
      <c r="J401" s="75">
        <v>6.8074747965000002</v>
      </c>
      <c r="K401" s="75">
        <v>6.7600431945889001</v>
      </c>
      <c r="L401" s="75">
        <v>37.5</v>
      </c>
      <c r="M401" s="75">
        <v>18.75</v>
      </c>
      <c r="N401" s="75">
        <v>0.993032423427335</v>
      </c>
      <c r="O401" s="75">
        <v>0</v>
      </c>
      <c r="P401" s="75">
        <v>0</v>
      </c>
      <c r="Q401" s="75">
        <v>0.25</v>
      </c>
      <c r="R401" s="75">
        <v>0</v>
      </c>
      <c r="S401" s="75">
        <v>0</v>
      </c>
      <c r="T401" s="75">
        <v>25.6406852553264</v>
      </c>
    </row>
    <row r="402" spans="2:20" x14ac:dyDescent="0.25">
      <c r="B402" s="66">
        <v>33</v>
      </c>
      <c r="C402" s="72">
        <v>40727</v>
      </c>
      <c r="D402" s="25">
        <v>0</v>
      </c>
      <c r="E402" s="25">
        <v>6.4179449990000004</v>
      </c>
      <c r="F402" s="75">
        <v>0</v>
      </c>
      <c r="G402" s="75">
        <v>0.03</v>
      </c>
      <c r="H402" s="75">
        <v>0</v>
      </c>
      <c r="I402" s="75">
        <v>1.05</v>
      </c>
      <c r="J402" s="75">
        <v>6.7388422489500002</v>
      </c>
      <c r="K402" s="75">
        <v>4.2622960664001299</v>
      </c>
      <c r="L402" s="75">
        <v>37.5</v>
      </c>
      <c r="M402" s="75">
        <v>18.75</v>
      </c>
      <c r="N402" s="75">
        <v>0.63249678638259399</v>
      </c>
      <c r="O402" s="75">
        <v>0</v>
      </c>
      <c r="P402" s="75">
        <v>0</v>
      </c>
      <c r="Q402" s="75">
        <v>0.25</v>
      </c>
      <c r="R402" s="75">
        <v>0</v>
      </c>
      <c r="S402" s="75">
        <v>0</v>
      </c>
      <c r="T402" s="75">
        <v>29.9029813217265</v>
      </c>
    </row>
    <row r="403" spans="2:20" x14ac:dyDescent="0.25">
      <c r="B403" s="66">
        <v>34</v>
      </c>
      <c r="C403" s="72">
        <v>40728</v>
      </c>
      <c r="D403" s="25">
        <v>0</v>
      </c>
      <c r="E403" s="25">
        <v>6.2537624349999996</v>
      </c>
      <c r="F403" s="75">
        <v>0</v>
      </c>
      <c r="G403" s="75">
        <v>0.03</v>
      </c>
      <c r="H403" s="75">
        <v>0</v>
      </c>
      <c r="I403" s="75">
        <v>1.05</v>
      </c>
      <c r="J403" s="75">
        <v>6.5664505567499996</v>
      </c>
      <c r="K403" s="75">
        <v>2.6605572015780901</v>
      </c>
      <c r="L403" s="75">
        <v>37.5</v>
      </c>
      <c r="M403" s="75">
        <v>18.75</v>
      </c>
      <c r="N403" s="75">
        <v>0.40517432950791998</v>
      </c>
      <c r="O403" s="75">
        <v>0</v>
      </c>
      <c r="P403" s="75">
        <v>0</v>
      </c>
      <c r="Q403" s="75">
        <v>0.25</v>
      </c>
      <c r="R403" s="75">
        <v>0</v>
      </c>
      <c r="S403" s="75">
        <v>0</v>
      </c>
      <c r="T403" s="75">
        <v>32.563538523304601</v>
      </c>
    </row>
    <row r="404" spans="2:20" x14ac:dyDescent="0.25">
      <c r="B404" s="66">
        <v>35</v>
      </c>
      <c r="C404" s="72">
        <v>40729</v>
      </c>
      <c r="D404" s="25">
        <v>0</v>
      </c>
      <c r="E404" s="25">
        <v>6.0732290860000004</v>
      </c>
      <c r="F404" s="75">
        <v>0</v>
      </c>
      <c r="G404" s="75">
        <v>1.4999999999999999E-2</v>
      </c>
      <c r="H404" s="75">
        <v>0</v>
      </c>
      <c r="I404" s="75">
        <v>1.05</v>
      </c>
      <c r="J404" s="75">
        <v>6.3768905402999998</v>
      </c>
      <c r="K404" s="75">
        <v>1.6788946396423701</v>
      </c>
      <c r="L404" s="75">
        <v>37.5</v>
      </c>
      <c r="M404" s="75">
        <v>18.75</v>
      </c>
      <c r="N404" s="75">
        <v>0.26327794542375499</v>
      </c>
      <c r="O404" s="75">
        <v>0</v>
      </c>
      <c r="P404" s="75">
        <v>0</v>
      </c>
      <c r="Q404" s="75">
        <v>0.25</v>
      </c>
      <c r="R404" s="75">
        <v>0</v>
      </c>
      <c r="S404" s="75">
        <v>0</v>
      </c>
      <c r="T404" s="75">
        <v>34.242433162947002</v>
      </c>
    </row>
    <row r="405" spans="2:20" x14ac:dyDescent="0.25">
      <c r="B405" s="66">
        <v>36</v>
      </c>
      <c r="C405" s="72">
        <v>40730</v>
      </c>
      <c r="D405" s="25">
        <v>0</v>
      </c>
      <c r="E405" s="25">
        <v>5.876787191</v>
      </c>
      <c r="F405" s="75">
        <v>0</v>
      </c>
      <c r="G405" s="75">
        <v>1.4999999999999999E-2</v>
      </c>
      <c r="H405" s="75">
        <v>0</v>
      </c>
      <c r="I405" s="75">
        <v>1.0345340000000001</v>
      </c>
      <c r="J405" s="75">
        <v>6.0797361598539901</v>
      </c>
      <c r="K405" s="75">
        <v>1.4317449585664901</v>
      </c>
      <c r="L405" s="75">
        <v>38.8125</v>
      </c>
      <c r="M405" s="75">
        <v>19.40625</v>
      </c>
      <c r="N405" s="75">
        <v>0.235494587416582</v>
      </c>
      <c r="O405" s="75">
        <v>0</v>
      </c>
      <c r="P405" s="75">
        <v>0</v>
      </c>
      <c r="Q405" s="75">
        <v>0.25874999999999998</v>
      </c>
      <c r="R405" s="75">
        <v>0</v>
      </c>
      <c r="S405" s="75">
        <v>0</v>
      </c>
      <c r="T405" s="75">
        <v>35.6741781215134</v>
      </c>
    </row>
    <row r="406" spans="2:20" x14ac:dyDescent="0.25">
      <c r="B406" s="66">
        <v>37</v>
      </c>
      <c r="C406" s="72">
        <v>40731</v>
      </c>
      <c r="D406" s="25">
        <v>0</v>
      </c>
      <c r="E406" s="25">
        <v>5.8025322629999998</v>
      </c>
      <c r="F406" s="75">
        <v>0</v>
      </c>
      <c r="G406" s="75">
        <v>1.4999999999999999E-2</v>
      </c>
      <c r="H406" s="75">
        <v>0</v>
      </c>
      <c r="I406" s="75">
        <v>1.021136</v>
      </c>
      <c r="J406" s="75">
        <v>5.9251745849107698</v>
      </c>
      <c r="K406" s="75">
        <v>1.3144870617507001</v>
      </c>
      <c r="L406" s="75">
        <v>40.125</v>
      </c>
      <c r="M406" s="75">
        <v>20.0625</v>
      </c>
      <c r="N406" s="75">
        <v>0.22184781948842699</v>
      </c>
      <c r="O406" s="75">
        <v>0</v>
      </c>
      <c r="P406" s="75">
        <v>0</v>
      </c>
      <c r="Q406" s="75">
        <v>0.26750000000000002</v>
      </c>
      <c r="R406" s="75">
        <v>0</v>
      </c>
      <c r="S406" s="75">
        <v>0</v>
      </c>
      <c r="T406" s="75">
        <v>36.988665183264096</v>
      </c>
    </row>
    <row r="407" spans="2:20" x14ac:dyDescent="0.25">
      <c r="B407" s="66">
        <v>38</v>
      </c>
      <c r="C407" s="72">
        <v>40732</v>
      </c>
      <c r="D407" s="25">
        <v>0</v>
      </c>
      <c r="E407" s="25">
        <v>5.6952417799999999</v>
      </c>
      <c r="F407" s="75">
        <v>0</v>
      </c>
      <c r="G407" s="75">
        <v>1.4999999999999999E-2</v>
      </c>
      <c r="H407" s="75">
        <v>0</v>
      </c>
      <c r="I407" s="75">
        <v>1.009806</v>
      </c>
      <c r="J407" s="75">
        <v>5.7510893208946801</v>
      </c>
      <c r="K407" s="75">
        <v>1.2349029939042699</v>
      </c>
      <c r="L407" s="75">
        <v>41.4375</v>
      </c>
      <c r="M407" s="75">
        <v>20.71875</v>
      </c>
      <c r="N407" s="75">
        <v>0.21472505902797501</v>
      </c>
      <c r="O407" s="75">
        <v>0</v>
      </c>
      <c r="P407" s="75">
        <v>0</v>
      </c>
      <c r="Q407" s="75">
        <v>0.27625</v>
      </c>
      <c r="R407" s="75">
        <v>0</v>
      </c>
      <c r="S407" s="75">
        <v>0</v>
      </c>
      <c r="T407" s="75">
        <v>38.223568177168403</v>
      </c>
    </row>
    <row r="408" spans="2:20" x14ac:dyDescent="0.25">
      <c r="B408" s="66">
        <v>39</v>
      </c>
      <c r="C408" s="72">
        <v>40733</v>
      </c>
      <c r="D408" s="25">
        <v>0</v>
      </c>
      <c r="E408" s="25">
        <v>5.6335020650000001</v>
      </c>
      <c r="F408" s="75">
        <v>0</v>
      </c>
      <c r="G408" s="75">
        <v>1.4999999999999999E-2</v>
      </c>
      <c r="H408" s="75">
        <v>0</v>
      </c>
      <c r="I408" s="75">
        <v>1.0005440000000001</v>
      </c>
      <c r="J408" s="75">
        <v>5.6365666901233604</v>
      </c>
      <c r="K408" s="75">
        <v>1.1936156649210199</v>
      </c>
      <c r="L408" s="75">
        <v>42.75</v>
      </c>
      <c r="M408" s="75">
        <v>21.375</v>
      </c>
      <c r="N408" s="75">
        <v>0.21176289229621401</v>
      </c>
      <c r="O408" s="75">
        <v>0</v>
      </c>
      <c r="P408" s="75">
        <v>0</v>
      </c>
      <c r="Q408" s="75">
        <v>0.28499999999999998</v>
      </c>
      <c r="R408" s="75">
        <v>0</v>
      </c>
      <c r="S408" s="75">
        <v>0</v>
      </c>
      <c r="T408" s="75">
        <v>39.417183842089401</v>
      </c>
    </row>
    <row r="409" spans="2:20" x14ac:dyDescent="0.25">
      <c r="B409" s="66">
        <v>40</v>
      </c>
      <c r="C409" s="72">
        <v>40734</v>
      </c>
      <c r="D409" s="25">
        <v>79</v>
      </c>
      <c r="E409" s="25">
        <v>5.5278555010000003</v>
      </c>
      <c r="F409" s="75">
        <v>79</v>
      </c>
      <c r="G409" s="75">
        <v>0.125</v>
      </c>
      <c r="H409" s="75">
        <v>9.875</v>
      </c>
      <c r="I409" s="75">
        <v>0.99850000000000005</v>
      </c>
      <c r="J409" s="75">
        <v>5.5195637177485004</v>
      </c>
      <c r="K409" s="75">
        <v>5.5195637177485004</v>
      </c>
      <c r="L409" s="75">
        <v>44.0625</v>
      </c>
      <c r="M409" s="75">
        <v>22.03125</v>
      </c>
      <c r="N409" s="75">
        <v>0.21085122986260699</v>
      </c>
      <c r="O409" s="75">
        <v>69.125</v>
      </c>
      <c r="P409" s="75">
        <v>69.125</v>
      </c>
      <c r="Q409" s="75">
        <v>0.29375000000000001</v>
      </c>
      <c r="R409" s="75">
        <v>15.901359070562901</v>
      </c>
      <c r="S409" s="75">
        <v>8.2868933695991895</v>
      </c>
      <c r="T409" s="75">
        <v>0</v>
      </c>
    </row>
    <row r="410" spans="2:20" x14ac:dyDescent="0.25">
      <c r="B410" s="66">
        <v>41</v>
      </c>
      <c r="C410" s="72">
        <v>40735</v>
      </c>
      <c r="D410" s="25">
        <v>0</v>
      </c>
      <c r="E410" s="25">
        <v>5.5131076979999998</v>
      </c>
      <c r="F410" s="75">
        <v>0</v>
      </c>
      <c r="G410" s="75">
        <v>0.06</v>
      </c>
      <c r="H410" s="75">
        <v>0</v>
      </c>
      <c r="I410" s="75">
        <v>1.0032000000000001</v>
      </c>
      <c r="J410" s="75">
        <v>5.5307496426335998</v>
      </c>
      <c r="K410" s="75">
        <v>5.5307496426335998</v>
      </c>
      <c r="L410" s="75">
        <v>45.375</v>
      </c>
      <c r="M410" s="75">
        <v>22.6875</v>
      </c>
      <c r="N410" s="75">
        <v>1</v>
      </c>
      <c r="O410" s="75">
        <v>0</v>
      </c>
      <c r="P410" s="75">
        <v>15.901359070562901</v>
      </c>
      <c r="Q410" s="75">
        <v>0.30249999999999999</v>
      </c>
      <c r="R410" s="75">
        <v>2.5926523569823199</v>
      </c>
      <c r="S410" s="75">
        <v>7.7779570709469601</v>
      </c>
      <c r="T410" s="75">
        <v>0</v>
      </c>
    </row>
    <row r="411" spans="2:20" x14ac:dyDescent="0.25">
      <c r="B411" s="66">
        <v>42</v>
      </c>
      <c r="C411" s="72">
        <v>40736</v>
      </c>
      <c r="D411" s="25">
        <v>2</v>
      </c>
      <c r="E411" s="25">
        <v>5.497264189</v>
      </c>
      <c r="F411" s="75">
        <v>2</v>
      </c>
      <c r="G411" s="75">
        <v>0.08</v>
      </c>
      <c r="H411" s="75">
        <v>0.16</v>
      </c>
      <c r="I411" s="75">
        <v>1.0079</v>
      </c>
      <c r="J411" s="75">
        <v>5.5406925760931003</v>
      </c>
      <c r="K411" s="75">
        <v>5.5406925760931003</v>
      </c>
      <c r="L411" s="75">
        <v>46.6875</v>
      </c>
      <c r="M411" s="75">
        <v>23.34375</v>
      </c>
      <c r="N411" s="75">
        <v>1</v>
      </c>
      <c r="O411" s="75">
        <v>1.84</v>
      </c>
      <c r="P411" s="75">
        <v>4.4326523569823202</v>
      </c>
      <c r="Q411" s="75">
        <v>0.31125000000000003</v>
      </c>
      <c r="R411" s="75">
        <v>0</v>
      </c>
      <c r="S411" s="75">
        <v>0</v>
      </c>
      <c r="T411" s="75">
        <v>1.1080402191107801</v>
      </c>
    </row>
    <row r="412" spans="2:20" x14ac:dyDescent="0.25">
      <c r="B412" s="66">
        <v>43</v>
      </c>
      <c r="C412" s="72">
        <v>40737</v>
      </c>
      <c r="D412" s="25">
        <v>0</v>
      </c>
      <c r="E412" s="25">
        <v>5.5307799050000002</v>
      </c>
      <c r="F412" s="75">
        <v>0</v>
      </c>
      <c r="G412" s="75">
        <v>0.05</v>
      </c>
      <c r="H412" s="75">
        <v>0</v>
      </c>
      <c r="I412" s="75">
        <v>1.0125999999999999</v>
      </c>
      <c r="J412" s="75">
        <v>5.6004677318029996</v>
      </c>
      <c r="K412" s="75">
        <v>5.6004677318029996</v>
      </c>
      <c r="L412" s="75">
        <v>48</v>
      </c>
      <c r="M412" s="75">
        <v>24</v>
      </c>
      <c r="N412" s="75">
        <v>1</v>
      </c>
      <c r="O412" s="75">
        <v>0</v>
      </c>
      <c r="P412" s="75">
        <v>0</v>
      </c>
      <c r="Q412" s="75">
        <v>0.32</v>
      </c>
      <c r="R412" s="75">
        <v>0</v>
      </c>
      <c r="S412" s="75">
        <v>0</v>
      </c>
      <c r="T412" s="75">
        <v>6.7085079509137797</v>
      </c>
    </row>
    <row r="413" spans="2:20" x14ac:dyDescent="0.25">
      <c r="B413" s="66">
        <v>44</v>
      </c>
      <c r="C413" s="72">
        <v>40738</v>
      </c>
      <c r="D413" s="25">
        <v>0</v>
      </c>
      <c r="E413" s="25">
        <v>5.5921157580000003</v>
      </c>
      <c r="F413" s="75">
        <v>0</v>
      </c>
      <c r="G413" s="75">
        <v>0.05</v>
      </c>
      <c r="H413" s="75">
        <v>0</v>
      </c>
      <c r="I413" s="75">
        <v>1.0173000000000001</v>
      </c>
      <c r="J413" s="75">
        <v>5.6888593606134004</v>
      </c>
      <c r="K413" s="75">
        <v>5.6888593606134004</v>
      </c>
      <c r="L413" s="75">
        <v>49.3125</v>
      </c>
      <c r="M413" s="75">
        <v>24.65625</v>
      </c>
      <c r="N413" s="75">
        <v>1</v>
      </c>
      <c r="O413" s="75">
        <v>0</v>
      </c>
      <c r="P413" s="75">
        <v>0</v>
      </c>
      <c r="Q413" s="75">
        <v>0.32874999999999999</v>
      </c>
      <c r="R413" s="75">
        <v>0</v>
      </c>
      <c r="S413" s="75">
        <v>0</v>
      </c>
      <c r="T413" s="75">
        <v>12.3973673115272</v>
      </c>
    </row>
    <row r="414" spans="2:20" x14ac:dyDescent="0.25">
      <c r="B414" s="66">
        <v>45</v>
      </c>
      <c r="C414" s="72">
        <v>40739</v>
      </c>
      <c r="D414" s="25">
        <v>0</v>
      </c>
      <c r="E414" s="25">
        <v>5.7229590760000004</v>
      </c>
      <c r="F414" s="75">
        <v>0</v>
      </c>
      <c r="G414" s="75">
        <v>0.05</v>
      </c>
      <c r="H414" s="75">
        <v>0</v>
      </c>
      <c r="I414" s="75">
        <v>1.022</v>
      </c>
      <c r="J414" s="75">
        <v>5.8488641756720003</v>
      </c>
      <c r="K414" s="75">
        <v>5.8488641756720003</v>
      </c>
      <c r="L414" s="75">
        <v>50.625</v>
      </c>
      <c r="M414" s="75">
        <v>25.3125</v>
      </c>
      <c r="N414" s="75">
        <v>1</v>
      </c>
      <c r="O414" s="75">
        <v>0</v>
      </c>
      <c r="P414" s="75">
        <v>0</v>
      </c>
      <c r="Q414" s="75">
        <v>0.33750000000000002</v>
      </c>
      <c r="R414" s="75">
        <v>0</v>
      </c>
      <c r="S414" s="75">
        <v>0</v>
      </c>
      <c r="T414" s="75">
        <v>18.2462314871992</v>
      </c>
    </row>
    <row r="415" spans="2:20" x14ac:dyDescent="0.25">
      <c r="B415" s="66">
        <v>46</v>
      </c>
      <c r="C415" s="72">
        <v>40740</v>
      </c>
      <c r="D415" s="25">
        <v>29</v>
      </c>
      <c r="E415" s="25">
        <v>5.806359456</v>
      </c>
      <c r="F415" s="75">
        <v>29</v>
      </c>
      <c r="G415" s="75">
        <v>6.5000000000000002E-2</v>
      </c>
      <c r="H415" s="75">
        <v>1.885</v>
      </c>
      <c r="I415" s="75">
        <v>1.0266999999999999</v>
      </c>
      <c r="J415" s="75">
        <v>5.9613892534752004</v>
      </c>
      <c r="K415" s="75">
        <v>5.9613892534752004</v>
      </c>
      <c r="L415" s="75">
        <v>51.9375</v>
      </c>
      <c r="M415" s="75">
        <v>25.96875</v>
      </c>
      <c r="N415" s="75">
        <v>1</v>
      </c>
      <c r="O415" s="75">
        <v>27.114999999999998</v>
      </c>
      <c r="P415" s="75">
        <v>27.114999999999998</v>
      </c>
      <c r="Q415" s="75">
        <v>0.34625</v>
      </c>
      <c r="R415" s="75">
        <v>5.2884026866312004</v>
      </c>
      <c r="S415" s="75">
        <v>0</v>
      </c>
      <c r="T415" s="75">
        <v>2.3810234273055801</v>
      </c>
    </row>
    <row r="416" spans="2:20" x14ac:dyDescent="0.25">
      <c r="B416" s="66">
        <v>47</v>
      </c>
      <c r="C416" s="72">
        <v>40741</v>
      </c>
      <c r="D416" s="25">
        <v>0</v>
      </c>
      <c r="E416" s="25">
        <v>5.7151344579999996</v>
      </c>
      <c r="F416" s="75">
        <v>0</v>
      </c>
      <c r="G416" s="75">
        <v>0.05</v>
      </c>
      <c r="H416" s="75">
        <v>0</v>
      </c>
      <c r="I416" s="75">
        <v>1.0314000000000001</v>
      </c>
      <c r="J416" s="75">
        <v>5.8945896799812001</v>
      </c>
      <c r="K416" s="75">
        <v>5.8945896799812001</v>
      </c>
      <c r="L416" s="75">
        <v>53.25</v>
      </c>
      <c r="M416" s="75">
        <v>26.625</v>
      </c>
      <c r="N416" s="75">
        <v>1</v>
      </c>
      <c r="O416" s="75">
        <v>0</v>
      </c>
      <c r="P416" s="75">
        <v>5.2884026866312004</v>
      </c>
      <c r="Q416" s="75">
        <v>0.35499999999999998</v>
      </c>
      <c r="R416" s="75">
        <v>0</v>
      </c>
      <c r="S416" s="75">
        <v>0</v>
      </c>
      <c r="T416" s="75">
        <v>2.9872104206555798</v>
      </c>
    </row>
    <row r="417" spans="2:20" x14ac:dyDescent="0.25">
      <c r="B417" s="66">
        <v>48</v>
      </c>
      <c r="C417" s="72">
        <v>40742</v>
      </c>
      <c r="D417" s="25">
        <v>0</v>
      </c>
      <c r="E417" s="25">
        <v>5.6700525730000004</v>
      </c>
      <c r="F417" s="75">
        <v>0</v>
      </c>
      <c r="G417" s="75">
        <v>0.05</v>
      </c>
      <c r="H417" s="75">
        <v>0</v>
      </c>
      <c r="I417" s="75">
        <v>1.0361</v>
      </c>
      <c r="J417" s="75">
        <v>5.8747414708852999</v>
      </c>
      <c r="K417" s="75">
        <v>5.8747414708852999</v>
      </c>
      <c r="L417" s="75">
        <v>54.5625</v>
      </c>
      <c r="M417" s="75">
        <v>27.28125</v>
      </c>
      <c r="N417" s="75">
        <v>1</v>
      </c>
      <c r="O417" s="75">
        <v>0</v>
      </c>
      <c r="P417" s="75">
        <v>0</v>
      </c>
      <c r="Q417" s="75">
        <v>0.36375000000000002</v>
      </c>
      <c r="R417" s="75">
        <v>0</v>
      </c>
      <c r="S417" s="75">
        <v>0</v>
      </c>
      <c r="T417" s="75">
        <v>8.8619518915408904</v>
      </c>
    </row>
    <row r="418" spans="2:20" x14ac:dyDescent="0.25">
      <c r="B418" s="66">
        <v>49</v>
      </c>
      <c r="C418" s="72">
        <v>40743</v>
      </c>
      <c r="D418" s="25">
        <v>0</v>
      </c>
      <c r="E418" s="25">
        <v>5.6207669420000004</v>
      </c>
      <c r="F418" s="75">
        <v>0</v>
      </c>
      <c r="G418" s="75">
        <v>0.05</v>
      </c>
      <c r="H418" s="75">
        <v>0</v>
      </c>
      <c r="I418" s="75">
        <v>1.0407999999999999</v>
      </c>
      <c r="J418" s="75">
        <v>5.8500942332335999</v>
      </c>
      <c r="K418" s="75">
        <v>5.8500942332335999</v>
      </c>
      <c r="L418" s="75">
        <v>55.875</v>
      </c>
      <c r="M418" s="75">
        <v>27.9375</v>
      </c>
      <c r="N418" s="75">
        <v>1</v>
      </c>
      <c r="O418" s="75">
        <v>0</v>
      </c>
      <c r="P418" s="75">
        <v>0</v>
      </c>
      <c r="Q418" s="75">
        <v>0.3725</v>
      </c>
      <c r="R418" s="75">
        <v>0</v>
      </c>
      <c r="S418" s="75">
        <v>0</v>
      </c>
      <c r="T418" s="75">
        <v>14.712046124774499</v>
      </c>
    </row>
    <row r="419" spans="2:20" x14ac:dyDescent="0.25">
      <c r="B419" s="66">
        <v>50</v>
      </c>
      <c r="C419" s="72">
        <v>40744</v>
      </c>
      <c r="D419" s="25">
        <v>0</v>
      </c>
      <c r="E419" s="25">
        <v>5.4779115300000001</v>
      </c>
      <c r="F419" s="75">
        <v>0</v>
      </c>
      <c r="G419" s="75">
        <v>0.05</v>
      </c>
      <c r="H419" s="75">
        <v>0</v>
      </c>
      <c r="I419" s="75">
        <v>1.0529999999999999</v>
      </c>
      <c r="J419" s="75">
        <v>5.7682408410899999</v>
      </c>
      <c r="K419" s="75">
        <v>5.7682408410899999</v>
      </c>
      <c r="L419" s="75">
        <v>57.1875</v>
      </c>
      <c r="M419" s="75">
        <v>28.59375</v>
      </c>
      <c r="N419" s="75">
        <v>1</v>
      </c>
      <c r="O419" s="75">
        <v>0</v>
      </c>
      <c r="P419" s="75">
        <v>0</v>
      </c>
      <c r="Q419" s="75">
        <v>0.38124999999999998</v>
      </c>
      <c r="R419" s="75">
        <v>0</v>
      </c>
      <c r="S419" s="75">
        <v>0</v>
      </c>
      <c r="T419" s="75">
        <v>20.480286965864501</v>
      </c>
    </row>
    <row r="420" spans="2:20" x14ac:dyDescent="0.25">
      <c r="B420" s="66">
        <v>51</v>
      </c>
      <c r="C420" s="72">
        <v>40745</v>
      </c>
      <c r="D420" s="25">
        <v>0</v>
      </c>
      <c r="E420" s="25">
        <v>5.2682451500000003</v>
      </c>
      <c r="F420" s="75">
        <v>0</v>
      </c>
      <c r="G420" s="75">
        <v>0.03</v>
      </c>
      <c r="H420" s="75">
        <v>0</v>
      </c>
      <c r="I420" s="75">
        <v>1.0534995</v>
      </c>
      <c r="J420" s="75">
        <v>5.5500936314024303</v>
      </c>
      <c r="K420" s="75">
        <v>5.5500936314024303</v>
      </c>
      <c r="L420" s="75">
        <v>58.5</v>
      </c>
      <c r="M420" s="75">
        <v>29.25</v>
      </c>
      <c r="N420" s="75">
        <v>1</v>
      </c>
      <c r="O420" s="75">
        <v>0</v>
      </c>
      <c r="P420" s="75">
        <v>0</v>
      </c>
      <c r="Q420" s="75">
        <v>0.39</v>
      </c>
      <c r="R420" s="75">
        <v>0</v>
      </c>
      <c r="S420" s="75">
        <v>0</v>
      </c>
      <c r="T420" s="75">
        <v>26.030380597266898</v>
      </c>
    </row>
    <row r="421" spans="2:20" x14ac:dyDescent="0.25">
      <c r="B421" s="66">
        <v>52</v>
      </c>
      <c r="C421" s="72">
        <v>40746</v>
      </c>
      <c r="D421" s="25">
        <v>0</v>
      </c>
      <c r="E421" s="25">
        <v>5.2284299289999998</v>
      </c>
      <c r="F421" s="75">
        <v>0</v>
      </c>
      <c r="G421" s="75">
        <v>0.03</v>
      </c>
      <c r="H421" s="75">
        <v>0</v>
      </c>
      <c r="I421" s="75">
        <v>1.0539989999999999</v>
      </c>
      <c r="J421" s="75">
        <v>5.5107599167360704</v>
      </c>
      <c r="K421" s="75">
        <v>5.5107599167360704</v>
      </c>
      <c r="L421" s="75">
        <v>59.8125</v>
      </c>
      <c r="M421" s="75">
        <v>29.90625</v>
      </c>
      <c r="N421" s="75">
        <v>1</v>
      </c>
      <c r="O421" s="75">
        <v>0</v>
      </c>
      <c r="P421" s="75">
        <v>0</v>
      </c>
      <c r="Q421" s="75">
        <v>0.39874999999999999</v>
      </c>
      <c r="R421" s="75">
        <v>0</v>
      </c>
      <c r="S421" s="75">
        <v>0</v>
      </c>
      <c r="T421" s="75">
        <v>31.541140514003001</v>
      </c>
    </row>
    <row r="422" spans="2:20" x14ac:dyDescent="0.25">
      <c r="B422" s="66">
        <v>53</v>
      </c>
      <c r="C422" s="72">
        <v>40747</v>
      </c>
      <c r="D422" s="25">
        <v>0</v>
      </c>
      <c r="E422" s="25">
        <v>5.1249550089999998</v>
      </c>
      <c r="F422" s="75">
        <v>0</v>
      </c>
      <c r="G422" s="75">
        <v>1.4999999999999999E-2</v>
      </c>
      <c r="H422" s="75">
        <v>0</v>
      </c>
      <c r="I422" s="75">
        <v>1.0544985</v>
      </c>
      <c r="J422" s="75">
        <v>5.4042573695579899</v>
      </c>
      <c r="K422" s="75">
        <v>5.23120787393594</v>
      </c>
      <c r="L422" s="75">
        <v>61.125</v>
      </c>
      <c r="M422" s="75">
        <v>30.5625</v>
      </c>
      <c r="N422" s="75">
        <v>0.96797904248661004</v>
      </c>
      <c r="O422" s="75">
        <v>0</v>
      </c>
      <c r="P422" s="75">
        <v>0</v>
      </c>
      <c r="Q422" s="75">
        <v>0.40749999999999997</v>
      </c>
      <c r="R422" s="75">
        <v>0</v>
      </c>
      <c r="S422" s="75">
        <v>0</v>
      </c>
      <c r="T422" s="75">
        <v>36.772348387938898</v>
      </c>
    </row>
    <row r="423" spans="2:20" x14ac:dyDescent="0.25">
      <c r="B423" s="66">
        <v>54</v>
      </c>
      <c r="C423" s="72">
        <v>40748</v>
      </c>
      <c r="D423" s="25">
        <v>0</v>
      </c>
      <c r="E423" s="25">
        <v>5.0034532909999996</v>
      </c>
      <c r="F423" s="75">
        <v>0</v>
      </c>
      <c r="G423" s="75">
        <v>1.4999999999999999E-2</v>
      </c>
      <c r="H423" s="75">
        <v>0</v>
      </c>
      <c r="I423" s="75">
        <v>1.0549980000000001</v>
      </c>
      <c r="J423" s="75">
        <v>5.2786332150984201</v>
      </c>
      <c r="K423" s="75">
        <v>4.33960109773653</v>
      </c>
      <c r="L423" s="75">
        <v>62.4375</v>
      </c>
      <c r="M423" s="75">
        <v>31.21875</v>
      </c>
      <c r="N423" s="75">
        <v>0.822106958544499</v>
      </c>
      <c r="O423" s="75">
        <v>0</v>
      </c>
      <c r="P423" s="75">
        <v>0</v>
      </c>
      <c r="Q423" s="75">
        <v>0.41625000000000001</v>
      </c>
      <c r="R423" s="75">
        <v>0</v>
      </c>
      <c r="S423" s="75">
        <v>0</v>
      </c>
      <c r="T423" s="75">
        <v>41.111949485675503</v>
      </c>
    </row>
    <row r="424" spans="2:20" x14ac:dyDescent="0.25">
      <c r="B424" s="66">
        <v>55</v>
      </c>
      <c r="C424" s="72">
        <v>40749</v>
      </c>
      <c r="D424" s="25">
        <v>5</v>
      </c>
      <c r="E424" s="25">
        <v>4.9673504670000002</v>
      </c>
      <c r="F424" s="75">
        <v>5</v>
      </c>
      <c r="G424" s="75">
        <v>2.2499999999999999E-2</v>
      </c>
      <c r="H424" s="75">
        <v>0.1125</v>
      </c>
      <c r="I424" s="75">
        <v>1.0554975</v>
      </c>
      <c r="J424" s="75">
        <v>5.2430259995423301</v>
      </c>
      <c r="K424" s="75">
        <v>5.13999931095828</v>
      </c>
      <c r="L424" s="75">
        <v>63.75</v>
      </c>
      <c r="M424" s="75">
        <v>31.875</v>
      </c>
      <c r="N424" s="75">
        <v>0.71021334946900505</v>
      </c>
      <c r="O424" s="75">
        <v>4.8875000000000002</v>
      </c>
      <c r="P424" s="75">
        <v>4.8875000000000002</v>
      </c>
      <c r="Q424" s="75">
        <v>0.42499999999999999</v>
      </c>
      <c r="R424" s="75">
        <v>0</v>
      </c>
      <c r="S424" s="75">
        <v>0</v>
      </c>
      <c r="T424" s="75">
        <v>41.364448796633702</v>
      </c>
    </row>
    <row r="425" spans="2:20" x14ac:dyDescent="0.25">
      <c r="B425" s="66">
        <v>56</v>
      </c>
      <c r="C425" s="72">
        <v>40750</v>
      </c>
      <c r="D425" s="25">
        <v>0</v>
      </c>
      <c r="E425" s="25">
        <v>4.8916749260000003</v>
      </c>
      <c r="F425" s="75">
        <v>0</v>
      </c>
      <c r="G425" s="75">
        <v>1.4999999999999999E-2</v>
      </c>
      <c r="H425" s="75">
        <v>0</v>
      </c>
      <c r="I425" s="75">
        <v>1.0559970000000001</v>
      </c>
      <c r="J425" s="75">
        <v>5.1655940468312203</v>
      </c>
      <c r="K425" s="75">
        <v>3.76298212388427</v>
      </c>
      <c r="L425" s="75">
        <v>65.0625</v>
      </c>
      <c r="M425" s="75">
        <v>32.53125</v>
      </c>
      <c r="N425" s="75">
        <v>0.72847035399396798</v>
      </c>
      <c r="O425" s="75">
        <v>0</v>
      </c>
      <c r="P425" s="75">
        <v>0</v>
      </c>
      <c r="Q425" s="75">
        <v>0.43375000000000002</v>
      </c>
      <c r="R425" s="75">
        <v>0</v>
      </c>
      <c r="S425" s="75">
        <v>0</v>
      </c>
      <c r="T425" s="75">
        <v>45.127430920518002</v>
      </c>
    </row>
    <row r="426" spans="2:20" x14ac:dyDescent="0.25">
      <c r="B426" s="66">
        <v>57</v>
      </c>
      <c r="C426" s="72">
        <v>40751</v>
      </c>
      <c r="D426" s="25">
        <v>0</v>
      </c>
      <c r="E426" s="25">
        <v>4.9345610300000002</v>
      </c>
      <c r="F426" s="75">
        <v>0</v>
      </c>
      <c r="G426" s="75">
        <v>1.4999999999999999E-2</v>
      </c>
      <c r="H426" s="75">
        <v>0</v>
      </c>
      <c r="I426" s="75">
        <v>1.0564964999999999</v>
      </c>
      <c r="J426" s="75">
        <v>5.2133464572313999</v>
      </c>
      <c r="K426" s="75">
        <v>3.3377307415531998</v>
      </c>
      <c r="L426" s="75">
        <v>66.375</v>
      </c>
      <c r="M426" s="75">
        <v>33.1875</v>
      </c>
      <c r="N426" s="75">
        <v>0.64022807019154804</v>
      </c>
      <c r="O426" s="75">
        <v>0</v>
      </c>
      <c r="P426" s="75">
        <v>0</v>
      </c>
      <c r="Q426" s="75">
        <v>0.4425</v>
      </c>
      <c r="R426" s="75">
        <v>0</v>
      </c>
      <c r="S426" s="75">
        <v>0</v>
      </c>
      <c r="T426" s="75">
        <v>48.465161662071203</v>
      </c>
    </row>
    <row r="427" spans="2:20" x14ac:dyDescent="0.25">
      <c r="B427" s="66">
        <v>58</v>
      </c>
      <c r="C427" s="72">
        <v>40752</v>
      </c>
      <c r="D427" s="25">
        <v>4</v>
      </c>
      <c r="E427" s="25">
        <v>4.9067383299999996</v>
      </c>
      <c r="F427" s="75">
        <v>4</v>
      </c>
      <c r="G427" s="75">
        <v>2.2499999999999999E-2</v>
      </c>
      <c r="H427" s="75">
        <v>0.09</v>
      </c>
      <c r="I427" s="75">
        <v>1.056996</v>
      </c>
      <c r="J427" s="75">
        <v>5.1864027878566796</v>
      </c>
      <c r="K427" s="75">
        <v>4.6349624005512604</v>
      </c>
      <c r="L427" s="75">
        <v>67.6875</v>
      </c>
      <c r="M427" s="75">
        <v>33.84375</v>
      </c>
      <c r="N427" s="75">
        <v>0.56797306261654801</v>
      </c>
      <c r="O427" s="75">
        <v>3.91</v>
      </c>
      <c r="P427" s="75">
        <v>3.91</v>
      </c>
      <c r="Q427" s="75">
        <v>0.45124999999999998</v>
      </c>
      <c r="R427" s="75">
        <v>0</v>
      </c>
      <c r="S427" s="75">
        <v>0</v>
      </c>
      <c r="T427" s="75">
        <v>49.190124062622502</v>
      </c>
    </row>
    <row r="428" spans="2:20" x14ac:dyDescent="0.25">
      <c r="B428" s="66">
        <v>59</v>
      </c>
      <c r="C428" s="72">
        <v>40753</v>
      </c>
      <c r="D428" s="25">
        <v>27</v>
      </c>
      <c r="E428" s="25">
        <v>4.8603994300000002</v>
      </c>
      <c r="F428" s="75">
        <v>27</v>
      </c>
      <c r="G428" s="75">
        <v>0.04</v>
      </c>
      <c r="H428" s="75">
        <v>1.08</v>
      </c>
      <c r="I428" s="75">
        <v>1.0574954999999999</v>
      </c>
      <c r="J428" s="75">
        <v>5.1398505254275699</v>
      </c>
      <c r="K428" s="75">
        <v>5.1398505254275699</v>
      </c>
      <c r="L428" s="75">
        <v>69</v>
      </c>
      <c r="M428" s="75">
        <v>34.5</v>
      </c>
      <c r="N428" s="75">
        <v>0.57419930253268203</v>
      </c>
      <c r="O428" s="75">
        <v>25.92</v>
      </c>
      <c r="P428" s="75">
        <v>25.92</v>
      </c>
      <c r="Q428" s="75">
        <v>0.46</v>
      </c>
      <c r="R428" s="75">
        <v>5.1950373686431099</v>
      </c>
      <c r="S428" s="75">
        <v>0</v>
      </c>
      <c r="T428" s="75">
        <v>33.605011956693097</v>
      </c>
    </row>
    <row r="429" spans="2:20" x14ac:dyDescent="0.25">
      <c r="B429" s="66">
        <v>60</v>
      </c>
      <c r="C429" s="72">
        <v>40754</v>
      </c>
      <c r="D429" s="25">
        <v>0</v>
      </c>
      <c r="E429" s="25">
        <v>4.8643333889999996</v>
      </c>
      <c r="F429" s="75">
        <v>0</v>
      </c>
      <c r="G429" s="75">
        <v>1.4999999999999999E-2</v>
      </c>
      <c r="H429" s="75">
        <v>0</v>
      </c>
      <c r="I429" s="75">
        <v>1.057995</v>
      </c>
      <c r="J429" s="75">
        <v>5.14644040389505</v>
      </c>
      <c r="K429" s="75">
        <v>5.14644040389505</v>
      </c>
      <c r="L429" s="75">
        <v>70.3125</v>
      </c>
      <c r="M429" s="75">
        <v>35.15625</v>
      </c>
      <c r="N429" s="75">
        <v>1</v>
      </c>
      <c r="O429" s="75">
        <v>0</v>
      </c>
      <c r="P429" s="75">
        <v>5.1950373686431099</v>
      </c>
      <c r="Q429" s="75">
        <v>0.46875</v>
      </c>
      <c r="R429" s="75">
        <v>1.21492411870137E-2</v>
      </c>
      <c r="S429" s="75">
        <v>0</v>
      </c>
      <c r="T429" s="75">
        <v>33.568564233132101</v>
      </c>
    </row>
    <row r="430" spans="2:20" x14ac:dyDescent="0.25">
      <c r="B430" s="66">
        <v>61</v>
      </c>
      <c r="C430" s="72">
        <v>40755</v>
      </c>
      <c r="D430" s="25">
        <v>0</v>
      </c>
      <c r="E430" s="25">
        <v>4.931939109</v>
      </c>
      <c r="F430" s="75">
        <v>0</v>
      </c>
      <c r="G430" s="75">
        <v>1.4999999999999999E-2</v>
      </c>
      <c r="H430" s="75">
        <v>0</v>
      </c>
      <c r="I430" s="75">
        <v>1.0584944999999999</v>
      </c>
      <c r="J430" s="75">
        <v>5.2204304212114003</v>
      </c>
      <c r="K430" s="75">
        <v>5.2204304212114003</v>
      </c>
      <c r="L430" s="75">
        <v>71.625</v>
      </c>
      <c r="M430" s="75">
        <v>35.8125</v>
      </c>
      <c r="N430" s="75">
        <v>1</v>
      </c>
      <c r="O430" s="75">
        <v>0</v>
      </c>
      <c r="P430" s="75">
        <v>1.21492411870137E-2</v>
      </c>
      <c r="Q430" s="75">
        <v>0.47749999999999998</v>
      </c>
      <c r="R430" s="75">
        <v>0</v>
      </c>
      <c r="S430" s="75">
        <v>0</v>
      </c>
      <c r="T430" s="75">
        <v>38.776845413156501</v>
      </c>
    </row>
    <row r="431" spans="2:20" x14ac:dyDescent="0.25">
      <c r="B431" s="66">
        <v>62</v>
      </c>
      <c r="C431" s="72">
        <v>40756</v>
      </c>
      <c r="D431" s="25">
        <v>7</v>
      </c>
      <c r="E431" s="25">
        <v>4.8757636580000003</v>
      </c>
      <c r="F431" s="75">
        <v>7</v>
      </c>
      <c r="G431" s="75">
        <v>2.2499999999999999E-2</v>
      </c>
      <c r="H431" s="75">
        <v>0.1575</v>
      </c>
      <c r="I431" s="75">
        <v>1.058994</v>
      </c>
      <c r="J431" s="75">
        <v>5.1634044592400503</v>
      </c>
      <c r="K431" s="75">
        <v>5.1634044592400503</v>
      </c>
      <c r="L431" s="75">
        <v>72.9375</v>
      </c>
      <c r="M431" s="75">
        <v>36.46875</v>
      </c>
      <c r="N431" s="75">
        <v>0.93671032286117595</v>
      </c>
      <c r="O431" s="75">
        <v>6.8425000000000002</v>
      </c>
      <c r="P431" s="75">
        <v>6.8425000000000002</v>
      </c>
      <c r="Q431" s="75">
        <v>0.48625000000000002</v>
      </c>
      <c r="R431" s="75">
        <v>0.41977388518998698</v>
      </c>
      <c r="S431" s="75">
        <v>0</v>
      </c>
      <c r="T431" s="75">
        <v>37.517523757586503</v>
      </c>
    </row>
    <row r="432" spans="2:20" x14ac:dyDescent="0.25">
      <c r="B432" s="66">
        <v>63</v>
      </c>
      <c r="C432" s="72">
        <v>40757</v>
      </c>
      <c r="D432" s="25">
        <v>0</v>
      </c>
      <c r="E432" s="25">
        <v>4.8830706609999996</v>
      </c>
      <c r="F432" s="75">
        <v>0</v>
      </c>
      <c r="G432" s="75">
        <v>1.4999999999999999E-2</v>
      </c>
      <c r="H432" s="75">
        <v>0</v>
      </c>
      <c r="I432" s="75">
        <v>1.0594935000000001</v>
      </c>
      <c r="J432" s="75">
        <v>5.1735816253701996</v>
      </c>
      <c r="K432" s="75">
        <v>5.1233194711070498</v>
      </c>
      <c r="L432" s="75">
        <v>74.25</v>
      </c>
      <c r="M432" s="75">
        <v>37.125</v>
      </c>
      <c r="N432" s="75">
        <v>0.98942696949261899</v>
      </c>
      <c r="O432" s="75">
        <v>0</v>
      </c>
      <c r="P432" s="75">
        <v>0.41977388518998698</v>
      </c>
      <c r="Q432" s="75">
        <v>0.495</v>
      </c>
      <c r="R432" s="75">
        <v>0</v>
      </c>
      <c r="S432" s="75">
        <v>0</v>
      </c>
      <c r="T432" s="75">
        <v>42.221069343503601</v>
      </c>
    </row>
    <row r="433" spans="2:20" x14ac:dyDescent="0.25">
      <c r="B433" s="66">
        <v>64</v>
      </c>
      <c r="C433" s="72">
        <v>40758</v>
      </c>
      <c r="D433" s="25">
        <v>0</v>
      </c>
      <c r="E433" s="25">
        <v>4.957000818</v>
      </c>
      <c r="F433" s="75">
        <v>0</v>
      </c>
      <c r="G433" s="75">
        <v>1.4999999999999999E-2</v>
      </c>
      <c r="H433" s="75">
        <v>0</v>
      </c>
      <c r="I433" s="75">
        <v>1.059993</v>
      </c>
      <c r="J433" s="75">
        <v>5.2543861680742703</v>
      </c>
      <c r="K433" s="75">
        <v>4.6369231315878201</v>
      </c>
      <c r="L433" s="75">
        <v>75.5625</v>
      </c>
      <c r="M433" s="75">
        <v>37.78125</v>
      </c>
      <c r="N433" s="75">
        <v>0.88248617122240303</v>
      </c>
      <c r="O433" s="75">
        <v>0</v>
      </c>
      <c r="P433" s="75">
        <v>0</v>
      </c>
      <c r="Q433" s="75">
        <v>0.50375000000000003</v>
      </c>
      <c r="R433" s="75">
        <v>0</v>
      </c>
      <c r="S433" s="75">
        <v>0</v>
      </c>
      <c r="T433" s="75">
        <v>46.8579924750914</v>
      </c>
    </row>
    <row r="434" spans="2:20" x14ac:dyDescent="0.25">
      <c r="B434" s="66">
        <v>65</v>
      </c>
      <c r="C434" s="72">
        <v>40759</v>
      </c>
      <c r="D434" s="25">
        <v>0</v>
      </c>
      <c r="E434" s="25">
        <v>4.9309289710000002</v>
      </c>
      <c r="F434" s="75">
        <v>0</v>
      </c>
      <c r="G434" s="75">
        <v>1.4999999999999999E-2</v>
      </c>
      <c r="H434" s="75">
        <v>0</v>
      </c>
      <c r="I434" s="75">
        <v>1.0604925000000001</v>
      </c>
      <c r="J434" s="75">
        <v>5.2292131917782196</v>
      </c>
      <c r="K434" s="75">
        <v>4.0836509067176099</v>
      </c>
      <c r="L434" s="75">
        <v>76.875</v>
      </c>
      <c r="M434" s="75">
        <v>38.4375</v>
      </c>
      <c r="N434" s="75">
        <v>0.78093027707079299</v>
      </c>
      <c r="O434" s="75">
        <v>0</v>
      </c>
      <c r="P434" s="75">
        <v>0</v>
      </c>
      <c r="Q434" s="75">
        <v>0.51249999999999996</v>
      </c>
      <c r="R434" s="75">
        <v>0</v>
      </c>
      <c r="S434" s="75">
        <v>0</v>
      </c>
      <c r="T434" s="75">
        <v>50.941643381809001</v>
      </c>
    </row>
    <row r="435" spans="2:20" x14ac:dyDescent="0.25">
      <c r="B435" s="66">
        <v>66</v>
      </c>
      <c r="C435" s="72">
        <v>40760</v>
      </c>
      <c r="D435" s="25">
        <v>9</v>
      </c>
      <c r="E435" s="25">
        <v>4.86434152</v>
      </c>
      <c r="F435" s="75">
        <v>9</v>
      </c>
      <c r="G435" s="75">
        <v>2.2499999999999999E-2</v>
      </c>
      <c r="H435" s="75">
        <v>0.20250000000000001</v>
      </c>
      <c r="I435" s="75">
        <v>1.0609919999999999</v>
      </c>
      <c r="J435" s="75">
        <v>5.1610274379878396</v>
      </c>
      <c r="K435" s="75">
        <v>5.1610274379878396</v>
      </c>
      <c r="L435" s="75">
        <v>78.1875</v>
      </c>
      <c r="M435" s="75">
        <v>39.09375</v>
      </c>
      <c r="N435" s="75">
        <v>0.69693638032143201</v>
      </c>
      <c r="O435" s="75">
        <v>8.7974999999999994</v>
      </c>
      <c r="P435" s="75">
        <v>8.7974999999999994</v>
      </c>
      <c r="Q435" s="75">
        <v>0.52124999999999999</v>
      </c>
      <c r="R435" s="75">
        <v>0.90911814050303996</v>
      </c>
      <c r="S435" s="75">
        <v>0</v>
      </c>
      <c r="T435" s="75">
        <v>48.214288960299903</v>
      </c>
    </row>
    <row r="436" spans="2:20" x14ac:dyDescent="0.25">
      <c r="B436" s="66">
        <v>67</v>
      </c>
      <c r="C436" s="72">
        <v>40761</v>
      </c>
      <c r="D436" s="25">
        <v>22</v>
      </c>
      <c r="E436" s="25">
        <v>4.7163572069999997</v>
      </c>
      <c r="F436" s="75">
        <v>22</v>
      </c>
      <c r="G436" s="75">
        <v>0.04</v>
      </c>
      <c r="H436" s="75">
        <v>0.88</v>
      </c>
      <c r="I436" s="75">
        <v>1.0614915</v>
      </c>
      <c r="J436" s="75">
        <v>5.0063730861942402</v>
      </c>
      <c r="K436" s="75">
        <v>5.0063730861942402</v>
      </c>
      <c r="L436" s="75">
        <v>79.5</v>
      </c>
      <c r="M436" s="75">
        <v>39.75</v>
      </c>
      <c r="N436" s="75">
        <v>0.78706191294842998</v>
      </c>
      <c r="O436" s="75">
        <v>21.12</v>
      </c>
      <c r="P436" s="75">
        <v>22.029118140503002</v>
      </c>
      <c r="Q436" s="75">
        <v>0.53</v>
      </c>
      <c r="R436" s="75">
        <v>4.2556862635771999</v>
      </c>
      <c r="S436" s="75">
        <v>0</v>
      </c>
      <c r="T436" s="75">
        <v>35.4472301695683</v>
      </c>
    </row>
    <row r="437" spans="2:20" x14ac:dyDescent="0.25">
      <c r="B437" s="66">
        <v>68</v>
      </c>
      <c r="C437" s="72">
        <v>40762</v>
      </c>
      <c r="D437" s="25">
        <v>0</v>
      </c>
      <c r="E437" s="25">
        <v>4.6153525809999998</v>
      </c>
      <c r="F437" s="75">
        <v>0</v>
      </c>
      <c r="G437" s="75">
        <v>1.4999999999999999E-2</v>
      </c>
      <c r="H437" s="75">
        <v>0</v>
      </c>
      <c r="I437" s="75">
        <v>1.0619909999999999</v>
      </c>
      <c r="J437" s="75">
        <v>4.9014629028487704</v>
      </c>
      <c r="K437" s="75">
        <v>4.9014629028487704</v>
      </c>
      <c r="L437" s="75">
        <v>80.8125</v>
      </c>
      <c r="M437" s="75">
        <v>40.40625</v>
      </c>
      <c r="N437" s="75">
        <v>1</v>
      </c>
      <c r="O437" s="75">
        <v>0</v>
      </c>
      <c r="P437" s="75">
        <v>4.2556862635771999</v>
      </c>
      <c r="Q437" s="75">
        <v>0.53874999999999995</v>
      </c>
      <c r="R437" s="75">
        <v>0</v>
      </c>
      <c r="S437" s="75">
        <v>0</v>
      </c>
      <c r="T437" s="75">
        <v>36.093006808839903</v>
      </c>
    </row>
    <row r="438" spans="2:20" x14ac:dyDescent="0.25">
      <c r="B438" s="66">
        <v>69</v>
      </c>
      <c r="C438" s="72">
        <v>40763</v>
      </c>
      <c r="D438" s="25">
        <v>0</v>
      </c>
      <c r="E438" s="25">
        <v>4.5265454299999996</v>
      </c>
      <c r="F438" s="75">
        <v>0</v>
      </c>
      <c r="G438" s="75">
        <v>1.4999999999999999E-2</v>
      </c>
      <c r="H438" s="75">
        <v>0</v>
      </c>
      <c r="I438" s="75">
        <v>1.0624905</v>
      </c>
      <c r="J438" s="75">
        <v>4.8094115171934204</v>
      </c>
      <c r="K438" s="75">
        <v>4.8094115171934204</v>
      </c>
      <c r="L438" s="75">
        <v>82.125</v>
      </c>
      <c r="M438" s="75">
        <v>41.0625</v>
      </c>
      <c r="N438" s="75">
        <v>1</v>
      </c>
      <c r="O438" s="75">
        <v>0</v>
      </c>
      <c r="P438" s="75">
        <v>0</v>
      </c>
      <c r="Q438" s="75">
        <v>0.54749999999999999</v>
      </c>
      <c r="R438" s="75">
        <v>0</v>
      </c>
      <c r="S438" s="75">
        <v>0</v>
      </c>
      <c r="T438" s="75">
        <v>40.902418326033299</v>
      </c>
    </row>
    <row r="439" spans="2:20" x14ac:dyDescent="0.25">
      <c r="B439" s="66">
        <v>70</v>
      </c>
      <c r="C439" s="72">
        <v>40764</v>
      </c>
      <c r="D439" s="25">
        <v>32</v>
      </c>
      <c r="E439" s="25">
        <v>4.3958879079999997</v>
      </c>
      <c r="F439" s="75">
        <v>32</v>
      </c>
      <c r="G439" s="75">
        <v>0.04</v>
      </c>
      <c r="H439" s="75">
        <v>1.28</v>
      </c>
      <c r="I439" s="75">
        <v>1.0629900000000001</v>
      </c>
      <c r="J439" s="75">
        <v>4.6727848873249203</v>
      </c>
      <c r="K439" s="75">
        <v>4.6727848873249203</v>
      </c>
      <c r="L439" s="75">
        <v>83.4375</v>
      </c>
      <c r="M439" s="75">
        <v>41.71875</v>
      </c>
      <c r="N439" s="75">
        <v>1</v>
      </c>
      <c r="O439" s="75">
        <v>30.72</v>
      </c>
      <c r="P439" s="75">
        <v>30.72</v>
      </c>
      <c r="Q439" s="75">
        <v>0.55625000000000002</v>
      </c>
      <c r="R439" s="75">
        <v>6.5118037781687699</v>
      </c>
      <c r="S439" s="75">
        <v>0</v>
      </c>
      <c r="T439" s="75">
        <v>21.367006991526999</v>
      </c>
    </row>
    <row r="440" spans="2:20" x14ac:dyDescent="0.25">
      <c r="B440" s="66">
        <v>71</v>
      </c>
      <c r="C440" s="72">
        <v>40765</v>
      </c>
      <c r="D440" s="25">
        <v>1</v>
      </c>
      <c r="E440" s="25">
        <v>4.3322224670000002</v>
      </c>
      <c r="F440" s="75">
        <v>1</v>
      </c>
      <c r="G440" s="75">
        <v>0.04</v>
      </c>
      <c r="H440" s="75">
        <v>0.04</v>
      </c>
      <c r="I440" s="75">
        <v>1.0634895</v>
      </c>
      <c r="J440" s="75">
        <v>4.6072731053186002</v>
      </c>
      <c r="K440" s="75">
        <v>4.6072731053186002</v>
      </c>
      <c r="L440" s="75">
        <v>84.75</v>
      </c>
      <c r="M440" s="75">
        <v>42.375</v>
      </c>
      <c r="N440" s="75">
        <v>1</v>
      </c>
      <c r="O440" s="75">
        <v>0.96</v>
      </c>
      <c r="P440" s="75">
        <v>7.4718037781687698</v>
      </c>
      <c r="Q440" s="75">
        <v>0.56499999999999995</v>
      </c>
      <c r="R440" s="75">
        <v>0.71613266821254296</v>
      </c>
      <c r="S440" s="75">
        <v>0</v>
      </c>
      <c r="T440" s="75">
        <v>19.2186089868894</v>
      </c>
    </row>
    <row r="441" spans="2:20" x14ac:dyDescent="0.25">
      <c r="B441" s="66">
        <v>72</v>
      </c>
      <c r="C441" s="72">
        <v>40766</v>
      </c>
      <c r="D441" s="25">
        <v>14</v>
      </c>
      <c r="E441" s="25">
        <v>4.308866643</v>
      </c>
      <c r="F441" s="75">
        <v>14</v>
      </c>
      <c r="G441" s="75">
        <v>0.04</v>
      </c>
      <c r="H441" s="75">
        <v>0.56000000000000005</v>
      </c>
      <c r="I441" s="75">
        <v>1.0639890000000001</v>
      </c>
      <c r="J441" s="75">
        <v>4.5845867106189298</v>
      </c>
      <c r="K441" s="75">
        <v>4.5845867106189298</v>
      </c>
      <c r="L441" s="75">
        <v>86.0625</v>
      </c>
      <c r="M441" s="75">
        <v>43.03125</v>
      </c>
      <c r="N441" s="75">
        <v>1</v>
      </c>
      <c r="O441" s="75">
        <v>13.44</v>
      </c>
      <c r="P441" s="75">
        <v>14.1561326682125</v>
      </c>
      <c r="Q441" s="75">
        <v>0.57374999999999998</v>
      </c>
      <c r="R441" s="75">
        <v>2.3928864893983999</v>
      </c>
      <c r="S441" s="75">
        <v>0</v>
      </c>
      <c r="T441" s="75">
        <v>12.039949518694099</v>
      </c>
    </row>
    <row r="442" spans="2:20" x14ac:dyDescent="0.25">
      <c r="B442" s="66">
        <v>73</v>
      </c>
      <c r="C442" s="72">
        <v>40767</v>
      </c>
      <c r="D442" s="25">
        <v>0</v>
      </c>
      <c r="E442" s="25">
        <v>4.3051214959999999</v>
      </c>
      <c r="F442" s="75">
        <v>0</v>
      </c>
      <c r="G442" s="75">
        <v>0.05</v>
      </c>
      <c r="H442" s="75">
        <v>0</v>
      </c>
      <c r="I442" s="75">
        <v>1.0644884999999999</v>
      </c>
      <c r="J442" s="75">
        <v>4.5827523235948</v>
      </c>
      <c r="K442" s="75">
        <v>4.5827523235948</v>
      </c>
      <c r="L442" s="75">
        <v>87.375</v>
      </c>
      <c r="M442" s="75">
        <v>43.6875</v>
      </c>
      <c r="N442" s="75">
        <v>1</v>
      </c>
      <c r="O442" s="75">
        <v>0</v>
      </c>
      <c r="P442" s="75">
        <v>2.3928864893983999</v>
      </c>
      <c r="Q442" s="75">
        <v>0.58250000000000002</v>
      </c>
      <c r="R442" s="75">
        <v>0</v>
      </c>
      <c r="S442" s="75">
        <v>0</v>
      </c>
      <c r="T442" s="75">
        <v>14.229815352890499</v>
      </c>
    </row>
    <row r="443" spans="2:20" x14ac:dyDescent="0.25">
      <c r="B443" s="66">
        <v>74</v>
      </c>
      <c r="C443" s="72">
        <v>40768</v>
      </c>
      <c r="D443" s="25">
        <v>0</v>
      </c>
      <c r="E443" s="25">
        <v>4.1703459440000001</v>
      </c>
      <c r="F443" s="75">
        <v>0</v>
      </c>
      <c r="G443" s="75">
        <v>0.05</v>
      </c>
      <c r="H443" s="75">
        <v>0</v>
      </c>
      <c r="I443" s="75">
        <v>1.064988</v>
      </c>
      <c r="J443" s="75">
        <v>4.4413683862086701</v>
      </c>
      <c r="K443" s="75">
        <v>4.4413683862086701</v>
      </c>
      <c r="L443" s="75">
        <v>90</v>
      </c>
      <c r="M443" s="75">
        <v>45</v>
      </c>
      <c r="N443" s="75">
        <v>1</v>
      </c>
      <c r="O443" s="75">
        <v>0</v>
      </c>
      <c r="P443" s="75">
        <v>0</v>
      </c>
      <c r="Q443" s="75">
        <v>0.6</v>
      </c>
      <c r="R443" s="75">
        <v>0</v>
      </c>
      <c r="S443" s="75">
        <v>0</v>
      </c>
      <c r="T443" s="75">
        <v>18.671183739099199</v>
      </c>
    </row>
    <row r="444" spans="2:20" x14ac:dyDescent="0.25">
      <c r="B444" s="66">
        <v>75</v>
      </c>
      <c r="C444" s="72">
        <v>40769</v>
      </c>
      <c r="D444" s="25">
        <v>51</v>
      </c>
      <c r="E444" s="25">
        <v>4.1057940400000001</v>
      </c>
      <c r="F444" s="75">
        <v>51</v>
      </c>
      <c r="G444" s="75">
        <v>0.115</v>
      </c>
      <c r="H444" s="75">
        <v>5.8650000000000002</v>
      </c>
      <c r="I444" s="75">
        <v>1.0649999999999999</v>
      </c>
      <c r="J444" s="75">
        <v>4.3726706526000001</v>
      </c>
      <c r="K444" s="75">
        <v>4.3726706526000001</v>
      </c>
      <c r="L444" s="75">
        <v>90</v>
      </c>
      <c r="M444" s="75">
        <v>45</v>
      </c>
      <c r="N444" s="75">
        <v>1</v>
      </c>
      <c r="O444" s="75">
        <v>45.134999999999998</v>
      </c>
      <c r="P444" s="75">
        <v>45.134999999999998</v>
      </c>
      <c r="Q444" s="75">
        <v>0.6</v>
      </c>
      <c r="R444" s="75">
        <v>10.190582336849999</v>
      </c>
      <c r="S444" s="75">
        <v>11.9005632714508</v>
      </c>
      <c r="T444" s="75">
        <v>0</v>
      </c>
    </row>
    <row r="445" spans="2:20" x14ac:dyDescent="0.25">
      <c r="B445" s="66">
        <v>76</v>
      </c>
      <c r="C445" s="72">
        <v>40770</v>
      </c>
      <c r="D445" s="25">
        <v>0</v>
      </c>
      <c r="E445" s="25">
        <v>4.1614446999999997</v>
      </c>
      <c r="F445" s="75">
        <v>0</v>
      </c>
      <c r="G445" s="75">
        <v>0.06</v>
      </c>
      <c r="H445" s="75">
        <v>0</v>
      </c>
      <c r="I445" s="75">
        <v>1.0649999999999999</v>
      </c>
      <c r="J445" s="75">
        <v>4.4319386055000001</v>
      </c>
      <c r="K445" s="75">
        <v>4.4319386055000001</v>
      </c>
      <c r="L445" s="75">
        <v>90</v>
      </c>
      <c r="M445" s="75">
        <v>45</v>
      </c>
      <c r="N445" s="75">
        <v>1</v>
      </c>
      <c r="O445" s="75">
        <v>0</v>
      </c>
      <c r="P445" s="75">
        <v>10.190582336849999</v>
      </c>
      <c r="Q445" s="75">
        <v>0.6</v>
      </c>
      <c r="R445" s="75">
        <v>1.4396609328375001</v>
      </c>
      <c r="S445" s="75">
        <v>4.3189827985124998</v>
      </c>
      <c r="T445" s="75">
        <v>0</v>
      </c>
    </row>
    <row r="446" spans="2:20" x14ac:dyDescent="0.25">
      <c r="B446" s="66">
        <v>77</v>
      </c>
      <c r="C446" s="72">
        <v>40771</v>
      </c>
      <c r="D446" s="25">
        <v>3</v>
      </c>
      <c r="E446" s="25">
        <v>4.2569509380000001</v>
      </c>
      <c r="F446" s="75">
        <v>3</v>
      </c>
      <c r="G446" s="75">
        <v>0.08</v>
      </c>
      <c r="H446" s="75">
        <v>0.24</v>
      </c>
      <c r="I446" s="75">
        <v>1.0649999999999999</v>
      </c>
      <c r="J446" s="75">
        <v>4.5336527489699998</v>
      </c>
      <c r="K446" s="75">
        <v>4.5336527489699998</v>
      </c>
      <c r="L446" s="75">
        <v>90</v>
      </c>
      <c r="M446" s="75">
        <v>45</v>
      </c>
      <c r="N446" s="75">
        <v>1</v>
      </c>
      <c r="O446" s="75">
        <v>2.76</v>
      </c>
      <c r="P446" s="75">
        <v>4.1996609328375003</v>
      </c>
      <c r="Q446" s="75">
        <v>0.6</v>
      </c>
      <c r="R446" s="75">
        <v>0</v>
      </c>
      <c r="S446" s="75">
        <v>0</v>
      </c>
      <c r="T446" s="75">
        <v>0.33399181613250001</v>
      </c>
    </row>
    <row r="447" spans="2:20" x14ac:dyDescent="0.25">
      <c r="B447" s="66">
        <v>78</v>
      </c>
      <c r="C447" s="72">
        <v>40772</v>
      </c>
      <c r="D447" s="25">
        <v>42</v>
      </c>
      <c r="E447" s="25">
        <v>4.260462038</v>
      </c>
      <c r="F447" s="75">
        <v>42</v>
      </c>
      <c r="G447" s="75">
        <v>0.16500000000000001</v>
      </c>
      <c r="H447" s="75">
        <v>6.93</v>
      </c>
      <c r="I447" s="75">
        <v>1.0649999999999999</v>
      </c>
      <c r="J447" s="75">
        <v>4.5373920704700001</v>
      </c>
      <c r="K447" s="75">
        <v>4.5373920704700001</v>
      </c>
      <c r="L447" s="75">
        <v>90</v>
      </c>
      <c r="M447" s="75">
        <v>45</v>
      </c>
      <c r="N447" s="75">
        <v>1</v>
      </c>
      <c r="O447" s="75">
        <v>35.07</v>
      </c>
      <c r="P447" s="75">
        <v>35.07</v>
      </c>
      <c r="Q447" s="75">
        <v>0.6</v>
      </c>
      <c r="R447" s="75">
        <v>7.6331519823824996</v>
      </c>
      <c r="S447" s="75">
        <v>22.565464131014998</v>
      </c>
      <c r="T447" s="75">
        <v>0</v>
      </c>
    </row>
    <row r="448" spans="2:20" x14ac:dyDescent="0.25">
      <c r="B448" s="66">
        <v>79</v>
      </c>
      <c r="C448" s="72">
        <v>40773</v>
      </c>
      <c r="D448" s="25">
        <v>0</v>
      </c>
      <c r="E448" s="25">
        <v>4.2584187399999998</v>
      </c>
      <c r="F448" s="75">
        <v>0</v>
      </c>
      <c r="G448" s="75">
        <v>0.06</v>
      </c>
      <c r="H448" s="75">
        <v>0</v>
      </c>
      <c r="I448" s="75">
        <v>1.0649999999999999</v>
      </c>
      <c r="J448" s="75">
        <v>4.5352159581000002</v>
      </c>
      <c r="K448" s="75">
        <v>4.5352159581000002</v>
      </c>
      <c r="L448" s="75">
        <v>90</v>
      </c>
      <c r="M448" s="75">
        <v>45</v>
      </c>
      <c r="N448" s="75">
        <v>1</v>
      </c>
      <c r="O448" s="75">
        <v>0</v>
      </c>
      <c r="P448" s="75">
        <v>7.6331519823824996</v>
      </c>
      <c r="Q448" s="75">
        <v>0.6</v>
      </c>
      <c r="R448" s="75">
        <v>0.77448400607062495</v>
      </c>
      <c r="S448" s="75">
        <v>2.3234520182118801</v>
      </c>
      <c r="T448" s="75">
        <v>0</v>
      </c>
    </row>
    <row r="449" spans="2:20" x14ac:dyDescent="0.25">
      <c r="B449" s="66">
        <v>80</v>
      </c>
      <c r="C449" s="72">
        <v>40774</v>
      </c>
      <c r="D449" s="25">
        <v>0</v>
      </c>
      <c r="E449" s="25">
        <v>4.2559523019999999</v>
      </c>
      <c r="F449" s="75">
        <v>0</v>
      </c>
      <c r="G449" s="75">
        <v>0.06</v>
      </c>
      <c r="H449" s="75">
        <v>0</v>
      </c>
      <c r="I449" s="75">
        <v>1.0649999999999999</v>
      </c>
      <c r="J449" s="75">
        <v>4.5325892016299996</v>
      </c>
      <c r="K449" s="75">
        <v>4.5325892016299996</v>
      </c>
      <c r="L449" s="75">
        <v>90</v>
      </c>
      <c r="M449" s="75">
        <v>45</v>
      </c>
      <c r="N449" s="75">
        <v>1</v>
      </c>
      <c r="O449" s="75">
        <v>0</v>
      </c>
      <c r="P449" s="75">
        <v>0.77448400607062495</v>
      </c>
      <c r="Q449" s="75">
        <v>0.6</v>
      </c>
      <c r="R449" s="75">
        <v>0</v>
      </c>
      <c r="S449" s="75">
        <v>0</v>
      </c>
      <c r="T449" s="75">
        <v>3.7581051955593701</v>
      </c>
    </row>
    <row r="450" spans="2:20" x14ac:dyDescent="0.25">
      <c r="B450" s="66">
        <v>81</v>
      </c>
      <c r="C450" s="72">
        <v>40775</v>
      </c>
      <c r="D450" s="25">
        <v>69</v>
      </c>
      <c r="E450" s="25">
        <v>4.1389406270000002</v>
      </c>
      <c r="F450" s="75">
        <v>69</v>
      </c>
      <c r="G450" s="75">
        <v>0.16500000000000001</v>
      </c>
      <c r="H450" s="75">
        <v>11.385</v>
      </c>
      <c r="I450" s="75">
        <v>1.0649999999999999</v>
      </c>
      <c r="J450" s="75">
        <v>4.4079717677549999</v>
      </c>
      <c r="K450" s="75">
        <v>4.4079717677549999</v>
      </c>
      <c r="L450" s="75">
        <v>90</v>
      </c>
      <c r="M450" s="75">
        <v>45</v>
      </c>
      <c r="N450" s="75">
        <v>1</v>
      </c>
      <c r="O450" s="75">
        <v>57.615000000000002</v>
      </c>
      <c r="P450" s="75">
        <v>57.615000000000002</v>
      </c>
      <c r="Q450" s="75">
        <v>0.6</v>
      </c>
      <c r="R450" s="75">
        <v>13.3017570580613</v>
      </c>
      <c r="S450" s="75">
        <v>36.1471659786244</v>
      </c>
      <c r="T450" s="75">
        <v>0</v>
      </c>
    </row>
    <row r="451" spans="2:20" x14ac:dyDescent="0.25">
      <c r="B451" s="66">
        <v>82</v>
      </c>
      <c r="C451" s="72">
        <v>40776</v>
      </c>
      <c r="D451" s="25">
        <v>0</v>
      </c>
      <c r="E451" s="25">
        <v>4.0552419039999998</v>
      </c>
      <c r="F451" s="75">
        <v>0</v>
      </c>
      <c r="G451" s="75">
        <v>0.06</v>
      </c>
      <c r="H451" s="75">
        <v>0</v>
      </c>
      <c r="I451" s="75">
        <v>1.0649999999999999</v>
      </c>
      <c r="J451" s="75">
        <v>4.31883262776</v>
      </c>
      <c r="K451" s="75">
        <v>4.31883262776</v>
      </c>
      <c r="L451" s="75">
        <v>90</v>
      </c>
      <c r="M451" s="75">
        <v>45</v>
      </c>
      <c r="N451" s="75">
        <v>1</v>
      </c>
      <c r="O451" s="75">
        <v>0</v>
      </c>
      <c r="P451" s="75">
        <v>13.3017570580613</v>
      </c>
      <c r="Q451" s="75">
        <v>0.6</v>
      </c>
      <c r="R451" s="75">
        <v>2.2457311075753101</v>
      </c>
      <c r="S451" s="75">
        <v>6.7371933227259397</v>
      </c>
      <c r="T451" s="75">
        <v>0</v>
      </c>
    </row>
    <row r="452" spans="2:20" x14ac:dyDescent="0.25">
      <c r="B452" s="66">
        <v>83</v>
      </c>
      <c r="C452" s="72">
        <v>40777</v>
      </c>
      <c r="D452" s="25">
        <v>0</v>
      </c>
      <c r="E452" s="25">
        <v>4.0034813500000004</v>
      </c>
      <c r="F452" s="75">
        <v>0</v>
      </c>
      <c r="G452" s="75">
        <v>0.06</v>
      </c>
      <c r="H452" s="75">
        <v>0</v>
      </c>
      <c r="I452" s="75">
        <v>1.0649999999999999</v>
      </c>
      <c r="J452" s="75">
        <v>4.2637076377499996</v>
      </c>
      <c r="K452" s="75">
        <v>4.2637076377499996</v>
      </c>
      <c r="L452" s="75">
        <v>90</v>
      </c>
      <c r="M452" s="75">
        <v>45</v>
      </c>
      <c r="N452" s="75">
        <v>1</v>
      </c>
      <c r="O452" s="75">
        <v>0</v>
      </c>
      <c r="P452" s="75">
        <v>2.2457311075753101</v>
      </c>
      <c r="Q452" s="75">
        <v>0.6</v>
      </c>
      <c r="R452" s="75">
        <v>0</v>
      </c>
      <c r="S452" s="75">
        <v>0</v>
      </c>
      <c r="T452" s="75">
        <v>2.0179765301746899</v>
      </c>
    </row>
    <row r="453" spans="2:20" x14ac:dyDescent="0.25">
      <c r="B453" s="66">
        <v>84</v>
      </c>
      <c r="C453" s="72">
        <v>40778</v>
      </c>
      <c r="D453" s="25">
        <v>0</v>
      </c>
      <c r="E453" s="25">
        <v>4.0784604350000002</v>
      </c>
      <c r="F453" s="75">
        <v>0</v>
      </c>
      <c r="G453" s="75">
        <v>0.05</v>
      </c>
      <c r="H453" s="75">
        <v>0</v>
      </c>
      <c r="I453" s="75">
        <v>1.0649999999999999</v>
      </c>
      <c r="J453" s="75">
        <v>4.3435603632750004</v>
      </c>
      <c r="K453" s="75">
        <v>4.3435603632750004</v>
      </c>
      <c r="L453" s="75">
        <v>90</v>
      </c>
      <c r="M453" s="75">
        <v>45</v>
      </c>
      <c r="N453" s="75">
        <v>1</v>
      </c>
      <c r="O453" s="75">
        <v>0</v>
      </c>
      <c r="P453" s="75">
        <v>0</v>
      </c>
      <c r="Q453" s="75">
        <v>0.6</v>
      </c>
      <c r="R453" s="75">
        <v>0</v>
      </c>
      <c r="S453" s="75">
        <v>0</v>
      </c>
      <c r="T453" s="75">
        <v>6.3615368934496903</v>
      </c>
    </row>
    <row r="454" spans="2:20" x14ac:dyDescent="0.25">
      <c r="B454" s="66">
        <v>85</v>
      </c>
      <c r="C454" s="72">
        <v>40779</v>
      </c>
      <c r="D454" s="25">
        <v>57</v>
      </c>
      <c r="E454" s="25">
        <v>4.1531357829999997</v>
      </c>
      <c r="F454" s="75">
        <v>57</v>
      </c>
      <c r="G454" s="75">
        <v>0.16500000000000001</v>
      </c>
      <c r="H454" s="75">
        <v>9.4049999999999994</v>
      </c>
      <c r="I454" s="75">
        <v>1.0649999999999999</v>
      </c>
      <c r="J454" s="75">
        <v>4.4230896088950002</v>
      </c>
      <c r="K454" s="75">
        <v>4.4230896088950002</v>
      </c>
      <c r="L454" s="75">
        <v>90</v>
      </c>
      <c r="M454" s="75">
        <v>45</v>
      </c>
      <c r="N454" s="75">
        <v>1</v>
      </c>
      <c r="O454" s="75">
        <v>47.594999999999999</v>
      </c>
      <c r="P454" s="75">
        <v>47.594999999999999</v>
      </c>
      <c r="Q454" s="75">
        <v>0.6</v>
      </c>
      <c r="R454" s="75">
        <v>10.7929775977763</v>
      </c>
      <c r="S454" s="75">
        <v>26.017395899879102</v>
      </c>
      <c r="T454" s="75">
        <v>0</v>
      </c>
    </row>
    <row r="455" spans="2:20" x14ac:dyDescent="0.25">
      <c r="B455" s="66">
        <v>86</v>
      </c>
      <c r="C455" s="72">
        <v>40780</v>
      </c>
      <c r="D455" s="25">
        <v>0</v>
      </c>
      <c r="E455" s="25">
        <v>4.2612142070000001</v>
      </c>
      <c r="F455" s="75">
        <v>0</v>
      </c>
      <c r="G455" s="75">
        <v>0.06</v>
      </c>
      <c r="H455" s="75">
        <v>0</v>
      </c>
      <c r="I455" s="75">
        <v>1.0649999999999999</v>
      </c>
      <c r="J455" s="75">
        <v>4.5381931304550003</v>
      </c>
      <c r="K455" s="75">
        <v>4.5381931304550003</v>
      </c>
      <c r="L455" s="75">
        <v>90</v>
      </c>
      <c r="M455" s="75">
        <v>45</v>
      </c>
      <c r="N455" s="75">
        <v>1</v>
      </c>
      <c r="O455" s="75">
        <v>0</v>
      </c>
      <c r="P455" s="75">
        <v>10.7929775977763</v>
      </c>
      <c r="Q455" s="75">
        <v>0.6</v>
      </c>
      <c r="R455" s="75">
        <v>1.5636961168303101</v>
      </c>
      <c r="S455" s="75">
        <v>4.69108835049094</v>
      </c>
      <c r="T455" s="75">
        <v>0</v>
      </c>
    </row>
    <row r="456" spans="2:20" x14ac:dyDescent="0.25">
      <c r="B456" s="66">
        <v>87</v>
      </c>
      <c r="C456" s="72">
        <v>40781</v>
      </c>
      <c r="D456" s="25">
        <v>29</v>
      </c>
      <c r="E456" s="25">
        <v>4.3317955599999998</v>
      </c>
      <c r="F456" s="75">
        <v>29</v>
      </c>
      <c r="G456" s="75">
        <v>0.12</v>
      </c>
      <c r="H456" s="75">
        <v>3.48</v>
      </c>
      <c r="I456" s="75">
        <v>1.0649999999999999</v>
      </c>
      <c r="J456" s="75">
        <v>4.6133622713999998</v>
      </c>
      <c r="K456" s="75">
        <v>4.6133622713999998</v>
      </c>
      <c r="L456" s="75">
        <v>90</v>
      </c>
      <c r="M456" s="75">
        <v>45</v>
      </c>
      <c r="N456" s="75">
        <v>1</v>
      </c>
      <c r="O456" s="75">
        <v>25.52</v>
      </c>
      <c r="P456" s="75">
        <v>27.0836961168303</v>
      </c>
      <c r="Q456" s="75">
        <v>0.6</v>
      </c>
      <c r="R456" s="75">
        <v>5.6175834613575804</v>
      </c>
      <c r="S456" s="75">
        <v>16.852750384072699</v>
      </c>
      <c r="T456" s="75">
        <v>0</v>
      </c>
    </row>
    <row r="457" spans="2:20" x14ac:dyDescent="0.25">
      <c r="B457" s="66">
        <v>88</v>
      </c>
      <c r="C457" s="72">
        <v>40782</v>
      </c>
      <c r="D457" s="25">
        <v>9</v>
      </c>
      <c r="E457" s="25">
        <v>4.475192045</v>
      </c>
      <c r="F457" s="75">
        <v>9</v>
      </c>
      <c r="G457" s="75">
        <v>0.08</v>
      </c>
      <c r="H457" s="75">
        <v>0.72</v>
      </c>
      <c r="I457" s="75">
        <v>1.0649999999999999</v>
      </c>
      <c r="J457" s="75">
        <v>4.7660795279250001</v>
      </c>
      <c r="K457" s="75">
        <v>4.7660795279250001</v>
      </c>
      <c r="L457" s="75">
        <v>90</v>
      </c>
      <c r="M457" s="75">
        <v>45</v>
      </c>
      <c r="N457" s="75">
        <v>1</v>
      </c>
      <c r="O457" s="75">
        <v>8.2799999999999994</v>
      </c>
      <c r="P457" s="75">
        <v>13.8975834613576</v>
      </c>
      <c r="Q457" s="75">
        <v>0.6</v>
      </c>
      <c r="R457" s="75">
        <v>2.28287598335814</v>
      </c>
      <c r="S457" s="75">
        <v>6.8486279500744303</v>
      </c>
      <c r="T457" s="75">
        <v>0</v>
      </c>
    </row>
    <row r="458" spans="2:20" x14ac:dyDescent="0.25">
      <c r="B458" s="66">
        <v>89</v>
      </c>
      <c r="C458" s="72">
        <v>40783</v>
      </c>
      <c r="D458" s="25">
        <v>0</v>
      </c>
      <c r="E458" s="25">
        <v>4.5565988170000002</v>
      </c>
      <c r="F458" s="75">
        <v>0</v>
      </c>
      <c r="G458" s="75">
        <v>0.06</v>
      </c>
      <c r="H458" s="75">
        <v>0</v>
      </c>
      <c r="I458" s="75">
        <v>1.0649999999999999</v>
      </c>
      <c r="J458" s="75">
        <v>4.8527777401050001</v>
      </c>
      <c r="K458" s="75">
        <v>4.8527777401050001</v>
      </c>
      <c r="L458" s="75">
        <v>90</v>
      </c>
      <c r="M458" s="75">
        <v>45</v>
      </c>
      <c r="N458" s="75">
        <v>1</v>
      </c>
      <c r="O458" s="75">
        <v>0</v>
      </c>
      <c r="P458" s="75">
        <v>2.28287598335814</v>
      </c>
      <c r="Q458" s="75">
        <v>0.6</v>
      </c>
      <c r="R458" s="75">
        <v>0</v>
      </c>
      <c r="S458" s="75">
        <v>0</v>
      </c>
      <c r="T458" s="75">
        <v>2.5699017567468601</v>
      </c>
    </row>
    <row r="459" spans="2:20" x14ac:dyDescent="0.25">
      <c r="B459" s="66">
        <v>90</v>
      </c>
      <c r="C459" s="72">
        <v>40784</v>
      </c>
      <c r="D459" s="25">
        <v>0</v>
      </c>
      <c r="E459" s="25">
        <v>4.6296085009999999</v>
      </c>
      <c r="F459" s="75">
        <v>0</v>
      </c>
      <c r="G459" s="75">
        <v>0.05</v>
      </c>
      <c r="H459" s="75">
        <v>0</v>
      </c>
      <c r="I459" s="75">
        <v>1.0649999999999999</v>
      </c>
      <c r="J459" s="75">
        <v>4.930533053565</v>
      </c>
      <c r="K459" s="75">
        <v>4.930533053565</v>
      </c>
      <c r="L459" s="75">
        <v>90</v>
      </c>
      <c r="M459" s="75">
        <v>45</v>
      </c>
      <c r="N459" s="75">
        <v>1</v>
      </c>
      <c r="O459" s="75">
        <v>0</v>
      </c>
      <c r="P459" s="75">
        <v>0</v>
      </c>
      <c r="Q459" s="75">
        <v>0.6</v>
      </c>
      <c r="R459" s="75">
        <v>0</v>
      </c>
      <c r="S459" s="75">
        <v>0</v>
      </c>
      <c r="T459" s="75">
        <v>7.5004348103118597</v>
      </c>
    </row>
    <row r="460" spans="2:20" x14ac:dyDescent="0.25">
      <c r="B460" s="66">
        <v>91</v>
      </c>
      <c r="C460" s="72">
        <v>40785</v>
      </c>
      <c r="D460" s="25">
        <v>0</v>
      </c>
      <c r="E460" s="25">
        <v>4.6550571420000004</v>
      </c>
      <c r="F460" s="75">
        <v>0</v>
      </c>
      <c r="G460" s="75">
        <v>0.05</v>
      </c>
      <c r="H460" s="75">
        <v>0</v>
      </c>
      <c r="I460" s="75">
        <v>1.0649999999999999</v>
      </c>
      <c r="J460" s="75">
        <v>4.9576358562299996</v>
      </c>
      <c r="K460" s="75">
        <v>4.9576358562299996</v>
      </c>
      <c r="L460" s="75">
        <v>90</v>
      </c>
      <c r="M460" s="75">
        <v>45</v>
      </c>
      <c r="N460" s="75">
        <v>1</v>
      </c>
      <c r="O460" s="75">
        <v>0</v>
      </c>
      <c r="P460" s="75">
        <v>0</v>
      </c>
      <c r="Q460" s="75">
        <v>0.6</v>
      </c>
      <c r="R460" s="75">
        <v>0</v>
      </c>
      <c r="S460" s="75">
        <v>0</v>
      </c>
      <c r="T460" s="75">
        <v>12.4580706665419</v>
      </c>
    </row>
    <row r="461" spans="2:20" x14ac:dyDescent="0.25">
      <c r="B461" s="66">
        <v>92</v>
      </c>
      <c r="C461" s="72">
        <v>40786</v>
      </c>
      <c r="D461" s="25">
        <v>0</v>
      </c>
      <c r="E461" s="25">
        <v>4.647333809</v>
      </c>
      <c r="F461" s="75">
        <v>0</v>
      </c>
      <c r="G461" s="75">
        <v>0.05</v>
      </c>
      <c r="H461" s="75">
        <v>0</v>
      </c>
      <c r="I461" s="75">
        <v>1.0649999999999999</v>
      </c>
      <c r="J461" s="75">
        <v>4.949410506585</v>
      </c>
      <c r="K461" s="75">
        <v>4.949410506585</v>
      </c>
      <c r="L461" s="75">
        <v>90</v>
      </c>
      <c r="M461" s="75">
        <v>45</v>
      </c>
      <c r="N461" s="75">
        <v>1</v>
      </c>
      <c r="O461" s="75">
        <v>0</v>
      </c>
      <c r="P461" s="75">
        <v>0</v>
      </c>
      <c r="Q461" s="75">
        <v>0.6</v>
      </c>
      <c r="R461" s="75">
        <v>0</v>
      </c>
      <c r="S461" s="75">
        <v>0</v>
      </c>
      <c r="T461" s="75">
        <v>17.4074811731269</v>
      </c>
    </row>
    <row r="462" spans="2:20" x14ac:dyDescent="0.25">
      <c r="B462" s="66">
        <v>93</v>
      </c>
      <c r="C462" s="72">
        <v>40787</v>
      </c>
      <c r="D462" s="25">
        <v>0</v>
      </c>
      <c r="E462" s="25">
        <v>4.5180948069999998</v>
      </c>
      <c r="F462" s="75">
        <v>0</v>
      </c>
      <c r="G462" s="75">
        <v>0.03</v>
      </c>
      <c r="H462" s="75">
        <v>0</v>
      </c>
      <c r="I462" s="75">
        <v>1.0649999999999999</v>
      </c>
      <c r="J462" s="75">
        <v>4.8117709694549999</v>
      </c>
      <c r="K462" s="75">
        <v>4.8117709694549999</v>
      </c>
      <c r="L462" s="75">
        <v>90</v>
      </c>
      <c r="M462" s="75">
        <v>45</v>
      </c>
      <c r="N462" s="75">
        <v>1</v>
      </c>
      <c r="O462" s="75">
        <v>0</v>
      </c>
      <c r="P462" s="75">
        <v>0</v>
      </c>
      <c r="Q462" s="75">
        <v>0.6</v>
      </c>
      <c r="R462" s="75">
        <v>0</v>
      </c>
      <c r="S462" s="75">
        <v>0</v>
      </c>
      <c r="T462" s="75">
        <v>22.219252142581901</v>
      </c>
    </row>
    <row r="463" spans="2:20" x14ac:dyDescent="0.25">
      <c r="B463" s="66">
        <v>94</v>
      </c>
      <c r="C463" s="72">
        <v>40788</v>
      </c>
      <c r="D463" s="25">
        <v>5</v>
      </c>
      <c r="E463" s="25">
        <v>4.3674469260000004</v>
      </c>
      <c r="F463" s="75">
        <v>5</v>
      </c>
      <c r="G463" s="75">
        <v>0.04</v>
      </c>
      <c r="H463" s="75">
        <v>0.2</v>
      </c>
      <c r="I463" s="75">
        <v>1.0649999999999999</v>
      </c>
      <c r="J463" s="75">
        <v>4.6513309761899997</v>
      </c>
      <c r="K463" s="75">
        <v>4.6513309761899997</v>
      </c>
      <c r="L463" s="75">
        <v>90</v>
      </c>
      <c r="M463" s="75">
        <v>45</v>
      </c>
      <c r="N463" s="75">
        <v>1</v>
      </c>
      <c r="O463" s="75">
        <v>4.8</v>
      </c>
      <c r="P463" s="75">
        <v>4.8</v>
      </c>
      <c r="Q463" s="75">
        <v>0.6</v>
      </c>
      <c r="R463" s="75">
        <v>3.7167255952499798E-2</v>
      </c>
      <c r="S463" s="75">
        <v>0</v>
      </c>
      <c r="T463" s="75">
        <v>22.1077503747244</v>
      </c>
    </row>
    <row r="464" spans="2:20" x14ac:dyDescent="0.25">
      <c r="B464" s="66">
        <v>95</v>
      </c>
      <c r="C464" s="72">
        <v>40789</v>
      </c>
      <c r="D464" s="25">
        <v>4</v>
      </c>
      <c r="E464" s="25">
        <v>4.2210012150000003</v>
      </c>
      <c r="F464" s="75">
        <v>4</v>
      </c>
      <c r="G464" s="75">
        <v>0.04</v>
      </c>
      <c r="H464" s="75">
        <v>0.16</v>
      </c>
      <c r="I464" s="75">
        <v>1.0649999999999999</v>
      </c>
      <c r="J464" s="75">
        <v>4.4953662939749996</v>
      </c>
      <c r="K464" s="75">
        <v>4.4953662939749996</v>
      </c>
      <c r="L464" s="75">
        <v>90</v>
      </c>
      <c r="M464" s="75">
        <v>45</v>
      </c>
      <c r="N464" s="75">
        <v>1</v>
      </c>
      <c r="O464" s="75">
        <v>3.84</v>
      </c>
      <c r="P464" s="75">
        <v>3.8771672559525001</v>
      </c>
      <c r="Q464" s="75">
        <v>0.6</v>
      </c>
      <c r="R464" s="75">
        <v>0</v>
      </c>
      <c r="S464" s="75">
        <v>0</v>
      </c>
      <c r="T464" s="75">
        <v>22.7259494127469</v>
      </c>
    </row>
    <row r="465" spans="2:20" x14ac:dyDescent="0.25">
      <c r="B465" s="66">
        <v>96</v>
      </c>
      <c r="C465" s="72">
        <v>40790</v>
      </c>
      <c r="D465" s="25">
        <v>7</v>
      </c>
      <c r="E465" s="25">
        <v>4.0856529129999997</v>
      </c>
      <c r="F465" s="75">
        <v>7</v>
      </c>
      <c r="G465" s="75">
        <v>0.04</v>
      </c>
      <c r="H465" s="75">
        <v>0.28000000000000003</v>
      </c>
      <c r="I465" s="75">
        <v>1.0649999999999999</v>
      </c>
      <c r="J465" s="75">
        <v>4.3512203523449999</v>
      </c>
      <c r="K465" s="75">
        <v>4.3512203523449999</v>
      </c>
      <c r="L465" s="75">
        <v>90</v>
      </c>
      <c r="M465" s="75">
        <v>45</v>
      </c>
      <c r="N465" s="75">
        <v>1</v>
      </c>
      <c r="O465" s="75">
        <v>6.72</v>
      </c>
      <c r="P465" s="75">
        <v>6.72</v>
      </c>
      <c r="Q465" s="75">
        <v>0.6</v>
      </c>
      <c r="R465" s="75">
        <v>0.59219491191374996</v>
      </c>
      <c r="S465" s="75">
        <v>0</v>
      </c>
      <c r="T465" s="75">
        <v>20.949364677005601</v>
      </c>
    </row>
    <row r="466" spans="2:20" x14ac:dyDescent="0.25">
      <c r="B466" s="66">
        <v>97</v>
      </c>
      <c r="C466" s="72">
        <v>40791</v>
      </c>
      <c r="D466" s="25">
        <v>12</v>
      </c>
      <c r="E466" s="25">
        <v>3.9468894099999998</v>
      </c>
      <c r="F466" s="75">
        <v>12</v>
      </c>
      <c r="G466" s="75">
        <v>0.04</v>
      </c>
      <c r="H466" s="75">
        <v>0.48</v>
      </c>
      <c r="I466" s="75">
        <v>1.0649999999999999</v>
      </c>
      <c r="J466" s="75">
        <v>4.2034372216499998</v>
      </c>
      <c r="K466" s="75">
        <v>4.2034372216499998</v>
      </c>
      <c r="L466" s="75">
        <v>90</v>
      </c>
      <c r="M466" s="75">
        <v>45</v>
      </c>
      <c r="N466" s="75">
        <v>1</v>
      </c>
      <c r="O466" s="75">
        <v>11.52</v>
      </c>
      <c r="P466" s="75">
        <v>12.1121949119138</v>
      </c>
      <c r="Q466" s="75">
        <v>0.6</v>
      </c>
      <c r="R466" s="75">
        <v>1.9771894225659401</v>
      </c>
      <c r="S466" s="75">
        <v>0</v>
      </c>
      <c r="T466" s="75">
        <v>15.017796409307801</v>
      </c>
    </row>
    <row r="467" spans="2:20" x14ac:dyDescent="0.25">
      <c r="B467" s="66">
        <v>98</v>
      </c>
      <c r="C467" s="72">
        <v>40792</v>
      </c>
      <c r="D467" s="25">
        <v>67</v>
      </c>
      <c r="E467" s="25">
        <v>3.937654373</v>
      </c>
      <c r="F467" s="75">
        <v>67</v>
      </c>
      <c r="G467" s="75">
        <v>0.115</v>
      </c>
      <c r="H467" s="75">
        <v>7.7050000000000001</v>
      </c>
      <c r="I467" s="75">
        <v>1.0649999999999999</v>
      </c>
      <c r="J467" s="75">
        <v>4.1936019072450001</v>
      </c>
      <c r="K467" s="75">
        <v>4.1936019072450001</v>
      </c>
      <c r="L467" s="75">
        <v>90</v>
      </c>
      <c r="M467" s="75">
        <v>45</v>
      </c>
      <c r="N467" s="75">
        <v>1</v>
      </c>
      <c r="O467" s="75">
        <v>59.295000000000002</v>
      </c>
      <c r="P467" s="75">
        <v>61.272189422565901</v>
      </c>
      <c r="Q467" s="75">
        <v>0.6</v>
      </c>
      <c r="R467" s="75">
        <v>14.2696468788302</v>
      </c>
      <c r="S467" s="75">
        <v>27.791144227182901</v>
      </c>
      <c r="T467" s="75">
        <v>0</v>
      </c>
    </row>
    <row r="468" spans="2:20" x14ac:dyDescent="0.25">
      <c r="B468" s="66">
        <v>99</v>
      </c>
      <c r="C468" s="72">
        <v>40793</v>
      </c>
      <c r="D468" s="25">
        <v>0</v>
      </c>
      <c r="E468" s="25">
        <v>3.999331653</v>
      </c>
      <c r="F468" s="75">
        <v>0</v>
      </c>
      <c r="G468" s="75">
        <v>0.06</v>
      </c>
      <c r="H468" s="75">
        <v>0</v>
      </c>
      <c r="I468" s="75">
        <v>1.0649999999999999</v>
      </c>
      <c r="J468" s="75">
        <v>4.2592882104449998</v>
      </c>
      <c r="K468" s="75">
        <v>4.2592882104449998</v>
      </c>
      <c r="L468" s="75">
        <v>90</v>
      </c>
      <c r="M468" s="75">
        <v>45</v>
      </c>
      <c r="N468" s="75">
        <v>1</v>
      </c>
      <c r="O468" s="75">
        <v>0</v>
      </c>
      <c r="P468" s="75">
        <v>14.2696468788302</v>
      </c>
      <c r="Q468" s="75">
        <v>0.6</v>
      </c>
      <c r="R468" s="75">
        <v>2.5025896670963101</v>
      </c>
      <c r="S468" s="75">
        <v>7.5077690012889304</v>
      </c>
      <c r="T468" s="75">
        <v>0</v>
      </c>
    </row>
    <row r="469" spans="2:20" x14ac:dyDescent="0.25">
      <c r="B469" s="66">
        <v>100</v>
      </c>
      <c r="C469" s="72">
        <v>40794</v>
      </c>
      <c r="D469" s="25">
        <v>0</v>
      </c>
      <c r="E469" s="25">
        <v>4.0435185499999999</v>
      </c>
      <c r="F469" s="75">
        <v>0</v>
      </c>
      <c r="G469" s="75">
        <v>0.06</v>
      </c>
      <c r="H469" s="75">
        <v>0</v>
      </c>
      <c r="I469" s="75">
        <v>1.0649999999999999</v>
      </c>
      <c r="J469" s="75">
        <v>4.3063472557500004</v>
      </c>
      <c r="K469" s="75">
        <v>4.3063472557500004</v>
      </c>
      <c r="L469" s="75">
        <v>90</v>
      </c>
      <c r="M469" s="75">
        <v>45</v>
      </c>
      <c r="N469" s="75">
        <v>1</v>
      </c>
      <c r="O469" s="75">
        <v>0</v>
      </c>
      <c r="P469" s="75">
        <v>2.5025896670963101</v>
      </c>
      <c r="Q469" s="75">
        <v>0.6</v>
      </c>
      <c r="R469" s="75">
        <v>0</v>
      </c>
      <c r="S469" s="75">
        <v>0</v>
      </c>
      <c r="T469" s="75">
        <v>1.8037575886536901</v>
      </c>
    </row>
    <row r="470" spans="2:20" x14ac:dyDescent="0.25">
      <c r="B470" s="66">
        <v>101</v>
      </c>
      <c r="C470" s="72">
        <v>40795</v>
      </c>
      <c r="D470" s="25">
        <v>0</v>
      </c>
      <c r="E470" s="25">
        <v>4.0146483860000002</v>
      </c>
      <c r="F470" s="75">
        <v>0</v>
      </c>
      <c r="G470" s="75">
        <v>0.05</v>
      </c>
      <c r="H470" s="75">
        <v>0</v>
      </c>
      <c r="I470" s="75">
        <v>1.0649999999999999</v>
      </c>
      <c r="J470" s="75">
        <v>4.2756005310900003</v>
      </c>
      <c r="K470" s="75">
        <v>4.2756005310900003</v>
      </c>
      <c r="L470" s="75">
        <v>90</v>
      </c>
      <c r="M470" s="75">
        <v>45</v>
      </c>
      <c r="N470" s="75">
        <v>1</v>
      </c>
      <c r="O470" s="75">
        <v>0</v>
      </c>
      <c r="P470" s="75">
        <v>0</v>
      </c>
      <c r="Q470" s="75">
        <v>0.6</v>
      </c>
      <c r="R470" s="75">
        <v>0</v>
      </c>
      <c r="S470" s="75">
        <v>0</v>
      </c>
      <c r="T470" s="75">
        <v>6.0793581197436897</v>
      </c>
    </row>
    <row r="471" spans="2:20" x14ac:dyDescent="0.25">
      <c r="B471" s="66">
        <v>102</v>
      </c>
      <c r="C471" s="72">
        <v>40796</v>
      </c>
      <c r="D471" s="25">
        <v>0</v>
      </c>
      <c r="E471" s="25">
        <v>4.0556453049999996</v>
      </c>
      <c r="F471" s="75">
        <v>0</v>
      </c>
      <c r="G471" s="75">
        <v>0.05</v>
      </c>
      <c r="H471" s="75">
        <v>0</v>
      </c>
      <c r="I471" s="75">
        <v>1.0649999999999999</v>
      </c>
      <c r="J471" s="75">
        <v>4.319262249825</v>
      </c>
      <c r="K471" s="75">
        <v>4.319262249825</v>
      </c>
      <c r="L471" s="75">
        <v>90</v>
      </c>
      <c r="M471" s="75">
        <v>45</v>
      </c>
      <c r="N471" s="75">
        <v>1</v>
      </c>
      <c r="O471" s="75">
        <v>0</v>
      </c>
      <c r="P471" s="75">
        <v>0</v>
      </c>
      <c r="Q471" s="75">
        <v>0.6</v>
      </c>
      <c r="R471" s="75">
        <v>0</v>
      </c>
      <c r="S471" s="75">
        <v>0</v>
      </c>
      <c r="T471" s="75">
        <v>10.3986203695687</v>
      </c>
    </row>
    <row r="472" spans="2:20" x14ac:dyDescent="0.25">
      <c r="B472" s="66">
        <v>103</v>
      </c>
      <c r="C472" s="72">
        <v>40797</v>
      </c>
      <c r="D472" s="25">
        <v>6</v>
      </c>
      <c r="E472" s="25">
        <v>4.057313916</v>
      </c>
      <c r="F472" s="75">
        <v>6</v>
      </c>
      <c r="G472" s="75">
        <v>6.5000000000000002E-2</v>
      </c>
      <c r="H472" s="75">
        <v>0.39</v>
      </c>
      <c r="I472" s="75">
        <v>1.0649999999999999</v>
      </c>
      <c r="J472" s="75">
        <v>4.3210393205399997</v>
      </c>
      <c r="K472" s="75">
        <v>4.3210393205399997</v>
      </c>
      <c r="L472" s="75">
        <v>90</v>
      </c>
      <c r="M472" s="75">
        <v>45</v>
      </c>
      <c r="N472" s="75">
        <v>1</v>
      </c>
      <c r="O472" s="75">
        <v>5.61</v>
      </c>
      <c r="P472" s="75">
        <v>5.61</v>
      </c>
      <c r="Q472" s="75">
        <v>0.6</v>
      </c>
      <c r="R472" s="75">
        <v>0.32224016986499998</v>
      </c>
      <c r="S472" s="75">
        <v>0</v>
      </c>
      <c r="T472" s="75">
        <v>9.4318998599736901</v>
      </c>
    </row>
    <row r="473" spans="2:20" x14ac:dyDescent="0.25">
      <c r="B473" s="66">
        <v>104</v>
      </c>
      <c r="C473" s="72">
        <v>40798</v>
      </c>
      <c r="D473" s="25">
        <v>1</v>
      </c>
      <c r="E473" s="25">
        <v>4.0630000590000002</v>
      </c>
      <c r="F473" s="75">
        <v>1</v>
      </c>
      <c r="G473" s="75">
        <v>6.5000000000000002E-2</v>
      </c>
      <c r="H473" s="75">
        <v>6.5000000000000002E-2</v>
      </c>
      <c r="I473" s="75">
        <v>1.0649999999999999</v>
      </c>
      <c r="J473" s="75">
        <v>4.3270950628350002</v>
      </c>
      <c r="K473" s="75">
        <v>4.3270950628350002</v>
      </c>
      <c r="L473" s="75">
        <v>90</v>
      </c>
      <c r="M473" s="75">
        <v>45</v>
      </c>
      <c r="N473" s="75">
        <v>1</v>
      </c>
      <c r="O473" s="75">
        <v>0.93500000000000005</v>
      </c>
      <c r="P473" s="75">
        <v>1.257240169865</v>
      </c>
      <c r="Q473" s="75">
        <v>0.6</v>
      </c>
      <c r="R473" s="75">
        <v>0</v>
      </c>
      <c r="S473" s="75">
        <v>0</v>
      </c>
      <c r="T473" s="75">
        <v>12.5017547529437</v>
      </c>
    </row>
    <row r="474" spans="2:20" x14ac:dyDescent="0.25">
      <c r="B474" s="66">
        <v>105</v>
      </c>
      <c r="C474" s="72">
        <v>40799</v>
      </c>
      <c r="D474" s="25">
        <v>0</v>
      </c>
      <c r="E474" s="25">
        <v>4.0601447300000002</v>
      </c>
      <c r="F474" s="75">
        <v>0</v>
      </c>
      <c r="G474" s="75">
        <v>0.05</v>
      </c>
      <c r="H474" s="75">
        <v>0</v>
      </c>
      <c r="I474" s="75">
        <v>1.0649999999999999</v>
      </c>
      <c r="J474" s="75">
        <v>4.3240541374500001</v>
      </c>
      <c r="K474" s="75">
        <v>4.3240541374500001</v>
      </c>
      <c r="L474" s="75">
        <v>90</v>
      </c>
      <c r="M474" s="75">
        <v>45</v>
      </c>
      <c r="N474" s="75">
        <v>1</v>
      </c>
      <c r="O474" s="75">
        <v>0</v>
      </c>
      <c r="P474" s="75">
        <v>0</v>
      </c>
      <c r="Q474" s="75">
        <v>0.6</v>
      </c>
      <c r="R474" s="75">
        <v>0</v>
      </c>
      <c r="S474" s="75">
        <v>0</v>
      </c>
      <c r="T474" s="75">
        <v>16.825808890393699</v>
      </c>
    </row>
    <row r="475" spans="2:20" x14ac:dyDescent="0.25">
      <c r="B475" s="66">
        <v>106</v>
      </c>
      <c r="C475" s="72">
        <v>40800</v>
      </c>
      <c r="D475" s="25">
        <v>0</v>
      </c>
      <c r="E475" s="25">
        <v>4.149231179</v>
      </c>
      <c r="F475" s="75">
        <v>0</v>
      </c>
      <c r="G475" s="75">
        <v>0.03</v>
      </c>
      <c r="H475" s="75">
        <v>0</v>
      </c>
      <c r="I475" s="75">
        <v>1.0649999999999999</v>
      </c>
      <c r="J475" s="75">
        <v>4.4189312056350003</v>
      </c>
      <c r="K475" s="75">
        <v>4.4189312056350003</v>
      </c>
      <c r="L475" s="75">
        <v>90</v>
      </c>
      <c r="M475" s="75">
        <v>45</v>
      </c>
      <c r="N475" s="75">
        <v>1</v>
      </c>
      <c r="O475" s="75">
        <v>0</v>
      </c>
      <c r="P475" s="75">
        <v>0</v>
      </c>
      <c r="Q475" s="75">
        <v>0.6</v>
      </c>
      <c r="R475" s="75">
        <v>0</v>
      </c>
      <c r="S475" s="75">
        <v>0</v>
      </c>
      <c r="T475" s="75">
        <v>21.2447400960287</v>
      </c>
    </row>
    <row r="476" spans="2:20" x14ac:dyDescent="0.25">
      <c r="B476" s="66">
        <v>107</v>
      </c>
      <c r="C476" s="72">
        <v>40801</v>
      </c>
      <c r="D476" s="25">
        <v>0</v>
      </c>
      <c r="E476" s="25">
        <v>4.1988829159999996</v>
      </c>
      <c r="F476" s="75">
        <v>0</v>
      </c>
      <c r="G476" s="75">
        <v>0.03</v>
      </c>
      <c r="H476" s="75">
        <v>0</v>
      </c>
      <c r="I476" s="75">
        <v>1.0649999999999999</v>
      </c>
      <c r="J476" s="75">
        <v>4.47181030554</v>
      </c>
      <c r="K476" s="75">
        <v>4.47181030554</v>
      </c>
      <c r="L476" s="75">
        <v>90</v>
      </c>
      <c r="M476" s="75">
        <v>45</v>
      </c>
      <c r="N476" s="75">
        <v>1</v>
      </c>
      <c r="O476" s="75">
        <v>0</v>
      </c>
      <c r="P476" s="75">
        <v>0</v>
      </c>
      <c r="Q476" s="75">
        <v>0.6</v>
      </c>
      <c r="R476" s="75">
        <v>0</v>
      </c>
      <c r="S476" s="75">
        <v>0</v>
      </c>
      <c r="T476" s="75">
        <v>25.7165504015687</v>
      </c>
    </row>
    <row r="477" spans="2:20" x14ac:dyDescent="0.25">
      <c r="B477" s="66">
        <v>108</v>
      </c>
      <c r="C477" s="72">
        <v>40802</v>
      </c>
      <c r="D477" s="25">
        <v>0</v>
      </c>
      <c r="E477" s="25">
        <v>4.2350359659999999</v>
      </c>
      <c r="F477" s="75">
        <v>0</v>
      </c>
      <c r="G477" s="75">
        <v>0.03</v>
      </c>
      <c r="H477" s="75">
        <v>0</v>
      </c>
      <c r="I477" s="75">
        <v>1.0649999999999999</v>
      </c>
      <c r="J477" s="75">
        <v>4.5103133037900003</v>
      </c>
      <c r="K477" s="75">
        <v>4.5103133037900003</v>
      </c>
      <c r="L477" s="75">
        <v>90</v>
      </c>
      <c r="M477" s="75">
        <v>45</v>
      </c>
      <c r="N477" s="75">
        <v>1</v>
      </c>
      <c r="O477" s="75">
        <v>0</v>
      </c>
      <c r="P477" s="75">
        <v>0</v>
      </c>
      <c r="Q477" s="75">
        <v>0.6</v>
      </c>
      <c r="R477" s="75">
        <v>0</v>
      </c>
      <c r="S477" s="75">
        <v>0</v>
      </c>
      <c r="T477" s="75">
        <v>30.226863705358699</v>
      </c>
    </row>
    <row r="478" spans="2:20" x14ac:dyDescent="0.25">
      <c r="B478" s="66">
        <v>109</v>
      </c>
      <c r="C478" s="72">
        <v>40803</v>
      </c>
      <c r="D478" s="25">
        <v>0</v>
      </c>
      <c r="E478" s="25">
        <v>4.2448487659999996</v>
      </c>
      <c r="F478" s="75">
        <v>0</v>
      </c>
      <c r="G478" s="75">
        <v>1.4999999999999999E-2</v>
      </c>
      <c r="H478" s="75">
        <v>0</v>
      </c>
      <c r="I478" s="75">
        <v>1.0649999999999999</v>
      </c>
      <c r="J478" s="75">
        <v>4.5207639357899998</v>
      </c>
      <c r="K478" s="75">
        <v>4.5207639357899998</v>
      </c>
      <c r="L478" s="75">
        <v>90</v>
      </c>
      <c r="M478" s="75">
        <v>45</v>
      </c>
      <c r="N478" s="75">
        <v>1</v>
      </c>
      <c r="O478" s="75">
        <v>0</v>
      </c>
      <c r="P478" s="75">
        <v>0</v>
      </c>
      <c r="Q478" s="75">
        <v>0.6</v>
      </c>
      <c r="R478" s="75">
        <v>0</v>
      </c>
      <c r="S478" s="75">
        <v>0</v>
      </c>
      <c r="T478" s="75">
        <v>34.747627641148704</v>
      </c>
    </row>
    <row r="479" spans="2:20" x14ac:dyDescent="0.25">
      <c r="B479" s="66">
        <v>110</v>
      </c>
      <c r="C479" s="72">
        <v>40804</v>
      </c>
      <c r="D479" s="25">
        <v>0</v>
      </c>
      <c r="E479" s="25">
        <v>4.2817531799999999</v>
      </c>
      <c r="F479" s="75">
        <v>0</v>
      </c>
      <c r="G479" s="75">
        <v>1.4999999999999999E-2</v>
      </c>
      <c r="H479" s="75">
        <v>0</v>
      </c>
      <c r="I479" s="75">
        <v>1.0649999999999999</v>
      </c>
      <c r="J479" s="75">
        <v>4.5600671366999999</v>
      </c>
      <c r="K479" s="75">
        <v>4.5600671366999999</v>
      </c>
      <c r="L479" s="75">
        <v>90</v>
      </c>
      <c r="M479" s="75">
        <v>45</v>
      </c>
      <c r="N479" s="75">
        <v>1</v>
      </c>
      <c r="O479" s="75">
        <v>0</v>
      </c>
      <c r="P479" s="75">
        <v>0</v>
      </c>
      <c r="Q479" s="75">
        <v>0.6</v>
      </c>
      <c r="R479" s="75">
        <v>0</v>
      </c>
      <c r="S479" s="75">
        <v>0</v>
      </c>
      <c r="T479" s="75">
        <v>39.307694777848702</v>
      </c>
    </row>
    <row r="480" spans="2:20" x14ac:dyDescent="0.25">
      <c r="B480" s="66">
        <v>111</v>
      </c>
      <c r="C480" s="72">
        <v>40805</v>
      </c>
      <c r="D480" s="25">
        <v>2</v>
      </c>
      <c r="E480" s="25">
        <v>4.3508739949999997</v>
      </c>
      <c r="F480" s="75">
        <v>2</v>
      </c>
      <c r="G480" s="75">
        <v>2.2499999999999999E-2</v>
      </c>
      <c r="H480" s="75">
        <v>4.4999999999999998E-2</v>
      </c>
      <c r="I480" s="75">
        <v>1.0649999999999999</v>
      </c>
      <c r="J480" s="75">
        <v>4.6336808046750004</v>
      </c>
      <c r="K480" s="75">
        <v>4.6336808046750004</v>
      </c>
      <c r="L480" s="75">
        <v>90</v>
      </c>
      <c r="M480" s="75">
        <v>45</v>
      </c>
      <c r="N480" s="75">
        <v>1</v>
      </c>
      <c r="O480" s="75">
        <v>1.9550000000000001</v>
      </c>
      <c r="P480" s="75">
        <v>1.9550000000000001</v>
      </c>
      <c r="Q480" s="75">
        <v>0.6</v>
      </c>
      <c r="R480" s="75">
        <v>0</v>
      </c>
      <c r="S480" s="75">
        <v>0</v>
      </c>
      <c r="T480" s="75">
        <v>41.986375582523699</v>
      </c>
    </row>
    <row r="481" spans="2:20" x14ac:dyDescent="0.25">
      <c r="B481" s="66">
        <v>112</v>
      </c>
      <c r="C481" s="72">
        <v>40806</v>
      </c>
      <c r="D481" s="25">
        <v>0</v>
      </c>
      <c r="E481" s="25">
        <v>4.4048050639999996</v>
      </c>
      <c r="F481" s="75">
        <v>0</v>
      </c>
      <c r="G481" s="75">
        <v>1.4999999999999999E-2</v>
      </c>
      <c r="H481" s="75">
        <v>0</v>
      </c>
      <c r="I481" s="75">
        <v>1.0649999999999999</v>
      </c>
      <c r="J481" s="75">
        <v>4.6911173931599999</v>
      </c>
      <c r="K481" s="75">
        <v>4.6911173931599999</v>
      </c>
      <c r="L481" s="75">
        <v>90</v>
      </c>
      <c r="M481" s="75">
        <v>45</v>
      </c>
      <c r="N481" s="75">
        <v>1</v>
      </c>
      <c r="O481" s="75">
        <v>0</v>
      </c>
      <c r="P481" s="75">
        <v>0</v>
      </c>
      <c r="Q481" s="75">
        <v>0.6</v>
      </c>
      <c r="R481" s="75">
        <v>0</v>
      </c>
      <c r="S481" s="75">
        <v>0</v>
      </c>
      <c r="T481" s="75">
        <v>46.677492975683698</v>
      </c>
    </row>
    <row r="482" spans="2:20" x14ac:dyDescent="0.25">
      <c r="B482" s="66">
        <v>113</v>
      </c>
      <c r="C482" s="72">
        <v>40807</v>
      </c>
      <c r="D482" s="25">
        <v>0</v>
      </c>
      <c r="E482" s="25">
        <v>4.5214823209999997</v>
      </c>
      <c r="F482" s="75">
        <v>0</v>
      </c>
      <c r="G482" s="75">
        <v>1.4999999999999999E-2</v>
      </c>
      <c r="H482" s="75">
        <v>0</v>
      </c>
      <c r="I482" s="75">
        <v>1.0649999999999999</v>
      </c>
      <c r="J482" s="75">
        <v>4.815378671865</v>
      </c>
      <c r="K482" s="75">
        <v>4.6358728074803199</v>
      </c>
      <c r="L482" s="75">
        <v>90</v>
      </c>
      <c r="M482" s="75">
        <v>45</v>
      </c>
      <c r="N482" s="75">
        <v>0.962722378318141</v>
      </c>
      <c r="O482" s="75">
        <v>0</v>
      </c>
      <c r="P482" s="75">
        <v>0</v>
      </c>
      <c r="Q482" s="75">
        <v>0.6</v>
      </c>
      <c r="R482" s="75">
        <v>0</v>
      </c>
      <c r="S482" s="75">
        <v>0</v>
      </c>
      <c r="T482" s="75">
        <v>51.313365783164002</v>
      </c>
    </row>
    <row r="483" spans="2:20" x14ac:dyDescent="0.25">
      <c r="B483" s="66">
        <v>114</v>
      </c>
      <c r="C483" s="72">
        <v>40808</v>
      </c>
      <c r="D483" s="25">
        <v>0</v>
      </c>
      <c r="E483" s="25">
        <v>4.6299754269999998</v>
      </c>
      <c r="F483" s="75">
        <v>0</v>
      </c>
      <c r="G483" s="75">
        <v>1.4999999999999999E-2</v>
      </c>
      <c r="H483" s="75">
        <v>0</v>
      </c>
      <c r="I483" s="75">
        <v>1.0649999999999999</v>
      </c>
      <c r="J483" s="75">
        <v>4.9309238297549998</v>
      </c>
      <c r="K483" s="75">
        <v>4.2391299233958204</v>
      </c>
      <c r="L483" s="75">
        <v>90</v>
      </c>
      <c r="M483" s="75">
        <v>45</v>
      </c>
      <c r="N483" s="75">
        <v>0.85970298259635602</v>
      </c>
      <c r="O483" s="75">
        <v>0</v>
      </c>
      <c r="P483" s="75">
        <v>0</v>
      </c>
      <c r="Q483" s="75">
        <v>0.6</v>
      </c>
      <c r="R483" s="75">
        <v>0</v>
      </c>
      <c r="S483" s="75">
        <v>0</v>
      </c>
      <c r="T483" s="75">
        <v>55.552495706559803</v>
      </c>
    </row>
    <row r="484" spans="2:20" x14ac:dyDescent="0.25">
      <c r="B484" s="66">
        <v>115</v>
      </c>
      <c r="C484" s="72">
        <v>40809</v>
      </c>
      <c r="D484" s="25">
        <v>0</v>
      </c>
      <c r="E484" s="25">
        <v>4.7341921600000001</v>
      </c>
      <c r="F484" s="75">
        <v>0</v>
      </c>
      <c r="G484" s="75">
        <v>1.4999999999999999E-2</v>
      </c>
      <c r="H484" s="75">
        <v>0</v>
      </c>
      <c r="I484" s="75">
        <v>1.0345</v>
      </c>
      <c r="J484" s="75">
        <v>4.8975217895199998</v>
      </c>
      <c r="K484" s="75">
        <v>3.6046099457045502</v>
      </c>
      <c r="L484" s="75">
        <v>87.9</v>
      </c>
      <c r="M484" s="75">
        <v>43.95</v>
      </c>
      <c r="N484" s="75">
        <v>0.73600692362776299</v>
      </c>
      <c r="O484" s="75">
        <v>0</v>
      </c>
      <c r="P484" s="75">
        <v>0</v>
      </c>
      <c r="Q484" s="75">
        <v>0.58599999999999997</v>
      </c>
      <c r="R484" s="75">
        <v>0</v>
      </c>
      <c r="S484" s="75">
        <v>0</v>
      </c>
      <c r="T484" s="75">
        <v>59.157105652264399</v>
      </c>
    </row>
    <row r="485" spans="2:20" x14ac:dyDescent="0.25">
      <c r="B485" s="66">
        <v>116</v>
      </c>
      <c r="C485" s="72">
        <v>40810</v>
      </c>
      <c r="D485" s="25">
        <v>0</v>
      </c>
      <c r="E485" s="25">
        <v>4.7864580290000003</v>
      </c>
      <c r="F485" s="75">
        <v>0</v>
      </c>
      <c r="G485" s="75">
        <v>1.4999999999999999E-2</v>
      </c>
      <c r="H485" s="75">
        <v>0</v>
      </c>
      <c r="I485" s="75">
        <v>1.004</v>
      </c>
      <c r="J485" s="75">
        <v>4.8056038611160004</v>
      </c>
      <c r="K485" s="75">
        <v>2.98450340206956</v>
      </c>
      <c r="L485" s="75">
        <v>85.8</v>
      </c>
      <c r="M485" s="75">
        <v>42.9</v>
      </c>
      <c r="N485" s="75">
        <v>0.62104648829220599</v>
      </c>
      <c r="O485" s="75">
        <v>0</v>
      </c>
      <c r="P485" s="75">
        <v>0</v>
      </c>
      <c r="Q485" s="75">
        <v>0.57199999999999995</v>
      </c>
      <c r="R485" s="75">
        <v>0</v>
      </c>
      <c r="S485" s="75">
        <v>0</v>
      </c>
      <c r="T485" s="75">
        <v>62.141609054333898</v>
      </c>
    </row>
    <row r="486" spans="2:20" x14ac:dyDescent="0.25">
      <c r="B486" s="66">
        <v>117</v>
      </c>
      <c r="C486" s="72">
        <v>40811</v>
      </c>
      <c r="D486" s="25">
        <v>0</v>
      </c>
      <c r="E486" s="25">
        <v>4.865213829</v>
      </c>
      <c r="F486" s="75">
        <v>0</v>
      </c>
      <c r="G486" s="75">
        <v>5.0000000000000001E-3</v>
      </c>
      <c r="H486" s="75">
        <v>0</v>
      </c>
      <c r="I486" s="75">
        <v>0.97350000000000003</v>
      </c>
      <c r="J486" s="75">
        <v>4.7362856625315004</v>
      </c>
      <c r="K486" s="75">
        <v>2.4398255183562099</v>
      </c>
      <c r="L486" s="75">
        <v>83.7</v>
      </c>
      <c r="M486" s="75">
        <v>41.85</v>
      </c>
      <c r="N486" s="75">
        <v>0.51513478962165105</v>
      </c>
      <c r="O486" s="75">
        <v>0</v>
      </c>
      <c r="P486" s="75">
        <v>0</v>
      </c>
      <c r="Q486" s="75">
        <v>0.55800000000000005</v>
      </c>
      <c r="R486" s="75">
        <v>0</v>
      </c>
      <c r="S486" s="75">
        <v>0</v>
      </c>
      <c r="T486" s="75">
        <v>64.5814345726901</v>
      </c>
    </row>
    <row r="487" spans="2:20" x14ac:dyDescent="0.25">
      <c r="B487" s="66">
        <v>118</v>
      </c>
      <c r="C487" s="72">
        <v>40812</v>
      </c>
      <c r="D487" s="25">
        <v>0</v>
      </c>
      <c r="E487" s="25">
        <v>4.9245167490000004</v>
      </c>
      <c r="F487" s="75">
        <v>0</v>
      </c>
      <c r="G487" s="75">
        <v>5.0000000000000001E-3</v>
      </c>
      <c r="H487" s="75">
        <v>0</v>
      </c>
      <c r="I487" s="75">
        <v>0.94299999999999995</v>
      </c>
      <c r="J487" s="75">
        <v>4.6438192943069998</v>
      </c>
      <c r="K487" s="75">
        <v>1.93703780619529</v>
      </c>
      <c r="L487" s="75">
        <v>81.599999999999994</v>
      </c>
      <c r="M487" s="75">
        <v>40.799999999999997</v>
      </c>
      <c r="N487" s="75">
        <v>0.41712170164975199</v>
      </c>
      <c r="O487" s="75">
        <v>0</v>
      </c>
      <c r="P487" s="75">
        <v>0</v>
      </c>
      <c r="Q487" s="75">
        <v>0.54400000000000004</v>
      </c>
      <c r="R487" s="75">
        <v>0</v>
      </c>
      <c r="S487" s="75">
        <v>0</v>
      </c>
      <c r="T487" s="75">
        <v>66.518472378885406</v>
      </c>
    </row>
    <row r="488" spans="2:20" x14ac:dyDescent="0.25">
      <c r="B488" s="66">
        <v>119</v>
      </c>
      <c r="C488" s="72">
        <v>40813</v>
      </c>
      <c r="D488" s="25">
        <v>0</v>
      </c>
      <c r="E488" s="25">
        <v>4.984827074</v>
      </c>
      <c r="F488" s="75">
        <v>0</v>
      </c>
      <c r="G488" s="75">
        <v>5.0000000000000001E-3</v>
      </c>
      <c r="H488" s="75">
        <v>0</v>
      </c>
      <c r="I488" s="75">
        <v>0.91249999999999998</v>
      </c>
      <c r="J488" s="75">
        <v>4.5486547050250001</v>
      </c>
      <c r="K488" s="75">
        <v>1.4854965205583599</v>
      </c>
      <c r="L488" s="75">
        <v>79.5</v>
      </c>
      <c r="M488" s="75">
        <v>39.75</v>
      </c>
      <c r="N488" s="75">
        <v>0.32657931122300798</v>
      </c>
      <c r="O488" s="75">
        <v>0</v>
      </c>
      <c r="P488" s="75">
        <v>0</v>
      </c>
      <c r="Q488" s="75">
        <v>0.53</v>
      </c>
      <c r="R488" s="75">
        <v>0</v>
      </c>
      <c r="S488" s="75">
        <v>0</v>
      </c>
      <c r="T488" s="75">
        <v>68.003968899443805</v>
      </c>
    </row>
    <row r="489" spans="2:20" x14ac:dyDescent="0.25">
      <c r="B489" s="66">
        <v>120</v>
      </c>
      <c r="C489" s="72">
        <v>40814</v>
      </c>
      <c r="D489" s="25">
        <v>0</v>
      </c>
      <c r="E489" s="25">
        <v>5.0287755269999996</v>
      </c>
      <c r="F489" s="75">
        <v>0</v>
      </c>
      <c r="G489" s="75">
        <v>5.0000000000000001E-3</v>
      </c>
      <c r="H489" s="75">
        <v>0</v>
      </c>
      <c r="I489" s="75">
        <v>0.88200000000000001</v>
      </c>
      <c r="J489" s="75">
        <v>4.4353800148140001</v>
      </c>
      <c r="K489" s="75">
        <v>1.0768725726609301</v>
      </c>
      <c r="L489" s="75">
        <v>77.400000000000006</v>
      </c>
      <c r="M489" s="75">
        <v>38.700000000000003</v>
      </c>
      <c r="N489" s="75">
        <v>0.24279150130636201</v>
      </c>
      <c r="O489" s="75">
        <v>0</v>
      </c>
      <c r="P489" s="75">
        <v>0</v>
      </c>
      <c r="Q489" s="75">
        <v>0.51600000000000001</v>
      </c>
      <c r="R489" s="75">
        <v>0</v>
      </c>
      <c r="S489" s="75">
        <v>0</v>
      </c>
      <c r="T489" s="75">
        <v>69.080841472104694</v>
      </c>
    </row>
    <row r="490" spans="2:20" x14ac:dyDescent="0.25">
      <c r="B490" s="66">
        <v>121</v>
      </c>
      <c r="C490" s="72">
        <v>40815</v>
      </c>
      <c r="D490" s="25">
        <v>0</v>
      </c>
      <c r="E490" s="25">
        <v>5.0764414740000001</v>
      </c>
      <c r="F490" s="75">
        <v>0</v>
      </c>
      <c r="G490" s="75">
        <v>5.0000000000000001E-3</v>
      </c>
      <c r="H490" s="75">
        <v>0</v>
      </c>
      <c r="I490" s="75">
        <v>0.85150000000000003</v>
      </c>
      <c r="J490" s="75">
        <v>4.3225899151110001</v>
      </c>
      <c r="K490" s="75">
        <v>0.71402050287268903</v>
      </c>
      <c r="L490" s="75">
        <v>75.3</v>
      </c>
      <c r="M490" s="75">
        <v>37.65</v>
      </c>
      <c r="N490" s="75">
        <v>0.165183493436794</v>
      </c>
      <c r="O490" s="75">
        <v>0</v>
      </c>
      <c r="P490" s="75">
        <v>0</v>
      </c>
      <c r="Q490" s="75">
        <v>0.502</v>
      </c>
      <c r="R490" s="75">
        <v>0</v>
      </c>
      <c r="S490" s="75">
        <v>0</v>
      </c>
      <c r="T490" s="75">
        <v>69.794861974977394</v>
      </c>
    </row>
    <row r="491" spans="2:20" x14ac:dyDescent="0.25">
      <c r="B491" s="66">
        <v>122</v>
      </c>
      <c r="C491" s="72">
        <v>40816</v>
      </c>
      <c r="D491" s="25">
        <v>0</v>
      </c>
      <c r="E491" s="25">
        <v>5.0888299149999998</v>
      </c>
      <c r="F491" s="75">
        <v>0</v>
      </c>
      <c r="G491" s="75">
        <v>5.0000000000000001E-3</v>
      </c>
      <c r="H491" s="75">
        <v>0</v>
      </c>
      <c r="I491" s="75">
        <v>0.82099999999999995</v>
      </c>
      <c r="J491" s="75">
        <v>4.1779293602149998</v>
      </c>
      <c r="K491" s="75">
        <v>0.38870016749525899</v>
      </c>
      <c r="L491" s="75">
        <v>73.2</v>
      </c>
      <c r="M491" s="75">
        <v>36.6</v>
      </c>
      <c r="N491" s="75">
        <v>9.3036558060726998E-2</v>
      </c>
      <c r="O491" s="75">
        <v>0</v>
      </c>
      <c r="P491" s="75">
        <v>0</v>
      </c>
      <c r="Q491" s="75">
        <v>0.48799999999999999</v>
      </c>
      <c r="R491" s="75">
        <v>0</v>
      </c>
      <c r="S491" s="75">
        <v>0</v>
      </c>
      <c r="T491" s="75">
        <v>70.183562142472695</v>
      </c>
    </row>
    <row r="492" spans="2:20" x14ac:dyDescent="0.25">
      <c r="B492" s="66">
        <v>123</v>
      </c>
      <c r="C492" s="72">
        <v>40817</v>
      </c>
      <c r="D492" s="25">
        <v>0</v>
      </c>
      <c r="E492" s="25">
        <v>5.0845390210000003</v>
      </c>
      <c r="F492" s="75">
        <v>0</v>
      </c>
      <c r="G492" s="75">
        <v>5.0000000000000001E-3</v>
      </c>
      <c r="H492" s="75">
        <v>0</v>
      </c>
      <c r="I492" s="75">
        <v>0.79049999999999998</v>
      </c>
      <c r="J492" s="75">
        <v>4.0193280961004998</v>
      </c>
      <c r="K492" s="75">
        <v>0.10361362669732201</v>
      </c>
      <c r="L492" s="75">
        <v>71.099999999999994</v>
      </c>
      <c r="M492" s="75">
        <v>35.549999999999997</v>
      </c>
      <c r="N492" s="75">
        <v>2.5778842687126401E-2</v>
      </c>
      <c r="O492" s="75">
        <v>0</v>
      </c>
      <c r="P492" s="75">
        <v>0</v>
      </c>
      <c r="Q492" s="75">
        <v>0.47399999999999998</v>
      </c>
      <c r="R492" s="75">
        <v>0</v>
      </c>
      <c r="S492" s="75">
        <v>0</v>
      </c>
      <c r="T492" s="75">
        <v>70.287175769170005</v>
      </c>
    </row>
    <row r="493" spans="2:20" x14ac:dyDescent="0.25">
      <c r="B493" s="66">
        <v>124</v>
      </c>
      <c r="C493" s="72">
        <v>40818</v>
      </c>
      <c r="D493" s="25">
        <v>0</v>
      </c>
      <c r="E493" s="25">
        <v>5.095971381</v>
      </c>
      <c r="F493" s="75">
        <v>0</v>
      </c>
      <c r="G493" s="75">
        <v>5.0000000000000001E-3</v>
      </c>
      <c r="H493" s="75">
        <v>0</v>
      </c>
      <c r="I493" s="75">
        <v>0.76</v>
      </c>
      <c r="J493" s="75">
        <v>3.8729382495600002</v>
      </c>
      <c r="K493" s="75">
        <v>0</v>
      </c>
      <c r="L493" s="75">
        <v>69</v>
      </c>
      <c r="M493" s="75">
        <v>34.5</v>
      </c>
      <c r="N493" s="75">
        <v>0</v>
      </c>
      <c r="O493" s="75">
        <v>0</v>
      </c>
      <c r="P493" s="75">
        <v>0</v>
      </c>
      <c r="Q493" s="75">
        <v>0.46</v>
      </c>
      <c r="R493" s="75">
        <v>0</v>
      </c>
      <c r="S493" s="75">
        <v>0</v>
      </c>
      <c r="T493" s="75">
        <v>70.287175769170005</v>
      </c>
    </row>
    <row r="494" spans="2:20" x14ac:dyDescent="0.25">
      <c r="B494" s="66">
        <v>125</v>
      </c>
      <c r="C494" s="72">
        <v>40819</v>
      </c>
      <c r="D494" s="25">
        <v>0</v>
      </c>
      <c r="E494" s="25">
        <v>5.1053275810000001</v>
      </c>
      <c r="F494" s="75">
        <v>0</v>
      </c>
      <c r="G494" s="75">
        <v>5.0000000000000001E-3</v>
      </c>
      <c r="H494" s="75">
        <v>0</v>
      </c>
      <c r="I494" s="75">
        <v>0.72950000000000004</v>
      </c>
      <c r="J494" s="75">
        <v>3.7243364703394999</v>
      </c>
      <c r="K494" s="75">
        <v>0</v>
      </c>
      <c r="L494" s="75">
        <v>66.900000000000006</v>
      </c>
      <c r="M494" s="75">
        <v>33.450000000000003</v>
      </c>
      <c r="N494" s="75">
        <v>0</v>
      </c>
      <c r="O494" s="75">
        <v>0</v>
      </c>
      <c r="P494" s="75">
        <v>0</v>
      </c>
      <c r="Q494" s="75">
        <v>0.44600000000000001</v>
      </c>
      <c r="R494" s="75">
        <v>0</v>
      </c>
      <c r="S494" s="75">
        <v>0</v>
      </c>
      <c r="T494" s="75">
        <v>70.287175769170005</v>
      </c>
    </row>
    <row r="495" spans="2:20" x14ac:dyDescent="0.25">
      <c r="B495" s="66">
        <v>126</v>
      </c>
      <c r="C495" s="72">
        <v>40820</v>
      </c>
      <c r="D495" s="25">
        <v>0</v>
      </c>
      <c r="E495" s="25">
        <v>5.099733208</v>
      </c>
      <c r="F495" s="75">
        <v>0</v>
      </c>
      <c r="G495" s="75">
        <v>5.0000000000000001E-3</v>
      </c>
      <c r="H495" s="75">
        <v>0</v>
      </c>
      <c r="I495" s="75">
        <v>0.69899999999999995</v>
      </c>
      <c r="J495" s="75">
        <v>3.5647135123920002</v>
      </c>
      <c r="K495" s="75">
        <v>0</v>
      </c>
      <c r="L495" s="75">
        <v>64.8</v>
      </c>
      <c r="M495" s="75">
        <v>32.4</v>
      </c>
      <c r="N495" s="75">
        <v>0</v>
      </c>
      <c r="O495" s="75">
        <v>0</v>
      </c>
      <c r="P495" s="75">
        <v>0</v>
      </c>
      <c r="Q495" s="75">
        <v>0.432</v>
      </c>
      <c r="R495" s="75">
        <v>0</v>
      </c>
      <c r="S495" s="75">
        <v>0</v>
      </c>
      <c r="T495" s="75">
        <v>70.287175769170005</v>
      </c>
    </row>
    <row r="496" spans="2:20" x14ac:dyDescent="0.25">
      <c r="B496" s="66">
        <v>127</v>
      </c>
      <c r="C496" s="72">
        <v>40821</v>
      </c>
      <c r="D496" s="25">
        <v>0</v>
      </c>
      <c r="E496" s="25">
        <v>5.0932948380000003</v>
      </c>
      <c r="F496" s="75">
        <v>0</v>
      </c>
      <c r="G496" s="75">
        <v>5.0000000000000001E-3</v>
      </c>
      <c r="H496" s="75">
        <v>0</v>
      </c>
      <c r="I496" s="75">
        <v>0.66849999999999998</v>
      </c>
      <c r="J496" s="75">
        <v>3.404867599203</v>
      </c>
      <c r="K496" s="75">
        <v>0</v>
      </c>
      <c r="L496" s="75">
        <v>62.7</v>
      </c>
      <c r="M496" s="75">
        <v>31.35</v>
      </c>
      <c r="N496" s="75">
        <v>0</v>
      </c>
      <c r="O496" s="75">
        <v>0</v>
      </c>
      <c r="P496" s="75">
        <v>0</v>
      </c>
      <c r="Q496" s="75">
        <v>0.41799999999999998</v>
      </c>
      <c r="R496" s="75">
        <v>0</v>
      </c>
      <c r="S496" s="75">
        <v>0</v>
      </c>
      <c r="T496" s="75">
        <v>70.287175769170005</v>
      </c>
    </row>
    <row r="497" spans="2:20" x14ac:dyDescent="0.25">
      <c r="B497" s="66">
        <v>128</v>
      </c>
      <c r="C497" s="72">
        <v>40822</v>
      </c>
      <c r="D497" s="25">
        <v>0</v>
      </c>
      <c r="E497" s="25">
        <v>5.0565095549999999</v>
      </c>
      <c r="F497" s="75">
        <v>0</v>
      </c>
      <c r="G497" s="75">
        <v>5.0000000000000001E-3</v>
      </c>
      <c r="H497" s="75">
        <v>0</v>
      </c>
      <c r="I497" s="75">
        <v>0.63800000000000001</v>
      </c>
      <c r="J497" s="75">
        <v>3.2260530960899998</v>
      </c>
      <c r="K497" s="75">
        <v>0</v>
      </c>
      <c r="L497" s="75">
        <v>60.6</v>
      </c>
      <c r="M497" s="75">
        <v>30.3</v>
      </c>
      <c r="N497" s="75">
        <v>0</v>
      </c>
      <c r="O497" s="75">
        <v>0</v>
      </c>
      <c r="P497" s="75">
        <v>0</v>
      </c>
      <c r="Q497" s="75">
        <v>0.40400000000000003</v>
      </c>
      <c r="R497" s="75">
        <v>0</v>
      </c>
      <c r="S497" s="75">
        <v>0</v>
      </c>
      <c r="T497" s="75">
        <v>70.287175769170005</v>
      </c>
    </row>
    <row r="498" spans="2:20" x14ac:dyDescent="0.25">
      <c r="B498" s="66">
        <v>129</v>
      </c>
      <c r="C498" s="72">
        <v>40823</v>
      </c>
      <c r="D498" s="25">
        <v>0</v>
      </c>
      <c r="E498" s="25">
        <v>5.0245537330000003</v>
      </c>
      <c r="F498" s="75">
        <v>0</v>
      </c>
      <c r="G498" s="75">
        <v>5.0000000000000001E-3</v>
      </c>
      <c r="H498" s="75">
        <v>0</v>
      </c>
      <c r="I498" s="75">
        <v>0.60750000000000004</v>
      </c>
      <c r="J498" s="75">
        <v>3.0524163927974999</v>
      </c>
      <c r="K498" s="75">
        <v>0</v>
      </c>
      <c r="L498" s="75">
        <v>58.5</v>
      </c>
      <c r="M498" s="75">
        <v>29.25</v>
      </c>
      <c r="N498" s="75">
        <v>0</v>
      </c>
      <c r="O498" s="75">
        <v>0</v>
      </c>
      <c r="P498" s="75">
        <v>0</v>
      </c>
      <c r="Q498" s="75">
        <v>0.39</v>
      </c>
      <c r="R498" s="75">
        <v>0</v>
      </c>
      <c r="S498" s="75">
        <v>0</v>
      </c>
      <c r="T498" s="75">
        <v>70.287175769170005</v>
      </c>
    </row>
    <row r="499" spans="2:20" x14ac:dyDescent="0.25">
      <c r="B499" s="66">
        <v>130</v>
      </c>
      <c r="C499" s="72">
        <v>40824</v>
      </c>
      <c r="D499" s="25">
        <v>0</v>
      </c>
      <c r="E499" s="25">
        <v>5.011514064</v>
      </c>
      <c r="F499" s="75">
        <v>0</v>
      </c>
      <c r="G499" s="75">
        <v>5.0000000000000001E-3</v>
      </c>
      <c r="H499" s="75">
        <v>0</v>
      </c>
      <c r="I499" s="75">
        <v>0.57699999999999996</v>
      </c>
      <c r="J499" s="75">
        <v>2.8916436149279998</v>
      </c>
      <c r="K499" s="75">
        <v>0</v>
      </c>
      <c r="L499" s="75">
        <v>56.4</v>
      </c>
      <c r="M499" s="75">
        <v>28.2</v>
      </c>
      <c r="N499" s="75">
        <v>0</v>
      </c>
      <c r="O499" s="75">
        <v>0</v>
      </c>
      <c r="P499" s="75">
        <v>0</v>
      </c>
      <c r="Q499" s="75">
        <v>0.376</v>
      </c>
      <c r="R499" s="75">
        <v>0</v>
      </c>
      <c r="S499" s="75">
        <v>0</v>
      </c>
      <c r="T499" s="75">
        <v>70.287175769170005</v>
      </c>
    </row>
    <row r="500" spans="2:20" x14ac:dyDescent="0.25">
      <c r="B500" s="66">
        <v>131</v>
      </c>
      <c r="C500" s="72">
        <v>40825</v>
      </c>
      <c r="D500" s="25">
        <v>0</v>
      </c>
      <c r="E500" s="25">
        <v>4.9802270149999996</v>
      </c>
      <c r="F500" s="75">
        <v>0</v>
      </c>
      <c r="G500" s="75">
        <v>5.0000000000000001E-3</v>
      </c>
      <c r="H500" s="75">
        <v>0</v>
      </c>
      <c r="I500" s="75">
        <v>0.54649999999999999</v>
      </c>
      <c r="J500" s="75">
        <v>2.7216940636975</v>
      </c>
      <c r="K500" s="75">
        <v>0</v>
      </c>
      <c r="L500" s="75">
        <v>54.3</v>
      </c>
      <c r="M500" s="75">
        <v>27.15</v>
      </c>
      <c r="N500" s="75">
        <v>0</v>
      </c>
      <c r="O500" s="75">
        <v>0</v>
      </c>
      <c r="P500" s="75">
        <v>0</v>
      </c>
      <c r="Q500" s="75">
        <v>0.36199999999999999</v>
      </c>
      <c r="R500" s="75">
        <v>0</v>
      </c>
      <c r="S500" s="75">
        <v>0</v>
      </c>
      <c r="T500" s="75">
        <v>70.287175769170005</v>
      </c>
    </row>
    <row r="501" spans="2:20" x14ac:dyDescent="0.25">
      <c r="B501" s="66">
        <v>132</v>
      </c>
      <c r="C501" s="72">
        <v>40826</v>
      </c>
      <c r="D501" s="25">
        <v>0</v>
      </c>
      <c r="E501" s="25">
        <v>4.9582191560000002</v>
      </c>
      <c r="F501" s="75">
        <v>0</v>
      </c>
      <c r="G501" s="75">
        <v>5.0000000000000001E-3</v>
      </c>
      <c r="H501" s="75">
        <v>0</v>
      </c>
      <c r="I501" s="75">
        <v>0.51600000000000001</v>
      </c>
      <c r="J501" s="75">
        <v>2.5584410844960002</v>
      </c>
      <c r="K501" s="75">
        <v>0</v>
      </c>
      <c r="L501" s="75">
        <v>52.2</v>
      </c>
      <c r="M501" s="75">
        <v>26.1</v>
      </c>
      <c r="N501" s="75">
        <v>0</v>
      </c>
      <c r="O501" s="75">
        <v>0</v>
      </c>
      <c r="P501" s="75">
        <v>0</v>
      </c>
      <c r="Q501" s="75">
        <v>0.34799999999999998</v>
      </c>
      <c r="R501" s="75">
        <v>0</v>
      </c>
      <c r="S501" s="75">
        <v>0</v>
      </c>
      <c r="T501" s="75">
        <v>70.287175769170005</v>
      </c>
    </row>
    <row r="502" spans="2:20" x14ac:dyDescent="0.25">
      <c r="B502" s="66">
        <v>133</v>
      </c>
      <c r="C502" s="72">
        <v>40827</v>
      </c>
      <c r="D502" s="25">
        <v>0</v>
      </c>
      <c r="E502" s="25">
        <v>4.963216654</v>
      </c>
      <c r="F502" s="75">
        <v>0</v>
      </c>
      <c r="G502" s="75">
        <v>5.0000000000000001E-3</v>
      </c>
      <c r="H502" s="75">
        <v>0</v>
      </c>
      <c r="I502" s="75">
        <v>0.48549999999999999</v>
      </c>
      <c r="J502" s="75">
        <v>2.4096416855170002</v>
      </c>
      <c r="K502" s="75">
        <v>0</v>
      </c>
      <c r="L502" s="75">
        <v>50.1</v>
      </c>
      <c r="M502" s="75">
        <v>25.05</v>
      </c>
      <c r="N502" s="75">
        <v>0</v>
      </c>
      <c r="O502" s="75">
        <v>0</v>
      </c>
      <c r="P502" s="75">
        <v>0</v>
      </c>
      <c r="Q502" s="75">
        <v>0.33400000000000002</v>
      </c>
      <c r="R502" s="75">
        <v>0</v>
      </c>
      <c r="S502" s="75">
        <v>0</v>
      </c>
      <c r="T502" s="75">
        <v>70.287175769170005</v>
      </c>
    </row>
    <row r="503" spans="2:20" x14ac:dyDescent="0.25">
      <c r="B503" s="66">
        <v>134</v>
      </c>
      <c r="C503" s="72">
        <v>40828</v>
      </c>
      <c r="D503" s="25">
        <v>0</v>
      </c>
      <c r="E503" s="25">
        <v>4.950727004</v>
      </c>
      <c r="F503" s="75">
        <v>0</v>
      </c>
      <c r="G503" s="75">
        <v>5.0000000000000001E-3</v>
      </c>
      <c r="H503" s="75">
        <v>0</v>
      </c>
      <c r="I503" s="75">
        <v>0.45500000000000002</v>
      </c>
      <c r="J503" s="75">
        <v>2.2525807868199998</v>
      </c>
      <c r="K503" s="75">
        <v>0</v>
      </c>
      <c r="L503" s="75">
        <v>48</v>
      </c>
      <c r="M503" s="75">
        <v>24</v>
      </c>
      <c r="N503" s="75">
        <v>0</v>
      </c>
      <c r="O503" s="75">
        <v>0</v>
      </c>
      <c r="P503" s="75">
        <v>0</v>
      </c>
      <c r="Q503" s="75">
        <v>0.32</v>
      </c>
      <c r="R503" s="75">
        <v>0</v>
      </c>
      <c r="S503" s="75">
        <v>0</v>
      </c>
      <c r="T503" s="75">
        <v>70.287175769170005</v>
      </c>
    </row>
    <row r="504" spans="2:20" x14ac:dyDescent="0.25">
      <c r="B504" s="66">
        <v>135</v>
      </c>
      <c r="C504" s="72">
        <v>40829</v>
      </c>
      <c r="D504" s="25">
        <v>0</v>
      </c>
      <c r="E504" s="25">
        <v>4.9203738460000004</v>
      </c>
      <c r="F504" s="75">
        <v>0</v>
      </c>
      <c r="G504" s="75">
        <v>5.0000000000000001E-3</v>
      </c>
      <c r="H504" s="75">
        <v>0</v>
      </c>
      <c r="I504" s="75">
        <v>0.42449999999999999</v>
      </c>
      <c r="J504" s="75">
        <v>2.0886986976270001</v>
      </c>
      <c r="K504" s="75">
        <v>0</v>
      </c>
      <c r="L504" s="75">
        <v>45.9</v>
      </c>
      <c r="M504" s="75">
        <v>22.95</v>
      </c>
      <c r="N504" s="75">
        <v>0</v>
      </c>
      <c r="O504" s="75">
        <v>0</v>
      </c>
      <c r="P504" s="75">
        <v>0</v>
      </c>
      <c r="Q504" s="75">
        <v>0.30599999999999999</v>
      </c>
      <c r="R504" s="75">
        <v>0</v>
      </c>
      <c r="S504" s="75">
        <v>0</v>
      </c>
      <c r="T504" s="75">
        <v>70.287175769170005</v>
      </c>
    </row>
    <row r="505" spans="2:20" x14ac:dyDescent="0.25">
      <c r="B505" s="66">
        <v>136</v>
      </c>
      <c r="C505" s="72">
        <v>40830</v>
      </c>
      <c r="D505" s="25">
        <v>0</v>
      </c>
      <c r="E505" s="25">
        <v>4.8822459890000003</v>
      </c>
      <c r="F505" s="75">
        <v>0</v>
      </c>
      <c r="G505" s="75">
        <v>5.0000000000000001E-3</v>
      </c>
      <c r="H505" s="75">
        <v>0</v>
      </c>
      <c r="I505" s="75">
        <v>0.39400000000000002</v>
      </c>
      <c r="J505" s="75">
        <v>1.9236049196659999</v>
      </c>
      <c r="K505" s="75">
        <v>0</v>
      </c>
      <c r="L505" s="75">
        <v>43.8</v>
      </c>
      <c r="M505" s="75">
        <v>21.9</v>
      </c>
      <c r="N505" s="75">
        <v>0</v>
      </c>
      <c r="O505" s="75">
        <v>0</v>
      </c>
      <c r="P505" s="75">
        <v>0</v>
      </c>
      <c r="Q505" s="75">
        <v>0.29199999999999998</v>
      </c>
      <c r="R505" s="75">
        <v>0</v>
      </c>
      <c r="S505" s="75">
        <v>0</v>
      </c>
      <c r="T505" s="75">
        <v>70.287175769170005</v>
      </c>
    </row>
    <row r="506" spans="2:20" x14ac:dyDescent="0.25">
      <c r="B506" s="66">
        <v>137</v>
      </c>
      <c r="C506" s="72">
        <v>40831</v>
      </c>
      <c r="D506" s="25">
        <v>0</v>
      </c>
      <c r="E506" s="25">
        <v>4.8323145089999997</v>
      </c>
      <c r="F506" s="75">
        <v>0</v>
      </c>
      <c r="G506" s="75">
        <v>5.0000000000000001E-3</v>
      </c>
      <c r="H506" s="75">
        <v>0</v>
      </c>
      <c r="I506" s="75">
        <v>0.36349999999999999</v>
      </c>
      <c r="J506" s="75">
        <v>1.7565463240215</v>
      </c>
      <c r="K506" s="75">
        <v>0</v>
      </c>
      <c r="L506" s="75">
        <v>41.7</v>
      </c>
      <c r="M506" s="75">
        <v>20.85</v>
      </c>
      <c r="N506" s="75">
        <v>0</v>
      </c>
      <c r="O506" s="75">
        <v>0</v>
      </c>
      <c r="P506" s="75">
        <v>0</v>
      </c>
      <c r="Q506" s="75">
        <v>0.27800000000000002</v>
      </c>
      <c r="R506" s="75">
        <v>0</v>
      </c>
      <c r="S506" s="75">
        <v>0</v>
      </c>
      <c r="T506" s="75">
        <v>70.287175769170005</v>
      </c>
    </row>
    <row r="507" spans="2:20" x14ac:dyDescent="0.25">
      <c r="B507" s="66">
        <v>138</v>
      </c>
      <c r="C507" s="72">
        <v>40832</v>
      </c>
      <c r="D507" s="25">
        <v>0</v>
      </c>
      <c r="E507" s="25">
        <v>4.7271104260000003</v>
      </c>
      <c r="F507" s="75">
        <v>0</v>
      </c>
      <c r="G507" s="75">
        <v>5.0000000000000001E-3</v>
      </c>
      <c r="H507" s="75">
        <v>0</v>
      </c>
      <c r="I507" s="75">
        <v>0.33300000000000002</v>
      </c>
      <c r="J507" s="75">
        <v>1.574127771858</v>
      </c>
      <c r="K507" s="75">
        <v>0</v>
      </c>
      <c r="L507" s="75">
        <v>39.6</v>
      </c>
      <c r="M507" s="75">
        <v>19.8</v>
      </c>
      <c r="N507" s="75">
        <v>0</v>
      </c>
      <c r="O507" s="75">
        <v>0</v>
      </c>
      <c r="P507" s="75">
        <v>0</v>
      </c>
      <c r="Q507" s="75">
        <v>0.26400000000000001</v>
      </c>
      <c r="R507" s="75">
        <v>0</v>
      </c>
      <c r="S507" s="75">
        <v>0</v>
      </c>
      <c r="T507" s="75">
        <v>70.287175769170005</v>
      </c>
    </row>
    <row r="508" spans="2:20" x14ac:dyDescent="0.25">
      <c r="B508" s="66">
        <v>139</v>
      </c>
      <c r="C508" s="72">
        <v>40833</v>
      </c>
      <c r="D508" s="25">
        <v>0</v>
      </c>
      <c r="E508" s="25">
        <v>4.6364505859999996</v>
      </c>
      <c r="F508" s="75">
        <v>0</v>
      </c>
      <c r="G508" s="75">
        <v>5.0000000000000001E-3</v>
      </c>
      <c r="H508" s="75">
        <v>0</v>
      </c>
      <c r="I508" s="75">
        <v>0.30249999999999999</v>
      </c>
      <c r="J508" s="75">
        <v>1.4025263022650001</v>
      </c>
      <c r="K508" s="75">
        <v>0</v>
      </c>
      <c r="L508" s="75">
        <v>37.5</v>
      </c>
      <c r="M508" s="75">
        <v>18.75</v>
      </c>
      <c r="N508" s="75">
        <v>0</v>
      </c>
      <c r="O508" s="75">
        <v>0</v>
      </c>
      <c r="P508" s="75">
        <v>0</v>
      </c>
      <c r="Q508" s="75">
        <v>0.25</v>
      </c>
      <c r="R508" s="75">
        <v>0</v>
      </c>
      <c r="S508" s="75">
        <v>0</v>
      </c>
      <c r="T508" s="75">
        <v>70.287175769170005</v>
      </c>
    </row>
    <row r="509" spans="2:20" x14ac:dyDescent="0.25">
      <c r="B509" s="66">
        <v>140</v>
      </c>
      <c r="C509" s="72">
        <v>40834</v>
      </c>
      <c r="D509" s="25">
        <v>0</v>
      </c>
      <c r="E509" s="25">
        <v>4.5397302899999996</v>
      </c>
      <c r="F509" s="75">
        <v>0</v>
      </c>
      <c r="G509" s="75">
        <v>5.0000000000000001E-3</v>
      </c>
      <c r="H509" s="75">
        <v>0</v>
      </c>
      <c r="I509" s="75">
        <v>1.05</v>
      </c>
      <c r="J509" s="75">
        <v>4.7667168044999997</v>
      </c>
      <c r="K509" s="75">
        <v>0</v>
      </c>
      <c r="L509" s="75">
        <v>37.5</v>
      </c>
      <c r="M509" s="75">
        <v>18.75</v>
      </c>
      <c r="N509" s="75">
        <v>0</v>
      </c>
      <c r="O509" s="75">
        <v>0</v>
      </c>
      <c r="P509" s="75">
        <v>0</v>
      </c>
      <c r="Q509" s="75">
        <v>0.25</v>
      </c>
      <c r="R509" s="75">
        <v>0</v>
      </c>
      <c r="S509" s="75">
        <v>0</v>
      </c>
      <c r="T509" s="75">
        <v>70.287175769170005</v>
      </c>
    </row>
    <row r="510" spans="2:20" x14ac:dyDescent="0.25">
      <c r="B510" s="66">
        <v>141</v>
      </c>
      <c r="C510" s="72">
        <v>40835</v>
      </c>
      <c r="D510" s="25">
        <v>0</v>
      </c>
      <c r="E510" s="25">
        <v>4.4818214449999996</v>
      </c>
      <c r="F510" s="75">
        <v>0</v>
      </c>
      <c r="G510" s="75">
        <v>5.0000000000000001E-3</v>
      </c>
      <c r="H510" s="75">
        <v>0</v>
      </c>
      <c r="I510" s="75">
        <v>1.05</v>
      </c>
      <c r="J510" s="75">
        <v>4.7059125172499998</v>
      </c>
      <c r="K510" s="75">
        <v>0</v>
      </c>
      <c r="L510" s="75">
        <v>37.5</v>
      </c>
      <c r="M510" s="75">
        <v>18.75</v>
      </c>
      <c r="N510" s="75">
        <v>0</v>
      </c>
      <c r="O510" s="75">
        <v>0</v>
      </c>
      <c r="P510" s="75">
        <v>0</v>
      </c>
      <c r="Q510" s="75">
        <v>0.25</v>
      </c>
      <c r="R510" s="75">
        <v>0</v>
      </c>
      <c r="S510" s="75">
        <v>0</v>
      </c>
      <c r="T510" s="75">
        <v>70.287175769170005</v>
      </c>
    </row>
    <row r="511" spans="2:20" x14ac:dyDescent="0.25">
      <c r="B511" s="66">
        <v>142</v>
      </c>
      <c r="C511" s="72">
        <v>40836</v>
      </c>
      <c r="D511" s="25">
        <v>0</v>
      </c>
      <c r="E511" s="25">
        <v>4.4511157370000003</v>
      </c>
      <c r="F511" s="75">
        <v>0</v>
      </c>
      <c r="G511" s="75">
        <v>5.0000000000000001E-3</v>
      </c>
      <c r="H511" s="75">
        <v>0</v>
      </c>
      <c r="I511" s="75">
        <v>1.05</v>
      </c>
      <c r="J511" s="75">
        <v>4.6736715238500004</v>
      </c>
      <c r="K511" s="75">
        <v>0</v>
      </c>
      <c r="L511" s="75">
        <v>37.5</v>
      </c>
      <c r="M511" s="75">
        <v>18.75</v>
      </c>
      <c r="N511" s="75">
        <v>0</v>
      </c>
      <c r="O511" s="75">
        <v>0</v>
      </c>
      <c r="P511" s="75">
        <v>0</v>
      </c>
      <c r="Q511" s="75">
        <v>0.25</v>
      </c>
      <c r="R511" s="75">
        <v>0</v>
      </c>
      <c r="S511" s="75">
        <v>0</v>
      </c>
      <c r="T511" s="75">
        <v>70.287175769170005</v>
      </c>
    </row>
    <row r="512" spans="2:20" x14ac:dyDescent="0.25">
      <c r="B512" s="66">
        <v>143</v>
      </c>
      <c r="C512" s="72">
        <v>40837</v>
      </c>
      <c r="D512" s="25">
        <v>0</v>
      </c>
      <c r="E512" s="25">
        <v>4.4482345780000001</v>
      </c>
      <c r="F512" s="75">
        <v>0</v>
      </c>
      <c r="G512" s="75">
        <v>5.0000000000000001E-3</v>
      </c>
      <c r="H512" s="75">
        <v>0</v>
      </c>
      <c r="I512" s="75">
        <v>1.05</v>
      </c>
      <c r="J512" s="75">
        <v>4.6706463069000002</v>
      </c>
      <c r="K512" s="75">
        <v>0</v>
      </c>
      <c r="L512" s="75">
        <v>37.5</v>
      </c>
      <c r="M512" s="75">
        <v>18.75</v>
      </c>
      <c r="N512" s="75">
        <v>0</v>
      </c>
      <c r="O512" s="75">
        <v>0</v>
      </c>
      <c r="P512" s="75">
        <v>0</v>
      </c>
      <c r="Q512" s="75">
        <v>0.25</v>
      </c>
      <c r="R512" s="75">
        <v>0</v>
      </c>
      <c r="S512" s="75">
        <v>0</v>
      </c>
      <c r="T512" s="75">
        <v>70.287175769170005</v>
      </c>
    </row>
    <row r="513" spans="2:20" x14ac:dyDescent="0.25">
      <c r="B513" s="66">
        <v>144</v>
      </c>
      <c r="C513" s="72">
        <v>40838</v>
      </c>
      <c r="D513" s="25">
        <v>0</v>
      </c>
      <c r="E513" s="25">
        <v>4.4126404570000002</v>
      </c>
      <c r="F513" s="75">
        <v>0</v>
      </c>
      <c r="G513" s="75">
        <v>5.0000000000000001E-3</v>
      </c>
      <c r="H513" s="75">
        <v>0</v>
      </c>
      <c r="I513" s="75">
        <v>1.05</v>
      </c>
      <c r="J513" s="75">
        <v>4.6332724798499996</v>
      </c>
      <c r="K513" s="75">
        <v>0</v>
      </c>
      <c r="L513" s="75">
        <v>37.5</v>
      </c>
      <c r="M513" s="75">
        <v>18.75</v>
      </c>
      <c r="N513" s="75">
        <v>0</v>
      </c>
      <c r="O513" s="75">
        <v>0</v>
      </c>
      <c r="P513" s="75">
        <v>0</v>
      </c>
      <c r="Q513" s="75">
        <v>0.25</v>
      </c>
      <c r="R513" s="75">
        <v>0</v>
      </c>
      <c r="S513" s="75">
        <v>0</v>
      </c>
      <c r="T513" s="75">
        <v>70.287175769170005</v>
      </c>
    </row>
    <row r="514" spans="2:20" x14ac:dyDescent="0.25">
      <c r="B514" s="66">
        <v>145</v>
      </c>
      <c r="C514" s="72">
        <v>40839</v>
      </c>
      <c r="D514" s="25">
        <v>0</v>
      </c>
      <c r="E514" s="25">
        <v>4.3778819410000001</v>
      </c>
      <c r="F514" s="75">
        <v>0</v>
      </c>
      <c r="G514" s="75">
        <v>5.0000000000000001E-3</v>
      </c>
      <c r="H514" s="75">
        <v>0</v>
      </c>
      <c r="I514" s="75">
        <v>1.05</v>
      </c>
      <c r="J514" s="75">
        <v>4.5967760380499998</v>
      </c>
      <c r="K514" s="75">
        <v>0</v>
      </c>
      <c r="L514" s="75">
        <v>37.5</v>
      </c>
      <c r="M514" s="75">
        <v>18.75</v>
      </c>
      <c r="N514" s="75">
        <v>0</v>
      </c>
      <c r="O514" s="75">
        <v>0</v>
      </c>
      <c r="P514" s="75">
        <v>0</v>
      </c>
      <c r="Q514" s="75">
        <v>0.25</v>
      </c>
      <c r="R514" s="75">
        <v>0</v>
      </c>
      <c r="S514" s="75">
        <v>0</v>
      </c>
      <c r="T514" s="75">
        <v>70.287175769170005</v>
      </c>
    </row>
    <row r="515" spans="2:20" x14ac:dyDescent="0.25">
      <c r="B515" s="66">
        <v>146</v>
      </c>
      <c r="C515" s="72">
        <v>40840</v>
      </c>
      <c r="D515" s="25">
        <v>0</v>
      </c>
      <c r="E515" s="25">
        <v>4.3468230590000001</v>
      </c>
      <c r="F515" s="75">
        <v>0</v>
      </c>
      <c r="G515" s="75">
        <v>5.0000000000000001E-3</v>
      </c>
      <c r="H515" s="75">
        <v>0</v>
      </c>
      <c r="I515" s="75">
        <v>1.05</v>
      </c>
      <c r="J515" s="75">
        <v>4.5641642119499997</v>
      </c>
      <c r="K515" s="75">
        <v>0</v>
      </c>
      <c r="L515" s="75">
        <v>37.5</v>
      </c>
      <c r="M515" s="75">
        <v>18.75</v>
      </c>
      <c r="N515" s="75">
        <v>0</v>
      </c>
      <c r="O515" s="75">
        <v>0</v>
      </c>
      <c r="P515" s="75">
        <v>0</v>
      </c>
      <c r="Q515" s="75">
        <v>0.25</v>
      </c>
      <c r="R515" s="75">
        <v>0</v>
      </c>
      <c r="S515" s="75">
        <v>0</v>
      </c>
      <c r="T515" s="75">
        <v>70.287175769170005</v>
      </c>
    </row>
    <row r="516" spans="2:20" x14ac:dyDescent="0.25">
      <c r="B516" s="66">
        <v>147</v>
      </c>
      <c r="C516" s="72">
        <v>40841</v>
      </c>
      <c r="D516" s="25">
        <v>0</v>
      </c>
      <c r="E516" s="25">
        <v>4.2854881300000001</v>
      </c>
      <c r="F516" s="75">
        <v>0</v>
      </c>
      <c r="G516" s="75">
        <v>5.0000000000000001E-3</v>
      </c>
      <c r="H516" s="75">
        <v>0</v>
      </c>
      <c r="I516" s="75">
        <v>1.05</v>
      </c>
      <c r="J516" s="75">
        <v>4.4997625364999996</v>
      </c>
      <c r="K516" s="75">
        <v>0</v>
      </c>
      <c r="L516" s="75">
        <v>37.5</v>
      </c>
      <c r="M516" s="75">
        <v>18.75</v>
      </c>
      <c r="N516" s="75">
        <v>0</v>
      </c>
      <c r="O516" s="75">
        <v>0</v>
      </c>
      <c r="P516" s="75">
        <v>0</v>
      </c>
      <c r="Q516" s="75">
        <v>0.25</v>
      </c>
      <c r="R516" s="75">
        <v>0</v>
      </c>
      <c r="S516" s="75">
        <v>0</v>
      </c>
      <c r="T516" s="75">
        <v>70.287175769170005</v>
      </c>
    </row>
    <row r="517" spans="2:20" x14ac:dyDescent="0.25">
      <c r="B517" s="66">
        <v>148</v>
      </c>
      <c r="C517" s="72">
        <v>40842</v>
      </c>
      <c r="D517" s="25">
        <v>0</v>
      </c>
      <c r="E517" s="25">
        <v>4.2619483579999997</v>
      </c>
      <c r="F517" s="75">
        <v>0</v>
      </c>
      <c r="G517" s="75">
        <v>5.0000000000000001E-3</v>
      </c>
      <c r="H517" s="75">
        <v>0</v>
      </c>
      <c r="I517" s="75">
        <v>1.05</v>
      </c>
      <c r="J517" s="75">
        <v>4.4750457759</v>
      </c>
      <c r="K517" s="75">
        <v>0</v>
      </c>
      <c r="L517" s="75">
        <v>37.5</v>
      </c>
      <c r="M517" s="75">
        <v>18.75</v>
      </c>
      <c r="N517" s="75">
        <v>0</v>
      </c>
      <c r="O517" s="75">
        <v>0</v>
      </c>
      <c r="P517" s="75">
        <v>0</v>
      </c>
      <c r="Q517" s="75">
        <v>0.25</v>
      </c>
      <c r="R517" s="75">
        <v>0</v>
      </c>
      <c r="S517" s="75">
        <v>0</v>
      </c>
      <c r="T517" s="75">
        <v>70.287175769170005</v>
      </c>
    </row>
    <row r="518" spans="2:20" x14ac:dyDescent="0.25">
      <c r="B518" s="66">
        <v>149</v>
      </c>
      <c r="C518" s="72">
        <v>40843</v>
      </c>
      <c r="D518" s="25">
        <v>0</v>
      </c>
      <c r="E518" s="25">
        <v>4.237654966</v>
      </c>
      <c r="F518" s="75">
        <v>0</v>
      </c>
      <c r="G518" s="75">
        <v>5.0000000000000001E-3</v>
      </c>
      <c r="H518" s="75">
        <v>0</v>
      </c>
      <c r="I518" s="75">
        <v>1.05</v>
      </c>
      <c r="J518" s="75">
        <v>4.4495377142999999</v>
      </c>
      <c r="K518" s="75">
        <v>0</v>
      </c>
      <c r="L518" s="75">
        <v>37.5</v>
      </c>
      <c r="M518" s="75">
        <v>18.75</v>
      </c>
      <c r="N518" s="75">
        <v>0</v>
      </c>
      <c r="O518" s="75">
        <v>0</v>
      </c>
      <c r="P518" s="75">
        <v>0</v>
      </c>
      <c r="Q518" s="75">
        <v>0.25</v>
      </c>
      <c r="R518" s="75">
        <v>0</v>
      </c>
      <c r="S518" s="75">
        <v>0</v>
      </c>
      <c r="T518" s="75">
        <v>70.287175769170005</v>
      </c>
    </row>
    <row r="519" spans="2:20" x14ac:dyDescent="0.25">
      <c r="B519" s="66">
        <v>150</v>
      </c>
      <c r="C519" s="72">
        <v>40844</v>
      </c>
      <c r="D519" s="25">
        <v>0</v>
      </c>
      <c r="E519" s="25">
        <v>4.2101547669999997</v>
      </c>
      <c r="F519" s="75">
        <v>0</v>
      </c>
      <c r="G519" s="75">
        <v>5.0000000000000001E-3</v>
      </c>
      <c r="H519" s="75">
        <v>0</v>
      </c>
      <c r="I519" s="75">
        <v>1.05</v>
      </c>
      <c r="J519" s="75">
        <v>4.4206625053500002</v>
      </c>
      <c r="K519" s="75">
        <v>0</v>
      </c>
      <c r="L519" s="75">
        <v>37.5</v>
      </c>
      <c r="M519" s="75">
        <v>18.75</v>
      </c>
      <c r="N519" s="75">
        <v>0</v>
      </c>
      <c r="O519" s="75">
        <v>0</v>
      </c>
      <c r="P519" s="75">
        <v>0</v>
      </c>
      <c r="Q519" s="75">
        <v>0.25</v>
      </c>
      <c r="R519" s="75">
        <v>0</v>
      </c>
      <c r="S519" s="75">
        <v>0</v>
      </c>
      <c r="T519" s="75">
        <v>70.287175769170005</v>
      </c>
    </row>
    <row r="520" spans="2:20" x14ac:dyDescent="0.25">
      <c r="B520" s="66">
        <v>151</v>
      </c>
      <c r="C520" s="72">
        <v>40845</v>
      </c>
      <c r="D520" s="25">
        <v>0</v>
      </c>
      <c r="E520" s="25">
        <v>4.1619824440000004</v>
      </c>
      <c r="F520" s="75">
        <v>0</v>
      </c>
      <c r="G520" s="75">
        <v>5.0000000000000001E-3</v>
      </c>
      <c r="H520" s="75">
        <v>0</v>
      </c>
      <c r="I520" s="75">
        <v>1.05</v>
      </c>
      <c r="J520" s="75">
        <v>4.3700815661999997</v>
      </c>
      <c r="K520" s="75">
        <v>0</v>
      </c>
      <c r="L520" s="75">
        <v>37.5</v>
      </c>
      <c r="M520" s="75">
        <v>18.75</v>
      </c>
      <c r="N520" s="75">
        <v>0</v>
      </c>
      <c r="O520" s="75">
        <v>0</v>
      </c>
      <c r="P520" s="75">
        <v>0</v>
      </c>
      <c r="Q520" s="75">
        <v>0.25</v>
      </c>
      <c r="R520" s="75">
        <v>0</v>
      </c>
      <c r="S520" s="75">
        <v>0</v>
      </c>
      <c r="T520" s="75">
        <v>70.287175769170005</v>
      </c>
    </row>
    <row r="521" spans="2:20" x14ac:dyDescent="0.25">
      <c r="B521" s="66">
        <v>152</v>
      </c>
      <c r="C521" s="72">
        <v>40846</v>
      </c>
      <c r="D521" s="25">
        <v>0</v>
      </c>
      <c r="E521" s="25">
        <v>4.1300910249999996</v>
      </c>
      <c r="F521" s="75">
        <v>0</v>
      </c>
      <c r="G521" s="75">
        <v>5.0000000000000001E-3</v>
      </c>
      <c r="H521" s="75">
        <v>0</v>
      </c>
      <c r="I521" s="75">
        <v>1.05</v>
      </c>
      <c r="J521" s="75">
        <v>4.3365955762499997</v>
      </c>
      <c r="K521" s="75">
        <v>0</v>
      </c>
      <c r="L521" s="75">
        <v>37.5</v>
      </c>
      <c r="M521" s="75">
        <v>18.75</v>
      </c>
      <c r="N521" s="75">
        <v>0</v>
      </c>
      <c r="O521" s="75">
        <v>0</v>
      </c>
      <c r="P521" s="75">
        <v>0</v>
      </c>
      <c r="Q521" s="75">
        <v>0.25</v>
      </c>
      <c r="R521" s="75">
        <v>0</v>
      </c>
      <c r="S521" s="75">
        <v>0</v>
      </c>
      <c r="T521" s="75">
        <v>70.287175769170005</v>
      </c>
    </row>
    <row r="522" spans="2:20" x14ac:dyDescent="0.25">
      <c r="B522" s="66">
        <v>153</v>
      </c>
      <c r="C522" s="72">
        <v>40847</v>
      </c>
      <c r="D522" s="25">
        <v>0</v>
      </c>
      <c r="E522" s="25">
        <v>4.0700992999999999</v>
      </c>
      <c r="F522" s="75">
        <v>0</v>
      </c>
      <c r="G522" s="75">
        <v>5.0000000000000001E-3</v>
      </c>
      <c r="H522" s="75">
        <v>0</v>
      </c>
      <c r="I522" s="75">
        <v>1.05</v>
      </c>
      <c r="J522" s="75">
        <v>4.2736042650000003</v>
      </c>
      <c r="K522" s="75">
        <v>0</v>
      </c>
      <c r="L522" s="75">
        <v>37.5</v>
      </c>
      <c r="M522" s="75">
        <v>18.75</v>
      </c>
      <c r="N522" s="75">
        <v>0</v>
      </c>
      <c r="O522" s="75">
        <v>0</v>
      </c>
      <c r="P522" s="75">
        <v>0</v>
      </c>
      <c r="Q522" s="75">
        <v>0.25</v>
      </c>
      <c r="R522" s="75">
        <v>0</v>
      </c>
      <c r="S522" s="75">
        <v>0</v>
      </c>
      <c r="T522" s="75">
        <v>70.287175769170005</v>
      </c>
    </row>
    <row r="523" spans="2:20" x14ac:dyDescent="0.25">
      <c r="B523" s="66">
        <v>154</v>
      </c>
      <c r="C523" s="72">
        <v>40848</v>
      </c>
      <c r="D523" s="25">
        <v>0</v>
      </c>
      <c r="E523" s="25">
        <v>4.0433053289999998</v>
      </c>
      <c r="F523" s="75">
        <v>0</v>
      </c>
      <c r="G523" s="75">
        <v>5.0000000000000001E-3</v>
      </c>
      <c r="H523" s="75">
        <v>0</v>
      </c>
      <c r="I523" s="75">
        <v>1.05</v>
      </c>
      <c r="J523" s="75">
        <v>4.2454705954499996</v>
      </c>
      <c r="K523" s="75">
        <v>0</v>
      </c>
      <c r="L523" s="75">
        <v>37.5</v>
      </c>
      <c r="M523" s="75">
        <v>18.75</v>
      </c>
      <c r="N523" s="75">
        <v>0</v>
      </c>
      <c r="O523" s="75">
        <v>0</v>
      </c>
      <c r="P523" s="75">
        <v>0</v>
      </c>
      <c r="Q523" s="75">
        <v>0.25</v>
      </c>
      <c r="R523" s="75">
        <v>0</v>
      </c>
      <c r="S523" s="75">
        <v>0</v>
      </c>
      <c r="T523" s="75">
        <v>70.287175769170005</v>
      </c>
    </row>
    <row r="524" spans="2:20" x14ac:dyDescent="0.25">
      <c r="B524" s="66">
        <v>155</v>
      </c>
      <c r="C524" s="72">
        <v>40849</v>
      </c>
      <c r="D524" s="25">
        <v>0</v>
      </c>
      <c r="E524" s="25">
        <v>4.0387682720000004</v>
      </c>
      <c r="F524" s="75">
        <v>0</v>
      </c>
      <c r="G524" s="75">
        <v>5.0000000000000001E-3</v>
      </c>
      <c r="H524" s="75">
        <v>0</v>
      </c>
      <c r="I524" s="75">
        <v>1.05</v>
      </c>
      <c r="J524" s="75">
        <v>4.2407066856000002</v>
      </c>
      <c r="K524" s="75">
        <v>0</v>
      </c>
      <c r="L524" s="75">
        <v>37.5</v>
      </c>
      <c r="M524" s="75">
        <v>18.75</v>
      </c>
      <c r="N524" s="75">
        <v>0</v>
      </c>
      <c r="O524" s="75">
        <v>0</v>
      </c>
      <c r="P524" s="75">
        <v>0</v>
      </c>
      <c r="Q524" s="75">
        <v>0.25</v>
      </c>
      <c r="R524" s="75">
        <v>0</v>
      </c>
      <c r="S524" s="75">
        <v>0</v>
      </c>
      <c r="T524" s="75">
        <v>70.287175769170005</v>
      </c>
    </row>
    <row r="525" spans="2:20" x14ac:dyDescent="0.25">
      <c r="B525" s="66">
        <v>156</v>
      </c>
      <c r="C525" s="72">
        <v>40850</v>
      </c>
      <c r="D525" s="25">
        <v>0</v>
      </c>
      <c r="E525" s="25">
        <v>4.0289697860000002</v>
      </c>
      <c r="F525" s="75">
        <v>0</v>
      </c>
      <c r="G525" s="75">
        <v>5.0000000000000001E-3</v>
      </c>
      <c r="H525" s="75">
        <v>0</v>
      </c>
      <c r="I525" s="75">
        <v>1.05</v>
      </c>
      <c r="J525" s="75">
        <v>4.2304182752999999</v>
      </c>
      <c r="K525" s="75">
        <v>0</v>
      </c>
      <c r="L525" s="75">
        <v>37.5</v>
      </c>
      <c r="M525" s="75">
        <v>18.75</v>
      </c>
      <c r="N525" s="75">
        <v>0</v>
      </c>
      <c r="O525" s="75">
        <v>0</v>
      </c>
      <c r="P525" s="75">
        <v>0</v>
      </c>
      <c r="Q525" s="75">
        <v>0.25</v>
      </c>
      <c r="R525" s="75">
        <v>0</v>
      </c>
      <c r="S525" s="75">
        <v>0</v>
      </c>
      <c r="T525" s="75">
        <v>70.287175769170005</v>
      </c>
    </row>
    <row r="526" spans="2:20" x14ac:dyDescent="0.25">
      <c r="B526" s="66">
        <v>157</v>
      </c>
      <c r="C526" s="72">
        <v>40851</v>
      </c>
      <c r="D526" s="25">
        <v>0</v>
      </c>
      <c r="E526" s="25">
        <v>4.0060546840000004</v>
      </c>
      <c r="F526" s="75">
        <v>0</v>
      </c>
      <c r="G526" s="75">
        <v>5.0000000000000001E-3</v>
      </c>
      <c r="H526" s="75">
        <v>0</v>
      </c>
      <c r="I526" s="75">
        <v>1.05</v>
      </c>
      <c r="J526" s="75">
        <v>4.2063574181999996</v>
      </c>
      <c r="K526" s="75">
        <v>0</v>
      </c>
      <c r="L526" s="75">
        <v>37.5</v>
      </c>
      <c r="M526" s="75">
        <v>18.75</v>
      </c>
      <c r="N526" s="75">
        <v>0</v>
      </c>
      <c r="O526" s="75">
        <v>0</v>
      </c>
      <c r="P526" s="75">
        <v>0</v>
      </c>
      <c r="Q526" s="75">
        <v>0.25</v>
      </c>
      <c r="R526" s="75">
        <v>0</v>
      </c>
      <c r="S526" s="75">
        <v>0</v>
      </c>
      <c r="T526" s="75">
        <v>70.287175769170005</v>
      </c>
    </row>
    <row r="527" spans="2:20" x14ac:dyDescent="0.25">
      <c r="B527" s="66">
        <v>158</v>
      </c>
      <c r="C527" s="72">
        <v>40852</v>
      </c>
      <c r="D527" s="25">
        <v>0</v>
      </c>
      <c r="E527" s="25">
        <v>3.9893881449999999</v>
      </c>
      <c r="F527" s="75">
        <v>0</v>
      </c>
      <c r="G527" s="75">
        <v>5.0000000000000001E-3</v>
      </c>
      <c r="H527" s="75">
        <v>0</v>
      </c>
      <c r="I527" s="75">
        <v>1.05</v>
      </c>
      <c r="J527" s="75">
        <v>4.18885755225</v>
      </c>
      <c r="K527" s="75">
        <v>0</v>
      </c>
      <c r="L527" s="75">
        <v>37.5</v>
      </c>
      <c r="M527" s="75">
        <v>18.75</v>
      </c>
      <c r="N527" s="75">
        <v>0</v>
      </c>
      <c r="O527" s="75">
        <v>0</v>
      </c>
      <c r="P527" s="75">
        <v>0</v>
      </c>
      <c r="Q527" s="75">
        <v>0.25</v>
      </c>
      <c r="R527" s="75">
        <v>0</v>
      </c>
      <c r="S527" s="75">
        <v>0</v>
      </c>
      <c r="T527" s="75">
        <v>70.287175769170005</v>
      </c>
    </row>
    <row r="528" spans="2:20" x14ac:dyDescent="0.25">
      <c r="B528" s="66">
        <v>159</v>
      </c>
      <c r="C528" s="72">
        <v>40853</v>
      </c>
      <c r="D528" s="25">
        <v>0</v>
      </c>
      <c r="E528" s="25">
        <v>3.9588551760000001</v>
      </c>
      <c r="F528" s="75">
        <v>0</v>
      </c>
      <c r="G528" s="75">
        <v>5.0000000000000001E-3</v>
      </c>
      <c r="H528" s="75">
        <v>0</v>
      </c>
      <c r="I528" s="75">
        <v>1.05</v>
      </c>
      <c r="J528" s="75">
        <v>4.1567979348000001</v>
      </c>
      <c r="K528" s="75">
        <v>0</v>
      </c>
      <c r="L528" s="75">
        <v>37.5</v>
      </c>
      <c r="M528" s="75">
        <v>18.75</v>
      </c>
      <c r="N528" s="75">
        <v>0</v>
      </c>
      <c r="O528" s="75">
        <v>0</v>
      </c>
      <c r="P528" s="75">
        <v>0</v>
      </c>
      <c r="Q528" s="75">
        <v>0.25</v>
      </c>
      <c r="R528" s="75">
        <v>0</v>
      </c>
      <c r="S528" s="75">
        <v>0</v>
      </c>
      <c r="T528" s="75">
        <v>70.287175769170005</v>
      </c>
    </row>
    <row r="529" spans="2:20" x14ac:dyDescent="0.25">
      <c r="B529" s="66">
        <v>160</v>
      </c>
      <c r="C529" s="72">
        <v>40854</v>
      </c>
      <c r="D529" s="25">
        <v>0</v>
      </c>
      <c r="E529" s="25">
        <v>3.881993966</v>
      </c>
      <c r="F529" s="75">
        <v>0</v>
      </c>
      <c r="G529" s="75">
        <v>5.0000000000000001E-3</v>
      </c>
      <c r="H529" s="75">
        <v>0</v>
      </c>
      <c r="I529" s="75">
        <v>1.05</v>
      </c>
      <c r="J529" s="75">
        <v>4.0760936643000001</v>
      </c>
      <c r="K529" s="75">
        <v>0</v>
      </c>
      <c r="L529" s="75">
        <v>37.5</v>
      </c>
      <c r="M529" s="75">
        <v>18.75</v>
      </c>
      <c r="N529" s="75">
        <v>0</v>
      </c>
      <c r="O529" s="75">
        <v>0</v>
      </c>
      <c r="P529" s="75">
        <v>0</v>
      </c>
      <c r="Q529" s="75">
        <v>0.25</v>
      </c>
      <c r="R529" s="75">
        <v>0</v>
      </c>
      <c r="S529" s="75">
        <v>0</v>
      </c>
      <c r="T529" s="75">
        <v>70.287175769170005</v>
      </c>
    </row>
    <row r="530" spans="2:20" x14ac:dyDescent="0.25">
      <c r="B530" s="66">
        <v>161</v>
      </c>
      <c r="C530" s="72">
        <v>40855</v>
      </c>
      <c r="D530" s="25">
        <v>0</v>
      </c>
      <c r="E530" s="25">
        <v>3.8214487699999999</v>
      </c>
      <c r="F530" s="75">
        <v>0</v>
      </c>
      <c r="G530" s="75">
        <v>5.0000000000000001E-3</v>
      </c>
      <c r="H530" s="75">
        <v>0</v>
      </c>
      <c r="I530" s="75">
        <v>1.05</v>
      </c>
      <c r="J530" s="75">
        <v>4.0125212084999999</v>
      </c>
      <c r="K530" s="75">
        <v>0</v>
      </c>
      <c r="L530" s="75">
        <v>37.5</v>
      </c>
      <c r="M530" s="75">
        <v>18.75</v>
      </c>
      <c r="N530" s="75">
        <v>0</v>
      </c>
      <c r="O530" s="75">
        <v>0</v>
      </c>
      <c r="P530" s="75">
        <v>0</v>
      </c>
      <c r="Q530" s="75">
        <v>0.25</v>
      </c>
      <c r="R530" s="75">
        <v>0</v>
      </c>
      <c r="S530" s="75">
        <v>0</v>
      </c>
      <c r="T530" s="75">
        <v>70.287175769170005</v>
      </c>
    </row>
    <row r="531" spans="2:20" x14ac:dyDescent="0.25">
      <c r="B531" s="66">
        <v>162</v>
      </c>
      <c r="C531" s="72">
        <v>40856</v>
      </c>
      <c r="D531" s="25">
        <v>0</v>
      </c>
      <c r="E531" s="25">
        <v>3.732608892</v>
      </c>
      <c r="F531" s="75">
        <v>0</v>
      </c>
      <c r="G531" s="75">
        <v>5.0000000000000001E-3</v>
      </c>
      <c r="H531" s="75">
        <v>0</v>
      </c>
      <c r="I531" s="75">
        <v>1.05</v>
      </c>
      <c r="J531" s="75">
        <v>3.9192393366</v>
      </c>
      <c r="K531" s="75">
        <v>0</v>
      </c>
      <c r="L531" s="75">
        <v>37.5</v>
      </c>
      <c r="M531" s="75">
        <v>18.75</v>
      </c>
      <c r="N531" s="75">
        <v>0</v>
      </c>
      <c r="O531" s="75">
        <v>0</v>
      </c>
      <c r="P531" s="75">
        <v>0</v>
      </c>
      <c r="Q531" s="75">
        <v>0.25</v>
      </c>
      <c r="R531" s="75">
        <v>0</v>
      </c>
      <c r="S531" s="75">
        <v>0</v>
      </c>
      <c r="T531" s="75">
        <v>70.287175769170005</v>
      </c>
    </row>
    <row r="532" spans="2:20" x14ac:dyDescent="0.25">
      <c r="B532" s="66">
        <v>163</v>
      </c>
      <c r="C532" s="72">
        <v>40857</v>
      </c>
      <c r="D532" s="25">
        <v>0</v>
      </c>
      <c r="E532" s="25">
        <v>3.6587064530000002</v>
      </c>
      <c r="F532" s="75">
        <v>0</v>
      </c>
      <c r="G532" s="75">
        <v>5.0000000000000001E-3</v>
      </c>
      <c r="H532" s="75">
        <v>0</v>
      </c>
      <c r="I532" s="75">
        <v>1.05</v>
      </c>
      <c r="J532" s="75">
        <v>3.8416417756499999</v>
      </c>
      <c r="K532" s="75">
        <v>0</v>
      </c>
      <c r="L532" s="75">
        <v>37.5</v>
      </c>
      <c r="M532" s="75">
        <v>18.75</v>
      </c>
      <c r="N532" s="75">
        <v>0</v>
      </c>
      <c r="O532" s="75">
        <v>0</v>
      </c>
      <c r="P532" s="75">
        <v>0</v>
      </c>
      <c r="Q532" s="75">
        <v>0.25</v>
      </c>
      <c r="R532" s="75">
        <v>0</v>
      </c>
      <c r="S532" s="75">
        <v>0</v>
      </c>
      <c r="T532" s="75">
        <v>70.287175769170005</v>
      </c>
    </row>
    <row r="533" spans="2:20" x14ac:dyDescent="0.25">
      <c r="B533" s="66">
        <v>164</v>
      </c>
      <c r="C533" s="72">
        <v>40858</v>
      </c>
      <c r="D533" s="25">
        <v>0</v>
      </c>
      <c r="E533" s="25">
        <v>3.5931274370000001</v>
      </c>
      <c r="F533" s="75">
        <v>0</v>
      </c>
      <c r="G533" s="75">
        <v>5.0000000000000001E-3</v>
      </c>
      <c r="H533" s="75">
        <v>0</v>
      </c>
      <c r="I533" s="75">
        <v>1.05</v>
      </c>
      <c r="J533" s="75">
        <v>3.7727838088499999</v>
      </c>
      <c r="K533" s="75">
        <v>0</v>
      </c>
      <c r="L533" s="75">
        <v>37.5</v>
      </c>
      <c r="M533" s="75">
        <v>18.75</v>
      </c>
      <c r="N533" s="75">
        <v>0</v>
      </c>
      <c r="O533" s="75">
        <v>0</v>
      </c>
      <c r="P533" s="75">
        <v>0</v>
      </c>
      <c r="Q533" s="75">
        <v>0.25</v>
      </c>
      <c r="R533" s="75">
        <v>0</v>
      </c>
      <c r="S533" s="75">
        <v>0</v>
      </c>
      <c r="T533" s="75">
        <v>70.287175769170005</v>
      </c>
    </row>
    <row r="534" spans="2:20" x14ac:dyDescent="0.25">
      <c r="B534" s="66">
        <v>165</v>
      </c>
      <c r="C534" s="72">
        <v>40859</v>
      </c>
      <c r="D534" s="25">
        <v>0</v>
      </c>
      <c r="E534" s="25">
        <v>3.556305493</v>
      </c>
      <c r="F534" s="75">
        <v>0</v>
      </c>
      <c r="G534" s="75">
        <v>5.0000000000000001E-3</v>
      </c>
      <c r="H534" s="75">
        <v>0</v>
      </c>
      <c r="I534" s="75">
        <v>1.05</v>
      </c>
      <c r="J534" s="75">
        <v>3.7341207676499999</v>
      </c>
      <c r="K534" s="75">
        <v>0</v>
      </c>
      <c r="L534" s="75">
        <v>37.5</v>
      </c>
      <c r="M534" s="75">
        <v>18.75</v>
      </c>
      <c r="N534" s="75">
        <v>0</v>
      </c>
      <c r="O534" s="75">
        <v>0</v>
      </c>
      <c r="P534" s="75">
        <v>0</v>
      </c>
      <c r="Q534" s="75">
        <v>0.25</v>
      </c>
      <c r="R534" s="75">
        <v>0</v>
      </c>
      <c r="S534" s="75">
        <v>0</v>
      </c>
      <c r="T534" s="75">
        <v>70.287175769170005</v>
      </c>
    </row>
    <row r="535" spans="2:20" x14ac:dyDescent="0.25">
      <c r="B535" s="66">
        <v>166</v>
      </c>
      <c r="C535" s="72">
        <v>40860</v>
      </c>
      <c r="D535" s="25">
        <v>0</v>
      </c>
      <c r="E535" s="25">
        <v>3.5156085699999999</v>
      </c>
      <c r="F535" s="75">
        <v>0</v>
      </c>
      <c r="G535" s="75">
        <v>5.0000000000000001E-3</v>
      </c>
      <c r="H535" s="75">
        <v>0</v>
      </c>
      <c r="I535" s="75">
        <v>1.05</v>
      </c>
      <c r="J535" s="75">
        <v>3.6913889984999999</v>
      </c>
      <c r="K535" s="75">
        <v>0</v>
      </c>
      <c r="L535" s="75">
        <v>37.5</v>
      </c>
      <c r="M535" s="75">
        <v>18.75</v>
      </c>
      <c r="N535" s="75">
        <v>0</v>
      </c>
      <c r="O535" s="75">
        <v>0</v>
      </c>
      <c r="P535" s="75">
        <v>0</v>
      </c>
      <c r="Q535" s="75">
        <v>0.25</v>
      </c>
      <c r="R535" s="75">
        <v>0</v>
      </c>
      <c r="S535" s="75">
        <v>0</v>
      </c>
      <c r="T535" s="75">
        <v>70.287175769170005</v>
      </c>
    </row>
    <row r="536" spans="2:20" x14ac:dyDescent="0.25">
      <c r="B536" s="66">
        <v>167</v>
      </c>
      <c r="C536" s="72">
        <v>40861</v>
      </c>
      <c r="D536" s="25">
        <v>0</v>
      </c>
      <c r="E536" s="25">
        <v>3.521001107</v>
      </c>
      <c r="F536" s="75">
        <v>0</v>
      </c>
      <c r="G536" s="75">
        <v>5.0000000000000001E-3</v>
      </c>
      <c r="H536" s="75">
        <v>0</v>
      </c>
      <c r="I536" s="75">
        <v>1.05</v>
      </c>
      <c r="J536" s="75">
        <v>3.6970511623500002</v>
      </c>
      <c r="K536" s="75">
        <v>0</v>
      </c>
      <c r="L536" s="75">
        <v>37.5</v>
      </c>
      <c r="M536" s="75">
        <v>18.75</v>
      </c>
      <c r="N536" s="75">
        <v>0</v>
      </c>
      <c r="O536" s="75">
        <v>0</v>
      </c>
      <c r="P536" s="75">
        <v>0</v>
      </c>
      <c r="Q536" s="75">
        <v>0.25</v>
      </c>
      <c r="R536" s="75">
        <v>0</v>
      </c>
      <c r="S536" s="75">
        <v>0</v>
      </c>
      <c r="T536" s="75">
        <v>70.287175769170005</v>
      </c>
    </row>
    <row r="537" spans="2:20" x14ac:dyDescent="0.25">
      <c r="B537" s="66">
        <v>168</v>
      </c>
      <c r="C537" s="72">
        <v>40862</v>
      </c>
      <c r="D537" s="25">
        <v>0</v>
      </c>
      <c r="E537" s="25">
        <v>3.4737614579999998</v>
      </c>
      <c r="F537" s="75">
        <v>0</v>
      </c>
      <c r="G537" s="75">
        <v>5.0000000000000001E-3</v>
      </c>
      <c r="H537" s="75">
        <v>0</v>
      </c>
      <c r="I537" s="75">
        <v>1.05</v>
      </c>
      <c r="J537" s="75">
        <v>3.6474495308999999</v>
      </c>
      <c r="K537" s="75">
        <v>0</v>
      </c>
      <c r="L537" s="75">
        <v>37.5</v>
      </c>
      <c r="M537" s="75">
        <v>18.75</v>
      </c>
      <c r="N537" s="75">
        <v>0</v>
      </c>
      <c r="O537" s="75">
        <v>0</v>
      </c>
      <c r="P537" s="75">
        <v>0</v>
      </c>
      <c r="Q537" s="75">
        <v>0.25</v>
      </c>
      <c r="R537" s="75">
        <v>0</v>
      </c>
      <c r="S537" s="75">
        <v>0</v>
      </c>
      <c r="T537" s="75">
        <v>70.287175769170005</v>
      </c>
    </row>
    <row r="538" spans="2:20" x14ac:dyDescent="0.25">
      <c r="B538" s="66">
        <v>169</v>
      </c>
      <c r="C538" s="72">
        <v>40863</v>
      </c>
      <c r="D538" s="25">
        <v>0</v>
      </c>
      <c r="E538" s="25">
        <v>3.4474502760000001</v>
      </c>
      <c r="F538" s="75">
        <v>0</v>
      </c>
      <c r="G538" s="75">
        <v>5.0000000000000001E-3</v>
      </c>
      <c r="H538" s="75">
        <v>0</v>
      </c>
      <c r="I538" s="75">
        <v>1.05</v>
      </c>
      <c r="J538" s="75">
        <v>3.6198227898000002</v>
      </c>
      <c r="K538" s="75">
        <v>0</v>
      </c>
      <c r="L538" s="75">
        <v>37.5</v>
      </c>
      <c r="M538" s="75">
        <v>18.75</v>
      </c>
      <c r="N538" s="75">
        <v>0</v>
      </c>
      <c r="O538" s="75">
        <v>0</v>
      </c>
      <c r="P538" s="75">
        <v>0</v>
      </c>
      <c r="Q538" s="75">
        <v>0.25</v>
      </c>
      <c r="R538" s="75">
        <v>0</v>
      </c>
      <c r="S538" s="75">
        <v>0</v>
      </c>
      <c r="T538" s="75">
        <v>70.287175769170005</v>
      </c>
    </row>
    <row r="539" spans="2:20" x14ac:dyDescent="0.25">
      <c r="B539" s="66">
        <v>170</v>
      </c>
      <c r="C539" s="72">
        <v>40864</v>
      </c>
      <c r="D539" s="25">
        <v>0</v>
      </c>
      <c r="E539" s="25">
        <v>3.4259262669999999</v>
      </c>
      <c r="F539" s="75">
        <v>0</v>
      </c>
      <c r="G539" s="75">
        <v>5.0000000000000001E-3</v>
      </c>
      <c r="H539" s="75">
        <v>0</v>
      </c>
      <c r="I539" s="75">
        <v>1.05</v>
      </c>
      <c r="J539" s="75">
        <v>3.59722258035</v>
      </c>
      <c r="K539" s="75">
        <v>0</v>
      </c>
      <c r="L539" s="75">
        <v>37.5</v>
      </c>
      <c r="M539" s="75">
        <v>18.75</v>
      </c>
      <c r="N539" s="75">
        <v>0</v>
      </c>
      <c r="O539" s="75">
        <v>0</v>
      </c>
      <c r="P539" s="75">
        <v>0</v>
      </c>
      <c r="Q539" s="75">
        <v>0.25</v>
      </c>
      <c r="R539" s="75">
        <v>0</v>
      </c>
      <c r="S539" s="75">
        <v>0</v>
      </c>
      <c r="T539" s="75">
        <v>70.287175769170005</v>
      </c>
    </row>
    <row r="540" spans="2:20" x14ac:dyDescent="0.25">
      <c r="B540" s="66">
        <v>171</v>
      </c>
      <c r="C540" s="72">
        <v>40865</v>
      </c>
      <c r="D540" s="25">
        <v>0</v>
      </c>
      <c r="E540" s="25">
        <v>3.4101301049999999</v>
      </c>
      <c r="F540" s="75">
        <v>0</v>
      </c>
      <c r="G540" s="75">
        <v>5.0000000000000001E-3</v>
      </c>
      <c r="H540" s="75">
        <v>0</v>
      </c>
      <c r="I540" s="75">
        <v>1.05</v>
      </c>
      <c r="J540" s="75">
        <v>3.58063661025</v>
      </c>
      <c r="K540" s="75">
        <v>0</v>
      </c>
      <c r="L540" s="75">
        <v>37.5</v>
      </c>
      <c r="M540" s="75">
        <v>18.75</v>
      </c>
      <c r="N540" s="75">
        <v>0</v>
      </c>
      <c r="O540" s="75">
        <v>0</v>
      </c>
      <c r="P540" s="75">
        <v>0</v>
      </c>
      <c r="Q540" s="75">
        <v>0.25</v>
      </c>
      <c r="R540" s="75">
        <v>0</v>
      </c>
      <c r="S540" s="75">
        <v>0</v>
      </c>
      <c r="T540" s="75">
        <v>70.287175769170005</v>
      </c>
    </row>
    <row r="541" spans="2:20" x14ac:dyDescent="0.25">
      <c r="B541" s="66">
        <v>172</v>
      </c>
      <c r="C541" s="72">
        <v>40866</v>
      </c>
      <c r="D541" s="25">
        <v>0</v>
      </c>
      <c r="E541" s="25">
        <v>3.3854246269999999</v>
      </c>
      <c r="F541" s="75">
        <v>0</v>
      </c>
      <c r="G541" s="75">
        <v>5.0000000000000001E-3</v>
      </c>
      <c r="H541" s="75">
        <v>0</v>
      </c>
      <c r="I541" s="75">
        <v>1.05</v>
      </c>
      <c r="J541" s="75">
        <v>3.5546958583500001</v>
      </c>
      <c r="K541" s="75">
        <v>0</v>
      </c>
      <c r="L541" s="75">
        <v>37.5</v>
      </c>
      <c r="M541" s="75">
        <v>18.75</v>
      </c>
      <c r="N541" s="75">
        <v>0</v>
      </c>
      <c r="O541" s="75">
        <v>0</v>
      </c>
      <c r="P541" s="75">
        <v>0</v>
      </c>
      <c r="Q541" s="75">
        <v>0.25</v>
      </c>
      <c r="R541" s="75">
        <v>0</v>
      </c>
      <c r="S541" s="75">
        <v>0</v>
      </c>
      <c r="T541" s="75">
        <v>70.287175769170005</v>
      </c>
    </row>
    <row r="542" spans="2:20" x14ac:dyDescent="0.25">
      <c r="B542" s="66">
        <v>173</v>
      </c>
      <c r="C542" s="72">
        <v>40867</v>
      </c>
      <c r="D542" s="25">
        <v>0</v>
      </c>
      <c r="E542" s="25">
        <v>3.313382453</v>
      </c>
      <c r="F542" s="75">
        <v>0</v>
      </c>
      <c r="G542" s="75">
        <v>5.0000000000000001E-3</v>
      </c>
      <c r="H542" s="75">
        <v>0</v>
      </c>
      <c r="I542" s="75">
        <v>1.05</v>
      </c>
      <c r="J542" s="75">
        <v>3.4790515756499998</v>
      </c>
      <c r="K542" s="75">
        <v>0</v>
      </c>
      <c r="L542" s="75">
        <v>37.5</v>
      </c>
      <c r="M542" s="75">
        <v>18.75</v>
      </c>
      <c r="N542" s="75">
        <v>0</v>
      </c>
      <c r="O542" s="75">
        <v>0</v>
      </c>
      <c r="P542" s="75">
        <v>0</v>
      </c>
      <c r="Q542" s="75">
        <v>0.25</v>
      </c>
      <c r="R542" s="75">
        <v>0</v>
      </c>
      <c r="S542" s="75">
        <v>0</v>
      </c>
      <c r="T542" s="75">
        <v>70.287175769170005</v>
      </c>
    </row>
    <row r="543" spans="2:20" x14ac:dyDescent="0.25">
      <c r="B543" s="66">
        <v>174</v>
      </c>
      <c r="C543" s="72">
        <v>40868</v>
      </c>
      <c r="D543" s="25">
        <v>0</v>
      </c>
      <c r="E543" s="25">
        <v>3.1466185420000001</v>
      </c>
      <c r="F543" s="75">
        <v>0</v>
      </c>
      <c r="G543" s="75">
        <v>5.0000000000000001E-3</v>
      </c>
      <c r="H543" s="75">
        <v>0</v>
      </c>
      <c r="I543" s="75">
        <v>1.05</v>
      </c>
      <c r="J543" s="75">
        <v>3.3039494691</v>
      </c>
      <c r="K543" s="75">
        <v>0</v>
      </c>
      <c r="L543" s="75">
        <v>37.5</v>
      </c>
      <c r="M543" s="75">
        <v>18.75</v>
      </c>
      <c r="N543" s="75">
        <v>0</v>
      </c>
      <c r="O543" s="75">
        <v>0</v>
      </c>
      <c r="P543" s="75">
        <v>0</v>
      </c>
      <c r="Q543" s="75">
        <v>0.25</v>
      </c>
      <c r="R543" s="75">
        <v>0</v>
      </c>
      <c r="S543" s="75">
        <v>0</v>
      </c>
      <c r="T543" s="75">
        <v>70.287175769170005</v>
      </c>
    </row>
    <row r="544" spans="2:20" x14ac:dyDescent="0.25">
      <c r="B544" s="66">
        <v>175</v>
      </c>
      <c r="C544" s="72">
        <v>40869</v>
      </c>
      <c r="D544" s="25">
        <v>0</v>
      </c>
      <c r="E544" s="25">
        <v>3.021881783</v>
      </c>
      <c r="F544" s="75">
        <v>0</v>
      </c>
      <c r="G544" s="75">
        <v>5.0000000000000001E-3</v>
      </c>
      <c r="H544" s="75">
        <v>0</v>
      </c>
      <c r="I544" s="75">
        <v>1.05</v>
      </c>
      <c r="J544" s="75">
        <v>3.1729758721499999</v>
      </c>
      <c r="K544" s="75">
        <v>0</v>
      </c>
      <c r="L544" s="75">
        <v>37.5</v>
      </c>
      <c r="M544" s="75">
        <v>18.75</v>
      </c>
      <c r="N544" s="75">
        <v>0</v>
      </c>
      <c r="O544" s="75">
        <v>0</v>
      </c>
      <c r="P544" s="75">
        <v>0</v>
      </c>
      <c r="Q544" s="75">
        <v>0.25</v>
      </c>
      <c r="R544" s="75">
        <v>0</v>
      </c>
      <c r="S544" s="75">
        <v>0</v>
      </c>
      <c r="T544" s="75">
        <v>70.287175769170005</v>
      </c>
    </row>
    <row r="545" spans="2:20" x14ac:dyDescent="0.25">
      <c r="B545" s="66">
        <v>176</v>
      </c>
      <c r="C545" s="72">
        <v>40870</v>
      </c>
      <c r="D545" s="25">
        <v>0</v>
      </c>
      <c r="E545" s="25">
        <v>2.917082036</v>
      </c>
      <c r="F545" s="75">
        <v>0</v>
      </c>
      <c r="G545" s="75">
        <v>5.0000000000000001E-3</v>
      </c>
      <c r="H545" s="75">
        <v>0</v>
      </c>
      <c r="I545" s="75">
        <v>1.05</v>
      </c>
      <c r="J545" s="75">
        <v>3.0629361378</v>
      </c>
      <c r="K545" s="75">
        <v>0</v>
      </c>
      <c r="L545" s="75">
        <v>37.5</v>
      </c>
      <c r="M545" s="75">
        <v>18.75</v>
      </c>
      <c r="N545" s="75">
        <v>0</v>
      </c>
      <c r="O545" s="75">
        <v>0</v>
      </c>
      <c r="P545" s="75">
        <v>0</v>
      </c>
      <c r="Q545" s="75">
        <v>0.25</v>
      </c>
      <c r="R545" s="75">
        <v>0</v>
      </c>
      <c r="S545" s="75">
        <v>0</v>
      </c>
      <c r="T545" s="75">
        <v>70.287175769170005</v>
      </c>
    </row>
    <row r="546" spans="2:20" x14ac:dyDescent="0.25">
      <c r="B546" s="66">
        <v>177</v>
      </c>
      <c r="C546" s="72">
        <v>40871</v>
      </c>
      <c r="D546" s="25">
        <v>0</v>
      </c>
      <c r="E546" s="25">
        <v>2.849706544</v>
      </c>
      <c r="F546" s="75">
        <v>0</v>
      </c>
      <c r="G546" s="75">
        <v>5.0000000000000001E-3</v>
      </c>
      <c r="H546" s="75">
        <v>0</v>
      </c>
      <c r="I546" s="75">
        <v>1.05</v>
      </c>
      <c r="J546" s="75">
        <v>2.9921918712000002</v>
      </c>
      <c r="K546" s="75">
        <v>0</v>
      </c>
      <c r="L546" s="75">
        <v>37.5</v>
      </c>
      <c r="M546" s="75">
        <v>18.75</v>
      </c>
      <c r="N546" s="75">
        <v>0</v>
      </c>
      <c r="O546" s="75">
        <v>0</v>
      </c>
      <c r="P546" s="75">
        <v>0</v>
      </c>
      <c r="Q546" s="75">
        <v>0.25</v>
      </c>
      <c r="R546" s="75">
        <v>0</v>
      </c>
      <c r="S546" s="75">
        <v>0</v>
      </c>
      <c r="T546" s="75">
        <v>70.287175769170005</v>
      </c>
    </row>
    <row r="547" spans="2:20" x14ac:dyDescent="0.25">
      <c r="B547" s="66">
        <v>178</v>
      </c>
      <c r="C547" s="72">
        <v>40872</v>
      </c>
      <c r="D547" s="25">
        <v>0</v>
      </c>
      <c r="E547" s="25">
        <v>2.889585045</v>
      </c>
      <c r="F547" s="75">
        <v>0</v>
      </c>
      <c r="G547" s="75">
        <v>5.0000000000000001E-3</v>
      </c>
      <c r="H547" s="75">
        <v>0</v>
      </c>
      <c r="I547" s="75">
        <v>1.05</v>
      </c>
      <c r="J547" s="75">
        <v>3.03406429725</v>
      </c>
      <c r="K547" s="75">
        <v>0</v>
      </c>
      <c r="L547" s="75">
        <v>37.5</v>
      </c>
      <c r="M547" s="75">
        <v>18.75</v>
      </c>
      <c r="N547" s="75">
        <v>0</v>
      </c>
      <c r="O547" s="75">
        <v>0</v>
      </c>
      <c r="P547" s="75">
        <v>0</v>
      </c>
      <c r="Q547" s="75">
        <v>0.25</v>
      </c>
      <c r="R547" s="75">
        <v>0</v>
      </c>
      <c r="S547" s="75">
        <v>0</v>
      </c>
      <c r="T547" s="75">
        <v>70.287175769170005</v>
      </c>
    </row>
    <row r="548" spans="2:20" x14ac:dyDescent="0.25">
      <c r="B548" s="66">
        <v>179</v>
      </c>
      <c r="C548" s="72">
        <v>40873</v>
      </c>
      <c r="D548" s="25">
        <v>0</v>
      </c>
      <c r="E548" s="25">
        <v>2.9973775410000001</v>
      </c>
      <c r="F548" s="75">
        <v>0</v>
      </c>
      <c r="G548" s="75">
        <v>5.0000000000000001E-3</v>
      </c>
      <c r="H548" s="75">
        <v>0</v>
      </c>
      <c r="I548" s="75">
        <v>1.05</v>
      </c>
      <c r="J548" s="75">
        <v>3.1472464180499999</v>
      </c>
      <c r="K548" s="75">
        <v>0</v>
      </c>
      <c r="L548" s="75">
        <v>37.5</v>
      </c>
      <c r="M548" s="75">
        <v>18.75</v>
      </c>
      <c r="N548" s="75">
        <v>0</v>
      </c>
      <c r="O548" s="75">
        <v>0</v>
      </c>
      <c r="P548" s="75">
        <v>0</v>
      </c>
      <c r="Q548" s="75">
        <v>0.25</v>
      </c>
      <c r="R548" s="75">
        <v>0</v>
      </c>
      <c r="S548" s="75">
        <v>0</v>
      </c>
      <c r="T548" s="75">
        <v>70.287175769170005</v>
      </c>
    </row>
    <row r="549" spans="2:20" x14ac:dyDescent="0.25">
      <c r="B549" s="66">
        <v>180</v>
      </c>
      <c r="C549" s="72">
        <v>40874</v>
      </c>
      <c r="D549" s="25">
        <v>0</v>
      </c>
      <c r="E549" s="25">
        <v>3.0605220950000001</v>
      </c>
      <c r="F549" s="75">
        <v>0</v>
      </c>
      <c r="G549" s="75">
        <v>5.0000000000000001E-3</v>
      </c>
      <c r="H549" s="75">
        <v>0</v>
      </c>
      <c r="I549" s="75">
        <v>1.05</v>
      </c>
      <c r="J549" s="75">
        <v>3.2135481997499999</v>
      </c>
      <c r="K549" s="75">
        <v>0</v>
      </c>
      <c r="L549" s="75">
        <v>37.5</v>
      </c>
      <c r="M549" s="75">
        <v>18.75</v>
      </c>
      <c r="N549" s="75">
        <v>0</v>
      </c>
      <c r="O549" s="75">
        <v>0</v>
      </c>
      <c r="P549" s="75">
        <v>0</v>
      </c>
      <c r="Q549" s="75">
        <v>0.25</v>
      </c>
      <c r="R549" s="75">
        <v>0</v>
      </c>
      <c r="S549" s="75">
        <v>0</v>
      </c>
      <c r="T549" s="75">
        <v>70.287175769170005</v>
      </c>
    </row>
    <row r="550" spans="2:20" x14ac:dyDescent="0.25">
      <c r="B550" s="66">
        <v>181</v>
      </c>
      <c r="C550" s="72">
        <v>40875</v>
      </c>
      <c r="D550" s="25">
        <v>0</v>
      </c>
      <c r="E550" s="25">
        <v>3.0773578000000001</v>
      </c>
      <c r="F550" s="75">
        <v>0</v>
      </c>
      <c r="G550" s="75">
        <v>5.0000000000000001E-3</v>
      </c>
      <c r="H550" s="75">
        <v>0</v>
      </c>
      <c r="I550" s="75">
        <v>1.05</v>
      </c>
      <c r="J550" s="75">
        <v>3.23122569</v>
      </c>
      <c r="K550" s="75">
        <v>0</v>
      </c>
      <c r="L550" s="75">
        <v>37.5</v>
      </c>
      <c r="M550" s="75">
        <v>18.75</v>
      </c>
      <c r="N550" s="75">
        <v>0</v>
      </c>
      <c r="O550" s="75">
        <v>0</v>
      </c>
      <c r="P550" s="75">
        <v>0</v>
      </c>
      <c r="Q550" s="75">
        <v>0.25</v>
      </c>
      <c r="R550" s="75">
        <v>0</v>
      </c>
      <c r="S550" s="75">
        <v>0</v>
      </c>
      <c r="T550" s="75">
        <v>70.287175769170005</v>
      </c>
    </row>
    <row r="551" spans="2:20" x14ac:dyDescent="0.25">
      <c r="B551" s="66">
        <v>182</v>
      </c>
      <c r="C551" s="72">
        <v>40876</v>
      </c>
      <c r="D551" s="25">
        <v>0</v>
      </c>
      <c r="E551" s="25">
        <v>3.0777413789999999</v>
      </c>
      <c r="F551" s="75">
        <v>0</v>
      </c>
      <c r="G551" s="75">
        <v>5.0000000000000001E-3</v>
      </c>
      <c r="H551" s="75">
        <v>0</v>
      </c>
      <c r="I551" s="75">
        <v>1.05</v>
      </c>
      <c r="J551" s="75">
        <v>3.2316284479499999</v>
      </c>
      <c r="K551" s="75">
        <v>0</v>
      </c>
      <c r="L551" s="75">
        <v>37.5</v>
      </c>
      <c r="M551" s="75">
        <v>18.75</v>
      </c>
      <c r="N551" s="75">
        <v>0</v>
      </c>
      <c r="O551" s="75">
        <v>0</v>
      </c>
      <c r="P551" s="75">
        <v>0</v>
      </c>
      <c r="Q551" s="75">
        <v>0.25</v>
      </c>
      <c r="R551" s="75">
        <v>0</v>
      </c>
      <c r="S551" s="75">
        <v>0</v>
      </c>
      <c r="T551" s="75">
        <v>70.287175769170005</v>
      </c>
    </row>
    <row r="552" spans="2:20" x14ac:dyDescent="0.25">
      <c r="B552" s="66">
        <v>183</v>
      </c>
      <c r="C552" s="72">
        <v>40877</v>
      </c>
      <c r="D552" s="25">
        <v>0</v>
      </c>
      <c r="E552" s="25">
        <v>3.035700726</v>
      </c>
      <c r="F552" s="75">
        <v>0</v>
      </c>
      <c r="G552" s="75">
        <v>5.0000000000000001E-3</v>
      </c>
      <c r="H552" s="75">
        <v>0</v>
      </c>
      <c r="I552" s="75">
        <v>1.05</v>
      </c>
      <c r="J552" s="75">
        <v>3.1874857623000001</v>
      </c>
      <c r="K552" s="75">
        <v>0</v>
      </c>
      <c r="L552" s="75">
        <v>37.5</v>
      </c>
      <c r="M552" s="75">
        <v>18.75</v>
      </c>
      <c r="N552" s="75">
        <v>0</v>
      </c>
      <c r="O552" s="75">
        <v>0</v>
      </c>
      <c r="P552" s="75">
        <v>0</v>
      </c>
      <c r="Q552" s="75">
        <v>0.25</v>
      </c>
      <c r="R552" s="75">
        <v>0</v>
      </c>
      <c r="S552" s="75">
        <v>0</v>
      </c>
      <c r="T552" s="75">
        <v>70.287175769170005</v>
      </c>
    </row>
    <row r="553" spans="2:20" x14ac:dyDescent="0.25">
      <c r="B553" s="66">
        <v>184</v>
      </c>
      <c r="C553" s="72">
        <v>40878</v>
      </c>
      <c r="D553" s="25">
        <v>0</v>
      </c>
      <c r="E553" s="25">
        <v>3.0134960820000001</v>
      </c>
      <c r="F553" s="75">
        <v>0</v>
      </c>
      <c r="G553" s="75">
        <v>5.0000000000000001E-3</v>
      </c>
      <c r="H553" s="75">
        <v>0</v>
      </c>
      <c r="I553" s="75">
        <v>1.05</v>
      </c>
      <c r="J553" s="75">
        <v>3.1641708861</v>
      </c>
      <c r="K553" s="75">
        <v>0</v>
      </c>
      <c r="L553" s="75">
        <v>37.5</v>
      </c>
      <c r="M553" s="75">
        <v>18.75</v>
      </c>
      <c r="N553" s="75">
        <v>0</v>
      </c>
      <c r="O553" s="75">
        <v>0</v>
      </c>
      <c r="P553" s="75">
        <v>0</v>
      </c>
      <c r="Q553" s="75">
        <v>0.25</v>
      </c>
      <c r="R553" s="75">
        <v>0</v>
      </c>
      <c r="S553" s="75">
        <v>0</v>
      </c>
      <c r="T553" s="75">
        <v>70.287175769170005</v>
      </c>
    </row>
    <row r="554" spans="2:20" x14ac:dyDescent="0.25">
      <c r="B554" s="66">
        <v>185</v>
      </c>
      <c r="C554" s="72">
        <v>40879</v>
      </c>
      <c r="D554" s="25">
        <v>0</v>
      </c>
      <c r="E554" s="25">
        <v>3.0213985440000002</v>
      </c>
      <c r="F554" s="75">
        <v>0</v>
      </c>
      <c r="G554" s="75">
        <v>5.0000000000000001E-3</v>
      </c>
      <c r="H554" s="75">
        <v>0</v>
      </c>
      <c r="I554" s="75">
        <v>1.05</v>
      </c>
      <c r="J554" s="75">
        <v>3.1724684712000002</v>
      </c>
      <c r="K554" s="75">
        <v>0</v>
      </c>
      <c r="L554" s="75">
        <v>37.5</v>
      </c>
      <c r="M554" s="75">
        <v>18.75</v>
      </c>
      <c r="N554" s="75">
        <v>0</v>
      </c>
      <c r="O554" s="75">
        <v>0</v>
      </c>
      <c r="P554" s="75">
        <v>0</v>
      </c>
      <c r="Q554" s="75">
        <v>0.25</v>
      </c>
      <c r="R554" s="75">
        <v>0</v>
      </c>
      <c r="S554" s="75">
        <v>0</v>
      </c>
      <c r="T554" s="75">
        <v>70.287175769170005</v>
      </c>
    </row>
    <row r="555" spans="2:20" x14ac:dyDescent="0.25">
      <c r="B555" s="66">
        <v>186</v>
      </c>
      <c r="C555" s="72">
        <v>40880</v>
      </c>
      <c r="D555" s="25">
        <v>0</v>
      </c>
      <c r="E555" s="25">
        <v>3.053281723</v>
      </c>
      <c r="F555" s="75">
        <v>0</v>
      </c>
      <c r="G555" s="75">
        <v>5.0000000000000001E-3</v>
      </c>
      <c r="H555" s="75">
        <v>0</v>
      </c>
      <c r="I555" s="75">
        <v>1.05</v>
      </c>
      <c r="J555" s="75">
        <v>3.2059458091500002</v>
      </c>
      <c r="K555" s="75">
        <v>0</v>
      </c>
      <c r="L555" s="75">
        <v>37.5</v>
      </c>
      <c r="M555" s="75">
        <v>18.75</v>
      </c>
      <c r="N555" s="75">
        <v>0</v>
      </c>
      <c r="O555" s="75">
        <v>0</v>
      </c>
      <c r="P555" s="75">
        <v>0</v>
      </c>
      <c r="Q555" s="75">
        <v>0.25</v>
      </c>
      <c r="R555" s="75">
        <v>0</v>
      </c>
      <c r="S555" s="75">
        <v>0</v>
      </c>
      <c r="T555" s="75">
        <v>70.287175769170005</v>
      </c>
    </row>
    <row r="556" spans="2:20" x14ac:dyDescent="0.25">
      <c r="B556" s="66">
        <v>187</v>
      </c>
      <c r="C556" s="72">
        <v>40881</v>
      </c>
      <c r="D556" s="25">
        <v>0</v>
      </c>
      <c r="E556" s="25">
        <v>3.071366475</v>
      </c>
      <c r="F556" s="75">
        <v>0</v>
      </c>
      <c r="G556" s="75">
        <v>5.0000000000000001E-3</v>
      </c>
      <c r="H556" s="75">
        <v>0</v>
      </c>
      <c r="I556" s="75">
        <v>1.05</v>
      </c>
      <c r="J556" s="75">
        <v>3.2249347987500001</v>
      </c>
      <c r="K556" s="75">
        <v>0</v>
      </c>
      <c r="L556" s="75">
        <v>37.5</v>
      </c>
      <c r="M556" s="75">
        <v>18.75</v>
      </c>
      <c r="N556" s="75">
        <v>0</v>
      </c>
      <c r="O556" s="75">
        <v>0</v>
      </c>
      <c r="P556" s="75">
        <v>0</v>
      </c>
      <c r="Q556" s="75">
        <v>0.25</v>
      </c>
      <c r="R556" s="75">
        <v>0</v>
      </c>
      <c r="S556" s="75">
        <v>0</v>
      </c>
      <c r="T556" s="75">
        <v>70.287175769170005</v>
      </c>
    </row>
    <row r="557" spans="2:20" x14ac:dyDescent="0.25">
      <c r="B557" s="66">
        <v>188</v>
      </c>
      <c r="C557" s="72">
        <v>40882</v>
      </c>
      <c r="D557" s="25">
        <v>0</v>
      </c>
      <c r="E557" s="25">
        <v>3.1024862839999998</v>
      </c>
      <c r="F557" s="75">
        <v>0</v>
      </c>
      <c r="G557" s="75">
        <v>5.0000000000000001E-3</v>
      </c>
      <c r="H557" s="75">
        <v>0</v>
      </c>
      <c r="I557" s="75">
        <v>1.05</v>
      </c>
      <c r="J557" s="75">
        <v>3.2576105981999999</v>
      </c>
      <c r="K557" s="75">
        <v>0</v>
      </c>
      <c r="L557" s="75">
        <v>37.5</v>
      </c>
      <c r="M557" s="75">
        <v>18.75</v>
      </c>
      <c r="N557" s="75">
        <v>0</v>
      </c>
      <c r="O557" s="75">
        <v>0</v>
      </c>
      <c r="P557" s="75">
        <v>0</v>
      </c>
      <c r="Q557" s="75">
        <v>0.25</v>
      </c>
      <c r="R557" s="75">
        <v>0</v>
      </c>
      <c r="S557" s="75">
        <v>0</v>
      </c>
      <c r="T557" s="75">
        <v>70.287175769170005</v>
      </c>
    </row>
    <row r="558" spans="2:20" x14ac:dyDescent="0.25">
      <c r="B558" s="66">
        <v>189</v>
      </c>
      <c r="C558" s="72">
        <v>40883</v>
      </c>
      <c r="D558" s="25">
        <v>0</v>
      </c>
      <c r="E558" s="25">
        <v>3.110173133</v>
      </c>
      <c r="F558" s="75">
        <v>0</v>
      </c>
      <c r="G558" s="75">
        <v>5.0000000000000001E-3</v>
      </c>
      <c r="H558" s="75">
        <v>0</v>
      </c>
      <c r="I558" s="75">
        <v>1.05</v>
      </c>
      <c r="J558" s="75">
        <v>3.2656817896499999</v>
      </c>
      <c r="K558" s="75">
        <v>0</v>
      </c>
      <c r="L558" s="75">
        <v>37.5</v>
      </c>
      <c r="M558" s="75">
        <v>18.75</v>
      </c>
      <c r="N558" s="75">
        <v>0</v>
      </c>
      <c r="O558" s="75">
        <v>0</v>
      </c>
      <c r="P558" s="75">
        <v>0</v>
      </c>
      <c r="Q558" s="75">
        <v>0.25</v>
      </c>
      <c r="R558" s="75">
        <v>0</v>
      </c>
      <c r="S558" s="75">
        <v>0</v>
      </c>
      <c r="T558" s="75">
        <v>70.287175769170005</v>
      </c>
    </row>
    <row r="559" spans="2:20" x14ac:dyDescent="0.25">
      <c r="B559" s="66">
        <v>190</v>
      </c>
      <c r="C559" s="72">
        <v>40884</v>
      </c>
      <c r="D559" s="25">
        <v>0</v>
      </c>
      <c r="E559" s="25">
        <v>3.0588322890000001</v>
      </c>
      <c r="F559" s="75">
        <v>0</v>
      </c>
      <c r="G559" s="75">
        <v>5.0000000000000001E-3</v>
      </c>
      <c r="H559" s="75">
        <v>0</v>
      </c>
      <c r="I559" s="75">
        <v>1.05</v>
      </c>
      <c r="J559" s="75">
        <v>3.2117739034500001</v>
      </c>
      <c r="K559" s="75">
        <v>0</v>
      </c>
      <c r="L559" s="75">
        <v>37.5</v>
      </c>
      <c r="M559" s="75">
        <v>18.75</v>
      </c>
      <c r="N559" s="75">
        <v>0</v>
      </c>
      <c r="O559" s="75">
        <v>0</v>
      </c>
      <c r="P559" s="75">
        <v>0</v>
      </c>
      <c r="Q559" s="75">
        <v>0.25</v>
      </c>
      <c r="R559" s="75">
        <v>0</v>
      </c>
      <c r="S559" s="75">
        <v>0</v>
      </c>
      <c r="T559" s="75">
        <v>70.287175769170005</v>
      </c>
    </row>
    <row r="560" spans="2:20" x14ac:dyDescent="0.25">
      <c r="B560" s="66">
        <v>191</v>
      </c>
      <c r="C560" s="72">
        <v>40885</v>
      </c>
      <c r="D560" s="25">
        <v>0</v>
      </c>
      <c r="E560" s="25">
        <v>2.9928803249999998</v>
      </c>
      <c r="F560" s="75">
        <v>0</v>
      </c>
      <c r="G560" s="75">
        <v>5.0000000000000001E-3</v>
      </c>
      <c r="H560" s="75">
        <v>0</v>
      </c>
      <c r="I560" s="75">
        <v>1.05</v>
      </c>
      <c r="J560" s="75">
        <v>3.1425243412500001</v>
      </c>
      <c r="K560" s="75">
        <v>0</v>
      </c>
      <c r="L560" s="75">
        <v>37.5</v>
      </c>
      <c r="M560" s="75">
        <v>18.75</v>
      </c>
      <c r="N560" s="75">
        <v>0</v>
      </c>
      <c r="O560" s="75">
        <v>0</v>
      </c>
      <c r="P560" s="75">
        <v>0</v>
      </c>
      <c r="Q560" s="75">
        <v>0.25</v>
      </c>
      <c r="R560" s="75">
        <v>0</v>
      </c>
      <c r="S560" s="75">
        <v>0</v>
      </c>
      <c r="T560" s="75">
        <v>70.287175769170005</v>
      </c>
    </row>
    <row r="561" spans="2:20" x14ac:dyDescent="0.25">
      <c r="B561" s="66">
        <v>192</v>
      </c>
      <c r="C561" s="72">
        <v>40886</v>
      </c>
      <c r="D561" s="25">
        <v>0</v>
      </c>
      <c r="E561" s="25">
        <v>2.9330439610000001</v>
      </c>
      <c r="F561" s="75">
        <v>0</v>
      </c>
      <c r="G561" s="75">
        <v>5.0000000000000001E-3</v>
      </c>
      <c r="H561" s="75">
        <v>0</v>
      </c>
      <c r="I561" s="75">
        <v>1.05</v>
      </c>
      <c r="J561" s="75">
        <v>3.07969615905</v>
      </c>
      <c r="K561" s="75">
        <v>0</v>
      </c>
      <c r="L561" s="75">
        <v>37.5</v>
      </c>
      <c r="M561" s="75">
        <v>18.75</v>
      </c>
      <c r="N561" s="75">
        <v>0</v>
      </c>
      <c r="O561" s="75">
        <v>0</v>
      </c>
      <c r="P561" s="75">
        <v>0</v>
      </c>
      <c r="Q561" s="75">
        <v>0.25</v>
      </c>
      <c r="R561" s="75">
        <v>0</v>
      </c>
      <c r="S561" s="75">
        <v>0</v>
      </c>
      <c r="T561" s="75">
        <v>70.287175769170005</v>
      </c>
    </row>
    <row r="562" spans="2:20" x14ac:dyDescent="0.25">
      <c r="B562" s="66">
        <v>193</v>
      </c>
      <c r="C562" s="72">
        <v>40887</v>
      </c>
      <c r="D562" s="25">
        <v>0</v>
      </c>
      <c r="E562" s="25">
        <v>2.8832112360000002</v>
      </c>
      <c r="F562" s="75">
        <v>0</v>
      </c>
      <c r="G562" s="75">
        <v>5.0000000000000001E-3</v>
      </c>
      <c r="H562" s="75">
        <v>0</v>
      </c>
      <c r="I562" s="75">
        <v>1.05</v>
      </c>
      <c r="J562" s="75">
        <v>3.0273717977999999</v>
      </c>
      <c r="K562" s="75">
        <v>0</v>
      </c>
      <c r="L562" s="75">
        <v>37.5</v>
      </c>
      <c r="M562" s="75">
        <v>18.75</v>
      </c>
      <c r="N562" s="75">
        <v>0</v>
      </c>
      <c r="O562" s="75">
        <v>0</v>
      </c>
      <c r="P562" s="75">
        <v>0</v>
      </c>
      <c r="Q562" s="75">
        <v>0.25</v>
      </c>
      <c r="R562" s="75">
        <v>0</v>
      </c>
      <c r="S562" s="75">
        <v>0</v>
      </c>
      <c r="T562" s="75">
        <v>70.287175769170005</v>
      </c>
    </row>
    <row r="563" spans="2:20" x14ac:dyDescent="0.25">
      <c r="B563" s="66">
        <v>194</v>
      </c>
      <c r="C563" s="72">
        <v>40888</v>
      </c>
      <c r="D563" s="25">
        <v>0</v>
      </c>
      <c r="E563" s="25">
        <v>2.8362621140000002</v>
      </c>
      <c r="F563" s="75">
        <v>0</v>
      </c>
      <c r="G563" s="75">
        <v>5.0000000000000001E-3</v>
      </c>
      <c r="H563" s="75">
        <v>0</v>
      </c>
      <c r="I563" s="75">
        <v>1.05</v>
      </c>
      <c r="J563" s="75">
        <v>2.9780752197</v>
      </c>
      <c r="K563" s="75">
        <v>0</v>
      </c>
      <c r="L563" s="75">
        <v>37.5</v>
      </c>
      <c r="M563" s="75">
        <v>18.75</v>
      </c>
      <c r="N563" s="75">
        <v>0</v>
      </c>
      <c r="O563" s="75">
        <v>0</v>
      </c>
      <c r="P563" s="75">
        <v>0</v>
      </c>
      <c r="Q563" s="75">
        <v>0.25</v>
      </c>
      <c r="R563" s="75">
        <v>0</v>
      </c>
      <c r="S563" s="75">
        <v>0</v>
      </c>
      <c r="T563" s="75">
        <v>70.287175769170005</v>
      </c>
    </row>
    <row r="564" spans="2:20" x14ac:dyDescent="0.25">
      <c r="B564" s="66">
        <v>195</v>
      </c>
      <c r="C564" s="72">
        <v>40889</v>
      </c>
      <c r="D564" s="25">
        <v>0</v>
      </c>
      <c r="E564" s="25">
        <v>2.8068943040000001</v>
      </c>
      <c r="F564" s="75">
        <v>0</v>
      </c>
      <c r="G564" s="75">
        <v>5.0000000000000001E-3</v>
      </c>
      <c r="H564" s="75">
        <v>0</v>
      </c>
      <c r="I564" s="75">
        <v>1.05</v>
      </c>
      <c r="J564" s="75">
        <v>2.9472390192</v>
      </c>
      <c r="K564" s="75">
        <v>0</v>
      </c>
      <c r="L564" s="75">
        <v>37.5</v>
      </c>
      <c r="M564" s="75">
        <v>18.75</v>
      </c>
      <c r="N564" s="75">
        <v>0</v>
      </c>
      <c r="O564" s="75">
        <v>0</v>
      </c>
      <c r="P564" s="75">
        <v>0</v>
      </c>
      <c r="Q564" s="75">
        <v>0.25</v>
      </c>
      <c r="R564" s="75">
        <v>0</v>
      </c>
      <c r="S564" s="75">
        <v>0</v>
      </c>
      <c r="T564" s="75">
        <v>70.287175769170005</v>
      </c>
    </row>
    <row r="565" spans="2:20" x14ac:dyDescent="0.25">
      <c r="B565" s="66">
        <v>196</v>
      </c>
      <c r="C565" s="72">
        <v>40890</v>
      </c>
      <c r="D565" s="25">
        <v>0</v>
      </c>
      <c r="E565" s="25">
        <v>2.8094175469999998</v>
      </c>
      <c r="F565" s="75">
        <v>0</v>
      </c>
      <c r="G565" s="75">
        <v>5.0000000000000001E-3</v>
      </c>
      <c r="H565" s="75">
        <v>0</v>
      </c>
      <c r="I565" s="75">
        <v>1.05</v>
      </c>
      <c r="J565" s="75">
        <v>2.9498884243500001</v>
      </c>
      <c r="K565" s="75">
        <v>0</v>
      </c>
      <c r="L565" s="75">
        <v>37.5</v>
      </c>
      <c r="M565" s="75">
        <v>18.75</v>
      </c>
      <c r="N565" s="75">
        <v>0</v>
      </c>
      <c r="O565" s="75">
        <v>0</v>
      </c>
      <c r="P565" s="75">
        <v>0</v>
      </c>
      <c r="Q565" s="75">
        <v>0.25</v>
      </c>
      <c r="R565" s="75">
        <v>0</v>
      </c>
      <c r="S565" s="75">
        <v>0</v>
      </c>
      <c r="T565" s="75">
        <v>70.287175769170005</v>
      </c>
    </row>
    <row r="566" spans="2:20" x14ac:dyDescent="0.25">
      <c r="B566" s="66">
        <v>197</v>
      </c>
      <c r="C566" s="72">
        <v>40891</v>
      </c>
      <c r="D566" s="25">
        <v>0</v>
      </c>
      <c r="E566" s="25">
        <v>2.805175915</v>
      </c>
      <c r="F566" s="75">
        <v>0</v>
      </c>
      <c r="G566" s="75">
        <v>5.0000000000000001E-3</v>
      </c>
      <c r="H566" s="75">
        <v>0</v>
      </c>
      <c r="I566" s="75">
        <v>1.05</v>
      </c>
      <c r="J566" s="75">
        <v>2.9454347107499999</v>
      </c>
      <c r="K566" s="75">
        <v>0</v>
      </c>
      <c r="L566" s="75">
        <v>37.5</v>
      </c>
      <c r="M566" s="75">
        <v>18.75</v>
      </c>
      <c r="N566" s="75">
        <v>0</v>
      </c>
      <c r="O566" s="75">
        <v>0</v>
      </c>
      <c r="P566" s="75">
        <v>0</v>
      </c>
      <c r="Q566" s="75">
        <v>0.25</v>
      </c>
      <c r="R566" s="75">
        <v>0</v>
      </c>
      <c r="S566" s="75">
        <v>0</v>
      </c>
      <c r="T566" s="75">
        <v>70.287175769170005</v>
      </c>
    </row>
    <row r="567" spans="2:20" x14ac:dyDescent="0.25">
      <c r="B567" s="66">
        <v>198</v>
      </c>
      <c r="C567" s="72">
        <v>40892</v>
      </c>
      <c r="D567" s="25">
        <v>0</v>
      </c>
      <c r="E567" s="25">
        <v>2.8116082709999999</v>
      </c>
      <c r="F567" s="75">
        <v>0</v>
      </c>
      <c r="G567" s="75">
        <v>5.0000000000000001E-3</v>
      </c>
      <c r="H567" s="75">
        <v>0</v>
      </c>
      <c r="I567" s="75">
        <v>1.05</v>
      </c>
      <c r="J567" s="75">
        <v>2.9521886845499998</v>
      </c>
      <c r="K567" s="75">
        <v>0</v>
      </c>
      <c r="L567" s="75">
        <v>37.5</v>
      </c>
      <c r="M567" s="75">
        <v>18.75</v>
      </c>
      <c r="N567" s="75">
        <v>0</v>
      </c>
      <c r="O567" s="75">
        <v>0</v>
      </c>
      <c r="P567" s="75">
        <v>0</v>
      </c>
      <c r="Q567" s="75">
        <v>0.25</v>
      </c>
      <c r="R567" s="75">
        <v>0</v>
      </c>
      <c r="S567" s="75">
        <v>0</v>
      </c>
      <c r="T567" s="75">
        <v>70.287175769170005</v>
      </c>
    </row>
    <row r="568" spans="2:20" x14ac:dyDescent="0.25">
      <c r="B568" s="66">
        <v>199</v>
      </c>
      <c r="C568" s="72">
        <v>40893</v>
      </c>
      <c r="D568" s="25">
        <v>0</v>
      </c>
      <c r="E568" s="25">
        <v>2.8327057729999998</v>
      </c>
      <c r="F568" s="75">
        <v>0</v>
      </c>
      <c r="G568" s="75">
        <v>5.0000000000000001E-3</v>
      </c>
      <c r="H568" s="75">
        <v>0</v>
      </c>
      <c r="I568" s="75">
        <v>1.05</v>
      </c>
      <c r="J568" s="75">
        <v>2.9743410616500001</v>
      </c>
      <c r="K568" s="75">
        <v>0</v>
      </c>
      <c r="L568" s="75">
        <v>37.5</v>
      </c>
      <c r="M568" s="75">
        <v>18.75</v>
      </c>
      <c r="N568" s="75">
        <v>0</v>
      </c>
      <c r="O568" s="75">
        <v>0</v>
      </c>
      <c r="P568" s="75">
        <v>0</v>
      </c>
      <c r="Q568" s="75">
        <v>0.25</v>
      </c>
      <c r="R568" s="75">
        <v>0</v>
      </c>
      <c r="S568" s="75">
        <v>0</v>
      </c>
      <c r="T568" s="75">
        <v>70.287175769170005</v>
      </c>
    </row>
    <row r="569" spans="2:20" x14ac:dyDescent="0.25">
      <c r="B569" s="66">
        <v>200</v>
      </c>
      <c r="C569" s="72">
        <v>40894</v>
      </c>
      <c r="D569" s="25">
        <v>0</v>
      </c>
      <c r="E569" s="25">
        <v>2.836265027</v>
      </c>
      <c r="F569" s="75">
        <v>0</v>
      </c>
      <c r="G569" s="75">
        <v>5.0000000000000001E-3</v>
      </c>
      <c r="H569" s="75">
        <v>0</v>
      </c>
      <c r="I569" s="75">
        <v>1.05</v>
      </c>
      <c r="J569" s="75">
        <v>2.9780782783499999</v>
      </c>
      <c r="K569" s="75">
        <v>0</v>
      </c>
      <c r="L569" s="75">
        <v>37.5</v>
      </c>
      <c r="M569" s="75">
        <v>18.75</v>
      </c>
      <c r="N569" s="75">
        <v>0</v>
      </c>
      <c r="O569" s="75">
        <v>0</v>
      </c>
      <c r="P569" s="75">
        <v>0</v>
      </c>
      <c r="Q569" s="75">
        <v>0.25</v>
      </c>
      <c r="R569" s="75">
        <v>0</v>
      </c>
      <c r="S569" s="75">
        <v>0</v>
      </c>
      <c r="T569" s="75">
        <v>70.287175769170005</v>
      </c>
    </row>
    <row r="570" spans="2:20" x14ac:dyDescent="0.25">
      <c r="B570" s="66">
        <v>201</v>
      </c>
      <c r="C570" s="72">
        <v>40895</v>
      </c>
      <c r="D570" s="25">
        <v>0</v>
      </c>
      <c r="E570" s="25">
        <v>2.854251573</v>
      </c>
      <c r="F570" s="75">
        <v>0</v>
      </c>
      <c r="G570" s="75">
        <v>5.0000000000000001E-3</v>
      </c>
      <c r="H570" s="75">
        <v>0</v>
      </c>
      <c r="I570" s="75">
        <v>1.05</v>
      </c>
      <c r="J570" s="75">
        <v>2.9969641516499999</v>
      </c>
      <c r="K570" s="75">
        <v>0</v>
      </c>
      <c r="L570" s="75">
        <v>37.5</v>
      </c>
      <c r="M570" s="75">
        <v>18.75</v>
      </c>
      <c r="N570" s="75">
        <v>0</v>
      </c>
      <c r="O570" s="75">
        <v>0</v>
      </c>
      <c r="P570" s="75">
        <v>0</v>
      </c>
      <c r="Q570" s="75">
        <v>0.25</v>
      </c>
      <c r="R570" s="75">
        <v>0</v>
      </c>
      <c r="S570" s="75">
        <v>0</v>
      </c>
      <c r="T570" s="75">
        <v>70.287175769170005</v>
      </c>
    </row>
    <row r="571" spans="2:20" x14ac:dyDescent="0.25">
      <c r="B571" s="66">
        <v>202</v>
      </c>
      <c r="C571" s="72">
        <v>40896</v>
      </c>
      <c r="D571" s="25">
        <v>0</v>
      </c>
      <c r="E571" s="25">
        <v>2.8882341710000001</v>
      </c>
      <c r="F571" s="75">
        <v>0</v>
      </c>
      <c r="G571" s="75">
        <v>5.0000000000000001E-3</v>
      </c>
      <c r="H571" s="75">
        <v>0</v>
      </c>
      <c r="I571" s="75">
        <v>1.05</v>
      </c>
      <c r="J571" s="75">
        <v>3.03264587955</v>
      </c>
      <c r="K571" s="75">
        <v>0</v>
      </c>
      <c r="L571" s="75">
        <v>37.5</v>
      </c>
      <c r="M571" s="75">
        <v>18.75</v>
      </c>
      <c r="N571" s="75">
        <v>0</v>
      </c>
      <c r="O571" s="75">
        <v>0</v>
      </c>
      <c r="P571" s="75">
        <v>0</v>
      </c>
      <c r="Q571" s="75">
        <v>0.25</v>
      </c>
      <c r="R571" s="75">
        <v>0</v>
      </c>
      <c r="S571" s="75">
        <v>0</v>
      </c>
      <c r="T571" s="75">
        <v>70.287175769170005</v>
      </c>
    </row>
    <row r="572" spans="2:20" x14ac:dyDescent="0.25">
      <c r="B572" s="66">
        <v>203</v>
      </c>
      <c r="C572" s="72">
        <v>40897</v>
      </c>
      <c r="D572" s="25">
        <v>0</v>
      </c>
      <c r="E572" s="25">
        <v>2.9010902669999998</v>
      </c>
      <c r="F572" s="75">
        <v>0</v>
      </c>
      <c r="G572" s="75">
        <v>5.0000000000000001E-3</v>
      </c>
      <c r="H572" s="75">
        <v>0</v>
      </c>
      <c r="I572" s="75">
        <v>1.05</v>
      </c>
      <c r="J572" s="75">
        <v>3.0461447803500001</v>
      </c>
      <c r="K572" s="75">
        <v>0</v>
      </c>
      <c r="L572" s="75">
        <v>37.5</v>
      </c>
      <c r="M572" s="75">
        <v>18.75</v>
      </c>
      <c r="N572" s="75">
        <v>0</v>
      </c>
      <c r="O572" s="75">
        <v>0</v>
      </c>
      <c r="P572" s="75">
        <v>0</v>
      </c>
      <c r="Q572" s="75">
        <v>0.25</v>
      </c>
      <c r="R572" s="75">
        <v>0</v>
      </c>
      <c r="S572" s="75">
        <v>0</v>
      </c>
      <c r="T572" s="75">
        <v>70.287175769170005</v>
      </c>
    </row>
    <row r="573" spans="2:20" x14ac:dyDescent="0.25">
      <c r="B573" s="66">
        <v>204</v>
      </c>
      <c r="C573" s="72">
        <v>40898</v>
      </c>
      <c r="D573" s="25">
        <v>0</v>
      </c>
      <c r="E573" s="25">
        <v>2.8824914640000001</v>
      </c>
      <c r="F573" s="75">
        <v>0</v>
      </c>
      <c r="G573" s="75">
        <v>5.0000000000000001E-3</v>
      </c>
      <c r="H573" s="75">
        <v>0</v>
      </c>
      <c r="I573" s="75">
        <v>1.05</v>
      </c>
      <c r="J573" s="75">
        <v>3.0266160372000002</v>
      </c>
      <c r="K573" s="75">
        <v>0</v>
      </c>
      <c r="L573" s="75">
        <v>37.5</v>
      </c>
      <c r="M573" s="75">
        <v>18.75</v>
      </c>
      <c r="N573" s="75">
        <v>0</v>
      </c>
      <c r="O573" s="75">
        <v>0</v>
      </c>
      <c r="P573" s="75">
        <v>0</v>
      </c>
      <c r="Q573" s="75">
        <v>0.25</v>
      </c>
      <c r="R573" s="75">
        <v>0</v>
      </c>
      <c r="S573" s="75">
        <v>0</v>
      </c>
      <c r="T573" s="75">
        <v>70.287175769170005</v>
      </c>
    </row>
    <row r="574" spans="2:20" x14ac:dyDescent="0.25">
      <c r="B574" s="66">
        <v>205</v>
      </c>
      <c r="C574" s="72">
        <v>40899</v>
      </c>
      <c r="D574" s="25">
        <v>0</v>
      </c>
      <c r="E574" s="25">
        <v>2.8885849370000001</v>
      </c>
      <c r="F574" s="75">
        <v>0</v>
      </c>
      <c r="G574" s="75">
        <v>5.0000000000000001E-3</v>
      </c>
      <c r="H574" s="75">
        <v>0</v>
      </c>
      <c r="I574" s="75">
        <v>1.05</v>
      </c>
      <c r="J574" s="75">
        <v>3.0330141838500002</v>
      </c>
      <c r="K574" s="75">
        <v>0</v>
      </c>
      <c r="L574" s="75">
        <v>37.5</v>
      </c>
      <c r="M574" s="75">
        <v>18.75</v>
      </c>
      <c r="N574" s="75">
        <v>0</v>
      </c>
      <c r="O574" s="75">
        <v>0</v>
      </c>
      <c r="P574" s="75">
        <v>0</v>
      </c>
      <c r="Q574" s="75">
        <v>0.25</v>
      </c>
      <c r="R574" s="75">
        <v>0</v>
      </c>
      <c r="S574" s="75">
        <v>0</v>
      </c>
      <c r="T574" s="75">
        <v>70.287175769170005</v>
      </c>
    </row>
    <row r="575" spans="2:20" x14ac:dyDescent="0.25">
      <c r="B575" s="66">
        <v>206</v>
      </c>
      <c r="C575" s="72">
        <v>40900</v>
      </c>
      <c r="D575" s="25">
        <v>0</v>
      </c>
      <c r="E575" s="25">
        <v>2.8586057500000002</v>
      </c>
      <c r="F575" s="75">
        <v>0</v>
      </c>
      <c r="G575" s="75">
        <v>5.0000000000000001E-3</v>
      </c>
      <c r="H575" s="75">
        <v>0</v>
      </c>
      <c r="I575" s="75">
        <v>1.05</v>
      </c>
      <c r="J575" s="75">
        <v>3.0015360375000002</v>
      </c>
      <c r="K575" s="75">
        <v>0</v>
      </c>
      <c r="L575" s="75">
        <v>37.5</v>
      </c>
      <c r="M575" s="75">
        <v>18.75</v>
      </c>
      <c r="N575" s="75">
        <v>0</v>
      </c>
      <c r="O575" s="75">
        <v>0</v>
      </c>
      <c r="P575" s="75">
        <v>0</v>
      </c>
      <c r="Q575" s="75">
        <v>0.25</v>
      </c>
      <c r="R575" s="75">
        <v>0</v>
      </c>
      <c r="S575" s="75">
        <v>0</v>
      </c>
      <c r="T575" s="75">
        <v>70.287175769170005</v>
      </c>
    </row>
    <row r="576" spans="2:20" x14ac:dyDescent="0.25">
      <c r="B576" s="66">
        <v>207</v>
      </c>
      <c r="C576" s="72">
        <v>40901</v>
      </c>
      <c r="D576" s="25">
        <v>0</v>
      </c>
      <c r="E576" s="25">
        <v>2.823180485</v>
      </c>
      <c r="F576" s="75">
        <v>0</v>
      </c>
      <c r="G576" s="75">
        <v>5.0000000000000001E-3</v>
      </c>
      <c r="H576" s="75">
        <v>0</v>
      </c>
      <c r="I576" s="75">
        <v>1.05</v>
      </c>
      <c r="J576" s="75">
        <v>2.9643395092499998</v>
      </c>
      <c r="K576" s="75">
        <v>0</v>
      </c>
      <c r="L576" s="75">
        <v>37.5</v>
      </c>
      <c r="M576" s="75">
        <v>18.75</v>
      </c>
      <c r="N576" s="75">
        <v>0</v>
      </c>
      <c r="O576" s="75">
        <v>0</v>
      </c>
      <c r="P576" s="75">
        <v>0</v>
      </c>
      <c r="Q576" s="75">
        <v>0.25</v>
      </c>
      <c r="R576" s="75">
        <v>0</v>
      </c>
      <c r="S576" s="75">
        <v>0</v>
      </c>
      <c r="T576" s="75">
        <v>70.287175769170005</v>
      </c>
    </row>
    <row r="577" spans="2:20" x14ac:dyDescent="0.25">
      <c r="B577" s="66">
        <v>208</v>
      </c>
      <c r="C577" s="72">
        <v>40902</v>
      </c>
      <c r="D577" s="25">
        <v>0</v>
      </c>
      <c r="E577" s="25">
        <v>2.7909520840000002</v>
      </c>
      <c r="F577" s="75">
        <v>0</v>
      </c>
      <c r="G577" s="75">
        <v>5.0000000000000001E-3</v>
      </c>
      <c r="H577" s="75">
        <v>0</v>
      </c>
      <c r="I577" s="75">
        <v>1.05</v>
      </c>
      <c r="J577" s="75">
        <v>2.9304996881999998</v>
      </c>
      <c r="K577" s="75">
        <v>0</v>
      </c>
      <c r="L577" s="75">
        <v>37.5</v>
      </c>
      <c r="M577" s="75">
        <v>18.75</v>
      </c>
      <c r="N577" s="75">
        <v>0</v>
      </c>
      <c r="O577" s="75">
        <v>0</v>
      </c>
      <c r="P577" s="75">
        <v>0</v>
      </c>
      <c r="Q577" s="75">
        <v>0.25</v>
      </c>
      <c r="R577" s="75">
        <v>0</v>
      </c>
      <c r="S577" s="75">
        <v>0</v>
      </c>
      <c r="T577" s="75">
        <v>70.287175769170005</v>
      </c>
    </row>
    <row r="578" spans="2:20" x14ac:dyDescent="0.25">
      <c r="B578" s="66">
        <v>209</v>
      </c>
      <c r="C578" s="72">
        <v>40903</v>
      </c>
      <c r="D578" s="25">
        <v>0</v>
      </c>
      <c r="E578" s="25">
        <v>2.7440716250000001</v>
      </c>
      <c r="F578" s="75">
        <v>0</v>
      </c>
      <c r="G578" s="75">
        <v>5.0000000000000001E-3</v>
      </c>
      <c r="H578" s="75">
        <v>0</v>
      </c>
      <c r="I578" s="75">
        <v>1.05</v>
      </c>
      <c r="J578" s="75">
        <v>2.8812752062500002</v>
      </c>
      <c r="K578" s="75">
        <v>0</v>
      </c>
      <c r="L578" s="75">
        <v>37.5</v>
      </c>
      <c r="M578" s="75">
        <v>18.75</v>
      </c>
      <c r="N578" s="75">
        <v>0</v>
      </c>
      <c r="O578" s="75">
        <v>0</v>
      </c>
      <c r="P578" s="75">
        <v>0</v>
      </c>
      <c r="Q578" s="75">
        <v>0.25</v>
      </c>
      <c r="R578" s="75">
        <v>0</v>
      </c>
      <c r="S578" s="75">
        <v>0</v>
      </c>
      <c r="T578" s="75">
        <v>70.287175769170005</v>
      </c>
    </row>
    <row r="579" spans="2:20" x14ac:dyDescent="0.25">
      <c r="B579" s="66">
        <v>210</v>
      </c>
      <c r="C579" s="72">
        <v>40904</v>
      </c>
      <c r="D579" s="25">
        <v>0</v>
      </c>
      <c r="E579" s="25">
        <v>2.6656214920000001</v>
      </c>
      <c r="F579" s="75">
        <v>0</v>
      </c>
      <c r="G579" s="75">
        <v>5.0000000000000001E-3</v>
      </c>
      <c r="H579" s="75">
        <v>0</v>
      </c>
      <c r="I579" s="75">
        <v>1.05</v>
      </c>
      <c r="J579" s="75">
        <v>2.7989025665999998</v>
      </c>
      <c r="K579" s="75">
        <v>0</v>
      </c>
      <c r="L579" s="75">
        <v>37.5</v>
      </c>
      <c r="M579" s="75">
        <v>18.75</v>
      </c>
      <c r="N579" s="75">
        <v>0</v>
      </c>
      <c r="O579" s="75">
        <v>0</v>
      </c>
      <c r="P579" s="75">
        <v>0</v>
      </c>
      <c r="Q579" s="75">
        <v>0.25</v>
      </c>
      <c r="R579" s="75">
        <v>0</v>
      </c>
      <c r="S579" s="75">
        <v>0</v>
      </c>
      <c r="T579" s="75">
        <v>70.287175769170005</v>
      </c>
    </row>
    <row r="580" spans="2:20" x14ac:dyDescent="0.25">
      <c r="B580" s="66">
        <v>211</v>
      </c>
      <c r="C580" s="72">
        <v>40905</v>
      </c>
      <c r="D580" s="25">
        <v>0</v>
      </c>
      <c r="E580" s="25">
        <v>2.5751396209999999</v>
      </c>
      <c r="F580" s="75">
        <v>0</v>
      </c>
      <c r="G580" s="75">
        <v>5.0000000000000001E-3</v>
      </c>
      <c r="H580" s="75">
        <v>0</v>
      </c>
      <c r="I580" s="75">
        <v>1.05</v>
      </c>
      <c r="J580" s="75">
        <v>2.7038966020499999</v>
      </c>
      <c r="K580" s="75">
        <v>0</v>
      </c>
      <c r="L580" s="75">
        <v>37.5</v>
      </c>
      <c r="M580" s="75">
        <v>18.75</v>
      </c>
      <c r="N580" s="75">
        <v>0</v>
      </c>
      <c r="O580" s="75">
        <v>0</v>
      </c>
      <c r="P580" s="75">
        <v>0</v>
      </c>
      <c r="Q580" s="75">
        <v>0.25</v>
      </c>
      <c r="R580" s="75">
        <v>0</v>
      </c>
      <c r="S580" s="75">
        <v>0</v>
      </c>
      <c r="T580" s="75">
        <v>70.287175769170005</v>
      </c>
    </row>
    <row r="581" spans="2:20" x14ac:dyDescent="0.25">
      <c r="B581" s="66">
        <v>212</v>
      </c>
      <c r="C581" s="72">
        <v>40906</v>
      </c>
      <c r="D581" s="25">
        <v>0</v>
      </c>
      <c r="E581" s="25">
        <v>2.493667222</v>
      </c>
      <c r="F581" s="75">
        <v>0</v>
      </c>
      <c r="G581" s="75">
        <v>5.0000000000000001E-3</v>
      </c>
      <c r="H581" s="75">
        <v>0</v>
      </c>
      <c r="I581" s="75">
        <v>1.05</v>
      </c>
      <c r="J581" s="75">
        <v>2.6183505830999998</v>
      </c>
      <c r="K581" s="75">
        <v>0</v>
      </c>
      <c r="L581" s="75">
        <v>37.5</v>
      </c>
      <c r="M581" s="75">
        <v>18.75</v>
      </c>
      <c r="N581" s="75">
        <v>0</v>
      </c>
      <c r="O581" s="75">
        <v>0</v>
      </c>
      <c r="P581" s="75">
        <v>0</v>
      </c>
      <c r="Q581" s="75">
        <v>0.25</v>
      </c>
      <c r="R581" s="75">
        <v>0</v>
      </c>
      <c r="S581" s="75">
        <v>0</v>
      </c>
      <c r="T581" s="75">
        <v>70.287175769170005</v>
      </c>
    </row>
    <row r="582" spans="2:20" x14ac:dyDescent="0.25">
      <c r="B582" s="66">
        <v>213</v>
      </c>
      <c r="C582" s="72">
        <v>40907</v>
      </c>
      <c r="D582" s="25">
        <v>0</v>
      </c>
      <c r="E582" s="25">
        <v>2.4098628500000001</v>
      </c>
      <c r="F582" s="75">
        <v>0</v>
      </c>
      <c r="G582" s="75">
        <v>5.0000000000000001E-3</v>
      </c>
      <c r="H582" s="75">
        <v>0</v>
      </c>
      <c r="I582" s="75">
        <v>1.05</v>
      </c>
      <c r="J582" s="75">
        <v>2.5303559925000001</v>
      </c>
      <c r="K582" s="75">
        <v>0</v>
      </c>
      <c r="L582" s="75">
        <v>37.5</v>
      </c>
      <c r="M582" s="75">
        <v>18.75</v>
      </c>
      <c r="N582" s="75">
        <v>0</v>
      </c>
      <c r="O582" s="75">
        <v>0</v>
      </c>
      <c r="P582" s="75">
        <v>0</v>
      </c>
      <c r="Q582" s="75">
        <v>0.25</v>
      </c>
      <c r="R582" s="75">
        <v>0</v>
      </c>
      <c r="S582" s="75">
        <v>0</v>
      </c>
      <c r="T582" s="75">
        <v>70.287175769170005</v>
      </c>
    </row>
    <row r="583" spans="2:20" x14ac:dyDescent="0.25">
      <c r="B583" s="66">
        <v>214</v>
      </c>
      <c r="C583" s="72">
        <v>40908</v>
      </c>
      <c r="D583" s="25">
        <v>0</v>
      </c>
      <c r="E583" s="25">
        <v>2.362637689</v>
      </c>
      <c r="F583" s="75">
        <v>0</v>
      </c>
      <c r="G583" s="75">
        <v>5.0000000000000001E-3</v>
      </c>
      <c r="H583" s="75">
        <v>0</v>
      </c>
      <c r="I583" s="75">
        <v>1.05</v>
      </c>
      <c r="J583" s="75">
        <v>2.4807695734499999</v>
      </c>
      <c r="K583" s="75">
        <v>0</v>
      </c>
      <c r="L583" s="75">
        <v>37.5</v>
      </c>
      <c r="M583" s="75">
        <v>18.75</v>
      </c>
      <c r="N583" s="75">
        <v>0</v>
      </c>
      <c r="O583" s="75">
        <v>0</v>
      </c>
      <c r="P583" s="75">
        <v>0</v>
      </c>
      <c r="Q583" s="75">
        <v>0.25</v>
      </c>
      <c r="R583" s="75">
        <v>0</v>
      </c>
      <c r="S583" s="75">
        <v>0</v>
      </c>
      <c r="T583" s="75">
        <v>70.287175769170005</v>
      </c>
    </row>
    <row r="584" spans="2:20" x14ac:dyDescent="0.25">
      <c r="B584" s="66">
        <v>215</v>
      </c>
      <c r="C584" s="72">
        <v>40909</v>
      </c>
      <c r="D584" s="25">
        <v>0</v>
      </c>
      <c r="E584" s="25">
        <v>2.35503171</v>
      </c>
      <c r="F584" s="75">
        <v>0</v>
      </c>
      <c r="G584" s="75">
        <v>5.0000000000000001E-3</v>
      </c>
      <c r="H584" s="75">
        <v>0</v>
      </c>
      <c r="I584" s="75">
        <v>1.05</v>
      </c>
      <c r="J584" s="75">
        <v>2.4727832955000002</v>
      </c>
      <c r="K584" s="75">
        <v>0</v>
      </c>
      <c r="L584" s="75">
        <v>37.5</v>
      </c>
      <c r="M584" s="75">
        <v>18.75</v>
      </c>
      <c r="N584" s="75">
        <v>0</v>
      </c>
      <c r="O584" s="75">
        <v>0</v>
      </c>
      <c r="P584" s="75">
        <v>0</v>
      </c>
      <c r="Q584" s="75">
        <v>0.25</v>
      </c>
      <c r="R584" s="75">
        <v>0</v>
      </c>
      <c r="S584" s="75">
        <v>0</v>
      </c>
      <c r="T584" s="75">
        <v>70.287175769170005</v>
      </c>
    </row>
    <row r="585" spans="2:20" x14ac:dyDescent="0.25">
      <c r="B585" s="66">
        <v>216</v>
      </c>
      <c r="C585" s="72">
        <v>40910</v>
      </c>
      <c r="D585" s="25">
        <v>0</v>
      </c>
      <c r="E585" s="25">
        <v>2.3961370120000001</v>
      </c>
      <c r="F585" s="75">
        <v>0</v>
      </c>
      <c r="G585" s="75">
        <v>5.0000000000000001E-3</v>
      </c>
      <c r="H585" s="75">
        <v>0</v>
      </c>
      <c r="I585" s="75">
        <v>1.05</v>
      </c>
      <c r="J585" s="75">
        <v>2.5159438625999999</v>
      </c>
      <c r="K585" s="75">
        <v>0</v>
      </c>
      <c r="L585" s="75">
        <v>37.5</v>
      </c>
      <c r="M585" s="75">
        <v>18.75</v>
      </c>
      <c r="N585" s="75">
        <v>0</v>
      </c>
      <c r="O585" s="75">
        <v>0</v>
      </c>
      <c r="P585" s="75">
        <v>0</v>
      </c>
      <c r="Q585" s="75">
        <v>0.25</v>
      </c>
      <c r="R585" s="75">
        <v>0</v>
      </c>
      <c r="S585" s="75">
        <v>0</v>
      </c>
      <c r="T585" s="75">
        <v>70.287175769170005</v>
      </c>
    </row>
    <row r="586" spans="2:20" x14ac:dyDescent="0.25">
      <c r="B586" s="66">
        <v>217</v>
      </c>
      <c r="C586" s="72">
        <v>40911</v>
      </c>
      <c r="D586" s="25">
        <v>0</v>
      </c>
      <c r="E586" s="25">
        <v>2.4184644</v>
      </c>
      <c r="F586" s="75">
        <v>0</v>
      </c>
      <c r="G586" s="75">
        <v>5.0000000000000001E-3</v>
      </c>
      <c r="H586" s="75">
        <v>0</v>
      </c>
      <c r="I586" s="75">
        <v>1.05</v>
      </c>
      <c r="J586" s="75">
        <v>2.5393876199999998</v>
      </c>
      <c r="K586" s="75">
        <v>0</v>
      </c>
      <c r="L586" s="75">
        <v>37.5</v>
      </c>
      <c r="M586" s="75">
        <v>18.75</v>
      </c>
      <c r="N586" s="75">
        <v>0</v>
      </c>
      <c r="O586" s="75">
        <v>0</v>
      </c>
      <c r="P586" s="75">
        <v>0</v>
      </c>
      <c r="Q586" s="75">
        <v>0.25</v>
      </c>
      <c r="R586" s="75">
        <v>0</v>
      </c>
      <c r="S586" s="75">
        <v>0</v>
      </c>
      <c r="T586" s="75">
        <v>70.287175769170005</v>
      </c>
    </row>
    <row r="587" spans="2:20" x14ac:dyDescent="0.25">
      <c r="B587" s="66">
        <v>218</v>
      </c>
      <c r="C587" s="72">
        <v>40912</v>
      </c>
      <c r="D587" s="25">
        <v>0</v>
      </c>
      <c r="E587" s="25">
        <v>2.4427602199999998</v>
      </c>
      <c r="F587" s="75">
        <v>0</v>
      </c>
      <c r="G587" s="75">
        <v>5.0000000000000001E-3</v>
      </c>
      <c r="H587" s="75">
        <v>0</v>
      </c>
      <c r="I587" s="75">
        <v>1.05</v>
      </c>
      <c r="J587" s="75">
        <v>2.5648982309999999</v>
      </c>
      <c r="K587" s="75">
        <v>0</v>
      </c>
      <c r="L587" s="75">
        <v>37.5</v>
      </c>
      <c r="M587" s="75">
        <v>18.75</v>
      </c>
      <c r="N587" s="75">
        <v>0</v>
      </c>
      <c r="O587" s="75">
        <v>0</v>
      </c>
      <c r="P587" s="75">
        <v>0</v>
      </c>
      <c r="Q587" s="75">
        <v>0.25</v>
      </c>
      <c r="R587" s="75">
        <v>0</v>
      </c>
      <c r="S587" s="75">
        <v>0</v>
      </c>
      <c r="T587" s="75">
        <v>70.287175769170005</v>
      </c>
    </row>
    <row r="588" spans="2:20" x14ac:dyDescent="0.25">
      <c r="B588" s="66">
        <v>219</v>
      </c>
      <c r="C588" s="72">
        <v>40913</v>
      </c>
      <c r="D588" s="25">
        <v>0</v>
      </c>
      <c r="E588" s="25">
        <v>2.4869618820000001</v>
      </c>
      <c r="F588" s="75">
        <v>0</v>
      </c>
      <c r="G588" s="75">
        <v>5.0000000000000001E-3</v>
      </c>
      <c r="H588" s="75">
        <v>0</v>
      </c>
      <c r="I588" s="75">
        <v>1.05</v>
      </c>
      <c r="J588" s="75">
        <v>2.6113099760999998</v>
      </c>
      <c r="K588" s="75">
        <v>0</v>
      </c>
      <c r="L588" s="75">
        <v>37.5</v>
      </c>
      <c r="M588" s="75">
        <v>18.75</v>
      </c>
      <c r="N588" s="75">
        <v>0</v>
      </c>
      <c r="O588" s="75">
        <v>0</v>
      </c>
      <c r="P588" s="75">
        <v>0</v>
      </c>
      <c r="Q588" s="75">
        <v>0.25</v>
      </c>
      <c r="R588" s="75">
        <v>0</v>
      </c>
      <c r="S588" s="75">
        <v>0</v>
      </c>
      <c r="T588" s="75">
        <v>70.287175769170005</v>
      </c>
    </row>
    <row r="589" spans="2:20" x14ac:dyDescent="0.25">
      <c r="B589" s="66">
        <v>220</v>
      </c>
      <c r="C589" s="72">
        <v>40914</v>
      </c>
      <c r="D589" s="25">
        <v>0</v>
      </c>
      <c r="E589" s="25">
        <v>2.5053139579999999</v>
      </c>
      <c r="F589" s="75">
        <v>0</v>
      </c>
      <c r="G589" s="75">
        <v>5.0000000000000001E-3</v>
      </c>
      <c r="H589" s="75">
        <v>0</v>
      </c>
      <c r="I589" s="75">
        <v>1.05</v>
      </c>
      <c r="J589" s="75">
        <v>2.6305796559000001</v>
      </c>
      <c r="K589" s="75">
        <v>0</v>
      </c>
      <c r="L589" s="75">
        <v>37.5</v>
      </c>
      <c r="M589" s="75">
        <v>18.75</v>
      </c>
      <c r="N589" s="75">
        <v>0</v>
      </c>
      <c r="O589" s="75">
        <v>0</v>
      </c>
      <c r="P589" s="75">
        <v>0</v>
      </c>
      <c r="Q589" s="75">
        <v>0.25</v>
      </c>
      <c r="R589" s="75">
        <v>0</v>
      </c>
      <c r="S589" s="75">
        <v>0</v>
      </c>
      <c r="T589" s="75">
        <v>70.287175769170005</v>
      </c>
    </row>
    <row r="590" spans="2:20" x14ac:dyDescent="0.25">
      <c r="B590" s="66">
        <v>221</v>
      </c>
      <c r="C590" s="72">
        <v>40915</v>
      </c>
      <c r="D590" s="25">
        <v>0</v>
      </c>
      <c r="E590" s="25">
        <v>2.524287417</v>
      </c>
      <c r="F590" s="75">
        <v>0</v>
      </c>
      <c r="G590" s="75">
        <v>5.0000000000000001E-3</v>
      </c>
      <c r="H590" s="75">
        <v>0</v>
      </c>
      <c r="I590" s="75">
        <v>1.05</v>
      </c>
      <c r="J590" s="75">
        <v>2.6505017878500001</v>
      </c>
      <c r="K590" s="75">
        <v>0</v>
      </c>
      <c r="L590" s="75">
        <v>37.5</v>
      </c>
      <c r="M590" s="75">
        <v>18.75</v>
      </c>
      <c r="N590" s="75">
        <v>0</v>
      </c>
      <c r="O590" s="75">
        <v>0</v>
      </c>
      <c r="P590" s="75">
        <v>0</v>
      </c>
      <c r="Q590" s="75">
        <v>0.25</v>
      </c>
      <c r="R590" s="75">
        <v>0</v>
      </c>
      <c r="S590" s="75">
        <v>0</v>
      </c>
      <c r="T590" s="75">
        <v>70.287175769170005</v>
      </c>
    </row>
    <row r="591" spans="2:20" x14ac:dyDescent="0.25">
      <c r="B591" s="66">
        <v>222</v>
      </c>
      <c r="C591" s="72">
        <v>40916</v>
      </c>
      <c r="D591" s="25">
        <v>0</v>
      </c>
      <c r="E591" s="25">
        <v>2.5703496010000002</v>
      </c>
      <c r="F591" s="75">
        <v>0</v>
      </c>
      <c r="G591" s="75">
        <v>5.0000000000000001E-3</v>
      </c>
      <c r="H591" s="75">
        <v>0</v>
      </c>
      <c r="I591" s="75">
        <v>1.05</v>
      </c>
      <c r="J591" s="75">
        <v>2.6988670810499999</v>
      </c>
      <c r="K591" s="75">
        <v>0</v>
      </c>
      <c r="L591" s="75">
        <v>37.5</v>
      </c>
      <c r="M591" s="75">
        <v>18.75</v>
      </c>
      <c r="N591" s="75">
        <v>0</v>
      </c>
      <c r="O591" s="75">
        <v>0</v>
      </c>
      <c r="P591" s="75">
        <v>0</v>
      </c>
      <c r="Q591" s="75">
        <v>0.25</v>
      </c>
      <c r="R591" s="75">
        <v>0</v>
      </c>
      <c r="S591" s="75">
        <v>0</v>
      </c>
      <c r="T591" s="75">
        <v>70.287175769170005</v>
      </c>
    </row>
    <row r="592" spans="2:20" x14ac:dyDescent="0.25">
      <c r="B592" s="66">
        <v>223</v>
      </c>
      <c r="C592" s="72">
        <v>40917</v>
      </c>
      <c r="D592" s="25">
        <v>0</v>
      </c>
      <c r="E592" s="25">
        <v>2.656124062</v>
      </c>
      <c r="F592" s="75">
        <v>0</v>
      </c>
      <c r="G592" s="75">
        <v>5.0000000000000001E-3</v>
      </c>
      <c r="H592" s="75">
        <v>0</v>
      </c>
      <c r="I592" s="75">
        <v>1.05</v>
      </c>
      <c r="J592" s="75">
        <v>2.7889302650999999</v>
      </c>
      <c r="K592" s="75">
        <v>0</v>
      </c>
      <c r="L592" s="75">
        <v>37.5</v>
      </c>
      <c r="M592" s="75">
        <v>18.75</v>
      </c>
      <c r="N592" s="75">
        <v>0</v>
      </c>
      <c r="O592" s="75">
        <v>0</v>
      </c>
      <c r="P592" s="75">
        <v>0</v>
      </c>
      <c r="Q592" s="75">
        <v>0.25</v>
      </c>
      <c r="R592" s="75">
        <v>0</v>
      </c>
      <c r="S592" s="75">
        <v>0</v>
      </c>
      <c r="T592" s="75">
        <v>70.287175769170005</v>
      </c>
    </row>
    <row r="593" spans="2:20" x14ac:dyDescent="0.25">
      <c r="B593" s="66">
        <v>224</v>
      </c>
      <c r="C593" s="72">
        <v>40918</v>
      </c>
      <c r="D593" s="25">
        <v>0</v>
      </c>
      <c r="E593" s="25">
        <v>2.7568685190000002</v>
      </c>
      <c r="F593" s="75">
        <v>0</v>
      </c>
      <c r="G593" s="75">
        <v>5.0000000000000001E-3</v>
      </c>
      <c r="H593" s="75">
        <v>0</v>
      </c>
      <c r="I593" s="75">
        <v>1.05</v>
      </c>
      <c r="J593" s="75">
        <v>2.8947119449500001</v>
      </c>
      <c r="K593" s="75">
        <v>0</v>
      </c>
      <c r="L593" s="75">
        <v>37.5</v>
      </c>
      <c r="M593" s="75">
        <v>18.75</v>
      </c>
      <c r="N593" s="75">
        <v>0</v>
      </c>
      <c r="O593" s="75">
        <v>0</v>
      </c>
      <c r="P593" s="75">
        <v>0</v>
      </c>
      <c r="Q593" s="75">
        <v>0.25</v>
      </c>
      <c r="R593" s="75">
        <v>0</v>
      </c>
      <c r="S593" s="75">
        <v>0</v>
      </c>
      <c r="T593" s="75">
        <v>70.287175769170005</v>
      </c>
    </row>
    <row r="594" spans="2:20" x14ac:dyDescent="0.25">
      <c r="B594" s="66">
        <v>225</v>
      </c>
      <c r="C594" s="72">
        <v>40919</v>
      </c>
      <c r="D594" s="25">
        <v>0</v>
      </c>
      <c r="E594" s="25">
        <v>2.8711781830000001</v>
      </c>
      <c r="F594" s="75">
        <v>0</v>
      </c>
      <c r="G594" s="75">
        <v>5.0000000000000001E-3</v>
      </c>
      <c r="H594" s="75">
        <v>0</v>
      </c>
      <c r="I594" s="75">
        <v>1.05</v>
      </c>
      <c r="J594" s="75">
        <v>3.0147370921499999</v>
      </c>
      <c r="K594" s="75">
        <v>0</v>
      </c>
      <c r="L594" s="75">
        <v>37.5</v>
      </c>
      <c r="M594" s="75">
        <v>18.75</v>
      </c>
      <c r="N594" s="75">
        <v>0</v>
      </c>
      <c r="O594" s="75">
        <v>0</v>
      </c>
      <c r="P594" s="75">
        <v>0</v>
      </c>
      <c r="Q594" s="75">
        <v>0.25</v>
      </c>
      <c r="R594" s="75">
        <v>0</v>
      </c>
      <c r="S594" s="75">
        <v>0</v>
      </c>
      <c r="T594" s="75">
        <v>70.287175769170005</v>
      </c>
    </row>
    <row r="595" spans="2:20" x14ac:dyDescent="0.25">
      <c r="B595" s="66">
        <v>226</v>
      </c>
      <c r="C595" s="72">
        <v>40920</v>
      </c>
      <c r="D595" s="25">
        <v>0</v>
      </c>
      <c r="E595" s="25">
        <v>2.9465535570000001</v>
      </c>
      <c r="F595" s="75">
        <v>0</v>
      </c>
      <c r="G595" s="75">
        <v>5.0000000000000001E-3</v>
      </c>
      <c r="H595" s="75">
        <v>0</v>
      </c>
      <c r="I595" s="75">
        <v>1.05</v>
      </c>
      <c r="J595" s="75">
        <v>3.09388123485</v>
      </c>
      <c r="K595" s="75">
        <v>0</v>
      </c>
      <c r="L595" s="75">
        <v>37.5</v>
      </c>
      <c r="M595" s="75">
        <v>18.75</v>
      </c>
      <c r="N595" s="75">
        <v>0</v>
      </c>
      <c r="O595" s="75">
        <v>0</v>
      </c>
      <c r="P595" s="75">
        <v>0</v>
      </c>
      <c r="Q595" s="75">
        <v>0.25</v>
      </c>
      <c r="R595" s="75">
        <v>0</v>
      </c>
      <c r="S595" s="75">
        <v>0</v>
      </c>
      <c r="T595" s="75">
        <v>70.287175769170005</v>
      </c>
    </row>
    <row r="596" spans="2:20" x14ac:dyDescent="0.25">
      <c r="B596" s="66">
        <v>227</v>
      </c>
      <c r="C596" s="72">
        <v>40921</v>
      </c>
      <c r="D596" s="25">
        <v>0</v>
      </c>
      <c r="E596" s="25">
        <v>2.9634950459999998</v>
      </c>
      <c r="F596" s="75">
        <v>0</v>
      </c>
      <c r="G596" s="75">
        <v>5.0000000000000001E-3</v>
      </c>
      <c r="H596" s="75">
        <v>0</v>
      </c>
      <c r="I596" s="75">
        <v>1.05</v>
      </c>
      <c r="J596" s="75">
        <v>3.1116697982999999</v>
      </c>
      <c r="K596" s="75">
        <v>0</v>
      </c>
      <c r="L596" s="75">
        <v>37.5</v>
      </c>
      <c r="M596" s="75">
        <v>18.75</v>
      </c>
      <c r="N596" s="75">
        <v>0</v>
      </c>
      <c r="O596" s="75">
        <v>0</v>
      </c>
      <c r="P596" s="75">
        <v>0</v>
      </c>
      <c r="Q596" s="75">
        <v>0.25</v>
      </c>
      <c r="R596" s="75">
        <v>0</v>
      </c>
      <c r="S596" s="75">
        <v>0</v>
      </c>
      <c r="T596" s="75">
        <v>70.287175769170005</v>
      </c>
    </row>
    <row r="597" spans="2:20" x14ac:dyDescent="0.25">
      <c r="B597" s="66">
        <v>228</v>
      </c>
      <c r="C597" s="72">
        <v>40922</v>
      </c>
      <c r="D597" s="25">
        <v>0</v>
      </c>
      <c r="E597" s="25">
        <v>2.9160880869999999</v>
      </c>
      <c r="F597" s="75">
        <v>0</v>
      </c>
      <c r="G597" s="75">
        <v>5.0000000000000001E-3</v>
      </c>
      <c r="H597" s="75">
        <v>0</v>
      </c>
      <c r="I597" s="75">
        <v>1.05</v>
      </c>
      <c r="J597" s="75">
        <v>3.0618924913500001</v>
      </c>
      <c r="K597" s="75">
        <v>0</v>
      </c>
      <c r="L597" s="75">
        <v>37.5</v>
      </c>
      <c r="M597" s="75">
        <v>18.75</v>
      </c>
      <c r="N597" s="75">
        <v>0</v>
      </c>
      <c r="O597" s="75">
        <v>0</v>
      </c>
      <c r="P597" s="75">
        <v>0</v>
      </c>
      <c r="Q597" s="75">
        <v>0.25</v>
      </c>
      <c r="R597" s="75">
        <v>0</v>
      </c>
      <c r="S597" s="75">
        <v>0</v>
      </c>
      <c r="T597" s="75">
        <v>70.287175769170005</v>
      </c>
    </row>
    <row r="598" spans="2:20" x14ac:dyDescent="0.25">
      <c r="B598" s="66">
        <v>229</v>
      </c>
      <c r="C598" s="72">
        <v>40923</v>
      </c>
      <c r="D598" s="25">
        <v>0</v>
      </c>
      <c r="E598" s="25">
        <v>2.817561268</v>
      </c>
      <c r="F598" s="75">
        <v>0</v>
      </c>
      <c r="G598" s="75">
        <v>5.0000000000000001E-3</v>
      </c>
      <c r="H598" s="75">
        <v>0</v>
      </c>
      <c r="I598" s="75">
        <v>1.05</v>
      </c>
      <c r="J598" s="75">
        <v>2.9584393314000001</v>
      </c>
      <c r="K598" s="75">
        <v>0</v>
      </c>
      <c r="L598" s="75">
        <v>37.5</v>
      </c>
      <c r="M598" s="75">
        <v>18.75</v>
      </c>
      <c r="N598" s="75">
        <v>0</v>
      </c>
      <c r="O598" s="75">
        <v>0</v>
      </c>
      <c r="P598" s="75">
        <v>0</v>
      </c>
      <c r="Q598" s="75">
        <v>0.25</v>
      </c>
      <c r="R598" s="75">
        <v>0</v>
      </c>
      <c r="S598" s="75">
        <v>0</v>
      </c>
      <c r="T598" s="75">
        <v>70.287175769170005</v>
      </c>
    </row>
    <row r="599" spans="2:20" x14ac:dyDescent="0.25">
      <c r="B599" s="66">
        <v>230</v>
      </c>
      <c r="C599" s="72">
        <v>40924</v>
      </c>
      <c r="D599" s="25">
        <v>0</v>
      </c>
      <c r="E599" s="25">
        <v>2.6912874119999999</v>
      </c>
      <c r="F599" s="75">
        <v>0</v>
      </c>
      <c r="G599" s="75">
        <v>5.0000000000000001E-3</v>
      </c>
      <c r="H599" s="75">
        <v>0</v>
      </c>
      <c r="I599" s="75">
        <v>1.05</v>
      </c>
      <c r="J599" s="75">
        <v>2.8258517826</v>
      </c>
      <c r="K599" s="75">
        <v>0</v>
      </c>
      <c r="L599" s="75">
        <v>37.5</v>
      </c>
      <c r="M599" s="75">
        <v>18.75</v>
      </c>
      <c r="N599" s="75">
        <v>0</v>
      </c>
      <c r="O599" s="75">
        <v>0</v>
      </c>
      <c r="P599" s="75">
        <v>0</v>
      </c>
      <c r="Q599" s="75">
        <v>0.25</v>
      </c>
      <c r="R599" s="75">
        <v>0</v>
      </c>
      <c r="S599" s="75">
        <v>0</v>
      </c>
      <c r="T599" s="75">
        <v>70.287175769170005</v>
      </c>
    </row>
    <row r="600" spans="2:20" x14ac:dyDescent="0.25">
      <c r="B600" s="66">
        <v>231</v>
      </c>
      <c r="C600" s="72">
        <v>40925</v>
      </c>
      <c r="D600" s="25">
        <v>0</v>
      </c>
      <c r="E600" s="25">
        <v>2.6088897530000001</v>
      </c>
      <c r="F600" s="75">
        <v>0</v>
      </c>
      <c r="G600" s="75">
        <v>5.0000000000000001E-3</v>
      </c>
      <c r="H600" s="75">
        <v>0</v>
      </c>
      <c r="I600" s="75">
        <v>1.05</v>
      </c>
      <c r="J600" s="75">
        <v>2.7393342406499999</v>
      </c>
      <c r="K600" s="75">
        <v>0</v>
      </c>
      <c r="L600" s="75">
        <v>37.5</v>
      </c>
      <c r="M600" s="75">
        <v>18.75</v>
      </c>
      <c r="N600" s="75">
        <v>0</v>
      </c>
      <c r="O600" s="75">
        <v>0</v>
      </c>
      <c r="P600" s="75">
        <v>0</v>
      </c>
      <c r="Q600" s="75">
        <v>0.25</v>
      </c>
      <c r="R600" s="75">
        <v>0</v>
      </c>
      <c r="S600" s="75">
        <v>0</v>
      </c>
      <c r="T600" s="75">
        <v>70.287175769170005</v>
      </c>
    </row>
    <row r="601" spans="2:20" x14ac:dyDescent="0.25">
      <c r="B601" s="66">
        <v>232</v>
      </c>
      <c r="C601" s="72">
        <v>40926</v>
      </c>
      <c r="D601" s="25">
        <v>0</v>
      </c>
      <c r="E601" s="25">
        <v>2.5910034909999999</v>
      </c>
      <c r="F601" s="75">
        <v>0</v>
      </c>
      <c r="G601" s="75">
        <v>5.0000000000000001E-3</v>
      </c>
      <c r="H601" s="75">
        <v>0</v>
      </c>
      <c r="I601" s="75">
        <v>1.05</v>
      </c>
      <c r="J601" s="75">
        <v>2.7205536655499998</v>
      </c>
      <c r="K601" s="75">
        <v>0</v>
      </c>
      <c r="L601" s="75">
        <v>37.5</v>
      </c>
      <c r="M601" s="75">
        <v>18.75</v>
      </c>
      <c r="N601" s="75">
        <v>0</v>
      </c>
      <c r="O601" s="75">
        <v>0</v>
      </c>
      <c r="P601" s="75">
        <v>0</v>
      </c>
      <c r="Q601" s="75">
        <v>0.25</v>
      </c>
      <c r="R601" s="75">
        <v>0</v>
      </c>
      <c r="S601" s="75">
        <v>0</v>
      </c>
      <c r="T601" s="75">
        <v>70.287175769170005</v>
      </c>
    </row>
    <row r="602" spans="2:20" x14ac:dyDescent="0.25">
      <c r="B602" s="66">
        <v>233</v>
      </c>
      <c r="C602" s="72">
        <v>40927</v>
      </c>
      <c r="D602" s="25">
        <v>0</v>
      </c>
      <c r="E602" s="25">
        <v>2.6218644740000001</v>
      </c>
      <c r="F602" s="75">
        <v>0</v>
      </c>
      <c r="G602" s="75">
        <v>5.0000000000000001E-3</v>
      </c>
      <c r="H602" s="75">
        <v>0</v>
      </c>
      <c r="I602" s="75">
        <v>1.05</v>
      </c>
      <c r="J602" s="75">
        <v>2.7529576976999999</v>
      </c>
      <c r="K602" s="75">
        <v>0</v>
      </c>
      <c r="L602" s="75">
        <v>37.5</v>
      </c>
      <c r="M602" s="75">
        <v>18.75</v>
      </c>
      <c r="N602" s="75">
        <v>0</v>
      </c>
      <c r="O602" s="75">
        <v>0</v>
      </c>
      <c r="P602" s="75">
        <v>0</v>
      </c>
      <c r="Q602" s="75">
        <v>0.25</v>
      </c>
      <c r="R602" s="75">
        <v>0</v>
      </c>
      <c r="S602" s="75">
        <v>0</v>
      </c>
      <c r="T602" s="75">
        <v>70.287175769170005</v>
      </c>
    </row>
    <row r="603" spans="2:20" x14ac:dyDescent="0.25">
      <c r="B603" s="66">
        <v>234</v>
      </c>
      <c r="C603" s="72">
        <v>40928</v>
      </c>
      <c r="D603" s="25">
        <v>0</v>
      </c>
      <c r="E603" s="25">
        <v>2.6870402499999999</v>
      </c>
      <c r="F603" s="75">
        <v>0</v>
      </c>
      <c r="G603" s="75">
        <v>5.0000000000000001E-3</v>
      </c>
      <c r="H603" s="75">
        <v>0</v>
      </c>
      <c r="I603" s="75">
        <v>1.05</v>
      </c>
      <c r="J603" s="75">
        <v>2.8213922624999999</v>
      </c>
      <c r="K603" s="75">
        <v>0</v>
      </c>
      <c r="L603" s="75">
        <v>37.5</v>
      </c>
      <c r="M603" s="75">
        <v>18.75</v>
      </c>
      <c r="N603" s="75">
        <v>0</v>
      </c>
      <c r="O603" s="75">
        <v>0</v>
      </c>
      <c r="P603" s="75">
        <v>0</v>
      </c>
      <c r="Q603" s="75">
        <v>0.25</v>
      </c>
      <c r="R603" s="75">
        <v>0</v>
      </c>
      <c r="S603" s="75">
        <v>0</v>
      </c>
      <c r="T603" s="75">
        <v>70.287175769170005</v>
      </c>
    </row>
    <row r="604" spans="2:20" x14ac:dyDescent="0.25">
      <c r="B604" s="66">
        <v>235</v>
      </c>
      <c r="C604" s="72">
        <v>40929</v>
      </c>
      <c r="D604" s="25">
        <v>0</v>
      </c>
      <c r="E604" s="25">
        <v>2.7991621389999999</v>
      </c>
      <c r="F604" s="75">
        <v>0</v>
      </c>
      <c r="G604" s="75">
        <v>5.0000000000000001E-3</v>
      </c>
      <c r="H604" s="75">
        <v>0</v>
      </c>
      <c r="I604" s="75">
        <v>1.05</v>
      </c>
      <c r="J604" s="75">
        <v>2.9391202459499999</v>
      </c>
      <c r="K604" s="75">
        <v>0</v>
      </c>
      <c r="L604" s="75">
        <v>37.5</v>
      </c>
      <c r="M604" s="75">
        <v>18.75</v>
      </c>
      <c r="N604" s="75">
        <v>0</v>
      </c>
      <c r="O604" s="75">
        <v>0</v>
      </c>
      <c r="P604" s="75">
        <v>0</v>
      </c>
      <c r="Q604" s="75">
        <v>0.25</v>
      </c>
      <c r="R604" s="75">
        <v>0</v>
      </c>
      <c r="S604" s="75">
        <v>0</v>
      </c>
      <c r="T604" s="75">
        <v>70.287175769170005</v>
      </c>
    </row>
    <row r="605" spans="2:20" x14ac:dyDescent="0.25">
      <c r="B605" s="66">
        <v>236</v>
      </c>
      <c r="C605" s="72">
        <v>40930</v>
      </c>
      <c r="D605" s="25">
        <v>0</v>
      </c>
      <c r="E605" s="25">
        <v>2.8631178730000002</v>
      </c>
      <c r="F605" s="75">
        <v>0</v>
      </c>
      <c r="G605" s="75">
        <v>5.0000000000000001E-3</v>
      </c>
      <c r="H605" s="75">
        <v>0</v>
      </c>
      <c r="I605" s="75">
        <v>1.05</v>
      </c>
      <c r="J605" s="75">
        <v>3.0062737666500001</v>
      </c>
      <c r="K605" s="75">
        <v>0</v>
      </c>
      <c r="L605" s="75">
        <v>37.5</v>
      </c>
      <c r="M605" s="75">
        <v>18.75</v>
      </c>
      <c r="N605" s="75">
        <v>0</v>
      </c>
      <c r="O605" s="75">
        <v>0</v>
      </c>
      <c r="P605" s="75">
        <v>0</v>
      </c>
      <c r="Q605" s="75">
        <v>0.25</v>
      </c>
      <c r="R605" s="75">
        <v>0</v>
      </c>
      <c r="S605" s="75">
        <v>0</v>
      </c>
      <c r="T605" s="75">
        <v>70.287175769170005</v>
      </c>
    </row>
    <row r="606" spans="2:20" x14ac:dyDescent="0.25">
      <c r="B606" s="66">
        <v>237</v>
      </c>
      <c r="C606" s="72">
        <v>40931</v>
      </c>
      <c r="D606" s="25">
        <v>0</v>
      </c>
      <c r="E606" s="25">
        <v>2.8960905600000002</v>
      </c>
      <c r="F606" s="75">
        <v>0</v>
      </c>
      <c r="G606" s="75">
        <v>5.0000000000000001E-3</v>
      </c>
      <c r="H606" s="75">
        <v>0</v>
      </c>
      <c r="I606" s="75">
        <v>1.05</v>
      </c>
      <c r="J606" s="75">
        <v>3.0408950880000001</v>
      </c>
      <c r="K606" s="75">
        <v>0</v>
      </c>
      <c r="L606" s="75">
        <v>37.5</v>
      </c>
      <c r="M606" s="75">
        <v>18.75</v>
      </c>
      <c r="N606" s="75">
        <v>0</v>
      </c>
      <c r="O606" s="75">
        <v>0</v>
      </c>
      <c r="P606" s="75">
        <v>0</v>
      </c>
      <c r="Q606" s="75">
        <v>0.25</v>
      </c>
      <c r="R606" s="75">
        <v>0</v>
      </c>
      <c r="S606" s="75">
        <v>0</v>
      </c>
      <c r="T606" s="75">
        <v>70.287175769170005</v>
      </c>
    </row>
    <row r="607" spans="2:20" x14ac:dyDescent="0.25">
      <c r="B607" s="66">
        <v>238</v>
      </c>
      <c r="C607" s="72">
        <v>40932</v>
      </c>
      <c r="D607" s="25">
        <v>0</v>
      </c>
      <c r="E607" s="25">
        <v>2.9287217590000001</v>
      </c>
      <c r="F607" s="75">
        <v>0</v>
      </c>
      <c r="G607" s="75">
        <v>5.0000000000000001E-3</v>
      </c>
      <c r="H607" s="75">
        <v>0</v>
      </c>
      <c r="I607" s="75">
        <v>1.05</v>
      </c>
      <c r="J607" s="75">
        <v>3.0751578469499998</v>
      </c>
      <c r="K607" s="75">
        <v>0</v>
      </c>
      <c r="L607" s="75">
        <v>37.5</v>
      </c>
      <c r="M607" s="75">
        <v>18.75</v>
      </c>
      <c r="N607" s="75">
        <v>0</v>
      </c>
      <c r="O607" s="75">
        <v>0</v>
      </c>
      <c r="P607" s="75">
        <v>0</v>
      </c>
      <c r="Q607" s="75">
        <v>0.25</v>
      </c>
      <c r="R607" s="75">
        <v>0</v>
      </c>
      <c r="S607" s="75">
        <v>0</v>
      </c>
      <c r="T607" s="75">
        <v>70.287175769170005</v>
      </c>
    </row>
    <row r="608" spans="2:20" x14ac:dyDescent="0.25">
      <c r="B608" s="66">
        <v>239</v>
      </c>
      <c r="C608" s="72">
        <v>40933</v>
      </c>
      <c r="D608" s="25">
        <v>0</v>
      </c>
      <c r="E608" s="25">
        <v>2.9554421729999998</v>
      </c>
      <c r="F608" s="75">
        <v>0</v>
      </c>
      <c r="G608" s="75">
        <v>5.0000000000000001E-3</v>
      </c>
      <c r="H608" s="75">
        <v>0</v>
      </c>
      <c r="I608" s="75">
        <v>1.05</v>
      </c>
      <c r="J608" s="75">
        <v>3.1032142816500001</v>
      </c>
      <c r="K608" s="75">
        <v>0</v>
      </c>
      <c r="L608" s="75">
        <v>37.5</v>
      </c>
      <c r="M608" s="75">
        <v>18.75</v>
      </c>
      <c r="N608" s="75">
        <v>0</v>
      </c>
      <c r="O608" s="75">
        <v>0</v>
      </c>
      <c r="P608" s="75">
        <v>0</v>
      </c>
      <c r="Q608" s="75">
        <v>0.25</v>
      </c>
      <c r="R608" s="75">
        <v>0</v>
      </c>
      <c r="S608" s="75">
        <v>0</v>
      </c>
      <c r="T608" s="75">
        <v>70.287175769170005</v>
      </c>
    </row>
    <row r="609" spans="2:20" x14ac:dyDescent="0.25">
      <c r="B609" s="66">
        <v>240</v>
      </c>
      <c r="C609" s="72">
        <v>40934</v>
      </c>
      <c r="D609" s="25">
        <v>0</v>
      </c>
      <c r="E609" s="25">
        <v>2.979467348</v>
      </c>
      <c r="F609" s="75">
        <v>0</v>
      </c>
      <c r="G609" s="75">
        <v>5.0000000000000001E-3</v>
      </c>
      <c r="H609" s="75">
        <v>0</v>
      </c>
      <c r="I609" s="75">
        <v>1.05</v>
      </c>
      <c r="J609" s="75">
        <v>3.1284407154</v>
      </c>
      <c r="K609" s="75">
        <v>0</v>
      </c>
      <c r="L609" s="75">
        <v>37.5</v>
      </c>
      <c r="M609" s="75">
        <v>18.75</v>
      </c>
      <c r="N609" s="75">
        <v>0</v>
      </c>
      <c r="O609" s="75">
        <v>0</v>
      </c>
      <c r="P609" s="75">
        <v>0</v>
      </c>
      <c r="Q609" s="75">
        <v>0.25</v>
      </c>
      <c r="R609" s="75">
        <v>0</v>
      </c>
      <c r="S609" s="75">
        <v>0</v>
      </c>
      <c r="T609" s="75">
        <v>70.287175769170005</v>
      </c>
    </row>
    <row r="610" spans="2:20" x14ac:dyDescent="0.25">
      <c r="B610" s="66">
        <v>241</v>
      </c>
      <c r="C610" s="72">
        <v>40935</v>
      </c>
      <c r="D610" s="25">
        <v>0</v>
      </c>
      <c r="E610" s="25">
        <v>3.0335812889999998</v>
      </c>
      <c r="F610" s="75">
        <v>0</v>
      </c>
      <c r="G610" s="75">
        <v>5.0000000000000001E-3</v>
      </c>
      <c r="H610" s="75">
        <v>0</v>
      </c>
      <c r="I610" s="75">
        <v>1.05</v>
      </c>
      <c r="J610" s="75">
        <v>3.1852603534499999</v>
      </c>
      <c r="K610" s="75">
        <v>0</v>
      </c>
      <c r="L610" s="75">
        <v>37.5</v>
      </c>
      <c r="M610" s="75">
        <v>18.75</v>
      </c>
      <c r="N610" s="75">
        <v>0</v>
      </c>
      <c r="O610" s="75">
        <v>0</v>
      </c>
      <c r="P610" s="75">
        <v>0</v>
      </c>
      <c r="Q610" s="75">
        <v>0.25</v>
      </c>
      <c r="R610" s="75">
        <v>0</v>
      </c>
      <c r="S610" s="75">
        <v>0</v>
      </c>
      <c r="T610" s="75">
        <v>70.287175769170005</v>
      </c>
    </row>
    <row r="611" spans="2:20" x14ac:dyDescent="0.25">
      <c r="B611" s="66">
        <v>242</v>
      </c>
      <c r="C611" s="72">
        <v>40936</v>
      </c>
      <c r="D611" s="25">
        <v>0</v>
      </c>
      <c r="E611" s="25">
        <v>3.084826257</v>
      </c>
      <c r="F611" s="75">
        <v>0</v>
      </c>
      <c r="G611" s="75">
        <v>5.0000000000000001E-3</v>
      </c>
      <c r="H611" s="75">
        <v>0</v>
      </c>
      <c r="I611" s="75">
        <v>1.05</v>
      </c>
      <c r="J611" s="75">
        <v>3.23906756985</v>
      </c>
      <c r="K611" s="75">
        <v>0</v>
      </c>
      <c r="L611" s="75">
        <v>37.5</v>
      </c>
      <c r="M611" s="75">
        <v>18.75</v>
      </c>
      <c r="N611" s="75">
        <v>0</v>
      </c>
      <c r="O611" s="75">
        <v>0</v>
      </c>
      <c r="P611" s="75">
        <v>0</v>
      </c>
      <c r="Q611" s="75">
        <v>0.25</v>
      </c>
      <c r="R611" s="75">
        <v>0</v>
      </c>
      <c r="S611" s="75">
        <v>0</v>
      </c>
      <c r="T611" s="75">
        <v>70.287175769170005</v>
      </c>
    </row>
    <row r="612" spans="2:20" x14ac:dyDescent="0.25">
      <c r="B612" s="66">
        <v>243</v>
      </c>
      <c r="C612" s="72">
        <v>40937</v>
      </c>
      <c r="D612" s="25">
        <v>0</v>
      </c>
      <c r="E612" s="25">
        <v>3.1067523069999998</v>
      </c>
      <c r="F612" s="75">
        <v>0</v>
      </c>
      <c r="G612" s="75">
        <v>5.0000000000000001E-3</v>
      </c>
      <c r="H612" s="75">
        <v>0</v>
      </c>
      <c r="I612" s="75">
        <v>1.05</v>
      </c>
      <c r="J612" s="75">
        <v>3.2620899223499999</v>
      </c>
      <c r="K612" s="75">
        <v>0</v>
      </c>
      <c r="L612" s="75">
        <v>37.5</v>
      </c>
      <c r="M612" s="75">
        <v>18.75</v>
      </c>
      <c r="N612" s="75">
        <v>0</v>
      </c>
      <c r="O612" s="75">
        <v>0</v>
      </c>
      <c r="P612" s="75">
        <v>0</v>
      </c>
      <c r="Q612" s="75">
        <v>0.25</v>
      </c>
      <c r="R612" s="75">
        <v>0</v>
      </c>
      <c r="S612" s="75">
        <v>0</v>
      </c>
      <c r="T612" s="75">
        <v>70.287175769170005</v>
      </c>
    </row>
    <row r="613" spans="2:20" x14ac:dyDescent="0.25">
      <c r="B613" s="66">
        <v>244</v>
      </c>
      <c r="C613" s="72">
        <v>40938</v>
      </c>
      <c r="D613" s="25">
        <v>0</v>
      </c>
      <c r="E613" s="25">
        <v>3.1314399389999998</v>
      </c>
      <c r="F613" s="75">
        <v>0</v>
      </c>
      <c r="G613" s="75">
        <v>5.0000000000000001E-3</v>
      </c>
      <c r="H613" s="75">
        <v>0</v>
      </c>
      <c r="I613" s="75">
        <v>1.05</v>
      </c>
      <c r="J613" s="75">
        <v>3.2880119359500002</v>
      </c>
      <c r="K613" s="75">
        <v>0</v>
      </c>
      <c r="L613" s="75">
        <v>37.5</v>
      </c>
      <c r="M613" s="75">
        <v>18.75</v>
      </c>
      <c r="N613" s="75">
        <v>0</v>
      </c>
      <c r="O613" s="75">
        <v>0</v>
      </c>
      <c r="P613" s="75">
        <v>0</v>
      </c>
      <c r="Q613" s="75">
        <v>0.25</v>
      </c>
      <c r="R613" s="75">
        <v>0</v>
      </c>
      <c r="S613" s="75">
        <v>0</v>
      </c>
      <c r="T613" s="75">
        <v>70.287175769170005</v>
      </c>
    </row>
    <row r="614" spans="2:20" x14ac:dyDescent="0.25">
      <c r="B614" s="66">
        <v>245</v>
      </c>
      <c r="C614" s="72">
        <v>40939</v>
      </c>
      <c r="D614" s="25">
        <v>0</v>
      </c>
      <c r="E614" s="25">
        <v>3.173687996</v>
      </c>
      <c r="F614" s="75">
        <v>0</v>
      </c>
      <c r="G614" s="75">
        <v>5.0000000000000001E-3</v>
      </c>
      <c r="H614" s="75">
        <v>0</v>
      </c>
      <c r="I614" s="75">
        <v>1.05</v>
      </c>
      <c r="J614" s="75">
        <v>3.3323723958000002</v>
      </c>
      <c r="K614" s="75">
        <v>0</v>
      </c>
      <c r="L614" s="75">
        <v>37.5</v>
      </c>
      <c r="M614" s="75">
        <v>18.75</v>
      </c>
      <c r="N614" s="75">
        <v>0</v>
      </c>
      <c r="O614" s="75">
        <v>0</v>
      </c>
      <c r="P614" s="75">
        <v>0</v>
      </c>
      <c r="Q614" s="75">
        <v>0.25</v>
      </c>
      <c r="R614" s="75">
        <v>0</v>
      </c>
      <c r="S614" s="75">
        <v>0</v>
      </c>
      <c r="T614" s="75">
        <v>70.287175769170005</v>
      </c>
    </row>
    <row r="615" spans="2:20" x14ac:dyDescent="0.25">
      <c r="B615" s="66">
        <v>246</v>
      </c>
      <c r="C615" s="72">
        <v>40940</v>
      </c>
      <c r="D615" s="25">
        <v>0</v>
      </c>
      <c r="E615" s="25">
        <v>3.2239641880000001</v>
      </c>
      <c r="F615" s="75">
        <v>0</v>
      </c>
      <c r="G615" s="75">
        <v>5.0000000000000001E-3</v>
      </c>
      <c r="H615" s="75">
        <v>0</v>
      </c>
      <c r="I615" s="75">
        <v>1.05</v>
      </c>
      <c r="J615" s="75">
        <v>3.3851623973999998</v>
      </c>
      <c r="K615" s="75">
        <v>0</v>
      </c>
      <c r="L615" s="75">
        <v>37.5</v>
      </c>
      <c r="M615" s="75">
        <v>18.75</v>
      </c>
      <c r="N615" s="75">
        <v>0</v>
      </c>
      <c r="O615" s="75">
        <v>0</v>
      </c>
      <c r="P615" s="75">
        <v>0</v>
      </c>
      <c r="Q615" s="75">
        <v>0.25</v>
      </c>
      <c r="R615" s="75">
        <v>0</v>
      </c>
      <c r="S615" s="75">
        <v>0</v>
      </c>
      <c r="T615" s="75">
        <v>70.287175769170005</v>
      </c>
    </row>
    <row r="616" spans="2:20" x14ac:dyDescent="0.25">
      <c r="B616" s="66">
        <v>247</v>
      </c>
      <c r="C616" s="72">
        <v>40941</v>
      </c>
      <c r="D616" s="25">
        <v>0</v>
      </c>
      <c r="E616" s="25">
        <v>3.2712480390000001</v>
      </c>
      <c r="F616" s="75">
        <v>0</v>
      </c>
      <c r="G616" s="75">
        <v>5.0000000000000001E-3</v>
      </c>
      <c r="H616" s="75">
        <v>0</v>
      </c>
      <c r="I616" s="75">
        <v>1.05</v>
      </c>
      <c r="J616" s="75">
        <v>3.4348104409500002</v>
      </c>
      <c r="K616" s="75">
        <v>0</v>
      </c>
      <c r="L616" s="75">
        <v>37.5</v>
      </c>
      <c r="M616" s="75">
        <v>18.75</v>
      </c>
      <c r="N616" s="75">
        <v>0</v>
      </c>
      <c r="O616" s="75">
        <v>0</v>
      </c>
      <c r="P616" s="75">
        <v>0</v>
      </c>
      <c r="Q616" s="75">
        <v>0.25</v>
      </c>
      <c r="R616" s="75">
        <v>0</v>
      </c>
      <c r="S616" s="75">
        <v>0</v>
      </c>
      <c r="T616" s="75">
        <v>70.287175769170005</v>
      </c>
    </row>
    <row r="617" spans="2:20" x14ac:dyDescent="0.25">
      <c r="B617" s="66">
        <v>248</v>
      </c>
      <c r="C617" s="72">
        <v>40942</v>
      </c>
      <c r="D617" s="25">
        <v>0</v>
      </c>
      <c r="E617" s="25">
        <v>3.297982287</v>
      </c>
      <c r="F617" s="75">
        <v>0</v>
      </c>
      <c r="G617" s="75">
        <v>5.0000000000000001E-3</v>
      </c>
      <c r="H617" s="75">
        <v>0</v>
      </c>
      <c r="I617" s="75">
        <v>1.05</v>
      </c>
      <c r="J617" s="75">
        <v>3.4628814013500002</v>
      </c>
      <c r="K617" s="75">
        <v>0</v>
      </c>
      <c r="L617" s="75">
        <v>37.5</v>
      </c>
      <c r="M617" s="75">
        <v>18.75</v>
      </c>
      <c r="N617" s="75">
        <v>0</v>
      </c>
      <c r="O617" s="75">
        <v>0</v>
      </c>
      <c r="P617" s="75">
        <v>0</v>
      </c>
      <c r="Q617" s="75">
        <v>0.25</v>
      </c>
      <c r="R617" s="75">
        <v>0</v>
      </c>
      <c r="S617" s="75">
        <v>0</v>
      </c>
      <c r="T617" s="75">
        <v>70.287175769170005</v>
      </c>
    </row>
    <row r="618" spans="2:20" x14ac:dyDescent="0.25">
      <c r="B618" s="66">
        <v>249</v>
      </c>
      <c r="C618" s="72">
        <v>40943</v>
      </c>
      <c r="D618" s="25">
        <v>0</v>
      </c>
      <c r="E618" s="25">
        <v>3.307154696</v>
      </c>
      <c r="F618" s="75">
        <v>0</v>
      </c>
      <c r="G618" s="75">
        <v>5.0000000000000001E-3</v>
      </c>
      <c r="H618" s="75">
        <v>0</v>
      </c>
      <c r="I618" s="75">
        <v>1.05</v>
      </c>
      <c r="J618" s="75">
        <v>3.4725124308000002</v>
      </c>
      <c r="K618" s="75">
        <v>0</v>
      </c>
      <c r="L618" s="75">
        <v>37.5</v>
      </c>
      <c r="M618" s="75">
        <v>18.75</v>
      </c>
      <c r="N618" s="75">
        <v>0</v>
      </c>
      <c r="O618" s="75">
        <v>0</v>
      </c>
      <c r="P618" s="75">
        <v>0</v>
      </c>
      <c r="Q618" s="75">
        <v>0.25</v>
      </c>
      <c r="R618" s="75">
        <v>0</v>
      </c>
      <c r="S618" s="75">
        <v>0</v>
      </c>
      <c r="T618" s="75">
        <v>70.287175769170005</v>
      </c>
    </row>
    <row r="619" spans="2:20" x14ac:dyDescent="0.25">
      <c r="B619" s="66">
        <v>250</v>
      </c>
      <c r="C619" s="72">
        <v>40944</v>
      </c>
      <c r="D619" s="25">
        <v>0</v>
      </c>
      <c r="E619" s="25">
        <v>3.2496089179999998</v>
      </c>
      <c r="F619" s="75">
        <v>0</v>
      </c>
      <c r="G619" s="75">
        <v>5.0000000000000001E-3</v>
      </c>
      <c r="H619" s="75">
        <v>0</v>
      </c>
      <c r="I619" s="75">
        <v>1.05</v>
      </c>
      <c r="J619" s="75">
        <v>3.4120893638999998</v>
      </c>
      <c r="K619" s="75">
        <v>0</v>
      </c>
      <c r="L619" s="75">
        <v>37.5</v>
      </c>
      <c r="M619" s="75">
        <v>18.75</v>
      </c>
      <c r="N619" s="75">
        <v>0</v>
      </c>
      <c r="O619" s="75">
        <v>0</v>
      </c>
      <c r="P619" s="75">
        <v>0</v>
      </c>
      <c r="Q619" s="75">
        <v>0.25</v>
      </c>
      <c r="R619" s="75">
        <v>0</v>
      </c>
      <c r="S619" s="75">
        <v>0</v>
      </c>
      <c r="T619" s="75">
        <v>70.287175769170005</v>
      </c>
    </row>
    <row r="620" spans="2:20" x14ac:dyDescent="0.25">
      <c r="B620" s="66">
        <v>251</v>
      </c>
      <c r="C620" s="72">
        <v>40945</v>
      </c>
      <c r="D620" s="25">
        <v>0</v>
      </c>
      <c r="E620" s="25">
        <v>3.178267204</v>
      </c>
      <c r="F620" s="75">
        <v>0</v>
      </c>
      <c r="G620" s="75">
        <v>5.0000000000000001E-3</v>
      </c>
      <c r="H620" s="75">
        <v>0</v>
      </c>
      <c r="I620" s="75">
        <v>1.05</v>
      </c>
      <c r="J620" s="75">
        <v>3.3371805642000001</v>
      </c>
      <c r="K620" s="75">
        <v>0</v>
      </c>
      <c r="L620" s="75">
        <v>37.5</v>
      </c>
      <c r="M620" s="75">
        <v>18.75</v>
      </c>
      <c r="N620" s="75">
        <v>0</v>
      </c>
      <c r="O620" s="75">
        <v>0</v>
      </c>
      <c r="P620" s="75">
        <v>0</v>
      </c>
      <c r="Q620" s="75">
        <v>0.25</v>
      </c>
      <c r="R620" s="75">
        <v>0</v>
      </c>
      <c r="S620" s="75">
        <v>0</v>
      </c>
      <c r="T620" s="75">
        <v>70.287175769170005</v>
      </c>
    </row>
    <row r="621" spans="2:20" x14ac:dyDescent="0.25">
      <c r="B621" s="66">
        <v>252</v>
      </c>
      <c r="C621" s="72">
        <v>40946</v>
      </c>
      <c r="D621" s="25">
        <v>0</v>
      </c>
      <c r="E621" s="25">
        <v>3.1589224329999999</v>
      </c>
      <c r="F621" s="75">
        <v>0</v>
      </c>
      <c r="G621" s="75">
        <v>5.0000000000000001E-3</v>
      </c>
      <c r="H621" s="75">
        <v>0</v>
      </c>
      <c r="I621" s="75">
        <v>1.05</v>
      </c>
      <c r="J621" s="75">
        <v>3.3168685546500001</v>
      </c>
      <c r="K621" s="75">
        <v>0</v>
      </c>
      <c r="L621" s="75">
        <v>37.5</v>
      </c>
      <c r="M621" s="75">
        <v>18.75</v>
      </c>
      <c r="N621" s="75">
        <v>0</v>
      </c>
      <c r="O621" s="75">
        <v>0</v>
      </c>
      <c r="P621" s="75">
        <v>0</v>
      </c>
      <c r="Q621" s="75">
        <v>0.25</v>
      </c>
      <c r="R621" s="75">
        <v>0</v>
      </c>
      <c r="S621" s="75">
        <v>0</v>
      </c>
      <c r="T621" s="75">
        <v>70.287175769170005</v>
      </c>
    </row>
    <row r="622" spans="2:20" x14ac:dyDescent="0.25">
      <c r="B622" s="66">
        <v>253</v>
      </c>
      <c r="C622" s="72">
        <v>40947</v>
      </c>
      <c r="D622" s="25">
        <v>0</v>
      </c>
      <c r="E622" s="25">
        <v>3.2147835859999998</v>
      </c>
      <c r="F622" s="75">
        <v>0</v>
      </c>
      <c r="G622" s="75">
        <v>5.0000000000000001E-3</v>
      </c>
      <c r="H622" s="75">
        <v>0</v>
      </c>
      <c r="I622" s="75">
        <v>1.05</v>
      </c>
      <c r="J622" s="75">
        <v>3.3755227652999999</v>
      </c>
      <c r="K622" s="75">
        <v>0</v>
      </c>
      <c r="L622" s="75">
        <v>37.5</v>
      </c>
      <c r="M622" s="75">
        <v>18.75</v>
      </c>
      <c r="N622" s="75">
        <v>0</v>
      </c>
      <c r="O622" s="75">
        <v>0</v>
      </c>
      <c r="P622" s="75">
        <v>0</v>
      </c>
      <c r="Q622" s="75">
        <v>0.25</v>
      </c>
      <c r="R622" s="75">
        <v>0</v>
      </c>
      <c r="S622" s="75">
        <v>0</v>
      </c>
      <c r="T622" s="75">
        <v>70.287175769170005</v>
      </c>
    </row>
    <row r="623" spans="2:20" x14ac:dyDescent="0.25">
      <c r="B623" s="66">
        <v>254</v>
      </c>
      <c r="C623" s="72">
        <v>40948</v>
      </c>
      <c r="D623" s="25">
        <v>0</v>
      </c>
      <c r="E623" s="25">
        <v>3.3023674760000001</v>
      </c>
      <c r="F623" s="75">
        <v>0</v>
      </c>
      <c r="G623" s="75">
        <v>5.0000000000000001E-3</v>
      </c>
      <c r="H623" s="75">
        <v>0</v>
      </c>
      <c r="I623" s="75">
        <v>1.05</v>
      </c>
      <c r="J623" s="75">
        <v>3.4674858498000001</v>
      </c>
      <c r="K623" s="75">
        <v>0</v>
      </c>
      <c r="L623" s="75">
        <v>37.5</v>
      </c>
      <c r="M623" s="75">
        <v>18.75</v>
      </c>
      <c r="N623" s="75">
        <v>0</v>
      </c>
      <c r="O623" s="75">
        <v>0</v>
      </c>
      <c r="P623" s="75">
        <v>0</v>
      </c>
      <c r="Q623" s="75">
        <v>0.25</v>
      </c>
      <c r="R623" s="75">
        <v>0</v>
      </c>
      <c r="S623" s="75">
        <v>0</v>
      </c>
      <c r="T623" s="75">
        <v>70.287175769170005</v>
      </c>
    </row>
    <row r="624" spans="2:20" x14ac:dyDescent="0.25">
      <c r="B624" s="66">
        <v>255</v>
      </c>
      <c r="C624" s="72">
        <v>40949</v>
      </c>
      <c r="D624" s="25">
        <v>0</v>
      </c>
      <c r="E624" s="25">
        <v>3.4700036339999998</v>
      </c>
      <c r="F624" s="75">
        <v>0</v>
      </c>
      <c r="G624" s="75">
        <v>5.0000000000000001E-3</v>
      </c>
      <c r="H624" s="75">
        <v>0</v>
      </c>
      <c r="I624" s="75">
        <v>1.05</v>
      </c>
      <c r="J624" s="75">
        <v>3.6435038156999999</v>
      </c>
      <c r="K624" s="75">
        <v>0</v>
      </c>
      <c r="L624" s="75">
        <v>37.5</v>
      </c>
      <c r="M624" s="75">
        <v>18.75</v>
      </c>
      <c r="N624" s="75">
        <v>0</v>
      </c>
      <c r="O624" s="75">
        <v>0</v>
      </c>
      <c r="P624" s="75">
        <v>0</v>
      </c>
      <c r="Q624" s="75">
        <v>0.25</v>
      </c>
      <c r="R624" s="75">
        <v>0</v>
      </c>
      <c r="S624" s="75">
        <v>0</v>
      </c>
      <c r="T624" s="75">
        <v>70.287175769170005</v>
      </c>
    </row>
    <row r="625" spans="2:20" x14ac:dyDescent="0.25">
      <c r="B625" s="66">
        <v>256</v>
      </c>
      <c r="C625" s="72">
        <v>40950</v>
      </c>
      <c r="D625" s="25">
        <v>0</v>
      </c>
      <c r="E625" s="25">
        <v>3.5969822470000001</v>
      </c>
      <c r="F625" s="75">
        <v>0</v>
      </c>
      <c r="G625" s="75">
        <v>5.0000000000000001E-3</v>
      </c>
      <c r="H625" s="75">
        <v>0</v>
      </c>
      <c r="I625" s="75">
        <v>1.05</v>
      </c>
      <c r="J625" s="75">
        <v>3.77683135935</v>
      </c>
      <c r="K625" s="75">
        <v>0</v>
      </c>
      <c r="L625" s="75">
        <v>37.5</v>
      </c>
      <c r="M625" s="75">
        <v>18.75</v>
      </c>
      <c r="N625" s="75">
        <v>0</v>
      </c>
      <c r="O625" s="75">
        <v>0</v>
      </c>
      <c r="P625" s="75">
        <v>0</v>
      </c>
      <c r="Q625" s="75">
        <v>0.25</v>
      </c>
      <c r="R625" s="75">
        <v>0</v>
      </c>
      <c r="S625" s="75">
        <v>0</v>
      </c>
      <c r="T625" s="75">
        <v>70.287175769170005</v>
      </c>
    </row>
    <row r="626" spans="2:20" x14ac:dyDescent="0.25">
      <c r="B626" s="66">
        <v>257</v>
      </c>
      <c r="C626" s="72">
        <v>40951</v>
      </c>
      <c r="D626" s="25">
        <v>0</v>
      </c>
      <c r="E626" s="25">
        <v>3.6475341380000001</v>
      </c>
      <c r="F626" s="75">
        <v>0</v>
      </c>
      <c r="G626" s="75">
        <v>5.0000000000000001E-3</v>
      </c>
      <c r="H626" s="75">
        <v>0</v>
      </c>
      <c r="I626" s="75">
        <v>1.05</v>
      </c>
      <c r="J626" s="75">
        <v>3.8299108449000001</v>
      </c>
      <c r="K626" s="75">
        <v>0</v>
      </c>
      <c r="L626" s="75">
        <v>37.5</v>
      </c>
      <c r="M626" s="75">
        <v>18.75</v>
      </c>
      <c r="N626" s="75">
        <v>0</v>
      </c>
      <c r="O626" s="75">
        <v>0</v>
      </c>
      <c r="P626" s="75">
        <v>0</v>
      </c>
      <c r="Q626" s="75">
        <v>0.25</v>
      </c>
      <c r="R626" s="75">
        <v>0</v>
      </c>
      <c r="S626" s="75">
        <v>0</v>
      </c>
      <c r="T626" s="75">
        <v>70.287175769170005</v>
      </c>
    </row>
    <row r="627" spans="2:20" x14ac:dyDescent="0.25">
      <c r="B627" s="66">
        <v>258</v>
      </c>
      <c r="C627" s="72">
        <v>40952</v>
      </c>
      <c r="D627" s="25">
        <v>0</v>
      </c>
      <c r="E627" s="25">
        <v>3.556488104</v>
      </c>
      <c r="F627" s="75">
        <v>0</v>
      </c>
      <c r="G627" s="75">
        <v>5.0000000000000001E-3</v>
      </c>
      <c r="H627" s="75">
        <v>0</v>
      </c>
      <c r="I627" s="75">
        <v>1.05</v>
      </c>
      <c r="J627" s="75">
        <v>3.7343125092</v>
      </c>
      <c r="K627" s="75">
        <v>0</v>
      </c>
      <c r="L627" s="75">
        <v>37.5</v>
      </c>
      <c r="M627" s="75">
        <v>18.75</v>
      </c>
      <c r="N627" s="75">
        <v>0</v>
      </c>
      <c r="O627" s="75">
        <v>0</v>
      </c>
      <c r="P627" s="75">
        <v>0</v>
      </c>
      <c r="Q627" s="75">
        <v>0.25</v>
      </c>
      <c r="R627" s="75">
        <v>0</v>
      </c>
      <c r="S627" s="75">
        <v>0</v>
      </c>
      <c r="T627" s="75">
        <v>70.287175769170005</v>
      </c>
    </row>
    <row r="628" spans="2:20" x14ac:dyDescent="0.25">
      <c r="B628" s="66">
        <v>259</v>
      </c>
      <c r="C628" s="72">
        <v>40953</v>
      </c>
      <c r="D628" s="25">
        <v>0</v>
      </c>
      <c r="E628" s="25">
        <v>3.4082905989999999</v>
      </c>
      <c r="F628" s="75">
        <v>0</v>
      </c>
      <c r="G628" s="75">
        <v>5.0000000000000001E-3</v>
      </c>
      <c r="H628" s="75">
        <v>0</v>
      </c>
      <c r="I628" s="75">
        <v>1.05</v>
      </c>
      <c r="J628" s="75">
        <v>3.5787051289499998</v>
      </c>
      <c r="K628" s="75">
        <v>0</v>
      </c>
      <c r="L628" s="75">
        <v>37.5</v>
      </c>
      <c r="M628" s="75">
        <v>18.75</v>
      </c>
      <c r="N628" s="75">
        <v>0</v>
      </c>
      <c r="O628" s="75">
        <v>0</v>
      </c>
      <c r="P628" s="75">
        <v>0</v>
      </c>
      <c r="Q628" s="75">
        <v>0.25</v>
      </c>
      <c r="R628" s="75">
        <v>0</v>
      </c>
      <c r="S628" s="75">
        <v>0</v>
      </c>
      <c r="T628" s="75">
        <v>70.287175769170005</v>
      </c>
    </row>
    <row r="629" spans="2:20" x14ac:dyDescent="0.25">
      <c r="B629" s="66">
        <v>260</v>
      </c>
      <c r="C629" s="72">
        <v>40954</v>
      </c>
      <c r="D629" s="25">
        <v>0</v>
      </c>
      <c r="E629" s="25">
        <v>3.2883095189999998</v>
      </c>
      <c r="F629" s="75">
        <v>0</v>
      </c>
      <c r="G629" s="75">
        <v>5.0000000000000001E-3</v>
      </c>
      <c r="H629" s="75">
        <v>0</v>
      </c>
      <c r="I629" s="75">
        <v>1.05</v>
      </c>
      <c r="J629" s="75">
        <v>3.4527249949500001</v>
      </c>
      <c r="K629" s="75">
        <v>0</v>
      </c>
      <c r="L629" s="75">
        <v>37.5</v>
      </c>
      <c r="M629" s="75">
        <v>18.75</v>
      </c>
      <c r="N629" s="75">
        <v>0</v>
      </c>
      <c r="O629" s="75">
        <v>0</v>
      </c>
      <c r="P629" s="75">
        <v>0</v>
      </c>
      <c r="Q629" s="75">
        <v>0.25</v>
      </c>
      <c r="R629" s="75">
        <v>0</v>
      </c>
      <c r="S629" s="75">
        <v>0</v>
      </c>
      <c r="T629" s="75">
        <v>70.287175769170005</v>
      </c>
    </row>
    <row r="630" spans="2:20" x14ac:dyDescent="0.25">
      <c r="B630" s="66">
        <v>261</v>
      </c>
      <c r="C630" s="72">
        <v>40955</v>
      </c>
      <c r="D630" s="25">
        <v>0</v>
      </c>
      <c r="E630" s="25">
        <v>3.2526991179999998</v>
      </c>
      <c r="F630" s="75">
        <v>0</v>
      </c>
      <c r="G630" s="75">
        <v>5.0000000000000001E-3</v>
      </c>
      <c r="H630" s="75">
        <v>0</v>
      </c>
      <c r="I630" s="75">
        <v>1.05</v>
      </c>
      <c r="J630" s="75">
        <v>3.4153340739</v>
      </c>
      <c r="K630" s="75">
        <v>0</v>
      </c>
      <c r="L630" s="75">
        <v>37.5</v>
      </c>
      <c r="M630" s="75">
        <v>18.75</v>
      </c>
      <c r="N630" s="75">
        <v>0</v>
      </c>
      <c r="O630" s="75">
        <v>0</v>
      </c>
      <c r="P630" s="75">
        <v>0</v>
      </c>
      <c r="Q630" s="75">
        <v>0.25</v>
      </c>
      <c r="R630" s="75">
        <v>0</v>
      </c>
      <c r="S630" s="75">
        <v>0</v>
      </c>
      <c r="T630" s="75">
        <v>70.287175769170005</v>
      </c>
    </row>
    <row r="631" spans="2:20" x14ac:dyDescent="0.25">
      <c r="B631" s="66">
        <v>262</v>
      </c>
      <c r="C631" s="72">
        <v>40956</v>
      </c>
      <c r="D631" s="25">
        <v>0</v>
      </c>
      <c r="E631" s="25">
        <v>3.2785690399999998</v>
      </c>
      <c r="F631" s="75">
        <v>0</v>
      </c>
      <c r="G631" s="75">
        <v>5.0000000000000001E-3</v>
      </c>
      <c r="H631" s="75">
        <v>0</v>
      </c>
      <c r="I631" s="75">
        <v>1.05</v>
      </c>
      <c r="J631" s="75">
        <v>3.4424974920000002</v>
      </c>
      <c r="K631" s="75">
        <v>0</v>
      </c>
      <c r="L631" s="75">
        <v>37.5</v>
      </c>
      <c r="M631" s="75">
        <v>18.75</v>
      </c>
      <c r="N631" s="75">
        <v>0</v>
      </c>
      <c r="O631" s="75">
        <v>0</v>
      </c>
      <c r="P631" s="75">
        <v>0</v>
      </c>
      <c r="Q631" s="75">
        <v>0.25</v>
      </c>
      <c r="R631" s="75">
        <v>0</v>
      </c>
      <c r="S631" s="75">
        <v>0</v>
      </c>
      <c r="T631" s="75">
        <v>70.287175769170005</v>
      </c>
    </row>
    <row r="632" spans="2:20" x14ac:dyDescent="0.25">
      <c r="B632" s="66">
        <v>263</v>
      </c>
      <c r="C632" s="72">
        <v>40957</v>
      </c>
      <c r="D632" s="25">
        <v>0</v>
      </c>
      <c r="E632" s="25">
        <v>3.380267635</v>
      </c>
      <c r="F632" s="75">
        <v>0</v>
      </c>
      <c r="G632" s="75">
        <v>5.0000000000000001E-3</v>
      </c>
      <c r="H632" s="75">
        <v>0</v>
      </c>
      <c r="I632" s="75">
        <v>1.05</v>
      </c>
      <c r="J632" s="75">
        <v>3.5492810167500002</v>
      </c>
      <c r="K632" s="75">
        <v>0</v>
      </c>
      <c r="L632" s="75">
        <v>37.5</v>
      </c>
      <c r="M632" s="75">
        <v>18.75</v>
      </c>
      <c r="N632" s="75">
        <v>0</v>
      </c>
      <c r="O632" s="75">
        <v>0</v>
      </c>
      <c r="P632" s="75">
        <v>0</v>
      </c>
      <c r="Q632" s="75">
        <v>0.25</v>
      </c>
      <c r="R632" s="75">
        <v>0</v>
      </c>
      <c r="S632" s="75">
        <v>0</v>
      </c>
      <c r="T632" s="75">
        <v>70.287175769170005</v>
      </c>
    </row>
    <row r="633" spans="2:20" x14ac:dyDescent="0.25">
      <c r="B633" s="66">
        <v>264</v>
      </c>
      <c r="C633" s="72">
        <v>40958</v>
      </c>
      <c r="D633" s="25">
        <v>0</v>
      </c>
      <c r="E633" s="25">
        <v>3.5821478820000001</v>
      </c>
      <c r="F633" s="75">
        <v>0</v>
      </c>
      <c r="G633" s="75">
        <v>5.0000000000000001E-3</v>
      </c>
      <c r="H633" s="75">
        <v>0</v>
      </c>
      <c r="I633" s="75">
        <v>1.05</v>
      </c>
      <c r="J633" s="75">
        <v>3.7612552761</v>
      </c>
      <c r="K633" s="75">
        <v>0</v>
      </c>
      <c r="L633" s="75">
        <v>37.5</v>
      </c>
      <c r="M633" s="75">
        <v>18.75</v>
      </c>
      <c r="N633" s="75">
        <v>0</v>
      </c>
      <c r="O633" s="75">
        <v>0</v>
      </c>
      <c r="P633" s="75">
        <v>0</v>
      </c>
      <c r="Q633" s="75">
        <v>0.25</v>
      </c>
      <c r="R633" s="75">
        <v>0</v>
      </c>
      <c r="S633" s="75">
        <v>0</v>
      </c>
      <c r="T633" s="75">
        <v>70.287175769170005</v>
      </c>
    </row>
    <row r="634" spans="2:20" x14ac:dyDescent="0.25">
      <c r="B634" s="66">
        <v>265</v>
      </c>
      <c r="C634" s="72">
        <v>40959</v>
      </c>
      <c r="D634" s="25">
        <v>0</v>
      </c>
      <c r="E634" s="25">
        <v>3.718022618</v>
      </c>
      <c r="F634" s="75">
        <v>0</v>
      </c>
      <c r="G634" s="75">
        <v>5.0000000000000001E-3</v>
      </c>
      <c r="H634" s="75">
        <v>0</v>
      </c>
      <c r="I634" s="75">
        <v>1.05</v>
      </c>
      <c r="J634" s="75">
        <v>3.9039237489</v>
      </c>
      <c r="K634" s="75">
        <v>0</v>
      </c>
      <c r="L634" s="75">
        <v>37.5</v>
      </c>
      <c r="M634" s="75">
        <v>18.75</v>
      </c>
      <c r="N634" s="75">
        <v>0</v>
      </c>
      <c r="O634" s="75">
        <v>0</v>
      </c>
      <c r="P634" s="75">
        <v>0</v>
      </c>
      <c r="Q634" s="75">
        <v>0.25</v>
      </c>
      <c r="R634" s="75">
        <v>0</v>
      </c>
      <c r="S634" s="75">
        <v>0</v>
      </c>
      <c r="T634" s="75">
        <v>70.287175769170005</v>
      </c>
    </row>
    <row r="635" spans="2:20" x14ac:dyDescent="0.25">
      <c r="B635" s="66">
        <v>266</v>
      </c>
      <c r="C635" s="72">
        <v>40960</v>
      </c>
      <c r="D635" s="25">
        <v>0</v>
      </c>
      <c r="E635" s="25">
        <v>3.7736876650000002</v>
      </c>
      <c r="F635" s="75">
        <v>0</v>
      </c>
      <c r="G635" s="75">
        <v>5.0000000000000001E-3</v>
      </c>
      <c r="H635" s="75">
        <v>0</v>
      </c>
      <c r="I635" s="75">
        <v>1.05</v>
      </c>
      <c r="J635" s="75">
        <v>3.9623720482499998</v>
      </c>
      <c r="K635" s="75">
        <v>0</v>
      </c>
      <c r="L635" s="75">
        <v>37.5</v>
      </c>
      <c r="M635" s="75">
        <v>18.75</v>
      </c>
      <c r="N635" s="75">
        <v>0</v>
      </c>
      <c r="O635" s="75">
        <v>0</v>
      </c>
      <c r="P635" s="75">
        <v>0</v>
      </c>
      <c r="Q635" s="75">
        <v>0.25</v>
      </c>
      <c r="R635" s="75">
        <v>0</v>
      </c>
      <c r="S635" s="75">
        <v>0</v>
      </c>
      <c r="T635" s="75">
        <v>70.287175769170005</v>
      </c>
    </row>
    <row r="636" spans="2:20" x14ac:dyDescent="0.25">
      <c r="B636" s="66">
        <v>267</v>
      </c>
      <c r="C636" s="72">
        <v>40961</v>
      </c>
      <c r="D636" s="25">
        <v>0</v>
      </c>
      <c r="E636" s="25">
        <v>3.7802120910000001</v>
      </c>
      <c r="F636" s="75">
        <v>0</v>
      </c>
      <c r="G636" s="75">
        <v>5.0000000000000001E-3</v>
      </c>
      <c r="H636" s="75">
        <v>0</v>
      </c>
      <c r="I636" s="75">
        <v>1.05</v>
      </c>
      <c r="J636" s="75">
        <v>3.9692226955500001</v>
      </c>
      <c r="K636" s="75">
        <v>0</v>
      </c>
      <c r="L636" s="75">
        <v>37.5</v>
      </c>
      <c r="M636" s="75">
        <v>18.75</v>
      </c>
      <c r="N636" s="75">
        <v>0</v>
      </c>
      <c r="O636" s="75">
        <v>0</v>
      </c>
      <c r="P636" s="75">
        <v>0</v>
      </c>
      <c r="Q636" s="75">
        <v>0.25</v>
      </c>
      <c r="R636" s="75">
        <v>0</v>
      </c>
      <c r="S636" s="75">
        <v>0</v>
      </c>
      <c r="T636" s="75">
        <v>70.287175769170005</v>
      </c>
    </row>
    <row r="637" spans="2:20" x14ac:dyDescent="0.25">
      <c r="B637" s="66">
        <v>268</v>
      </c>
      <c r="C637" s="72">
        <v>40962</v>
      </c>
      <c r="D637" s="25">
        <v>0</v>
      </c>
      <c r="E637" s="25">
        <v>3.8264488729999999</v>
      </c>
      <c r="F637" s="75">
        <v>0</v>
      </c>
      <c r="G637" s="75">
        <v>5.0000000000000001E-3</v>
      </c>
      <c r="H637" s="75">
        <v>0</v>
      </c>
      <c r="I637" s="75">
        <v>1.05</v>
      </c>
      <c r="J637" s="75">
        <v>4.0177713166500002</v>
      </c>
      <c r="K637" s="75">
        <v>0</v>
      </c>
      <c r="L637" s="75">
        <v>37.5</v>
      </c>
      <c r="M637" s="75">
        <v>18.75</v>
      </c>
      <c r="N637" s="75">
        <v>0</v>
      </c>
      <c r="O637" s="75">
        <v>0</v>
      </c>
      <c r="P637" s="75">
        <v>0</v>
      </c>
      <c r="Q637" s="75">
        <v>0.25</v>
      </c>
      <c r="R637" s="75">
        <v>0</v>
      </c>
      <c r="S637" s="75">
        <v>0</v>
      </c>
      <c r="T637" s="75">
        <v>70.287175769170005</v>
      </c>
    </row>
    <row r="638" spans="2:20" x14ac:dyDescent="0.25">
      <c r="B638" s="66">
        <v>269</v>
      </c>
      <c r="C638" s="72">
        <v>40963</v>
      </c>
      <c r="D638" s="25">
        <v>0</v>
      </c>
      <c r="E638" s="25">
        <v>3.8385439670000001</v>
      </c>
      <c r="F638" s="75">
        <v>0</v>
      </c>
      <c r="G638" s="75">
        <v>5.0000000000000001E-3</v>
      </c>
      <c r="H638" s="75">
        <v>0</v>
      </c>
      <c r="I638" s="75">
        <v>1.05</v>
      </c>
      <c r="J638" s="75">
        <v>4.0304711653499998</v>
      </c>
      <c r="K638" s="75">
        <v>0</v>
      </c>
      <c r="L638" s="75">
        <v>37.5</v>
      </c>
      <c r="M638" s="75">
        <v>18.75</v>
      </c>
      <c r="N638" s="75">
        <v>0</v>
      </c>
      <c r="O638" s="75">
        <v>0</v>
      </c>
      <c r="P638" s="75">
        <v>0</v>
      </c>
      <c r="Q638" s="75">
        <v>0.25</v>
      </c>
      <c r="R638" s="75">
        <v>0</v>
      </c>
      <c r="S638" s="75">
        <v>0</v>
      </c>
      <c r="T638" s="75">
        <v>70.287175769170005</v>
      </c>
    </row>
    <row r="639" spans="2:20" x14ac:dyDescent="0.25">
      <c r="B639" s="66">
        <v>270</v>
      </c>
      <c r="C639" s="72">
        <v>40964</v>
      </c>
      <c r="D639" s="25">
        <v>0</v>
      </c>
      <c r="E639" s="25">
        <v>3.854541142</v>
      </c>
      <c r="F639" s="75">
        <v>0</v>
      </c>
      <c r="G639" s="75">
        <v>5.0000000000000001E-3</v>
      </c>
      <c r="H639" s="75">
        <v>0</v>
      </c>
      <c r="I639" s="75">
        <v>1.05</v>
      </c>
      <c r="J639" s="75">
        <v>4.0472681991000004</v>
      </c>
      <c r="K639" s="75">
        <v>0</v>
      </c>
      <c r="L639" s="75">
        <v>37.5</v>
      </c>
      <c r="M639" s="75">
        <v>18.75</v>
      </c>
      <c r="N639" s="75">
        <v>0</v>
      </c>
      <c r="O639" s="75">
        <v>0</v>
      </c>
      <c r="P639" s="75">
        <v>0</v>
      </c>
      <c r="Q639" s="75">
        <v>0.25</v>
      </c>
      <c r="R639" s="75">
        <v>0</v>
      </c>
      <c r="S639" s="75">
        <v>0</v>
      </c>
      <c r="T639" s="75">
        <v>70.287175769170005</v>
      </c>
    </row>
    <row r="640" spans="2:20" x14ac:dyDescent="0.25">
      <c r="B640" s="66">
        <v>271</v>
      </c>
      <c r="C640" s="72">
        <v>40965</v>
      </c>
      <c r="D640" s="25">
        <v>0</v>
      </c>
      <c r="E640" s="25">
        <v>3.9204730529999998</v>
      </c>
      <c r="F640" s="75">
        <v>0</v>
      </c>
      <c r="G640" s="75">
        <v>5.0000000000000001E-3</v>
      </c>
      <c r="H640" s="75">
        <v>0</v>
      </c>
      <c r="I640" s="75">
        <v>1.05</v>
      </c>
      <c r="J640" s="75">
        <v>4.1164967056500004</v>
      </c>
      <c r="K640" s="75">
        <v>0</v>
      </c>
      <c r="L640" s="75">
        <v>37.5</v>
      </c>
      <c r="M640" s="75">
        <v>18.75</v>
      </c>
      <c r="N640" s="75">
        <v>0</v>
      </c>
      <c r="O640" s="75">
        <v>0</v>
      </c>
      <c r="P640" s="75">
        <v>0</v>
      </c>
      <c r="Q640" s="75">
        <v>0.25</v>
      </c>
      <c r="R640" s="75">
        <v>0</v>
      </c>
      <c r="S640" s="75">
        <v>0</v>
      </c>
      <c r="T640" s="75">
        <v>70.287175769170005</v>
      </c>
    </row>
    <row r="641" spans="2:20" x14ac:dyDescent="0.25">
      <c r="B641" s="66">
        <v>272</v>
      </c>
      <c r="C641" s="72">
        <v>40966</v>
      </c>
      <c r="D641" s="25">
        <v>0</v>
      </c>
      <c r="E641" s="25">
        <v>3.9815411049999998</v>
      </c>
      <c r="F641" s="75">
        <v>0</v>
      </c>
      <c r="G641" s="75">
        <v>5.0000000000000001E-3</v>
      </c>
      <c r="H641" s="75">
        <v>0</v>
      </c>
      <c r="I641" s="75">
        <v>1.05</v>
      </c>
      <c r="J641" s="75">
        <v>4.1806181602499999</v>
      </c>
      <c r="K641" s="75">
        <v>0</v>
      </c>
      <c r="L641" s="75">
        <v>37.5</v>
      </c>
      <c r="M641" s="75">
        <v>18.75</v>
      </c>
      <c r="N641" s="75">
        <v>0</v>
      </c>
      <c r="O641" s="75">
        <v>0</v>
      </c>
      <c r="P641" s="75">
        <v>0</v>
      </c>
      <c r="Q641" s="75">
        <v>0.25</v>
      </c>
      <c r="R641" s="75">
        <v>0</v>
      </c>
      <c r="S641" s="75">
        <v>0</v>
      </c>
      <c r="T641" s="75">
        <v>70.287175769170005</v>
      </c>
    </row>
    <row r="642" spans="2:20" x14ac:dyDescent="0.25">
      <c r="B642" s="66">
        <v>273</v>
      </c>
      <c r="C642" s="72">
        <v>40967</v>
      </c>
      <c r="D642" s="25">
        <v>0</v>
      </c>
      <c r="E642" s="25">
        <v>4.1396091349999997</v>
      </c>
      <c r="F642" s="75">
        <v>0</v>
      </c>
      <c r="G642" s="75">
        <v>5.0000000000000001E-3</v>
      </c>
      <c r="H642" s="75">
        <v>0</v>
      </c>
      <c r="I642" s="75">
        <v>1.05</v>
      </c>
      <c r="J642" s="75">
        <v>4.3465895917499999</v>
      </c>
      <c r="K642" s="75">
        <v>0</v>
      </c>
      <c r="L642" s="75">
        <v>37.5</v>
      </c>
      <c r="M642" s="75">
        <v>18.75</v>
      </c>
      <c r="N642" s="75">
        <v>0</v>
      </c>
      <c r="O642" s="75">
        <v>0</v>
      </c>
      <c r="P642" s="75">
        <v>0</v>
      </c>
      <c r="Q642" s="75">
        <v>0.25</v>
      </c>
      <c r="R642" s="75">
        <v>0</v>
      </c>
      <c r="S642" s="75">
        <v>0</v>
      </c>
      <c r="T642" s="75">
        <v>70.287175769170005</v>
      </c>
    </row>
    <row r="643" spans="2:20" x14ac:dyDescent="0.25">
      <c r="B643" s="66">
        <v>274</v>
      </c>
      <c r="C643" s="72">
        <v>40968</v>
      </c>
      <c r="D643" s="25">
        <v>0</v>
      </c>
      <c r="E643" s="25">
        <v>4.223196766</v>
      </c>
      <c r="F643" s="75">
        <v>0</v>
      </c>
      <c r="G643" s="75">
        <v>5.0000000000000001E-3</v>
      </c>
      <c r="H643" s="75">
        <v>0</v>
      </c>
      <c r="I643" s="75">
        <v>1.05</v>
      </c>
      <c r="J643" s="75">
        <v>4.4343566042999996</v>
      </c>
      <c r="K643" s="75">
        <v>0</v>
      </c>
      <c r="L643" s="75">
        <v>37.5</v>
      </c>
      <c r="M643" s="75">
        <v>18.75</v>
      </c>
      <c r="N643" s="75">
        <v>0</v>
      </c>
      <c r="O643" s="75">
        <v>0</v>
      </c>
      <c r="P643" s="75">
        <v>0</v>
      </c>
      <c r="Q643" s="75">
        <v>0.25</v>
      </c>
      <c r="R643" s="75">
        <v>0</v>
      </c>
      <c r="S643" s="75">
        <v>0</v>
      </c>
      <c r="T643" s="75">
        <v>70.287175769170005</v>
      </c>
    </row>
    <row r="644" spans="2:20" x14ac:dyDescent="0.25">
      <c r="B644" s="66">
        <v>275</v>
      </c>
      <c r="C644" s="72">
        <v>40969</v>
      </c>
      <c r="D644" s="25">
        <v>0</v>
      </c>
      <c r="E644" s="25">
        <v>4.3330599300000001</v>
      </c>
      <c r="F644" s="75">
        <v>0</v>
      </c>
      <c r="G644" s="75">
        <v>5.0000000000000001E-3</v>
      </c>
      <c r="H644" s="75">
        <v>0</v>
      </c>
      <c r="I644" s="75">
        <v>1.05</v>
      </c>
      <c r="J644" s="75">
        <v>4.5497129264999998</v>
      </c>
      <c r="K644" s="75">
        <v>0</v>
      </c>
      <c r="L644" s="75">
        <v>37.5</v>
      </c>
      <c r="M644" s="75">
        <v>18.75</v>
      </c>
      <c r="N644" s="75">
        <v>0</v>
      </c>
      <c r="O644" s="75">
        <v>0</v>
      </c>
      <c r="P644" s="75">
        <v>0</v>
      </c>
      <c r="Q644" s="75">
        <v>0.25</v>
      </c>
      <c r="R644" s="75">
        <v>0</v>
      </c>
      <c r="S644" s="75">
        <v>0</v>
      </c>
      <c r="T644" s="75">
        <v>70.287175769170005</v>
      </c>
    </row>
    <row r="645" spans="2:20" x14ac:dyDescent="0.25">
      <c r="B645" s="66">
        <v>276</v>
      </c>
      <c r="C645" s="72">
        <v>40970</v>
      </c>
      <c r="D645" s="25">
        <v>0</v>
      </c>
      <c r="E645" s="25">
        <v>4.4574349829999997</v>
      </c>
      <c r="F645" s="75">
        <v>0</v>
      </c>
      <c r="G645" s="75">
        <v>5.0000000000000001E-3</v>
      </c>
      <c r="H645" s="75">
        <v>0</v>
      </c>
      <c r="I645" s="75">
        <v>1.05</v>
      </c>
      <c r="J645" s="75">
        <v>4.68030673215</v>
      </c>
      <c r="K645" s="75">
        <v>0</v>
      </c>
      <c r="L645" s="75">
        <v>37.5</v>
      </c>
      <c r="M645" s="75">
        <v>18.75</v>
      </c>
      <c r="N645" s="75">
        <v>0</v>
      </c>
      <c r="O645" s="75">
        <v>0</v>
      </c>
      <c r="P645" s="75">
        <v>0</v>
      </c>
      <c r="Q645" s="75">
        <v>0.25</v>
      </c>
      <c r="R645" s="75">
        <v>0</v>
      </c>
      <c r="S645" s="75">
        <v>0</v>
      </c>
      <c r="T645" s="75">
        <v>70.287175769170005</v>
      </c>
    </row>
    <row r="646" spans="2:20" x14ac:dyDescent="0.25">
      <c r="B646" s="66">
        <v>277</v>
      </c>
      <c r="C646" s="72">
        <v>40971</v>
      </c>
      <c r="D646" s="25">
        <v>0</v>
      </c>
      <c r="E646" s="25">
        <v>4.5895140950000002</v>
      </c>
      <c r="F646" s="75">
        <v>0</v>
      </c>
      <c r="G646" s="75">
        <v>5.0000000000000001E-3</v>
      </c>
      <c r="H646" s="75">
        <v>0</v>
      </c>
      <c r="I646" s="75">
        <v>1.05</v>
      </c>
      <c r="J646" s="75">
        <v>4.8189897997499997</v>
      </c>
      <c r="K646" s="75">
        <v>0</v>
      </c>
      <c r="L646" s="75">
        <v>37.5</v>
      </c>
      <c r="M646" s="75">
        <v>18.75</v>
      </c>
      <c r="N646" s="75">
        <v>0</v>
      </c>
      <c r="O646" s="75">
        <v>0</v>
      </c>
      <c r="P646" s="75">
        <v>0</v>
      </c>
      <c r="Q646" s="75">
        <v>0.25</v>
      </c>
      <c r="R646" s="75">
        <v>0</v>
      </c>
      <c r="S646" s="75">
        <v>0</v>
      </c>
      <c r="T646" s="75">
        <v>70.287175769170005</v>
      </c>
    </row>
    <row r="647" spans="2:20" x14ac:dyDescent="0.25">
      <c r="B647" s="66">
        <v>278</v>
      </c>
      <c r="C647" s="72">
        <v>40972</v>
      </c>
      <c r="D647" s="25">
        <v>0</v>
      </c>
      <c r="E647" s="25">
        <v>4.6033989269999998</v>
      </c>
      <c r="F647" s="75">
        <v>0</v>
      </c>
      <c r="G647" s="75">
        <v>5.0000000000000001E-3</v>
      </c>
      <c r="H647" s="75">
        <v>0</v>
      </c>
      <c r="I647" s="75">
        <v>1.05</v>
      </c>
      <c r="J647" s="75">
        <v>4.83356887335</v>
      </c>
      <c r="K647" s="75">
        <v>0</v>
      </c>
      <c r="L647" s="75">
        <v>37.5</v>
      </c>
      <c r="M647" s="75">
        <v>18.75</v>
      </c>
      <c r="N647" s="75">
        <v>0</v>
      </c>
      <c r="O647" s="75">
        <v>0</v>
      </c>
      <c r="P647" s="75">
        <v>0</v>
      </c>
      <c r="Q647" s="75">
        <v>0.25</v>
      </c>
      <c r="R647" s="75">
        <v>0</v>
      </c>
      <c r="S647" s="75">
        <v>0</v>
      </c>
      <c r="T647" s="75">
        <v>70.287175769170005</v>
      </c>
    </row>
    <row r="648" spans="2:20" x14ac:dyDescent="0.25">
      <c r="B648" s="66">
        <v>279</v>
      </c>
      <c r="C648" s="72">
        <v>40973</v>
      </c>
      <c r="D648" s="25">
        <v>0</v>
      </c>
      <c r="E648" s="25">
        <v>4.6693083069999997</v>
      </c>
      <c r="F648" s="75">
        <v>0</v>
      </c>
      <c r="G648" s="75">
        <v>5.0000000000000001E-3</v>
      </c>
      <c r="H648" s="75">
        <v>0</v>
      </c>
      <c r="I648" s="75">
        <v>1.05</v>
      </c>
      <c r="J648" s="75">
        <v>4.9027737223500001</v>
      </c>
      <c r="K648" s="75">
        <v>0</v>
      </c>
      <c r="L648" s="75">
        <v>37.5</v>
      </c>
      <c r="M648" s="75">
        <v>18.75</v>
      </c>
      <c r="N648" s="75">
        <v>0</v>
      </c>
      <c r="O648" s="75">
        <v>0</v>
      </c>
      <c r="P648" s="75">
        <v>0</v>
      </c>
      <c r="Q648" s="75">
        <v>0.25</v>
      </c>
      <c r="R648" s="75">
        <v>0</v>
      </c>
      <c r="S648" s="75">
        <v>0</v>
      </c>
      <c r="T648" s="75">
        <v>70.287175769170005</v>
      </c>
    </row>
    <row r="649" spans="2:20" x14ac:dyDescent="0.25">
      <c r="B649" s="66">
        <v>280</v>
      </c>
      <c r="C649" s="72">
        <v>40974</v>
      </c>
      <c r="D649" s="25">
        <v>0</v>
      </c>
      <c r="E649" s="25">
        <v>4.6901470510000003</v>
      </c>
      <c r="F649" s="75">
        <v>0</v>
      </c>
      <c r="G649" s="75">
        <v>5.0000000000000001E-3</v>
      </c>
      <c r="H649" s="75">
        <v>0</v>
      </c>
      <c r="I649" s="75">
        <v>1.05</v>
      </c>
      <c r="J649" s="75">
        <v>4.9246544035499999</v>
      </c>
      <c r="K649" s="75">
        <v>0</v>
      </c>
      <c r="L649" s="75">
        <v>37.5</v>
      </c>
      <c r="M649" s="75">
        <v>18.75</v>
      </c>
      <c r="N649" s="75">
        <v>0</v>
      </c>
      <c r="O649" s="75">
        <v>0</v>
      </c>
      <c r="P649" s="75">
        <v>0</v>
      </c>
      <c r="Q649" s="75">
        <v>0.25</v>
      </c>
      <c r="R649" s="75">
        <v>0</v>
      </c>
      <c r="S649" s="75">
        <v>0</v>
      </c>
      <c r="T649" s="75">
        <v>70.287175769170005</v>
      </c>
    </row>
    <row r="650" spans="2:20" x14ac:dyDescent="0.25">
      <c r="B650" s="66">
        <v>281</v>
      </c>
      <c r="C650" s="72">
        <v>40975</v>
      </c>
      <c r="D650" s="25">
        <v>0</v>
      </c>
      <c r="E650" s="25">
        <v>4.6618319880000003</v>
      </c>
      <c r="F650" s="75">
        <v>0</v>
      </c>
      <c r="G650" s="75">
        <v>5.0000000000000001E-3</v>
      </c>
      <c r="H650" s="75">
        <v>0</v>
      </c>
      <c r="I650" s="75">
        <v>1.05</v>
      </c>
      <c r="J650" s="75">
        <v>4.8949235874000001</v>
      </c>
      <c r="K650" s="75">
        <v>0</v>
      </c>
      <c r="L650" s="75">
        <v>37.5</v>
      </c>
      <c r="M650" s="75">
        <v>18.75</v>
      </c>
      <c r="N650" s="75">
        <v>0</v>
      </c>
      <c r="O650" s="75">
        <v>0</v>
      </c>
      <c r="P650" s="75">
        <v>0</v>
      </c>
      <c r="Q650" s="75">
        <v>0.25</v>
      </c>
      <c r="R650" s="75">
        <v>0</v>
      </c>
      <c r="S650" s="75">
        <v>0</v>
      </c>
      <c r="T650" s="75">
        <v>70.287175769170005</v>
      </c>
    </row>
    <row r="651" spans="2:20" x14ac:dyDescent="0.25">
      <c r="B651" s="66">
        <v>282</v>
      </c>
      <c r="C651" s="72">
        <v>40976</v>
      </c>
      <c r="D651" s="25">
        <v>0</v>
      </c>
      <c r="E651" s="25">
        <v>4.6791778449999999</v>
      </c>
      <c r="F651" s="75">
        <v>0</v>
      </c>
      <c r="G651" s="75">
        <v>5.0000000000000001E-3</v>
      </c>
      <c r="H651" s="75">
        <v>0</v>
      </c>
      <c r="I651" s="75">
        <v>1.05</v>
      </c>
      <c r="J651" s="75">
        <v>4.9131367372500003</v>
      </c>
      <c r="K651" s="75">
        <v>0</v>
      </c>
      <c r="L651" s="75">
        <v>37.5</v>
      </c>
      <c r="M651" s="75">
        <v>18.75</v>
      </c>
      <c r="N651" s="75">
        <v>0</v>
      </c>
      <c r="O651" s="75">
        <v>0</v>
      </c>
      <c r="P651" s="75">
        <v>0</v>
      </c>
      <c r="Q651" s="75">
        <v>0.25</v>
      </c>
      <c r="R651" s="75">
        <v>0</v>
      </c>
      <c r="S651" s="75">
        <v>0</v>
      </c>
      <c r="T651" s="75">
        <v>70.287175769170005</v>
      </c>
    </row>
    <row r="652" spans="2:20" x14ac:dyDescent="0.25">
      <c r="B652" s="66">
        <v>283</v>
      </c>
      <c r="C652" s="72">
        <v>40977</v>
      </c>
      <c r="D652" s="25">
        <v>0</v>
      </c>
      <c r="E652" s="25">
        <v>4.757055158</v>
      </c>
      <c r="F652" s="75">
        <v>0</v>
      </c>
      <c r="G652" s="75">
        <v>5.0000000000000001E-3</v>
      </c>
      <c r="H652" s="75">
        <v>0</v>
      </c>
      <c r="I652" s="75">
        <v>1.05</v>
      </c>
      <c r="J652" s="75">
        <v>4.9949079158999998</v>
      </c>
      <c r="K652" s="75">
        <v>0</v>
      </c>
      <c r="L652" s="75">
        <v>37.5</v>
      </c>
      <c r="M652" s="75">
        <v>18.75</v>
      </c>
      <c r="N652" s="75">
        <v>0</v>
      </c>
      <c r="O652" s="75">
        <v>0</v>
      </c>
      <c r="P652" s="75">
        <v>0</v>
      </c>
      <c r="Q652" s="75">
        <v>0.25</v>
      </c>
      <c r="R652" s="75">
        <v>0</v>
      </c>
      <c r="S652" s="75">
        <v>0</v>
      </c>
      <c r="T652" s="75">
        <v>70.287175769170005</v>
      </c>
    </row>
    <row r="653" spans="2:20" x14ac:dyDescent="0.25">
      <c r="B653" s="66">
        <v>284</v>
      </c>
      <c r="C653" s="72">
        <v>40978</v>
      </c>
      <c r="D653" s="25">
        <v>0</v>
      </c>
      <c r="E653" s="25">
        <v>4.8559618110000002</v>
      </c>
      <c r="F653" s="75">
        <v>0</v>
      </c>
      <c r="G653" s="75">
        <v>5.0000000000000001E-3</v>
      </c>
      <c r="H653" s="75">
        <v>0</v>
      </c>
      <c r="I653" s="75">
        <v>1.05</v>
      </c>
      <c r="J653" s="75">
        <v>5.0987599015500003</v>
      </c>
      <c r="K653" s="75">
        <v>0</v>
      </c>
      <c r="L653" s="75">
        <v>37.5</v>
      </c>
      <c r="M653" s="75">
        <v>18.75</v>
      </c>
      <c r="N653" s="75">
        <v>0</v>
      </c>
      <c r="O653" s="75">
        <v>0</v>
      </c>
      <c r="P653" s="75">
        <v>0</v>
      </c>
      <c r="Q653" s="75">
        <v>0.25</v>
      </c>
      <c r="R653" s="75">
        <v>0</v>
      </c>
      <c r="S653" s="75">
        <v>0</v>
      </c>
      <c r="T653" s="75">
        <v>70.287175769170005</v>
      </c>
    </row>
    <row r="654" spans="2:20" x14ac:dyDescent="0.25">
      <c r="B654" s="66">
        <v>285</v>
      </c>
      <c r="C654" s="72">
        <v>40979</v>
      </c>
      <c r="D654" s="25">
        <v>0</v>
      </c>
      <c r="E654" s="25">
        <v>4.9093082929999996</v>
      </c>
      <c r="F654" s="75">
        <v>0</v>
      </c>
      <c r="G654" s="75">
        <v>5.0000000000000001E-3</v>
      </c>
      <c r="H654" s="75">
        <v>0</v>
      </c>
      <c r="I654" s="75">
        <v>1.05</v>
      </c>
      <c r="J654" s="75">
        <v>5.1547737076500004</v>
      </c>
      <c r="K654" s="75">
        <v>0</v>
      </c>
      <c r="L654" s="75">
        <v>37.5</v>
      </c>
      <c r="M654" s="75">
        <v>18.75</v>
      </c>
      <c r="N654" s="75">
        <v>0</v>
      </c>
      <c r="O654" s="75">
        <v>0</v>
      </c>
      <c r="P654" s="75">
        <v>0</v>
      </c>
      <c r="Q654" s="75">
        <v>0.25</v>
      </c>
      <c r="R654" s="75">
        <v>0</v>
      </c>
      <c r="S654" s="75">
        <v>0</v>
      </c>
      <c r="T654" s="75">
        <v>70.287175769170005</v>
      </c>
    </row>
    <row r="655" spans="2:20" x14ac:dyDescent="0.25">
      <c r="B655" s="66">
        <v>286</v>
      </c>
      <c r="C655" s="72">
        <v>40980</v>
      </c>
      <c r="D655" s="25">
        <v>0</v>
      </c>
      <c r="E655" s="25">
        <v>5.021368828</v>
      </c>
      <c r="F655" s="75">
        <v>0</v>
      </c>
      <c r="G655" s="75">
        <v>5.0000000000000001E-3</v>
      </c>
      <c r="H655" s="75">
        <v>0</v>
      </c>
      <c r="I655" s="75">
        <v>1.05</v>
      </c>
      <c r="J655" s="75">
        <v>5.2724372694000001</v>
      </c>
      <c r="K655" s="75">
        <v>0</v>
      </c>
      <c r="L655" s="75">
        <v>37.5</v>
      </c>
      <c r="M655" s="75">
        <v>18.75</v>
      </c>
      <c r="N655" s="75">
        <v>0</v>
      </c>
      <c r="O655" s="75">
        <v>0</v>
      </c>
      <c r="P655" s="75">
        <v>0</v>
      </c>
      <c r="Q655" s="75">
        <v>0.25</v>
      </c>
      <c r="R655" s="75">
        <v>0</v>
      </c>
      <c r="S655" s="75">
        <v>0</v>
      </c>
      <c r="T655" s="75">
        <v>70.287175769170005</v>
      </c>
    </row>
    <row r="656" spans="2:20" x14ac:dyDescent="0.25">
      <c r="B656" s="66">
        <v>287</v>
      </c>
      <c r="C656" s="72">
        <v>40981</v>
      </c>
      <c r="D656" s="25">
        <v>0</v>
      </c>
      <c r="E656" s="25">
        <v>5.1536823289999996</v>
      </c>
      <c r="F656" s="75">
        <v>0</v>
      </c>
      <c r="G656" s="75">
        <v>5.0000000000000001E-3</v>
      </c>
      <c r="H656" s="75">
        <v>0</v>
      </c>
      <c r="I656" s="75">
        <v>1.05</v>
      </c>
      <c r="J656" s="75">
        <v>5.4113664454499997</v>
      </c>
      <c r="K656" s="75">
        <v>0</v>
      </c>
      <c r="L656" s="75">
        <v>37.5</v>
      </c>
      <c r="M656" s="75">
        <v>18.75</v>
      </c>
      <c r="N656" s="75">
        <v>0</v>
      </c>
      <c r="O656" s="75">
        <v>0</v>
      </c>
      <c r="P656" s="75">
        <v>0</v>
      </c>
      <c r="Q656" s="75">
        <v>0.25</v>
      </c>
      <c r="R656" s="75">
        <v>0</v>
      </c>
      <c r="S656" s="75">
        <v>0</v>
      </c>
      <c r="T656" s="75">
        <v>70.287175769170005</v>
      </c>
    </row>
    <row r="657" spans="2:20" x14ac:dyDescent="0.25">
      <c r="B657" s="66">
        <v>288</v>
      </c>
      <c r="C657" s="72">
        <v>40982</v>
      </c>
      <c r="D657" s="25">
        <v>0</v>
      </c>
      <c r="E657" s="25">
        <v>5.3058225910000001</v>
      </c>
      <c r="F657" s="75">
        <v>0</v>
      </c>
      <c r="G657" s="75">
        <v>5.0000000000000001E-3</v>
      </c>
      <c r="H657" s="75">
        <v>0</v>
      </c>
      <c r="I657" s="75">
        <v>1.05</v>
      </c>
      <c r="J657" s="75">
        <v>5.5711137205499996</v>
      </c>
      <c r="K657" s="75">
        <v>0</v>
      </c>
      <c r="L657" s="75">
        <v>37.5</v>
      </c>
      <c r="M657" s="75">
        <v>18.75</v>
      </c>
      <c r="N657" s="75">
        <v>0</v>
      </c>
      <c r="O657" s="75">
        <v>0</v>
      </c>
      <c r="P657" s="75">
        <v>0</v>
      </c>
      <c r="Q657" s="75">
        <v>0.25</v>
      </c>
      <c r="R657" s="75">
        <v>0</v>
      </c>
      <c r="S657" s="75">
        <v>0</v>
      </c>
      <c r="T657" s="75">
        <v>70.287175769170005</v>
      </c>
    </row>
    <row r="658" spans="2:20" x14ac:dyDescent="0.25">
      <c r="B658" s="66">
        <v>289</v>
      </c>
      <c r="C658" s="72">
        <v>40983</v>
      </c>
      <c r="D658" s="25">
        <v>0</v>
      </c>
      <c r="E658" s="25">
        <v>5.422758591</v>
      </c>
      <c r="F658" s="75">
        <v>0</v>
      </c>
      <c r="G658" s="75">
        <v>5.0000000000000001E-3</v>
      </c>
      <c r="H658" s="75">
        <v>0</v>
      </c>
      <c r="I658" s="75">
        <v>1.05</v>
      </c>
      <c r="J658" s="75">
        <v>5.6938965205500001</v>
      </c>
      <c r="K658" s="75">
        <v>0</v>
      </c>
      <c r="L658" s="75">
        <v>37.5</v>
      </c>
      <c r="M658" s="75">
        <v>18.75</v>
      </c>
      <c r="N658" s="75">
        <v>0</v>
      </c>
      <c r="O658" s="75">
        <v>0</v>
      </c>
      <c r="P658" s="75">
        <v>0</v>
      </c>
      <c r="Q658" s="75">
        <v>0.25</v>
      </c>
      <c r="R658" s="75">
        <v>0</v>
      </c>
      <c r="S658" s="75">
        <v>0</v>
      </c>
      <c r="T658" s="75">
        <v>70.287175769170005</v>
      </c>
    </row>
    <row r="659" spans="2:20" x14ac:dyDescent="0.25">
      <c r="B659" s="66">
        <v>290</v>
      </c>
      <c r="C659" s="72">
        <v>40984</v>
      </c>
      <c r="D659" s="25">
        <v>0</v>
      </c>
      <c r="E659" s="25">
        <v>5.5972930950000004</v>
      </c>
      <c r="F659" s="75">
        <v>0</v>
      </c>
      <c r="G659" s="75">
        <v>5.0000000000000001E-3</v>
      </c>
      <c r="H659" s="75">
        <v>0</v>
      </c>
      <c r="I659" s="75">
        <v>1.05</v>
      </c>
      <c r="J659" s="75">
        <v>5.8771577497500003</v>
      </c>
      <c r="K659" s="75">
        <v>0</v>
      </c>
      <c r="L659" s="75">
        <v>37.5</v>
      </c>
      <c r="M659" s="75">
        <v>18.75</v>
      </c>
      <c r="N659" s="75">
        <v>0</v>
      </c>
      <c r="O659" s="75">
        <v>0</v>
      </c>
      <c r="P659" s="75">
        <v>0</v>
      </c>
      <c r="Q659" s="75">
        <v>0.25</v>
      </c>
      <c r="R659" s="75">
        <v>0</v>
      </c>
      <c r="S659" s="75">
        <v>0</v>
      </c>
      <c r="T659" s="75">
        <v>70.287175769170005</v>
      </c>
    </row>
    <row r="660" spans="2:20" x14ac:dyDescent="0.25">
      <c r="B660" s="66">
        <v>291</v>
      </c>
      <c r="C660" s="72">
        <v>40985</v>
      </c>
      <c r="D660" s="25">
        <v>0</v>
      </c>
      <c r="E660" s="25">
        <v>5.7312624879999996</v>
      </c>
      <c r="F660" s="75">
        <v>0</v>
      </c>
      <c r="G660" s="75">
        <v>5.0000000000000001E-3</v>
      </c>
      <c r="H660" s="75">
        <v>0</v>
      </c>
      <c r="I660" s="75">
        <v>1.05</v>
      </c>
      <c r="J660" s="75">
        <v>6.0178256124000002</v>
      </c>
      <c r="K660" s="75">
        <v>0</v>
      </c>
      <c r="L660" s="75">
        <v>37.5</v>
      </c>
      <c r="M660" s="75">
        <v>18.75</v>
      </c>
      <c r="N660" s="75">
        <v>0</v>
      </c>
      <c r="O660" s="75">
        <v>0</v>
      </c>
      <c r="P660" s="75">
        <v>0</v>
      </c>
      <c r="Q660" s="75">
        <v>0.25</v>
      </c>
      <c r="R660" s="75">
        <v>0</v>
      </c>
      <c r="S660" s="75">
        <v>0</v>
      </c>
      <c r="T660" s="75">
        <v>70.287175769170005</v>
      </c>
    </row>
    <row r="661" spans="2:20" x14ac:dyDescent="0.25">
      <c r="B661" s="66">
        <v>292</v>
      </c>
      <c r="C661" s="72">
        <v>40986</v>
      </c>
      <c r="D661" s="25">
        <v>0</v>
      </c>
      <c r="E661" s="25">
        <v>5.7470989220000002</v>
      </c>
      <c r="F661" s="75">
        <v>0</v>
      </c>
      <c r="G661" s="75">
        <v>5.0000000000000001E-3</v>
      </c>
      <c r="H661" s="75">
        <v>0</v>
      </c>
      <c r="I661" s="75">
        <v>1.05</v>
      </c>
      <c r="J661" s="75">
        <v>6.0344538681</v>
      </c>
      <c r="K661" s="75">
        <v>0</v>
      </c>
      <c r="L661" s="75">
        <v>37.5</v>
      </c>
      <c r="M661" s="75">
        <v>18.75</v>
      </c>
      <c r="N661" s="75">
        <v>0</v>
      </c>
      <c r="O661" s="75">
        <v>0</v>
      </c>
      <c r="P661" s="75">
        <v>0</v>
      </c>
      <c r="Q661" s="75">
        <v>0.25</v>
      </c>
      <c r="R661" s="75">
        <v>0</v>
      </c>
      <c r="S661" s="75">
        <v>0</v>
      </c>
      <c r="T661" s="75">
        <v>70.287175769170005</v>
      </c>
    </row>
    <row r="662" spans="2:20" x14ac:dyDescent="0.25">
      <c r="B662" s="66">
        <v>293</v>
      </c>
      <c r="C662" s="72">
        <v>40987</v>
      </c>
      <c r="D662" s="25">
        <v>0</v>
      </c>
      <c r="E662" s="25">
        <v>5.6771597710000004</v>
      </c>
      <c r="F662" s="75">
        <v>0</v>
      </c>
      <c r="G662" s="75">
        <v>5.0000000000000001E-3</v>
      </c>
      <c r="H662" s="75">
        <v>0</v>
      </c>
      <c r="I662" s="75">
        <v>1.05</v>
      </c>
      <c r="J662" s="75">
        <v>5.9610177595499998</v>
      </c>
      <c r="K662" s="75">
        <v>0</v>
      </c>
      <c r="L662" s="75">
        <v>37.5</v>
      </c>
      <c r="M662" s="75">
        <v>18.75</v>
      </c>
      <c r="N662" s="75">
        <v>0</v>
      </c>
      <c r="O662" s="75">
        <v>0</v>
      </c>
      <c r="P662" s="75">
        <v>0</v>
      </c>
      <c r="Q662" s="75">
        <v>0.25</v>
      </c>
      <c r="R662" s="75">
        <v>0</v>
      </c>
      <c r="S662" s="75">
        <v>0</v>
      </c>
      <c r="T662" s="75">
        <v>70.287175769170005</v>
      </c>
    </row>
    <row r="663" spans="2:20" x14ac:dyDescent="0.25">
      <c r="B663" s="66">
        <v>294</v>
      </c>
      <c r="C663" s="72">
        <v>40988</v>
      </c>
      <c r="D663" s="25">
        <v>0</v>
      </c>
      <c r="E663" s="25">
        <v>5.6077175129999999</v>
      </c>
      <c r="F663" s="75">
        <v>0</v>
      </c>
      <c r="G663" s="75">
        <v>5.0000000000000001E-3</v>
      </c>
      <c r="H663" s="75">
        <v>0</v>
      </c>
      <c r="I663" s="75">
        <v>1.05</v>
      </c>
      <c r="J663" s="75">
        <v>5.8881033886500003</v>
      </c>
      <c r="K663" s="75">
        <v>0</v>
      </c>
      <c r="L663" s="75">
        <v>37.5</v>
      </c>
      <c r="M663" s="75">
        <v>18.75</v>
      </c>
      <c r="N663" s="75">
        <v>0</v>
      </c>
      <c r="O663" s="75">
        <v>0</v>
      </c>
      <c r="P663" s="75">
        <v>0</v>
      </c>
      <c r="Q663" s="75">
        <v>0.25</v>
      </c>
      <c r="R663" s="75">
        <v>0</v>
      </c>
      <c r="S663" s="75">
        <v>0</v>
      </c>
      <c r="T663" s="75">
        <v>70.287175769170005</v>
      </c>
    </row>
    <row r="664" spans="2:20" x14ac:dyDescent="0.25">
      <c r="B664" s="66">
        <v>295</v>
      </c>
      <c r="C664" s="72">
        <v>40989</v>
      </c>
      <c r="D664" s="25">
        <v>0</v>
      </c>
      <c r="E664" s="25">
        <v>5.5592981159999999</v>
      </c>
      <c r="F664" s="75">
        <v>0</v>
      </c>
      <c r="G664" s="75">
        <v>5.0000000000000001E-3</v>
      </c>
      <c r="H664" s="75">
        <v>0</v>
      </c>
      <c r="I664" s="75">
        <v>1.05</v>
      </c>
      <c r="J664" s="75">
        <v>5.8372630218000001</v>
      </c>
      <c r="K664" s="75">
        <v>0</v>
      </c>
      <c r="L664" s="75">
        <v>37.5</v>
      </c>
      <c r="M664" s="75">
        <v>18.75</v>
      </c>
      <c r="N664" s="75">
        <v>0</v>
      </c>
      <c r="O664" s="75">
        <v>0</v>
      </c>
      <c r="P664" s="75">
        <v>0</v>
      </c>
      <c r="Q664" s="75">
        <v>0.25</v>
      </c>
      <c r="R664" s="75">
        <v>0</v>
      </c>
      <c r="S664" s="75">
        <v>0</v>
      </c>
      <c r="T664" s="75">
        <v>70.287175769170005</v>
      </c>
    </row>
    <row r="665" spans="2:20" x14ac:dyDescent="0.25">
      <c r="B665" s="66">
        <v>296</v>
      </c>
      <c r="C665" s="72">
        <v>40990</v>
      </c>
      <c r="D665" s="25">
        <v>0</v>
      </c>
      <c r="E665" s="25">
        <v>5.5203925910000002</v>
      </c>
      <c r="F665" s="75">
        <v>0</v>
      </c>
      <c r="G665" s="75">
        <v>5.0000000000000001E-3</v>
      </c>
      <c r="H665" s="75">
        <v>0</v>
      </c>
      <c r="I665" s="75">
        <v>1.05</v>
      </c>
      <c r="J665" s="75">
        <v>5.7964122205499997</v>
      </c>
      <c r="K665" s="75">
        <v>0</v>
      </c>
      <c r="L665" s="75">
        <v>37.5</v>
      </c>
      <c r="M665" s="75">
        <v>18.75</v>
      </c>
      <c r="N665" s="75">
        <v>0</v>
      </c>
      <c r="O665" s="75">
        <v>0</v>
      </c>
      <c r="P665" s="75">
        <v>0</v>
      </c>
      <c r="Q665" s="75">
        <v>0.25</v>
      </c>
      <c r="R665" s="75">
        <v>0</v>
      </c>
      <c r="S665" s="75">
        <v>0</v>
      </c>
      <c r="T665" s="75">
        <v>70.287175769170005</v>
      </c>
    </row>
    <row r="666" spans="2:20" x14ac:dyDescent="0.25">
      <c r="B666" s="66">
        <v>297</v>
      </c>
      <c r="C666" s="72">
        <v>40991</v>
      </c>
      <c r="D666" s="25">
        <v>0</v>
      </c>
      <c r="E666" s="25">
        <v>5.6269018429999997</v>
      </c>
      <c r="F666" s="75">
        <v>0</v>
      </c>
      <c r="G666" s="75">
        <v>5.0000000000000001E-3</v>
      </c>
      <c r="H666" s="75">
        <v>0</v>
      </c>
      <c r="I666" s="75">
        <v>1.05</v>
      </c>
      <c r="J666" s="75">
        <v>5.9082469351500002</v>
      </c>
      <c r="K666" s="75">
        <v>0</v>
      </c>
      <c r="L666" s="75">
        <v>37.5</v>
      </c>
      <c r="M666" s="75">
        <v>18.75</v>
      </c>
      <c r="N666" s="75">
        <v>0</v>
      </c>
      <c r="O666" s="75">
        <v>0</v>
      </c>
      <c r="P666" s="75">
        <v>0</v>
      </c>
      <c r="Q666" s="75">
        <v>0.25</v>
      </c>
      <c r="R666" s="75">
        <v>0</v>
      </c>
      <c r="S666" s="75">
        <v>0</v>
      </c>
      <c r="T666" s="75">
        <v>70.287175769170005</v>
      </c>
    </row>
    <row r="667" spans="2:20" x14ac:dyDescent="0.25">
      <c r="B667" s="66">
        <v>298</v>
      </c>
      <c r="C667" s="72">
        <v>40992</v>
      </c>
      <c r="D667" s="25">
        <v>0</v>
      </c>
      <c r="E667" s="25">
        <v>5.7303986340000002</v>
      </c>
      <c r="F667" s="75">
        <v>0</v>
      </c>
      <c r="G667" s="75">
        <v>5.0000000000000001E-3</v>
      </c>
      <c r="H667" s="75">
        <v>0</v>
      </c>
      <c r="I667" s="75">
        <v>1.05</v>
      </c>
      <c r="J667" s="75">
        <v>6.0169185657000002</v>
      </c>
      <c r="K667" s="75">
        <v>0</v>
      </c>
      <c r="L667" s="75">
        <v>37.5</v>
      </c>
      <c r="M667" s="75">
        <v>18.75</v>
      </c>
      <c r="N667" s="75">
        <v>0</v>
      </c>
      <c r="O667" s="75">
        <v>0</v>
      </c>
      <c r="P667" s="75">
        <v>0</v>
      </c>
      <c r="Q667" s="75">
        <v>0.25</v>
      </c>
      <c r="R667" s="75">
        <v>0</v>
      </c>
      <c r="S667" s="75">
        <v>0</v>
      </c>
      <c r="T667" s="75">
        <v>70.287175769170005</v>
      </c>
    </row>
    <row r="668" spans="2:20" x14ac:dyDescent="0.25">
      <c r="B668" s="66">
        <v>299</v>
      </c>
      <c r="C668" s="72">
        <v>40993</v>
      </c>
      <c r="D668" s="25">
        <v>0</v>
      </c>
      <c r="E668" s="25">
        <v>5.797175824</v>
      </c>
      <c r="F668" s="75">
        <v>0</v>
      </c>
      <c r="G668" s="75">
        <v>5.0000000000000001E-3</v>
      </c>
      <c r="H668" s="75">
        <v>0</v>
      </c>
      <c r="I668" s="75">
        <v>1.05</v>
      </c>
      <c r="J668" s="75">
        <v>6.0870346152000003</v>
      </c>
      <c r="K668" s="75">
        <v>0</v>
      </c>
      <c r="L668" s="75">
        <v>37.5</v>
      </c>
      <c r="M668" s="75">
        <v>18.75</v>
      </c>
      <c r="N668" s="75">
        <v>0</v>
      </c>
      <c r="O668" s="75">
        <v>0</v>
      </c>
      <c r="P668" s="75">
        <v>0</v>
      </c>
      <c r="Q668" s="75">
        <v>0.25</v>
      </c>
      <c r="R668" s="75">
        <v>0</v>
      </c>
      <c r="S668" s="75">
        <v>0</v>
      </c>
      <c r="T668" s="75">
        <v>70.287175769170005</v>
      </c>
    </row>
    <row r="669" spans="2:20" x14ac:dyDescent="0.25">
      <c r="B669" s="66">
        <v>300</v>
      </c>
      <c r="C669" s="72">
        <v>40994</v>
      </c>
      <c r="D669" s="25">
        <v>0</v>
      </c>
      <c r="E669" s="25">
        <v>5.8013207739999997</v>
      </c>
      <c r="F669" s="75">
        <v>0</v>
      </c>
      <c r="G669" s="75">
        <v>5.0000000000000001E-3</v>
      </c>
      <c r="H669" s="75">
        <v>0</v>
      </c>
      <c r="I669" s="75">
        <v>1.05</v>
      </c>
      <c r="J669" s="75">
        <v>6.0913868126999997</v>
      </c>
      <c r="K669" s="75">
        <v>0</v>
      </c>
      <c r="L669" s="75">
        <v>37.5</v>
      </c>
      <c r="M669" s="75">
        <v>18.75</v>
      </c>
      <c r="N669" s="75">
        <v>0</v>
      </c>
      <c r="O669" s="75">
        <v>0</v>
      </c>
      <c r="P669" s="75">
        <v>0</v>
      </c>
      <c r="Q669" s="75">
        <v>0.25</v>
      </c>
      <c r="R669" s="75">
        <v>0</v>
      </c>
      <c r="S669" s="75">
        <v>0</v>
      </c>
      <c r="T669" s="75">
        <v>70.287175769170005</v>
      </c>
    </row>
    <row r="670" spans="2:20" x14ac:dyDescent="0.25">
      <c r="B670" s="66">
        <v>301</v>
      </c>
      <c r="C670" s="72">
        <v>40995</v>
      </c>
      <c r="D670" s="25">
        <v>0</v>
      </c>
      <c r="E670" s="25">
        <v>5.792869177</v>
      </c>
      <c r="F670" s="75">
        <v>0</v>
      </c>
      <c r="G670" s="75">
        <v>5.0000000000000001E-3</v>
      </c>
      <c r="H670" s="75">
        <v>0</v>
      </c>
      <c r="I670" s="75">
        <v>1.05</v>
      </c>
      <c r="J670" s="75">
        <v>6.0825126358499997</v>
      </c>
      <c r="K670" s="75">
        <v>0</v>
      </c>
      <c r="L670" s="75">
        <v>37.5</v>
      </c>
      <c r="M670" s="75">
        <v>18.75</v>
      </c>
      <c r="N670" s="75">
        <v>0</v>
      </c>
      <c r="O670" s="75">
        <v>0</v>
      </c>
      <c r="P670" s="75">
        <v>0</v>
      </c>
      <c r="Q670" s="75">
        <v>0.25</v>
      </c>
      <c r="R670" s="75">
        <v>0</v>
      </c>
      <c r="S670" s="75">
        <v>0</v>
      </c>
      <c r="T670" s="75">
        <v>70.287175769170005</v>
      </c>
    </row>
    <row r="671" spans="2:20" x14ac:dyDescent="0.25">
      <c r="B671" s="66">
        <v>302</v>
      </c>
      <c r="C671" s="72">
        <v>40996</v>
      </c>
      <c r="D671" s="25">
        <v>0</v>
      </c>
      <c r="E671" s="25">
        <v>5.7756278989999998</v>
      </c>
      <c r="F671" s="75">
        <v>0</v>
      </c>
      <c r="G671" s="75">
        <v>5.0000000000000001E-3</v>
      </c>
      <c r="H671" s="75">
        <v>0</v>
      </c>
      <c r="I671" s="75">
        <v>1.05</v>
      </c>
      <c r="J671" s="75">
        <v>6.0644092939499998</v>
      </c>
      <c r="K671" s="75">
        <v>0</v>
      </c>
      <c r="L671" s="75">
        <v>37.5</v>
      </c>
      <c r="M671" s="75">
        <v>18.75</v>
      </c>
      <c r="N671" s="75">
        <v>0</v>
      </c>
      <c r="O671" s="75">
        <v>0</v>
      </c>
      <c r="P671" s="75">
        <v>0</v>
      </c>
      <c r="Q671" s="75">
        <v>0.25</v>
      </c>
      <c r="R671" s="75">
        <v>0</v>
      </c>
      <c r="S671" s="75">
        <v>0</v>
      </c>
      <c r="T671" s="75">
        <v>70.287175769170005</v>
      </c>
    </row>
    <row r="672" spans="2:20" x14ac:dyDescent="0.25">
      <c r="B672" s="66">
        <v>303</v>
      </c>
      <c r="C672" s="72">
        <v>40997</v>
      </c>
      <c r="D672" s="25">
        <v>0</v>
      </c>
      <c r="E672" s="25">
        <v>5.8319531109999998</v>
      </c>
      <c r="F672" s="75">
        <v>0</v>
      </c>
      <c r="G672" s="75">
        <v>5.0000000000000001E-3</v>
      </c>
      <c r="H672" s="75">
        <v>0</v>
      </c>
      <c r="I672" s="75">
        <v>1.05</v>
      </c>
      <c r="J672" s="75">
        <v>6.1235507665500002</v>
      </c>
      <c r="K672" s="75">
        <v>0</v>
      </c>
      <c r="L672" s="75">
        <v>37.5</v>
      </c>
      <c r="M672" s="75">
        <v>18.75</v>
      </c>
      <c r="N672" s="75">
        <v>0</v>
      </c>
      <c r="O672" s="75">
        <v>0</v>
      </c>
      <c r="P672" s="75">
        <v>0</v>
      </c>
      <c r="Q672" s="75">
        <v>0.25</v>
      </c>
      <c r="R672" s="75">
        <v>0</v>
      </c>
      <c r="S672" s="75">
        <v>0</v>
      </c>
      <c r="T672" s="75">
        <v>70.287175769170005</v>
      </c>
    </row>
    <row r="673" spans="2:20" x14ac:dyDescent="0.25">
      <c r="B673" s="66">
        <v>304</v>
      </c>
      <c r="C673" s="72">
        <v>40998</v>
      </c>
      <c r="D673" s="25">
        <v>0</v>
      </c>
      <c r="E673" s="25">
        <v>5.9021427849999997</v>
      </c>
      <c r="F673" s="75">
        <v>0</v>
      </c>
      <c r="G673" s="75">
        <v>5.0000000000000001E-3</v>
      </c>
      <c r="H673" s="75">
        <v>0</v>
      </c>
      <c r="I673" s="75">
        <v>1.05</v>
      </c>
      <c r="J673" s="75">
        <v>6.1972499242500003</v>
      </c>
      <c r="K673" s="75">
        <v>0</v>
      </c>
      <c r="L673" s="75">
        <v>37.5</v>
      </c>
      <c r="M673" s="75">
        <v>18.75</v>
      </c>
      <c r="N673" s="75">
        <v>0</v>
      </c>
      <c r="O673" s="75">
        <v>0</v>
      </c>
      <c r="P673" s="75">
        <v>0</v>
      </c>
      <c r="Q673" s="75">
        <v>0.25</v>
      </c>
      <c r="R673" s="75">
        <v>0</v>
      </c>
      <c r="S673" s="75">
        <v>0</v>
      </c>
      <c r="T673" s="75">
        <v>70.287175769170005</v>
      </c>
    </row>
    <row r="674" spans="2:20" x14ac:dyDescent="0.25">
      <c r="B674" s="66">
        <v>305</v>
      </c>
      <c r="C674" s="72">
        <v>40999</v>
      </c>
      <c r="D674" s="25">
        <v>0</v>
      </c>
      <c r="E674" s="25">
        <v>5.969310664</v>
      </c>
      <c r="F674" s="75">
        <v>0</v>
      </c>
      <c r="G674" s="75">
        <v>5.0000000000000001E-3</v>
      </c>
      <c r="H674" s="75">
        <v>0</v>
      </c>
      <c r="I674" s="75">
        <v>1.05</v>
      </c>
      <c r="J674" s="75">
        <v>6.2677761971999999</v>
      </c>
      <c r="K674" s="75">
        <v>0</v>
      </c>
      <c r="L674" s="75">
        <v>37.5</v>
      </c>
      <c r="M674" s="75">
        <v>18.75</v>
      </c>
      <c r="N674" s="75">
        <v>0</v>
      </c>
      <c r="O674" s="75">
        <v>0</v>
      </c>
      <c r="P674" s="75">
        <v>0</v>
      </c>
      <c r="Q674" s="75">
        <v>0.25</v>
      </c>
      <c r="R674" s="75">
        <v>0</v>
      </c>
      <c r="S674" s="75">
        <v>0</v>
      </c>
      <c r="T674" s="75">
        <v>70.287175769170005</v>
      </c>
    </row>
    <row r="675" spans="2:20" x14ac:dyDescent="0.25">
      <c r="B675" s="66">
        <v>306</v>
      </c>
      <c r="C675" s="72">
        <v>41000</v>
      </c>
      <c r="D675" s="25">
        <v>0</v>
      </c>
      <c r="E675" s="25">
        <v>6.0551158899999997</v>
      </c>
      <c r="F675" s="75">
        <v>0</v>
      </c>
      <c r="G675" s="75">
        <v>5.0000000000000001E-3</v>
      </c>
      <c r="H675" s="75">
        <v>0</v>
      </c>
      <c r="I675" s="75">
        <v>1.05</v>
      </c>
      <c r="J675" s="75">
        <v>6.3578716845000001</v>
      </c>
      <c r="K675" s="75">
        <v>0</v>
      </c>
      <c r="L675" s="75">
        <v>37.5</v>
      </c>
      <c r="M675" s="75">
        <v>18.75</v>
      </c>
      <c r="N675" s="75">
        <v>0</v>
      </c>
      <c r="O675" s="75">
        <v>0</v>
      </c>
      <c r="P675" s="75">
        <v>0</v>
      </c>
      <c r="Q675" s="75">
        <v>0.25</v>
      </c>
      <c r="R675" s="75">
        <v>0</v>
      </c>
      <c r="S675" s="75">
        <v>0</v>
      </c>
      <c r="T675" s="75">
        <v>70.287175769170005</v>
      </c>
    </row>
    <row r="676" spans="2:20" x14ac:dyDescent="0.25">
      <c r="B676" s="66">
        <v>307</v>
      </c>
      <c r="C676" s="72">
        <v>41001</v>
      </c>
      <c r="D676" s="25">
        <v>0</v>
      </c>
      <c r="E676" s="25">
        <v>6.1370894900000001</v>
      </c>
      <c r="F676" s="75">
        <v>0</v>
      </c>
      <c r="G676" s="75">
        <v>5.0000000000000001E-3</v>
      </c>
      <c r="H676" s="75">
        <v>0</v>
      </c>
      <c r="I676" s="75">
        <v>1.05</v>
      </c>
      <c r="J676" s="75">
        <v>6.4439439644999998</v>
      </c>
      <c r="K676" s="75">
        <v>0</v>
      </c>
      <c r="L676" s="75">
        <v>37.5</v>
      </c>
      <c r="M676" s="75">
        <v>18.75</v>
      </c>
      <c r="N676" s="75">
        <v>0</v>
      </c>
      <c r="O676" s="75">
        <v>0</v>
      </c>
      <c r="P676" s="75">
        <v>0</v>
      </c>
      <c r="Q676" s="75">
        <v>0.25</v>
      </c>
      <c r="R676" s="75">
        <v>0</v>
      </c>
      <c r="S676" s="75">
        <v>0</v>
      </c>
      <c r="T676" s="75">
        <v>70.287175769170005</v>
      </c>
    </row>
    <row r="677" spans="2:20" x14ac:dyDescent="0.25">
      <c r="B677" s="66">
        <v>308</v>
      </c>
      <c r="C677" s="72">
        <v>41002</v>
      </c>
      <c r="D677" s="25">
        <v>0</v>
      </c>
      <c r="E677" s="25">
        <v>6.1905304140000004</v>
      </c>
      <c r="F677" s="75">
        <v>0</v>
      </c>
      <c r="G677" s="75">
        <v>5.0000000000000001E-3</v>
      </c>
      <c r="H677" s="75">
        <v>0</v>
      </c>
      <c r="I677" s="75">
        <v>1.05</v>
      </c>
      <c r="J677" s="75">
        <v>6.5000569346999999</v>
      </c>
      <c r="K677" s="75">
        <v>0</v>
      </c>
      <c r="L677" s="75">
        <v>37.5</v>
      </c>
      <c r="M677" s="75">
        <v>18.75</v>
      </c>
      <c r="N677" s="75">
        <v>0</v>
      </c>
      <c r="O677" s="75">
        <v>0</v>
      </c>
      <c r="P677" s="75">
        <v>0</v>
      </c>
      <c r="Q677" s="75">
        <v>0.25</v>
      </c>
      <c r="R677" s="75">
        <v>0</v>
      </c>
      <c r="S677" s="75">
        <v>0</v>
      </c>
      <c r="T677" s="75">
        <v>70.287175769170005</v>
      </c>
    </row>
    <row r="678" spans="2:20" x14ac:dyDescent="0.25">
      <c r="B678" s="66">
        <v>309</v>
      </c>
      <c r="C678" s="72">
        <v>41003</v>
      </c>
      <c r="D678" s="25">
        <v>0</v>
      </c>
      <c r="E678" s="25">
        <v>6.249902434</v>
      </c>
      <c r="F678" s="75">
        <v>0</v>
      </c>
      <c r="G678" s="75">
        <v>5.0000000000000001E-3</v>
      </c>
      <c r="H678" s="75">
        <v>0</v>
      </c>
      <c r="I678" s="75">
        <v>1.05</v>
      </c>
      <c r="J678" s="75">
        <v>6.5623975556999996</v>
      </c>
      <c r="K678" s="75">
        <v>0</v>
      </c>
      <c r="L678" s="75">
        <v>37.5</v>
      </c>
      <c r="M678" s="75">
        <v>18.75</v>
      </c>
      <c r="N678" s="75">
        <v>0</v>
      </c>
      <c r="O678" s="75">
        <v>0</v>
      </c>
      <c r="P678" s="75">
        <v>0</v>
      </c>
      <c r="Q678" s="75">
        <v>0.25</v>
      </c>
      <c r="R678" s="75">
        <v>0</v>
      </c>
      <c r="S678" s="75">
        <v>0</v>
      </c>
      <c r="T678" s="75">
        <v>70.287175769170005</v>
      </c>
    </row>
    <row r="679" spans="2:20" x14ac:dyDescent="0.25">
      <c r="B679" s="66">
        <v>310</v>
      </c>
      <c r="C679" s="72">
        <v>41004</v>
      </c>
      <c r="D679" s="25">
        <v>0</v>
      </c>
      <c r="E679" s="25">
        <v>6.3366333429999999</v>
      </c>
      <c r="F679" s="75">
        <v>0</v>
      </c>
      <c r="G679" s="75">
        <v>5.0000000000000001E-3</v>
      </c>
      <c r="H679" s="75">
        <v>0</v>
      </c>
      <c r="I679" s="75">
        <v>1.05</v>
      </c>
      <c r="J679" s="75">
        <v>6.6534650101499997</v>
      </c>
      <c r="K679" s="75">
        <v>0</v>
      </c>
      <c r="L679" s="75">
        <v>37.5</v>
      </c>
      <c r="M679" s="75">
        <v>18.75</v>
      </c>
      <c r="N679" s="75">
        <v>0</v>
      </c>
      <c r="O679" s="75">
        <v>0</v>
      </c>
      <c r="P679" s="75">
        <v>0</v>
      </c>
      <c r="Q679" s="75">
        <v>0.25</v>
      </c>
      <c r="R679" s="75">
        <v>0</v>
      </c>
      <c r="S679" s="75">
        <v>0</v>
      </c>
      <c r="T679" s="75">
        <v>70.287175769170005</v>
      </c>
    </row>
    <row r="680" spans="2:20" x14ac:dyDescent="0.25">
      <c r="B680" s="66">
        <v>311</v>
      </c>
      <c r="C680" s="72">
        <v>41005</v>
      </c>
      <c r="D680" s="25">
        <v>0</v>
      </c>
      <c r="E680" s="25">
        <v>6.4283726879999996</v>
      </c>
      <c r="F680" s="75">
        <v>0</v>
      </c>
      <c r="G680" s="75">
        <v>5.0000000000000001E-3</v>
      </c>
      <c r="H680" s="75">
        <v>0</v>
      </c>
      <c r="I680" s="75">
        <v>1.05</v>
      </c>
      <c r="J680" s="75">
        <v>6.7497913224000001</v>
      </c>
      <c r="K680" s="75">
        <v>0</v>
      </c>
      <c r="L680" s="75">
        <v>37.5</v>
      </c>
      <c r="M680" s="75">
        <v>18.75</v>
      </c>
      <c r="N680" s="75">
        <v>0</v>
      </c>
      <c r="O680" s="75">
        <v>0</v>
      </c>
      <c r="P680" s="75">
        <v>0</v>
      </c>
      <c r="Q680" s="75">
        <v>0.25</v>
      </c>
      <c r="R680" s="75">
        <v>0</v>
      </c>
      <c r="S680" s="75">
        <v>0</v>
      </c>
      <c r="T680" s="75">
        <v>70.287175769170005</v>
      </c>
    </row>
    <row r="681" spans="2:20" x14ac:dyDescent="0.25">
      <c r="B681" s="66">
        <v>312</v>
      </c>
      <c r="C681" s="72">
        <v>41006</v>
      </c>
      <c r="D681" s="25">
        <v>0</v>
      </c>
      <c r="E681" s="25">
        <v>6.4332610089999998</v>
      </c>
      <c r="F681" s="75">
        <v>0</v>
      </c>
      <c r="G681" s="75">
        <v>5.0000000000000001E-3</v>
      </c>
      <c r="H681" s="75">
        <v>0</v>
      </c>
      <c r="I681" s="75">
        <v>1.05</v>
      </c>
      <c r="J681" s="75">
        <v>6.7549240594500004</v>
      </c>
      <c r="K681" s="75">
        <v>0</v>
      </c>
      <c r="L681" s="75">
        <v>37.5</v>
      </c>
      <c r="M681" s="75">
        <v>18.75</v>
      </c>
      <c r="N681" s="75">
        <v>0</v>
      </c>
      <c r="O681" s="75">
        <v>0</v>
      </c>
      <c r="P681" s="75">
        <v>0</v>
      </c>
      <c r="Q681" s="75">
        <v>0.25</v>
      </c>
      <c r="R681" s="75">
        <v>0</v>
      </c>
      <c r="S681" s="75">
        <v>0</v>
      </c>
      <c r="T681" s="75">
        <v>70.287175769170005</v>
      </c>
    </row>
    <row r="682" spans="2:20" x14ac:dyDescent="0.25">
      <c r="B682" s="66">
        <v>313</v>
      </c>
      <c r="C682" s="72">
        <v>41007</v>
      </c>
      <c r="D682" s="25">
        <v>0</v>
      </c>
      <c r="E682" s="25">
        <v>6.4016097380000003</v>
      </c>
      <c r="F682" s="75">
        <v>0</v>
      </c>
      <c r="G682" s="75">
        <v>5.0000000000000001E-3</v>
      </c>
      <c r="H682" s="75">
        <v>0</v>
      </c>
      <c r="I682" s="75">
        <v>1.05</v>
      </c>
      <c r="J682" s="75">
        <v>6.7216902248999997</v>
      </c>
      <c r="K682" s="75">
        <v>0</v>
      </c>
      <c r="L682" s="75">
        <v>37.5</v>
      </c>
      <c r="M682" s="75">
        <v>18.75</v>
      </c>
      <c r="N682" s="75">
        <v>0</v>
      </c>
      <c r="O682" s="75">
        <v>0</v>
      </c>
      <c r="P682" s="75">
        <v>0</v>
      </c>
      <c r="Q682" s="75">
        <v>0.25</v>
      </c>
      <c r="R682" s="75">
        <v>0</v>
      </c>
      <c r="S682" s="75">
        <v>0</v>
      </c>
      <c r="T682" s="75">
        <v>70.287175769170005</v>
      </c>
    </row>
    <row r="683" spans="2:20" x14ac:dyDescent="0.25">
      <c r="B683" s="66">
        <v>314</v>
      </c>
      <c r="C683" s="72">
        <v>41008</v>
      </c>
      <c r="D683" s="25">
        <v>0</v>
      </c>
      <c r="E683" s="25">
        <v>6.3619123970000002</v>
      </c>
      <c r="F683" s="75">
        <v>0</v>
      </c>
      <c r="G683" s="75">
        <v>5.0000000000000001E-3</v>
      </c>
      <c r="H683" s="75">
        <v>0</v>
      </c>
      <c r="I683" s="75">
        <v>1.05</v>
      </c>
      <c r="J683" s="75">
        <v>6.6800080168499996</v>
      </c>
      <c r="K683" s="75">
        <v>0</v>
      </c>
      <c r="L683" s="75">
        <v>37.5</v>
      </c>
      <c r="M683" s="75">
        <v>18.75</v>
      </c>
      <c r="N683" s="75">
        <v>0</v>
      </c>
      <c r="O683" s="75">
        <v>0</v>
      </c>
      <c r="P683" s="75">
        <v>0</v>
      </c>
      <c r="Q683" s="75">
        <v>0.25</v>
      </c>
      <c r="R683" s="75">
        <v>0</v>
      </c>
      <c r="S683" s="75">
        <v>0</v>
      </c>
      <c r="T683" s="75">
        <v>70.287175769170005</v>
      </c>
    </row>
    <row r="684" spans="2:20" x14ac:dyDescent="0.25">
      <c r="B684" s="66">
        <v>315</v>
      </c>
      <c r="C684" s="72">
        <v>41009</v>
      </c>
      <c r="D684" s="25">
        <v>0</v>
      </c>
      <c r="E684" s="25">
        <v>6.3565592359999998</v>
      </c>
      <c r="F684" s="75">
        <v>0</v>
      </c>
      <c r="G684" s="75">
        <v>5.0000000000000001E-3</v>
      </c>
      <c r="H684" s="75">
        <v>0</v>
      </c>
      <c r="I684" s="75">
        <v>1.05</v>
      </c>
      <c r="J684" s="75">
        <v>6.6743871977999998</v>
      </c>
      <c r="K684" s="75">
        <v>0</v>
      </c>
      <c r="L684" s="75">
        <v>37.5</v>
      </c>
      <c r="M684" s="75">
        <v>18.75</v>
      </c>
      <c r="N684" s="75">
        <v>0</v>
      </c>
      <c r="O684" s="75">
        <v>0</v>
      </c>
      <c r="P684" s="75">
        <v>0</v>
      </c>
      <c r="Q684" s="75">
        <v>0.25</v>
      </c>
      <c r="R684" s="75">
        <v>0</v>
      </c>
      <c r="S684" s="75">
        <v>0</v>
      </c>
      <c r="T684" s="75">
        <v>70.287175769170005</v>
      </c>
    </row>
    <row r="685" spans="2:20" x14ac:dyDescent="0.25">
      <c r="B685" s="66">
        <v>316</v>
      </c>
      <c r="C685" s="72">
        <v>41010</v>
      </c>
      <c r="D685" s="25">
        <v>0</v>
      </c>
      <c r="E685" s="25">
        <v>6.2916140120000001</v>
      </c>
      <c r="F685" s="75">
        <v>0</v>
      </c>
      <c r="G685" s="75">
        <v>5.0000000000000001E-3</v>
      </c>
      <c r="H685" s="75">
        <v>0</v>
      </c>
      <c r="I685" s="75">
        <v>1.05</v>
      </c>
      <c r="J685" s="75">
        <v>6.6061947125999998</v>
      </c>
      <c r="K685" s="75">
        <v>0</v>
      </c>
      <c r="L685" s="75">
        <v>37.5</v>
      </c>
      <c r="M685" s="75">
        <v>18.75</v>
      </c>
      <c r="N685" s="75">
        <v>0</v>
      </c>
      <c r="O685" s="75">
        <v>0</v>
      </c>
      <c r="P685" s="75">
        <v>0</v>
      </c>
      <c r="Q685" s="75">
        <v>0.25</v>
      </c>
      <c r="R685" s="75">
        <v>0</v>
      </c>
      <c r="S685" s="75">
        <v>0</v>
      </c>
      <c r="T685" s="75">
        <v>70.287175769170005</v>
      </c>
    </row>
    <row r="686" spans="2:20" x14ac:dyDescent="0.25">
      <c r="B686" s="66">
        <v>317</v>
      </c>
      <c r="C686" s="72">
        <v>41011</v>
      </c>
      <c r="D686" s="25">
        <v>0</v>
      </c>
      <c r="E686" s="25">
        <v>6.3303572639999999</v>
      </c>
      <c r="F686" s="75">
        <v>0</v>
      </c>
      <c r="G686" s="75">
        <v>5.0000000000000001E-3</v>
      </c>
      <c r="H686" s="75">
        <v>0</v>
      </c>
      <c r="I686" s="75">
        <v>1.05</v>
      </c>
      <c r="J686" s="75">
        <v>6.6468751272000004</v>
      </c>
      <c r="K686" s="75">
        <v>0</v>
      </c>
      <c r="L686" s="75">
        <v>37.5</v>
      </c>
      <c r="M686" s="75">
        <v>18.75</v>
      </c>
      <c r="N686" s="75">
        <v>0</v>
      </c>
      <c r="O686" s="75">
        <v>0</v>
      </c>
      <c r="P686" s="75">
        <v>0</v>
      </c>
      <c r="Q686" s="75">
        <v>0.25</v>
      </c>
      <c r="R686" s="75">
        <v>0</v>
      </c>
      <c r="S686" s="75">
        <v>0</v>
      </c>
      <c r="T686" s="75">
        <v>70.287175769170005</v>
      </c>
    </row>
    <row r="687" spans="2:20" x14ac:dyDescent="0.25">
      <c r="B687" s="66">
        <v>318</v>
      </c>
      <c r="C687" s="72">
        <v>41012</v>
      </c>
      <c r="D687" s="25">
        <v>0</v>
      </c>
      <c r="E687" s="25">
        <v>6.4030077240000001</v>
      </c>
      <c r="F687" s="75">
        <v>0</v>
      </c>
      <c r="G687" s="75">
        <v>5.0000000000000001E-3</v>
      </c>
      <c r="H687" s="75">
        <v>0</v>
      </c>
      <c r="I687" s="75">
        <v>1.05</v>
      </c>
      <c r="J687" s="75">
        <v>6.7231581102</v>
      </c>
      <c r="K687" s="75">
        <v>0</v>
      </c>
      <c r="L687" s="75">
        <v>37.5</v>
      </c>
      <c r="M687" s="75">
        <v>18.75</v>
      </c>
      <c r="N687" s="75">
        <v>0</v>
      </c>
      <c r="O687" s="75">
        <v>0</v>
      </c>
      <c r="P687" s="75">
        <v>0</v>
      </c>
      <c r="Q687" s="75">
        <v>0.25</v>
      </c>
      <c r="R687" s="75">
        <v>0</v>
      </c>
      <c r="S687" s="75">
        <v>0</v>
      </c>
      <c r="T687" s="75">
        <v>70.287175769170005</v>
      </c>
    </row>
    <row r="688" spans="2:20" x14ac:dyDescent="0.25">
      <c r="B688" s="66">
        <v>319</v>
      </c>
      <c r="C688" s="72">
        <v>41013</v>
      </c>
      <c r="D688" s="25">
        <v>0</v>
      </c>
      <c r="E688" s="25">
        <v>6.4847124770000004</v>
      </c>
      <c r="F688" s="75">
        <v>0</v>
      </c>
      <c r="G688" s="75">
        <v>5.0000000000000001E-3</v>
      </c>
      <c r="H688" s="75">
        <v>0</v>
      </c>
      <c r="I688" s="75">
        <v>1.05</v>
      </c>
      <c r="J688" s="75">
        <v>6.8089481008500004</v>
      </c>
      <c r="K688" s="75">
        <v>0</v>
      </c>
      <c r="L688" s="75">
        <v>37.5</v>
      </c>
      <c r="M688" s="75">
        <v>18.75</v>
      </c>
      <c r="N688" s="75">
        <v>0</v>
      </c>
      <c r="O688" s="75">
        <v>0</v>
      </c>
      <c r="P688" s="75">
        <v>0</v>
      </c>
      <c r="Q688" s="75">
        <v>0.25</v>
      </c>
      <c r="R688" s="75">
        <v>0</v>
      </c>
      <c r="S688" s="75">
        <v>0</v>
      </c>
      <c r="T688" s="75">
        <v>70.287175769170005</v>
      </c>
    </row>
    <row r="689" spans="2:20" x14ac:dyDescent="0.25">
      <c r="B689" s="66">
        <v>320</v>
      </c>
      <c r="C689" s="72">
        <v>41014</v>
      </c>
      <c r="D689" s="25">
        <v>0</v>
      </c>
      <c r="E689" s="25">
        <v>6.50536636</v>
      </c>
      <c r="F689" s="75">
        <v>0</v>
      </c>
      <c r="G689" s="75">
        <v>5.0000000000000001E-3</v>
      </c>
      <c r="H689" s="75">
        <v>0</v>
      </c>
      <c r="I689" s="75">
        <v>1.05</v>
      </c>
      <c r="J689" s="75">
        <v>6.830634678</v>
      </c>
      <c r="K689" s="75">
        <v>0</v>
      </c>
      <c r="L689" s="75">
        <v>37.5</v>
      </c>
      <c r="M689" s="75">
        <v>18.75</v>
      </c>
      <c r="N689" s="75">
        <v>0</v>
      </c>
      <c r="O689" s="75">
        <v>0</v>
      </c>
      <c r="P689" s="75">
        <v>0</v>
      </c>
      <c r="Q689" s="75">
        <v>0.25</v>
      </c>
      <c r="R689" s="75">
        <v>0</v>
      </c>
      <c r="S689" s="75">
        <v>0</v>
      </c>
      <c r="T689" s="75">
        <v>70.287175769170005</v>
      </c>
    </row>
    <row r="690" spans="2:20" x14ac:dyDescent="0.25">
      <c r="B690" s="66">
        <v>321</v>
      </c>
      <c r="C690" s="72">
        <v>41015</v>
      </c>
      <c r="D690" s="25">
        <v>0</v>
      </c>
      <c r="E690" s="25">
        <v>6.573809089</v>
      </c>
      <c r="F690" s="75">
        <v>0</v>
      </c>
      <c r="G690" s="75">
        <v>5.0000000000000001E-3</v>
      </c>
      <c r="H690" s="75">
        <v>0</v>
      </c>
      <c r="I690" s="75">
        <v>1.05</v>
      </c>
      <c r="J690" s="75">
        <v>6.9024995434500003</v>
      </c>
      <c r="K690" s="75">
        <v>0</v>
      </c>
      <c r="L690" s="75">
        <v>37.5</v>
      </c>
      <c r="M690" s="75">
        <v>18.75</v>
      </c>
      <c r="N690" s="75">
        <v>0</v>
      </c>
      <c r="O690" s="75">
        <v>0</v>
      </c>
      <c r="P690" s="75">
        <v>0</v>
      </c>
      <c r="Q690" s="75">
        <v>0.25</v>
      </c>
      <c r="R690" s="75">
        <v>0</v>
      </c>
      <c r="S690" s="75">
        <v>0</v>
      </c>
      <c r="T690" s="75">
        <v>70.287175769170005</v>
      </c>
    </row>
    <row r="691" spans="2:20" x14ac:dyDescent="0.25">
      <c r="B691" s="66">
        <v>322</v>
      </c>
      <c r="C691" s="72">
        <v>41016</v>
      </c>
      <c r="D691" s="25">
        <v>0</v>
      </c>
      <c r="E691" s="25">
        <v>6.5703268340000003</v>
      </c>
      <c r="F691" s="75">
        <v>0</v>
      </c>
      <c r="G691" s="75">
        <v>5.0000000000000001E-3</v>
      </c>
      <c r="H691" s="75">
        <v>0</v>
      </c>
      <c r="I691" s="75">
        <v>1.05</v>
      </c>
      <c r="J691" s="75">
        <v>6.8988431756999997</v>
      </c>
      <c r="K691" s="75">
        <v>0</v>
      </c>
      <c r="L691" s="75">
        <v>37.5</v>
      </c>
      <c r="M691" s="75">
        <v>18.75</v>
      </c>
      <c r="N691" s="75">
        <v>0</v>
      </c>
      <c r="O691" s="75">
        <v>0</v>
      </c>
      <c r="P691" s="75">
        <v>0</v>
      </c>
      <c r="Q691" s="75">
        <v>0.25</v>
      </c>
      <c r="R691" s="75">
        <v>0</v>
      </c>
      <c r="S691" s="75">
        <v>0</v>
      </c>
      <c r="T691" s="75">
        <v>70.287175769170005</v>
      </c>
    </row>
    <row r="692" spans="2:20" x14ac:dyDescent="0.25">
      <c r="B692" s="66">
        <v>323</v>
      </c>
      <c r="C692" s="72">
        <v>41017</v>
      </c>
      <c r="D692" s="25">
        <v>0</v>
      </c>
      <c r="E692" s="25">
        <v>6.4245313949999998</v>
      </c>
      <c r="F692" s="75">
        <v>0</v>
      </c>
      <c r="G692" s="75">
        <v>5.0000000000000001E-3</v>
      </c>
      <c r="H692" s="75">
        <v>0</v>
      </c>
      <c r="I692" s="75">
        <v>1.05</v>
      </c>
      <c r="J692" s="75">
        <v>6.7457579647500001</v>
      </c>
      <c r="K692" s="75">
        <v>0</v>
      </c>
      <c r="L692" s="75">
        <v>37.5</v>
      </c>
      <c r="M692" s="75">
        <v>18.75</v>
      </c>
      <c r="N692" s="75">
        <v>0</v>
      </c>
      <c r="O692" s="75">
        <v>0</v>
      </c>
      <c r="P692" s="75">
        <v>0</v>
      </c>
      <c r="Q692" s="75">
        <v>0.25</v>
      </c>
      <c r="R692" s="75">
        <v>0</v>
      </c>
      <c r="S692" s="75">
        <v>0</v>
      </c>
      <c r="T692" s="75">
        <v>70.287175769170005</v>
      </c>
    </row>
    <row r="693" spans="2:20" x14ac:dyDescent="0.25">
      <c r="B693" s="66">
        <v>324</v>
      </c>
      <c r="C693" s="72">
        <v>41018</v>
      </c>
      <c r="D693" s="25">
        <v>0</v>
      </c>
      <c r="E693" s="25">
        <v>6.3887763929999997</v>
      </c>
      <c r="F693" s="75">
        <v>0</v>
      </c>
      <c r="G693" s="75">
        <v>5.0000000000000001E-3</v>
      </c>
      <c r="H693" s="75">
        <v>0</v>
      </c>
      <c r="I693" s="75">
        <v>1.05</v>
      </c>
      <c r="J693" s="75">
        <v>6.7082152126499999</v>
      </c>
      <c r="K693" s="75">
        <v>0</v>
      </c>
      <c r="L693" s="75">
        <v>37.5</v>
      </c>
      <c r="M693" s="75">
        <v>18.75</v>
      </c>
      <c r="N693" s="75">
        <v>0</v>
      </c>
      <c r="O693" s="75">
        <v>0</v>
      </c>
      <c r="P693" s="75">
        <v>0</v>
      </c>
      <c r="Q693" s="75">
        <v>0.25</v>
      </c>
      <c r="R693" s="75">
        <v>0</v>
      </c>
      <c r="S693" s="75">
        <v>0</v>
      </c>
      <c r="T693" s="75">
        <v>70.287175769170005</v>
      </c>
    </row>
    <row r="694" spans="2:20" x14ac:dyDescent="0.25">
      <c r="B694" s="66">
        <v>325</v>
      </c>
      <c r="C694" s="72">
        <v>41019</v>
      </c>
      <c r="D694" s="25">
        <v>0</v>
      </c>
      <c r="E694" s="25">
        <v>6.4236228410000002</v>
      </c>
      <c r="F694" s="75">
        <v>0</v>
      </c>
      <c r="G694" s="75">
        <v>5.0000000000000001E-3</v>
      </c>
      <c r="H694" s="75">
        <v>0</v>
      </c>
      <c r="I694" s="75">
        <v>1.05</v>
      </c>
      <c r="J694" s="75">
        <v>6.7448039830499997</v>
      </c>
      <c r="K694" s="75">
        <v>0</v>
      </c>
      <c r="L694" s="75">
        <v>37.5</v>
      </c>
      <c r="M694" s="75">
        <v>18.75</v>
      </c>
      <c r="N694" s="75">
        <v>0</v>
      </c>
      <c r="O694" s="75">
        <v>0</v>
      </c>
      <c r="P694" s="75">
        <v>0</v>
      </c>
      <c r="Q694" s="75">
        <v>0.25</v>
      </c>
      <c r="R694" s="75">
        <v>0</v>
      </c>
      <c r="S694" s="75">
        <v>0</v>
      </c>
      <c r="T694" s="75">
        <v>70.287175769170005</v>
      </c>
    </row>
    <row r="695" spans="2:20" x14ac:dyDescent="0.25">
      <c r="B695" s="66">
        <v>326</v>
      </c>
      <c r="C695" s="72">
        <v>41020</v>
      </c>
      <c r="D695" s="25">
        <v>0</v>
      </c>
      <c r="E695" s="25">
        <v>6.5269368959999996</v>
      </c>
      <c r="F695" s="75">
        <v>0</v>
      </c>
      <c r="G695" s="75">
        <v>5.0000000000000001E-3</v>
      </c>
      <c r="H695" s="75">
        <v>0</v>
      </c>
      <c r="I695" s="75">
        <v>1.05</v>
      </c>
      <c r="J695" s="75">
        <v>6.8532837408000002</v>
      </c>
      <c r="K695" s="75">
        <v>0</v>
      </c>
      <c r="L695" s="75">
        <v>37.5</v>
      </c>
      <c r="M695" s="75">
        <v>18.75</v>
      </c>
      <c r="N695" s="75">
        <v>0</v>
      </c>
      <c r="O695" s="75">
        <v>0</v>
      </c>
      <c r="P695" s="75">
        <v>0</v>
      </c>
      <c r="Q695" s="75">
        <v>0.25</v>
      </c>
      <c r="R695" s="75">
        <v>0</v>
      </c>
      <c r="S695" s="75">
        <v>0</v>
      </c>
      <c r="T695" s="75">
        <v>70.287175769170005</v>
      </c>
    </row>
    <row r="696" spans="2:20" x14ac:dyDescent="0.25">
      <c r="B696" s="66">
        <v>327</v>
      </c>
      <c r="C696" s="72">
        <v>41021</v>
      </c>
      <c r="D696" s="25">
        <v>0</v>
      </c>
      <c r="E696" s="25">
        <v>6.5702440820000003</v>
      </c>
      <c r="F696" s="75">
        <v>0</v>
      </c>
      <c r="G696" s="75">
        <v>5.0000000000000001E-3</v>
      </c>
      <c r="H696" s="75">
        <v>0</v>
      </c>
      <c r="I696" s="75">
        <v>1.05</v>
      </c>
      <c r="J696" s="75">
        <v>6.8987562861000002</v>
      </c>
      <c r="K696" s="75">
        <v>0</v>
      </c>
      <c r="L696" s="75">
        <v>37.5</v>
      </c>
      <c r="M696" s="75">
        <v>18.75</v>
      </c>
      <c r="N696" s="75">
        <v>0</v>
      </c>
      <c r="O696" s="75">
        <v>0</v>
      </c>
      <c r="P696" s="75">
        <v>0</v>
      </c>
      <c r="Q696" s="75">
        <v>0.25</v>
      </c>
      <c r="R696" s="75">
        <v>0</v>
      </c>
      <c r="S696" s="75">
        <v>0</v>
      </c>
      <c r="T696" s="75">
        <v>70.287175769170005</v>
      </c>
    </row>
    <row r="697" spans="2:20" x14ac:dyDescent="0.25">
      <c r="B697" s="66">
        <v>328</v>
      </c>
      <c r="C697" s="72">
        <v>41022</v>
      </c>
      <c r="D697" s="25">
        <v>0</v>
      </c>
      <c r="E697" s="25">
        <v>6.7704732190000003</v>
      </c>
      <c r="F697" s="75">
        <v>0</v>
      </c>
      <c r="G697" s="75">
        <v>5.0000000000000001E-3</v>
      </c>
      <c r="H697" s="75">
        <v>0</v>
      </c>
      <c r="I697" s="75">
        <v>1.05</v>
      </c>
      <c r="J697" s="75">
        <v>7.1089968799500003</v>
      </c>
      <c r="K697" s="75">
        <v>0</v>
      </c>
      <c r="L697" s="75">
        <v>37.5</v>
      </c>
      <c r="M697" s="75">
        <v>18.75</v>
      </c>
      <c r="N697" s="75">
        <v>0</v>
      </c>
      <c r="O697" s="75">
        <v>0</v>
      </c>
      <c r="P697" s="75">
        <v>0</v>
      </c>
      <c r="Q697" s="75">
        <v>0.25</v>
      </c>
      <c r="R697" s="75">
        <v>0</v>
      </c>
      <c r="S697" s="75">
        <v>0</v>
      </c>
      <c r="T697" s="75">
        <v>70.287175769170005</v>
      </c>
    </row>
    <row r="698" spans="2:20" x14ac:dyDescent="0.25">
      <c r="B698" s="66">
        <v>329</v>
      </c>
      <c r="C698" s="72">
        <v>41023</v>
      </c>
      <c r="D698" s="25">
        <v>0</v>
      </c>
      <c r="E698" s="25">
        <v>6.8462078780000004</v>
      </c>
      <c r="F698" s="75">
        <v>0</v>
      </c>
      <c r="G698" s="75">
        <v>5.0000000000000001E-3</v>
      </c>
      <c r="H698" s="75">
        <v>0</v>
      </c>
      <c r="I698" s="75">
        <v>1.05</v>
      </c>
      <c r="J698" s="75">
        <v>7.1885182718999996</v>
      </c>
      <c r="K698" s="75">
        <v>0</v>
      </c>
      <c r="L698" s="75">
        <v>37.5</v>
      </c>
      <c r="M698" s="75">
        <v>18.75</v>
      </c>
      <c r="N698" s="75">
        <v>0</v>
      </c>
      <c r="O698" s="75">
        <v>0</v>
      </c>
      <c r="P698" s="75">
        <v>0</v>
      </c>
      <c r="Q698" s="75">
        <v>0.25</v>
      </c>
      <c r="R698" s="75">
        <v>0</v>
      </c>
      <c r="S698" s="75">
        <v>0</v>
      </c>
      <c r="T698" s="75">
        <v>70.287175769170005</v>
      </c>
    </row>
    <row r="699" spans="2:20" x14ac:dyDescent="0.25">
      <c r="B699" s="66">
        <v>330</v>
      </c>
      <c r="C699" s="72">
        <v>41024</v>
      </c>
      <c r="D699" s="25">
        <v>0</v>
      </c>
      <c r="E699" s="25">
        <v>6.9159682179999997</v>
      </c>
      <c r="F699" s="75">
        <v>0</v>
      </c>
      <c r="G699" s="75">
        <v>5.0000000000000001E-3</v>
      </c>
      <c r="H699" s="75">
        <v>0</v>
      </c>
      <c r="I699" s="75">
        <v>1.05</v>
      </c>
      <c r="J699" s="75">
        <v>7.2617666289000002</v>
      </c>
      <c r="K699" s="75">
        <v>0</v>
      </c>
      <c r="L699" s="75">
        <v>37.5</v>
      </c>
      <c r="M699" s="75">
        <v>18.75</v>
      </c>
      <c r="N699" s="75">
        <v>0</v>
      </c>
      <c r="O699" s="75">
        <v>0</v>
      </c>
      <c r="P699" s="75">
        <v>0</v>
      </c>
      <c r="Q699" s="75">
        <v>0.25</v>
      </c>
      <c r="R699" s="75">
        <v>0</v>
      </c>
      <c r="S699" s="75">
        <v>0</v>
      </c>
      <c r="T699" s="75">
        <v>70.287175769170005</v>
      </c>
    </row>
    <row r="700" spans="2:20" x14ac:dyDescent="0.25">
      <c r="B700" s="66">
        <v>331</v>
      </c>
      <c r="C700" s="72">
        <v>41025</v>
      </c>
      <c r="D700" s="25">
        <v>0</v>
      </c>
      <c r="E700" s="25">
        <v>6.9302429229999998</v>
      </c>
      <c r="F700" s="75">
        <v>0</v>
      </c>
      <c r="G700" s="75">
        <v>5.0000000000000001E-3</v>
      </c>
      <c r="H700" s="75">
        <v>0</v>
      </c>
      <c r="I700" s="75">
        <v>1.05</v>
      </c>
      <c r="J700" s="75">
        <v>7.27675506915</v>
      </c>
      <c r="K700" s="75">
        <v>0</v>
      </c>
      <c r="L700" s="75">
        <v>37.5</v>
      </c>
      <c r="M700" s="75">
        <v>18.75</v>
      </c>
      <c r="N700" s="75">
        <v>0</v>
      </c>
      <c r="O700" s="75">
        <v>0</v>
      </c>
      <c r="P700" s="75">
        <v>0</v>
      </c>
      <c r="Q700" s="75">
        <v>0.25</v>
      </c>
      <c r="R700" s="75">
        <v>0</v>
      </c>
      <c r="S700" s="75">
        <v>0</v>
      </c>
      <c r="T700" s="75">
        <v>70.287175769170005</v>
      </c>
    </row>
    <row r="701" spans="2:20" x14ac:dyDescent="0.25">
      <c r="B701" s="66">
        <v>332</v>
      </c>
      <c r="C701" s="72">
        <v>41026</v>
      </c>
      <c r="D701" s="25">
        <v>0</v>
      </c>
      <c r="E701" s="25">
        <v>7.0023847679999998</v>
      </c>
      <c r="F701" s="75">
        <v>0</v>
      </c>
      <c r="G701" s="75">
        <v>5.0000000000000001E-3</v>
      </c>
      <c r="H701" s="75">
        <v>0</v>
      </c>
      <c r="I701" s="75">
        <v>1.05</v>
      </c>
      <c r="J701" s="75">
        <v>7.3525040064000002</v>
      </c>
      <c r="K701" s="75">
        <v>0</v>
      </c>
      <c r="L701" s="75">
        <v>37.5</v>
      </c>
      <c r="M701" s="75">
        <v>18.75</v>
      </c>
      <c r="N701" s="75">
        <v>0</v>
      </c>
      <c r="O701" s="75">
        <v>0</v>
      </c>
      <c r="P701" s="75">
        <v>0</v>
      </c>
      <c r="Q701" s="75">
        <v>0.25</v>
      </c>
      <c r="R701" s="75">
        <v>0</v>
      </c>
      <c r="S701" s="75">
        <v>0</v>
      </c>
      <c r="T701" s="75">
        <v>70.287175769170005</v>
      </c>
    </row>
    <row r="702" spans="2:20" x14ac:dyDescent="0.25">
      <c r="B702" s="66">
        <v>333</v>
      </c>
      <c r="C702" s="72">
        <v>41027</v>
      </c>
      <c r="D702" s="25">
        <v>0</v>
      </c>
      <c r="E702" s="25">
        <v>7.0394297679999998</v>
      </c>
      <c r="F702" s="75">
        <v>0</v>
      </c>
      <c r="G702" s="75">
        <v>5.0000000000000001E-3</v>
      </c>
      <c r="H702" s="75">
        <v>0</v>
      </c>
      <c r="I702" s="75">
        <v>1.05</v>
      </c>
      <c r="J702" s="75">
        <v>7.3914012564</v>
      </c>
      <c r="K702" s="75">
        <v>0</v>
      </c>
      <c r="L702" s="75">
        <v>37.5</v>
      </c>
      <c r="M702" s="75">
        <v>18.75</v>
      </c>
      <c r="N702" s="75">
        <v>0</v>
      </c>
      <c r="O702" s="75">
        <v>0</v>
      </c>
      <c r="P702" s="75">
        <v>0</v>
      </c>
      <c r="Q702" s="75">
        <v>0.25</v>
      </c>
      <c r="R702" s="75">
        <v>0</v>
      </c>
      <c r="S702" s="75">
        <v>0</v>
      </c>
      <c r="T702" s="75">
        <v>70.287175769170005</v>
      </c>
    </row>
    <row r="703" spans="2:20" x14ac:dyDescent="0.25">
      <c r="B703" s="66">
        <v>334</v>
      </c>
      <c r="C703" s="72">
        <v>41028</v>
      </c>
      <c r="D703" s="25">
        <v>0</v>
      </c>
      <c r="E703" s="25">
        <v>7.0983475949999999</v>
      </c>
      <c r="F703" s="75">
        <v>0</v>
      </c>
      <c r="G703" s="75">
        <v>5.0000000000000001E-3</v>
      </c>
      <c r="H703" s="75">
        <v>0</v>
      </c>
      <c r="I703" s="75">
        <v>1.05</v>
      </c>
      <c r="J703" s="75">
        <v>7.4532649747499997</v>
      </c>
      <c r="K703" s="75">
        <v>0</v>
      </c>
      <c r="L703" s="75">
        <v>37.5</v>
      </c>
      <c r="M703" s="75">
        <v>18.75</v>
      </c>
      <c r="N703" s="75">
        <v>0</v>
      </c>
      <c r="O703" s="75">
        <v>0</v>
      </c>
      <c r="P703" s="75">
        <v>0</v>
      </c>
      <c r="Q703" s="75">
        <v>0.25</v>
      </c>
      <c r="R703" s="75">
        <v>0</v>
      </c>
      <c r="S703" s="75">
        <v>0</v>
      </c>
      <c r="T703" s="75">
        <v>70.287175769170005</v>
      </c>
    </row>
    <row r="704" spans="2:20" x14ac:dyDescent="0.25">
      <c r="B704" s="66">
        <v>335</v>
      </c>
      <c r="C704" s="72">
        <v>41029</v>
      </c>
      <c r="D704" s="25">
        <v>0</v>
      </c>
      <c r="E704" s="25">
        <v>7.1932848529999998</v>
      </c>
      <c r="F704" s="75">
        <v>0</v>
      </c>
      <c r="G704" s="75">
        <v>5.0000000000000001E-3</v>
      </c>
      <c r="H704" s="75">
        <v>0</v>
      </c>
      <c r="I704" s="75">
        <v>1.05</v>
      </c>
      <c r="J704" s="75">
        <v>7.5529490956499998</v>
      </c>
      <c r="K704" s="75">
        <v>0</v>
      </c>
      <c r="L704" s="75">
        <v>37.5</v>
      </c>
      <c r="M704" s="75">
        <v>18.75</v>
      </c>
      <c r="N704" s="75">
        <v>0</v>
      </c>
      <c r="O704" s="75">
        <v>0</v>
      </c>
      <c r="P704" s="75">
        <v>0</v>
      </c>
      <c r="Q704" s="75">
        <v>0.25</v>
      </c>
      <c r="R704" s="75">
        <v>0</v>
      </c>
      <c r="S704" s="75">
        <v>0</v>
      </c>
      <c r="T704" s="75">
        <v>70.287175769170005</v>
      </c>
    </row>
    <row r="705" spans="2:20" x14ac:dyDescent="0.25">
      <c r="B705" s="66">
        <v>336</v>
      </c>
      <c r="C705" s="72">
        <v>41030</v>
      </c>
      <c r="D705" s="25">
        <v>0</v>
      </c>
      <c r="E705" s="25">
        <v>7.2801311369999997</v>
      </c>
      <c r="F705" s="75">
        <v>0</v>
      </c>
      <c r="G705" s="75">
        <v>5.0000000000000001E-3</v>
      </c>
      <c r="H705" s="75">
        <v>0</v>
      </c>
      <c r="I705" s="75">
        <v>1.05</v>
      </c>
      <c r="J705" s="75">
        <v>7.6441376938500003</v>
      </c>
      <c r="K705" s="75">
        <v>0</v>
      </c>
      <c r="L705" s="75">
        <v>37.5</v>
      </c>
      <c r="M705" s="75">
        <v>18.75</v>
      </c>
      <c r="N705" s="75">
        <v>0</v>
      </c>
      <c r="O705" s="75">
        <v>0</v>
      </c>
      <c r="P705" s="75">
        <v>0</v>
      </c>
      <c r="Q705" s="75">
        <v>0.25</v>
      </c>
      <c r="R705" s="75">
        <v>0</v>
      </c>
      <c r="S705" s="75">
        <v>0</v>
      </c>
      <c r="T705" s="75">
        <v>70.287175769170005</v>
      </c>
    </row>
    <row r="706" spans="2:20" x14ac:dyDescent="0.25">
      <c r="B706" s="66">
        <v>337</v>
      </c>
      <c r="C706" s="72">
        <v>41031</v>
      </c>
      <c r="D706" s="25">
        <v>0</v>
      </c>
      <c r="E706" s="25">
        <v>7.3066160890000003</v>
      </c>
      <c r="F706" s="75">
        <v>0</v>
      </c>
      <c r="G706" s="75">
        <v>5.0000000000000001E-3</v>
      </c>
      <c r="H706" s="75">
        <v>0</v>
      </c>
      <c r="I706" s="75">
        <v>1.05</v>
      </c>
      <c r="J706" s="75">
        <v>7.6719468934500004</v>
      </c>
      <c r="K706" s="75">
        <v>0</v>
      </c>
      <c r="L706" s="75">
        <v>37.5</v>
      </c>
      <c r="M706" s="75">
        <v>18.75</v>
      </c>
      <c r="N706" s="75">
        <v>0</v>
      </c>
      <c r="O706" s="75">
        <v>0</v>
      </c>
      <c r="P706" s="75">
        <v>0</v>
      </c>
      <c r="Q706" s="75">
        <v>0.25</v>
      </c>
      <c r="R706" s="75">
        <v>0</v>
      </c>
      <c r="S706" s="75">
        <v>0</v>
      </c>
      <c r="T706" s="75">
        <v>70.287175769170005</v>
      </c>
    </row>
    <row r="707" spans="2:20" x14ac:dyDescent="0.25">
      <c r="B707" s="66">
        <v>338</v>
      </c>
      <c r="C707" s="72">
        <v>41032</v>
      </c>
      <c r="D707" s="25">
        <v>0</v>
      </c>
      <c r="E707" s="25">
        <v>7.3342478849999999</v>
      </c>
      <c r="F707" s="75">
        <v>0</v>
      </c>
      <c r="G707" s="75">
        <v>5.0000000000000001E-3</v>
      </c>
      <c r="H707" s="75">
        <v>0</v>
      </c>
      <c r="I707" s="75">
        <v>1.05</v>
      </c>
      <c r="J707" s="75">
        <v>7.7009602792500003</v>
      </c>
      <c r="K707" s="75">
        <v>0</v>
      </c>
      <c r="L707" s="75">
        <v>37.5</v>
      </c>
      <c r="M707" s="75">
        <v>18.75</v>
      </c>
      <c r="N707" s="75">
        <v>0</v>
      </c>
      <c r="O707" s="75">
        <v>0</v>
      </c>
      <c r="P707" s="75">
        <v>0</v>
      </c>
      <c r="Q707" s="75">
        <v>0.25</v>
      </c>
      <c r="R707" s="75">
        <v>0</v>
      </c>
      <c r="S707" s="75">
        <v>0</v>
      </c>
      <c r="T707" s="75">
        <v>70.287175769170005</v>
      </c>
    </row>
    <row r="708" spans="2:20" x14ac:dyDescent="0.25">
      <c r="B708" s="66">
        <v>339</v>
      </c>
      <c r="C708" s="72">
        <v>41033</v>
      </c>
      <c r="D708" s="25">
        <v>0</v>
      </c>
      <c r="E708" s="25">
        <v>7.4108404439999997</v>
      </c>
      <c r="F708" s="75">
        <v>0</v>
      </c>
      <c r="G708" s="75">
        <v>5.0000000000000001E-3</v>
      </c>
      <c r="H708" s="75">
        <v>0</v>
      </c>
      <c r="I708" s="75">
        <v>1.05</v>
      </c>
      <c r="J708" s="75">
        <v>7.7813824662000002</v>
      </c>
      <c r="K708" s="75">
        <v>0</v>
      </c>
      <c r="L708" s="75">
        <v>37.5</v>
      </c>
      <c r="M708" s="75">
        <v>18.75</v>
      </c>
      <c r="N708" s="75">
        <v>0</v>
      </c>
      <c r="O708" s="75">
        <v>0</v>
      </c>
      <c r="P708" s="75">
        <v>0</v>
      </c>
      <c r="Q708" s="75">
        <v>0.25</v>
      </c>
      <c r="R708" s="75">
        <v>0</v>
      </c>
      <c r="S708" s="75">
        <v>0</v>
      </c>
      <c r="T708" s="75">
        <v>70.287175769170005</v>
      </c>
    </row>
    <row r="709" spans="2:20" x14ac:dyDescent="0.25">
      <c r="B709" s="66">
        <v>340</v>
      </c>
      <c r="C709" s="72">
        <v>41034</v>
      </c>
      <c r="D709" s="25">
        <v>0</v>
      </c>
      <c r="E709" s="25">
        <v>7.4692579449999998</v>
      </c>
      <c r="F709" s="75">
        <v>0</v>
      </c>
      <c r="G709" s="75">
        <v>5.0000000000000001E-3</v>
      </c>
      <c r="H709" s="75">
        <v>0</v>
      </c>
      <c r="I709" s="75">
        <v>1.05</v>
      </c>
      <c r="J709" s="75">
        <v>7.8427208422500003</v>
      </c>
      <c r="K709" s="75">
        <v>0</v>
      </c>
      <c r="L709" s="75">
        <v>37.5</v>
      </c>
      <c r="M709" s="75">
        <v>18.75</v>
      </c>
      <c r="N709" s="75">
        <v>0</v>
      </c>
      <c r="O709" s="75">
        <v>0</v>
      </c>
      <c r="P709" s="75">
        <v>0</v>
      </c>
      <c r="Q709" s="75">
        <v>0.25</v>
      </c>
      <c r="R709" s="75">
        <v>0</v>
      </c>
      <c r="S709" s="75">
        <v>0</v>
      </c>
      <c r="T709" s="75">
        <v>70.287175769170005</v>
      </c>
    </row>
    <row r="710" spans="2:20" x14ac:dyDescent="0.25">
      <c r="B710" s="66">
        <v>341</v>
      </c>
      <c r="C710" s="72">
        <v>41035</v>
      </c>
      <c r="D710" s="25">
        <v>0</v>
      </c>
      <c r="E710" s="25">
        <v>7.4714084600000001</v>
      </c>
      <c r="F710" s="75">
        <v>0</v>
      </c>
      <c r="G710" s="75">
        <v>5.0000000000000001E-3</v>
      </c>
      <c r="H710" s="75">
        <v>0</v>
      </c>
      <c r="I710" s="75">
        <v>1.05</v>
      </c>
      <c r="J710" s="75">
        <v>7.8449788829999996</v>
      </c>
      <c r="K710" s="75">
        <v>0</v>
      </c>
      <c r="L710" s="75">
        <v>37.5</v>
      </c>
      <c r="M710" s="75">
        <v>18.75</v>
      </c>
      <c r="N710" s="75">
        <v>0</v>
      </c>
      <c r="O710" s="75">
        <v>0</v>
      </c>
      <c r="P710" s="75">
        <v>0</v>
      </c>
      <c r="Q710" s="75">
        <v>0.25</v>
      </c>
      <c r="R710" s="75">
        <v>0</v>
      </c>
      <c r="S710" s="75">
        <v>0</v>
      </c>
      <c r="T710" s="75">
        <v>70.287175769170005</v>
      </c>
    </row>
    <row r="711" spans="2:20" x14ac:dyDescent="0.25">
      <c r="B711" s="66">
        <v>342</v>
      </c>
      <c r="C711" s="72">
        <v>41036</v>
      </c>
      <c r="D711" s="25">
        <v>0</v>
      </c>
      <c r="E711" s="25">
        <v>7.4943031810000003</v>
      </c>
      <c r="F711" s="75">
        <v>0</v>
      </c>
      <c r="G711" s="75">
        <v>5.0000000000000001E-3</v>
      </c>
      <c r="H711" s="75">
        <v>0</v>
      </c>
      <c r="I711" s="75">
        <v>1.05</v>
      </c>
      <c r="J711" s="75">
        <v>7.8690183400500002</v>
      </c>
      <c r="K711" s="75">
        <v>0</v>
      </c>
      <c r="L711" s="75">
        <v>37.5</v>
      </c>
      <c r="M711" s="75">
        <v>18.75</v>
      </c>
      <c r="N711" s="75">
        <v>0</v>
      </c>
      <c r="O711" s="75">
        <v>0</v>
      </c>
      <c r="P711" s="75">
        <v>0</v>
      </c>
      <c r="Q711" s="75">
        <v>0.25</v>
      </c>
      <c r="R711" s="75">
        <v>0</v>
      </c>
      <c r="S711" s="75">
        <v>0</v>
      </c>
      <c r="T711" s="75">
        <v>70.287175769170005</v>
      </c>
    </row>
    <row r="712" spans="2:20" x14ac:dyDescent="0.25">
      <c r="B712" s="66">
        <v>343</v>
      </c>
      <c r="C712" s="72">
        <v>41037</v>
      </c>
      <c r="D712" s="25">
        <v>0</v>
      </c>
      <c r="E712" s="25">
        <v>7.4855035089999999</v>
      </c>
      <c r="F712" s="75">
        <v>0</v>
      </c>
      <c r="G712" s="75">
        <v>5.0000000000000001E-3</v>
      </c>
      <c r="H712" s="75">
        <v>0</v>
      </c>
      <c r="I712" s="75">
        <v>1.05</v>
      </c>
      <c r="J712" s="75">
        <v>7.8597786844500002</v>
      </c>
      <c r="K712" s="75">
        <v>0</v>
      </c>
      <c r="L712" s="75">
        <v>37.5</v>
      </c>
      <c r="M712" s="75">
        <v>18.75</v>
      </c>
      <c r="N712" s="75">
        <v>0</v>
      </c>
      <c r="O712" s="75">
        <v>0</v>
      </c>
      <c r="P712" s="75">
        <v>0</v>
      </c>
      <c r="Q712" s="75">
        <v>0.25</v>
      </c>
      <c r="R712" s="75">
        <v>0</v>
      </c>
      <c r="S712" s="75">
        <v>0</v>
      </c>
      <c r="T712" s="75">
        <v>70.287175769170005</v>
      </c>
    </row>
    <row r="713" spans="2:20" x14ac:dyDescent="0.25">
      <c r="B713" s="66">
        <v>344</v>
      </c>
      <c r="C713" s="72">
        <v>41038</v>
      </c>
      <c r="D713" s="25">
        <v>2</v>
      </c>
      <c r="E713" s="25">
        <v>7.4264728570000003</v>
      </c>
      <c r="F713" s="75">
        <v>2</v>
      </c>
      <c r="G713" s="75">
        <v>0.01</v>
      </c>
      <c r="H713" s="75">
        <v>0.02</v>
      </c>
      <c r="I713" s="75">
        <v>1.05</v>
      </c>
      <c r="J713" s="75">
        <v>7.7977964998499996</v>
      </c>
      <c r="K713" s="75">
        <v>1.98</v>
      </c>
      <c r="L713" s="75">
        <v>37.5</v>
      </c>
      <c r="M713" s="75">
        <v>18.75</v>
      </c>
      <c r="N713" s="75">
        <v>0</v>
      </c>
      <c r="O713" s="75">
        <v>1.98</v>
      </c>
      <c r="P713" s="75">
        <v>1.98</v>
      </c>
      <c r="Q713" s="75">
        <v>0.25</v>
      </c>
      <c r="R713" s="75">
        <v>0</v>
      </c>
      <c r="S713" s="75">
        <v>0</v>
      </c>
      <c r="T713" s="75">
        <v>70.287175769170005</v>
      </c>
    </row>
    <row r="714" spans="2:20" x14ac:dyDescent="0.25">
      <c r="B714" s="66">
        <v>345</v>
      </c>
      <c r="C714" s="72">
        <v>41039</v>
      </c>
      <c r="D714" s="25">
        <v>0</v>
      </c>
      <c r="E714" s="25">
        <v>7.3414725409999999</v>
      </c>
      <c r="F714" s="75">
        <v>0</v>
      </c>
      <c r="G714" s="75">
        <v>5.0000000000000001E-3</v>
      </c>
      <c r="H714" s="75">
        <v>0</v>
      </c>
      <c r="I714" s="75">
        <v>1.05</v>
      </c>
      <c r="J714" s="75">
        <v>7.7085461680499998</v>
      </c>
      <c r="K714" s="75">
        <v>0</v>
      </c>
      <c r="L714" s="75">
        <v>37.5</v>
      </c>
      <c r="M714" s="75">
        <v>18.75</v>
      </c>
      <c r="N714" s="75">
        <v>0</v>
      </c>
      <c r="O714" s="75">
        <v>0</v>
      </c>
      <c r="P714" s="75">
        <v>0</v>
      </c>
      <c r="Q714" s="75">
        <v>0.25</v>
      </c>
      <c r="R714" s="75">
        <v>0</v>
      </c>
      <c r="S714" s="75">
        <v>0</v>
      </c>
      <c r="T714" s="75">
        <v>70.287175769170005</v>
      </c>
    </row>
    <row r="715" spans="2:20" x14ac:dyDescent="0.25">
      <c r="B715" s="66">
        <v>346</v>
      </c>
      <c r="C715" s="72">
        <v>41040</v>
      </c>
      <c r="D715" s="25">
        <v>0</v>
      </c>
      <c r="E715" s="25">
        <v>7.3390963060000001</v>
      </c>
      <c r="F715" s="75">
        <v>0</v>
      </c>
      <c r="G715" s="75">
        <v>5.0000000000000001E-3</v>
      </c>
      <c r="H715" s="75">
        <v>0</v>
      </c>
      <c r="I715" s="75">
        <v>1.05</v>
      </c>
      <c r="J715" s="75">
        <v>7.7060511212999998</v>
      </c>
      <c r="K715" s="75">
        <v>0</v>
      </c>
      <c r="L715" s="75">
        <v>37.5</v>
      </c>
      <c r="M715" s="75">
        <v>18.75</v>
      </c>
      <c r="N715" s="75">
        <v>0</v>
      </c>
      <c r="O715" s="75">
        <v>0</v>
      </c>
      <c r="P715" s="75">
        <v>0</v>
      </c>
      <c r="Q715" s="75">
        <v>0.25</v>
      </c>
      <c r="R715" s="75">
        <v>0</v>
      </c>
      <c r="S715" s="75">
        <v>0</v>
      </c>
      <c r="T715" s="75">
        <v>70.287175769170005</v>
      </c>
    </row>
    <row r="716" spans="2:20" x14ac:dyDescent="0.25">
      <c r="B716" s="66">
        <v>347</v>
      </c>
      <c r="C716" s="72">
        <v>41041</v>
      </c>
      <c r="D716" s="25">
        <v>0</v>
      </c>
      <c r="E716" s="25">
        <v>7.3737417790000004</v>
      </c>
      <c r="F716" s="75">
        <v>0</v>
      </c>
      <c r="G716" s="75">
        <v>5.0000000000000001E-3</v>
      </c>
      <c r="H716" s="75">
        <v>0</v>
      </c>
      <c r="I716" s="75">
        <v>1.05</v>
      </c>
      <c r="J716" s="75">
        <v>7.7424288679500002</v>
      </c>
      <c r="K716" s="75">
        <v>0</v>
      </c>
      <c r="L716" s="75">
        <v>37.5</v>
      </c>
      <c r="M716" s="75">
        <v>18.75</v>
      </c>
      <c r="N716" s="75">
        <v>0</v>
      </c>
      <c r="O716" s="75">
        <v>0</v>
      </c>
      <c r="P716" s="75">
        <v>0</v>
      </c>
      <c r="Q716" s="75">
        <v>0.25</v>
      </c>
      <c r="R716" s="75">
        <v>0</v>
      </c>
      <c r="S716" s="75">
        <v>0</v>
      </c>
      <c r="T716" s="75">
        <v>70.287175769170005</v>
      </c>
    </row>
    <row r="717" spans="2:20" x14ac:dyDescent="0.25">
      <c r="B717" s="66">
        <v>348</v>
      </c>
      <c r="C717" s="72">
        <v>41042</v>
      </c>
      <c r="D717" s="25">
        <v>9</v>
      </c>
      <c r="E717" s="25">
        <v>7.5013378069999996</v>
      </c>
      <c r="F717" s="75">
        <v>9</v>
      </c>
      <c r="G717" s="75">
        <v>0.01</v>
      </c>
      <c r="H717" s="75">
        <v>0.09</v>
      </c>
      <c r="I717" s="75">
        <v>1.05</v>
      </c>
      <c r="J717" s="75">
        <v>7.8764046973499999</v>
      </c>
      <c r="K717" s="75">
        <v>7.8764046973499999</v>
      </c>
      <c r="L717" s="75">
        <v>37.5</v>
      </c>
      <c r="M717" s="75">
        <v>18.75</v>
      </c>
      <c r="N717" s="75">
        <v>0</v>
      </c>
      <c r="O717" s="75">
        <v>8.91</v>
      </c>
      <c r="P717" s="75">
        <v>8.91</v>
      </c>
      <c r="Q717" s="75">
        <v>0.25</v>
      </c>
      <c r="R717" s="75">
        <v>0.2583988256625</v>
      </c>
      <c r="S717" s="75">
        <v>0</v>
      </c>
      <c r="T717" s="75">
        <v>69.511979292182502</v>
      </c>
    </row>
    <row r="718" spans="2:20" x14ac:dyDescent="0.25">
      <c r="B718" s="66">
        <v>349</v>
      </c>
      <c r="C718" s="72">
        <v>41043</v>
      </c>
      <c r="D718" s="25">
        <v>0</v>
      </c>
      <c r="E718" s="25">
        <v>7.6271787</v>
      </c>
      <c r="F718" s="75">
        <v>0</v>
      </c>
      <c r="G718" s="75">
        <v>5.0000000000000001E-3</v>
      </c>
      <c r="H718" s="75">
        <v>0</v>
      </c>
      <c r="I718" s="75">
        <v>1.05</v>
      </c>
      <c r="J718" s="75">
        <v>8.0085376349999997</v>
      </c>
      <c r="K718" s="75">
        <v>0.2583988256625</v>
      </c>
      <c r="L718" s="75">
        <v>37.5</v>
      </c>
      <c r="M718" s="75">
        <v>18.75</v>
      </c>
      <c r="N718" s="75">
        <v>0</v>
      </c>
      <c r="O718" s="75">
        <v>0</v>
      </c>
      <c r="P718" s="75">
        <v>0.2583988256625</v>
      </c>
      <c r="Q718" s="75">
        <v>0.25</v>
      </c>
      <c r="R718" s="75">
        <v>0</v>
      </c>
      <c r="S718" s="75">
        <v>0</v>
      </c>
      <c r="T718" s="75">
        <v>69.511979292182502</v>
      </c>
    </row>
    <row r="719" spans="2:20" x14ac:dyDescent="0.25">
      <c r="B719" s="66">
        <v>350</v>
      </c>
      <c r="C719" s="72">
        <v>41044</v>
      </c>
      <c r="D719" s="25">
        <v>0</v>
      </c>
      <c r="E719" s="25">
        <v>7.7117744850000003</v>
      </c>
      <c r="F719" s="75">
        <v>0</v>
      </c>
      <c r="G719" s="75">
        <v>5.0000000000000001E-3</v>
      </c>
      <c r="H719" s="75">
        <v>0</v>
      </c>
      <c r="I719" s="75">
        <v>1.05</v>
      </c>
      <c r="J719" s="75">
        <v>8.0973632092500001</v>
      </c>
      <c r="K719" s="75">
        <v>0</v>
      </c>
      <c r="L719" s="75">
        <v>37.5</v>
      </c>
      <c r="M719" s="75">
        <v>18.75</v>
      </c>
      <c r="N719" s="75">
        <v>0</v>
      </c>
      <c r="O719" s="75">
        <v>0</v>
      </c>
      <c r="P719" s="75">
        <v>0</v>
      </c>
      <c r="Q719" s="75">
        <v>0.25</v>
      </c>
      <c r="R719" s="75">
        <v>0</v>
      </c>
      <c r="S719" s="75">
        <v>0</v>
      </c>
      <c r="T719" s="75">
        <v>69.511979292182502</v>
      </c>
    </row>
    <row r="720" spans="2:20" x14ac:dyDescent="0.25">
      <c r="B720" s="66">
        <v>351</v>
      </c>
      <c r="C720" s="72">
        <v>41045</v>
      </c>
      <c r="D720" s="25">
        <v>0</v>
      </c>
      <c r="E720" s="25">
        <v>7.7438876460000001</v>
      </c>
      <c r="F720" s="75">
        <v>0</v>
      </c>
      <c r="G720" s="75">
        <v>5.0000000000000001E-3</v>
      </c>
      <c r="H720" s="75">
        <v>0</v>
      </c>
      <c r="I720" s="75">
        <v>1.05</v>
      </c>
      <c r="J720" s="75">
        <v>8.1310820282999998</v>
      </c>
      <c r="K720" s="75">
        <v>0</v>
      </c>
      <c r="L720" s="75">
        <v>37.5</v>
      </c>
      <c r="M720" s="75">
        <v>18.75</v>
      </c>
      <c r="N720" s="75">
        <v>0</v>
      </c>
      <c r="O720" s="75">
        <v>0</v>
      </c>
      <c r="P720" s="75">
        <v>0</v>
      </c>
      <c r="Q720" s="75">
        <v>0.25</v>
      </c>
      <c r="R720" s="75">
        <v>0</v>
      </c>
      <c r="S720" s="75">
        <v>0</v>
      </c>
      <c r="T720" s="75">
        <v>69.511979292182502</v>
      </c>
    </row>
    <row r="721" spans="2:21" x14ac:dyDescent="0.25">
      <c r="B721" s="66">
        <v>352</v>
      </c>
      <c r="C721" s="72">
        <v>41046</v>
      </c>
      <c r="D721" s="25">
        <v>0</v>
      </c>
      <c r="E721" s="25">
        <v>7.7932151709999999</v>
      </c>
      <c r="F721" s="75">
        <v>0</v>
      </c>
      <c r="G721" s="75">
        <v>5.0000000000000001E-3</v>
      </c>
      <c r="H721" s="75">
        <v>0</v>
      </c>
      <c r="I721" s="75">
        <v>1.05</v>
      </c>
      <c r="J721" s="75">
        <v>8.1828759295500006</v>
      </c>
      <c r="K721" s="75">
        <v>0</v>
      </c>
      <c r="L721" s="75">
        <v>37.5</v>
      </c>
      <c r="M721" s="75">
        <v>18.75</v>
      </c>
      <c r="N721" s="75">
        <v>0</v>
      </c>
      <c r="O721" s="75">
        <v>0</v>
      </c>
      <c r="P721" s="75">
        <v>0</v>
      </c>
      <c r="Q721" s="75">
        <v>0.25</v>
      </c>
      <c r="R721" s="75">
        <v>0</v>
      </c>
      <c r="S721" s="75">
        <v>0</v>
      </c>
      <c r="T721" s="75">
        <v>69.511979292182502</v>
      </c>
    </row>
    <row r="722" spans="2:21" x14ac:dyDescent="0.25">
      <c r="B722" s="66">
        <v>353</v>
      </c>
      <c r="C722" s="72">
        <v>41047</v>
      </c>
      <c r="D722" s="25">
        <v>0</v>
      </c>
      <c r="E722" s="25">
        <v>7.6805119849999999</v>
      </c>
      <c r="F722" s="75">
        <v>0</v>
      </c>
      <c r="G722" s="75">
        <v>5.0000000000000001E-3</v>
      </c>
      <c r="H722" s="75">
        <v>0</v>
      </c>
      <c r="I722" s="75">
        <v>1.05</v>
      </c>
      <c r="J722" s="75">
        <v>8.0645375842499991</v>
      </c>
      <c r="K722" s="75">
        <v>0</v>
      </c>
      <c r="L722" s="75">
        <v>37.5</v>
      </c>
      <c r="M722" s="75">
        <v>18.75</v>
      </c>
      <c r="N722" s="75">
        <v>0</v>
      </c>
      <c r="O722" s="75">
        <v>0</v>
      </c>
      <c r="P722" s="75">
        <v>0</v>
      </c>
      <c r="Q722" s="75">
        <v>0.25</v>
      </c>
      <c r="R722" s="75">
        <v>0</v>
      </c>
      <c r="S722" s="75">
        <v>0</v>
      </c>
      <c r="T722" s="75">
        <v>69.511979292182502</v>
      </c>
    </row>
    <row r="723" spans="2:21" x14ac:dyDescent="0.25">
      <c r="B723" s="66">
        <v>354</v>
      </c>
      <c r="C723" s="72">
        <v>41048</v>
      </c>
      <c r="D723" s="25">
        <v>0</v>
      </c>
      <c r="E723" s="25">
        <v>7.5602620229999999</v>
      </c>
      <c r="F723" s="75">
        <v>0</v>
      </c>
      <c r="G723" s="75">
        <v>5.0000000000000001E-3</v>
      </c>
      <c r="H723" s="75">
        <v>0</v>
      </c>
      <c r="I723" s="75">
        <v>1.05</v>
      </c>
      <c r="J723" s="75">
        <v>7.9382751241499996</v>
      </c>
      <c r="K723" s="75">
        <v>0</v>
      </c>
      <c r="L723" s="75">
        <v>37.5</v>
      </c>
      <c r="M723" s="75">
        <v>18.75</v>
      </c>
      <c r="N723" s="75">
        <v>0</v>
      </c>
      <c r="O723" s="75">
        <v>0</v>
      </c>
      <c r="P723" s="75">
        <v>0</v>
      </c>
      <c r="Q723" s="75">
        <v>0.25</v>
      </c>
      <c r="R723" s="75">
        <v>0</v>
      </c>
      <c r="S723" s="75">
        <v>0</v>
      </c>
      <c r="T723" s="75">
        <v>69.511979292182502</v>
      </c>
    </row>
    <row r="724" spans="2:21" x14ac:dyDescent="0.25">
      <c r="B724" s="66">
        <v>355</v>
      </c>
      <c r="C724" s="72">
        <v>41049</v>
      </c>
      <c r="D724" s="25">
        <v>0</v>
      </c>
      <c r="E724" s="25">
        <v>7.523772728</v>
      </c>
      <c r="F724" s="75">
        <v>0</v>
      </c>
      <c r="G724" s="75">
        <v>5.0000000000000001E-3</v>
      </c>
      <c r="H724" s="75">
        <v>0</v>
      </c>
      <c r="I724" s="75">
        <v>1.05</v>
      </c>
      <c r="J724" s="75">
        <v>7.8999613644000002</v>
      </c>
      <c r="K724" s="75">
        <v>0</v>
      </c>
      <c r="L724" s="75">
        <v>37.5</v>
      </c>
      <c r="M724" s="75">
        <v>18.75</v>
      </c>
      <c r="N724" s="75">
        <v>0</v>
      </c>
      <c r="O724" s="75">
        <v>0</v>
      </c>
      <c r="P724" s="75">
        <v>0</v>
      </c>
      <c r="Q724" s="75">
        <v>0.25</v>
      </c>
      <c r="R724" s="75">
        <v>0</v>
      </c>
      <c r="S724" s="75">
        <v>0</v>
      </c>
      <c r="T724" s="75">
        <v>69.511979292182502</v>
      </c>
    </row>
    <row r="725" spans="2:21" x14ac:dyDescent="0.25">
      <c r="B725" s="66">
        <v>356</v>
      </c>
      <c r="C725" s="72">
        <v>41050</v>
      </c>
      <c r="D725" s="25">
        <v>0</v>
      </c>
      <c r="E725" s="25">
        <v>7.4776731520000004</v>
      </c>
      <c r="F725" s="75">
        <v>0</v>
      </c>
      <c r="G725" s="75">
        <v>5.0000000000000001E-3</v>
      </c>
      <c r="H725" s="75">
        <v>0</v>
      </c>
      <c r="I725" s="75">
        <v>1.05</v>
      </c>
      <c r="J725" s="75">
        <v>7.8515568095999999</v>
      </c>
      <c r="K725" s="75">
        <v>0</v>
      </c>
      <c r="L725" s="75">
        <v>37.5</v>
      </c>
      <c r="M725" s="75">
        <v>18.75</v>
      </c>
      <c r="N725" s="75">
        <v>0</v>
      </c>
      <c r="O725" s="75">
        <v>0</v>
      </c>
      <c r="P725" s="75">
        <v>0</v>
      </c>
      <c r="Q725" s="75">
        <v>0.25</v>
      </c>
      <c r="R725" s="75">
        <v>0</v>
      </c>
      <c r="S725" s="75">
        <v>0</v>
      </c>
      <c r="T725" s="75">
        <v>69.511979292182502</v>
      </c>
    </row>
    <row r="726" spans="2:21" x14ac:dyDescent="0.25">
      <c r="B726" s="66">
        <v>357</v>
      </c>
      <c r="C726" s="72">
        <v>41051</v>
      </c>
      <c r="D726" s="25">
        <v>0</v>
      </c>
      <c r="E726" s="25">
        <v>7.4258163919999998</v>
      </c>
      <c r="F726" s="75">
        <v>0</v>
      </c>
      <c r="G726" s="75">
        <v>5.0000000000000001E-3</v>
      </c>
      <c r="H726" s="75">
        <v>0</v>
      </c>
      <c r="I726" s="75">
        <v>1.05</v>
      </c>
      <c r="J726" s="75">
        <v>7.7971072116000002</v>
      </c>
      <c r="K726" s="75">
        <v>0</v>
      </c>
      <c r="L726" s="75">
        <v>37.5</v>
      </c>
      <c r="M726" s="75">
        <v>18.75</v>
      </c>
      <c r="N726" s="75">
        <v>0</v>
      </c>
      <c r="O726" s="75">
        <v>0</v>
      </c>
      <c r="P726" s="75">
        <v>0</v>
      </c>
      <c r="Q726" s="75">
        <v>0.25</v>
      </c>
      <c r="R726" s="75">
        <v>0</v>
      </c>
      <c r="S726" s="75">
        <v>0</v>
      </c>
      <c r="T726" s="75">
        <v>69.511979292182502</v>
      </c>
    </row>
    <row r="727" spans="2:21" x14ac:dyDescent="0.25">
      <c r="B727" s="66">
        <v>358</v>
      </c>
      <c r="C727" s="72">
        <v>41052</v>
      </c>
      <c r="D727" s="25">
        <v>0</v>
      </c>
      <c r="E727" s="25">
        <v>7.4135545860000001</v>
      </c>
      <c r="F727" s="75">
        <v>0</v>
      </c>
      <c r="G727" s="75">
        <v>5.0000000000000001E-3</v>
      </c>
      <c r="H727" s="75">
        <v>0</v>
      </c>
      <c r="I727" s="75">
        <v>1.05</v>
      </c>
      <c r="J727" s="75">
        <v>7.7842323152999997</v>
      </c>
      <c r="K727" s="75">
        <v>0</v>
      </c>
      <c r="L727" s="75">
        <v>37.5</v>
      </c>
      <c r="M727" s="75">
        <v>18.75</v>
      </c>
      <c r="N727" s="75">
        <v>0</v>
      </c>
      <c r="O727" s="75">
        <v>0</v>
      </c>
      <c r="P727" s="75">
        <v>0</v>
      </c>
      <c r="Q727" s="75">
        <v>0.25</v>
      </c>
      <c r="R727" s="75">
        <v>0</v>
      </c>
      <c r="S727" s="75">
        <v>0</v>
      </c>
      <c r="T727" s="75">
        <v>69.511979292182502</v>
      </c>
    </row>
    <row r="728" spans="2:21" x14ac:dyDescent="0.25">
      <c r="B728" s="66">
        <v>359</v>
      </c>
      <c r="C728" s="72">
        <v>41053</v>
      </c>
      <c r="D728" s="25">
        <v>0</v>
      </c>
      <c r="E728" s="25">
        <v>7.3815126229999999</v>
      </c>
      <c r="F728" s="75">
        <v>0</v>
      </c>
      <c r="G728" s="75">
        <v>5.0000000000000001E-3</v>
      </c>
      <c r="H728" s="75">
        <v>0</v>
      </c>
      <c r="I728" s="75">
        <v>1.05</v>
      </c>
      <c r="J728" s="75">
        <v>7.7505882541500002</v>
      </c>
      <c r="K728" s="75">
        <v>0</v>
      </c>
      <c r="L728" s="75">
        <v>37.5</v>
      </c>
      <c r="M728" s="75">
        <v>18.75</v>
      </c>
      <c r="N728" s="75">
        <v>0</v>
      </c>
      <c r="O728" s="75">
        <v>0</v>
      </c>
      <c r="P728" s="75">
        <v>0</v>
      </c>
      <c r="Q728" s="75">
        <v>0.25</v>
      </c>
      <c r="R728" s="75">
        <v>0</v>
      </c>
      <c r="S728" s="75">
        <v>0</v>
      </c>
      <c r="T728" s="75">
        <v>69.511979292182502</v>
      </c>
    </row>
    <row r="729" spans="2:21" x14ac:dyDescent="0.25">
      <c r="B729" s="66">
        <v>360</v>
      </c>
      <c r="C729" s="72">
        <v>41054</v>
      </c>
      <c r="D729" s="25">
        <v>0</v>
      </c>
      <c r="E729" s="25">
        <v>7.3758444760000001</v>
      </c>
      <c r="F729" s="75">
        <v>0</v>
      </c>
      <c r="G729" s="75">
        <v>5.0000000000000001E-3</v>
      </c>
      <c r="H729" s="75">
        <v>0</v>
      </c>
      <c r="I729" s="75">
        <v>1.05</v>
      </c>
      <c r="J729" s="75">
        <v>7.7446366998</v>
      </c>
      <c r="K729" s="75">
        <v>0</v>
      </c>
      <c r="L729" s="75">
        <v>37.5</v>
      </c>
      <c r="M729" s="75">
        <v>18.75</v>
      </c>
      <c r="N729" s="75">
        <v>0</v>
      </c>
      <c r="O729" s="75">
        <v>0</v>
      </c>
      <c r="P729" s="75">
        <v>0</v>
      </c>
      <c r="Q729" s="75">
        <v>0.25</v>
      </c>
      <c r="R729" s="75">
        <v>0</v>
      </c>
      <c r="S729" s="75">
        <v>0</v>
      </c>
      <c r="T729" s="75">
        <v>69.511979292182502</v>
      </c>
    </row>
    <row r="730" spans="2:21" x14ac:dyDescent="0.25">
      <c r="B730" s="66">
        <v>361</v>
      </c>
      <c r="C730" s="72">
        <v>41055</v>
      </c>
      <c r="D730" s="25">
        <v>0</v>
      </c>
      <c r="E730" s="25">
        <v>7.4119661910000003</v>
      </c>
      <c r="F730" s="75">
        <v>0</v>
      </c>
      <c r="G730" s="75">
        <v>5.0000000000000001E-3</v>
      </c>
      <c r="H730" s="75">
        <v>0</v>
      </c>
      <c r="I730" s="75">
        <v>1.05</v>
      </c>
      <c r="J730" s="75">
        <v>7.7825645005500004</v>
      </c>
      <c r="K730" s="75">
        <v>0</v>
      </c>
      <c r="L730" s="75">
        <v>37.5</v>
      </c>
      <c r="M730" s="75">
        <v>18.75</v>
      </c>
      <c r="N730" s="75">
        <v>0</v>
      </c>
      <c r="O730" s="75">
        <v>0</v>
      </c>
      <c r="P730" s="75">
        <v>0</v>
      </c>
      <c r="Q730" s="75">
        <v>0.25</v>
      </c>
      <c r="R730" s="75">
        <v>0</v>
      </c>
      <c r="S730" s="75">
        <v>0</v>
      </c>
      <c r="T730" s="75">
        <v>69.511979292182502</v>
      </c>
    </row>
    <row r="731" spans="2:21" x14ac:dyDescent="0.25">
      <c r="B731" s="66">
        <v>362</v>
      </c>
      <c r="C731" s="72">
        <v>41056</v>
      </c>
      <c r="D731" s="25">
        <v>0</v>
      </c>
      <c r="E731" s="25">
        <v>7.4649327449999996</v>
      </c>
      <c r="F731" s="75">
        <v>0</v>
      </c>
      <c r="G731" s="75">
        <v>5.0000000000000001E-3</v>
      </c>
      <c r="H731" s="75">
        <v>0</v>
      </c>
      <c r="I731" s="75">
        <v>1.05</v>
      </c>
      <c r="J731" s="75">
        <v>7.8381793822499999</v>
      </c>
      <c r="K731" s="75">
        <v>0</v>
      </c>
      <c r="L731" s="75">
        <v>37.5</v>
      </c>
      <c r="M731" s="75">
        <v>18.75</v>
      </c>
      <c r="N731" s="75">
        <v>0</v>
      </c>
      <c r="O731" s="75">
        <v>0</v>
      </c>
      <c r="P731" s="75">
        <v>0</v>
      </c>
      <c r="Q731" s="75">
        <v>0.25</v>
      </c>
      <c r="R731" s="75">
        <v>0</v>
      </c>
      <c r="S731" s="75">
        <v>0</v>
      </c>
      <c r="T731" s="75">
        <v>69.511979292182502</v>
      </c>
    </row>
    <row r="732" spans="2:21" x14ac:dyDescent="0.25">
      <c r="B732" s="66">
        <v>363</v>
      </c>
      <c r="C732" s="72">
        <v>41057</v>
      </c>
      <c r="D732" s="25">
        <v>0</v>
      </c>
      <c r="E732" s="25">
        <v>7.5634133029999999</v>
      </c>
      <c r="F732" s="75">
        <v>0</v>
      </c>
      <c r="G732" s="75">
        <v>5.0000000000000001E-3</v>
      </c>
      <c r="H732" s="75">
        <v>0</v>
      </c>
      <c r="I732" s="75">
        <v>1.05</v>
      </c>
      <c r="J732" s="75">
        <v>7.9415839681499998</v>
      </c>
      <c r="K732" s="75">
        <v>0</v>
      </c>
      <c r="L732" s="75">
        <v>37.5</v>
      </c>
      <c r="M732" s="75">
        <v>18.75</v>
      </c>
      <c r="N732" s="75">
        <v>0</v>
      </c>
      <c r="O732" s="75">
        <v>0</v>
      </c>
      <c r="P732" s="75">
        <v>0</v>
      </c>
      <c r="Q732" s="75">
        <v>0.25</v>
      </c>
      <c r="R732" s="75">
        <v>0</v>
      </c>
      <c r="S732" s="75">
        <v>0</v>
      </c>
      <c r="T732" s="75">
        <v>69.511979292182502</v>
      </c>
    </row>
    <row r="733" spans="2:21" x14ac:dyDescent="0.25">
      <c r="B733" s="66">
        <v>364</v>
      </c>
      <c r="C733" s="72">
        <v>41058</v>
      </c>
      <c r="D733" s="25">
        <v>0</v>
      </c>
      <c r="E733" s="25">
        <v>7.6471705539999997</v>
      </c>
      <c r="F733" s="75">
        <v>0</v>
      </c>
      <c r="G733" s="75">
        <v>5.0000000000000001E-3</v>
      </c>
      <c r="H733" s="75">
        <v>0</v>
      </c>
      <c r="I733" s="75">
        <v>1.05</v>
      </c>
      <c r="J733" s="75">
        <v>8.0295290816999998</v>
      </c>
      <c r="K733" s="75">
        <v>0</v>
      </c>
      <c r="L733" s="75">
        <v>37.5</v>
      </c>
      <c r="M733" s="75">
        <v>18.75</v>
      </c>
      <c r="N733" s="75">
        <v>0</v>
      </c>
      <c r="O733" s="75">
        <v>0</v>
      </c>
      <c r="P733" s="75">
        <v>0</v>
      </c>
      <c r="Q733" s="75">
        <v>0.25</v>
      </c>
      <c r="R733" s="75">
        <v>0</v>
      </c>
      <c r="S733" s="75">
        <v>0</v>
      </c>
      <c r="T733" s="75">
        <v>69.511979292182502</v>
      </c>
    </row>
    <row r="734" spans="2:21" x14ac:dyDescent="0.25">
      <c r="B734" s="66">
        <v>365</v>
      </c>
      <c r="C734" s="72">
        <v>41059</v>
      </c>
      <c r="D734" s="25">
        <v>0</v>
      </c>
      <c r="E734" s="25">
        <v>7.5510326770000002</v>
      </c>
      <c r="F734" s="75">
        <v>0</v>
      </c>
      <c r="G734" s="75">
        <v>5.0000000000000001E-3</v>
      </c>
      <c r="H734" s="75">
        <v>0</v>
      </c>
      <c r="I734" s="75">
        <v>1.05</v>
      </c>
      <c r="J734" s="75">
        <v>7.9285843108499998</v>
      </c>
      <c r="K734" s="75">
        <v>0</v>
      </c>
      <c r="L734" s="75">
        <v>37.5</v>
      </c>
      <c r="M734" s="75">
        <v>18.75</v>
      </c>
      <c r="N734" s="75">
        <v>0</v>
      </c>
      <c r="O734" s="75">
        <v>0</v>
      </c>
      <c r="P734" s="75">
        <v>0</v>
      </c>
      <c r="Q734" s="75">
        <v>0.25</v>
      </c>
      <c r="R734" s="75">
        <v>0</v>
      </c>
      <c r="S734" s="75">
        <v>0</v>
      </c>
      <c r="T734" s="75">
        <v>69.511979292182502</v>
      </c>
    </row>
    <row r="735" spans="2:21" x14ac:dyDescent="0.25">
      <c r="B735" s="39">
        <v>1</v>
      </c>
      <c r="C735" s="72">
        <v>41061</v>
      </c>
      <c r="D735" s="25">
        <v>0</v>
      </c>
      <c r="E735" s="25">
        <v>7.2705670140000001</v>
      </c>
      <c r="F735" s="75">
        <v>0</v>
      </c>
      <c r="G735" s="75">
        <v>5.0000000000000001E-3</v>
      </c>
      <c r="H735" s="75">
        <v>0</v>
      </c>
      <c r="I735" s="75">
        <v>1.05</v>
      </c>
      <c r="J735" s="75">
        <v>7.6340953647000003</v>
      </c>
      <c r="K735" s="75">
        <v>0</v>
      </c>
      <c r="L735" s="75">
        <v>37.5</v>
      </c>
      <c r="M735" s="75">
        <v>18.75</v>
      </c>
      <c r="N735" s="75">
        <v>0</v>
      </c>
      <c r="O735" s="75">
        <v>0</v>
      </c>
      <c r="P735" s="75">
        <v>0</v>
      </c>
      <c r="Q735" s="75">
        <v>0.25</v>
      </c>
      <c r="R735" s="75">
        <v>0</v>
      </c>
      <c r="S735" s="75">
        <v>0</v>
      </c>
      <c r="T735" s="75">
        <v>69.511979292182502</v>
      </c>
      <c r="U735" s="75">
        <f>SUM(D370:D734)</f>
        <v>755</v>
      </c>
    </row>
    <row r="736" spans="2:21" x14ac:dyDescent="0.25">
      <c r="B736" s="39">
        <v>2</v>
      </c>
      <c r="C736" s="72">
        <v>41062</v>
      </c>
      <c r="D736" s="25">
        <v>0</v>
      </c>
      <c r="E736" s="25">
        <v>7.235780417</v>
      </c>
      <c r="F736" s="75">
        <v>0</v>
      </c>
      <c r="G736" s="75">
        <v>5.0000000000000001E-3</v>
      </c>
      <c r="H736" s="75">
        <v>0</v>
      </c>
      <c r="I736" s="75">
        <v>1.05</v>
      </c>
      <c r="J736" s="75">
        <v>7.5975694378499998</v>
      </c>
      <c r="K736" s="75">
        <v>0</v>
      </c>
      <c r="L736" s="75">
        <v>37.5</v>
      </c>
      <c r="M736" s="75">
        <v>18.75</v>
      </c>
      <c r="N736" s="75">
        <v>0</v>
      </c>
      <c r="O736" s="75">
        <v>0</v>
      </c>
      <c r="P736" s="75">
        <v>0</v>
      </c>
      <c r="Q736" s="75">
        <v>0.25</v>
      </c>
      <c r="R736" s="75">
        <v>0</v>
      </c>
      <c r="S736" s="75">
        <v>0</v>
      </c>
      <c r="T736" s="75">
        <v>69.511979292182502</v>
      </c>
    </row>
    <row r="737" spans="2:20" x14ac:dyDescent="0.25">
      <c r="B737" s="39">
        <v>3</v>
      </c>
      <c r="C737" s="72">
        <v>41063</v>
      </c>
      <c r="D737" s="25">
        <v>0</v>
      </c>
      <c r="E737" s="25">
        <v>7.1738994119999999</v>
      </c>
      <c r="F737" s="75">
        <v>0</v>
      </c>
      <c r="G737" s="75">
        <v>5.0000000000000001E-3</v>
      </c>
      <c r="H737" s="75">
        <v>0</v>
      </c>
      <c r="I737" s="75">
        <v>1.05</v>
      </c>
      <c r="J737" s="75">
        <v>7.5325943826000001</v>
      </c>
      <c r="K737" s="75">
        <v>0</v>
      </c>
      <c r="L737" s="75">
        <v>37.5</v>
      </c>
      <c r="M737" s="75">
        <v>18.75</v>
      </c>
      <c r="N737" s="75">
        <v>0</v>
      </c>
      <c r="O737" s="75">
        <v>0</v>
      </c>
      <c r="P737" s="75">
        <v>0</v>
      </c>
      <c r="Q737" s="75">
        <v>0.25</v>
      </c>
      <c r="R737" s="75">
        <v>0</v>
      </c>
      <c r="S737" s="75">
        <v>0</v>
      </c>
      <c r="T737" s="75">
        <v>69.511979292182502</v>
      </c>
    </row>
    <row r="738" spans="2:20" x14ac:dyDescent="0.25">
      <c r="B738" s="39">
        <v>4</v>
      </c>
      <c r="C738" s="72">
        <v>41064</v>
      </c>
      <c r="D738" s="25">
        <v>0</v>
      </c>
      <c r="E738" s="25">
        <v>7.1399152749999999</v>
      </c>
      <c r="F738" s="75">
        <v>0</v>
      </c>
      <c r="G738" s="75">
        <v>5.0000000000000001E-3</v>
      </c>
      <c r="H738" s="75">
        <v>0</v>
      </c>
      <c r="I738" s="75">
        <v>1.05</v>
      </c>
      <c r="J738" s="75">
        <v>7.4969110387500004</v>
      </c>
      <c r="K738" s="75">
        <v>0</v>
      </c>
      <c r="L738" s="75">
        <v>37.5</v>
      </c>
      <c r="M738" s="75">
        <v>18.75</v>
      </c>
      <c r="N738" s="75">
        <v>0</v>
      </c>
      <c r="O738" s="75">
        <v>0</v>
      </c>
      <c r="P738" s="75">
        <v>0</v>
      </c>
      <c r="Q738" s="75">
        <v>0.25</v>
      </c>
      <c r="R738" s="75">
        <v>0</v>
      </c>
      <c r="S738" s="75">
        <v>0</v>
      </c>
      <c r="T738" s="75">
        <v>69.511979292182502</v>
      </c>
    </row>
    <row r="739" spans="2:20" x14ac:dyDescent="0.25">
      <c r="B739" s="39">
        <v>5</v>
      </c>
      <c r="C739" s="72">
        <v>41065</v>
      </c>
      <c r="D739" s="25">
        <v>0</v>
      </c>
      <c r="E739" s="25">
        <v>7.1179129330000004</v>
      </c>
      <c r="F739" s="75">
        <v>0</v>
      </c>
      <c r="G739" s="75">
        <v>5.0000000000000001E-3</v>
      </c>
      <c r="H739" s="75">
        <v>0</v>
      </c>
      <c r="I739" s="75">
        <v>1.05</v>
      </c>
      <c r="J739" s="75">
        <v>7.47380857965</v>
      </c>
      <c r="K739" s="75">
        <v>0</v>
      </c>
      <c r="L739" s="75">
        <v>37.5</v>
      </c>
      <c r="M739" s="75">
        <v>18.75</v>
      </c>
      <c r="N739" s="75">
        <v>0</v>
      </c>
      <c r="O739" s="75">
        <v>0</v>
      </c>
      <c r="P739" s="75">
        <v>0</v>
      </c>
      <c r="Q739" s="75">
        <v>0.25</v>
      </c>
      <c r="R739" s="75">
        <v>0</v>
      </c>
      <c r="S739" s="75">
        <v>0</v>
      </c>
      <c r="T739" s="75">
        <v>69.511979292182502</v>
      </c>
    </row>
    <row r="740" spans="2:20" x14ac:dyDescent="0.25">
      <c r="B740" s="39">
        <v>6</v>
      </c>
      <c r="C740" s="72">
        <v>41066</v>
      </c>
      <c r="D740" s="25">
        <v>0</v>
      </c>
      <c r="E740" s="25">
        <v>7.1052563969999998</v>
      </c>
      <c r="F740" s="75">
        <v>0</v>
      </c>
      <c r="G740" s="75">
        <v>5.0000000000000001E-3</v>
      </c>
      <c r="H740" s="75">
        <v>0</v>
      </c>
      <c r="I740" s="75">
        <v>1.05</v>
      </c>
      <c r="J740" s="75">
        <v>7.4605192168499999</v>
      </c>
      <c r="K740" s="75">
        <v>0</v>
      </c>
      <c r="L740" s="75">
        <v>37.5</v>
      </c>
      <c r="M740" s="75">
        <v>18.75</v>
      </c>
      <c r="N740" s="75">
        <v>0</v>
      </c>
      <c r="O740" s="75">
        <v>0</v>
      </c>
      <c r="P740" s="75">
        <v>0</v>
      </c>
      <c r="Q740" s="75">
        <v>0.25</v>
      </c>
      <c r="R740" s="75">
        <v>0</v>
      </c>
      <c r="S740" s="75">
        <v>0</v>
      </c>
      <c r="T740" s="75">
        <v>69.511979292182502</v>
      </c>
    </row>
    <row r="741" spans="2:20" x14ac:dyDescent="0.25">
      <c r="B741" s="39">
        <v>7</v>
      </c>
      <c r="C741" s="72">
        <v>41067</v>
      </c>
      <c r="D741" s="25">
        <v>0</v>
      </c>
      <c r="E741" s="25">
        <v>7.042365534</v>
      </c>
      <c r="F741" s="75">
        <v>0</v>
      </c>
      <c r="G741" s="75">
        <v>5.0000000000000001E-3</v>
      </c>
      <c r="H741" s="75">
        <v>0</v>
      </c>
      <c r="I741" s="75">
        <v>1.05</v>
      </c>
      <c r="J741" s="75">
        <v>7.3944838106999997</v>
      </c>
      <c r="K741" s="75">
        <v>0</v>
      </c>
      <c r="L741" s="75">
        <v>37.5</v>
      </c>
      <c r="M741" s="75">
        <v>18.75</v>
      </c>
      <c r="N741" s="75">
        <v>0</v>
      </c>
      <c r="O741" s="75">
        <v>0</v>
      </c>
      <c r="P741" s="75">
        <v>0</v>
      </c>
      <c r="Q741" s="75">
        <v>0.25</v>
      </c>
      <c r="R741" s="75">
        <v>0</v>
      </c>
      <c r="S741" s="75">
        <v>0</v>
      </c>
      <c r="T741" s="75">
        <v>69.511979292182502</v>
      </c>
    </row>
    <row r="742" spans="2:20" x14ac:dyDescent="0.25">
      <c r="B742" s="39">
        <v>8</v>
      </c>
      <c r="C742" s="72">
        <v>41068</v>
      </c>
      <c r="D742" s="25">
        <v>0</v>
      </c>
      <c r="E742" s="25">
        <v>7.0204477970000001</v>
      </c>
      <c r="F742" s="75">
        <v>0</v>
      </c>
      <c r="G742" s="75">
        <v>5.0000000000000001E-3</v>
      </c>
      <c r="H742" s="75">
        <v>0</v>
      </c>
      <c r="I742" s="75">
        <v>1.05</v>
      </c>
      <c r="J742" s="75">
        <v>7.3714701868499999</v>
      </c>
      <c r="K742" s="75">
        <v>0</v>
      </c>
      <c r="L742" s="75">
        <v>37.5</v>
      </c>
      <c r="M742" s="75">
        <v>18.75</v>
      </c>
      <c r="N742" s="75">
        <v>0</v>
      </c>
      <c r="O742" s="75">
        <v>0</v>
      </c>
      <c r="P742" s="75">
        <v>0</v>
      </c>
      <c r="Q742" s="75">
        <v>0.25</v>
      </c>
      <c r="R742" s="75">
        <v>0</v>
      </c>
      <c r="S742" s="75">
        <v>0</v>
      </c>
      <c r="T742" s="75">
        <v>69.511979292182502</v>
      </c>
    </row>
    <row r="743" spans="2:20" x14ac:dyDescent="0.25">
      <c r="B743" s="39">
        <v>9</v>
      </c>
      <c r="C743" s="72">
        <v>41069</v>
      </c>
      <c r="D743" s="25">
        <v>0</v>
      </c>
      <c r="E743" s="25">
        <v>7.1184621420000003</v>
      </c>
      <c r="F743" s="75">
        <v>0</v>
      </c>
      <c r="G743" s="75">
        <v>5.0000000000000001E-3</v>
      </c>
      <c r="H743" s="75">
        <v>0</v>
      </c>
      <c r="I743" s="75">
        <v>1.05</v>
      </c>
      <c r="J743" s="75">
        <v>7.4743852491</v>
      </c>
      <c r="K743" s="75">
        <v>0</v>
      </c>
      <c r="L743" s="75">
        <v>37.5</v>
      </c>
      <c r="M743" s="75">
        <v>18.75</v>
      </c>
      <c r="N743" s="75">
        <v>0</v>
      </c>
      <c r="O743" s="75">
        <v>0</v>
      </c>
      <c r="P743" s="75">
        <v>0</v>
      </c>
      <c r="Q743" s="75">
        <v>0.25</v>
      </c>
      <c r="R743" s="75">
        <v>0</v>
      </c>
      <c r="S743" s="75">
        <v>0</v>
      </c>
      <c r="T743" s="75">
        <v>69.511979292182502</v>
      </c>
    </row>
    <row r="744" spans="2:20" x14ac:dyDescent="0.25">
      <c r="B744" s="39">
        <v>10</v>
      </c>
      <c r="C744" s="72">
        <v>41070</v>
      </c>
      <c r="D744" s="25">
        <v>0</v>
      </c>
      <c r="E744" s="25">
        <v>7.2541438129999998</v>
      </c>
      <c r="F744" s="75">
        <v>0</v>
      </c>
      <c r="G744" s="75">
        <v>5.0000000000000001E-3</v>
      </c>
      <c r="H744" s="75">
        <v>0</v>
      </c>
      <c r="I744" s="75">
        <v>1.05</v>
      </c>
      <c r="J744" s="75">
        <v>7.6168510036499999</v>
      </c>
      <c r="K744" s="75">
        <v>0</v>
      </c>
      <c r="L744" s="75">
        <v>37.5</v>
      </c>
      <c r="M744" s="75">
        <v>18.75</v>
      </c>
      <c r="N744" s="75">
        <v>0</v>
      </c>
      <c r="O744" s="75">
        <v>0</v>
      </c>
      <c r="P744" s="75">
        <v>0</v>
      </c>
      <c r="Q744" s="75">
        <v>0.25</v>
      </c>
      <c r="R744" s="75">
        <v>0</v>
      </c>
      <c r="S744" s="75">
        <v>0</v>
      </c>
      <c r="T744" s="75">
        <v>69.511979292182502</v>
      </c>
    </row>
    <row r="745" spans="2:20" x14ac:dyDescent="0.25">
      <c r="B745" s="39">
        <v>11</v>
      </c>
      <c r="C745" s="72">
        <v>41071</v>
      </c>
      <c r="D745" s="25">
        <v>0</v>
      </c>
      <c r="E745" s="25">
        <v>7.3747203800000003</v>
      </c>
      <c r="F745" s="75">
        <v>0</v>
      </c>
      <c r="G745" s="75">
        <v>5.0000000000000001E-3</v>
      </c>
      <c r="H745" s="75">
        <v>0</v>
      </c>
      <c r="I745" s="75">
        <v>1.05</v>
      </c>
      <c r="J745" s="75">
        <v>7.7434563990000003</v>
      </c>
      <c r="K745" s="75">
        <v>0</v>
      </c>
      <c r="L745" s="75">
        <v>37.5</v>
      </c>
      <c r="M745" s="75">
        <v>18.75</v>
      </c>
      <c r="N745" s="75">
        <v>0</v>
      </c>
      <c r="O745" s="75">
        <v>0</v>
      </c>
      <c r="P745" s="75">
        <v>0</v>
      </c>
      <c r="Q745" s="75">
        <v>0.25</v>
      </c>
      <c r="R745" s="75">
        <v>0</v>
      </c>
      <c r="S745" s="75">
        <v>0</v>
      </c>
      <c r="T745" s="75">
        <v>69.511979292182502</v>
      </c>
    </row>
    <row r="746" spans="2:20" x14ac:dyDescent="0.25">
      <c r="B746" s="39">
        <v>12</v>
      </c>
      <c r="C746" s="72">
        <v>41072</v>
      </c>
      <c r="D746" s="25">
        <v>0</v>
      </c>
      <c r="E746" s="25">
        <v>7.4337530059999999</v>
      </c>
      <c r="F746" s="75">
        <v>0</v>
      </c>
      <c r="G746" s="75">
        <v>5.0000000000000001E-3</v>
      </c>
      <c r="H746" s="75">
        <v>0</v>
      </c>
      <c r="I746" s="75">
        <v>1.05</v>
      </c>
      <c r="J746" s="75">
        <v>7.8054406563000001</v>
      </c>
      <c r="K746" s="75">
        <v>0</v>
      </c>
      <c r="L746" s="75">
        <v>37.5</v>
      </c>
      <c r="M746" s="75">
        <v>18.75</v>
      </c>
      <c r="N746" s="75">
        <v>0</v>
      </c>
      <c r="O746" s="75">
        <v>0</v>
      </c>
      <c r="P746" s="75">
        <v>0</v>
      </c>
      <c r="Q746" s="75">
        <v>0.25</v>
      </c>
      <c r="R746" s="75">
        <v>0</v>
      </c>
      <c r="S746" s="75">
        <v>0</v>
      </c>
      <c r="T746" s="75">
        <v>69.511979292182502</v>
      </c>
    </row>
    <row r="747" spans="2:20" x14ac:dyDescent="0.25">
      <c r="B747" s="39">
        <v>13</v>
      </c>
      <c r="C747" s="72">
        <v>41073</v>
      </c>
      <c r="D747" s="25">
        <v>0</v>
      </c>
      <c r="E747" s="25">
        <v>7.3537549560000004</v>
      </c>
      <c r="F747" s="75">
        <v>0</v>
      </c>
      <c r="G747" s="75">
        <v>5.0000000000000001E-3</v>
      </c>
      <c r="H747" s="75">
        <v>0</v>
      </c>
      <c r="I747" s="75">
        <v>1.05</v>
      </c>
      <c r="J747" s="75">
        <v>7.7214427038000002</v>
      </c>
      <c r="K747" s="75">
        <v>0</v>
      </c>
      <c r="L747" s="75">
        <v>37.5</v>
      </c>
      <c r="M747" s="75">
        <v>18.75</v>
      </c>
      <c r="N747" s="75">
        <v>0</v>
      </c>
      <c r="O747" s="75">
        <v>0</v>
      </c>
      <c r="P747" s="75">
        <v>0</v>
      </c>
      <c r="Q747" s="75">
        <v>0.25</v>
      </c>
      <c r="R747" s="75">
        <v>0</v>
      </c>
      <c r="S747" s="75">
        <v>0</v>
      </c>
      <c r="T747" s="75">
        <v>69.511979292182502</v>
      </c>
    </row>
    <row r="748" spans="2:20" x14ac:dyDescent="0.25">
      <c r="B748" s="39">
        <v>14</v>
      </c>
      <c r="C748" s="72">
        <v>41074</v>
      </c>
      <c r="D748" s="25">
        <v>0</v>
      </c>
      <c r="E748" s="25">
        <v>7.1411878130000002</v>
      </c>
      <c r="F748" s="75">
        <v>0</v>
      </c>
      <c r="G748" s="75">
        <v>5.0000000000000001E-3</v>
      </c>
      <c r="H748" s="75">
        <v>0</v>
      </c>
      <c r="I748" s="75">
        <v>1.05</v>
      </c>
      <c r="J748" s="75">
        <v>7.4982472036500001</v>
      </c>
      <c r="K748" s="75">
        <v>0</v>
      </c>
      <c r="L748" s="75">
        <v>37.5</v>
      </c>
      <c r="M748" s="75">
        <v>18.75</v>
      </c>
      <c r="N748" s="75">
        <v>0</v>
      </c>
      <c r="O748" s="75">
        <v>0</v>
      </c>
      <c r="P748" s="75">
        <v>0</v>
      </c>
      <c r="Q748" s="75">
        <v>0.25</v>
      </c>
      <c r="R748" s="75">
        <v>0</v>
      </c>
      <c r="S748" s="75">
        <v>0</v>
      </c>
      <c r="T748" s="75">
        <v>69.511979292182502</v>
      </c>
    </row>
    <row r="749" spans="2:20" x14ac:dyDescent="0.25">
      <c r="B749" s="39">
        <v>15</v>
      </c>
      <c r="C749" s="72">
        <v>41075</v>
      </c>
      <c r="D749" s="25">
        <v>0</v>
      </c>
      <c r="E749" s="25">
        <v>7.0326800269999996</v>
      </c>
      <c r="F749" s="75">
        <v>0</v>
      </c>
      <c r="G749" s="75">
        <v>5.0000000000000001E-3</v>
      </c>
      <c r="H749" s="75">
        <v>0</v>
      </c>
      <c r="I749" s="75">
        <v>1.05</v>
      </c>
      <c r="J749" s="75">
        <v>7.3843140283500004</v>
      </c>
      <c r="K749" s="75">
        <v>0</v>
      </c>
      <c r="L749" s="75">
        <v>37.5</v>
      </c>
      <c r="M749" s="75">
        <v>18.75</v>
      </c>
      <c r="N749" s="75">
        <v>0</v>
      </c>
      <c r="O749" s="75">
        <v>0</v>
      </c>
      <c r="P749" s="75">
        <v>0</v>
      </c>
      <c r="Q749" s="75">
        <v>0.25</v>
      </c>
      <c r="R749" s="75">
        <v>0</v>
      </c>
      <c r="S749" s="75">
        <v>0</v>
      </c>
      <c r="T749" s="75">
        <v>69.511979292182502</v>
      </c>
    </row>
    <row r="750" spans="2:20" x14ac:dyDescent="0.25">
      <c r="B750" s="39">
        <v>16</v>
      </c>
      <c r="C750" s="72">
        <v>41076</v>
      </c>
      <c r="D750" s="25">
        <v>0</v>
      </c>
      <c r="E750" s="25">
        <v>6.9198609050000002</v>
      </c>
      <c r="F750" s="75">
        <v>0</v>
      </c>
      <c r="G750" s="75">
        <v>5.0000000000000001E-3</v>
      </c>
      <c r="H750" s="75">
        <v>0</v>
      </c>
      <c r="I750" s="75">
        <v>1.05</v>
      </c>
      <c r="J750" s="75">
        <v>7.2658539502500004</v>
      </c>
      <c r="K750" s="75">
        <v>0</v>
      </c>
      <c r="L750" s="75">
        <v>37.5</v>
      </c>
      <c r="M750" s="75">
        <v>18.75</v>
      </c>
      <c r="N750" s="75">
        <v>0</v>
      </c>
      <c r="O750" s="75">
        <v>0</v>
      </c>
      <c r="P750" s="75">
        <v>0</v>
      </c>
      <c r="Q750" s="75">
        <v>0.25</v>
      </c>
      <c r="R750" s="75">
        <v>0</v>
      </c>
      <c r="S750" s="75">
        <v>0</v>
      </c>
      <c r="T750" s="75">
        <v>69.511979292182502</v>
      </c>
    </row>
    <row r="751" spans="2:20" x14ac:dyDescent="0.25">
      <c r="B751" s="39">
        <v>17</v>
      </c>
      <c r="C751" s="72">
        <v>41077</v>
      </c>
      <c r="D751" s="25">
        <v>0</v>
      </c>
      <c r="E751" s="25">
        <v>6.8581548530000003</v>
      </c>
      <c r="F751" s="75">
        <v>0</v>
      </c>
      <c r="G751" s="75">
        <v>5.0000000000000001E-3</v>
      </c>
      <c r="H751" s="75">
        <v>0</v>
      </c>
      <c r="I751" s="75">
        <v>1.05</v>
      </c>
      <c r="J751" s="75">
        <v>7.2010625956499998</v>
      </c>
      <c r="K751" s="75">
        <v>0</v>
      </c>
      <c r="L751" s="75">
        <v>37.5</v>
      </c>
      <c r="M751" s="75">
        <v>18.75</v>
      </c>
      <c r="N751" s="75">
        <v>0</v>
      </c>
      <c r="O751" s="75">
        <v>0</v>
      </c>
      <c r="P751" s="75">
        <v>0</v>
      </c>
      <c r="Q751" s="75">
        <v>0.25</v>
      </c>
      <c r="R751" s="75">
        <v>0</v>
      </c>
      <c r="S751" s="75">
        <v>0</v>
      </c>
      <c r="T751" s="75">
        <v>69.511979292182502</v>
      </c>
    </row>
    <row r="752" spans="2:20" x14ac:dyDescent="0.25">
      <c r="B752" s="39">
        <v>18</v>
      </c>
      <c r="C752" s="72">
        <v>41078</v>
      </c>
      <c r="D752" s="25">
        <v>0</v>
      </c>
      <c r="E752" s="25">
        <v>6.9545493939999998</v>
      </c>
      <c r="F752" s="75">
        <v>0</v>
      </c>
      <c r="G752" s="75">
        <v>5.0000000000000001E-3</v>
      </c>
      <c r="H752" s="75">
        <v>0</v>
      </c>
      <c r="I752" s="75">
        <v>1.05</v>
      </c>
      <c r="J752" s="75">
        <v>7.3022768637000004</v>
      </c>
      <c r="K752" s="75">
        <v>0</v>
      </c>
      <c r="L752" s="75">
        <v>37.5</v>
      </c>
      <c r="M752" s="75">
        <v>18.75</v>
      </c>
      <c r="N752" s="75">
        <v>0</v>
      </c>
      <c r="O752" s="75">
        <v>0</v>
      </c>
      <c r="P752" s="75">
        <v>0</v>
      </c>
      <c r="Q752" s="75">
        <v>0.25</v>
      </c>
      <c r="R752" s="75">
        <v>0</v>
      </c>
      <c r="S752" s="75">
        <v>0</v>
      </c>
      <c r="T752" s="75">
        <v>69.511979292182502</v>
      </c>
    </row>
    <row r="753" spans="2:20" x14ac:dyDescent="0.25">
      <c r="B753" s="39">
        <v>19</v>
      </c>
      <c r="C753" s="72">
        <v>41079</v>
      </c>
      <c r="D753" s="25">
        <v>0</v>
      </c>
      <c r="E753" s="25">
        <v>7.0533450479999997</v>
      </c>
      <c r="F753" s="75">
        <v>0</v>
      </c>
      <c r="G753" s="75">
        <v>5.0000000000000001E-3</v>
      </c>
      <c r="H753" s="75">
        <v>0</v>
      </c>
      <c r="I753" s="75">
        <v>1.05</v>
      </c>
      <c r="J753" s="75">
        <v>7.4060123003999996</v>
      </c>
      <c r="K753" s="75">
        <v>0</v>
      </c>
      <c r="L753" s="75">
        <v>37.5</v>
      </c>
      <c r="M753" s="75">
        <v>18.75</v>
      </c>
      <c r="N753" s="75">
        <v>0</v>
      </c>
      <c r="O753" s="75">
        <v>0</v>
      </c>
      <c r="P753" s="75">
        <v>0</v>
      </c>
      <c r="Q753" s="75">
        <v>0.25</v>
      </c>
      <c r="R753" s="75">
        <v>0</v>
      </c>
      <c r="S753" s="75">
        <v>0</v>
      </c>
      <c r="T753" s="75">
        <v>69.511979292182502</v>
      </c>
    </row>
    <row r="754" spans="2:20" x14ac:dyDescent="0.25">
      <c r="B754" s="39">
        <v>20</v>
      </c>
      <c r="C754" s="72">
        <v>41080</v>
      </c>
      <c r="D754" s="25">
        <v>0</v>
      </c>
      <c r="E754" s="25">
        <v>7.0694233909999999</v>
      </c>
      <c r="F754" s="75">
        <v>0</v>
      </c>
      <c r="G754" s="75">
        <v>5.0000000000000001E-3</v>
      </c>
      <c r="H754" s="75">
        <v>0</v>
      </c>
      <c r="I754" s="75">
        <v>1.05</v>
      </c>
      <c r="J754" s="75">
        <v>7.4228945605499996</v>
      </c>
      <c r="K754" s="75">
        <v>0</v>
      </c>
      <c r="L754" s="75">
        <v>37.5</v>
      </c>
      <c r="M754" s="75">
        <v>18.75</v>
      </c>
      <c r="N754" s="75">
        <v>0</v>
      </c>
      <c r="O754" s="75">
        <v>0</v>
      </c>
      <c r="P754" s="75">
        <v>0</v>
      </c>
      <c r="Q754" s="75">
        <v>0.25</v>
      </c>
      <c r="R754" s="75">
        <v>0</v>
      </c>
      <c r="S754" s="75">
        <v>0</v>
      </c>
      <c r="T754" s="75">
        <v>69.511979292182502</v>
      </c>
    </row>
    <row r="755" spans="2:20" x14ac:dyDescent="0.25">
      <c r="B755" s="39">
        <v>21</v>
      </c>
      <c r="C755" s="72">
        <v>41081</v>
      </c>
      <c r="D755" s="25">
        <v>0</v>
      </c>
      <c r="E755" s="25">
        <v>6.9174488629999997</v>
      </c>
      <c r="F755" s="75">
        <v>0</v>
      </c>
      <c r="G755" s="75">
        <v>5.0000000000000001E-3</v>
      </c>
      <c r="H755" s="75">
        <v>0</v>
      </c>
      <c r="I755" s="75">
        <v>1.05</v>
      </c>
      <c r="J755" s="75">
        <v>7.2633213061499999</v>
      </c>
      <c r="K755" s="75">
        <v>0</v>
      </c>
      <c r="L755" s="75">
        <v>37.5</v>
      </c>
      <c r="M755" s="75">
        <v>18.75</v>
      </c>
      <c r="N755" s="75">
        <v>0</v>
      </c>
      <c r="O755" s="75">
        <v>0</v>
      </c>
      <c r="P755" s="75">
        <v>0</v>
      </c>
      <c r="Q755" s="75">
        <v>0.25</v>
      </c>
      <c r="R755" s="75">
        <v>0</v>
      </c>
      <c r="S755" s="75">
        <v>0</v>
      </c>
      <c r="T755" s="75">
        <v>69.511979292182502</v>
      </c>
    </row>
    <row r="756" spans="2:20" x14ac:dyDescent="0.25">
      <c r="B756" s="39">
        <v>22</v>
      </c>
      <c r="C756" s="72">
        <v>41082</v>
      </c>
      <c r="D756" s="25">
        <v>0</v>
      </c>
      <c r="E756" s="25">
        <v>6.7633251599999999</v>
      </c>
      <c r="F756" s="75">
        <v>0</v>
      </c>
      <c r="G756" s="75">
        <v>5.0000000000000001E-3</v>
      </c>
      <c r="H756" s="75">
        <v>0</v>
      </c>
      <c r="I756" s="75">
        <v>1.05</v>
      </c>
      <c r="J756" s="75">
        <v>7.1014914180000002</v>
      </c>
      <c r="K756" s="75">
        <v>0</v>
      </c>
      <c r="L756" s="75">
        <v>37.5</v>
      </c>
      <c r="M756" s="75">
        <v>18.75</v>
      </c>
      <c r="N756" s="75">
        <v>0</v>
      </c>
      <c r="O756" s="75">
        <v>0</v>
      </c>
      <c r="P756" s="75">
        <v>0</v>
      </c>
      <c r="Q756" s="75">
        <v>0.25</v>
      </c>
      <c r="R756" s="75">
        <v>0</v>
      </c>
      <c r="S756" s="75">
        <v>0</v>
      </c>
      <c r="T756" s="75">
        <v>69.511979292182502</v>
      </c>
    </row>
    <row r="757" spans="2:20" x14ac:dyDescent="0.25">
      <c r="B757" s="39">
        <v>23</v>
      </c>
      <c r="C757" s="72">
        <v>41083</v>
      </c>
      <c r="D757" s="25">
        <v>0</v>
      </c>
      <c r="E757" s="25">
        <v>6.631097123</v>
      </c>
      <c r="F757" s="75">
        <v>0</v>
      </c>
      <c r="G757" s="75">
        <v>5.0000000000000001E-3</v>
      </c>
      <c r="H757" s="75">
        <v>0</v>
      </c>
      <c r="I757" s="75">
        <v>1.05</v>
      </c>
      <c r="J757" s="75">
        <v>6.9626519791500003</v>
      </c>
      <c r="K757" s="75">
        <v>0</v>
      </c>
      <c r="L757" s="75">
        <v>37.5</v>
      </c>
      <c r="M757" s="75">
        <v>18.75</v>
      </c>
      <c r="N757" s="75">
        <v>0</v>
      </c>
      <c r="O757" s="75">
        <v>0</v>
      </c>
      <c r="P757" s="75">
        <v>0</v>
      </c>
      <c r="Q757" s="75">
        <v>0.25</v>
      </c>
      <c r="R757" s="75">
        <v>0</v>
      </c>
      <c r="S757" s="75">
        <v>0</v>
      </c>
      <c r="T757" s="75">
        <v>69.511979292182502</v>
      </c>
    </row>
    <row r="758" spans="2:20" x14ac:dyDescent="0.25">
      <c r="B758" s="39">
        <v>24</v>
      </c>
      <c r="C758" s="72">
        <v>41084</v>
      </c>
      <c r="D758" s="25">
        <v>0</v>
      </c>
      <c r="E758" s="25">
        <v>6.4728472400000001</v>
      </c>
      <c r="F758" s="75">
        <v>0</v>
      </c>
      <c r="G758" s="75">
        <v>5.0000000000000001E-3</v>
      </c>
      <c r="H758" s="75">
        <v>0</v>
      </c>
      <c r="I758" s="75">
        <v>1.05</v>
      </c>
      <c r="J758" s="75">
        <v>6.7964896020000003</v>
      </c>
      <c r="K758" s="75">
        <v>0</v>
      </c>
      <c r="L758" s="75">
        <v>37.5</v>
      </c>
      <c r="M758" s="75">
        <v>18.75</v>
      </c>
      <c r="N758" s="75">
        <v>0</v>
      </c>
      <c r="O758" s="75">
        <v>0</v>
      </c>
      <c r="P758" s="75">
        <v>0</v>
      </c>
      <c r="Q758" s="75">
        <v>0.25</v>
      </c>
      <c r="R758" s="75">
        <v>0</v>
      </c>
      <c r="S758" s="75">
        <v>0</v>
      </c>
      <c r="T758" s="75">
        <v>69.511979292182502</v>
      </c>
    </row>
    <row r="759" spans="2:20" x14ac:dyDescent="0.25">
      <c r="B759" s="39">
        <v>25</v>
      </c>
      <c r="C759" s="72">
        <v>41085</v>
      </c>
      <c r="D759" s="25">
        <v>0</v>
      </c>
      <c r="E759" s="25">
        <v>6.2748853899999997</v>
      </c>
      <c r="F759" s="75">
        <v>0</v>
      </c>
      <c r="G759" s="75">
        <v>5.0000000000000001E-3</v>
      </c>
      <c r="H759" s="75">
        <v>0</v>
      </c>
      <c r="I759" s="75">
        <v>1.05</v>
      </c>
      <c r="J759" s="75">
        <v>6.5886296594999996</v>
      </c>
      <c r="K759" s="75">
        <v>0</v>
      </c>
      <c r="L759" s="75">
        <v>37.5</v>
      </c>
      <c r="M759" s="75">
        <v>18.75</v>
      </c>
      <c r="N759" s="75">
        <v>0</v>
      </c>
      <c r="O759" s="75">
        <v>0</v>
      </c>
      <c r="P759" s="75">
        <v>0</v>
      </c>
      <c r="Q759" s="75">
        <v>0.25</v>
      </c>
      <c r="R759" s="75">
        <v>0</v>
      </c>
      <c r="S759" s="75">
        <v>0</v>
      </c>
      <c r="T759" s="75">
        <v>69.511979292182502</v>
      </c>
    </row>
    <row r="760" spans="2:20" x14ac:dyDescent="0.25">
      <c r="B760" s="39">
        <v>26</v>
      </c>
      <c r="C760" s="72">
        <v>41086</v>
      </c>
      <c r="D760" s="25">
        <v>0</v>
      </c>
      <c r="E760" s="25">
        <v>6.2710997600000002</v>
      </c>
      <c r="F760" s="75">
        <v>0</v>
      </c>
      <c r="G760" s="75">
        <v>5.0000000000000001E-3</v>
      </c>
      <c r="H760" s="75">
        <v>0</v>
      </c>
      <c r="I760" s="75">
        <v>1.05</v>
      </c>
      <c r="J760" s="75">
        <v>6.5846547480000002</v>
      </c>
      <c r="K760" s="75">
        <v>0</v>
      </c>
      <c r="L760" s="75">
        <v>37.5</v>
      </c>
      <c r="M760" s="75">
        <v>18.75</v>
      </c>
      <c r="N760" s="75">
        <v>0</v>
      </c>
      <c r="O760" s="75">
        <v>0</v>
      </c>
      <c r="P760" s="75">
        <v>0</v>
      </c>
      <c r="Q760" s="75">
        <v>0.25</v>
      </c>
      <c r="R760" s="75">
        <v>0</v>
      </c>
      <c r="S760" s="75">
        <v>0</v>
      </c>
      <c r="T760" s="75">
        <v>69.511979292182502</v>
      </c>
    </row>
    <row r="761" spans="2:20" x14ac:dyDescent="0.25">
      <c r="B761" s="39">
        <v>27</v>
      </c>
      <c r="C761" s="72">
        <v>41087</v>
      </c>
      <c r="D761" s="25">
        <v>0</v>
      </c>
      <c r="E761" s="25">
        <v>6.2693531650000001</v>
      </c>
      <c r="F761" s="75">
        <v>0</v>
      </c>
      <c r="G761" s="75">
        <v>5.0000000000000001E-3</v>
      </c>
      <c r="H761" s="75">
        <v>0</v>
      </c>
      <c r="I761" s="75">
        <v>1.05</v>
      </c>
      <c r="J761" s="75">
        <v>6.5828208232499996</v>
      </c>
      <c r="K761" s="75">
        <v>0</v>
      </c>
      <c r="L761" s="75">
        <v>37.5</v>
      </c>
      <c r="M761" s="75">
        <v>18.75</v>
      </c>
      <c r="N761" s="75">
        <v>0</v>
      </c>
      <c r="O761" s="75">
        <v>0</v>
      </c>
      <c r="P761" s="75">
        <v>0</v>
      </c>
      <c r="Q761" s="75">
        <v>0.25</v>
      </c>
      <c r="R761" s="75">
        <v>0</v>
      </c>
      <c r="S761" s="75">
        <v>0</v>
      </c>
      <c r="T761" s="75">
        <v>69.511979292182502</v>
      </c>
    </row>
    <row r="762" spans="2:20" x14ac:dyDescent="0.25">
      <c r="B762" s="39">
        <v>28</v>
      </c>
      <c r="C762" s="72">
        <v>41088</v>
      </c>
      <c r="D762" s="25">
        <v>0</v>
      </c>
      <c r="E762" s="25">
        <v>6.2053859139999998</v>
      </c>
      <c r="F762" s="75">
        <v>0</v>
      </c>
      <c r="G762" s="75">
        <v>5.0000000000000001E-3</v>
      </c>
      <c r="H762" s="75">
        <v>0</v>
      </c>
      <c r="I762" s="75">
        <v>1.05</v>
      </c>
      <c r="J762" s="75">
        <v>6.5156552097000002</v>
      </c>
      <c r="K762" s="75">
        <v>0</v>
      </c>
      <c r="L762" s="75">
        <v>37.5</v>
      </c>
      <c r="M762" s="75">
        <v>18.75</v>
      </c>
      <c r="N762" s="75">
        <v>0</v>
      </c>
      <c r="O762" s="75">
        <v>0</v>
      </c>
      <c r="P762" s="75">
        <v>0</v>
      </c>
      <c r="Q762" s="75">
        <v>0.25</v>
      </c>
      <c r="R762" s="75">
        <v>0</v>
      </c>
      <c r="S762" s="75">
        <v>0</v>
      </c>
      <c r="T762" s="75">
        <v>69.511979292182502</v>
      </c>
    </row>
    <row r="763" spans="2:20" x14ac:dyDescent="0.25">
      <c r="B763" s="39">
        <v>29</v>
      </c>
      <c r="C763" s="72">
        <v>41089</v>
      </c>
      <c r="D763" s="25">
        <v>0</v>
      </c>
      <c r="E763" s="25">
        <v>6.2583484360000003</v>
      </c>
      <c r="F763" s="75">
        <v>0</v>
      </c>
      <c r="G763" s="75">
        <v>5.0000000000000001E-3</v>
      </c>
      <c r="H763" s="75">
        <v>0</v>
      </c>
      <c r="I763" s="75">
        <v>1.05</v>
      </c>
      <c r="J763" s="75">
        <v>6.5712658578000003</v>
      </c>
      <c r="K763" s="75">
        <v>0</v>
      </c>
      <c r="L763" s="75">
        <v>37.5</v>
      </c>
      <c r="M763" s="75">
        <v>18.75</v>
      </c>
      <c r="N763" s="75">
        <v>0</v>
      </c>
      <c r="O763" s="75">
        <v>0</v>
      </c>
      <c r="P763" s="75">
        <v>0</v>
      </c>
      <c r="Q763" s="75">
        <v>0.25</v>
      </c>
      <c r="R763" s="75">
        <v>0</v>
      </c>
      <c r="S763" s="75">
        <v>0</v>
      </c>
      <c r="T763" s="75">
        <v>69.511979292182502</v>
      </c>
    </row>
    <row r="764" spans="2:20" x14ac:dyDescent="0.25">
      <c r="B764" s="39">
        <v>30</v>
      </c>
      <c r="C764" s="72">
        <v>41090</v>
      </c>
      <c r="D764" s="25">
        <v>0</v>
      </c>
      <c r="E764" s="25">
        <v>6.4147822669999996</v>
      </c>
      <c r="F764" s="75">
        <v>0</v>
      </c>
      <c r="G764" s="75">
        <v>5.0000000000000001E-3</v>
      </c>
      <c r="H764" s="75">
        <v>0</v>
      </c>
      <c r="I764" s="75">
        <v>1.05</v>
      </c>
      <c r="J764" s="75">
        <v>6.7355213803499998</v>
      </c>
      <c r="K764" s="75">
        <v>0</v>
      </c>
      <c r="L764" s="75">
        <v>37.5</v>
      </c>
      <c r="M764" s="75">
        <v>18.75</v>
      </c>
      <c r="N764" s="75">
        <v>0</v>
      </c>
      <c r="O764" s="75">
        <v>0</v>
      </c>
      <c r="P764" s="75">
        <v>0</v>
      </c>
      <c r="Q764" s="75">
        <v>0.25</v>
      </c>
      <c r="R764" s="75">
        <v>0</v>
      </c>
      <c r="S764" s="75">
        <v>0</v>
      </c>
      <c r="T764" s="75">
        <v>69.511979292182502</v>
      </c>
    </row>
    <row r="765" spans="2:20" x14ac:dyDescent="0.25">
      <c r="B765" s="39">
        <v>31</v>
      </c>
      <c r="C765" s="72">
        <v>41091</v>
      </c>
      <c r="D765" s="25">
        <v>0</v>
      </c>
      <c r="E765" s="25">
        <v>6.5195802409999999</v>
      </c>
      <c r="F765" s="75">
        <v>0</v>
      </c>
      <c r="G765" s="75">
        <v>5.0000000000000001E-3</v>
      </c>
      <c r="H765" s="75">
        <v>0</v>
      </c>
      <c r="I765" s="75">
        <v>1.05</v>
      </c>
      <c r="J765" s="75">
        <v>6.8455592530500002</v>
      </c>
      <c r="K765" s="75">
        <v>0</v>
      </c>
      <c r="L765" s="75">
        <v>37.5</v>
      </c>
      <c r="M765" s="75">
        <v>18.75</v>
      </c>
      <c r="N765" s="75">
        <v>0</v>
      </c>
      <c r="O765" s="75">
        <v>0</v>
      </c>
      <c r="P765" s="75">
        <v>0</v>
      </c>
      <c r="Q765" s="75">
        <v>0.25</v>
      </c>
      <c r="R765" s="75">
        <v>0</v>
      </c>
      <c r="S765" s="75">
        <v>0</v>
      </c>
      <c r="T765" s="75">
        <v>69.511979292182502</v>
      </c>
    </row>
    <row r="766" spans="2:20" x14ac:dyDescent="0.25">
      <c r="B766" s="39">
        <v>32</v>
      </c>
      <c r="C766" s="72">
        <v>41092</v>
      </c>
      <c r="D766" s="25">
        <v>0</v>
      </c>
      <c r="E766" s="25">
        <v>6.48330933</v>
      </c>
      <c r="F766" s="75">
        <v>0</v>
      </c>
      <c r="G766" s="75">
        <v>5.0000000000000001E-3</v>
      </c>
      <c r="H766" s="75">
        <v>0</v>
      </c>
      <c r="I766" s="75">
        <v>1.05</v>
      </c>
      <c r="J766" s="75">
        <v>6.8074747965000002</v>
      </c>
      <c r="K766" s="75">
        <v>0</v>
      </c>
      <c r="L766" s="75">
        <v>37.5</v>
      </c>
      <c r="M766" s="75">
        <v>18.75</v>
      </c>
      <c r="N766" s="75">
        <v>0</v>
      </c>
      <c r="O766" s="75">
        <v>0</v>
      </c>
      <c r="P766" s="75">
        <v>0</v>
      </c>
      <c r="Q766" s="75">
        <v>0.25</v>
      </c>
      <c r="R766" s="75">
        <v>0</v>
      </c>
      <c r="S766" s="75">
        <v>0</v>
      </c>
      <c r="T766" s="75">
        <v>69.511979292182502</v>
      </c>
    </row>
    <row r="767" spans="2:20" x14ac:dyDescent="0.25">
      <c r="B767" s="39">
        <v>33</v>
      </c>
      <c r="C767" s="72">
        <v>41093</v>
      </c>
      <c r="D767" s="25">
        <v>0</v>
      </c>
      <c r="E767" s="25">
        <v>6.4179449990000004</v>
      </c>
      <c r="F767" s="75">
        <v>0</v>
      </c>
      <c r="G767" s="75">
        <v>5.0000000000000001E-3</v>
      </c>
      <c r="H767" s="75">
        <v>0</v>
      </c>
      <c r="I767" s="75">
        <v>1.05</v>
      </c>
      <c r="J767" s="75">
        <v>6.7388422489500002</v>
      </c>
      <c r="K767" s="75">
        <v>0</v>
      </c>
      <c r="L767" s="75">
        <v>37.5</v>
      </c>
      <c r="M767" s="75">
        <v>18.75</v>
      </c>
      <c r="N767" s="75">
        <v>0</v>
      </c>
      <c r="O767" s="75">
        <v>0</v>
      </c>
      <c r="P767" s="75">
        <v>0</v>
      </c>
      <c r="Q767" s="75">
        <v>0.25</v>
      </c>
      <c r="R767" s="75">
        <v>0</v>
      </c>
      <c r="S767" s="75">
        <v>0</v>
      </c>
      <c r="T767" s="75">
        <v>69.511979292182502</v>
      </c>
    </row>
    <row r="768" spans="2:20" x14ac:dyDescent="0.25">
      <c r="B768" s="39">
        <v>34</v>
      </c>
      <c r="C768" s="72">
        <v>41094</v>
      </c>
      <c r="D768" s="25">
        <v>0</v>
      </c>
      <c r="E768" s="25">
        <v>6.2537624349999996</v>
      </c>
      <c r="F768" s="75">
        <v>0</v>
      </c>
      <c r="G768" s="75">
        <v>5.0000000000000001E-3</v>
      </c>
      <c r="H768" s="75">
        <v>0</v>
      </c>
      <c r="I768" s="75">
        <v>1.05</v>
      </c>
      <c r="J768" s="75">
        <v>6.5664505567499996</v>
      </c>
      <c r="K768" s="75">
        <v>0</v>
      </c>
      <c r="L768" s="75">
        <v>37.5</v>
      </c>
      <c r="M768" s="75">
        <v>18.75</v>
      </c>
      <c r="N768" s="75">
        <v>0</v>
      </c>
      <c r="O768" s="75">
        <v>0</v>
      </c>
      <c r="P768" s="75">
        <v>0</v>
      </c>
      <c r="Q768" s="75">
        <v>0.25</v>
      </c>
      <c r="R768" s="75">
        <v>0</v>
      </c>
      <c r="S768" s="75">
        <v>0</v>
      </c>
      <c r="T768" s="75">
        <v>69.511979292182502</v>
      </c>
    </row>
    <row r="769" spans="2:20" x14ac:dyDescent="0.25">
      <c r="B769" s="39">
        <v>35</v>
      </c>
      <c r="C769" s="72">
        <v>41095</v>
      </c>
      <c r="D769" s="25">
        <v>0</v>
      </c>
      <c r="E769" s="25">
        <v>6.0732290860000004</v>
      </c>
      <c r="F769" s="75">
        <v>0</v>
      </c>
      <c r="G769" s="75">
        <v>5.0000000000000001E-3</v>
      </c>
      <c r="H769" s="75">
        <v>0</v>
      </c>
      <c r="I769" s="75">
        <v>1.05</v>
      </c>
      <c r="J769" s="75">
        <v>6.3768905402999998</v>
      </c>
      <c r="K769" s="75">
        <v>0</v>
      </c>
      <c r="L769" s="75">
        <v>37.5</v>
      </c>
      <c r="M769" s="75">
        <v>18.75</v>
      </c>
      <c r="N769" s="75">
        <v>0</v>
      </c>
      <c r="O769" s="75">
        <v>0</v>
      </c>
      <c r="P769" s="75">
        <v>0</v>
      </c>
      <c r="Q769" s="75">
        <v>0.25</v>
      </c>
      <c r="R769" s="75">
        <v>0</v>
      </c>
      <c r="S769" s="75">
        <v>0</v>
      </c>
      <c r="T769" s="75">
        <v>69.511979292182502</v>
      </c>
    </row>
    <row r="770" spans="2:20" x14ac:dyDescent="0.25">
      <c r="B770" s="39">
        <v>36</v>
      </c>
      <c r="C770" s="72">
        <v>41096</v>
      </c>
      <c r="D770" s="25">
        <v>0</v>
      </c>
      <c r="E770" s="25">
        <v>5.876787191</v>
      </c>
      <c r="F770" s="75">
        <v>0</v>
      </c>
      <c r="G770" s="75">
        <v>5.0000000000000001E-3</v>
      </c>
      <c r="H770" s="75">
        <v>0</v>
      </c>
      <c r="I770" s="75">
        <v>1.0345340000000001</v>
      </c>
      <c r="J770" s="75">
        <v>6.0797361598539901</v>
      </c>
      <c r="K770" s="75">
        <v>0</v>
      </c>
      <c r="L770" s="75">
        <v>38.8125</v>
      </c>
      <c r="M770" s="75">
        <v>19.40625</v>
      </c>
      <c r="N770" s="75">
        <v>0</v>
      </c>
      <c r="O770" s="75">
        <v>0</v>
      </c>
      <c r="P770" s="75">
        <v>0</v>
      </c>
      <c r="Q770" s="75">
        <v>0.25874999999999998</v>
      </c>
      <c r="R770" s="75">
        <v>0</v>
      </c>
      <c r="S770" s="75">
        <v>0</v>
      </c>
      <c r="T770" s="75">
        <v>69.511979292182502</v>
      </c>
    </row>
    <row r="771" spans="2:20" x14ac:dyDescent="0.25">
      <c r="B771" s="39">
        <v>37</v>
      </c>
      <c r="C771" s="72">
        <v>41097</v>
      </c>
      <c r="D771" s="25">
        <v>0</v>
      </c>
      <c r="E771" s="25">
        <v>5.8025322629999998</v>
      </c>
      <c r="F771" s="75">
        <v>0</v>
      </c>
      <c r="G771" s="75">
        <v>5.0000000000000001E-3</v>
      </c>
      <c r="H771" s="75">
        <v>0</v>
      </c>
      <c r="I771" s="75">
        <v>1.021136</v>
      </c>
      <c r="J771" s="75">
        <v>5.9251745849107698</v>
      </c>
      <c r="K771" s="75">
        <v>0</v>
      </c>
      <c r="L771" s="75">
        <v>40.125</v>
      </c>
      <c r="M771" s="75">
        <v>20.0625</v>
      </c>
      <c r="N771" s="75">
        <v>0</v>
      </c>
      <c r="O771" s="75">
        <v>0</v>
      </c>
      <c r="P771" s="75">
        <v>0</v>
      </c>
      <c r="Q771" s="75">
        <v>0.26750000000000002</v>
      </c>
      <c r="R771" s="75">
        <v>0</v>
      </c>
      <c r="S771" s="75">
        <v>0</v>
      </c>
      <c r="T771" s="75">
        <v>69.511979292182502</v>
      </c>
    </row>
    <row r="772" spans="2:20" x14ac:dyDescent="0.25">
      <c r="B772" s="39">
        <v>38</v>
      </c>
      <c r="C772" s="72">
        <v>41098</v>
      </c>
      <c r="D772" s="25">
        <v>0</v>
      </c>
      <c r="E772" s="25">
        <v>5.6952417799999999</v>
      </c>
      <c r="F772" s="75">
        <v>0</v>
      </c>
      <c r="G772" s="75">
        <v>5.0000000000000001E-3</v>
      </c>
      <c r="H772" s="75">
        <v>0</v>
      </c>
      <c r="I772" s="75">
        <v>1.009806</v>
      </c>
      <c r="J772" s="75">
        <v>5.7510893208946801</v>
      </c>
      <c r="K772" s="75">
        <v>0</v>
      </c>
      <c r="L772" s="75">
        <v>41.4375</v>
      </c>
      <c r="M772" s="75">
        <v>20.71875</v>
      </c>
      <c r="N772" s="75">
        <v>0</v>
      </c>
      <c r="O772" s="75">
        <v>0</v>
      </c>
      <c r="P772" s="75">
        <v>0</v>
      </c>
      <c r="Q772" s="75">
        <v>0.27625</v>
      </c>
      <c r="R772" s="75">
        <v>0</v>
      </c>
      <c r="S772" s="75">
        <v>0</v>
      </c>
      <c r="T772" s="75">
        <v>69.511979292182502</v>
      </c>
    </row>
    <row r="773" spans="2:20" x14ac:dyDescent="0.25">
      <c r="B773" s="39">
        <v>39</v>
      </c>
      <c r="C773" s="72">
        <v>41099</v>
      </c>
      <c r="D773" s="25">
        <v>0</v>
      </c>
      <c r="E773" s="25">
        <v>5.6335020650000001</v>
      </c>
      <c r="F773" s="75">
        <v>0</v>
      </c>
      <c r="G773" s="75">
        <v>5.0000000000000001E-3</v>
      </c>
      <c r="H773" s="75">
        <v>0</v>
      </c>
      <c r="I773" s="75">
        <v>1.0005440000000001</v>
      </c>
      <c r="J773" s="75">
        <v>5.6365666901233604</v>
      </c>
      <c r="K773" s="75">
        <v>0</v>
      </c>
      <c r="L773" s="75">
        <v>42.75</v>
      </c>
      <c r="M773" s="75">
        <v>21.375</v>
      </c>
      <c r="N773" s="75">
        <v>0</v>
      </c>
      <c r="O773" s="75">
        <v>0</v>
      </c>
      <c r="P773" s="75">
        <v>0</v>
      </c>
      <c r="Q773" s="75">
        <v>0.28499999999999998</v>
      </c>
      <c r="R773" s="75">
        <v>0</v>
      </c>
      <c r="S773" s="75">
        <v>0</v>
      </c>
      <c r="T773" s="75">
        <v>69.511979292182502</v>
      </c>
    </row>
    <row r="774" spans="2:20" x14ac:dyDescent="0.25">
      <c r="B774" s="39">
        <v>40</v>
      </c>
      <c r="C774" s="72">
        <v>41100</v>
      </c>
      <c r="D774" s="25">
        <v>3</v>
      </c>
      <c r="E774" s="25">
        <v>5.5278555010000003</v>
      </c>
      <c r="F774" s="75">
        <v>3</v>
      </c>
      <c r="G774" s="75">
        <v>0.01</v>
      </c>
      <c r="H774" s="75">
        <v>0.03</v>
      </c>
      <c r="I774" s="75">
        <v>0.99850000000000005</v>
      </c>
      <c r="J774" s="75">
        <v>5.5195637177485004</v>
      </c>
      <c r="K774" s="75">
        <v>2.97</v>
      </c>
      <c r="L774" s="75">
        <v>44.0625</v>
      </c>
      <c r="M774" s="75">
        <v>22.03125</v>
      </c>
      <c r="N774" s="75">
        <v>0</v>
      </c>
      <c r="O774" s="75">
        <v>2.97</v>
      </c>
      <c r="P774" s="75">
        <v>2.97</v>
      </c>
      <c r="Q774" s="75">
        <v>0.29375000000000001</v>
      </c>
      <c r="R774" s="75">
        <v>0</v>
      </c>
      <c r="S774" s="75">
        <v>0</v>
      </c>
      <c r="T774" s="75">
        <v>69.511979292182502</v>
      </c>
    </row>
    <row r="775" spans="2:20" x14ac:dyDescent="0.25">
      <c r="B775" s="39">
        <v>41</v>
      </c>
      <c r="C775" s="72">
        <v>41101</v>
      </c>
      <c r="D775" s="25">
        <v>0</v>
      </c>
      <c r="E775" s="25">
        <v>5.5131076979999998</v>
      </c>
      <c r="F775" s="75">
        <v>0</v>
      </c>
      <c r="G775" s="75">
        <v>5.0000000000000001E-3</v>
      </c>
      <c r="H775" s="75">
        <v>0</v>
      </c>
      <c r="I775" s="75">
        <v>1.0032000000000001</v>
      </c>
      <c r="J775" s="75">
        <v>5.5307496426335998</v>
      </c>
      <c r="K775" s="75">
        <v>0</v>
      </c>
      <c r="L775" s="75">
        <v>45.375</v>
      </c>
      <c r="M775" s="75">
        <v>22.6875</v>
      </c>
      <c r="N775" s="75">
        <v>0</v>
      </c>
      <c r="O775" s="75">
        <v>0</v>
      </c>
      <c r="P775" s="75">
        <v>0</v>
      </c>
      <c r="Q775" s="75">
        <v>0.30249999999999999</v>
      </c>
      <c r="R775" s="75">
        <v>0</v>
      </c>
      <c r="S775" s="75">
        <v>0</v>
      </c>
      <c r="T775" s="75">
        <v>69.511979292182502</v>
      </c>
    </row>
    <row r="776" spans="2:20" x14ac:dyDescent="0.25">
      <c r="B776" s="39">
        <v>42</v>
      </c>
      <c r="C776" s="72">
        <v>41102</v>
      </c>
      <c r="D776" s="25">
        <v>0</v>
      </c>
      <c r="E776" s="25">
        <v>5.497264189</v>
      </c>
      <c r="F776" s="75">
        <v>0</v>
      </c>
      <c r="G776" s="75">
        <v>5.0000000000000001E-3</v>
      </c>
      <c r="H776" s="75">
        <v>0</v>
      </c>
      <c r="I776" s="75">
        <v>1.0079</v>
      </c>
      <c r="J776" s="75">
        <v>5.5406925760931003</v>
      </c>
      <c r="K776" s="75">
        <v>0</v>
      </c>
      <c r="L776" s="75">
        <v>46.6875</v>
      </c>
      <c r="M776" s="75">
        <v>23.34375</v>
      </c>
      <c r="N776" s="75">
        <v>0</v>
      </c>
      <c r="O776" s="75">
        <v>0</v>
      </c>
      <c r="P776" s="75">
        <v>0</v>
      </c>
      <c r="Q776" s="75">
        <v>0.31125000000000003</v>
      </c>
      <c r="R776" s="75">
        <v>0</v>
      </c>
      <c r="S776" s="75">
        <v>0</v>
      </c>
      <c r="T776" s="75">
        <v>69.511979292182502</v>
      </c>
    </row>
    <row r="777" spans="2:20" x14ac:dyDescent="0.25">
      <c r="B777" s="39">
        <v>43</v>
      </c>
      <c r="C777" s="72">
        <v>41103</v>
      </c>
      <c r="D777" s="25">
        <v>0</v>
      </c>
      <c r="E777" s="25">
        <v>5.5307799050000002</v>
      </c>
      <c r="F777" s="75">
        <v>0</v>
      </c>
      <c r="G777" s="75">
        <v>5.0000000000000001E-3</v>
      </c>
      <c r="H777" s="75">
        <v>0</v>
      </c>
      <c r="I777" s="75">
        <v>1.0125999999999999</v>
      </c>
      <c r="J777" s="75">
        <v>5.6004677318029996</v>
      </c>
      <c r="K777" s="75">
        <v>0</v>
      </c>
      <c r="L777" s="75">
        <v>48</v>
      </c>
      <c r="M777" s="75">
        <v>24</v>
      </c>
      <c r="N777" s="75">
        <v>0</v>
      </c>
      <c r="O777" s="75">
        <v>0</v>
      </c>
      <c r="P777" s="75">
        <v>0</v>
      </c>
      <c r="Q777" s="75">
        <v>0.32</v>
      </c>
      <c r="R777" s="75">
        <v>0</v>
      </c>
      <c r="S777" s="75">
        <v>0</v>
      </c>
      <c r="T777" s="75">
        <v>69.511979292182502</v>
      </c>
    </row>
    <row r="778" spans="2:20" x14ac:dyDescent="0.25">
      <c r="B778" s="39">
        <v>44</v>
      </c>
      <c r="C778" s="72">
        <v>41104</v>
      </c>
      <c r="D778" s="25">
        <v>0</v>
      </c>
      <c r="E778" s="25">
        <v>5.5921157580000003</v>
      </c>
      <c r="F778" s="75">
        <v>0</v>
      </c>
      <c r="G778" s="75">
        <v>5.0000000000000001E-3</v>
      </c>
      <c r="H778" s="75">
        <v>0</v>
      </c>
      <c r="I778" s="75">
        <v>1.0173000000000001</v>
      </c>
      <c r="J778" s="75">
        <v>5.6888593606134004</v>
      </c>
      <c r="K778" s="75">
        <v>0</v>
      </c>
      <c r="L778" s="75">
        <v>49.3125</v>
      </c>
      <c r="M778" s="75">
        <v>24.65625</v>
      </c>
      <c r="N778" s="75">
        <v>0</v>
      </c>
      <c r="O778" s="75">
        <v>0</v>
      </c>
      <c r="P778" s="75">
        <v>0</v>
      </c>
      <c r="Q778" s="75">
        <v>0.32874999999999999</v>
      </c>
      <c r="R778" s="75">
        <v>0</v>
      </c>
      <c r="S778" s="75">
        <v>0</v>
      </c>
      <c r="T778" s="75">
        <v>69.511979292182502</v>
      </c>
    </row>
    <row r="779" spans="2:20" x14ac:dyDescent="0.25">
      <c r="B779" s="39">
        <v>45</v>
      </c>
      <c r="C779" s="72">
        <v>41105</v>
      </c>
      <c r="D779" s="25">
        <v>0</v>
      </c>
      <c r="E779" s="25">
        <v>5.7229590760000004</v>
      </c>
      <c r="F779" s="75">
        <v>0</v>
      </c>
      <c r="G779" s="75">
        <v>5.0000000000000001E-3</v>
      </c>
      <c r="H779" s="75">
        <v>0</v>
      </c>
      <c r="I779" s="75">
        <v>1.022</v>
      </c>
      <c r="J779" s="75">
        <v>5.8488641756720003</v>
      </c>
      <c r="K779" s="75">
        <v>0</v>
      </c>
      <c r="L779" s="75">
        <v>50.625</v>
      </c>
      <c r="M779" s="75">
        <v>25.3125</v>
      </c>
      <c r="N779" s="75">
        <v>0</v>
      </c>
      <c r="O779" s="75">
        <v>0</v>
      </c>
      <c r="P779" s="75">
        <v>0</v>
      </c>
      <c r="Q779" s="75">
        <v>0.33750000000000002</v>
      </c>
      <c r="R779" s="75">
        <v>0</v>
      </c>
      <c r="S779" s="75">
        <v>0</v>
      </c>
      <c r="T779" s="75">
        <v>69.511979292182502</v>
      </c>
    </row>
    <row r="780" spans="2:20" x14ac:dyDescent="0.25">
      <c r="B780" s="39">
        <v>46</v>
      </c>
      <c r="C780" s="72">
        <v>41106</v>
      </c>
      <c r="D780" s="25">
        <v>0</v>
      </c>
      <c r="E780" s="25">
        <v>5.806359456</v>
      </c>
      <c r="F780" s="75">
        <v>0</v>
      </c>
      <c r="G780" s="75">
        <v>5.0000000000000001E-3</v>
      </c>
      <c r="H780" s="75">
        <v>0</v>
      </c>
      <c r="I780" s="75">
        <v>1.0266999999999999</v>
      </c>
      <c r="J780" s="75">
        <v>5.9613892534752004</v>
      </c>
      <c r="K780" s="75">
        <v>0</v>
      </c>
      <c r="L780" s="75">
        <v>51.9375</v>
      </c>
      <c r="M780" s="75">
        <v>25.96875</v>
      </c>
      <c r="N780" s="75">
        <v>0</v>
      </c>
      <c r="O780" s="75">
        <v>0</v>
      </c>
      <c r="P780" s="75">
        <v>0</v>
      </c>
      <c r="Q780" s="75">
        <v>0.34625</v>
      </c>
      <c r="R780" s="75">
        <v>0</v>
      </c>
      <c r="S780" s="75">
        <v>0</v>
      </c>
      <c r="T780" s="75">
        <v>69.511979292182502</v>
      </c>
    </row>
    <row r="781" spans="2:20" x14ac:dyDescent="0.25">
      <c r="B781" s="39">
        <v>47</v>
      </c>
      <c r="C781" s="72">
        <v>41107</v>
      </c>
      <c r="D781" s="25">
        <v>0</v>
      </c>
      <c r="E781" s="25">
        <v>5.7151344579999996</v>
      </c>
      <c r="F781" s="75">
        <v>0</v>
      </c>
      <c r="G781" s="75">
        <v>5.0000000000000001E-3</v>
      </c>
      <c r="H781" s="75">
        <v>0</v>
      </c>
      <c r="I781" s="75">
        <v>1.0314000000000001</v>
      </c>
      <c r="J781" s="75">
        <v>5.8945896799812001</v>
      </c>
      <c r="K781" s="75">
        <v>0</v>
      </c>
      <c r="L781" s="75">
        <v>53.25</v>
      </c>
      <c r="M781" s="75">
        <v>26.625</v>
      </c>
      <c r="N781" s="75">
        <v>0</v>
      </c>
      <c r="O781" s="75">
        <v>0</v>
      </c>
      <c r="P781" s="75">
        <v>0</v>
      </c>
      <c r="Q781" s="75">
        <v>0.35499999999999998</v>
      </c>
      <c r="R781" s="75">
        <v>0</v>
      </c>
      <c r="S781" s="75">
        <v>0</v>
      </c>
      <c r="T781" s="75">
        <v>69.511979292182502</v>
      </c>
    </row>
    <row r="782" spans="2:20" x14ac:dyDescent="0.25">
      <c r="B782" s="39">
        <v>48</v>
      </c>
      <c r="C782" s="72">
        <v>41108</v>
      </c>
      <c r="D782" s="25">
        <v>0</v>
      </c>
      <c r="E782" s="25">
        <v>5.6700525730000004</v>
      </c>
      <c r="F782" s="75">
        <v>0</v>
      </c>
      <c r="G782" s="75">
        <v>5.0000000000000001E-3</v>
      </c>
      <c r="H782" s="75">
        <v>0</v>
      </c>
      <c r="I782" s="75">
        <v>1.0361</v>
      </c>
      <c r="J782" s="75">
        <v>5.8747414708852999</v>
      </c>
      <c r="K782" s="75">
        <v>0</v>
      </c>
      <c r="L782" s="75">
        <v>54.5625</v>
      </c>
      <c r="M782" s="75">
        <v>27.28125</v>
      </c>
      <c r="N782" s="75">
        <v>0</v>
      </c>
      <c r="O782" s="75">
        <v>0</v>
      </c>
      <c r="P782" s="75">
        <v>0</v>
      </c>
      <c r="Q782" s="75">
        <v>0.36375000000000002</v>
      </c>
      <c r="R782" s="75">
        <v>0</v>
      </c>
      <c r="S782" s="75">
        <v>0</v>
      </c>
      <c r="T782" s="75">
        <v>69.511979292182502</v>
      </c>
    </row>
    <row r="783" spans="2:20" x14ac:dyDescent="0.25">
      <c r="B783" s="39">
        <v>49</v>
      </c>
      <c r="C783" s="72">
        <v>41109</v>
      </c>
      <c r="D783" s="25">
        <v>0</v>
      </c>
      <c r="E783" s="25">
        <v>5.6207669420000004</v>
      </c>
      <c r="F783" s="75">
        <v>0</v>
      </c>
      <c r="G783" s="75">
        <v>5.0000000000000001E-3</v>
      </c>
      <c r="H783" s="75">
        <v>0</v>
      </c>
      <c r="I783" s="75">
        <v>1.0407999999999999</v>
      </c>
      <c r="J783" s="75">
        <v>5.8500942332335999</v>
      </c>
      <c r="K783" s="75">
        <v>0</v>
      </c>
      <c r="L783" s="75">
        <v>55.875</v>
      </c>
      <c r="M783" s="75">
        <v>27.9375</v>
      </c>
      <c r="N783" s="75">
        <v>0</v>
      </c>
      <c r="O783" s="75">
        <v>0</v>
      </c>
      <c r="P783" s="75">
        <v>0</v>
      </c>
      <c r="Q783" s="75">
        <v>0.3725</v>
      </c>
      <c r="R783" s="75">
        <v>0</v>
      </c>
      <c r="S783" s="75">
        <v>0</v>
      </c>
      <c r="T783" s="75">
        <v>69.511979292182502</v>
      </c>
    </row>
    <row r="784" spans="2:20" x14ac:dyDescent="0.25">
      <c r="B784" s="39">
        <v>50</v>
      </c>
      <c r="C784" s="72">
        <v>41110</v>
      </c>
      <c r="D784" s="25">
        <v>0</v>
      </c>
      <c r="E784" s="25">
        <v>5.4779115300000001</v>
      </c>
      <c r="F784" s="75">
        <v>0</v>
      </c>
      <c r="G784" s="75">
        <v>5.0000000000000001E-3</v>
      </c>
      <c r="H784" s="75">
        <v>0</v>
      </c>
      <c r="I784" s="75">
        <v>1.0529999999999999</v>
      </c>
      <c r="J784" s="75">
        <v>5.7682408410899999</v>
      </c>
      <c r="K784" s="75">
        <v>0</v>
      </c>
      <c r="L784" s="75">
        <v>57.1875</v>
      </c>
      <c r="M784" s="75">
        <v>28.59375</v>
      </c>
      <c r="N784" s="75">
        <v>0</v>
      </c>
      <c r="O784" s="75">
        <v>0</v>
      </c>
      <c r="P784" s="75">
        <v>0</v>
      </c>
      <c r="Q784" s="75">
        <v>0.38124999999999998</v>
      </c>
      <c r="R784" s="75">
        <v>0</v>
      </c>
      <c r="S784" s="75">
        <v>0</v>
      </c>
      <c r="T784" s="75">
        <v>69.511979292182502</v>
      </c>
    </row>
    <row r="785" spans="2:20" x14ac:dyDescent="0.25">
      <c r="B785" s="39">
        <v>51</v>
      </c>
      <c r="C785" s="72">
        <v>41111</v>
      </c>
      <c r="D785" s="25">
        <v>0</v>
      </c>
      <c r="E785" s="25">
        <v>5.2682451500000003</v>
      </c>
      <c r="F785" s="75">
        <v>0</v>
      </c>
      <c r="G785" s="75">
        <v>5.0000000000000001E-3</v>
      </c>
      <c r="H785" s="75">
        <v>0</v>
      </c>
      <c r="I785" s="75">
        <v>1.0534995</v>
      </c>
      <c r="J785" s="75">
        <v>5.5500936314024303</v>
      </c>
      <c r="K785" s="75">
        <v>0</v>
      </c>
      <c r="L785" s="75">
        <v>58.5</v>
      </c>
      <c r="M785" s="75">
        <v>29.25</v>
      </c>
      <c r="N785" s="75">
        <v>0</v>
      </c>
      <c r="O785" s="75">
        <v>0</v>
      </c>
      <c r="P785" s="75">
        <v>0</v>
      </c>
      <c r="Q785" s="75">
        <v>0.39</v>
      </c>
      <c r="R785" s="75">
        <v>0</v>
      </c>
      <c r="S785" s="75">
        <v>0</v>
      </c>
      <c r="T785" s="75">
        <v>69.511979292182502</v>
      </c>
    </row>
    <row r="786" spans="2:20" x14ac:dyDescent="0.25">
      <c r="B786" s="39">
        <v>52</v>
      </c>
      <c r="C786" s="72">
        <v>41112</v>
      </c>
      <c r="D786" s="25">
        <v>15</v>
      </c>
      <c r="E786" s="25">
        <v>5.2284299289999998</v>
      </c>
      <c r="F786" s="75">
        <v>15</v>
      </c>
      <c r="G786" s="75">
        <v>0.01</v>
      </c>
      <c r="H786" s="75">
        <v>0.15</v>
      </c>
      <c r="I786" s="75">
        <v>1.0539989999999999</v>
      </c>
      <c r="J786" s="75">
        <v>5.5107599167360704</v>
      </c>
      <c r="K786" s="75">
        <v>5.5107599167360704</v>
      </c>
      <c r="L786" s="75">
        <v>59.8125</v>
      </c>
      <c r="M786" s="75">
        <v>29.90625</v>
      </c>
      <c r="N786" s="75">
        <v>0</v>
      </c>
      <c r="O786" s="75">
        <v>14.85</v>
      </c>
      <c r="P786" s="75">
        <v>14.85</v>
      </c>
      <c r="Q786" s="75">
        <v>0.39874999999999999</v>
      </c>
      <c r="R786" s="75">
        <v>2.3348100208159801</v>
      </c>
      <c r="S786" s="75">
        <v>0</v>
      </c>
      <c r="T786" s="75">
        <v>62.507549229734501</v>
      </c>
    </row>
    <row r="787" spans="2:20" x14ac:dyDescent="0.25">
      <c r="B787" s="39">
        <v>53</v>
      </c>
      <c r="C787" s="72">
        <v>41113</v>
      </c>
      <c r="D787" s="25">
        <v>0</v>
      </c>
      <c r="E787" s="25">
        <v>5.1249550089999998</v>
      </c>
      <c r="F787" s="75">
        <v>0</v>
      </c>
      <c r="G787" s="75">
        <v>5.0000000000000001E-3</v>
      </c>
      <c r="H787" s="75">
        <v>0</v>
      </c>
      <c r="I787" s="75">
        <v>1.0544985</v>
      </c>
      <c r="J787" s="75">
        <v>5.4042573695579899</v>
      </c>
      <c r="K787" s="75">
        <v>2.3348100208159801</v>
      </c>
      <c r="L787" s="75">
        <v>61.125</v>
      </c>
      <c r="M787" s="75">
        <v>30.5625</v>
      </c>
      <c r="N787" s="75">
        <v>0</v>
      </c>
      <c r="O787" s="75">
        <v>0</v>
      </c>
      <c r="P787" s="75">
        <v>2.3348100208159801</v>
      </c>
      <c r="Q787" s="75">
        <v>0.40749999999999997</v>
      </c>
      <c r="R787" s="75">
        <v>0</v>
      </c>
      <c r="S787" s="75">
        <v>0</v>
      </c>
      <c r="T787" s="75">
        <v>62.507549229734501</v>
      </c>
    </row>
    <row r="788" spans="2:20" x14ac:dyDescent="0.25">
      <c r="B788" s="39">
        <v>54</v>
      </c>
      <c r="C788" s="72">
        <v>41114</v>
      </c>
      <c r="D788" s="25">
        <v>0</v>
      </c>
      <c r="E788" s="25">
        <v>5.0034532909999996</v>
      </c>
      <c r="F788" s="75">
        <v>0</v>
      </c>
      <c r="G788" s="75">
        <v>5.0000000000000001E-3</v>
      </c>
      <c r="H788" s="75">
        <v>0</v>
      </c>
      <c r="I788" s="75">
        <v>1.0549980000000001</v>
      </c>
      <c r="J788" s="75">
        <v>5.2786332150984201</v>
      </c>
      <c r="K788" s="75">
        <v>0</v>
      </c>
      <c r="L788" s="75">
        <v>62.4375</v>
      </c>
      <c r="M788" s="75">
        <v>31.21875</v>
      </c>
      <c r="N788" s="75">
        <v>0</v>
      </c>
      <c r="O788" s="75">
        <v>0</v>
      </c>
      <c r="P788" s="75">
        <v>0</v>
      </c>
      <c r="Q788" s="75">
        <v>0.41625000000000001</v>
      </c>
      <c r="R788" s="75">
        <v>0</v>
      </c>
      <c r="S788" s="75">
        <v>0</v>
      </c>
      <c r="T788" s="75">
        <v>62.507549229734501</v>
      </c>
    </row>
    <row r="789" spans="2:20" x14ac:dyDescent="0.25">
      <c r="B789" s="39">
        <v>55</v>
      </c>
      <c r="C789" s="72">
        <v>41115</v>
      </c>
      <c r="D789" s="25">
        <v>0</v>
      </c>
      <c r="E789" s="25">
        <v>4.9673504670000002</v>
      </c>
      <c r="F789" s="75">
        <v>0</v>
      </c>
      <c r="G789" s="75">
        <v>5.0000000000000001E-3</v>
      </c>
      <c r="H789" s="75">
        <v>0</v>
      </c>
      <c r="I789" s="75">
        <v>1.0554975</v>
      </c>
      <c r="J789" s="75">
        <v>5.2430259995423301</v>
      </c>
      <c r="K789" s="75">
        <v>0.20436711189500401</v>
      </c>
      <c r="L789" s="75">
        <v>63.75</v>
      </c>
      <c r="M789" s="75">
        <v>31.875</v>
      </c>
      <c r="N789" s="75">
        <v>3.8978847694602997E-2</v>
      </c>
      <c r="O789" s="75">
        <v>0</v>
      </c>
      <c r="P789" s="75">
        <v>0</v>
      </c>
      <c r="Q789" s="75">
        <v>0.42499999999999999</v>
      </c>
      <c r="R789" s="75">
        <v>0</v>
      </c>
      <c r="S789" s="75">
        <v>0</v>
      </c>
      <c r="T789" s="75">
        <v>62.711916341629497</v>
      </c>
    </row>
    <row r="790" spans="2:20" x14ac:dyDescent="0.25">
      <c r="B790" s="39">
        <v>56</v>
      </c>
      <c r="C790" s="72">
        <v>41116</v>
      </c>
      <c r="D790" s="25">
        <v>0</v>
      </c>
      <c r="E790" s="25">
        <v>4.8916749260000003</v>
      </c>
      <c r="F790" s="75">
        <v>0</v>
      </c>
      <c r="G790" s="75">
        <v>5.0000000000000001E-3</v>
      </c>
      <c r="H790" s="75">
        <v>0</v>
      </c>
      <c r="I790" s="75">
        <v>1.0559970000000001</v>
      </c>
      <c r="J790" s="75">
        <v>5.1655940468312203</v>
      </c>
      <c r="K790" s="75">
        <v>0.37324606193297999</v>
      </c>
      <c r="L790" s="75">
        <v>65.0625</v>
      </c>
      <c r="M790" s="75">
        <v>32.53125</v>
      </c>
      <c r="N790" s="75">
        <v>7.2256173936460097E-2</v>
      </c>
      <c r="O790" s="75">
        <v>0</v>
      </c>
      <c r="P790" s="75">
        <v>0</v>
      </c>
      <c r="Q790" s="75">
        <v>0.43375000000000002</v>
      </c>
      <c r="R790" s="75">
        <v>0</v>
      </c>
      <c r="S790" s="75">
        <v>0</v>
      </c>
      <c r="T790" s="75">
        <v>63.085162403562499</v>
      </c>
    </row>
    <row r="791" spans="2:20" x14ac:dyDescent="0.25">
      <c r="B791" s="39">
        <v>57</v>
      </c>
      <c r="C791" s="72">
        <v>41117</v>
      </c>
      <c r="D791" s="25">
        <v>0</v>
      </c>
      <c r="E791" s="25">
        <v>4.9345610300000002</v>
      </c>
      <c r="F791" s="75">
        <v>0</v>
      </c>
      <c r="G791" s="75">
        <v>5.0000000000000001E-3</v>
      </c>
      <c r="H791" s="75">
        <v>0</v>
      </c>
      <c r="I791" s="75">
        <v>1.0564964999999999</v>
      </c>
      <c r="J791" s="75">
        <v>5.2133464572313999</v>
      </c>
      <c r="K791" s="75">
        <v>0.51679286412818104</v>
      </c>
      <c r="L791" s="75">
        <v>66.375</v>
      </c>
      <c r="M791" s="75">
        <v>33.1875</v>
      </c>
      <c r="N791" s="75">
        <v>9.9128816465159697E-2</v>
      </c>
      <c r="O791" s="75">
        <v>0</v>
      </c>
      <c r="P791" s="75">
        <v>0</v>
      </c>
      <c r="Q791" s="75">
        <v>0.4425</v>
      </c>
      <c r="R791" s="75">
        <v>0</v>
      </c>
      <c r="S791" s="75">
        <v>0</v>
      </c>
      <c r="T791" s="75">
        <v>63.601955267690698</v>
      </c>
    </row>
    <row r="792" spans="2:20" x14ac:dyDescent="0.25">
      <c r="B792" s="39">
        <v>58</v>
      </c>
      <c r="C792" s="72">
        <v>41118</v>
      </c>
      <c r="D792" s="25">
        <v>2</v>
      </c>
      <c r="E792" s="25">
        <v>4.9067383299999996</v>
      </c>
      <c r="F792" s="75">
        <v>2</v>
      </c>
      <c r="G792" s="75">
        <v>0.01</v>
      </c>
      <c r="H792" s="75">
        <v>0.02</v>
      </c>
      <c r="I792" s="75">
        <v>1.056996</v>
      </c>
      <c r="J792" s="75">
        <v>5.1864027878566796</v>
      </c>
      <c r="K792" s="75">
        <v>2.3670700504403199</v>
      </c>
      <c r="L792" s="75">
        <v>67.6875</v>
      </c>
      <c r="M792" s="75">
        <v>33.84375</v>
      </c>
      <c r="N792" s="75">
        <v>0.12071784989279601</v>
      </c>
      <c r="O792" s="75">
        <v>1.98</v>
      </c>
      <c r="P792" s="75">
        <v>1.98</v>
      </c>
      <c r="Q792" s="75">
        <v>0.45124999999999998</v>
      </c>
      <c r="R792" s="75">
        <v>0</v>
      </c>
      <c r="S792" s="75">
        <v>0</v>
      </c>
      <c r="T792" s="75">
        <v>63.989025318130999</v>
      </c>
    </row>
    <row r="793" spans="2:20" x14ac:dyDescent="0.25">
      <c r="B793" s="39">
        <v>59</v>
      </c>
      <c r="C793" s="72">
        <v>41119</v>
      </c>
      <c r="D793" s="25">
        <v>0</v>
      </c>
      <c r="E793" s="25">
        <v>4.8603994300000002</v>
      </c>
      <c r="F793" s="75">
        <v>0</v>
      </c>
      <c r="G793" s="75">
        <v>5.0000000000000001E-3</v>
      </c>
      <c r="H793" s="75">
        <v>0</v>
      </c>
      <c r="I793" s="75">
        <v>1.0574954999999999</v>
      </c>
      <c r="J793" s="75">
        <v>5.1398505254275699</v>
      </c>
      <c r="K793" s="75">
        <v>0.74654089424662295</v>
      </c>
      <c r="L793" s="75">
        <v>69</v>
      </c>
      <c r="M793" s="75">
        <v>34.5</v>
      </c>
      <c r="N793" s="75">
        <v>0.14524564295272399</v>
      </c>
      <c r="O793" s="75">
        <v>0</v>
      </c>
      <c r="P793" s="75">
        <v>0</v>
      </c>
      <c r="Q793" s="75">
        <v>0.46</v>
      </c>
      <c r="R793" s="75">
        <v>0</v>
      </c>
      <c r="S793" s="75">
        <v>0</v>
      </c>
      <c r="T793" s="75">
        <v>64.735566212377705</v>
      </c>
    </row>
    <row r="794" spans="2:20" x14ac:dyDescent="0.25">
      <c r="B794" s="39">
        <v>60</v>
      </c>
      <c r="C794" s="72">
        <v>41120</v>
      </c>
      <c r="D794" s="25">
        <v>4</v>
      </c>
      <c r="E794" s="25">
        <v>4.8643333889999996</v>
      </c>
      <c r="F794" s="75">
        <v>4</v>
      </c>
      <c r="G794" s="75">
        <v>0.01</v>
      </c>
      <c r="H794" s="75">
        <v>0.04</v>
      </c>
      <c r="I794" s="75">
        <v>1.057995</v>
      </c>
      <c r="J794" s="75">
        <v>5.14644040389505</v>
      </c>
      <c r="K794" s="75">
        <v>4.1482083434804</v>
      </c>
      <c r="L794" s="75">
        <v>70.3125</v>
      </c>
      <c r="M794" s="75">
        <v>35.15625</v>
      </c>
      <c r="N794" s="75">
        <v>0.15863278329236899</v>
      </c>
      <c r="O794" s="75">
        <v>3.96</v>
      </c>
      <c r="P794" s="75">
        <v>3.96</v>
      </c>
      <c r="Q794" s="75">
        <v>0.46875</v>
      </c>
      <c r="R794" s="75">
        <v>0</v>
      </c>
      <c r="S794" s="75">
        <v>0</v>
      </c>
      <c r="T794" s="75">
        <v>64.923774555858103</v>
      </c>
    </row>
    <row r="795" spans="2:20" x14ac:dyDescent="0.25">
      <c r="B795" s="39">
        <v>61</v>
      </c>
      <c r="C795" s="72">
        <v>41121</v>
      </c>
      <c r="D795" s="25">
        <v>0</v>
      </c>
      <c r="E795" s="25">
        <v>4.931939109</v>
      </c>
      <c r="F795" s="75">
        <v>0</v>
      </c>
      <c r="G795" s="75">
        <v>5.0000000000000001E-3</v>
      </c>
      <c r="H795" s="75">
        <v>0</v>
      </c>
      <c r="I795" s="75">
        <v>1.0584944999999999</v>
      </c>
      <c r="J795" s="75">
        <v>5.2204304212114003</v>
      </c>
      <c r="K795" s="75">
        <v>0.97684554744836405</v>
      </c>
      <c r="L795" s="75">
        <v>71.625</v>
      </c>
      <c r="M795" s="75">
        <v>35.8125</v>
      </c>
      <c r="N795" s="75">
        <v>0.187119733169758</v>
      </c>
      <c r="O795" s="75">
        <v>0</v>
      </c>
      <c r="P795" s="75">
        <v>0</v>
      </c>
      <c r="Q795" s="75">
        <v>0.47749999999999998</v>
      </c>
      <c r="R795" s="75">
        <v>0</v>
      </c>
      <c r="S795" s="75">
        <v>0</v>
      </c>
      <c r="T795" s="75">
        <v>65.900620103306395</v>
      </c>
    </row>
    <row r="796" spans="2:20" x14ac:dyDescent="0.25">
      <c r="B796" s="39">
        <v>62</v>
      </c>
      <c r="C796" s="72">
        <v>41122</v>
      </c>
      <c r="D796" s="25">
        <v>0</v>
      </c>
      <c r="E796" s="25">
        <v>4.8757636580000003</v>
      </c>
      <c r="F796" s="75">
        <v>0</v>
      </c>
      <c r="G796" s="75">
        <v>5.0000000000000001E-3</v>
      </c>
      <c r="H796" s="75">
        <v>0</v>
      </c>
      <c r="I796" s="75">
        <v>1.058994</v>
      </c>
      <c r="J796" s="75">
        <v>5.1634044592400503</v>
      </c>
      <c r="K796" s="75">
        <v>0.99631210386219304</v>
      </c>
      <c r="L796" s="75">
        <v>72.9375</v>
      </c>
      <c r="M796" s="75">
        <v>36.46875</v>
      </c>
      <c r="N796" s="75">
        <v>0.19295643247146099</v>
      </c>
      <c r="O796" s="75">
        <v>0</v>
      </c>
      <c r="P796" s="75">
        <v>0</v>
      </c>
      <c r="Q796" s="75">
        <v>0.48625000000000002</v>
      </c>
      <c r="R796" s="75">
        <v>0</v>
      </c>
      <c r="S796" s="75">
        <v>0</v>
      </c>
      <c r="T796" s="75">
        <v>66.896932207168604</v>
      </c>
    </row>
    <row r="797" spans="2:20" x14ac:dyDescent="0.25">
      <c r="B797" s="39">
        <v>63</v>
      </c>
      <c r="C797" s="72">
        <v>41123</v>
      </c>
      <c r="D797" s="25">
        <v>0</v>
      </c>
      <c r="E797" s="25">
        <v>4.8830706609999996</v>
      </c>
      <c r="F797" s="75">
        <v>0</v>
      </c>
      <c r="G797" s="75">
        <v>5.0000000000000001E-3</v>
      </c>
      <c r="H797" s="75">
        <v>0</v>
      </c>
      <c r="I797" s="75">
        <v>1.0594935000000001</v>
      </c>
      <c r="J797" s="75">
        <v>5.1735816253701996</v>
      </c>
      <c r="K797" s="75">
        <v>1.0246921595446199</v>
      </c>
      <c r="L797" s="75">
        <v>74.25</v>
      </c>
      <c r="M797" s="75">
        <v>37.125</v>
      </c>
      <c r="N797" s="75">
        <v>0.19806243213013899</v>
      </c>
      <c r="O797" s="75">
        <v>0</v>
      </c>
      <c r="P797" s="75">
        <v>0</v>
      </c>
      <c r="Q797" s="75">
        <v>0.495</v>
      </c>
      <c r="R797" s="75">
        <v>0</v>
      </c>
      <c r="S797" s="75">
        <v>0</v>
      </c>
      <c r="T797" s="75">
        <v>67.921624366713203</v>
      </c>
    </row>
    <row r="798" spans="2:20" x14ac:dyDescent="0.25">
      <c r="B798" s="39">
        <v>64</v>
      </c>
      <c r="C798" s="72">
        <v>41124</v>
      </c>
      <c r="D798" s="25">
        <v>0</v>
      </c>
      <c r="E798" s="25">
        <v>4.957000818</v>
      </c>
      <c r="F798" s="75">
        <v>0</v>
      </c>
      <c r="G798" s="75">
        <v>5.0000000000000001E-3</v>
      </c>
      <c r="H798" s="75">
        <v>0</v>
      </c>
      <c r="I798" s="75">
        <v>1.059993</v>
      </c>
      <c r="J798" s="75">
        <v>5.2543861680742703</v>
      </c>
      <c r="K798" s="75">
        <v>1.0626464513354601</v>
      </c>
      <c r="L798" s="75">
        <v>75.5625</v>
      </c>
      <c r="M798" s="75">
        <v>37.78125</v>
      </c>
      <c r="N798" s="75">
        <v>0.20223988442115601</v>
      </c>
      <c r="O798" s="75">
        <v>0</v>
      </c>
      <c r="P798" s="75">
        <v>0</v>
      </c>
      <c r="Q798" s="75">
        <v>0.50375000000000003</v>
      </c>
      <c r="R798" s="75">
        <v>0</v>
      </c>
      <c r="S798" s="75">
        <v>0</v>
      </c>
      <c r="T798" s="75">
        <v>68.984270818048699</v>
      </c>
    </row>
    <row r="799" spans="2:20" x14ac:dyDescent="0.25">
      <c r="B799" s="39">
        <v>65</v>
      </c>
      <c r="C799" s="72">
        <v>41125</v>
      </c>
      <c r="D799" s="25">
        <v>0</v>
      </c>
      <c r="E799" s="25">
        <v>4.9309289710000002</v>
      </c>
      <c r="F799" s="75">
        <v>0</v>
      </c>
      <c r="G799" s="75">
        <v>5.0000000000000001E-3</v>
      </c>
      <c r="H799" s="75">
        <v>0</v>
      </c>
      <c r="I799" s="75">
        <v>1.0604925000000001</v>
      </c>
      <c r="J799" s="75">
        <v>5.2292131917782196</v>
      </c>
      <c r="K799" s="75">
        <v>1.0734908651969901</v>
      </c>
      <c r="L799" s="75">
        <v>76.875</v>
      </c>
      <c r="M799" s="75">
        <v>38.4375</v>
      </c>
      <c r="N799" s="75">
        <v>0.20528726327027899</v>
      </c>
      <c r="O799" s="75">
        <v>0</v>
      </c>
      <c r="P799" s="75">
        <v>0</v>
      </c>
      <c r="Q799" s="75">
        <v>0.51249999999999996</v>
      </c>
      <c r="R799" s="75">
        <v>0</v>
      </c>
      <c r="S799" s="75">
        <v>0</v>
      </c>
      <c r="T799" s="75">
        <v>70.057761683245701</v>
      </c>
    </row>
    <row r="800" spans="2:20" x14ac:dyDescent="0.25">
      <c r="B800" s="39">
        <v>66</v>
      </c>
      <c r="C800" s="72">
        <v>41126</v>
      </c>
      <c r="D800" s="25">
        <v>0</v>
      </c>
      <c r="E800" s="25">
        <v>4.86434152</v>
      </c>
      <c r="F800" s="75">
        <v>0</v>
      </c>
      <c r="G800" s="75">
        <v>5.0000000000000001E-3</v>
      </c>
      <c r="H800" s="75">
        <v>0</v>
      </c>
      <c r="I800" s="75">
        <v>1.0609919999999999</v>
      </c>
      <c r="J800" s="75">
        <v>5.1610274379878396</v>
      </c>
      <c r="K800" s="75">
        <v>1.0732611355121999</v>
      </c>
      <c r="L800" s="75">
        <v>78.1875</v>
      </c>
      <c r="M800" s="75">
        <v>39.09375</v>
      </c>
      <c r="N800" s="75">
        <v>0.207954936959344</v>
      </c>
      <c r="O800" s="75">
        <v>0</v>
      </c>
      <c r="P800" s="75">
        <v>0</v>
      </c>
      <c r="Q800" s="75">
        <v>0.52124999999999999</v>
      </c>
      <c r="R800" s="75">
        <v>0</v>
      </c>
      <c r="S800" s="75">
        <v>0</v>
      </c>
      <c r="T800" s="75">
        <v>71.131022818757899</v>
      </c>
    </row>
    <row r="801" spans="2:20" x14ac:dyDescent="0.25">
      <c r="B801" s="39">
        <v>67</v>
      </c>
      <c r="C801" s="72">
        <v>41127</v>
      </c>
      <c r="D801" s="25">
        <v>0</v>
      </c>
      <c r="E801" s="25">
        <v>4.7163572069999997</v>
      </c>
      <c r="F801" s="75">
        <v>0</v>
      </c>
      <c r="G801" s="75">
        <v>5.0000000000000001E-3</v>
      </c>
      <c r="H801" s="75">
        <v>0</v>
      </c>
      <c r="I801" s="75">
        <v>1.0614915</v>
      </c>
      <c r="J801" s="75">
        <v>5.0063730861942402</v>
      </c>
      <c r="K801" s="75">
        <v>1.0540433237520599</v>
      </c>
      <c r="L801" s="75">
        <v>79.5</v>
      </c>
      <c r="M801" s="75">
        <v>39.75</v>
      </c>
      <c r="N801" s="75">
        <v>0.210540306446343</v>
      </c>
      <c r="O801" s="75">
        <v>0</v>
      </c>
      <c r="P801" s="75">
        <v>0</v>
      </c>
      <c r="Q801" s="75">
        <v>0.53</v>
      </c>
      <c r="R801" s="75">
        <v>0</v>
      </c>
      <c r="S801" s="75">
        <v>0</v>
      </c>
      <c r="T801" s="75">
        <v>72.185066142509896</v>
      </c>
    </row>
    <row r="802" spans="2:20" x14ac:dyDescent="0.25">
      <c r="B802" s="39">
        <v>68</v>
      </c>
      <c r="C802" s="72">
        <v>41128</v>
      </c>
      <c r="D802" s="25">
        <v>0</v>
      </c>
      <c r="E802" s="25">
        <v>4.6153525809999998</v>
      </c>
      <c r="F802" s="75">
        <v>0</v>
      </c>
      <c r="G802" s="75">
        <v>5.0000000000000001E-3</v>
      </c>
      <c r="H802" s="75">
        <v>0</v>
      </c>
      <c r="I802" s="75">
        <v>1.0619909999999999</v>
      </c>
      <c r="J802" s="75">
        <v>4.9014629028487704</v>
      </c>
      <c r="K802" s="75">
        <v>1.04654718018299</v>
      </c>
      <c r="L802" s="75">
        <v>80.8125</v>
      </c>
      <c r="M802" s="75">
        <v>40.40625</v>
      </c>
      <c r="N802" s="75">
        <v>0.21351731124492099</v>
      </c>
      <c r="O802" s="75">
        <v>0</v>
      </c>
      <c r="P802" s="75">
        <v>0</v>
      </c>
      <c r="Q802" s="75">
        <v>0.53874999999999995</v>
      </c>
      <c r="R802" s="75">
        <v>0</v>
      </c>
      <c r="S802" s="75">
        <v>0</v>
      </c>
      <c r="T802" s="75">
        <v>73.231613322692894</v>
      </c>
    </row>
    <row r="803" spans="2:20" x14ac:dyDescent="0.25">
      <c r="B803" s="39">
        <v>69</v>
      </c>
      <c r="C803" s="72">
        <v>41129</v>
      </c>
      <c r="D803" s="25">
        <v>3</v>
      </c>
      <c r="E803" s="25">
        <v>4.5265454299999996</v>
      </c>
      <c r="F803" s="75">
        <v>3</v>
      </c>
      <c r="G803" s="75">
        <v>0.01</v>
      </c>
      <c r="H803" s="75">
        <v>0.03</v>
      </c>
      <c r="I803" s="75">
        <v>1.0624905</v>
      </c>
      <c r="J803" s="75">
        <v>4.8094115171934204</v>
      </c>
      <c r="K803" s="75">
        <v>3.36838290121384</v>
      </c>
      <c r="L803" s="75">
        <v>82.125</v>
      </c>
      <c r="M803" s="75">
        <v>41.0625</v>
      </c>
      <c r="N803" s="75">
        <v>0.216581715124678</v>
      </c>
      <c r="O803" s="75">
        <v>2.97</v>
      </c>
      <c r="P803" s="75">
        <v>2.97</v>
      </c>
      <c r="Q803" s="75">
        <v>0.54749999999999999</v>
      </c>
      <c r="R803" s="75">
        <v>0</v>
      </c>
      <c r="S803" s="75">
        <v>0</v>
      </c>
      <c r="T803" s="75">
        <v>73.629996223906701</v>
      </c>
    </row>
    <row r="804" spans="2:20" x14ac:dyDescent="0.25">
      <c r="B804" s="39">
        <v>70</v>
      </c>
      <c r="C804" s="72">
        <v>41130</v>
      </c>
      <c r="D804" s="25">
        <v>8</v>
      </c>
      <c r="E804" s="25">
        <v>4.3958879079999997</v>
      </c>
      <c r="F804" s="75">
        <v>8</v>
      </c>
      <c r="G804" s="75">
        <v>0.01</v>
      </c>
      <c r="H804" s="75">
        <v>0.08</v>
      </c>
      <c r="I804" s="75">
        <v>1.0629900000000001</v>
      </c>
      <c r="J804" s="75">
        <v>4.6727848873249203</v>
      </c>
      <c r="K804" s="75">
        <v>4.6727848873249203</v>
      </c>
      <c r="L804" s="75">
        <v>83.4375</v>
      </c>
      <c r="M804" s="75">
        <v>41.71875</v>
      </c>
      <c r="N804" s="75">
        <v>0.235086232835194</v>
      </c>
      <c r="O804" s="75">
        <v>7.92</v>
      </c>
      <c r="P804" s="75">
        <v>7.92</v>
      </c>
      <c r="Q804" s="75">
        <v>0.55625000000000002</v>
      </c>
      <c r="R804" s="75">
        <v>0.81180377816877003</v>
      </c>
      <c r="S804" s="75">
        <v>0</v>
      </c>
      <c r="T804" s="75">
        <v>71.194584889400403</v>
      </c>
    </row>
    <row r="805" spans="2:20" x14ac:dyDescent="0.25">
      <c r="B805" s="39">
        <v>71</v>
      </c>
      <c r="C805" s="72">
        <v>41131</v>
      </c>
      <c r="D805" s="25">
        <v>15</v>
      </c>
      <c r="E805" s="25">
        <v>4.3322224670000002</v>
      </c>
      <c r="F805" s="75">
        <v>15</v>
      </c>
      <c r="G805" s="75">
        <v>0.01</v>
      </c>
      <c r="H805" s="75">
        <v>0.15</v>
      </c>
      <c r="I805" s="75">
        <v>1.0634895</v>
      </c>
      <c r="J805" s="75">
        <v>4.6072731053186002</v>
      </c>
      <c r="K805" s="75">
        <v>4.6072731053186002</v>
      </c>
      <c r="L805" s="75">
        <v>84.75</v>
      </c>
      <c r="M805" s="75">
        <v>42.375</v>
      </c>
      <c r="N805" s="75">
        <v>0.31989180202004902</v>
      </c>
      <c r="O805" s="75">
        <v>14.85</v>
      </c>
      <c r="P805" s="75">
        <v>15.6618037781688</v>
      </c>
      <c r="Q805" s="75">
        <v>0.56499999999999995</v>
      </c>
      <c r="R805" s="75">
        <v>2.7636326682125398</v>
      </c>
      <c r="S805" s="75">
        <v>0</v>
      </c>
      <c r="T805" s="75">
        <v>62.903686884762799</v>
      </c>
    </row>
    <row r="806" spans="2:20" x14ac:dyDescent="0.25">
      <c r="B806" s="39">
        <v>72</v>
      </c>
      <c r="C806" s="72">
        <v>41132</v>
      </c>
      <c r="D806" s="25">
        <v>3</v>
      </c>
      <c r="E806" s="25">
        <v>4.308866643</v>
      </c>
      <c r="F806" s="75">
        <v>3</v>
      </c>
      <c r="G806" s="75">
        <v>0.01</v>
      </c>
      <c r="H806" s="75">
        <v>0.03</v>
      </c>
      <c r="I806" s="75">
        <v>1.0639890000000001</v>
      </c>
      <c r="J806" s="75">
        <v>4.5845867106189298</v>
      </c>
      <c r="K806" s="75">
        <v>5.1152323058542697</v>
      </c>
      <c r="L806" s="75">
        <v>86.0625</v>
      </c>
      <c r="M806" s="75">
        <v>43.03125</v>
      </c>
      <c r="N806" s="75">
        <v>0.53818592569904899</v>
      </c>
      <c r="O806" s="75">
        <v>2.97</v>
      </c>
      <c r="P806" s="75">
        <v>5.7336326682125396</v>
      </c>
      <c r="Q806" s="75">
        <v>0.57374999999999998</v>
      </c>
      <c r="R806" s="75">
        <v>0.154600090589567</v>
      </c>
      <c r="S806" s="75">
        <v>0</v>
      </c>
      <c r="T806" s="75">
        <v>62.439886612994101</v>
      </c>
    </row>
    <row r="807" spans="2:20" x14ac:dyDescent="0.25">
      <c r="B807" s="39">
        <v>73</v>
      </c>
      <c r="C807" s="72">
        <v>41133</v>
      </c>
      <c r="D807" s="25">
        <v>40</v>
      </c>
      <c r="E807" s="25">
        <v>4.3051214959999999</v>
      </c>
      <c r="F807" s="75">
        <v>40</v>
      </c>
      <c r="G807" s="75">
        <v>0.03</v>
      </c>
      <c r="H807" s="75">
        <v>1.2</v>
      </c>
      <c r="I807" s="75">
        <v>1.0644884999999999</v>
      </c>
      <c r="J807" s="75">
        <v>4.5827523235948</v>
      </c>
      <c r="K807" s="75">
        <v>4.5827523235948</v>
      </c>
      <c r="L807" s="75">
        <v>87.375</v>
      </c>
      <c r="M807" s="75">
        <v>43.6875</v>
      </c>
      <c r="N807" s="75">
        <v>0.57076082144791795</v>
      </c>
      <c r="O807" s="75">
        <v>38.799999999999997</v>
      </c>
      <c r="P807" s="75">
        <v>38.954600090589601</v>
      </c>
      <c r="Q807" s="75">
        <v>0.58250000000000002</v>
      </c>
      <c r="R807" s="75">
        <v>8.5929619417486904</v>
      </c>
      <c r="S807" s="75">
        <v>0</v>
      </c>
      <c r="T807" s="75">
        <v>36.661000787748002</v>
      </c>
    </row>
    <row r="808" spans="2:20" x14ac:dyDescent="0.25">
      <c r="B808" s="39">
        <v>74</v>
      </c>
      <c r="C808" s="72">
        <v>41134</v>
      </c>
      <c r="D808" s="25">
        <v>0</v>
      </c>
      <c r="E808" s="25">
        <v>4.1703459440000001</v>
      </c>
      <c r="F808" s="75">
        <v>0</v>
      </c>
      <c r="G808" s="75">
        <v>1.4999999999999999E-2</v>
      </c>
      <c r="H808" s="75">
        <v>0</v>
      </c>
      <c r="I808" s="75">
        <v>1.064988</v>
      </c>
      <c r="J808" s="75">
        <v>4.4413683862086701</v>
      </c>
      <c r="K808" s="75">
        <v>4.4413683862086701</v>
      </c>
      <c r="L808" s="75">
        <v>90</v>
      </c>
      <c r="M808" s="75">
        <v>45</v>
      </c>
      <c r="N808" s="75">
        <v>1</v>
      </c>
      <c r="O808" s="75">
        <v>0</v>
      </c>
      <c r="P808" s="75">
        <v>8.5929619417486904</v>
      </c>
      <c r="Q808" s="75">
        <v>0.6</v>
      </c>
      <c r="R808" s="75">
        <v>1.03789838888501</v>
      </c>
      <c r="S808" s="75">
        <v>0</v>
      </c>
      <c r="T808" s="75">
        <v>33.547305621093003</v>
      </c>
    </row>
    <row r="809" spans="2:20" x14ac:dyDescent="0.25">
      <c r="B809" s="39">
        <v>75</v>
      </c>
      <c r="C809" s="72">
        <v>41135</v>
      </c>
      <c r="D809" s="25">
        <v>9</v>
      </c>
      <c r="E809" s="25">
        <v>4.1057940400000001</v>
      </c>
      <c r="F809" s="75">
        <v>9</v>
      </c>
      <c r="G809" s="75">
        <v>2.2499999999999999E-2</v>
      </c>
      <c r="H809" s="75">
        <v>0.20250000000000001</v>
      </c>
      <c r="I809" s="75">
        <v>1.0649999999999999</v>
      </c>
      <c r="J809" s="75">
        <v>4.3726706526000001</v>
      </c>
      <c r="K809" s="75">
        <v>4.3726706526000001</v>
      </c>
      <c r="L809" s="75">
        <v>90</v>
      </c>
      <c r="M809" s="75">
        <v>45</v>
      </c>
      <c r="N809" s="75">
        <v>1</v>
      </c>
      <c r="O809" s="75">
        <v>8.7974999999999994</v>
      </c>
      <c r="P809" s="75">
        <v>9.8353983888850003</v>
      </c>
      <c r="Q809" s="75">
        <v>0.6</v>
      </c>
      <c r="R809" s="75">
        <v>1.36568193407125</v>
      </c>
      <c r="S809" s="75">
        <v>0</v>
      </c>
      <c r="T809" s="75">
        <v>29.450259818879299</v>
      </c>
    </row>
    <row r="810" spans="2:20" x14ac:dyDescent="0.25">
      <c r="B810" s="39">
        <v>76</v>
      </c>
      <c r="C810" s="72">
        <v>41136</v>
      </c>
      <c r="D810" s="25">
        <v>8</v>
      </c>
      <c r="E810" s="25">
        <v>4.1614446999999997</v>
      </c>
      <c r="F810" s="75">
        <v>8</v>
      </c>
      <c r="G810" s="75">
        <v>0.04</v>
      </c>
      <c r="H810" s="75">
        <v>0.32</v>
      </c>
      <c r="I810" s="75">
        <v>1.0649999999999999</v>
      </c>
      <c r="J810" s="75">
        <v>4.4319386055000001</v>
      </c>
      <c r="K810" s="75">
        <v>4.4319386055000001</v>
      </c>
      <c r="L810" s="75">
        <v>90</v>
      </c>
      <c r="M810" s="75">
        <v>45</v>
      </c>
      <c r="N810" s="75">
        <v>1</v>
      </c>
      <c r="O810" s="75">
        <v>7.68</v>
      </c>
      <c r="P810" s="75">
        <v>9.0456819340712507</v>
      </c>
      <c r="Q810" s="75">
        <v>0.6</v>
      </c>
      <c r="R810" s="75">
        <v>1.15343583214281</v>
      </c>
      <c r="S810" s="75">
        <v>0</v>
      </c>
      <c r="T810" s="75">
        <v>25.989952322450801</v>
      </c>
    </row>
    <row r="811" spans="2:20" x14ac:dyDescent="0.25">
      <c r="B811" s="39">
        <v>77</v>
      </c>
      <c r="C811" s="72">
        <v>41137</v>
      </c>
      <c r="D811" s="25">
        <v>10</v>
      </c>
      <c r="E811" s="25">
        <v>4.2569509380000001</v>
      </c>
      <c r="F811" s="75">
        <v>10</v>
      </c>
      <c r="G811" s="75">
        <v>0.04</v>
      </c>
      <c r="H811" s="75">
        <v>0.4</v>
      </c>
      <c r="I811" s="75">
        <v>1.0649999999999999</v>
      </c>
      <c r="J811" s="75">
        <v>4.5336527489699998</v>
      </c>
      <c r="K811" s="75">
        <v>4.5336527489699998</v>
      </c>
      <c r="L811" s="75">
        <v>90</v>
      </c>
      <c r="M811" s="75">
        <v>45</v>
      </c>
      <c r="N811" s="75">
        <v>1</v>
      </c>
      <c r="O811" s="75">
        <v>9.6</v>
      </c>
      <c r="P811" s="75">
        <v>10.753435832142801</v>
      </c>
      <c r="Q811" s="75">
        <v>0.6</v>
      </c>
      <c r="R811" s="75">
        <v>1.5549457707932</v>
      </c>
      <c r="S811" s="75">
        <v>0</v>
      </c>
      <c r="T811" s="75">
        <v>21.325115010071201</v>
      </c>
    </row>
    <row r="812" spans="2:20" x14ac:dyDescent="0.25">
      <c r="B812" s="39">
        <v>78</v>
      </c>
      <c r="C812" s="72">
        <v>41138</v>
      </c>
      <c r="D812" s="25">
        <v>0</v>
      </c>
      <c r="E812" s="25">
        <v>4.260462038</v>
      </c>
      <c r="F812" s="75">
        <v>0</v>
      </c>
      <c r="G812" s="75">
        <v>0.03</v>
      </c>
      <c r="H812" s="75">
        <v>0</v>
      </c>
      <c r="I812" s="75">
        <v>1.0649999999999999</v>
      </c>
      <c r="J812" s="75">
        <v>4.5373920704700001</v>
      </c>
      <c r="K812" s="75">
        <v>4.5373920704700001</v>
      </c>
      <c r="L812" s="75">
        <v>90</v>
      </c>
      <c r="M812" s="75">
        <v>45</v>
      </c>
      <c r="N812" s="75">
        <v>1</v>
      </c>
      <c r="O812" s="75">
        <v>0</v>
      </c>
      <c r="P812" s="75">
        <v>1.5549457707932</v>
      </c>
      <c r="Q812" s="75">
        <v>0.6</v>
      </c>
      <c r="R812" s="75">
        <v>0</v>
      </c>
      <c r="S812" s="75">
        <v>0</v>
      </c>
      <c r="T812" s="75">
        <v>24.307561309747999</v>
      </c>
    </row>
    <row r="813" spans="2:20" x14ac:dyDescent="0.25">
      <c r="B813" s="39">
        <v>79</v>
      </c>
      <c r="C813" s="72">
        <v>41139</v>
      </c>
      <c r="D813" s="25">
        <v>0</v>
      </c>
      <c r="E813" s="25">
        <v>4.2584187399999998</v>
      </c>
      <c r="F813" s="75">
        <v>0</v>
      </c>
      <c r="G813" s="75">
        <v>0.03</v>
      </c>
      <c r="H813" s="75">
        <v>0</v>
      </c>
      <c r="I813" s="75">
        <v>1.0649999999999999</v>
      </c>
      <c r="J813" s="75">
        <v>4.5352159581000002</v>
      </c>
      <c r="K813" s="75">
        <v>4.5352159581000002</v>
      </c>
      <c r="L813" s="75">
        <v>90</v>
      </c>
      <c r="M813" s="75">
        <v>45</v>
      </c>
      <c r="N813" s="75">
        <v>1</v>
      </c>
      <c r="O813" s="75">
        <v>0</v>
      </c>
      <c r="P813" s="75">
        <v>0</v>
      </c>
      <c r="Q813" s="75">
        <v>0.6</v>
      </c>
      <c r="R813" s="75">
        <v>0</v>
      </c>
      <c r="S813" s="75">
        <v>0</v>
      </c>
      <c r="T813" s="75">
        <v>28.842777267848</v>
      </c>
    </row>
    <row r="814" spans="2:20" x14ac:dyDescent="0.25">
      <c r="B814" s="39">
        <v>80</v>
      </c>
      <c r="C814" s="72">
        <v>41140</v>
      </c>
      <c r="D814" s="25">
        <v>0</v>
      </c>
      <c r="E814" s="25">
        <v>4.2559523019999999</v>
      </c>
      <c r="F814" s="75">
        <v>0</v>
      </c>
      <c r="G814" s="75">
        <v>0.03</v>
      </c>
      <c r="H814" s="75">
        <v>0</v>
      </c>
      <c r="I814" s="75">
        <v>1.0649999999999999</v>
      </c>
      <c r="J814" s="75">
        <v>4.5325892016299996</v>
      </c>
      <c r="K814" s="75">
        <v>4.5325892016299996</v>
      </c>
      <c r="L814" s="75">
        <v>90</v>
      </c>
      <c r="M814" s="75">
        <v>45</v>
      </c>
      <c r="N814" s="75">
        <v>1</v>
      </c>
      <c r="O814" s="75">
        <v>0</v>
      </c>
      <c r="P814" s="75">
        <v>0</v>
      </c>
      <c r="Q814" s="75">
        <v>0.6</v>
      </c>
      <c r="R814" s="75">
        <v>0</v>
      </c>
      <c r="S814" s="75">
        <v>0</v>
      </c>
      <c r="T814" s="75">
        <v>33.375366469478003</v>
      </c>
    </row>
    <row r="815" spans="2:20" x14ac:dyDescent="0.25">
      <c r="B815" s="39">
        <v>81</v>
      </c>
      <c r="C815" s="72">
        <v>41141</v>
      </c>
      <c r="D815" s="25">
        <v>0</v>
      </c>
      <c r="E815" s="25">
        <v>4.1389406270000002</v>
      </c>
      <c r="F815" s="75">
        <v>0</v>
      </c>
      <c r="G815" s="75">
        <v>1.4999999999999999E-2</v>
      </c>
      <c r="H815" s="75">
        <v>0</v>
      </c>
      <c r="I815" s="75">
        <v>1.0649999999999999</v>
      </c>
      <c r="J815" s="75">
        <v>4.4079717677549999</v>
      </c>
      <c r="K815" s="75">
        <v>4.4079717677549999</v>
      </c>
      <c r="L815" s="75">
        <v>90</v>
      </c>
      <c r="M815" s="75">
        <v>45</v>
      </c>
      <c r="N815" s="75">
        <v>1</v>
      </c>
      <c r="O815" s="75">
        <v>0</v>
      </c>
      <c r="P815" s="75">
        <v>0</v>
      </c>
      <c r="Q815" s="75">
        <v>0.6</v>
      </c>
      <c r="R815" s="75">
        <v>0</v>
      </c>
      <c r="S815" s="75">
        <v>0</v>
      </c>
      <c r="T815" s="75">
        <v>37.783338237232996</v>
      </c>
    </row>
    <row r="816" spans="2:20" x14ac:dyDescent="0.25">
      <c r="B816" s="39">
        <v>82</v>
      </c>
      <c r="C816" s="72">
        <v>41142</v>
      </c>
      <c r="D816" s="25">
        <v>12</v>
      </c>
      <c r="E816" s="25">
        <v>4.0552419039999998</v>
      </c>
      <c r="F816" s="75">
        <v>12</v>
      </c>
      <c r="G816" s="75">
        <v>2.2499999999999999E-2</v>
      </c>
      <c r="H816" s="75">
        <v>0.27</v>
      </c>
      <c r="I816" s="75">
        <v>1.0649999999999999</v>
      </c>
      <c r="J816" s="75">
        <v>4.31883262776</v>
      </c>
      <c r="K816" s="75">
        <v>4.31883262776</v>
      </c>
      <c r="L816" s="75">
        <v>90</v>
      </c>
      <c r="M816" s="75">
        <v>45</v>
      </c>
      <c r="N816" s="75">
        <v>1</v>
      </c>
      <c r="O816" s="75">
        <v>11.73</v>
      </c>
      <c r="P816" s="75">
        <v>11.73</v>
      </c>
      <c r="Q816" s="75">
        <v>0.6</v>
      </c>
      <c r="R816" s="75">
        <v>1.8527918430600001</v>
      </c>
      <c r="S816" s="75">
        <v>0</v>
      </c>
      <c r="T816" s="75">
        <v>32.224962708052999</v>
      </c>
    </row>
    <row r="817" spans="2:20" x14ac:dyDescent="0.25">
      <c r="B817" s="39">
        <v>83</v>
      </c>
      <c r="C817" s="72">
        <v>41143</v>
      </c>
      <c r="D817" s="25">
        <v>88</v>
      </c>
      <c r="E817" s="25">
        <v>4.0034813500000004</v>
      </c>
      <c r="F817" s="75">
        <v>88</v>
      </c>
      <c r="G817" s="75">
        <v>0.125</v>
      </c>
      <c r="H817" s="75">
        <v>11</v>
      </c>
      <c r="I817" s="75">
        <v>1.0649999999999999</v>
      </c>
      <c r="J817" s="75">
        <v>4.2637076377499996</v>
      </c>
      <c r="K817" s="75">
        <v>4.2637076377499996</v>
      </c>
      <c r="L817" s="75">
        <v>90</v>
      </c>
      <c r="M817" s="75">
        <v>45</v>
      </c>
      <c r="N817" s="75">
        <v>1</v>
      </c>
      <c r="O817" s="75">
        <v>77</v>
      </c>
      <c r="P817" s="75">
        <v>78.852791843060004</v>
      </c>
      <c r="Q817" s="75">
        <v>0.6</v>
      </c>
      <c r="R817" s="75">
        <v>18.6472710513275</v>
      </c>
      <c r="S817" s="75">
        <v>23.716850445929499</v>
      </c>
      <c r="T817" s="75">
        <v>0</v>
      </c>
    </row>
    <row r="818" spans="2:20" x14ac:dyDescent="0.25">
      <c r="B818" s="39">
        <v>84</v>
      </c>
      <c r="C818" s="72">
        <v>41144</v>
      </c>
      <c r="D818" s="25">
        <v>6</v>
      </c>
      <c r="E818" s="25">
        <v>4.0784604350000002</v>
      </c>
      <c r="F818" s="75">
        <v>6</v>
      </c>
      <c r="G818" s="75">
        <v>0.08</v>
      </c>
      <c r="H818" s="75">
        <v>0.48</v>
      </c>
      <c r="I818" s="75">
        <v>1.0649999999999999</v>
      </c>
      <c r="J818" s="75">
        <v>4.3435603632750004</v>
      </c>
      <c r="K818" s="75">
        <v>4.3435603632750004</v>
      </c>
      <c r="L818" s="75">
        <v>90</v>
      </c>
      <c r="M818" s="75">
        <v>45</v>
      </c>
      <c r="N818" s="75">
        <v>1</v>
      </c>
      <c r="O818" s="75">
        <v>5.52</v>
      </c>
      <c r="P818" s="75">
        <v>24.1672710513275</v>
      </c>
      <c r="Q818" s="75">
        <v>0.6</v>
      </c>
      <c r="R818" s="75">
        <v>4.9559276720131296</v>
      </c>
      <c r="S818" s="75">
        <v>14.8677830160394</v>
      </c>
      <c r="T818" s="75">
        <v>0</v>
      </c>
    </row>
    <row r="819" spans="2:20" x14ac:dyDescent="0.25">
      <c r="B819" s="39">
        <v>85</v>
      </c>
      <c r="C819" s="72">
        <v>41145</v>
      </c>
      <c r="D819" s="25">
        <v>5</v>
      </c>
      <c r="E819" s="25">
        <v>4.1531357829999997</v>
      </c>
      <c r="F819" s="75">
        <v>5</v>
      </c>
      <c r="G819" s="75">
        <v>0.08</v>
      </c>
      <c r="H819" s="75">
        <v>0.4</v>
      </c>
      <c r="I819" s="75">
        <v>1.0649999999999999</v>
      </c>
      <c r="J819" s="75">
        <v>4.4230896088950002</v>
      </c>
      <c r="K819" s="75">
        <v>4.4230896088950002</v>
      </c>
      <c r="L819" s="75">
        <v>90</v>
      </c>
      <c r="M819" s="75">
        <v>45</v>
      </c>
      <c r="N819" s="75">
        <v>1</v>
      </c>
      <c r="O819" s="75">
        <v>4.5999999999999996</v>
      </c>
      <c r="P819" s="75">
        <v>9.5559276720131301</v>
      </c>
      <c r="Q819" s="75">
        <v>0.6</v>
      </c>
      <c r="R819" s="75">
        <v>1.28320951577953</v>
      </c>
      <c r="S819" s="75">
        <v>3.8496285473385901</v>
      </c>
      <c r="T819" s="75">
        <v>0</v>
      </c>
    </row>
    <row r="820" spans="2:20" x14ac:dyDescent="0.25">
      <c r="B820" s="39">
        <v>86</v>
      </c>
      <c r="C820" s="72">
        <v>41146</v>
      </c>
      <c r="D820" s="25">
        <v>3</v>
      </c>
      <c r="E820" s="25">
        <v>4.2612142070000001</v>
      </c>
      <c r="F820" s="75">
        <v>3</v>
      </c>
      <c r="G820" s="75">
        <v>0.08</v>
      </c>
      <c r="H820" s="75">
        <v>0.24</v>
      </c>
      <c r="I820" s="75">
        <v>1.0649999999999999</v>
      </c>
      <c r="J820" s="75">
        <v>4.5381931304550003</v>
      </c>
      <c r="K820" s="75">
        <v>4.5381931304550003</v>
      </c>
      <c r="L820" s="75">
        <v>90</v>
      </c>
      <c r="M820" s="75">
        <v>45</v>
      </c>
      <c r="N820" s="75">
        <v>1</v>
      </c>
      <c r="O820" s="75">
        <v>2.76</v>
      </c>
      <c r="P820" s="75">
        <v>4.0432095157795302</v>
      </c>
      <c r="Q820" s="75">
        <v>0.6</v>
      </c>
      <c r="R820" s="75">
        <v>0</v>
      </c>
      <c r="S820" s="75">
        <v>0</v>
      </c>
      <c r="T820" s="75">
        <v>0.49498361467546897</v>
      </c>
    </row>
    <row r="821" spans="2:20" x14ac:dyDescent="0.25">
      <c r="B821" s="39">
        <v>87</v>
      </c>
      <c r="C821" s="72">
        <v>41147</v>
      </c>
      <c r="D821" s="25">
        <v>0</v>
      </c>
      <c r="E821" s="25">
        <v>4.3317955599999998</v>
      </c>
      <c r="F821" s="75">
        <v>0</v>
      </c>
      <c r="G821" s="75">
        <v>0.05</v>
      </c>
      <c r="H821" s="75">
        <v>0</v>
      </c>
      <c r="I821" s="75">
        <v>1.0649999999999999</v>
      </c>
      <c r="J821" s="75">
        <v>4.6133622713999998</v>
      </c>
      <c r="K821" s="75">
        <v>4.6133622713999998</v>
      </c>
      <c r="L821" s="75">
        <v>90</v>
      </c>
      <c r="M821" s="75">
        <v>45</v>
      </c>
      <c r="N821" s="75">
        <v>1</v>
      </c>
      <c r="O821" s="75">
        <v>0</v>
      </c>
      <c r="P821" s="75">
        <v>0</v>
      </c>
      <c r="Q821" s="75">
        <v>0.6</v>
      </c>
      <c r="R821" s="75">
        <v>0</v>
      </c>
      <c r="S821" s="75">
        <v>0</v>
      </c>
      <c r="T821" s="75">
        <v>5.1083458860754698</v>
      </c>
    </row>
    <row r="822" spans="2:20" x14ac:dyDescent="0.25">
      <c r="B822" s="39">
        <v>88</v>
      </c>
      <c r="C822" s="72">
        <v>41148</v>
      </c>
      <c r="D822" s="25">
        <v>54</v>
      </c>
      <c r="E822" s="25">
        <v>4.475192045</v>
      </c>
      <c r="F822" s="75">
        <v>54</v>
      </c>
      <c r="G822" s="75">
        <v>0.16500000000000001</v>
      </c>
      <c r="H822" s="75">
        <v>8.91</v>
      </c>
      <c r="I822" s="75">
        <v>1.0649999999999999</v>
      </c>
      <c r="J822" s="75">
        <v>4.7660795279250001</v>
      </c>
      <c r="K822" s="75">
        <v>4.7660795279250001</v>
      </c>
      <c r="L822" s="75">
        <v>90</v>
      </c>
      <c r="M822" s="75">
        <v>45</v>
      </c>
      <c r="N822" s="75">
        <v>1</v>
      </c>
      <c r="O822" s="75">
        <v>45.09</v>
      </c>
      <c r="P822" s="75">
        <v>45.09</v>
      </c>
      <c r="Q822" s="75">
        <v>0.6</v>
      </c>
      <c r="R822" s="75">
        <v>10.0809801180188</v>
      </c>
      <c r="S822" s="75">
        <v>25.134594467980801</v>
      </c>
      <c r="T822" s="75">
        <v>0</v>
      </c>
    </row>
    <row r="823" spans="2:20" x14ac:dyDescent="0.25">
      <c r="B823" s="39">
        <v>89</v>
      </c>
      <c r="C823" s="72">
        <v>41149</v>
      </c>
      <c r="D823" s="25">
        <v>20</v>
      </c>
      <c r="E823" s="25">
        <v>4.5565988170000002</v>
      </c>
      <c r="F823" s="75">
        <v>20</v>
      </c>
      <c r="G823" s="75">
        <v>0.1</v>
      </c>
      <c r="H823" s="75">
        <v>2</v>
      </c>
      <c r="I823" s="75">
        <v>1.0649999999999999</v>
      </c>
      <c r="J823" s="75">
        <v>4.8527777401050001</v>
      </c>
      <c r="K823" s="75">
        <v>4.8527777401050001</v>
      </c>
      <c r="L823" s="75">
        <v>90</v>
      </c>
      <c r="M823" s="75">
        <v>45</v>
      </c>
      <c r="N823" s="75">
        <v>1</v>
      </c>
      <c r="O823" s="75">
        <v>18</v>
      </c>
      <c r="P823" s="75">
        <v>28.0809801180188</v>
      </c>
      <c r="Q823" s="75">
        <v>0.6</v>
      </c>
      <c r="R823" s="75">
        <v>5.8070505944784401</v>
      </c>
      <c r="S823" s="75">
        <v>17.421151783435299</v>
      </c>
      <c r="T823" s="75">
        <v>0</v>
      </c>
    </row>
    <row r="824" spans="2:20" x14ac:dyDescent="0.25">
      <c r="B824" s="39">
        <v>90</v>
      </c>
      <c r="C824" s="72">
        <v>41150</v>
      </c>
      <c r="D824" s="25">
        <v>3</v>
      </c>
      <c r="E824" s="25">
        <v>4.6296085009999999</v>
      </c>
      <c r="F824" s="75">
        <v>3</v>
      </c>
      <c r="G824" s="75">
        <v>0.08</v>
      </c>
      <c r="H824" s="75">
        <v>0.24</v>
      </c>
      <c r="I824" s="75">
        <v>1.0649999999999999</v>
      </c>
      <c r="J824" s="75">
        <v>4.930533053565</v>
      </c>
      <c r="K824" s="75">
        <v>4.930533053565</v>
      </c>
      <c r="L824" s="75">
        <v>90</v>
      </c>
      <c r="M824" s="75">
        <v>45</v>
      </c>
      <c r="N824" s="75">
        <v>1</v>
      </c>
      <c r="O824" s="75">
        <v>2.76</v>
      </c>
      <c r="P824" s="75">
        <v>8.5670505944784399</v>
      </c>
      <c r="Q824" s="75">
        <v>0.6</v>
      </c>
      <c r="R824" s="75">
        <v>0.90912938522835995</v>
      </c>
      <c r="S824" s="75">
        <v>2.7273881556850799</v>
      </c>
      <c r="T824" s="75">
        <v>0</v>
      </c>
    </row>
    <row r="825" spans="2:20" x14ac:dyDescent="0.25">
      <c r="B825" s="39">
        <v>91</v>
      </c>
      <c r="C825" s="72">
        <v>41151</v>
      </c>
      <c r="D825" s="25">
        <v>0</v>
      </c>
      <c r="E825" s="25">
        <v>4.6550571420000004</v>
      </c>
      <c r="F825" s="75">
        <v>0</v>
      </c>
      <c r="G825" s="75">
        <v>0.06</v>
      </c>
      <c r="H825" s="75">
        <v>0</v>
      </c>
      <c r="I825" s="75">
        <v>1.0649999999999999</v>
      </c>
      <c r="J825" s="75">
        <v>4.9576358562299996</v>
      </c>
      <c r="K825" s="75">
        <v>4.9576358562299996</v>
      </c>
      <c r="L825" s="75">
        <v>90</v>
      </c>
      <c r="M825" s="75">
        <v>45</v>
      </c>
      <c r="N825" s="75">
        <v>1</v>
      </c>
      <c r="O825" s="75">
        <v>0</v>
      </c>
      <c r="P825" s="75">
        <v>0.90912938522835995</v>
      </c>
      <c r="Q825" s="75">
        <v>0.6</v>
      </c>
      <c r="R825" s="75">
        <v>0</v>
      </c>
      <c r="S825" s="75">
        <v>0</v>
      </c>
      <c r="T825" s="75">
        <v>4.0485064710016401</v>
      </c>
    </row>
    <row r="826" spans="2:20" x14ac:dyDescent="0.25">
      <c r="B826" s="39">
        <v>92</v>
      </c>
      <c r="C826" s="72">
        <v>41152</v>
      </c>
      <c r="D826" s="25">
        <v>0</v>
      </c>
      <c r="E826" s="25">
        <v>4.647333809</v>
      </c>
      <c r="F826" s="75">
        <v>0</v>
      </c>
      <c r="G826" s="75">
        <v>0.05</v>
      </c>
      <c r="H826" s="75">
        <v>0</v>
      </c>
      <c r="I826" s="75">
        <v>1.0649999999999999</v>
      </c>
      <c r="J826" s="75">
        <v>4.949410506585</v>
      </c>
      <c r="K826" s="75">
        <v>4.949410506585</v>
      </c>
      <c r="L826" s="75">
        <v>90</v>
      </c>
      <c r="M826" s="75">
        <v>45</v>
      </c>
      <c r="N826" s="75">
        <v>1</v>
      </c>
      <c r="O826" s="75">
        <v>0</v>
      </c>
      <c r="P826" s="75">
        <v>0</v>
      </c>
      <c r="Q826" s="75">
        <v>0.6</v>
      </c>
      <c r="R826" s="75">
        <v>0</v>
      </c>
      <c r="S826" s="75">
        <v>0</v>
      </c>
      <c r="T826" s="75">
        <v>8.9979169775866392</v>
      </c>
    </row>
    <row r="827" spans="2:20" x14ac:dyDescent="0.25">
      <c r="B827" s="39">
        <v>93</v>
      </c>
      <c r="C827" s="72">
        <v>41153</v>
      </c>
      <c r="D827" s="25">
        <v>0</v>
      </c>
      <c r="E827" s="25">
        <v>4.5180948069999998</v>
      </c>
      <c r="F827" s="75">
        <v>0</v>
      </c>
      <c r="G827" s="75">
        <v>0.05</v>
      </c>
      <c r="H827" s="75">
        <v>0</v>
      </c>
      <c r="I827" s="75">
        <v>1.0649999999999999</v>
      </c>
      <c r="J827" s="75">
        <v>4.8117709694549999</v>
      </c>
      <c r="K827" s="75">
        <v>4.8117709694549999</v>
      </c>
      <c r="L827" s="75">
        <v>90</v>
      </c>
      <c r="M827" s="75">
        <v>45</v>
      </c>
      <c r="N827" s="75">
        <v>1</v>
      </c>
      <c r="O827" s="75">
        <v>0</v>
      </c>
      <c r="P827" s="75">
        <v>0</v>
      </c>
      <c r="Q827" s="75">
        <v>0.6</v>
      </c>
      <c r="R827" s="75">
        <v>0</v>
      </c>
      <c r="S827" s="75">
        <v>0</v>
      </c>
      <c r="T827" s="75">
        <v>13.809687947041599</v>
      </c>
    </row>
    <row r="828" spans="2:20" x14ac:dyDescent="0.25">
      <c r="B828" s="39">
        <v>94</v>
      </c>
      <c r="C828" s="72">
        <v>41154</v>
      </c>
      <c r="D828" s="25">
        <v>0</v>
      </c>
      <c r="E828" s="25">
        <v>4.3674469260000004</v>
      </c>
      <c r="F828" s="75">
        <v>0</v>
      </c>
      <c r="G828" s="75">
        <v>0.05</v>
      </c>
      <c r="H828" s="75">
        <v>0</v>
      </c>
      <c r="I828" s="75">
        <v>1.0649999999999999</v>
      </c>
      <c r="J828" s="75">
        <v>4.6513309761899997</v>
      </c>
      <c r="K828" s="75">
        <v>4.6513309761899997</v>
      </c>
      <c r="L828" s="75">
        <v>90</v>
      </c>
      <c r="M828" s="75">
        <v>45</v>
      </c>
      <c r="N828" s="75">
        <v>1</v>
      </c>
      <c r="O828" s="75">
        <v>0</v>
      </c>
      <c r="P828" s="75">
        <v>0</v>
      </c>
      <c r="Q828" s="75">
        <v>0.6</v>
      </c>
      <c r="R828" s="75">
        <v>0</v>
      </c>
      <c r="S828" s="75">
        <v>0</v>
      </c>
      <c r="T828" s="75">
        <v>18.461018923231599</v>
      </c>
    </row>
    <row r="829" spans="2:20" x14ac:dyDescent="0.25">
      <c r="B829" s="39">
        <v>95</v>
      </c>
      <c r="C829" s="72">
        <v>41155</v>
      </c>
      <c r="D829" s="25">
        <v>0</v>
      </c>
      <c r="E829" s="25">
        <v>4.2210012150000003</v>
      </c>
      <c r="F829" s="75">
        <v>0</v>
      </c>
      <c r="G829" s="75">
        <v>0.03</v>
      </c>
      <c r="H829" s="75">
        <v>0</v>
      </c>
      <c r="I829" s="75">
        <v>1.0649999999999999</v>
      </c>
      <c r="J829" s="75">
        <v>4.4953662939749996</v>
      </c>
      <c r="K829" s="75">
        <v>4.4953662939749996</v>
      </c>
      <c r="L829" s="75">
        <v>90</v>
      </c>
      <c r="M829" s="75">
        <v>45</v>
      </c>
      <c r="N829" s="75">
        <v>1</v>
      </c>
      <c r="O829" s="75">
        <v>0</v>
      </c>
      <c r="P829" s="75">
        <v>0</v>
      </c>
      <c r="Q829" s="75">
        <v>0.6</v>
      </c>
      <c r="R829" s="75">
        <v>0</v>
      </c>
      <c r="S829" s="75">
        <v>0</v>
      </c>
      <c r="T829" s="75">
        <v>22.956385217206599</v>
      </c>
    </row>
    <row r="830" spans="2:20" x14ac:dyDescent="0.25">
      <c r="B830" s="39">
        <v>96</v>
      </c>
      <c r="C830" s="72">
        <v>41156</v>
      </c>
      <c r="D830" s="25">
        <v>7</v>
      </c>
      <c r="E830" s="25">
        <v>4.0856529129999997</v>
      </c>
      <c r="F830" s="75">
        <v>7</v>
      </c>
      <c r="G830" s="75">
        <v>0.04</v>
      </c>
      <c r="H830" s="75">
        <v>0.28000000000000003</v>
      </c>
      <c r="I830" s="75">
        <v>1.0649999999999999</v>
      </c>
      <c r="J830" s="75">
        <v>4.3512203523449999</v>
      </c>
      <c r="K830" s="75">
        <v>4.3512203523449999</v>
      </c>
      <c r="L830" s="75">
        <v>90</v>
      </c>
      <c r="M830" s="75">
        <v>45</v>
      </c>
      <c r="N830" s="75">
        <v>1</v>
      </c>
      <c r="O830" s="75">
        <v>6.72</v>
      </c>
      <c r="P830" s="75">
        <v>6.72</v>
      </c>
      <c r="Q830" s="75">
        <v>0.6</v>
      </c>
      <c r="R830" s="75">
        <v>0.59219491191374996</v>
      </c>
      <c r="S830" s="75">
        <v>0</v>
      </c>
      <c r="T830" s="75">
        <v>21.179800481465399</v>
      </c>
    </row>
    <row r="831" spans="2:20" x14ac:dyDescent="0.25">
      <c r="B831" s="39">
        <v>97</v>
      </c>
      <c r="C831" s="72">
        <v>41157</v>
      </c>
      <c r="D831" s="25">
        <v>6</v>
      </c>
      <c r="E831" s="25">
        <v>3.9468894099999998</v>
      </c>
      <c r="F831" s="75">
        <v>6</v>
      </c>
      <c r="G831" s="75">
        <v>0.04</v>
      </c>
      <c r="H831" s="75">
        <v>0.24</v>
      </c>
      <c r="I831" s="75">
        <v>1.0649999999999999</v>
      </c>
      <c r="J831" s="75">
        <v>4.2034372216499998</v>
      </c>
      <c r="K831" s="75">
        <v>4.2034372216499998</v>
      </c>
      <c r="L831" s="75">
        <v>90</v>
      </c>
      <c r="M831" s="75">
        <v>45</v>
      </c>
      <c r="N831" s="75">
        <v>1</v>
      </c>
      <c r="O831" s="75">
        <v>5.76</v>
      </c>
      <c r="P831" s="75">
        <v>6.3521949119137497</v>
      </c>
      <c r="Q831" s="75">
        <v>0.6</v>
      </c>
      <c r="R831" s="75">
        <v>0.53718942256593805</v>
      </c>
      <c r="S831" s="75">
        <v>0</v>
      </c>
      <c r="T831" s="75">
        <v>19.568232213767601</v>
      </c>
    </row>
    <row r="832" spans="2:20" x14ac:dyDescent="0.25">
      <c r="B832" s="39">
        <v>98</v>
      </c>
      <c r="C832" s="72">
        <v>41158</v>
      </c>
      <c r="D832" s="25">
        <v>0</v>
      </c>
      <c r="E832" s="25">
        <v>3.937654373</v>
      </c>
      <c r="F832" s="75">
        <v>0</v>
      </c>
      <c r="G832" s="75">
        <v>0.03</v>
      </c>
      <c r="H832" s="75">
        <v>0</v>
      </c>
      <c r="I832" s="75">
        <v>1.0649999999999999</v>
      </c>
      <c r="J832" s="75">
        <v>4.1936019072450001</v>
      </c>
      <c r="K832" s="75">
        <v>4.1936019072450001</v>
      </c>
      <c r="L832" s="75">
        <v>90</v>
      </c>
      <c r="M832" s="75">
        <v>45</v>
      </c>
      <c r="N832" s="75">
        <v>1</v>
      </c>
      <c r="O832" s="75">
        <v>0</v>
      </c>
      <c r="P832" s="75">
        <v>0.53718942256593805</v>
      </c>
      <c r="Q832" s="75">
        <v>0.6</v>
      </c>
      <c r="R832" s="75">
        <v>0</v>
      </c>
      <c r="S832" s="75">
        <v>0</v>
      </c>
      <c r="T832" s="75">
        <v>23.2246446984466</v>
      </c>
    </row>
    <row r="833" spans="2:20" x14ac:dyDescent="0.25">
      <c r="B833" s="39">
        <v>99</v>
      </c>
      <c r="C833" s="72">
        <v>41159</v>
      </c>
      <c r="D833" s="25">
        <v>0</v>
      </c>
      <c r="E833" s="25">
        <v>3.999331653</v>
      </c>
      <c r="F833" s="75">
        <v>0</v>
      </c>
      <c r="G833" s="75">
        <v>0.03</v>
      </c>
      <c r="H833" s="75">
        <v>0</v>
      </c>
      <c r="I833" s="75">
        <v>1.0649999999999999</v>
      </c>
      <c r="J833" s="75">
        <v>4.2592882104449998</v>
      </c>
      <c r="K833" s="75">
        <v>4.2592882104449998</v>
      </c>
      <c r="L833" s="75">
        <v>90</v>
      </c>
      <c r="M833" s="75">
        <v>45</v>
      </c>
      <c r="N833" s="75">
        <v>1</v>
      </c>
      <c r="O833" s="75">
        <v>0</v>
      </c>
      <c r="P833" s="75">
        <v>0</v>
      </c>
      <c r="Q833" s="75">
        <v>0.6</v>
      </c>
      <c r="R833" s="75">
        <v>0</v>
      </c>
      <c r="S833" s="75">
        <v>0</v>
      </c>
      <c r="T833" s="75">
        <v>27.4839329088916</v>
      </c>
    </row>
    <row r="834" spans="2:20" x14ac:dyDescent="0.25">
      <c r="B834" s="39">
        <v>100</v>
      </c>
      <c r="C834" s="72">
        <v>41160</v>
      </c>
      <c r="D834" s="25">
        <v>10</v>
      </c>
      <c r="E834" s="25">
        <v>4.0435185499999999</v>
      </c>
      <c r="F834" s="75">
        <v>10</v>
      </c>
      <c r="G834" s="75">
        <v>0.04</v>
      </c>
      <c r="H834" s="75">
        <v>0.4</v>
      </c>
      <c r="I834" s="75">
        <v>1.0649999999999999</v>
      </c>
      <c r="J834" s="75">
        <v>4.3063472557500004</v>
      </c>
      <c r="K834" s="75">
        <v>4.3063472557500004</v>
      </c>
      <c r="L834" s="75">
        <v>90</v>
      </c>
      <c r="M834" s="75">
        <v>45</v>
      </c>
      <c r="N834" s="75">
        <v>1</v>
      </c>
      <c r="O834" s="75">
        <v>9.6</v>
      </c>
      <c r="P834" s="75">
        <v>9.6</v>
      </c>
      <c r="Q834" s="75">
        <v>0.6</v>
      </c>
      <c r="R834" s="75">
        <v>1.3234131860625</v>
      </c>
      <c r="S834" s="75">
        <v>0</v>
      </c>
      <c r="T834" s="75">
        <v>23.513693350704099</v>
      </c>
    </row>
    <row r="835" spans="2:20" x14ac:dyDescent="0.25">
      <c r="B835" s="39">
        <v>101</v>
      </c>
      <c r="C835" s="72">
        <v>41161</v>
      </c>
      <c r="D835" s="25">
        <v>2</v>
      </c>
      <c r="E835" s="25">
        <v>4.0146483860000002</v>
      </c>
      <c r="F835" s="75">
        <v>2</v>
      </c>
      <c r="G835" s="75">
        <v>0.04</v>
      </c>
      <c r="H835" s="75">
        <v>0.08</v>
      </c>
      <c r="I835" s="75">
        <v>1.0649999999999999</v>
      </c>
      <c r="J835" s="75">
        <v>4.2756005310900003</v>
      </c>
      <c r="K835" s="75">
        <v>4.2756005310900003</v>
      </c>
      <c r="L835" s="75">
        <v>90</v>
      </c>
      <c r="M835" s="75">
        <v>45</v>
      </c>
      <c r="N835" s="75">
        <v>1</v>
      </c>
      <c r="O835" s="75">
        <v>1.92</v>
      </c>
      <c r="P835" s="75">
        <v>3.2434131860625</v>
      </c>
      <c r="Q835" s="75">
        <v>0.6</v>
      </c>
      <c r="R835" s="75">
        <v>0</v>
      </c>
      <c r="S835" s="75">
        <v>0</v>
      </c>
      <c r="T835" s="75">
        <v>24.545880695731601</v>
      </c>
    </row>
    <row r="836" spans="2:20" x14ac:dyDescent="0.25">
      <c r="B836" s="39">
        <v>102</v>
      </c>
      <c r="C836" s="72">
        <v>41162</v>
      </c>
      <c r="D836" s="25">
        <v>0</v>
      </c>
      <c r="E836" s="25">
        <v>4.0556453049999996</v>
      </c>
      <c r="F836" s="75">
        <v>0</v>
      </c>
      <c r="G836" s="75">
        <v>0.03</v>
      </c>
      <c r="H836" s="75">
        <v>0</v>
      </c>
      <c r="I836" s="75">
        <v>1.0649999999999999</v>
      </c>
      <c r="J836" s="75">
        <v>4.319262249825</v>
      </c>
      <c r="K836" s="75">
        <v>4.319262249825</v>
      </c>
      <c r="L836" s="75">
        <v>90</v>
      </c>
      <c r="M836" s="75">
        <v>45</v>
      </c>
      <c r="N836" s="75">
        <v>1</v>
      </c>
      <c r="O836" s="75">
        <v>0</v>
      </c>
      <c r="P836" s="75">
        <v>0</v>
      </c>
      <c r="Q836" s="75">
        <v>0.6</v>
      </c>
      <c r="R836" s="75">
        <v>0</v>
      </c>
      <c r="S836" s="75">
        <v>0</v>
      </c>
      <c r="T836" s="75">
        <v>28.865142945556599</v>
      </c>
    </row>
    <row r="837" spans="2:20" x14ac:dyDescent="0.25">
      <c r="B837" s="39">
        <v>103</v>
      </c>
      <c r="C837" s="72">
        <v>41163</v>
      </c>
      <c r="D837" s="25">
        <v>2</v>
      </c>
      <c r="E837" s="25">
        <v>4.057313916</v>
      </c>
      <c r="F837" s="75">
        <v>2</v>
      </c>
      <c r="G837" s="75">
        <v>0.04</v>
      </c>
      <c r="H837" s="75">
        <v>0.08</v>
      </c>
      <c r="I837" s="75">
        <v>1.0649999999999999</v>
      </c>
      <c r="J837" s="75">
        <v>4.3210393205399997</v>
      </c>
      <c r="K837" s="75">
        <v>4.3210393205399997</v>
      </c>
      <c r="L837" s="75">
        <v>90</v>
      </c>
      <c r="M837" s="75">
        <v>45</v>
      </c>
      <c r="N837" s="75">
        <v>1</v>
      </c>
      <c r="O837" s="75">
        <v>1.92</v>
      </c>
      <c r="P837" s="75">
        <v>1.92</v>
      </c>
      <c r="Q837" s="75">
        <v>0.6</v>
      </c>
      <c r="R837" s="75">
        <v>0</v>
      </c>
      <c r="S837" s="75">
        <v>0</v>
      </c>
      <c r="T837" s="75">
        <v>31.2661822660966</v>
      </c>
    </row>
    <row r="838" spans="2:20" x14ac:dyDescent="0.25">
      <c r="B838" s="39">
        <v>104</v>
      </c>
      <c r="C838" s="72">
        <v>41164</v>
      </c>
      <c r="D838" s="25">
        <v>0</v>
      </c>
      <c r="E838" s="25">
        <v>4.0630000590000002</v>
      </c>
      <c r="F838" s="75">
        <v>0</v>
      </c>
      <c r="G838" s="75">
        <v>1.4999999999999999E-2</v>
      </c>
      <c r="H838" s="75">
        <v>0</v>
      </c>
      <c r="I838" s="75">
        <v>1.0649999999999999</v>
      </c>
      <c r="J838" s="75">
        <v>4.3270950628350002</v>
      </c>
      <c r="K838" s="75">
        <v>4.3270950628350002</v>
      </c>
      <c r="L838" s="75">
        <v>90</v>
      </c>
      <c r="M838" s="75">
        <v>45</v>
      </c>
      <c r="N838" s="75">
        <v>1</v>
      </c>
      <c r="O838" s="75">
        <v>0</v>
      </c>
      <c r="P838" s="75">
        <v>0</v>
      </c>
      <c r="Q838" s="75">
        <v>0.6</v>
      </c>
      <c r="R838" s="75">
        <v>0</v>
      </c>
      <c r="S838" s="75">
        <v>0</v>
      </c>
      <c r="T838" s="75">
        <v>35.593277328931599</v>
      </c>
    </row>
    <row r="839" spans="2:20" x14ac:dyDescent="0.25">
      <c r="B839" s="39">
        <v>105</v>
      </c>
      <c r="C839" s="72">
        <v>41165</v>
      </c>
      <c r="D839" s="25">
        <v>0</v>
      </c>
      <c r="E839" s="25">
        <v>4.0601447300000002</v>
      </c>
      <c r="F839" s="75">
        <v>0</v>
      </c>
      <c r="G839" s="75">
        <v>1.4999999999999999E-2</v>
      </c>
      <c r="H839" s="75">
        <v>0</v>
      </c>
      <c r="I839" s="75">
        <v>1.0649999999999999</v>
      </c>
      <c r="J839" s="75">
        <v>4.3240541374500001</v>
      </c>
      <c r="K839" s="75">
        <v>4.3240541374500001</v>
      </c>
      <c r="L839" s="75">
        <v>90</v>
      </c>
      <c r="M839" s="75">
        <v>45</v>
      </c>
      <c r="N839" s="75">
        <v>1</v>
      </c>
      <c r="O839" s="75">
        <v>0</v>
      </c>
      <c r="P839" s="75">
        <v>0</v>
      </c>
      <c r="Q839" s="75">
        <v>0.6</v>
      </c>
      <c r="R839" s="75">
        <v>0</v>
      </c>
      <c r="S839" s="75">
        <v>0</v>
      </c>
      <c r="T839" s="75">
        <v>39.917331466381597</v>
      </c>
    </row>
    <row r="840" spans="2:20" x14ac:dyDescent="0.25">
      <c r="B840" s="39">
        <v>106</v>
      </c>
      <c r="C840" s="72">
        <v>41166</v>
      </c>
      <c r="D840" s="25">
        <v>0</v>
      </c>
      <c r="E840" s="25">
        <v>4.149231179</v>
      </c>
      <c r="F840" s="75">
        <v>0</v>
      </c>
      <c r="G840" s="75">
        <v>1.4999999999999999E-2</v>
      </c>
      <c r="H840" s="75">
        <v>0</v>
      </c>
      <c r="I840" s="75">
        <v>1.0649999999999999</v>
      </c>
      <c r="J840" s="75">
        <v>4.4189312056350003</v>
      </c>
      <c r="K840" s="75">
        <v>4.4189312056350003</v>
      </c>
      <c r="L840" s="75">
        <v>90</v>
      </c>
      <c r="M840" s="75">
        <v>45</v>
      </c>
      <c r="N840" s="75">
        <v>1</v>
      </c>
      <c r="O840" s="75">
        <v>0</v>
      </c>
      <c r="P840" s="75">
        <v>0</v>
      </c>
      <c r="Q840" s="75">
        <v>0.6</v>
      </c>
      <c r="R840" s="75">
        <v>0</v>
      </c>
      <c r="S840" s="75">
        <v>0</v>
      </c>
      <c r="T840" s="75">
        <v>44.336262672016602</v>
      </c>
    </row>
    <row r="841" spans="2:20" x14ac:dyDescent="0.25">
      <c r="B841" s="39">
        <v>107</v>
      </c>
      <c r="C841" s="72">
        <v>41167</v>
      </c>
      <c r="D841" s="25">
        <v>0</v>
      </c>
      <c r="E841" s="25">
        <v>4.1988829159999996</v>
      </c>
      <c r="F841" s="75">
        <v>0</v>
      </c>
      <c r="G841" s="75">
        <v>1.4999999999999999E-2</v>
      </c>
      <c r="H841" s="75">
        <v>0</v>
      </c>
      <c r="I841" s="75">
        <v>1.0649999999999999</v>
      </c>
      <c r="J841" s="75">
        <v>4.47181030554</v>
      </c>
      <c r="K841" s="75">
        <v>4.47181030554</v>
      </c>
      <c r="L841" s="75">
        <v>90</v>
      </c>
      <c r="M841" s="75">
        <v>45</v>
      </c>
      <c r="N841" s="75">
        <v>1</v>
      </c>
      <c r="O841" s="75">
        <v>0</v>
      </c>
      <c r="P841" s="75">
        <v>0</v>
      </c>
      <c r="Q841" s="75">
        <v>0.6</v>
      </c>
      <c r="R841" s="75">
        <v>0</v>
      </c>
      <c r="S841" s="75">
        <v>0</v>
      </c>
      <c r="T841" s="75">
        <v>48.808072977556598</v>
      </c>
    </row>
    <row r="842" spans="2:20" x14ac:dyDescent="0.25">
      <c r="B842" s="39">
        <v>108</v>
      </c>
      <c r="C842" s="72">
        <v>41168</v>
      </c>
      <c r="D842" s="25">
        <v>0</v>
      </c>
      <c r="E842" s="25">
        <v>4.2350359659999999</v>
      </c>
      <c r="F842" s="75">
        <v>0</v>
      </c>
      <c r="G842" s="75">
        <v>1.4999999999999999E-2</v>
      </c>
      <c r="H842" s="75">
        <v>0</v>
      </c>
      <c r="I842" s="75">
        <v>1.0649999999999999</v>
      </c>
      <c r="J842" s="75">
        <v>4.5103133037900003</v>
      </c>
      <c r="K842" s="75">
        <v>4.1286332546238498</v>
      </c>
      <c r="L842" s="75">
        <v>90</v>
      </c>
      <c r="M842" s="75">
        <v>45</v>
      </c>
      <c r="N842" s="75">
        <v>0.91537615605429701</v>
      </c>
      <c r="O842" s="75">
        <v>0</v>
      </c>
      <c r="P842" s="75">
        <v>0</v>
      </c>
      <c r="Q842" s="75">
        <v>0.6</v>
      </c>
      <c r="R842" s="75">
        <v>0</v>
      </c>
      <c r="S842" s="75">
        <v>0</v>
      </c>
      <c r="T842" s="75">
        <v>52.936706232180498</v>
      </c>
    </row>
    <row r="843" spans="2:20" x14ac:dyDescent="0.25">
      <c r="B843" s="39">
        <v>109</v>
      </c>
      <c r="C843" s="72">
        <v>41169</v>
      </c>
      <c r="D843" s="25">
        <v>0</v>
      </c>
      <c r="E843" s="25">
        <v>4.2448487659999996</v>
      </c>
      <c r="F843" s="75">
        <v>0</v>
      </c>
      <c r="G843" s="75">
        <v>1.4999999999999999E-2</v>
      </c>
      <c r="H843" s="75">
        <v>0</v>
      </c>
      <c r="I843" s="75">
        <v>1.0649999999999999</v>
      </c>
      <c r="J843" s="75">
        <v>4.5207639357899998</v>
      </c>
      <c r="K843" s="75">
        <v>3.72343115126997</v>
      </c>
      <c r="L843" s="75">
        <v>90</v>
      </c>
      <c r="M843" s="75">
        <v>45</v>
      </c>
      <c r="N843" s="75">
        <v>0.82362875039598904</v>
      </c>
      <c r="O843" s="75">
        <v>0</v>
      </c>
      <c r="P843" s="75">
        <v>0</v>
      </c>
      <c r="Q843" s="75">
        <v>0.6</v>
      </c>
      <c r="R843" s="75">
        <v>0</v>
      </c>
      <c r="S843" s="75">
        <v>0</v>
      </c>
      <c r="T843" s="75">
        <v>56.660137383450497</v>
      </c>
    </row>
    <row r="844" spans="2:20" x14ac:dyDescent="0.25">
      <c r="B844" s="39">
        <v>110</v>
      </c>
      <c r="C844" s="72">
        <v>41170</v>
      </c>
      <c r="D844" s="25">
        <v>0</v>
      </c>
      <c r="E844" s="25">
        <v>4.2817531799999999</v>
      </c>
      <c r="F844" s="75">
        <v>0</v>
      </c>
      <c r="G844" s="75">
        <v>1.4999999999999999E-2</v>
      </c>
      <c r="H844" s="75">
        <v>0</v>
      </c>
      <c r="I844" s="75">
        <v>1.0649999999999999</v>
      </c>
      <c r="J844" s="75">
        <v>4.5600671366999999</v>
      </c>
      <c r="K844" s="75">
        <v>3.3784891524404501</v>
      </c>
      <c r="L844" s="75">
        <v>90</v>
      </c>
      <c r="M844" s="75">
        <v>45</v>
      </c>
      <c r="N844" s="75">
        <v>0.74088583592332302</v>
      </c>
      <c r="O844" s="75">
        <v>0</v>
      </c>
      <c r="P844" s="75">
        <v>0</v>
      </c>
      <c r="Q844" s="75">
        <v>0.6</v>
      </c>
      <c r="R844" s="75">
        <v>0</v>
      </c>
      <c r="S844" s="75">
        <v>0</v>
      </c>
      <c r="T844" s="75">
        <v>60.038626535890899</v>
      </c>
    </row>
    <row r="845" spans="2:20" x14ac:dyDescent="0.25">
      <c r="B845" s="39">
        <v>111</v>
      </c>
      <c r="C845" s="72">
        <v>41171</v>
      </c>
      <c r="D845" s="25">
        <v>0</v>
      </c>
      <c r="E845" s="25">
        <v>4.3508739949999997</v>
      </c>
      <c r="F845" s="75">
        <v>0</v>
      </c>
      <c r="G845" s="75">
        <v>5.0000000000000001E-3</v>
      </c>
      <c r="H845" s="75">
        <v>0</v>
      </c>
      <c r="I845" s="75">
        <v>1.0649999999999999</v>
      </c>
      <c r="J845" s="75">
        <v>4.6336808046750004</v>
      </c>
      <c r="K845" s="75">
        <v>3.0851431356075798</v>
      </c>
      <c r="L845" s="75">
        <v>90</v>
      </c>
      <c r="M845" s="75">
        <v>45</v>
      </c>
      <c r="N845" s="75">
        <v>0.66580829920242401</v>
      </c>
      <c r="O845" s="75">
        <v>0</v>
      </c>
      <c r="P845" s="75">
        <v>0</v>
      </c>
      <c r="Q845" s="75">
        <v>0.6</v>
      </c>
      <c r="R845" s="75">
        <v>0</v>
      </c>
      <c r="S845" s="75">
        <v>0</v>
      </c>
      <c r="T845" s="75">
        <v>63.123769671498501</v>
      </c>
    </row>
    <row r="846" spans="2:20" x14ac:dyDescent="0.25">
      <c r="B846" s="39">
        <v>112</v>
      </c>
      <c r="C846" s="72">
        <v>41172</v>
      </c>
      <c r="D846" s="25">
        <v>0</v>
      </c>
      <c r="E846" s="25">
        <v>4.4048050639999996</v>
      </c>
      <c r="F846" s="75">
        <v>0</v>
      </c>
      <c r="G846" s="75">
        <v>5.0000000000000001E-3</v>
      </c>
      <c r="H846" s="75">
        <v>0</v>
      </c>
      <c r="I846" s="75">
        <v>1.0649999999999999</v>
      </c>
      <c r="J846" s="75">
        <v>4.6911173931599999</v>
      </c>
      <c r="K846" s="75">
        <v>2.8017678123690599</v>
      </c>
      <c r="L846" s="75">
        <v>90</v>
      </c>
      <c r="M846" s="75">
        <v>45</v>
      </c>
      <c r="N846" s="75">
        <v>0.59724956285558894</v>
      </c>
      <c r="O846" s="75">
        <v>0</v>
      </c>
      <c r="P846" s="75">
        <v>0</v>
      </c>
      <c r="Q846" s="75">
        <v>0.6</v>
      </c>
      <c r="R846" s="75">
        <v>0</v>
      </c>
      <c r="S846" s="75">
        <v>0</v>
      </c>
      <c r="T846" s="75">
        <v>65.925537483867501</v>
      </c>
    </row>
    <row r="847" spans="2:20" x14ac:dyDescent="0.25">
      <c r="B847" s="39">
        <v>113</v>
      </c>
      <c r="C847" s="72">
        <v>41173</v>
      </c>
      <c r="D847" s="25">
        <v>0</v>
      </c>
      <c r="E847" s="25">
        <v>4.5214823209999997</v>
      </c>
      <c r="F847" s="75">
        <v>0</v>
      </c>
      <c r="G847" s="75">
        <v>5.0000000000000001E-3</v>
      </c>
      <c r="H847" s="75">
        <v>0</v>
      </c>
      <c r="I847" s="75">
        <v>1.0649999999999999</v>
      </c>
      <c r="J847" s="75">
        <v>4.815378671865</v>
      </c>
      <c r="K847" s="75">
        <v>2.5761700741510598</v>
      </c>
      <c r="L847" s="75">
        <v>90</v>
      </c>
      <c r="M847" s="75">
        <v>45</v>
      </c>
      <c r="N847" s="75">
        <v>0.53498805591405496</v>
      </c>
      <c r="O847" s="75">
        <v>0</v>
      </c>
      <c r="P847" s="75">
        <v>0</v>
      </c>
      <c r="Q847" s="75">
        <v>0.6</v>
      </c>
      <c r="R847" s="75">
        <v>0</v>
      </c>
      <c r="S847" s="75">
        <v>0</v>
      </c>
      <c r="T847" s="75">
        <v>68.501707558018595</v>
      </c>
    </row>
    <row r="848" spans="2:20" x14ac:dyDescent="0.25">
      <c r="B848" s="39">
        <v>114</v>
      </c>
      <c r="C848" s="72">
        <v>41174</v>
      </c>
      <c r="D848" s="25">
        <v>0</v>
      </c>
      <c r="E848" s="25">
        <v>4.6299754269999998</v>
      </c>
      <c r="F848" s="75">
        <v>0</v>
      </c>
      <c r="G848" s="75">
        <v>5.0000000000000001E-3</v>
      </c>
      <c r="H848" s="75">
        <v>0</v>
      </c>
      <c r="I848" s="75">
        <v>1.0649999999999999</v>
      </c>
      <c r="J848" s="75">
        <v>4.9309238297549998</v>
      </c>
      <c r="K848" s="75">
        <v>2.35569872224906</v>
      </c>
      <c r="L848" s="75">
        <v>90</v>
      </c>
      <c r="M848" s="75">
        <v>45</v>
      </c>
      <c r="N848" s="75">
        <v>0.47773983204403098</v>
      </c>
      <c r="O848" s="75">
        <v>0</v>
      </c>
      <c r="P848" s="75">
        <v>0</v>
      </c>
      <c r="Q848" s="75">
        <v>0.6</v>
      </c>
      <c r="R848" s="75">
        <v>0</v>
      </c>
      <c r="S848" s="75">
        <v>0</v>
      </c>
      <c r="T848" s="75">
        <v>70.857406280267696</v>
      </c>
    </row>
    <row r="849" spans="2:20" x14ac:dyDescent="0.25">
      <c r="B849" s="39">
        <v>115</v>
      </c>
      <c r="C849" s="72">
        <v>41175</v>
      </c>
      <c r="D849" s="25">
        <v>0</v>
      </c>
      <c r="E849" s="25">
        <v>4.7341921600000001</v>
      </c>
      <c r="F849" s="75">
        <v>0</v>
      </c>
      <c r="G849" s="75">
        <v>5.0000000000000001E-3</v>
      </c>
      <c r="H849" s="75">
        <v>0</v>
      </c>
      <c r="I849" s="75">
        <v>1.0345</v>
      </c>
      <c r="J849" s="75">
        <v>4.8975217895199998</v>
      </c>
      <c r="K849" s="75">
        <v>1.8991234150699801</v>
      </c>
      <c r="L849" s="75">
        <v>87.9</v>
      </c>
      <c r="M849" s="75">
        <v>43.95</v>
      </c>
      <c r="N849" s="75">
        <v>0.38777232581871002</v>
      </c>
      <c r="O849" s="75">
        <v>0</v>
      </c>
      <c r="P849" s="75">
        <v>0</v>
      </c>
      <c r="Q849" s="75">
        <v>0.58599999999999997</v>
      </c>
      <c r="R849" s="75">
        <v>0</v>
      </c>
      <c r="S849" s="75">
        <v>0</v>
      </c>
      <c r="T849" s="75">
        <v>72.756529695337704</v>
      </c>
    </row>
    <row r="850" spans="2:20" x14ac:dyDescent="0.25">
      <c r="B850" s="39">
        <v>116</v>
      </c>
      <c r="C850" s="72">
        <v>41176</v>
      </c>
      <c r="D850" s="25">
        <v>0</v>
      </c>
      <c r="E850" s="25">
        <v>4.7864580290000003</v>
      </c>
      <c r="F850" s="75">
        <v>0</v>
      </c>
      <c r="G850" s="75">
        <v>5.0000000000000001E-3</v>
      </c>
      <c r="H850" s="75">
        <v>0</v>
      </c>
      <c r="I850" s="75">
        <v>1.004</v>
      </c>
      <c r="J850" s="75">
        <v>4.8056038611160004</v>
      </c>
      <c r="K850" s="75">
        <v>1.4611130829472601</v>
      </c>
      <c r="L850" s="75">
        <v>85.8</v>
      </c>
      <c r="M850" s="75">
        <v>42.9</v>
      </c>
      <c r="N850" s="75">
        <v>0.30404359684527599</v>
      </c>
      <c r="O850" s="75">
        <v>0</v>
      </c>
      <c r="P850" s="75">
        <v>0</v>
      </c>
      <c r="Q850" s="75">
        <v>0.57199999999999995</v>
      </c>
      <c r="R850" s="75">
        <v>0</v>
      </c>
      <c r="S850" s="75">
        <v>0</v>
      </c>
      <c r="T850" s="75">
        <v>74.217642778284898</v>
      </c>
    </row>
    <row r="851" spans="2:20" x14ac:dyDescent="0.25">
      <c r="B851" s="39">
        <v>117</v>
      </c>
      <c r="C851" s="72">
        <v>41177</v>
      </c>
      <c r="D851" s="25">
        <v>0</v>
      </c>
      <c r="E851" s="25">
        <v>4.865213829</v>
      </c>
      <c r="F851" s="75">
        <v>0</v>
      </c>
      <c r="G851" s="75">
        <v>5.0000000000000001E-3</v>
      </c>
      <c r="H851" s="75">
        <v>0</v>
      </c>
      <c r="I851" s="75">
        <v>0.97350000000000003</v>
      </c>
      <c r="J851" s="75">
        <v>4.7362856625315004</v>
      </c>
      <c r="K851" s="75">
        <v>1.0731458197422099</v>
      </c>
      <c r="L851" s="75">
        <v>83.7</v>
      </c>
      <c r="M851" s="75">
        <v>41.85</v>
      </c>
      <c r="N851" s="75">
        <v>0.22657962298004999</v>
      </c>
      <c r="O851" s="75">
        <v>0</v>
      </c>
      <c r="P851" s="75">
        <v>0</v>
      </c>
      <c r="Q851" s="75">
        <v>0.55800000000000005</v>
      </c>
      <c r="R851" s="75">
        <v>0</v>
      </c>
      <c r="S851" s="75">
        <v>0</v>
      </c>
      <c r="T851" s="75">
        <v>75.290788598027106</v>
      </c>
    </row>
    <row r="852" spans="2:20" x14ac:dyDescent="0.25">
      <c r="B852" s="39">
        <v>118</v>
      </c>
      <c r="C852" s="72">
        <v>41178</v>
      </c>
      <c r="D852" s="25">
        <v>0</v>
      </c>
      <c r="E852" s="25">
        <v>4.9245167490000004</v>
      </c>
      <c r="F852" s="75">
        <v>0</v>
      </c>
      <c r="G852" s="75">
        <v>5.0000000000000001E-3</v>
      </c>
      <c r="H852" s="75">
        <v>0</v>
      </c>
      <c r="I852" s="75">
        <v>0.94299999999999995</v>
      </c>
      <c r="J852" s="75">
        <v>4.6438192943069998</v>
      </c>
      <c r="K852" s="75">
        <v>0.71810876569469295</v>
      </c>
      <c r="L852" s="75">
        <v>81.599999999999994</v>
      </c>
      <c r="M852" s="75">
        <v>40.799999999999997</v>
      </c>
      <c r="N852" s="75">
        <v>0.154637534362081</v>
      </c>
      <c r="O852" s="75">
        <v>0</v>
      </c>
      <c r="P852" s="75">
        <v>0</v>
      </c>
      <c r="Q852" s="75">
        <v>0.54400000000000004</v>
      </c>
      <c r="R852" s="75">
        <v>0</v>
      </c>
      <c r="S852" s="75">
        <v>0</v>
      </c>
      <c r="T852" s="75">
        <v>76.0088973637218</v>
      </c>
    </row>
    <row r="853" spans="2:20" x14ac:dyDescent="0.25">
      <c r="B853" s="39">
        <v>119</v>
      </c>
      <c r="C853" s="72">
        <v>41179</v>
      </c>
      <c r="D853" s="25">
        <v>0</v>
      </c>
      <c r="E853" s="25">
        <v>4.984827074</v>
      </c>
      <c r="F853" s="75">
        <v>0</v>
      </c>
      <c r="G853" s="75">
        <v>5.0000000000000001E-3</v>
      </c>
      <c r="H853" s="75">
        <v>0</v>
      </c>
      <c r="I853" s="75">
        <v>0.91249999999999998</v>
      </c>
      <c r="J853" s="75">
        <v>4.5486547050250001</v>
      </c>
      <c r="K853" s="75">
        <v>0.39949233791778699</v>
      </c>
      <c r="L853" s="75">
        <v>79.5</v>
      </c>
      <c r="M853" s="75">
        <v>39.75</v>
      </c>
      <c r="N853" s="75">
        <v>8.7826481415803806E-2</v>
      </c>
      <c r="O853" s="75">
        <v>0</v>
      </c>
      <c r="P853" s="75">
        <v>0</v>
      </c>
      <c r="Q853" s="75">
        <v>0.53</v>
      </c>
      <c r="R853" s="75">
        <v>0</v>
      </c>
      <c r="S853" s="75">
        <v>0</v>
      </c>
      <c r="T853" s="75">
        <v>76.408389701639607</v>
      </c>
    </row>
    <row r="854" spans="2:20" x14ac:dyDescent="0.25">
      <c r="B854" s="39">
        <v>120</v>
      </c>
      <c r="C854" s="72">
        <v>41180</v>
      </c>
      <c r="D854" s="25">
        <v>0</v>
      </c>
      <c r="E854" s="25">
        <v>5.0287755269999996</v>
      </c>
      <c r="F854" s="75">
        <v>0</v>
      </c>
      <c r="G854" s="75">
        <v>5.0000000000000001E-3</v>
      </c>
      <c r="H854" s="75">
        <v>0</v>
      </c>
      <c r="I854" s="75">
        <v>0.88200000000000001</v>
      </c>
      <c r="J854" s="75">
        <v>4.4353800148140001</v>
      </c>
      <c r="K854" s="75">
        <v>0.113647764853528</v>
      </c>
      <c r="L854" s="75">
        <v>77.400000000000006</v>
      </c>
      <c r="M854" s="75">
        <v>38.700000000000003</v>
      </c>
      <c r="N854" s="75">
        <v>2.56230051255921E-2</v>
      </c>
      <c r="O854" s="75">
        <v>0</v>
      </c>
      <c r="P854" s="75">
        <v>0</v>
      </c>
      <c r="Q854" s="75">
        <v>0.51600000000000001</v>
      </c>
      <c r="R854" s="75">
        <v>0</v>
      </c>
      <c r="S854" s="75">
        <v>0</v>
      </c>
      <c r="T854" s="75">
        <v>76.522037466493103</v>
      </c>
    </row>
    <row r="855" spans="2:20" x14ac:dyDescent="0.25">
      <c r="B855" s="39">
        <v>121</v>
      </c>
      <c r="C855" s="72">
        <v>41181</v>
      </c>
      <c r="D855" s="25">
        <v>0</v>
      </c>
      <c r="E855" s="25">
        <v>5.0764414740000001</v>
      </c>
      <c r="F855" s="75">
        <v>0</v>
      </c>
      <c r="G855" s="75">
        <v>5.0000000000000001E-3</v>
      </c>
      <c r="H855" s="75">
        <v>0</v>
      </c>
      <c r="I855" s="75">
        <v>0.85150000000000003</v>
      </c>
      <c r="J855" s="75">
        <v>4.3225899151110001</v>
      </c>
      <c r="K855" s="75">
        <v>0</v>
      </c>
      <c r="L855" s="75">
        <v>75.3</v>
      </c>
      <c r="M855" s="75">
        <v>37.65</v>
      </c>
      <c r="N855" s="75">
        <v>0</v>
      </c>
      <c r="O855" s="75">
        <v>0</v>
      </c>
      <c r="P855" s="75">
        <v>0</v>
      </c>
      <c r="Q855" s="75">
        <v>0.502</v>
      </c>
      <c r="R855" s="75">
        <v>0</v>
      </c>
      <c r="S855" s="75">
        <v>0</v>
      </c>
      <c r="T855" s="75">
        <v>76.522037466493103</v>
      </c>
    </row>
    <row r="856" spans="2:20" x14ac:dyDescent="0.25">
      <c r="B856" s="39">
        <v>122</v>
      </c>
      <c r="C856" s="72">
        <v>41182</v>
      </c>
      <c r="D856" s="25">
        <v>0</v>
      </c>
      <c r="E856" s="25">
        <v>5.0888299149999998</v>
      </c>
      <c r="F856" s="75">
        <v>0</v>
      </c>
      <c r="G856" s="75">
        <v>5.0000000000000001E-3</v>
      </c>
      <c r="H856" s="75">
        <v>0</v>
      </c>
      <c r="I856" s="75">
        <v>0.82099999999999995</v>
      </c>
      <c r="J856" s="75">
        <v>4.1779293602149998</v>
      </c>
      <c r="K856" s="75">
        <v>0</v>
      </c>
      <c r="L856" s="75">
        <v>73.2</v>
      </c>
      <c r="M856" s="75">
        <v>36.6</v>
      </c>
      <c r="N856" s="75">
        <v>0</v>
      </c>
      <c r="O856" s="75">
        <v>0</v>
      </c>
      <c r="P856" s="75">
        <v>0</v>
      </c>
      <c r="Q856" s="75">
        <v>0.48799999999999999</v>
      </c>
      <c r="R856" s="75">
        <v>0</v>
      </c>
      <c r="S856" s="75">
        <v>0</v>
      </c>
      <c r="T856" s="75">
        <v>76.522037466493103</v>
      </c>
    </row>
    <row r="857" spans="2:20" x14ac:dyDescent="0.25">
      <c r="B857" s="39">
        <v>123</v>
      </c>
      <c r="C857" s="72">
        <v>41183</v>
      </c>
      <c r="D857" s="25">
        <v>0</v>
      </c>
      <c r="E857" s="25">
        <v>5.0845390210000003</v>
      </c>
      <c r="F857" s="75">
        <v>0</v>
      </c>
      <c r="G857" s="75">
        <v>5.0000000000000001E-3</v>
      </c>
      <c r="H857" s="75">
        <v>0</v>
      </c>
      <c r="I857" s="75">
        <v>0.79049999999999998</v>
      </c>
      <c r="J857" s="75">
        <v>4.0193280961004998</v>
      </c>
      <c r="K857" s="75">
        <v>0</v>
      </c>
      <c r="L857" s="75">
        <v>71.099999999999994</v>
      </c>
      <c r="M857" s="75">
        <v>35.549999999999997</v>
      </c>
      <c r="N857" s="75">
        <v>0</v>
      </c>
      <c r="O857" s="75">
        <v>0</v>
      </c>
      <c r="P857" s="75">
        <v>0</v>
      </c>
      <c r="Q857" s="75">
        <v>0.47399999999999998</v>
      </c>
      <c r="R857" s="75">
        <v>0</v>
      </c>
      <c r="S857" s="75">
        <v>0</v>
      </c>
      <c r="T857" s="75">
        <v>76.522037466493103</v>
      </c>
    </row>
    <row r="858" spans="2:20" x14ac:dyDescent="0.25">
      <c r="B858" s="39">
        <v>124</v>
      </c>
      <c r="C858" s="72">
        <v>41184</v>
      </c>
      <c r="D858" s="25">
        <v>0</v>
      </c>
      <c r="E858" s="25">
        <v>5.095971381</v>
      </c>
      <c r="F858" s="75">
        <v>0</v>
      </c>
      <c r="G858" s="75">
        <v>5.0000000000000001E-3</v>
      </c>
      <c r="H858" s="75">
        <v>0</v>
      </c>
      <c r="I858" s="75">
        <v>0.76</v>
      </c>
      <c r="J858" s="75">
        <v>3.8729382495600002</v>
      </c>
      <c r="K858" s="75">
        <v>0</v>
      </c>
      <c r="L858" s="75">
        <v>69</v>
      </c>
      <c r="M858" s="75">
        <v>34.5</v>
      </c>
      <c r="N858" s="75">
        <v>0</v>
      </c>
      <c r="O858" s="75">
        <v>0</v>
      </c>
      <c r="P858" s="75">
        <v>0</v>
      </c>
      <c r="Q858" s="75">
        <v>0.46</v>
      </c>
      <c r="R858" s="75">
        <v>0</v>
      </c>
      <c r="S858" s="75">
        <v>0</v>
      </c>
      <c r="T858" s="75">
        <v>76.522037466493103</v>
      </c>
    </row>
    <row r="859" spans="2:20" x14ac:dyDescent="0.25">
      <c r="B859" s="39">
        <v>125</v>
      </c>
      <c r="C859" s="72">
        <v>41185</v>
      </c>
      <c r="D859" s="25">
        <v>0</v>
      </c>
      <c r="E859" s="25">
        <v>5.1053275810000001</v>
      </c>
      <c r="F859" s="75">
        <v>0</v>
      </c>
      <c r="G859" s="75">
        <v>5.0000000000000001E-3</v>
      </c>
      <c r="H859" s="75">
        <v>0</v>
      </c>
      <c r="I859" s="75">
        <v>0.72950000000000004</v>
      </c>
      <c r="J859" s="75">
        <v>3.7243364703394999</v>
      </c>
      <c r="K859" s="75">
        <v>0</v>
      </c>
      <c r="L859" s="75">
        <v>66.900000000000006</v>
      </c>
      <c r="M859" s="75">
        <v>33.450000000000003</v>
      </c>
      <c r="N859" s="75">
        <v>0</v>
      </c>
      <c r="O859" s="75">
        <v>0</v>
      </c>
      <c r="P859" s="75">
        <v>0</v>
      </c>
      <c r="Q859" s="75">
        <v>0.44600000000000001</v>
      </c>
      <c r="R859" s="75">
        <v>0</v>
      </c>
      <c r="S859" s="75">
        <v>0</v>
      </c>
      <c r="T859" s="75">
        <v>76.522037466493103</v>
      </c>
    </row>
    <row r="860" spans="2:20" x14ac:dyDescent="0.25">
      <c r="B860" s="39">
        <v>126</v>
      </c>
      <c r="C860" s="72">
        <v>41186</v>
      </c>
      <c r="D860" s="25">
        <v>0</v>
      </c>
      <c r="E860" s="25">
        <v>5.099733208</v>
      </c>
      <c r="F860" s="75">
        <v>0</v>
      </c>
      <c r="G860" s="75">
        <v>5.0000000000000001E-3</v>
      </c>
      <c r="H860" s="75">
        <v>0</v>
      </c>
      <c r="I860" s="75">
        <v>0.69899999999999995</v>
      </c>
      <c r="J860" s="75">
        <v>3.5647135123920002</v>
      </c>
      <c r="K860" s="75">
        <v>0</v>
      </c>
      <c r="L860" s="75">
        <v>64.8</v>
      </c>
      <c r="M860" s="75">
        <v>32.4</v>
      </c>
      <c r="N860" s="75">
        <v>0</v>
      </c>
      <c r="O860" s="75">
        <v>0</v>
      </c>
      <c r="P860" s="75">
        <v>0</v>
      </c>
      <c r="Q860" s="75">
        <v>0.432</v>
      </c>
      <c r="R860" s="75">
        <v>0</v>
      </c>
      <c r="S860" s="75">
        <v>0</v>
      </c>
      <c r="T860" s="75">
        <v>76.522037466493103</v>
      </c>
    </row>
    <row r="861" spans="2:20" x14ac:dyDescent="0.25">
      <c r="B861" s="39">
        <v>127</v>
      </c>
      <c r="C861" s="72">
        <v>41187</v>
      </c>
      <c r="D861" s="25">
        <v>0</v>
      </c>
      <c r="E861" s="25">
        <v>5.0932948380000003</v>
      </c>
      <c r="F861" s="75">
        <v>0</v>
      </c>
      <c r="G861" s="75">
        <v>5.0000000000000001E-3</v>
      </c>
      <c r="H861" s="75">
        <v>0</v>
      </c>
      <c r="I861" s="75">
        <v>0.66849999999999998</v>
      </c>
      <c r="J861" s="75">
        <v>3.404867599203</v>
      </c>
      <c r="K861" s="75">
        <v>0</v>
      </c>
      <c r="L861" s="75">
        <v>62.7</v>
      </c>
      <c r="M861" s="75">
        <v>31.35</v>
      </c>
      <c r="N861" s="75">
        <v>0</v>
      </c>
      <c r="O861" s="75">
        <v>0</v>
      </c>
      <c r="P861" s="75">
        <v>0</v>
      </c>
      <c r="Q861" s="75">
        <v>0.41799999999999998</v>
      </c>
      <c r="R861" s="75">
        <v>0</v>
      </c>
      <c r="S861" s="75">
        <v>0</v>
      </c>
      <c r="T861" s="75">
        <v>76.522037466493103</v>
      </c>
    </row>
    <row r="862" spans="2:20" x14ac:dyDescent="0.25">
      <c r="B862" s="39">
        <v>128</v>
      </c>
      <c r="C862" s="72">
        <v>41188</v>
      </c>
      <c r="D862" s="25">
        <v>0</v>
      </c>
      <c r="E862" s="25">
        <v>5.0565095549999999</v>
      </c>
      <c r="F862" s="75">
        <v>0</v>
      </c>
      <c r="G862" s="75">
        <v>5.0000000000000001E-3</v>
      </c>
      <c r="H862" s="75">
        <v>0</v>
      </c>
      <c r="I862" s="75">
        <v>0.63800000000000001</v>
      </c>
      <c r="J862" s="75">
        <v>3.2260530960899998</v>
      </c>
      <c r="K862" s="75">
        <v>0</v>
      </c>
      <c r="L862" s="75">
        <v>60.6</v>
      </c>
      <c r="M862" s="75">
        <v>30.3</v>
      </c>
      <c r="N862" s="75">
        <v>0</v>
      </c>
      <c r="O862" s="75">
        <v>0</v>
      </c>
      <c r="P862" s="75">
        <v>0</v>
      </c>
      <c r="Q862" s="75">
        <v>0.40400000000000003</v>
      </c>
      <c r="R862" s="75">
        <v>0</v>
      </c>
      <c r="S862" s="75">
        <v>0</v>
      </c>
      <c r="T862" s="75">
        <v>76.522037466493103</v>
      </c>
    </row>
    <row r="863" spans="2:20" x14ac:dyDescent="0.25">
      <c r="B863" s="39">
        <v>129</v>
      </c>
      <c r="C863" s="72">
        <v>41189</v>
      </c>
      <c r="D863" s="25">
        <v>0</v>
      </c>
      <c r="E863" s="25">
        <v>5.0245537330000003</v>
      </c>
      <c r="F863" s="75">
        <v>0</v>
      </c>
      <c r="G863" s="75">
        <v>5.0000000000000001E-3</v>
      </c>
      <c r="H863" s="75">
        <v>0</v>
      </c>
      <c r="I863" s="75">
        <v>0.60750000000000004</v>
      </c>
      <c r="J863" s="75">
        <v>3.0524163927974999</v>
      </c>
      <c r="K863" s="75">
        <v>0</v>
      </c>
      <c r="L863" s="75">
        <v>58.5</v>
      </c>
      <c r="M863" s="75">
        <v>29.25</v>
      </c>
      <c r="N863" s="75">
        <v>0</v>
      </c>
      <c r="O863" s="75">
        <v>0</v>
      </c>
      <c r="P863" s="75">
        <v>0</v>
      </c>
      <c r="Q863" s="75">
        <v>0.39</v>
      </c>
      <c r="R863" s="75">
        <v>0</v>
      </c>
      <c r="S863" s="75">
        <v>0</v>
      </c>
      <c r="T863" s="75">
        <v>76.522037466493103</v>
      </c>
    </row>
    <row r="864" spans="2:20" x14ac:dyDescent="0.25">
      <c r="B864" s="39">
        <v>130</v>
      </c>
      <c r="C864" s="72">
        <v>41190</v>
      </c>
      <c r="D864" s="25">
        <v>0</v>
      </c>
      <c r="E864" s="25">
        <v>5.011514064</v>
      </c>
      <c r="F864" s="75">
        <v>0</v>
      </c>
      <c r="G864" s="75">
        <v>5.0000000000000001E-3</v>
      </c>
      <c r="H864" s="75">
        <v>0</v>
      </c>
      <c r="I864" s="75">
        <v>0.57699999999999996</v>
      </c>
      <c r="J864" s="75">
        <v>2.8916436149279998</v>
      </c>
      <c r="K864" s="75">
        <v>0</v>
      </c>
      <c r="L864" s="75">
        <v>56.4</v>
      </c>
      <c r="M864" s="75">
        <v>28.2</v>
      </c>
      <c r="N864" s="75">
        <v>0</v>
      </c>
      <c r="O864" s="75">
        <v>0</v>
      </c>
      <c r="P864" s="75">
        <v>0</v>
      </c>
      <c r="Q864" s="75">
        <v>0.376</v>
      </c>
      <c r="R864" s="75">
        <v>0</v>
      </c>
      <c r="S864" s="75">
        <v>0</v>
      </c>
      <c r="T864" s="75">
        <v>76.522037466493103</v>
      </c>
    </row>
    <row r="865" spans="2:20" x14ac:dyDescent="0.25">
      <c r="B865" s="39">
        <v>131</v>
      </c>
      <c r="C865" s="72">
        <v>41191</v>
      </c>
      <c r="D865" s="25">
        <v>0</v>
      </c>
      <c r="E865" s="25">
        <v>4.9802270149999996</v>
      </c>
      <c r="F865" s="75">
        <v>0</v>
      </c>
      <c r="G865" s="75">
        <v>5.0000000000000001E-3</v>
      </c>
      <c r="H865" s="75">
        <v>0</v>
      </c>
      <c r="I865" s="75">
        <v>0.54649999999999999</v>
      </c>
      <c r="J865" s="75">
        <v>2.7216940636975</v>
      </c>
      <c r="K865" s="75">
        <v>0</v>
      </c>
      <c r="L865" s="75">
        <v>54.3</v>
      </c>
      <c r="M865" s="75">
        <v>27.15</v>
      </c>
      <c r="N865" s="75">
        <v>0</v>
      </c>
      <c r="O865" s="75">
        <v>0</v>
      </c>
      <c r="P865" s="75">
        <v>0</v>
      </c>
      <c r="Q865" s="75">
        <v>0.36199999999999999</v>
      </c>
      <c r="R865" s="75">
        <v>0</v>
      </c>
      <c r="S865" s="75">
        <v>0</v>
      </c>
      <c r="T865" s="75">
        <v>76.522037466493103</v>
      </c>
    </row>
    <row r="866" spans="2:20" x14ac:dyDescent="0.25">
      <c r="B866" s="39">
        <v>132</v>
      </c>
      <c r="C866" s="72">
        <v>41192</v>
      </c>
      <c r="D866" s="25">
        <v>0</v>
      </c>
      <c r="E866" s="25">
        <v>4.9582191560000002</v>
      </c>
      <c r="F866" s="75">
        <v>0</v>
      </c>
      <c r="G866" s="75">
        <v>5.0000000000000001E-3</v>
      </c>
      <c r="H866" s="75">
        <v>0</v>
      </c>
      <c r="I866" s="75">
        <v>0.51600000000000001</v>
      </c>
      <c r="J866" s="75">
        <v>2.5584410844960002</v>
      </c>
      <c r="K866" s="75">
        <v>0</v>
      </c>
      <c r="L866" s="75">
        <v>52.2</v>
      </c>
      <c r="M866" s="75">
        <v>26.1</v>
      </c>
      <c r="N866" s="75">
        <v>0</v>
      </c>
      <c r="O866" s="75">
        <v>0</v>
      </c>
      <c r="P866" s="75">
        <v>0</v>
      </c>
      <c r="Q866" s="75">
        <v>0.34799999999999998</v>
      </c>
      <c r="R866" s="75">
        <v>0</v>
      </c>
      <c r="S866" s="75">
        <v>0</v>
      </c>
      <c r="T866" s="75">
        <v>76.522037466493103</v>
      </c>
    </row>
    <row r="867" spans="2:20" x14ac:dyDescent="0.25">
      <c r="B867" s="39">
        <v>133</v>
      </c>
      <c r="C867" s="72">
        <v>41193</v>
      </c>
      <c r="D867" s="25">
        <v>0</v>
      </c>
      <c r="E867" s="25">
        <v>4.963216654</v>
      </c>
      <c r="F867" s="75">
        <v>0</v>
      </c>
      <c r="G867" s="75">
        <v>5.0000000000000001E-3</v>
      </c>
      <c r="H867" s="75">
        <v>0</v>
      </c>
      <c r="I867" s="75">
        <v>0.48549999999999999</v>
      </c>
      <c r="J867" s="75">
        <v>2.4096416855170002</v>
      </c>
      <c r="K867" s="75">
        <v>0</v>
      </c>
      <c r="L867" s="75">
        <v>50.1</v>
      </c>
      <c r="M867" s="75">
        <v>25.05</v>
      </c>
      <c r="N867" s="75">
        <v>0</v>
      </c>
      <c r="O867" s="75">
        <v>0</v>
      </c>
      <c r="P867" s="75">
        <v>0</v>
      </c>
      <c r="Q867" s="75">
        <v>0.33400000000000002</v>
      </c>
      <c r="R867" s="75">
        <v>0</v>
      </c>
      <c r="S867" s="75">
        <v>0</v>
      </c>
      <c r="T867" s="75">
        <v>76.522037466493103</v>
      </c>
    </row>
    <row r="868" spans="2:20" x14ac:dyDescent="0.25">
      <c r="B868" s="39">
        <v>134</v>
      </c>
      <c r="C868" s="72">
        <v>41194</v>
      </c>
      <c r="D868" s="25">
        <v>0</v>
      </c>
      <c r="E868" s="25">
        <v>4.950727004</v>
      </c>
      <c r="F868" s="75">
        <v>0</v>
      </c>
      <c r="G868" s="75">
        <v>5.0000000000000001E-3</v>
      </c>
      <c r="H868" s="75">
        <v>0</v>
      </c>
      <c r="I868" s="75">
        <v>0.45500000000000002</v>
      </c>
      <c r="J868" s="75">
        <v>2.2525807868199998</v>
      </c>
      <c r="K868" s="75">
        <v>0</v>
      </c>
      <c r="L868" s="75">
        <v>48</v>
      </c>
      <c r="M868" s="75">
        <v>24</v>
      </c>
      <c r="N868" s="75">
        <v>0</v>
      </c>
      <c r="O868" s="75">
        <v>0</v>
      </c>
      <c r="P868" s="75">
        <v>0</v>
      </c>
      <c r="Q868" s="75">
        <v>0.32</v>
      </c>
      <c r="R868" s="75">
        <v>0</v>
      </c>
      <c r="S868" s="75">
        <v>0</v>
      </c>
      <c r="T868" s="75">
        <v>76.522037466493103</v>
      </c>
    </row>
    <row r="869" spans="2:20" x14ac:dyDescent="0.25">
      <c r="B869" s="39">
        <v>135</v>
      </c>
      <c r="C869" s="72">
        <v>41195</v>
      </c>
      <c r="D869" s="25">
        <v>0</v>
      </c>
      <c r="E869" s="25">
        <v>4.9203738460000004</v>
      </c>
      <c r="F869" s="75">
        <v>0</v>
      </c>
      <c r="G869" s="75">
        <v>5.0000000000000001E-3</v>
      </c>
      <c r="H869" s="75">
        <v>0</v>
      </c>
      <c r="I869" s="75">
        <v>0.42449999999999999</v>
      </c>
      <c r="J869" s="75">
        <v>2.0886986976270001</v>
      </c>
      <c r="K869" s="75">
        <v>0</v>
      </c>
      <c r="L869" s="75">
        <v>45.9</v>
      </c>
      <c r="M869" s="75">
        <v>22.95</v>
      </c>
      <c r="N869" s="75">
        <v>0</v>
      </c>
      <c r="O869" s="75">
        <v>0</v>
      </c>
      <c r="P869" s="75">
        <v>0</v>
      </c>
      <c r="Q869" s="75">
        <v>0.30599999999999999</v>
      </c>
      <c r="R869" s="75">
        <v>0</v>
      </c>
      <c r="S869" s="75">
        <v>0</v>
      </c>
      <c r="T869" s="75">
        <v>76.522037466493103</v>
      </c>
    </row>
    <row r="870" spans="2:20" x14ac:dyDescent="0.25">
      <c r="B870" s="39">
        <v>136</v>
      </c>
      <c r="C870" s="72">
        <v>41196</v>
      </c>
      <c r="D870" s="25">
        <v>0</v>
      </c>
      <c r="E870" s="25">
        <v>4.8822459890000003</v>
      </c>
      <c r="F870" s="75">
        <v>0</v>
      </c>
      <c r="G870" s="75">
        <v>5.0000000000000001E-3</v>
      </c>
      <c r="H870" s="75">
        <v>0</v>
      </c>
      <c r="I870" s="75">
        <v>0.39400000000000002</v>
      </c>
      <c r="J870" s="75">
        <v>1.9236049196659999</v>
      </c>
      <c r="K870" s="75">
        <v>0</v>
      </c>
      <c r="L870" s="75">
        <v>43.8</v>
      </c>
      <c r="M870" s="75">
        <v>21.9</v>
      </c>
      <c r="N870" s="75">
        <v>0</v>
      </c>
      <c r="O870" s="75">
        <v>0</v>
      </c>
      <c r="P870" s="75">
        <v>0</v>
      </c>
      <c r="Q870" s="75">
        <v>0.29199999999999998</v>
      </c>
      <c r="R870" s="75">
        <v>0</v>
      </c>
      <c r="S870" s="75">
        <v>0</v>
      </c>
      <c r="T870" s="75">
        <v>76.522037466493103</v>
      </c>
    </row>
    <row r="871" spans="2:20" x14ac:dyDescent="0.25">
      <c r="B871" s="39">
        <v>137</v>
      </c>
      <c r="C871" s="72">
        <v>41197</v>
      </c>
      <c r="D871" s="25">
        <v>0</v>
      </c>
      <c r="E871" s="25">
        <v>4.8323145089999997</v>
      </c>
      <c r="F871" s="75">
        <v>0</v>
      </c>
      <c r="G871" s="75">
        <v>5.0000000000000001E-3</v>
      </c>
      <c r="H871" s="75">
        <v>0</v>
      </c>
      <c r="I871" s="75">
        <v>0.36349999999999999</v>
      </c>
      <c r="J871" s="75">
        <v>1.7565463240215</v>
      </c>
      <c r="K871" s="75">
        <v>0</v>
      </c>
      <c r="L871" s="75">
        <v>41.7</v>
      </c>
      <c r="M871" s="75">
        <v>20.85</v>
      </c>
      <c r="N871" s="75">
        <v>0</v>
      </c>
      <c r="O871" s="75">
        <v>0</v>
      </c>
      <c r="P871" s="75">
        <v>0</v>
      </c>
      <c r="Q871" s="75">
        <v>0.27800000000000002</v>
      </c>
      <c r="R871" s="75">
        <v>0</v>
      </c>
      <c r="S871" s="75">
        <v>0</v>
      </c>
      <c r="T871" s="75">
        <v>76.522037466493103</v>
      </c>
    </row>
    <row r="872" spans="2:20" x14ac:dyDescent="0.25">
      <c r="B872" s="39">
        <v>138</v>
      </c>
      <c r="C872" s="72">
        <v>41198</v>
      </c>
      <c r="D872" s="25">
        <v>0</v>
      </c>
      <c r="E872" s="25">
        <v>4.7271104260000003</v>
      </c>
      <c r="F872" s="75">
        <v>0</v>
      </c>
      <c r="G872" s="75">
        <v>5.0000000000000001E-3</v>
      </c>
      <c r="H872" s="75">
        <v>0</v>
      </c>
      <c r="I872" s="75">
        <v>0.33300000000000002</v>
      </c>
      <c r="J872" s="75">
        <v>1.574127771858</v>
      </c>
      <c r="K872" s="75">
        <v>0</v>
      </c>
      <c r="L872" s="75">
        <v>39.6</v>
      </c>
      <c r="M872" s="75">
        <v>19.8</v>
      </c>
      <c r="N872" s="75">
        <v>0</v>
      </c>
      <c r="O872" s="75">
        <v>0</v>
      </c>
      <c r="P872" s="75">
        <v>0</v>
      </c>
      <c r="Q872" s="75">
        <v>0.26400000000000001</v>
      </c>
      <c r="R872" s="75">
        <v>0</v>
      </c>
      <c r="S872" s="75">
        <v>0</v>
      </c>
      <c r="T872" s="75">
        <v>76.522037466493103</v>
      </c>
    </row>
    <row r="873" spans="2:20" x14ac:dyDescent="0.25">
      <c r="B873" s="39">
        <v>139</v>
      </c>
      <c r="C873" s="72">
        <v>41199</v>
      </c>
      <c r="D873" s="25">
        <v>0</v>
      </c>
      <c r="E873" s="25">
        <v>4.6364505859999996</v>
      </c>
      <c r="F873" s="75">
        <v>0</v>
      </c>
      <c r="G873" s="75">
        <v>5.0000000000000001E-3</v>
      </c>
      <c r="H873" s="75">
        <v>0</v>
      </c>
      <c r="I873" s="75">
        <v>0.30249999999999999</v>
      </c>
      <c r="J873" s="75">
        <v>1.4025263022650001</v>
      </c>
      <c r="K873" s="75">
        <v>0</v>
      </c>
      <c r="L873" s="75">
        <v>37.5</v>
      </c>
      <c r="M873" s="75">
        <v>18.75</v>
      </c>
      <c r="N873" s="75">
        <v>0</v>
      </c>
      <c r="O873" s="75">
        <v>0</v>
      </c>
      <c r="P873" s="75">
        <v>0</v>
      </c>
      <c r="Q873" s="75">
        <v>0.25</v>
      </c>
      <c r="R873" s="75">
        <v>0</v>
      </c>
      <c r="S873" s="75">
        <v>0</v>
      </c>
      <c r="T873" s="75">
        <v>76.522037466493103</v>
      </c>
    </row>
    <row r="874" spans="2:20" x14ac:dyDescent="0.25">
      <c r="B874" s="39">
        <v>140</v>
      </c>
      <c r="C874" s="72">
        <v>41200</v>
      </c>
      <c r="D874" s="25">
        <v>0</v>
      </c>
      <c r="E874" s="25">
        <v>4.5397302899999996</v>
      </c>
      <c r="F874" s="75">
        <v>0</v>
      </c>
      <c r="G874" s="75">
        <v>5.0000000000000001E-3</v>
      </c>
      <c r="H874" s="75">
        <v>0</v>
      </c>
      <c r="I874" s="75">
        <v>1.05</v>
      </c>
      <c r="J874" s="75">
        <v>4.7667168044999997</v>
      </c>
      <c r="K874" s="75">
        <v>0</v>
      </c>
      <c r="L874" s="75">
        <v>37.5</v>
      </c>
      <c r="M874" s="75">
        <v>18.75</v>
      </c>
      <c r="N874" s="75">
        <v>0</v>
      </c>
      <c r="O874" s="75">
        <v>0</v>
      </c>
      <c r="P874" s="75">
        <v>0</v>
      </c>
      <c r="Q874" s="75">
        <v>0.25</v>
      </c>
      <c r="R874" s="75">
        <v>0</v>
      </c>
      <c r="S874" s="75">
        <v>0</v>
      </c>
      <c r="T874" s="75">
        <v>76.522037466493103</v>
      </c>
    </row>
    <row r="875" spans="2:20" x14ac:dyDescent="0.25">
      <c r="B875" s="39">
        <v>141</v>
      </c>
      <c r="C875" s="72">
        <v>41201</v>
      </c>
      <c r="D875" s="25">
        <v>0</v>
      </c>
      <c r="E875" s="25">
        <v>4.4818214449999996</v>
      </c>
      <c r="F875" s="75">
        <v>0</v>
      </c>
      <c r="G875" s="75">
        <v>5.0000000000000001E-3</v>
      </c>
      <c r="H875" s="75">
        <v>0</v>
      </c>
      <c r="I875" s="75">
        <v>1.05</v>
      </c>
      <c r="J875" s="75">
        <v>4.7059125172499998</v>
      </c>
      <c r="K875" s="75">
        <v>0</v>
      </c>
      <c r="L875" s="75">
        <v>37.5</v>
      </c>
      <c r="M875" s="75">
        <v>18.75</v>
      </c>
      <c r="N875" s="75">
        <v>0</v>
      </c>
      <c r="O875" s="75">
        <v>0</v>
      </c>
      <c r="P875" s="75">
        <v>0</v>
      </c>
      <c r="Q875" s="75">
        <v>0.25</v>
      </c>
      <c r="R875" s="75">
        <v>0</v>
      </c>
      <c r="S875" s="75">
        <v>0</v>
      </c>
      <c r="T875" s="75">
        <v>76.522037466493103</v>
      </c>
    </row>
    <row r="876" spans="2:20" x14ac:dyDescent="0.25">
      <c r="B876" s="39">
        <v>142</v>
      </c>
      <c r="C876" s="72">
        <v>41202</v>
      </c>
      <c r="D876" s="25">
        <v>0</v>
      </c>
      <c r="E876" s="25">
        <v>4.4511157370000003</v>
      </c>
      <c r="F876" s="75">
        <v>0</v>
      </c>
      <c r="G876" s="75">
        <v>5.0000000000000001E-3</v>
      </c>
      <c r="H876" s="75">
        <v>0</v>
      </c>
      <c r="I876" s="75">
        <v>1.05</v>
      </c>
      <c r="J876" s="75">
        <v>4.6736715238500004</v>
      </c>
      <c r="K876" s="75">
        <v>0</v>
      </c>
      <c r="L876" s="75">
        <v>37.5</v>
      </c>
      <c r="M876" s="75">
        <v>18.75</v>
      </c>
      <c r="N876" s="75">
        <v>0</v>
      </c>
      <c r="O876" s="75">
        <v>0</v>
      </c>
      <c r="P876" s="75">
        <v>0</v>
      </c>
      <c r="Q876" s="75">
        <v>0.25</v>
      </c>
      <c r="R876" s="75">
        <v>0</v>
      </c>
      <c r="S876" s="75">
        <v>0</v>
      </c>
      <c r="T876" s="75">
        <v>76.522037466493103</v>
      </c>
    </row>
    <row r="877" spans="2:20" x14ac:dyDescent="0.25">
      <c r="B877" s="39">
        <v>143</v>
      </c>
      <c r="C877" s="72">
        <v>41203</v>
      </c>
      <c r="D877" s="25">
        <v>0</v>
      </c>
      <c r="E877" s="25">
        <v>4.4482345780000001</v>
      </c>
      <c r="F877" s="75">
        <v>0</v>
      </c>
      <c r="G877" s="75">
        <v>5.0000000000000001E-3</v>
      </c>
      <c r="H877" s="75">
        <v>0</v>
      </c>
      <c r="I877" s="75">
        <v>1.05</v>
      </c>
      <c r="J877" s="75">
        <v>4.6706463069000002</v>
      </c>
      <c r="K877" s="75">
        <v>0</v>
      </c>
      <c r="L877" s="75">
        <v>37.5</v>
      </c>
      <c r="M877" s="75">
        <v>18.75</v>
      </c>
      <c r="N877" s="75">
        <v>0</v>
      </c>
      <c r="O877" s="75">
        <v>0</v>
      </c>
      <c r="P877" s="75">
        <v>0</v>
      </c>
      <c r="Q877" s="75">
        <v>0.25</v>
      </c>
      <c r="R877" s="75">
        <v>0</v>
      </c>
      <c r="S877" s="75">
        <v>0</v>
      </c>
      <c r="T877" s="75">
        <v>76.522037466493103</v>
      </c>
    </row>
    <row r="878" spans="2:20" x14ac:dyDescent="0.25">
      <c r="B878" s="39">
        <v>144</v>
      </c>
      <c r="C878" s="72">
        <v>41204</v>
      </c>
      <c r="D878" s="25">
        <v>0</v>
      </c>
      <c r="E878" s="25">
        <v>4.4126404570000002</v>
      </c>
      <c r="F878" s="75">
        <v>0</v>
      </c>
      <c r="G878" s="75">
        <v>5.0000000000000001E-3</v>
      </c>
      <c r="H878" s="75">
        <v>0</v>
      </c>
      <c r="I878" s="75">
        <v>1.05</v>
      </c>
      <c r="J878" s="75">
        <v>4.6332724798499996</v>
      </c>
      <c r="K878" s="75">
        <v>0</v>
      </c>
      <c r="L878" s="75">
        <v>37.5</v>
      </c>
      <c r="M878" s="75">
        <v>18.75</v>
      </c>
      <c r="N878" s="75">
        <v>0</v>
      </c>
      <c r="O878" s="75">
        <v>0</v>
      </c>
      <c r="P878" s="75">
        <v>0</v>
      </c>
      <c r="Q878" s="75">
        <v>0.25</v>
      </c>
      <c r="R878" s="75">
        <v>0</v>
      </c>
      <c r="S878" s="75">
        <v>0</v>
      </c>
      <c r="T878" s="75">
        <v>76.522037466493103</v>
      </c>
    </row>
    <row r="879" spans="2:20" x14ac:dyDescent="0.25">
      <c r="B879" s="39">
        <v>145</v>
      </c>
      <c r="C879" s="72">
        <v>41205</v>
      </c>
      <c r="D879" s="25">
        <v>0</v>
      </c>
      <c r="E879" s="25">
        <v>4.3778819410000001</v>
      </c>
      <c r="F879" s="75">
        <v>0</v>
      </c>
      <c r="G879" s="75">
        <v>5.0000000000000001E-3</v>
      </c>
      <c r="H879" s="75">
        <v>0</v>
      </c>
      <c r="I879" s="75">
        <v>1.05</v>
      </c>
      <c r="J879" s="75">
        <v>4.5967760380499998</v>
      </c>
      <c r="K879" s="75">
        <v>0</v>
      </c>
      <c r="L879" s="75">
        <v>37.5</v>
      </c>
      <c r="M879" s="75">
        <v>18.75</v>
      </c>
      <c r="N879" s="75">
        <v>0</v>
      </c>
      <c r="O879" s="75">
        <v>0</v>
      </c>
      <c r="P879" s="75">
        <v>0</v>
      </c>
      <c r="Q879" s="75">
        <v>0.25</v>
      </c>
      <c r="R879" s="75">
        <v>0</v>
      </c>
      <c r="S879" s="75">
        <v>0</v>
      </c>
      <c r="T879" s="75">
        <v>76.522037466493103</v>
      </c>
    </row>
    <row r="880" spans="2:20" x14ac:dyDescent="0.25">
      <c r="B880" s="39">
        <v>146</v>
      </c>
      <c r="C880" s="72">
        <v>41206</v>
      </c>
      <c r="D880" s="25">
        <v>0</v>
      </c>
      <c r="E880" s="25">
        <v>4.3468230590000001</v>
      </c>
      <c r="F880" s="75">
        <v>0</v>
      </c>
      <c r="G880" s="75">
        <v>5.0000000000000001E-3</v>
      </c>
      <c r="H880" s="75">
        <v>0</v>
      </c>
      <c r="I880" s="75">
        <v>1.05</v>
      </c>
      <c r="J880" s="75">
        <v>4.5641642119499997</v>
      </c>
      <c r="K880" s="75">
        <v>0</v>
      </c>
      <c r="L880" s="75">
        <v>37.5</v>
      </c>
      <c r="M880" s="75">
        <v>18.75</v>
      </c>
      <c r="N880" s="75">
        <v>0</v>
      </c>
      <c r="O880" s="75">
        <v>0</v>
      </c>
      <c r="P880" s="75">
        <v>0</v>
      </c>
      <c r="Q880" s="75">
        <v>0.25</v>
      </c>
      <c r="R880" s="75">
        <v>0</v>
      </c>
      <c r="S880" s="75">
        <v>0</v>
      </c>
      <c r="T880" s="75">
        <v>76.522037466493103</v>
      </c>
    </row>
    <row r="881" spans="2:20" x14ac:dyDescent="0.25">
      <c r="B881" s="39">
        <v>147</v>
      </c>
      <c r="C881" s="72">
        <v>41207</v>
      </c>
      <c r="D881" s="25">
        <v>0</v>
      </c>
      <c r="E881" s="25">
        <v>4.2854881300000001</v>
      </c>
      <c r="F881" s="75">
        <v>0</v>
      </c>
      <c r="G881" s="75">
        <v>5.0000000000000001E-3</v>
      </c>
      <c r="H881" s="75">
        <v>0</v>
      </c>
      <c r="I881" s="75">
        <v>1.05</v>
      </c>
      <c r="J881" s="75">
        <v>4.4997625364999996</v>
      </c>
      <c r="K881" s="75">
        <v>0</v>
      </c>
      <c r="L881" s="75">
        <v>37.5</v>
      </c>
      <c r="M881" s="75">
        <v>18.75</v>
      </c>
      <c r="N881" s="75">
        <v>0</v>
      </c>
      <c r="O881" s="75">
        <v>0</v>
      </c>
      <c r="P881" s="75">
        <v>0</v>
      </c>
      <c r="Q881" s="75">
        <v>0.25</v>
      </c>
      <c r="R881" s="75">
        <v>0</v>
      </c>
      <c r="S881" s="75">
        <v>0</v>
      </c>
      <c r="T881" s="75">
        <v>76.522037466493103</v>
      </c>
    </row>
    <row r="882" spans="2:20" x14ac:dyDescent="0.25">
      <c r="B882" s="39">
        <v>148</v>
      </c>
      <c r="C882" s="72">
        <v>41208</v>
      </c>
      <c r="D882" s="25">
        <v>0</v>
      </c>
      <c r="E882" s="25">
        <v>4.2619483579999997</v>
      </c>
      <c r="F882" s="75">
        <v>0</v>
      </c>
      <c r="G882" s="75">
        <v>5.0000000000000001E-3</v>
      </c>
      <c r="H882" s="75">
        <v>0</v>
      </c>
      <c r="I882" s="75">
        <v>1.05</v>
      </c>
      <c r="J882" s="75">
        <v>4.4750457759</v>
      </c>
      <c r="K882" s="75">
        <v>0</v>
      </c>
      <c r="L882" s="75">
        <v>37.5</v>
      </c>
      <c r="M882" s="75">
        <v>18.75</v>
      </c>
      <c r="N882" s="75">
        <v>0</v>
      </c>
      <c r="O882" s="75">
        <v>0</v>
      </c>
      <c r="P882" s="75">
        <v>0</v>
      </c>
      <c r="Q882" s="75">
        <v>0.25</v>
      </c>
      <c r="R882" s="75">
        <v>0</v>
      </c>
      <c r="S882" s="75">
        <v>0</v>
      </c>
      <c r="T882" s="75">
        <v>76.522037466493103</v>
      </c>
    </row>
    <row r="883" spans="2:20" x14ac:dyDescent="0.25">
      <c r="B883" s="39">
        <v>149</v>
      </c>
      <c r="C883" s="72">
        <v>41209</v>
      </c>
      <c r="D883" s="25">
        <v>0</v>
      </c>
      <c r="E883" s="25">
        <v>4.237654966</v>
      </c>
      <c r="F883" s="75">
        <v>0</v>
      </c>
      <c r="G883" s="75">
        <v>5.0000000000000001E-3</v>
      </c>
      <c r="H883" s="75">
        <v>0</v>
      </c>
      <c r="I883" s="75">
        <v>1.05</v>
      </c>
      <c r="J883" s="75">
        <v>4.4495377142999999</v>
      </c>
      <c r="K883" s="75">
        <v>0</v>
      </c>
      <c r="L883" s="75">
        <v>37.5</v>
      </c>
      <c r="M883" s="75">
        <v>18.75</v>
      </c>
      <c r="N883" s="75">
        <v>0</v>
      </c>
      <c r="O883" s="75">
        <v>0</v>
      </c>
      <c r="P883" s="75">
        <v>0</v>
      </c>
      <c r="Q883" s="75">
        <v>0.25</v>
      </c>
      <c r="R883" s="75">
        <v>0</v>
      </c>
      <c r="S883" s="75">
        <v>0</v>
      </c>
      <c r="T883" s="75">
        <v>76.522037466493103</v>
      </c>
    </row>
    <row r="884" spans="2:20" x14ac:dyDescent="0.25">
      <c r="B884" s="39">
        <v>150</v>
      </c>
      <c r="C884" s="72">
        <v>41210</v>
      </c>
      <c r="D884" s="25">
        <v>0</v>
      </c>
      <c r="E884" s="25">
        <v>4.2101547669999997</v>
      </c>
      <c r="F884" s="75">
        <v>0</v>
      </c>
      <c r="G884" s="75">
        <v>5.0000000000000001E-3</v>
      </c>
      <c r="H884" s="75">
        <v>0</v>
      </c>
      <c r="I884" s="75">
        <v>1.05</v>
      </c>
      <c r="J884" s="75">
        <v>4.4206625053500002</v>
      </c>
      <c r="K884" s="75">
        <v>0</v>
      </c>
      <c r="L884" s="75">
        <v>37.5</v>
      </c>
      <c r="M884" s="75">
        <v>18.75</v>
      </c>
      <c r="N884" s="75">
        <v>0</v>
      </c>
      <c r="O884" s="75">
        <v>0</v>
      </c>
      <c r="P884" s="75">
        <v>0</v>
      </c>
      <c r="Q884" s="75">
        <v>0.25</v>
      </c>
      <c r="R884" s="75">
        <v>0</v>
      </c>
      <c r="S884" s="75">
        <v>0</v>
      </c>
      <c r="T884" s="75">
        <v>76.522037466493103</v>
      </c>
    </row>
    <row r="885" spans="2:20" x14ac:dyDescent="0.25">
      <c r="B885" s="39">
        <v>151</v>
      </c>
      <c r="C885" s="72">
        <v>41211</v>
      </c>
      <c r="D885" s="25">
        <v>0</v>
      </c>
      <c r="E885" s="25">
        <v>4.1619824440000004</v>
      </c>
      <c r="F885" s="75">
        <v>0</v>
      </c>
      <c r="G885" s="75">
        <v>5.0000000000000001E-3</v>
      </c>
      <c r="H885" s="75">
        <v>0</v>
      </c>
      <c r="I885" s="75">
        <v>1.05</v>
      </c>
      <c r="J885" s="75">
        <v>4.3700815661999997</v>
      </c>
      <c r="K885" s="75">
        <v>0</v>
      </c>
      <c r="L885" s="75">
        <v>37.5</v>
      </c>
      <c r="M885" s="75">
        <v>18.75</v>
      </c>
      <c r="N885" s="75">
        <v>0</v>
      </c>
      <c r="O885" s="75">
        <v>0</v>
      </c>
      <c r="P885" s="75">
        <v>0</v>
      </c>
      <c r="Q885" s="75">
        <v>0.25</v>
      </c>
      <c r="R885" s="75">
        <v>0</v>
      </c>
      <c r="S885" s="75">
        <v>0</v>
      </c>
      <c r="T885" s="75">
        <v>76.522037466493103</v>
      </c>
    </row>
    <row r="886" spans="2:20" x14ac:dyDescent="0.25">
      <c r="B886" s="39">
        <v>152</v>
      </c>
      <c r="C886" s="72">
        <v>41212</v>
      </c>
      <c r="D886" s="25">
        <v>0</v>
      </c>
      <c r="E886" s="25">
        <v>4.1300910249999996</v>
      </c>
      <c r="F886" s="75">
        <v>0</v>
      </c>
      <c r="G886" s="75">
        <v>5.0000000000000001E-3</v>
      </c>
      <c r="H886" s="75">
        <v>0</v>
      </c>
      <c r="I886" s="75">
        <v>1.05</v>
      </c>
      <c r="J886" s="75">
        <v>4.3365955762499997</v>
      </c>
      <c r="K886" s="75">
        <v>0</v>
      </c>
      <c r="L886" s="75">
        <v>37.5</v>
      </c>
      <c r="M886" s="75">
        <v>18.75</v>
      </c>
      <c r="N886" s="75">
        <v>0</v>
      </c>
      <c r="O886" s="75">
        <v>0</v>
      </c>
      <c r="P886" s="75">
        <v>0</v>
      </c>
      <c r="Q886" s="75">
        <v>0.25</v>
      </c>
      <c r="R886" s="75">
        <v>0</v>
      </c>
      <c r="S886" s="75">
        <v>0</v>
      </c>
      <c r="T886" s="75">
        <v>76.522037466493103</v>
      </c>
    </row>
    <row r="887" spans="2:20" x14ac:dyDescent="0.25">
      <c r="B887" s="39">
        <v>153</v>
      </c>
      <c r="C887" s="72">
        <v>41213</v>
      </c>
      <c r="D887" s="25">
        <v>0</v>
      </c>
      <c r="E887" s="25">
        <v>4.0700992999999999</v>
      </c>
      <c r="F887" s="75">
        <v>0</v>
      </c>
      <c r="G887" s="75">
        <v>5.0000000000000001E-3</v>
      </c>
      <c r="H887" s="75">
        <v>0</v>
      </c>
      <c r="I887" s="75">
        <v>1.05</v>
      </c>
      <c r="J887" s="75">
        <v>4.2736042650000003</v>
      </c>
      <c r="K887" s="75">
        <v>0</v>
      </c>
      <c r="L887" s="75">
        <v>37.5</v>
      </c>
      <c r="M887" s="75">
        <v>18.75</v>
      </c>
      <c r="N887" s="75">
        <v>0</v>
      </c>
      <c r="O887" s="75">
        <v>0</v>
      </c>
      <c r="P887" s="75">
        <v>0</v>
      </c>
      <c r="Q887" s="75">
        <v>0.25</v>
      </c>
      <c r="R887" s="75">
        <v>0</v>
      </c>
      <c r="S887" s="75">
        <v>0</v>
      </c>
      <c r="T887" s="75">
        <v>76.522037466493103</v>
      </c>
    </row>
    <row r="888" spans="2:20" x14ac:dyDescent="0.25">
      <c r="B888" s="39">
        <v>154</v>
      </c>
      <c r="C888" s="72">
        <v>41214</v>
      </c>
      <c r="D888" s="25">
        <v>0</v>
      </c>
      <c r="E888" s="25">
        <v>4.0433053289999998</v>
      </c>
      <c r="F888" s="75">
        <v>0</v>
      </c>
      <c r="G888" s="75">
        <v>5.0000000000000001E-3</v>
      </c>
      <c r="H888" s="75">
        <v>0</v>
      </c>
      <c r="I888" s="75">
        <v>1.05</v>
      </c>
      <c r="J888" s="75">
        <v>4.2454705954499996</v>
      </c>
      <c r="K888" s="75">
        <v>0</v>
      </c>
      <c r="L888" s="75">
        <v>37.5</v>
      </c>
      <c r="M888" s="75">
        <v>18.75</v>
      </c>
      <c r="N888" s="75">
        <v>0</v>
      </c>
      <c r="O888" s="75">
        <v>0</v>
      </c>
      <c r="P888" s="75">
        <v>0</v>
      </c>
      <c r="Q888" s="75">
        <v>0.25</v>
      </c>
      <c r="R888" s="75">
        <v>0</v>
      </c>
      <c r="S888" s="75">
        <v>0</v>
      </c>
      <c r="T888" s="75">
        <v>76.522037466493103</v>
      </c>
    </row>
    <row r="889" spans="2:20" x14ac:dyDescent="0.25">
      <c r="B889" s="39">
        <v>155</v>
      </c>
      <c r="C889" s="72">
        <v>41215</v>
      </c>
      <c r="D889" s="25">
        <v>0</v>
      </c>
      <c r="E889" s="25">
        <v>4.0387682720000004</v>
      </c>
      <c r="F889" s="75">
        <v>0</v>
      </c>
      <c r="G889" s="75">
        <v>5.0000000000000001E-3</v>
      </c>
      <c r="H889" s="75">
        <v>0</v>
      </c>
      <c r="I889" s="75">
        <v>1.05</v>
      </c>
      <c r="J889" s="75">
        <v>4.2407066856000002</v>
      </c>
      <c r="K889" s="75">
        <v>0</v>
      </c>
      <c r="L889" s="75">
        <v>37.5</v>
      </c>
      <c r="M889" s="75">
        <v>18.75</v>
      </c>
      <c r="N889" s="75">
        <v>0</v>
      </c>
      <c r="O889" s="75">
        <v>0</v>
      </c>
      <c r="P889" s="75">
        <v>0</v>
      </c>
      <c r="Q889" s="75">
        <v>0.25</v>
      </c>
      <c r="R889" s="75">
        <v>0</v>
      </c>
      <c r="S889" s="75">
        <v>0</v>
      </c>
      <c r="T889" s="75">
        <v>76.522037466493103</v>
      </c>
    </row>
    <row r="890" spans="2:20" x14ac:dyDescent="0.25">
      <c r="B890" s="39">
        <v>156</v>
      </c>
      <c r="C890" s="72">
        <v>41216</v>
      </c>
      <c r="D890" s="25">
        <v>0</v>
      </c>
      <c r="E890" s="25">
        <v>4.0289697860000002</v>
      </c>
      <c r="F890" s="75">
        <v>0</v>
      </c>
      <c r="G890" s="75">
        <v>5.0000000000000001E-3</v>
      </c>
      <c r="H890" s="75">
        <v>0</v>
      </c>
      <c r="I890" s="75">
        <v>1.05</v>
      </c>
      <c r="J890" s="75">
        <v>4.2304182752999999</v>
      </c>
      <c r="K890" s="75">
        <v>0</v>
      </c>
      <c r="L890" s="75">
        <v>37.5</v>
      </c>
      <c r="M890" s="75">
        <v>18.75</v>
      </c>
      <c r="N890" s="75">
        <v>0</v>
      </c>
      <c r="O890" s="75">
        <v>0</v>
      </c>
      <c r="P890" s="75">
        <v>0</v>
      </c>
      <c r="Q890" s="75">
        <v>0.25</v>
      </c>
      <c r="R890" s="75">
        <v>0</v>
      </c>
      <c r="S890" s="75">
        <v>0</v>
      </c>
      <c r="T890" s="75">
        <v>76.522037466493103</v>
      </c>
    </row>
    <row r="891" spans="2:20" x14ac:dyDescent="0.25">
      <c r="B891" s="39">
        <v>157</v>
      </c>
      <c r="C891" s="72">
        <v>41217</v>
      </c>
      <c r="D891" s="25">
        <v>0</v>
      </c>
      <c r="E891" s="25">
        <v>4.0060546840000004</v>
      </c>
      <c r="F891" s="75">
        <v>0</v>
      </c>
      <c r="G891" s="75">
        <v>5.0000000000000001E-3</v>
      </c>
      <c r="H891" s="75">
        <v>0</v>
      </c>
      <c r="I891" s="75">
        <v>1.05</v>
      </c>
      <c r="J891" s="75">
        <v>4.2063574181999996</v>
      </c>
      <c r="K891" s="75">
        <v>0</v>
      </c>
      <c r="L891" s="75">
        <v>37.5</v>
      </c>
      <c r="M891" s="75">
        <v>18.75</v>
      </c>
      <c r="N891" s="75">
        <v>0</v>
      </c>
      <c r="O891" s="75">
        <v>0</v>
      </c>
      <c r="P891" s="75">
        <v>0</v>
      </c>
      <c r="Q891" s="75">
        <v>0.25</v>
      </c>
      <c r="R891" s="75">
        <v>0</v>
      </c>
      <c r="S891" s="75">
        <v>0</v>
      </c>
      <c r="T891" s="75">
        <v>76.522037466493103</v>
      </c>
    </row>
    <row r="892" spans="2:20" x14ac:dyDescent="0.25">
      <c r="B892" s="39">
        <v>158</v>
      </c>
      <c r="C892" s="72">
        <v>41218</v>
      </c>
      <c r="D892" s="25">
        <v>0</v>
      </c>
      <c r="E892" s="25">
        <v>3.9893881449999999</v>
      </c>
      <c r="F892" s="75">
        <v>0</v>
      </c>
      <c r="G892" s="75">
        <v>5.0000000000000001E-3</v>
      </c>
      <c r="H892" s="75">
        <v>0</v>
      </c>
      <c r="I892" s="75">
        <v>1.05</v>
      </c>
      <c r="J892" s="75">
        <v>4.18885755225</v>
      </c>
      <c r="K892" s="75">
        <v>0</v>
      </c>
      <c r="L892" s="75">
        <v>37.5</v>
      </c>
      <c r="M892" s="75">
        <v>18.75</v>
      </c>
      <c r="N892" s="75">
        <v>0</v>
      </c>
      <c r="O892" s="75">
        <v>0</v>
      </c>
      <c r="P892" s="75">
        <v>0</v>
      </c>
      <c r="Q892" s="75">
        <v>0.25</v>
      </c>
      <c r="R892" s="75">
        <v>0</v>
      </c>
      <c r="S892" s="75">
        <v>0</v>
      </c>
      <c r="T892" s="75">
        <v>76.522037466493103</v>
      </c>
    </row>
    <row r="893" spans="2:20" x14ac:dyDescent="0.25">
      <c r="B893" s="39">
        <v>159</v>
      </c>
      <c r="C893" s="72">
        <v>41219</v>
      </c>
      <c r="D893" s="25">
        <v>0</v>
      </c>
      <c r="E893" s="25">
        <v>3.9588551760000001</v>
      </c>
      <c r="F893" s="75">
        <v>0</v>
      </c>
      <c r="G893" s="75">
        <v>5.0000000000000001E-3</v>
      </c>
      <c r="H893" s="75">
        <v>0</v>
      </c>
      <c r="I893" s="75">
        <v>1.05</v>
      </c>
      <c r="J893" s="75">
        <v>4.1567979348000001</v>
      </c>
      <c r="K893" s="75">
        <v>0</v>
      </c>
      <c r="L893" s="75">
        <v>37.5</v>
      </c>
      <c r="M893" s="75">
        <v>18.75</v>
      </c>
      <c r="N893" s="75">
        <v>0</v>
      </c>
      <c r="O893" s="75">
        <v>0</v>
      </c>
      <c r="P893" s="75">
        <v>0</v>
      </c>
      <c r="Q893" s="75">
        <v>0.25</v>
      </c>
      <c r="R893" s="75">
        <v>0</v>
      </c>
      <c r="S893" s="75">
        <v>0</v>
      </c>
      <c r="T893" s="75">
        <v>76.522037466493103</v>
      </c>
    </row>
    <row r="894" spans="2:20" x14ac:dyDescent="0.25">
      <c r="B894" s="39">
        <v>160</v>
      </c>
      <c r="C894" s="72">
        <v>41220</v>
      </c>
      <c r="D894" s="25">
        <v>0</v>
      </c>
      <c r="E894" s="25">
        <v>3.881993966</v>
      </c>
      <c r="F894" s="75">
        <v>0</v>
      </c>
      <c r="G894" s="75">
        <v>5.0000000000000001E-3</v>
      </c>
      <c r="H894" s="75">
        <v>0</v>
      </c>
      <c r="I894" s="75">
        <v>1.05</v>
      </c>
      <c r="J894" s="75">
        <v>4.0760936643000001</v>
      </c>
      <c r="K894" s="75">
        <v>0</v>
      </c>
      <c r="L894" s="75">
        <v>37.5</v>
      </c>
      <c r="M894" s="75">
        <v>18.75</v>
      </c>
      <c r="N894" s="75">
        <v>0</v>
      </c>
      <c r="O894" s="75">
        <v>0</v>
      </c>
      <c r="P894" s="75">
        <v>0</v>
      </c>
      <c r="Q894" s="75">
        <v>0.25</v>
      </c>
      <c r="R894" s="75">
        <v>0</v>
      </c>
      <c r="S894" s="75">
        <v>0</v>
      </c>
      <c r="T894" s="75">
        <v>76.522037466493103</v>
      </c>
    </row>
    <row r="895" spans="2:20" x14ac:dyDescent="0.25">
      <c r="B895" s="39">
        <v>161</v>
      </c>
      <c r="C895" s="72">
        <v>41221</v>
      </c>
      <c r="D895" s="25">
        <v>0</v>
      </c>
      <c r="E895" s="25">
        <v>3.8214487699999999</v>
      </c>
      <c r="F895" s="75">
        <v>0</v>
      </c>
      <c r="G895" s="75">
        <v>5.0000000000000001E-3</v>
      </c>
      <c r="H895" s="75">
        <v>0</v>
      </c>
      <c r="I895" s="75">
        <v>1.05</v>
      </c>
      <c r="J895" s="75">
        <v>4.0125212084999999</v>
      </c>
      <c r="K895" s="75">
        <v>0</v>
      </c>
      <c r="L895" s="75">
        <v>37.5</v>
      </c>
      <c r="M895" s="75">
        <v>18.75</v>
      </c>
      <c r="N895" s="75">
        <v>0</v>
      </c>
      <c r="O895" s="75">
        <v>0</v>
      </c>
      <c r="P895" s="75">
        <v>0</v>
      </c>
      <c r="Q895" s="75">
        <v>0.25</v>
      </c>
      <c r="R895" s="75">
        <v>0</v>
      </c>
      <c r="S895" s="75">
        <v>0</v>
      </c>
      <c r="T895" s="75">
        <v>76.522037466493103</v>
      </c>
    </row>
    <row r="896" spans="2:20" x14ac:dyDescent="0.25">
      <c r="B896" s="39">
        <v>162</v>
      </c>
      <c r="C896" s="72">
        <v>41222</v>
      </c>
      <c r="D896" s="25">
        <v>0</v>
      </c>
      <c r="E896" s="25">
        <v>3.732608892</v>
      </c>
      <c r="F896" s="75">
        <v>0</v>
      </c>
      <c r="G896" s="75">
        <v>5.0000000000000001E-3</v>
      </c>
      <c r="H896" s="75">
        <v>0</v>
      </c>
      <c r="I896" s="75">
        <v>1.05</v>
      </c>
      <c r="J896" s="75">
        <v>3.9192393366</v>
      </c>
      <c r="K896" s="75">
        <v>0</v>
      </c>
      <c r="L896" s="75">
        <v>37.5</v>
      </c>
      <c r="M896" s="75">
        <v>18.75</v>
      </c>
      <c r="N896" s="75">
        <v>0</v>
      </c>
      <c r="O896" s="75">
        <v>0</v>
      </c>
      <c r="P896" s="75">
        <v>0</v>
      </c>
      <c r="Q896" s="75">
        <v>0.25</v>
      </c>
      <c r="R896" s="75">
        <v>0</v>
      </c>
      <c r="S896" s="75">
        <v>0</v>
      </c>
      <c r="T896" s="75">
        <v>76.522037466493103</v>
      </c>
    </row>
    <row r="897" spans="2:20" x14ac:dyDescent="0.25">
      <c r="B897" s="39">
        <v>163</v>
      </c>
      <c r="C897" s="72">
        <v>41223</v>
      </c>
      <c r="D897" s="25">
        <v>0</v>
      </c>
      <c r="E897" s="25">
        <v>3.6587064530000002</v>
      </c>
      <c r="F897" s="75">
        <v>0</v>
      </c>
      <c r="G897" s="75">
        <v>5.0000000000000001E-3</v>
      </c>
      <c r="H897" s="75">
        <v>0</v>
      </c>
      <c r="I897" s="75">
        <v>1.05</v>
      </c>
      <c r="J897" s="75">
        <v>3.8416417756499999</v>
      </c>
      <c r="K897" s="75">
        <v>0</v>
      </c>
      <c r="L897" s="75">
        <v>37.5</v>
      </c>
      <c r="M897" s="75">
        <v>18.75</v>
      </c>
      <c r="N897" s="75">
        <v>0</v>
      </c>
      <c r="O897" s="75">
        <v>0</v>
      </c>
      <c r="P897" s="75">
        <v>0</v>
      </c>
      <c r="Q897" s="75">
        <v>0.25</v>
      </c>
      <c r="R897" s="75">
        <v>0</v>
      </c>
      <c r="S897" s="75">
        <v>0</v>
      </c>
      <c r="T897" s="75">
        <v>76.522037466493103</v>
      </c>
    </row>
    <row r="898" spans="2:20" x14ac:dyDescent="0.25">
      <c r="B898" s="39">
        <v>164</v>
      </c>
      <c r="C898" s="72">
        <v>41224</v>
      </c>
      <c r="D898" s="25">
        <v>0</v>
      </c>
      <c r="E898" s="25">
        <v>3.5931274370000001</v>
      </c>
      <c r="F898" s="75">
        <v>0</v>
      </c>
      <c r="G898" s="75">
        <v>5.0000000000000001E-3</v>
      </c>
      <c r="H898" s="75">
        <v>0</v>
      </c>
      <c r="I898" s="75">
        <v>1.05</v>
      </c>
      <c r="J898" s="75">
        <v>3.7727838088499999</v>
      </c>
      <c r="K898" s="75">
        <v>0</v>
      </c>
      <c r="L898" s="75">
        <v>37.5</v>
      </c>
      <c r="M898" s="75">
        <v>18.75</v>
      </c>
      <c r="N898" s="75">
        <v>0</v>
      </c>
      <c r="O898" s="75">
        <v>0</v>
      </c>
      <c r="P898" s="75">
        <v>0</v>
      </c>
      <c r="Q898" s="75">
        <v>0.25</v>
      </c>
      <c r="R898" s="75">
        <v>0</v>
      </c>
      <c r="S898" s="75">
        <v>0</v>
      </c>
      <c r="T898" s="75">
        <v>76.522037466493103</v>
      </c>
    </row>
    <row r="899" spans="2:20" x14ac:dyDescent="0.25">
      <c r="B899" s="39">
        <v>165</v>
      </c>
      <c r="C899" s="72">
        <v>41225</v>
      </c>
      <c r="D899" s="25">
        <v>0</v>
      </c>
      <c r="E899" s="25">
        <v>3.556305493</v>
      </c>
      <c r="F899" s="75">
        <v>0</v>
      </c>
      <c r="G899" s="75">
        <v>5.0000000000000001E-3</v>
      </c>
      <c r="H899" s="75">
        <v>0</v>
      </c>
      <c r="I899" s="75">
        <v>1.05</v>
      </c>
      <c r="J899" s="75">
        <v>3.7341207676499999</v>
      </c>
      <c r="K899" s="75">
        <v>0</v>
      </c>
      <c r="L899" s="75">
        <v>37.5</v>
      </c>
      <c r="M899" s="75">
        <v>18.75</v>
      </c>
      <c r="N899" s="75">
        <v>0</v>
      </c>
      <c r="O899" s="75">
        <v>0</v>
      </c>
      <c r="P899" s="75">
        <v>0</v>
      </c>
      <c r="Q899" s="75">
        <v>0.25</v>
      </c>
      <c r="R899" s="75">
        <v>0</v>
      </c>
      <c r="S899" s="75">
        <v>0</v>
      </c>
      <c r="T899" s="75">
        <v>76.522037466493103</v>
      </c>
    </row>
    <row r="900" spans="2:20" x14ac:dyDescent="0.25">
      <c r="B900" s="39">
        <v>166</v>
      </c>
      <c r="C900" s="72">
        <v>41226</v>
      </c>
      <c r="D900" s="25">
        <v>0</v>
      </c>
      <c r="E900" s="25">
        <v>3.5156085699999999</v>
      </c>
      <c r="F900" s="75">
        <v>0</v>
      </c>
      <c r="G900" s="75">
        <v>5.0000000000000001E-3</v>
      </c>
      <c r="H900" s="75">
        <v>0</v>
      </c>
      <c r="I900" s="75">
        <v>1.05</v>
      </c>
      <c r="J900" s="75">
        <v>3.6913889984999999</v>
      </c>
      <c r="K900" s="75">
        <v>0</v>
      </c>
      <c r="L900" s="75">
        <v>37.5</v>
      </c>
      <c r="M900" s="75">
        <v>18.75</v>
      </c>
      <c r="N900" s="75">
        <v>0</v>
      </c>
      <c r="O900" s="75">
        <v>0</v>
      </c>
      <c r="P900" s="75">
        <v>0</v>
      </c>
      <c r="Q900" s="75">
        <v>0.25</v>
      </c>
      <c r="R900" s="75">
        <v>0</v>
      </c>
      <c r="S900" s="75">
        <v>0</v>
      </c>
      <c r="T900" s="75">
        <v>76.522037466493103</v>
      </c>
    </row>
    <row r="901" spans="2:20" x14ac:dyDescent="0.25">
      <c r="B901" s="39">
        <v>167</v>
      </c>
      <c r="C901" s="72">
        <v>41227</v>
      </c>
      <c r="D901" s="25">
        <v>0</v>
      </c>
      <c r="E901" s="25">
        <v>3.521001107</v>
      </c>
      <c r="F901" s="75">
        <v>0</v>
      </c>
      <c r="G901" s="75">
        <v>5.0000000000000001E-3</v>
      </c>
      <c r="H901" s="75">
        <v>0</v>
      </c>
      <c r="I901" s="75">
        <v>1.05</v>
      </c>
      <c r="J901" s="75">
        <v>3.6970511623500002</v>
      </c>
      <c r="K901" s="75">
        <v>0</v>
      </c>
      <c r="L901" s="75">
        <v>37.5</v>
      </c>
      <c r="M901" s="75">
        <v>18.75</v>
      </c>
      <c r="N901" s="75">
        <v>0</v>
      </c>
      <c r="O901" s="75">
        <v>0</v>
      </c>
      <c r="P901" s="75">
        <v>0</v>
      </c>
      <c r="Q901" s="75">
        <v>0.25</v>
      </c>
      <c r="R901" s="75">
        <v>0</v>
      </c>
      <c r="S901" s="75">
        <v>0</v>
      </c>
      <c r="T901" s="75">
        <v>76.522037466493103</v>
      </c>
    </row>
    <row r="902" spans="2:20" x14ac:dyDescent="0.25">
      <c r="B902" s="39">
        <v>168</v>
      </c>
      <c r="C902" s="72">
        <v>41228</v>
      </c>
      <c r="D902" s="25">
        <v>0</v>
      </c>
      <c r="E902" s="25">
        <v>3.4737614579999998</v>
      </c>
      <c r="F902" s="75">
        <v>0</v>
      </c>
      <c r="G902" s="75">
        <v>5.0000000000000001E-3</v>
      </c>
      <c r="H902" s="75">
        <v>0</v>
      </c>
      <c r="I902" s="75">
        <v>1.05</v>
      </c>
      <c r="J902" s="75">
        <v>3.6474495308999999</v>
      </c>
      <c r="K902" s="75">
        <v>0</v>
      </c>
      <c r="L902" s="75">
        <v>37.5</v>
      </c>
      <c r="M902" s="75">
        <v>18.75</v>
      </c>
      <c r="N902" s="75">
        <v>0</v>
      </c>
      <c r="O902" s="75">
        <v>0</v>
      </c>
      <c r="P902" s="75">
        <v>0</v>
      </c>
      <c r="Q902" s="75">
        <v>0.25</v>
      </c>
      <c r="R902" s="75">
        <v>0</v>
      </c>
      <c r="S902" s="75">
        <v>0</v>
      </c>
      <c r="T902" s="75">
        <v>76.522037466493103</v>
      </c>
    </row>
    <row r="903" spans="2:20" x14ac:dyDescent="0.25">
      <c r="B903" s="39">
        <v>169</v>
      </c>
      <c r="C903" s="72">
        <v>41229</v>
      </c>
      <c r="D903" s="25">
        <v>0</v>
      </c>
      <c r="E903" s="25">
        <v>3.4474502760000001</v>
      </c>
      <c r="F903" s="75">
        <v>0</v>
      </c>
      <c r="G903" s="75">
        <v>5.0000000000000001E-3</v>
      </c>
      <c r="H903" s="75">
        <v>0</v>
      </c>
      <c r="I903" s="75">
        <v>1.05</v>
      </c>
      <c r="J903" s="75">
        <v>3.6198227898000002</v>
      </c>
      <c r="K903" s="75">
        <v>0</v>
      </c>
      <c r="L903" s="75">
        <v>37.5</v>
      </c>
      <c r="M903" s="75">
        <v>18.75</v>
      </c>
      <c r="N903" s="75">
        <v>0</v>
      </c>
      <c r="O903" s="75">
        <v>0</v>
      </c>
      <c r="P903" s="75">
        <v>0</v>
      </c>
      <c r="Q903" s="75">
        <v>0.25</v>
      </c>
      <c r="R903" s="75">
        <v>0</v>
      </c>
      <c r="S903" s="75">
        <v>0</v>
      </c>
      <c r="T903" s="75">
        <v>76.522037466493103</v>
      </c>
    </row>
    <row r="904" spans="2:20" x14ac:dyDescent="0.25">
      <c r="B904" s="39">
        <v>170</v>
      </c>
      <c r="C904" s="72">
        <v>41230</v>
      </c>
      <c r="D904" s="25">
        <v>0</v>
      </c>
      <c r="E904" s="25">
        <v>3.4259262669999999</v>
      </c>
      <c r="F904" s="75">
        <v>0</v>
      </c>
      <c r="G904" s="75">
        <v>5.0000000000000001E-3</v>
      </c>
      <c r="H904" s="75">
        <v>0</v>
      </c>
      <c r="I904" s="75">
        <v>1.05</v>
      </c>
      <c r="J904" s="75">
        <v>3.59722258035</v>
      </c>
      <c r="K904" s="75">
        <v>0</v>
      </c>
      <c r="L904" s="75">
        <v>37.5</v>
      </c>
      <c r="M904" s="75">
        <v>18.75</v>
      </c>
      <c r="N904" s="75">
        <v>0</v>
      </c>
      <c r="O904" s="75">
        <v>0</v>
      </c>
      <c r="P904" s="75">
        <v>0</v>
      </c>
      <c r="Q904" s="75">
        <v>0.25</v>
      </c>
      <c r="R904" s="75">
        <v>0</v>
      </c>
      <c r="S904" s="75">
        <v>0</v>
      </c>
      <c r="T904" s="75">
        <v>76.522037466493103</v>
      </c>
    </row>
    <row r="905" spans="2:20" x14ac:dyDescent="0.25">
      <c r="B905" s="39">
        <v>171</v>
      </c>
      <c r="C905" s="72">
        <v>41231</v>
      </c>
      <c r="D905" s="25">
        <v>0</v>
      </c>
      <c r="E905" s="25">
        <v>3.4101301049999999</v>
      </c>
      <c r="F905" s="75">
        <v>0</v>
      </c>
      <c r="G905" s="75">
        <v>5.0000000000000001E-3</v>
      </c>
      <c r="H905" s="75">
        <v>0</v>
      </c>
      <c r="I905" s="75">
        <v>1.05</v>
      </c>
      <c r="J905" s="75">
        <v>3.58063661025</v>
      </c>
      <c r="K905" s="75">
        <v>0</v>
      </c>
      <c r="L905" s="75">
        <v>37.5</v>
      </c>
      <c r="M905" s="75">
        <v>18.75</v>
      </c>
      <c r="N905" s="75">
        <v>0</v>
      </c>
      <c r="O905" s="75">
        <v>0</v>
      </c>
      <c r="P905" s="75">
        <v>0</v>
      </c>
      <c r="Q905" s="75">
        <v>0.25</v>
      </c>
      <c r="R905" s="75">
        <v>0</v>
      </c>
      <c r="S905" s="75">
        <v>0</v>
      </c>
      <c r="T905" s="75">
        <v>76.522037466493103</v>
      </c>
    </row>
    <row r="906" spans="2:20" x14ac:dyDescent="0.25">
      <c r="B906" s="39">
        <v>172</v>
      </c>
      <c r="C906" s="72">
        <v>41232</v>
      </c>
      <c r="D906" s="25">
        <v>0</v>
      </c>
      <c r="E906" s="25">
        <v>3.3854246269999999</v>
      </c>
      <c r="F906" s="75">
        <v>0</v>
      </c>
      <c r="G906" s="75">
        <v>5.0000000000000001E-3</v>
      </c>
      <c r="H906" s="75">
        <v>0</v>
      </c>
      <c r="I906" s="75">
        <v>1.05</v>
      </c>
      <c r="J906" s="75">
        <v>3.5546958583500001</v>
      </c>
      <c r="K906" s="75">
        <v>0</v>
      </c>
      <c r="L906" s="75">
        <v>37.5</v>
      </c>
      <c r="M906" s="75">
        <v>18.75</v>
      </c>
      <c r="N906" s="75">
        <v>0</v>
      </c>
      <c r="O906" s="75">
        <v>0</v>
      </c>
      <c r="P906" s="75">
        <v>0</v>
      </c>
      <c r="Q906" s="75">
        <v>0.25</v>
      </c>
      <c r="R906" s="75">
        <v>0</v>
      </c>
      <c r="S906" s="75">
        <v>0</v>
      </c>
      <c r="T906" s="75">
        <v>76.522037466493103</v>
      </c>
    </row>
    <row r="907" spans="2:20" x14ac:dyDescent="0.25">
      <c r="B907" s="39">
        <v>173</v>
      </c>
      <c r="C907" s="72">
        <v>41233</v>
      </c>
      <c r="D907" s="25">
        <v>0</v>
      </c>
      <c r="E907" s="25">
        <v>3.313382453</v>
      </c>
      <c r="F907" s="75">
        <v>0</v>
      </c>
      <c r="G907" s="75">
        <v>5.0000000000000001E-3</v>
      </c>
      <c r="H907" s="75">
        <v>0</v>
      </c>
      <c r="I907" s="75">
        <v>1.05</v>
      </c>
      <c r="J907" s="75">
        <v>3.4790515756499998</v>
      </c>
      <c r="K907" s="75">
        <v>0</v>
      </c>
      <c r="L907" s="75">
        <v>37.5</v>
      </c>
      <c r="M907" s="75">
        <v>18.75</v>
      </c>
      <c r="N907" s="75">
        <v>0</v>
      </c>
      <c r="O907" s="75">
        <v>0</v>
      </c>
      <c r="P907" s="75">
        <v>0</v>
      </c>
      <c r="Q907" s="75">
        <v>0.25</v>
      </c>
      <c r="R907" s="75">
        <v>0</v>
      </c>
      <c r="S907" s="75">
        <v>0</v>
      </c>
      <c r="T907" s="75">
        <v>76.522037466493103</v>
      </c>
    </row>
    <row r="908" spans="2:20" x14ac:dyDescent="0.25">
      <c r="B908" s="39">
        <v>174</v>
      </c>
      <c r="C908" s="72">
        <v>41234</v>
      </c>
      <c r="D908" s="25">
        <v>0</v>
      </c>
      <c r="E908" s="25">
        <v>3.1466185420000001</v>
      </c>
      <c r="F908" s="75">
        <v>0</v>
      </c>
      <c r="G908" s="75">
        <v>5.0000000000000001E-3</v>
      </c>
      <c r="H908" s="75">
        <v>0</v>
      </c>
      <c r="I908" s="75">
        <v>1.05</v>
      </c>
      <c r="J908" s="75">
        <v>3.3039494691</v>
      </c>
      <c r="K908" s="75">
        <v>0</v>
      </c>
      <c r="L908" s="75">
        <v>37.5</v>
      </c>
      <c r="M908" s="75">
        <v>18.75</v>
      </c>
      <c r="N908" s="75">
        <v>0</v>
      </c>
      <c r="O908" s="75">
        <v>0</v>
      </c>
      <c r="P908" s="75">
        <v>0</v>
      </c>
      <c r="Q908" s="75">
        <v>0.25</v>
      </c>
      <c r="R908" s="75">
        <v>0</v>
      </c>
      <c r="S908" s="75">
        <v>0</v>
      </c>
      <c r="T908" s="75">
        <v>76.522037466493103</v>
      </c>
    </row>
    <row r="909" spans="2:20" x14ac:dyDescent="0.25">
      <c r="B909" s="39">
        <v>175</v>
      </c>
      <c r="C909" s="72">
        <v>41235</v>
      </c>
      <c r="D909" s="25">
        <v>0</v>
      </c>
      <c r="E909" s="25">
        <v>3.021881783</v>
      </c>
      <c r="F909" s="75">
        <v>0</v>
      </c>
      <c r="G909" s="75">
        <v>5.0000000000000001E-3</v>
      </c>
      <c r="H909" s="75">
        <v>0</v>
      </c>
      <c r="I909" s="75">
        <v>1.05</v>
      </c>
      <c r="J909" s="75">
        <v>3.1729758721499999</v>
      </c>
      <c r="K909" s="75">
        <v>0</v>
      </c>
      <c r="L909" s="75">
        <v>37.5</v>
      </c>
      <c r="M909" s="75">
        <v>18.75</v>
      </c>
      <c r="N909" s="75">
        <v>0</v>
      </c>
      <c r="O909" s="75">
        <v>0</v>
      </c>
      <c r="P909" s="75">
        <v>0</v>
      </c>
      <c r="Q909" s="75">
        <v>0.25</v>
      </c>
      <c r="R909" s="75">
        <v>0</v>
      </c>
      <c r="S909" s="75">
        <v>0</v>
      </c>
      <c r="T909" s="75">
        <v>76.522037466493103</v>
      </c>
    </row>
    <row r="910" spans="2:20" x14ac:dyDescent="0.25">
      <c r="B910" s="39">
        <v>176</v>
      </c>
      <c r="C910" s="72">
        <v>41236</v>
      </c>
      <c r="D910" s="25">
        <v>0</v>
      </c>
      <c r="E910" s="25">
        <v>2.917082036</v>
      </c>
      <c r="F910" s="75">
        <v>0</v>
      </c>
      <c r="G910" s="75">
        <v>5.0000000000000001E-3</v>
      </c>
      <c r="H910" s="75">
        <v>0</v>
      </c>
      <c r="I910" s="75">
        <v>1.05</v>
      </c>
      <c r="J910" s="75">
        <v>3.0629361378</v>
      </c>
      <c r="K910" s="75">
        <v>0</v>
      </c>
      <c r="L910" s="75">
        <v>37.5</v>
      </c>
      <c r="M910" s="75">
        <v>18.75</v>
      </c>
      <c r="N910" s="75">
        <v>0</v>
      </c>
      <c r="O910" s="75">
        <v>0</v>
      </c>
      <c r="P910" s="75">
        <v>0</v>
      </c>
      <c r="Q910" s="75">
        <v>0.25</v>
      </c>
      <c r="R910" s="75">
        <v>0</v>
      </c>
      <c r="S910" s="75">
        <v>0</v>
      </c>
      <c r="T910" s="75">
        <v>76.522037466493103</v>
      </c>
    </row>
    <row r="911" spans="2:20" x14ac:dyDescent="0.25">
      <c r="B911" s="39">
        <v>177</v>
      </c>
      <c r="C911" s="72">
        <v>41237</v>
      </c>
      <c r="D911" s="25">
        <v>0</v>
      </c>
      <c r="E911" s="25">
        <v>2.849706544</v>
      </c>
      <c r="F911" s="75">
        <v>0</v>
      </c>
      <c r="G911" s="75">
        <v>5.0000000000000001E-3</v>
      </c>
      <c r="H911" s="75">
        <v>0</v>
      </c>
      <c r="I911" s="75">
        <v>1.05</v>
      </c>
      <c r="J911" s="75">
        <v>2.9921918712000002</v>
      </c>
      <c r="K911" s="75">
        <v>0</v>
      </c>
      <c r="L911" s="75">
        <v>37.5</v>
      </c>
      <c r="M911" s="75">
        <v>18.75</v>
      </c>
      <c r="N911" s="75">
        <v>0</v>
      </c>
      <c r="O911" s="75">
        <v>0</v>
      </c>
      <c r="P911" s="75">
        <v>0</v>
      </c>
      <c r="Q911" s="75">
        <v>0.25</v>
      </c>
      <c r="R911" s="75">
        <v>0</v>
      </c>
      <c r="S911" s="75">
        <v>0</v>
      </c>
      <c r="T911" s="75">
        <v>76.522037466493103</v>
      </c>
    </row>
    <row r="912" spans="2:20" x14ac:dyDescent="0.25">
      <c r="B912" s="39">
        <v>178</v>
      </c>
      <c r="C912" s="72">
        <v>41238</v>
      </c>
      <c r="D912" s="25">
        <v>0</v>
      </c>
      <c r="E912" s="25">
        <v>2.889585045</v>
      </c>
      <c r="F912" s="75">
        <v>0</v>
      </c>
      <c r="G912" s="75">
        <v>5.0000000000000001E-3</v>
      </c>
      <c r="H912" s="75">
        <v>0</v>
      </c>
      <c r="I912" s="75">
        <v>1.05</v>
      </c>
      <c r="J912" s="75">
        <v>3.03406429725</v>
      </c>
      <c r="K912" s="75">
        <v>0</v>
      </c>
      <c r="L912" s="75">
        <v>37.5</v>
      </c>
      <c r="M912" s="75">
        <v>18.75</v>
      </c>
      <c r="N912" s="75">
        <v>0</v>
      </c>
      <c r="O912" s="75">
        <v>0</v>
      </c>
      <c r="P912" s="75">
        <v>0</v>
      </c>
      <c r="Q912" s="75">
        <v>0.25</v>
      </c>
      <c r="R912" s="75">
        <v>0</v>
      </c>
      <c r="S912" s="75">
        <v>0</v>
      </c>
      <c r="T912" s="75">
        <v>76.522037466493103</v>
      </c>
    </row>
    <row r="913" spans="2:20" x14ac:dyDescent="0.25">
      <c r="B913" s="39">
        <v>179</v>
      </c>
      <c r="C913" s="72">
        <v>41239</v>
      </c>
      <c r="D913" s="25">
        <v>0</v>
      </c>
      <c r="E913" s="25">
        <v>2.9973775410000001</v>
      </c>
      <c r="F913" s="75">
        <v>0</v>
      </c>
      <c r="G913" s="75">
        <v>5.0000000000000001E-3</v>
      </c>
      <c r="H913" s="75">
        <v>0</v>
      </c>
      <c r="I913" s="75">
        <v>1.05</v>
      </c>
      <c r="J913" s="75">
        <v>3.1472464180499999</v>
      </c>
      <c r="K913" s="75">
        <v>0</v>
      </c>
      <c r="L913" s="75">
        <v>37.5</v>
      </c>
      <c r="M913" s="75">
        <v>18.75</v>
      </c>
      <c r="N913" s="75">
        <v>0</v>
      </c>
      <c r="O913" s="75">
        <v>0</v>
      </c>
      <c r="P913" s="75">
        <v>0</v>
      </c>
      <c r="Q913" s="75">
        <v>0.25</v>
      </c>
      <c r="R913" s="75">
        <v>0</v>
      </c>
      <c r="S913" s="75">
        <v>0</v>
      </c>
      <c r="T913" s="75">
        <v>76.522037466493103</v>
      </c>
    </row>
    <row r="914" spans="2:20" x14ac:dyDescent="0.25">
      <c r="B914" s="39">
        <v>180</v>
      </c>
      <c r="C914" s="72">
        <v>41240</v>
      </c>
      <c r="D914" s="25">
        <v>0</v>
      </c>
      <c r="E914" s="25">
        <v>3.0605220950000001</v>
      </c>
      <c r="F914" s="75">
        <v>0</v>
      </c>
      <c r="G914" s="75">
        <v>5.0000000000000001E-3</v>
      </c>
      <c r="H914" s="75">
        <v>0</v>
      </c>
      <c r="I914" s="75">
        <v>1.05</v>
      </c>
      <c r="J914" s="75">
        <v>3.2135481997499999</v>
      </c>
      <c r="K914" s="75">
        <v>0</v>
      </c>
      <c r="L914" s="75">
        <v>37.5</v>
      </c>
      <c r="M914" s="75">
        <v>18.75</v>
      </c>
      <c r="N914" s="75">
        <v>0</v>
      </c>
      <c r="O914" s="75">
        <v>0</v>
      </c>
      <c r="P914" s="75">
        <v>0</v>
      </c>
      <c r="Q914" s="75">
        <v>0.25</v>
      </c>
      <c r="R914" s="75">
        <v>0</v>
      </c>
      <c r="S914" s="75">
        <v>0</v>
      </c>
      <c r="T914" s="75">
        <v>76.522037466493103</v>
      </c>
    </row>
    <row r="915" spans="2:20" x14ac:dyDescent="0.25">
      <c r="B915" s="39">
        <v>181</v>
      </c>
      <c r="C915" s="72">
        <v>41241</v>
      </c>
      <c r="D915" s="25">
        <v>0</v>
      </c>
      <c r="E915" s="25">
        <v>3.0773578000000001</v>
      </c>
      <c r="F915" s="75">
        <v>0</v>
      </c>
      <c r="G915" s="75">
        <v>5.0000000000000001E-3</v>
      </c>
      <c r="H915" s="75">
        <v>0</v>
      </c>
      <c r="I915" s="75">
        <v>1.05</v>
      </c>
      <c r="J915" s="75">
        <v>3.23122569</v>
      </c>
      <c r="K915" s="75">
        <v>0</v>
      </c>
      <c r="L915" s="75">
        <v>37.5</v>
      </c>
      <c r="M915" s="75">
        <v>18.75</v>
      </c>
      <c r="N915" s="75">
        <v>0</v>
      </c>
      <c r="O915" s="75">
        <v>0</v>
      </c>
      <c r="P915" s="75">
        <v>0</v>
      </c>
      <c r="Q915" s="75">
        <v>0.25</v>
      </c>
      <c r="R915" s="75">
        <v>0</v>
      </c>
      <c r="S915" s="75">
        <v>0</v>
      </c>
      <c r="T915" s="75">
        <v>76.522037466493103</v>
      </c>
    </row>
    <row r="916" spans="2:20" x14ac:dyDescent="0.25">
      <c r="B916" s="39">
        <v>182</v>
      </c>
      <c r="C916" s="72">
        <v>41242</v>
      </c>
      <c r="D916" s="25">
        <v>0</v>
      </c>
      <c r="E916" s="25">
        <v>3.0777413789999999</v>
      </c>
      <c r="F916" s="75">
        <v>0</v>
      </c>
      <c r="G916" s="75">
        <v>5.0000000000000001E-3</v>
      </c>
      <c r="H916" s="75">
        <v>0</v>
      </c>
      <c r="I916" s="75">
        <v>1.05</v>
      </c>
      <c r="J916" s="75">
        <v>3.2316284479499999</v>
      </c>
      <c r="K916" s="75">
        <v>0</v>
      </c>
      <c r="L916" s="75">
        <v>37.5</v>
      </c>
      <c r="M916" s="75">
        <v>18.75</v>
      </c>
      <c r="N916" s="75">
        <v>0</v>
      </c>
      <c r="O916" s="75">
        <v>0</v>
      </c>
      <c r="P916" s="75">
        <v>0</v>
      </c>
      <c r="Q916" s="75">
        <v>0.25</v>
      </c>
      <c r="R916" s="75">
        <v>0</v>
      </c>
      <c r="S916" s="75">
        <v>0</v>
      </c>
      <c r="T916" s="75">
        <v>76.522037466493103</v>
      </c>
    </row>
    <row r="917" spans="2:20" x14ac:dyDescent="0.25">
      <c r="B917" s="39">
        <v>183</v>
      </c>
      <c r="C917" s="72">
        <v>41243</v>
      </c>
      <c r="D917" s="25">
        <v>0</v>
      </c>
      <c r="E917" s="25">
        <v>3.035700726</v>
      </c>
      <c r="F917" s="75">
        <v>0</v>
      </c>
      <c r="G917" s="75">
        <v>5.0000000000000001E-3</v>
      </c>
      <c r="H917" s="75">
        <v>0</v>
      </c>
      <c r="I917" s="75">
        <v>1.05</v>
      </c>
      <c r="J917" s="75">
        <v>3.1874857623000001</v>
      </c>
      <c r="K917" s="75">
        <v>0</v>
      </c>
      <c r="L917" s="75">
        <v>37.5</v>
      </c>
      <c r="M917" s="75">
        <v>18.75</v>
      </c>
      <c r="N917" s="75">
        <v>0</v>
      </c>
      <c r="O917" s="75">
        <v>0</v>
      </c>
      <c r="P917" s="75">
        <v>0</v>
      </c>
      <c r="Q917" s="75">
        <v>0.25</v>
      </c>
      <c r="R917" s="75">
        <v>0</v>
      </c>
      <c r="S917" s="75">
        <v>0</v>
      </c>
      <c r="T917" s="75">
        <v>76.522037466493103</v>
      </c>
    </row>
    <row r="918" spans="2:20" x14ac:dyDescent="0.25">
      <c r="B918" s="39">
        <v>184</v>
      </c>
      <c r="C918" s="72">
        <v>41244</v>
      </c>
      <c r="D918" s="25">
        <v>0</v>
      </c>
      <c r="E918" s="25">
        <v>3.0134960820000001</v>
      </c>
      <c r="F918" s="75">
        <v>0</v>
      </c>
      <c r="G918" s="75">
        <v>5.0000000000000001E-3</v>
      </c>
      <c r="H918" s="75">
        <v>0</v>
      </c>
      <c r="I918" s="75">
        <v>1.05</v>
      </c>
      <c r="J918" s="75">
        <v>3.1641708861</v>
      </c>
      <c r="K918" s="75">
        <v>0</v>
      </c>
      <c r="L918" s="75">
        <v>37.5</v>
      </c>
      <c r="M918" s="75">
        <v>18.75</v>
      </c>
      <c r="N918" s="75">
        <v>0</v>
      </c>
      <c r="O918" s="75">
        <v>0</v>
      </c>
      <c r="P918" s="75">
        <v>0</v>
      </c>
      <c r="Q918" s="75">
        <v>0.25</v>
      </c>
      <c r="R918" s="75">
        <v>0</v>
      </c>
      <c r="S918" s="75">
        <v>0</v>
      </c>
      <c r="T918" s="75">
        <v>76.522037466493103</v>
      </c>
    </row>
    <row r="919" spans="2:20" x14ac:dyDescent="0.25">
      <c r="B919" s="39">
        <v>185</v>
      </c>
      <c r="C919" s="72">
        <v>41245</v>
      </c>
      <c r="D919" s="25">
        <v>0</v>
      </c>
      <c r="E919" s="25">
        <v>3.0213985440000002</v>
      </c>
      <c r="F919" s="75">
        <v>0</v>
      </c>
      <c r="G919" s="75">
        <v>5.0000000000000001E-3</v>
      </c>
      <c r="H919" s="75">
        <v>0</v>
      </c>
      <c r="I919" s="75">
        <v>1.05</v>
      </c>
      <c r="J919" s="75">
        <v>3.1724684712000002</v>
      </c>
      <c r="K919" s="75">
        <v>0</v>
      </c>
      <c r="L919" s="75">
        <v>37.5</v>
      </c>
      <c r="M919" s="75">
        <v>18.75</v>
      </c>
      <c r="N919" s="75">
        <v>0</v>
      </c>
      <c r="O919" s="75">
        <v>0</v>
      </c>
      <c r="P919" s="75">
        <v>0</v>
      </c>
      <c r="Q919" s="75">
        <v>0.25</v>
      </c>
      <c r="R919" s="75">
        <v>0</v>
      </c>
      <c r="S919" s="75">
        <v>0</v>
      </c>
      <c r="T919" s="75">
        <v>76.522037466493103</v>
      </c>
    </row>
    <row r="920" spans="2:20" x14ac:dyDescent="0.25">
      <c r="B920" s="39">
        <v>186</v>
      </c>
      <c r="C920" s="72">
        <v>41246</v>
      </c>
      <c r="D920" s="25">
        <v>0</v>
      </c>
      <c r="E920" s="25">
        <v>3.053281723</v>
      </c>
      <c r="F920" s="75">
        <v>0</v>
      </c>
      <c r="G920" s="75">
        <v>5.0000000000000001E-3</v>
      </c>
      <c r="H920" s="75">
        <v>0</v>
      </c>
      <c r="I920" s="75">
        <v>1.05</v>
      </c>
      <c r="J920" s="75">
        <v>3.2059458091500002</v>
      </c>
      <c r="K920" s="75">
        <v>0</v>
      </c>
      <c r="L920" s="75">
        <v>37.5</v>
      </c>
      <c r="M920" s="75">
        <v>18.75</v>
      </c>
      <c r="N920" s="75">
        <v>0</v>
      </c>
      <c r="O920" s="75">
        <v>0</v>
      </c>
      <c r="P920" s="75">
        <v>0</v>
      </c>
      <c r="Q920" s="75">
        <v>0.25</v>
      </c>
      <c r="R920" s="75">
        <v>0</v>
      </c>
      <c r="S920" s="75">
        <v>0</v>
      </c>
      <c r="T920" s="75">
        <v>76.522037466493103</v>
      </c>
    </row>
    <row r="921" spans="2:20" x14ac:dyDescent="0.25">
      <c r="B921" s="39">
        <v>187</v>
      </c>
      <c r="C921" s="72">
        <v>41247</v>
      </c>
      <c r="D921" s="25">
        <v>0</v>
      </c>
      <c r="E921" s="25">
        <v>3.071366475</v>
      </c>
      <c r="F921" s="75">
        <v>0</v>
      </c>
      <c r="G921" s="75">
        <v>5.0000000000000001E-3</v>
      </c>
      <c r="H921" s="75">
        <v>0</v>
      </c>
      <c r="I921" s="75">
        <v>1.05</v>
      </c>
      <c r="J921" s="75">
        <v>3.2249347987500001</v>
      </c>
      <c r="K921" s="75">
        <v>0</v>
      </c>
      <c r="L921" s="75">
        <v>37.5</v>
      </c>
      <c r="M921" s="75">
        <v>18.75</v>
      </c>
      <c r="N921" s="75">
        <v>0</v>
      </c>
      <c r="O921" s="75">
        <v>0</v>
      </c>
      <c r="P921" s="75">
        <v>0</v>
      </c>
      <c r="Q921" s="75">
        <v>0.25</v>
      </c>
      <c r="R921" s="75">
        <v>0</v>
      </c>
      <c r="S921" s="75">
        <v>0</v>
      </c>
      <c r="T921" s="75">
        <v>76.522037466493103</v>
      </c>
    </row>
    <row r="922" spans="2:20" x14ac:dyDescent="0.25">
      <c r="B922" s="39">
        <v>188</v>
      </c>
      <c r="C922" s="72">
        <v>41248</v>
      </c>
      <c r="D922" s="25">
        <v>0</v>
      </c>
      <c r="E922" s="25">
        <v>3.1024862839999998</v>
      </c>
      <c r="F922" s="75">
        <v>0</v>
      </c>
      <c r="G922" s="75">
        <v>5.0000000000000001E-3</v>
      </c>
      <c r="H922" s="75">
        <v>0</v>
      </c>
      <c r="I922" s="75">
        <v>1.05</v>
      </c>
      <c r="J922" s="75">
        <v>3.2576105981999999</v>
      </c>
      <c r="K922" s="75">
        <v>0</v>
      </c>
      <c r="L922" s="75">
        <v>37.5</v>
      </c>
      <c r="M922" s="75">
        <v>18.75</v>
      </c>
      <c r="N922" s="75">
        <v>0</v>
      </c>
      <c r="O922" s="75">
        <v>0</v>
      </c>
      <c r="P922" s="75">
        <v>0</v>
      </c>
      <c r="Q922" s="75">
        <v>0.25</v>
      </c>
      <c r="R922" s="75">
        <v>0</v>
      </c>
      <c r="S922" s="75">
        <v>0</v>
      </c>
      <c r="T922" s="75">
        <v>76.522037466493103</v>
      </c>
    </row>
    <row r="923" spans="2:20" x14ac:dyDescent="0.25">
      <c r="B923" s="39">
        <v>189</v>
      </c>
      <c r="C923" s="72">
        <v>41249</v>
      </c>
      <c r="D923" s="25">
        <v>0</v>
      </c>
      <c r="E923" s="25">
        <v>3.110173133</v>
      </c>
      <c r="F923" s="75">
        <v>0</v>
      </c>
      <c r="G923" s="75">
        <v>5.0000000000000001E-3</v>
      </c>
      <c r="H923" s="75">
        <v>0</v>
      </c>
      <c r="I923" s="75">
        <v>1.05</v>
      </c>
      <c r="J923" s="75">
        <v>3.2656817896499999</v>
      </c>
      <c r="K923" s="75">
        <v>0</v>
      </c>
      <c r="L923" s="75">
        <v>37.5</v>
      </c>
      <c r="M923" s="75">
        <v>18.75</v>
      </c>
      <c r="N923" s="75">
        <v>0</v>
      </c>
      <c r="O923" s="75">
        <v>0</v>
      </c>
      <c r="P923" s="75">
        <v>0</v>
      </c>
      <c r="Q923" s="75">
        <v>0.25</v>
      </c>
      <c r="R923" s="75">
        <v>0</v>
      </c>
      <c r="S923" s="75">
        <v>0</v>
      </c>
      <c r="T923" s="75">
        <v>76.522037466493103</v>
      </c>
    </row>
    <row r="924" spans="2:20" x14ac:dyDescent="0.25">
      <c r="B924" s="39">
        <v>190</v>
      </c>
      <c r="C924" s="72">
        <v>41250</v>
      </c>
      <c r="D924" s="25">
        <v>0</v>
      </c>
      <c r="E924" s="25">
        <v>3.0588322890000001</v>
      </c>
      <c r="F924" s="75">
        <v>0</v>
      </c>
      <c r="G924" s="75">
        <v>5.0000000000000001E-3</v>
      </c>
      <c r="H924" s="75">
        <v>0</v>
      </c>
      <c r="I924" s="75">
        <v>1.05</v>
      </c>
      <c r="J924" s="75">
        <v>3.2117739034500001</v>
      </c>
      <c r="K924" s="75">
        <v>0</v>
      </c>
      <c r="L924" s="75">
        <v>37.5</v>
      </c>
      <c r="M924" s="75">
        <v>18.75</v>
      </c>
      <c r="N924" s="75">
        <v>0</v>
      </c>
      <c r="O924" s="75">
        <v>0</v>
      </c>
      <c r="P924" s="75">
        <v>0</v>
      </c>
      <c r="Q924" s="75">
        <v>0.25</v>
      </c>
      <c r="R924" s="75">
        <v>0</v>
      </c>
      <c r="S924" s="75">
        <v>0</v>
      </c>
      <c r="T924" s="75">
        <v>76.522037466493103</v>
      </c>
    </row>
    <row r="925" spans="2:20" x14ac:dyDescent="0.25">
      <c r="B925" s="39">
        <v>191</v>
      </c>
      <c r="C925" s="72">
        <v>41251</v>
      </c>
      <c r="D925" s="25">
        <v>0</v>
      </c>
      <c r="E925" s="25">
        <v>2.9928803249999998</v>
      </c>
      <c r="F925" s="75">
        <v>0</v>
      </c>
      <c r="G925" s="75">
        <v>5.0000000000000001E-3</v>
      </c>
      <c r="H925" s="75">
        <v>0</v>
      </c>
      <c r="I925" s="75">
        <v>1.05</v>
      </c>
      <c r="J925" s="75">
        <v>3.1425243412500001</v>
      </c>
      <c r="K925" s="75">
        <v>0</v>
      </c>
      <c r="L925" s="75">
        <v>37.5</v>
      </c>
      <c r="M925" s="75">
        <v>18.75</v>
      </c>
      <c r="N925" s="75">
        <v>0</v>
      </c>
      <c r="O925" s="75">
        <v>0</v>
      </c>
      <c r="P925" s="75">
        <v>0</v>
      </c>
      <c r="Q925" s="75">
        <v>0.25</v>
      </c>
      <c r="R925" s="75">
        <v>0</v>
      </c>
      <c r="S925" s="75">
        <v>0</v>
      </c>
      <c r="T925" s="75">
        <v>76.522037466493103</v>
      </c>
    </row>
    <row r="926" spans="2:20" x14ac:dyDescent="0.25">
      <c r="B926" s="39">
        <v>192</v>
      </c>
      <c r="C926" s="72">
        <v>41252</v>
      </c>
      <c r="D926" s="25">
        <v>0</v>
      </c>
      <c r="E926" s="25">
        <v>2.9330439610000001</v>
      </c>
      <c r="F926" s="75">
        <v>0</v>
      </c>
      <c r="G926" s="75">
        <v>5.0000000000000001E-3</v>
      </c>
      <c r="H926" s="75">
        <v>0</v>
      </c>
      <c r="I926" s="75">
        <v>1.05</v>
      </c>
      <c r="J926" s="75">
        <v>3.07969615905</v>
      </c>
      <c r="K926" s="75">
        <v>0</v>
      </c>
      <c r="L926" s="75">
        <v>37.5</v>
      </c>
      <c r="M926" s="75">
        <v>18.75</v>
      </c>
      <c r="N926" s="75">
        <v>0</v>
      </c>
      <c r="O926" s="75">
        <v>0</v>
      </c>
      <c r="P926" s="75">
        <v>0</v>
      </c>
      <c r="Q926" s="75">
        <v>0.25</v>
      </c>
      <c r="R926" s="75">
        <v>0</v>
      </c>
      <c r="S926" s="75">
        <v>0</v>
      </c>
      <c r="T926" s="75">
        <v>76.522037466493103</v>
      </c>
    </row>
    <row r="927" spans="2:20" x14ac:dyDescent="0.25">
      <c r="B927" s="39">
        <v>193</v>
      </c>
      <c r="C927" s="72">
        <v>41253</v>
      </c>
      <c r="D927" s="25">
        <v>0</v>
      </c>
      <c r="E927" s="25">
        <v>2.8832112360000002</v>
      </c>
      <c r="F927" s="75">
        <v>0</v>
      </c>
      <c r="G927" s="75">
        <v>5.0000000000000001E-3</v>
      </c>
      <c r="H927" s="75">
        <v>0</v>
      </c>
      <c r="I927" s="75">
        <v>1.05</v>
      </c>
      <c r="J927" s="75">
        <v>3.0273717977999999</v>
      </c>
      <c r="K927" s="75">
        <v>0</v>
      </c>
      <c r="L927" s="75">
        <v>37.5</v>
      </c>
      <c r="M927" s="75">
        <v>18.75</v>
      </c>
      <c r="N927" s="75">
        <v>0</v>
      </c>
      <c r="O927" s="75">
        <v>0</v>
      </c>
      <c r="P927" s="75">
        <v>0</v>
      </c>
      <c r="Q927" s="75">
        <v>0.25</v>
      </c>
      <c r="R927" s="75">
        <v>0</v>
      </c>
      <c r="S927" s="75">
        <v>0</v>
      </c>
      <c r="T927" s="75">
        <v>76.522037466493103</v>
      </c>
    </row>
    <row r="928" spans="2:20" x14ac:dyDescent="0.25">
      <c r="B928" s="39">
        <v>194</v>
      </c>
      <c r="C928" s="72">
        <v>41254</v>
      </c>
      <c r="D928" s="25">
        <v>0</v>
      </c>
      <c r="E928" s="25">
        <v>2.8362621140000002</v>
      </c>
      <c r="F928" s="75">
        <v>0</v>
      </c>
      <c r="G928" s="75">
        <v>5.0000000000000001E-3</v>
      </c>
      <c r="H928" s="75">
        <v>0</v>
      </c>
      <c r="I928" s="75">
        <v>1.05</v>
      </c>
      <c r="J928" s="75">
        <v>2.9780752197</v>
      </c>
      <c r="K928" s="75">
        <v>0</v>
      </c>
      <c r="L928" s="75">
        <v>37.5</v>
      </c>
      <c r="M928" s="75">
        <v>18.75</v>
      </c>
      <c r="N928" s="75">
        <v>0</v>
      </c>
      <c r="O928" s="75">
        <v>0</v>
      </c>
      <c r="P928" s="75">
        <v>0</v>
      </c>
      <c r="Q928" s="75">
        <v>0.25</v>
      </c>
      <c r="R928" s="75">
        <v>0</v>
      </c>
      <c r="S928" s="75">
        <v>0</v>
      </c>
      <c r="T928" s="75">
        <v>76.522037466493103</v>
      </c>
    </row>
    <row r="929" spans="2:20" x14ac:dyDescent="0.25">
      <c r="B929" s="39">
        <v>195</v>
      </c>
      <c r="C929" s="72">
        <v>41255</v>
      </c>
      <c r="D929" s="25">
        <v>0</v>
      </c>
      <c r="E929" s="25">
        <v>2.8068943040000001</v>
      </c>
      <c r="F929" s="75">
        <v>0</v>
      </c>
      <c r="G929" s="75">
        <v>5.0000000000000001E-3</v>
      </c>
      <c r="H929" s="75">
        <v>0</v>
      </c>
      <c r="I929" s="75">
        <v>1.05</v>
      </c>
      <c r="J929" s="75">
        <v>2.9472390192</v>
      </c>
      <c r="K929" s="75">
        <v>0</v>
      </c>
      <c r="L929" s="75">
        <v>37.5</v>
      </c>
      <c r="M929" s="75">
        <v>18.75</v>
      </c>
      <c r="N929" s="75">
        <v>0</v>
      </c>
      <c r="O929" s="75">
        <v>0</v>
      </c>
      <c r="P929" s="75">
        <v>0</v>
      </c>
      <c r="Q929" s="75">
        <v>0.25</v>
      </c>
      <c r="R929" s="75">
        <v>0</v>
      </c>
      <c r="S929" s="75">
        <v>0</v>
      </c>
      <c r="T929" s="75">
        <v>76.522037466493103</v>
      </c>
    </row>
    <row r="930" spans="2:20" x14ac:dyDescent="0.25">
      <c r="B930" s="39">
        <v>196</v>
      </c>
      <c r="C930" s="72">
        <v>41256</v>
      </c>
      <c r="D930" s="25">
        <v>0</v>
      </c>
      <c r="E930" s="25">
        <v>2.8094175469999998</v>
      </c>
      <c r="F930" s="75">
        <v>0</v>
      </c>
      <c r="G930" s="75">
        <v>5.0000000000000001E-3</v>
      </c>
      <c r="H930" s="75">
        <v>0</v>
      </c>
      <c r="I930" s="75">
        <v>1.05</v>
      </c>
      <c r="J930" s="75">
        <v>2.9498884243500001</v>
      </c>
      <c r="K930" s="75">
        <v>0</v>
      </c>
      <c r="L930" s="75">
        <v>37.5</v>
      </c>
      <c r="M930" s="75">
        <v>18.75</v>
      </c>
      <c r="N930" s="75">
        <v>0</v>
      </c>
      <c r="O930" s="75">
        <v>0</v>
      </c>
      <c r="P930" s="75">
        <v>0</v>
      </c>
      <c r="Q930" s="75">
        <v>0.25</v>
      </c>
      <c r="R930" s="75">
        <v>0</v>
      </c>
      <c r="S930" s="75">
        <v>0</v>
      </c>
      <c r="T930" s="75">
        <v>76.522037466493103</v>
      </c>
    </row>
    <row r="931" spans="2:20" x14ac:dyDescent="0.25">
      <c r="B931" s="39">
        <v>197</v>
      </c>
      <c r="C931" s="72">
        <v>41257</v>
      </c>
      <c r="D931" s="25">
        <v>0</v>
      </c>
      <c r="E931" s="25">
        <v>2.805175915</v>
      </c>
      <c r="F931" s="75">
        <v>0</v>
      </c>
      <c r="G931" s="75">
        <v>5.0000000000000001E-3</v>
      </c>
      <c r="H931" s="75">
        <v>0</v>
      </c>
      <c r="I931" s="75">
        <v>1.05</v>
      </c>
      <c r="J931" s="75">
        <v>2.9454347107499999</v>
      </c>
      <c r="K931" s="75">
        <v>0</v>
      </c>
      <c r="L931" s="75">
        <v>37.5</v>
      </c>
      <c r="M931" s="75">
        <v>18.75</v>
      </c>
      <c r="N931" s="75">
        <v>0</v>
      </c>
      <c r="O931" s="75">
        <v>0</v>
      </c>
      <c r="P931" s="75">
        <v>0</v>
      </c>
      <c r="Q931" s="75">
        <v>0.25</v>
      </c>
      <c r="R931" s="75">
        <v>0</v>
      </c>
      <c r="S931" s="75">
        <v>0</v>
      </c>
      <c r="T931" s="75">
        <v>76.522037466493103</v>
      </c>
    </row>
    <row r="932" spans="2:20" x14ac:dyDescent="0.25">
      <c r="B932" s="39">
        <v>198</v>
      </c>
      <c r="C932" s="72">
        <v>41258</v>
      </c>
      <c r="D932" s="25">
        <v>0</v>
      </c>
      <c r="E932" s="25">
        <v>2.8116082709999999</v>
      </c>
      <c r="F932" s="75">
        <v>0</v>
      </c>
      <c r="G932" s="75">
        <v>5.0000000000000001E-3</v>
      </c>
      <c r="H932" s="75">
        <v>0</v>
      </c>
      <c r="I932" s="75">
        <v>1.05</v>
      </c>
      <c r="J932" s="75">
        <v>2.9521886845499998</v>
      </c>
      <c r="K932" s="75">
        <v>0</v>
      </c>
      <c r="L932" s="75">
        <v>37.5</v>
      </c>
      <c r="M932" s="75">
        <v>18.75</v>
      </c>
      <c r="N932" s="75">
        <v>0</v>
      </c>
      <c r="O932" s="75">
        <v>0</v>
      </c>
      <c r="P932" s="75">
        <v>0</v>
      </c>
      <c r="Q932" s="75">
        <v>0.25</v>
      </c>
      <c r="R932" s="75">
        <v>0</v>
      </c>
      <c r="S932" s="75">
        <v>0</v>
      </c>
      <c r="T932" s="75">
        <v>76.522037466493103</v>
      </c>
    </row>
    <row r="933" spans="2:20" x14ac:dyDescent="0.25">
      <c r="B933" s="39">
        <v>199</v>
      </c>
      <c r="C933" s="72">
        <v>41259</v>
      </c>
      <c r="D933" s="25">
        <v>0</v>
      </c>
      <c r="E933" s="25">
        <v>2.8327057729999998</v>
      </c>
      <c r="F933" s="75">
        <v>0</v>
      </c>
      <c r="G933" s="75">
        <v>5.0000000000000001E-3</v>
      </c>
      <c r="H933" s="75">
        <v>0</v>
      </c>
      <c r="I933" s="75">
        <v>1.05</v>
      </c>
      <c r="J933" s="75">
        <v>2.9743410616500001</v>
      </c>
      <c r="K933" s="75">
        <v>0</v>
      </c>
      <c r="L933" s="75">
        <v>37.5</v>
      </c>
      <c r="M933" s="75">
        <v>18.75</v>
      </c>
      <c r="N933" s="75">
        <v>0</v>
      </c>
      <c r="O933" s="75">
        <v>0</v>
      </c>
      <c r="P933" s="75">
        <v>0</v>
      </c>
      <c r="Q933" s="75">
        <v>0.25</v>
      </c>
      <c r="R933" s="75">
        <v>0</v>
      </c>
      <c r="S933" s="75">
        <v>0</v>
      </c>
      <c r="T933" s="75">
        <v>76.522037466493103</v>
      </c>
    </row>
    <row r="934" spans="2:20" x14ac:dyDescent="0.25">
      <c r="B934" s="39">
        <v>200</v>
      </c>
      <c r="C934" s="72">
        <v>41260</v>
      </c>
      <c r="D934" s="25">
        <v>0</v>
      </c>
      <c r="E934" s="25">
        <v>2.836265027</v>
      </c>
      <c r="F934" s="75">
        <v>0</v>
      </c>
      <c r="G934" s="75">
        <v>5.0000000000000001E-3</v>
      </c>
      <c r="H934" s="75">
        <v>0</v>
      </c>
      <c r="I934" s="75">
        <v>1.05</v>
      </c>
      <c r="J934" s="75">
        <v>2.9780782783499999</v>
      </c>
      <c r="K934" s="75">
        <v>0</v>
      </c>
      <c r="L934" s="75">
        <v>37.5</v>
      </c>
      <c r="M934" s="75">
        <v>18.75</v>
      </c>
      <c r="N934" s="75">
        <v>0</v>
      </c>
      <c r="O934" s="75">
        <v>0</v>
      </c>
      <c r="P934" s="75">
        <v>0</v>
      </c>
      <c r="Q934" s="75">
        <v>0.25</v>
      </c>
      <c r="R934" s="75">
        <v>0</v>
      </c>
      <c r="S934" s="75">
        <v>0</v>
      </c>
      <c r="T934" s="75">
        <v>76.522037466493103</v>
      </c>
    </row>
    <row r="935" spans="2:20" x14ac:dyDescent="0.25">
      <c r="B935" s="39">
        <v>201</v>
      </c>
      <c r="C935" s="72">
        <v>41261</v>
      </c>
      <c r="D935" s="25">
        <v>0</v>
      </c>
      <c r="E935" s="25">
        <v>2.854251573</v>
      </c>
      <c r="F935" s="75">
        <v>0</v>
      </c>
      <c r="G935" s="75">
        <v>5.0000000000000001E-3</v>
      </c>
      <c r="H935" s="75">
        <v>0</v>
      </c>
      <c r="I935" s="75">
        <v>1.05</v>
      </c>
      <c r="J935" s="75">
        <v>2.9969641516499999</v>
      </c>
      <c r="K935" s="75">
        <v>0</v>
      </c>
      <c r="L935" s="75">
        <v>37.5</v>
      </c>
      <c r="M935" s="75">
        <v>18.75</v>
      </c>
      <c r="N935" s="75">
        <v>0</v>
      </c>
      <c r="O935" s="75">
        <v>0</v>
      </c>
      <c r="P935" s="75">
        <v>0</v>
      </c>
      <c r="Q935" s="75">
        <v>0.25</v>
      </c>
      <c r="R935" s="75">
        <v>0</v>
      </c>
      <c r="S935" s="75">
        <v>0</v>
      </c>
      <c r="T935" s="75">
        <v>76.522037466493103</v>
      </c>
    </row>
    <row r="936" spans="2:20" x14ac:dyDescent="0.25">
      <c r="B936" s="39">
        <v>202</v>
      </c>
      <c r="C936" s="72">
        <v>41262</v>
      </c>
      <c r="D936" s="25">
        <v>0</v>
      </c>
      <c r="E936" s="25">
        <v>2.8882341710000001</v>
      </c>
      <c r="F936" s="75">
        <v>0</v>
      </c>
      <c r="G936" s="75">
        <v>5.0000000000000001E-3</v>
      </c>
      <c r="H936" s="75">
        <v>0</v>
      </c>
      <c r="I936" s="75">
        <v>1.05</v>
      </c>
      <c r="J936" s="75">
        <v>3.03264587955</v>
      </c>
      <c r="K936" s="75">
        <v>0</v>
      </c>
      <c r="L936" s="75">
        <v>37.5</v>
      </c>
      <c r="M936" s="75">
        <v>18.75</v>
      </c>
      <c r="N936" s="75">
        <v>0</v>
      </c>
      <c r="O936" s="75">
        <v>0</v>
      </c>
      <c r="P936" s="75">
        <v>0</v>
      </c>
      <c r="Q936" s="75">
        <v>0.25</v>
      </c>
      <c r="R936" s="75">
        <v>0</v>
      </c>
      <c r="S936" s="75">
        <v>0</v>
      </c>
      <c r="T936" s="75">
        <v>76.522037466493103</v>
      </c>
    </row>
    <row r="937" spans="2:20" x14ac:dyDescent="0.25">
      <c r="B937" s="39">
        <v>203</v>
      </c>
      <c r="C937" s="72">
        <v>41263</v>
      </c>
      <c r="D937" s="25">
        <v>0</v>
      </c>
      <c r="E937" s="25">
        <v>2.9010902669999998</v>
      </c>
      <c r="F937" s="75">
        <v>0</v>
      </c>
      <c r="G937" s="75">
        <v>5.0000000000000001E-3</v>
      </c>
      <c r="H937" s="75">
        <v>0</v>
      </c>
      <c r="I937" s="75">
        <v>1.05</v>
      </c>
      <c r="J937" s="75">
        <v>3.0461447803500001</v>
      </c>
      <c r="K937" s="75">
        <v>0</v>
      </c>
      <c r="L937" s="75">
        <v>37.5</v>
      </c>
      <c r="M937" s="75">
        <v>18.75</v>
      </c>
      <c r="N937" s="75">
        <v>0</v>
      </c>
      <c r="O937" s="75">
        <v>0</v>
      </c>
      <c r="P937" s="75">
        <v>0</v>
      </c>
      <c r="Q937" s="75">
        <v>0.25</v>
      </c>
      <c r="R937" s="75">
        <v>0</v>
      </c>
      <c r="S937" s="75">
        <v>0</v>
      </c>
      <c r="T937" s="75">
        <v>76.522037466493103</v>
      </c>
    </row>
    <row r="938" spans="2:20" x14ac:dyDescent="0.25">
      <c r="B938" s="39">
        <v>204</v>
      </c>
      <c r="C938" s="72">
        <v>41264</v>
      </c>
      <c r="D938" s="25">
        <v>0</v>
      </c>
      <c r="E938" s="25">
        <v>2.8824914640000001</v>
      </c>
      <c r="F938" s="75">
        <v>0</v>
      </c>
      <c r="G938" s="75">
        <v>5.0000000000000001E-3</v>
      </c>
      <c r="H938" s="75">
        <v>0</v>
      </c>
      <c r="I938" s="75">
        <v>1.05</v>
      </c>
      <c r="J938" s="75">
        <v>3.0266160372000002</v>
      </c>
      <c r="K938" s="75">
        <v>0</v>
      </c>
      <c r="L938" s="75">
        <v>37.5</v>
      </c>
      <c r="M938" s="75">
        <v>18.75</v>
      </c>
      <c r="N938" s="75">
        <v>0</v>
      </c>
      <c r="O938" s="75">
        <v>0</v>
      </c>
      <c r="P938" s="75">
        <v>0</v>
      </c>
      <c r="Q938" s="75">
        <v>0.25</v>
      </c>
      <c r="R938" s="75">
        <v>0</v>
      </c>
      <c r="S938" s="75">
        <v>0</v>
      </c>
      <c r="T938" s="75">
        <v>76.522037466493103</v>
      </c>
    </row>
    <row r="939" spans="2:20" x14ac:dyDescent="0.25">
      <c r="B939" s="39">
        <v>205</v>
      </c>
      <c r="C939" s="72">
        <v>41265</v>
      </c>
      <c r="D939" s="25">
        <v>0</v>
      </c>
      <c r="E939" s="25">
        <v>2.8885849370000001</v>
      </c>
      <c r="F939" s="75">
        <v>0</v>
      </c>
      <c r="G939" s="75">
        <v>5.0000000000000001E-3</v>
      </c>
      <c r="H939" s="75">
        <v>0</v>
      </c>
      <c r="I939" s="75">
        <v>1.05</v>
      </c>
      <c r="J939" s="75">
        <v>3.0330141838500002</v>
      </c>
      <c r="K939" s="75">
        <v>0</v>
      </c>
      <c r="L939" s="75">
        <v>37.5</v>
      </c>
      <c r="M939" s="75">
        <v>18.75</v>
      </c>
      <c r="N939" s="75">
        <v>0</v>
      </c>
      <c r="O939" s="75">
        <v>0</v>
      </c>
      <c r="P939" s="75">
        <v>0</v>
      </c>
      <c r="Q939" s="75">
        <v>0.25</v>
      </c>
      <c r="R939" s="75">
        <v>0</v>
      </c>
      <c r="S939" s="75">
        <v>0</v>
      </c>
      <c r="T939" s="75">
        <v>76.522037466493103</v>
      </c>
    </row>
    <row r="940" spans="2:20" x14ac:dyDescent="0.25">
      <c r="B940" s="39">
        <v>206</v>
      </c>
      <c r="C940" s="72">
        <v>41266</v>
      </c>
      <c r="D940" s="25">
        <v>0</v>
      </c>
      <c r="E940" s="25">
        <v>2.8586057500000002</v>
      </c>
      <c r="F940" s="75">
        <v>0</v>
      </c>
      <c r="G940" s="75">
        <v>5.0000000000000001E-3</v>
      </c>
      <c r="H940" s="75">
        <v>0</v>
      </c>
      <c r="I940" s="75">
        <v>1.05</v>
      </c>
      <c r="J940" s="75">
        <v>3.0015360375000002</v>
      </c>
      <c r="K940" s="75">
        <v>0</v>
      </c>
      <c r="L940" s="75">
        <v>37.5</v>
      </c>
      <c r="M940" s="75">
        <v>18.75</v>
      </c>
      <c r="N940" s="75">
        <v>0</v>
      </c>
      <c r="O940" s="75">
        <v>0</v>
      </c>
      <c r="P940" s="75">
        <v>0</v>
      </c>
      <c r="Q940" s="75">
        <v>0.25</v>
      </c>
      <c r="R940" s="75">
        <v>0</v>
      </c>
      <c r="S940" s="75">
        <v>0</v>
      </c>
      <c r="T940" s="75">
        <v>76.522037466493103</v>
      </c>
    </row>
    <row r="941" spans="2:20" x14ac:dyDescent="0.25">
      <c r="B941" s="39">
        <v>207</v>
      </c>
      <c r="C941" s="72">
        <v>41267</v>
      </c>
      <c r="D941" s="25">
        <v>0</v>
      </c>
      <c r="E941" s="25">
        <v>2.823180485</v>
      </c>
      <c r="F941" s="75">
        <v>0</v>
      </c>
      <c r="G941" s="75">
        <v>5.0000000000000001E-3</v>
      </c>
      <c r="H941" s="75">
        <v>0</v>
      </c>
      <c r="I941" s="75">
        <v>1.05</v>
      </c>
      <c r="J941" s="75">
        <v>2.9643395092499998</v>
      </c>
      <c r="K941" s="75">
        <v>0</v>
      </c>
      <c r="L941" s="75">
        <v>37.5</v>
      </c>
      <c r="M941" s="75">
        <v>18.75</v>
      </c>
      <c r="N941" s="75">
        <v>0</v>
      </c>
      <c r="O941" s="75">
        <v>0</v>
      </c>
      <c r="P941" s="75">
        <v>0</v>
      </c>
      <c r="Q941" s="75">
        <v>0.25</v>
      </c>
      <c r="R941" s="75">
        <v>0</v>
      </c>
      <c r="S941" s="75">
        <v>0</v>
      </c>
      <c r="T941" s="75">
        <v>76.522037466493103</v>
      </c>
    </row>
    <row r="942" spans="2:20" x14ac:dyDescent="0.25">
      <c r="B942" s="39">
        <v>208</v>
      </c>
      <c r="C942" s="72">
        <v>41268</v>
      </c>
      <c r="D942" s="25">
        <v>0</v>
      </c>
      <c r="E942" s="25">
        <v>2.7909520840000002</v>
      </c>
      <c r="F942" s="75">
        <v>0</v>
      </c>
      <c r="G942" s="75">
        <v>5.0000000000000001E-3</v>
      </c>
      <c r="H942" s="75">
        <v>0</v>
      </c>
      <c r="I942" s="75">
        <v>1.05</v>
      </c>
      <c r="J942" s="75">
        <v>2.9304996881999998</v>
      </c>
      <c r="K942" s="75">
        <v>0</v>
      </c>
      <c r="L942" s="75">
        <v>37.5</v>
      </c>
      <c r="M942" s="75">
        <v>18.75</v>
      </c>
      <c r="N942" s="75">
        <v>0</v>
      </c>
      <c r="O942" s="75">
        <v>0</v>
      </c>
      <c r="P942" s="75">
        <v>0</v>
      </c>
      <c r="Q942" s="75">
        <v>0.25</v>
      </c>
      <c r="R942" s="75">
        <v>0</v>
      </c>
      <c r="S942" s="75">
        <v>0</v>
      </c>
      <c r="T942" s="75">
        <v>76.522037466493103</v>
      </c>
    </row>
    <row r="943" spans="2:20" x14ac:dyDescent="0.25">
      <c r="B943" s="39">
        <v>209</v>
      </c>
      <c r="C943" s="72">
        <v>41269</v>
      </c>
      <c r="D943" s="25">
        <v>0</v>
      </c>
      <c r="E943" s="25">
        <v>2.7440716250000001</v>
      </c>
      <c r="F943" s="75">
        <v>0</v>
      </c>
      <c r="G943" s="75">
        <v>5.0000000000000001E-3</v>
      </c>
      <c r="H943" s="75">
        <v>0</v>
      </c>
      <c r="I943" s="75">
        <v>1.05</v>
      </c>
      <c r="J943" s="75">
        <v>2.8812752062500002</v>
      </c>
      <c r="K943" s="75">
        <v>0</v>
      </c>
      <c r="L943" s="75">
        <v>37.5</v>
      </c>
      <c r="M943" s="75">
        <v>18.75</v>
      </c>
      <c r="N943" s="75">
        <v>0</v>
      </c>
      <c r="O943" s="75">
        <v>0</v>
      </c>
      <c r="P943" s="75">
        <v>0</v>
      </c>
      <c r="Q943" s="75">
        <v>0.25</v>
      </c>
      <c r="R943" s="75">
        <v>0</v>
      </c>
      <c r="S943" s="75">
        <v>0</v>
      </c>
      <c r="T943" s="75">
        <v>76.522037466493103</v>
      </c>
    </row>
    <row r="944" spans="2:20" x14ac:dyDescent="0.25">
      <c r="B944" s="39">
        <v>210</v>
      </c>
      <c r="C944" s="72">
        <v>41270</v>
      </c>
      <c r="D944" s="25">
        <v>0</v>
      </c>
      <c r="E944" s="25">
        <v>2.6656214920000001</v>
      </c>
      <c r="F944" s="75">
        <v>0</v>
      </c>
      <c r="G944" s="75">
        <v>5.0000000000000001E-3</v>
      </c>
      <c r="H944" s="75">
        <v>0</v>
      </c>
      <c r="I944" s="75">
        <v>1.05</v>
      </c>
      <c r="J944" s="75">
        <v>2.7989025665999998</v>
      </c>
      <c r="K944" s="75">
        <v>0</v>
      </c>
      <c r="L944" s="75">
        <v>37.5</v>
      </c>
      <c r="M944" s="75">
        <v>18.75</v>
      </c>
      <c r="N944" s="75">
        <v>0</v>
      </c>
      <c r="O944" s="75">
        <v>0</v>
      </c>
      <c r="P944" s="75">
        <v>0</v>
      </c>
      <c r="Q944" s="75">
        <v>0.25</v>
      </c>
      <c r="R944" s="75">
        <v>0</v>
      </c>
      <c r="S944" s="75">
        <v>0</v>
      </c>
      <c r="T944" s="75">
        <v>76.522037466493103</v>
      </c>
    </row>
    <row r="945" spans="2:20" x14ac:dyDescent="0.25">
      <c r="B945" s="39">
        <v>211</v>
      </c>
      <c r="C945" s="72">
        <v>41271</v>
      </c>
      <c r="D945" s="25">
        <v>0</v>
      </c>
      <c r="E945" s="25">
        <v>2.5751396209999999</v>
      </c>
      <c r="F945" s="75">
        <v>0</v>
      </c>
      <c r="G945" s="75">
        <v>5.0000000000000001E-3</v>
      </c>
      <c r="H945" s="75">
        <v>0</v>
      </c>
      <c r="I945" s="75">
        <v>1.05</v>
      </c>
      <c r="J945" s="75">
        <v>2.7038966020499999</v>
      </c>
      <c r="K945" s="75">
        <v>0</v>
      </c>
      <c r="L945" s="75">
        <v>37.5</v>
      </c>
      <c r="M945" s="75">
        <v>18.75</v>
      </c>
      <c r="N945" s="75">
        <v>0</v>
      </c>
      <c r="O945" s="75">
        <v>0</v>
      </c>
      <c r="P945" s="75">
        <v>0</v>
      </c>
      <c r="Q945" s="75">
        <v>0.25</v>
      </c>
      <c r="R945" s="75">
        <v>0</v>
      </c>
      <c r="S945" s="75">
        <v>0</v>
      </c>
      <c r="T945" s="75">
        <v>76.522037466493103</v>
      </c>
    </row>
    <row r="946" spans="2:20" x14ac:dyDescent="0.25">
      <c r="B946" s="39">
        <v>212</v>
      </c>
      <c r="C946" s="72">
        <v>41272</v>
      </c>
      <c r="D946" s="25">
        <v>0</v>
      </c>
      <c r="E946" s="25">
        <v>2.493667222</v>
      </c>
      <c r="F946" s="75">
        <v>0</v>
      </c>
      <c r="G946" s="75">
        <v>5.0000000000000001E-3</v>
      </c>
      <c r="H946" s="75">
        <v>0</v>
      </c>
      <c r="I946" s="75">
        <v>1.05</v>
      </c>
      <c r="J946" s="75">
        <v>2.6183505830999998</v>
      </c>
      <c r="K946" s="75">
        <v>0</v>
      </c>
      <c r="L946" s="75">
        <v>37.5</v>
      </c>
      <c r="M946" s="75">
        <v>18.75</v>
      </c>
      <c r="N946" s="75">
        <v>0</v>
      </c>
      <c r="O946" s="75">
        <v>0</v>
      </c>
      <c r="P946" s="75">
        <v>0</v>
      </c>
      <c r="Q946" s="75">
        <v>0.25</v>
      </c>
      <c r="R946" s="75">
        <v>0</v>
      </c>
      <c r="S946" s="75">
        <v>0</v>
      </c>
      <c r="T946" s="75">
        <v>76.522037466493103</v>
      </c>
    </row>
    <row r="947" spans="2:20" x14ac:dyDescent="0.25">
      <c r="B947" s="39">
        <v>213</v>
      </c>
      <c r="C947" s="72">
        <v>41273</v>
      </c>
      <c r="D947" s="25">
        <v>0</v>
      </c>
      <c r="E947" s="25">
        <v>2.4098628500000001</v>
      </c>
      <c r="F947" s="75">
        <v>0</v>
      </c>
      <c r="G947" s="75">
        <v>5.0000000000000001E-3</v>
      </c>
      <c r="H947" s="75">
        <v>0</v>
      </c>
      <c r="I947" s="75">
        <v>1.05</v>
      </c>
      <c r="J947" s="75">
        <v>2.5303559925000001</v>
      </c>
      <c r="K947" s="75">
        <v>0</v>
      </c>
      <c r="L947" s="75">
        <v>37.5</v>
      </c>
      <c r="M947" s="75">
        <v>18.75</v>
      </c>
      <c r="N947" s="75">
        <v>0</v>
      </c>
      <c r="O947" s="75">
        <v>0</v>
      </c>
      <c r="P947" s="75">
        <v>0</v>
      </c>
      <c r="Q947" s="75">
        <v>0.25</v>
      </c>
      <c r="R947" s="75">
        <v>0</v>
      </c>
      <c r="S947" s="75">
        <v>0</v>
      </c>
      <c r="T947" s="75">
        <v>76.522037466493103</v>
      </c>
    </row>
    <row r="948" spans="2:20" x14ac:dyDescent="0.25">
      <c r="B948" s="39">
        <v>214</v>
      </c>
      <c r="C948" s="72">
        <v>41274</v>
      </c>
      <c r="D948" s="25">
        <v>0</v>
      </c>
      <c r="E948" s="25">
        <v>2.362637689</v>
      </c>
      <c r="F948" s="75">
        <v>0</v>
      </c>
      <c r="G948" s="75">
        <v>5.0000000000000001E-3</v>
      </c>
      <c r="H948" s="75">
        <v>0</v>
      </c>
      <c r="I948" s="75">
        <v>1.05</v>
      </c>
      <c r="J948" s="75">
        <v>2.4807695734499999</v>
      </c>
      <c r="K948" s="75">
        <v>0</v>
      </c>
      <c r="L948" s="75">
        <v>37.5</v>
      </c>
      <c r="M948" s="75">
        <v>18.75</v>
      </c>
      <c r="N948" s="75">
        <v>0</v>
      </c>
      <c r="O948" s="75">
        <v>0</v>
      </c>
      <c r="P948" s="75">
        <v>0</v>
      </c>
      <c r="Q948" s="75">
        <v>0.25</v>
      </c>
      <c r="R948" s="75">
        <v>0</v>
      </c>
      <c r="S948" s="75">
        <v>0</v>
      </c>
      <c r="T948" s="75">
        <v>76.522037466493103</v>
      </c>
    </row>
    <row r="949" spans="2:20" x14ac:dyDescent="0.25">
      <c r="B949" s="39">
        <v>215</v>
      </c>
      <c r="C949" s="72">
        <v>41275</v>
      </c>
      <c r="D949" s="25">
        <v>0</v>
      </c>
      <c r="E949" s="25">
        <v>2.35503171</v>
      </c>
      <c r="F949" s="75">
        <v>0</v>
      </c>
      <c r="G949" s="75">
        <v>5.0000000000000001E-3</v>
      </c>
      <c r="H949" s="75">
        <v>0</v>
      </c>
      <c r="I949" s="75">
        <v>1.05</v>
      </c>
      <c r="J949" s="75">
        <v>2.4727832955000002</v>
      </c>
      <c r="K949" s="75">
        <v>0</v>
      </c>
      <c r="L949" s="75">
        <v>37.5</v>
      </c>
      <c r="M949" s="75">
        <v>18.75</v>
      </c>
      <c r="N949" s="75">
        <v>0</v>
      </c>
      <c r="O949" s="75">
        <v>0</v>
      </c>
      <c r="P949" s="75">
        <v>0</v>
      </c>
      <c r="Q949" s="75">
        <v>0.25</v>
      </c>
      <c r="R949" s="75">
        <v>0</v>
      </c>
      <c r="S949" s="75">
        <v>0</v>
      </c>
      <c r="T949" s="75">
        <v>76.522037466493103</v>
      </c>
    </row>
    <row r="950" spans="2:20" x14ac:dyDescent="0.25">
      <c r="B950" s="39">
        <v>216</v>
      </c>
      <c r="C950" s="72">
        <v>41276</v>
      </c>
      <c r="D950" s="25">
        <v>0</v>
      </c>
      <c r="E950" s="25">
        <v>2.3961370120000001</v>
      </c>
      <c r="F950" s="75">
        <v>0</v>
      </c>
      <c r="G950" s="75">
        <v>5.0000000000000001E-3</v>
      </c>
      <c r="H950" s="75">
        <v>0</v>
      </c>
      <c r="I950" s="75">
        <v>1.05</v>
      </c>
      <c r="J950" s="75">
        <v>2.5159438625999999</v>
      </c>
      <c r="K950" s="75">
        <v>0</v>
      </c>
      <c r="L950" s="75">
        <v>37.5</v>
      </c>
      <c r="M950" s="75">
        <v>18.75</v>
      </c>
      <c r="N950" s="75">
        <v>0</v>
      </c>
      <c r="O950" s="75">
        <v>0</v>
      </c>
      <c r="P950" s="75">
        <v>0</v>
      </c>
      <c r="Q950" s="75">
        <v>0.25</v>
      </c>
      <c r="R950" s="75">
        <v>0</v>
      </c>
      <c r="S950" s="75">
        <v>0</v>
      </c>
      <c r="T950" s="75">
        <v>76.522037466493103</v>
      </c>
    </row>
    <row r="951" spans="2:20" x14ac:dyDescent="0.25">
      <c r="B951" s="39">
        <v>217</v>
      </c>
      <c r="C951" s="72">
        <v>41277</v>
      </c>
      <c r="D951" s="25">
        <v>0</v>
      </c>
      <c r="E951" s="25">
        <v>2.4184644</v>
      </c>
      <c r="F951" s="75">
        <v>0</v>
      </c>
      <c r="G951" s="75">
        <v>5.0000000000000001E-3</v>
      </c>
      <c r="H951" s="75">
        <v>0</v>
      </c>
      <c r="I951" s="75">
        <v>1.05</v>
      </c>
      <c r="J951" s="75">
        <v>2.5393876199999998</v>
      </c>
      <c r="K951" s="75">
        <v>0</v>
      </c>
      <c r="L951" s="75">
        <v>37.5</v>
      </c>
      <c r="M951" s="75">
        <v>18.75</v>
      </c>
      <c r="N951" s="75">
        <v>0</v>
      </c>
      <c r="O951" s="75">
        <v>0</v>
      </c>
      <c r="P951" s="75">
        <v>0</v>
      </c>
      <c r="Q951" s="75">
        <v>0.25</v>
      </c>
      <c r="R951" s="75">
        <v>0</v>
      </c>
      <c r="S951" s="75">
        <v>0</v>
      </c>
      <c r="T951" s="75">
        <v>76.522037466493103</v>
      </c>
    </row>
    <row r="952" spans="2:20" x14ac:dyDescent="0.25">
      <c r="B952" s="39">
        <v>218</v>
      </c>
      <c r="C952" s="72">
        <v>41278</v>
      </c>
      <c r="D952" s="25">
        <v>0</v>
      </c>
      <c r="E952" s="25">
        <v>2.4427602199999998</v>
      </c>
      <c r="F952" s="75">
        <v>0</v>
      </c>
      <c r="G952" s="75">
        <v>5.0000000000000001E-3</v>
      </c>
      <c r="H952" s="75">
        <v>0</v>
      </c>
      <c r="I952" s="75">
        <v>1.05</v>
      </c>
      <c r="J952" s="75">
        <v>2.5648982309999999</v>
      </c>
      <c r="K952" s="75">
        <v>0</v>
      </c>
      <c r="L952" s="75">
        <v>37.5</v>
      </c>
      <c r="M952" s="75">
        <v>18.75</v>
      </c>
      <c r="N952" s="75">
        <v>0</v>
      </c>
      <c r="O952" s="75">
        <v>0</v>
      </c>
      <c r="P952" s="75">
        <v>0</v>
      </c>
      <c r="Q952" s="75">
        <v>0.25</v>
      </c>
      <c r="R952" s="75">
        <v>0</v>
      </c>
      <c r="S952" s="75">
        <v>0</v>
      </c>
      <c r="T952" s="75">
        <v>76.522037466493103</v>
      </c>
    </row>
    <row r="953" spans="2:20" x14ac:dyDescent="0.25">
      <c r="B953" s="39">
        <v>219</v>
      </c>
      <c r="C953" s="72">
        <v>41279</v>
      </c>
      <c r="D953" s="25">
        <v>0</v>
      </c>
      <c r="E953" s="25">
        <v>2.4869618820000001</v>
      </c>
      <c r="F953" s="75">
        <v>0</v>
      </c>
      <c r="G953" s="75">
        <v>5.0000000000000001E-3</v>
      </c>
      <c r="H953" s="75">
        <v>0</v>
      </c>
      <c r="I953" s="75">
        <v>1.05</v>
      </c>
      <c r="J953" s="75">
        <v>2.6113099760999998</v>
      </c>
      <c r="K953" s="75">
        <v>0</v>
      </c>
      <c r="L953" s="75">
        <v>37.5</v>
      </c>
      <c r="M953" s="75">
        <v>18.75</v>
      </c>
      <c r="N953" s="75">
        <v>0</v>
      </c>
      <c r="O953" s="75">
        <v>0</v>
      </c>
      <c r="P953" s="75">
        <v>0</v>
      </c>
      <c r="Q953" s="75">
        <v>0.25</v>
      </c>
      <c r="R953" s="75">
        <v>0</v>
      </c>
      <c r="S953" s="75">
        <v>0</v>
      </c>
      <c r="T953" s="75">
        <v>76.522037466493103</v>
      </c>
    </row>
    <row r="954" spans="2:20" x14ac:dyDescent="0.25">
      <c r="B954" s="39">
        <v>220</v>
      </c>
      <c r="C954" s="72">
        <v>41280</v>
      </c>
      <c r="D954" s="25">
        <v>0</v>
      </c>
      <c r="E954" s="25">
        <v>2.5053139579999999</v>
      </c>
      <c r="F954" s="75">
        <v>0</v>
      </c>
      <c r="G954" s="75">
        <v>5.0000000000000001E-3</v>
      </c>
      <c r="H954" s="75">
        <v>0</v>
      </c>
      <c r="I954" s="75">
        <v>1.05</v>
      </c>
      <c r="J954" s="75">
        <v>2.6305796559000001</v>
      </c>
      <c r="K954" s="75">
        <v>0</v>
      </c>
      <c r="L954" s="75">
        <v>37.5</v>
      </c>
      <c r="M954" s="75">
        <v>18.75</v>
      </c>
      <c r="N954" s="75">
        <v>0</v>
      </c>
      <c r="O954" s="75">
        <v>0</v>
      </c>
      <c r="P954" s="75">
        <v>0</v>
      </c>
      <c r="Q954" s="75">
        <v>0.25</v>
      </c>
      <c r="R954" s="75">
        <v>0</v>
      </c>
      <c r="S954" s="75">
        <v>0</v>
      </c>
      <c r="T954" s="75">
        <v>76.522037466493103</v>
      </c>
    </row>
    <row r="955" spans="2:20" x14ac:dyDescent="0.25">
      <c r="B955" s="39">
        <v>221</v>
      </c>
      <c r="C955" s="72">
        <v>41281</v>
      </c>
      <c r="D955" s="25">
        <v>0</v>
      </c>
      <c r="E955" s="25">
        <v>2.524287417</v>
      </c>
      <c r="F955" s="75">
        <v>0</v>
      </c>
      <c r="G955" s="75">
        <v>5.0000000000000001E-3</v>
      </c>
      <c r="H955" s="75">
        <v>0</v>
      </c>
      <c r="I955" s="75">
        <v>1.05</v>
      </c>
      <c r="J955" s="75">
        <v>2.6505017878500001</v>
      </c>
      <c r="K955" s="75">
        <v>0</v>
      </c>
      <c r="L955" s="75">
        <v>37.5</v>
      </c>
      <c r="M955" s="75">
        <v>18.75</v>
      </c>
      <c r="N955" s="75">
        <v>0</v>
      </c>
      <c r="O955" s="75">
        <v>0</v>
      </c>
      <c r="P955" s="75">
        <v>0</v>
      </c>
      <c r="Q955" s="75">
        <v>0.25</v>
      </c>
      <c r="R955" s="75">
        <v>0</v>
      </c>
      <c r="S955" s="75">
        <v>0</v>
      </c>
      <c r="T955" s="75">
        <v>76.522037466493103</v>
      </c>
    </row>
    <row r="956" spans="2:20" x14ac:dyDescent="0.25">
      <c r="B956" s="39">
        <v>222</v>
      </c>
      <c r="C956" s="72">
        <v>41282</v>
      </c>
      <c r="D956" s="25">
        <v>0</v>
      </c>
      <c r="E956" s="25">
        <v>2.5703496010000002</v>
      </c>
      <c r="F956" s="75">
        <v>0</v>
      </c>
      <c r="G956" s="75">
        <v>5.0000000000000001E-3</v>
      </c>
      <c r="H956" s="75">
        <v>0</v>
      </c>
      <c r="I956" s="75">
        <v>1.05</v>
      </c>
      <c r="J956" s="75">
        <v>2.6988670810499999</v>
      </c>
      <c r="K956" s="75">
        <v>0</v>
      </c>
      <c r="L956" s="75">
        <v>37.5</v>
      </c>
      <c r="M956" s="75">
        <v>18.75</v>
      </c>
      <c r="N956" s="75">
        <v>0</v>
      </c>
      <c r="O956" s="75">
        <v>0</v>
      </c>
      <c r="P956" s="75">
        <v>0</v>
      </c>
      <c r="Q956" s="75">
        <v>0.25</v>
      </c>
      <c r="R956" s="75">
        <v>0</v>
      </c>
      <c r="S956" s="75">
        <v>0</v>
      </c>
      <c r="T956" s="75">
        <v>76.522037466493103</v>
      </c>
    </row>
    <row r="957" spans="2:20" x14ac:dyDescent="0.25">
      <c r="B957" s="39">
        <v>223</v>
      </c>
      <c r="C957" s="72">
        <v>41283</v>
      </c>
      <c r="D957" s="25">
        <v>0</v>
      </c>
      <c r="E957" s="25">
        <v>2.656124062</v>
      </c>
      <c r="F957" s="75">
        <v>0</v>
      </c>
      <c r="G957" s="75">
        <v>5.0000000000000001E-3</v>
      </c>
      <c r="H957" s="75">
        <v>0</v>
      </c>
      <c r="I957" s="75">
        <v>1.05</v>
      </c>
      <c r="J957" s="75">
        <v>2.7889302650999999</v>
      </c>
      <c r="K957" s="75">
        <v>0</v>
      </c>
      <c r="L957" s="75">
        <v>37.5</v>
      </c>
      <c r="M957" s="75">
        <v>18.75</v>
      </c>
      <c r="N957" s="75">
        <v>0</v>
      </c>
      <c r="O957" s="75">
        <v>0</v>
      </c>
      <c r="P957" s="75">
        <v>0</v>
      </c>
      <c r="Q957" s="75">
        <v>0.25</v>
      </c>
      <c r="R957" s="75">
        <v>0</v>
      </c>
      <c r="S957" s="75">
        <v>0</v>
      </c>
      <c r="T957" s="75">
        <v>76.522037466493103</v>
      </c>
    </row>
    <row r="958" spans="2:20" x14ac:dyDescent="0.25">
      <c r="B958" s="39">
        <v>224</v>
      </c>
      <c r="C958" s="72">
        <v>41284</v>
      </c>
      <c r="D958" s="25">
        <v>0</v>
      </c>
      <c r="E958" s="25">
        <v>2.7568685190000002</v>
      </c>
      <c r="F958" s="75">
        <v>0</v>
      </c>
      <c r="G958" s="75">
        <v>5.0000000000000001E-3</v>
      </c>
      <c r="H958" s="75">
        <v>0</v>
      </c>
      <c r="I958" s="75">
        <v>1.05</v>
      </c>
      <c r="J958" s="75">
        <v>2.8947119449500001</v>
      </c>
      <c r="K958" s="75">
        <v>0</v>
      </c>
      <c r="L958" s="75">
        <v>37.5</v>
      </c>
      <c r="M958" s="75">
        <v>18.75</v>
      </c>
      <c r="N958" s="75">
        <v>0</v>
      </c>
      <c r="O958" s="75">
        <v>0</v>
      </c>
      <c r="P958" s="75">
        <v>0</v>
      </c>
      <c r="Q958" s="75">
        <v>0.25</v>
      </c>
      <c r="R958" s="75">
        <v>0</v>
      </c>
      <c r="S958" s="75">
        <v>0</v>
      </c>
      <c r="T958" s="75">
        <v>76.522037466493103</v>
      </c>
    </row>
    <row r="959" spans="2:20" x14ac:dyDescent="0.25">
      <c r="B959" s="39">
        <v>225</v>
      </c>
      <c r="C959" s="72">
        <v>41285</v>
      </c>
      <c r="D959" s="25">
        <v>0</v>
      </c>
      <c r="E959" s="25">
        <v>2.8711781830000001</v>
      </c>
      <c r="F959" s="75">
        <v>0</v>
      </c>
      <c r="G959" s="75">
        <v>5.0000000000000001E-3</v>
      </c>
      <c r="H959" s="75">
        <v>0</v>
      </c>
      <c r="I959" s="75">
        <v>1.05</v>
      </c>
      <c r="J959" s="75">
        <v>3.0147370921499999</v>
      </c>
      <c r="K959" s="75">
        <v>0</v>
      </c>
      <c r="L959" s="75">
        <v>37.5</v>
      </c>
      <c r="M959" s="75">
        <v>18.75</v>
      </c>
      <c r="N959" s="75">
        <v>0</v>
      </c>
      <c r="O959" s="75">
        <v>0</v>
      </c>
      <c r="P959" s="75">
        <v>0</v>
      </c>
      <c r="Q959" s="75">
        <v>0.25</v>
      </c>
      <c r="R959" s="75">
        <v>0</v>
      </c>
      <c r="S959" s="75">
        <v>0</v>
      </c>
      <c r="T959" s="75">
        <v>76.522037466493103</v>
      </c>
    </row>
    <row r="960" spans="2:20" x14ac:dyDescent="0.25">
      <c r="B960" s="39">
        <v>226</v>
      </c>
      <c r="C960" s="72">
        <v>41286</v>
      </c>
      <c r="D960" s="25">
        <v>0</v>
      </c>
      <c r="E960" s="25">
        <v>2.9465535570000001</v>
      </c>
      <c r="F960" s="75">
        <v>0</v>
      </c>
      <c r="G960" s="75">
        <v>5.0000000000000001E-3</v>
      </c>
      <c r="H960" s="75">
        <v>0</v>
      </c>
      <c r="I960" s="75">
        <v>1.05</v>
      </c>
      <c r="J960" s="75">
        <v>3.09388123485</v>
      </c>
      <c r="K960" s="75">
        <v>0</v>
      </c>
      <c r="L960" s="75">
        <v>37.5</v>
      </c>
      <c r="M960" s="75">
        <v>18.75</v>
      </c>
      <c r="N960" s="75">
        <v>0</v>
      </c>
      <c r="O960" s="75">
        <v>0</v>
      </c>
      <c r="P960" s="75">
        <v>0</v>
      </c>
      <c r="Q960" s="75">
        <v>0.25</v>
      </c>
      <c r="R960" s="75">
        <v>0</v>
      </c>
      <c r="S960" s="75">
        <v>0</v>
      </c>
      <c r="T960" s="75">
        <v>76.522037466493103</v>
      </c>
    </row>
    <row r="961" spans="2:20" x14ac:dyDescent="0.25">
      <c r="B961" s="39">
        <v>227</v>
      </c>
      <c r="C961" s="72">
        <v>41287</v>
      </c>
      <c r="D961" s="25">
        <v>0</v>
      </c>
      <c r="E961" s="25">
        <v>2.9634950459999998</v>
      </c>
      <c r="F961" s="75">
        <v>0</v>
      </c>
      <c r="G961" s="75">
        <v>5.0000000000000001E-3</v>
      </c>
      <c r="H961" s="75">
        <v>0</v>
      </c>
      <c r="I961" s="75">
        <v>1.05</v>
      </c>
      <c r="J961" s="75">
        <v>3.1116697982999999</v>
      </c>
      <c r="K961" s="75">
        <v>0</v>
      </c>
      <c r="L961" s="75">
        <v>37.5</v>
      </c>
      <c r="M961" s="75">
        <v>18.75</v>
      </c>
      <c r="N961" s="75">
        <v>0</v>
      </c>
      <c r="O961" s="75">
        <v>0</v>
      </c>
      <c r="P961" s="75">
        <v>0</v>
      </c>
      <c r="Q961" s="75">
        <v>0.25</v>
      </c>
      <c r="R961" s="75">
        <v>0</v>
      </c>
      <c r="S961" s="75">
        <v>0</v>
      </c>
      <c r="T961" s="75">
        <v>76.522037466493103</v>
      </c>
    </row>
    <row r="962" spans="2:20" x14ac:dyDescent="0.25">
      <c r="B962" s="39">
        <v>228</v>
      </c>
      <c r="C962" s="72">
        <v>41288</v>
      </c>
      <c r="D962" s="25">
        <v>0</v>
      </c>
      <c r="E962" s="25">
        <v>2.9160880869999999</v>
      </c>
      <c r="F962" s="75">
        <v>0</v>
      </c>
      <c r="G962" s="75">
        <v>5.0000000000000001E-3</v>
      </c>
      <c r="H962" s="75">
        <v>0</v>
      </c>
      <c r="I962" s="75">
        <v>1.05</v>
      </c>
      <c r="J962" s="75">
        <v>3.0618924913500001</v>
      </c>
      <c r="K962" s="75">
        <v>0</v>
      </c>
      <c r="L962" s="75">
        <v>37.5</v>
      </c>
      <c r="M962" s="75">
        <v>18.75</v>
      </c>
      <c r="N962" s="75">
        <v>0</v>
      </c>
      <c r="O962" s="75">
        <v>0</v>
      </c>
      <c r="P962" s="75">
        <v>0</v>
      </c>
      <c r="Q962" s="75">
        <v>0.25</v>
      </c>
      <c r="R962" s="75">
        <v>0</v>
      </c>
      <c r="S962" s="75">
        <v>0</v>
      </c>
      <c r="T962" s="75">
        <v>76.522037466493103</v>
      </c>
    </row>
    <row r="963" spans="2:20" x14ac:dyDescent="0.25">
      <c r="B963" s="39">
        <v>229</v>
      </c>
      <c r="C963" s="72">
        <v>41289</v>
      </c>
      <c r="D963" s="25">
        <v>0</v>
      </c>
      <c r="E963" s="25">
        <v>2.817561268</v>
      </c>
      <c r="F963" s="75">
        <v>0</v>
      </c>
      <c r="G963" s="75">
        <v>5.0000000000000001E-3</v>
      </c>
      <c r="H963" s="75">
        <v>0</v>
      </c>
      <c r="I963" s="75">
        <v>1.05</v>
      </c>
      <c r="J963" s="75">
        <v>2.9584393314000001</v>
      </c>
      <c r="K963" s="75">
        <v>0</v>
      </c>
      <c r="L963" s="75">
        <v>37.5</v>
      </c>
      <c r="M963" s="75">
        <v>18.75</v>
      </c>
      <c r="N963" s="75">
        <v>0</v>
      </c>
      <c r="O963" s="75">
        <v>0</v>
      </c>
      <c r="P963" s="75">
        <v>0</v>
      </c>
      <c r="Q963" s="75">
        <v>0.25</v>
      </c>
      <c r="R963" s="75">
        <v>0</v>
      </c>
      <c r="S963" s="75">
        <v>0</v>
      </c>
      <c r="T963" s="75">
        <v>76.522037466493103</v>
      </c>
    </row>
    <row r="964" spans="2:20" x14ac:dyDescent="0.25">
      <c r="B964" s="39">
        <v>230</v>
      </c>
      <c r="C964" s="72">
        <v>41290</v>
      </c>
      <c r="D964" s="25">
        <v>0</v>
      </c>
      <c r="E964" s="25">
        <v>2.6912874119999999</v>
      </c>
      <c r="F964" s="75">
        <v>0</v>
      </c>
      <c r="G964" s="75">
        <v>5.0000000000000001E-3</v>
      </c>
      <c r="H964" s="75">
        <v>0</v>
      </c>
      <c r="I964" s="75">
        <v>1.05</v>
      </c>
      <c r="J964" s="75">
        <v>2.8258517826</v>
      </c>
      <c r="K964" s="75">
        <v>0</v>
      </c>
      <c r="L964" s="75">
        <v>37.5</v>
      </c>
      <c r="M964" s="75">
        <v>18.75</v>
      </c>
      <c r="N964" s="75">
        <v>0</v>
      </c>
      <c r="O964" s="75">
        <v>0</v>
      </c>
      <c r="P964" s="75">
        <v>0</v>
      </c>
      <c r="Q964" s="75">
        <v>0.25</v>
      </c>
      <c r="R964" s="75">
        <v>0</v>
      </c>
      <c r="S964" s="75">
        <v>0</v>
      </c>
      <c r="T964" s="75">
        <v>76.522037466493103</v>
      </c>
    </row>
    <row r="965" spans="2:20" x14ac:dyDescent="0.25">
      <c r="B965" s="39">
        <v>231</v>
      </c>
      <c r="C965" s="72">
        <v>41291</v>
      </c>
      <c r="D965" s="25">
        <v>0</v>
      </c>
      <c r="E965" s="25">
        <v>2.6088897530000001</v>
      </c>
      <c r="F965" s="75">
        <v>0</v>
      </c>
      <c r="G965" s="75">
        <v>5.0000000000000001E-3</v>
      </c>
      <c r="H965" s="75">
        <v>0</v>
      </c>
      <c r="I965" s="75">
        <v>1.05</v>
      </c>
      <c r="J965" s="75">
        <v>2.7393342406499999</v>
      </c>
      <c r="K965" s="75">
        <v>0</v>
      </c>
      <c r="L965" s="75">
        <v>37.5</v>
      </c>
      <c r="M965" s="75">
        <v>18.75</v>
      </c>
      <c r="N965" s="75">
        <v>0</v>
      </c>
      <c r="O965" s="75">
        <v>0</v>
      </c>
      <c r="P965" s="75">
        <v>0</v>
      </c>
      <c r="Q965" s="75">
        <v>0.25</v>
      </c>
      <c r="R965" s="75">
        <v>0</v>
      </c>
      <c r="S965" s="75">
        <v>0</v>
      </c>
      <c r="T965" s="75">
        <v>76.522037466493103</v>
      </c>
    </row>
    <row r="966" spans="2:20" x14ac:dyDescent="0.25">
      <c r="B966" s="39">
        <v>232</v>
      </c>
      <c r="C966" s="72">
        <v>41292</v>
      </c>
      <c r="D966" s="25">
        <v>0</v>
      </c>
      <c r="E966" s="25">
        <v>2.5910034909999999</v>
      </c>
      <c r="F966" s="75">
        <v>0</v>
      </c>
      <c r="G966" s="75">
        <v>5.0000000000000001E-3</v>
      </c>
      <c r="H966" s="75">
        <v>0</v>
      </c>
      <c r="I966" s="75">
        <v>1.05</v>
      </c>
      <c r="J966" s="75">
        <v>2.7205536655499998</v>
      </c>
      <c r="K966" s="75">
        <v>0</v>
      </c>
      <c r="L966" s="75">
        <v>37.5</v>
      </c>
      <c r="M966" s="75">
        <v>18.75</v>
      </c>
      <c r="N966" s="75">
        <v>0</v>
      </c>
      <c r="O966" s="75">
        <v>0</v>
      </c>
      <c r="P966" s="75">
        <v>0</v>
      </c>
      <c r="Q966" s="75">
        <v>0.25</v>
      </c>
      <c r="R966" s="75">
        <v>0</v>
      </c>
      <c r="S966" s="75">
        <v>0</v>
      </c>
      <c r="T966" s="75">
        <v>76.522037466493103</v>
      </c>
    </row>
    <row r="967" spans="2:20" x14ac:dyDescent="0.25">
      <c r="B967" s="39">
        <v>233</v>
      </c>
      <c r="C967" s="72">
        <v>41293</v>
      </c>
      <c r="D967" s="25">
        <v>0</v>
      </c>
      <c r="E967" s="25">
        <v>2.6218644740000001</v>
      </c>
      <c r="F967" s="75">
        <v>0</v>
      </c>
      <c r="G967" s="75">
        <v>5.0000000000000001E-3</v>
      </c>
      <c r="H967" s="75">
        <v>0</v>
      </c>
      <c r="I967" s="75">
        <v>1.05</v>
      </c>
      <c r="J967" s="75">
        <v>2.7529576976999999</v>
      </c>
      <c r="K967" s="75">
        <v>0</v>
      </c>
      <c r="L967" s="75">
        <v>37.5</v>
      </c>
      <c r="M967" s="75">
        <v>18.75</v>
      </c>
      <c r="N967" s="75">
        <v>0</v>
      </c>
      <c r="O967" s="75">
        <v>0</v>
      </c>
      <c r="P967" s="75">
        <v>0</v>
      </c>
      <c r="Q967" s="75">
        <v>0.25</v>
      </c>
      <c r="R967" s="75">
        <v>0</v>
      </c>
      <c r="S967" s="75">
        <v>0</v>
      </c>
      <c r="T967" s="75">
        <v>76.522037466493103</v>
      </c>
    </row>
    <row r="968" spans="2:20" x14ac:dyDescent="0.25">
      <c r="B968" s="39">
        <v>234</v>
      </c>
      <c r="C968" s="72">
        <v>41294</v>
      </c>
      <c r="D968" s="25">
        <v>0</v>
      </c>
      <c r="E968" s="25">
        <v>2.6870402499999999</v>
      </c>
      <c r="F968" s="75">
        <v>0</v>
      </c>
      <c r="G968" s="75">
        <v>5.0000000000000001E-3</v>
      </c>
      <c r="H968" s="75">
        <v>0</v>
      </c>
      <c r="I968" s="75">
        <v>1.05</v>
      </c>
      <c r="J968" s="75">
        <v>2.8213922624999999</v>
      </c>
      <c r="K968" s="75">
        <v>0</v>
      </c>
      <c r="L968" s="75">
        <v>37.5</v>
      </c>
      <c r="M968" s="75">
        <v>18.75</v>
      </c>
      <c r="N968" s="75">
        <v>0</v>
      </c>
      <c r="O968" s="75">
        <v>0</v>
      </c>
      <c r="P968" s="75">
        <v>0</v>
      </c>
      <c r="Q968" s="75">
        <v>0.25</v>
      </c>
      <c r="R968" s="75">
        <v>0</v>
      </c>
      <c r="S968" s="75">
        <v>0</v>
      </c>
      <c r="T968" s="75">
        <v>76.522037466493103</v>
      </c>
    </row>
    <row r="969" spans="2:20" x14ac:dyDescent="0.25">
      <c r="B969" s="39">
        <v>235</v>
      </c>
      <c r="C969" s="72">
        <v>41295</v>
      </c>
      <c r="D969" s="25">
        <v>0</v>
      </c>
      <c r="E969" s="25">
        <v>2.7991621389999999</v>
      </c>
      <c r="F969" s="75">
        <v>0</v>
      </c>
      <c r="G969" s="75">
        <v>5.0000000000000001E-3</v>
      </c>
      <c r="H969" s="75">
        <v>0</v>
      </c>
      <c r="I969" s="75">
        <v>1.05</v>
      </c>
      <c r="J969" s="75">
        <v>2.9391202459499999</v>
      </c>
      <c r="K969" s="75">
        <v>0</v>
      </c>
      <c r="L969" s="75">
        <v>37.5</v>
      </c>
      <c r="M969" s="75">
        <v>18.75</v>
      </c>
      <c r="N969" s="75">
        <v>0</v>
      </c>
      <c r="O969" s="75">
        <v>0</v>
      </c>
      <c r="P969" s="75">
        <v>0</v>
      </c>
      <c r="Q969" s="75">
        <v>0.25</v>
      </c>
      <c r="R969" s="75">
        <v>0</v>
      </c>
      <c r="S969" s="75">
        <v>0</v>
      </c>
      <c r="T969" s="75">
        <v>76.522037466493103</v>
      </c>
    </row>
    <row r="970" spans="2:20" x14ac:dyDescent="0.25">
      <c r="B970" s="39">
        <v>236</v>
      </c>
      <c r="C970" s="72">
        <v>41296</v>
      </c>
      <c r="D970" s="25">
        <v>0</v>
      </c>
      <c r="E970" s="25">
        <v>2.8631178730000002</v>
      </c>
      <c r="F970" s="75">
        <v>0</v>
      </c>
      <c r="G970" s="75">
        <v>5.0000000000000001E-3</v>
      </c>
      <c r="H970" s="75">
        <v>0</v>
      </c>
      <c r="I970" s="75">
        <v>1.05</v>
      </c>
      <c r="J970" s="75">
        <v>3.0062737666500001</v>
      </c>
      <c r="K970" s="75">
        <v>0</v>
      </c>
      <c r="L970" s="75">
        <v>37.5</v>
      </c>
      <c r="M970" s="75">
        <v>18.75</v>
      </c>
      <c r="N970" s="75">
        <v>0</v>
      </c>
      <c r="O970" s="75">
        <v>0</v>
      </c>
      <c r="P970" s="75">
        <v>0</v>
      </c>
      <c r="Q970" s="75">
        <v>0.25</v>
      </c>
      <c r="R970" s="75">
        <v>0</v>
      </c>
      <c r="S970" s="75">
        <v>0</v>
      </c>
      <c r="T970" s="75">
        <v>76.522037466493103</v>
      </c>
    </row>
    <row r="971" spans="2:20" x14ac:dyDescent="0.25">
      <c r="B971" s="39">
        <v>237</v>
      </c>
      <c r="C971" s="72">
        <v>41297</v>
      </c>
      <c r="D971" s="25">
        <v>0</v>
      </c>
      <c r="E971" s="25">
        <v>2.8960905600000002</v>
      </c>
      <c r="F971" s="75">
        <v>0</v>
      </c>
      <c r="G971" s="75">
        <v>5.0000000000000001E-3</v>
      </c>
      <c r="H971" s="75">
        <v>0</v>
      </c>
      <c r="I971" s="75">
        <v>1.05</v>
      </c>
      <c r="J971" s="75">
        <v>3.0408950880000001</v>
      </c>
      <c r="K971" s="75">
        <v>0</v>
      </c>
      <c r="L971" s="75">
        <v>37.5</v>
      </c>
      <c r="M971" s="75">
        <v>18.75</v>
      </c>
      <c r="N971" s="75">
        <v>0</v>
      </c>
      <c r="O971" s="75">
        <v>0</v>
      </c>
      <c r="P971" s="75">
        <v>0</v>
      </c>
      <c r="Q971" s="75">
        <v>0.25</v>
      </c>
      <c r="R971" s="75">
        <v>0</v>
      </c>
      <c r="S971" s="75">
        <v>0</v>
      </c>
      <c r="T971" s="75">
        <v>76.522037466493103</v>
      </c>
    </row>
    <row r="972" spans="2:20" x14ac:dyDescent="0.25">
      <c r="B972" s="39">
        <v>238</v>
      </c>
      <c r="C972" s="72">
        <v>41298</v>
      </c>
      <c r="D972" s="25">
        <v>0</v>
      </c>
      <c r="E972" s="25">
        <v>2.9287217590000001</v>
      </c>
      <c r="F972" s="75">
        <v>0</v>
      </c>
      <c r="G972" s="75">
        <v>5.0000000000000001E-3</v>
      </c>
      <c r="H972" s="75">
        <v>0</v>
      </c>
      <c r="I972" s="75">
        <v>1.05</v>
      </c>
      <c r="J972" s="75">
        <v>3.0751578469499998</v>
      </c>
      <c r="K972" s="75">
        <v>0</v>
      </c>
      <c r="L972" s="75">
        <v>37.5</v>
      </c>
      <c r="M972" s="75">
        <v>18.75</v>
      </c>
      <c r="N972" s="75">
        <v>0</v>
      </c>
      <c r="O972" s="75">
        <v>0</v>
      </c>
      <c r="P972" s="75">
        <v>0</v>
      </c>
      <c r="Q972" s="75">
        <v>0.25</v>
      </c>
      <c r="R972" s="75">
        <v>0</v>
      </c>
      <c r="S972" s="75">
        <v>0</v>
      </c>
      <c r="T972" s="75">
        <v>76.522037466493103</v>
      </c>
    </row>
    <row r="973" spans="2:20" x14ac:dyDescent="0.25">
      <c r="B973" s="39">
        <v>239</v>
      </c>
      <c r="C973" s="72">
        <v>41299</v>
      </c>
      <c r="D973" s="25">
        <v>0</v>
      </c>
      <c r="E973" s="25">
        <v>2.9554421729999998</v>
      </c>
      <c r="F973" s="75">
        <v>0</v>
      </c>
      <c r="G973" s="75">
        <v>5.0000000000000001E-3</v>
      </c>
      <c r="H973" s="75">
        <v>0</v>
      </c>
      <c r="I973" s="75">
        <v>1.05</v>
      </c>
      <c r="J973" s="75">
        <v>3.1032142816500001</v>
      </c>
      <c r="K973" s="75">
        <v>0</v>
      </c>
      <c r="L973" s="75">
        <v>37.5</v>
      </c>
      <c r="M973" s="75">
        <v>18.75</v>
      </c>
      <c r="N973" s="75">
        <v>0</v>
      </c>
      <c r="O973" s="75">
        <v>0</v>
      </c>
      <c r="P973" s="75">
        <v>0</v>
      </c>
      <c r="Q973" s="75">
        <v>0.25</v>
      </c>
      <c r="R973" s="75">
        <v>0</v>
      </c>
      <c r="S973" s="75">
        <v>0</v>
      </c>
      <c r="T973" s="75">
        <v>76.522037466493103</v>
      </c>
    </row>
    <row r="974" spans="2:20" x14ac:dyDescent="0.25">
      <c r="B974" s="39">
        <v>240</v>
      </c>
      <c r="C974" s="72">
        <v>41300</v>
      </c>
      <c r="D974" s="25">
        <v>0</v>
      </c>
      <c r="E974" s="25">
        <v>2.979467348</v>
      </c>
      <c r="F974" s="75">
        <v>0</v>
      </c>
      <c r="G974" s="75">
        <v>5.0000000000000001E-3</v>
      </c>
      <c r="H974" s="75">
        <v>0</v>
      </c>
      <c r="I974" s="75">
        <v>1.05</v>
      </c>
      <c r="J974" s="75">
        <v>3.1284407154</v>
      </c>
      <c r="K974" s="75">
        <v>0</v>
      </c>
      <c r="L974" s="75">
        <v>37.5</v>
      </c>
      <c r="M974" s="75">
        <v>18.75</v>
      </c>
      <c r="N974" s="75">
        <v>0</v>
      </c>
      <c r="O974" s="75">
        <v>0</v>
      </c>
      <c r="P974" s="75">
        <v>0</v>
      </c>
      <c r="Q974" s="75">
        <v>0.25</v>
      </c>
      <c r="R974" s="75">
        <v>0</v>
      </c>
      <c r="S974" s="75">
        <v>0</v>
      </c>
      <c r="T974" s="75">
        <v>76.522037466493103</v>
      </c>
    </row>
    <row r="975" spans="2:20" x14ac:dyDescent="0.25">
      <c r="B975" s="39">
        <v>241</v>
      </c>
      <c r="C975" s="72">
        <v>41301</v>
      </c>
      <c r="D975" s="25">
        <v>0</v>
      </c>
      <c r="E975" s="25">
        <v>3.0335812889999998</v>
      </c>
      <c r="F975" s="75">
        <v>0</v>
      </c>
      <c r="G975" s="75">
        <v>5.0000000000000001E-3</v>
      </c>
      <c r="H975" s="75">
        <v>0</v>
      </c>
      <c r="I975" s="75">
        <v>1.05</v>
      </c>
      <c r="J975" s="75">
        <v>3.1852603534499999</v>
      </c>
      <c r="K975" s="75">
        <v>0</v>
      </c>
      <c r="L975" s="75">
        <v>37.5</v>
      </c>
      <c r="M975" s="75">
        <v>18.75</v>
      </c>
      <c r="N975" s="75">
        <v>0</v>
      </c>
      <c r="O975" s="75">
        <v>0</v>
      </c>
      <c r="P975" s="75">
        <v>0</v>
      </c>
      <c r="Q975" s="75">
        <v>0.25</v>
      </c>
      <c r="R975" s="75">
        <v>0</v>
      </c>
      <c r="S975" s="75">
        <v>0</v>
      </c>
      <c r="T975" s="75">
        <v>76.522037466493103</v>
      </c>
    </row>
    <row r="976" spans="2:20" x14ac:dyDescent="0.25">
      <c r="B976" s="39">
        <v>242</v>
      </c>
      <c r="C976" s="72">
        <v>41302</v>
      </c>
      <c r="D976" s="25">
        <v>0</v>
      </c>
      <c r="E976" s="25">
        <v>3.084826257</v>
      </c>
      <c r="F976" s="75">
        <v>0</v>
      </c>
      <c r="G976" s="75">
        <v>5.0000000000000001E-3</v>
      </c>
      <c r="H976" s="75">
        <v>0</v>
      </c>
      <c r="I976" s="75">
        <v>1.05</v>
      </c>
      <c r="J976" s="75">
        <v>3.23906756985</v>
      </c>
      <c r="K976" s="75">
        <v>0</v>
      </c>
      <c r="L976" s="75">
        <v>37.5</v>
      </c>
      <c r="M976" s="75">
        <v>18.75</v>
      </c>
      <c r="N976" s="75">
        <v>0</v>
      </c>
      <c r="O976" s="75">
        <v>0</v>
      </c>
      <c r="P976" s="75">
        <v>0</v>
      </c>
      <c r="Q976" s="75">
        <v>0.25</v>
      </c>
      <c r="R976" s="75">
        <v>0</v>
      </c>
      <c r="S976" s="75">
        <v>0</v>
      </c>
      <c r="T976" s="75">
        <v>76.522037466493103</v>
      </c>
    </row>
    <row r="977" spans="2:20" x14ac:dyDescent="0.25">
      <c r="B977" s="39">
        <v>243</v>
      </c>
      <c r="C977" s="72">
        <v>41303</v>
      </c>
      <c r="D977" s="25">
        <v>0</v>
      </c>
      <c r="E977" s="25">
        <v>3.1067523069999998</v>
      </c>
      <c r="F977" s="75">
        <v>0</v>
      </c>
      <c r="G977" s="75">
        <v>5.0000000000000001E-3</v>
      </c>
      <c r="H977" s="75">
        <v>0</v>
      </c>
      <c r="I977" s="75">
        <v>1.05</v>
      </c>
      <c r="J977" s="75">
        <v>3.2620899223499999</v>
      </c>
      <c r="K977" s="75">
        <v>0</v>
      </c>
      <c r="L977" s="75">
        <v>37.5</v>
      </c>
      <c r="M977" s="75">
        <v>18.75</v>
      </c>
      <c r="N977" s="75">
        <v>0</v>
      </c>
      <c r="O977" s="75">
        <v>0</v>
      </c>
      <c r="P977" s="75">
        <v>0</v>
      </c>
      <c r="Q977" s="75">
        <v>0.25</v>
      </c>
      <c r="R977" s="75">
        <v>0</v>
      </c>
      <c r="S977" s="75">
        <v>0</v>
      </c>
      <c r="T977" s="75">
        <v>76.522037466493103</v>
      </c>
    </row>
    <row r="978" spans="2:20" x14ac:dyDescent="0.25">
      <c r="B978" s="39">
        <v>244</v>
      </c>
      <c r="C978" s="72">
        <v>41304</v>
      </c>
      <c r="D978" s="25">
        <v>0</v>
      </c>
      <c r="E978" s="25">
        <v>3.1314399389999998</v>
      </c>
      <c r="F978" s="75">
        <v>0</v>
      </c>
      <c r="G978" s="75">
        <v>5.0000000000000001E-3</v>
      </c>
      <c r="H978" s="75">
        <v>0</v>
      </c>
      <c r="I978" s="75">
        <v>1.05</v>
      </c>
      <c r="J978" s="75">
        <v>3.2880119359500002</v>
      </c>
      <c r="K978" s="75">
        <v>0</v>
      </c>
      <c r="L978" s="75">
        <v>37.5</v>
      </c>
      <c r="M978" s="75">
        <v>18.75</v>
      </c>
      <c r="N978" s="75">
        <v>0</v>
      </c>
      <c r="O978" s="75">
        <v>0</v>
      </c>
      <c r="P978" s="75">
        <v>0</v>
      </c>
      <c r="Q978" s="75">
        <v>0.25</v>
      </c>
      <c r="R978" s="75">
        <v>0</v>
      </c>
      <c r="S978" s="75">
        <v>0</v>
      </c>
      <c r="T978" s="75">
        <v>76.522037466493103</v>
      </c>
    </row>
    <row r="979" spans="2:20" x14ac:dyDescent="0.25">
      <c r="B979" s="39">
        <v>245</v>
      </c>
      <c r="C979" s="72">
        <v>41305</v>
      </c>
      <c r="D979" s="25">
        <v>0</v>
      </c>
      <c r="E979" s="25">
        <v>3.173687996</v>
      </c>
      <c r="F979" s="75">
        <v>0</v>
      </c>
      <c r="G979" s="75">
        <v>5.0000000000000001E-3</v>
      </c>
      <c r="H979" s="75">
        <v>0</v>
      </c>
      <c r="I979" s="75">
        <v>1.05</v>
      </c>
      <c r="J979" s="75">
        <v>3.3323723958000002</v>
      </c>
      <c r="K979" s="75">
        <v>0</v>
      </c>
      <c r="L979" s="75">
        <v>37.5</v>
      </c>
      <c r="M979" s="75">
        <v>18.75</v>
      </c>
      <c r="N979" s="75">
        <v>0</v>
      </c>
      <c r="O979" s="75">
        <v>0</v>
      </c>
      <c r="P979" s="75">
        <v>0</v>
      </c>
      <c r="Q979" s="75">
        <v>0.25</v>
      </c>
      <c r="R979" s="75">
        <v>0</v>
      </c>
      <c r="S979" s="75">
        <v>0</v>
      </c>
      <c r="T979" s="75">
        <v>76.522037466493103</v>
      </c>
    </row>
    <row r="980" spans="2:20" x14ac:dyDescent="0.25">
      <c r="B980" s="39">
        <v>246</v>
      </c>
      <c r="C980" s="72">
        <v>41306</v>
      </c>
      <c r="D980" s="25">
        <v>0</v>
      </c>
      <c r="E980" s="25">
        <v>3.2239641880000001</v>
      </c>
      <c r="F980" s="75">
        <v>0</v>
      </c>
      <c r="G980" s="75">
        <v>5.0000000000000001E-3</v>
      </c>
      <c r="H980" s="75">
        <v>0</v>
      </c>
      <c r="I980" s="75">
        <v>1.05</v>
      </c>
      <c r="J980" s="75">
        <v>3.3851623973999998</v>
      </c>
      <c r="K980" s="75">
        <v>0</v>
      </c>
      <c r="L980" s="75">
        <v>37.5</v>
      </c>
      <c r="M980" s="75">
        <v>18.75</v>
      </c>
      <c r="N980" s="75">
        <v>0</v>
      </c>
      <c r="O980" s="75">
        <v>0</v>
      </c>
      <c r="P980" s="75">
        <v>0</v>
      </c>
      <c r="Q980" s="75">
        <v>0.25</v>
      </c>
      <c r="R980" s="75">
        <v>0</v>
      </c>
      <c r="S980" s="75">
        <v>0</v>
      </c>
      <c r="T980" s="75">
        <v>76.522037466493103</v>
      </c>
    </row>
    <row r="981" spans="2:20" x14ac:dyDescent="0.25">
      <c r="B981" s="39">
        <v>247</v>
      </c>
      <c r="C981" s="72">
        <v>41307</v>
      </c>
      <c r="D981" s="25">
        <v>0</v>
      </c>
      <c r="E981" s="25">
        <v>3.2712480390000001</v>
      </c>
      <c r="F981" s="75">
        <v>0</v>
      </c>
      <c r="G981" s="75">
        <v>5.0000000000000001E-3</v>
      </c>
      <c r="H981" s="75">
        <v>0</v>
      </c>
      <c r="I981" s="75">
        <v>1.05</v>
      </c>
      <c r="J981" s="75">
        <v>3.4348104409500002</v>
      </c>
      <c r="K981" s="75">
        <v>0</v>
      </c>
      <c r="L981" s="75">
        <v>37.5</v>
      </c>
      <c r="M981" s="75">
        <v>18.75</v>
      </c>
      <c r="N981" s="75">
        <v>0</v>
      </c>
      <c r="O981" s="75">
        <v>0</v>
      </c>
      <c r="P981" s="75">
        <v>0</v>
      </c>
      <c r="Q981" s="75">
        <v>0.25</v>
      </c>
      <c r="R981" s="75">
        <v>0</v>
      </c>
      <c r="S981" s="75">
        <v>0</v>
      </c>
      <c r="T981" s="75">
        <v>76.522037466493103</v>
      </c>
    </row>
    <row r="982" spans="2:20" x14ac:dyDescent="0.25">
      <c r="B982" s="39">
        <v>248</v>
      </c>
      <c r="C982" s="72">
        <v>41308</v>
      </c>
      <c r="D982" s="25">
        <v>0</v>
      </c>
      <c r="E982" s="25">
        <v>3.297982287</v>
      </c>
      <c r="F982" s="75">
        <v>0</v>
      </c>
      <c r="G982" s="75">
        <v>5.0000000000000001E-3</v>
      </c>
      <c r="H982" s="75">
        <v>0</v>
      </c>
      <c r="I982" s="75">
        <v>1.05</v>
      </c>
      <c r="J982" s="75">
        <v>3.4628814013500002</v>
      </c>
      <c r="K982" s="75">
        <v>0</v>
      </c>
      <c r="L982" s="75">
        <v>37.5</v>
      </c>
      <c r="M982" s="75">
        <v>18.75</v>
      </c>
      <c r="N982" s="75">
        <v>0</v>
      </c>
      <c r="O982" s="75">
        <v>0</v>
      </c>
      <c r="P982" s="75">
        <v>0</v>
      </c>
      <c r="Q982" s="75">
        <v>0.25</v>
      </c>
      <c r="R982" s="75">
        <v>0</v>
      </c>
      <c r="S982" s="75">
        <v>0</v>
      </c>
      <c r="T982" s="75">
        <v>76.522037466493103</v>
      </c>
    </row>
    <row r="983" spans="2:20" x14ac:dyDescent="0.25">
      <c r="B983" s="39">
        <v>249</v>
      </c>
      <c r="C983" s="72">
        <v>41309</v>
      </c>
      <c r="D983" s="25">
        <v>0</v>
      </c>
      <c r="E983" s="25">
        <v>3.307154696</v>
      </c>
      <c r="F983" s="75">
        <v>0</v>
      </c>
      <c r="G983" s="75">
        <v>5.0000000000000001E-3</v>
      </c>
      <c r="H983" s="75">
        <v>0</v>
      </c>
      <c r="I983" s="75">
        <v>1.05</v>
      </c>
      <c r="J983" s="75">
        <v>3.4725124308000002</v>
      </c>
      <c r="K983" s="75">
        <v>0</v>
      </c>
      <c r="L983" s="75">
        <v>37.5</v>
      </c>
      <c r="M983" s="75">
        <v>18.75</v>
      </c>
      <c r="N983" s="75">
        <v>0</v>
      </c>
      <c r="O983" s="75">
        <v>0</v>
      </c>
      <c r="P983" s="75">
        <v>0</v>
      </c>
      <c r="Q983" s="75">
        <v>0.25</v>
      </c>
      <c r="R983" s="75">
        <v>0</v>
      </c>
      <c r="S983" s="75">
        <v>0</v>
      </c>
      <c r="T983" s="75">
        <v>76.522037466493103</v>
      </c>
    </row>
    <row r="984" spans="2:20" x14ac:dyDescent="0.25">
      <c r="B984" s="39">
        <v>250</v>
      </c>
      <c r="C984" s="72">
        <v>41310</v>
      </c>
      <c r="D984" s="25">
        <v>7</v>
      </c>
      <c r="E984" s="25">
        <v>3.2496089179999998</v>
      </c>
      <c r="F984" s="75">
        <v>7</v>
      </c>
      <c r="G984" s="75">
        <v>0.01</v>
      </c>
      <c r="H984" s="75">
        <v>7.0000000000000007E-2</v>
      </c>
      <c r="I984" s="75">
        <v>1.05</v>
      </c>
      <c r="J984" s="75">
        <v>3.4120893638999998</v>
      </c>
      <c r="K984" s="75">
        <v>3.4120893638999998</v>
      </c>
      <c r="L984" s="75">
        <v>37.5</v>
      </c>
      <c r="M984" s="75">
        <v>18.75</v>
      </c>
      <c r="N984" s="75">
        <v>0</v>
      </c>
      <c r="O984" s="75">
        <v>6.93</v>
      </c>
      <c r="P984" s="75">
        <v>6.93</v>
      </c>
      <c r="Q984" s="75">
        <v>0.25</v>
      </c>
      <c r="R984" s="75">
        <v>0.87947765902499997</v>
      </c>
      <c r="S984" s="75">
        <v>0</v>
      </c>
      <c r="T984" s="75">
        <v>73.883604489418104</v>
      </c>
    </row>
    <row r="985" spans="2:20" x14ac:dyDescent="0.25">
      <c r="B985" s="39">
        <v>251</v>
      </c>
      <c r="C985" s="72">
        <v>41311</v>
      </c>
      <c r="D985" s="25">
        <v>0</v>
      </c>
      <c r="E985" s="25">
        <v>3.178267204</v>
      </c>
      <c r="F985" s="75">
        <v>0</v>
      </c>
      <c r="G985" s="75">
        <v>5.0000000000000001E-3</v>
      </c>
      <c r="H985" s="75">
        <v>0</v>
      </c>
      <c r="I985" s="75">
        <v>1.05</v>
      </c>
      <c r="J985" s="75">
        <v>3.3371805642000001</v>
      </c>
      <c r="K985" s="75">
        <v>0.87947765902499997</v>
      </c>
      <c r="L985" s="75">
        <v>37.5</v>
      </c>
      <c r="M985" s="75">
        <v>18.75</v>
      </c>
      <c r="N985" s="75">
        <v>0</v>
      </c>
      <c r="O985" s="75">
        <v>0</v>
      </c>
      <c r="P985" s="75">
        <v>0.87947765902499997</v>
      </c>
      <c r="Q985" s="75">
        <v>0.25</v>
      </c>
      <c r="R985" s="75">
        <v>0</v>
      </c>
      <c r="S985" s="75">
        <v>0</v>
      </c>
      <c r="T985" s="75">
        <v>73.883604489418104</v>
      </c>
    </row>
    <row r="986" spans="2:20" x14ac:dyDescent="0.25">
      <c r="B986" s="39">
        <v>252</v>
      </c>
      <c r="C986" s="72">
        <v>41312</v>
      </c>
      <c r="D986" s="25">
        <v>0</v>
      </c>
      <c r="E986" s="25">
        <v>3.1589224329999999</v>
      </c>
      <c r="F986" s="75">
        <v>0</v>
      </c>
      <c r="G986" s="75">
        <v>5.0000000000000001E-3</v>
      </c>
      <c r="H986" s="75">
        <v>0</v>
      </c>
      <c r="I986" s="75">
        <v>1.05</v>
      </c>
      <c r="J986" s="75">
        <v>3.3168685546500001</v>
      </c>
      <c r="K986" s="75">
        <v>0</v>
      </c>
      <c r="L986" s="75">
        <v>37.5</v>
      </c>
      <c r="M986" s="75">
        <v>18.75</v>
      </c>
      <c r="N986" s="75">
        <v>0</v>
      </c>
      <c r="O986" s="75">
        <v>0</v>
      </c>
      <c r="P986" s="75">
        <v>0</v>
      </c>
      <c r="Q986" s="75">
        <v>0.25</v>
      </c>
      <c r="R986" s="75">
        <v>0</v>
      </c>
      <c r="S986" s="75">
        <v>0</v>
      </c>
      <c r="T986" s="75">
        <v>73.883604489418104</v>
      </c>
    </row>
    <row r="987" spans="2:20" x14ac:dyDescent="0.25">
      <c r="B987" s="39">
        <v>253</v>
      </c>
      <c r="C987" s="72">
        <v>41313</v>
      </c>
      <c r="D987" s="25">
        <v>0</v>
      </c>
      <c r="E987" s="25">
        <v>3.2147835859999998</v>
      </c>
      <c r="F987" s="75">
        <v>0</v>
      </c>
      <c r="G987" s="75">
        <v>5.0000000000000001E-3</v>
      </c>
      <c r="H987" s="75">
        <v>0</v>
      </c>
      <c r="I987" s="75">
        <v>1.05</v>
      </c>
      <c r="J987" s="75">
        <v>3.3755227652999999</v>
      </c>
      <c r="K987" s="75">
        <v>0</v>
      </c>
      <c r="L987" s="75">
        <v>37.5</v>
      </c>
      <c r="M987" s="75">
        <v>18.75</v>
      </c>
      <c r="N987" s="75">
        <v>0</v>
      </c>
      <c r="O987" s="75">
        <v>0</v>
      </c>
      <c r="P987" s="75">
        <v>0</v>
      </c>
      <c r="Q987" s="75">
        <v>0.25</v>
      </c>
      <c r="R987" s="75">
        <v>0</v>
      </c>
      <c r="S987" s="75">
        <v>0</v>
      </c>
      <c r="T987" s="75">
        <v>73.883604489418104</v>
      </c>
    </row>
    <row r="988" spans="2:20" x14ac:dyDescent="0.25">
      <c r="B988" s="39">
        <v>254</v>
      </c>
      <c r="C988" s="72">
        <v>41314</v>
      </c>
      <c r="D988" s="25">
        <v>0</v>
      </c>
      <c r="E988" s="25">
        <v>3.3023674760000001</v>
      </c>
      <c r="F988" s="75">
        <v>0</v>
      </c>
      <c r="G988" s="75">
        <v>5.0000000000000001E-3</v>
      </c>
      <c r="H988" s="75">
        <v>0</v>
      </c>
      <c r="I988" s="75">
        <v>1.05</v>
      </c>
      <c r="J988" s="75">
        <v>3.4674858498000001</v>
      </c>
      <c r="K988" s="75">
        <v>0</v>
      </c>
      <c r="L988" s="75">
        <v>37.5</v>
      </c>
      <c r="M988" s="75">
        <v>18.75</v>
      </c>
      <c r="N988" s="75">
        <v>0</v>
      </c>
      <c r="O988" s="75">
        <v>0</v>
      </c>
      <c r="P988" s="75">
        <v>0</v>
      </c>
      <c r="Q988" s="75">
        <v>0.25</v>
      </c>
      <c r="R988" s="75">
        <v>0</v>
      </c>
      <c r="S988" s="75">
        <v>0</v>
      </c>
      <c r="T988" s="75">
        <v>73.883604489418104</v>
      </c>
    </row>
    <row r="989" spans="2:20" x14ac:dyDescent="0.25">
      <c r="B989" s="39">
        <v>255</v>
      </c>
      <c r="C989" s="72">
        <v>41315</v>
      </c>
      <c r="D989" s="25">
        <v>0</v>
      </c>
      <c r="E989" s="25">
        <v>3.4700036339999998</v>
      </c>
      <c r="F989" s="75">
        <v>0</v>
      </c>
      <c r="G989" s="75">
        <v>5.0000000000000001E-3</v>
      </c>
      <c r="H989" s="75">
        <v>0</v>
      </c>
      <c r="I989" s="75">
        <v>1.05</v>
      </c>
      <c r="J989" s="75">
        <v>3.6435038156999999</v>
      </c>
      <c r="K989" s="75">
        <v>0</v>
      </c>
      <c r="L989" s="75">
        <v>37.5</v>
      </c>
      <c r="M989" s="75">
        <v>18.75</v>
      </c>
      <c r="N989" s="75">
        <v>0</v>
      </c>
      <c r="O989" s="75">
        <v>0</v>
      </c>
      <c r="P989" s="75">
        <v>0</v>
      </c>
      <c r="Q989" s="75">
        <v>0.25</v>
      </c>
      <c r="R989" s="75">
        <v>0</v>
      </c>
      <c r="S989" s="75">
        <v>0</v>
      </c>
      <c r="T989" s="75">
        <v>73.883604489418104</v>
      </c>
    </row>
    <row r="990" spans="2:20" x14ac:dyDescent="0.25">
      <c r="B990" s="39">
        <v>256</v>
      </c>
      <c r="C990" s="72">
        <v>41316</v>
      </c>
      <c r="D990" s="25">
        <v>0</v>
      </c>
      <c r="E990" s="25">
        <v>3.5969822470000001</v>
      </c>
      <c r="F990" s="75">
        <v>0</v>
      </c>
      <c r="G990" s="75">
        <v>5.0000000000000001E-3</v>
      </c>
      <c r="H990" s="75">
        <v>0</v>
      </c>
      <c r="I990" s="75">
        <v>1.05</v>
      </c>
      <c r="J990" s="75">
        <v>3.77683135935</v>
      </c>
      <c r="K990" s="75">
        <v>0</v>
      </c>
      <c r="L990" s="75">
        <v>37.5</v>
      </c>
      <c r="M990" s="75">
        <v>18.75</v>
      </c>
      <c r="N990" s="75">
        <v>0</v>
      </c>
      <c r="O990" s="75">
        <v>0</v>
      </c>
      <c r="P990" s="75">
        <v>0</v>
      </c>
      <c r="Q990" s="75">
        <v>0.25</v>
      </c>
      <c r="R990" s="75">
        <v>0</v>
      </c>
      <c r="S990" s="75">
        <v>0</v>
      </c>
      <c r="T990" s="75">
        <v>73.883604489418104</v>
      </c>
    </row>
    <row r="991" spans="2:20" x14ac:dyDescent="0.25">
      <c r="B991" s="39">
        <v>257</v>
      </c>
      <c r="C991" s="72">
        <v>41317</v>
      </c>
      <c r="D991" s="25">
        <v>0</v>
      </c>
      <c r="E991" s="25">
        <v>3.6475341380000001</v>
      </c>
      <c r="F991" s="75">
        <v>0</v>
      </c>
      <c r="G991" s="75">
        <v>5.0000000000000001E-3</v>
      </c>
      <c r="H991" s="75">
        <v>0</v>
      </c>
      <c r="I991" s="75">
        <v>1.05</v>
      </c>
      <c r="J991" s="75">
        <v>3.8299108449000001</v>
      </c>
      <c r="K991" s="75">
        <v>0</v>
      </c>
      <c r="L991" s="75">
        <v>37.5</v>
      </c>
      <c r="M991" s="75">
        <v>18.75</v>
      </c>
      <c r="N991" s="75">
        <v>0</v>
      </c>
      <c r="O991" s="75">
        <v>0</v>
      </c>
      <c r="P991" s="75">
        <v>0</v>
      </c>
      <c r="Q991" s="75">
        <v>0.25</v>
      </c>
      <c r="R991" s="75">
        <v>0</v>
      </c>
      <c r="S991" s="75">
        <v>0</v>
      </c>
      <c r="T991" s="75">
        <v>73.883604489418104</v>
      </c>
    </row>
    <row r="992" spans="2:20" x14ac:dyDescent="0.25">
      <c r="B992" s="39">
        <v>258</v>
      </c>
      <c r="C992" s="72">
        <v>41318</v>
      </c>
      <c r="D992" s="25">
        <v>0</v>
      </c>
      <c r="E992" s="25">
        <v>3.556488104</v>
      </c>
      <c r="F992" s="75">
        <v>0</v>
      </c>
      <c r="G992" s="75">
        <v>5.0000000000000001E-3</v>
      </c>
      <c r="H992" s="75">
        <v>0</v>
      </c>
      <c r="I992" s="75">
        <v>1.05</v>
      </c>
      <c r="J992" s="75">
        <v>3.7343125092</v>
      </c>
      <c r="K992" s="75">
        <v>0</v>
      </c>
      <c r="L992" s="75">
        <v>37.5</v>
      </c>
      <c r="M992" s="75">
        <v>18.75</v>
      </c>
      <c r="N992" s="75">
        <v>0</v>
      </c>
      <c r="O992" s="75">
        <v>0</v>
      </c>
      <c r="P992" s="75">
        <v>0</v>
      </c>
      <c r="Q992" s="75">
        <v>0.25</v>
      </c>
      <c r="R992" s="75">
        <v>0</v>
      </c>
      <c r="S992" s="75">
        <v>0</v>
      </c>
      <c r="T992" s="75">
        <v>73.883604489418104</v>
      </c>
    </row>
    <row r="993" spans="2:20" x14ac:dyDescent="0.25">
      <c r="B993" s="39">
        <v>259</v>
      </c>
      <c r="C993" s="72">
        <v>41319</v>
      </c>
      <c r="D993" s="25">
        <v>0</v>
      </c>
      <c r="E993" s="25">
        <v>3.4082905989999999</v>
      </c>
      <c r="F993" s="75">
        <v>0</v>
      </c>
      <c r="G993" s="75">
        <v>5.0000000000000001E-3</v>
      </c>
      <c r="H993" s="75">
        <v>0</v>
      </c>
      <c r="I993" s="75">
        <v>1.05</v>
      </c>
      <c r="J993" s="75">
        <v>3.5787051289499998</v>
      </c>
      <c r="K993" s="75">
        <v>0</v>
      </c>
      <c r="L993" s="75">
        <v>37.5</v>
      </c>
      <c r="M993" s="75">
        <v>18.75</v>
      </c>
      <c r="N993" s="75">
        <v>0</v>
      </c>
      <c r="O993" s="75">
        <v>0</v>
      </c>
      <c r="P993" s="75">
        <v>0</v>
      </c>
      <c r="Q993" s="75">
        <v>0.25</v>
      </c>
      <c r="R993" s="75">
        <v>0</v>
      </c>
      <c r="S993" s="75">
        <v>0</v>
      </c>
      <c r="T993" s="75">
        <v>73.883604489418104</v>
      </c>
    </row>
    <row r="994" spans="2:20" x14ac:dyDescent="0.25">
      <c r="B994" s="39">
        <v>260</v>
      </c>
      <c r="C994" s="72">
        <v>41320</v>
      </c>
      <c r="D994" s="25">
        <v>0</v>
      </c>
      <c r="E994" s="25">
        <v>3.2883095189999998</v>
      </c>
      <c r="F994" s="75">
        <v>0</v>
      </c>
      <c r="G994" s="75">
        <v>5.0000000000000001E-3</v>
      </c>
      <c r="H994" s="75">
        <v>0</v>
      </c>
      <c r="I994" s="75">
        <v>1.05</v>
      </c>
      <c r="J994" s="75">
        <v>3.4527249949500001</v>
      </c>
      <c r="K994" s="75">
        <v>0</v>
      </c>
      <c r="L994" s="75">
        <v>37.5</v>
      </c>
      <c r="M994" s="75">
        <v>18.75</v>
      </c>
      <c r="N994" s="75">
        <v>0</v>
      </c>
      <c r="O994" s="75">
        <v>0</v>
      </c>
      <c r="P994" s="75">
        <v>0</v>
      </c>
      <c r="Q994" s="75">
        <v>0.25</v>
      </c>
      <c r="R994" s="75">
        <v>0</v>
      </c>
      <c r="S994" s="75">
        <v>0</v>
      </c>
      <c r="T994" s="75">
        <v>73.883604489418104</v>
      </c>
    </row>
    <row r="995" spans="2:20" x14ac:dyDescent="0.25">
      <c r="B995" s="39">
        <v>261</v>
      </c>
      <c r="C995" s="72">
        <v>41321</v>
      </c>
      <c r="D995" s="25">
        <v>2</v>
      </c>
      <c r="E995" s="25">
        <v>3.2526991179999998</v>
      </c>
      <c r="F995" s="75">
        <v>2</v>
      </c>
      <c r="G995" s="75">
        <v>0.01</v>
      </c>
      <c r="H995" s="75">
        <v>0.02</v>
      </c>
      <c r="I995" s="75">
        <v>1.05</v>
      </c>
      <c r="J995" s="75">
        <v>3.4153340739</v>
      </c>
      <c r="K995" s="75">
        <v>1.98</v>
      </c>
      <c r="L995" s="75">
        <v>37.5</v>
      </c>
      <c r="M995" s="75">
        <v>18.75</v>
      </c>
      <c r="N995" s="75">
        <v>0</v>
      </c>
      <c r="O995" s="75">
        <v>1.98</v>
      </c>
      <c r="P995" s="75">
        <v>1.98</v>
      </c>
      <c r="Q995" s="75">
        <v>0.25</v>
      </c>
      <c r="R995" s="75">
        <v>0</v>
      </c>
      <c r="S995" s="75">
        <v>0</v>
      </c>
      <c r="T995" s="75">
        <v>73.883604489418104</v>
      </c>
    </row>
    <row r="996" spans="2:20" x14ac:dyDescent="0.25">
      <c r="B996" s="39">
        <v>262</v>
      </c>
      <c r="C996" s="72">
        <v>41322</v>
      </c>
      <c r="D996" s="25">
        <v>0</v>
      </c>
      <c r="E996" s="25">
        <v>3.2785690399999998</v>
      </c>
      <c r="F996" s="75">
        <v>0</v>
      </c>
      <c r="G996" s="75">
        <v>5.0000000000000001E-3</v>
      </c>
      <c r="H996" s="75">
        <v>0</v>
      </c>
      <c r="I996" s="75">
        <v>1.05</v>
      </c>
      <c r="J996" s="75">
        <v>3.4424974920000002</v>
      </c>
      <c r="K996" s="75">
        <v>0</v>
      </c>
      <c r="L996" s="75">
        <v>37.5</v>
      </c>
      <c r="M996" s="75">
        <v>18.75</v>
      </c>
      <c r="N996" s="75">
        <v>0</v>
      </c>
      <c r="O996" s="75">
        <v>0</v>
      </c>
      <c r="P996" s="75">
        <v>0</v>
      </c>
      <c r="Q996" s="75">
        <v>0.25</v>
      </c>
      <c r="R996" s="75">
        <v>0</v>
      </c>
      <c r="S996" s="75">
        <v>0</v>
      </c>
      <c r="T996" s="75">
        <v>73.883604489418104</v>
      </c>
    </row>
    <row r="997" spans="2:20" x14ac:dyDescent="0.25">
      <c r="B997" s="39">
        <v>263</v>
      </c>
      <c r="C997" s="72">
        <v>41323</v>
      </c>
      <c r="D997" s="25">
        <v>0</v>
      </c>
      <c r="E997" s="25">
        <v>3.380267635</v>
      </c>
      <c r="F997" s="75">
        <v>0</v>
      </c>
      <c r="G997" s="75">
        <v>5.0000000000000001E-3</v>
      </c>
      <c r="H997" s="75">
        <v>0</v>
      </c>
      <c r="I997" s="75">
        <v>1.05</v>
      </c>
      <c r="J997" s="75">
        <v>3.5492810167500002</v>
      </c>
      <c r="K997" s="75">
        <v>0</v>
      </c>
      <c r="L997" s="75">
        <v>37.5</v>
      </c>
      <c r="M997" s="75">
        <v>18.75</v>
      </c>
      <c r="N997" s="75">
        <v>0</v>
      </c>
      <c r="O997" s="75">
        <v>0</v>
      </c>
      <c r="P997" s="75">
        <v>0</v>
      </c>
      <c r="Q997" s="75">
        <v>0.25</v>
      </c>
      <c r="R997" s="75">
        <v>0</v>
      </c>
      <c r="S997" s="75">
        <v>0</v>
      </c>
      <c r="T997" s="75">
        <v>73.883604489418104</v>
      </c>
    </row>
    <row r="998" spans="2:20" x14ac:dyDescent="0.25">
      <c r="B998" s="39">
        <v>264</v>
      </c>
      <c r="C998" s="72">
        <v>41324</v>
      </c>
      <c r="D998" s="25">
        <v>0</v>
      </c>
      <c r="E998" s="25">
        <v>3.5821478820000001</v>
      </c>
      <c r="F998" s="75">
        <v>0</v>
      </c>
      <c r="G998" s="75">
        <v>5.0000000000000001E-3</v>
      </c>
      <c r="H998" s="75">
        <v>0</v>
      </c>
      <c r="I998" s="75">
        <v>1.05</v>
      </c>
      <c r="J998" s="75">
        <v>3.7612552761</v>
      </c>
      <c r="K998" s="75">
        <v>0</v>
      </c>
      <c r="L998" s="75">
        <v>37.5</v>
      </c>
      <c r="M998" s="75">
        <v>18.75</v>
      </c>
      <c r="N998" s="75">
        <v>0</v>
      </c>
      <c r="O998" s="75">
        <v>0</v>
      </c>
      <c r="P998" s="75">
        <v>0</v>
      </c>
      <c r="Q998" s="75">
        <v>0.25</v>
      </c>
      <c r="R998" s="75">
        <v>0</v>
      </c>
      <c r="S998" s="75">
        <v>0</v>
      </c>
      <c r="T998" s="75">
        <v>73.883604489418104</v>
      </c>
    </row>
    <row r="999" spans="2:20" x14ac:dyDescent="0.25">
      <c r="B999" s="39">
        <v>265</v>
      </c>
      <c r="C999" s="72">
        <v>41325</v>
      </c>
      <c r="D999" s="25">
        <v>0</v>
      </c>
      <c r="E999" s="25">
        <v>3.718022618</v>
      </c>
      <c r="F999" s="75">
        <v>0</v>
      </c>
      <c r="G999" s="75">
        <v>5.0000000000000001E-3</v>
      </c>
      <c r="H999" s="75">
        <v>0</v>
      </c>
      <c r="I999" s="75">
        <v>1.05</v>
      </c>
      <c r="J999" s="75">
        <v>3.9039237489</v>
      </c>
      <c r="K999" s="75">
        <v>0</v>
      </c>
      <c r="L999" s="75">
        <v>37.5</v>
      </c>
      <c r="M999" s="75">
        <v>18.75</v>
      </c>
      <c r="N999" s="75">
        <v>0</v>
      </c>
      <c r="O999" s="75">
        <v>0</v>
      </c>
      <c r="P999" s="75">
        <v>0</v>
      </c>
      <c r="Q999" s="75">
        <v>0.25</v>
      </c>
      <c r="R999" s="75">
        <v>0</v>
      </c>
      <c r="S999" s="75">
        <v>0</v>
      </c>
      <c r="T999" s="75">
        <v>73.883604489418104</v>
      </c>
    </row>
    <row r="1000" spans="2:20" x14ac:dyDescent="0.25">
      <c r="B1000" s="39">
        <v>266</v>
      </c>
      <c r="C1000" s="72">
        <v>41326</v>
      </c>
      <c r="D1000" s="25">
        <v>0</v>
      </c>
      <c r="E1000" s="25">
        <v>3.7736876650000002</v>
      </c>
      <c r="F1000" s="75">
        <v>0</v>
      </c>
      <c r="G1000" s="75">
        <v>5.0000000000000001E-3</v>
      </c>
      <c r="H1000" s="75">
        <v>0</v>
      </c>
      <c r="I1000" s="75">
        <v>1.05</v>
      </c>
      <c r="J1000" s="75">
        <v>3.9623720482499998</v>
      </c>
      <c r="K1000" s="75">
        <v>0</v>
      </c>
      <c r="L1000" s="75">
        <v>37.5</v>
      </c>
      <c r="M1000" s="75">
        <v>18.75</v>
      </c>
      <c r="N1000" s="75">
        <v>0</v>
      </c>
      <c r="O1000" s="75">
        <v>0</v>
      </c>
      <c r="P1000" s="75">
        <v>0</v>
      </c>
      <c r="Q1000" s="75">
        <v>0.25</v>
      </c>
      <c r="R1000" s="75">
        <v>0</v>
      </c>
      <c r="S1000" s="75">
        <v>0</v>
      </c>
      <c r="T1000" s="75">
        <v>73.883604489418104</v>
      </c>
    </row>
    <row r="1001" spans="2:20" x14ac:dyDescent="0.25">
      <c r="B1001" s="39">
        <v>267</v>
      </c>
      <c r="C1001" s="72">
        <v>41327</v>
      </c>
      <c r="D1001" s="25">
        <v>0</v>
      </c>
      <c r="E1001" s="25">
        <v>3.7802120910000001</v>
      </c>
      <c r="F1001" s="75">
        <v>0</v>
      </c>
      <c r="G1001" s="75">
        <v>5.0000000000000001E-3</v>
      </c>
      <c r="H1001" s="75">
        <v>0</v>
      </c>
      <c r="I1001" s="75">
        <v>1.05</v>
      </c>
      <c r="J1001" s="75">
        <v>3.9692226955500001</v>
      </c>
      <c r="K1001" s="75">
        <v>0</v>
      </c>
      <c r="L1001" s="75">
        <v>37.5</v>
      </c>
      <c r="M1001" s="75">
        <v>18.75</v>
      </c>
      <c r="N1001" s="75">
        <v>0</v>
      </c>
      <c r="O1001" s="75">
        <v>0</v>
      </c>
      <c r="P1001" s="75">
        <v>0</v>
      </c>
      <c r="Q1001" s="75">
        <v>0.25</v>
      </c>
      <c r="R1001" s="75">
        <v>0</v>
      </c>
      <c r="S1001" s="75">
        <v>0</v>
      </c>
      <c r="T1001" s="75">
        <v>73.883604489418104</v>
      </c>
    </row>
    <row r="1002" spans="2:20" x14ac:dyDescent="0.25">
      <c r="B1002" s="39">
        <v>268</v>
      </c>
      <c r="C1002" s="72">
        <v>41328</v>
      </c>
      <c r="D1002" s="25">
        <v>0</v>
      </c>
      <c r="E1002" s="25">
        <v>3.8264488729999999</v>
      </c>
      <c r="F1002" s="75">
        <v>0</v>
      </c>
      <c r="G1002" s="75">
        <v>5.0000000000000001E-3</v>
      </c>
      <c r="H1002" s="75">
        <v>0</v>
      </c>
      <c r="I1002" s="75">
        <v>1.05</v>
      </c>
      <c r="J1002" s="75">
        <v>4.0177713166500002</v>
      </c>
      <c r="K1002" s="75">
        <v>0</v>
      </c>
      <c r="L1002" s="75">
        <v>37.5</v>
      </c>
      <c r="M1002" s="75">
        <v>18.75</v>
      </c>
      <c r="N1002" s="75">
        <v>0</v>
      </c>
      <c r="O1002" s="75">
        <v>0</v>
      </c>
      <c r="P1002" s="75">
        <v>0</v>
      </c>
      <c r="Q1002" s="75">
        <v>0.25</v>
      </c>
      <c r="R1002" s="75">
        <v>0</v>
      </c>
      <c r="S1002" s="75">
        <v>0</v>
      </c>
      <c r="T1002" s="75">
        <v>73.883604489418104</v>
      </c>
    </row>
    <row r="1003" spans="2:20" x14ac:dyDescent="0.25">
      <c r="B1003" s="39">
        <v>269</v>
      </c>
      <c r="C1003" s="72">
        <v>41329</v>
      </c>
      <c r="D1003" s="25">
        <v>0</v>
      </c>
      <c r="E1003" s="25">
        <v>3.8385439670000001</v>
      </c>
      <c r="F1003" s="75">
        <v>0</v>
      </c>
      <c r="G1003" s="75">
        <v>5.0000000000000001E-3</v>
      </c>
      <c r="H1003" s="75">
        <v>0</v>
      </c>
      <c r="I1003" s="75">
        <v>1.05</v>
      </c>
      <c r="J1003" s="75">
        <v>4.0304711653499998</v>
      </c>
      <c r="K1003" s="75">
        <v>0</v>
      </c>
      <c r="L1003" s="75">
        <v>37.5</v>
      </c>
      <c r="M1003" s="75">
        <v>18.75</v>
      </c>
      <c r="N1003" s="75">
        <v>0</v>
      </c>
      <c r="O1003" s="75">
        <v>0</v>
      </c>
      <c r="P1003" s="75">
        <v>0</v>
      </c>
      <c r="Q1003" s="75">
        <v>0.25</v>
      </c>
      <c r="R1003" s="75">
        <v>0</v>
      </c>
      <c r="S1003" s="75">
        <v>0</v>
      </c>
      <c r="T1003" s="75">
        <v>73.883604489418104</v>
      </c>
    </row>
    <row r="1004" spans="2:20" x14ac:dyDescent="0.25">
      <c r="B1004" s="39">
        <v>270</v>
      </c>
      <c r="C1004" s="72">
        <v>41330</v>
      </c>
      <c r="D1004" s="25">
        <v>0</v>
      </c>
      <c r="E1004" s="25">
        <v>3.854541142</v>
      </c>
      <c r="F1004" s="75">
        <v>0</v>
      </c>
      <c r="G1004" s="75">
        <v>5.0000000000000001E-3</v>
      </c>
      <c r="H1004" s="75">
        <v>0</v>
      </c>
      <c r="I1004" s="75">
        <v>1.05</v>
      </c>
      <c r="J1004" s="75">
        <v>4.0472681991000004</v>
      </c>
      <c r="K1004" s="75">
        <v>0</v>
      </c>
      <c r="L1004" s="75">
        <v>37.5</v>
      </c>
      <c r="M1004" s="75">
        <v>18.75</v>
      </c>
      <c r="N1004" s="75">
        <v>0</v>
      </c>
      <c r="O1004" s="75">
        <v>0</v>
      </c>
      <c r="P1004" s="75">
        <v>0</v>
      </c>
      <c r="Q1004" s="75">
        <v>0.25</v>
      </c>
      <c r="R1004" s="75">
        <v>0</v>
      </c>
      <c r="S1004" s="75">
        <v>0</v>
      </c>
      <c r="T1004" s="75">
        <v>73.883604489418104</v>
      </c>
    </row>
    <row r="1005" spans="2:20" x14ac:dyDescent="0.25">
      <c r="B1005" s="39">
        <v>271</v>
      </c>
      <c r="C1005" s="72">
        <v>41331</v>
      </c>
      <c r="D1005" s="25">
        <v>0</v>
      </c>
      <c r="E1005" s="25">
        <v>3.9204730529999998</v>
      </c>
      <c r="F1005" s="75">
        <v>0</v>
      </c>
      <c r="G1005" s="75">
        <v>5.0000000000000001E-3</v>
      </c>
      <c r="H1005" s="75">
        <v>0</v>
      </c>
      <c r="I1005" s="75">
        <v>1.05</v>
      </c>
      <c r="J1005" s="75">
        <v>4.1164967056500004</v>
      </c>
      <c r="K1005" s="75">
        <v>0</v>
      </c>
      <c r="L1005" s="75">
        <v>37.5</v>
      </c>
      <c r="M1005" s="75">
        <v>18.75</v>
      </c>
      <c r="N1005" s="75">
        <v>0</v>
      </c>
      <c r="O1005" s="75">
        <v>0</v>
      </c>
      <c r="P1005" s="75">
        <v>0</v>
      </c>
      <c r="Q1005" s="75">
        <v>0.25</v>
      </c>
      <c r="R1005" s="75">
        <v>0</v>
      </c>
      <c r="S1005" s="75">
        <v>0</v>
      </c>
      <c r="T1005" s="75">
        <v>73.883604489418104</v>
      </c>
    </row>
    <row r="1006" spans="2:20" x14ac:dyDescent="0.25">
      <c r="B1006" s="39">
        <v>272</v>
      </c>
      <c r="C1006" s="72">
        <v>41332</v>
      </c>
      <c r="D1006" s="25">
        <v>0</v>
      </c>
      <c r="E1006" s="25">
        <v>3.9815411049999998</v>
      </c>
      <c r="F1006" s="75">
        <v>0</v>
      </c>
      <c r="G1006" s="75">
        <v>5.0000000000000001E-3</v>
      </c>
      <c r="H1006" s="75">
        <v>0</v>
      </c>
      <c r="I1006" s="75">
        <v>1.05</v>
      </c>
      <c r="J1006" s="75">
        <v>4.1806181602499999</v>
      </c>
      <c r="K1006" s="75">
        <v>0</v>
      </c>
      <c r="L1006" s="75">
        <v>37.5</v>
      </c>
      <c r="M1006" s="75">
        <v>18.75</v>
      </c>
      <c r="N1006" s="75">
        <v>0</v>
      </c>
      <c r="O1006" s="75">
        <v>0</v>
      </c>
      <c r="P1006" s="75">
        <v>0</v>
      </c>
      <c r="Q1006" s="75">
        <v>0.25</v>
      </c>
      <c r="R1006" s="75">
        <v>0</v>
      </c>
      <c r="S1006" s="75">
        <v>0</v>
      </c>
      <c r="T1006" s="75">
        <v>73.883604489418104</v>
      </c>
    </row>
    <row r="1007" spans="2:20" x14ac:dyDescent="0.25">
      <c r="B1007" s="39">
        <v>273</v>
      </c>
      <c r="C1007" s="72">
        <v>41333</v>
      </c>
      <c r="D1007" s="25">
        <v>0</v>
      </c>
      <c r="E1007" s="25">
        <v>4.1396091349999997</v>
      </c>
      <c r="F1007" s="75">
        <v>0</v>
      </c>
      <c r="G1007" s="75">
        <v>5.0000000000000001E-3</v>
      </c>
      <c r="H1007" s="75">
        <v>0</v>
      </c>
      <c r="I1007" s="75">
        <v>1.05</v>
      </c>
      <c r="J1007" s="75">
        <v>4.3465895917499999</v>
      </c>
      <c r="K1007" s="75">
        <v>0</v>
      </c>
      <c r="L1007" s="75">
        <v>37.5</v>
      </c>
      <c r="M1007" s="75">
        <v>18.75</v>
      </c>
      <c r="N1007" s="75">
        <v>0</v>
      </c>
      <c r="O1007" s="75">
        <v>0</v>
      </c>
      <c r="P1007" s="75">
        <v>0</v>
      </c>
      <c r="Q1007" s="75">
        <v>0.25</v>
      </c>
      <c r="R1007" s="75">
        <v>0</v>
      </c>
      <c r="S1007" s="75">
        <v>0</v>
      </c>
      <c r="T1007" s="75">
        <v>73.883604489418104</v>
      </c>
    </row>
    <row r="1008" spans="2:20" x14ac:dyDescent="0.25">
      <c r="B1008" s="39">
        <v>274</v>
      </c>
      <c r="C1008" s="72">
        <v>41334</v>
      </c>
      <c r="D1008" s="25">
        <v>0</v>
      </c>
      <c r="E1008" s="25">
        <v>4.223196766</v>
      </c>
      <c r="F1008" s="75">
        <v>0</v>
      </c>
      <c r="G1008" s="75">
        <v>5.0000000000000001E-3</v>
      </c>
      <c r="H1008" s="75">
        <v>0</v>
      </c>
      <c r="I1008" s="75">
        <v>1.05</v>
      </c>
      <c r="J1008" s="75">
        <v>4.4343566042999996</v>
      </c>
      <c r="K1008" s="75">
        <v>0</v>
      </c>
      <c r="L1008" s="75">
        <v>37.5</v>
      </c>
      <c r="M1008" s="75">
        <v>18.75</v>
      </c>
      <c r="N1008" s="75">
        <v>0</v>
      </c>
      <c r="O1008" s="75">
        <v>0</v>
      </c>
      <c r="P1008" s="75">
        <v>0</v>
      </c>
      <c r="Q1008" s="75">
        <v>0.25</v>
      </c>
      <c r="R1008" s="75">
        <v>0</v>
      </c>
      <c r="S1008" s="75">
        <v>0</v>
      </c>
      <c r="T1008" s="75">
        <v>73.883604489418104</v>
      </c>
    </row>
    <row r="1009" spans="2:20" x14ac:dyDescent="0.25">
      <c r="B1009" s="39">
        <v>275</v>
      </c>
      <c r="C1009" s="72">
        <v>41335</v>
      </c>
      <c r="D1009" s="25">
        <v>0</v>
      </c>
      <c r="E1009" s="25">
        <v>4.3330599300000001</v>
      </c>
      <c r="F1009" s="75">
        <v>0</v>
      </c>
      <c r="G1009" s="75">
        <v>5.0000000000000001E-3</v>
      </c>
      <c r="H1009" s="75">
        <v>0</v>
      </c>
      <c r="I1009" s="75">
        <v>1.05</v>
      </c>
      <c r="J1009" s="75">
        <v>4.5497129264999998</v>
      </c>
      <c r="K1009" s="75">
        <v>0</v>
      </c>
      <c r="L1009" s="75">
        <v>37.5</v>
      </c>
      <c r="M1009" s="75">
        <v>18.75</v>
      </c>
      <c r="N1009" s="75">
        <v>0</v>
      </c>
      <c r="O1009" s="75">
        <v>0</v>
      </c>
      <c r="P1009" s="75">
        <v>0</v>
      </c>
      <c r="Q1009" s="75">
        <v>0.25</v>
      </c>
      <c r="R1009" s="75">
        <v>0</v>
      </c>
      <c r="S1009" s="75">
        <v>0</v>
      </c>
      <c r="T1009" s="75">
        <v>73.883604489418104</v>
      </c>
    </row>
    <row r="1010" spans="2:20" x14ac:dyDescent="0.25">
      <c r="B1010" s="39">
        <v>276</v>
      </c>
      <c r="C1010" s="72">
        <v>41336</v>
      </c>
      <c r="D1010" s="25">
        <v>0</v>
      </c>
      <c r="E1010" s="25">
        <v>4.4574349829999997</v>
      </c>
      <c r="F1010" s="75">
        <v>0</v>
      </c>
      <c r="G1010" s="75">
        <v>5.0000000000000001E-3</v>
      </c>
      <c r="H1010" s="75">
        <v>0</v>
      </c>
      <c r="I1010" s="75">
        <v>1.05</v>
      </c>
      <c r="J1010" s="75">
        <v>4.68030673215</v>
      </c>
      <c r="K1010" s="75">
        <v>0</v>
      </c>
      <c r="L1010" s="75">
        <v>37.5</v>
      </c>
      <c r="M1010" s="75">
        <v>18.75</v>
      </c>
      <c r="N1010" s="75">
        <v>0</v>
      </c>
      <c r="O1010" s="75">
        <v>0</v>
      </c>
      <c r="P1010" s="75">
        <v>0</v>
      </c>
      <c r="Q1010" s="75">
        <v>0.25</v>
      </c>
      <c r="R1010" s="75">
        <v>0</v>
      </c>
      <c r="S1010" s="75">
        <v>0</v>
      </c>
      <c r="T1010" s="75">
        <v>73.883604489418104</v>
      </c>
    </row>
    <row r="1011" spans="2:20" x14ac:dyDescent="0.25">
      <c r="B1011" s="39">
        <v>277</v>
      </c>
      <c r="C1011" s="72">
        <v>41337</v>
      </c>
      <c r="D1011" s="25">
        <v>0</v>
      </c>
      <c r="E1011" s="25">
        <v>4.5895140950000002</v>
      </c>
      <c r="F1011" s="75">
        <v>0</v>
      </c>
      <c r="G1011" s="75">
        <v>5.0000000000000001E-3</v>
      </c>
      <c r="H1011" s="75">
        <v>0</v>
      </c>
      <c r="I1011" s="75">
        <v>1.05</v>
      </c>
      <c r="J1011" s="75">
        <v>4.8189897997499997</v>
      </c>
      <c r="K1011" s="75">
        <v>0</v>
      </c>
      <c r="L1011" s="75">
        <v>37.5</v>
      </c>
      <c r="M1011" s="75">
        <v>18.75</v>
      </c>
      <c r="N1011" s="75">
        <v>0</v>
      </c>
      <c r="O1011" s="75">
        <v>0</v>
      </c>
      <c r="P1011" s="75">
        <v>0</v>
      </c>
      <c r="Q1011" s="75">
        <v>0.25</v>
      </c>
      <c r="R1011" s="75">
        <v>0</v>
      </c>
      <c r="S1011" s="75">
        <v>0</v>
      </c>
      <c r="T1011" s="75">
        <v>73.883604489418104</v>
      </c>
    </row>
    <row r="1012" spans="2:20" x14ac:dyDescent="0.25">
      <c r="B1012" s="39">
        <v>278</v>
      </c>
      <c r="C1012" s="72">
        <v>41338</v>
      </c>
      <c r="D1012" s="25">
        <v>0</v>
      </c>
      <c r="E1012" s="25">
        <v>4.6033989269999998</v>
      </c>
      <c r="F1012" s="75">
        <v>0</v>
      </c>
      <c r="G1012" s="75">
        <v>5.0000000000000001E-3</v>
      </c>
      <c r="H1012" s="75">
        <v>0</v>
      </c>
      <c r="I1012" s="75">
        <v>1.05</v>
      </c>
      <c r="J1012" s="75">
        <v>4.83356887335</v>
      </c>
      <c r="K1012" s="75">
        <v>0</v>
      </c>
      <c r="L1012" s="75">
        <v>37.5</v>
      </c>
      <c r="M1012" s="75">
        <v>18.75</v>
      </c>
      <c r="N1012" s="75">
        <v>0</v>
      </c>
      <c r="O1012" s="75">
        <v>0</v>
      </c>
      <c r="P1012" s="75">
        <v>0</v>
      </c>
      <c r="Q1012" s="75">
        <v>0.25</v>
      </c>
      <c r="R1012" s="75">
        <v>0</v>
      </c>
      <c r="S1012" s="75">
        <v>0</v>
      </c>
      <c r="T1012" s="75">
        <v>73.883604489418104</v>
      </c>
    </row>
    <row r="1013" spans="2:20" x14ac:dyDescent="0.25">
      <c r="B1013" s="39">
        <v>279</v>
      </c>
      <c r="C1013" s="72">
        <v>41339</v>
      </c>
      <c r="D1013" s="25">
        <v>0</v>
      </c>
      <c r="E1013" s="25">
        <v>4.6693083069999997</v>
      </c>
      <c r="F1013" s="75">
        <v>0</v>
      </c>
      <c r="G1013" s="75">
        <v>5.0000000000000001E-3</v>
      </c>
      <c r="H1013" s="75">
        <v>0</v>
      </c>
      <c r="I1013" s="75">
        <v>1.05</v>
      </c>
      <c r="J1013" s="75">
        <v>4.9027737223500001</v>
      </c>
      <c r="K1013" s="75">
        <v>0</v>
      </c>
      <c r="L1013" s="75">
        <v>37.5</v>
      </c>
      <c r="M1013" s="75">
        <v>18.75</v>
      </c>
      <c r="N1013" s="75">
        <v>0</v>
      </c>
      <c r="O1013" s="75">
        <v>0</v>
      </c>
      <c r="P1013" s="75">
        <v>0</v>
      </c>
      <c r="Q1013" s="75">
        <v>0.25</v>
      </c>
      <c r="R1013" s="75">
        <v>0</v>
      </c>
      <c r="S1013" s="75">
        <v>0</v>
      </c>
      <c r="T1013" s="75">
        <v>73.883604489418104</v>
      </c>
    </row>
    <row r="1014" spans="2:20" x14ac:dyDescent="0.25">
      <c r="B1014" s="39">
        <v>280</v>
      </c>
      <c r="C1014" s="72">
        <v>41340</v>
      </c>
      <c r="D1014" s="25">
        <v>0</v>
      </c>
      <c r="E1014" s="25">
        <v>4.6901470510000003</v>
      </c>
      <c r="F1014" s="75">
        <v>0</v>
      </c>
      <c r="G1014" s="75">
        <v>5.0000000000000001E-3</v>
      </c>
      <c r="H1014" s="75">
        <v>0</v>
      </c>
      <c r="I1014" s="75">
        <v>1.05</v>
      </c>
      <c r="J1014" s="75">
        <v>4.9246544035499999</v>
      </c>
      <c r="K1014" s="75">
        <v>0</v>
      </c>
      <c r="L1014" s="75">
        <v>37.5</v>
      </c>
      <c r="M1014" s="75">
        <v>18.75</v>
      </c>
      <c r="N1014" s="75">
        <v>0</v>
      </c>
      <c r="O1014" s="75">
        <v>0</v>
      </c>
      <c r="P1014" s="75">
        <v>0</v>
      </c>
      <c r="Q1014" s="75">
        <v>0.25</v>
      </c>
      <c r="R1014" s="75">
        <v>0</v>
      </c>
      <c r="S1014" s="75">
        <v>0</v>
      </c>
      <c r="T1014" s="75">
        <v>73.883604489418104</v>
      </c>
    </row>
    <row r="1015" spans="2:20" x14ac:dyDescent="0.25">
      <c r="B1015" s="39">
        <v>281</v>
      </c>
      <c r="C1015" s="72">
        <v>41341</v>
      </c>
      <c r="D1015" s="25">
        <v>0</v>
      </c>
      <c r="E1015" s="25">
        <v>4.6618319880000003</v>
      </c>
      <c r="F1015" s="75">
        <v>0</v>
      </c>
      <c r="G1015" s="75">
        <v>5.0000000000000001E-3</v>
      </c>
      <c r="H1015" s="75">
        <v>0</v>
      </c>
      <c r="I1015" s="75">
        <v>1.05</v>
      </c>
      <c r="J1015" s="75">
        <v>4.8949235874000001</v>
      </c>
      <c r="K1015" s="75">
        <v>0</v>
      </c>
      <c r="L1015" s="75">
        <v>37.5</v>
      </c>
      <c r="M1015" s="75">
        <v>18.75</v>
      </c>
      <c r="N1015" s="75">
        <v>0</v>
      </c>
      <c r="O1015" s="75">
        <v>0</v>
      </c>
      <c r="P1015" s="75">
        <v>0</v>
      </c>
      <c r="Q1015" s="75">
        <v>0.25</v>
      </c>
      <c r="R1015" s="75">
        <v>0</v>
      </c>
      <c r="S1015" s="75">
        <v>0</v>
      </c>
      <c r="T1015" s="75">
        <v>73.883604489418104</v>
      </c>
    </row>
    <row r="1016" spans="2:20" x14ac:dyDescent="0.25">
      <c r="B1016" s="39">
        <v>282</v>
      </c>
      <c r="C1016" s="72">
        <v>41342</v>
      </c>
      <c r="D1016" s="25">
        <v>0</v>
      </c>
      <c r="E1016" s="25">
        <v>4.6791778449999999</v>
      </c>
      <c r="F1016" s="75">
        <v>0</v>
      </c>
      <c r="G1016" s="75">
        <v>5.0000000000000001E-3</v>
      </c>
      <c r="H1016" s="75">
        <v>0</v>
      </c>
      <c r="I1016" s="75">
        <v>1.05</v>
      </c>
      <c r="J1016" s="75">
        <v>4.9131367372500003</v>
      </c>
      <c r="K1016" s="75">
        <v>0</v>
      </c>
      <c r="L1016" s="75">
        <v>37.5</v>
      </c>
      <c r="M1016" s="75">
        <v>18.75</v>
      </c>
      <c r="N1016" s="75">
        <v>0</v>
      </c>
      <c r="O1016" s="75">
        <v>0</v>
      </c>
      <c r="P1016" s="75">
        <v>0</v>
      </c>
      <c r="Q1016" s="75">
        <v>0.25</v>
      </c>
      <c r="R1016" s="75">
        <v>0</v>
      </c>
      <c r="S1016" s="75">
        <v>0</v>
      </c>
      <c r="T1016" s="75">
        <v>73.883604489418104</v>
      </c>
    </row>
    <row r="1017" spans="2:20" x14ac:dyDescent="0.25">
      <c r="B1017" s="39">
        <v>283</v>
      </c>
      <c r="C1017" s="72">
        <v>41343</v>
      </c>
      <c r="D1017" s="25">
        <v>0</v>
      </c>
      <c r="E1017" s="25">
        <v>4.757055158</v>
      </c>
      <c r="F1017" s="75">
        <v>0</v>
      </c>
      <c r="G1017" s="75">
        <v>5.0000000000000001E-3</v>
      </c>
      <c r="H1017" s="75">
        <v>0</v>
      </c>
      <c r="I1017" s="75">
        <v>1.05</v>
      </c>
      <c r="J1017" s="75">
        <v>4.9949079158999998</v>
      </c>
      <c r="K1017" s="75">
        <v>0</v>
      </c>
      <c r="L1017" s="75">
        <v>37.5</v>
      </c>
      <c r="M1017" s="75">
        <v>18.75</v>
      </c>
      <c r="N1017" s="75">
        <v>0</v>
      </c>
      <c r="O1017" s="75">
        <v>0</v>
      </c>
      <c r="P1017" s="75">
        <v>0</v>
      </c>
      <c r="Q1017" s="75">
        <v>0.25</v>
      </c>
      <c r="R1017" s="75">
        <v>0</v>
      </c>
      <c r="S1017" s="75">
        <v>0</v>
      </c>
      <c r="T1017" s="75">
        <v>73.883604489418104</v>
      </c>
    </row>
    <row r="1018" spans="2:20" x14ac:dyDescent="0.25">
      <c r="B1018" s="39">
        <v>284</v>
      </c>
      <c r="C1018" s="72">
        <v>41344</v>
      </c>
      <c r="D1018" s="25">
        <v>0</v>
      </c>
      <c r="E1018" s="25">
        <v>4.8559618110000002</v>
      </c>
      <c r="F1018" s="75">
        <v>0</v>
      </c>
      <c r="G1018" s="75">
        <v>5.0000000000000001E-3</v>
      </c>
      <c r="H1018" s="75">
        <v>0</v>
      </c>
      <c r="I1018" s="75">
        <v>1.05</v>
      </c>
      <c r="J1018" s="75">
        <v>5.0987599015500003</v>
      </c>
      <c r="K1018" s="75">
        <v>0</v>
      </c>
      <c r="L1018" s="75">
        <v>37.5</v>
      </c>
      <c r="M1018" s="75">
        <v>18.75</v>
      </c>
      <c r="N1018" s="75">
        <v>0</v>
      </c>
      <c r="O1018" s="75">
        <v>0</v>
      </c>
      <c r="P1018" s="75">
        <v>0</v>
      </c>
      <c r="Q1018" s="75">
        <v>0.25</v>
      </c>
      <c r="R1018" s="75">
        <v>0</v>
      </c>
      <c r="S1018" s="75">
        <v>0</v>
      </c>
      <c r="T1018" s="75">
        <v>73.883604489418104</v>
      </c>
    </row>
    <row r="1019" spans="2:20" x14ac:dyDescent="0.25">
      <c r="B1019" s="39">
        <v>285</v>
      </c>
      <c r="C1019" s="72">
        <v>41345</v>
      </c>
      <c r="D1019" s="25">
        <v>0</v>
      </c>
      <c r="E1019" s="25">
        <v>4.9093082929999996</v>
      </c>
      <c r="F1019" s="75">
        <v>0</v>
      </c>
      <c r="G1019" s="75">
        <v>5.0000000000000001E-3</v>
      </c>
      <c r="H1019" s="75">
        <v>0</v>
      </c>
      <c r="I1019" s="75">
        <v>1.05</v>
      </c>
      <c r="J1019" s="75">
        <v>5.1547737076500004</v>
      </c>
      <c r="K1019" s="75">
        <v>0</v>
      </c>
      <c r="L1019" s="75">
        <v>37.5</v>
      </c>
      <c r="M1019" s="75">
        <v>18.75</v>
      </c>
      <c r="N1019" s="75">
        <v>0</v>
      </c>
      <c r="O1019" s="75">
        <v>0</v>
      </c>
      <c r="P1019" s="75">
        <v>0</v>
      </c>
      <c r="Q1019" s="75">
        <v>0.25</v>
      </c>
      <c r="R1019" s="75">
        <v>0</v>
      </c>
      <c r="S1019" s="75">
        <v>0</v>
      </c>
      <c r="T1019" s="75">
        <v>73.883604489418104</v>
      </c>
    </row>
    <row r="1020" spans="2:20" x14ac:dyDescent="0.25">
      <c r="B1020" s="39">
        <v>286</v>
      </c>
      <c r="C1020" s="72">
        <v>41346</v>
      </c>
      <c r="D1020" s="25">
        <v>0</v>
      </c>
      <c r="E1020" s="25">
        <v>5.021368828</v>
      </c>
      <c r="F1020" s="75">
        <v>0</v>
      </c>
      <c r="G1020" s="75">
        <v>5.0000000000000001E-3</v>
      </c>
      <c r="H1020" s="75">
        <v>0</v>
      </c>
      <c r="I1020" s="75">
        <v>1.05</v>
      </c>
      <c r="J1020" s="75">
        <v>5.2724372694000001</v>
      </c>
      <c r="K1020" s="75">
        <v>0</v>
      </c>
      <c r="L1020" s="75">
        <v>37.5</v>
      </c>
      <c r="M1020" s="75">
        <v>18.75</v>
      </c>
      <c r="N1020" s="75">
        <v>0</v>
      </c>
      <c r="O1020" s="75">
        <v>0</v>
      </c>
      <c r="P1020" s="75">
        <v>0</v>
      </c>
      <c r="Q1020" s="75">
        <v>0.25</v>
      </c>
      <c r="R1020" s="75">
        <v>0</v>
      </c>
      <c r="S1020" s="75">
        <v>0</v>
      </c>
      <c r="T1020" s="75">
        <v>73.883604489418104</v>
      </c>
    </row>
    <row r="1021" spans="2:20" x14ac:dyDescent="0.25">
      <c r="B1021" s="39">
        <v>287</v>
      </c>
      <c r="C1021" s="72">
        <v>41347</v>
      </c>
      <c r="D1021" s="25">
        <v>0</v>
      </c>
      <c r="E1021" s="25">
        <v>5.1536823289999996</v>
      </c>
      <c r="F1021" s="75">
        <v>0</v>
      </c>
      <c r="G1021" s="75">
        <v>5.0000000000000001E-3</v>
      </c>
      <c r="H1021" s="75">
        <v>0</v>
      </c>
      <c r="I1021" s="75">
        <v>1.05</v>
      </c>
      <c r="J1021" s="75">
        <v>5.4113664454499997</v>
      </c>
      <c r="K1021" s="75">
        <v>0</v>
      </c>
      <c r="L1021" s="75">
        <v>37.5</v>
      </c>
      <c r="M1021" s="75">
        <v>18.75</v>
      </c>
      <c r="N1021" s="75">
        <v>0</v>
      </c>
      <c r="O1021" s="75">
        <v>0</v>
      </c>
      <c r="P1021" s="75">
        <v>0</v>
      </c>
      <c r="Q1021" s="75">
        <v>0.25</v>
      </c>
      <c r="R1021" s="75">
        <v>0</v>
      </c>
      <c r="S1021" s="75">
        <v>0</v>
      </c>
      <c r="T1021" s="75">
        <v>73.883604489418104</v>
      </c>
    </row>
    <row r="1022" spans="2:20" x14ac:dyDescent="0.25">
      <c r="B1022" s="39">
        <v>288</v>
      </c>
      <c r="C1022" s="72">
        <v>41348</v>
      </c>
      <c r="D1022" s="25">
        <v>0</v>
      </c>
      <c r="E1022" s="25">
        <v>5.3058225910000001</v>
      </c>
      <c r="F1022" s="75">
        <v>0</v>
      </c>
      <c r="G1022" s="75">
        <v>5.0000000000000001E-3</v>
      </c>
      <c r="H1022" s="75">
        <v>0</v>
      </c>
      <c r="I1022" s="75">
        <v>1.05</v>
      </c>
      <c r="J1022" s="75">
        <v>5.5711137205499996</v>
      </c>
      <c r="K1022" s="75">
        <v>0</v>
      </c>
      <c r="L1022" s="75">
        <v>37.5</v>
      </c>
      <c r="M1022" s="75">
        <v>18.75</v>
      </c>
      <c r="N1022" s="75">
        <v>0</v>
      </c>
      <c r="O1022" s="75">
        <v>0</v>
      </c>
      <c r="P1022" s="75">
        <v>0</v>
      </c>
      <c r="Q1022" s="75">
        <v>0.25</v>
      </c>
      <c r="R1022" s="75">
        <v>0</v>
      </c>
      <c r="S1022" s="75">
        <v>0</v>
      </c>
      <c r="T1022" s="75">
        <v>73.883604489418104</v>
      </c>
    </row>
    <row r="1023" spans="2:20" x14ac:dyDescent="0.25">
      <c r="B1023" s="39">
        <v>289</v>
      </c>
      <c r="C1023" s="72">
        <v>41349</v>
      </c>
      <c r="D1023" s="25">
        <v>0</v>
      </c>
      <c r="E1023" s="25">
        <v>5.422758591</v>
      </c>
      <c r="F1023" s="75">
        <v>0</v>
      </c>
      <c r="G1023" s="75">
        <v>5.0000000000000001E-3</v>
      </c>
      <c r="H1023" s="75">
        <v>0</v>
      </c>
      <c r="I1023" s="75">
        <v>1.05</v>
      </c>
      <c r="J1023" s="75">
        <v>5.6938965205500001</v>
      </c>
      <c r="K1023" s="75">
        <v>0</v>
      </c>
      <c r="L1023" s="75">
        <v>37.5</v>
      </c>
      <c r="M1023" s="75">
        <v>18.75</v>
      </c>
      <c r="N1023" s="75">
        <v>0</v>
      </c>
      <c r="O1023" s="75">
        <v>0</v>
      </c>
      <c r="P1023" s="75">
        <v>0</v>
      </c>
      <c r="Q1023" s="75">
        <v>0.25</v>
      </c>
      <c r="R1023" s="75">
        <v>0</v>
      </c>
      <c r="S1023" s="75">
        <v>0</v>
      </c>
      <c r="T1023" s="75">
        <v>73.883604489418104</v>
      </c>
    </row>
    <row r="1024" spans="2:20" x14ac:dyDescent="0.25">
      <c r="B1024" s="39">
        <v>290</v>
      </c>
      <c r="C1024" s="72">
        <v>41350</v>
      </c>
      <c r="D1024" s="25">
        <v>0</v>
      </c>
      <c r="E1024" s="25">
        <v>5.5972930950000004</v>
      </c>
      <c r="F1024" s="75">
        <v>0</v>
      </c>
      <c r="G1024" s="75">
        <v>5.0000000000000001E-3</v>
      </c>
      <c r="H1024" s="75">
        <v>0</v>
      </c>
      <c r="I1024" s="75">
        <v>1.05</v>
      </c>
      <c r="J1024" s="75">
        <v>5.8771577497500003</v>
      </c>
      <c r="K1024" s="75">
        <v>0</v>
      </c>
      <c r="L1024" s="75">
        <v>37.5</v>
      </c>
      <c r="M1024" s="75">
        <v>18.75</v>
      </c>
      <c r="N1024" s="75">
        <v>0</v>
      </c>
      <c r="O1024" s="75">
        <v>0</v>
      </c>
      <c r="P1024" s="75">
        <v>0</v>
      </c>
      <c r="Q1024" s="75">
        <v>0.25</v>
      </c>
      <c r="R1024" s="75">
        <v>0</v>
      </c>
      <c r="S1024" s="75">
        <v>0</v>
      </c>
      <c r="T1024" s="75">
        <v>73.883604489418104</v>
      </c>
    </row>
    <row r="1025" spans="2:20" x14ac:dyDescent="0.25">
      <c r="B1025" s="39">
        <v>291</v>
      </c>
      <c r="C1025" s="72">
        <v>41351</v>
      </c>
      <c r="D1025" s="25">
        <v>0</v>
      </c>
      <c r="E1025" s="25">
        <v>5.7312624879999996</v>
      </c>
      <c r="F1025" s="75">
        <v>0</v>
      </c>
      <c r="G1025" s="75">
        <v>5.0000000000000001E-3</v>
      </c>
      <c r="H1025" s="75">
        <v>0</v>
      </c>
      <c r="I1025" s="75">
        <v>1.05</v>
      </c>
      <c r="J1025" s="75">
        <v>6.0178256124000002</v>
      </c>
      <c r="K1025" s="75">
        <v>0</v>
      </c>
      <c r="L1025" s="75">
        <v>37.5</v>
      </c>
      <c r="M1025" s="75">
        <v>18.75</v>
      </c>
      <c r="N1025" s="75">
        <v>0</v>
      </c>
      <c r="O1025" s="75">
        <v>0</v>
      </c>
      <c r="P1025" s="75">
        <v>0</v>
      </c>
      <c r="Q1025" s="75">
        <v>0.25</v>
      </c>
      <c r="R1025" s="75">
        <v>0</v>
      </c>
      <c r="S1025" s="75">
        <v>0</v>
      </c>
      <c r="T1025" s="75">
        <v>73.883604489418104</v>
      </c>
    </row>
    <row r="1026" spans="2:20" x14ac:dyDescent="0.25">
      <c r="B1026" s="39">
        <v>292</v>
      </c>
      <c r="C1026" s="72">
        <v>41352</v>
      </c>
      <c r="D1026" s="25">
        <v>0</v>
      </c>
      <c r="E1026" s="25">
        <v>5.7470989220000002</v>
      </c>
      <c r="F1026" s="75">
        <v>0</v>
      </c>
      <c r="G1026" s="75">
        <v>5.0000000000000001E-3</v>
      </c>
      <c r="H1026" s="75">
        <v>0</v>
      </c>
      <c r="I1026" s="75">
        <v>1.05</v>
      </c>
      <c r="J1026" s="75">
        <v>6.0344538681</v>
      </c>
      <c r="K1026" s="75">
        <v>0</v>
      </c>
      <c r="L1026" s="75">
        <v>37.5</v>
      </c>
      <c r="M1026" s="75">
        <v>18.75</v>
      </c>
      <c r="N1026" s="75">
        <v>0</v>
      </c>
      <c r="O1026" s="75">
        <v>0</v>
      </c>
      <c r="P1026" s="75">
        <v>0</v>
      </c>
      <c r="Q1026" s="75">
        <v>0.25</v>
      </c>
      <c r="R1026" s="75">
        <v>0</v>
      </c>
      <c r="S1026" s="75">
        <v>0</v>
      </c>
      <c r="T1026" s="75">
        <v>73.883604489418104</v>
      </c>
    </row>
    <row r="1027" spans="2:20" x14ac:dyDescent="0.25">
      <c r="B1027" s="39">
        <v>293</v>
      </c>
      <c r="C1027" s="72">
        <v>41353</v>
      </c>
      <c r="D1027" s="25">
        <v>0</v>
      </c>
      <c r="E1027" s="25">
        <v>5.6771597710000004</v>
      </c>
      <c r="F1027" s="75">
        <v>0</v>
      </c>
      <c r="G1027" s="75">
        <v>5.0000000000000001E-3</v>
      </c>
      <c r="H1027" s="75">
        <v>0</v>
      </c>
      <c r="I1027" s="75">
        <v>1.05</v>
      </c>
      <c r="J1027" s="75">
        <v>5.9610177595499998</v>
      </c>
      <c r="K1027" s="75">
        <v>0</v>
      </c>
      <c r="L1027" s="75">
        <v>37.5</v>
      </c>
      <c r="M1027" s="75">
        <v>18.75</v>
      </c>
      <c r="N1027" s="75">
        <v>0</v>
      </c>
      <c r="O1027" s="75">
        <v>0</v>
      </c>
      <c r="P1027" s="75">
        <v>0</v>
      </c>
      <c r="Q1027" s="75">
        <v>0.25</v>
      </c>
      <c r="R1027" s="75">
        <v>0</v>
      </c>
      <c r="S1027" s="75">
        <v>0</v>
      </c>
      <c r="T1027" s="75">
        <v>73.883604489418104</v>
      </c>
    </row>
    <row r="1028" spans="2:20" x14ac:dyDescent="0.25">
      <c r="B1028" s="39">
        <v>294</v>
      </c>
      <c r="C1028" s="72">
        <v>41354</v>
      </c>
      <c r="D1028" s="25">
        <v>0</v>
      </c>
      <c r="E1028" s="25">
        <v>5.6077175129999999</v>
      </c>
      <c r="F1028" s="75">
        <v>0</v>
      </c>
      <c r="G1028" s="75">
        <v>5.0000000000000001E-3</v>
      </c>
      <c r="H1028" s="75">
        <v>0</v>
      </c>
      <c r="I1028" s="75">
        <v>1.05</v>
      </c>
      <c r="J1028" s="75">
        <v>5.8881033886500003</v>
      </c>
      <c r="K1028" s="75">
        <v>0</v>
      </c>
      <c r="L1028" s="75">
        <v>37.5</v>
      </c>
      <c r="M1028" s="75">
        <v>18.75</v>
      </c>
      <c r="N1028" s="75">
        <v>0</v>
      </c>
      <c r="O1028" s="75">
        <v>0</v>
      </c>
      <c r="P1028" s="75">
        <v>0</v>
      </c>
      <c r="Q1028" s="75">
        <v>0.25</v>
      </c>
      <c r="R1028" s="75">
        <v>0</v>
      </c>
      <c r="S1028" s="75">
        <v>0</v>
      </c>
      <c r="T1028" s="75">
        <v>73.883604489418104</v>
      </c>
    </row>
    <row r="1029" spans="2:20" x14ac:dyDescent="0.25">
      <c r="B1029" s="39">
        <v>295</v>
      </c>
      <c r="C1029" s="72">
        <v>41355</v>
      </c>
      <c r="D1029" s="25">
        <v>0</v>
      </c>
      <c r="E1029" s="25">
        <v>5.5592981159999999</v>
      </c>
      <c r="F1029" s="75">
        <v>0</v>
      </c>
      <c r="G1029" s="75">
        <v>5.0000000000000001E-3</v>
      </c>
      <c r="H1029" s="75">
        <v>0</v>
      </c>
      <c r="I1029" s="75">
        <v>1.05</v>
      </c>
      <c r="J1029" s="75">
        <v>5.8372630218000001</v>
      </c>
      <c r="K1029" s="75">
        <v>0</v>
      </c>
      <c r="L1029" s="75">
        <v>37.5</v>
      </c>
      <c r="M1029" s="75">
        <v>18.75</v>
      </c>
      <c r="N1029" s="75">
        <v>0</v>
      </c>
      <c r="O1029" s="75">
        <v>0</v>
      </c>
      <c r="P1029" s="75">
        <v>0</v>
      </c>
      <c r="Q1029" s="75">
        <v>0.25</v>
      </c>
      <c r="R1029" s="75">
        <v>0</v>
      </c>
      <c r="S1029" s="75">
        <v>0</v>
      </c>
      <c r="T1029" s="75">
        <v>73.883604489418104</v>
      </c>
    </row>
    <row r="1030" spans="2:20" x14ac:dyDescent="0.25">
      <c r="B1030" s="39">
        <v>296</v>
      </c>
      <c r="C1030" s="72">
        <v>41356</v>
      </c>
      <c r="D1030" s="25">
        <v>0</v>
      </c>
      <c r="E1030" s="25">
        <v>5.5203925910000002</v>
      </c>
      <c r="F1030" s="75">
        <v>0</v>
      </c>
      <c r="G1030" s="75">
        <v>5.0000000000000001E-3</v>
      </c>
      <c r="H1030" s="75">
        <v>0</v>
      </c>
      <c r="I1030" s="75">
        <v>1.05</v>
      </c>
      <c r="J1030" s="75">
        <v>5.7964122205499997</v>
      </c>
      <c r="K1030" s="75">
        <v>0</v>
      </c>
      <c r="L1030" s="75">
        <v>37.5</v>
      </c>
      <c r="M1030" s="75">
        <v>18.75</v>
      </c>
      <c r="N1030" s="75">
        <v>0</v>
      </c>
      <c r="O1030" s="75">
        <v>0</v>
      </c>
      <c r="P1030" s="75">
        <v>0</v>
      </c>
      <c r="Q1030" s="75">
        <v>0.25</v>
      </c>
      <c r="R1030" s="75">
        <v>0</v>
      </c>
      <c r="S1030" s="75">
        <v>0</v>
      </c>
      <c r="T1030" s="75">
        <v>73.883604489418104</v>
      </c>
    </row>
    <row r="1031" spans="2:20" x14ac:dyDescent="0.25">
      <c r="B1031" s="39">
        <v>297</v>
      </c>
      <c r="C1031" s="72">
        <v>41357</v>
      </c>
      <c r="D1031" s="25">
        <v>0</v>
      </c>
      <c r="E1031" s="25">
        <v>5.6269018429999997</v>
      </c>
      <c r="F1031" s="75">
        <v>0</v>
      </c>
      <c r="G1031" s="75">
        <v>5.0000000000000001E-3</v>
      </c>
      <c r="H1031" s="75">
        <v>0</v>
      </c>
      <c r="I1031" s="75">
        <v>1.05</v>
      </c>
      <c r="J1031" s="75">
        <v>5.9082469351500002</v>
      </c>
      <c r="K1031" s="75">
        <v>0</v>
      </c>
      <c r="L1031" s="75">
        <v>37.5</v>
      </c>
      <c r="M1031" s="75">
        <v>18.75</v>
      </c>
      <c r="N1031" s="75">
        <v>0</v>
      </c>
      <c r="O1031" s="75">
        <v>0</v>
      </c>
      <c r="P1031" s="75">
        <v>0</v>
      </c>
      <c r="Q1031" s="75">
        <v>0.25</v>
      </c>
      <c r="R1031" s="75">
        <v>0</v>
      </c>
      <c r="S1031" s="75">
        <v>0</v>
      </c>
      <c r="T1031" s="75">
        <v>73.883604489418104</v>
      </c>
    </row>
    <row r="1032" spans="2:20" x14ac:dyDescent="0.25">
      <c r="B1032" s="39">
        <v>298</v>
      </c>
      <c r="C1032" s="72">
        <v>41358</v>
      </c>
      <c r="D1032" s="25">
        <v>0</v>
      </c>
      <c r="E1032" s="25">
        <v>5.7303986340000002</v>
      </c>
      <c r="F1032" s="75">
        <v>0</v>
      </c>
      <c r="G1032" s="75">
        <v>5.0000000000000001E-3</v>
      </c>
      <c r="H1032" s="75">
        <v>0</v>
      </c>
      <c r="I1032" s="75">
        <v>1.05</v>
      </c>
      <c r="J1032" s="75">
        <v>6.0169185657000002</v>
      </c>
      <c r="K1032" s="75">
        <v>0</v>
      </c>
      <c r="L1032" s="75">
        <v>37.5</v>
      </c>
      <c r="M1032" s="75">
        <v>18.75</v>
      </c>
      <c r="N1032" s="75">
        <v>0</v>
      </c>
      <c r="O1032" s="75">
        <v>0</v>
      </c>
      <c r="P1032" s="75">
        <v>0</v>
      </c>
      <c r="Q1032" s="75">
        <v>0.25</v>
      </c>
      <c r="R1032" s="75">
        <v>0</v>
      </c>
      <c r="S1032" s="75">
        <v>0</v>
      </c>
      <c r="T1032" s="75">
        <v>73.883604489418104</v>
      </c>
    </row>
    <row r="1033" spans="2:20" x14ac:dyDescent="0.25">
      <c r="B1033" s="39">
        <v>299</v>
      </c>
      <c r="C1033" s="72">
        <v>41359</v>
      </c>
      <c r="D1033" s="25">
        <v>0</v>
      </c>
      <c r="E1033" s="25">
        <v>5.797175824</v>
      </c>
      <c r="F1033" s="75">
        <v>0</v>
      </c>
      <c r="G1033" s="75">
        <v>5.0000000000000001E-3</v>
      </c>
      <c r="H1033" s="75">
        <v>0</v>
      </c>
      <c r="I1033" s="75">
        <v>1.05</v>
      </c>
      <c r="J1033" s="75">
        <v>6.0870346152000003</v>
      </c>
      <c r="K1033" s="75">
        <v>0</v>
      </c>
      <c r="L1033" s="75">
        <v>37.5</v>
      </c>
      <c r="M1033" s="75">
        <v>18.75</v>
      </c>
      <c r="N1033" s="75">
        <v>0</v>
      </c>
      <c r="O1033" s="75">
        <v>0</v>
      </c>
      <c r="P1033" s="75">
        <v>0</v>
      </c>
      <c r="Q1033" s="75">
        <v>0.25</v>
      </c>
      <c r="R1033" s="75">
        <v>0</v>
      </c>
      <c r="S1033" s="75">
        <v>0</v>
      </c>
      <c r="T1033" s="75">
        <v>73.883604489418104</v>
      </c>
    </row>
    <row r="1034" spans="2:20" x14ac:dyDescent="0.25">
      <c r="B1034" s="39">
        <v>300</v>
      </c>
      <c r="C1034" s="72">
        <v>41360</v>
      </c>
      <c r="D1034" s="25">
        <v>0</v>
      </c>
      <c r="E1034" s="25">
        <v>5.8013207739999997</v>
      </c>
      <c r="F1034" s="75">
        <v>0</v>
      </c>
      <c r="G1034" s="75">
        <v>5.0000000000000001E-3</v>
      </c>
      <c r="H1034" s="75">
        <v>0</v>
      </c>
      <c r="I1034" s="75">
        <v>1.05</v>
      </c>
      <c r="J1034" s="75">
        <v>6.0913868126999997</v>
      </c>
      <c r="K1034" s="75">
        <v>0</v>
      </c>
      <c r="L1034" s="75">
        <v>37.5</v>
      </c>
      <c r="M1034" s="75">
        <v>18.75</v>
      </c>
      <c r="N1034" s="75">
        <v>0</v>
      </c>
      <c r="O1034" s="75">
        <v>0</v>
      </c>
      <c r="P1034" s="75">
        <v>0</v>
      </c>
      <c r="Q1034" s="75">
        <v>0.25</v>
      </c>
      <c r="R1034" s="75">
        <v>0</v>
      </c>
      <c r="S1034" s="75">
        <v>0</v>
      </c>
      <c r="T1034" s="75">
        <v>73.883604489418104</v>
      </c>
    </row>
    <row r="1035" spans="2:20" x14ac:dyDescent="0.25">
      <c r="B1035" s="39">
        <v>301</v>
      </c>
      <c r="C1035" s="72">
        <v>41361</v>
      </c>
      <c r="D1035" s="25">
        <v>0</v>
      </c>
      <c r="E1035" s="25">
        <v>5.792869177</v>
      </c>
      <c r="F1035" s="75">
        <v>0</v>
      </c>
      <c r="G1035" s="75">
        <v>5.0000000000000001E-3</v>
      </c>
      <c r="H1035" s="75">
        <v>0</v>
      </c>
      <c r="I1035" s="75">
        <v>1.05</v>
      </c>
      <c r="J1035" s="75">
        <v>6.0825126358499997</v>
      </c>
      <c r="K1035" s="75">
        <v>0</v>
      </c>
      <c r="L1035" s="75">
        <v>37.5</v>
      </c>
      <c r="M1035" s="75">
        <v>18.75</v>
      </c>
      <c r="N1035" s="75">
        <v>0</v>
      </c>
      <c r="O1035" s="75">
        <v>0</v>
      </c>
      <c r="P1035" s="75">
        <v>0</v>
      </c>
      <c r="Q1035" s="75">
        <v>0.25</v>
      </c>
      <c r="R1035" s="75">
        <v>0</v>
      </c>
      <c r="S1035" s="75">
        <v>0</v>
      </c>
      <c r="T1035" s="75">
        <v>73.883604489418104</v>
      </c>
    </row>
    <row r="1036" spans="2:20" x14ac:dyDescent="0.25">
      <c r="B1036" s="39">
        <v>302</v>
      </c>
      <c r="C1036" s="72">
        <v>41362</v>
      </c>
      <c r="D1036" s="25">
        <v>0</v>
      </c>
      <c r="E1036" s="25">
        <v>5.7756278989999998</v>
      </c>
      <c r="F1036" s="75">
        <v>0</v>
      </c>
      <c r="G1036" s="75">
        <v>5.0000000000000001E-3</v>
      </c>
      <c r="H1036" s="75">
        <v>0</v>
      </c>
      <c r="I1036" s="75">
        <v>1.05</v>
      </c>
      <c r="J1036" s="75">
        <v>6.0644092939499998</v>
      </c>
      <c r="K1036" s="75">
        <v>0</v>
      </c>
      <c r="L1036" s="75">
        <v>37.5</v>
      </c>
      <c r="M1036" s="75">
        <v>18.75</v>
      </c>
      <c r="N1036" s="75">
        <v>0</v>
      </c>
      <c r="O1036" s="75">
        <v>0</v>
      </c>
      <c r="P1036" s="75">
        <v>0</v>
      </c>
      <c r="Q1036" s="75">
        <v>0.25</v>
      </c>
      <c r="R1036" s="75">
        <v>0</v>
      </c>
      <c r="S1036" s="75">
        <v>0</v>
      </c>
      <c r="T1036" s="75">
        <v>73.883604489418104</v>
      </c>
    </row>
    <row r="1037" spans="2:20" x14ac:dyDescent="0.25">
      <c r="B1037" s="39">
        <v>303</v>
      </c>
      <c r="C1037" s="72">
        <v>41363</v>
      </c>
      <c r="D1037" s="25">
        <v>0</v>
      </c>
      <c r="E1037" s="25">
        <v>5.8319531109999998</v>
      </c>
      <c r="F1037" s="75">
        <v>0</v>
      </c>
      <c r="G1037" s="75">
        <v>5.0000000000000001E-3</v>
      </c>
      <c r="H1037" s="75">
        <v>0</v>
      </c>
      <c r="I1037" s="75">
        <v>1.05</v>
      </c>
      <c r="J1037" s="75">
        <v>6.1235507665500002</v>
      </c>
      <c r="K1037" s="75">
        <v>0</v>
      </c>
      <c r="L1037" s="75">
        <v>37.5</v>
      </c>
      <c r="M1037" s="75">
        <v>18.75</v>
      </c>
      <c r="N1037" s="75">
        <v>0</v>
      </c>
      <c r="O1037" s="75">
        <v>0</v>
      </c>
      <c r="P1037" s="75">
        <v>0</v>
      </c>
      <c r="Q1037" s="75">
        <v>0.25</v>
      </c>
      <c r="R1037" s="75">
        <v>0</v>
      </c>
      <c r="S1037" s="75">
        <v>0</v>
      </c>
      <c r="T1037" s="75">
        <v>73.883604489418104</v>
      </c>
    </row>
    <row r="1038" spans="2:20" x14ac:dyDescent="0.25">
      <c r="B1038" s="39">
        <v>304</v>
      </c>
      <c r="C1038" s="72">
        <v>41364</v>
      </c>
      <c r="D1038" s="25">
        <v>0</v>
      </c>
      <c r="E1038" s="25">
        <v>5.9021427849999997</v>
      </c>
      <c r="F1038" s="75">
        <v>0</v>
      </c>
      <c r="G1038" s="75">
        <v>5.0000000000000001E-3</v>
      </c>
      <c r="H1038" s="75">
        <v>0</v>
      </c>
      <c r="I1038" s="75">
        <v>1.05</v>
      </c>
      <c r="J1038" s="75">
        <v>6.1972499242500003</v>
      </c>
      <c r="K1038" s="75">
        <v>0</v>
      </c>
      <c r="L1038" s="75">
        <v>37.5</v>
      </c>
      <c r="M1038" s="75">
        <v>18.75</v>
      </c>
      <c r="N1038" s="75">
        <v>0</v>
      </c>
      <c r="O1038" s="75">
        <v>0</v>
      </c>
      <c r="P1038" s="75">
        <v>0</v>
      </c>
      <c r="Q1038" s="75">
        <v>0.25</v>
      </c>
      <c r="R1038" s="75">
        <v>0</v>
      </c>
      <c r="S1038" s="75">
        <v>0</v>
      </c>
      <c r="T1038" s="75">
        <v>73.883604489418104</v>
      </c>
    </row>
    <row r="1039" spans="2:20" x14ac:dyDescent="0.25">
      <c r="B1039" s="39">
        <v>305</v>
      </c>
      <c r="C1039" s="72">
        <v>41365</v>
      </c>
      <c r="D1039" s="25">
        <v>0</v>
      </c>
      <c r="E1039" s="25">
        <v>5.969310664</v>
      </c>
      <c r="F1039" s="75">
        <v>0</v>
      </c>
      <c r="G1039" s="75">
        <v>5.0000000000000001E-3</v>
      </c>
      <c r="H1039" s="75">
        <v>0</v>
      </c>
      <c r="I1039" s="75">
        <v>1.05</v>
      </c>
      <c r="J1039" s="75">
        <v>6.2677761971999999</v>
      </c>
      <c r="K1039" s="75">
        <v>0</v>
      </c>
      <c r="L1039" s="75">
        <v>37.5</v>
      </c>
      <c r="M1039" s="75">
        <v>18.75</v>
      </c>
      <c r="N1039" s="75">
        <v>0</v>
      </c>
      <c r="O1039" s="75">
        <v>0</v>
      </c>
      <c r="P1039" s="75">
        <v>0</v>
      </c>
      <c r="Q1039" s="75">
        <v>0.25</v>
      </c>
      <c r="R1039" s="75">
        <v>0</v>
      </c>
      <c r="S1039" s="75">
        <v>0</v>
      </c>
      <c r="T1039" s="75">
        <v>73.883604489418104</v>
      </c>
    </row>
    <row r="1040" spans="2:20" x14ac:dyDescent="0.25">
      <c r="B1040" s="39">
        <v>306</v>
      </c>
      <c r="C1040" s="72">
        <v>41366</v>
      </c>
      <c r="D1040" s="25">
        <v>0</v>
      </c>
      <c r="E1040" s="25">
        <v>6.0551158899999997</v>
      </c>
      <c r="F1040" s="75">
        <v>0</v>
      </c>
      <c r="G1040" s="75">
        <v>5.0000000000000001E-3</v>
      </c>
      <c r="H1040" s="75">
        <v>0</v>
      </c>
      <c r="I1040" s="75">
        <v>1.05</v>
      </c>
      <c r="J1040" s="75">
        <v>6.3578716845000001</v>
      </c>
      <c r="K1040" s="75">
        <v>0</v>
      </c>
      <c r="L1040" s="75">
        <v>37.5</v>
      </c>
      <c r="M1040" s="75">
        <v>18.75</v>
      </c>
      <c r="N1040" s="75">
        <v>0</v>
      </c>
      <c r="O1040" s="75">
        <v>0</v>
      </c>
      <c r="P1040" s="75">
        <v>0</v>
      </c>
      <c r="Q1040" s="75">
        <v>0.25</v>
      </c>
      <c r="R1040" s="75">
        <v>0</v>
      </c>
      <c r="S1040" s="75">
        <v>0</v>
      </c>
      <c r="T1040" s="75">
        <v>73.883604489418104</v>
      </c>
    </row>
    <row r="1041" spans="2:20" x14ac:dyDescent="0.25">
      <c r="B1041" s="39">
        <v>307</v>
      </c>
      <c r="C1041" s="72">
        <v>41367</v>
      </c>
      <c r="D1041" s="25">
        <v>0</v>
      </c>
      <c r="E1041" s="25">
        <v>6.1370894900000001</v>
      </c>
      <c r="F1041" s="75">
        <v>0</v>
      </c>
      <c r="G1041" s="75">
        <v>5.0000000000000001E-3</v>
      </c>
      <c r="H1041" s="75">
        <v>0</v>
      </c>
      <c r="I1041" s="75">
        <v>1.05</v>
      </c>
      <c r="J1041" s="75">
        <v>6.4439439644999998</v>
      </c>
      <c r="K1041" s="75">
        <v>0</v>
      </c>
      <c r="L1041" s="75">
        <v>37.5</v>
      </c>
      <c r="M1041" s="75">
        <v>18.75</v>
      </c>
      <c r="N1041" s="75">
        <v>0</v>
      </c>
      <c r="O1041" s="75">
        <v>0</v>
      </c>
      <c r="P1041" s="75">
        <v>0</v>
      </c>
      <c r="Q1041" s="75">
        <v>0.25</v>
      </c>
      <c r="R1041" s="75">
        <v>0</v>
      </c>
      <c r="S1041" s="75">
        <v>0</v>
      </c>
      <c r="T1041" s="75">
        <v>73.883604489418104</v>
      </c>
    </row>
    <row r="1042" spans="2:20" x14ac:dyDescent="0.25">
      <c r="B1042" s="39">
        <v>308</v>
      </c>
      <c r="C1042" s="72">
        <v>41368</v>
      </c>
      <c r="D1042" s="25">
        <v>0</v>
      </c>
      <c r="E1042" s="25">
        <v>6.1905304140000004</v>
      </c>
      <c r="F1042" s="75">
        <v>0</v>
      </c>
      <c r="G1042" s="75">
        <v>5.0000000000000001E-3</v>
      </c>
      <c r="H1042" s="75">
        <v>0</v>
      </c>
      <c r="I1042" s="75">
        <v>1.05</v>
      </c>
      <c r="J1042" s="75">
        <v>6.5000569346999999</v>
      </c>
      <c r="K1042" s="75">
        <v>0</v>
      </c>
      <c r="L1042" s="75">
        <v>37.5</v>
      </c>
      <c r="M1042" s="75">
        <v>18.75</v>
      </c>
      <c r="N1042" s="75">
        <v>0</v>
      </c>
      <c r="O1042" s="75">
        <v>0</v>
      </c>
      <c r="P1042" s="75">
        <v>0</v>
      </c>
      <c r="Q1042" s="75">
        <v>0.25</v>
      </c>
      <c r="R1042" s="75">
        <v>0</v>
      </c>
      <c r="S1042" s="75">
        <v>0</v>
      </c>
      <c r="T1042" s="75">
        <v>73.883604489418104</v>
      </c>
    </row>
    <row r="1043" spans="2:20" x14ac:dyDescent="0.25">
      <c r="B1043" s="39">
        <v>309</v>
      </c>
      <c r="C1043" s="72">
        <v>41369</v>
      </c>
      <c r="D1043" s="25">
        <v>0</v>
      </c>
      <c r="E1043" s="25">
        <v>6.249902434</v>
      </c>
      <c r="F1043" s="75">
        <v>0</v>
      </c>
      <c r="G1043" s="75">
        <v>5.0000000000000001E-3</v>
      </c>
      <c r="H1043" s="75">
        <v>0</v>
      </c>
      <c r="I1043" s="75">
        <v>1.05</v>
      </c>
      <c r="J1043" s="75">
        <v>6.5623975556999996</v>
      </c>
      <c r="K1043" s="75">
        <v>0</v>
      </c>
      <c r="L1043" s="75">
        <v>37.5</v>
      </c>
      <c r="M1043" s="75">
        <v>18.75</v>
      </c>
      <c r="N1043" s="75">
        <v>0</v>
      </c>
      <c r="O1043" s="75">
        <v>0</v>
      </c>
      <c r="P1043" s="75">
        <v>0</v>
      </c>
      <c r="Q1043" s="75">
        <v>0.25</v>
      </c>
      <c r="R1043" s="75">
        <v>0</v>
      </c>
      <c r="S1043" s="75">
        <v>0</v>
      </c>
      <c r="T1043" s="75">
        <v>73.883604489418104</v>
      </c>
    </row>
    <row r="1044" spans="2:20" x14ac:dyDescent="0.25">
      <c r="B1044" s="39">
        <v>310</v>
      </c>
      <c r="C1044" s="72">
        <v>41370</v>
      </c>
      <c r="D1044" s="25">
        <v>0</v>
      </c>
      <c r="E1044" s="25">
        <v>6.3366333429999999</v>
      </c>
      <c r="F1044" s="75">
        <v>0</v>
      </c>
      <c r="G1044" s="75">
        <v>5.0000000000000001E-3</v>
      </c>
      <c r="H1044" s="75">
        <v>0</v>
      </c>
      <c r="I1044" s="75">
        <v>1.05</v>
      </c>
      <c r="J1044" s="75">
        <v>6.6534650101499997</v>
      </c>
      <c r="K1044" s="75">
        <v>0</v>
      </c>
      <c r="L1044" s="75">
        <v>37.5</v>
      </c>
      <c r="M1044" s="75">
        <v>18.75</v>
      </c>
      <c r="N1044" s="75">
        <v>0</v>
      </c>
      <c r="O1044" s="75">
        <v>0</v>
      </c>
      <c r="P1044" s="75">
        <v>0</v>
      </c>
      <c r="Q1044" s="75">
        <v>0.25</v>
      </c>
      <c r="R1044" s="75">
        <v>0</v>
      </c>
      <c r="S1044" s="75">
        <v>0</v>
      </c>
      <c r="T1044" s="75">
        <v>73.883604489418104</v>
      </c>
    </row>
    <row r="1045" spans="2:20" x14ac:dyDescent="0.25">
      <c r="B1045" s="39">
        <v>311</v>
      </c>
      <c r="C1045" s="72">
        <v>41371</v>
      </c>
      <c r="D1045" s="25">
        <v>0</v>
      </c>
      <c r="E1045" s="25">
        <v>6.4283726879999996</v>
      </c>
      <c r="F1045" s="75">
        <v>0</v>
      </c>
      <c r="G1045" s="75">
        <v>5.0000000000000001E-3</v>
      </c>
      <c r="H1045" s="75">
        <v>0</v>
      </c>
      <c r="I1045" s="75">
        <v>1.05</v>
      </c>
      <c r="J1045" s="75">
        <v>6.7497913224000001</v>
      </c>
      <c r="K1045" s="75">
        <v>0</v>
      </c>
      <c r="L1045" s="75">
        <v>37.5</v>
      </c>
      <c r="M1045" s="75">
        <v>18.75</v>
      </c>
      <c r="N1045" s="75">
        <v>0</v>
      </c>
      <c r="O1045" s="75">
        <v>0</v>
      </c>
      <c r="P1045" s="75">
        <v>0</v>
      </c>
      <c r="Q1045" s="75">
        <v>0.25</v>
      </c>
      <c r="R1045" s="75">
        <v>0</v>
      </c>
      <c r="S1045" s="75">
        <v>0</v>
      </c>
      <c r="T1045" s="75">
        <v>73.883604489418104</v>
      </c>
    </row>
    <row r="1046" spans="2:20" x14ac:dyDescent="0.25">
      <c r="B1046" s="39">
        <v>312</v>
      </c>
      <c r="C1046" s="72">
        <v>41372</v>
      </c>
      <c r="D1046" s="25">
        <v>0</v>
      </c>
      <c r="E1046" s="25">
        <v>6.4332610089999998</v>
      </c>
      <c r="F1046" s="75">
        <v>0</v>
      </c>
      <c r="G1046" s="75">
        <v>5.0000000000000001E-3</v>
      </c>
      <c r="H1046" s="75">
        <v>0</v>
      </c>
      <c r="I1046" s="75">
        <v>1.05</v>
      </c>
      <c r="J1046" s="75">
        <v>6.7549240594500004</v>
      </c>
      <c r="K1046" s="75">
        <v>0</v>
      </c>
      <c r="L1046" s="75">
        <v>37.5</v>
      </c>
      <c r="M1046" s="75">
        <v>18.75</v>
      </c>
      <c r="N1046" s="75">
        <v>0</v>
      </c>
      <c r="O1046" s="75">
        <v>0</v>
      </c>
      <c r="P1046" s="75">
        <v>0</v>
      </c>
      <c r="Q1046" s="75">
        <v>0.25</v>
      </c>
      <c r="R1046" s="75">
        <v>0</v>
      </c>
      <c r="S1046" s="75">
        <v>0</v>
      </c>
      <c r="T1046" s="75">
        <v>73.883604489418104</v>
      </c>
    </row>
    <row r="1047" spans="2:20" x14ac:dyDescent="0.25">
      <c r="B1047" s="39">
        <v>313</v>
      </c>
      <c r="C1047" s="72">
        <v>41373</v>
      </c>
      <c r="D1047" s="25">
        <v>0</v>
      </c>
      <c r="E1047" s="25">
        <v>6.4016097380000003</v>
      </c>
      <c r="F1047" s="75">
        <v>0</v>
      </c>
      <c r="G1047" s="75">
        <v>5.0000000000000001E-3</v>
      </c>
      <c r="H1047" s="75">
        <v>0</v>
      </c>
      <c r="I1047" s="75">
        <v>1.05</v>
      </c>
      <c r="J1047" s="75">
        <v>6.7216902248999997</v>
      </c>
      <c r="K1047" s="75">
        <v>0</v>
      </c>
      <c r="L1047" s="75">
        <v>37.5</v>
      </c>
      <c r="M1047" s="75">
        <v>18.75</v>
      </c>
      <c r="N1047" s="75">
        <v>0</v>
      </c>
      <c r="O1047" s="75">
        <v>0</v>
      </c>
      <c r="P1047" s="75">
        <v>0</v>
      </c>
      <c r="Q1047" s="75">
        <v>0.25</v>
      </c>
      <c r="R1047" s="75">
        <v>0</v>
      </c>
      <c r="S1047" s="75">
        <v>0</v>
      </c>
      <c r="T1047" s="75">
        <v>73.883604489418104</v>
      </c>
    </row>
    <row r="1048" spans="2:20" x14ac:dyDescent="0.25">
      <c r="B1048" s="39">
        <v>314</v>
      </c>
      <c r="C1048" s="72">
        <v>41374</v>
      </c>
      <c r="D1048" s="25">
        <v>0</v>
      </c>
      <c r="E1048" s="25">
        <v>6.3619123970000002</v>
      </c>
      <c r="F1048" s="75">
        <v>0</v>
      </c>
      <c r="G1048" s="75">
        <v>5.0000000000000001E-3</v>
      </c>
      <c r="H1048" s="75">
        <v>0</v>
      </c>
      <c r="I1048" s="75">
        <v>1.05</v>
      </c>
      <c r="J1048" s="75">
        <v>6.6800080168499996</v>
      </c>
      <c r="K1048" s="75">
        <v>0</v>
      </c>
      <c r="L1048" s="75">
        <v>37.5</v>
      </c>
      <c r="M1048" s="75">
        <v>18.75</v>
      </c>
      <c r="N1048" s="75">
        <v>0</v>
      </c>
      <c r="O1048" s="75">
        <v>0</v>
      </c>
      <c r="P1048" s="75">
        <v>0</v>
      </c>
      <c r="Q1048" s="75">
        <v>0.25</v>
      </c>
      <c r="R1048" s="75">
        <v>0</v>
      </c>
      <c r="S1048" s="75">
        <v>0</v>
      </c>
      <c r="T1048" s="75">
        <v>73.883604489418104</v>
      </c>
    </row>
    <row r="1049" spans="2:20" x14ac:dyDescent="0.25">
      <c r="B1049" s="39">
        <v>315</v>
      </c>
      <c r="C1049" s="72">
        <v>41375</v>
      </c>
      <c r="D1049" s="25">
        <v>0</v>
      </c>
      <c r="E1049" s="25">
        <v>6.3565592359999998</v>
      </c>
      <c r="F1049" s="75">
        <v>0</v>
      </c>
      <c r="G1049" s="75">
        <v>5.0000000000000001E-3</v>
      </c>
      <c r="H1049" s="75">
        <v>0</v>
      </c>
      <c r="I1049" s="75">
        <v>1.05</v>
      </c>
      <c r="J1049" s="75">
        <v>6.6743871977999998</v>
      </c>
      <c r="K1049" s="75">
        <v>0</v>
      </c>
      <c r="L1049" s="75">
        <v>37.5</v>
      </c>
      <c r="M1049" s="75">
        <v>18.75</v>
      </c>
      <c r="N1049" s="75">
        <v>0</v>
      </c>
      <c r="O1049" s="75">
        <v>0</v>
      </c>
      <c r="P1049" s="75">
        <v>0</v>
      </c>
      <c r="Q1049" s="75">
        <v>0.25</v>
      </c>
      <c r="R1049" s="75">
        <v>0</v>
      </c>
      <c r="S1049" s="75">
        <v>0</v>
      </c>
      <c r="T1049" s="75">
        <v>73.883604489418104</v>
      </c>
    </row>
    <row r="1050" spans="2:20" x14ac:dyDescent="0.25">
      <c r="B1050" s="39">
        <v>316</v>
      </c>
      <c r="C1050" s="72">
        <v>41376</v>
      </c>
      <c r="D1050" s="25">
        <v>0</v>
      </c>
      <c r="E1050" s="25">
        <v>6.2916140120000001</v>
      </c>
      <c r="F1050" s="75">
        <v>0</v>
      </c>
      <c r="G1050" s="75">
        <v>5.0000000000000001E-3</v>
      </c>
      <c r="H1050" s="75">
        <v>0</v>
      </c>
      <c r="I1050" s="75">
        <v>1.05</v>
      </c>
      <c r="J1050" s="75">
        <v>6.6061947125999998</v>
      </c>
      <c r="K1050" s="75">
        <v>0</v>
      </c>
      <c r="L1050" s="75">
        <v>37.5</v>
      </c>
      <c r="M1050" s="75">
        <v>18.75</v>
      </c>
      <c r="N1050" s="75">
        <v>0</v>
      </c>
      <c r="O1050" s="75">
        <v>0</v>
      </c>
      <c r="P1050" s="75">
        <v>0</v>
      </c>
      <c r="Q1050" s="75">
        <v>0.25</v>
      </c>
      <c r="R1050" s="75">
        <v>0</v>
      </c>
      <c r="S1050" s="75">
        <v>0</v>
      </c>
      <c r="T1050" s="75">
        <v>73.883604489418104</v>
      </c>
    </row>
    <row r="1051" spans="2:20" x14ac:dyDescent="0.25">
      <c r="B1051" s="39">
        <v>317</v>
      </c>
      <c r="C1051" s="72">
        <v>41377</v>
      </c>
      <c r="D1051" s="25">
        <v>0</v>
      </c>
      <c r="E1051" s="25">
        <v>6.3303572639999999</v>
      </c>
      <c r="F1051" s="75">
        <v>0</v>
      </c>
      <c r="G1051" s="75">
        <v>5.0000000000000001E-3</v>
      </c>
      <c r="H1051" s="75">
        <v>0</v>
      </c>
      <c r="I1051" s="75">
        <v>1.05</v>
      </c>
      <c r="J1051" s="75">
        <v>6.6468751272000004</v>
      </c>
      <c r="K1051" s="75">
        <v>0</v>
      </c>
      <c r="L1051" s="75">
        <v>37.5</v>
      </c>
      <c r="M1051" s="75">
        <v>18.75</v>
      </c>
      <c r="N1051" s="75">
        <v>0</v>
      </c>
      <c r="O1051" s="75">
        <v>0</v>
      </c>
      <c r="P1051" s="75">
        <v>0</v>
      </c>
      <c r="Q1051" s="75">
        <v>0.25</v>
      </c>
      <c r="R1051" s="75">
        <v>0</v>
      </c>
      <c r="S1051" s="75">
        <v>0</v>
      </c>
      <c r="T1051" s="75">
        <v>73.883604489418104</v>
      </c>
    </row>
    <row r="1052" spans="2:20" x14ac:dyDescent="0.25">
      <c r="B1052" s="39">
        <v>318</v>
      </c>
      <c r="C1052" s="72">
        <v>41378</v>
      </c>
      <c r="D1052" s="25">
        <v>0</v>
      </c>
      <c r="E1052" s="25">
        <v>6.4030077240000001</v>
      </c>
      <c r="F1052" s="75">
        <v>0</v>
      </c>
      <c r="G1052" s="75">
        <v>5.0000000000000001E-3</v>
      </c>
      <c r="H1052" s="75">
        <v>0</v>
      </c>
      <c r="I1052" s="75">
        <v>1.05</v>
      </c>
      <c r="J1052" s="75">
        <v>6.7231581102</v>
      </c>
      <c r="K1052" s="75">
        <v>0</v>
      </c>
      <c r="L1052" s="75">
        <v>37.5</v>
      </c>
      <c r="M1052" s="75">
        <v>18.75</v>
      </c>
      <c r="N1052" s="75">
        <v>0</v>
      </c>
      <c r="O1052" s="75">
        <v>0</v>
      </c>
      <c r="P1052" s="75">
        <v>0</v>
      </c>
      <c r="Q1052" s="75">
        <v>0.25</v>
      </c>
      <c r="R1052" s="75">
        <v>0</v>
      </c>
      <c r="S1052" s="75">
        <v>0</v>
      </c>
      <c r="T1052" s="75">
        <v>73.883604489418104</v>
      </c>
    </row>
    <row r="1053" spans="2:20" x14ac:dyDescent="0.25">
      <c r="B1053" s="39">
        <v>319</v>
      </c>
      <c r="C1053" s="72">
        <v>41379</v>
      </c>
      <c r="D1053" s="25">
        <v>0</v>
      </c>
      <c r="E1053" s="25">
        <v>6.4847124770000004</v>
      </c>
      <c r="F1053" s="75">
        <v>0</v>
      </c>
      <c r="G1053" s="75">
        <v>5.0000000000000001E-3</v>
      </c>
      <c r="H1053" s="75">
        <v>0</v>
      </c>
      <c r="I1053" s="75">
        <v>1.05</v>
      </c>
      <c r="J1053" s="75">
        <v>6.8089481008500004</v>
      </c>
      <c r="K1053" s="75">
        <v>0</v>
      </c>
      <c r="L1053" s="75">
        <v>37.5</v>
      </c>
      <c r="M1053" s="75">
        <v>18.75</v>
      </c>
      <c r="N1053" s="75">
        <v>0</v>
      </c>
      <c r="O1053" s="75">
        <v>0</v>
      </c>
      <c r="P1053" s="75">
        <v>0</v>
      </c>
      <c r="Q1053" s="75">
        <v>0.25</v>
      </c>
      <c r="R1053" s="75">
        <v>0</v>
      </c>
      <c r="S1053" s="75">
        <v>0</v>
      </c>
      <c r="T1053" s="75">
        <v>73.883604489418104</v>
      </c>
    </row>
    <row r="1054" spans="2:20" x14ac:dyDescent="0.25">
      <c r="B1054" s="39">
        <v>320</v>
      </c>
      <c r="C1054" s="72">
        <v>41380</v>
      </c>
      <c r="D1054" s="25">
        <v>0</v>
      </c>
      <c r="E1054" s="25">
        <v>6.50536636</v>
      </c>
      <c r="F1054" s="75">
        <v>0</v>
      </c>
      <c r="G1054" s="75">
        <v>5.0000000000000001E-3</v>
      </c>
      <c r="H1054" s="75">
        <v>0</v>
      </c>
      <c r="I1054" s="75">
        <v>1.05</v>
      </c>
      <c r="J1054" s="75">
        <v>6.830634678</v>
      </c>
      <c r="K1054" s="75">
        <v>0</v>
      </c>
      <c r="L1054" s="75">
        <v>37.5</v>
      </c>
      <c r="M1054" s="75">
        <v>18.75</v>
      </c>
      <c r="N1054" s="75">
        <v>0</v>
      </c>
      <c r="O1054" s="75">
        <v>0</v>
      </c>
      <c r="P1054" s="75">
        <v>0</v>
      </c>
      <c r="Q1054" s="75">
        <v>0.25</v>
      </c>
      <c r="R1054" s="75">
        <v>0</v>
      </c>
      <c r="S1054" s="75">
        <v>0</v>
      </c>
      <c r="T1054" s="75">
        <v>73.883604489418104</v>
      </c>
    </row>
    <row r="1055" spans="2:20" x14ac:dyDescent="0.25">
      <c r="B1055" s="39">
        <v>321</v>
      </c>
      <c r="C1055" s="72">
        <v>41381</v>
      </c>
      <c r="D1055" s="25">
        <v>0</v>
      </c>
      <c r="E1055" s="25">
        <v>6.573809089</v>
      </c>
      <c r="F1055" s="75">
        <v>0</v>
      </c>
      <c r="G1055" s="75">
        <v>5.0000000000000001E-3</v>
      </c>
      <c r="H1055" s="75">
        <v>0</v>
      </c>
      <c r="I1055" s="75">
        <v>1.05</v>
      </c>
      <c r="J1055" s="75">
        <v>6.9024995434500003</v>
      </c>
      <c r="K1055" s="75">
        <v>0</v>
      </c>
      <c r="L1055" s="75">
        <v>37.5</v>
      </c>
      <c r="M1055" s="75">
        <v>18.75</v>
      </c>
      <c r="N1055" s="75">
        <v>0</v>
      </c>
      <c r="O1055" s="75">
        <v>0</v>
      </c>
      <c r="P1055" s="75">
        <v>0</v>
      </c>
      <c r="Q1055" s="75">
        <v>0.25</v>
      </c>
      <c r="R1055" s="75">
        <v>0</v>
      </c>
      <c r="S1055" s="75">
        <v>0</v>
      </c>
      <c r="T1055" s="75">
        <v>73.883604489418104</v>
      </c>
    </row>
    <row r="1056" spans="2:20" x14ac:dyDescent="0.25">
      <c r="B1056" s="39">
        <v>322</v>
      </c>
      <c r="C1056" s="72">
        <v>41382</v>
      </c>
      <c r="D1056" s="25">
        <v>0</v>
      </c>
      <c r="E1056" s="25">
        <v>6.5703268340000003</v>
      </c>
      <c r="F1056" s="75">
        <v>0</v>
      </c>
      <c r="G1056" s="75">
        <v>5.0000000000000001E-3</v>
      </c>
      <c r="H1056" s="75">
        <v>0</v>
      </c>
      <c r="I1056" s="75">
        <v>1.05</v>
      </c>
      <c r="J1056" s="75">
        <v>6.8988431756999997</v>
      </c>
      <c r="K1056" s="75">
        <v>0</v>
      </c>
      <c r="L1056" s="75">
        <v>37.5</v>
      </c>
      <c r="M1056" s="75">
        <v>18.75</v>
      </c>
      <c r="N1056" s="75">
        <v>0</v>
      </c>
      <c r="O1056" s="75">
        <v>0</v>
      </c>
      <c r="P1056" s="75">
        <v>0</v>
      </c>
      <c r="Q1056" s="75">
        <v>0.25</v>
      </c>
      <c r="R1056" s="75">
        <v>0</v>
      </c>
      <c r="S1056" s="75">
        <v>0</v>
      </c>
      <c r="T1056" s="75">
        <v>73.883604489418104</v>
      </c>
    </row>
    <row r="1057" spans="2:20" x14ac:dyDescent="0.25">
      <c r="B1057" s="39">
        <v>323</v>
      </c>
      <c r="C1057" s="72">
        <v>41383</v>
      </c>
      <c r="D1057" s="25">
        <v>0</v>
      </c>
      <c r="E1057" s="25">
        <v>6.4245313949999998</v>
      </c>
      <c r="F1057" s="75">
        <v>0</v>
      </c>
      <c r="G1057" s="75">
        <v>5.0000000000000001E-3</v>
      </c>
      <c r="H1057" s="75">
        <v>0</v>
      </c>
      <c r="I1057" s="75">
        <v>1.05</v>
      </c>
      <c r="J1057" s="75">
        <v>6.7457579647500001</v>
      </c>
      <c r="K1057" s="75">
        <v>0</v>
      </c>
      <c r="L1057" s="75">
        <v>37.5</v>
      </c>
      <c r="M1057" s="75">
        <v>18.75</v>
      </c>
      <c r="N1057" s="75">
        <v>0</v>
      </c>
      <c r="O1057" s="75">
        <v>0</v>
      </c>
      <c r="P1057" s="75">
        <v>0</v>
      </c>
      <c r="Q1057" s="75">
        <v>0.25</v>
      </c>
      <c r="R1057" s="75">
        <v>0</v>
      </c>
      <c r="S1057" s="75">
        <v>0</v>
      </c>
      <c r="T1057" s="75">
        <v>73.883604489418104</v>
      </c>
    </row>
    <row r="1058" spans="2:20" x14ac:dyDescent="0.25">
      <c r="B1058" s="39">
        <v>324</v>
      </c>
      <c r="C1058" s="72">
        <v>41384</v>
      </c>
      <c r="D1058" s="25">
        <v>0</v>
      </c>
      <c r="E1058" s="25">
        <v>6.3887763929999997</v>
      </c>
      <c r="F1058" s="75">
        <v>0</v>
      </c>
      <c r="G1058" s="75">
        <v>5.0000000000000001E-3</v>
      </c>
      <c r="H1058" s="75">
        <v>0</v>
      </c>
      <c r="I1058" s="75">
        <v>1.05</v>
      </c>
      <c r="J1058" s="75">
        <v>6.7082152126499999</v>
      </c>
      <c r="K1058" s="75">
        <v>0</v>
      </c>
      <c r="L1058" s="75">
        <v>37.5</v>
      </c>
      <c r="M1058" s="75">
        <v>18.75</v>
      </c>
      <c r="N1058" s="75">
        <v>0</v>
      </c>
      <c r="O1058" s="75">
        <v>0</v>
      </c>
      <c r="P1058" s="75">
        <v>0</v>
      </c>
      <c r="Q1058" s="75">
        <v>0.25</v>
      </c>
      <c r="R1058" s="75">
        <v>0</v>
      </c>
      <c r="S1058" s="75">
        <v>0</v>
      </c>
      <c r="T1058" s="75">
        <v>73.883604489418104</v>
      </c>
    </row>
    <row r="1059" spans="2:20" x14ac:dyDescent="0.25">
      <c r="B1059" s="39">
        <v>325</v>
      </c>
      <c r="C1059" s="72">
        <v>41385</v>
      </c>
      <c r="D1059" s="25">
        <v>0</v>
      </c>
      <c r="E1059" s="25">
        <v>6.4236228410000002</v>
      </c>
      <c r="F1059" s="75">
        <v>0</v>
      </c>
      <c r="G1059" s="75">
        <v>5.0000000000000001E-3</v>
      </c>
      <c r="H1059" s="75">
        <v>0</v>
      </c>
      <c r="I1059" s="75">
        <v>1.05</v>
      </c>
      <c r="J1059" s="75">
        <v>6.7448039830499997</v>
      </c>
      <c r="K1059" s="75">
        <v>0</v>
      </c>
      <c r="L1059" s="75">
        <v>37.5</v>
      </c>
      <c r="M1059" s="75">
        <v>18.75</v>
      </c>
      <c r="N1059" s="75">
        <v>0</v>
      </c>
      <c r="O1059" s="75">
        <v>0</v>
      </c>
      <c r="P1059" s="75">
        <v>0</v>
      </c>
      <c r="Q1059" s="75">
        <v>0.25</v>
      </c>
      <c r="R1059" s="75">
        <v>0</v>
      </c>
      <c r="S1059" s="75">
        <v>0</v>
      </c>
      <c r="T1059" s="75">
        <v>73.883604489418104</v>
      </c>
    </row>
    <row r="1060" spans="2:20" x14ac:dyDescent="0.25">
      <c r="B1060" s="39">
        <v>326</v>
      </c>
      <c r="C1060" s="72">
        <v>41386</v>
      </c>
      <c r="D1060" s="25">
        <v>0</v>
      </c>
      <c r="E1060" s="25">
        <v>6.5269368959999996</v>
      </c>
      <c r="F1060" s="75">
        <v>0</v>
      </c>
      <c r="G1060" s="75">
        <v>5.0000000000000001E-3</v>
      </c>
      <c r="H1060" s="75">
        <v>0</v>
      </c>
      <c r="I1060" s="75">
        <v>1.05</v>
      </c>
      <c r="J1060" s="75">
        <v>6.8532837408000002</v>
      </c>
      <c r="K1060" s="75">
        <v>0</v>
      </c>
      <c r="L1060" s="75">
        <v>37.5</v>
      </c>
      <c r="M1060" s="75">
        <v>18.75</v>
      </c>
      <c r="N1060" s="75">
        <v>0</v>
      </c>
      <c r="O1060" s="75">
        <v>0</v>
      </c>
      <c r="P1060" s="75">
        <v>0</v>
      </c>
      <c r="Q1060" s="75">
        <v>0.25</v>
      </c>
      <c r="R1060" s="75">
        <v>0</v>
      </c>
      <c r="S1060" s="75">
        <v>0</v>
      </c>
      <c r="T1060" s="75">
        <v>73.883604489418104</v>
      </c>
    </row>
    <row r="1061" spans="2:20" x14ac:dyDescent="0.25">
      <c r="B1061" s="39">
        <v>327</v>
      </c>
      <c r="C1061" s="72">
        <v>41387</v>
      </c>
      <c r="D1061" s="25">
        <v>0</v>
      </c>
      <c r="E1061" s="25">
        <v>6.5702440820000003</v>
      </c>
      <c r="F1061" s="75">
        <v>0</v>
      </c>
      <c r="G1061" s="75">
        <v>5.0000000000000001E-3</v>
      </c>
      <c r="H1061" s="75">
        <v>0</v>
      </c>
      <c r="I1061" s="75">
        <v>1.05</v>
      </c>
      <c r="J1061" s="75">
        <v>6.8987562861000002</v>
      </c>
      <c r="K1061" s="75">
        <v>0</v>
      </c>
      <c r="L1061" s="75">
        <v>37.5</v>
      </c>
      <c r="M1061" s="75">
        <v>18.75</v>
      </c>
      <c r="N1061" s="75">
        <v>0</v>
      </c>
      <c r="O1061" s="75">
        <v>0</v>
      </c>
      <c r="P1061" s="75">
        <v>0</v>
      </c>
      <c r="Q1061" s="75">
        <v>0.25</v>
      </c>
      <c r="R1061" s="75">
        <v>0</v>
      </c>
      <c r="S1061" s="75">
        <v>0</v>
      </c>
      <c r="T1061" s="75">
        <v>73.883604489418104</v>
      </c>
    </row>
    <row r="1062" spans="2:20" x14ac:dyDescent="0.25">
      <c r="B1062" s="39">
        <v>328</v>
      </c>
      <c r="C1062" s="72">
        <v>41388</v>
      </c>
      <c r="D1062" s="25">
        <v>0</v>
      </c>
      <c r="E1062" s="25">
        <v>6.7704732190000003</v>
      </c>
      <c r="F1062" s="75">
        <v>0</v>
      </c>
      <c r="G1062" s="75">
        <v>5.0000000000000001E-3</v>
      </c>
      <c r="H1062" s="75">
        <v>0</v>
      </c>
      <c r="I1062" s="75">
        <v>1.05</v>
      </c>
      <c r="J1062" s="75">
        <v>7.1089968799500003</v>
      </c>
      <c r="K1062" s="75">
        <v>0</v>
      </c>
      <c r="L1062" s="75">
        <v>37.5</v>
      </c>
      <c r="M1062" s="75">
        <v>18.75</v>
      </c>
      <c r="N1062" s="75">
        <v>0</v>
      </c>
      <c r="O1062" s="75">
        <v>0</v>
      </c>
      <c r="P1062" s="75">
        <v>0</v>
      </c>
      <c r="Q1062" s="75">
        <v>0.25</v>
      </c>
      <c r="R1062" s="75">
        <v>0</v>
      </c>
      <c r="S1062" s="75">
        <v>0</v>
      </c>
      <c r="T1062" s="75">
        <v>73.883604489418104</v>
      </c>
    </row>
    <row r="1063" spans="2:20" x14ac:dyDescent="0.25">
      <c r="B1063" s="39">
        <v>329</v>
      </c>
      <c r="C1063" s="72">
        <v>41389</v>
      </c>
      <c r="D1063" s="25">
        <v>0</v>
      </c>
      <c r="E1063" s="25">
        <v>6.8462078780000004</v>
      </c>
      <c r="F1063" s="75">
        <v>0</v>
      </c>
      <c r="G1063" s="75">
        <v>5.0000000000000001E-3</v>
      </c>
      <c r="H1063" s="75">
        <v>0</v>
      </c>
      <c r="I1063" s="75">
        <v>1.05</v>
      </c>
      <c r="J1063" s="75">
        <v>7.1885182718999996</v>
      </c>
      <c r="K1063" s="75">
        <v>0</v>
      </c>
      <c r="L1063" s="75">
        <v>37.5</v>
      </c>
      <c r="M1063" s="75">
        <v>18.75</v>
      </c>
      <c r="N1063" s="75">
        <v>0</v>
      </c>
      <c r="O1063" s="75">
        <v>0</v>
      </c>
      <c r="P1063" s="75">
        <v>0</v>
      </c>
      <c r="Q1063" s="75">
        <v>0.25</v>
      </c>
      <c r="R1063" s="75">
        <v>0</v>
      </c>
      <c r="S1063" s="75">
        <v>0</v>
      </c>
      <c r="T1063" s="75">
        <v>73.883604489418104</v>
      </c>
    </row>
    <row r="1064" spans="2:20" x14ac:dyDescent="0.25">
      <c r="B1064" s="39">
        <v>330</v>
      </c>
      <c r="C1064" s="72">
        <v>41390</v>
      </c>
      <c r="D1064" s="25">
        <v>0</v>
      </c>
      <c r="E1064" s="25">
        <v>6.9159682179999997</v>
      </c>
      <c r="F1064" s="75">
        <v>0</v>
      </c>
      <c r="G1064" s="75">
        <v>5.0000000000000001E-3</v>
      </c>
      <c r="H1064" s="75">
        <v>0</v>
      </c>
      <c r="I1064" s="75">
        <v>1.05</v>
      </c>
      <c r="J1064" s="75">
        <v>7.2617666289000002</v>
      </c>
      <c r="K1064" s="75">
        <v>0</v>
      </c>
      <c r="L1064" s="75">
        <v>37.5</v>
      </c>
      <c r="M1064" s="75">
        <v>18.75</v>
      </c>
      <c r="N1064" s="75">
        <v>0</v>
      </c>
      <c r="O1064" s="75">
        <v>0</v>
      </c>
      <c r="P1064" s="75">
        <v>0</v>
      </c>
      <c r="Q1064" s="75">
        <v>0.25</v>
      </c>
      <c r="R1064" s="75">
        <v>0</v>
      </c>
      <c r="S1064" s="75">
        <v>0</v>
      </c>
      <c r="T1064" s="75">
        <v>73.883604489418104</v>
      </c>
    </row>
    <row r="1065" spans="2:20" x14ac:dyDescent="0.25">
      <c r="B1065" s="39">
        <v>331</v>
      </c>
      <c r="C1065" s="72">
        <v>41391</v>
      </c>
      <c r="D1065" s="25">
        <v>0</v>
      </c>
      <c r="E1065" s="25">
        <v>6.9302429229999998</v>
      </c>
      <c r="F1065" s="75">
        <v>0</v>
      </c>
      <c r="G1065" s="75">
        <v>5.0000000000000001E-3</v>
      </c>
      <c r="H1065" s="75">
        <v>0</v>
      </c>
      <c r="I1065" s="75">
        <v>1.05</v>
      </c>
      <c r="J1065" s="75">
        <v>7.27675506915</v>
      </c>
      <c r="K1065" s="75">
        <v>0</v>
      </c>
      <c r="L1065" s="75">
        <v>37.5</v>
      </c>
      <c r="M1065" s="75">
        <v>18.75</v>
      </c>
      <c r="N1065" s="75">
        <v>0</v>
      </c>
      <c r="O1065" s="75">
        <v>0</v>
      </c>
      <c r="P1065" s="75">
        <v>0</v>
      </c>
      <c r="Q1065" s="75">
        <v>0.25</v>
      </c>
      <c r="R1065" s="75">
        <v>0</v>
      </c>
      <c r="S1065" s="75">
        <v>0</v>
      </c>
      <c r="T1065" s="75">
        <v>73.883604489418104</v>
      </c>
    </row>
    <row r="1066" spans="2:20" x14ac:dyDescent="0.25">
      <c r="B1066" s="39">
        <v>332</v>
      </c>
      <c r="C1066" s="72">
        <v>41392</v>
      </c>
      <c r="D1066" s="25">
        <v>0</v>
      </c>
      <c r="E1066" s="25">
        <v>7.0023847679999998</v>
      </c>
      <c r="F1066" s="75">
        <v>0</v>
      </c>
      <c r="G1066" s="75">
        <v>5.0000000000000001E-3</v>
      </c>
      <c r="H1066" s="75">
        <v>0</v>
      </c>
      <c r="I1066" s="75">
        <v>1.05</v>
      </c>
      <c r="J1066" s="75">
        <v>7.3525040064000002</v>
      </c>
      <c r="K1066" s="75">
        <v>0</v>
      </c>
      <c r="L1066" s="75">
        <v>37.5</v>
      </c>
      <c r="M1066" s="75">
        <v>18.75</v>
      </c>
      <c r="N1066" s="75">
        <v>0</v>
      </c>
      <c r="O1066" s="75">
        <v>0</v>
      </c>
      <c r="P1066" s="75">
        <v>0</v>
      </c>
      <c r="Q1066" s="75">
        <v>0.25</v>
      </c>
      <c r="R1066" s="75">
        <v>0</v>
      </c>
      <c r="S1066" s="75">
        <v>0</v>
      </c>
      <c r="T1066" s="75">
        <v>73.883604489418104</v>
      </c>
    </row>
    <row r="1067" spans="2:20" x14ac:dyDescent="0.25">
      <c r="B1067" s="39">
        <v>333</v>
      </c>
      <c r="C1067" s="72">
        <v>41393</v>
      </c>
      <c r="D1067" s="25">
        <v>0</v>
      </c>
      <c r="E1067" s="25">
        <v>7.0394297679999998</v>
      </c>
      <c r="F1067" s="75">
        <v>0</v>
      </c>
      <c r="G1067" s="75">
        <v>5.0000000000000001E-3</v>
      </c>
      <c r="H1067" s="75">
        <v>0</v>
      </c>
      <c r="I1067" s="75">
        <v>1.05</v>
      </c>
      <c r="J1067" s="75">
        <v>7.3914012564</v>
      </c>
      <c r="K1067" s="75">
        <v>0</v>
      </c>
      <c r="L1067" s="75">
        <v>37.5</v>
      </c>
      <c r="M1067" s="75">
        <v>18.75</v>
      </c>
      <c r="N1067" s="75">
        <v>0</v>
      </c>
      <c r="O1067" s="75">
        <v>0</v>
      </c>
      <c r="P1067" s="75">
        <v>0</v>
      </c>
      <c r="Q1067" s="75">
        <v>0.25</v>
      </c>
      <c r="R1067" s="75">
        <v>0</v>
      </c>
      <c r="S1067" s="75">
        <v>0</v>
      </c>
      <c r="T1067" s="75">
        <v>73.883604489418104</v>
      </c>
    </row>
    <row r="1068" spans="2:20" x14ac:dyDescent="0.25">
      <c r="B1068" s="39">
        <v>334</v>
      </c>
      <c r="C1068" s="72">
        <v>41394</v>
      </c>
      <c r="D1068" s="25">
        <v>0</v>
      </c>
      <c r="E1068" s="25">
        <v>7.0983475949999999</v>
      </c>
      <c r="F1068" s="75">
        <v>0</v>
      </c>
      <c r="G1068" s="75">
        <v>5.0000000000000001E-3</v>
      </c>
      <c r="H1068" s="75">
        <v>0</v>
      </c>
      <c r="I1068" s="75">
        <v>1.05</v>
      </c>
      <c r="J1068" s="75">
        <v>7.4532649747499997</v>
      </c>
      <c r="K1068" s="75">
        <v>0</v>
      </c>
      <c r="L1068" s="75">
        <v>37.5</v>
      </c>
      <c r="M1068" s="75">
        <v>18.75</v>
      </c>
      <c r="N1068" s="75">
        <v>0</v>
      </c>
      <c r="O1068" s="75">
        <v>0</v>
      </c>
      <c r="P1068" s="75">
        <v>0</v>
      </c>
      <c r="Q1068" s="75">
        <v>0.25</v>
      </c>
      <c r="R1068" s="75">
        <v>0</v>
      </c>
      <c r="S1068" s="75">
        <v>0</v>
      </c>
      <c r="T1068" s="75">
        <v>73.883604489418104</v>
      </c>
    </row>
    <row r="1069" spans="2:20" x14ac:dyDescent="0.25">
      <c r="B1069" s="39">
        <v>335</v>
      </c>
      <c r="C1069" s="72">
        <v>41395</v>
      </c>
      <c r="D1069" s="25">
        <v>0</v>
      </c>
      <c r="E1069" s="25">
        <v>7.1932848529999998</v>
      </c>
      <c r="F1069" s="75">
        <v>0</v>
      </c>
      <c r="G1069" s="75">
        <v>5.0000000000000001E-3</v>
      </c>
      <c r="H1069" s="75">
        <v>0</v>
      </c>
      <c r="I1069" s="75">
        <v>1.05</v>
      </c>
      <c r="J1069" s="75">
        <v>7.5529490956499998</v>
      </c>
      <c r="K1069" s="75">
        <v>0</v>
      </c>
      <c r="L1069" s="75">
        <v>37.5</v>
      </c>
      <c r="M1069" s="75">
        <v>18.75</v>
      </c>
      <c r="N1069" s="75">
        <v>0</v>
      </c>
      <c r="O1069" s="75">
        <v>0</v>
      </c>
      <c r="P1069" s="75">
        <v>0</v>
      </c>
      <c r="Q1069" s="75">
        <v>0.25</v>
      </c>
      <c r="R1069" s="75">
        <v>0</v>
      </c>
      <c r="S1069" s="75">
        <v>0</v>
      </c>
      <c r="T1069" s="75">
        <v>73.883604489418104</v>
      </c>
    </row>
    <row r="1070" spans="2:20" x14ac:dyDescent="0.25">
      <c r="B1070" s="39">
        <v>336</v>
      </c>
      <c r="C1070" s="72">
        <v>41396</v>
      </c>
      <c r="D1070" s="25">
        <v>0</v>
      </c>
      <c r="E1070" s="25">
        <v>7.2801311369999997</v>
      </c>
      <c r="F1070" s="75">
        <v>0</v>
      </c>
      <c r="G1070" s="75">
        <v>5.0000000000000001E-3</v>
      </c>
      <c r="H1070" s="75">
        <v>0</v>
      </c>
      <c r="I1070" s="75">
        <v>1.05</v>
      </c>
      <c r="J1070" s="75">
        <v>7.6441376938500003</v>
      </c>
      <c r="K1070" s="75">
        <v>0</v>
      </c>
      <c r="L1070" s="75">
        <v>37.5</v>
      </c>
      <c r="M1070" s="75">
        <v>18.75</v>
      </c>
      <c r="N1070" s="75">
        <v>0</v>
      </c>
      <c r="O1070" s="75">
        <v>0</v>
      </c>
      <c r="P1070" s="75">
        <v>0</v>
      </c>
      <c r="Q1070" s="75">
        <v>0.25</v>
      </c>
      <c r="R1070" s="75">
        <v>0</v>
      </c>
      <c r="S1070" s="75">
        <v>0</v>
      </c>
      <c r="T1070" s="75">
        <v>73.883604489418104</v>
      </c>
    </row>
    <row r="1071" spans="2:20" x14ac:dyDescent="0.25">
      <c r="B1071" s="39">
        <v>337</v>
      </c>
      <c r="C1071" s="72">
        <v>41397</v>
      </c>
      <c r="D1071" s="25">
        <v>0</v>
      </c>
      <c r="E1071" s="25">
        <v>7.3066160890000003</v>
      </c>
      <c r="F1071" s="75">
        <v>0</v>
      </c>
      <c r="G1071" s="75">
        <v>5.0000000000000001E-3</v>
      </c>
      <c r="H1071" s="75">
        <v>0</v>
      </c>
      <c r="I1071" s="75">
        <v>1.05</v>
      </c>
      <c r="J1071" s="75">
        <v>7.6719468934500004</v>
      </c>
      <c r="K1071" s="75">
        <v>0</v>
      </c>
      <c r="L1071" s="75">
        <v>37.5</v>
      </c>
      <c r="M1071" s="75">
        <v>18.75</v>
      </c>
      <c r="N1071" s="75">
        <v>0</v>
      </c>
      <c r="O1071" s="75">
        <v>0</v>
      </c>
      <c r="P1071" s="75">
        <v>0</v>
      </c>
      <c r="Q1071" s="75">
        <v>0.25</v>
      </c>
      <c r="R1071" s="75">
        <v>0</v>
      </c>
      <c r="S1071" s="75">
        <v>0</v>
      </c>
      <c r="T1071" s="75">
        <v>73.883604489418104</v>
      </c>
    </row>
    <row r="1072" spans="2:20" x14ac:dyDescent="0.25">
      <c r="B1072" s="39">
        <v>338</v>
      </c>
      <c r="C1072" s="72">
        <v>41398</v>
      </c>
      <c r="D1072" s="25">
        <v>0</v>
      </c>
      <c r="E1072" s="25">
        <v>7.3342478849999999</v>
      </c>
      <c r="F1072" s="75">
        <v>0</v>
      </c>
      <c r="G1072" s="75">
        <v>5.0000000000000001E-3</v>
      </c>
      <c r="H1072" s="75">
        <v>0</v>
      </c>
      <c r="I1072" s="75">
        <v>1.05</v>
      </c>
      <c r="J1072" s="75">
        <v>7.7009602792500003</v>
      </c>
      <c r="K1072" s="75">
        <v>0</v>
      </c>
      <c r="L1072" s="75">
        <v>37.5</v>
      </c>
      <c r="M1072" s="75">
        <v>18.75</v>
      </c>
      <c r="N1072" s="75">
        <v>0</v>
      </c>
      <c r="O1072" s="75">
        <v>0</v>
      </c>
      <c r="P1072" s="75">
        <v>0</v>
      </c>
      <c r="Q1072" s="75">
        <v>0.25</v>
      </c>
      <c r="R1072" s="75">
        <v>0</v>
      </c>
      <c r="S1072" s="75">
        <v>0</v>
      </c>
      <c r="T1072" s="75">
        <v>73.883604489418104</v>
      </c>
    </row>
    <row r="1073" spans="2:20" x14ac:dyDescent="0.25">
      <c r="B1073" s="39">
        <v>339</v>
      </c>
      <c r="C1073" s="72">
        <v>41399</v>
      </c>
      <c r="D1073" s="25">
        <v>0</v>
      </c>
      <c r="E1073" s="25">
        <v>7.4108404439999997</v>
      </c>
      <c r="F1073" s="75">
        <v>0</v>
      </c>
      <c r="G1073" s="75">
        <v>5.0000000000000001E-3</v>
      </c>
      <c r="H1073" s="75">
        <v>0</v>
      </c>
      <c r="I1073" s="75">
        <v>1.05</v>
      </c>
      <c r="J1073" s="75">
        <v>7.7813824662000002</v>
      </c>
      <c r="K1073" s="75">
        <v>0</v>
      </c>
      <c r="L1073" s="75">
        <v>37.5</v>
      </c>
      <c r="M1073" s="75">
        <v>18.75</v>
      </c>
      <c r="N1073" s="75">
        <v>0</v>
      </c>
      <c r="O1073" s="75">
        <v>0</v>
      </c>
      <c r="P1073" s="75">
        <v>0</v>
      </c>
      <c r="Q1073" s="75">
        <v>0.25</v>
      </c>
      <c r="R1073" s="75">
        <v>0</v>
      </c>
      <c r="S1073" s="75">
        <v>0</v>
      </c>
      <c r="T1073" s="75">
        <v>73.883604489418104</v>
      </c>
    </row>
    <row r="1074" spans="2:20" x14ac:dyDescent="0.25">
      <c r="B1074" s="39">
        <v>340</v>
      </c>
      <c r="C1074" s="72">
        <v>41400</v>
      </c>
      <c r="D1074" s="25">
        <v>0</v>
      </c>
      <c r="E1074" s="25">
        <v>7.4692579449999998</v>
      </c>
      <c r="F1074" s="75">
        <v>0</v>
      </c>
      <c r="G1074" s="75">
        <v>5.0000000000000001E-3</v>
      </c>
      <c r="H1074" s="75">
        <v>0</v>
      </c>
      <c r="I1074" s="75">
        <v>1.05</v>
      </c>
      <c r="J1074" s="75">
        <v>7.8427208422500003</v>
      </c>
      <c r="K1074" s="75">
        <v>0</v>
      </c>
      <c r="L1074" s="75">
        <v>37.5</v>
      </c>
      <c r="M1074" s="75">
        <v>18.75</v>
      </c>
      <c r="N1074" s="75">
        <v>0</v>
      </c>
      <c r="O1074" s="75">
        <v>0</v>
      </c>
      <c r="P1074" s="75">
        <v>0</v>
      </c>
      <c r="Q1074" s="75">
        <v>0.25</v>
      </c>
      <c r="R1074" s="75">
        <v>0</v>
      </c>
      <c r="S1074" s="75">
        <v>0</v>
      </c>
      <c r="T1074" s="75">
        <v>73.883604489418104</v>
      </c>
    </row>
    <row r="1075" spans="2:20" x14ac:dyDescent="0.25">
      <c r="B1075" s="39">
        <v>341</v>
      </c>
      <c r="C1075" s="72">
        <v>41401</v>
      </c>
      <c r="D1075" s="25">
        <v>0</v>
      </c>
      <c r="E1075" s="25">
        <v>7.4714084600000001</v>
      </c>
      <c r="F1075" s="75">
        <v>0</v>
      </c>
      <c r="G1075" s="75">
        <v>5.0000000000000001E-3</v>
      </c>
      <c r="H1075" s="75">
        <v>0</v>
      </c>
      <c r="I1075" s="75">
        <v>1.05</v>
      </c>
      <c r="J1075" s="75">
        <v>7.8449788829999996</v>
      </c>
      <c r="K1075" s="75">
        <v>0</v>
      </c>
      <c r="L1075" s="75">
        <v>37.5</v>
      </c>
      <c r="M1075" s="75">
        <v>18.75</v>
      </c>
      <c r="N1075" s="75">
        <v>0</v>
      </c>
      <c r="O1075" s="75">
        <v>0</v>
      </c>
      <c r="P1075" s="75">
        <v>0</v>
      </c>
      <c r="Q1075" s="75">
        <v>0.25</v>
      </c>
      <c r="R1075" s="75">
        <v>0</v>
      </c>
      <c r="S1075" s="75">
        <v>0</v>
      </c>
      <c r="T1075" s="75">
        <v>73.883604489418104</v>
      </c>
    </row>
    <row r="1076" spans="2:20" x14ac:dyDescent="0.25">
      <c r="B1076" s="39">
        <v>342</v>
      </c>
      <c r="C1076" s="72">
        <v>41402</v>
      </c>
      <c r="D1076" s="25">
        <v>0</v>
      </c>
      <c r="E1076" s="25">
        <v>7.4943031810000003</v>
      </c>
      <c r="F1076" s="75">
        <v>0</v>
      </c>
      <c r="G1076" s="75">
        <v>5.0000000000000001E-3</v>
      </c>
      <c r="H1076" s="75">
        <v>0</v>
      </c>
      <c r="I1076" s="75">
        <v>1.05</v>
      </c>
      <c r="J1076" s="75">
        <v>7.8690183400500002</v>
      </c>
      <c r="K1076" s="75">
        <v>0</v>
      </c>
      <c r="L1076" s="75">
        <v>37.5</v>
      </c>
      <c r="M1076" s="75">
        <v>18.75</v>
      </c>
      <c r="N1076" s="75">
        <v>0</v>
      </c>
      <c r="O1076" s="75">
        <v>0</v>
      </c>
      <c r="P1076" s="75">
        <v>0</v>
      </c>
      <c r="Q1076" s="75">
        <v>0.25</v>
      </c>
      <c r="R1076" s="75">
        <v>0</v>
      </c>
      <c r="S1076" s="75">
        <v>0</v>
      </c>
      <c r="T1076" s="75">
        <v>73.883604489418104</v>
      </c>
    </row>
    <row r="1077" spans="2:20" x14ac:dyDescent="0.25">
      <c r="B1077" s="39">
        <v>343</v>
      </c>
      <c r="C1077" s="72">
        <v>41403</v>
      </c>
      <c r="D1077" s="25">
        <v>0</v>
      </c>
      <c r="E1077" s="25">
        <v>7.4855035089999999</v>
      </c>
      <c r="F1077" s="75">
        <v>0</v>
      </c>
      <c r="G1077" s="75">
        <v>5.0000000000000001E-3</v>
      </c>
      <c r="H1077" s="75">
        <v>0</v>
      </c>
      <c r="I1077" s="75">
        <v>1.05</v>
      </c>
      <c r="J1077" s="75">
        <v>7.8597786844500002</v>
      </c>
      <c r="K1077" s="75">
        <v>0</v>
      </c>
      <c r="L1077" s="75">
        <v>37.5</v>
      </c>
      <c r="M1077" s="75">
        <v>18.75</v>
      </c>
      <c r="N1077" s="75">
        <v>0</v>
      </c>
      <c r="O1077" s="75">
        <v>0</v>
      </c>
      <c r="P1077" s="75">
        <v>0</v>
      </c>
      <c r="Q1077" s="75">
        <v>0.25</v>
      </c>
      <c r="R1077" s="75">
        <v>0</v>
      </c>
      <c r="S1077" s="75">
        <v>0</v>
      </c>
      <c r="T1077" s="75">
        <v>73.883604489418104</v>
      </c>
    </row>
    <row r="1078" spans="2:20" x14ac:dyDescent="0.25">
      <c r="B1078" s="39">
        <v>344</v>
      </c>
      <c r="C1078" s="72">
        <v>41404</v>
      </c>
      <c r="D1078" s="25">
        <v>0</v>
      </c>
      <c r="E1078" s="25">
        <v>7.4264728570000003</v>
      </c>
      <c r="F1078" s="75">
        <v>0</v>
      </c>
      <c r="G1078" s="75">
        <v>5.0000000000000001E-3</v>
      </c>
      <c r="H1078" s="75">
        <v>0</v>
      </c>
      <c r="I1078" s="75">
        <v>1.05</v>
      </c>
      <c r="J1078" s="75">
        <v>7.7977964998499996</v>
      </c>
      <c r="K1078" s="75">
        <v>0</v>
      </c>
      <c r="L1078" s="75">
        <v>37.5</v>
      </c>
      <c r="M1078" s="75">
        <v>18.75</v>
      </c>
      <c r="N1078" s="75">
        <v>0</v>
      </c>
      <c r="O1078" s="75">
        <v>0</v>
      </c>
      <c r="P1078" s="75">
        <v>0</v>
      </c>
      <c r="Q1078" s="75">
        <v>0.25</v>
      </c>
      <c r="R1078" s="75">
        <v>0</v>
      </c>
      <c r="S1078" s="75">
        <v>0</v>
      </c>
      <c r="T1078" s="75">
        <v>73.883604489418104</v>
      </c>
    </row>
    <row r="1079" spans="2:20" x14ac:dyDescent="0.25">
      <c r="B1079" s="39">
        <v>345</v>
      </c>
      <c r="C1079" s="72">
        <v>41405</v>
      </c>
      <c r="D1079" s="25">
        <v>0</v>
      </c>
      <c r="E1079" s="25">
        <v>7.3414725409999999</v>
      </c>
      <c r="F1079" s="75">
        <v>0</v>
      </c>
      <c r="G1079" s="75">
        <v>5.0000000000000001E-3</v>
      </c>
      <c r="H1079" s="75">
        <v>0</v>
      </c>
      <c r="I1079" s="75">
        <v>1.05</v>
      </c>
      <c r="J1079" s="75">
        <v>7.7085461680499998</v>
      </c>
      <c r="K1079" s="75">
        <v>0</v>
      </c>
      <c r="L1079" s="75">
        <v>37.5</v>
      </c>
      <c r="M1079" s="75">
        <v>18.75</v>
      </c>
      <c r="N1079" s="75">
        <v>0</v>
      </c>
      <c r="O1079" s="75">
        <v>0</v>
      </c>
      <c r="P1079" s="75">
        <v>0</v>
      </c>
      <c r="Q1079" s="75">
        <v>0.25</v>
      </c>
      <c r="R1079" s="75">
        <v>0</v>
      </c>
      <c r="S1079" s="75">
        <v>0</v>
      </c>
      <c r="T1079" s="75">
        <v>73.883604489418104</v>
      </c>
    </row>
    <row r="1080" spans="2:20" x14ac:dyDescent="0.25">
      <c r="B1080" s="39">
        <v>346</v>
      </c>
      <c r="C1080" s="72">
        <v>41406</v>
      </c>
      <c r="D1080" s="25">
        <v>0</v>
      </c>
      <c r="E1080" s="25">
        <v>7.3390963060000001</v>
      </c>
      <c r="F1080" s="75">
        <v>0</v>
      </c>
      <c r="G1080" s="75">
        <v>5.0000000000000001E-3</v>
      </c>
      <c r="H1080" s="75">
        <v>0</v>
      </c>
      <c r="I1080" s="75">
        <v>1.05</v>
      </c>
      <c r="J1080" s="75">
        <v>7.7060511212999998</v>
      </c>
      <c r="K1080" s="75">
        <v>0</v>
      </c>
      <c r="L1080" s="75">
        <v>37.5</v>
      </c>
      <c r="M1080" s="75">
        <v>18.75</v>
      </c>
      <c r="N1080" s="75">
        <v>0</v>
      </c>
      <c r="O1080" s="75">
        <v>0</v>
      </c>
      <c r="P1080" s="75">
        <v>0</v>
      </c>
      <c r="Q1080" s="75">
        <v>0.25</v>
      </c>
      <c r="R1080" s="75">
        <v>0</v>
      </c>
      <c r="S1080" s="75">
        <v>0</v>
      </c>
      <c r="T1080" s="75">
        <v>73.883604489418104</v>
      </c>
    </row>
    <row r="1081" spans="2:20" x14ac:dyDescent="0.25">
      <c r="B1081" s="39">
        <v>347</v>
      </c>
      <c r="C1081" s="72">
        <v>41407</v>
      </c>
      <c r="D1081" s="25">
        <v>0</v>
      </c>
      <c r="E1081" s="25">
        <v>7.3737417790000004</v>
      </c>
      <c r="F1081" s="75">
        <v>0</v>
      </c>
      <c r="G1081" s="75">
        <v>5.0000000000000001E-3</v>
      </c>
      <c r="H1081" s="75">
        <v>0</v>
      </c>
      <c r="I1081" s="75">
        <v>1.05</v>
      </c>
      <c r="J1081" s="75">
        <v>7.7424288679500002</v>
      </c>
      <c r="K1081" s="75">
        <v>0</v>
      </c>
      <c r="L1081" s="75">
        <v>37.5</v>
      </c>
      <c r="M1081" s="75">
        <v>18.75</v>
      </c>
      <c r="N1081" s="75">
        <v>0</v>
      </c>
      <c r="O1081" s="75">
        <v>0</v>
      </c>
      <c r="P1081" s="75">
        <v>0</v>
      </c>
      <c r="Q1081" s="75">
        <v>0.25</v>
      </c>
      <c r="R1081" s="75">
        <v>0</v>
      </c>
      <c r="S1081" s="75">
        <v>0</v>
      </c>
      <c r="T1081" s="75">
        <v>73.883604489418104</v>
      </c>
    </row>
    <row r="1082" spans="2:20" x14ac:dyDescent="0.25">
      <c r="B1082" s="39">
        <v>348</v>
      </c>
      <c r="C1082" s="72">
        <v>41408</v>
      </c>
      <c r="D1082" s="25">
        <v>0</v>
      </c>
      <c r="E1082" s="25">
        <v>7.5013378069999996</v>
      </c>
      <c r="F1082" s="75">
        <v>0</v>
      </c>
      <c r="G1082" s="75">
        <v>5.0000000000000001E-3</v>
      </c>
      <c r="H1082" s="75">
        <v>0</v>
      </c>
      <c r="I1082" s="75">
        <v>1.05</v>
      </c>
      <c r="J1082" s="75">
        <v>7.8764046973499999</v>
      </c>
      <c r="K1082" s="75">
        <v>0</v>
      </c>
      <c r="L1082" s="75">
        <v>37.5</v>
      </c>
      <c r="M1082" s="75">
        <v>18.75</v>
      </c>
      <c r="N1082" s="75">
        <v>0</v>
      </c>
      <c r="O1082" s="75">
        <v>0</v>
      </c>
      <c r="P1082" s="75">
        <v>0</v>
      </c>
      <c r="Q1082" s="75">
        <v>0.25</v>
      </c>
      <c r="R1082" s="75">
        <v>0</v>
      </c>
      <c r="S1082" s="75">
        <v>0</v>
      </c>
      <c r="T1082" s="75">
        <v>73.883604489418104</v>
      </c>
    </row>
    <row r="1083" spans="2:20" x14ac:dyDescent="0.25">
      <c r="B1083" s="39">
        <v>349</v>
      </c>
      <c r="C1083" s="72">
        <v>41409</v>
      </c>
      <c r="D1083" s="25">
        <v>0</v>
      </c>
      <c r="E1083" s="25">
        <v>7.6271787</v>
      </c>
      <c r="F1083" s="75">
        <v>0</v>
      </c>
      <c r="G1083" s="75">
        <v>5.0000000000000001E-3</v>
      </c>
      <c r="H1083" s="75">
        <v>0</v>
      </c>
      <c r="I1083" s="75">
        <v>1.05</v>
      </c>
      <c r="J1083" s="75">
        <v>8.0085376349999997</v>
      </c>
      <c r="K1083" s="75">
        <v>0</v>
      </c>
      <c r="L1083" s="75">
        <v>37.5</v>
      </c>
      <c r="M1083" s="75">
        <v>18.75</v>
      </c>
      <c r="N1083" s="75">
        <v>0</v>
      </c>
      <c r="O1083" s="75">
        <v>0</v>
      </c>
      <c r="P1083" s="75">
        <v>0</v>
      </c>
      <c r="Q1083" s="75">
        <v>0.25</v>
      </c>
      <c r="R1083" s="75">
        <v>0</v>
      </c>
      <c r="S1083" s="75">
        <v>0</v>
      </c>
      <c r="T1083" s="75">
        <v>73.883604489418104</v>
      </c>
    </row>
    <row r="1084" spans="2:20" x14ac:dyDescent="0.25">
      <c r="B1084" s="39">
        <v>350</v>
      </c>
      <c r="C1084" s="72">
        <v>41410</v>
      </c>
      <c r="D1084" s="25">
        <v>0</v>
      </c>
      <c r="E1084" s="25">
        <v>7.7117744850000003</v>
      </c>
      <c r="F1084" s="75">
        <v>0</v>
      </c>
      <c r="G1084" s="75">
        <v>5.0000000000000001E-3</v>
      </c>
      <c r="H1084" s="75">
        <v>0</v>
      </c>
      <c r="I1084" s="75">
        <v>1.05</v>
      </c>
      <c r="J1084" s="75">
        <v>8.0973632092500001</v>
      </c>
      <c r="K1084" s="75">
        <v>0</v>
      </c>
      <c r="L1084" s="75">
        <v>37.5</v>
      </c>
      <c r="M1084" s="75">
        <v>18.75</v>
      </c>
      <c r="N1084" s="75">
        <v>0</v>
      </c>
      <c r="O1084" s="75">
        <v>0</v>
      </c>
      <c r="P1084" s="75">
        <v>0</v>
      </c>
      <c r="Q1084" s="75">
        <v>0.25</v>
      </c>
      <c r="R1084" s="75">
        <v>0</v>
      </c>
      <c r="S1084" s="75">
        <v>0</v>
      </c>
      <c r="T1084" s="75">
        <v>73.883604489418104</v>
      </c>
    </row>
    <row r="1085" spans="2:20" x14ac:dyDescent="0.25">
      <c r="B1085" s="39">
        <v>351</v>
      </c>
      <c r="C1085" s="72">
        <v>41411</v>
      </c>
      <c r="D1085" s="25">
        <v>0</v>
      </c>
      <c r="E1085" s="25">
        <v>7.7438876460000001</v>
      </c>
      <c r="F1085" s="75">
        <v>0</v>
      </c>
      <c r="G1085" s="75">
        <v>5.0000000000000001E-3</v>
      </c>
      <c r="H1085" s="75">
        <v>0</v>
      </c>
      <c r="I1085" s="75">
        <v>1.05</v>
      </c>
      <c r="J1085" s="75">
        <v>8.1310820282999998</v>
      </c>
      <c r="K1085" s="75">
        <v>0</v>
      </c>
      <c r="L1085" s="75">
        <v>37.5</v>
      </c>
      <c r="M1085" s="75">
        <v>18.75</v>
      </c>
      <c r="N1085" s="75">
        <v>0</v>
      </c>
      <c r="O1085" s="75">
        <v>0</v>
      </c>
      <c r="P1085" s="75">
        <v>0</v>
      </c>
      <c r="Q1085" s="75">
        <v>0.25</v>
      </c>
      <c r="R1085" s="75">
        <v>0</v>
      </c>
      <c r="S1085" s="75">
        <v>0</v>
      </c>
      <c r="T1085" s="75">
        <v>73.883604489418104</v>
      </c>
    </row>
    <row r="1086" spans="2:20" x14ac:dyDescent="0.25">
      <c r="B1086" s="39">
        <v>352</v>
      </c>
      <c r="C1086" s="72">
        <v>41412</v>
      </c>
      <c r="D1086" s="25">
        <v>0</v>
      </c>
      <c r="E1086" s="25">
        <v>7.7932151709999999</v>
      </c>
      <c r="F1086" s="75">
        <v>0</v>
      </c>
      <c r="G1086" s="75">
        <v>5.0000000000000001E-3</v>
      </c>
      <c r="H1086" s="75">
        <v>0</v>
      </c>
      <c r="I1086" s="75">
        <v>1.05</v>
      </c>
      <c r="J1086" s="75">
        <v>8.1828759295500006</v>
      </c>
      <c r="K1086" s="75">
        <v>0</v>
      </c>
      <c r="L1086" s="75">
        <v>37.5</v>
      </c>
      <c r="M1086" s="75">
        <v>18.75</v>
      </c>
      <c r="N1086" s="75">
        <v>0</v>
      </c>
      <c r="O1086" s="75">
        <v>0</v>
      </c>
      <c r="P1086" s="75">
        <v>0</v>
      </c>
      <c r="Q1086" s="75">
        <v>0.25</v>
      </c>
      <c r="R1086" s="75">
        <v>0</v>
      </c>
      <c r="S1086" s="75">
        <v>0</v>
      </c>
      <c r="T1086" s="75">
        <v>73.883604489418104</v>
      </c>
    </row>
    <row r="1087" spans="2:20" x14ac:dyDescent="0.25">
      <c r="B1087" s="39">
        <v>353</v>
      </c>
      <c r="C1087" s="72">
        <v>41413</v>
      </c>
      <c r="D1087" s="25">
        <v>0</v>
      </c>
      <c r="E1087" s="25">
        <v>7.6805119849999999</v>
      </c>
      <c r="F1087" s="75">
        <v>0</v>
      </c>
      <c r="G1087" s="75">
        <v>5.0000000000000001E-3</v>
      </c>
      <c r="H1087" s="75">
        <v>0</v>
      </c>
      <c r="I1087" s="75">
        <v>1.05</v>
      </c>
      <c r="J1087" s="75">
        <v>8.0645375842499991</v>
      </c>
      <c r="K1087" s="75">
        <v>0</v>
      </c>
      <c r="L1087" s="75">
        <v>37.5</v>
      </c>
      <c r="M1087" s="75">
        <v>18.75</v>
      </c>
      <c r="N1087" s="75">
        <v>0</v>
      </c>
      <c r="O1087" s="75">
        <v>0</v>
      </c>
      <c r="P1087" s="75">
        <v>0</v>
      </c>
      <c r="Q1087" s="75">
        <v>0.25</v>
      </c>
      <c r="R1087" s="75">
        <v>0</v>
      </c>
      <c r="S1087" s="75">
        <v>0</v>
      </c>
      <c r="T1087" s="75">
        <v>73.883604489418104</v>
      </c>
    </row>
    <row r="1088" spans="2:20" x14ac:dyDescent="0.25">
      <c r="B1088" s="39">
        <v>354</v>
      </c>
      <c r="C1088" s="72">
        <v>41414</v>
      </c>
      <c r="D1088" s="25">
        <v>0</v>
      </c>
      <c r="E1088" s="25">
        <v>7.5602620229999999</v>
      </c>
      <c r="F1088" s="75">
        <v>0</v>
      </c>
      <c r="G1088" s="75">
        <v>5.0000000000000001E-3</v>
      </c>
      <c r="H1088" s="75">
        <v>0</v>
      </c>
      <c r="I1088" s="75">
        <v>1.05</v>
      </c>
      <c r="J1088" s="75">
        <v>7.9382751241499996</v>
      </c>
      <c r="K1088" s="75">
        <v>0</v>
      </c>
      <c r="L1088" s="75">
        <v>37.5</v>
      </c>
      <c r="M1088" s="75">
        <v>18.75</v>
      </c>
      <c r="N1088" s="75">
        <v>0</v>
      </c>
      <c r="O1088" s="75">
        <v>0</v>
      </c>
      <c r="P1088" s="75">
        <v>0</v>
      </c>
      <c r="Q1088" s="75">
        <v>0.25</v>
      </c>
      <c r="R1088" s="75">
        <v>0</v>
      </c>
      <c r="S1088" s="75">
        <v>0</v>
      </c>
      <c r="T1088" s="75">
        <v>73.883604489418104</v>
      </c>
    </row>
    <row r="1089" spans="2:20" x14ac:dyDescent="0.25">
      <c r="B1089" s="39">
        <v>355</v>
      </c>
      <c r="C1089" s="72">
        <v>41415</v>
      </c>
      <c r="D1089" s="25">
        <v>0</v>
      </c>
      <c r="E1089" s="25">
        <v>7.523772728</v>
      </c>
      <c r="F1089" s="75">
        <v>0</v>
      </c>
      <c r="G1089" s="75">
        <v>5.0000000000000001E-3</v>
      </c>
      <c r="H1089" s="75">
        <v>0</v>
      </c>
      <c r="I1089" s="75">
        <v>1.05</v>
      </c>
      <c r="J1089" s="75">
        <v>7.8999613644000002</v>
      </c>
      <c r="K1089" s="75">
        <v>0</v>
      </c>
      <c r="L1089" s="75">
        <v>37.5</v>
      </c>
      <c r="M1089" s="75">
        <v>18.75</v>
      </c>
      <c r="N1089" s="75">
        <v>0</v>
      </c>
      <c r="O1089" s="75">
        <v>0</v>
      </c>
      <c r="P1089" s="75">
        <v>0</v>
      </c>
      <c r="Q1089" s="75">
        <v>0.25</v>
      </c>
      <c r="R1089" s="75">
        <v>0</v>
      </c>
      <c r="S1089" s="75">
        <v>0</v>
      </c>
      <c r="T1089" s="75">
        <v>73.883604489418104</v>
      </c>
    </row>
    <row r="1090" spans="2:20" x14ac:dyDescent="0.25">
      <c r="B1090" s="39">
        <v>356</v>
      </c>
      <c r="C1090" s="72">
        <v>41416</v>
      </c>
      <c r="D1090" s="25">
        <v>0</v>
      </c>
      <c r="E1090" s="25">
        <v>7.4776731520000004</v>
      </c>
      <c r="F1090" s="75">
        <v>0</v>
      </c>
      <c r="G1090" s="75">
        <v>5.0000000000000001E-3</v>
      </c>
      <c r="H1090" s="75">
        <v>0</v>
      </c>
      <c r="I1090" s="75">
        <v>1.05</v>
      </c>
      <c r="J1090" s="75">
        <v>7.8515568095999999</v>
      </c>
      <c r="K1090" s="75">
        <v>0</v>
      </c>
      <c r="L1090" s="75">
        <v>37.5</v>
      </c>
      <c r="M1090" s="75">
        <v>18.75</v>
      </c>
      <c r="N1090" s="75">
        <v>0</v>
      </c>
      <c r="O1090" s="75">
        <v>0</v>
      </c>
      <c r="P1090" s="75">
        <v>0</v>
      </c>
      <c r="Q1090" s="75">
        <v>0.25</v>
      </c>
      <c r="R1090" s="75">
        <v>0</v>
      </c>
      <c r="S1090" s="75">
        <v>0</v>
      </c>
      <c r="T1090" s="75">
        <v>73.883604489418104</v>
      </c>
    </row>
    <row r="1091" spans="2:20" x14ac:dyDescent="0.25">
      <c r="B1091" s="39">
        <v>357</v>
      </c>
      <c r="C1091" s="72">
        <v>41417</v>
      </c>
      <c r="D1091" s="25">
        <v>0</v>
      </c>
      <c r="E1091" s="25">
        <v>7.4258163919999998</v>
      </c>
      <c r="F1091" s="75">
        <v>0</v>
      </c>
      <c r="G1091" s="75">
        <v>5.0000000000000001E-3</v>
      </c>
      <c r="H1091" s="75">
        <v>0</v>
      </c>
      <c r="I1091" s="75">
        <v>1.05</v>
      </c>
      <c r="J1091" s="75">
        <v>7.7971072116000002</v>
      </c>
      <c r="K1091" s="75">
        <v>0</v>
      </c>
      <c r="L1091" s="75">
        <v>37.5</v>
      </c>
      <c r="M1091" s="75">
        <v>18.75</v>
      </c>
      <c r="N1091" s="75">
        <v>0</v>
      </c>
      <c r="O1091" s="75">
        <v>0</v>
      </c>
      <c r="P1091" s="75">
        <v>0</v>
      </c>
      <c r="Q1091" s="75">
        <v>0.25</v>
      </c>
      <c r="R1091" s="75">
        <v>0</v>
      </c>
      <c r="S1091" s="75">
        <v>0</v>
      </c>
      <c r="T1091" s="75">
        <v>73.883604489418104</v>
      </c>
    </row>
    <row r="1092" spans="2:20" x14ac:dyDescent="0.25">
      <c r="B1092" s="39">
        <v>358</v>
      </c>
      <c r="C1092" s="72">
        <v>41418</v>
      </c>
      <c r="D1092" s="25">
        <v>0</v>
      </c>
      <c r="E1092" s="25">
        <v>7.4135545860000001</v>
      </c>
      <c r="F1092" s="75">
        <v>0</v>
      </c>
      <c r="G1092" s="75">
        <v>5.0000000000000001E-3</v>
      </c>
      <c r="H1092" s="75">
        <v>0</v>
      </c>
      <c r="I1092" s="75">
        <v>1.05</v>
      </c>
      <c r="J1092" s="75">
        <v>7.7842323152999997</v>
      </c>
      <c r="K1092" s="75">
        <v>0</v>
      </c>
      <c r="L1092" s="75">
        <v>37.5</v>
      </c>
      <c r="M1092" s="75">
        <v>18.75</v>
      </c>
      <c r="N1092" s="75">
        <v>0</v>
      </c>
      <c r="O1092" s="75">
        <v>0</v>
      </c>
      <c r="P1092" s="75">
        <v>0</v>
      </c>
      <c r="Q1092" s="75">
        <v>0.25</v>
      </c>
      <c r="R1092" s="75">
        <v>0</v>
      </c>
      <c r="S1092" s="75">
        <v>0</v>
      </c>
      <c r="T1092" s="75">
        <v>73.883604489418104</v>
      </c>
    </row>
    <row r="1093" spans="2:20" x14ac:dyDescent="0.25">
      <c r="B1093" s="39">
        <v>359</v>
      </c>
      <c r="C1093" s="72">
        <v>41419</v>
      </c>
      <c r="D1093" s="25">
        <v>0</v>
      </c>
      <c r="E1093" s="25">
        <v>7.3815126229999999</v>
      </c>
      <c r="F1093" s="75">
        <v>0</v>
      </c>
      <c r="G1093" s="75">
        <v>5.0000000000000001E-3</v>
      </c>
      <c r="H1093" s="75">
        <v>0</v>
      </c>
      <c r="I1093" s="75">
        <v>1.05</v>
      </c>
      <c r="J1093" s="75">
        <v>7.7505882541500002</v>
      </c>
      <c r="K1093" s="75">
        <v>0</v>
      </c>
      <c r="L1093" s="75">
        <v>37.5</v>
      </c>
      <c r="M1093" s="75">
        <v>18.75</v>
      </c>
      <c r="N1093" s="75">
        <v>0</v>
      </c>
      <c r="O1093" s="75">
        <v>0</v>
      </c>
      <c r="P1093" s="75">
        <v>0</v>
      </c>
      <c r="Q1093" s="75">
        <v>0.25</v>
      </c>
      <c r="R1093" s="75">
        <v>0</v>
      </c>
      <c r="S1093" s="75">
        <v>0</v>
      </c>
      <c r="T1093" s="75">
        <v>73.883604489418104</v>
      </c>
    </row>
    <row r="1094" spans="2:20" x14ac:dyDescent="0.25">
      <c r="B1094" s="39">
        <v>360</v>
      </c>
      <c r="C1094" s="72">
        <v>41420</v>
      </c>
      <c r="D1094" s="25">
        <v>0</v>
      </c>
      <c r="E1094" s="25">
        <v>7.3758444760000001</v>
      </c>
      <c r="F1094" s="75">
        <v>0</v>
      </c>
      <c r="G1094" s="75">
        <v>5.0000000000000001E-3</v>
      </c>
      <c r="H1094" s="75">
        <v>0</v>
      </c>
      <c r="I1094" s="75">
        <v>1.05</v>
      </c>
      <c r="J1094" s="75">
        <v>7.7446366998</v>
      </c>
      <c r="K1094" s="75">
        <v>0</v>
      </c>
      <c r="L1094" s="75">
        <v>37.5</v>
      </c>
      <c r="M1094" s="75">
        <v>18.75</v>
      </c>
      <c r="N1094" s="75">
        <v>0</v>
      </c>
      <c r="O1094" s="75">
        <v>0</v>
      </c>
      <c r="P1094" s="75">
        <v>0</v>
      </c>
      <c r="Q1094" s="75">
        <v>0.25</v>
      </c>
      <c r="R1094" s="75">
        <v>0</v>
      </c>
      <c r="S1094" s="75">
        <v>0</v>
      </c>
      <c r="T1094" s="75">
        <v>73.883604489418104</v>
      </c>
    </row>
    <row r="1095" spans="2:20" x14ac:dyDescent="0.25">
      <c r="B1095" s="39">
        <v>361</v>
      </c>
      <c r="C1095" s="72">
        <v>41421</v>
      </c>
      <c r="D1095" s="25">
        <v>0</v>
      </c>
      <c r="E1095" s="25">
        <v>7.4119661910000003</v>
      </c>
      <c r="F1095" s="75">
        <v>0</v>
      </c>
      <c r="G1095" s="75">
        <v>5.0000000000000001E-3</v>
      </c>
      <c r="H1095" s="75">
        <v>0</v>
      </c>
      <c r="I1095" s="75">
        <v>1.05</v>
      </c>
      <c r="J1095" s="75">
        <v>7.7825645005500004</v>
      </c>
      <c r="K1095" s="75">
        <v>0</v>
      </c>
      <c r="L1095" s="75">
        <v>37.5</v>
      </c>
      <c r="M1095" s="75">
        <v>18.75</v>
      </c>
      <c r="N1095" s="75">
        <v>0</v>
      </c>
      <c r="O1095" s="75">
        <v>0</v>
      </c>
      <c r="P1095" s="75">
        <v>0</v>
      </c>
      <c r="Q1095" s="75">
        <v>0.25</v>
      </c>
      <c r="R1095" s="75">
        <v>0</v>
      </c>
      <c r="S1095" s="75">
        <v>0</v>
      </c>
      <c r="T1095" s="75">
        <v>73.883604489418104</v>
      </c>
    </row>
    <row r="1096" spans="2:20" x14ac:dyDescent="0.25">
      <c r="B1096" s="39">
        <v>362</v>
      </c>
      <c r="C1096" s="72">
        <v>41422</v>
      </c>
      <c r="D1096" s="25">
        <v>0</v>
      </c>
      <c r="E1096" s="25">
        <v>7.4649327449999996</v>
      </c>
      <c r="F1096" s="75">
        <v>0</v>
      </c>
      <c r="G1096" s="75">
        <v>5.0000000000000001E-3</v>
      </c>
      <c r="H1096" s="75">
        <v>0</v>
      </c>
      <c r="I1096" s="75">
        <v>1.05</v>
      </c>
      <c r="J1096" s="75">
        <v>7.8381793822499999</v>
      </c>
      <c r="K1096" s="75">
        <v>0</v>
      </c>
      <c r="L1096" s="75">
        <v>37.5</v>
      </c>
      <c r="M1096" s="75">
        <v>18.75</v>
      </c>
      <c r="N1096" s="75">
        <v>0</v>
      </c>
      <c r="O1096" s="75">
        <v>0</v>
      </c>
      <c r="P1096" s="75">
        <v>0</v>
      </c>
      <c r="Q1096" s="75">
        <v>0.25</v>
      </c>
      <c r="R1096" s="75">
        <v>0</v>
      </c>
      <c r="S1096" s="75">
        <v>0</v>
      </c>
      <c r="T1096" s="75">
        <v>73.883604489418104</v>
      </c>
    </row>
    <row r="1097" spans="2:20" x14ac:dyDescent="0.25">
      <c r="B1097" s="39">
        <v>363</v>
      </c>
      <c r="C1097" s="72">
        <v>41423</v>
      </c>
      <c r="D1097" s="25">
        <v>0</v>
      </c>
      <c r="E1097" s="25">
        <v>7.5634133029999999</v>
      </c>
      <c r="F1097" s="75">
        <v>0</v>
      </c>
      <c r="G1097" s="75">
        <v>5.0000000000000001E-3</v>
      </c>
      <c r="H1097" s="75">
        <v>0</v>
      </c>
      <c r="I1097" s="75">
        <v>1.05</v>
      </c>
      <c r="J1097" s="75">
        <v>7.9415839681499998</v>
      </c>
      <c r="K1097" s="75">
        <v>0</v>
      </c>
      <c r="L1097" s="75">
        <v>37.5</v>
      </c>
      <c r="M1097" s="75">
        <v>18.75</v>
      </c>
      <c r="N1097" s="75">
        <v>0</v>
      </c>
      <c r="O1097" s="75">
        <v>0</v>
      </c>
      <c r="P1097" s="75">
        <v>0</v>
      </c>
      <c r="Q1097" s="75">
        <v>0.25</v>
      </c>
      <c r="R1097" s="75">
        <v>0</v>
      </c>
      <c r="S1097" s="75">
        <v>0</v>
      </c>
      <c r="T1097" s="75">
        <v>73.883604489418104</v>
      </c>
    </row>
    <row r="1098" spans="2:20" x14ac:dyDescent="0.25">
      <c r="B1098" s="39">
        <v>364</v>
      </c>
      <c r="C1098" s="72">
        <v>41424</v>
      </c>
      <c r="D1098" s="25">
        <v>0</v>
      </c>
      <c r="E1098" s="25">
        <v>7.6471705539999997</v>
      </c>
      <c r="F1098" s="75">
        <v>0</v>
      </c>
      <c r="G1098" s="75">
        <v>5.0000000000000001E-3</v>
      </c>
      <c r="H1098" s="75">
        <v>0</v>
      </c>
      <c r="I1098" s="75">
        <v>1.05</v>
      </c>
      <c r="J1098" s="75">
        <v>8.0295290816999998</v>
      </c>
      <c r="K1098" s="75">
        <v>0</v>
      </c>
      <c r="L1098" s="75">
        <v>37.5</v>
      </c>
      <c r="M1098" s="75">
        <v>18.75</v>
      </c>
      <c r="N1098" s="75">
        <v>0</v>
      </c>
      <c r="O1098" s="75">
        <v>0</v>
      </c>
      <c r="P1098" s="75">
        <v>0</v>
      </c>
      <c r="Q1098" s="75">
        <v>0.25</v>
      </c>
      <c r="R1098" s="75">
        <v>0</v>
      </c>
      <c r="S1098" s="75">
        <v>0</v>
      </c>
      <c r="T1098" s="75">
        <v>73.883604489418104</v>
      </c>
    </row>
    <row r="1099" spans="2:20" x14ac:dyDescent="0.25">
      <c r="B1099" s="39">
        <v>365</v>
      </c>
      <c r="C1099" s="72">
        <v>41425</v>
      </c>
      <c r="D1099" s="25">
        <v>0</v>
      </c>
      <c r="E1099" s="25">
        <v>7.5510326770000002</v>
      </c>
      <c r="F1099" s="75">
        <v>0</v>
      </c>
      <c r="G1099" s="75">
        <v>5.0000000000000001E-3</v>
      </c>
      <c r="H1099" s="75">
        <v>0</v>
      </c>
      <c r="I1099" s="75">
        <v>1.05</v>
      </c>
      <c r="J1099" s="75">
        <v>7.9285843108499998</v>
      </c>
      <c r="K1099" s="75">
        <v>0</v>
      </c>
      <c r="L1099" s="75">
        <v>37.5</v>
      </c>
      <c r="M1099" s="75">
        <v>18.75</v>
      </c>
      <c r="N1099" s="75">
        <v>0</v>
      </c>
      <c r="O1099" s="75">
        <v>0</v>
      </c>
      <c r="P1099" s="75">
        <v>0</v>
      </c>
      <c r="Q1099" s="75">
        <v>0.25</v>
      </c>
      <c r="R1099" s="75">
        <v>0</v>
      </c>
      <c r="S1099" s="75">
        <v>0</v>
      </c>
      <c r="T1099" s="75">
        <v>73.883604489418104</v>
      </c>
    </row>
    <row r="1100" spans="2:20" x14ac:dyDescent="0.25">
      <c r="B1100" s="90">
        <v>1</v>
      </c>
      <c r="C1100" s="72">
        <v>41426</v>
      </c>
      <c r="D1100" s="25">
        <v>0</v>
      </c>
      <c r="E1100" s="25">
        <v>7.2705670140000001</v>
      </c>
      <c r="F1100" s="75">
        <v>0</v>
      </c>
      <c r="G1100" s="75">
        <v>5.0000000000000001E-3</v>
      </c>
      <c r="H1100" s="75">
        <v>0</v>
      </c>
      <c r="I1100" s="75">
        <v>1.05</v>
      </c>
      <c r="J1100" s="75">
        <v>7.6340953647000003</v>
      </c>
      <c r="K1100" s="75">
        <v>0</v>
      </c>
      <c r="L1100" s="75">
        <v>37.5</v>
      </c>
      <c r="M1100" s="75">
        <v>18.75</v>
      </c>
      <c r="N1100" s="75">
        <v>0</v>
      </c>
      <c r="O1100" s="75">
        <v>0</v>
      </c>
      <c r="P1100" s="75">
        <v>0</v>
      </c>
      <c r="Q1100" s="75">
        <v>0.25</v>
      </c>
      <c r="R1100" s="75">
        <v>0</v>
      </c>
      <c r="S1100" s="75">
        <v>0</v>
      </c>
      <c r="T1100" s="75">
        <v>73.883604489418104</v>
      </c>
    </row>
    <row r="1101" spans="2:20" x14ac:dyDescent="0.25">
      <c r="B1101" s="90">
        <v>2</v>
      </c>
      <c r="C1101" s="72">
        <v>41427</v>
      </c>
      <c r="D1101" s="25">
        <v>0</v>
      </c>
      <c r="E1101" s="25">
        <v>7.235780417</v>
      </c>
      <c r="F1101" s="75">
        <v>0</v>
      </c>
      <c r="G1101" s="75">
        <v>5.0000000000000001E-3</v>
      </c>
      <c r="H1101" s="75">
        <v>0</v>
      </c>
      <c r="I1101" s="75">
        <v>1.05</v>
      </c>
      <c r="J1101" s="75">
        <v>7.5975694378499998</v>
      </c>
      <c r="K1101" s="75">
        <v>0</v>
      </c>
      <c r="L1101" s="75">
        <v>37.5</v>
      </c>
      <c r="M1101" s="75">
        <v>18.75</v>
      </c>
      <c r="N1101" s="75">
        <v>0</v>
      </c>
      <c r="O1101" s="75">
        <v>0</v>
      </c>
      <c r="P1101" s="75">
        <v>0</v>
      </c>
      <c r="Q1101" s="75">
        <v>0.25</v>
      </c>
      <c r="R1101" s="75">
        <v>0</v>
      </c>
      <c r="S1101" s="75">
        <v>0</v>
      </c>
      <c r="T1101" s="75">
        <v>73.883604489418104</v>
      </c>
    </row>
    <row r="1102" spans="2:20" x14ac:dyDescent="0.25">
      <c r="B1102" s="90">
        <v>3</v>
      </c>
      <c r="C1102" s="72">
        <v>41428</v>
      </c>
      <c r="D1102" s="25">
        <v>0</v>
      </c>
      <c r="E1102" s="25">
        <v>7.1738994119999999</v>
      </c>
      <c r="F1102" s="75">
        <v>0</v>
      </c>
      <c r="G1102" s="75">
        <v>5.0000000000000001E-3</v>
      </c>
      <c r="H1102" s="75">
        <v>0</v>
      </c>
      <c r="I1102" s="75">
        <v>1.05</v>
      </c>
      <c r="J1102" s="75">
        <v>7.5325943826000001</v>
      </c>
      <c r="K1102" s="75">
        <v>0</v>
      </c>
      <c r="L1102" s="75">
        <v>37.5</v>
      </c>
      <c r="M1102" s="75">
        <v>18.75</v>
      </c>
      <c r="N1102" s="75">
        <v>0</v>
      </c>
      <c r="O1102" s="75">
        <v>0</v>
      </c>
      <c r="P1102" s="75">
        <v>0</v>
      </c>
      <c r="Q1102" s="75">
        <v>0.25</v>
      </c>
      <c r="R1102" s="75">
        <v>0</v>
      </c>
      <c r="S1102" s="75">
        <v>0</v>
      </c>
      <c r="T1102" s="75">
        <v>73.883604489418104</v>
      </c>
    </row>
    <row r="1103" spans="2:20" x14ac:dyDescent="0.25">
      <c r="B1103" s="90">
        <v>4</v>
      </c>
      <c r="C1103" s="72">
        <v>41429</v>
      </c>
      <c r="D1103" s="25">
        <v>0</v>
      </c>
      <c r="E1103" s="25">
        <v>7.1399152749999999</v>
      </c>
      <c r="F1103" s="75">
        <v>0</v>
      </c>
      <c r="G1103" s="75">
        <v>5.0000000000000001E-3</v>
      </c>
      <c r="H1103" s="75">
        <v>0</v>
      </c>
      <c r="I1103" s="75">
        <v>1.05</v>
      </c>
      <c r="J1103" s="75">
        <v>7.4969110387500004</v>
      </c>
      <c r="K1103" s="75">
        <v>0</v>
      </c>
      <c r="L1103" s="75">
        <v>37.5</v>
      </c>
      <c r="M1103" s="75">
        <v>18.75</v>
      </c>
      <c r="N1103" s="75">
        <v>0</v>
      </c>
      <c r="O1103" s="75">
        <v>0</v>
      </c>
      <c r="P1103" s="75">
        <v>0</v>
      </c>
      <c r="Q1103" s="75">
        <v>0.25</v>
      </c>
      <c r="R1103" s="75">
        <v>0</v>
      </c>
      <c r="S1103" s="75">
        <v>0</v>
      </c>
      <c r="T1103" s="75">
        <v>73.883604489418104</v>
      </c>
    </row>
    <row r="1104" spans="2:20" x14ac:dyDescent="0.25">
      <c r="B1104" s="90">
        <v>5</v>
      </c>
      <c r="C1104" s="72">
        <v>41430</v>
      </c>
      <c r="D1104" s="25">
        <v>0</v>
      </c>
      <c r="E1104" s="25">
        <v>7.1179129330000004</v>
      </c>
      <c r="F1104" s="75">
        <v>0</v>
      </c>
      <c r="G1104" s="75">
        <v>5.0000000000000001E-3</v>
      </c>
      <c r="H1104" s="75">
        <v>0</v>
      </c>
      <c r="I1104" s="75">
        <v>1.05</v>
      </c>
      <c r="J1104" s="75">
        <v>7.47380857965</v>
      </c>
      <c r="K1104" s="75">
        <v>0</v>
      </c>
      <c r="L1104" s="75">
        <v>37.5</v>
      </c>
      <c r="M1104" s="75">
        <v>18.75</v>
      </c>
      <c r="N1104" s="75">
        <v>0</v>
      </c>
      <c r="O1104" s="75">
        <v>0</v>
      </c>
      <c r="P1104" s="75">
        <v>0</v>
      </c>
      <c r="Q1104" s="75">
        <v>0.25</v>
      </c>
      <c r="R1104" s="75">
        <v>0</v>
      </c>
      <c r="S1104" s="75">
        <v>0</v>
      </c>
      <c r="T1104" s="75">
        <v>73.883604489418104</v>
      </c>
    </row>
    <row r="1105" spans="2:20" x14ac:dyDescent="0.25">
      <c r="B1105" s="90">
        <v>6</v>
      </c>
      <c r="C1105" s="72">
        <v>41431</v>
      </c>
      <c r="D1105" s="25">
        <v>0</v>
      </c>
      <c r="E1105" s="25">
        <v>7.1052563969999998</v>
      </c>
      <c r="F1105" s="75">
        <v>0</v>
      </c>
      <c r="G1105" s="75">
        <v>5.0000000000000001E-3</v>
      </c>
      <c r="H1105" s="75">
        <v>0</v>
      </c>
      <c r="I1105" s="75">
        <v>1.05</v>
      </c>
      <c r="J1105" s="75">
        <v>7.4605192168499999</v>
      </c>
      <c r="K1105" s="75">
        <v>0</v>
      </c>
      <c r="L1105" s="75">
        <v>37.5</v>
      </c>
      <c r="M1105" s="75">
        <v>18.75</v>
      </c>
      <c r="N1105" s="75">
        <v>0</v>
      </c>
      <c r="O1105" s="75">
        <v>0</v>
      </c>
      <c r="P1105" s="75">
        <v>0</v>
      </c>
      <c r="Q1105" s="75">
        <v>0.25</v>
      </c>
      <c r="R1105" s="75">
        <v>0</v>
      </c>
      <c r="S1105" s="75">
        <v>0</v>
      </c>
      <c r="T1105" s="75">
        <v>73.883604489418104</v>
      </c>
    </row>
    <row r="1106" spans="2:20" x14ac:dyDescent="0.25">
      <c r="B1106" s="90">
        <v>7</v>
      </c>
      <c r="C1106" s="72">
        <v>41432</v>
      </c>
      <c r="D1106" s="25">
        <v>0</v>
      </c>
      <c r="E1106" s="25">
        <v>7.042365534</v>
      </c>
      <c r="F1106" s="75">
        <v>0</v>
      </c>
      <c r="G1106" s="75">
        <v>5.0000000000000001E-3</v>
      </c>
      <c r="H1106" s="75">
        <v>0</v>
      </c>
      <c r="I1106" s="75">
        <v>1.05</v>
      </c>
      <c r="J1106" s="75">
        <v>7.3944838106999997</v>
      </c>
      <c r="K1106" s="75">
        <v>0</v>
      </c>
      <c r="L1106" s="75">
        <v>37.5</v>
      </c>
      <c r="M1106" s="75">
        <v>18.75</v>
      </c>
      <c r="N1106" s="75">
        <v>0</v>
      </c>
      <c r="O1106" s="75">
        <v>0</v>
      </c>
      <c r="P1106" s="75">
        <v>0</v>
      </c>
      <c r="Q1106" s="75">
        <v>0.25</v>
      </c>
      <c r="R1106" s="75">
        <v>0</v>
      </c>
      <c r="S1106" s="75">
        <v>0</v>
      </c>
      <c r="T1106" s="75">
        <v>73.883604489418104</v>
      </c>
    </row>
    <row r="1107" spans="2:20" x14ac:dyDescent="0.25">
      <c r="B1107" s="90">
        <v>8</v>
      </c>
      <c r="C1107" s="72">
        <v>41433</v>
      </c>
      <c r="D1107" s="25">
        <v>0</v>
      </c>
      <c r="E1107" s="25">
        <v>7.0204477970000001</v>
      </c>
      <c r="F1107" s="75">
        <v>0</v>
      </c>
      <c r="G1107" s="75">
        <v>5.0000000000000001E-3</v>
      </c>
      <c r="H1107" s="75">
        <v>0</v>
      </c>
      <c r="I1107" s="75">
        <v>1.05</v>
      </c>
      <c r="J1107" s="75">
        <v>7.3714701868499999</v>
      </c>
      <c r="K1107" s="75">
        <v>0</v>
      </c>
      <c r="L1107" s="75">
        <v>37.5</v>
      </c>
      <c r="M1107" s="75">
        <v>18.75</v>
      </c>
      <c r="N1107" s="75">
        <v>0</v>
      </c>
      <c r="O1107" s="75">
        <v>0</v>
      </c>
      <c r="P1107" s="75">
        <v>0</v>
      </c>
      <c r="Q1107" s="75">
        <v>0.25</v>
      </c>
      <c r="R1107" s="75">
        <v>0</v>
      </c>
      <c r="S1107" s="75">
        <v>0</v>
      </c>
      <c r="T1107" s="75">
        <v>73.883604489418104</v>
      </c>
    </row>
    <row r="1108" spans="2:20" x14ac:dyDescent="0.25">
      <c r="B1108" s="90">
        <v>9</v>
      </c>
      <c r="C1108" s="72">
        <v>41434</v>
      </c>
      <c r="D1108" s="25">
        <v>0</v>
      </c>
      <c r="E1108" s="25">
        <v>7.1184621420000003</v>
      </c>
      <c r="F1108" s="75">
        <v>0</v>
      </c>
      <c r="G1108" s="75">
        <v>5.0000000000000001E-3</v>
      </c>
      <c r="H1108" s="75">
        <v>0</v>
      </c>
      <c r="I1108" s="75">
        <v>1.05</v>
      </c>
      <c r="J1108" s="75">
        <v>7.4743852491</v>
      </c>
      <c r="K1108" s="75">
        <v>0</v>
      </c>
      <c r="L1108" s="75">
        <v>37.5</v>
      </c>
      <c r="M1108" s="75">
        <v>18.75</v>
      </c>
      <c r="N1108" s="75">
        <v>0</v>
      </c>
      <c r="O1108" s="75">
        <v>0</v>
      </c>
      <c r="P1108" s="75">
        <v>0</v>
      </c>
      <c r="Q1108" s="75">
        <v>0.25</v>
      </c>
      <c r="R1108" s="75">
        <v>0</v>
      </c>
      <c r="S1108" s="75">
        <v>0</v>
      </c>
      <c r="T1108" s="75">
        <v>73.883604489418104</v>
      </c>
    </row>
    <row r="1109" spans="2:20" x14ac:dyDescent="0.25">
      <c r="B1109" s="90">
        <v>10</v>
      </c>
      <c r="C1109" s="72">
        <v>41435</v>
      </c>
      <c r="D1109" s="25">
        <v>0</v>
      </c>
      <c r="E1109" s="25">
        <v>7.2541438129999998</v>
      </c>
      <c r="F1109" s="75">
        <v>0</v>
      </c>
      <c r="G1109" s="75">
        <v>5.0000000000000001E-3</v>
      </c>
      <c r="H1109" s="75">
        <v>0</v>
      </c>
      <c r="I1109" s="75">
        <v>1.05</v>
      </c>
      <c r="J1109" s="75">
        <v>7.6168510036499999</v>
      </c>
      <c r="K1109" s="75">
        <v>0</v>
      </c>
      <c r="L1109" s="75">
        <v>37.5</v>
      </c>
      <c r="M1109" s="75">
        <v>18.75</v>
      </c>
      <c r="N1109" s="75">
        <v>0</v>
      </c>
      <c r="O1109" s="75">
        <v>0</v>
      </c>
      <c r="P1109" s="75">
        <v>0</v>
      </c>
      <c r="Q1109" s="75">
        <v>0.25</v>
      </c>
      <c r="R1109" s="75">
        <v>0</v>
      </c>
      <c r="S1109" s="75">
        <v>0</v>
      </c>
      <c r="T1109" s="75">
        <v>73.883604489418104</v>
      </c>
    </row>
    <row r="1110" spans="2:20" x14ac:dyDescent="0.25">
      <c r="B1110" s="90">
        <v>11</v>
      </c>
      <c r="C1110" s="72">
        <v>41436</v>
      </c>
      <c r="D1110" s="25">
        <v>0</v>
      </c>
      <c r="E1110" s="25">
        <v>7.3747203800000003</v>
      </c>
      <c r="F1110" s="75">
        <v>0</v>
      </c>
      <c r="G1110" s="75">
        <v>5.0000000000000001E-3</v>
      </c>
      <c r="H1110" s="75">
        <v>0</v>
      </c>
      <c r="I1110" s="75">
        <v>1.05</v>
      </c>
      <c r="J1110" s="75">
        <v>7.7434563990000003</v>
      </c>
      <c r="K1110" s="75">
        <v>0</v>
      </c>
      <c r="L1110" s="75">
        <v>37.5</v>
      </c>
      <c r="M1110" s="75">
        <v>18.75</v>
      </c>
      <c r="N1110" s="75">
        <v>0</v>
      </c>
      <c r="O1110" s="75">
        <v>0</v>
      </c>
      <c r="P1110" s="75">
        <v>0</v>
      </c>
      <c r="Q1110" s="75">
        <v>0.25</v>
      </c>
      <c r="R1110" s="75">
        <v>0</v>
      </c>
      <c r="S1110" s="75">
        <v>0</v>
      </c>
      <c r="T1110" s="75">
        <v>73.883604489418104</v>
      </c>
    </row>
    <row r="1111" spans="2:20" x14ac:dyDescent="0.25">
      <c r="B1111" s="90">
        <v>12</v>
      </c>
      <c r="C1111" s="72">
        <v>41437</v>
      </c>
      <c r="D1111" s="25">
        <v>11</v>
      </c>
      <c r="E1111" s="25">
        <v>7.4337530059999999</v>
      </c>
      <c r="F1111" s="75">
        <v>11</v>
      </c>
      <c r="G1111" s="75">
        <v>0.01</v>
      </c>
      <c r="H1111" s="75">
        <v>0.11</v>
      </c>
      <c r="I1111" s="75">
        <v>1.05</v>
      </c>
      <c r="J1111" s="75">
        <v>7.8054406563000001</v>
      </c>
      <c r="K1111" s="75">
        <v>7.8054406563000001</v>
      </c>
      <c r="L1111" s="75">
        <v>37.5</v>
      </c>
      <c r="M1111" s="75">
        <v>18.75</v>
      </c>
      <c r="N1111" s="75">
        <v>0</v>
      </c>
      <c r="O1111" s="75">
        <v>10.89</v>
      </c>
      <c r="P1111" s="75">
        <v>10.89</v>
      </c>
      <c r="Q1111" s="75">
        <v>0.25</v>
      </c>
      <c r="R1111" s="75">
        <v>0.77113983592500002</v>
      </c>
      <c r="S1111" s="75">
        <v>0</v>
      </c>
      <c r="T1111" s="75">
        <v>71.570184981643095</v>
      </c>
    </row>
    <row r="1112" spans="2:20" x14ac:dyDescent="0.25">
      <c r="B1112" s="90">
        <v>13</v>
      </c>
      <c r="C1112" s="72">
        <v>41438</v>
      </c>
      <c r="D1112" s="25">
        <v>0</v>
      </c>
      <c r="E1112" s="25">
        <v>7.3537549560000004</v>
      </c>
      <c r="F1112" s="75">
        <v>0</v>
      </c>
      <c r="G1112" s="75">
        <v>5.0000000000000001E-3</v>
      </c>
      <c r="H1112" s="75">
        <v>0</v>
      </c>
      <c r="I1112" s="75">
        <v>1.05</v>
      </c>
      <c r="J1112" s="75">
        <v>7.7214427038000002</v>
      </c>
      <c r="K1112" s="75">
        <v>0.77113983592500002</v>
      </c>
      <c r="L1112" s="75">
        <v>37.5</v>
      </c>
      <c r="M1112" s="75">
        <v>18.75</v>
      </c>
      <c r="N1112" s="75">
        <v>0</v>
      </c>
      <c r="O1112" s="75">
        <v>0</v>
      </c>
      <c r="P1112" s="75">
        <v>0.77113983592500002</v>
      </c>
      <c r="Q1112" s="75">
        <v>0.25</v>
      </c>
      <c r="R1112" s="75">
        <v>0</v>
      </c>
      <c r="S1112" s="75">
        <v>0</v>
      </c>
      <c r="T1112" s="75">
        <v>71.570184981643095</v>
      </c>
    </row>
    <row r="1113" spans="2:20" x14ac:dyDescent="0.25">
      <c r="B1113" s="90">
        <v>14</v>
      </c>
      <c r="C1113" s="72">
        <v>41439</v>
      </c>
      <c r="D1113" s="25">
        <v>0</v>
      </c>
      <c r="E1113" s="25">
        <v>7.1411878130000002</v>
      </c>
      <c r="F1113" s="75">
        <v>0</v>
      </c>
      <c r="G1113" s="75">
        <v>5.0000000000000001E-3</v>
      </c>
      <c r="H1113" s="75">
        <v>0</v>
      </c>
      <c r="I1113" s="75">
        <v>1.05</v>
      </c>
      <c r="J1113" s="75">
        <v>7.4982472036500001</v>
      </c>
      <c r="K1113" s="75">
        <v>0</v>
      </c>
      <c r="L1113" s="75">
        <v>37.5</v>
      </c>
      <c r="M1113" s="75">
        <v>18.75</v>
      </c>
      <c r="N1113" s="75">
        <v>0</v>
      </c>
      <c r="O1113" s="75">
        <v>0</v>
      </c>
      <c r="P1113" s="75">
        <v>0</v>
      </c>
      <c r="Q1113" s="75">
        <v>0.25</v>
      </c>
      <c r="R1113" s="75">
        <v>0</v>
      </c>
      <c r="S1113" s="75">
        <v>0</v>
      </c>
      <c r="T1113" s="75">
        <v>71.570184981643095</v>
      </c>
    </row>
    <row r="1114" spans="2:20" x14ac:dyDescent="0.25">
      <c r="B1114" s="90">
        <v>15</v>
      </c>
      <c r="C1114" s="72">
        <v>41440</v>
      </c>
      <c r="D1114" s="25">
        <v>0</v>
      </c>
      <c r="E1114" s="25">
        <v>7.0326800269999996</v>
      </c>
      <c r="F1114" s="75">
        <v>0</v>
      </c>
      <c r="G1114" s="75">
        <v>5.0000000000000001E-3</v>
      </c>
      <c r="H1114" s="75">
        <v>0</v>
      </c>
      <c r="I1114" s="75">
        <v>1.05</v>
      </c>
      <c r="J1114" s="75">
        <v>7.3843140283500004</v>
      </c>
      <c r="K1114" s="75">
        <v>0</v>
      </c>
      <c r="L1114" s="75">
        <v>37.5</v>
      </c>
      <c r="M1114" s="75">
        <v>18.75</v>
      </c>
      <c r="N1114" s="75">
        <v>0</v>
      </c>
      <c r="O1114" s="75">
        <v>0</v>
      </c>
      <c r="P1114" s="75">
        <v>0</v>
      </c>
      <c r="Q1114" s="75">
        <v>0.25</v>
      </c>
      <c r="R1114" s="75">
        <v>0</v>
      </c>
      <c r="S1114" s="75">
        <v>0</v>
      </c>
      <c r="T1114" s="75">
        <v>71.570184981643095</v>
      </c>
    </row>
    <row r="1115" spans="2:20" x14ac:dyDescent="0.25">
      <c r="B1115" s="90">
        <v>16</v>
      </c>
      <c r="C1115" s="72">
        <v>41441</v>
      </c>
      <c r="D1115" s="25">
        <v>0</v>
      </c>
      <c r="E1115" s="25">
        <v>6.9198609050000002</v>
      </c>
      <c r="F1115" s="75">
        <v>0</v>
      </c>
      <c r="G1115" s="75">
        <v>5.0000000000000001E-3</v>
      </c>
      <c r="H1115" s="75">
        <v>0</v>
      </c>
      <c r="I1115" s="75">
        <v>1.05</v>
      </c>
      <c r="J1115" s="75">
        <v>7.2658539502500004</v>
      </c>
      <c r="K1115" s="75">
        <v>0</v>
      </c>
      <c r="L1115" s="75">
        <v>37.5</v>
      </c>
      <c r="M1115" s="75">
        <v>18.75</v>
      </c>
      <c r="N1115" s="75">
        <v>0</v>
      </c>
      <c r="O1115" s="75">
        <v>0</v>
      </c>
      <c r="P1115" s="75">
        <v>0</v>
      </c>
      <c r="Q1115" s="75">
        <v>0.25</v>
      </c>
      <c r="R1115" s="75">
        <v>0</v>
      </c>
      <c r="S1115" s="75">
        <v>0</v>
      </c>
      <c r="T1115" s="75">
        <v>71.570184981643095</v>
      </c>
    </row>
    <row r="1116" spans="2:20" x14ac:dyDescent="0.25">
      <c r="B1116" s="90">
        <v>17</v>
      </c>
      <c r="C1116" s="72">
        <v>41442</v>
      </c>
      <c r="D1116" s="25">
        <v>0</v>
      </c>
      <c r="E1116" s="25">
        <v>6.8581548530000003</v>
      </c>
      <c r="F1116" s="75">
        <v>0</v>
      </c>
      <c r="G1116" s="75">
        <v>5.0000000000000001E-3</v>
      </c>
      <c r="H1116" s="75">
        <v>0</v>
      </c>
      <c r="I1116" s="75">
        <v>1.05</v>
      </c>
      <c r="J1116" s="75">
        <v>7.2010625956499998</v>
      </c>
      <c r="K1116" s="75">
        <v>0</v>
      </c>
      <c r="L1116" s="75">
        <v>37.5</v>
      </c>
      <c r="M1116" s="75">
        <v>18.75</v>
      </c>
      <c r="N1116" s="75">
        <v>0</v>
      </c>
      <c r="O1116" s="75">
        <v>0</v>
      </c>
      <c r="P1116" s="75">
        <v>0</v>
      </c>
      <c r="Q1116" s="75">
        <v>0.25</v>
      </c>
      <c r="R1116" s="75">
        <v>0</v>
      </c>
      <c r="S1116" s="75">
        <v>0</v>
      </c>
      <c r="T1116" s="75">
        <v>71.570184981643095</v>
      </c>
    </row>
    <row r="1117" spans="2:20" x14ac:dyDescent="0.25">
      <c r="B1117" s="90">
        <v>18</v>
      </c>
      <c r="C1117" s="72">
        <v>41443</v>
      </c>
      <c r="D1117" s="25">
        <v>0</v>
      </c>
      <c r="E1117" s="25">
        <v>6.9545493939999998</v>
      </c>
      <c r="F1117" s="75">
        <v>0</v>
      </c>
      <c r="G1117" s="75">
        <v>5.0000000000000001E-3</v>
      </c>
      <c r="H1117" s="75">
        <v>0</v>
      </c>
      <c r="I1117" s="75">
        <v>1.05</v>
      </c>
      <c r="J1117" s="75">
        <v>7.3022768637000004</v>
      </c>
      <c r="K1117" s="75">
        <v>0</v>
      </c>
      <c r="L1117" s="75">
        <v>37.5</v>
      </c>
      <c r="M1117" s="75">
        <v>18.75</v>
      </c>
      <c r="N1117" s="75">
        <v>0</v>
      </c>
      <c r="O1117" s="75">
        <v>0</v>
      </c>
      <c r="P1117" s="75">
        <v>0</v>
      </c>
      <c r="Q1117" s="75">
        <v>0.25</v>
      </c>
      <c r="R1117" s="75">
        <v>0</v>
      </c>
      <c r="S1117" s="75">
        <v>0</v>
      </c>
      <c r="T1117" s="75">
        <v>71.570184981643095</v>
      </c>
    </row>
    <row r="1118" spans="2:20" x14ac:dyDescent="0.25">
      <c r="B1118" s="90">
        <v>19</v>
      </c>
      <c r="C1118" s="72">
        <v>41444</v>
      </c>
      <c r="D1118" s="25">
        <v>6</v>
      </c>
      <c r="E1118" s="25">
        <v>7.0533450479999997</v>
      </c>
      <c r="F1118" s="75">
        <v>6</v>
      </c>
      <c r="G1118" s="75">
        <v>0.01</v>
      </c>
      <c r="H1118" s="75">
        <v>0.06</v>
      </c>
      <c r="I1118" s="75">
        <v>1.05</v>
      </c>
      <c r="J1118" s="75">
        <v>7.4060123003999996</v>
      </c>
      <c r="K1118" s="75">
        <v>5.94</v>
      </c>
      <c r="L1118" s="75">
        <v>37.5</v>
      </c>
      <c r="M1118" s="75">
        <v>18.75</v>
      </c>
      <c r="N1118" s="75">
        <v>0</v>
      </c>
      <c r="O1118" s="75">
        <v>5.94</v>
      </c>
      <c r="P1118" s="75">
        <v>5.94</v>
      </c>
      <c r="Q1118" s="75">
        <v>0.25</v>
      </c>
      <c r="R1118" s="75">
        <v>0</v>
      </c>
      <c r="S1118" s="75">
        <v>0</v>
      </c>
      <c r="T1118" s="75">
        <v>71.570184981643095</v>
      </c>
    </row>
    <row r="1119" spans="2:20" x14ac:dyDescent="0.25">
      <c r="B1119" s="90">
        <v>20</v>
      </c>
      <c r="C1119" s="72">
        <v>41445</v>
      </c>
      <c r="D1119" s="25">
        <v>0</v>
      </c>
      <c r="E1119" s="25">
        <v>7.0694233909999999</v>
      </c>
      <c r="F1119" s="75">
        <v>0</v>
      </c>
      <c r="G1119" s="75">
        <v>5.0000000000000001E-3</v>
      </c>
      <c r="H1119" s="75">
        <v>0</v>
      </c>
      <c r="I1119" s="75">
        <v>1.05</v>
      </c>
      <c r="J1119" s="75">
        <v>7.4228945605499996</v>
      </c>
      <c r="K1119" s="75">
        <v>0</v>
      </c>
      <c r="L1119" s="75">
        <v>37.5</v>
      </c>
      <c r="M1119" s="75">
        <v>18.75</v>
      </c>
      <c r="N1119" s="75">
        <v>0</v>
      </c>
      <c r="O1119" s="75">
        <v>0</v>
      </c>
      <c r="P1119" s="75">
        <v>0</v>
      </c>
      <c r="Q1119" s="75">
        <v>0.25</v>
      </c>
      <c r="R1119" s="75">
        <v>0</v>
      </c>
      <c r="S1119" s="75">
        <v>0</v>
      </c>
      <c r="T1119" s="75">
        <v>71.570184981643095</v>
      </c>
    </row>
    <row r="1120" spans="2:20" x14ac:dyDescent="0.25">
      <c r="B1120" s="90">
        <v>21</v>
      </c>
      <c r="C1120" s="72">
        <v>41446</v>
      </c>
      <c r="D1120" s="25">
        <v>0</v>
      </c>
      <c r="E1120" s="25">
        <v>6.9174488629999997</v>
      </c>
      <c r="F1120" s="75">
        <v>0</v>
      </c>
      <c r="G1120" s="75">
        <v>5.0000000000000001E-3</v>
      </c>
      <c r="H1120" s="75">
        <v>0</v>
      </c>
      <c r="I1120" s="75">
        <v>1.05</v>
      </c>
      <c r="J1120" s="75">
        <v>7.2633213061499999</v>
      </c>
      <c r="K1120" s="75">
        <v>0</v>
      </c>
      <c r="L1120" s="75">
        <v>37.5</v>
      </c>
      <c r="M1120" s="75">
        <v>18.75</v>
      </c>
      <c r="N1120" s="75">
        <v>0</v>
      </c>
      <c r="O1120" s="75">
        <v>0</v>
      </c>
      <c r="P1120" s="75">
        <v>0</v>
      </c>
      <c r="Q1120" s="75">
        <v>0.25</v>
      </c>
      <c r="R1120" s="75">
        <v>0</v>
      </c>
      <c r="S1120" s="75">
        <v>0</v>
      </c>
      <c r="T1120" s="75">
        <v>71.570184981643095</v>
      </c>
    </row>
    <row r="1121" spans="2:20" x14ac:dyDescent="0.25">
      <c r="B1121" s="90">
        <v>22</v>
      </c>
      <c r="C1121" s="72">
        <v>41447</v>
      </c>
      <c r="D1121" s="25">
        <v>0</v>
      </c>
      <c r="E1121" s="25">
        <v>6.7633251599999999</v>
      </c>
      <c r="F1121" s="75">
        <v>0</v>
      </c>
      <c r="G1121" s="75">
        <v>5.0000000000000001E-3</v>
      </c>
      <c r="H1121" s="75">
        <v>0</v>
      </c>
      <c r="I1121" s="75">
        <v>1.05</v>
      </c>
      <c r="J1121" s="75">
        <v>7.1014914180000002</v>
      </c>
      <c r="K1121" s="75">
        <v>0</v>
      </c>
      <c r="L1121" s="75">
        <v>37.5</v>
      </c>
      <c r="M1121" s="75">
        <v>18.75</v>
      </c>
      <c r="N1121" s="75">
        <v>0</v>
      </c>
      <c r="O1121" s="75">
        <v>0</v>
      </c>
      <c r="P1121" s="75">
        <v>0</v>
      </c>
      <c r="Q1121" s="75">
        <v>0.25</v>
      </c>
      <c r="R1121" s="75">
        <v>0</v>
      </c>
      <c r="S1121" s="75">
        <v>0</v>
      </c>
      <c r="T1121" s="75">
        <v>71.570184981643095</v>
      </c>
    </row>
    <row r="1122" spans="2:20" x14ac:dyDescent="0.25">
      <c r="B1122" s="90">
        <v>23</v>
      </c>
      <c r="C1122" s="72">
        <v>41448</v>
      </c>
      <c r="D1122" s="25">
        <v>0</v>
      </c>
      <c r="E1122" s="25">
        <v>6.631097123</v>
      </c>
      <c r="F1122" s="75">
        <v>0</v>
      </c>
      <c r="G1122" s="75">
        <v>5.0000000000000001E-3</v>
      </c>
      <c r="H1122" s="75">
        <v>0</v>
      </c>
      <c r="I1122" s="75">
        <v>1.05</v>
      </c>
      <c r="J1122" s="75">
        <v>6.9626519791500003</v>
      </c>
      <c r="K1122" s="75">
        <v>0</v>
      </c>
      <c r="L1122" s="75">
        <v>37.5</v>
      </c>
      <c r="M1122" s="75">
        <v>18.75</v>
      </c>
      <c r="N1122" s="75">
        <v>0</v>
      </c>
      <c r="O1122" s="75">
        <v>0</v>
      </c>
      <c r="P1122" s="75">
        <v>0</v>
      </c>
      <c r="Q1122" s="75">
        <v>0.25</v>
      </c>
      <c r="R1122" s="75">
        <v>0</v>
      </c>
      <c r="S1122" s="75">
        <v>0</v>
      </c>
      <c r="T1122" s="75">
        <v>71.570184981643095</v>
      </c>
    </row>
    <row r="1123" spans="2:20" x14ac:dyDescent="0.25">
      <c r="B1123" s="90">
        <v>24</v>
      </c>
      <c r="C1123" s="72">
        <v>41449</v>
      </c>
      <c r="D1123" s="25">
        <v>0</v>
      </c>
      <c r="E1123" s="25">
        <v>6.4728472400000001</v>
      </c>
      <c r="F1123" s="75">
        <v>0</v>
      </c>
      <c r="G1123" s="75">
        <v>5.0000000000000001E-3</v>
      </c>
      <c r="H1123" s="75">
        <v>0</v>
      </c>
      <c r="I1123" s="75">
        <v>1.05</v>
      </c>
      <c r="J1123" s="75">
        <v>6.7964896020000003</v>
      </c>
      <c r="K1123" s="75">
        <v>0</v>
      </c>
      <c r="L1123" s="75">
        <v>37.5</v>
      </c>
      <c r="M1123" s="75">
        <v>18.75</v>
      </c>
      <c r="N1123" s="75">
        <v>0</v>
      </c>
      <c r="O1123" s="75">
        <v>0</v>
      </c>
      <c r="P1123" s="75">
        <v>0</v>
      </c>
      <c r="Q1123" s="75">
        <v>0.25</v>
      </c>
      <c r="R1123" s="75">
        <v>0</v>
      </c>
      <c r="S1123" s="75">
        <v>0</v>
      </c>
      <c r="T1123" s="75">
        <v>71.570184981643095</v>
      </c>
    </row>
    <row r="1124" spans="2:20" x14ac:dyDescent="0.25">
      <c r="B1124" s="90">
        <v>25</v>
      </c>
      <c r="C1124" s="72">
        <v>41450</v>
      </c>
      <c r="D1124" s="25">
        <v>0</v>
      </c>
      <c r="E1124" s="25">
        <v>6.2748853899999997</v>
      </c>
      <c r="F1124" s="75">
        <v>0</v>
      </c>
      <c r="G1124" s="75">
        <v>5.0000000000000001E-3</v>
      </c>
      <c r="H1124" s="75">
        <v>0</v>
      </c>
      <c r="I1124" s="75">
        <v>1.05</v>
      </c>
      <c r="J1124" s="75">
        <v>6.5886296594999996</v>
      </c>
      <c r="K1124" s="75">
        <v>0</v>
      </c>
      <c r="L1124" s="75">
        <v>37.5</v>
      </c>
      <c r="M1124" s="75">
        <v>18.75</v>
      </c>
      <c r="N1124" s="75">
        <v>0</v>
      </c>
      <c r="O1124" s="75">
        <v>0</v>
      </c>
      <c r="P1124" s="75">
        <v>0</v>
      </c>
      <c r="Q1124" s="75">
        <v>0.25</v>
      </c>
      <c r="R1124" s="75">
        <v>0</v>
      </c>
      <c r="S1124" s="75">
        <v>0</v>
      </c>
      <c r="T1124" s="75">
        <v>71.570184981643095</v>
      </c>
    </row>
    <row r="1125" spans="2:20" x14ac:dyDescent="0.25">
      <c r="B1125" s="90">
        <v>26</v>
      </c>
      <c r="C1125" s="72">
        <v>41451</v>
      </c>
      <c r="D1125" s="25">
        <v>1</v>
      </c>
      <c r="E1125" s="25">
        <v>6.2710997600000002</v>
      </c>
      <c r="F1125" s="75">
        <v>1</v>
      </c>
      <c r="G1125" s="75">
        <v>0.01</v>
      </c>
      <c r="H1125" s="75">
        <v>0.01</v>
      </c>
      <c r="I1125" s="75">
        <v>1.05</v>
      </c>
      <c r="J1125" s="75">
        <v>6.5846547480000002</v>
      </c>
      <c r="K1125" s="75">
        <v>0.99</v>
      </c>
      <c r="L1125" s="75">
        <v>37.5</v>
      </c>
      <c r="M1125" s="75">
        <v>18.75</v>
      </c>
      <c r="N1125" s="75">
        <v>0</v>
      </c>
      <c r="O1125" s="75">
        <v>0.99</v>
      </c>
      <c r="P1125" s="75">
        <v>0.99</v>
      </c>
      <c r="Q1125" s="75">
        <v>0.25</v>
      </c>
      <c r="R1125" s="75">
        <v>0</v>
      </c>
      <c r="S1125" s="75">
        <v>0</v>
      </c>
      <c r="T1125" s="75">
        <v>71.570184981643095</v>
      </c>
    </row>
    <row r="1126" spans="2:20" x14ac:dyDescent="0.25">
      <c r="B1126" s="90">
        <v>27</v>
      </c>
      <c r="C1126" s="72">
        <v>41452</v>
      </c>
      <c r="D1126" s="25">
        <v>0</v>
      </c>
      <c r="E1126" s="25">
        <v>6.2693531650000001</v>
      </c>
      <c r="F1126" s="75">
        <v>0</v>
      </c>
      <c r="G1126" s="75">
        <v>5.0000000000000001E-3</v>
      </c>
      <c r="H1126" s="75">
        <v>0</v>
      </c>
      <c r="I1126" s="75">
        <v>1.05</v>
      </c>
      <c r="J1126" s="75">
        <v>6.5828208232499996</v>
      </c>
      <c r="K1126" s="75">
        <v>0</v>
      </c>
      <c r="L1126" s="75">
        <v>37.5</v>
      </c>
      <c r="M1126" s="75">
        <v>18.75</v>
      </c>
      <c r="N1126" s="75">
        <v>0</v>
      </c>
      <c r="O1126" s="75">
        <v>0</v>
      </c>
      <c r="P1126" s="75">
        <v>0</v>
      </c>
      <c r="Q1126" s="75">
        <v>0.25</v>
      </c>
      <c r="R1126" s="75">
        <v>0</v>
      </c>
      <c r="S1126" s="75">
        <v>0</v>
      </c>
      <c r="T1126" s="75">
        <v>71.570184981643095</v>
      </c>
    </row>
    <row r="1127" spans="2:20" x14ac:dyDescent="0.25">
      <c r="B1127" s="90">
        <v>28</v>
      </c>
      <c r="C1127" s="72">
        <v>41453</v>
      </c>
      <c r="D1127" s="25">
        <v>0</v>
      </c>
      <c r="E1127" s="25">
        <v>6.2053859139999998</v>
      </c>
      <c r="F1127" s="75">
        <v>0</v>
      </c>
      <c r="G1127" s="75">
        <v>5.0000000000000001E-3</v>
      </c>
      <c r="H1127" s="75">
        <v>0</v>
      </c>
      <c r="I1127" s="75">
        <v>1.05</v>
      </c>
      <c r="J1127" s="75">
        <v>6.5156552097000002</v>
      </c>
      <c r="K1127" s="75">
        <v>0</v>
      </c>
      <c r="L1127" s="75">
        <v>37.5</v>
      </c>
      <c r="M1127" s="75">
        <v>18.75</v>
      </c>
      <c r="N1127" s="75">
        <v>0</v>
      </c>
      <c r="O1127" s="75">
        <v>0</v>
      </c>
      <c r="P1127" s="75">
        <v>0</v>
      </c>
      <c r="Q1127" s="75">
        <v>0.25</v>
      </c>
      <c r="R1127" s="75">
        <v>0</v>
      </c>
      <c r="S1127" s="75">
        <v>0</v>
      </c>
      <c r="T1127" s="75">
        <v>71.570184981643095</v>
      </c>
    </row>
    <row r="1128" spans="2:20" x14ac:dyDescent="0.25">
      <c r="B1128" s="90">
        <v>29</v>
      </c>
      <c r="C1128" s="72">
        <v>41454</v>
      </c>
      <c r="D1128" s="25">
        <v>4</v>
      </c>
      <c r="E1128" s="25">
        <v>6.2583484360000003</v>
      </c>
      <c r="F1128" s="75">
        <v>4</v>
      </c>
      <c r="G1128" s="75">
        <v>0.01</v>
      </c>
      <c r="H1128" s="75">
        <v>0.04</v>
      </c>
      <c r="I1128" s="75">
        <v>1.05</v>
      </c>
      <c r="J1128" s="75">
        <v>6.5712658578000003</v>
      </c>
      <c r="K1128" s="75">
        <v>3.96</v>
      </c>
      <c r="L1128" s="75">
        <v>37.5</v>
      </c>
      <c r="M1128" s="75">
        <v>18.75</v>
      </c>
      <c r="N1128" s="75">
        <v>0</v>
      </c>
      <c r="O1128" s="75">
        <v>3.96</v>
      </c>
      <c r="P1128" s="75">
        <v>3.96</v>
      </c>
      <c r="Q1128" s="75">
        <v>0.25</v>
      </c>
      <c r="R1128" s="75">
        <v>0</v>
      </c>
      <c r="S1128" s="75">
        <v>0</v>
      </c>
      <c r="T1128" s="75">
        <v>71.570184981643095</v>
      </c>
    </row>
    <row r="1129" spans="2:20" x14ac:dyDescent="0.25">
      <c r="B1129" s="90">
        <v>30</v>
      </c>
      <c r="C1129" s="72">
        <v>41455</v>
      </c>
      <c r="D1129" s="25">
        <v>2</v>
      </c>
      <c r="E1129" s="25">
        <v>6.4147822669999996</v>
      </c>
      <c r="F1129" s="75">
        <v>2</v>
      </c>
      <c r="G1129" s="75">
        <v>0.01</v>
      </c>
      <c r="H1129" s="75">
        <v>0.02</v>
      </c>
      <c r="I1129" s="75">
        <v>1.05</v>
      </c>
      <c r="J1129" s="75">
        <v>6.7355213803499998</v>
      </c>
      <c r="K1129" s="75">
        <v>1.98</v>
      </c>
      <c r="L1129" s="75">
        <v>37.5</v>
      </c>
      <c r="M1129" s="75">
        <v>18.75</v>
      </c>
      <c r="N1129" s="75">
        <v>0</v>
      </c>
      <c r="O1129" s="75">
        <v>1.98</v>
      </c>
      <c r="P1129" s="75">
        <v>1.98</v>
      </c>
      <c r="Q1129" s="75">
        <v>0.25</v>
      </c>
      <c r="R1129" s="75">
        <v>0</v>
      </c>
      <c r="S1129" s="75">
        <v>0</v>
      </c>
      <c r="T1129" s="75">
        <v>71.570184981643095</v>
      </c>
    </row>
    <row r="1130" spans="2:20" x14ac:dyDescent="0.25">
      <c r="B1130" s="90">
        <v>31</v>
      </c>
      <c r="C1130" s="72">
        <v>41456</v>
      </c>
      <c r="D1130" s="25">
        <v>0</v>
      </c>
      <c r="E1130" s="25">
        <v>6.5195802409999999</v>
      </c>
      <c r="F1130" s="75">
        <v>0</v>
      </c>
      <c r="G1130" s="75">
        <v>5.0000000000000001E-3</v>
      </c>
      <c r="H1130" s="75">
        <v>0</v>
      </c>
      <c r="I1130" s="75">
        <v>1.05</v>
      </c>
      <c r="J1130" s="75">
        <v>6.8455592530500002</v>
      </c>
      <c r="K1130" s="75">
        <v>0</v>
      </c>
      <c r="L1130" s="75">
        <v>37.5</v>
      </c>
      <c r="M1130" s="75">
        <v>18.75</v>
      </c>
      <c r="N1130" s="75">
        <v>0</v>
      </c>
      <c r="O1130" s="75">
        <v>0</v>
      </c>
      <c r="P1130" s="75">
        <v>0</v>
      </c>
      <c r="Q1130" s="75">
        <v>0.25</v>
      </c>
      <c r="R1130" s="75">
        <v>0</v>
      </c>
      <c r="S1130" s="75">
        <v>0</v>
      </c>
      <c r="T1130" s="75">
        <v>71.570184981643095</v>
      </c>
    </row>
    <row r="1131" spans="2:20" x14ac:dyDescent="0.25">
      <c r="B1131" s="90">
        <v>32</v>
      </c>
      <c r="C1131" s="72">
        <v>41457</v>
      </c>
      <c r="D1131" s="25">
        <v>0</v>
      </c>
      <c r="E1131" s="25">
        <v>6.48330933</v>
      </c>
      <c r="F1131" s="75">
        <v>0</v>
      </c>
      <c r="G1131" s="75">
        <v>5.0000000000000001E-3</v>
      </c>
      <c r="H1131" s="75">
        <v>0</v>
      </c>
      <c r="I1131" s="75">
        <v>1.05</v>
      </c>
      <c r="J1131" s="75">
        <v>6.8074747965000002</v>
      </c>
      <c r="K1131" s="75">
        <v>0</v>
      </c>
      <c r="L1131" s="75">
        <v>37.5</v>
      </c>
      <c r="M1131" s="75">
        <v>18.75</v>
      </c>
      <c r="N1131" s="75">
        <v>0</v>
      </c>
      <c r="O1131" s="75">
        <v>0</v>
      </c>
      <c r="P1131" s="75">
        <v>0</v>
      </c>
      <c r="Q1131" s="75">
        <v>0.25</v>
      </c>
      <c r="R1131" s="75">
        <v>0</v>
      </c>
      <c r="S1131" s="75">
        <v>0</v>
      </c>
      <c r="T1131" s="75">
        <v>71.570184981643095</v>
      </c>
    </row>
    <row r="1132" spans="2:20" x14ac:dyDescent="0.25">
      <c r="B1132" s="90">
        <v>33</v>
      </c>
      <c r="C1132" s="72">
        <v>41458</v>
      </c>
      <c r="D1132" s="25">
        <v>0</v>
      </c>
      <c r="E1132" s="25">
        <v>6.4179449990000004</v>
      </c>
      <c r="F1132" s="75">
        <v>0</v>
      </c>
      <c r="G1132" s="75">
        <v>5.0000000000000001E-3</v>
      </c>
      <c r="H1132" s="75">
        <v>0</v>
      </c>
      <c r="I1132" s="75">
        <v>1.05</v>
      </c>
      <c r="J1132" s="75">
        <v>6.7388422489500002</v>
      </c>
      <c r="K1132" s="75">
        <v>0</v>
      </c>
      <c r="L1132" s="75">
        <v>37.5</v>
      </c>
      <c r="M1132" s="75">
        <v>18.75</v>
      </c>
      <c r="N1132" s="75">
        <v>0</v>
      </c>
      <c r="O1132" s="75">
        <v>0</v>
      </c>
      <c r="P1132" s="75">
        <v>0</v>
      </c>
      <c r="Q1132" s="75">
        <v>0.25</v>
      </c>
      <c r="R1132" s="75">
        <v>0</v>
      </c>
      <c r="S1132" s="75">
        <v>0</v>
      </c>
      <c r="T1132" s="75">
        <v>71.570184981643095</v>
      </c>
    </row>
    <row r="1133" spans="2:20" x14ac:dyDescent="0.25">
      <c r="B1133" s="90">
        <v>34</v>
      </c>
      <c r="C1133" s="72">
        <v>41459</v>
      </c>
      <c r="D1133" s="25">
        <v>0</v>
      </c>
      <c r="E1133" s="25">
        <v>6.2537624349999996</v>
      </c>
      <c r="F1133" s="75">
        <v>0</v>
      </c>
      <c r="G1133" s="75">
        <v>5.0000000000000001E-3</v>
      </c>
      <c r="H1133" s="75">
        <v>0</v>
      </c>
      <c r="I1133" s="75">
        <v>1.05</v>
      </c>
      <c r="J1133" s="75">
        <v>6.5664505567499996</v>
      </c>
      <c r="K1133" s="75">
        <v>0</v>
      </c>
      <c r="L1133" s="75">
        <v>37.5</v>
      </c>
      <c r="M1133" s="75">
        <v>18.75</v>
      </c>
      <c r="N1133" s="75">
        <v>0</v>
      </c>
      <c r="O1133" s="75">
        <v>0</v>
      </c>
      <c r="P1133" s="75">
        <v>0</v>
      </c>
      <c r="Q1133" s="75">
        <v>0.25</v>
      </c>
      <c r="R1133" s="75">
        <v>0</v>
      </c>
      <c r="S1133" s="75">
        <v>0</v>
      </c>
      <c r="T1133" s="75">
        <v>71.570184981643095</v>
      </c>
    </row>
    <row r="1134" spans="2:20" x14ac:dyDescent="0.25">
      <c r="B1134" s="90">
        <v>35</v>
      </c>
      <c r="C1134" s="72">
        <v>41460</v>
      </c>
      <c r="D1134" s="25">
        <v>0</v>
      </c>
      <c r="E1134" s="25">
        <v>6.0732290860000004</v>
      </c>
      <c r="F1134" s="75">
        <v>0</v>
      </c>
      <c r="G1134" s="75">
        <v>5.0000000000000001E-3</v>
      </c>
      <c r="H1134" s="75">
        <v>0</v>
      </c>
      <c r="I1134" s="75">
        <v>1.05</v>
      </c>
      <c r="J1134" s="75">
        <v>6.3768905402999998</v>
      </c>
      <c r="K1134" s="75">
        <v>0</v>
      </c>
      <c r="L1134" s="75">
        <v>37.5</v>
      </c>
      <c r="M1134" s="75">
        <v>18.75</v>
      </c>
      <c r="N1134" s="75">
        <v>0</v>
      </c>
      <c r="O1134" s="75">
        <v>0</v>
      </c>
      <c r="P1134" s="75">
        <v>0</v>
      </c>
      <c r="Q1134" s="75">
        <v>0.25</v>
      </c>
      <c r="R1134" s="75">
        <v>0</v>
      </c>
      <c r="S1134" s="75">
        <v>0</v>
      </c>
      <c r="T1134" s="75">
        <v>71.570184981643095</v>
      </c>
    </row>
    <row r="1135" spans="2:20" x14ac:dyDescent="0.25">
      <c r="B1135" s="90">
        <v>36</v>
      </c>
      <c r="C1135" s="72">
        <v>41461</v>
      </c>
      <c r="D1135" s="25">
        <v>0</v>
      </c>
      <c r="E1135" s="25">
        <v>5.876787191</v>
      </c>
      <c r="F1135" s="75">
        <v>0</v>
      </c>
      <c r="G1135" s="75">
        <v>5.0000000000000001E-3</v>
      </c>
      <c r="H1135" s="75">
        <v>0</v>
      </c>
      <c r="I1135" s="75">
        <v>1.0345340000000001</v>
      </c>
      <c r="J1135" s="75">
        <v>6.0797361598539901</v>
      </c>
      <c r="K1135" s="75">
        <v>0</v>
      </c>
      <c r="L1135" s="75">
        <v>38.8125</v>
      </c>
      <c r="M1135" s="75">
        <v>19.40625</v>
      </c>
      <c r="N1135" s="75">
        <v>0</v>
      </c>
      <c r="O1135" s="75">
        <v>0</v>
      </c>
      <c r="P1135" s="75">
        <v>0</v>
      </c>
      <c r="Q1135" s="75">
        <v>0.25874999999999998</v>
      </c>
      <c r="R1135" s="75">
        <v>0</v>
      </c>
      <c r="S1135" s="75">
        <v>0</v>
      </c>
      <c r="T1135" s="75">
        <v>71.570184981643095</v>
      </c>
    </row>
    <row r="1136" spans="2:20" x14ac:dyDescent="0.25">
      <c r="B1136" s="90">
        <v>37</v>
      </c>
      <c r="C1136" s="72">
        <v>41462</v>
      </c>
      <c r="D1136" s="25">
        <v>23</v>
      </c>
      <c r="E1136" s="25">
        <v>5.8025322629999998</v>
      </c>
      <c r="F1136" s="75">
        <v>23</v>
      </c>
      <c r="G1136" s="75">
        <v>2.2499999999999999E-2</v>
      </c>
      <c r="H1136" s="75">
        <v>0.51749999999999996</v>
      </c>
      <c r="I1136" s="75">
        <v>1.021136</v>
      </c>
      <c r="J1136" s="75">
        <v>5.9251745849107698</v>
      </c>
      <c r="K1136" s="75">
        <v>5.9251745849107698</v>
      </c>
      <c r="L1136" s="75">
        <v>40.125</v>
      </c>
      <c r="M1136" s="75">
        <v>20.0625</v>
      </c>
      <c r="N1136" s="75">
        <v>0</v>
      </c>
      <c r="O1136" s="75">
        <v>22.482500000000002</v>
      </c>
      <c r="P1136" s="75">
        <v>22.482500000000002</v>
      </c>
      <c r="Q1136" s="75">
        <v>0.26750000000000002</v>
      </c>
      <c r="R1136" s="75">
        <v>4.1393313537723104</v>
      </c>
      <c r="S1136" s="75">
        <v>0</v>
      </c>
      <c r="T1136" s="75">
        <v>59.152190920326198</v>
      </c>
    </row>
    <row r="1137" spans="2:20" x14ac:dyDescent="0.25">
      <c r="B1137" s="90">
        <v>38</v>
      </c>
      <c r="C1137" s="72">
        <v>41463</v>
      </c>
      <c r="D1137" s="25">
        <v>0</v>
      </c>
      <c r="E1137" s="25">
        <v>5.6952417799999999</v>
      </c>
      <c r="F1137" s="75">
        <v>0</v>
      </c>
      <c r="G1137" s="75">
        <v>1.4999999999999999E-2</v>
      </c>
      <c r="H1137" s="75">
        <v>0</v>
      </c>
      <c r="I1137" s="75">
        <v>1.009806</v>
      </c>
      <c r="J1137" s="75">
        <v>5.7510893208946801</v>
      </c>
      <c r="K1137" s="75">
        <v>4.1393313537723104</v>
      </c>
      <c r="L1137" s="75">
        <v>41.4375</v>
      </c>
      <c r="M1137" s="75">
        <v>20.71875</v>
      </c>
      <c r="N1137" s="75">
        <v>0</v>
      </c>
      <c r="O1137" s="75">
        <v>0</v>
      </c>
      <c r="P1137" s="75">
        <v>4.1393313537723104</v>
      </c>
      <c r="Q1137" s="75">
        <v>0.27625</v>
      </c>
      <c r="R1137" s="75">
        <v>0</v>
      </c>
      <c r="S1137" s="75">
        <v>0</v>
      </c>
      <c r="T1137" s="75">
        <v>59.152190920326198</v>
      </c>
    </row>
    <row r="1138" spans="2:20" x14ac:dyDescent="0.25">
      <c r="B1138" s="90">
        <v>39</v>
      </c>
      <c r="C1138" s="72">
        <v>41464</v>
      </c>
      <c r="D1138" s="25">
        <v>10</v>
      </c>
      <c r="E1138" s="25">
        <v>5.6335020650000001</v>
      </c>
      <c r="F1138" s="75">
        <v>10</v>
      </c>
      <c r="G1138" s="75">
        <v>2.2499999999999999E-2</v>
      </c>
      <c r="H1138" s="75">
        <v>0.22500000000000001</v>
      </c>
      <c r="I1138" s="75">
        <v>1.0005440000000001</v>
      </c>
      <c r="J1138" s="75">
        <v>5.6365666901233604</v>
      </c>
      <c r="K1138" s="75">
        <v>5.6365666901233604</v>
      </c>
      <c r="L1138" s="75">
        <v>42.75</v>
      </c>
      <c r="M1138" s="75">
        <v>21.375</v>
      </c>
      <c r="N1138" s="75">
        <v>0</v>
      </c>
      <c r="O1138" s="75">
        <v>9.7750000000000004</v>
      </c>
      <c r="P1138" s="75">
        <v>9.7750000000000004</v>
      </c>
      <c r="Q1138" s="75">
        <v>0.28499999999999998</v>
      </c>
      <c r="R1138" s="75">
        <v>1.03460832746916</v>
      </c>
      <c r="S1138" s="75">
        <v>0</v>
      </c>
      <c r="T1138" s="75">
        <v>56.048365937918703</v>
      </c>
    </row>
    <row r="1139" spans="2:20" x14ac:dyDescent="0.25">
      <c r="B1139" s="90">
        <v>40</v>
      </c>
      <c r="C1139" s="72">
        <v>41465</v>
      </c>
      <c r="D1139" s="25">
        <v>0</v>
      </c>
      <c r="E1139" s="25">
        <v>5.5278555010000003</v>
      </c>
      <c r="F1139" s="75">
        <v>0</v>
      </c>
      <c r="G1139" s="75">
        <v>1.4999999999999999E-2</v>
      </c>
      <c r="H1139" s="75">
        <v>0</v>
      </c>
      <c r="I1139" s="75">
        <v>0.99850000000000005</v>
      </c>
      <c r="J1139" s="75">
        <v>5.5195637177485004</v>
      </c>
      <c r="K1139" s="75">
        <v>1.03460832746916</v>
      </c>
      <c r="L1139" s="75">
        <v>44.0625</v>
      </c>
      <c r="M1139" s="75">
        <v>22.03125</v>
      </c>
      <c r="N1139" s="75">
        <v>0</v>
      </c>
      <c r="O1139" s="75">
        <v>0</v>
      </c>
      <c r="P1139" s="75">
        <v>1.03460832746916</v>
      </c>
      <c r="Q1139" s="75">
        <v>0.29375000000000001</v>
      </c>
      <c r="R1139" s="75">
        <v>0</v>
      </c>
      <c r="S1139" s="75">
        <v>0</v>
      </c>
      <c r="T1139" s="75">
        <v>56.048365937918703</v>
      </c>
    </row>
    <row r="1140" spans="2:20" x14ac:dyDescent="0.25">
      <c r="B1140" s="90">
        <v>41</v>
      </c>
      <c r="C1140" s="72">
        <v>41466</v>
      </c>
      <c r="D1140" s="25">
        <v>0</v>
      </c>
      <c r="E1140" s="25">
        <v>5.5131076979999998</v>
      </c>
      <c r="F1140" s="75">
        <v>0</v>
      </c>
      <c r="G1140" s="75">
        <v>1.4999999999999999E-2</v>
      </c>
      <c r="H1140" s="75">
        <v>0</v>
      </c>
      <c r="I1140" s="75">
        <v>1.0032000000000001</v>
      </c>
      <c r="J1140" s="75">
        <v>5.5307496426335998</v>
      </c>
      <c r="K1140" s="75">
        <v>0</v>
      </c>
      <c r="L1140" s="75">
        <v>45.375</v>
      </c>
      <c r="M1140" s="75">
        <v>22.6875</v>
      </c>
      <c r="N1140" s="75">
        <v>0</v>
      </c>
      <c r="O1140" s="75">
        <v>0</v>
      </c>
      <c r="P1140" s="75">
        <v>0</v>
      </c>
      <c r="Q1140" s="75">
        <v>0.30249999999999999</v>
      </c>
      <c r="R1140" s="75">
        <v>0</v>
      </c>
      <c r="S1140" s="75">
        <v>0</v>
      </c>
      <c r="T1140" s="75">
        <v>56.048365937918703</v>
      </c>
    </row>
    <row r="1141" spans="2:20" x14ac:dyDescent="0.25">
      <c r="B1141" s="90">
        <v>42</v>
      </c>
      <c r="C1141" s="72">
        <v>41467</v>
      </c>
      <c r="D1141" s="25">
        <v>0</v>
      </c>
      <c r="E1141" s="25">
        <v>5.497264189</v>
      </c>
      <c r="F1141" s="75">
        <v>0</v>
      </c>
      <c r="G1141" s="75">
        <v>1.4999999999999999E-2</v>
      </c>
      <c r="H1141" s="75">
        <v>0</v>
      </c>
      <c r="I1141" s="75">
        <v>1.0079</v>
      </c>
      <c r="J1141" s="75">
        <v>5.5406925760931003</v>
      </c>
      <c r="K1141" s="75">
        <v>0</v>
      </c>
      <c r="L1141" s="75">
        <v>46.6875</v>
      </c>
      <c r="M1141" s="75">
        <v>23.34375</v>
      </c>
      <c r="N1141" s="75">
        <v>0</v>
      </c>
      <c r="O1141" s="75">
        <v>0</v>
      </c>
      <c r="P1141" s="75">
        <v>0</v>
      </c>
      <c r="Q1141" s="75">
        <v>0.31125000000000003</v>
      </c>
      <c r="R1141" s="75">
        <v>0</v>
      </c>
      <c r="S1141" s="75">
        <v>0</v>
      </c>
      <c r="T1141" s="75">
        <v>56.048365937918703</v>
      </c>
    </row>
    <row r="1142" spans="2:20" x14ac:dyDescent="0.25">
      <c r="B1142" s="90">
        <v>43</v>
      </c>
      <c r="C1142" s="72">
        <v>41468</v>
      </c>
      <c r="D1142" s="25">
        <v>12</v>
      </c>
      <c r="E1142" s="25">
        <v>5.5307799050000002</v>
      </c>
      <c r="F1142" s="75">
        <v>12</v>
      </c>
      <c r="G1142" s="75">
        <v>2.2499999999999999E-2</v>
      </c>
      <c r="H1142" s="75">
        <v>0.27</v>
      </c>
      <c r="I1142" s="75">
        <v>1.0125999999999999</v>
      </c>
      <c r="J1142" s="75">
        <v>5.6004677318029996</v>
      </c>
      <c r="K1142" s="75">
        <v>5.6004677318029996</v>
      </c>
      <c r="L1142" s="75">
        <v>48</v>
      </c>
      <c r="M1142" s="75">
        <v>24</v>
      </c>
      <c r="N1142" s="75">
        <v>0</v>
      </c>
      <c r="O1142" s="75">
        <v>11.73</v>
      </c>
      <c r="P1142" s="75">
        <v>11.73</v>
      </c>
      <c r="Q1142" s="75">
        <v>0.32</v>
      </c>
      <c r="R1142" s="75">
        <v>1.53238306704925</v>
      </c>
      <c r="S1142" s="75">
        <v>0</v>
      </c>
      <c r="T1142" s="75">
        <v>51.451216736771002</v>
      </c>
    </row>
    <row r="1143" spans="2:20" x14ac:dyDescent="0.25">
      <c r="B1143" s="90">
        <v>44</v>
      </c>
      <c r="C1143" s="72">
        <v>41469</v>
      </c>
      <c r="D1143" s="25">
        <v>0</v>
      </c>
      <c r="E1143" s="25">
        <v>5.5921157580000003</v>
      </c>
      <c r="F1143" s="75">
        <v>0</v>
      </c>
      <c r="G1143" s="75">
        <v>1.4999999999999999E-2</v>
      </c>
      <c r="H1143" s="75">
        <v>0</v>
      </c>
      <c r="I1143" s="75">
        <v>1.0173000000000001</v>
      </c>
      <c r="J1143" s="75">
        <v>5.6888593606134004</v>
      </c>
      <c r="K1143" s="75">
        <v>1.53238306704925</v>
      </c>
      <c r="L1143" s="75">
        <v>49.3125</v>
      </c>
      <c r="M1143" s="75">
        <v>24.65625</v>
      </c>
      <c r="N1143" s="75">
        <v>0</v>
      </c>
      <c r="O1143" s="75">
        <v>0</v>
      </c>
      <c r="P1143" s="75">
        <v>1.53238306704925</v>
      </c>
      <c r="Q1143" s="75">
        <v>0.32874999999999999</v>
      </c>
      <c r="R1143" s="75">
        <v>0</v>
      </c>
      <c r="S1143" s="75">
        <v>0</v>
      </c>
      <c r="T1143" s="75">
        <v>51.451216736771002</v>
      </c>
    </row>
    <row r="1144" spans="2:20" x14ac:dyDescent="0.25">
      <c r="B1144" s="90">
        <v>45</v>
      </c>
      <c r="C1144" s="72">
        <v>41470</v>
      </c>
      <c r="D1144" s="25">
        <v>0</v>
      </c>
      <c r="E1144" s="25">
        <v>5.7229590760000004</v>
      </c>
      <c r="F1144" s="75">
        <v>0</v>
      </c>
      <c r="G1144" s="75">
        <v>1.4999999999999999E-2</v>
      </c>
      <c r="H1144" s="75">
        <v>0</v>
      </c>
      <c r="I1144" s="75">
        <v>1.022</v>
      </c>
      <c r="J1144" s="75">
        <v>5.8488641756720003</v>
      </c>
      <c r="K1144" s="75">
        <v>0</v>
      </c>
      <c r="L1144" s="75">
        <v>50.625</v>
      </c>
      <c r="M1144" s="75">
        <v>25.3125</v>
      </c>
      <c r="N1144" s="75">
        <v>0</v>
      </c>
      <c r="O1144" s="75">
        <v>0</v>
      </c>
      <c r="P1144" s="75">
        <v>0</v>
      </c>
      <c r="Q1144" s="75">
        <v>0.33750000000000002</v>
      </c>
      <c r="R1144" s="75">
        <v>0</v>
      </c>
      <c r="S1144" s="75">
        <v>0</v>
      </c>
      <c r="T1144" s="75">
        <v>51.451216736771002</v>
      </c>
    </row>
    <row r="1145" spans="2:20" x14ac:dyDescent="0.25">
      <c r="B1145" s="90">
        <v>46</v>
      </c>
      <c r="C1145" s="72">
        <v>41471</v>
      </c>
      <c r="D1145" s="25">
        <v>0</v>
      </c>
      <c r="E1145" s="25">
        <v>5.806359456</v>
      </c>
      <c r="F1145" s="75">
        <v>0</v>
      </c>
      <c r="G1145" s="75">
        <v>1.4999999999999999E-2</v>
      </c>
      <c r="H1145" s="75">
        <v>0</v>
      </c>
      <c r="I1145" s="75">
        <v>1.0266999999999999</v>
      </c>
      <c r="J1145" s="75">
        <v>5.9613892534752004</v>
      </c>
      <c r="K1145" s="75">
        <v>0.11163124214906001</v>
      </c>
      <c r="L1145" s="75">
        <v>51.9375</v>
      </c>
      <c r="M1145" s="75">
        <v>25.96875</v>
      </c>
      <c r="N1145" s="75">
        <v>1.8725709294018102E-2</v>
      </c>
      <c r="O1145" s="75">
        <v>0</v>
      </c>
      <c r="P1145" s="75">
        <v>0</v>
      </c>
      <c r="Q1145" s="75">
        <v>0.34625</v>
      </c>
      <c r="R1145" s="75">
        <v>0</v>
      </c>
      <c r="S1145" s="75">
        <v>0</v>
      </c>
      <c r="T1145" s="75">
        <v>51.562847978919997</v>
      </c>
    </row>
    <row r="1146" spans="2:20" x14ac:dyDescent="0.25">
      <c r="B1146" s="90">
        <v>47</v>
      </c>
      <c r="C1146" s="72">
        <v>41472</v>
      </c>
      <c r="D1146" s="25">
        <v>0</v>
      </c>
      <c r="E1146" s="25">
        <v>5.7151344579999996</v>
      </c>
      <c r="F1146" s="75">
        <v>0</v>
      </c>
      <c r="G1146" s="75">
        <v>1.4999999999999999E-2</v>
      </c>
      <c r="H1146" s="75">
        <v>0</v>
      </c>
      <c r="I1146" s="75">
        <v>1.0314000000000001</v>
      </c>
      <c r="J1146" s="75">
        <v>5.8945896799812001</v>
      </c>
      <c r="K1146" s="75">
        <v>0.37352371425417602</v>
      </c>
      <c r="L1146" s="75">
        <v>53.25</v>
      </c>
      <c r="M1146" s="75">
        <v>26.625</v>
      </c>
      <c r="N1146" s="75">
        <v>6.3367212059341801E-2</v>
      </c>
      <c r="O1146" s="75">
        <v>0</v>
      </c>
      <c r="P1146" s="75">
        <v>0</v>
      </c>
      <c r="Q1146" s="75">
        <v>0.35499999999999998</v>
      </c>
      <c r="R1146" s="75">
        <v>0</v>
      </c>
      <c r="S1146" s="75">
        <v>0</v>
      </c>
      <c r="T1146" s="75">
        <v>51.936371693174202</v>
      </c>
    </row>
    <row r="1147" spans="2:20" x14ac:dyDescent="0.25">
      <c r="B1147" s="90">
        <v>48</v>
      </c>
      <c r="C1147" s="72">
        <v>41473</v>
      </c>
      <c r="D1147" s="25">
        <v>0</v>
      </c>
      <c r="E1147" s="25">
        <v>5.6700525730000004</v>
      </c>
      <c r="F1147" s="75">
        <v>0</v>
      </c>
      <c r="G1147" s="75">
        <v>1.4999999999999999E-2</v>
      </c>
      <c r="H1147" s="75">
        <v>0</v>
      </c>
      <c r="I1147" s="75">
        <v>1.0361</v>
      </c>
      <c r="J1147" s="75">
        <v>5.8747414708852999</v>
      </c>
      <c r="K1147" s="75">
        <v>0.56551019003804104</v>
      </c>
      <c r="L1147" s="75">
        <v>54.5625</v>
      </c>
      <c r="M1147" s="75">
        <v>27.28125</v>
      </c>
      <c r="N1147" s="75">
        <v>9.62612895972801E-2</v>
      </c>
      <c r="O1147" s="75">
        <v>0</v>
      </c>
      <c r="P1147" s="75">
        <v>0</v>
      </c>
      <c r="Q1147" s="75">
        <v>0.36375000000000002</v>
      </c>
      <c r="R1147" s="75">
        <v>0</v>
      </c>
      <c r="S1147" s="75">
        <v>0</v>
      </c>
      <c r="T1147" s="75">
        <v>52.501881883212199</v>
      </c>
    </row>
    <row r="1148" spans="2:20" x14ac:dyDescent="0.25">
      <c r="B1148" s="90">
        <v>49</v>
      </c>
      <c r="C1148" s="72">
        <v>41474</v>
      </c>
      <c r="D1148" s="25">
        <v>0</v>
      </c>
      <c r="E1148" s="25">
        <v>5.6207669420000004</v>
      </c>
      <c r="F1148" s="75">
        <v>0</v>
      </c>
      <c r="G1148" s="75">
        <v>1.4999999999999999E-2</v>
      </c>
      <c r="H1148" s="75">
        <v>0</v>
      </c>
      <c r="I1148" s="75">
        <v>1.0407999999999999</v>
      </c>
      <c r="J1148" s="75">
        <v>5.8500942332335999</v>
      </c>
      <c r="K1148" s="75">
        <v>0.70632872816235703</v>
      </c>
      <c r="L1148" s="75">
        <v>55.875</v>
      </c>
      <c r="M1148" s="75">
        <v>27.9375</v>
      </c>
      <c r="N1148" s="75">
        <v>0.120738008654595</v>
      </c>
      <c r="O1148" s="75">
        <v>0</v>
      </c>
      <c r="P1148" s="75">
        <v>0</v>
      </c>
      <c r="Q1148" s="75">
        <v>0.3725</v>
      </c>
      <c r="R1148" s="75">
        <v>0</v>
      </c>
      <c r="S1148" s="75">
        <v>0</v>
      </c>
      <c r="T1148" s="75">
        <v>53.208210611374597</v>
      </c>
    </row>
    <row r="1149" spans="2:20" x14ac:dyDescent="0.25">
      <c r="B1149" s="90">
        <v>50</v>
      </c>
      <c r="C1149" s="72">
        <v>41475</v>
      </c>
      <c r="D1149" s="25">
        <v>0</v>
      </c>
      <c r="E1149" s="25">
        <v>5.4779115300000001</v>
      </c>
      <c r="F1149" s="75">
        <v>0</v>
      </c>
      <c r="G1149" s="75">
        <v>1.4999999999999999E-2</v>
      </c>
      <c r="H1149" s="75">
        <v>0</v>
      </c>
      <c r="I1149" s="75">
        <v>1.0529999999999999</v>
      </c>
      <c r="J1149" s="75">
        <v>5.7682408410899999</v>
      </c>
      <c r="K1149" s="75">
        <v>0.802745340152485</v>
      </c>
      <c r="L1149" s="75">
        <v>57.1875</v>
      </c>
      <c r="M1149" s="75">
        <v>28.59375</v>
      </c>
      <c r="N1149" s="75">
        <v>0.139166404848102</v>
      </c>
      <c r="O1149" s="75">
        <v>0</v>
      </c>
      <c r="P1149" s="75">
        <v>0</v>
      </c>
      <c r="Q1149" s="75">
        <v>0.38124999999999998</v>
      </c>
      <c r="R1149" s="75">
        <v>0</v>
      </c>
      <c r="S1149" s="75">
        <v>0</v>
      </c>
      <c r="T1149" s="75">
        <v>54.010955951527102</v>
      </c>
    </row>
    <row r="1150" spans="2:20" x14ac:dyDescent="0.25">
      <c r="B1150" s="90">
        <v>51</v>
      </c>
      <c r="C1150" s="72">
        <v>41476</v>
      </c>
      <c r="D1150" s="25">
        <v>0</v>
      </c>
      <c r="E1150" s="25">
        <v>5.2682451500000003</v>
      </c>
      <c r="F1150" s="75">
        <v>0</v>
      </c>
      <c r="G1150" s="75">
        <v>1.4999999999999999E-2</v>
      </c>
      <c r="H1150" s="75">
        <v>0</v>
      </c>
      <c r="I1150" s="75">
        <v>1.0534995</v>
      </c>
      <c r="J1150" s="75">
        <v>5.5500936314024303</v>
      </c>
      <c r="K1150" s="75">
        <v>0.85178170203468395</v>
      </c>
      <c r="L1150" s="75">
        <v>58.5</v>
      </c>
      <c r="M1150" s="75">
        <v>29.25</v>
      </c>
      <c r="N1150" s="75">
        <v>0.15347159140078401</v>
      </c>
      <c r="O1150" s="75">
        <v>0</v>
      </c>
      <c r="P1150" s="75">
        <v>0</v>
      </c>
      <c r="Q1150" s="75">
        <v>0.39</v>
      </c>
      <c r="R1150" s="75">
        <v>0</v>
      </c>
      <c r="S1150" s="75">
        <v>0</v>
      </c>
      <c r="T1150" s="75">
        <v>54.862737653561801</v>
      </c>
    </row>
    <row r="1151" spans="2:20" x14ac:dyDescent="0.25">
      <c r="B1151" s="90">
        <v>52</v>
      </c>
      <c r="C1151" s="72">
        <v>41477</v>
      </c>
      <c r="D1151" s="25">
        <v>0</v>
      </c>
      <c r="E1151" s="25">
        <v>5.2284299289999998</v>
      </c>
      <c r="F1151" s="75">
        <v>0</v>
      </c>
      <c r="G1151" s="75">
        <v>1.4999999999999999E-2</v>
      </c>
      <c r="H1151" s="75">
        <v>0</v>
      </c>
      <c r="I1151" s="75">
        <v>1.0539989999999999</v>
      </c>
      <c r="J1151" s="75">
        <v>5.5107599167360704</v>
      </c>
      <c r="K1151" s="75">
        <v>0.91208198741471402</v>
      </c>
      <c r="L1151" s="75">
        <v>59.8125</v>
      </c>
      <c r="M1151" s="75">
        <v>29.90625</v>
      </c>
      <c r="N1151" s="75">
        <v>0.165509294760735</v>
      </c>
      <c r="O1151" s="75">
        <v>0</v>
      </c>
      <c r="P1151" s="75">
        <v>0</v>
      </c>
      <c r="Q1151" s="75">
        <v>0.39874999999999999</v>
      </c>
      <c r="R1151" s="75">
        <v>0</v>
      </c>
      <c r="S1151" s="75">
        <v>0</v>
      </c>
      <c r="T1151" s="75">
        <v>55.774819640976503</v>
      </c>
    </row>
    <row r="1152" spans="2:20" x14ac:dyDescent="0.25">
      <c r="B1152" s="90">
        <v>53</v>
      </c>
      <c r="C1152" s="72">
        <v>41478</v>
      </c>
      <c r="D1152" s="25">
        <v>11</v>
      </c>
      <c r="E1152" s="25">
        <v>5.1249550089999998</v>
      </c>
      <c r="F1152" s="75">
        <v>11</v>
      </c>
      <c r="G1152" s="75">
        <v>2.2499999999999999E-2</v>
      </c>
      <c r="H1152" s="75">
        <v>0.2475</v>
      </c>
      <c r="I1152" s="75">
        <v>1.0544985</v>
      </c>
      <c r="J1152" s="75">
        <v>5.4042573695579899</v>
      </c>
      <c r="K1152" s="75">
        <v>5.4042573695579899</v>
      </c>
      <c r="L1152" s="75">
        <v>61.125</v>
      </c>
      <c r="M1152" s="75">
        <v>30.5625</v>
      </c>
      <c r="N1152" s="75">
        <v>0.17505702606211901</v>
      </c>
      <c r="O1152" s="75">
        <v>10.7525</v>
      </c>
      <c r="P1152" s="75">
        <v>10.7525</v>
      </c>
      <c r="Q1152" s="75">
        <v>0.40749999999999997</v>
      </c>
      <c r="R1152" s="75">
        <v>1.3370606576105</v>
      </c>
      <c r="S1152" s="75">
        <v>0</v>
      </c>
      <c r="T1152" s="75">
        <v>51.763637668145002</v>
      </c>
    </row>
    <row r="1153" spans="2:20" x14ac:dyDescent="0.25">
      <c r="B1153" s="90">
        <v>54</v>
      </c>
      <c r="C1153" s="72">
        <v>41479</v>
      </c>
      <c r="D1153" s="25">
        <v>0</v>
      </c>
      <c r="E1153" s="25">
        <v>5.0034532909999996</v>
      </c>
      <c r="F1153" s="75">
        <v>0</v>
      </c>
      <c r="G1153" s="75">
        <v>1.4999999999999999E-2</v>
      </c>
      <c r="H1153" s="75">
        <v>0</v>
      </c>
      <c r="I1153" s="75">
        <v>1.0549980000000001</v>
      </c>
      <c r="J1153" s="75">
        <v>5.2786332150984201</v>
      </c>
      <c r="K1153" s="75">
        <v>2.6847059941356299</v>
      </c>
      <c r="L1153" s="75">
        <v>62.4375</v>
      </c>
      <c r="M1153" s="75">
        <v>31.21875</v>
      </c>
      <c r="N1153" s="75">
        <v>0.34190550011948001</v>
      </c>
      <c r="O1153" s="75">
        <v>0</v>
      </c>
      <c r="P1153" s="75">
        <v>1.3370606576105</v>
      </c>
      <c r="Q1153" s="75">
        <v>0.41625000000000001</v>
      </c>
      <c r="R1153" s="75">
        <v>0</v>
      </c>
      <c r="S1153" s="75">
        <v>0</v>
      </c>
      <c r="T1153" s="75">
        <v>53.111283004670099</v>
      </c>
    </row>
    <row r="1154" spans="2:20" x14ac:dyDescent="0.25">
      <c r="B1154" s="90">
        <v>55</v>
      </c>
      <c r="C1154" s="72">
        <v>41480</v>
      </c>
      <c r="D1154" s="25">
        <v>0</v>
      </c>
      <c r="E1154" s="25">
        <v>4.9673504670000002</v>
      </c>
      <c r="F1154" s="75">
        <v>0</v>
      </c>
      <c r="G1154" s="75">
        <v>1.4999999999999999E-2</v>
      </c>
      <c r="H1154" s="75">
        <v>0</v>
      </c>
      <c r="I1154" s="75">
        <v>1.0554975</v>
      </c>
      <c r="J1154" s="75">
        <v>5.2430259995423301</v>
      </c>
      <c r="K1154" s="75">
        <v>1.7499316018286299</v>
      </c>
      <c r="L1154" s="75">
        <v>63.75</v>
      </c>
      <c r="M1154" s="75">
        <v>31.875</v>
      </c>
      <c r="N1154" s="75">
        <v>0.333763670441722</v>
      </c>
      <c r="O1154" s="75">
        <v>0</v>
      </c>
      <c r="P1154" s="75">
        <v>0</v>
      </c>
      <c r="Q1154" s="75">
        <v>0.42499999999999999</v>
      </c>
      <c r="R1154" s="75">
        <v>0</v>
      </c>
      <c r="S1154" s="75">
        <v>0</v>
      </c>
      <c r="T1154" s="75">
        <v>54.861214606498699</v>
      </c>
    </row>
    <row r="1155" spans="2:20" x14ac:dyDescent="0.25">
      <c r="B1155" s="90">
        <v>56</v>
      </c>
      <c r="C1155" s="72">
        <v>41481</v>
      </c>
      <c r="D1155" s="25">
        <v>0</v>
      </c>
      <c r="E1155" s="25">
        <v>4.8916749260000003</v>
      </c>
      <c r="F1155" s="75">
        <v>0</v>
      </c>
      <c r="G1155" s="75">
        <v>1.4999999999999999E-2</v>
      </c>
      <c r="H1155" s="75">
        <v>0</v>
      </c>
      <c r="I1155" s="75">
        <v>1.0559970000000001</v>
      </c>
      <c r="J1155" s="75">
        <v>5.1655940468312203</v>
      </c>
      <c r="K1155" s="75">
        <v>1.6198485794027699</v>
      </c>
      <c r="L1155" s="75">
        <v>65.0625</v>
      </c>
      <c r="M1155" s="75">
        <v>32.53125</v>
      </c>
      <c r="N1155" s="75">
        <v>0.31358418116430398</v>
      </c>
      <c r="O1155" s="75">
        <v>0</v>
      </c>
      <c r="P1155" s="75">
        <v>0</v>
      </c>
      <c r="Q1155" s="75">
        <v>0.43375000000000002</v>
      </c>
      <c r="R1155" s="75">
        <v>0</v>
      </c>
      <c r="S1155" s="75">
        <v>0</v>
      </c>
      <c r="T1155" s="75">
        <v>56.481063185901498</v>
      </c>
    </row>
    <row r="1156" spans="2:20" x14ac:dyDescent="0.25">
      <c r="B1156" s="90">
        <v>57</v>
      </c>
      <c r="C1156" s="72">
        <v>41482</v>
      </c>
      <c r="D1156" s="25">
        <v>0</v>
      </c>
      <c r="E1156" s="25">
        <v>4.9345610300000002</v>
      </c>
      <c r="F1156" s="75">
        <v>0</v>
      </c>
      <c r="G1156" s="75">
        <v>1.4999999999999999E-2</v>
      </c>
      <c r="H1156" s="75">
        <v>0</v>
      </c>
      <c r="I1156" s="75">
        <v>1.0564964999999999</v>
      </c>
      <c r="J1156" s="75">
        <v>5.2133464572313999</v>
      </c>
      <c r="K1156" s="75">
        <v>1.55421530509534</v>
      </c>
      <c r="L1156" s="75">
        <v>66.375</v>
      </c>
      <c r="M1156" s="75">
        <v>33.1875</v>
      </c>
      <c r="N1156" s="75">
        <v>0.29812238987867401</v>
      </c>
      <c r="O1156" s="75">
        <v>0</v>
      </c>
      <c r="P1156" s="75">
        <v>0</v>
      </c>
      <c r="Q1156" s="75">
        <v>0.4425</v>
      </c>
      <c r="R1156" s="75">
        <v>0</v>
      </c>
      <c r="S1156" s="75">
        <v>0</v>
      </c>
      <c r="T1156" s="75">
        <v>58.035278490996802</v>
      </c>
    </row>
    <row r="1157" spans="2:20" x14ac:dyDescent="0.25">
      <c r="B1157" s="90">
        <v>58</v>
      </c>
      <c r="C1157" s="72">
        <v>41483</v>
      </c>
      <c r="D1157" s="25">
        <v>16</v>
      </c>
      <c r="E1157" s="25">
        <v>4.9067383299999996</v>
      </c>
      <c r="F1157" s="75">
        <v>16</v>
      </c>
      <c r="G1157" s="75">
        <v>2.2499999999999999E-2</v>
      </c>
      <c r="H1157" s="75">
        <v>0.36</v>
      </c>
      <c r="I1157" s="75">
        <v>1.056996</v>
      </c>
      <c r="J1157" s="75">
        <v>5.1864027878566796</v>
      </c>
      <c r="K1157" s="75">
        <v>5.1864027878566796</v>
      </c>
      <c r="L1157" s="75">
        <v>67.6875</v>
      </c>
      <c r="M1157" s="75">
        <v>33.84375</v>
      </c>
      <c r="N1157" s="75">
        <v>0.28519952750517202</v>
      </c>
      <c r="O1157" s="75">
        <v>15.64</v>
      </c>
      <c r="P1157" s="75">
        <v>15.64</v>
      </c>
      <c r="Q1157" s="75">
        <v>0.45124999999999998</v>
      </c>
      <c r="R1157" s="75">
        <v>2.61339930303583</v>
      </c>
      <c r="S1157" s="75">
        <v>0</v>
      </c>
      <c r="T1157" s="75">
        <v>50.1950805818893</v>
      </c>
    </row>
    <row r="1158" spans="2:20" x14ac:dyDescent="0.25">
      <c r="B1158" s="90">
        <v>59</v>
      </c>
      <c r="C1158" s="72">
        <v>41484</v>
      </c>
      <c r="D1158" s="25">
        <v>0</v>
      </c>
      <c r="E1158" s="25">
        <v>4.8603994300000002</v>
      </c>
      <c r="F1158" s="75">
        <v>0</v>
      </c>
      <c r="G1158" s="75">
        <v>1.4999999999999999E-2</v>
      </c>
      <c r="H1158" s="75">
        <v>0</v>
      </c>
      <c r="I1158" s="75">
        <v>1.0574954999999999</v>
      </c>
      <c r="J1158" s="75">
        <v>5.1398505254275699</v>
      </c>
      <c r="K1158" s="75">
        <v>3.99049239436521</v>
      </c>
      <c r="L1158" s="75">
        <v>69</v>
      </c>
      <c r="M1158" s="75">
        <v>34.5</v>
      </c>
      <c r="N1158" s="75">
        <v>0.54507012806117905</v>
      </c>
      <c r="O1158" s="75">
        <v>0</v>
      </c>
      <c r="P1158" s="75">
        <v>2.61339930303583</v>
      </c>
      <c r="Q1158" s="75">
        <v>0.46</v>
      </c>
      <c r="R1158" s="75">
        <v>0</v>
      </c>
      <c r="S1158" s="75">
        <v>0</v>
      </c>
      <c r="T1158" s="75">
        <v>51.5721736732187</v>
      </c>
    </row>
    <row r="1159" spans="2:20" x14ac:dyDescent="0.25">
      <c r="B1159" s="90">
        <v>60</v>
      </c>
      <c r="C1159" s="72">
        <v>41485</v>
      </c>
      <c r="D1159" s="25">
        <v>0</v>
      </c>
      <c r="E1159" s="25">
        <v>4.8643333889999996</v>
      </c>
      <c r="F1159" s="75">
        <v>0</v>
      </c>
      <c r="G1159" s="75">
        <v>1.4999999999999999E-2</v>
      </c>
      <c r="H1159" s="75">
        <v>0</v>
      </c>
      <c r="I1159" s="75">
        <v>1.057995</v>
      </c>
      <c r="J1159" s="75">
        <v>5.14644040389505</v>
      </c>
      <c r="K1159" s="75">
        <v>2.7433521092359201</v>
      </c>
      <c r="L1159" s="75">
        <v>70.3125</v>
      </c>
      <c r="M1159" s="75">
        <v>35.15625</v>
      </c>
      <c r="N1159" s="75">
        <v>0.53305817107289</v>
      </c>
      <c r="O1159" s="75">
        <v>0</v>
      </c>
      <c r="P1159" s="75">
        <v>0</v>
      </c>
      <c r="Q1159" s="75">
        <v>0.46875</v>
      </c>
      <c r="R1159" s="75">
        <v>0</v>
      </c>
      <c r="S1159" s="75">
        <v>0</v>
      </c>
      <c r="T1159" s="75">
        <v>54.315525782454699</v>
      </c>
    </row>
    <row r="1160" spans="2:20" x14ac:dyDescent="0.25">
      <c r="B1160" s="90">
        <v>61</v>
      </c>
      <c r="C1160" s="72">
        <v>41486</v>
      </c>
      <c r="D1160" s="25">
        <v>0</v>
      </c>
      <c r="E1160" s="25">
        <v>4.931939109</v>
      </c>
      <c r="F1160" s="75">
        <v>0</v>
      </c>
      <c r="G1160" s="75">
        <v>1.4999999999999999E-2</v>
      </c>
      <c r="H1160" s="75">
        <v>0</v>
      </c>
      <c r="I1160" s="75">
        <v>1.0584944999999999</v>
      </c>
      <c r="J1160" s="75">
        <v>5.2204304212114003</v>
      </c>
      <c r="K1160" s="75">
        <v>2.5232224999776101</v>
      </c>
      <c r="L1160" s="75">
        <v>71.625</v>
      </c>
      <c r="M1160" s="75">
        <v>35.8125</v>
      </c>
      <c r="N1160" s="75">
        <v>0.483336103805804</v>
      </c>
      <c r="O1160" s="75">
        <v>0</v>
      </c>
      <c r="P1160" s="75">
        <v>0</v>
      </c>
      <c r="Q1160" s="75">
        <v>0.47749999999999998</v>
      </c>
      <c r="R1160" s="75">
        <v>0</v>
      </c>
      <c r="S1160" s="75">
        <v>0</v>
      </c>
      <c r="T1160" s="75">
        <v>56.838748282432299</v>
      </c>
    </row>
    <row r="1161" spans="2:20" x14ac:dyDescent="0.25">
      <c r="B1161" s="90">
        <v>62</v>
      </c>
      <c r="C1161" s="72">
        <v>41487</v>
      </c>
      <c r="D1161" s="25">
        <v>9</v>
      </c>
      <c r="E1161" s="25">
        <v>4.8757636580000003</v>
      </c>
      <c r="F1161" s="75">
        <v>9</v>
      </c>
      <c r="G1161" s="75">
        <v>2.2499999999999999E-2</v>
      </c>
      <c r="H1161" s="75">
        <v>0.20250000000000001</v>
      </c>
      <c r="I1161" s="75">
        <v>1.058994</v>
      </c>
      <c r="J1161" s="75">
        <v>5.1634044592400503</v>
      </c>
      <c r="K1161" s="75">
        <v>5.1634044592400503</v>
      </c>
      <c r="L1161" s="75">
        <v>72.9375</v>
      </c>
      <c r="M1161" s="75">
        <v>36.46875</v>
      </c>
      <c r="N1161" s="75">
        <v>0.44143963578591899</v>
      </c>
      <c r="O1161" s="75">
        <v>8.7974999999999994</v>
      </c>
      <c r="P1161" s="75">
        <v>8.7974999999999994</v>
      </c>
      <c r="Q1161" s="75">
        <v>0.48625000000000002</v>
      </c>
      <c r="R1161" s="75">
        <v>0.90852388518998695</v>
      </c>
      <c r="S1161" s="75">
        <v>0</v>
      </c>
      <c r="T1161" s="75">
        <v>54.113176626862298</v>
      </c>
    </row>
    <row r="1162" spans="2:20" x14ac:dyDescent="0.25">
      <c r="B1162" s="90">
        <v>63</v>
      </c>
      <c r="C1162" s="72">
        <v>41488</v>
      </c>
      <c r="D1162" s="25">
        <v>0</v>
      </c>
      <c r="E1162" s="25">
        <v>4.8830706609999996</v>
      </c>
      <c r="F1162" s="75">
        <v>0</v>
      </c>
      <c r="G1162" s="75">
        <v>1.4999999999999999E-2</v>
      </c>
      <c r="H1162" s="75">
        <v>0</v>
      </c>
      <c r="I1162" s="75">
        <v>1.0594935000000001</v>
      </c>
      <c r="J1162" s="75">
        <v>5.1735816253701996</v>
      </c>
      <c r="K1162" s="75">
        <v>3.2219168653985499</v>
      </c>
      <c r="L1162" s="75">
        <v>74.25</v>
      </c>
      <c r="M1162" s="75">
        <v>37.125</v>
      </c>
      <c r="N1162" s="75">
        <v>0.54240601678485401</v>
      </c>
      <c r="O1162" s="75">
        <v>0</v>
      </c>
      <c r="P1162" s="75">
        <v>0.90852388518998695</v>
      </c>
      <c r="Q1162" s="75">
        <v>0.495</v>
      </c>
      <c r="R1162" s="75">
        <v>0</v>
      </c>
      <c r="S1162" s="75">
        <v>0</v>
      </c>
      <c r="T1162" s="75">
        <v>56.426569607070903</v>
      </c>
    </row>
    <row r="1163" spans="2:20" x14ac:dyDescent="0.25">
      <c r="B1163" s="90">
        <v>64</v>
      </c>
      <c r="C1163" s="72">
        <v>41489</v>
      </c>
      <c r="D1163" s="25">
        <v>0</v>
      </c>
      <c r="E1163" s="25">
        <v>4.957000818</v>
      </c>
      <c r="F1163" s="75">
        <v>0</v>
      </c>
      <c r="G1163" s="75">
        <v>1.4999999999999999E-2</v>
      </c>
      <c r="H1163" s="75">
        <v>0</v>
      </c>
      <c r="I1163" s="75">
        <v>1.059993</v>
      </c>
      <c r="J1163" s="75">
        <v>5.2543861680742703</v>
      </c>
      <c r="K1163" s="75">
        <v>2.6613086642141002</v>
      </c>
      <c r="L1163" s="75">
        <v>75.5625</v>
      </c>
      <c r="M1163" s="75">
        <v>37.78125</v>
      </c>
      <c r="N1163" s="75">
        <v>0.50649278128513897</v>
      </c>
      <c r="O1163" s="75">
        <v>0</v>
      </c>
      <c r="P1163" s="75">
        <v>0</v>
      </c>
      <c r="Q1163" s="75">
        <v>0.50375000000000003</v>
      </c>
      <c r="R1163" s="75">
        <v>0</v>
      </c>
      <c r="S1163" s="75">
        <v>0</v>
      </c>
      <c r="T1163" s="75">
        <v>59.087878271285</v>
      </c>
    </row>
    <row r="1164" spans="2:20" x14ac:dyDescent="0.25">
      <c r="B1164" s="90">
        <v>65</v>
      </c>
      <c r="C1164" s="72">
        <v>41490</v>
      </c>
      <c r="D1164" s="25">
        <v>4</v>
      </c>
      <c r="E1164" s="25">
        <v>4.9309289710000002</v>
      </c>
      <c r="F1164" s="75">
        <v>4</v>
      </c>
      <c r="G1164" s="75">
        <v>2.2499999999999999E-2</v>
      </c>
      <c r="H1164" s="75">
        <v>0.09</v>
      </c>
      <c r="I1164" s="75">
        <v>1.0604925000000001</v>
      </c>
      <c r="J1164" s="75">
        <v>5.2292131917782196</v>
      </c>
      <c r="K1164" s="75">
        <v>4.5204716911423999</v>
      </c>
      <c r="L1164" s="75">
        <v>76.875</v>
      </c>
      <c r="M1164" s="75">
        <v>38.4375</v>
      </c>
      <c r="N1164" s="75">
        <v>0.46275438643811501</v>
      </c>
      <c r="O1164" s="75">
        <v>3.91</v>
      </c>
      <c r="P1164" s="75">
        <v>3.91</v>
      </c>
      <c r="Q1164" s="75">
        <v>0.51249999999999996</v>
      </c>
      <c r="R1164" s="75">
        <v>0</v>
      </c>
      <c r="S1164" s="75">
        <v>0</v>
      </c>
      <c r="T1164" s="75">
        <v>59.6983499624274</v>
      </c>
    </row>
    <row r="1165" spans="2:20" x14ac:dyDescent="0.25">
      <c r="B1165" s="90">
        <v>66</v>
      </c>
      <c r="C1165" s="72">
        <v>41491</v>
      </c>
      <c r="D1165" s="25">
        <v>0</v>
      </c>
      <c r="E1165" s="25">
        <v>4.86434152</v>
      </c>
      <c r="F1165" s="75">
        <v>0</v>
      </c>
      <c r="G1165" s="75">
        <v>1.4999999999999999E-2</v>
      </c>
      <c r="H1165" s="75">
        <v>0</v>
      </c>
      <c r="I1165" s="75">
        <v>1.0609919999999999</v>
      </c>
      <c r="J1165" s="75">
        <v>5.1610274379878396</v>
      </c>
      <c r="K1165" s="75">
        <v>2.4408763715168398</v>
      </c>
      <c r="L1165" s="75">
        <v>78.1875</v>
      </c>
      <c r="M1165" s="75">
        <v>39.09375</v>
      </c>
      <c r="N1165" s="75">
        <v>0.47294388585317698</v>
      </c>
      <c r="O1165" s="75">
        <v>0</v>
      </c>
      <c r="P1165" s="75">
        <v>0</v>
      </c>
      <c r="Q1165" s="75">
        <v>0.52124999999999999</v>
      </c>
      <c r="R1165" s="75">
        <v>0</v>
      </c>
      <c r="S1165" s="75">
        <v>0</v>
      </c>
      <c r="T1165" s="75">
        <v>62.139226333944201</v>
      </c>
    </row>
    <row r="1166" spans="2:20" x14ac:dyDescent="0.25">
      <c r="B1166" s="90">
        <v>67</v>
      </c>
      <c r="C1166" s="72">
        <v>41492</v>
      </c>
      <c r="D1166" s="25">
        <v>7</v>
      </c>
      <c r="E1166" s="25">
        <v>4.7163572069999997</v>
      </c>
      <c r="F1166" s="75">
        <v>7</v>
      </c>
      <c r="G1166" s="75">
        <v>0.01</v>
      </c>
      <c r="H1166" s="75">
        <v>7.0000000000000007E-2</v>
      </c>
      <c r="I1166" s="75">
        <v>1.0614915</v>
      </c>
      <c r="J1166" s="75">
        <v>5.0063730861942402</v>
      </c>
      <c r="K1166" s="75">
        <v>5.0063730861942402</v>
      </c>
      <c r="L1166" s="75">
        <v>79.5</v>
      </c>
      <c r="M1166" s="75">
        <v>39.75</v>
      </c>
      <c r="N1166" s="75">
        <v>0.43674902304542901</v>
      </c>
      <c r="O1166" s="75">
        <v>6.93</v>
      </c>
      <c r="P1166" s="75">
        <v>6.93</v>
      </c>
      <c r="Q1166" s="75">
        <v>0.53</v>
      </c>
      <c r="R1166" s="75">
        <v>0.48090672845144</v>
      </c>
      <c r="S1166" s="75">
        <v>0</v>
      </c>
      <c r="T1166" s="75">
        <v>60.696506148589897</v>
      </c>
    </row>
    <row r="1167" spans="2:20" x14ac:dyDescent="0.25">
      <c r="B1167" s="90">
        <v>68</v>
      </c>
      <c r="C1167" s="72">
        <v>41493</v>
      </c>
      <c r="D1167" s="25">
        <v>3</v>
      </c>
      <c r="E1167" s="25">
        <v>4.6153525809999998</v>
      </c>
      <c r="F1167" s="75">
        <v>3</v>
      </c>
      <c r="G1167" s="75">
        <v>0.01</v>
      </c>
      <c r="H1167" s="75">
        <v>0.03</v>
      </c>
      <c r="I1167" s="75">
        <v>1.0619909999999999</v>
      </c>
      <c r="J1167" s="75">
        <v>4.9014629028487704</v>
      </c>
      <c r="K1167" s="75">
        <v>4.1730568682268903</v>
      </c>
      <c r="L1167" s="75">
        <v>80.8125</v>
      </c>
      <c r="M1167" s="75">
        <v>40.40625</v>
      </c>
      <c r="N1167" s="75">
        <v>0.49784362199932197</v>
      </c>
      <c r="O1167" s="75">
        <v>2.97</v>
      </c>
      <c r="P1167" s="75">
        <v>3.4509067284514399</v>
      </c>
      <c r="Q1167" s="75">
        <v>0.53874999999999995</v>
      </c>
      <c r="R1167" s="75">
        <v>0</v>
      </c>
      <c r="S1167" s="75">
        <v>0</v>
      </c>
      <c r="T1167" s="75">
        <v>61.418656288365298</v>
      </c>
    </row>
    <row r="1168" spans="2:20" x14ac:dyDescent="0.25">
      <c r="B1168" s="90">
        <v>69</v>
      </c>
      <c r="C1168" s="72">
        <v>41494</v>
      </c>
      <c r="D1168" s="25">
        <v>1</v>
      </c>
      <c r="E1168" s="25">
        <v>4.5265454299999996</v>
      </c>
      <c r="F1168" s="75">
        <v>1</v>
      </c>
      <c r="G1168" s="75">
        <v>0.01</v>
      </c>
      <c r="H1168" s="75">
        <v>0.01</v>
      </c>
      <c r="I1168" s="75">
        <v>1.0624905</v>
      </c>
      <c r="J1168" s="75">
        <v>4.8094115171934204</v>
      </c>
      <c r="K1168" s="75">
        <v>2.9159920280348999</v>
      </c>
      <c r="L1168" s="75">
        <v>82.125</v>
      </c>
      <c r="M1168" s="75">
        <v>41.0625</v>
      </c>
      <c r="N1168" s="75">
        <v>0.50426407821332597</v>
      </c>
      <c r="O1168" s="75">
        <v>0.99</v>
      </c>
      <c r="P1168" s="75">
        <v>0.99</v>
      </c>
      <c r="Q1168" s="75">
        <v>0.54749999999999999</v>
      </c>
      <c r="R1168" s="75">
        <v>0</v>
      </c>
      <c r="S1168" s="75">
        <v>0</v>
      </c>
      <c r="T1168" s="75">
        <v>63.344648316400203</v>
      </c>
    </row>
    <row r="1169" spans="2:20" x14ac:dyDescent="0.25">
      <c r="B1169" s="90">
        <v>70</v>
      </c>
      <c r="C1169" s="72">
        <v>41495</v>
      </c>
      <c r="D1169" s="25">
        <v>4</v>
      </c>
      <c r="E1169" s="25">
        <v>4.3958879079999997</v>
      </c>
      <c r="F1169" s="75">
        <v>4</v>
      </c>
      <c r="G1169" s="75">
        <v>0.01</v>
      </c>
      <c r="H1169" s="75">
        <v>0.04</v>
      </c>
      <c r="I1169" s="75">
        <v>1.0629900000000001</v>
      </c>
      <c r="J1169" s="75">
        <v>4.6727848873249203</v>
      </c>
      <c r="K1169" s="75">
        <v>4.3032960245292804</v>
      </c>
      <c r="L1169" s="75">
        <v>83.4375</v>
      </c>
      <c r="M1169" s="75">
        <v>41.71875</v>
      </c>
      <c r="N1169" s="75">
        <v>0.48162640739714901</v>
      </c>
      <c r="O1169" s="75">
        <v>3.96</v>
      </c>
      <c r="P1169" s="75">
        <v>3.96</v>
      </c>
      <c r="Q1169" s="75">
        <v>0.55625000000000002</v>
      </c>
      <c r="R1169" s="75">
        <v>0</v>
      </c>
      <c r="S1169" s="75">
        <v>0</v>
      </c>
      <c r="T1169" s="75">
        <v>63.687944340929498</v>
      </c>
    </row>
    <row r="1170" spans="2:20" x14ac:dyDescent="0.25">
      <c r="B1170" s="90">
        <v>71</v>
      </c>
      <c r="C1170" s="72">
        <v>41496</v>
      </c>
      <c r="D1170" s="25">
        <v>9</v>
      </c>
      <c r="E1170" s="25">
        <v>4.3322224670000002</v>
      </c>
      <c r="F1170" s="75">
        <v>9</v>
      </c>
      <c r="G1170" s="75">
        <v>0.01</v>
      </c>
      <c r="H1170" s="75">
        <v>0.09</v>
      </c>
      <c r="I1170" s="75">
        <v>1.0634895</v>
      </c>
      <c r="J1170" s="75">
        <v>4.6072731053186002</v>
      </c>
      <c r="K1170" s="75">
        <v>4.6072731053186002</v>
      </c>
      <c r="L1170" s="75">
        <v>84.75</v>
      </c>
      <c r="M1170" s="75">
        <v>42.375</v>
      </c>
      <c r="N1170" s="75">
        <v>0.497039661570985</v>
      </c>
      <c r="O1170" s="75">
        <v>8.91</v>
      </c>
      <c r="P1170" s="75">
        <v>8.91</v>
      </c>
      <c r="Q1170" s="75">
        <v>0.56499999999999995</v>
      </c>
      <c r="R1170" s="75">
        <v>1.07568172367035</v>
      </c>
      <c r="S1170" s="75">
        <v>0</v>
      </c>
      <c r="T1170" s="75">
        <v>60.460899169918399</v>
      </c>
    </row>
    <row r="1171" spans="2:20" x14ac:dyDescent="0.25">
      <c r="B1171" s="90">
        <v>72</v>
      </c>
      <c r="C1171" s="72">
        <v>41497</v>
      </c>
      <c r="D1171" s="25">
        <v>3</v>
      </c>
      <c r="E1171" s="25">
        <v>4.308866643</v>
      </c>
      <c r="F1171" s="75">
        <v>3</v>
      </c>
      <c r="G1171" s="75">
        <v>0.01</v>
      </c>
      <c r="H1171" s="75">
        <v>0.03</v>
      </c>
      <c r="I1171" s="75">
        <v>1.0639890000000001</v>
      </c>
      <c r="J1171" s="75">
        <v>4.5845867106189298</v>
      </c>
      <c r="K1171" s="75">
        <v>4.3663052324273099</v>
      </c>
      <c r="L1171" s="75">
        <v>86.0625</v>
      </c>
      <c r="M1171" s="75">
        <v>43.03125</v>
      </c>
      <c r="N1171" s="75">
        <v>0.59495368668308701</v>
      </c>
      <c r="O1171" s="75">
        <v>2.97</v>
      </c>
      <c r="P1171" s="75">
        <v>4.0456817236703504</v>
      </c>
      <c r="Q1171" s="75">
        <v>0.57374999999999998</v>
      </c>
      <c r="R1171" s="75">
        <v>0</v>
      </c>
      <c r="S1171" s="75">
        <v>0</v>
      </c>
      <c r="T1171" s="75">
        <v>60.781522678675401</v>
      </c>
    </row>
    <row r="1172" spans="2:20" x14ac:dyDescent="0.25">
      <c r="B1172" s="90">
        <v>73</v>
      </c>
      <c r="C1172" s="72">
        <v>41498</v>
      </c>
      <c r="D1172" s="25">
        <v>0</v>
      </c>
      <c r="E1172" s="25">
        <v>4.3051214959999999</v>
      </c>
      <c r="F1172" s="75">
        <v>0</v>
      </c>
      <c r="G1172" s="75">
        <v>5.0000000000000001E-3</v>
      </c>
      <c r="H1172" s="75">
        <v>0</v>
      </c>
      <c r="I1172" s="75">
        <v>1.0644884999999999</v>
      </c>
      <c r="J1172" s="75">
        <v>4.5827523235948</v>
      </c>
      <c r="K1172" s="75">
        <v>2.7896153358916398</v>
      </c>
      <c r="L1172" s="75">
        <v>87.375</v>
      </c>
      <c r="M1172" s="75">
        <v>43.6875</v>
      </c>
      <c r="N1172" s="75">
        <v>0.60872051093160795</v>
      </c>
      <c r="O1172" s="75">
        <v>0</v>
      </c>
      <c r="P1172" s="75">
        <v>0</v>
      </c>
      <c r="Q1172" s="75">
        <v>0.58250000000000002</v>
      </c>
      <c r="R1172" s="75">
        <v>0</v>
      </c>
      <c r="S1172" s="75">
        <v>0</v>
      </c>
      <c r="T1172" s="75">
        <v>63.571138014566998</v>
      </c>
    </row>
    <row r="1173" spans="2:20" x14ac:dyDescent="0.25">
      <c r="B1173" s="90">
        <v>74</v>
      </c>
      <c r="C1173" s="72">
        <v>41499</v>
      </c>
      <c r="D1173" s="25">
        <v>0</v>
      </c>
      <c r="E1173" s="25">
        <v>4.1703459440000001</v>
      </c>
      <c r="F1173" s="75">
        <v>0</v>
      </c>
      <c r="G1173" s="75">
        <v>5.0000000000000001E-3</v>
      </c>
      <c r="H1173" s="75">
        <v>0</v>
      </c>
      <c r="I1173" s="75">
        <v>1.064988</v>
      </c>
      <c r="J1173" s="75">
        <v>4.4413683862086701</v>
      </c>
      <c r="K1173" s="75">
        <v>2.6084513801238698</v>
      </c>
      <c r="L1173" s="75">
        <v>90</v>
      </c>
      <c r="M1173" s="75">
        <v>45</v>
      </c>
      <c r="N1173" s="75">
        <v>0.58730804412073301</v>
      </c>
      <c r="O1173" s="75">
        <v>0</v>
      </c>
      <c r="P1173" s="75">
        <v>0</v>
      </c>
      <c r="Q1173" s="75">
        <v>0.6</v>
      </c>
      <c r="R1173" s="75">
        <v>0</v>
      </c>
      <c r="S1173" s="75">
        <v>0</v>
      </c>
      <c r="T1173" s="75">
        <v>66.179589394690893</v>
      </c>
    </row>
    <row r="1174" spans="2:20" x14ac:dyDescent="0.25">
      <c r="B1174" s="90">
        <v>75</v>
      </c>
      <c r="C1174" s="72">
        <v>41500</v>
      </c>
      <c r="D1174" s="25">
        <v>0</v>
      </c>
      <c r="E1174" s="25">
        <v>4.1057940400000001</v>
      </c>
      <c r="F1174" s="75">
        <v>0</v>
      </c>
      <c r="G1174" s="75">
        <v>5.0000000000000001E-3</v>
      </c>
      <c r="H1174" s="75">
        <v>0</v>
      </c>
      <c r="I1174" s="75">
        <v>1.0649999999999999</v>
      </c>
      <c r="J1174" s="75">
        <v>4.3726706526000001</v>
      </c>
      <c r="K1174" s="75">
        <v>2.3146402308159302</v>
      </c>
      <c r="L1174" s="75">
        <v>90</v>
      </c>
      <c r="M1174" s="75">
        <v>45</v>
      </c>
      <c r="N1174" s="75">
        <v>0.52934245789575796</v>
      </c>
      <c r="O1174" s="75">
        <v>0</v>
      </c>
      <c r="P1174" s="75">
        <v>0</v>
      </c>
      <c r="Q1174" s="75">
        <v>0.6</v>
      </c>
      <c r="R1174" s="75">
        <v>0</v>
      </c>
      <c r="S1174" s="75">
        <v>0</v>
      </c>
      <c r="T1174" s="75">
        <v>68.494229625506804</v>
      </c>
    </row>
    <row r="1175" spans="2:20" x14ac:dyDescent="0.25">
      <c r="B1175" s="90">
        <v>76</v>
      </c>
      <c r="C1175" s="72">
        <v>41501</v>
      </c>
      <c r="D1175" s="25">
        <v>10</v>
      </c>
      <c r="E1175" s="25">
        <v>4.1614446999999997</v>
      </c>
      <c r="F1175" s="75">
        <v>10</v>
      </c>
      <c r="G1175" s="75">
        <v>0.01</v>
      </c>
      <c r="H1175" s="75">
        <v>0.1</v>
      </c>
      <c r="I1175" s="75">
        <v>1.0649999999999999</v>
      </c>
      <c r="J1175" s="75">
        <v>4.4319386055000001</v>
      </c>
      <c r="K1175" s="75">
        <v>4.4319386055000001</v>
      </c>
      <c r="L1175" s="75">
        <v>90</v>
      </c>
      <c r="M1175" s="75">
        <v>45</v>
      </c>
      <c r="N1175" s="75">
        <v>0.47790600832207097</v>
      </c>
      <c r="O1175" s="75">
        <v>9.9</v>
      </c>
      <c r="P1175" s="75">
        <v>9.9</v>
      </c>
      <c r="Q1175" s="75">
        <v>0.6</v>
      </c>
      <c r="R1175" s="75">
        <v>1.3670153486250001</v>
      </c>
      <c r="S1175" s="75">
        <v>0</v>
      </c>
      <c r="T1175" s="75">
        <v>64.393183579631796</v>
      </c>
    </row>
    <row r="1176" spans="2:20" x14ac:dyDescent="0.25">
      <c r="B1176" s="90">
        <v>77</v>
      </c>
      <c r="C1176" s="72">
        <v>41502</v>
      </c>
      <c r="D1176" s="25">
        <v>15</v>
      </c>
      <c r="E1176" s="25">
        <v>4.2569509380000001</v>
      </c>
      <c r="F1176" s="75">
        <v>15</v>
      </c>
      <c r="G1176" s="75">
        <v>0.01</v>
      </c>
      <c r="H1176" s="75">
        <v>0.15</v>
      </c>
      <c r="I1176" s="75">
        <v>1.0649999999999999</v>
      </c>
      <c r="J1176" s="75">
        <v>4.5336527489699998</v>
      </c>
      <c r="K1176" s="75">
        <v>4.5336527489699998</v>
      </c>
      <c r="L1176" s="75">
        <v>90</v>
      </c>
      <c r="M1176" s="75">
        <v>45</v>
      </c>
      <c r="N1176" s="75">
        <v>0.56904036489707099</v>
      </c>
      <c r="O1176" s="75">
        <v>14.85</v>
      </c>
      <c r="P1176" s="75">
        <v>16.217015348625001</v>
      </c>
      <c r="Q1176" s="75">
        <v>0.6</v>
      </c>
      <c r="R1176" s="75">
        <v>2.92084064991375</v>
      </c>
      <c r="S1176" s="75">
        <v>0</v>
      </c>
      <c r="T1176" s="75">
        <v>55.630661629890596</v>
      </c>
    </row>
    <row r="1177" spans="2:20" x14ac:dyDescent="0.25">
      <c r="B1177" s="90">
        <v>78</v>
      </c>
      <c r="C1177" s="72">
        <v>41503</v>
      </c>
      <c r="D1177" s="25">
        <v>10</v>
      </c>
      <c r="E1177" s="25">
        <v>4.260462038</v>
      </c>
      <c r="F1177" s="75">
        <v>10</v>
      </c>
      <c r="G1177" s="75">
        <v>2.2499999999999999E-2</v>
      </c>
      <c r="H1177" s="75">
        <v>0.22500000000000001</v>
      </c>
      <c r="I1177" s="75">
        <v>1.0649999999999999</v>
      </c>
      <c r="J1177" s="75">
        <v>4.5373920704700001</v>
      </c>
      <c r="K1177" s="75">
        <v>4.5373920704700001</v>
      </c>
      <c r="L1177" s="75">
        <v>90</v>
      </c>
      <c r="M1177" s="75">
        <v>45</v>
      </c>
      <c r="N1177" s="75">
        <v>0.763763074891321</v>
      </c>
      <c r="O1177" s="75">
        <v>9.7750000000000004</v>
      </c>
      <c r="P1177" s="75">
        <v>12.6958406499138</v>
      </c>
      <c r="Q1177" s="75">
        <v>0.6</v>
      </c>
      <c r="R1177" s="75">
        <v>2.0396121448609401</v>
      </c>
      <c r="S1177" s="75">
        <v>0</v>
      </c>
      <c r="T1177" s="75">
        <v>49.5118251953078</v>
      </c>
    </row>
    <row r="1178" spans="2:20" x14ac:dyDescent="0.25">
      <c r="B1178" s="90">
        <v>79</v>
      </c>
      <c r="C1178" s="72">
        <v>41504</v>
      </c>
      <c r="D1178" s="25">
        <v>8</v>
      </c>
      <c r="E1178" s="25">
        <v>4.2584187399999998</v>
      </c>
      <c r="F1178" s="75">
        <v>8</v>
      </c>
      <c r="G1178" s="75">
        <v>2.2499999999999999E-2</v>
      </c>
      <c r="H1178" s="75">
        <v>0.18</v>
      </c>
      <c r="I1178" s="75">
        <v>1.0649999999999999</v>
      </c>
      <c r="J1178" s="75">
        <v>4.5352159581000002</v>
      </c>
      <c r="K1178" s="75">
        <v>4.5352159581000002</v>
      </c>
      <c r="L1178" s="75">
        <v>90</v>
      </c>
      <c r="M1178" s="75">
        <v>45</v>
      </c>
      <c r="N1178" s="75">
        <v>0.89973721788204997</v>
      </c>
      <c r="O1178" s="75">
        <v>7.82</v>
      </c>
      <c r="P1178" s="75">
        <v>9.8596121448609395</v>
      </c>
      <c r="Q1178" s="75">
        <v>0.6</v>
      </c>
      <c r="R1178" s="75">
        <v>1.3310990466902299</v>
      </c>
      <c r="S1178" s="75">
        <v>0</v>
      </c>
      <c r="T1178" s="75">
        <v>45.518528055237098</v>
      </c>
    </row>
    <row r="1179" spans="2:20" x14ac:dyDescent="0.25">
      <c r="B1179" s="90">
        <v>80</v>
      </c>
      <c r="C1179" s="72">
        <v>41505</v>
      </c>
      <c r="D1179" s="25">
        <v>0</v>
      </c>
      <c r="E1179" s="25">
        <v>4.2559523019999999</v>
      </c>
      <c r="F1179" s="75">
        <v>0</v>
      </c>
      <c r="G1179" s="75">
        <v>1.4999999999999999E-2</v>
      </c>
      <c r="H1179" s="75">
        <v>0</v>
      </c>
      <c r="I1179" s="75">
        <v>1.0649999999999999</v>
      </c>
      <c r="J1179" s="75">
        <v>4.5325892016299996</v>
      </c>
      <c r="K1179" s="75">
        <v>4.4956989246544099</v>
      </c>
      <c r="L1179" s="75">
        <v>90</v>
      </c>
      <c r="M1179" s="75">
        <v>45</v>
      </c>
      <c r="N1179" s="75">
        <v>0.98847715432806604</v>
      </c>
      <c r="O1179" s="75">
        <v>0</v>
      </c>
      <c r="P1179" s="75">
        <v>1.3310990466902299</v>
      </c>
      <c r="Q1179" s="75">
        <v>0.6</v>
      </c>
      <c r="R1179" s="75">
        <v>0</v>
      </c>
      <c r="S1179" s="75">
        <v>0</v>
      </c>
      <c r="T1179" s="75">
        <v>48.683127933201199</v>
      </c>
    </row>
    <row r="1180" spans="2:20" x14ac:dyDescent="0.25">
      <c r="B1180" s="90">
        <v>81</v>
      </c>
      <c r="C1180" s="72">
        <v>41506</v>
      </c>
      <c r="D1180" s="25">
        <v>4</v>
      </c>
      <c r="E1180" s="25">
        <v>4.1389406270000002</v>
      </c>
      <c r="F1180" s="75">
        <v>4</v>
      </c>
      <c r="G1180" s="75">
        <v>2.2499999999999999E-2</v>
      </c>
      <c r="H1180" s="75">
        <v>0.09</v>
      </c>
      <c r="I1180" s="75">
        <v>1.0649999999999999</v>
      </c>
      <c r="J1180" s="75">
        <v>4.4079717677549999</v>
      </c>
      <c r="K1180" s="75">
        <v>4.3672141293602396</v>
      </c>
      <c r="L1180" s="75">
        <v>90</v>
      </c>
      <c r="M1180" s="75">
        <v>45</v>
      </c>
      <c r="N1180" s="75">
        <v>0.918152712595528</v>
      </c>
      <c r="O1180" s="75">
        <v>3.91</v>
      </c>
      <c r="P1180" s="75">
        <v>3.91</v>
      </c>
      <c r="Q1180" s="75">
        <v>0.6</v>
      </c>
      <c r="R1180" s="75">
        <v>0</v>
      </c>
      <c r="S1180" s="75">
        <v>0</v>
      </c>
      <c r="T1180" s="75">
        <v>49.140342062561501</v>
      </c>
    </row>
    <row r="1181" spans="2:20" x14ac:dyDescent="0.25">
      <c r="B1181" s="90">
        <v>82</v>
      </c>
      <c r="C1181" s="72">
        <v>41507</v>
      </c>
      <c r="D1181" s="25">
        <v>6</v>
      </c>
      <c r="E1181" s="25">
        <v>4.0552419039999998</v>
      </c>
      <c r="F1181" s="75">
        <v>6</v>
      </c>
      <c r="G1181" s="75">
        <v>2.2499999999999999E-2</v>
      </c>
      <c r="H1181" s="75">
        <v>0.13500000000000001</v>
      </c>
      <c r="I1181" s="75">
        <v>1.0649999999999999</v>
      </c>
      <c r="J1181" s="75">
        <v>4.31883262776</v>
      </c>
      <c r="K1181" s="75">
        <v>4.31883262776</v>
      </c>
      <c r="L1181" s="75">
        <v>90</v>
      </c>
      <c r="M1181" s="75">
        <v>45</v>
      </c>
      <c r="N1181" s="75">
        <v>0.90799239860974501</v>
      </c>
      <c r="O1181" s="75">
        <v>5.8650000000000002</v>
      </c>
      <c r="P1181" s="75">
        <v>5.8650000000000002</v>
      </c>
      <c r="Q1181" s="75">
        <v>0.6</v>
      </c>
      <c r="R1181" s="75">
        <v>0.38654184306</v>
      </c>
      <c r="S1181" s="75">
        <v>0</v>
      </c>
      <c r="T1181" s="75">
        <v>47.980716533381496</v>
      </c>
    </row>
    <row r="1182" spans="2:20" x14ac:dyDescent="0.25">
      <c r="B1182" s="90">
        <v>83</v>
      </c>
      <c r="C1182" s="72">
        <v>41508</v>
      </c>
      <c r="D1182" s="25">
        <v>0</v>
      </c>
      <c r="E1182" s="25">
        <v>4.0034813500000004</v>
      </c>
      <c r="F1182" s="75">
        <v>0</v>
      </c>
      <c r="G1182" s="75">
        <v>1.4999999999999999E-2</v>
      </c>
      <c r="H1182" s="75">
        <v>0</v>
      </c>
      <c r="I1182" s="75">
        <v>1.0649999999999999</v>
      </c>
      <c r="J1182" s="75">
        <v>4.2637076377499996</v>
      </c>
      <c r="K1182" s="75">
        <v>4.00689136693014</v>
      </c>
      <c r="L1182" s="75">
        <v>90</v>
      </c>
      <c r="M1182" s="75">
        <v>45</v>
      </c>
      <c r="N1182" s="75">
        <v>0.93376185481374496</v>
      </c>
      <c r="O1182" s="75">
        <v>0</v>
      </c>
      <c r="P1182" s="75">
        <v>0.38654184306</v>
      </c>
      <c r="Q1182" s="75">
        <v>0.6</v>
      </c>
      <c r="R1182" s="75">
        <v>0</v>
      </c>
      <c r="S1182" s="75">
        <v>0</v>
      </c>
      <c r="T1182" s="75">
        <v>51.6010660572516</v>
      </c>
    </row>
    <row r="1183" spans="2:20" x14ac:dyDescent="0.25">
      <c r="B1183" s="90">
        <v>84</v>
      </c>
      <c r="C1183" s="72">
        <v>41509</v>
      </c>
      <c r="D1183" s="25">
        <v>0</v>
      </c>
      <c r="E1183" s="25">
        <v>4.0784604350000002</v>
      </c>
      <c r="F1183" s="75">
        <v>0</v>
      </c>
      <c r="G1183" s="75">
        <v>1.4999999999999999E-2</v>
      </c>
      <c r="H1183" s="75">
        <v>0</v>
      </c>
      <c r="I1183" s="75">
        <v>1.0649999999999999</v>
      </c>
      <c r="J1183" s="75">
        <v>4.3435603632750004</v>
      </c>
      <c r="K1183" s="75">
        <v>3.7064019436830402</v>
      </c>
      <c r="L1183" s="75">
        <v>90</v>
      </c>
      <c r="M1183" s="75">
        <v>45</v>
      </c>
      <c r="N1183" s="75">
        <v>0.85330964317218605</v>
      </c>
      <c r="O1183" s="75">
        <v>0</v>
      </c>
      <c r="P1183" s="75">
        <v>0</v>
      </c>
      <c r="Q1183" s="75">
        <v>0.6</v>
      </c>
      <c r="R1183" s="75">
        <v>0</v>
      </c>
      <c r="S1183" s="75">
        <v>0</v>
      </c>
      <c r="T1183" s="75">
        <v>55.307468000934698</v>
      </c>
    </row>
    <row r="1184" spans="2:20" x14ac:dyDescent="0.25">
      <c r="B1184" s="90">
        <v>85</v>
      </c>
      <c r="C1184" s="72">
        <v>41510</v>
      </c>
      <c r="D1184" s="25">
        <v>20</v>
      </c>
      <c r="E1184" s="25">
        <v>4.1531357829999997</v>
      </c>
      <c r="F1184" s="75">
        <v>20</v>
      </c>
      <c r="G1184" s="75">
        <v>0.03</v>
      </c>
      <c r="H1184" s="75">
        <v>0.6</v>
      </c>
      <c r="I1184" s="75">
        <v>1.0649999999999999</v>
      </c>
      <c r="J1184" s="75">
        <v>4.4230896088950002</v>
      </c>
      <c r="K1184" s="75">
        <v>4.4230896088950002</v>
      </c>
      <c r="L1184" s="75">
        <v>90</v>
      </c>
      <c r="M1184" s="75">
        <v>45</v>
      </c>
      <c r="N1184" s="75">
        <v>0.77094515553478604</v>
      </c>
      <c r="O1184" s="75">
        <v>19.399999999999999</v>
      </c>
      <c r="P1184" s="75">
        <v>19.399999999999999</v>
      </c>
      <c r="Q1184" s="75">
        <v>0.6</v>
      </c>
      <c r="R1184" s="75">
        <v>3.7442275977762498</v>
      </c>
      <c r="S1184" s="75">
        <v>0</v>
      </c>
      <c r="T1184" s="75">
        <v>44.074785207605899</v>
      </c>
    </row>
    <row r="1185" spans="2:20" x14ac:dyDescent="0.25">
      <c r="B1185" s="90">
        <v>86</v>
      </c>
      <c r="C1185" s="72">
        <v>41511</v>
      </c>
      <c r="D1185" s="25">
        <v>0</v>
      </c>
      <c r="E1185" s="25">
        <v>4.2612142070000001</v>
      </c>
      <c r="F1185" s="75">
        <v>0</v>
      </c>
      <c r="G1185" s="75">
        <v>1.4999999999999999E-2</v>
      </c>
      <c r="H1185" s="75">
        <v>0</v>
      </c>
      <c r="I1185" s="75">
        <v>1.0649999999999999</v>
      </c>
      <c r="J1185" s="75">
        <v>4.5381931304550003</v>
      </c>
      <c r="K1185" s="75">
        <v>4.5381931304550003</v>
      </c>
      <c r="L1185" s="75">
        <v>90</v>
      </c>
      <c r="M1185" s="75">
        <v>45</v>
      </c>
      <c r="N1185" s="75">
        <v>1</v>
      </c>
      <c r="O1185" s="75">
        <v>0</v>
      </c>
      <c r="P1185" s="75">
        <v>3.7442275977762498</v>
      </c>
      <c r="Q1185" s="75">
        <v>0.6</v>
      </c>
      <c r="R1185" s="75">
        <v>0</v>
      </c>
      <c r="S1185" s="75">
        <v>0</v>
      </c>
      <c r="T1185" s="75">
        <v>44.868750740284703</v>
      </c>
    </row>
    <row r="1186" spans="2:20" x14ac:dyDescent="0.25">
      <c r="B1186" s="90">
        <v>87</v>
      </c>
      <c r="C1186" s="72">
        <v>41512</v>
      </c>
      <c r="D1186" s="25">
        <v>0</v>
      </c>
      <c r="E1186" s="25">
        <v>4.3317955599999998</v>
      </c>
      <c r="F1186" s="75">
        <v>0</v>
      </c>
      <c r="G1186" s="75">
        <v>1.4999999999999999E-2</v>
      </c>
      <c r="H1186" s="75">
        <v>0</v>
      </c>
      <c r="I1186" s="75">
        <v>1.0649999999999999</v>
      </c>
      <c r="J1186" s="75">
        <v>4.6133622713999998</v>
      </c>
      <c r="K1186" s="75">
        <v>4.6133622713999998</v>
      </c>
      <c r="L1186" s="75">
        <v>90</v>
      </c>
      <c r="M1186" s="75">
        <v>45</v>
      </c>
      <c r="N1186" s="75">
        <v>1</v>
      </c>
      <c r="O1186" s="75">
        <v>0</v>
      </c>
      <c r="P1186" s="75">
        <v>0</v>
      </c>
      <c r="Q1186" s="75">
        <v>0.6</v>
      </c>
      <c r="R1186" s="75">
        <v>0</v>
      </c>
      <c r="S1186" s="75">
        <v>0</v>
      </c>
      <c r="T1186" s="75">
        <v>49.482113011684703</v>
      </c>
    </row>
    <row r="1187" spans="2:20" x14ac:dyDescent="0.25">
      <c r="B1187" s="90">
        <v>88</v>
      </c>
      <c r="C1187" s="72">
        <v>41513</v>
      </c>
      <c r="D1187" s="25">
        <v>0</v>
      </c>
      <c r="E1187" s="25">
        <v>4.475192045</v>
      </c>
      <c r="F1187" s="75">
        <v>0</v>
      </c>
      <c r="G1187" s="75">
        <v>1.4999999999999999E-2</v>
      </c>
      <c r="H1187" s="75">
        <v>0</v>
      </c>
      <c r="I1187" s="75">
        <v>1.0649999999999999</v>
      </c>
      <c r="J1187" s="75">
        <v>4.7660795279250001</v>
      </c>
      <c r="K1187" s="75">
        <v>4.2913660375508602</v>
      </c>
      <c r="L1187" s="75">
        <v>90</v>
      </c>
      <c r="M1187" s="75">
        <v>45</v>
      </c>
      <c r="N1187" s="75">
        <v>0.90039748862922997</v>
      </c>
      <c r="O1187" s="75">
        <v>0</v>
      </c>
      <c r="P1187" s="75">
        <v>0</v>
      </c>
      <c r="Q1187" s="75">
        <v>0.6</v>
      </c>
      <c r="R1187" s="75">
        <v>0</v>
      </c>
      <c r="S1187" s="75">
        <v>0</v>
      </c>
      <c r="T1187" s="75">
        <v>53.773479049235497</v>
      </c>
    </row>
    <row r="1188" spans="2:20" x14ac:dyDescent="0.25">
      <c r="B1188" s="90">
        <v>89</v>
      </c>
      <c r="C1188" s="72">
        <v>41514</v>
      </c>
      <c r="D1188" s="25">
        <v>0</v>
      </c>
      <c r="E1188" s="25">
        <v>4.5565988170000002</v>
      </c>
      <c r="F1188" s="75">
        <v>0</v>
      </c>
      <c r="G1188" s="75">
        <v>1.4999999999999999E-2</v>
      </c>
      <c r="H1188" s="75">
        <v>0</v>
      </c>
      <c r="I1188" s="75">
        <v>1.0649999999999999</v>
      </c>
      <c r="J1188" s="75">
        <v>4.8527777401050001</v>
      </c>
      <c r="K1188" s="75">
        <v>3.9066500993626101</v>
      </c>
      <c r="L1188" s="75">
        <v>90</v>
      </c>
      <c r="M1188" s="75">
        <v>45</v>
      </c>
      <c r="N1188" s="75">
        <v>0.80503379890587801</v>
      </c>
      <c r="O1188" s="75">
        <v>0</v>
      </c>
      <c r="P1188" s="75">
        <v>0</v>
      </c>
      <c r="Q1188" s="75">
        <v>0.6</v>
      </c>
      <c r="R1188" s="75">
        <v>0</v>
      </c>
      <c r="S1188" s="75">
        <v>0</v>
      </c>
      <c r="T1188" s="75">
        <v>57.680129148598098</v>
      </c>
    </row>
    <row r="1189" spans="2:20" x14ac:dyDescent="0.25">
      <c r="B1189" s="90">
        <v>90</v>
      </c>
      <c r="C1189" s="72">
        <v>41515</v>
      </c>
      <c r="D1189" s="25">
        <v>11</v>
      </c>
      <c r="E1189" s="25">
        <v>4.6296085009999999</v>
      </c>
      <c r="F1189" s="75">
        <v>11</v>
      </c>
      <c r="G1189" s="75">
        <v>2.2499999999999999E-2</v>
      </c>
      <c r="H1189" s="75">
        <v>0.2475</v>
      </c>
      <c r="I1189" s="75">
        <v>1.0649999999999999</v>
      </c>
      <c r="J1189" s="75">
        <v>4.930533053565</v>
      </c>
      <c r="K1189" s="75">
        <v>4.930533053565</v>
      </c>
      <c r="L1189" s="75">
        <v>90</v>
      </c>
      <c r="M1189" s="75">
        <v>45</v>
      </c>
      <c r="N1189" s="75">
        <v>0.71821935225337497</v>
      </c>
      <c r="O1189" s="75">
        <v>10.7525</v>
      </c>
      <c r="P1189" s="75">
        <v>10.7525</v>
      </c>
      <c r="Q1189" s="75">
        <v>0.6</v>
      </c>
      <c r="R1189" s="75">
        <v>1.4554917366087501</v>
      </c>
      <c r="S1189" s="75">
        <v>0</v>
      </c>
      <c r="T1189" s="75">
        <v>53.3136539387719</v>
      </c>
    </row>
    <row r="1190" spans="2:20" x14ac:dyDescent="0.25">
      <c r="B1190" s="90">
        <v>91</v>
      </c>
      <c r="C1190" s="72">
        <v>41516</v>
      </c>
      <c r="D1190" s="25">
        <v>0</v>
      </c>
      <c r="E1190" s="25">
        <v>4.6550571420000004</v>
      </c>
      <c r="F1190" s="75">
        <v>0</v>
      </c>
      <c r="G1190" s="75">
        <v>1.4999999999999999E-2</v>
      </c>
      <c r="H1190" s="75">
        <v>0</v>
      </c>
      <c r="I1190" s="75">
        <v>1.0649999999999999</v>
      </c>
      <c r="J1190" s="75">
        <v>4.9576358562299996</v>
      </c>
      <c r="K1190" s="75">
        <v>4.3106222061358697</v>
      </c>
      <c r="L1190" s="75">
        <v>90</v>
      </c>
      <c r="M1190" s="75">
        <v>45</v>
      </c>
      <c r="N1190" s="75">
        <v>0.81525213469395796</v>
      </c>
      <c r="O1190" s="75">
        <v>0</v>
      </c>
      <c r="P1190" s="75">
        <v>1.4554917366087501</v>
      </c>
      <c r="Q1190" s="75">
        <v>0.6</v>
      </c>
      <c r="R1190" s="75">
        <v>0</v>
      </c>
      <c r="S1190" s="75">
        <v>0</v>
      </c>
      <c r="T1190" s="75">
        <v>56.168784408298997</v>
      </c>
    </row>
    <row r="1191" spans="2:20" x14ac:dyDescent="0.25">
      <c r="B1191" s="90">
        <v>92</v>
      </c>
      <c r="C1191" s="72">
        <v>41517</v>
      </c>
      <c r="D1191" s="25">
        <v>0</v>
      </c>
      <c r="E1191" s="25">
        <v>4.647333809</v>
      </c>
      <c r="F1191" s="75">
        <v>0</v>
      </c>
      <c r="G1191" s="75">
        <v>1.4999999999999999E-2</v>
      </c>
      <c r="H1191" s="75">
        <v>0</v>
      </c>
      <c r="I1191" s="75">
        <v>1.0649999999999999</v>
      </c>
      <c r="J1191" s="75">
        <v>4.949410506585</v>
      </c>
      <c r="K1191" s="75">
        <v>3.7209905311134901</v>
      </c>
      <c r="L1191" s="75">
        <v>90</v>
      </c>
      <c r="M1191" s="75">
        <v>45</v>
      </c>
      <c r="N1191" s="75">
        <v>0.75180479092668895</v>
      </c>
      <c r="O1191" s="75">
        <v>0</v>
      </c>
      <c r="P1191" s="75">
        <v>0</v>
      </c>
      <c r="Q1191" s="75">
        <v>0.6</v>
      </c>
      <c r="R1191" s="75">
        <v>0</v>
      </c>
      <c r="S1191" s="75">
        <v>0</v>
      </c>
      <c r="T1191" s="75">
        <v>59.889774939412497</v>
      </c>
    </row>
    <row r="1192" spans="2:20" x14ac:dyDescent="0.25">
      <c r="B1192" s="90">
        <v>93</v>
      </c>
      <c r="C1192" s="72">
        <v>41518</v>
      </c>
      <c r="D1192" s="25">
        <v>0</v>
      </c>
      <c r="E1192" s="25">
        <v>4.5180948069999998</v>
      </c>
      <c r="F1192" s="75">
        <v>0</v>
      </c>
      <c r="G1192" s="75">
        <v>1.4999999999999999E-2</v>
      </c>
      <c r="H1192" s="75">
        <v>0</v>
      </c>
      <c r="I1192" s="75">
        <v>1.0649999999999999</v>
      </c>
      <c r="J1192" s="75">
        <v>4.8117709694549999</v>
      </c>
      <c r="K1192" s="75">
        <v>3.2196334851175901</v>
      </c>
      <c r="L1192" s="75">
        <v>90</v>
      </c>
      <c r="M1192" s="75">
        <v>45</v>
      </c>
      <c r="N1192" s="75">
        <v>0.66911611245750002</v>
      </c>
      <c r="O1192" s="75">
        <v>0</v>
      </c>
      <c r="P1192" s="75">
        <v>0</v>
      </c>
      <c r="Q1192" s="75">
        <v>0.6</v>
      </c>
      <c r="R1192" s="75">
        <v>0</v>
      </c>
      <c r="S1192" s="75">
        <v>0</v>
      </c>
      <c r="T1192" s="75">
        <v>63.109408424530102</v>
      </c>
    </row>
    <row r="1193" spans="2:20" x14ac:dyDescent="0.25">
      <c r="B1193" s="90">
        <v>94</v>
      </c>
      <c r="C1193" s="72">
        <v>41519</v>
      </c>
      <c r="D1193" s="25">
        <v>0</v>
      </c>
      <c r="E1193" s="25">
        <v>4.3674469260000004</v>
      </c>
      <c r="F1193" s="75">
        <v>0</v>
      </c>
      <c r="G1193" s="75">
        <v>5.0000000000000001E-3</v>
      </c>
      <c r="H1193" s="75">
        <v>0</v>
      </c>
      <c r="I1193" s="75">
        <v>1.0649999999999999</v>
      </c>
      <c r="J1193" s="75">
        <v>4.6513309761899997</v>
      </c>
      <c r="K1193" s="75">
        <v>2.7794898125123799</v>
      </c>
      <c r="L1193" s="75">
        <v>90</v>
      </c>
      <c r="M1193" s="75">
        <v>45</v>
      </c>
      <c r="N1193" s="75">
        <v>0.59756870167710996</v>
      </c>
      <c r="O1193" s="75">
        <v>0</v>
      </c>
      <c r="P1193" s="75">
        <v>0</v>
      </c>
      <c r="Q1193" s="75">
        <v>0.6</v>
      </c>
      <c r="R1193" s="75">
        <v>0</v>
      </c>
      <c r="S1193" s="75">
        <v>0</v>
      </c>
      <c r="T1193" s="75">
        <v>65.888898237042497</v>
      </c>
    </row>
    <row r="1194" spans="2:20" x14ac:dyDescent="0.25">
      <c r="B1194" s="90">
        <v>95</v>
      </c>
      <c r="C1194" s="72">
        <v>41520</v>
      </c>
      <c r="D1194" s="25">
        <v>0</v>
      </c>
      <c r="E1194" s="25">
        <v>4.2210012150000003</v>
      </c>
      <c r="F1194" s="75">
        <v>0</v>
      </c>
      <c r="G1194" s="75">
        <v>5.0000000000000001E-3</v>
      </c>
      <c r="H1194" s="75">
        <v>0</v>
      </c>
      <c r="I1194" s="75">
        <v>1.0649999999999999</v>
      </c>
      <c r="J1194" s="75">
        <v>4.4953662939749996</v>
      </c>
      <c r="K1194" s="75">
        <v>2.4086274261288998</v>
      </c>
      <c r="L1194" s="75">
        <v>90</v>
      </c>
      <c r="M1194" s="75">
        <v>45</v>
      </c>
      <c r="N1194" s="75">
        <v>0.53580226139905696</v>
      </c>
      <c r="O1194" s="75">
        <v>0</v>
      </c>
      <c r="P1194" s="75">
        <v>0</v>
      </c>
      <c r="Q1194" s="75">
        <v>0.6</v>
      </c>
      <c r="R1194" s="75">
        <v>0</v>
      </c>
      <c r="S1194" s="75">
        <v>0</v>
      </c>
      <c r="T1194" s="75">
        <v>68.297525663171399</v>
      </c>
    </row>
    <row r="1195" spans="2:20" x14ac:dyDescent="0.25">
      <c r="B1195" s="90">
        <v>96</v>
      </c>
      <c r="C1195" s="72">
        <v>41521</v>
      </c>
      <c r="D1195" s="25">
        <v>0</v>
      </c>
      <c r="E1195" s="25">
        <v>4.0856529129999997</v>
      </c>
      <c r="F1195" s="75">
        <v>0</v>
      </c>
      <c r="G1195" s="75">
        <v>5.0000000000000001E-3</v>
      </c>
      <c r="H1195" s="75">
        <v>0</v>
      </c>
      <c r="I1195" s="75">
        <v>1.0649999999999999</v>
      </c>
      <c r="J1195" s="75">
        <v>4.3512203523449999</v>
      </c>
      <c r="K1195" s="75">
        <v>2.0984944006811999</v>
      </c>
      <c r="L1195" s="75">
        <v>90</v>
      </c>
      <c r="M1195" s="75">
        <v>45</v>
      </c>
      <c r="N1195" s="75">
        <v>0.48227720748508102</v>
      </c>
      <c r="O1195" s="75">
        <v>0</v>
      </c>
      <c r="P1195" s="75">
        <v>0</v>
      </c>
      <c r="Q1195" s="75">
        <v>0.6</v>
      </c>
      <c r="R1195" s="75">
        <v>0</v>
      </c>
      <c r="S1195" s="75">
        <v>0</v>
      </c>
      <c r="T1195" s="75">
        <v>70.396020063852603</v>
      </c>
    </row>
    <row r="1196" spans="2:20" x14ac:dyDescent="0.25">
      <c r="B1196" s="90">
        <v>97</v>
      </c>
      <c r="C1196" s="72">
        <v>41522</v>
      </c>
      <c r="D1196" s="25">
        <v>0</v>
      </c>
      <c r="E1196" s="25">
        <v>3.9468894099999998</v>
      </c>
      <c r="F1196" s="75">
        <v>0</v>
      </c>
      <c r="G1196" s="75">
        <v>5.0000000000000001E-3</v>
      </c>
      <c r="H1196" s="75">
        <v>0</v>
      </c>
      <c r="I1196" s="75">
        <v>1.0649999999999999</v>
      </c>
      <c r="J1196" s="75">
        <v>4.2034372216499998</v>
      </c>
      <c r="K1196" s="75">
        <v>1.8312021990240399</v>
      </c>
      <c r="L1196" s="75">
        <v>90</v>
      </c>
      <c r="M1196" s="75">
        <v>45</v>
      </c>
      <c r="N1196" s="75">
        <v>0.43564399858105501</v>
      </c>
      <c r="O1196" s="75">
        <v>0</v>
      </c>
      <c r="P1196" s="75">
        <v>0</v>
      </c>
      <c r="Q1196" s="75">
        <v>0.6</v>
      </c>
      <c r="R1196" s="75">
        <v>0</v>
      </c>
      <c r="S1196" s="75">
        <v>0</v>
      </c>
      <c r="T1196" s="75">
        <v>72.227222262876595</v>
      </c>
    </row>
    <row r="1197" spans="2:20" x14ac:dyDescent="0.25">
      <c r="B1197" s="90">
        <v>98</v>
      </c>
      <c r="C1197" s="72">
        <v>41523</v>
      </c>
      <c r="D1197" s="25">
        <v>0</v>
      </c>
      <c r="E1197" s="25">
        <v>3.937654373</v>
      </c>
      <c r="F1197" s="75">
        <v>0</v>
      </c>
      <c r="G1197" s="75">
        <v>5.0000000000000001E-3</v>
      </c>
      <c r="H1197" s="75">
        <v>0</v>
      </c>
      <c r="I1197" s="75">
        <v>1.0649999999999999</v>
      </c>
      <c r="J1197" s="75">
        <v>4.1936019072450001</v>
      </c>
      <c r="K1197" s="75">
        <v>1.6562656581209401</v>
      </c>
      <c r="L1197" s="75">
        <v>90</v>
      </c>
      <c r="M1197" s="75">
        <v>45</v>
      </c>
      <c r="N1197" s="75">
        <v>0.39495061638051998</v>
      </c>
      <c r="O1197" s="75">
        <v>0</v>
      </c>
      <c r="P1197" s="75">
        <v>0</v>
      </c>
      <c r="Q1197" s="75">
        <v>0.6</v>
      </c>
      <c r="R1197" s="75">
        <v>0</v>
      </c>
      <c r="S1197" s="75">
        <v>0</v>
      </c>
      <c r="T1197" s="75">
        <v>73.883487920997496</v>
      </c>
    </row>
    <row r="1198" spans="2:20" x14ac:dyDescent="0.25">
      <c r="B1198" s="90">
        <v>99</v>
      </c>
      <c r="C1198" s="72">
        <v>41524</v>
      </c>
      <c r="D1198" s="25">
        <v>0</v>
      </c>
      <c r="E1198" s="25">
        <v>3.999331653</v>
      </c>
      <c r="F1198" s="75">
        <v>0</v>
      </c>
      <c r="G1198" s="75">
        <v>5.0000000000000001E-3</v>
      </c>
      <c r="H1198" s="75">
        <v>0</v>
      </c>
      <c r="I1198" s="75">
        <v>1.0649999999999999</v>
      </c>
      <c r="J1198" s="75">
        <v>4.2592882104449998</v>
      </c>
      <c r="K1198" s="75">
        <v>1.52544155314644</v>
      </c>
      <c r="L1198" s="75">
        <v>90</v>
      </c>
      <c r="M1198" s="75">
        <v>45</v>
      </c>
      <c r="N1198" s="75">
        <v>0.358144712866721</v>
      </c>
      <c r="O1198" s="75">
        <v>0</v>
      </c>
      <c r="P1198" s="75">
        <v>0</v>
      </c>
      <c r="Q1198" s="75">
        <v>0.6</v>
      </c>
      <c r="R1198" s="75">
        <v>0</v>
      </c>
      <c r="S1198" s="75">
        <v>0</v>
      </c>
      <c r="T1198" s="75">
        <v>75.408929474144003</v>
      </c>
    </row>
    <row r="1199" spans="2:20" x14ac:dyDescent="0.25">
      <c r="B1199" s="90">
        <v>100</v>
      </c>
      <c r="C1199" s="72">
        <v>41525</v>
      </c>
      <c r="D1199" s="25">
        <v>0</v>
      </c>
      <c r="E1199" s="25">
        <v>4.0435185499999999</v>
      </c>
      <c r="F1199" s="75">
        <v>0</v>
      </c>
      <c r="G1199" s="75">
        <v>5.0000000000000001E-3</v>
      </c>
      <c r="H1199" s="75">
        <v>0</v>
      </c>
      <c r="I1199" s="75">
        <v>1.0649999999999999</v>
      </c>
      <c r="J1199" s="75">
        <v>4.3063472557500004</v>
      </c>
      <c r="K1199" s="75">
        <v>1.3963159226105499</v>
      </c>
      <c r="L1199" s="75">
        <v>90</v>
      </c>
      <c r="M1199" s="75">
        <v>45</v>
      </c>
      <c r="N1199" s="75">
        <v>0.32424601168568901</v>
      </c>
      <c r="O1199" s="75">
        <v>0</v>
      </c>
      <c r="P1199" s="75">
        <v>0</v>
      </c>
      <c r="Q1199" s="75">
        <v>0.6</v>
      </c>
      <c r="R1199" s="75">
        <v>0</v>
      </c>
      <c r="S1199" s="75">
        <v>0</v>
      </c>
      <c r="T1199" s="75">
        <v>76.805245396754501</v>
      </c>
    </row>
    <row r="1200" spans="2:20" x14ac:dyDescent="0.25">
      <c r="B1200" s="90">
        <v>101</v>
      </c>
      <c r="C1200" s="72">
        <v>41526</v>
      </c>
      <c r="D1200" s="25">
        <v>0</v>
      </c>
      <c r="E1200" s="25">
        <v>4.0146483860000002</v>
      </c>
      <c r="F1200" s="75">
        <v>0</v>
      </c>
      <c r="G1200" s="75">
        <v>5.0000000000000001E-3</v>
      </c>
      <c r="H1200" s="75">
        <v>0</v>
      </c>
      <c r="I1200" s="75">
        <v>1.0649999999999999</v>
      </c>
      <c r="J1200" s="75">
        <v>4.2756005310900003</v>
      </c>
      <c r="K1200" s="75">
        <v>1.2536777730941899</v>
      </c>
      <c r="L1200" s="75">
        <v>90</v>
      </c>
      <c r="M1200" s="75">
        <v>45</v>
      </c>
      <c r="N1200" s="75">
        <v>0.29321676896101001</v>
      </c>
      <c r="O1200" s="75">
        <v>0</v>
      </c>
      <c r="P1200" s="75">
        <v>0</v>
      </c>
      <c r="Q1200" s="75">
        <v>0.6</v>
      </c>
      <c r="R1200" s="75">
        <v>0</v>
      </c>
      <c r="S1200" s="75">
        <v>0</v>
      </c>
      <c r="T1200" s="75">
        <v>78.058923169848697</v>
      </c>
    </row>
    <row r="1201" spans="2:20" x14ac:dyDescent="0.25">
      <c r="B1201" s="90">
        <v>102</v>
      </c>
      <c r="C1201" s="72">
        <v>41527</v>
      </c>
      <c r="D1201" s="25">
        <v>0</v>
      </c>
      <c r="E1201" s="25">
        <v>4.0556453049999996</v>
      </c>
      <c r="F1201" s="75">
        <v>0</v>
      </c>
      <c r="G1201" s="75">
        <v>5.0000000000000001E-3</v>
      </c>
      <c r="H1201" s="75">
        <v>0</v>
      </c>
      <c r="I1201" s="75">
        <v>1.0649999999999999</v>
      </c>
      <c r="J1201" s="75">
        <v>4.319262249825</v>
      </c>
      <c r="K1201" s="75">
        <v>1.14614760832739</v>
      </c>
      <c r="L1201" s="75">
        <v>90</v>
      </c>
      <c r="M1201" s="75">
        <v>45</v>
      </c>
      <c r="N1201" s="75">
        <v>0.26535726289225098</v>
      </c>
      <c r="O1201" s="75">
        <v>0</v>
      </c>
      <c r="P1201" s="75">
        <v>0</v>
      </c>
      <c r="Q1201" s="75">
        <v>0.6</v>
      </c>
      <c r="R1201" s="75">
        <v>0</v>
      </c>
      <c r="S1201" s="75">
        <v>0</v>
      </c>
      <c r="T1201" s="75">
        <v>79.205070778176093</v>
      </c>
    </row>
    <row r="1202" spans="2:20" x14ac:dyDescent="0.25">
      <c r="B1202" s="90">
        <v>103</v>
      </c>
      <c r="C1202" s="72">
        <v>41528</v>
      </c>
      <c r="D1202" s="25">
        <v>0</v>
      </c>
      <c r="E1202" s="25">
        <v>4.057313916</v>
      </c>
      <c r="F1202" s="75">
        <v>0</v>
      </c>
      <c r="G1202" s="75">
        <v>5.0000000000000001E-3</v>
      </c>
      <c r="H1202" s="75">
        <v>0</v>
      </c>
      <c r="I1202" s="75">
        <v>1.0649999999999999</v>
      </c>
      <c r="J1202" s="75">
        <v>4.3210393205399997</v>
      </c>
      <c r="K1202" s="75">
        <v>1.03656252510994</v>
      </c>
      <c r="L1202" s="75">
        <v>90</v>
      </c>
      <c r="M1202" s="75">
        <v>45</v>
      </c>
      <c r="N1202" s="75">
        <v>0.23988731604053101</v>
      </c>
      <c r="O1202" s="75">
        <v>0</v>
      </c>
      <c r="P1202" s="75">
        <v>0</v>
      </c>
      <c r="Q1202" s="75">
        <v>0.6</v>
      </c>
      <c r="R1202" s="75">
        <v>0</v>
      </c>
      <c r="S1202" s="75">
        <v>0</v>
      </c>
      <c r="T1202" s="75">
        <v>80.241633303286093</v>
      </c>
    </row>
    <row r="1203" spans="2:20" x14ac:dyDescent="0.25">
      <c r="B1203" s="90">
        <v>104</v>
      </c>
      <c r="C1203" s="72">
        <v>41529</v>
      </c>
      <c r="D1203" s="25">
        <v>0</v>
      </c>
      <c r="E1203" s="25">
        <v>4.0630000590000002</v>
      </c>
      <c r="F1203" s="75">
        <v>0</v>
      </c>
      <c r="G1203" s="75">
        <v>5.0000000000000001E-3</v>
      </c>
      <c r="H1203" s="75">
        <v>0</v>
      </c>
      <c r="I1203" s="75">
        <v>1.0649999999999999</v>
      </c>
      <c r="J1203" s="75">
        <v>4.3270950628350002</v>
      </c>
      <c r="K1203" s="75">
        <v>0.93834178565965398</v>
      </c>
      <c r="L1203" s="75">
        <v>90</v>
      </c>
      <c r="M1203" s="75">
        <v>45</v>
      </c>
      <c r="N1203" s="75">
        <v>0.21685259326031001</v>
      </c>
      <c r="O1203" s="75">
        <v>0</v>
      </c>
      <c r="P1203" s="75">
        <v>0</v>
      </c>
      <c r="Q1203" s="75">
        <v>0.6</v>
      </c>
      <c r="R1203" s="75">
        <v>0</v>
      </c>
      <c r="S1203" s="75">
        <v>0</v>
      </c>
      <c r="T1203" s="75">
        <v>81.179975088945696</v>
      </c>
    </row>
    <row r="1204" spans="2:20" x14ac:dyDescent="0.25">
      <c r="B1204" s="90">
        <v>105</v>
      </c>
      <c r="C1204" s="72">
        <v>41530</v>
      </c>
      <c r="D1204" s="25">
        <v>0</v>
      </c>
      <c r="E1204" s="25">
        <v>4.0601447300000002</v>
      </c>
      <c r="F1204" s="75">
        <v>0</v>
      </c>
      <c r="G1204" s="75">
        <v>5.0000000000000001E-3</v>
      </c>
      <c r="H1204" s="75">
        <v>0</v>
      </c>
      <c r="I1204" s="75">
        <v>1.0649999999999999</v>
      </c>
      <c r="J1204" s="75">
        <v>4.3240541374500001</v>
      </c>
      <c r="K1204" s="75">
        <v>0.84751700464569701</v>
      </c>
      <c r="L1204" s="75">
        <v>90</v>
      </c>
      <c r="M1204" s="75">
        <v>45</v>
      </c>
      <c r="N1204" s="75">
        <v>0.19600055357898399</v>
      </c>
      <c r="O1204" s="75">
        <v>0</v>
      </c>
      <c r="P1204" s="75">
        <v>0</v>
      </c>
      <c r="Q1204" s="75">
        <v>0.6</v>
      </c>
      <c r="R1204" s="75">
        <v>0</v>
      </c>
      <c r="S1204" s="75">
        <v>0</v>
      </c>
      <c r="T1204" s="75">
        <v>82.027492093591405</v>
      </c>
    </row>
    <row r="1205" spans="2:20" x14ac:dyDescent="0.25">
      <c r="B1205" s="90">
        <v>106</v>
      </c>
      <c r="C1205" s="72">
        <v>41531</v>
      </c>
      <c r="D1205" s="25">
        <v>0</v>
      </c>
      <c r="E1205" s="25">
        <v>4.149231179</v>
      </c>
      <c r="F1205" s="75">
        <v>0</v>
      </c>
      <c r="G1205" s="75">
        <v>5.0000000000000001E-3</v>
      </c>
      <c r="H1205" s="75">
        <v>0</v>
      </c>
      <c r="I1205" s="75">
        <v>1.0649999999999999</v>
      </c>
      <c r="J1205" s="75">
        <v>4.4189312056350003</v>
      </c>
      <c r="K1205" s="75">
        <v>0.782888088328904</v>
      </c>
      <c r="L1205" s="75">
        <v>90</v>
      </c>
      <c r="M1205" s="75">
        <v>45</v>
      </c>
      <c r="N1205" s="75">
        <v>0.17716684236463501</v>
      </c>
      <c r="O1205" s="75">
        <v>0</v>
      </c>
      <c r="P1205" s="75">
        <v>0</v>
      </c>
      <c r="Q1205" s="75">
        <v>0.6</v>
      </c>
      <c r="R1205" s="75">
        <v>0</v>
      </c>
      <c r="S1205" s="75">
        <v>0</v>
      </c>
      <c r="T1205" s="75">
        <v>82.810380181920294</v>
      </c>
    </row>
    <row r="1206" spans="2:20" x14ac:dyDescent="0.25">
      <c r="B1206" s="90">
        <v>107</v>
      </c>
      <c r="C1206" s="72">
        <v>41532</v>
      </c>
      <c r="D1206" s="25">
        <v>0</v>
      </c>
      <c r="E1206" s="25">
        <v>4.1988829159999996</v>
      </c>
      <c r="F1206" s="75">
        <v>0</v>
      </c>
      <c r="G1206" s="75">
        <v>5.0000000000000001E-3</v>
      </c>
      <c r="H1206" s="75">
        <v>0</v>
      </c>
      <c r="I1206" s="75">
        <v>1.0649999999999999</v>
      </c>
      <c r="J1206" s="75">
        <v>4.47181030554</v>
      </c>
      <c r="K1206" s="75">
        <v>0.71445813323118601</v>
      </c>
      <c r="L1206" s="75">
        <v>90</v>
      </c>
      <c r="M1206" s="75">
        <v>45</v>
      </c>
      <c r="N1206" s="75">
        <v>0.15976932929066001</v>
      </c>
      <c r="O1206" s="75">
        <v>0</v>
      </c>
      <c r="P1206" s="75">
        <v>0</v>
      </c>
      <c r="Q1206" s="75">
        <v>0.6</v>
      </c>
      <c r="R1206" s="75">
        <v>0</v>
      </c>
      <c r="S1206" s="75">
        <v>0</v>
      </c>
      <c r="T1206" s="75">
        <v>83.524838315151499</v>
      </c>
    </row>
    <row r="1207" spans="2:20" x14ac:dyDescent="0.25">
      <c r="B1207" s="90">
        <v>108</v>
      </c>
      <c r="C1207" s="72">
        <v>41533</v>
      </c>
      <c r="D1207" s="25">
        <v>0</v>
      </c>
      <c r="E1207" s="25">
        <v>4.2350359659999999</v>
      </c>
      <c r="F1207" s="75">
        <v>0</v>
      </c>
      <c r="G1207" s="75">
        <v>5.0000000000000001E-3</v>
      </c>
      <c r="H1207" s="75">
        <v>0</v>
      </c>
      <c r="I1207" s="75">
        <v>1.0649999999999999</v>
      </c>
      <c r="J1207" s="75">
        <v>4.5103133037900003</v>
      </c>
      <c r="K1207" s="75">
        <v>0.64900017536363297</v>
      </c>
      <c r="L1207" s="75">
        <v>90</v>
      </c>
      <c r="M1207" s="75">
        <v>45</v>
      </c>
      <c r="N1207" s="75">
        <v>0.14389248188552201</v>
      </c>
      <c r="O1207" s="75">
        <v>0</v>
      </c>
      <c r="P1207" s="75">
        <v>0</v>
      </c>
      <c r="Q1207" s="75">
        <v>0.6</v>
      </c>
      <c r="R1207" s="75">
        <v>0</v>
      </c>
      <c r="S1207" s="75">
        <v>0</v>
      </c>
      <c r="T1207" s="75">
        <v>84.173838490515095</v>
      </c>
    </row>
    <row r="1208" spans="2:20" x14ac:dyDescent="0.25">
      <c r="B1208" s="90">
        <v>109</v>
      </c>
      <c r="C1208" s="72">
        <v>41534</v>
      </c>
      <c r="D1208" s="25">
        <v>13</v>
      </c>
      <c r="E1208" s="25">
        <v>4.2448487659999996</v>
      </c>
      <c r="F1208" s="75">
        <v>13</v>
      </c>
      <c r="G1208" s="75">
        <v>0.01</v>
      </c>
      <c r="H1208" s="75">
        <v>0.13</v>
      </c>
      <c r="I1208" s="75">
        <v>1.0649999999999999</v>
      </c>
      <c r="J1208" s="75">
        <v>4.5207639357899998</v>
      </c>
      <c r="K1208" s="75">
        <v>4.5207639357899998</v>
      </c>
      <c r="L1208" s="75">
        <v>90</v>
      </c>
      <c r="M1208" s="75">
        <v>45</v>
      </c>
      <c r="N1208" s="75">
        <v>0.12947025576633001</v>
      </c>
      <c r="O1208" s="75">
        <v>12.87</v>
      </c>
      <c r="P1208" s="75">
        <v>12.87</v>
      </c>
      <c r="Q1208" s="75">
        <v>0.6</v>
      </c>
      <c r="R1208" s="75">
        <v>2.0873090160525001</v>
      </c>
      <c r="S1208" s="75">
        <v>0</v>
      </c>
      <c r="T1208" s="75">
        <v>77.911911442357606</v>
      </c>
    </row>
    <row r="1209" spans="2:20" x14ac:dyDescent="0.25">
      <c r="B1209" s="90">
        <v>110</v>
      </c>
      <c r="C1209" s="72">
        <v>41535</v>
      </c>
      <c r="D1209" s="25">
        <v>0</v>
      </c>
      <c r="E1209" s="25">
        <v>4.2817531799999999</v>
      </c>
      <c r="F1209" s="75">
        <v>0</v>
      </c>
      <c r="G1209" s="75">
        <v>5.0000000000000001E-3</v>
      </c>
      <c r="H1209" s="75">
        <v>0</v>
      </c>
      <c r="I1209" s="75">
        <v>1.0649999999999999</v>
      </c>
      <c r="J1209" s="75">
        <v>4.5600671366999999</v>
      </c>
      <c r="K1209" s="75">
        <v>2.7515516636973101</v>
      </c>
      <c r="L1209" s="75">
        <v>90</v>
      </c>
      <c r="M1209" s="75">
        <v>45</v>
      </c>
      <c r="N1209" s="75">
        <v>0.26862419016983002</v>
      </c>
      <c r="O1209" s="75">
        <v>0</v>
      </c>
      <c r="P1209" s="75">
        <v>2.0873090160525001</v>
      </c>
      <c r="Q1209" s="75">
        <v>0.6</v>
      </c>
      <c r="R1209" s="75">
        <v>0</v>
      </c>
      <c r="S1209" s="75">
        <v>0</v>
      </c>
      <c r="T1209" s="75">
        <v>78.576154090002504</v>
      </c>
    </row>
    <row r="1210" spans="2:20" x14ac:dyDescent="0.25">
      <c r="B1210" s="90">
        <v>111</v>
      </c>
      <c r="C1210" s="72">
        <v>41536</v>
      </c>
      <c r="D1210" s="25">
        <v>0</v>
      </c>
      <c r="E1210" s="25">
        <v>4.3508739949999997</v>
      </c>
      <c r="F1210" s="75">
        <v>0</v>
      </c>
      <c r="G1210" s="75">
        <v>5.0000000000000001E-3</v>
      </c>
      <c r="H1210" s="75">
        <v>0</v>
      </c>
      <c r="I1210" s="75">
        <v>1.0649999999999999</v>
      </c>
      <c r="J1210" s="75">
        <v>4.6336808046750004</v>
      </c>
      <c r="K1210" s="75">
        <v>1.17632123352713</v>
      </c>
      <c r="L1210" s="75">
        <v>90</v>
      </c>
      <c r="M1210" s="75">
        <v>45</v>
      </c>
      <c r="N1210" s="75">
        <v>0.25386324244439001</v>
      </c>
      <c r="O1210" s="75">
        <v>0</v>
      </c>
      <c r="P1210" s="75">
        <v>0</v>
      </c>
      <c r="Q1210" s="75">
        <v>0.6</v>
      </c>
      <c r="R1210" s="75">
        <v>0</v>
      </c>
      <c r="S1210" s="75">
        <v>0</v>
      </c>
      <c r="T1210" s="75">
        <v>79.752475323529595</v>
      </c>
    </row>
    <row r="1211" spans="2:20" x14ac:dyDescent="0.25">
      <c r="B1211" s="90">
        <v>112</v>
      </c>
      <c r="C1211" s="72">
        <v>41537</v>
      </c>
      <c r="D1211" s="25">
        <v>0</v>
      </c>
      <c r="E1211" s="25">
        <v>4.4048050639999996</v>
      </c>
      <c r="F1211" s="75">
        <v>0</v>
      </c>
      <c r="G1211" s="75">
        <v>5.0000000000000001E-3</v>
      </c>
      <c r="H1211" s="75">
        <v>0</v>
      </c>
      <c r="I1211" s="75">
        <v>1.0649999999999999</v>
      </c>
      <c r="J1211" s="75">
        <v>4.6911173931599999</v>
      </c>
      <c r="K1211" s="75">
        <v>1.0682742499250399</v>
      </c>
      <c r="L1211" s="75">
        <v>90</v>
      </c>
      <c r="M1211" s="75">
        <v>45</v>
      </c>
      <c r="N1211" s="75">
        <v>0.22772277058823201</v>
      </c>
      <c r="O1211" s="75">
        <v>0</v>
      </c>
      <c r="P1211" s="75">
        <v>0</v>
      </c>
      <c r="Q1211" s="75">
        <v>0.6</v>
      </c>
      <c r="R1211" s="75">
        <v>0</v>
      </c>
      <c r="S1211" s="75">
        <v>0</v>
      </c>
      <c r="T1211" s="75">
        <v>80.820749573454606</v>
      </c>
    </row>
    <row r="1212" spans="2:20" x14ac:dyDescent="0.25">
      <c r="B1212" s="90">
        <v>113</v>
      </c>
      <c r="C1212" s="72">
        <v>41538</v>
      </c>
      <c r="D1212" s="25">
        <v>0</v>
      </c>
      <c r="E1212" s="25">
        <v>4.5214823209999997</v>
      </c>
      <c r="F1212" s="75">
        <v>0</v>
      </c>
      <c r="G1212" s="75">
        <v>5.0000000000000001E-3</v>
      </c>
      <c r="H1212" s="75">
        <v>0</v>
      </c>
      <c r="I1212" s="75">
        <v>1.0649999999999999</v>
      </c>
      <c r="J1212" s="75">
        <v>4.815378671865</v>
      </c>
      <c r="K1212" s="75">
        <v>0.98225703839320899</v>
      </c>
      <c r="L1212" s="75">
        <v>90</v>
      </c>
      <c r="M1212" s="75">
        <v>45</v>
      </c>
      <c r="N1212" s="75">
        <v>0.20398334281211999</v>
      </c>
      <c r="O1212" s="75">
        <v>0</v>
      </c>
      <c r="P1212" s="75">
        <v>0</v>
      </c>
      <c r="Q1212" s="75">
        <v>0.6</v>
      </c>
      <c r="R1212" s="75">
        <v>0</v>
      </c>
      <c r="S1212" s="75">
        <v>0</v>
      </c>
      <c r="T1212" s="75">
        <v>81.803006611847806</v>
      </c>
    </row>
    <row r="1213" spans="2:20" x14ac:dyDescent="0.25">
      <c r="B1213" s="90">
        <v>114</v>
      </c>
      <c r="C1213" s="72">
        <v>41539</v>
      </c>
      <c r="D1213" s="25">
        <v>27</v>
      </c>
      <c r="E1213" s="25">
        <v>4.6299754269999998</v>
      </c>
      <c r="F1213" s="75">
        <v>27</v>
      </c>
      <c r="G1213" s="75">
        <v>2.2499999999999999E-2</v>
      </c>
      <c r="H1213" s="75">
        <v>0.60750000000000004</v>
      </c>
      <c r="I1213" s="75">
        <v>1.0649999999999999</v>
      </c>
      <c r="J1213" s="75">
        <v>4.9309238297549998</v>
      </c>
      <c r="K1213" s="75">
        <v>4.9309238297549998</v>
      </c>
      <c r="L1213" s="75">
        <v>90</v>
      </c>
      <c r="M1213" s="75">
        <v>45</v>
      </c>
      <c r="N1213" s="75">
        <v>0.182155408625604</v>
      </c>
      <c r="O1213" s="75">
        <v>26.392499999999998</v>
      </c>
      <c r="P1213" s="75">
        <v>26.392499999999998</v>
      </c>
      <c r="Q1213" s="75">
        <v>0.6</v>
      </c>
      <c r="R1213" s="75">
        <v>5.3653940425612499</v>
      </c>
      <c r="S1213" s="75">
        <v>0</v>
      </c>
      <c r="T1213" s="75">
        <v>65.706824484164102</v>
      </c>
    </row>
    <row r="1214" spans="2:20" x14ac:dyDescent="0.25">
      <c r="B1214" s="90">
        <v>115</v>
      </c>
      <c r="C1214" s="72">
        <v>41540</v>
      </c>
      <c r="D1214" s="25">
        <v>0</v>
      </c>
      <c r="E1214" s="25">
        <v>4.7341921600000001</v>
      </c>
      <c r="F1214" s="75">
        <v>0</v>
      </c>
      <c r="G1214" s="75">
        <v>5.0000000000000001E-3</v>
      </c>
      <c r="H1214" s="75">
        <v>0</v>
      </c>
      <c r="I1214" s="75">
        <v>1.0345</v>
      </c>
      <c r="J1214" s="75">
        <v>4.8975217895199998</v>
      </c>
      <c r="K1214" s="75">
        <v>5.12913531603715</v>
      </c>
      <c r="L1214" s="75">
        <v>87.9</v>
      </c>
      <c r="M1214" s="75">
        <v>43.95</v>
      </c>
      <c r="N1214" s="75">
        <v>0.50496417555940698</v>
      </c>
      <c r="O1214" s="75">
        <v>0</v>
      </c>
      <c r="P1214" s="75">
        <v>5.3653940425612499</v>
      </c>
      <c r="Q1214" s="75">
        <v>0.58599999999999997</v>
      </c>
      <c r="R1214" s="75">
        <v>5.9064681631024303E-2</v>
      </c>
      <c r="S1214" s="75">
        <v>0</v>
      </c>
      <c r="T1214" s="75">
        <v>65.529630439271003</v>
      </c>
    </row>
    <row r="1215" spans="2:20" x14ac:dyDescent="0.25">
      <c r="B1215" s="90">
        <v>116</v>
      </c>
      <c r="C1215" s="72">
        <v>41541</v>
      </c>
      <c r="D1215" s="25">
        <v>0</v>
      </c>
      <c r="E1215" s="25">
        <v>4.7864580290000003</v>
      </c>
      <c r="F1215" s="75">
        <v>0</v>
      </c>
      <c r="G1215" s="75">
        <v>5.0000000000000001E-3</v>
      </c>
      <c r="H1215" s="75">
        <v>0</v>
      </c>
      <c r="I1215" s="75">
        <v>1.004</v>
      </c>
      <c r="J1215" s="75">
        <v>4.8056038611160004</v>
      </c>
      <c r="K1215" s="75">
        <v>2.3018176723685499</v>
      </c>
      <c r="L1215" s="75">
        <v>85.8</v>
      </c>
      <c r="M1215" s="75">
        <v>42.9</v>
      </c>
      <c r="N1215" s="75">
        <v>0.47250278696337999</v>
      </c>
      <c r="O1215" s="75">
        <v>0</v>
      </c>
      <c r="P1215" s="75">
        <v>5.9064681631024303E-2</v>
      </c>
      <c r="Q1215" s="75">
        <v>0.57199999999999995</v>
      </c>
      <c r="R1215" s="75">
        <v>0</v>
      </c>
      <c r="S1215" s="75">
        <v>0</v>
      </c>
      <c r="T1215" s="75">
        <v>67.772383430008503</v>
      </c>
    </row>
    <row r="1216" spans="2:20" x14ac:dyDescent="0.25">
      <c r="B1216" s="90">
        <v>117</v>
      </c>
      <c r="C1216" s="72">
        <v>41542</v>
      </c>
      <c r="D1216" s="25">
        <v>0</v>
      </c>
      <c r="E1216" s="25">
        <v>4.865213829</v>
      </c>
      <c r="F1216" s="75">
        <v>0</v>
      </c>
      <c r="G1216" s="75">
        <v>5.0000000000000001E-3</v>
      </c>
      <c r="H1216" s="75">
        <v>0</v>
      </c>
      <c r="I1216" s="75">
        <v>0.97350000000000003</v>
      </c>
      <c r="J1216" s="75">
        <v>4.7362856625315004</v>
      </c>
      <c r="K1216" s="75">
        <v>1.80257448025686</v>
      </c>
      <c r="L1216" s="75">
        <v>83.7</v>
      </c>
      <c r="M1216" s="75">
        <v>41.85</v>
      </c>
      <c r="N1216" s="75">
        <v>0.38058820955774098</v>
      </c>
      <c r="O1216" s="75">
        <v>0</v>
      </c>
      <c r="P1216" s="75">
        <v>0</v>
      </c>
      <c r="Q1216" s="75">
        <v>0.55800000000000005</v>
      </c>
      <c r="R1216" s="75">
        <v>0</v>
      </c>
      <c r="S1216" s="75">
        <v>0</v>
      </c>
      <c r="T1216" s="75">
        <v>69.574957910265397</v>
      </c>
    </row>
    <row r="1217" spans="2:20" x14ac:dyDescent="0.25">
      <c r="B1217" s="90">
        <v>118</v>
      </c>
      <c r="C1217" s="72">
        <v>41543</v>
      </c>
      <c r="D1217" s="25">
        <v>0</v>
      </c>
      <c r="E1217" s="25">
        <v>4.9245167490000004</v>
      </c>
      <c r="F1217" s="75">
        <v>0</v>
      </c>
      <c r="G1217" s="75">
        <v>5.0000000000000001E-3</v>
      </c>
      <c r="H1217" s="75">
        <v>0</v>
      </c>
      <c r="I1217" s="75">
        <v>0.94299999999999995</v>
      </c>
      <c r="J1217" s="75">
        <v>4.6438192943069998</v>
      </c>
      <c r="K1217" s="75">
        <v>1.36867947233244</v>
      </c>
      <c r="L1217" s="75">
        <v>81.599999999999994</v>
      </c>
      <c r="M1217" s="75">
        <v>40.799999999999997</v>
      </c>
      <c r="N1217" s="75">
        <v>0.29473142376800499</v>
      </c>
      <c r="O1217" s="75">
        <v>0</v>
      </c>
      <c r="P1217" s="75">
        <v>0</v>
      </c>
      <c r="Q1217" s="75">
        <v>0.54400000000000004</v>
      </c>
      <c r="R1217" s="75">
        <v>0</v>
      </c>
      <c r="S1217" s="75">
        <v>0</v>
      </c>
      <c r="T1217" s="75">
        <v>70.9436373825978</v>
      </c>
    </row>
    <row r="1218" spans="2:20" x14ac:dyDescent="0.25">
      <c r="B1218" s="90">
        <v>119</v>
      </c>
      <c r="C1218" s="72">
        <v>41544</v>
      </c>
      <c r="D1218" s="25">
        <v>0</v>
      </c>
      <c r="E1218" s="25">
        <v>4.984827074</v>
      </c>
      <c r="F1218" s="75">
        <v>0</v>
      </c>
      <c r="G1218" s="75">
        <v>5.0000000000000001E-3</v>
      </c>
      <c r="H1218" s="75">
        <v>0</v>
      </c>
      <c r="I1218" s="75">
        <v>0.91249999999999998</v>
      </c>
      <c r="J1218" s="75">
        <v>4.5486547050250001</v>
      </c>
      <c r="K1218" s="75">
        <v>0.97911796421500397</v>
      </c>
      <c r="L1218" s="75">
        <v>79.5</v>
      </c>
      <c r="M1218" s="75">
        <v>39.75</v>
      </c>
      <c r="N1218" s="75">
        <v>0.21525440546923699</v>
      </c>
      <c r="O1218" s="75">
        <v>0</v>
      </c>
      <c r="P1218" s="75">
        <v>0</v>
      </c>
      <c r="Q1218" s="75">
        <v>0.53</v>
      </c>
      <c r="R1218" s="75">
        <v>0</v>
      </c>
      <c r="S1218" s="75">
        <v>0</v>
      </c>
      <c r="T1218" s="75">
        <v>71.922755346812806</v>
      </c>
    </row>
    <row r="1219" spans="2:20" x14ac:dyDescent="0.25">
      <c r="B1219" s="90">
        <v>120</v>
      </c>
      <c r="C1219" s="72">
        <v>41545</v>
      </c>
      <c r="D1219" s="25">
        <v>0</v>
      </c>
      <c r="E1219" s="25">
        <v>5.0287755269999996</v>
      </c>
      <c r="F1219" s="75">
        <v>0</v>
      </c>
      <c r="G1219" s="75">
        <v>5.0000000000000001E-3</v>
      </c>
      <c r="H1219" s="75">
        <v>0</v>
      </c>
      <c r="I1219" s="75">
        <v>0.88200000000000001</v>
      </c>
      <c r="J1219" s="75">
        <v>4.4353800148140001</v>
      </c>
      <c r="K1219" s="75">
        <v>0.62774319046494098</v>
      </c>
      <c r="L1219" s="75">
        <v>77.400000000000006</v>
      </c>
      <c r="M1219" s="75">
        <v>38.700000000000003</v>
      </c>
      <c r="N1219" s="75">
        <v>0.14153086959139999</v>
      </c>
      <c r="O1219" s="75">
        <v>0</v>
      </c>
      <c r="P1219" s="75">
        <v>0</v>
      </c>
      <c r="Q1219" s="75">
        <v>0.51600000000000001</v>
      </c>
      <c r="R1219" s="75">
        <v>0</v>
      </c>
      <c r="S1219" s="75">
        <v>0</v>
      </c>
      <c r="T1219" s="75">
        <v>72.550498537277804</v>
      </c>
    </row>
    <row r="1220" spans="2:20" x14ac:dyDescent="0.25">
      <c r="B1220" s="90">
        <v>121</v>
      </c>
      <c r="C1220" s="72">
        <v>41546</v>
      </c>
      <c r="D1220" s="25">
        <v>0</v>
      </c>
      <c r="E1220" s="25">
        <v>5.0764414740000001</v>
      </c>
      <c r="F1220" s="75">
        <v>0</v>
      </c>
      <c r="G1220" s="75">
        <v>5.0000000000000001E-3</v>
      </c>
      <c r="H1220" s="75">
        <v>0</v>
      </c>
      <c r="I1220" s="75">
        <v>0.85150000000000003</v>
      </c>
      <c r="J1220" s="75">
        <v>4.3225899151110001</v>
      </c>
      <c r="K1220" s="75">
        <v>0.31566978205434298</v>
      </c>
      <c r="L1220" s="75">
        <v>75.3</v>
      </c>
      <c r="M1220" s="75">
        <v>37.65</v>
      </c>
      <c r="N1220" s="75">
        <v>7.3027927296739001E-2</v>
      </c>
      <c r="O1220" s="75">
        <v>0</v>
      </c>
      <c r="P1220" s="75">
        <v>0</v>
      </c>
      <c r="Q1220" s="75">
        <v>0.502</v>
      </c>
      <c r="R1220" s="75">
        <v>0</v>
      </c>
      <c r="S1220" s="75">
        <v>0</v>
      </c>
      <c r="T1220" s="75">
        <v>72.866168319332104</v>
      </c>
    </row>
    <row r="1221" spans="2:20" x14ac:dyDescent="0.25">
      <c r="B1221" s="90">
        <v>122</v>
      </c>
      <c r="C1221" s="72">
        <v>41547</v>
      </c>
      <c r="D1221" s="25">
        <v>0</v>
      </c>
      <c r="E1221" s="25">
        <v>5.0888299149999998</v>
      </c>
      <c r="F1221" s="75">
        <v>0</v>
      </c>
      <c r="G1221" s="75">
        <v>5.0000000000000001E-3</v>
      </c>
      <c r="H1221" s="75">
        <v>0</v>
      </c>
      <c r="I1221" s="75">
        <v>0.82099999999999995</v>
      </c>
      <c r="J1221" s="75">
        <v>4.1779293602149998</v>
      </c>
      <c r="K1221" s="75">
        <v>3.8107245356073002E-2</v>
      </c>
      <c r="L1221" s="75">
        <v>73.2</v>
      </c>
      <c r="M1221" s="75">
        <v>36.6</v>
      </c>
      <c r="N1221" s="75">
        <v>9.1210841712536794E-3</v>
      </c>
      <c r="O1221" s="75">
        <v>0</v>
      </c>
      <c r="P1221" s="75">
        <v>0</v>
      </c>
      <c r="Q1221" s="75">
        <v>0.48799999999999999</v>
      </c>
      <c r="R1221" s="75">
        <v>0</v>
      </c>
      <c r="S1221" s="75">
        <v>0</v>
      </c>
      <c r="T1221" s="75">
        <v>72.904275564688206</v>
      </c>
    </row>
    <row r="1222" spans="2:20" x14ac:dyDescent="0.25">
      <c r="B1222" s="90">
        <v>123</v>
      </c>
      <c r="C1222" s="72">
        <v>41548</v>
      </c>
      <c r="D1222" s="25">
        <v>0</v>
      </c>
      <c r="E1222" s="25">
        <v>5.0845390210000003</v>
      </c>
      <c r="F1222" s="75">
        <v>0</v>
      </c>
      <c r="G1222" s="75">
        <v>5.0000000000000001E-3</v>
      </c>
      <c r="H1222" s="75">
        <v>0</v>
      </c>
      <c r="I1222" s="75">
        <v>0.79049999999999998</v>
      </c>
      <c r="J1222" s="75">
        <v>4.0193280961004998</v>
      </c>
      <c r="K1222" s="75">
        <v>0</v>
      </c>
      <c r="L1222" s="75">
        <v>71.099999999999994</v>
      </c>
      <c r="M1222" s="75">
        <v>35.549999999999997</v>
      </c>
      <c r="N1222" s="75">
        <v>0</v>
      </c>
      <c r="O1222" s="75">
        <v>0</v>
      </c>
      <c r="P1222" s="75">
        <v>0</v>
      </c>
      <c r="Q1222" s="75">
        <v>0.47399999999999998</v>
      </c>
      <c r="R1222" s="75">
        <v>0</v>
      </c>
      <c r="S1222" s="75">
        <v>0</v>
      </c>
      <c r="T1222" s="75">
        <v>72.904275564688206</v>
      </c>
    </row>
    <row r="1223" spans="2:20" x14ac:dyDescent="0.25">
      <c r="B1223" s="90">
        <v>124</v>
      </c>
      <c r="C1223" s="72">
        <v>41549</v>
      </c>
      <c r="D1223" s="25">
        <v>0</v>
      </c>
      <c r="E1223" s="25">
        <v>5.095971381</v>
      </c>
      <c r="F1223" s="75">
        <v>0</v>
      </c>
      <c r="G1223" s="75">
        <v>5.0000000000000001E-3</v>
      </c>
      <c r="H1223" s="75">
        <v>0</v>
      </c>
      <c r="I1223" s="75">
        <v>0.76</v>
      </c>
      <c r="J1223" s="75">
        <v>3.8729382495600002</v>
      </c>
      <c r="K1223" s="75">
        <v>0</v>
      </c>
      <c r="L1223" s="75">
        <v>69</v>
      </c>
      <c r="M1223" s="75">
        <v>34.5</v>
      </c>
      <c r="N1223" s="75">
        <v>0</v>
      </c>
      <c r="O1223" s="75">
        <v>0</v>
      </c>
      <c r="P1223" s="75">
        <v>0</v>
      </c>
      <c r="Q1223" s="75">
        <v>0.46</v>
      </c>
      <c r="R1223" s="75">
        <v>0</v>
      </c>
      <c r="S1223" s="75">
        <v>0</v>
      </c>
      <c r="T1223" s="75">
        <v>72.904275564688206</v>
      </c>
    </row>
    <row r="1224" spans="2:20" x14ac:dyDescent="0.25">
      <c r="B1224" s="90">
        <v>125</v>
      </c>
      <c r="C1224" s="72">
        <v>41550</v>
      </c>
      <c r="D1224" s="25">
        <v>0</v>
      </c>
      <c r="E1224" s="25">
        <v>5.1053275810000001</v>
      </c>
      <c r="F1224" s="75">
        <v>0</v>
      </c>
      <c r="G1224" s="75">
        <v>5.0000000000000001E-3</v>
      </c>
      <c r="H1224" s="75">
        <v>0</v>
      </c>
      <c r="I1224" s="75">
        <v>0.72950000000000004</v>
      </c>
      <c r="J1224" s="75">
        <v>3.7243364703394999</v>
      </c>
      <c r="K1224" s="75">
        <v>0</v>
      </c>
      <c r="L1224" s="75">
        <v>66.900000000000006</v>
      </c>
      <c r="M1224" s="75">
        <v>33.450000000000003</v>
      </c>
      <c r="N1224" s="75">
        <v>0</v>
      </c>
      <c r="O1224" s="75">
        <v>0</v>
      </c>
      <c r="P1224" s="75">
        <v>0</v>
      </c>
      <c r="Q1224" s="75">
        <v>0.44600000000000001</v>
      </c>
      <c r="R1224" s="75">
        <v>0</v>
      </c>
      <c r="S1224" s="75">
        <v>0</v>
      </c>
      <c r="T1224" s="75">
        <v>72.904275564688206</v>
      </c>
    </row>
    <row r="1225" spans="2:20" x14ac:dyDescent="0.25">
      <c r="B1225" s="90">
        <v>126</v>
      </c>
      <c r="C1225" s="72">
        <v>41551</v>
      </c>
      <c r="D1225" s="25">
        <v>0</v>
      </c>
      <c r="E1225" s="25">
        <v>5.099733208</v>
      </c>
      <c r="F1225" s="75">
        <v>0</v>
      </c>
      <c r="G1225" s="75">
        <v>5.0000000000000001E-3</v>
      </c>
      <c r="H1225" s="75">
        <v>0</v>
      </c>
      <c r="I1225" s="75">
        <v>0.69899999999999995</v>
      </c>
      <c r="J1225" s="75">
        <v>3.5647135123920002</v>
      </c>
      <c r="K1225" s="75">
        <v>0</v>
      </c>
      <c r="L1225" s="75">
        <v>64.8</v>
      </c>
      <c r="M1225" s="75">
        <v>32.4</v>
      </c>
      <c r="N1225" s="75">
        <v>0</v>
      </c>
      <c r="O1225" s="75">
        <v>0</v>
      </c>
      <c r="P1225" s="75">
        <v>0</v>
      </c>
      <c r="Q1225" s="75">
        <v>0.432</v>
      </c>
      <c r="R1225" s="75">
        <v>0</v>
      </c>
      <c r="S1225" s="75">
        <v>0</v>
      </c>
      <c r="T1225" s="75">
        <v>72.904275564688206</v>
      </c>
    </row>
    <row r="1226" spans="2:20" x14ac:dyDescent="0.25">
      <c r="B1226" s="90">
        <v>127</v>
      </c>
      <c r="C1226" s="72">
        <v>41552</v>
      </c>
      <c r="D1226" s="25">
        <v>0</v>
      </c>
      <c r="E1226" s="25">
        <v>5.0932948380000003</v>
      </c>
      <c r="F1226" s="75">
        <v>0</v>
      </c>
      <c r="G1226" s="75">
        <v>5.0000000000000001E-3</v>
      </c>
      <c r="H1226" s="75">
        <v>0</v>
      </c>
      <c r="I1226" s="75">
        <v>0.66849999999999998</v>
      </c>
      <c r="J1226" s="75">
        <v>3.404867599203</v>
      </c>
      <c r="K1226" s="75">
        <v>0</v>
      </c>
      <c r="L1226" s="75">
        <v>62.7</v>
      </c>
      <c r="M1226" s="75">
        <v>31.35</v>
      </c>
      <c r="N1226" s="75">
        <v>0</v>
      </c>
      <c r="O1226" s="75">
        <v>0</v>
      </c>
      <c r="P1226" s="75">
        <v>0</v>
      </c>
      <c r="Q1226" s="75">
        <v>0.41799999999999998</v>
      </c>
      <c r="R1226" s="75">
        <v>0</v>
      </c>
      <c r="S1226" s="75">
        <v>0</v>
      </c>
      <c r="T1226" s="75">
        <v>72.904275564688206</v>
      </c>
    </row>
    <row r="1227" spans="2:20" x14ac:dyDescent="0.25">
      <c r="B1227" s="90">
        <v>128</v>
      </c>
      <c r="C1227" s="72">
        <v>41553</v>
      </c>
      <c r="D1227" s="25">
        <v>0</v>
      </c>
      <c r="E1227" s="25">
        <v>5.0565095549999999</v>
      </c>
      <c r="F1227" s="75">
        <v>0</v>
      </c>
      <c r="G1227" s="75">
        <v>5.0000000000000001E-3</v>
      </c>
      <c r="H1227" s="75">
        <v>0</v>
      </c>
      <c r="I1227" s="75">
        <v>0.63800000000000001</v>
      </c>
      <c r="J1227" s="75">
        <v>3.2260530960899998</v>
      </c>
      <c r="K1227" s="75">
        <v>0</v>
      </c>
      <c r="L1227" s="75">
        <v>60.6</v>
      </c>
      <c r="M1227" s="75">
        <v>30.3</v>
      </c>
      <c r="N1227" s="75">
        <v>0</v>
      </c>
      <c r="O1227" s="75">
        <v>0</v>
      </c>
      <c r="P1227" s="75">
        <v>0</v>
      </c>
      <c r="Q1227" s="75">
        <v>0.40400000000000003</v>
      </c>
      <c r="R1227" s="75">
        <v>0</v>
      </c>
      <c r="S1227" s="75">
        <v>0</v>
      </c>
      <c r="T1227" s="75">
        <v>72.904275564688206</v>
      </c>
    </row>
    <row r="1228" spans="2:20" x14ac:dyDescent="0.25">
      <c r="B1228" s="90">
        <v>129</v>
      </c>
      <c r="C1228" s="72">
        <v>41554</v>
      </c>
      <c r="D1228" s="25">
        <v>0</v>
      </c>
      <c r="E1228" s="25">
        <v>5.0245537330000003</v>
      </c>
      <c r="F1228" s="75">
        <v>0</v>
      </c>
      <c r="G1228" s="75">
        <v>5.0000000000000001E-3</v>
      </c>
      <c r="H1228" s="75">
        <v>0</v>
      </c>
      <c r="I1228" s="75">
        <v>0.60750000000000004</v>
      </c>
      <c r="J1228" s="75">
        <v>3.0524163927974999</v>
      </c>
      <c r="K1228" s="75">
        <v>0</v>
      </c>
      <c r="L1228" s="75">
        <v>58.5</v>
      </c>
      <c r="M1228" s="75">
        <v>29.25</v>
      </c>
      <c r="N1228" s="75">
        <v>0</v>
      </c>
      <c r="O1228" s="75">
        <v>0</v>
      </c>
      <c r="P1228" s="75">
        <v>0</v>
      </c>
      <c r="Q1228" s="75">
        <v>0.39</v>
      </c>
      <c r="R1228" s="75">
        <v>0</v>
      </c>
      <c r="S1228" s="75">
        <v>0</v>
      </c>
      <c r="T1228" s="75">
        <v>72.904275564688206</v>
      </c>
    </row>
    <row r="1229" spans="2:20" x14ac:dyDescent="0.25">
      <c r="B1229" s="90">
        <v>130</v>
      </c>
      <c r="C1229" s="72">
        <v>41555</v>
      </c>
      <c r="D1229" s="25">
        <v>0</v>
      </c>
      <c r="E1229" s="25">
        <v>5.011514064</v>
      </c>
      <c r="F1229" s="75">
        <v>0</v>
      </c>
      <c r="G1229" s="75">
        <v>5.0000000000000001E-3</v>
      </c>
      <c r="H1229" s="75">
        <v>0</v>
      </c>
      <c r="I1229" s="75">
        <v>0.57699999999999996</v>
      </c>
      <c r="J1229" s="75">
        <v>2.8916436149279998</v>
      </c>
      <c r="K1229" s="75">
        <v>0</v>
      </c>
      <c r="L1229" s="75">
        <v>56.4</v>
      </c>
      <c r="M1229" s="75">
        <v>28.2</v>
      </c>
      <c r="N1229" s="75">
        <v>0</v>
      </c>
      <c r="O1229" s="75">
        <v>0</v>
      </c>
      <c r="P1229" s="75">
        <v>0</v>
      </c>
      <c r="Q1229" s="75">
        <v>0.376</v>
      </c>
      <c r="R1229" s="75">
        <v>0</v>
      </c>
      <c r="S1229" s="75">
        <v>0</v>
      </c>
      <c r="T1229" s="75">
        <v>72.904275564688206</v>
      </c>
    </row>
    <row r="1230" spans="2:20" x14ac:dyDescent="0.25">
      <c r="B1230" s="90">
        <v>131</v>
      </c>
      <c r="C1230" s="72">
        <v>41556</v>
      </c>
      <c r="D1230" s="25">
        <v>0</v>
      </c>
      <c r="E1230" s="25">
        <v>4.9802270149999996</v>
      </c>
      <c r="F1230" s="75">
        <v>0</v>
      </c>
      <c r="G1230" s="75">
        <v>5.0000000000000001E-3</v>
      </c>
      <c r="H1230" s="75">
        <v>0</v>
      </c>
      <c r="I1230" s="75">
        <v>0.54649999999999999</v>
      </c>
      <c r="J1230" s="75">
        <v>2.7216940636975</v>
      </c>
      <c r="K1230" s="75">
        <v>0</v>
      </c>
      <c r="L1230" s="75">
        <v>54.3</v>
      </c>
      <c r="M1230" s="75">
        <v>27.15</v>
      </c>
      <c r="N1230" s="75">
        <v>0</v>
      </c>
      <c r="O1230" s="75">
        <v>0</v>
      </c>
      <c r="P1230" s="75">
        <v>0</v>
      </c>
      <c r="Q1230" s="75">
        <v>0.36199999999999999</v>
      </c>
      <c r="R1230" s="75">
        <v>0</v>
      </c>
      <c r="S1230" s="75">
        <v>0</v>
      </c>
      <c r="T1230" s="75">
        <v>72.904275564688206</v>
      </c>
    </row>
    <row r="1231" spans="2:20" x14ac:dyDescent="0.25">
      <c r="B1231" s="90">
        <v>132</v>
      </c>
      <c r="C1231" s="72">
        <v>41557</v>
      </c>
      <c r="D1231" s="25">
        <v>0</v>
      </c>
      <c r="E1231" s="25">
        <v>4.9582191560000002</v>
      </c>
      <c r="F1231" s="75">
        <v>0</v>
      </c>
      <c r="G1231" s="75">
        <v>5.0000000000000001E-3</v>
      </c>
      <c r="H1231" s="75">
        <v>0</v>
      </c>
      <c r="I1231" s="75">
        <v>0.51600000000000001</v>
      </c>
      <c r="J1231" s="75">
        <v>2.5584410844960002</v>
      </c>
      <c r="K1231" s="75">
        <v>0</v>
      </c>
      <c r="L1231" s="75">
        <v>52.2</v>
      </c>
      <c r="M1231" s="75">
        <v>26.1</v>
      </c>
      <c r="N1231" s="75">
        <v>0</v>
      </c>
      <c r="O1231" s="75">
        <v>0</v>
      </c>
      <c r="P1231" s="75">
        <v>0</v>
      </c>
      <c r="Q1231" s="75">
        <v>0.34799999999999998</v>
      </c>
      <c r="R1231" s="75">
        <v>0</v>
      </c>
      <c r="S1231" s="75">
        <v>0</v>
      </c>
      <c r="T1231" s="75">
        <v>72.904275564688206</v>
      </c>
    </row>
    <row r="1232" spans="2:20" x14ac:dyDescent="0.25">
      <c r="B1232" s="90">
        <v>133</v>
      </c>
      <c r="C1232" s="72">
        <v>41558</v>
      </c>
      <c r="D1232" s="25">
        <v>0</v>
      </c>
      <c r="E1232" s="25">
        <v>4.963216654</v>
      </c>
      <c r="F1232" s="75">
        <v>0</v>
      </c>
      <c r="G1232" s="75">
        <v>5.0000000000000001E-3</v>
      </c>
      <c r="H1232" s="75">
        <v>0</v>
      </c>
      <c r="I1232" s="75">
        <v>0.48549999999999999</v>
      </c>
      <c r="J1232" s="75">
        <v>2.4096416855170002</v>
      </c>
      <c r="K1232" s="75">
        <v>0</v>
      </c>
      <c r="L1232" s="75">
        <v>50.1</v>
      </c>
      <c r="M1232" s="75">
        <v>25.05</v>
      </c>
      <c r="N1232" s="75">
        <v>0</v>
      </c>
      <c r="O1232" s="75">
        <v>0</v>
      </c>
      <c r="P1232" s="75">
        <v>0</v>
      </c>
      <c r="Q1232" s="75">
        <v>0.33400000000000002</v>
      </c>
      <c r="R1232" s="75">
        <v>0</v>
      </c>
      <c r="S1232" s="75">
        <v>0</v>
      </c>
      <c r="T1232" s="75">
        <v>72.904275564688206</v>
      </c>
    </row>
    <row r="1233" spans="2:20" x14ac:dyDescent="0.25">
      <c r="B1233" s="90">
        <v>134</v>
      </c>
      <c r="C1233" s="72">
        <v>41559</v>
      </c>
      <c r="D1233" s="25">
        <v>0</v>
      </c>
      <c r="E1233" s="25">
        <v>4.950727004</v>
      </c>
      <c r="F1233" s="75">
        <v>0</v>
      </c>
      <c r="G1233" s="75">
        <v>5.0000000000000001E-3</v>
      </c>
      <c r="H1233" s="75">
        <v>0</v>
      </c>
      <c r="I1233" s="75">
        <v>0.45500000000000002</v>
      </c>
      <c r="J1233" s="75">
        <v>2.2525807868199998</v>
      </c>
      <c r="K1233" s="75">
        <v>0</v>
      </c>
      <c r="L1233" s="75">
        <v>48</v>
      </c>
      <c r="M1233" s="75">
        <v>24</v>
      </c>
      <c r="N1233" s="75">
        <v>0</v>
      </c>
      <c r="O1233" s="75">
        <v>0</v>
      </c>
      <c r="P1233" s="75">
        <v>0</v>
      </c>
      <c r="Q1233" s="75">
        <v>0.32</v>
      </c>
      <c r="R1233" s="75">
        <v>0</v>
      </c>
      <c r="S1233" s="75">
        <v>0</v>
      </c>
      <c r="T1233" s="75">
        <v>72.904275564688206</v>
      </c>
    </row>
    <row r="1234" spans="2:20" x14ac:dyDescent="0.25">
      <c r="B1234" s="90">
        <v>135</v>
      </c>
      <c r="C1234" s="72">
        <v>41560</v>
      </c>
      <c r="D1234" s="25">
        <v>0</v>
      </c>
      <c r="E1234" s="25">
        <v>4.9203738460000004</v>
      </c>
      <c r="F1234" s="75">
        <v>0</v>
      </c>
      <c r="G1234" s="75">
        <v>5.0000000000000001E-3</v>
      </c>
      <c r="H1234" s="75">
        <v>0</v>
      </c>
      <c r="I1234" s="75">
        <v>0.42449999999999999</v>
      </c>
      <c r="J1234" s="75">
        <v>2.0886986976270001</v>
      </c>
      <c r="K1234" s="75">
        <v>0</v>
      </c>
      <c r="L1234" s="75">
        <v>45.9</v>
      </c>
      <c r="M1234" s="75">
        <v>22.95</v>
      </c>
      <c r="N1234" s="75">
        <v>0</v>
      </c>
      <c r="O1234" s="75">
        <v>0</v>
      </c>
      <c r="P1234" s="75">
        <v>0</v>
      </c>
      <c r="Q1234" s="75">
        <v>0.30599999999999999</v>
      </c>
      <c r="R1234" s="75">
        <v>0</v>
      </c>
      <c r="S1234" s="75">
        <v>0</v>
      </c>
      <c r="T1234" s="75">
        <v>72.904275564688206</v>
      </c>
    </row>
    <row r="1235" spans="2:20" x14ac:dyDescent="0.25">
      <c r="B1235" s="90">
        <v>136</v>
      </c>
      <c r="C1235" s="72">
        <v>41561</v>
      </c>
      <c r="D1235" s="25">
        <v>0</v>
      </c>
      <c r="E1235" s="25">
        <v>4.8822459890000003</v>
      </c>
      <c r="F1235" s="75">
        <v>0</v>
      </c>
      <c r="G1235" s="75">
        <v>5.0000000000000001E-3</v>
      </c>
      <c r="H1235" s="75">
        <v>0</v>
      </c>
      <c r="I1235" s="75">
        <v>0.39400000000000002</v>
      </c>
      <c r="J1235" s="75">
        <v>1.9236049196659999</v>
      </c>
      <c r="K1235" s="75">
        <v>0</v>
      </c>
      <c r="L1235" s="75">
        <v>43.8</v>
      </c>
      <c r="M1235" s="75">
        <v>21.9</v>
      </c>
      <c r="N1235" s="75">
        <v>0</v>
      </c>
      <c r="O1235" s="75">
        <v>0</v>
      </c>
      <c r="P1235" s="75">
        <v>0</v>
      </c>
      <c r="Q1235" s="75">
        <v>0.29199999999999998</v>
      </c>
      <c r="R1235" s="75">
        <v>0</v>
      </c>
      <c r="S1235" s="75">
        <v>0</v>
      </c>
      <c r="T1235" s="75">
        <v>72.904275564688206</v>
      </c>
    </row>
    <row r="1236" spans="2:20" x14ac:dyDescent="0.25">
      <c r="B1236" s="90">
        <v>137</v>
      </c>
      <c r="C1236" s="72">
        <v>41562</v>
      </c>
      <c r="D1236" s="25">
        <v>0</v>
      </c>
      <c r="E1236" s="25">
        <v>4.8323145089999997</v>
      </c>
      <c r="F1236" s="75">
        <v>0</v>
      </c>
      <c r="G1236" s="75">
        <v>5.0000000000000001E-3</v>
      </c>
      <c r="H1236" s="75">
        <v>0</v>
      </c>
      <c r="I1236" s="75">
        <v>0.36349999999999999</v>
      </c>
      <c r="J1236" s="75">
        <v>1.7565463240215</v>
      </c>
      <c r="K1236" s="75">
        <v>0</v>
      </c>
      <c r="L1236" s="75">
        <v>41.7</v>
      </c>
      <c r="M1236" s="75">
        <v>20.85</v>
      </c>
      <c r="N1236" s="75">
        <v>0</v>
      </c>
      <c r="O1236" s="75">
        <v>0</v>
      </c>
      <c r="P1236" s="75">
        <v>0</v>
      </c>
      <c r="Q1236" s="75">
        <v>0.27800000000000002</v>
      </c>
      <c r="R1236" s="75">
        <v>0</v>
      </c>
      <c r="S1236" s="75">
        <v>0</v>
      </c>
      <c r="T1236" s="75">
        <v>72.904275564688206</v>
      </c>
    </row>
    <row r="1237" spans="2:20" x14ac:dyDescent="0.25">
      <c r="B1237" s="90">
        <v>138</v>
      </c>
      <c r="C1237" s="72">
        <v>41563</v>
      </c>
      <c r="D1237" s="25">
        <v>0</v>
      </c>
      <c r="E1237" s="25">
        <v>4.7271104260000003</v>
      </c>
      <c r="F1237" s="75">
        <v>0</v>
      </c>
      <c r="G1237" s="75">
        <v>5.0000000000000001E-3</v>
      </c>
      <c r="H1237" s="75">
        <v>0</v>
      </c>
      <c r="I1237" s="75">
        <v>0.33300000000000002</v>
      </c>
      <c r="J1237" s="75">
        <v>1.574127771858</v>
      </c>
      <c r="K1237" s="75">
        <v>0</v>
      </c>
      <c r="L1237" s="75">
        <v>39.6</v>
      </c>
      <c r="M1237" s="75">
        <v>19.8</v>
      </c>
      <c r="N1237" s="75">
        <v>0</v>
      </c>
      <c r="O1237" s="75">
        <v>0</v>
      </c>
      <c r="P1237" s="75">
        <v>0</v>
      </c>
      <c r="Q1237" s="75">
        <v>0.26400000000000001</v>
      </c>
      <c r="R1237" s="75">
        <v>0</v>
      </c>
      <c r="S1237" s="75">
        <v>0</v>
      </c>
      <c r="T1237" s="75">
        <v>72.904275564688206</v>
      </c>
    </row>
    <row r="1238" spans="2:20" x14ac:dyDescent="0.25">
      <c r="B1238" s="90">
        <v>139</v>
      </c>
      <c r="C1238" s="72">
        <v>41564</v>
      </c>
      <c r="D1238" s="25">
        <v>0</v>
      </c>
      <c r="E1238" s="25">
        <v>4.6364505859999996</v>
      </c>
      <c r="F1238" s="75">
        <v>0</v>
      </c>
      <c r="G1238" s="75">
        <v>5.0000000000000001E-3</v>
      </c>
      <c r="H1238" s="75">
        <v>0</v>
      </c>
      <c r="I1238" s="75">
        <v>0.30249999999999999</v>
      </c>
      <c r="J1238" s="75">
        <v>1.4025263022650001</v>
      </c>
      <c r="K1238" s="75">
        <v>0</v>
      </c>
      <c r="L1238" s="75">
        <v>37.5</v>
      </c>
      <c r="M1238" s="75">
        <v>18.75</v>
      </c>
      <c r="N1238" s="75">
        <v>0</v>
      </c>
      <c r="O1238" s="75">
        <v>0</v>
      </c>
      <c r="P1238" s="75">
        <v>0</v>
      </c>
      <c r="Q1238" s="75">
        <v>0.25</v>
      </c>
      <c r="R1238" s="75">
        <v>0</v>
      </c>
      <c r="S1238" s="75">
        <v>0</v>
      </c>
      <c r="T1238" s="75">
        <v>72.904275564688206</v>
      </c>
    </row>
    <row r="1239" spans="2:20" x14ac:dyDescent="0.25">
      <c r="B1239" s="90">
        <v>140</v>
      </c>
      <c r="C1239" s="72">
        <v>41565</v>
      </c>
      <c r="D1239" s="25">
        <v>0</v>
      </c>
      <c r="E1239" s="25">
        <v>4.5397302899999996</v>
      </c>
      <c r="F1239" s="75">
        <v>0</v>
      </c>
      <c r="G1239" s="75">
        <v>5.0000000000000001E-3</v>
      </c>
      <c r="H1239" s="75">
        <v>0</v>
      </c>
      <c r="I1239" s="75">
        <v>1.05</v>
      </c>
      <c r="J1239" s="75">
        <v>4.7667168044999997</v>
      </c>
      <c r="K1239" s="75">
        <v>0</v>
      </c>
      <c r="L1239" s="75">
        <v>37.5</v>
      </c>
      <c r="M1239" s="75">
        <v>18.75</v>
      </c>
      <c r="N1239" s="75">
        <v>0</v>
      </c>
      <c r="O1239" s="75">
        <v>0</v>
      </c>
      <c r="P1239" s="75">
        <v>0</v>
      </c>
      <c r="Q1239" s="75">
        <v>0.25</v>
      </c>
      <c r="R1239" s="75">
        <v>0</v>
      </c>
      <c r="S1239" s="75">
        <v>0</v>
      </c>
      <c r="T1239" s="75">
        <v>72.904275564688206</v>
      </c>
    </row>
    <row r="1240" spans="2:20" x14ac:dyDescent="0.25">
      <c r="B1240" s="90">
        <v>141</v>
      </c>
      <c r="C1240" s="72">
        <v>41566</v>
      </c>
      <c r="D1240" s="25">
        <v>0</v>
      </c>
      <c r="E1240" s="25">
        <v>4.4818214449999996</v>
      </c>
      <c r="F1240" s="75">
        <v>0</v>
      </c>
      <c r="G1240" s="75">
        <v>5.0000000000000001E-3</v>
      </c>
      <c r="H1240" s="75">
        <v>0</v>
      </c>
      <c r="I1240" s="75">
        <v>1.05</v>
      </c>
      <c r="J1240" s="75">
        <v>4.7059125172499998</v>
      </c>
      <c r="K1240" s="75">
        <v>0</v>
      </c>
      <c r="L1240" s="75">
        <v>37.5</v>
      </c>
      <c r="M1240" s="75">
        <v>18.75</v>
      </c>
      <c r="N1240" s="75">
        <v>0</v>
      </c>
      <c r="O1240" s="75">
        <v>0</v>
      </c>
      <c r="P1240" s="75">
        <v>0</v>
      </c>
      <c r="Q1240" s="75">
        <v>0.25</v>
      </c>
      <c r="R1240" s="75">
        <v>0</v>
      </c>
      <c r="S1240" s="75">
        <v>0</v>
      </c>
      <c r="T1240" s="75">
        <v>72.904275564688206</v>
      </c>
    </row>
    <row r="1241" spans="2:20" x14ac:dyDescent="0.25">
      <c r="B1241" s="90">
        <v>142</v>
      </c>
      <c r="C1241" s="72">
        <v>41567</v>
      </c>
      <c r="D1241" s="25">
        <v>0</v>
      </c>
      <c r="E1241" s="25">
        <v>4.4511157370000003</v>
      </c>
      <c r="F1241" s="75">
        <v>0</v>
      </c>
      <c r="G1241" s="75">
        <v>5.0000000000000001E-3</v>
      </c>
      <c r="H1241" s="75">
        <v>0</v>
      </c>
      <c r="I1241" s="75">
        <v>1.05</v>
      </c>
      <c r="J1241" s="75">
        <v>4.6736715238500004</v>
      </c>
      <c r="K1241" s="75">
        <v>0</v>
      </c>
      <c r="L1241" s="75">
        <v>37.5</v>
      </c>
      <c r="M1241" s="75">
        <v>18.75</v>
      </c>
      <c r="N1241" s="75">
        <v>0</v>
      </c>
      <c r="O1241" s="75">
        <v>0</v>
      </c>
      <c r="P1241" s="75">
        <v>0</v>
      </c>
      <c r="Q1241" s="75">
        <v>0.25</v>
      </c>
      <c r="R1241" s="75">
        <v>0</v>
      </c>
      <c r="S1241" s="75">
        <v>0</v>
      </c>
      <c r="T1241" s="75">
        <v>72.904275564688206</v>
      </c>
    </row>
    <row r="1242" spans="2:20" x14ac:dyDescent="0.25">
      <c r="B1242" s="90">
        <v>143</v>
      </c>
      <c r="C1242" s="72">
        <v>41568</v>
      </c>
      <c r="D1242" s="25">
        <v>0</v>
      </c>
      <c r="E1242" s="25">
        <v>4.4482345780000001</v>
      </c>
      <c r="F1242" s="75">
        <v>0</v>
      </c>
      <c r="G1242" s="75">
        <v>5.0000000000000001E-3</v>
      </c>
      <c r="H1242" s="75">
        <v>0</v>
      </c>
      <c r="I1242" s="75">
        <v>1.05</v>
      </c>
      <c r="J1242" s="75">
        <v>4.6706463069000002</v>
      </c>
      <c r="K1242" s="75">
        <v>0</v>
      </c>
      <c r="L1242" s="75">
        <v>37.5</v>
      </c>
      <c r="M1242" s="75">
        <v>18.75</v>
      </c>
      <c r="N1242" s="75">
        <v>0</v>
      </c>
      <c r="O1242" s="75">
        <v>0</v>
      </c>
      <c r="P1242" s="75">
        <v>0</v>
      </c>
      <c r="Q1242" s="75">
        <v>0.25</v>
      </c>
      <c r="R1242" s="75">
        <v>0</v>
      </c>
      <c r="S1242" s="75">
        <v>0</v>
      </c>
      <c r="T1242" s="75">
        <v>72.904275564688206</v>
      </c>
    </row>
    <row r="1243" spans="2:20" x14ac:dyDescent="0.25">
      <c r="B1243" s="90">
        <v>144</v>
      </c>
      <c r="C1243" s="72">
        <v>41569</v>
      </c>
      <c r="D1243" s="25">
        <v>0</v>
      </c>
      <c r="E1243" s="25">
        <v>4.4126404570000002</v>
      </c>
      <c r="F1243" s="75">
        <v>0</v>
      </c>
      <c r="G1243" s="75">
        <v>5.0000000000000001E-3</v>
      </c>
      <c r="H1243" s="75">
        <v>0</v>
      </c>
      <c r="I1243" s="75">
        <v>1.05</v>
      </c>
      <c r="J1243" s="75">
        <v>4.6332724798499996</v>
      </c>
      <c r="K1243" s="75">
        <v>0</v>
      </c>
      <c r="L1243" s="75">
        <v>37.5</v>
      </c>
      <c r="M1243" s="75">
        <v>18.75</v>
      </c>
      <c r="N1243" s="75">
        <v>0</v>
      </c>
      <c r="O1243" s="75">
        <v>0</v>
      </c>
      <c r="P1243" s="75">
        <v>0</v>
      </c>
      <c r="Q1243" s="75">
        <v>0.25</v>
      </c>
      <c r="R1243" s="75">
        <v>0</v>
      </c>
      <c r="S1243" s="75">
        <v>0</v>
      </c>
      <c r="T1243" s="75">
        <v>72.904275564688206</v>
      </c>
    </row>
    <row r="1244" spans="2:20" x14ac:dyDescent="0.25">
      <c r="B1244" s="90">
        <v>145</v>
      </c>
      <c r="C1244" s="72">
        <v>41570</v>
      </c>
      <c r="D1244" s="25">
        <v>0</v>
      </c>
      <c r="E1244" s="25">
        <v>4.3778819410000001</v>
      </c>
      <c r="F1244" s="75">
        <v>0</v>
      </c>
      <c r="G1244" s="75">
        <v>5.0000000000000001E-3</v>
      </c>
      <c r="H1244" s="75">
        <v>0</v>
      </c>
      <c r="I1244" s="75">
        <v>1.05</v>
      </c>
      <c r="J1244" s="75">
        <v>4.5967760380499998</v>
      </c>
      <c r="K1244" s="75">
        <v>0</v>
      </c>
      <c r="L1244" s="75">
        <v>37.5</v>
      </c>
      <c r="M1244" s="75">
        <v>18.75</v>
      </c>
      <c r="N1244" s="75">
        <v>0</v>
      </c>
      <c r="O1244" s="75">
        <v>0</v>
      </c>
      <c r="P1244" s="75">
        <v>0</v>
      </c>
      <c r="Q1244" s="75">
        <v>0.25</v>
      </c>
      <c r="R1244" s="75">
        <v>0</v>
      </c>
      <c r="S1244" s="75">
        <v>0</v>
      </c>
      <c r="T1244" s="75">
        <v>72.904275564688206</v>
      </c>
    </row>
    <row r="1245" spans="2:20" x14ac:dyDescent="0.25">
      <c r="B1245" s="90">
        <v>146</v>
      </c>
      <c r="C1245" s="72">
        <v>41571</v>
      </c>
      <c r="D1245" s="25">
        <v>0</v>
      </c>
      <c r="E1245" s="25">
        <v>4.3468230590000001</v>
      </c>
      <c r="F1245" s="75">
        <v>0</v>
      </c>
      <c r="G1245" s="75">
        <v>5.0000000000000001E-3</v>
      </c>
      <c r="H1245" s="75">
        <v>0</v>
      </c>
      <c r="I1245" s="75">
        <v>1.05</v>
      </c>
      <c r="J1245" s="75">
        <v>4.5641642119499997</v>
      </c>
      <c r="K1245" s="75">
        <v>0</v>
      </c>
      <c r="L1245" s="75">
        <v>37.5</v>
      </c>
      <c r="M1245" s="75">
        <v>18.75</v>
      </c>
      <c r="N1245" s="75">
        <v>0</v>
      </c>
      <c r="O1245" s="75">
        <v>0</v>
      </c>
      <c r="P1245" s="75">
        <v>0</v>
      </c>
      <c r="Q1245" s="75">
        <v>0.25</v>
      </c>
      <c r="R1245" s="75">
        <v>0</v>
      </c>
      <c r="S1245" s="75">
        <v>0</v>
      </c>
      <c r="T1245" s="75">
        <v>72.904275564688206</v>
      </c>
    </row>
    <row r="1246" spans="2:20" x14ac:dyDescent="0.25">
      <c r="B1246" s="90">
        <v>147</v>
      </c>
      <c r="C1246" s="72">
        <v>41572</v>
      </c>
      <c r="D1246" s="25">
        <v>0</v>
      </c>
      <c r="E1246" s="25">
        <v>4.2854881300000001</v>
      </c>
      <c r="F1246" s="75">
        <v>0</v>
      </c>
      <c r="G1246" s="75">
        <v>5.0000000000000001E-3</v>
      </c>
      <c r="H1246" s="75">
        <v>0</v>
      </c>
      <c r="I1246" s="75">
        <v>1.05</v>
      </c>
      <c r="J1246" s="75">
        <v>4.4997625364999996</v>
      </c>
      <c r="K1246" s="75">
        <v>0</v>
      </c>
      <c r="L1246" s="75">
        <v>37.5</v>
      </c>
      <c r="M1246" s="75">
        <v>18.75</v>
      </c>
      <c r="N1246" s="75">
        <v>0</v>
      </c>
      <c r="O1246" s="75">
        <v>0</v>
      </c>
      <c r="P1246" s="75">
        <v>0</v>
      </c>
      <c r="Q1246" s="75">
        <v>0.25</v>
      </c>
      <c r="R1246" s="75">
        <v>0</v>
      </c>
      <c r="S1246" s="75">
        <v>0</v>
      </c>
      <c r="T1246" s="75">
        <v>72.904275564688206</v>
      </c>
    </row>
    <row r="1247" spans="2:20" x14ac:dyDescent="0.25">
      <c r="B1247" s="90">
        <v>148</v>
      </c>
      <c r="C1247" s="72">
        <v>41573</v>
      </c>
      <c r="D1247" s="25">
        <v>0</v>
      </c>
      <c r="E1247" s="25">
        <v>4.2619483579999997</v>
      </c>
      <c r="F1247" s="75">
        <v>0</v>
      </c>
      <c r="G1247" s="75">
        <v>5.0000000000000001E-3</v>
      </c>
      <c r="H1247" s="75">
        <v>0</v>
      </c>
      <c r="I1247" s="75">
        <v>1.05</v>
      </c>
      <c r="J1247" s="75">
        <v>4.4750457759</v>
      </c>
      <c r="K1247" s="75">
        <v>0</v>
      </c>
      <c r="L1247" s="75">
        <v>37.5</v>
      </c>
      <c r="M1247" s="75">
        <v>18.75</v>
      </c>
      <c r="N1247" s="75">
        <v>0</v>
      </c>
      <c r="O1247" s="75">
        <v>0</v>
      </c>
      <c r="P1247" s="75">
        <v>0</v>
      </c>
      <c r="Q1247" s="75">
        <v>0.25</v>
      </c>
      <c r="R1247" s="75">
        <v>0</v>
      </c>
      <c r="S1247" s="75">
        <v>0</v>
      </c>
      <c r="T1247" s="75">
        <v>72.904275564688206</v>
      </c>
    </row>
    <row r="1248" spans="2:20" x14ac:dyDescent="0.25">
      <c r="B1248" s="90">
        <v>149</v>
      </c>
      <c r="C1248" s="72">
        <v>41574</v>
      </c>
      <c r="D1248" s="25">
        <v>0</v>
      </c>
      <c r="E1248" s="25">
        <v>4.237654966</v>
      </c>
      <c r="F1248" s="75">
        <v>0</v>
      </c>
      <c r="G1248" s="75">
        <v>5.0000000000000001E-3</v>
      </c>
      <c r="H1248" s="75">
        <v>0</v>
      </c>
      <c r="I1248" s="75">
        <v>1.05</v>
      </c>
      <c r="J1248" s="75">
        <v>4.4495377142999999</v>
      </c>
      <c r="K1248" s="75">
        <v>0</v>
      </c>
      <c r="L1248" s="75">
        <v>37.5</v>
      </c>
      <c r="M1248" s="75">
        <v>18.75</v>
      </c>
      <c r="N1248" s="75">
        <v>0</v>
      </c>
      <c r="O1248" s="75">
        <v>0</v>
      </c>
      <c r="P1248" s="75">
        <v>0</v>
      </c>
      <c r="Q1248" s="75">
        <v>0.25</v>
      </c>
      <c r="R1248" s="75">
        <v>0</v>
      </c>
      <c r="S1248" s="75">
        <v>0</v>
      </c>
      <c r="T1248" s="75">
        <v>72.904275564688206</v>
      </c>
    </row>
    <row r="1249" spans="2:20" x14ac:dyDescent="0.25">
      <c r="B1249" s="90">
        <v>150</v>
      </c>
      <c r="C1249" s="72">
        <v>41575</v>
      </c>
      <c r="D1249" s="25">
        <v>0</v>
      </c>
      <c r="E1249" s="25">
        <v>4.2101547669999997</v>
      </c>
      <c r="F1249" s="75">
        <v>0</v>
      </c>
      <c r="G1249" s="75">
        <v>5.0000000000000001E-3</v>
      </c>
      <c r="H1249" s="75">
        <v>0</v>
      </c>
      <c r="I1249" s="75">
        <v>1.05</v>
      </c>
      <c r="J1249" s="75">
        <v>4.4206625053500002</v>
      </c>
      <c r="K1249" s="75">
        <v>0</v>
      </c>
      <c r="L1249" s="75">
        <v>37.5</v>
      </c>
      <c r="M1249" s="75">
        <v>18.75</v>
      </c>
      <c r="N1249" s="75">
        <v>0</v>
      </c>
      <c r="O1249" s="75">
        <v>0</v>
      </c>
      <c r="P1249" s="75">
        <v>0</v>
      </c>
      <c r="Q1249" s="75">
        <v>0.25</v>
      </c>
      <c r="R1249" s="75">
        <v>0</v>
      </c>
      <c r="S1249" s="75">
        <v>0</v>
      </c>
      <c r="T1249" s="75">
        <v>72.904275564688206</v>
      </c>
    </row>
    <row r="1250" spans="2:20" x14ac:dyDescent="0.25">
      <c r="B1250" s="90">
        <v>151</v>
      </c>
      <c r="C1250" s="72">
        <v>41576</v>
      </c>
      <c r="D1250" s="25">
        <v>0</v>
      </c>
      <c r="E1250" s="25">
        <v>4.1619824440000004</v>
      </c>
      <c r="F1250" s="75">
        <v>0</v>
      </c>
      <c r="G1250" s="75">
        <v>5.0000000000000001E-3</v>
      </c>
      <c r="H1250" s="75">
        <v>0</v>
      </c>
      <c r="I1250" s="75">
        <v>1.05</v>
      </c>
      <c r="J1250" s="75">
        <v>4.3700815661999997</v>
      </c>
      <c r="K1250" s="75">
        <v>0</v>
      </c>
      <c r="L1250" s="75">
        <v>37.5</v>
      </c>
      <c r="M1250" s="75">
        <v>18.75</v>
      </c>
      <c r="N1250" s="75">
        <v>0</v>
      </c>
      <c r="O1250" s="75">
        <v>0</v>
      </c>
      <c r="P1250" s="75">
        <v>0</v>
      </c>
      <c r="Q1250" s="75">
        <v>0.25</v>
      </c>
      <c r="R1250" s="75">
        <v>0</v>
      </c>
      <c r="S1250" s="75">
        <v>0</v>
      </c>
      <c r="T1250" s="75">
        <v>72.904275564688206</v>
      </c>
    </row>
    <row r="1251" spans="2:20" x14ac:dyDescent="0.25">
      <c r="B1251" s="90">
        <v>152</v>
      </c>
      <c r="C1251" s="72">
        <v>41577</v>
      </c>
      <c r="D1251" s="25">
        <v>0</v>
      </c>
      <c r="E1251" s="25">
        <v>4.1300910249999996</v>
      </c>
      <c r="F1251" s="75">
        <v>0</v>
      </c>
      <c r="G1251" s="75">
        <v>5.0000000000000001E-3</v>
      </c>
      <c r="H1251" s="75">
        <v>0</v>
      </c>
      <c r="I1251" s="75">
        <v>1.05</v>
      </c>
      <c r="J1251" s="75">
        <v>4.3365955762499997</v>
      </c>
      <c r="K1251" s="75">
        <v>0</v>
      </c>
      <c r="L1251" s="75">
        <v>37.5</v>
      </c>
      <c r="M1251" s="75">
        <v>18.75</v>
      </c>
      <c r="N1251" s="75">
        <v>0</v>
      </c>
      <c r="O1251" s="75">
        <v>0</v>
      </c>
      <c r="P1251" s="75">
        <v>0</v>
      </c>
      <c r="Q1251" s="75">
        <v>0.25</v>
      </c>
      <c r="R1251" s="75">
        <v>0</v>
      </c>
      <c r="S1251" s="75">
        <v>0</v>
      </c>
      <c r="T1251" s="75">
        <v>72.904275564688206</v>
      </c>
    </row>
    <row r="1252" spans="2:20" x14ac:dyDescent="0.25">
      <c r="B1252" s="90">
        <v>153</v>
      </c>
      <c r="C1252" s="72">
        <v>41578</v>
      </c>
      <c r="D1252" s="25">
        <v>0</v>
      </c>
      <c r="E1252" s="25">
        <v>4.0700992999999999</v>
      </c>
      <c r="F1252" s="75">
        <v>0</v>
      </c>
      <c r="G1252" s="75">
        <v>5.0000000000000001E-3</v>
      </c>
      <c r="H1252" s="75">
        <v>0</v>
      </c>
      <c r="I1252" s="75">
        <v>1.05</v>
      </c>
      <c r="J1252" s="75">
        <v>4.2736042650000003</v>
      </c>
      <c r="K1252" s="75">
        <v>0</v>
      </c>
      <c r="L1252" s="75">
        <v>37.5</v>
      </c>
      <c r="M1252" s="75">
        <v>18.75</v>
      </c>
      <c r="N1252" s="75">
        <v>0</v>
      </c>
      <c r="O1252" s="75">
        <v>0</v>
      </c>
      <c r="P1252" s="75">
        <v>0</v>
      </c>
      <c r="Q1252" s="75">
        <v>0.25</v>
      </c>
      <c r="R1252" s="75">
        <v>0</v>
      </c>
      <c r="S1252" s="75">
        <v>0</v>
      </c>
      <c r="T1252" s="75">
        <v>72.904275564688206</v>
      </c>
    </row>
    <row r="1253" spans="2:20" x14ac:dyDescent="0.25">
      <c r="B1253" s="90">
        <v>154</v>
      </c>
      <c r="C1253" s="72">
        <v>41579</v>
      </c>
      <c r="D1253" s="25">
        <v>0</v>
      </c>
      <c r="E1253" s="25">
        <v>4.0433053289999998</v>
      </c>
      <c r="F1253" s="75">
        <v>0</v>
      </c>
      <c r="G1253" s="75">
        <v>5.0000000000000001E-3</v>
      </c>
      <c r="H1253" s="75">
        <v>0</v>
      </c>
      <c r="I1253" s="75">
        <v>1.05</v>
      </c>
      <c r="J1253" s="75">
        <v>4.2454705954499996</v>
      </c>
      <c r="K1253" s="75">
        <v>0</v>
      </c>
      <c r="L1253" s="75">
        <v>37.5</v>
      </c>
      <c r="M1253" s="75">
        <v>18.75</v>
      </c>
      <c r="N1253" s="75">
        <v>0</v>
      </c>
      <c r="O1253" s="75">
        <v>0</v>
      </c>
      <c r="P1253" s="75">
        <v>0</v>
      </c>
      <c r="Q1253" s="75">
        <v>0.25</v>
      </c>
      <c r="R1253" s="75">
        <v>0</v>
      </c>
      <c r="S1253" s="75">
        <v>0</v>
      </c>
      <c r="T1253" s="75">
        <v>72.904275564688206</v>
      </c>
    </row>
    <row r="1254" spans="2:20" x14ac:dyDescent="0.25">
      <c r="B1254" s="90">
        <v>155</v>
      </c>
      <c r="C1254" s="72">
        <v>41580</v>
      </c>
      <c r="D1254" s="25">
        <v>0</v>
      </c>
      <c r="E1254" s="25">
        <v>4.0387682720000004</v>
      </c>
      <c r="F1254" s="75">
        <v>0</v>
      </c>
      <c r="G1254" s="75">
        <v>5.0000000000000001E-3</v>
      </c>
      <c r="H1254" s="75">
        <v>0</v>
      </c>
      <c r="I1254" s="75">
        <v>1.05</v>
      </c>
      <c r="J1254" s="75">
        <v>4.2407066856000002</v>
      </c>
      <c r="K1254" s="75">
        <v>0</v>
      </c>
      <c r="L1254" s="75">
        <v>37.5</v>
      </c>
      <c r="M1254" s="75">
        <v>18.75</v>
      </c>
      <c r="N1254" s="75">
        <v>0</v>
      </c>
      <c r="O1254" s="75">
        <v>0</v>
      </c>
      <c r="P1254" s="75">
        <v>0</v>
      </c>
      <c r="Q1254" s="75">
        <v>0.25</v>
      </c>
      <c r="R1254" s="75">
        <v>0</v>
      </c>
      <c r="S1254" s="75">
        <v>0</v>
      </c>
      <c r="T1254" s="75">
        <v>72.904275564688206</v>
      </c>
    </row>
    <row r="1255" spans="2:20" x14ac:dyDescent="0.25">
      <c r="B1255" s="90">
        <v>156</v>
      </c>
      <c r="C1255" s="72">
        <v>41581</v>
      </c>
      <c r="D1255" s="25">
        <v>0</v>
      </c>
      <c r="E1255" s="25">
        <v>4.0289697860000002</v>
      </c>
      <c r="F1255" s="75">
        <v>0</v>
      </c>
      <c r="G1255" s="75">
        <v>5.0000000000000001E-3</v>
      </c>
      <c r="H1255" s="75">
        <v>0</v>
      </c>
      <c r="I1255" s="75">
        <v>1.05</v>
      </c>
      <c r="J1255" s="75">
        <v>4.2304182752999999</v>
      </c>
      <c r="K1255" s="75">
        <v>0</v>
      </c>
      <c r="L1255" s="75">
        <v>37.5</v>
      </c>
      <c r="M1255" s="75">
        <v>18.75</v>
      </c>
      <c r="N1255" s="75">
        <v>0</v>
      </c>
      <c r="O1255" s="75">
        <v>0</v>
      </c>
      <c r="P1255" s="75">
        <v>0</v>
      </c>
      <c r="Q1255" s="75">
        <v>0.25</v>
      </c>
      <c r="R1255" s="75">
        <v>0</v>
      </c>
      <c r="S1255" s="75">
        <v>0</v>
      </c>
      <c r="T1255" s="75">
        <v>72.904275564688206</v>
      </c>
    </row>
    <row r="1256" spans="2:20" x14ac:dyDescent="0.25">
      <c r="B1256" s="90">
        <v>157</v>
      </c>
      <c r="C1256" s="72">
        <v>41582</v>
      </c>
      <c r="D1256" s="25">
        <v>0</v>
      </c>
      <c r="E1256" s="25">
        <v>4.0060546840000004</v>
      </c>
      <c r="F1256" s="75">
        <v>0</v>
      </c>
      <c r="G1256" s="75">
        <v>5.0000000000000001E-3</v>
      </c>
      <c r="H1256" s="75">
        <v>0</v>
      </c>
      <c r="I1256" s="75">
        <v>1.05</v>
      </c>
      <c r="J1256" s="75">
        <v>4.2063574181999996</v>
      </c>
      <c r="K1256" s="75">
        <v>0</v>
      </c>
      <c r="L1256" s="75">
        <v>37.5</v>
      </c>
      <c r="M1256" s="75">
        <v>18.75</v>
      </c>
      <c r="N1256" s="75">
        <v>0</v>
      </c>
      <c r="O1256" s="75">
        <v>0</v>
      </c>
      <c r="P1256" s="75">
        <v>0</v>
      </c>
      <c r="Q1256" s="75">
        <v>0.25</v>
      </c>
      <c r="R1256" s="75">
        <v>0</v>
      </c>
      <c r="S1256" s="75">
        <v>0</v>
      </c>
      <c r="T1256" s="75">
        <v>72.904275564688206</v>
      </c>
    </row>
    <row r="1257" spans="2:20" x14ac:dyDescent="0.25">
      <c r="B1257" s="90">
        <v>158</v>
      </c>
      <c r="C1257" s="72">
        <v>41583</v>
      </c>
      <c r="D1257" s="25">
        <v>0</v>
      </c>
      <c r="E1257" s="25">
        <v>3.9893881449999999</v>
      </c>
      <c r="F1257" s="75">
        <v>0</v>
      </c>
      <c r="G1257" s="75">
        <v>5.0000000000000001E-3</v>
      </c>
      <c r="H1257" s="75">
        <v>0</v>
      </c>
      <c r="I1257" s="75">
        <v>1.05</v>
      </c>
      <c r="J1257" s="75">
        <v>4.18885755225</v>
      </c>
      <c r="K1257" s="75">
        <v>0</v>
      </c>
      <c r="L1257" s="75">
        <v>37.5</v>
      </c>
      <c r="M1257" s="75">
        <v>18.75</v>
      </c>
      <c r="N1257" s="75">
        <v>0</v>
      </c>
      <c r="O1257" s="75">
        <v>0</v>
      </c>
      <c r="P1257" s="75">
        <v>0</v>
      </c>
      <c r="Q1257" s="75">
        <v>0.25</v>
      </c>
      <c r="R1257" s="75">
        <v>0</v>
      </c>
      <c r="S1257" s="75">
        <v>0</v>
      </c>
      <c r="T1257" s="75">
        <v>72.904275564688206</v>
      </c>
    </row>
    <row r="1258" spans="2:20" x14ac:dyDescent="0.25">
      <c r="B1258" s="90">
        <v>159</v>
      </c>
      <c r="C1258" s="72">
        <v>41584</v>
      </c>
      <c r="D1258" s="25">
        <v>0</v>
      </c>
      <c r="E1258" s="25">
        <v>3.9588551760000001</v>
      </c>
      <c r="F1258" s="75">
        <v>0</v>
      </c>
      <c r="G1258" s="75">
        <v>5.0000000000000001E-3</v>
      </c>
      <c r="H1258" s="75">
        <v>0</v>
      </c>
      <c r="I1258" s="75">
        <v>1.05</v>
      </c>
      <c r="J1258" s="75">
        <v>4.1567979348000001</v>
      </c>
      <c r="K1258" s="75">
        <v>0</v>
      </c>
      <c r="L1258" s="75">
        <v>37.5</v>
      </c>
      <c r="M1258" s="75">
        <v>18.75</v>
      </c>
      <c r="N1258" s="75">
        <v>0</v>
      </c>
      <c r="O1258" s="75">
        <v>0</v>
      </c>
      <c r="P1258" s="75">
        <v>0</v>
      </c>
      <c r="Q1258" s="75">
        <v>0.25</v>
      </c>
      <c r="R1258" s="75">
        <v>0</v>
      </c>
      <c r="S1258" s="75">
        <v>0</v>
      </c>
      <c r="T1258" s="75">
        <v>72.904275564688206</v>
      </c>
    </row>
    <row r="1259" spans="2:20" x14ac:dyDescent="0.25">
      <c r="B1259" s="90">
        <v>160</v>
      </c>
      <c r="C1259" s="72">
        <v>41585</v>
      </c>
      <c r="D1259" s="25">
        <v>0</v>
      </c>
      <c r="E1259" s="25">
        <v>3.881993966</v>
      </c>
      <c r="F1259" s="75">
        <v>0</v>
      </c>
      <c r="G1259" s="75">
        <v>5.0000000000000001E-3</v>
      </c>
      <c r="H1259" s="75">
        <v>0</v>
      </c>
      <c r="I1259" s="75">
        <v>1.05</v>
      </c>
      <c r="J1259" s="75">
        <v>4.0760936643000001</v>
      </c>
      <c r="K1259" s="75">
        <v>0</v>
      </c>
      <c r="L1259" s="75">
        <v>37.5</v>
      </c>
      <c r="M1259" s="75">
        <v>18.75</v>
      </c>
      <c r="N1259" s="75">
        <v>0</v>
      </c>
      <c r="O1259" s="75">
        <v>0</v>
      </c>
      <c r="P1259" s="75">
        <v>0</v>
      </c>
      <c r="Q1259" s="75">
        <v>0.25</v>
      </c>
      <c r="R1259" s="75">
        <v>0</v>
      </c>
      <c r="S1259" s="75">
        <v>0</v>
      </c>
      <c r="T1259" s="75">
        <v>72.904275564688206</v>
      </c>
    </row>
    <row r="1260" spans="2:20" x14ac:dyDescent="0.25">
      <c r="B1260" s="90">
        <v>161</v>
      </c>
      <c r="C1260" s="72">
        <v>41586</v>
      </c>
      <c r="D1260" s="25">
        <v>0</v>
      </c>
      <c r="E1260" s="25">
        <v>3.8214487699999999</v>
      </c>
      <c r="F1260" s="75">
        <v>0</v>
      </c>
      <c r="G1260" s="75">
        <v>5.0000000000000001E-3</v>
      </c>
      <c r="H1260" s="75">
        <v>0</v>
      </c>
      <c r="I1260" s="75">
        <v>1.05</v>
      </c>
      <c r="J1260" s="75">
        <v>4.0125212084999999</v>
      </c>
      <c r="K1260" s="75">
        <v>0</v>
      </c>
      <c r="L1260" s="75">
        <v>37.5</v>
      </c>
      <c r="M1260" s="75">
        <v>18.75</v>
      </c>
      <c r="N1260" s="75">
        <v>0</v>
      </c>
      <c r="O1260" s="75">
        <v>0</v>
      </c>
      <c r="P1260" s="75">
        <v>0</v>
      </c>
      <c r="Q1260" s="75">
        <v>0.25</v>
      </c>
      <c r="R1260" s="75">
        <v>0</v>
      </c>
      <c r="S1260" s="75">
        <v>0</v>
      </c>
      <c r="T1260" s="75">
        <v>72.904275564688206</v>
      </c>
    </row>
    <row r="1261" spans="2:20" x14ac:dyDescent="0.25">
      <c r="B1261" s="90">
        <v>162</v>
      </c>
      <c r="C1261" s="72">
        <v>41587</v>
      </c>
      <c r="D1261" s="25">
        <v>0</v>
      </c>
      <c r="E1261" s="25">
        <v>3.732608892</v>
      </c>
      <c r="F1261" s="75">
        <v>0</v>
      </c>
      <c r="G1261" s="75">
        <v>5.0000000000000001E-3</v>
      </c>
      <c r="H1261" s="75">
        <v>0</v>
      </c>
      <c r="I1261" s="75">
        <v>1.05</v>
      </c>
      <c r="J1261" s="75">
        <v>3.9192393366</v>
      </c>
      <c r="K1261" s="75">
        <v>0</v>
      </c>
      <c r="L1261" s="75">
        <v>37.5</v>
      </c>
      <c r="M1261" s="75">
        <v>18.75</v>
      </c>
      <c r="N1261" s="75">
        <v>0</v>
      </c>
      <c r="O1261" s="75">
        <v>0</v>
      </c>
      <c r="P1261" s="75">
        <v>0</v>
      </c>
      <c r="Q1261" s="75">
        <v>0.25</v>
      </c>
      <c r="R1261" s="75">
        <v>0</v>
      </c>
      <c r="S1261" s="75">
        <v>0</v>
      </c>
      <c r="T1261" s="75">
        <v>72.904275564688206</v>
      </c>
    </row>
    <row r="1262" spans="2:20" x14ac:dyDescent="0.25">
      <c r="B1262" s="90">
        <v>163</v>
      </c>
      <c r="C1262" s="72">
        <v>41588</v>
      </c>
      <c r="D1262" s="25">
        <v>0</v>
      </c>
      <c r="E1262" s="25">
        <v>3.6587064530000002</v>
      </c>
      <c r="F1262" s="75">
        <v>0</v>
      </c>
      <c r="G1262" s="75">
        <v>5.0000000000000001E-3</v>
      </c>
      <c r="H1262" s="75">
        <v>0</v>
      </c>
      <c r="I1262" s="75">
        <v>1.05</v>
      </c>
      <c r="J1262" s="75">
        <v>3.8416417756499999</v>
      </c>
      <c r="K1262" s="75">
        <v>0</v>
      </c>
      <c r="L1262" s="75">
        <v>37.5</v>
      </c>
      <c r="M1262" s="75">
        <v>18.75</v>
      </c>
      <c r="N1262" s="75">
        <v>0</v>
      </c>
      <c r="O1262" s="75">
        <v>0</v>
      </c>
      <c r="P1262" s="75">
        <v>0</v>
      </c>
      <c r="Q1262" s="75">
        <v>0.25</v>
      </c>
      <c r="R1262" s="75">
        <v>0</v>
      </c>
      <c r="S1262" s="75">
        <v>0</v>
      </c>
      <c r="T1262" s="75">
        <v>72.904275564688206</v>
      </c>
    </row>
    <row r="1263" spans="2:20" x14ac:dyDescent="0.25">
      <c r="B1263" s="90">
        <v>164</v>
      </c>
      <c r="C1263" s="72">
        <v>41589</v>
      </c>
      <c r="D1263" s="25">
        <v>0</v>
      </c>
      <c r="E1263" s="25">
        <v>3.5931274370000001</v>
      </c>
      <c r="F1263" s="75">
        <v>0</v>
      </c>
      <c r="G1263" s="75">
        <v>5.0000000000000001E-3</v>
      </c>
      <c r="H1263" s="75">
        <v>0</v>
      </c>
      <c r="I1263" s="75">
        <v>1.05</v>
      </c>
      <c r="J1263" s="75">
        <v>3.7727838088499999</v>
      </c>
      <c r="K1263" s="75">
        <v>0</v>
      </c>
      <c r="L1263" s="75">
        <v>37.5</v>
      </c>
      <c r="M1263" s="75">
        <v>18.75</v>
      </c>
      <c r="N1263" s="75">
        <v>0</v>
      </c>
      <c r="O1263" s="75">
        <v>0</v>
      </c>
      <c r="P1263" s="75">
        <v>0</v>
      </c>
      <c r="Q1263" s="75">
        <v>0.25</v>
      </c>
      <c r="R1263" s="75">
        <v>0</v>
      </c>
      <c r="S1263" s="75">
        <v>0</v>
      </c>
      <c r="T1263" s="75">
        <v>72.904275564688206</v>
      </c>
    </row>
    <row r="1264" spans="2:20" x14ac:dyDescent="0.25">
      <c r="B1264" s="90">
        <v>165</v>
      </c>
      <c r="C1264" s="72">
        <v>41590</v>
      </c>
      <c r="D1264" s="25">
        <v>0</v>
      </c>
      <c r="E1264" s="25">
        <v>3.556305493</v>
      </c>
      <c r="F1264" s="75">
        <v>0</v>
      </c>
      <c r="G1264" s="75">
        <v>5.0000000000000001E-3</v>
      </c>
      <c r="H1264" s="75">
        <v>0</v>
      </c>
      <c r="I1264" s="75">
        <v>1.05</v>
      </c>
      <c r="J1264" s="75">
        <v>3.7341207676499999</v>
      </c>
      <c r="K1264" s="75">
        <v>0</v>
      </c>
      <c r="L1264" s="75">
        <v>37.5</v>
      </c>
      <c r="M1264" s="75">
        <v>18.75</v>
      </c>
      <c r="N1264" s="75">
        <v>0</v>
      </c>
      <c r="O1264" s="75">
        <v>0</v>
      </c>
      <c r="P1264" s="75">
        <v>0</v>
      </c>
      <c r="Q1264" s="75">
        <v>0.25</v>
      </c>
      <c r="R1264" s="75">
        <v>0</v>
      </c>
      <c r="S1264" s="75">
        <v>0</v>
      </c>
      <c r="T1264" s="75">
        <v>72.904275564688206</v>
      </c>
    </row>
    <row r="1265" spans="2:20" x14ac:dyDescent="0.25">
      <c r="B1265" s="90">
        <v>166</v>
      </c>
      <c r="C1265" s="72">
        <v>41591</v>
      </c>
      <c r="D1265" s="25">
        <v>0</v>
      </c>
      <c r="E1265" s="25">
        <v>3.5156085699999999</v>
      </c>
      <c r="F1265" s="75">
        <v>0</v>
      </c>
      <c r="G1265" s="75">
        <v>5.0000000000000001E-3</v>
      </c>
      <c r="H1265" s="75">
        <v>0</v>
      </c>
      <c r="I1265" s="75">
        <v>1.05</v>
      </c>
      <c r="J1265" s="75">
        <v>3.6913889984999999</v>
      </c>
      <c r="K1265" s="75">
        <v>0</v>
      </c>
      <c r="L1265" s="75">
        <v>37.5</v>
      </c>
      <c r="M1265" s="75">
        <v>18.75</v>
      </c>
      <c r="N1265" s="75">
        <v>0</v>
      </c>
      <c r="O1265" s="75">
        <v>0</v>
      </c>
      <c r="P1265" s="75">
        <v>0</v>
      </c>
      <c r="Q1265" s="75">
        <v>0.25</v>
      </c>
      <c r="R1265" s="75">
        <v>0</v>
      </c>
      <c r="S1265" s="75">
        <v>0</v>
      </c>
      <c r="T1265" s="75">
        <v>72.904275564688206</v>
      </c>
    </row>
    <row r="1266" spans="2:20" x14ac:dyDescent="0.25">
      <c r="B1266" s="90">
        <v>167</v>
      </c>
      <c r="C1266" s="72">
        <v>41592</v>
      </c>
      <c r="D1266" s="25">
        <v>0</v>
      </c>
      <c r="E1266" s="25">
        <v>3.521001107</v>
      </c>
      <c r="F1266" s="75">
        <v>0</v>
      </c>
      <c r="G1266" s="75">
        <v>5.0000000000000001E-3</v>
      </c>
      <c r="H1266" s="75">
        <v>0</v>
      </c>
      <c r="I1266" s="75">
        <v>1.05</v>
      </c>
      <c r="J1266" s="75">
        <v>3.6970511623500002</v>
      </c>
      <c r="K1266" s="75">
        <v>0</v>
      </c>
      <c r="L1266" s="75">
        <v>37.5</v>
      </c>
      <c r="M1266" s="75">
        <v>18.75</v>
      </c>
      <c r="N1266" s="75">
        <v>0</v>
      </c>
      <c r="O1266" s="75">
        <v>0</v>
      </c>
      <c r="P1266" s="75">
        <v>0</v>
      </c>
      <c r="Q1266" s="75">
        <v>0.25</v>
      </c>
      <c r="R1266" s="75">
        <v>0</v>
      </c>
      <c r="S1266" s="75">
        <v>0</v>
      </c>
      <c r="T1266" s="75">
        <v>72.904275564688206</v>
      </c>
    </row>
    <row r="1267" spans="2:20" x14ac:dyDescent="0.25">
      <c r="B1267" s="90">
        <v>168</v>
      </c>
      <c r="C1267" s="72">
        <v>41593</v>
      </c>
      <c r="D1267" s="25">
        <v>0</v>
      </c>
      <c r="E1267" s="25">
        <v>3.4737614579999998</v>
      </c>
      <c r="F1267" s="75">
        <v>0</v>
      </c>
      <c r="G1267" s="75">
        <v>5.0000000000000001E-3</v>
      </c>
      <c r="H1267" s="75">
        <v>0</v>
      </c>
      <c r="I1267" s="75">
        <v>1.05</v>
      </c>
      <c r="J1267" s="75">
        <v>3.6474495308999999</v>
      </c>
      <c r="K1267" s="75">
        <v>0</v>
      </c>
      <c r="L1267" s="75">
        <v>37.5</v>
      </c>
      <c r="M1267" s="75">
        <v>18.75</v>
      </c>
      <c r="N1267" s="75">
        <v>0</v>
      </c>
      <c r="O1267" s="75">
        <v>0</v>
      </c>
      <c r="P1267" s="75">
        <v>0</v>
      </c>
      <c r="Q1267" s="75">
        <v>0.25</v>
      </c>
      <c r="R1267" s="75">
        <v>0</v>
      </c>
      <c r="S1267" s="75">
        <v>0</v>
      </c>
      <c r="T1267" s="75">
        <v>72.904275564688206</v>
      </c>
    </row>
    <row r="1268" spans="2:20" x14ac:dyDescent="0.25">
      <c r="B1268" s="90">
        <v>169</v>
      </c>
      <c r="C1268" s="72">
        <v>41594</v>
      </c>
      <c r="D1268" s="25">
        <v>0</v>
      </c>
      <c r="E1268" s="25">
        <v>3.4474502760000001</v>
      </c>
      <c r="F1268" s="75">
        <v>0</v>
      </c>
      <c r="G1268" s="75">
        <v>5.0000000000000001E-3</v>
      </c>
      <c r="H1268" s="75">
        <v>0</v>
      </c>
      <c r="I1268" s="75">
        <v>1.05</v>
      </c>
      <c r="J1268" s="75">
        <v>3.6198227898000002</v>
      </c>
      <c r="K1268" s="75">
        <v>0</v>
      </c>
      <c r="L1268" s="75">
        <v>37.5</v>
      </c>
      <c r="M1268" s="75">
        <v>18.75</v>
      </c>
      <c r="N1268" s="75">
        <v>0</v>
      </c>
      <c r="O1268" s="75">
        <v>0</v>
      </c>
      <c r="P1268" s="75">
        <v>0</v>
      </c>
      <c r="Q1268" s="75">
        <v>0.25</v>
      </c>
      <c r="R1268" s="75">
        <v>0</v>
      </c>
      <c r="S1268" s="75">
        <v>0</v>
      </c>
      <c r="T1268" s="75">
        <v>72.904275564688206</v>
      </c>
    </row>
    <row r="1269" spans="2:20" x14ac:dyDescent="0.25">
      <c r="B1269" s="90">
        <v>170</v>
      </c>
      <c r="C1269" s="72">
        <v>41595</v>
      </c>
      <c r="D1269" s="25">
        <v>0</v>
      </c>
      <c r="E1269" s="25">
        <v>3.4259262669999999</v>
      </c>
      <c r="F1269" s="75">
        <v>0</v>
      </c>
      <c r="G1269" s="75">
        <v>5.0000000000000001E-3</v>
      </c>
      <c r="H1269" s="75">
        <v>0</v>
      </c>
      <c r="I1269" s="75">
        <v>1.05</v>
      </c>
      <c r="J1269" s="75">
        <v>3.59722258035</v>
      </c>
      <c r="K1269" s="75">
        <v>0</v>
      </c>
      <c r="L1269" s="75">
        <v>37.5</v>
      </c>
      <c r="M1269" s="75">
        <v>18.75</v>
      </c>
      <c r="N1269" s="75">
        <v>0</v>
      </c>
      <c r="O1269" s="75">
        <v>0</v>
      </c>
      <c r="P1269" s="75">
        <v>0</v>
      </c>
      <c r="Q1269" s="75">
        <v>0.25</v>
      </c>
      <c r="R1269" s="75">
        <v>0</v>
      </c>
      <c r="S1269" s="75">
        <v>0</v>
      </c>
      <c r="T1269" s="75">
        <v>72.904275564688206</v>
      </c>
    </row>
    <row r="1270" spans="2:20" x14ac:dyDescent="0.25">
      <c r="B1270" s="90">
        <v>171</v>
      </c>
      <c r="C1270" s="72">
        <v>41596</v>
      </c>
      <c r="D1270" s="25">
        <v>0</v>
      </c>
      <c r="E1270" s="25">
        <v>3.4101301049999999</v>
      </c>
      <c r="F1270" s="75">
        <v>0</v>
      </c>
      <c r="G1270" s="75">
        <v>5.0000000000000001E-3</v>
      </c>
      <c r="H1270" s="75">
        <v>0</v>
      </c>
      <c r="I1270" s="75">
        <v>1.05</v>
      </c>
      <c r="J1270" s="75">
        <v>3.58063661025</v>
      </c>
      <c r="K1270" s="75">
        <v>0</v>
      </c>
      <c r="L1270" s="75">
        <v>37.5</v>
      </c>
      <c r="M1270" s="75">
        <v>18.75</v>
      </c>
      <c r="N1270" s="75">
        <v>0</v>
      </c>
      <c r="O1270" s="75">
        <v>0</v>
      </c>
      <c r="P1270" s="75">
        <v>0</v>
      </c>
      <c r="Q1270" s="75">
        <v>0.25</v>
      </c>
      <c r="R1270" s="75">
        <v>0</v>
      </c>
      <c r="S1270" s="75">
        <v>0</v>
      </c>
      <c r="T1270" s="75">
        <v>72.904275564688206</v>
      </c>
    </row>
    <row r="1271" spans="2:20" x14ac:dyDescent="0.25">
      <c r="B1271" s="90">
        <v>172</v>
      </c>
      <c r="C1271" s="72">
        <v>41597</v>
      </c>
      <c r="D1271" s="25">
        <v>0</v>
      </c>
      <c r="E1271" s="25">
        <v>3.3854246269999999</v>
      </c>
      <c r="F1271" s="75">
        <v>0</v>
      </c>
      <c r="G1271" s="75">
        <v>5.0000000000000001E-3</v>
      </c>
      <c r="H1271" s="75">
        <v>0</v>
      </c>
      <c r="I1271" s="75">
        <v>1.05</v>
      </c>
      <c r="J1271" s="75">
        <v>3.5546958583500001</v>
      </c>
      <c r="K1271" s="75">
        <v>0</v>
      </c>
      <c r="L1271" s="75">
        <v>37.5</v>
      </c>
      <c r="M1271" s="75">
        <v>18.75</v>
      </c>
      <c r="N1271" s="75">
        <v>0</v>
      </c>
      <c r="O1271" s="75">
        <v>0</v>
      </c>
      <c r="P1271" s="75">
        <v>0</v>
      </c>
      <c r="Q1271" s="75">
        <v>0.25</v>
      </c>
      <c r="R1271" s="75">
        <v>0</v>
      </c>
      <c r="S1271" s="75">
        <v>0</v>
      </c>
      <c r="T1271" s="75">
        <v>72.904275564688206</v>
      </c>
    </row>
    <row r="1272" spans="2:20" x14ac:dyDescent="0.25">
      <c r="B1272" s="90">
        <v>173</v>
      </c>
      <c r="C1272" s="72">
        <v>41598</v>
      </c>
      <c r="D1272" s="25">
        <v>0</v>
      </c>
      <c r="E1272" s="25">
        <v>3.313382453</v>
      </c>
      <c r="F1272" s="75">
        <v>0</v>
      </c>
      <c r="G1272" s="75">
        <v>5.0000000000000001E-3</v>
      </c>
      <c r="H1272" s="75">
        <v>0</v>
      </c>
      <c r="I1272" s="75">
        <v>1.05</v>
      </c>
      <c r="J1272" s="75">
        <v>3.4790515756499998</v>
      </c>
      <c r="K1272" s="75">
        <v>0</v>
      </c>
      <c r="L1272" s="75">
        <v>37.5</v>
      </c>
      <c r="M1272" s="75">
        <v>18.75</v>
      </c>
      <c r="N1272" s="75">
        <v>0</v>
      </c>
      <c r="O1272" s="75">
        <v>0</v>
      </c>
      <c r="P1272" s="75">
        <v>0</v>
      </c>
      <c r="Q1272" s="75">
        <v>0.25</v>
      </c>
      <c r="R1272" s="75">
        <v>0</v>
      </c>
      <c r="S1272" s="75">
        <v>0</v>
      </c>
      <c r="T1272" s="75">
        <v>72.904275564688206</v>
      </c>
    </row>
    <row r="1273" spans="2:20" x14ac:dyDescent="0.25">
      <c r="B1273" s="90">
        <v>174</v>
      </c>
      <c r="C1273" s="72">
        <v>41599</v>
      </c>
      <c r="D1273" s="25">
        <v>0</v>
      </c>
      <c r="E1273" s="25">
        <v>3.1466185420000001</v>
      </c>
      <c r="F1273" s="75">
        <v>0</v>
      </c>
      <c r="G1273" s="75">
        <v>5.0000000000000001E-3</v>
      </c>
      <c r="H1273" s="75">
        <v>0</v>
      </c>
      <c r="I1273" s="75">
        <v>1.05</v>
      </c>
      <c r="J1273" s="75">
        <v>3.3039494691</v>
      </c>
      <c r="K1273" s="75">
        <v>0</v>
      </c>
      <c r="L1273" s="75">
        <v>37.5</v>
      </c>
      <c r="M1273" s="75">
        <v>18.75</v>
      </c>
      <c r="N1273" s="75">
        <v>0</v>
      </c>
      <c r="O1273" s="75">
        <v>0</v>
      </c>
      <c r="P1273" s="75">
        <v>0</v>
      </c>
      <c r="Q1273" s="75">
        <v>0.25</v>
      </c>
      <c r="R1273" s="75">
        <v>0</v>
      </c>
      <c r="S1273" s="75">
        <v>0</v>
      </c>
      <c r="T1273" s="75">
        <v>72.904275564688206</v>
      </c>
    </row>
    <row r="1274" spans="2:20" x14ac:dyDescent="0.25">
      <c r="B1274" s="90">
        <v>175</v>
      </c>
      <c r="C1274" s="72">
        <v>41600</v>
      </c>
      <c r="D1274" s="25">
        <v>0</v>
      </c>
      <c r="E1274" s="25">
        <v>3.021881783</v>
      </c>
      <c r="F1274" s="75">
        <v>0</v>
      </c>
      <c r="G1274" s="75">
        <v>5.0000000000000001E-3</v>
      </c>
      <c r="H1274" s="75">
        <v>0</v>
      </c>
      <c r="I1274" s="75">
        <v>1.05</v>
      </c>
      <c r="J1274" s="75">
        <v>3.1729758721499999</v>
      </c>
      <c r="K1274" s="75">
        <v>0</v>
      </c>
      <c r="L1274" s="75">
        <v>37.5</v>
      </c>
      <c r="M1274" s="75">
        <v>18.75</v>
      </c>
      <c r="N1274" s="75">
        <v>0</v>
      </c>
      <c r="O1274" s="75">
        <v>0</v>
      </c>
      <c r="P1274" s="75">
        <v>0</v>
      </c>
      <c r="Q1274" s="75">
        <v>0.25</v>
      </c>
      <c r="R1274" s="75">
        <v>0</v>
      </c>
      <c r="S1274" s="75">
        <v>0</v>
      </c>
      <c r="T1274" s="75">
        <v>72.904275564688206</v>
      </c>
    </row>
    <row r="1275" spans="2:20" x14ac:dyDescent="0.25">
      <c r="B1275" s="90">
        <v>176</v>
      </c>
      <c r="C1275" s="72">
        <v>41601</v>
      </c>
      <c r="D1275" s="25">
        <v>0</v>
      </c>
      <c r="E1275" s="25">
        <v>2.917082036</v>
      </c>
      <c r="F1275" s="75">
        <v>0</v>
      </c>
      <c r="G1275" s="75">
        <v>5.0000000000000001E-3</v>
      </c>
      <c r="H1275" s="75">
        <v>0</v>
      </c>
      <c r="I1275" s="75">
        <v>1.05</v>
      </c>
      <c r="J1275" s="75">
        <v>3.0629361378</v>
      </c>
      <c r="K1275" s="75">
        <v>0</v>
      </c>
      <c r="L1275" s="75">
        <v>37.5</v>
      </c>
      <c r="M1275" s="75">
        <v>18.75</v>
      </c>
      <c r="N1275" s="75">
        <v>0</v>
      </c>
      <c r="O1275" s="75">
        <v>0</v>
      </c>
      <c r="P1275" s="75">
        <v>0</v>
      </c>
      <c r="Q1275" s="75">
        <v>0.25</v>
      </c>
      <c r="R1275" s="75">
        <v>0</v>
      </c>
      <c r="S1275" s="75">
        <v>0</v>
      </c>
      <c r="T1275" s="75">
        <v>72.904275564688206</v>
      </c>
    </row>
    <row r="1276" spans="2:20" x14ac:dyDescent="0.25">
      <c r="B1276" s="90">
        <v>177</v>
      </c>
      <c r="C1276" s="72">
        <v>41602</v>
      </c>
      <c r="D1276" s="25">
        <v>0</v>
      </c>
      <c r="E1276" s="25">
        <v>2.849706544</v>
      </c>
      <c r="F1276" s="75">
        <v>0</v>
      </c>
      <c r="G1276" s="75">
        <v>5.0000000000000001E-3</v>
      </c>
      <c r="H1276" s="75">
        <v>0</v>
      </c>
      <c r="I1276" s="75">
        <v>1.05</v>
      </c>
      <c r="J1276" s="75">
        <v>2.9921918712000002</v>
      </c>
      <c r="K1276" s="75">
        <v>0</v>
      </c>
      <c r="L1276" s="75">
        <v>37.5</v>
      </c>
      <c r="M1276" s="75">
        <v>18.75</v>
      </c>
      <c r="N1276" s="75">
        <v>0</v>
      </c>
      <c r="O1276" s="75">
        <v>0</v>
      </c>
      <c r="P1276" s="75">
        <v>0</v>
      </c>
      <c r="Q1276" s="75">
        <v>0.25</v>
      </c>
      <c r="R1276" s="75">
        <v>0</v>
      </c>
      <c r="S1276" s="75">
        <v>0</v>
      </c>
      <c r="T1276" s="75">
        <v>72.904275564688206</v>
      </c>
    </row>
    <row r="1277" spans="2:20" x14ac:dyDescent="0.25">
      <c r="B1277" s="90">
        <v>178</v>
      </c>
      <c r="C1277" s="72">
        <v>41603</v>
      </c>
      <c r="D1277" s="25">
        <v>0</v>
      </c>
      <c r="E1277" s="25">
        <v>2.889585045</v>
      </c>
      <c r="F1277" s="75">
        <v>0</v>
      </c>
      <c r="G1277" s="75">
        <v>5.0000000000000001E-3</v>
      </c>
      <c r="H1277" s="75">
        <v>0</v>
      </c>
      <c r="I1277" s="75">
        <v>1.05</v>
      </c>
      <c r="J1277" s="75">
        <v>3.03406429725</v>
      </c>
      <c r="K1277" s="75">
        <v>0</v>
      </c>
      <c r="L1277" s="75">
        <v>37.5</v>
      </c>
      <c r="M1277" s="75">
        <v>18.75</v>
      </c>
      <c r="N1277" s="75">
        <v>0</v>
      </c>
      <c r="O1277" s="75">
        <v>0</v>
      </c>
      <c r="P1277" s="75">
        <v>0</v>
      </c>
      <c r="Q1277" s="75">
        <v>0.25</v>
      </c>
      <c r="R1277" s="75">
        <v>0</v>
      </c>
      <c r="S1277" s="75">
        <v>0</v>
      </c>
      <c r="T1277" s="75">
        <v>72.904275564688206</v>
      </c>
    </row>
    <row r="1278" spans="2:20" x14ac:dyDescent="0.25">
      <c r="B1278" s="90">
        <v>179</v>
      </c>
      <c r="C1278" s="72">
        <v>41604</v>
      </c>
      <c r="D1278" s="25">
        <v>0</v>
      </c>
      <c r="E1278" s="25">
        <v>2.9973775410000001</v>
      </c>
      <c r="F1278" s="75">
        <v>0</v>
      </c>
      <c r="G1278" s="75">
        <v>5.0000000000000001E-3</v>
      </c>
      <c r="H1278" s="75">
        <v>0</v>
      </c>
      <c r="I1278" s="75">
        <v>1.05</v>
      </c>
      <c r="J1278" s="75">
        <v>3.1472464180499999</v>
      </c>
      <c r="K1278" s="75">
        <v>0</v>
      </c>
      <c r="L1278" s="75">
        <v>37.5</v>
      </c>
      <c r="M1278" s="75">
        <v>18.75</v>
      </c>
      <c r="N1278" s="75">
        <v>0</v>
      </c>
      <c r="O1278" s="75">
        <v>0</v>
      </c>
      <c r="P1278" s="75">
        <v>0</v>
      </c>
      <c r="Q1278" s="75">
        <v>0.25</v>
      </c>
      <c r="R1278" s="75">
        <v>0</v>
      </c>
      <c r="S1278" s="75">
        <v>0</v>
      </c>
      <c r="T1278" s="75">
        <v>72.904275564688206</v>
      </c>
    </row>
    <row r="1279" spans="2:20" x14ac:dyDescent="0.25">
      <c r="B1279" s="90">
        <v>180</v>
      </c>
      <c r="C1279" s="72">
        <v>41605</v>
      </c>
      <c r="D1279" s="25">
        <v>0</v>
      </c>
      <c r="E1279" s="25">
        <v>3.0605220950000001</v>
      </c>
      <c r="F1279" s="75">
        <v>0</v>
      </c>
      <c r="G1279" s="75">
        <v>5.0000000000000001E-3</v>
      </c>
      <c r="H1279" s="75">
        <v>0</v>
      </c>
      <c r="I1279" s="75">
        <v>1.05</v>
      </c>
      <c r="J1279" s="75">
        <v>3.2135481997499999</v>
      </c>
      <c r="K1279" s="75">
        <v>0</v>
      </c>
      <c r="L1279" s="75">
        <v>37.5</v>
      </c>
      <c r="M1279" s="75">
        <v>18.75</v>
      </c>
      <c r="N1279" s="75">
        <v>0</v>
      </c>
      <c r="O1279" s="75">
        <v>0</v>
      </c>
      <c r="P1279" s="75">
        <v>0</v>
      </c>
      <c r="Q1279" s="75">
        <v>0.25</v>
      </c>
      <c r="R1279" s="75">
        <v>0</v>
      </c>
      <c r="S1279" s="75">
        <v>0</v>
      </c>
      <c r="T1279" s="75">
        <v>72.904275564688206</v>
      </c>
    </row>
    <row r="1280" spans="2:20" x14ac:dyDescent="0.25">
      <c r="B1280" s="90">
        <v>181</v>
      </c>
      <c r="C1280" s="72">
        <v>41606</v>
      </c>
      <c r="D1280" s="25">
        <v>0</v>
      </c>
      <c r="E1280" s="25">
        <v>3.0773578000000001</v>
      </c>
      <c r="F1280" s="75">
        <v>0</v>
      </c>
      <c r="G1280" s="75">
        <v>5.0000000000000001E-3</v>
      </c>
      <c r="H1280" s="75">
        <v>0</v>
      </c>
      <c r="I1280" s="75">
        <v>1.05</v>
      </c>
      <c r="J1280" s="75">
        <v>3.23122569</v>
      </c>
      <c r="K1280" s="75">
        <v>0</v>
      </c>
      <c r="L1280" s="75">
        <v>37.5</v>
      </c>
      <c r="M1280" s="75">
        <v>18.75</v>
      </c>
      <c r="N1280" s="75">
        <v>0</v>
      </c>
      <c r="O1280" s="75">
        <v>0</v>
      </c>
      <c r="P1280" s="75">
        <v>0</v>
      </c>
      <c r="Q1280" s="75">
        <v>0.25</v>
      </c>
      <c r="R1280" s="75">
        <v>0</v>
      </c>
      <c r="S1280" s="75">
        <v>0</v>
      </c>
      <c r="T1280" s="75">
        <v>72.904275564688206</v>
      </c>
    </row>
    <row r="1281" spans="2:20" x14ac:dyDescent="0.25">
      <c r="B1281" s="90">
        <v>182</v>
      </c>
      <c r="C1281" s="72">
        <v>41607</v>
      </c>
      <c r="D1281" s="25">
        <v>0</v>
      </c>
      <c r="E1281" s="25">
        <v>3.0777413789999999</v>
      </c>
      <c r="F1281" s="75">
        <v>0</v>
      </c>
      <c r="G1281" s="75">
        <v>5.0000000000000001E-3</v>
      </c>
      <c r="H1281" s="75">
        <v>0</v>
      </c>
      <c r="I1281" s="75">
        <v>1.05</v>
      </c>
      <c r="J1281" s="75">
        <v>3.2316284479499999</v>
      </c>
      <c r="K1281" s="75">
        <v>0</v>
      </c>
      <c r="L1281" s="75">
        <v>37.5</v>
      </c>
      <c r="M1281" s="75">
        <v>18.75</v>
      </c>
      <c r="N1281" s="75">
        <v>0</v>
      </c>
      <c r="O1281" s="75">
        <v>0</v>
      </c>
      <c r="P1281" s="75">
        <v>0</v>
      </c>
      <c r="Q1281" s="75">
        <v>0.25</v>
      </c>
      <c r="R1281" s="75">
        <v>0</v>
      </c>
      <c r="S1281" s="75">
        <v>0</v>
      </c>
      <c r="T1281" s="75">
        <v>72.904275564688206</v>
      </c>
    </row>
    <row r="1282" spans="2:20" x14ac:dyDescent="0.25">
      <c r="B1282" s="90">
        <v>183</v>
      </c>
      <c r="C1282" s="72">
        <v>41608</v>
      </c>
      <c r="D1282" s="25">
        <v>0</v>
      </c>
      <c r="E1282" s="25">
        <v>3.035700726</v>
      </c>
      <c r="F1282" s="75">
        <v>0</v>
      </c>
      <c r="G1282" s="75">
        <v>5.0000000000000001E-3</v>
      </c>
      <c r="H1282" s="75">
        <v>0</v>
      </c>
      <c r="I1282" s="75">
        <v>1.05</v>
      </c>
      <c r="J1282" s="75">
        <v>3.1874857623000001</v>
      </c>
      <c r="K1282" s="75">
        <v>0</v>
      </c>
      <c r="L1282" s="75">
        <v>37.5</v>
      </c>
      <c r="M1282" s="75">
        <v>18.75</v>
      </c>
      <c r="N1282" s="75">
        <v>0</v>
      </c>
      <c r="O1282" s="75">
        <v>0</v>
      </c>
      <c r="P1282" s="75">
        <v>0</v>
      </c>
      <c r="Q1282" s="75">
        <v>0.25</v>
      </c>
      <c r="R1282" s="75">
        <v>0</v>
      </c>
      <c r="S1282" s="75">
        <v>0</v>
      </c>
      <c r="T1282" s="75">
        <v>72.904275564688206</v>
      </c>
    </row>
    <row r="1283" spans="2:20" x14ac:dyDescent="0.25">
      <c r="B1283" s="90">
        <v>184</v>
      </c>
      <c r="C1283" s="72">
        <v>41609</v>
      </c>
      <c r="D1283" s="25">
        <v>0</v>
      </c>
      <c r="E1283" s="25">
        <v>3.0134960820000001</v>
      </c>
      <c r="F1283" s="75">
        <v>0</v>
      </c>
      <c r="G1283" s="75">
        <v>5.0000000000000001E-3</v>
      </c>
      <c r="H1283" s="75">
        <v>0</v>
      </c>
      <c r="I1283" s="75">
        <v>1.05</v>
      </c>
      <c r="J1283" s="75">
        <v>3.1641708861</v>
      </c>
      <c r="K1283" s="75">
        <v>0</v>
      </c>
      <c r="L1283" s="75">
        <v>37.5</v>
      </c>
      <c r="M1283" s="75">
        <v>18.75</v>
      </c>
      <c r="N1283" s="75">
        <v>0</v>
      </c>
      <c r="O1283" s="75">
        <v>0</v>
      </c>
      <c r="P1283" s="75">
        <v>0</v>
      </c>
      <c r="Q1283" s="75">
        <v>0.25</v>
      </c>
      <c r="R1283" s="75">
        <v>0</v>
      </c>
      <c r="S1283" s="75">
        <v>0</v>
      </c>
      <c r="T1283" s="75">
        <v>72.904275564688206</v>
      </c>
    </row>
    <row r="1284" spans="2:20" x14ac:dyDescent="0.25">
      <c r="B1284" s="90">
        <v>185</v>
      </c>
      <c r="C1284" s="72">
        <v>41610</v>
      </c>
      <c r="D1284" s="25">
        <v>0</v>
      </c>
      <c r="E1284" s="25">
        <v>3.0213985440000002</v>
      </c>
      <c r="F1284" s="75">
        <v>0</v>
      </c>
      <c r="G1284" s="75">
        <v>5.0000000000000001E-3</v>
      </c>
      <c r="H1284" s="75">
        <v>0</v>
      </c>
      <c r="I1284" s="75">
        <v>1.05</v>
      </c>
      <c r="J1284" s="75">
        <v>3.1724684712000002</v>
      </c>
      <c r="K1284" s="75">
        <v>0</v>
      </c>
      <c r="L1284" s="75">
        <v>37.5</v>
      </c>
      <c r="M1284" s="75">
        <v>18.75</v>
      </c>
      <c r="N1284" s="75">
        <v>0</v>
      </c>
      <c r="O1284" s="75">
        <v>0</v>
      </c>
      <c r="P1284" s="75">
        <v>0</v>
      </c>
      <c r="Q1284" s="75">
        <v>0.25</v>
      </c>
      <c r="R1284" s="75">
        <v>0</v>
      </c>
      <c r="S1284" s="75">
        <v>0</v>
      </c>
      <c r="T1284" s="75">
        <v>72.904275564688206</v>
      </c>
    </row>
    <row r="1285" spans="2:20" x14ac:dyDescent="0.25">
      <c r="B1285" s="90">
        <v>186</v>
      </c>
      <c r="C1285" s="72">
        <v>41611</v>
      </c>
      <c r="D1285" s="25">
        <v>0</v>
      </c>
      <c r="E1285" s="25">
        <v>3.053281723</v>
      </c>
      <c r="F1285" s="75">
        <v>0</v>
      </c>
      <c r="G1285" s="75">
        <v>5.0000000000000001E-3</v>
      </c>
      <c r="H1285" s="75">
        <v>0</v>
      </c>
      <c r="I1285" s="75">
        <v>1.05</v>
      </c>
      <c r="J1285" s="75">
        <v>3.2059458091500002</v>
      </c>
      <c r="K1285" s="75">
        <v>0</v>
      </c>
      <c r="L1285" s="75">
        <v>37.5</v>
      </c>
      <c r="M1285" s="75">
        <v>18.75</v>
      </c>
      <c r="N1285" s="75">
        <v>0</v>
      </c>
      <c r="O1285" s="75">
        <v>0</v>
      </c>
      <c r="P1285" s="75">
        <v>0</v>
      </c>
      <c r="Q1285" s="75">
        <v>0.25</v>
      </c>
      <c r="R1285" s="75">
        <v>0</v>
      </c>
      <c r="S1285" s="75">
        <v>0</v>
      </c>
      <c r="T1285" s="75">
        <v>72.904275564688206</v>
      </c>
    </row>
    <row r="1286" spans="2:20" x14ac:dyDescent="0.25">
      <c r="B1286" s="90">
        <v>187</v>
      </c>
      <c r="C1286" s="72">
        <v>41612</v>
      </c>
      <c r="D1286" s="25">
        <v>0</v>
      </c>
      <c r="E1286" s="25">
        <v>3.071366475</v>
      </c>
      <c r="F1286" s="75">
        <v>0</v>
      </c>
      <c r="G1286" s="75">
        <v>5.0000000000000001E-3</v>
      </c>
      <c r="H1286" s="75">
        <v>0</v>
      </c>
      <c r="I1286" s="75">
        <v>1.05</v>
      </c>
      <c r="J1286" s="75">
        <v>3.2249347987500001</v>
      </c>
      <c r="K1286" s="75">
        <v>0</v>
      </c>
      <c r="L1286" s="75">
        <v>37.5</v>
      </c>
      <c r="M1286" s="75">
        <v>18.75</v>
      </c>
      <c r="N1286" s="75">
        <v>0</v>
      </c>
      <c r="O1286" s="75">
        <v>0</v>
      </c>
      <c r="P1286" s="75">
        <v>0</v>
      </c>
      <c r="Q1286" s="75">
        <v>0.25</v>
      </c>
      <c r="R1286" s="75">
        <v>0</v>
      </c>
      <c r="S1286" s="75">
        <v>0</v>
      </c>
      <c r="T1286" s="75">
        <v>72.904275564688206</v>
      </c>
    </row>
    <row r="1287" spans="2:20" x14ac:dyDescent="0.25">
      <c r="B1287" s="90">
        <v>188</v>
      </c>
      <c r="C1287" s="72">
        <v>41613</v>
      </c>
      <c r="D1287" s="25">
        <v>0</v>
      </c>
      <c r="E1287" s="25">
        <v>3.1024862839999998</v>
      </c>
      <c r="F1287" s="75">
        <v>0</v>
      </c>
      <c r="G1287" s="75">
        <v>5.0000000000000001E-3</v>
      </c>
      <c r="H1287" s="75">
        <v>0</v>
      </c>
      <c r="I1287" s="75">
        <v>1.05</v>
      </c>
      <c r="J1287" s="75">
        <v>3.2576105981999999</v>
      </c>
      <c r="K1287" s="75">
        <v>0</v>
      </c>
      <c r="L1287" s="75">
        <v>37.5</v>
      </c>
      <c r="M1287" s="75">
        <v>18.75</v>
      </c>
      <c r="N1287" s="75">
        <v>0</v>
      </c>
      <c r="O1287" s="75">
        <v>0</v>
      </c>
      <c r="P1287" s="75">
        <v>0</v>
      </c>
      <c r="Q1287" s="75">
        <v>0.25</v>
      </c>
      <c r="R1287" s="75">
        <v>0</v>
      </c>
      <c r="S1287" s="75">
        <v>0</v>
      </c>
      <c r="T1287" s="75">
        <v>72.904275564688206</v>
      </c>
    </row>
    <row r="1288" spans="2:20" x14ac:dyDescent="0.25">
      <c r="B1288" s="90">
        <v>189</v>
      </c>
      <c r="C1288" s="72">
        <v>41614</v>
      </c>
      <c r="D1288" s="25">
        <v>0</v>
      </c>
      <c r="E1288" s="25">
        <v>3.110173133</v>
      </c>
      <c r="F1288" s="75">
        <v>0</v>
      </c>
      <c r="G1288" s="75">
        <v>5.0000000000000001E-3</v>
      </c>
      <c r="H1288" s="75">
        <v>0</v>
      </c>
      <c r="I1288" s="75">
        <v>1.05</v>
      </c>
      <c r="J1288" s="75">
        <v>3.2656817896499999</v>
      </c>
      <c r="K1288" s="75">
        <v>0</v>
      </c>
      <c r="L1288" s="75">
        <v>37.5</v>
      </c>
      <c r="M1288" s="75">
        <v>18.75</v>
      </c>
      <c r="N1288" s="75">
        <v>0</v>
      </c>
      <c r="O1288" s="75">
        <v>0</v>
      </c>
      <c r="P1288" s="75">
        <v>0</v>
      </c>
      <c r="Q1288" s="75">
        <v>0.25</v>
      </c>
      <c r="R1288" s="75">
        <v>0</v>
      </c>
      <c r="S1288" s="75">
        <v>0</v>
      </c>
      <c r="T1288" s="75">
        <v>72.904275564688206</v>
      </c>
    </row>
    <row r="1289" spans="2:20" x14ac:dyDescent="0.25">
      <c r="B1289" s="90">
        <v>190</v>
      </c>
      <c r="C1289" s="72">
        <v>41615</v>
      </c>
      <c r="D1289" s="25">
        <v>0</v>
      </c>
      <c r="E1289" s="25">
        <v>3.0588322890000001</v>
      </c>
      <c r="F1289" s="75">
        <v>0</v>
      </c>
      <c r="G1289" s="75">
        <v>5.0000000000000001E-3</v>
      </c>
      <c r="H1289" s="75">
        <v>0</v>
      </c>
      <c r="I1289" s="75">
        <v>1.05</v>
      </c>
      <c r="J1289" s="75">
        <v>3.2117739034500001</v>
      </c>
      <c r="K1289" s="75">
        <v>0</v>
      </c>
      <c r="L1289" s="75">
        <v>37.5</v>
      </c>
      <c r="M1289" s="75">
        <v>18.75</v>
      </c>
      <c r="N1289" s="75">
        <v>0</v>
      </c>
      <c r="O1289" s="75">
        <v>0</v>
      </c>
      <c r="P1289" s="75">
        <v>0</v>
      </c>
      <c r="Q1289" s="75">
        <v>0.25</v>
      </c>
      <c r="R1289" s="75">
        <v>0</v>
      </c>
      <c r="S1289" s="75">
        <v>0</v>
      </c>
      <c r="T1289" s="75">
        <v>72.904275564688206</v>
      </c>
    </row>
    <row r="1290" spans="2:20" x14ac:dyDescent="0.25">
      <c r="B1290" s="90">
        <v>191</v>
      </c>
      <c r="C1290" s="72">
        <v>41616</v>
      </c>
      <c r="D1290" s="25">
        <v>0</v>
      </c>
      <c r="E1290" s="25">
        <v>2.9928803249999998</v>
      </c>
      <c r="F1290" s="75">
        <v>0</v>
      </c>
      <c r="G1290" s="75">
        <v>5.0000000000000001E-3</v>
      </c>
      <c r="H1290" s="75">
        <v>0</v>
      </c>
      <c r="I1290" s="75">
        <v>1.05</v>
      </c>
      <c r="J1290" s="75">
        <v>3.1425243412500001</v>
      </c>
      <c r="K1290" s="75">
        <v>0</v>
      </c>
      <c r="L1290" s="75">
        <v>37.5</v>
      </c>
      <c r="M1290" s="75">
        <v>18.75</v>
      </c>
      <c r="N1290" s="75">
        <v>0</v>
      </c>
      <c r="O1290" s="75">
        <v>0</v>
      </c>
      <c r="P1290" s="75">
        <v>0</v>
      </c>
      <c r="Q1290" s="75">
        <v>0.25</v>
      </c>
      <c r="R1290" s="75">
        <v>0</v>
      </c>
      <c r="S1290" s="75">
        <v>0</v>
      </c>
      <c r="T1290" s="75">
        <v>72.904275564688206</v>
      </c>
    </row>
    <row r="1291" spans="2:20" x14ac:dyDescent="0.25">
      <c r="B1291" s="90">
        <v>192</v>
      </c>
      <c r="C1291" s="72">
        <v>41617</v>
      </c>
      <c r="D1291" s="25">
        <v>0</v>
      </c>
      <c r="E1291" s="25">
        <v>2.9330439610000001</v>
      </c>
      <c r="F1291" s="75">
        <v>0</v>
      </c>
      <c r="G1291" s="75">
        <v>5.0000000000000001E-3</v>
      </c>
      <c r="H1291" s="75">
        <v>0</v>
      </c>
      <c r="I1291" s="75">
        <v>1.05</v>
      </c>
      <c r="J1291" s="75">
        <v>3.07969615905</v>
      </c>
      <c r="K1291" s="75">
        <v>0</v>
      </c>
      <c r="L1291" s="75">
        <v>37.5</v>
      </c>
      <c r="M1291" s="75">
        <v>18.75</v>
      </c>
      <c r="N1291" s="75">
        <v>0</v>
      </c>
      <c r="O1291" s="75">
        <v>0</v>
      </c>
      <c r="P1291" s="75">
        <v>0</v>
      </c>
      <c r="Q1291" s="75">
        <v>0.25</v>
      </c>
      <c r="R1291" s="75">
        <v>0</v>
      </c>
      <c r="S1291" s="75">
        <v>0</v>
      </c>
      <c r="T1291" s="75">
        <v>72.904275564688206</v>
      </c>
    </row>
    <row r="1292" spans="2:20" x14ac:dyDescent="0.25">
      <c r="B1292" s="90">
        <v>193</v>
      </c>
      <c r="C1292" s="72">
        <v>41618</v>
      </c>
      <c r="D1292" s="25">
        <v>0</v>
      </c>
      <c r="E1292" s="25">
        <v>2.8832112360000002</v>
      </c>
      <c r="F1292" s="75">
        <v>0</v>
      </c>
      <c r="G1292" s="75">
        <v>5.0000000000000001E-3</v>
      </c>
      <c r="H1292" s="75">
        <v>0</v>
      </c>
      <c r="I1292" s="75">
        <v>1.05</v>
      </c>
      <c r="J1292" s="75">
        <v>3.0273717977999999</v>
      </c>
      <c r="K1292" s="75">
        <v>0</v>
      </c>
      <c r="L1292" s="75">
        <v>37.5</v>
      </c>
      <c r="M1292" s="75">
        <v>18.75</v>
      </c>
      <c r="N1292" s="75">
        <v>0</v>
      </c>
      <c r="O1292" s="75">
        <v>0</v>
      </c>
      <c r="P1292" s="75">
        <v>0</v>
      </c>
      <c r="Q1292" s="75">
        <v>0.25</v>
      </c>
      <c r="R1292" s="75">
        <v>0</v>
      </c>
      <c r="S1292" s="75">
        <v>0</v>
      </c>
      <c r="T1292" s="75">
        <v>72.904275564688206</v>
      </c>
    </row>
    <row r="1293" spans="2:20" x14ac:dyDescent="0.25">
      <c r="B1293" s="90">
        <v>194</v>
      </c>
      <c r="C1293" s="72">
        <v>41619</v>
      </c>
      <c r="D1293" s="25">
        <v>0</v>
      </c>
      <c r="E1293" s="25">
        <v>2.8362621140000002</v>
      </c>
      <c r="F1293" s="75">
        <v>0</v>
      </c>
      <c r="G1293" s="75">
        <v>5.0000000000000001E-3</v>
      </c>
      <c r="H1293" s="75">
        <v>0</v>
      </c>
      <c r="I1293" s="75">
        <v>1.05</v>
      </c>
      <c r="J1293" s="75">
        <v>2.9780752197</v>
      </c>
      <c r="K1293" s="75">
        <v>0</v>
      </c>
      <c r="L1293" s="75">
        <v>37.5</v>
      </c>
      <c r="M1293" s="75">
        <v>18.75</v>
      </c>
      <c r="N1293" s="75">
        <v>0</v>
      </c>
      <c r="O1293" s="75">
        <v>0</v>
      </c>
      <c r="P1293" s="75">
        <v>0</v>
      </c>
      <c r="Q1293" s="75">
        <v>0.25</v>
      </c>
      <c r="R1293" s="75">
        <v>0</v>
      </c>
      <c r="S1293" s="75">
        <v>0</v>
      </c>
      <c r="T1293" s="75">
        <v>72.904275564688206</v>
      </c>
    </row>
    <row r="1294" spans="2:20" x14ac:dyDescent="0.25">
      <c r="B1294" s="90">
        <v>195</v>
      </c>
      <c r="C1294" s="72">
        <v>41620</v>
      </c>
      <c r="D1294" s="25">
        <v>0</v>
      </c>
      <c r="E1294" s="25">
        <v>2.8068943040000001</v>
      </c>
      <c r="F1294" s="75">
        <v>0</v>
      </c>
      <c r="G1294" s="75">
        <v>5.0000000000000001E-3</v>
      </c>
      <c r="H1294" s="75">
        <v>0</v>
      </c>
      <c r="I1294" s="75">
        <v>1.05</v>
      </c>
      <c r="J1294" s="75">
        <v>2.9472390192</v>
      </c>
      <c r="K1294" s="75">
        <v>0</v>
      </c>
      <c r="L1294" s="75">
        <v>37.5</v>
      </c>
      <c r="M1294" s="75">
        <v>18.75</v>
      </c>
      <c r="N1294" s="75">
        <v>0</v>
      </c>
      <c r="O1294" s="75">
        <v>0</v>
      </c>
      <c r="P1294" s="75">
        <v>0</v>
      </c>
      <c r="Q1294" s="75">
        <v>0.25</v>
      </c>
      <c r="R1294" s="75">
        <v>0</v>
      </c>
      <c r="S1294" s="75">
        <v>0</v>
      </c>
      <c r="T1294" s="75">
        <v>72.904275564688206</v>
      </c>
    </row>
    <row r="1295" spans="2:20" x14ac:dyDescent="0.25">
      <c r="B1295" s="90">
        <v>196</v>
      </c>
      <c r="C1295" s="72">
        <v>41621</v>
      </c>
      <c r="D1295" s="25">
        <v>0</v>
      </c>
      <c r="E1295" s="25">
        <v>2.8094175469999998</v>
      </c>
      <c r="F1295" s="75">
        <v>0</v>
      </c>
      <c r="G1295" s="75">
        <v>5.0000000000000001E-3</v>
      </c>
      <c r="H1295" s="75">
        <v>0</v>
      </c>
      <c r="I1295" s="75">
        <v>1.05</v>
      </c>
      <c r="J1295" s="75">
        <v>2.9498884243500001</v>
      </c>
      <c r="K1295" s="75">
        <v>0</v>
      </c>
      <c r="L1295" s="75">
        <v>37.5</v>
      </c>
      <c r="M1295" s="75">
        <v>18.75</v>
      </c>
      <c r="N1295" s="75">
        <v>0</v>
      </c>
      <c r="O1295" s="75">
        <v>0</v>
      </c>
      <c r="P1295" s="75">
        <v>0</v>
      </c>
      <c r="Q1295" s="75">
        <v>0.25</v>
      </c>
      <c r="R1295" s="75">
        <v>0</v>
      </c>
      <c r="S1295" s="75">
        <v>0</v>
      </c>
      <c r="T1295" s="75">
        <v>72.904275564688206</v>
      </c>
    </row>
    <row r="1296" spans="2:20" x14ac:dyDescent="0.25">
      <c r="B1296" s="90">
        <v>197</v>
      </c>
      <c r="C1296" s="72">
        <v>41622</v>
      </c>
      <c r="D1296" s="25">
        <v>0</v>
      </c>
      <c r="E1296" s="25">
        <v>2.805175915</v>
      </c>
      <c r="F1296" s="75">
        <v>0</v>
      </c>
      <c r="G1296" s="75">
        <v>5.0000000000000001E-3</v>
      </c>
      <c r="H1296" s="75">
        <v>0</v>
      </c>
      <c r="I1296" s="75">
        <v>1.05</v>
      </c>
      <c r="J1296" s="75">
        <v>2.9454347107499999</v>
      </c>
      <c r="K1296" s="75">
        <v>0</v>
      </c>
      <c r="L1296" s="75">
        <v>37.5</v>
      </c>
      <c r="M1296" s="75">
        <v>18.75</v>
      </c>
      <c r="N1296" s="75">
        <v>0</v>
      </c>
      <c r="O1296" s="75">
        <v>0</v>
      </c>
      <c r="P1296" s="75">
        <v>0</v>
      </c>
      <c r="Q1296" s="75">
        <v>0.25</v>
      </c>
      <c r="R1296" s="75">
        <v>0</v>
      </c>
      <c r="S1296" s="75">
        <v>0</v>
      </c>
      <c r="T1296" s="75">
        <v>72.904275564688206</v>
      </c>
    </row>
    <row r="1297" spans="2:20" x14ac:dyDescent="0.25">
      <c r="B1297" s="90">
        <v>198</v>
      </c>
      <c r="C1297" s="72">
        <v>41623</v>
      </c>
      <c r="D1297" s="25">
        <v>0</v>
      </c>
      <c r="E1297" s="25">
        <v>2.8116082709999999</v>
      </c>
      <c r="F1297" s="75">
        <v>0</v>
      </c>
      <c r="G1297" s="75">
        <v>5.0000000000000001E-3</v>
      </c>
      <c r="H1297" s="75">
        <v>0</v>
      </c>
      <c r="I1297" s="75">
        <v>1.05</v>
      </c>
      <c r="J1297" s="75">
        <v>2.9521886845499998</v>
      </c>
      <c r="K1297" s="75">
        <v>0</v>
      </c>
      <c r="L1297" s="75">
        <v>37.5</v>
      </c>
      <c r="M1297" s="75">
        <v>18.75</v>
      </c>
      <c r="N1297" s="75">
        <v>0</v>
      </c>
      <c r="O1297" s="75">
        <v>0</v>
      </c>
      <c r="P1297" s="75">
        <v>0</v>
      </c>
      <c r="Q1297" s="75">
        <v>0.25</v>
      </c>
      <c r="R1297" s="75">
        <v>0</v>
      </c>
      <c r="S1297" s="75">
        <v>0</v>
      </c>
      <c r="T1297" s="75">
        <v>72.904275564688206</v>
      </c>
    </row>
    <row r="1298" spans="2:20" x14ac:dyDescent="0.25">
      <c r="B1298" s="90">
        <v>199</v>
      </c>
      <c r="C1298" s="72">
        <v>41624</v>
      </c>
      <c r="D1298" s="25">
        <v>0</v>
      </c>
      <c r="E1298" s="25">
        <v>2.8327057729999998</v>
      </c>
      <c r="F1298" s="75">
        <v>0</v>
      </c>
      <c r="G1298" s="75">
        <v>5.0000000000000001E-3</v>
      </c>
      <c r="H1298" s="75">
        <v>0</v>
      </c>
      <c r="I1298" s="75">
        <v>1.05</v>
      </c>
      <c r="J1298" s="75">
        <v>2.9743410616500001</v>
      </c>
      <c r="K1298" s="75">
        <v>0</v>
      </c>
      <c r="L1298" s="75">
        <v>37.5</v>
      </c>
      <c r="M1298" s="75">
        <v>18.75</v>
      </c>
      <c r="N1298" s="75">
        <v>0</v>
      </c>
      <c r="O1298" s="75">
        <v>0</v>
      </c>
      <c r="P1298" s="75">
        <v>0</v>
      </c>
      <c r="Q1298" s="75">
        <v>0.25</v>
      </c>
      <c r="R1298" s="75">
        <v>0</v>
      </c>
      <c r="S1298" s="75">
        <v>0</v>
      </c>
      <c r="T1298" s="75">
        <v>72.904275564688206</v>
      </c>
    </row>
    <row r="1299" spans="2:20" x14ac:dyDescent="0.25">
      <c r="B1299" s="90">
        <v>200</v>
      </c>
      <c r="C1299" s="72">
        <v>41625</v>
      </c>
      <c r="D1299" s="25">
        <v>0</v>
      </c>
      <c r="E1299" s="25">
        <v>2.836265027</v>
      </c>
      <c r="F1299" s="75">
        <v>0</v>
      </c>
      <c r="G1299" s="75">
        <v>5.0000000000000001E-3</v>
      </c>
      <c r="H1299" s="75">
        <v>0</v>
      </c>
      <c r="I1299" s="75">
        <v>1.05</v>
      </c>
      <c r="J1299" s="75">
        <v>2.9780782783499999</v>
      </c>
      <c r="K1299" s="75">
        <v>0</v>
      </c>
      <c r="L1299" s="75">
        <v>37.5</v>
      </c>
      <c r="M1299" s="75">
        <v>18.75</v>
      </c>
      <c r="N1299" s="75">
        <v>0</v>
      </c>
      <c r="O1299" s="75">
        <v>0</v>
      </c>
      <c r="P1299" s="75">
        <v>0</v>
      </c>
      <c r="Q1299" s="75">
        <v>0.25</v>
      </c>
      <c r="R1299" s="75">
        <v>0</v>
      </c>
      <c r="S1299" s="75">
        <v>0</v>
      </c>
      <c r="T1299" s="75">
        <v>72.904275564688206</v>
      </c>
    </row>
    <row r="1300" spans="2:20" x14ac:dyDescent="0.25">
      <c r="B1300" s="90">
        <v>201</v>
      </c>
      <c r="C1300" s="72">
        <v>41626</v>
      </c>
      <c r="D1300" s="25">
        <v>0</v>
      </c>
      <c r="E1300" s="25">
        <v>2.854251573</v>
      </c>
      <c r="F1300" s="75">
        <v>0</v>
      </c>
      <c r="G1300" s="75">
        <v>5.0000000000000001E-3</v>
      </c>
      <c r="H1300" s="75">
        <v>0</v>
      </c>
      <c r="I1300" s="75">
        <v>1.05</v>
      </c>
      <c r="J1300" s="75">
        <v>2.9969641516499999</v>
      </c>
      <c r="K1300" s="75">
        <v>0</v>
      </c>
      <c r="L1300" s="75">
        <v>37.5</v>
      </c>
      <c r="M1300" s="75">
        <v>18.75</v>
      </c>
      <c r="N1300" s="75">
        <v>0</v>
      </c>
      <c r="O1300" s="75">
        <v>0</v>
      </c>
      <c r="P1300" s="75">
        <v>0</v>
      </c>
      <c r="Q1300" s="75">
        <v>0.25</v>
      </c>
      <c r="R1300" s="75">
        <v>0</v>
      </c>
      <c r="S1300" s="75">
        <v>0</v>
      </c>
      <c r="T1300" s="75">
        <v>72.904275564688206</v>
      </c>
    </row>
    <row r="1301" spans="2:20" x14ac:dyDescent="0.25">
      <c r="B1301" s="90">
        <v>202</v>
      </c>
      <c r="C1301" s="72">
        <v>41627</v>
      </c>
      <c r="D1301" s="25">
        <v>0</v>
      </c>
      <c r="E1301" s="25">
        <v>2.8882341710000001</v>
      </c>
      <c r="F1301" s="75">
        <v>0</v>
      </c>
      <c r="G1301" s="75">
        <v>5.0000000000000001E-3</v>
      </c>
      <c r="H1301" s="75">
        <v>0</v>
      </c>
      <c r="I1301" s="75">
        <v>1.05</v>
      </c>
      <c r="J1301" s="75">
        <v>3.03264587955</v>
      </c>
      <c r="K1301" s="75">
        <v>0</v>
      </c>
      <c r="L1301" s="75">
        <v>37.5</v>
      </c>
      <c r="M1301" s="75">
        <v>18.75</v>
      </c>
      <c r="N1301" s="75">
        <v>0</v>
      </c>
      <c r="O1301" s="75">
        <v>0</v>
      </c>
      <c r="P1301" s="75">
        <v>0</v>
      </c>
      <c r="Q1301" s="75">
        <v>0.25</v>
      </c>
      <c r="R1301" s="75">
        <v>0</v>
      </c>
      <c r="S1301" s="75">
        <v>0</v>
      </c>
      <c r="T1301" s="75">
        <v>72.904275564688206</v>
      </c>
    </row>
    <row r="1302" spans="2:20" x14ac:dyDescent="0.25">
      <c r="B1302" s="90">
        <v>203</v>
      </c>
      <c r="C1302" s="72">
        <v>41628</v>
      </c>
      <c r="D1302" s="25">
        <v>0</v>
      </c>
      <c r="E1302" s="25">
        <v>2.9010902669999998</v>
      </c>
      <c r="F1302" s="75">
        <v>0</v>
      </c>
      <c r="G1302" s="75">
        <v>5.0000000000000001E-3</v>
      </c>
      <c r="H1302" s="75">
        <v>0</v>
      </c>
      <c r="I1302" s="75">
        <v>1.05</v>
      </c>
      <c r="J1302" s="75">
        <v>3.0461447803500001</v>
      </c>
      <c r="K1302" s="75">
        <v>0</v>
      </c>
      <c r="L1302" s="75">
        <v>37.5</v>
      </c>
      <c r="M1302" s="75">
        <v>18.75</v>
      </c>
      <c r="N1302" s="75">
        <v>0</v>
      </c>
      <c r="O1302" s="75">
        <v>0</v>
      </c>
      <c r="P1302" s="75">
        <v>0</v>
      </c>
      <c r="Q1302" s="75">
        <v>0.25</v>
      </c>
      <c r="R1302" s="75">
        <v>0</v>
      </c>
      <c r="S1302" s="75">
        <v>0</v>
      </c>
      <c r="T1302" s="75">
        <v>72.904275564688206</v>
      </c>
    </row>
    <row r="1303" spans="2:20" x14ac:dyDescent="0.25">
      <c r="B1303" s="90">
        <v>204</v>
      </c>
      <c r="C1303" s="72">
        <v>41629</v>
      </c>
      <c r="D1303" s="25">
        <v>0</v>
      </c>
      <c r="E1303" s="25">
        <v>2.8824914640000001</v>
      </c>
      <c r="F1303" s="75">
        <v>0</v>
      </c>
      <c r="G1303" s="75">
        <v>5.0000000000000001E-3</v>
      </c>
      <c r="H1303" s="75">
        <v>0</v>
      </c>
      <c r="I1303" s="75">
        <v>1.05</v>
      </c>
      <c r="J1303" s="75">
        <v>3.0266160372000002</v>
      </c>
      <c r="K1303" s="75">
        <v>0</v>
      </c>
      <c r="L1303" s="75">
        <v>37.5</v>
      </c>
      <c r="M1303" s="75">
        <v>18.75</v>
      </c>
      <c r="N1303" s="75">
        <v>0</v>
      </c>
      <c r="O1303" s="75">
        <v>0</v>
      </c>
      <c r="P1303" s="75">
        <v>0</v>
      </c>
      <c r="Q1303" s="75">
        <v>0.25</v>
      </c>
      <c r="R1303" s="75">
        <v>0</v>
      </c>
      <c r="S1303" s="75">
        <v>0</v>
      </c>
      <c r="T1303" s="75">
        <v>72.904275564688206</v>
      </c>
    </row>
    <row r="1304" spans="2:20" x14ac:dyDescent="0.25">
      <c r="B1304" s="90">
        <v>205</v>
      </c>
      <c r="C1304" s="72">
        <v>41630</v>
      </c>
      <c r="D1304" s="25">
        <v>0</v>
      </c>
      <c r="E1304" s="25">
        <v>2.8885849370000001</v>
      </c>
      <c r="F1304" s="75">
        <v>0</v>
      </c>
      <c r="G1304" s="75">
        <v>5.0000000000000001E-3</v>
      </c>
      <c r="H1304" s="75">
        <v>0</v>
      </c>
      <c r="I1304" s="75">
        <v>1.05</v>
      </c>
      <c r="J1304" s="75">
        <v>3.0330141838500002</v>
      </c>
      <c r="K1304" s="75">
        <v>0</v>
      </c>
      <c r="L1304" s="75">
        <v>37.5</v>
      </c>
      <c r="M1304" s="75">
        <v>18.75</v>
      </c>
      <c r="N1304" s="75">
        <v>0</v>
      </c>
      <c r="O1304" s="75">
        <v>0</v>
      </c>
      <c r="P1304" s="75">
        <v>0</v>
      </c>
      <c r="Q1304" s="75">
        <v>0.25</v>
      </c>
      <c r="R1304" s="75">
        <v>0</v>
      </c>
      <c r="S1304" s="75">
        <v>0</v>
      </c>
      <c r="T1304" s="75">
        <v>72.904275564688206</v>
      </c>
    </row>
    <row r="1305" spans="2:20" x14ac:dyDescent="0.25">
      <c r="B1305" s="90">
        <v>206</v>
      </c>
      <c r="C1305" s="72">
        <v>41631</v>
      </c>
      <c r="D1305" s="25">
        <v>0</v>
      </c>
      <c r="E1305" s="25">
        <v>2.8586057500000002</v>
      </c>
      <c r="F1305" s="75">
        <v>0</v>
      </c>
      <c r="G1305" s="75">
        <v>5.0000000000000001E-3</v>
      </c>
      <c r="H1305" s="75">
        <v>0</v>
      </c>
      <c r="I1305" s="75">
        <v>1.05</v>
      </c>
      <c r="J1305" s="75">
        <v>3.0015360375000002</v>
      </c>
      <c r="K1305" s="75">
        <v>0</v>
      </c>
      <c r="L1305" s="75">
        <v>37.5</v>
      </c>
      <c r="M1305" s="75">
        <v>18.75</v>
      </c>
      <c r="N1305" s="75">
        <v>0</v>
      </c>
      <c r="O1305" s="75">
        <v>0</v>
      </c>
      <c r="P1305" s="75">
        <v>0</v>
      </c>
      <c r="Q1305" s="75">
        <v>0.25</v>
      </c>
      <c r="R1305" s="75">
        <v>0</v>
      </c>
      <c r="S1305" s="75">
        <v>0</v>
      </c>
      <c r="T1305" s="75">
        <v>72.904275564688206</v>
      </c>
    </row>
    <row r="1306" spans="2:20" x14ac:dyDescent="0.25">
      <c r="B1306" s="90">
        <v>207</v>
      </c>
      <c r="C1306" s="72">
        <v>41632</v>
      </c>
      <c r="D1306" s="25">
        <v>0</v>
      </c>
      <c r="E1306" s="25">
        <v>2.823180485</v>
      </c>
      <c r="F1306" s="75">
        <v>0</v>
      </c>
      <c r="G1306" s="75">
        <v>5.0000000000000001E-3</v>
      </c>
      <c r="H1306" s="75">
        <v>0</v>
      </c>
      <c r="I1306" s="75">
        <v>1.05</v>
      </c>
      <c r="J1306" s="75">
        <v>2.9643395092499998</v>
      </c>
      <c r="K1306" s="75">
        <v>0</v>
      </c>
      <c r="L1306" s="75">
        <v>37.5</v>
      </c>
      <c r="M1306" s="75">
        <v>18.75</v>
      </c>
      <c r="N1306" s="75">
        <v>0</v>
      </c>
      <c r="O1306" s="75">
        <v>0</v>
      </c>
      <c r="P1306" s="75">
        <v>0</v>
      </c>
      <c r="Q1306" s="75">
        <v>0.25</v>
      </c>
      <c r="R1306" s="75">
        <v>0</v>
      </c>
      <c r="S1306" s="75">
        <v>0</v>
      </c>
      <c r="T1306" s="75">
        <v>72.904275564688206</v>
      </c>
    </row>
    <row r="1307" spans="2:20" x14ac:dyDescent="0.25">
      <c r="B1307" s="90">
        <v>208</v>
      </c>
      <c r="C1307" s="72">
        <v>41633</v>
      </c>
      <c r="D1307" s="25">
        <v>0</v>
      </c>
      <c r="E1307" s="25">
        <v>2.7909520840000002</v>
      </c>
      <c r="F1307" s="75">
        <v>0</v>
      </c>
      <c r="G1307" s="75">
        <v>5.0000000000000001E-3</v>
      </c>
      <c r="H1307" s="75">
        <v>0</v>
      </c>
      <c r="I1307" s="75">
        <v>1.05</v>
      </c>
      <c r="J1307" s="75">
        <v>2.9304996881999998</v>
      </c>
      <c r="K1307" s="75">
        <v>0</v>
      </c>
      <c r="L1307" s="75">
        <v>37.5</v>
      </c>
      <c r="M1307" s="75">
        <v>18.75</v>
      </c>
      <c r="N1307" s="75">
        <v>0</v>
      </c>
      <c r="O1307" s="75">
        <v>0</v>
      </c>
      <c r="P1307" s="75">
        <v>0</v>
      </c>
      <c r="Q1307" s="75">
        <v>0.25</v>
      </c>
      <c r="R1307" s="75">
        <v>0</v>
      </c>
      <c r="S1307" s="75">
        <v>0</v>
      </c>
      <c r="T1307" s="75">
        <v>72.904275564688206</v>
      </c>
    </row>
    <row r="1308" spans="2:20" x14ac:dyDescent="0.25">
      <c r="B1308" s="90">
        <v>209</v>
      </c>
      <c r="C1308" s="72">
        <v>41634</v>
      </c>
      <c r="D1308" s="25">
        <v>0</v>
      </c>
      <c r="E1308" s="25">
        <v>2.7440716250000001</v>
      </c>
      <c r="F1308" s="75">
        <v>0</v>
      </c>
      <c r="G1308" s="75">
        <v>5.0000000000000001E-3</v>
      </c>
      <c r="H1308" s="75">
        <v>0</v>
      </c>
      <c r="I1308" s="75">
        <v>1.05</v>
      </c>
      <c r="J1308" s="75">
        <v>2.8812752062500002</v>
      </c>
      <c r="K1308" s="75">
        <v>0</v>
      </c>
      <c r="L1308" s="75">
        <v>37.5</v>
      </c>
      <c r="M1308" s="75">
        <v>18.75</v>
      </c>
      <c r="N1308" s="75">
        <v>0</v>
      </c>
      <c r="O1308" s="75">
        <v>0</v>
      </c>
      <c r="P1308" s="75">
        <v>0</v>
      </c>
      <c r="Q1308" s="75">
        <v>0.25</v>
      </c>
      <c r="R1308" s="75">
        <v>0</v>
      </c>
      <c r="S1308" s="75">
        <v>0</v>
      </c>
      <c r="T1308" s="75">
        <v>72.904275564688206</v>
      </c>
    </row>
    <row r="1309" spans="2:20" x14ac:dyDescent="0.25">
      <c r="B1309" s="90">
        <v>210</v>
      </c>
      <c r="C1309" s="72">
        <v>41635</v>
      </c>
      <c r="D1309" s="25">
        <v>0</v>
      </c>
      <c r="E1309" s="25">
        <v>2.6656214920000001</v>
      </c>
      <c r="F1309" s="75">
        <v>0</v>
      </c>
      <c r="G1309" s="75">
        <v>5.0000000000000001E-3</v>
      </c>
      <c r="H1309" s="75">
        <v>0</v>
      </c>
      <c r="I1309" s="75">
        <v>1.05</v>
      </c>
      <c r="J1309" s="75">
        <v>2.7989025665999998</v>
      </c>
      <c r="K1309" s="75">
        <v>0</v>
      </c>
      <c r="L1309" s="75">
        <v>37.5</v>
      </c>
      <c r="M1309" s="75">
        <v>18.75</v>
      </c>
      <c r="N1309" s="75">
        <v>0</v>
      </c>
      <c r="O1309" s="75">
        <v>0</v>
      </c>
      <c r="P1309" s="75">
        <v>0</v>
      </c>
      <c r="Q1309" s="75">
        <v>0.25</v>
      </c>
      <c r="R1309" s="75">
        <v>0</v>
      </c>
      <c r="S1309" s="75">
        <v>0</v>
      </c>
      <c r="T1309" s="75">
        <v>72.904275564688206</v>
      </c>
    </row>
    <row r="1310" spans="2:20" x14ac:dyDescent="0.25">
      <c r="B1310" s="90">
        <v>211</v>
      </c>
      <c r="C1310" s="72">
        <v>41636</v>
      </c>
      <c r="D1310" s="25">
        <v>0</v>
      </c>
      <c r="E1310" s="25">
        <v>2.5751396209999999</v>
      </c>
      <c r="F1310" s="75">
        <v>0</v>
      </c>
      <c r="G1310" s="75">
        <v>5.0000000000000001E-3</v>
      </c>
      <c r="H1310" s="75">
        <v>0</v>
      </c>
      <c r="I1310" s="75">
        <v>1.05</v>
      </c>
      <c r="J1310" s="75">
        <v>2.7038966020499999</v>
      </c>
      <c r="K1310" s="75">
        <v>0</v>
      </c>
      <c r="L1310" s="75">
        <v>37.5</v>
      </c>
      <c r="M1310" s="75">
        <v>18.75</v>
      </c>
      <c r="N1310" s="75">
        <v>0</v>
      </c>
      <c r="O1310" s="75">
        <v>0</v>
      </c>
      <c r="P1310" s="75">
        <v>0</v>
      </c>
      <c r="Q1310" s="75">
        <v>0.25</v>
      </c>
      <c r="R1310" s="75">
        <v>0</v>
      </c>
      <c r="S1310" s="75">
        <v>0</v>
      </c>
      <c r="T1310" s="75">
        <v>72.904275564688206</v>
      </c>
    </row>
    <row r="1311" spans="2:20" x14ac:dyDescent="0.25">
      <c r="B1311" s="90">
        <v>212</v>
      </c>
      <c r="C1311" s="72">
        <v>41637</v>
      </c>
      <c r="D1311" s="25">
        <v>0</v>
      </c>
      <c r="E1311" s="25">
        <v>2.493667222</v>
      </c>
      <c r="F1311" s="75">
        <v>0</v>
      </c>
      <c r="G1311" s="75">
        <v>5.0000000000000001E-3</v>
      </c>
      <c r="H1311" s="75">
        <v>0</v>
      </c>
      <c r="I1311" s="75">
        <v>1.05</v>
      </c>
      <c r="J1311" s="75">
        <v>2.6183505830999998</v>
      </c>
      <c r="K1311" s="75">
        <v>0</v>
      </c>
      <c r="L1311" s="75">
        <v>37.5</v>
      </c>
      <c r="M1311" s="75">
        <v>18.75</v>
      </c>
      <c r="N1311" s="75">
        <v>0</v>
      </c>
      <c r="O1311" s="75">
        <v>0</v>
      </c>
      <c r="P1311" s="75">
        <v>0</v>
      </c>
      <c r="Q1311" s="75">
        <v>0.25</v>
      </c>
      <c r="R1311" s="75">
        <v>0</v>
      </c>
      <c r="S1311" s="75">
        <v>0</v>
      </c>
      <c r="T1311" s="75">
        <v>72.904275564688206</v>
      </c>
    </row>
    <row r="1312" spans="2:20" x14ac:dyDescent="0.25">
      <c r="B1312" s="90">
        <v>213</v>
      </c>
      <c r="C1312" s="72">
        <v>41638</v>
      </c>
      <c r="D1312" s="25">
        <v>0</v>
      </c>
      <c r="E1312" s="25">
        <v>2.4098628500000001</v>
      </c>
      <c r="F1312" s="75">
        <v>0</v>
      </c>
      <c r="G1312" s="75">
        <v>5.0000000000000001E-3</v>
      </c>
      <c r="H1312" s="75">
        <v>0</v>
      </c>
      <c r="I1312" s="75">
        <v>1.05</v>
      </c>
      <c r="J1312" s="75">
        <v>2.5303559925000001</v>
      </c>
      <c r="K1312" s="75">
        <v>0</v>
      </c>
      <c r="L1312" s="75">
        <v>37.5</v>
      </c>
      <c r="M1312" s="75">
        <v>18.75</v>
      </c>
      <c r="N1312" s="75">
        <v>0</v>
      </c>
      <c r="O1312" s="75">
        <v>0</v>
      </c>
      <c r="P1312" s="75">
        <v>0</v>
      </c>
      <c r="Q1312" s="75">
        <v>0.25</v>
      </c>
      <c r="R1312" s="75">
        <v>0</v>
      </c>
      <c r="S1312" s="75">
        <v>0</v>
      </c>
      <c r="T1312" s="75">
        <v>72.904275564688206</v>
      </c>
    </row>
    <row r="1313" spans="2:20" x14ac:dyDescent="0.25">
      <c r="B1313" s="90">
        <v>214</v>
      </c>
      <c r="C1313" s="72">
        <v>41639</v>
      </c>
      <c r="D1313" s="25">
        <v>0</v>
      </c>
      <c r="E1313" s="25">
        <v>2.362637689</v>
      </c>
      <c r="F1313" s="75">
        <v>0</v>
      </c>
      <c r="G1313" s="75">
        <v>5.0000000000000001E-3</v>
      </c>
      <c r="H1313" s="75">
        <v>0</v>
      </c>
      <c r="I1313" s="75">
        <v>1.05</v>
      </c>
      <c r="J1313" s="75">
        <v>2.4807695734499999</v>
      </c>
      <c r="K1313" s="75">
        <v>0</v>
      </c>
      <c r="L1313" s="75">
        <v>37.5</v>
      </c>
      <c r="M1313" s="75">
        <v>18.75</v>
      </c>
      <c r="N1313" s="75">
        <v>0</v>
      </c>
      <c r="O1313" s="75">
        <v>0</v>
      </c>
      <c r="P1313" s="75">
        <v>0</v>
      </c>
      <c r="Q1313" s="75">
        <v>0.25</v>
      </c>
      <c r="R1313" s="75">
        <v>0</v>
      </c>
      <c r="S1313" s="75">
        <v>0</v>
      </c>
      <c r="T1313" s="75">
        <v>72.904275564688206</v>
      </c>
    </row>
    <row r="1314" spans="2:20" x14ac:dyDescent="0.25">
      <c r="B1314" s="90">
        <v>215</v>
      </c>
      <c r="C1314" s="72">
        <v>41640</v>
      </c>
      <c r="D1314" s="25">
        <v>0</v>
      </c>
      <c r="E1314" s="25">
        <v>2.35503171</v>
      </c>
      <c r="F1314" s="75">
        <v>0</v>
      </c>
      <c r="G1314" s="75">
        <v>5.0000000000000001E-3</v>
      </c>
      <c r="H1314" s="75">
        <v>0</v>
      </c>
      <c r="I1314" s="75">
        <v>1.05</v>
      </c>
      <c r="J1314" s="75">
        <v>2.4727832955000002</v>
      </c>
      <c r="K1314" s="75">
        <v>0</v>
      </c>
      <c r="L1314" s="75">
        <v>37.5</v>
      </c>
      <c r="M1314" s="75">
        <v>18.75</v>
      </c>
      <c r="N1314" s="75">
        <v>0</v>
      </c>
      <c r="O1314" s="75">
        <v>0</v>
      </c>
      <c r="P1314" s="75">
        <v>0</v>
      </c>
      <c r="Q1314" s="75">
        <v>0.25</v>
      </c>
      <c r="R1314" s="75">
        <v>0</v>
      </c>
      <c r="S1314" s="75">
        <v>0</v>
      </c>
      <c r="T1314" s="75">
        <v>72.904275564688206</v>
      </c>
    </row>
    <row r="1315" spans="2:20" x14ac:dyDescent="0.25">
      <c r="B1315" s="90">
        <v>216</v>
      </c>
      <c r="C1315" s="72">
        <v>41641</v>
      </c>
      <c r="D1315" s="25">
        <v>0</v>
      </c>
      <c r="E1315" s="25">
        <v>2.3961370120000001</v>
      </c>
      <c r="F1315" s="75">
        <v>0</v>
      </c>
      <c r="G1315" s="75">
        <v>5.0000000000000001E-3</v>
      </c>
      <c r="H1315" s="75">
        <v>0</v>
      </c>
      <c r="I1315" s="75">
        <v>1.05</v>
      </c>
      <c r="J1315" s="75">
        <v>2.5159438625999999</v>
      </c>
      <c r="K1315" s="75">
        <v>0</v>
      </c>
      <c r="L1315" s="75">
        <v>37.5</v>
      </c>
      <c r="M1315" s="75">
        <v>18.75</v>
      </c>
      <c r="N1315" s="75">
        <v>0</v>
      </c>
      <c r="O1315" s="75">
        <v>0</v>
      </c>
      <c r="P1315" s="75">
        <v>0</v>
      </c>
      <c r="Q1315" s="75">
        <v>0.25</v>
      </c>
      <c r="R1315" s="75">
        <v>0</v>
      </c>
      <c r="S1315" s="75">
        <v>0</v>
      </c>
      <c r="T1315" s="75">
        <v>72.904275564688206</v>
      </c>
    </row>
    <row r="1316" spans="2:20" x14ac:dyDescent="0.25">
      <c r="B1316" s="90">
        <v>217</v>
      </c>
      <c r="C1316" s="72">
        <v>41642</v>
      </c>
      <c r="D1316" s="25">
        <v>0</v>
      </c>
      <c r="E1316" s="25">
        <v>2.4184644</v>
      </c>
      <c r="F1316" s="75">
        <v>0</v>
      </c>
      <c r="G1316" s="75">
        <v>5.0000000000000001E-3</v>
      </c>
      <c r="H1316" s="75">
        <v>0</v>
      </c>
      <c r="I1316" s="75">
        <v>1.05</v>
      </c>
      <c r="J1316" s="75">
        <v>2.5393876199999998</v>
      </c>
      <c r="K1316" s="75">
        <v>0</v>
      </c>
      <c r="L1316" s="75">
        <v>37.5</v>
      </c>
      <c r="M1316" s="75">
        <v>18.75</v>
      </c>
      <c r="N1316" s="75">
        <v>0</v>
      </c>
      <c r="O1316" s="75">
        <v>0</v>
      </c>
      <c r="P1316" s="75">
        <v>0</v>
      </c>
      <c r="Q1316" s="75">
        <v>0.25</v>
      </c>
      <c r="R1316" s="75">
        <v>0</v>
      </c>
      <c r="S1316" s="75">
        <v>0</v>
      </c>
      <c r="T1316" s="75">
        <v>72.904275564688206</v>
      </c>
    </row>
    <row r="1317" spans="2:20" x14ac:dyDescent="0.25">
      <c r="B1317" s="90">
        <v>218</v>
      </c>
      <c r="C1317" s="72">
        <v>41643</v>
      </c>
      <c r="D1317" s="25">
        <v>0</v>
      </c>
      <c r="E1317" s="25">
        <v>2.4427602199999998</v>
      </c>
      <c r="F1317" s="75">
        <v>0</v>
      </c>
      <c r="G1317" s="75">
        <v>5.0000000000000001E-3</v>
      </c>
      <c r="H1317" s="75">
        <v>0</v>
      </c>
      <c r="I1317" s="75">
        <v>1.05</v>
      </c>
      <c r="J1317" s="75">
        <v>2.5648982309999999</v>
      </c>
      <c r="K1317" s="75">
        <v>0</v>
      </c>
      <c r="L1317" s="75">
        <v>37.5</v>
      </c>
      <c r="M1317" s="75">
        <v>18.75</v>
      </c>
      <c r="N1317" s="75">
        <v>0</v>
      </c>
      <c r="O1317" s="75">
        <v>0</v>
      </c>
      <c r="P1317" s="75">
        <v>0</v>
      </c>
      <c r="Q1317" s="75">
        <v>0.25</v>
      </c>
      <c r="R1317" s="75">
        <v>0</v>
      </c>
      <c r="S1317" s="75">
        <v>0</v>
      </c>
      <c r="T1317" s="75">
        <v>72.904275564688206</v>
      </c>
    </row>
    <row r="1318" spans="2:20" x14ac:dyDescent="0.25">
      <c r="B1318" s="90">
        <v>219</v>
      </c>
      <c r="C1318" s="72">
        <v>41644</v>
      </c>
      <c r="D1318" s="25">
        <v>0</v>
      </c>
      <c r="E1318" s="25">
        <v>2.4869618820000001</v>
      </c>
      <c r="F1318" s="75">
        <v>0</v>
      </c>
      <c r="G1318" s="75">
        <v>5.0000000000000001E-3</v>
      </c>
      <c r="H1318" s="75">
        <v>0</v>
      </c>
      <c r="I1318" s="75">
        <v>1.05</v>
      </c>
      <c r="J1318" s="75">
        <v>2.6113099760999998</v>
      </c>
      <c r="K1318" s="75">
        <v>0</v>
      </c>
      <c r="L1318" s="75">
        <v>37.5</v>
      </c>
      <c r="M1318" s="75">
        <v>18.75</v>
      </c>
      <c r="N1318" s="75">
        <v>0</v>
      </c>
      <c r="O1318" s="75">
        <v>0</v>
      </c>
      <c r="P1318" s="75">
        <v>0</v>
      </c>
      <c r="Q1318" s="75">
        <v>0.25</v>
      </c>
      <c r="R1318" s="75">
        <v>0</v>
      </c>
      <c r="S1318" s="75">
        <v>0</v>
      </c>
      <c r="T1318" s="75">
        <v>72.904275564688206</v>
      </c>
    </row>
    <row r="1319" spans="2:20" x14ac:dyDescent="0.25">
      <c r="B1319" s="90">
        <v>220</v>
      </c>
      <c r="C1319" s="72">
        <v>41645</v>
      </c>
      <c r="D1319" s="25">
        <v>0</v>
      </c>
      <c r="E1319" s="25">
        <v>2.5053139579999999</v>
      </c>
      <c r="F1319" s="75">
        <v>0</v>
      </c>
      <c r="G1319" s="75">
        <v>5.0000000000000001E-3</v>
      </c>
      <c r="H1319" s="75">
        <v>0</v>
      </c>
      <c r="I1319" s="75">
        <v>1.05</v>
      </c>
      <c r="J1319" s="75">
        <v>2.6305796559000001</v>
      </c>
      <c r="K1319" s="75">
        <v>0</v>
      </c>
      <c r="L1319" s="75">
        <v>37.5</v>
      </c>
      <c r="M1319" s="75">
        <v>18.75</v>
      </c>
      <c r="N1319" s="75">
        <v>0</v>
      </c>
      <c r="O1319" s="75">
        <v>0</v>
      </c>
      <c r="P1319" s="75">
        <v>0</v>
      </c>
      <c r="Q1319" s="75">
        <v>0.25</v>
      </c>
      <c r="R1319" s="75">
        <v>0</v>
      </c>
      <c r="S1319" s="75">
        <v>0</v>
      </c>
      <c r="T1319" s="75">
        <v>72.904275564688206</v>
      </c>
    </row>
    <row r="1320" spans="2:20" x14ac:dyDescent="0.25">
      <c r="B1320" s="90">
        <v>221</v>
      </c>
      <c r="C1320" s="72">
        <v>41646</v>
      </c>
      <c r="D1320" s="25">
        <v>0</v>
      </c>
      <c r="E1320" s="25">
        <v>2.524287417</v>
      </c>
      <c r="F1320" s="75">
        <v>0</v>
      </c>
      <c r="G1320" s="75">
        <v>5.0000000000000001E-3</v>
      </c>
      <c r="H1320" s="75">
        <v>0</v>
      </c>
      <c r="I1320" s="75">
        <v>1.05</v>
      </c>
      <c r="J1320" s="75">
        <v>2.6505017878500001</v>
      </c>
      <c r="K1320" s="75">
        <v>0</v>
      </c>
      <c r="L1320" s="75">
        <v>37.5</v>
      </c>
      <c r="M1320" s="75">
        <v>18.75</v>
      </c>
      <c r="N1320" s="75">
        <v>0</v>
      </c>
      <c r="O1320" s="75">
        <v>0</v>
      </c>
      <c r="P1320" s="75">
        <v>0</v>
      </c>
      <c r="Q1320" s="75">
        <v>0.25</v>
      </c>
      <c r="R1320" s="75">
        <v>0</v>
      </c>
      <c r="S1320" s="75">
        <v>0</v>
      </c>
      <c r="T1320" s="75">
        <v>72.904275564688206</v>
      </c>
    </row>
    <row r="1321" spans="2:20" x14ac:dyDescent="0.25">
      <c r="B1321" s="90">
        <v>222</v>
      </c>
      <c r="C1321" s="72">
        <v>41647</v>
      </c>
      <c r="D1321" s="25">
        <v>0</v>
      </c>
      <c r="E1321" s="25">
        <v>2.5703496010000002</v>
      </c>
      <c r="F1321" s="75">
        <v>0</v>
      </c>
      <c r="G1321" s="75">
        <v>5.0000000000000001E-3</v>
      </c>
      <c r="H1321" s="75">
        <v>0</v>
      </c>
      <c r="I1321" s="75">
        <v>1.05</v>
      </c>
      <c r="J1321" s="75">
        <v>2.6988670810499999</v>
      </c>
      <c r="K1321" s="75">
        <v>0</v>
      </c>
      <c r="L1321" s="75">
        <v>37.5</v>
      </c>
      <c r="M1321" s="75">
        <v>18.75</v>
      </c>
      <c r="N1321" s="75">
        <v>0</v>
      </c>
      <c r="O1321" s="75">
        <v>0</v>
      </c>
      <c r="P1321" s="75">
        <v>0</v>
      </c>
      <c r="Q1321" s="75">
        <v>0.25</v>
      </c>
      <c r="R1321" s="75">
        <v>0</v>
      </c>
      <c r="S1321" s="75">
        <v>0</v>
      </c>
      <c r="T1321" s="75">
        <v>72.904275564688206</v>
      </c>
    </row>
    <row r="1322" spans="2:20" x14ac:dyDescent="0.25">
      <c r="B1322" s="90">
        <v>223</v>
      </c>
      <c r="C1322" s="72">
        <v>41648</v>
      </c>
      <c r="D1322" s="25">
        <v>0</v>
      </c>
      <c r="E1322" s="25">
        <v>2.656124062</v>
      </c>
      <c r="F1322" s="75">
        <v>0</v>
      </c>
      <c r="G1322" s="75">
        <v>5.0000000000000001E-3</v>
      </c>
      <c r="H1322" s="75">
        <v>0</v>
      </c>
      <c r="I1322" s="75">
        <v>1.05</v>
      </c>
      <c r="J1322" s="75">
        <v>2.7889302650999999</v>
      </c>
      <c r="K1322" s="75">
        <v>0</v>
      </c>
      <c r="L1322" s="75">
        <v>37.5</v>
      </c>
      <c r="M1322" s="75">
        <v>18.75</v>
      </c>
      <c r="N1322" s="75">
        <v>0</v>
      </c>
      <c r="O1322" s="75">
        <v>0</v>
      </c>
      <c r="P1322" s="75">
        <v>0</v>
      </c>
      <c r="Q1322" s="75">
        <v>0.25</v>
      </c>
      <c r="R1322" s="75">
        <v>0</v>
      </c>
      <c r="S1322" s="75">
        <v>0</v>
      </c>
      <c r="T1322" s="75">
        <v>72.904275564688206</v>
      </c>
    </row>
    <row r="1323" spans="2:20" x14ac:dyDescent="0.25">
      <c r="B1323" s="90">
        <v>224</v>
      </c>
      <c r="C1323" s="72">
        <v>41649</v>
      </c>
      <c r="D1323" s="25">
        <v>0</v>
      </c>
      <c r="E1323" s="25">
        <v>2.7568685190000002</v>
      </c>
      <c r="F1323" s="75">
        <v>0</v>
      </c>
      <c r="G1323" s="75">
        <v>5.0000000000000001E-3</v>
      </c>
      <c r="H1323" s="75">
        <v>0</v>
      </c>
      <c r="I1323" s="75">
        <v>1.05</v>
      </c>
      <c r="J1323" s="75">
        <v>2.8947119449500001</v>
      </c>
      <c r="K1323" s="75">
        <v>0</v>
      </c>
      <c r="L1323" s="75">
        <v>37.5</v>
      </c>
      <c r="M1323" s="75">
        <v>18.75</v>
      </c>
      <c r="N1323" s="75">
        <v>0</v>
      </c>
      <c r="O1323" s="75">
        <v>0</v>
      </c>
      <c r="P1323" s="75">
        <v>0</v>
      </c>
      <c r="Q1323" s="75">
        <v>0.25</v>
      </c>
      <c r="R1323" s="75">
        <v>0</v>
      </c>
      <c r="S1323" s="75">
        <v>0</v>
      </c>
      <c r="T1323" s="75">
        <v>72.904275564688206</v>
      </c>
    </row>
    <row r="1324" spans="2:20" x14ac:dyDescent="0.25">
      <c r="B1324" s="90">
        <v>225</v>
      </c>
      <c r="C1324" s="72">
        <v>41650</v>
      </c>
      <c r="D1324" s="25">
        <v>0</v>
      </c>
      <c r="E1324" s="25">
        <v>2.8711781830000001</v>
      </c>
      <c r="F1324" s="75">
        <v>0</v>
      </c>
      <c r="G1324" s="75">
        <v>5.0000000000000001E-3</v>
      </c>
      <c r="H1324" s="75">
        <v>0</v>
      </c>
      <c r="I1324" s="75">
        <v>1.05</v>
      </c>
      <c r="J1324" s="75">
        <v>3.0147370921499999</v>
      </c>
      <c r="K1324" s="75">
        <v>0</v>
      </c>
      <c r="L1324" s="75">
        <v>37.5</v>
      </c>
      <c r="M1324" s="75">
        <v>18.75</v>
      </c>
      <c r="N1324" s="75">
        <v>0</v>
      </c>
      <c r="O1324" s="75">
        <v>0</v>
      </c>
      <c r="P1324" s="75">
        <v>0</v>
      </c>
      <c r="Q1324" s="75">
        <v>0.25</v>
      </c>
      <c r="R1324" s="75">
        <v>0</v>
      </c>
      <c r="S1324" s="75">
        <v>0</v>
      </c>
      <c r="T1324" s="75">
        <v>72.904275564688206</v>
      </c>
    </row>
    <row r="1325" spans="2:20" x14ac:dyDescent="0.25">
      <c r="B1325" s="90">
        <v>226</v>
      </c>
      <c r="C1325" s="72">
        <v>41651</v>
      </c>
      <c r="D1325" s="25">
        <v>0</v>
      </c>
      <c r="E1325" s="25">
        <v>2.9465535570000001</v>
      </c>
      <c r="F1325" s="75">
        <v>0</v>
      </c>
      <c r="G1325" s="75">
        <v>5.0000000000000001E-3</v>
      </c>
      <c r="H1325" s="75">
        <v>0</v>
      </c>
      <c r="I1325" s="75">
        <v>1.05</v>
      </c>
      <c r="J1325" s="75">
        <v>3.09388123485</v>
      </c>
      <c r="K1325" s="75">
        <v>0</v>
      </c>
      <c r="L1325" s="75">
        <v>37.5</v>
      </c>
      <c r="M1325" s="75">
        <v>18.75</v>
      </c>
      <c r="N1325" s="75">
        <v>0</v>
      </c>
      <c r="O1325" s="75">
        <v>0</v>
      </c>
      <c r="P1325" s="75">
        <v>0</v>
      </c>
      <c r="Q1325" s="75">
        <v>0.25</v>
      </c>
      <c r="R1325" s="75">
        <v>0</v>
      </c>
      <c r="S1325" s="75">
        <v>0</v>
      </c>
      <c r="T1325" s="75">
        <v>72.904275564688206</v>
      </c>
    </row>
    <row r="1326" spans="2:20" x14ac:dyDescent="0.25">
      <c r="B1326" s="90">
        <v>227</v>
      </c>
      <c r="C1326" s="72">
        <v>41652</v>
      </c>
      <c r="D1326" s="25">
        <v>0</v>
      </c>
      <c r="E1326" s="25">
        <v>2.9634950459999998</v>
      </c>
      <c r="F1326" s="75">
        <v>0</v>
      </c>
      <c r="G1326" s="75">
        <v>5.0000000000000001E-3</v>
      </c>
      <c r="H1326" s="75">
        <v>0</v>
      </c>
      <c r="I1326" s="75">
        <v>1.05</v>
      </c>
      <c r="J1326" s="75">
        <v>3.1116697982999999</v>
      </c>
      <c r="K1326" s="75">
        <v>0</v>
      </c>
      <c r="L1326" s="75">
        <v>37.5</v>
      </c>
      <c r="M1326" s="75">
        <v>18.75</v>
      </c>
      <c r="N1326" s="75">
        <v>0</v>
      </c>
      <c r="O1326" s="75">
        <v>0</v>
      </c>
      <c r="P1326" s="75">
        <v>0</v>
      </c>
      <c r="Q1326" s="75">
        <v>0.25</v>
      </c>
      <c r="R1326" s="75">
        <v>0</v>
      </c>
      <c r="S1326" s="75">
        <v>0</v>
      </c>
      <c r="T1326" s="75">
        <v>72.904275564688206</v>
      </c>
    </row>
    <row r="1327" spans="2:20" x14ac:dyDescent="0.25">
      <c r="B1327" s="90">
        <v>228</v>
      </c>
      <c r="C1327" s="72">
        <v>41653</v>
      </c>
      <c r="D1327" s="25">
        <v>0</v>
      </c>
      <c r="E1327" s="25">
        <v>2.9160880869999999</v>
      </c>
      <c r="F1327" s="75">
        <v>0</v>
      </c>
      <c r="G1327" s="75">
        <v>5.0000000000000001E-3</v>
      </c>
      <c r="H1327" s="75">
        <v>0</v>
      </c>
      <c r="I1327" s="75">
        <v>1.05</v>
      </c>
      <c r="J1327" s="75">
        <v>3.0618924913500001</v>
      </c>
      <c r="K1327" s="75">
        <v>0</v>
      </c>
      <c r="L1327" s="75">
        <v>37.5</v>
      </c>
      <c r="M1327" s="75">
        <v>18.75</v>
      </c>
      <c r="N1327" s="75">
        <v>0</v>
      </c>
      <c r="O1327" s="75">
        <v>0</v>
      </c>
      <c r="P1327" s="75">
        <v>0</v>
      </c>
      <c r="Q1327" s="75">
        <v>0.25</v>
      </c>
      <c r="R1327" s="75">
        <v>0</v>
      </c>
      <c r="S1327" s="75">
        <v>0</v>
      </c>
      <c r="T1327" s="75">
        <v>72.904275564688206</v>
      </c>
    </row>
    <row r="1328" spans="2:20" x14ac:dyDescent="0.25">
      <c r="B1328" s="90">
        <v>229</v>
      </c>
      <c r="C1328" s="72">
        <v>41654</v>
      </c>
      <c r="D1328" s="25">
        <v>0</v>
      </c>
      <c r="E1328" s="25">
        <v>2.817561268</v>
      </c>
      <c r="F1328" s="75">
        <v>0</v>
      </c>
      <c r="G1328" s="75">
        <v>5.0000000000000001E-3</v>
      </c>
      <c r="H1328" s="75">
        <v>0</v>
      </c>
      <c r="I1328" s="75">
        <v>1.05</v>
      </c>
      <c r="J1328" s="75">
        <v>2.9584393314000001</v>
      </c>
      <c r="K1328" s="75">
        <v>0</v>
      </c>
      <c r="L1328" s="75">
        <v>37.5</v>
      </c>
      <c r="M1328" s="75">
        <v>18.75</v>
      </c>
      <c r="N1328" s="75">
        <v>0</v>
      </c>
      <c r="O1328" s="75">
        <v>0</v>
      </c>
      <c r="P1328" s="75">
        <v>0</v>
      </c>
      <c r="Q1328" s="75">
        <v>0.25</v>
      </c>
      <c r="R1328" s="75">
        <v>0</v>
      </c>
      <c r="S1328" s="75">
        <v>0</v>
      </c>
      <c r="T1328" s="75">
        <v>72.904275564688206</v>
      </c>
    </row>
    <row r="1329" spans="2:20" x14ac:dyDescent="0.25">
      <c r="B1329" s="90">
        <v>230</v>
      </c>
      <c r="C1329" s="72">
        <v>41655</v>
      </c>
      <c r="D1329" s="25">
        <v>0</v>
      </c>
      <c r="E1329" s="25">
        <v>2.6912874119999999</v>
      </c>
      <c r="F1329" s="75">
        <v>0</v>
      </c>
      <c r="G1329" s="75">
        <v>5.0000000000000001E-3</v>
      </c>
      <c r="H1329" s="75">
        <v>0</v>
      </c>
      <c r="I1329" s="75">
        <v>1.05</v>
      </c>
      <c r="J1329" s="75">
        <v>2.8258517826</v>
      </c>
      <c r="K1329" s="75">
        <v>0</v>
      </c>
      <c r="L1329" s="75">
        <v>37.5</v>
      </c>
      <c r="M1329" s="75">
        <v>18.75</v>
      </c>
      <c r="N1329" s="75">
        <v>0</v>
      </c>
      <c r="O1329" s="75">
        <v>0</v>
      </c>
      <c r="P1329" s="75">
        <v>0</v>
      </c>
      <c r="Q1329" s="75">
        <v>0.25</v>
      </c>
      <c r="R1329" s="75">
        <v>0</v>
      </c>
      <c r="S1329" s="75">
        <v>0</v>
      </c>
      <c r="T1329" s="75">
        <v>72.904275564688206</v>
      </c>
    </row>
    <row r="1330" spans="2:20" x14ac:dyDescent="0.25">
      <c r="B1330" s="90">
        <v>231</v>
      </c>
      <c r="C1330" s="72">
        <v>41656</v>
      </c>
      <c r="D1330" s="25">
        <v>0</v>
      </c>
      <c r="E1330" s="25">
        <v>2.6088897530000001</v>
      </c>
      <c r="F1330" s="75">
        <v>0</v>
      </c>
      <c r="G1330" s="75">
        <v>5.0000000000000001E-3</v>
      </c>
      <c r="H1330" s="75">
        <v>0</v>
      </c>
      <c r="I1330" s="75">
        <v>1.05</v>
      </c>
      <c r="J1330" s="75">
        <v>2.7393342406499999</v>
      </c>
      <c r="K1330" s="75">
        <v>0</v>
      </c>
      <c r="L1330" s="75">
        <v>37.5</v>
      </c>
      <c r="M1330" s="75">
        <v>18.75</v>
      </c>
      <c r="N1330" s="75">
        <v>0</v>
      </c>
      <c r="O1330" s="75">
        <v>0</v>
      </c>
      <c r="P1330" s="75">
        <v>0</v>
      </c>
      <c r="Q1330" s="75">
        <v>0.25</v>
      </c>
      <c r="R1330" s="75">
        <v>0</v>
      </c>
      <c r="S1330" s="75">
        <v>0</v>
      </c>
      <c r="T1330" s="75">
        <v>72.904275564688206</v>
      </c>
    </row>
    <row r="1331" spans="2:20" x14ac:dyDescent="0.25">
      <c r="B1331" s="90">
        <v>232</v>
      </c>
      <c r="C1331" s="72">
        <v>41657</v>
      </c>
      <c r="D1331" s="25">
        <v>0</v>
      </c>
      <c r="E1331" s="25">
        <v>2.5910034909999999</v>
      </c>
      <c r="F1331" s="75">
        <v>0</v>
      </c>
      <c r="G1331" s="75">
        <v>5.0000000000000001E-3</v>
      </c>
      <c r="H1331" s="75">
        <v>0</v>
      </c>
      <c r="I1331" s="75">
        <v>1.05</v>
      </c>
      <c r="J1331" s="75">
        <v>2.7205536655499998</v>
      </c>
      <c r="K1331" s="75">
        <v>0</v>
      </c>
      <c r="L1331" s="75">
        <v>37.5</v>
      </c>
      <c r="M1331" s="75">
        <v>18.75</v>
      </c>
      <c r="N1331" s="75">
        <v>0</v>
      </c>
      <c r="O1331" s="75">
        <v>0</v>
      </c>
      <c r="P1331" s="75">
        <v>0</v>
      </c>
      <c r="Q1331" s="75">
        <v>0.25</v>
      </c>
      <c r="R1331" s="75">
        <v>0</v>
      </c>
      <c r="S1331" s="75">
        <v>0</v>
      </c>
      <c r="T1331" s="75">
        <v>72.904275564688206</v>
      </c>
    </row>
    <row r="1332" spans="2:20" x14ac:dyDescent="0.25">
      <c r="B1332" s="90">
        <v>233</v>
      </c>
      <c r="C1332" s="72">
        <v>41658</v>
      </c>
      <c r="D1332" s="25">
        <v>0</v>
      </c>
      <c r="E1332" s="25">
        <v>2.6218644740000001</v>
      </c>
      <c r="F1332" s="75">
        <v>0</v>
      </c>
      <c r="G1332" s="75">
        <v>5.0000000000000001E-3</v>
      </c>
      <c r="H1332" s="75">
        <v>0</v>
      </c>
      <c r="I1332" s="75">
        <v>1.05</v>
      </c>
      <c r="J1332" s="75">
        <v>2.7529576976999999</v>
      </c>
      <c r="K1332" s="75">
        <v>0</v>
      </c>
      <c r="L1332" s="75">
        <v>37.5</v>
      </c>
      <c r="M1332" s="75">
        <v>18.75</v>
      </c>
      <c r="N1332" s="75">
        <v>0</v>
      </c>
      <c r="O1332" s="75">
        <v>0</v>
      </c>
      <c r="P1332" s="75">
        <v>0</v>
      </c>
      <c r="Q1332" s="75">
        <v>0.25</v>
      </c>
      <c r="R1332" s="75">
        <v>0</v>
      </c>
      <c r="S1332" s="75">
        <v>0</v>
      </c>
      <c r="T1332" s="75">
        <v>72.904275564688206</v>
      </c>
    </row>
    <row r="1333" spans="2:20" x14ac:dyDescent="0.25">
      <c r="B1333" s="90">
        <v>234</v>
      </c>
      <c r="C1333" s="72">
        <v>41659</v>
      </c>
      <c r="D1333" s="25">
        <v>0</v>
      </c>
      <c r="E1333" s="25">
        <v>2.6870402499999999</v>
      </c>
      <c r="F1333" s="75">
        <v>0</v>
      </c>
      <c r="G1333" s="75">
        <v>5.0000000000000001E-3</v>
      </c>
      <c r="H1333" s="75">
        <v>0</v>
      </c>
      <c r="I1333" s="75">
        <v>1.05</v>
      </c>
      <c r="J1333" s="75">
        <v>2.8213922624999999</v>
      </c>
      <c r="K1333" s="75">
        <v>0</v>
      </c>
      <c r="L1333" s="75">
        <v>37.5</v>
      </c>
      <c r="M1333" s="75">
        <v>18.75</v>
      </c>
      <c r="N1333" s="75">
        <v>0</v>
      </c>
      <c r="O1333" s="75">
        <v>0</v>
      </c>
      <c r="P1333" s="75">
        <v>0</v>
      </c>
      <c r="Q1333" s="75">
        <v>0.25</v>
      </c>
      <c r="R1333" s="75">
        <v>0</v>
      </c>
      <c r="S1333" s="75">
        <v>0</v>
      </c>
      <c r="T1333" s="75">
        <v>72.904275564688206</v>
      </c>
    </row>
    <row r="1334" spans="2:20" x14ac:dyDescent="0.25">
      <c r="B1334" s="90">
        <v>235</v>
      </c>
      <c r="C1334" s="72">
        <v>41660</v>
      </c>
      <c r="D1334" s="25">
        <v>0</v>
      </c>
      <c r="E1334" s="25">
        <v>2.7991621389999999</v>
      </c>
      <c r="F1334" s="75">
        <v>0</v>
      </c>
      <c r="G1334" s="75">
        <v>5.0000000000000001E-3</v>
      </c>
      <c r="H1334" s="75">
        <v>0</v>
      </c>
      <c r="I1334" s="75">
        <v>1.05</v>
      </c>
      <c r="J1334" s="75">
        <v>2.9391202459499999</v>
      </c>
      <c r="K1334" s="75">
        <v>0</v>
      </c>
      <c r="L1334" s="75">
        <v>37.5</v>
      </c>
      <c r="M1334" s="75">
        <v>18.75</v>
      </c>
      <c r="N1334" s="75">
        <v>0</v>
      </c>
      <c r="O1334" s="75">
        <v>0</v>
      </c>
      <c r="P1334" s="75">
        <v>0</v>
      </c>
      <c r="Q1334" s="75">
        <v>0.25</v>
      </c>
      <c r="R1334" s="75">
        <v>0</v>
      </c>
      <c r="S1334" s="75">
        <v>0</v>
      </c>
      <c r="T1334" s="75">
        <v>72.904275564688206</v>
      </c>
    </row>
    <row r="1335" spans="2:20" x14ac:dyDescent="0.25">
      <c r="B1335" s="90">
        <v>236</v>
      </c>
      <c r="C1335" s="72">
        <v>41661</v>
      </c>
      <c r="D1335" s="25">
        <v>4</v>
      </c>
      <c r="E1335" s="25">
        <v>2.8631178730000002</v>
      </c>
      <c r="F1335" s="75">
        <v>4</v>
      </c>
      <c r="G1335" s="75">
        <v>0.01</v>
      </c>
      <c r="H1335" s="75">
        <v>0.04</v>
      </c>
      <c r="I1335" s="75">
        <v>1.05</v>
      </c>
      <c r="J1335" s="75">
        <v>3.0062737666500001</v>
      </c>
      <c r="K1335" s="75">
        <v>3.0062737666500001</v>
      </c>
      <c r="L1335" s="75">
        <v>37.5</v>
      </c>
      <c r="M1335" s="75">
        <v>18.75</v>
      </c>
      <c r="N1335" s="75">
        <v>0</v>
      </c>
      <c r="O1335" s="75">
        <v>3.96</v>
      </c>
      <c r="P1335" s="75">
        <v>3.96</v>
      </c>
      <c r="Q1335" s="75">
        <v>0.25</v>
      </c>
      <c r="R1335" s="75">
        <v>0.23843155833749999</v>
      </c>
      <c r="S1335" s="75">
        <v>0</v>
      </c>
      <c r="T1335" s="75">
        <v>72.188980889675705</v>
      </c>
    </row>
    <row r="1336" spans="2:20" x14ac:dyDescent="0.25">
      <c r="B1336" s="90">
        <v>237</v>
      </c>
      <c r="C1336" s="72">
        <v>41662</v>
      </c>
      <c r="D1336" s="25">
        <v>0</v>
      </c>
      <c r="E1336" s="25">
        <v>2.8960905600000002</v>
      </c>
      <c r="F1336" s="75">
        <v>0</v>
      </c>
      <c r="G1336" s="75">
        <v>5.0000000000000001E-3</v>
      </c>
      <c r="H1336" s="75">
        <v>0</v>
      </c>
      <c r="I1336" s="75">
        <v>1.05</v>
      </c>
      <c r="J1336" s="75">
        <v>3.0408950880000001</v>
      </c>
      <c r="K1336" s="75">
        <v>0.23843155833749999</v>
      </c>
      <c r="L1336" s="75">
        <v>37.5</v>
      </c>
      <c r="M1336" s="75">
        <v>18.75</v>
      </c>
      <c r="N1336" s="75">
        <v>0</v>
      </c>
      <c r="O1336" s="75">
        <v>0</v>
      </c>
      <c r="P1336" s="75">
        <v>0.23843155833749999</v>
      </c>
      <c r="Q1336" s="75">
        <v>0.25</v>
      </c>
      <c r="R1336" s="75">
        <v>0</v>
      </c>
      <c r="S1336" s="75">
        <v>0</v>
      </c>
      <c r="T1336" s="75">
        <v>72.188980889675705</v>
      </c>
    </row>
    <row r="1337" spans="2:20" x14ac:dyDescent="0.25">
      <c r="B1337" s="90">
        <v>238</v>
      </c>
      <c r="C1337" s="72">
        <v>41663</v>
      </c>
      <c r="D1337" s="25">
        <v>0</v>
      </c>
      <c r="E1337" s="25">
        <v>2.9287217590000001</v>
      </c>
      <c r="F1337" s="75">
        <v>0</v>
      </c>
      <c r="G1337" s="75">
        <v>5.0000000000000001E-3</v>
      </c>
      <c r="H1337" s="75">
        <v>0</v>
      </c>
      <c r="I1337" s="75">
        <v>1.05</v>
      </c>
      <c r="J1337" s="75">
        <v>3.0751578469499998</v>
      </c>
      <c r="K1337" s="75">
        <v>0</v>
      </c>
      <c r="L1337" s="75">
        <v>37.5</v>
      </c>
      <c r="M1337" s="75">
        <v>18.75</v>
      </c>
      <c r="N1337" s="75">
        <v>0</v>
      </c>
      <c r="O1337" s="75">
        <v>0</v>
      </c>
      <c r="P1337" s="75">
        <v>0</v>
      </c>
      <c r="Q1337" s="75">
        <v>0.25</v>
      </c>
      <c r="R1337" s="75">
        <v>0</v>
      </c>
      <c r="S1337" s="75">
        <v>0</v>
      </c>
      <c r="T1337" s="75">
        <v>72.188980889675705</v>
      </c>
    </row>
    <row r="1338" spans="2:20" x14ac:dyDescent="0.25">
      <c r="B1338" s="90">
        <v>239</v>
      </c>
      <c r="C1338" s="72">
        <v>41664</v>
      </c>
      <c r="D1338" s="25">
        <v>0</v>
      </c>
      <c r="E1338" s="25">
        <v>2.9554421729999998</v>
      </c>
      <c r="F1338" s="75">
        <v>0</v>
      </c>
      <c r="G1338" s="75">
        <v>5.0000000000000001E-3</v>
      </c>
      <c r="H1338" s="75">
        <v>0</v>
      </c>
      <c r="I1338" s="75">
        <v>1.05</v>
      </c>
      <c r="J1338" s="75">
        <v>3.1032142816500001</v>
      </c>
      <c r="K1338" s="75">
        <v>0</v>
      </c>
      <c r="L1338" s="75">
        <v>37.5</v>
      </c>
      <c r="M1338" s="75">
        <v>18.75</v>
      </c>
      <c r="N1338" s="75">
        <v>0</v>
      </c>
      <c r="O1338" s="75">
        <v>0</v>
      </c>
      <c r="P1338" s="75">
        <v>0</v>
      </c>
      <c r="Q1338" s="75">
        <v>0.25</v>
      </c>
      <c r="R1338" s="75">
        <v>0</v>
      </c>
      <c r="S1338" s="75">
        <v>0</v>
      </c>
      <c r="T1338" s="75">
        <v>72.188980889675705</v>
      </c>
    </row>
    <row r="1339" spans="2:20" x14ac:dyDescent="0.25">
      <c r="B1339" s="90">
        <v>240</v>
      </c>
      <c r="C1339" s="72">
        <v>41665</v>
      </c>
      <c r="D1339" s="25">
        <v>0</v>
      </c>
      <c r="E1339" s="25">
        <v>2.979467348</v>
      </c>
      <c r="F1339" s="75">
        <v>0</v>
      </c>
      <c r="G1339" s="75">
        <v>5.0000000000000001E-3</v>
      </c>
      <c r="H1339" s="75">
        <v>0</v>
      </c>
      <c r="I1339" s="75">
        <v>1.05</v>
      </c>
      <c r="J1339" s="75">
        <v>3.1284407154</v>
      </c>
      <c r="K1339" s="75">
        <v>0</v>
      </c>
      <c r="L1339" s="75">
        <v>37.5</v>
      </c>
      <c r="M1339" s="75">
        <v>18.75</v>
      </c>
      <c r="N1339" s="75">
        <v>0</v>
      </c>
      <c r="O1339" s="75">
        <v>0</v>
      </c>
      <c r="P1339" s="75">
        <v>0</v>
      </c>
      <c r="Q1339" s="75">
        <v>0.25</v>
      </c>
      <c r="R1339" s="75">
        <v>0</v>
      </c>
      <c r="S1339" s="75">
        <v>0</v>
      </c>
      <c r="T1339" s="75">
        <v>72.188980889675705</v>
      </c>
    </row>
    <row r="1340" spans="2:20" x14ac:dyDescent="0.25">
      <c r="B1340" s="90">
        <v>241</v>
      </c>
      <c r="C1340" s="72">
        <v>41666</v>
      </c>
      <c r="D1340" s="25">
        <v>0</v>
      </c>
      <c r="E1340" s="25">
        <v>3.0335812889999998</v>
      </c>
      <c r="F1340" s="75">
        <v>0</v>
      </c>
      <c r="G1340" s="75">
        <v>5.0000000000000001E-3</v>
      </c>
      <c r="H1340" s="75">
        <v>0</v>
      </c>
      <c r="I1340" s="75">
        <v>1.05</v>
      </c>
      <c r="J1340" s="75">
        <v>3.1852603534499999</v>
      </c>
      <c r="K1340" s="75">
        <v>0</v>
      </c>
      <c r="L1340" s="75">
        <v>37.5</v>
      </c>
      <c r="M1340" s="75">
        <v>18.75</v>
      </c>
      <c r="N1340" s="75">
        <v>0</v>
      </c>
      <c r="O1340" s="75">
        <v>0</v>
      </c>
      <c r="P1340" s="75">
        <v>0</v>
      </c>
      <c r="Q1340" s="75">
        <v>0.25</v>
      </c>
      <c r="R1340" s="75">
        <v>0</v>
      </c>
      <c r="S1340" s="75">
        <v>0</v>
      </c>
      <c r="T1340" s="75">
        <v>72.188980889675705</v>
      </c>
    </row>
    <row r="1341" spans="2:20" x14ac:dyDescent="0.25">
      <c r="B1341" s="90">
        <v>242</v>
      </c>
      <c r="C1341" s="72">
        <v>41667</v>
      </c>
      <c r="D1341" s="25">
        <v>0</v>
      </c>
      <c r="E1341" s="25">
        <v>3.084826257</v>
      </c>
      <c r="F1341" s="75">
        <v>0</v>
      </c>
      <c r="G1341" s="75">
        <v>5.0000000000000001E-3</v>
      </c>
      <c r="H1341" s="75">
        <v>0</v>
      </c>
      <c r="I1341" s="75">
        <v>1.05</v>
      </c>
      <c r="J1341" s="75">
        <v>3.23906756985</v>
      </c>
      <c r="K1341" s="75">
        <v>0</v>
      </c>
      <c r="L1341" s="75">
        <v>37.5</v>
      </c>
      <c r="M1341" s="75">
        <v>18.75</v>
      </c>
      <c r="N1341" s="75">
        <v>0</v>
      </c>
      <c r="O1341" s="75">
        <v>0</v>
      </c>
      <c r="P1341" s="75">
        <v>0</v>
      </c>
      <c r="Q1341" s="75">
        <v>0.25</v>
      </c>
      <c r="R1341" s="75">
        <v>0</v>
      </c>
      <c r="S1341" s="75">
        <v>0</v>
      </c>
      <c r="T1341" s="75">
        <v>72.188980889675705</v>
      </c>
    </row>
    <row r="1342" spans="2:20" x14ac:dyDescent="0.25">
      <c r="B1342" s="90">
        <v>243</v>
      </c>
      <c r="C1342" s="72">
        <v>41668</v>
      </c>
      <c r="D1342" s="25">
        <v>0</v>
      </c>
      <c r="E1342" s="25">
        <v>3.1067523069999998</v>
      </c>
      <c r="F1342" s="75">
        <v>0</v>
      </c>
      <c r="G1342" s="75">
        <v>5.0000000000000001E-3</v>
      </c>
      <c r="H1342" s="75">
        <v>0</v>
      </c>
      <c r="I1342" s="75">
        <v>1.05</v>
      </c>
      <c r="J1342" s="75">
        <v>3.2620899223499999</v>
      </c>
      <c r="K1342" s="75">
        <v>0</v>
      </c>
      <c r="L1342" s="75">
        <v>37.5</v>
      </c>
      <c r="M1342" s="75">
        <v>18.75</v>
      </c>
      <c r="N1342" s="75">
        <v>0</v>
      </c>
      <c r="O1342" s="75">
        <v>0</v>
      </c>
      <c r="P1342" s="75">
        <v>0</v>
      </c>
      <c r="Q1342" s="75">
        <v>0.25</v>
      </c>
      <c r="R1342" s="75">
        <v>0</v>
      </c>
      <c r="S1342" s="75">
        <v>0</v>
      </c>
      <c r="T1342" s="75">
        <v>72.188980889675705</v>
      </c>
    </row>
    <row r="1343" spans="2:20" x14ac:dyDescent="0.25">
      <c r="B1343" s="90">
        <v>244</v>
      </c>
      <c r="C1343" s="72">
        <v>41669</v>
      </c>
      <c r="D1343" s="25">
        <v>0</v>
      </c>
      <c r="E1343" s="25">
        <v>3.1314399389999998</v>
      </c>
      <c r="F1343" s="75">
        <v>0</v>
      </c>
      <c r="G1343" s="75">
        <v>5.0000000000000001E-3</v>
      </c>
      <c r="H1343" s="75">
        <v>0</v>
      </c>
      <c r="I1343" s="75">
        <v>1.05</v>
      </c>
      <c r="J1343" s="75">
        <v>3.2880119359500002</v>
      </c>
      <c r="K1343" s="75">
        <v>0</v>
      </c>
      <c r="L1343" s="75">
        <v>37.5</v>
      </c>
      <c r="M1343" s="75">
        <v>18.75</v>
      </c>
      <c r="N1343" s="75">
        <v>0</v>
      </c>
      <c r="O1343" s="75">
        <v>0</v>
      </c>
      <c r="P1343" s="75">
        <v>0</v>
      </c>
      <c r="Q1343" s="75">
        <v>0.25</v>
      </c>
      <c r="R1343" s="75">
        <v>0</v>
      </c>
      <c r="S1343" s="75">
        <v>0</v>
      </c>
      <c r="T1343" s="75">
        <v>72.188980889675705</v>
      </c>
    </row>
    <row r="1344" spans="2:20" x14ac:dyDescent="0.25">
      <c r="B1344" s="90">
        <v>245</v>
      </c>
      <c r="C1344" s="72">
        <v>41670</v>
      </c>
      <c r="D1344" s="25">
        <v>0</v>
      </c>
      <c r="E1344" s="25">
        <v>3.173687996</v>
      </c>
      <c r="F1344" s="75">
        <v>0</v>
      </c>
      <c r="G1344" s="75">
        <v>5.0000000000000001E-3</v>
      </c>
      <c r="H1344" s="75">
        <v>0</v>
      </c>
      <c r="I1344" s="75">
        <v>1.05</v>
      </c>
      <c r="J1344" s="75">
        <v>3.3323723958000002</v>
      </c>
      <c r="K1344" s="75">
        <v>0</v>
      </c>
      <c r="L1344" s="75">
        <v>37.5</v>
      </c>
      <c r="M1344" s="75">
        <v>18.75</v>
      </c>
      <c r="N1344" s="75">
        <v>0</v>
      </c>
      <c r="O1344" s="75">
        <v>0</v>
      </c>
      <c r="P1344" s="75">
        <v>0</v>
      </c>
      <c r="Q1344" s="75">
        <v>0.25</v>
      </c>
      <c r="R1344" s="75">
        <v>0</v>
      </c>
      <c r="S1344" s="75">
        <v>0</v>
      </c>
      <c r="T1344" s="75">
        <v>72.188980889675705</v>
      </c>
    </row>
    <row r="1345" spans="2:20" x14ac:dyDescent="0.25">
      <c r="B1345" s="90">
        <v>246</v>
      </c>
      <c r="C1345" s="72">
        <v>41671</v>
      </c>
      <c r="D1345" s="25">
        <v>0</v>
      </c>
      <c r="E1345" s="25">
        <v>3.2239641880000001</v>
      </c>
      <c r="F1345" s="75">
        <v>0</v>
      </c>
      <c r="G1345" s="75">
        <v>5.0000000000000001E-3</v>
      </c>
      <c r="H1345" s="75">
        <v>0</v>
      </c>
      <c r="I1345" s="75">
        <v>1.05</v>
      </c>
      <c r="J1345" s="75">
        <v>3.3851623973999998</v>
      </c>
      <c r="K1345" s="75">
        <v>0</v>
      </c>
      <c r="L1345" s="75">
        <v>37.5</v>
      </c>
      <c r="M1345" s="75">
        <v>18.75</v>
      </c>
      <c r="N1345" s="75">
        <v>0</v>
      </c>
      <c r="O1345" s="75">
        <v>0</v>
      </c>
      <c r="P1345" s="75">
        <v>0</v>
      </c>
      <c r="Q1345" s="75">
        <v>0.25</v>
      </c>
      <c r="R1345" s="75">
        <v>0</v>
      </c>
      <c r="S1345" s="75">
        <v>0</v>
      </c>
      <c r="T1345" s="75">
        <v>72.188980889675705</v>
      </c>
    </row>
    <row r="1346" spans="2:20" x14ac:dyDescent="0.25">
      <c r="B1346" s="90">
        <v>247</v>
      </c>
      <c r="C1346" s="72">
        <v>41672</v>
      </c>
      <c r="D1346" s="25">
        <v>0</v>
      </c>
      <c r="E1346" s="25">
        <v>3.2712480390000001</v>
      </c>
      <c r="F1346" s="75">
        <v>0</v>
      </c>
      <c r="G1346" s="75">
        <v>5.0000000000000001E-3</v>
      </c>
      <c r="H1346" s="75">
        <v>0</v>
      </c>
      <c r="I1346" s="75">
        <v>1.05</v>
      </c>
      <c r="J1346" s="75">
        <v>3.4348104409500002</v>
      </c>
      <c r="K1346" s="75">
        <v>0</v>
      </c>
      <c r="L1346" s="75">
        <v>37.5</v>
      </c>
      <c r="M1346" s="75">
        <v>18.75</v>
      </c>
      <c r="N1346" s="75">
        <v>0</v>
      </c>
      <c r="O1346" s="75">
        <v>0</v>
      </c>
      <c r="P1346" s="75">
        <v>0</v>
      </c>
      <c r="Q1346" s="75">
        <v>0.25</v>
      </c>
      <c r="R1346" s="75">
        <v>0</v>
      </c>
      <c r="S1346" s="75">
        <v>0</v>
      </c>
      <c r="T1346" s="75">
        <v>72.188980889675705</v>
      </c>
    </row>
    <row r="1347" spans="2:20" x14ac:dyDescent="0.25">
      <c r="B1347" s="90">
        <v>248</v>
      </c>
      <c r="C1347" s="72">
        <v>41673</v>
      </c>
      <c r="D1347" s="25">
        <v>0</v>
      </c>
      <c r="E1347" s="25">
        <v>3.297982287</v>
      </c>
      <c r="F1347" s="75">
        <v>0</v>
      </c>
      <c r="G1347" s="75">
        <v>5.0000000000000001E-3</v>
      </c>
      <c r="H1347" s="75">
        <v>0</v>
      </c>
      <c r="I1347" s="75">
        <v>1.05</v>
      </c>
      <c r="J1347" s="75">
        <v>3.4628814013500002</v>
      </c>
      <c r="K1347" s="75">
        <v>0</v>
      </c>
      <c r="L1347" s="75">
        <v>37.5</v>
      </c>
      <c r="M1347" s="75">
        <v>18.75</v>
      </c>
      <c r="N1347" s="75">
        <v>0</v>
      </c>
      <c r="O1347" s="75">
        <v>0</v>
      </c>
      <c r="P1347" s="75">
        <v>0</v>
      </c>
      <c r="Q1347" s="75">
        <v>0.25</v>
      </c>
      <c r="R1347" s="75">
        <v>0</v>
      </c>
      <c r="S1347" s="75">
        <v>0</v>
      </c>
      <c r="T1347" s="75">
        <v>72.188980889675705</v>
      </c>
    </row>
    <row r="1348" spans="2:20" x14ac:dyDescent="0.25">
      <c r="B1348" s="90">
        <v>249</v>
      </c>
      <c r="C1348" s="72">
        <v>41674</v>
      </c>
      <c r="D1348" s="25">
        <v>0</v>
      </c>
      <c r="E1348" s="25">
        <v>3.307154696</v>
      </c>
      <c r="F1348" s="75">
        <v>0</v>
      </c>
      <c r="G1348" s="75">
        <v>5.0000000000000001E-3</v>
      </c>
      <c r="H1348" s="75">
        <v>0</v>
      </c>
      <c r="I1348" s="75">
        <v>1.05</v>
      </c>
      <c r="J1348" s="75">
        <v>3.4725124308000002</v>
      </c>
      <c r="K1348" s="75">
        <v>0</v>
      </c>
      <c r="L1348" s="75">
        <v>37.5</v>
      </c>
      <c r="M1348" s="75">
        <v>18.75</v>
      </c>
      <c r="N1348" s="75">
        <v>0</v>
      </c>
      <c r="O1348" s="75">
        <v>0</v>
      </c>
      <c r="P1348" s="75">
        <v>0</v>
      </c>
      <c r="Q1348" s="75">
        <v>0.25</v>
      </c>
      <c r="R1348" s="75">
        <v>0</v>
      </c>
      <c r="S1348" s="75">
        <v>0</v>
      </c>
      <c r="T1348" s="75">
        <v>72.188980889675705</v>
      </c>
    </row>
    <row r="1349" spans="2:20" x14ac:dyDescent="0.25">
      <c r="B1349" s="90">
        <v>250</v>
      </c>
      <c r="C1349" s="72">
        <v>41675</v>
      </c>
      <c r="D1349" s="25">
        <v>0</v>
      </c>
      <c r="E1349" s="25">
        <v>3.2496089179999998</v>
      </c>
      <c r="F1349" s="75">
        <v>0</v>
      </c>
      <c r="G1349" s="75">
        <v>5.0000000000000001E-3</v>
      </c>
      <c r="H1349" s="75">
        <v>0</v>
      </c>
      <c r="I1349" s="75">
        <v>1.05</v>
      </c>
      <c r="J1349" s="75">
        <v>3.4120893638999998</v>
      </c>
      <c r="K1349" s="75">
        <v>0</v>
      </c>
      <c r="L1349" s="75">
        <v>37.5</v>
      </c>
      <c r="M1349" s="75">
        <v>18.75</v>
      </c>
      <c r="N1349" s="75">
        <v>0</v>
      </c>
      <c r="O1349" s="75">
        <v>0</v>
      </c>
      <c r="P1349" s="75">
        <v>0</v>
      </c>
      <c r="Q1349" s="75">
        <v>0.25</v>
      </c>
      <c r="R1349" s="75">
        <v>0</v>
      </c>
      <c r="S1349" s="75">
        <v>0</v>
      </c>
      <c r="T1349" s="75">
        <v>72.188980889675705</v>
      </c>
    </row>
    <row r="1350" spans="2:20" x14ac:dyDescent="0.25">
      <c r="B1350" s="90">
        <v>251</v>
      </c>
      <c r="C1350" s="72">
        <v>41676</v>
      </c>
      <c r="D1350" s="25">
        <v>0</v>
      </c>
      <c r="E1350" s="25">
        <v>3.178267204</v>
      </c>
      <c r="F1350" s="75">
        <v>0</v>
      </c>
      <c r="G1350" s="75">
        <v>5.0000000000000001E-3</v>
      </c>
      <c r="H1350" s="75">
        <v>0</v>
      </c>
      <c r="I1350" s="75">
        <v>1.05</v>
      </c>
      <c r="J1350" s="75">
        <v>3.3371805642000001</v>
      </c>
      <c r="K1350" s="75">
        <v>0</v>
      </c>
      <c r="L1350" s="75">
        <v>37.5</v>
      </c>
      <c r="M1350" s="75">
        <v>18.75</v>
      </c>
      <c r="N1350" s="75">
        <v>0</v>
      </c>
      <c r="O1350" s="75">
        <v>0</v>
      </c>
      <c r="P1350" s="75">
        <v>0</v>
      </c>
      <c r="Q1350" s="75">
        <v>0.25</v>
      </c>
      <c r="R1350" s="75">
        <v>0</v>
      </c>
      <c r="S1350" s="75">
        <v>0</v>
      </c>
      <c r="T1350" s="75">
        <v>72.188980889675705</v>
      </c>
    </row>
    <row r="1351" spans="2:20" x14ac:dyDescent="0.25">
      <c r="B1351" s="90">
        <v>252</v>
      </c>
      <c r="C1351" s="72">
        <v>41677</v>
      </c>
      <c r="D1351" s="25">
        <v>0</v>
      </c>
      <c r="E1351" s="25">
        <v>3.1589224329999999</v>
      </c>
      <c r="F1351" s="75">
        <v>0</v>
      </c>
      <c r="G1351" s="75">
        <v>5.0000000000000001E-3</v>
      </c>
      <c r="H1351" s="75">
        <v>0</v>
      </c>
      <c r="I1351" s="75">
        <v>1.05</v>
      </c>
      <c r="J1351" s="75">
        <v>3.3168685546500001</v>
      </c>
      <c r="K1351" s="75">
        <v>0</v>
      </c>
      <c r="L1351" s="75">
        <v>37.5</v>
      </c>
      <c r="M1351" s="75">
        <v>18.75</v>
      </c>
      <c r="N1351" s="75">
        <v>0</v>
      </c>
      <c r="O1351" s="75">
        <v>0</v>
      </c>
      <c r="P1351" s="75">
        <v>0</v>
      </c>
      <c r="Q1351" s="75">
        <v>0.25</v>
      </c>
      <c r="R1351" s="75">
        <v>0</v>
      </c>
      <c r="S1351" s="75">
        <v>0</v>
      </c>
      <c r="T1351" s="75">
        <v>72.188980889675705</v>
      </c>
    </row>
    <row r="1352" spans="2:20" x14ac:dyDescent="0.25">
      <c r="B1352" s="90">
        <v>253</v>
      </c>
      <c r="C1352" s="72">
        <v>41678</v>
      </c>
      <c r="D1352" s="25">
        <v>0</v>
      </c>
      <c r="E1352" s="25">
        <v>3.2147835859999998</v>
      </c>
      <c r="F1352" s="75">
        <v>0</v>
      </c>
      <c r="G1352" s="75">
        <v>5.0000000000000001E-3</v>
      </c>
      <c r="H1352" s="75">
        <v>0</v>
      </c>
      <c r="I1352" s="75">
        <v>1.05</v>
      </c>
      <c r="J1352" s="75">
        <v>3.3755227652999999</v>
      </c>
      <c r="K1352" s="75">
        <v>0</v>
      </c>
      <c r="L1352" s="75">
        <v>37.5</v>
      </c>
      <c r="M1352" s="75">
        <v>18.75</v>
      </c>
      <c r="N1352" s="75">
        <v>0</v>
      </c>
      <c r="O1352" s="75">
        <v>0</v>
      </c>
      <c r="P1352" s="75">
        <v>0</v>
      </c>
      <c r="Q1352" s="75">
        <v>0.25</v>
      </c>
      <c r="R1352" s="75">
        <v>0</v>
      </c>
      <c r="S1352" s="75">
        <v>0</v>
      </c>
      <c r="T1352" s="75">
        <v>72.188980889675705</v>
      </c>
    </row>
    <row r="1353" spans="2:20" x14ac:dyDescent="0.25">
      <c r="B1353" s="90">
        <v>254</v>
      </c>
      <c r="C1353" s="72">
        <v>41679</v>
      </c>
      <c r="D1353" s="25">
        <v>0</v>
      </c>
      <c r="E1353" s="25">
        <v>3.3023674760000001</v>
      </c>
      <c r="F1353" s="75">
        <v>0</v>
      </c>
      <c r="G1353" s="75">
        <v>5.0000000000000001E-3</v>
      </c>
      <c r="H1353" s="75">
        <v>0</v>
      </c>
      <c r="I1353" s="75">
        <v>1.05</v>
      </c>
      <c r="J1353" s="75">
        <v>3.4674858498000001</v>
      </c>
      <c r="K1353" s="75">
        <v>0</v>
      </c>
      <c r="L1353" s="75">
        <v>37.5</v>
      </c>
      <c r="M1353" s="75">
        <v>18.75</v>
      </c>
      <c r="N1353" s="75">
        <v>0</v>
      </c>
      <c r="O1353" s="75">
        <v>0</v>
      </c>
      <c r="P1353" s="75">
        <v>0</v>
      </c>
      <c r="Q1353" s="75">
        <v>0.25</v>
      </c>
      <c r="R1353" s="75">
        <v>0</v>
      </c>
      <c r="S1353" s="75">
        <v>0</v>
      </c>
      <c r="T1353" s="75">
        <v>72.188980889675705</v>
      </c>
    </row>
    <row r="1354" spans="2:20" x14ac:dyDescent="0.25">
      <c r="B1354" s="90">
        <v>255</v>
      </c>
      <c r="C1354" s="72">
        <v>41680</v>
      </c>
      <c r="D1354" s="25">
        <v>0</v>
      </c>
      <c r="E1354" s="25">
        <v>3.4700036339999998</v>
      </c>
      <c r="F1354" s="75">
        <v>0</v>
      </c>
      <c r="G1354" s="75">
        <v>5.0000000000000001E-3</v>
      </c>
      <c r="H1354" s="75">
        <v>0</v>
      </c>
      <c r="I1354" s="75">
        <v>1.05</v>
      </c>
      <c r="J1354" s="75">
        <v>3.6435038156999999</v>
      </c>
      <c r="K1354" s="75">
        <v>0</v>
      </c>
      <c r="L1354" s="75">
        <v>37.5</v>
      </c>
      <c r="M1354" s="75">
        <v>18.75</v>
      </c>
      <c r="N1354" s="75">
        <v>0</v>
      </c>
      <c r="O1354" s="75">
        <v>0</v>
      </c>
      <c r="P1354" s="75">
        <v>0</v>
      </c>
      <c r="Q1354" s="75">
        <v>0.25</v>
      </c>
      <c r="R1354" s="75">
        <v>0</v>
      </c>
      <c r="S1354" s="75">
        <v>0</v>
      </c>
      <c r="T1354" s="75">
        <v>72.188980889675705</v>
      </c>
    </row>
    <row r="1355" spans="2:20" x14ac:dyDescent="0.25">
      <c r="B1355" s="90">
        <v>256</v>
      </c>
      <c r="C1355" s="72">
        <v>41681</v>
      </c>
      <c r="D1355" s="25">
        <v>0</v>
      </c>
      <c r="E1355" s="25">
        <v>3.5969822470000001</v>
      </c>
      <c r="F1355" s="75">
        <v>0</v>
      </c>
      <c r="G1355" s="75">
        <v>5.0000000000000001E-3</v>
      </c>
      <c r="H1355" s="75">
        <v>0</v>
      </c>
      <c r="I1355" s="75">
        <v>1.05</v>
      </c>
      <c r="J1355" s="75">
        <v>3.77683135935</v>
      </c>
      <c r="K1355" s="75">
        <v>0</v>
      </c>
      <c r="L1355" s="75">
        <v>37.5</v>
      </c>
      <c r="M1355" s="75">
        <v>18.75</v>
      </c>
      <c r="N1355" s="75">
        <v>0</v>
      </c>
      <c r="O1355" s="75">
        <v>0</v>
      </c>
      <c r="P1355" s="75">
        <v>0</v>
      </c>
      <c r="Q1355" s="75">
        <v>0.25</v>
      </c>
      <c r="R1355" s="75">
        <v>0</v>
      </c>
      <c r="S1355" s="75">
        <v>0</v>
      </c>
      <c r="T1355" s="75">
        <v>72.188980889675705</v>
      </c>
    </row>
    <row r="1356" spans="2:20" x14ac:dyDescent="0.25">
      <c r="B1356" s="90">
        <v>257</v>
      </c>
      <c r="C1356" s="72">
        <v>41682</v>
      </c>
      <c r="D1356" s="25">
        <v>0</v>
      </c>
      <c r="E1356" s="25">
        <v>3.6475341380000001</v>
      </c>
      <c r="F1356" s="75">
        <v>0</v>
      </c>
      <c r="G1356" s="75">
        <v>5.0000000000000001E-3</v>
      </c>
      <c r="H1356" s="75">
        <v>0</v>
      </c>
      <c r="I1356" s="75">
        <v>1.05</v>
      </c>
      <c r="J1356" s="75">
        <v>3.8299108449000001</v>
      </c>
      <c r="K1356" s="75">
        <v>0</v>
      </c>
      <c r="L1356" s="75">
        <v>37.5</v>
      </c>
      <c r="M1356" s="75">
        <v>18.75</v>
      </c>
      <c r="N1356" s="75">
        <v>0</v>
      </c>
      <c r="O1356" s="75">
        <v>0</v>
      </c>
      <c r="P1356" s="75">
        <v>0</v>
      </c>
      <c r="Q1356" s="75">
        <v>0.25</v>
      </c>
      <c r="R1356" s="75">
        <v>0</v>
      </c>
      <c r="S1356" s="75">
        <v>0</v>
      </c>
      <c r="T1356" s="75">
        <v>72.188980889675705</v>
      </c>
    </row>
    <row r="1357" spans="2:20" x14ac:dyDescent="0.25">
      <c r="B1357" s="90">
        <v>258</v>
      </c>
      <c r="C1357" s="72">
        <v>41683</v>
      </c>
      <c r="D1357" s="25">
        <v>0</v>
      </c>
      <c r="E1357" s="25">
        <v>3.556488104</v>
      </c>
      <c r="F1357" s="75">
        <v>0</v>
      </c>
      <c r="G1357" s="75">
        <v>5.0000000000000001E-3</v>
      </c>
      <c r="H1357" s="75">
        <v>0</v>
      </c>
      <c r="I1357" s="75">
        <v>1.05</v>
      </c>
      <c r="J1357" s="75">
        <v>3.7343125092</v>
      </c>
      <c r="K1357" s="75">
        <v>0</v>
      </c>
      <c r="L1357" s="75">
        <v>37.5</v>
      </c>
      <c r="M1357" s="75">
        <v>18.75</v>
      </c>
      <c r="N1357" s="75">
        <v>0</v>
      </c>
      <c r="O1357" s="75">
        <v>0</v>
      </c>
      <c r="P1357" s="75">
        <v>0</v>
      </c>
      <c r="Q1357" s="75">
        <v>0.25</v>
      </c>
      <c r="R1357" s="75">
        <v>0</v>
      </c>
      <c r="S1357" s="75">
        <v>0</v>
      </c>
      <c r="T1357" s="75">
        <v>72.188980889675705</v>
      </c>
    </row>
    <row r="1358" spans="2:20" x14ac:dyDescent="0.25">
      <c r="B1358" s="90">
        <v>259</v>
      </c>
      <c r="C1358" s="72">
        <v>41684</v>
      </c>
      <c r="D1358" s="25">
        <v>0</v>
      </c>
      <c r="E1358" s="25">
        <v>3.4082905989999999</v>
      </c>
      <c r="F1358" s="75">
        <v>0</v>
      </c>
      <c r="G1358" s="75">
        <v>5.0000000000000001E-3</v>
      </c>
      <c r="H1358" s="75">
        <v>0</v>
      </c>
      <c r="I1358" s="75">
        <v>1.05</v>
      </c>
      <c r="J1358" s="75">
        <v>3.5787051289499998</v>
      </c>
      <c r="K1358" s="75">
        <v>0</v>
      </c>
      <c r="L1358" s="75">
        <v>37.5</v>
      </c>
      <c r="M1358" s="75">
        <v>18.75</v>
      </c>
      <c r="N1358" s="75">
        <v>0</v>
      </c>
      <c r="O1358" s="75">
        <v>0</v>
      </c>
      <c r="P1358" s="75">
        <v>0</v>
      </c>
      <c r="Q1358" s="75">
        <v>0.25</v>
      </c>
      <c r="R1358" s="75">
        <v>0</v>
      </c>
      <c r="S1358" s="75">
        <v>0</v>
      </c>
      <c r="T1358" s="75">
        <v>72.188980889675705</v>
      </c>
    </row>
    <row r="1359" spans="2:20" x14ac:dyDescent="0.25">
      <c r="B1359" s="90">
        <v>260</v>
      </c>
      <c r="C1359" s="72">
        <v>41685</v>
      </c>
      <c r="D1359" s="25">
        <v>0</v>
      </c>
      <c r="E1359" s="25">
        <v>3.2883095189999998</v>
      </c>
      <c r="F1359" s="75">
        <v>0</v>
      </c>
      <c r="G1359" s="75">
        <v>5.0000000000000001E-3</v>
      </c>
      <c r="H1359" s="75">
        <v>0</v>
      </c>
      <c r="I1359" s="75">
        <v>1.05</v>
      </c>
      <c r="J1359" s="75">
        <v>3.4527249949500001</v>
      </c>
      <c r="K1359" s="75">
        <v>0</v>
      </c>
      <c r="L1359" s="75">
        <v>37.5</v>
      </c>
      <c r="M1359" s="75">
        <v>18.75</v>
      </c>
      <c r="N1359" s="75">
        <v>0</v>
      </c>
      <c r="O1359" s="75">
        <v>0</v>
      </c>
      <c r="P1359" s="75">
        <v>0</v>
      </c>
      <c r="Q1359" s="75">
        <v>0.25</v>
      </c>
      <c r="R1359" s="75">
        <v>0</v>
      </c>
      <c r="S1359" s="75">
        <v>0</v>
      </c>
      <c r="T1359" s="75">
        <v>72.188980889675705</v>
      </c>
    </row>
    <row r="1360" spans="2:20" x14ac:dyDescent="0.25">
      <c r="B1360" s="90">
        <v>261</v>
      </c>
      <c r="C1360" s="72">
        <v>41686</v>
      </c>
      <c r="D1360" s="25">
        <v>0</v>
      </c>
      <c r="E1360" s="25">
        <v>3.2526991179999998</v>
      </c>
      <c r="F1360" s="75">
        <v>0</v>
      </c>
      <c r="G1360" s="75">
        <v>5.0000000000000001E-3</v>
      </c>
      <c r="H1360" s="75">
        <v>0</v>
      </c>
      <c r="I1360" s="75">
        <v>1.05</v>
      </c>
      <c r="J1360" s="75">
        <v>3.4153340739</v>
      </c>
      <c r="K1360" s="75">
        <v>0</v>
      </c>
      <c r="L1360" s="75">
        <v>37.5</v>
      </c>
      <c r="M1360" s="75">
        <v>18.75</v>
      </c>
      <c r="N1360" s="75">
        <v>0</v>
      </c>
      <c r="O1360" s="75">
        <v>0</v>
      </c>
      <c r="P1360" s="75">
        <v>0</v>
      </c>
      <c r="Q1360" s="75">
        <v>0.25</v>
      </c>
      <c r="R1360" s="75">
        <v>0</v>
      </c>
      <c r="S1360" s="75">
        <v>0</v>
      </c>
      <c r="T1360" s="75">
        <v>72.188980889675705</v>
      </c>
    </row>
    <row r="1361" spans="2:20" x14ac:dyDescent="0.25">
      <c r="B1361" s="90">
        <v>262</v>
      </c>
      <c r="C1361" s="72">
        <v>41687</v>
      </c>
      <c r="D1361" s="25">
        <v>0</v>
      </c>
      <c r="E1361" s="25">
        <v>3.2785690399999998</v>
      </c>
      <c r="F1361" s="75">
        <v>0</v>
      </c>
      <c r="G1361" s="75">
        <v>5.0000000000000001E-3</v>
      </c>
      <c r="H1361" s="75">
        <v>0</v>
      </c>
      <c r="I1361" s="75">
        <v>1.05</v>
      </c>
      <c r="J1361" s="75">
        <v>3.4424974920000002</v>
      </c>
      <c r="K1361" s="75">
        <v>0</v>
      </c>
      <c r="L1361" s="75">
        <v>37.5</v>
      </c>
      <c r="M1361" s="75">
        <v>18.75</v>
      </c>
      <c r="N1361" s="75">
        <v>0</v>
      </c>
      <c r="O1361" s="75">
        <v>0</v>
      </c>
      <c r="P1361" s="75">
        <v>0</v>
      </c>
      <c r="Q1361" s="75">
        <v>0.25</v>
      </c>
      <c r="R1361" s="75">
        <v>0</v>
      </c>
      <c r="S1361" s="75">
        <v>0</v>
      </c>
      <c r="T1361" s="75">
        <v>72.188980889675705</v>
      </c>
    </row>
    <row r="1362" spans="2:20" x14ac:dyDescent="0.25">
      <c r="B1362" s="90">
        <v>263</v>
      </c>
      <c r="C1362" s="72">
        <v>41688</v>
      </c>
      <c r="D1362" s="25">
        <v>0</v>
      </c>
      <c r="E1362" s="25">
        <v>3.380267635</v>
      </c>
      <c r="F1362" s="75">
        <v>0</v>
      </c>
      <c r="G1362" s="75">
        <v>5.0000000000000001E-3</v>
      </c>
      <c r="H1362" s="75">
        <v>0</v>
      </c>
      <c r="I1362" s="75">
        <v>1.05</v>
      </c>
      <c r="J1362" s="75">
        <v>3.5492810167500002</v>
      </c>
      <c r="K1362" s="75">
        <v>0</v>
      </c>
      <c r="L1362" s="75">
        <v>37.5</v>
      </c>
      <c r="M1362" s="75">
        <v>18.75</v>
      </c>
      <c r="N1362" s="75">
        <v>0</v>
      </c>
      <c r="O1362" s="75">
        <v>0</v>
      </c>
      <c r="P1362" s="75">
        <v>0</v>
      </c>
      <c r="Q1362" s="75">
        <v>0.25</v>
      </c>
      <c r="R1362" s="75">
        <v>0</v>
      </c>
      <c r="S1362" s="75">
        <v>0</v>
      </c>
      <c r="T1362" s="75">
        <v>72.188980889675705</v>
      </c>
    </row>
    <row r="1363" spans="2:20" x14ac:dyDescent="0.25">
      <c r="B1363" s="90">
        <v>264</v>
      </c>
      <c r="C1363" s="72">
        <v>41689</v>
      </c>
      <c r="D1363" s="25">
        <v>0</v>
      </c>
      <c r="E1363" s="25">
        <v>3.5821478820000001</v>
      </c>
      <c r="F1363" s="75">
        <v>0</v>
      </c>
      <c r="G1363" s="75">
        <v>5.0000000000000001E-3</v>
      </c>
      <c r="H1363" s="75">
        <v>0</v>
      </c>
      <c r="I1363" s="75">
        <v>1.05</v>
      </c>
      <c r="J1363" s="75">
        <v>3.7612552761</v>
      </c>
      <c r="K1363" s="75">
        <v>0</v>
      </c>
      <c r="L1363" s="75">
        <v>37.5</v>
      </c>
      <c r="M1363" s="75">
        <v>18.75</v>
      </c>
      <c r="N1363" s="75">
        <v>0</v>
      </c>
      <c r="O1363" s="75">
        <v>0</v>
      </c>
      <c r="P1363" s="75">
        <v>0</v>
      </c>
      <c r="Q1363" s="75">
        <v>0.25</v>
      </c>
      <c r="R1363" s="75">
        <v>0</v>
      </c>
      <c r="S1363" s="75">
        <v>0</v>
      </c>
      <c r="T1363" s="75">
        <v>72.188980889675705</v>
      </c>
    </row>
    <row r="1364" spans="2:20" x14ac:dyDescent="0.25">
      <c r="B1364" s="90">
        <v>265</v>
      </c>
      <c r="C1364" s="72">
        <v>41690</v>
      </c>
      <c r="D1364" s="25">
        <v>0</v>
      </c>
      <c r="E1364" s="25">
        <v>3.718022618</v>
      </c>
      <c r="F1364" s="75">
        <v>0</v>
      </c>
      <c r="G1364" s="75">
        <v>5.0000000000000001E-3</v>
      </c>
      <c r="H1364" s="75">
        <v>0</v>
      </c>
      <c r="I1364" s="75">
        <v>1.05</v>
      </c>
      <c r="J1364" s="75">
        <v>3.9039237489</v>
      </c>
      <c r="K1364" s="75">
        <v>0</v>
      </c>
      <c r="L1364" s="75">
        <v>37.5</v>
      </c>
      <c r="M1364" s="75">
        <v>18.75</v>
      </c>
      <c r="N1364" s="75">
        <v>0</v>
      </c>
      <c r="O1364" s="75">
        <v>0</v>
      </c>
      <c r="P1364" s="75">
        <v>0</v>
      </c>
      <c r="Q1364" s="75">
        <v>0.25</v>
      </c>
      <c r="R1364" s="75">
        <v>0</v>
      </c>
      <c r="S1364" s="75">
        <v>0</v>
      </c>
      <c r="T1364" s="75">
        <v>72.188980889675705</v>
      </c>
    </row>
    <row r="1365" spans="2:20" x14ac:dyDescent="0.25">
      <c r="B1365" s="90">
        <v>266</v>
      </c>
      <c r="C1365" s="72">
        <v>41691</v>
      </c>
      <c r="D1365" s="25">
        <v>0</v>
      </c>
      <c r="E1365" s="25">
        <v>3.7736876650000002</v>
      </c>
      <c r="F1365" s="75">
        <v>0</v>
      </c>
      <c r="G1365" s="75">
        <v>5.0000000000000001E-3</v>
      </c>
      <c r="H1365" s="75">
        <v>0</v>
      </c>
      <c r="I1365" s="75">
        <v>1.05</v>
      </c>
      <c r="J1365" s="75">
        <v>3.9623720482499998</v>
      </c>
      <c r="K1365" s="75">
        <v>0</v>
      </c>
      <c r="L1365" s="75">
        <v>37.5</v>
      </c>
      <c r="M1365" s="75">
        <v>18.75</v>
      </c>
      <c r="N1365" s="75">
        <v>0</v>
      </c>
      <c r="O1365" s="75">
        <v>0</v>
      </c>
      <c r="P1365" s="75">
        <v>0</v>
      </c>
      <c r="Q1365" s="75">
        <v>0.25</v>
      </c>
      <c r="R1365" s="75">
        <v>0</v>
      </c>
      <c r="S1365" s="75">
        <v>0</v>
      </c>
      <c r="T1365" s="75">
        <v>72.188980889675705</v>
      </c>
    </row>
    <row r="1366" spans="2:20" x14ac:dyDescent="0.25">
      <c r="B1366" s="90">
        <v>267</v>
      </c>
      <c r="C1366" s="72">
        <v>41692</v>
      </c>
      <c r="D1366" s="25">
        <v>0</v>
      </c>
      <c r="E1366" s="25">
        <v>3.7802120910000001</v>
      </c>
      <c r="F1366" s="75">
        <v>0</v>
      </c>
      <c r="G1366" s="75">
        <v>5.0000000000000001E-3</v>
      </c>
      <c r="H1366" s="75">
        <v>0</v>
      </c>
      <c r="I1366" s="75">
        <v>1.05</v>
      </c>
      <c r="J1366" s="75">
        <v>3.9692226955500001</v>
      </c>
      <c r="K1366" s="75">
        <v>0</v>
      </c>
      <c r="L1366" s="75">
        <v>37.5</v>
      </c>
      <c r="M1366" s="75">
        <v>18.75</v>
      </c>
      <c r="N1366" s="75">
        <v>0</v>
      </c>
      <c r="O1366" s="75">
        <v>0</v>
      </c>
      <c r="P1366" s="75">
        <v>0</v>
      </c>
      <c r="Q1366" s="75">
        <v>0.25</v>
      </c>
      <c r="R1366" s="75">
        <v>0</v>
      </c>
      <c r="S1366" s="75">
        <v>0</v>
      </c>
      <c r="T1366" s="75">
        <v>72.188980889675705</v>
      </c>
    </row>
    <row r="1367" spans="2:20" x14ac:dyDescent="0.25">
      <c r="B1367" s="90">
        <v>268</v>
      </c>
      <c r="C1367" s="72">
        <v>41693</v>
      </c>
      <c r="D1367" s="25">
        <v>0</v>
      </c>
      <c r="E1367" s="25">
        <v>3.8264488729999999</v>
      </c>
      <c r="F1367" s="75">
        <v>0</v>
      </c>
      <c r="G1367" s="75">
        <v>5.0000000000000001E-3</v>
      </c>
      <c r="H1367" s="75">
        <v>0</v>
      </c>
      <c r="I1367" s="75">
        <v>1.05</v>
      </c>
      <c r="J1367" s="75">
        <v>4.0177713166500002</v>
      </c>
      <c r="K1367" s="75">
        <v>0</v>
      </c>
      <c r="L1367" s="75">
        <v>37.5</v>
      </c>
      <c r="M1367" s="75">
        <v>18.75</v>
      </c>
      <c r="N1367" s="75">
        <v>0</v>
      </c>
      <c r="O1367" s="75">
        <v>0</v>
      </c>
      <c r="P1367" s="75">
        <v>0</v>
      </c>
      <c r="Q1367" s="75">
        <v>0.25</v>
      </c>
      <c r="R1367" s="75">
        <v>0</v>
      </c>
      <c r="S1367" s="75">
        <v>0</v>
      </c>
      <c r="T1367" s="75">
        <v>72.188980889675705</v>
      </c>
    </row>
    <row r="1368" spans="2:20" x14ac:dyDescent="0.25">
      <c r="B1368" s="90">
        <v>269</v>
      </c>
      <c r="C1368" s="72">
        <v>41694</v>
      </c>
      <c r="D1368" s="25">
        <v>0</v>
      </c>
      <c r="E1368" s="25">
        <v>3.8385439670000001</v>
      </c>
      <c r="F1368" s="75">
        <v>0</v>
      </c>
      <c r="G1368" s="75">
        <v>5.0000000000000001E-3</v>
      </c>
      <c r="H1368" s="75">
        <v>0</v>
      </c>
      <c r="I1368" s="75">
        <v>1.05</v>
      </c>
      <c r="J1368" s="75">
        <v>4.0304711653499998</v>
      </c>
      <c r="K1368" s="75">
        <v>0</v>
      </c>
      <c r="L1368" s="75">
        <v>37.5</v>
      </c>
      <c r="M1368" s="75">
        <v>18.75</v>
      </c>
      <c r="N1368" s="75">
        <v>0</v>
      </c>
      <c r="O1368" s="75">
        <v>0</v>
      </c>
      <c r="P1368" s="75">
        <v>0</v>
      </c>
      <c r="Q1368" s="75">
        <v>0.25</v>
      </c>
      <c r="R1368" s="75">
        <v>0</v>
      </c>
      <c r="S1368" s="75">
        <v>0</v>
      </c>
      <c r="T1368" s="75">
        <v>72.188980889675705</v>
      </c>
    </row>
    <row r="1369" spans="2:20" x14ac:dyDescent="0.25">
      <c r="B1369" s="90">
        <v>270</v>
      </c>
      <c r="C1369" s="72">
        <v>41695</v>
      </c>
      <c r="D1369" s="25">
        <v>4</v>
      </c>
      <c r="E1369" s="25">
        <v>3.854541142</v>
      </c>
      <c r="F1369" s="75">
        <v>4</v>
      </c>
      <c r="G1369" s="75">
        <v>0.01</v>
      </c>
      <c r="H1369" s="75">
        <v>0.04</v>
      </c>
      <c r="I1369" s="75">
        <v>1.05</v>
      </c>
      <c r="J1369" s="75">
        <v>4.0472681991000004</v>
      </c>
      <c r="K1369" s="75">
        <v>3.96</v>
      </c>
      <c r="L1369" s="75">
        <v>37.5</v>
      </c>
      <c r="M1369" s="75">
        <v>18.75</v>
      </c>
      <c r="N1369" s="75">
        <v>0</v>
      </c>
      <c r="O1369" s="75">
        <v>3.96</v>
      </c>
      <c r="P1369" s="75">
        <v>3.96</v>
      </c>
      <c r="Q1369" s="75">
        <v>0.25</v>
      </c>
      <c r="R1369" s="75">
        <v>0</v>
      </c>
      <c r="S1369" s="75">
        <v>0</v>
      </c>
      <c r="T1369" s="75">
        <v>72.188980889675705</v>
      </c>
    </row>
    <row r="1370" spans="2:20" x14ac:dyDescent="0.25">
      <c r="B1370" s="90">
        <v>271</v>
      </c>
      <c r="C1370" s="72">
        <v>41696</v>
      </c>
      <c r="D1370" s="25">
        <v>0</v>
      </c>
      <c r="E1370" s="25">
        <v>3.9204730529999998</v>
      </c>
      <c r="F1370" s="75">
        <v>0</v>
      </c>
      <c r="G1370" s="75">
        <v>5.0000000000000001E-3</v>
      </c>
      <c r="H1370" s="75">
        <v>0</v>
      </c>
      <c r="I1370" s="75">
        <v>1.05</v>
      </c>
      <c r="J1370" s="75">
        <v>4.1164967056500004</v>
      </c>
      <c r="K1370" s="75">
        <v>0</v>
      </c>
      <c r="L1370" s="75">
        <v>37.5</v>
      </c>
      <c r="M1370" s="75">
        <v>18.75</v>
      </c>
      <c r="N1370" s="75">
        <v>0</v>
      </c>
      <c r="O1370" s="75">
        <v>0</v>
      </c>
      <c r="P1370" s="75">
        <v>0</v>
      </c>
      <c r="Q1370" s="75">
        <v>0.25</v>
      </c>
      <c r="R1370" s="75">
        <v>0</v>
      </c>
      <c r="S1370" s="75">
        <v>0</v>
      </c>
      <c r="T1370" s="75">
        <v>72.188980889675705</v>
      </c>
    </row>
    <row r="1371" spans="2:20" x14ac:dyDescent="0.25">
      <c r="B1371" s="90">
        <v>272</v>
      </c>
      <c r="C1371" s="72">
        <v>41697</v>
      </c>
      <c r="D1371" s="25">
        <v>0</v>
      </c>
      <c r="E1371" s="25">
        <v>3.9815411049999998</v>
      </c>
      <c r="F1371" s="75">
        <v>0</v>
      </c>
      <c r="G1371" s="75">
        <v>5.0000000000000001E-3</v>
      </c>
      <c r="H1371" s="75">
        <v>0</v>
      </c>
      <c r="I1371" s="75">
        <v>1.05</v>
      </c>
      <c r="J1371" s="75">
        <v>4.1806181602499999</v>
      </c>
      <c r="K1371" s="75">
        <v>0</v>
      </c>
      <c r="L1371" s="75">
        <v>37.5</v>
      </c>
      <c r="M1371" s="75">
        <v>18.75</v>
      </c>
      <c r="N1371" s="75">
        <v>0</v>
      </c>
      <c r="O1371" s="75">
        <v>0</v>
      </c>
      <c r="P1371" s="75">
        <v>0</v>
      </c>
      <c r="Q1371" s="75">
        <v>0.25</v>
      </c>
      <c r="R1371" s="75">
        <v>0</v>
      </c>
      <c r="S1371" s="75">
        <v>0</v>
      </c>
      <c r="T1371" s="75">
        <v>72.188980889675705</v>
      </c>
    </row>
    <row r="1372" spans="2:20" x14ac:dyDescent="0.25">
      <c r="B1372" s="90">
        <v>273</v>
      </c>
      <c r="C1372" s="72">
        <v>41698</v>
      </c>
      <c r="D1372" s="25">
        <v>0</v>
      </c>
      <c r="E1372" s="25">
        <v>4.1396091349999997</v>
      </c>
      <c r="F1372" s="75">
        <v>0</v>
      </c>
      <c r="G1372" s="75">
        <v>5.0000000000000001E-3</v>
      </c>
      <c r="H1372" s="75">
        <v>0</v>
      </c>
      <c r="I1372" s="75">
        <v>1.05</v>
      </c>
      <c r="J1372" s="75">
        <v>4.3465895917499999</v>
      </c>
      <c r="K1372" s="75">
        <v>0</v>
      </c>
      <c r="L1372" s="75">
        <v>37.5</v>
      </c>
      <c r="M1372" s="75">
        <v>18.75</v>
      </c>
      <c r="N1372" s="75">
        <v>0</v>
      </c>
      <c r="O1372" s="75">
        <v>0</v>
      </c>
      <c r="P1372" s="75">
        <v>0</v>
      </c>
      <c r="Q1372" s="75">
        <v>0.25</v>
      </c>
      <c r="R1372" s="75">
        <v>0</v>
      </c>
      <c r="S1372" s="75">
        <v>0</v>
      </c>
      <c r="T1372" s="75">
        <v>72.188980889675705</v>
      </c>
    </row>
    <row r="1373" spans="2:20" x14ac:dyDescent="0.25">
      <c r="B1373" s="90">
        <v>274</v>
      </c>
      <c r="C1373" s="72">
        <v>41699</v>
      </c>
      <c r="D1373" s="25">
        <v>6</v>
      </c>
      <c r="E1373" s="25">
        <v>4.223196766</v>
      </c>
      <c r="F1373" s="75">
        <v>6</v>
      </c>
      <c r="G1373" s="75">
        <v>0.01</v>
      </c>
      <c r="H1373" s="75">
        <v>0.06</v>
      </c>
      <c r="I1373" s="75">
        <v>1.05</v>
      </c>
      <c r="J1373" s="75">
        <v>4.4343566042999996</v>
      </c>
      <c r="K1373" s="75">
        <v>4.4343566042999996</v>
      </c>
      <c r="L1373" s="75">
        <v>37.5</v>
      </c>
      <c r="M1373" s="75">
        <v>18.75</v>
      </c>
      <c r="N1373" s="75">
        <v>0</v>
      </c>
      <c r="O1373" s="75">
        <v>5.94</v>
      </c>
      <c r="P1373" s="75">
        <v>5.94</v>
      </c>
      <c r="Q1373" s="75">
        <v>0.25</v>
      </c>
      <c r="R1373" s="75">
        <v>0.37641084892499999</v>
      </c>
      <c r="S1373" s="75">
        <v>0</v>
      </c>
      <c r="T1373" s="75">
        <v>71.059748342900704</v>
      </c>
    </row>
    <row r="1374" spans="2:20" x14ac:dyDescent="0.25">
      <c r="B1374" s="90">
        <v>275</v>
      </c>
      <c r="C1374" s="72">
        <v>41700</v>
      </c>
      <c r="D1374" s="25">
        <v>0</v>
      </c>
      <c r="E1374" s="25">
        <v>4.3330599300000001</v>
      </c>
      <c r="F1374" s="75">
        <v>0</v>
      </c>
      <c r="G1374" s="75">
        <v>5.0000000000000001E-3</v>
      </c>
      <c r="H1374" s="75">
        <v>0</v>
      </c>
      <c r="I1374" s="75">
        <v>1.05</v>
      </c>
      <c r="J1374" s="75">
        <v>4.5497129264999998</v>
      </c>
      <c r="K1374" s="75">
        <v>0.37641084892499999</v>
      </c>
      <c r="L1374" s="75">
        <v>37.5</v>
      </c>
      <c r="M1374" s="75">
        <v>18.75</v>
      </c>
      <c r="N1374" s="75">
        <v>0</v>
      </c>
      <c r="O1374" s="75">
        <v>0</v>
      </c>
      <c r="P1374" s="75">
        <v>0.37641084892499999</v>
      </c>
      <c r="Q1374" s="75">
        <v>0.25</v>
      </c>
      <c r="R1374" s="75">
        <v>0</v>
      </c>
      <c r="S1374" s="75">
        <v>0</v>
      </c>
      <c r="T1374" s="75">
        <v>71.059748342900704</v>
      </c>
    </row>
    <row r="1375" spans="2:20" x14ac:dyDescent="0.25">
      <c r="B1375" s="90">
        <v>276</v>
      </c>
      <c r="C1375" s="72">
        <v>41701</v>
      </c>
      <c r="D1375" s="25">
        <v>0</v>
      </c>
      <c r="E1375" s="25">
        <v>4.4574349829999997</v>
      </c>
      <c r="F1375" s="75">
        <v>0</v>
      </c>
      <c r="G1375" s="75">
        <v>5.0000000000000001E-3</v>
      </c>
      <c r="H1375" s="75">
        <v>0</v>
      </c>
      <c r="I1375" s="75">
        <v>1.05</v>
      </c>
      <c r="J1375" s="75">
        <v>4.68030673215</v>
      </c>
      <c r="K1375" s="75">
        <v>0</v>
      </c>
      <c r="L1375" s="75">
        <v>37.5</v>
      </c>
      <c r="M1375" s="75">
        <v>18.75</v>
      </c>
      <c r="N1375" s="75">
        <v>0</v>
      </c>
      <c r="O1375" s="75">
        <v>0</v>
      </c>
      <c r="P1375" s="75">
        <v>0</v>
      </c>
      <c r="Q1375" s="75">
        <v>0.25</v>
      </c>
      <c r="R1375" s="75">
        <v>0</v>
      </c>
      <c r="S1375" s="75">
        <v>0</v>
      </c>
      <c r="T1375" s="75">
        <v>71.059748342900704</v>
      </c>
    </row>
    <row r="1376" spans="2:20" x14ac:dyDescent="0.25">
      <c r="B1376" s="90">
        <v>277</v>
      </c>
      <c r="C1376" s="72">
        <v>41702</v>
      </c>
      <c r="D1376" s="25">
        <v>0</v>
      </c>
      <c r="E1376" s="25">
        <v>4.5895140950000002</v>
      </c>
      <c r="F1376" s="75">
        <v>0</v>
      </c>
      <c r="G1376" s="75">
        <v>5.0000000000000001E-3</v>
      </c>
      <c r="H1376" s="75">
        <v>0</v>
      </c>
      <c r="I1376" s="75">
        <v>1.05</v>
      </c>
      <c r="J1376" s="75">
        <v>4.8189897997499997</v>
      </c>
      <c r="K1376" s="75">
        <v>0</v>
      </c>
      <c r="L1376" s="75">
        <v>37.5</v>
      </c>
      <c r="M1376" s="75">
        <v>18.75</v>
      </c>
      <c r="N1376" s="75">
        <v>0</v>
      </c>
      <c r="O1376" s="75">
        <v>0</v>
      </c>
      <c r="P1376" s="75">
        <v>0</v>
      </c>
      <c r="Q1376" s="75">
        <v>0.25</v>
      </c>
      <c r="R1376" s="75">
        <v>0</v>
      </c>
      <c r="S1376" s="75">
        <v>0</v>
      </c>
      <c r="T1376" s="75">
        <v>71.059748342900704</v>
      </c>
    </row>
    <row r="1377" spans="2:20" x14ac:dyDescent="0.25">
      <c r="B1377" s="90">
        <v>278</v>
      </c>
      <c r="C1377" s="72">
        <v>41703</v>
      </c>
      <c r="D1377" s="25">
        <v>0</v>
      </c>
      <c r="E1377" s="25">
        <v>4.6033989269999998</v>
      </c>
      <c r="F1377" s="75">
        <v>0</v>
      </c>
      <c r="G1377" s="75">
        <v>5.0000000000000001E-3</v>
      </c>
      <c r="H1377" s="75">
        <v>0</v>
      </c>
      <c r="I1377" s="75">
        <v>1.05</v>
      </c>
      <c r="J1377" s="75">
        <v>4.83356887335</v>
      </c>
      <c r="K1377" s="75">
        <v>0</v>
      </c>
      <c r="L1377" s="75">
        <v>37.5</v>
      </c>
      <c r="M1377" s="75">
        <v>18.75</v>
      </c>
      <c r="N1377" s="75">
        <v>0</v>
      </c>
      <c r="O1377" s="75">
        <v>0</v>
      </c>
      <c r="P1377" s="75">
        <v>0</v>
      </c>
      <c r="Q1377" s="75">
        <v>0.25</v>
      </c>
      <c r="R1377" s="75">
        <v>0</v>
      </c>
      <c r="S1377" s="75">
        <v>0</v>
      </c>
      <c r="T1377" s="75">
        <v>71.059748342900704</v>
      </c>
    </row>
    <row r="1378" spans="2:20" x14ac:dyDescent="0.25">
      <c r="B1378" s="90">
        <v>279</v>
      </c>
      <c r="C1378" s="72">
        <v>41704</v>
      </c>
      <c r="D1378" s="25">
        <v>0</v>
      </c>
      <c r="E1378" s="25">
        <v>4.6693083069999997</v>
      </c>
      <c r="F1378" s="75">
        <v>0</v>
      </c>
      <c r="G1378" s="75">
        <v>5.0000000000000001E-3</v>
      </c>
      <c r="H1378" s="75">
        <v>0</v>
      </c>
      <c r="I1378" s="75">
        <v>1.05</v>
      </c>
      <c r="J1378" s="75">
        <v>4.9027737223500001</v>
      </c>
      <c r="K1378" s="75">
        <v>0</v>
      </c>
      <c r="L1378" s="75">
        <v>37.5</v>
      </c>
      <c r="M1378" s="75">
        <v>18.75</v>
      </c>
      <c r="N1378" s="75">
        <v>0</v>
      </c>
      <c r="O1378" s="75">
        <v>0</v>
      </c>
      <c r="P1378" s="75">
        <v>0</v>
      </c>
      <c r="Q1378" s="75">
        <v>0.25</v>
      </c>
      <c r="R1378" s="75">
        <v>0</v>
      </c>
      <c r="S1378" s="75">
        <v>0</v>
      </c>
      <c r="T1378" s="75">
        <v>71.059748342900704</v>
      </c>
    </row>
    <row r="1379" spans="2:20" x14ac:dyDescent="0.25">
      <c r="B1379" s="90">
        <v>280</v>
      </c>
      <c r="C1379" s="72">
        <v>41705</v>
      </c>
      <c r="D1379" s="25">
        <v>0</v>
      </c>
      <c r="E1379" s="25">
        <v>4.6901470510000003</v>
      </c>
      <c r="F1379" s="75">
        <v>0</v>
      </c>
      <c r="G1379" s="75">
        <v>5.0000000000000001E-3</v>
      </c>
      <c r="H1379" s="75">
        <v>0</v>
      </c>
      <c r="I1379" s="75">
        <v>1.05</v>
      </c>
      <c r="J1379" s="75">
        <v>4.9246544035499999</v>
      </c>
      <c r="K1379" s="75">
        <v>0</v>
      </c>
      <c r="L1379" s="75">
        <v>37.5</v>
      </c>
      <c r="M1379" s="75">
        <v>18.75</v>
      </c>
      <c r="N1379" s="75">
        <v>0</v>
      </c>
      <c r="O1379" s="75">
        <v>0</v>
      </c>
      <c r="P1379" s="75">
        <v>0</v>
      </c>
      <c r="Q1379" s="75">
        <v>0.25</v>
      </c>
      <c r="R1379" s="75">
        <v>0</v>
      </c>
      <c r="S1379" s="75">
        <v>0</v>
      </c>
      <c r="T1379" s="75">
        <v>71.059748342900704</v>
      </c>
    </row>
    <row r="1380" spans="2:20" x14ac:dyDescent="0.25">
      <c r="B1380" s="90">
        <v>281</v>
      </c>
      <c r="C1380" s="72">
        <v>41706</v>
      </c>
      <c r="D1380" s="25">
        <v>0</v>
      </c>
      <c r="E1380" s="25">
        <v>4.6618319880000003</v>
      </c>
      <c r="F1380" s="75">
        <v>0</v>
      </c>
      <c r="G1380" s="75">
        <v>5.0000000000000001E-3</v>
      </c>
      <c r="H1380" s="75">
        <v>0</v>
      </c>
      <c r="I1380" s="75">
        <v>1.05</v>
      </c>
      <c r="J1380" s="75">
        <v>4.8949235874000001</v>
      </c>
      <c r="K1380" s="75">
        <v>0</v>
      </c>
      <c r="L1380" s="75">
        <v>37.5</v>
      </c>
      <c r="M1380" s="75">
        <v>18.75</v>
      </c>
      <c r="N1380" s="75">
        <v>0</v>
      </c>
      <c r="O1380" s="75">
        <v>0</v>
      </c>
      <c r="P1380" s="75">
        <v>0</v>
      </c>
      <c r="Q1380" s="75">
        <v>0.25</v>
      </c>
      <c r="R1380" s="75">
        <v>0</v>
      </c>
      <c r="S1380" s="75">
        <v>0</v>
      </c>
      <c r="T1380" s="75">
        <v>71.059748342900704</v>
      </c>
    </row>
    <row r="1381" spans="2:20" x14ac:dyDescent="0.25">
      <c r="B1381" s="90">
        <v>282</v>
      </c>
      <c r="C1381" s="72">
        <v>41707</v>
      </c>
      <c r="D1381" s="25">
        <v>0</v>
      </c>
      <c r="E1381" s="25">
        <v>4.6791778449999999</v>
      </c>
      <c r="F1381" s="75">
        <v>0</v>
      </c>
      <c r="G1381" s="75">
        <v>5.0000000000000001E-3</v>
      </c>
      <c r="H1381" s="75">
        <v>0</v>
      </c>
      <c r="I1381" s="75">
        <v>1.05</v>
      </c>
      <c r="J1381" s="75">
        <v>4.9131367372500003</v>
      </c>
      <c r="K1381" s="75">
        <v>0</v>
      </c>
      <c r="L1381" s="75">
        <v>37.5</v>
      </c>
      <c r="M1381" s="75">
        <v>18.75</v>
      </c>
      <c r="N1381" s="75">
        <v>0</v>
      </c>
      <c r="O1381" s="75">
        <v>0</v>
      </c>
      <c r="P1381" s="75">
        <v>0</v>
      </c>
      <c r="Q1381" s="75">
        <v>0.25</v>
      </c>
      <c r="R1381" s="75">
        <v>0</v>
      </c>
      <c r="S1381" s="75">
        <v>0</v>
      </c>
      <c r="T1381" s="75">
        <v>71.059748342900704</v>
      </c>
    </row>
    <row r="1382" spans="2:20" x14ac:dyDescent="0.25">
      <c r="B1382" s="90">
        <v>283</v>
      </c>
      <c r="C1382" s="72">
        <v>41708</v>
      </c>
      <c r="D1382" s="25">
        <v>0</v>
      </c>
      <c r="E1382" s="25">
        <v>4.757055158</v>
      </c>
      <c r="F1382" s="75">
        <v>0</v>
      </c>
      <c r="G1382" s="75">
        <v>5.0000000000000001E-3</v>
      </c>
      <c r="H1382" s="75">
        <v>0</v>
      </c>
      <c r="I1382" s="75">
        <v>1.05</v>
      </c>
      <c r="J1382" s="75">
        <v>4.9949079158999998</v>
      </c>
      <c r="K1382" s="75">
        <v>0</v>
      </c>
      <c r="L1382" s="75">
        <v>37.5</v>
      </c>
      <c r="M1382" s="75">
        <v>18.75</v>
      </c>
      <c r="N1382" s="75">
        <v>0</v>
      </c>
      <c r="O1382" s="75">
        <v>0</v>
      </c>
      <c r="P1382" s="75">
        <v>0</v>
      </c>
      <c r="Q1382" s="75">
        <v>0.25</v>
      </c>
      <c r="R1382" s="75">
        <v>0</v>
      </c>
      <c r="S1382" s="75">
        <v>0</v>
      </c>
      <c r="T1382" s="75">
        <v>71.059748342900704</v>
      </c>
    </row>
    <row r="1383" spans="2:20" x14ac:dyDescent="0.25">
      <c r="B1383" s="90">
        <v>284</v>
      </c>
      <c r="C1383" s="72">
        <v>41709</v>
      </c>
      <c r="D1383" s="25">
        <v>0</v>
      </c>
      <c r="E1383" s="25">
        <v>4.8559618110000002</v>
      </c>
      <c r="F1383" s="75">
        <v>0</v>
      </c>
      <c r="G1383" s="75">
        <v>5.0000000000000001E-3</v>
      </c>
      <c r="H1383" s="75">
        <v>0</v>
      </c>
      <c r="I1383" s="75">
        <v>1.05</v>
      </c>
      <c r="J1383" s="75">
        <v>5.0987599015500003</v>
      </c>
      <c r="K1383" s="75">
        <v>0</v>
      </c>
      <c r="L1383" s="75">
        <v>37.5</v>
      </c>
      <c r="M1383" s="75">
        <v>18.75</v>
      </c>
      <c r="N1383" s="75">
        <v>0</v>
      </c>
      <c r="O1383" s="75">
        <v>0</v>
      </c>
      <c r="P1383" s="75">
        <v>0</v>
      </c>
      <c r="Q1383" s="75">
        <v>0.25</v>
      </c>
      <c r="R1383" s="75">
        <v>0</v>
      </c>
      <c r="S1383" s="75">
        <v>0</v>
      </c>
      <c r="T1383" s="75">
        <v>71.059748342900704</v>
      </c>
    </row>
    <row r="1384" spans="2:20" x14ac:dyDescent="0.25">
      <c r="B1384" s="90">
        <v>285</v>
      </c>
      <c r="C1384" s="72">
        <v>41710</v>
      </c>
      <c r="D1384" s="25">
        <v>0</v>
      </c>
      <c r="E1384" s="25">
        <v>4.9093082929999996</v>
      </c>
      <c r="F1384" s="75">
        <v>0</v>
      </c>
      <c r="G1384" s="75">
        <v>5.0000000000000001E-3</v>
      </c>
      <c r="H1384" s="75">
        <v>0</v>
      </c>
      <c r="I1384" s="75">
        <v>1.05</v>
      </c>
      <c r="J1384" s="75">
        <v>5.1547737076500004</v>
      </c>
      <c r="K1384" s="75">
        <v>0</v>
      </c>
      <c r="L1384" s="75">
        <v>37.5</v>
      </c>
      <c r="M1384" s="75">
        <v>18.75</v>
      </c>
      <c r="N1384" s="75">
        <v>0</v>
      </c>
      <c r="O1384" s="75">
        <v>0</v>
      </c>
      <c r="P1384" s="75">
        <v>0</v>
      </c>
      <c r="Q1384" s="75">
        <v>0.25</v>
      </c>
      <c r="R1384" s="75">
        <v>0</v>
      </c>
      <c r="S1384" s="75">
        <v>0</v>
      </c>
      <c r="T1384" s="75">
        <v>71.059748342900704</v>
      </c>
    </row>
    <row r="1385" spans="2:20" x14ac:dyDescent="0.25">
      <c r="B1385" s="90">
        <v>286</v>
      </c>
      <c r="C1385" s="72">
        <v>41711</v>
      </c>
      <c r="D1385" s="25">
        <v>0</v>
      </c>
      <c r="E1385" s="25">
        <v>5.021368828</v>
      </c>
      <c r="F1385" s="75">
        <v>0</v>
      </c>
      <c r="G1385" s="75">
        <v>5.0000000000000001E-3</v>
      </c>
      <c r="H1385" s="75">
        <v>0</v>
      </c>
      <c r="I1385" s="75">
        <v>1.05</v>
      </c>
      <c r="J1385" s="75">
        <v>5.2724372694000001</v>
      </c>
      <c r="K1385" s="75">
        <v>0</v>
      </c>
      <c r="L1385" s="75">
        <v>37.5</v>
      </c>
      <c r="M1385" s="75">
        <v>18.75</v>
      </c>
      <c r="N1385" s="75">
        <v>0</v>
      </c>
      <c r="O1385" s="75">
        <v>0</v>
      </c>
      <c r="P1385" s="75">
        <v>0</v>
      </c>
      <c r="Q1385" s="75">
        <v>0.25</v>
      </c>
      <c r="R1385" s="75">
        <v>0</v>
      </c>
      <c r="S1385" s="75">
        <v>0</v>
      </c>
      <c r="T1385" s="75">
        <v>71.059748342900704</v>
      </c>
    </row>
    <row r="1386" spans="2:20" x14ac:dyDescent="0.25">
      <c r="B1386" s="90">
        <v>287</v>
      </c>
      <c r="C1386" s="72">
        <v>41712</v>
      </c>
      <c r="D1386" s="25">
        <v>0</v>
      </c>
      <c r="E1386" s="25">
        <v>5.1536823289999996</v>
      </c>
      <c r="F1386" s="75">
        <v>0</v>
      </c>
      <c r="G1386" s="75">
        <v>5.0000000000000001E-3</v>
      </c>
      <c r="H1386" s="75">
        <v>0</v>
      </c>
      <c r="I1386" s="75">
        <v>1.05</v>
      </c>
      <c r="J1386" s="75">
        <v>5.4113664454499997</v>
      </c>
      <c r="K1386" s="75">
        <v>0</v>
      </c>
      <c r="L1386" s="75">
        <v>37.5</v>
      </c>
      <c r="M1386" s="75">
        <v>18.75</v>
      </c>
      <c r="N1386" s="75">
        <v>0</v>
      </c>
      <c r="O1386" s="75">
        <v>0</v>
      </c>
      <c r="P1386" s="75">
        <v>0</v>
      </c>
      <c r="Q1386" s="75">
        <v>0.25</v>
      </c>
      <c r="R1386" s="75">
        <v>0</v>
      </c>
      <c r="S1386" s="75">
        <v>0</v>
      </c>
      <c r="T1386" s="75">
        <v>71.059748342900704</v>
      </c>
    </row>
    <row r="1387" spans="2:20" x14ac:dyDescent="0.25">
      <c r="B1387" s="90">
        <v>288</v>
      </c>
      <c r="C1387" s="72">
        <v>41713</v>
      </c>
      <c r="D1387" s="25">
        <v>0</v>
      </c>
      <c r="E1387" s="25">
        <v>5.3058225910000001</v>
      </c>
      <c r="F1387" s="75">
        <v>0</v>
      </c>
      <c r="G1387" s="75">
        <v>5.0000000000000001E-3</v>
      </c>
      <c r="H1387" s="75">
        <v>0</v>
      </c>
      <c r="I1387" s="75">
        <v>1.05</v>
      </c>
      <c r="J1387" s="75">
        <v>5.5711137205499996</v>
      </c>
      <c r="K1387" s="75">
        <v>0</v>
      </c>
      <c r="L1387" s="75">
        <v>37.5</v>
      </c>
      <c r="M1387" s="75">
        <v>18.75</v>
      </c>
      <c r="N1387" s="75">
        <v>0</v>
      </c>
      <c r="O1387" s="75">
        <v>0</v>
      </c>
      <c r="P1387" s="75">
        <v>0</v>
      </c>
      <c r="Q1387" s="75">
        <v>0.25</v>
      </c>
      <c r="R1387" s="75">
        <v>0</v>
      </c>
      <c r="S1387" s="75">
        <v>0</v>
      </c>
      <c r="T1387" s="75">
        <v>71.059748342900704</v>
      </c>
    </row>
    <row r="1388" spans="2:20" x14ac:dyDescent="0.25">
      <c r="B1388" s="90">
        <v>289</v>
      </c>
      <c r="C1388" s="72">
        <v>41714</v>
      </c>
      <c r="D1388" s="25">
        <v>0</v>
      </c>
      <c r="E1388" s="25">
        <v>5.422758591</v>
      </c>
      <c r="F1388" s="75">
        <v>0</v>
      </c>
      <c r="G1388" s="75">
        <v>5.0000000000000001E-3</v>
      </c>
      <c r="H1388" s="75">
        <v>0</v>
      </c>
      <c r="I1388" s="75">
        <v>1.05</v>
      </c>
      <c r="J1388" s="75">
        <v>5.6938965205500001</v>
      </c>
      <c r="K1388" s="75">
        <v>0</v>
      </c>
      <c r="L1388" s="75">
        <v>37.5</v>
      </c>
      <c r="M1388" s="75">
        <v>18.75</v>
      </c>
      <c r="N1388" s="75">
        <v>0</v>
      </c>
      <c r="O1388" s="75">
        <v>0</v>
      </c>
      <c r="P1388" s="75">
        <v>0</v>
      </c>
      <c r="Q1388" s="75">
        <v>0.25</v>
      </c>
      <c r="R1388" s="75">
        <v>0</v>
      </c>
      <c r="S1388" s="75">
        <v>0</v>
      </c>
      <c r="T1388" s="75">
        <v>71.059748342900704</v>
      </c>
    </row>
    <row r="1389" spans="2:20" x14ac:dyDescent="0.25">
      <c r="B1389" s="90">
        <v>290</v>
      </c>
      <c r="C1389" s="72">
        <v>41715</v>
      </c>
      <c r="D1389" s="25">
        <v>0</v>
      </c>
      <c r="E1389" s="25">
        <v>5.5972930950000004</v>
      </c>
      <c r="F1389" s="75">
        <v>0</v>
      </c>
      <c r="G1389" s="75">
        <v>5.0000000000000001E-3</v>
      </c>
      <c r="H1389" s="75">
        <v>0</v>
      </c>
      <c r="I1389" s="75">
        <v>1.05</v>
      </c>
      <c r="J1389" s="75">
        <v>5.8771577497500003</v>
      </c>
      <c r="K1389" s="75">
        <v>0</v>
      </c>
      <c r="L1389" s="75">
        <v>37.5</v>
      </c>
      <c r="M1389" s="75">
        <v>18.75</v>
      </c>
      <c r="N1389" s="75">
        <v>0</v>
      </c>
      <c r="O1389" s="75">
        <v>0</v>
      </c>
      <c r="P1389" s="75">
        <v>0</v>
      </c>
      <c r="Q1389" s="75">
        <v>0.25</v>
      </c>
      <c r="R1389" s="75">
        <v>0</v>
      </c>
      <c r="S1389" s="75">
        <v>0</v>
      </c>
      <c r="T1389" s="75">
        <v>71.059748342900704</v>
      </c>
    </row>
    <row r="1390" spans="2:20" x14ac:dyDescent="0.25">
      <c r="B1390" s="90">
        <v>291</v>
      </c>
      <c r="C1390" s="72">
        <v>41716</v>
      </c>
      <c r="D1390" s="25">
        <v>0</v>
      </c>
      <c r="E1390" s="25">
        <v>5.7312624879999996</v>
      </c>
      <c r="F1390" s="75">
        <v>0</v>
      </c>
      <c r="G1390" s="75">
        <v>5.0000000000000001E-3</v>
      </c>
      <c r="H1390" s="75">
        <v>0</v>
      </c>
      <c r="I1390" s="75">
        <v>1.05</v>
      </c>
      <c r="J1390" s="75">
        <v>6.0178256124000002</v>
      </c>
      <c r="K1390" s="75">
        <v>0</v>
      </c>
      <c r="L1390" s="75">
        <v>37.5</v>
      </c>
      <c r="M1390" s="75">
        <v>18.75</v>
      </c>
      <c r="N1390" s="75">
        <v>0</v>
      </c>
      <c r="O1390" s="75">
        <v>0</v>
      </c>
      <c r="P1390" s="75">
        <v>0</v>
      </c>
      <c r="Q1390" s="75">
        <v>0.25</v>
      </c>
      <c r="R1390" s="75">
        <v>0</v>
      </c>
      <c r="S1390" s="75">
        <v>0</v>
      </c>
      <c r="T1390" s="75">
        <v>71.059748342900704</v>
      </c>
    </row>
    <row r="1391" spans="2:20" x14ac:dyDescent="0.25">
      <c r="B1391" s="90">
        <v>292</v>
      </c>
      <c r="C1391" s="72">
        <v>41717</v>
      </c>
      <c r="D1391" s="25">
        <v>0</v>
      </c>
      <c r="E1391" s="25">
        <v>5.7470989220000002</v>
      </c>
      <c r="F1391" s="75">
        <v>0</v>
      </c>
      <c r="G1391" s="75">
        <v>5.0000000000000001E-3</v>
      </c>
      <c r="H1391" s="75">
        <v>0</v>
      </c>
      <c r="I1391" s="75">
        <v>1.05</v>
      </c>
      <c r="J1391" s="75">
        <v>6.0344538681</v>
      </c>
      <c r="K1391" s="75">
        <v>0</v>
      </c>
      <c r="L1391" s="75">
        <v>37.5</v>
      </c>
      <c r="M1391" s="75">
        <v>18.75</v>
      </c>
      <c r="N1391" s="75">
        <v>0</v>
      </c>
      <c r="O1391" s="75">
        <v>0</v>
      </c>
      <c r="P1391" s="75">
        <v>0</v>
      </c>
      <c r="Q1391" s="75">
        <v>0.25</v>
      </c>
      <c r="R1391" s="75">
        <v>0</v>
      </c>
      <c r="S1391" s="75">
        <v>0</v>
      </c>
      <c r="T1391" s="75">
        <v>71.059748342900704</v>
      </c>
    </row>
    <row r="1392" spans="2:20" x14ac:dyDescent="0.25">
      <c r="B1392" s="90">
        <v>293</v>
      </c>
      <c r="C1392" s="72">
        <v>41718</v>
      </c>
      <c r="D1392" s="25">
        <v>0</v>
      </c>
      <c r="E1392" s="25">
        <v>5.6771597710000004</v>
      </c>
      <c r="F1392" s="75">
        <v>0</v>
      </c>
      <c r="G1392" s="75">
        <v>5.0000000000000001E-3</v>
      </c>
      <c r="H1392" s="75">
        <v>0</v>
      </c>
      <c r="I1392" s="75">
        <v>1.05</v>
      </c>
      <c r="J1392" s="75">
        <v>5.9610177595499998</v>
      </c>
      <c r="K1392" s="75">
        <v>0</v>
      </c>
      <c r="L1392" s="75">
        <v>37.5</v>
      </c>
      <c r="M1392" s="75">
        <v>18.75</v>
      </c>
      <c r="N1392" s="75">
        <v>0</v>
      </c>
      <c r="O1392" s="75">
        <v>0</v>
      </c>
      <c r="P1392" s="75">
        <v>0</v>
      </c>
      <c r="Q1392" s="75">
        <v>0.25</v>
      </c>
      <c r="R1392" s="75">
        <v>0</v>
      </c>
      <c r="S1392" s="75">
        <v>0</v>
      </c>
      <c r="T1392" s="75">
        <v>71.059748342900704</v>
      </c>
    </row>
    <row r="1393" spans="2:20" x14ac:dyDescent="0.25">
      <c r="B1393" s="90">
        <v>294</v>
      </c>
      <c r="C1393" s="72">
        <v>41719</v>
      </c>
      <c r="D1393" s="25">
        <v>0</v>
      </c>
      <c r="E1393" s="25">
        <v>5.6077175129999999</v>
      </c>
      <c r="F1393" s="75">
        <v>0</v>
      </c>
      <c r="G1393" s="75">
        <v>5.0000000000000001E-3</v>
      </c>
      <c r="H1393" s="75">
        <v>0</v>
      </c>
      <c r="I1393" s="75">
        <v>1.05</v>
      </c>
      <c r="J1393" s="75">
        <v>5.8881033886500003</v>
      </c>
      <c r="K1393" s="75">
        <v>0</v>
      </c>
      <c r="L1393" s="75">
        <v>37.5</v>
      </c>
      <c r="M1393" s="75">
        <v>18.75</v>
      </c>
      <c r="N1393" s="75">
        <v>0</v>
      </c>
      <c r="O1393" s="75">
        <v>0</v>
      </c>
      <c r="P1393" s="75">
        <v>0</v>
      </c>
      <c r="Q1393" s="75">
        <v>0.25</v>
      </c>
      <c r="R1393" s="75">
        <v>0</v>
      </c>
      <c r="S1393" s="75">
        <v>0</v>
      </c>
      <c r="T1393" s="75">
        <v>71.059748342900704</v>
      </c>
    </row>
    <row r="1394" spans="2:20" x14ac:dyDescent="0.25">
      <c r="B1394" s="90">
        <v>295</v>
      </c>
      <c r="C1394" s="72">
        <v>41720</v>
      </c>
      <c r="D1394" s="25">
        <v>0</v>
      </c>
      <c r="E1394" s="25">
        <v>5.5592981159999999</v>
      </c>
      <c r="F1394" s="75">
        <v>0</v>
      </c>
      <c r="G1394" s="75">
        <v>5.0000000000000001E-3</v>
      </c>
      <c r="H1394" s="75">
        <v>0</v>
      </c>
      <c r="I1394" s="75">
        <v>1.05</v>
      </c>
      <c r="J1394" s="75">
        <v>5.8372630218000001</v>
      </c>
      <c r="K1394" s="75">
        <v>0</v>
      </c>
      <c r="L1394" s="75">
        <v>37.5</v>
      </c>
      <c r="M1394" s="75">
        <v>18.75</v>
      </c>
      <c r="N1394" s="75">
        <v>0</v>
      </c>
      <c r="O1394" s="75">
        <v>0</v>
      </c>
      <c r="P1394" s="75">
        <v>0</v>
      </c>
      <c r="Q1394" s="75">
        <v>0.25</v>
      </c>
      <c r="R1394" s="75">
        <v>0</v>
      </c>
      <c r="S1394" s="75">
        <v>0</v>
      </c>
      <c r="T1394" s="75">
        <v>71.059748342900704</v>
      </c>
    </row>
    <row r="1395" spans="2:20" x14ac:dyDescent="0.25">
      <c r="B1395" s="90">
        <v>296</v>
      </c>
      <c r="C1395" s="72">
        <v>41721</v>
      </c>
      <c r="D1395" s="25">
        <v>0</v>
      </c>
      <c r="E1395" s="25">
        <v>5.5203925910000002</v>
      </c>
      <c r="F1395" s="75">
        <v>0</v>
      </c>
      <c r="G1395" s="75">
        <v>5.0000000000000001E-3</v>
      </c>
      <c r="H1395" s="75">
        <v>0</v>
      </c>
      <c r="I1395" s="75">
        <v>1.05</v>
      </c>
      <c r="J1395" s="75">
        <v>5.7964122205499997</v>
      </c>
      <c r="K1395" s="75">
        <v>0</v>
      </c>
      <c r="L1395" s="75">
        <v>37.5</v>
      </c>
      <c r="M1395" s="75">
        <v>18.75</v>
      </c>
      <c r="N1395" s="75">
        <v>0</v>
      </c>
      <c r="O1395" s="75">
        <v>0</v>
      </c>
      <c r="P1395" s="75">
        <v>0</v>
      </c>
      <c r="Q1395" s="75">
        <v>0.25</v>
      </c>
      <c r="R1395" s="75">
        <v>0</v>
      </c>
      <c r="S1395" s="75">
        <v>0</v>
      </c>
      <c r="T1395" s="75">
        <v>71.059748342900704</v>
      </c>
    </row>
    <row r="1396" spans="2:20" x14ac:dyDescent="0.25">
      <c r="B1396" s="90">
        <v>297</v>
      </c>
      <c r="C1396" s="72">
        <v>41722</v>
      </c>
      <c r="D1396" s="25">
        <v>0</v>
      </c>
      <c r="E1396" s="25">
        <v>5.6269018429999997</v>
      </c>
      <c r="F1396" s="75">
        <v>0</v>
      </c>
      <c r="G1396" s="75">
        <v>5.0000000000000001E-3</v>
      </c>
      <c r="H1396" s="75">
        <v>0</v>
      </c>
      <c r="I1396" s="75">
        <v>1.05</v>
      </c>
      <c r="J1396" s="75">
        <v>5.9082469351500002</v>
      </c>
      <c r="K1396" s="75">
        <v>0</v>
      </c>
      <c r="L1396" s="75">
        <v>37.5</v>
      </c>
      <c r="M1396" s="75">
        <v>18.75</v>
      </c>
      <c r="N1396" s="75">
        <v>0</v>
      </c>
      <c r="O1396" s="75">
        <v>0</v>
      </c>
      <c r="P1396" s="75">
        <v>0</v>
      </c>
      <c r="Q1396" s="75">
        <v>0.25</v>
      </c>
      <c r="R1396" s="75">
        <v>0</v>
      </c>
      <c r="S1396" s="75">
        <v>0</v>
      </c>
      <c r="T1396" s="75">
        <v>71.059748342900704</v>
      </c>
    </row>
    <row r="1397" spans="2:20" x14ac:dyDescent="0.25">
      <c r="B1397" s="90">
        <v>298</v>
      </c>
      <c r="C1397" s="72">
        <v>41723</v>
      </c>
      <c r="D1397" s="25">
        <v>0</v>
      </c>
      <c r="E1397" s="25">
        <v>5.7303986340000002</v>
      </c>
      <c r="F1397" s="75">
        <v>0</v>
      </c>
      <c r="G1397" s="75">
        <v>5.0000000000000001E-3</v>
      </c>
      <c r="H1397" s="75">
        <v>0</v>
      </c>
      <c r="I1397" s="75">
        <v>1.05</v>
      </c>
      <c r="J1397" s="75">
        <v>6.0169185657000002</v>
      </c>
      <c r="K1397" s="75">
        <v>0</v>
      </c>
      <c r="L1397" s="75">
        <v>37.5</v>
      </c>
      <c r="M1397" s="75">
        <v>18.75</v>
      </c>
      <c r="N1397" s="75">
        <v>0</v>
      </c>
      <c r="O1397" s="75">
        <v>0</v>
      </c>
      <c r="P1397" s="75">
        <v>0</v>
      </c>
      <c r="Q1397" s="75">
        <v>0.25</v>
      </c>
      <c r="R1397" s="75">
        <v>0</v>
      </c>
      <c r="S1397" s="75">
        <v>0</v>
      </c>
      <c r="T1397" s="75">
        <v>71.059748342900704</v>
      </c>
    </row>
    <row r="1398" spans="2:20" x14ac:dyDescent="0.25">
      <c r="B1398" s="90">
        <v>299</v>
      </c>
      <c r="C1398" s="72">
        <v>41724</v>
      </c>
      <c r="D1398" s="25">
        <v>0</v>
      </c>
      <c r="E1398" s="25">
        <v>5.797175824</v>
      </c>
      <c r="F1398" s="75">
        <v>0</v>
      </c>
      <c r="G1398" s="75">
        <v>5.0000000000000001E-3</v>
      </c>
      <c r="H1398" s="75">
        <v>0</v>
      </c>
      <c r="I1398" s="75">
        <v>1.05</v>
      </c>
      <c r="J1398" s="75">
        <v>6.0870346152000003</v>
      </c>
      <c r="K1398" s="75">
        <v>0</v>
      </c>
      <c r="L1398" s="75">
        <v>37.5</v>
      </c>
      <c r="M1398" s="75">
        <v>18.75</v>
      </c>
      <c r="N1398" s="75">
        <v>0</v>
      </c>
      <c r="O1398" s="75">
        <v>0</v>
      </c>
      <c r="P1398" s="75">
        <v>0</v>
      </c>
      <c r="Q1398" s="75">
        <v>0.25</v>
      </c>
      <c r="R1398" s="75">
        <v>0</v>
      </c>
      <c r="S1398" s="75">
        <v>0</v>
      </c>
      <c r="T1398" s="75">
        <v>71.059748342900704</v>
      </c>
    </row>
    <row r="1399" spans="2:20" x14ac:dyDescent="0.25">
      <c r="B1399" s="90">
        <v>300</v>
      </c>
      <c r="C1399" s="72">
        <v>41725</v>
      </c>
      <c r="D1399" s="25">
        <v>0</v>
      </c>
      <c r="E1399" s="25">
        <v>5.8013207739999997</v>
      </c>
      <c r="F1399" s="75">
        <v>0</v>
      </c>
      <c r="G1399" s="75">
        <v>5.0000000000000001E-3</v>
      </c>
      <c r="H1399" s="75">
        <v>0</v>
      </c>
      <c r="I1399" s="75">
        <v>1.05</v>
      </c>
      <c r="J1399" s="75">
        <v>6.0913868126999997</v>
      </c>
      <c r="K1399" s="75">
        <v>0</v>
      </c>
      <c r="L1399" s="75">
        <v>37.5</v>
      </c>
      <c r="M1399" s="75">
        <v>18.75</v>
      </c>
      <c r="N1399" s="75">
        <v>0</v>
      </c>
      <c r="O1399" s="75">
        <v>0</v>
      </c>
      <c r="P1399" s="75">
        <v>0</v>
      </c>
      <c r="Q1399" s="75">
        <v>0.25</v>
      </c>
      <c r="R1399" s="75">
        <v>0</v>
      </c>
      <c r="S1399" s="75">
        <v>0</v>
      </c>
      <c r="T1399" s="75">
        <v>71.059748342900704</v>
      </c>
    </row>
    <row r="1400" spans="2:20" x14ac:dyDescent="0.25">
      <c r="B1400" s="90">
        <v>301</v>
      </c>
      <c r="C1400" s="72">
        <v>41726</v>
      </c>
      <c r="D1400" s="25">
        <v>0</v>
      </c>
      <c r="E1400" s="25">
        <v>5.792869177</v>
      </c>
      <c r="F1400" s="75">
        <v>0</v>
      </c>
      <c r="G1400" s="75">
        <v>5.0000000000000001E-3</v>
      </c>
      <c r="H1400" s="75">
        <v>0</v>
      </c>
      <c r="I1400" s="75">
        <v>1.05</v>
      </c>
      <c r="J1400" s="75">
        <v>6.0825126358499997</v>
      </c>
      <c r="K1400" s="75">
        <v>0</v>
      </c>
      <c r="L1400" s="75">
        <v>37.5</v>
      </c>
      <c r="M1400" s="75">
        <v>18.75</v>
      </c>
      <c r="N1400" s="75">
        <v>0</v>
      </c>
      <c r="O1400" s="75">
        <v>0</v>
      </c>
      <c r="P1400" s="75">
        <v>0</v>
      </c>
      <c r="Q1400" s="75">
        <v>0.25</v>
      </c>
      <c r="R1400" s="75">
        <v>0</v>
      </c>
      <c r="S1400" s="75">
        <v>0</v>
      </c>
      <c r="T1400" s="75">
        <v>71.059748342900704</v>
      </c>
    </row>
    <row r="1401" spans="2:20" x14ac:dyDescent="0.25">
      <c r="B1401" s="90">
        <v>302</v>
      </c>
      <c r="C1401" s="72">
        <v>41727</v>
      </c>
      <c r="D1401" s="25">
        <v>0</v>
      </c>
      <c r="E1401" s="25">
        <v>5.7756278989999998</v>
      </c>
      <c r="F1401" s="75">
        <v>0</v>
      </c>
      <c r="G1401" s="75">
        <v>5.0000000000000001E-3</v>
      </c>
      <c r="H1401" s="75">
        <v>0</v>
      </c>
      <c r="I1401" s="75">
        <v>1.05</v>
      </c>
      <c r="J1401" s="75">
        <v>6.0644092939499998</v>
      </c>
      <c r="K1401" s="75">
        <v>0</v>
      </c>
      <c r="L1401" s="75">
        <v>37.5</v>
      </c>
      <c r="M1401" s="75">
        <v>18.75</v>
      </c>
      <c r="N1401" s="75">
        <v>0</v>
      </c>
      <c r="O1401" s="75">
        <v>0</v>
      </c>
      <c r="P1401" s="75">
        <v>0</v>
      </c>
      <c r="Q1401" s="75">
        <v>0.25</v>
      </c>
      <c r="R1401" s="75">
        <v>0</v>
      </c>
      <c r="S1401" s="75">
        <v>0</v>
      </c>
      <c r="T1401" s="75">
        <v>71.059748342900704</v>
      </c>
    </row>
    <row r="1402" spans="2:20" x14ac:dyDescent="0.25">
      <c r="B1402" s="90">
        <v>303</v>
      </c>
      <c r="C1402" s="72">
        <v>41728</v>
      </c>
      <c r="D1402" s="25">
        <v>0</v>
      </c>
      <c r="E1402" s="25">
        <v>5.8319531109999998</v>
      </c>
      <c r="F1402" s="75">
        <v>0</v>
      </c>
      <c r="G1402" s="75">
        <v>5.0000000000000001E-3</v>
      </c>
      <c r="H1402" s="75">
        <v>0</v>
      </c>
      <c r="I1402" s="75">
        <v>1.05</v>
      </c>
      <c r="J1402" s="75">
        <v>6.1235507665500002</v>
      </c>
      <c r="K1402" s="75">
        <v>0</v>
      </c>
      <c r="L1402" s="75">
        <v>37.5</v>
      </c>
      <c r="M1402" s="75">
        <v>18.75</v>
      </c>
      <c r="N1402" s="75">
        <v>0</v>
      </c>
      <c r="O1402" s="75">
        <v>0</v>
      </c>
      <c r="P1402" s="75">
        <v>0</v>
      </c>
      <c r="Q1402" s="75">
        <v>0.25</v>
      </c>
      <c r="R1402" s="75">
        <v>0</v>
      </c>
      <c r="S1402" s="75">
        <v>0</v>
      </c>
      <c r="T1402" s="75">
        <v>71.059748342900704</v>
      </c>
    </row>
    <row r="1403" spans="2:20" x14ac:dyDescent="0.25">
      <c r="B1403" s="90">
        <v>304</v>
      </c>
      <c r="C1403" s="72">
        <v>41729</v>
      </c>
      <c r="D1403" s="25">
        <v>0</v>
      </c>
      <c r="E1403" s="25">
        <v>5.9021427849999997</v>
      </c>
      <c r="F1403" s="75">
        <v>0</v>
      </c>
      <c r="G1403" s="75">
        <v>5.0000000000000001E-3</v>
      </c>
      <c r="H1403" s="75">
        <v>0</v>
      </c>
      <c r="I1403" s="75">
        <v>1.05</v>
      </c>
      <c r="J1403" s="75">
        <v>6.1972499242500003</v>
      </c>
      <c r="K1403" s="75">
        <v>0</v>
      </c>
      <c r="L1403" s="75">
        <v>37.5</v>
      </c>
      <c r="M1403" s="75">
        <v>18.75</v>
      </c>
      <c r="N1403" s="75">
        <v>0</v>
      </c>
      <c r="O1403" s="75">
        <v>0</v>
      </c>
      <c r="P1403" s="75">
        <v>0</v>
      </c>
      <c r="Q1403" s="75">
        <v>0.25</v>
      </c>
      <c r="R1403" s="75">
        <v>0</v>
      </c>
      <c r="S1403" s="75">
        <v>0</v>
      </c>
      <c r="T1403" s="75">
        <v>71.059748342900704</v>
      </c>
    </row>
    <row r="1404" spans="2:20" x14ac:dyDescent="0.25">
      <c r="B1404" s="90">
        <v>305</v>
      </c>
      <c r="C1404" s="72">
        <v>41730</v>
      </c>
      <c r="D1404" s="25">
        <v>0</v>
      </c>
      <c r="E1404" s="25">
        <v>5.969310664</v>
      </c>
      <c r="F1404" s="75">
        <v>0</v>
      </c>
      <c r="G1404" s="75">
        <v>5.0000000000000001E-3</v>
      </c>
      <c r="H1404" s="75">
        <v>0</v>
      </c>
      <c r="I1404" s="75">
        <v>1.05</v>
      </c>
      <c r="J1404" s="75">
        <v>6.2677761971999999</v>
      </c>
      <c r="K1404" s="75">
        <v>0</v>
      </c>
      <c r="L1404" s="75">
        <v>37.5</v>
      </c>
      <c r="M1404" s="75">
        <v>18.75</v>
      </c>
      <c r="N1404" s="75">
        <v>0</v>
      </c>
      <c r="O1404" s="75">
        <v>0</v>
      </c>
      <c r="P1404" s="75">
        <v>0</v>
      </c>
      <c r="Q1404" s="75">
        <v>0.25</v>
      </c>
      <c r="R1404" s="75">
        <v>0</v>
      </c>
      <c r="S1404" s="75">
        <v>0</v>
      </c>
      <c r="T1404" s="75">
        <v>71.059748342900704</v>
      </c>
    </row>
    <row r="1405" spans="2:20" x14ac:dyDescent="0.25">
      <c r="B1405" s="90">
        <v>306</v>
      </c>
      <c r="C1405" s="72">
        <v>41731</v>
      </c>
      <c r="D1405" s="25">
        <v>0</v>
      </c>
      <c r="E1405" s="25">
        <v>6.0551158899999997</v>
      </c>
      <c r="F1405" s="75">
        <v>0</v>
      </c>
      <c r="G1405" s="75">
        <v>5.0000000000000001E-3</v>
      </c>
      <c r="H1405" s="75">
        <v>0</v>
      </c>
      <c r="I1405" s="75">
        <v>1.05</v>
      </c>
      <c r="J1405" s="75">
        <v>6.3578716845000001</v>
      </c>
      <c r="K1405" s="75">
        <v>0</v>
      </c>
      <c r="L1405" s="75">
        <v>37.5</v>
      </c>
      <c r="M1405" s="75">
        <v>18.75</v>
      </c>
      <c r="N1405" s="75">
        <v>0</v>
      </c>
      <c r="O1405" s="75">
        <v>0</v>
      </c>
      <c r="P1405" s="75">
        <v>0</v>
      </c>
      <c r="Q1405" s="75">
        <v>0.25</v>
      </c>
      <c r="R1405" s="75">
        <v>0</v>
      </c>
      <c r="S1405" s="75">
        <v>0</v>
      </c>
      <c r="T1405" s="75">
        <v>71.059748342900704</v>
      </c>
    </row>
    <row r="1406" spans="2:20" x14ac:dyDescent="0.25">
      <c r="B1406" s="90">
        <v>307</v>
      </c>
      <c r="C1406" s="72">
        <v>41732</v>
      </c>
      <c r="D1406" s="25">
        <v>0</v>
      </c>
      <c r="E1406" s="25">
        <v>6.1370894900000001</v>
      </c>
      <c r="F1406" s="75">
        <v>0</v>
      </c>
      <c r="G1406" s="75">
        <v>5.0000000000000001E-3</v>
      </c>
      <c r="H1406" s="75">
        <v>0</v>
      </c>
      <c r="I1406" s="75">
        <v>1.05</v>
      </c>
      <c r="J1406" s="75">
        <v>6.4439439644999998</v>
      </c>
      <c r="K1406" s="75">
        <v>0</v>
      </c>
      <c r="L1406" s="75">
        <v>37.5</v>
      </c>
      <c r="M1406" s="75">
        <v>18.75</v>
      </c>
      <c r="N1406" s="75">
        <v>0</v>
      </c>
      <c r="O1406" s="75">
        <v>0</v>
      </c>
      <c r="P1406" s="75">
        <v>0</v>
      </c>
      <c r="Q1406" s="75">
        <v>0.25</v>
      </c>
      <c r="R1406" s="75">
        <v>0</v>
      </c>
      <c r="S1406" s="75">
        <v>0</v>
      </c>
      <c r="T1406" s="75">
        <v>71.059748342900704</v>
      </c>
    </row>
    <row r="1407" spans="2:20" x14ac:dyDescent="0.25">
      <c r="B1407" s="90">
        <v>308</v>
      </c>
      <c r="C1407" s="72">
        <v>41733</v>
      </c>
      <c r="D1407" s="25">
        <v>0</v>
      </c>
      <c r="E1407" s="25">
        <v>6.1905304140000004</v>
      </c>
      <c r="F1407" s="75">
        <v>0</v>
      </c>
      <c r="G1407" s="75">
        <v>5.0000000000000001E-3</v>
      </c>
      <c r="H1407" s="75">
        <v>0</v>
      </c>
      <c r="I1407" s="75">
        <v>1.05</v>
      </c>
      <c r="J1407" s="75">
        <v>6.5000569346999999</v>
      </c>
      <c r="K1407" s="75">
        <v>0</v>
      </c>
      <c r="L1407" s="75">
        <v>37.5</v>
      </c>
      <c r="M1407" s="75">
        <v>18.75</v>
      </c>
      <c r="N1407" s="75">
        <v>0</v>
      </c>
      <c r="O1407" s="75">
        <v>0</v>
      </c>
      <c r="P1407" s="75">
        <v>0</v>
      </c>
      <c r="Q1407" s="75">
        <v>0.25</v>
      </c>
      <c r="R1407" s="75">
        <v>0</v>
      </c>
      <c r="S1407" s="75">
        <v>0</v>
      </c>
      <c r="T1407" s="75">
        <v>71.059748342900704</v>
      </c>
    </row>
    <row r="1408" spans="2:20" x14ac:dyDescent="0.25">
      <c r="B1408" s="90">
        <v>309</v>
      </c>
      <c r="C1408" s="72">
        <v>41734</v>
      </c>
      <c r="D1408" s="25">
        <v>0</v>
      </c>
      <c r="E1408" s="25">
        <v>6.249902434</v>
      </c>
      <c r="F1408" s="75">
        <v>0</v>
      </c>
      <c r="G1408" s="75">
        <v>5.0000000000000001E-3</v>
      </c>
      <c r="H1408" s="75">
        <v>0</v>
      </c>
      <c r="I1408" s="75">
        <v>1.05</v>
      </c>
      <c r="J1408" s="75">
        <v>6.5623975556999996</v>
      </c>
      <c r="K1408" s="75">
        <v>0</v>
      </c>
      <c r="L1408" s="75">
        <v>37.5</v>
      </c>
      <c r="M1408" s="75">
        <v>18.75</v>
      </c>
      <c r="N1408" s="75">
        <v>0</v>
      </c>
      <c r="O1408" s="75">
        <v>0</v>
      </c>
      <c r="P1408" s="75">
        <v>0</v>
      </c>
      <c r="Q1408" s="75">
        <v>0.25</v>
      </c>
      <c r="R1408" s="75">
        <v>0</v>
      </c>
      <c r="S1408" s="75">
        <v>0</v>
      </c>
      <c r="T1408" s="75">
        <v>71.059748342900704</v>
      </c>
    </row>
    <row r="1409" spans="2:20" x14ac:dyDescent="0.25">
      <c r="B1409" s="90">
        <v>310</v>
      </c>
      <c r="C1409" s="72">
        <v>41735</v>
      </c>
      <c r="D1409" s="25">
        <v>0</v>
      </c>
      <c r="E1409" s="25">
        <v>6.3366333429999999</v>
      </c>
      <c r="F1409" s="75">
        <v>0</v>
      </c>
      <c r="G1409" s="75">
        <v>5.0000000000000001E-3</v>
      </c>
      <c r="H1409" s="75">
        <v>0</v>
      </c>
      <c r="I1409" s="75">
        <v>1.05</v>
      </c>
      <c r="J1409" s="75">
        <v>6.6534650101499997</v>
      </c>
      <c r="K1409" s="75">
        <v>0</v>
      </c>
      <c r="L1409" s="75">
        <v>37.5</v>
      </c>
      <c r="M1409" s="75">
        <v>18.75</v>
      </c>
      <c r="N1409" s="75">
        <v>0</v>
      </c>
      <c r="O1409" s="75">
        <v>0</v>
      </c>
      <c r="P1409" s="75">
        <v>0</v>
      </c>
      <c r="Q1409" s="75">
        <v>0.25</v>
      </c>
      <c r="R1409" s="75">
        <v>0</v>
      </c>
      <c r="S1409" s="75">
        <v>0</v>
      </c>
      <c r="T1409" s="75">
        <v>71.059748342900704</v>
      </c>
    </row>
    <row r="1410" spans="2:20" x14ac:dyDescent="0.25">
      <c r="B1410" s="90">
        <v>311</v>
      </c>
      <c r="C1410" s="72">
        <v>41736</v>
      </c>
      <c r="D1410" s="25">
        <v>0</v>
      </c>
      <c r="E1410" s="25">
        <v>6.4283726879999996</v>
      </c>
      <c r="F1410" s="75">
        <v>0</v>
      </c>
      <c r="G1410" s="75">
        <v>5.0000000000000001E-3</v>
      </c>
      <c r="H1410" s="75">
        <v>0</v>
      </c>
      <c r="I1410" s="75">
        <v>1.05</v>
      </c>
      <c r="J1410" s="75">
        <v>6.7497913224000001</v>
      </c>
      <c r="K1410" s="75">
        <v>0</v>
      </c>
      <c r="L1410" s="75">
        <v>37.5</v>
      </c>
      <c r="M1410" s="75">
        <v>18.75</v>
      </c>
      <c r="N1410" s="75">
        <v>0</v>
      </c>
      <c r="O1410" s="75">
        <v>0</v>
      </c>
      <c r="P1410" s="75">
        <v>0</v>
      </c>
      <c r="Q1410" s="75">
        <v>0.25</v>
      </c>
      <c r="R1410" s="75">
        <v>0</v>
      </c>
      <c r="S1410" s="75">
        <v>0</v>
      </c>
      <c r="T1410" s="75">
        <v>71.059748342900704</v>
      </c>
    </row>
    <row r="1411" spans="2:20" x14ac:dyDescent="0.25">
      <c r="B1411" s="90">
        <v>312</v>
      </c>
      <c r="C1411" s="72">
        <v>41737</v>
      </c>
      <c r="D1411" s="25">
        <v>0</v>
      </c>
      <c r="E1411" s="25">
        <v>6.4332610089999998</v>
      </c>
      <c r="F1411" s="75">
        <v>0</v>
      </c>
      <c r="G1411" s="75">
        <v>5.0000000000000001E-3</v>
      </c>
      <c r="H1411" s="75">
        <v>0</v>
      </c>
      <c r="I1411" s="75">
        <v>1.05</v>
      </c>
      <c r="J1411" s="75">
        <v>6.7549240594500004</v>
      </c>
      <c r="K1411" s="75">
        <v>0</v>
      </c>
      <c r="L1411" s="75">
        <v>37.5</v>
      </c>
      <c r="M1411" s="75">
        <v>18.75</v>
      </c>
      <c r="N1411" s="75">
        <v>0</v>
      </c>
      <c r="O1411" s="75">
        <v>0</v>
      </c>
      <c r="P1411" s="75">
        <v>0</v>
      </c>
      <c r="Q1411" s="75">
        <v>0.25</v>
      </c>
      <c r="R1411" s="75">
        <v>0</v>
      </c>
      <c r="S1411" s="75">
        <v>0</v>
      </c>
      <c r="T1411" s="75">
        <v>71.059748342900704</v>
      </c>
    </row>
    <row r="1412" spans="2:20" x14ac:dyDescent="0.25">
      <c r="B1412" s="90">
        <v>313</v>
      </c>
      <c r="C1412" s="72">
        <v>41738</v>
      </c>
      <c r="D1412" s="25">
        <v>0</v>
      </c>
      <c r="E1412" s="25">
        <v>6.4016097380000003</v>
      </c>
      <c r="F1412" s="75">
        <v>0</v>
      </c>
      <c r="G1412" s="75">
        <v>5.0000000000000001E-3</v>
      </c>
      <c r="H1412" s="75">
        <v>0</v>
      </c>
      <c r="I1412" s="75">
        <v>1.05</v>
      </c>
      <c r="J1412" s="75">
        <v>6.7216902248999997</v>
      </c>
      <c r="K1412" s="75">
        <v>0</v>
      </c>
      <c r="L1412" s="75">
        <v>37.5</v>
      </c>
      <c r="M1412" s="75">
        <v>18.75</v>
      </c>
      <c r="N1412" s="75">
        <v>0</v>
      </c>
      <c r="O1412" s="75">
        <v>0</v>
      </c>
      <c r="P1412" s="75">
        <v>0</v>
      </c>
      <c r="Q1412" s="75">
        <v>0.25</v>
      </c>
      <c r="R1412" s="75">
        <v>0</v>
      </c>
      <c r="S1412" s="75">
        <v>0</v>
      </c>
      <c r="T1412" s="75">
        <v>71.059748342900704</v>
      </c>
    </row>
    <row r="1413" spans="2:20" x14ac:dyDescent="0.25">
      <c r="B1413" s="90">
        <v>314</v>
      </c>
      <c r="C1413" s="72">
        <v>41739</v>
      </c>
      <c r="D1413" s="25">
        <v>0</v>
      </c>
      <c r="E1413" s="25">
        <v>6.3619123970000002</v>
      </c>
      <c r="F1413" s="75">
        <v>0</v>
      </c>
      <c r="G1413" s="75">
        <v>5.0000000000000001E-3</v>
      </c>
      <c r="H1413" s="75">
        <v>0</v>
      </c>
      <c r="I1413" s="75">
        <v>1.05</v>
      </c>
      <c r="J1413" s="75">
        <v>6.6800080168499996</v>
      </c>
      <c r="K1413" s="75">
        <v>0</v>
      </c>
      <c r="L1413" s="75">
        <v>37.5</v>
      </c>
      <c r="M1413" s="75">
        <v>18.75</v>
      </c>
      <c r="N1413" s="75">
        <v>0</v>
      </c>
      <c r="O1413" s="75">
        <v>0</v>
      </c>
      <c r="P1413" s="75">
        <v>0</v>
      </c>
      <c r="Q1413" s="75">
        <v>0.25</v>
      </c>
      <c r="R1413" s="75">
        <v>0</v>
      </c>
      <c r="S1413" s="75">
        <v>0</v>
      </c>
      <c r="T1413" s="75">
        <v>71.059748342900704</v>
      </c>
    </row>
    <row r="1414" spans="2:20" x14ac:dyDescent="0.25">
      <c r="B1414" s="90">
        <v>315</v>
      </c>
      <c r="C1414" s="72">
        <v>41740</v>
      </c>
      <c r="D1414" s="25">
        <v>0</v>
      </c>
      <c r="E1414" s="25">
        <v>6.3565592359999998</v>
      </c>
      <c r="F1414" s="75">
        <v>0</v>
      </c>
      <c r="G1414" s="75">
        <v>5.0000000000000001E-3</v>
      </c>
      <c r="H1414" s="75">
        <v>0</v>
      </c>
      <c r="I1414" s="75">
        <v>1.05</v>
      </c>
      <c r="J1414" s="75">
        <v>6.6743871977999998</v>
      </c>
      <c r="K1414" s="75">
        <v>0</v>
      </c>
      <c r="L1414" s="75">
        <v>37.5</v>
      </c>
      <c r="M1414" s="75">
        <v>18.75</v>
      </c>
      <c r="N1414" s="75">
        <v>0</v>
      </c>
      <c r="O1414" s="75">
        <v>0</v>
      </c>
      <c r="P1414" s="75">
        <v>0</v>
      </c>
      <c r="Q1414" s="75">
        <v>0.25</v>
      </c>
      <c r="R1414" s="75">
        <v>0</v>
      </c>
      <c r="S1414" s="75">
        <v>0</v>
      </c>
      <c r="T1414" s="75">
        <v>71.059748342900704</v>
      </c>
    </row>
    <row r="1415" spans="2:20" x14ac:dyDescent="0.25">
      <c r="B1415" s="90">
        <v>316</v>
      </c>
      <c r="C1415" s="72">
        <v>41741</v>
      </c>
      <c r="D1415" s="25">
        <v>0</v>
      </c>
      <c r="E1415" s="25">
        <v>6.2916140120000001</v>
      </c>
      <c r="F1415" s="75">
        <v>0</v>
      </c>
      <c r="G1415" s="75">
        <v>5.0000000000000001E-3</v>
      </c>
      <c r="H1415" s="75">
        <v>0</v>
      </c>
      <c r="I1415" s="75">
        <v>1.05</v>
      </c>
      <c r="J1415" s="75">
        <v>6.6061947125999998</v>
      </c>
      <c r="K1415" s="75">
        <v>0</v>
      </c>
      <c r="L1415" s="75">
        <v>37.5</v>
      </c>
      <c r="M1415" s="75">
        <v>18.75</v>
      </c>
      <c r="N1415" s="75">
        <v>0</v>
      </c>
      <c r="O1415" s="75">
        <v>0</v>
      </c>
      <c r="P1415" s="75">
        <v>0</v>
      </c>
      <c r="Q1415" s="75">
        <v>0.25</v>
      </c>
      <c r="R1415" s="75">
        <v>0</v>
      </c>
      <c r="S1415" s="75">
        <v>0</v>
      </c>
      <c r="T1415" s="75">
        <v>71.059748342900704</v>
      </c>
    </row>
    <row r="1416" spans="2:20" x14ac:dyDescent="0.25">
      <c r="B1416" s="90">
        <v>317</v>
      </c>
      <c r="C1416" s="72">
        <v>41742</v>
      </c>
      <c r="D1416" s="25">
        <v>0</v>
      </c>
      <c r="E1416" s="25">
        <v>6.3303572639999999</v>
      </c>
      <c r="F1416" s="75">
        <v>0</v>
      </c>
      <c r="G1416" s="75">
        <v>5.0000000000000001E-3</v>
      </c>
      <c r="H1416" s="75">
        <v>0</v>
      </c>
      <c r="I1416" s="75">
        <v>1.05</v>
      </c>
      <c r="J1416" s="75">
        <v>6.6468751272000004</v>
      </c>
      <c r="K1416" s="75">
        <v>0</v>
      </c>
      <c r="L1416" s="75">
        <v>37.5</v>
      </c>
      <c r="M1416" s="75">
        <v>18.75</v>
      </c>
      <c r="N1416" s="75">
        <v>0</v>
      </c>
      <c r="O1416" s="75">
        <v>0</v>
      </c>
      <c r="P1416" s="75">
        <v>0</v>
      </c>
      <c r="Q1416" s="75">
        <v>0.25</v>
      </c>
      <c r="R1416" s="75">
        <v>0</v>
      </c>
      <c r="S1416" s="75">
        <v>0</v>
      </c>
      <c r="T1416" s="75">
        <v>71.059748342900704</v>
      </c>
    </row>
    <row r="1417" spans="2:20" x14ac:dyDescent="0.25">
      <c r="B1417" s="90">
        <v>318</v>
      </c>
      <c r="C1417" s="72">
        <v>41743</v>
      </c>
      <c r="D1417" s="25">
        <v>0</v>
      </c>
      <c r="E1417" s="25">
        <v>6.4030077240000001</v>
      </c>
      <c r="F1417" s="75">
        <v>0</v>
      </c>
      <c r="G1417" s="75">
        <v>5.0000000000000001E-3</v>
      </c>
      <c r="H1417" s="75">
        <v>0</v>
      </c>
      <c r="I1417" s="75">
        <v>1.05</v>
      </c>
      <c r="J1417" s="75">
        <v>6.7231581102</v>
      </c>
      <c r="K1417" s="75">
        <v>0</v>
      </c>
      <c r="L1417" s="75">
        <v>37.5</v>
      </c>
      <c r="M1417" s="75">
        <v>18.75</v>
      </c>
      <c r="N1417" s="75">
        <v>0</v>
      </c>
      <c r="O1417" s="75">
        <v>0</v>
      </c>
      <c r="P1417" s="75">
        <v>0</v>
      </c>
      <c r="Q1417" s="75">
        <v>0.25</v>
      </c>
      <c r="R1417" s="75">
        <v>0</v>
      </c>
      <c r="S1417" s="75">
        <v>0</v>
      </c>
      <c r="T1417" s="75">
        <v>71.059748342900704</v>
      </c>
    </row>
    <row r="1418" spans="2:20" x14ac:dyDescent="0.25">
      <c r="B1418" s="90">
        <v>319</v>
      </c>
      <c r="C1418" s="72">
        <v>41744</v>
      </c>
      <c r="D1418" s="25">
        <v>0</v>
      </c>
      <c r="E1418" s="25">
        <v>6.4847124770000004</v>
      </c>
      <c r="F1418" s="75">
        <v>0</v>
      </c>
      <c r="G1418" s="75">
        <v>5.0000000000000001E-3</v>
      </c>
      <c r="H1418" s="75">
        <v>0</v>
      </c>
      <c r="I1418" s="75">
        <v>1.05</v>
      </c>
      <c r="J1418" s="75">
        <v>6.8089481008500004</v>
      </c>
      <c r="K1418" s="75">
        <v>0</v>
      </c>
      <c r="L1418" s="75">
        <v>37.5</v>
      </c>
      <c r="M1418" s="75">
        <v>18.75</v>
      </c>
      <c r="N1418" s="75">
        <v>0</v>
      </c>
      <c r="O1418" s="75">
        <v>0</v>
      </c>
      <c r="P1418" s="75">
        <v>0</v>
      </c>
      <c r="Q1418" s="75">
        <v>0.25</v>
      </c>
      <c r="R1418" s="75">
        <v>0</v>
      </c>
      <c r="S1418" s="75">
        <v>0</v>
      </c>
      <c r="T1418" s="75">
        <v>71.059748342900704</v>
      </c>
    </row>
    <row r="1419" spans="2:20" x14ac:dyDescent="0.25">
      <c r="B1419" s="90">
        <v>320</v>
      </c>
      <c r="C1419" s="72">
        <v>41745</v>
      </c>
      <c r="D1419" s="25">
        <v>0</v>
      </c>
      <c r="E1419" s="25">
        <v>6.50536636</v>
      </c>
      <c r="F1419" s="75">
        <v>0</v>
      </c>
      <c r="G1419" s="75">
        <v>5.0000000000000001E-3</v>
      </c>
      <c r="H1419" s="75">
        <v>0</v>
      </c>
      <c r="I1419" s="75">
        <v>1.05</v>
      </c>
      <c r="J1419" s="75">
        <v>6.830634678</v>
      </c>
      <c r="K1419" s="75">
        <v>0</v>
      </c>
      <c r="L1419" s="75">
        <v>37.5</v>
      </c>
      <c r="M1419" s="75">
        <v>18.75</v>
      </c>
      <c r="N1419" s="75">
        <v>0</v>
      </c>
      <c r="O1419" s="75">
        <v>0</v>
      </c>
      <c r="P1419" s="75">
        <v>0</v>
      </c>
      <c r="Q1419" s="75">
        <v>0.25</v>
      </c>
      <c r="R1419" s="75">
        <v>0</v>
      </c>
      <c r="S1419" s="75">
        <v>0</v>
      </c>
      <c r="T1419" s="75">
        <v>71.059748342900704</v>
      </c>
    </row>
    <row r="1420" spans="2:20" x14ac:dyDescent="0.25">
      <c r="B1420" s="90">
        <v>321</v>
      </c>
      <c r="C1420" s="72">
        <v>41746</v>
      </c>
      <c r="D1420" s="25">
        <v>0</v>
      </c>
      <c r="E1420" s="25">
        <v>6.573809089</v>
      </c>
      <c r="F1420" s="75">
        <v>0</v>
      </c>
      <c r="G1420" s="75">
        <v>5.0000000000000001E-3</v>
      </c>
      <c r="H1420" s="75">
        <v>0</v>
      </c>
      <c r="I1420" s="75">
        <v>1.05</v>
      </c>
      <c r="J1420" s="75">
        <v>6.9024995434500003</v>
      </c>
      <c r="K1420" s="75">
        <v>0</v>
      </c>
      <c r="L1420" s="75">
        <v>37.5</v>
      </c>
      <c r="M1420" s="75">
        <v>18.75</v>
      </c>
      <c r="N1420" s="75">
        <v>0</v>
      </c>
      <c r="O1420" s="75">
        <v>0</v>
      </c>
      <c r="P1420" s="75">
        <v>0</v>
      </c>
      <c r="Q1420" s="75">
        <v>0.25</v>
      </c>
      <c r="R1420" s="75">
        <v>0</v>
      </c>
      <c r="S1420" s="75">
        <v>0</v>
      </c>
      <c r="T1420" s="75">
        <v>71.059748342900704</v>
      </c>
    </row>
    <row r="1421" spans="2:20" x14ac:dyDescent="0.25">
      <c r="B1421" s="90">
        <v>322</v>
      </c>
      <c r="C1421" s="72">
        <v>41747</v>
      </c>
      <c r="D1421" s="25">
        <v>0</v>
      </c>
      <c r="E1421" s="25">
        <v>6.5703268340000003</v>
      </c>
      <c r="F1421" s="75">
        <v>0</v>
      </c>
      <c r="G1421" s="75">
        <v>5.0000000000000001E-3</v>
      </c>
      <c r="H1421" s="75">
        <v>0</v>
      </c>
      <c r="I1421" s="75">
        <v>1.05</v>
      </c>
      <c r="J1421" s="75">
        <v>6.8988431756999997</v>
      </c>
      <c r="K1421" s="75">
        <v>0</v>
      </c>
      <c r="L1421" s="75">
        <v>37.5</v>
      </c>
      <c r="M1421" s="75">
        <v>18.75</v>
      </c>
      <c r="N1421" s="75">
        <v>0</v>
      </c>
      <c r="O1421" s="75">
        <v>0</v>
      </c>
      <c r="P1421" s="75">
        <v>0</v>
      </c>
      <c r="Q1421" s="75">
        <v>0.25</v>
      </c>
      <c r="R1421" s="75">
        <v>0</v>
      </c>
      <c r="S1421" s="75">
        <v>0</v>
      </c>
      <c r="T1421" s="75">
        <v>71.059748342900704</v>
      </c>
    </row>
    <row r="1422" spans="2:20" x14ac:dyDescent="0.25">
      <c r="B1422" s="90">
        <v>323</v>
      </c>
      <c r="C1422" s="72">
        <v>41748</v>
      </c>
      <c r="D1422" s="25">
        <v>5</v>
      </c>
      <c r="E1422" s="25">
        <v>6.4245313949999998</v>
      </c>
      <c r="F1422" s="75">
        <v>5</v>
      </c>
      <c r="G1422" s="75">
        <v>0.01</v>
      </c>
      <c r="H1422" s="75">
        <v>0.05</v>
      </c>
      <c r="I1422" s="75">
        <v>1.05</v>
      </c>
      <c r="J1422" s="75">
        <v>6.7457579647500001</v>
      </c>
      <c r="K1422" s="75">
        <v>4.95</v>
      </c>
      <c r="L1422" s="75">
        <v>37.5</v>
      </c>
      <c r="M1422" s="75">
        <v>18.75</v>
      </c>
      <c r="N1422" s="75">
        <v>0</v>
      </c>
      <c r="O1422" s="75">
        <v>4.95</v>
      </c>
      <c r="P1422" s="75">
        <v>4.95</v>
      </c>
      <c r="Q1422" s="75">
        <v>0.25</v>
      </c>
      <c r="R1422" s="75">
        <v>0</v>
      </c>
      <c r="S1422" s="75">
        <v>0</v>
      </c>
      <c r="T1422" s="75">
        <v>71.059748342900704</v>
      </c>
    </row>
    <row r="1423" spans="2:20" x14ac:dyDescent="0.25">
      <c r="B1423" s="90">
        <v>324</v>
      </c>
      <c r="C1423" s="72">
        <v>41749</v>
      </c>
      <c r="D1423" s="25">
        <v>0</v>
      </c>
      <c r="E1423" s="25">
        <v>6.3887763929999997</v>
      </c>
      <c r="F1423" s="75">
        <v>0</v>
      </c>
      <c r="G1423" s="75">
        <v>5.0000000000000001E-3</v>
      </c>
      <c r="H1423" s="75">
        <v>0</v>
      </c>
      <c r="I1423" s="75">
        <v>1.05</v>
      </c>
      <c r="J1423" s="75">
        <v>6.7082152126499999</v>
      </c>
      <c r="K1423" s="75">
        <v>0</v>
      </c>
      <c r="L1423" s="75">
        <v>37.5</v>
      </c>
      <c r="M1423" s="75">
        <v>18.75</v>
      </c>
      <c r="N1423" s="75">
        <v>0</v>
      </c>
      <c r="O1423" s="75">
        <v>0</v>
      </c>
      <c r="P1423" s="75">
        <v>0</v>
      </c>
      <c r="Q1423" s="75">
        <v>0.25</v>
      </c>
      <c r="R1423" s="75">
        <v>0</v>
      </c>
      <c r="S1423" s="75">
        <v>0</v>
      </c>
      <c r="T1423" s="75">
        <v>71.059748342900704</v>
      </c>
    </row>
    <row r="1424" spans="2:20" x14ac:dyDescent="0.25">
      <c r="B1424" s="90">
        <v>325</v>
      </c>
      <c r="C1424" s="72">
        <v>41750</v>
      </c>
      <c r="D1424" s="25">
        <v>0</v>
      </c>
      <c r="E1424" s="25">
        <v>6.4236228410000002</v>
      </c>
      <c r="F1424" s="75">
        <v>0</v>
      </c>
      <c r="G1424" s="75">
        <v>5.0000000000000001E-3</v>
      </c>
      <c r="H1424" s="75">
        <v>0</v>
      </c>
      <c r="I1424" s="75">
        <v>1.05</v>
      </c>
      <c r="J1424" s="75">
        <v>6.7448039830499997</v>
      </c>
      <c r="K1424" s="75">
        <v>0</v>
      </c>
      <c r="L1424" s="75">
        <v>37.5</v>
      </c>
      <c r="M1424" s="75">
        <v>18.75</v>
      </c>
      <c r="N1424" s="75">
        <v>0</v>
      </c>
      <c r="O1424" s="75">
        <v>0</v>
      </c>
      <c r="P1424" s="75">
        <v>0</v>
      </c>
      <c r="Q1424" s="75">
        <v>0.25</v>
      </c>
      <c r="R1424" s="75">
        <v>0</v>
      </c>
      <c r="S1424" s="75">
        <v>0</v>
      </c>
      <c r="T1424" s="75">
        <v>71.059748342900704</v>
      </c>
    </row>
    <row r="1425" spans="2:20" x14ac:dyDescent="0.25">
      <c r="B1425" s="90">
        <v>326</v>
      </c>
      <c r="C1425" s="72">
        <v>41751</v>
      </c>
      <c r="D1425" s="25">
        <v>0</v>
      </c>
      <c r="E1425" s="25">
        <v>6.5269368959999996</v>
      </c>
      <c r="F1425" s="75">
        <v>0</v>
      </c>
      <c r="G1425" s="75">
        <v>5.0000000000000001E-3</v>
      </c>
      <c r="H1425" s="75">
        <v>0</v>
      </c>
      <c r="I1425" s="75">
        <v>1.05</v>
      </c>
      <c r="J1425" s="75">
        <v>6.8532837408000002</v>
      </c>
      <c r="K1425" s="75">
        <v>0</v>
      </c>
      <c r="L1425" s="75">
        <v>37.5</v>
      </c>
      <c r="M1425" s="75">
        <v>18.75</v>
      </c>
      <c r="N1425" s="75">
        <v>0</v>
      </c>
      <c r="O1425" s="75">
        <v>0</v>
      </c>
      <c r="P1425" s="75">
        <v>0</v>
      </c>
      <c r="Q1425" s="75">
        <v>0.25</v>
      </c>
      <c r="R1425" s="75">
        <v>0</v>
      </c>
      <c r="S1425" s="75">
        <v>0</v>
      </c>
      <c r="T1425" s="75">
        <v>71.059748342900704</v>
      </c>
    </row>
    <row r="1426" spans="2:20" x14ac:dyDescent="0.25">
      <c r="B1426" s="90">
        <v>327</v>
      </c>
      <c r="C1426" s="72">
        <v>41752</v>
      </c>
      <c r="D1426" s="25">
        <v>0</v>
      </c>
      <c r="E1426" s="25">
        <v>6.5702440820000003</v>
      </c>
      <c r="F1426" s="75">
        <v>0</v>
      </c>
      <c r="G1426" s="75">
        <v>5.0000000000000001E-3</v>
      </c>
      <c r="H1426" s="75">
        <v>0</v>
      </c>
      <c r="I1426" s="75">
        <v>1.05</v>
      </c>
      <c r="J1426" s="75">
        <v>6.8987562861000002</v>
      </c>
      <c r="K1426" s="75">
        <v>0</v>
      </c>
      <c r="L1426" s="75">
        <v>37.5</v>
      </c>
      <c r="M1426" s="75">
        <v>18.75</v>
      </c>
      <c r="N1426" s="75">
        <v>0</v>
      </c>
      <c r="O1426" s="75">
        <v>0</v>
      </c>
      <c r="P1426" s="75">
        <v>0</v>
      </c>
      <c r="Q1426" s="75">
        <v>0.25</v>
      </c>
      <c r="R1426" s="75">
        <v>0</v>
      </c>
      <c r="S1426" s="75">
        <v>0</v>
      </c>
      <c r="T1426" s="75">
        <v>71.059748342900704</v>
      </c>
    </row>
    <row r="1427" spans="2:20" x14ac:dyDescent="0.25">
      <c r="B1427" s="90">
        <v>328</v>
      </c>
      <c r="C1427" s="72">
        <v>41753</v>
      </c>
      <c r="D1427" s="25">
        <v>0</v>
      </c>
      <c r="E1427" s="25">
        <v>6.7704732190000003</v>
      </c>
      <c r="F1427" s="75">
        <v>0</v>
      </c>
      <c r="G1427" s="75">
        <v>5.0000000000000001E-3</v>
      </c>
      <c r="H1427" s="75">
        <v>0</v>
      </c>
      <c r="I1427" s="75">
        <v>1.05</v>
      </c>
      <c r="J1427" s="75">
        <v>7.1089968799500003</v>
      </c>
      <c r="K1427" s="75">
        <v>0</v>
      </c>
      <c r="L1427" s="75">
        <v>37.5</v>
      </c>
      <c r="M1427" s="75">
        <v>18.75</v>
      </c>
      <c r="N1427" s="75">
        <v>0</v>
      </c>
      <c r="O1427" s="75">
        <v>0</v>
      </c>
      <c r="P1427" s="75">
        <v>0</v>
      </c>
      <c r="Q1427" s="75">
        <v>0.25</v>
      </c>
      <c r="R1427" s="75">
        <v>0</v>
      </c>
      <c r="S1427" s="75">
        <v>0</v>
      </c>
      <c r="T1427" s="75">
        <v>71.059748342900704</v>
      </c>
    </row>
    <row r="1428" spans="2:20" x14ac:dyDescent="0.25">
      <c r="B1428" s="90">
        <v>329</v>
      </c>
      <c r="C1428" s="72">
        <v>41754</v>
      </c>
      <c r="D1428" s="25">
        <v>0</v>
      </c>
      <c r="E1428" s="25">
        <v>6.8462078780000004</v>
      </c>
      <c r="F1428" s="75">
        <v>0</v>
      </c>
      <c r="G1428" s="75">
        <v>5.0000000000000001E-3</v>
      </c>
      <c r="H1428" s="75">
        <v>0</v>
      </c>
      <c r="I1428" s="75">
        <v>1.05</v>
      </c>
      <c r="J1428" s="75">
        <v>7.1885182718999996</v>
      </c>
      <c r="K1428" s="75">
        <v>0</v>
      </c>
      <c r="L1428" s="75">
        <v>37.5</v>
      </c>
      <c r="M1428" s="75">
        <v>18.75</v>
      </c>
      <c r="N1428" s="75">
        <v>0</v>
      </c>
      <c r="O1428" s="75">
        <v>0</v>
      </c>
      <c r="P1428" s="75">
        <v>0</v>
      </c>
      <c r="Q1428" s="75">
        <v>0.25</v>
      </c>
      <c r="R1428" s="75">
        <v>0</v>
      </c>
      <c r="S1428" s="75">
        <v>0</v>
      </c>
      <c r="T1428" s="75">
        <v>71.059748342900704</v>
      </c>
    </row>
    <row r="1429" spans="2:20" x14ac:dyDescent="0.25">
      <c r="B1429" s="90">
        <v>330</v>
      </c>
      <c r="C1429" s="72">
        <v>41755</v>
      </c>
      <c r="D1429" s="25">
        <v>0</v>
      </c>
      <c r="E1429" s="25">
        <v>6.9159682179999997</v>
      </c>
      <c r="F1429" s="75">
        <v>0</v>
      </c>
      <c r="G1429" s="75">
        <v>5.0000000000000001E-3</v>
      </c>
      <c r="H1429" s="75">
        <v>0</v>
      </c>
      <c r="I1429" s="75">
        <v>1.05</v>
      </c>
      <c r="J1429" s="75">
        <v>7.2617666289000002</v>
      </c>
      <c r="K1429" s="75">
        <v>0</v>
      </c>
      <c r="L1429" s="75">
        <v>37.5</v>
      </c>
      <c r="M1429" s="75">
        <v>18.75</v>
      </c>
      <c r="N1429" s="75">
        <v>0</v>
      </c>
      <c r="O1429" s="75">
        <v>0</v>
      </c>
      <c r="P1429" s="75">
        <v>0</v>
      </c>
      <c r="Q1429" s="75">
        <v>0.25</v>
      </c>
      <c r="R1429" s="75">
        <v>0</v>
      </c>
      <c r="S1429" s="75">
        <v>0</v>
      </c>
      <c r="T1429" s="75">
        <v>71.059748342900704</v>
      </c>
    </row>
    <row r="1430" spans="2:20" x14ac:dyDescent="0.25">
      <c r="B1430" s="90">
        <v>331</v>
      </c>
      <c r="C1430" s="72">
        <v>41756</v>
      </c>
      <c r="D1430" s="25">
        <v>0</v>
      </c>
      <c r="E1430" s="25">
        <v>6.9302429229999998</v>
      </c>
      <c r="F1430" s="75">
        <v>0</v>
      </c>
      <c r="G1430" s="75">
        <v>5.0000000000000001E-3</v>
      </c>
      <c r="H1430" s="75">
        <v>0</v>
      </c>
      <c r="I1430" s="75">
        <v>1.05</v>
      </c>
      <c r="J1430" s="75">
        <v>7.27675506915</v>
      </c>
      <c r="K1430" s="75">
        <v>0</v>
      </c>
      <c r="L1430" s="75">
        <v>37.5</v>
      </c>
      <c r="M1430" s="75">
        <v>18.75</v>
      </c>
      <c r="N1430" s="75">
        <v>0</v>
      </c>
      <c r="O1430" s="75">
        <v>0</v>
      </c>
      <c r="P1430" s="75">
        <v>0</v>
      </c>
      <c r="Q1430" s="75">
        <v>0.25</v>
      </c>
      <c r="R1430" s="75">
        <v>0</v>
      </c>
      <c r="S1430" s="75">
        <v>0</v>
      </c>
      <c r="T1430" s="75">
        <v>71.059748342900704</v>
      </c>
    </row>
    <row r="1431" spans="2:20" x14ac:dyDescent="0.25">
      <c r="B1431" s="90">
        <v>332</v>
      </c>
      <c r="C1431" s="72">
        <v>41757</v>
      </c>
      <c r="D1431" s="25">
        <v>0</v>
      </c>
      <c r="E1431" s="25">
        <v>7.0023847679999998</v>
      </c>
      <c r="F1431" s="75">
        <v>0</v>
      </c>
      <c r="G1431" s="75">
        <v>5.0000000000000001E-3</v>
      </c>
      <c r="H1431" s="75">
        <v>0</v>
      </c>
      <c r="I1431" s="75">
        <v>1.05</v>
      </c>
      <c r="J1431" s="75">
        <v>7.3525040064000002</v>
      </c>
      <c r="K1431" s="75">
        <v>0</v>
      </c>
      <c r="L1431" s="75">
        <v>37.5</v>
      </c>
      <c r="M1431" s="75">
        <v>18.75</v>
      </c>
      <c r="N1431" s="75">
        <v>0</v>
      </c>
      <c r="O1431" s="75">
        <v>0</v>
      </c>
      <c r="P1431" s="75">
        <v>0</v>
      </c>
      <c r="Q1431" s="75">
        <v>0.25</v>
      </c>
      <c r="R1431" s="75">
        <v>0</v>
      </c>
      <c r="S1431" s="75">
        <v>0</v>
      </c>
      <c r="T1431" s="75">
        <v>71.059748342900704</v>
      </c>
    </row>
    <row r="1432" spans="2:20" x14ac:dyDescent="0.25">
      <c r="B1432" s="90">
        <v>333</v>
      </c>
      <c r="C1432" s="72">
        <v>41758</v>
      </c>
      <c r="D1432" s="25">
        <v>0</v>
      </c>
      <c r="E1432" s="25">
        <v>7.0394297679999998</v>
      </c>
      <c r="F1432" s="75">
        <v>0</v>
      </c>
      <c r="G1432" s="75">
        <v>5.0000000000000001E-3</v>
      </c>
      <c r="H1432" s="75">
        <v>0</v>
      </c>
      <c r="I1432" s="75">
        <v>1.05</v>
      </c>
      <c r="J1432" s="75">
        <v>7.3914012564</v>
      </c>
      <c r="K1432" s="75">
        <v>0</v>
      </c>
      <c r="L1432" s="75">
        <v>37.5</v>
      </c>
      <c r="M1432" s="75">
        <v>18.75</v>
      </c>
      <c r="N1432" s="75">
        <v>0</v>
      </c>
      <c r="O1432" s="75">
        <v>0</v>
      </c>
      <c r="P1432" s="75">
        <v>0</v>
      </c>
      <c r="Q1432" s="75">
        <v>0.25</v>
      </c>
      <c r="R1432" s="75">
        <v>0</v>
      </c>
      <c r="S1432" s="75">
        <v>0</v>
      </c>
      <c r="T1432" s="75">
        <v>71.059748342900704</v>
      </c>
    </row>
    <row r="1433" spans="2:20" x14ac:dyDescent="0.25">
      <c r="B1433" s="90">
        <v>334</v>
      </c>
      <c r="C1433" s="72">
        <v>41759</v>
      </c>
      <c r="D1433" s="25">
        <v>0</v>
      </c>
      <c r="E1433" s="25">
        <v>7.0983475949999999</v>
      </c>
      <c r="F1433" s="75">
        <v>0</v>
      </c>
      <c r="G1433" s="75">
        <v>5.0000000000000001E-3</v>
      </c>
      <c r="H1433" s="75">
        <v>0</v>
      </c>
      <c r="I1433" s="75">
        <v>1.05</v>
      </c>
      <c r="J1433" s="75">
        <v>7.4532649747499997</v>
      </c>
      <c r="K1433" s="75">
        <v>0</v>
      </c>
      <c r="L1433" s="75">
        <v>37.5</v>
      </c>
      <c r="M1433" s="75">
        <v>18.75</v>
      </c>
      <c r="N1433" s="75">
        <v>0</v>
      </c>
      <c r="O1433" s="75">
        <v>0</v>
      </c>
      <c r="P1433" s="75">
        <v>0</v>
      </c>
      <c r="Q1433" s="75">
        <v>0.25</v>
      </c>
      <c r="R1433" s="75">
        <v>0</v>
      </c>
      <c r="S1433" s="75">
        <v>0</v>
      </c>
      <c r="T1433" s="75">
        <v>71.059748342900704</v>
      </c>
    </row>
    <row r="1434" spans="2:20" x14ac:dyDescent="0.25">
      <c r="B1434" s="90">
        <v>335</v>
      </c>
      <c r="C1434" s="72">
        <v>41760</v>
      </c>
      <c r="D1434" s="25">
        <v>0</v>
      </c>
      <c r="E1434" s="25">
        <v>7.1932848529999998</v>
      </c>
      <c r="F1434" s="75">
        <v>0</v>
      </c>
      <c r="G1434" s="75">
        <v>5.0000000000000001E-3</v>
      </c>
      <c r="H1434" s="75">
        <v>0</v>
      </c>
      <c r="I1434" s="75">
        <v>1.05</v>
      </c>
      <c r="J1434" s="75">
        <v>7.5529490956499998</v>
      </c>
      <c r="K1434" s="75">
        <v>0</v>
      </c>
      <c r="L1434" s="75">
        <v>37.5</v>
      </c>
      <c r="M1434" s="75">
        <v>18.75</v>
      </c>
      <c r="N1434" s="75">
        <v>0</v>
      </c>
      <c r="O1434" s="75">
        <v>0</v>
      </c>
      <c r="P1434" s="75">
        <v>0</v>
      </c>
      <c r="Q1434" s="75">
        <v>0.25</v>
      </c>
      <c r="R1434" s="75">
        <v>0</v>
      </c>
      <c r="S1434" s="75">
        <v>0</v>
      </c>
      <c r="T1434" s="75">
        <v>71.059748342900704</v>
      </c>
    </row>
    <row r="1435" spans="2:20" x14ac:dyDescent="0.25">
      <c r="B1435" s="90">
        <v>336</v>
      </c>
      <c r="C1435" s="72">
        <v>41761</v>
      </c>
      <c r="D1435" s="25">
        <v>0</v>
      </c>
      <c r="E1435" s="25">
        <v>7.2801311369999997</v>
      </c>
      <c r="F1435" s="75">
        <v>0</v>
      </c>
      <c r="G1435" s="75">
        <v>5.0000000000000001E-3</v>
      </c>
      <c r="H1435" s="75">
        <v>0</v>
      </c>
      <c r="I1435" s="75">
        <v>1.05</v>
      </c>
      <c r="J1435" s="75">
        <v>7.6441376938500003</v>
      </c>
      <c r="K1435" s="75">
        <v>0</v>
      </c>
      <c r="L1435" s="75">
        <v>37.5</v>
      </c>
      <c r="M1435" s="75">
        <v>18.75</v>
      </c>
      <c r="N1435" s="75">
        <v>0</v>
      </c>
      <c r="O1435" s="75">
        <v>0</v>
      </c>
      <c r="P1435" s="75">
        <v>0</v>
      </c>
      <c r="Q1435" s="75">
        <v>0.25</v>
      </c>
      <c r="R1435" s="75">
        <v>0</v>
      </c>
      <c r="S1435" s="75">
        <v>0</v>
      </c>
      <c r="T1435" s="75">
        <v>71.059748342900704</v>
      </c>
    </row>
    <row r="1436" spans="2:20" x14ac:dyDescent="0.25">
      <c r="B1436" s="90">
        <v>337</v>
      </c>
      <c r="C1436" s="72">
        <v>41762</v>
      </c>
      <c r="D1436" s="25">
        <v>0</v>
      </c>
      <c r="E1436" s="25">
        <v>7.3066160890000003</v>
      </c>
      <c r="F1436" s="75">
        <v>0</v>
      </c>
      <c r="G1436" s="75">
        <v>5.0000000000000001E-3</v>
      </c>
      <c r="H1436" s="75">
        <v>0</v>
      </c>
      <c r="I1436" s="75">
        <v>1.05</v>
      </c>
      <c r="J1436" s="75">
        <v>7.6719468934500004</v>
      </c>
      <c r="K1436" s="75">
        <v>0</v>
      </c>
      <c r="L1436" s="75">
        <v>37.5</v>
      </c>
      <c r="M1436" s="75">
        <v>18.75</v>
      </c>
      <c r="N1436" s="75">
        <v>0</v>
      </c>
      <c r="O1436" s="75">
        <v>0</v>
      </c>
      <c r="P1436" s="75">
        <v>0</v>
      </c>
      <c r="Q1436" s="75">
        <v>0.25</v>
      </c>
      <c r="R1436" s="75">
        <v>0</v>
      </c>
      <c r="S1436" s="75">
        <v>0</v>
      </c>
      <c r="T1436" s="75">
        <v>71.059748342900704</v>
      </c>
    </row>
    <row r="1437" spans="2:20" x14ac:dyDescent="0.25">
      <c r="B1437" s="90">
        <v>338</v>
      </c>
      <c r="C1437" s="72">
        <v>41763</v>
      </c>
      <c r="D1437" s="25">
        <v>0</v>
      </c>
      <c r="E1437" s="25">
        <v>7.3342478849999999</v>
      </c>
      <c r="F1437" s="75">
        <v>0</v>
      </c>
      <c r="G1437" s="75">
        <v>5.0000000000000001E-3</v>
      </c>
      <c r="H1437" s="75">
        <v>0</v>
      </c>
      <c r="I1437" s="75">
        <v>1.05</v>
      </c>
      <c r="J1437" s="75">
        <v>7.7009602792500003</v>
      </c>
      <c r="K1437" s="75">
        <v>0</v>
      </c>
      <c r="L1437" s="75">
        <v>37.5</v>
      </c>
      <c r="M1437" s="75">
        <v>18.75</v>
      </c>
      <c r="N1437" s="75">
        <v>0</v>
      </c>
      <c r="O1437" s="75">
        <v>0</v>
      </c>
      <c r="P1437" s="75">
        <v>0</v>
      </c>
      <c r="Q1437" s="75">
        <v>0.25</v>
      </c>
      <c r="R1437" s="75">
        <v>0</v>
      </c>
      <c r="S1437" s="75">
        <v>0</v>
      </c>
      <c r="T1437" s="75">
        <v>71.059748342900704</v>
      </c>
    </row>
    <row r="1438" spans="2:20" x14ac:dyDescent="0.25">
      <c r="B1438" s="90">
        <v>339</v>
      </c>
      <c r="C1438" s="72">
        <v>41764</v>
      </c>
      <c r="D1438" s="25">
        <v>0</v>
      </c>
      <c r="E1438" s="25">
        <v>7.4108404439999997</v>
      </c>
      <c r="F1438" s="75">
        <v>0</v>
      </c>
      <c r="G1438" s="75">
        <v>5.0000000000000001E-3</v>
      </c>
      <c r="H1438" s="75">
        <v>0</v>
      </c>
      <c r="I1438" s="75">
        <v>1.05</v>
      </c>
      <c r="J1438" s="75">
        <v>7.7813824662000002</v>
      </c>
      <c r="K1438" s="75">
        <v>0</v>
      </c>
      <c r="L1438" s="75">
        <v>37.5</v>
      </c>
      <c r="M1438" s="75">
        <v>18.75</v>
      </c>
      <c r="N1438" s="75">
        <v>0</v>
      </c>
      <c r="O1438" s="75">
        <v>0</v>
      </c>
      <c r="P1438" s="75">
        <v>0</v>
      </c>
      <c r="Q1438" s="75">
        <v>0.25</v>
      </c>
      <c r="R1438" s="75">
        <v>0</v>
      </c>
      <c r="S1438" s="75">
        <v>0</v>
      </c>
      <c r="T1438" s="75">
        <v>71.059748342900704</v>
      </c>
    </row>
    <row r="1439" spans="2:20" x14ac:dyDescent="0.25">
      <c r="B1439" s="90">
        <v>340</v>
      </c>
      <c r="C1439" s="72">
        <v>41765</v>
      </c>
      <c r="D1439" s="25">
        <v>0</v>
      </c>
      <c r="E1439" s="25">
        <v>7.4692579449999998</v>
      </c>
      <c r="F1439" s="75">
        <v>0</v>
      </c>
      <c r="G1439" s="75">
        <v>5.0000000000000001E-3</v>
      </c>
      <c r="H1439" s="75">
        <v>0</v>
      </c>
      <c r="I1439" s="75">
        <v>1.05</v>
      </c>
      <c r="J1439" s="75">
        <v>7.8427208422500003</v>
      </c>
      <c r="K1439" s="75">
        <v>0</v>
      </c>
      <c r="L1439" s="75">
        <v>37.5</v>
      </c>
      <c r="M1439" s="75">
        <v>18.75</v>
      </c>
      <c r="N1439" s="75">
        <v>0</v>
      </c>
      <c r="O1439" s="75">
        <v>0</v>
      </c>
      <c r="P1439" s="75">
        <v>0</v>
      </c>
      <c r="Q1439" s="75">
        <v>0.25</v>
      </c>
      <c r="R1439" s="75">
        <v>0</v>
      </c>
      <c r="S1439" s="75">
        <v>0</v>
      </c>
      <c r="T1439" s="75">
        <v>71.059748342900704</v>
      </c>
    </row>
    <row r="1440" spans="2:20" x14ac:dyDescent="0.25">
      <c r="B1440" s="90">
        <v>341</v>
      </c>
      <c r="C1440" s="72">
        <v>41766</v>
      </c>
      <c r="D1440" s="25">
        <v>0</v>
      </c>
      <c r="E1440" s="25">
        <v>7.4714084600000001</v>
      </c>
      <c r="F1440" s="75">
        <v>0</v>
      </c>
      <c r="G1440" s="75">
        <v>5.0000000000000001E-3</v>
      </c>
      <c r="H1440" s="75">
        <v>0</v>
      </c>
      <c r="I1440" s="75">
        <v>1.05</v>
      </c>
      <c r="J1440" s="75">
        <v>7.8449788829999996</v>
      </c>
      <c r="K1440" s="75">
        <v>0</v>
      </c>
      <c r="L1440" s="75">
        <v>37.5</v>
      </c>
      <c r="M1440" s="75">
        <v>18.75</v>
      </c>
      <c r="N1440" s="75">
        <v>0</v>
      </c>
      <c r="O1440" s="75">
        <v>0</v>
      </c>
      <c r="P1440" s="75">
        <v>0</v>
      </c>
      <c r="Q1440" s="75">
        <v>0.25</v>
      </c>
      <c r="R1440" s="75">
        <v>0</v>
      </c>
      <c r="S1440" s="75">
        <v>0</v>
      </c>
      <c r="T1440" s="75">
        <v>71.059748342900704</v>
      </c>
    </row>
    <row r="1441" spans="2:20" x14ac:dyDescent="0.25">
      <c r="B1441" s="90">
        <v>342</v>
      </c>
      <c r="C1441" s="72">
        <v>41767</v>
      </c>
      <c r="D1441" s="25">
        <v>0</v>
      </c>
      <c r="E1441" s="25">
        <v>7.4943031810000003</v>
      </c>
      <c r="F1441" s="75">
        <v>0</v>
      </c>
      <c r="G1441" s="75">
        <v>5.0000000000000001E-3</v>
      </c>
      <c r="H1441" s="75">
        <v>0</v>
      </c>
      <c r="I1441" s="75">
        <v>1.05</v>
      </c>
      <c r="J1441" s="75">
        <v>7.8690183400500002</v>
      </c>
      <c r="K1441" s="75">
        <v>0</v>
      </c>
      <c r="L1441" s="75">
        <v>37.5</v>
      </c>
      <c r="M1441" s="75">
        <v>18.75</v>
      </c>
      <c r="N1441" s="75">
        <v>0</v>
      </c>
      <c r="O1441" s="75">
        <v>0</v>
      </c>
      <c r="P1441" s="75">
        <v>0</v>
      </c>
      <c r="Q1441" s="75">
        <v>0.25</v>
      </c>
      <c r="R1441" s="75">
        <v>0</v>
      </c>
      <c r="S1441" s="75">
        <v>0</v>
      </c>
      <c r="T1441" s="75">
        <v>71.059748342900704</v>
      </c>
    </row>
    <row r="1442" spans="2:20" x14ac:dyDescent="0.25">
      <c r="B1442" s="90">
        <v>343</v>
      </c>
      <c r="C1442" s="72">
        <v>41768</v>
      </c>
      <c r="D1442" s="25">
        <v>0</v>
      </c>
      <c r="E1442" s="25">
        <v>7.4855035089999999</v>
      </c>
      <c r="F1442" s="75">
        <v>0</v>
      </c>
      <c r="G1442" s="75">
        <v>5.0000000000000001E-3</v>
      </c>
      <c r="H1442" s="75">
        <v>0</v>
      </c>
      <c r="I1442" s="75">
        <v>1.05</v>
      </c>
      <c r="J1442" s="75">
        <v>7.8597786844500002</v>
      </c>
      <c r="K1442" s="75">
        <v>0</v>
      </c>
      <c r="L1442" s="75">
        <v>37.5</v>
      </c>
      <c r="M1442" s="75">
        <v>18.75</v>
      </c>
      <c r="N1442" s="75">
        <v>0</v>
      </c>
      <c r="O1442" s="75">
        <v>0</v>
      </c>
      <c r="P1442" s="75">
        <v>0</v>
      </c>
      <c r="Q1442" s="75">
        <v>0.25</v>
      </c>
      <c r="R1442" s="75">
        <v>0</v>
      </c>
      <c r="S1442" s="75">
        <v>0</v>
      </c>
      <c r="T1442" s="75">
        <v>71.059748342900704</v>
      </c>
    </row>
    <row r="1443" spans="2:20" x14ac:dyDescent="0.25">
      <c r="B1443" s="90">
        <v>344</v>
      </c>
      <c r="C1443" s="72">
        <v>41769</v>
      </c>
      <c r="D1443" s="25">
        <v>0</v>
      </c>
      <c r="E1443" s="25">
        <v>7.4264728570000003</v>
      </c>
      <c r="F1443" s="75">
        <v>0</v>
      </c>
      <c r="G1443" s="75">
        <v>5.0000000000000001E-3</v>
      </c>
      <c r="H1443" s="75">
        <v>0</v>
      </c>
      <c r="I1443" s="75">
        <v>1.05</v>
      </c>
      <c r="J1443" s="75">
        <v>7.7977964998499996</v>
      </c>
      <c r="K1443" s="75">
        <v>0</v>
      </c>
      <c r="L1443" s="75">
        <v>37.5</v>
      </c>
      <c r="M1443" s="75">
        <v>18.75</v>
      </c>
      <c r="N1443" s="75">
        <v>0</v>
      </c>
      <c r="O1443" s="75">
        <v>0</v>
      </c>
      <c r="P1443" s="75">
        <v>0</v>
      </c>
      <c r="Q1443" s="75">
        <v>0.25</v>
      </c>
      <c r="R1443" s="75">
        <v>0</v>
      </c>
      <c r="S1443" s="75">
        <v>0</v>
      </c>
      <c r="T1443" s="75">
        <v>71.059748342900704</v>
      </c>
    </row>
    <row r="1444" spans="2:20" x14ac:dyDescent="0.25">
      <c r="B1444" s="90">
        <v>345</v>
      </c>
      <c r="C1444" s="72">
        <v>41770</v>
      </c>
      <c r="D1444" s="25">
        <v>0</v>
      </c>
      <c r="E1444" s="25">
        <v>7.3414725409999999</v>
      </c>
      <c r="F1444" s="75">
        <v>0</v>
      </c>
      <c r="G1444" s="75">
        <v>5.0000000000000001E-3</v>
      </c>
      <c r="H1444" s="75">
        <v>0</v>
      </c>
      <c r="I1444" s="75">
        <v>1.05</v>
      </c>
      <c r="J1444" s="75">
        <v>7.7085461680499998</v>
      </c>
      <c r="K1444" s="75">
        <v>0</v>
      </c>
      <c r="L1444" s="75">
        <v>37.5</v>
      </c>
      <c r="M1444" s="75">
        <v>18.75</v>
      </c>
      <c r="N1444" s="75">
        <v>0</v>
      </c>
      <c r="O1444" s="75">
        <v>0</v>
      </c>
      <c r="P1444" s="75">
        <v>0</v>
      </c>
      <c r="Q1444" s="75">
        <v>0.25</v>
      </c>
      <c r="R1444" s="75">
        <v>0</v>
      </c>
      <c r="S1444" s="75">
        <v>0</v>
      </c>
      <c r="T1444" s="75">
        <v>71.059748342900704</v>
      </c>
    </row>
    <row r="1445" spans="2:20" x14ac:dyDescent="0.25">
      <c r="B1445" s="90">
        <v>346</v>
      </c>
      <c r="C1445" s="72">
        <v>41771</v>
      </c>
      <c r="D1445" s="25">
        <v>0</v>
      </c>
      <c r="E1445" s="25">
        <v>7.3390963060000001</v>
      </c>
      <c r="F1445" s="75">
        <v>0</v>
      </c>
      <c r="G1445" s="75">
        <v>5.0000000000000001E-3</v>
      </c>
      <c r="H1445" s="75">
        <v>0</v>
      </c>
      <c r="I1445" s="75">
        <v>1.05</v>
      </c>
      <c r="J1445" s="75">
        <v>7.7060511212999998</v>
      </c>
      <c r="K1445" s="75">
        <v>0</v>
      </c>
      <c r="L1445" s="75">
        <v>37.5</v>
      </c>
      <c r="M1445" s="75">
        <v>18.75</v>
      </c>
      <c r="N1445" s="75">
        <v>0</v>
      </c>
      <c r="O1445" s="75">
        <v>0</v>
      </c>
      <c r="P1445" s="75">
        <v>0</v>
      </c>
      <c r="Q1445" s="75">
        <v>0.25</v>
      </c>
      <c r="R1445" s="75">
        <v>0</v>
      </c>
      <c r="S1445" s="75">
        <v>0</v>
      </c>
      <c r="T1445" s="75">
        <v>71.059748342900704</v>
      </c>
    </row>
    <row r="1446" spans="2:20" x14ac:dyDescent="0.25">
      <c r="B1446" s="90">
        <v>347</v>
      </c>
      <c r="C1446" s="72">
        <v>41772</v>
      </c>
      <c r="D1446" s="25">
        <v>0</v>
      </c>
      <c r="E1446" s="25">
        <v>7.3737417790000004</v>
      </c>
      <c r="F1446" s="75">
        <v>0</v>
      </c>
      <c r="G1446" s="75">
        <v>5.0000000000000001E-3</v>
      </c>
      <c r="H1446" s="75">
        <v>0</v>
      </c>
      <c r="I1446" s="75">
        <v>1.05</v>
      </c>
      <c r="J1446" s="75">
        <v>7.7424288679500002</v>
      </c>
      <c r="K1446" s="75">
        <v>0</v>
      </c>
      <c r="L1446" s="75">
        <v>37.5</v>
      </c>
      <c r="M1446" s="75">
        <v>18.75</v>
      </c>
      <c r="N1446" s="75">
        <v>0</v>
      </c>
      <c r="O1446" s="75">
        <v>0</v>
      </c>
      <c r="P1446" s="75">
        <v>0</v>
      </c>
      <c r="Q1446" s="75">
        <v>0.25</v>
      </c>
      <c r="R1446" s="75">
        <v>0</v>
      </c>
      <c r="S1446" s="75">
        <v>0</v>
      </c>
      <c r="T1446" s="75">
        <v>71.059748342900704</v>
      </c>
    </row>
    <row r="1447" spans="2:20" x14ac:dyDescent="0.25">
      <c r="B1447" s="90">
        <v>348</v>
      </c>
      <c r="C1447" s="72">
        <v>41773</v>
      </c>
      <c r="D1447" s="25">
        <v>0</v>
      </c>
      <c r="E1447" s="25">
        <v>7.5013378069999996</v>
      </c>
      <c r="F1447" s="75">
        <v>0</v>
      </c>
      <c r="G1447" s="75">
        <v>5.0000000000000001E-3</v>
      </c>
      <c r="H1447" s="75">
        <v>0</v>
      </c>
      <c r="I1447" s="75">
        <v>1.05</v>
      </c>
      <c r="J1447" s="75">
        <v>7.8764046973499999</v>
      </c>
      <c r="K1447" s="75">
        <v>0</v>
      </c>
      <c r="L1447" s="75">
        <v>37.5</v>
      </c>
      <c r="M1447" s="75">
        <v>18.75</v>
      </c>
      <c r="N1447" s="75">
        <v>0</v>
      </c>
      <c r="O1447" s="75">
        <v>0</v>
      </c>
      <c r="P1447" s="75">
        <v>0</v>
      </c>
      <c r="Q1447" s="75">
        <v>0.25</v>
      </c>
      <c r="R1447" s="75">
        <v>0</v>
      </c>
      <c r="S1447" s="75">
        <v>0</v>
      </c>
      <c r="T1447" s="75">
        <v>71.059748342900704</v>
      </c>
    </row>
    <row r="1448" spans="2:20" x14ac:dyDescent="0.25">
      <c r="B1448" s="90">
        <v>349</v>
      </c>
      <c r="C1448" s="72">
        <v>41774</v>
      </c>
      <c r="D1448" s="25">
        <v>0</v>
      </c>
      <c r="E1448" s="25">
        <v>7.6271787</v>
      </c>
      <c r="F1448" s="75">
        <v>0</v>
      </c>
      <c r="G1448" s="75">
        <v>5.0000000000000001E-3</v>
      </c>
      <c r="H1448" s="75">
        <v>0</v>
      </c>
      <c r="I1448" s="75">
        <v>1.05</v>
      </c>
      <c r="J1448" s="75">
        <v>8.0085376349999997</v>
      </c>
      <c r="K1448" s="75">
        <v>0</v>
      </c>
      <c r="L1448" s="75">
        <v>37.5</v>
      </c>
      <c r="M1448" s="75">
        <v>18.75</v>
      </c>
      <c r="N1448" s="75">
        <v>0</v>
      </c>
      <c r="O1448" s="75">
        <v>0</v>
      </c>
      <c r="P1448" s="75">
        <v>0</v>
      </c>
      <c r="Q1448" s="75">
        <v>0.25</v>
      </c>
      <c r="R1448" s="75">
        <v>0</v>
      </c>
      <c r="S1448" s="75">
        <v>0</v>
      </c>
      <c r="T1448" s="75">
        <v>71.059748342900704</v>
      </c>
    </row>
    <row r="1449" spans="2:20" x14ac:dyDescent="0.25">
      <c r="B1449" s="90">
        <v>350</v>
      </c>
      <c r="C1449" s="72">
        <v>41775</v>
      </c>
      <c r="D1449" s="25">
        <v>0</v>
      </c>
      <c r="E1449" s="25">
        <v>7.7117744850000003</v>
      </c>
      <c r="F1449" s="75">
        <v>0</v>
      </c>
      <c r="G1449" s="75">
        <v>5.0000000000000001E-3</v>
      </c>
      <c r="H1449" s="75">
        <v>0</v>
      </c>
      <c r="I1449" s="75">
        <v>1.05</v>
      </c>
      <c r="J1449" s="75">
        <v>8.0973632092500001</v>
      </c>
      <c r="K1449" s="75">
        <v>0</v>
      </c>
      <c r="L1449" s="75">
        <v>37.5</v>
      </c>
      <c r="M1449" s="75">
        <v>18.75</v>
      </c>
      <c r="N1449" s="75">
        <v>0</v>
      </c>
      <c r="O1449" s="75">
        <v>0</v>
      </c>
      <c r="P1449" s="75">
        <v>0</v>
      </c>
      <c r="Q1449" s="75">
        <v>0.25</v>
      </c>
      <c r="R1449" s="75">
        <v>0</v>
      </c>
      <c r="S1449" s="75">
        <v>0</v>
      </c>
      <c r="T1449" s="75">
        <v>71.059748342900704</v>
      </c>
    </row>
    <row r="1450" spans="2:20" x14ac:dyDescent="0.25">
      <c r="B1450" s="90">
        <v>351</v>
      </c>
      <c r="C1450" s="72">
        <v>41776</v>
      </c>
      <c r="D1450" s="25">
        <v>0</v>
      </c>
      <c r="E1450" s="25">
        <v>7.7438876460000001</v>
      </c>
      <c r="F1450" s="75">
        <v>0</v>
      </c>
      <c r="G1450" s="75">
        <v>5.0000000000000001E-3</v>
      </c>
      <c r="H1450" s="75">
        <v>0</v>
      </c>
      <c r="I1450" s="75">
        <v>1.05</v>
      </c>
      <c r="J1450" s="75">
        <v>8.1310820282999998</v>
      </c>
      <c r="K1450" s="75">
        <v>0</v>
      </c>
      <c r="L1450" s="75">
        <v>37.5</v>
      </c>
      <c r="M1450" s="75">
        <v>18.75</v>
      </c>
      <c r="N1450" s="75">
        <v>0</v>
      </c>
      <c r="O1450" s="75">
        <v>0</v>
      </c>
      <c r="P1450" s="75">
        <v>0</v>
      </c>
      <c r="Q1450" s="75">
        <v>0.25</v>
      </c>
      <c r="R1450" s="75">
        <v>0</v>
      </c>
      <c r="S1450" s="75">
        <v>0</v>
      </c>
      <c r="T1450" s="75">
        <v>71.059748342900704</v>
      </c>
    </row>
    <row r="1451" spans="2:20" x14ac:dyDescent="0.25">
      <c r="B1451" s="90">
        <v>352</v>
      </c>
      <c r="C1451" s="72">
        <v>41777</v>
      </c>
      <c r="D1451" s="25">
        <v>0</v>
      </c>
      <c r="E1451" s="25">
        <v>7.7932151709999999</v>
      </c>
      <c r="F1451" s="75">
        <v>0</v>
      </c>
      <c r="G1451" s="75">
        <v>5.0000000000000001E-3</v>
      </c>
      <c r="H1451" s="75">
        <v>0</v>
      </c>
      <c r="I1451" s="75">
        <v>1.05</v>
      </c>
      <c r="J1451" s="75">
        <v>8.1828759295500006</v>
      </c>
      <c r="K1451" s="75">
        <v>0</v>
      </c>
      <c r="L1451" s="75">
        <v>37.5</v>
      </c>
      <c r="M1451" s="75">
        <v>18.75</v>
      </c>
      <c r="N1451" s="75">
        <v>0</v>
      </c>
      <c r="O1451" s="75">
        <v>0</v>
      </c>
      <c r="P1451" s="75">
        <v>0</v>
      </c>
      <c r="Q1451" s="75">
        <v>0.25</v>
      </c>
      <c r="R1451" s="75">
        <v>0</v>
      </c>
      <c r="S1451" s="75">
        <v>0</v>
      </c>
      <c r="T1451" s="75">
        <v>71.059748342900704</v>
      </c>
    </row>
    <row r="1452" spans="2:20" x14ac:dyDescent="0.25">
      <c r="B1452" s="90">
        <v>353</v>
      </c>
      <c r="C1452" s="72">
        <v>41778</v>
      </c>
      <c r="D1452" s="25">
        <v>0</v>
      </c>
      <c r="E1452" s="25">
        <v>7.6805119849999999</v>
      </c>
      <c r="F1452" s="75">
        <v>0</v>
      </c>
      <c r="G1452" s="75">
        <v>5.0000000000000001E-3</v>
      </c>
      <c r="H1452" s="75">
        <v>0</v>
      </c>
      <c r="I1452" s="75">
        <v>1.05</v>
      </c>
      <c r="J1452" s="75">
        <v>8.0645375842499991</v>
      </c>
      <c r="K1452" s="75">
        <v>0</v>
      </c>
      <c r="L1452" s="75">
        <v>37.5</v>
      </c>
      <c r="M1452" s="75">
        <v>18.75</v>
      </c>
      <c r="N1452" s="75">
        <v>0</v>
      </c>
      <c r="O1452" s="75">
        <v>0</v>
      </c>
      <c r="P1452" s="75">
        <v>0</v>
      </c>
      <c r="Q1452" s="75">
        <v>0.25</v>
      </c>
      <c r="R1452" s="75">
        <v>0</v>
      </c>
      <c r="S1452" s="75">
        <v>0</v>
      </c>
      <c r="T1452" s="75">
        <v>71.059748342900704</v>
      </c>
    </row>
    <row r="1453" spans="2:20" x14ac:dyDescent="0.25">
      <c r="B1453" s="90">
        <v>354</v>
      </c>
      <c r="C1453" s="72">
        <v>41779</v>
      </c>
      <c r="D1453" s="25">
        <v>0</v>
      </c>
      <c r="E1453" s="25">
        <v>7.5602620229999999</v>
      </c>
      <c r="F1453" s="75">
        <v>0</v>
      </c>
      <c r="G1453" s="75">
        <v>5.0000000000000001E-3</v>
      </c>
      <c r="H1453" s="75">
        <v>0</v>
      </c>
      <c r="I1453" s="75">
        <v>1.05</v>
      </c>
      <c r="J1453" s="75">
        <v>7.9382751241499996</v>
      </c>
      <c r="K1453" s="75">
        <v>0</v>
      </c>
      <c r="L1453" s="75">
        <v>37.5</v>
      </c>
      <c r="M1453" s="75">
        <v>18.75</v>
      </c>
      <c r="N1453" s="75">
        <v>0</v>
      </c>
      <c r="O1453" s="75">
        <v>0</v>
      </c>
      <c r="P1453" s="75">
        <v>0</v>
      </c>
      <c r="Q1453" s="75">
        <v>0.25</v>
      </c>
      <c r="R1453" s="75">
        <v>0</v>
      </c>
      <c r="S1453" s="75">
        <v>0</v>
      </c>
      <c r="T1453" s="75">
        <v>71.059748342900704</v>
      </c>
    </row>
    <row r="1454" spans="2:20" x14ac:dyDescent="0.25">
      <c r="B1454" s="90">
        <v>355</v>
      </c>
      <c r="C1454" s="72">
        <v>41780</v>
      </c>
      <c r="D1454" s="25">
        <v>0</v>
      </c>
      <c r="E1454" s="25">
        <v>7.523772728</v>
      </c>
      <c r="F1454" s="75">
        <v>0</v>
      </c>
      <c r="G1454" s="75">
        <v>5.0000000000000001E-3</v>
      </c>
      <c r="H1454" s="75">
        <v>0</v>
      </c>
      <c r="I1454" s="75">
        <v>1.05</v>
      </c>
      <c r="J1454" s="75">
        <v>7.8999613644000002</v>
      </c>
      <c r="K1454" s="75">
        <v>0</v>
      </c>
      <c r="L1454" s="75">
        <v>37.5</v>
      </c>
      <c r="M1454" s="75">
        <v>18.75</v>
      </c>
      <c r="N1454" s="75">
        <v>0</v>
      </c>
      <c r="O1454" s="75">
        <v>0</v>
      </c>
      <c r="P1454" s="75">
        <v>0</v>
      </c>
      <c r="Q1454" s="75">
        <v>0.25</v>
      </c>
      <c r="R1454" s="75">
        <v>0</v>
      </c>
      <c r="S1454" s="75">
        <v>0</v>
      </c>
      <c r="T1454" s="75">
        <v>71.059748342900704</v>
      </c>
    </row>
    <row r="1455" spans="2:20" x14ac:dyDescent="0.25">
      <c r="B1455" s="90">
        <v>356</v>
      </c>
      <c r="C1455" s="72">
        <v>41781</v>
      </c>
      <c r="D1455" s="25">
        <v>0</v>
      </c>
      <c r="E1455" s="25">
        <v>7.4776731520000004</v>
      </c>
      <c r="F1455" s="75">
        <v>0</v>
      </c>
      <c r="G1455" s="75">
        <v>5.0000000000000001E-3</v>
      </c>
      <c r="H1455" s="75">
        <v>0</v>
      </c>
      <c r="I1455" s="75">
        <v>1.05</v>
      </c>
      <c r="J1455" s="75">
        <v>7.8515568095999999</v>
      </c>
      <c r="K1455" s="75">
        <v>0</v>
      </c>
      <c r="L1455" s="75">
        <v>37.5</v>
      </c>
      <c r="M1455" s="75">
        <v>18.75</v>
      </c>
      <c r="N1455" s="75">
        <v>0</v>
      </c>
      <c r="O1455" s="75">
        <v>0</v>
      </c>
      <c r="P1455" s="75">
        <v>0</v>
      </c>
      <c r="Q1455" s="75">
        <v>0.25</v>
      </c>
      <c r="R1455" s="75">
        <v>0</v>
      </c>
      <c r="S1455" s="75">
        <v>0</v>
      </c>
      <c r="T1455" s="75">
        <v>71.059748342900704</v>
      </c>
    </row>
    <row r="1456" spans="2:20" x14ac:dyDescent="0.25">
      <c r="B1456" s="90">
        <v>357</v>
      </c>
      <c r="C1456" s="72">
        <v>41782</v>
      </c>
      <c r="D1456" s="25">
        <v>0</v>
      </c>
      <c r="E1456" s="25">
        <v>7.4258163919999998</v>
      </c>
      <c r="F1456" s="75">
        <v>0</v>
      </c>
      <c r="G1456" s="75">
        <v>5.0000000000000001E-3</v>
      </c>
      <c r="H1456" s="75">
        <v>0</v>
      </c>
      <c r="I1456" s="75">
        <v>1.05</v>
      </c>
      <c r="J1456" s="75">
        <v>7.7971072116000002</v>
      </c>
      <c r="K1456" s="75">
        <v>0</v>
      </c>
      <c r="L1456" s="75">
        <v>37.5</v>
      </c>
      <c r="M1456" s="75">
        <v>18.75</v>
      </c>
      <c r="N1456" s="75">
        <v>0</v>
      </c>
      <c r="O1456" s="75">
        <v>0</v>
      </c>
      <c r="P1456" s="75">
        <v>0</v>
      </c>
      <c r="Q1456" s="75">
        <v>0.25</v>
      </c>
      <c r="R1456" s="75">
        <v>0</v>
      </c>
      <c r="S1456" s="75">
        <v>0</v>
      </c>
      <c r="T1456" s="75">
        <v>71.059748342900704</v>
      </c>
    </row>
    <row r="1457" spans="2:20" x14ac:dyDescent="0.25">
      <c r="B1457" s="90">
        <v>358</v>
      </c>
      <c r="C1457" s="72">
        <v>41783</v>
      </c>
      <c r="D1457" s="25">
        <v>0</v>
      </c>
      <c r="E1457" s="25">
        <v>7.4135545860000001</v>
      </c>
      <c r="F1457" s="75">
        <v>0</v>
      </c>
      <c r="G1457" s="75">
        <v>5.0000000000000001E-3</v>
      </c>
      <c r="H1457" s="75">
        <v>0</v>
      </c>
      <c r="I1457" s="75">
        <v>1.05</v>
      </c>
      <c r="J1457" s="75">
        <v>7.7842323152999997</v>
      </c>
      <c r="K1457" s="75">
        <v>0</v>
      </c>
      <c r="L1457" s="75">
        <v>37.5</v>
      </c>
      <c r="M1457" s="75">
        <v>18.75</v>
      </c>
      <c r="N1457" s="75">
        <v>0</v>
      </c>
      <c r="O1457" s="75">
        <v>0</v>
      </c>
      <c r="P1457" s="75">
        <v>0</v>
      </c>
      <c r="Q1457" s="75">
        <v>0.25</v>
      </c>
      <c r="R1457" s="75">
        <v>0</v>
      </c>
      <c r="S1457" s="75">
        <v>0</v>
      </c>
      <c r="T1457" s="75">
        <v>71.059748342900704</v>
      </c>
    </row>
    <row r="1458" spans="2:20" x14ac:dyDescent="0.25">
      <c r="B1458" s="90">
        <v>359</v>
      </c>
      <c r="C1458" s="72">
        <v>41784</v>
      </c>
      <c r="D1458" s="25">
        <v>0</v>
      </c>
      <c r="E1458" s="25">
        <v>7.3815126229999999</v>
      </c>
      <c r="F1458" s="75">
        <v>0</v>
      </c>
      <c r="G1458" s="75">
        <v>5.0000000000000001E-3</v>
      </c>
      <c r="H1458" s="75">
        <v>0</v>
      </c>
      <c r="I1458" s="75">
        <v>1.05</v>
      </c>
      <c r="J1458" s="75">
        <v>7.7505882541500002</v>
      </c>
      <c r="K1458" s="75">
        <v>0</v>
      </c>
      <c r="L1458" s="75">
        <v>37.5</v>
      </c>
      <c r="M1458" s="75">
        <v>18.75</v>
      </c>
      <c r="N1458" s="75">
        <v>0</v>
      </c>
      <c r="O1458" s="75">
        <v>0</v>
      </c>
      <c r="P1458" s="75">
        <v>0</v>
      </c>
      <c r="Q1458" s="75">
        <v>0.25</v>
      </c>
      <c r="R1458" s="75">
        <v>0</v>
      </c>
      <c r="S1458" s="75">
        <v>0</v>
      </c>
      <c r="T1458" s="75">
        <v>71.059748342900704</v>
      </c>
    </row>
    <row r="1459" spans="2:20" x14ac:dyDescent="0.25">
      <c r="B1459" s="90">
        <v>360</v>
      </c>
      <c r="C1459" s="72">
        <v>41785</v>
      </c>
      <c r="D1459" s="25">
        <v>0</v>
      </c>
      <c r="E1459" s="25">
        <v>7.3758444760000001</v>
      </c>
      <c r="F1459" s="75">
        <v>0</v>
      </c>
      <c r="G1459" s="75">
        <v>5.0000000000000001E-3</v>
      </c>
      <c r="H1459" s="75">
        <v>0</v>
      </c>
      <c r="I1459" s="75">
        <v>1.05</v>
      </c>
      <c r="J1459" s="75">
        <v>7.7446366998</v>
      </c>
      <c r="K1459" s="75">
        <v>0</v>
      </c>
      <c r="L1459" s="75">
        <v>37.5</v>
      </c>
      <c r="M1459" s="75">
        <v>18.75</v>
      </c>
      <c r="N1459" s="75">
        <v>0</v>
      </c>
      <c r="O1459" s="75">
        <v>0</v>
      </c>
      <c r="P1459" s="75">
        <v>0</v>
      </c>
      <c r="Q1459" s="75">
        <v>0.25</v>
      </c>
      <c r="R1459" s="75">
        <v>0</v>
      </c>
      <c r="S1459" s="75">
        <v>0</v>
      </c>
      <c r="T1459" s="75">
        <v>71.059748342900704</v>
      </c>
    </row>
    <row r="1460" spans="2:20" x14ac:dyDescent="0.25">
      <c r="B1460" s="90">
        <v>361</v>
      </c>
      <c r="C1460" s="72">
        <v>41786</v>
      </c>
      <c r="D1460" s="25">
        <v>0</v>
      </c>
      <c r="E1460" s="25">
        <v>7.4119661910000003</v>
      </c>
      <c r="F1460" s="75">
        <v>0</v>
      </c>
      <c r="G1460" s="75">
        <v>5.0000000000000001E-3</v>
      </c>
      <c r="H1460" s="75">
        <v>0</v>
      </c>
      <c r="I1460" s="75">
        <v>1.05</v>
      </c>
      <c r="J1460" s="75">
        <v>7.7825645005500004</v>
      </c>
      <c r="K1460" s="75">
        <v>0</v>
      </c>
      <c r="L1460" s="75">
        <v>37.5</v>
      </c>
      <c r="M1460" s="75">
        <v>18.75</v>
      </c>
      <c r="N1460" s="75">
        <v>0</v>
      </c>
      <c r="O1460" s="75">
        <v>0</v>
      </c>
      <c r="P1460" s="75">
        <v>0</v>
      </c>
      <c r="Q1460" s="75">
        <v>0.25</v>
      </c>
      <c r="R1460" s="75">
        <v>0</v>
      </c>
      <c r="S1460" s="75">
        <v>0</v>
      </c>
      <c r="T1460" s="75">
        <v>71.059748342900704</v>
      </c>
    </row>
    <row r="1461" spans="2:20" x14ac:dyDescent="0.25">
      <c r="B1461" s="90">
        <v>362</v>
      </c>
      <c r="C1461" s="72">
        <v>41787</v>
      </c>
      <c r="D1461" s="25">
        <v>0</v>
      </c>
      <c r="E1461" s="25">
        <v>7.4649327449999996</v>
      </c>
      <c r="F1461" s="75">
        <v>0</v>
      </c>
      <c r="G1461" s="75">
        <v>5.0000000000000001E-3</v>
      </c>
      <c r="H1461" s="75">
        <v>0</v>
      </c>
      <c r="I1461" s="75">
        <v>1.05</v>
      </c>
      <c r="J1461" s="75">
        <v>7.8381793822499999</v>
      </c>
      <c r="K1461" s="75">
        <v>0</v>
      </c>
      <c r="L1461" s="75">
        <v>37.5</v>
      </c>
      <c r="M1461" s="75">
        <v>18.75</v>
      </c>
      <c r="N1461" s="75">
        <v>0</v>
      </c>
      <c r="O1461" s="75">
        <v>0</v>
      </c>
      <c r="P1461" s="75">
        <v>0</v>
      </c>
      <c r="Q1461" s="75">
        <v>0.25</v>
      </c>
      <c r="R1461" s="75">
        <v>0</v>
      </c>
      <c r="S1461" s="75">
        <v>0</v>
      </c>
      <c r="T1461" s="75">
        <v>71.059748342900704</v>
      </c>
    </row>
    <row r="1462" spans="2:20" x14ac:dyDescent="0.25">
      <c r="B1462" s="90">
        <v>363</v>
      </c>
      <c r="C1462" s="72">
        <v>41788</v>
      </c>
      <c r="D1462" s="25">
        <v>0</v>
      </c>
      <c r="E1462" s="25">
        <v>7.5634133029999999</v>
      </c>
      <c r="F1462" s="75">
        <v>0</v>
      </c>
      <c r="G1462" s="75">
        <v>5.0000000000000001E-3</v>
      </c>
      <c r="H1462" s="75">
        <v>0</v>
      </c>
      <c r="I1462" s="75">
        <v>1.05</v>
      </c>
      <c r="J1462" s="75">
        <v>7.9415839681499998</v>
      </c>
      <c r="K1462" s="75">
        <v>0</v>
      </c>
      <c r="L1462" s="75">
        <v>37.5</v>
      </c>
      <c r="M1462" s="75">
        <v>18.75</v>
      </c>
      <c r="N1462" s="75">
        <v>0</v>
      </c>
      <c r="O1462" s="75">
        <v>0</v>
      </c>
      <c r="P1462" s="75">
        <v>0</v>
      </c>
      <c r="Q1462" s="75">
        <v>0.25</v>
      </c>
      <c r="R1462" s="75">
        <v>0</v>
      </c>
      <c r="S1462" s="75">
        <v>0</v>
      </c>
      <c r="T1462" s="75">
        <v>71.059748342900704</v>
      </c>
    </row>
    <row r="1463" spans="2:20" x14ac:dyDescent="0.25">
      <c r="B1463" s="90">
        <v>364</v>
      </c>
      <c r="C1463" s="72">
        <v>41789</v>
      </c>
      <c r="D1463" s="25">
        <v>0</v>
      </c>
      <c r="E1463" s="25">
        <v>7.6471705539999997</v>
      </c>
      <c r="F1463" s="75">
        <v>0</v>
      </c>
      <c r="G1463" s="75">
        <v>5.0000000000000001E-3</v>
      </c>
      <c r="H1463" s="75">
        <v>0</v>
      </c>
      <c r="I1463" s="75">
        <v>1.05</v>
      </c>
      <c r="J1463" s="75">
        <v>8.0295290816999998</v>
      </c>
      <c r="K1463" s="75">
        <v>0</v>
      </c>
      <c r="L1463" s="75">
        <v>37.5</v>
      </c>
      <c r="M1463" s="75">
        <v>18.75</v>
      </c>
      <c r="N1463" s="75">
        <v>0</v>
      </c>
      <c r="O1463" s="75">
        <v>0</v>
      </c>
      <c r="P1463" s="75">
        <v>0</v>
      </c>
      <c r="Q1463" s="75">
        <v>0.25</v>
      </c>
      <c r="R1463" s="75">
        <v>0</v>
      </c>
      <c r="S1463" s="75">
        <v>0</v>
      </c>
      <c r="T1463" s="75">
        <v>71.059748342900704</v>
      </c>
    </row>
    <row r="1464" spans="2:20" x14ac:dyDescent="0.25">
      <c r="B1464" s="90">
        <v>365</v>
      </c>
      <c r="C1464" s="72">
        <v>41790</v>
      </c>
      <c r="D1464" s="25">
        <v>0</v>
      </c>
      <c r="E1464" s="25">
        <v>7.5510326770000002</v>
      </c>
      <c r="F1464" s="75">
        <v>0</v>
      </c>
      <c r="G1464" s="75">
        <v>5.0000000000000001E-3</v>
      </c>
      <c r="H1464" s="75">
        <v>0</v>
      </c>
      <c r="I1464" s="75">
        <v>1.05</v>
      </c>
      <c r="J1464" s="75">
        <v>7.9285843108499998</v>
      </c>
      <c r="K1464" s="75">
        <v>0</v>
      </c>
      <c r="L1464" s="75">
        <v>37.5</v>
      </c>
      <c r="M1464" s="75">
        <v>18.75</v>
      </c>
      <c r="N1464" s="75">
        <v>0</v>
      </c>
      <c r="O1464" s="75">
        <v>0</v>
      </c>
      <c r="P1464" s="75">
        <v>0</v>
      </c>
      <c r="Q1464" s="75">
        <v>0.25</v>
      </c>
      <c r="R1464" s="75">
        <v>0</v>
      </c>
      <c r="S1464" s="75">
        <v>0</v>
      </c>
      <c r="T1464" s="75">
        <v>71.059748342900704</v>
      </c>
    </row>
    <row r="1465" spans="2:20" x14ac:dyDescent="0.25">
      <c r="B1465" s="105">
        <v>1</v>
      </c>
      <c r="C1465" s="72">
        <v>41791</v>
      </c>
      <c r="D1465" s="25">
        <v>0</v>
      </c>
      <c r="E1465" s="25">
        <v>7.2705670140000001</v>
      </c>
      <c r="F1465" s="75">
        <v>0</v>
      </c>
      <c r="G1465" s="75">
        <v>5.0000000000000001E-3</v>
      </c>
      <c r="H1465" s="75">
        <v>0</v>
      </c>
      <c r="I1465" s="75">
        <v>1.05</v>
      </c>
      <c r="J1465" s="75">
        <v>7.6340953647000003</v>
      </c>
      <c r="K1465" s="75">
        <v>0</v>
      </c>
      <c r="L1465" s="75">
        <v>37.5</v>
      </c>
      <c r="M1465" s="75">
        <v>18.75</v>
      </c>
      <c r="N1465" s="75">
        <v>0</v>
      </c>
      <c r="O1465" s="75">
        <v>0</v>
      </c>
      <c r="P1465" s="75">
        <v>0</v>
      </c>
      <c r="Q1465" s="75">
        <v>0.25</v>
      </c>
      <c r="R1465" s="75">
        <v>0</v>
      </c>
      <c r="S1465" s="75">
        <v>0</v>
      </c>
      <c r="T1465" s="75">
        <v>71.059748342900704</v>
      </c>
    </row>
    <row r="1466" spans="2:20" x14ac:dyDescent="0.25">
      <c r="B1466" s="105">
        <v>2</v>
      </c>
      <c r="C1466" s="72">
        <v>41792</v>
      </c>
      <c r="D1466" s="25">
        <v>0</v>
      </c>
      <c r="E1466" s="25">
        <v>7.235780417</v>
      </c>
      <c r="F1466" s="75">
        <v>0</v>
      </c>
      <c r="G1466" s="75">
        <v>5.0000000000000001E-3</v>
      </c>
      <c r="H1466" s="75">
        <v>0</v>
      </c>
      <c r="I1466" s="75">
        <v>1.05</v>
      </c>
      <c r="J1466" s="75">
        <v>7.5975694378499998</v>
      </c>
      <c r="K1466" s="75">
        <v>0</v>
      </c>
      <c r="L1466" s="75">
        <v>37.5</v>
      </c>
      <c r="M1466" s="75">
        <v>18.75</v>
      </c>
      <c r="N1466" s="75">
        <v>0</v>
      </c>
      <c r="O1466" s="75">
        <v>0</v>
      </c>
      <c r="P1466" s="75">
        <v>0</v>
      </c>
      <c r="Q1466" s="75">
        <v>0.25</v>
      </c>
      <c r="R1466" s="75">
        <v>0</v>
      </c>
      <c r="S1466" s="75">
        <v>0</v>
      </c>
      <c r="T1466" s="75">
        <v>71.059748342900704</v>
      </c>
    </row>
    <row r="1467" spans="2:20" x14ac:dyDescent="0.25">
      <c r="B1467" s="105">
        <v>3</v>
      </c>
      <c r="C1467" s="72">
        <v>41793</v>
      </c>
      <c r="D1467" s="25">
        <v>0</v>
      </c>
      <c r="E1467" s="25">
        <v>7.1738994119999999</v>
      </c>
      <c r="F1467" s="75">
        <v>0</v>
      </c>
      <c r="G1467" s="75">
        <v>5.0000000000000001E-3</v>
      </c>
      <c r="H1467" s="75">
        <v>0</v>
      </c>
      <c r="I1467" s="75">
        <v>1.05</v>
      </c>
      <c r="J1467" s="75">
        <v>7.5325943826000001</v>
      </c>
      <c r="K1467" s="75">
        <v>0</v>
      </c>
      <c r="L1467" s="75">
        <v>37.5</v>
      </c>
      <c r="M1467" s="75">
        <v>18.75</v>
      </c>
      <c r="N1467" s="75">
        <v>0</v>
      </c>
      <c r="O1467" s="75">
        <v>0</v>
      </c>
      <c r="P1467" s="75">
        <v>0</v>
      </c>
      <c r="Q1467" s="75">
        <v>0.25</v>
      </c>
      <c r="R1467" s="75">
        <v>0</v>
      </c>
      <c r="S1467" s="75">
        <v>0</v>
      </c>
      <c r="T1467" s="75">
        <v>71.059748342900704</v>
      </c>
    </row>
    <row r="1468" spans="2:20" x14ac:dyDescent="0.25">
      <c r="B1468" s="105">
        <v>4</v>
      </c>
      <c r="C1468" s="72">
        <v>41794</v>
      </c>
      <c r="D1468" s="25">
        <v>0</v>
      </c>
      <c r="E1468" s="25">
        <v>7.1399152749999999</v>
      </c>
      <c r="F1468" s="75">
        <v>0</v>
      </c>
      <c r="G1468" s="75">
        <v>5.0000000000000001E-3</v>
      </c>
      <c r="H1468" s="75">
        <v>0</v>
      </c>
      <c r="I1468" s="75">
        <v>1.05</v>
      </c>
      <c r="J1468" s="75">
        <v>7.4969110387500004</v>
      </c>
      <c r="K1468" s="75">
        <v>0</v>
      </c>
      <c r="L1468" s="75">
        <v>37.5</v>
      </c>
      <c r="M1468" s="75">
        <v>18.75</v>
      </c>
      <c r="N1468" s="75">
        <v>0</v>
      </c>
      <c r="O1468" s="75">
        <v>0</v>
      </c>
      <c r="P1468" s="75">
        <v>0</v>
      </c>
      <c r="Q1468" s="75">
        <v>0.25</v>
      </c>
      <c r="R1468" s="75">
        <v>0</v>
      </c>
      <c r="S1468" s="75">
        <v>0</v>
      </c>
      <c r="T1468" s="75">
        <v>71.059748342900704</v>
      </c>
    </row>
    <row r="1469" spans="2:20" x14ac:dyDescent="0.25">
      <c r="B1469" s="105">
        <v>5</v>
      </c>
      <c r="C1469" s="72">
        <v>41795</v>
      </c>
      <c r="D1469" s="25">
        <v>0</v>
      </c>
      <c r="E1469" s="25">
        <v>7.1179129330000004</v>
      </c>
      <c r="F1469" s="75">
        <v>0</v>
      </c>
      <c r="G1469" s="75">
        <v>5.0000000000000001E-3</v>
      </c>
      <c r="H1469" s="75">
        <v>0</v>
      </c>
      <c r="I1469" s="75">
        <v>1.05</v>
      </c>
      <c r="J1469" s="75">
        <v>7.47380857965</v>
      </c>
      <c r="K1469" s="75">
        <v>0</v>
      </c>
      <c r="L1469" s="75">
        <v>37.5</v>
      </c>
      <c r="M1469" s="75">
        <v>18.75</v>
      </c>
      <c r="N1469" s="75">
        <v>0</v>
      </c>
      <c r="O1469" s="75">
        <v>0</v>
      </c>
      <c r="P1469" s="75">
        <v>0</v>
      </c>
      <c r="Q1469" s="75">
        <v>0.25</v>
      </c>
      <c r="R1469" s="75">
        <v>0</v>
      </c>
      <c r="S1469" s="75">
        <v>0</v>
      </c>
      <c r="T1469" s="75">
        <v>71.059748342900704</v>
      </c>
    </row>
    <row r="1470" spans="2:20" x14ac:dyDescent="0.25">
      <c r="B1470" s="105">
        <v>6</v>
      </c>
      <c r="C1470" s="72">
        <v>41796</v>
      </c>
      <c r="D1470" s="25">
        <v>0</v>
      </c>
      <c r="E1470" s="25">
        <v>7.1052563969999998</v>
      </c>
      <c r="F1470" s="75">
        <v>0</v>
      </c>
      <c r="G1470" s="75">
        <v>5.0000000000000001E-3</v>
      </c>
      <c r="H1470" s="75">
        <v>0</v>
      </c>
      <c r="I1470" s="75">
        <v>1.05</v>
      </c>
      <c r="J1470" s="75">
        <v>7.4605192168499999</v>
      </c>
      <c r="K1470" s="75">
        <v>0</v>
      </c>
      <c r="L1470" s="75">
        <v>37.5</v>
      </c>
      <c r="M1470" s="75">
        <v>18.75</v>
      </c>
      <c r="N1470" s="75">
        <v>0</v>
      </c>
      <c r="O1470" s="75">
        <v>0</v>
      </c>
      <c r="P1470" s="75">
        <v>0</v>
      </c>
      <c r="Q1470" s="75">
        <v>0.25</v>
      </c>
      <c r="R1470" s="75">
        <v>0</v>
      </c>
      <c r="S1470" s="75">
        <v>0</v>
      </c>
      <c r="T1470" s="75">
        <v>71.059748342900704</v>
      </c>
    </row>
    <row r="1471" spans="2:20" x14ac:dyDescent="0.25">
      <c r="B1471" s="105">
        <v>7</v>
      </c>
      <c r="C1471" s="72">
        <v>41797</v>
      </c>
      <c r="D1471" s="25">
        <v>0</v>
      </c>
      <c r="E1471" s="25">
        <v>7.042365534</v>
      </c>
      <c r="F1471" s="75">
        <v>0</v>
      </c>
      <c r="G1471" s="75">
        <v>5.0000000000000001E-3</v>
      </c>
      <c r="H1471" s="75">
        <v>0</v>
      </c>
      <c r="I1471" s="75">
        <v>1.05</v>
      </c>
      <c r="J1471" s="75">
        <v>7.3944838106999997</v>
      </c>
      <c r="K1471" s="75">
        <v>0</v>
      </c>
      <c r="L1471" s="75">
        <v>37.5</v>
      </c>
      <c r="M1471" s="75">
        <v>18.75</v>
      </c>
      <c r="N1471" s="75">
        <v>0</v>
      </c>
      <c r="O1471" s="75">
        <v>0</v>
      </c>
      <c r="P1471" s="75">
        <v>0</v>
      </c>
      <c r="Q1471" s="75">
        <v>0.25</v>
      </c>
      <c r="R1471" s="75">
        <v>0</v>
      </c>
      <c r="S1471" s="75">
        <v>0</v>
      </c>
      <c r="T1471" s="75">
        <v>71.059748342900704</v>
      </c>
    </row>
    <row r="1472" spans="2:20" x14ac:dyDescent="0.25">
      <c r="B1472" s="105">
        <v>8</v>
      </c>
      <c r="C1472" s="72">
        <v>41798</v>
      </c>
      <c r="D1472" s="25">
        <v>0</v>
      </c>
      <c r="E1472" s="25">
        <v>7.0204477970000001</v>
      </c>
      <c r="F1472" s="75">
        <v>0</v>
      </c>
      <c r="G1472" s="75">
        <v>5.0000000000000001E-3</v>
      </c>
      <c r="H1472" s="75">
        <v>0</v>
      </c>
      <c r="I1472" s="75">
        <v>1.05</v>
      </c>
      <c r="J1472" s="75">
        <v>7.3714701868499999</v>
      </c>
      <c r="K1472" s="75">
        <v>0</v>
      </c>
      <c r="L1472" s="75">
        <v>37.5</v>
      </c>
      <c r="M1472" s="75">
        <v>18.75</v>
      </c>
      <c r="N1472" s="75">
        <v>0</v>
      </c>
      <c r="O1472" s="75">
        <v>0</v>
      </c>
      <c r="P1472" s="75">
        <v>0</v>
      </c>
      <c r="Q1472" s="75">
        <v>0.25</v>
      </c>
      <c r="R1472" s="75">
        <v>0</v>
      </c>
      <c r="S1472" s="75">
        <v>0</v>
      </c>
      <c r="T1472" s="75">
        <v>71.059748342900704</v>
      </c>
    </row>
    <row r="1473" spans="2:20" x14ac:dyDescent="0.25">
      <c r="B1473" s="105">
        <v>9</v>
      </c>
      <c r="C1473" s="72">
        <v>41799</v>
      </c>
      <c r="D1473" s="25">
        <v>0</v>
      </c>
      <c r="E1473" s="25">
        <v>7.1184621420000003</v>
      </c>
      <c r="F1473" s="75">
        <v>0</v>
      </c>
      <c r="G1473" s="75">
        <v>5.0000000000000001E-3</v>
      </c>
      <c r="H1473" s="75">
        <v>0</v>
      </c>
      <c r="I1473" s="75">
        <v>1.05</v>
      </c>
      <c r="J1473" s="75">
        <v>7.4743852491</v>
      </c>
      <c r="K1473" s="75">
        <v>0</v>
      </c>
      <c r="L1473" s="75">
        <v>37.5</v>
      </c>
      <c r="M1473" s="75">
        <v>18.75</v>
      </c>
      <c r="N1473" s="75">
        <v>0</v>
      </c>
      <c r="O1473" s="75">
        <v>0</v>
      </c>
      <c r="P1473" s="75">
        <v>0</v>
      </c>
      <c r="Q1473" s="75">
        <v>0.25</v>
      </c>
      <c r="R1473" s="75">
        <v>0</v>
      </c>
      <c r="S1473" s="75">
        <v>0</v>
      </c>
      <c r="T1473" s="75">
        <v>71.059748342900704</v>
      </c>
    </row>
    <row r="1474" spans="2:20" x14ac:dyDescent="0.25">
      <c r="B1474" s="105">
        <v>10</v>
      </c>
      <c r="C1474" s="72">
        <v>41800</v>
      </c>
      <c r="D1474" s="25">
        <v>0</v>
      </c>
      <c r="E1474" s="25">
        <v>7.2541438129999998</v>
      </c>
      <c r="F1474" s="75">
        <v>0</v>
      </c>
      <c r="G1474" s="75">
        <v>5.0000000000000001E-3</v>
      </c>
      <c r="H1474" s="75">
        <v>0</v>
      </c>
      <c r="I1474" s="75">
        <v>1.05</v>
      </c>
      <c r="J1474" s="75">
        <v>7.6168510036499999</v>
      </c>
      <c r="K1474" s="75">
        <v>0</v>
      </c>
      <c r="L1474" s="75">
        <v>37.5</v>
      </c>
      <c r="M1474" s="75">
        <v>18.75</v>
      </c>
      <c r="N1474" s="75">
        <v>0</v>
      </c>
      <c r="O1474" s="75">
        <v>0</v>
      </c>
      <c r="P1474" s="75">
        <v>0</v>
      </c>
      <c r="Q1474" s="75">
        <v>0.25</v>
      </c>
      <c r="R1474" s="75">
        <v>0</v>
      </c>
      <c r="S1474" s="75">
        <v>0</v>
      </c>
      <c r="T1474" s="75">
        <v>71.059748342900704</v>
      </c>
    </row>
    <row r="1475" spans="2:20" x14ac:dyDescent="0.25">
      <c r="B1475" s="105">
        <v>11</v>
      </c>
      <c r="C1475" s="72">
        <v>41801</v>
      </c>
      <c r="D1475" s="25">
        <v>0</v>
      </c>
      <c r="E1475" s="25">
        <v>7.3747203800000003</v>
      </c>
      <c r="F1475" s="75">
        <v>0</v>
      </c>
      <c r="G1475" s="75">
        <v>5.0000000000000001E-3</v>
      </c>
      <c r="H1475" s="75">
        <v>0</v>
      </c>
      <c r="I1475" s="75">
        <v>1.05</v>
      </c>
      <c r="J1475" s="75">
        <v>7.7434563990000003</v>
      </c>
      <c r="K1475" s="75">
        <v>0</v>
      </c>
      <c r="L1475" s="75">
        <v>37.5</v>
      </c>
      <c r="M1475" s="75">
        <v>18.75</v>
      </c>
      <c r="N1475" s="75">
        <v>0</v>
      </c>
      <c r="O1475" s="75">
        <v>0</v>
      </c>
      <c r="P1475" s="75">
        <v>0</v>
      </c>
      <c r="Q1475" s="75">
        <v>0.25</v>
      </c>
      <c r="R1475" s="75">
        <v>0</v>
      </c>
      <c r="S1475" s="75">
        <v>0</v>
      </c>
      <c r="T1475" s="75">
        <v>71.059748342900704</v>
      </c>
    </row>
    <row r="1476" spans="2:20" x14ac:dyDescent="0.25">
      <c r="B1476" s="105">
        <v>12</v>
      </c>
      <c r="C1476" s="72">
        <v>41802</v>
      </c>
      <c r="D1476" s="25">
        <v>0</v>
      </c>
      <c r="E1476" s="25">
        <v>7.4337530059999999</v>
      </c>
      <c r="F1476" s="75">
        <v>0</v>
      </c>
      <c r="G1476" s="75">
        <v>5.0000000000000001E-3</v>
      </c>
      <c r="H1476" s="75">
        <v>0</v>
      </c>
      <c r="I1476" s="75">
        <v>1.05</v>
      </c>
      <c r="J1476" s="75">
        <v>7.8054406563000001</v>
      </c>
      <c r="K1476" s="75">
        <v>0</v>
      </c>
      <c r="L1476" s="75">
        <v>37.5</v>
      </c>
      <c r="M1476" s="75">
        <v>18.75</v>
      </c>
      <c r="N1476" s="75">
        <v>0</v>
      </c>
      <c r="O1476" s="75">
        <v>0</v>
      </c>
      <c r="P1476" s="75">
        <v>0</v>
      </c>
      <c r="Q1476" s="75">
        <v>0.25</v>
      </c>
      <c r="R1476" s="75">
        <v>0</v>
      </c>
      <c r="S1476" s="75">
        <v>0</v>
      </c>
      <c r="T1476" s="75">
        <v>71.059748342900704</v>
      </c>
    </row>
    <row r="1477" spans="2:20" x14ac:dyDescent="0.25">
      <c r="B1477" s="105">
        <v>13</v>
      </c>
      <c r="C1477" s="72">
        <v>41803</v>
      </c>
      <c r="D1477" s="25">
        <v>0</v>
      </c>
      <c r="E1477" s="25">
        <v>7.3537549560000004</v>
      </c>
      <c r="F1477" s="75">
        <v>0</v>
      </c>
      <c r="G1477" s="75">
        <v>5.0000000000000001E-3</v>
      </c>
      <c r="H1477" s="75">
        <v>0</v>
      </c>
      <c r="I1477" s="75">
        <v>1.05</v>
      </c>
      <c r="J1477" s="75">
        <v>7.7214427038000002</v>
      </c>
      <c r="K1477" s="75">
        <v>0</v>
      </c>
      <c r="L1477" s="75">
        <v>37.5</v>
      </c>
      <c r="M1477" s="75">
        <v>18.75</v>
      </c>
      <c r="N1477" s="75">
        <v>0</v>
      </c>
      <c r="O1477" s="75">
        <v>0</v>
      </c>
      <c r="P1477" s="75">
        <v>0</v>
      </c>
      <c r="Q1477" s="75">
        <v>0.25</v>
      </c>
      <c r="R1477" s="75">
        <v>0</v>
      </c>
      <c r="S1477" s="75">
        <v>0</v>
      </c>
      <c r="T1477" s="75">
        <v>71.059748342900704</v>
      </c>
    </row>
    <row r="1478" spans="2:20" x14ac:dyDescent="0.25">
      <c r="B1478" s="105">
        <v>14</v>
      </c>
      <c r="C1478" s="72">
        <v>41804</v>
      </c>
      <c r="D1478" s="25">
        <v>0</v>
      </c>
      <c r="E1478" s="25">
        <v>7.1411878130000002</v>
      </c>
      <c r="F1478" s="75">
        <v>0</v>
      </c>
      <c r="G1478" s="75">
        <v>5.0000000000000001E-3</v>
      </c>
      <c r="H1478" s="75">
        <v>0</v>
      </c>
      <c r="I1478" s="75">
        <v>1.05</v>
      </c>
      <c r="J1478" s="75">
        <v>7.4982472036500001</v>
      </c>
      <c r="K1478" s="75">
        <v>0</v>
      </c>
      <c r="L1478" s="75">
        <v>37.5</v>
      </c>
      <c r="M1478" s="75">
        <v>18.75</v>
      </c>
      <c r="N1478" s="75">
        <v>0</v>
      </c>
      <c r="O1478" s="75">
        <v>0</v>
      </c>
      <c r="P1478" s="75">
        <v>0</v>
      </c>
      <c r="Q1478" s="75">
        <v>0.25</v>
      </c>
      <c r="R1478" s="75">
        <v>0</v>
      </c>
      <c r="S1478" s="75">
        <v>0</v>
      </c>
      <c r="T1478" s="75">
        <v>71.059748342900704</v>
      </c>
    </row>
    <row r="1479" spans="2:20" x14ac:dyDescent="0.25">
      <c r="B1479" s="105">
        <v>15</v>
      </c>
      <c r="C1479" s="72">
        <v>41805</v>
      </c>
      <c r="D1479" s="25">
        <v>0</v>
      </c>
      <c r="E1479" s="25">
        <v>7.0326800269999996</v>
      </c>
      <c r="F1479" s="75">
        <v>0</v>
      </c>
      <c r="G1479" s="75">
        <v>5.0000000000000001E-3</v>
      </c>
      <c r="H1479" s="75">
        <v>0</v>
      </c>
      <c r="I1479" s="75">
        <v>1.05</v>
      </c>
      <c r="J1479" s="75">
        <v>7.3843140283500004</v>
      </c>
      <c r="K1479" s="75">
        <v>0</v>
      </c>
      <c r="L1479" s="75">
        <v>37.5</v>
      </c>
      <c r="M1479" s="75">
        <v>18.75</v>
      </c>
      <c r="N1479" s="75">
        <v>0</v>
      </c>
      <c r="O1479" s="75">
        <v>0</v>
      </c>
      <c r="P1479" s="75">
        <v>0</v>
      </c>
      <c r="Q1479" s="75">
        <v>0.25</v>
      </c>
      <c r="R1479" s="75">
        <v>0</v>
      </c>
      <c r="S1479" s="75">
        <v>0</v>
      </c>
      <c r="T1479" s="75">
        <v>71.059748342900704</v>
      </c>
    </row>
    <row r="1480" spans="2:20" x14ac:dyDescent="0.25">
      <c r="B1480" s="105">
        <v>16</v>
      </c>
      <c r="C1480" s="72">
        <v>41806</v>
      </c>
      <c r="D1480" s="25">
        <v>0</v>
      </c>
      <c r="E1480" s="25">
        <v>6.9198609050000002</v>
      </c>
      <c r="F1480" s="75">
        <v>0</v>
      </c>
      <c r="G1480" s="75">
        <v>5.0000000000000001E-3</v>
      </c>
      <c r="H1480" s="75">
        <v>0</v>
      </c>
      <c r="I1480" s="75">
        <v>1.05</v>
      </c>
      <c r="J1480" s="75">
        <v>7.2658539502500004</v>
      </c>
      <c r="K1480" s="75">
        <v>0</v>
      </c>
      <c r="L1480" s="75">
        <v>37.5</v>
      </c>
      <c r="M1480" s="75">
        <v>18.75</v>
      </c>
      <c r="N1480" s="75">
        <v>0</v>
      </c>
      <c r="O1480" s="75">
        <v>0</v>
      </c>
      <c r="P1480" s="75">
        <v>0</v>
      </c>
      <c r="Q1480" s="75">
        <v>0.25</v>
      </c>
      <c r="R1480" s="75">
        <v>0</v>
      </c>
      <c r="S1480" s="75">
        <v>0</v>
      </c>
      <c r="T1480" s="75">
        <v>71.059748342900704</v>
      </c>
    </row>
    <row r="1481" spans="2:20" x14ac:dyDescent="0.25">
      <c r="B1481" s="105">
        <v>17</v>
      </c>
      <c r="C1481" s="72">
        <v>41807</v>
      </c>
      <c r="D1481" s="25">
        <v>0</v>
      </c>
      <c r="E1481" s="25">
        <v>6.8581548530000003</v>
      </c>
      <c r="F1481" s="75">
        <v>0</v>
      </c>
      <c r="G1481" s="75">
        <v>5.0000000000000001E-3</v>
      </c>
      <c r="H1481" s="75">
        <v>0</v>
      </c>
      <c r="I1481" s="75">
        <v>1.05</v>
      </c>
      <c r="J1481" s="75">
        <v>7.2010625956499998</v>
      </c>
      <c r="K1481" s="75">
        <v>0</v>
      </c>
      <c r="L1481" s="75">
        <v>37.5</v>
      </c>
      <c r="M1481" s="75">
        <v>18.75</v>
      </c>
      <c r="N1481" s="75">
        <v>0</v>
      </c>
      <c r="O1481" s="75">
        <v>0</v>
      </c>
      <c r="P1481" s="75">
        <v>0</v>
      </c>
      <c r="Q1481" s="75">
        <v>0.25</v>
      </c>
      <c r="R1481" s="75">
        <v>0</v>
      </c>
      <c r="S1481" s="75">
        <v>0</v>
      </c>
      <c r="T1481" s="75">
        <v>71.059748342900704</v>
      </c>
    </row>
    <row r="1482" spans="2:20" x14ac:dyDescent="0.25">
      <c r="B1482" s="105">
        <v>18</v>
      </c>
      <c r="C1482" s="72">
        <v>41808</v>
      </c>
      <c r="D1482" s="25">
        <v>27</v>
      </c>
      <c r="E1482" s="25">
        <v>6.9545493939999998</v>
      </c>
      <c r="F1482" s="75">
        <v>27</v>
      </c>
      <c r="G1482" s="75">
        <v>2.2499999999999999E-2</v>
      </c>
      <c r="H1482" s="75">
        <v>0.60750000000000004</v>
      </c>
      <c r="I1482" s="75">
        <v>1.05</v>
      </c>
      <c r="J1482" s="75">
        <v>7.3022768637000004</v>
      </c>
      <c r="K1482" s="75">
        <v>7.3022768637000004</v>
      </c>
      <c r="L1482" s="75">
        <v>37.5</v>
      </c>
      <c r="M1482" s="75">
        <v>18.75</v>
      </c>
      <c r="N1482" s="75">
        <v>0</v>
      </c>
      <c r="O1482" s="75">
        <v>26.392499999999998</v>
      </c>
      <c r="P1482" s="75">
        <v>26.392499999999998</v>
      </c>
      <c r="Q1482" s="75">
        <v>0.25</v>
      </c>
      <c r="R1482" s="75">
        <v>4.7725557840750001</v>
      </c>
      <c r="S1482" s="75">
        <v>0</v>
      </c>
      <c r="T1482" s="75">
        <v>56.742080990675703</v>
      </c>
    </row>
    <row r="1483" spans="2:20" x14ac:dyDescent="0.25">
      <c r="B1483" s="105">
        <v>19</v>
      </c>
      <c r="C1483" s="72">
        <v>41809</v>
      </c>
      <c r="D1483" s="25">
        <v>0</v>
      </c>
      <c r="E1483" s="25">
        <v>7.0533450479999997</v>
      </c>
      <c r="F1483" s="75">
        <v>0</v>
      </c>
      <c r="G1483" s="75">
        <v>1.4999999999999999E-2</v>
      </c>
      <c r="H1483" s="75">
        <v>0</v>
      </c>
      <c r="I1483" s="75">
        <v>1.05</v>
      </c>
      <c r="J1483" s="75">
        <v>7.4060123003999996</v>
      </c>
      <c r="K1483" s="75">
        <v>4.7725557840750001</v>
      </c>
      <c r="L1483" s="75">
        <v>37.5</v>
      </c>
      <c r="M1483" s="75">
        <v>18.75</v>
      </c>
      <c r="N1483" s="75">
        <v>0</v>
      </c>
      <c r="O1483" s="75">
        <v>0</v>
      </c>
      <c r="P1483" s="75">
        <v>4.7725557840750001</v>
      </c>
      <c r="Q1483" s="75">
        <v>0.25</v>
      </c>
      <c r="R1483" s="75">
        <v>0</v>
      </c>
      <c r="S1483" s="75">
        <v>0</v>
      </c>
      <c r="T1483" s="75">
        <v>56.742080990675703</v>
      </c>
    </row>
    <row r="1484" spans="2:20" x14ac:dyDescent="0.25">
      <c r="B1484" s="105">
        <v>20</v>
      </c>
      <c r="C1484" s="72">
        <v>41810</v>
      </c>
      <c r="D1484" s="25">
        <v>0</v>
      </c>
      <c r="E1484" s="25">
        <v>7.0694233909999999</v>
      </c>
      <c r="F1484" s="75">
        <v>0</v>
      </c>
      <c r="G1484" s="75">
        <v>1.4999999999999999E-2</v>
      </c>
      <c r="H1484" s="75">
        <v>0</v>
      </c>
      <c r="I1484" s="75">
        <v>1.05</v>
      </c>
      <c r="J1484" s="75">
        <v>7.4228945605499996</v>
      </c>
      <c r="K1484" s="75">
        <v>0</v>
      </c>
      <c r="L1484" s="75">
        <v>37.5</v>
      </c>
      <c r="M1484" s="75">
        <v>18.75</v>
      </c>
      <c r="N1484" s="75">
        <v>0</v>
      </c>
      <c r="O1484" s="75">
        <v>0</v>
      </c>
      <c r="P1484" s="75">
        <v>0</v>
      </c>
      <c r="Q1484" s="75">
        <v>0.25</v>
      </c>
      <c r="R1484" s="75">
        <v>0</v>
      </c>
      <c r="S1484" s="75">
        <v>0</v>
      </c>
      <c r="T1484" s="75">
        <v>56.742080990675703</v>
      </c>
    </row>
    <row r="1485" spans="2:20" x14ac:dyDescent="0.25">
      <c r="B1485" s="105">
        <v>21</v>
      </c>
      <c r="C1485" s="72">
        <v>41811</v>
      </c>
      <c r="D1485" s="25">
        <v>0</v>
      </c>
      <c r="E1485" s="25">
        <v>6.9174488629999997</v>
      </c>
      <c r="F1485" s="75">
        <v>0</v>
      </c>
      <c r="G1485" s="75">
        <v>1.4999999999999999E-2</v>
      </c>
      <c r="H1485" s="75">
        <v>0</v>
      </c>
      <c r="I1485" s="75">
        <v>1.05</v>
      </c>
      <c r="J1485" s="75">
        <v>7.2633213061499999</v>
      </c>
      <c r="K1485" s="75">
        <v>0</v>
      </c>
      <c r="L1485" s="75">
        <v>37.5</v>
      </c>
      <c r="M1485" s="75">
        <v>18.75</v>
      </c>
      <c r="N1485" s="75">
        <v>0</v>
      </c>
      <c r="O1485" s="75">
        <v>0</v>
      </c>
      <c r="P1485" s="75">
        <v>0</v>
      </c>
      <c r="Q1485" s="75">
        <v>0.25</v>
      </c>
      <c r="R1485" s="75">
        <v>0</v>
      </c>
      <c r="S1485" s="75">
        <v>0</v>
      </c>
      <c r="T1485" s="75">
        <v>56.742080990675703</v>
      </c>
    </row>
    <row r="1486" spans="2:20" x14ac:dyDescent="0.25">
      <c r="B1486" s="105">
        <v>22</v>
      </c>
      <c r="C1486" s="72">
        <v>41812</v>
      </c>
      <c r="D1486" s="25">
        <v>0</v>
      </c>
      <c r="E1486" s="25">
        <v>6.7633251599999999</v>
      </c>
      <c r="F1486" s="75">
        <v>0</v>
      </c>
      <c r="G1486" s="75">
        <v>1.4999999999999999E-2</v>
      </c>
      <c r="H1486" s="75">
        <v>0</v>
      </c>
      <c r="I1486" s="75">
        <v>1.05</v>
      </c>
      <c r="J1486" s="75">
        <v>7.1014914180000002</v>
      </c>
      <c r="K1486" s="75">
        <v>0</v>
      </c>
      <c r="L1486" s="75">
        <v>37.5</v>
      </c>
      <c r="M1486" s="75">
        <v>18.75</v>
      </c>
      <c r="N1486" s="75">
        <v>0</v>
      </c>
      <c r="O1486" s="75">
        <v>0</v>
      </c>
      <c r="P1486" s="75">
        <v>0</v>
      </c>
      <c r="Q1486" s="75">
        <v>0.25</v>
      </c>
      <c r="R1486" s="75">
        <v>0</v>
      </c>
      <c r="S1486" s="75">
        <v>0</v>
      </c>
      <c r="T1486" s="75">
        <v>56.742080990675703</v>
      </c>
    </row>
    <row r="1487" spans="2:20" x14ac:dyDescent="0.25">
      <c r="B1487" s="105">
        <v>23</v>
      </c>
      <c r="C1487" s="72">
        <v>41813</v>
      </c>
      <c r="D1487" s="25">
        <v>0</v>
      </c>
      <c r="E1487" s="25">
        <v>6.631097123</v>
      </c>
      <c r="F1487" s="75">
        <v>0</v>
      </c>
      <c r="G1487" s="75">
        <v>1.4999999999999999E-2</v>
      </c>
      <c r="H1487" s="75">
        <v>0</v>
      </c>
      <c r="I1487" s="75">
        <v>1.05</v>
      </c>
      <c r="J1487" s="75">
        <v>6.9626519791500003</v>
      </c>
      <c r="K1487" s="75">
        <v>0</v>
      </c>
      <c r="L1487" s="75">
        <v>37.5</v>
      </c>
      <c r="M1487" s="75">
        <v>18.75</v>
      </c>
      <c r="N1487" s="75">
        <v>0</v>
      </c>
      <c r="O1487" s="75">
        <v>0</v>
      </c>
      <c r="P1487" s="75">
        <v>0</v>
      </c>
      <c r="Q1487" s="75">
        <v>0.25</v>
      </c>
      <c r="R1487" s="75">
        <v>0</v>
      </c>
      <c r="S1487" s="75">
        <v>0</v>
      </c>
      <c r="T1487" s="75">
        <v>56.742080990675703</v>
      </c>
    </row>
    <row r="1488" spans="2:20" x14ac:dyDescent="0.25">
      <c r="B1488" s="105">
        <v>24</v>
      </c>
      <c r="C1488" s="72">
        <v>41814</v>
      </c>
      <c r="D1488" s="25">
        <v>0</v>
      </c>
      <c r="E1488" s="25">
        <v>6.4728472400000001</v>
      </c>
      <c r="F1488" s="75">
        <v>0</v>
      </c>
      <c r="G1488" s="75">
        <v>1.4999999999999999E-2</v>
      </c>
      <c r="H1488" s="75">
        <v>0</v>
      </c>
      <c r="I1488" s="75">
        <v>1.05</v>
      </c>
      <c r="J1488" s="75">
        <v>6.7964896020000003</v>
      </c>
      <c r="K1488" s="75">
        <v>0</v>
      </c>
      <c r="L1488" s="75">
        <v>37.5</v>
      </c>
      <c r="M1488" s="75">
        <v>18.75</v>
      </c>
      <c r="N1488" s="75">
        <v>0</v>
      </c>
      <c r="O1488" s="75">
        <v>0</v>
      </c>
      <c r="P1488" s="75">
        <v>0</v>
      </c>
      <c r="Q1488" s="75">
        <v>0.25</v>
      </c>
      <c r="R1488" s="75">
        <v>0</v>
      </c>
      <c r="S1488" s="75">
        <v>0</v>
      </c>
      <c r="T1488" s="75">
        <v>56.742080990675703</v>
      </c>
    </row>
    <row r="1489" spans="2:20" x14ac:dyDescent="0.25">
      <c r="B1489" s="105">
        <v>25</v>
      </c>
      <c r="C1489" s="72">
        <v>41815</v>
      </c>
      <c r="D1489" s="25">
        <v>0</v>
      </c>
      <c r="E1489" s="25">
        <v>6.2748853899999997</v>
      </c>
      <c r="F1489" s="75">
        <v>0</v>
      </c>
      <c r="G1489" s="75">
        <v>1.4999999999999999E-2</v>
      </c>
      <c r="H1489" s="75">
        <v>0</v>
      </c>
      <c r="I1489" s="75">
        <v>1.05</v>
      </c>
      <c r="J1489" s="75">
        <v>6.5886296594999996</v>
      </c>
      <c r="K1489" s="75">
        <v>0</v>
      </c>
      <c r="L1489" s="75">
        <v>37.5</v>
      </c>
      <c r="M1489" s="75">
        <v>18.75</v>
      </c>
      <c r="N1489" s="75">
        <v>0</v>
      </c>
      <c r="O1489" s="75">
        <v>0</v>
      </c>
      <c r="P1489" s="75">
        <v>0</v>
      </c>
      <c r="Q1489" s="75">
        <v>0.25</v>
      </c>
      <c r="R1489" s="75">
        <v>0</v>
      </c>
      <c r="S1489" s="75">
        <v>0</v>
      </c>
      <c r="T1489" s="75">
        <v>56.742080990675703</v>
      </c>
    </row>
    <row r="1490" spans="2:20" x14ac:dyDescent="0.25">
      <c r="B1490" s="105">
        <v>26</v>
      </c>
      <c r="C1490" s="72">
        <v>41816</v>
      </c>
      <c r="D1490" s="25">
        <v>0</v>
      </c>
      <c r="E1490" s="25">
        <v>6.2710997600000002</v>
      </c>
      <c r="F1490" s="75">
        <v>0</v>
      </c>
      <c r="G1490" s="75">
        <v>1.4999999999999999E-2</v>
      </c>
      <c r="H1490" s="75">
        <v>0</v>
      </c>
      <c r="I1490" s="75">
        <v>1.05</v>
      </c>
      <c r="J1490" s="75">
        <v>6.5846547480000002</v>
      </c>
      <c r="K1490" s="75">
        <v>0</v>
      </c>
      <c r="L1490" s="75">
        <v>37.5</v>
      </c>
      <c r="M1490" s="75">
        <v>18.75</v>
      </c>
      <c r="N1490" s="75">
        <v>0</v>
      </c>
      <c r="O1490" s="75">
        <v>0</v>
      </c>
      <c r="P1490" s="75">
        <v>0</v>
      </c>
      <c r="Q1490" s="75">
        <v>0.25</v>
      </c>
      <c r="R1490" s="75">
        <v>0</v>
      </c>
      <c r="S1490" s="75">
        <v>0</v>
      </c>
      <c r="T1490" s="75">
        <v>56.742080990675703</v>
      </c>
    </row>
    <row r="1491" spans="2:20" x14ac:dyDescent="0.25">
      <c r="B1491" s="105">
        <v>27</v>
      </c>
      <c r="C1491" s="72">
        <v>41817</v>
      </c>
      <c r="D1491" s="25">
        <v>0</v>
      </c>
      <c r="E1491" s="25">
        <v>6.2693531650000001</v>
      </c>
      <c r="F1491" s="75">
        <v>0</v>
      </c>
      <c r="G1491" s="75">
        <v>1.4999999999999999E-2</v>
      </c>
      <c r="H1491" s="75">
        <v>0</v>
      </c>
      <c r="I1491" s="75">
        <v>1.05</v>
      </c>
      <c r="J1491" s="75">
        <v>6.5828208232499996</v>
      </c>
      <c r="K1491" s="75">
        <v>0</v>
      </c>
      <c r="L1491" s="75">
        <v>37.5</v>
      </c>
      <c r="M1491" s="75">
        <v>18.75</v>
      </c>
      <c r="N1491" s="75">
        <v>0</v>
      </c>
      <c r="O1491" s="75">
        <v>0</v>
      </c>
      <c r="P1491" s="75">
        <v>0</v>
      </c>
      <c r="Q1491" s="75">
        <v>0.25</v>
      </c>
      <c r="R1491" s="75">
        <v>0</v>
      </c>
      <c r="S1491" s="75">
        <v>0</v>
      </c>
      <c r="T1491" s="75">
        <v>56.742080990675703</v>
      </c>
    </row>
    <row r="1492" spans="2:20" x14ac:dyDescent="0.25">
      <c r="B1492" s="105">
        <v>28</v>
      </c>
      <c r="C1492" s="72">
        <v>41818</v>
      </c>
      <c r="D1492" s="25">
        <v>0</v>
      </c>
      <c r="E1492" s="25">
        <v>6.2053859139999998</v>
      </c>
      <c r="F1492" s="75">
        <v>0</v>
      </c>
      <c r="G1492" s="75">
        <v>1.4999999999999999E-2</v>
      </c>
      <c r="H1492" s="75">
        <v>0</v>
      </c>
      <c r="I1492" s="75">
        <v>1.05</v>
      </c>
      <c r="J1492" s="75">
        <v>6.5156552097000002</v>
      </c>
      <c r="K1492" s="75">
        <v>0</v>
      </c>
      <c r="L1492" s="75">
        <v>37.5</v>
      </c>
      <c r="M1492" s="75">
        <v>18.75</v>
      </c>
      <c r="N1492" s="75">
        <v>0</v>
      </c>
      <c r="O1492" s="75">
        <v>0</v>
      </c>
      <c r="P1492" s="75">
        <v>0</v>
      </c>
      <c r="Q1492" s="75">
        <v>0.25</v>
      </c>
      <c r="R1492" s="75">
        <v>0</v>
      </c>
      <c r="S1492" s="75">
        <v>0</v>
      </c>
      <c r="T1492" s="75">
        <v>56.742080990675703</v>
      </c>
    </row>
    <row r="1493" spans="2:20" x14ac:dyDescent="0.25">
      <c r="B1493" s="105">
        <v>29</v>
      </c>
      <c r="C1493" s="72">
        <v>41819</v>
      </c>
      <c r="D1493" s="25">
        <v>0</v>
      </c>
      <c r="E1493" s="25">
        <v>6.2583484360000003</v>
      </c>
      <c r="F1493" s="75">
        <v>0</v>
      </c>
      <c r="G1493" s="75">
        <v>1.4999999999999999E-2</v>
      </c>
      <c r="H1493" s="75">
        <v>0</v>
      </c>
      <c r="I1493" s="75">
        <v>1.05</v>
      </c>
      <c r="J1493" s="75">
        <v>6.5712658578000003</v>
      </c>
      <c r="K1493" s="75">
        <v>0</v>
      </c>
      <c r="L1493" s="75">
        <v>37.5</v>
      </c>
      <c r="M1493" s="75">
        <v>18.75</v>
      </c>
      <c r="N1493" s="75">
        <v>0</v>
      </c>
      <c r="O1493" s="75">
        <v>0</v>
      </c>
      <c r="P1493" s="75">
        <v>0</v>
      </c>
      <c r="Q1493" s="75">
        <v>0.25</v>
      </c>
      <c r="R1493" s="75">
        <v>0</v>
      </c>
      <c r="S1493" s="75">
        <v>0</v>
      </c>
      <c r="T1493" s="75">
        <v>56.742080990675703</v>
      </c>
    </row>
    <row r="1494" spans="2:20" x14ac:dyDescent="0.25">
      <c r="B1494" s="105">
        <v>30</v>
      </c>
      <c r="C1494" s="72">
        <v>41820</v>
      </c>
      <c r="D1494" s="25">
        <v>16</v>
      </c>
      <c r="E1494" s="25">
        <v>6.4147822669999996</v>
      </c>
      <c r="F1494" s="75">
        <v>16</v>
      </c>
      <c r="G1494" s="75">
        <v>2.2499999999999999E-2</v>
      </c>
      <c r="H1494" s="75">
        <v>0.36</v>
      </c>
      <c r="I1494" s="75">
        <v>1.05</v>
      </c>
      <c r="J1494" s="75">
        <v>6.7355213803499998</v>
      </c>
      <c r="K1494" s="75">
        <v>6.7355213803499998</v>
      </c>
      <c r="L1494" s="75">
        <v>37.5</v>
      </c>
      <c r="M1494" s="75">
        <v>18.75</v>
      </c>
      <c r="N1494" s="75">
        <v>0</v>
      </c>
      <c r="O1494" s="75">
        <v>15.64</v>
      </c>
      <c r="P1494" s="75">
        <v>15.64</v>
      </c>
      <c r="Q1494" s="75">
        <v>0.25</v>
      </c>
      <c r="R1494" s="75">
        <v>2.2261196549125</v>
      </c>
      <c r="S1494" s="75">
        <v>0</v>
      </c>
      <c r="T1494" s="75">
        <v>50.063722025938198</v>
      </c>
    </row>
    <row r="1495" spans="2:20" x14ac:dyDescent="0.25">
      <c r="B1495" s="105">
        <v>31</v>
      </c>
      <c r="C1495" s="72">
        <v>41821</v>
      </c>
      <c r="D1495" s="25">
        <v>0</v>
      </c>
      <c r="E1495" s="25">
        <v>6.5195802409999999</v>
      </c>
      <c r="F1495" s="75">
        <v>0</v>
      </c>
      <c r="G1495" s="75">
        <v>1.4999999999999999E-2</v>
      </c>
      <c r="H1495" s="75">
        <v>0</v>
      </c>
      <c r="I1495" s="75">
        <v>1.05</v>
      </c>
      <c r="J1495" s="75">
        <v>6.8455592530500002</v>
      </c>
      <c r="K1495" s="75">
        <v>2.2261196549125</v>
      </c>
      <c r="L1495" s="75">
        <v>37.5</v>
      </c>
      <c r="M1495" s="75">
        <v>18.75</v>
      </c>
      <c r="N1495" s="75">
        <v>0</v>
      </c>
      <c r="O1495" s="75">
        <v>0</v>
      </c>
      <c r="P1495" s="75">
        <v>2.2261196549125</v>
      </c>
      <c r="Q1495" s="75">
        <v>0.25</v>
      </c>
      <c r="R1495" s="75">
        <v>0</v>
      </c>
      <c r="S1495" s="75">
        <v>0</v>
      </c>
      <c r="T1495" s="75">
        <v>50.063722025938198</v>
      </c>
    </row>
    <row r="1496" spans="2:20" x14ac:dyDescent="0.25">
      <c r="B1496" s="105">
        <v>32</v>
      </c>
      <c r="C1496" s="72">
        <v>41822</v>
      </c>
      <c r="D1496" s="25">
        <v>0</v>
      </c>
      <c r="E1496" s="25">
        <v>6.48330933</v>
      </c>
      <c r="F1496" s="75">
        <v>0</v>
      </c>
      <c r="G1496" s="75">
        <v>1.4999999999999999E-2</v>
      </c>
      <c r="H1496" s="75">
        <v>0</v>
      </c>
      <c r="I1496" s="75">
        <v>1.05</v>
      </c>
      <c r="J1496" s="75">
        <v>6.8074747965000002</v>
      </c>
      <c r="K1496" s="75">
        <v>0</v>
      </c>
      <c r="L1496" s="75">
        <v>37.5</v>
      </c>
      <c r="M1496" s="75">
        <v>18.75</v>
      </c>
      <c r="N1496" s="75">
        <v>0</v>
      </c>
      <c r="O1496" s="75">
        <v>0</v>
      </c>
      <c r="P1496" s="75">
        <v>0</v>
      </c>
      <c r="Q1496" s="75">
        <v>0.25</v>
      </c>
      <c r="R1496" s="75">
        <v>0</v>
      </c>
      <c r="S1496" s="75">
        <v>0</v>
      </c>
      <c r="T1496" s="75">
        <v>50.063722025938198</v>
      </c>
    </row>
    <row r="1497" spans="2:20" x14ac:dyDescent="0.25">
      <c r="B1497" s="105">
        <v>33</v>
      </c>
      <c r="C1497" s="72">
        <v>41823</v>
      </c>
      <c r="D1497" s="25">
        <v>0</v>
      </c>
      <c r="E1497" s="25">
        <v>6.4179449990000004</v>
      </c>
      <c r="F1497" s="75">
        <v>0</v>
      </c>
      <c r="G1497" s="75">
        <v>1.4999999999999999E-2</v>
      </c>
      <c r="H1497" s="75">
        <v>0</v>
      </c>
      <c r="I1497" s="75">
        <v>1.05</v>
      </c>
      <c r="J1497" s="75">
        <v>6.7388422489500002</v>
      </c>
      <c r="K1497" s="75">
        <v>0</v>
      </c>
      <c r="L1497" s="75">
        <v>37.5</v>
      </c>
      <c r="M1497" s="75">
        <v>18.75</v>
      </c>
      <c r="N1497" s="75">
        <v>0</v>
      </c>
      <c r="O1497" s="75">
        <v>0</v>
      </c>
      <c r="P1497" s="75">
        <v>0</v>
      </c>
      <c r="Q1497" s="75">
        <v>0.25</v>
      </c>
      <c r="R1497" s="75">
        <v>0</v>
      </c>
      <c r="S1497" s="75">
        <v>0</v>
      </c>
      <c r="T1497" s="75">
        <v>50.063722025938198</v>
      </c>
    </row>
    <row r="1498" spans="2:20" x14ac:dyDescent="0.25">
      <c r="B1498" s="105">
        <v>34</v>
      </c>
      <c r="C1498" s="72">
        <v>41824</v>
      </c>
      <c r="D1498" s="25">
        <v>0</v>
      </c>
      <c r="E1498" s="25">
        <v>6.2537624349999996</v>
      </c>
      <c r="F1498" s="75">
        <v>0</v>
      </c>
      <c r="G1498" s="75">
        <v>1.4999999999999999E-2</v>
      </c>
      <c r="H1498" s="75">
        <v>0</v>
      </c>
      <c r="I1498" s="75">
        <v>1.05</v>
      </c>
      <c r="J1498" s="75">
        <v>6.5664505567499996</v>
      </c>
      <c r="K1498" s="75">
        <v>0</v>
      </c>
      <c r="L1498" s="75">
        <v>37.5</v>
      </c>
      <c r="M1498" s="75">
        <v>18.75</v>
      </c>
      <c r="N1498" s="75">
        <v>0</v>
      </c>
      <c r="O1498" s="75">
        <v>0</v>
      </c>
      <c r="P1498" s="75">
        <v>0</v>
      </c>
      <c r="Q1498" s="75">
        <v>0.25</v>
      </c>
      <c r="R1498" s="75">
        <v>0</v>
      </c>
      <c r="S1498" s="75">
        <v>0</v>
      </c>
      <c r="T1498" s="75">
        <v>50.063722025938198</v>
      </c>
    </row>
    <row r="1499" spans="2:20" x14ac:dyDescent="0.25">
      <c r="B1499" s="105">
        <v>35</v>
      </c>
      <c r="C1499" s="72">
        <v>41825</v>
      </c>
      <c r="D1499" s="25">
        <v>0</v>
      </c>
      <c r="E1499" s="25">
        <v>6.0732290860000004</v>
      </c>
      <c r="F1499" s="75">
        <v>0</v>
      </c>
      <c r="G1499" s="75">
        <v>1.4999999999999999E-2</v>
      </c>
      <c r="H1499" s="75">
        <v>0</v>
      </c>
      <c r="I1499" s="75">
        <v>1.05</v>
      </c>
      <c r="J1499" s="75">
        <v>6.3768905402999998</v>
      </c>
      <c r="K1499" s="75">
        <v>0</v>
      </c>
      <c r="L1499" s="75">
        <v>37.5</v>
      </c>
      <c r="M1499" s="75">
        <v>18.75</v>
      </c>
      <c r="N1499" s="75">
        <v>0</v>
      </c>
      <c r="O1499" s="75">
        <v>0</v>
      </c>
      <c r="P1499" s="75">
        <v>0</v>
      </c>
      <c r="Q1499" s="75">
        <v>0.25</v>
      </c>
      <c r="R1499" s="75">
        <v>0</v>
      </c>
      <c r="S1499" s="75">
        <v>0</v>
      </c>
      <c r="T1499" s="75">
        <v>50.063722025938198</v>
      </c>
    </row>
    <row r="1500" spans="2:20" x14ac:dyDescent="0.25">
      <c r="B1500" s="105">
        <v>36</v>
      </c>
      <c r="C1500" s="72">
        <v>41826</v>
      </c>
      <c r="D1500" s="25">
        <v>0</v>
      </c>
      <c r="E1500" s="25">
        <v>5.876787191</v>
      </c>
      <c r="F1500" s="75">
        <v>0</v>
      </c>
      <c r="G1500" s="75">
        <v>1.4999999999999999E-2</v>
      </c>
      <c r="H1500" s="75">
        <v>0</v>
      </c>
      <c r="I1500" s="75">
        <v>1.0345340000000001</v>
      </c>
      <c r="J1500" s="75">
        <v>6.0797361598539901</v>
      </c>
      <c r="K1500" s="75">
        <v>0</v>
      </c>
      <c r="L1500" s="75">
        <v>38.8125</v>
      </c>
      <c r="M1500" s="75">
        <v>19.40625</v>
      </c>
      <c r="N1500" s="75">
        <v>0</v>
      </c>
      <c r="O1500" s="75">
        <v>0</v>
      </c>
      <c r="P1500" s="75">
        <v>0</v>
      </c>
      <c r="Q1500" s="75">
        <v>0.25874999999999998</v>
      </c>
      <c r="R1500" s="75">
        <v>0</v>
      </c>
      <c r="S1500" s="75">
        <v>0</v>
      </c>
      <c r="T1500" s="75">
        <v>50.063722025938198</v>
      </c>
    </row>
    <row r="1501" spans="2:20" x14ac:dyDescent="0.25">
      <c r="B1501" s="105">
        <v>37</v>
      </c>
      <c r="C1501" s="72">
        <v>41827</v>
      </c>
      <c r="D1501" s="25">
        <v>0</v>
      </c>
      <c r="E1501" s="25">
        <v>5.8025322629999998</v>
      </c>
      <c r="F1501" s="75">
        <v>0</v>
      </c>
      <c r="G1501" s="75">
        <v>1.4999999999999999E-2</v>
      </c>
      <c r="H1501" s="75">
        <v>0</v>
      </c>
      <c r="I1501" s="75">
        <v>1.021136</v>
      </c>
      <c r="J1501" s="75">
        <v>5.9251745849107698</v>
      </c>
      <c r="K1501" s="75">
        <v>0</v>
      </c>
      <c r="L1501" s="75">
        <v>40.125</v>
      </c>
      <c r="M1501" s="75">
        <v>20.0625</v>
      </c>
      <c r="N1501" s="75">
        <v>0</v>
      </c>
      <c r="O1501" s="75">
        <v>0</v>
      </c>
      <c r="P1501" s="75">
        <v>0</v>
      </c>
      <c r="Q1501" s="75">
        <v>0.26750000000000002</v>
      </c>
      <c r="R1501" s="75">
        <v>0</v>
      </c>
      <c r="S1501" s="75">
        <v>0</v>
      </c>
      <c r="T1501" s="75">
        <v>50.063722025938198</v>
      </c>
    </row>
    <row r="1502" spans="2:20" x14ac:dyDescent="0.25">
      <c r="B1502" s="105">
        <v>38</v>
      </c>
      <c r="C1502" s="72">
        <v>41828</v>
      </c>
      <c r="D1502" s="25">
        <v>0</v>
      </c>
      <c r="E1502" s="25">
        <v>5.6952417799999999</v>
      </c>
      <c r="F1502" s="75">
        <v>0</v>
      </c>
      <c r="G1502" s="75">
        <v>1.4999999999999999E-2</v>
      </c>
      <c r="H1502" s="75">
        <v>0</v>
      </c>
      <c r="I1502" s="75">
        <v>1.009806</v>
      </c>
      <c r="J1502" s="75">
        <v>5.7510893208946801</v>
      </c>
      <c r="K1502" s="75">
        <v>0</v>
      </c>
      <c r="L1502" s="75">
        <v>41.4375</v>
      </c>
      <c r="M1502" s="75">
        <v>20.71875</v>
      </c>
      <c r="N1502" s="75">
        <v>0</v>
      </c>
      <c r="O1502" s="75">
        <v>0</v>
      </c>
      <c r="P1502" s="75">
        <v>0</v>
      </c>
      <c r="Q1502" s="75">
        <v>0.27625</v>
      </c>
      <c r="R1502" s="75">
        <v>0</v>
      </c>
      <c r="S1502" s="75">
        <v>0</v>
      </c>
      <c r="T1502" s="75">
        <v>50.063722025938198</v>
      </c>
    </row>
    <row r="1503" spans="2:20" x14ac:dyDescent="0.25">
      <c r="B1503" s="105">
        <v>39</v>
      </c>
      <c r="C1503" s="72">
        <v>41829</v>
      </c>
      <c r="D1503" s="25">
        <v>0</v>
      </c>
      <c r="E1503" s="25">
        <v>5.6335020650000001</v>
      </c>
      <c r="F1503" s="75">
        <v>0</v>
      </c>
      <c r="G1503" s="75">
        <v>1.4999999999999999E-2</v>
      </c>
      <c r="H1503" s="75">
        <v>0</v>
      </c>
      <c r="I1503" s="75">
        <v>1.0005440000000001</v>
      </c>
      <c r="J1503" s="75">
        <v>5.6365666901233604</v>
      </c>
      <c r="K1503" s="75">
        <v>0</v>
      </c>
      <c r="L1503" s="75">
        <v>42.75</v>
      </c>
      <c r="M1503" s="75">
        <v>21.375</v>
      </c>
      <c r="N1503" s="75">
        <v>0</v>
      </c>
      <c r="O1503" s="75">
        <v>0</v>
      </c>
      <c r="P1503" s="75">
        <v>0</v>
      </c>
      <c r="Q1503" s="75">
        <v>0.28499999999999998</v>
      </c>
      <c r="R1503" s="75">
        <v>0</v>
      </c>
      <c r="S1503" s="75">
        <v>0</v>
      </c>
      <c r="T1503" s="75">
        <v>50.063722025938198</v>
      </c>
    </row>
    <row r="1504" spans="2:20" x14ac:dyDescent="0.25">
      <c r="B1504" s="105">
        <v>40</v>
      </c>
      <c r="C1504" s="72">
        <v>41830</v>
      </c>
      <c r="D1504" s="25">
        <v>0</v>
      </c>
      <c r="E1504" s="25">
        <v>5.5278555010000003</v>
      </c>
      <c r="F1504" s="75">
        <v>0</v>
      </c>
      <c r="G1504" s="75">
        <v>1.4999999999999999E-2</v>
      </c>
      <c r="H1504" s="75">
        <v>0</v>
      </c>
      <c r="I1504" s="75">
        <v>0.99850000000000005</v>
      </c>
      <c r="J1504" s="75">
        <v>5.5195637177485004</v>
      </c>
      <c r="K1504" s="75">
        <v>0</v>
      </c>
      <c r="L1504" s="75">
        <v>44.0625</v>
      </c>
      <c r="M1504" s="75">
        <v>22.03125</v>
      </c>
      <c r="N1504" s="75">
        <v>0</v>
      </c>
      <c r="O1504" s="75">
        <v>0</v>
      </c>
      <c r="P1504" s="75">
        <v>0</v>
      </c>
      <c r="Q1504" s="75">
        <v>0.29375000000000001</v>
      </c>
      <c r="R1504" s="75">
        <v>0</v>
      </c>
      <c r="S1504" s="75">
        <v>0</v>
      </c>
      <c r="T1504" s="75">
        <v>50.063722025938198</v>
      </c>
    </row>
    <row r="1505" spans="2:20" x14ac:dyDescent="0.25">
      <c r="B1505" s="105">
        <v>41</v>
      </c>
      <c r="C1505" s="72">
        <v>41831</v>
      </c>
      <c r="D1505" s="25">
        <v>0</v>
      </c>
      <c r="E1505" s="25">
        <v>5.5131076979999998</v>
      </c>
      <c r="F1505" s="75">
        <v>0</v>
      </c>
      <c r="G1505" s="75">
        <v>1.4999999999999999E-2</v>
      </c>
      <c r="H1505" s="75">
        <v>0</v>
      </c>
      <c r="I1505" s="75">
        <v>1.0032000000000001</v>
      </c>
      <c r="J1505" s="75">
        <v>5.5307496426335998</v>
      </c>
      <c r="K1505" s="75">
        <v>0</v>
      </c>
      <c r="L1505" s="75">
        <v>45.375</v>
      </c>
      <c r="M1505" s="75">
        <v>22.6875</v>
      </c>
      <c r="N1505" s="75">
        <v>0</v>
      </c>
      <c r="O1505" s="75">
        <v>0</v>
      </c>
      <c r="P1505" s="75">
        <v>0</v>
      </c>
      <c r="Q1505" s="75">
        <v>0.30249999999999999</v>
      </c>
      <c r="R1505" s="75">
        <v>0</v>
      </c>
      <c r="S1505" s="75">
        <v>0</v>
      </c>
      <c r="T1505" s="75">
        <v>50.063722025938198</v>
      </c>
    </row>
    <row r="1506" spans="2:20" x14ac:dyDescent="0.25">
      <c r="B1506" s="105">
        <v>42</v>
      </c>
      <c r="C1506" s="72">
        <v>41832</v>
      </c>
      <c r="D1506" s="25">
        <v>0</v>
      </c>
      <c r="E1506" s="25">
        <v>5.497264189</v>
      </c>
      <c r="F1506" s="75">
        <v>0</v>
      </c>
      <c r="G1506" s="75">
        <v>1.4999999999999999E-2</v>
      </c>
      <c r="H1506" s="75">
        <v>0</v>
      </c>
      <c r="I1506" s="75">
        <v>1.0079</v>
      </c>
      <c r="J1506" s="75">
        <v>5.5406925760931003</v>
      </c>
      <c r="K1506" s="75">
        <v>0</v>
      </c>
      <c r="L1506" s="75">
        <v>46.6875</v>
      </c>
      <c r="M1506" s="75">
        <v>23.34375</v>
      </c>
      <c r="N1506" s="75">
        <v>0</v>
      </c>
      <c r="O1506" s="75">
        <v>0</v>
      </c>
      <c r="P1506" s="75">
        <v>0</v>
      </c>
      <c r="Q1506" s="75">
        <v>0.31125000000000003</v>
      </c>
      <c r="R1506" s="75">
        <v>0</v>
      </c>
      <c r="S1506" s="75">
        <v>0</v>
      </c>
      <c r="T1506" s="75">
        <v>50.063722025938198</v>
      </c>
    </row>
    <row r="1507" spans="2:20" x14ac:dyDescent="0.25">
      <c r="B1507" s="105">
        <v>43</v>
      </c>
      <c r="C1507" s="72">
        <v>41833</v>
      </c>
      <c r="D1507" s="25">
        <v>0</v>
      </c>
      <c r="E1507" s="25">
        <v>5.5307799050000002</v>
      </c>
      <c r="F1507" s="75">
        <v>0</v>
      </c>
      <c r="G1507" s="75">
        <v>1.4999999999999999E-2</v>
      </c>
      <c r="H1507" s="75">
        <v>0</v>
      </c>
      <c r="I1507" s="75">
        <v>1.0125999999999999</v>
      </c>
      <c r="J1507" s="75">
        <v>5.6004677318029996</v>
      </c>
      <c r="K1507" s="75">
        <v>0</v>
      </c>
      <c r="L1507" s="75">
        <v>48</v>
      </c>
      <c r="M1507" s="75">
        <v>24</v>
      </c>
      <c r="N1507" s="75">
        <v>0</v>
      </c>
      <c r="O1507" s="75">
        <v>0</v>
      </c>
      <c r="P1507" s="75">
        <v>0</v>
      </c>
      <c r="Q1507" s="75">
        <v>0.32</v>
      </c>
      <c r="R1507" s="75">
        <v>0</v>
      </c>
      <c r="S1507" s="75">
        <v>0</v>
      </c>
      <c r="T1507" s="75">
        <v>50.063722025938198</v>
      </c>
    </row>
    <row r="1508" spans="2:20" x14ac:dyDescent="0.25">
      <c r="B1508" s="105">
        <v>44</v>
      </c>
      <c r="C1508" s="72">
        <v>41834</v>
      </c>
      <c r="D1508" s="25">
        <v>0</v>
      </c>
      <c r="E1508" s="25">
        <v>5.5921157580000003</v>
      </c>
      <c r="F1508" s="75">
        <v>0</v>
      </c>
      <c r="G1508" s="75">
        <v>1.4999999999999999E-2</v>
      </c>
      <c r="H1508" s="75">
        <v>0</v>
      </c>
      <c r="I1508" s="75">
        <v>1.0173000000000001</v>
      </c>
      <c r="J1508" s="75">
        <v>5.6888593606134004</v>
      </c>
      <c r="K1508" s="75">
        <v>0</v>
      </c>
      <c r="L1508" s="75">
        <v>49.3125</v>
      </c>
      <c r="M1508" s="75">
        <v>24.65625</v>
      </c>
      <c r="N1508" s="75">
        <v>0</v>
      </c>
      <c r="O1508" s="75">
        <v>0</v>
      </c>
      <c r="P1508" s="75">
        <v>0</v>
      </c>
      <c r="Q1508" s="75">
        <v>0.32874999999999999</v>
      </c>
      <c r="R1508" s="75">
        <v>0</v>
      </c>
      <c r="S1508" s="75">
        <v>0</v>
      </c>
      <c r="T1508" s="75">
        <v>50.063722025938198</v>
      </c>
    </row>
    <row r="1509" spans="2:20" x14ac:dyDescent="0.25">
      <c r="B1509" s="105">
        <v>45</v>
      </c>
      <c r="C1509" s="72">
        <v>41835</v>
      </c>
      <c r="D1509" s="25">
        <v>24</v>
      </c>
      <c r="E1509" s="25">
        <v>5.7229590760000004</v>
      </c>
      <c r="F1509" s="75">
        <v>24</v>
      </c>
      <c r="G1509" s="75">
        <v>0.04</v>
      </c>
      <c r="H1509" s="75">
        <v>0.96</v>
      </c>
      <c r="I1509" s="75">
        <v>1.022</v>
      </c>
      <c r="J1509" s="75">
        <v>5.8488641756720003</v>
      </c>
      <c r="K1509" s="75">
        <v>5.8488641756720003</v>
      </c>
      <c r="L1509" s="75">
        <v>50.625</v>
      </c>
      <c r="M1509" s="75">
        <v>25.3125</v>
      </c>
      <c r="N1509" s="75">
        <v>2.21739446542937E-2</v>
      </c>
      <c r="O1509" s="75">
        <v>23.04</v>
      </c>
      <c r="P1509" s="75">
        <v>23.04</v>
      </c>
      <c r="Q1509" s="75">
        <v>0.33750000000000002</v>
      </c>
      <c r="R1509" s="75">
        <v>4.2977839560820001</v>
      </c>
      <c r="S1509" s="75">
        <v>0</v>
      </c>
      <c r="T1509" s="75">
        <v>37.170370157692197</v>
      </c>
    </row>
    <row r="1510" spans="2:20" x14ac:dyDescent="0.25">
      <c r="B1510" s="105">
        <v>46</v>
      </c>
      <c r="C1510" s="72">
        <v>41836</v>
      </c>
      <c r="D1510" s="25">
        <v>0</v>
      </c>
      <c r="E1510" s="25">
        <v>5.806359456</v>
      </c>
      <c r="F1510" s="75">
        <v>0</v>
      </c>
      <c r="G1510" s="75">
        <v>1.4999999999999999E-2</v>
      </c>
      <c r="H1510" s="75">
        <v>0</v>
      </c>
      <c r="I1510" s="75">
        <v>1.0266999999999999</v>
      </c>
      <c r="J1510" s="75">
        <v>5.9613892534752004</v>
      </c>
      <c r="K1510" s="75">
        <v>5.2437931183619098</v>
      </c>
      <c r="L1510" s="75">
        <v>51.9375</v>
      </c>
      <c r="M1510" s="75">
        <v>25.96875</v>
      </c>
      <c r="N1510" s="75">
        <v>0.56865000596131199</v>
      </c>
      <c r="O1510" s="75">
        <v>0</v>
      </c>
      <c r="P1510" s="75">
        <v>4.2977839560820001</v>
      </c>
      <c r="Q1510" s="75">
        <v>0.34625</v>
      </c>
      <c r="R1510" s="75">
        <v>0</v>
      </c>
      <c r="S1510" s="75">
        <v>0</v>
      </c>
      <c r="T1510" s="75">
        <v>38.116379319972097</v>
      </c>
    </row>
    <row r="1511" spans="2:20" x14ac:dyDescent="0.25">
      <c r="B1511" s="105">
        <v>47</v>
      </c>
      <c r="C1511" s="72">
        <v>41837</v>
      </c>
      <c r="D1511" s="25">
        <v>0</v>
      </c>
      <c r="E1511" s="25">
        <v>5.7151344579999996</v>
      </c>
      <c r="F1511" s="75">
        <v>0</v>
      </c>
      <c r="G1511" s="75">
        <v>1.4999999999999999E-2</v>
      </c>
      <c r="H1511" s="75">
        <v>0</v>
      </c>
      <c r="I1511" s="75">
        <v>1.0314000000000001</v>
      </c>
      <c r="J1511" s="75">
        <v>5.8945896799812001</v>
      </c>
      <c r="K1511" s="75">
        <v>3.3504782828635702</v>
      </c>
      <c r="L1511" s="75">
        <v>53.25</v>
      </c>
      <c r="M1511" s="75">
        <v>26.625</v>
      </c>
      <c r="N1511" s="75">
        <v>0.56839889878038996</v>
      </c>
      <c r="O1511" s="75">
        <v>0</v>
      </c>
      <c r="P1511" s="75">
        <v>0</v>
      </c>
      <c r="Q1511" s="75">
        <v>0.35499999999999998</v>
      </c>
      <c r="R1511" s="75">
        <v>0</v>
      </c>
      <c r="S1511" s="75">
        <v>0</v>
      </c>
      <c r="T1511" s="75">
        <v>41.466857602835702</v>
      </c>
    </row>
    <row r="1512" spans="2:20" x14ac:dyDescent="0.25">
      <c r="B1512" s="105">
        <v>48</v>
      </c>
      <c r="C1512" s="72">
        <v>41838</v>
      </c>
      <c r="D1512" s="25">
        <v>38</v>
      </c>
      <c r="E1512" s="25">
        <v>5.6700525730000004</v>
      </c>
      <c r="F1512" s="75">
        <v>38</v>
      </c>
      <c r="G1512" s="75">
        <v>0.04</v>
      </c>
      <c r="H1512" s="75">
        <v>1.52</v>
      </c>
      <c r="I1512" s="75">
        <v>1.0361</v>
      </c>
      <c r="J1512" s="75">
        <v>5.8747414708852999</v>
      </c>
      <c r="K1512" s="75">
        <v>5.8747414708852999</v>
      </c>
      <c r="L1512" s="75">
        <v>54.5625</v>
      </c>
      <c r="M1512" s="75">
        <v>27.28125</v>
      </c>
      <c r="N1512" s="75">
        <v>0.48002354720419099</v>
      </c>
      <c r="O1512" s="75">
        <v>36.479999999999997</v>
      </c>
      <c r="P1512" s="75">
        <v>36.479999999999997</v>
      </c>
      <c r="Q1512" s="75">
        <v>0.36375000000000002</v>
      </c>
      <c r="R1512" s="75">
        <v>7.6513146322786696</v>
      </c>
      <c r="S1512" s="75">
        <v>0</v>
      </c>
      <c r="T1512" s="75">
        <v>18.512913705999701</v>
      </c>
    </row>
    <row r="1513" spans="2:20" x14ac:dyDescent="0.25">
      <c r="B1513" s="105">
        <v>49</v>
      </c>
      <c r="C1513" s="72">
        <v>41839</v>
      </c>
      <c r="D1513" s="25">
        <v>0</v>
      </c>
      <c r="E1513" s="25">
        <v>5.6207669420000004</v>
      </c>
      <c r="F1513" s="75">
        <v>0</v>
      </c>
      <c r="G1513" s="75">
        <v>0.03</v>
      </c>
      <c r="H1513" s="75">
        <v>0</v>
      </c>
      <c r="I1513" s="75">
        <v>1.0407999999999999</v>
      </c>
      <c r="J1513" s="75">
        <v>5.8500942332335999</v>
      </c>
      <c r="K1513" s="75">
        <v>5.8500942332335999</v>
      </c>
      <c r="L1513" s="75">
        <v>55.875</v>
      </c>
      <c r="M1513" s="75">
        <v>27.9375</v>
      </c>
      <c r="N1513" s="75">
        <v>1</v>
      </c>
      <c r="O1513" s="75">
        <v>0</v>
      </c>
      <c r="P1513" s="75">
        <v>7.6513146322786696</v>
      </c>
      <c r="Q1513" s="75">
        <v>0.3725</v>
      </c>
      <c r="R1513" s="75">
        <v>0.45030509976126898</v>
      </c>
      <c r="S1513" s="75">
        <v>0</v>
      </c>
      <c r="T1513" s="75">
        <v>17.161998406715799</v>
      </c>
    </row>
    <row r="1514" spans="2:20" x14ac:dyDescent="0.25">
      <c r="B1514" s="105">
        <v>50</v>
      </c>
      <c r="C1514" s="72">
        <v>41840</v>
      </c>
      <c r="D1514" s="25">
        <v>0</v>
      </c>
      <c r="E1514" s="25">
        <v>5.4779115300000001</v>
      </c>
      <c r="F1514" s="75">
        <v>0</v>
      </c>
      <c r="G1514" s="75">
        <v>0.03</v>
      </c>
      <c r="H1514" s="75">
        <v>0</v>
      </c>
      <c r="I1514" s="75">
        <v>1.0529999999999999</v>
      </c>
      <c r="J1514" s="75">
        <v>5.7682408410899999</v>
      </c>
      <c r="K1514" s="75">
        <v>5.7682408410899999</v>
      </c>
      <c r="L1514" s="75">
        <v>57.1875</v>
      </c>
      <c r="M1514" s="75">
        <v>28.59375</v>
      </c>
      <c r="N1514" s="75">
        <v>1</v>
      </c>
      <c r="O1514" s="75">
        <v>0</v>
      </c>
      <c r="P1514" s="75">
        <v>0.45030509976126898</v>
      </c>
      <c r="Q1514" s="75">
        <v>0.38124999999999998</v>
      </c>
      <c r="R1514" s="75">
        <v>0</v>
      </c>
      <c r="S1514" s="75">
        <v>0</v>
      </c>
      <c r="T1514" s="75">
        <v>22.479934148044599</v>
      </c>
    </row>
    <row r="1515" spans="2:20" x14ac:dyDescent="0.25">
      <c r="B1515" s="105">
        <v>51</v>
      </c>
      <c r="C1515" s="72">
        <v>41841</v>
      </c>
      <c r="D1515" s="25">
        <v>0</v>
      </c>
      <c r="E1515" s="25">
        <v>5.2682451500000003</v>
      </c>
      <c r="F1515" s="75">
        <v>0</v>
      </c>
      <c r="G1515" s="75">
        <v>0.03</v>
      </c>
      <c r="H1515" s="75">
        <v>0</v>
      </c>
      <c r="I1515" s="75">
        <v>1.0534995</v>
      </c>
      <c r="J1515" s="75">
        <v>5.5500936314024303</v>
      </c>
      <c r="K1515" s="75">
        <v>5.5500936314024303</v>
      </c>
      <c r="L1515" s="75">
        <v>58.5</v>
      </c>
      <c r="M1515" s="75">
        <v>29.25</v>
      </c>
      <c r="N1515" s="75">
        <v>1</v>
      </c>
      <c r="O1515" s="75">
        <v>0</v>
      </c>
      <c r="P1515" s="75">
        <v>0</v>
      </c>
      <c r="Q1515" s="75">
        <v>0.39</v>
      </c>
      <c r="R1515" s="75">
        <v>0</v>
      </c>
      <c r="S1515" s="75">
        <v>0</v>
      </c>
      <c r="T1515" s="75">
        <v>28.030027779447</v>
      </c>
    </row>
    <row r="1516" spans="2:20" x14ac:dyDescent="0.25">
      <c r="B1516" s="105">
        <v>52</v>
      </c>
      <c r="C1516" s="72">
        <v>41842</v>
      </c>
      <c r="D1516" s="25">
        <v>0</v>
      </c>
      <c r="E1516" s="25">
        <v>5.2284299289999998</v>
      </c>
      <c r="F1516" s="75">
        <v>0</v>
      </c>
      <c r="G1516" s="75">
        <v>0.03</v>
      </c>
      <c r="H1516" s="75">
        <v>0</v>
      </c>
      <c r="I1516" s="75">
        <v>1.0539989999999999</v>
      </c>
      <c r="J1516" s="75">
        <v>5.5107599167360704</v>
      </c>
      <c r="K1516" s="75">
        <v>5.5107599167360704</v>
      </c>
      <c r="L1516" s="75">
        <v>59.8125</v>
      </c>
      <c r="M1516" s="75">
        <v>29.90625</v>
      </c>
      <c r="N1516" s="75">
        <v>1</v>
      </c>
      <c r="O1516" s="75">
        <v>0</v>
      </c>
      <c r="P1516" s="75">
        <v>0</v>
      </c>
      <c r="Q1516" s="75">
        <v>0.39874999999999999</v>
      </c>
      <c r="R1516" s="75">
        <v>0</v>
      </c>
      <c r="S1516" s="75">
        <v>0</v>
      </c>
      <c r="T1516" s="75">
        <v>33.540787696183102</v>
      </c>
    </row>
    <row r="1517" spans="2:20" x14ac:dyDescent="0.25">
      <c r="B1517" s="105">
        <v>53</v>
      </c>
      <c r="C1517" s="72">
        <v>41843</v>
      </c>
      <c r="D1517" s="25">
        <v>0</v>
      </c>
      <c r="E1517" s="25">
        <v>5.1249550089999998</v>
      </c>
      <c r="F1517" s="75">
        <v>0</v>
      </c>
      <c r="G1517" s="75">
        <v>1.4999999999999999E-2</v>
      </c>
      <c r="H1517" s="75">
        <v>0</v>
      </c>
      <c r="I1517" s="75">
        <v>1.0544985</v>
      </c>
      <c r="J1517" s="75">
        <v>5.4042573695579899</v>
      </c>
      <c r="K1517" s="75">
        <v>4.8776174274471904</v>
      </c>
      <c r="L1517" s="75">
        <v>61.125</v>
      </c>
      <c r="M1517" s="75">
        <v>30.5625</v>
      </c>
      <c r="N1517" s="75">
        <v>0.90255091382632102</v>
      </c>
      <c r="O1517" s="75">
        <v>0</v>
      </c>
      <c r="P1517" s="75">
        <v>0</v>
      </c>
      <c r="Q1517" s="75">
        <v>0.40749999999999997</v>
      </c>
      <c r="R1517" s="75">
        <v>0</v>
      </c>
      <c r="S1517" s="75">
        <v>0</v>
      </c>
      <c r="T1517" s="75">
        <v>38.418405123630301</v>
      </c>
    </row>
    <row r="1518" spans="2:20" x14ac:dyDescent="0.25">
      <c r="B1518" s="105">
        <v>54</v>
      </c>
      <c r="C1518" s="72">
        <v>41844</v>
      </c>
      <c r="D1518" s="25">
        <v>0</v>
      </c>
      <c r="E1518" s="25">
        <v>5.0034532909999996</v>
      </c>
      <c r="F1518" s="75">
        <v>0</v>
      </c>
      <c r="G1518" s="75">
        <v>1.4999999999999999E-2</v>
      </c>
      <c r="H1518" s="75">
        <v>0</v>
      </c>
      <c r="I1518" s="75">
        <v>1.0549980000000001</v>
      </c>
      <c r="J1518" s="75">
        <v>5.2786332150984201</v>
      </c>
      <c r="K1518" s="75">
        <v>4.0612770213735496</v>
      </c>
      <c r="L1518" s="75">
        <v>62.4375</v>
      </c>
      <c r="M1518" s="75">
        <v>31.21875</v>
      </c>
      <c r="N1518" s="75">
        <v>0.76938041646029198</v>
      </c>
      <c r="O1518" s="75">
        <v>0</v>
      </c>
      <c r="P1518" s="75">
        <v>0</v>
      </c>
      <c r="Q1518" s="75">
        <v>0.41625000000000001</v>
      </c>
      <c r="R1518" s="75">
        <v>0</v>
      </c>
      <c r="S1518" s="75">
        <v>0</v>
      </c>
      <c r="T1518" s="75">
        <v>42.4796821450038</v>
      </c>
    </row>
    <row r="1519" spans="2:20" x14ac:dyDescent="0.25">
      <c r="B1519" s="105">
        <v>55</v>
      </c>
      <c r="C1519" s="72">
        <v>41845</v>
      </c>
      <c r="D1519" s="25">
        <v>0</v>
      </c>
      <c r="E1519" s="25">
        <v>4.9673504670000002</v>
      </c>
      <c r="F1519" s="75">
        <v>0</v>
      </c>
      <c r="G1519" s="75">
        <v>1.4999999999999999E-2</v>
      </c>
      <c r="H1519" s="75">
        <v>0</v>
      </c>
      <c r="I1519" s="75">
        <v>1.0554975</v>
      </c>
      <c r="J1519" s="75">
        <v>5.2430259995423301</v>
      </c>
      <c r="K1519" s="75">
        <v>3.49869269120861</v>
      </c>
      <c r="L1519" s="75">
        <v>63.75</v>
      </c>
      <c r="M1519" s="75">
        <v>31.875</v>
      </c>
      <c r="N1519" s="75">
        <v>0.66730408956850795</v>
      </c>
      <c r="O1519" s="75">
        <v>0</v>
      </c>
      <c r="P1519" s="75">
        <v>0</v>
      </c>
      <c r="Q1519" s="75">
        <v>0.42499999999999999</v>
      </c>
      <c r="R1519" s="75">
        <v>0</v>
      </c>
      <c r="S1519" s="75">
        <v>0</v>
      </c>
      <c r="T1519" s="75">
        <v>45.978374836212403</v>
      </c>
    </row>
    <row r="1520" spans="2:20" x14ac:dyDescent="0.25">
      <c r="B1520" s="105">
        <v>56</v>
      </c>
      <c r="C1520" s="72">
        <v>41846</v>
      </c>
      <c r="D1520" s="25">
        <v>0</v>
      </c>
      <c r="E1520" s="25">
        <v>4.8916749260000003</v>
      </c>
      <c r="F1520" s="75">
        <v>0</v>
      </c>
      <c r="G1520" s="75">
        <v>1.4999999999999999E-2</v>
      </c>
      <c r="H1520" s="75">
        <v>0</v>
      </c>
      <c r="I1520" s="75">
        <v>1.0559970000000001</v>
      </c>
      <c r="J1520" s="75">
        <v>5.1655940468312203</v>
      </c>
      <c r="K1520" s="75">
        <v>3.0303429267256301</v>
      </c>
      <c r="L1520" s="75">
        <v>65.0625</v>
      </c>
      <c r="M1520" s="75">
        <v>32.53125</v>
      </c>
      <c r="N1520" s="75">
        <v>0.58663977448722604</v>
      </c>
      <c r="O1520" s="75">
        <v>0</v>
      </c>
      <c r="P1520" s="75">
        <v>0</v>
      </c>
      <c r="Q1520" s="75">
        <v>0.43375000000000002</v>
      </c>
      <c r="R1520" s="75">
        <v>0</v>
      </c>
      <c r="S1520" s="75">
        <v>0</v>
      </c>
      <c r="T1520" s="75">
        <v>49.008717762938097</v>
      </c>
    </row>
    <row r="1521" spans="2:20" x14ac:dyDescent="0.25">
      <c r="B1521" s="105">
        <v>57</v>
      </c>
      <c r="C1521" s="72">
        <v>41847</v>
      </c>
      <c r="D1521" s="25">
        <v>5</v>
      </c>
      <c r="E1521" s="25">
        <v>4.9345610300000002</v>
      </c>
      <c r="F1521" s="75">
        <v>5</v>
      </c>
      <c r="G1521" s="75">
        <v>2.2499999999999999E-2</v>
      </c>
      <c r="H1521" s="75">
        <v>0.1125</v>
      </c>
      <c r="I1521" s="75">
        <v>1.0564964999999999</v>
      </c>
      <c r="J1521" s="75">
        <v>5.2133464572313999</v>
      </c>
      <c r="K1521" s="75">
        <v>5.05800821972813</v>
      </c>
      <c r="L1521" s="75">
        <v>66.375</v>
      </c>
      <c r="M1521" s="75">
        <v>33.1875</v>
      </c>
      <c r="N1521" s="75">
        <v>0.52327780751975805</v>
      </c>
      <c r="O1521" s="75">
        <v>4.8875000000000002</v>
      </c>
      <c r="P1521" s="75">
        <v>4.8875000000000002</v>
      </c>
      <c r="Q1521" s="75">
        <v>0.4425</v>
      </c>
      <c r="R1521" s="75">
        <v>0</v>
      </c>
      <c r="S1521" s="75">
        <v>0</v>
      </c>
      <c r="T1521" s="75">
        <v>49.179225982666203</v>
      </c>
    </row>
    <row r="1522" spans="2:20" x14ac:dyDescent="0.25">
      <c r="B1522" s="105">
        <v>58</v>
      </c>
      <c r="C1522" s="72">
        <v>41848</v>
      </c>
      <c r="D1522" s="25">
        <v>13</v>
      </c>
      <c r="E1522" s="25">
        <v>4.9067383299999996</v>
      </c>
      <c r="F1522" s="75">
        <v>13</v>
      </c>
      <c r="G1522" s="75">
        <v>2.2499999999999999E-2</v>
      </c>
      <c r="H1522" s="75">
        <v>0.29249999999999998</v>
      </c>
      <c r="I1522" s="75">
        <v>1.056996</v>
      </c>
      <c r="J1522" s="75">
        <v>5.1864027878566796</v>
      </c>
      <c r="K1522" s="75">
        <v>5.1864027878566796</v>
      </c>
      <c r="L1522" s="75">
        <v>67.6875</v>
      </c>
      <c r="M1522" s="75">
        <v>33.84375</v>
      </c>
      <c r="N1522" s="75">
        <v>0.54687420919176599</v>
      </c>
      <c r="O1522" s="75">
        <v>12.7075</v>
      </c>
      <c r="P1522" s="75">
        <v>12.7075</v>
      </c>
      <c r="Q1522" s="75">
        <v>0.45124999999999998</v>
      </c>
      <c r="R1522" s="75">
        <v>1.88027430303583</v>
      </c>
      <c r="S1522" s="75">
        <v>0</v>
      </c>
      <c r="T1522" s="75">
        <v>43.538403073558698</v>
      </c>
    </row>
    <row r="1523" spans="2:20" x14ac:dyDescent="0.25">
      <c r="B1523" s="105">
        <v>59</v>
      </c>
      <c r="C1523" s="72">
        <v>41849</v>
      </c>
      <c r="D1523" s="25">
        <v>0</v>
      </c>
      <c r="E1523" s="25">
        <v>4.8603994300000002</v>
      </c>
      <c r="F1523" s="75">
        <v>0</v>
      </c>
      <c r="G1523" s="75">
        <v>1.4999999999999999E-2</v>
      </c>
      <c r="H1523" s="75">
        <v>0</v>
      </c>
      <c r="I1523" s="75">
        <v>1.0574954999999999</v>
      </c>
      <c r="J1523" s="75">
        <v>5.1398505254275699</v>
      </c>
      <c r="K1523" s="75">
        <v>4.2858979530517898</v>
      </c>
      <c r="L1523" s="75">
        <v>69</v>
      </c>
      <c r="M1523" s="75">
        <v>34.5</v>
      </c>
      <c r="N1523" s="75">
        <v>0.73801730221568995</v>
      </c>
      <c r="O1523" s="75">
        <v>0</v>
      </c>
      <c r="P1523" s="75">
        <v>1.88027430303583</v>
      </c>
      <c r="Q1523" s="75">
        <v>0.46</v>
      </c>
      <c r="R1523" s="75">
        <v>0</v>
      </c>
      <c r="S1523" s="75">
        <v>0</v>
      </c>
      <c r="T1523" s="75">
        <v>45.944026723574602</v>
      </c>
    </row>
    <row r="1524" spans="2:20" x14ac:dyDescent="0.25">
      <c r="B1524" s="105">
        <v>60</v>
      </c>
      <c r="C1524" s="72">
        <v>41850</v>
      </c>
      <c r="D1524" s="25">
        <v>0</v>
      </c>
      <c r="E1524" s="25">
        <v>4.8643333889999996</v>
      </c>
      <c r="F1524" s="75">
        <v>0</v>
      </c>
      <c r="G1524" s="75">
        <v>1.4999999999999999E-2</v>
      </c>
      <c r="H1524" s="75">
        <v>0</v>
      </c>
      <c r="I1524" s="75">
        <v>1.057995</v>
      </c>
      <c r="J1524" s="75">
        <v>5.14644040389505</v>
      </c>
      <c r="K1524" s="75">
        <v>3.5672432483849201</v>
      </c>
      <c r="L1524" s="75">
        <v>70.3125</v>
      </c>
      <c r="M1524" s="75">
        <v>35.15625</v>
      </c>
      <c r="N1524" s="75">
        <v>0.69314768430720997</v>
      </c>
      <c r="O1524" s="75">
        <v>0</v>
      </c>
      <c r="P1524" s="75">
        <v>0</v>
      </c>
      <c r="Q1524" s="75">
        <v>0.46875</v>
      </c>
      <c r="R1524" s="75">
        <v>0</v>
      </c>
      <c r="S1524" s="75">
        <v>0</v>
      </c>
      <c r="T1524" s="75">
        <v>49.511269971959599</v>
      </c>
    </row>
    <row r="1525" spans="2:20" x14ac:dyDescent="0.25">
      <c r="B1525" s="105">
        <v>61</v>
      </c>
      <c r="C1525" s="72">
        <v>41851</v>
      </c>
      <c r="D1525" s="25">
        <v>0</v>
      </c>
      <c r="E1525" s="25">
        <v>4.931939109</v>
      </c>
      <c r="F1525" s="75">
        <v>0</v>
      </c>
      <c r="G1525" s="75">
        <v>1.4999999999999999E-2</v>
      </c>
      <c r="H1525" s="75">
        <v>0</v>
      </c>
      <c r="I1525" s="75">
        <v>1.0584944999999999</v>
      </c>
      <c r="J1525" s="75">
        <v>5.2204304212114003</v>
      </c>
      <c r="K1525" s="75">
        <v>3.2235445435207901</v>
      </c>
      <c r="L1525" s="75">
        <v>71.625</v>
      </c>
      <c r="M1525" s="75">
        <v>35.8125</v>
      </c>
      <c r="N1525" s="75">
        <v>0.61748635331351998</v>
      </c>
      <c r="O1525" s="75">
        <v>0</v>
      </c>
      <c r="P1525" s="75">
        <v>0</v>
      </c>
      <c r="Q1525" s="75">
        <v>0.47749999999999998</v>
      </c>
      <c r="R1525" s="75">
        <v>0</v>
      </c>
      <c r="S1525" s="75">
        <v>0</v>
      </c>
      <c r="T1525" s="75">
        <v>52.734814515480402</v>
      </c>
    </row>
    <row r="1526" spans="2:20" x14ac:dyDescent="0.25">
      <c r="B1526" s="105">
        <v>62</v>
      </c>
      <c r="C1526" s="72">
        <v>41852</v>
      </c>
      <c r="D1526" s="25">
        <v>6</v>
      </c>
      <c r="E1526" s="25">
        <v>4.8757636580000003</v>
      </c>
      <c r="F1526" s="75">
        <v>6</v>
      </c>
      <c r="G1526" s="75">
        <v>2.2499999999999999E-2</v>
      </c>
      <c r="H1526" s="75">
        <v>0.13500000000000001</v>
      </c>
      <c r="I1526" s="75">
        <v>1.058994</v>
      </c>
      <c r="J1526" s="75">
        <v>5.1634044592400503</v>
      </c>
      <c r="K1526" s="75">
        <v>5.1634044592400503</v>
      </c>
      <c r="L1526" s="75">
        <v>72.9375</v>
      </c>
      <c r="M1526" s="75">
        <v>36.46875</v>
      </c>
      <c r="N1526" s="75">
        <v>0.55397252399711105</v>
      </c>
      <c r="O1526" s="75">
        <v>5.8650000000000002</v>
      </c>
      <c r="P1526" s="75">
        <v>5.8650000000000002</v>
      </c>
      <c r="Q1526" s="75">
        <v>0.48625000000000002</v>
      </c>
      <c r="R1526" s="75">
        <v>0.175398885189987</v>
      </c>
      <c r="S1526" s="75">
        <v>0</v>
      </c>
      <c r="T1526" s="75">
        <v>52.208617859910397</v>
      </c>
    </row>
    <row r="1527" spans="2:20" x14ac:dyDescent="0.25">
      <c r="B1527" s="105">
        <v>63</v>
      </c>
      <c r="C1527" s="72">
        <v>41853</v>
      </c>
      <c r="D1527" s="25">
        <v>13</v>
      </c>
      <c r="E1527" s="25">
        <v>4.8830706609999996</v>
      </c>
      <c r="F1527" s="75">
        <v>13</v>
      </c>
      <c r="G1527" s="75">
        <v>2.2499999999999999E-2</v>
      </c>
      <c r="H1527" s="75">
        <v>0.29249999999999998</v>
      </c>
      <c r="I1527" s="75">
        <v>1.0594935000000001</v>
      </c>
      <c r="J1527" s="75">
        <v>5.1735816253701996</v>
      </c>
      <c r="K1527" s="75">
        <v>5.1735816253701996</v>
      </c>
      <c r="L1527" s="75">
        <v>74.25</v>
      </c>
      <c r="M1527" s="75">
        <v>37.125</v>
      </c>
      <c r="N1527" s="75">
        <v>0.59370726303271704</v>
      </c>
      <c r="O1527" s="75">
        <v>12.7075</v>
      </c>
      <c r="P1527" s="75">
        <v>12.88289888519</v>
      </c>
      <c r="Q1527" s="75">
        <v>0.495</v>
      </c>
      <c r="R1527" s="75">
        <v>1.92732931495495</v>
      </c>
      <c r="S1527" s="75">
        <v>0</v>
      </c>
      <c r="T1527" s="75">
        <v>46.426629915045602</v>
      </c>
    </row>
    <row r="1528" spans="2:20" x14ac:dyDescent="0.25">
      <c r="B1528" s="105">
        <v>64</v>
      </c>
      <c r="C1528" s="72">
        <v>41854</v>
      </c>
      <c r="D1528" s="25">
        <v>23</v>
      </c>
      <c r="E1528" s="25">
        <v>4.957000818</v>
      </c>
      <c r="F1528" s="75">
        <v>23</v>
      </c>
      <c r="G1528" s="75">
        <v>0.04</v>
      </c>
      <c r="H1528" s="75">
        <v>0.92</v>
      </c>
      <c r="I1528" s="75">
        <v>1.059993</v>
      </c>
      <c r="J1528" s="75">
        <v>5.2543861680742703</v>
      </c>
      <c r="K1528" s="75">
        <v>5.2543861680742703</v>
      </c>
      <c r="L1528" s="75">
        <v>75.5625</v>
      </c>
      <c r="M1528" s="75">
        <v>37.78125</v>
      </c>
      <c r="N1528" s="75">
        <v>0.77117274004842196</v>
      </c>
      <c r="O1528" s="75">
        <v>22.08</v>
      </c>
      <c r="P1528" s="75">
        <v>24.007329314954902</v>
      </c>
      <c r="Q1528" s="75">
        <v>0.50375000000000003</v>
      </c>
      <c r="R1528" s="75">
        <v>4.6882357867201696</v>
      </c>
      <c r="S1528" s="75">
        <v>0</v>
      </c>
      <c r="T1528" s="75">
        <v>32.361922554885098</v>
      </c>
    </row>
    <row r="1529" spans="2:20" x14ac:dyDescent="0.25">
      <c r="B1529" s="105">
        <v>65</v>
      </c>
      <c r="C1529" s="72">
        <v>41855</v>
      </c>
      <c r="D1529" s="25">
        <v>0</v>
      </c>
      <c r="E1529" s="25">
        <v>4.9309289710000002</v>
      </c>
      <c r="F1529" s="75">
        <v>0</v>
      </c>
      <c r="G1529" s="75">
        <v>1.4999999999999999E-2</v>
      </c>
      <c r="H1529" s="75">
        <v>0</v>
      </c>
      <c r="I1529" s="75">
        <v>1.0604925000000001</v>
      </c>
      <c r="J1529" s="75">
        <v>5.2292131917782196</v>
      </c>
      <c r="K1529" s="75">
        <v>5.2292131917782196</v>
      </c>
      <c r="L1529" s="75">
        <v>76.875</v>
      </c>
      <c r="M1529" s="75">
        <v>38.4375</v>
      </c>
      <c r="N1529" s="75">
        <v>1</v>
      </c>
      <c r="O1529" s="75">
        <v>0</v>
      </c>
      <c r="P1529" s="75">
        <v>4.6882357867201696</v>
      </c>
      <c r="Q1529" s="75">
        <v>0.51249999999999996</v>
      </c>
      <c r="R1529" s="75">
        <v>0</v>
      </c>
      <c r="S1529" s="75">
        <v>0</v>
      </c>
      <c r="T1529" s="75">
        <v>32.902899959943099</v>
      </c>
    </row>
    <row r="1530" spans="2:20" x14ac:dyDescent="0.25">
      <c r="B1530" s="105">
        <v>66</v>
      </c>
      <c r="C1530" s="72">
        <v>41856</v>
      </c>
      <c r="D1530" s="25">
        <v>0</v>
      </c>
      <c r="E1530" s="25">
        <v>4.86434152</v>
      </c>
      <c r="F1530" s="75">
        <v>0</v>
      </c>
      <c r="G1530" s="75">
        <v>1.4999999999999999E-2</v>
      </c>
      <c r="H1530" s="75">
        <v>0</v>
      </c>
      <c r="I1530" s="75">
        <v>1.0609919999999999</v>
      </c>
      <c r="J1530" s="75">
        <v>5.1610274379878396</v>
      </c>
      <c r="K1530" s="75">
        <v>5.1610274379878396</v>
      </c>
      <c r="L1530" s="75">
        <v>78.1875</v>
      </c>
      <c r="M1530" s="75">
        <v>39.09375</v>
      </c>
      <c r="N1530" s="75">
        <v>1</v>
      </c>
      <c r="O1530" s="75">
        <v>0</v>
      </c>
      <c r="P1530" s="75">
        <v>0</v>
      </c>
      <c r="Q1530" s="75">
        <v>0.52124999999999999</v>
      </c>
      <c r="R1530" s="75">
        <v>0</v>
      </c>
      <c r="S1530" s="75">
        <v>0</v>
      </c>
      <c r="T1530" s="75">
        <v>38.063927397930897</v>
      </c>
    </row>
    <row r="1531" spans="2:20" x14ac:dyDescent="0.25">
      <c r="B1531" s="105">
        <v>67</v>
      </c>
      <c r="C1531" s="72">
        <v>41857</v>
      </c>
      <c r="D1531" s="25">
        <v>37</v>
      </c>
      <c r="E1531" s="25">
        <v>4.7163572069999997</v>
      </c>
      <c r="F1531" s="75">
        <v>37</v>
      </c>
      <c r="G1531" s="75">
        <v>0.04</v>
      </c>
      <c r="H1531" s="75">
        <v>1.48</v>
      </c>
      <c r="I1531" s="75">
        <v>1.0614915</v>
      </c>
      <c r="J1531" s="75">
        <v>5.0063730861942402</v>
      </c>
      <c r="K1531" s="75">
        <v>5.0063730861942402</v>
      </c>
      <c r="L1531" s="75">
        <v>79.5</v>
      </c>
      <c r="M1531" s="75">
        <v>39.75</v>
      </c>
      <c r="N1531" s="75">
        <v>1</v>
      </c>
      <c r="O1531" s="75">
        <v>35.520000000000003</v>
      </c>
      <c r="P1531" s="75">
        <v>35.520000000000003</v>
      </c>
      <c r="Q1531" s="75">
        <v>0.53</v>
      </c>
      <c r="R1531" s="75">
        <v>7.6284067284514396</v>
      </c>
      <c r="S1531" s="75">
        <v>0</v>
      </c>
      <c r="T1531" s="75">
        <v>15.178707212576599</v>
      </c>
    </row>
    <row r="1532" spans="2:20" x14ac:dyDescent="0.25">
      <c r="B1532" s="105">
        <v>68</v>
      </c>
      <c r="C1532" s="72">
        <v>41858</v>
      </c>
      <c r="D1532" s="25">
        <v>40</v>
      </c>
      <c r="E1532" s="25">
        <v>4.6153525809999998</v>
      </c>
      <c r="F1532" s="75">
        <v>40</v>
      </c>
      <c r="G1532" s="75">
        <v>0.08</v>
      </c>
      <c r="H1532" s="75">
        <v>3.2</v>
      </c>
      <c r="I1532" s="75">
        <v>1.0619909999999999</v>
      </c>
      <c r="J1532" s="75">
        <v>4.9014629028487704</v>
      </c>
      <c r="K1532" s="75">
        <v>4.9014629028487704</v>
      </c>
      <c r="L1532" s="75">
        <v>80.8125</v>
      </c>
      <c r="M1532" s="75">
        <v>40.40625</v>
      </c>
      <c r="N1532" s="75">
        <v>1</v>
      </c>
      <c r="O1532" s="75">
        <v>36.799999999999997</v>
      </c>
      <c r="P1532" s="75">
        <v>44.428406728451399</v>
      </c>
      <c r="Q1532" s="75">
        <v>0.53874999999999995</v>
      </c>
      <c r="R1532" s="75">
        <v>9.8817359564006697</v>
      </c>
      <c r="S1532" s="75">
        <v>14.466500656625399</v>
      </c>
      <c r="T1532" s="75">
        <v>0</v>
      </c>
    </row>
    <row r="1533" spans="2:20" x14ac:dyDescent="0.25">
      <c r="B1533" s="105">
        <v>69</v>
      </c>
      <c r="C1533" s="72">
        <v>41859</v>
      </c>
      <c r="D1533" s="25">
        <v>52</v>
      </c>
      <c r="E1533" s="25">
        <v>4.5265454299999996</v>
      </c>
      <c r="F1533" s="75">
        <v>52</v>
      </c>
      <c r="G1533" s="75">
        <v>0.19</v>
      </c>
      <c r="H1533" s="75">
        <v>9.8800000000000008</v>
      </c>
      <c r="I1533" s="75">
        <v>1.0624905</v>
      </c>
      <c r="J1533" s="75">
        <v>4.8094115171934204</v>
      </c>
      <c r="K1533" s="75">
        <v>4.8094115171934204</v>
      </c>
      <c r="L1533" s="75">
        <v>82.125</v>
      </c>
      <c r="M1533" s="75">
        <v>41.0625</v>
      </c>
      <c r="N1533" s="75">
        <v>1</v>
      </c>
      <c r="O1533" s="75">
        <v>42.12</v>
      </c>
      <c r="P1533" s="75">
        <v>52.001735956400701</v>
      </c>
      <c r="Q1533" s="75">
        <v>0.54749999999999999</v>
      </c>
      <c r="R1533" s="75">
        <v>11.798081109801799</v>
      </c>
      <c r="S1533" s="75">
        <v>35.394243329405398</v>
      </c>
      <c r="T1533" s="75">
        <v>0</v>
      </c>
    </row>
    <row r="1534" spans="2:20" x14ac:dyDescent="0.25">
      <c r="B1534" s="105">
        <v>70</v>
      </c>
      <c r="C1534" s="72">
        <v>41860</v>
      </c>
      <c r="D1534" s="25">
        <v>7</v>
      </c>
      <c r="E1534" s="25">
        <v>4.3958879079999997</v>
      </c>
      <c r="F1534" s="75">
        <v>7</v>
      </c>
      <c r="G1534" s="75">
        <v>0.08</v>
      </c>
      <c r="H1534" s="75">
        <v>0.56000000000000005</v>
      </c>
      <c r="I1534" s="75">
        <v>1.0629900000000001</v>
      </c>
      <c r="J1534" s="75">
        <v>4.6727848873249203</v>
      </c>
      <c r="K1534" s="75">
        <v>4.6727848873249203</v>
      </c>
      <c r="L1534" s="75">
        <v>83.4375</v>
      </c>
      <c r="M1534" s="75">
        <v>41.71875</v>
      </c>
      <c r="N1534" s="75">
        <v>1</v>
      </c>
      <c r="O1534" s="75">
        <v>6.44</v>
      </c>
      <c r="P1534" s="75">
        <v>18.238081109801801</v>
      </c>
      <c r="Q1534" s="75">
        <v>0.55625000000000002</v>
      </c>
      <c r="R1534" s="75">
        <v>3.3913240556192199</v>
      </c>
      <c r="S1534" s="75">
        <v>10.1739721668577</v>
      </c>
      <c r="T1534" s="75">
        <v>0</v>
      </c>
    </row>
    <row r="1535" spans="2:20" x14ac:dyDescent="0.25">
      <c r="B1535" s="105">
        <v>71</v>
      </c>
      <c r="C1535" s="72">
        <v>41861</v>
      </c>
      <c r="D1535" s="25">
        <v>18</v>
      </c>
      <c r="E1535" s="25">
        <v>4.3322224670000002</v>
      </c>
      <c r="F1535" s="75">
        <v>18</v>
      </c>
      <c r="G1535" s="75">
        <v>0.08</v>
      </c>
      <c r="H1535" s="75">
        <v>1.44</v>
      </c>
      <c r="I1535" s="75">
        <v>1.0634895</v>
      </c>
      <c r="J1535" s="75">
        <v>4.6072731053186002</v>
      </c>
      <c r="K1535" s="75">
        <v>4.6072731053186002</v>
      </c>
      <c r="L1535" s="75">
        <v>84.75</v>
      </c>
      <c r="M1535" s="75">
        <v>42.375</v>
      </c>
      <c r="N1535" s="75">
        <v>1</v>
      </c>
      <c r="O1535" s="75">
        <v>16.559999999999999</v>
      </c>
      <c r="P1535" s="75">
        <v>19.9513240556192</v>
      </c>
      <c r="Q1535" s="75">
        <v>0.56499999999999995</v>
      </c>
      <c r="R1535" s="75">
        <v>3.8360127375751598</v>
      </c>
      <c r="S1535" s="75">
        <v>11.5080382127255</v>
      </c>
      <c r="T1535" s="75">
        <v>0</v>
      </c>
    </row>
    <row r="1536" spans="2:20" x14ac:dyDescent="0.25">
      <c r="B1536" s="105">
        <v>72</v>
      </c>
      <c r="C1536" s="72">
        <v>41862</v>
      </c>
      <c r="D1536" s="25">
        <v>11</v>
      </c>
      <c r="E1536" s="25">
        <v>4.308866643</v>
      </c>
      <c r="F1536" s="75">
        <v>11</v>
      </c>
      <c r="G1536" s="75">
        <v>0.08</v>
      </c>
      <c r="H1536" s="75">
        <v>0.88</v>
      </c>
      <c r="I1536" s="75">
        <v>1.0639890000000001</v>
      </c>
      <c r="J1536" s="75">
        <v>4.5845867106189298</v>
      </c>
      <c r="K1536" s="75">
        <v>4.5845867106189298</v>
      </c>
      <c r="L1536" s="75">
        <v>86.0625</v>
      </c>
      <c r="M1536" s="75">
        <v>43.03125</v>
      </c>
      <c r="N1536" s="75">
        <v>1</v>
      </c>
      <c r="O1536" s="75">
        <v>10.119999999999999</v>
      </c>
      <c r="P1536" s="75">
        <v>13.9560127375752</v>
      </c>
      <c r="Q1536" s="75">
        <v>0.57374999999999998</v>
      </c>
      <c r="R1536" s="75">
        <v>2.3428565067390599</v>
      </c>
      <c r="S1536" s="75">
        <v>7.0285695202171699</v>
      </c>
      <c r="T1536" s="75">
        <v>0</v>
      </c>
    </row>
    <row r="1537" spans="2:20" x14ac:dyDescent="0.25">
      <c r="B1537" s="105">
        <v>73</v>
      </c>
      <c r="C1537" s="72">
        <v>41863</v>
      </c>
      <c r="D1537" s="25">
        <v>0</v>
      </c>
      <c r="E1537" s="25">
        <v>4.3051214959999999</v>
      </c>
      <c r="F1537" s="75">
        <v>0</v>
      </c>
      <c r="G1537" s="75">
        <v>0.06</v>
      </c>
      <c r="H1537" s="75">
        <v>0</v>
      </c>
      <c r="I1537" s="75">
        <v>1.0644884999999999</v>
      </c>
      <c r="J1537" s="75">
        <v>4.5827523235948</v>
      </c>
      <c r="K1537" s="75">
        <v>4.5827523235948</v>
      </c>
      <c r="L1537" s="75">
        <v>87.375</v>
      </c>
      <c r="M1537" s="75">
        <v>43.6875</v>
      </c>
      <c r="N1537" s="75">
        <v>1</v>
      </c>
      <c r="O1537" s="75">
        <v>0</v>
      </c>
      <c r="P1537" s="75">
        <v>2.3428565067390599</v>
      </c>
      <c r="Q1537" s="75">
        <v>0.58250000000000002</v>
      </c>
      <c r="R1537" s="75">
        <v>0</v>
      </c>
      <c r="S1537" s="75">
        <v>0</v>
      </c>
      <c r="T1537" s="75">
        <v>2.2398958168557401</v>
      </c>
    </row>
    <row r="1538" spans="2:20" x14ac:dyDescent="0.25">
      <c r="B1538" s="105">
        <v>74</v>
      </c>
      <c r="C1538" s="72">
        <v>41864</v>
      </c>
      <c r="D1538" s="25">
        <v>0</v>
      </c>
      <c r="E1538" s="25">
        <v>4.1703459440000001</v>
      </c>
      <c r="F1538" s="75">
        <v>0</v>
      </c>
      <c r="G1538" s="75">
        <v>0.05</v>
      </c>
      <c r="H1538" s="75">
        <v>0</v>
      </c>
      <c r="I1538" s="75">
        <v>1.064988</v>
      </c>
      <c r="J1538" s="75">
        <v>4.4413683862086701</v>
      </c>
      <c r="K1538" s="75">
        <v>4.4413683862086701</v>
      </c>
      <c r="L1538" s="75">
        <v>90</v>
      </c>
      <c r="M1538" s="75">
        <v>45</v>
      </c>
      <c r="N1538" s="75">
        <v>1</v>
      </c>
      <c r="O1538" s="75">
        <v>0</v>
      </c>
      <c r="P1538" s="75">
        <v>0</v>
      </c>
      <c r="Q1538" s="75">
        <v>0.6</v>
      </c>
      <c r="R1538" s="75">
        <v>0</v>
      </c>
      <c r="S1538" s="75">
        <v>0</v>
      </c>
      <c r="T1538" s="75">
        <v>6.6812642030644103</v>
      </c>
    </row>
    <row r="1539" spans="2:20" x14ac:dyDescent="0.25">
      <c r="B1539" s="105">
        <v>75</v>
      </c>
      <c r="C1539" s="72">
        <v>41865</v>
      </c>
      <c r="D1539" s="25">
        <v>0</v>
      </c>
      <c r="E1539" s="25">
        <v>4.1057940400000001</v>
      </c>
      <c r="F1539" s="75">
        <v>0</v>
      </c>
      <c r="G1539" s="75">
        <v>0.05</v>
      </c>
      <c r="H1539" s="75">
        <v>0</v>
      </c>
      <c r="I1539" s="75">
        <v>1.0649999999999999</v>
      </c>
      <c r="J1539" s="75">
        <v>4.3726706526000001</v>
      </c>
      <c r="K1539" s="75">
        <v>4.3726706526000001</v>
      </c>
      <c r="L1539" s="75">
        <v>90</v>
      </c>
      <c r="M1539" s="75">
        <v>45</v>
      </c>
      <c r="N1539" s="75">
        <v>1</v>
      </c>
      <c r="O1539" s="75">
        <v>0</v>
      </c>
      <c r="P1539" s="75">
        <v>0</v>
      </c>
      <c r="Q1539" s="75">
        <v>0.6</v>
      </c>
      <c r="R1539" s="75">
        <v>0</v>
      </c>
      <c r="S1539" s="75">
        <v>0</v>
      </c>
      <c r="T1539" s="75">
        <v>11.0539348556644</v>
      </c>
    </row>
    <row r="1540" spans="2:20" x14ac:dyDescent="0.25">
      <c r="B1540" s="105">
        <v>76</v>
      </c>
      <c r="C1540" s="72">
        <v>41866</v>
      </c>
      <c r="D1540" s="25">
        <v>0</v>
      </c>
      <c r="E1540" s="25">
        <v>4.1614446999999997</v>
      </c>
      <c r="F1540" s="75">
        <v>0</v>
      </c>
      <c r="G1540" s="75">
        <v>0.05</v>
      </c>
      <c r="H1540" s="75">
        <v>0</v>
      </c>
      <c r="I1540" s="75">
        <v>1.0649999999999999</v>
      </c>
      <c r="J1540" s="75">
        <v>4.4319386055000001</v>
      </c>
      <c r="K1540" s="75">
        <v>4.4319386055000001</v>
      </c>
      <c r="L1540" s="75">
        <v>90</v>
      </c>
      <c r="M1540" s="75">
        <v>45</v>
      </c>
      <c r="N1540" s="75">
        <v>1</v>
      </c>
      <c r="O1540" s="75">
        <v>0</v>
      </c>
      <c r="P1540" s="75">
        <v>0</v>
      </c>
      <c r="Q1540" s="75">
        <v>0.6</v>
      </c>
      <c r="R1540" s="75">
        <v>0</v>
      </c>
      <c r="S1540" s="75">
        <v>0</v>
      </c>
      <c r="T1540" s="75">
        <v>15.485873461164401</v>
      </c>
    </row>
    <row r="1541" spans="2:20" x14ac:dyDescent="0.25">
      <c r="B1541" s="105">
        <v>77</v>
      </c>
      <c r="C1541" s="72">
        <v>41867</v>
      </c>
      <c r="D1541" s="25">
        <v>0</v>
      </c>
      <c r="E1541" s="25">
        <v>4.2569509380000001</v>
      </c>
      <c r="F1541" s="75">
        <v>0</v>
      </c>
      <c r="G1541" s="75">
        <v>0.03</v>
      </c>
      <c r="H1541" s="75">
        <v>0</v>
      </c>
      <c r="I1541" s="75">
        <v>1.0649999999999999</v>
      </c>
      <c r="J1541" s="75">
        <v>4.5336527489699998</v>
      </c>
      <c r="K1541" s="75">
        <v>4.5336527489699998</v>
      </c>
      <c r="L1541" s="75">
        <v>90</v>
      </c>
      <c r="M1541" s="75">
        <v>45</v>
      </c>
      <c r="N1541" s="75">
        <v>1</v>
      </c>
      <c r="O1541" s="75">
        <v>0</v>
      </c>
      <c r="P1541" s="75">
        <v>0</v>
      </c>
      <c r="Q1541" s="75">
        <v>0.6</v>
      </c>
      <c r="R1541" s="75">
        <v>0</v>
      </c>
      <c r="S1541" s="75">
        <v>0</v>
      </c>
      <c r="T1541" s="75">
        <v>20.019526210134401</v>
      </c>
    </row>
    <row r="1542" spans="2:20" x14ac:dyDescent="0.25">
      <c r="B1542" s="105">
        <v>78</v>
      </c>
      <c r="C1542" s="72">
        <v>41868</v>
      </c>
      <c r="D1542" s="25">
        <v>0</v>
      </c>
      <c r="E1542" s="25">
        <v>4.260462038</v>
      </c>
      <c r="F1542" s="75">
        <v>0</v>
      </c>
      <c r="G1542" s="75">
        <v>0.03</v>
      </c>
      <c r="H1542" s="75">
        <v>0</v>
      </c>
      <c r="I1542" s="75">
        <v>1.0649999999999999</v>
      </c>
      <c r="J1542" s="75">
        <v>4.5373920704700001</v>
      </c>
      <c r="K1542" s="75">
        <v>4.5373920704700001</v>
      </c>
      <c r="L1542" s="75">
        <v>90</v>
      </c>
      <c r="M1542" s="75">
        <v>45</v>
      </c>
      <c r="N1542" s="75">
        <v>1</v>
      </c>
      <c r="O1542" s="75">
        <v>0</v>
      </c>
      <c r="P1542" s="75">
        <v>0</v>
      </c>
      <c r="Q1542" s="75">
        <v>0.6</v>
      </c>
      <c r="R1542" s="75">
        <v>0</v>
      </c>
      <c r="S1542" s="75">
        <v>0</v>
      </c>
      <c r="T1542" s="75">
        <v>24.5569182806044</v>
      </c>
    </row>
    <row r="1543" spans="2:20" x14ac:dyDescent="0.25">
      <c r="B1543" s="105">
        <v>79</v>
      </c>
      <c r="C1543" s="72">
        <v>41869</v>
      </c>
      <c r="D1543" s="25">
        <v>12</v>
      </c>
      <c r="E1543" s="25">
        <v>4.2584187399999998</v>
      </c>
      <c r="F1543" s="75">
        <v>12</v>
      </c>
      <c r="G1543" s="75">
        <v>0.04</v>
      </c>
      <c r="H1543" s="75">
        <v>0.48</v>
      </c>
      <c r="I1543" s="75">
        <v>1.0649999999999999</v>
      </c>
      <c r="J1543" s="75">
        <v>4.5352159581000002</v>
      </c>
      <c r="K1543" s="75">
        <v>4.5352159581000002</v>
      </c>
      <c r="L1543" s="75">
        <v>90</v>
      </c>
      <c r="M1543" s="75">
        <v>45</v>
      </c>
      <c r="N1543" s="75">
        <v>1</v>
      </c>
      <c r="O1543" s="75">
        <v>11.52</v>
      </c>
      <c r="P1543" s="75">
        <v>11.52</v>
      </c>
      <c r="Q1543" s="75">
        <v>0.6</v>
      </c>
      <c r="R1543" s="75">
        <v>1.7461960104750001</v>
      </c>
      <c r="S1543" s="75">
        <v>0</v>
      </c>
      <c r="T1543" s="75">
        <v>19.3183302491794</v>
      </c>
    </row>
    <row r="1544" spans="2:20" x14ac:dyDescent="0.25">
      <c r="B1544" s="105">
        <v>80</v>
      </c>
      <c r="C1544" s="72">
        <v>41870</v>
      </c>
      <c r="D1544" s="25">
        <v>0</v>
      </c>
      <c r="E1544" s="25">
        <v>4.2559523019999999</v>
      </c>
      <c r="F1544" s="75">
        <v>0</v>
      </c>
      <c r="G1544" s="75">
        <v>0.03</v>
      </c>
      <c r="H1544" s="75">
        <v>0</v>
      </c>
      <c r="I1544" s="75">
        <v>1.0649999999999999</v>
      </c>
      <c r="J1544" s="75">
        <v>4.5325892016299996</v>
      </c>
      <c r="K1544" s="75">
        <v>4.5325892016299996</v>
      </c>
      <c r="L1544" s="75">
        <v>90</v>
      </c>
      <c r="M1544" s="75">
        <v>45</v>
      </c>
      <c r="N1544" s="75">
        <v>1</v>
      </c>
      <c r="O1544" s="75">
        <v>0</v>
      </c>
      <c r="P1544" s="75">
        <v>1.7461960104750001</v>
      </c>
      <c r="Q1544" s="75">
        <v>0.6</v>
      </c>
      <c r="R1544" s="75">
        <v>0</v>
      </c>
      <c r="S1544" s="75">
        <v>0</v>
      </c>
      <c r="T1544" s="75">
        <v>22.1047234403344</v>
      </c>
    </row>
    <row r="1545" spans="2:20" x14ac:dyDescent="0.25">
      <c r="B1545" s="105">
        <v>81</v>
      </c>
      <c r="C1545" s="72">
        <v>41871</v>
      </c>
      <c r="D1545" s="25">
        <v>0</v>
      </c>
      <c r="E1545" s="25">
        <v>4.1389406270000002</v>
      </c>
      <c r="F1545" s="75">
        <v>0</v>
      </c>
      <c r="G1545" s="75">
        <v>0.03</v>
      </c>
      <c r="H1545" s="75">
        <v>0</v>
      </c>
      <c r="I1545" s="75">
        <v>1.0649999999999999</v>
      </c>
      <c r="J1545" s="75">
        <v>4.4079717677549999</v>
      </c>
      <c r="K1545" s="75">
        <v>4.4079717677549999</v>
      </c>
      <c r="L1545" s="75">
        <v>90</v>
      </c>
      <c r="M1545" s="75">
        <v>45</v>
      </c>
      <c r="N1545" s="75">
        <v>1</v>
      </c>
      <c r="O1545" s="75">
        <v>0</v>
      </c>
      <c r="P1545" s="75">
        <v>0</v>
      </c>
      <c r="Q1545" s="75">
        <v>0.6</v>
      </c>
      <c r="R1545" s="75">
        <v>0</v>
      </c>
      <c r="S1545" s="75">
        <v>0</v>
      </c>
      <c r="T1545" s="75">
        <v>26.512695208089401</v>
      </c>
    </row>
    <row r="1546" spans="2:20" x14ac:dyDescent="0.25">
      <c r="B1546" s="105">
        <v>82</v>
      </c>
      <c r="C1546" s="72">
        <v>41872</v>
      </c>
      <c r="D1546" s="25">
        <v>0</v>
      </c>
      <c r="E1546" s="25">
        <v>4.0552419039999998</v>
      </c>
      <c r="F1546" s="75">
        <v>0</v>
      </c>
      <c r="G1546" s="75">
        <v>0.03</v>
      </c>
      <c r="H1546" s="75">
        <v>0</v>
      </c>
      <c r="I1546" s="75">
        <v>1.0649999999999999</v>
      </c>
      <c r="J1546" s="75">
        <v>4.31883262776</v>
      </c>
      <c r="K1546" s="75">
        <v>4.31883262776</v>
      </c>
      <c r="L1546" s="75">
        <v>90</v>
      </c>
      <c r="M1546" s="75">
        <v>45</v>
      </c>
      <c r="N1546" s="75">
        <v>1</v>
      </c>
      <c r="O1546" s="75">
        <v>0</v>
      </c>
      <c r="P1546" s="75">
        <v>0</v>
      </c>
      <c r="Q1546" s="75">
        <v>0.6</v>
      </c>
      <c r="R1546" s="75">
        <v>0</v>
      </c>
      <c r="S1546" s="75">
        <v>0</v>
      </c>
      <c r="T1546" s="75">
        <v>30.8315278358494</v>
      </c>
    </row>
    <row r="1547" spans="2:20" x14ac:dyDescent="0.25">
      <c r="B1547" s="105">
        <v>83</v>
      </c>
      <c r="C1547" s="72">
        <v>41873</v>
      </c>
      <c r="D1547" s="25">
        <v>0</v>
      </c>
      <c r="E1547" s="25">
        <v>4.0034813500000004</v>
      </c>
      <c r="F1547" s="75">
        <v>0</v>
      </c>
      <c r="G1547" s="75">
        <v>1.4999999999999999E-2</v>
      </c>
      <c r="H1547" s="75">
        <v>0</v>
      </c>
      <c r="I1547" s="75">
        <v>1.0649999999999999</v>
      </c>
      <c r="J1547" s="75">
        <v>4.2637076377499996</v>
      </c>
      <c r="K1547" s="75">
        <v>4.2637076377499996</v>
      </c>
      <c r="L1547" s="75">
        <v>90</v>
      </c>
      <c r="M1547" s="75">
        <v>45</v>
      </c>
      <c r="N1547" s="75">
        <v>1</v>
      </c>
      <c r="O1547" s="75">
        <v>0</v>
      </c>
      <c r="P1547" s="75">
        <v>0</v>
      </c>
      <c r="Q1547" s="75">
        <v>0.6</v>
      </c>
      <c r="R1547" s="75">
        <v>0</v>
      </c>
      <c r="S1547" s="75">
        <v>0</v>
      </c>
      <c r="T1547" s="75">
        <v>35.095235473599402</v>
      </c>
    </row>
    <row r="1548" spans="2:20" x14ac:dyDescent="0.25">
      <c r="B1548" s="105">
        <v>84</v>
      </c>
      <c r="C1548" s="72">
        <v>41874</v>
      </c>
      <c r="D1548" s="25">
        <v>0</v>
      </c>
      <c r="E1548" s="25">
        <v>4.0784604350000002</v>
      </c>
      <c r="F1548" s="75">
        <v>0</v>
      </c>
      <c r="G1548" s="75">
        <v>1.4999999999999999E-2</v>
      </c>
      <c r="H1548" s="75">
        <v>0</v>
      </c>
      <c r="I1548" s="75">
        <v>1.0649999999999999</v>
      </c>
      <c r="J1548" s="75">
        <v>4.3435603632750004</v>
      </c>
      <c r="K1548" s="75">
        <v>4.3435603632750004</v>
      </c>
      <c r="L1548" s="75">
        <v>90</v>
      </c>
      <c r="M1548" s="75">
        <v>45</v>
      </c>
      <c r="N1548" s="75">
        <v>1</v>
      </c>
      <c r="O1548" s="75">
        <v>0</v>
      </c>
      <c r="P1548" s="75">
        <v>0</v>
      </c>
      <c r="Q1548" s="75">
        <v>0.6</v>
      </c>
      <c r="R1548" s="75">
        <v>0</v>
      </c>
      <c r="S1548" s="75">
        <v>0</v>
      </c>
      <c r="T1548" s="75">
        <v>39.438795836874398</v>
      </c>
    </row>
    <row r="1549" spans="2:20" x14ac:dyDescent="0.25">
      <c r="B1549" s="105">
        <v>85</v>
      </c>
      <c r="C1549" s="72">
        <v>41875</v>
      </c>
      <c r="D1549" s="25">
        <v>0</v>
      </c>
      <c r="E1549" s="25">
        <v>4.1531357829999997</v>
      </c>
      <c r="F1549" s="75">
        <v>0</v>
      </c>
      <c r="G1549" s="75">
        <v>1.4999999999999999E-2</v>
      </c>
      <c r="H1549" s="75">
        <v>0</v>
      </c>
      <c r="I1549" s="75">
        <v>1.0649999999999999</v>
      </c>
      <c r="J1549" s="75">
        <v>4.4230896088950002</v>
      </c>
      <c r="K1549" s="75">
        <v>4.4230896088950002</v>
      </c>
      <c r="L1549" s="75">
        <v>90</v>
      </c>
      <c r="M1549" s="75">
        <v>45</v>
      </c>
      <c r="N1549" s="75">
        <v>1</v>
      </c>
      <c r="O1549" s="75">
        <v>0</v>
      </c>
      <c r="P1549" s="75">
        <v>0</v>
      </c>
      <c r="Q1549" s="75">
        <v>0.6</v>
      </c>
      <c r="R1549" s="75">
        <v>0</v>
      </c>
      <c r="S1549" s="75">
        <v>0</v>
      </c>
      <c r="T1549" s="75">
        <v>43.861885445769403</v>
      </c>
    </row>
    <row r="1550" spans="2:20" x14ac:dyDescent="0.25">
      <c r="B1550" s="105">
        <v>86</v>
      </c>
      <c r="C1550" s="72">
        <v>41876</v>
      </c>
      <c r="D1550" s="25">
        <v>0</v>
      </c>
      <c r="E1550" s="25">
        <v>4.2612142070000001</v>
      </c>
      <c r="F1550" s="75">
        <v>0</v>
      </c>
      <c r="G1550" s="75">
        <v>1.4999999999999999E-2</v>
      </c>
      <c r="H1550" s="75">
        <v>0</v>
      </c>
      <c r="I1550" s="75">
        <v>1.0649999999999999</v>
      </c>
      <c r="J1550" s="75">
        <v>4.5381931304550003</v>
      </c>
      <c r="K1550" s="75">
        <v>4.5381931304550003</v>
      </c>
      <c r="L1550" s="75">
        <v>90</v>
      </c>
      <c r="M1550" s="75">
        <v>45</v>
      </c>
      <c r="N1550" s="75">
        <v>1</v>
      </c>
      <c r="O1550" s="75">
        <v>0</v>
      </c>
      <c r="P1550" s="75">
        <v>0</v>
      </c>
      <c r="Q1550" s="75">
        <v>0.6</v>
      </c>
      <c r="R1550" s="75">
        <v>0</v>
      </c>
      <c r="S1550" s="75">
        <v>0</v>
      </c>
      <c r="T1550" s="75">
        <v>48.400078576224402</v>
      </c>
    </row>
    <row r="1551" spans="2:20" x14ac:dyDescent="0.25">
      <c r="B1551" s="105">
        <v>87</v>
      </c>
      <c r="C1551" s="72">
        <v>41877</v>
      </c>
      <c r="D1551" s="25">
        <v>0</v>
      </c>
      <c r="E1551" s="25">
        <v>4.3317955599999998</v>
      </c>
      <c r="F1551" s="75">
        <v>0</v>
      </c>
      <c r="G1551" s="75">
        <v>1.4999999999999999E-2</v>
      </c>
      <c r="H1551" s="75">
        <v>0</v>
      </c>
      <c r="I1551" s="75">
        <v>1.0649999999999999</v>
      </c>
      <c r="J1551" s="75">
        <v>4.6133622713999998</v>
      </c>
      <c r="K1551" s="75">
        <v>4.2647890664366903</v>
      </c>
      <c r="L1551" s="75">
        <v>90</v>
      </c>
      <c r="M1551" s="75">
        <v>45</v>
      </c>
      <c r="N1551" s="75">
        <v>0.92444269830612402</v>
      </c>
      <c r="O1551" s="75">
        <v>0</v>
      </c>
      <c r="P1551" s="75">
        <v>0</v>
      </c>
      <c r="Q1551" s="75">
        <v>0.6</v>
      </c>
      <c r="R1551" s="75">
        <v>0</v>
      </c>
      <c r="S1551" s="75">
        <v>0</v>
      </c>
      <c r="T1551" s="75">
        <v>52.6648676426611</v>
      </c>
    </row>
    <row r="1552" spans="2:20" x14ac:dyDescent="0.25">
      <c r="B1552" s="105">
        <v>88</v>
      </c>
      <c r="C1552" s="72">
        <v>41878</v>
      </c>
      <c r="D1552" s="25">
        <v>0</v>
      </c>
      <c r="E1552" s="25">
        <v>4.475192045</v>
      </c>
      <c r="F1552" s="75">
        <v>0</v>
      </c>
      <c r="G1552" s="75">
        <v>1.4999999999999999E-2</v>
      </c>
      <c r="H1552" s="75">
        <v>0</v>
      </c>
      <c r="I1552" s="75">
        <v>1.0649999999999999</v>
      </c>
      <c r="J1552" s="75">
        <v>4.7660795279250001</v>
      </c>
      <c r="K1552" s="75">
        <v>3.9542713333485202</v>
      </c>
      <c r="L1552" s="75">
        <v>90</v>
      </c>
      <c r="M1552" s="75">
        <v>45</v>
      </c>
      <c r="N1552" s="75">
        <v>0.82966960794086497</v>
      </c>
      <c r="O1552" s="75">
        <v>0</v>
      </c>
      <c r="P1552" s="75">
        <v>0</v>
      </c>
      <c r="Q1552" s="75">
        <v>0.6</v>
      </c>
      <c r="R1552" s="75">
        <v>0</v>
      </c>
      <c r="S1552" s="75">
        <v>0</v>
      </c>
      <c r="T1552" s="75">
        <v>56.619138976009602</v>
      </c>
    </row>
    <row r="1553" spans="2:20" x14ac:dyDescent="0.25">
      <c r="B1553" s="105">
        <v>89</v>
      </c>
      <c r="C1553" s="72">
        <v>41879</v>
      </c>
      <c r="D1553" s="25">
        <v>0</v>
      </c>
      <c r="E1553" s="25">
        <v>4.5565988170000002</v>
      </c>
      <c r="F1553" s="75">
        <v>0</v>
      </c>
      <c r="G1553" s="75">
        <v>1.4999999999999999E-2</v>
      </c>
      <c r="H1553" s="75">
        <v>0</v>
      </c>
      <c r="I1553" s="75">
        <v>1.0649999999999999</v>
      </c>
      <c r="J1553" s="75">
        <v>4.8527777401050001</v>
      </c>
      <c r="K1553" s="75">
        <v>3.5997755405057599</v>
      </c>
      <c r="L1553" s="75">
        <v>90</v>
      </c>
      <c r="M1553" s="75">
        <v>45</v>
      </c>
      <c r="N1553" s="75">
        <v>0.74179691164423101</v>
      </c>
      <c r="O1553" s="75">
        <v>0</v>
      </c>
      <c r="P1553" s="75">
        <v>0</v>
      </c>
      <c r="Q1553" s="75">
        <v>0.6</v>
      </c>
      <c r="R1553" s="75">
        <v>0</v>
      </c>
      <c r="S1553" s="75">
        <v>0</v>
      </c>
      <c r="T1553" s="75">
        <v>60.218914516515397</v>
      </c>
    </row>
    <row r="1554" spans="2:20" x14ac:dyDescent="0.25">
      <c r="B1554" s="105">
        <v>90</v>
      </c>
      <c r="C1554" s="72">
        <v>41880</v>
      </c>
      <c r="D1554" s="25">
        <v>0</v>
      </c>
      <c r="E1554" s="25">
        <v>4.6296085009999999</v>
      </c>
      <c r="F1554" s="75">
        <v>0</v>
      </c>
      <c r="G1554" s="75">
        <v>5.0000000000000001E-3</v>
      </c>
      <c r="H1554" s="75">
        <v>0</v>
      </c>
      <c r="I1554" s="75">
        <v>1.0649999999999999</v>
      </c>
      <c r="J1554" s="75">
        <v>4.930533053565</v>
      </c>
      <c r="K1554" s="75">
        <v>3.2630361410525701</v>
      </c>
      <c r="L1554" s="75">
        <v>90</v>
      </c>
      <c r="M1554" s="75">
        <v>45</v>
      </c>
      <c r="N1554" s="75">
        <v>0.66180189963299196</v>
      </c>
      <c r="O1554" s="75">
        <v>0</v>
      </c>
      <c r="P1554" s="75">
        <v>0</v>
      </c>
      <c r="Q1554" s="75">
        <v>0.6</v>
      </c>
      <c r="R1554" s="75">
        <v>0</v>
      </c>
      <c r="S1554" s="75">
        <v>0</v>
      </c>
      <c r="T1554" s="75">
        <v>63.4819506575679</v>
      </c>
    </row>
    <row r="1555" spans="2:20" x14ac:dyDescent="0.25">
      <c r="B1555" s="105">
        <v>91</v>
      </c>
      <c r="C1555" s="72">
        <v>41881</v>
      </c>
      <c r="D1555" s="25">
        <v>0</v>
      </c>
      <c r="E1555" s="25">
        <v>4.6550571420000004</v>
      </c>
      <c r="F1555" s="75">
        <v>0</v>
      </c>
      <c r="G1555" s="75">
        <v>5.0000000000000001E-3</v>
      </c>
      <c r="H1555" s="75">
        <v>0</v>
      </c>
      <c r="I1555" s="75">
        <v>1.0649999999999999</v>
      </c>
      <c r="J1555" s="75">
        <v>4.9576358562299996</v>
      </c>
      <c r="K1555" s="75">
        <v>2.9214851612737198</v>
      </c>
      <c r="L1555" s="75">
        <v>90</v>
      </c>
      <c r="M1555" s="75">
        <v>45</v>
      </c>
      <c r="N1555" s="75">
        <v>0.58928998538737898</v>
      </c>
      <c r="O1555" s="75">
        <v>0</v>
      </c>
      <c r="P1555" s="75">
        <v>0</v>
      </c>
      <c r="Q1555" s="75">
        <v>0.6</v>
      </c>
      <c r="R1555" s="75">
        <v>0</v>
      </c>
      <c r="S1555" s="75">
        <v>0</v>
      </c>
      <c r="T1555" s="75">
        <v>66.4034358188417</v>
      </c>
    </row>
    <row r="1556" spans="2:20" x14ac:dyDescent="0.25">
      <c r="B1556" s="105">
        <v>92</v>
      </c>
      <c r="C1556" s="72">
        <v>41882</v>
      </c>
      <c r="D1556" s="25">
        <v>0</v>
      </c>
      <c r="E1556" s="25">
        <v>4.647333809</v>
      </c>
      <c r="F1556" s="75">
        <v>0</v>
      </c>
      <c r="G1556" s="75">
        <v>5.0000000000000001E-3</v>
      </c>
      <c r="H1556" s="75">
        <v>0</v>
      </c>
      <c r="I1556" s="75">
        <v>1.0649999999999999</v>
      </c>
      <c r="J1556" s="75">
        <v>4.949410506585</v>
      </c>
      <c r="K1556" s="75">
        <v>2.5953129483896098</v>
      </c>
      <c r="L1556" s="75">
        <v>90</v>
      </c>
      <c r="M1556" s="75">
        <v>45</v>
      </c>
      <c r="N1556" s="75">
        <v>0.52436809291463005</v>
      </c>
      <c r="O1556" s="75">
        <v>0</v>
      </c>
      <c r="P1556" s="75">
        <v>0</v>
      </c>
      <c r="Q1556" s="75">
        <v>0.6</v>
      </c>
      <c r="R1556" s="75">
        <v>0</v>
      </c>
      <c r="S1556" s="75">
        <v>0</v>
      </c>
      <c r="T1556" s="75">
        <v>68.998748767231305</v>
      </c>
    </row>
    <row r="1557" spans="2:20" x14ac:dyDescent="0.25">
      <c r="B1557" s="105">
        <v>93</v>
      </c>
      <c r="C1557" s="72">
        <v>41883</v>
      </c>
      <c r="D1557" s="25">
        <v>0</v>
      </c>
      <c r="E1557" s="25">
        <v>4.5180948069999998</v>
      </c>
      <c r="F1557" s="75">
        <v>0</v>
      </c>
      <c r="G1557" s="75">
        <v>5.0000000000000001E-3</v>
      </c>
      <c r="H1557" s="75">
        <v>0</v>
      </c>
      <c r="I1557" s="75">
        <v>1.0649999999999999</v>
      </c>
      <c r="J1557" s="75">
        <v>4.8117709694549999</v>
      </c>
      <c r="K1557" s="75">
        <v>2.2456269112015002</v>
      </c>
      <c r="L1557" s="75">
        <v>90</v>
      </c>
      <c r="M1557" s="75">
        <v>45</v>
      </c>
      <c r="N1557" s="75">
        <v>0.46669447183930501</v>
      </c>
      <c r="O1557" s="75">
        <v>0</v>
      </c>
      <c r="P1557" s="75">
        <v>0</v>
      </c>
      <c r="Q1557" s="75">
        <v>0.6</v>
      </c>
      <c r="R1557" s="75">
        <v>0</v>
      </c>
      <c r="S1557" s="75">
        <v>0</v>
      </c>
      <c r="T1557" s="75">
        <v>71.244375678432803</v>
      </c>
    </row>
    <row r="1558" spans="2:20" x14ac:dyDescent="0.25">
      <c r="B1558" s="105">
        <v>94</v>
      </c>
      <c r="C1558" s="72">
        <v>41884</v>
      </c>
      <c r="D1558" s="25">
        <v>0</v>
      </c>
      <c r="E1558" s="25">
        <v>4.3674469260000004</v>
      </c>
      <c r="F1558" s="75">
        <v>0</v>
      </c>
      <c r="G1558" s="75">
        <v>5.0000000000000001E-3</v>
      </c>
      <c r="H1558" s="75">
        <v>0</v>
      </c>
      <c r="I1558" s="75">
        <v>1.0649999999999999</v>
      </c>
      <c r="J1558" s="75">
        <v>4.6513309761899997</v>
      </c>
      <c r="K1558" s="75">
        <v>1.93863591965974</v>
      </c>
      <c r="L1558" s="75">
        <v>90</v>
      </c>
      <c r="M1558" s="75">
        <v>45</v>
      </c>
      <c r="N1558" s="75">
        <v>0.41679165159038301</v>
      </c>
      <c r="O1558" s="75">
        <v>0</v>
      </c>
      <c r="P1558" s="75">
        <v>0</v>
      </c>
      <c r="Q1558" s="75">
        <v>0.6</v>
      </c>
      <c r="R1558" s="75">
        <v>0</v>
      </c>
      <c r="S1558" s="75">
        <v>0</v>
      </c>
      <c r="T1558" s="75">
        <v>73.183011598092506</v>
      </c>
    </row>
    <row r="1559" spans="2:20" x14ac:dyDescent="0.25">
      <c r="B1559" s="105">
        <v>95</v>
      </c>
      <c r="C1559" s="72">
        <v>41885</v>
      </c>
      <c r="D1559" s="25">
        <v>4</v>
      </c>
      <c r="E1559" s="25">
        <v>4.2210012150000003</v>
      </c>
      <c r="F1559" s="75">
        <v>4</v>
      </c>
      <c r="G1559" s="75">
        <v>0.01</v>
      </c>
      <c r="H1559" s="75">
        <v>0.04</v>
      </c>
      <c r="I1559" s="75">
        <v>1.0649999999999999</v>
      </c>
      <c r="J1559" s="75">
        <v>4.4953662939749996</v>
      </c>
      <c r="K1559" s="75">
        <v>4.1600721945899997</v>
      </c>
      <c r="L1559" s="75">
        <v>90</v>
      </c>
      <c r="M1559" s="75">
        <v>45</v>
      </c>
      <c r="N1559" s="75">
        <v>0.37371085337572202</v>
      </c>
      <c r="O1559" s="75">
        <v>3.96</v>
      </c>
      <c r="P1559" s="75">
        <v>3.96</v>
      </c>
      <c r="Q1559" s="75">
        <v>0.6</v>
      </c>
      <c r="R1559" s="75">
        <v>0</v>
      </c>
      <c r="S1559" s="75">
        <v>0</v>
      </c>
      <c r="T1559" s="75">
        <v>73.383083792682498</v>
      </c>
    </row>
    <row r="1560" spans="2:20" x14ac:dyDescent="0.25">
      <c r="B1560" s="105">
        <v>96</v>
      </c>
      <c r="C1560" s="72">
        <v>41886</v>
      </c>
      <c r="D1560" s="25">
        <v>7</v>
      </c>
      <c r="E1560" s="25">
        <v>4.0856529129999997</v>
      </c>
      <c r="F1560" s="75">
        <v>7</v>
      </c>
      <c r="G1560" s="75">
        <v>0.01</v>
      </c>
      <c r="H1560" s="75">
        <v>7.0000000000000007E-2</v>
      </c>
      <c r="I1560" s="75">
        <v>1.0649999999999999</v>
      </c>
      <c r="J1560" s="75">
        <v>4.3512203523449999</v>
      </c>
      <c r="K1560" s="75">
        <v>4.3512203523449999</v>
      </c>
      <c r="L1560" s="75">
        <v>90</v>
      </c>
      <c r="M1560" s="75">
        <v>45</v>
      </c>
      <c r="N1560" s="75">
        <v>0.36926480460705602</v>
      </c>
      <c r="O1560" s="75">
        <v>6.93</v>
      </c>
      <c r="P1560" s="75">
        <v>6.93</v>
      </c>
      <c r="Q1560" s="75">
        <v>0.6</v>
      </c>
      <c r="R1560" s="75">
        <v>0.64469491191374995</v>
      </c>
      <c r="S1560" s="75">
        <v>0</v>
      </c>
      <c r="T1560" s="75">
        <v>71.448999056941304</v>
      </c>
    </row>
    <row r="1561" spans="2:20" x14ac:dyDescent="0.25">
      <c r="B1561" s="105">
        <v>97</v>
      </c>
      <c r="C1561" s="72">
        <v>41887</v>
      </c>
      <c r="D1561" s="25">
        <v>14</v>
      </c>
      <c r="E1561" s="25">
        <v>3.9468894099999998</v>
      </c>
      <c r="F1561" s="75">
        <v>14</v>
      </c>
      <c r="G1561" s="75">
        <v>0.01</v>
      </c>
      <c r="H1561" s="75">
        <v>0.14000000000000001</v>
      </c>
      <c r="I1561" s="75">
        <v>1.0649999999999999</v>
      </c>
      <c r="J1561" s="75">
        <v>4.2034372216499998</v>
      </c>
      <c r="K1561" s="75">
        <v>4.2034372216499998</v>
      </c>
      <c r="L1561" s="75">
        <v>90</v>
      </c>
      <c r="M1561" s="75">
        <v>45</v>
      </c>
      <c r="N1561" s="75">
        <v>0.41224446540130599</v>
      </c>
      <c r="O1561" s="75">
        <v>13.86</v>
      </c>
      <c r="P1561" s="75">
        <v>14.504694911913701</v>
      </c>
      <c r="Q1561" s="75">
        <v>0.6</v>
      </c>
      <c r="R1561" s="75">
        <v>2.5753144225659401</v>
      </c>
      <c r="S1561" s="75">
        <v>0</v>
      </c>
      <c r="T1561" s="75">
        <v>63.723055789243404</v>
      </c>
    </row>
    <row r="1562" spans="2:20" x14ac:dyDescent="0.25">
      <c r="B1562" s="105">
        <v>98</v>
      </c>
      <c r="C1562" s="72">
        <v>41888</v>
      </c>
      <c r="D1562" s="25">
        <v>0</v>
      </c>
      <c r="E1562" s="25">
        <v>3.937654373</v>
      </c>
      <c r="F1562" s="75">
        <v>0</v>
      </c>
      <c r="G1562" s="75">
        <v>5.0000000000000001E-3</v>
      </c>
      <c r="H1562" s="75">
        <v>0</v>
      </c>
      <c r="I1562" s="75">
        <v>1.0649999999999999</v>
      </c>
      <c r="J1562" s="75">
        <v>4.1936019072450001</v>
      </c>
      <c r="K1562" s="75">
        <v>3.5202844214965401</v>
      </c>
      <c r="L1562" s="75">
        <v>90</v>
      </c>
      <c r="M1562" s="75">
        <v>45</v>
      </c>
      <c r="N1562" s="75">
        <v>0.58393209357236797</v>
      </c>
      <c r="O1562" s="75">
        <v>0</v>
      </c>
      <c r="P1562" s="75">
        <v>2.5753144225659401</v>
      </c>
      <c r="Q1562" s="75">
        <v>0.6</v>
      </c>
      <c r="R1562" s="75">
        <v>0</v>
      </c>
      <c r="S1562" s="75">
        <v>0</v>
      </c>
      <c r="T1562" s="75">
        <v>64.668025788174006</v>
      </c>
    </row>
    <row r="1563" spans="2:20" x14ac:dyDescent="0.25">
      <c r="B1563" s="105">
        <v>99</v>
      </c>
      <c r="C1563" s="72">
        <v>41889</v>
      </c>
      <c r="D1563" s="25">
        <v>0</v>
      </c>
      <c r="E1563" s="25">
        <v>3.999331653</v>
      </c>
      <c r="F1563" s="75">
        <v>0</v>
      </c>
      <c r="G1563" s="75">
        <v>5.0000000000000001E-3</v>
      </c>
      <c r="H1563" s="75">
        <v>0</v>
      </c>
      <c r="I1563" s="75">
        <v>1.0649999999999999</v>
      </c>
      <c r="J1563" s="75">
        <v>4.2592882104449998</v>
      </c>
      <c r="K1563" s="75">
        <v>2.3976928690606001</v>
      </c>
      <c r="L1563" s="75">
        <v>90</v>
      </c>
      <c r="M1563" s="75">
        <v>45</v>
      </c>
      <c r="N1563" s="75">
        <v>0.56293276026279904</v>
      </c>
      <c r="O1563" s="75">
        <v>0</v>
      </c>
      <c r="P1563" s="75">
        <v>0</v>
      </c>
      <c r="Q1563" s="75">
        <v>0.6</v>
      </c>
      <c r="R1563" s="75">
        <v>0</v>
      </c>
      <c r="S1563" s="75">
        <v>0</v>
      </c>
      <c r="T1563" s="75">
        <v>67.065718657234598</v>
      </c>
    </row>
    <row r="1564" spans="2:20" x14ac:dyDescent="0.25">
      <c r="B1564" s="105">
        <v>100</v>
      </c>
      <c r="C1564" s="72">
        <v>41890</v>
      </c>
      <c r="D1564" s="25">
        <v>0</v>
      </c>
      <c r="E1564" s="25">
        <v>4.0435185499999999</v>
      </c>
      <c r="F1564" s="75">
        <v>0</v>
      </c>
      <c r="G1564" s="75">
        <v>5.0000000000000001E-3</v>
      </c>
      <c r="H1564" s="75">
        <v>0</v>
      </c>
      <c r="I1564" s="75">
        <v>1.0649999999999999</v>
      </c>
      <c r="J1564" s="75">
        <v>4.3063472557500004</v>
      </c>
      <c r="K1564" s="75">
        <v>2.1947328782892499</v>
      </c>
      <c r="L1564" s="75">
        <v>90</v>
      </c>
      <c r="M1564" s="75">
        <v>45</v>
      </c>
      <c r="N1564" s="75">
        <v>0.50965069650589701</v>
      </c>
      <c r="O1564" s="75">
        <v>0</v>
      </c>
      <c r="P1564" s="75">
        <v>0</v>
      </c>
      <c r="Q1564" s="75">
        <v>0.6</v>
      </c>
      <c r="R1564" s="75">
        <v>0</v>
      </c>
      <c r="S1564" s="75">
        <v>0</v>
      </c>
      <c r="T1564" s="75">
        <v>69.260451535523899</v>
      </c>
    </row>
    <row r="1565" spans="2:20" x14ac:dyDescent="0.25">
      <c r="B1565" s="105">
        <v>101</v>
      </c>
      <c r="C1565" s="72">
        <v>41891</v>
      </c>
      <c r="D1565" s="25">
        <v>0</v>
      </c>
      <c r="E1565" s="25">
        <v>4.0146483860000002</v>
      </c>
      <c r="F1565" s="75">
        <v>0</v>
      </c>
      <c r="G1565" s="75">
        <v>5.0000000000000001E-3</v>
      </c>
      <c r="H1565" s="75">
        <v>0</v>
      </c>
      <c r="I1565" s="75">
        <v>1.0649999999999999</v>
      </c>
      <c r="J1565" s="75">
        <v>4.2756005310900003</v>
      </c>
      <c r="K1565" s="75">
        <v>1.9705338762062401</v>
      </c>
      <c r="L1565" s="75">
        <v>90</v>
      </c>
      <c r="M1565" s="75">
        <v>45</v>
      </c>
      <c r="N1565" s="75">
        <v>0.46087885476613599</v>
      </c>
      <c r="O1565" s="75">
        <v>0</v>
      </c>
      <c r="P1565" s="75">
        <v>0</v>
      </c>
      <c r="Q1565" s="75">
        <v>0.6</v>
      </c>
      <c r="R1565" s="75">
        <v>0</v>
      </c>
      <c r="S1565" s="75">
        <v>0</v>
      </c>
      <c r="T1565" s="75">
        <v>71.230985411730103</v>
      </c>
    </row>
    <row r="1566" spans="2:20" x14ac:dyDescent="0.25">
      <c r="B1566" s="105">
        <v>102</v>
      </c>
      <c r="C1566" s="72">
        <v>41892</v>
      </c>
      <c r="D1566" s="25">
        <v>0</v>
      </c>
      <c r="E1566" s="25">
        <v>4.0556453049999996</v>
      </c>
      <c r="F1566" s="75">
        <v>0</v>
      </c>
      <c r="G1566" s="75">
        <v>5.0000000000000001E-3</v>
      </c>
      <c r="H1566" s="75">
        <v>0</v>
      </c>
      <c r="I1566" s="75">
        <v>1.0649999999999999</v>
      </c>
      <c r="J1566" s="75">
        <v>4.319262249825</v>
      </c>
      <c r="K1566" s="75">
        <v>1.80151769283397</v>
      </c>
      <c r="L1566" s="75">
        <v>90</v>
      </c>
      <c r="M1566" s="75">
        <v>45</v>
      </c>
      <c r="N1566" s="75">
        <v>0.417089213072664</v>
      </c>
      <c r="O1566" s="75">
        <v>0</v>
      </c>
      <c r="P1566" s="75">
        <v>0</v>
      </c>
      <c r="Q1566" s="75">
        <v>0.6</v>
      </c>
      <c r="R1566" s="75">
        <v>0</v>
      </c>
      <c r="S1566" s="75">
        <v>0</v>
      </c>
      <c r="T1566" s="75">
        <v>73.0325031045641</v>
      </c>
    </row>
    <row r="1567" spans="2:20" x14ac:dyDescent="0.25">
      <c r="B1567" s="105">
        <v>103</v>
      </c>
      <c r="C1567" s="72">
        <v>41893</v>
      </c>
      <c r="D1567" s="25">
        <v>37</v>
      </c>
      <c r="E1567" s="25">
        <v>4.057313916</v>
      </c>
      <c r="F1567" s="75">
        <v>37</v>
      </c>
      <c r="G1567" s="75">
        <v>2.2499999999999999E-2</v>
      </c>
      <c r="H1567" s="75">
        <v>0.83250000000000002</v>
      </c>
      <c r="I1567" s="75">
        <v>1.0649999999999999</v>
      </c>
      <c r="J1567" s="75">
        <v>4.3210393205399997</v>
      </c>
      <c r="K1567" s="75">
        <v>4.3210393205399997</v>
      </c>
      <c r="L1567" s="75">
        <v>90</v>
      </c>
      <c r="M1567" s="75">
        <v>45</v>
      </c>
      <c r="N1567" s="75">
        <v>0.37705548656524202</v>
      </c>
      <c r="O1567" s="75">
        <v>36.167499999999997</v>
      </c>
      <c r="P1567" s="75">
        <v>36.167499999999997</v>
      </c>
      <c r="Q1567" s="75">
        <v>0.6</v>
      </c>
      <c r="R1567" s="75">
        <v>7.9616151698650004</v>
      </c>
      <c r="S1567" s="75">
        <v>0</v>
      </c>
      <c r="T1567" s="75">
        <v>49.147657594969097</v>
      </c>
    </row>
    <row r="1568" spans="2:20" x14ac:dyDescent="0.25">
      <c r="B1568" s="105">
        <v>104</v>
      </c>
      <c r="C1568" s="72">
        <v>41894</v>
      </c>
      <c r="D1568" s="25">
        <v>6</v>
      </c>
      <c r="E1568" s="25">
        <v>4.0630000590000002</v>
      </c>
      <c r="F1568" s="75">
        <v>6</v>
      </c>
      <c r="G1568" s="75">
        <v>2.2499999999999999E-2</v>
      </c>
      <c r="H1568" s="75">
        <v>0.13500000000000001</v>
      </c>
      <c r="I1568" s="75">
        <v>1.0649999999999999</v>
      </c>
      <c r="J1568" s="75">
        <v>4.3270950628350002</v>
      </c>
      <c r="K1568" s="75">
        <v>4.3270950628350002</v>
      </c>
      <c r="L1568" s="75">
        <v>90</v>
      </c>
      <c r="M1568" s="75">
        <v>45</v>
      </c>
      <c r="N1568" s="75">
        <v>0.90782983122290895</v>
      </c>
      <c r="O1568" s="75">
        <v>5.8650000000000002</v>
      </c>
      <c r="P1568" s="75">
        <v>13.826615169865001</v>
      </c>
      <c r="Q1568" s="75">
        <v>0.6</v>
      </c>
      <c r="R1568" s="75">
        <v>2.3748800267574999</v>
      </c>
      <c r="S1568" s="75">
        <v>0</v>
      </c>
      <c r="T1568" s="75">
        <v>42.023017514696598</v>
      </c>
    </row>
    <row r="1569" spans="2:20" x14ac:dyDescent="0.25">
      <c r="B1569" s="105">
        <v>105</v>
      </c>
      <c r="C1569" s="72">
        <v>41895</v>
      </c>
      <c r="D1569" s="25">
        <v>0</v>
      </c>
      <c r="E1569" s="25">
        <v>4.0601447300000002</v>
      </c>
      <c r="F1569" s="75">
        <v>0</v>
      </c>
      <c r="G1569" s="75">
        <v>1.4999999999999999E-2</v>
      </c>
      <c r="H1569" s="75">
        <v>0</v>
      </c>
      <c r="I1569" s="75">
        <v>1.0649999999999999</v>
      </c>
      <c r="J1569" s="75">
        <v>4.3240541374500001</v>
      </c>
      <c r="K1569" s="75">
        <v>4.3240541374500001</v>
      </c>
      <c r="L1569" s="75">
        <v>90</v>
      </c>
      <c r="M1569" s="75">
        <v>45</v>
      </c>
      <c r="N1569" s="75">
        <v>1</v>
      </c>
      <c r="O1569" s="75">
        <v>0</v>
      </c>
      <c r="P1569" s="75">
        <v>2.3748800267574999</v>
      </c>
      <c r="Q1569" s="75">
        <v>0.6</v>
      </c>
      <c r="R1569" s="75">
        <v>0</v>
      </c>
      <c r="S1569" s="75">
        <v>0</v>
      </c>
      <c r="T1569" s="75">
        <v>43.972191625389101</v>
      </c>
    </row>
    <row r="1570" spans="2:20" x14ac:dyDescent="0.25">
      <c r="B1570" s="105">
        <v>106</v>
      </c>
      <c r="C1570" s="72">
        <v>41896</v>
      </c>
      <c r="D1570" s="25">
        <v>0</v>
      </c>
      <c r="E1570" s="25">
        <v>4.149231179</v>
      </c>
      <c r="F1570" s="75">
        <v>0</v>
      </c>
      <c r="G1570" s="75">
        <v>1.4999999999999999E-2</v>
      </c>
      <c r="H1570" s="75">
        <v>0</v>
      </c>
      <c r="I1570" s="75">
        <v>1.0649999999999999</v>
      </c>
      <c r="J1570" s="75">
        <v>4.4189312056350003</v>
      </c>
      <c r="K1570" s="75">
        <v>4.4189312056350003</v>
      </c>
      <c r="L1570" s="75">
        <v>90</v>
      </c>
      <c r="M1570" s="75">
        <v>45</v>
      </c>
      <c r="N1570" s="75">
        <v>1</v>
      </c>
      <c r="O1570" s="75">
        <v>0</v>
      </c>
      <c r="P1570" s="75">
        <v>0</v>
      </c>
      <c r="Q1570" s="75">
        <v>0.6</v>
      </c>
      <c r="R1570" s="75">
        <v>0</v>
      </c>
      <c r="S1570" s="75">
        <v>0</v>
      </c>
      <c r="T1570" s="75">
        <v>48.391122831024099</v>
      </c>
    </row>
    <row r="1571" spans="2:20" x14ac:dyDescent="0.25">
      <c r="B1571" s="105">
        <v>107</v>
      </c>
      <c r="C1571" s="72">
        <v>41897</v>
      </c>
      <c r="D1571" s="25">
        <v>0</v>
      </c>
      <c r="E1571" s="25">
        <v>4.1988829159999996</v>
      </c>
      <c r="F1571" s="75">
        <v>0</v>
      </c>
      <c r="G1571" s="75">
        <v>1.4999999999999999E-2</v>
      </c>
      <c r="H1571" s="75">
        <v>0</v>
      </c>
      <c r="I1571" s="75">
        <v>1.0649999999999999</v>
      </c>
      <c r="J1571" s="75">
        <v>4.47181030554</v>
      </c>
      <c r="K1571" s="75">
        <v>4.1348223494705403</v>
      </c>
      <c r="L1571" s="75">
        <v>90</v>
      </c>
      <c r="M1571" s="75">
        <v>45</v>
      </c>
      <c r="N1571" s="75">
        <v>0.924641714866131</v>
      </c>
      <c r="O1571" s="75">
        <v>0</v>
      </c>
      <c r="P1571" s="75">
        <v>0</v>
      </c>
      <c r="Q1571" s="75">
        <v>0.6</v>
      </c>
      <c r="R1571" s="75">
        <v>0</v>
      </c>
      <c r="S1571" s="75">
        <v>0</v>
      </c>
      <c r="T1571" s="75">
        <v>52.525945180494602</v>
      </c>
    </row>
    <row r="1572" spans="2:20" x14ac:dyDescent="0.25">
      <c r="B1572" s="105">
        <v>108</v>
      </c>
      <c r="C1572" s="72">
        <v>41898</v>
      </c>
      <c r="D1572" s="25">
        <v>0</v>
      </c>
      <c r="E1572" s="25">
        <v>4.2350359659999999</v>
      </c>
      <c r="F1572" s="75">
        <v>0</v>
      </c>
      <c r="G1572" s="75">
        <v>1.4999999999999999E-2</v>
      </c>
      <c r="H1572" s="75">
        <v>0</v>
      </c>
      <c r="I1572" s="75">
        <v>1.0649999999999999</v>
      </c>
      <c r="J1572" s="75">
        <v>4.5103133037900003</v>
      </c>
      <c r="K1572" s="75">
        <v>3.75599395554157</v>
      </c>
      <c r="L1572" s="75">
        <v>90</v>
      </c>
      <c r="M1572" s="75">
        <v>45</v>
      </c>
      <c r="N1572" s="75">
        <v>0.83275677376678603</v>
      </c>
      <c r="O1572" s="75">
        <v>0</v>
      </c>
      <c r="P1572" s="75">
        <v>0</v>
      </c>
      <c r="Q1572" s="75">
        <v>0.6</v>
      </c>
      <c r="R1572" s="75">
        <v>0</v>
      </c>
      <c r="S1572" s="75">
        <v>0</v>
      </c>
      <c r="T1572" s="75">
        <v>56.2819391360362</v>
      </c>
    </row>
    <row r="1573" spans="2:20" x14ac:dyDescent="0.25">
      <c r="B1573" s="105">
        <v>109</v>
      </c>
      <c r="C1573" s="72">
        <v>41899</v>
      </c>
      <c r="D1573" s="25">
        <v>0</v>
      </c>
      <c r="E1573" s="25">
        <v>4.2448487659999996</v>
      </c>
      <c r="F1573" s="75">
        <v>0</v>
      </c>
      <c r="G1573" s="75">
        <v>1.4999999999999999E-2</v>
      </c>
      <c r="H1573" s="75">
        <v>0</v>
      </c>
      <c r="I1573" s="75">
        <v>1.0649999999999999</v>
      </c>
      <c r="J1573" s="75">
        <v>4.5207639357899998</v>
      </c>
      <c r="K1573" s="75">
        <v>3.38736430085733</v>
      </c>
      <c r="L1573" s="75">
        <v>90</v>
      </c>
      <c r="M1573" s="75">
        <v>45</v>
      </c>
      <c r="N1573" s="75">
        <v>0.74929024142141698</v>
      </c>
      <c r="O1573" s="75">
        <v>0</v>
      </c>
      <c r="P1573" s="75">
        <v>0</v>
      </c>
      <c r="Q1573" s="75">
        <v>0.6</v>
      </c>
      <c r="R1573" s="75">
        <v>0</v>
      </c>
      <c r="S1573" s="75">
        <v>0</v>
      </c>
      <c r="T1573" s="75">
        <v>59.6693034368935</v>
      </c>
    </row>
    <row r="1574" spans="2:20" x14ac:dyDescent="0.25">
      <c r="B1574" s="105">
        <v>110</v>
      </c>
      <c r="C1574" s="72">
        <v>41900</v>
      </c>
      <c r="D1574" s="25">
        <v>0</v>
      </c>
      <c r="E1574" s="25">
        <v>4.2817531799999999</v>
      </c>
      <c r="F1574" s="75">
        <v>0</v>
      </c>
      <c r="G1574" s="75">
        <v>1.4999999999999999E-2</v>
      </c>
      <c r="H1574" s="75">
        <v>0</v>
      </c>
      <c r="I1574" s="75">
        <v>1.0649999999999999</v>
      </c>
      <c r="J1574" s="75">
        <v>4.5600671366999999</v>
      </c>
      <c r="K1574" s="75">
        <v>3.0735558362364799</v>
      </c>
      <c r="L1574" s="75">
        <v>90</v>
      </c>
      <c r="M1574" s="75">
        <v>45</v>
      </c>
      <c r="N1574" s="75">
        <v>0.67401547918014404</v>
      </c>
      <c r="O1574" s="75">
        <v>0</v>
      </c>
      <c r="P1574" s="75">
        <v>0</v>
      </c>
      <c r="Q1574" s="75">
        <v>0.6</v>
      </c>
      <c r="R1574" s="75">
        <v>0</v>
      </c>
      <c r="S1574" s="75">
        <v>0</v>
      </c>
      <c r="T1574" s="75">
        <v>62.742859273130001</v>
      </c>
    </row>
    <row r="1575" spans="2:20" x14ac:dyDescent="0.25">
      <c r="B1575" s="105">
        <v>111</v>
      </c>
      <c r="C1575" s="72">
        <v>41901</v>
      </c>
      <c r="D1575" s="25">
        <v>0</v>
      </c>
      <c r="E1575" s="25">
        <v>4.3508739949999997</v>
      </c>
      <c r="F1575" s="75">
        <v>0</v>
      </c>
      <c r="G1575" s="75">
        <v>5.0000000000000001E-3</v>
      </c>
      <c r="H1575" s="75">
        <v>0</v>
      </c>
      <c r="I1575" s="75">
        <v>1.0649999999999999</v>
      </c>
      <c r="J1575" s="75">
        <v>4.6336808046750004</v>
      </c>
      <c r="K1575" s="75">
        <v>2.80668643947606</v>
      </c>
      <c r="L1575" s="75">
        <v>90</v>
      </c>
      <c r="M1575" s="75">
        <v>45</v>
      </c>
      <c r="N1575" s="75">
        <v>0.60571423837488902</v>
      </c>
      <c r="O1575" s="75">
        <v>0</v>
      </c>
      <c r="P1575" s="75">
        <v>0</v>
      </c>
      <c r="Q1575" s="75">
        <v>0.6</v>
      </c>
      <c r="R1575" s="75">
        <v>0</v>
      </c>
      <c r="S1575" s="75">
        <v>0</v>
      </c>
      <c r="T1575" s="75">
        <v>65.549545712606104</v>
      </c>
    </row>
    <row r="1576" spans="2:20" x14ac:dyDescent="0.25">
      <c r="B1576" s="105">
        <v>112</v>
      </c>
      <c r="C1576" s="72">
        <v>41902</v>
      </c>
      <c r="D1576" s="25">
        <v>0</v>
      </c>
      <c r="E1576" s="25">
        <v>4.4048050639999996</v>
      </c>
      <c r="F1576" s="75">
        <v>0</v>
      </c>
      <c r="G1576" s="75">
        <v>5.0000000000000001E-3</v>
      </c>
      <c r="H1576" s="75">
        <v>0</v>
      </c>
      <c r="I1576" s="75">
        <v>1.0649999999999999</v>
      </c>
      <c r="J1576" s="75">
        <v>4.6911173931599999</v>
      </c>
      <c r="K1576" s="75">
        <v>2.5488878084057101</v>
      </c>
      <c r="L1576" s="75">
        <v>90</v>
      </c>
      <c r="M1576" s="75">
        <v>45</v>
      </c>
      <c r="N1576" s="75">
        <v>0.54334342860875395</v>
      </c>
      <c r="O1576" s="75">
        <v>0</v>
      </c>
      <c r="P1576" s="75">
        <v>0</v>
      </c>
      <c r="Q1576" s="75">
        <v>0.6</v>
      </c>
      <c r="R1576" s="75">
        <v>0</v>
      </c>
      <c r="S1576" s="75">
        <v>0</v>
      </c>
      <c r="T1576" s="75">
        <v>68.098433521011799</v>
      </c>
    </row>
    <row r="1577" spans="2:20" x14ac:dyDescent="0.25">
      <c r="B1577" s="105">
        <v>113</v>
      </c>
      <c r="C1577" s="72">
        <v>41903</v>
      </c>
      <c r="D1577" s="25">
        <v>0</v>
      </c>
      <c r="E1577" s="25">
        <v>4.5214823209999997</v>
      </c>
      <c r="F1577" s="75">
        <v>0</v>
      </c>
      <c r="G1577" s="75">
        <v>5.0000000000000001E-3</v>
      </c>
      <c r="H1577" s="75">
        <v>0</v>
      </c>
      <c r="I1577" s="75">
        <v>1.0649999999999999</v>
      </c>
      <c r="J1577" s="75">
        <v>4.815378671865</v>
      </c>
      <c r="K1577" s="75">
        <v>2.3436519134078502</v>
      </c>
      <c r="L1577" s="75">
        <v>90</v>
      </c>
      <c r="M1577" s="75">
        <v>45</v>
      </c>
      <c r="N1577" s="75">
        <v>0.48670147731084901</v>
      </c>
      <c r="O1577" s="75">
        <v>0</v>
      </c>
      <c r="P1577" s="75">
        <v>0</v>
      </c>
      <c r="Q1577" s="75">
        <v>0.6</v>
      </c>
      <c r="R1577" s="75">
        <v>0</v>
      </c>
      <c r="S1577" s="75">
        <v>0</v>
      </c>
      <c r="T1577" s="75">
        <v>70.442085434419596</v>
      </c>
    </row>
    <row r="1578" spans="2:20" x14ac:dyDescent="0.25">
      <c r="B1578" s="105">
        <v>114</v>
      </c>
      <c r="C1578" s="72">
        <v>41904</v>
      </c>
      <c r="D1578" s="25">
        <v>0</v>
      </c>
      <c r="E1578" s="25">
        <v>4.6299754269999998</v>
      </c>
      <c r="F1578" s="75">
        <v>0</v>
      </c>
      <c r="G1578" s="75">
        <v>5.0000000000000001E-3</v>
      </c>
      <c r="H1578" s="75">
        <v>0</v>
      </c>
      <c r="I1578" s="75">
        <v>1.0649999999999999</v>
      </c>
      <c r="J1578" s="75">
        <v>4.9309238297549998</v>
      </c>
      <c r="K1578" s="75">
        <v>2.14307971092739</v>
      </c>
      <c r="L1578" s="75">
        <v>90</v>
      </c>
      <c r="M1578" s="75">
        <v>45</v>
      </c>
      <c r="N1578" s="75">
        <v>0.43462032367956399</v>
      </c>
      <c r="O1578" s="75">
        <v>0</v>
      </c>
      <c r="P1578" s="75">
        <v>0</v>
      </c>
      <c r="Q1578" s="75">
        <v>0.6</v>
      </c>
      <c r="R1578" s="75">
        <v>0</v>
      </c>
      <c r="S1578" s="75">
        <v>0</v>
      </c>
      <c r="T1578" s="75">
        <v>72.585165145347005</v>
      </c>
    </row>
    <row r="1579" spans="2:20" x14ac:dyDescent="0.25">
      <c r="B1579" s="105">
        <v>115</v>
      </c>
      <c r="C1579" s="72">
        <v>41905</v>
      </c>
      <c r="D1579" s="25">
        <v>0</v>
      </c>
      <c r="E1579" s="25">
        <v>4.7341921600000001</v>
      </c>
      <c r="F1579" s="75">
        <v>0</v>
      </c>
      <c r="G1579" s="75">
        <v>5.0000000000000001E-3</v>
      </c>
      <c r="H1579" s="75">
        <v>0</v>
      </c>
      <c r="I1579" s="75">
        <v>1.0345</v>
      </c>
      <c r="J1579" s="75">
        <v>4.8975217895199998</v>
      </c>
      <c r="K1579" s="75">
        <v>1.7065924323905199</v>
      </c>
      <c r="L1579" s="75">
        <v>87.9</v>
      </c>
      <c r="M1579" s="75">
        <v>43.95</v>
      </c>
      <c r="N1579" s="75">
        <v>0.34846040624921398</v>
      </c>
      <c r="O1579" s="75">
        <v>0</v>
      </c>
      <c r="P1579" s="75">
        <v>0</v>
      </c>
      <c r="Q1579" s="75">
        <v>0.58599999999999997</v>
      </c>
      <c r="R1579" s="75">
        <v>0</v>
      </c>
      <c r="S1579" s="75">
        <v>0</v>
      </c>
      <c r="T1579" s="75">
        <v>74.291757577737599</v>
      </c>
    </row>
    <row r="1580" spans="2:20" x14ac:dyDescent="0.25">
      <c r="B1580" s="105">
        <v>116</v>
      </c>
      <c r="C1580" s="72">
        <v>41906</v>
      </c>
      <c r="D1580" s="25">
        <v>0</v>
      </c>
      <c r="E1580" s="25">
        <v>4.7864580290000003</v>
      </c>
      <c r="F1580" s="75">
        <v>0</v>
      </c>
      <c r="G1580" s="75">
        <v>5.0000000000000001E-3</v>
      </c>
      <c r="H1580" s="75">
        <v>0</v>
      </c>
      <c r="I1580" s="75">
        <v>1.004</v>
      </c>
      <c r="J1580" s="75">
        <v>4.8056038611160004</v>
      </c>
      <c r="K1580" s="75">
        <v>1.2891387929856299</v>
      </c>
      <c r="L1580" s="75">
        <v>85.8</v>
      </c>
      <c r="M1580" s="75">
        <v>42.9</v>
      </c>
      <c r="N1580" s="75">
        <v>0.26825739912033703</v>
      </c>
      <c r="O1580" s="75">
        <v>0</v>
      </c>
      <c r="P1580" s="75">
        <v>0</v>
      </c>
      <c r="Q1580" s="75">
        <v>0.57199999999999995</v>
      </c>
      <c r="R1580" s="75">
        <v>0</v>
      </c>
      <c r="S1580" s="75">
        <v>0</v>
      </c>
      <c r="T1580" s="75">
        <v>75.580896370723195</v>
      </c>
    </row>
    <row r="1581" spans="2:20" x14ac:dyDescent="0.25">
      <c r="B1581" s="105">
        <v>117</v>
      </c>
      <c r="C1581" s="72">
        <v>41907</v>
      </c>
      <c r="D1581" s="25">
        <v>0</v>
      </c>
      <c r="E1581" s="25">
        <v>4.865213829</v>
      </c>
      <c r="F1581" s="75">
        <v>0</v>
      </c>
      <c r="G1581" s="75">
        <v>5.0000000000000001E-3</v>
      </c>
      <c r="H1581" s="75">
        <v>0</v>
      </c>
      <c r="I1581" s="75">
        <v>0.97350000000000003</v>
      </c>
      <c r="J1581" s="75">
        <v>4.7362856625315004</v>
      </c>
      <c r="K1581" s="75">
        <v>0.91886246384590897</v>
      </c>
      <c r="L1581" s="75">
        <v>83.7</v>
      </c>
      <c r="M1581" s="75">
        <v>41.85</v>
      </c>
      <c r="N1581" s="75">
        <v>0.19400486569359199</v>
      </c>
      <c r="O1581" s="75">
        <v>0</v>
      </c>
      <c r="P1581" s="75">
        <v>0</v>
      </c>
      <c r="Q1581" s="75">
        <v>0.55800000000000005</v>
      </c>
      <c r="R1581" s="75">
        <v>0</v>
      </c>
      <c r="S1581" s="75">
        <v>0</v>
      </c>
      <c r="T1581" s="75">
        <v>76.499758834569107</v>
      </c>
    </row>
    <row r="1582" spans="2:20" x14ac:dyDescent="0.25">
      <c r="B1582" s="105">
        <v>118</v>
      </c>
      <c r="C1582" s="72">
        <v>41908</v>
      </c>
      <c r="D1582" s="25">
        <v>0</v>
      </c>
      <c r="E1582" s="25">
        <v>4.9245167490000004</v>
      </c>
      <c r="F1582" s="75">
        <v>0</v>
      </c>
      <c r="G1582" s="75">
        <v>5.0000000000000001E-3</v>
      </c>
      <c r="H1582" s="75">
        <v>0</v>
      </c>
      <c r="I1582" s="75">
        <v>0.94299999999999995</v>
      </c>
      <c r="J1582" s="75">
        <v>4.6438192943069998</v>
      </c>
      <c r="K1582" s="75">
        <v>0.58050486102075705</v>
      </c>
      <c r="L1582" s="75">
        <v>81.599999999999994</v>
      </c>
      <c r="M1582" s="75">
        <v>40.799999999999997</v>
      </c>
      <c r="N1582" s="75">
        <v>0.125005910917424</v>
      </c>
      <c r="O1582" s="75">
        <v>0</v>
      </c>
      <c r="P1582" s="75">
        <v>0</v>
      </c>
      <c r="Q1582" s="75">
        <v>0.54400000000000004</v>
      </c>
      <c r="R1582" s="75">
        <v>0</v>
      </c>
      <c r="S1582" s="75">
        <v>0</v>
      </c>
      <c r="T1582" s="75">
        <v>77.080263695589906</v>
      </c>
    </row>
    <row r="1583" spans="2:20" x14ac:dyDescent="0.25">
      <c r="B1583" s="105">
        <v>119</v>
      </c>
      <c r="C1583" s="72">
        <v>41909</v>
      </c>
      <c r="D1583" s="25">
        <v>0</v>
      </c>
      <c r="E1583" s="25">
        <v>4.984827074</v>
      </c>
      <c r="F1583" s="75">
        <v>0</v>
      </c>
      <c r="G1583" s="75">
        <v>5.0000000000000001E-3</v>
      </c>
      <c r="H1583" s="75">
        <v>0</v>
      </c>
      <c r="I1583" s="75">
        <v>0.91249999999999998</v>
      </c>
      <c r="J1583" s="75">
        <v>4.5486547050250001</v>
      </c>
      <c r="K1583" s="75">
        <v>0.27689421197421499</v>
      </c>
      <c r="L1583" s="75">
        <v>79.5</v>
      </c>
      <c r="M1583" s="75">
        <v>39.75</v>
      </c>
      <c r="N1583" s="75">
        <v>6.0873869293337102E-2</v>
      </c>
      <c r="O1583" s="75">
        <v>0</v>
      </c>
      <c r="P1583" s="75">
        <v>0</v>
      </c>
      <c r="Q1583" s="75">
        <v>0.53</v>
      </c>
      <c r="R1583" s="75">
        <v>0</v>
      </c>
      <c r="S1583" s="75">
        <v>0</v>
      </c>
      <c r="T1583" s="75">
        <v>77.357157907564101</v>
      </c>
    </row>
    <row r="1584" spans="2:20" x14ac:dyDescent="0.25">
      <c r="B1584" s="105">
        <v>120</v>
      </c>
      <c r="C1584" s="72">
        <v>41910</v>
      </c>
      <c r="D1584" s="25">
        <v>0</v>
      </c>
      <c r="E1584" s="25">
        <v>5.0287755269999996</v>
      </c>
      <c r="F1584" s="75">
        <v>0</v>
      </c>
      <c r="G1584" s="75">
        <v>5.0000000000000001E-3</v>
      </c>
      <c r="H1584" s="75">
        <v>0</v>
      </c>
      <c r="I1584" s="75">
        <v>0.88200000000000001</v>
      </c>
      <c r="J1584" s="75">
        <v>4.4353800148140001</v>
      </c>
      <c r="K1584" s="75">
        <v>4.9101023406515299E-3</v>
      </c>
      <c r="L1584" s="75">
        <v>77.400000000000006</v>
      </c>
      <c r="M1584" s="75">
        <v>38.700000000000003</v>
      </c>
      <c r="N1584" s="75">
        <v>1.10703081229838E-3</v>
      </c>
      <c r="O1584" s="75">
        <v>0</v>
      </c>
      <c r="P1584" s="75">
        <v>0</v>
      </c>
      <c r="Q1584" s="75">
        <v>0.51600000000000001</v>
      </c>
      <c r="R1584" s="75">
        <v>0</v>
      </c>
      <c r="S1584" s="75">
        <v>0</v>
      </c>
      <c r="T1584" s="75">
        <v>77.362068009904704</v>
      </c>
    </row>
    <row r="1585" spans="2:20" x14ac:dyDescent="0.25">
      <c r="B1585" s="105">
        <v>121</v>
      </c>
      <c r="C1585" s="72">
        <v>41911</v>
      </c>
      <c r="D1585" s="25">
        <v>0</v>
      </c>
      <c r="E1585" s="25">
        <v>5.0764414740000001</v>
      </c>
      <c r="F1585" s="75">
        <v>0</v>
      </c>
      <c r="G1585" s="75">
        <v>5.0000000000000001E-3</v>
      </c>
      <c r="H1585" s="75">
        <v>0</v>
      </c>
      <c r="I1585" s="75">
        <v>0.85150000000000003</v>
      </c>
      <c r="J1585" s="75">
        <v>4.3225899151110001</v>
      </c>
      <c r="K1585" s="75">
        <v>0</v>
      </c>
      <c r="L1585" s="75">
        <v>75.3</v>
      </c>
      <c r="M1585" s="75">
        <v>37.65</v>
      </c>
      <c r="N1585" s="75">
        <v>0</v>
      </c>
      <c r="O1585" s="75">
        <v>0</v>
      </c>
      <c r="P1585" s="75">
        <v>0</v>
      </c>
      <c r="Q1585" s="75">
        <v>0.502</v>
      </c>
      <c r="R1585" s="75">
        <v>0</v>
      </c>
      <c r="S1585" s="75">
        <v>0</v>
      </c>
      <c r="T1585" s="75">
        <v>77.362068009904704</v>
      </c>
    </row>
    <row r="1586" spans="2:20" x14ac:dyDescent="0.25">
      <c r="B1586" s="105">
        <v>122</v>
      </c>
      <c r="C1586" s="72">
        <v>41912</v>
      </c>
      <c r="D1586" s="25">
        <v>0</v>
      </c>
      <c r="E1586" s="25">
        <v>5.0888299149999998</v>
      </c>
      <c r="F1586" s="75">
        <v>0</v>
      </c>
      <c r="G1586" s="75">
        <v>5.0000000000000001E-3</v>
      </c>
      <c r="H1586" s="75">
        <v>0</v>
      </c>
      <c r="I1586" s="75">
        <v>0.82099999999999995</v>
      </c>
      <c r="J1586" s="75">
        <v>4.1779293602149998</v>
      </c>
      <c r="K1586" s="75">
        <v>0</v>
      </c>
      <c r="L1586" s="75">
        <v>73.2</v>
      </c>
      <c r="M1586" s="75">
        <v>36.6</v>
      </c>
      <c r="N1586" s="75">
        <v>0</v>
      </c>
      <c r="O1586" s="75">
        <v>0</v>
      </c>
      <c r="P1586" s="75">
        <v>0</v>
      </c>
      <c r="Q1586" s="75">
        <v>0.48799999999999999</v>
      </c>
      <c r="R1586" s="75">
        <v>0</v>
      </c>
      <c r="S1586" s="75">
        <v>0</v>
      </c>
      <c r="T1586" s="75">
        <v>77.362068009904704</v>
      </c>
    </row>
    <row r="1587" spans="2:20" x14ac:dyDescent="0.25">
      <c r="B1587" s="105">
        <v>123</v>
      </c>
      <c r="C1587" s="72">
        <v>41913</v>
      </c>
      <c r="D1587" s="25">
        <v>0</v>
      </c>
      <c r="E1587" s="25">
        <v>5.0845390210000003</v>
      </c>
      <c r="F1587" s="75">
        <v>0</v>
      </c>
      <c r="G1587" s="75">
        <v>5.0000000000000001E-3</v>
      </c>
      <c r="H1587" s="75">
        <v>0</v>
      </c>
      <c r="I1587" s="75">
        <v>0.79049999999999998</v>
      </c>
      <c r="J1587" s="75">
        <v>4.0193280961004998</v>
      </c>
      <c r="K1587" s="75">
        <v>0</v>
      </c>
      <c r="L1587" s="75">
        <v>71.099999999999994</v>
      </c>
      <c r="M1587" s="75">
        <v>35.549999999999997</v>
      </c>
      <c r="N1587" s="75">
        <v>0</v>
      </c>
      <c r="O1587" s="75">
        <v>0</v>
      </c>
      <c r="P1587" s="75">
        <v>0</v>
      </c>
      <c r="Q1587" s="75">
        <v>0.47399999999999998</v>
      </c>
      <c r="R1587" s="75">
        <v>0</v>
      </c>
      <c r="S1587" s="75">
        <v>0</v>
      </c>
      <c r="T1587" s="75">
        <v>77.362068009904704</v>
      </c>
    </row>
    <row r="1588" spans="2:20" x14ac:dyDescent="0.25">
      <c r="B1588" s="105">
        <v>124</v>
      </c>
      <c r="C1588" s="72">
        <v>41914</v>
      </c>
      <c r="D1588" s="25">
        <v>0</v>
      </c>
      <c r="E1588" s="25">
        <v>5.095971381</v>
      </c>
      <c r="F1588" s="75">
        <v>0</v>
      </c>
      <c r="G1588" s="75">
        <v>5.0000000000000001E-3</v>
      </c>
      <c r="H1588" s="75">
        <v>0</v>
      </c>
      <c r="I1588" s="75">
        <v>0.76</v>
      </c>
      <c r="J1588" s="75">
        <v>3.8729382495600002</v>
      </c>
      <c r="K1588" s="75">
        <v>0</v>
      </c>
      <c r="L1588" s="75">
        <v>69</v>
      </c>
      <c r="M1588" s="75">
        <v>34.5</v>
      </c>
      <c r="N1588" s="75">
        <v>0</v>
      </c>
      <c r="O1588" s="75">
        <v>0</v>
      </c>
      <c r="P1588" s="75">
        <v>0</v>
      </c>
      <c r="Q1588" s="75">
        <v>0.46</v>
      </c>
      <c r="R1588" s="75">
        <v>0</v>
      </c>
      <c r="S1588" s="75">
        <v>0</v>
      </c>
      <c r="T1588" s="75">
        <v>77.362068009904704</v>
      </c>
    </row>
    <row r="1589" spans="2:20" x14ac:dyDescent="0.25">
      <c r="B1589" s="105">
        <v>125</v>
      </c>
      <c r="C1589" s="72">
        <v>41915</v>
      </c>
      <c r="D1589" s="25">
        <v>0</v>
      </c>
      <c r="E1589" s="25">
        <v>5.1053275810000001</v>
      </c>
      <c r="F1589" s="75">
        <v>0</v>
      </c>
      <c r="G1589" s="75">
        <v>5.0000000000000001E-3</v>
      </c>
      <c r="H1589" s="75">
        <v>0</v>
      </c>
      <c r="I1589" s="75">
        <v>0.72950000000000004</v>
      </c>
      <c r="J1589" s="75">
        <v>3.7243364703394999</v>
      </c>
      <c r="K1589" s="75">
        <v>0</v>
      </c>
      <c r="L1589" s="75">
        <v>66.900000000000006</v>
      </c>
      <c r="M1589" s="75">
        <v>33.450000000000003</v>
      </c>
      <c r="N1589" s="75">
        <v>0</v>
      </c>
      <c r="O1589" s="75">
        <v>0</v>
      </c>
      <c r="P1589" s="75">
        <v>0</v>
      </c>
      <c r="Q1589" s="75">
        <v>0.44600000000000001</v>
      </c>
      <c r="R1589" s="75">
        <v>0</v>
      </c>
      <c r="S1589" s="75">
        <v>0</v>
      </c>
      <c r="T1589" s="75">
        <v>77.362068009904704</v>
      </c>
    </row>
    <row r="1590" spans="2:20" x14ac:dyDescent="0.25">
      <c r="B1590" s="105">
        <v>126</v>
      </c>
      <c r="C1590" s="72">
        <v>41916</v>
      </c>
      <c r="D1590" s="25">
        <v>0</v>
      </c>
      <c r="E1590" s="25">
        <v>5.099733208</v>
      </c>
      <c r="F1590" s="75">
        <v>0</v>
      </c>
      <c r="G1590" s="75">
        <v>5.0000000000000001E-3</v>
      </c>
      <c r="H1590" s="75">
        <v>0</v>
      </c>
      <c r="I1590" s="75">
        <v>0.69899999999999995</v>
      </c>
      <c r="J1590" s="75">
        <v>3.5647135123920002</v>
      </c>
      <c r="K1590" s="75">
        <v>0</v>
      </c>
      <c r="L1590" s="75">
        <v>64.8</v>
      </c>
      <c r="M1590" s="75">
        <v>32.4</v>
      </c>
      <c r="N1590" s="75">
        <v>0</v>
      </c>
      <c r="O1590" s="75">
        <v>0</v>
      </c>
      <c r="P1590" s="75">
        <v>0</v>
      </c>
      <c r="Q1590" s="75">
        <v>0.432</v>
      </c>
      <c r="R1590" s="75">
        <v>0</v>
      </c>
      <c r="S1590" s="75">
        <v>0</v>
      </c>
      <c r="T1590" s="75">
        <v>77.362068009904704</v>
      </c>
    </row>
    <row r="1591" spans="2:20" x14ac:dyDescent="0.25">
      <c r="B1591" s="105">
        <v>127</v>
      </c>
      <c r="C1591" s="72">
        <v>41917</v>
      </c>
      <c r="D1591" s="25">
        <v>0</v>
      </c>
      <c r="E1591" s="25">
        <v>5.0932948380000003</v>
      </c>
      <c r="F1591" s="75">
        <v>0</v>
      </c>
      <c r="G1591" s="75">
        <v>5.0000000000000001E-3</v>
      </c>
      <c r="H1591" s="75">
        <v>0</v>
      </c>
      <c r="I1591" s="75">
        <v>0.66849999999999998</v>
      </c>
      <c r="J1591" s="75">
        <v>3.404867599203</v>
      </c>
      <c r="K1591" s="75">
        <v>0</v>
      </c>
      <c r="L1591" s="75">
        <v>62.7</v>
      </c>
      <c r="M1591" s="75">
        <v>31.35</v>
      </c>
      <c r="N1591" s="75">
        <v>0</v>
      </c>
      <c r="O1591" s="75">
        <v>0</v>
      </c>
      <c r="P1591" s="75">
        <v>0</v>
      </c>
      <c r="Q1591" s="75">
        <v>0.41799999999999998</v>
      </c>
      <c r="R1591" s="75">
        <v>0</v>
      </c>
      <c r="S1591" s="75">
        <v>0</v>
      </c>
      <c r="T1591" s="75">
        <v>77.362068009904704</v>
      </c>
    </row>
    <row r="1592" spans="2:20" x14ac:dyDescent="0.25">
      <c r="B1592" s="105">
        <v>128</v>
      </c>
      <c r="C1592" s="72">
        <v>41918</v>
      </c>
      <c r="D1592" s="25">
        <v>0</v>
      </c>
      <c r="E1592" s="25">
        <v>5.0565095549999999</v>
      </c>
      <c r="F1592" s="75">
        <v>0</v>
      </c>
      <c r="G1592" s="75">
        <v>5.0000000000000001E-3</v>
      </c>
      <c r="H1592" s="75">
        <v>0</v>
      </c>
      <c r="I1592" s="75">
        <v>0.63800000000000001</v>
      </c>
      <c r="J1592" s="75">
        <v>3.2260530960899998</v>
      </c>
      <c r="K1592" s="75">
        <v>0</v>
      </c>
      <c r="L1592" s="75">
        <v>60.6</v>
      </c>
      <c r="M1592" s="75">
        <v>30.3</v>
      </c>
      <c r="N1592" s="75">
        <v>0</v>
      </c>
      <c r="O1592" s="75">
        <v>0</v>
      </c>
      <c r="P1592" s="75">
        <v>0</v>
      </c>
      <c r="Q1592" s="75">
        <v>0.40400000000000003</v>
      </c>
      <c r="R1592" s="75">
        <v>0</v>
      </c>
      <c r="S1592" s="75">
        <v>0</v>
      </c>
      <c r="T1592" s="75">
        <v>77.362068009904704</v>
      </c>
    </row>
    <row r="1593" spans="2:20" x14ac:dyDescent="0.25">
      <c r="B1593" s="105">
        <v>129</v>
      </c>
      <c r="C1593" s="72">
        <v>41919</v>
      </c>
      <c r="D1593" s="25">
        <v>0</v>
      </c>
      <c r="E1593" s="25">
        <v>5.0245537330000003</v>
      </c>
      <c r="F1593" s="75">
        <v>0</v>
      </c>
      <c r="G1593" s="75">
        <v>5.0000000000000001E-3</v>
      </c>
      <c r="H1593" s="75">
        <v>0</v>
      </c>
      <c r="I1593" s="75">
        <v>0.60750000000000004</v>
      </c>
      <c r="J1593" s="75">
        <v>3.0524163927974999</v>
      </c>
      <c r="K1593" s="75">
        <v>0</v>
      </c>
      <c r="L1593" s="75">
        <v>58.5</v>
      </c>
      <c r="M1593" s="75">
        <v>29.25</v>
      </c>
      <c r="N1593" s="75">
        <v>0</v>
      </c>
      <c r="O1593" s="75">
        <v>0</v>
      </c>
      <c r="P1593" s="75">
        <v>0</v>
      </c>
      <c r="Q1593" s="75">
        <v>0.39</v>
      </c>
      <c r="R1593" s="75">
        <v>0</v>
      </c>
      <c r="S1593" s="75">
        <v>0</v>
      </c>
      <c r="T1593" s="75">
        <v>77.362068009904704</v>
      </c>
    </row>
    <row r="1594" spans="2:20" x14ac:dyDescent="0.25">
      <c r="B1594" s="105">
        <v>130</v>
      </c>
      <c r="C1594" s="72">
        <v>41920</v>
      </c>
      <c r="D1594" s="25">
        <v>0</v>
      </c>
      <c r="E1594" s="25">
        <v>5.011514064</v>
      </c>
      <c r="F1594" s="75">
        <v>0</v>
      </c>
      <c r="G1594" s="75">
        <v>5.0000000000000001E-3</v>
      </c>
      <c r="H1594" s="75">
        <v>0</v>
      </c>
      <c r="I1594" s="75">
        <v>0.57699999999999996</v>
      </c>
      <c r="J1594" s="75">
        <v>2.8916436149279998</v>
      </c>
      <c r="K1594" s="75">
        <v>0</v>
      </c>
      <c r="L1594" s="75">
        <v>56.4</v>
      </c>
      <c r="M1594" s="75">
        <v>28.2</v>
      </c>
      <c r="N1594" s="75">
        <v>0</v>
      </c>
      <c r="O1594" s="75">
        <v>0</v>
      </c>
      <c r="P1594" s="75">
        <v>0</v>
      </c>
      <c r="Q1594" s="75">
        <v>0.376</v>
      </c>
      <c r="R1594" s="75">
        <v>0</v>
      </c>
      <c r="S1594" s="75">
        <v>0</v>
      </c>
      <c r="T1594" s="75">
        <v>77.362068009904704</v>
      </c>
    </row>
    <row r="1595" spans="2:20" x14ac:dyDescent="0.25">
      <c r="B1595" s="105">
        <v>131</v>
      </c>
      <c r="C1595" s="72">
        <v>41921</v>
      </c>
      <c r="D1595" s="25">
        <v>0</v>
      </c>
      <c r="E1595" s="25">
        <v>4.9802270149999996</v>
      </c>
      <c r="F1595" s="75">
        <v>0</v>
      </c>
      <c r="G1595" s="75">
        <v>5.0000000000000001E-3</v>
      </c>
      <c r="H1595" s="75">
        <v>0</v>
      </c>
      <c r="I1595" s="75">
        <v>0.54649999999999999</v>
      </c>
      <c r="J1595" s="75">
        <v>2.7216940636975</v>
      </c>
      <c r="K1595" s="75">
        <v>0</v>
      </c>
      <c r="L1595" s="75">
        <v>54.3</v>
      </c>
      <c r="M1595" s="75">
        <v>27.15</v>
      </c>
      <c r="N1595" s="75">
        <v>0</v>
      </c>
      <c r="O1595" s="75">
        <v>0</v>
      </c>
      <c r="P1595" s="75">
        <v>0</v>
      </c>
      <c r="Q1595" s="75">
        <v>0.36199999999999999</v>
      </c>
      <c r="R1595" s="75">
        <v>0</v>
      </c>
      <c r="S1595" s="75">
        <v>0</v>
      </c>
      <c r="T1595" s="75">
        <v>77.362068009904704</v>
      </c>
    </row>
    <row r="1596" spans="2:20" x14ac:dyDescent="0.25">
      <c r="B1596" s="105">
        <v>132</v>
      </c>
      <c r="C1596" s="72">
        <v>41922</v>
      </c>
      <c r="D1596" s="25">
        <v>0</v>
      </c>
      <c r="E1596" s="25">
        <v>4.9582191560000002</v>
      </c>
      <c r="F1596" s="75">
        <v>0</v>
      </c>
      <c r="G1596" s="75">
        <v>5.0000000000000001E-3</v>
      </c>
      <c r="H1596" s="75">
        <v>0</v>
      </c>
      <c r="I1596" s="75">
        <v>0.51600000000000001</v>
      </c>
      <c r="J1596" s="75">
        <v>2.5584410844960002</v>
      </c>
      <c r="K1596" s="75">
        <v>0</v>
      </c>
      <c r="L1596" s="75">
        <v>52.2</v>
      </c>
      <c r="M1596" s="75">
        <v>26.1</v>
      </c>
      <c r="N1596" s="75">
        <v>0</v>
      </c>
      <c r="O1596" s="75">
        <v>0</v>
      </c>
      <c r="P1596" s="75">
        <v>0</v>
      </c>
      <c r="Q1596" s="75">
        <v>0.34799999999999998</v>
      </c>
      <c r="R1596" s="75">
        <v>0</v>
      </c>
      <c r="S1596" s="75">
        <v>0</v>
      </c>
      <c r="T1596" s="75">
        <v>77.362068009904704</v>
      </c>
    </row>
    <row r="1597" spans="2:20" x14ac:dyDescent="0.25">
      <c r="B1597" s="105">
        <v>133</v>
      </c>
      <c r="C1597" s="72">
        <v>41923</v>
      </c>
      <c r="D1597" s="25">
        <v>0</v>
      </c>
      <c r="E1597" s="25">
        <v>4.963216654</v>
      </c>
      <c r="F1597" s="75">
        <v>0</v>
      </c>
      <c r="G1597" s="75">
        <v>5.0000000000000001E-3</v>
      </c>
      <c r="H1597" s="75">
        <v>0</v>
      </c>
      <c r="I1597" s="75">
        <v>0.48549999999999999</v>
      </c>
      <c r="J1597" s="75">
        <v>2.4096416855170002</v>
      </c>
      <c r="K1597" s="75">
        <v>0</v>
      </c>
      <c r="L1597" s="75">
        <v>50.1</v>
      </c>
      <c r="M1597" s="75">
        <v>25.05</v>
      </c>
      <c r="N1597" s="75">
        <v>0</v>
      </c>
      <c r="O1597" s="75">
        <v>0</v>
      </c>
      <c r="P1597" s="75">
        <v>0</v>
      </c>
      <c r="Q1597" s="75">
        <v>0.33400000000000002</v>
      </c>
      <c r="R1597" s="75">
        <v>0</v>
      </c>
      <c r="S1597" s="75">
        <v>0</v>
      </c>
      <c r="T1597" s="75">
        <v>77.362068009904704</v>
      </c>
    </row>
    <row r="1598" spans="2:20" x14ac:dyDescent="0.25">
      <c r="B1598" s="105">
        <v>134</v>
      </c>
      <c r="C1598" s="72">
        <v>41924</v>
      </c>
      <c r="D1598" s="25">
        <v>0</v>
      </c>
      <c r="E1598" s="25">
        <v>4.950727004</v>
      </c>
      <c r="F1598" s="75">
        <v>0</v>
      </c>
      <c r="G1598" s="75">
        <v>5.0000000000000001E-3</v>
      </c>
      <c r="H1598" s="75">
        <v>0</v>
      </c>
      <c r="I1598" s="75">
        <v>0.45500000000000002</v>
      </c>
      <c r="J1598" s="75">
        <v>2.2525807868199998</v>
      </c>
      <c r="K1598" s="75">
        <v>0</v>
      </c>
      <c r="L1598" s="75">
        <v>48</v>
      </c>
      <c r="M1598" s="75">
        <v>24</v>
      </c>
      <c r="N1598" s="75">
        <v>0</v>
      </c>
      <c r="O1598" s="75">
        <v>0</v>
      </c>
      <c r="P1598" s="75">
        <v>0</v>
      </c>
      <c r="Q1598" s="75">
        <v>0.32</v>
      </c>
      <c r="R1598" s="75">
        <v>0</v>
      </c>
      <c r="S1598" s="75">
        <v>0</v>
      </c>
      <c r="T1598" s="75">
        <v>77.362068009904704</v>
      </c>
    </row>
    <row r="1599" spans="2:20" x14ac:dyDescent="0.25">
      <c r="B1599" s="105">
        <v>135</v>
      </c>
      <c r="C1599" s="72">
        <v>41925</v>
      </c>
      <c r="D1599" s="25">
        <v>0</v>
      </c>
      <c r="E1599" s="25">
        <v>4.9203738460000004</v>
      </c>
      <c r="F1599" s="75">
        <v>0</v>
      </c>
      <c r="G1599" s="75">
        <v>5.0000000000000001E-3</v>
      </c>
      <c r="H1599" s="75">
        <v>0</v>
      </c>
      <c r="I1599" s="75">
        <v>0.42449999999999999</v>
      </c>
      <c r="J1599" s="75">
        <v>2.0886986976270001</v>
      </c>
      <c r="K1599" s="75">
        <v>0</v>
      </c>
      <c r="L1599" s="75">
        <v>45.9</v>
      </c>
      <c r="M1599" s="75">
        <v>22.95</v>
      </c>
      <c r="N1599" s="75">
        <v>0</v>
      </c>
      <c r="O1599" s="75">
        <v>0</v>
      </c>
      <c r="P1599" s="75">
        <v>0</v>
      </c>
      <c r="Q1599" s="75">
        <v>0.30599999999999999</v>
      </c>
      <c r="R1599" s="75">
        <v>0</v>
      </c>
      <c r="S1599" s="75">
        <v>0</v>
      </c>
      <c r="T1599" s="75">
        <v>77.362068009904704</v>
      </c>
    </row>
    <row r="1600" spans="2:20" x14ac:dyDescent="0.25">
      <c r="B1600" s="105">
        <v>136</v>
      </c>
      <c r="C1600" s="72">
        <v>41926</v>
      </c>
      <c r="D1600" s="25">
        <v>0</v>
      </c>
      <c r="E1600" s="25">
        <v>4.8822459890000003</v>
      </c>
      <c r="F1600" s="75">
        <v>0</v>
      </c>
      <c r="G1600" s="75">
        <v>5.0000000000000001E-3</v>
      </c>
      <c r="H1600" s="75">
        <v>0</v>
      </c>
      <c r="I1600" s="75">
        <v>0.39400000000000002</v>
      </c>
      <c r="J1600" s="75">
        <v>1.9236049196659999</v>
      </c>
      <c r="K1600" s="75">
        <v>0</v>
      </c>
      <c r="L1600" s="75">
        <v>43.8</v>
      </c>
      <c r="M1600" s="75">
        <v>21.9</v>
      </c>
      <c r="N1600" s="75">
        <v>0</v>
      </c>
      <c r="O1600" s="75">
        <v>0</v>
      </c>
      <c r="P1600" s="75">
        <v>0</v>
      </c>
      <c r="Q1600" s="75">
        <v>0.29199999999999998</v>
      </c>
      <c r="R1600" s="75">
        <v>0</v>
      </c>
      <c r="S1600" s="75">
        <v>0</v>
      </c>
      <c r="T1600" s="75">
        <v>77.362068009904704</v>
      </c>
    </row>
    <row r="1601" spans="2:20" x14ac:dyDescent="0.25">
      <c r="B1601" s="105">
        <v>137</v>
      </c>
      <c r="C1601" s="72">
        <v>41927</v>
      </c>
      <c r="D1601" s="25">
        <v>0</v>
      </c>
      <c r="E1601" s="25">
        <v>4.8323145089999997</v>
      </c>
      <c r="F1601" s="75">
        <v>0</v>
      </c>
      <c r="G1601" s="75">
        <v>5.0000000000000001E-3</v>
      </c>
      <c r="H1601" s="75">
        <v>0</v>
      </c>
      <c r="I1601" s="75">
        <v>0.36349999999999999</v>
      </c>
      <c r="J1601" s="75">
        <v>1.7565463240215</v>
      </c>
      <c r="K1601" s="75">
        <v>0</v>
      </c>
      <c r="L1601" s="75">
        <v>41.7</v>
      </c>
      <c r="M1601" s="75">
        <v>20.85</v>
      </c>
      <c r="N1601" s="75">
        <v>0</v>
      </c>
      <c r="O1601" s="75">
        <v>0</v>
      </c>
      <c r="P1601" s="75">
        <v>0</v>
      </c>
      <c r="Q1601" s="75">
        <v>0.27800000000000002</v>
      </c>
      <c r="R1601" s="75">
        <v>0</v>
      </c>
      <c r="S1601" s="75">
        <v>0</v>
      </c>
      <c r="T1601" s="75">
        <v>77.362068009904704</v>
      </c>
    </row>
    <row r="1602" spans="2:20" x14ac:dyDescent="0.25">
      <c r="B1602" s="105">
        <v>138</v>
      </c>
      <c r="C1602" s="72">
        <v>41928</v>
      </c>
      <c r="D1602" s="25">
        <v>11</v>
      </c>
      <c r="E1602" s="25">
        <v>4.7271104260000003</v>
      </c>
      <c r="F1602" s="75">
        <v>11</v>
      </c>
      <c r="G1602" s="75">
        <v>0.01</v>
      </c>
      <c r="H1602" s="75">
        <v>0.11</v>
      </c>
      <c r="I1602" s="75">
        <v>0.33300000000000002</v>
      </c>
      <c r="J1602" s="75">
        <v>1.574127771858</v>
      </c>
      <c r="K1602" s="75">
        <v>1.574127771858</v>
      </c>
      <c r="L1602" s="75">
        <v>39.6</v>
      </c>
      <c r="M1602" s="75">
        <v>19.8</v>
      </c>
      <c r="N1602" s="75">
        <v>0</v>
      </c>
      <c r="O1602" s="75">
        <v>10.89</v>
      </c>
      <c r="P1602" s="75">
        <v>10.89</v>
      </c>
      <c r="Q1602" s="75">
        <v>0.26400000000000001</v>
      </c>
      <c r="R1602" s="75">
        <v>2.3289680570355</v>
      </c>
      <c r="S1602" s="75">
        <v>0</v>
      </c>
      <c r="T1602" s="75">
        <v>70.375163838798201</v>
      </c>
    </row>
    <row r="1603" spans="2:20" x14ac:dyDescent="0.25">
      <c r="B1603" s="105">
        <v>139</v>
      </c>
      <c r="C1603" s="72">
        <v>41929</v>
      </c>
      <c r="D1603" s="25">
        <v>0</v>
      </c>
      <c r="E1603" s="25">
        <v>4.6364505859999996</v>
      </c>
      <c r="F1603" s="75">
        <v>0</v>
      </c>
      <c r="G1603" s="75">
        <v>5.0000000000000001E-3</v>
      </c>
      <c r="H1603" s="75">
        <v>0</v>
      </c>
      <c r="I1603" s="75">
        <v>0.30249999999999999</v>
      </c>
      <c r="J1603" s="75">
        <v>1.4025263022650001</v>
      </c>
      <c r="K1603" s="75">
        <v>1.4025263022650001</v>
      </c>
      <c r="L1603" s="75">
        <v>37.5</v>
      </c>
      <c r="M1603" s="75">
        <v>18.75</v>
      </c>
      <c r="N1603" s="75">
        <v>0</v>
      </c>
      <c r="O1603" s="75">
        <v>0</v>
      </c>
      <c r="P1603" s="75">
        <v>2.3289680570355</v>
      </c>
      <c r="Q1603" s="75">
        <v>0.25</v>
      </c>
      <c r="R1603" s="75">
        <v>0.23161043869262499</v>
      </c>
      <c r="S1603" s="75">
        <v>0</v>
      </c>
      <c r="T1603" s="75">
        <v>69.680332522720306</v>
      </c>
    </row>
    <row r="1604" spans="2:20" x14ac:dyDescent="0.25">
      <c r="B1604" s="105">
        <v>140</v>
      </c>
      <c r="C1604" s="72">
        <v>41930</v>
      </c>
      <c r="D1604" s="25">
        <v>0</v>
      </c>
      <c r="E1604" s="25">
        <v>4.5397302899999996</v>
      </c>
      <c r="F1604" s="75">
        <v>0</v>
      </c>
      <c r="G1604" s="75">
        <v>5.0000000000000001E-3</v>
      </c>
      <c r="H1604" s="75">
        <v>0</v>
      </c>
      <c r="I1604" s="75">
        <v>1.05</v>
      </c>
      <c r="J1604" s="75">
        <v>4.7667168044999997</v>
      </c>
      <c r="K1604" s="75">
        <v>0.23161043869262499</v>
      </c>
      <c r="L1604" s="75">
        <v>37.5</v>
      </c>
      <c r="M1604" s="75">
        <v>18.75</v>
      </c>
      <c r="N1604" s="75">
        <v>0</v>
      </c>
      <c r="O1604" s="75">
        <v>0</v>
      </c>
      <c r="P1604" s="75">
        <v>0.23161043869262499</v>
      </c>
      <c r="Q1604" s="75">
        <v>0.25</v>
      </c>
      <c r="R1604" s="75">
        <v>0</v>
      </c>
      <c r="S1604" s="75">
        <v>0</v>
      </c>
      <c r="T1604" s="75">
        <v>69.680332522720306</v>
      </c>
    </row>
    <row r="1605" spans="2:20" x14ac:dyDescent="0.25">
      <c r="B1605" s="105">
        <v>141</v>
      </c>
      <c r="C1605" s="72">
        <v>41931</v>
      </c>
      <c r="D1605" s="25">
        <v>0</v>
      </c>
      <c r="E1605" s="25">
        <v>4.4818214449999996</v>
      </c>
      <c r="F1605" s="75">
        <v>0</v>
      </c>
      <c r="G1605" s="75">
        <v>5.0000000000000001E-3</v>
      </c>
      <c r="H1605" s="75">
        <v>0</v>
      </c>
      <c r="I1605" s="75">
        <v>1.05</v>
      </c>
      <c r="J1605" s="75">
        <v>4.7059125172499998</v>
      </c>
      <c r="K1605" s="75">
        <v>0</v>
      </c>
      <c r="L1605" s="75">
        <v>37.5</v>
      </c>
      <c r="M1605" s="75">
        <v>18.75</v>
      </c>
      <c r="N1605" s="75">
        <v>0</v>
      </c>
      <c r="O1605" s="75">
        <v>0</v>
      </c>
      <c r="P1605" s="75">
        <v>0</v>
      </c>
      <c r="Q1605" s="75">
        <v>0.25</v>
      </c>
      <c r="R1605" s="75">
        <v>0</v>
      </c>
      <c r="S1605" s="75">
        <v>0</v>
      </c>
      <c r="T1605" s="75">
        <v>69.680332522720306</v>
      </c>
    </row>
    <row r="1606" spans="2:20" x14ac:dyDescent="0.25">
      <c r="B1606" s="105">
        <v>142</v>
      </c>
      <c r="C1606" s="72">
        <v>41932</v>
      </c>
      <c r="D1606" s="25">
        <v>0</v>
      </c>
      <c r="E1606" s="25">
        <v>4.4511157370000003</v>
      </c>
      <c r="F1606" s="75">
        <v>0</v>
      </c>
      <c r="G1606" s="75">
        <v>5.0000000000000001E-3</v>
      </c>
      <c r="H1606" s="75">
        <v>0</v>
      </c>
      <c r="I1606" s="75">
        <v>1.05</v>
      </c>
      <c r="J1606" s="75">
        <v>4.6736715238500004</v>
      </c>
      <c r="K1606" s="75">
        <v>0</v>
      </c>
      <c r="L1606" s="75">
        <v>37.5</v>
      </c>
      <c r="M1606" s="75">
        <v>18.75</v>
      </c>
      <c r="N1606" s="75">
        <v>0</v>
      </c>
      <c r="O1606" s="75">
        <v>0</v>
      </c>
      <c r="P1606" s="75">
        <v>0</v>
      </c>
      <c r="Q1606" s="75">
        <v>0.25</v>
      </c>
      <c r="R1606" s="75">
        <v>0</v>
      </c>
      <c r="S1606" s="75">
        <v>0</v>
      </c>
      <c r="T1606" s="75">
        <v>69.680332522720306</v>
      </c>
    </row>
    <row r="1607" spans="2:20" x14ac:dyDescent="0.25">
      <c r="B1607" s="105">
        <v>143</v>
      </c>
      <c r="C1607" s="72">
        <v>41933</v>
      </c>
      <c r="D1607" s="25">
        <v>0</v>
      </c>
      <c r="E1607" s="25">
        <v>4.4482345780000001</v>
      </c>
      <c r="F1607" s="75">
        <v>0</v>
      </c>
      <c r="G1607" s="75">
        <v>5.0000000000000001E-3</v>
      </c>
      <c r="H1607" s="75">
        <v>0</v>
      </c>
      <c r="I1607" s="75">
        <v>1.05</v>
      </c>
      <c r="J1607" s="75">
        <v>4.6706463069000002</v>
      </c>
      <c r="K1607" s="75">
        <v>0</v>
      </c>
      <c r="L1607" s="75">
        <v>37.5</v>
      </c>
      <c r="M1607" s="75">
        <v>18.75</v>
      </c>
      <c r="N1607" s="75">
        <v>0</v>
      </c>
      <c r="O1607" s="75">
        <v>0</v>
      </c>
      <c r="P1607" s="75">
        <v>0</v>
      </c>
      <c r="Q1607" s="75">
        <v>0.25</v>
      </c>
      <c r="R1607" s="75">
        <v>0</v>
      </c>
      <c r="S1607" s="75">
        <v>0</v>
      </c>
      <c r="T1607" s="75">
        <v>69.680332522720306</v>
      </c>
    </row>
    <row r="1608" spans="2:20" x14ac:dyDescent="0.25">
      <c r="B1608" s="105">
        <v>144</v>
      </c>
      <c r="C1608" s="72">
        <v>41934</v>
      </c>
      <c r="D1608" s="25">
        <v>0</v>
      </c>
      <c r="E1608" s="25">
        <v>4.4126404570000002</v>
      </c>
      <c r="F1608" s="75">
        <v>0</v>
      </c>
      <c r="G1608" s="75">
        <v>5.0000000000000001E-3</v>
      </c>
      <c r="H1608" s="75">
        <v>0</v>
      </c>
      <c r="I1608" s="75">
        <v>1.05</v>
      </c>
      <c r="J1608" s="75">
        <v>4.6332724798499996</v>
      </c>
      <c r="K1608" s="75">
        <v>0</v>
      </c>
      <c r="L1608" s="75">
        <v>37.5</v>
      </c>
      <c r="M1608" s="75">
        <v>18.75</v>
      </c>
      <c r="N1608" s="75">
        <v>0</v>
      </c>
      <c r="O1608" s="75">
        <v>0</v>
      </c>
      <c r="P1608" s="75">
        <v>0</v>
      </c>
      <c r="Q1608" s="75">
        <v>0.25</v>
      </c>
      <c r="R1608" s="75">
        <v>0</v>
      </c>
      <c r="S1608" s="75">
        <v>0</v>
      </c>
      <c r="T1608" s="75">
        <v>69.680332522720306</v>
      </c>
    </row>
    <row r="1609" spans="2:20" x14ac:dyDescent="0.25">
      <c r="B1609" s="105">
        <v>145</v>
      </c>
      <c r="C1609" s="72">
        <v>41935</v>
      </c>
      <c r="D1609" s="25">
        <v>0</v>
      </c>
      <c r="E1609" s="25">
        <v>4.3778819410000001</v>
      </c>
      <c r="F1609" s="75">
        <v>0</v>
      </c>
      <c r="G1609" s="75">
        <v>5.0000000000000001E-3</v>
      </c>
      <c r="H1609" s="75">
        <v>0</v>
      </c>
      <c r="I1609" s="75">
        <v>1.05</v>
      </c>
      <c r="J1609" s="75">
        <v>4.5967760380499998</v>
      </c>
      <c r="K1609" s="75">
        <v>0</v>
      </c>
      <c r="L1609" s="75">
        <v>37.5</v>
      </c>
      <c r="M1609" s="75">
        <v>18.75</v>
      </c>
      <c r="N1609" s="75">
        <v>0</v>
      </c>
      <c r="O1609" s="75">
        <v>0</v>
      </c>
      <c r="P1609" s="75">
        <v>0</v>
      </c>
      <c r="Q1609" s="75">
        <v>0.25</v>
      </c>
      <c r="R1609" s="75">
        <v>0</v>
      </c>
      <c r="S1609" s="75">
        <v>0</v>
      </c>
      <c r="T1609" s="75">
        <v>69.680332522720306</v>
      </c>
    </row>
    <row r="1610" spans="2:20" x14ac:dyDescent="0.25">
      <c r="B1610" s="105">
        <v>146</v>
      </c>
      <c r="C1610" s="72">
        <v>41936</v>
      </c>
      <c r="D1610" s="25">
        <v>0</v>
      </c>
      <c r="E1610" s="25">
        <v>4.3468230590000001</v>
      </c>
      <c r="F1610" s="75">
        <v>0</v>
      </c>
      <c r="G1610" s="75">
        <v>5.0000000000000001E-3</v>
      </c>
      <c r="H1610" s="75">
        <v>0</v>
      </c>
      <c r="I1610" s="75">
        <v>1.05</v>
      </c>
      <c r="J1610" s="75">
        <v>4.5641642119499997</v>
      </c>
      <c r="K1610" s="75">
        <v>0</v>
      </c>
      <c r="L1610" s="75">
        <v>37.5</v>
      </c>
      <c r="M1610" s="75">
        <v>18.75</v>
      </c>
      <c r="N1610" s="75">
        <v>0</v>
      </c>
      <c r="O1610" s="75">
        <v>0</v>
      </c>
      <c r="P1610" s="75">
        <v>0</v>
      </c>
      <c r="Q1610" s="75">
        <v>0.25</v>
      </c>
      <c r="R1610" s="75">
        <v>0</v>
      </c>
      <c r="S1610" s="75">
        <v>0</v>
      </c>
      <c r="T1610" s="75">
        <v>69.680332522720306</v>
      </c>
    </row>
    <row r="1611" spans="2:20" x14ac:dyDescent="0.25">
      <c r="B1611" s="105">
        <v>147</v>
      </c>
      <c r="C1611" s="72">
        <v>41937</v>
      </c>
      <c r="D1611" s="25">
        <v>0</v>
      </c>
      <c r="E1611" s="25">
        <v>4.2854881300000001</v>
      </c>
      <c r="F1611" s="75">
        <v>0</v>
      </c>
      <c r="G1611" s="75">
        <v>5.0000000000000001E-3</v>
      </c>
      <c r="H1611" s="75">
        <v>0</v>
      </c>
      <c r="I1611" s="75">
        <v>1.05</v>
      </c>
      <c r="J1611" s="75">
        <v>4.4997625364999996</v>
      </c>
      <c r="K1611" s="75">
        <v>0</v>
      </c>
      <c r="L1611" s="75">
        <v>37.5</v>
      </c>
      <c r="M1611" s="75">
        <v>18.75</v>
      </c>
      <c r="N1611" s="75">
        <v>0</v>
      </c>
      <c r="O1611" s="75">
        <v>0</v>
      </c>
      <c r="P1611" s="75">
        <v>0</v>
      </c>
      <c r="Q1611" s="75">
        <v>0.25</v>
      </c>
      <c r="R1611" s="75">
        <v>0</v>
      </c>
      <c r="S1611" s="75">
        <v>0</v>
      </c>
      <c r="T1611" s="75">
        <v>69.680332522720306</v>
      </c>
    </row>
    <row r="1612" spans="2:20" x14ac:dyDescent="0.25">
      <c r="B1612" s="105">
        <v>148</v>
      </c>
      <c r="C1612" s="72">
        <v>41938</v>
      </c>
      <c r="D1612" s="25">
        <v>0</v>
      </c>
      <c r="E1612" s="25">
        <v>4.2619483579999997</v>
      </c>
      <c r="F1612" s="75">
        <v>0</v>
      </c>
      <c r="G1612" s="75">
        <v>5.0000000000000001E-3</v>
      </c>
      <c r="H1612" s="75">
        <v>0</v>
      </c>
      <c r="I1612" s="75">
        <v>1.05</v>
      </c>
      <c r="J1612" s="75">
        <v>4.4750457759</v>
      </c>
      <c r="K1612" s="75">
        <v>0</v>
      </c>
      <c r="L1612" s="75">
        <v>37.5</v>
      </c>
      <c r="M1612" s="75">
        <v>18.75</v>
      </c>
      <c r="N1612" s="75">
        <v>0</v>
      </c>
      <c r="O1612" s="75">
        <v>0</v>
      </c>
      <c r="P1612" s="75">
        <v>0</v>
      </c>
      <c r="Q1612" s="75">
        <v>0.25</v>
      </c>
      <c r="R1612" s="75">
        <v>0</v>
      </c>
      <c r="S1612" s="75">
        <v>0</v>
      </c>
      <c r="T1612" s="75">
        <v>69.680332522720306</v>
      </c>
    </row>
    <row r="1613" spans="2:20" x14ac:dyDescent="0.25">
      <c r="B1613" s="105">
        <v>149</v>
      </c>
      <c r="C1613" s="72">
        <v>41939</v>
      </c>
      <c r="D1613" s="25">
        <v>0</v>
      </c>
      <c r="E1613" s="25">
        <v>4.237654966</v>
      </c>
      <c r="F1613" s="75">
        <v>0</v>
      </c>
      <c r="G1613" s="75">
        <v>5.0000000000000001E-3</v>
      </c>
      <c r="H1613" s="75">
        <v>0</v>
      </c>
      <c r="I1613" s="75">
        <v>1.05</v>
      </c>
      <c r="J1613" s="75">
        <v>4.4495377142999999</v>
      </c>
      <c r="K1613" s="75">
        <v>0</v>
      </c>
      <c r="L1613" s="75">
        <v>37.5</v>
      </c>
      <c r="M1613" s="75">
        <v>18.75</v>
      </c>
      <c r="N1613" s="75">
        <v>0</v>
      </c>
      <c r="O1613" s="75">
        <v>0</v>
      </c>
      <c r="P1613" s="75">
        <v>0</v>
      </c>
      <c r="Q1613" s="75">
        <v>0.25</v>
      </c>
      <c r="R1613" s="75">
        <v>0</v>
      </c>
      <c r="S1613" s="75">
        <v>0</v>
      </c>
      <c r="T1613" s="75">
        <v>69.680332522720306</v>
      </c>
    </row>
    <row r="1614" spans="2:20" x14ac:dyDescent="0.25">
      <c r="B1614" s="105">
        <v>150</v>
      </c>
      <c r="C1614" s="72">
        <v>41940</v>
      </c>
      <c r="D1614" s="25">
        <v>0</v>
      </c>
      <c r="E1614" s="25">
        <v>4.2101547669999997</v>
      </c>
      <c r="F1614" s="75">
        <v>0</v>
      </c>
      <c r="G1614" s="75">
        <v>5.0000000000000001E-3</v>
      </c>
      <c r="H1614" s="75">
        <v>0</v>
      </c>
      <c r="I1614" s="75">
        <v>1.05</v>
      </c>
      <c r="J1614" s="75">
        <v>4.4206625053500002</v>
      </c>
      <c r="K1614" s="75">
        <v>0</v>
      </c>
      <c r="L1614" s="75">
        <v>37.5</v>
      </c>
      <c r="M1614" s="75">
        <v>18.75</v>
      </c>
      <c r="N1614" s="75">
        <v>0</v>
      </c>
      <c r="O1614" s="75">
        <v>0</v>
      </c>
      <c r="P1614" s="75">
        <v>0</v>
      </c>
      <c r="Q1614" s="75">
        <v>0.25</v>
      </c>
      <c r="R1614" s="75">
        <v>0</v>
      </c>
      <c r="S1614" s="75">
        <v>0</v>
      </c>
      <c r="T1614" s="75">
        <v>69.680332522720306</v>
      </c>
    </row>
    <row r="1615" spans="2:20" x14ac:dyDescent="0.25">
      <c r="B1615" s="105">
        <v>151</v>
      </c>
      <c r="C1615" s="72">
        <v>41941</v>
      </c>
      <c r="D1615" s="25">
        <v>0</v>
      </c>
      <c r="E1615" s="25">
        <v>4.1619824440000004</v>
      </c>
      <c r="F1615" s="75">
        <v>0</v>
      </c>
      <c r="G1615" s="75">
        <v>5.0000000000000001E-3</v>
      </c>
      <c r="H1615" s="75">
        <v>0</v>
      </c>
      <c r="I1615" s="75">
        <v>1.05</v>
      </c>
      <c r="J1615" s="75">
        <v>4.3700815661999997</v>
      </c>
      <c r="K1615" s="75">
        <v>0</v>
      </c>
      <c r="L1615" s="75">
        <v>37.5</v>
      </c>
      <c r="M1615" s="75">
        <v>18.75</v>
      </c>
      <c r="N1615" s="75">
        <v>0</v>
      </c>
      <c r="O1615" s="75">
        <v>0</v>
      </c>
      <c r="P1615" s="75">
        <v>0</v>
      </c>
      <c r="Q1615" s="75">
        <v>0.25</v>
      </c>
      <c r="R1615" s="75">
        <v>0</v>
      </c>
      <c r="S1615" s="75">
        <v>0</v>
      </c>
      <c r="T1615" s="75">
        <v>69.680332522720306</v>
      </c>
    </row>
    <row r="1616" spans="2:20" x14ac:dyDescent="0.25">
      <c r="B1616" s="105">
        <v>152</v>
      </c>
      <c r="C1616" s="72">
        <v>41942</v>
      </c>
      <c r="D1616" s="25">
        <v>0</v>
      </c>
      <c r="E1616" s="25">
        <v>4.1300910249999996</v>
      </c>
      <c r="F1616" s="75">
        <v>0</v>
      </c>
      <c r="G1616" s="75">
        <v>5.0000000000000001E-3</v>
      </c>
      <c r="H1616" s="75">
        <v>0</v>
      </c>
      <c r="I1616" s="75">
        <v>1.05</v>
      </c>
      <c r="J1616" s="75">
        <v>4.3365955762499997</v>
      </c>
      <c r="K1616" s="75">
        <v>0</v>
      </c>
      <c r="L1616" s="75">
        <v>37.5</v>
      </c>
      <c r="M1616" s="75">
        <v>18.75</v>
      </c>
      <c r="N1616" s="75">
        <v>0</v>
      </c>
      <c r="O1616" s="75">
        <v>0</v>
      </c>
      <c r="P1616" s="75">
        <v>0</v>
      </c>
      <c r="Q1616" s="75">
        <v>0.25</v>
      </c>
      <c r="R1616" s="75">
        <v>0</v>
      </c>
      <c r="S1616" s="75">
        <v>0</v>
      </c>
      <c r="T1616" s="75">
        <v>69.680332522720306</v>
      </c>
    </row>
    <row r="1617" spans="2:20" x14ac:dyDescent="0.25">
      <c r="B1617" s="105">
        <v>153</v>
      </c>
      <c r="C1617" s="72">
        <v>41943</v>
      </c>
      <c r="D1617" s="25">
        <v>0</v>
      </c>
      <c r="E1617" s="25">
        <v>4.0700992999999999</v>
      </c>
      <c r="F1617" s="75">
        <v>0</v>
      </c>
      <c r="G1617" s="75">
        <v>5.0000000000000001E-3</v>
      </c>
      <c r="H1617" s="75">
        <v>0</v>
      </c>
      <c r="I1617" s="75">
        <v>1.05</v>
      </c>
      <c r="J1617" s="75">
        <v>4.2736042650000003</v>
      </c>
      <c r="K1617" s="75">
        <v>0</v>
      </c>
      <c r="L1617" s="75">
        <v>37.5</v>
      </c>
      <c r="M1617" s="75">
        <v>18.75</v>
      </c>
      <c r="N1617" s="75">
        <v>0</v>
      </c>
      <c r="O1617" s="75">
        <v>0</v>
      </c>
      <c r="P1617" s="75">
        <v>0</v>
      </c>
      <c r="Q1617" s="75">
        <v>0.25</v>
      </c>
      <c r="R1617" s="75">
        <v>0</v>
      </c>
      <c r="S1617" s="75">
        <v>0</v>
      </c>
      <c r="T1617" s="75">
        <v>69.680332522720306</v>
      </c>
    </row>
    <row r="1618" spans="2:20" x14ac:dyDescent="0.25">
      <c r="B1618" s="105">
        <v>154</v>
      </c>
      <c r="C1618" s="72">
        <v>41944</v>
      </c>
      <c r="D1618" s="25">
        <v>0</v>
      </c>
      <c r="E1618" s="25">
        <v>4.0433053289999998</v>
      </c>
      <c r="F1618" s="75">
        <v>0</v>
      </c>
      <c r="G1618" s="75">
        <v>5.0000000000000001E-3</v>
      </c>
      <c r="H1618" s="75">
        <v>0</v>
      </c>
      <c r="I1618" s="75">
        <v>1.05</v>
      </c>
      <c r="J1618" s="75">
        <v>4.2454705954499996</v>
      </c>
      <c r="K1618" s="75">
        <v>0</v>
      </c>
      <c r="L1618" s="75">
        <v>37.5</v>
      </c>
      <c r="M1618" s="75">
        <v>18.75</v>
      </c>
      <c r="N1618" s="75">
        <v>0</v>
      </c>
      <c r="O1618" s="75">
        <v>0</v>
      </c>
      <c r="P1618" s="75">
        <v>0</v>
      </c>
      <c r="Q1618" s="75">
        <v>0.25</v>
      </c>
      <c r="R1618" s="75">
        <v>0</v>
      </c>
      <c r="S1618" s="75">
        <v>0</v>
      </c>
      <c r="T1618" s="75">
        <v>69.680332522720306</v>
      </c>
    </row>
    <row r="1619" spans="2:20" x14ac:dyDescent="0.25">
      <c r="B1619" s="105">
        <v>155</v>
      </c>
      <c r="C1619" s="72">
        <v>41945</v>
      </c>
      <c r="D1619" s="25">
        <v>0</v>
      </c>
      <c r="E1619" s="25">
        <v>4.0387682720000004</v>
      </c>
      <c r="F1619" s="75">
        <v>0</v>
      </c>
      <c r="G1619" s="75">
        <v>5.0000000000000001E-3</v>
      </c>
      <c r="H1619" s="75">
        <v>0</v>
      </c>
      <c r="I1619" s="75">
        <v>1.05</v>
      </c>
      <c r="J1619" s="75">
        <v>4.2407066856000002</v>
      </c>
      <c r="K1619" s="75">
        <v>0</v>
      </c>
      <c r="L1619" s="75">
        <v>37.5</v>
      </c>
      <c r="M1619" s="75">
        <v>18.75</v>
      </c>
      <c r="N1619" s="75">
        <v>0</v>
      </c>
      <c r="O1619" s="75">
        <v>0</v>
      </c>
      <c r="P1619" s="75">
        <v>0</v>
      </c>
      <c r="Q1619" s="75">
        <v>0.25</v>
      </c>
      <c r="R1619" s="75">
        <v>0</v>
      </c>
      <c r="S1619" s="75">
        <v>0</v>
      </c>
      <c r="T1619" s="75">
        <v>69.680332522720306</v>
      </c>
    </row>
    <row r="1620" spans="2:20" x14ac:dyDescent="0.25">
      <c r="B1620" s="105">
        <v>156</v>
      </c>
      <c r="C1620" s="72">
        <v>41946</v>
      </c>
      <c r="D1620" s="25">
        <v>0</v>
      </c>
      <c r="E1620" s="25">
        <v>4.0289697860000002</v>
      </c>
      <c r="F1620" s="75">
        <v>0</v>
      </c>
      <c r="G1620" s="75">
        <v>5.0000000000000001E-3</v>
      </c>
      <c r="H1620" s="75">
        <v>0</v>
      </c>
      <c r="I1620" s="75">
        <v>1.05</v>
      </c>
      <c r="J1620" s="75">
        <v>4.2304182752999999</v>
      </c>
      <c r="K1620" s="75">
        <v>0</v>
      </c>
      <c r="L1620" s="75">
        <v>37.5</v>
      </c>
      <c r="M1620" s="75">
        <v>18.75</v>
      </c>
      <c r="N1620" s="75">
        <v>0</v>
      </c>
      <c r="O1620" s="75">
        <v>0</v>
      </c>
      <c r="P1620" s="75">
        <v>0</v>
      </c>
      <c r="Q1620" s="75">
        <v>0.25</v>
      </c>
      <c r="R1620" s="75">
        <v>0</v>
      </c>
      <c r="S1620" s="75">
        <v>0</v>
      </c>
      <c r="T1620" s="75">
        <v>69.680332522720306</v>
      </c>
    </row>
    <row r="1621" spans="2:20" x14ac:dyDescent="0.25">
      <c r="B1621" s="105">
        <v>157</v>
      </c>
      <c r="C1621" s="72">
        <v>41947</v>
      </c>
      <c r="D1621" s="25">
        <v>0</v>
      </c>
      <c r="E1621" s="25">
        <v>4.0060546840000004</v>
      </c>
      <c r="F1621" s="75">
        <v>0</v>
      </c>
      <c r="G1621" s="75">
        <v>5.0000000000000001E-3</v>
      </c>
      <c r="H1621" s="75">
        <v>0</v>
      </c>
      <c r="I1621" s="75">
        <v>1.05</v>
      </c>
      <c r="J1621" s="75">
        <v>4.2063574181999996</v>
      </c>
      <c r="K1621" s="75">
        <v>0</v>
      </c>
      <c r="L1621" s="75">
        <v>37.5</v>
      </c>
      <c r="M1621" s="75">
        <v>18.75</v>
      </c>
      <c r="N1621" s="75">
        <v>0</v>
      </c>
      <c r="O1621" s="75">
        <v>0</v>
      </c>
      <c r="P1621" s="75">
        <v>0</v>
      </c>
      <c r="Q1621" s="75">
        <v>0.25</v>
      </c>
      <c r="R1621" s="75">
        <v>0</v>
      </c>
      <c r="S1621" s="75">
        <v>0</v>
      </c>
      <c r="T1621" s="75">
        <v>69.680332522720306</v>
      </c>
    </row>
    <row r="1622" spans="2:20" x14ac:dyDescent="0.25">
      <c r="B1622" s="105">
        <v>158</v>
      </c>
      <c r="C1622" s="72">
        <v>41948</v>
      </c>
      <c r="D1622" s="25">
        <v>0</v>
      </c>
      <c r="E1622" s="25">
        <v>3.9893881449999999</v>
      </c>
      <c r="F1622" s="75">
        <v>0</v>
      </c>
      <c r="G1622" s="75">
        <v>5.0000000000000001E-3</v>
      </c>
      <c r="H1622" s="75">
        <v>0</v>
      </c>
      <c r="I1622" s="75">
        <v>1.05</v>
      </c>
      <c r="J1622" s="75">
        <v>4.18885755225</v>
      </c>
      <c r="K1622" s="75">
        <v>0</v>
      </c>
      <c r="L1622" s="75">
        <v>37.5</v>
      </c>
      <c r="M1622" s="75">
        <v>18.75</v>
      </c>
      <c r="N1622" s="75">
        <v>0</v>
      </c>
      <c r="O1622" s="75">
        <v>0</v>
      </c>
      <c r="P1622" s="75">
        <v>0</v>
      </c>
      <c r="Q1622" s="75">
        <v>0.25</v>
      </c>
      <c r="R1622" s="75">
        <v>0</v>
      </c>
      <c r="S1622" s="75">
        <v>0</v>
      </c>
      <c r="T1622" s="75">
        <v>69.680332522720306</v>
      </c>
    </row>
    <row r="1623" spans="2:20" x14ac:dyDescent="0.25">
      <c r="B1623" s="105">
        <v>159</v>
      </c>
      <c r="C1623" s="72">
        <v>41949</v>
      </c>
      <c r="D1623" s="25">
        <v>0</v>
      </c>
      <c r="E1623" s="25">
        <v>3.9588551760000001</v>
      </c>
      <c r="F1623" s="75">
        <v>0</v>
      </c>
      <c r="G1623" s="75">
        <v>5.0000000000000001E-3</v>
      </c>
      <c r="H1623" s="75">
        <v>0</v>
      </c>
      <c r="I1623" s="75">
        <v>1.05</v>
      </c>
      <c r="J1623" s="75">
        <v>4.1567979348000001</v>
      </c>
      <c r="K1623" s="75">
        <v>0</v>
      </c>
      <c r="L1623" s="75">
        <v>37.5</v>
      </c>
      <c r="M1623" s="75">
        <v>18.75</v>
      </c>
      <c r="N1623" s="75">
        <v>0</v>
      </c>
      <c r="O1623" s="75">
        <v>0</v>
      </c>
      <c r="P1623" s="75">
        <v>0</v>
      </c>
      <c r="Q1623" s="75">
        <v>0.25</v>
      </c>
      <c r="R1623" s="75">
        <v>0</v>
      </c>
      <c r="S1623" s="75">
        <v>0</v>
      </c>
      <c r="T1623" s="75">
        <v>69.680332522720306</v>
      </c>
    </row>
    <row r="1624" spans="2:20" x14ac:dyDescent="0.25">
      <c r="B1624" s="105">
        <v>160</v>
      </c>
      <c r="C1624" s="72">
        <v>41950</v>
      </c>
      <c r="D1624" s="25">
        <v>0</v>
      </c>
      <c r="E1624" s="25">
        <v>3.881993966</v>
      </c>
      <c r="F1624" s="75">
        <v>0</v>
      </c>
      <c r="G1624" s="75">
        <v>5.0000000000000001E-3</v>
      </c>
      <c r="H1624" s="75">
        <v>0</v>
      </c>
      <c r="I1624" s="75">
        <v>1.05</v>
      </c>
      <c r="J1624" s="75">
        <v>4.0760936643000001</v>
      </c>
      <c r="K1624" s="75">
        <v>0</v>
      </c>
      <c r="L1624" s="75">
        <v>37.5</v>
      </c>
      <c r="M1624" s="75">
        <v>18.75</v>
      </c>
      <c r="N1624" s="75">
        <v>0</v>
      </c>
      <c r="O1624" s="75">
        <v>0</v>
      </c>
      <c r="P1624" s="75">
        <v>0</v>
      </c>
      <c r="Q1624" s="75">
        <v>0.25</v>
      </c>
      <c r="R1624" s="75">
        <v>0</v>
      </c>
      <c r="S1624" s="75">
        <v>0</v>
      </c>
      <c r="T1624" s="75">
        <v>69.680332522720306</v>
      </c>
    </row>
    <row r="1625" spans="2:20" x14ac:dyDescent="0.25">
      <c r="B1625" s="105">
        <v>161</v>
      </c>
      <c r="C1625" s="72">
        <v>41951</v>
      </c>
      <c r="D1625" s="25">
        <v>0</v>
      </c>
      <c r="E1625" s="25">
        <v>3.8214487699999999</v>
      </c>
      <c r="F1625" s="75">
        <v>0</v>
      </c>
      <c r="G1625" s="75">
        <v>5.0000000000000001E-3</v>
      </c>
      <c r="H1625" s="75">
        <v>0</v>
      </c>
      <c r="I1625" s="75">
        <v>1.05</v>
      </c>
      <c r="J1625" s="75">
        <v>4.0125212084999999</v>
      </c>
      <c r="K1625" s="75">
        <v>0</v>
      </c>
      <c r="L1625" s="75">
        <v>37.5</v>
      </c>
      <c r="M1625" s="75">
        <v>18.75</v>
      </c>
      <c r="N1625" s="75">
        <v>0</v>
      </c>
      <c r="O1625" s="75">
        <v>0</v>
      </c>
      <c r="P1625" s="75">
        <v>0</v>
      </c>
      <c r="Q1625" s="75">
        <v>0.25</v>
      </c>
      <c r="R1625" s="75">
        <v>0</v>
      </c>
      <c r="S1625" s="75">
        <v>0</v>
      </c>
      <c r="T1625" s="75">
        <v>69.680332522720306</v>
      </c>
    </row>
    <row r="1626" spans="2:20" x14ac:dyDescent="0.25">
      <c r="B1626" s="105">
        <v>162</v>
      </c>
      <c r="C1626" s="72">
        <v>41952</v>
      </c>
      <c r="D1626" s="25">
        <v>0</v>
      </c>
      <c r="E1626" s="25">
        <v>3.732608892</v>
      </c>
      <c r="F1626" s="75">
        <v>0</v>
      </c>
      <c r="G1626" s="75">
        <v>5.0000000000000001E-3</v>
      </c>
      <c r="H1626" s="75">
        <v>0</v>
      </c>
      <c r="I1626" s="75">
        <v>1.05</v>
      </c>
      <c r="J1626" s="75">
        <v>3.9192393366</v>
      </c>
      <c r="K1626" s="75">
        <v>0</v>
      </c>
      <c r="L1626" s="75">
        <v>37.5</v>
      </c>
      <c r="M1626" s="75">
        <v>18.75</v>
      </c>
      <c r="N1626" s="75">
        <v>0</v>
      </c>
      <c r="O1626" s="75">
        <v>0</v>
      </c>
      <c r="P1626" s="75">
        <v>0</v>
      </c>
      <c r="Q1626" s="75">
        <v>0.25</v>
      </c>
      <c r="R1626" s="75">
        <v>0</v>
      </c>
      <c r="S1626" s="75">
        <v>0</v>
      </c>
      <c r="T1626" s="75">
        <v>69.680332522720306</v>
      </c>
    </row>
    <row r="1627" spans="2:20" x14ac:dyDescent="0.25">
      <c r="B1627" s="105">
        <v>163</v>
      </c>
      <c r="C1627" s="72">
        <v>41953</v>
      </c>
      <c r="D1627" s="25">
        <v>0</v>
      </c>
      <c r="E1627" s="25">
        <v>3.6587064530000002</v>
      </c>
      <c r="F1627" s="75">
        <v>0</v>
      </c>
      <c r="G1627" s="75">
        <v>5.0000000000000001E-3</v>
      </c>
      <c r="H1627" s="75">
        <v>0</v>
      </c>
      <c r="I1627" s="75">
        <v>1.05</v>
      </c>
      <c r="J1627" s="75">
        <v>3.8416417756499999</v>
      </c>
      <c r="K1627" s="75">
        <v>0</v>
      </c>
      <c r="L1627" s="75">
        <v>37.5</v>
      </c>
      <c r="M1627" s="75">
        <v>18.75</v>
      </c>
      <c r="N1627" s="75">
        <v>0</v>
      </c>
      <c r="O1627" s="75">
        <v>0</v>
      </c>
      <c r="P1627" s="75">
        <v>0</v>
      </c>
      <c r="Q1627" s="75">
        <v>0.25</v>
      </c>
      <c r="R1627" s="75">
        <v>0</v>
      </c>
      <c r="S1627" s="75">
        <v>0</v>
      </c>
      <c r="T1627" s="75">
        <v>69.680332522720306</v>
      </c>
    </row>
    <row r="1628" spans="2:20" x14ac:dyDescent="0.25">
      <c r="B1628" s="105">
        <v>164</v>
      </c>
      <c r="C1628" s="72">
        <v>41954</v>
      </c>
      <c r="D1628" s="25">
        <v>0</v>
      </c>
      <c r="E1628" s="25">
        <v>3.5931274370000001</v>
      </c>
      <c r="F1628" s="75">
        <v>0</v>
      </c>
      <c r="G1628" s="75">
        <v>5.0000000000000001E-3</v>
      </c>
      <c r="H1628" s="75">
        <v>0</v>
      </c>
      <c r="I1628" s="75">
        <v>1.05</v>
      </c>
      <c r="J1628" s="75">
        <v>3.7727838088499999</v>
      </c>
      <c r="K1628" s="75">
        <v>0</v>
      </c>
      <c r="L1628" s="75">
        <v>37.5</v>
      </c>
      <c r="M1628" s="75">
        <v>18.75</v>
      </c>
      <c r="N1628" s="75">
        <v>0</v>
      </c>
      <c r="O1628" s="75">
        <v>0</v>
      </c>
      <c r="P1628" s="75">
        <v>0</v>
      </c>
      <c r="Q1628" s="75">
        <v>0.25</v>
      </c>
      <c r="R1628" s="75">
        <v>0</v>
      </c>
      <c r="S1628" s="75">
        <v>0</v>
      </c>
      <c r="T1628" s="75">
        <v>69.680332522720306</v>
      </c>
    </row>
    <row r="1629" spans="2:20" x14ac:dyDescent="0.25">
      <c r="B1629" s="105">
        <v>165</v>
      </c>
      <c r="C1629" s="72">
        <v>41955</v>
      </c>
      <c r="D1629" s="25">
        <v>0</v>
      </c>
      <c r="E1629" s="25">
        <v>3.556305493</v>
      </c>
      <c r="F1629" s="75">
        <v>0</v>
      </c>
      <c r="G1629" s="75">
        <v>5.0000000000000001E-3</v>
      </c>
      <c r="H1629" s="75">
        <v>0</v>
      </c>
      <c r="I1629" s="75">
        <v>1.05</v>
      </c>
      <c r="J1629" s="75">
        <v>3.7341207676499999</v>
      </c>
      <c r="K1629" s="75">
        <v>0</v>
      </c>
      <c r="L1629" s="75">
        <v>37.5</v>
      </c>
      <c r="M1629" s="75">
        <v>18.75</v>
      </c>
      <c r="N1629" s="75">
        <v>0</v>
      </c>
      <c r="O1629" s="75">
        <v>0</v>
      </c>
      <c r="P1629" s="75">
        <v>0</v>
      </c>
      <c r="Q1629" s="75">
        <v>0.25</v>
      </c>
      <c r="R1629" s="75">
        <v>0</v>
      </c>
      <c r="S1629" s="75">
        <v>0</v>
      </c>
      <c r="T1629" s="75">
        <v>69.680332522720306</v>
      </c>
    </row>
    <row r="1630" spans="2:20" x14ac:dyDescent="0.25">
      <c r="B1630" s="105">
        <v>166</v>
      </c>
      <c r="C1630" s="72">
        <v>41956</v>
      </c>
      <c r="D1630" s="25">
        <v>0</v>
      </c>
      <c r="E1630" s="25">
        <v>3.5156085699999999</v>
      </c>
      <c r="F1630" s="75">
        <v>0</v>
      </c>
      <c r="G1630" s="75">
        <v>5.0000000000000001E-3</v>
      </c>
      <c r="H1630" s="75">
        <v>0</v>
      </c>
      <c r="I1630" s="75">
        <v>1.05</v>
      </c>
      <c r="J1630" s="75">
        <v>3.6913889984999999</v>
      </c>
      <c r="K1630" s="75">
        <v>0</v>
      </c>
      <c r="L1630" s="75">
        <v>37.5</v>
      </c>
      <c r="M1630" s="75">
        <v>18.75</v>
      </c>
      <c r="N1630" s="75">
        <v>0</v>
      </c>
      <c r="O1630" s="75">
        <v>0</v>
      </c>
      <c r="P1630" s="75">
        <v>0</v>
      </c>
      <c r="Q1630" s="75">
        <v>0.25</v>
      </c>
      <c r="R1630" s="75">
        <v>0</v>
      </c>
      <c r="S1630" s="75">
        <v>0</v>
      </c>
      <c r="T1630" s="75">
        <v>69.680332522720306</v>
      </c>
    </row>
    <row r="1631" spans="2:20" x14ac:dyDescent="0.25">
      <c r="B1631" s="105">
        <v>167</v>
      </c>
      <c r="C1631" s="72">
        <v>41957</v>
      </c>
      <c r="D1631" s="25">
        <v>0</v>
      </c>
      <c r="E1631" s="25">
        <v>3.521001107</v>
      </c>
      <c r="F1631" s="75">
        <v>0</v>
      </c>
      <c r="G1631" s="75">
        <v>5.0000000000000001E-3</v>
      </c>
      <c r="H1631" s="75">
        <v>0</v>
      </c>
      <c r="I1631" s="75">
        <v>1.05</v>
      </c>
      <c r="J1631" s="75">
        <v>3.6970511623500002</v>
      </c>
      <c r="K1631" s="75">
        <v>0</v>
      </c>
      <c r="L1631" s="75">
        <v>37.5</v>
      </c>
      <c r="M1631" s="75">
        <v>18.75</v>
      </c>
      <c r="N1631" s="75">
        <v>0</v>
      </c>
      <c r="O1631" s="75">
        <v>0</v>
      </c>
      <c r="P1631" s="75">
        <v>0</v>
      </c>
      <c r="Q1631" s="75">
        <v>0.25</v>
      </c>
      <c r="R1631" s="75">
        <v>0</v>
      </c>
      <c r="S1631" s="75">
        <v>0</v>
      </c>
      <c r="T1631" s="75">
        <v>69.680332522720306</v>
      </c>
    </row>
    <row r="1632" spans="2:20" x14ac:dyDescent="0.25">
      <c r="B1632" s="105">
        <v>168</v>
      </c>
      <c r="C1632" s="72">
        <v>41958</v>
      </c>
      <c r="D1632" s="25">
        <v>0</v>
      </c>
      <c r="E1632" s="25">
        <v>3.4737614579999998</v>
      </c>
      <c r="F1632" s="75">
        <v>0</v>
      </c>
      <c r="G1632" s="75">
        <v>5.0000000000000001E-3</v>
      </c>
      <c r="H1632" s="75">
        <v>0</v>
      </c>
      <c r="I1632" s="75">
        <v>1.05</v>
      </c>
      <c r="J1632" s="75">
        <v>3.6474495308999999</v>
      </c>
      <c r="K1632" s="75">
        <v>0</v>
      </c>
      <c r="L1632" s="75">
        <v>37.5</v>
      </c>
      <c r="M1632" s="75">
        <v>18.75</v>
      </c>
      <c r="N1632" s="75">
        <v>0</v>
      </c>
      <c r="O1632" s="75">
        <v>0</v>
      </c>
      <c r="P1632" s="75">
        <v>0</v>
      </c>
      <c r="Q1632" s="75">
        <v>0.25</v>
      </c>
      <c r="R1632" s="75">
        <v>0</v>
      </c>
      <c r="S1632" s="75">
        <v>0</v>
      </c>
      <c r="T1632" s="75">
        <v>69.680332522720306</v>
      </c>
    </row>
    <row r="1633" spans="2:20" x14ac:dyDescent="0.25">
      <c r="B1633" s="105">
        <v>169</v>
      </c>
      <c r="C1633" s="72">
        <v>41959</v>
      </c>
      <c r="D1633" s="25">
        <v>0</v>
      </c>
      <c r="E1633" s="25">
        <v>3.4474502760000001</v>
      </c>
      <c r="F1633" s="75">
        <v>0</v>
      </c>
      <c r="G1633" s="75">
        <v>5.0000000000000001E-3</v>
      </c>
      <c r="H1633" s="75">
        <v>0</v>
      </c>
      <c r="I1633" s="75">
        <v>1.05</v>
      </c>
      <c r="J1633" s="75">
        <v>3.6198227898000002</v>
      </c>
      <c r="K1633" s="75">
        <v>0</v>
      </c>
      <c r="L1633" s="75">
        <v>37.5</v>
      </c>
      <c r="M1633" s="75">
        <v>18.75</v>
      </c>
      <c r="N1633" s="75">
        <v>0</v>
      </c>
      <c r="O1633" s="75">
        <v>0</v>
      </c>
      <c r="P1633" s="75">
        <v>0</v>
      </c>
      <c r="Q1633" s="75">
        <v>0.25</v>
      </c>
      <c r="R1633" s="75">
        <v>0</v>
      </c>
      <c r="S1633" s="75">
        <v>0</v>
      </c>
      <c r="T1633" s="75">
        <v>69.680332522720306</v>
      </c>
    </row>
    <row r="1634" spans="2:20" x14ac:dyDescent="0.25">
      <c r="B1634" s="105">
        <v>170</v>
      </c>
      <c r="C1634" s="72">
        <v>41960</v>
      </c>
      <c r="D1634" s="25">
        <v>0</v>
      </c>
      <c r="E1634" s="25">
        <v>3.4259262669999999</v>
      </c>
      <c r="F1634" s="75">
        <v>0</v>
      </c>
      <c r="G1634" s="75">
        <v>5.0000000000000001E-3</v>
      </c>
      <c r="H1634" s="75">
        <v>0</v>
      </c>
      <c r="I1634" s="75">
        <v>1.05</v>
      </c>
      <c r="J1634" s="75">
        <v>3.59722258035</v>
      </c>
      <c r="K1634" s="75">
        <v>0</v>
      </c>
      <c r="L1634" s="75">
        <v>37.5</v>
      </c>
      <c r="M1634" s="75">
        <v>18.75</v>
      </c>
      <c r="N1634" s="75">
        <v>0</v>
      </c>
      <c r="O1634" s="75">
        <v>0</v>
      </c>
      <c r="P1634" s="75">
        <v>0</v>
      </c>
      <c r="Q1634" s="75">
        <v>0.25</v>
      </c>
      <c r="R1634" s="75">
        <v>0</v>
      </c>
      <c r="S1634" s="75">
        <v>0</v>
      </c>
      <c r="T1634" s="75">
        <v>69.680332522720306</v>
      </c>
    </row>
    <row r="1635" spans="2:20" x14ac:dyDescent="0.25">
      <c r="B1635" s="105">
        <v>171</v>
      </c>
      <c r="C1635" s="72">
        <v>41961</v>
      </c>
      <c r="D1635" s="25">
        <v>0</v>
      </c>
      <c r="E1635" s="25">
        <v>3.4101301049999999</v>
      </c>
      <c r="F1635" s="75">
        <v>0</v>
      </c>
      <c r="G1635" s="75">
        <v>5.0000000000000001E-3</v>
      </c>
      <c r="H1635" s="75">
        <v>0</v>
      </c>
      <c r="I1635" s="75">
        <v>1.05</v>
      </c>
      <c r="J1635" s="75">
        <v>3.58063661025</v>
      </c>
      <c r="K1635" s="75">
        <v>0</v>
      </c>
      <c r="L1635" s="75">
        <v>37.5</v>
      </c>
      <c r="M1635" s="75">
        <v>18.75</v>
      </c>
      <c r="N1635" s="75">
        <v>0</v>
      </c>
      <c r="O1635" s="75">
        <v>0</v>
      </c>
      <c r="P1635" s="75">
        <v>0</v>
      </c>
      <c r="Q1635" s="75">
        <v>0.25</v>
      </c>
      <c r="R1635" s="75">
        <v>0</v>
      </c>
      <c r="S1635" s="75">
        <v>0</v>
      </c>
      <c r="T1635" s="75">
        <v>69.680332522720306</v>
      </c>
    </row>
    <row r="1636" spans="2:20" x14ac:dyDescent="0.25">
      <c r="B1636" s="105">
        <v>172</v>
      </c>
      <c r="C1636" s="72">
        <v>41962</v>
      </c>
      <c r="D1636" s="25">
        <v>0</v>
      </c>
      <c r="E1636" s="25">
        <v>3.3854246269999999</v>
      </c>
      <c r="F1636" s="75">
        <v>0</v>
      </c>
      <c r="G1636" s="75">
        <v>5.0000000000000001E-3</v>
      </c>
      <c r="H1636" s="75">
        <v>0</v>
      </c>
      <c r="I1636" s="75">
        <v>1.05</v>
      </c>
      <c r="J1636" s="75">
        <v>3.5546958583500001</v>
      </c>
      <c r="K1636" s="75">
        <v>0</v>
      </c>
      <c r="L1636" s="75">
        <v>37.5</v>
      </c>
      <c r="M1636" s="75">
        <v>18.75</v>
      </c>
      <c r="N1636" s="75">
        <v>0</v>
      </c>
      <c r="O1636" s="75">
        <v>0</v>
      </c>
      <c r="P1636" s="75">
        <v>0</v>
      </c>
      <c r="Q1636" s="75">
        <v>0.25</v>
      </c>
      <c r="R1636" s="75">
        <v>0</v>
      </c>
      <c r="S1636" s="75">
        <v>0</v>
      </c>
      <c r="T1636" s="75">
        <v>69.680332522720306</v>
      </c>
    </row>
    <row r="1637" spans="2:20" x14ac:dyDescent="0.25">
      <c r="B1637" s="105">
        <v>173</v>
      </c>
      <c r="C1637" s="72">
        <v>41963</v>
      </c>
      <c r="D1637" s="25">
        <v>0</v>
      </c>
      <c r="E1637" s="25">
        <v>3.313382453</v>
      </c>
      <c r="F1637" s="75">
        <v>0</v>
      </c>
      <c r="G1637" s="75">
        <v>5.0000000000000001E-3</v>
      </c>
      <c r="H1637" s="75">
        <v>0</v>
      </c>
      <c r="I1637" s="75">
        <v>1.05</v>
      </c>
      <c r="J1637" s="75">
        <v>3.4790515756499998</v>
      </c>
      <c r="K1637" s="75">
        <v>0</v>
      </c>
      <c r="L1637" s="75">
        <v>37.5</v>
      </c>
      <c r="M1637" s="75">
        <v>18.75</v>
      </c>
      <c r="N1637" s="75">
        <v>0</v>
      </c>
      <c r="O1637" s="75">
        <v>0</v>
      </c>
      <c r="P1637" s="75">
        <v>0</v>
      </c>
      <c r="Q1637" s="75">
        <v>0.25</v>
      </c>
      <c r="R1637" s="75">
        <v>0</v>
      </c>
      <c r="S1637" s="75">
        <v>0</v>
      </c>
      <c r="T1637" s="75">
        <v>69.680332522720306</v>
      </c>
    </row>
    <row r="1638" spans="2:20" x14ac:dyDescent="0.25">
      <c r="B1638" s="105">
        <v>174</v>
      </c>
      <c r="C1638" s="72">
        <v>41964</v>
      </c>
      <c r="D1638" s="25">
        <v>0</v>
      </c>
      <c r="E1638" s="25">
        <v>3.1466185420000001</v>
      </c>
      <c r="F1638" s="75">
        <v>0</v>
      </c>
      <c r="G1638" s="75">
        <v>5.0000000000000001E-3</v>
      </c>
      <c r="H1638" s="75">
        <v>0</v>
      </c>
      <c r="I1638" s="75">
        <v>1.05</v>
      </c>
      <c r="J1638" s="75">
        <v>3.3039494691</v>
      </c>
      <c r="K1638" s="75">
        <v>0</v>
      </c>
      <c r="L1638" s="75">
        <v>37.5</v>
      </c>
      <c r="M1638" s="75">
        <v>18.75</v>
      </c>
      <c r="N1638" s="75">
        <v>0</v>
      </c>
      <c r="O1638" s="75">
        <v>0</v>
      </c>
      <c r="P1638" s="75">
        <v>0</v>
      </c>
      <c r="Q1638" s="75">
        <v>0.25</v>
      </c>
      <c r="R1638" s="75">
        <v>0</v>
      </c>
      <c r="S1638" s="75">
        <v>0</v>
      </c>
      <c r="T1638" s="75">
        <v>69.680332522720306</v>
      </c>
    </row>
    <row r="1639" spans="2:20" x14ac:dyDescent="0.25">
      <c r="B1639" s="105">
        <v>175</v>
      </c>
      <c r="C1639" s="72">
        <v>41965</v>
      </c>
      <c r="D1639" s="25">
        <v>0</v>
      </c>
      <c r="E1639" s="25">
        <v>3.021881783</v>
      </c>
      <c r="F1639" s="75">
        <v>0</v>
      </c>
      <c r="G1639" s="75">
        <v>5.0000000000000001E-3</v>
      </c>
      <c r="H1639" s="75">
        <v>0</v>
      </c>
      <c r="I1639" s="75">
        <v>1.05</v>
      </c>
      <c r="J1639" s="75">
        <v>3.1729758721499999</v>
      </c>
      <c r="K1639" s="75">
        <v>0</v>
      </c>
      <c r="L1639" s="75">
        <v>37.5</v>
      </c>
      <c r="M1639" s="75">
        <v>18.75</v>
      </c>
      <c r="N1639" s="75">
        <v>0</v>
      </c>
      <c r="O1639" s="75">
        <v>0</v>
      </c>
      <c r="P1639" s="75">
        <v>0</v>
      </c>
      <c r="Q1639" s="75">
        <v>0.25</v>
      </c>
      <c r="R1639" s="75">
        <v>0</v>
      </c>
      <c r="S1639" s="75">
        <v>0</v>
      </c>
      <c r="T1639" s="75">
        <v>69.680332522720306</v>
      </c>
    </row>
    <row r="1640" spans="2:20" x14ac:dyDescent="0.25">
      <c r="B1640" s="105">
        <v>176</v>
      </c>
      <c r="C1640" s="72">
        <v>41966</v>
      </c>
      <c r="D1640" s="25">
        <v>0</v>
      </c>
      <c r="E1640" s="25">
        <v>2.917082036</v>
      </c>
      <c r="F1640" s="75">
        <v>0</v>
      </c>
      <c r="G1640" s="75">
        <v>5.0000000000000001E-3</v>
      </c>
      <c r="H1640" s="75">
        <v>0</v>
      </c>
      <c r="I1640" s="75">
        <v>1.05</v>
      </c>
      <c r="J1640" s="75">
        <v>3.0629361378</v>
      </c>
      <c r="K1640" s="75">
        <v>0</v>
      </c>
      <c r="L1640" s="75">
        <v>37.5</v>
      </c>
      <c r="M1640" s="75">
        <v>18.75</v>
      </c>
      <c r="N1640" s="75">
        <v>0</v>
      </c>
      <c r="O1640" s="75">
        <v>0</v>
      </c>
      <c r="P1640" s="75">
        <v>0</v>
      </c>
      <c r="Q1640" s="75">
        <v>0.25</v>
      </c>
      <c r="R1640" s="75">
        <v>0</v>
      </c>
      <c r="S1640" s="75">
        <v>0</v>
      </c>
      <c r="T1640" s="75">
        <v>69.680332522720306</v>
      </c>
    </row>
    <row r="1641" spans="2:20" x14ac:dyDescent="0.25">
      <c r="B1641" s="105">
        <v>177</v>
      </c>
      <c r="C1641" s="72">
        <v>41967</v>
      </c>
      <c r="D1641" s="25">
        <v>0</v>
      </c>
      <c r="E1641" s="25">
        <v>2.849706544</v>
      </c>
      <c r="F1641" s="75">
        <v>0</v>
      </c>
      <c r="G1641" s="75">
        <v>5.0000000000000001E-3</v>
      </c>
      <c r="H1641" s="75">
        <v>0</v>
      </c>
      <c r="I1641" s="75">
        <v>1.05</v>
      </c>
      <c r="J1641" s="75">
        <v>2.9921918712000002</v>
      </c>
      <c r="K1641" s="75">
        <v>0</v>
      </c>
      <c r="L1641" s="75">
        <v>37.5</v>
      </c>
      <c r="M1641" s="75">
        <v>18.75</v>
      </c>
      <c r="N1641" s="75">
        <v>0</v>
      </c>
      <c r="O1641" s="75">
        <v>0</v>
      </c>
      <c r="P1641" s="75">
        <v>0</v>
      </c>
      <c r="Q1641" s="75">
        <v>0.25</v>
      </c>
      <c r="R1641" s="75">
        <v>0</v>
      </c>
      <c r="S1641" s="75">
        <v>0</v>
      </c>
      <c r="T1641" s="75">
        <v>69.680332522720306</v>
      </c>
    </row>
    <row r="1642" spans="2:20" x14ac:dyDescent="0.25">
      <c r="B1642" s="105">
        <v>178</v>
      </c>
      <c r="C1642" s="72">
        <v>41968</v>
      </c>
      <c r="D1642" s="25">
        <v>0</v>
      </c>
      <c r="E1642" s="25">
        <v>2.889585045</v>
      </c>
      <c r="F1642" s="75">
        <v>0</v>
      </c>
      <c r="G1642" s="75">
        <v>5.0000000000000001E-3</v>
      </c>
      <c r="H1642" s="75">
        <v>0</v>
      </c>
      <c r="I1642" s="75">
        <v>1.05</v>
      </c>
      <c r="J1642" s="75">
        <v>3.03406429725</v>
      </c>
      <c r="K1642" s="75">
        <v>0</v>
      </c>
      <c r="L1642" s="75">
        <v>37.5</v>
      </c>
      <c r="M1642" s="75">
        <v>18.75</v>
      </c>
      <c r="N1642" s="75">
        <v>0</v>
      </c>
      <c r="O1642" s="75">
        <v>0</v>
      </c>
      <c r="P1642" s="75">
        <v>0</v>
      </c>
      <c r="Q1642" s="75">
        <v>0.25</v>
      </c>
      <c r="R1642" s="75">
        <v>0</v>
      </c>
      <c r="S1642" s="75">
        <v>0</v>
      </c>
      <c r="T1642" s="75">
        <v>69.680332522720306</v>
      </c>
    </row>
    <row r="1643" spans="2:20" x14ac:dyDescent="0.25">
      <c r="B1643" s="105">
        <v>179</v>
      </c>
      <c r="C1643" s="72">
        <v>41969</v>
      </c>
      <c r="D1643" s="25">
        <v>0</v>
      </c>
      <c r="E1643" s="25">
        <v>2.9973775410000001</v>
      </c>
      <c r="F1643" s="75">
        <v>0</v>
      </c>
      <c r="G1643" s="75">
        <v>5.0000000000000001E-3</v>
      </c>
      <c r="H1643" s="75">
        <v>0</v>
      </c>
      <c r="I1643" s="75">
        <v>1.05</v>
      </c>
      <c r="J1643" s="75">
        <v>3.1472464180499999</v>
      </c>
      <c r="K1643" s="75">
        <v>0</v>
      </c>
      <c r="L1643" s="75">
        <v>37.5</v>
      </c>
      <c r="M1643" s="75">
        <v>18.75</v>
      </c>
      <c r="N1643" s="75">
        <v>0</v>
      </c>
      <c r="O1643" s="75">
        <v>0</v>
      </c>
      <c r="P1643" s="75">
        <v>0</v>
      </c>
      <c r="Q1643" s="75">
        <v>0.25</v>
      </c>
      <c r="R1643" s="75">
        <v>0</v>
      </c>
      <c r="S1643" s="75">
        <v>0</v>
      </c>
      <c r="T1643" s="75">
        <v>69.680332522720306</v>
      </c>
    </row>
    <row r="1644" spans="2:20" x14ac:dyDescent="0.25">
      <c r="B1644" s="105">
        <v>180</v>
      </c>
      <c r="C1644" s="72">
        <v>41970</v>
      </c>
      <c r="D1644" s="25">
        <v>0</v>
      </c>
      <c r="E1644" s="25">
        <v>3.0605220950000001</v>
      </c>
      <c r="F1644" s="75">
        <v>0</v>
      </c>
      <c r="G1644" s="75">
        <v>5.0000000000000001E-3</v>
      </c>
      <c r="H1644" s="75">
        <v>0</v>
      </c>
      <c r="I1644" s="75">
        <v>1.05</v>
      </c>
      <c r="J1644" s="75">
        <v>3.2135481997499999</v>
      </c>
      <c r="K1644" s="75">
        <v>0</v>
      </c>
      <c r="L1644" s="75">
        <v>37.5</v>
      </c>
      <c r="M1644" s="75">
        <v>18.75</v>
      </c>
      <c r="N1644" s="75">
        <v>0</v>
      </c>
      <c r="O1644" s="75">
        <v>0</v>
      </c>
      <c r="P1644" s="75">
        <v>0</v>
      </c>
      <c r="Q1644" s="75">
        <v>0.25</v>
      </c>
      <c r="R1644" s="75">
        <v>0</v>
      </c>
      <c r="S1644" s="75">
        <v>0</v>
      </c>
      <c r="T1644" s="75">
        <v>69.680332522720306</v>
      </c>
    </row>
    <row r="1645" spans="2:20" x14ac:dyDescent="0.25">
      <c r="B1645" s="105">
        <v>181</v>
      </c>
      <c r="C1645" s="72">
        <v>41971</v>
      </c>
      <c r="D1645" s="25">
        <v>0</v>
      </c>
      <c r="E1645" s="25">
        <v>3.0773578000000001</v>
      </c>
      <c r="F1645" s="75">
        <v>0</v>
      </c>
      <c r="G1645" s="75">
        <v>5.0000000000000001E-3</v>
      </c>
      <c r="H1645" s="75">
        <v>0</v>
      </c>
      <c r="I1645" s="75">
        <v>1.05</v>
      </c>
      <c r="J1645" s="75">
        <v>3.23122569</v>
      </c>
      <c r="K1645" s="75">
        <v>0</v>
      </c>
      <c r="L1645" s="75">
        <v>37.5</v>
      </c>
      <c r="M1645" s="75">
        <v>18.75</v>
      </c>
      <c r="N1645" s="75">
        <v>0</v>
      </c>
      <c r="O1645" s="75">
        <v>0</v>
      </c>
      <c r="P1645" s="75">
        <v>0</v>
      </c>
      <c r="Q1645" s="75">
        <v>0.25</v>
      </c>
      <c r="R1645" s="75">
        <v>0</v>
      </c>
      <c r="S1645" s="75">
        <v>0</v>
      </c>
      <c r="T1645" s="75">
        <v>69.680332522720306</v>
      </c>
    </row>
    <row r="1646" spans="2:20" x14ac:dyDescent="0.25">
      <c r="B1646" s="105">
        <v>182</v>
      </c>
      <c r="C1646" s="72">
        <v>41972</v>
      </c>
      <c r="D1646" s="25">
        <v>0</v>
      </c>
      <c r="E1646" s="25">
        <v>3.0777413789999999</v>
      </c>
      <c r="F1646" s="75">
        <v>0</v>
      </c>
      <c r="G1646" s="75">
        <v>5.0000000000000001E-3</v>
      </c>
      <c r="H1646" s="75">
        <v>0</v>
      </c>
      <c r="I1646" s="75">
        <v>1.05</v>
      </c>
      <c r="J1646" s="75">
        <v>3.2316284479499999</v>
      </c>
      <c r="K1646" s="75">
        <v>0</v>
      </c>
      <c r="L1646" s="75">
        <v>37.5</v>
      </c>
      <c r="M1646" s="75">
        <v>18.75</v>
      </c>
      <c r="N1646" s="75">
        <v>0</v>
      </c>
      <c r="O1646" s="75">
        <v>0</v>
      </c>
      <c r="P1646" s="75">
        <v>0</v>
      </c>
      <c r="Q1646" s="75">
        <v>0.25</v>
      </c>
      <c r="R1646" s="75">
        <v>0</v>
      </c>
      <c r="S1646" s="75">
        <v>0</v>
      </c>
      <c r="T1646" s="75">
        <v>69.680332522720306</v>
      </c>
    </row>
    <row r="1647" spans="2:20" x14ac:dyDescent="0.25">
      <c r="B1647" s="105">
        <v>183</v>
      </c>
      <c r="C1647" s="72">
        <v>41973</v>
      </c>
      <c r="D1647" s="25">
        <v>0</v>
      </c>
      <c r="E1647" s="25">
        <v>3.035700726</v>
      </c>
      <c r="F1647" s="75">
        <v>0</v>
      </c>
      <c r="G1647" s="75">
        <v>5.0000000000000001E-3</v>
      </c>
      <c r="H1647" s="75">
        <v>0</v>
      </c>
      <c r="I1647" s="75">
        <v>1.05</v>
      </c>
      <c r="J1647" s="75">
        <v>3.1874857623000001</v>
      </c>
      <c r="K1647" s="75">
        <v>0</v>
      </c>
      <c r="L1647" s="75">
        <v>37.5</v>
      </c>
      <c r="M1647" s="75">
        <v>18.75</v>
      </c>
      <c r="N1647" s="75">
        <v>0</v>
      </c>
      <c r="O1647" s="75">
        <v>0</v>
      </c>
      <c r="P1647" s="75">
        <v>0</v>
      </c>
      <c r="Q1647" s="75">
        <v>0.25</v>
      </c>
      <c r="R1647" s="75">
        <v>0</v>
      </c>
      <c r="S1647" s="75">
        <v>0</v>
      </c>
      <c r="T1647" s="75">
        <v>69.680332522720306</v>
      </c>
    </row>
    <row r="1648" spans="2:20" x14ac:dyDescent="0.25">
      <c r="B1648" s="105">
        <v>184</v>
      </c>
      <c r="C1648" s="72">
        <v>41974</v>
      </c>
      <c r="D1648" s="25">
        <v>0</v>
      </c>
      <c r="E1648" s="25">
        <v>3.0134960820000001</v>
      </c>
      <c r="F1648" s="75">
        <v>0</v>
      </c>
      <c r="G1648" s="75">
        <v>5.0000000000000001E-3</v>
      </c>
      <c r="H1648" s="75">
        <v>0</v>
      </c>
      <c r="I1648" s="75">
        <v>1.05</v>
      </c>
      <c r="J1648" s="75">
        <v>3.1641708861</v>
      </c>
      <c r="K1648" s="75">
        <v>0</v>
      </c>
      <c r="L1648" s="75">
        <v>37.5</v>
      </c>
      <c r="M1648" s="75">
        <v>18.75</v>
      </c>
      <c r="N1648" s="75">
        <v>0</v>
      </c>
      <c r="O1648" s="75">
        <v>0</v>
      </c>
      <c r="P1648" s="75">
        <v>0</v>
      </c>
      <c r="Q1648" s="75">
        <v>0.25</v>
      </c>
      <c r="R1648" s="75">
        <v>0</v>
      </c>
      <c r="S1648" s="75">
        <v>0</v>
      </c>
      <c r="T1648" s="75">
        <v>69.680332522720306</v>
      </c>
    </row>
    <row r="1649" spans="2:20" x14ac:dyDescent="0.25">
      <c r="B1649" s="105">
        <v>185</v>
      </c>
      <c r="C1649" s="72">
        <v>41975</v>
      </c>
      <c r="D1649" s="25">
        <v>0</v>
      </c>
      <c r="E1649" s="25">
        <v>3.0213985440000002</v>
      </c>
      <c r="F1649" s="75">
        <v>0</v>
      </c>
      <c r="G1649" s="75">
        <v>5.0000000000000001E-3</v>
      </c>
      <c r="H1649" s="75">
        <v>0</v>
      </c>
      <c r="I1649" s="75">
        <v>1.05</v>
      </c>
      <c r="J1649" s="75">
        <v>3.1724684712000002</v>
      </c>
      <c r="K1649" s="75">
        <v>0</v>
      </c>
      <c r="L1649" s="75">
        <v>37.5</v>
      </c>
      <c r="M1649" s="75">
        <v>18.75</v>
      </c>
      <c r="N1649" s="75">
        <v>0</v>
      </c>
      <c r="O1649" s="75">
        <v>0</v>
      </c>
      <c r="P1649" s="75">
        <v>0</v>
      </c>
      <c r="Q1649" s="75">
        <v>0.25</v>
      </c>
      <c r="R1649" s="75">
        <v>0</v>
      </c>
      <c r="S1649" s="75">
        <v>0</v>
      </c>
      <c r="T1649" s="75">
        <v>69.680332522720306</v>
      </c>
    </row>
    <row r="1650" spans="2:20" x14ac:dyDescent="0.25">
      <c r="B1650" s="105">
        <v>186</v>
      </c>
      <c r="C1650" s="72">
        <v>41976</v>
      </c>
      <c r="D1650" s="25">
        <v>0</v>
      </c>
      <c r="E1650" s="25">
        <v>3.053281723</v>
      </c>
      <c r="F1650" s="75">
        <v>0</v>
      </c>
      <c r="G1650" s="75">
        <v>5.0000000000000001E-3</v>
      </c>
      <c r="H1650" s="75">
        <v>0</v>
      </c>
      <c r="I1650" s="75">
        <v>1.05</v>
      </c>
      <c r="J1650" s="75">
        <v>3.2059458091500002</v>
      </c>
      <c r="K1650" s="75">
        <v>0</v>
      </c>
      <c r="L1650" s="75">
        <v>37.5</v>
      </c>
      <c r="M1650" s="75">
        <v>18.75</v>
      </c>
      <c r="N1650" s="75">
        <v>0</v>
      </c>
      <c r="O1650" s="75">
        <v>0</v>
      </c>
      <c r="P1650" s="75">
        <v>0</v>
      </c>
      <c r="Q1650" s="75">
        <v>0.25</v>
      </c>
      <c r="R1650" s="75">
        <v>0</v>
      </c>
      <c r="S1650" s="75">
        <v>0</v>
      </c>
      <c r="T1650" s="75">
        <v>69.680332522720306</v>
      </c>
    </row>
    <row r="1651" spans="2:20" x14ac:dyDescent="0.25">
      <c r="B1651" s="105">
        <v>187</v>
      </c>
      <c r="C1651" s="72">
        <v>41977</v>
      </c>
      <c r="D1651" s="25">
        <v>0</v>
      </c>
      <c r="E1651" s="25">
        <v>3.071366475</v>
      </c>
      <c r="F1651" s="75">
        <v>0</v>
      </c>
      <c r="G1651" s="75">
        <v>5.0000000000000001E-3</v>
      </c>
      <c r="H1651" s="75">
        <v>0</v>
      </c>
      <c r="I1651" s="75">
        <v>1.05</v>
      </c>
      <c r="J1651" s="75">
        <v>3.2249347987500001</v>
      </c>
      <c r="K1651" s="75">
        <v>0</v>
      </c>
      <c r="L1651" s="75">
        <v>37.5</v>
      </c>
      <c r="M1651" s="75">
        <v>18.75</v>
      </c>
      <c r="N1651" s="75">
        <v>0</v>
      </c>
      <c r="O1651" s="75">
        <v>0</v>
      </c>
      <c r="P1651" s="75">
        <v>0</v>
      </c>
      <c r="Q1651" s="75">
        <v>0.25</v>
      </c>
      <c r="R1651" s="75">
        <v>0</v>
      </c>
      <c r="S1651" s="75">
        <v>0</v>
      </c>
      <c r="T1651" s="75">
        <v>69.680332522720306</v>
      </c>
    </row>
    <row r="1652" spans="2:20" x14ac:dyDescent="0.25">
      <c r="B1652" s="105">
        <v>188</v>
      </c>
      <c r="C1652" s="72">
        <v>41978</v>
      </c>
      <c r="D1652" s="25">
        <v>0</v>
      </c>
      <c r="E1652" s="25">
        <v>3.1024862839999998</v>
      </c>
      <c r="F1652" s="75">
        <v>0</v>
      </c>
      <c r="G1652" s="75">
        <v>5.0000000000000001E-3</v>
      </c>
      <c r="H1652" s="75">
        <v>0</v>
      </c>
      <c r="I1652" s="75">
        <v>1.05</v>
      </c>
      <c r="J1652" s="75">
        <v>3.2576105981999999</v>
      </c>
      <c r="K1652" s="75">
        <v>0</v>
      </c>
      <c r="L1652" s="75">
        <v>37.5</v>
      </c>
      <c r="M1652" s="75">
        <v>18.75</v>
      </c>
      <c r="N1652" s="75">
        <v>0</v>
      </c>
      <c r="O1652" s="75">
        <v>0</v>
      </c>
      <c r="P1652" s="75">
        <v>0</v>
      </c>
      <c r="Q1652" s="75">
        <v>0.25</v>
      </c>
      <c r="R1652" s="75">
        <v>0</v>
      </c>
      <c r="S1652" s="75">
        <v>0</v>
      </c>
      <c r="T1652" s="75">
        <v>69.680332522720306</v>
      </c>
    </row>
    <row r="1653" spans="2:20" x14ac:dyDescent="0.25">
      <c r="B1653" s="105">
        <v>189</v>
      </c>
      <c r="C1653" s="72">
        <v>41979</v>
      </c>
      <c r="D1653" s="25">
        <v>0</v>
      </c>
      <c r="E1653" s="25">
        <v>3.110173133</v>
      </c>
      <c r="F1653" s="75">
        <v>0</v>
      </c>
      <c r="G1653" s="75">
        <v>5.0000000000000001E-3</v>
      </c>
      <c r="H1653" s="75">
        <v>0</v>
      </c>
      <c r="I1653" s="75">
        <v>1.05</v>
      </c>
      <c r="J1653" s="75">
        <v>3.2656817896499999</v>
      </c>
      <c r="K1653" s="75">
        <v>0</v>
      </c>
      <c r="L1653" s="75">
        <v>37.5</v>
      </c>
      <c r="M1653" s="75">
        <v>18.75</v>
      </c>
      <c r="N1653" s="75">
        <v>0</v>
      </c>
      <c r="O1653" s="75">
        <v>0</v>
      </c>
      <c r="P1653" s="75">
        <v>0</v>
      </c>
      <c r="Q1653" s="75">
        <v>0.25</v>
      </c>
      <c r="R1653" s="75">
        <v>0</v>
      </c>
      <c r="S1653" s="75">
        <v>0</v>
      </c>
      <c r="T1653" s="75">
        <v>69.680332522720306</v>
      </c>
    </row>
    <row r="1654" spans="2:20" x14ac:dyDescent="0.25">
      <c r="B1654" s="105">
        <v>190</v>
      </c>
      <c r="C1654" s="72">
        <v>41980</v>
      </c>
      <c r="D1654" s="25">
        <v>0</v>
      </c>
      <c r="E1654" s="25">
        <v>3.0588322890000001</v>
      </c>
      <c r="F1654" s="75">
        <v>0</v>
      </c>
      <c r="G1654" s="75">
        <v>5.0000000000000001E-3</v>
      </c>
      <c r="H1654" s="75">
        <v>0</v>
      </c>
      <c r="I1654" s="75">
        <v>1.05</v>
      </c>
      <c r="J1654" s="75">
        <v>3.2117739034500001</v>
      </c>
      <c r="K1654" s="75">
        <v>0</v>
      </c>
      <c r="L1654" s="75">
        <v>37.5</v>
      </c>
      <c r="M1654" s="75">
        <v>18.75</v>
      </c>
      <c r="N1654" s="75">
        <v>0</v>
      </c>
      <c r="O1654" s="75">
        <v>0</v>
      </c>
      <c r="P1654" s="75">
        <v>0</v>
      </c>
      <c r="Q1654" s="75">
        <v>0.25</v>
      </c>
      <c r="R1654" s="75">
        <v>0</v>
      </c>
      <c r="S1654" s="75">
        <v>0</v>
      </c>
      <c r="T1654" s="75">
        <v>69.680332522720306</v>
      </c>
    </row>
    <row r="1655" spans="2:20" x14ac:dyDescent="0.25">
      <c r="B1655" s="105">
        <v>191</v>
      </c>
      <c r="C1655" s="72">
        <v>41981</v>
      </c>
      <c r="D1655" s="25">
        <v>0</v>
      </c>
      <c r="E1655" s="25">
        <v>2.9928803249999998</v>
      </c>
      <c r="F1655" s="75">
        <v>0</v>
      </c>
      <c r="G1655" s="75">
        <v>5.0000000000000001E-3</v>
      </c>
      <c r="H1655" s="75">
        <v>0</v>
      </c>
      <c r="I1655" s="75">
        <v>1.05</v>
      </c>
      <c r="J1655" s="75">
        <v>3.1425243412500001</v>
      </c>
      <c r="K1655" s="75">
        <v>0</v>
      </c>
      <c r="L1655" s="75">
        <v>37.5</v>
      </c>
      <c r="M1655" s="75">
        <v>18.75</v>
      </c>
      <c r="N1655" s="75">
        <v>0</v>
      </c>
      <c r="O1655" s="75">
        <v>0</v>
      </c>
      <c r="P1655" s="75">
        <v>0</v>
      </c>
      <c r="Q1655" s="75">
        <v>0.25</v>
      </c>
      <c r="R1655" s="75">
        <v>0</v>
      </c>
      <c r="S1655" s="75">
        <v>0</v>
      </c>
      <c r="T1655" s="75">
        <v>69.680332522720306</v>
      </c>
    </row>
    <row r="1656" spans="2:20" x14ac:dyDescent="0.25">
      <c r="B1656" s="105">
        <v>192</v>
      </c>
      <c r="C1656" s="72">
        <v>41982</v>
      </c>
      <c r="D1656" s="25">
        <v>0</v>
      </c>
      <c r="E1656" s="25">
        <v>2.9330439610000001</v>
      </c>
      <c r="F1656" s="75">
        <v>0</v>
      </c>
      <c r="G1656" s="75">
        <v>5.0000000000000001E-3</v>
      </c>
      <c r="H1656" s="75">
        <v>0</v>
      </c>
      <c r="I1656" s="75">
        <v>1.05</v>
      </c>
      <c r="J1656" s="75">
        <v>3.07969615905</v>
      </c>
      <c r="K1656" s="75">
        <v>0</v>
      </c>
      <c r="L1656" s="75">
        <v>37.5</v>
      </c>
      <c r="M1656" s="75">
        <v>18.75</v>
      </c>
      <c r="N1656" s="75">
        <v>0</v>
      </c>
      <c r="O1656" s="75">
        <v>0</v>
      </c>
      <c r="P1656" s="75">
        <v>0</v>
      </c>
      <c r="Q1656" s="75">
        <v>0.25</v>
      </c>
      <c r="R1656" s="75">
        <v>0</v>
      </c>
      <c r="S1656" s="75">
        <v>0</v>
      </c>
      <c r="T1656" s="75">
        <v>69.680332522720306</v>
      </c>
    </row>
    <row r="1657" spans="2:20" x14ac:dyDescent="0.25">
      <c r="B1657" s="105">
        <v>193</v>
      </c>
      <c r="C1657" s="72">
        <v>41983</v>
      </c>
      <c r="D1657" s="25">
        <v>0</v>
      </c>
      <c r="E1657" s="25">
        <v>2.8832112360000002</v>
      </c>
      <c r="F1657" s="75">
        <v>0</v>
      </c>
      <c r="G1657" s="75">
        <v>5.0000000000000001E-3</v>
      </c>
      <c r="H1657" s="75">
        <v>0</v>
      </c>
      <c r="I1657" s="75">
        <v>1.05</v>
      </c>
      <c r="J1657" s="75">
        <v>3.0273717977999999</v>
      </c>
      <c r="K1657" s="75">
        <v>0</v>
      </c>
      <c r="L1657" s="75">
        <v>37.5</v>
      </c>
      <c r="M1657" s="75">
        <v>18.75</v>
      </c>
      <c r="N1657" s="75">
        <v>0</v>
      </c>
      <c r="O1657" s="75">
        <v>0</v>
      </c>
      <c r="P1657" s="75">
        <v>0</v>
      </c>
      <c r="Q1657" s="75">
        <v>0.25</v>
      </c>
      <c r="R1657" s="75">
        <v>0</v>
      </c>
      <c r="S1657" s="75">
        <v>0</v>
      </c>
      <c r="T1657" s="75">
        <v>69.680332522720306</v>
      </c>
    </row>
    <row r="1658" spans="2:20" x14ac:dyDescent="0.25">
      <c r="B1658" s="105">
        <v>194</v>
      </c>
      <c r="C1658" s="72">
        <v>41984</v>
      </c>
      <c r="D1658" s="25">
        <v>0</v>
      </c>
      <c r="E1658" s="25">
        <v>2.8362621140000002</v>
      </c>
      <c r="F1658" s="75">
        <v>0</v>
      </c>
      <c r="G1658" s="75">
        <v>5.0000000000000001E-3</v>
      </c>
      <c r="H1658" s="75">
        <v>0</v>
      </c>
      <c r="I1658" s="75">
        <v>1.05</v>
      </c>
      <c r="J1658" s="75">
        <v>2.9780752197</v>
      </c>
      <c r="K1658" s="75">
        <v>0</v>
      </c>
      <c r="L1658" s="75">
        <v>37.5</v>
      </c>
      <c r="M1658" s="75">
        <v>18.75</v>
      </c>
      <c r="N1658" s="75">
        <v>0</v>
      </c>
      <c r="O1658" s="75">
        <v>0</v>
      </c>
      <c r="P1658" s="75">
        <v>0</v>
      </c>
      <c r="Q1658" s="75">
        <v>0.25</v>
      </c>
      <c r="R1658" s="75">
        <v>0</v>
      </c>
      <c r="S1658" s="75">
        <v>0</v>
      </c>
      <c r="T1658" s="75">
        <v>69.680332522720306</v>
      </c>
    </row>
    <row r="1659" spans="2:20" x14ac:dyDescent="0.25">
      <c r="B1659" s="105">
        <v>195</v>
      </c>
      <c r="C1659" s="72">
        <v>41985</v>
      </c>
      <c r="D1659" s="25">
        <v>0</v>
      </c>
      <c r="E1659" s="25">
        <v>2.8068943040000001</v>
      </c>
      <c r="F1659" s="75">
        <v>0</v>
      </c>
      <c r="G1659" s="75">
        <v>5.0000000000000001E-3</v>
      </c>
      <c r="H1659" s="75">
        <v>0</v>
      </c>
      <c r="I1659" s="75">
        <v>1.05</v>
      </c>
      <c r="J1659" s="75">
        <v>2.9472390192</v>
      </c>
      <c r="K1659" s="75">
        <v>0</v>
      </c>
      <c r="L1659" s="75">
        <v>37.5</v>
      </c>
      <c r="M1659" s="75">
        <v>18.75</v>
      </c>
      <c r="N1659" s="75">
        <v>0</v>
      </c>
      <c r="O1659" s="75">
        <v>0</v>
      </c>
      <c r="P1659" s="75">
        <v>0</v>
      </c>
      <c r="Q1659" s="75">
        <v>0.25</v>
      </c>
      <c r="R1659" s="75">
        <v>0</v>
      </c>
      <c r="S1659" s="75">
        <v>0</v>
      </c>
      <c r="T1659" s="75">
        <v>69.680332522720306</v>
      </c>
    </row>
    <row r="1660" spans="2:20" x14ac:dyDescent="0.25">
      <c r="B1660" s="105">
        <v>196</v>
      </c>
      <c r="C1660" s="72">
        <v>41986</v>
      </c>
      <c r="D1660" s="25">
        <v>0</v>
      </c>
      <c r="E1660" s="25">
        <v>2.8094175469999998</v>
      </c>
      <c r="F1660" s="75">
        <v>0</v>
      </c>
      <c r="G1660" s="75">
        <v>5.0000000000000001E-3</v>
      </c>
      <c r="H1660" s="75">
        <v>0</v>
      </c>
      <c r="I1660" s="75">
        <v>1.05</v>
      </c>
      <c r="J1660" s="75">
        <v>2.9498884243500001</v>
      </c>
      <c r="K1660" s="75">
        <v>0</v>
      </c>
      <c r="L1660" s="75">
        <v>37.5</v>
      </c>
      <c r="M1660" s="75">
        <v>18.75</v>
      </c>
      <c r="N1660" s="75">
        <v>0</v>
      </c>
      <c r="O1660" s="75">
        <v>0</v>
      </c>
      <c r="P1660" s="75">
        <v>0</v>
      </c>
      <c r="Q1660" s="75">
        <v>0.25</v>
      </c>
      <c r="R1660" s="75">
        <v>0</v>
      </c>
      <c r="S1660" s="75">
        <v>0</v>
      </c>
      <c r="T1660" s="75">
        <v>69.680332522720306</v>
      </c>
    </row>
    <row r="1661" spans="2:20" x14ac:dyDescent="0.25">
      <c r="B1661" s="105">
        <v>197</v>
      </c>
      <c r="C1661" s="72">
        <v>41987</v>
      </c>
      <c r="D1661" s="25">
        <v>0</v>
      </c>
      <c r="E1661" s="25">
        <v>2.805175915</v>
      </c>
      <c r="F1661" s="75">
        <v>0</v>
      </c>
      <c r="G1661" s="75">
        <v>5.0000000000000001E-3</v>
      </c>
      <c r="H1661" s="75">
        <v>0</v>
      </c>
      <c r="I1661" s="75">
        <v>1.05</v>
      </c>
      <c r="J1661" s="75">
        <v>2.9454347107499999</v>
      </c>
      <c r="K1661" s="75">
        <v>0</v>
      </c>
      <c r="L1661" s="75">
        <v>37.5</v>
      </c>
      <c r="M1661" s="75">
        <v>18.75</v>
      </c>
      <c r="N1661" s="75">
        <v>0</v>
      </c>
      <c r="O1661" s="75">
        <v>0</v>
      </c>
      <c r="P1661" s="75">
        <v>0</v>
      </c>
      <c r="Q1661" s="75">
        <v>0.25</v>
      </c>
      <c r="R1661" s="75">
        <v>0</v>
      </c>
      <c r="S1661" s="75">
        <v>0</v>
      </c>
      <c r="T1661" s="75">
        <v>69.680332522720306</v>
      </c>
    </row>
    <row r="1662" spans="2:20" x14ac:dyDescent="0.25">
      <c r="B1662" s="105">
        <v>198</v>
      </c>
      <c r="C1662" s="72">
        <v>41988</v>
      </c>
      <c r="D1662" s="25">
        <v>0</v>
      </c>
      <c r="E1662" s="25">
        <v>2.8116082709999999</v>
      </c>
      <c r="F1662" s="75">
        <v>0</v>
      </c>
      <c r="G1662" s="75">
        <v>5.0000000000000001E-3</v>
      </c>
      <c r="H1662" s="75">
        <v>0</v>
      </c>
      <c r="I1662" s="75">
        <v>1.05</v>
      </c>
      <c r="J1662" s="75">
        <v>2.9521886845499998</v>
      </c>
      <c r="K1662" s="75">
        <v>0</v>
      </c>
      <c r="L1662" s="75">
        <v>37.5</v>
      </c>
      <c r="M1662" s="75">
        <v>18.75</v>
      </c>
      <c r="N1662" s="75">
        <v>0</v>
      </c>
      <c r="O1662" s="75">
        <v>0</v>
      </c>
      <c r="P1662" s="75">
        <v>0</v>
      </c>
      <c r="Q1662" s="75">
        <v>0.25</v>
      </c>
      <c r="R1662" s="75">
        <v>0</v>
      </c>
      <c r="S1662" s="75">
        <v>0</v>
      </c>
      <c r="T1662" s="75">
        <v>69.680332522720306</v>
      </c>
    </row>
    <row r="1663" spans="2:20" x14ac:dyDescent="0.25">
      <c r="B1663" s="105">
        <v>199</v>
      </c>
      <c r="C1663" s="72">
        <v>41989</v>
      </c>
      <c r="D1663" s="25">
        <v>0</v>
      </c>
      <c r="E1663" s="25">
        <v>2.8327057729999998</v>
      </c>
      <c r="F1663" s="75">
        <v>0</v>
      </c>
      <c r="G1663" s="75">
        <v>5.0000000000000001E-3</v>
      </c>
      <c r="H1663" s="75">
        <v>0</v>
      </c>
      <c r="I1663" s="75">
        <v>1.05</v>
      </c>
      <c r="J1663" s="75">
        <v>2.9743410616500001</v>
      </c>
      <c r="K1663" s="75">
        <v>0</v>
      </c>
      <c r="L1663" s="75">
        <v>37.5</v>
      </c>
      <c r="M1663" s="75">
        <v>18.75</v>
      </c>
      <c r="N1663" s="75">
        <v>0</v>
      </c>
      <c r="O1663" s="75">
        <v>0</v>
      </c>
      <c r="P1663" s="75">
        <v>0</v>
      </c>
      <c r="Q1663" s="75">
        <v>0.25</v>
      </c>
      <c r="R1663" s="75">
        <v>0</v>
      </c>
      <c r="S1663" s="75">
        <v>0</v>
      </c>
      <c r="T1663" s="75">
        <v>69.680332522720306</v>
      </c>
    </row>
    <row r="1664" spans="2:20" x14ac:dyDescent="0.25">
      <c r="B1664" s="105">
        <v>200</v>
      </c>
      <c r="C1664" s="72">
        <v>41990</v>
      </c>
      <c r="D1664" s="25">
        <v>0</v>
      </c>
      <c r="E1664" s="25">
        <v>2.836265027</v>
      </c>
      <c r="F1664" s="75">
        <v>0</v>
      </c>
      <c r="G1664" s="75">
        <v>5.0000000000000001E-3</v>
      </c>
      <c r="H1664" s="75">
        <v>0</v>
      </c>
      <c r="I1664" s="75">
        <v>1.05</v>
      </c>
      <c r="J1664" s="75">
        <v>2.9780782783499999</v>
      </c>
      <c r="K1664" s="75">
        <v>0</v>
      </c>
      <c r="L1664" s="75">
        <v>37.5</v>
      </c>
      <c r="M1664" s="75">
        <v>18.75</v>
      </c>
      <c r="N1664" s="75">
        <v>0</v>
      </c>
      <c r="O1664" s="75">
        <v>0</v>
      </c>
      <c r="P1664" s="75">
        <v>0</v>
      </c>
      <c r="Q1664" s="75">
        <v>0.25</v>
      </c>
      <c r="R1664" s="75">
        <v>0</v>
      </c>
      <c r="S1664" s="75">
        <v>0</v>
      </c>
      <c r="T1664" s="75">
        <v>69.680332522720306</v>
      </c>
    </row>
    <row r="1665" spans="2:20" x14ac:dyDescent="0.25">
      <c r="B1665" s="105">
        <v>201</v>
      </c>
      <c r="C1665" s="72">
        <v>41991</v>
      </c>
      <c r="D1665" s="25">
        <v>0</v>
      </c>
      <c r="E1665" s="25">
        <v>2.854251573</v>
      </c>
      <c r="F1665" s="75">
        <v>0</v>
      </c>
      <c r="G1665" s="75">
        <v>5.0000000000000001E-3</v>
      </c>
      <c r="H1665" s="75">
        <v>0</v>
      </c>
      <c r="I1665" s="75">
        <v>1.05</v>
      </c>
      <c r="J1665" s="75">
        <v>2.9969641516499999</v>
      </c>
      <c r="K1665" s="75">
        <v>0</v>
      </c>
      <c r="L1665" s="75">
        <v>37.5</v>
      </c>
      <c r="M1665" s="75">
        <v>18.75</v>
      </c>
      <c r="N1665" s="75">
        <v>0</v>
      </c>
      <c r="O1665" s="75">
        <v>0</v>
      </c>
      <c r="P1665" s="75">
        <v>0</v>
      </c>
      <c r="Q1665" s="75">
        <v>0.25</v>
      </c>
      <c r="R1665" s="75">
        <v>0</v>
      </c>
      <c r="S1665" s="75">
        <v>0</v>
      </c>
      <c r="T1665" s="75">
        <v>69.680332522720306</v>
      </c>
    </row>
    <row r="1666" spans="2:20" x14ac:dyDescent="0.25">
      <c r="B1666" s="105">
        <v>202</v>
      </c>
      <c r="C1666" s="72">
        <v>41992</v>
      </c>
      <c r="D1666" s="25">
        <v>0</v>
      </c>
      <c r="E1666" s="25">
        <v>2.8882341710000001</v>
      </c>
      <c r="F1666" s="75">
        <v>0</v>
      </c>
      <c r="G1666" s="75">
        <v>5.0000000000000001E-3</v>
      </c>
      <c r="H1666" s="75">
        <v>0</v>
      </c>
      <c r="I1666" s="75">
        <v>1.05</v>
      </c>
      <c r="J1666" s="75">
        <v>3.03264587955</v>
      </c>
      <c r="K1666" s="75">
        <v>0</v>
      </c>
      <c r="L1666" s="75">
        <v>37.5</v>
      </c>
      <c r="M1666" s="75">
        <v>18.75</v>
      </c>
      <c r="N1666" s="75">
        <v>0</v>
      </c>
      <c r="O1666" s="75">
        <v>0</v>
      </c>
      <c r="P1666" s="75">
        <v>0</v>
      </c>
      <c r="Q1666" s="75">
        <v>0.25</v>
      </c>
      <c r="R1666" s="75">
        <v>0</v>
      </c>
      <c r="S1666" s="75">
        <v>0</v>
      </c>
      <c r="T1666" s="75">
        <v>69.680332522720306</v>
      </c>
    </row>
    <row r="1667" spans="2:20" x14ac:dyDescent="0.25">
      <c r="B1667" s="105">
        <v>203</v>
      </c>
      <c r="C1667" s="72">
        <v>41993</v>
      </c>
      <c r="D1667" s="25">
        <v>0</v>
      </c>
      <c r="E1667" s="25">
        <v>2.9010902669999998</v>
      </c>
      <c r="F1667" s="75">
        <v>0</v>
      </c>
      <c r="G1667" s="75">
        <v>5.0000000000000001E-3</v>
      </c>
      <c r="H1667" s="75">
        <v>0</v>
      </c>
      <c r="I1667" s="75">
        <v>1.05</v>
      </c>
      <c r="J1667" s="75">
        <v>3.0461447803500001</v>
      </c>
      <c r="K1667" s="75">
        <v>0</v>
      </c>
      <c r="L1667" s="75">
        <v>37.5</v>
      </c>
      <c r="M1667" s="75">
        <v>18.75</v>
      </c>
      <c r="N1667" s="75">
        <v>0</v>
      </c>
      <c r="O1667" s="75">
        <v>0</v>
      </c>
      <c r="P1667" s="75">
        <v>0</v>
      </c>
      <c r="Q1667" s="75">
        <v>0.25</v>
      </c>
      <c r="R1667" s="75">
        <v>0</v>
      </c>
      <c r="S1667" s="75">
        <v>0</v>
      </c>
      <c r="T1667" s="75">
        <v>69.680332522720306</v>
      </c>
    </row>
    <row r="1668" spans="2:20" x14ac:dyDescent="0.25">
      <c r="B1668" s="105">
        <v>204</v>
      </c>
      <c r="C1668" s="72">
        <v>41994</v>
      </c>
      <c r="D1668" s="25">
        <v>0</v>
      </c>
      <c r="E1668" s="25">
        <v>2.8824914640000001</v>
      </c>
      <c r="F1668" s="75">
        <v>0</v>
      </c>
      <c r="G1668" s="75">
        <v>5.0000000000000001E-3</v>
      </c>
      <c r="H1668" s="75">
        <v>0</v>
      </c>
      <c r="I1668" s="75">
        <v>1.05</v>
      </c>
      <c r="J1668" s="75">
        <v>3.0266160372000002</v>
      </c>
      <c r="K1668" s="75">
        <v>0</v>
      </c>
      <c r="L1668" s="75">
        <v>37.5</v>
      </c>
      <c r="M1668" s="75">
        <v>18.75</v>
      </c>
      <c r="N1668" s="75">
        <v>0</v>
      </c>
      <c r="O1668" s="75">
        <v>0</v>
      </c>
      <c r="P1668" s="75">
        <v>0</v>
      </c>
      <c r="Q1668" s="75">
        <v>0.25</v>
      </c>
      <c r="R1668" s="75">
        <v>0</v>
      </c>
      <c r="S1668" s="75">
        <v>0</v>
      </c>
      <c r="T1668" s="75">
        <v>69.680332522720306</v>
      </c>
    </row>
    <row r="1669" spans="2:20" x14ac:dyDescent="0.25">
      <c r="B1669" s="105">
        <v>205</v>
      </c>
      <c r="C1669" s="72">
        <v>41995</v>
      </c>
      <c r="D1669" s="25">
        <v>0</v>
      </c>
      <c r="E1669" s="25">
        <v>2.8885849370000001</v>
      </c>
      <c r="F1669" s="75">
        <v>0</v>
      </c>
      <c r="G1669" s="75">
        <v>5.0000000000000001E-3</v>
      </c>
      <c r="H1669" s="75">
        <v>0</v>
      </c>
      <c r="I1669" s="75">
        <v>1.05</v>
      </c>
      <c r="J1669" s="75">
        <v>3.0330141838500002</v>
      </c>
      <c r="K1669" s="75">
        <v>0</v>
      </c>
      <c r="L1669" s="75">
        <v>37.5</v>
      </c>
      <c r="M1669" s="75">
        <v>18.75</v>
      </c>
      <c r="N1669" s="75">
        <v>0</v>
      </c>
      <c r="O1669" s="75">
        <v>0</v>
      </c>
      <c r="P1669" s="75">
        <v>0</v>
      </c>
      <c r="Q1669" s="75">
        <v>0.25</v>
      </c>
      <c r="R1669" s="75">
        <v>0</v>
      </c>
      <c r="S1669" s="75">
        <v>0</v>
      </c>
      <c r="T1669" s="75">
        <v>69.680332522720306</v>
      </c>
    </row>
    <row r="1670" spans="2:20" x14ac:dyDescent="0.25">
      <c r="B1670" s="105">
        <v>206</v>
      </c>
      <c r="C1670" s="72">
        <v>41996</v>
      </c>
      <c r="D1670" s="25">
        <v>0</v>
      </c>
      <c r="E1670" s="25">
        <v>2.8586057500000002</v>
      </c>
      <c r="F1670" s="75">
        <v>0</v>
      </c>
      <c r="G1670" s="75">
        <v>5.0000000000000001E-3</v>
      </c>
      <c r="H1670" s="75">
        <v>0</v>
      </c>
      <c r="I1670" s="75">
        <v>1.05</v>
      </c>
      <c r="J1670" s="75">
        <v>3.0015360375000002</v>
      </c>
      <c r="K1670" s="75">
        <v>0</v>
      </c>
      <c r="L1670" s="75">
        <v>37.5</v>
      </c>
      <c r="M1670" s="75">
        <v>18.75</v>
      </c>
      <c r="N1670" s="75">
        <v>0</v>
      </c>
      <c r="O1670" s="75">
        <v>0</v>
      </c>
      <c r="P1670" s="75">
        <v>0</v>
      </c>
      <c r="Q1670" s="75">
        <v>0.25</v>
      </c>
      <c r="R1670" s="75">
        <v>0</v>
      </c>
      <c r="S1670" s="75">
        <v>0</v>
      </c>
      <c r="T1670" s="75">
        <v>69.680332522720306</v>
      </c>
    </row>
    <row r="1671" spans="2:20" x14ac:dyDescent="0.25">
      <c r="B1671" s="105">
        <v>207</v>
      </c>
      <c r="C1671" s="72">
        <v>41997</v>
      </c>
      <c r="D1671" s="25">
        <v>0</v>
      </c>
      <c r="E1671" s="25">
        <v>2.823180485</v>
      </c>
      <c r="F1671" s="75">
        <v>0</v>
      </c>
      <c r="G1671" s="75">
        <v>5.0000000000000001E-3</v>
      </c>
      <c r="H1671" s="75">
        <v>0</v>
      </c>
      <c r="I1671" s="75">
        <v>1.05</v>
      </c>
      <c r="J1671" s="75">
        <v>2.9643395092499998</v>
      </c>
      <c r="K1671" s="75">
        <v>0</v>
      </c>
      <c r="L1671" s="75">
        <v>37.5</v>
      </c>
      <c r="M1671" s="75">
        <v>18.75</v>
      </c>
      <c r="N1671" s="75">
        <v>0</v>
      </c>
      <c r="O1671" s="75">
        <v>0</v>
      </c>
      <c r="P1671" s="75">
        <v>0</v>
      </c>
      <c r="Q1671" s="75">
        <v>0.25</v>
      </c>
      <c r="R1671" s="75">
        <v>0</v>
      </c>
      <c r="S1671" s="75">
        <v>0</v>
      </c>
      <c r="T1671" s="75">
        <v>69.680332522720306</v>
      </c>
    </row>
    <row r="1672" spans="2:20" x14ac:dyDescent="0.25">
      <c r="B1672" s="105">
        <v>208</v>
      </c>
      <c r="C1672" s="72">
        <v>41998</v>
      </c>
      <c r="D1672" s="25">
        <v>0</v>
      </c>
      <c r="E1672" s="25">
        <v>2.7909520840000002</v>
      </c>
      <c r="F1672" s="75">
        <v>0</v>
      </c>
      <c r="G1672" s="75">
        <v>5.0000000000000001E-3</v>
      </c>
      <c r="H1672" s="75">
        <v>0</v>
      </c>
      <c r="I1672" s="75">
        <v>1.05</v>
      </c>
      <c r="J1672" s="75">
        <v>2.9304996881999998</v>
      </c>
      <c r="K1672" s="75">
        <v>0</v>
      </c>
      <c r="L1672" s="75">
        <v>37.5</v>
      </c>
      <c r="M1672" s="75">
        <v>18.75</v>
      </c>
      <c r="N1672" s="75">
        <v>0</v>
      </c>
      <c r="O1672" s="75">
        <v>0</v>
      </c>
      <c r="P1672" s="75">
        <v>0</v>
      </c>
      <c r="Q1672" s="75">
        <v>0.25</v>
      </c>
      <c r="R1672" s="75">
        <v>0</v>
      </c>
      <c r="S1672" s="75">
        <v>0</v>
      </c>
      <c r="T1672" s="75">
        <v>69.680332522720306</v>
      </c>
    </row>
    <row r="1673" spans="2:20" x14ac:dyDescent="0.25">
      <c r="B1673" s="105">
        <v>209</v>
      </c>
      <c r="C1673" s="72">
        <v>41999</v>
      </c>
      <c r="D1673" s="25">
        <v>0</v>
      </c>
      <c r="E1673" s="25">
        <v>2.7440716250000001</v>
      </c>
      <c r="F1673" s="75">
        <v>0</v>
      </c>
      <c r="G1673" s="75">
        <v>5.0000000000000001E-3</v>
      </c>
      <c r="H1673" s="75">
        <v>0</v>
      </c>
      <c r="I1673" s="75">
        <v>1.05</v>
      </c>
      <c r="J1673" s="75">
        <v>2.8812752062500002</v>
      </c>
      <c r="K1673" s="75">
        <v>0</v>
      </c>
      <c r="L1673" s="75">
        <v>37.5</v>
      </c>
      <c r="M1673" s="75">
        <v>18.75</v>
      </c>
      <c r="N1673" s="75">
        <v>0</v>
      </c>
      <c r="O1673" s="75">
        <v>0</v>
      </c>
      <c r="P1673" s="75">
        <v>0</v>
      </c>
      <c r="Q1673" s="75">
        <v>0.25</v>
      </c>
      <c r="R1673" s="75">
        <v>0</v>
      </c>
      <c r="S1673" s="75">
        <v>0</v>
      </c>
      <c r="T1673" s="75">
        <v>69.680332522720306</v>
      </c>
    </row>
    <row r="1674" spans="2:20" x14ac:dyDescent="0.25">
      <c r="B1674" s="105">
        <v>210</v>
      </c>
      <c r="C1674" s="72">
        <v>42000</v>
      </c>
      <c r="D1674" s="25">
        <v>0</v>
      </c>
      <c r="E1674" s="25">
        <v>2.6656214920000001</v>
      </c>
      <c r="F1674" s="75">
        <v>0</v>
      </c>
      <c r="G1674" s="75">
        <v>5.0000000000000001E-3</v>
      </c>
      <c r="H1674" s="75">
        <v>0</v>
      </c>
      <c r="I1674" s="75">
        <v>1.05</v>
      </c>
      <c r="J1674" s="75">
        <v>2.7989025665999998</v>
      </c>
      <c r="K1674" s="75">
        <v>0</v>
      </c>
      <c r="L1674" s="75">
        <v>37.5</v>
      </c>
      <c r="M1674" s="75">
        <v>18.75</v>
      </c>
      <c r="N1674" s="75">
        <v>0</v>
      </c>
      <c r="O1674" s="75">
        <v>0</v>
      </c>
      <c r="P1674" s="75">
        <v>0</v>
      </c>
      <c r="Q1674" s="75">
        <v>0.25</v>
      </c>
      <c r="R1674" s="75">
        <v>0</v>
      </c>
      <c r="S1674" s="75">
        <v>0</v>
      </c>
      <c r="T1674" s="75">
        <v>69.680332522720306</v>
      </c>
    </row>
    <row r="1675" spans="2:20" x14ac:dyDescent="0.25">
      <c r="B1675" s="105">
        <v>211</v>
      </c>
      <c r="C1675" s="72">
        <v>42001</v>
      </c>
      <c r="D1675" s="25">
        <v>0</v>
      </c>
      <c r="E1675" s="25">
        <v>2.5751396209999999</v>
      </c>
      <c r="F1675" s="75">
        <v>0</v>
      </c>
      <c r="G1675" s="75">
        <v>5.0000000000000001E-3</v>
      </c>
      <c r="H1675" s="75">
        <v>0</v>
      </c>
      <c r="I1675" s="75">
        <v>1.05</v>
      </c>
      <c r="J1675" s="75">
        <v>2.7038966020499999</v>
      </c>
      <c r="K1675" s="75">
        <v>0</v>
      </c>
      <c r="L1675" s="75">
        <v>37.5</v>
      </c>
      <c r="M1675" s="75">
        <v>18.75</v>
      </c>
      <c r="N1675" s="75">
        <v>0</v>
      </c>
      <c r="O1675" s="75">
        <v>0</v>
      </c>
      <c r="P1675" s="75">
        <v>0</v>
      </c>
      <c r="Q1675" s="75">
        <v>0.25</v>
      </c>
      <c r="R1675" s="75">
        <v>0</v>
      </c>
      <c r="S1675" s="75">
        <v>0</v>
      </c>
      <c r="T1675" s="75">
        <v>69.680332522720306</v>
      </c>
    </row>
    <row r="1676" spans="2:20" x14ac:dyDescent="0.25">
      <c r="B1676" s="105">
        <v>212</v>
      </c>
      <c r="C1676" s="72">
        <v>42002</v>
      </c>
      <c r="D1676" s="25">
        <v>0</v>
      </c>
      <c r="E1676" s="25">
        <v>2.493667222</v>
      </c>
      <c r="F1676" s="75">
        <v>0</v>
      </c>
      <c r="G1676" s="75">
        <v>5.0000000000000001E-3</v>
      </c>
      <c r="H1676" s="75">
        <v>0</v>
      </c>
      <c r="I1676" s="75">
        <v>1.05</v>
      </c>
      <c r="J1676" s="75">
        <v>2.6183505830999998</v>
      </c>
      <c r="K1676" s="75">
        <v>0</v>
      </c>
      <c r="L1676" s="75">
        <v>37.5</v>
      </c>
      <c r="M1676" s="75">
        <v>18.75</v>
      </c>
      <c r="N1676" s="75">
        <v>0</v>
      </c>
      <c r="O1676" s="75">
        <v>0</v>
      </c>
      <c r="P1676" s="75">
        <v>0</v>
      </c>
      <c r="Q1676" s="75">
        <v>0.25</v>
      </c>
      <c r="R1676" s="75">
        <v>0</v>
      </c>
      <c r="S1676" s="75">
        <v>0</v>
      </c>
      <c r="T1676" s="75">
        <v>69.680332522720306</v>
      </c>
    </row>
    <row r="1677" spans="2:20" x14ac:dyDescent="0.25">
      <c r="B1677" s="105">
        <v>213</v>
      </c>
      <c r="C1677" s="72">
        <v>42003</v>
      </c>
      <c r="D1677" s="25">
        <v>0</v>
      </c>
      <c r="E1677" s="25">
        <v>2.4098628500000001</v>
      </c>
      <c r="F1677" s="75">
        <v>0</v>
      </c>
      <c r="G1677" s="75">
        <v>5.0000000000000001E-3</v>
      </c>
      <c r="H1677" s="75">
        <v>0</v>
      </c>
      <c r="I1677" s="75">
        <v>1.05</v>
      </c>
      <c r="J1677" s="75">
        <v>2.5303559925000001</v>
      </c>
      <c r="K1677" s="75">
        <v>0</v>
      </c>
      <c r="L1677" s="75">
        <v>37.5</v>
      </c>
      <c r="M1677" s="75">
        <v>18.75</v>
      </c>
      <c r="N1677" s="75">
        <v>0</v>
      </c>
      <c r="O1677" s="75">
        <v>0</v>
      </c>
      <c r="P1677" s="75">
        <v>0</v>
      </c>
      <c r="Q1677" s="75">
        <v>0.25</v>
      </c>
      <c r="R1677" s="75">
        <v>0</v>
      </c>
      <c r="S1677" s="75">
        <v>0</v>
      </c>
      <c r="T1677" s="75">
        <v>69.680332522720306</v>
      </c>
    </row>
    <row r="1678" spans="2:20" x14ac:dyDescent="0.25">
      <c r="B1678" s="105">
        <v>214</v>
      </c>
      <c r="C1678" s="72">
        <v>42004</v>
      </c>
      <c r="D1678" s="25">
        <v>0</v>
      </c>
      <c r="E1678" s="25">
        <v>2.362637689</v>
      </c>
      <c r="F1678" s="75">
        <v>0</v>
      </c>
      <c r="G1678" s="75">
        <v>5.0000000000000001E-3</v>
      </c>
      <c r="H1678" s="75">
        <v>0</v>
      </c>
      <c r="I1678" s="75">
        <v>1.05</v>
      </c>
      <c r="J1678" s="75">
        <v>2.4807695734499999</v>
      </c>
      <c r="K1678" s="75">
        <v>0</v>
      </c>
      <c r="L1678" s="75">
        <v>37.5</v>
      </c>
      <c r="M1678" s="75">
        <v>18.75</v>
      </c>
      <c r="N1678" s="75">
        <v>0</v>
      </c>
      <c r="O1678" s="75">
        <v>0</v>
      </c>
      <c r="P1678" s="75">
        <v>0</v>
      </c>
      <c r="Q1678" s="75">
        <v>0.25</v>
      </c>
      <c r="R1678" s="75">
        <v>0</v>
      </c>
      <c r="S1678" s="75">
        <v>0</v>
      </c>
      <c r="T1678" s="75">
        <v>69.680332522720306</v>
      </c>
    </row>
    <row r="1679" spans="2:20" x14ac:dyDescent="0.25">
      <c r="B1679" s="105">
        <v>215</v>
      </c>
      <c r="C1679" s="72">
        <v>42005</v>
      </c>
      <c r="D1679" s="25">
        <v>0</v>
      </c>
      <c r="E1679" s="25">
        <v>2.35503171</v>
      </c>
      <c r="F1679" s="75">
        <v>0</v>
      </c>
      <c r="G1679" s="75">
        <v>5.0000000000000001E-3</v>
      </c>
      <c r="H1679" s="75">
        <v>0</v>
      </c>
      <c r="I1679" s="75">
        <v>1.05</v>
      </c>
      <c r="J1679" s="75">
        <v>2.4727832955000002</v>
      </c>
      <c r="K1679" s="75">
        <v>0</v>
      </c>
      <c r="L1679" s="75">
        <v>37.5</v>
      </c>
      <c r="M1679" s="75">
        <v>18.75</v>
      </c>
      <c r="N1679" s="75">
        <v>0</v>
      </c>
      <c r="O1679" s="75">
        <v>0</v>
      </c>
      <c r="P1679" s="75">
        <v>0</v>
      </c>
      <c r="Q1679" s="75">
        <v>0.25</v>
      </c>
      <c r="R1679" s="75">
        <v>0</v>
      </c>
      <c r="S1679" s="75">
        <v>0</v>
      </c>
      <c r="T1679" s="75">
        <v>69.680332522720306</v>
      </c>
    </row>
    <row r="1680" spans="2:20" x14ac:dyDescent="0.25">
      <c r="B1680" s="105">
        <v>216</v>
      </c>
      <c r="C1680" s="72">
        <v>42006</v>
      </c>
      <c r="D1680" s="25">
        <v>0</v>
      </c>
      <c r="E1680" s="25">
        <v>2.3961370120000001</v>
      </c>
      <c r="F1680" s="75">
        <v>0</v>
      </c>
      <c r="G1680" s="75">
        <v>5.0000000000000001E-3</v>
      </c>
      <c r="H1680" s="75">
        <v>0</v>
      </c>
      <c r="I1680" s="75">
        <v>1.05</v>
      </c>
      <c r="J1680" s="75">
        <v>2.5159438625999999</v>
      </c>
      <c r="K1680" s="75">
        <v>0</v>
      </c>
      <c r="L1680" s="75">
        <v>37.5</v>
      </c>
      <c r="M1680" s="75">
        <v>18.75</v>
      </c>
      <c r="N1680" s="75">
        <v>0</v>
      </c>
      <c r="O1680" s="75">
        <v>0</v>
      </c>
      <c r="P1680" s="75">
        <v>0</v>
      </c>
      <c r="Q1680" s="75">
        <v>0.25</v>
      </c>
      <c r="R1680" s="75">
        <v>0</v>
      </c>
      <c r="S1680" s="75">
        <v>0</v>
      </c>
      <c r="T1680" s="75">
        <v>69.680332522720306</v>
      </c>
    </row>
    <row r="1681" spans="2:20" x14ac:dyDescent="0.25">
      <c r="B1681" s="105">
        <v>217</v>
      </c>
      <c r="C1681" s="72">
        <v>42007</v>
      </c>
      <c r="D1681" s="25">
        <v>0</v>
      </c>
      <c r="E1681" s="25">
        <v>2.4184644</v>
      </c>
      <c r="F1681" s="75">
        <v>0</v>
      </c>
      <c r="G1681" s="75">
        <v>5.0000000000000001E-3</v>
      </c>
      <c r="H1681" s="75">
        <v>0</v>
      </c>
      <c r="I1681" s="75">
        <v>1.05</v>
      </c>
      <c r="J1681" s="75">
        <v>2.5393876199999998</v>
      </c>
      <c r="K1681" s="75">
        <v>0</v>
      </c>
      <c r="L1681" s="75">
        <v>37.5</v>
      </c>
      <c r="M1681" s="75">
        <v>18.75</v>
      </c>
      <c r="N1681" s="75">
        <v>0</v>
      </c>
      <c r="O1681" s="75">
        <v>0</v>
      </c>
      <c r="P1681" s="75">
        <v>0</v>
      </c>
      <c r="Q1681" s="75">
        <v>0.25</v>
      </c>
      <c r="R1681" s="75">
        <v>0</v>
      </c>
      <c r="S1681" s="75">
        <v>0</v>
      </c>
      <c r="T1681" s="75">
        <v>69.680332522720306</v>
      </c>
    </row>
    <row r="1682" spans="2:20" x14ac:dyDescent="0.25">
      <c r="B1682" s="105">
        <v>218</v>
      </c>
      <c r="C1682" s="72">
        <v>42008</v>
      </c>
      <c r="D1682" s="25">
        <v>0</v>
      </c>
      <c r="E1682" s="25">
        <v>2.4427602199999998</v>
      </c>
      <c r="F1682" s="75">
        <v>0</v>
      </c>
      <c r="G1682" s="75">
        <v>5.0000000000000001E-3</v>
      </c>
      <c r="H1682" s="75">
        <v>0</v>
      </c>
      <c r="I1682" s="75">
        <v>1.05</v>
      </c>
      <c r="J1682" s="75">
        <v>2.5648982309999999</v>
      </c>
      <c r="K1682" s="75">
        <v>0</v>
      </c>
      <c r="L1682" s="75">
        <v>37.5</v>
      </c>
      <c r="M1682" s="75">
        <v>18.75</v>
      </c>
      <c r="N1682" s="75">
        <v>0</v>
      </c>
      <c r="O1682" s="75">
        <v>0</v>
      </c>
      <c r="P1682" s="75">
        <v>0</v>
      </c>
      <c r="Q1682" s="75">
        <v>0.25</v>
      </c>
      <c r="R1682" s="75">
        <v>0</v>
      </c>
      <c r="S1682" s="75">
        <v>0</v>
      </c>
      <c r="T1682" s="75">
        <v>69.680332522720306</v>
      </c>
    </row>
    <row r="1683" spans="2:20" x14ac:dyDescent="0.25">
      <c r="B1683" s="105">
        <v>219</v>
      </c>
      <c r="C1683" s="72">
        <v>42009</v>
      </c>
      <c r="D1683" s="25">
        <v>0</v>
      </c>
      <c r="E1683" s="25">
        <v>2.4869618820000001</v>
      </c>
      <c r="F1683" s="75">
        <v>0</v>
      </c>
      <c r="G1683" s="75">
        <v>5.0000000000000001E-3</v>
      </c>
      <c r="H1683" s="75">
        <v>0</v>
      </c>
      <c r="I1683" s="75">
        <v>1.05</v>
      </c>
      <c r="J1683" s="75">
        <v>2.6113099760999998</v>
      </c>
      <c r="K1683" s="75">
        <v>0</v>
      </c>
      <c r="L1683" s="75">
        <v>37.5</v>
      </c>
      <c r="M1683" s="75">
        <v>18.75</v>
      </c>
      <c r="N1683" s="75">
        <v>0</v>
      </c>
      <c r="O1683" s="75">
        <v>0</v>
      </c>
      <c r="P1683" s="75">
        <v>0</v>
      </c>
      <c r="Q1683" s="75">
        <v>0.25</v>
      </c>
      <c r="R1683" s="75">
        <v>0</v>
      </c>
      <c r="S1683" s="75">
        <v>0</v>
      </c>
      <c r="T1683" s="75">
        <v>69.680332522720306</v>
      </c>
    </row>
    <row r="1684" spans="2:20" x14ac:dyDescent="0.25">
      <c r="B1684" s="105">
        <v>220</v>
      </c>
      <c r="C1684" s="72">
        <v>42010</v>
      </c>
      <c r="D1684" s="25">
        <v>0</v>
      </c>
      <c r="E1684" s="25">
        <v>2.5053139579999999</v>
      </c>
      <c r="F1684" s="75">
        <v>0</v>
      </c>
      <c r="G1684" s="75">
        <v>5.0000000000000001E-3</v>
      </c>
      <c r="H1684" s="75">
        <v>0</v>
      </c>
      <c r="I1684" s="75">
        <v>1.05</v>
      </c>
      <c r="J1684" s="75">
        <v>2.6305796559000001</v>
      </c>
      <c r="K1684" s="75">
        <v>0</v>
      </c>
      <c r="L1684" s="75">
        <v>37.5</v>
      </c>
      <c r="M1684" s="75">
        <v>18.75</v>
      </c>
      <c r="N1684" s="75">
        <v>0</v>
      </c>
      <c r="O1684" s="75">
        <v>0</v>
      </c>
      <c r="P1684" s="75">
        <v>0</v>
      </c>
      <c r="Q1684" s="75">
        <v>0.25</v>
      </c>
      <c r="R1684" s="75">
        <v>0</v>
      </c>
      <c r="S1684" s="75">
        <v>0</v>
      </c>
      <c r="T1684" s="75">
        <v>69.680332522720306</v>
      </c>
    </row>
    <row r="1685" spans="2:20" x14ac:dyDescent="0.25">
      <c r="B1685" s="105">
        <v>221</v>
      </c>
      <c r="C1685" s="72">
        <v>42011</v>
      </c>
      <c r="D1685" s="25">
        <v>0</v>
      </c>
      <c r="E1685" s="25">
        <v>2.524287417</v>
      </c>
      <c r="F1685" s="75">
        <v>0</v>
      </c>
      <c r="G1685" s="75">
        <v>5.0000000000000001E-3</v>
      </c>
      <c r="H1685" s="75">
        <v>0</v>
      </c>
      <c r="I1685" s="75">
        <v>1.05</v>
      </c>
      <c r="J1685" s="75">
        <v>2.6505017878500001</v>
      </c>
      <c r="K1685" s="75">
        <v>0</v>
      </c>
      <c r="L1685" s="75">
        <v>37.5</v>
      </c>
      <c r="M1685" s="75">
        <v>18.75</v>
      </c>
      <c r="N1685" s="75">
        <v>0</v>
      </c>
      <c r="O1685" s="75">
        <v>0</v>
      </c>
      <c r="P1685" s="75">
        <v>0</v>
      </c>
      <c r="Q1685" s="75">
        <v>0.25</v>
      </c>
      <c r="R1685" s="75">
        <v>0</v>
      </c>
      <c r="S1685" s="75">
        <v>0</v>
      </c>
      <c r="T1685" s="75">
        <v>69.680332522720306</v>
      </c>
    </row>
    <row r="1686" spans="2:20" x14ac:dyDescent="0.25">
      <c r="B1686" s="105">
        <v>222</v>
      </c>
      <c r="C1686" s="72">
        <v>42012</v>
      </c>
      <c r="D1686" s="25">
        <v>0</v>
      </c>
      <c r="E1686" s="25">
        <v>2.5703496010000002</v>
      </c>
      <c r="F1686" s="75">
        <v>0</v>
      </c>
      <c r="G1686" s="75">
        <v>5.0000000000000001E-3</v>
      </c>
      <c r="H1686" s="75">
        <v>0</v>
      </c>
      <c r="I1686" s="75">
        <v>1.05</v>
      </c>
      <c r="J1686" s="75">
        <v>2.6988670810499999</v>
      </c>
      <c r="K1686" s="75">
        <v>0</v>
      </c>
      <c r="L1686" s="75">
        <v>37.5</v>
      </c>
      <c r="M1686" s="75">
        <v>18.75</v>
      </c>
      <c r="N1686" s="75">
        <v>0</v>
      </c>
      <c r="O1686" s="75">
        <v>0</v>
      </c>
      <c r="P1686" s="75">
        <v>0</v>
      </c>
      <c r="Q1686" s="75">
        <v>0.25</v>
      </c>
      <c r="R1686" s="75">
        <v>0</v>
      </c>
      <c r="S1686" s="75">
        <v>0</v>
      </c>
      <c r="T1686" s="75">
        <v>69.680332522720306</v>
      </c>
    </row>
    <row r="1687" spans="2:20" x14ac:dyDescent="0.25">
      <c r="B1687" s="105">
        <v>223</v>
      </c>
      <c r="C1687" s="72">
        <v>42013</v>
      </c>
      <c r="D1687" s="25">
        <v>0</v>
      </c>
      <c r="E1687" s="25">
        <v>2.656124062</v>
      </c>
      <c r="F1687" s="75">
        <v>0</v>
      </c>
      <c r="G1687" s="75">
        <v>5.0000000000000001E-3</v>
      </c>
      <c r="H1687" s="75">
        <v>0</v>
      </c>
      <c r="I1687" s="75">
        <v>1.05</v>
      </c>
      <c r="J1687" s="75">
        <v>2.7889302650999999</v>
      </c>
      <c r="K1687" s="75">
        <v>0</v>
      </c>
      <c r="L1687" s="75">
        <v>37.5</v>
      </c>
      <c r="M1687" s="75">
        <v>18.75</v>
      </c>
      <c r="N1687" s="75">
        <v>0</v>
      </c>
      <c r="O1687" s="75">
        <v>0</v>
      </c>
      <c r="P1687" s="75">
        <v>0</v>
      </c>
      <c r="Q1687" s="75">
        <v>0.25</v>
      </c>
      <c r="R1687" s="75">
        <v>0</v>
      </c>
      <c r="S1687" s="75">
        <v>0</v>
      </c>
      <c r="T1687" s="75">
        <v>69.680332522720306</v>
      </c>
    </row>
    <row r="1688" spans="2:20" x14ac:dyDescent="0.25">
      <c r="B1688" s="105">
        <v>224</v>
      </c>
      <c r="C1688" s="72">
        <v>42014</v>
      </c>
      <c r="D1688" s="25">
        <v>0</v>
      </c>
      <c r="E1688" s="25">
        <v>2.7568685190000002</v>
      </c>
      <c r="F1688" s="75">
        <v>0</v>
      </c>
      <c r="G1688" s="75">
        <v>5.0000000000000001E-3</v>
      </c>
      <c r="H1688" s="75">
        <v>0</v>
      </c>
      <c r="I1688" s="75">
        <v>1.05</v>
      </c>
      <c r="J1688" s="75">
        <v>2.8947119449500001</v>
      </c>
      <c r="K1688" s="75">
        <v>0</v>
      </c>
      <c r="L1688" s="75">
        <v>37.5</v>
      </c>
      <c r="M1688" s="75">
        <v>18.75</v>
      </c>
      <c r="N1688" s="75">
        <v>0</v>
      </c>
      <c r="O1688" s="75">
        <v>0</v>
      </c>
      <c r="P1688" s="75">
        <v>0</v>
      </c>
      <c r="Q1688" s="75">
        <v>0.25</v>
      </c>
      <c r="R1688" s="75">
        <v>0</v>
      </c>
      <c r="S1688" s="75">
        <v>0</v>
      </c>
      <c r="T1688" s="75">
        <v>69.680332522720306</v>
      </c>
    </row>
    <row r="1689" spans="2:20" x14ac:dyDescent="0.25">
      <c r="B1689" s="105">
        <v>225</v>
      </c>
      <c r="C1689" s="72">
        <v>42015</v>
      </c>
      <c r="D1689" s="25">
        <v>0</v>
      </c>
      <c r="E1689" s="25">
        <v>2.8711781830000001</v>
      </c>
      <c r="F1689" s="75">
        <v>0</v>
      </c>
      <c r="G1689" s="75">
        <v>5.0000000000000001E-3</v>
      </c>
      <c r="H1689" s="75">
        <v>0</v>
      </c>
      <c r="I1689" s="75">
        <v>1.05</v>
      </c>
      <c r="J1689" s="75">
        <v>3.0147370921499999</v>
      </c>
      <c r="K1689" s="75">
        <v>0</v>
      </c>
      <c r="L1689" s="75">
        <v>37.5</v>
      </c>
      <c r="M1689" s="75">
        <v>18.75</v>
      </c>
      <c r="N1689" s="75">
        <v>0</v>
      </c>
      <c r="O1689" s="75">
        <v>0</v>
      </c>
      <c r="P1689" s="75">
        <v>0</v>
      </c>
      <c r="Q1689" s="75">
        <v>0.25</v>
      </c>
      <c r="R1689" s="75">
        <v>0</v>
      </c>
      <c r="S1689" s="75">
        <v>0</v>
      </c>
      <c r="T1689" s="75">
        <v>69.680332522720306</v>
      </c>
    </row>
    <row r="1690" spans="2:20" x14ac:dyDescent="0.25">
      <c r="B1690" s="105">
        <v>226</v>
      </c>
      <c r="C1690" s="72">
        <v>42016</v>
      </c>
      <c r="D1690" s="25">
        <v>0</v>
      </c>
      <c r="E1690" s="25">
        <v>2.9465535570000001</v>
      </c>
      <c r="F1690" s="75">
        <v>0</v>
      </c>
      <c r="G1690" s="75">
        <v>5.0000000000000001E-3</v>
      </c>
      <c r="H1690" s="75">
        <v>0</v>
      </c>
      <c r="I1690" s="75">
        <v>1.05</v>
      </c>
      <c r="J1690" s="75">
        <v>3.09388123485</v>
      </c>
      <c r="K1690" s="75">
        <v>0</v>
      </c>
      <c r="L1690" s="75">
        <v>37.5</v>
      </c>
      <c r="M1690" s="75">
        <v>18.75</v>
      </c>
      <c r="N1690" s="75">
        <v>0</v>
      </c>
      <c r="O1690" s="75">
        <v>0</v>
      </c>
      <c r="P1690" s="75">
        <v>0</v>
      </c>
      <c r="Q1690" s="75">
        <v>0.25</v>
      </c>
      <c r="R1690" s="75">
        <v>0</v>
      </c>
      <c r="S1690" s="75">
        <v>0</v>
      </c>
      <c r="T1690" s="75">
        <v>69.680332522720306</v>
      </c>
    </row>
    <row r="1691" spans="2:20" x14ac:dyDescent="0.25">
      <c r="B1691" s="105">
        <v>227</v>
      </c>
      <c r="C1691" s="72">
        <v>42017</v>
      </c>
      <c r="D1691" s="25">
        <v>0</v>
      </c>
      <c r="E1691" s="25">
        <v>2.9634950459999998</v>
      </c>
      <c r="F1691" s="75">
        <v>0</v>
      </c>
      <c r="G1691" s="75">
        <v>5.0000000000000001E-3</v>
      </c>
      <c r="H1691" s="75">
        <v>0</v>
      </c>
      <c r="I1691" s="75">
        <v>1.05</v>
      </c>
      <c r="J1691" s="75">
        <v>3.1116697982999999</v>
      </c>
      <c r="K1691" s="75">
        <v>0</v>
      </c>
      <c r="L1691" s="75">
        <v>37.5</v>
      </c>
      <c r="M1691" s="75">
        <v>18.75</v>
      </c>
      <c r="N1691" s="75">
        <v>0</v>
      </c>
      <c r="O1691" s="75">
        <v>0</v>
      </c>
      <c r="P1691" s="75">
        <v>0</v>
      </c>
      <c r="Q1691" s="75">
        <v>0.25</v>
      </c>
      <c r="R1691" s="75">
        <v>0</v>
      </c>
      <c r="S1691" s="75">
        <v>0</v>
      </c>
      <c r="T1691" s="75">
        <v>69.680332522720306</v>
      </c>
    </row>
    <row r="1692" spans="2:20" x14ac:dyDescent="0.25">
      <c r="B1692" s="105">
        <v>228</v>
      </c>
      <c r="C1692" s="72">
        <v>42018</v>
      </c>
      <c r="D1692" s="25">
        <v>0</v>
      </c>
      <c r="E1692" s="25">
        <v>2.9160880869999999</v>
      </c>
      <c r="F1692" s="75">
        <v>0</v>
      </c>
      <c r="G1692" s="75">
        <v>5.0000000000000001E-3</v>
      </c>
      <c r="H1692" s="75">
        <v>0</v>
      </c>
      <c r="I1692" s="75">
        <v>1.05</v>
      </c>
      <c r="J1692" s="75">
        <v>3.0618924913500001</v>
      </c>
      <c r="K1692" s="75">
        <v>0</v>
      </c>
      <c r="L1692" s="75">
        <v>37.5</v>
      </c>
      <c r="M1692" s="75">
        <v>18.75</v>
      </c>
      <c r="N1692" s="75">
        <v>0</v>
      </c>
      <c r="O1692" s="75">
        <v>0</v>
      </c>
      <c r="P1692" s="75">
        <v>0</v>
      </c>
      <c r="Q1692" s="75">
        <v>0.25</v>
      </c>
      <c r="R1692" s="75">
        <v>0</v>
      </c>
      <c r="S1692" s="75">
        <v>0</v>
      </c>
      <c r="T1692" s="75">
        <v>69.680332522720306</v>
      </c>
    </row>
    <row r="1693" spans="2:20" x14ac:dyDescent="0.25">
      <c r="B1693" s="105">
        <v>229</v>
      </c>
      <c r="C1693" s="72">
        <v>42019</v>
      </c>
      <c r="D1693" s="25">
        <v>0</v>
      </c>
      <c r="E1693" s="25">
        <v>2.817561268</v>
      </c>
      <c r="F1693" s="75">
        <v>0</v>
      </c>
      <c r="G1693" s="75">
        <v>5.0000000000000001E-3</v>
      </c>
      <c r="H1693" s="75">
        <v>0</v>
      </c>
      <c r="I1693" s="75">
        <v>1.05</v>
      </c>
      <c r="J1693" s="75">
        <v>2.9584393314000001</v>
      </c>
      <c r="K1693" s="75">
        <v>0</v>
      </c>
      <c r="L1693" s="75">
        <v>37.5</v>
      </c>
      <c r="M1693" s="75">
        <v>18.75</v>
      </c>
      <c r="N1693" s="75">
        <v>0</v>
      </c>
      <c r="O1693" s="75">
        <v>0</v>
      </c>
      <c r="P1693" s="75">
        <v>0</v>
      </c>
      <c r="Q1693" s="75">
        <v>0.25</v>
      </c>
      <c r="R1693" s="75">
        <v>0</v>
      </c>
      <c r="S1693" s="75">
        <v>0</v>
      </c>
      <c r="T1693" s="75">
        <v>69.680332522720306</v>
      </c>
    </row>
    <row r="1694" spans="2:20" x14ac:dyDescent="0.25">
      <c r="B1694" s="105">
        <v>230</v>
      </c>
      <c r="C1694" s="72">
        <v>42020</v>
      </c>
      <c r="D1694" s="25">
        <v>0</v>
      </c>
      <c r="E1694" s="25">
        <v>2.6912874119999999</v>
      </c>
      <c r="F1694" s="75">
        <v>0</v>
      </c>
      <c r="G1694" s="75">
        <v>5.0000000000000001E-3</v>
      </c>
      <c r="H1694" s="75">
        <v>0</v>
      </c>
      <c r="I1694" s="75">
        <v>1.05</v>
      </c>
      <c r="J1694" s="75">
        <v>2.8258517826</v>
      </c>
      <c r="K1694" s="75">
        <v>0</v>
      </c>
      <c r="L1694" s="75">
        <v>37.5</v>
      </c>
      <c r="M1694" s="75">
        <v>18.75</v>
      </c>
      <c r="N1694" s="75">
        <v>0</v>
      </c>
      <c r="O1694" s="75">
        <v>0</v>
      </c>
      <c r="P1694" s="75">
        <v>0</v>
      </c>
      <c r="Q1694" s="75">
        <v>0.25</v>
      </c>
      <c r="R1694" s="75">
        <v>0</v>
      </c>
      <c r="S1694" s="75">
        <v>0</v>
      </c>
      <c r="T1694" s="75">
        <v>69.680332522720306</v>
      </c>
    </row>
    <row r="1695" spans="2:20" x14ac:dyDescent="0.25">
      <c r="B1695" s="105">
        <v>231</v>
      </c>
      <c r="C1695" s="72">
        <v>42021</v>
      </c>
      <c r="D1695" s="25">
        <v>0</v>
      </c>
      <c r="E1695" s="25">
        <v>2.6088897530000001</v>
      </c>
      <c r="F1695" s="75">
        <v>0</v>
      </c>
      <c r="G1695" s="75">
        <v>5.0000000000000001E-3</v>
      </c>
      <c r="H1695" s="75">
        <v>0</v>
      </c>
      <c r="I1695" s="75">
        <v>1.05</v>
      </c>
      <c r="J1695" s="75">
        <v>2.7393342406499999</v>
      </c>
      <c r="K1695" s="75">
        <v>0</v>
      </c>
      <c r="L1695" s="75">
        <v>37.5</v>
      </c>
      <c r="M1695" s="75">
        <v>18.75</v>
      </c>
      <c r="N1695" s="75">
        <v>0</v>
      </c>
      <c r="O1695" s="75">
        <v>0</v>
      </c>
      <c r="P1695" s="75">
        <v>0</v>
      </c>
      <c r="Q1695" s="75">
        <v>0.25</v>
      </c>
      <c r="R1695" s="75">
        <v>0</v>
      </c>
      <c r="S1695" s="75">
        <v>0</v>
      </c>
      <c r="T1695" s="75">
        <v>69.680332522720306</v>
      </c>
    </row>
    <row r="1696" spans="2:20" x14ac:dyDescent="0.25">
      <c r="B1696" s="105">
        <v>232</v>
      </c>
      <c r="C1696" s="72">
        <v>42022</v>
      </c>
      <c r="D1696" s="25">
        <v>0</v>
      </c>
      <c r="E1696" s="25">
        <v>2.5910034909999999</v>
      </c>
      <c r="F1696" s="75">
        <v>0</v>
      </c>
      <c r="G1696" s="75">
        <v>5.0000000000000001E-3</v>
      </c>
      <c r="H1696" s="75">
        <v>0</v>
      </c>
      <c r="I1696" s="75">
        <v>1.05</v>
      </c>
      <c r="J1696" s="75">
        <v>2.7205536655499998</v>
      </c>
      <c r="K1696" s="75">
        <v>0</v>
      </c>
      <c r="L1696" s="75">
        <v>37.5</v>
      </c>
      <c r="M1696" s="75">
        <v>18.75</v>
      </c>
      <c r="N1696" s="75">
        <v>0</v>
      </c>
      <c r="O1696" s="75">
        <v>0</v>
      </c>
      <c r="P1696" s="75">
        <v>0</v>
      </c>
      <c r="Q1696" s="75">
        <v>0.25</v>
      </c>
      <c r="R1696" s="75">
        <v>0</v>
      </c>
      <c r="S1696" s="75">
        <v>0</v>
      </c>
      <c r="T1696" s="75">
        <v>69.680332522720306</v>
      </c>
    </row>
    <row r="1697" spans="2:20" x14ac:dyDescent="0.25">
      <c r="B1697" s="105">
        <v>233</v>
      </c>
      <c r="C1697" s="72">
        <v>42023</v>
      </c>
      <c r="D1697" s="25">
        <v>0</v>
      </c>
      <c r="E1697" s="25">
        <v>2.6218644740000001</v>
      </c>
      <c r="F1697" s="75">
        <v>0</v>
      </c>
      <c r="G1697" s="75">
        <v>5.0000000000000001E-3</v>
      </c>
      <c r="H1697" s="75">
        <v>0</v>
      </c>
      <c r="I1697" s="75">
        <v>1.05</v>
      </c>
      <c r="J1697" s="75">
        <v>2.7529576976999999</v>
      </c>
      <c r="K1697" s="75">
        <v>0</v>
      </c>
      <c r="L1697" s="75">
        <v>37.5</v>
      </c>
      <c r="M1697" s="75">
        <v>18.75</v>
      </c>
      <c r="N1697" s="75">
        <v>0</v>
      </c>
      <c r="O1697" s="75">
        <v>0</v>
      </c>
      <c r="P1697" s="75">
        <v>0</v>
      </c>
      <c r="Q1697" s="75">
        <v>0.25</v>
      </c>
      <c r="R1697" s="75">
        <v>0</v>
      </c>
      <c r="S1697" s="75">
        <v>0</v>
      </c>
      <c r="T1697" s="75">
        <v>69.680332522720306</v>
      </c>
    </row>
    <row r="1698" spans="2:20" x14ac:dyDescent="0.25">
      <c r="B1698" s="105">
        <v>234</v>
      </c>
      <c r="C1698" s="72">
        <v>42024</v>
      </c>
      <c r="D1698" s="25">
        <v>0</v>
      </c>
      <c r="E1698" s="25">
        <v>2.6870402499999999</v>
      </c>
      <c r="F1698" s="75">
        <v>0</v>
      </c>
      <c r="G1698" s="75">
        <v>5.0000000000000001E-3</v>
      </c>
      <c r="H1698" s="75">
        <v>0</v>
      </c>
      <c r="I1698" s="75">
        <v>1.05</v>
      </c>
      <c r="J1698" s="75">
        <v>2.8213922624999999</v>
      </c>
      <c r="K1698" s="75">
        <v>0</v>
      </c>
      <c r="L1698" s="75">
        <v>37.5</v>
      </c>
      <c r="M1698" s="75">
        <v>18.75</v>
      </c>
      <c r="N1698" s="75">
        <v>0</v>
      </c>
      <c r="O1698" s="75">
        <v>0</v>
      </c>
      <c r="P1698" s="75">
        <v>0</v>
      </c>
      <c r="Q1698" s="75">
        <v>0.25</v>
      </c>
      <c r="R1698" s="75">
        <v>0</v>
      </c>
      <c r="S1698" s="75">
        <v>0</v>
      </c>
      <c r="T1698" s="75">
        <v>69.680332522720306</v>
      </c>
    </row>
    <row r="1699" spans="2:20" x14ac:dyDescent="0.25">
      <c r="B1699" s="105">
        <v>235</v>
      </c>
      <c r="C1699" s="72">
        <v>42025</v>
      </c>
      <c r="D1699" s="25">
        <v>0</v>
      </c>
      <c r="E1699" s="25">
        <v>2.7991621389999999</v>
      </c>
      <c r="F1699" s="75">
        <v>0</v>
      </c>
      <c r="G1699" s="75">
        <v>5.0000000000000001E-3</v>
      </c>
      <c r="H1699" s="75">
        <v>0</v>
      </c>
      <c r="I1699" s="75">
        <v>1.05</v>
      </c>
      <c r="J1699" s="75">
        <v>2.9391202459499999</v>
      </c>
      <c r="K1699" s="75">
        <v>0</v>
      </c>
      <c r="L1699" s="75">
        <v>37.5</v>
      </c>
      <c r="M1699" s="75">
        <v>18.75</v>
      </c>
      <c r="N1699" s="75">
        <v>0</v>
      </c>
      <c r="O1699" s="75">
        <v>0</v>
      </c>
      <c r="P1699" s="75">
        <v>0</v>
      </c>
      <c r="Q1699" s="75">
        <v>0.25</v>
      </c>
      <c r="R1699" s="75">
        <v>0</v>
      </c>
      <c r="S1699" s="75">
        <v>0</v>
      </c>
      <c r="T1699" s="75">
        <v>69.680332522720306</v>
      </c>
    </row>
    <row r="1700" spans="2:20" x14ac:dyDescent="0.25">
      <c r="B1700" s="105">
        <v>236</v>
      </c>
      <c r="C1700" s="72">
        <v>42026</v>
      </c>
      <c r="D1700" s="25">
        <v>15</v>
      </c>
      <c r="E1700" s="25">
        <v>2.8631178730000002</v>
      </c>
      <c r="F1700" s="75">
        <v>15</v>
      </c>
      <c r="G1700" s="75">
        <v>0.01</v>
      </c>
      <c r="H1700" s="75">
        <v>0.15</v>
      </c>
      <c r="I1700" s="75">
        <v>1.05</v>
      </c>
      <c r="J1700" s="75">
        <v>3.0062737666500001</v>
      </c>
      <c r="K1700" s="75">
        <v>3.0062737666500001</v>
      </c>
      <c r="L1700" s="75">
        <v>37.5</v>
      </c>
      <c r="M1700" s="75">
        <v>18.75</v>
      </c>
      <c r="N1700" s="75">
        <v>0</v>
      </c>
      <c r="O1700" s="75">
        <v>14.85</v>
      </c>
      <c r="P1700" s="75">
        <v>14.85</v>
      </c>
      <c r="Q1700" s="75">
        <v>0.25</v>
      </c>
      <c r="R1700" s="75">
        <v>2.9609315583375002</v>
      </c>
      <c r="S1700" s="75">
        <v>0</v>
      </c>
      <c r="T1700" s="75">
        <v>60.797537847707801</v>
      </c>
    </row>
    <row r="1701" spans="2:20" x14ac:dyDescent="0.25">
      <c r="B1701" s="105">
        <v>237</v>
      </c>
      <c r="C1701" s="72">
        <v>42027</v>
      </c>
      <c r="D1701" s="25">
        <v>2</v>
      </c>
      <c r="E1701" s="25">
        <v>2.8960905600000002</v>
      </c>
      <c r="F1701" s="75">
        <v>2</v>
      </c>
      <c r="G1701" s="75">
        <v>0.01</v>
      </c>
      <c r="H1701" s="75">
        <v>0.02</v>
      </c>
      <c r="I1701" s="75">
        <v>1.05</v>
      </c>
      <c r="J1701" s="75">
        <v>3.0408950880000001</v>
      </c>
      <c r="K1701" s="75">
        <v>3.0408950880000001</v>
      </c>
      <c r="L1701" s="75">
        <v>37.5</v>
      </c>
      <c r="M1701" s="75">
        <v>18.75</v>
      </c>
      <c r="N1701" s="75">
        <v>0</v>
      </c>
      <c r="O1701" s="75">
        <v>1.98</v>
      </c>
      <c r="P1701" s="75">
        <v>4.9409315583374998</v>
      </c>
      <c r="Q1701" s="75">
        <v>0.25</v>
      </c>
      <c r="R1701" s="75">
        <v>0.47500911758437497</v>
      </c>
      <c r="S1701" s="75">
        <v>0</v>
      </c>
      <c r="T1701" s="75">
        <v>59.372510494954703</v>
      </c>
    </row>
    <row r="1702" spans="2:20" x14ac:dyDescent="0.25">
      <c r="B1702" s="105">
        <v>238</v>
      </c>
      <c r="C1702" s="72">
        <v>42028</v>
      </c>
      <c r="D1702" s="25">
        <v>0</v>
      </c>
      <c r="E1702" s="25">
        <v>2.9287217590000001</v>
      </c>
      <c r="F1702" s="75">
        <v>0</v>
      </c>
      <c r="G1702" s="75">
        <v>1.4999999999999999E-2</v>
      </c>
      <c r="H1702" s="75">
        <v>0</v>
      </c>
      <c r="I1702" s="75">
        <v>1.05</v>
      </c>
      <c r="J1702" s="75">
        <v>3.0751578469499998</v>
      </c>
      <c r="K1702" s="75">
        <v>0.47500911758437497</v>
      </c>
      <c r="L1702" s="75">
        <v>37.5</v>
      </c>
      <c r="M1702" s="75">
        <v>18.75</v>
      </c>
      <c r="N1702" s="75">
        <v>0</v>
      </c>
      <c r="O1702" s="75">
        <v>0</v>
      </c>
      <c r="P1702" s="75">
        <v>0.47500911758437497</v>
      </c>
      <c r="Q1702" s="75">
        <v>0.25</v>
      </c>
      <c r="R1702" s="75">
        <v>0</v>
      </c>
      <c r="S1702" s="75">
        <v>0</v>
      </c>
      <c r="T1702" s="75">
        <v>59.372510494954703</v>
      </c>
    </row>
    <row r="1703" spans="2:20" x14ac:dyDescent="0.25">
      <c r="B1703" s="105">
        <v>239</v>
      </c>
      <c r="C1703" s="72">
        <v>42029</v>
      </c>
      <c r="D1703" s="25">
        <v>0</v>
      </c>
      <c r="E1703" s="25">
        <v>2.9554421729999998</v>
      </c>
      <c r="F1703" s="75">
        <v>0</v>
      </c>
      <c r="G1703" s="75">
        <v>1.4999999999999999E-2</v>
      </c>
      <c r="H1703" s="75">
        <v>0</v>
      </c>
      <c r="I1703" s="75">
        <v>1.05</v>
      </c>
      <c r="J1703" s="75">
        <v>3.1032142816500001</v>
      </c>
      <c r="K1703" s="75">
        <v>0</v>
      </c>
      <c r="L1703" s="75">
        <v>37.5</v>
      </c>
      <c r="M1703" s="75">
        <v>18.75</v>
      </c>
      <c r="N1703" s="75">
        <v>0</v>
      </c>
      <c r="O1703" s="75">
        <v>0</v>
      </c>
      <c r="P1703" s="75">
        <v>0</v>
      </c>
      <c r="Q1703" s="75">
        <v>0.25</v>
      </c>
      <c r="R1703" s="75">
        <v>0</v>
      </c>
      <c r="S1703" s="75">
        <v>0</v>
      </c>
      <c r="T1703" s="75">
        <v>59.372510494954703</v>
      </c>
    </row>
    <row r="1704" spans="2:20" x14ac:dyDescent="0.25">
      <c r="B1704" s="105">
        <v>240</v>
      </c>
      <c r="C1704" s="72">
        <v>42030</v>
      </c>
      <c r="D1704" s="25">
        <v>0</v>
      </c>
      <c r="E1704" s="25">
        <v>2.979467348</v>
      </c>
      <c r="F1704" s="75">
        <v>0</v>
      </c>
      <c r="G1704" s="75">
        <v>1.4999999999999999E-2</v>
      </c>
      <c r="H1704" s="75">
        <v>0</v>
      </c>
      <c r="I1704" s="75">
        <v>1.05</v>
      </c>
      <c r="J1704" s="75">
        <v>3.1284407154</v>
      </c>
      <c r="K1704" s="75">
        <v>0</v>
      </c>
      <c r="L1704" s="75">
        <v>37.5</v>
      </c>
      <c r="M1704" s="75">
        <v>18.75</v>
      </c>
      <c r="N1704" s="75">
        <v>0</v>
      </c>
      <c r="O1704" s="75">
        <v>0</v>
      </c>
      <c r="P1704" s="75">
        <v>0</v>
      </c>
      <c r="Q1704" s="75">
        <v>0.25</v>
      </c>
      <c r="R1704" s="75">
        <v>0</v>
      </c>
      <c r="S1704" s="75">
        <v>0</v>
      </c>
      <c r="T1704" s="75">
        <v>59.372510494954703</v>
      </c>
    </row>
    <row r="1705" spans="2:20" x14ac:dyDescent="0.25">
      <c r="B1705" s="105">
        <v>241</v>
      </c>
      <c r="C1705" s="72">
        <v>42031</v>
      </c>
      <c r="D1705" s="25">
        <v>0</v>
      </c>
      <c r="E1705" s="25">
        <v>3.0335812889999998</v>
      </c>
      <c r="F1705" s="75">
        <v>0</v>
      </c>
      <c r="G1705" s="75">
        <v>1.4999999999999999E-2</v>
      </c>
      <c r="H1705" s="75">
        <v>0</v>
      </c>
      <c r="I1705" s="75">
        <v>1.05</v>
      </c>
      <c r="J1705" s="75">
        <v>3.1852603534499999</v>
      </c>
      <c r="K1705" s="75">
        <v>0</v>
      </c>
      <c r="L1705" s="75">
        <v>37.5</v>
      </c>
      <c r="M1705" s="75">
        <v>18.75</v>
      </c>
      <c r="N1705" s="75">
        <v>0</v>
      </c>
      <c r="O1705" s="75">
        <v>0</v>
      </c>
      <c r="P1705" s="75">
        <v>0</v>
      </c>
      <c r="Q1705" s="75">
        <v>0.25</v>
      </c>
      <c r="R1705" s="75">
        <v>0</v>
      </c>
      <c r="S1705" s="75">
        <v>0</v>
      </c>
      <c r="T1705" s="75">
        <v>59.372510494954703</v>
      </c>
    </row>
    <row r="1706" spans="2:20" x14ac:dyDescent="0.25">
      <c r="B1706" s="105">
        <v>242</v>
      </c>
      <c r="C1706" s="72">
        <v>42032</v>
      </c>
      <c r="D1706" s="25">
        <v>0</v>
      </c>
      <c r="E1706" s="25">
        <v>3.084826257</v>
      </c>
      <c r="F1706" s="75">
        <v>0</v>
      </c>
      <c r="G1706" s="75">
        <v>1.4999999999999999E-2</v>
      </c>
      <c r="H1706" s="75">
        <v>0</v>
      </c>
      <c r="I1706" s="75">
        <v>1.05</v>
      </c>
      <c r="J1706" s="75">
        <v>3.23906756985</v>
      </c>
      <c r="K1706" s="75">
        <v>0</v>
      </c>
      <c r="L1706" s="75">
        <v>37.5</v>
      </c>
      <c r="M1706" s="75">
        <v>18.75</v>
      </c>
      <c r="N1706" s="75">
        <v>0</v>
      </c>
      <c r="O1706" s="75">
        <v>0</v>
      </c>
      <c r="P1706" s="75">
        <v>0</v>
      </c>
      <c r="Q1706" s="75">
        <v>0.25</v>
      </c>
      <c r="R1706" s="75">
        <v>0</v>
      </c>
      <c r="S1706" s="75">
        <v>0</v>
      </c>
      <c r="T1706" s="75">
        <v>59.372510494954703</v>
      </c>
    </row>
    <row r="1707" spans="2:20" x14ac:dyDescent="0.25">
      <c r="B1707" s="105">
        <v>243</v>
      </c>
      <c r="C1707" s="72">
        <v>42033</v>
      </c>
      <c r="D1707" s="25">
        <v>0</v>
      </c>
      <c r="E1707" s="25">
        <v>3.1067523069999998</v>
      </c>
      <c r="F1707" s="75">
        <v>0</v>
      </c>
      <c r="G1707" s="75">
        <v>1.4999999999999999E-2</v>
      </c>
      <c r="H1707" s="75">
        <v>0</v>
      </c>
      <c r="I1707" s="75">
        <v>1.05</v>
      </c>
      <c r="J1707" s="75">
        <v>3.2620899223499999</v>
      </c>
      <c r="K1707" s="75">
        <v>0</v>
      </c>
      <c r="L1707" s="75">
        <v>37.5</v>
      </c>
      <c r="M1707" s="75">
        <v>18.75</v>
      </c>
      <c r="N1707" s="75">
        <v>0</v>
      </c>
      <c r="O1707" s="75">
        <v>0</v>
      </c>
      <c r="P1707" s="75">
        <v>0</v>
      </c>
      <c r="Q1707" s="75">
        <v>0.25</v>
      </c>
      <c r="R1707" s="75">
        <v>0</v>
      </c>
      <c r="S1707" s="75">
        <v>0</v>
      </c>
      <c r="T1707" s="75">
        <v>59.372510494954703</v>
      </c>
    </row>
    <row r="1708" spans="2:20" x14ac:dyDescent="0.25">
      <c r="B1708" s="105">
        <v>244</v>
      </c>
      <c r="C1708" s="72">
        <v>42034</v>
      </c>
      <c r="D1708" s="25">
        <v>0</v>
      </c>
      <c r="E1708" s="25">
        <v>3.1314399389999998</v>
      </c>
      <c r="F1708" s="75">
        <v>0</v>
      </c>
      <c r="G1708" s="75">
        <v>1.4999999999999999E-2</v>
      </c>
      <c r="H1708" s="75">
        <v>0</v>
      </c>
      <c r="I1708" s="75">
        <v>1.05</v>
      </c>
      <c r="J1708" s="75">
        <v>3.2880119359500002</v>
      </c>
      <c r="K1708" s="75">
        <v>0</v>
      </c>
      <c r="L1708" s="75">
        <v>37.5</v>
      </c>
      <c r="M1708" s="75">
        <v>18.75</v>
      </c>
      <c r="N1708" s="75">
        <v>0</v>
      </c>
      <c r="O1708" s="75">
        <v>0</v>
      </c>
      <c r="P1708" s="75">
        <v>0</v>
      </c>
      <c r="Q1708" s="75">
        <v>0.25</v>
      </c>
      <c r="R1708" s="75">
        <v>0</v>
      </c>
      <c r="S1708" s="75">
        <v>0</v>
      </c>
      <c r="T1708" s="75">
        <v>59.372510494954703</v>
      </c>
    </row>
    <row r="1709" spans="2:20" x14ac:dyDescent="0.25">
      <c r="B1709" s="105">
        <v>245</v>
      </c>
      <c r="C1709" s="72">
        <v>42035</v>
      </c>
      <c r="D1709" s="25">
        <v>0</v>
      </c>
      <c r="E1709" s="25">
        <v>3.173687996</v>
      </c>
      <c r="F1709" s="75">
        <v>0</v>
      </c>
      <c r="G1709" s="75">
        <v>1.4999999999999999E-2</v>
      </c>
      <c r="H1709" s="75">
        <v>0</v>
      </c>
      <c r="I1709" s="75">
        <v>1.05</v>
      </c>
      <c r="J1709" s="75">
        <v>3.3323723958000002</v>
      </c>
      <c r="K1709" s="75">
        <v>0</v>
      </c>
      <c r="L1709" s="75">
        <v>37.5</v>
      </c>
      <c r="M1709" s="75">
        <v>18.75</v>
      </c>
      <c r="N1709" s="75">
        <v>0</v>
      </c>
      <c r="O1709" s="75">
        <v>0</v>
      </c>
      <c r="P1709" s="75">
        <v>0</v>
      </c>
      <c r="Q1709" s="75">
        <v>0.25</v>
      </c>
      <c r="R1709" s="75">
        <v>0</v>
      </c>
      <c r="S1709" s="75">
        <v>0</v>
      </c>
      <c r="T1709" s="75">
        <v>59.372510494954703</v>
      </c>
    </row>
    <row r="1710" spans="2:20" x14ac:dyDescent="0.25">
      <c r="B1710" s="105">
        <v>246</v>
      </c>
      <c r="C1710" s="72">
        <v>42036</v>
      </c>
      <c r="D1710" s="25">
        <v>0</v>
      </c>
      <c r="E1710" s="25">
        <v>3.2239641880000001</v>
      </c>
      <c r="F1710" s="75">
        <v>0</v>
      </c>
      <c r="G1710" s="75">
        <v>1.4999999999999999E-2</v>
      </c>
      <c r="H1710" s="75">
        <v>0</v>
      </c>
      <c r="I1710" s="75">
        <v>1.05</v>
      </c>
      <c r="J1710" s="75">
        <v>3.3851623973999998</v>
      </c>
      <c r="K1710" s="75">
        <v>0</v>
      </c>
      <c r="L1710" s="75">
        <v>37.5</v>
      </c>
      <c r="M1710" s="75">
        <v>18.75</v>
      </c>
      <c r="N1710" s="75">
        <v>0</v>
      </c>
      <c r="O1710" s="75">
        <v>0</v>
      </c>
      <c r="P1710" s="75">
        <v>0</v>
      </c>
      <c r="Q1710" s="75">
        <v>0.25</v>
      </c>
      <c r="R1710" s="75">
        <v>0</v>
      </c>
      <c r="S1710" s="75">
        <v>0</v>
      </c>
      <c r="T1710" s="75">
        <v>59.372510494954703</v>
      </c>
    </row>
    <row r="1711" spans="2:20" x14ac:dyDescent="0.25">
      <c r="B1711" s="105">
        <v>247</v>
      </c>
      <c r="C1711" s="72">
        <v>42037</v>
      </c>
      <c r="D1711" s="25">
        <v>0</v>
      </c>
      <c r="E1711" s="25">
        <v>3.2712480390000001</v>
      </c>
      <c r="F1711" s="75">
        <v>0</v>
      </c>
      <c r="G1711" s="75">
        <v>1.4999999999999999E-2</v>
      </c>
      <c r="H1711" s="75">
        <v>0</v>
      </c>
      <c r="I1711" s="75">
        <v>1.05</v>
      </c>
      <c r="J1711" s="75">
        <v>3.4348104409500002</v>
      </c>
      <c r="K1711" s="75">
        <v>0</v>
      </c>
      <c r="L1711" s="75">
        <v>37.5</v>
      </c>
      <c r="M1711" s="75">
        <v>18.75</v>
      </c>
      <c r="N1711" s="75">
        <v>0</v>
      </c>
      <c r="O1711" s="75">
        <v>0</v>
      </c>
      <c r="P1711" s="75">
        <v>0</v>
      </c>
      <c r="Q1711" s="75">
        <v>0.25</v>
      </c>
      <c r="R1711" s="75">
        <v>0</v>
      </c>
      <c r="S1711" s="75">
        <v>0</v>
      </c>
      <c r="T1711" s="75">
        <v>59.372510494954703</v>
      </c>
    </row>
    <row r="1712" spans="2:20" x14ac:dyDescent="0.25">
      <c r="B1712" s="105">
        <v>248</v>
      </c>
      <c r="C1712" s="72">
        <v>42038</v>
      </c>
      <c r="D1712" s="25">
        <v>0</v>
      </c>
      <c r="E1712" s="25">
        <v>3.297982287</v>
      </c>
      <c r="F1712" s="75">
        <v>0</v>
      </c>
      <c r="G1712" s="75">
        <v>1.4999999999999999E-2</v>
      </c>
      <c r="H1712" s="75">
        <v>0</v>
      </c>
      <c r="I1712" s="75">
        <v>1.05</v>
      </c>
      <c r="J1712" s="75">
        <v>3.4628814013500002</v>
      </c>
      <c r="K1712" s="75">
        <v>0</v>
      </c>
      <c r="L1712" s="75">
        <v>37.5</v>
      </c>
      <c r="M1712" s="75">
        <v>18.75</v>
      </c>
      <c r="N1712" s="75">
        <v>0</v>
      </c>
      <c r="O1712" s="75">
        <v>0</v>
      </c>
      <c r="P1712" s="75">
        <v>0</v>
      </c>
      <c r="Q1712" s="75">
        <v>0.25</v>
      </c>
      <c r="R1712" s="75">
        <v>0</v>
      </c>
      <c r="S1712" s="75">
        <v>0</v>
      </c>
      <c r="T1712" s="75">
        <v>59.372510494954703</v>
      </c>
    </row>
    <row r="1713" spans="2:20" x14ac:dyDescent="0.25">
      <c r="B1713" s="105">
        <v>249</v>
      </c>
      <c r="C1713" s="72">
        <v>42039</v>
      </c>
      <c r="D1713" s="25">
        <v>0</v>
      </c>
      <c r="E1713" s="25">
        <v>3.307154696</v>
      </c>
      <c r="F1713" s="75">
        <v>0</v>
      </c>
      <c r="G1713" s="75">
        <v>1.4999999999999999E-2</v>
      </c>
      <c r="H1713" s="75">
        <v>0</v>
      </c>
      <c r="I1713" s="75">
        <v>1.05</v>
      </c>
      <c r="J1713" s="75">
        <v>3.4725124308000002</v>
      </c>
      <c r="K1713" s="75">
        <v>0</v>
      </c>
      <c r="L1713" s="75">
        <v>37.5</v>
      </c>
      <c r="M1713" s="75">
        <v>18.75</v>
      </c>
      <c r="N1713" s="75">
        <v>0</v>
      </c>
      <c r="O1713" s="75">
        <v>0</v>
      </c>
      <c r="P1713" s="75">
        <v>0</v>
      </c>
      <c r="Q1713" s="75">
        <v>0.25</v>
      </c>
      <c r="R1713" s="75">
        <v>0</v>
      </c>
      <c r="S1713" s="75">
        <v>0</v>
      </c>
      <c r="T1713" s="75">
        <v>59.372510494954703</v>
      </c>
    </row>
    <row r="1714" spans="2:20" x14ac:dyDescent="0.25">
      <c r="B1714" s="105">
        <v>250</v>
      </c>
      <c r="C1714" s="72">
        <v>42040</v>
      </c>
      <c r="D1714" s="25">
        <v>0</v>
      </c>
      <c r="E1714" s="25">
        <v>3.2496089179999998</v>
      </c>
      <c r="F1714" s="75">
        <v>0</v>
      </c>
      <c r="G1714" s="75">
        <v>1.4999999999999999E-2</v>
      </c>
      <c r="H1714" s="75">
        <v>0</v>
      </c>
      <c r="I1714" s="75">
        <v>1.05</v>
      </c>
      <c r="J1714" s="75">
        <v>3.4120893638999998</v>
      </c>
      <c r="K1714" s="75">
        <v>0</v>
      </c>
      <c r="L1714" s="75">
        <v>37.5</v>
      </c>
      <c r="M1714" s="75">
        <v>18.75</v>
      </c>
      <c r="N1714" s="75">
        <v>0</v>
      </c>
      <c r="O1714" s="75">
        <v>0</v>
      </c>
      <c r="P1714" s="75">
        <v>0</v>
      </c>
      <c r="Q1714" s="75">
        <v>0.25</v>
      </c>
      <c r="R1714" s="75">
        <v>0</v>
      </c>
      <c r="S1714" s="75">
        <v>0</v>
      </c>
      <c r="T1714" s="75">
        <v>59.372510494954703</v>
      </c>
    </row>
    <row r="1715" spans="2:20" x14ac:dyDescent="0.25">
      <c r="B1715" s="105">
        <v>251</v>
      </c>
      <c r="C1715" s="72">
        <v>42041</v>
      </c>
      <c r="D1715" s="25">
        <v>0</v>
      </c>
      <c r="E1715" s="25">
        <v>3.178267204</v>
      </c>
      <c r="F1715" s="75">
        <v>0</v>
      </c>
      <c r="G1715" s="75">
        <v>1.4999999999999999E-2</v>
      </c>
      <c r="H1715" s="75">
        <v>0</v>
      </c>
      <c r="I1715" s="75">
        <v>1.05</v>
      </c>
      <c r="J1715" s="75">
        <v>3.3371805642000001</v>
      </c>
      <c r="K1715" s="75">
        <v>0</v>
      </c>
      <c r="L1715" s="75">
        <v>37.5</v>
      </c>
      <c r="M1715" s="75">
        <v>18.75</v>
      </c>
      <c r="N1715" s="75">
        <v>0</v>
      </c>
      <c r="O1715" s="75">
        <v>0</v>
      </c>
      <c r="P1715" s="75">
        <v>0</v>
      </c>
      <c r="Q1715" s="75">
        <v>0.25</v>
      </c>
      <c r="R1715" s="75">
        <v>0</v>
      </c>
      <c r="S1715" s="75">
        <v>0</v>
      </c>
      <c r="T1715" s="75">
        <v>59.372510494954703</v>
      </c>
    </row>
    <row r="1716" spans="2:20" x14ac:dyDescent="0.25">
      <c r="B1716" s="105">
        <v>252</v>
      </c>
      <c r="C1716" s="72">
        <v>42042</v>
      </c>
      <c r="D1716" s="25">
        <v>0</v>
      </c>
      <c r="E1716" s="25">
        <v>3.1589224329999999</v>
      </c>
      <c r="F1716" s="75">
        <v>0</v>
      </c>
      <c r="G1716" s="75">
        <v>1.4999999999999999E-2</v>
      </c>
      <c r="H1716" s="75">
        <v>0</v>
      </c>
      <c r="I1716" s="75">
        <v>1.05</v>
      </c>
      <c r="J1716" s="75">
        <v>3.3168685546500001</v>
      </c>
      <c r="K1716" s="75">
        <v>0</v>
      </c>
      <c r="L1716" s="75">
        <v>37.5</v>
      </c>
      <c r="M1716" s="75">
        <v>18.75</v>
      </c>
      <c r="N1716" s="75">
        <v>0</v>
      </c>
      <c r="O1716" s="75">
        <v>0</v>
      </c>
      <c r="P1716" s="75">
        <v>0</v>
      </c>
      <c r="Q1716" s="75">
        <v>0.25</v>
      </c>
      <c r="R1716" s="75">
        <v>0</v>
      </c>
      <c r="S1716" s="75">
        <v>0</v>
      </c>
      <c r="T1716" s="75">
        <v>59.372510494954703</v>
      </c>
    </row>
    <row r="1717" spans="2:20" x14ac:dyDescent="0.25">
      <c r="B1717" s="105">
        <v>253</v>
      </c>
      <c r="C1717" s="72">
        <v>42043</v>
      </c>
      <c r="D1717" s="25">
        <v>0</v>
      </c>
      <c r="E1717" s="25">
        <v>3.2147835859999998</v>
      </c>
      <c r="F1717" s="75">
        <v>0</v>
      </c>
      <c r="G1717" s="75">
        <v>1.4999999999999999E-2</v>
      </c>
      <c r="H1717" s="75">
        <v>0</v>
      </c>
      <c r="I1717" s="75">
        <v>1.05</v>
      </c>
      <c r="J1717" s="75">
        <v>3.3755227652999999</v>
      </c>
      <c r="K1717" s="75">
        <v>0</v>
      </c>
      <c r="L1717" s="75">
        <v>37.5</v>
      </c>
      <c r="M1717" s="75">
        <v>18.75</v>
      </c>
      <c r="N1717" s="75">
        <v>0</v>
      </c>
      <c r="O1717" s="75">
        <v>0</v>
      </c>
      <c r="P1717" s="75">
        <v>0</v>
      </c>
      <c r="Q1717" s="75">
        <v>0.25</v>
      </c>
      <c r="R1717" s="75">
        <v>0</v>
      </c>
      <c r="S1717" s="75">
        <v>0</v>
      </c>
      <c r="T1717" s="75">
        <v>59.372510494954703</v>
      </c>
    </row>
    <row r="1718" spans="2:20" x14ac:dyDescent="0.25">
      <c r="B1718" s="105">
        <v>254</v>
      </c>
      <c r="C1718" s="72">
        <v>42044</v>
      </c>
      <c r="D1718" s="25">
        <v>0</v>
      </c>
      <c r="E1718" s="25">
        <v>3.3023674760000001</v>
      </c>
      <c r="F1718" s="75">
        <v>0</v>
      </c>
      <c r="G1718" s="75">
        <v>1.4999999999999999E-2</v>
      </c>
      <c r="H1718" s="75">
        <v>0</v>
      </c>
      <c r="I1718" s="75">
        <v>1.05</v>
      </c>
      <c r="J1718" s="75">
        <v>3.4674858498000001</v>
      </c>
      <c r="K1718" s="75">
        <v>0</v>
      </c>
      <c r="L1718" s="75">
        <v>37.5</v>
      </c>
      <c r="M1718" s="75">
        <v>18.75</v>
      </c>
      <c r="N1718" s="75">
        <v>0</v>
      </c>
      <c r="O1718" s="75">
        <v>0</v>
      </c>
      <c r="P1718" s="75">
        <v>0</v>
      </c>
      <c r="Q1718" s="75">
        <v>0.25</v>
      </c>
      <c r="R1718" s="75">
        <v>0</v>
      </c>
      <c r="S1718" s="75">
        <v>0</v>
      </c>
      <c r="T1718" s="75">
        <v>59.372510494954703</v>
      </c>
    </row>
    <row r="1719" spans="2:20" x14ac:dyDescent="0.25">
      <c r="B1719" s="105">
        <v>255</v>
      </c>
      <c r="C1719" s="72">
        <v>42045</v>
      </c>
      <c r="D1719" s="25">
        <v>0</v>
      </c>
      <c r="E1719" s="25">
        <v>3.4700036339999998</v>
      </c>
      <c r="F1719" s="75">
        <v>0</v>
      </c>
      <c r="G1719" s="75">
        <v>1.4999999999999999E-2</v>
      </c>
      <c r="H1719" s="75">
        <v>0</v>
      </c>
      <c r="I1719" s="75">
        <v>1.05</v>
      </c>
      <c r="J1719" s="75">
        <v>3.6435038156999999</v>
      </c>
      <c r="K1719" s="75">
        <v>0</v>
      </c>
      <c r="L1719" s="75">
        <v>37.5</v>
      </c>
      <c r="M1719" s="75">
        <v>18.75</v>
      </c>
      <c r="N1719" s="75">
        <v>0</v>
      </c>
      <c r="O1719" s="75">
        <v>0</v>
      </c>
      <c r="P1719" s="75">
        <v>0</v>
      </c>
      <c r="Q1719" s="75">
        <v>0.25</v>
      </c>
      <c r="R1719" s="75">
        <v>0</v>
      </c>
      <c r="S1719" s="75">
        <v>0</v>
      </c>
      <c r="T1719" s="75">
        <v>59.372510494954703</v>
      </c>
    </row>
    <row r="1720" spans="2:20" x14ac:dyDescent="0.25">
      <c r="B1720" s="105">
        <v>256</v>
      </c>
      <c r="C1720" s="72">
        <v>42046</v>
      </c>
      <c r="D1720" s="25">
        <v>0</v>
      </c>
      <c r="E1720" s="25">
        <v>3.5969822470000001</v>
      </c>
      <c r="F1720" s="75">
        <v>0</v>
      </c>
      <c r="G1720" s="75">
        <v>1.4999999999999999E-2</v>
      </c>
      <c r="H1720" s="75">
        <v>0</v>
      </c>
      <c r="I1720" s="75">
        <v>1.05</v>
      </c>
      <c r="J1720" s="75">
        <v>3.77683135935</v>
      </c>
      <c r="K1720" s="75">
        <v>0</v>
      </c>
      <c r="L1720" s="75">
        <v>37.5</v>
      </c>
      <c r="M1720" s="75">
        <v>18.75</v>
      </c>
      <c r="N1720" s="75">
        <v>0</v>
      </c>
      <c r="O1720" s="75">
        <v>0</v>
      </c>
      <c r="P1720" s="75">
        <v>0</v>
      </c>
      <c r="Q1720" s="75">
        <v>0.25</v>
      </c>
      <c r="R1720" s="75">
        <v>0</v>
      </c>
      <c r="S1720" s="75">
        <v>0</v>
      </c>
      <c r="T1720" s="75">
        <v>59.372510494954703</v>
      </c>
    </row>
    <row r="1721" spans="2:20" x14ac:dyDescent="0.25">
      <c r="B1721" s="105">
        <v>257</v>
      </c>
      <c r="C1721" s="72">
        <v>42047</v>
      </c>
      <c r="D1721" s="25">
        <v>0</v>
      </c>
      <c r="E1721" s="25">
        <v>3.6475341380000001</v>
      </c>
      <c r="F1721" s="75">
        <v>0</v>
      </c>
      <c r="G1721" s="75">
        <v>1.4999999999999999E-2</v>
      </c>
      <c r="H1721" s="75">
        <v>0</v>
      </c>
      <c r="I1721" s="75">
        <v>1.05</v>
      </c>
      <c r="J1721" s="75">
        <v>3.8299108449000001</v>
      </c>
      <c r="K1721" s="75">
        <v>0</v>
      </c>
      <c r="L1721" s="75">
        <v>37.5</v>
      </c>
      <c r="M1721" s="75">
        <v>18.75</v>
      </c>
      <c r="N1721" s="75">
        <v>0</v>
      </c>
      <c r="O1721" s="75">
        <v>0</v>
      </c>
      <c r="P1721" s="75">
        <v>0</v>
      </c>
      <c r="Q1721" s="75">
        <v>0.25</v>
      </c>
      <c r="R1721" s="75">
        <v>0</v>
      </c>
      <c r="S1721" s="75">
        <v>0</v>
      </c>
      <c r="T1721" s="75">
        <v>59.372510494954703</v>
      </c>
    </row>
    <row r="1722" spans="2:20" x14ac:dyDescent="0.25">
      <c r="B1722" s="105">
        <v>258</v>
      </c>
      <c r="C1722" s="72">
        <v>42048</v>
      </c>
      <c r="D1722" s="25">
        <v>0</v>
      </c>
      <c r="E1722" s="25">
        <v>3.556488104</v>
      </c>
      <c r="F1722" s="75">
        <v>0</v>
      </c>
      <c r="G1722" s="75">
        <v>1.4999999999999999E-2</v>
      </c>
      <c r="H1722" s="75">
        <v>0</v>
      </c>
      <c r="I1722" s="75">
        <v>1.05</v>
      </c>
      <c r="J1722" s="75">
        <v>3.7343125092</v>
      </c>
      <c r="K1722" s="75">
        <v>0</v>
      </c>
      <c r="L1722" s="75">
        <v>37.5</v>
      </c>
      <c r="M1722" s="75">
        <v>18.75</v>
      </c>
      <c r="N1722" s="75">
        <v>0</v>
      </c>
      <c r="O1722" s="75">
        <v>0</v>
      </c>
      <c r="P1722" s="75">
        <v>0</v>
      </c>
      <c r="Q1722" s="75">
        <v>0.25</v>
      </c>
      <c r="R1722" s="75">
        <v>0</v>
      </c>
      <c r="S1722" s="75">
        <v>0</v>
      </c>
      <c r="T1722" s="75">
        <v>59.372510494954703</v>
      </c>
    </row>
    <row r="1723" spans="2:20" x14ac:dyDescent="0.25">
      <c r="B1723" s="105">
        <v>259</v>
      </c>
      <c r="C1723" s="72">
        <v>42049</v>
      </c>
      <c r="D1723" s="25">
        <v>0</v>
      </c>
      <c r="E1723" s="25">
        <v>3.4082905989999999</v>
      </c>
      <c r="F1723" s="75">
        <v>0</v>
      </c>
      <c r="G1723" s="75">
        <v>1.4999999999999999E-2</v>
      </c>
      <c r="H1723" s="75">
        <v>0</v>
      </c>
      <c r="I1723" s="75">
        <v>1.05</v>
      </c>
      <c r="J1723" s="75">
        <v>3.5787051289499998</v>
      </c>
      <c r="K1723" s="75">
        <v>0</v>
      </c>
      <c r="L1723" s="75">
        <v>37.5</v>
      </c>
      <c r="M1723" s="75">
        <v>18.75</v>
      </c>
      <c r="N1723" s="75">
        <v>0</v>
      </c>
      <c r="O1723" s="75">
        <v>0</v>
      </c>
      <c r="P1723" s="75">
        <v>0</v>
      </c>
      <c r="Q1723" s="75">
        <v>0.25</v>
      </c>
      <c r="R1723" s="75">
        <v>0</v>
      </c>
      <c r="S1723" s="75">
        <v>0</v>
      </c>
      <c r="T1723" s="75">
        <v>59.372510494954703</v>
      </c>
    </row>
    <row r="1724" spans="2:20" x14ac:dyDescent="0.25">
      <c r="B1724" s="105">
        <v>260</v>
      </c>
      <c r="C1724" s="72">
        <v>42050</v>
      </c>
      <c r="D1724" s="25">
        <v>0</v>
      </c>
      <c r="E1724" s="25">
        <v>3.2883095189999998</v>
      </c>
      <c r="F1724" s="75">
        <v>0</v>
      </c>
      <c r="G1724" s="75">
        <v>1.4999999999999999E-2</v>
      </c>
      <c r="H1724" s="75">
        <v>0</v>
      </c>
      <c r="I1724" s="75">
        <v>1.05</v>
      </c>
      <c r="J1724" s="75">
        <v>3.4527249949500001</v>
      </c>
      <c r="K1724" s="75">
        <v>0</v>
      </c>
      <c r="L1724" s="75">
        <v>37.5</v>
      </c>
      <c r="M1724" s="75">
        <v>18.75</v>
      </c>
      <c r="N1724" s="75">
        <v>0</v>
      </c>
      <c r="O1724" s="75">
        <v>0</v>
      </c>
      <c r="P1724" s="75">
        <v>0</v>
      </c>
      <c r="Q1724" s="75">
        <v>0.25</v>
      </c>
      <c r="R1724" s="75">
        <v>0</v>
      </c>
      <c r="S1724" s="75">
        <v>0</v>
      </c>
      <c r="T1724" s="75">
        <v>59.372510494954703</v>
      </c>
    </row>
    <row r="1725" spans="2:20" x14ac:dyDescent="0.25">
      <c r="B1725" s="105">
        <v>261</v>
      </c>
      <c r="C1725" s="72">
        <v>42051</v>
      </c>
      <c r="D1725" s="25">
        <v>0</v>
      </c>
      <c r="E1725" s="25">
        <v>3.2526991179999998</v>
      </c>
      <c r="F1725" s="75">
        <v>0</v>
      </c>
      <c r="G1725" s="75">
        <v>1.4999999999999999E-2</v>
      </c>
      <c r="H1725" s="75">
        <v>0</v>
      </c>
      <c r="I1725" s="75">
        <v>1.05</v>
      </c>
      <c r="J1725" s="75">
        <v>3.4153340739</v>
      </c>
      <c r="K1725" s="75">
        <v>0</v>
      </c>
      <c r="L1725" s="75">
        <v>37.5</v>
      </c>
      <c r="M1725" s="75">
        <v>18.75</v>
      </c>
      <c r="N1725" s="75">
        <v>0</v>
      </c>
      <c r="O1725" s="75">
        <v>0</v>
      </c>
      <c r="P1725" s="75">
        <v>0</v>
      </c>
      <c r="Q1725" s="75">
        <v>0.25</v>
      </c>
      <c r="R1725" s="75">
        <v>0</v>
      </c>
      <c r="S1725" s="75">
        <v>0</v>
      </c>
      <c r="T1725" s="75">
        <v>59.372510494954703</v>
      </c>
    </row>
    <row r="1726" spans="2:20" x14ac:dyDescent="0.25">
      <c r="B1726" s="105">
        <v>262</v>
      </c>
      <c r="C1726" s="72">
        <v>42052</v>
      </c>
      <c r="D1726" s="25">
        <v>0</v>
      </c>
      <c r="E1726" s="25">
        <v>3.2785690399999998</v>
      </c>
      <c r="F1726" s="75">
        <v>0</v>
      </c>
      <c r="G1726" s="75">
        <v>1.4999999999999999E-2</v>
      </c>
      <c r="H1726" s="75">
        <v>0</v>
      </c>
      <c r="I1726" s="75">
        <v>1.05</v>
      </c>
      <c r="J1726" s="75">
        <v>3.4424974920000002</v>
      </c>
      <c r="K1726" s="75">
        <v>0</v>
      </c>
      <c r="L1726" s="75">
        <v>37.5</v>
      </c>
      <c r="M1726" s="75">
        <v>18.75</v>
      </c>
      <c r="N1726" s="75">
        <v>0</v>
      </c>
      <c r="O1726" s="75">
        <v>0</v>
      </c>
      <c r="P1726" s="75">
        <v>0</v>
      </c>
      <c r="Q1726" s="75">
        <v>0.25</v>
      </c>
      <c r="R1726" s="75">
        <v>0</v>
      </c>
      <c r="S1726" s="75">
        <v>0</v>
      </c>
      <c r="T1726" s="75">
        <v>59.372510494954703</v>
      </c>
    </row>
    <row r="1727" spans="2:20" x14ac:dyDescent="0.25">
      <c r="B1727" s="105">
        <v>263</v>
      </c>
      <c r="C1727" s="72">
        <v>42053</v>
      </c>
      <c r="D1727" s="25">
        <v>0</v>
      </c>
      <c r="E1727" s="25">
        <v>3.380267635</v>
      </c>
      <c r="F1727" s="75">
        <v>0</v>
      </c>
      <c r="G1727" s="75">
        <v>1.4999999999999999E-2</v>
      </c>
      <c r="H1727" s="75">
        <v>0</v>
      </c>
      <c r="I1727" s="75">
        <v>1.05</v>
      </c>
      <c r="J1727" s="75">
        <v>3.5492810167500002</v>
      </c>
      <c r="K1727" s="75">
        <v>0</v>
      </c>
      <c r="L1727" s="75">
        <v>37.5</v>
      </c>
      <c r="M1727" s="75">
        <v>18.75</v>
      </c>
      <c r="N1727" s="75">
        <v>0</v>
      </c>
      <c r="O1727" s="75">
        <v>0</v>
      </c>
      <c r="P1727" s="75">
        <v>0</v>
      </c>
      <c r="Q1727" s="75">
        <v>0.25</v>
      </c>
      <c r="R1727" s="75">
        <v>0</v>
      </c>
      <c r="S1727" s="75">
        <v>0</v>
      </c>
      <c r="T1727" s="75">
        <v>59.372510494954703</v>
      </c>
    </row>
    <row r="1728" spans="2:20" x14ac:dyDescent="0.25">
      <c r="B1728" s="105">
        <v>264</v>
      </c>
      <c r="C1728" s="72">
        <v>42054</v>
      </c>
      <c r="D1728" s="25">
        <v>0</v>
      </c>
      <c r="E1728" s="25">
        <v>3.5821478820000001</v>
      </c>
      <c r="F1728" s="75">
        <v>0</v>
      </c>
      <c r="G1728" s="75">
        <v>1.4999999999999999E-2</v>
      </c>
      <c r="H1728" s="75">
        <v>0</v>
      </c>
      <c r="I1728" s="75">
        <v>1.05</v>
      </c>
      <c r="J1728" s="75">
        <v>3.7612552761</v>
      </c>
      <c r="K1728" s="75">
        <v>0</v>
      </c>
      <c r="L1728" s="75">
        <v>37.5</v>
      </c>
      <c r="M1728" s="75">
        <v>18.75</v>
      </c>
      <c r="N1728" s="75">
        <v>0</v>
      </c>
      <c r="O1728" s="75">
        <v>0</v>
      </c>
      <c r="P1728" s="75">
        <v>0</v>
      </c>
      <c r="Q1728" s="75">
        <v>0.25</v>
      </c>
      <c r="R1728" s="75">
        <v>0</v>
      </c>
      <c r="S1728" s="75">
        <v>0</v>
      </c>
      <c r="T1728" s="75">
        <v>59.372510494954703</v>
      </c>
    </row>
    <row r="1729" spans="2:20" x14ac:dyDescent="0.25">
      <c r="B1729" s="105">
        <v>265</v>
      </c>
      <c r="C1729" s="72">
        <v>42055</v>
      </c>
      <c r="D1729" s="25">
        <v>0</v>
      </c>
      <c r="E1729" s="25">
        <v>3.718022618</v>
      </c>
      <c r="F1729" s="75">
        <v>0</v>
      </c>
      <c r="G1729" s="75">
        <v>1.4999999999999999E-2</v>
      </c>
      <c r="H1729" s="75">
        <v>0</v>
      </c>
      <c r="I1729" s="75">
        <v>1.05</v>
      </c>
      <c r="J1729" s="75">
        <v>3.9039237489</v>
      </c>
      <c r="K1729" s="75">
        <v>0</v>
      </c>
      <c r="L1729" s="75">
        <v>37.5</v>
      </c>
      <c r="M1729" s="75">
        <v>18.75</v>
      </c>
      <c r="N1729" s="75">
        <v>0</v>
      </c>
      <c r="O1729" s="75">
        <v>0</v>
      </c>
      <c r="P1729" s="75">
        <v>0</v>
      </c>
      <c r="Q1729" s="75">
        <v>0.25</v>
      </c>
      <c r="R1729" s="75">
        <v>0</v>
      </c>
      <c r="S1729" s="75">
        <v>0</v>
      </c>
      <c r="T1729" s="75">
        <v>59.372510494954703</v>
      </c>
    </row>
    <row r="1730" spans="2:20" x14ac:dyDescent="0.25">
      <c r="B1730" s="105">
        <v>266</v>
      </c>
      <c r="C1730" s="72">
        <v>42056</v>
      </c>
      <c r="D1730" s="25">
        <v>0</v>
      </c>
      <c r="E1730" s="25">
        <v>3.7736876650000002</v>
      </c>
      <c r="F1730" s="75">
        <v>0</v>
      </c>
      <c r="G1730" s="75">
        <v>1.4999999999999999E-2</v>
      </c>
      <c r="H1730" s="75">
        <v>0</v>
      </c>
      <c r="I1730" s="75">
        <v>1.05</v>
      </c>
      <c r="J1730" s="75">
        <v>3.9623720482499998</v>
      </c>
      <c r="K1730" s="75">
        <v>0</v>
      </c>
      <c r="L1730" s="75">
        <v>37.5</v>
      </c>
      <c r="M1730" s="75">
        <v>18.75</v>
      </c>
      <c r="N1730" s="75">
        <v>0</v>
      </c>
      <c r="O1730" s="75">
        <v>0</v>
      </c>
      <c r="P1730" s="75">
        <v>0</v>
      </c>
      <c r="Q1730" s="75">
        <v>0.25</v>
      </c>
      <c r="R1730" s="75">
        <v>0</v>
      </c>
      <c r="S1730" s="75">
        <v>0</v>
      </c>
      <c r="T1730" s="75">
        <v>59.372510494954703</v>
      </c>
    </row>
    <row r="1731" spans="2:20" x14ac:dyDescent="0.25">
      <c r="B1731" s="105">
        <v>267</v>
      </c>
      <c r="C1731" s="72">
        <v>42057</v>
      </c>
      <c r="D1731" s="25">
        <v>0</v>
      </c>
      <c r="E1731" s="25">
        <v>3.7802120910000001</v>
      </c>
      <c r="F1731" s="75">
        <v>0</v>
      </c>
      <c r="G1731" s="75">
        <v>1.4999999999999999E-2</v>
      </c>
      <c r="H1731" s="75">
        <v>0</v>
      </c>
      <c r="I1731" s="75">
        <v>1.05</v>
      </c>
      <c r="J1731" s="75">
        <v>3.9692226955500001</v>
      </c>
      <c r="K1731" s="75">
        <v>0</v>
      </c>
      <c r="L1731" s="75">
        <v>37.5</v>
      </c>
      <c r="M1731" s="75">
        <v>18.75</v>
      </c>
      <c r="N1731" s="75">
        <v>0</v>
      </c>
      <c r="O1731" s="75">
        <v>0</v>
      </c>
      <c r="P1731" s="75">
        <v>0</v>
      </c>
      <c r="Q1731" s="75">
        <v>0.25</v>
      </c>
      <c r="R1731" s="75">
        <v>0</v>
      </c>
      <c r="S1731" s="75">
        <v>0</v>
      </c>
      <c r="T1731" s="75">
        <v>59.372510494954703</v>
      </c>
    </row>
    <row r="1732" spans="2:20" x14ac:dyDescent="0.25">
      <c r="B1732" s="105">
        <v>268</v>
      </c>
      <c r="C1732" s="72">
        <v>42058</v>
      </c>
      <c r="D1732" s="25">
        <v>0</v>
      </c>
      <c r="E1732" s="25">
        <v>3.8264488729999999</v>
      </c>
      <c r="F1732" s="75">
        <v>0</v>
      </c>
      <c r="G1732" s="75">
        <v>1.4999999999999999E-2</v>
      </c>
      <c r="H1732" s="75">
        <v>0</v>
      </c>
      <c r="I1732" s="75">
        <v>1.05</v>
      </c>
      <c r="J1732" s="75">
        <v>4.0177713166500002</v>
      </c>
      <c r="K1732" s="75">
        <v>0</v>
      </c>
      <c r="L1732" s="75">
        <v>37.5</v>
      </c>
      <c r="M1732" s="75">
        <v>18.75</v>
      </c>
      <c r="N1732" s="75">
        <v>0</v>
      </c>
      <c r="O1732" s="75">
        <v>0</v>
      </c>
      <c r="P1732" s="75">
        <v>0</v>
      </c>
      <c r="Q1732" s="75">
        <v>0.25</v>
      </c>
      <c r="R1732" s="75">
        <v>0</v>
      </c>
      <c r="S1732" s="75">
        <v>0</v>
      </c>
      <c r="T1732" s="75">
        <v>59.372510494954703</v>
      </c>
    </row>
    <row r="1733" spans="2:20" x14ac:dyDescent="0.25">
      <c r="B1733" s="105">
        <v>269</v>
      </c>
      <c r="C1733" s="72">
        <v>42059</v>
      </c>
      <c r="D1733" s="25">
        <v>0</v>
      </c>
      <c r="E1733" s="25">
        <v>3.8385439670000001</v>
      </c>
      <c r="F1733" s="75">
        <v>0</v>
      </c>
      <c r="G1733" s="75">
        <v>1.4999999999999999E-2</v>
      </c>
      <c r="H1733" s="75">
        <v>0</v>
      </c>
      <c r="I1733" s="75">
        <v>1.05</v>
      </c>
      <c r="J1733" s="75">
        <v>4.0304711653499998</v>
      </c>
      <c r="K1733" s="75">
        <v>0</v>
      </c>
      <c r="L1733" s="75">
        <v>37.5</v>
      </c>
      <c r="M1733" s="75">
        <v>18.75</v>
      </c>
      <c r="N1733" s="75">
        <v>0</v>
      </c>
      <c r="O1733" s="75">
        <v>0</v>
      </c>
      <c r="P1733" s="75">
        <v>0</v>
      </c>
      <c r="Q1733" s="75">
        <v>0.25</v>
      </c>
      <c r="R1733" s="75">
        <v>0</v>
      </c>
      <c r="S1733" s="75">
        <v>0</v>
      </c>
      <c r="T1733" s="75">
        <v>59.372510494954703</v>
      </c>
    </row>
    <row r="1734" spans="2:20" x14ac:dyDescent="0.25">
      <c r="B1734" s="105">
        <v>270</v>
      </c>
      <c r="C1734" s="72">
        <v>42060</v>
      </c>
      <c r="D1734" s="25">
        <v>0</v>
      </c>
      <c r="E1734" s="25">
        <v>3.854541142</v>
      </c>
      <c r="F1734" s="75">
        <v>0</v>
      </c>
      <c r="G1734" s="75">
        <v>1.4999999999999999E-2</v>
      </c>
      <c r="H1734" s="75">
        <v>0</v>
      </c>
      <c r="I1734" s="75">
        <v>1.05</v>
      </c>
      <c r="J1734" s="75">
        <v>4.0472681991000004</v>
      </c>
      <c r="K1734" s="75">
        <v>0</v>
      </c>
      <c r="L1734" s="75">
        <v>37.5</v>
      </c>
      <c r="M1734" s="75">
        <v>18.75</v>
      </c>
      <c r="N1734" s="75">
        <v>0</v>
      </c>
      <c r="O1734" s="75">
        <v>0</v>
      </c>
      <c r="P1734" s="75">
        <v>0</v>
      </c>
      <c r="Q1734" s="75">
        <v>0.25</v>
      </c>
      <c r="R1734" s="75">
        <v>0</v>
      </c>
      <c r="S1734" s="75">
        <v>0</v>
      </c>
      <c r="T1734" s="75">
        <v>59.372510494954703</v>
      </c>
    </row>
    <row r="1735" spans="2:20" x14ac:dyDescent="0.25">
      <c r="B1735" s="105">
        <v>271</v>
      </c>
      <c r="C1735" s="72">
        <v>42061</v>
      </c>
      <c r="D1735" s="25">
        <v>0</v>
      </c>
      <c r="E1735" s="25">
        <v>3.9204730529999998</v>
      </c>
      <c r="F1735" s="75">
        <v>0</v>
      </c>
      <c r="G1735" s="75">
        <v>1.4999999999999999E-2</v>
      </c>
      <c r="H1735" s="75">
        <v>0</v>
      </c>
      <c r="I1735" s="75">
        <v>1.05</v>
      </c>
      <c r="J1735" s="75">
        <v>4.1164967056500004</v>
      </c>
      <c r="K1735" s="75">
        <v>0</v>
      </c>
      <c r="L1735" s="75">
        <v>37.5</v>
      </c>
      <c r="M1735" s="75">
        <v>18.75</v>
      </c>
      <c r="N1735" s="75">
        <v>0</v>
      </c>
      <c r="O1735" s="75">
        <v>0</v>
      </c>
      <c r="P1735" s="75">
        <v>0</v>
      </c>
      <c r="Q1735" s="75">
        <v>0.25</v>
      </c>
      <c r="R1735" s="75">
        <v>0</v>
      </c>
      <c r="S1735" s="75">
        <v>0</v>
      </c>
      <c r="T1735" s="75">
        <v>59.372510494954703</v>
      </c>
    </row>
    <row r="1736" spans="2:20" x14ac:dyDescent="0.25">
      <c r="B1736" s="105">
        <v>272</v>
      </c>
      <c r="C1736" s="72">
        <v>42062</v>
      </c>
      <c r="D1736" s="25">
        <v>0</v>
      </c>
      <c r="E1736" s="25">
        <v>3.9815411049999998</v>
      </c>
      <c r="F1736" s="75">
        <v>0</v>
      </c>
      <c r="G1736" s="75">
        <v>1.4999999999999999E-2</v>
      </c>
      <c r="H1736" s="75">
        <v>0</v>
      </c>
      <c r="I1736" s="75">
        <v>1.05</v>
      </c>
      <c r="J1736" s="75">
        <v>4.1806181602499999</v>
      </c>
      <c r="K1736" s="75">
        <v>0</v>
      </c>
      <c r="L1736" s="75">
        <v>37.5</v>
      </c>
      <c r="M1736" s="75">
        <v>18.75</v>
      </c>
      <c r="N1736" s="75">
        <v>0</v>
      </c>
      <c r="O1736" s="75">
        <v>0</v>
      </c>
      <c r="P1736" s="75">
        <v>0</v>
      </c>
      <c r="Q1736" s="75">
        <v>0.25</v>
      </c>
      <c r="R1736" s="75">
        <v>0</v>
      </c>
      <c r="S1736" s="75">
        <v>0</v>
      </c>
      <c r="T1736" s="75">
        <v>59.372510494954703</v>
      </c>
    </row>
    <row r="1737" spans="2:20" x14ac:dyDescent="0.25">
      <c r="B1737" s="105">
        <v>273</v>
      </c>
      <c r="C1737" s="72">
        <v>42063</v>
      </c>
      <c r="D1737" s="25">
        <v>0</v>
      </c>
      <c r="E1737" s="25">
        <v>4.1396091349999997</v>
      </c>
      <c r="F1737" s="75">
        <v>0</v>
      </c>
      <c r="G1737" s="75">
        <v>1.4999999999999999E-2</v>
      </c>
      <c r="H1737" s="75">
        <v>0</v>
      </c>
      <c r="I1737" s="75">
        <v>1.05</v>
      </c>
      <c r="J1737" s="75">
        <v>4.3465895917499999</v>
      </c>
      <c r="K1737" s="75">
        <v>0</v>
      </c>
      <c r="L1737" s="75">
        <v>37.5</v>
      </c>
      <c r="M1737" s="75">
        <v>18.75</v>
      </c>
      <c r="N1737" s="75">
        <v>0</v>
      </c>
      <c r="O1737" s="75">
        <v>0</v>
      </c>
      <c r="P1737" s="75">
        <v>0</v>
      </c>
      <c r="Q1737" s="75">
        <v>0.25</v>
      </c>
      <c r="R1737" s="75">
        <v>0</v>
      </c>
      <c r="S1737" s="75">
        <v>0</v>
      </c>
      <c r="T1737" s="75">
        <v>59.372510494954703</v>
      </c>
    </row>
    <row r="1738" spans="2:20" x14ac:dyDescent="0.25">
      <c r="B1738" s="105">
        <v>274</v>
      </c>
      <c r="C1738" s="72">
        <v>42064</v>
      </c>
      <c r="D1738" s="25">
        <v>1</v>
      </c>
      <c r="E1738" s="25">
        <v>4.223196766</v>
      </c>
      <c r="F1738" s="75">
        <v>1</v>
      </c>
      <c r="G1738" s="75">
        <v>2.2499999999999999E-2</v>
      </c>
      <c r="H1738" s="75">
        <v>2.2499999999999999E-2</v>
      </c>
      <c r="I1738" s="75">
        <v>1.05</v>
      </c>
      <c r="J1738" s="75">
        <v>4.4343566042999996</v>
      </c>
      <c r="K1738" s="75">
        <v>0.97750000000000004</v>
      </c>
      <c r="L1738" s="75">
        <v>37.5</v>
      </c>
      <c r="M1738" s="75">
        <v>18.75</v>
      </c>
      <c r="N1738" s="75">
        <v>0</v>
      </c>
      <c r="O1738" s="75">
        <v>0.97750000000000004</v>
      </c>
      <c r="P1738" s="75">
        <v>0.97750000000000004</v>
      </c>
      <c r="Q1738" s="75">
        <v>0.25</v>
      </c>
      <c r="R1738" s="75">
        <v>0</v>
      </c>
      <c r="S1738" s="75">
        <v>0</v>
      </c>
      <c r="T1738" s="75">
        <v>59.372510494954703</v>
      </c>
    </row>
    <row r="1739" spans="2:20" x14ac:dyDescent="0.25">
      <c r="B1739" s="105">
        <v>275</v>
      </c>
      <c r="C1739" s="72">
        <v>42065</v>
      </c>
      <c r="D1739" s="25">
        <v>16</v>
      </c>
      <c r="E1739" s="25">
        <v>4.3330599300000001</v>
      </c>
      <c r="F1739" s="75">
        <v>16</v>
      </c>
      <c r="G1739" s="75">
        <v>2.2499999999999999E-2</v>
      </c>
      <c r="H1739" s="75">
        <v>0.36</v>
      </c>
      <c r="I1739" s="75">
        <v>1.05</v>
      </c>
      <c r="J1739" s="75">
        <v>4.5497129264999998</v>
      </c>
      <c r="K1739" s="75">
        <v>4.5497129264999998</v>
      </c>
      <c r="L1739" s="75">
        <v>37.5</v>
      </c>
      <c r="M1739" s="75">
        <v>18.75</v>
      </c>
      <c r="N1739" s="75">
        <v>0</v>
      </c>
      <c r="O1739" s="75">
        <v>15.64</v>
      </c>
      <c r="P1739" s="75">
        <v>15.64</v>
      </c>
      <c r="Q1739" s="75">
        <v>0.25</v>
      </c>
      <c r="R1739" s="75">
        <v>2.7725717683750002</v>
      </c>
      <c r="S1739" s="75">
        <v>0</v>
      </c>
      <c r="T1739" s="75">
        <v>51.054795189829697</v>
      </c>
    </row>
    <row r="1740" spans="2:20" x14ac:dyDescent="0.25">
      <c r="B1740" s="105">
        <v>276</v>
      </c>
      <c r="C1740" s="72">
        <v>42066</v>
      </c>
      <c r="D1740" s="25">
        <v>0</v>
      </c>
      <c r="E1740" s="25">
        <v>4.4574349829999997</v>
      </c>
      <c r="F1740" s="75">
        <v>0</v>
      </c>
      <c r="G1740" s="75">
        <v>1.4999999999999999E-2</v>
      </c>
      <c r="H1740" s="75">
        <v>0</v>
      </c>
      <c r="I1740" s="75">
        <v>1.05</v>
      </c>
      <c r="J1740" s="75">
        <v>4.68030673215</v>
      </c>
      <c r="K1740" s="75">
        <v>2.7725717683750002</v>
      </c>
      <c r="L1740" s="75">
        <v>37.5</v>
      </c>
      <c r="M1740" s="75">
        <v>18.75</v>
      </c>
      <c r="N1740" s="75">
        <v>0</v>
      </c>
      <c r="O1740" s="75">
        <v>0</v>
      </c>
      <c r="P1740" s="75">
        <v>2.7725717683750002</v>
      </c>
      <c r="Q1740" s="75">
        <v>0.25</v>
      </c>
      <c r="R1740" s="75">
        <v>0</v>
      </c>
      <c r="S1740" s="75">
        <v>0</v>
      </c>
      <c r="T1740" s="75">
        <v>51.054795189829697</v>
      </c>
    </row>
    <row r="1741" spans="2:20" x14ac:dyDescent="0.25">
      <c r="B1741" s="105">
        <v>277</v>
      </c>
      <c r="C1741" s="72">
        <v>42067</v>
      </c>
      <c r="D1741" s="25">
        <v>0</v>
      </c>
      <c r="E1741" s="25">
        <v>4.5895140950000002</v>
      </c>
      <c r="F1741" s="75">
        <v>0</v>
      </c>
      <c r="G1741" s="75">
        <v>1.4999999999999999E-2</v>
      </c>
      <c r="H1741" s="75">
        <v>0</v>
      </c>
      <c r="I1741" s="75">
        <v>1.05</v>
      </c>
      <c r="J1741" s="75">
        <v>4.8189897997499997</v>
      </c>
      <c r="K1741" s="75">
        <v>0</v>
      </c>
      <c r="L1741" s="75">
        <v>37.5</v>
      </c>
      <c r="M1741" s="75">
        <v>18.75</v>
      </c>
      <c r="N1741" s="75">
        <v>0</v>
      </c>
      <c r="O1741" s="75">
        <v>0</v>
      </c>
      <c r="P1741" s="75">
        <v>0</v>
      </c>
      <c r="Q1741" s="75">
        <v>0.25</v>
      </c>
      <c r="R1741" s="75">
        <v>0</v>
      </c>
      <c r="S1741" s="75">
        <v>0</v>
      </c>
      <c r="T1741" s="75">
        <v>51.054795189829697</v>
      </c>
    </row>
    <row r="1742" spans="2:20" x14ac:dyDescent="0.25">
      <c r="B1742" s="105">
        <v>278</v>
      </c>
      <c r="C1742" s="72">
        <v>42068</v>
      </c>
      <c r="D1742" s="25">
        <v>0</v>
      </c>
      <c r="E1742" s="25">
        <v>4.6033989269999998</v>
      </c>
      <c r="F1742" s="75">
        <v>0</v>
      </c>
      <c r="G1742" s="75">
        <v>1.4999999999999999E-2</v>
      </c>
      <c r="H1742" s="75">
        <v>0</v>
      </c>
      <c r="I1742" s="75">
        <v>1.05</v>
      </c>
      <c r="J1742" s="75">
        <v>4.83356887335</v>
      </c>
      <c r="K1742" s="75">
        <v>0</v>
      </c>
      <c r="L1742" s="75">
        <v>37.5</v>
      </c>
      <c r="M1742" s="75">
        <v>18.75</v>
      </c>
      <c r="N1742" s="75">
        <v>0</v>
      </c>
      <c r="O1742" s="75">
        <v>0</v>
      </c>
      <c r="P1742" s="75">
        <v>0</v>
      </c>
      <c r="Q1742" s="75">
        <v>0.25</v>
      </c>
      <c r="R1742" s="75">
        <v>0</v>
      </c>
      <c r="S1742" s="75">
        <v>0</v>
      </c>
      <c r="T1742" s="75">
        <v>51.054795189829697</v>
      </c>
    </row>
    <row r="1743" spans="2:20" x14ac:dyDescent="0.25">
      <c r="B1743" s="105">
        <v>279</v>
      </c>
      <c r="C1743" s="72">
        <v>42069</v>
      </c>
      <c r="D1743" s="25">
        <v>0</v>
      </c>
      <c r="E1743" s="25">
        <v>4.6693083069999997</v>
      </c>
      <c r="F1743" s="75">
        <v>0</v>
      </c>
      <c r="G1743" s="75">
        <v>1.4999999999999999E-2</v>
      </c>
      <c r="H1743" s="75">
        <v>0</v>
      </c>
      <c r="I1743" s="75">
        <v>1.05</v>
      </c>
      <c r="J1743" s="75">
        <v>4.9027737223500001</v>
      </c>
      <c r="K1743" s="75">
        <v>0</v>
      </c>
      <c r="L1743" s="75">
        <v>37.5</v>
      </c>
      <c r="M1743" s="75">
        <v>18.75</v>
      </c>
      <c r="N1743" s="75">
        <v>0</v>
      </c>
      <c r="O1743" s="75">
        <v>0</v>
      </c>
      <c r="P1743" s="75">
        <v>0</v>
      </c>
      <c r="Q1743" s="75">
        <v>0.25</v>
      </c>
      <c r="R1743" s="75">
        <v>0</v>
      </c>
      <c r="S1743" s="75">
        <v>0</v>
      </c>
      <c r="T1743" s="75">
        <v>51.054795189829697</v>
      </c>
    </row>
    <row r="1744" spans="2:20" x14ac:dyDescent="0.25">
      <c r="B1744" s="105">
        <v>280</v>
      </c>
      <c r="C1744" s="72">
        <v>42070</v>
      </c>
      <c r="D1744" s="25">
        <v>0</v>
      </c>
      <c r="E1744" s="25">
        <v>4.6901470510000003</v>
      </c>
      <c r="F1744" s="75">
        <v>0</v>
      </c>
      <c r="G1744" s="75">
        <v>1.4999999999999999E-2</v>
      </c>
      <c r="H1744" s="75">
        <v>0</v>
      </c>
      <c r="I1744" s="75">
        <v>1.05</v>
      </c>
      <c r="J1744" s="75">
        <v>4.9246544035499999</v>
      </c>
      <c r="K1744" s="75">
        <v>0</v>
      </c>
      <c r="L1744" s="75">
        <v>37.5</v>
      </c>
      <c r="M1744" s="75">
        <v>18.75</v>
      </c>
      <c r="N1744" s="75">
        <v>0</v>
      </c>
      <c r="O1744" s="75">
        <v>0</v>
      </c>
      <c r="P1744" s="75">
        <v>0</v>
      </c>
      <c r="Q1744" s="75">
        <v>0.25</v>
      </c>
      <c r="R1744" s="75">
        <v>0</v>
      </c>
      <c r="S1744" s="75">
        <v>0</v>
      </c>
      <c r="T1744" s="75">
        <v>51.054795189829697</v>
      </c>
    </row>
    <row r="1745" spans="2:20" x14ac:dyDescent="0.25">
      <c r="B1745" s="105">
        <v>281</v>
      </c>
      <c r="C1745" s="72">
        <v>42071</v>
      </c>
      <c r="D1745" s="25">
        <v>0</v>
      </c>
      <c r="E1745" s="25">
        <v>4.6618319880000003</v>
      </c>
      <c r="F1745" s="75">
        <v>0</v>
      </c>
      <c r="G1745" s="75">
        <v>1.4999999999999999E-2</v>
      </c>
      <c r="H1745" s="75">
        <v>0</v>
      </c>
      <c r="I1745" s="75">
        <v>1.05</v>
      </c>
      <c r="J1745" s="75">
        <v>4.8949235874000001</v>
      </c>
      <c r="K1745" s="75">
        <v>0</v>
      </c>
      <c r="L1745" s="75">
        <v>37.5</v>
      </c>
      <c r="M1745" s="75">
        <v>18.75</v>
      </c>
      <c r="N1745" s="75">
        <v>0</v>
      </c>
      <c r="O1745" s="75">
        <v>0</v>
      </c>
      <c r="P1745" s="75">
        <v>0</v>
      </c>
      <c r="Q1745" s="75">
        <v>0.25</v>
      </c>
      <c r="R1745" s="75">
        <v>0</v>
      </c>
      <c r="S1745" s="75">
        <v>0</v>
      </c>
      <c r="T1745" s="75">
        <v>51.054795189829697</v>
      </c>
    </row>
    <row r="1746" spans="2:20" x14ac:dyDescent="0.25">
      <c r="B1746" s="105">
        <v>282</v>
      </c>
      <c r="C1746" s="72">
        <v>42072</v>
      </c>
      <c r="D1746" s="25">
        <v>0</v>
      </c>
      <c r="E1746" s="25">
        <v>4.6791778449999999</v>
      </c>
      <c r="F1746" s="75">
        <v>0</v>
      </c>
      <c r="G1746" s="75">
        <v>1.4999999999999999E-2</v>
      </c>
      <c r="H1746" s="75">
        <v>0</v>
      </c>
      <c r="I1746" s="75">
        <v>1.05</v>
      </c>
      <c r="J1746" s="75">
        <v>4.9131367372500003</v>
      </c>
      <c r="K1746" s="75">
        <v>0</v>
      </c>
      <c r="L1746" s="75">
        <v>37.5</v>
      </c>
      <c r="M1746" s="75">
        <v>18.75</v>
      </c>
      <c r="N1746" s="75">
        <v>0</v>
      </c>
      <c r="O1746" s="75">
        <v>0</v>
      </c>
      <c r="P1746" s="75">
        <v>0</v>
      </c>
      <c r="Q1746" s="75">
        <v>0.25</v>
      </c>
      <c r="R1746" s="75">
        <v>0</v>
      </c>
      <c r="S1746" s="75">
        <v>0</v>
      </c>
      <c r="T1746" s="75">
        <v>51.054795189829697</v>
      </c>
    </row>
    <row r="1747" spans="2:20" x14ac:dyDescent="0.25">
      <c r="B1747" s="105">
        <v>283</v>
      </c>
      <c r="C1747" s="72">
        <v>42073</v>
      </c>
      <c r="D1747" s="25">
        <v>0</v>
      </c>
      <c r="E1747" s="25">
        <v>4.757055158</v>
      </c>
      <c r="F1747" s="75">
        <v>0</v>
      </c>
      <c r="G1747" s="75">
        <v>1.4999999999999999E-2</v>
      </c>
      <c r="H1747" s="75">
        <v>0</v>
      </c>
      <c r="I1747" s="75">
        <v>1.05</v>
      </c>
      <c r="J1747" s="75">
        <v>4.9949079158999998</v>
      </c>
      <c r="K1747" s="75">
        <v>0</v>
      </c>
      <c r="L1747" s="75">
        <v>37.5</v>
      </c>
      <c r="M1747" s="75">
        <v>18.75</v>
      </c>
      <c r="N1747" s="75">
        <v>0</v>
      </c>
      <c r="O1747" s="75">
        <v>0</v>
      </c>
      <c r="P1747" s="75">
        <v>0</v>
      </c>
      <c r="Q1747" s="75">
        <v>0.25</v>
      </c>
      <c r="R1747" s="75">
        <v>0</v>
      </c>
      <c r="S1747" s="75">
        <v>0</v>
      </c>
      <c r="T1747" s="75">
        <v>51.054795189829697</v>
      </c>
    </row>
    <row r="1748" spans="2:20" x14ac:dyDescent="0.25">
      <c r="B1748" s="105">
        <v>284</v>
      </c>
      <c r="C1748" s="72">
        <v>42074</v>
      </c>
      <c r="D1748" s="25">
        <v>0</v>
      </c>
      <c r="E1748" s="25">
        <v>4.8559618110000002</v>
      </c>
      <c r="F1748" s="75">
        <v>0</v>
      </c>
      <c r="G1748" s="75">
        <v>1.4999999999999999E-2</v>
      </c>
      <c r="H1748" s="75">
        <v>0</v>
      </c>
      <c r="I1748" s="75">
        <v>1.05</v>
      </c>
      <c r="J1748" s="75">
        <v>5.0987599015500003</v>
      </c>
      <c r="K1748" s="75">
        <v>0</v>
      </c>
      <c r="L1748" s="75">
        <v>37.5</v>
      </c>
      <c r="M1748" s="75">
        <v>18.75</v>
      </c>
      <c r="N1748" s="75">
        <v>0</v>
      </c>
      <c r="O1748" s="75">
        <v>0</v>
      </c>
      <c r="P1748" s="75">
        <v>0</v>
      </c>
      <c r="Q1748" s="75">
        <v>0.25</v>
      </c>
      <c r="R1748" s="75">
        <v>0</v>
      </c>
      <c r="S1748" s="75">
        <v>0</v>
      </c>
      <c r="T1748" s="75">
        <v>51.054795189829697</v>
      </c>
    </row>
    <row r="1749" spans="2:20" x14ac:dyDescent="0.25">
      <c r="B1749" s="105">
        <v>285</v>
      </c>
      <c r="C1749" s="72">
        <v>42075</v>
      </c>
      <c r="D1749" s="25">
        <v>0</v>
      </c>
      <c r="E1749" s="25">
        <v>4.9093082929999996</v>
      </c>
      <c r="F1749" s="75">
        <v>0</v>
      </c>
      <c r="G1749" s="75">
        <v>1.4999999999999999E-2</v>
      </c>
      <c r="H1749" s="75">
        <v>0</v>
      </c>
      <c r="I1749" s="75">
        <v>1.05</v>
      </c>
      <c r="J1749" s="75">
        <v>5.1547737076500004</v>
      </c>
      <c r="K1749" s="75">
        <v>0</v>
      </c>
      <c r="L1749" s="75">
        <v>37.5</v>
      </c>
      <c r="M1749" s="75">
        <v>18.75</v>
      </c>
      <c r="N1749" s="75">
        <v>0</v>
      </c>
      <c r="O1749" s="75">
        <v>0</v>
      </c>
      <c r="P1749" s="75">
        <v>0</v>
      </c>
      <c r="Q1749" s="75">
        <v>0.25</v>
      </c>
      <c r="R1749" s="75">
        <v>0</v>
      </c>
      <c r="S1749" s="75">
        <v>0</v>
      </c>
      <c r="T1749" s="75">
        <v>51.054795189829697</v>
      </c>
    </row>
    <row r="1750" spans="2:20" x14ac:dyDescent="0.25">
      <c r="B1750" s="105">
        <v>286</v>
      </c>
      <c r="C1750" s="72">
        <v>42076</v>
      </c>
      <c r="D1750" s="25">
        <v>6</v>
      </c>
      <c r="E1750" s="25">
        <v>5.021368828</v>
      </c>
      <c r="F1750" s="75">
        <v>6</v>
      </c>
      <c r="G1750" s="75">
        <v>2.2499999999999999E-2</v>
      </c>
      <c r="H1750" s="75">
        <v>0.13500000000000001</v>
      </c>
      <c r="I1750" s="75">
        <v>1.05</v>
      </c>
      <c r="J1750" s="75">
        <v>5.2724372694000001</v>
      </c>
      <c r="K1750" s="75">
        <v>5.2724372694000001</v>
      </c>
      <c r="L1750" s="75">
        <v>37.5</v>
      </c>
      <c r="M1750" s="75">
        <v>18.75</v>
      </c>
      <c r="N1750" s="75">
        <v>0</v>
      </c>
      <c r="O1750" s="75">
        <v>5.8650000000000002</v>
      </c>
      <c r="P1750" s="75">
        <v>5.8650000000000002</v>
      </c>
      <c r="Q1750" s="75">
        <v>0.25</v>
      </c>
      <c r="R1750" s="75">
        <v>0.14814068264999999</v>
      </c>
      <c r="S1750" s="75">
        <v>0</v>
      </c>
      <c r="T1750" s="75">
        <v>50.610373141879698</v>
      </c>
    </row>
    <row r="1751" spans="2:20" x14ac:dyDescent="0.25">
      <c r="B1751" s="105">
        <v>287</v>
      </c>
      <c r="C1751" s="72">
        <v>42077</v>
      </c>
      <c r="D1751" s="25">
        <v>2</v>
      </c>
      <c r="E1751" s="25">
        <v>5.1536823289999996</v>
      </c>
      <c r="F1751" s="75">
        <v>2</v>
      </c>
      <c r="G1751" s="75">
        <v>2.2499999999999999E-2</v>
      </c>
      <c r="H1751" s="75">
        <v>4.4999999999999998E-2</v>
      </c>
      <c r="I1751" s="75">
        <v>1.05</v>
      </c>
      <c r="J1751" s="75">
        <v>5.4113664454499997</v>
      </c>
      <c r="K1751" s="75">
        <v>2.1031406826499999</v>
      </c>
      <c r="L1751" s="75">
        <v>37.5</v>
      </c>
      <c r="M1751" s="75">
        <v>18.75</v>
      </c>
      <c r="N1751" s="75">
        <v>0</v>
      </c>
      <c r="O1751" s="75">
        <v>1.9550000000000001</v>
      </c>
      <c r="P1751" s="75">
        <v>2.1031406826499999</v>
      </c>
      <c r="Q1751" s="75">
        <v>0.25</v>
      </c>
      <c r="R1751" s="75">
        <v>0</v>
      </c>
      <c r="S1751" s="75">
        <v>0</v>
      </c>
      <c r="T1751" s="75">
        <v>50.610373141879698</v>
      </c>
    </row>
    <row r="1752" spans="2:20" x14ac:dyDescent="0.25">
      <c r="B1752" s="105">
        <v>288</v>
      </c>
      <c r="C1752" s="72">
        <v>42078</v>
      </c>
      <c r="D1752" s="25">
        <v>48</v>
      </c>
      <c r="E1752" s="25">
        <v>5.3058225910000001</v>
      </c>
      <c r="F1752" s="75">
        <v>48</v>
      </c>
      <c r="G1752" s="75">
        <v>7.4999999999999997E-2</v>
      </c>
      <c r="H1752" s="75">
        <v>3.6</v>
      </c>
      <c r="I1752" s="75">
        <v>1.05</v>
      </c>
      <c r="J1752" s="75">
        <v>5.5711137205499996</v>
      </c>
      <c r="K1752" s="75">
        <v>5.5711137205499996</v>
      </c>
      <c r="L1752" s="75">
        <v>37.5</v>
      </c>
      <c r="M1752" s="75">
        <v>18.75</v>
      </c>
      <c r="N1752" s="75">
        <v>0</v>
      </c>
      <c r="O1752" s="75">
        <v>44.4</v>
      </c>
      <c r="P1752" s="75">
        <v>44.4</v>
      </c>
      <c r="Q1752" s="75">
        <v>0.25</v>
      </c>
      <c r="R1752" s="75">
        <v>9.7072215698625008</v>
      </c>
      <c r="S1752" s="75">
        <v>0</v>
      </c>
      <c r="T1752" s="75">
        <v>21.488708432292199</v>
      </c>
    </row>
    <row r="1753" spans="2:20" x14ac:dyDescent="0.25">
      <c r="B1753" s="105">
        <v>289</v>
      </c>
      <c r="C1753" s="72">
        <v>42079</v>
      </c>
      <c r="D1753" s="25">
        <v>4</v>
      </c>
      <c r="E1753" s="25">
        <v>5.422758591</v>
      </c>
      <c r="F1753" s="75">
        <v>4</v>
      </c>
      <c r="G1753" s="75">
        <v>0.04</v>
      </c>
      <c r="H1753" s="75">
        <v>0.16</v>
      </c>
      <c r="I1753" s="75">
        <v>1.05</v>
      </c>
      <c r="J1753" s="75">
        <v>5.6938965205500001</v>
      </c>
      <c r="K1753" s="75">
        <v>6.8409881223677997</v>
      </c>
      <c r="L1753" s="75">
        <v>37.5</v>
      </c>
      <c r="M1753" s="75">
        <v>18.75</v>
      </c>
      <c r="N1753" s="75">
        <v>0.85393555027774903</v>
      </c>
      <c r="O1753" s="75">
        <v>3.84</v>
      </c>
      <c r="P1753" s="75">
        <v>13.547221569862501</v>
      </c>
      <c r="Q1753" s="75">
        <v>0.25</v>
      </c>
      <c r="R1753" s="75">
        <v>1.6765583618736799</v>
      </c>
      <c r="S1753" s="75">
        <v>0</v>
      </c>
      <c r="T1753" s="75">
        <v>16.459033346671202</v>
      </c>
    </row>
    <row r="1754" spans="2:20" x14ac:dyDescent="0.25">
      <c r="B1754" s="105">
        <v>290</v>
      </c>
      <c r="C1754" s="72">
        <v>42080</v>
      </c>
      <c r="D1754" s="25">
        <v>3</v>
      </c>
      <c r="E1754" s="25">
        <v>5.5972930950000004</v>
      </c>
      <c r="F1754" s="75">
        <v>3</v>
      </c>
      <c r="G1754" s="75">
        <v>0.04</v>
      </c>
      <c r="H1754" s="75">
        <v>0.12</v>
      </c>
      <c r="I1754" s="75">
        <v>1.05</v>
      </c>
      <c r="J1754" s="75">
        <v>5.8771577497500003</v>
      </c>
      <c r="K1754" s="75">
        <v>5.8771577497500003</v>
      </c>
      <c r="L1754" s="75">
        <v>37.5</v>
      </c>
      <c r="M1754" s="75">
        <v>18.75</v>
      </c>
      <c r="N1754" s="75">
        <v>1</v>
      </c>
      <c r="O1754" s="75">
        <v>2.88</v>
      </c>
      <c r="P1754" s="75">
        <v>4.5565583618736802</v>
      </c>
      <c r="Q1754" s="75">
        <v>0.25</v>
      </c>
      <c r="R1754" s="75">
        <v>0</v>
      </c>
      <c r="S1754" s="75">
        <v>0</v>
      </c>
      <c r="T1754" s="75">
        <v>17.779632734547501</v>
      </c>
    </row>
    <row r="1755" spans="2:20" x14ac:dyDescent="0.25">
      <c r="B1755" s="105">
        <v>291</v>
      </c>
      <c r="C1755" s="72">
        <v>42081</v>
      </c>
      <c r="D1755" s="25">
        <v>0</v>
      </c>
      <c r="E1755" s="25">
        <v>5.7312624879999996</v>
      </c>
      <c r="F1755" s="75">
        <v>0</v>
      </c>
      <c r="G1755" s="75">
        <v>0.03</v>
      </c>
      <c r="H1755" s="75">
        <v>0</v>
      </c>
      <c r="I1755" s="75">
        <v>1.05</v>
      </c>
      <c r="J1755" s="75">
        <v>6.0178256124000002</v>
      </c>
      <c r="K1755" s="75">
        <v>6.0178256124000002</v>
      </c>
      <c r="L1755" s="75">
        <v>37.5</v>
      </c>
      <c r="M1755" s="75">
        <v>18.75</v>
      </c>
      <c r="N1755" s="75">
        <v>1</v>
      </c>
      <c r="O1755" s="75">
        <v>0</v>
      </c>
      <c r="P1755" s="75">
        <v>0</v>
      </c>
      <c r="Q1755" s="75">
        <v>0.25</v>
      </c>
      <c r="R1755" s="75">
        <v>0</v>
      </c>
      <c r="S1755" s="75">
        <v>0</v>
      </c>
      <c r="T1755" s="75">
        <v>23.797458346947501</v>
      </c>
    </row>
    <row r="1756" spans="2:20" x14ac:dyDescent="0.25">
      <c r="B1756" s="105">
        <v>292</v>
      </c>
      <c r="C1756" s="72">
        <v>42082</v>
      </c>
      <c r="D1756" s="25">
        <v>0</v>
      </c>
      <c r="E1756" s="25">
        <v>5.7470989220000002</v>
      </c>
      <c r="F1756" s="75">
        <v>0</v>
      </c>
      <c r="G1756" s="75">
        <v>0.03</v>
      </c>
      <c r="H1756" s="75">
        <v>0</v>
      </c>
      <c r="I1756" s="75">
        <v>1.05</v>
      </c>
      <c r="J1756" s="75">
        <v>6.0344538681</v>
      </c>
      <c r="K1756" s="75">
        <v>4.4099922923234196</v>
      </c>
      <c r="L1756" s="75">
        <v>37.5</v>
      </c>
      <c r="M1756" s="75">
        <v>18.75</v>
      </c>
      <c r="N1756" s="75">
        <v>0.73080222149613405</v>
      </c>
      <c r="O1756" s="75">
        <v>0</v>
      </c>
      <c r="P1756" s="75">
        <v>0</v>
      </c>
      <c r="Q1756" s="75">
        <v>0.25</v>
      </c>
      <c r="R1756" s="75">
        <v>0</v>
      </c>
      <c r="S1756" s="75">
        <v>0</v>
      </c>
      <c r="T1756" s="75">
        <v>28.207450639270899</v>
      </c>
    </row>
    <row r="1757" spans="2:20" x14ac:dyDescent="0.25">
      <c r="B1757" s="105">
        <v>293</v>
      </c>
      <c r="C1757" s="72">
        <v>42083</v>
      </c>
      <c r="D1757" s="25">
        <v>0</v>
      </c>
      <c r="E1757" s="25">
        <v>5.6771597710000004</v>
      </c>
      <c r="F1757" s="75">
        <v>0</v>
      </c>
      <c r="G1757" s="75">
        <v>0.03</v>
      </c>
      <c r="H1757" s="75">
        <v>0</v>
      </c>
      <c r="I1757" s="75">
        <v>1.05</v>
      </c>
      <c r="J1757" s="75">
        <v>5.9610177595499998</v>
      </c>
      <c r="K1757" s="75">
        <v>2.9542960944427299</v>
      </c>
      <c r="L1757" s="75">
        <v>37.5</v>
      </c>
      <c r="M1757" s="75">
        <v>18.75</v>
      </c>
      <c r="N1757" s="75">
        <v>0.49560263257221798</v>
      </c>
      <c r="O1757" s="75">
        <v>0</v>
      </c>
      <c r="P1757" s="75">
        <v>0</v>
      </c>
      <c r="Q1757" s="75">
        <v>0.25</v>
      </c>
      <c r="R1757" s="75">
        <v>0</v>
      </c>
      <c r="S1757" s="75">
        <v>0</v>
      </c>
      <c r="T1757" s="75">
        <v>31.161746733713599</v>
      </c>
    </row>
    <row r="1758" spans="2:20" x14ac:dyDescent="0.25">
      <c r="B1758" s="105">
        <v>294</v>
      </c>
      <c r="C1758" s="72">
        <v>42084</v>
      </c>
      <c r="D1758" s="25">
        <v>0</v>
      </c>
      <c r="E1758" s="25">
        <v>5.6077175129999999</v>
      </c>
      <c r="F1758" s="75">
        <v>0</v>
      </c>
      <c r="G1758" s="75">
        <v>1.4999999999999999E-2</v>
      </c>
      <c r="H1758" s="75">
        <v>0</v>
      </c>
      <c r="I1758" s="75">
        <v>1.05</v>
      </c>
      <c r="J1758" s="75">
        <v>5.8881033886500003</v>
      </c>
      <c r="K1758" s="75">
        <v>1.99041549521828</v>
      </c>
      <c r="L1758" s="75">
        <v>37.5</v>
      </c>
      <c r="M1758" s="75">
        <v>18.75</v>
      </c>
      <c r="N1758" s="75">
        <v>0.33804017420193899</v>
      </c>
      <c r="O1758" s="75">
        <v>0</v>
      </c>
      <c r="P1758" s="75">
        <v>0</v>
      </c>
      <c r="Q1758" s="75">
        <v>0.25</v>
      </c>
      <c r="R1758" s="75">
        <v>0</v>
      </c>
      <c r="S1758" s="75">
        <v>0</v>
      </c>
      <c r="T1758" s="75">
        <v>33.1521622289319</v>
      </c>
    </row>
    <row r="1759" spans="2:20" x14ac:dyDescent="0.25">
      <c r="B1759" s="105">
        <v>295</v>
      </c>
      <c r="C1759" s="72">
        <v>42085</v>
      </c>
      <c r="D1759" s="25">
        <v>0</v>
      </c>
      <c r="E1759" s="25">
        <v>5.5592981159999999</v>
      </c>
      <c r="F1759" s="75">
        <v>0</v>
      </c>
      <c r="G1759" s="75">
        <v>1.4999999999999999E-2</v>
      </c>
      <c r="H1759" s="75">
        <v>0</v>
      </c>
      <c r="I1759" s="75">
        <v>1.05</v>
      </c>
      <c r="J1759" s="75">
        <v>5.8372630218000001</v>
      </c>
      <c r="K1759" s="75">
        <v>1.3535718744448599</v>
      </c>
      <c r="L1759" s="75">
        <v>37.5</v>
      </c>
      <c r="M1759" s="75">
        <v>18.75</v>
      </c>
      <c r="N1759" s="75">
        <v>0.231884681123631</v>
      </c>
      <c r="O1759" s="75">
        <v>0</v>
      </c>
      <c r="P1759" s="75">
        <v>0</v>
      </c>
      <c r="Q1759" s="75">
        <v>0.25</v>
      </c>
      <c r="R1759" s="75">
        <v>0</v>
      </c>
      <c r="S1759" s="75">
        <v>0</v>
      </c>
      <c r="T1759" s="75">
        <v>34.505734103376803</v>
      </c>
    </row>
    <row r="1760" spans="2:20" x14ac:dyDescent="0.25">
      <c r="B1760" s="105">
        <v>296</v>
      </c>
      <c r="C1760" s="72">
        <v>42086</v>
      </c>
      <c r="D1760" s="25">
        <v>0</v>
      </c>
      <c r="E1760" s="25">
        <v>5.5203925910000002</v>
      </c>
      <c r="F1760" s="75">
        <v>0</v>
      </c>
      <c r="G1760" s="75">
        <v>1.4999999999999999E-2</v>
      </c>
      <c r="H1760" s="75">
        <v>0</v>
      </c>
      <c r="I1760" s="75">
        <v>1.05</v>
      </c>
      <c r="J1760" s="75">
        <v>5.7964122205499997</v>
      </c>
      <c r="K1760" s="75">
        <v>0.92565330318735894</v>
      </c>
      <c r="L1760" s="75">
        <v>37.5</v>
      </c>
      <c r="M1760" s="75">
        <v>18.75</v>
      </c>
      <c r="N1760" s="75">
        <v>0.159694181153239</v>
      </c>
      <c r="O1760" s="75">
        <v>0</v>
      </c>
      <c r="P1760" s="75">
        <v>0</v>
      </c>
      <c r="Q1760" s="75">
        <v>0.25</v>
      </c>
      <c r="R1760" s="75">
        <v>0</v>
      </c>
      <c r="S1760" s="75">
        <v>0</v>
      </c>
      <c r="T1760" s="75">
        <v>35.431387406564099</v>
      </c>
    </row>
    <row r="1761" spans="2:20" x14ac:dyDescent="0.25">
      <c r="B1761" s="105">
        <v>297</v>
      </c>
      <c r="C1761" s="72">
        <v>42087</v>
      </c>
      <c r="D1761" s="25">
        <v>0</v>
      </c>
      <c r="E1761" s="25">
        <v>5.6269018429999997</v>
      </c>
      <c r="F1761" s="75">
        <v>0</v>
      </c>
      <c r="G1761" s="75">
        <v>1.4999999999999999E-2</v>
      </c>
      <c r="H1761" s="75">
        <v>0</v>
      </c>
      <c r="I1761" s="75">
        <v>1.05</v>
      </c>
      <c r="J1761" s="75">
        <v>5.9082469351500002</v>
      </c>
      <c r="K1761" s="75">
        <v>0.65183328080960801</v>
      </c>
      <c r="L1761" s="75">
        <v>37.5</v>
      </c>
      <c r="M1761" s="75">
        <v>18.75</v>
      </c>
      <c r="N1761" s="75">
        <v>0.110326004983246</v>
      </c>
      <c r="O1761" s="75">
        <v>0</v>
      </c>
      <c r="P1761" s="75">
        <v>0</v>
      </c>
      <c r="Q1761" s="75">
        <v>0.25</v>
      </c>
      <c r="R1761" s="75">
        <v>0</v>
      </c>
      <c r="S1761" s="75">
        <v>0</v>
      </c>
      <c r="T1761" s="75">
        <v>36.083220687373696</v>
      </c>
    </row>
    <row r="1762" spans="2:20" x14ac:dyDescent="0.25">
      <c r="B1762" s="105">
        <v>298</v>
      </c>
      <c r="C1762" s="72">
        <v>42088</v>
      </c>
      <c r="D1762" s="25">
        <v>0</v>
      </c>
      <c r="E1762" s="25">
        <v>5.7303986340000002</v>
      </c>
      <c r="F1762" s="75">
        <v>0</v>
      </c>
      <c r="G1762" s="75">
        <v>1.4999999999999999E-2</v>
      </c>
      <c r="H1762" s="75">
        <v>0</v>
      </c>
      <c r="I1762" s="75">
        <v>1.05</v>
      </c>
      <c r="J1762" s="75">
        <v>6.0169185657000002</v>
      </c>
      <c r="K1762" s="75">
        <v>0.454647773314167</v>
      </c>
      <c r="L1762" s="75">
        <v>37.5</v>
      </c>
      <c r="M1762" s="75">
        <v>18.75</v>
      </c>
      <c r="N1762" s="75">
        <v>7.5561563340067306E-2</v>
      </c>
      <c r="O1762" s="75">
        <v>0</v>
      </c>
      <c r="P1762" s="75">
        <v>0</v>
      </c>
      <c r="Q1762" s="75">
        <v>0.25</v>
      </c>
      <c r="R1762" s="75">
        <v>0</v>
      </c>
      <c r="S1762" s="75">
        <v>0</v>
      </c>
      <c r="T1762" s="75">
        <v>36.537868460687903</v>
      </c>
    </row>
    <row r="1763" spans="2:20" x14ac:dyDescent="0.25">
      <c r="B1763" s="105">
        <v>299</v>
      </c>
      <c r="C1763" s="72">
        <v>42089</v>
      </c>
      <c r="D1763" s="25">
        <v>0</v>
      </c>
      <c r="E1763" s="25">
        <v>5.797175824</v>
      </c>
      <c r="F1763" s="75">
        <v>0</v>
      </c>
      <c r="G1763" s="75">
        <v>1.4999999999999999E-2</v>
      </c>
      <c r="H1763" s="75">
        <v>0</v>
      </c>
      <c r="I1763" s="75">
        <v>1.05</v>
      </c>
      <c r="J1763" s="75">
        <v>6.0870346152000003</v>
      </c>
      <c r="K1763" s="75">
        <v>0.31234815915564801</v>
      </c>
      <c r="L1763" s="75">
        <v>37.5</v>
      </c>
      <c r="M1763" s="75">
        <v>18.75</v>
      </c>
      <c r="N1763" s="75">
        <v>5.1313682096645198E-2</v>
      </c>
      <c r="O1763" s="75">
        <v>0</v>
      </c>
      <c r="P1763" s="75">
        <v>0</v>
      </c>
      <c r="Q1763" s="75">
        <v>0.25</v>
      </c>
      <c r="R1763" s="75">
        <v>0</v>
      </c>
      <c r="S1763" s="75">
        <v>0</v>
      </c>
      <c r="T1763" s="75">
        <v>36.8502166198436</v>
      </c>
    </row>
    <row r="1764" spans="2:20" x14ac:dyDescent="0.25">
      <c r="B1764" s="105">
        <v>300</v>
      </c>
      <c r="C1764" s="72">
        <v>42090</v>
      </c>
      <c r="D1764" s="25">
        <v>0</v>
      </c>
      <c r="E1764" s="25">
        <v>5.8013207739999997</v>
      </c>
      <c r="F1764" s="75">
        <v>0</v>
      </c>
      <c r="G1764" s="75">
        <v>1.4999999999999999E-2</v>
      </c>
      <c r="H1764" s="75">
        <v>0</v>
      </c>
      <c r="I1764" s="75">
        <v>1.05</v>
      </c>
      <c r="J1764" s="75">
        <v>6.0913868126999997</v>
      </c>
      <c r="K1764" s="75">
        <v>0.21109770202648701</v>
      </c>
      <c r="L1764" s="75">
        <v>37.5</v>
      </c>
      <c r="M1764" s="75">
        <v>18.75</v>
      </c>
      <c r="N1764" s="75">
        <v>3.4655113608344001E-2</v>
      </c>
      <c r="O1764" s="75">
        <v>0</v>
      </c>
      <c r="P1764" s="75">
        <v>0</v>
      </c>
      <c r="Q1764" s="75">
        <v>0.25</v>
      </c>
      <c r="R1764" s="75">
        <v>0</v>
      </c>
      <c r="S1764" s="75">
        <v>0</v>
      </c>
      <c r="T1764" s="75">
        <v>37.06131432187</v>
      </c>
    </row>
    <row r="1765" spans="2:20" x14ac:dyDescent="0.25">
      <c r="B1765" s="105">
        <v>301</v>
      </c>
      <c r="C1765" s="72">
        <v>42091</v>
      </c>
      <c r="D1765" s="25">
        <v>0</v>
      </c>
      <c r="E1765" s="25">
        <v>5.792869177</v>
      </c>
      <c r="F1765" s="75">
        <v>0</v>
      </c>
      <c r="G1765" s="75">
        <v>1.4999999999999999E-2</v>
      </c>
      <c r="H1765" s="75">
        <v>0</v>
      </c>
      <c r="I1765" s="75">
        <v>1.05</v>
      </c>
      <c r="J1765" s="75">
        <v>6.0825126358499997</v>
      </c>
      <c r="K1765" s="75">
        <v>0.142309929620903</v>
      </c>
      <c r="L1765" s="75">
        <v>37.5</v>
      </c>
      <c r="M1765" s="75">
        <v>18.75</v>
      </c>
      <c r="N1765" s="75">
        <v>2.3396569500264801E-2</v>
      </c>
      <c r="O1765" s="75">
        <v>0</v>
      </c>
      <c r="P1765" s="75">
        <v>0</v>
      </c>
      <c r="Q1765" s="75">
        <v>0.25</v>
      </c>
      <c r="R1765" s="75">
        <v>0</v>
      </c>
      <c r="S1765" s="75">
        <v>0</v>
      </c>
      <c r="T1765" s="75">
        <v>37.203624251490901</v>
      </c>
    </row>
    <row r="1766" spans="2:20" x14ac:dyDescent="0.25">
      <c r="B1766" s="105">
        <v>302</v>
      </c>
      <c r="C1766" s="72">
        <v>42092</v>
      </c>
      <c r="D1766" s="25">
        <v>0</v>
      </c>
      <c r="E1766" s="25">
        <v>5.7756278989999998</v>
      </c>
      <c r="F1766" s="75">
        <v>0</v>
      </c>
      <c r="G1766" s="75">
        <v>1.4999999999999999E-2</v>
      </c>
      <c r="H1766" s="75">
        <v>0</v>
      </c>
      <c r="I1766" s="75">
        <v>1.05</v>
      </c>
      <c r="J1766" s="75">
        <v>6.0644092939499998</v>
      </c>
      <c r="K1766" s="75">
        <v>9.5858338333853599E-2</v>
      </c>
      <c r="L1766" s="75">
        <v>37.5</v>
      </c>
      <c r="M1766" s="75">
        <v>18.75</v>
      </c>
      <c r="N1766" s="75">
        <v>1.58067065871501E-2</v>
      </c>
      <c r="O1766" s="75">
        <v>0</v>
      </c>
      <c r="P1766" s="75">
        <v>0</v>
      </c>
      <c r="Q1766" s="75">
        <v>0.25</v>
      </c>
      <c r="R1766" s="75">
        <v>0</v>
      </c>
      <c r="S1766" s="75">
        <v>0</v>
      </c>
      <c r="T1766" s="75">
        <v>37.299482589824798</v>
      </c>
    </row>
    <row r="1767" spans="2:20" x14ac:dyDescent="0.25">
      <c r="B1767" s="105">
        <v>303</v>
      </c>
      <c r="C1767" s="72">
        <v>42093</v>
      </c>
      <c r="D1767" s="25">
        <v>0</v>
      </c>
      <c r="E1767" s="25">
        <v>5.8319531109999998</v>
      </c>
      <c r="F1767" s="75">
        <v>0</v>
      </c>
      <c r="G1767" s="75">
        <v>1.4999999999999999E-2</v>
      </c>
      <c r="H1767" s="75">
        <v>0</v>
      </c>
      <c r="I1767" s="75">
        <v>1.05</v>
      </c>
      <c r="J1767" s="75">
        <v>6.1235507665500002</v>
      </c>
      <c r="K1767" s="75">
        <v>6.5486855508534503E-2</v>
      </c>
      <c r="L1767" s="75">
        <v>37.5</v>
      </c>
      <c r="M1767" s="75">
        <v>18.75</v>
      </c>
      <c r="N1767" s="75">
        <v>1.0694261876011101E-2</v>
      </c>
      <c r="O1767" s="75">
        <v>0</v>
      </c>
      <c r="P1767" s="75">
        <v>0</v>
      </c>
      <c r="Q1767" s="75">
        <v>0.25</v>
      </c>
      <c r="R1767" s="75">
        <v>0</v>
      </c>
      <c r="S1767" s="75">
        <v>0</v>
      </c>
      <c r="T1767" s="75">
        <v>37.364969445333301</v>
      </c>
    </row>
    <row r="1768" spans="2:20" x14ac:dyDescent="0.25">
      <c r="B1768" s="105">
        <v>304</v>
      </c>
      <c r="C1768" s="72">
        <v>42094</v>
      </c>
      <c r="D1768" s="25">
        <v>0</v>
      </c>
      <c r="E1768" s="25">
        <v>5.9021427849999997</v>
      </c>
      <c r="F1768" s="75">
        <v>0</v>
      </c>
      <c r="G1768" s="75">
        <v>1.4999999999999999E-2</v>
      </c>
      <c r="H1768" s="75">
        <v>0</v>
      </c>
      <c r="I1768" s="75">
        <v>1.05</v>
      </c>
      <c r="J1768" s="75">
        <v>6.1972499242500003</v>
      </c>
      <c r="K1768" s="75">
        <v>4.4630298382906802E-2</v>
      </c>
      <c r="L1768" s="75">
        <v>37.5</v>
      </c>
      <c r="M1768" s="75">
        <v>18.75</v>
      </c>
      <c r="N1768" s="75">
        <v>7.2016295822227997E-3</v>
      </c>
      <c r="O1768" s="75">
        <v>0</v>
      </c>
      <c r="P1768" s="75">
        <v>0</v>
      </c>
      <c r="Q1768" s="75">
        <v>0.25</v>
      </c>
      <c r="R1768" s="75">
        <v>0</v>
      </c>
      <c r="S1768" s="75">
        <v>0</v>
      </c>
      <c r="T1768" s="75">
        <v>37.4095997437162</v>
      </c>
    </row>
    <row r="1769" spans="2:20" x14ac:dyDescent="0.25">
      <c r="B1769" s="105">
        <v>305</v>
      </c>
      <c r="C1769" s="72">
        <v>42095</v>
      </c>
      <c r="D1769" s="25">
        <v>0</v>
      </c>
      <c r="E1769" s="25">
        <v>5.969310664</v>
      </c>
      <c r="F1769" s="75">
        <v>0</v>
      </c>
      <c r="G1769" s="75">
        <v>1.4999999999999999E-2</v>
      </c>
      <c r="H1769" s="75">
        <v>0</v>
      </c>
      <c r="I1769" s="75">
        <v>1.05</v>
      </c>
      <c r="J1769" s="75">
        <v>6.2677761971999999</v>
      </c>
      <c r="K1769" s="75">
        <v>3.0219123976330899E-2</v>
      </c>
      <c r="L1769" s="75">
        <v>37.5</v>
      </c>
      <c r="M1769" s="75">
        <v>18.75</v>
      </c>
      <c r="N1769" s="75">
        <v>4.82134700180116E-3</v>
      </c>
      <c r="O1769" s="75">
        <v>0</v>
      </c>
      <c r="P1769" s="75">
        <v>0</v>
      </c>
      <c r="Q1769" s="75">
        <v>0.25</v>
      </c>
      <c r="R1769" s="75">
        <v>0</v>
      </c>
      <c r="S1769" s="75">
        <v>0</v>
      </c>
      <c r="T1769" s="75">
        <v>37.439818867692601</v>
      </c>
    </row>
    <row r="1770" spans="2:20" x14ac:dyDescent="0.25">
      <c r="B1770" s="105">
        <v>306</v>
      </c>
      <c r="C1770" s="72">
        <v>42096</v>
      </c>
      <c r="D1770" s="25">
        <v>0</v>
      </c>
      <c r="E1770" s="25">
        <v>6.0551158899999997</v>
      </c>
      <c r="F1770" s="75">
        <v>0</v>
      </c>
      <c r="G1770" s="75">
        <v>1.4999999999999999E-2</v>
      </c>
      <c r="H1770" s="75">
        <v>0</v>
      </c>
      <c r="I1770" s="75">
        <v>1.05</v>
      </c>
      <c r="J1770" s="75">
        <v>6.3578716845000001</v>
      </c>
      <c r="K1770" s="75">
        <v>2.0406608908727E-2</v>
      </c>
      <c r="L1770" s="75">
        <v>37.5</v>
      </c>
      <c r="M1770" s="75">
        <v>18.75</v>
      </c>
      <c r="N1770" s="75">
        <v>3.2096603897302099E-3</v>
      </c>
      <c r="O1770" s="75">
        <v>0</v>
      </c>
      <c r="P1770" s="75">
        <v>0</v>
      </c>
      <c r="Q1770" s="75">
        <v>0.25</v>
      </c>
      <c r="R1770" s="75">
        <v>0</v>
      </c>
      <c r="S1770" s="75">
        <v>0</v>
      </c>
      <c r="T1770" s="75">
        <v>37.460225476601302</v>
      </c>
    </row>
    <row r="1771" spans="2:20" x14ac:dyDescent="0.25">
      <c r="B1771" s="105">
        <v>307</v>
      </c>
      <c r="C1771" s="72">
        <v>42097</v>
      </c>
      <c r="D1771" s="25">
        <v>0</v>
      </c>
      <c r="E1771" s="25">
        <v>6.1370894900000001</v>
      </c>
      <c r="F1771" s="75">
        <v>0</v>
      </c>
      <c r="G1771" s="75">
        <v>1.4999999999999999E-2</v>
      </c>
      <c r="H1771" s="75">
        <v>0</v>
      </c>
      <c r="I1771" s="75">
        <v>1.05</v>
      </c>
      <c r="J1771" s="75">
        <v>6.4439439644999998</v>
      </c>
      <c r="K1771" s="75">
        <v>1.36695893331198E-2</v>
      </c>
      <c r="L1771" s="75">
        <v>37.5</v>
      </c>
      <c r="M1771" s="75">
        <v>18.75</v>
      </c>
      <c r="N1771" s="75">
        <v>2.12130791459799E-3</v>
      </c>
      <c r="O1771" s="75">
        <v>0</v>
      </c>
      <c r="P1771" s="75">
        <v>0</v>
      </c>
      <c r="Q1771" s="75">
        <v>0.25</v>
      </c>
      <c r="R1771" s="75">
        <v>0</v>
      </c>
      <c r="S1771" s="75">
        <v>0</v>
      </c>
      <c r="T1771" s="75">
        <v>37.4738950659344</v>
      </c>
    </row>
    <row r="1772" spans="2:20" x14ac:dyDescent="0.25">
      <c r="B1772" s="105">
        <v>308</v>
      </c>
      <c r="C1772" s="72">
        <v>42098</v>
      </c>
      <c r="D1772" s="25">
        <v>12</v>
      </c>
      <c r="E1772" s="25">
        <v>6.1905304140000004</v>
      </c>
      <c r="F1772" s="75">
        <v>12</v>
      </c>
      <c r="G1772" s="75">
        <v>2.2499999999999999E-2</v>
      </c>
      <c r="H1772" s="75">
        <v>0.27</v>
      </c>
      <c r="I1772" s="75">
        <v>1.05</v>
      </c>
      <c r="J1772" s="75">
        <v>6.5000569346999999</v>
      </c>
      <c r="K1772" s="75">
        <v>6.5000569346999999</v>
      </c>
      <c r="L1772" s="75">
        <v>37.5</v>
      </c>
      <c r="M1772" s="75">
        <v>18.75</v>
      </c>
      <c r="N1772" s="75">
        <v>1.39226315016496E-3</v>
      </c>
      <c r="O1772" s="75">
        <v>11.73</v>
      </c>
      <c r="P1772" s="75">
        <v>11.73</v>
      </c>
      <c r="Q1772" s="75">
        <v>0.25</v>
      </c>
      <c r="R1772" s="75">
        <v>1.3074857663249999</v>
      </c>
      <c r="S1772" s="75">
        <v>0</v>
      </c>
      <c r="T1772" s="75">
        <v>33.551437766959403</v>
      </c>
    </row>
    <row r="1773" spans="2:20" x14ac:dyDescent="0.25">
      <c r="B1773" s="105">
        <v>309</v>
      </c>
      <c r="C1773" s="72">
        <v>42099</v>
      </c>
      <c r="D1773" s="25">
        <v>14</v>
      </c>
      <c r="E1773" s="25">
        <v>6.249902434</v>
      </c>
      <c r="F1773" s="75">
        <v>14</v>
      </c>
      <c r="G1773" s="75">
        <v>2.2499999999999999E-2</v>
      </c>
      <c r="H1773" s="75">
        <v>0.315</v>
      </c>
      <c r="I1773" s="75">
        <v>1.05</v>
      </c>
      <c r="J1773" s="75">
        <v>6.5623975556999996</v>
      </c>
      <c r="K1773" s="75">
        <v>6.5623975556999996</v>
      </c>
      <c r="L1773" s="75">
        <v>37.5</v>
      </c>
      <c r="M1773" s="75">
        <v>18.75</v>
      </c>
      <c r="N1773" s="75">
        <v>0.21058998576216501</v>
      </c>
      <c r="O1773" s="75">
        <v>13.685</v>
      </c>
      <c r="P1773" s="75">
        <v>14.992485766325</v>
      </c>
      <c r="Q1773" s="75">
        <v>0.25</v>
      </c>
      <c r="R1773" s="75">
        <v>2.1075220526562499</v>
      </c>
      <c r="S1773" s="75">
        <v>0</v>
      </c>
      <c r="T1773" s="75">
        <v>27.228871608990701</v>
      </c>
    </row>
    <row r="1774" spans="2:20" x14ac:dyDescent="0.25">
      <c r="B1774" s="105">
        <v>310</v>
      </c>
      <c r="C1774" s="72">
        <v>42100</v>
      </c>
      <c r="D1774" s="25">
        <v>0</v>
      </c>
      <c r="E1774" s="25">
        <v>6.3366333429999999</v>
      </c>
      <c r="F1774" s="75">
        <v>0</v>
      </c>
      <c r="G1774" s="75">
        <v>0.03</v>
      </c>
      <c r="H1774" s="75">
        <v>0</v>
      </c>
      <c r="I1774" s="75">
        <v>1.05</v>
      </c>
      <c r="J1774" s="75">
        <v>6.6534650101499997</v>
      </c>
      <c r="K1774" s="75">
        <v>4.59776012063615</v>
      </c>
      <c r="L1774" s="75">
        <v>37.5</v>
      </c>
      <c r="M1774" s="75">
        <v>18.75</v>
      </c>
      <c r="N1774" s="75">
        <v>0.54779351418716504</v>
      </c>
      <c r="O1774" s="75">
        <v>0</v>
      </c>
      <c r="P1774" s="75">
        <v>2.1075220526562499</v>
      </c>
      <c r="Q1774" s="75">
        <v>0.25</v>
      </c>
      <c r="R1774" s="75">
        <v>0</v>
      </c>
      <c r="S1774" s="75">
        <v>0</v>
      </c>
      <c r="T1774" s="75">
        <v>29.7191096769706</v>
      </c>
    </row>
    <row r="1775" spans="2:20" x14ac:dyDescent="0.25">
      <c r="B1775" s="105">
        <v>311</v>
      </c>
      <c r="C1775" s="72">
        <v>42101</v>
      </c>
      <c r="D1775" s="25">
        <v>6</v>
      </c>
      <c r="E1775" s="25">
        <v>6.4283726879999996</v>
      </c>
      <c r="F1775" s="75">
        <v>6</v>
      </c>
      <c r="G1775" s="75">
        <v>0.04</v>
      </c>
      <c r="H1775" s="75">
        <v>0.24</v>
      </c>
      <c r="I1775" s="75">
        <v>1.05</v>
      </c>
      <c r="J1775" s="75">
        <v>6.7497913224000001</v>
      </c>
      <c r="K1775" s="75">
        <v>6.1707444118549697</v>
      </c>
      <c r="L1775" s="75">
        <v>37.5</v>
      </c>
      <c r="M1775" s="75">
        <v>18.75</v>
      </c>
      <c r="N1775" s="75">
        <v>0.41498081722823699</v>
      </c>
      <c r="O1775" s="75">
        <v>5.76</v>
      </c>
      <c r="P1775" s="75">
        <v>5.76</v>
      </c>
      <c r="Q1775" s="75">
        <v>0.25</v>
      </c>
      <c r="R1775" s="75">
        <v>0</v>
      </c>
      <c r="S1775" s="75">
        <v>0</v>
      </c>
      <c r="T1775" s="75">
        <v>30.1298540888255</v>
      </c>
    </row>
    <row r="1776" spans="2:20" x14ac:dyDescent="0.25">
      <c r="B1776" s="105">
        <v>312</v>
      </c>
      <c r="C1776" s="72">
        <v>42102</v>
      </c>
      <c r="D1776" s="25">
        <v>0</v>
      </c>
      <c r="E1776" s="25">
        <v>6.4332610089999998</v>
      </c>
      <c r="F1776" s="75">
        <v>0</v>
      </c>
      <c r="G1776" s="75">
        <v>1.4999999999999999E-2</v>
      </c>
      <c r="H1776" s="75">
        <v>0</v>
      </c>
      <c r="I1776" s="75">
        <v>1.05</v>
      </c>
      <c r="J1776" s="75">
        <v>6.7549240594500004</v>
      </c>
      <c r="K1776" s="75">
        <v>2.6551880499759699</v>
      </c>
      <c r="L1776" s="75">
        <v>37.5</v>
      </c>
      <c r="M1776" s="75">
        <v>18.75</v>
      </c>
      <c r="N1776" s="75">
        <v>0.39307444859597201</v>
      </c>
      <c r="O1776" s="75">
        <v>0</v>
      </c>
      <c r="P1776" s="75">
        <v>0</v>
      </c>
      <c r="Q1776" s="75">
        <v>0.25</v>
      </c>
      <c r="R1776" s="75">
        <v>0</v>
      </c>
      <c r="S1776" s="75">
        <v>0</v>
      </c>
      <c r="T1776" s="75">
        <v>32.785042138801501</v>
      </c>
    </row>
    <row r="1777" spans="2:20" x14ac:dyDescent="0.25">
      <c r="B1777" s="105">
        <v>313</v>
      </c>
      <c r="C1777" s="72">
        <v>42103</v>
      </c>
      <c r="D1777" s="25">
        <v>0</v>
      </c>
      <c r="E1777" s="25">
        <v>6.4016097380000003</v>
      </c>
      <c r="F1777" s="75">
        <v>0</v>
      </c>
      <c r="G1777" s="75">
        <v>1.4999999999999999E-2</v>
      </c>
      <c r="H1777" s="75">
        <v>0</v>
      </c>
      <c r="I1777" s="75">
        <v>1.05</v>
      </c>
      <c r="J1777" s="75">
        <v>6.7216902248999997</v>
      </c>
      <c r="K1777" s="75">
        <v>1.6902659288764501</v>
      </c>
      <c r="L1777" s="75">
        <v>37.5</v>
      </c>
      <c r="M1777" s="75">
        <v>18.75</v>
      </c>
      <c r="N1777" s="75">
        <v>0.25146441926391999</v>
      </c>
      <c r="O1777" s="75">
        <v>0</v>
      </c>
      <c r="P1777" s="75">
        <v>0</v>
      </c>
      <c r="Q1777" s="75">
        <v>0.25</v>
      </c>
      <c r="R1777" s="75">
        <v>0</v>
      </c>
      <c r="S1777" s="75">
        <v>0</v>
      </c>
      <c r="T1777" s="75">
        <v>34.475308067677901</v>
      </c>
    </row>
    <row r="1778" spans="2:20" x14ac:dyDescent="0.25">
      <c r="B1778" s="105">
        <v>314</v>
      </c>
      <c r="C1778" s="72">
        <v>42104</v>
      </c>
      <c r="D1778" s="25">
        <v>0</v>
      </c>
      <c r="E1778" s="25">
        <v>6.3619123970000002</v>
      </c>
      <c r="F1778" s="75">
        <v>0</v>
      </c>
      <c r="G1778" s="75">
        <v>1.4999999999999999E-2</v>
      </c>
      <c r="H1778" s="75">
        <v>0</v>
      </c>
      <c r="I1778" s="75">
        <v>1.05</v>
      </c>
      <c r="J1778" s="75">
        <v>6.6800080168499996</v>
      </c>
      <c r="K1778" s="75">
        <v>1.0775982056753499</v>
      </c>
      <c r="L1778" s="75">
        <v>37.5</v>
      </c>
      <c r="M1778" s="75">
        <v>18.75</v>
      </c>
      <c r="N1778" s="75">
        <v>0.161316903057176</v>
      </c>
      <c r="O1778" s="75">
        <v>0</v>
      </c>
      <c r="P1778" s="75">
        <v>0</v>
      </c>
      <c r="Q1778" s="75">
        <v>0.25</v>
      </c>
      <c r="R1778" s="75">
        <v>0</v>
      </c>
      <c r="S1778" s="75">
        <v>0</v>
      </c>
      <c r="T1778" s="75">
        <v>35.552906273353301</v>
      </c>
    </row>
    <row r="1779" spans="2:20" x14ac:dyDescent="0.25">
      <c r="B1779" s="105">
        <v>315</v>
      </c>
      <c r="C1779" s="72">
        <v>42105</v>
      </c>
      <c r="D1779" s="25">
        <v>0</v>
      </c>
      <c r="E1779" s="25">
        <v>6.3565592359999998</v>
      </c>
      <c r="F1779" s="75">
        <v>0</v>
      </c>
      <c r="G1779" s="75">
        <v>1.4999999999999999E-2</v>
      </c>
      <c r="H1779" s="75">
        <v>0</v>
      </c>
      <c r="I1779" s="75">
        <v>1.05</v>
      </c>
      <c r="J1779" s="75">
        <v>6.6743871977999998</v>
      </c>
      <c r="K1779" s="75">
        <v>0.69310173024253197</v>
      </c>
      <c r="L1779" s="75">
        <v>37.5</v>
      </c>
      <c r="M1779" s="75">
        <v>18.75</v>
      </c>
      <c r="N1779" s="75">
        <v>0.10384499875449101</v>
      </c>
      <c r="O1779" s="75">
        <v>0</v>
      </c>
      <c r="P1779" s="75">
        <v>0</v>
      </c>
      <c r="Q1779" s="75">
        <v>0.25</v>
      </c>
      <c r="R1779" s="75">
        <v>0</v>
      </c>
      <c r="S1779" s="75">
        <v>0</v>
      </c>
      <c r="T1779" s="75">
        <v>36.246008003595797</v>
      </c>
    </row>
    <row r="1780" spans="2:20" x14ac:dyDescent="0.25">
      <c r="B1780" s="105">
        <v>316</v>
      </c>
      <c r="C1780" s="72">
        <v>42106</v>
      </c>
      <c r="D1780" s="25">
        <v>5</v>
      </c>
      <c r="E1780" s="25">
        <v>6.2916140120000001</v>
      </c>
      <c r="F1780" s="75">
        <v>5</v>
      </c>
      <c r="G1780" s="75">
        <v>2.2499999999999999E-2</v>
      </c>
      <c r="H1780" s="75">
        <v>0.1125</v>
      </c>
      <c r="I1780" s="75">
        <v>1.05</v>
      </c>
      <c r="J1780" s="75">
        <v>6.6061947125999998</v>
      </c>
      <c r="K1780" s="75">
        <v>5.0024455687393399</v>
      </c>
      <c r="L1780" s="75">
        <v>37.5</v>
      </c>
      <c r="M1780" s="75">
        <v>18.75</v>
      </c>
      <c r="N1780" s="75">
        <v>6.6879573141556001E-2</v>
      </c>
      <c r="O1780" s="75">
        <v>4.8875000000000002</v>
      </c>
      <c r="P1780" s="75">
        <v>4.8875000000000002</v>
      </c>
      <c r="Q1780" s="75">
        <v>0.25</v>
      </c>
      <c r="R1780" s="75">
        <v>0</v>
      </c>
      <c r="S1780" s="75">
        <v>0</v>
      </c>
      <c r="T1780" s="75">
        <v>36.360953572335198</v>
      </c>
    </row>
    <row r="1781" spans="2:20" x14ac:dyDescent="0.25">
      <c r="B1781" s="105">
        <v>317</v>
      </c>
      <c r="C1781" s="72">
        <v>42107</v>
      </c>
      <c r="D1781" s="25">
        <v>0</v>
      </c>
      <c r="E1781" s="25">
        <v>6.3303572639999999</v>
      </c>
      <c r="F1781" s="75">
        <v>0</v>
      </c>
      <c r="G1781" s="75">
        <v>1.4999999999999999E-2</v>
      </c>
      <c r="H1781" s="75">
        <v>0</v>
      </c>
      <c r="I1781" s="75">
        <v>1.05</v>
      </c>
      <c r="J1781" s="75">
        <v>6.6468751272000004</v>
      </c>
      <c r="K1781" s="75">
        <v>0.403791966334476</v>
      </c>
      <c r="L1781" s="75">
        <v>37.5</v>
      </c>
      <c r="M1781" s="75">
        <v>18.75</v>
      </c>
      <c r="N1781" s="75">
        <v>6.0749142808791297E-2</v>
      </c>
      <c r="O1781" s="75">
        <v>0</v>
      </c>
      <c r="P1781" s="75">
        <v>0</v>
      </c>
      <c r="Q1781" s="75">
        <v>0.25</v>
      </c>
      <c r="R1781" s="75">
        <v>0</v>
      </c>
      <c r="S1781" s="75">
        <v>0</v>
      </c>
      <c r="T1781" s="75">
        <v>36.764745538669601</v>
      </c>
    </row>
    <row r="1782" spans="2:20" x14ac:dyDescent="0.25">
      <c r="B1782" s="105">
        <v>318</v>
      </c>
      <c r="C1782" s="72">
        <v>42108</v>
      </c>
      <c r="D1782" s="25">
        <v>0</v>
      </c>
      <c r="E1782" s="25">
        <v>6.4030077240000001</v>
      </c>
      <c r="F1782" s="75">
        <v>0</v>
      </c>
      <c r="G1782" s="75">
        <v>1.4999999999999999E-2</v>
      </c>
      <c r="H1782" s="75">
        <v>0</v>
      </c>
      <c r="I1782" s="75">
        <v>1.05</v>
      </c>
      <c r="J1782" s="75">
        <v>6.7231581102</v>
      </c>
      <c r="K1782" s="75">
        <v>0.26363903972021202</v>
      </c>
      <c r="L1782" s="75">
        <v>37.5</v>
      </c>
      <c r="M1782" s="75">
        <v>18.75</v>
      </c>
      <c r="N1782" s="75">
        <v>3.92135712709527E-2</v>
      </c>
      <c r="O1782" s="75">
        <v>0</v>
      </c>
      <c r="P1782" s="75">
        <v>0</v>
      </c>
      <c r="Q1782" s="75">
        <v>0.25</v>
      </c>
      <c r="R1782" s="75">
        <v>0</v>
      </c>
      <c r="S1782" s="75">
        <v>0</v>
      </c>
      <c r="T1782" s="75">
        <v>37.028384578389897</v>
      </c>
    </row>
    <row r="1783" spans="2:20" x14ac:dyDescent="0.25">
      <c r="B1783" s="105">
        <v>319</v>
      </c>
      <c r="C1783" s="72">
        <v>42109</v>
      </c>
      <c r="D1783" s="25">
        <v>0</v>
      </c>
      <c r="E1783" s="25">
        <v>6.4847124770000004</v>
      </c>
      <c r="F1783" s="75">
        <v>0</v>
      </c>
      <c r="G1783" s="75">
        <v>1.4999999999999999E-2</v>
      </c>
      <c r="H1783" s="75">
        <v>0</v>
      </c>
      <c r="I1783" s="75">
        <v>1.05</v>
      </c>
      <c r="J1783" s="75">
        <v>6.8089481008500004</v>
      </c>
      <c r="K1783" s="75">
        <v>0.17126426289621499</v>
      </c>
      <c r="L1783" s="75">
        <v>37.5</v>
      </c>
      <c r="M1783" s="75">
        <v>18.75</v>
      </c>
      <c r="N1783" s="75">
        <v>2.51528224858748E-2</v>
      </c>
      <c r="O1783" s="75">
        <v>0</v>
      </c>
      <c r="P1783" s="75">
        <v>0</v>
      </c>
      <c r="Q1783" s="75">
        <v>0.25</v>
      </c>
      <c r="R1783" s="75">
        <v>0</v>
      </c>
      <c r="S1783" s="75">
        <v>0</v>
      </c>
      <c r="T1783" s="75">
        <v>37.199648841286098</v>
      </c>
    </row>
    <row r="1784" spans="2:20" x14ac:dyDescent="0.25">
      <c r="B1784" s="105">
        <v>320</v>
      </c>
      <c r="C1784" s="72">
        <v>42110</v>
      </c>
      <c r="D1784" s="25">
        <v>0</v>
      </c>
      <c r="E1784" s="25">
        <v>6.50536636</v>
      </c>
      <c r="F1784" s="75">
        <v>0</v>
      </c>
      <c r="G1784" s="75">
        <v>1.4999999999999999E-2</v>
      </c>
      <c r="H1784" s="75">
        <v>0</v>
      </c>
      <c r="I1784" s="75">
        <v>1.05</v>
      </c>
      <c r="J1784" s="75">
        <v>6.830634678</v>
      </c>
      <c r="K1784" s="75">
        <v>0.10941808214874101</v>
      </c>
      <c r="L1784" s="75">
        <v>37.5</v>
      </c>
      <c r="M1784" s="75">
        <v>18.75</v>
      </c>
      <c r="N1784" s="75">
        <v>1.6018728464743299E-2</v>
      </c>
      <c r="O1784" s="75">
        <v>0</v>
      </c>
      <c r="P1784" s="75">
        <v>0</v>
      </c>
      <c r="Q1784" s="75">
        <v>0.25</v>
      </c>
      <c r="R1784" s="75">
        <v>0</v>
      </c>
      <c r="S1784" s="75">
        <v>0</v>
      </c>
      <c r="T1784" s="75">
        <v>37.309066923434798</v>
      </c>
    </row>
    <row r="1785" spans="2:20" x14ac:dyDescent="0.25">
      <c r="B1785" s="105">
        <v>321</v>
      </c>
      <c r="C1785" s="72">
        <v>42111</v>
      </c>
      <c r="D1785" s="25">
        <v>0</v>
      </c>
      <c r="E1785" s="25">
        <v>6.573809089</v>
      </c>
      <c r="F1785" s="75">
        <v>0</v>
      </c>
      <c r="G1785" s="75">
        <v>1.4999999999999999E-2</v>
      </c>
      <c r="H1785" s="75">
        <v>0</v>
      </c>
      <c r="I1785" s="75">
        <v>1.05</v>
      </c>
      <c r="J1785" s="75">
        <v>6.9024995434500003</v>
      </c>
      <c r="K1785" s="75">
        <v>7.0288825270440503E-2</v>
      </c>
      <c r="L1785" s="75">
        <v>37.5</v>
      </c>
      <c r="M1785" s="75">
        <v>18.75</v>
      </c>
      <c r="N1785" s="75">
        <v>1.0183097416810401E-2</v>
      </c>
      <c r="O1785" s="75">
        <v>0</v>
      </c>
      <c r="P1785" s="75">
        <v>0</v>
      </c>
      <c r="Q1785" s="75">
        <v>0.25</v>
      </c>
      <c r="R1785" s="75">
        <v>0</v>
      </c>
      <c r="S1785" s="75">
        <v>0</v>
      </c>
      <c r="T1785" s="75">
        <v>37.379355748705201</v>
      </c>
    </row>
    <row r="1786" spans="2:20" x14ac:dyDescent="0.25">
      <c r="B1786" s="105">
        <v>322</v>
      </c>
      <c r="C1786" s="72">
        <v>42112</v>
      </c>
      <c r="D1786" s="25">
        <v>0</v>
      </c>
      <c r="E1786" s="25">
        <v>6.5703268340000003</v>
      </c>
      <c r="F1786" s="75">
        <v>0</v>
      </c>
      <c r="G1786" s="75">
        <v>1.4999999999999999E-2</v>
      </c>
      <c r="H1786" s="75">
        <v>0</v>
      </c>
      <c r="I1786" s="75">
        <v>1.05</v>
      </c>
      <c r="J1786" s="75">
        <v>6.8988431756999997</v>
      </c>
      <c r="K1786" s="75">
        <v>4.43896410523874E-2</v>
      </c>
      <c r="L1786" s="75">
        <v>37.5</v>
      </c>
      <c r="M1786" s="75">
        <v>18.75</v>
      </c>
      <c r="N1786" s="75">
        <v>6.4343600690536596E-3</v>
      </c>
      <c r="O1786" s="75">
        <v>0</v>
      </c>
      <c r="P1786" s="75">
        <v>0</v>
      </c>
      <c r="Q1786" s="75">
        <v>0.25</v>
      </c>
      <c r="R1786" s="75">
        <v>0</v>
      </c>
      <c r="S1786" s="75">
        <v>0</v>
      </c>
      <c r="T1786" s="75">
        <v>37.423745389757599</v>
      </c>
    </row>
    <row r="1787" spans="2:20" x14ac:dyDescent="0.25">
      <c r="B1787" s="105">
        <v>323</v>
      </c>
      <c r="C1787" s="72">
        <v>42113</v>
      </c>
      <c r="D1787" s="25">
        <v>0</v>
      </c>
      <c r="E1787" s="25">
        <v>6.4245313949999998</v>
      </c>
      <c r="F1787" s="75">
        <v>0</v>
      </c>
      <c r="G1787" s="75">
        <v>1.4999999999999999E-2</v>
      </c>
      <c r="H1787" s="75">
        <v>0</v>
      </c>
      <c r="I1787" s="75">
        <v>1.05</v>
      </c>
      <c r="J1787" s="75">
        <v>6.7457579647500001</v>
      </c>
      <c r="K1787" s="75">
        <v>2.7434407700871698E-2</v>
      </c>
      <c r="L1787" s="75">
        <v>37.5</v>
      </c>
      <c r="M1787" s="75">
        <v>18.75</v>
      </c>
      <c r="N1787" s="75">
        <v>4.0669125462595001E-3</v>
      </c>
      <c r="O1787" s="75">
        <v>0</v>
      </c>
      <c r="P1787" s="75">
        <v>0</v>
      </c>
      <c r="Q1787" s="75">
        <v>0.25</v>
      </c>
      <c r="R1787" s="75">
        <v>0</v>
      </c>
      <c r="S1787" s="75">
        <v>0</v>
      </c>
      <c r="T1787" s="75">
        <v>37.451179797458501</v>
      </c>
    </row>
    <row r="1788" spans="2:20" x14ac:dyDescent="0.25">
      <c r="B1788" s="105">
        <v>324</v>
      </c>
      <c r="C1788" s="72">
        <v>42114</v>
      </c>
      <c r="D1788" s="25">
        <v>3</v>
      </c>
      <c r="E1788" s="25">
        <v>6.3887763929999997</v>
      </c>
      <c r="F1788" s="75">
        <v>3</v>
      </c>
      <c r="G1788" s="75">
        <v>2.2499999999999999E-2</v>
      </c>
      <c r="H1788" s="75">
        <v>6.7500000000000004E-2</v>
      </c>
      <c r="I1788" s="75">
        <v>1.05</v>
      </c>
      <c r="J1788" s="75">
        <v>6.7082152126499999</v>
      </c>
      <c r="K1788" s="75">
        <v>2.94233099634243</v>
      </c>
      <c r="L1788" s="75">
        <v>37.5</v>
      </c>
      <c r="M1788" s="75">
        <v>18.75</v>
      </c>
      <c r="N1788" s="75">
        <v>2.6037441355462499E-3</v>
      </c>
      <c r="O1788" s="75">
        <v>2.9325000000000001</v>
      </c>
      <c r="P1788" s="75">
        <v>2.9325000000000001</v>
      </c>
      <c r="Q1788" s="75">
        <v>0.25</v>
      </c>
      <c r="R1788" s="75">
        <v>0</v>
      </c>
      <c r="S1788" s="75">
        <v>0</v>
      </c>
      <c r="T1788" s="75">
        <v>37.461010793800902</v>
      </c>
    </row>
    <row r="1789" spans="2:20" x14ac:dyDescent="0.25">
      <c r="B1789" s="105">
        <v>325</v>
      </c>
      <c r="C1789" s="72">
        <v>42115</v>
      </c>
      <c r="D1789" s="25">
        <v>0</v>
      </c>
      <c r="E1789" s="25">
        <v>6.4236228410000002</v>
      </c>
      <c r="F1789" s="75">
        <v>0</v>
      </c>
      <c r="G1789" s="75">
        <v>1.4999999999999999E-2</v>
      </c>
      <c r="H1789" s="75">
        <v>0</v>
      </c>
      <c r="I1789" s="75">
        <v>1.05</v>
      </c>
      <c r="J1789" s="75">
        <v>6.7448039830499997</v>
      </c>
      <c r="K1789" s="75">
        <v>1.40253095075943E-2</v>
      </c>
      <c r="L1789" s="75">
        <v>37.5</v>
      </c>
      <c r="M1789" s="75">
        <v>18.75</v>
      </c>
      <c r="N1789" s="75">
        <v>2.0794243306166498E-3</v>
      </c>
      <c r="O1789" s="75">
        <v>0</v>
      </c>
      <c r="P1789" s="75">
        <v>0</v>
      </c>
      <c r="Q1789" s="75">
        <v>0.25</v>
      </c>
      <c r="R1789" s="75">
        <v>0</v>
      </c>
      <c r="S1789" s="75">
        <v>0</v>
      </c>
      <c r="T1789" s="75">
        <v>37.475036103308497</v>
      </c>
    </row>
    <row r="1790" spans="2:20" x14ac:dyDescent="0.25">
      <c r="B1790" s="105">
        <v>326</v>
      </c>
      <c r="C1790" s="72">
        <v>42116</v>
      </c>
      <c r="D1790" s="25">
        <v>0</v>
      </c>
      <c r="E1790" s="25">
        <v>6.5269368959999996</v>
      </c>
      <c r="F1790" s="75">
        <v>0</v>
      </c>
      <c r="G1790" s="75">
        <v>1.4999999999999999E-2</v>
      </c>
      <c r="H1790" s="75">
        <v>0</v>
      </c>
      <c r="I1790" s="75">
        <v>1.05</v>
      </c>
      <c r="J1790" s="75">
        <v>6.8532837408000002</v>
      </c>
      <c r="K1790" s="75">
        <v>9.1245155894743597E-3</v>
      </c>
      <c r="L1790" s="75">
        <v>37.5</v>
      </c>
      <c r="M1790" s="75">
        <v>18.75</v>
      </c>
      <c r="N1790" s="75">
        <v>1.3314078235449299E-3</v>
      </c>
      <c r="O1790" s="75">
        <v>0</v>
      </c>
      <c r="P1790" s="75">
        <v>0</v>
      </c>
      <c r="Q1790" s="75">
        <v>0.25</v>
      </c>
      <c r="R1790" s="75">
        <v>0</v>
      </c>
      <c r="S1790" s="75">
        <v>0</v>
      </c>
      <c r="T1790" s="75">
        <v>37.484160618898002</v>
      </c>
    </row>
    <row r="1791" spans="2:20" x14ac:dyDescent="0.25">
      <c r="B1791" s="105">
        <v>327</v>
      </c>
      <c r="C1791" s="72">
        <v>42117</v>
      </c>
      <c r="D1791" s="25">
        <v>0</v>
      </c>
      <c r="E1791" s="25">
        <v>6.5702440820000003</v>
      </c>
      <c r="F1791" s="75">
        <v>0</v>
      </c>
      <c r="G1791" s="75">
        <v>1.4999999999999999E-2</v>
      </c>
      <c r="H1791" s="75">
        <v>0</v>
      </c>
      <c r="I1791" s="75">
        <v>1.05</v>
      </c>
      <c r="J1791" s="75">
        <v>6.8987562861000002</v>
      </c>
      <c r="K1791" s="75">
        <v>5.8278415970821904E-3</v>
      </c>
      <c r="L1791" s="75">
        <v>37.5</v>
      </c>
      <c r="M1791" s="75">
        <v>18.75</v>
      </c>
      <c r="N1791" s="75">
        <v>8.4476699210616398E-4</v>
      </c>
      <c r="O1791" s="75">
        <v>0</v>
      </c>
      <c r="P1791" s="75">
        <v>0</v>
      </c>
      <c r="Q1791" s="75">
        <v>0.25</v>
      </c>
      <c r="R1791" s="75">
        <v>0</v>
      </c>
      <c r="S1791" s="75">
        <v>0</v>
      </c>
      <c r="T1791" s="75">
        <v>37.489988460495098</v>
      </c>
    </row>
    <row r="1792" spans="2:20" x14ac:dyDescent="0.25">
      <c r="B1792" s="105">
        <v>328</v>
      </c>
      <c r="C1792" s="72">
        <v>42118</v>
      </c>
      <c r="D1792" s="25">
        <v>0</v>
      </c>
      <c r="E1792" s="25">
        <v>6.7704732190000003</v>
      </c>
      <c r="F1792" s="75">
        <v>0</v>
      </c>
      <c r="G1792" s="75">
        <v>1.4999999999999999E-2</v>
      </c>
      <c r="H1792" s="75">
        <v>0</v>
      </c>
      <c r="I1792" s="75">
        <v>1.05</v>
      </c>
      <c r="J1792" s="75">
        <v>7.1089968799500003</v>
      </c>
      <c r="K1792" s="75">
        <v>3.7958401655409299E-3</v>
      </c>
      <c r="L1792" s="75">
        <v>37.5</v>
      </c>
      <c r="M1792" s="75">
        <v>18.75</v>
      </c>
      <c r="N1792" s="75">
        <v>5.3394877359513296E-4</v>
      </c>
      <c r="O1792" s="75">
        <v>0</v>
      </c>
      <c r="P1792" s="75">
        <v>0</v>
      </c>
      <c r="Q1792" s="75">
        <v>0.25</v>
      </c>
      <c r="R1792" s="75">
        <v>0</v>
      </c>
      <c r="S1792" s="75">
        <v>0</v>
      </c>
      <c r="T1792" s="75">
        <v>37.4937843006606</v>
      </c>
    </row>
    <row r="1793" spans="2:20" x14ac:dyDescent="0.25">
      <c r="B1793" s="105">
        <v>329</v>
      </c>
      <c r="C1793" s="72">
        <v>42119</v>
      </c>
      <c r="D1793" s="25">
        <v>0</v>
      </c>
      <c r="E1793" s="25">
        <v>6.8462078780000004</v>
      </c>
      <c r="F1793" s="75">
        <v>0</v>
      </c>
      <c r="G1793" s="75">
        <v>1.4999999999999999E-2</v>
      </c>
      <c r="H1793" s="75">
        <v>0</v>
      </c>
      <c r="I1793" s="75">
        <v>1.05</v>
      </c>
      <c r="J1793" s="75">
        <v>7.1885182718999996</v>
      </c>
      <c r="K1793" s="75">
        <v>2.3830223079283701E-3</v>
      </c>
      <c r="L1793" s="75">
        <v>37.5</v>
      </c>
      <c r="M1793" s="75">
        <v>18.75</v>
      </c>
      <c r="N1793" s="75">
        <v>3.31503964766095E-4</v>
      </c>
      <c r="O1793" s="75">
        <v>0</v>
      </c>
      <c r="P1793" s="75">
        <v>0</v>
      </c>
      <c r="Q1793" s="75">
        <v>0.25</v>
      </c>
      <c r="R1793" s="75">
        <v>0</v>
      </c>
      <c r="S1793" s="75">
        <v>0</v>
      </c>
      <c r="T1793" s="75">
        <v>37.496167322968603</v>
      </c>
    </row>
    <row r="1794" spans="2:20" x14ac:dyDescent="0.25">
      <c r="B1794" s="105">
        <v>330</v>
      </c>
      <c r="C1794" s="72">
        <v>42120</v>
      </c>
      <c r="D1794" s="25">
        <v>0</v>
      </c>
      <c r="E1794" s="25">
        <v>6.9159682179999997</v>
      </c>
      <c r="F1794" s="75">
        <v>0</v>
      </c>
      <c r="G1794" s="75">
        <v>1.4999999999999999E-2</v>
      </c>
      <c r="H1794" s="75">
        <v>0</v>
      </c>
      <c r="I1794" s="75">
        <v>1.05</v>
      </c>
      <c r="J1794" s="75">
        <v>7.2617666289000002</v>
      </c>
      <c r="K1794" s="75">
        <v>1.4843736621978599E-3</v>
      </c>
      <c r="L1794" s="75">
        <v>37.5</v>
      </c>
      <c r="M1794" s="75">
        <v>18.75</v>
      </c>
      <c r="N1794" s="75">
        <v>2.0440944167641299E-4</v>
      </c>
      <c r="O1794" s="75">
        <v>0</v>
      </c>
      <c r="P1794" s="75">
        <v>0</v>
      </c>
      <c r="Q1794" s="75">
        <v>0.25</v>
      </c>
      <c r="R1794" s="75">
        <v>0</v>
      </c>
      <c r="S1794" s="75">
        <v>0</v>
      </c>
      <c r="T1794" s="75">
        <v>37.497651696630797</v>
      </c>
    </row>
    <row r="1795" spans="2:20" x14ac:dyDescent="0.25">
      <c r="B1795" s="105">
        <v>331</v>
      </c>
      <c r="C1795" s="72">
        <v>42121</v>
      </c>
      <c r="D1795" s="25">
        <v>0</v>
      </c>
      <c r="E1795" s="25">
        <v>6.9302429229999998</v>
      </c>
      <c r="F1795" s="75">
        <v>0</v>
      </c>
      <c r="G1795" s="75">
        <v>1.4999999999999999E-2</v>
      </c>
      <c r="H1795" s="75">
        <v>0</v>
      </c>
      <c r="I1795" s="75">
        <v>1.05</v>
      </c>
      <c r="J1795" s="75">
        <v>7.27675506915</v>
      </c>
      <c r="K1795" s="75">
        <v>9.1136151711773705E-4</v>
      </c>
      <c r="L1795" s="75">
        <v>37.5</v>
      </c>
      <c r="M1795" s="75">
        <v>18.75</v>
      </c>
      <c r="N1795" s="75">
        <v>1.2524284635901501E-4</v>
      </c>
      <c r="O1795" s="75">
        <v>0</v>
      </c>
      <c r="P1795" s="75">
        <v>0</v>
      </c>
      <c r="Q1795" s="75">
        <v>0.25</v>
      </c>
      <c r="R1795" s="75">
        <v>0</v>
      </c>
      <c r="S1795" s="75">
        <v>0</v>
      </c>
      <c r="T1795" s="75">
        <v>37.498563058147901</v>
      </c>
    </row>
    <row r="1796" spans="2:20" x14ac:dyDescent="0.25">
      <c r="B1796" s="105">
        <v>332</v>
      </c>
      <c r="C1796" s="72">
        <v>42122</v>
      </c>
      <c r="D1796" s="25">
        <v>0</v>
      </c>
      <c r="E1796" s="25">
        <v>7.0023847679999998</v>
      </c>
      <c r="F1796" s="75">
        <v>0</v>
      </c>
      <c r="G1796" s="75">
        <v>1.4999999999999999E-2</v>
      </c>
      <c r="H1796" s="75">
        <v>0</v>
      </c>
      <c r="I1796" s="75">
        <v>1.05</v>
      </c>
      <c r="J1796" s="75">
        <v>7.3525040064000002</v>
      </c>
      <c r="K1796" s="75">
        <v>5.63473105313213E-4</v>
      </c>
      <c r="L1796" s="75">
        <v>37.5</v>
      </c>
      <c r="M1796" s="75">
        <v>18.75</v>
      </c>
      <c r="N1796" s="77">
        <v>7.6636898779346103E-5</v>
      </c>
      <c r="O1796" s="75">
        <v>0</v>
      </c>
      <c r="P1796" s="75">
        <v>0</v>
      </c>
      <c r="Q1796" s="75">
        <v>0.25</v>
      </c>
      <c r="R1796" s="75">
        <v>0</v>
      </c>
      <c r="S1796" s="75">
        <v>0</v>
      </c>
      <c r="T1796" s="75">
        <v>37.499126531253197</v>
      </c>
    </row>
    <row r="1797" spans="2:20" x14ac:dyDescent="0.25">
      <c r="B1797" s="105">
        <v>333</v>
      </c>
      <c r="C1797" s="72">
        <v>42123</v>
      </c>
      <c r="D1797" s="25">
        <v>0</v>
      </c>
      <c r="E1797" s="25">
        <v>7.0394297679999998</v>
      </c>
      <c r="F1797" s="75">
        <v>0</v>
      </c>
      <c r="G1797" s="75">
        <v>1.4999999999999999E-2</v>
      </c>
      <c r="H1797" s="75">
        <v>0</v>
      </c>
      <c r="I1797" s="75">
        <v>1.05</v>
      </c>
      <c r="J1797" s="75">
        <v>7.3914012564</v>
      </c>
      <c r="K1797" s="75">
        <v>3.4432842626650498E-4</v>
      </c>
      <c r="L1797" s="75">
        <v>37.5</v>
      </c>
      <c r="M1797" s="75">
        <v>18.75</v>
      </c>
      <c r="N1797" s="77">
        <v>4.6584999829140799E-5</v>
      </c>
      <c r="O1797" s="75">
        <v>0</v>
      </c>
      <c r="P1797" s="75">
        <v>0</v>
      </c>
      <c r="Q1797" s="75">
        <v>0.25</v>
      </c>
      <c r="R1797" s="75">
        <v>0</v>
      </c>
      <c r="S1797" s="75">
        <v>0</v>
      </c>
      <c r="T1797" s="75">
        <v>37.499470859679498</v>
      </c>
    </row>
    <row r="1798" spans="2:20" x14ac:dyDescent="0.25">
      <c r="B1798" s="105">
        <v>334</v>
      </c>
      <c r="C1798" s="72">
        <v>42124</v>
      </c>
      <c r="D1798" s="25">
        <v>0</v>
      </c>
      <c r="E1798" s="25">
        <v>7.0983475949999999</v>
      </c>
      <c r="F1798" s="75">
        <v>0</v>
      </c>
      <c r="G1798" s="75">
        <v>1.4999999999999999E-2</v>
      </c>
      <c r="H1798" s="75">
        <v>0</v>
      </c>
      <c r="I1798" s="75">
        <v>1.05</v>
      </c>
      <c r="J1798" s="75">
        <v>7.4532649747499997</v>
      </c>
      <c r="K1798" s="75">
        <v>2.1033722761270299E-4</v>
      </c>
      <c r="L1798" s="75">
        <v>37.5</v>
      </c>
      <c r="M1798" s="75">
        <v>18.75</v>
      </c>
      <c r="N1798" s="77">
        <v>2.8220817094961601E-5</v>
      </c>
      <c r="O1798" s="75">
        <v>0</v>
      </c>
      <c r="P1798" s="75">
        <v>0</v>
      </c>
      <c r="Q1798" s="75">
        <v>0.25</v>
      </c>
      <c r="R1798" s="75">
        <v>0</v>
      </c>
      <c r="S1798" s="75">
        <v>0</v>
      </c>
      <c r="T1798" s="75">
        <v>37.499681196907098</v>
      </c>
    </row>
    <row r="1799" spans="2:20" x14ac:dyDescent="0.25">
      <c r="B1799" s="105">
        <v>335</v>
      </c>
      <c r="C1799" s="72">
        <v>42125</v>
      </c>
      <c r="D1799" s="25">
        <v>0</v>
      </c>
      <c r="E1799" s="25">
        <v>7.1932848529999998</v>
      </c>
      <c r="F1799" s="75">
        <v>0</v>
      </c>
      <c r="G1799" s="75">
        <v>1.4999999999999999E-2</v>
      </c>
      <c r="H1799" s="75">
        <v>0</v>
      </c>
      <c r="I1799" s="75">
        <v>1.05</v>
      </c>
      <c r="J1799" s="75">
        <v>7.5529490956499998</v>
      </c>
      <c r="K1799" s="75">
        <v>1.2842152172454701E-4</v>
      </c>
      <c r="L1799" s="75">
        <v>37.5</v>
      </c>
      <c r="M1799" s="75">
        <v>18.75</v>
      </c>
      <c r="N1799" s="77">
        <v>1.70028316222215E-5</v>
      </c>
      <c r="O1799" s="75">
        <v>0</v>
      </c>
      <c r="P1799" s="75">
        <v>0</v>
      </c>
      <c r="Q1799" s="75">
        <v>0.25</v>
      </c>
      <c r="R1799" s="75">
        <v>0</v>
      </c>
      <c r="S1799" s="75">
        <v>0</v>
      </c>
      <c r="T1799" s="75">
        <v>37.499809618428799</v>
      </c>
    </row>
    <row r="1800" spans="2:20" x14ac:dyDescent="0.25">
      <c r="B1800" s="105">
        <v>336</v>
      </c>
      <c r="C1800" s="72">
        <v>42126</v>
      </c>
      <c r="D1800" s="25">
        <v>0</v>
      </c>
      <c r="E1800" s="25">
        <v>7.2801311369999997</v>
      </c>
      <c r="F1800" s="75">
        <v>0</v>
      </c>
      <c r="G1800" s="75">
        <v>1.4999999999999999E-2</v>
      </c>
      <c r="H1800" s="75">
        <v>0</v>
      </c>
      <c r="I1800" s="75">
        <v>1.05</v>
      </c>
      <c r="J1800" s="75">
        <v>7.6441376938500003</v>
      </c>
      <c r="K1800" s="77">
        <v>7.7616157044228205E-5</v>
      </c>
      <c r="L1800" s="75">
        <v>37.5</v>
      </c>
      <c r="M1800" s="75">
        <v>18.75</v>
      </c>
      <c r="N1800" s="77">
        <v>1.01536837970192E-5</v>
      </c>
      <c r="O1800" s="75">
        <v>0</v>
      </c>
      <c r="P1800" s="75">
        <v>0</v>
      </c>
      <c r="Q1800" s="75">
        <v>0.25</v>
      </c>
      <c r="R1800" s="75">
        <v>0</v>
      </c>
      <c r="S1800" s="75">
        <v>0</v>
      </c>
      <c r="T1800" s="75">
        <v>37.499887234585898</v>
      </c>
    </row>
    <row r="1801" spans="2:20" x14ac:dyDescent="0.25">
      <c r="B1801" s="105">
        <v>337</v>
      </c>
      <c r="C1801" s="72">
        <v>42127</v>
      </c>
      <c r="D1801" s="25">
        <v>0</v>
      </c>
      <c r="E1801" s="25">
        <v>7.3066160890000003</v>
      </c>
      <c r="F1801" s="75">
        <v>0</v>
      </c>
      <c r="G1801" s="75">
        <v>1.4999999999999999E-2</v>
      </c>
      <c r="H1801" s="75">
        <v>0</v>
      </c>
      <c r="I1801" s="75">
        <v>1.05</v>
      </c>
      <c r="J1801" s="75">
        <v>7.6719468934500004</v>
      </c>
      <c r="K1801" s="77">
        <v>4.6140281001948898E-5</v>
      </c>
      <c r="L1801" s="75">
        <v>37.5</v>
      </c>
      <c r="M1801" s="75">
        <v>18.75</v>
      </c>
      <c r="N1801" s="77">
        <v>6.01415542140179E-6</v>
      </c>
      <c r="O1801" s="75">
        <v>0</v>
      </c>
      <c r="P1801" s="75">
        <v>0</v>
      </c>
      <c r="Q1801" s="75">
        <v>0.25</v>
      </c>
      <c r="R1801" s="75">
        <v>0</v>
      </c>
      <c r="S1801" s="75">
        <v>0</v>
      </c>
      <c r="T1801" s="75">
        <v>37.499933374866899</v>
      </c>
    </row>
    <row r="1802" spans="2:20" x14ac:dyDescent="0.25">
      <c r="B1802" s="105">
        <v>338</v>
      </c>
      <c r="C1802" s="72">
        <v>42128</v>
      </c>
      <c r="D1802" s="25">
        <v>0</v>
      </c>
      <c r="E1802" s="25">
        <v>7.3342478849999999</v>
      </c>
      <c r="F1802" s="75">
        <v>0</v>
      </c>
      <c r="G1802" s="75">
        <v>1.4999999999999999E-2</v>
      </c>
      <c r="H1802" s="75">
        <v>0</v>
      </c>
      <c r="I1802" s="75">
        <v>1.05</v>
      </c>
      <c r="J1802" s="75">
        <v>7.7009602792500003</v>
      </c>
      <c r="K1802" s="77">
        <v>2.73641335463994E-5</v>
      </c>
      <c r="L1802" s="75">
        <v>37.5</v>
      </c>
      <c r="M1802" s="75">
        <v>18.75</v>
      </c>
      <c r="N1802" s="77">
        <v>3.5533404347158202E-6</v>
      </c>
      <c r="O1802" s="75">
        <v>0</v>
      </c>
      <c r="P1802" s="75">
        <v>0</v>
      </c>
      <c r="Q1802" s="75">
        <v>0.25</v>
      </c>
      <c r="R1802" s="75">
        <v>0</v>
      </c>
      <c r="S1802" s="75">
        <v>0</v>
      </c>
      <c r="T1802" s="75">
        <v>37.4999607390004</v>
      </c>
    </row>
    <row r="1803" spans="2:20" x14ac:dyDescent="0.25">
      <c r="B1803" s="105">
        <v>339</v>
      </c>
      <c r="C1803" s="72">
        <v>42129</v>
      </c>
      <c r="D1803" s="25">
        <v>0</v>
      </c>
      <c r="E1803" s="25">
        <v>7.4108404439999997</v>
      </c>
      <c r="F1803" s="75">
        <v>0</v>
      </c>
      <c r="G1803" s="75">
        <v>1.4999999999999999E-2</v>
      </c>
      <c r="H1803" s="75">
        <v>0</v>
      </c>
      <c r="I1803" s="75">
        <v>1.05</v>
      </c>
      <c r="J1803" s="75">
        <v>7.7813824662000002</v>
      </c>
      <c r="K1803" s="77">
        <v>1.6293592210502101E-5</v>
      </c>
      <c r="L1803" s="75">
        <v>37.5</v>
      </c>
      <c r="M1803" s="75">
        <v>18.75</v>
      </c>
      <c r="N1803" s="77">
        <v>2.0939199790367E-6</v>
      </c>
      <c r="O1803" s="75">
        <v>0</v>
      </c>
      <c r="P1803" s="75">
        <v>0</v>
      </c>
      <c r="Q1803" s="75">
        <v>0.25</v>
      </c>
      <c r="R1803" s="75">
        <v>0</v>
      </c>
      <c r="S1803" s="75">
        <v>0</v>
      </c>
      <c r="T1803" s="75">
        <v>37.499977032592597</v>
      </c>
    </row>
    <row r="1804" spans="2:20" x14ac:dyDescent="0.25">
      <c r="B1804" s="105">
        <v>340</v>
      </c>
      <c r="C1804" s="72">
        <v>42130</v>
      </c>
      <c r="D1804" s="25">
        <v>0</v>
      </c>
      <c r="E1804" s="25">
        <v>7.4692579449999998</v>
      </c>
      <c r="F1804" s="75">
        <v>0</v>
      </c>
      <c r="G1804" s="75">
        <v>1.4999999999999999E-2</v>
      </c>
      <c r="H1804" s="75">
        <v>0</v>
      </c>
      <c r="I1804" s="75">
        <v>1.05</v>
      </c>
      <c r="J1804" s="75">
        <v>7.8427208422500003</v>
      </c>
      <c r="K1804" s="77">
        <v>9.6067714496016206E-6</v>
      </c>
      <c r="L1804" s="75">
        <v>37.5</v>
      </c>
      <c r="M1804" s="75">
        <v>18.75</v>
      </c>
      <c r="N1804" s="77">
        <v>1.22492839447356E-6</v>
      </c>
      <c r="O1804" s="75">
        <v>0</v>
      </c>
      <c r="P1804" s="75">
        <v>0</v>
      </c>
      <c r="Q1804" s="75">
        <v>0.25</v>
      </c>
      <c r="R1804" s="75">
        <v>0</v>
      </c>
      <c r="S1804" s="75">
        <v>0</v>
      </c>
      <c r="T1804" s="75">
        <v>37.499986639364103</v>
      </c>
    </row>
    <row r="1805" spans="2:20" x14ac:dyDescent="0.25">
      <c r="B1805" s="105">
        <v>341</v>
      </c>
      <c r="C1805" s="72">
        <v>42131</v>
      </c>
      <c r="D1805" s="25">
        <v>0</v>
      </c>
      <c r="E1805" s="25">
        <v>7.4714084600000001</v>
      </c>
      <c r="F1805" s="75">
        <v>0</v>
      </c>
      <c r="G1805" s="75">
        <v>1.4999999999999999E-2</v>
      </c>
      <c r="H1805" s="75">
        <v>0</v>
      </c>
      <c r="I1805" s="75">
        <v>1.05</v>
      </c>
      <c r="J1805" s="75">
        <v>7.8449788829999996</v>
      </c>
      <c r="K1805" s="77">
        <v>5.5900750329103903E-6</v>
      </c>
      <c r="L1805" s="75">
        <v>37.5</v>
      </c>
      <c r="M1805" s="75">
        <v>18.75</v>
      </c>
      <c r="N1805" s="77">
        <v>7.1256725050261597E-7</v>
      </c>
      <c r="O1805" s="75">
        <v>0</v>
      </c>
      <c r="P1805" s="75">
        <v>0</v>
      </c>
      <c r="Q1805" s="75">
        <v>0.25</v>
      </c>
      <c r="R1805" s="75">
        <v>0</v>
      </c>
      <c r="S1805" s="75">
        <v>0</v>
      </c>
      <c r="T1805" s="75">
        <v>37.499992229439101</v>
      </c>
    </row>
    <row r="1806" spans="2:20" x14ac:dyDescent="0.25">
      <c r="B1806" s="105">
        <v>342</v>
      </c>
      <c r="C1806" s="72">
        <v>42132</v>
      </c>
      <c r="D1806" s="25">
        <v>0</v>
      </c>
      <c r="E1806" s="25">
        <v>7.4943031810000003</v>
      </c>
      <c r="F1806" s="75">
        <v>0</v>
      </c>
      <c r="G1806" s="75">
        <v>1.4999999999999999E-2</v>
      </c>
      <c r="H1806" s="75">
        <v>0</v>
      </c>
      <c r="I1806" s="75">
        <v>1.05</v>
      </c>
      <c r="J1806" s="75">
        <v>7.8690183400500002</v>
      </c>
      <c r="K1806" s="77">
        <v>3.26115660461023E-6</v>
      </c>
      <c r="L1806" s="75">
        <v>37.5</v>
      </c>
      <c r="M1806" s="75">
        <v>18.75</v>
      </c>
      <c r="N1806" s="77">
        <v>4.1442991535708002E-7</v>
      </c>
      <c r="O1806" s="75">
        <v>0</v>
      </c>
      <c r="P1806" s="75">
        <v>0</v>
      </c>
      <c r="Q1806" s="75">
        <v>0.25</v>
      </c>
      <c r="R1806" s="75">
        <v>0</v>
      </c>
      <c r="S1806" s="75">
        <v>0</v>
      </c>
      <c r="T1806" s="75">
        <v>37.499995490595701</v>
      </c>
    </row>
    <row r="1807" spans="2:20" x14ac:dyDescent="0.25">
      <c r="B1807" s="105">
        <v>343</v>
      </c>
      <c r="C1807" s="72">
        <v>42133</v>
      </c>
      <c r="D1807" s="25">
        <v>0</v>
      </c>
      <c r="E1807" s="25">
        <v>7.4855035089999999</v>
      </c>
      <c r="F1807" s="75">
        <v>0</v>
      </c>
      <c r="G1807" s="75">
        <v>1.4999999999999999E-2</v>
      </c>
      <c r="H1807" s="75">
        <v>0</v>
      </c>
      <c r="I1807" s="75">
        <v>1.05</v>
      </c>
      <c r="J1807" s="75">
        <v>7.8597786844500002</v>
      </c>
      <c r="K1807" s="77">
        <v>1.8902890583242E-6</v>
      </c>
      <c r="L1807" s="75">
        <v>37.5</v>
      </c>
      <c r="M1807" s="75">
        <v>18.75</v>
      </c>
      <c r="N1807" s="77">
        <v>2.4050156298471902E-7</v>
      </c>
      <c r="O1807" s="75">
        <v>0</v>
      </c>
      <c r="P1807" s="75">
        <v>0</v>
      </c>
      <c r="Q1807" s="75">
        <v>0.25</v>
      </c>
      <c r="R1807" s="75">
        <v>0</v>
      </c>
      <c r="S1807" s="75">
        <v>0</v>
      </c>
      <c r="T1807" s="75">
        <v>37.4999973808848</v>
      </c>
    </row>
    <row r="1808" spans="2:20" x14ac:dyDescent="0.25">
      <c r="B1808" s="105">
        <v>344</v>
      </c>
      <c r="C1808" s="72">
        <v>42134</v>
      </c>
      <c r="D1808" s="25">
        <v>0</v>
      </c>
      <c r="E1808" s="25">
        <v>7.4264728570000003</v>
      </c>
      <c r="F1808" s="75">
        <v>0</v>
      </c>
      <c r="G1808" s="75">
        <v>1.4999999999999999E-2</v>
      </c>
      <c r="H1808" s="75">
        <v>0</v>
      </c>
      <c r="I1808" s="75">
        <v>1.05</v>
      </c>
      <c r="J1808" s="75">
        <v>7.7977964998499996</v>
      </c>
      <c r="K1808" s="77">
        <v>1.0892441455603699E-6</v>
      </c>
      <c r="L1808" s="75">
        <v>37.5</v>
      </c>
      <c r="M1808" s="75">
        <v>18.75</v>
      </c>
      <c r="N1808" s="77">
        <v>1.39686146667373E-7</v>
      </c>
      <c r="O1808" s="75">
        <v>0</v>
      </c>
      <c r="P1808" s="75">
        <v>0</v>
      </c>
      <c r="Q1808" s="75">
        <v>0.25</v>
      </c>
      <c r="R1808" s="75">
        <v>0</v>
      </c>
      <c r="S1808" s="75">
        <v>0</v>
      </c>
      <c r="T1808" s="75">
        <v>37.499998470128901</v>
      </c>
    </row>
    <row r="1809" spans="2:20" x14ac:dyDescent="0.25">
      <c r="B1809" s="105">
        <v>345</v>
      </c>
      <c r="C1809" s="72">
        <v>42135</v>
      </c>
      <c r="D1809" s="25">
        <v>0</v>
      </c>
      <c r="E1809" s="25">
        <v>7.3414725409999999</v>
      </c>
      <c r="F1809" s="75">
        <v>0</v>
      </c>
      <c r="G1809" s="75">
        <v>1.4999999999999999E-2</v>
      </c>
      <c r="H1809" s="75">
        <v>0</v>
      </c>
      <c r="I1809" s="75">
        <v>1.05</v>
      </c>
      <c r="J1809" s="75">
        <v>7.7085461680499998</v>
      </c>
      <c r="K1809" s="77">
        <v>6.2896437619404898E-7</v>
      </c>
      <c r="L1809" s="75">
        <v>37.5</v>
      </c>
      <c r="M1809" s="75">
        <v>18.75</v>
      </c>
      <c r="N1809" s="77">
        <v>8.1593125666283103E-8</v>
      </c>
      <c r="O1809" s="75">
        <v>0</v>
      </c>
      <c r="P1809" s="75">
        <v>0</v>
      </c>
      <c r="Q1809" s="75">
        <v>0.25</v>
      </c>
      <c r="R1809" s="75">
        <v>0</v>
      </c>
      <c r="S1809" s="75">
        <v>0</v>
      </c>
      <c r="T1809" s="75">
        <v>37.499999099093301</v>
      </c>
    </row>
    <row r="1810" spans="2:20" x14ac:dyDescent="0.25">
      <c r="B1810" s="105">
        <v>346</v>
      </c>
      <c r="C1810" s="72">
        <v>42136</v>
      </c>
      <c r="D1810" s="25">
        <v>0</v>
      </c>
      <c r="E1810" s="25">
        <v>7.3390963060000001</v>
      </c>
      <c r="F1810" s="75">
        <v>0</v>
      </c>
      <c r="G1810" s="75">
        <v>1.4999999999999999E-2</v>
      </c>
      <c r="H1810" s="75">
        <v>0</v>
      </c>
      <c r="I1810" s="75">
        <v>1.05</v>
      </c>
      <c r="J1810" s="75">
        <v>7.7060511212999998</v>
      </c>
      <c r="K1810" s="77">
        <v>3.7026310900070397E-7</v>
      </c>
      <c r="L1810" s="75">
        <v>37.5</v>
      </c>
      <c r="M1810" s="75">
        <v>18.75</v>
      </c>
      <c r="N1810" s="77">
        <v>4.80483587731821E-8</v>
      </c>
      <c r="O1810" s="75">
        <v>0</v>
      </c>
      <c r="P1810" s="75">
        <v>0</v>
      </c>
      <c r="Q1810" s="75">
        <v>0.25</v>
      </c>
      <c r="R1810" s="75">
        <v>0</v>
      </c>
      <c r="S1810" s="75">
        <v>0</v>
      </c>
      <c r="T1810" s="75">
        <v>37.499999469356403</v>
      </c>
    </row>
    <row r="1811" spans="2:20" x14ac:dyDescent="0.25">
      <c r="B1811" s="105">
        <v>347</v>
      </c>
      <c r="C1811" s="72">
        <v>42137</v>
      </c>
      <c r="D1811" s="25">
        <v>0</v>
      </c>
      <c r="E1811" s="25">
        <v>7.3737417790000004</v>
      </c>
      <c r="F1811" s="75">
        <v>0</v>
      </c>
      <c r="G1811" s="75">
        <v>1.4999999999999999E-2</v>
      </c>
      <c r="H1811" s="75">
        <v>0</v>
      </c>
      <c r="I1811" s="75">
        <v>1.05</v>
      </c>
      <c r="J1811" s="75">
        <v>7.7424288679500002</v>
      </c>
      <c r="K1811" s="77">
        <v>2.19118424858442E-7</v>
      </c>
      <c r="L1811" s="75">
        <v>37.5</v>
      </c>
      <c r="M1811" s="75">
        <v>18.75</v>
      </c>
      <c r="N1811" s="77">
        <v>2.8300992956549901E-8</v>
      </c>
      <c r="O1811" s="75">
        <v>0</v>
      </c>
      <c r="P1811" s="75">
        <v>0</v>
      </c>
      <c r="Q1811" s="75">
        <v>0.25</v>
      </c>
      <c r="R1811" s="75">
        <v>0</v>
      </c>
      <c r="S1811" s="75">
        <v>0</v>
      </c>
      <c r="T1811" s="75">
        <v>37.499999688474801</v>
      </c>
    </row>
    <row r="1812" spans="2:20" x14ac:dyDescent="0.25">
      <c r="B1812" s="105">
        <v>348</v>
      </c>
      <c r="C1812" s="72">
        <v>42138</v>
      </c>
      <c r="D1812" s="25">
        <v>0</v>
      </c>
      <c r="E1812" s="25">
        <v>7.5013378069999996</v>
      </c>
      <c r="F1812" s="75">
        <v>0</v>
      </c>
      <c r="G1812" s="75">
        <v>1.4999999999999999E-2</v>
      </c>
      <c r="H1812" s="75">
        <v>0</v>
      </c>
      <c r="I1812" s="75">
        <v>1.05</v>
      </c>
      <c r="J1812" s="75">
        <v>7.8764046973499999</v>
      </c>
      <c r="K1812" s="77">
        <v>1.3086391898938601E-7</v>
      </c>
      <c r="L1812" s="75">
        <v>37.5</v>
      </c>
      <c r="M1812" s="75">
        <v>18.75</v>
      </c>
      <c r="N1812" s="77">
        <v>1.6614676875785E-8</v>
      </c>
      <c r="O1812" s="75">
        <v>0</v>
      </c>
      <c r="P1812" s="75">
        <v>0</v>
      </c>
      <c r="Q1812" s="75">
        <v>0.25</v>
      </c>
      <c r="R1812" s="75">
        <v>0</v>
      </c>
      <c r="S1812" s="75">
        <v>0</v>
      </c>
      <c r="T1812" s="75">
        <v>37.499999819338697</v>
      </c>
    </row>
    <row r="1813" spans="2:20" x14ac:dyDescent="0.25">
      <c r="B1813" s="105">
        <v>349</v>
      </c>
      <c r="C1813" s="72">
        <v>42139</v>
      </c>
      <c r="D1813" s="25">
        <v>0</v>
      </c>
      <c r="E1813" s="25">
        <v>7.6271787</v>
      </c>
      <c r="F1813" s="75">
        <v>0</v>
      </c>
      <c r="G1813" s="75">
        <v>1.4999999999999999E-2</v>
      </c>
      <c r="H1813" s="75">
        <v>0</v>
      </c>
      <c r="I1813" s="75">
        <v>1.05</v>
      </c>
      <c r="J1813" s="75">
        <v>8.0085376349999997</v>
      </c>
      <c r="K1813" s="77">
        <v>7.71644061385776E-8</v>
      </c>
      <c r="L1813" s="75">
        <v>37.5</v>
      </c>
      <c r="M1813" s="75">
        <v>18.75</v>
      </c>
      <c r="N1813" s="77">
        <v>9.6352679671933098E-9</v>
      </c>
      <c r="O1813" s="75">
        <v>0</v>
      </c>
      <c r="P1813" s="75">
        <v>0</v>
      </c>
      <c r="Q1813" s="75">
        <v>0.25</v>
      </c>
      <c r="R1813" s="75">
        <v>0</v>
      </c>
      <c r="S1813" s="75">
        <v>0</v>
      </c>
      <c r="T1813" s="75">
        <v>37.499999896503098</v>
      </c>
    </row>
    <row r="1814" spans="2:20" x14ac:dyDescent="0.25">
      <c r="B1814" s="105">
        <v>350</v>
      </c>
      <c r="C1814" s="72">
        <v>42140</v>
      </c>
      <c r="D1814" s="25">
        <v>0</v>
      </c>
      <c r="E1814" s="25">
        <v>7.7117744850000003</v>
      </c>
      <c r="F1814" s="75">
        <v>0</v>
      </c>
      <c r="G1814" s="75">
        <v>1.4999999999999999E-2</v>
      </c>
      <c r="H1814" s="75">
        <v>0</v>
      </c>
      <c r="I1814" s="75">
        <v>1.05</v>
      </c>
      <c r="J1814" s="75">
        <v>8.0973632092500001</v>
      </c>
      <c r="K1814" s="77">
        <v>4.4696091549144203E-8</v>
      </c>
      <c r="L1814" s="75">
        <v>37.5</v>
      </c>
      <c r="M1814" s="75">
        <v>18.75</v>
      </c>
      <c r="N1814" s="77">
        <v>5.5198328633802399E-9</v>
      </c>
      <c r="O1814" s="75">
        <v>0</v>
      </c>
      <c r="P1814" s="75">
        <v>0</v>
      </c>
      <c r="Q1814" s="75">
        <v>0.25</v>
      </c>
      <c r="R1814" s="75">
        <v>0</v>
      </c>
      <c r="S1814" s="75">
        <v>0</v>
      </c>
      <c r="T1814" s="75">
        <v>37.499999941199199</v>
      </c>
    </row>
    <row r="1815" spans="2:20" x14ac:dyDescent="0.25">
      <c r="B1815" s="105">
        <v>351</v>
      </c>
      <c r="C1815" s="72">
        <v>42141</v>
      </c>
      <c r="D1815" s="25">
        <v>0</v>
      </c>
      <c r="E1815" s="25">
        <v>7.7438876460000001</v>
      </c>
      <c r="F1815" s="75">
        <v>0</v>
      </c>
      <c r="G1815" s="75">
        <v>1.4999999999999999E-2</v>
      </c>
      <c r="H1815" s="75">
        <v>0</v>
      </c>
      <c r="I1815" s="75">
        <v>1.05</v>
      </c>
      <c r="J1815" s="75">
        <v>8.1310820282999998</v>
      </c>
      <c r="K1815" s="77">
        <v>2.5499408133472699E-8</v>
      </c>
      <c r="L1815" s="75">
        <v>37.5</v>
      </c>
      <c r="M1815" s="75">
        <v>18.75</v>
      </c>
      <c r="N1815" s="77">
        <v>3.1360411867353799E-9</v>
      </c>
      <c r="O1815" s="75">
        <v>0</v>
      </c>
      <c r="P1815" s="75">
        <v>0</v>
      </c>
      <c r="Q1815" s="75">
        <v>0.25</v>
      </c>
      <c r="R1815" s="75">
        <v>0</v>
      </c>
      <c r="S1815" s="75">
        <v>0</v>
      </c>
      <c r="T1815" s="75">
        <v>37.499999966698603</v>
      </c>
    </row>
    <row r="1816" spans="2:20" x14ac:dyDescent="0.25">
      <c r="B1816" s="105">
        <v>352</v>
      </c>
      <c r="C1816" s="72">
        <v>42142</v>
      </c>
      <c r="D1816" s="25">
        <v>0</v>
      </c>
      <c r="E1816" s="25">
        <v>7.7932151709999999</v>
      </c>
      <c r="F1816" s="75">
        <v>0</v>
      </c>
      <c r="G1816" s="75">
        <v>1.4999999999999999E-2</v>
      </c>
      <c r="H1816" s="75">
        <v>0</v>
      </c>
      <c r="I1816" s="75">
        <v>1.05</v>
      </c>
      <c r="J1816" s="75">
        <v>8.1828759295500006</v>
      </c>
      <c r="K1816" s="77">
        <v>1.4533381910200099E-8</v>
      </c>
      <c r="L1816" s="75">
        <v>37.5</v>
      </c>
      <c r="M1816" s="75">
        <v>18.75</v>
      </c>
      <c r="N1816" s="77">
        <v>1.7760726223059499E-9</v>
      </c>
      <c r="O1816" s="75">
        <v>0</v>
      </c>
      <c r="P1816" s="75">
        <v>0</v>
      </c>
      <c r="Q1816" s="75">
        <v>0.25</v>
      </c>
      <c r="R1816" s="75">
        <v>0</v>
      </c>
      <c r="S1816" s="75">
        <v>0</v>
      </c>
      <c r="T1816" s="75">
        <v>37.499999981232001</v>
      </c>
    </row>
    <row r="1817" spans="2:20" x14ac:dyDescent="0.25">
      <c r="B1817" s="105">
        <v>353</v>
      </c>
      <c r="C1817" s="72">
        <v>42143</v>
      </c>
      <c r="D1817" s="25">
        <v>0</v>
      </c>
      <c r="E1817" s="25">
        <v>7.6805119849999999</v>
      </c>
      <c r="F1817" s="75">
        <v>0</v>
      </c>
      <c r="G1817" s="75">
        <v>1.4999999999999999E-2</v>
      </c>
      <c r="H1817" s="75">
        <v>0</v>
      </c>
      <c r="I1817" s="75">
        <v>1.05</v>
      </c>
      <c r="J1817" s="75">
        <v>8.0645375842499991</v>
      </c>
      <c r="K1817" s="77">
        <v>8.0722698174741601E-9</v>
      </c>
      <c r="L1817" s="75">
        <v>37.5</v>
      </c>
      <c r="M1817" s="75">
        <v>18.75</v>
      </c>
      <c r="N1817" s="77">
        <v>1.0009587943689699E-9</v>
      </c>
      <c r="O1817" s="75">
        <v>0</v>
      </c>
      <c r="P1817" s="75">
        <v>0</v>
      </c>
      <c r="Q1817" s="75">
        <v>0.25</v>
      </c>
      <c r="R1817" s="75">
        <v>0</v>
      </c>
      <c r="S1817" s="75">
        <v>0</v>
      </c>
      <c r="T1817" s="75">
        <v>37.4999999893043</v>
      </c>
    </row>
    <row r="1818" spans="2:20" x14ac:dyDescent="0.25">
      <c r="B1818" s="105">
        <v>354</v>
      </c>
      <c r="C1818" s="72">
        <v>42144</v>
      </c>
      <c r="D1818" s="25">
        <v>0</v>
      </c>
      <c r="E1818" s="25">
        <v>7.5602620229999999</v>
      </c>
      <c r="F1818" s="75">
        <v>0</v>
      </c>
      <c r="G1818" s="75">
        <v>1.4999999999999999E-2</v>
      </c>
      <c r="H1818" s="75">
        <v>0</v>
      </c>
      <c r="I1818" s="75">
        <v>1.05</v>
      </c>
      <c r="J1818" s="75">
        <v>7.9382751241499996</v>
      </c>
      <c r="K1818" s="77">
        <v>4.5282916391163996E-9</v>
      </c>
      <c r="L1818" s="75">
        <v>37.5</v>
      </c>
      <c r="M1818" s="75">
        <v>18.75</v>
      </c>
      <c r="N1818" s="77">
        <v>5.7043772964486103E-10</v>
      </c>
      <c r="O1818" s="75">
        <v>0</v>
      </c>
      <c r="P1818" s="75">
        <v>0</v>
      </c>
      <c r="Q1818" s="75">
        <v>0.25</v>
      </c>
      <c r="R1818" s="75">
        <v>0</v>
      </c>
      <c r="S1818" s="75">
        <v>0</v>
      </c>
      <c r="T1818" s="75">
        <v>37.499999993832603</v>
      </c>
    </row>
    <row r="1819" spans="2:20" x14ac:dyDescent="0.25">
      <c r="B1819" s="105">
        <v>355</v>
      </c>
      <c r="C1819" s="72">
        <v>42145</v>
      </c>
      <c r="D1819" s="25">
        <v>0</v>
      </c>
      <c r="E1819" s="25">
        <v>7.523772728</v>
      </c>
      <c r="F1819" s="75">
        <v>0</v>
      </c>
      <c r="G1819" s="75">
        <v>1.4999999999999999E-2</v>
      </c>
      <c r="H1819" s="75">
        <v>0</v>
      </c>
      <c r="I1819" s="75">
        <v>1.05</v>
      </c>
      <c r="J1819" s="75">
        <v>7.8999613644000002</v>
      </c>
      <c r="K1819" s="77">
        <v>2.59852631825252E-9</v>
      </c>
      <c r="L1819" s="75">
        <v>37.5</v>
      </c>
      <c r="M1819" s="75">
        <v>18.75</v>
      </c>
      <c r="N1819" s="77">
        <v>3.2892899071157402E-10</v>
      </c>
      <c r="O1819" s="75">
        <v>0</v>
      </c>
      <c r="P1819" s="75">
        <v>0</v>
      </c>
      <c r="Q1819" s="75">
        <v>0.25</v>
      </c>
      <c r="R1819" s="75">
        <v>0</v>
      </c>
      <c r="S1819" s="75">
        <v>0</v>
      </c>
      <c r="T1819" s="75">
        <v>37.4999999964311</v>
      </c>
    </row>
    <row r="1820" spans="2:20" x14ac:dyDescent="0.25">
      <c r="B1820" s="105">
        <v>356</v>
      </c>
      <c r="C1820" s="72">
        <v>42146</v>
      </c>
      <c r="D1820" s="25">
        <v>0</v>
      </c>
      <c r="E1820" s="25">
        <v>7.4776731520000004</v>
      </c>
      <c r="F1820" s="75">
        <v>0</v>
      </c>
      <c r="G1820" s="75">
        <v>1.4999999999999999E-2</v>
      </c>
      <c r="H1820" s="75">
        <v>0</v>
      </c>
      <c r="I1820" s="75">
        <v>1.05</v>
      </c>
      <c r="J1820" s="75">
        <v>7.8515568095999999</v>
      </c>
      <c r="K1820" s="77">
        <v>1.4944727504581399E-9</v>
      </c>
      <c r="L1820" s="75">
        <v>37.5</v>
      </c>
      <c r="M1820" s="75">
        <v>18.75</v>
      </c>
      <c r="N1820" s="77">
        <v>1.9034094596766701E-10</v>
      </c>
      <c r="O1820" s="75">
        <v>0</v>
      </c>
      <c r="P1820" s="75">
        <v>0</v>
      </c>
      <c r="Q1820" s="75">
        <v>0.25</v>
      </c>
      <c r="R1820" s="75">
        <v>0</v>
      </c>
      <c r="S1820" s="75">
        <v>0</v>
      </c>
      <c r="T1820" s="75">
        <v>37.499999997925599</v>
      </c>
    </row>
    <row r="1821" spans="2:20" x14ac:dyDescent="0.25">
      <c r="B1821" s="105">
        <v>357</v>
      </c>
      <c r="C1821" s="72">
        <v>42147</v>
      </c>
      <c r="D1821" s="25">
        <v>0</v>
      </c>
      <c r="E1821" s="25">
        <v>7.4258163919999998</v>
      </c>
      <c r="F1821" s="75">
        <v>0</v>
      </c>
      <c r="G1821" s="75">
        <v>1.4999999999999999E-2</v>
      </c>
      <c r="H1821" s="75">
        <v>0</v>
      </c>
      <c r="I1821" s="75">
        <v>1.05</v>
      </c>
      <c r="J1821" s="75">
        <v>7.7971072116000002</v>
      </c>
      <c r="K1821" s="77">
        <v>8.6263967709760795E-10</v>
      </c>
      <c r="L1821" s="75">
        <v>37.5</v>
      </c>
      <c r="M1821" s="75">
        <v>18.75</v>
      </c>
      <c r="N1821" s="77">
        <v>1.10635861953294E-10</v>
      </c>
      <c r="O1821" s="75">
        <v>0</v>
      </c>
      <c r="P1821" s="75">
        <v>0</v>
      </c>
      <c r="Q1821" s="75">
        <v>0.25</v>
      </c>
      <c r="R1821" s="75">
        <v>0</v>
      </c>
      <c r="S1821" s="75">
        <v>0</v>
      </c>
      <c r="T1821" s="75">
        <v>37.499999998788198</v>
      </c>
    </row>
    <row r="1822" spans="2:20" x14ac:dyDescent="0.25">
      <c r="B1822" s="105">
        <v>358</v>
      </c>
      <c r="C1822" s="72">
        <v>42148</v>
      </c>
      <c r="D1822" s="25">
        <v>0</v>
      </c>
      <c r="E1822" s="25">
        <v>7.4135545860000001</v>
      </c>
      <c r="F1822" s="75">
        <v>0</v>
      </c>
      <c r="G1822" s="75">
        <v>1.4999999999999999E-2</v>
      </c>
      <c r="H1822" s="75">
        <v>0</v>
      </c>
      <c r="I1822" s="75">
        <v>1.05</v>
      </c>
      <c r="J1822" s="75">
        <v>7.7842323152999997</v>
      </c>
      <c r="K1822" s="77">
        <v>5.0308181461795102E-10</v>
      </c>
      <c r="L1822" s="75">
        <v>37.5</v>
      </c>
      <c r="M1822" s="75">
        <v>18.75</v>
      </c>
      <c r="N1822" s="77">
        <v>6.4628314551858506E-11</v>
      </c>
      <c r="O1822" s="75">
        <v>0</v>
      </c>
      <c r="P1822" s="75">
        <v>0</v>
      </c>
      <c r="Q1822" s="75">
        <v>0.25</v>
      </c>
      <c r="R1822" s="75">
        <v>0</v>
      </c>
      <c r="S1822" s="75">
        <v>0</v>
      </c>
      <c r="T1822" s="75">
        <v>37.499999999291298</v>
      </c>
    </row>
    <row r="1823" spans="2:20" x14ac:dyDescent="0.25">
      <c r="B1823" s="105">
        <v>359</v>
      </c>
      <c r="C1823" s="72">
        <v>42149</v>
      </c>
      <c r="D1823" s="25">
        <v>0</v>
      </c>
      <c r="E1823" s="25">
        <v>7.3815126229999999</v>
      </c>
      <c r="F1823" s="75">
        <v>0</v>
      </c>
      <c r="G1823" s="75">
        <v>1.4999999999999999E-2</v>
      </c>
      <c r="H1823" s="75">
        <v>0</v>
      </c>
      <c r="I1823" s="75">
        <v>1.05</v>
      </c>
      <c r="J1823" s="75">
        <v>7.7505882541500002</v>
      </c>
      <c r="K1823" s="77">
        <v>2.9295257227855102E-10</v>
      </c>
      <c r="L1823" s="75">
        <v>37.5</v>
      </c>
      <c r="M1823" s="75">
        <v>18.75</v>
      </c>
      <c r="N1823" s="77">
        <v>3.7797462937305697E-11</v>
      </c>
      <c r="O1823" s="75">
        <v>0</v>
      </c>
      <c r="P1823" s="75">
        <v>0</v>
      </c>
      <c r="Q1823" s="75">
        <v>0.25</v>
      </c>
      <c r="R1823" s="75">
        <v>0</v>
      </c>
      <c r="S1823" s="75">
        <v>0</v>
      </c>
      <c r="T1823" s="75">
        <v>37.499999999584297</v>
      </c>
    </row>
    <row r="1824" spans="2:20" x14ac:dyDescent="0.25">
      <c r="B1824" s="105">
        <v>360</v>
      </c>
      <c r="C1824" s="72">
        <v>42150</v>
      </c>
      <c r="D1824" s="25">
        <v>0</v>
      </c>
      <c r="E1824" s="25">
        <v>7.3758444760000001</v>
      </c>
      <c r="F1824" s="75">
        <v>0</v>
      </c>
      <c r="G1824" s="75">
        <v>1.4999999999999999E-2</v>
      </c>
      <c r="H1824" s="75">
        <v>0</v>
      </c>
      <c r="I1824" s="75">
        <v>1.05</v>
      </c>
      <c r="J1824" s="75">
        <v>7.7446366998</v>
      </c>
      <c r="K1824" s="77">
        <v>1.7172555339232E-10</v>
      </c>
      <c r="L1824" s="75">
        <v>37.5</v>
      </c>
      <c r="M1824" s="75">
        <v>18.75</v>
      </c>
      <c r="N1824" s="77">
        <v>2.2173480829223999E-11</v>
      </c>
      <c r="O1824" s="75">
        <v>0</v>
      </c>
      <c r="P1824" s="75">
        <v>0</v>
      </c>
      <c r="Q1824" s="75">
        <v>0.25</v>
      </c>
      <c r="R1824" s="75">
        <v>0</v>
      </c>
      <c r="S1824" s="75">
        <v>0</v>
      </c>
      <c r="T1824" s="75">
        <v>37.499999999756</v>
      </c>
    </row>
    <row r="1825" spans="2:20" x14ac:dyDescent="0.25">
      <c r="B1825" s="105">
        <v>361</v>
      </c>
      <c r="C1825" s="72">
        <v>42151</v>
      </c>
      <c r="D1825" s="25">
        <v>0</v>
      </c>
      <c r="E1825" s="25">
        <v>7.4119661910000003</v>
      </c>
      <c r="F1825" s="75">
        <v>0</v>
      </c>
      <c r="G1825" s="75">
        <v>1.4999999999999999E-2</v>
      </c>
      <c r="H1825" s="75">
        <v>0</v>
      </c>
      <c r="I1825" s="75">
        <v>1.05</v>
      </c>
      <c r="J1825" s="75">
        <v>7.7825645005500004</v>
      </c>
      <c r="K1825" s="77">
        <v>1.0128905887802E-10</v>
      </c>
      <c r="L1825" s="75">
        <v>37.5</v>
      </c>
      <c r="M1825" s="75">
        <v>18.75</v>
      </c>
      <c r="N1825" s="77">
        <v>1.30148691823706E-11</v>
      </c>
      <c r="O1825" s="75">
        <v>0</v>
      </c>
      <c r="P1825" s="75">
        <v>0</v>
      </c>
      <c r="Q1825" s="75">
        <v>0.25</v>
      </c>
      <c r="R1825" s="75">
        <v>0</v>
      </c>
      <c r="S1825" s="75">
        <v>0</v>
      </c>
      <c r="T1825" s="75">
        <v>37.499999999857302</v>
      </c>
    </row>
    <row r="1826" spans="2:20" x14ac:dyDescent="0.25">
      <c r="B1826" s="105">
        <v>362</v>
      </c>
      <c r="C1826" s="72">
        <v>42152</v>
      </c>
      <c r="D1826" s="25">
        <v>0</v>
      </c>
      <c r="E1826" s="25">
        <v>7.4649327449999996</v>
      </c>
      <c r="F1826" s="75">
        <v>0</v>
      </c>
      <c r="G1826" s="75">
        <v>1.4999999999999999E-2</v>
      </c>
      <c r="H1826" s="75">
        <v>0</v>
      </c>
      <c r="I1826" s="75">
        <v>1.05</v>
      </c>
      <c r="J1826" s="75">
        <v>7.8381793822499999</v>
      </c>
      <c r="K1826" s="77">
        <v>5.9670880852998797E-11</v>
      </c>
      <c r="L1826" s="75">
        <v>37.5</v>
      </c>
      <c r="M1826" s="75">
        <v>18.75</v>
      </c>
      <c r="N1826" s="77">
        <v>7.6128496099651502E-12</v>
      </c>
      <c r="O1826" s="75">
        <v>0</v>
      </c>
      <c r="P1826" s="75">
        <v>0</v>
      </c>
      <c r="Q1826" s="75">
        <v>0.25</v>
      </c>
      <c r="R1826" s="75">
        <v>0</v>
      </c>
      <c r="S1826" s="75">
        <v>0</v>
      </c>
      <c r="T1826" s="75">
        <v>37.499999999916902</v>
      </c>
    </row>
    <row r="1827" spans="2:20" x14ac:dyDescent="0.25">
      <c r="B1827" s="105">
        <v>363</v>
      </c>
      <c r="C1827" s="72">
        <v>42153</v>
      </c>
      <c r="D1827" s="25">
        <v>0</v>
      </c>
      <c r="E1827" s="25">
        <v>7.5634133029999999</v>
      </c>
      <c r="F1827" s="75">
        <v>0</v>
      </c>
      <c r="G1827" s="75">
        <v>1.4999999999999999E-2</v>
      </c>
      <c r="H1827" s="75">
        <v>0</v>
      </c>
      <c r="I1827" s="75">
        <v>1.05</v>
      </c>
      <c r="J1827" s="75">
        <v>7.9415839681499998</v>
      </c>
      <c r="K1827" s="77">
        <v>3.5184203538711401E-11</v>
      </c>
      <c r="L1827" s="75">
        <v>37.5</v>
      </c>
      <c r="M1827" s="75">
        <v>18.75</v>
      </c>
      <c r="N1827" s="77">
        <v>4.4303760660113798E-12</v>
      </c>
      <c r="O1827" s="75">
        <v>0</v>
      </c>
      <c r="P1827" s="75">
        <v>0</v>
      </c>
      <c r="Q1827" s="75">
        <v>0.25</v>
      </c>
      <c r="R1827" s="75">
        <v>0</v>
      </c>
      <c r="S1827" s="75">
        <v>0</v>
      </c>
      <c r="T1827" s="75">
        <v>37.499999999952102</v>
      </c>
    </row>
    <row r="1828" spans="2:20" x14ac:dyDescent="0.25">
      <c r="B1828" s="105">
        <v>364</v>
      </c>
      <c r="C1828" s="72">
        <v>42154</v>
      </c>
      <c r="D1828" s="25">
        <v>0</v>
      </c>
      <c r="E1828" s="25">
        <v>7.6471705539999997</v>
      </c>
      <c r="F1828" s="75">
        <v>0</v>
      </c>
      <c r="G1828" s="75">
        <v>1.4999999999999999E-2</v>
      </c>
      <c r="H1828" s="75">
        <v>0</v>
      </c>
      <c r="I1828" s="75">
        <v>1.05</v>
      </c>
      <c r="J1828" s="75">
        <v>8.0295290816999998</v>
      </c>
      <c r="K1828" s="77">
        <v>2.05056935865197E-11</v>
      </c>
      <c r="L1828" s="75">
        <v>37.5</v>
      </c>
      <c r="M1828" s="75">
        <v>18.75</v>
      </c>
      <c r="N1828" s="77">
        <v>2.5537853313532402E-12</v>
      </c>
      <c r="O1828" s="75">
        <v>0</v>
      </c>
      <c r="P1828" s="75">
        <v>0</v>
      </c>
      <c r="Q1828" s="75">
        <v>0.25</v>
      </c>
      <c r="R1828" s="75">
        <v>0</v>
      </c>
      <c r="S1828" s="75">
        <v>0</v>
      </c>
      <c r="T1828" s="75">
        <v>37.499999999972601</v>
      </c>
    </row>
    <row r="1829" spans="2:20" x14ac:dyDescent="0.25">
      <c r="B1829" s="105">
        <v>365</v>
      </c>
      <c r="C1829" s="72">
        <v>42155</v>
      </c>
      <c r="D1829" s="25">
        <v>0</v>
      </c>
      <c r="E1829" s="25">
        <v>7.5510326770000002</v>
      </c>
      <c r="F1829" s="75">
        <v>0</v>
      </c>
      <c r="G1829" s="75">
        <v>1.4999999999999999E-2</v>
      </c>
      <c r="H1829" s="75">
        <v>0</v>
      </c>
      <c r="I1829" s="75">
        <v>1.05</v>
      </c>
      <c r="J1829" s="75">
        <v>7.9285843108499998</v>
      </c>
      <c r="K1829" s="77">
        <v>1.15766682899543E-11</v>
      </c>
      <c r="L1829" s="75">
        <v>37.5</v>
      </c>
      <c r="M1829" s="75">
        <v>18.75</v>
      </c>
      <c r="N1829" s="77">
        <v>1.46011795247129E-12</v>
      </c>
      <c r="O1829" s="75">
        <v>0</v>
      </c>
      <c r="P1829" s="75">
        <v>0</v>
      </c>
      <c r="Q1829" s="75">
        <v>0.25</v>
      </c>
      <c r="R1829" s="75">
        <v>0</v>
      </c>
      <c r="S1829" s="75">
        <v>0</v>
      </c>
      <c r="T1829" s="75">
        <v>37.499999999984198</v>
      </c>
    </row>
    <row r="1830" spans="2:20" x14ac:dyDescent="0.25">
      <c r="B1830" s="45">
        <v>1</v>
      </c>
      <c r="C1830" s="72">
        <v>42156</v>
      </c>
      <c r="D1830" s="25">
        <v>0</v>
      </c>
      <c r="E1830" s="25">
        <v>7.2705670140000001</v>
      </c>
      <c r="F1830" s="75">
        <v>0</v>
      </c>
      <c r="G1830" s="75">
        <v>1.4999999999999999E-2</v>
      </c>
      <c r="H1830" s="75">
        <v>0</v>
      </c>
      <c r="I1830" s="75">
        <v>1.05</v>
      </c>
      <c r="J1830" s="75">
        <v>7.6340953647000003</v>
      </c>
      <c r="K1830" s="77">
        <v>6.4340035393088302E-12</v>
      </c>
      <c r="L1830" s="75">
        <v>37.5</v>
      </c>
      <c r="M1830" s="75">
        <v>18.75</v>
      </c>
      <c r="N1830" s="77">
        <v>8.4279842364291398E-13</v>
      </c>
      <c r="O1830" s="75">
        <v>0</v>
      </c>
      <c r="P1830" s="75">
        <v>0</v>
      </c>
      <c r="Q1830" s="75">
        <v>0.25</v>
      </c>
      <c r="R1830" s="75">
        <v>0</v>
      </c>
      <c r="S1830" s="75">
        <v>0</v>
      </c>
      <c r="T1830" s="75">
        <v>37.4999999999906</v>
      </c>
    </row>
    <row r="1831" spans="2:20" x14ac:dyDescent="0.25">
      <c r="B1831" s="45">
        <v>2</v>
      </c>
      <c r="C1831" s="72">
        <v>42157</v>
      </c>
      <c r="D1831" s="25">
        <v>0</v>
      </c>
      <c r="E1831" s="25">
        <v>7.235780417</v>
      </c>
      <c r="F1831" s="75">
        <v>0</v>
      </c>
      <c r="G1831" s="75">
        <v>1.4999999999999999E-2</v>
      </c>
      <c r="H1831" s="75">
        <v>0</v>
      </c>
      <c r="I1831" s="75">
        <v>1.05</v>
      </c>
      <c r="J1831" s="75">
        <v>7.5975694378499998</v>
      </c>
      <c r="K1831" s="77">
        <v>3.7947137415836798E-12</v>
      </c>
      <c r="L1831" s="75">
        <v>37.5</v>
      </c>
      <c r="M1831" s="75">
        <v>18.75</v>
      </c>
      <c r="N1831" s="77">
        <v>4.9946417372363301E-13</v>
      </c>
      <c r="O1831" s="75">
        <v>0</v>
      </c>
      <c r="P1831" s="75">
        <v>0</v>
      </c>
      <c r="Q1831" s="75">
        <v>0.25</v>
      </c>
      <c r="R1831" s="75">
        <v>0</v>
      </c>
      <c r="S1831" s="75">
        <v>0</v>
      </c>
      <c r="T1831" s="75">
        <v>37.499999999994401</v>
      </c>
    </row>
    <row r="1832" spans="2:20" x14ac:dyDescent="0.25">
      <c r="B1832" s="45">
        <v>3</v>
      </c>
      <c r="C1832" s="72">
        <v>42158</v>
      </c>
      <c r="D1832" s="25">
        <v>0</v>
      </c>
      <c r="E1832" s="25">
        <v>7.1738994119999999</v>
      </c>
      <c r="F1832" s="75">
        <v>0</v>
      </c>
      <c r="G1832" s="75">
        <v>1.4999999999999999E-2</v>
      </c>
      <c r="H1832" s="75">
        <v>0</v>
      </c>
      <c r="I1832" s="75">
        <v>1.05</v>
      </c>
      <c r="J1832" s="75">
        <v>7.5325943826000001</v>
      </c>
      <c r="K1832" s="77">
        <v>2.2379458626492102E-12</v>
      </c>
      <c r="L1832" s="75">
        <v>37.5</v>
      </c>
      <c r="M1832" s="75">
        <v>18.75</v>
      </c>
      <c r="N1832" s="77">
        <v>2.9710160257915701E-13</v>
      </c>
      <c r="O1832" s="75">
        <v>0</v>
      </c>
      <c r="P1832" s="75">
        <v>0</v>
      </c>
      <c r="Q1832" s="75">
        <v>0.25</v>
      </c>
      <c r="R1832" s="75">
        <v>0</v>
      </c>
      <c r="S1832" s="75">
        <v>0</v>
      </c>
      <c r="T1832" s="75">
        <v>37.499999999996703</v>
      </c>
    </row>
    <row r="1833" spans="2:20" x14ac:dyDescent="0.25">
      <c r="B1833" s="45">
        <v>4</v>
      </c>
      <c r="C1833" s="72">
        <v>42159</v>
      </c>
      <c r="D1833" s="25">
        <v>0</v>
      </c>
      <c r="E1833" s="25">
        <v>7.1399152749999999</v>
      </c>
      <c r="F1833" s="75">
        <v>0</v>
      </c>
      <c r="G1833" s="75">
        <v>1.4999999999999999E-2</v>
      </c>
      <c r="H1833" s="75">
        <v>0</v>
      </c>
      <c r="I1833" s="75">
        <v>1.05</v>
      </c>
      <c r="J1833" s="75">
        <v>7.4969110387500004</v>
      </c>
      <c r="K1833" s="77">
        <v>1.3324291698964399E-12</v>
      </c>
      <c r="L1833" s="75">
        <v>37.5</v>
      </c>
      <c r="M1833" s="75">
        <v>18.75</v>
      </c>
      <c r="N1833" s="77">
        <v>1.7773042297145999E-13</v>
      </c>
      <c r="O1833" s="75">
        <v>0</v>
      </c>
      <c r="P1833" s="75">
        <v>0</v>
      </c>
      <c r="Q1833" s="75">
        <v>0.25</v>
      </c>
      <c r="R1833" s="75">
        <v>0</v>
      </c>
      <c r="S1833" s="75">
        <v>0</v>
      </c>
      <c r="T1833" s="75">
        <v>37.499999999998003</v>
      </c>
    </row>
    <row r="1834" spans="2:20" x14ac:dyDescent="0.25">
      <c r="B1834" s="45">
        <v>5</v>
      </c>
      <c r="C1834" s="72">
        <v>42160</v>
      </c>
      <c r="D1834" s="25">
        <v>0</v>
      </c>
      <c r="E1834" s="25">
        <v>7.1179129330000004</v>
      </c>
      <c r="F1834" s="75">
        <v>0</v>
      </c>
      <c r="G1834" s="75">
        <v>1.4999999999999999E-2</v>
      </c>
      <c r="H1834" s="75">
        <v>0</v>
      </c>
      <c r="I1834" s="75">
        <v>1.05</v>
      </c>
      <c r="J1834" s="75">
        <v>7.47380857965</v>
      </c>
      <c r="K1834" s="77">
        <v>7.9586099782380895E-13</v>
      </c>
      <c r="L1834" s="75">
        <v>37.5</v>
      </c>
      <c r="M1834" s="75">
        <v>18.75</v>
      </c>
      <c r="N1834" s="77">
        <v>1.0648667133258E-13</v>
      </c>
      <c r="O1834" s="75">
        <v>0</v>
      </c>
      <c r="P1834" s="75">
        <v>0</v>
      </c>
      <c r="Q1834" s="75">
        <v>0.25</v>
      </c>
      <c r="R1834" s="75">
        <v>0</v>
      </c>
      <c r="S1834" s="75">
        <v>0</v>
      </c>
      <c r="T1834" s="75">
        <v>37.499999999998799</v>
      </c>
    </row>
    <row r="1835" spans="2:20" x14ac:dyDescent="0.25">
      <c r="B1835" s="45">
        <v>6</v>
      </c>
      <c r="C1835" s="72">
        <v>42161</v>
      </c>
      <c r="D1835" s="25">
        <v>0</v>
      </c>
      <c r="E1835" s="25">
        <v>7.1052563969999998</v>
      </c>
      <c r="F1835" s="75">
        <v>0</v>
      </c>
      <c r="G1835" s="75">
        <v>1.4999999999999999E-2</v>
      </c>
      <c r="H1835" s="75">
        <v>0</v>
      </c>
      <c r="I1835" s="75">
        <v>1.05</v>
      </c>
      <c r="J1835" s="75">
        <v>7.4605192168499999</v>
      </c>
      <c r="K1835" s="77">
        <v>4.7779839847242998E-13</v>
      </c>
      <c r="L1835" s="75">
        <v>37.5</v>
      </c>
      <c r="M1835" s="75">
        <v>18.75</v>
      </c>
      <c r="N1835" s="77">
        <v>6.4043585249843699E-14</v>
      </c>
      <c r="O1835" s="75">
        <v>0</v>
      </c>
      <c r="P1835" s="75">
        <v>0</v>
      </c>
      <c r="Q1835" s="75">
        <v>0.25</v>
      </c>
      <c r="R1835" s="75">
        <v>0</v>
      </c>
      <c r="S1835" s="75">
        <v>0</v>
      </c>
      <c r="T1835" s="75">
        <v>37.499999999999297</v>
      </c>
    </row>
    <row r="1836" spans="2:20" x14ac:dyDescent="0.25">
      <c r="B1836" s="45">
        <v>7</v>
      </c>
      <c r="C1836" s="72">
        <v>42162</v>
      </c>
      <c r="D1836" s="25">
        <v>0</v>
      </c>
      <c r="E1836" s="25">
        <v>7.042365534</v>
      </c>
      <c r="F1836" s="75">
        <v>0</v>
      </c>
      <c r="G1836" s="75">
        <v>1.4999999999999999E-2</v>
      </c>
      <c r="H1836" s="75">
        <v>0</v>
      </c>
      <c r="I1836" s="75">
        <v>1.05</v>
      </c>
      <c r="J1836" s="75">
        <v>7.3944838106999997</v>
      </c>
      <c r="K1836" s="77">
        <v>2.8582286354753698E-13</v>
      </c>
      <c r="L1836" s="75">
        <v>37.5</v>
      </c>
      <c r="M1836" s="75">
        <v>18.75</v>
      </c>
      <c r="N1836" s="77">
        <v>3.8653524825349497E-14</v>
      </c>
      <c r="O1836" s="75">
        <v>0</v>
      </c>
      <c r="P1836" s="75">
        <v>0</v>
      </c>
      <c r="Q1836" s="75">
        <v>0.25</v>
      </c>
      <c r="R1836" s="75">
        <v>0</v>
      </c>
      <c r="S1836" s="75">
        <v>0</v>
      </c>
      <c r="T1836" s="75">
        <v>37.499999999999602</v>
      </c>
    </row>
    <row r="1837" spans="2:20" x14ac:dyDescent="0.25">
      <c r="B1837" s="45">
        <v>8</v>
      </c>
      <c r="C1837" s="72">
        <v>42163</v>
      </c>
      <c r="D1837" s="25">
        <v>0</v>
      </c>
      <c r="E1837" s="25">
        <v>7.0204477970000001</v>
      </c>
      <c r="F1837" s="75">
        <v>0</v>
      </c>
      <c r="G1837" s="75">
        <v>1.4999999999999999E-2</v>
      </c>
      <c r="H1837" s="75">
        <v>0</v>
      </c>
      <c r="I1837" s="75">
        <v>1.05</v>
      </c>
      <c r="J1837" s="75">
        <v>7.3714701868499999</v>
      </c>
      <c r="K1837" s="77">
        <v>1.7319475454644401E-13</v>
      </c>
      <c r="L1837" s="75">
        <v>37.5</v>
      </c>
      <c r="M1837" s="75">
        <v>18.75</v>
      </c>
      <c r="N1837" s="77">
        <v>2.3495279795800599E-14</v>
      </c>
      <c r="O1837" s="75">
        <v>0</v>
      </c>
      <c r="P1837" s="75">
        <v>0</v>
      </c>
      <c r="Q1837" s="75">
        <v>0.25</v>
      </c>
      <c r="R1837" s="75">
        <v>0</v>
      </c>
      <c r="S1837" s="75">
        <v>0</v>
      </c>
      <c r="T1837" s="75">
        <v>37.499999999999702</v>
      </c>
    </row>
    <row r="1838" spans="2:20" x14ac:dyDescent="0.25">
      <c r="B1838" s="45">
        <v>9</v>
      </c>
      <c r="C1838" s="72">
        <v>42164</v>
      </c>
      <c r="D1838" s="25">
        <v>0</v>
      </c>
      <c r="E1838" s="25">
        <v>7.1184621420000003</v>
      </c>
      <c r="F1838" s="75">
        <v>0</v>
      </c>
      <c r="G1838" s="75">
        <v>1.4999999999999999E-2</v>
      </c>
      <c r="H1838" s="75">
        <v>0</v>
      </c>
      <c r="I1838" s="75">
        <v>1.05</v>
      </c>
      <c r="J1838" s="75">
        <v>7.4743852491</v>
      </c>
      <c r="K1838" s="77">
        <v>1.0763363489854799E-13</v>
      </c>
      <c r="L1838" s="75">
        <v>37.5</v>
      </c>
      <c r="M1838" s="75">
        <v>18.75</v>
      </c>
      <c r="N1838" s="77">
        <v>1.44003327780714E-14</v>
      </c>
      <c r="O1838" s="75">
        <v>0</v>
      </c>
      <c r="P1838" s="75">
        <v>0</v>
      </c>
      <c r="Q1838" s="75">
        <v>0.25</v>
      </c>
      <c r="R1838" s="75">
        <v>0</v>
      </c>
      <c r="S1838" s="75">
        <v>0</v>
      </c>
      <c r="T1838" s="75">
        <v>37.499999999999801</v>
      </c>
    </row>
    <row r="1839" spans="2:20" x14ac:dyDescent="0.25">
      <c r="B1839" s="45">
        <v>10</v>
      </c>
      <c r="C1839" s="72">
        <v>42165</v>
      </c>
      <c r="D1839" s="25">
        <v>0</v>
      </c>
      <c r="E1839" s="25">
        <v>7.2541438129999998</v>
      </c>
      <c r="F1839" s="75">
        <v>0</v>
      </c>
      <c r="G1839" s="75">
        <v>1.4999999999999999E-2</v>
      </c>
      <c r="H1839" s="75">
        <v>0</v>
      </c>
      <c r="I1839" s="75">
        <v>1.05</v>
      </c>
      <c r="J1839" s="75">
        <v>7.6168510036499999</v>
      </c>
      <c r="K1839" s="77">
        <v>6.6388403973462598E-14</v>
      </c>
      <c r="L1839" s="75">
        <v>37.5</v>
      </c>
      <c r="M1839" s="75">
        <v>18.75</v>
      </c>
      <c r="N1839" s="77">
        <v>8.71599089199056E-15</v>
      </c>
      <c r="O1839" s="75">
        <v>0</v>
      </c>
      <c r="P1839" s="75">
        <v>0</v>
      </c>
      <c r="Q1839" s="75">
        <v>0.25</v>
      </c>
      <c r="R1839" s="75">
        <v>0</v>
      </c>
      <c r="S1839" s="75">
        <v>0</v>
      </c>
      <c r="T1839" s="75">
        <v>37.499999999999901</v>
      </c>
    </row>
    <row r="1840" spans="2:20" x14ac:dyDescent="0.25">
      <c r="B1840" s="45">
        <v>11</v>
      </c>
      <c r="C1840" s="72">
        <v>42166</v>
      </c>
      <c r="D1840" s="25">
        <v>0</v>
      </c>
      <c r="E1840" s="25">
        <v>7.3747203800000003</v>
      </c>
      <c r="F1840" s="75">
        <v>0</v>
      </c>
      <c r="G1840" s="75">
        <v>1.4999999999999999E-2</v>
      </c>
      <c r="H1840" s="75">
        <v>0</v>
      </c>
      <c r="I1840" s="75">
        <v>1.05</v>
      </c>
      <c r="J1840" s="75">
        <v>7.7434563990000003</v>
      </c>
      <c r="K1840" s="77">
        <v>4.1082023315084401E-14</v>
      </c>
      <c r="L1840" s="75">
        <v>37.5</v>
      </c>
      <c r="M1840" s="75">
        <v>18.75</v>
      </c>
      <c r="N1840" s="77">
        <v>5.3053857603420801E-15</v>
      </c>
      <c r="O1840" s="75">
        <v>0</v>
      </c>
      <c r="P1840" s="75">
        <v>0</v>
      </c>
      <c r="Q1840" s="75">
        <v>0.25</v>
      </c>
      <c r="R1840" s="75">
        <v>0</v>
      </c>
      <c r="S1840" s="75">
        <v>0</v>
      </c>
      <c r="T1840" s="75">
        <v>37.499999999999901</v>
      </c>
    </row>
    <row r="1841" spans="2:20" x14ac:dyDescent="0.25">
      <c r="B1841" s="45">
        <v>12</v>
      </c>
      <c r="C1841" s="72">
        <v>42167</v>
      </c>
      <c r="D1841" s="25">
        <v>0</v>
      </c>
      <c r="E1841" s="25">
        <v>7.4337530059999999</v>
      </c>
      <c r="F1841" s="75">
        <v>0</v>
      </c>
      <c r="G1841" s="75">
        <v>1.4999999999999999E-2</v>
      </c>
      <c r="H1841" s="75">
        <v>0</v>
      </c>
      <c r="I1841" s="75">
        <v>1.05</v>
      </c>
      <c r="J1841" s="75">
        <v>7.8054406563000001</v>
      </c>
      <c r="K1841" s="77">
        <v>2.3663356406359499E-14</v>
      </c>
      <c r="L1841" s="75">
        <v>37.5</v>
      </c>
      <c r="M1841" s="75">
        <v>18.75</v>
      </c>
      <c r="N1841" s="77">
        <v>3.0316490059097598E-15</v>
      </c>
      <c r="O1841" s="75">
        <v>0</v>
      </c>
      <c r="P1841" s="75">
        <v>0</v>
      </c>
      <c r="Q1841" s="75">
        <v>0.25</v>
      </c>
      <c r="R1841" s="75">
        <v>0</v>
      </c>
      <c r="S1841" s="75">
        <v>0</v>
      </c>
      <c r="T1841" s="75">
        <v>37.5</v>
      </c>
    </row>
    <row r="1842" spans="2:20" x14ac:dyDescent="0.25">
      <c r="B1842" s="45">
        <v>13</v>
      </c>
      <c r="C1842" s="72">
        <v>42168</v>
      </c>
      <c r="D1842" s="25">
        <v>0</v>
      </c>
      <c r="E1842" s="25">
        <v>7.3537549560000004</v>
      </c>
      <c r="F1842" s="75">
        <v>0</v>
      </c>
      <c r="G1842" s="75">
        <v>1.4999999999999999E-2</v>
      </c>
      <c r="H1842" s="75">
        <v>0</v>
      </c>
      <c r="I1842" s="75">
        <v>1.05</v>
      </c>
      <c r="J1842" s="75">
        <v>7.7214427038000002</v>
      </c>
      <c r="K1842" s="77">
        <v>1.4630440060727799E-14</v>
      </c>
      <c r="L1842" s="75">
        <v>37.5</v>
      </c>
      <c r="M1842" s="75">
        <v>18.75</v>
      </c>
      <c r="N1842" s="77">
        <v>1.8947806286936001E-15</v>
      </c>
      <c r="O1842" s="75">
        <v>0</v>
      </c>
      <c r="P1842" s="75">
        <v>0</v>
      </c>
      <c r="Q1842" s="75">
        <v>0.25</v>
      </c>
      <c r="R1842" s="75">
        <v>0</v>
      </c>
      <c r="S1842" s="75">
        <v>0</v>
      </c>
      <c r="T1842" s="75">
        <v>37.5</v>
      </c>
    </row>
    <row r="1843" spans="2:20" x14ac:dyDescent="0.25">
      <c r="B1843" s="45">
        <v>14</v>
      </c>
      <c r="C1843" s="72">
        <v>42169</v>
      </c>
      <c r="D1843" s="25">
        <v>0</v>
      </c>
      <c r="E1843" s="25">
        <v>7.1411878130000002</v>
      </c>
      <c r="F1843" s="75">
        <v>0</v>
      </c>
      <c r="G1843" s="75">
        <v>1.4999999999999999E-2</v>
      </c>
      <c r="H1843" s="75">
        <v>0</v>
      </c>
      <c r="I1843" s="75">
        <v>1.05</v>
      </c>
      <c r="J1843" s="75">
        <v>7.4982472036500001</v>
      </c>
      <c r="K1843" s="77">
        <v>8.5245201303791896E-15</v>
      </c>
      <c r="L1843" s="75">
        <v>37.5</v>
      </c>
      <c r="M1843" s="75">
        <v>18.75</v>
      </c>
      <c r="N1843" s="77">
        <v>1.1368683772161599E-15</v>
      </c>
      <c r="O1843" s="75">
        <v>0</v>
      </c>
      <c r="P1843" s="75">
        <v>0</v>
      </c>
      <c r="Q1843" s="75">
        <v>0.25</v>
      </c>
      <c r="R1843" s="75">
        <v>0</v>
      </c>
      <c r="S1843" s="75">
        <v>0</v>
      </c>
      <c r="T1843" s="75">
        <v>37.5</v>
      </c>
    </row>
    <row r="1844" spans="2:20" x14ac:dyDescent="0.25">
      <c r="B1844" s="45">
        <v>15</v>
      </c>
      <c r="C1844" s="72">
        <v>42170</v>
      </c>
      <c r="D1844" s="25">
        <v>0</v>
      </c>
      <c r="E1844" s="25">
        <v>7.0326800269999996</v>
      </c>
      <c r="F1844" s="75">
        <v>0</v>
      </c>
      <c r="G1844" s="75">
        <v>1.4999999999999999E-2</v>
      </c>
      <c r="H1844" s="75">
        <v>0</v>
      </c>
      <c r="I1844" s="75">
        <v>1.05</v>
      </c>
      <c r="J1844" s="75">
        <v>7.3843140283500004</v>
      </c>
      <c r="K1844" s="77">
        <v>5.5966620708432001E-15</v>
      </c>
      <c r="L1844" s="75">
        <v>37.5</v>
      </c>
      <c r="M1844" s="75">
        <v>18.75</v>
      </c>
      <c r="N1844" s="77">
        <v>7.5791225147743995E-16</v>
      </c>
      <c r="O1844" s="75">
        <v>0</v>
      </c>
      <c r="P1844" s="75">
        <v>0</v>
      </c>
      <c r="Q1844" s="75">
        <v>0.25</v>
      </c>
      <c r="R1844" s="75">
        <v>0</v>
      </c>
      <c r="S1844" s="75">
        <v>0</v>
      </c>
      <c r="T1844" s="75">
        <v>37.5</v>
      </c>
    </row>
    <row r="1845" spans="2:20" x14ac:dyDescent="0.25">
      <c r="B1845" s="45">
        <v>16</v>
      </c>
      <c r="C1845" s="72">
        <v>42171</v>
      </c>
      <c r="D1845" s="25">
        <v>0</v>
      </c>
      <c r="E1845" s="25">
        <v>6.9198609050000002</v>
      </c>
      <c r="F1845" s="75">
        <v>0</v>
      </c>
      <c r="G1845" s="75">
        <v>1.4999999999999999E-2</v>
      </c>
      <c r="H1845" s="75">
        <v>0</v>
      </c>
      <c r="I1845" s="75">
        <v>1.05</v>
      </c>
      <c r="J1845" s="75">
        <v>7.2658539502500004</v>
      </c>
      <c r="K1845" s="77">
        <v>2.75343986317012E-15</v>
      </c>
      <c r="L1845" s="75">
        <v>37.5</v>
      </c>
      <c r="M1845" s="75">
        <v>18.75</v>
      </c>
      <c r="N1845" s="77">
        <v>3.7895612573871998E-16</v>
      </c>
      <c r="O1845" s="75">
        <v>0</v>
      </c>
      <c r="P1845" s="75">
        <v>0</v>
      </c>
      <c r="Q1845" s="75">
        <v>0.25</v>
      </c>
      <c r="R1845" s="75">
        <v>0</v>
      </c>
      <c r="S1845" s="75">
        <v>0</v>
      </c>
      <c r="T1845" s="75">
        <v>37.5</v>
      </c>
    </row>
    <row r="1846" spans="2:20" x14ac:dyDescent="0.25">
      <c r="B1846" s="45">
        <v>17</v>
      </c>
      <c r="C1846" s="72">
        <v>42172</v>
      </c>
      <c r="D1846" s="25">
        <v>0</v>
      </c>
      <c r="E1846" s="25">
        <v>6.8581548530000003</v>
      </c>
      <c r="F1846" s="75">
        <v>0</v>
      </c>
      <c r="G1846" s="75">
        <v>1.4999999999999999E-2</v>
      </c>
      <c r="H1846" s="75">
        <v>0</v>
      </c>
      <c r="I1846" s="75">
        <v>1.05</v>
      </c>
      <c r="J1846" s="75">
        <v>7.2010625956499998</v>
      </c>
      <c r="K1846" s="77">
        <v>2.72888678244954E-15</v>
      </c>
      <c r="L1846" s="75">
        <v>37.5</v>
      </c>
      <c r="M1846" s="75">
        <v>18.75</v>
      </c>
      <c r="N1846" s="77">
        <v>3.7895612573871998E-16</v>
      </c>
      <c r="O1846" s="75">
        <v>0</v>
      </c>
      <c r="P1846" s="75">
        <v>0</v>
      </c>
      <c r="Q1846" s="75">
        <v>0.25</v>
      </c>
      <c r="R1846" s="75">
        <v>0</v>
      </c>
      <c r="S1846" s="75">
        <v>0</v>
      </c>
      <c r="T1846" s="75">
        <v>37.5</v>
      </c>
    </row>
    <row r="1847" spans="2:20" x14ac:dyDescent="0.25">
      <c r="B1847" s="45">
        <v>18</v>
      </c>
      <c r="C1847" s="72">
        <v>42173</v>
      </c>
      <c r="D1847" s="25">
        <v>0</v>
      </c>
      <c r="E1847" s="25">
        <v>6.9545493939999998</v>
      </c>
      <c r="F1847" s="75">
        <v>0</v>
      </c>
      <c r="G1847" s="75">
        <v>1.4999999999999999E-2</v>
      </c>
      <c r="H1847" s="75">
        <v>0</v>
      </c>
      <c r="I1847" s="75">
        <v>1.05</v>
      </c>
      <c r="J1847" s="75">
        <v>7.3022768637000004</v>
      </c>
      <c r="K1847" s="77">
        <v>2.7672425493392402E-15</v>
      </c>
      <c r="L1847" s="75">
        <v>37.5</v>
      </c>
      <c r="M1847" s="75">
        <v>18.75</v>
      </c>
      <c r="N1847" s="77">
        <v>3.7895612573871998E-16</v>
      </c>
      <c r="O1847" s="75">
        <v>0</v>
      </c>
      <c r="P1847" s="75">
        <v>0</v>
      </c>
      <c r="Q1847" s="75">
        <v>0.25</v>
      </c>
      <c r="R1847" s="75">
        <v>0</v>
      </c>
      <c r="S1847" s="75">
        <v>0</v>
      </c>
      <c r="T1847" s="75">
        <v>37.5</v>
      </c>
    </row>
    <row r="1848" spans="2:20" x14ac:dyDescent="0.25">
      <c r="B1848" s="45">
        <v>19</v>
      </c>
      <c r="C1848" s="72">
        <v>42174</v>
      </c>
      <c r="D1848" s="25">
        <v>0</v>
      </c>
      <c r="E1848" s="25">
        <v>7.0533450479999997</v>
      </c>
      <c r="F1848" s="75">
        <v>0</v>
      </c>
      <c r="G1848" s="75">
        <v>1.4999999999999999E-2</v>
      </c>
      <c r="H1848" s="75">
        <v>0</v>
      </c>
      <c r="I1848" s="75">
        <v>1.05</v>
      </c>
      <c r="J1848" s="75">
        <v>7.4060123003999996</v>
      </c>
      <c r="K1848" s="77">
        <v>2.8065537285328898E-15</v>
      </c>
      <c r="L1848" s="75">
        <v>37.5</v>
      </c>
      <c r="M1848" s="75">
        <v>18.75</v>
      </c>
      <c r="N1848" s="77">
        <v>3.7895612573871998E-16</v>
      </c>
      <c r="O1848" s="75">
        <v>0</v>
      </c>
      <c r="P1848" s="75">
        <v>0</v>
      </c>
      <c r="Q1848" s="75">
        <v>0.25</v>
      </c>
      <c r="R1848" s="75">
        <v>0</v>
      </c>
      <c r="S1848" s="75">
        <v>0</v>
      </c>
      <c r="T1848" s="75">
        <v>37.5</v>
      </c>
    </row>
    <row r="1849" spans="2:20" x14ac:dyDescent="0.25">
      <c r="B1849" s="45">
        <v>20</v>
      </c>
      <c r="C1849" s="72">
        <v>42175</v>
      </c>
      <c r="D1849" s="25">
        <v>0</v>
      </c>
      <c r="E1849" s="25">
        <v>7.0694233909999999</v>
      </c>
      <c r="F1849" s="75">
        <v>0</v>
      </c>
      <c r="G1849" s="75">
        <v>1.4999999999999999E-2</v>
      </c>
      <c r="H1849" s="75">
        <v>0</v>
      </c>
      <c r="I1849" s="75">
        <v>1.05</v>
      </c>
      <c r="J1849" s="75">
        <v>7.4228945605499996</v>
      </c>
      <c r="K1849" s="77">
        <v>2.8129513644330498E-15</v>
      </c>
      <c r="L1849" s="75">
        <v>37.5</v>
      </c>
      <c r="M1849" s="75">
        <v>18.75</v>
      </c>
      <c r="N1849" s="77">
        <v>3.7895612573871998E-16</v>
      </c>
      <c r="O1849" s="75">
        <v>0</v>
      </c>
      <c r="P1849" s="75">
        <v>0</v>
      </c>
      <c r="Q1849" s="75">
        <v>0.25</v>
      </c>
      <c r="R1849" s="75">
        <v>0</v>
      </c>
      <c r="S1849" s="75">
        <v>0</v>
      </c>
      <c r="T1849" s="75">
        <v>37.5</v>
      </c>
    </row>
    <row r="1850" spans="2:20" x14ac:dyDescent="0.25">
      <c r="B1850" s="45">
        <v>21</v>
      </c>
      <c r="C1850" s="72">
        <v>42176</v>
      </c>
      <c r="D1850" s="25">
        <v>0</v>
      </c>
      <c r="E1850" s="25">
        <v>6.9174488629999997</v>
      </c>
      <c r="F1850" s="75">
        <v>0</v>
      </c>
      <c r="G1850" s="75">
        <v>1.4999999999999999E-2</v>
      </c>
      <c r="H1850" s="75">
        <v>0</v>
      </c>
      <c r="I1850" s="75">
        <v>1.05</v>
      </c>
      <c r="J1850" s="75">
        <v>7.2633213061499999</v>
      </c>
      <c r="K1850" s="77">
        <v>2.7524801021741E-15</v>
      </c>
      <c r="L1850" s="75">
        <v>37.5</v>
      </c>
      <c r="M1850" s="75">
        <v>18.75</v>
      </c>
      <c r="N1850" s="77">
        <v>3.7895612573871998E-16</v>
      </c>
      <c r="O1850" s="75">
        <v>0</v>
      </c>
      <c r="P1850" s="75">
        <v>0</v>
      </c>
      <c r="Q1850" s="75">
        <v>0.25</v>
      </c>
      <c r="R1850" s="75">
        <v>0</v>
      </c>
      <c r="S1850" s="75">
        <v>0</v>
      </c>
      <c r="T1850" s="75">
        <v>37.5</v>
      </c>
    </row>
    <row r="1851" spans="2:20" x14ac:dyDescent="0.25">
      <c r="B1851" s="45">
        <v>22</v>
      </c>
      <c r="C1851" s="72">
        <v>42177</v>
      </c>
      <c r="D1851" s="25">
        <v>0</v>
      </c>
      <c r="E1851" s="25">
        <v>6.7633251599999999</v>
      </c>
      <c r="F1851" s="75">
        <v>0</v>
      </c>
      <c r="G1851" s="75">
        <v>1.4999999999999999E-2</v>
      </c>
      <c r="H1851" s="75">
        <v>0</v>
      </c>
      <c r="I1851" s="75">
        <v>1.05</v>
      </c>
      <c r="J1851" s="75">
        <v>7.1014914180000002</v>
      </c>
      <c r="K1851" s="77">
        <v>2.6911536747320501E-15</v>
      </c>
      <c r="L1851" s="75">
        <v>37.5</v>
      </c>
      <c r="M1851" s="75">
        <v>18.75</v>
      </c>
      <c r="N1851" s="77">
        <v>3.7895612573871998E-16</v>
      </c>
      <c r="O1851" s="75">
        <v>0</v>
      </c>
      <c r="P1851" s="75">
        <v>0</v>
      </c>
      <c r="Q1851" s="75">
        <v>0.25</v>
      </c>
      <c r="R1851" s="75">
        <v>0</v>
      </c>
      <c r="S1851" s="75">
        <v>0</v>
      </c>
      <c r="T1851" s="75">
        <v>37.5</v>
      </c>
    </row>
    <row r="1852" spans="2:20" x14ac:dyDescent="0.25">
      <c r="B1852" s="45">
        <v>23</v>
      </c>
      <c r="C1852" s="72">
        <v>42178</v>
      </c>
      <c r="D1852" s="25">
        <v>0</v>
      </c>
      <c r="E1852" s="25">
        <v>6.631097123</v>
      </c>
      <c r="F1852" s="75">
        <v>0</v>
      </c>
      <c r="G1852" s="75">
        <v>1.4999999999999999E-2</v>
      </c>
      <c r="H1852" s="75">
        <v>0</v>
      </c>
      <c r="I1852" s="75">
        <v>1.05</v>
      </c>
      <c r="J1852" s="75">
        <v>6.9626519791500003</v>
      </c>
      <c r="K1852" s="77">
        <v>2.6385396188857199E-15</v>
      </c>
      <c r="L1852" s="75">
        <v>37.5</v>
      </c>
      <c r="M1852" s="75">
        <v>18.75</v>
      </c>
      <c r="N1852" s="77">
        <v>3.7895612573871998E-16</v>
      </c>
      <c r="O1852" s="75">
        <v>0</v>
      </c>
      <c r="P1852" s="75">
        <v>0</v>
      </c>
      <c r="Q1852" s="75">
        <v>0.25</v>
      </c>
      <c r="R1852" s="75">
        <v>0</v>
      </c>
      <c r="S1852" s="75">
        <v>0</v>
      </c>
      <c r="T1852" s="75">
        <v>37.5</v>
      </c>
    </row>
    <row r="1853" spans="2:20" x14ac:dyDescent="0.25">
      <c r="B1853" s="45">
        <v>24</v>
      </c>
      <c r="C1853" s="72">
        <v>42179</v>
      </c>
      <c r="D1853" s="25">
        <v>7</v>
      </c>
      <c r="E1853" s="25">
        <v>6.4728472400000001</v>
      </c>
      <c r="F1853" s="75">
        <v>7</v>
      </c>
      <c r="G1853" s="75">
        <v>2.2499999999999999E-2</v>
      </c>
      <c r="H1853" s="75">
        <v>0.1575</v>
      </c>
      <c r="I1853" s="75">
        <v>1.05</v>
      </c>
      <c r="J1853" s="75">
        <v>6.7964896020000003</v>
      </c>
      <c r="K1853" s="75">
        <v>6.7964896020000003</v>
      </c>
      <c r="L1853" s="75">
        <v>37.5</v>
      </c>
      <c r="M1853" s="75">
        <v>18.75</v>
      </c>
      <c r="N1853" s="77">
        <v>3.7895612573871998E-16</v>
      </c>
      <c r="O1853" s="75">
        <v>6.8425000000000002</v>
      </c>
      <c r="P1853" s="75">
        <v>6.8425000000000002</v>
      </c>
      <c r="Q1853" s="75">
        <v>0.25</v>
      </c>
      <c r="R1853" s="75">
        <v>1.15025995E-2</v>
      </c>
      <c r="S1853" s="75">
        <v>0</v>
      </c>
      <c r="T1853" s="75">
        <v>37.465492201499998</v>
      </c>
    </row>
    <row r="1854" spans="2:20" x14ac:dyDescent="0.25">
      <c r="B1854" s="45">
        <v>25</v>
      </c>
      <c r="C1854" s="72">
        <v>42180</v>
      </c>
      <c r="D1854" s="25">
        <v>24</v>
      </c>
      <c r="E1854" s="25">
        <v>6.2748853899999997</v>
      </c>
      <c r="F1854" s="75">
        <v>24</v>
      </c>
      <c r="G1854" s="75">
        <v>0.04</v>
      </c>
      <c r="H1854" s="75">
        <v>0.96</v>
      </c>
      <c r="I1854" s="75">
        <v>1.05</v>
      </c>
      <c r="J1854" s="75">
        <v>6.5886296594999996</v>
      </c>
      <c r="K1854" s="75">
        <v>6.5886296594999996</v>
      </c>
      <c r="L1854" s="75">
        <v>37.5</v>
      </c>
      <c r="M1854" s="75">
        <v>18.75</v>
      </c>
      <c r="N1854" s="75">
        <v>1.8404159200004701E-3</v>
      </c>
      <c r="O1854" s="75">
        <v>23.04</v>
      </c>
      <c r="P1854" s="75">
        <v>23.051502599500001</v>
      </c>
      <c r="Q1854" s="75">
        <v>0.25</v>
      </c>
      <c r="R1854" s="75">
        <v>4.1157182350000001</v>
      </c>
      <c r="S1854" s="75">
        <v>0</v>
      </c>
      <c r="T1854" s="75">
        <v>25.118337496500001</v>
      </c>
    </row>
    <row r="1855" spans="2:20" x14ac:dyDescent="0.25">
      <c r="B1855" s="45">
        <v>26</v>
      </c>
      <c r="C1855" s="72">
        <v>42181</v>
      </c>
      <c r="D1855" s="25">
        <v>0</v>
      </c>
      <c r="E1855" s="25">
        <v>6.2710997600000002</v>
      </c>
      <c r="F1855" s="75">
        <v>0</v>
      </c>
      <c r="G1855" s="75">
        <v>0.03</v>
      </c>
      <c r="H1855" s="75">
        <v>0</v>
      </c>
      <c r="I1855" s="75">
        <v>1.05</v>
      </c>
      <c r="J1855" s="75">
        <v>6.5846547480000002</v>
      </c>
      <c r="K1855" s="75">
        <v>5.7460936294818197</v>
      </c>
      <c r="L1855" s="75">
        <v>37.5</v>
      </c>
      <c r="M1855" s="75">
        <v>18.75</v>
      </c>
      <c r="N1855" s="75">
        <v>0.66035533351999998</v>
      </c>
      <c r="O1855" s="75">
        <v>0</v>
      </c>
      <c r="P1855" s="75">
        <v>4.1157182350000001</v>
      </c>
      <c r="Q1855" s="75">
        <v>0.25</v>
      </c>
      <c r="R1855" s="75">
        <v>0</v>
      </c>
      <c r="S1855" s="75">
        <v>0</v>
      </c>
      <c r="T1855" s="75">
        <v>26.7487128909818</v>
      </c>
    </row>
    <row r="1856" spans="2:20" x14ac:dyDescent="0.25">
      <c r="B1856" s="45">
        <v>27</v>
      </c>
      <c r="C1856" s="72">
        <v>42182</v>
      </c>
      <c r="D1856" s="25">
        <v>0</v>
      </c>
      <c r="E1856" s="25">
        <v>6.2693531650000001</v>
      </c>
      <c r="F1856" s="75">
        <v>0</v>
      </c>
      <c r="G1856" s="75">
        <v>0.03</v>
      </c>
      <c r="H1856" s="75">
        <v>0</v>
      </c>
      <c r="I1856" s="75">
        <v>1.05</v>
      </c>
      <c r="J1856" s="75">
        <v>6.5828208232499996</v>
      </c>
      <c r="K1856" s="75">
        <v>3.77460248842582</v>
      </c>
      <c r="L1856" s="75">
        <v>37.5</v>
      </c>
      <c r="M1856" s="75">
        <v>18.75</v>
      </c>
      <c r="N1856" s="75">
        <v>0.57340197914763702</v>
      </c>
      <c r="O1856" s="75">
        <v>0</v>
      </c>
      <c r="P1856" s="75">
        <v>0</v>
      </c>
      <c r="Q1856" s="75">
        <v>0.25</v>
      </c>
      <c r="R1856" s="75">
        <v>0</v>
      </c>
      <c r="S1856" s="75">
        <v>0</v>
      </c>
      <c r="T1856" s="75">
        <v>30.523315379407599</v>
      </c>
    </row>
    <row r="1857" spans="2:20" x14ac:dyDescent="0.25">
      <c r="B1857" s="45">
        <v>28</v>
      </c>
      <c r="C1857" s="72">
        <v>42183</v>
      </c>
      <c r="D1857" s="25">
        <v>0</v>
      </c>
      <c r="E1857" s="25">
        <v>6.2053859139999998</v>
      </c>
      <c r="F1857" s="75">
        <v>0</v>
      </c>
      <c r="G1857" s="75">
        <v>1.4999999999999999E-2</v>
      </c>
      <c r="H1857" s="75">
        <v>0</v>
      </c>
      <c r="I1857" s="75">
        <v>1.05</v>
      </c>
      <c r="J1857" s="75">
        <v>6.5156552097000002</v>
      </c>
      <c r="K1857" s="75">
        <v>2.4244091463784798</v>
      </c>
      <c r="L1857" s="75">
        <v>37.5</v>
      </c>
      <c r="M1857" s="75">
        <v>18.75</v>
      </c>
      <c r="N1857" s="75">
        <v>0.37208984643159299</v>
      </c>
      <c r="O1857" s="75">
        <v>0</v>
      </c>
      <c r="P1857" s="75">
        <v>0</v>
      </c>
      <c r="Q1857" s="75">
        <v>0.25</v>
      </c>
      <c r="R1857" s="75">
        <v>0</v>
      </c>
      <c r="S1857" s="75">
        <v>0</v>
      </c>
      <c r="T1857" s="75">
        <v>32.9477245257861</v>
      </c>
    </row>
    <row r="1858" spans="2:20" x14ac:dyDescent="0.25">
      <c r="B1858" s="45">
        <v>29</v>
      </c>
      <c r="C1858" s="72">
        <v>42184</v>
      </c>
      <c r="D1858" s="25">
        <v>0</v>
      </c>
      <c r="E1858" s="25">
        <v>6.2583484360000003</v>
      </c>
      <c r="F1858" s="75">
        <v>0</v>
      </c>
      <c r="G1858" s="75">
        <v>1.4999999999999999E-2</v>
      </c>
      <c r="H1858" s="75">
        <v>0</v>
      </c>
      <c r="I1858" s="75">
        <v>1.05</v>
      </c>
      <c r="J1858" s="75">
        <v>6.5712658578000003</v>
      </c>
      <c r="K1858" s="75">
        <v>1.59542466128011</v>
      </c>
      <c r="L1858" s="75">
        <v>37.5</v>
      </c>
      <c r="M1858" s="75">
        <v>18.75</v>
      </c>
      <c r="N1858" s="75">
        <v>0.242788025291407</v>
      </c>
      <c r="O1858" s="75">
        <v>0</v>
      </c>
      <c r="P1858" s="75">
        <v>0</v>
      </c>
      <c r="Q1858" s="75">
        <v>0.25</v>
      </c>
      <c r="R1858" s="75">
        <v>0</v>
      </c>
      <c r="S1858" s="75">
        <v>0</v>
      </c>
      <c r="T1858" s="75">
        <v>34.543149187066199</v>
      </c>
    </row>
    <row r="1859" spans="2:20" x14ac:dyDescent="0.25">
      <c r="B1859" s="45">
        <v>30</v>
      </c>
      <c r="C1859" s="72">
        <v>42185</v>
      </c>
      <c r="D1859" s="25">
        <v>26</v>
      </c>
      <c r="E1859" s="25">
        <v>6.4147822669999996</v>
      </c>
      <c r="F1859" s="75">
        <v>26</v>
      </c>
      <c r="G1859" s="75">
        <v>0.04</v>
      </c>
      <c r="H1859" s="75">
        <v>1.04</v>
      </c>
      <c r="I1859" s="75">
        <v>1.05</v>
      </c>
      <c r="J1859" s="75">
        <v>6.7355213803499998</v>
      </c>
      <c r="K1859" s="75">
        <v>6.7355213803499998</v>
      </c>
      <c r="L1859" s="75">
        <v>37.5</v>
      </c>
      <c r="M1859" s="75">
        <v>18.75</v>
      </c>
      <c r="N1859" s="75">
        <v>0.15769871002313501</v>
      </c>
      <c r="O1859" s="75">
        <v>24.96</v>
      </c>
      <c r="P1859" s="75">
        <v>24.96</v>
      </c>
      <c r="Q1859" s="75">
        <v>0.25</v>
      </c>
      <c r="R1859" s="75">
        <v>4.5561196549125</v>
      </c>
      <c r="S1859" s="75">
        <v>0</v>
      </c>
      <c r="T1859" s="75">
        <v>20.874790222328699</v>
      </c>
    </row>
    <row r="1860" spans="2:20" x14ac:dyDescent="0.25">
      <c r="B1860" s="45">
        <v>31</v>
      </c>
      <c r="C1860" s="72">
        <v>42186</v>
      </c>
      <c r="D1860" s="25">
        <v>23</v>
      </c>
      <c r="E1860" s="25">
        <v>6.5195802409999999</v>
      </c>
      <c r="F1860" s="75">
        <v>23</v>
      </c>
      <c r="G1860" s="75">
        <v>6.5000000000000002E-2</v>
      </c>
      <c r="H1860" s="75">
        <v>1.4950000000000001</v>
      </c>
      <c r="I1860" s="75">
        <v>1.05</v>
      </c>
      <c r="J1860" s="75">
        <v>6.8455592530500002</v>
      </c>
      <c r="K1860" s="75">
        <v>6.8455592530500002</v>
      </c>
      <c r="L1860" s="75">
        <v>37.5</v>
      </c>
      <c r="M1860" s="75">
        <v>18.75</v>
      </c>
      <c r="N1860" s="75">
        <v>0.88667785480913497</v>
      </c>
      <c r="O1860" s="75">
        <v>21.504999999999999</v>
      </c>
      <c r="P1860" s="75">
        <v>26.061119654912499</v>
      </c>
      <c r="Q1860" s="75">
        <v>0.25</v>
      </c>
      <c r="R1860" s="75">
        <v>4.8038901004656198</v>
      </c>
      <c r="S1860" s="75">
        <v>0</v>
      </c>
      <c r="T1860" s="75">
        <v>6.4631199209318497</v>
      </c>
    </row>
    <row r="1861" spans="2:20" x14ac:dyDescent="0.25">
      <c r="B1861" s="45">
        <v>32</v>
      </c>
      <c r="C1861" s="72">
        <v>42187</v>
      </c>
      <c r="D1861" s="25">
        <v>0</v>
      </c>
      <c r="E1861" s="25">
        <v>6.48330933</v>
      </c>
      <c r="F1861" s="75">
        <v>0</v>
      </c>
      <c r="G1861" s="75">
        <v>0.05</v>
      </c>
      <c r="H1861" s="75">
        <v>0</v>
      </c>
      <c r="I1861" s="75">
        <v>1.05</v>
      </c>
      <c r="J1861" s="75">
        <v>6.8074747965000002</v>
      </c>
      <c r="K1861" s="75">
        <v>6.8074747965000002</v>
      </c>
      <c r="L1861" s="75">
        <v>37.5</v>
      </c>
      <c r="M1861" s="75">
        <v>18.75</v>
      </c>
      <c r="N1861" s="75">
        <v>1</v>
      </c>
      <c r="O1861" s="75">
        <v>0</v>
      </c>
      <c r="P1861" s="75">
        <v>4.8038901004656198</v>
      </c>
      <c r="Q1861" s="75">
        <v>0.25</v>
      </c>
      <c r="R1861" s="75">
        <v>0</v>
      </c>
      <c r="S1861" s="75">
        <v>0</v>
      </c>
      <c r="T1861" s="75">
        <v>8.4667046169662203</v>
      </c>
    </row>
    <row r="1862" spans="2:20" x14ac:dyDescent="0.25">
      <c r="B1862" s="45">
        <v>33</v>
      </c>
      <c r="C1862" s="72">
        <v>42188</v>
      </c>
      <c r="D1862" s="25">
        <v>0</v>
      </c>
      <c r="E1862" s="25">
        <v>6.4179449990000004</v>
      </c>
      <c r="F1862" s="75">
        <v>0</v>
      </c>
      <c r="G1862" s="75">
        <v>0.05</v>
      </c>
      <c r="H1862" s="75">
        <v>0</v>
      </c>
      <c r="I1862" s="75">
        <v>1.05</v>
      </c>
      <c r="J1862" s="75">
        <v>6.7388422489500002</v>
      </c>
      <c r="K1862" s="75">
        <v>6.7388422489500002</v>
      </c>
      <c r="L1862" s="75">
        <v>37.5</v>
      </c>
      <c r="M1862" s="75">
        <v>18.75</v>
      </c>
      <c r="N1862" s="75">
        <v>1</v>
      </c>
      <c r="O1862" s="75">
        <v>0</v>
      </c>
      <c r="P1862" s="75">
        <v>0</v>
      </c>
      <c r="Q1862" s="75">
        <v>0.25</v>
      </c>
      <c r="R1862" s="75">
        <v>0</v>
      </c>
      <c r="S1862" s="75">
        <v>0</v>
      </c>
      <c r="T1862" s="75">
        <v>15.205546865916199</v>
      </c>
    </row>
    <row r="1863" spans="2:20" x14ac:dyDescent="0.25">
      <c r="B1863" s="45">
        <v>34</v>
      </c>
      <c r="C1863" s="72">
        <v>42189</v>
      </c>
      <c r="D1863" s="25">
        <v>0</v>
      </c>
      <c r="E1863" s="25">
        <v>6.2537624349999996</v>
      </c>
      <c r="F1863" s="75">
        <v>0</v>
      </c>
      <c r="G1863" s="75">
        <v>0.03</v>
      </c>
      <c r="H1863" s="75">
        <v>0</v>
      </c>
      <c r="I1863" s="75">
        <v>1.05</v>
      </c>
      <c r="J1863" s="75">
        <v>6.5664505567499996</v>
      </c>
      <c r="K1863" s="75">
        <v>6.5664505567499996</v>
      </c>
      <c r="L1863" s="75">
        <v>37.5</v>
      </c>
      <c r="M1863" s="75">
        <v>18.75</v>
      </c>
      <c r="N1863" s="75">
        <v>1</v>
      </c>
      <c r="O1863" s="75">
        <v>0</v>
      </c>
      <c r="P1863" s="75">
        <v>0</v>
      </c>
      <c r="Q1863" s="75">
        <v>0.25</v>
      </c>
      <c r="R1863" s="75">
        <v>0</v>
      </c>
      <c r="S1863" s="75">
        <v>0</v>
      </c>
      <c r="T1863" s="75">
        <v>21.7719974226662</v>
      </c>
    </row>
    <row r="1864" spans="2:20" x14ac:dyDescent="0.25">
      <c r="B1864" s="45">
        <v>35</v>
      </c>
      <c r="C1864" s="72">
        <v>42190</v>
      </c>
      <c r="D1864" s="25">
        <v>0</v>
      </c>
      <c r="E1864" s="25">
        <v>6.0732290860000004</v>
      </c>
      <c r="F1864" s="75">
        <v>0</v>
      </c>
      <c r="G1864" s="75">
        <v>0.03</v>
      </c>
      <c r="H1864" s="75">
        <v>0</v>
      </c>
      <c r="I1864" s="75">
        <v>1.05</v>
      </c>
      <c r="J1864" s="75">
        <v>6.3768905402999998</v>
      </c>
      <c r="K1864" s="75">
        <v>5.3491067121714</v>
      </c>
      <c r="L1864" s="75">
        <v>37.5</v>
      </c>
      <c r="M1864" s="75">
        <v>18.75</v>
      </c>
      <c r="N1864" s="75">
        <v>0.83882680412446797</v>
      </c>
      <c r="O1864" s="75">
        <v>0</v>
      </c>
      <c r="P1864" s="75">
        <v>0</v>
      </c>
      <c r="Q1864" s="75">
        <v>0.25</v>
      </c>
      <c r="R1864" s="75">
        <v>0</v>
      </c>
      <c r="S1864" s="75">
        <v>0</v>
      </c>
      <c r="T1864" s="75">
        <v>27.121104134837601</v>
      </c>
    </row>
    <row r="1865" spans="2:20" x14ac:dyDescent="0.25">
      <c r="B1865" s="45">
        <v>36</v>
      </c>
      <c r="C1865" s="72">
        <v>42191</v>
      </c>
      <c r="D1865" s="25">
        <v>0</v>
      </c>
      <c r="E1865" s="25">
        <v>5.876787191</v>
      </c>
      <c r="F1865" s="75">
        <v>0</v>
      </c>
      <c r="G1865" s="75">
        <v>0.03</v>
      </c>
      <c r="H1865" s="75">
        <v>0</v>
      </c>
      <c r="I1865" s="75">
        <v>1.0345340000000001</v>
      </c>
      <c r="J1865" s="75">
        <v>6.0797361598539901</v>
      </c>
      <c r="K1865" s="75">
        <v>3.6627685513994299</v>
      </c>
      <c r="L1865" s="75">
        <v>38.8125</v>
      </c>
      <c r="M1865" s="75">
        <v>19.40625</v>
      </c>
      <c r="N1865" s="75">
        <v>0.60245518145764299</v>
      </c>
      <c r="O1865" s="75">
        <v>0</v>
      </c>
      <c r="P1865" s="75">
        <v>0</v>
      </c>
      <c r="Q1865" s="75">
        <v>0.25874999999999998</v>
      </c>
      <c r="R1865" s="75">
        <v>0</v>
      </c>
      <c r="S1865" s="75">
        <v>0</v>
      </c>
      <c r="T1865" s="75">
        <v>30.7838726862371</v>
      </c>
    </row>
    <row r="1866" spans="2:20" x14ac:dyDescent="0.25">
      <c r="B1866" s="45">
        <v>37</v>
      </c>
      <c r="C1866" s="72">
        <v>42192</v>
      </c>
      <c r="D1866" s="25">
        <v>0</v>
      </c>
      <c r="E1866" s="25">
        <v>5.8025322629999998</v>
      </c>
      <c r="F1866" s="75">
        <v>0</v>
      </c>
      <c r="G1866" s="75">
        <v>1.4999999999999999E-2</v>
      </c>
      <c r="H1866" s="75">
        <v>0</v>
      </c>
      <c r="I1866" s="75">
        <v>1.021136</v>
      </c>
      <c r="J1866" s="75">
        <v>5.9251745849107698</v>
      </c>
      <c r="K1866" s="75">
        <v>2.75876935346662</v>
      </c>
      <c r="L1866" s="75">
        <v>40.125</v>
      </c>
      <c r="M1866" s="75">
        <v>20.0625</v>
      </c>
      <c r="N1866" s="75">
        <v>0.46560136143366698</v>
      </c>
      <c r="O1866" s="75">
        <v>0</v>
      </c>
      <c r="P1866" s="75">
        <v>0</v>
      </c>
      <c r="Q1866" s="75">
        <v>0.26750000000000002</v>
      </c>
      <c r="R1866" s="75">
        <v>0</v>
      </c>
      <c r="S1866" s="75">
        <v>0</v>
      </c>
      <c r="T1866" s="75">
        <v>33.542642039703701</v>
      </c>
    </row>
    <row r="1867" spans="2:20" x14ac:dyDescent="0.25">
      <c r="B1867" s="45">
        <v>38</v>
      </c>
      <c r="C1867" s="72">
        <v>42193</v>
      </c>
      <c r="D1867" s="25">
        <v>2</v>
      </c>
      <c r="E1867" s="25">
        <v>5.6952417799999999</v>
      </c>
      <c r="F1867" s="75">
        <v>2</v>
      </c>
      <c r="G1867" s="75">
        <v>2.2499999999999999E-2</v>
      </c>
      <c r="H1867" s="75">
        <v>4.4999999999999998E-2</v>
      </c>
      <c r="I1867" s="75">
        <v>1.009806</v>
      </c>
      <c r="J1867" s="75">
        <v>5.7510893208946801</v>
      </c>
      <c r="K1867" s="75">
        <v>3.40149585486872</v>
      </c>
      <c r="L1867" s="75">
        <v>41.4375</v>
      </c>
      <c r="M1867" s="75">
        <v>20.71875</v>
      </c>
      <c r="N1867" s="75">
        <v>0.38104895132652</v>
      </c>
      <c r="O1867" s="75">
        <v>1.9550000000000001</v>
      </c>
      <c r="P1867" s="75">
        <v>1.9550000000000001</v>
      </c>
      <c r="Q1867" s="75">
        <v>0.27625</v>
      </c>
      <c r="R1867" s="75">
        <v>0</v>
      </c>
      <c r="S1867" s="75">
        <v>0</v>
      </c>
      <c r="T1867" s="75">
        <v>34.989137894572401</v>
      </c>
    </row>
    <row r="1868" spans="2:20" x14ac:dyDescent="0.25">
      <c r="B1868" s="45">
        <v>39</v>
      </c>
      <c r="C1868" s="72">
        <v>42194</v>
      </c>
      <c r="D1868" s="25">
        <v>32</v>
      </c>
      <c r="E1868" s="25">
        <v>5.6335020650000001</v>
      </c>
      <c r="F1868" s="75">
        <v>32</v>
      </c>
      <c r="G1868" s="75">
        <v>0.04</v>
      </c>
      <c r="H1868" s="75">
        <v>1.28</v>
      </c>
      <c r="I1868" s="75">
        <v>1.0005440000000001</v>
      </c>
      <c r="J1868" s="75">
        <v>5.6365666901233604</v>
      </c>
      <c r="K1868" s="75">
        <v>5.6365666901233604</v>
      </c>
      <c r="L1868" s="75">
        <v>42.75</v>
      </c>
      <c r="M1868" s="75">
        <v>21.375</v>
      </c>
      <c r="N1868" s="75">
        <v>0.36308126809017999</v>
      </c>
      <c r="O1868" s="75">
        <v>30.72</v>
      </c>
      <c r="P1868" s="75">
        <v>30.72</v>
      </c>
      <c r="Q1868" s="75">
        <v>0.28499999999999998</v>
      </c>
      <c r="R1868" s="75">
        <v>6.2708583274691598</v>
      </c>
      <c r="S1868" s="75">
        <v>0</v>
      </c>
      <c r="T1868" s="75">
        <v>16.176562912164901</v>
      </c>
    </row>
    <row r="1869" spans="2:20" x14ac:dyDescent="0.25">
      <c r="B1869" s="45">
        <v>40</v>
      </c>
      <c r="C1869" s="72">
        <v>42195</v>
      </c>
      <c r="D1869" s="25">
        <v>80</v>
      </c>
      <c r="E1869" s="25">
        <v>5.5278555010000003</v>
      </c>
      <c r="F1869" s="75">
        <v>80</v>
      </c>
      <c r="G1869" s="75">
        <v>0.18</v>
      </c>
      <c r="H1869" s="75">
        <v>14.4</v>
      </c>
      <c r="I1869" s="75">
        <v>0.99850000000000005</v>
      </c>
      <c r="J1869" s="75">
        <v>5.5195637177485004</v>
      </c>
      <c r="K1869" s="75">
        <v>5.5195637177485004</v>
      </c>
      <c r="L1869" s="75">
        <v>44.0625</v>
      </c>
      <c r="M1869" s="75">
        <v>22.03125</v>
      </c>
      <c r="N1869" s="75">
        <v>1</v>
      </c>
      <c r="O1869" s="75">
        <v>65.599999999999994</v>
      </c>
      <c r="P1869" s="75">
        <v>71.870858327469193</v>
      </c>
      <c r="Q1869" s="75">
        <v>0.29375000000000001</v>
      </c>
      <c r="R1869" s="75">
        <v>16.587823652430199</v>
      </c>
      <c r="S1869" s="75">
        <v>33.586908045125597</v>
      </c>
      <c r="T1869" s="75">
        <v>0</v>
      </c>
    </row>
    <row r="1870" spans="2:20" x14ac:dyDescent="0.25">
      <c r="B1870" s="45">
        <v>41</v>
      </c>
      <c r="C1870" s="72">
        <v>42196</v>
      </c>
      <c r="D1870" s="25">
        <v>3.1</v>
      </c>
      <c r="E1870" s="25">
        <v>5.5131076979999998</v>
      </c>
      <c r="F1870" s="75">
        <v>3.1</v>
      </c>
      <c r="G1870" s="75">
        <v>0.08</v>
      </c>
      <c r="H1870" s="75">
        <v>0.248</v>
      </c>
      <c r="I1870" s="75">
        <v>1.0032000000000001</v>
      </c>
      <c r="J1870" s="75">
        <v>5.5307496426335998</v>
      </c>
      <c r="K1870" s="75">
        <v>5.5307496426335998</v>
      </c>
      <c r="L1870" s="75">
        <v>45.375</v>
      </c>
      <c r="M1870" s="75">
        <v>22.6875</v>
      </c>
      <c r="N1870" s="75">
        <v>1</v>
      </c>
      <c r="O1870" s="75">
        <v>2.8519999999999999</v>
      </c>
      <c r="P1870" s="75">
        <v>19.439823652430199</v>
      </c>
      <c r="Q1870" s="75">
        <v>0.30249999999999999</v>
      </c>
      <c r="R1870" s="75">
        <v>3.4772685024491401</v>
      </c>
      <c r="S1870" s="75">
        <v>10.4318055073474</v>
      </c>
      <c r="T1870" s="75">
        <v>0</v>
      </c>
    </row>
    <row r="1871" spans="2:20" x14ac:dyDescent="0.25">
      <c r="B1871" s="45">
        <v>42</v>
      </c>
      <c r="C1871" s="72">
        <v>42197</v>
      </c>
      <c r="D1871" s="25">
        <v>12</v>
      </c>
      <c r="E1871" s="25">
        <v>5.497264189</v>
      </c>
      <c r="F1871" s="75">
        <v>12</v>
      </c>
      <c r="G1871" s="75">
        <v>0.08</v>
      </c>
      <c r="H1871" s="75">
        <v>0.96</v>
      </c>
      <c r="I1871" s="75">
        <v>1.0079</v>
      </c>
      <c r="J1871" s="75">
        <v>5.5406925760931003</v>
      </c>
      <c r="K1871" s="75">
        <v>5.5406925760931003</v>
      </c>
      <c r="L1871" s="75">
        <v>46.6875</v>
      </c>
      <c r="M1871" s="75">
        <v>23.34375</v>
      </c>
      <c r="N1871" s="75">
        <v>1</v>
      </c>
      <c r="O1871" s="75">
        <v>11.04</v>
      </c>
      <c r="P1871" s="75">
        <v>14.517268502449101</v>
      </c>
      <c r="Q1871" s="75">
        <v>0.31125000000000003</v>
      </c>
      <c r="R1871" s="75">
        <v>2.2441439815890099</v>
      </c>
      <c r="S1871" s="75">
        <v>6.73243194476703</v>
      </c>
      <c r="T1871" s="75">
        <v>0</v>
      </c>
    </row>
    <row r="1872" spans="2:20" x14ac:dyDescent="0.25">
      <c r="B1872" s="45">
        <v>43</v>
      </c>
      <c r="C1872" s="72">
        <v>42198</v>
      </c>
      <c r="D1872" s="25">
        <v>0</v>
      </c>
      <c r="E1872" s="25">
        <v>5.5307799050000002</v>
      </c>
      <c r="F1872" s="75">
        <v>0</v>
      </c>
      <c r="G1872" s="75">
        <v>0.06</v>
      </c>
      <c r="H1872" s="75">
        <v>0</v>
      </c>
      <c r="I1872" s="75">
        <v>1.0125999999999999</v>
      </c>
      <c r="J1872" s="75">
        <v>5.6004677318029996</v>
      </c>
      <c r="K1872" s="75">
        <v>5.6004677318029996</v>
      </c>
      <c r="L1872" s="75">
        <v>48</v>
      </c>
      <c r="M1872" s="75">
        <v>24</v>
      </c>
      <c r="N1872" s="75">
        <v>1</v>
      </c>
      <c r="O1872" s="75">
        <v>0</v>
      </c>
      <c r="P1872" s="75">
        <v>2.2441439815890099</v>
      </c>
      <c r="Q1872" s="75">
        <v>0.32</v>
      </c>
      <c r="R1872" s="75">
        <v>0</v>
      </c>
      <c r="S1872" s="75">
        <v>0</v>
      </c>
      <c r="T1872" s="75">
        <v>3.3563237502139902</v>
      </c>
    </row>
    <row r="1873" spans="2:20" x14ac:dyDescent="0.25">
      <c r="B1873" s="45">
        <v>44</v>
      </c>
      <c r="C1873" s="72">
        <v>42199</v>
      </c>
      <c r="D1873" s="25">
        <v>0</v>
      </c>
      <c r="E1873" s="25">
        <v>5.5921157580000003</v>
      </c>
      <c r="F1873" s="75">
        <v>0</v>
      </c>
      <c r="G1873" s="75">
        <v>0.05</v>
      </c>
      <c r="H1873" s="75">
        <v>0</v>
      </c>
      <c r="I1873" s="75">
        <v>1.0173000000000001</v>
      </c>
      <c r="J1873" s="75">
        <v>5.6888593606134004</v>
      </c>
      <c r="K1873" s="75">
        <v>5.6888593606134004</v>
      </c>
      <c r="L1873" s="75">
        <v>49.3125</v>
      </c>
      <c r="M1873" s="75">
        <v>24.65625</v>
      </c>
      <c r="N1873" s="75">
        <v>1</v>
      </c>
      <c r="O1873" s="75">
        <v>0</v>
      </c>
      <c r="P1873" s="75">
        <v>0</v>
      </c>
      <c r="Q1873" s="75">
        <v>0.32874999999999999</v>
      </c>
      <c r="R1873" s="75">
        <v>0</v>
      </c>
      <c r="S1873" s="75">
        <v>0</v>
      </c>
      <c r="T1873" s="75">
        <v>9.0451831108273897</v>
      </c>
    </row>
    <row r="1874" spans="2:20" x14ac:dyDescent="0.25">
      <c r="B1874" s="45">
        <v>45</v>
      </c>
      <c r="C1874" s="72">
        <v>42200</v>
      </c>
      <c r="D1874" s="25">
        <v>0</v>
      </c>
      <c r="E1874" s="25">
        <v>5.7229590760000004</v>
      </c>
      <c r="F1874" s="75">
        <v>0</v>
      </c>
      <c r="G1874" s="75">
        <v>0.05</v>
      </c>
      <c r="H1874" s="75">
        <v>0</v>
      </c>
      <c r="I1874" s="75">
        <v>1.022</v>
      </c>
      <c r="J1874" s="75">
        <v>5.8488641756720003</v>
      </c>
      <c r="K1874" s="75">
        <v>5.8488641756720003</v>
      </c>
      <c r="L1874" s="75">
        <v>50.625</v>
      </c>
      <c r="M1874" s="75">
        <v>25.3125</v>
      </c>
      <c r="N1874" s="75">
        <v>1</v>
      </c>
      <c r="O1874" s="75">
        <v>0</v>
      </c>
      <c r="P1874" s="75">
        <v>0</v>
      </c>
      <c r="Q1874" s="75">
        <v>0.33750000000000002</v>
      </c>
      <c r="R1874" s="75">
        <v>0</v>
      </c>
      <c r="S1874" s="75">
        <v>0</v>
      </c>
      <c r="T1874" s="75">
        <v>14.894047286499401</v>
      </c>
    </row>
    <row r="1875" spans="2:20" x14ac:dyDescent="0.25">
      <c r="B1875" s="45">
        <v>46</v>
      </c>
      <c r="C1875" s="72">
        <v>42201</v>
      </c>
      <c r="D1875" s="25">
        <v>0</v>
      </c>
      <c r="E1875" s="25">
        <v>5.806359456</v>
      </c>
      <c r="F1875" s="75">
        <v>0</v>
      </c>
      <c r="G1875" s="75">
        <v>0.05</v>
      </c>
      <c r="H1875" s="75">
        <v>0</v>
      </c>
      <c r="I1875" s="75">
        <v>1.0266999999999999</v>
      </c>
      <c r="J1875" s="75">
        <v>5.9613892534752004</v>
      </c>
      <c r="K1875" s="75">
        <v>5.9613892534752004</v>
      </c>
      <c r="L1875" s="75">
        <v>51.9375</v>
      </c>
      <c r="M1875" s="75">
        <v>25.96875</v>
      </c>
      <c r="N1875" s="75">
        <v>1</v>
      </c>
      <c r="O1875" s="75">
        <v>0</v>
      </c>
      <c r="P1875" s="75">
        <v>0</v>
      </c>
      <c r="Q1875" s="75">
        <v>0.34625</v>
      </c>
      <c r="R1875" s="75">
        <v>0</v>
      </c>
      <c r="S1875" s="75">
        <v>0</v>
      </c>
      <c r="T1875" s="75">
        <v>20.855436539974601</v>
      </c>
    </row>
    <row r="1876" spans="2:20" x14ac:dyDescent="0.25">
      <c r="B1876" s="45">
        <v>47</v>
      </c>
      <c r="C1876" s="72">
        <v>42202</v>
      </c>
      <c r="D1876" s="25">
        <v>0</v>
      </c>
      <c r="E1876" s="25">
        <v>5.7151344579999996</v>
      </c>
      <c r="F1876" s="75">
        <v>0</v>
      </c>
      <c r="G1876" s="75">
        <v>0.03</v>
      </c>
      <c r="H1876" s="75">
        <v>0</v>
      </c>
      <c r="I1876" s="75">
        <v>1.0314000000000001</v>
      </c>
      <c r="J1876" s="75">
        <v>5.8945896799812001</v>
      </c>
      <c r="K1876" s="75">
        <v>5.8945896799812001</v>
      </c>
      <c r="L1876" s="75">
        <v>53.25</v>
      </c>
      <c r="M1876" s="75">
        <v>26.625</v>
      </c>
      <c r="N1876" s="75">
        <v>1</v>
      </c>
      <c r="O1876" s="75">
        <v>0</v>
      </c>
      <c r="P1876" s="75">
        <v>0</v>
      </c>
      <c r="Q1876" s="75">
        <v>0.35499999999999998</v>
      </c>
      <c r="R1876" s="75">
        <v>0</v>
      </c>
      <c r="S1876" s="75">
        <v>0</v>
      </c>
      <c r="T1876" s="75">
        <v>26.750026219955799</v>
      </c>
    </row>
    <row r="1877" spans="2:20" x14ac:dyDescent="0.25">
      <c r="B1877" s="45">
        <v>48</v>
      </c>
      <c r="C1877" s="72">
        <v>42203</v>
      </c>
      <c r="D1877" s="25">
        <v>0</v>
      </c>
      <c r="E1877" s="25">
        <v>5.6700525730000004</v>
      </c>
      <c r="F1877" s="75">
        <v>0</v>
      </c>
      <c r="G1877" s="75">
        <v>0.03</v>
      </c>
      <c r="H1877" s="75">
        <v>0</v>
      </c>
      <c r="I1877" s="75">
        <v>1.0361</v>
      </c>
      <c r="J1877" s="75">
        <v>5.8747414708852999</v>
      </c>
      <c r="K1877" s="75">
        <v>5.8747414708852999</v>
      </c>
      <c r="L1877" s="75">
        <v>54.5625</v>
      </c>
      <c r="M1877" s="75">
        <v>27.28125</v>
      </c>
      <c r="N1877" s="75">
        <v>1</v>
      </c>
      <c r="O1877" s="75">
        <v>0</v>
      </c>
      <c r="P1877" s="75">
        <v>0</v>
      </c>
      <c r="Q1877" s="75">
        <v>0.36375000000000002</v>
      </c>
      <c r="R1877" s="75">
        <v>0</v>
      </c>
      <c r="S1877" s="75">
        <v>0</v>
      </c>
      <c r="T1877" s="75">
        <v>32.624767690841097</v>
      </c>
    </row>
    <row r="1878" spans="2:20" x14ac:dyDescent="0.25">
      <c r="B1878" s="45">
        <v>49</v>
      </c>
      <c r="C1878" s="72">
        <v>42204</v>
      </c>
      <c r="D1878" s="25">
        <v>21</v>
      </c>
      <c r="E1878" s="25">
        <v>5.6207669420000004</v>
      </c>
      <c r="F1878" s="75">
        <v>21</v>
      </c>
      <c r="G1878" s="75">
        <v>0.04</v>
      </c>
      <c r="H1878" s="75">
        <v>0.84</v>
      </c>
      <c r="I1878" s="75">
        <v>1.0407999999999999</v>
      </c>
      <c r="J1878" s="75">
        <v>5.8500942332335999</v>
      </c>
      <c r="K1878" s="75">
        <v>5.8500942332335999</v>
      </c>
      <c r="L1878" s="75">
        <v>55.875</v>
      </c>
      <c r="M1878" s="75">
        <v>27.9375</v>
      </c>
      <c r="N1878" s="75">
        <v>0.83222308041732096</v>
      </c>
      <c r="O1878" s="75">
        <v>20.16</v>
      </c>
      <c r="P1878" s="75">
        <v>20.16</v>
      </c>
      <c r="Q1878" s="75">
        <v>0.3725</v>
      </c>
      <c r="R1878" s="75">
        <v>3.5774764416916001</v>
      </c>
      <c r="S1878" s="75">
        <v>0</v>
      </c>
      <c r="T1878" s="75">
        <v>21.8923383657663</v>
      </c>
    </row>
    <row r="1879" spans="2:20" x14ac:dyDescent="0.25">
      <c r="B1879" s="45">
        <v>50</v>
      </c>
      <c r="C1879" s="72">
        <v>42205</v>
      </c>
      <c r="D1879" s="25">
        <v>29.4</v>
      </c>
      <c r="E1879" s="25">
        <v>5.4779115300000001</v>
      </c>
      <c r="F1879" s="75">
        <v>29.4</v>
      </c>
      <c r="G1879" s="75">
        <v>6.5000000000000002E-2</v>
      </c>
      <c r="H1879" s="75">
        <v>1.911</v>
      </c>
      <c r="I1879" s="75">
        <v>1.0529999999999999</v>
      </c>
      <c r="J1879" s="75">
        <v>5.7682408410899999</v>
      </c>
      <c r="K1879" s="75">
        <v>5.7682408410899999</v>
      </c>
      <c r="L1879" s="75">
        <v>57.1875</v>
      </c>
      <c r="M1879" s="75">
        <v>28.59375</v>
      </c>
      <c r="N1879" s="75">
        <v>1</v>
      </c>
      <c r="O1879" s="75">
        <v>27.489000000000001</v>
      </c>
      <c r="P1879" s="75">
        <v>31.066476441691599</v>
      </c>
      <c r="Q1879" s="75">
        <v>0.38124999999999998</v>
      </c>
      <c r="R1879" s="75">
        <v>6.3245589001504001</v>
      </c>
      <c r="S1879" s="75">
        <v>0</v>
      </c>
      <c r="T1879" s="75">
        <v>2.9186616653151001</v>
      </c>
    </row>
    <row r="1880" spans="2:20" x14ac:dyDescent="0.25">
      <c r="B1880" s="45">
        <v>51</v>
      </c>
      <c r="C1880" s="72">
        <v>42206</v>
      </c>
      <c r="D1880" s="25">
        <v>0</v>
      </c>
      <c r="E1880" s="25">
        <v>5.2682451500000003</v>
      </c>
      <c r="F1880" s="75">
        <v>0</v>
      </c>
      <c r="G1880" s="75">
        <v>0.05</v>
      </c>
      <c r="H1880" s="75">
        <v>0</v>
      </c>
      <c r="I1880" s="75">
        <v>1.0534995</v>
      </c>
      <c r="J1880" s="75">
        <v>5.5500936314024303</v>
      </c>
      <c r="K1880" s="75">
        <v>5.5500936314024303</v>
      </c>
      <c r="L1880" s="75">
        <v>58.5</v>
      </c>
      <c r="M1880" s="75">
        <v>29.25</v>
      </c>
      <c r="N1880" s="75">
        <v>1</v>
      </c>
      <c r="O1880" s="75">
        <v>0</v>
      </c>
      <c r="P1880" s="75">
        <v>6.3245589001504001</v>
      </c>
      <c r="Q1880" s="75">
        <v>0.39</v>
      </c>
      <c r="R1880" s="75">
        <v>0.19361631718699401</v>
      </c>
      <c r="S1880" s="75">
        <v>0</v>
      </c>
      <c r="T1880" s="75">
        <v>2.3378127137541198</v>
      </c>
    </row>
    <row r="1881" spans="2:20" x14ac:dyDescent="0.25">
      <c r="B1881" s="45">
        <v>52</v>
      </c>
      <c r="C1881" s="72">
        <v>42207</v>
      </c>
      <c r="D1881" s="25">
        <v>8.5</v>
      </c>
      <c r="E1881" s="25">
        <v>5.2284299289999998</v>
      </c>
      <c r="F1881" s="75">
        <v>8.5</v>
      </c>
      <c r="G1881" s="75">
        <v>6.5000000000000002E-2</v>
      </c>
      <c r="H1881" s="75">
        <v>0.55249999999999999</v>
      </c>
      <c r="I1881" s="75">
        <v>1.0539989999999999</v>
      </c>
      <c r="J1881" s="75">
        <v>5.5107599167360704</v>
      </c>
      <c r="K1881" s="75">
        <v>5.5107599167360704</v>
      </c>
      <c r="L1881" s="75">
        <v>59.8125</v>
      </c>
      <c r="M1881" s="75">
        <v>29.90625</v>
      </c>
      <c r="N1881" s="75">
        <v>1</v>
      </c>
      <c r="O1881" s="75">
        <v>7.9474999999999998</v>
      </c>
      <c r="P1881" s="75">
        <v>8.1411163171869898</v>
      </c>
      <c r="Q1881" s="75">
        <v>0.39874999999999999</v>
      </c>
      <c r="R1881" s="75">
        <v>0.65758910011273097</v>
      </c>
      <c r="S1881" s="75">
        <v>0</v>
      </c>
      <c r="T1881" s="75">
        <v>0.365045413415923</v>
      </c>
    </row>
    <row r="1882" spans="2:20" x14ac:dyDescent="0.25">
      <c r="B1882" s="45">
        <v>53</v>
      </c>
      <c r="C1882" s="72">
        <v>42208</v>
      </c>
      <c r="D1882" s="25">
        <v>0</v>
      </c>
      <c r="E1882" s="25">
        <v>5.1249550089999998</v>
      </c>
      <c r="F1882" s="75">
        <v>0</v>
      </c>
      <c r="G1882" s="75">
        <v>0.05</v>
      </c>
      <c r="H1882" s="75">
        <v>0</v>
      </c>
      <c r="I1882" s="75">
        <v>1.0544985</v>
      </c>
      <c r="J1882" s="75">
        <v>5.4042573695579899</v>
      </c>
      <c r="K1882" s="75">
        <v>5.4042573695579899</v>
      </c>
      <c r="L1882" s="75">
        <v>61.125</v>
      </c>
      <c r="M1882" s="75">
        <v>30.5625</v>
      </c>
      <c r="N1882" s="75">
        <v>1</v>
      </c>
      <c r="O1882" s="75">
        <v>0</v>
      </c>
      <c r="P1882" s="75">
        <v>0.65758910011273097</v>
      </c>
      <c r="Q1882" s="75">
        <v>0.40749999999999997</v>
      </c>
      <c r="R1882" s="75">
        <v>0</v>
      </c>
      <c r="S1882" s="75">
        <v>0</v>
      </c>
      <c r="T1882" s="75">
        <v>5.11171368286118</v>
      </c>
    </row>
    <row r="1883" spans="2:20" x14ac:dyDescent="0.25">
      <c r="B1883" s="45">
        <v>54</v>
      </c>
      <c r="C1883" s="72">
        <v>42209</v>
      </c>
      <c r="D1883" s="25">
        <v>11</v>
      </c>
      <c r="E1883" s="25">
        <v>5.0034532909999996</v>
      </c>
      <c r="F1883" s="75">
        <v>11</v>
      </c>
      <c r="G1883" s="75">
        <v>6.5000000000000002E-2</v>
      </c>
      <c r="H1883" s="75">
        <v>0.71499999999999997</v>
      </c>
      <c r="I1883" s="75">
        <v>1.0549980000000001</v>
      </c>
      <c r="J1883" s="75">
        <v>5.2786332150984201</v>
      </c>
      <c r="K1883" s="75">
        <v>5.2786332150984201</v>
      </c>
      <c r="L1883" s="75">
        <v>62.4375</v>
      </c>
      <c r="M1883" s="75">
        <v>31.21875</v>
      </c>
      <c r="N1883" s="75">
        <v>1</v>
      </c>
      <c r="O1883" s="75">
        <v>10.285</v>
      </c>
      <c r="P1883" s="75">
        <v>10.285</v>
      </c>
      <c r="Q1883" s="75">
        <v>0.41625000000000001</v>
      </c>
      <c r="R1883" s="75">
        <v>1.2515916962253999</v>
      </c>
      <c r="S1883" s="75">
        <v>0</v>
      </c>
      <c r="T1883" s="75">
        <v>1.3569385941849901</v>
      </c>
    </row>
    <row r="1884" spans="2:20" x14ac:dyDescent="0.25">
      <c r="B1884" s="45">
        <v>55</v>
      </c>
      <c r="C1884" s="72">
        <v>42210</v>
      </c>
      <c r="D1884" s="25">
        <v>11</v>
      </c>
      <c r="E1884" s="25">
        <v>4.9673504670000002</v>
      </c>
      <c r="F1884" s="75">
        <v>11</v>
      </c>
      <c r="G1884" s="75">
        <v>6.5000000000000002E-2</v>
      </c>
      <c r="H1884" s="75">
        <v>0.71499999999999997</v>
      </c>
      <c r="I1884" s="75">
        <v>1.0554975</v>
      </c>
      <c r="J1884" s="75">
        <v>5.2430259995423301</v>
      </c>
      <c r="K1884" s="75">
        <v>5.2430259995423301</v>
      </c>
      <c r="L1884" s="75">
        <v>63.75</v>
      </c>
      <c r="M1884" s="75">
        <v>31.875</v>
      </c>
      <c r="N1884" s="75">
        <v>1</v>
      </c>
      <c r="O1884" s="75">
        <v>10.285</v>
      </c>
      <c r="P1884" s="75">
        <v>11.5365916962254</v>
      </c>
      <c r="Q1884" s="75">
        <v>0.42499999999999999</v>
      </c>
      <c r="R1884" s="75">
        <v>1.57339142417077</v>
      </c>
      <c r="S1884" s="75">
        <v>3.3632356783273099</v>
      </c>
      <c r="T1884" s="75">
        <v>0</v>
      </c>
    </row>
    <row r="1885" spans="2:20" x14ac:dyDescent="0.25">
      <c r="B1885" s="45">
        <v>56</v>
      </c>
      <c r="C1885" s="72">
        <v>42211</v>
      </c>
      <c r="D1885" s="25">
        <v>13</v>
      </c>
      <c r="E1885" s="25">
        <v>4.8916749260000003</v>
      </c>
      <c r="F1885" s="75">
        <v>13</v>
      </c>
      <c r="G1885" s="75">
        <v>0.08</v>
      </c>
      <c r="H1885" s="75">
        <v>1.04</v>
      </c>
      <c r="I1885" s="75">
        <v>1.0559970000000001</v>
      </c>
      <c r="J1885" s="75">
        <v>5.1655940468312203</v>
      </c>
      <c r="K1885" s="75">
        <v>5.1655940468312203</v>
      </c>
      <c r="L1885" s="75">
        <v>65.0625</v>
      </c>
      <c r="M1885" s="75">
        <v>32.53125</v>
      </c>
      <c r="N1885" s="75">
        <v>1</v>
      </c>
      <c r="O1885" s="75">
        <v>11.96</v>
      </c>
      <c r="P1885" s="75">
        <v>13.5333914241708</v>
      </c>
      <c r="Q1885" s="75">
        <v>0.43375000000000002</v>
      </c>
      <c r="R1885" s="75">
        <v>2.09194934433489</v>
      </c>
      <c r="S1885" s="75">
        <v>6.2758480330046602</v>
      </c>
      <c r="T1885" s="75">
        <v>0</v>
      </c>
    </row>
    <row r="1886" spans="2:20" x14ac:dyDescent="0.25">
      <c r="B1886" s="45">
        <v>57</v>
      </c>
      <c r="C1886" s="72">
        <v>42212</v>
      </c>
      <c r="D1886" s="25">
        <v>18</v>
      </c>
      <c r="E1886" s="25">
        <v>4.9345610300000002</v>
      </c>
      <c r="F1886" s="75">
        <v>18</v>
      </c>
      <c r="G1886" s="75">
        <v>0.08</v>
      </c>
      <c r="H1886" s="75">
        <v>1.44</v>
      </c>
      <c r="I1886" s="75">
        <v>1.0564964999999999</v>
      </c>
      <c r="J1886" s="75">
        <v>5.2133464572313999</v>
      </c>
      <c r="K1886" s="75">
        <v>5.2133464572313999</v>
      </c>
      <c r="L1886" s="75">
        <v>66.375</v>
      </c>
      <c r="M1886" s="75">
        <v>33.1875</v>
      </c>
      <c r="N1886" s="75">
        <v>1</v>
      </c>
      <c r="O1886" s="75">
        <v>16.559999999999999</v>
      </c>
      <c r="P1886" s="75">
        <v>18.651949344334898</v>
      </c>
      <c r="Q1886" s="75">
        <v>0.4425</v>
      </c>
      <c r="R1886" s="75">
        <v>3.35965072177587</v>
      </c>
      <c r="S1886" s="75">
        <v>10.0789521653276</v>
      </c>
      <c r="T1886" s="75">
        <v>0</v>
      </c>
    </row>
    <row r="1887" spans="2:20" x14ac:dyDescent="0.25">
      <c r="B1887" s="45">
        <v>58</v>
      </c>
      <c r="C1887" s="72">
        <v>42213</v>
      </c>
      <c r="D1887" s="25">
        <v>1</v>
      </c>
      <c r="E1887" s="25">
        <v>4.9067383299999996</v>
      </c>
      <c r="F1887" s="75">
        <v>1</v>
      </c>
      <c r="G1887" s="75">
        <v>0.08</v>
      </c>
      <c r="H1887" s="75">
        <v>0.08</v>
      </c>
      <c r="I1887" s="75">
        <v>1.056996</v>
      </c>
      <c r="J1887" s="75">
        <v>5.1864027878566796</v>
      </c>
      <c r="K1887" s="75">
        <v>5.1864027878566796</v>
      </c>
      <c r="L1887" s="75">
        <v>67.6875</v>
      </c>
      <c r="M1887" s="75">
        <v>33.84375</v>
      </c>
      <c r="N1887" s="75">
        <v>1</v>
      </c>
      <c r="O1887" s="75">
        <v>0.92</v>
      </c>
      <c r="P1887" s="75">
        <v>4.2796507217758704</v>
      </c>
      <c r="Q1887" s="75">
        <v>0.45124999999999998</v>
      </c>
      <c r="R1887" s="75">
        <v>0</v>
      </c>
      <c r="S1887" s="75">
        <v>0</v>
      </c>
      <c r="T1887" s="75">
        <v>0.90675206608080805</v>
      </c>
    </row>
    <row r="1888" spans="2:20" x14ac:dyDescent="0.25">
      <c r="B1888" s="45">
        <v>59</v>
      </c>
      <c r="C1888" s="72">
        <v>42214</v>
      </c>
      <c r="D1888" s="25">
        <v>1.5</v>
      </c>
      <c r="E1888" s="25">
        <v>4.8603994300000002</v>
      </c>
      <c r="F1888" s="75">
        <v>1.5</v>
      </c>
      <c r="G1888" s="75">
        <v>6.5000000000000002E-2</v>
      </c>
      <c r="H1888" s="75">
        <v>9.7500000000000003E-2</v>
      </c>
      <c r="I1888" s="75">
        <v>1.0574954999999999</v>
      </c>
      <c r="J1888" s="75">
        <v>5.1398505254275699</v>
      </c>
      <c r="K1888" s="75">
        <v>5.1398505254275699</v>
      </c>
      <c r="L1888" s="75">
        <v>69</v>
      </c>
      <c r="M1888" s="75">
        <v>34.5</v>
      </c>
      <c r="N1888" s="75">
        <v>1</v>
      </c>
      <c r="O1888" s="75">
        <v>1.4025000000000001</v>
      </c>
      <c r="P1888" s="75">
        <v>1.4025000000000001</v>
      </c>
      <c r="Q1888" s="75">
        <v>0.46</v>
      </c>
      <c r="R1888" s="75">
        <v>0</v>
      </c>
      <c r="S1888" s="75">
        <v>0</v>
      </c>
      <c r="T1888" s="75">
        <v>4.6441025915083696</v>
      </c>
    </row>
    <row r="1889" spans="2:20" x14ac:dyDescent="0.25">
      <c r="B1889" s="45">
        <v>60</v>
      </c>
      <c r="C1889" s="72">
        <v>42215</v>
      </c>
      <c r="D1889" s="25">
        <v>4</v>
      </c>
      <c r="E1889" s="25">
        <v>4.8643333889999996</v>
      </c>
      <c r="F1889" s="75">
        <v>4</v>
      </c>
      <c r="G1889" s="75">
        <v>6.5000000000000002E-2</v>
      </c>
      <c r="H1889" s="75">
        <v>0.26</v>
      </c>
      <c r="I1889" s="75">
        <v>1.057995</v>
      </c>
      <c r="J1889" s="75">
        <v>5.14644040389505</v>
      </c>
      <c r="K1889" s="75">
        <v>5.14644040389505</v>
      </c>
      <c r="L1889" s="75">
        <v>70.3125</v>
      </c>
      <c r="M1889" s="75">
        <v>35.15625</v>
      </c>
      <c r="N1889" s="75">
        <v>1</v>
      </c>
      <c r="O1889" s="75">
        <v>3.74</v>
      </c>
      <c r="P1889" s="75">
        <v>3.74</v>
      </c>
      <c r="Q1889" s="75">
        <v>0.46875</v>
      </c>
      <c r="R1889" s="75">
        <v>0</v>
      </c>
      <c r="S1889" s="75">
        <v>0</v>
      </c>
      <c r="T1889" s="75">
        <v>6.05054299540343</v>
      </c>
    </row>
    <row r="1890" spans="2:20" x14ac:dyDescent="0.25">
      <c r="B1890" s="45">
        <v>61</v>
      </c>
      <c r="C1890" s="72">
        <v>42216</v>
      </c>
      <c r="D1890" s="25">
        <v>0</v>
      </c>
      <c r="E1890" s="25">
        <v>4.931939109</v>
      </c>
      <c r="F1890" s="75">
        <v>0</v>
      </c>
      <c r="G1890" s="75">
        <v>0.05</v>
      </c>
      <c r="H1890" s="75">
        <v>0</v>
      </c>
      <c r="I1890" s="75">
        <v>1.0584944999999999</v>
      </c>
      <c r="J1890" s="75">
        <v>5.2204304212114003</v>
      </c>
      <c r="K1890" s="75">
        <v>5.2204304212114003</v>
      </c>
      <c r="L1890" s="75">
        <v>71.625</v>
      </c>
      <c r="M1890" s="75">
        <v>35.8125</v>
      </c>
      <c r="N1890" s="75">
        <v>1</v>
      </c>
      <c r="O1890" s="75">
        <v>0</v>
      </c>
      <c r="P1890" s="75">
        <v>0</v>
      </c>
      <c r="Q1890" s="75">
        <v>0.47749999999999998</v>
      </c>
      <c r="R1890" s="75">
        <v>0</v>
      </c>
      <c r="S1890" s="75">
        <v>0</v>
      </c>
      <c r="T1890" s="75">
        <v>11.270973416614799</v>
      </c>
    </row>
    <row r="1891" spans="2:20" x14ac:dyDescent="0.25">
      <c r="B1891" s="45">
        <v>62</v>
      </c>
      <c r="C1891" s="72">
        <v>42217</v>
      </c>
      <c r="D1891" s="25">
        <v>0</v>
      </c>
      <c r="E1891" s="25">
        <v>4.8757636580000003</v>
      </c>
      <c r="F1891" s="75">
        <v>0</v>
      </c>
      <c r="G1891" s="75">
        <v>0.05</v>
      </c>
      <c r="H1891" s="75">
        <v>0</v>
      </c>
      <c r="I1891" s="75">
        <v>1.058994</v>
      </c>
      <c r="J1891" s="75">
        <v>5.1634044592400503</v>
      </c>
      <c r="K1891" s="75">
        <v>5.1634044592400503</v>
      </c>
      <c r="L1891" s="75">
        <v>72.9375</v>
      </c>
      <c r="M1891" s="75">
        <v>36.46875</v>
      </c>
      <c r="N1891" s="75">
        <v>1</v>
      </c>
      <c r="O1891" s="75">
        <v>0</v>
      </c>
      <c r="P1891" s="75">
        <v>0</v>
      </c>
      <c r="Q1891" s="75">
        <v>0.48625000000000002</v>
      </c>
      <c r="R1891" s="75">
        <v>0</v>
      </c>
      <c r="S1891" s="75">
        <v>0</v>
      </c>
      <c r="T1891" s="75">
        <v>16.434377875854899</v>
      </c>
    </row>
    <row r="1892" spans="2:20" x14ac:dyDescent="0.25">
      <c r="B1892" s="45">
        <v>63</v>
      </c>
      <c r="C1892" s="72">
        <v>42218</v>
      </c>
      <c r="D1892" s="25">
        <v>0</v>
      </c>
      <c r="E1892" s="25">
        <v>4.8830706609999996</v>
      </c>
      <c r="F1892" s="75">
        <v>0</v>
      </c>
      <c r="G1892" s="75">
        <v>0.03</v>
      </c>
      <c r="H1892" s="75">
        <v>0</v>
      </c>
      <c r="I1892" s="75">
        <v>1.0594935000000001</v>
      </c>
      <c r="J1892" s="75">
        <v>5.1735816253701996</v>
      </c>
      <c r="K1892" s="75">
        <v>5.1735816253701996</v>
      </c>
      <c r="L1892" s="75">
        <v>74.25</v>
      </c>
      <c r="M1892" s="75">
        <v>37.125</v>
      </c>
      <c r="N1892" s="75">
        <v>1</v>
      </c>
      <c r="O1892" s="75">
        <v>0</v>
      </c>
      <c r="P1892" s="75">
        <v>0</v>
      </c>
      <c r="Q1892" s="75">
        <v>0.495</v>
      </c>
      <c r="R1892" s="75">
        <v>0</v>
      </c>
      <c r="S1892" s="75">
        <v>0</v>
      </c>
      <c r="T1892" s="75">
        <v>21.6079595012251</v>
      </c>
    </row>
    <row r="1893" spans="2:20" x14ac:dyDescent="0.25">
      <c r="B1893" s="45">
        <v>64</v>
      </c>
      <c r="C1893" s="72">
        <v>42219</v>
      </c>
      <c r="D1893" s="25">
        <v>0</v>
      </c>
      <c r="E1893" s="25">
        <v>4.957000818</v>
      </c>
      <c r="F1893" s="75">
        <v>0</v>
      </c>
      <c r="G1893" s="75">
        <v>0.03</v>
      </c>
      <c r="H1893" s="75">
        <v>0</v>
      </c>
      <c r="I1893" s="75">
        <v>1.059993</v>
      </c>
      <c r="J1893" s="75">
        <v>5.2543861680742703</v>
      </c>
      <c r="K1893" s="75">
        <v>5.2543861680742703</v>
      </c>
      <c r="L1893" s="75">
        <v>75.5625</v>
      </c>
      <c r="M1893" s="75">
        <v>37.78125</v>
      </c>
      <c r="N1893" s="75">
        <v>1</v>
      </c>
      <c r="O1893" s="75">
        <v>0</v>
      </c>
      <c r="P1893" s="75">
        <v>0</v>
      </c>
      <c r="Q1893" s="75">
        <v>0.50375000000000003</v>
      </c>
      <c r="R1893" s="75">
        <v>0</v>
      </c>
      <c r="S1893" s="75">
        <v>0</v>
      </c>
      <c r="T1893" s="75">
        <v>26.862345669299401</v>
      </c>
    </row>
    <row r="1894" spans="2:20" x14ac:dyDescent="0.25">
      <c r="B1894" s="45">
        <v>65</v>
      </c>
      <c r="C1894" s="72">
        <v>42220</v>
      </c>
      <c r="D1894" s="25">
        <v>5</v>
      </c>
      <c r="E1894" s="25">
        <v>4.9309289710000002</v>
      </c>
      <c r="F1894" s="75">
        <v>5</v>
      </c>
      <c r="G1894" s="75">
        <v>0.04</v>
      </c>
      <c r="H1894" s="75">
        <v>0.2</v>
      </c>
      <c r="I1894" s="75">
        <v>1.0604925000000001</v>
      </c>
      <c r="J1894" s="75">
        <v>5.2292131917782196</v>
      </c>
      <c r="K1894" s="75">
        <v>5.2292131917782196</v>
      </c>
      <c r="L1894" s="75">
        <v>76.875</v>
      </c>
      <c r="M1894" s="75">
        <v>38.4375</v>
      </c>
      <c r="N1894" s="75">
        <v>1</v>
      </c>
      <c r="O1894" s="75">
        <v>4.8</v>
      </c>
      <c r="P1894" s="75">
        <v>4.8</v>
      </c>
      <c r="Q1894" s="75">
        <v>0.51249999999999996</v>
      </c>
      <c r="R1894" s="75">
        <v>0</v>
      </c>
      <c r="S1894" s="75">
        <v>0</v>
      </c>
      <c r="T1894" s="75">
        <v>27.291558861077601</v>
      </c>
    </row>
    <row r="1895" spans="2:20" x14ac:dyDescent="0.25">
      <c r="B1895" s="45">
        <v>66</v>
      </c>
      <c r="C1895" s="72">
        <v>42221</v>
      </c>
      <c r="D1895" s="25">
        <v>0</v>
      </c>
      <c r="E1895" s="25">
        <v>4.86434152</v>
      </c>
      <c r="F1895" s="75">
        <v>0</v>
      </c>
      <c r="G1895" s="75">
        <v>0.03</v>
      </c>
      <c r="H1895" s="75">
        <v>0</v>
      </c>
      <c r="I1895" s="75">
        <v>1.0609919999999999</v>
      </c>
      <c r="J1895" s="75">
        <v>5.1610274379878396</v>
      </c>
      <c r="K1895" s="75">
        <v>5.1610274379878396</v>
      </c>
      <c r="L1895" s="75">
        <v>78.1875</v>
      </c>
      <c r="M1895" s="75">
        <v>39.09375</v>
      </c>
      <c r="N1895" s="75">
        <v>1</v>
      </c>
      <c r="O1895" s="75">
        <v>0</v>
      </c>
      <c r="P1895" s="75">
        <v>0</v>
      </c>
      <c r="Q1895" s="75">
        <v>0.52124999999999999</v>
      </c>
      <c r="R1895" s="75">
        <v>0</v>
      </c>
      <c r="S1895" s="75">
        <v>0</v>
      </c>
      <c r="T1895" s="75">
        <v>32.452586299065402</v>
      </c>
    </row>
    <row r="1896" spans="2:20" x14ac:dyDescent="0.25">
      <c r="B1896" s="45">
        <v>67</v>
      </c>
      <c r="C1896" s="72">
        <v>42222</v>
      </c>
      <c r="D1896" s="25">
        <v>0</v>
      </c>
      <c r="E1896" s="25">
        <v>4.7163572069999997</v>
      </c>
      <c r="F1896" s="75">
        <v>0</v>
      </c>
      <c r="G1896" s="75">
        <v>1.4999999999999999E-2</v>
      </c>
      <c r="H1896" s="75">
        <v>0</v>
      </c>
      <c r="I1896" s="75">
        <v>1.0614915</v>
      </c>
      <c r="J1896" s="75">
        <v>5.0063730861942402</v>
      </c>
      <c r="K1896" s="75">
        <v>5.0063730861942402</v>
      </c>
      <c r="L1896" s="75">
        <v>79.5</v>
      </c>
      <c r="M1896" s="75">
        <v>39.75</v>
      </c>
      <c r="N1896" s="75">
        <v>1</v>
      </c>
      <c r="O1896" s="75">
        <v>0</v>
      </c>
      <c r="P1896" s="75">
        <v>0</v>
      </c>
      <c r="Q1896" s="75">
        <v>0.53</v>
      </c>
      <c r="R1896" s="75">
        <v>0</v>
      </c>
      <c r="S1896" s="75">
        <v>0</v>
      </c>
      <c r="T1896" s="75">
        <v>37.458959385259703</v>
      </c>
    </row>
    <row r="1897" spans="2:20" x14ac:dyDescent="0.25">
      <c r="B1897" s="45">
        <v>68</v>
      </c>
      <c r="C1897" s="72">
        <v>42223</v>
      </c>
      <c r="D1897" s="25">
        <v>0</v>
      </c>
      <c r="E1897" s="25">
        <v>4.6153525809999998</v>
      </c>
      <c r="F1897" s="75">
        <v>0</v>
      </c>
      <c r="G1897" s="75">
        <v>1.4999999999999999E-2</v>
      </c>
      <c r="H1897" s="75">
        <v>0</v>
      </c>
      <c r="I1897" s="75">
        <v>1.0619909999999999</v>
      </c>
      <c r="J1897" s="75">
        <v>4.9014629028487704</v>
      </c>
      <c r="K1897" s="75">
        <v>4.9014629028487704</v>
      </c>
      <c r="L1897" s="75">
        <v>80.8125</v>
      </c>
      <c r="M1897" s="75">
        <v>40.40625</v>
      </c>
      <c r="N1897" s="75">
        <v>1</v>
      </c>
      <c r="O1897" s="75">
        <v>0</v>
      </c>
      <c r="P1897" s="75">
        <v>0</v>
      </c>
      <c r="Q1897" s="75">
        <v>0.53874999999999995</v>
      </c>
      <c r="R1897" s="75">
        <v>0</v>
      </c>
      <c r="S1897" s="75">
        <v>0</v>
      </c>
      <c r="T1897" s="75">
        <v>42.360422288108403</v>
      </c>
    </row>
    <row r="1898" spans="2:20" x14ac:dyDescent="0.25">
      <c r="B1898" s="45">
        <v>69</v>
      </c>
      <c r="C1898" s="72">
        <v>42224</v>
      </c>
      <c r="D1898" s="25">
        <v>0</v>
      </c>
      <c r="E1898" s="25">
        <v>4.5265454299999996</v>
      </c>
      <c r="F1898" s="75">
        <v>0</v>
      </c>
      <c r="G1898" s="75">
        <v>1.4999999999999999E-2</v>
      </c>
      <c r="H1898" s="75">
        <v>0</v>
      </c>
      <c r="I1898" s="75">
        <v>1.0624905</v>
      </c>
      <c r="J1898" s="75">
        <v>4.8094115171934204</v>
      </c>
      <c r="K1898" s="75">
        <v>4.6573934374162302</v>
      </c>
      <c r="L1898" s="75">
        <v>82.125</v>
      </c>
      <c r="M1898" s="75">
        <v>41.0625</v>
      </c>
      <c r="N1898" s="75">
        <v>0.96839154245093695</v>
      </c>
      <c r="O1898" s="75">
        <v>0</v>
      </c>
      <c r="P1898" s="75">
        <v>0</v>
      </c>
      <c r="Q1898" s="75">
        <v>0.54749999999999999</v>
      </c>
      <c r="R1898" s="75">
        <v>0</v>
      </c>
      <c r="S1898" s="75">
        <v>0</v>
      </c>
      <c r="T1898" s="75">
        <v>47.017815725524699</v>
      </c>
    </row>
    <row r="1899" spans="2:20" x14ac:dyDescent="0.25">
      <c r="B1899" s="45">
        <v>70</v>
      </c>
      <c r="C1899" s="72">
        <v>42225</v>
      </c>
      <c r="D1899" s="25">
        <v>0</v>
      </c>
      <c r="E1899" s="25">
        <v>4.3958879079999997</v>
      </c>
      <c r="F1899" s="75">
        <v>0</v>
      </c>
      <c r="G1899" s="75">
        <v>1.4999999999999999E-2</v>
      </c>
      <c r="H1899" s="75">
        <v>0</v>
      </c>
      <c r="I1899" s="75">
        <v>1.0629900000000001</v>
      </c>
      <c r="J1899" s="75">
        <v>4.6727848873249203</v>
      </c>
      <c r="K1899" s="75">
        <v>4.0792533400188997</v>
      </c>
      <c r="L1899" s="75">
        <v>83.4375</v>
      </c>
      <c r="M1899" s="75">
        <v>41.71875</v>
      </c>
      <c r="N1899" s="75">
        <v>0.87298119609229297</v>
      </c>
      <c r="O1899" s="75">
        <v>0</v>
      </c>
      <c r="P1899" s="75">
        <v>0</v>
      </c>
      <c r="Q1899" s="75">
        <v>0.55625000000000002</v>
      </c>
      <c r="R1899" s="75">
        <v>0</v>
      </c>
      <c r="S1899" s="75">
        <v>0</v>
      </c>
      <c r="T1899" s="75">
        <v>51.0970690655436</v>
      </c>
    </row>
    <row r="1900" spans="2:20" x14ac:dyDescent="0.25">
      <c r="B1900" s="45">
        <v>71</v>
      </c>
      <c r="C1900" s="72">
        <v>42226</v>
      </c>
      <c r="D1900" s="25">
        <v>0</v>
      </c>
      <c r="E1900" s="25">
        <v>4.3322224670000002</v>
      </c>
      <c r="F1900" s="75">
        <v>0</v>
      </c>
      <c r="G1900" s="75">
        <v>1.4999999999999999E-2</v>
      </c>
      <c r="H1900" s="75">
        <v>0</v>
      </c>
      <c r="I1900" s="75">
        <v>1.0634895</v>
      </c>
      <c r="J1900" s="75">
        <v>4.6072731053186002</v>
      </c>
      <c r="K1900" s="75">
        <v>3.65895560140331</v>
      </c>
      <c r="L1900" s="75">
        <v>84.75</v>
      </c>
      <c r="M1900" s="75">
        <v>42.375</v>
      </c>
      <c r="N1900" s="75">
        <v>0.79416946158009305</v>
      </c>
      <c r="O1900" s="75">
        <v>0</v>
      </c>
      <c r="P1900" s="75">
        <v>0</v>
      </c>
      <c r="Q1900" s="75">
        <v>0.56499999999999995</v>
      </c>
      <c r="R1900" s="75">
        <v>0</v>
      </c>
      <c r="S1900" s="75">
        <v>0</v>
      </c>
      <c r="T1900" s="75">
        <v>54.7560246669469</v>
      </c>
    </row>
    <row r="1901" spans="2:20" x14ac:dyDescent="0.25">
      <c r="B1901" s="45">
        <v>72</v>
      </c>
      <c r="C1901" s="72">
        <v>42227</v>
      </c>
      <c r="D1901" s="25">
        <v>13</v>
      </c>
      <c r="E1901" s="25">
        <v>4.308866643</v>
      </c>
      <c r="F1901" s="75">
        <v>13</v>
      </c>
      <c r="G1901" s="75">
        <v>2.2499999999999999E-2</v>
      </c>
      <c r="H1901" s="75">
        <v>0.29249999999999998</v>
      </c>
      <c r="I1901" s="75">
        <v>1.0639890000000001</v>
      </c>
      <c r="J1901" s="75">
        <v>4.5845867106189298</v>
      </c>
      <c r="K1901" s="75">
        <v>4.5845867106189298</v>
      </c>
      <c r="L1901" s="75">
        <v>86.0625</v>
      </c>
      <c r="M1901" s="75">
        <v>43.03125</v>
      </c>
      <c r="N1901" s="75">
        <v>0.72752883853137296</v>
      </c>
      <c r="O1901" s="75">
        <v>12.7075</v>
      </c>
      <c r="P1901" s="75">
        <v>12.7075</v>
      </c>
      <c r="Q1901" s="75">
        <v>0.57374999999999998</v>
      </c>
      <c r="R1901" s="75">
        <v>2.0307283223452699</v>
      </c>
      <c r="S1901" s="75">
        <v>0</v>
      </c>
      <c r="T1901" s="75">
        <v>48.663839699911101</v>
      </c>
    </row>
    <row r="1902" spans="2:20" x14ac:dyDescent="0.25">
      <c r="B1902" s="45">
        <v>73</v>
      </c>
      <c r="C1902" s="72">
        <v>42228</v>
      </c>
      <c r="D1902" s="25">
        <v>9</v>
      </c>
      <c r="E1902" s="25">
        <v>4.3051214959999999</v>
      </c>
      <c r="F1902" s="75">
        <v>9</v>
      </c>
      <c r="G1902" s="75">
        <v>2.2499999999999999E-2</v>
      </c>
      <c r="H1902" s="75">
        <v>0.20250000000000001</v>
      </c>
      <c r="I1902" s="75">
        <v>1.0644884999999999</v>
      </c>
      <c r="J1902" s="75">
        <v>4.5827523235948</v>
      </c>
      <c r="K1902" s="75">
        <v>4.5827523235948</v>
      </c>
      <c r="L1902" s="75">
        <v>87.375</v>
      </c>
      <c r="M1902" s="75">
        <v>43.6875</v>
      </c>
      <c r="N1902" s="75">
        <v>0.88609236738400998</v>
      </c>
      <c r="O1902" s="75">
        <v>8.7974999999999994</v>
      </c>
      <c r="P1902" s="75">
        <v>10.8282283223453</v>
      </c>
      <c r="Q1902" s="75">
        <v>0.58250000000000002</v>
      </c>
      <c r="R1902" s="75">
        <v>1.5613689996876201</v>
      </c>
      <c r="S1902" s="75">
        <v>0</v>
      </c>
      <c r="T1902" s="75">
        <v>43.979732700848203</v>
      </c>
    </row>
    <row r="1903" spans="2:20" x14ac:dyDescent="0.25">
      <c r="B1903" s="45">
        <v>74</v>
      </c>
      <c r="C1903" s="72">
        <v>42229</v>
      </c>
      <c r="D1903" s="25">
        <v>0</v>
      </c>
      <c r="E1903" s="25">
        <v>4.1703459440000001</v>
      </c>
      <c r="F1903" s="75">
        <v>0</v>
      </c>
      <c r="G1903" s="75">
        <v>1.4999999999999999E-2</v>
      </c>
      <c r="H1903" s="75">
        <v>0</v>
      </c>
      <c r="I1903" s="75">
        <v>1.064988</v>
      </c>
      <c r="J1903" s="75">
        <v>4.4413683862086701</v>
      </c>
      <c r="K1903" s="75">
        <v>4.4413683862086701</v>
      </c>
      <c r="L1903" s="75">
        <v>90</v>
      </c>
      <c r="M1903" s="75">
        <v>45</v>
      </c>
      <c r="N1903" s="75">
        <v>1</v>
      </c>
      <c r="O1903" s="75">
        <v>0</v>
      </c>
      <c r="P1903" s="75">
        <v>1.5613689996876201</v>
      </c>
      <c r="Q1903" s="75">
        <v>0.6</v>
      </c>
      <c r="R1903" s="75">
        <v>0</v>
      </c>
      <c r="S1903" s="75">
        <v>0</v>
      </c>
      <c r="T1903" s="75">
        <v>46.859732087369302</v>
      </c>
    </row>
    <row r="1904" spans="2:20" x14ac:dyDescent="0.25">
      <c r="B1904" s="45">
        <v>75</v>
      </c>
      <c r="C1904" s="72">
        <v>42230</v>
      </c>
      <c r="D1904" s="25">
        <v>13</v>
      </c>
      <c r="E1904" s="25">
        <v>4.1057940400000001</v>
      </c>
      <c r="F1904" s="75">
        <v>13</v>
      </c>
      <c r="G1904" s="75">
        <v>2.2499999999999999E-2</v>
      </c>
      <c r="H1904" s="75">
        <v>0.29249999999999998</v>
      </c>
      <c r="I1904" s="75">
        <v>1.0649999999999999</v>
      </c>
      <c r="J1904" s="75">
        <v>4.3726706526000001</v>
      </c>
      <c r="K1904" s="75">
        <v>4.3726706526000001</v>
      </c>
      <c r="L1904" s="75">
        <v>90</v>
      </c>
      <c r="M1904" s="75">
        <v>45</v>
      </c>
      <c r="N1904" s="75">
        <v>0.95867262028068301</v>
      </c>
      <c r="O1904" s="75">
        <v>12.7075</v>
      </c>
      <c r="P1904" s="75">
        <v>12.7075</v>
      </c>
      <c r="Q1904" s="75">
        <v>0.6</v>
      </c>
      <c r="R1904" s="75">
        <v>2.0837073368499999</v>
      </c>
      <c r="S1904" s="75">
        <v>0</v>
      </c>
      <c r="T1904" s="75">
        <v>40.608610076819303</v>
      </c>
    </row>
    <row r="1905" spans="2:20" x14ac:dyDescent="0.25">
      <c r="B1905" s="45">
        <v>76</v>
      </c>
      <c r="C1905" s="72">
        <v>42231</v>
      </c>
      <c r="D1905" s="25">
        <v>5</v>
      </c>
      <c r="E1905" s="25">
        <v>4.1614446999999997</v>
      </c>
      <c r="F1905" s="75">
        <v>5</v>
      </c>
      <c r="G1905" s="75">
        <v>2.2499999999999999E-2</v>
      </c>
      <c r="H1905" s="75">
        <v>0.1125</v>
      </c>
      <c r="I1905" s="75">
        <v>1.0649999999999999</v>
      </c>
      <c r="J1905" s="75">
        <v>4.4319386055000001</v>
      </c>
      <c r="K1905" s="75">
        <v>4.4319386055000001</v>
      </c>
      <c r="L1905" s="75">
        <v>90</v>
      </c>
      <c r="M1905" s="75">
        <v>45</v>
      </c>
      <c r="N1905" s="75">
        <v>1</v>
      </c>
      <c r="O1905" s="75">
        <v>4.8875000000000002</v>
      </c>
      <c r="P1905" s="75">
        <v>6.97120733685</v>
      </c>
      <c r="Q1905" s="75">
        <v>0.6</v>
      </c>
      <c r="R1905" s="75">
        <v>0.63481718283749999</v>
      </c>
      <c r="S1905" s="75">
        <v>0</v>
      </c>
      <c r="T1905" s="75">
        <v>38.704158528306799</v>
      </c>
    </row>
    <row r="1906" spans="2:20" x14ac:dyDescent="0.25">
      <c r="B1906" s="45">
        <v>77</v>
      </c>
      <c r="C1906" s="72">
        <v>42232</v>
      </c>
      <c r="D1906" s="25">
        <v>0</v>
      </c>
      <c r="E1906" s="25">
        <v>4.2569509380000001</v>
      </c>
      <c r="F1906" s="75">
        <v>0</v>
      </c>
      <c r="G1906" s="75">
        <v>1.4999999999999999E-2</v>
      </c>
      <c r="H1906" s="75">
        <v>0</v>
      </c>
      <c r="I1906" s="75">
        <v>1.0649999999999999</v>
      </c>
      <c r="J1906" s="75">
        <v>4.5336527489699998</v>
      </c>
      <c r="K1906" s="75">
        <v>4.5336527489699998</v>
      </c>
      <c r="L1906" s="75">
        <v>90</v>
      </c>
      <c r="M1906" s="75">
        <v>45</v>
      </c>
      <c r="N1906" s="75">
        <v>1</v>
      </c>
      <c r="O1906" s="75">
        <v>0</v>
      </c>
      <c r="P1906" s="75">
        <v>0.63481718283749999</v>
      </c>
      <c r="Q1906" s="75">
        <v>0.6</v>
      </c>
      <c r="R1906" s="75">
        <v>0</v>
      </c>
      <c r="S1906" s="75">
        <v>0</v>
      </c>
      <c r="T1906" s="75">
        <v>42.602994094439303</v>
      </c>
    </row>
    <row r="1907" spans="2:20" x14ac:dyDescent="0.25">
      <c r="B1907" s="45">
        <v>78</v>
      </c>
      <c r="C1907" s="72">
        <v>42233</v>
      </c>
      <c r="D1907" s="25">
        <v>7</v>
      </c>
      <c r="E1907" s="25">
        <v>4.260462038</v>
      </c>
      <c r="F1907" s="75">
        <v>7</v>
      </c>
      <c r="G1907" s="75">
        <v>2.2499999999999999E-2</v>
      </c>
      <c r="H1907" s="75">
        <v>0.1575</v>
      </c>
      <c r="I1907" s="75">
        <v>1.0649999999999999</v>
      </c>
      <c r="J1907" s="75">
        <v>4.5373920704700001</v>
      </c>
      <c r="K1907" s="75">
        <v>4.5373920704700001</v>
      </c>
      <c r="L1907" s="75">
        <v>90</v>
      </c>
      <c r="M1907" s="75">
        <v>45</v>
      </c>
      <c r="N1907" s="75">
        <v>1</v>
      </c>
      <c r="O1907" s="75">
        <v>6.8425000000000002</v>
      </c>
      <c r="P1907" s="75">
        <v>6.8425000000000002</v>
      </c>
      <c r="Q1907" s="75">
        <v>0.6</v>
      </c>
      <c r="R1907" s="75">
        <v>0.57627698238250002</v>
      </c>
      <c r="S1907" s="75">
        <v>0</v>
      </c>
      <c r="T1907" s="75">
        <v>40.874163147291803</v>
      </c>
    </row>
    <row r="1908" spans="2:20" x14ac:dyDescent="0.25">
      <c r="B1908" s="45">
        <v>79</v>
      </c>
      <c r="C1908" s="72">
        <v>42234</v>
      </c>
      <c r="D1908" s="25">
        <v>0</v>
      </c>
      <c r="E1908" s="25">
        <v>4.2584187399999998</v>
      </c>
      <c r="F1908" s="75">
        <v>0</v>
      </c>
      <c r="G1908" s="75">
        <v>1.4999999999999999E-2</v>
      </c>
      <c r="H1908" s="75">
        <v>0</v>
      </c>
      <c r="I1908" s="75">
        <v>1.0649999999999999</v>
      </c>
      <c r="J1908" s="75">
        <v>4.5352159581000002</v>
      </c>
      <c r="K1908" s="75">
        <v>4.5352159581000002</v>
      </c>
      <c r="L1908" s="75">
        <v>90</v>
      </c>
      <c r="M1908" s="75">
        <v>45</v>
      </c>
      <c r="N1908" s="75">
        <v>1</v>
      </c>
      <c r="O1908" s="75">
        <v>0</v>
      </c>
      <c r="P1908" s="75">
        <v>0.57627698238250002</v>
      </c>
      <c r="Q1908" s="75">
        <v>0.6</v>
      </c>
      <c r="R1908" s="75">
        <v>0</v>
      </c>
      <c r="S1908" s="75">
        <v>0</v>
      </c>
      <c r="T1908" s="75">
        <v>44.833102123009297</v>
      </c>
    </row>
    <row r="1909" spans="2:20" x14ac:dyDescent="0.25">
      <c r="B1909" s="45">
        <v>80</v>
      </c>
      <c r="C1909" s="72">
        <v>42235</v>
      </c>
      <c r="D1909" s="25">
        <v>0</v>
      </c>
      <c r="E1909" s="25">
        <v>4.2559523019999999</v>
      </c>
      <c r="F1909" s="75">
        <v>0</v>
      </c>
      <c r="G1909" s="75">
        <v>1.4999999999999999E-2</v>
      </c>
      <c r="H1909" s="75">
        <v>0</v>
      </c>
      <c r="I1909" s="75">
        <v>1.0649999999999999</v>
      </c>
      <c r="J1909" s="75">
        <v>4.5325892016299996</v>
      </c>
      <c r="K1909" s="75">
        <v>4.5325892016299996</v>
      </c>
      <c r="L1909" s="75">
        <v>90</v>
      </c>
      <c r="M1909" s="75">
        <v>45</v>
      </c>
      <c r="N1909" s="75">
        <v>1</v>
      </c>
      <c r="O1909" s="75">
        <v>0</v>
      </c>
      <c r="P1909" s="75">
        <v>0</v>
      </c>
      <c r="Q1909" s="75">
        <v>0.6</v>
      </c>
      <c r="R1909" s="75">
        <v>0</v>
      </c>
      <c r="S1909" s="75">
        <v>0</v>
      </c>
      <c r="T1909" s="75">
        <v>49.3656913246393</v>
      </c>
    </row>
    <row r="1910" spans="2:20" x14ac:dyDescent="0.25">
      <c r="B1910" s="45">
        <v>81</v>
      </c>
      <c r="C1910" s="72">
        <v>42236</v>
      </c>
      <c r="D1910" s="25">
        <v>0</v>
      </c>
      <c r="E1910" s="25">
        <v>4.1389406270000002</v>
      </c>
      <c r="F1910" s="75">
        <v>0</v>
      </c>
      <c r="G1910" s="75">
        <v>1.4999999999999999E-2</v>
      </c>
      <c r="H1910" s="75">
        <v>0</v>
      </c>
      <c r="I1910" s="75">
        <v>1.0649999999999999</v>
      </c>
      <c r="J1910" s="75">
        <v>4.4079717677549999</v>
      </c>
      <c r="K1910" s="75">
        <v>3.9803307876273801</v>
      </c>
      <c r="L1910" s="75">
        <v>90</v>
      </c>
      <c r="M1910" s="75">
        <v>45</v>
      </c>
      <c r="N1910" s="75">
        <v>0.90298463723023903</v>
      </c>
      <c r="O1910" s="75">
        <v>0</v>
      </c>
      <c r="P1910" s="75">
        <v>0</v>
      </c>
      <c r="Q1910" s="75">
        <v>0.6</v>
      </c>
      <c r="R1910" s="75">
        <v>0</v>
      </c>
      <c r="S1910" s="75">
        <v>0</v>
      </c>
      <c r="T1910" s="75">
        <v>53.346022112266603</v>
      </c>
    </row>
    <row r="1911" spans="2:20" x14ac:dyDescent="0.25">
      <c r="B1911" s="45">
        <v>82</v>
      </c>
      <c r="C1911" s="70">
        <v>42237</v>
      </c>
      <c r="D1911">
        <v>0</v>
      </c>
      <c r="E1911">
        <v>4.0552419039999998</v>
      </c>
      <c r="F1911" s="75">
        <v>0</v>
      </c>
      <c r="G1911" s="75">
        <v>1.4999999999999999E-2</v>
      </c>
      <c r="H1911" s="75">
        <v>0</v>
      </c>
      <c r="I1911" s="75">
        <v>1.0649999999999999</v>
      </c>
      <c r="J1911" s="75">
        <v>4.31883262776</v>
      </c>
      <c r="K1911" s="75">
        <v>3.5178310141941398</v>
      </c>
      <c r="L1911" s="75">
        <v>90</v>
      </c>
      <c r="M1911" s="75">
        <v>45</v>
      </c>
      <c r="N1911" s="75">
        <v>0.81453284194963005</v>
      </c>
      <c r="O1911" s="75">
        <v>0</v>
      </c>
      <c r="P1911" s="75">
        <v>0</v>
      </c>
      <c r="Q1911" s="75">
        <v>0.6</v>
      </c>
      <c r="R1911" s="75">
        <v>0</v>
      </c>
      <c r="S1911" s="75">
        <v>0</v>
      </c>
      <c r="T1911" s="75">
        <v>56.863853126460803</v>
      </c>
    </row>
    <row r="1912" spans="2:20" x14ac:dyDescent="0.25">
      <c r="B1912" s="45">
        <v>83</v>
      </c>
      <c r="C1912" s="70">
        <v>42238</v>
      </c>
      <c r="D1912">
        <v>0</v>
      </c>
      <c r="E1912">
        <v>4.0034813500000004</v>
      </c>
      <c r="F1912" s="75">
        <v>0</v>
      </c>
      <c r="G1912" s="75">
        <v>1.4999999999999999E-2</v>
      </c>
      <c r="H1912" s="75">
        <v>0</v>
      </c>
      <c r="I1912" s="75">
        <v>1.0649999999999999</v>
      </c>
      <c r="J1912" s="75">
        <v>4.2637076377499996</v>
      </c>
      <c r="K1912" s="75">
        <v>3.13961872245144</v>
      </c>
      <c r="L1912" s="75">
        <v>90</v>
      </c>
      <c r="M1912" s="75">
        <v>45</v>
      </c>
      <c r="N1912" s="75">
        <v>0.736358819411983</v>
      </c>
      <c r="O1912" s="75">
        <v>0</v>
      </c>
      <c r="P1912" s="75">
        <v>0</v>
      </c>
      <c r="Q1912" s="75">
        <v>0.6</v>
      </c>
      <c r="R1912" s="75">
        <v>0</v>
      </c>
      <c r="S1912" s="75">
        <v>0</v>
      </c>
      <c r="T1912" s="75">
        <v>60.003471848912199</v>
      </c>
    </row>
    <row r="1913" spans="2:20" x14ac:dyDescent="0.25">
      <c r="B1913" s="45">
        <v>84</v>
      </c>
      <c r="C1913" s="70">
        <v>42239</v>
      </c>
      <c r="D1913">
        <v>0</v>
      </c>
      <c r="E1913">
        <v>4.0784604350000002</v>
      </c>
      <c r="F1913" s="75">
        <v>0</v>
      </c>
      <c r="G1913" s="75">
        <v>5.0000000000000001E-3</v>
      </c>
      <c r="H1913" s="75">
        <v>0</v>
      </c>
      <c r="I1913" s="75">
        <v>1.0649999999999999</v>
      </c>
      <c r="J1913" s="75">
        <v>4.3435603632750004</v>
      </c>
      <c r="K1913" s="75">
        <v>2.89537179362061</v>
      </c>
      <c r="L1913" s="75">
        <v>90</v>
      </c>
      <c r="M1913" s="75">
        <v>45</v>
      </c>
      <c r="N1913" s="75">
        <v>0.66658951446861703</v>
      </c>
      <c r="O1913" s="75">
        <v>0</v>
      </c>
      <c r="P1913" s="75">
        <v>0</v>
      </c>
      <c r="Q1913" s="75">
        <v>0.6</v>
      </c>
      <c r="R1913" s="75">
        <v>0</v>
      </c>
      <c r="S1913" s="75">
        <v>0</v>
      </c>
      <c r="T1913" s="75">
        <v>62.898843642532803</v>
      </c>
    </row>
    <row r="1914" spans="2:20" x14ac:dyDescent="0.25">
      <c r="B1914" s="45">
        <v>85</v>
      </c>
      <c r="C1914" s="70">
        <v>42240</v>
      </c>
      <c r="D1914">
        <v>0</v>
      </c>
      <c r="E1914">
        <v>4.1531357829999997</v>
      </c>
      <c r="F1914" s="75">
        <v>0</v>
      </c>
      <c r="G1914" s="75">
        <v>5.0000000000000001E-3</v>
      </c>
      <c r="H1914" s="75">
        <v>0</v>
      </c>
      <c r="I1914" s="75">
        <v>1.0649999999999999</v>
      </c>
      <c r="J1914" s="75">
        <v>4.4230896088950002</v>
      </c>
      <c r="K1914" s="75">
        <v>2.6637965127500398</v>
      </c>
      <c r="L1914" s="75">
        <v>90</v>
      </c>
      <c r="M1914" s="75">
        <v>45</v>
      </c>
      <c r="N1914" s="75">
        <v>0.602247919054826</v>
      </c>
      <c r="O1914" s="75">
        <v>0</v>
      </c>
      <c r="P1914" s="75">
        <v>0</v>
      </c>
      <c r="Q1914" s="75">
        <v>0.6</v>
      </c>
      <c r="R1914" s="75">
        <v>0</v>
      </c>
      <c r="S1914" s="75">
        <v>0</v>
      </c>
      <c r="T1914" s="75">
        <v>65.562640155282907</v>
      </c>
    </row>
    <row r="1915" spans="2:20" x14ac:dyDescent="0.25">
      <c r="B1915" s="45">
        <v>86</v>
      </c>
      <c r="C1915" s="70">
        <v>42241</v>
      </c>
      <c r="D1915">
        <v>0</v>
      </c>
      <c r="E1915">
        <v>4.2612142070000001</v>
      </c>
      <c r="F1915" s="75">
        <v>0</v>
      </c>
      <c r="G1915" s="75">
        <v>5.0000000000000001E-3</v>
      </c>
      <c r="H1915" s="75">
        <v>0</v>
      </c>
      <c r="I1915" s="75">
        <v>1.0649999999999999</v>
      </c>
      <c r="J1915" s="75">
        <v>4.5381931304550003</v>
      </c>
      <c r="K1915" s="75">
        <v>2.4644768571944899</v>
      </c>
      <c r="L1915" s="75">
        <v>90</v>
      </c>
      <c r="M1915" s="75">
        <v>45</v>
      </c>
      <c r="N1915" s="75">
        <v>0.54305244099371397</v>
      </c>
      <c r="O1915" s="75">
        <v>0</v>
      </c>
      <c r="P1915" s="75">
        <v>0</v>
      </c>
      <c r="Q1915" s="75">
        <v>0.6</v>
      </c>
      <c r="R1915" s="75">
        <v>0</v>
      </c>
      <c r="S1915" s="75">
        <v>0</v>
      </c>
      <c r="T1915" s="75">
        <v>68.027117012477405</v>
      </c>
    </row>
    <row r="1916" spans="2:20" x14ac:dyDescent="0.25">
      <c r="B1916" s="45">
        <v>87</v>
      </c>
      <c r="C1916" s="70">
        <v>42242</v>
      </c>
      <c r="D1916">
        <v>0</v>
      </c>
      <c r="E1916">
        <v>4.3317955599999998</v>
      </c>
      <c r="F1916" s="75">
        <v>0</v>
      </c>
      <c r="G1916" s="75">
        <v>5.0000000000000001E-3</v>
      </c>
      <c r="H1916" s="75">
        <v>0</v>
      </c>
      <c r="I1916" s="75">
        <v>1.0649999999999999</v>
      </c>
      <c r="J1916" s="75">
        <v>4.6133622713999998</v>
      </c>
      <c r="K1916" s="75">
        <v>2.2526415415227499</v>
      </c>
      <c r="L1916" s="75">
        <v>90</v>
      </c>
      <c r="M1916" s="75">
        <v>45</v>
      </c>
      <c r="N1916" s="75">
        <v>0.48828628861161399</v>
      </c>
      <c r="O1916" s="75">
        <v>0</v>
      </c>
      <c r="P1916" s="75">
        <v>0</v>
      </c>
      <c r="Q1916" s="75">
        <v>0.6</v>
      </c>
      <c r="R1916" s="75">
        <v>0</v>
      </c>
      <c r="S1916" s="75">
        <v>0</v>
      </c>
      <c r="T1916" s="75">
        <v>70.279758554000097</v>
      </c>
    </row>
    <row r="1917" spans="2:20" x14ac:dyDescent="0.25">
      <c r="B1917" s="45">
        <v>88</v>
      </c>
      <c r="C1917" s="70">
        <v>42243</v>
      </c>
      <c r="D1917">
        <v>0</v>
      </c>
      <c r="E1917">
        <v>4.475192045</v>
      </c>
      <c r="F1917" s="75">
        <v>0</v>
      </c>
      <c r="G1917" s="75">
        <v>5.0000000000000001E-3</v>
      </c>
      <c r="H1917" s="75">
        <v>0</v>
      </c>
      <c r="I1917" s="75">
        <v>1.0649999999999999</v>
      </c>
      <c r="J1917" s="75">
        <v>4.7660795279250001</v>
      </c>
      <c r="K1917" s="75">
        <v>2.0886275342559601</v>
      </c>
      <c r="L1917" s="75">
        <v>90</v>
      </c>
      <c r="M1917" s="75">
        <v>45</v>
      </c>
      <c r="N1917" s="75">
        <v>0.43822758768888598</v>
      </c>
      <c r="O1917" s="75">
        <v>0</v>
      </c>
      <c r="P1917" s="75">
        <v>0</v>
      </c>
      <c r="Q1917" s="75">
        <v>0.6</v>
      </c>
      <c r="R1917" s="75">
        <v>0</v>
      </c>
      <c r="S1917" s="75">
        <v>0</v>
      </c>
      <c r="T1917" s="75">
        <v>72.368386088256102</v>
      </c>
    </row>
    <row r="1918" spans="2:20" x14ac:dyDescent="0.25">
      <c r="B1918" s="45">
        <v>89</v>
      </c>
      <c r="C1918" s="70">
        <v>42244</v>
      </c>
      <c r="D1918">
        <v>0</v>
      </c>
      <c r="E1918">
        <v>4.5565988170000002</v>
      </c>
      <c r="F1918" s="75">
        <v>0</v>
      </c>
      <c r="G1918" s="75">
        <v>5.0000000000000001E-3</v>
      </c>
      <c r="H1918" s="75">
        <v>0</v>
      </c>
      <c r="I1918" s="75">
        <v>1.0649999999999999</v>
      </c>
      <c r="J1918" s="75">
        <v>4.8527777401050001</v>
      </c>
      <c r="K1918" s="75">
        <v>1.9013845225119199</v>
      </c>
      <c r="L1918" s="75">
        <v>90</v>
      </c>
      <c r="M1918" s="75">
        <v>45</v>
      </c>
      <c r="N1918" s="75">
        <v>0.391813642483198</v>
      </c>
      <c r="O1918" s="75">
        <v>0</v>
      </c>
      <c r="P1918" s="75">
        <v>0</v>
      </c>
      <c r="Q1918" s="75">
        <v>0.6</v>
      </c>
      <c r="R1918" s="75">
        <v>0</v>
      </c>
      <c r="S1918" s="75">
        <v>0</v>
      </c>
      <c r="T1918" s="75">
        <v>74.269770610768006</v>
      </c>
    </row>
    <row r="1919" spans="2:20" x14ac:dyDescent="0.25">
      <c r="B1919" s="45">
        <v>90</v>
      </c>
      <c r="C1919" s="70">
        <v>42245</v>
      </c>
      <c r="D1919">
        <v>0</v>
      </c>
      <c r="E1919">
        <v>4.6296085009999999</v>
      </c>
      <c r="F1919" s="75">
        <v>0</v>
      </c>
      <c r="G1919" s="75">
        <v>5.0000000000000001E-3</v>
      </c>
      <c r="H1919" s="75">
        <v>0</v>
      </c>
      <c r="I1919" s="75">
        <v>1.0649999999999999</v>
      </c>
      <c r="J1919" s="75">
        <v>4.930533053565</v>
      </c>
      <c r="K1919" s="75">
        <v>1.7235203543059501</v>
      </c>
      <c r="L1919" s="75">
        <v>90</v>
      </c>
      <c r="M1919" s="75">
        <v>45</v>
      </c>
      <c r="N1919" s="75">
        <v>0.34956065309404399</v>
      </c>
      <c r="O1919" s="75">
        <v>0</v>
      </c>
      <c r="P1919" s="75">
        <v>0</v>
      </c>
      <c r="Q1919" s="75">
        <v>0.6</v>
      </c>
      <c r="R1919" s="75">
        <v>0</v>
      </c>
      <c r="S1919" s="75">
        <v>0</v>
      </c>
      <c r="T1919" s="75">
        <v>75.993290965073996</v>
      </c>
    </row>
    <row r="1920" spans="2:20" x14ac:dyDescent="0.25">
      <c r="B1920" s="45">
        <v>91</v>
      </c>
      <c r="C1920" s="70">
        <v>42246</v>
      </c>
      <c r="D1920">
        <v>0</v>
      </c>
      <c r="E1920">
        <v>4.6550571420000004</v>
      </c>
      <c r="F1920" s="75">
        <v>0</v>
      </c>
      <c r="G1920" s="75">
        <v>5.0000000000000001E-3</v>
      </c>
      <c r="H1920" s="75">
        <v>0</v>
      </c>
      <c r="I1920" s="75">
        <v>1.0649999999999999</v>
      </c>
      <c r="J1920" s="75">
        <v>4.9576358562299996</v>
      </c>
      <c r="K1920" s="75">
        <v>1.54311473198511</v>
      </c>
      <c r="L1920" s="75">
        <v>90</v>
      </c>
      <c r="M1920" s="75">
        <v>45</v>
      </c>
      <c r="N1920" s="75">
        <v>0.31126020077613398</v>
      </c>
      <c r="O1920" s="75">
        <v>0</v>
      </c>
      <c r="P1920" s="75">
        <v>0</v>
      </c>
      <c r="Q1920" s="75">
        <v>0.6</v>
      </c>
      <c r="R1920" s="75">
        <v>0</v>
      </c>
      <c r="S1920" s="75">
        <v>0</v>
      </c>
      <c r="T1920" s="75">
        <v>77.536405697059095</v>
      </c>
    </row>
    <row r="1921" spans="2:20" x14ac:dyDescent="0.25">
      <c r="B1921" s="45">
        <v>92</v>
      </c>
      <c r="C1921" s="70">
        <v>42247</v>
      </c>
      <c r="D1921">
        <v>0</v>
      </c>
      <c r="E1921">
        <v>4.647333809</v>
      </c>
      <c r="F1921" s="75">
        <v>0</v>
      </c>
      <c r="G1921" s="75">
        <v>5.0000000000000001E-3</v>
      </c>
      <c r="H1921" s="75">
        <v>0</v>
      </c>
      <c r="I1921" s="75">
        <v>1.0649999999999999</v>
      </c>
      <c r="J1921" s="75">
        <v>4.949410506585</v>
      </c>
      <c r="K1921" s="75">
        <v>1.37083210206197</v>
      </c>
      <c r="L1921" s="75">
        <v>90</v>
      </c>
      <c r="M1921" s="75">
        <v>45</v>
      </c>
      <c r="N1921" s="75">
        <v>0.276968762287576</v>
      </c>
      <c r="O1921" s="75">
        <v>0</v>
      </c>
      <c r="P1921" s="75">
        <v>0</v>
      </c>
      <c r="Q1921" s="75">
        <v>0.6</v>
      </c>
      <c r="R1921" s="75">
        <v>0</v>
      </c>
      <c r="S1921" s="75">
        <v>0</v>
      </c>
      <c r="T1921" s="75">
        <v>78.907237799121006</v>
      </c>
    </row>
    <row r="1922" spans="2:20" x14ac:dyDescent="0.25">
      <c r="B1922" s="45">
        <v>93</v>
      </c>
      <c r="C1922" s="70">
        <v>42248</v>
      </c>
      <c r="D1922">
        <v>0</v>
      </c>
      <c r="E1922">
        <v>4.5180948069999998</v>
      </c>
      <c r="F1922" s="75">
        <v>0</v>
      </c>
      <c r="G1922" s="75">
        <v>5.0000000000000001E-3</v>
      </c>
      <c r="H1922" s="75">
        <v>0</v>
      </c>
      <c r="I1922" s="75">
        <v>1.0649999999999999</v>
      </c>
      <c r="J1922" s="75">
        <v>4.8117709694549999</v>
      </c>
      <c r="K1922" s="75">
        <v>1.1861295806501599</v>
      </c>
      <c r="L1922" s="75">
        <v>90</v>
      </c>
      <c r="M1922" s="75">
        <v>45</v>
      </c>
      <c r="N1922" s="75">
        <v>0.246505826686199</v>
      </c>
      <c r="O1922" s="75">
        <v>0</v>
      </c>
      <c r="P1922" s="75">
        <v>0</v>
      </c>
      <c r="Q1922" s="75">
        <v>0.6</v>
      </c>
      <c r="R1922" s="75">
        <v>0</v>
      </c>
      <c r="S1922" s="75">
        <v>0</v>
      </c>
      <c r="T1922" s="75">
        <v>80.093367379771195</v>
      </c>
    </row>
    <row r="1923" spans="2:20" x14ac:dyDescent="0.25">
      <c r="B1923" s="45">
        <v>94</v>
      </c>
      <c r="C1923" s="70">
        <v>42249</v>
      </c>
      <c r="D1923">
        <v>0</v>
      </c>
      <c r="E1923">
        <v>4.3674469260000004</v>
      </c>
      <c r="F1923" s="75">
        <v>0</v>
      </c>
      <c r="G1923" s="75">
        <v>5.0000000000000001E-3</v>
      </c>
      <c r="H1923" s="75">
        <v>0</v>
      </c>
      <c r="I1923" s="75">
        <v>1.0649999999999999</v>
      </c>
      <c r="J1923" s="75">
        <v>4.6513309761899997</v>
      </c>
      <c r="K1923" s="75">
        <v>1.02397838169343</v>
      </c>
      <c r="L1923" s="75">
        <v>90</v>
      </c>
      <c r="M1923" s="75">
        <v>45</v>
      </c>
      <c r="N1923" s="75">
        <v>0.22014739156064</v>
      </c>
      <c r="O1923" s="75">
        <v>0</v>
      </c>
      <c r="P1923" s="75">
        <v>0</v>
      </c>
      <c r="Q1923" s="75">
        <v>0.6</v>
      </c>
      <c r="R1923" s="75">
        <v>0</v>
      </c>
      <c r="S1923" s="75">
        <v>0</v>
      </c>
      <c r="T1923" s="75">
        <v>81.117345761464605</v>
      </c>
    </row>
    <row r="1924" spans="2:20" x14ac:dyDescent="0.25">
      <c r="B1924" s="45">
        <v>95</v>
      </c>
      <c r="C1924" s="70">
        <v>42250</v>
      </c>
      <c r="D1924">
        <v>0</v>
      </c>
      <c r="E1924">
        <v>4.2210012150000003</v>
      </c>
      <c r="F1924" s="75">
        <v>0</v>
      </c>
      <c r="G1924" s="75">
        <v>5.0000000000000001E-3</v>
      </c>
      <c r="H1924" s="75">
        <v>0</v>
      </c>
      <c r="I1924" s="75">
        <v>1.0649999999999999</v>
      </c>
      <c r="J1924" s="75">
        <v>4.4953662939749996</v>
      </c>
      <c r="K1924" s="75">
        <v>0.88735076588769002</v>
      </c>
      <c r="L1924" s="75">
        <v>90</v>
      </c>
      <c r="M1924" s="75">
        <v>45</v>
      </c>
      <c r="N1924" s="75">
        <v>0.197392316411897</v>
      </c>
      <c r="O1924" s="75">
        <v>0</v>
      </c>
      <c r="P1924" s="75">
        <v>0</v>
      </c>
      <c r="Q1924" s="75">
        <v>0.6</v>
      </c>
      <c r="R1924" s="75">
        <v>0</v>
      </c>
      <c r="S1924" s="75">
        <v>0</v>
      </c>
      <c r="T1924" s="75">
        <v>82.004696527352294</v>
      </c>
    </row>
    <row r="1925" spans="2:20" x14ac:dyDescent="0.25">
      <c r="B1925" s="45">
        <v>96</v>
      </c>
      <c r="C1925" s="70">
        <v>42251</v>
      </c>
      <c r="D1925">
        <v>0</v>
      </c>
      <c r="E1925">
        <v>4.0856529129999997</v>
      </c>
      <c r="F1925" s="75">
        <v>0</v>
      </c>
      <c r="G1925" s="75">
        <v>5.0000000000000001E-3</v>
      </c>
      <c r="H1925" s="75">
        <v>0</v>
      </c>
      <c r="I1925" s="75">
        <v>1.0649999999999999</v>
      </c>
      <c r="J1925" s="75">
        <v>4.3512203523449999</v>
      </c>
      <c r="K1925" s="75">
        <v>0.77309615985242697</v>
      </c>
      <c r="L1925" s="75">
        <v>90</v>
      </c>
      <c r="M1925" s="75">
        <v>45</v>
      </c>
      <c r="N1925" s="75">
        <v>0.177673410503282</v>
      </c>
      <c r="O1925" s="75">
        <v>0</v>
      </c>
      <c r="P1925" s="75">
        <v>0</v>
      </c>
      <c r="Q1925" s="75">
        <v>0.6</v>
      </c>
      <c r="R1925" s="75">
        <v>0</v>
      </c>
      <c r="S1925" s="75">
        <v>0</v>
      </c>
      <c r="T1925" s="75">
        <v>82.777792687204794</v>
      </c>
    </row>
    <row r="1926" spans="2:20" x14ac:dyDescent="0.25">
      <c r="B1926" s="45">
        <v>97</v>
      </c>
      <c r="C1926" s="70">
        <v>42252</v>
      </c>
      <c r="D1926">
        <v>0</v>
      </c>
      <c r="E1926">
        <v>3.9468894099999998</v>
      </c>
      <c r="F1926" s="75">
        <v>0</v>
      </c>
      <c r="G1926" s="75">
        <v>5.0000000000000001E-3</v>
      </c>
      <c r="H1926" s="75">
        <v>0</v>
      </c>
      <c r="I1926" s="75">
        <v>1.0649999999999999</v>
      </c>
      <c r="J1926" s="75">
        <v>4.2034372216499998</v>
      </c>
      <c r="K1926" s="75">
        <v>0.67462433424614199</v>
      </c>
      <c r="L1926" s="75">
        <v>90</v>
      </c>
      <c r="M1926" s="75">
        <v>45</v>
      </c>
      <c r="N1926" s="75">
        <v>0.160493495839894</v>
      </c>
      <c r="O1926" s="75">
        <v>0</v>
      </c>
      <c r="P1926" s="75">
        <v>0</v>
      </c>
      <c r="Q1926" s="75">
        <v>0.6</v>
      </c>
      <c r="R1926" s="75">
        <v>0</v>
      </c>
      <c r="S1926" s="75">
        <v>0</v>
      </c>
      <c r="T1926" s="75">
        <v>83.452417021450898</v>
      </c>
    </row>
    <row r="1927" spans="2:20" x14ac:dyDescent="0.25">
      <c r="B1927" s="45">
        <v>98</v>
      </c>
      <c r="C1927" s="70">
        <v>42253</v>
      </c>
      <c r="D1927">
        <v>0</v>
      </c>
      <c r="E1927">
        <v>3.937654373</v>
      </c>
      <c r="F1927" s="75">
        <v>0</v>
      </c>
      <c r="G1927" s="75">
        <v>5.0000000000000001E-3</v>
      </c>
      <c r="H1927" s="75">
        <v>0</v>
      </c>
      <c r="I1927" s="75">
        <v>1.0649999999999999</v>
      </c>
      <c r="J1927" s="75">
        <v>4.1936019072450001</v>
      </c>
      <c r="K1927" s="75">
        <v>0.61017681037085403</v>
      </c>
      <c r="L1927" s="75">
        <v>90</v>
      </c>
      <c r="M1927" s="75">
        <v>45</v>
      </c>
      <c r="N1927" s="75">
        <v>0.145501843967758</v>
      </c>
      <c r="O1927" s="75">
        <v>0</v>
      </c>
      <c r="P1927" s="75">
        <v>0</v>
      </c>
      <c r="Q1927" s="75">
        <v>0.6</v>
      </c>
      <c r="R1927" s="75">
        <v>0</v>
      </c>
      <c r="S1927" s="75">
        <v>0</v>
      </c>
      <c r="T1927" s="75">
        <v>84.0625938318218</v>
      </c>
    </row>
    <row r="1928" spans="2:20" x14ac:dyDescent="0.25">
      <c r="B1928" s="45">
        <v>99</v>
      </c>
      <c r="C1928" s="70">
        <v>42254</v>
      </c>
      <c r="D1928">
        <v>0</v>
      </c>
      <c r="E1928">
        <v>3.999331653</v>
      </c>
      <c r="F1928" s="75">
        <v>0</v>
      </c>
      <c r="G1928" s="75">
        <v>5.0000000000000001E-3</v>
      </c>
      <c r="H1928" s="75">
        <v>0</v>
      </c>
      <c r="I1928" s="75">
        <v>1.0649999999999999</v>
      </c>
      <c r="J1928" s="75">
        <v>4.2592882104449998</v>
      </c>
      <c r="K1928" s="75">
        <v>0.56198053539433401</v>
      </c>
      <c r="L1928" s="75">
        <v>90</v>
      </c>
      <c r="M1928" s="75">
        <v>45</v>
      </c>
      <c r="N1928" s="75">
        <v>0.13194235929285</v>
      </c>
      <c r="O1928" s="75">
        <v>0</v>
      </c>
      <c r="P1928" s="75">
        <v>0</v>
      </c>
      <c r="Q1928" s="75">
        <v>0.6</v>
      </c>
      <c r="R1928" s="75">
        <v>0</v>
      </c>
      <c r="S1928" s="75">
        <v>0</v>
      </c>
      <c r="T1928" s="75">
        <v>84.624574367216098</v>
      </c>
    </row>
    <row r="1929" spans="2:20" x14ac:dyDescent="0.25">
      <c r="B1929" s="45">
        <v>100</v>
      </c>
      <c r="C1929" s="70">
        <v>42255</v>
      </c>
      <c r="D1929">
        <v>0</v>
      </c>
      <c r="E1929">
        <v>4.0435185499999999</v>
      </c>
      <c r="F1929" s="75">
        <v>0</v>
      </c>
      <c r="G1929" s="75">
        <v>5.0000000000000001E-3</v>
      </c>
      <c r="H1929" s="75">
        <v>0</v>
      </c>
      <c r="I1929" s="75">
        <v>1.0649999999999999</v>
      </c>
      <c r="J1929" s="75">
        <v>4.3063472557500004</v>
      </c>
      <c r="K1929" s="75">
        <v>0.51440998716060404</v>
      </c>
      <c r="L1929" s="75">
        <v>90</v>
      </c>
      <c r="M1929" s="75">
        <v>45</v>
      </c>
      <c r="N1929" s="75">
        <v>0.119453902950753</v>
      </c>
      <c r="O1929" s="75">
        <v>0</v>
      </c>
      <c r="P1929" s="75">
        <v>0</v>
      </c>
      <c r="Q1929" s="75">
        <v>0.6</v>
      </c>
      <c r="R1929" s="75">
        <v>0</v>
      </c>
      <c r="S1929" s="75">
        <v>0</v>
      </c>
      <c r="T1929" s="75">
        <v>85.138984354376703</v>
      </c>
    </row>
    <row r="1930" spans="2:20" x14ac:dyDescent="0.25">
      <c r="B1930" s="45">
        <v>101</v>
      </c>
      <c r="C1930" s="70">
        <v>42256</v>
      </c>
      <c r="D1930">
        <v>0</v>
      </c>
      <c r="E1930">
        <v>4.0146483860000002</v>
      </c>
      <c r="F1930" s="75">
        <v>0</v>
      </c>
      <c r="G1930" s="75">
        <v>5.0000000000000001E-3</v>
      </c>
      <c r="H1930" s="75">
        <v>0</v>
      </c>
      <c r="I1930" s="75">
        <v>1.0649999999999999</v>
      </c>
      <c r="J1930" s="75">
        <v>4.2756005310900003</v>
      </c>
      <c r="K1930" s="75">
        <v>0.46186135724586203</v>
      </c>
      <c r="L1930" s="75">
        <v>90</v>
      </c>
      <c r="M1930" s="75">
        <v>45</v>
      </c>
      <c r="N1930" s="75">
        <v>0.10802256990274001</v>
      </c>
      <c r="O1930" s="75">
        <v>0</v>
      </c>
      <c r="P1930" s="75">
        <v>0</v>
      </c>
      <c r="Q1930" s="75">
        <v>0.6</v>
      </c>
      <c r="R1930" s="75">
        <v>0</v>
      </c>
      <c r="S1930" s="75">
        <v>0</v>
      </c>
      <c r="T1930" s="75">
        <v>85.600845711622597</v>
      </c>
    </row>
    <row r="1931" spans="2:20" x14ac:dyDescent="0.25">
      <c r="B1931" s="45">
        <v>102</v>
      </c>
      <c r="C1931" s="70">
        <v>42257</v>
      </c>
      <c r="D1931">
        <v>0</v>
      </c>
      <c r="E1931">
        <v>4.0556453049999996</v>
      </c>
      <c r="F1931" s="75">
        <v>0</v>
      </c>
      <c r="G1931" s="75">
        <v>5.0000000000000001E-3</v>
      </c>
      <c r="H1931" s="75">
        <v>0</v>
      </c>
      <c r="I1931" s="75">
        <v>1.0649999999999999</v>
      </c>
      <c r="J1931" s="75">
        <v>4.319262249825</v>
      </c>
      <c r="K1931" s="75">
        <v>0.42224668997654202</v>
      </c>
      <c r="L1931" s="75">
        <v>90</v>
      </c>
      <c r="M1931" s="75">
        <v>45</v>
      </c>
      <c r="N1931" s="75">
        <v>9.7758984186165201E-2</v>
      </c>
      <c r="O1931" s="75">
        <v>0</v>
      </c>
      <c r="P1931" s="75">
        <v>0</v>
      </c>
      <c r="Q1931" s="75">
        <v>0.6</v>
      </c>
      <c r="R1931" s="75">
        <v>0</v>
      </c>
      <c r="S1931" s="75">
        <v>0</v>
      </c>
      <c r="T1931" s="75">
        <v>86.023092401599101</v>
      </c>
    </row>
    <row r="1932" spans="2:20" x14ac:dyDescent="0.25">
      <c r="B1932" s="45">
        <v>103</v>
      </c>
      <c r="C1932" s="70">
        <v>42258</v>
      </c>
      <c r="D1932">
        <v>0</v>
      </c>
      <c r="E1932">
        <v>4.057313916</v>
      </c>
      <c r="F1932" s="75">
        <v>0</v>
      </c>
      <c r="G1932" s="75">
        <v>5.0000000000000001E-3</v>
      </c>
      <c r="H1932" s="75">
        <v>0</v>
      </c>
      <c r="I1932" s="75">
        <v>1.0649999999999999</v>
      </c>
      <c r="J1932" s="75">
        <v>4.3210393205399997</v>
      </c>
      <c r="K1932" s="75">
        <v>0.38187498015210097</v>
      </c>
      <c r="L1932" s="75">
        <v>90</v>
      </c>
      <c r="M1932" s="75">
        <v>45</v>
      </c>
      <c r="N1932" s="75">
        <v>8.8375724408908604E-2</v>
      </c>
      <c r="O1932" s="75">
        <v>0</v>
      </c>
      <c r="P1932" s="75">
        <v>0</v>
      </c>
      <c r="Q1932" s="75">
        <v>0.6</v>
      </c>
      <c r="R1932" s="75">
        <v>0</v>
      </c>
      <c r="S1932" s="75">
        <v>0</v>
      </c>
      <c r="T1932" s="75">
        <v>86.404967381751206</v>
      </c>
    </row>
    <row r="1933" spans="2:20" x14ac:dyDescent="0.25">
      <c r="B1933" s="45">
        <v>104</v>
      </c>
      <c r="C1933" s="70">
        <v>42259</v>
      </c>
      <c r="D1933">
        <v>0</v>
      </c>
      <c r="E1933">
        <v>4.0630000590000002</v>
      </c>
      <c r="F1933" s="75">
        <v>0</v>
      </c>
      <c r="G1933" s="75">
        <v>5.0000000000000001E-3</v>
      </c>
      <c r="H1933" s="75">
        <v>0</v>
      </c>
      <c r="I1933" s="75">
        <v>1.0649999999999999</v>
      </c>
      <c r="J1933" s="75">
        <v>4.3270950628350002</v>
      </c>
      <c r="K1933" s="75">
        <v>0.34568995318122397</v>
      </c>
      <c r="L1933" s="75">
        <v>90</v>
      </c>
      <c r="M1933" s="75">
        <v>45</v>
      </c>
      <c r="N1933" s="75">
        <v>7.9889613738861803E-2</v>
      </c>
      <c r="O1933" s="75">
        <v>0</v>
      </c>
      <c r="P1933" s="75">
        <v>0</v>
      </c>
      <c r="Q1933" s="75">
        <v>0.6</v>
      </c>
      <c r="R1933" s="75">
        <v>0</v>
      </c>
      <c r="S1933" s="75">
        <v>0</v>
      </c>
      <c r="T1933" s="75">
        <v>86.750657334932399</v>
      </c>
    </row>
    <row r="1934" spans="2:20" x14ac:dyDescent="0.25">
      <c r="B1934" s="45">
        <v>105</v>
      </c>
      <c r="C1934" s="70">
        <v>42260</v>
      </c>
      <c r="D1934">
        <v>0</v>
      </c>
      <c r="E1934">
        <v>4.0601447300000002</v>
      </c>
      <c r="F1934" s="75">
        <v>0</v>
      </c>
      <c r="G1934" s="75">
        <v>5.0000000000000001E-3</v>
      </c>
      <c r="H1934" s="75">
        <v>0</v>
      </c>
      <c r="I1934" s="75">
        <v>1.0649999999999999</v>
      </c>
      <c r="J1934" s="75">
        <v>4.3240541374500001</v>
      </c>
      <c r="K1934" s="75">
        <v>0.31222963544173798</v>
      </c>
      <c r="L1934" s="75">
        <v>90</v>
      </c>
      <c r="M1934" s="75">
        <v>45</v>
      </c>
      <c r="N1934" s="75">
        <v>7.2207614779279103E-2</v>
      </c>
      <c r="O1934" s="75">
        <v>0</v>
      </c>
      <c r="P1934" s="75">
        <v>0</v>
      </c>
      <c r="Q1934" s="75">
        <v>0.6</v>
      </c>
      <c r="R1934" s="75">
        <v>0</v>
      </c>
      <c r="S1934" s="75">
        <v>0</v>
      </c>
      <c r="T1934" s="75">
        <v>87.062886970374194</v>
      </c>
    </row>
    <row r="1935" spans="2:20" x14ac:dyDescent="0.25">
      <c r="B1935" s="45">
        <v>106</v>
      </c>
      <c r="C1935" s="70">
        <v>42261</v>
      </c>
      <c r="D1935">
        <v>0</v>
      </c>
      <c r="E1935">
        <v>4.149231179</v>
      </c>
      <c r="F1935" s="75">
        <v>0</v>
      </c>
      <c r="G1935" s="75">
        <v>5.0000000000000001E-3</v>
      </c>
      <c r="H1935" s="75">
        <v>0</v>
      </c>
      <c r="I1935" s="75">
        <v>1.0649999999999999</v>
      </c>
      <c r="J1935" s="75">
        <v>4.4189312056350003</v>
      </c>
      <c r="K1935" s="75">
        <v>0.28842000935757101</v>
      </c>
      <c r="L1935" s="75">
        <v>90</v>
      </c>
      <c r="M1935" s="75">
        <v>45</v>
      </c>
      <c r="N1935" s="75">
        <v>6.5269178436129296E-2</v>
      </c>
      <c r="O1935" s="75">
        <v>0</v>
      </c>
      <c r="P1935" s="75">
        <v>0</v>
      </c>
      <c r="Q1935" s="75">
        <v>0.6</v>
      </c>
      <c r="R1935" s="75">
        <v>0</v>
      </c>
      <c r="S1935" s="75">
        <v>0</v>
      </c>
      <c r="T1935" s="75">
        <v>87.351306979731802</v>
      </c>
    </row>
    <row r="1936" spans="2:20" x14ac:dyDescent="0.25">
      <c r="B1936" s="45">
        <v>107</v>
      </c>
      <c r="C1936" s="70">
        <v>42262</v>
      </c>
      <c r="D1936">
        <v>0</v>
      </c>
      <c r="E1936">
        <v>4.1988829159999996</v>
      </c>
      <c r="F1936" s="75">
        <v>0</v>
      </c>
      <c r="G1936" s="75">
        <v>5.0000000000000001E-3</v>
      </c>
      <c r="H1936" s="75">
        <v>0</v>
      </c>
      <c r="I1936" s="75">
        <v>1.0649999999999999</v>
      </c>
      <c r="J1936" s="75">
        <v>4.47181030554</v>
      </c>
      <c r="K1936" s="75">
        <v>0.26321006098327698</v>
      </c>
      <c r="L1936" s="75">
        <v>90</v>
      </c>
      <c r="M1936" s="75">
        <v>45</v>
      </c>
      <c r="N1936" s="75">
        <v>5.8859844894850098E-2</v>
      </c>
      <c r="O1936" s="75">
        <v>0</v>
      </c>
      <c r="P1936" s="75">
        <v>0</v>
      </c>
      <c r="Q1936" s="75">
        <v>0.6</v>
      </c>
      <c r="R1936" s="75">
        <v>0</v>
      </c>
      <c r="S1936" s="75">
        <v>0</v>
      </c>
      <c r="T1936" s="75">
        <v>87.614517040715</v>
      </c>
    </row>
    <row r="1937" spans="2:20" x14ac:dyDescent="0.25">
      <c r="B1937" s="45">
        <v>108</v>
      </c>
      <c r="C1937" s="70">
        <v>42263</v>
      </c>
      <c r="D1937">
        <v>0</v>
      </c>
      <c r="E1937">
        <v>4.2350359659999999</v>
      </c>
      <c r="F1937" s="75">
        <v>0</v>
      </c>
      <c r="G1937" s="75">
        <v>5.0000000000000001E-3</v>
      </c>
      <c r="H1937" s="75">
        <v>0</v>
      </c>
      <c r="I1937" s="75">
        <v>1.0649999999999999</v>
      </c>
      <c r="J1937" s="75">
        <v>4.5103133037900003</v>
      </c>
      <c r="K1937" s="75">
        <v>0.23909501171616299</v>
      </c>
      <c r="L1937" s="75">
        <v>90</v>
      </c>
      <c r="M1937" s="75">
        <v>45</v>
      </c>
      <c r="N1937" s="75">
        <v>5.3010732428554898E-2</v>
      </c>
      <c r="O1937" s="75">
        <v>0</v>
      </c>
      <c r="P1937" s="75">
        <v>0</v>
      </c>
      <c r="Q1937" s="75">
        <v>0.6</v>
      </c>
      <c r="R1937" s="75">
        <v>0</v>
      </c>
      <c r="S1937" s="75">
        <v>0</v>
      </c>
      <c r="T1937" s="75">
        <v>87.853612052431203</v>
      </c>
    </row>
    <row r="1938" spans="2:20" x14ac:dyDescent="0.25">
      <c r="B1938" s="45">
        <v>109</v>
      </c>
      <c r="C1938" s="70">
        <v>42264</v>
      </c>
      <c r="D1938">
        <v>0</v>
      </c>
      <c r="E1938">
        <v>4.2448487659999996</v>
      </c>
      <c r="F1938" s="75">
        <v>0</v>
      </c>
      <c r="G1938" s="75">
        <v>5.0000000000000001E-3</v>
      </c>
      <c r="H1938" s="75">
        <v>0</v>
      </c>
      <c r="I1938" s="75">
        <v>1.0649999999999999</v>
      </c>
      <c r="J1938" s="75">
        <v>4.5207639357899998</v>
      </c>
      <c r="K1938" s="75">
        <v>0.215629182790742</v>
      </c>
      <c r="L1938" s="75">
        <v>90</v>
      </c>
      <c r="M1938" s="75">
        <v>45</v>
      </c>
      <c r="N1938" s="75">
        <v>4.7697509945973597E-2</v>
      </c>
      <c r="O1938" s="75">
        <v>0</v>
      </c>
      <c r="P1938" s="75">
        <v>0</v>
      </c>
      <c r="Q1938" s="75">
        <v>0.6</v>
      </c>
      <c r="R1938" s="75">
        <v>0</v>
      </c>
      <c r="S1938" s="75">
        <v>0</v>
      </c>
      <c r="T1938" s="75">
        <v>88.069241235221895</v>
      </c>
    </row>
    <row r="1939" spans="2:20" x14ac:dyDescent="0.25">
      <c r="B1939" s="45">
        <v>110</v>
      </c>
      <c r="C1939" s="70">
        <v>42265</v>
      </c>
      <c r="D1939">
        <v>0</v>
      </c>
      <c r="E1939">
        <v>4.2817531799999999</v>
      </c>
      <c r="F1939" s="75">
        <v>0</v>
      </c>
      <c r="G1939" s="75">
        <v>5.0000000000000001E-3</v>
      </c>
      <c r="H1939" s="75">
        <v>0</v>
      </c>
      <c r="I1939" s="75">
        <v>1.0649999999999999</v>
      </c>
      <c r="J1939" s="75">
        <v>4.5600671366999999</v>
      </c>
      <c r="K1939" s="75">
        <v>0.19565310204799999</v>
      </c>
      <c r="L1939" s="75">
        <v>90</v>
      </c>
      <c r="M1939" s="75">
        <v>45</v>
      </c>
      <c r="N1939" s="75">
        <v>4.2905750328401701E-2</v>
      </c>
      <c r="O1939" s="75">
        <v>0</v>
      </c>
      <c r="P1939" s="75">
        <v>0</v>
      </c>
      <c r="Q1939" s="75">
        <v>0.6</v>
      </c>
      <c r="R1939" s="75">
        <v>0</v>
      </c>
      <c r="S1939" s="75">
        <v>0</v>
      </c>
      <c r="T1939" s="75">
        <v>88.264894337269894</v>
      </c>
    </row>
    <row r="1940" spans="2:20" x14ac:dyDescent="0.25">
      <c r="B1940" s="45">
        <v>111</v>
      </c>
      <c r="C1940" s="70">
        <v>42266</v>
      </c>
      <c r="D1940">
        <v>0</v>
      </c>
      <c r="E1940">
        <v>4.3508739949999997</v>
      </c>
      <c r="F1940" s="75">
        <v>0</v>
      </c>
      <c r="G1940" s="75">
        <v>5.0000000000000001E-3</v>
      </c>
      <c r="H1940" s="75">
        <v>0</v>
      </c>
      <c r="I1940" s="75">
        <v>1.0649999999999999</v>
      </c>
      <c r="J1940" s="75">
        <v>4.6336808046750004</v>
      </c>
      <c r="K1940" s="75">
        <v>0.17866501785500599</v>
      </c>
      <c r="L1940" s="75">
        <v>90</v>
      </c>
      <c r="M1940" s="75">
        <v>45</v>
      </c>
      <c r="N1940" s="75">
        <v>3.8557903616224E-2</v>
      </c>
      <c r="O1940" s="75">
        <v>0</v>
      </c>
      <c r="P1940" s="75">
        <v>0</v>
      </c>
      <c r="Q1940" s="75">
        <v>0.6</v>
      </c>
      <c r="R1940" s="75">
        <v>0</v>
      </c>
      <c r="S1940" s="75">
        <v>0</v>
      </c>
      <c r="T1940" s="75">
        <v>88.443559355124904</v>
      </c>
    </row>
    <row r="1941" spans="2:20" x14ac:dyDescent="0.25">
      <c r="B1941" s="45">
        <v>112</v>
      </c>
      <c r="C1941" s="70">
        <v>42267</v>
      </c>
      <c r="D1941">
        <v>0</v>
      </c>
      <c r="E1941">
        <v>4.4048050639999996</v>
      </c>
      <c r="F1941" s="75">
        <v>0</v>
      </c>
      <c r="G1941" s="75">
        <v>5.0000000000000001E-3</v>
      </c>
      <c r="H1941" s="75">
        <v>0</v>
      </c>
      <c r="I1941" s="75">
        <v>1.0649999999999999</v>
      </c>
      <c r="J1941" s="75">
        <v>4.6911173931599999</v>
      </c>
      <c r="K1941" s="75">
        <v>0.16225435067988001</v>
      </c>
      <c r="L1941" s="75">
        <v>90</v>
      </c>
      <c r="M1941" s="75">
        <v>45</v>
      </c>
      <c r="N1941" s="75">
        <v>3.4587569886112599E-2</v>
      </c>
      <c r="O1941" s="75">
        <v>0</v>
      </c>
      <c r="P1941" s="75">
        <v>0</v>
      </c>
      <c r="Q1941" s="75">
        <v>0.6</v>
      </c>
      <c r="R1941" s="75">
        <v>0</v>
      </c>
      <c r="S1941" s="75">
        <v>0</v>
      </c>
      <c r="T1941" s="75">
        <v>88.605813705804806</v>
      </c>
    </row>
    <row r="1942" spans="2:20" x14ac:dyDescent="0.25">
      <c r="B1942" s="45">
        <v>113</v>
      </c>
      <c r="C1942" s="70">
        <v>42268</v>
      </c>
      <c r="D1942">
        <v>0</v>
      </c>
      <c r="E1942">
        <v>4.5214823209999997</v>
      </c>
      <c r="F1942" s="75">
        <v>0</v>
      </c>
      <c r="G1942" s="75">
        <v>5.0000000000000001E-3</v>
      </c>
      <c r="H1942" s="75">
        <v>0</v>
      </c>
      <c r="I1942" s="75">
        <v>1.0649999999999999</v>
      </c>
      <c r="J1942" s="75">
        <v>4.815378671865</v>
      </c>
      <c r="K1942" s="75">
        <v>0.149189665459423</v>
      </c>
      <c r="L1942" s="75">
        <v>90</v>
      </c>
      <c r="M1942" s="75">
        <v>45</v>
      </c>
      <c r="N1942" s="75">
        <v>3.0981917648782099E-2</v>
      </c>
      <c r="O1942" s="75">
        <v>0</v>
      </c>
      <c r="P1942" s="75">
        <v>0</v>
      </c>
      <c r="Q1942" s="75">
        <v>0.6</v>
      </c>
      <c r="R1942" s="75">
        <v>0</v>
      </c>
      <c r="S1942" s="75">
        <v>0</v>
      </c>
      <c r="T1942" s="75">
        <v>88.755003371264195</v>
      </c>
    </row>
    <row r="1943" spans="2:20" x14ac:dyDescent="0.25">
      <c r="B1943" s="45">
        <v>114</v>
      </c>
      <c r="C1943" s="70">
        <v>42269</v>
      </c>
      <c r="D1943">
        <v>0</v>
      </c>
      <c r="E1943">
        <v>4.6299754269999998</v>
      </c>
      <c r="F1943" s="75">
        <v>0</v>
      </c>
      <c r="G1943" s="75">
        <v>5.0000000000000001E-3</v>
      </c>
      <c r="H1943" s="75">
        <v>0</v>
      </c>
      <c r="I1943" s="75">
        <v>1.0649999999999999</v>
      </c>
      <c r="J1943" s="75">
        <v>4.9309238297549998</v>
      </c>
      <c r="K1943" s="75">
        <v>0.13642185654662001</v>
      </c>
      <c r="L1943" s="75">
        <v>90</v>
      </c>
      <c r="M1943" s="75">
        <v>45</v>
      </c>
      <c r="N1943" s="75">
        <v>2.7666591749683899E-2</v>
      </c>
      <c r="O1943" s="75">
        <v>0</v>
      </c>
      <c r="P1943" s="75">
        <v>0</v>
      </c>
      <c r="Q1943" s="75">
        <v>0.6</v>
      </c>
      <c r="R1943" s="75">
        <v>0</v>
      </c>
      <c r="S1943" s="75">
        <v>0</v>
      </c>
      <c r="T1943" s="75">
        <v>88.891425227810799</v>
      </c>
    </row>
    <row r="1944" spans="2:20" x14ac:dyDescent="0.25">
      <c r="B1944" s="45">
        <v>115</v>
      </c>
      <c r="C1944" s="70">
        <v>42270</v>
      </c>
      <c r="D1944">
        <v>4</v>
      </c>
      <c r="E1944">
        <v>4.7341921600000001</v>
      </c>
      <c r="F1944" s="75">
        <v>4</v>
      </c>
      <c r="G1944" s="75">
        <v>0.01</v>
      </c>
      <c r="H1944" s="75">
        <v>0.04</v>
      </c>
      <c r="I1944" s="75">
        <v>1.0345</v>
      </c>
      <c r="J1944" s="75">
        <v>4.8975217895199998</v>
      </c>
      <c r="K1944" s="75">
        <v>3.96</v>
      </c>
      <c r="L1944" s="75">
        <v>87.9</v>
      </c>
      <c r="M1944" s="75">
        <v>43.95</v>
      </c>
      <c r="N1944" s="75">
        <v>0</v>
      </c>
      <c r="O1944" s="75">
        <v>3.96</v>
      </c>
      <c r="P1944" s="75">
        <v>3.96</v>
      </c>
      <c r="Q1944" s="75">
        <v>0.58599999999999997</v>
      </c>
      <c r="R1944" s="75">
        <v>0</v>
      </c>
      <c r="S1944" s="75">
        <v>0</v>
      </c>
      <c r="T1944" s="75">
        <v>88.891425227810799</v>
      </c>
    </row>
    <row r="1945" spans="2:20" x14ac:dyDescent="0.25">
      <c r="B1945" s="45">
        <v>116</v>
      </c>
      <c r="C1945" s="70">
        <v>42271</v>
      </c>
      <c r="D1945">
        <v>0</v>
      </c>
      <c r="E1945">
        <v>4.7864580290000003</v>
      </c>
      <c r="F1945" s="75">
        <v>0</v>
      </c>
      <c r="G1945" s="75">
        <v>5.0000000000000001E-3</v>
      </c>
      <c r="H1945" s="75">
        <v>0</v>
      </c>
      <c r="I1945" s="75">
        <v>1.004</v>
      </c>
      <c r="J1945" s="75">
        <v>4.8056038611160004</v>
      </c>
      <c r="K1945" s="75">
        <v>0</v>
      </c>
      <c r="L1945" s="75">
        <v>85.8</v>
      </c>
      <c r="M1945" s="75">
        <v>42.9</v>
      </c>
      <c r="N1945" s="75">
        <v>0</v>
      </c>
      <c r="O1945" s="75">
        <v>0</v>
      </c>
      <c r="P1945" s="75">
        <v>0</v>
      </c>
      <c r="Q1945" s="75">
        <v>0.57199999999999995</v>
      </c>
      <c r="R1945" s="75">
        <v>0</v>
      </c>
      <c r="S1945" s="75">
        <v>0</v>
      </c>
      <c r="T1945" s="75">
        <v>88.891425227810799</v>
      </c>
    </row>
    <row r="1946" spans="2:20" x14ac:dyDescent="0.25">
      <c r="B1946" s="45">
        <v>117</v>
      </c>
      <c r="C1946" s="70">
        <v>42272</v>
      </c>
      <c r="D1946">
        <v>0</v>
      </c>
      <c r="E1946">
        <v>4.865213829</v>
      </c>
      <c r="F1946" s="75">
        <v>0</v>
      </c>
      <c r="G1946" s="75">
        <v>5.0000000000000001E-3</v>
      </c>
      <c r="H1946" s="75">
        <v>0</v>
      </c>
      <c r="I1946" s="75">
        <v>0.97350000000000003</v>
      </c>
      <c r="J1946" s="75">
        <v>4.7362856625315004</v>
      </c>
      <c r="K1946" s="75">
        <v>0</v>
      </c>
      <c r="L1946" s="75">
        <v>83.7</v>
      </c>
      <c r="M1946" s="75">
        <v>41.85</v>
      </c>
      <c r="N1946" s="75">
        <v>0</v>
      </c>
      <c r="O1946" s="75">
        <v>0</v>
      </c>
      <c r="P1946" s="75">
        <v>0</v>
      </c>
      <c r="Q1946" s="75">
        <v>0.55800000000000005</v>
      </c>
      <c r="R1946" s="75">
        <v>0</v>
      </c>
      <c r="S1946" s="75">
        <v>0</v>
      </c>
      <c r="T1946" s="75">
        <v>88.891425227810799</v>
      </c>
    </row>
    <row r="1947" spans="2:20" x14ac:dyDescent="0.25">
      <c r="B1947" s="45">
        <v>118</v>
      </c>
      <c r="C1947" s="70">
        <v>42273</v>
      </c>
      <c r="D1947">
        <v>0</v>
      </c>
      <c r="E1947">
        <v>4.9245167490000004</v>
      </c>
      <c r="F1947" s="75">
        <v>0</v>
      </c>
      <c r="G1947" s="75">
        <v>5.0000000000000001E-3</v>
      </c>
      <c r="H1947" s="75">
        <v>0</v>
      </c>
      <c r="I1947" s="75">
        <v>0.94299999999999995</v>
      </c>
      <c r="J1947" s="75">
        <v>4.6438192943069998</v>
      </c>
      <c r="K1947" s="75">
        <v>0</v>
      </c>
      <c r="L1947" s="75">
        <v>81.599999999999994</v>
      </c>
      <c r="M1947" s="75">
        <v>40.799999999999997</v>
      </c>
      <c r="N1947" s="75">
        <v>0</v>
      </c>
      <c r="O1947" s="75">
        <v>0</v>
      </c>
      <c r="P1947" s="75">
        <v>0</v>
      </c>
      <c r="Q1947" s="75">
        <v>0.54400000000000004</v>
      </c>
      <c r="R1947" s="75">
        <v>0</v>
      </c>
      <c r="S1947" s="75">
        <v>0</v>
      </c>
      <c r="T1947" s="75">
        <v>88.891425227810799</v>
      </c>
    </row>
    <row r="1948" spans="2:20" x14ac:dyDescent="0.25">
      <c r="B1948" s="45">
        <v>119</v>
      </c>
      <c r="C1948" s="70">
        <v>42274</v>
      </c>
      <c r="D1948">
        <v>0</v>
      </c>
      <c r="E1948">
        <v>4.984827074</v>
      </c>
      <c r="F1948" s="75">
        <v>0</v>
      </c>
      <c r="G1948" s="75">
        <v>5.0000000000000001E-3</v>
      </c>
      <c r="H1948" s="75">
        <v>0</v>
      </c>
      <c r="I1948" s="75">
        <v>0.91249999999999998</v>
      </c>
      <c r="J1948" s="75">
        <v>4.5486547050250001</v>
      </c>
      <c r="K1948" s="75">
        <v>0</v>
      </c>
      <c r="L1948" s="75">
        <v>79.5</v>
      </c>
      <c r="M1948" s="75">
        <v>39.75</v>
      </c>
      <c r="N1948" s="75">
        <v>0</v>
      </c>
      <c r="O1948" s="75">
        <v>0</v>
      </c>
      <c r="P1948" s="75">
        <v>0</v>
      </c>
      <c r="Q1948" s="75">
        <v>0.53</v>
      </c>
      <c r="R1948" s="75">
        <v>0</v>
      </c>
      <c r="S1948" s="75">
        <v>0</v>
      </c>
      <c r="T1948" s="75">
        <v>88.891425227810799</v>
      </c>
    </row>
    <row r="1949" spans="2:20" x14ac:dyDescent="0.25">
      <c r="B1949" s="45">
        <v>120</v>
      </c>
      <c r="C1949" s="70">
        <v>42275</v>
      </c>
      <c r="D1949">
        <v>0</v>
      </c>
      <c r="E1949">
        <v>5.0287755269999996</v>
      </c>
      <c r="F1949" s="75">
        <v>0</v>
      </c>
      <c r="G1949" s="75">
        <v>5.0000000000000001E-3</v>
      </c>
      <c r="H1949" s="75">
        <v>0</v>
      </c>
      <c r="I1949" s="75">
        <v>0.88200000000000001</v>
      </c>
      <c r="J1949" s="75">
        <v>4.4353800148140001</v>
      </c>
      <c r="K1949" s="75">
        <v>0</v>
      </c>
      <c r="L1949" s="75">
        <v>77.400000000000006</v>
      </c>
      <c r="M1949" s="75">
        <v>38.700000000000003</v>
      </c>
      <c r="N1949" s="75">
        <v>0</v>
      </c>
      <c r="O1949" s="75">
        <v>0</v>
      </c>
      <c r="P1949" s="75">
        <v>0</v>
      </c>
      <c r="Q1949" s="75">
        <v>0.51600000000000001</v>
      </c>
      <c r="R1949" s="75">
        <v>0</v>
      </c>
      <c r="S1949" s="75">
        <v>0</v>
      </c>
      <c r="T1949" s="75">
        <v>88.891425227810799</v>
      </c>
    </row>
    <row r="1950" spans="2:20" x14ac:dyDescent="0.25">
      <c r="B1950" s="45">
        <v>121</v>
      </c>
      <c r="C1950" s="70">
        <v>42276</v>
      </c>
      <c r="D1950">
        <v>0</v>
      </c>
      <c r="E1950">
        <v>5.0764414740000001</v>
      </c>
      <c r="F1950" s="75">
        <v>0</v>
      </c>
      <c r="G1950" s="75">
        <v>5.0000000000000001E-3</v>
      </c>
      <c r="H1950" s="75">
        <v>0</v>
      </c>
      <c r="I1950" s="75">
        <v>0.85150000000000003</v>
      </c>
      <c r="J1950" s="75">
        <v>4.3225899151110001</v>
      </c>
      <c r="K1950" s="75">
        <v>0</v>
      </c>
      <c r="L1950" s="75">
        <v>75.3</v>
      </c>
      <c r="M1950" s="75">
        <v>37.65</v>
      </c>
      <c r="N1950" s="75">
        <v>0</v>
      </c>
      <c r="O1950" s="75">
        <v>0</v>
      </c>
      <c r="P1950" s="75">
        <v>0</v>
      </c>
      <c r="Q1950" s="75">
        <v>0.502</v>
      </c>
      <c r="R1950" s="75">
        <v>0</v>
      </c>
      <c r="S1950" s="75">
        <v>0</v>
      </c>
      <c r="T1950" s="75">
        <v>88.891425227810799</v>
      </c>
    </row>
    <row r="1951" spans="2:20" x14ac:dyDescent="0.25">
      <c r="B1951" s="45">
        <v>122</v>
      </c>
      <c r="C1951" s="70">
        <v>42277</v>
      </c>
      <c r="D1951">
        <v>0</v>
      </c>
      <c r="E1951">
        <v>5.0888299149999998</v>
      </c>
      <c r="F1951" s="75">
        <v>0</v>
      </c>
      <c r="G1951" s="75">
        <v>5.0000000000000001E-3</v>
      </c>
      <c r="H1951" s="75">
        <v>0</v>
      </c>
      <c r="I1951" s="75">
        <v>0.82099999999999995</v>
      </c>
      <c r="J1951" s="75">
        <v>4.1779293602149998</v>
      </c>
      <c r="K1951" s="75">
        <v>0</v>
      </c>
      <c r="L1951" s="75">
        <v>73.2</v>
      </c>
      <c r="M1951" s="75">
        <v>36.6</v>
      </c>
      <c r="N1951" s="75">
        <v>0</v>
      </c>
      <c r="O1951" s="75">
        <v>0</v>
      </c>
      <c r="P1951" s="75">
        <v>0</v>
      </c>
      <c r="Q1951" s="75">
        <v>0.48799999999999999</v>
      </c>
      <c r="R1951" s="75">
        <v>0</v>
      </c>
      <c r="S1951" s="75">
        <v>0</v>
      </c>
      <c r="T1951" s="75">
        <v>88.891425227810799</v>
      </c>
    </row>
    <row r="1952" spans="2:20" x14ac:dyDescent="0.25">
      <c r="B1952" s="45">
        <v>123</v>
      </c>
      <c r="C1952" s="70">
        <v>42278</v>
      </c>
      <c r="D1952">
        <v>0</v>
      </c>
      <c r="E1952">
        <v>5.0845390210000003</v>
      </c>
      <c r="F1952" s="75">
        <v>0</v>
      </c>
      <c r="G1952" s="75">
        <v>5.0000000000000001E-3</v>
      </c>
      <c r="H1952" s="75">
        <v>0</v>
      </c>
      <c r="I1952" s="75">
        <v>0.79049999999999998</v>
      </c>
      <c r="J1952" s="75">
        <v>4.0193280961004998</v>
      </c>
      <c r="K1952" s="75">
        <v>0</v>
      </c>
      <c r="L1952" s="75">
        <v>71.099999999999994</v>
      </c>
      <c r="M1952" s="75">
        <v>35.549999999999997</v>
      </c>
      <c r="N1952" s="75">
        <v>0</v>
      </c>
      <c r="O1952" s="75">
        <v>0</v>
      </c>
      <c r="P1952" s="75">
        <v>0</v>
      </c>
      <c r="Q1952" s="75">
        <v>0.47399999999999998</v>
      </c>
      <c r="R1952" s="75">
        <v>0</v>
      </c>
      <c r="S1952" s="75">
        <v>0</v>
      </c>
      <c r="T1952" s="75">
        <v>88.891425227810799</v>
      </c>
    </row>
    <row r="1953" spans="2:20" x14ac:dyDescent="0.25">
      <c r="B1953" s="45">
        <v>124</v>
      </c>
      <c r="C1953" s="70">
        <v>42279</v>
      </c>
      <c r="D1953">
        <v>0</v>
      </c>
      <c r="E1953">
        <v>5.095971381</v>
      </c>
      <c r="F1953" s="75">
        <v>0</v>
      </c>
      <c r="G1953" s="75">
        <v>5.0000000000000001E-3</v>
      </c>
      <c r="H1953" s="75">
        <v>0</v>
      </c>
      <c r="I1953" s="75">
        <v>0.76</v>
      </c>
      <c r="J1953" s="75">
        <v>3.8729382495600002</v>
      </c>
      <c r="K1953" s="75">
        <v>0</v>
      </c>
      <c r="L1953" s="75">
        <v>69</v>
      </c>
      <c r="M1953" s="75">
        <v>34.5</v>
      </c>
      <c r="N1953" s="75">
        <v>0</v>
      </c>
      <c r="O1953" s="75">
        <v>0</v>
      </c>
      <c r="P1953" s="75">
        <v>0</v>
      </c>
      <c r="Q1953" s="75">
        <v>0.46</v>
      </c>
      <c r="R1953" s="75">
        <v>0</v>
      </c>
      <c r="S1953" s="75">
        <v>0</v>
      </c>
      <c r="T1953" s="75">
        <v>88.891425227810799</v>
      </c>
    </row>
    <row r="1954" spans="2:20" x14ac:dyDescent="0.25">
      <c r="B1954" s="45">
        <v>125</v>
      </c>
      <c r="C1954" s="70">
        <v>42280</v>
      </c>
      <c r="D1954">
        <v>0</v>
      </c>
      <c r="E1954">
        <v>5.1053275810000001</v>
      </c>
      <c r="F1954" s="75">
        <v>0</v>
      </c>
      <c r="G1954" s="75">
        <v>5.0000000000000001E-3</v>
      </c>
      <c r="H1954" s="75">
        <v>0</v>
      </c>
      <c r="I1954" s="75">
        <v>0.72950000000000004</v>
      </c>
      <c r="J1954" s="75">
        <v>3.7243364703394999</v>
      </c>
      <c r="K1954" s="75">
        <v>0</v>
      </c>
      <c r="L1954" s="75">
        <v>66.900000000000006</v>
      </c>
      <c r="M1954" s="75">
        <v>33.450000000000003</v>
      </c>
      <c r="N1954" s="75">
        <v>0</v>
      </c>
      <c r="O1954" s="75">
        <v>0</v>
      </c>
      <c r="P1954" s="75">
        <v>0</v>
      </c>
      <c r="Q1954" s="75">
        <v>0.44600000000000001</v>
      </c>
      <c r="R1954" s="75">
        <v>0</v>
      </c>
      <c r="S1954" s="75">
        <v>0</v>
      </c>
      <c r="T1954" s="75">
        <v>88.891425227810799</v>
      </c>
    </row>
    <row r="1955" spans="2:20" x14ac:dyDescent="0.25">
      <c r="B1955" s="45">
        <v>126</v>
      </c>
      <c r="C1955" s="70">
        <v>42281</v>
      </c>
      <c r="D1955">
        <v>0</v>
      </c>
      <c r="E1955">
        <v>5.099733208</v>
      </c>
      <c r="F1955" s="75">
        <v>0</v>
      </c>
      <c r="G1955" s="75">
        <v>5.0000000000000001E-3</v>
      </c>
      <c r="H1955" s="75">
        <v>0</v>
      </c>
      <c r="I1955" s="75">
        <v>0.69899999999999995</v>
      </c>
      <c r="J1955" s="75">
        <v>3.5647135123920002</v>
      </c>
      <c r="K1955" s="75">
        <v>0</v>
      </c>
      <c r="L1955" s="75">
        <v>64.8</v>
      </c>
      <c r="M1955" s="75">
        <v>32.4</v>
      </c>
      <c r="N1955" s="75">
        <v>0</v>
      </c>
      <c r="O1955" s="75">
        <v>0</v>
      </c>
      <c r="P1955" s="75">
        <v>0</v>
      </c>
      <c r="Q1955" s="75">
        <v>0.432</v>
      </c>
      <c r="R1955" s="75">
        <v>0</v>
      </c>
      <c r="S1955" s="75">
        <v>0</v>
      </c>
      <c r="T1955" s="75">
        <v>88.891425227810799</v>
      </c>
    </row>
    <row r="1956" spans="2:20" x14ac:dyDescent="0.25">
      <c r="B1956" s="45">
        <v>127</v>
      </c>
      <c r="C1956" s="70">
        <v>42282</v>
      </c>
      <c r="D1956">
        <v>0</v>
      </c>
      <c r="E1956">
        <v>5.0932948380000003</v>
      </c>
      <c r="F1956" s="75">
        <v>0</v>
      </c>
      <c r="G1956" s="75">
        <v>5.0000000000000001E-3</v>
      </c>
      <c r="H1956" s="75">
        <v>0</v>
      </c>
      <c r="I1956" s="75">
        <v>0.66849999999999998</v>
      </c>
      <c r="J1956" s="75">
        <v>3.404867599203</v>
      </c>
      <c r="K1956" s="75">
        <v>0</v>
      </c>
      <c r="L1956" s="75">
        <v>62.7</v>
      </c>
      <c r="M1956" s="75">
        <v>31.35</v>
      </c>
      <c r="N1956" s="75">
        <v>0</v>
      </c>
      <c r="O1956" s="75">
        <v>0</v>
      </c>
      <c r="P1956" s="75">
        <v>0</v>
      </c>
      <c r="Q1956" s="75">
        <v>0.41799999999999998</v>
      </c>
      <c r="R1956" s="75">
        <v>0</v>
      </c>
      <c r="S1956" s="75">
        <v>0</v>
      </c>
      <c r="T1956" s="75">
        <v>88.891425227810799</v>
      </c>
    </row>
    <row r="1957" spans="2:20" x14ac:dyDescent="0.25">
      <c r="B1957" s="45">
        <v>128</v>
      </c>
      <c r="C1957" s="70">
        <v>42283</v>
      </c>
      <c r="D1957">
        <v>0</v>
      </c>
      <c r="E1957">
        <v>5.0565095549999999</v>
      </c>
      <c r="F1957" s="75">
        <v>0</v>
      </c>
      <c r="G1957" s="75">
        <v>5.0000000000000001E-3</v>
      </c>
      <c r="H1957" s="75">
        <v>0</v>
      </c>
      <c r="I1957" s="75">
        <v>0.63800000000000001</v>
      </c>
      <c r="J1957" s="75">
        <v>3.2260530960899998</v>
      </c>
      <c r="K1957" s="75">
        <v>0</v>
      </c>
      <c r="L1957" s="75">
        <v>60.6</v>
      </c>
      <c r="M1957" s="75">
        <v>30.3</v>
      </c>
      <c r="N1957" s="75">
        <v>0</v>
      </c>
      <c r="O1957" s="75">
        <v>0</v>
      </c>
      <c r="P1957" s="75">
        <v>0</v>
      </c>
      <c r="Q1957" s="75">
        <v>0.40400000000000003</v>
      </c>
      <c r="R1957" s="75">
        <v>0</v>
      </c>
      <c r="S1957" s="75">
        <v>0</v>
      </c>
      <c r="T1957" s="75">
        <v>88.891425227810799</v>
      </c>
    </row>
    <row r="1958" spans="2:20" x14ac:dyDescent="0.25">
      <c r="B1958" s="45">
        <v>129</v>
      </c>
      <c r="C1958" s="70">
        <v>42284</v>
      </c>
      <c r="D1958">
        <v>0</v>
      </c>
      <c r="E1958">
        <v>5.0245537330000003</v>
      </c>
      <c r="F1958" s="75">
        <v>0</v>
      </c>
      <c r="G1958" s="75">
        <v>5.0000000000000001E-3</v>
      </c>
      <c r="H1958" s="75">
        <v>0</v>
      </c>
      <c r="I1958" s="75">
        <v>0.60750000000000004</v>
      </c>
      <c r="J1958" s="75">
        <v>3.0524163927974999</v>
      </c>
      <c r="K1958" s="75">
        <v>0</v>
      </c>
      <c r="L1958" s="75">
        <v>58.5</v>
      </c>
      <c r="M1958" s="75">
        <v>29.25</v>
      </c>
      <c r="N1958" s="75">
        <v>0</v>
      </c>
      <c r="O1958" s="75">
        <v>0</v>
      </c>
      <c r="P1958" s="75">
        <v>0</v>
      </c>
      <c r="Q1958" s="75">
        <v>0.39</v>
      </c>
      <c r="R1958" s="75">
        <v>0</v>
      </c>
      <c r="S1958" s="75">
        <v>0</v>
      </c>
      <c r="T1958" s="75">
        <v>88.891425227810799</v>
      </c>
    </row>
    <row r="1959" spans="2:20" x14ac:dyDescent="0.25">
      <c r="B1959" s="45">
        <v>130</v>
      </c>
      <c r="C1959" s="70">
        <v>42285</v>
      </c>
      <c r="D1959">
        <v>0</v>
      </c>
      <c r="E1959">
        <v>5.011514064</v>
      </c>
      <c r="F1959" s="75">
        <v>0</v>
      </c>
      <c r="G1959" s="75">
        <v>5.0000000000000001E-3</v>
      </c>
      <c r="H1959" s="75">
        <v>0</v>
      </c>
      <c r="I1959" s="75">
        <v>0.57699999999999996</v>
      </c>
      <c r="J1959" s="75">
        <v>2.8916436149279998</v>
      </c>
      <c r="K1959" s="75">
        <v>0</v>
      </c>
      <c r="L1959" s="75">
        <v>56.4</v>
      </c>
      <c r="M1959" s="75">
        <v>28.2</v>
      </c>
      <c r="N1959" s="75">
        <v>0</v>
      </c>
      <c r="O1959" s="75">
        <v>0</v>
      </c>
      <c r="P1959" s="75">
        <v>0</v>
      </c>
      <c r="Q1959" s="75">
        <v>0.376</v>
      </c>
      <c r="R1959" s="75">
        <v>0</v>
      </c>
      <c r="S1959" s="75">
        <v>0</v>
      </c>
      <c r="T1959" s="75">
        <v>88.891425227810799</v>
      </c>
    </row>
    <row r="1960" spans="2:20" x14ac:dyDescent="0.25">
      <c r="B1960" s="45">
        <v>131</v>
      </c>
      <c r="C1960" s="70">
        <v>42286</v>
      </c>
      <c r="D1960">
        <v>0</v>
      </c>
      <c r="E1960">
        <v>4.9802270149999996</v>
      </c>
      <c r="F1960" s="75">
        <v>0</v>
      </c>
      <c r="G1960" s="75">
        <v>5.0000000000000001E-3</v>
      </c>
      <c r="H1960" s="75">
        <v>0</v>
      </c>
      <c r="I1960" s="75">
        <v>0.54649999999999999</v>
      </c>
      <c r="J1960" s="75">
        <v>2.7216940636975</v>
      </c>
      <c r="K1960" s="75">
        <v>0</v>
      </c>
      <c r="L1960" s="75">
        <v>54.3</v>
      </c>
      <c r="M1960" s="75">
        <v>27.15</v>
      </c>
      <c r="N1960" s="75">
        <v>0</v>
      </c>
      <c r="O1960" s="75">
        <v>0</v>
      </c>
      <c r="P1960" s="75">
        <v>0</v>
      </c>
      <c r="Q1960" s="75">
        <v>0.36199999999999999</v>
      </c>
      <c r="R1960" s="75">
        <v>0</v>
      </c>
      <c r="S1960" s="75">
        <v>0</v>
      </c>
      <c r="T1960" s="75">
        <v>88.891425227810799</v>
      </c>
    </row>
    <row r="1961" spans="2:20" x14ac:dyDescent="0.25">
      <c r="B1961" s="45">
        <v>132</v>
      </c>
      <c r="C1961" s="70">
        <v>42287</v>
      </c>
      <c r="D1961">
        <v>0</v>
      </c>
      <c r="E1961">
        <v>4.9582191560000002</v>
      </c>
      <c r="F1961" s="75">
        <v>0</v>
      </c>
      <c r="G1961" s="75">
        <v>5.0000000000000001E-3</v>
      </c>
      <c r="H1961" s="75">
        <v>0</v>
      </c>
      <c r="I1961" s="75">
        <v>0.51600000000000001</v>
      </c>
      <c r="J1961" s="75">
        <v>2.5584410844960002</v>
      </c>
      <c r="K1961" s="75">
        <v>0</v>
      </c>
      <c r="L1961" s="75">
        <v>52.2</v>
      </c>
      <c r="M1961" s="75">
        <v>26.1</v>
      </c>
      <c r="N1961" s="75">
        <v>0</v>
      </c>
      <c r="O1961" s="75">
        <v>0</v>
      </c>
      <c r="P1961" s="75">
        <v>0</v>
      </c>
      <c r="Q1961" s="75">
        <v>0.34799999999999998</v>
      </c>
      <c r="R1961" s="75">
        <v>0</v>
      </c>
      <c r="S1961" s="75">
        <v>0</v>
      </c>
      <c r="T1961" s="75">
        <v>88.891425227810799</v>
      </c>
    </row>
    <row r="1962" spans="2:20" x14ac:dyDescent="0.25">
      <c r="B1962" s="45">
        <v>133</v>
      </c>
      <c r="C1962" s="70">
        <v>42288</v>
      </c>
      <c r="D1962">
        <v>0</v>
      </c>
      <c r="E1962">
        <v>4.963216654</v>
      </c>
      <c r="F1962" s="75">
        <v>0</v>
      </c>
      <c r="G1962" s="75">
        <v>5.0000000000000001E-3</v>
      </c>
      <c r="H1962" s="75">
        <v>0</v>
      </c>
      <c r="I1962" s="75">
        <v>0.48549999999999999</v>
      </c>
      <c r="J1962" s="75">
        <v>2.4096416855170002</v>
      </c>
      <c r="K1962" s="75">
        <v>0</v>
      </c>
      <c r="L1962" s="75">
        <v>50.1</v>
      </c>
      <c r="M1962" s="75">
        <v>25.05</v>
      </c>
      <c r="N1962" s="75">
        <v>0</v>
      </c>
      <c r="O1962" s="75">
        <v>0</v>
      </c>
      <c r="P1962" s="75">
        <v>0</v>
      </c>
      <c r="Q1962" s="75">
        <v>0.33400000000000002</v>
      </c>
      <c r="R1962" s="75">
        <v>0</v>
      </c>
      <c r="S1962" s="75">
        <v>0</v>
      </c>
      <c r="T1962" s="75">
        <v>88.891425227810799</v>
      </c>
    </row>
    <row r="1963" spans="2:20" x14ac:dyDescent="0.25">
      <c r="B1963" s="45">
        <v>134</v>
      </c>
      <c r="C1963" s="70">
        <v>42289</v>
      </c>
      <c r="D1963">
        <v>0</v>
      </c>
      <c r="E1963">
        <v>4.950727004</v>
      </c>
      <c r="F1963" s="75">
        <v>0</v>
      </c>
      <c r="G1963" s="75">
        <v>5.0000000000000001E-3</v>
      </c>
      <c r="H1963" s="75">
        <v>0</v>
      </c>
      <c r="I1963" s="75">
        <v>0.45500000000000002</v>
      </c>
      <c r="J1963" s="75">
        <v>2.2525807868199998</v>
      </c>
      <c r="K1963" s="75">
        <v>0</v>
      </c>
      <c r="L1963" s="75">
        <v>48</v>
      </c>
      <c r="M1963" s="75">
        <v>24</v>
      </c>
      <c r="N1963" s="75">
        <v>0</v>
      </c>
      <c r="O1963" s="75">
        <v>0</v>
      </c>
      <c r="P1963" s="75">
        <v>0</v>
      </c>
      <c r="Q1963" s="75">
        <v>0.32</v>
      </c>
      <c r="R1963" s="75">
        <v>0</v>
      </c>
      <c r="S1963" s="75">
        <v>0</v>
      </c>
      <c r="T1963" s="75">
        <v>88.891425227810799</v>
      </c>
    </row>
    <row r="1964" spans="2:20" x14ac:dyDescent="0.25">
      <c r="B1964" s="45">
        <v>135</v>
      </c>
      <c r="C1964" s="70">
        <v>42290</v>
      </c>
      <c r="D1964">
        <v>0</v>
      </c>
      <c r="E1964">
        <v>4.9203738460000004</v>
      </c>
      <c r="F1964" s="75">
        <v>0</v>
      </c>
      <c r="G1964" s="75">
        <v>5.0000000000000001E-3</v>
      </c>
      <c r="H1964" s="75">
        <v>0</v>
      </c>
      <c r="I1964" s="75">
        <v>0.42449999999999999</v>
      </c>
      <c r="J1964" s="75">
        <v>2.0886986976270001</v>
      </c>
      <c r="K1964" s="75">
        <v>0</v>
      </c>
      <c r="L1964" s="75">
        <v>45.9</v>
      </c>
      <c r="M1964" s="75">
        <v>22.95</v>
      </c>
      <c r="N1964" s="75">
        <v>0</v>
      </c>
      <c r="O1964" s="75">
        <v>0</v>
      </c>
      <c r="P1964" s="75">
        <v>0</v>
      </c>
      <c r="Q1964" s="75">
        <v>0.30599999999999999</v>
      </c>
      <c r="R1964" s="75">
        <v>0</v>
      </c>
      <c r="S1964" s="75">
        <v>0</v>
      </c>
      <c r="T1964" s="75">
        <v>88.891425227810799</v>
      </c>
    </row>
    <row r="1965" spans="2:20" x14ac:dyDescent="0.25">
      <c r="B1965" s="45">
        <v>136</v>
      </c>
      <c r="C1965" s="70">
        <v>42291</v>
      </c>
      <c r="D1965">
        <v>0</v>
      </c>
      <c r="E1965">
        <v>4.8822459890000003</v>
      </c>
      <c r="F1965" s="75">
        <v>0</v>
      </c>
      <c r="G1965" s="75">
        <v>5.0000000000000001E-3</v>
      </c>
      <c r="H1965" s="75">
        <v>0</v>
      </c>
      <c r="I1965" s="75">
        <v>0.39400000000000002</v>
      </c>
      <c r="J1965" s="75">
        <v>1.9236049196659999</v>
      </c>
      <c r="K1965" s="75">
        <v>0</v>
      </c>
      <c r="L1965" s="75">
        <v>43.8</v>
      </c>
      <c r="M1965" s="75">
        <v>21.9</v>
      </c>
      <c r="N1965" s="75">
        <v>0</v>
      </c>
      <c r="O1965" s="75">
        <v>0</v>
      </c>
      <c r="P1965" s="75">
        <v>0</v>
      </c>
      <c r="Q1965" s="75">
        <v>0.29199999999999998</v>
      </c>
      <c r="R1965" s="75">
        <v>0</v>
      </c>
      <c r="S1965" s="75">
        <v>0</v>
      </c>
      <c r="T1965" s="75">
        <v>88.891425227810799</v>
      </c>
    </row>
    <row r="1966" spans="2:20" x14ac:dyDescent="0.25">
      <c r="B1966" s="45">
        <v>137</v>
      </c>
      <c r="C1966" s="70">
        <v>42292</v>
      </c>
      <c r="D1966">
        <v>0</v>
      </c>
      <c r="E1966">
        <v>4.8323145089999997</v>
      </c>
      <c r="F1966" s="75">
        <v>0</v>
      </c>
      <c r="G1966" s="75">
        <v>5.0000000000000001E-3</v>
      </c>
      <c r="H1966" s="75">
        <v>0</v>
      </c>
      <c r="I1966" s="75">
        <v>0.36349999999999999</v>
      </c>
      <c r="J1966" s="75">
        <v>1.7565463240215</v>
      </c>
      <c r="K1966" s="75">
        <v>0</v>
      </c>
      <c r="L1966" s="75">
        <v>41.7</v>
      </c>
      <c r="M1966" s="75">
        <v>20.85</v>
      </c>
      <c r="N1966" s="75">
        <v>0</v>
      </c>
      <c r="O1966" s="75">
        <v>0</v>
      </c>
      <c r="P1966" s="75">
        <v>0</v>
      </c>
      <c r="Q1966" s="75">
        <v>0.27800000000000002</v>
      </c>
      <c r="R1966" s="75">
        <v>0</v>
      </c>
      <c r="S1966" s="75">
        <v>0</v>
      </c>
      <c r="T1966" s="75">
        <v>88.891425227810799</v>
      </c>
    </row>
    <row r="1967" spans="2:20" x14ac:dyDescent="0.25">
      <c r="B1967" s="45">
        <v>138</v>
      </c>
      <c r="C1967" s="70">
        <v>42293</v>
      </c>
      <c r="D1967">
        <v>0</v>
      </c>
      <c r="E1967">
        <v>4.7271104260000003</v>
      </c>
      <c r="F1967" s="75">
        <v>0</v>
      </c>
      <c r="G1967" s="75">
        <v>5.0000000000000001E-3</v>
      </c>
      <c r="H1967" s="75">
        <v>0</v>
      </c>
      <c r="I1967" s="75">
        <v>0.33300000000000002</v>
      </c>
      <c r="J1967" s="75">
        <v>1.574127771858</v>
      </c>
      <c r="K1967" s="75">
        <v>0</v>
      </c>
      <c r="L1967" s="75">
        <v>39.6</v>
      </c>
      <c r="M1967" s="75">
        <v>19.8</v>
      </c>
      <c r="N1967" s="75">
        <v>0</v>
      </c>
      <c r="O1967" s="75">
        <v>0</v>
      </c>
      <c r="P1967" s="75">
        <v>0</v>
      </c>
      <c r="Q1967" s="75">
        <v>0.26400000000000001</v>
      </c>
      <c r="R1967" s="75">
        <v>0</v>
      </c>
      <c r="S1967" s="75">
        <v>0</v>
      </c>
      <c r="T1967" s="75">
        <v>88.891425227810799</v>
      </c>
    </row>
    <row r="1968" spans="2:20" x14ac:dyDescent="0.25">
      <c r="B1968" s="45">
        <v>139</v>
      </c>
      <c r="C1968" s="70">
        <v>42294</v>
      </c>
      <c r="D1968">
        <v>0</v>
      </c>
      <c r="E1968">
        <v>4.6364505859999996</v>
      </c>
      <c r="F1968" s="75">
        <v>0</v>
      </c>
      <c r="G1968" s="75">
        <v>5.0000000000000001E-3</v>
      </c>
      <c r="H1968" s="75">
        <v>0</v>
      </c>
      <c r="I1968" s="75">
        <v>0.30249999999999999</v>
      </c>
      <c r="J1968" s="75">
        <v>1.4025263022650001</v>
      </c>
      <c r="K1968" s="75">
        <v>0</v>
      </c>
      <c r="L1968" s="75">
        <v>37.5</v>
      </c>
      <c r="M1968" s="75">
        <v>18.75</v>
      </c>
      <c r="N1968" s="75">
        <v>0</v>
      </c>
      <c r="O1968" s="75">
        <v>0</v>
      </c>
      <c r="P1968" s="75">
        <v>0</v>
      </c>
      <c r="Q1968" s="75">
        <v>0.25</v>
      </c>
      <c r="R1968" s="75">
        <v>0</v>
      </c>
      <c r="S1968" s="75">
        <v>0</v>
      </c>
      <c r="T1968" s="75">
        <v>88.891425227810799</v>
      </c>
    </row>
    <row r="1969" spans="2:20" x14ac:dyDescent="0.25">
      <c r="B1969" s="45">
        <v>140</v>
      </c>
      <c r="C1969" s="70">
        <v>42295</v>
      </c>
      <c r="D1969">
        <v>0</v>
      </c>
      <c r="E1969">
        <v>4.5397302899999996</v>
      </c>
      <c r="F1969" s="75">
        <v>0</v>
      </c>
      <c r="G1969" s="75">
        <v>5.0000000000000001E-3</v>
      </c>
      <c r="H1969" s="75">
        <v>0</v>
      </c>
      <c r="I1969" s="75">
        <v>1.05</v>
      </c>
      <c r="J1969" s="75">
        <v>4.7667168044999997</v>
      </c>
      <c r="K1969" s="75">
        <v>0</v>
      </c>
      <c r="L1969" s="75">
        <v>37.5</v>
      </c>
      <c r="M1969" s="75">
        <v>18.75</v>
      </c>
      <c r="N1969" s="75">
        <v>0</v>
      </c>
      <c r="O1969" s="75">
        <v>0</v>
      </c>
      <c r="P1969" s="75">
        <v>0</v>
      </c>
      <c r="Q1969" s="75">
        <v>0.25</v>
      </c>
      <c r="R1969" s="75">
        <v>0</v>
      </c>
      <c r="S1969" s="75">
        <v>0</v>
      </c>
      <c r="T1969" s="75">
        <v>88.891425227810799</v>
      </c>
    </row>
    <row r="1970" spans="2:20" x14ac:dyDescent="0.25">
      <c r="B1970" s="45">
        <v>141</v>
      </c>
      <c r="C1970" s="70">
        <v>42296</v>
      </c>
      <c r="D1970">
        <v>0</v>
      </c>
      <c r="E1970">
        <v>4.4818214449999996</v>
      </c>
      <c r="F1970" s="75">
        <v>0</v>
      </c>
      <c r="G1970" s="75">
        <v>5.0000000000000001E-3</v>
      </c>
      <c r="H1970" s="75">
        <v>0</v>
      </c>
      <c r="I1970" s="75">
        <v>1.05</v>
      </c>
      <c r="J1970" s="75">
        <v>4.7059125172499998</v>
      </c>
      <c r="K1970" s="75">
        <v>0</v>
      </c>
      <c r="L1970" s="75">
        <v>37.5</v>
      </c>
      <c r="M1970" s="75">
        <v>18.75</v>
      </c>
      <c r="N1970" s="75">
        <v>0</v>
      </c>
      <c r="O1970" s="75">
        <v>0</v>
      </c>
      <c r="P1970" s="75">
        <v>0</v>
      </c>
      <c r="Q1970" s="75">
        <v>0.25</v>
      </c>
      <c r="R1970" s="75">
        <v>0</v>
      </c>
      <c r="S1970" s="75">
        <v>0</v>
      </c>
      <c r="T1970" s="75">
        <v>88.891425227810799</v>
      </c>
    </row>
    <row r="1971" spans="2:20" x14ac:dyDescent="0.25">
      <c r="B1971" s="45">
        <v>142</v>
      </c>
      <c r="C1971" s="70">
        <v>42297</v>
      </c>
      <c r="D1971">
        <v>0</v>
      </c>
      <c r="E1971">
        <v>4.4511157370000003</v>
      </c>
      <c r="F1971" s="75">
        <v>0</v>
      </c>
      <c r="G1971" s="75">
        <v>5.0000000000000001E-3</v>
      </c>
      <c r="H1971" s="75">
        <v>0</v>
      </c>
      <c r="I1971" s="75">
        <v>1.05</v>
      </c>
      <c r="J1971" s="75">
        <v>4.6736715238500004</v>
      </c>
      <c r="K1971" s="75">
        <v>0</v>
      </c>
      <c r="L1971" s="75">
        <v>37.5</v>
      </c>
      <c r="M1971" s="75">
        <v>18.75</v>
      </c>
      <c r="N1971" s="75">
        <v>0</v>
      </c>
      <c r="O1971" s="75">
        <v>0</v>
      </c>
      <c r="P1971" s="75">
        <v>0</v>
      </c>
      <c r="Q1971" s="75">
        <v>0.25</v>
      </c>
      <c r="R1971" s="75">
        <v>0</v>
      </c>
      <c r="S1971" s="75">
        <v>0</v>
      </c>
      <c r="T1971" s="75">
        <v>88.891425227810799</v>
      </c>
    </row>
    <row r="1972" spans="2:20" x14ac:dyDescent="0.25">
      <c r="B1972" s="45">
        <v>143</v>
      </c>
      <c r="C1972" s="70">
        <v>42298</v>
      </c>
      <c r="D1972">
        <v>0</v>
      </c>
      <c r="E1972">
        <v>4.4482345780000001</v>
      </c>
      <c r="F1972" s="75">
        <v>0</v>
      </c>
      <c r="G1972" s="75">
        <v>5.0000000000000001E-3</v>
      </c>
      <c r="H1972" s="75">
        <v>0</v>
      </c>
      <c r="I1972" s="75">
        <v>1.05</v>
      </c>
      <c r="J1972" s="75">
        <v>4.6706463069000002</v>
      </c>
      <c r="K1972" s="75">
        <v>0</v>
      </c>
      <c r="L1972" s="75">
        <v>37.5</v>
      </c>
      <c r="M1972" s="75">
        <v>18.75</v>
      </c>
      <c r="N1972" s="75">
        <v>0</v>
      </c>
      <c r="O1972" s="75">
        <v>0</v>
      </c>
      <c r="P1972" s="75">
        <v>0</v>
      </c>
      <c r="Q1972" s="75">
        <v>0.25</v>
      </c>
      <c r="R1972" s="75">
        <v>0</v>
      </c>
      <c r="S1972" s="75">
        <v>0</v>
      </c>
      <c r="T1972" s="75">
        <v>88.891425227810799</v>
      </c>
    </row>
    <row r="1973" spans="2:20" x14ac:dyDescent="0.25">
      <c r="B1973" s="45">
        <v>144</v>
      </c>
      <c r="C1973" s="70">
        <v>42299</v>
      </c>
      <c r="D1973">
        <v>0</v>
      </c>
      <c r="E1973">
        <v>4.4126404570000002</v>
      </c>
      <c r="F1973" s="75">
        <v>0</v>
      </c>
      <c r="G1973" s="75">
        <v>5.0000000000000001E-3</v>
      </c>
      <c r="H1973" s="75">
        <v>0</v>
      </c>
      <c r="I1973" s="75">
        <v>1.05</v>
      </c>
      <c r="J1973" s="75">
        <v>4.6332724798499996</v>
      </c>
      <c r="K1973" s="75">
        <v>0</v>
      </c>
      <c r="L1973" s="75">
        <v>37.5</v>
      </c>
      <c r="M1973" s="75">
        <v>18.75</v>
      </c>
      <c r="N1973" s="75">
        <v>0</v>
      </c>
      <c r="O1973" s="75">
        <v>0</v>
      </c>
      <c r="P1973" s="75">
        <v>0</v>
      </c>
      <c r="Q1973" s="75">
        <v>0.25</v>
      </c>
      <c r="R1973" s="75">
        <v>0</v>
      </c>
      <c r="S1973" s="75">
        <v>0</v>
      </c>
      <c r="T1973" s="75">
        <v>88.891425227810799</v>
      </c>
    </row>
    <row r="1974" spans="2:20" x14ac:dyDescent="0.25">
      <c r="B1974" s="45">
        <v>145</v>
      </c>
      <c r="C1974" s="70">
        <v>42300</v>
      </c>
      <c r="D1974">
        <v>0</v>
      </c>
      <c r="E1974">
        <v>4.3778819410000001</v>
      </c>
      <c r="F1974" s="75">
        <v>0</v>
      </c>
      <c r="G1974" s="75">
        <v>5.0000000000000001E-3</v>
      </c>
      <c r="H1974" s="75">
        <v>0</v>
      </c>
      <c r="I1974" s="75">
        <v>1.05</v>
      </c>
      <c r="J1974" s="75">
        <v>4.5967760380499998</v>
      </c>
      <c r="K1974" s="75">
        <v>0</v>
      </c>
      <c r="L1974" s="75">
        <v>37.5</v>
      </c>
      <c r="M1974" s="75">
        <v>18.75</v>
      </c>
      <c r="N1974" s="75">
        <v>0</v>
      </c>
      <c r="O1974" s="75">
        <v>0</v>
      </c>
      <c r="P1974" s="75">
        <v>0</v>
      </c>
      <c r="Q1974" s="75">
        <v>0.25</v>
      </c>
      <c r="R1974" s="75">
        <v>0</v>
      </c>
      <c r="S1974" s="75">
        <v>0</v>
      </c>
      <c r="T1974" s="75">
        <v>88.891425227810799</v>
      </c>
    </row>
    <row r="1975" spans="2:20" x14ac:dyDescent="0.25">
      <c r="B1975" s="45">
        <v>146</v>
      </c>
      <c r="C1975" s="70">
        <v>42301</v>
      </c>
      <c r="D1975">
        <v>0</v>
      </c>
      <c r="E1975">
        <v>4.3468230590000001</v>
      </c>
      <c r="F1975" s="75">
        <v>0</v>
      </c>
      <c r="G1975" s="75">
        <v>5.0000000000000001E-3</v>
      </c>
      <c r="H1975" s="75">
        <v>0</v>
      </c>
      <c r="I1975" s="75">
        <v>1.05</v>
      </c>
      <c r="J1975" s="75">
        <v>4.5641642119499997</v>
      </c>
      <c r="K1975" s="75">
        <v>0</v>
      </c>
      <c r="L1975" s="75">
        <v>37.5</v>
      </c>
      <c r="M1975" s="75">
        <v>18.75</v>
      </c>
      <c r="N1975" s="75">
        <v>0</v>
      </c>
      <c r="O1975" s="75">
        <v>0</v>
      </c>
      <c r="P1975" s="75">
        <v>0</v>
      </c>
      <c r="Q1975" s="75">
        <v>0.25</v>
      </c>
      <c r="R1975" s="75">
        <v>0</v>
      </c>
      <c r="S1975" s="75">
        <v>0</v>
      </c>
      <c r="T1975" s="75">
        <v>88.891425227810799</v>
      </c>
    </row>
    <row r="1976" spans="2:20" x14ac:dyDescent="0.25">
      <c r="B1976" s="45">
        <v>147</v>
      </c>
      <c r="C1976" s="70">
        <v>42302</v>
      </c>
      <c r="D1976">
        <v>0</v>
      </c>
      <c r="E1976">
        <v>4.2854881300000001</v>
      </c>
      <c r="F1976" s="75">
        <v>0</v>
      </c>
      <c r="G1976" s="75">
        <v>5.0000000000000001E-3</v>
      </c>
      <c r="H1976" s="75">
        <v>0</v>
      </c>
      <c r="I1976" s="75">
        <v>1.05</v>
      </c>
      <c r="J1976" s="75">
        <v>4.4997625364999996</v>
      </c>
      <c r="K1976" s="75">
        <v>0</v>
      </c>
      <c r="L1976" s="75">
        <v>37.5</v>
      </c>
      <c r="M1976" s="75">
        <v>18.75</v>
      </c>
      <c r="N1976" s="75">
        <v>0</v>
      </c>
      <c r="O1976" s="75">
        <v>0</v>
      </c>
      <c r="P1976" s="75">
        <v>0</v>
      </c>
      <c r="Q1976" s="75">
        <v>0.25</v>
      </c>
      <c r="R1976" s="75">
        <v>0</v>
      </c>
      <c r="S1976" s="75">
        <v>0</v>
      </c>
      <c r="T1976" s="75">
        <v>88.891425227810799</v>
      </c>
    </row>
    <row r="1977" spans="2:20" x14ac:dyDescent="0.25">
      <c r="B1977" s="45">
        <v>148</v>
      </c>
      <c r="C1977" s="70">
        <v>42303</v>
      </c>
      <c r="D1977">
        <v>0</v>
      </c>
      <c r="E1977">
        <v>4.2619483579999997</v>
      </c>
      <c r="F1977" s="75">
        <v>0</v>
      </c>
      <c r="G1977" s="75">
        <v>5.0000000000000001E-3</v>
      </c>
      <c r="H1977" s="75">
        <v>0</v>
      </c>
      <c r="I1977" s="75">
        <v>1.05</v>
      </c>
      <c r="J1977" s="75">
        <v>4.4750457759</v>
      </c>
      <c r="K1977" s="75">
        <v>0</v>
      </c>
      <c r="L1977" s="75">
        <v>37.5</v>
      </c>
      <c r="M1977" s="75">
        <v>18.75</v>
      </c>
      <c r="N1977" s="75">
        <v>0</v>
      </c>
      <c r="O1977" s="75">
        <v>0</v>
      </c>
      <c r="P1977" s="75">
        <v>0</v>
      </c>
      <c r="Q1977" s="75">
        <v>0.25</v>
      </c>
      <c r="R1977" s="75">
        <v>0</v>
      </c>
      <c r="S1977" s="75">
        <v>0</v>
      </c>
      <c r="T1977" s="75">
        <v>88.891425227810799</v>
      </c>
    </row>
    <row r="1978" spans="2:20" x14ac:dyDescent="0.25">
      <c r="B1978" s="45">
        <v>149</v>
      </c>
      <c r="C1978" s="70">
        <v>42304</v>
      </c>
      <c r="D1978">
        <v>0</v>
      </c>
      <c r="E1978">
        <v>4.237654966</v>
      </c>
      <c r="F1978" s="75">
        <v>0</v>
      </c>
      <c r="G1978" s="75">
        <v>5.0000000000000001E-3</v>
      </c>
      <c r="H1978" s="75">
        <v>0</v>
      </c>
      <c r="I1978" s="75">
        <v>1.05</v>
      </c>
      <c r="J1978" s="75">
        <v>4.4495377142999999</v>
      </c>
      <c r="K1978" s="75">
        <v>0</v>
      </c>
      <c r="L1978" s="75">
        <v>37.5</v>
      </c>
      <c r="M1978" s="75">
        <v>18.75</v>
      </c>
      <c r="N1978" s="75">
        <v>0</v>
      </c>
      <c r="O1978" s="75">
        <v>0</v>
      </c>
      <c r="P1978" s="75">
        <v>0</v>
      </c>
      <c r="Q1978" s="75">
        <v>0.25</v>
      </c>
      <c r="R1978" s="75">
        <v>0</v>
      </c>
      <c r="S1978" s="75">
        <v>0</v>
      </c>
      <c r="T1978" s="75">
        <v>88.891425227810799</v>
      </c>
    </row>
    <row r="1979" spans="2:20" x14ac:dyDescent="0.25">
      <c r="B1979" s="45">
        <v>150</v>
      </c>
      <c r="C1979" s="70">
        <v>42305</v>
      </c>
      <c r="D1979">
        <v>0</v>
      </c>
      <c r="E1979">
        <v>4.2101547669999997</v>
      </c>
      <c r="F1979" s="75">
        <v>0</v>
      </c>
      <c r="G1979" s="75">
        <v>5.0000000000000001E-3</v>
      </c>
      <c r="H1979" s="75">
        <v>0</v>
      </c>
      <c r="I1979" s="75">
        <v>1.05</v>
      </c>
      <c r="J1979" s="75">
        <v>4.4206625053500002</v>
      </c>
      <c r="K1979" s="75">
        <v>0</v>
      </c>
      <c r="L1979" s="75">
        <v>37.5</v>
      </c>
      <c r="M1979" s="75">
        <v>18.75</v>
      </c>
      <c r="N1979" s="75">
        <v>0</v>
      </c>
      <c r="O1979" s="75">
        <v>0</v>
      </c>
      <c r="P1979" s="75">
        <v>0</v>
      </c>
      <c r="Q1979" s="75">
        <v>0.25</v>
      </c>
      <c r="R1979" s="75">
        <v>0</v>
      </c>
      <c r="S1979" s="75">
        <v>0</v>
      </c>
      <c r="T1979" s="75">
        <v>88.891425227810799</v>
      </c>
    </row>
    <row r="1980" spans="2:20" x14ac:dyDescent="0.25">
      <c r="B1980" s="45">
        <v>151</v>
      </c>
      <c r="C1980" s="70">
        <v>42306</v>
      </c>
      <c r="D1980">
        <v>0</v>
      </c>
      <c r="E1980">
        <v>4.1619824440000004</v>
      </c>
      <c r="F1980" s="75">
        <v>0</v>
      </c>
      <c r="G1980" s="75">
        <v>5.0000000000000001E-3</v>
      </c>
      <c r="H1980" s="75">
        <v>0</v>
      </c>
      <c r="I1980" s="75">
        <v>1.05</v>
      </c>
      <c r="J1980" s="75">
        <v>4.3700815661999997</v>
      </c>
      <c r="K1980" s="75">
        <v>0</v>
      </c>
      <c r="L1980" s="75">
        <v>37.5</v>
      </c>
      <c r="M1980" s="75">
        <v>18.75</v>
      </c>
      <c r="N1980" s="75">
        <v>0</v>
      </c>
      <c r="O1980" s="75">
        <v>0</v>
      </c>
      <c r="P1980" s="75">
        <v>0</v>
      </c>
      <c r="Q1980" s="75">
        <v>0.25</v>
      </c>
      <c r="R1980" s="75">
        <v>0</v>
      </c>
      <c r="S1980" s="75">
        <v>0</v>
      </c>
      <c r="T1980" s="75">
        <v>88.891425227810799</v>
      </c>
    </row>
    <row r="1981" spans="2:20" x14ac:dyDescent="0.25">
      <c r="B1981" s="45">
        <v>152</v>
      </c>
      <c r="C1981" s="70">
        <v>42307</v>
      </c>
      <c r="D1981">
        <v>0</v>
      </c>
      <c r="E1981">
        <v>4.1300910249999996</v>
      </c>
      <c r="F1981" s="75">
        <v>0</v>
      </c>
      <c r="G1981" s="75">
        <v>5.0000000000000001E-3</v>
      </c>
      <c r="H1981" s="75">
        <v>0</v>
      </c>
      <c r="I1981" s="75">
        <v>1.05</v>
      </c>
      <c r="J1981" s="75">
        <v>4.3365955762499997</v>
      </c>
      <c r="K1981" s="75">
        <v>0</v>
      </c>
      <c r="L1981" s="75">
        <v>37.5</v>
      </c>
      <c r="M1981" s="75">
        <v>18.75</v>
      </c>
      <c r="N1981" s="75">
        <v>0</v>
      </c>
      <c r="O1981" s="75">
        <v>0</v>
      </c>
      <c r="P1981" s="75">
        <v>0</v>
      </c>
      <c r="Q1981" s="75">
        <v>0.25</v>
      </c>
      <c r="R1981" s="75">
        <v>0</v>
      </c>
      <c r="S1981" s="75">
        <v>0</v>
      </c>
      <c r="T1981" s="75">
        <v>88.891425227810799</v>
      </c>
    </row>
    <row r="1982" spans="2:20" x14ac:dyDescent="0.25">
      <c r="B1982" s="45">
        <v>153</v>
      </c>
      <c r="C1982" s="70">
        <v>42308</v>
      </c>
      <c r="D1982">
        <v>0</v>
      </c>
      <c r="E1982">
        <v>4.0700992999999999</v>
      </c>
      <c r="F1982" s="75">
        <v>0</v>
      </c>
      <c r="G1982" s="75">
        <v>5.0000000000000001E-3</v>
      </c>
      <c r="H1982" s="75">
        <v>0</v>
      </c>
      <c r="I1982" s="75">
        <v>1.05</v>
      </c>
      <c r="J1982" s="75">
        <v>4.2736042650000003</v>
      </c>
      <c r="K1982" s="75">
        <v>0</v>
      </c>
      <c r="L1982" s="75">
        <v>37.5</v>
      </c>
      <c r="M1982" s="75">
        <v>18.75</v>
      </c>
      <c r="N1982" s="75">
        <v>0</v>
      </c>
      <c r="O1982" s="75">
        <v>0</v>
      </c>
      <c r="P1982" s="75">
        <v>0</v>
      </c>
      <c r="Q1982" s="75">
        <v>0.25</v>
      </c>
      <c r="R1982" s="75">
        <v>0</v>
      </c>
      <c r="S1982" s="75">
        <v>0</v>
      </c>
      <c r="T1982" s="75">
        <v>88.891425227810799</v>
      </c>
    </row>
    <row r="1983" spans="2:20" x14ac:dyDescent="0.25">
      <c r="B1983" s="45">
        <v>154</v>
      </c>
      <c r="C1983" s="70">
        <v>42309</v>
      </c>
      <c r="D1983">
        <v>0</v>
      </c>
      <c r="E1983">
        <v>4.0433053289999998</v>
      </c>
      <c r="F1983" s="75">
        <v>0</v>
      </c>
      <c r="G1983" s="75">
        <v>5.0000000000000001E-3</v>
      </c>
      <c r="H1983" s="75">
        <v>0</v>
      </c>
      <c r="I1983" s="75">
        <v>1.05</v>
      </c>
      <c r="J1983" s="75">
        <v>4.2454705954499996</v>
      </c>
      <c r="K1983" s="75">
        <v>0</v>
      </c>
      <c r="L1983" s="75">
        <v>37.5</v>
      </c>
      <c r="M1983" s="75">
        <v>18.75</v>
      </c>
      <c r="N1983" s="75">
        <v>0</v>
      </c>
      <c r="O1983" s="75">
        <v>0</v>
      </c>
      <c r="P1983" s="75">
        <v>0</v>
      </c>
      <c r="Q1983" s="75">
        <v>0.25</v>
      </c>
      <c r="R1983" s="75">
        <v>0</v>
      </c>
      <c r="S1983" s="75">
        <v>0</v>
      </c>
      <c r="T1983" s="75">
        <v>88.891425227810799</v>
      </c>
    </row>
    <row r="1984" spans="2:20" x14ac:dyDescent="0.25">
      <c r="B1984" s="45">
        <v>155</v>
      </c>
      <c r="C1984" s="70">
        <v>42310</v>
      </c>
      <c r="D1984">
        <v>0</v>
      </c>
      <c r="E1984">
        <v>4.0387682720000004</v>
      </c>
      <c r="F1984" s="75">
        <v>0</v>
      </c>
      <c r="G1984" s="75">
        <v>5.0000000000000001E-3</v>
      </c>
      <c r="H1984" s="75">
        <v>0</v>
      </c>
      <c r="I1984" s="75">
        <v>1.05</v>
      </c>
      <c r="J1984" s="75">
        <v>4.2407066856000002</v>
      </c>
      <c r="K1984" s="75">
        <v>0</v>
      </c>
      <c r="L1984" s="75">
        <v>37.5</v>
      </c>
      <c r="M1984" s="75">
        <v>18.75</v>
      </c>
      <c r="N1984" s="75">
        <v>0</v>
      </c>
      <c r="O1984" s="75">
        <v>0</v>
      </c>
      <c r="P1984" s="75">
        <v>0</v>
      </c>
      <c r="Q1984" s="75">
        <v>0.25</v>
      </c>
      <c r="R1984" s="75">
        <v>0</v>
      </c>
      <c r="S1984" s="75">
        <v>0</v>
      </c>
      <c r="T1984" s="75">
        <v>88.891425227810799</v>
      </c>
    </row>
    <row r="1985" spans="2:20" x14ac:dyDescent="0.25">
      <c r="B1985" s="45">
        <v>156</v>
      </c>
      <c r="C1985" s="70">
        <v>42311</v>
      </c>
      <c r="D1985">
        <v>0</v>
      </c>
      <c r="E1985">
        <v>4.0289697860000002</v>
      </c>
      <c r="F1985" s="75">
        <v>0</v>
      </c>
      <c r="G1985" s="75">
        <v>5.0000000000000001E-3</v>
      </c>
      <c r="H1985" s="75">
        <v>0</v>
      </c>
      <c r="I1985" s="75">
        <v>1.05</v>
      </c>
      <c r="J1985" s="75">
        <v>4.2304182752999999</v>
      </c>
      <c r="K1985" s="75">
        <v>0</v>
      </c>
      <c r="L1985" s="75">
        <v>37.5</v>
      </c>
      <c r="M1985" s="75">
        <v>18.75</v>
      </c>
      <c r="N1985" s="75">
        <v>0</v>
      </c>
      <c r="O1985" s="75">
        <v>0</v>
      </c>
      <c r="P1985" s="75">
        <v>0</v>
      </c>
      <c r="Q1985" s="75">
        <v>0.25</v>
      </c>
      <c r="R1985" s="75">
        <v>0</v>
      </c>
      <c r="S1985" s="75">
        <v>0</v>
      </c>
      <c r="T1985" s="75">
        <v>88.891425227810799</v>
      </c>
    </row>
    <row r="1986" spans="2:20" x14ac:dyDescent="0.25">
      <c r="B1986" s="45">
        <v>157</v>
      </c>
      <c r="C1986" s="70">
        <v>42312</v>
      </c>
      <c r="D1986">
        <v>0</v>
      </c>
      <c r="E1986">
        <v>4.0060546840000004</v>
      </c>
      <c r="F1986" s="75">
        <v>0</v>
      </c>
      <c r="G1986" s="75">
        <v>5.0000000000000001E-3</v>
      </c>
      <c r="H1986" s="75">
        <v>0</v>
      </c>
      <c r="I1986" s="75">
        <v>1.05</v>
      </c>
      <c r="J1986" s="75">
        <v>4.2063574181999996</v>
      </c>
      <c r="K1986" s="75">
        <v>0</v>
      </c>
      <c r="L1986" s="75">
        <v>37.5</v>
      </c>
      <c r="M1986" s="75">
        <v>18.75</v>
      </c>
      <c r="N1986" s="75">
        <v>0</v>
      </c>
      <c r="O1986" s="75">
        <v>0</v>
      </c>
      <c r="P1986" s="75">
        <v>0</v>
      </c>
      <c r="Q1986" s="75">
        <v>0.25</v>
      </c>
      <c r="R1986" s="75">
        <v>0</v>
      </c>
      <c r="S1986" s="75">
        <v>0</v>
      </c>
      <c r="T1986" s="75">
        <v>88.891425227810799</v>
      </c>
    </row>
    <row r="1987" spans="2:20" x14ac:dyDescent="0.25">
      <c r="B1987" s="45">
        <v>158</v>
      </c>
      <c r="C1987" s="70">
        <v>42313</v>
      </c>
      <c r="D1987">
        <v>0</v>
      </c>
      <c r="E1987">
        <v>3.9893881449999999</v>
      </c>
      <c r="F1987" s="75">
        <v>0</v>
      </c>
      <c r="G1987" s="75">
        <v>5.0000000000000001E-3</v>
      </c>
      <c r="H1987" s="75">
        <v>0</v>
      </c>
      <c r="I1987" s="75">
        <v>1.05</v>
      </c>
      <c r="J1987" s="75">
        <v>4.18885755225</v>
      </c>
      <c r="K1987" s="75">
        <v>0</v>
      </c>
      <c r="L1987" s="75">
        <v>37.5</v>
      </c>
      <c r="M1987" s="75">
        <v>18.75</v>
      </c>
      <c r="N1987" s="75">
        <v>0</v>
      </c>
      <c r="O1987" s="75">
        <v>0</v>
      </c>
      <c r="P1987" s="75">
        <v>0</v>
      </c>
      <c r="Q1987" s="75">
        <v>0.25</v>
      </c>
      <c r="R1987" s="75">
        <v>0</v>
      </c>
      <c r="S1987" s="75">
        <v>0</v>
      </c>
      <c r="T1987" s="75">
        <v>88.891425227810799</v>
      </c>
    </row>
    <row r="1988" spans="2:20" x14ac:dyDescent="0.25">
      <c r="B1988" s="45">
        <v>159</v>
      </c>
      <c r="C1988" s="70">
        <v>42314</v>
      </c>
      <c r="D1988">
        <v>0</v>
      </c>
      <c r="E1988">
        <v>3.9588551760000001</v>
      </c>
      <c r="F1988" s="75">
        <v>0</v>
      </c>
      <c r="G1988" s="75">
        <v>5.0000000000000001E-3</v>
      </c>
      <c r="H1988" s="75">
        <v>0</v>
      </c>
      <c r="I1988" s="75">
        <v>1.05</v>
      </c>
      <c r="J1988" s="75">
        <v>4.1567979348000001</v>
      </c>
      <c r="K1988" s="75">
        <v>0</v>
      </c>
      <c r="L1988" s="75">
        <v>37.5</v>
      </c>
      <c r="M1988" s="75">
        <v>18.75</v>
      </c>
      <c r="N1988" s="75">
        <v>0</v>
      </c>
      <c r="O1988" s="75">
        <v>0</v>
      </c>
      <c r="P1988" s="75">
        <v>0</v>
      </c>
      <c r="Q1988" s="75">
        <v>0.25</v>
      </c>
      <c r="R1988" s="75">
        <v>0</v>
      </c>
      <c r="S1988" s="75">
        <v>0</v>
      </c>
      <c r="T1988" s="75">
        <v>88.891425227810799</v>
      </c>
    </row>
    <row r="1989" spans="2:20" x14ac:dyDescent="0.25">
      <c r="B1989" s="45">
        <v>160</v>
      </c>
      <c r="C1989" s="70">
        <v>42315</v>
      </c>
      <c r="D1989">
        <v>0</v>
      </c>
      <c r="E1989">
        <v>3.881993966</v>
      </c>
      <c r="F1989" s="75">
        <v>0</v>
      </c>
      <c r="G1989" s="75">
        <v>5.0000000000000001E-3</v>
      </c>
      <c r="H1989" s="75">
        <v>0</v>
      </c>
      <c r="I1989" s="75">
        <v>1.05</v>
      </c>
      <c r="J1989" s="75">
        <v>4.0760936643000001</v>
      </c>
      <c r="K1989" s="75">
        <v>0</v>
      </c>
      <c r="L1989" s="75">
        <v>37.5</v>
      </c>
      <c r="M1989" s="75">
        <v>18.75</v>
      </c>
      <c r="N1989" s="75">
        <v>0</v>
      </c>
      <c r="O1989" s="75">
        <v>0</v>
      </c>
      <c r="P1989" s="75">
        <v>0</v>
      </c>
      <c r="Q1989" s="75">
        <v>0.25</v>
      </c>
      <c r="R1989" s="75">
        <v>0</v>
      </c>
      <c r="S1989" s="75">
        <v>0</v>
      </c>
      <c r="T1989" s="75">
        <v>88.891425227810799</v>
      </c>
    </row>
    <row r="1990" spans="2:20" x14ac:dyDescent="0.25">
      <c r="B1990" s="45">
        <v>161</v>
      </c>
      <c r="C1990" s="70">
        <v>42316</v>
      </c>
      <c r="D1990">
        <v>0</v>
      </c>
      <c r="E1990">
        <v>3.8214487699999999</v>
      </c>
      <c r="F1990" s="75">
        <v>0</v>
      </c>
      <c r="G1990" s="75">
        <v>5.0000000000000001E-3</v>
      </c>
      <c r="H1990" s="75">
        <v>0</v>
      </c>
      <c r="I1990" s="75">
        <v>1.05</v>
      </c>
      <c r="J1990" s="75">
        <v>4.0125212084999999</v>
      </c>
      <c r="K1990" s="75">
        <v>0</v>
      </c>
      <c r="L1990" s="75">
        <v>37.5</v>
      </c>
      <c r="M1990" s="75">
        <v>18.75</v>
      </c>
      <c r="N1990" s="75">
        <v>0</v>
      </c>
      <c r="O1990" s="75">
        <v>0</v>
      </c>
      <c r="P1990" s="75">
        <v>0</v>
      </c>
      <c r="Q1990" s="75">
        <v>0.25</v>
      </c>
      <c r="R1990" s="75">
        <v>0</v>
      </c>
      <c r="S1990" s="75">
        <v>0</v>
      </c>
      <c r="T1990" s="75">
        <v>88.891425227810799</v>
      </c>
    </row>
    <row r="1991" spans="2:20" x14ac:dyDescent="0.25">
      <c r="B1991" s="45">
        <v>162</v>
      </c>
      <c r="C1991" s="70">
        <v>42317</v>
      </c>
      <c r="D1991">
        <v>0</v>
      </c>
      <c r="E1991">
        <v>3.732608892</v>
      </c>
      <c r="F1991" s="75">
        <v>0</v>
      </c>
      <c r="G1991" s="75">
        <v>5.0000000000000001E-3</v>
      </c>
      <c r="H1991" s="75">
        <v>0</v>
      </c>
      <c r="I1991" s="75">
        <v>1.05</v>
      </c>
      <c r="J1991" s="75">
        <v>3.9192393366</v>
      </c>
      <c r="K1991" s="75">
        <v>0</v>
      </c>
      <c r="L1991" s="75">
        <v>37.5</v>
      </c>
      <c r="M1991" s="75">
        <v>18.75</v>
      </c>
      <c r="N1991" s="75">
        <v>0</v>
      </c>
      <c r="O1991" s="75">
        <v>0</v>
      </c>
      <c r="P1991" s="75">
        <v>0</v>
      </c>
      <c r="Q1991" s="75">
        <v>0.25</v>
      </c>
      <c r="R1991" s="75">
        <v>0</v>
      </c>
      <c r="S1991" s="75">
        <v>0</v>
      </c>
      <c r="T1991" s="75">
        <v>88.891425227810799</v>
      </c>
    </row>
    <row r="1992" spans="2:20" x14ac:dyDescent="0.25">
      <c r="B1992" s="45">
        <v>163</v>
      </c>
      <c r="C1992" s="70">
        <v>42318</v>
      </c>
      <c r="D1992">
        <v>0</v>
      </c>
      <c r="E1992">
        <v>3.6587064530000002</v>
      </c>
      <c r="F1992" s="75">
        <v>0</v>
      </c>
      <c r="G1992" s="75">
        <v>5.0000000000000001E-3</v>
      </c>
      <c r="H1992" s="75">
        <v>0</v>
      </c>
      <c r="I1992" s="75">
        <v>1.05</v>
      </c>
      <c r="J1992" s="75">
        <v>3.8416417756499999</v>
      </c>
      <c r="K1992" s="75">
        <v>0</v>
      </c>
      <c r="L1992" s="75">
        <v>37.5</v>
      </c>
      <c r="M1992" s="75">
        <v>18.75</v>
      </c>
      <c r="N1992" s="75">
        <v>0</v>
      </c>
      <c r="O1992" s="75">
        <v>0</v>
      </c>
      <c r="P1992" s="75">
        <v>0</v>
      </c>
      <c r="Q1992" s="75">
        <v>0.25</v>
      </c>
      <c r="R1992" s="75">
        <v>0</v>
      </c>
      <c r="S1992" s="75">
        <v>0</v>
      </c>
      <c r="T1992" s="75">
        <v>88.891425227810799</v>
      </c>
    </row>
    <row r="1993" spans="2:20" x14ac:dyDescent="0.25">
      <c r="B1993" s="45">
        <v>164</v>
      </c>
      <c r="C1993" s="70">
        <v>42319</v>
      </c>
      <c r="D1993">
        <v>0</v>
      </c>
      <c r="E1993">
        <v>3.5931274370000001</v>
      </c>
      <c r="F1993" s="75">
        <v>0</v>
      </c>
      <c r="G1993" s="75">
        <v>5.0000000000000001E-3</v>
      </c>
      <c r="H1993" s="75">
        <v>0</v>
      </c>
      <c r="I1993" s="75">
        <v>1.05</v>
      </c>
      <c r="J1993" s="75">
        <v>3.7727838088499999</v>
      </c>
      <c r="K1993" s="75">
        <v>0</v>
      </c>
      <c r="L1993" s="75">
        <v>37.5</v>
      </c>
      <c r="M1993" s="75">
        <v>18.75</v>
      </c>
      <c r="N1993" s="75">
        <v>0</v>
      </c>
      <c r="O1993" s="75">
        <v>0</v>
      </c>
      <c r="P1993" s="75">
        <v>0</v>
      </c>
      <c r="Q1993" s="75">
        <v>0.25</v>
      </c>
      <c r="R1993" s="75">
        <v>0</v>
      </c>
      <c r="S1993" s="75">
        <v>0</v>
      </c>
      <c r="T1993" s="75">
        <v>88.891425227810799</v>
      </c>
    </row>
    <row r="1994" spans="2:20" x14ac:dyDescent="0.25">
      <c r="B1994" s="45">
        <v>165</v>
      </c>
      <c r="C1994" s="70">
        <v>42320</v>
      </c>
      <c r="D1994">
        <v>0</v>
      </c>
      <c r="E1994">
        <v>3.556305493</v>
      </c>
      <c r="F1994" s="75">
        <v>0</v>
      </c>
      <c r="G1994" s="75">
        <v>5.0000000000000001E-3</v>
      </c>
      <c r="H1994" s="75">
        <v>0</v>
      </c>
      <c r="I1994" s="75">
        <v>1.05</v>
      </c>
      <c r="J1994" s="75">
        <v>3.7341207676499999</v>
      </c>
      <c r="K1994" s="75">
        <v>0</v>
      </c>
      <c r="L1994" s="75">
        <v>37.5</v>
      </c>
      <c r="M1994" s="75">
        <v>18.75</v>
      </c>
      <c r="N1994" s="75">
        <v>0</v>
      </c>
      <c r="O1994" s="75">
        <v>0</v>
      </c>
      <c r="P1994" s="75">
        <v>0</v>
      </c>
      <c r="Q1994" s="75">
        <v>0.25</v>
      </c>
      <c r="R1994" s="75">
        <v>0</v>
      </c>
      <c r="S1994" s="75">
        <v>0</v>
      </c>
      <c r="T1994" s="75">
        <v>88.891425227810799</v>
      </c>
    </row>
    <row r="1995" spans="2:20" x14ac:dyDescent="0.25">
      <c r="B1995" s="45">
        <v>166</v>
      </c>
      <c r="C1995" s="70">
        <v>42321</v>
      </c>
      <c r="D1995">
        <v>0</v>
      </c>
      <c r="E1995">
        <v>3.5156085699999999</v>
      </c>
      <c r="F1995" s="75">
        <v>0</v>
      </c>
      <c r="G1995" s="75">
        <v>5.0000000000000001E-3</v>
      </c>
      <c r="H1995" s="75">
        <v>0</v>
      </c>
      <c r="I1995" s="75">
        <v>1.05</v>
      </c>
      <c r="J1995" s="75">
        <v>3.6913889984999999</v>
      </c>
      <c r="K1995" s="75">
        <v>0</v>
      </c>
      <c r="L1995" s="75">
        <v>37.5</v>
      </c>
      <c r="M1995" s="75">
        <v>18.75</v>
      </c>
      <c r="N1995" s="75">
        <v>0</v>
      </c>
      <c r="O1995" s="75">
        <v>0</v>
      </c>
      <c r="P1995" s="75">
        <v>0</v>
      </c>
      <c r="Q1995" s="75">
        <v>0.25</v>
      </c>
      <c r="R1995" s="75">
        <v>0</v>
      </c>
      <c r="S1995" s="75">
        <v>0</v>
      </c>
      <c r="T1995" s="75">
        <v>88.891425227810799</v>
      </c>
    </row>
    <row r="1996" spans="2:20" x14ac:dyDescent="0.25">
      <c r="B1996" s="45">
        <v>167</v>
      </c>
      <c r="C1996" s="70">
        <v>42322</v>
      </c>
      <c r="D1996">
        <v>0</v>
      </c>
      <c r="E1996">
        <v>3.521001107</v>
      </c>
      <c r="F1996" s="75">
        <v>0</v>
      </c>
      <c r="G1996" s="75">
        <v>5.0000000000000001E-3</v>
      </c>
      <c r="H1996" s="75">
        <v>0</v>
      </c>
      <c r="I1996" s="75">
        <v>1.05</v>
      </c>
      <c r="J1996" s="75">
        <v>3.6970511623500002</v>
      </c>
      <c r="K1996" s="75">
        <v>0</v>
      </c>
      <c r="L1996" s="75">
        <v>37.5</v>
      </c>
      <c r="M1996" s="75">
        <v>18.75</v>
      </c>
      <c r="N1996" s="75">
        <v>0</v>
      </c>
      <c r="O1996" s="75">
        <v>0</v>
      </c>
      <c r="P1996" s="75">
        <v>0</v>
      </c>
      <c r="Q1996" s="75">
        <v>0.25</v>
      </c>
      <c r="R1996" s="75">
        <v>0</v>
      </c>
      <c r="S1996" s="75">
        <v>0</v>
      </c>
      <c r="T1996" s="75">
        <v>88.891425227810799</v>
      </c>
    </row>
    <row r="1997" spans="2:20" x14ac:dyDescent="0.25">
      <c r="B1997" s="45">
        <v>168</v>
      </c>
      <c r="C1997" s="70">
        <v>42323</v>
      </c>
      <c r="D1997">
        <v>0</v>
      </c>
      <c r="E1997">
        <v>3.4737614579999998</v>
      </c>
      <c r="F1997" s="75">
        <v>0</v>
      </c>
      <c r="G1997" s="75">
        <v>5.0000000000000001E-3</v>
      </c>
      <c r="H1997" s="75">
        <v>0</v>
      </c>
      <c r="I1997" s="75">
        <v>1.05</v>
      </c>
      <c r="J1997" s="75">
        <v>3.6474495308999999</v>
      </c>
      <c r="K1997" s="75">
        <v>0</v>
      </c>
      <c r="L1997" s="75">
        <v>37.5</v>
      </c>
      <c r="M1997" s="75">
        <v>18.75</v>
      </c>
      <c r="N1997" s="75">
        <v>0</v>
      </c>
      <c r="O1997" s="75">
        <v>0</v>
      </c>
      <c r="P1997" s="75">
        <v>0</v>
      </c>
      <c r="Q1997" s="75">
        <v>0.25</v>
      </c>
      <c r="R1997" s="75">
        <v>0</v>
      </c>
      <c r="S1997" s="75">
        <v>0</v>
      </c>
      <c r="T1997" s="75">
        <v>88.891425227810799</v>
      </c>
    </row>
    <row r="1998" spans="2:20" x14ac:dyDescent="0.25">
      <c r="B1998" s="45">
        <v>169</v>
      </c>
      <c r="C1998" s="70">
        <v>42324</v>
      </c>
      <c r="D1998">
        <v>0</v>
      </c>
      <c r="E1998">
        <v>3.4474502760000001</v>
      </c>
      <c r="F1998" s="75">
        <v>0</v>
      </c>
      <c r="G1998" s="75">
        <v>5.0000000000000001E-3</v>
      </c>
      <c r="H1998" s="75">
        <v>0</v>
      </c>
      <c r="I1998" s="75">
        <v>1.05</v>
      </c>
      <c r="J1998" s="75">
        <v>3.6198227898000002</v>
      </c>
      <c r="K1998" s="75">
        <v>0</v>
      </c>
      <c r="L1998" s="75">
        <v>37.5</v>
      </c>
      <c r="M1998" s="75">
        <v>18.75</v>
      </c>
      <c r="N1998" s="75">
        <v>0</v>
      </c>
      <c r="O1998" s="75">
        <v>0</v>
      </c>
      <c r="P1998" s="75">
        <v>0</v>
      </c>
      <c r="Q1998" s="75">
        <v>0.25</v>
      </c>
      <c r="R1998" s="75">
        <v>0</v>
      </c>
      <c r="S1998" s="75">
        <v>0</v>
      </c>
      <c r="T1998" s="75">
        <v>88.891425227810799</v>
      </c>
    </row>
    <row r="1999" spans="2:20" x14ac:dyDescent="0.25">
      <c r="B1999" s="45">
        <v>170</v>
      </c>
      <c r="C1999" s="70">
        <v>42325</v>
      </c>
      <c r="D1999">
        <v>0</v>
      </c>
      <c r="E1999">
        <v>3.4259262669999999</v>
      </c>
      <c r="F1999" s="75">
        <v>0</v>
      </c>
      <c r="G1999" s="75">
        <v>5.0000000000000001E-3</v>
      </c>
      <c r="H1999" s="75">
        <v>0</v>
      </c>
      <c r="I1999" s="75">
        <v>1.05</v>
      </c>
      <c r="J1999" s="75">
        <v>3.59722258035</v>
      </c>
      <c r="K1999" s="75">
        <v>0</v>
      </c>
      <c r="L1999" s="75">
        <v>37.5</v>
      </c>
      <c r="M1999" s="75">
        <v>18.75</v>
      </c>
      <c r="N1999" s="75">
        <v>0</v>
      </c>
      <c r="O1999" s="75">
        <v>0</v>
      </c>
      <c r="P1999" s="75">
        <v>0</v>
      </c>
      <c r="Q1999" s="75">
        <v>0.25</v>
      </c>
      <c r="R1999" s="75">
        <v>0</v>
      </c>
      <c r="S1999" s="75">
        <v>0</v>
      </c>
      <c r="T1999" s="75">
        <v>88.891425227810799</v>
      </c>
    </row>
    <row r="2000" spans="2:20" x14ac:dyDescent="0.25">
      <c r="B2000" s="45">
        <v>171</v>
      </c>
      <c r="C2000" s="70">
        <v>42326</v>
      </c>
      <c r="D2000">
        <v>0</v>
      </c>
      <c r="E2000">
        <v>3.4101301049999999</v>
      </c>
      <c r="F2000" s="75">
        <v>0</v>
      </c>
      <c r="G2000" s="75">
        <v>5.0000000000000001E-3</v>
      </c>
      <c r="H2000" s="75">
        <v>0</v>
      </c>
      <c r="I2000" s="75">
        <v>1.05</v>
      </c>
      <c r="J2000" s="75">
        <v>3.58063661025</v>
      </c>
      <c r="K2000" s="75">
        <v>0</v>
      </c>
      <c r="L2000" s="75">
        <v>37.5</v>
      </c>
      <c r="M2000" s="75">
        <v>18.75</v>
      </c>
      <c r="N2000" s="75">
        <v>0</v>
      </c>
      <c r="O2000" s="75">
        <v>0</v>
      </c>
      <c r="P2000" s="75">
        <v>0</v>
      </c>
      <c r="Q2000" s="75">
        <v>0.25</v>
      </c>
      <c r="R2000" s="75">
        <v>0</v>
      </c>
      <c r="S2000" s="75">
        <v>0</v>
      </c>
      <c r="T2000" s="75">
        <v>88.891425227810799</v>
      </c>
    </row>
    <row r="2001" spans="2:20" x14ac:dyDescent="0.25">
      <c r="B2001" s="45">
        <v>172</v>
      </c>
      <c r="C2001" s="70">
        <v>42327</v>
      </c>
      <c r="D2001">
        <v>0</v>
      </c>
      <c r="E2001">
        <v>3.3854246269999999</v>
      </c>
      <c r="F2001" s="75">
        <v>0</v>
      </c>
      <c r="G2001" s="75">
        <v>5.0000000000000001E-3</v>
      </c>
      <c r="H2001" s="75">
        <v>0</v>
      </c>
      <c r="I2001" s="75">
        <v>1.05</v>
      </c>
      <c r="J2001" s="75">
        <v>3.5546958583500001</v>
      </c>
      <c r="K2001" s="75">
        <v>0</v>
      </c>
      <c r="L2001" s="75">
        <v>37.5</v>
      </c>
      <c r="M2001" s="75">
        <v>18.75</v>
      </c>
      <c r="N2001" s="75">
        <v>0</v>
      </c>
      <c r="O2001" s="75">
        <v>0</v>
      </c>
      <c r="P2001" s="75">
        <v>0</v>
      </c>
      <c r="Q2001" s="75">
        <v>0.25</v>
      </c>
      <c r="R2001" s="75">
        <v>0</v>
      </c>
      <c r="S2001" s="75">
        <v>0</v>
      </c>
      <c r="T2001" s="75">
        <v>88.891425227810799</v>
      </c>
    </row>
    <row r="2002" spans="2:20" x14ac:dyDescent="0.25">
      <c r="B2002" s="45">
        <v>173</v>
      </c>
      <c r="C2002" s="70">
        <v>42328</v>
      </c>
      <c r="D2002">
        <v>0</v>
      </c>
      <c r="E2002">
        <v>3.313382453</v>
      </c>
      <c r="F2002" s="75">
        <v>0</v>
      </c>
      <c r="G2002" s="75">
        <v>5.0000000000000001E-3</v>
      </c>
      <c r="H2002" s="75">
        <v>0</v>
      </c>
      <c r="I2002" s="75">
        <v>1.05</v>
      </c>
      <c r="J2002" s="75">
        <v>3.4790515756499998</v>
      </c>
      <c r="K2002" s="75">
        <v>0</v>
      </c>
      <c r="L2002" s="75">
        <v>37.5</v>
      </c>
      <c r="M2002" s="75">
        <v>18.75</v>
      </c>
      <c r="N2002" s="75">
        <v>0</v>
      </c>
      <c r="O2002" s="75">
        <v>0</v>
      </c>
      <c r="P2002" s="75">
        <v>0</v>
      </c>
      <c r="Q2002" s="75">
        <v>0.25</v>
      </c>
      <c r="R2002" s="75">
        <v>0</v>
      </c>
      <c r="S2002" s="75">
        <v>0</v>
      </c>
      <c r="T2002" s="75">
        <v>88.891425227810799</v>
      </c>
    </row>
    <row r="2003" spans="2:20" x14ac:dyDescent="0.25">
      <c r="B2003" s="45">
        <v>174</v>
      </c>
      <c r="C2003" s="70">
        <v>42329</v>
      </c>
      <c r="D2003">
        <v>0</v>
      </c>
      <c r="E2003">
        <v>3.1466185420000001</v>
      </c>
      <c r="F2003" s="75">
        <v>0</v>
      </c>
      <c r="G2003" s="75">
        <v>5.0000000000000001E-3</v>
      </c>
      <c r="H2003" s="75">
        <v>0</v>
      </c>
      <c r="I2003" s="75">
        <v>1.05</v>
      </c>
      <c r="J2003" s="75">
        <v>3.3039494691</v>
      </c>
      <c r="K2003" s="75">
        <v>0</v>
      </c>
      <c r="L2003" s="75">
        <v>37.5</v>
      </c>
      <c r="M2003" s="75">
        <v>18.75</v>
      </c>
      <c r="N2003" s="75">
        <v>0</v>
      </c>
      <c r="O2003" s="75">
        <v>0</v>
      </c>
      <c r="P2003" s="75">
        <v>0</v>
      </c>
      <c r="Q2003" s="75">
        <v>0.25</v>
      </c>
      <c r="R2003" s="75">
        <v>0</v>
      </c>
      <c r="S2003" s="75">
        <v>0</v>
      </c>
      <c r="T2003" s="75">
        <v>88.891425227810799</v>
      </c>
    </row>
    <row r="2004" spans="2:20" x14ac:dyDescent="0.25">
      <c r="B2004" s="45">
        <v>175</v>
      </c>
      <c r="C2004" s="70">
        <v>42330</v>
      </c>
      <c r="D2004">
        <v>0</v>
      </c>
      <c r="E2004">
        <v>3.021881783</v>
      </c>
      <c r="F2004" s="75">
        <v>0</v>
      </c>
      <c r="G2004" s="75">
        <v>5.0000000000000001E-3</v>
      </c>
      <c r="H2004" s="75">
        <v>0</v>
      </c>
      <c r="I2004" s="75">
        <v>1.05</v>
      </c>
      <c r="J2004" s="75">
        <v>3.1729758721499999</v>
      </c>
      <c r="K2004" s="75">
        <v>0</v>
      </c>
      <c r="L2004" s="75">
        <v>37.5</v>
      </c>
      <c r="M2004" s="75">
        <v>18.75</v>
      </c>
      <c r="N2004" s="75">
        <v>0</v>
      </c>
      <c r="O2004" s="75">
        <v>0</v>
      </c>
      <c r="P2004" s="75">
        <v>0</v>
      </c>
      <c r="Q2004" s="75">
        <v>0.25</v>
      </c>
      <c r="R2004" s="75">
        <v>0</v>
      </c>
      <c r="S2004" s="75">
        <v>0</v>
      </c>
      <c r="T2004" s="75">
        <v>88.891425227810799</v>
      </c>
    </row>
    <row r="2005" spans="2:20" x14ac:dyDescent="0.25">
      <c r="B2005" s="45">
        <v>176</v>
      </c>
      <c r="C2005" s="70">
        <v>42331</v>
      </c>
      <c r="D2005">
        <v>0</v>
      </c>
      <c r="E2005">
        <v>2.917082036</v>
      </c>
      <c r="F2005" s="75">
        <v>0</v>
      </c>
      <c r="G2005" s="75">
        <v>5.0000000000000001E-3</v>
      </c>
      <c r="H2005" s="75">
        <v>0</v>
      </c>
      <c r="I2005" s="75">
        <v>1.05</v>
      </c>
      <c r="J2005" s="75">
        <v>3.0629361378</v>
      </c>
      <c r="K2005" s="75">
        <v>0</v>
      </c>
      <c r="L2005" s="75">
        <v>37.5</v>
      </c>
      <c r="M2005" s="75">
        <v>18.75</v>
      </c>
      <c r="N2005" s="75">
        <v>0</v>
      </c>
      <c r="O2005" s="75">
        <v>0</v>
      </c>
      <c r="P2005" s="75">
        <v>0</v>
      </c>
      <c r="Q2005" s="75">
        <v>0.25</v>
      </c>
      <c r="R2005" s="75">
        <v>0</v>
      </c>
      <c r="S2005" s="75">
        <v>0</v>
      </c>
      <c r="T2005" s="75">
        <v>88.891425227810799</v>
      </c>
    </row>
    <row r="2006" spans="2:20" x14ac:dyDescent="0.25">
      <c r="B2006" s="45">
        <v>177</v>
      </c>
      <c r="C2006" s="70">
        <v>42332</v>
      </c>
      <c r="D2006">
        <v>0</v>
      </c>
      <c r="E2006">
        <v>2.849706544</v>
      </c>
      <c r="F2006" s="75">
        <v>0</v>
      </c>
      <c r="G2006" s="75">
        <v>5.0000000000000001E-3</v>
      </c>
      <c r="H2006" s="75">
        <v>0</v>
      </c>
      <c r="I2006" s="75">
        <v>1.05</v>
      </c>
      <c r="J2006" s="75">
        <v>2.9921918712000002</v>
      </c>
      <c r="K2006" s="75">
        <v>0</v>
      </c>
      <c r="L2006" s="75">
        <v>37.5</v>
      </c>
      <c r="M2006" s="75">
        <v>18.75</v>
      </c>
      <c r="N2006" s="75">
        <v>0</v>
      </c>
      <c r="O2006" s="75">
        <v>0</v>
      </c>
      <c r="P2006" s="75">
        <v>0</v>
      </c>
      <c r="Q2006" s="75">
        <v>0.25</v>
      </c>
      <c r="R2006" s="75">
        <v>0</v>
      </c>
      <c r="S2006" s="75">
        <v>0</v>
      </c>
      <c r="T2006" s="75">
        <v>88.891425227810799</v>
      </c>
    </row>
    <row r="2007" spans="2:20" x14ac:dyDescent="0.25">
      <c r="B2007" s="45">
        <v>178</v>
      </c>
      <c r="C2007" s="70">
        <v>42333</v>
      </c>
      <c r="D2007">
        <v>0</v>
      </c>
      <c r="E2007">
        <v>2.889585045</v>
      </c>
      <c r="F2007" s="75">
        <v>0</v>
      </c>
      <c r="G2007" s="75">
        <v>5.0000000000000001E-3</v>
      </c>
      <c r="H2007" s="75">
        <v>0</v>
      </c>
      <c r="I2007" s="75">
        <v>1.05</v>
      </c>
      <c r="J2007" s="75">
        <v>3.03406429725</v>
      </c>
      <c r="K2007" s="75">
        <v>0</v>
      </c>
      <c r="L2007" s="75">
        <v>37.5</v>
      </c>
      <c r="M2007" s="75">
        <v>18.75</v>
      </c>
      <c r="N2007" s="75">
        <v>0</v>
      </c>
      <c r="O2007" s="75">
        <v>0</v>
      </c>
      <c r="P2007" s="75">
        <v>0</v>
      </c>
      <c r="Q2007" s="75">
        <v>0.25</v>
      </c>
      <c r="R2007" s="75">
        <v>0</v>
      </c>
      <c r="S2007" s="75">
        <v>0</v>
      </c>
      <c r="T2007" s="75">
        <v>88.891425227810799</v>
      </c>
    </row>
    <row r="2008" spans="2:20" x14ac:dyDescent="0.25">
      <c r="B2008" s="45">
        <v>179</v>
      </c>
      <c r="C2008" s="70">
        <v>42334</v>
      </c>
      <c r="D2008">
        <v>0</v>
      </c>
      <c r="E2008">
        <v>2.9973775410000001</v>
      </c>
      <c r="F2008" s="75">
        <v>0</v>
      </c>
      <c r="G2008" s="75">
        <v>5.0000000000000001E-3</v>
      </c>
      <c r="H2008" s="75">
        <v>0</v>
      </c>
      <c r="I2008" s="75">
        <v>1.05</v>
      </c>
      <c r="J2008" s="75">
        <v>3.1472464180499999</v>
      </c>
      <c r="K2008" s="75">
        <v>0</v>
      </c>
      <c r="L2008" s="75">
        <v>37.5</v>
      </c>
      <c r="M2008" s="75">
        <v>18.75</v>
      </c>
      <c r="N2008" s="75">
        <v>0</v>
      </c>
      <c r="O2008" s="75">
        <v>0</v>
      </c>
      <c r="P2008" s="75">
        <v>0</v>
      </c>
      <c r="Q2008" s="75">
        <v>0.25</v>
      </c>
      <c r="R2008" s="75">
        <v>0</v>
      </c>
      <c r="S2008" s="75">
        <v>0</v>
      </c>
      <c r="T2008" s="75">
        <v>88.891425227810799</v>
      </c>
    </row>
    <row r="2009" spans="2:20" x14ac:dyDescent="0.25">
      <c r="B2009" s="45">
        <v>180</v>
      </c>
      <c r="C2009" s="70">
        <v>42335</v>
      </c>
      <c r="D2009">
        <v>0</v>
      </c>
      <c r="E2009">
        <v>3.0605220950000001</v>
      </c>
      <c r="F2009" s="75">
        <v>0</v>
      </c>
      <c r="G2009" s="75">
        <v>5.0000000000000001E-3</v>
      </c>
      <c r="H2009" s="75">
        <v>0</v>
      </c>
      <c r="I2009" s="75">
        <v>1.05</v>
      </c>
      <c r="J2009" s="75">
        <v>3.2135481997499999</v>
      </c>
      <c r="K2009" s="75">
        <v>0</v>
      </c>
      <c r="L2009" s="75">
        <v>37.5</v>
      </c>
      <c r="M2009" s="75">
        <v>18.75</v>
      </c>
      <c r="N2009" s="75">
        <v>0</v>
      </c>
      <c r="O2009" s="75">
        <v>0</v>
      </c>
      <c r="P2009" s="75">
        <v>0</v>
      </c>
      <c r="Q2009" s="75">
        <v>0.25</v>
      </c>
      <c r="R2009" s="75">
        <v>0</v>
      </c>
      <c r="S2009" s="75">
        <v>0</v>
      </c>
      <c r="T2009" s="75">
        <v>88.891425227810799</v>
      </c>
    </row>
    <row r="2010" spans="2:20" x14ac:dyDescent="0.25">
      <c r="B2010" s="45">
        <v>181</v>
      </c>
      <c r="C2010" s="70">
        <v>42336</v>
      </c>
      <c r="D2010">
        <v>0</v>
      </c>
      <c r="E2010">
        <v>3.0773578000000001</v>
      </c>
      <c r="F2010" s="75">
        <v>0</v>
      </c>
      <c r="G2010" s="75">
        <v>5.0000000000000001E-3</v>
      </c>
      <c r="H2010" s="75">
        <v>0</v>
      </c>
      <c r="I2010" s="75">
        <v>1.05</v>
      </c>
      <c r="J2010" s="75">
        <v>3.23122569</v>
      </c>
      <c r="K2010" s="75">
        <v>0</v>
      </c>
      <c r="L2010" s="75">
        <v>37.5</v>
      </c>
      <c r="M2010" s="75">
        <v>18.75</v>
      </c>
      <c r="N2010" s="75">
        <v>0</v>
      </c>
      <c r="O2010" s="75">
        <v>0</v>
      </c>
      <c r="P2010" s="75">
        <v>0</v>
      </c>
      <c r="Q2010" s="75">
        <v>0.25</v>
      </c>
      <c r="R2010" s="75">
        <v>0</v>
      </c>
      <c r="S2010" s="75">
        <v>0</v>
      </c>
      <c r="T2010" s="75">
        <v>88.891425227810799</v>
      </c>
    </row>
    <row r="2011" spans="2:20" x14ac:dyDescent="0.25">
      <c r="B2011" s="45">
        <v>182</v>
      </c>
      <c r="C2011" s="70">
        <v>42337</v>
      </c>
      <c r="D2011">
        <v>0</v>
      </c>
      <c r="E2011">
        <v>3.0777413789999999</v>
      </c>
      <c r="F2011" s="75">
        <v>0</v>
      </c>
      <c r="G2011" s="75">
        <v>5.0000000000000001E-3</v>
      </c>
      <c r="H2011" s="75">
        <v>0</v>
      </c>
      <c r="I2011" s="75">
        <v>1.05</v>
      </c>
      <c r="J2011" s="75">
        <v>3.2316284479499999</v>
      </c>
      <c r="K2011" s="75">
        <v>0</v>
      </c>
      <c r="L2011" s="75">
        <v>37.5</v>
      </c>
      <c r="M2011" s="75">
        <v>18.75</v>
      </c>
      <c r="N2011" s="75">
        <v>0</v>
      </c>
      <c r="O2011" s="75">
        <v>0</v>
      </c>
      <c r="P2011" s="75">
        <v>0</v>
      </c>
      <c r="Q2011" s="75">
        <v>0.25</v>
      </c>
      <c r="R2011" s="75">
        <v>0</v>
      </c>
      <c r="S2011" s="75">
        <v>0</v>
      </c>
      <c r="T2011" s="75">
        <v>88.891425227810799</v>
      </c>
    </row>
    <row r="2012" spans="2:20" x14ac:dyDescent="0.25">
      <c r="B2012" s="45">
        <v>183</v>
      </c>
      <c r="C2012" s="70">
        <v>42338</v>
      </c>
      <c r="D2012">
        <v>0</v>
      </c>
      <c r="E2012">
        <v>3.035700726</v>
      </c>
      <c r="F2012" s="75">
        <v>0</v>
      </c>
      <c r="G2012" s="75">
        <v>5.0000000000000001E-3</v>
      </c>
      <c r="H2012" s="75">
        <v>0</v>
      </c>
      <c r="I2012" s="75">
        <v>1.05</v>
      </c>
      <c r="J2012" s="75">
        <v>3.1874857623000001</v>
      </c>
      <c r="K2012" s="75">
        <v>0</v>
      </c>
      <c r="L2012" s="75">
        <v>37.5</v>
      </c>
      <c r="M2012" s="75">
        <v>18.75</v>
      </c>
      <c r="N2012" s="75">
        <v>0</v>
      </c>
      <c r="O2012" s="75">
        <v>0</v>
      </c>
      <c r="P2012" s="75">
        <v>0</v>
      </c>
      <c r="Q2012" s="75">
        <v>0.25</v>
      </c>
      <c r="R2012" s="75">
        <v>0</v>
      </c>
      <c r="S2012" s="75">
        <v>0</v>
      </c>
      <c r="T2012" s="75">
        <v>88.891425227810799</v>
      </c>
    </row>
    <row r="2013" spans="2:20" x14ac:dyDescent="0.25">
      <c r="B2013" s="45">
        <v>184</v>
      </c>
      <c r="C2013" s="70">
        <v>42339</v>
      </c>
      <c r="D2013">
        <v>0</v>
      </c>
      <c r="E2013">
        <v>3.0134960820000001</v>
      </c>
      <c r="F2013" s="75">
        <v>0</v>
      </c>
      <c r="G2013" s="75">
        <v>5.0000000000000001E-3</v>
      </c>
      <c r="H2013" s="75">
        <v>0</v>
      </c>
      <c r="I2013" s="75">
        <v>1.05</v>
      </c>
      <c r="J2013" s="75">
        <v>3.1641708861</v>
      </c>
      <c r="K2013" s="75">
        <v>0</v>
      </c>
      <c r="L2013" s="75">
        <v>37.5</v>
      </c>
      <c r="M2013" s="75">
        <v>18.75</v>
      </c>
      <c r="N2013" s="75">
        <v>0</v>
      </c>
      <c r="O2013" s="75">
        <v>0</v>
      </c>
      <c r="P2013" s="75">
        <v>0</v>
      </c>
      <c r="Q2013" s="75">
        <v>0.25</v>
      </c>
      <c r="R2013" s="75">
        <v>0</v>
      </c>
      <c r="S2013" s="75">
        <v>0</v>
      </c>
      <c r="T2013" s="75">
        <v>88.891425227810799</v>
      </c>
    </row>
    <row r="2014" spans="2:20" x14ac:dyDescent="0.25">
      <c r="B2014" s="45">
        <v>185</v>
      </c>
      <c r="C2014" s="70">
        <v>42340</v>
      </c>
      <c r="D2014">
        <v>0</v>
      </c>
      <c r="E2014">
        <v>3.0213985440000002</v>
      </c>
      <c r="F2014" s="75">
        <v>0</v>
      </c>
      <c r="G2014" s="75">
        <v>5.0000000000000001E-3</v>
      </c>
      <c r="H2014" s="75">
        <v>0</v>
      </c>
      <c r="I2014" s="75">
        <v>1.05</v>
      </c>
      <c r="J2014" s="75">
        <v>3.1724684712000002</v>
      </c>
      <c r="K2014" s="75">
        <v>0</v>
      </c>
      <c r="L2014" s="75">
        <v>37.5</v>
      </c>
      <c r="M2014" s="75">
        <v>18.75</v>
      </c>
      <c r="N2014" s="75">
        <v>0</v>
      </c>
      <c r="O2014" s="75">
        <v>0</v>
      </c>
      <c r="P2014" s="75">
        <v>0</v>
      </c>
      <c r="Q2014" s="75">
        <v>0.25</v>
      </c>
      <c r="R2014" s="75">
        <v>0</v>
      </c>
      <c r="S2014" s="75">
        <v>0</v>
      </c>
      <c r="T2014" s="75">
        <v>88.891425227810799</v>
      </c>
    </row>
    <row r="2015" spans="2:20" x14ac:dyDescent="0.25">
      <c r="B2015" s="45">
        <v>186</v>
      </c>
      <c r="C2015" s="70">
        <v>42341</v>
      </c>
      <c r="D2015">
        <v>0</v>
      </c>
      <c r="E2015">
        <v>3.053281723</v>
      </c>
      <c r="F2015" s="75">
        <v>0</v>
      </c>
      <c r="G2015" s="75">
        <v>5.0000000000000001E-3</v>
      </c>
      <c r="H2015" s="75">
        <v>0</v>
      </c>
      <c r="I2015" s="75">
        <v>1.05</v>
      </c>
      <c r="J2015" s="75">
        <v>3.2059458091500002</v>
      </c>
      <c r="K2015" s="75">
        <v>0</v>
      </c>
      <c r="L2015" s="75">
        <v>37.5</v>
      </c>
      <c r="M2015" s="75">
        <v>18.75</v>
      </c>
      <c r="N2015" s="75">
        <v>0</v>
      </c>
      <c r="O2015" s="75">
        <v>0</v>
      </c>
      <c r="P2015" s="75">
        <v>0</v>
      </c>
      <c r="Q2015" s="75">
        <v>0.25</v>
      </c>
      <c r="R2015" s="75">
        <v>0</v>
      </c>
      <c r="S2015" s="75">
        <v>0</v>
      </c>
      <c r="T2015" s="75">
        <v>88.891425227810799</v>
      </c>
    </row>
    <row r="2016" spans="2:20" x14ac:dyDescent="0.25">
      <c r="B2016" s="45">
        <v>187</v>
      </c>
      <c r="C2016" s="70">
        <v>42342</v>
      </c>
      <c r="D2016">
        <v>0</v>
      </c>
      <c r="E2016">
        <v>3.071366475</v>
      </c>
      <c r="F2016" s="75">
        <v>0</v>
      </c>
      <c r="G2016" s="75">
        <v>5.0000000000000001E-3</v>
      </c>
      <c r="H2016" s="75">
        <v>0</v>
      </c>
      <c r="I2016" s="75">
        <v>1.05</v>
      </c>
      <c r="J2016" s="75">
        <v>3.2249347987500001</v>
      </c>
      <c r="K2016" s="75">
        <v>0</v>
      </c>
      <c r="L2016" s="75">
        <v>37.5</v>
      </c>
      <c r="M2016" s="75">
        <v>18.75</v>
      </c>
      <c r="N2016" s="75">
        <v>0</v>
      </c>
      <c r="O2016" s="75">
        <v>0</v>
      </c>
      <c r="P2016" s="75">
        <v>0</v>
      </c>
      <c r="Q2016" s="75">
        <v>0.25</v>
      </c>
      <c r="R2016" s="75">
        <v>0</v>
      </c>
      <c r="S2016" s="75">
        <v>0</v>
      </c>
      <c r="T2016" s="75">
        <v>88.891425227810799</v>
      </c>
    </row>
    <row r="2017" spans="2:20" x14ac:dyDescent="0.25">
      <c r="B2017" s="45">
        <v>188</v>
      </c>
      <c r="C2017" s="70">
        <v>42343</v>
      </c>
      <c r="D2017">
        <v>0</v>
      </c>
      <c r="E2017">
        <v>3.1024862839999998</v>
      </c>
      <c r="F2017" s="75">
        <v>0</v>
      </c>
      <c r="G2017" s="75">
        <v>5.0000000000000001E-3</v>
      </c>
      <c r="H2017" s="75">
        <v>0</v>
      </c>
      <c r="I2017" s="75">
        <v>1.05</v>
      </c>
      <c r="J2017" s="75">
        <v>3.2576105981999999</v>
      </c>
      <c r="K2017" s="75">
        <v>0</v>
      </c>
      <c r="L2017" s="75">
        <v>37.5</v>
      </c>
      <c r="M2017" s="75">
        <v>18.75</v>
      </c>
      <c r="N2017" s="75">
        <v>0</v>
      </c>
      <c r="O2017" s="75">
        <v>0</v>
      </c>
      <c r="P2017" s="75">
        <v>0</v>
      </c>
      <c r="Q2017" s="75">
        <v>0.25</v>
      </c>
      <c r="R2017" s="75">
        <v>0</v>
      </c>
      <c r="S2017" s="75">
        <v>0</v>
      </c>
      <c r="T2017" s="75">
        <v>88.891425227810799</v>
      </c>
    </row>
    <row r="2018" spans="2:20" x14ac:dyDescent="0.25">
      <c r="B2018" s="45">
        <v>189</v>
      </c>
      <c r="C2018" s="70">
        <v>42344</v>
      </c>
      <c r="D2018">
        <v>0</v>
      </c>
      <c r="E2018">
        <v>3.110173133</v>
      </c>
      <c r="F2018" s="75">
        <v>0</v>
      </c>
      <c r="G2018" s="75">
        <v>5.0000000000000001E-3</v>
      </c>
      <c r="H2018" s="75">
        <v>0</v>
      </c>
      <c r="I2018" s="75">
        <v>1.05</v>
      </c>
      <c r="J2018" s="75">
        <v>3.2656817896499999</v>
      </c>
      <c r="K2018" s="75">
        <v>0</v>
      </c>
      <c r="L2018" s="75">
        <v>37.5</v>
      </c>
      <c r="M2018" s="75">
        <v>18.75</v>
      </c>
      <c r="N2018" s="75">
        <v>0</v>
      </c>
      <c r="O2018" s="75">
        <v>0</v>
      </c>
      <c r="P2018" s="75">
        <v>0</v>
      </c>
      <c r="Q2018" s="75">
        <v>0.25</v>
      </c>
      <c r="R2018" s="75">
        <v>0</v>
      </c>
      <c r="S2018" s="75">
        <v>0</v>
      </c>
      <c r="T2018" s="75">
        <v>88.891425227810799</v>
      </c>
    </row>
    <row r="2019" spans="2:20" x14ac:dyDescent="0.25">
      <c r="B2019" s="45">
        <v>190</v>
      </c>
      <c r="C2019" s="70">
        <v>42345</v>
      </c>
      <c r="D2019">
        <v>0</v>
      </c>
      <c r="E2019">
        <v>3.0588322890000001</v>
      </c>
      <c r="F2019" s="75">
        <v>0</v>
      </c>
      <c r="G2019" s="75">
        <v>5.0000000000000001E-3</v>
      </c>
      <c r="H2019" s="75">
        <v>0</v>
      </c>
      <c r="I2019" s="75">
        <v>1.05</v>
      </c>
      <c r="J2019" s="75">
        <v>3.2117739034500001</v>
      </c>
      <c r="K2019" s="75">
        <v>0</v>
      </c>
      <c r="L2019" s="75">
        <v>37.5</v>
      </c>
      <c r="M2019" s="75">
        <v>18.75</v>
      </c>
      <c r="N2019" s="75">
        <v>0</v>
      </c>
      <c r="O2019" s="75">
        <v>0</v>
      </c>
      <c r="P2019" s="75">
        <v>0</v>
      </c>
      <c r="Q2019" s="75">
        <v>0.25</v>
      </c>
      <c r="R2019" s="75">
        <v>0</v>
      </c>
      <c r="S2019" s="75">
        <v>0</v>
      </c>
      <c r="T2019" s="75">
        <v>88.891425227810799</v>
      </c>
    </row>
    <row r="2020" spans="2:20" x14ac:dyDescent="0.25">
      <c r="B2020" s="45">
        <v>191</v>
      </c>
      <c r="C2020" s="70">
        <v>42346</v>
      </c>
      <c r="D2020">
        <v>0</v>
      </c>
      <c r="E2020">
        <v>2.9928803249999998</v>
      </c>
      <c r="F2020" s="75">
        <v>0</v>
      </c>
      <c r="G2020" s="75">
        <v>5.0000000000000001E-3</v>
      </c>
      <c r="H2020" s="75">
        <v>0</v>
      </c>
      <c r="I2020" s="75">
        <v>1.05</v>
      </c>
      <c r="J2020" s="75">
        <v>3.1425243412500001</v>
      </c>
      <c r="K2020" s="75">
        <v>0</v>
      </c>
      <c r="L2020" s="75">
        <v>37.5</v>
      </c>
      <c r="M2020" s="75">
        <v>18.75</v>
      </c>
      <c r="N2020" s="75">
        <v>0</v>
      </c>
      <c r="O2020" s="75">
        <v>0</v>
      </c>
      <c r="P2020" s="75">
        <v>0</v>
      </c>
      <c r="Q2020" s="75">
        <v>0.25</v>
      </c>
      <c r="R2020" s="75">
        <v>0</v>
      </c>
      <c r="S2020" s="75">
        <v>0</v>
      </c>
      <c r="T2020" s="75">
        <v>88.891425227810799</v>
      </c>
    </row>
    <row r="2021" spans="2:20" x14ac:dyDescent="0.25">
      <c r="B2021" s="45">
        <v>192</v>
      </c>
      <c r="C2021" s="70">
        <v>42347</v>
      </c>
      <c r="D2021">
        <v>0</v>
      </c>
      <c r="E2021">
        <v>2.9330439610000001</v>
      </c>
      <c r="F2021" s="75">
        <v>0</v>
      </c>
      <c r="G2021" s="75">
        <v>5.0000000000000001E-3</v>
      </c>
      <c r="H2021" s="75">
        <v>0</v>
      </c>
      <c r="I2021" s="75">
        <v>1.05</v>
      </c>
      <c r="J2021" s="75">
        <v>3.07969615905</v>
      </c>
      <c r="K2021" s="75">
        <v>0</v>
      </c>
      <c r="L2021" s="75">
        <v>37.5</v>
      </c>
      <c r="M2021" s="75">
        <v>18.75</v>
      </c>
      <c r="N2021" s="75">
        <v>0</v>
      </c>
      <c r="O2021" s="75">
        <v>0</v>
      </c>
      <c r="P2021" s="75">
        <v>0</v>
      </c>
      <c r="Q2021" s="75">
        <v>0.25</v>
      </c>
      <c r="R2021" s="75">
        <v>0</v>
      </c>
      <c r="S2021" s="75">
        <v>0</v>
      </c>
      <c r="T2021" s="75">
        <v>88.891425227810799</v>
      </c>
    </row>
    <row r="2022" spans="2:20" x14ac:dyDescent="0.25">
      <c r="B2022" s="45">
        <v>193</v>
      </c>
      <c r="C2022" s="70">
        <v>42348</v>
      </c>
      <c r="D2022">
        <v>0</v>
      </c>
      <c r="E2022">
        <v>2.8832112360000002</v>
      </c>
      <c r="F2022" s="75">
        <v>0</v>
      </c>
      <c r="G2022" s="75">
        <v>5.0000000000000001E-3</v>
      </c>
      <c r="H2022" s="75">
        <v>0</v>
      </c>
      <c r="I2022" s="75">
        <v>1.05</v>
      </c>
      <c r="J2022" s="75">
        <v>3.0273717977999999</v>
      </c>
      <c r="K2022" s="75">
        <v>0</v>
      </c>
      <c r="L2022" s="75">
        <v>37.5</v>
      </c>
      <c r="M2022" s="75">
        <v>18.75</v>
      </c>
      <c r="N2022" s="75">
        <v>0</v>
      </c>
      <c r="O2022" s="75">
        <v>0</v>
      </c>
      <c r="P2022" s="75">
        <v>0</v>
      </c>
      <c r="Q2022" s="75">
        <v>0.25</v>
      </c>
      <c r="R2022" s="75">
        <v>0</v>
      </c>
      <c r="S2022" s="75">
        <v>0</v>
      </c>
      <c r="T2022" s="75">
        <v>88.891425227810799</v>
      </c>
    </row>
    <row r="2023" spans="2:20" x14ac:dyDescent="0.25">
      <c r="B2023" s="45">
        <v>194</v>
      </c>
      <c r="C2023" s="70">
        <v>42349</v>
      </c>
      <c r="D2023">
        <v>0</v>
      </c>
      <c r="E2023">
        <v>2.8362621140000002</v>
      </c>
      <c r="F2023" s="75">
        <v>0</v>
      </c>
      <c r="G2023" s="75">
        <v>5.0000000000000001E-3</v>
      </c>
      <c r="H2023" s="75">
        <v>0</v>
      </c>
      <c r="I2023" s="75">
        <v>1.05</v>
      </c>
      <c r="J2023" s="75">
        <v>2.9780752197</v>
      </c>
      <c r="K2023" s="75">
        <v>0</v>
      </c>
      <c r="L2023" s="75">
        <v>37.5</v>
      </c>
      <c r="M2023" s="75">
        <v>18.75</v>
      </c>
      <c r="N2023" s="75">
        <v>0</v>
      </c>
      <c r="O2023" s="75">
        <v>0</v>
      </c>
      <c r="P2023" s="75">
        <v>0</v>
      </c>
      <c r="Q2023" s="75">
        <v>0.25</v>
      </c>
      <c r="R2023" s="75">
        <v>0</v>
      </c>
      <c r="S2023" s="75">
        <v>0</v>
      </c>
      <c r="T2023" s="75">
        <v>88.891425227810799</v>
      </c>
    </row>
    <row r="2024" spans="2:20" x14ac:dyDescent="0.25">
      <c r="B2024" s="45">
        <v>195</v>
      </c>
      <c r="C2024" s="70">
        <v>42350</v>
      </c>
      <c r="D2024">
        <v>0</v>
      </c>
      <c r="E2024">
        <v>2.8068943040000001</v>
      </c>
      <c r="F2024" s="75">
        <v>0</v>
      </c>
      <c r="G2024" s="75">
        <v>5.0000000000000001E-3</v>
      </c>
      <c r="H2024" s="75">
        <v>0</v>
      </c>
      <c r="I2024" s="75">
        <v>1.05</v>
      </c>
      <c r="J2024" s="75">
        <v>2.9472390192</v>
      </c>
      <c r="K2024" s="75">
        <v>0</v>
      </c>
      <c r="L2024" s="75">
        <v>37.5</v>
      </c>
      <c r="M2024" s="75">
        <v>18.75</v>
      </c>
      <c r="N2024" s="75">
        <v>0</v>
      </c>
      <c r="O2024" s="75">
        <v>0</v>
      </c>
      <c r="P2024" s="75">
        <v>0</v>
      </c>
      <c r="Q2024" s="75">
        <v>0.25</v>
      </c>
      <c r="R2024" s="75">
        <v>0</v>
      </c>
      <c r="S2024" s="75">
        <v>0</v>
      </c>
      <c r="T2024" s="75">
        <v>88.891425227810799</v>
      </c>
    </row>
    <row r="2025" spans="2:20" x14ac:dyDescent="0.25">
      <c r="B2025" s="45">
        <v>196</v>
      </c>
      <c r="C2025" s="70">
        <v>42351</v>
      </c>
      <c r="D2025">
        <v>0</v>
      </c>
      <c r="E2025">
        <v>2.8094175469999998</v>
      </c>
      <c r="F2025" s="75">
        <v>0</v>
      </c>
      <c r="G2025" s="75">
        <v>5.0000000000000001E-3</v>
      </c>
      <c r="H2025" s="75">
        <v>0</v>
      </c>
      <c r="I2025" s="75">
        <v>1.05</v>
      </c>
      <c r="J2025" s="75">
        <v>2.9498884243500001</v>
      </c>
      <c r="K2025" s="75">
        <v>0</v>
      </c>
      <c r="L2025" s="75">
        <v>37.5</v>
      </c>
      <c r="M2025" s="75">
        <v>18.75</v>
      </c>
      <c r="N2025" s="75">
        <v>0</v>
      </c>
      <c r="O2025" s="75">
        <v>0</v>
      </c>
      <c r="P2025" s="75">
        <v>0</v>
      </c>
      <c r="Q2025" s="75">
        <v>0.25</v>
      </c>
      <c r="R2025" s="75">
        <v>0</v>
      </c>
      <c r="S2025" s="75">
        <v>0</v>
      </c>
      <c r="T2025" s="75">
        <v>88.891425227810799</v>
      </c>
    </row>
    <row r="2026" spans="2:20" x14ac:dyDescent="0.25">
      <c r="B2026" s="45">
        <v>197</v>
      </c>
      <c r="C2026" s="70">
        <v>42352</v>
      </c>
      <c r="D2026">
        <v>0</v>
      </c>
      <c r="E2026">
        <v>2.805175915</v>
      </c>
      <c r="F2026" s="75">
        <v>0</v>
      </c>
      <c r="G2026" s="75">
        <v>5.0000000000000001E-3</v>
      </c>
      <c r="H2026" s="75">
        <v>0</v>
      </c>
      <c r="I2026" s="75">
        <v>1.05</v>
      </c>
      <c r="J2026" s="75">
        <v>2.9454347107499999</v>
      </c>
      <c r="K2026" s="75">
        <v>0</v>
      </c>
      <c r="L2026" s="75">
        <v>37.5</v>
      </c>
      <c r="M2026" s="75">
        <v>18.75</v>
      </c>
      <c r="N2026" s="75">
        <v>0</v>
      </c>
      <c r="O2026" s="75">
        <v>0</v>
      </c>
      <c r="P2026" s="75">
        <v>0</v>
      </c>
      <c r="Q2026" s="75">
        <v>0.25</v>
      </c>
      <c r="R2026" s="75">
        <v>0</v>
      </c>
      <c r="S2026" s="75">
        <v>0</v>
      </c>
      <c r="T2026" s="75">
        <v>88.891425227810799</v>
      </c>
    </row>
    <row r="2027" spans="2:20" x14ac:dyDescent="0.25">
      <c r="B2027" s="45">
        <v>198</v>
      </c>
      <c r="C2027" s="70">
        <v>42353</v>
      </c>
      <c r="D2027">
        <v>0</v>
      </c>
      <c r="E2027">
        <v>2.8116082709999999</v>
      </c>
      <c r="F2027" s="75">
        <v>0</v>
      </c>
      <c r="G2027" s="75">
        <v>5.0000000000000001E-3</v>
      </c>
      <c r="H2027" s="75">
        <v>0</v>
      </c>
      <c r="I2027" s="75">
        <v>1.05</v>
      </c>
      <c r="J2027" s="75">
        <v>2.9521886845499998</v>
      </c>
      <c r="K2027" s="75">
        <v>0</v>
      </c>
      <c r="L2027" s="75">
        <v>37.5</v>
      </c>
      <c r="M2027" s="75">
        <v>18.75</v>
      </c>
      <c r="N2027" s="75">
        <v>0</v>
      </c>
      <c r="O2027" s="75">
        <v>0</v>
      </c>
      <c r="P2027" s="75">
        <v>0</v>
      </c>
      <c r="Q2027" s="75">
        <v>0.25</v>
      </c>
      <c r="R2027" s="75">
        <v>0</v>
      </c>
      <c r="S2027" s="75">
        <v>0</v>
      </c>
      <c r="T2027" s="75">
        <v>88.891425227810799</v>
      </c>
    </row>
    <row r="2028" spans="2:20" x14ac:dyDescent="0.25">
      <c r="B2028" s="45">
        <v>199</v>
      </c>
      <c r="C2028" s="70">
        <v>42354</v>
      </c>
      <c r="D2028">
        <v>0</v>
      </c>
      <c r="E2028">
        <v>2.8327057729999998</v>
      </c>
      <c r="F2028" s="75">
        <v>0</v>
      </c>
      <c r="G2028" s="75">
        <v>5.0000000000000001E-3</v>
      </c>
      <c r="H2028" s="75">
        <v>0</v>
      </c>
      <c r="I2028" s="75">
        <v>1.05</v>
      </c>
      <c r="J2028" s="75">
        <v>2.9743410616500001</v>
      </c>
      <c r="K2028" s="75">
        <v>0</v>
      </c>
      <c r="L2028" s="75">
        <v>37.5</v>
      </c>
      <c r="M2028" s="75">
        <v>18.75</v>
      </c>
      <c r="N2028" s="75">
        <v>0</v>
      </c>
      <c r="O2028" s="75">
        <v>0</v>
      </c>
      <c r="P2028" s="75">
        <v>0</v>
      </c>
      <c r="Q2028" s="75">
        <v>0.25</v>
      </c>
      <c r="R2028" s="75">
        <v>0</v>
      </c>
      <c r="S2028" s="75">
        <v>0</v>
      </c>
      <c r="T2028" s="75">
        <v>88.891425227810799</v>
      </c>
    </row>
    <row r="2029" spans="2:20" x14ac:dyDescent="0.25">
      <c r="B2029" s="45">
        <v>200</v>
      </c>
      <c r="C2029" s="70">
        <v>42355</v>
      </c>
      <c r="D2029">
        <v>0</v>
      </c>
      <c r="E2029">
        <v>2.836265027</v>
      </c>
      <c r="F2029" s="75">
        <v>0</v>
      </c>
      <c r="G2029" s="75">
        <v>5.0000000000000001E-3</v>
      </c>
      <c r="H2029" s="75">
        <v>0</v>
      </c>
      <c r="I2029" s="75">
        <v>1.05</v>
      </c>
      <c r="J2029" s="75">
        <v>2.9780782783499999</v>
      </c>
      <c r="K2029" s="75">
        <v>0</v>
      </c>
      <c r="L2029" s="75">
        <v>37.5</v>
      </c>
      <c r="M2029" s="75">
        <v>18.75</v>
      </c>
      <c r="N2029" s="75">
        <v>0</v>
      </c>
      <c r="O2029" s="75">
        <v>0</v>
      </c>
      <c r="P2029" s="75">
        <v>0</v>
      </c>
      <c r="Q2029" s="75">
        <v>0.25</v>
      </c>
      <c r="R2029" s="75">
        <v>0</v>
      </c>
      <c r="S2029" s="75">
        <v>0</v>
      </c>
      <c r="T2029" s="75">
        <v>88.891425227810799</v>
      </c>
    </row>
    <row r="2030" spans="2:20" x14ac:dyDescent="0.25">
      <c r="B2030" s="45">
        <v>201</v>
      </c>
      <c r="C2030" s="70">
        <v>42356</v>
      </c>
      <c r="D2030">
        <v>0</v>
      </c>
      <c r="E2030">
        <v>2.854251573</v>
      </c>
      <c r="F2030" s="75">
        <v>0</v>
      </c>
      <c r="G2030" s="75">
        <v>5.0000000000000001E-3</v>
      </c>
      <c r="H2030" s="75">
        <v>0</v>
      </c>
      <c r="I2030" s="75">
        <v>1.05</v>
      </c>
      <c r="J2030" s="75">
        <v>2.9969641516499999</v>
      </c>
      <c r="K2030" s="75">
        <v>0</v>
      </c>
      <c r="L2030" s="75">
        <v>37.5</v>
      </c>
      <c r="M2030" s="75">
        <v>18.75</v>
      </c>
      <c r="N2030" s="75">
        <v>0</v>
      </c>
      <c r="O2030" s="75">
        <v>0</v>
      </c>
      <c r="P2030" s="75">
        <v>0</v>
      </c>
      <c r="Q2030" s="75">
        <v>0.25</v>
      </c>
      <c r="R2030" s="75">
        <v>0</v>
      </c>
      <c r="S2030" s="75">
        <v>0</v>
      </c>
      <c r="T2030" s="75">
        <v>88.891425227810799</v>
      </c>
    </row>
    <row r="2031" spans="2:20" x14ac:dyDescent="0.25">
      <c r="B2031" s="45">
        <v>202</v>
      </c>
      <c r="C2031" s="70">
        <v>42357</v>
      </c>
      <c r="D2031">
        <v>0</v>
      </c>
      <c r="E2031">
        <v>2.8882341710000001</v>
      </c>
      <c r="F2031" s="75">
        <v>0</v>
      </c>
      <c r="G2031" s="75">
        <v>5.0000000000000001E-3</v>
      </c>
      <c r="H2031" s="75">
        <v>0</v>
      </c>
      <c r="I2031" s="75">
        <v>1.05</v>
      </c>
      <c r="J2031" s="75">
        <v>3.03264587955</v>
      </c>
      <c r="K2031" s="75">
        <v>0</v>
      </c>
      <c r="L2031" s="75">
        <v>37.5</v>
      </c>
      <c r="M2031" s="75">
        <v>18.75</v>
      </c>
      <c r="N2031" s="75">
        <v>0</v>
      </c>
      <c r="O2031" s="75">
        <v>0</v>
      </c>
      <c r="P2031" s="75">
        <v>0</v>
      </c>
      <c r="Q2031" s="75">
        <v>0.25</v>
      </c>
      <c r="R2031" s="75">
        <v>0</v>
      </c>
      <c r="S2031" s="75">
        <v>0</v>
      </c>
      <c r="T2031" s="75">
        <v>88.891425227810799</v>
      </c>
    </row>
    <row r="2032" spans="2:20" x14ac:dyDescent="0.25">
      <c r="B2032" s="45">
        <v>203</v>
      </c>
      <c r="C2032" s="70">
        <v>42358</v>
      </c>
      <c r="D2032">
        <v>0</v>
      </c>
      <c r="E2032">
        <v>2.9010902669999998</v>
      </c>
      <c r="F2032" s="75">
        <v>0</v>
      </c>
      <c r="G2032" s="75">
        <v>5.0000000000000001E-3</v>
      </c>
      <c r="H2032" s="75">
        <v>0</v>
      </c>
      <c r="I2032" s="75">
        <v>1.05</v>
      </c>
      <c r="J2032" s="75">
        <v>3.0461447803500001</v>
      </c>
      <c r="K2032" s="75">
        <v>0</v>
      </c>
      <c r="L2032" s="75">
        <v>37.5</v>
      </c>
      <c r="M2032" s="75">
        <v>18.75</v>
      </c>
      <c r="N2032" s="75">
        <v>0</v>
      </c>
      <c r="O2032" s="75">
        <v>0</v>
      </c>
      <c r="P2032" s="75">
        <v>0</v>
      </c>
      <c r="Q2032" s="75">
        <v>0.25</v>
      </c>
      <c r="R2032" s="75">
        <v>0</v>
      </c>
      <c r="S2032" s="75">
        <v>0</v>
      </c>
      <c r="T2032" s="75">
        <v>88.891425227810799</v>
      </c>
    </row>
    <row r="2033" spans="2:20" x14ac:dyDescent="0.25">
      <c r="B2033" s="45">
        <v>204</v>
      </c>
      <c r="C2033" s="70">
        <v>42359</v>
      </c>
      <c r="D2033">
        <v>0</v>
      </c>
      <c r="E2033">
        <v>2.8824914640000001</v>
      </c>
      <c r="F2033" s="75">
        <v>0</v>
      </c>
      <c r="G2033" s="75">
        <v>5.0000000000000001E-3</v>
      </c>
      <c r="H2033" s="75">
        <v>0</v>
      </c>
      <c r="I2033" s="75">
        <v>1.05</v>
      </c>
      <c r="J2033" s="75">
        <v>3.0266160372000002</v>
      </c>
      <c r="K2033" s="75">
        <v>0</v>
      </c>
      <c r="L2033" s="75">
        <v>37.5</v>
      </c>
      <c r="M2033" s="75">
        <v>18.75</v>
      </c>
      <c r="N2033" s="75">
        <v>0</v>
      </c>
      <c r="O2033" s="75">
        <v>0</v>
      </c>
      <c r="P2033" s="75">
        <v>0</v>
      </c>
      <c r="Q2033" s="75">
        <v>0.25</v>
      </c>
      <c r="R2033" s="75">
        <v>0</v>
      </c>
      <c r="S2033" s="75">
        <v>0</v>
      </c>
      <c r="T2033" s="75">
        <v>88.891425227810799</v>
      </c>
    </row>
    <row r="2034" spans="2:20" x14ac:dyDescent="0.25">
      <c r="B2034" s="45">
        <v>205</v>
      </c>
      <c r="C2034" s="70">
        <v>42360</v>
      </c>
      <c r="D2034">
        <v>0</v>
      </c>
      <c r="E2034">
        <v>2.8885849370000001</v>
      </c>
      <c r="F2034" s="75">
        <v>0</v>
      </c>
      <c r="G2034" s="75">
        <v>5.0000000000000001E-3</v>
      </c>
      <c r="H2034" s="75">
        <v>0</v>
      </c>
      <c r="I2034" s="75">
        <v>1.05</v>
      </c>
      <c r="J2034" s="75">
        <v>3.0330141838500002</v>
      </c>
      <c r="K2034" s="75">
        <v>0</v>
      </c>
      <c r="L2034" s="75">
        <v>37.5</v>
      </c>
      <c r="M2034" s="75">
        <v>18.75</v>
      </c>
      <c r="N2034" s="75">
        <v>0</v>
      </c>
      <c r="O2034" s="75">
        <v>0</v>
      </c>
      <c r="P2034" s="75">
        <v>0</v>
      </c>
      <c r="Q2034" s="75">
        <v>0.25</v>
      </c>
      <c r="R2034" s="75">
        <v>0</v>
      </c>
      <c r="S2034" s="75">
        <v>0</v>
      </c>
      <c r="T2034" s="75">
        <v>88.891425227810799</v>
      </c>
    </row>
    <row r="2035" spans="2:20" x14ac:dyDescent="0.25">
      <c r="B2035" s="45">
        <v>206</v>
      </c>
      <c r="C2035" s="70">
        <v>42361</v>
      </c>
      <c r="D2035">
        <v>0</v>
      </c>
      <c r="E2035">
        <v>2.8586057500000002</v>
      </c>
      <c r="F2035" s="75">
        <v>0</v>
      </c>
      <c r="G2035" s="75">
        <v>5.0000000000000001E-3</v>
      </c>
      <c r="H2035" s="75">
        <v>0</v>
      </c>
      <c r="I2035" s="75">
        <v>1.05</v>
      </c>
      <c r="J2035" s="75">
        <v>3.0015360375000002</v>
      </c>
      <c r="K2035" s="75">
        <v>0</v>
      </c>
      <c r="L2035" s="75">
        <v>37.5</v>
      </c>
      <c r="M2035" s="75">
        <v>18.75</v>
      </c>
      <c r="N2035" s="75">
        <v>0</v>
      </c>
      <c r="O2035" s="75">
        <v>0</v>
      </c>
      <c r="P2035" s="75">
        <v>0</v>
      </c>
      <c r="Q2035" s="75">
        <v>0.25</v>
      </c>
      <c r="R2035" s="75">
        <v>0</v>
      </c>
      <c r="S2035" s="75">
        <v>0</v>
      </c>
      <c r="T2035" s="75">
        <v>88.891425227810799</v>
      </c>
    </row>
    <row r="2036" spans="2:20" x14ac:dyDescent="0.25">
      <c r="B2036" s="45">
        <v>207</v>
      </c>
      <c r="C2036" s="70">
        <v>42362</v>
      </c>
      <c r="D2036">
        <v>0</v>
      </c>
      <c r="E2036">
        <v>2.823180485</v>
      </c>
      <c r="F2036" s="75">
        <v>0</v>
      </c>
      <c r="G2036" s="75">
        <v>5.0000000000000001E-3</v>
      </c>
      <c r="H2036" s="75">
        <v>0</v>
      </c>
      <c r="I2036" s="75">
        <v>1.05</v>
      </c>
      <c r="J2036" s="75">
        <v>2.9643395092499998</v>
      </c>
      <c r="K2036" s="75">
        <v>0</v>
      </c>
      <c r="L2036" s="75">
        <v>37.5</v>
      </c>
      <c r="M2036" s="75">
        <v>18.75</v>
      </c>
      <c r="N2036" s="75">
        <v>0</v>
      </c>
      <c r="O2036" s="75">
        <v>0</v>
      </c>
      <c r="P2036" s="75">
        <v>0</v>
      </c>
      <c r="Q2036" s="75">
        <v>0.25</v>
      </c>
      <c r="R2036" s="75">
        <v>0</v>
      </c>
      <c r="S2036" s="75">
        <v>0</v>
      </c>
      <c r="T2036" s="75">
        <v>88.891425227810799</v>
      </c>
    </row>
    <row r="2037" spans="2:20" x14ac:dyDescent="0.25">
      <c r="B2037" s="45">
        <v>208</v>
      </c>
      <c r="C2037" s="70">
        <v>42363</v>
      </c>
      <c r="D2037">
        <v>0</v>
      </c>
      <c r="E2037">
        <v>2.7909520840000002</v>
      </c>
      <c r="F2037" s="75">
        <v>0</v>
      </c>
      <c r="G2037" s="75">
        <v>5.0000000000000001E-3</v>
      </c>
      <c r="H2037" s="75">
        <v>0</v>
      </c>
      <c r="I2037" s="75">
        <v>1.05</v>
      </c>
      <c r="J2037" s="75">
        <v>2.9304996881999998</v>
      </c>
      <c r="K2037" s="75">
        <v>0</v>
      </c>
      <c r="L2037" s="75">
        <v>37.5</v>
      </c>
      <c r="M2037" s="75">
        <v>18.75</v>
      </c>
      <c r="N2037" s="75">
        <v>0</v>
      </c>
      <c r="O2037" s="75">
        <v>0</v>
      </c>
      <c r="P2037" s="75">
        <v>0</v>
      </c>
      <c r="Q2037" s="75">
        <v>0.25</v>
      </c>
      <c r="R2037" s="75">
        <v>0</v>
      </c>
      <c r="S2037" s="75">
        <v>0</v>
      </c>
      <c r="T2037" s="75">
        <v>88.891425227810799</v>
      </c>
    </row>
    <row r="2038" spans="2:20" x14ac:dyDescent="0.25">
      <c r="B2038" s="45">
        <v>209</v>
      </c>
      <c r="C2038" s="70">
        <v>42364</v>
      </c>
      <c r="D2038">
        <v>0</v>
      </c>
      <c r="E2038">
        <v>2.7440716250000001</v>
      </c>
      <c r="F2038" s="75">
        <v>0</v>
      </c>
      <c r="G2038" s="75">
        <v>5.0000000000000001E-3</v>
      </c>
      <c r="H2038" s="75">
        <v>0</v>
      </c>
      <c r="I2038" s="75">
        <v>1.05</v>
      </c>
      <c r="J2038" s="75">
        <v>2.8812752062500002</v>
      </c>
      <c r="K2038" s="75">
        <v>0</v>
      </c>
      <c r="L2038" s="75">
        <v>37.5</v>
      </c>
      <c r="M2038" s="75">
        <v>18.75</v>
      </c>
      <c r="N2038" s="75">
        <v>0</v>
      </c>
      <c r="O2038" s="75">
        <v>0</v>
      </c>
      <c r="P2038" s="75">
        <v>0</v>
      </c>
      <c r="Q2038" s="75">
        <v>0.25</v>
      </c>
      <c r="R2038" s="75">
        <v>0</v>
      </c>
      <c r="S2038" s="75">
        <v>0</v>
      </c>
      <c r="T2038" s="75">
        <v>88.891425227810799</v>
      </c>
    </row>
    <row r="2039" spans="2:20" x14ac:dyDescent="0.25">
      <c r="B2039" s="45">
        <v>210</v>
      </c>
      <c r="C2039" s="70">
        <v>42365</v>
      </c>
      <c r="D2039">
        <v>0</v>
      </c>
      <c r="E2039">
        <v>2.6656214920000001</v>
      </c>
      <c r="F2039" s="75">
        <v>0</v>
      </c>
      <c r="G2039" s="75">
        <v>5.0000000000000001E-3</v>
      </c>
      <c r="H2039" s="75">
        <v>0</v>
      </c>
      <c r="I2039" s="75">
        <v>1.05</v>
      </c>
      <c r="J2039" s="75">
        <v>2.7989025665999998</v>
      </c>
      <c r="K2039" s="75">
        <v>0</v>
      </c>
      <c r="L2039" s="75">
        <v>37.5</v>
      </c>
      <c r="M2039" s="75">
        <v>18.75</v>
      </c>
      <c r="N2039" s="75">
        <v>0</v>
      </c>
      <c r="O2039" s="75">
        <v>0</v>
      </c>
      <c r="P2039" s="75">
        <v>0</v>
      </c>
      <c r="Q2039" s="75">
        <v>0.25</v>
      </c>
      <c r="R2039" s="75">
        <v>0</v>
      </c>
      <c r="S2039" s="75">
        <v>0</v>
      </c>
      <c r="T2039" s="75">
        <v>88.891425227810799</v>
      </c>
    </row>
    <row r="2040" spans="2:20" x14ac:dyDescent="0.25">
      <c r="B2040" s="45">
        <v>211</v>
      </c>
      <c r="C2040" s="70">
        <v>42366</v>
      </c>
      <c r="D2040">
        <v>0</v>
      </c>
      <c r="E2040">
        <v>2.5751396209999999</v>
      </c>
      <c r="F2040" s="75">
        <v>0</v>
      </c>
      <c r="G2040" s="75">
        <v>5.0000000000000001E-3</v>
      </c>
      <c r="H2040" s="75">
        <v>0</v>
      </c>
      <c r="I2040" s="75">
        <v>1.05</v>
      </c>
      <c r="J2040" s="75">
        <v>2.7038966020499999</v>
      </c>
      <c r="K2040" s="75">
        <v>0</v>
      </c>
      <c r="L2040" s="75">
        <v>37.5</v>
      </c>
      <c r="M2040" s="75">
        <v>18.75</v>
      </c>
      <c r="N2040" s="75">
        <v>0</v>
      </c>
      <c r="O2040" s="75">
        <v>0</v>
      </c>
      <c r="P2040" s="75">
        <v>0</v>
      </c>
      <c r="Q2040" s="75">
        <v>0.25</v>
      </c>
      <c r="R2040" s="75">
        <v>0</v>
      </c>
      <c r="S2040" s="75">
        <v>0</v>
      </c>
      <c r="T2040" s="75">
        <v>88.891425227810799</v>
      </c>
    </row>
    <row r="2041" spans="2:20" x14ac:dyDescent="0.25">
      <c r="B2041" s="45">
        <v>212</v>
      </c>
      <c r="C2041" s="70">
        <v>42367</v>
      </c>
      <c r="D2041">
        <v>0</v>
      </c>
      <c r="E2041">
        <v>2.493667222</v>
      </c>
      <c r="F2041" s="75">
        <v>0</v>
      </c>
      <c r="G2041" s="75">
        <v>5.0000000000000001E-3</v>
      </c>
      <c r="H2041" s="75">
        <v>0</v>
      </c>
      <c r="I2041" s="75">
        <v>1.05</v>
      </c>
      <c r="J2041" s="75">
        <v>2.6183505830999998</v>
      </c>
      <c r="K2041" s="75">
        <v>0</v>
      </c>
      <c r="L2041" s="75">
        <v>37.5</v>
      </c>
      <c r="M2041" s="75">
        <v>18.75</v>
      </c>
      <c r="N2041" s="75">
        <v>0</v>
      </c>
      <c r="O2041" s="75">
        <v>0</v>
      </c>
      <c r="P2041" s="75">
        <v>0</v>
      </c>
      <c r="Q2041" s="75">
        <v>0.25</v>
      </c>
      <c r="R2041" s="75">
        <v>0</v>
      </c>
      <c r="S2041" s="75">
        <v>0</v>
      </c>
      <c r="T2041" s="75">
        <v>88.891425227810799</v>
      </c>
    </row>
    <row r="2042" spans="2:20" x14ac:dyDescent="0.25">
      <c r="B2042" s="45">
        <v>213</v>
      </c>
      <c r="C2042" s="70">
        <v>42368</v>
      </c>
      <c r="D2042">
        <v>0</v>
      </c>
      <c r="E2042">
        <v>2.4098628500000001</v>
      </c>
      <c r="F2042" s="75">
        <v>0</v>
      </c>
      <c r="G2042" s="75">
        <v>5.0000000000000001E-3</v>
      </c>
      <c r="H2042" s="75">
        <v>0</v>
      </c>
      <c r="I2042" s="75">
        <v>1.05</v>
      </c>
      <c r="J2042" s="75">
        <v>2.5303559925000001</v>
      </c>
      <c r="K2042" s="75">
        <v>0</v>
      </c>
      <c r="L2042" s="75">
        <v>37.5</v>
      </c>
      <c r="M2042" s="75">
        <v>18.75</v>
      </c>
      <c r="N2042" s="75">
        <v>0</v>
      </c>
      <c r="O2042" s="75">
        <v>0</v>
      </c>
      <c r="P2042" s="75">
        <v>0</v>
      </c>
      <c r="Q2042" s="75">
        <v>0.25</v>
      </c>
      <c r="R2042" s="75">
        <v>0</v>
      </c>
      <c r="S2042" s="75">
        <v>0</v>
      </c>
      <c r="T2042" s="75">
        <v>88.891425227810799</v>
      </c>
    </row>
    <row r="2043" spans="2:20" x14ac:dyDescent="0.25">
      <c r="B2043" s="45">
        <v>214</v>
      </c>
      <c r="C2043" s="70">
        <v>42369</v>
      </c>
      <c r="D2043">
        <v>0</v>
      </c>
      <c r="E2043">
        <v>2.362637689</v>
      </c>
      <c r="F2043" s="75">
        <v>0</v>
      </c>
      <c r="G2043" s="75">
        <v>5.0000000000000001E-3</v>
      </c>
      <c r="H2043" s="75">
        <v>0</v>
      </c>
      <c r="I2043" s="75">
        <v>1.05</v>
      </c>
      <c r="J2043" s="75">
        <v>2.4807695734499999</v>
      </c>
      <c r="K2043" s="75">
        <v>0</v>
      </c>
      <c r="L2043" s="75">
        <v>37.5</v>
      </c>
      <c r="M2043" s="75">
        <v>18.75</v>
      </c>
      <c r="N2043" s="75">
        <v>0</v>
      </c>
      <c r="O2043" s="75">
        <v>0</v>
      </c>
      <c r="P2043" s="75">
        <v>0</v>
      </c>
      <c r="Q2043" s="75">
        <v>0.25</v>
      </c>
      <c r="R2043" s="75">
        <v>0</v>
      </c>
      <c r="S2043" s="75">
        <v>0</v>
      </c>
      <c r="T2043" s="75">
        <v>88.891425227810799</v>
      </c>
    </row>
    <row r="2044" spans="2:20" x14ac:dyDescent="0.25">
      <c r="B2044" s="45">
        <v>215</v>
      </c>
      <c r="C2044" s="70">
        <v>42370</v>
      </c>
      <c r="D2044">
        <v>0</v>
      </c>
      <c r="E2044">
        <v>2.35503171</v>
      </c>
      <c r="F2044" s="75">
        <v>0</v>
      </c>
      <c r="G2044" s="75">
        <v>5.0000000000000001E-3</v>
      </c>
      <c r="H2044" s="75">
        <v>0</v>
      </c>
      <c r="I2044" s="75">
        <v>1.05</v>
      </c>
      <c r="J2044" s="75">
        <v>2.4727832955000002</v>
      </c>
      <c r="K2044" s="75">
        <v>0</v>
      </c>
      <c r="L2044" s="75">
        <v>37.5</v>
      </c>
      <c r="M2044" s="75">
        <v>18.75</v>
      </c>
      <c r="N2044" s="75">
        <v>0</v>
      </c>
      <c r="O2044" s="75">
        <v>0</v>
      </c>
      <c r="P2044" s="75">
        <v>0</v>
      </c>
      <c r="Q2044" s="75">
        <v>0.25</v>
      </c>
      <c r="R2044" s="75">
        <v>0</v>
      </c>
      <c r="S2044" s="75">
        <v>0</v>
      </c>
      <c r="T2044" s="75">
        <v>88.891425227810799</v>
      </c>
    </row>
    <row r="2045" spans="2:20" x14ac:dyDescent="0.25">
      <c r="B2045" s="45">
        <v>216</v>
      </c>
      <c r="C2045" s="70">
        <v>42371</v>
      </c>
      <c r="D2045">
        <v>0</v>
      </c>
      <c r="E2045">
        <v>2.3961370120000001</v>
      </c>
      <c r="F2045" s="75">
        <v>0</v>
      </c>
      <c r="G2045" s="75">
        <v>5.0000000000000001E-3</v>
      </c>
      <c r="H2045" s="75">
        <v>0</v>
      </c>
      <c r="I2045" s="75">
        <v>1.05</v>
      </c>
      <c r="J2045" s="75">
        <v>2.5159438625999999</v>
      </c>
      <c r="K2045" s="75">
        <v>0</v>
      </c>
      <c r="L2045" s="75">
        <v>37.5</v>
      </c>
      <c r="M2045" s="75">
        <v>18.75</v>
      </c>
      <c r="N2045" s="75">
        <v>0</v>
      </c>
      <c r="O2045" s="75">
        <v>0</v>
      </c>
      <c r="P2045" s="75">
        <v>0</v>
      </c>
      <c r="Q2045" s="75">
        <v>0.25</v>
      </c>
      <c r="R2045" s="75">
        <v>0</v>
      </c>
      <c r="S2045" s="75">
        <v>0</v>
      </c>
      <c r="T2045" s="75">
        <v>88.891425227810799</v>
      </c>
    </row>
    <row r="2046" spans="2:20" x14ac:dyDescent="0.25">
      <c r="B2046" s="45">
        <v>217</v>
      </c>
      <c r="C2046" s="70">
        <v>42372</v>
      </c>
      <c r="D2046">
        <v>0</v>
      </c>
      <c r="E2046">
        <v>2.4184644</v>
      </c>
      <c r="F2046" s="75">
        <v>0</v>
      </c>
      <c r="G2046" s="75">
        <v>5.0000000000000001E-3</v>
      </c>
      <c r="H2046" s="75">
        <v>0</v>
      </c>
      <c r="I2046" s="75">
        <v>1.05</v>
      </c>
      <c r="J2046" s="75">
        <v>2.5393876199999998</v>
      </c>
      <c r="K2046" s="75">
        <v>0</v>
      </c>
      <c r="L2046" s="75">
        <v>37.5</v>
      </c>
      <c r="M2046" s="75">
        <v>18.75</v>
      </c>
      <c r="N2046" s="75">
        <v>0</v>
      </c>
      <c r="O2046" s="75">
        <v>0</v>
      </c>
      <c r="P2046" s="75">
        <v>0</v>
      </c>
      <c r="Q2046" s="75">
        <v>0.25</v>
      </c>
      <c r="R2046" s="75">
        <v>0</v>
      </c>
      <c r="S2046" s="75">
        <v>0</v>
      </c>
      <c r="T2046" s="75">
        <v>88.891425227810799</v>
      </c>
    </row>
    <row r="2047" spans="2:20" x14ac:dyDescent="0.25">
      <c r="B2047" s="45">
        <v>218</v>
      </c>
      <c r="C2047" s="70">
        <v>42373</v>
      </c>
      <c r="D2047">
        <v>0</v>
      </c>
      <c r="E2047">
        <v>2.4427602199999998</v>
      </c>
      <c r="F2047" s="75">
        <v>0</v>
      </c>
      <c r="G2047" s="75">
        <v>5.0000000000000001E-3</v>
      </c>
      <c r="H2047" s="75">
        <v>0</v>
      </c>
      <c r="I2047" s="75">
        <v>1.05</v>
      </c>
      <c r="J2047" s="75">
        <v>2.5648982309999999</v>
      </c>
      <c r="K2047" s="75">
        <v>0</v>
      </c>
      <c r="L2047" s="75">
        <v>37.5</v>
      </c>
      <c r="M2047" s="75">
        <v>18.75</v>
      </c>
      <c r="N2047" s="75">
        <v>0</v>
      </c>
      <c r="O2047" s="75">
        <v>0</v>
      </c>
      <c r="P2047" s="75">
        <v>0</v>
      </c>
      <c r="Q2047" s="75">
        <v>0.25</v>
      </c>
      <c r="R2047" s="75">
        <v>0</v>
      </c>
      <c r="S2047" s="75">
        <v>0</v>
      </c>
      <c r="T2047" s="75">
        <v>88.891425227810799</v>
      </c>
    </row>
    <row r="2048" spans="2:20" x14ac:dyDescent="0.25">
      <c r="B2048" s="45">
        <v>219</v>
      </c>
      <c r="C2048" s="70">
        <v>42374</v>
      </c>
      <c r="D2048">
        <v>0</v>
      </c>
      <c r="E2048">
        <v>2.4869618820000001</v>
      </c>
      <c r="F2048" s="75">
        <v>0</v>
      </c>
      <c r="G2048" s="75">
        <v>5.0000000000000001E-3</v>
      </c>
      <c r="H2048" s="75">
        <v>0</v>
      </c>
      <c r="I2048" s="75">
        <v>1.05</v>
      </c>
      <c r="J2048" s="75">
        <v>2.6113099760999998</v>
      </c>
      <c r="K2048" s="75">
        <v>0</v>
      </c>
      <c r="L2048" s="75">
        <v>37.5</v>
      </c>
      <c r="M2048" s="75">
        <v>18.75</v>
      </c>
      <c r="N2048" s="75">
        <v>0</v>
      </c>
      <c r="O2048" s="75">
        <v>0</v>
      </c>
      <c r="P2048" s="75">
        <v>0</v>
      </c>
      <c r="Q2048" s="75">
        <v>0.25</v>
      </c>
      <c r="R2048" s="75">
        <v>0</v>
      </c>
      <c r="S2048" s="75">
        <v>0</v>
      </c>
      <c r="T2048" s="75">
        <v>88.891425227810799</v>
      </c>
    </row>
    <row r="2049" spans="2:20" x14ac:dyDescent="0.25">
      <c r="B2049" s="45">
        <v>220</v>
      </c>
      <c r="C2049" s="70">
        <v>42375</v>
      </c>
      <c r="D2049">
        <v>0</v>
      </c>
      <c r="E2049">
        <v>2.5053139579999999</v>
      </c>
      <c r="F2049" s="75">
        <v>0</v>
      </c>
      <c r="G2049" s="75">
        <v>5.0000000000000001E-3</v>
      </c>
      <c r="H2049" s="75">
        <v>0</v>
      </c>
      <c r="I2049" s="75">
        <v>1.05</v>
      </c>
      <c r="J2049" s="75">
        <v>2.6305796559000001</v>
      </c>
      <c r="K2049" s="75">
        <v>0</v>
      </c>
      <c r="L2049" s="75">
        <v>37.5</v>
      </c>
      <c r="M2049" s="75">
        <v>18.75</v>
      </c>
      <c r="N2049" s="75">
        <v>0</v>
      </c>
      <c r="O2049" s="75">
        <v>0</v>
      </c>
      <c r="P2049" s="75">
        <v>0</v>
      </c>
      <c r="Q2049" s="75">
        <v>0.25</v>
      </c>
      <c r="R2049" s="75">
        <v>0</v>
      </c>
      <c r="S2049" s="75">
        <v>0</v>
      </c>
      <c r="T2049" s="75">
        <v>88.891425227810799</v>
      </c>
    </row>
    <row r="2050" spans="2:20" x14ac:dyDescent="0.25">
      <c r="B2050" s="45">
        <v>221</v>
      </c>
      <c r="C2050" s="70">
        <v>42376</v>
      </c>
      <c r="D2050">
        <v>0</v>
      </c>
      <c r="E2050">
        <v>2.524287417</v>
      </c>
      <c r="F2050" s="75">
        <v>0</v>
      </c>
      <c r="G2050" s="75">
        <v>5.0000000000000001E-3</v>
      </c>
      <c r="H2050" s="75">
        <v>0</v>
      </c>
      <c r="I2050" s="75">
        <v>1.05</v>
      </c>
      <c r="J2050" s="75">
        <v>2.6505017878500001</v>
      </c>
      <c r="K2050" s="75">
        <v>0</v>
      </c>
      <c r="L2050" s="75">
        <v>37.5</v>
      </c>
      <c r="M2050" s="75">
        <v>18.75</v>
      </c>
      <c r="N2050" s="75">
        <v>0</v>
      </c>
      <c r="O2050" s="75">
        <v>0</v>
      </c>
      <c r="P2050" s="75">
        <v>0</v>
      </c>
      <c r="Q2050" s="75">
        <v>0.25</v>
      </c>
      <c r="R2050" s="75">
        <v>0</v>
      </c>
      <c r="S2050" s="75">
        <v>0</v>
      </c>
      <c r="T2050" s="75">
        <v>88.891425227810799</v>
      </c>
    </row>
    <row r="2051" spans="2:20" x14ac:dyDescent="0.25">
      <c r="B2051" s="45">
        <v>222</v>
      </c>
      <c r="C2051" s="70">
        <v>42377</v>
      </c>
      <c r="D2051">
        <v>0</v>
      </c>
      <c r="E2051">
        <v>2.5703496010000002</v>
      </c>
      <c r="F2051" s="75">
        <v>0</v>
      </c>
      <c r="G2051" s="75">
        <v>5.0000000000000001E-3</v>
      </c>
      <c r="H2051" s="75">
        <v>0</v>
      </c>
      <c r="I2051" s="75">
        <v>1.05</v>
      </c>
      <c r="J2051" s="75">
        <v>2.6988670810499999</v>
      </c>
      <c r="K2051" s="75">
        <v>0</v>
      </c>
      <c r="L2051" s="75">
        <v>37.5</v>
      </c>
      <c r="M2051" s="75">
        <v>18.75</v>
      </c>
      <c r="N2051" s="75">
        <v>0</v>
      </c>
      <c r="O2051" s="75">
        <v>0</v>
      </c>
      <c r="P2051" s="75">
        <v>0</v>
      </c>
      <c r="Q2051" s="75">
        <v>0.25</v>
      </c>
      <c r="R2051" s="75">
        <v>0</v>
      </c>
      <c r="S2051" s="75">
        <v>0</v>
      </c>
      <c r="T2051" s="75">
        <v>88.891425227810799</v>
      </c>
    </row>
    <row r="2052" spans="2:20" x14ac:dyDescent="0.25">
      <c r="B2052" s="45">
        <v>223</v>
      </c>
      <c r="C2052" s="70">
        <v>42378</v>
      </c>
      <c r="D2052">
        <v>0</v>
      </c>
      <c r="E2052">
        <v>2.656124062</v>
      </c>
      <c r="F2052" s="75">
        <v>0</v>
      </c>
      <c r="G2052" s="75">
        <v>5.0000000000000001E-3</v>
      </c>
      <c r="H2052" s="75">
        <v>0</v>
      </c>
      <c r="I2052" s="75">
        <v>1.05</v>
      </c>
      <c r="J2052" s="75">
        <v>2.7889302650999999</v>
      </c>
      <c r="K2052" s="75">
        <v>0</v>
      </c>
      <c r="L2052" s="75">
        <v>37.5</v>
      </c>
      <c r="M2052" s="75">
        <v>18.75</v>
      </c>
      <c r="N2052" s="75">
        <v>0</v>
      </c>
      <c r="O2052" s="75">
        <v>0</v>
      </c>
      <c r="P2052" s="75">
        <v>0</v>
      </c>
      <c r="Q2052" s="75">
        <v>0.25</v>
      </c>
      <c r="R2052" s="75">
        <v>0</v>
      </c>
      <c r="S2052" s="75">
        <v>0</v>
      </c>
      <c r="T2052" s="75">
        <v>88.891425227810799</v>
      </c>
    </row>
    <row r="2053" spans="2:20" x14ac:dyDescent="0.25">
      <c r="B2053" s="45">
        <v>224</v>
      </c>
      <c r="C2053" s="70">
        <v>42379</v>
      </c>
      <c r="D2053">
        <v>0</v>
      </c>
      <c r="E2053">
        <v>2.7568685190000002</v>
      </c>
      <c r="F2053" s="75">
        <v>0</v>
      </c>
      <c r="G2053" s="75">
        <v>5.0000000000000001E-3</v>
      </c>
      <c r="H2053" s="75">
        <v>0</v>
      </c>
      <c r="I2053" s="75">
        <v>1.05</v>
      </c>
      <c r="J2053" s="75">
        <v>2.8947119449500001</v>
      </c>
      <c r="K2053" s="75">
        <v>0</v>
      </c>
      <c r="L2053" s="75">
        <v>37.5</v>
      </c>
      <c r="M2053" s="75">
        <v>18.75</v>
      </c>
      <c r="N2053" s="75">
        <v>0</v>
      </c>
      <c r="O2053" s="75">
        <v>0</v>
      </c>
      <c r="P2053" s="75">
        <v>0</v>
      </c>
      <c r="Q2053" s="75">
        <v>0.25</v>
      </c>
      <c r="R2053" s="75">
        <v>0</v>
      </c>
      <c r="S2053" s="75">
        <v>0</v>
      </c>
      <c r="T2053" s="75">
        <v>88.891425227810799</v>
      </c>
    </row>
    <row r="2054" spans="2:20" x14ac:dyDescent="0.25">
      <c r="B2054" s="45">
        <v>225</v>
      </c>
      <c r="C2054" s="70">
        <v>42380</v>
      </c>
      <c r="D2054">
        <v>0</v>
      </c>
      <c r="E2054">
        <v>2.8711781830000001</v>
      </c>
      <c r="F2054" s="75">
        <v>0</v>
      </c>
      <c r="G2054" s="75">
        <v>5.0000000000000001E-3</v>
      </c>
      <c r="H2054" s="75">
        <v>0</v>
      </c>
      <c r="I2054" s="75">
        <v>1.05</v>
      </c>
      <c r="J2054" s="75">
        <v>3.0147370921499999</v>
      </c>
      <c r="K2054" s="75">
        <v>0</v>
      </c>
      <c r="L2054" s="75">
        <v>37.5</v>
      </c>
      <c r="M2054" s="75">
        <v>18.75</v>
      </c>
      <c r="N2054" s="75">
        <v>0</v>
      </c>
      <c r="O2054" s="75">
        <v>0</v>
      </c>
      <c r="P2054" s="75">
        <v>0</v>
      </c>
      <c r="Q2054" s="75">
        <v>0.25</v>
      </c>
      <c r="R2054" s="75">
        <v>0</v>
      </c>
      <c r="S2054" s="75">
        <v>0</v>
      </c>
      <c r="T2054" s="75">
        <v>88.891425227810799</v>
      </c>
    </row>
    <row r="2055" spans="2:20" x14ac:dyDescent="0.25">
      <c r="B2055" s="45">
        <v>226</v>
      </c>
      <c r="C2055" s="70">
        <v>42381</v>
      </c>
      <c r="D2055">
        <v>0</v>
      </c>
      <c r="E2055">
        <v>2.9465535570000001</v>
      </c>
      <c r="F2055" s="75">
        <v>0</v>
      </c>
      <c r="G2055" s="75">
        <v>5.0000000000000001E-3</v>
      </c>
      <c r="H2055" s="75">
        <v>0</v>
      </c>
      <c r="I2055" s="75">
        <v>1.05</v>
      </c>
      <c r="J2055" s="75">
        <v>3.09388123485</v>
      </c>
      <c r="K2055" s="75">
        <v>0</v>
      </c>
      <c r="L2055" s="75">
        <v>37.5</v>
      </c>
      <c r="M2055" s="75">
        <v>18.75</v>
      </c>
      <c r="N2055" s="75">
        <v>0</v>
      </c>
      <c r="O2055" s="75">
        <v>0</v>
      </c>
      <c r="P2055" s="75">
        <v>0</v>
      </c>
      <c r="Q2055" s="75">
        <v>0.25</v>
      </c>
      <c r="R2055" s="75">
        <v>0</v>
      </c>
      <c r="S2055" s="75">
        <v>0</v>
      </c>
      <c r="T2055" s="75">
        <v>88.891425227810799</v>
      </c>
    </row>
    <row r="2056" spans="2:20" x14ac:dyDescent="0.25">
      <c r="B2056" s="45">
        <v>227</v>
      </c>
      <c r="C2056" s="70">
        <v>42382</v>
      </c>
      <c r="D2056">
        <v>0</v>
      </c>
      <c r="E2056">
        <v>2.9634950459999998</v>
      </c>
      <c r="F2056" s="75">
        <v>0</v>
      </c>
      <c r="G2056" s="75">
        <v>5.0000000000000001E-3</v>
      </c>
      <c r="H2056" s="75">
        <v>0</v>
      </c>
      <c r="I2056" s="75">
        <v>1.05</v>
      </c>
      <c r="J2056" s="75">
        <v>3.1116697982999999</v>
      </c>
      <c r="K2056" s="75">
        <v>0</v>
      </c>
      <c r="L2056" s="75">
        <v>37.5</v>
      </c>
      <c r="M2056" s="75">
        <v>18.75</v>
      </c>
      <c r="N2056" s="75">
        <v>0</v>
      </c>
      <c r="O2056" s="75">
        <v>0</v>
      </c>
      <c r="P2056" s="75">
        <v>0</v>
      </c>
      <c r="Q2056" s="75">
        <v>0.25</v>
      </c>
      <c r="R2056" s="75">
        <v>0</v>
      </c>
      <c r="S2056" s="75">
        <v>0</v>
      </c>
      <c r="T2056" s="75">
        <v>88.891425227810799</v>
      </c>
    </row>
    <row r="2057" spans="2:20" x14ac:dyDescent="0.25">
      <c r="B2057" s="45">
        <v>228</v>
      </c>
      <c r="C2057" s="70">
        <v>42383</v>
      </c>
      <c r="D2057">
        <v>0</v>
      </c>
      <c r="E2057">
        <v>2.9160880869999999</v>
      </c>
      <c r="F2057" s="75">
        <v>0</v>
      </c>
      <c r="G2057" s="75">
        <v>5.0000000000000001E-3</v>
      </c>
      <c r="H2057" s="75">
        <v>0</v>
      </c>
      <c r="I2057" s="75">
        <v>1.05</v>
      </c>
      <c r="J2057" s="75">
        <v>3.0618924913500001</v>
      </c>
      <c r="K2057" s="75">
        <v>0</v>
      </c>
      <c r="L2057" s="75">
        <v>37.5</v>
      </c>
      <c r="M2057" s="75">
        <v>18.75</v>
      </c>
      <c r="N2057" s="75">
        <v>0</v>
      </c>
      <c r="O2057" s="75">
        <v>0</v>
      </c>
      <c r="P2057" s="75">
        <v>0</v>
      </c>
      <c r="Q2057" s="75">
        <v>0.25</v>
      </c>
      <c r="R2057" s="75">
        <v>0</v>
      </c>
      <c r="S2057" s="75">
        <v>0</v>
      </c>
      <c r="T2057" s="75">
        <v>88.891425227810799</v>
      </c>
    </row>
    <row r="2058" spans="2:20" x14ac:dyDescent="0.25">
      <c r="B2058" s="45">
        <v>229</v>
      </c>
      <c r="C2058" s="70">
        <v>42384</v>
      </c>
      <c r="D2058">
        <v>0</v>
      </c>
      <c r="E2058">
        <v>2.817561268</v>
      </c>
      <c r="F2058" s="75">
        <v>0</v>
      </c>
      <c r="G2058" s="75">
        <v>5.0000000000000001E-3</v>
      </c>
      <c r="H2058" s="75">
        <v>0</v>
      </c>
      <c r="I2058" s="75">
        <v>1.05</v>
      </c>
      <c r="J2058" s="75">
        <v>2.9584393314000001</v>
      </c>
      <c r="K2058" s="75">
        <v>0</v>
      </c>
      <c r="L2058" s="75">
        <v>37.5</v>
      </c>
      <c r="M2058" s="75">
        <v>18.75</v>
      </c>
      <c r="N2058" s="75">
        <v>0</v>
      </c>
      <c r="O2058" s="75">
        <v>0</v>
      </c>
      <c r="P2058" s="75">
        <v>0</v>
      </c>
      <c r="Q2058" s="75">
        <v>0.25</v>
      </c>
      <c r="R2058" s="75">
        <v>0</v>
      </c>
      <c r="S2058" s="75">
        <v>0</v>
      </c>
      <c r="T2058" s="75">
        <v>88.891425227810799</v>
      </c>
    </row>
    <row r="2059" spans="2:20" x14ac:dyDescent="0.25">
      <c r="B2059" s="45">
        <v>230</v>
      </c>
      <c r="C2059" s="70">
        <v>42385</v>
      </c>
      <c r="D2059">
        <v>0</v>
      </c>
      <c r="E2059">
        <v>2.6912874119999999</v>
      </c>
      <c r="F2059" s="75">
        <v>0</v>
      </c>
      <c r="G2059" s="75">
        <v>5.0000000000000001E-3</v>
      </c>
      <c r="H2059" s="75">
        <v>0</v>
      </c>
      <c r="I2059" s="75">
        <v>1.05</v>
      </c>
      <c r="J2059" s="75">
        <v>2.8258517826</v>
      </c>
      <c r="K2059" s="75">
        <v>0</v>
      </c>
      <c r="L2059" s="75">
        <v>37.5</v>
      </c>
      <c r="M2059" s="75">
        <v>18.75</v>
      </c>
      <c r="N2059" s="75">
        <v>0</v>
      </c>
      <c r="O2059" s="75">
        <v>0</v>
      </c>
      <c r="P2059" s="75">
        <v>0</v>
      </c>
      <c r="Q2059" s="75">
        <v>0.25</v>
      </c>
      <c r="R2059" s="75">
        <v>0</v>
      </c>
      <c r="S2059" s="75">
        <v>0</v>
      </c>
      <c r="T2059" s="75">
        <v>88.891425227810799</v>
      </c>
    </row>
    <row r="2060" spans="2:20" x14ac:dyDescent="0.25">
      <c r="B2060" s="45">
        <v>231</v>
      </c>
      <c r="C2060" s="70">
        <v>42386</v>
      </c>
      <c r="D2060">
        <v>0</v>
      </c>
      <c r="E2060">
        <v>2.6088897530000001</v>
      </c>
      <c r="F2060" s="75">
        <v>0</v>
      </c>
      <c r="G2060" s="75">
        <v>5.0000000000000001E-3</v>
      </c>
      <c r="H2060" s="75">
        <v>0</v>
      </c>
      <c r="I2060" s="75">
        <v>1.05</v>
      </c>
      <c r="J2060" s="75">
        <v>2.7393342406499999</v>
      </c>
      <c r="K2060" s="75">
        <v>0</v>
      </c>
      <c r="L2060" s="75">
        <v>37.5</v>
      </c>
      <c r="M2060" s="75">
        <v>18.75</v>
      </c>
      <c r="N2060" s="75">
        <v>0</v>
      </c>
      <c r="O2060" s="75">
        <v>0</v>
      </c>
      <c r="P2060" s="75">
        <v>0</v>
      </c>
      <c r="Q2060" s="75">
        <v>0.25</v>
      </c>
      <c r="R2060" s="75">
        <v>0</v>
      </c>
      <c r="S2060" s="75">
        <v>0</v>
      </c>
      <c r="T2060" s="75">
        <v>88.891425227810799</v>
      </c>
    </row>
    <row r="2061" spans="2:20" x14ac:dyDescent="0.25">
      <c r="B2061" s="45">
        <v>232</v>
      </c>
      <c r="C2061" s="70">
        <v>42387</v>
      </c>
      <c r="D2061">
        <v>0</v>
      </c>
      <c r="E2061">
        <v>2.5910034909999999</v>
      </c>
      <c r="F2061" s="75">
        <v>0</v>
      </c>
      <c r="G2061" s="75">
        <v>5.0000000000000001E-3</v>
      </c>
      <c r="H2061" s="75">
        <v>0</v>
      </c>
      <c r="I2061" s="75">
        <v>1.05</v>
      </c>
      <c r="J2061" s="75">
        <v>2.7205536655499998</v>
      </c>
      <c r="K2061" s="75">
        <v>0</v>
      </c>
      <c r="L2061" s="75">
        <v>37.5</v>
      </c>
      <c r="M2061" s="75">
        <v>18.75</v>
      </c>
      <c r="N2061" s="75">
        <v>0</v>
      </c>
      <c r="O2061" s="75">
        <v>0</v>
      </c>
      <c r="P2061" s="75">
        <v>0</v>
      </c>
      <c r="Q2061" s="75">
        <v>0.25</v>
      </c>
      <c r="R2061" s="75">
        <v>0</v>
      </c>
      <c r="S2061" s="75">
        <v>0</v>
      </c>
      <c r="T2061" s="75">
        <v>88.891425227810799</v>
      </c>
    </row>
    <row r="2062" spans="2:20" x14ac:dyDescent="0.25">
      <c r="B2062" s="45">
        <v>233</v>
      </c>
      <c r="C2062" s="70">
        <v>42388</v>
      </c>
      <c r="D2062">
        <v>0</v>
      </c>
      <c r="E2062">
        <v>2.6218644740000001</v>
      </c>
      <c r="F2062" s="75">
        <v>0</v>
      </c>
      <c r="G2062" s="75">
        <v>5.0000000000000001E-3</v>
      </c>
      <c r="H2062" s="75">
        <v>0</v>
      </c>
      <c r="I2062" s="75">
        <v>1.05</v>
      </c>
      <c r="J2062" s="75">
        <v>2.7529576976999999</v>
      </c>
      <c r="K2062" s="75">
        <v>0</v>
      </c>
      <c r="L2062" s="75">
        <v>37.5</v>
      </c>
      <c r="M2062" s="75">
        <v>18.75</v>
      </c>
      <c r="N2062" s="75">
        <v>0</v>
      </c>
      <c r="O2062" s="75">
        <v>0</v>
      </c>
      <c r="P2062" s="75">
        <v>0</v>
      </c>
      <c r="Q2062" s="75">
        <v>0.25</v>
      </c>
      <c r="R2062" s="75">
        <v>0</v>
      </c>
      <c r="S2062" s="75">
        <v>0</v>
      </c>
      <c r="T2062" s="75">
        <v>88.891425227810799</v>
      </c>
    </row>
    <row r="2063" spans="2:20" x14ac:dyDescent="0.25">
      <c r="B2063" s="45">
        <v>234</v>
      </c>
      <c r="C2063" s="70">
        <v>42389</v>
      </c>
      <c r="D2063">
        <v>0</v>
      </c>
      <c r="E2063">
        <v>2.6870402499999999</v>
      </c>
      <c r="F2063" s="75">
        <v>0</v>
      </c>
      <c r="G2063" s="75">
        <v>5.0000000000000001E-3</v>
      </c>
      <c r="H2063" s="75">
        <v>0</v>
      </c>
      <c r="I2063" s="75">
        <v>1.05</v>
      </c>
      <c r="J2063" s="75">
        <v>2.8213922624999999</v>
      </c>
      <c r="K2063" s="75">
        <v>0</v>
      </c>
      <c r="L2063" s="75">
        <v>37.5</v>
      </c>
      <c r="M2063" s="75">
        <v>18.75</v>
      </c>
      <c r="N2063" s="75">
        <v>0</v>
      </c>
      <c r="O2063" s="75">
        <v>0</v>
      </c>
      <c r="P2063" s="75">
        <v>0</v>
      </c>
      <c r="Q2063" s="75">
        <v>0.25</v>
      </c>
      <c r="R2063" s="75">
        <v>0</v>
      </c>
      <c r="S2063" s="75">
        <v>0</v>
      </c>
      <c r="T2063" s="75">
        <v>88.891425227810799</v>
      </c>
    </row>
    <row r="2064" spans="2:20" x14ac:dyDescent="0.25">
      <c r="B2064" s="45">
        <v>235</v>
      </c>
      <c r="C2064" s="70">
        <v>42390</v>
      </c>
      <c r="D2064">
        <v>0</v>
      </c>
      <c r="E2064">
        <v>2.7991621389999999</v>
      </c>
      <c r="F2064" s="75">
        <v>0</v>
      </c>
      <c r="G2064" s="75">
        <v>5.0000000000000001E-3</v>
      </c>
      <c r="H2064" s="75">
        <v>0</v>
      </c>
      <c r="I2064" s="75">
        <v>1.05</v>
      </c>
      <c r="J2064" s="75">
        <v>2.9391202459499999</v>
      </c>
      <c r="K2064" s="75">
        <v>0</v>
      </c>
      <c r="L2064" s="75">
        <v>37.5</v>
      </c>
      <c r="M2064" s="75">
        <v>18.75</v>
      </c>
      <c r="N2064" s="75">
        <v>0</v>
      </c>
      <c r="O2064" s="75">
        <v>0</v>
      </c>
      <c r="P2064" s="75">
        <v>0</v>
      </c>
      <c r="Q2064" s="75">
        <v>0.25</v>
      </c>
      <c r="R2064" s="75">
        <v>0</v>
      </c>
      <c r="S2064" s="75">
        <v>0</v>
      </c>
      <c r="T2064" s="75">
        <v>88.891425227810799</v>
      </c>
    </row>
    <row r="2065" spans="2:20" x14ac:dyDescent="0.25">
      <c r="B2065" s="45">
        <v>236</v>
      </c>
      <c r="C2065" s="70">
        <v>42391</v>
      </c>
      <c r="D2065">
        <v>0</v>
      </c>
      <c r="E2065">
        <v>2.8631178730000002</v>
      </c>
      <c r="F2065" s="75">
        <v>0</v>
      </c>
      <c r="G2065" s="75">
        <v>5.0000000000000001E-3</v>
      </c>
      <c r="H2065" s="75">
        <v>0</v>
      </c>
      <c r="I2065" s="75">
        <v>1.05</v>
      </c>
      <c r="J2065" s="75">
        <v>3.0062737666500001</v>
      </c>
      <c r="K2065" s="75">
        <v>0</v>
      </c>
      <c r="L2065" s="75">
        <v>37.5</v>
      </c>
      <c r="M2065" s="75">
        <v>18.75</v>
      </c>
      <c r="N2065" s="75">
        <v>0</v>
      </c>
      <c r="O2065" s="75">
        <v>0</v>
      </c>
      <c r="P2065" s="75">
        <v>0</v>
      </c>
      <c r="Q2065" s="75">
        <v>0.25</v>
      </c>
      <c r="R2065" s="75">
        <v>0</v>
      </c>
      <c r="S2065" s="75">
        <v>0</v>
      </c>
      <c r="T2065" s="75">
        <v>88.891425227810799</v>
      </c>
    </row>
    <row r="2066" spans="2:20" x14ac:dyDescent="0.25">
      <c r="B2066" s="45">
        <v>237</v>
      </c>
      <c r="C2066" s="70">
        <v>42392</v>
      </c>
      <c r="D2066">
        <v>0</v>
      </c>
      <c r="E2066">
        <v>2.8960905600000002</v>
      </c>
      <c r="F2066" s="75">
        <v>0</v>
      </c>
      <c r="G2066" s="75">
        <v>5.0000000000000001E-3</v>
      </c>
      <c r="H2066" s="75">
        <v>0</v>
      </c>
      <c r="I2066" s="75">
        <v>1.05</v>
      </c>
      <c r="J2066" s="75">
        <v>3.0408950880000001</v>
      </c>
      <c r="K2066" s="75">
        <v>0</v>
      </c>
      <c r="L2066" s="75">
        <v>37.5</v>
      </c>
      <c r="M2066" s="75">
        <v>18.75</v>
      </c>
      <c r="N2066" s="75">
        <v>0</v>
      </c>
      <c r="O2066" s="75">
        <v>0</v>
      </c>
      <c r="P2066" s="75">
        <v>0</v>
      </c>
      <c r="Q2066" s="75">
        <v>0.25</v>
      </c>
      <c r="R2066" s="75">
        <v>0</v>
      </c>
      <c r="S2066" s="75">
        <v>0</v>
      </c>
      <c r="T2066" s="75">
        <v>88.891425227810799</v>
      </c>
    </row>
    <row r="2067" spans="2:20" x14ac:dyDescent="0.25">
      <c r="B2067" s="45">
        <v>238</v>
      </c>
      <c r="C2067" s="70">
        <v>42393</v>
      </c>
      <c r="D2067">
        <v>0</v>
      </c>
      <c r="E2067">
        <v>2.9287217590000001</v>
      </c>
      <c r="F2067" s="75">
        <v>0</v>
      </c>
      <c r="G2067" s="75">
        <v>5.0000000000000001E-3</v>
      </c>
      <c r="H2067" s="75">
        <v>0</v>
      </c>
      <c r="I2067" s="75">
        <v>1.05</v>
      </c>
      <c r="J2067" s="75">
        <v>3.0751578469499998</v>
      </c>
      <c r="K2067" s="75">
        <v>0</v>
      </c>
      <c r="L2067" s="75">
        <v>37.5</v>
      </c>
      <c r="M2067" s="75">
        <v>18.75</v>
      </c>
      <c r="N2067" s="75">
        <v>0</v>
      </c>
      <c r="O2067" s="75">
        <v>0</v>
      </c>
      <c r="P2067" s="75">
        <v>0</v>
      </c>
      <c r="Q2067" s="75">
        <v>0.25</v>
      </c>
      <c r="R2067" s="75">
        <v>0</v>
      </c>
      <c r="S2067" s="75">
        <v>0</v>
      </c>
      <c r="T2067" s="75">
        <v>88.891425227810799</v>
      </c>
    </row>
    <row r="2068" spans="2:20" x14ac:dyDescent="0.25">
      <c r="B2068" s="45">
        <v>239</v>
      </c>
      <c r="C2068" s="70">
        <v>42394</v>
      </c>
      <c r="D2068">
        <v>0</v>
      </c>
      <c r="E2068">
        <v>2.9554421729999998</v>
      </c>
      <c r="F2068" s="75">
        <v>0</v>
      </c>
      <c r="G2068" s="75">
        <v>5.0000000000000001E-3</v>
      </c>
      <c r="H2068" s="75">
        <v>0</v>
      </c>
      <c r="I2068" s="75">
        <v>1.05</v>
      </c>
      <c r="J2068" s="75">
        <v>3.1032142816500001</v>
      </c>
      <c r="K2068" s="75">
        <v>0</v>
      </c>
      <c r="L2068" s="75">
        <v>37.5</v>
      </c>
      <c r="M2068" s="75">
        <v>18.75</v>
      </c>
      <c r="N2068" s="75">
        <v>0</v>
      </c>
      <c r="O2068" s="75">
        <v>0</v>
      </c>
      <c r="P2068" s="75">
        <v>0</v>
      </c>
      <c r="Q2068" s="75">
        <v>0.25</v>
      </c>
      <c r="R2068" s="75">
        <v>0</v>
      </c>
      <c r="S2068" s="75">
        <v>0</v>
      </c>
      <c r="T2068" s="75">
        <v>88.891425227810799</v>
      </c>
    </row>
    <row r="2069" spans="2:20" x14ac:dyDescent="0.25">
      <c r="B2069" s="45">
        <v>240</v>
      </c>
      <c r="C2069" s="70">
        <v>42395</v>
      </c>
      <c r="D2069">
        <v>0</v>
      </c>
      <c r="E2069">
        <v>2.979467348</v>
      </c>
      <c r="F2069" s="75">
        <v>0</v>
      </c>
      <c r="G2069" s="75">
        <v>5.0000000000000001E-3</v>
      </c>
      <c r="H2069" s="75">
        <v>0</v>
      </c>
      <c r="I2069" s="75">
        <v>1.05</v>
      </c>
      <c r="J2069" s="75">
        <v>3.1284407154</v>
      </c>
      <c r="K2069" s="75">
        <v>0</v>
      </c>
      <c r="L2069" s="75">
        <v>37.5</v>
      </c>
      <c r="M2069" s="75">
        <v>18.75</v>
      </c>
      <c r="N2069" s="75">
        <v>0</v>
      </c>
      <c r="O2069" s="75">
        <v>0</v>
      </c>
      <c r="P2069" s="75">
        <v>0</v>
      </c>
      <c r="Q2069" s="75">
        <v>0.25</v>
      </c>
      <c r="R2069" s="75">
        <v>0</v>
      </c>
      <c r="S2069" s="75">
        <v>0</v>
      </c>
      <c r="T2069" s="75">
        <v>88.891425227810799</v>
      </c>
    </row>
    <row r="2070" spans="2:20" x14ac:dyDescent="0.25">
      <c r="B2070" s="45">
        <v>241</v>
      </c>
      <c r="C2070" s="70">
        <v>42396</v>
      </c>
      <c r="D2070">
        <v>0</v>
      </c>
      <c r="E2070">
        <v>3.0335812889999998</v>
      </c>
      <c r="F2070" s="75">
        <v>0</v>
      </c>
      <c r="G2070" s="75">
        <v>5.0000000000000001E-3</v>
      </c>
      <c r="H2070" s="75">
        <v>0</v>
      </c>
      <c r="I2070" s="75">
        <v>1.05</v>
      </c>
      <c r="J2070" s="75">
        <v>3.1852603534499999</v>
      </c>
      <c r="K2070" s="75">
        <v>0</v>
      </c>
      <c r="L2070" s="75">
        <v>37.5</v>
      </c>
      <c r="M2070" s="75">
        <v>18.75</v>
      </c>
      <c r="N2070" s="75">
        <v>0</v>
      </c>
      <c r="O2070" s="75">
        <v>0</v>
      </c>
      <c r="P2070" s="75">
        <v>0</v>
      </c>
      <c r="Q2070" s="75">
        <v>0.25</v>
      </c>
      <c r="R2070" s="75">
        <v>0</v>
      </c>
      <c r="S2070" s="75">
        <v>0</v>
      </c>
      <c r="T2070" s="75">
        <v>88.891425227810799</v>
      </c>
    </row>
    <row r="2071" spans="2:20" x14ac:dyDescent="0.25">
      <c r="B2071" s="45">
        <v>242</v>
      </c>
      <c r="C2071" s="70">
        <v>42397</v>
      </c>
      <c r="D2071">
        <v>0</v>
      </c>
      <c r="E2071">
        <v>3.084826257</v>
      </c>
      <c r="F2071" s="75">
        <v>0</v>
      </c>
      <c r="G2071" s="75">
        <v>5.0000000000000001E-3</v>
      </c>
      <c r="H2071" s="75">
        <v>0</v>
      </c>
      <c r="I2071" s="75">
        <v>1.05</v>
      </c>
      <c r="J2071" s="75">
        <v>3.23906756985</v>
      </c>
      <c r="K2071" s="75">
        <v>0</v>
      </c>
      <c r="L2071" s="75">
        <v>37.5</v>
      </c>
      <c r="M2071" s="75">
        <v>18.75</v>
      </c>
      <c r="N2071" s="75">
        <v>0</v>
      </c>
      <c r="O2071" s="75">
        <v>0</v>
      </c>
      <c r="P2071" s="75">
        <v>0</v>
      </c>
      <c r="Q2071" s="75">
        <v>0.25</v>
      </c>
      <c r="R2071" s="75">
        <v>0</v>
      </c>
      <c r="S2071" s="75">
        <v>0</v>
      </c>
      <c r="T2071" s="75">
        <v>88.891425227810799</v>
      </c>
    </row>
    <row r="2072" spans="2:20" x14ac:dyDescent="0.25">
      <c r="B2072" s="45">
        <v>243</v>
      </c>
      <c r="C2072" s="70">
        <v>42398</v>
      </c>
      <c r="D2072">
        <v>0</v>
      </c>
      <c r="E2072">
        <v>3.1067523069999998</v>
      </c>
      <c r="F2072" s="75">
        <v>0</v>
      </c>
      <c r="G2072" s="75">
        <v>5.0000000000000001E-3</v>
      </c>
      <c r="H2072" s="75">
        <v>0</v>
      </c>
      <c r="I2072" s="75">
        <v>1.05</v>
      </c>
      <c r="J2072" s="75">
        <v>3.2620899223499999</v>
      </c>
      <c r="K2072" s="75">
        <v>0</v>
      </c>
      <c r="L2072" s="75">
        <v>37.5</v>
      </c>
      <c r="M2072" s="75">
        <v>18.75</v>
      </c>
      <c r="N2072" s="75">
        <v>0</v>
      </c>
      <c r="O2072" s="75">
        <v>0</v>
      </c>
      <c r="P2072" s="75">
        <v>0</v>
      </c>
      <c r="Q2072" s="75">
        <v>0.25</v>
      </c>
      <c r="R2072" s="75">
        <v>0</v>
      </c>
      <c r="S2072" s="75">
        <v>0</v>
      </c>
      <c r="T2072" s="75">
        <v>88.891425227810799</v>
      </c>
    </row>
    <row r="2073" spans="2:20" x14ac:dyDescent="0.25">
      <c r="B2073" s="45">
        <v>244</v>
      </c>
      <c r="C2073" s="70">
        <v>42399</v>
      </c>
      <c r="D2073">
        <v>0</v>
      </c>
      <c r="E2073">
        <v>3.1314399389999998</v>
      </c>
      <c r="F2073" s="75">
        <v>0</v>
      </c>
      <c r="G2073" s="75">
        <v>5.0000000000000001E-3</v>
      </c>
      <c r="H2073" s="75">
        <v>0</v>
      </c>
      <c r="I2073" s="75">
        <v>1.05</v>
      </c>
      <c r="J2073" s="75">
        <v>3.2880119359500002</v>
      </c>
      <c r="K2073" s="75">
        <v>0</v>
      </c>
      <c r="L2073" s="75">
        <v>37.5</v>
      </c>
      <c r="M2073" s="75">
        <v>18.75</v>
      </c>
      <c r="N2073" s="75">
        <v>0</v>
      </c>
      <c r="O2073" s="75">
        <v>0</v>
      </c>
      <c r="P2073" s="75">
        <v>0</v>
      </c>
      <c r="Q2073" s="75">
        <v>0.25</v>
      </c>
      <c r="R2073" s="75">
        <v>0</v>
      </c>
      <c r="S2073" s="75">
        <v>0</v>
      </c>
      <c r="T2073" s="75">
        <v>88.891425227810799</v>
      </c>
    </row>
    <row r="2074" spans="2:20" x14ac:dyDescent="0.25">
      <c r="B2074" s="45">
        <v>245</v>
      </c>
      <c r="C2074" s="70">
        <v>42400</v>
      </c>
      <c r="D2074">
        <v>0</v>
      </c>
      <c r="E2074">
        <v>3.173687996</v>
      </c>
      <c r="F2074" s="75">
        <v>0</v>
      </c>
      <c r="G2074" s="75">
        <v>5.0000000000000001E-3</v>
      </c>
      <c r="H2074" s="75">
        <v>0</v>
      </c>
      <c r="I2074" s="75">
        <v>1.05</v>
      </c>
      <c r="J2074" s="75">
        <v>3.3323723958000002</v>
      </c>
      <c r="K2074" s="75">
        <v>0</v>
      </c>
      <c r="L2074" s="75">
        <v>37.5</v>
      </c>
      <c r="M2074" s="75">
        <v>18.75</v>
      </c>
      <c r="N2074" s="75">
        <v>0</v>
      </c>
      <c r="O2074" s="75">
        <v>0</v>
      </c>
      <c r="P2074" s="75">
        <v>0</v>
      </c>
      <c r="Q2074" s="75">
        <v>0.25</v>
      </c>
      <c r="R2074" s="75">
        <v>0</v>
      </c>
      <c r="S2074" s="75">
        <v>0</v>
      </c>
      <c r="T2074" s="75">
        <v>88.891425227810799</v>
      </c>
    </row>
    <row r="2075" spans="2:20" x14ac:dyDescent="0.25">
      <c r="B2075" s="45">
        <v>246</v>
      </c>
      <c r="C2075" s="70">
        <v>42401</v>
      </c>
      <c r="D2075">
        <v>0</v>
      </c>
      <c r="E2075">
        <v>3.2239641880000001</v>
      </c>
      <c r="F2075" s="75">
        <v>0</v>
      </c>
      <c r="G2075" s="75">
        <v>5.0000000000000001E-3</v>
      </c>
      <c r="H2075" s="75">
        <v>0</v>
      </c>
      <c r="I2075" s="75">
        <v>1.05</v>
      </c>
      <c r="J2075" s="75">
        <v>3.3851623973999998</v>
      </c>
      <c r="K2075" s="75">
        <v>0</v>
      </c>
      <c r="L2075" s="75">
        <v>37.5</v>
      </c>
      <c r="M2075" s="75">
        <v>18.75</v>
      </c>
      <c r="N2075" s="75">
        <v>0</v>
      </c>
      <c r="O2075" s="75">
        <v>0</v>
      </c>
      <c r="P2075" s="75">
        <v>0</v>
      </c>
      <c r="Q2075" s="75">
        <v>0.25</v>
      </c>
      <c r="R2075" s="75">
        <v>0</v>
      </c>
      <c r="S2075" s="75">
        <v>0</v>
      </c>
      <c r="T2075" s="75">
        <v>88.891425227810799</v>
      </c>
    </row>
    <row r="2076" spans="2:20" x14ac:dyDescent="0.25">
      <c r="B2076" s="45">
        <v>247</v>
      </c>
      <c r="C2076" s="70">
        <v>42402</v>
      </c>
      <c r="D2076">
        <v>0</v>
      </c>
      <c r="E2076">
        <v>3.2712480390000001</v>
      </c>
      <c r="F2076" s="75">
        <v>0</v>
      </c>
      <c r="G2076" s="75">
        <v>5.0000000000000001E-3</v>
      </c>
      <c r="H2076" s="75">
        <v>0</v>
      </c>
      <c r="I2076" s="75">
        <v>1.05</v>
      </c>
      <c r="J2076" s="75">
        <v>3.4348104409500002</v>
      </c>
      <c r="K2076" s="75">
        <v>0</v>
      </c>
      <c r="L2076" s="75">
        <v>37.5</v>
      </c>
      <c r="M2076" s="75">
        <v>18.75</v>
      </c>
      <c r="N2076" s="75">
        <v>0</v>
      </c>
      <c r="O2076" s="75">
        <v>0</v>
      </c>
      <c r="P2076" s="75">
        <v>0</v>
      </c>
      <c r="Q2076" s="75">
        <v>0.25</v>
      </c>
      <c r="R2076" s="75">
        <v>0</v>
      </c>
      <c r="S2076" s="75">
        <v>0</v>
      </c>
      <c r="T2076" s="75">
        <v>88.891425227810799</v>
      </c>
    </row>
    <row r="2077" spans="2:20" x14ac:dyDescent="0.25">
      <c r="B2077" s="45">
        <v>248</v>
      </c>
      <c r="C2077" s="70">
        <v>42403</v>
      </c>
      <c r="D2077">
        <v>0</v>
      </c>
      <c r="E2077">
        <v>3.297982287</v>
      </c>
      <c r="F2077" s="75">
        <v>0</v>
      </c>
      <c r="G2077" s="75">
        <v>5.0000000000000001E-3</v>
      </c>
      <c r="H2077" s="75">
        <v>0</v>
      </c>
      <c r="I2077" s="75">
        <v>1.05</v>
      </c>
      <c r="J2077" s="75">
        <v>3.4628814013500002</v>
      </c>
      <c r="K2077" s="75">
        <v>0</v>
      </c>
      <c r="L2077" s="75">
        <v>37.5</v>
      </c>
      <c r="M2077" s="75">
        <v>18.75</v>
      </c>
      <c r="N2077" s="75">
        <v>0</v>
      </c>
      <c r="O2077" s="75">
        <v>0</v>
      </c>
      <c r="P2077" s="75">
        <v>0</v>
      </c>
      <c r="Q2077" s="75">
        <v>0.25</v>
      </c>
      <c r="R2077" s="75">
        <v>0</v>
      </c>
      <c r="S2077" s="75">
        <v>0</v>
      </c>
      <c r="T2077" s="75">
        <v>88.891425227810799</v>
      </c>
    </row>
    <row r="2078" spans="2:20" x14ac:dyDescent="0.25">
      <c r="B2078" s="45">
        <v>249</v>
      </c>
      <c r="C2078" s="70">
        <v>42404</v>
      </c>
      <c r="D2078">
        <v>0</v>
      </c>
      <c r="E2078">
        <v>3.307154696</v>
      </c>
      <c r="F2078" s="75">
        <v>0</v>
      </c>
      <c r="G2078" s="75">
        <v>5.0000000000000001E-3</v>
      </c>
      <c r="H2078" s="75">
        <v>0</v>
      </c>
      <c r="I2078" s="75">
        <v>1.05</v>
      </c>
      <c r="J2078" s="75">
        <v>3.4725124308000002</v>
      </c>
      <c r="K2078" s="75">
        <v>0</v>
      </c>
      <c r="L2078" s="75">
        <v>37.5</v>
      </c>
      <c r="M2078" s="75">
        <v>18.75</v>
      </c>
      <c r="N2078" s="75">
        <v>0</v>
      </c>
      <c r="O2078" s="75">
        <v>0</v>
      </c>
      <c r="P2078" s="75">
        <v>0</v>
      </c>
      <c r="Q2078" s="75">
        <v>0.25</v>
      </c>
      <c r="R2078" s="75">
        <v>0</v>
      </c>
      <c r="S2078" s="75">
        <v>0</v>
      </c>
      <c r="T2078" s="75">
        <v>88.891425227810799</v>
      </c>
    </row>
    <row r="2079" spans="2:20" x14ac:dyDescent="0.25">
      <c r="B2079" s="45">
        <v>250</v>
      </c>
      <c r="C2079" s="70">
        <v>42405</v>
      </c>
      <c r="D2079">
        <v>0</v>
      </c>
      <c r="E2079">
        <v>3.2496089179999998</v>
      </c>
      <c r="F2079" s="75">
        <v>0</v>
      </c>
      <c r="G2079" s="75">
        <v>5.0000000000000001E-3</v>
      </c>
      <c r="H2079" s="75">
        <v>0</v>
      </c>
      <c r="I2079" s="75">
        <v>1.05</v>
      </c>
      <c r="J2079" s="75">
        <v>3.4120893638999998</v>
      </c>
      <c r="K2079" s="75">
        <v>0</v>
      </c>
      <c r="L2079" s="75">
        <v>37.5</v>
      </c>
      <c r="M2079" s="75">
        <v>18.75</v>
      </c>
      <c r="N2079" s="75">
        <v>0</v>
      </c>
      <c r="O2079" s="75">
        <v>0</v>
      </c>
      <c r="P2079" s="75">
        <v>0</v>
      </c>
      <c r="Q2079" s="75">
        <v>0.25</v>
      </c>
      <c r="R2079" s="75">
        <v>0</v>
      </c>
      <c r="S2079" s="75">
        <v>0</v>
      </c>
      <c r="T2079" s="75">
        <v>88.891425227810799</v>
      </c>
    </row>
    <row r="2080" spans="2:20" x14ac:dyDescent="0.25">
      <c r="B2080" s="45">
        <v>251</v>
      </c>
      <c r="C2080" s="70">
        <v>42406</v>
      </c>
      <c r="D2080">
        <v>0</v>
      </c>
      <c r="E2080">
        <v>3.178267204</v>
      </c>
      <c r="F2080" s="75">
        <v>0</v>
      </c>
      <c r="G2080" s="75">
        <v>5.0000000000000001E-3</v>
      </c>
      <c r="H2080" s="75">
        <v>0</v>
      </c>
      <c r="I2080" s="75">
        <v>1.05</v>
      </c>
      <c r="J2080" s="75">
        <v>3.3371805642000001</v>
      </c>
      <c r="K2080" s="75">
        <v>0</v>
      </c>
      <c r="L2080" s="75">
        <v>37.5</v>
      </c>
      <c r="M2080" s="75">
        <v>18.75</v>
      </c>
      <c r="N2080" s="75">
        <v>0</v>
      </c>
      <c r="O2080" s="75">
        <v>0</v>
      </c>
      <c r="P2080" s="75">
        <v>0</v>
      </c>
      <c r="Q2080" s="75">
        <v>0.25</v>
      </c>
      <c r="R2080" s="75">
        <v>0</v>
      </c>
      <c r="S2080" s="75">
        <v>0</v>
      </c>
      <c r="T2080" s="75">
        <v>88.891425227810799</v>
      </c>
    </row>
    <row r="2081" spans="2:20" x14ac:dyDescent="0.25">
      <c r="B2081" s="45">
        <v>252</v>
      </c>
      <c r="C2081" s="70">
        <v>42407</v>
      </c>
      <c r="D2081">
        <v>0</v>
      </c>
      <c r="E2081">
        <v>3.1589224329999999</v>
      </c>
      <c r="F2081" s="75">
        <v>0</v>
      </c>
      <c r="G2081" s="75">
        <v>5.0000000000000001E-3</v>
      </c>
      <c r="H2081" s="75">
        <v>0</v>
      </c>
      <c r="I2081" s="75">
        <v>1.05</v>
      </c>
      <c r="J2081" s="75">
        <v>3.3168685546500001</v>
      </c>
      <c r="K2081" s="75">
        <v>0</v>
      </c>
      <c r="L2081" s="75">
        <v>37.5</v>
      </c>
      <c r="M2081" s="75">
        <v>18.75</v>
      </c>
      <c r="N2081" s="75">
        <v>0</v>
      </c>
      <c r="O2081" s="75">
        <v>0</v>
      </c>
      <c r="P2081" s="75">
        <v>0</v>
      </c>
      <c r="Q2081" s="75">
        <v>0.25</v>
      </c>
      <c r="R2081" s="75">
        <v>0</v>
      </c>
      <c r="S2081" s="75">
        <v>0</v>
      </c>
      <c r="T2081" s="75">
        <v>88.891425227810799</v>
      </c>
    </row>
    <row r="2082" spans="2:20" x14ac:dyDescent="0.25">
      <c r="B2082" s="45">
        <v>253</v>
      </c>
      <c r="C2082" s="70">
        <v>42408</v>
      </c>
      <c r="D2082">
        <v>0</v>
      </c>
      <c r="E2082">
        <v>3.2147835859999998</v>
      </c>
      <c r="F2082" s="75">
        <v>0</v>
      </c>
      <c r="G2082" s="75">
        <v>5.0000000000000001E-3</v>
      </c>
      <c r="H2082" s="75">
        <v>0</v>
      </c>
      <c r="I2082" s="75">
        <v>1.05</v>
      </c>
      <c r="J2082" s="75">
        <v>3.3755227652999999</v>
      </c>
      <c r="K2082" s="75">
        <v>0</v>
      </c>
      <c r="L2082" s="75">
        <v>37.5</v>
      </c>
      <c r="M2082" s="75">
        <v>18.75</v>
      </c>
      <c r="N2082" s="75">
        <v>0</v>
      </c>
      <c r="O2082" s="75">
        <v>0</v>
      </c>
      <c r="P2082" s="75">
        <v>0</v>
      </c>
      <c r="Q2082" s="75">
        <v>0.25</v>
      </c>
      <c r="R2082" s="75">
        <v>0</v>
      </c>
      <c r="S2082" s="75">
        <v>0</v>
      </c>
      <c r="T2082" s="75">
        <v>88.891425227810799</v>
      </c>
    </row>
    <row r="2083" spans="2:20" x14ac:dyDescent="0.25">
      <c r="B2083" s="45">
        <v>254</v>
      </c>
      <c r="C2083" s="70">
        <v>42409</v>
      </c>
      <c r="D2083">
        <v>0</v>
      </c>
      <c r="E2083">
        <v>3.3023674760000001</v>
      </c>
      <c r="F2083" s="75">
        <v>0</v>
      </c>
      <c r="G2083" s="75">
        <v>5.0000000000000001E-3</v>
      </c>
      <c r="H2083" s="75">
        <v>0</v>
      </c>
      <c r="I2083" s="75">
        <v>1.05</v>
      </c>
      <c r="J2083" s="75">
        <v>3.4674858498000001</v>
      </c>
      <c r="K2083" s="75">
        <v>0</v>
      </c>
      <c r="L2083" s="75">
        <v>37.5</v>
      </c>
      <c r="M2083" s="75">
        <v>18.75</v>
      </c>
      <c r="N2083" s="75">
        <v>0</v>
      </c>
      <c r="O2083" s="75">
        <v>0</v>
      </c>
      <c r="P2083" s="75">
        <v>0</v>
      </c>
      <c r="Q2083" s="75">
        <v>0.25</v>
      </c>
      <c r="R2083" s="75">
        <v>0</v>
      </c>
      <c r="S2083" s="75">
        <v>0</v>
      </c>
      <c r="T2083" s="75">
        <v>88.891425227810799</v>
      </c>
    </row>
    <row r="2084" spans="2:20" x14ac:dyDescent="0.25">
      <c r="B2084" s="45">
        <v>255</v>
      </c>
      <c r="C2084" s="70">
        <v>42410</v>
      </c>
      <c r="D2084">
        <v>0</v>
      </c>
      <c r="E2084">
        <v>3.4700036339999998</v>
      </c>
      <c r="F2084" s="75">
        <v>0</v>
      </c>
      <c r="G2084" s="75">
        <v>5.0000000000000001E-3</v>
      </c>
      <c r="H2084" s="75">
        <v>0</v>
      </c>
      <c r="I2084" s="75">
        <v>1.05</v>
      </c>
      <c r="J2084" s="75">
        <v>3.6435038156999999</v>
      </c>
      <c r="K2084" s="75">
        <v>0</v>
      </c>
      <c r="L2084" s="75">
        <v>37.5</v>
      </c>
      <c r="M2084" s="75">
        <v>18.75</v>
      </c>
      <c r="N2084" s="75">
        <v>0</v>
      </c>
      <c r="O2084" s="75">
        <v>0</v>
      </c>
      <c r="P2084" s="75">
        <v>0</v>
      </c>
      <c r="Q2084" s="75">
        <v>0.25</v>
      </c>
      <c r="R2084" s="75">
        <v>0</v>
      </c>
      <c r="S2084" s="75">
        <v>0</v>
      </c>
      <c r="T2084" s="75">
        <v>88.891425227810799</v>
      </c>
    </row>
    <row r="2085" spans="2:20" x14ac:dyDescent="0.25">
      <c r="B2085" s="45">
        <v>256</v>
      </c>
      <c r="C2085" s="70">
        <v>42411</v>
      </c>
      <c r="D2085">
        <v>0</v>
      </c>
      <c r="E2085">
        <v>3.5969822470000001</v>
      </c>
      <c r="F2085" s="75">
        <v>0</v>
      </c>
      <c r="G2085" s="75">
        <v>5.0000000000000001E-3</v>
      </c>
      <c r="H2085" s="75">
        <v>0</v>
      </c>
      <c r="I2085" s="75">
        <v>1.05</v>
      </c>
      <c r="J2085" s="75">
        <v>3.77683135935</v>
      </c>
      <c r="K2085" s="75">
        <v>0</v>
      </c>
      <c r="L2085" s="75">
        <v>37.5</v>
      </c>
      <c r="M2085" s="75">
        <v>18.75</v>
      </c>
      <c r="N2085" s="75">
        <v>0</v>
      </c>
      <c r="O2085" s="75">
        <v>0</v>
      </c>
      <c r="P2085" s="75">
        <v>0</v>
      </c>
      <c r="Q2085" s="75">
        <v>0.25</v>
      </c>
      <c r="R2085" s="75">
        <v>0</v>
      </c>
      <c r="S2085" s="75">
        <v>0</v>
      </c>
      <c r="T2085" s="75">
        <v>88.891425227810799</v>
      </c>
    </row>
    <row r="2086" spans="2:20" x14ac:dyDescent="0.25">
      <c r="B2086" s="45">
        <v>257</v>
      </c>
      <c r="C2086" s="70">
        <v>42412</v>
      </c>
      <c r="D2086">
        <v>0</v>
      </c>
      <c r="E2086">
        <v>3.6475341380000001</v>
      </c>
      <c r="F2086" s="75">
        <v>0</v>
      </c>
      <c r="G2086" s="75">
        <v>5.0000000000000001E-3</v>
      </c>
      <c r="H2086" s="75">
        <v>0</v>
      </c>
      <c r="I2086" s="75">
        <v>1.05</v>
      </c>
      <c r="J2086" s="75">
        <v>3.8299108449000001</v>
      </c>
      <c r="K2086" s="75">
        <v>0</v>
      </c>
      <c r="L2086" s="75">
        <v>37.5</v>
      </c>
      <c r="M2086" s="75">
        <v>18.75</v>
      </c>
      <c r="N2086" s="75">
        <v>0</v>
      </c>
      <c r="O2086" s="75">
        <v>0</v>
      </c>
      <c r="P2086" s="75">
        <v>0</v>
      </c>
      <c r="Q2086" s="75">
        <v>0.25</v>
      </c>
      <c r="R2086" s="75">
        <v>0</v>
      </c>
      <c r="S2086" s="75">
        <v>0</v>
      </c>
      <c r="T2086" s="75">
        <v>88.891425227810799</v>
      </c>
    </row>
    <row r="2087" spans="2:20" x14ac:dyDescent="0.25">
      <c r="B2087" s="45">
        <v>258</v>
      </c>
      <c r="C2087" s="70">
        <v>42413</v>
      </c>
      <c r="D2087">
        <v>0</v>
      </c>
      <c r="E2087">
        <v>3.556488104</v>
      </c>
      <c r="F2087" s="75">
        <v>0</v>
      </c>
      <c r="G2087" s="75">
        <v>5.0000000000000001E-3</v>
      </c>
      <c r="H2087" s="75">
        <v>0</v>
      </c>
      <c r="I2087" s="75">
        <v>1.05</v>
      </c>
      <c r="J2087" s="75">
        <v>3.7343125092</v>
      </c>
      <c r="K2087" s="75">
        <v>0</v>
      </c>
      <c r="L2087" s="75">
        <v>37.5</v>
      </c>
      <c r="M2087" s="75">
        <v>18.75</v>
      </c>
      <c r="N2087" s="75">
        <v>0</v>
      </c>
      <c r="O2087" s="75">
        <v>0</v>
      </c>
      <c r="P2087" s="75">
        <v>0</v>
      </c>
      <c r="Q2087" s="75">
        <v>0.25</v>
      </c>
      <c r="R2087" s="75">
        <v>0</v>
      </c>
      <c r="S2087" s="75">
        <v>0</v>
      </c>
      <c r="T2087" s="75">
        <v>88.891425227810799</v>
      </c>
    </row>
    <row r="2088" spans="2:20" x14ac:dyDescent="0.25">
      <c r="B2088" s="45">
        <v>259</v>
      </c>
      <c r="C2088" s="70">
        <v>42414</v>
      </c>
      <c r="D2088">
        <v>0</v>
      </c>
      <c r="E2088">
        <v>3.4082905989999999</v>
      </c>
      <c r="F2088" s="75">
        <v>0</v>
      </c>
      <c r="G2088" s="75">
        <v>5.0000000000000001E-3</v>
      </c>
      <c r="H2088" s="75">
        <v>0</v>
      </c>
      <c r="I2088" s="75">
        <v>1.05</v>
      </c>
      <c r="J2088" s="75">
        <v>3.5787051289499998</v>
      </c>
      <c r="K2088" s="75">
        <v>0</v>
      </c>
      <c r="L2088" s="75">
        <v>37.5</v>
      </c>
      <c r="M2088" s="75">
        <v>18.75</v>
      </c>
      <c r="N2088" s="75">
        <v>0</v>
      </c>
      <c r="O2088" s="75">
        <v>0</v>
      </c>
      <c r="P2088" s="75">
        <v>0</v>
      </c>
      <c r="Q2088" s="75">
        <v>0.25</v>
      </c>
      <c r="R2088" s="75">
        <v>0</v>
      </c>
      <c r="S2088" s="75">
        <v>0</v>
      </c>
      <c r="T2088" s="75">
        <v>88.891425227810799</v>
      </c>
    </row>
    <row r="2089" spans="2:20" x14ac:dyDescent="0.25">
      <c r="B2089" s="45">
        <v>260</v>
      </c>
      <c r="C2089" s="70">
        <v>42415</v>
      </c>
      <c r="D2089">
        <v>0</v>
      </c>
      <c r="E2089">
        <v>3.2883095189999998</v>
      </c>
      <c r="F2089" s="75">
        <v>0</v>
      </c>
      <c r="G2089" s="75">
        <v>5.0000000000000001E-3</v>
      </c>
      <c r="H2089" s="75">
        <v>0</v>
      </c>
      <c r="I2089" s="75">
        <v>1.05</v>
      </c>
      <c r="J2089" s="75">
        <v>3.4527249949500001</v>
      </c>
      <c r="K2089" s="75">
        <v>0</v>
      </c>
      <c r="L2089" s="75">
        <v>37.5</v>
      </c>
      <c r="M2089" s="75">
        <v>18.75</v>
      </c>
      <c r="N2089" s="75">
        <v>0</v>
      </c>
      <c r="O2089" s="75">
        <v>0</v>
      </c>
      <c r="P2089" s="75">
        <v>0</v>
      </c>
      <c r="Q2089" s="75">
        <v>0.25</v>
      </c>
      <c r="R2089" s="75">
        <v>0</v>
      </c>
      <c r="S2089" s="75">
        <v>0</v>
      </c>
      <c r="T2089" s="75">
        <v>88.891425227810799</v>
      </c>
    </row>
    <row r="2090" spans="2:20" x14ac:dyDescent="0.25">
      <c r="B2090" s="45">
        <v>261</v>
      </c>
      <c r="C2090" s="70">
        <v>42416</v>
      </c>
      <c r="D2090">
        <v>0</v>
      </c>
      <c r="E2090">
        <v>3.2526991179999998</v>
      </c>
      <c r="F2090" s="75">
        <v>0</v>
      </c>
      <c r="G2090" s="75">
        <v>5.0000000000000001E-3</v>
      </c>
      <c r="H2090" s="75">
        <v>0</v>
      </c>
      <c r="I2090" s="75">
        <v>1.05</v>
      </c>
      <c r="J2090" s="75">
        <v>3.4153340739</v>
      </c>
      <c r="K2090" s="75">
        <v>0</v>
      </c>
      <c r="L2090" s="75">
        <v>37.5</v>
      </c>
      <c r="M2090" s="75">
        <v>18.75</v>
      </c>
      <c r="N2090" s="75">
        <v>0</v>
      </c>
      <c r="O2090" s="75">
        <v>0</v>
      </c>
      <c r="P2090" s="75">
        <v>0</v>
      </c>
      <c r="Q2090" s="75">
        <v>0.25</v>
      </c>
      <c r="R2090" s="75">
        <v>0</v>
      </c>
      <c r="S2090" s="75">
        <v>0</v>
      </c>
      <c r="T2090" s="75">
        <v>88.891425227810799</v>
      </c>
    </row>
    <row r="2091" spans="2:20" x14ac:dyDescent="0.25">
      <c r="B2091" s="45">
        <v>262</v>
      </c>
      <c r="C2091" s="70">
        <v>42417</v>
      </c>
      <c r="D2091">
        <v>0</v>
      </c>
      <c r="E2091">
        <v>3.2785690399999998</v>
      </c>
      <c r="F2091" s="75">
        <v>0</v>
      </c>
      <c r="G2091" s="75">
        <v>5.0000000000000001E-3</v>
      </c>
      <c r="H2091" s="75">
        <v>0</v>
      </c>
      <c r="I2091" s="75">
        <v>1.05</v>
      </c>
      <c r="J2091" s="75">
        <v>3.4424974920000002</v>
      </c>
      <c r="K2091" s="75">
        <v>0</v>
      </c>
      <c r="L2091" s="75">
        <v>37.5</v>
      </c>
      <c r="M2091" s="75">
        <v>18.75</v>
      </c>
      <c r="N2091" s="75">
        <v>0</v>
      </c>
      <c r="O2091" s="75">
        <v>0</v>
      </c>
      <c r="P2091" s="75">
        <v>0</v>
      </c>
      <c r="Q2091" s="75">
        <v>0.25</v>
      </c>
      <c r="R2091" s="75">
        <v>0</v>
      </c>
      <c r="S2091" s="75">
        <v>0</v>
      </c>
      <c r="T2091" s="75">
        <v>88.891425227810799</v>
      </c>
    </row>
    <row r="2092" spans="2:20" x14ac:dyDescent="0.25">
      <c r="B2092" s="45">
        <v>263</v>
      </c>
      <c r="C2092" s="70">
        <v>42418</v>
      </c>
      <c r="D2092">
        <v>0</v>
      </c>
      <c r="E2092">
        <v>3.380267635</v>
      </c>
      <c r="F2092" s="75">
        <v>0</v>
      </c>
      <c r="G2092" s="75">
        <v>5.0000000000000001E-3</v>
      </c>
      <c r="H2092" s="75">
        <v>0</v>
      </c>
      <c r="I2092" s="75">
        <v>1.05</v>
      </c>
      <c r="J2092" s="75">
        <v>3.5492810167500002</v>
      </c>
      <c r="K2092" s="75">
        <v>0</v>
      </c>
      <c r="L2092" s="75">
        <v>37.5</v>
      </c>
      <c r="M2092" s="75">
        <v>18.75</v>
      </c>
      <c r="N2092" s="75">
        <v>0</v>
      </c>
      <c r="O2092" s="75">
        <v>0</v>
      </c>
      <c r="P2092" s="75">
        <v>0</v>
      </c>
      <c r="Q2092" s="75">
        <v>0.25</v>
      </c>
      <c r="R2092" s="75">
        <v>0</v>
      </c>
      <c r="S2092" s="75">
        <v>0</v>
      </c>
      <c r="T2092" s="75">
        <v>88.891425227810799</v>
      </c>
    </row>
    <row r="2093" spans="2:20" x14ac:dyDescent="0.25">
      <c r="B2093" s="45">
        <v>264</v>
      </c>
      <c r="C2093" s="70">
        <v>42419</v>
      </c>
      <c r="D2093">
        <v>0</v>
      </c>
      <c r="E2093">
        <v>3.5821478820000001</v>
      </c>
      <c r="F2093" s="75">
        <v>0</v>
      </c>
      <c r="G2093" s="75">
        <v>5.0000000000000001E-3</v>
      </c>
      <c r="H2093" s="75">
        <v>0</v>
      </c>
      <c r="I2093" s="75">
        <v>1.05</v>
      </c>
      <c r="J2093" s="75">
        <v>3.7612552761</v>
      </c>
      <c r="K2093" s="75">
        <v>0</v>
      </c>
      <c r="L2093" s="75">
        <v>37.5</v>
      </c>
      <c r="M2093" s="75">
        <v>18.75</v>
      </c>
      <c r="N2093" s="75">
        <v>0</v>
      </c>
      <c r="O2093" s="75">
        <v>0</v>
      </c>
      <c r="P2093" s="75">
        <v>0</v>
      </c>
      <c r="Q2093" s="75">
        <v>0.25</v>
      </c>
      <c r="R2093" s="75">
        <v>0</v>
      </c>
      <c r="S2093" s="75">
        <v>0</v>
      </c>
      <c r="T2093" s="75">
        <v>88.891425227810799</v>
      </c>
    </row>
    <row r="2094" spans="2:20" x14ac:dyDescent="0.25">
      <c r="B2094" s="45">
        <v>265</v>
      </c>
      <c r="C2094" s="70">
        <v>42420</v>
      </c>
      <c r="D2094">
        <v>0</v>
      </c>
      <c r="E2094">
        <v>3.718022618</v>
      </c>
      <c r="F2094" s="75">
        <v>0</v>
      </c>
      <c r="G2094" s="75">
        <v>5.0000000000000001E-3</v>
      </c>
      <c r="H2094" s="75">
        <v>0</v>
      </c>
      <c r="I2094" s="75">
        <v>1.05</v>
      </c>
      <c r="J2094" s="75">
        <v>3.9039237489</v>
      </c>
      <c r="K2094" s="75">
        <v>0</v>
      </c>
      <c r="L2094" s="75">
        <v>37.5</v>
      </c>
      <c r="M2094" s="75">
        <v>18.75</v>
      </c>
      <c r="N2094" s="75">
        <v>0</v>
      </c>
      <c r="O2094" s="75">
        <v>0</v>
      </c>
      <c r="P2094" s="75">
        <v>0</v>
      </c>
      <c r="Q2094" s="75">
        <v>0.25</v>
      </c>
      <c r="R2094" s="75">
        <v>0</v>
      </c>
      <c r="S2094" s="75">
        <v>0</v>
      </c>
      <c r="T2094" s="75">
        <v>88.891425227810799</v>
      </c>
    </row>
    <row r="2095" spans="2:20" x14ac:dyDescent="0.25">
      <c r="B2095" s="45">
        <v>266</v>
      </c>
      <c r="C2095" s="70">
        <v>42421</v>
      </c>
      <c r="D2095">
        <v>0</v>
      </c>
      <c r="E2095">
        <v>3.7736876650000002</v>
      </c>
      <c r="F2095" s="75">
        <v>0</v>
      </c>
      <c r="G2095" s="75">
        <v>5.0000000000000001E-3</v>
      </c>
      <c r="H2095" s="75">
        <v>0</v>
      </c>
      <c r="I2095" s="75">
        <v>1.05</v>
      </c>
      <c r="J2095" s="75">
        <v>3.9623720482499998</v>
      </c>
      <c r="K2095" s="75">
        <v>0</v>
      </c>
      <c r="L2095" s="75">
        <v>37.5</v>
      </c>
      <c r="M2095" s="75">
        <v>18.75</v>
      </c>
      <c r="N2095" s="75">
        <v>0</v>
      </c>
      <c r="O2095" s="75">
        <v>0</v>
      </c>
      <c r="P2095" s="75">
        <v>0</v>
      </c>
      <c r="Q2095" s="75">
        <v>0.25</v>
      </c>
      <c r="R2095" s="75">
        <v>0</v>
      </c>
      <c r="S2095" s="75">
        <v>0</v>
      </c>
      <c r="T2095" s="75">
        <v>88.891425227810799</v>
      </c>
    </row>
    <row r="2096" spans="2:20" x14ac:dyDescent="0.25">
      <c r="B2096" s="45">
        <v>267</v>
      </c>
      <c r="C2096" s="70">
        <v>42422</v>
      </c>
      <c r="D2096">
        <v>0</v>
      </c>
      <c r="E2096">
        <v>3.7802120910000001</v>
      </c>
      <c r="F2096" s="75">
        <v>0</v>
      </c>
      <c r="G2096" s="75">
        <v>5.0000000000000001E-3</v>
      </c>
      <c r="H2096" s="75">
        <v>0</v>
      </c>
      <c r="I2096" s="75">
        <v>1.05</v>
      </c>
      <c r="J2096" s="75">
        <v>3.9692226955500001</v>
      </c>
      <c r="K2096" s="75">
        <v>0</v>
      </c>
      <c r="L2096" s="75">
        <v>37.5</v>
      </c>
      <c r="M2096" s="75">
        <v>18.75</v>
      </c>
      <c r="N2096" s="75">
        <v>0</v>
      </c>
      <c r="O2096" s="75">
        <v>0</v>
      </c>
      <c r="P2096" s="75">
        <v>0</v>
      </c>
      <c r="Q2096" s="75">
        <v>0.25</v>
      </c>
      <c r="R2096" s="75">
        <v>0</v>
      </c>
      <c r="S2096" s="75">
        <v>0</v>
      </c>
      <c r="T2096" s="75">
        <v>88.891425227810799</v>
      </c>
    </row>
    <row r="2097" spans="2:20" x14ac:dyDescent="0.25">
      <c r="B2097" s="45">
        <v>268</v>
      </c>
      <c r="C2097" s="70">
        <v>42423</v>
      </c>
      <c r="D2097">
        <v>0</v>
      </c>
      <c r="E2097">
        <v>3.8264488729999999</v>
      </c>
      <c r="F2097" s="75">
        <v>0</v>
      </c>
      <c r="G2097" s="75">
        <v>5.0000000000000001E-3</v>
      </c>
      <c r="H2097" s="75">
        <v>0</v>
      </c>
      <c r="I2097" s="75">
        <v>1.05</v>
      </c>
      <c r="J2097" s="75">
        <v>4.0177713166500002</v>
      </c>
      <c r="K2097" s="75">
        <v>0</v>
      </c>
      <c r="L2097" s="75">
        <v>37.5</v>
      </c>
      <c r="M2097" s="75">
        <v>18.75</v>
      </c>
      <c r="N2097" s="75">
        <v>0</v>
      </c>
      <c r="O2097" s="75">
        <v>0</v>
      </c>
      <c r="P2097" s="75">
        <v>0</v>
      </c>
      <c r="Q2097" s="75">
        <v>0.25</v>
      </c>
      <c r="R2097" s="75">
        <v>0</v>
      </c>
      <c r="S2097" s="75">
        <v>0</v>
      </c>
      <c r="T2097" s="75">
        <v>88.891425227810799</v>
      </c>
    </row>
    <row r="2098" spans="2:20" x14ac:dyDescent="0.25">
      <c r="B2098" s="45">
        <v>269</v>
      </c>
      <c r="C2098" s="70">
        <v>42424</v>
      </c>
      <c r="D2098">
        <v>0</v>
      </c>
      <c r="E2098">
        <v>3.8385439670000001</v>
      </c>
      <c r="F2098" s="75">
        <v>0</v>
      </c>
      <c r="G2098" s="75">
        <v>5.0000000000000001E-3</v>
      </c>
      <c r="H2098" s="75">
        <v>0</v>
      </c>
      <c r="I2098" s="75">
        <v>1.05</v>
      </c>
      <c r="J2098" s="75">
        <v>4.0304711653499998</v>
      </c>
      <c r="K2098" s="75">
        <v>0</v>
      </c>
      <c r="L2098" s="75">
        <v>37.5</v>
      </c>
      <c r="M2098" s="75">
        <v>18.75</v>
      </c>
      <c r="N2098" s="75">
        <v>0</v>
      </c>
      <c r="O2098" s="75">
        <v>0</v>
      </c>
      <c r="P2098" s="75">
        <v>0</v>
      </c>
      <c r="Q2098" s="75">
        <v>0.25</v>
      </c>
      <c r="R2098" s="75">
        <v>0</v>
      </c>
      <c r="S2098" s="75">
        <v>0</v>
      </c>
      <c r="T2098" s="75">
        <v>88.891425227810799</v>
      </c>
    </row>
    <row r="2099" spans="2:20" x14ac:dyDescent="0.25">
      <c r="B2099" s="45">
        <v>270</v>
      </c>
      <c r="C2099" s="70">
        <v>42425</v>
      </c>
      <c r="D2099">
        <v>0</v>
      </c>
      <c r="E2099">
        <v>3.854541142</v>
      </c>
      <c r="F2099" s="75">
        <v>0</v>
      </c>
      <c r="G2099" s="75">
        <v>5.0000000000000001E-3</v>
      </c>
      <c r="H2099" s="75">
        <v>0</v>
      </c>
      <c r="I2099" s="75">
        <v>1.05</v>
      </c>
      <c r="J2099" s="75">
        <v>4.0472681991000004</v>
      </c>
      <c r="K2099" s="75">
        <v>0</v>
      </c>
      <c r="L2099" s="75">
        <v>37.5</v>
      </c>
      <c r="M2099" s="75">
        <v>18.75</v>
      </c>
      <c r="N2099" s="75">
        <v>0</v>
      </c>
      <c r="O2099" s="75">
        <v>0</v>
      </c>
      <c r="P2099" s="75">
        <v>0</v>
      </c>
      <c r="Q2099" s="75">
        <v>0.25</v>
      </c>
      <c r="R2099" s="75">
        <v>0</v>
      </c>
      <c r="S2099" s="75">
        <v>0</v>
      </c>
      <c r="T2099" s="75">
        <v>88.891425227810799</v>
      </c>
    </row>
    <row r="2100" spans="2:20" x14ac:dyDescent="0.25">
      <c r="B2100" s="45">
        <v>271</v>
      </c>
      <c r="C2100" s="70">
        <v>42426</v>
      </c>
      <c r="D2100">
        <v>0</v>
      </c>
      <c r="E2100">
        <v>3.9204730529999998</v>
      </c>
      <c r="F2100" s="75">
        <v>0</v>
      </c>
      <c r="G2100" s="75">
        <v>5.0000000000000001E-3</v>
      </c>
      <c r="H2100" s="75">
        <v>0</v>
      </c>
      <c r="I2100" s="75">
        <v>1.05</v>
      </c>
      <c r="J2100" s="75">
        <v>4.1164967056500004</v>
      </c>
      <c r="K2100" s="75">
        <v>0</v>
      </c>
      <c r="L2100" s="75">
        <v>37.5</v>
      </c>
      <c r="M2100" s="75">
        <v>18.75</v>
      </c>
      <c r="N2100" s="75">
        <v>0</v>
      </c>
      <c r="O2100" s="75">
        <v>0</v>
      </c>
      <c r="P2100" s="75">
        <v>0</v>
      </c>
      <c r="Q2100" s="75">
        <v>0.25</v>
      </c>
      <c r="R2100" s="75">
        <v>0</v>
      </c>
      <c r="S2100" s="75">
        <v>0</v>
      </c>
      <c r="T2100" s="75">
        <v>88.891425227810799</v>
      </c>
    </row>
    <row r="2101" spans="2:20" x14ac:dyDescent="0.25">
      <c r="B2101" s="45">
        <v>272</v>
      </c>
      <c r="C2101" s="70">
        <v>42427</v>
      </c>
      <c r="D2101">
        <v>0</v>
      </c>
      <c r="E2101">
        <v>3.9815411049999998</v>
      </c>
      <c r="F2101" s="75">
        <v>0</v>
      </c>
      <c r="G2101" s="75">
        <v>5.0000000000000001E-3</v>
      </c>
      <c r="H2101" s="75">
        <v>0</v>
      </c>
      <c r="I2101" s="75">
        <v>1.05</v>
      </c>
      <c r="J2101" s="75">
        <v>4.1806181602499999</v>
      </c>
      <c r="K2101" s="75">
        <v>0</v>
      </c>
      <c r="L2101" s="75">
        <v>37.5</v>
      </c>
      <c r="M2101" s="75">
        <v>18.75</v>
      </c>
      <c r="N2101" s="75">
        <v>0</v>
      </c>
      <c r="O2101" s="75">
        <v>0</v>
      </c>
      <c r="P2101" s="75">
        <v>0</v>
      </c>
      <c r="Q2101" s="75">
        <v>0.25</v>
      </c>
      <c r="R2101" s="75">
        <v>0</v>
      </c>
      <c r="S2101" s="75">
        <v>0</v>
      </c>
      <c r="T2101" s="75">
        <v>88.891425227810799</v>
      </c>
    </row>
    <row r="2102" spans="2:20" x14ac:dyDescent="0.25">
      <c r="B2102" s="45">
        <v>273</v>
      </c>
      <c r="C2102" s="70">
        <v>42428</v>
      </c>
      <c r="D2102">
        <v>0</v>
      </c>
      <c r="E2102">
        <v>4.1396091349999997</v>
      </c>
      <c r="F2102" s="75">
        <v>0</v>
      </c>
      <c r="G2102" s="75">
        <v>5.0000000000000001E-3</v>
      </c>
      <c r="H2102" s="75">
        <v>0</v>
      </c>
      <c r="I2102" s="75">
        <v>1.05</v>
      </c>
      <c r="J2102" s="75">
        <v>4.3465895917499999</v>
      </c>
      <c r="K2102" s="75">
        <v>0</v>
      </c>
      <c r="L2102" s="75">
        <v>37.5</v>
      </c>
      <c r="M2102" s="75">
        <v>18.75</v>
      </c>
      <c r="N2102" s="75">
        <v>0</v>
      </c>
      <c r="O2102" s="75">
        <v>0</v>
      </c>
      <c r="P2102" s="75">
        <v>0</v>
      </c>
      <c r="Q2102" s="75">
        <v>0.25</v>
      </c>
      <c r="R2102" s="75">
        <v>0</v>
      </c>
      <c r="S2102" s="75">
        <v>0</v>
      </c>
      <c r="T2102" s="75">
        <v>88.891425227810799</v>
      </c>
    </row>
    <row r="2103" spans="2:20" x14ac:dyDescent="0.25">
      <c r="B2103" s="45">
        <v>274</v>
      </c>
      <c r="C2103" s="70">
        <v>42429</v>
      </c>
      <c r="D2103">
        <v>0</v>
      </c>
      <c r="E2103">
        <v>4.223196766</v>
      </c>
      <c r="F2103" s="75">
        <v>0</v>
      </c>
      <c r="G2103" s="75">
        <v>5.0000000000000001E-3</v>
      </c>
      <c r="H2103" s="75">
        <v>0</v>
      </c>
      <c r="I2103" s="75">
        <v>1.05</v>
      </c>
      <c r="J2103" s="75">
        <v>4.4343566042999996</v>
      </c>
      <c r="K2103" s="75">
        <v>0</v>
      </c>
      <c r="L2103" s="75">
        <v>37.5</v>
      </c>
      <c r="M2103" s="75">
        <v>18.75</v>
      </c>
      <c r="N2103" s="75">
        <v>0</v>
      </c>
      <c r="O2103" s="75">
        <v>0</v>
      </c>
      <c r="P2103" s="75">
        <v>0</v>
      </c>
      <c r="Q2103" s="75">
        <v>0.25</v>
      </c>
      <c r="R2103" s="75">
        <v>0</v>
      </c>
      <c r="S2103" s="75">
        <v>0</v>
      </c>
      <c r="T2103" s="75">
        <v>88.891425227810799</v>
      </c>
    </row>
    <row r="2104" spans="2:20" x14ac:dyDescent="0.25">
      <c r="B2104" s="45">
        <v>275</v>
      </c>
      <c r="C2104" s="70">
        <v>42430</v>
      </c>
      <c r="D2104">
        <v>0</v>
      </c>
      <c r="E2104">
        <v>4.3330599300000001</v>
      </c>
      <c r="F2104" s="75">
        <v>0</v>
      </c>
      <c r="G2104" s="75">
        <v>5.0000000000000001E-3</v>
      </c>
      <c r="H2104" s="75">
        <v>0</v>
      </c>
      <c r="I2104" s="75">
        <v>1.05</v>
      </c>
      <c r="J2104" s="75">
        <v>4.5497129264999998</v>
      </c>
      <c r="K2104" s="75">
        <v>0</v>
      </c>
      <c r="L2104" s="75">
        <v>37.5</v>
      </c>
      <c r="M2104" s="75">
        <v>18.75</v>
      </c>
      <c r="N2104" s="75">
        <v>0</v>
      </c>
      <c r="O2104" s="75">
        <v>0</v>
      </c>
      <c r="P2104" s="75">
        <v>0</v>
      </c>
      <c r="Q2104" s="75">
        <v>0.25</v>
      </c>
      <c r="R2104" s="75">
        <v>0</v>
      </c>
      <c r="S2104" s="75">
        <v>0</v>
      </c>
      <c r="T2104" s="75">
        <v>88.891425227810799</v>
      </c>
    </row>
    <row r="2105" spans="2:20" x14ac:dyDescent="0.25">
      <c r="B2105" s="45">
        <v>276</v>
      </c>
      <c r="C2105" s="70">
        <v>42431</v>
      </c>
      <c r="D2105">
        <v>0</v>
      </c>
      <c r="E2105">
        <v>4.4574349829999997</v>
      </c>
      <c r="F2105" s="75">
        <v>0</v>
      </c>
      <c r="G2105" s="75">
        <v>5.0000000000000001E-3</v>
      </c>
      <c r="H2105" s="75">
        <v>0</v>
      </c>
      <c r="I2105" s="75">
        <v>1.05</v>
      </c>
      <c r="J2105" s="75">
        <v>4.68030673215</v>
      </c>
      <c r="K2105" s="75">
        <v>0</v>
      </c>
      <c r="L2105" s="75">
        <v>37.5</v>
      </c>
      <c r="M2105" s="75">
        <v>18.75</v>
      </c>
      <c r="N2105" s="75">
        <v>0</v>
      </c>
      <c r="O2105" s="75">
        <v>0</v>
      </c>
      <c r="P2105" s="75">
        <v>0</v>
      </c>
      <c r="Q2105" s="75">
        <v>0.25</v>
      </c>
      <c r="R2105" s="75">
        <v>0</v>
      </c>
      <c r="S2105" s="75">
        <v>0</v>
      </c>
      <c r="T2105" s="75">
        <v>88.891425227810799</v>
      </c>
    </row>
    <row r="2106" spans="2:20" x14ac:dyDescent="0.25">
      <c r="B2106" s="45">
        <v>277</v>
      </c>
      <c r="C2106" s="70">
        <v>42432</v>
      </c>
      <c r="D2106">
        <v>0</v>
      </c>
      <c r="E2106">
        <v>4.5895140950000002</v>
      </c>
      <c r="F2106" s="75">
        <v>0</v>
      </c>
      <c r="G2106" s="75">
        <v>5.0000000000000001E-3</v>
      </c>
      <c r="H2106" s="75">
        <v>0</v>
      </c>
      <c r="I2106" s="75">
        <v>1.05</v>
      </c>
      <c r="J2106" s="75">
        <v>4.8189897997499997</v>
      </c>
      <c r="K2106" s="75">
        <v>0</v>
      </c>
      <c r="L2106" s="75">
        <v>37.5</v>
      </c>
      <c r="M2106" s="75">
        <v>18.75</v>
      </c>
      <c r="N2106" s="75">
        <v>0</v>
      </c>
      <c r="O2106" s="75">
        <v>0</v>
      </c>
      <c r="P2106" s="75">
        <v>0</v>
      </c>
      <c r="Q2106" s="75">
        <v>0.25</v>
      </c>
      <c r="R2106" s="75">
        <v>0</v>
      </c>
      <c r="S2106" s="75">
        <v>0</v>
      </c>
      <c r="T2106" s="75">
        <v>88.891425227810799</v>
      </c>
    </row>
    <row r="2107" spans="2:20" x14ac:dyDescent="0.25">
      <c r="B2107" s="45">
        <v>278</v>
      </c>
      <c r="C2107" s="70">
        <v>42433</v>
      </c>
      <c r="D2107">
        <v>0</v>
      </c>
      <c r="E2107">
        <v>4.6033989269999998</v>
      </c>
      <c r="F2107" s="75">
        <v>0</v>
      </c>
      <c r="G2107" s="75">
        <v>5.0000000000000001E-3</v>
      </c>
      <c r="H2107" s="75">
        <v>0</v>
      </c>
      <c r="I2107" s="75">
        <v>1.05</v>
      </c>
      <c r="J2107" s="75">
        <v>4.83356887335</v>
      </c>
      <c r="K2107" s="75">
        <v>0</v>
      </c>
      <c r="L2107" s="75">
        <v>37.5</v>
      </c>
      <c r="M2107" s="75">
        <v>18.75</v>
      </c>
      <c r="N2107" s="75">
        <v>0</v>
      </c>
      <c r="O2107" s="75">
        <v>0</v>
      </c>
      <c r="P2107" s="75">
        <v>0</v>
      </c>
      <c r="Q2107" s="75">
        <v>0.25</v>
      </c>
      <c r="R2107" s="75">
        <v>0</v>
      </c>
      <c r="S2107" s="75">
        <v>0</v>
      </c>
      <c r="T2107" s="75">
        <v>88.891425227810799</v>
      </c>
    </row>
    <row r="2108" spans="2:20" x14ac:dyDescent="0.25">
      <c r="B2108" s="45">
        <v>279</v>
      </c>
      <c r="C2108" s="70">
        <v>42434</v>
      </c>
      <c r="D2108">
        <v>0</v>
      </c>
      <c r="E2108">
        <v>4.6693083069999997</v>
      </c>
      <c r="F2108" s="75">
        <v>0</v>
      </c>
      <c r="G2108" s="75">
        <v>5.0000000000000001E-3</v>
      </c>
      <c r="H2108" s="75">
        <v>0</v>
      </c>
      <c r="I2108" s="75">
        <v>1.05</v>
      </c>
      <c r="J2108" s="75">
        <v>4.9027737223500001</v>
      </c>
      <c r="K2108" s="75">
        <v>0</v>
      </c>
      <c r="L2108" s="75">
        <v>37.5</v>
      </c>
      <c r="M2108" s="75">
        <v>18.75</v>
      </c>
      <c r="N2108" s="75">
        <v>0</v>
      </c>
      <c r="O2108" s="75">
        <v>0</v>
      </c>
      <c r="P2108" s="75">
        <v>0</v>
      </c>
      <c r="Q2108" s="75">
        <v>0.25</v>
      </c>
      <c r="R2108" s="75">
        <v>0</v>
      </c>
      <c r="S2108" s="75">
        <v>0</v>
      </c>
      <c r="T2108" s="75">
        <v>88.891425227810799</v>
      </c>
    </row>
    <row r="2109" spans="2:20" x14ac:dyDescent="0.25">
      <c r="B2109" s="45">
        <v>280</v>
      </c>
      <c r="C2109" s="70">
        <v>42435</v>
      </c>
      <c r="D2109">
        <v>0</v>
      </c>
      <c r="E2109">
        <v>4.6901470510000003</v>
      </c>
      <c r="F2109" s="75">
        <v>0</v>
      </c>
      <c r="G2109" s="75">
        <v>5.0000000000000001E-3</v>
      </c>
      <c r="H2109" s="75">
        <v>0</v>
      </c>
      <c r="I2109" s="75">
        <v>1.05</v>
      </c>
      <c r="J2109" s="75">
        <v>4.9246544035499999</v>
      </c>
      <c r="K2109" s="75">
        <v>0</v>
      </c>
      <c r="L2109" s="75">
        <v>37.5</v>
      </c>
      <c r="M2109" s="75">
        <v>18.75</v>
      </c>
      <c r="N2109" s="75">
        <v>0</v>
      </c>
      <c r="O2109" s="75">
        <v>0</v>
      </c>
      <c r="P2109" s="75">
        <v>0</v>
      </c>
      <c r="Q2109" s="75">
        <v>0.25</v>
      </c>
      <c r="R2109" s="75">
        <v>0</v>
      </c>
      <c r="S2109" s="75">
        <v>0</v>
      </c>
      <c r="T2109" s="75">
        <v>88.891425227810799</v>
      </c>
    </row>
    <row r="2110" spans="2:20" x14ac:dyDescent="0.25">
      <c r="B2110" s="45">
        <v>281</v>
      </c>
      <c r="C2110" s="70">
        <v>42436</v>
      </c>
      <c r="D2110">
        <v>0</v>
      </c>
      <c r="E2110">
        <v>4.6618319880000003</v>
      </c>
      <c r="F2110" s="75">
        <v>0</v>
      </c>
      <c r="G2110" s="75">
        <v>5.0000000000000001E-3</v>
      </c>
      <c r="H2110" s="75">
        <v>0</v>
      </c>
      <c r="I2110" s="75">
        <v>1.05</v>
      </c>
      <c r="J2110" s="75">
        <v>4.8949235874000001</v>
      </c>
      <c r="K2110" s="75">
        <v>0</v>
      </c>
      <c r="L2110" s="75">
        <v>37.5</v>
      </c>
      <c r="M2110" s="75">
        <v>18.75</v>
      </c>
      <c r="N2110" s="75">
        <v>0</v>
      </c>
      <c r="O2110" s="75">
        <v>0</v>
      </c>
      <c r="P2110" s="75">
        <v>0</v>
      </c>
      <c r="Q2110" s="75">
        <v>0.25</v>
      </c>
      <c r="R2110" s="75">
        <v>0</v>
      </c>
      <c r="S2110" s="75">
        <v>0</v>
      </c>
      <c r="T2110" s="75">
        <v>88.891425227810799</v>
      </c>
    </row>
    <row r="2111" spans="2:20" x14ac:dyDescent="0.25">
      <c r="B2111" s="45">
        <v>282</v>
      </c>
      <c r="C2111" s="70">
        <v>42437</v>
      </c>
      <c r="D2111">
        <v>0</v>
      </c>
      <c r="E2111">
        <v>4.6791778449999999</v>
      </c>
      <c r="F2111" s="75">
        <v>0</v>
      </c>
      <c r="G2111" s="75">
        <v>5.0000000000000001E-3</v>
      </c>
      <c r="H2111" s="75">
        <v>0</v>
      </c>
      <c r="I2111" s="75">
        <v>1.05</v>
      </c>
      <c r="J2111" s="75">
        <v>4.9131367372500003</v>
      </c>
      <c r="K2111" s="75">
        <v>0</v>
      </c>
      <c r="L2111" s="75">
        <v>37.5</v>
      </c>
      <c r="M2111" s="75">
        <v>18.75</v>
      </c>
      <c r="N2111" s="75">
        <v>0</v>
      </c>
      <c r="O2111" s="75">
        <v>0</v>
      </c>
      <c r="P2111" s="75">
        <v>0</v>
      </c>
      <c r="Q2111" s="75">
        <v>0.25</v>
      </c>
      <c r="R2111" s="75">
        <v>0</v>
      </c>
      <c r="S2111" s="75">
        <v>0</v>
      </c>
      <c r="T2111" s="75">
        <v>88.891425227810799</v>
      </c>
    </row>
    <row r="2112" spans="2:20" x14ac:dyDescent="0.25">
      <c r="B2112" s="45">
        <v>283</v>
      </c>
      <c r="C2112" s="70">
        <v>42438</v>
      </c>
      <c r="D2112">
        <v>0</v>
      </c>
      <c r="E2112">
        <v>4.757055158</v>
      </c>
      <c r="F2112" s="75">
        <v>0</v>
      </c>
      <c r="G2112" s="75">
        <v>5.0000000000000001E-3</v>
      </c>
      <c r="H2112" s="75">
        <v>0</v>
      </c>
      <c r="I2112" s="75">
        <v>1.05</v>
      </c>
      <c r="J2112" s="75">
        <v>4.9949079158999998</v>
      </c>
      <c r="K2112" s="75">
        <v>0</v>
      </c>
      <c r="L2112" s="75">
        <v>37.5</v>
      </c>
      <c r="M2112" s="75">
        <v>18.75</v>
      </c>
      <c r="N2112" s="75">
        <v>0</v>
      </c>
      <c r="O2112" s="75">
        <v>0</v>
      </c>
      <c r="P2112" s="75">
        <v>0</v>
      </c>
      <c r="Q2112" s="75">
        <v>0.25</v>
      </c>
      <c r="R2112" s="75">
        <v>0</v>
      </c>
      <c r="S2112" s="75">
        <v>0</v>
      </c>
      <c r="T2112" s="75">
        <v>88.891425227810799</v>
      </c>
    </row>
    <row r="2113" spans="2:20" x14ac:dyDescent="0.25">
      <c r="B2113" s="45">
        <v>284</v>
      </c>
      <c r="C2113" s="70">
        <v>42439</v>
      </c>
      <c r="D2113">
        <v>0</v>
      </c>
      <c r="E2113">
        <v>4.8559618110000002</v>
      </c>
      <c r="F2113" s="75">
        <v>0</v>
      </c>
      <c r="G2113" s="75">
        <v>5.0000000000000001E-3</v>
      </c>
      <c r="H2113" s="75">
        <v>0</v>
      </c>
      <c r="I2113" s="75">
        <v>1.05</v>
      </c>
      <c r="J2113" s="75">
        <v>5.0987599015500003</v>
      </c>
      <c r="K2113" s="75">
        <v>0</v>
      </c>
      <c r="L2113" s="75">
        <v>37.5</v>
      </c>
      <c r="M2113" s="75">
        <v>18.75</v>
      </c>
      <c r="N2113" s="75">
        <v>0</v>
      </c>
      <c r="O2113" s="75">
        <v>0</v>
      </c>
      <c r="P2113" s="75">
        <v>0</v>
      </c>
      <c r="Q2113" s="75">
        <v>0.25</v>
      </c>
      <c r="R2113" s="75">
        <v>0</v>
      </c>
      <c r="S2113" s="75">
        <v>0</v>
      </c>
      <c r="T2113" s="75">
        <v>88.891425227810799</v>
      </c>
    </row>
    <row r="2114" spans="2:20" x14ac:dyDescent="0.25">
      <c r="B2114" s="45">
        <v>285</v>
      </c>
      <c r="C2114" s="70">
        <v>42440</v>
      </c>
      <c r="D2114">
        <v>0</v>
      </c>
      <c r="E2114">
        <v>4.9093082929999996</v>
      </c>
      <c r="F2114" s="75">
        <v>0</v>
      </c>
      <c r="G2114" s="75">
        <v>5.0000000000000001E-3</v>
      </c>
      <c r="H2114" s="75">
        <v>0</v>
      </c>
      <c r="I2114" s="75">
        <v>1.05</v>
      </c>
      <c r="J2114" s="75">
        <v>5.1547737076500004</v>
      </c>
      <c r="K2114" s="75">
        <v>0</v>
      </c>
      <c r="L2114" s="75">
        <v>37.5</v>
      </c>
      <c r="M2114" s="75">
        <v>18.75</v>
      </c>
      <c r="N2114" s="75">
        <v>0</v>
      </c>
      <c r="O2114" s="75">
        <v>0</v>
      </c>
      <c r="P2114" s="75">
        <v>0</v>
      </c>
      <c r="Q2114" s="75">
        <v>0.25</v>
      </c>
      <c r="R2114" s="75">
        <v>0</v>
      </c>
      <c r="S2114" s="75">
        <v>0</v>
      </c>
      <c r="T2114" s="75">
        <v>88.891425227810799</v>
      </c>
    </row>
    <row r="2115" spans="2:20" x14ac:dyDescent="0.25">
      <c r="B2115" s="45">
        <v>286</v>
      </c>
      <c r="C2115" s="70">
        <v>42441</v>
      </c>
      <c r="D2115">
        <v>0</v>
      </c>
      <c r="E2115">
        <v>5.021368828</v>
      </c>
      <c r="F2115" s="75">
        <v>0</v>
      </c>
      <c r="G2115" s="75">
        <v>5.0000000000000001E-3</v>
      </c>
      <c r="H2115" s="75">
        <v>0</v>
      </c>
      <c r="I2115" s="75">
        <v>1.05</v>
      </c>
      <c r="J2115" s="75">
        <v>5.2724372694000001</v>
      </c>
      <c r="K2115" s="75">
        <v>0</v>
      </c>
      <c r="L2115" s="75">
        <v>37.5</v>
      </c>
      <c r="M2115" s="75">
        <v>18.75</v>
      </c>
      <c r="N2115" s="75">
        <v>0</v>
      </c>
      <c r="O2115" s="75">
        <v>0</v>
      </c>
      <c r="P2115" s="75">
        <v>0</v>
      </c>
      <c r="Q2115" s="75">
        <v>0.25</v>
      </c>
      <c r="R2115" s="75">
        <v>0</v>
      </c>
      <c r="S2115" s="75">
        <v>0</v>
      </c>
      <c r="T2115" s="75">
        <v>88.891425227810799</v>
      </c>
    </row>
    <row r="2116" spans="2:20" x14ac:dyDescent="0.25">
      <c r="B2116" s="45">
        <v>287</v>
      </c>
      <c r="C2116" s="70">
        <v>42442</v>
      </c>
      <c r="D2116">
        <v>0</v>
      </c>
      <c r="E2116">
        <v>5.1536823289999996</v>
      </c>
      <c r="F2116" s="75">
        <v>0</v>
      </c>
      <c r="G2116" s="75">
        <v>5.0000000000000001E-3</v>
      </c>
      <c r="H2116" s="75">
        <v>0</v>
      </c>
      <c r="I2116" s="75">
        <v>1.05</v>
      </c>
      <c r="J2116" s="75">
        <v>5.4113664454499997</v>
      </c>
      <c r="K2116" s="75">
        <v>0</v>
      </c>
      <c r="L2116" s="75">
        <v>37.5</v>
      </c>
      <c r="M2116" s="75">
        <v>18.75</v>
      </c>
      <c r="N2116" s="75">
        <v>0</v>
      </c>
      <c r="O2116" s="75">
        <v>0</v>
      </c>
      <c r="P2116" s="75">
        <v>0</v>
      </c>
      <c r="Q2116" s="75">
        <v>0.25</v>
      </c>
      <c r="R2116" s="75">
        <v>0</v>
      </c>
      <c r="S2116" s="75">
        <v>0</v>
      </c>
      <c r="T2116" s="75">
        <v>88.891425227810799</v>
      </c>
    </row>
    <row r="2117" spans="2:20" x14ac:dyDescent="0.25">
      <c r="B2117" s="45">
        <v>288</v>
      </c>
      <c r="C2117" s="70">
        <v>42443</v>
      </c>
      <c r="D2117">
        <v>0</v>
      </c>
      <c r="E2117">
        <v>5.3058225910000001</v>
      </c>
      <c r="F2117" s="75">
        <v>0</v>
      </c>
      <c r="G2117" s="75">
        <v>5.0000000000000001E-3</v>
      </c>
      <c r="H2117" s="75">
        <v>0</v>
      </c>
      <c r="I2117" s="75">
        <v>1.05</v>
      </c>
      <c r="J2117" s="75">
        <v>5.5711137205499996</v>
      </c>
      <c r="K2117" s="75">
        <v>0</v>
      </c>
      <c r="L2117" s="75">
        <v>37.5</v>
      </c>
      <c r="M2117" s="75">
        <v>18.75</v>
      </c>
      <c r="N2117" s="75">
        <v>0</v>
      </c>
      <c r="O2117" s="75">
        <v>0</v>
      </c>
      <c r="P2117" s="75">
        <v>0</v>
      </c>
      <c r="Q2117" s="75">
        <v>0.25</v>
      </c>
      <c r="R2117" s="75">
        <v>0</v>
      </c>
      <c r="S2117" s="75">
        <v>0</v>
      </c>
      <c r="T2117" s="75">
        <v>88.891425227810799</v>
      </c>
    </row>
    <row r="2118" spans="2:20" x14ac:dyDescent="0.25">
      <c r="B2118" s="45">
        <v>289</v>
      </c>
      <c r="C2118" s="70">
        <v>42444</v>
      </c>
      <c r="D2118">
        <v>0</v>
      </c>
      <c r="E2118">
        <v>5.422758591</v>
      </c>
      <c r="F2118" s="75">
        <v>0</v>
      </c>
      <c r="G2118" s="75">
        <v>5.0000000000000001E-3</v>
      </c>
      <c r="H2118" s="75">
        <v>0</v>
      </c>
      <c r="I2118" s="75">
        <v>1.05</v>
      </c>
      <c r="J2118" s="75">
        <v>5.6938965205500001</v>
      </c>
      <c r="K2118" s="75">
        <v>0</v>
      </c>
      <c r="L2118" s="75">
        <v>37.5</v>
      </c>
      <c r="M2118" s="75">
        <v>18.75</v>
      </c>
      <c r="N2118" s="75">
        <v>0</v>
      </c>
      <c r="O2118" s="75">
        <v>0</v>
      </c>
      <c r="P2118" s="75">
        <v>0</v>
      </c>
      <c r="Q2118" s="75">
        <v>0.25</v>
      </c>
      <c r="R2118" s="75">
        <v>0</v>
      </c>
      <c r="S2118" s="75">
        <v>0</v>
      </c>
      <c r="T2118" s="75">
        <v>88.891425227810799</v>
      </c>
    </row>
    <row r="2119" spans="2:20" x14ac:dyDescent="0.25">
      <c r="B2119" s="45">
        <v>290</v>
      </c>
      <c r="C2119" s="70">
        <v>42445</v>
      </c>
      <c r="D2119">
        <v>0</v>
      </c>
      <c r="E2119">
        <v>5.5972930950000004</v>
      </c>
      <c r="F2119" s="75">
        <v>0</v>
      </c>
      <c r="G2119" s="75">
        <v>5.0000000000000001E-3</v>
      </c>
      <c r="H2119" s="75">
        <v>0</v>
      </c>
      <c r="I2119" s="75">
        <v>1.05</v>
      </c>
      <c r="J2119" s="75">
        <v>5.8771577497500003</v>
      </c>
      <c r="K2119" s="75">
        <v>0</v>
      </c>
      <c r="L2119" s="75">
        <v>37.5</v>
      </c>
      <c r="M2119" s="75">
        <v>18.75</v>
      </c>
      <c r="N2119" s="75">
        <v>0</v>
      </c>
      <c r="O2119" s="75">
        <v>0</v>
      </c>
      <c r="P2119" s="75">
        <v>0</v>
      </c>
      <c r="Q2119" s="75">
        <v>0.25</v>
      </c>
      <c r="R2119" s="75">
        <v>0</v>
      </c>
      <c r="S2119" s="75">
        <v>0</v>
      </c>
      <c r="T2119" s="75">
        <v>88.891425227810799</v>
      </c>
    </row>
    <row r="2120" spans="2:20" x14ac:dyDescent="0.25">
      <c r="B2120" s="45">
        <v>291</v>
      </c>
      <c r="C2120" s="70">
        <v>42446</v>
      </c>
      <c r="D2120">
        <v>0</v>
      </c>
      <c r="E2120">
        <v>5.7312624879999996</v>
      </c>
      <c r="F2120" s="75">
        <v>0</v>
      </c>
      <c r="G2120" s="75">
        <v>5.0000000000000001E-3</v>
      </c>
      <c r="H2120" s="75">
        <v>0</v>
      </c>
      <c r="I2120" s="75">
        <v>1.05</v>
      </c>
      <c r="J2120" s="75">
        <v>6.0178256124000002</v>
      </c>
      <c r="K2120" s="75">
        <v>0</v>
      </c>
      <c r="L2120" s="75">
        <v>37.5</v>
      </c>
      <c r="M2120" s="75">
        <v>18.75</v>
      </c>
      <c r="N2120" s="75">
        <v>0</v>
      </c>
      <c r="O2120" s="75">
        <v>0</v>
      </c>
      <c r="P2120" s="75">
        <v>0</v>
      </c>
      <c r="Q2120" s="75">
        <v>0.25</v>
      </c>
      <c r="R2120" s="75">
        <v>0</v>
      </c>
      <c r="S2120" s="75">
        <v>0</v>
      </c>
      <c r="T2120" s="75">
        <v>88.891425227810799</v>
      </c>
    </row>
    <row r="2121" spans="2:20" x14ac:dyDescent="0.25">
      <c r="B2121" s="45">
        <v>292</v>
      </c>
      <c r="C2121" s="70">
        <v>42447</v>
      </c>
      <c r="D2121">
        <v>0</v>
      </c>
      <c r="E2121">
        <v>5.7470989220000002</v>
      </c>
      <c r="F2121" s="75">
        <v>0</v>
      </c>
      <c r="G2121" s="75">
        <v>5.0000000000000001E-3</v>
      </c>
      <c r="H2121" s="75">
        <v>0</v>
      </c>
      <c r="I2121" s="75">
        <v>1.05</v>
      </c>
      <c r="J2121" s="75">
        <v>6.0344538681</v>
      </c>
      <c r="K2121" s="75">
        <v>0</v>
      </c>
      <c r="L2121" s="75">
        <v>37.5</v>
      </c>
      <c r="M2121" s="75">
        <v>18.75</v>
      </c>
      <c r="N2121" s="75">
        <v>0</v>
      </c>
      <c r="O2121" s="75">
        <v>0</v>
      </c>
      <c r="P2121" s="75">
        <v>0</v>
      </c>
      <c r="Q2121" s="75">
        <v>0.25</v>
      </c>
      <c r="R2121" s="75">
        <v>0</v>
      </c>
      <c r="S2121" s="75">
        <v>0</v>
      </c>
      <c r="T2121" s="75">
        <v>88.891425227810799</v>
      </c>
    </row>
    <row r="2122" spans="2:20" x14ac:dyDescent="0.25">
      <c r="B2122" s="45">
        <v>293</v>
      </c>
      <c r="C2122" s="70">
        <v>42448</v>
      </c>
      <c r="D2122">
        <v>0</v>
      </c>
      <c r="E2122">
        <v>5.6771597710000004</v>
      </c>
      <c r="F2122" s="75">
        <v>0</v>
      </c>
      <c r="G2122" s="75">
        <v>5.0000000000000001E-3</v>
      </c>
      <c r="H2122" s="75">
        <v>0</v>
      </c>
      <c r="I2122" s="75">
        <v>1.05</v>
      </c>
      <c r="J2122" s="75">
        <v>5.9610177595499998</v>
      </c>
      <c r="K2122" s="75">
        <v>0</v>
      </c>
      <c r="L2122" s="75">
        <v>37.5</v>
      </c>
      <c r="M2122" s="75">
        <v>18.75</v>
      </c>
      <c r="N2122" s="75">
        <v>0</v>
      </c>
      <c r="O2122" s="75">
        <v>0</v>
      </c>
      <c r="P2122" s="75">
        <v>0</v>
      </c>
      <c r="Q2122" s="75">
        <v>0.25</v>
      </c>
      <c r="R2122" s="75">
        <v>0</v>
      </c>
      <c r="S2122" s="75">
        <v>0</v>
      </c>
      <c r="T2122" s="75">
        <v>88.891425227810799</v>
      </c>
    </row>
    <row r="2123" spans="2:20" x14ac:dyDescent="0.25">
      <c r="B2123" s="45">
        <v>294</v>
      </c>
      <c r="C2123" s="70">
        <v>42449</v>
      </c>
      <c r="D2123">
        <v>0</v>
      </c>
      <c r="E2123">
        <v>5.6077175129999999</v>
      </c>
      <c r="F2123" s="75">
        <v>0</v>
      </c>
      <c r="G2123" s="75">
        <v>5.0000000000000001E-3</v>
      </c>
      <c r="H2123" s="75">
        <v>0</v>
      </c>
      <c r="I2123" s="75">
        <v>1.05</v>
      </c>
      <c r="J2123" s="75">
        <v>5.8881033886500003</v>
      </c>
      <c r="K2123" s="75">
        <v>0</v>
      </c>
      <c r="L2123" s="75">
        <v>37.5</v>
      </c>
      <c r="M2123" s="75">
        <v>18.75</v>
      </c>
      <c r="N2123" s="75">
        <v>0</v>
      </c>
      <c r="O2123" s="75">
        <v>0</v>
      </c>
      <c r="P2123" s="75">
        <v>0</v>
      </c>
      <c r="Q2123" s="75">
        <v>0.25</v>
      </c>
      <c r="R2123" s="75">
        <v>0</v>
      </c>
      <c r="S2123" s="75">
        <v>0</v>
      </c>
      <c r="T2123" s="75">
        <v>88.891425227810799</v>
      </c>
    </row>
    <row r="2124" spans="2:20" x14ac:dyDescent="0.25">
      <c r="B2124" s="45">
        <v>295</v>
      </c>
      <c r="C2124" s="70">
        <v>42450</v>
      </c>
      <c r="D2124">
        <v>0</v>
      </c>
      <c r="E2124">
        <v>5.5592981159999999</v>
      </c>
      <c r="F2124" s="75">
        <v>0</v>
      </c>
      <c r="G2124" s="75">
        <v>5.0000000000000001E-3</v>
      </c>
      <c r="H2124" s="75">
        <v>0</v>
      </c>
      <c r="I2124" s="75">
        <v>1.05</v>
      </c>
      <c r="J2124" s="75">
        <v>5.8372630218000001</v>
      </c>
      <c r="K2124" s="75">
        <v>0</v>
      </c>
      <c r="L2124" s="75">
        <v>37.5</v>
      </c>
      <c r="M2124" s="75">
        <v>18.75</v>
      </c>
      <c r="N2124" s="75">
        <v>0</v>
      </c>
      <c r="O2124" s="75">
        <v>0</v>
      </c>
      <c r="P2124" s="75">
        <v>0</v>
      </c>
      <c r="Q2124" s="75">
        <v>0.25</v>
      </c>
      <c r="R2124" s="75">
        <v>0</v>
      </c>
      <c r="S2124" s="75">
        <v>0</v>
      </c>
      <c r="T2124" s="75">
        <v>88.891425227810799</v>
      </c>
    </row>
    <row r="2125" spans="2:20" x14ac:dyDescent="0.25">
      <c r="B2125" s="45">
        <v>296</v>
      </c>
      <c r="C2125" s="70">
        <v>42451</v>
      </c>
      <c r="D2125">
        <v>0</v>
      </c>
      <c r="E2125">
        <v>5.5203925910000002</v>
      </c>
      <c r="F2125" s="75">
        <v>0</v>
      </c>
      <c r="G2125" s="75">
        <v>5.0000000000000001E-3</v>
      </c>
      <c r="H2125" s="75">
        <v>0</v>
      </c>
      <c r="I2125" s="75">
        <v>1.05</v>
      </c>
      <c r="J2125" s="75">
        <v>5.7964122205499997</v>
      </c>
      <c r="K2125" s="75">
        <v>0</v>
      </c>
      <c r="L2125" s="75">
        <v>37.5</v>
      </c>
      <c r="M2125" s="75">
        <v>18.75</v>
      </c>
      <c r="N2125" s="75">
        <v>0</v>
      </c>
      <c r="O2125" s="75">
        <v>0</v>
      </c>
      <c r="P2125" s="75">
        <v>0</v>
      </c>
      <c r="Q2125" s="75">
        <v>0.25</v>
      </c>
      <c r="R2125" s="75">
        <v>0</v>
      </c>
      <c r="S2125" s="75">
        <v>0</v>
      </c>
      <c r="T2125" s="75">
        <v>88.891425227810799</v>
      </c>
    </row>
    <row r="2126" spans="2:20" x14ac:dyDescent="0.25">
      <c r="B2126" s="45">
        <v>297</v>
      </c>
      <c r="C2126" s="70">
        <v>42452</v>
      </c>
      <c r="D2126">
        <v>0</v>
      </c>
      <c r="E2126">
        <v>5.6269018429999997</v>
      </c>
      <c r="F2126" s="75">
        <v>0</v>
      </c>
      <c r="G2126" s="75">
        <v>5.0000000000000001E-3</v>
      </c>
      <c r="H2126" s="75">
        <v>0</v>
      </c>
      <c r="I2126" s="75">
        <v>1.05</v>
      </c>
      <c r="J2126" s="75">
        <v>5.9082469351500002</v>
      </c>
      <c r="K2126" s="75">
        <v>0</v>
      </c>
      <c r="L2126" s="75">
        <v>37.5</v>
      </c>
      <c r="M2126" s="75">
        <v>18.75</v>
      </c>
      <c r="N2126" s="75">
        <v>0</v>
      </c>
      <c r="O2126" s="75">
        <v>0</v>
      </c>
      <c r="P2126" s="75">
        <v>0</v>
      </c>
      <c r="Q2126" s="75">
        <v>0.25</v>
      </c>
      <c r="R2126" s="75">
        <v>0</v>
      </c>
      <c r="S2126" s="75">
        <v>0</v>
      </c>
      <c r="T2126" s="75">
        <v>88.891425227810799</v>
      </c>
    </row>
    <row r="2127" spans="2:20" x14ac:dyDescent="0.25">
      <c r="B2127" s="45">
        <v>298</v>
      </c>
      <c r="C2127" s="70">
        <v>42453</v>
      </c>
      <c r="D2127">
        <v>0</v>
      </c>
      <c r="E2127">
        <v>5.7303986340000002</v>
      </c>
      <c r="F2127" s="75">
        <v>0</v>
      </c>
      <c r="G2127" s="75">
        <v>5.0000000000000001E-3</v>
      </c>
      <c r="H2127" s="75">
        <v>0</v>
      </c>
      <c r="I2127" s="75">
        <v>1.05</v>
      </c>
      <c r="J2127" s="75">
        <v>6.0169185657000002</v>
      </c>
      <c r="K2127" s="75">
        <v>0</v>
      </c>
      <c r="L2127" s="75">
        <v>37.5</v>
      </c>
      <c r="M2127" s="75">
        <v>18.75</v>
      </c>
      <c r="N2127" s="75">
        <v>0</v>
      </c>
      <c r="O2127" s="75">
        <v>0</v>
      </c>
      <c r="P2127" s="75">
        <v>0</v>
      </c>
      <c r="Q2127" s="75">
        <v>0.25</v>
      </c>
      <c r="R2127" s="75">
        <v>0</v>
      </c>
      <c r="S2127" s="75">
        <v>0</v>
      </c>
      <c r="T2127" s="75">
        <v>88.891425227810799</v>
      </c>
    </row>
    <row r="2128" spans="2:20" x14ac:dyDescent="0.25">
      <c r="B2128" s="45">
        <v>299</v>
      </c>
      <c r="C2128" s="70">
        <v>42454</v>
      </c>
      <c r="D2128">
        <v>0</v>
      </c>
      <c r="E2128">
        <v>5.797175824</v>
      </c>
      <c r="F2128" s="75">
        <v>0</v>
      </c>
      <c r="G2128" s="75">
        <v>5.0000000000000001E-3</v>
      </c>
      <c r="H2128" s="75">
        <v>0</v>
      </c>
      <c r="I2128" s="75">
        <v>1.05</v>
      </c>
      <c r="J2128" s="75">
        <v>6.0870346152000003</v>
      </c>
      <c r="K2128" s="75">
        <v>0</v>
      </c>
      <c r="L2128" s="75">
        <v>37.5</v>
      </c>
      <c r="M2128" s="75">
        <v>18.75</v>
      </c>
      <c r="N2128" s="75">
        <v>0</v>
      </c>
      <c r="O2128" s="75">
        <v>0</v>
      </c>
      <c r="P2128" s="75">
        <v>0</v>
      </c>
      <c r="Q2128" s="75">
        <v>0.25</v>
      </c>
      <c r="R2128" s="75">
        <v>0</v>
      </c>
      <c r="S2128" s="75">
        <v>0</v>
      </c>
      <c r="T2128" s="75">
        <v>88.891425227810799</v>
      </c>
    </row>
    <row r="2129" spans="2:20" x14ac:dyDescent="0.25">
      <c r="B2129" s="45">
        <v>300</v>
      </c>
      <c r="C2129" s="70">
        <v>42455</v>
      </c>
      <c r="D2129">
        <v>0</v>
      </c>
      <c r="E2129">
        <v>5.8013207739999997</v>
      </c>
      <c r="F2129" s="75">
        <v>0</v>
      </c>
      <c r="G2129" s="75">
        <v>5.0000000000000001E-3</v>
      </c>
      <c r="H2129" s="75">
        <v>0</v>
      </c>
      <c r="I2129" s="75">
        <v>1.05</v>
      </c>
      <c r="J2129" s="75">
        <v>6.0913868126999997</v>
      </c>
      <c r="K2129" s="75">
        <v>0</v>
      </c>
      <c r="L2129" s="75">
        <v>37.5</v>
      </c>
      <c r="M2129" s="75">
        <v>18.75</v>
      </c>
      <c r="N2129" s="75">
        <v>0</v>
      </c>
      <c r="O2129" s="75">
        <v>0</v>
      </c>
      <c r="P2129" s="75">
        <v>0</v>
      </c>
      <c r="Q2129" s="75">
        <v>0.25</v>
      </c>
      <c r="R2129" s="75">
        <v>0</v>
      </c>
      <c r="S2129" s="75">
        <v>0</v>
      </c>
      <c r="T2129" s="75">
        <v>88.891425227810799</v>
      </c>
    </row>
    <row r="2130" spans="2:20" x14ac:dyDescent="0.25">
      <c r="B2130" s="45">
        <v>301</v>
      </c>
      <c r="C2130" s="70">
        <v>42456</v>
      </c>
      <c r="D2130">
        <v>0</v>
      </c>
      <c r="E2130">
        <v>5.792869177</v>
      </c>
      <c r="F2130" s="75">
        <v>0</v>
      </c>
      <c r="G2130" s="75">
        <v>5.0000000000000001E-3</v>
      </c>
      <c r="H2130" s="75">
        <v>0</v>
      </c>
      <c r="I2130" s="75">
        <v>1.05</v>
      </c>
      <c r="J2130" s="75">
        <v>6.0825126358499997</v>
      </c>
      <c r="K2130" s="75">
        <v>0</v>
      </c>
      <c r="L2130" s="75">
        <v>37.5</v>
      </c>
      <c r="M2130" s="75">
        <v>18.75</v>
      </c>
      <c r="N2130" s="75">
        <v>0</v>
      </c>
      <c r="O2130" s="75">
        <v>0</v>
      </c>
      <c r="P2130" s="75">
        <v>0</v>
      </c>
      <c r="Q2130" s="75">
        <v>0.25</v>
      </c>
      <c r="R2130" s="75">
        <v>0</v>
      </c>
      <c r="S2130" s="75">
        <v>0</v>
      </c>
      <c r="T2130" s="75">
        <v>88.891425227810799</v>
      </c>
    </row>
    <row r="2131" spans="2:20" x14ac:dyDescent="0.25">
      <c r="B2131" s="45">
        <v>302</v>
      </c>
      <c r="C2131" s="70">
        <v>42457</v>
      </c>
      <c r="D2131">
        <v>0</v>
      </c>
      <c r="E2131">
        <v>5.7756278989999998</v>
      </c>
      <c r="F2131" s="75">
        <v>0</v>
      </c>
      <c r="G2131" s="75">
        <v>5.0000000000000001E-3</v>
      </c>
      <c r="H2131" s="75">
        <v>0</v>
      </c>
      <c r="I2131" s="75">
        <v>1.05</v>
      </c>
      <c r="J2131" s="75">
        <v>6.0644092939499998</v>
      </c>
      <c r="K2131" s="75">
        <v>0</v>
      </c>
      <c r="L2131" s="75">
        <v>37.5</v>
      </c>
      <c r="M2131" s="75">
        <v>18.75</v>
      </c>
      <c r="N2131" s="75">
        <v>0</v>
      </c>
      <c r="O2131" s="75">
        <v>0</v>
      </c>
      <c r="P2131" s="75">
        <v>0</v>
      </c>
      <c r="Q2131" s="75">
        <v>0.25</v>
      </c>
      <c r="R2131" s="75">
        <v>0</v>
      </c>
      <c r="S2131" s="75">
        <v>0</v>
      </c>
      <c r="T2131" s="75">
        <v>88.891425227810799</v>
      </c>
    </row>
    <row r="2132" spans="2:20" x14ac:dyDescent="0.25">
      <c r="B2132" s="45">
        <v>303</v>
      </c>
      <c r="C2132" s="70">
        <v>42458</v>
      </c>
      <c r="D2132">
        <v>0</v>
      </c>
      <c r="E2132">
        <v>5.8319531109999998</v>
      </c>
      <c r="F2132" s="75">
        <v>0</v>
      </c>
      <c r="G2132" s="75">
        <v>5.0000000000000001E-3</v>
      </c>
      <c r="H2132" s="75">
        <v>0</v>
      </c>
      <c r="I2132" s="75">
        <v>1.05</v>
      </c>
      <c r="J2132" s="75">
        <v>6.1235507665500002</v>
      </c>
      <c r="K2132" s="75">
        <v>0</v>
      </c>
      <c r="L2132" s="75">
        <v>37.5</v>
      </c>
      <c r="M2132" s="75">
        <v>18.75</v>
      </c>
      <c r="N2132" s="75">
        <v>0</v>
      </c>
      <c r="O2132" s="75">
        <v>0</v>
      </c>
      <c r="P2132" s="75">
        <v>0</v>
      </c>
      <c r="Q2132" s="75">
        <v>0.25</v>
      </c>
      <c r="R2132" s="75">
        <v>0</v>
      </c>
      <c r="S2132" s="75">
        <v>0</v>
      </c>
      <c r="T2132" s="75">
        <v>88.891425227810799</v>
      </c>
    </row>
    <row r="2133" spans="2:20" x14ac:dyDescent="0.25">
      <c r="B2133" s="45">
        <v>304</v>
      </c>
      <c r="C2133" s="70">
        <v>42459</v>
      </c>
      <c r="D2133">
        <v>0</v>
      </c>
      <c r="E2133">
        <v>5.9021427849999997</v>
      </c>
      <c r="F2133" s="75">
        <v>0</v>
      </c>
      <c r="G2133" s="75">
        <v>5.0000000000000001E-3</v>
      </c>
      <c r="H2133" s="75">
        <v>0</v>
      </c>
      <c r="I2133" s="75">
        <v>1.05</v>
      </c>
      <c r="J2133" s="75">
        <v>6.1972499242500003</v>
      </c>
      <c r="K2133" s="75">
        <v>0</v>
      </c>
      <c r="L2133" s="75">
        <v>37.5</v>
      </c>
      <c r="M2133" s="75">
        <v>18.75</v>
      </c>
      <c r="N2133" s="75">
        <v>0</v>
      </c>
      <c r="O2133" s="75">
        <v>0</v>
      </c>
      <c r="P2133" s="75">
        <v>0</v>
      </c>
      <c r="Q2133" s="75">
        <v>0.25</v>
      </c>
      <c r="R2133" s="75">
        <v>0</v>
      </c>
      <c r="S2133" s="75">
        <v>0</v>
      </c>
      <c r="T2133" s="75">
        <v>88.891425227810799</v>
      </c>
    </row>
    <row r="2134" spans="2:20" x14ac:dyDescent="0.25">
      <c r="B2134" s="45">
        <v>305</v>
      </c>
      <c r="C2134" s="70">
        <v>42460</v>
      </c>
      <c r="D2134">
        <v>0</v>
      </c>
      <c r="E2134">
        <v>5.969310664</v>
      </c>
      <c r="F2134" s="75">
        <v>0</v>
      </c>
      <c r="G2134" s="75">
        <v>5.0000000000000001E-3</v>
      </c>
      <c r="H2134" s="75">
        <v>0</v>
      </c>
      <c r="I2134" s="75">
        <v>1.05</v>
      </c>
      <c r="J2134" s="75">
        <v>6.2677761971999999</v>
      </c>
      <c r="K2134" s="75">
        <v>0</v>
      </c>
      <c r="L2134" s="75">
        <v>37.5</v>
      </c>
      <c r="M2134" s="75">
        <v>18.75</v>
      </c>
      <c r="N2134" s="75">
        <v>0</v>
      </c>
      <c r="O2134" s="75">
        <v>0</v>
      </c>
      <c r="P2134" s="75">
        <v>0</v>
      </c>
      <c r="Q2134" s="75">
        <v>0.25</v>
      </c>
      <c r="R2134" s="75">
        <v>0</v>
      </c>
      <c r="S2134" s="75">
        <v>0</v>
      </c>
      <c r="T2134" s="75">
        <v>88.891425227810799</v>
      </c>
    </row>
    <row r="2135" spans="2:20" x14ac:dyDescent="0.25">
      <c r="B2135" s="45">
        <v>306</v>
      </c>
      <c r="C2135" s="70">
        <v>42461</v>
      </c>
      <c r="D2135">
        <v>0</v>
      </c>
      <c r="E2135">
        <v>6.0551158899999997</v>
      </c>
      <c r="F2135" s="75">
        <v>0</v>
      </c>
      <c r="G2135" s="75">
        <v>5.0000000000000001E-3</v>
      </c>
      <c r="H2135" s="75">
        <v>0</v>
      </c>
      <c r="I2135" s="75">
        <v>1.05</v>
      </c>
      <c r="J2135" s="75">
        <v>6.3578716845000001</v>
      </c>
      <c r="K2135" s="75">
        <v>0</v>
      </c>
      <c r="L2135" s="75">
        <v>37.5</v>
      </c>
      <c r="M2135" s="75">
        <v>18.75</v>
      </c>
      <c r="N2135" s="75">
        <v>0</v>
      </c>
      <c r="O2135" s="75">
        <v>0</v>
      </c>
      <c r="P2135" s="75">
        <v>0</v>
      </c>
      <c r="Q2135" s="75">
        <v>0.25</v>
      </c>
      <c r="R2135" s="75">
        <v>0</v>
      </c>
      <c r="S2135" s="75">
        <v>0</v>
      </c>
      <c r="T2135" s="75">
        <v>88.891425227810799</v>
      </c>
    </row>
    <row r="2136" spans="2:20" x14ac:dyDescent="0.25">
      <c r="B2136" s="45">
        <v>307</v>
      </c>
      <c r="C2136" s="70">
        <v>42462</v>
      </c>
      <c r="D2136">
        <v>0</v>
      </c>
      <c r="E2136">
        <v>6.1370894900000001</v>
      </c>
      <c r="F2136" s="75">
        <v>0</v>
      </c>
      <c r="G2136" s="75">
        <v>5.0000000000000001E-3</v>
      </c>
      <c r="H2136" s="75">
        <v>0</v>
      </c>
      <c r="I2136" s="75">
        <v>1.05</v>
      </c>
      <c r="J2136" s="75">
        <v>6.4439439644999998</v>
      </c>
      <c r="K2136" s="75">
        <v>0</v>
      </c>
      <c r="L2136" s="75">
        <v>37.5</v>
      </c>
      <c r="M2136" s="75">
        <v>18.75</v>
      </c>
      <c r="N2136" s="75">
        <v>0</v>
      </c>
      <c r="O2136" s="75">
        <v>0</v>
      </c>
      <c r="P2136" s="75">
        <v>0</v>
      </c>
      <c r="Q2136" s="75">
        <v>0.25</v>
      </c>
      <c r="R2136" s="75">
        <v>0</v>
      </c>
      <c r="S2136" s="75">
        <v>0</v>
      </c>
      <c r="T2136" s="75">
        <v>88.891425227810799</v>
      </c>
    </row>
    <row r="2137" spans="2:20" x14ac:dyDescent="0.25">
      <c r="B2137" s="45">
        <v>308</v>
      </c>
      <c r="C2137" s="70">
        <v>42463</v>
      </c>
      <c r="D2137">
        <v>0</v>
      </c>
      <c r="E2137">
        <v>6.1905304140000004</v>
      </c>
      <c r="F2137" s="75">
        <v>0</v>
      </c>
      <c r="G2137" s="75">
        <v>5.0000000000000001E-3</v>
      </c>
      <c r="H2137" s="75">
        <v>0</v>
      </c>
      <c r="I2137" s="75">
        <v>1.05</v>
      </c>
      <c r="J2137" s="75">
        <v>6.5000569346999999</v>
      </c>
      <c r="K2137" s="75">
        <v>0</v>
      </c>
      <c r="L2137" s="75">
        <v>37.5</v>
      </c>
      <c r="M2137" s="75">
        <v>18.75</v>
      </c>
      <c r="N2137" s="75">
        <v>0</v>
      </c>
      <c r="O2137" s="75">
        <v>0</v>
      </c>
      <c r="P2137" s="75">
        <v>0</v>
      </c>
      <c r="Q2137" s="75">
        <v>0.25</v>
      </c>
      <c r="R2137" s="75">
        <v>0</v>
      </c>
      <c r="S2137" s="75">
        <v>0</v>
      </c>
      <c r="T2137" s="75">
        <v>88.891425227810799</v>
      </c>
    </row>
    <row r="2138" spans="2:20" x14ac:dyDescent="0.25">
      <c r="B2138" s="45">
        <v>309</v>
      </c>
      <c r="C2138" s="70">
        <v>42464</v>
      </c>
      <c r="D2138">
        <v>0</v>
      </c>
      <c r="E2138">
        <v>6.249902434</v>
      </c>
      <c r="F2138" s="75">
        <v>0</v>
      </c>
      <c r="G2138" s="75">
        <v>5.0000000000000001E-3</v>
      </c>
      <c r="H2138" s="75">
        <v>0</v>
      </c>
      <c r="I2138" s="75">
        <v>1.05</v>
      </c>
      <c r="J2138" s="75">
        <v>6.5623975556999996</v>
      </c>
      <c r="K2138" s="75">
        <v>0</v>
      </c>
      <c r="L2138" s="75">
        <v>37.5</v>
      </c>
      <c r="M2138" s="75">
        <v>18.75</v>
      </c>
      <c r="N2138" s="75">
        <v>0</v>
      </c>
      <c r="O2138" s="75">
        <v>0</v>
      </c>
      <c r="P2138" s="75">
        <v>0</v>
      </c>
      <c r="Q2138" s="75">
        <v>0.25</v>
      </c>
      <c r="R2138" s="75">
        <v>0</v>
      </c>
      <c r="S2138" s="75">
        <v>0</v>
      </c>
      <c r="T2138" s="75">
        <v>88.891425227810799</v>
      </c>
    </row>
    <row r="2139" spans="2:20" x14ac:dyDescent="0.25">
      <c r="B2139" s="45">
        <v>310</v>
      </c>
      <c r="C2139" s="70">
        <v>42465</v>
      </c>
      <c r="D2139">
        <v>0</v>
      </c>
      <c r="E2139">
        <v>6.3366333429999999</v>
      </c>
      <c r="F2139" s="75">
        <v>0</v>
      </c>
      <c r="G2139" s="75">
        <v>5.0000000000000001E-3</v>
      </c>
      <c r="H2139" s="75">
        <v>0</v>
      </c>
      <c r="I2139" s="75">
        <v>1.05</v>
      </c>
      <c r="J2139" s="75">
        <v>6.6534650101499997</v>
      </c>
      <c r="K2139" s="75">
        <v>0</v>
      </c>
      <c r="L2139" s="75">
        <v>37.5</v>
      </c>
      <c r="M2139" s="75">
        <v>18.75</v>
      </c>
      <c r="N2139" s="75">
        <v>0</v>
      </c>
      <c r="O2139" s="75">
        <v>0</v>
      </c>
      <c r="P2139" s="75">
        <v>0</v>
      </c>
      <c r="Q2139" s="75">
        <v>0.25</v>
      </c>
      <c r="R2139" s="75">
        <v>0</v>
      </c>
      <c r="S2139" s="75">
        <v>0</v>
      </c>
      <c r="T2139" s="75">
        <v>88.891425227810799</v>
      </c>
    </row>
    <row r="2140" spans="2:20" x14ac:dyDescent="0.25">
      <c r="B2140" s="45">
        <v>311</v>
      </c>
      <c r="C2140" s="70">
        <v>42466</v>
      </c>
      <c r="D2140">
        <v>0</v>
      </c>
      <c r="E2140">
        <v>6.4283726879999996</v>
      </c>
      <c r="F2140" s="75">
        <v>0</v>
      </c>
      <c r="G2140" s="75">
        <v>5.0000000000000001E-3</v>
      </c>
      <c r="H2140" s="75">
        <v>0</v>
      </c>
      <c r="I2140" s="75">
        <v>1.05</v>
      </c>
      <c r="J2140" s="75">
        <v>6.7497913224000001</v>
      </c>
      <c r="K2140" s="75">
        <v>0</v>
      </c>
      <c r="L2140" s="75">
        <v>37.5</v>
      </c>
      <c r="M2140" s="75">
        <v>18.75</v>
      </c>
      <c r="N2140" s="75">
        <v>0</v>
      </c>
      <c r="O2140" s="75">
        <v>0</v>
      </c>
      <c r="P2140" s="75">
        <v>0</v>
      </c>
      <c r="Q2140" s="75">
        <v>0.25</v>
      </c>
      <c r="R2140" s="75">
        <v>0</v>
      </c>
      <c r="S2140" s="75">
        <v>0</v>
      </c>
      <c r="T2140" s="75">
        <v>88.891425227810799</v>
      </c>
    </row>
    <row r="2141" spans="2:20" x14ac:dyDescent="0.25">
      <c r="B2141" s="45">
        <v>312</v>
      </c>
      <c r="C2141" s="70">
        <v>42467</v>
      </c>
      <c r="D2141">
        <v>0</v>
      </c>
      <c r="E2141">
        <v>6.4332610089999998</v>
      </c>
      <c r="F2141" s="75">
        <v>0</v>
      </c>
      <c r="G2141" s="75">
        <v>5.0000000000000001E-3</v>
      </c>
      <c r="H2141" s="75">
        <v>0</v>
      </c>
      <c r="I2141" s="75">
        <v>1.05</v>
      </c>
      <c r="J2141" s="75">
        <v>6.7549240594500004</v>
      </c>
      <c r="K2141" s="75">
        <v>0</v>
      </c>
      <c r="L2141" s="75">
        <v>37.5</v>
      </c>
      <c r="M2141" s="75">
        <v>18.75</v>
      </c>
      <c r="N2141" s="75">
        <v>0</v>
      </c>
      <c r="O2141" s="75">
        <v>0</v>
      </c>
      <c r="P2141" s="75">
        <v>0</v>
      </c>
      <c r="Q2141" s="75">
        <v>0.25</v>
      </c>
      <c r="R2141" s="75">
        <v>0</v>
      </c>
      <c r="S2141" s="75">
        <v>0</v>
      </c>
      <c r="T2141" s="75">
        <v>88.891425227810799</v>
      </c>
    </row>
    <row r="2142" spans="2:20" x14ac:dyDescent="0.25">
      <c r="B2142" s="45">
        <v>313</v>
      </c>
      <c r="C2142" s="70">
        <v>42468</v>
      </c>
      <c r="D2142">
        <v>0</v>
      </c>
      <c r="E2142">
        <v>6.4016097380000003</v>
      </c>
      <c r="F2142" s="75">
        <v>0</v>
      </c>
      <c r="G2142" s="75">
        <v>5.0000000000000001E-3</v>
      </c>
      <c r="H2142" s="75">
        <v>0</v>
      </c>
      <c r="I2142" s="75">
        <v>1.05</v>
      </c>
      <c r="J2142" s="75">
        <v>6.7216902248999997</v>
      </c>
      <c r="K2142" s="75">
        <v>0</v>
      </c>
      <c r="L2142" s="75">
        <v>37.5</v>
      </c>
      <c r="M2142" s="75">
        <v>18.75</v>
      </c>
      <c r="N2142" s="75">
        <v>0</v>
      </c>
      <c r="O2142" s="75">
        <v>0</v>
      </c>
      <c r="P2142" s="75">
        <v>0</v>
      </c>
      <c r="Q2142" s="75">
        <v>0.25</v>
      </c>
      <c r="R2142" s="75">
        <v>0</v>
      </c>
      <c r="S2142" s="75">
        <v>0</v>
      </c>
      <c r="T2142" s="75">
        <v>88.891425227810799</v>
      </c>
    </row>
    <row r="2143" spans="2:20" x14ac:dyDescent="0.25">
      <c r="B2143" s="45">
        <v>314</v>
      </c>
      <c r="C2143" s="70">
        <v>42469</v>
      </c>
      <c r="D2143">
        <v>0</v>
      </c>
      <c r="E2143">
        <v>6.3619123970000002</v>
      </c>
      <c r="F2143" s="75">
        <v>0</v>
      </c>
      <c r="G2143" s="75">
        <v>5.0000000000000001E-3</v>
      </c>
      <c r="H2143" s="75">
        <v>0</v>
      </c>
      <c r="I2143" s="75">
        <v>1.05</v>
      </c>
      <c r="J2143" s="75">
        <v>6.6800080168499996</v>
      </c>
      <c r="K2143" s="75">
        <v>0</v>
      </c>
      <c r="L2143" s="75">
        <v>37.5</v>
      </c>
      <c r="M2143" s="75">
        <v>18.75</v>
      </c>
      <c r="N2143" s="75">
        <v>0</v>
      </c>
      <c r="O2143" s="75">
        <v>0</v>
      </c>
      <c r="P2143" s="75">
        <v>0</v>
      </c>
      <c r="Q2143" s="75">
        <v>0.25</v>
      </c>
      <c r="R2143" s="75">
        <v>0</v>
      </c>
      <c r="S2143" s="75">
        <v>0</v>
      </c>
      <c r="T2143" s="75">
        <v>88.891425227810799</v>
      </c>
    </row>
    <row r="2144" spans="2:20" x14ac:dyDescent="0.25">
      <c r="B2144" s="45">
        <v>315</v>
      </c>
      <c r="C2144" s="70">
        <v>42470</v>
      </c>
      <c r="D2144">
        <v>0</v>
      </c>
      <c r="E2144">
        <v>6.3565592359999998</v>
      </c>
      <c r="F2144" s="75">
        <v>0</v>
      </c>
      <c r="G2144" s="75">
        <v>5.0000000000000001E-3</v>
      </c>
      <c r="H2144" s="75">
        <v>0</v>
      </c>
      <c r="I2144" s="75">
        <v>1.05</v>
      </c>
      <c r="J2144" s="75">
        <v>6.6743871977999998</v>
      </c>
      <c r="K2144" s="75">
        <v>0</v>
      </c>
      <c r="L2144" s="75">
        <v>37.5</v>
      </c>
      <c r="M2144" s="75">
        <v>18.75</v>
      </c>
      <c r="N2144" s="75">
        <v>0</v>
      </c>
      <c r="O2144" s="75">
        <v>0</v>
      </c>
      <c r="P2144" s="75">
        <v>0</v>
      </c>
      <c r="Q2144" s="75">
        <v>0.25</v>
      </c>
      <c r="R2144" s="75">
        <v>0</v>
      </c>
      <c r="S2144" s="75">
        <v>0</v>
      </c>
      <c r="T2144" s="75">
        <v>88.891425227810799</v>
      </c>
    </row>
    <row r="2145" spans="2:20" x14ac:dyDescent="0.25">
      <c r="B2145" s="45">
        <v>316</v>
      </c>
      <c r="C2145" s="70">
        <v>42471</v>
      </c>
      <c r="D2145">
        <v>0</v>
      </c>
      <c r="E2145">
        <v>6.2916140120000001</v>
      </c>
      <c r="F2145" s="75">
        <v>0</v>
      </c>
      <c r="G2145" s="75">
        <v>5.0000000000000001E-3</v>
      </c>
      <c r="H2145" s="75">
        <v>0</v>
      </c>
      <c r="I2145" s="75">
        <v>1.05</v>
      </c>
      <c r="J2145" s="75">
        <v>6.6061947125999998</v>
      </c>
      <c r="K2145" s="75">
        <v>0</v>
      </c>
      <c r="L2145" s="75">
        <v>37.5</v>
      </c>
      <c r="M2145" s="75">
        <v>18.75</v>
      </c>
      <c r="N2145" s="75">
        <v>0</v>
      </c>
      <c r="O2145" s="75">
        <v>0</v>
      </c>
      <c r="P2145" s="75">
        <v>0</v>
      </c>
      <c r="Q2145" s="75">
        <v>0.25</v>
      </c>
      <c r="R2145" s="75">
        <v>0</v>
      </c>
      <c r="S2145" s="75">
        <v>0</v>
      </c>
      <c r="T2145" s="75">
        <v>88.891425227810799</v>
      </c>
    </row>
    <row r="2146" spans="2:20" x14ac:dyDescent="0.25">
      <c r="B2146" s="45">
        <v>317</v>
      </c>
      <c r="C2146" s="70">
        <v>42472</v>
      </c>
      <c r="D2146">
        <v>0</v>
      </c>
      <c r="E2146">
        <v>6.3303572639999999</v>
      </c>
      <c r="F2146" s="75">
        <v>0</v>
      </c>
      <c r="G2146" s="75">
        <v>5.0000000000000001E-3</v>
      </c>
      <c r="H2146" s="75">
        <v>0</v>
      </c>
      <c r="I2146" s="75">
        <v>1.05</v>
      </c>
      <c r="J2146" s="75">
        <v>6.6468751272000004</v>
      </c>
      <c r="K2146" s="75">
        <v>0</v>
      </c>
      <c r="L2146" s="75">
        <v>37.5</v>
      </c>
      <c r="M2146" s="75">
        <v>18.75</v>
      </c>
      <c r="N2146" s="75">
        <v>0</v>
      </c>
      <c r="O2146" s="75">
        <v>0</v>
      </c>
      <c r="P2146" s="75">
        <v>0</v>
      </c>
      <c r="Q2146" s="75">
        <v>0.25</v>
      </c>
      <c r="R2146" s="75">
        <v>0</v>
      </c>
      <c r="S2146" s="75">
        <v>0</v>
      </c>
      <c r="T2146" s="75">
        <v>88.891425227810799</v>
      </c>
    </row>
    <row r="2147" spans="2:20" x14ac:dyDescent="0.25">
      <c r="B2147" s="45">
        <v>318</v>
      </c>
      <c r="C2147" s="70">
        <v>42473</v>
      </c>
      <c r="D2147">
        <v>0</v>
      </c>
      <c r="E2147">
        <v>6.4030077240000001</v>
      </c>
      <c r="F2147" s="75">
        <v>0</v>
      </c>
      <c r="G2147" s="75">
        <v>5.0000000000000001E-3</v>
      </c>
      <c r="H2147" s="75">
        <v>0</v>
      </c>
      <c r="I2147" s="75">
        <v>1.05</v>
      </c>
      <c r="J2147" s="75">
        <v>6.7231581102</v>
      </c>
      <c r="K2147" s="75">
        <v>0</v>
      </c>
      <c r="L2147" s="75">
        <v>37.5</v>
      </c>
      <c r="M2147" s="75">
        <v>18.75</v>
      </c>
      <c r="N2147" s="75">
        <v>0</v>
      </c>
      <c r="O2147" s="75">
        <v>0</v>
      </c>
      <c r="P2147" s="75">
        <v>0</v>
      </c>
      <c r="Q2147" s="75">
        <v>0.25</v>
      </c>
      <c r="R2147" s="75">
        <v>0</v>
      </c>
      <c r="S2147" s="75">
        <v>0</v>
      </c>
      <c r="T2147" s="75">
        <v>88.891425227810799</v>
      </c>
    </row>
    <row r="2148" spans="2:20" x14ac:dyDescent="0.25">
      <c r="B2148" s="45">
        <v>319</v>
      </c>
      <c r="C2148" s="70">
        <v>42474</v>
      </c>
      <c r="D2148">
        <v>0</v>
      </c>
      <c r="E2148">
        <v>6.4847124770000004</v>
      </c>
      <c r="F2148" s="75">
        <v>0</v>
      </c>
      <c r="G2148" s="75">
        <v>5.0000000000000001E-3</v>
      </c>
      <c r="H2148" s="75">
        <v>0</v>
      </c>
      <c r="I2148" s="75">
        <v>1.05</v>
      </c>
      <c r="J2148" s="75">
        <v>6.8089481008500004</v>
      </c>
      <c r="K2148" s="75">
        <v>0</v>
      </c>
      <c r="L2148" s="75">
        <v>37.5</v>
      </c>
      <c r="M2148" s="75">
        <v>18.75</v>
      </c>
      <c r="N2148" s="75">
        <v>0</v>
      </c>
      <c r="O2148" s="75">
        <v>0</v>
      </c>
      <c r="P2148" s="75">
        <v>0</v>
      </c>
      <c r="Q2148" s="75">
        <v>0.25</v>
      </c>
      <c r="R2148" s="75">
        <v>0</v>
      </c>
      <c r="S2148" s="75">
        <v>0</v>
      </c>
      <c r="T2148" s="75">
        <v>88.891425227810799</v>
      </c>
    </row>
    <row r="2149" spans="2:20" x14ac:dyDescent="0.25">
      <c r="B2149" s="45">
        <v>320</v>
      </c>
      <c r="C2149" s="70">
        <v>42475</v>
      </c>
      <c r="D2149">
        <v>0</v>
      </c>
      <c r="E2149">
        <v>6.50536636</v>
      </c>
      <c r="F2149" s="75">
        <v>0</v>
      </c>
      <c r="G2149" s="75">
        <v>5.0000000000000001E-3</v>
      </c>
      <c r="H2149" s="75">
        <v>0</v>
      </c>
      <c r="I2149" s="75">
        <v>1.05</v>
      </c>
      <c r="J2149" s="75">
        <v>6.830634678</v>
      </c>
      <c r="K2149" s="75">
        <v>0</v>
      </c>
      <c r="L2149" s="75">
        <v>37.5</v>
      </c>
      <c r="M2149" s="75">
        <v>18.75</v>
      </c>
      <c r="N2149" s="75">
        <v>0</v>
      </c>
      <c r="O2149" s="75">
        <v>0</v>
      </c>
      <c r="P2149" s="75">
        <v>0</v>
      </c>
      <c r="Q2149" s="75">
        <v>0.25</v>
      </c>
      <c r="R2149" s="75">
        <v>0</v>
      </c>
      <c r="S2149" s="75">
        <v>0</v>
      </c>
      <c r="T2149" s="75">
        <v>88.891425227810799</v>
      </c>
    </row>
    <row r="2150" spans="2:20" x14ac:dyDescent="0.25">
      <c r="B2150" s="45">
        <v>321</v>
      </c>
      <c r="C2150" s="70">
        <v>42476</v>
      </c>
      <c r="D2150">
        <v>0</v>
      </c>
      <c r="E2150">
        <v>6.573809089</v>
      </c>
      <c r="F2150" s="75">
        <v>0</v>
      </c>
      <c r="G2150" s="75">
        <v>5.0000000000000001E-3</v>
      </c>
      <c r="H2150" s="75">
        <v>0</v>
      </c>
      <c r="I2150" s="75">
        <v>1.05</v>
      </c>
      <c r="J2150" s="75">
        <v>6.9024995434500003</v>
      </c>
      <c r="K2150" s="75">
        <v>0</v>
      </c>
      <c r="L2150" s="75">
        <v>37.5</v>
      </c>
      <c r="M2150" s="75">
        <v>18.75</v>
      </c>
      <c r="N2150" s="75">
        <v>0</v>
      </c>
      <c r="O2150" s="75">
        <v>0</v>
      </c>
      <c r="P2150" s="75">
        <v>0</v>
      </c>
      <c r="Q2150" s="75">
        <v>0.25</v>
      </c>
      <c r="R2150" s="75">
        <v>0</v>
      </c>
      <c r="S2150" s="75">
        <v>0</v>
      </c>
      <c r="T2150" s="75">
        <v>88.891425227810799</v>
      </c>
    </row>
    <row r="2151" spans="2:20" x14ac:dyDescent="0.25">
      <c r="B2151" s="45">
        <v>322</v>
      </c>
      <c r="C2151" s="70">
        <v>42477</v>
      </c>
      <c r="D2151">
        <v>0</v>
      </c>
      <c r="E2151">
        <v>6.5703268340000003</v>
      </c>
      <c r="F2151" s="75">
        <v>0</v>
      </c>
      <c r="G2151" s="75">
        <v>5.0000000000000001E-3</v>
      </c>
      <c r="H2151" s="75">
        <v>0</v>
      </c>
      <c r="I2151" s="75">
        <v>1.05</v>
      </c>
      <c r="J2151" s="75">
        <v>6.8988431756999997</v>
      </c>
      <c r="K2151" s="75">
        <v>0</v>
      </c>
      <c r="L2151" s="75">
        <v>37.5</v>
      </c>
      <c r="M2151" s="75">
        <v>18.75</v>
      </c>
      <c r="N2151" s="75">
        <v>0</v>
      </c>
      <c r="O2151" s="75">
        <v>0</v>
      </c>
      <c r="P2151" s="75">
        <v>0</v>
      </c>
      <c r="Q2151" s="75">
        <v>0.25</v>
      </c>
      <c r="R2151" s="75">
        <v>0</v>
      </c>
      <c r="S2151" s="75">
        <v>0</v>
      </c>
      <c r="T2151" s="75">
        <v>88.891425227810799</v>
      </c>
    </row>
    <row r="2152" spans="2:20" x14ac:dyDescent="0.25">
      <c r="B2152" s="45">
        <v>323</v>
      </c>
      <c r="C2152" s="70">
        <v>42478</v>
      </c>
      <c r="D2152">
        <v>0</v>
      </c>
      <c r="E2152">
        <v>6.4245313949999998</v>
      </c>
      <c r="F2152" s="75">
        <v>0</v>
      </c>
      <c r="G2152" s="75">
        <v>5.0000000000000001E-3</v>
      </c>
      <c r="H2152" s="75">
        <v>0</v>
      </c>
      <c r="I2152" s="75">
        <v>1.05</v>
      </c>
      <c r="J2152" s="75">
        <v>6.7457579647500001</v>
      </c>
      <c r="K2152" s="75">
        <v>0</v>
      </c>
      <c r="L2152" s="75">
        <v>37.5</v>
      </c>
      <c r="M2152" s="75">
        <v>18.75</v>
      </c>
      <c r="N2152" s="75">
        <v>0</v>
      </c>
      <c r="O2152" s="75">
        <v>0</v>
      </c>
      <c r="P2152" s="75">
        <v>0</v>
      </c>
      <c r="Q2152" s="75">
        <v>0.25</v>
      </c>
      <c r="R2152" s="75">
        <v>0</v>
      </c>
      <c r="S2152" s="75">
        <v>0</v>
      </c>
      <c r="T2152" s="75">
        <v>88.891425227810799</v>
      </c>
    </row>
    <row r="2153" spans="2:20" x14ac:dyDescent="0.25">
      <c r="B2153" s="45">
        <v>324</v>
      </c>
      <c r="C2153" s="70">
        <v>42479</v>
      </c>
      <c r="D2153">
        <v>0</v>
      </c>
      <c r="E2153">
        <v>6.3887763929999997</v>
      </c>
      <c r="F2153" s="75">
        <v>0</v>
      </c>
      <c r="G2153" s="75">
        <v>5.0000000000000001E-3</v>
      </c>
      <c r="H2153" s="75">
        <v>0</v>
      </c>
      <c r="I2153" s="75">
        <v>1.05</v>
      </c>
      <c r="J2153" s="75">
        <v>6.7082152126499999</v>
      </c>
      <c r="K2153" s="75">
        <v>0</v>
      </c>
      <c r="L2153" s="75">
        <v>37.5</v>
      </c>
      <c r="M2153" s="75">
        <v>18.75</v>
      </c>
      <c r="N2153" s="75">
        <v>0</v>
      </c>
      <c r="O2153" s="75">
        <v>0</v>
      </c>
      <c r="P2153" s="75">
        <v>0</v>
      </c>
      <c r="Q2153" s="75">
        <v>0.25</v>
      </c>
      <c r="R2153" s="75">
        <v>0</v>
      </c>
      <c r="S2153" s="75">
        <v>0</v>
      </c>
      <c r="T2153" s="75">
        <v>88.891425227810799</v>
      </c>
    </row>
    <row r="2154" spans="2:20" x14ac:dyDescent="0.25">
      <c r="B2154" s="45">
        <v>325</v>
      </c>
      <c r="C2154" s="70">
        <v>42480</v>
      </c>
      <c r="D2154">
        <v>0</v>
      </c>
      <c r="E2154">
        <v>6.4236228410000002</v>
      </c>
      <c r="F2154" s="75">
        <v>0</v>
      </c>
      <c r="G2154" s="75">
        <v>5.0000000000000001E-3</v>
      </c>
      <c r="H2154" s="75">
        <v>0</v>
      </c>
      <c r="I2154" s="75">
        <v>1.05</v>
      </c>
      <c r="J2154" s="75">
        <v>6.7448039830499997</v>
      </c>
      <c r="K2154" s="75">
        <v>0</v>
      </c>
      <c r="L2154" s="75">
        <v>37.5</v>
      </c>
      <c r="M2154" s="75">
        <v>18.75</v>
      </c>
      <c r="N2154" s="75">
        <v>0</v>
      </c>
      <c r="O2154" s="75">
        <v>0</v>
      </c>
      <c r="P2154" s="75">
        <v>0</v>
      </c>
      <c r="Q2154" s="75">
        <v>0.25</v>
      </c>
      <c r="R2154" s="75">
        <v>0</v>
      </c>
      <c r="S2154" s="75">
        <v>0</v>
      </c>
      <c r="T2154" s="75">
        <v>88.891425227810799</v>
      </c>
    </row>
    <row r="2155" spans="2:20" x14ac:dyDescent="0.25">
      <c r="B2155" s="45">
        <v>326</v>
      </c>
      <c r="C2155" s="70">
        <v>42481</v>
      </c>
      <c r="D2155">
        <v>0</v>
      </c>
      <c r="E2155">
        <v>6.5269368959999996</v>
      </c>
      <c r="F2155" s="75">
        <v>0</v>
      </c>
      <c r="G2155" s="75">
        <v>5.0000000000000001E-3</v>
      </c>
      <c r="H2155" s="75">
        <v>0</v>
      </c>
      <c r="I2155" s="75">
        <v>1.05</v>
      </c>
      <c r="J2155" s="75">
        <v>6.8532837408000002</v>
      </c>
      <c r="K2155" s="75">
        <v>0</v>
      </c>
      <c r="L2155" s="75">
        <v>37.5</v>
      </c>
      <c r="M2155" s="75">
        <v>18.75</v>
      </c>
      <c r="N2155" s="75">
        <v>0</v>
      </c>
      <c r="O2155" s="75">
        <v>0</v>
      </c>
      <c r="P2155" s="75">
        <v>0</v>
      </c>
      <c r="Q2155" s="75">
        <v>0.25</v>
      </c>
      <c r="R2155" s="75">
        <v>0</v>
      </c>
      <c r="S2155" s="75">
        <v>0</v>
      </c>
      <c r="T2155" s="75">
        <v>88.891425227810799</v>
      </c>
    </row>
    <row r="2156" spans="2:20" x14ac:dyDescent="0.25">
      <c r="B2156" s="45">
        <v>327</v>
      </c>
      <c r="C2156" s="70">
        <v>42482</v>
      </c>
      <c r="D2156">
        <v>0</v>
      </c>
      <c r="E2156">
        <v>6.5702440820000003</v>
      </c>
      <c r="F2156" s="75">
        <v>0</v>
      </c>
      <c r="G2156" s="75">
        <v>5.0000000000000001E-3</v>
      </c>
      <c r="H2156" s="75">
        <v>0</v>
      </c>
      <c r="I2156" s="75">
        <v>1.05</v>
      </c>
      <c r="J2156" s="75">
        <v>6.8987562861000002</v>
      </c>
      <c r="K2156" s="75">
        <v>0</v>
      </c>
      <c r="L2156" s="75">
        <v>37.5</v>
      </c>
      <c r="M2156" s="75">
        <v>18.75</v>
      </c>
      <c r="N2156" s="75">
        <v>0</v>
      </c>
      <c r="O2156" s="75">
        <v>0</v>
      </c>
      <c r="P2156" s="75">
        <v>0</v>
      </c>
      <c r="Q2156" s="75">
        <v>0.25</v>
      </c>
      <c r="R2156" s="75">
        <v>0</v>
      </c>
      <c r="S2156" s="75">
        <v>0</v>
      </c>
      <c r="T2156" s="75">
        <v>88.891425227810799</v>
      </c>
    </row>
    <row r="2157" spans="2:20" x14ac:dyDescent="0.25">
      <c r="B2157" s="45">
        <v>328</v>
      </c>
      <c r="C2157" s="70">
        <v>42483</v>
      </c>
      <c r="D2157">
        <v>0</v>
      </c>
      <c r="E2157">
        <v>6.7704732190000003</v>
      </c>
      <c r="F2157" s="75">
        <v>0</v>
      </c>
      <c r="G2157" s="75">
        <v>5.0000000000000001E-3</v>
      </c>
      <c r="H2157" s="75">
        <v>0</v>
      </c>
      <c r="I2157" s="75">
        <v>1.05</v>
      </c>
      <c r="J2157" s="75">
        <v>7.1089968799500003</v>
      </c>
      <c r="K2157" s="75">
        <v>0</v>
      </c>
      <c r="L2157" s="75">
        <v>37.5</v>
      </c>
      <c r="M2157" s="75">
        <v>18.75</v>
      </c>
      <c r="N2157" s="75">
        <v>0</v>
      </c>
      <c r="O2157" s="75">
        <v>0</v>
      </c>
      <c r="P2157" s="75">
        <v>0</v>
      </c>
      <c r="Q2157" s="75">
        <v>0.25</v>
      </c>
      <c r="R2157" s="75">
        <v>0</v>
      </c>
      <c r="S2157" s="75">
        <v>0</v>
      </c>
      <c r="T2157" s="75">
        <v>88.891425227810799</v>
      </c>
    </row>
    <row r="2158" spans="2:20" x14ac:dyDescent="0.25">
      <c r="B2158" s="45">
        <v>329</v>
      </c>
      <c r="C2158" s="70">
        <v>42484</v>
      </c>
      <c r="D2158">
        <v>0</v>
      </c>
      <c r="E2158">
        <v>6.8462078780000004</v>
      </c>
      <c r="F2158" s="75">
        <v>0</v>
      </c>
      <c r="G2158" s="75">
        <v>5.0000000000000001E-3</v>
      </c>
      <c r="H2158" s="75">
        <v>0</v>
      </c>
      <c r="I2158" s="75">
        <v>1.05</v>
      </c>
      <c r="J2158" s="75">
        <v>7.1885182718999996</v>
      </c>
      <c r="K2158" s="75">
        <v>0</v>
      </c>
      <c r="L2158" s="75">
        <v>37.5</v>
      </c>
      <c r="M2158" s="75">
        <v>18.75</v>
      </c>
      <c r="N2158" s="75">
        <v>0</v>
      </c>
      <c r="O2158" s="75">
        <v>0</v>
      </c>
      <c r="P2158" s="75">
        <v>0</v>
      </c>
      <c r="Q2158" s="75">
        <v>0.25</v>
      </c>
      <c r="R2158" s="75">
        <v>0</v>
      </c>
      <c r="S2158" s="75">
        <v>0</v>
      </c>
      <c r="T2158" s="75">
        <v>88.891425227810799</v>
      </c>
    </row>
    <row r="2159" spans="2:20" x14ac:dyDescent="0.25">
      <c r="B2159" s="45">
        <v>330</v>
      </c>
      <c r="C2159" s="70">
        <v>42485</v>
      </c>
      <c r="D2159">
        <v>0</v>
      </c>
      <c r="E2159">
        <v>6.9159682179999997</v>
      </c>
      <c r="F2159" s="75">
        <v>0</v>
      </c>
      <c r="G2159" s="75">
        <v>5.0000000000000001E-3</v>
      </c>
      <c r="H2159" s="75">
        <v>0</v>
      </c>
      <c r="I2159" s="75">
        <v>1.05</v>
      </c>
      <c r="J2159" s="75">
        <v>7.2617666289000002</v>
      </c>
      <c r="K2159" s="75">
        <v>0</v>
      </c>
      <c r="L2159" s="75">
        <v>37.5</v>
      </c>
      <c r="M2159" s="75">
        <v>18.75</v>
      </c>
      <c r="N2159" s="75">
        <v>0</v>
      </c>
      <c r="O2159" s="75">
        <v>0</v>
      </c>
      <c r="P2159" s="75">
        <v>0</v>
      </c>
      <c r="Q2159" s="75">
        <v>0.25</v>
      </c>
      <c r="R2159" s="75">
        <v>0</v>
      </c>
      <c r="S2159" s="75">
        <v>0</v>
      </c>
      <c r="T2159" s="75">
        <v>88.891425227810799</v>
      </c>
    </row>
    <row r="2160" spans="2:20" x14ac:dyDescent="0.25">
      <c r="B2160" s="45">
        <v>331</v>
      </c>
      <c r="C2160" s="70">
        <v>42486</v>
      </c>
      <c r="D2160">
        <v>0</v>
      </c>
      <c r="E2160">
        <v>6.9302429229999998</v>
      </c>
      <c r="F2160" s="75">
        <v>0</v>
      </c>
      <c r="G2160" s="75">
        <v>5.0000000000000001E-3</v>
      </c>
      <c r="H2160" s="75">
        <v>0</v>
      </c>
      <c r="I2160" s="75">
        <v>1.05</v>
      </c>
      <c r="J2160" s="75">
        <v>7.27675506915</v>
      </c>
      <c r="K2160" s="75">
        <v>0</v>
      </c>
      <c r="L2160" s="75">
        <v>37.5</v>
      </c>
      <c r="M2160" s="75">
        <v>18.75</v>
      </c>
      <c r="N2160" s="75">
        <v>0</v>
      </c>
      <c r="O2160" s="75">
        <v>0</v>
      </c>
      <c r="P2160" s="75">
        <v>0</v>
      </c>
      <c r="Q2160" s="75">
        <v>0.25</v>
      </c>
      <c r="R2160" s="75">
        <v>0</v>
      </c>
      <c r="S2160" s="75">
        <v>0</v>
      </c>
      <c r="T2160" s="75">
        <v>88.891425227810799</v>
      </c>
    </row>
    <row r="2161" spans="2:20" x14ac:dyDescent="0.25">
      <c r="B2161" s="45">
        <v>332</v>
      </c>
      <c r="C2161" s="70">
        <v>42487</v>
      </c>
      <c r="D2161">
        <v>0</v>
      </c>
      <c r="E2161">
        <v>7.0023847679999998</v>
      </c>
      <c r="F2161" s="75">
        <v>0</v>
      </c>
      <c r="G2161" s="75">
        <v>5.0000000000000001E-3</v>
      </c>
      <c r="H2161" s="75">
        <v>0</v>
      </c>
      <c r="I2161" s="75">
        <v>1.05</v>
      </c>
      <c r="J2161" s="75">
        <v>7.3525040064000002</v>
      </c>
      <c r="K2161" s="75">
        <v>0</v>
      </c>
      <c r="L2161" s="75">
        <v>37.5</v>
      </c>
      <c r="M2161" s="75">
        <v>18.75</v>
      </c>
      <c r="N2161" s="75">
        <v>0</v>
      </c>
      <c r="O2161" s="75">
        <v>0</v>
      </c>
      <c r="P2161" s="75">
        <v>0</v>
      </c>
      <c r="Q2161" s="75">
        <v>0.25</v>
      </c>
      <c r="R2161" s="75">
        <v>0</v>
      </c>
      <c r="S2161" s="75">
        <v>0</v>
      </c>
      <c r="T2161" s="75">
        <v>88.891425227810799</v>
      </c>
    </row>
    <row r="2162" spans="2:20" x14ac:dyDescent="0.25">
      <c r="B2162" s="45">
        <v>333</v>
      </c>
      <c r="C2162" s="70">
        <v>42488</v>
      </c>
      <c r="D2162">
        <v>0</v>
      </c>
      <c r="E2162">
        <v>7.0394297679999998</v>
      </c>
      <c r="F2162" s="75">
        <v>0</v>
      </c>
      <c r="G2162" s="75">
        <v>5.0000000000000001E-3</v>
      </c>
      <c r="H2162" s="75">
        <v>0</v>
      </c>
      <c r="I2162" s="75">
        <v>1.05</v>
      </c>
      <c r="J2162" s="75">
        <v>7.3914012564</v>
      </c>
      <c r="K2162" s="75">
        <v>0</v>
      </c>
      <c r="L2162" s="75">
        <v>37.5</v>
      </c>
      <c r="M2162" s="75">
        <v>18.75</v>
      </c>
      <c r="N2162" s="75">
        <v>0</v>
      </c>
      <c r="O2162" s="75">
        <v>0</v>
      </c>
      <c r="P2162" s="75">
        <v>0</v>
      </c>
      <c r="Q2162" s="75">
        <v>0.25</v>
      </c>
      <c r="R2162" s="75">
        <v>0</v>
      </c>
      <c r="S2162" s="75">
        <v>0</v>
      </c>
      <c r="T2162" s="75">
        <v>88.891425227810799</v>
      </c>
    </row>
    <row r="2163" spans="2:20" x14ac:dyDescent="0.25">
      <c r="B2163" s="45">
        <v>334</v>
      </c>
      <c r="C2163" s="70">
        <v>42489</v>
      </c>
      <c r="D2163">
        <v>0</v>
      </c>
      <c r="E2163">
        <v>7.0983475949999999</v>
      </c>
      <c r="F2163" s="75">
        <v>0</v>
      </c>
      <c r="G2163" s="75">
        <v>5.0000000000000001E-3</v>
      </c>
      <c r="H2163" s="75">
        <v>0</v>
      </c>
      <c r="I2163" s="75">
        <v>1.05</v>
      </c>
      <c r="J2163" s="75">
        <v>7.4532649747499997</v>
      </c>
      <c r="K2163" s="75">
        <v>0</v>
      </c>
      <c r="L2163" s="75">
        <v>37.5</v>
      </c>
      <c r="M2163" s="75">
        <v>18.75</v>
      </c>
      <c r="N2163" s="75">
        <v>0</v>
      </c>
      <c r="O2163" s="75">
        <v>0</v>
      </c>
      <c r="P2163" s="75">
        <v>0</v>
      </c>
      <c r="Q2163" s="75">
        <v>0.25</v>
      </c>
      <c r="R2163" s="75">
        <v>0</v>
      </c>
      <c r="S2163" s="75">
        <v>0</v>
      </c>
      <c r="T2163" s="75">
        <v>88.891425227810799</v>
      </c>
    </row>
    <row r="2164" spans="2:20" x14ac:dyDescent="0.25">
      <c r="B2164" s="45">
        <v>335</v>
      </c>
      <c r="C2164" s="70">
        <v>42490</v>
      </c>
      <c r="D2164">
        <v>0</v>
      </c>
      <c r="E2164">
        <v>7.1932848529999998</v>
      </c>
      <c r="F2164" s="75">
        <v>0</v>
      </c>
      <c r="G2164" s="75">
        <v>5.0000000000000001E-3</v>
      </c>
      <c r="H2164" s="75">
        <v>0</v>
      </c>
      <c r="I2164" s="75">
        <v>1.05</v>
      </c>
      <c r="J2164" s="75">
        <v>7.5529490956499998</v>
      </c>
      <c r="K2164" s="75">
        <v>0</v>
      </c>
      <c r="L2164" s="75">
        <v>37.5</v>
      </c>
      <c r="M2164" s="75">
        <v>18.75</v>
      </c>
      <c r="N2164" s="75">
        <v>0</v>
      </c>
      <c r="O2164" s="75">
        <v>0</v>
      </c>
      <c r="P2164" s="75">
        <v>0</v>
      </c>
      <c r="Q2164" s="75">
        <v>0.25</v>
      </c>
      <c r="R2164" s="75">
        <v>0</v>
      </c>
      <c r="S2164" s="75">
        <v>0</v>
      </c>
      <c r="T2164" s="75">
        <v>88.891425227810799</v>
      </c>
    </row>
    <row r="2165" spans="2:20" x14ac:dyDescent="0.25">
      <c r="B2165" s="45">
        <v>336</v>
      </c>
      <c r="C2165" s="70">
        <v>42491</v>
      </c>
      <c r="D2165">
        <v>0</v>
      </c>
      <c r="E2165">
        <v>7.2801311369999997</v>
      </c>
      <c r="F2165" s="75">
        <v>0</v>
      </c>
      <c r="G2165" s="75">
        <v>5.0000000000000001E-3</v>
      </c>
      <c r="H2165" s="75">
        <v>0</v>
      </c>
      <c r="I2165" s="75">
        <v>1.05</v>
      </c>
      <c r="J2165" s="75">
        <v>7.6441376938500003</v>
      </c>
      <c r="K2165" s="75">
        <v>0</v>
      </c>
      <c r="L2165" s="75">
        <v>37.5</v>
      </c>
      <c r="M2165" s="75">
        <v>18.75</v>
      </c>
      <c r="N2165" s="75">
        <v>0</v>
      </c>
      <c r="O2165" s="75">
        <v>0</v>
      </c>
      <c r="P2165" s="75">
        <v>0</v>
      </c>
      <c r="Q2165" s="75">
        <v>0.25</v>
      </c>
      <c r="R2165" s="75">
        <v>0</v>
      </c>
      <c r="S2165" s="75">
        <v>0</v>
      </c>
      <c r="T2165" s="75">
        <v>88.891425227810799</v>
      </c>
    </row>
    <row r="2166" spans="2:20" x14ac:dyDescent="0.25">
      <c r="B2166" s="45">
        <v>337</v>
      </c>
      <c r="C2166" s="70">
        <v>42492</v>
      </c>
      <c r="D2166">
        <v>0</v>
      </c>
      <c r="E2166">
        <v>7.3066160890000003</v>
      </c>
      <c r="F2166" s="75">
        <v>0</v>
      </c>
      <c r="G2166" s="75">
        <v>5.0000000000000001E-3</v>
      </c>
      <c r="H2166" s="75">
        <v>0</v>
      </c>
      <c r="I2166" s="75">
        <v>1.05</v>
      </c>
      <c r="J2166" s="75">
        <v>7.6719468934500004</v>
      </c>
      <c r="K2166" s="75">
        <v>0</v>
      </c>
      <c r="L2166" s="75">
        <v>37.5</v>
      </c>
      <c r="M2166" s="75">
        <v>18.75</v>
      </c>
      <c r="N2166" s="75">
        <v>0</v>
      </c>
      <c r="O2166" s="75">
        <v>0</v>
      </c>
      <c r="P2166" s="75">
        <v>0</v>
      </c>
      <c r="Q2166" s="75">
        <v>0.25</v>
      </c>
      <c r="R2166" s="75">
        <v>0</v>
      </c>
      <c r="S2166" s="75">
        <v>0</v>
      </c>
      <c r="T2166" s="75">
        <v>88.891425227810799</v>
      </c>
    </row>
    <row r="2167" spans="2:20" x14ac:dyDescent="0.25">
      <c r="B2167" s="45">
        <v>338</v>
      </c>
      <c r="C2167" s="70">
        <v>42493</v>
      </c>
      <c r="D2167">
        <v>0</v>
      </c>
      <c r="E2167">
        <v>7.3342478849999999</v>
      </c>
      <c r="F2167" s="75">
        <v>0</v>
      </c>
      <c r="G2167" s="75">
        <v>5.0000000000000001E-3</v>
      </c>
      <c r="H2167" s="75">
        <v>0</v>
      </c>
      <c r="I2167" s="75">
        <v>1.05</v>
      </c>
      <c r="J2167" s="75">
        <v>7.7009602792500003</v>
      </c>
      <c r="K2167" s="75">
        <v>0</v>
      </c>
      <c r="L2167" s="75">
        <v>37.5</v>
      </c>
      <c r="M2167" s="75">
        <v>18.75</v>
      </c>
      <c r="N2167" s="75">
        <v>0</v>
      </c>
      <c r="O2167" s="75">
        <v>0</v>
      </c>
      <c r="P2167" s="75">
        <v>0</v>
      </c>
      <c r="Q2167" s="75">
        <v>0.25</v>
      </c>
      <c r="R2167" s="75">
        <v>0</v>
      </c>
      <c r="S2167" s="75">
        <v>0</v>
      </c>
      <c r="T2167" s="75">
        <v>88.891425227810799</v>
      </c>
    </row>
    <row r="2168" spans="2:20" x14ac:dyDescent="0.25">
      <c r="B2168" s="45">
        <v>339</v>
      </c>
      <c r="C2168" s="70">
        <v>42494</v>
      </c>
      <c r="D2168">
        <v>0</v>
      </c>
      <c r="E2168">
        <v>7.4108404439999997</v>
      </c>
      <c r="F2168" s="75">
        <v>0</v>
      </c>
      <c r="G2168" s="75">
        <v>5.0000000000000001E-3</v>
      </c>
      <c r="H2168" s="75">
        <v>0</v>
      </c>
      <c r="I2168" s="75">
        <v>1.05</v>
      </c>
      <c r="J2168" s="75">
        <v>7.7813824662000002</v>
      </c>
      <c r="K2168" s="75">
        <v>0</v>
      </c>
      <c r="L2168" s="75">
        <v>37.5</v>
      </c>
      <c r="M2168" s="75">
        <v>18.75</v>
      </c>
      <c r="N2168" s="75">
        <v>0</v>
      </c>
      <c r="O2168" s="75">
        <v>0</v>
      </c>
      <c r="P2168" s="75">
        <v>0</v>
      </c>
      <c r="Q2168" s="75">
        <v>0.25</v>
      </c>
      <c r="R2168" s="75">
        <v>0</v>
      </c>
      <c r="S2168" s="75">
        <v>0</v>
      </c>
      <c r="T2168" s="75">
        <v>88.891425227810799</v>
      </c>
    </row>
    <row r="2169" spans="2:20" x14ac:dyDescent="0.25">
      <c r="B2169" s="45">
        <v>340</v>
      </c>
      <c r="C2169" s="70">
        <v>42495</v>
      </c>
      <c r="D2169">
        <v>0</v>
      </c>
      <c r="E2169">
        <v>7.4692579449999998</v>
      </c>
      <c r="F2169" s="75">
        <v>0</v>
      </c>
      <c r="G2169" s="75">
        <v>5.0000000000000001E-3</v>
      </c>
      <c r="H2169" s="75">
        <v>0</v>
      </c>
      <c r="I2169" s="75">
        <v>1.05</v>
      </c>
      <c r="J2169" s="75">
        <v>7.8427208422500003</v>
      </c>
      <c r="K2169" s="75">
        <v>0</v>
      </c>
      <c r="L2169" s="75">
        <v>37.5</v>
      </c>
      <c r="M2169" s="75">
        <v>18.75</v>
      </c>
      <c r="N2169" s="75">
        <v>0</v>
      </c>
      <c r="O2169" s="75">
        <v>0</v>
      </c>
      <c r="P2169" s="75">
        <v>0</v>
      </c>
      <c r="Q2169" s="75">
        <v>0.25</v>
      </c>
      <c r="R2169" s="75">
        <v>0</v>
      </c>
      <c r="S2169" s="75">
        <v>0</v>
      </c>
      <c r="T2169" s="75">
        <v>88.891425227810799</v>
      </c>
    </row>
    <row r="2170" spans="2:20" x14ac:dyDescent="0.25">
      <c r="B2170" s="45">
        <v>341</v>
      </c>
      <c r="C2170" s="70">
        <v>42496</v>
      </c>
      <c r="D2170">
        <v>0</v>
      </c>
      <c r="E2170">
        <v>7.4714084600000001</v>
      </c>
      <c r="F2170" s="75">
        <v>0</v>
      </c>
      <c r="G2170" s="75">
        <v>5.0000000000000001E-3</v>
      </c>
      <c r="H2170" s="75">
        <v>0</v>
      </c>
      <c r="I2170" s="75">
        <v>1.05</v>
      </c>
      <c r="J2170" s="75">
        <v>7.8449788829999996</v>
      </c>
      <c r="K2170" s="75">
        <v>0</v>
      </c>
      <c r="L2170" s="75">
        <v>37.5</v>
      </c>
      <c r="M2170" s="75">
        <v>18.75</v>
      </c>
      <c r="N2170" s="75">
        <v>0</v>
      </c>
      <c r="O2170" s="75">
        <v>0</v>
      </c>
      <c r="P2170" s="75">
        <v>0</v>
      </c>
      <c r="Q2170" s="75">
        <v>0.25</v>
      </c>
      <c r="R2170" s="75">
        <v>0</v>
      </c>
      <c r="S2170" s="75">
        <v>0</v>
      </c>
      <c r="T2170" s="75">
        <v>88.891425227810799</v>
      </c>
    </row>
    <row r="2171" spans="2:20" x14ac:dyDescent="0.25">
      <c r="B2171" s="45">
        <v>342</v>
      </c>
      <c r="C2171" s="70">
        <v>42497</v>
      </c>
      <c r="D2171">
        <v>0</v>
      </c>
      <c r="E2171">
        <v>7.4943031810000003</v>
      </c>
      <c r="F2171" s="75">
        <v>0</v>
      </c>
      <c r="G2171" s="75">
        <v>5.0000000000000001E-3</v>
      </c>
      <c r="H2171" s="75">
        <v>0</v>
      </c>
      <c r="I2171" s="75">
        <v>1.05</v>
      </c>
      <c r="J2171" s="75">
        <v>7.8690183400500002</v>
      </c>
      <c r="K2171" s="75">
        <v>0</v>
      </c>
      <c r="L2171" s="75">
        <v>37.5</v>
      </c>
      <c r="M2171" s="75">
        <v>18.75</v>
      </c>
      <c r="N2171" s="75">
        <v>0</v>
      </c>
      <c r="O2171" s="75">
        <v>0</v>
      </c>
      <c r="P2171" s="75">
        <v>0</v>
      </c>
      <c r="Q2171" s="75">
        <v>0.25</v>
      </c>
      <c r="R2171" s="75">
        <v>0</v>
      </c>
      <c r="S2171" s="75">
        <v>0</v>
      </c>
      <c r="T2171" s="75">
        <v>88.891425227810799</v>
      </c>
    </row>
    <row r="2172" spans="2:20" x14ac:dyDescent="0.25">
      <c r="B2172" s="45">
        <v>343</v>
      </c>
      <c r="C2172" s="70">
        <v>42498</v>
      </c>
      <c r="D2172">
        <v>0</v>
      </c>
      <c r="E2172">
        <v>7.4855035089999999</v>
      </c>
      <c r="F2172" s="75">
        <v>0</v>
      </c>
      <c r="G2172" s="75">
        <v>5.0000000000000001E-3</v>
      </c>
      <c r="H2172" s="75">
        <v>0</v>
      </c>
      <c r="I2172" s="75">
        <v>1.05</v>
      </c>
      <c r="J2172" s="75">
        <v>7.8597786844500002</v>
      </c>
      <c r="K2172" s="75">
        <v>0</v>
      </c>
      <c r="L2172" s="75">
        <v>37.5</v>
      </c>
      <c r="M2172" s="75">
        <v>18.75</v>
      </c>
      <c r="N2172" s="75">
        <v>0</v>
      </c>
      <c r="O2172" s="75">
        <v>0</v>
      </c>
      <c r="P2172" s="75">
        <v>0</v>
      </c>
      <c r="Q2172" s="75">
        <v>0.25</v>
      </c>
      <c r="R2172" s="75">
        <v>0</v>
      </c>
      <c r="S2172" s="75">
        <v>0</v>
      </c>
      <c r="T2172" s="75">
        <v>88.891425227810799</v>
      </c>
    </row>
    <row r="2173" spans="2:20" x14ac:dyDescent="0.25">
      <c r="B2173" s="45">
        <v>344</v>
      </c>
      <c r="C2173" s="70">
        <v>42499</v>
      </c>
      <c r="D2173">
        <v>0</v>
      </c>
      <c r="E2173">
        <v>7.4264728570000003</v>
      </c>
      <c r="F2173" s="75">
        <v>0</v>
      </c>
      <c r="G2173" s="75">
        <v>5.0000000000000001E-3</v>
      </c>
      <c r="H2173" s="75">
        <v>0</v>
      </c>
      <c r="I2173" s="75">
        <v>1.05</v>
      </c>
      <c r="J2173" s="75">
        <v>7.7977964998499996</v>
      </c>
      <c r="K2173" s="75">
        <v>0</v>
      </c>
      <c r="L2173" s="75">
        <v>37.5</v>
      </c>
      <c r="M2173" s="75">
        <v>18.75</v>
      </c>
      <c r="N2173" s="75">
        <v>0</v>
      </c>
      <c r="O2173" s="75">
        <v>0</v>
      </c>
      <c r="P2173" s="75">
        <v>0</v>
      </c>
      <c r="Q2173" s="75">
        <v>0.25</v>
      </c>
      <c r="R2173" s="75">
        <v>0</v>
      </c>
      <c r="S2173" s="75">
        <v>0</v>
      </c>
      <c r="T2173" s="75">
        <v>88.891425227810799</v>
      </c>
    </row>
    <row r="2174" spans="2:20" x14ac:dyDescent="0.25">
      <c r="B2174" s="45">
        <v>345</v>
      </c>
      <c r="C2174" s="70">
        <v>42500</v>
      </c>
      <c r="D2174">
        <v>0</v>
      </c>
      <c r="E2174">
        <v>7.3414725409999999</v>
      </c>
      <c r="F2174" s="75">
        <v>0</v>
      </c>
      <c r="G2174" s="75">
        <v>5.0000000000000001E-3</v>
      </c>
      <c r="H2174" s="75">
        <v>0</v>
      </c>
      <c r="I2174" s="75">
        <v>1.05</v>
      </c>
      <c r="J2174" s="75">
        <v>7.7085461680499998</v>
      </c>
      <c r="K2174" s="75">
        <v>0</v>
      </c>
      <c r="L2174" s="75">
        <v>37.5</v>
      </c>
      <c r="M2174" s="75">
        <v>18.75</v>
      </c>
      <c r="N2174" s="75">
        <v>0</v>
      </c>
      <c r="O2174" s="75">
        <v>0</v>
      </c>
      <c r="P2174" s="75">
        <v>0</v>
      </c>
      <c r="Q2174" s="75">
        <v>0.25</v>
      </c>
      <c r="R2174" s="75">
        <v>0</v>
      </c>
      <c r="S2174" s="75">
        <v>0</v>
      </c>
      <c r="T2174" s="75">
        <v>88.891425227810799</v>
      </c>
    </row>
    <row r="2175" spans="2:20" x14ac:dyDescent="0.25">
      <c r="B2175" s="45">
        <v>346</v>
      </c>
      <c r="C2175" s="70">
        <v>42501</v>
      </c>
      <c r="D2175">
        <v>0</v>
      </c>
      <c r="E2175">
        <v>7.3390963060000001</v>
      </c>
      <c r="F2175" s="75">
        <v>0</v>
      </c>
      <c r="G2175" s="75">
        <v>5.0000000000000001E-3</v>
      </c>
      <c r="H2175" s="75">
        <v>0</v>
      </c>
      <c r="I2175" s="75">
        <v>1.05</v>
      </c>
      <c r="J2175" s="75">
        <v>7.7060511212999998</v>
      </c>
      <c r="K2175" s="75">
        <v>0</v>
      </c>
      <c r="L2175" s="75">
        <v>37.5</v>
      </c>
      <c r="M2175" s="75">
        <v>18.75</v>
      </c>
      <c r="N2175" s="75">
        <v>0</v>
      </c>
      <c r="O2175" s="75">
        <v>0</v>
      </c>
      <c r="P2175" s="75">
        <v>0</v>
      </c>
      <c r="Q2175" s="75">
        <v>0.25</v>
      </c>
      <c r="R2175" s="75">
        <v>0</v>
      </c>
      <c r="S2175" s="75">
        <v>0</v>
      </c>
      <c r="T2175" s="75">
        <v>88.891425227810799</v>
      </c>
    </row>
    <row r="2176" spans="2:20" x14ac:dyDescent="0.25">
      <c r="B2176" s="45">
        <v>347</v>
      </c>
      <c r="C2176" s="70">
        <v>42502</v>
      </c>
      <c r="D2176">
        <v>0</v>
      </c>
      <c r="E2176">
        <v>7.3737417790000004</v>
      </c>
      <c r="F2176" s="75">
        <v>0</v>
      </c>
      <c r="G2176" s="75">
        <v>5.0000000000000001E-3</v>
      </c>
      <c r="H2176" s="75">
        <v>0</v>
      </c>
      <c r="I2176" s="75">
        <v>1.05</v>
      </c>
      <c r="J2176" s="75">
        <v>7.7424288679500002</v>
      </c>
      <c r="K2176" s="75">
        <v>0</v>
      </c>
      <c r="L2176" s="75">
        <v>37.5</v>
      </c>
      <c r="M2176" s="75">
        <v>18.75</v>
      </c>
      <c r="N2176" s="75">
        <v>0</v>
      </c>
      <c r="O2176" s="75">
        <v>0</v>
      </c>
      <c r="P2176" s="75">
        <v>0</v>
      </c>
      <c r="Q2176" s="75">
        <v>0.25</v>
      </c>
      <c r="R2176" s="75">
        <v>0</v>
      </c>
      <c r="S2176" s="75">
        <v>0</v>
      </c>
      <c r="T2176" s="75">
        <v>88.891425227810799</v>
      </c>
    </row>
    <row r="2177" spans="2:20" x14ac:dyDescent="0.25">
      <c r="B2177" s="45">
        <v>348</v>
      </c>
      <c r="C2177" s="70">
        <v>42503</v>
      </c>
      <c r="D2177">
        <v>0</v>
      </c>
      <c r="E2177">
        <v>7.5013378069999996</v>
      </c>
      <c r="F2177" s="75">
        <v>0</v>
      </c>
      <c r="G2177" s="75">
        <v>5.0000000000000001E-3</v>
      </c>
      <c r="H2177" s="75">
        <v>0</v>
      </c>
      <c r="I2177" s="75">
        <v>1.05</v>
      </c>
      <c r="J2177" s="75">
        <v>7.8764046973499999</v>
      </c>
      <c r="K2177" s="75">
        <v>0</v>
      </c>
      <c r="L2177" s="75">
        <v>37.5</v>
      </c>
      <c r="M2177" s="75">
        <v>18.75</v>
      </c>
      <c r="N2177" s="75">
        <v>0</v>
      </c>
      <c r="O2177" s="75">
        <v>0</v>
      </c>
      <c r="P2177" s="75">
        <v>0</v>
      </c>
      <c r="Q2177" s="75">
        <v>0.25</v>
      </c>
      <c r="R2177" s="75">
        <v>0</v>
      </c>
      <c r="S2177" s="75">
        <v>0</v>
      </c>
      <c r="T2177" s="75">
        <v>88.891425227810799</v>
      </c>
    </row>
    <row r="2178" spans="2:20" x14ac:dyDescent="0.25">
      <c r="B2178" s="45">
        <v>349</v>
      </c>
      <c r="C2178" s="70">
        <v>42504</v>
      </c>
      <c r="D2178">
        <v>0</v>
      </c>
      <c r="E2178">
        <v>7.6271787</v>
      </c>
      <c r="F2178" s="75">
        <v>0</v>
      </c>
      <c r="G2178" s="75">
        <v>5.0000000000000001E-3</v>
      </c>
      <c r="H2178" s="75">
        <v>0</v>
      </c>
      <c r="I2178" s="75">
        <v>1.05</v>
      </c>
      <c r="J2178" s="75">
        <v>8.0085376349999997</v>
      </c>
      <c r="K2178" s="75">
        <v>0</v>
      </c>
      <c r="L2178" s="75">
        <v>37.5</v>
      </c>
      <c r="M2178" s="75">
        <v>18.75</v>
      </c>
      <c r="N2178" s="75">
        <v>0</v>
      </c>
      <c r="O2178" s="75">
        <v>0</v>
      </c>
      <c r="P2178" s="75">
        <v>0</v>
      </c>
      <c r="Q2178" s="75">
        <v>0.25</v>
      </c>
      <c r="R2178" s="75">
        <v>0</v>
      </c>
      <c r="S2178" s="75">
        <v>0</v>
      </c>
      <c r="T2178" s="75">
        <v>88.891425227810799</v>
      </c>
    </row>
    <row r="2179" spans="2:20" x14ac:dyDescent="0.25">
      <c r="B2179" s="45">
        <v>350</v>
      </c>
      <c r="C2179" s="70">
        <v>42505</v>
      </c>
      <c r="D2179">
        <v>0</v>
      </c>
      <c r="E2179">
        <v>7.7117744850000003</v>
      </c>
      <c r="F2179" s="75">
        <v>0</v>
      </c>
      <c r="G2179" s="75">
        <v>5.0000000000000001E-3</v>
      </c>
      <c r="H2179" s="75">
        <v>0</v>
      </c>
      <c r="I2179" s="75">
        <v>1.05</v>
      </c>
      <c r="J2179" s="75">
        <v>8.0973632092500001</v>
      </c>
      <c r="K2179" s="75">
        <v>0</v>
      </c>
      <c r="L2179" s="75">
        <v>37.5</v>
      </c>
      <c r="M2179" s="75">
        <v>18.75</v>
      </c>
      <c r="N2179" s="75">
        <v>0</v>
      </c>
      <c r="O2179" s="75">
        <v>0</v>
      </c>
      <c r="P2179" s="75">
        <v>0</v>
      </c>
      <c r="Q2179" s="75">
        <v>0.25</v>
      </c>
      <c r="R2179" s="75">
        <v>0</v>
      </c>
      <c r="S2179" s="75">
        <v>0</v>
      </c>
      <c r="T2179" s="75">
        <v>88.891425227810799</v>
      </c>
    </row>
    <row r="2180" spans="2:20" x14ac:dyDescent="0.25">
      <c r="B2180" s="45">
        <v>351</v>
      </c>
      <c r="C2180" s="70">
        <v>42506</v>
      </c>
      <c r="D2180">
        <v>0</v>
      </c>
      <c r="E2180">
        <v>7.7438876460000001</v>
      </c>
      <c r="F2180" s="75">
        <v>0</v>
      </c>
      <c r="G2180" s="75">
        <v>5.0000000000000001E-3</v>
      </c>
      <c r="H2180" s="75">
        <v>0</v>
      </c>
      <c r="I2180" s="75">
        <v>1.05</v>
      </c>
      <c r="J2180" s="75">
        <v>8.1310820282999998</v>
      </c>
      <c r="K2180" s="75">
        <v>0</v>
      </c>
      <c r="L2180" s="75">
        <v>37.5</v>
      </c>
      <c r="M2180" s="75">
        <v>18.75</v>
      </c>
      <c r="N2180" s="75">
        <v>0</v>
      </c>
      <c r="O2180" s="75">
        <v>0</v>
      </c>
      <c r="P2180" s="75">
        <v>0</v>
      </c>
      <c r="Q2180" s="75">
        <v>0.25</v>
      </c>
      <c r="R2180" s="75">
        <v>0</v>
      </c>
      <c r="S2180" s="75">
        <v>0</v>
      </c>
      <c r="T2180" s="75">
        <v>88.891425227810799</v>
      </c>
    </row>
    <row r="2181" spans="2:20" x14ac:dyDescent="0.25">
      <c r="B2181" s="45">
        <v>352</v>
      </c>
      <c r="C2181" s="70">
        <v>42507</v>
      </c>
      <c r="D2181">
        <v>0</v>
      </c>
      <c r="E2181">
        <v>7.7932151709999999</v>
      </c>
      <c r="F2181" s="75">
        <v>0</v>
      </c>
      <c r="G2181" s="75">
        <v>5.0000000000000001E-3</v>
      </c>
      <c r="H2181" s="75">
        <v>0</v>
      </c>
      <c r="I2181" s="75">
        <v>1.05</v>
      </c>
      <c r="J2181" s="75">
        <v>8.1828759295500006</v>
      </c>
      <c r="K2181" s="75">
        <v>0</v>
      </c>
      <c r="L2181" s="75">
        <v>37.5</v>
      </c>
      <c r="M2181" s="75">
        <v>18.75</v>
      </c>
      <c r="N2181" s="75">
        <v>0</v>
      </c>
      <c r="O2181" s="75">
        <v>0</v>
      </c>
      <c r="P2181" s="75">
        <v>0</v>
      </c>
      <c r="Q2181" s="75">
        <v>0.25</v>
      </c>
      <c r="R2181" s="75">
        <v>0</v>
      </c>
      <c r="S2181" s="75">
        <v>0</v>
      </c>
      <c r="T2181" s="75">
        <v>88.891425227810799</v>
      </c>
    </row>
    <row r="2182" spans="2:20" x14ac:dyDescent="0.25">
      <c r="B2182" s="45">
        <v>353</v>
      </c>
      <c r="C2182" s="70">
        <v>42508</v>
      </c>
      <c r="D2182">
        <v>0</v>
      </c>
      <c r="E2182">
        <v>7.6805119849999999</v>
      </c>
      <c r="F2182" s="75">
        <v>0</v>
      </c>
      <c r="G2182" s="75">
        <v>5.0000000000000001E-3</v>
      </c>
      <c r="H2182" s="75">
        <v>0</v>
      </c>
      <c r="I2182" s="75">
        <v>1.05</v>
      </c>
      <c r="J2182" s="75">
        <v>8.0645375842499991</v>
      </c>
      <c r="K2182" s="75">
        <v>0</v>
      </c>
      <c r="L2182" s="75">
        <v>37.5</v>
      </c>
      <c r="M2182" s="75">
        <v>18.75</v>
      </c>
      <c r="N2182" s="75">
        <v>0</v>
      </c>
      <c r="O2182" s="75">
        <v>0</v>
      </c>
      <c r="P2182" s="75">
        <v>0</v>
      </c>
      <c r="Q2182" s="75">
        <v>0.25</v>
      </c>
      <c r="R2182" s="75">
        <v>0</v>
      </c>
      <c r="S2182" s="75">
        <v>0</v>
      </c>
      <c r="T2182" s="75">
        <v>88.891425227810799</v>
      </c>
    </row>
    <row r="2183" spans="2:20" x14ac:dyDescent="0.25">
      <c r="B2183" s="45">
        <v>354</v>
      </c>
      <c r="C2183" s="70">
        <v>42509</v>
      </c>
      <c r="D2183">
        <v>0</v>
      </c>
      <c r="E2183">
        <v>7.5602620229999999</v>
      </c>
      <c r="F2183" s="75">
        <v>0</v>
      </c>
      <c r="G2183" s="75">
        <v>5.0000000000000001E-3</v>
      </c>
      <c r="H2183" s="75">
        <v>0</v>
      </c>
      <c r="I2183" s="75">
        <v>1.05</v>
      </c>
      <c r="J2183" s="75">
        <v>7.9382751241499996</v>
      </c>
      <c r="K2183" s="75">
        <v>0</v>
      </c>
      <c r="L2183" s="75">
        <v>37.5</v>
      </c>
      <c r="M2183" s="75">
        <v>18.75</v>
      </c>
      <c r="N2183" s="75">
        <v>0</v>
      </c>
      <c r="O2183" s="75">
        <v>0</v>
      </c>
      <c r="P2183" s="75">
        <v>0</v>
      </c>
      <c r="Q2183" s="75">
        <v>0.25</v>
      </c>
      <c r="R2183" s="75">
        <v>0</v>
      </c>
      <c r="S2183" s="75">
        <v>0</v>
      </c>
      <c r="T2183" s="75">
        <v>88.891425227810799</v>
      </c>
    </row>
    <row r="2184" spans="2:20" x14ac:dyDescent="0.25">
      <c r="B2184" s="45">
        <v>355</v>
      </c>
      <c r="C2184" s="70">
        <v>42510</v>
      </c>
      <c r="D2184">
        <v>0</v>
      </c>
      <c r="E2184">
        <v>7.523772728</v>
      </c>
      <c r="F2184" s="75">
        <v>0</v>
      </c>
      <c r="G2184" s="75">
        <v>5.0000000000000001E-3</v>
      </c>
      <c r="H2184" s="75">
        <v>0</v>
      </c>
      <c r="I2184" s="75">
        <v>1.05</v>
      </c>
      <c r="J2184" s="75">
        <v>7.8999613644000002</v>
      </c>
      <c r="K2184" s="75">
        <v>0</v>
      </c>
      <c r="L2184" s="75">
        <v>37.5</v>
      </c>
      <c r="M2184" s="75">
        <v>18.75</v>
      </c>
      <c r="N2184" s="75">
        <v>0</v>
      </c>
      <c r="O2184" s="75">
        <v>0</v>
      </c>
      <c r="P2184" s="75">
        <v>0</v>
      </c>
      <c r="Q2184" s="75">
        <v>0.25</v>
      </c>
      <c r="R2184" s="75">
        <v>0</v>
      </c>
      <c r="S2184" s="75">
        <v>0</v>
      </c>
      <c r="T2184" s="75">
        <v>88.891425227810799</v>
      </c>
    </row>
    <row r="2185" spans="2:20" x14ac:dyDescent="0.25">
      <c r="B2185" s="45">
        <v>356</v>
      </c>
      <c r="C2185" s="70">
        <v>42511</v>
      </c>
      <c r="D2185">
        <v>0</v>
      </c>
      <c r="E2185">
        <v>7.4776731520000004</v>
      </c>
      <c r="F2185" s="75">
        <v>0</v>
      </c>
      <c r="G2185" s="75">
        <v>5.0000000000000001E-3</v>
      </c>
      <c r="H2185" s="75">
        <v>0</v>
      </c>
      <c r="I2185" s="75">
        <v>1.05</v>
      </c>
      <c r="J2185" s="75">
        <v>7.8515568095999999</v>
      </c>
      <c r="K2185" s="75">
        <v>0</v>
      </c>
      <c r="L2185" s="75">
        <v>37.5</v>
      </c>
      <c r="M2185" s="75">
        <v>18.75</v>
      </c>
      <c r="N2185" s="75">
        <v>0</v>
      </c>
      <c r="O2185" s="75">
        <v>0</v>
      </c>
      <c r="P2185" s="75">
        <v>0</v>
      </c>
      <c r="Q2185" s="75">
        <v>0.25</v>
      </c>
      <c r="R2185" s="75">
        <v>0</v>
      </c>
      <c r="S2185" s="75">
        <v>0</v>
      </c>
      <c r="T2185" s="75">
        <v>88.891425227810799</v>
      </c>
    </row>
    <row r="2186" spans="2:20" x14ac:dyDescent="0.25">
      <c r="B2186" s="45">
        <v>357</v>
      </c>
      <c r="C2186" s="70">
        <v>42512</v>
      </c>
      <c r="D2186">
        <v>0</v>
      </c>
      <c r="E2186">
        <v>7.4258163919999998</v>
      </c>
      <c r="F2186" s="75">
        <v>0</v>
      </c>
      <c r="G2186" s="75">
        <v>5.0000000000000001E-3</v>
      </c>
      <c r="H2186" s="75">
        <v>0</v>
      </c>
      <c r="I2186" s="75">
        <v>1.05</v>
      </c>
      <c r="J2186" s="75">
        <v>7.7971072116000002</v>
      </c>
      <c r="K2186" s="75">
        <v>0</v>
      </c>
      <c r="L2186" s="75">
        <v>37.5</v>
      </c>
      <c r="M2186" s="75">
        <v>18.75</v>
      </c>
      <c r="N2186" s="75">
        <v>0</v>
      </c>
      <c r="O2186" s="75">
        <v>0</v>
      </c>
      <c r="P2186" s="75">
        <v>0</v>
      </c>
      <c r="Q2186" s="75">
        <v>0.25</v>
      </c>
      <c r="R2186" s="75">
        <v>0</v>
      </c>
      <c r="S2186" s="75">
        <v>0</v>
      </c>
      <c r="T2186" s="75">
        <v>88.891425227810799</v>
      </c>
    </row>
    <row r="2187" spans="2:20" x14ac:dyDescent="0.25">
      <c r="B2187" s="45">
        <v>358</v>
      </c>
      <c r="C2187" s="70">
        <v>42513</v>
      </c>
      <c r="D2187">
        <v>0</v>
      </c>
      <c r="E2187">
        <v>7.4135545860000001</v>
      </c>
      <c r="F2187" s="75">
        <v>0</v>
      </c>
      <c r="G2187" s="75">
        <v>5.0000000000000001E-3</v>
      </c>
      <c r="H2187" s="75">
        <v>0</v>
      </c>
      <c r="I2187" s="75">
        <v>1.05</v>
      </c>
      <c r="J2187" s="75">
        <v>7.7842323152999997</v>
      </c>
      <c r="K2187" s="75">
        <v>0</v>
      </c>
      <c r="L2187" s="75">
        <v>37.5</v>
      </c>
      <c r="M2187" s="75">
        <v>18.75</v>
      </c>
      <c r="N2187" s="75">
        <v>0</v>
      </c>
      <c r="O2187" s="75">
        <v>0</v>
      </c>
      <c r="P2187" s="75">
        <v>0</v>
      </c>
      <c r="Q2187" s="75">
        <v>0.25</v>
      </c>
      <c r="R2187" s="75">
        <v>0</v>
      </c>
      <c r="S2187" s="75">
        <v>0</v>
      </c>
      <c r="T2187" s="75">
        <v>88.891425227810799</v>
      </c>
    </row>
    <row r="2188" spans="2:20" x14ac:dyDescent="0.25">
      <c r="B2188" s="45">
        <v>359</v>
      </c>
      <c r="C2188" s="70">
        <v>42514</v>
      </c>
      <c r="D2188">
        <v>0</v>
      </c>
      <c r="E2188">
        <v>7.3815126229999999</v>
      </c>
      <c r="F2188" s="75">
        <v>0</v>
      </c>
      <c r="G2188" s="75">
        <v>5.0000000000000001E-3</v>
      </c>
      <c r="H2188" s="75">
        <v>0</v>
      </c>
      <c r="I2188" s="75">
        <v>1.05</v>
      </c>
      <c r="J2188" s="75">
        <v>7.7505882541500002</v>
      </c>
      <c r="K2188" s="75">
        <v>0</v>
      </c>
      <c r="L2188" s="75">
        <v>37.5</v>
      </c>
      <c r="M2188" s="75">
        <v>18.75</v>
      </c>
      <c r="N2188" s="75">
        <v>0</v>
      </c>
      <c r="O2188" s="75">
        <v>0</v>
      </c>
      <c r="P2188" s="75">
        <v>0</v>
      </c>
      <c r="Q2188" s="75">
        <v>0.25</v>
      </c>
      <c r="R2188" s="75">
        <v>0</v>
      </c>
      <c r="S2188" s="75">
        <v>0</v>
      </c>
      <c r="T2188" s="75">
        <v>88.891425227810799</v>
      </c>
    </row>
    <row r="2189" spans="2:20" x14ac:dyDescent="0.25">
      <c r="B2189" s="45">
        <v>360</v>
      </c>
      <c r="C2189" s="70">
        <v>42515</v>
      </c>
      <c r="D2189">
        <v>0</v>
      </c>
      <c r="E2189">
        <v>7.3758444760000001</v>
      </c>
      <c r="F2189" s="75">
        <v>0</v>
      </c>
      <c r="G2189" s="75">
        <v>5.0000000000000001E-3</v>
      </c>
      <c r="H2189" s="75">
        <v>0</v>
      </c>
      <c r="I2189" s="75">
        <v>1.05</v>
      </c>
      <c r="J2189" s="75">
        <v>7.7446366998</v>
      </c>
      <c r="K2189" s="75">
        <v>0</v>
      </c>
      <c r="L2189" s="75">
        <v>37.5</v>
      </c>
      <c r="M2189" s="75">
        <v>18.75</v>
      </c>
      <c r="N2189" s="75">
        <v>0</v>
      </c>
      <c r="O2189" s="75">
        <v>0</v>
      </c>
      <c r="P2189" s="75">
        <v>0</v>
      </c>
      <c r="Q2189" s="75">
        <v>0.25</v>
      </c>
      <c r="R2189" s="75">
        <v>0</v>
      </c>
      <c r="S2189" s="75">
        <v>0</v>
      </c>
      <c r="T2189" s="75">
        <v>88.891425227810799</v>
      </c>
    </row>
    <row r="2190" spans="2:20" x14ac:dyDescent="0.25">
      <c r="B2190" s="45">
        <v>361</v>
      </c>
      <c r="C2190" s="70">
        <v>42516</v>
      </c>
      <c r="D2190">
        <v>0</v>
      </c>
      <c r="E2190">
        <v>7.4119661910000003</v>
      </c>
      <c r="F2190" s="75">
        <v>0</v>
      </c>
      <c r="G2190" s="75">
        <v>5.0000000000000001E-3</v>
      </c>
      <c r="H2190" s="75">
        <v>0</v>
      </c>
      <c r="I2190" s="75">
        <v>1.05</v>
      </c>
      <c r="J2190" s="75">
        <v>7.7825645005500004</v>
      </c>
      <c r="K2190" s="75">
        <v>0</v>
      </c>
      <c r="L2190" s="75">
        <v>37.5</v>
      </c>
      <c r="M2190" s="75">
        <v>18.75</v>
      </c>
      <c r="N2190" s="75">
        <v>0</v>
      </c>
      <c r="O2190" s="75">
        <v>0</v>
      </c>
      <c r="P2190" s="75">
        <v>0</v>
      </c>
      <c r="Q2190" s="75">
        <v>0.25</v>
      </c>
      <c r="R2190" s="75">
        <v>0</v>
      </c>
      <c r="S2190" s="75">
        <v>0</v>
      </c>
      <c r="T2190" s="75">
        <v>88.891425227810799</v>
      </c>
    </row>
    <row r="2191" spans="2:20" x14ac:dyDescent="0.25">
      <c r="B2191" s="45">
        <v>362</v>
      </c>
      <c r="C2191" s="70">
        <v>42517</v>
      </c>
      <c r="D2191">
        <v>0</v>
      </c>
      <c r="E2191">
        <v>7.4649327449999996</v>
      </c>
      <c r="F2191" s="75">
        <v>0</v>
      </c>
      <c r="G2191" s="75">
        <v>5.0000000000000001E-3</v>
      </c>
      <c r="H2191" s="75">
        <v>0</v>
      </c>
      <c r="I2191" s="75">
        <v>1.05</v>
      </c>
      <c r="J2191" s="75">
        <v>7.8381793822499999</v>
      </c>
      <c r="K2191" s="75">
        <v>0</v>
      </c>
      <c r="L2191" s="75">
        <v>37.5</v>
      </c>
      <c r="M2191" s="75">
        <v>18.75</v>
      </c>
      <c r="N2191" s="75">
        <v>0</v>
      </c>
      <c r="O2191" s="75">
        <v>0</v>
      </c>
      <c r="P2191" s="75">
        <v>0</v>
      </c>
      <c r="Q2191" s="75">
        <v>0.25</v>
      </c>
      <c r="R2191" s="75">
        <v>0</v>
      </c>
      <c r="S2191" s="75">
        <v>0</v>
      </c>
      <c r="T2191" s="75">
        <v>88.891425227810799</v>
      </c>
    </row>
    <row r="2192" spans="2:20" x14ac:dyDescent="0.25">
      <c r="B2192" s="45">
        <v>363</v>
      </c>
      <c r="C2192" s="70">
        <v>42518</v>
      </c>
      <c r="D2192">
        <v>0</v>
      </c>
      <c r="E2192">
        <v>7.5634133029999999</v>
      </c>
      <c r="F2192" s="75">
        <v>0</v>
      </c>
      <c r="G2192" s="75">
        <v>5.0000000000000001E-3</v>
      </c>
      <c r="H2192" s="75">
        <v>0</v>
      </c>
      <c r="I2192" s="75">
        <v>1.05</v>
      </c>
      <c r="J2192" s="75">
        <v>7.9415839681499998</v>
      </c>
      <c r="K2192" s="75">
        <v>0</v>
      </c>
      <c r="L2192" s="75">
        <v>37.5</v>
      </c>
      <c r="M2192" s="75">
        <v>18.75</v>
      </c>
      <c r="N2192" s="75">
        <v>0</v>
      </c>
      <c r="O2192" s="75">
        <v>0</v>
      </c>
      <c r="P2192" s="75">
        <v>0</v>
      </c>
      <c r="Q2192" s="75">
        <v>0.25</v>
      </c>
      <c r="R2192" s="75">
        <v>0</v>
      </c>
      <c r="S2192" s="75">
        <v>0</v>
      </c>
      <c r="T2192" s="75">
        <v>88.891425227810799</v>
      </c>
    </row>
    <row r="2193" spans="2:20" x14ac:dyDescent="0.25">
      <c r="B2193" s="45">
        <v>364</v>
      </c>
      <c r="C2193" s="70">
        <v>42519</v>
      </c>
      <c r="D2193">
        <v>0</v>
      </c>
      <c r="E2193">
        <v>7.6471705539999997</v>
      </c>
      <c r="F2193" s="75">
        <v>0</v>
      </c>
      <c r="G2193" s="75">
        <v>5.0000000000000001E-3</v>
      </c>
      <c r="H2193" s="75">
        <v>0</v>
      </c>
      <c r="I2193" s="75">
        <v>1.05</v>
      </c>
      <c r="J2193" s="75">
        <v>8.0295290816999998</v>
      </c>
      <c r="K2193" s="75">
        <v>0</v>
      </c>
      <c r="L2193" s="75">
        <v>37.5</v>
      </c>
      <c r="M2193" s="75">
        <v>18.75</v>
      </c>
      <c r="N2193" s="75">
        <v>0</v>
      </c>
      <c r="O2193" s="75">
        <v>0</v>
      </c>
      <c r="P2193" s="75">
        <v>0</v>
      </c>
      <c r="Q2193" s="75">
        <v>0.25</v>
      </c>
      <c r="R2193" s="75">
        <v>0</v>
      </c>
      <c r="S2193" s="75">
        <v>0</v>
      </c>
      <c r="T2193" s="75">
        <v>88.891425227810799</v>
      </c>
    </row>
    <row r="2194" spans="2:20" x14ac:dyDescent="0.25">
      <c r="B2194" s="45">
        <v>365</v>
      </c>
      <c r="C2194" s="70">
        <v>42520</v>
      </c>
      <c r="D2194">
        <v>0</v>
      </c>
      <c r="E2194">
        <v>7.5510326770000002</v>
      </c>
      <c r="F2194" s="75">
        <v>0</v>
      </c>
      <c r="G2194" s="75">
        <v>5.0000000000000001E-3</v>
      </c>
      <c r="H2194" s="75">
        <v>0</v>
      </c>
      <c r="I2194" s="75">
        <v>1.05</v>
      </c>
      <c r="J2194" s="75">
        <v>7.9285843108499998</v>
      </c>
      <c r="K2194" s="75">
        <v>0</v>
      </c>
      <c r="L2194" s="75">
        <v>37.5</v>
      </c>
      <c r="M2194" s="75">
        <v>18.75</v>
      </c>
      <c r="N2194" s="75">
        <v>0</v>
      </c>
      <c r="O2194" s="75">
        <v>0</v>
      </c>
      <c r="P2194" s="75">
        <v>0</v>
      </c>
      <c r="Q2194" s="75">
        <v>0.25</v>
      </c>
      <c r="R2194" s="75">
        <v>0</v>
      </c>
      <c r="S2194" s="75">
        <v>0</v>
      </c>
      <c r="T2194" s="75">
        <v>88.891425227810799</v>
      </c>
    </row>
    <row r="2195" spans="2:20" x14ac:dyDescent="0.25">
      <c r="B2195" s="105">
        <v>1</v>
      </c>
      <c r="C2195" s="70">
        <v>42522</v>
      </c>
      <c r="D2195">
        <v>0</v>
      </c>
      <c r="E2195">
        <v>7.2705670140000001</v>
      </c>
      <c r="F2195" s="75">
        <v>0</v>
      </c>
      <c r="G2195" s="75">
        <v>5.0000000000000001E-3</v>
      </c>
      <c r="H2195" s="75">
        <v>0</v>
      </c>
      <c r="I2195" s="75">
        <v>1.05</v>
      </c>
      <c r="J2195" s="75">
        <v>7.6340953647000003</v>
      </c>
      <c r="K2195" s="75">
        <v>0</v>
      </c>
      <c r="L2195" s="75">
        <v>37.5</v>
      </c>
      <c r="M2195" s="75">
        <v>18.75</v>
      </c>
      <c r="N2195" s="75">
        <v>0</v>
      </c>
      <c r="O2195" s="75">
        <v>0</v>
      </c>
      <c r="P2195" s="75">
        <v>0</v>
      </c>
      <c r="Q2195" s="75">
        <v>0.25</v>
      </c>
      <c r="R2195" s="75">
        <v>0</v>
      </c>
      <c r="S2195" s="75">
        <v>0</v>
      </c>
      <c r="T2195" s="75">
        <v>88.891425227810799</v>
      </c>
    </row>
    <row r="2196" spans="2:20" x14ac:dyDescent="0.25">
      <c r="B2196" s="105">
        <v>2</v>
      </c>
      <c r="C2196" s="70">
        <v>42523</v>
      </c>
      <c r="D2196">
        <v>0</v>
      </c>
      <c r="E2196">
        <v>7.235780417</v>
      </c>
      <c r="F2196" s="75">
        <v>0</v>
      </c>
      <c r="G2196" s="75">
        <v>5.0000000000000001E-3</v>
      </c>
      <c r="H2196" s="75">
        <v>0</v>
      </c>
      <c r="I2196" s="75">
        <v>1.05</v>
      </c>
      <c r="J2196" s="75">
        <v>7.5975694378499998</v>
      </c>
      <c r="K2196" s="75">
        <v>0</v>
      </c>
      <c r="L2196" s="75">
        <v>37.5</v>
      </c>
      <c r="M2196" s="75">
        <v>18.75</v>
      </c>
      <c r="N2196" s="75">
        <v>0</v>
      </c>
      <c r="O2196" s="75">
        <v>0</v>
      </c>
      <c r="P2196" s="75">
        <v>0</v>
      </c>
      <c r="Q2196" s="75">
        <v>0.25</v>
      </c>
      <c r="R2196" s="75">
        <v>0</v>
      </c>
      <c r="S2196" s="75">
        <v>0</v>
      </c>
      <c r="T2196" s="75">
        <v>88.891425227810799</v>
      </c>
    </row>
    <row r="2197" spans="2:20" x14ac:dyDescent="0.25">
      <c r="B2197" s="105">
        <v>3</v>
      </c>
      <c r="C2197" s="70">
        <v>42524</v>
      </c>
      <c r="D2197">
        <v>0</v>
      </c>
      <c r="E2197">
        <v>7.1738994119999999</v>
      </c>
      <c r="F2197" s="75">
        <v>0</v>
      </c>
      <c r="G2197" s="75">
        <v>5.0000000000000001E-3</v>
      </c>
      <c r="H2197" s="75">
        <v>0</v>
      </c>
      <c r="I2197" s="75">
        <v>1.05</v>
      </c>
      <c r="J2197" s="75">
        <v>7.5325943826000001</v>
      </c>
      <c r="K2197" s="75">
        <v>0</v>
      </c>
      <c r="L2197" s="75">
        <v>37.5</v>
      </c>
      <c r="M2197" s="75">
        <v>18.75</v>
      </c>
      <c r="N2197" s="75">
        <v>0</v>
      </c>
      <c r="O2197" s="75">
        <v>0</v>
      </c>
      <c r="P2197" s="75">
        <v>0</v>
      </c>
      <c r="Q2197" s="75">
        <v>0.25</v>
      </c>
      <c r="R2197" s="75">
        <v>0</v>
      </c>
      <c r="S2197" s="75">
        <v>0</v>
      </c>
      <c r="T2197" s="75">
        <v>88.891425227810799</v>
      </c>
    </row>
    <row r="2198" spans="2:20" x14ac:dyDescent="0.25">
      <c r="B2198" s="105">
        <v>4</v>
      </c>
      <c r="C2198" s="70">
        <v>42525</v>
      </c>
      <c r="D2198">
        <v>0</v>
      </c>
      <c r="E2198">
        <v>7.1399152749999999</v>
      </c>
      <c r="F2198" s="75">
        <v>0</v>
      </c>
      <c r="G2198" s="75">
        <v>5.0000000000000001E-3</v>
      </c>
      <c r="H2198" s="75">
        <v>0</v>
      </c>
      <c r="I2198" s="75">
        <v>1.05</v>
      </c>
      <c r="J2198" s="75">
        <v>7.4969110387500004</v>
      </c>
      <c r="K2198" s="75">
        <v>0</v>
      </c>
      <c r="L2198" s="75">
        <v>37.5</v>
      </c>
      <c r="M2198" s="75">
        <v>18.75</v>
      </c>
      <c r="N2198" s="75">
        <v>0</v>
      </c>
      <c r="O2198" s="75">
        <v>0</v>
      </c>
      <c r="P2198" s="75">
        <v>0</v>
      </c>
      <c r="Q2198" s="75">
        <v>0.25</v>
      </c>
      <c r="R2198" s="75">
        <v>0</v>
      </c>
      <c r="S2198" s="75">
        <v>0</v>
      </c>
      <c r="T2198" s="75">
        <v>88.891425227810799</v>
      </c>
    </row>
    <row r="2199" spans="2:20" x14ac:dyDescent="0.25">
      <c r="B2199" s="105">
        <v>5</v>
      </c>
      <c r="C2199" s="70">
        <v>42526</v>
      </c>
      <c r="D2199">
        <v>0</v>
      </c>
      <c r="E2199">
        <v>7.1179129330000004</v>
      </c>
      <c r="F2199" s="75">
        <v>0</v>
      </c>
      <c r="G2199" s="75">
        <v>5.0000000000000001E-3</v>
      </c>
      <c r="H2199" s="75">
        <v>0</v>
      </c>
      <c r="I2199" s="75">
        <v>1.05</v>
      </c>
      <c r="J2199" s="75">
        <v>7.47380857965</v>
      </c>
      <c r="K2199" s="75">
        <v>0</v>
      </c>
      <c r="L2199" s="75">
        <v>37.5</v>
      </c>
      <c r="M2199" s="75">
        <v>18.75</v>
      </c>
      <c r="N2199" s="75">
        <v>0</v>
      </c>
      <c r="O2199" s="75">
        <v>0</v>
      </c>
      <c r="P2199" s="75">
        <v>0</v>
      </c>
      <c r="Q2199" s="75">
        <v>0.25</v>
      </c>
      <c r="R2199" s="75">
        <v>0</v>
      </c>
      <c r="S2199" s="75">
        <v>0</v>
      </c>
      <c r="T2199" s="75">
        <v>88.891425227810799</v>
      </c>
    </row>
    <row r="2200" spans="2:20" x14ac:dyDescent="0.25">
      <c r="B2200" s="105">
        <v>6</v>
      </c>
      <c r="C2200" s="70">
        <v>42527</v>
      </c>
      <c r="D2200">
        <v>0</v>
      </c>
      <c r="E2200">
        <v>7.1052563969999998</v>
      </c>
      <c r="F2200" s="75">
        <v>0</v>
      </c>
      <c r="G2200" s="75">
        <v>5.0000000000000001E-3</v>
      </c>
      <c r="H2200" s="75">
        <v>0</v>
      </c>
      <c r="I2200" s="75">
        <v>1.05</v>
      </c>
      <c r="J2200" s="75">
        <v>7.4605192168499999</v>
      </c>
      <c r="K2200" s="75">
        <v>0</v>
      </c>
      <c r="L2200" s="75">
        <v>37.5</v>
      </c>
      <c r="M2200" s="75">
        <v>18.75</v>
      </c>
      <c r="N2200" s="75">
        <v>0</v>
      </c>
      <c r="O2200" s="75">
        <v>0</v>
      </c>
      <c r="P2200" s="75">
        <v>0</v>
      </c>
      <c r="Q2200" s="75">
        <v>0.25</v>
      </c>
      <c r="R2200" s="75">
        <v>0</v>
      </c>
      <c r="S2200" s="75">
        <v>0</v>
      </c>
      <c r="T2200" s="75">
        <v>88.891425227810799</v>
      </c>
    </row>
    <row r="2201" spans="2:20" x14ac:dyDescent="0.25">
      <c r="B2201" s="105">
        <v>7</v>
      </c>
      <c r="C2201" s="70">
        <v>42528</v>
      </c>
      <c r="D2201">
        <v>0</v>
      </c>
      <c r="E2201">
        <v>7.042365534</v>
      </c>
      <c r="F2201" s="75">
        <v>0</v>
      </c>
      <c r="G2201" s="75">
        <v>5.0000000000000001E-3</v>
      </c>
      <c r="H2201" s="75">
        <v>0</v>
      </c>
      <c r="I2201" s="75">
        <v>1.05</v>
      </c>
      <c r="J2201" s="75">
        <v>7.3944838106999997</v>
      </c>
      <c r="K2201" s="75">
        <v>0</v>
      </c>
      <c r="L2201" s="75">
        <v>37.5</v>
      </c>
      <c r="M2201" s="75">
        <v>18.75</v>
      </c>
      <c r="N2201" s="75">
        <v>0</v>
      </c>
      <c r="O2201" s="75">
        <v>0</v>
      </c>
      <c r="P2201" s="75">
        <v>0</v>
      </c>
      <c r="Q2201" s="75">
        <v>0.25</v>
      </c>
      <c r="R2201" s="75">
        <v>0</v>
      </c>
      <c r="S2201" s="75">
        <v>0</v>
      </c>
      <c r="T2201" s="75">
        <v>88.891425227810799</v>
      </c>
    </row>
    <row r="2202" spans="2:20" x14ac:dyDescent="0.25">
      <c r="B2202" s="105">
        <v>8</v>
      </c>
      <c r="C2202" s="70">
        <v>42529</v>
      </c>
      <c r="D2202">
        <v>0</v>
      </c>
      <c r="E2202">
        <v>7.0204477970000001</v>
      </c>
      <c r="F2202" s="75">
        <v>0</v>
      </c>
      <c r="G2202" s="75">
        <v>5.0000000000000001E-3</v>
      </c>
      <c r="H2202" s="75">
        <v>0</v>
      </c>
      <c r="I2202" s="75">
        <v>1.05</v>
      </c>
      <c r="J2202" s="75">
        <v>7.3714701868499999</v>
      </c>
      <c r="K2202" s="75">
        <v>0</v>
      </c>
      <c r="L2202" s="75">
        <v>37.5</v>
      </c>
      <c r="M2202" s="75">
        <v>18.75</v>
      </c>
      <c r="N2202" s="75">
        <v>0</v>
      </c>
      <c r="O2202" s="75">
        <v>0</v>
      </c>
      <c r="P2202" s="75">
        <v>0</v>
      </c>
      <c r="Q2202" s="75">
        <v>0.25</v>
      </c>
      <c r="R2202" s="75">
        <v>0</v>
      </c>
      <c r="S2202" s="75">
        <v>0</v>
      </c>
      <c r="T2202" s="75">
        <v>88.891425227810799</v>
      </c>
    </row>
    <row r="2203" spans="2:20" x14ac:dyDescent="0.25">
      <c r="B2203" s="105">
        <v>9</v>
      </c>
      <c r="C2203" s="70">
        <v>42530</v>
      </c>
      <c r="D2203">
        <v>0</v>
      </c>
      <c r="E2203">
        <v>7.1184621420000003</v>
      </c>
      <c r="F2203" s="75">
        <v>0</v>
      </c>
      <c r="G2203" s="75">
        <v>5.0000000000000001E-3</v>
      </c>
      <c r="H2203" s="75">
        <v>0</v>
      </c>
      <c r="I2203" s="75">
        <v>1.05</v>
      </c>
      <c r="J2203" s="75">
        <v>7.4743852491</v>
      </c>
      <c r="K2203" s="75">
        <v>0</v>
      </c>
      <c r="L2203" s="75">
        <v>37.5</v>
      </c>
      <c r="M2203" s="75">
        <v>18.75</v>
      </c>
      <c r="N2203" s="75">
        <v>0</v>
      </c>
      <c r="O2203" s="75">
        <v>0</v>
      </c>
      <c r="P2203" s="75">
        <v>0</v>
      </c>
      <c r="Q2203" s="75">
        <v>0.25</v>
      </c>
      <c r="R2203" s="75">
        <v>0</v>
      </c>
      <c r="S2203" s="75">
        <v>0</v>
      </c>
      <c r="T2203" s="75">
        <v>88.891425227810799</v>
      </c>
    </row>
    <row r="2204" spans="2:20" x14ac:dyDescent="0.25">
      <c r="B2204" s="105">
        <v>10</v>
      </c>
      <c r="C2204" s="70">
        <v>42531</v>
      </c>
      <c r="D2204">
        <v>0</v>
      </c>
      <c r="E2204">
        <v>7.2541438129999998</v>
      </c>
      <c r="F2204" s="75">
        <v>0</v>
      </c>
      <c r="G2204" s="75">
        <v>5.0000000000000001E-3</v>
      </c>
      <c r="H2204" s="75">
        <v>0</v>
      </c>
      <c r="I2204" s="75">
        <v>1.05</v>
      </c>
      <c r="J2204" s="75">
        <v>7.6168510036499999</v>
      </c>
      <c r="K2204" s="75">
        <v>0</v>
      </c>
      <c r="L2204" s="75">
        <v>37.5</v>
      </c>
      <c r="M2204" s="75">
        <v>18.75</v>
      </c>
      <c r="N2204" s="75">
        <v>0</v>
      </c>
      <c r="O2204" s="75">
        <v>0</v>
      </c>
      <c r="P2204" s="75">
        <v>0</v>
      </c>
      <c r="Q2204" s="75">
        <v>0.25</v>
      </c>
      <c r="R2204" s="75">
        <v>0</v>
      </c>
      <c r="S2204" s="75">
        <v>0</v>
      </c>
      <c r="T2204" s="75">
        <v>88.891425227810799</v>
      </c>
    </row>
    <row r="2205" spans="2:20" x14ac:dyDescent="0.25">
      <c r="B2205" s="105">
        <v>11</v>
      </c>
      <c r="C2205" s="70">
        <v>42532</v>
      </c>
      <c r="D2205">
        <v>0</v>
      </c>
      <c r="E2205">
        <v>7.3747203800000003</v>
      </c>
      <c r="F2205" s="75">
        <v>0</v>
      </c>
      <c r="G2205" s="75">
        <v>5.0000000000000001E-3</v>
      </c>
      <c r="H2205" s="75">
        <v>0</v>
      </c>
      <c r="I2205" s="75">
        <v>1.05</v>
      </c>
      <c r="J2205" s="75">
        <v>7.7434563990000003</v>
      </c>
      <c r="K2205" s="75">
        <v>0</v>
      </c>
      <c r="L2205" s="75">
        <v>37.5</v>
      </c>
      <c r="M2205" s="75">
        <v>18.75</v>
      </c>
      <c r="N2205" s="75">
        <v>0</v>
      </c>
      <c r="O2205" s="75">
        <v>0</v>
      </c>
      <c r="P2205" s="75">
        <v>0</v>
      </c>
      <c r="Q2205" s="75">
        <v>0.25</v>
      </c>
      <c r="R2205" s="75">
        <v>0</v>
      </c>
      <c r="S2205" s="75">
        <v>0</v>
      </c>
      <c r="T2205" s="75">
        <v>88.891425227810799</v>
      </c>
    </row>
    <row r="2206" spans="2:20" x14ac:dyDescent="0.25">
      <c r="B2206" s="105">
        <v>12</v>
      </c>
      <c r="C2206" s="70">
        <v>42533</v>
      </c>
      <c r="D2206">
        <v>0</v>
      </c>
      <c r="E2206">
        <v>7.4337530059999999</v>
      </c>
      <c r="F2206" s="75">
        <v>0</v>
      </c>
      <c r="G2206" s="75">
        <v>5.0000000000000001E-3</v>
      </c>
      <c r="H2206" s="75">
        <v>0</v>
      </c>
      <c r="I2206" s="75">
        <v>1.05</v>
      </c>
      <c r="J2206" s="75">
        <v>7.8054406563000001</v>
      </c>
      <c r="K2206" s="75">
        <v>0</v>
      </c>
      <c r="L2206" s="75">
        <v>37.5</v>
      </c>
      <c r="M2206" s="75">
        <v>18.75</v>
      </c>
      <c r="N2206" s="75">
        <v>0</v>
      </c>
      <c r="O2206" s="75">
        <v>0</v>
      </c>
      <c r="P2206" s="75">
        <v>0</v>
      </c>
      <c r="Q2206" s="75">
        <v>0.25</v>
      </c>
      <c r="R2206" s="75">
        <v>0</v>
      </c>
      <c r="S2206" s="75">
        <v>0</v>
      </c>
      <c r="T2206" s="75">
        <v>88.891425227810799</v>
      </c>
    </row>
    <row r="2207" spans="2:20" x14ac:dyDescent="0.25">
      <c r="B2207" s="105">
        <v>13</v>
      </c>
      <c r="C2207" s="70">
        <v>42534</v>
      </c>
      <c r="D2207">
        <v>0</v>
      </c>
      <c r="E2207">
        <v>7.3537549560000004</v>
      </c>
      <c r="F2207" s="75">
        <v>0</v>
      </c>
      <c r="G2207" s="75">
        <v>5.0000000000000001E-3</v>
      </c>
      <c r="H2207" s="75">
        <v>0</v>
      </c>
      <c r="I2207" s="75">
        <v>1.05</v>
      </c>
      <c r="J2207" s="75">
        <v>7.7214427038000002</v>
      </c>
      <c r="K2207" s="75">
        <v>0</v>
      </c>
      <c r="L2207" s="75">
        <v>37.5</v>
      </c>
      <c r="M2207" s="75">
        <v>18.75</v>
      </c>
      <c r="N2207" s="75">
        <v>0</v>
      </c>
      <c r="O2207" s="75">
        <v>0</v>
      </c>
      <c r="P2207" s="75">
        <v>0</v>
      </c>
      <c r="Q2207" s="75">
        <v>0.25</v>
      </c>
      <c r="R2207" s="75">
        <v>0</v>
      </c>
      <c r="S2207" s="75">
        <v>0</v>
      </c>
      <c r="T2207" s="75">
        <v>88.891425227810799</v>
      </c>
    </row>
    <row r="2208" spans="2:20" x14ac:dyDescent="0.25">
      <c r="B2208" s="105">
        <v>14</v>
      </c>
      <c r="C2208" s="70">
        <v>42535</v>
      </c>
      <c r="D2208">
        <v>0</v>
      </c>
      <c r="E2208">
        <v>7.1411878130000002</v>
      </c>
      <c r="F2208" s="75">
        <v>0</v>
      </c>
      <c r="G2208" s="75">
        <v>5.0000000000000001E-3</v>
      </c>
      <c r="H2208" s="75">
        <v>0</v>
      </c>
      <c r="I2208" s="75">
        <v>1.05</v>
      </c>
      <c r="J2208" s="75">
        <v>7.4982472036500001</v>
      </c>
      <c r="K2208" s="75">
        <v>0</v>
      </c>
      <c r="L2208" s="75">
        <v>37.5</v>
      </c>
      <c r="M2208" s="75">
        <v>18.75</v>
      </c>
      <c r="N2208" s="75">
        <v>0</v>
      </c>
      <c r="O2208" s="75">
        <v>0</v>
      </c>
      <c r="P2208" s="75">
        <v>0</v>
      </c>
      <c r="Q2208" s="75">
        <v>0.25</v>
      </c>
      <c r="R2208" s="75">
        <v>0</v>
      </c>
      <c r="S2208" s="75">
        <v>0</v>
      </c>
      <c r="T2208" s="75">
        <v>88.891425227810799</v>
      </c>
    </row>
    <row r="2209" spans="2:20" x14ac:dyDescent="0.25">
      <c r="B2209" s="105">
        <v>15</v>
      </c>
      <c r="C2209" s="70">
        <v>42536</v>
      </c>
      <c r="D2209">
        <v>0</v>
      </c>
      <c r="E2209">
        <v>7.0326800269999996</v>
      </c>
      <c r="F2209" s="75">
        <v>0</v>
      </c>
      <c r="G2209" s="75">
        <v>5.0000000000000001E-3</v>
      </c>
      <c r="H2209" s="75">
        <v>0</v>
      </c>
      <c r="I2209" s="75">
        <v>1.05</v>
      </c>
      <c r="J2209" s="75">
        <v>7.3843140283500004</v>
      </c>
      <c r="K2209" s="75">
        <v>0</v>
      </c>
      <c r="L2209" s="75">
        <v>37.5</v>
      </c>
      <c r="M2209" s="75">
        <v>18.75</v>
      </c>
      <c r="N2209" s="75">
        <v>0</v>
      </c>
      <c r="O2209" s="75">
        <v>0</v>
      </c>
      <c r="P2209" s="75">
        <v>0</v>
      </c>
      <c r="Q2209" s="75">
        <v>0.25</v>
      </c>
      <c r="R2209" s="75">
        <v>0</v>
      </c>
      <c r="S2209" s="75">
        <v>0</v>
      </c>
      <c r="T2209" s="75">
        <v>88.891425227810799</v>
      </c>
    </row>
    <row r="2210" spans="2:20" x14ac:dyDescent="0.25">
      <c r="B2210" s="105">
        <v>16</v>
      </c>
      <c r="C2210" s="70">
        <v>42537</v>
      </c>
      <c r="D2210">
        <v>0</v>
      </c>
      <c r="E2210">
        <v>6.9198609050000002</v>
      </c>
      <c r="F2210" s="75">
        <v>0</v>
      </c>
      <c r="G2210" s="75">
        <v>5.0000000000000001E-3</v>
      </c>
      <c r="H2210" s="75">
        <v>0</v>
      </c>
      <c r="I2210" s="75">
        <v>1.05</v>
      </c>
      <c r="J2210" s="75">
        <v>7.2658539502500004</v>
      </c>
      <c r="K2210" s="75">
        <v>0</v>
      </c>
      <c r="L2210" s="75">
        <v>37.5</v>
      </c>
      <c r="M2210" s="75">
        <v>18.75</v>
      </c>
      <c r="N2210" s="75">
        <v>0</v>
      </c>
      <c r="O2210" s="75">
        <v>0</v>
      </c>
      <c r="P2210" s="75">
        <v>0</v>
      </c>
      <c r="Q2210" s="75">
        <v>0.25</v>
      </c>
      <c r="R2210" s="75">
        <v>0</v>
      </c>
      <c r="S2210" s="75">
        <v>0</v>
      </c>
      <c r="T2210" s="75">
        <v>88.891425227810799</v>
      </c>
    </row>
    <row r="2211" spans="2:20" x14ac:dyDescent="0.25">
      <c r="B2211" s="105">
        <v>17</v>
      </c>
      <c r="C2211" s="70">
        <v>42538</v>
      </c>
      <c r="D2211">
        <v>0</v>
      </c>
      <c r="E2211">
        <v>6.8581548530000003</v>
      </c>
      <c r="F2211" s="75">
        <v>0</v>
      </c>
      <c r="G2211" s="75">
        <v>5.0000000000000001E-3</v>
      </c>
      <c r="H2211" s="75">
        <v>0</v>
      </c>
      <c r="I2211" s="75">
        <v>1.05</v>
      </c>
      <c r="J2211" s="75">
        <v>7.2010625956499998</v>
      </c>
      <c r="K2211" s="75">
        <v>0</v>
      </c>
      <c r="L2211" s="75">
        <v>37.5</v>
      </c>
      <c r="M2211" s="75">
        <v>18.75</v>
      </c>
      <c r="N2211" s="75">
        <v>0</v>
      </c>
      <c r="O2211" s="75">
        <v>0</v>
      </c>
      <c r="P2211" s="75">
        <v>0</v>
      </c>
      <c r="Q2211" s="75">
        <v>0.25</v>
      </c>
      <c r="R2211" s="75">
        <v>0</v>
      </c>
      <c r="S2211" s="75">
        <v>0</v>
      </c>
      <c r="T2211" s="75">
        <v>88.891425227810799</v>
      </c>
    </row>
    <row r="2212" spans="2:20" x14ac:dyDescent="0.25">
      <c r="B2212" s="105">
        <v>18</v>
      </c>
      <c r="C2212" s="70">
        <v>42539</v>
      </c>
      <c r="D2212">
        <v>0</v>
      </c>
      <c r="E2212">
        <v>6.9545493939999998</v>
      </c>
      <c r="F2212" s="75">
        <v>0</v>
      </c>
      <c r="G2212" s="75">
        <v>5.0000000000000001E-3</v>
      </c>
      <c r="H2212" s="75">
        <v>0</v>
      </c>
      <c r="I2212" s="75">
        <v>1.05</v>
      </c>
      <c r="J2212" s="75">
        <v>7.3022768637000004</v>
      </c>
      <c r="K2212" s="75">
        <v>0</v>
      </c>
      <c r="L2212" s="75">
        <v>37.5</v>
      </c>
      <c r="M2212" s="75">
        <v>18.75</v>
      </c>
      <c r="N2212" s="75">
        <v>0</v>
      </c>
      <c r="O2212" s="75">
        <v>0</v>
      </c>
      <c r="P2212" s="75">
        <v>0</v>
      </c>
      <c r="Q2212" s="75">
        <v>0.25</v>
      </c>
      <c r="R2212" s="75">
        <v>0</v>
      </c>
      <c r="S2212" s="75">
        <v>0</v>
      </c>
      <c r="T2212" s="75">
        <v>88.891425227810799</v>
      </c>
    </row>
    <row r="2213" spans="2:20" x14ac:dyDescent="0.25">
      <c r="B2213" s="105">
        <v>19</v>
      </c>
      <c r="C2213" s="70">
        <v>42540</v>
      </c>
      <c r="D2213">
        <v>0</v>
      </c>
      <c r="E2213">
        <v>7.0533450479999997</v>
      </c>
      <c r="F2213" s="75">
        <v>0</v>
      </c>
      <c r="G2213" s="75">
        <v>5.0000000000000001E-3</v>
      </c>
      <c r="H2213" s="75">
        <v>0</v>
      </c>
      <c r="I2213" s="75">
        <v>1.05</v>
      </c>
      <c r="J2213" s="75">
        <v>7.4060123003999996</v>
      </c>
      <c r="K2213" s="75">
        <v>0</v>
      </c>
      <c r="L2213" s="75">
        <v>37.5</v>
      </c>
      <c r="M2213" s="75">
        <v>18.75</v>
      </c>
      <c r="N2213" s="75">
        <v>0</v>
      </c>
      <c r="O2213" s="75">
        <v>0</v>
      </c>
      <c r="P2213" s="75">
        <v>0</v>
      </c>
      <c r="Q2213" s="75">
        <v>0.25</v>
      </c>
      <c r="R2213" s="75">
        <v>0</v>
      </c>
      <c r="S2213" s="75">
        <v>0</v>
      </c>
      <c r="T2213" s="75">
        <v>88.891425227810799</v>
      </c>
    </row>
    <row r="2214" spans="2:20" x14ac:dyDescent="0.25">
      <c r="B2214" s="105">
        <v>20</v>
      </c>
      <c r="C2214" s="70">
        <v>42541</v>
      </c>
      <c r="D2214">
        <v>0</v>
      </c>
      <c r="E2214">
        <v>7.0694233909999999</v>
      </c>
      <c r="F2214" s="75">
        <v>0</v>
      </c>
      <c r="G2214" s="75">
        <v>5.0000000000000001E-3</v>
      </c>
      <c r="H2214" s="75">
        <v>0</v>
      </c>
      <c r="I2214" s="75">
        <v>1.05</v>
      </c>
      <c r="J2214" s="75">
        <v>7.4228945605499996</v>
      </c>
      <c r="K2214" s="75">
        <v>0</v>
      </c>
      <c r="L2214" s="75">
        <v>37.5</v>
      </c>
      <c r="M2214" s="75">
        <v>18.75</v>
      </c>
      <c r="N2214" s="75">
        <v>0</v>
      </c>
      <c r="O2214" s="75">
        <v>0</v>
      </c>
      <c r="P2214" s="75">
        <v>0</v>
      </c>
      <c r="Q2214" s="75">
        <v>0.25</v>
      </c>
      <c r="R2214" s="75">
        <v>0</v>
      </c>
      <c r="S2214" s="75">
        <v>0</v>
      </c>
      <c r="T2214" s="75">
        <v>88.891425227810799</v>
      </c>
    </row>
    <row r="2215" spans="2:20" x14ac:dyDescent="0.25">
      <c r="B2215" s="105">
        <v>21</v>
      </c>
      <c r="C2215" s="70">
        <v>42542</v>
      </c>
      <c r="D2215">
        <v>0</v>
      </c>
      <c r="E2215">
        <v>6.9174488629999997</v>
      </c>
      <c r="F2215" s="75">
        <v>0</v>
      </c>
      <c r="G2215" s="75">
        <v>5.0000000000000001E-3</v>
      </c>
      <c r="H2215" s="75">
        <v>0</v>
      </c>
      <c r="I2215" s="75">
        <v>1.05</v>
      </c>
      <c r="J2215" s="75">
        <v>7.2633213061499999</v>
      </c>
      <c r="K2215" s="75">
        <v>0</v>
      </c>
      <c r="L2215" s="75">
        <v>37.5</v>
      </c>
      <c r="M2215" s="75">
        <v>18.75</v>
      </c>
      <c r="N2215" s="75">
        <v>0</v>
      </c>
      <c r="O2215" s="75">
        <v>0</v>
      </c>
      <c r="P2215" s="75">
        <v>0</v>
      </c>
      <c r="Q2215" s="75">
        <v>0.25</v>
      </c>
      <c r="R2215" s="75">
        <v>0</v>
      </c>
      <c r="S2215" s="75">
        <v>0</v>
      </c>
      <c r="T2215" s="75">
        <v>88.891425227810799</v>
      </c>
    </row>
    <row r="2216" spans="2:20" x14ac:dyDescent="0.25">
      <c r="B2216" s="105">
        <v>22</v>
      </c>
      <c r="C2216" s="70">
        <v>42543</v>
      </c>
      <c r="D2216">
        <v>1</v>
      </c>
      <c r="E2216">
        <v>6.7633251599999999</v>
      </c>
      <c r="F2216" s="75">
        <v>1</v>
      </c>
      <c r="G2216" s="75">
        <v>0.01</v>
      </c>
      <c r="H2216" s="75">
        <v>0.01</v>
      </c>
      <c r="I2216" s="75">
        <v>1.05</v>
      </c>
      <c r="J2216" s="75">
        <v>7.1014914180000002</v>
      </c>
      <c r="K2216" s="75">
        <v>0.99</v>
      </c>
      <c r="L2216" s="75">
        <v>37.5</v>
      </c>
      <c r="M2216" s="75">
        <v>18.75</v>
      </c>
      <c r="N2216" s="75">
        <v>0</v>
      </c>
      <c r="O2216" s="75">
        <v>0.99</v>
      </c>
      <c r="P2216" s="75">
        <v>0.99</v>
      </c>
      <c r="Q2216" s="75">
        <v>0.25</v>
      </c>
      <c r="R2216" s="75">
        <v>0</v>
      </c>
      <c r="S2216" s="75">
        <v>0</v>
      </c>
      <c r="T2216" s="75">
        <v>88.891425227810799</v>
      </c>
    </row>
    <row r="2217" spans="2:20" x14ac:dyDescent="0.25">
      <c r="B2217" s="105">
        <v>23</v>
      </c>
      <c r="C2217" s="70">
        <v>42544</v>
      </c>
      <c r="D2217">
        <v>0</v>
      </c>
      <c r="E2217">
        <v>6.631097123</v>
      </c>
      <c r="F2217" s="75">
        <v>0</v>
      </c>
      <c r="G2217" s="75">
        <v>5.0000000000000001E-3</v>
      </c>
      <c r="H2217" s="75">
        <v>0</v>
      </c>
      <c r="I2217" s="75">
        <v>1.05</v>
      </c>
      <c r="J2217" s="75">
        <v>6.9626519791500003</v>
      </c>
      <c r="K2217" s="75">
        <v>0</v>
      </c>
      <c r="L2217" s="75">
        <v>37.5</v>
      </c>
      <c r="M2217" s="75">
        <v>18.75</v>
      </c>
      <c r="N2217" s="75">
        <v>0</v>
      </c>
      <c r="O2217" s="75">
        <v>0</v>
      </c>
      <c r="P2217" s="75">
        <v>0</v>
      </c>
      <c r="Q2217" s="75">
        <v>0.25</v>
      </c>
      <c r="R2217" s="75">
        <v>0</v>
      </c>
      <c r="S2217" s="75">
        <v>0</v>
      </c>
      <c r="T2217" s="75">
        <v>88.891425227810799</v>
      </c>
    </row>
    <row r="2218" spans="2:20" x14ac:dyDescent="0.25">
      <c r="B2218" s="105">
        <v>24</v>
      </c>
      <c r="C2218" s="70">
        <v>42545</v>
      </c>
      <c r="D2218">
        <v>0</v>
      </c>
      <c r="E2218">
        <v>6.4728472400000001</v>
      </c>
      <c r="F2218" s="75">
        <v>0</v>
      </c>
      <c r="G2218" s="75">
        <v>5.0000000000000001E-3</v>
      </c>
      <c r="H2218" s="75">
        <v>0</v>
      </c>
      <c r="I2218" s="75">
        <v>1.05</v>
      </c>
      <c r="J2218" s="75">
        <v>6.7964896020000003</v>
      </c>
      <c r="K2218" s="75">
        <v>0</v>
      </c>
      <c r="L2218" s="75">
        <v>37.5</v>
      </c>
      <c r="M2218" s="75">
        <v>18.75</v>
      </c>
      <c r="N2218" s="75">
        <v>0</v>
      </c>
      <c r="O2218" s="75">
        <v>0</v>
      </c>
      <c r="P2218" s="75">
        <v>0</v>
      </c>
      <c r="Q2218" s="75">
        <v>0.25</v>
      </c>
      <c r="R2218" s="75">
        <v>0</v>
      </c>
      <c r="S2218" s="75">
        <v>0</v>
      </c>
      <c r="T2218" s="75">
        <v>88.891425227810799</v>
      </c>
    </row>
    <row r="2219" spans="2:20" x14ac:dyDescent="0.25">
      <c r="B2219" s="105">
        <v>25</v>
      </c>
      <c r="C2219" s="70">
        <v>42546</v>
      </c>
      <c r="D2219">
        <v>0</v>
      </c>
      <c r="E2219">
        <v>6.2748853899999997</v>
      </c>
      <c r="F2219" s="75">
        <v>0</v>
      </c>
      <c r="G2219" s="75">
        <v>5.0000000000000001E-3</v>
      </c>
      <c r="H2219" s="75">
        <v>0</v>
      </c>
      <c r="I2219" s="75">
        <v>1.05</v>
      </c>
      <c r="J2219" s="75">
        <v>6.5886296594999996</v>
      </c>
      <c r="K2219" s="75">
        <v>0</v>
      </c>
      <c r="L2219" s="75">
        <v>37.5</v>
      </c>
      <c r="M2219" s="75">
        <v>18.75</v>
      </c>
      <c r="N2219" s="75">
        <v>0</v>
      </c>
      <c r="O2219" s="75">
        <v>0</v>
      </c>
      <c r="P2219" s="75">
        <v>0</v>
      </c>
      <c r="Q2219" s="75">
        <v>0.25</v>
      </c>
      <c r="R2219" s="75">
        <v>0</v>
      </c>
      <c r="S2219" s="75">
        <v>0</v>
      </c>
      <c r="T2219" s="75">
        <v>88.891425227810799</v>
      </c>
    </row>
    <row r="2220" spans="2:20" x14ac:dyDescent="0.25">
      <c r="B2220" s="105">
        <v>26</v>
      </c>
      <c r="C2220" s="70">
        <v>42547</v>
      </c>
      <c r="D2220">
        <v>0</v>
      </c>
      <c r="E2220">
        <v>6.2710997600000002</v>
      </c>
      <c r="F2220" s="75">
        <v>0</v>
      </c>
      <c r="G2220" s="75">
        <v>5.0000000000000001E-3</v>
      </c>
      <c r="H2220" s="75">
        <v>0</v>
      </c>
      <c r="I2220" s="75">
        <v>1.05</v>
      </c>
      <c r="J2220" s="75">
        <v>6.5846547480000002</v>
      </c>
      <c r="K2220" s="75">
        <v>0</v>
      </c>
      <c r="L2220" s="75">
        <v>37.5</v>
      </c>
      <c r="M2220" s="75">
        <v>18.75</v>
      </c>
      <c r="N2220" s="75">
        <v>0</v>
      </c>
      <c r="O2220" s="75">
        <v>0</v>
      </c>
      <c r="P2220" s="75">
        <v>0</v>
      </c>
      <c r="Q2220" s="75">
        <v>0.25</v>
      </c>
      <c r="R2220" s="75">
        <v>0</v>
      </c>
      <c r="S2220" s="75">
        <v>0</v>
      </c>
      <c r="T2220" s="75">
        <v>88.891425227810799</v>
      </c>
    </row>
    <row r="2221" spans="2:20" x14ac:dyDescent="0.25">
      <c r="B2221" s="105">
        <v>27</v>
      </c>
      <c r="C2221" s="70">
        <v>42548</v>
      </c>
      <c r="D2221">
        <v>0</v>
      </c>
      <c r="E2221">
        <v>6.2693531650000001</v>
      </c>
      <c r="F2221" s="75">
        <v>0</v>
      </c>
      <c r="G2221" s="75">
        <v>5.0000000000000001E-3</v>
      </c>
      <c r="H2221" s="75">
        <v>0</v>
      </c>
      <c r="I2221" s="75">
        <v>1.05</v>
      </c>
      <c r="J2221" s="75">
        <v>6.5828208232499996</v>
      </c>
      <c r="K2221" s="75">
        <v>0</v>
      </c>
      <c r="L2221" s="75">
        <v>37.5</v>
      </c>
      <c r="M2221" s="75">
        <v>18.75</v>
      </c>
      <c r="N2221" s="75">
        <v>0</v>
      </c>
      <c r="O2221" s="75">
        <v>0</v>
      </c>
      <c r="P2221" s="75">
        <v>0</v>
      </c>
      <c r="Q2221" s="75">
        <v>0.25</v>
      </c>
      <c r="R2221" s="75">
        <v>0</v>
      </c>
      <c r="S2221" s="75">
        <v>0</v>
      </c>
      <c r="T2221" s="75">
        <v>88.891425227810799</v>
      </c>
    </row>
    <row r="2222" spans="2:20" x14ac:dyDescent="0.25">
      <c r="B2222" s="105">
        <v>28</v>
      </c>
      <c r="C2222" s="70">
        <v>42549</v>
      </c>
      <c r="D2222">
        <v>21</v>
      </c>
      <c r="E2222">
        <v>6.2053859139999998</v>
      </c>
      <c r="F2222" s="75">
        <v>21</v>
      </c>
      <c r="G2222" s="75">
        <v>2.2499999999999999E-2</v>
      </c>
      <c r="H2222" s="75">
        <v>0.47249999999999998</v>
      </c>
      <c r="I2222" s="75">
        <v>1.05</v>
      </c>
      <c r="J2222" s="75">
        <v>6.5156552097000002</v>
      </c>
      <c r="K2222" s="75">
        <v>6.5156552097000002</v>
      </c>
      <c r="L2222" s="75">
        <v>37.5</v>
      </c>
      <c r="M2222" s="75">
        <v>18.75</v>
      </c>
      <c r="N2222" s="75">
        <v>0</v>
      </c>
      <c r="O2222" s="75">
        <v>20.5275</v>
      </c>
      <c r="P2222" s="75">
        <v>20.5275</v>
      </c>
      <c r="Q2222" s="75">
        <v>0.25</v>
      </c>
      <c r="R2222" s="75">
        <v>3.5029611975749999</v>
      </c>
      <c r="S2222" s="75">
        <v>0</v>
      </c>
      <c r="T2222" s="75">
        <v>78.382541635085801</v>
      </c>
    </row>
    <row r="2223" spans="2:20" x14ac:dyDescent="0.25">
      <c r="B2223" s="105">
        <v>29</v>
      </c>
      <c r="C2223" s="70">
        <v>42550</v>
      </c>
      <c r="D2223">
        <v>0</v>
      </c>
      <c r="E2223">
        <v>6.2583484360000003</v>
      </c>
      <c r="F2223" s="75">
        <v>0</v>
      </c>
      <c r="G2223" s="75">
        <v>5.0000000000000001E-3</v>
      </c>
      <c r="H2223" s="75">
        <v>0</v>
      </c>
      <c r="I2223" s="75">
        <v>1.05</v>
      </c>
      <c r="J2223" s="75">
        <v>6.5712658578000003</v>
      </c>
      <c r="K2223" s="75">
        <v>3.5029611975749999</v>
      </c>
      <c r="L2223" s="75">
        <v>37.5</v>
      </c>
      <c r="M2223" s="75">
        <v>18.75</v>
      </c>
      <c r="N2223" s="75">
        <v>0</v>
      </c>
      <c r="O2223" s="75">
        <v>0</v>
      </c>
      <c r="P2223" s="75">
        <v>3.5029611975749999</v>
      </c>
      <c r="Q2223" s="75">
        <v>0.25</v>
      </c>
      <c r="R2223" s="75">
        <v>0</v>
      </c>
      <c r="S2223" s="75">
        <v>0</v>
      </c>
      <c r="T2223" s="75">
        <v>78.382541635085801</v>
      </c>
    </row>
    <row r="2224" spans="2:20" x14ac:dyDescent="0.25">
      <c r="B2224" s="105">
        <v>30</v>
      </c>
      <c r="C2224" s="70">
        <v>42551</v>
      </c>
      <c r="D2224">
        <v>0</v>
      </c>
      <c r="E2224">
        <v>6.4147822669999996</v>
      </c>
      <c r="F2224" s="75">
        <v>0</v>
      </c>
      <c r="G2224" s="75">
        <v>5.0000000000000001E-3</v>
      </c>
      <c r="H2224" s="75">
        <v>0</v>
      </c>
      <c r="I2224" s="75">
        <v>1.05</v>
      </c>
      <c r="J2224" s="75">
        <v>6.7355213803499998</v>
      </c>
      <c r="K2224" s="75">
        <v>0</v>
      </c>
      <c r="L2224" s="75">
        <v>37.5</v>
      </c>
      <c r="M2224" s="75">
        <v>18.75</v>
      </c>
      <c r="N2224" s="75">
        <v>0</v>
      </c>
      <c r="O2224" s="75">
        <v>0</v>
      </c>
      <c r="P2224" s="75">
        <v>0</v>
      </c>
      <c r="Q2224" s="75">
        <v>0.25</v>
      </c>
      <c r="R2224" s="75">
        <v>0</v>
      </c>
      <c r="S2224" s="75">
        <v>0</v>
      </c>
      <c r="T2224" s="75">
        <v>78.382541635085801</v>
      </c>
    </row>
    <row r="2225" spans="2:20" x14ac:dyDescent="0.25">
      <c r="B2225" s="105">
        <v>31</v>
      </c>
      <c r="C2225" s="70">
        <v>42552</v>
      </c>
      <c r="D2225">
        <v>0</v>
      </c>
      <c r="E2225">
        <v>6.5195802409999999</v>
      </c>
      <c r="F2225" s="75">
        <v>0</v>
      </c>
      <c r="G2225" s="75">
        <v>5.0000000000000001E-3</v>
      </c>
      <c r="H2225" s="75">
        <v>0</v>
      </c>
      <c r="I2225" s="75">
        <v>1.05</v>
      </c>
      <c r="J2225" s="75">
        <v>6.8455592530500002</v>
      </c>
      <c r="K2225" s="75">
        <v>0</v>
      </c>
      <c r="L2225" s="75">
        <v>37.5</v>
      </c>
      <c r="M2225" s="75">
        <v>18.75</v>
      </c>
      <c r="N2225" s="75">
        <v>0</v>
      </c>
      <c r="O2225" s="75">
        <v>0</v>
      </c>
      <c r="P2225" s="75">
        <v>0</v>
      </c>
      <c r="Q2225" s="75">
        <v>0.25</v>
      </c>
      <c r="R2225" s="75">
        <v>0</v>
      </c>
      <c r="S2225" s="75">
        <v>0</v>
      </c>
      <c r="T2225" s="75">
        <v>78.382541635085801</v>
      </c>
    </row>
    <row r="2226" spans="2:20" x14ac:dyDescent="0.25">
      <c r="B2226" s="105">
        <v>32</v>
      </c>
      <c r="C2226" s="70">
        <v>42553</v>
      </c>
      <c r="D2226">
        <v>28</v>
      </c>
      <c r="E2226">
        <v>6.48330933</v>
      </c>
      <c r="F2226" s="75">
        <v>28</v>
      </c>
      <c r="G2226" s="75">
        <v>2.2499999999999999E-2</v>
      </c>
      <c r="H2226" s="75">
        <v>0.63</v>
      </c>
      <c r="I2226" s="75">
        <v>1.05</v>
      </c>
      <c r="J2226" s="75">
        <v>6.8074747965000002</v>
      </c>
      <c r="K2226" s="75">
        <v>6.8074747965000002</v>
      </c>
      <c r="L2226" s="75">
        <v>37.5</v>
      </c>
      <c r="M2226" s="75">
        <v>18.75</v>
      </c>
      <c r="N2226" s="75">
        <v>0</v>
      </c>
      <c r="O2226" s="75">
        <v>27.37</v>
      </c>
      <c r="P2226" s="75">
        <v>27.37</v>
      </c>
      <c r="Q2226" s="75">
        <v>0.25</v>
      </c>
      <c r="R2226" s="75">
        <v>5.1406313008750004</v>
      </c>
      <c r="S2226" s="75">
        <v>0</v>
      </c>
      <c r="T2226" s="75">
        <v>62.960647732460799</v>
      </c>
    </row>
    <row r="2227" spans="2:20" x14ac:dyDescent="0.25">
      <c r="B2227" s="105">
        <v>33</v>
      </c>
      <c r="C2227" s="70">
        <v>42554</v>
      </c>
      <c r="D2227">
        <v>20</v>
      </c>
      <c r="E2227">
        <v>6.4179449990000004</v>
      </c>
      <c r="F2227" s="75">
        <v>20</v>
      </c>
      <c r="G2227" s="75">
        <v>1.4999999999999999E-2</v>
      </c>
      <c r="H2227" s="75">
        <v>0.3</v>
      </c>
      <c r="I2227" s="75">
        <v>1.05</v>
      </c>
      <c r="J2227" s="75">
        <v>6.7388422489500002</v>
      </c>
      <c r="K2227" s="75">
        <v>6.7388422489500002</v>
      </c>
      <c r="L2227" s="75">
        <v>37.5</v>
      </c>
      <c r="M2227" s="75">
        <v>18.75</v>
      </c>
      <c r="N2227" s="75">
        <v>0</v>
      </c>
      <c r="O2227" s="75">
        <v>19.7</v>
      </c>
      <c r="P2227" s="75">
        <v>24.840631300875</v>
      </c>
      <c r="Q2227" s="75">
        <v>0.25</v>
      </c>
      <c r="R2227" s="75">
        <v>4.5254472629812499</v>
      </c>
      <c r="S2227" s="75">
        <v>0</v>
      </c>
      <c r="T2227" s="75">
        <v>49.384305943517099</v>
      </c>
    </row>
    <row r="2228" spans="2:20" x14ac:dyDescent="0.25">
      <c r="B2228" s="105">
        <v>34</v>
      </c>
      <c r="C2228" s="70">
        <v>42555</v>
      </c>
      <c r="D2228">
        <v>12</v>
      </c>
      <c r="E2228">
        <v>6.2537624349999996</v>
      </c>
      <c r="F2228" s="75">
        <v>12</v>
      </c>
      <c r="G2228" s="75">
        <v>2.2499999999999999E-2</v>
      </c>
      <c r="H2228" s="75">
        <v>0.27</v>
      </c>
      <c r="I2228" s="75">
        <v>1.05</v>
      </c>
      <c r="J2228" s="75">
        <v>6.5664505567499996</v>
      </c>
      <c r="K2228" s="75">
        <v>6.5664505567499996</v>
      </c>
      <c r="L2228" s="75">
        <v>37.5</v>
      </c>
      <c r="M2228" s="75">
        <v>18.75</v>
      </c>
      <c r="N2228" s="75">
        <v>0</v>
      </c>
      <c r="O2228" s="75">
        <v>11.73</v>
      </c>
      <c r="P2228" s="75">
        <v>16.255447262981299</v>
      </c>
      <c r="Q2228" s="75">
        <v>0.25</v>
      </c>
      <c r="R2228" s="75">
        <v>2.42224917655781</v>
      </c>
      <c r="S2228" s="75">
        <v>0</v>
      </c>
      <c r="T2228" s="75">
        <v>42.117558413843703</v>
      </c>
    </row>
    <row r="2229" spans="2:20" x14ac:dyDescent="0.25">
      <c r="B2229" s="105">
        <v>35</v>
      </c>
      <c r="C2229" s="70">
        <v>42556</v>
      </c>
      <c r="D2229">
        <v>0</v>
      </c>
      <c r="E2229">
        <v>6.0732290860000004</v>
      </c>
      <c r="F2229" s="75">
        <v>0</v>
      </c>
      <c r="G2229" s="75">
        <v>1.4999999999999999E-2</v>
      </c>
      <c r="H2229" s="75">
        <v>0</v>
      </c>
      <c r="I2229" s="75">
        <v>1.05</v>
      </c>
      <c r="J2229" s="75">
        <v>6.3768905402999998</v>
      </c>
      <c r="K2229" s="75">
        <v>2.42224917655781</v>
      </c>
      <c r="L2229" s="75">
        <v>37.5</v>
      </c>
      <c r="M2229" s="75">
        <v>18.75</v>
      </c>
      <c r="N2229" s="75">
        <v>0</v>
      </c>
      <c r="O2229" s="75">
        <v>0</v>
      </c>
      <c r="P2229" s="75">
        <v>2.42224917655781</v>
      </c>
      <c r="Q2229" s="75">
        <v>0.25</v>
      </c>
      <c r="R2229" s="75">
        <v>0</v>
      </c>
      <c r="S2229" s="75">
        <v>0</v>
      </c>
      <c r="T2229" s="75">
        <v>42.117558413843703</v>
      </c>
    </row>
    <row r="2230" spans="2:20" x14ac:dyDescent="0.25">
      <c r="B2230" s="105">
        <v>36</v>
      </c>
      <c r="C2230" s="70">
        <v>42557</v>
      </c>
      <c r="D2230">
        <v>0</v>
      </c>
      <c r="E2230">
        <v>5.876787191</v>
      </c>
      <c r="F2230" s="75">
        <v>0</v>
      </c>
      <c r="G2230" s="75">
        <v>1.4999999999999999E-2</v>
      </c>
      <c r="H2230" s="75">
        <v>0</v>
      </c>
      <c r="I2230" s="75">
        <v>1.0345340000000001</v>
      </c>
      <c r="J2230" s="75">
        <v>6.0797361598539901</v>
      </c>
      <c r="K2230" s="75">
        <v>0</v>
      </c>
      <c r="L2230" s="75">
        <v>38.8125</v>
      </c>
      <c r="M2230" s="75">
        <v>19.40625</v>
      </c>
      <c r="N2230" s="75">
        <v>0</v>
      </c>
      <c r="O2230" s="75">
        <v>0</v>
      </c>
      <c r="P2230" s="75">
        <v>0</v>
      </c>
      <c r="Q2230" s="75">
        <v>0.25874999999999998</v>
      </c>
      <c r="R2230" s="75">
        <v>0</v>
      </c>
      <c r="S2230" s="75">
        <v>0</v>
      </c>
      <c r="T2230" s="75">
        <v>42.117558413843703</v>
      </c>
    </row>
    <row r="2231" spans="2:20" x14ac:dyDescent="0.25">
      <c r="B2231" s="105">
        <v>37</v>
      </c>
      <c r="C2231" s="70">
        <v>42558</v>
      </c>
      <c r="D2231">
        <v>0</v>
      </c>
      <c r="E2231">
        <v>5.8025322629999998</v>
      </c>
      <c r="F2231" s="75">
        <v>0</v>
      </c>
      <c r="G2231" s="75">
        <v>1.4999999999999999E-2</v>
      </c>
      <c r="H2231" s="75">
        <v>0</v>
      </c>
      <c r="I2231" s="75">
        <v>1.021136</v>
      </c>
      <c r="J2231" s="75">
        <v>5.9251745849107698</v>
      </c>
      <c r="K2231" s="75">
        <v>0</v>
      </c>
      <c r="L2231" s="75">
        <v>40.125</v>
      </c>
      <c r="M2231" s="75">
        <v>20.0625</v>
      </c>
      <c r="N2231" s="75">
        <v>0</v>
      </c>
      <c r="O2231" s="75">
        <v>0</v>
      </c>
      <c r="P2231" s="75">
        <v>0</v>
      </c>
      <c r="Q2231" s="75">
        <v>0.26750000000000002</v>
      </c>
      <c r="R2231" s="75">
        <v>0</v>
      </c>
      <c r="S2231" s="75">
        <v>0</v>
      </c>
      <c r="T2231" s="75">
        <v>42.117558413843703</v>
      </c>
    </row>
    <row r="2232" spans="2:20" x14ac:dyDescent="0.25">
      <c r="B2232" s="105">
        <v>38</v>
      </c>
      <c r="C2232" s="70">
        <v>42559</v>
      </c>
      <c r="D2232">
        <v>0</v>
      </c>
      <c r="E2232">
        <v>5.6952417799999999</v>
      </c>
      <c r="F2232" s="75">
        <v>0</v>
      </c>
      <c r="G2232" s="75">
        <v>1.4999999999999999E-2</v>
      </c>
      <c r="H2232" s="75">
        <v>0</v>
      </c>
      <c r="I2232" s="75">
        <v>1.009806</v>
      </c>
      <c r="J2232" s="75">
        <v>5.7510893208946801</v>
      </c>
      <c r="K2232" s="75">
        <v>0</v>
      </c>
      <c r="L2232" s="75">
        <v>41.4375</v>
      </c>
      <c r="M2232" s="75">
        <v>20.71875</v>
      </c>
      <c r="N2232" s="75">
        <v>0</v>
      </c>
      <c r="O2232" s="75">
        <v>0</v>
      </c>
      <c r="P2232" s="75">
        <v>0</v>
      </c>
      <c r="Q2232" s="75">
        <v>0.27625</v>
      </c>
      <c r="R2232" s="75">
        <v>0</v>
      </c>
      <c r="S2232" s="75">
        <v>0</v>
      </c>
      <c r="T2232" s="75">
        <v>42.117558413843703</v>
      </c>
    </row>
    <row r="2233" spans="2:20" x14ac:dyDescent="0.25">
      <c r="B2233" s="105">
        <v>39</v>
      </c>
      <c r="C2233" s="70">
        <v>42560</v>
      </c>
      <c r="D2233">
        <v>15</v>
      </c>
      <c r="E2233">
        <v>5.6335020650000001</v>
      </c>
      <c r="F2233" s="75">
        <v>15</v>
      </c>
      <c r="G2233" s="75">
        <v>2.2499999999999999E-2</v>
      </c>
      <c r="H2233" s="75">
        <v>0.33750000000000002</v>
      </c>
      <c r="I2233" s="75">
        <v>1.0005440000000001</v>
      </c>
      <c r="J2233" s="75">
        <v>5.6365666901233604</v>
      </c>
      <c r="K2233" s="75">
        <v>5.6365666901233604</v>
      </c>
      <c r="L2233" s="75">
        <v>42.75</v>
      </c>
      <c r="M2233" s="75">
        <v>21.375</v>
      </c>
      <c r="N2233" s="75">
        <v>2.9587910463454499E-2</v>
      </c>
      <c r="O2233" s="75">
        <v>14.6625</v>
      </c>
      <c r="P2233" s="75">
        <v>14.6625</v>
      </c>
      <c r="Q2233" s="75">
        <v>0.28499999999999998</v>
      </c>
      <c r="R2233" s="75">
        <v>2.25648332746916</v>
      </c>
      <c r="S2233" s="75">
        <v>0</v>
      </c>
      <c r="T2233" s="75">
        <v>35.348108431436202</v>
      </c>
    </row>
    <row r="2234" spans="2:20" x14ac:dyDescent="0.25">
      <c r="B2234" s="105">
        <v>40</v>
      </c>
      <c r="C2234" s="70">
        <v>42561</v>
      </c>
      <c r="D2234">
        <v>0</v>
      </c>
      <c r="E2234">
        <v>5.5278555010000003</v>
      </c>
      <c r="F2234" s="75">
        <v>0</v>
      </c>
      <c r="G2234" s="75">
        <v>1.4999999999999999E-2</v>
      </c>
      <c r="H2234" s="75">
        <v>0</v>
      </c>
      <c r="I2234" s="75">
        <v>0.99850000000000005</v>
      </c>
      <c r="J2234" s="75">
        <v>5.5195637177485004</v>
      </c>
      <c r="K2234" s="75">
        <v>3.5471845015104102</v>
      </c>
      <c r="L2234" s="75">
        <v>44.0625</v>
      </c>
      <c r="M2234" s="75">
        <v>22.03125</v>
      </c>
      <c r="N2234" s="75">
        <v>0.39554685133906697</v>
      </c>
      <c r="O2234" s="75">
        <v>0</v>
      </c>
      <c r="P2234" s="75">
        <v>2.25648332746916</v>
      </c>
      <c r="Q2234" s="75">
        <v>0.29375000000000001</v>
      </c>
      <c r="R2234" s="75">
        <v>0</v>
      </c>
      <c r="S2234" s="75">
        <v>0</v>
      </c>
      <c r="T2234" s="75">
        <v>36.638809605477398</v>
      </c>
    </row>
    <row r="2235" spans="2:20" x14ac:dyDescent="0.25">
      <c r="B2235" s="105">
        <v>41</v>
      </c>
      <c r="C2235" s="70">
        <v>42562</v>
      </c>
      <c r="D2235">
        <v>18</v>
      </c>
      <c r="E2235">
        <v>5.5131076979999998</v>
      </c>
      <c r="F2235" s="75">
        <v>18</v>
      </c>
      <c r="G2235" s="75">
        <v>2.2499999999999999E-2</v>
      </c>
      <c r="H2235" s="75">
        <v>0.40500000000000003</v>
      </c>
      <c r="I2235" s="75">
        <v>1.0032000000000001</v>
      </c>
      <c r="J2235" s="75">
        <v>5.5307496426335998</v>
      </c>
      <c r="K2235" s="75">
        <v>5.5307496426335998</v>
      </c>
      <c r="L2235" s="75">
        <v>45.375</v>
      </c>
      <c r="M2235" s="75">
        <v>22.6875</v>
      </c>
      <c r="N2235" s="75">
        <v>0.38506624328474198</v>
      </c>
      <c r="O2235" s="75">
        <v>17.594999999999999</v>
      </c>
      <c r="P2235" s="75">
        <v>17.594999999999999</v>
      </c>
      <c r="Q2235" s="75">
        <v>0.30249999999999999</v>
      </c>
      <c r="R2235" s="75">
        <v>3.0160625893416002</v>
      </c>
      <c r="S2235" s="75">
        <v>0</v>
      </c>
      <c r="T2235" s="75">
        <v>27.590621837452598</v>
      </c>
    </row>
    <row r="2236" spans="2:20" x14ac:dyDescent="0.25">
      <c r="B2236" s="105">
        <v>42</v>
      </c>
      <c r="C2236" s="70">
        <v>42563</v>
      </c>
      <c r="D2236">
        <v>33</v>
      </c>
      <c r="E2236">
        <v>5.497264189</v>
      </c>
      <c r="F2236" s="75">
        <v>33</v>
      </c>
      <c r="G2236" s="75">
        <v>6.5000000000000002E-2</v>
      </c>
      <c r="H2236" s="75">
        <v>2.145</v>
      </c>
      <c r="I2236" s="75">
        <v>1.0079</v>
      </c>
      <c r="J2236" s="75">
        <v>5.5406925760931003</v>
      </c>
      <c r="K2236" s="75">
        <v>5.5406925760931003</v>
      </c>
      <c r="L2236" s="75">
        <v>46.6875</v>
      </c>
      <c r="M2236" s="75">
        <v>23.34375</v>
      </c>
      <c r="N2236" s="75">
        <v>0.81807242463389096</v>
      </c>
      <c r="O2236" s="75">
        <v>30.855</v>
      </c>
      <c r="P2236" s="75">
        <v>33.871062589341598</v>
      </c>
      <c r="Q2236" s="75">
        <v>0.31125000000000003</v>
      </c>
      <c r="R2236" s="75">
        <v>7.08259250331212</v>
      </c>
      <c r="S2236" s="75">
        <v>0</v>
      </c>
      <c r="T2236" s="75">
        <v>6.34284432751625</v>
      </c>
    </row>
    <row r="2237" spans="2:20" x14ac:dyDescent="0.25">
      <c r="B2237" s="105">
        <v>43</v>
      </c>
      <c r="C2237" s="70">
        <v>42564</v>
      </c>
      <c r="D2237">
        <v>1.5</v>
      </c>
      <c r="E2237">
        <v>5.5307799050000002</v>
      </c>
      <c r="F2237" s="75">
        <v>1.5</v>
      </c>
      <c r="G2237" s="75">
        <v>6.5000000000000002E-2</v>
      </c>
      <c r="H2237" s="75">
        <v>9.7500000000000003E-2</v>
      </c>
      <c r="I2237" s="75">
        <v>1.0125999999999999</v>
      </c>
      <c r="J2237" s="75">
        <v>5.6004677318029996</v>
      </c>
      <c r="K2237" s="75">
        <v>5.6004677318029996</v>
      </c>
      <c r="L2237" s="75">
        <v>48</v>
      </c>
      <c r="M2237" s="75">
        <v>24</v>
      </c>
      <c r="N2237" s="75">
        <v>1</v>
      </c>
      <c r="O2237" s="75">
        <v>1.4025000000000001</v>
      </c>
      <c r="P2237" s="75">
        <v>8.4850925033121207</v>
      </c>
      <c r="Q2237" s="75">
        <v>0.32</v>
      </c>
      <c r="R2237" s="75">
        <v>0.72115619287728105</v>
      </c>
      <c r="S2237" s="75">
        <v>0</v>
      </c>
      <c r="T2237" s="75">
        <v>4.1793757488844099</v>
      </c>
    </row>
    <row r="2238" spans="2:20" x14ac:dyDescent="0.25">
      <c r="B2238" s="105">
        <v>44</v>
      </c>
      <c r="C2238" s="70">
        <v>42565</v>
      </c>
      <c r="D2238">
        <v>0</v>
      </c>
      <c r="E2238">
        <v>5.5921157580000003</v>
      </c>
      <c r="F2238" s="75">
        <v>0</v>
      </c>
      <c r="G2238" s="75">
        <v>0.05</v>
      </c>
      <c r="H2238" s="75">
        <v>0</v>
      </c>
      <c r="I2238" s="75">
        <v>1.0173000000000001</v>
      </c>
      <c r="J2238" s="75">
        <v>5.6888593606134004</v>
      </c>
      <c r="K2238" s="75">
        <v>5.6888593606134004</v>
      </c>
      <c r="L2238" s="75">
        <v>49.3125</v>
      </c>
      <c r="M2238" s="75">
        <v>24.65625</v>
      </c>
      <c r="N2238" s="75">
        <v>1</v>
      </c>
      <c r="O2238" s="75">
        <v>0</v>
      </c>
      <c r="P2238" s="75">
        <v>0.72115619287728105</v>
      </c>
      <c r="Q2238" s="75">
        <v>0.32874999999999999</v>
      </c>
      <c r="R2238" s="75">
        <v>0</v>
      </c>
      <c r="S2238" s="75">
        <v>0</v>
      </c>
      <c r="T2238" s="75">
        <v>9.1470789166205293</v>
      </c>
    </row>
    <row r="2239" spans="2:20" x14ac:dyDescent="0.25">
      <c r="B2239" s="105">
        <v>45</v>
      </c>
      <c r="C2239" s="70">
        <v>42566</v>
      </c>
      <c r="D2239">
        <v>0</v>
      </c>
      <c r="E2239">
        <v>5.7229590760000004</v>
      </c>
      <c r="F2239" s="75">
        <v>0</v>
      </c>
      <c r="G2239" s="75">
        <v>0.05</v>
      </c>
      <c r="H2239" s="75">
        <v>0</v>
      </c>
      <c r="I2239" s="75">
        <v>1.022</v>
      </c>
      <c r="J2239" s="75">
        <v>5.8488641756720003</v>
      </c>
      <c r="K2239" s="75">
        <v>5.8488641756720003</v>
      </c>
      <c r="L2239" s="75">
        <v>50.625</v>
      </c>
      <c r="M2239" s="75">
        <v>25.3125</v>
      </c>
      <c r="N2239" s="75">
        <v>1</v>
      </c>
      <c r="O2239" s="75">
        <v>0</v>
      </c>
      <c r="P2239" s="75">
        <v>0</v>
      </c>
      <c r="Q2239" s="75">
        <v>0.33750000000000002</v>
      </c>
      <c r="R2239" s="75">
        <v>0</v>
      </c>
      <c r="S2239" s="75">
        <v>0</v>
      </c>
      <c r="T2239" s="75">
        <v>14.995943092292499</v>
      </c>
    </row>
    <row r="2240" spans="2:20" x14ac:dyDescent="0.25">
      <c r="B2240" s="105">
        <v>46</v>
      </c>
      <c r="C2240" s="70">
        <v>42567</v>
      </c>
      <c r="D2240">
        <v>47</v>
      </c>
      <c r="E2240">
        <v>5.806359456</v>
      </c>
      <c r="F2240" s="75">
        <v>47</v>
      </c>
      <c r="G2240" s="75">
        <v>0.16500000000000001</v>
      </c>
      <c r="H2240" s="75">
        <v>7.7549999999999999</v>
      </c>
      <c r="I2240" s="75">
        <v>1.0266999999999999</v>
      </c>
      <c r="J2240" s="75">
        <v>5.9613892534752004</v>
      </c>
      <c r="K2240" s="75">
        <v>5.9613892534752004</v>
      </c>
      <c r="L2240" s="75">
        <v>51.9375</v>
      </c>
      <c r="M2240" s="75">
        <v>25.96875</v>
      </c>
      <c r="N2240" s="75">
        <v>1</v>
      </c>
      <c r="O2240" s="75">
        <v>39.244999999999997</v>
      </c>
      <c r="P2240" s="75">
        <v>39.244999999999997</v>
      </c>
      <c r="Q2240" s="75">
        <v>0.34625</v>
      </c>
      <c r="R2240" s="75">
        <v>8.3209026866312001</v>
      </c>
      <c r="S2240" s="75">
        <v>9.9667649676010797</v>
      </c>
      <c r="T2240" s="75">
        <v>0</v>
      </c>
    </row>
    <row r="2241" spans="2:20" x14ac:dyDescent="0.25">
      <c r="B2241" s="105">
        <v>47</v>
      </c>
      <c r="C2241" s="70">
        <v>42568</v>
      </c>
      <c r="D2241">
        <v>5.5</v>
      </c>
      <c r="E2241">
        <v>5.7151344579999996</v>
      </c>
      <c r="F2241" s="75">
        <v>5.5</v>
      </c>
      <c r="G2241" s="75">
        <v>0.08</v>
      </c>
      <c r="H2241" s="75">
        <v>0.44</v>
      </c>
      <c r="I2241" s="75">
        <v>1.0314000000000001</v>
      </c>
      <c r="J2241" s="75">
        <v>5.8945896799812001</v>
      </c>
      <c r="K2241" s="75">
        <v>5.8945896799812001</v>
      </c>
      <c r="L2241" s="75">
        <v>53.25</v>
      </c>
      <c r="M2241" s="75">
        <v>26.625</v>
      </c>
      <c r="N2241" s="75">
        <v>1</v>
      </c>
      <c r="O2241" s="75">
        <v>5.0599999999999996</v>
      </c>
      <c r="P2241" s="75">
        <v>13.380902686631201</v>
      </c>
      <c r="Q2241" s="75">
        <v>0.35499999999999998</v>
      </c>
      <c r="R2241" s="75">
        <v>1.8715782516624999</v>
      </c>
      <c r="S2241" s="75">
        <v>5.6147347549875004</v>
      </c>
      <c r="T2241" s="75">
        <v>0</v>
      </c>
    </row>
    <row r="2242" spans="2:20" x14ac:dyDescent="0.25">
      <c r="B2242" s="105">
        <v>48</v>
      </c>
      <c r="C2242" s="70">
        <v>42569</v>
      </c>
      <c r="D2242">
        <v>0</v>
      </c>
      <c r="E2242">
        <v>5.6700525730000004</v>
      </c>
      <c r="F2242" s="75">
        <v>0</v>
      </c>
      <c r="G2242" s="75">
        <v>0.06</v>
      </c>
      <c r="H2242" s="75">
        <v>0</v>
      </c>
      <c r="I2242" s="75">
        <v>1.0361</v>
      </c>
      <c r="J2242" s="75">
        <v>5.8747414708852999</v>
      </c>
      <c r="K2242" s="75">
        <v>5.8747414708852999</v>
      </c>
      <c r="L2242" s="75">
        <v>54.5625</v>
      </c>
      <c r="M2242" s="75">
        <v>27.28125</v>
      </c>
      <c r="N2242" s="75">
        <v>1</v>
      </c>
      <c r="O2242" s="75">
        <v>0</v>
      </c>
      <c r="P2242" s="75">
        <v>1.8715782516624999</v>
      </c>
      <c r="Q2242" s="75">
        <v>0.36375000000000002</v>
      </c>
      <c r="R2242" s="75">
        <v>0</v>
      </c>
      <c r="S2242" s="75">
        <v>0</v>
      </c>
      <c r="T2242" s="75">
        <v>4.0031632192227997</v>
      </c>
    </row>
    <row r="2243" spans="2:20" x14ac:dyDescent="0.25">
      <c r="B2243" s="105">
        <v>49</v>
      </c>
      <c r="C2243" s="70">
        <v>42570</v>
      </c>
      <c r="D2243">
        <v>0</v>
      </c>
      <c r="E2243">
        <v>5.6207669420000004</v>
      </c>
      <c r="F2243" s="75">
        <v>0</v>
      </c>
      <c r="G2243" s="75">
        <v>0.05</v>
      </c>
      <c r="H2243" s="75">
        <v>0</v>
      </c>
      <c r="I2243" s="75">
        <v>1.0407999999999999</v>
      </c>
      <c r="J2243" s="75">
        <v>5.8500942332335999</v>
      </c>
      <c r="K2243" s="75">
        <v>5.8500942332335999</v>
      </c>
      <c r="L2243" s="75">
        <v>55.875</v>
      </c>
      <c r="M2243" s="75">
        <v>27.9375</v>
      </c>
      <c r="N2243" s="75">
        <v>1</v>
      </c>
      <c r="O2243" s="75">
        <v>0</v>
      </c>
      <c r="P2243" s="75">
        <v>0</v>
      </c>
      <c r="Q2243" s="75">
        <v>0.3725</v>
      </c>
      <c r="R2243" s="75">
        <v>0</v>
      </c>
      <c r="S2243" s="75">
        <v>0</v>
      </c>
      <c r="T2243" s="75">
        <v>9.8532574524564005</v>
      </c>
    </row>
    <row r="2244" spans="2:20" x14ac:dyDescent="0.25">
      <c r="B2244" s="105">
        <v>50</v>
      </c>
      <c r="C2244" s="70">
        <v>42571</v>
      </c>
      <c r="D2244">
        <v>0</v>
      </c>
      <c r="E2244">
        <v>5.4779115300000001</v>
      </c>
      <c r="F2244" s="75">
        <v>0</v>
      </c>
      <c r="G2244" s="75">
        <v>0.05</v>
      </c>
      <c r="H2244" s="75">
        <v>0</v>
      </c>
      <c r="I2244" s="75">
        <v>1.0529999999999999</v>
      </c>
      <c r="J2244" s="75">
        <v>5.7682408410899999</v>
      </c>
      <c r="K2244" s="75">
        <v>5.7682408410899999</v>
      </c>
      <c r="L2244" s="75">
        <v>57.1875</v>
      </c>
      <c r="M2244" s="75">
        <v>28.59375</v>
      </c>
      <c r="N2244" s="75">
        <v>1</v>
      </c>
      <c r="O2244" s="75">
        <v>0</v>
      </c>
      <c r="P2244" s="75">
        <v>0</v>
      </c>
      <c r="Q2244" s="75">
        <v>0.38124999999999998</v>
      </c>
      <c r="R2244" s="75">
        <v>0</v>
      </c>
      <c r="S2244" s="75">
        <v>0</v>
      </c>
      <c r="T2244" s="75">
        <v>15.6214982935464</v>
      </c>
    </row>
    <row r="2245" spans="2:20" x14ac:dyDescent="0.25">
      <c r="B2245" s="105">
        <v>51</v>
      </c>
      <c r="C2245" s="70">
        <v>42572</v>
      </c>
      <c r="D2245">
        <v>0</v>
      </c>
      <c r="E2245">
        <v>5.2682451500000003</v>
      </c>
      <c r="F2245" s="75">
        <v>0</v>
      </c>
      <c r="G2245" s="75">
        <v>0.03</v>
      </c>
      <c r="H2245" s="75">
        <v>0</v>
      </c>
      <c r="I2245" s="75">
        <v>1.0534995</v>
      </c>
      <c r="J2245" s="75">
        <v>5.5500936314024303</v>
      </c>
      <c r="K2245" s="75">
        <v>5.5500936314024303</v>
      </c>
      <c r="L2245" s="75">
        <v>58.5</v>
      </c>
      <c r="M2245" s="75">
        <v>29.25</v>
      </c>
      <c r="N2245" s="75">
        <v>1</v>
      </c>
      <c r="O2245" s="75">
        <v>0</v>
      </c>
      <c r="P2245" s="75">
        <v>0</v>
      </c>
      <c r="Q2245" s="75">
        <v>0.39</v>
      </c>
      <c r="R2245" s="75">
        <v>0</v>
      </c>
      <c r="S2245" s="75">
        <v>0</v>
      </c>
      <c r="T2245" s="75">
        <v>21.1715919249488</v>
      </c>
    </row>
    <row r="2246" spans="2:20" x14ac:dyDescent="0.25">
      <c r="B2246" s="105">
        <v>52</v>
      </c>
      <c r="C2246" s="70">
        <v>42573</v>
      </c>
      <c r="D2246">
        <v>0</v>
      </c>
      <c r="E2246">
        <v>5.2284299289999998</v>
      </c>
      <c r="F2246" s="75">
        <v>0</v>
      </c>
      <c r="G2246" s="75">
        <v>0.03</v>
      </c>
      <c r="H2246" s="75">
        <v>0</v>
      </c>
      <c r="I2246" s="75">
        <v>1.0539989999999999</v>
      </c>
      <c r="J2246" s="75">
        <v>5.5107599167360704</v>
      </c>
      <c r="K2246" s="75">
        <v>5.5107599167360704</v>
      </c>
      <c r="L2246" s="75">
        <v>59.8125</v>
      </c>
      <c r="M2246" s="75">
        <v>29.90625</v>
      </c>
      <c r="N2246" s="75">
        <v>1</v>
      </c>
      <c r="O2246" s="75">
        <v>0</v>
      </c>
      <c r="P2246" s="75">
        <v>0</v>
      </c>
      <c r="Q2246" s="75">
        <v>0.39874999999999999</v>
      </c>
      <c r="R2246" s="75">
        <v>0</v>
      </c>
      <c r="S2246" s="75">
        <v>0</v>
      </c>
      <c r="T2246" s="75">
        <v>26.682351841684898</v>
      </c>
    </row>
    <row r="2247" spans="2:20" x14ac:dyDescent="0.25">
      <c r="B2247" s="105">
        <v>53</v>
      </c>
      <c r="C2247" s="70">
        <v>42574</v>
      </c>
      <c r="D2247">
        <v>0</v>
      </c>
      <c r="E2247">
        <v>5.1249550089999998</v>
      </c>
      <c r="F2247" s="75">
        <v>0</v>
      </c>
      <c r="G2247" s="75">
        <v>0.03</v>
      </c>
      <c r="H2247" s="75">
        <v>0</v>
      </c>
      <c r="I2247" s="75">
        <v>1.0544985</v>
      </c>
      <c r="J2247" s="75">
        <v>5.4042573695579899</v>
      </c>
      <c r="K2247" s="75">
        <v>5.4042573695579899</v>
      </c>
      <c r="L2247" s="75">
        <v>61.125</v>
      </c>
      <c r="M2247" s="75">
        <v>30.5625</v>
      </c>
      <c r="N2247" s="75">
        <v>1</v>
      </c>
      <c r="O2247" s="75">
        <v>0</v>
      </c>
      <c r="P2247" s="75">
        <v>0</v>
      </c>
      <c r="Q2247" s="75">
        <v>0.40749999999999997</v>
      </c>
      <c r="R2247" s="75">
        <v>0</v>
      </c>
      <c r="S2247" s="75">
        <v>0</v>
      </c>
      <c r="T2247" s="75">
        <v>32.086609211242902</v>
      </c>
    </row>
    <row r="2248" spans="2:20" x14ac:dyDescent="0.25">
      <c r="B2248" s="105">
        <v>54</v>
      </c>
      <c r="C2248" s="70">
        <v>42575</v>
      </c>
      <c r="D2248">
        <v>0</v>
      </c>
      <c r="E2248">
        <v>5.0034532909999996</v>
      </c>
      <c r="F2248" s="75">
        <v>0</v>
      </c>
      <c r="G2248" s="75">
        <v>1.4999999999999999E-2</v>
      </c>
      <c r="H2248" s="75">
        <v>0</v>
      </c>
      <c r="I2248" s="75">
        <v>1.0549980000000001</v>
      </c>
      <c r="J2248" s="75">
        <v>5.2786332150984201</v>
      </c>
      <c r="K2248" s="75">
        <v>5.1318909381496001</v>
      </c>
      <c r="L2248" s="75">
        <v>62.4375</v>
      </c>
      <c r="M2248" s="75">
        <v>31.21875</v>
      </c>
      <c r="N2248" s="75">
        <v>0.97220070594617403</v>
      </c>
      <c r="O2248" s="75">
        <v>0</v>
      </c>
      <c r="P2248" s="75">
        <v>0</v>
      </c>
      <c r="Q2248" s="75">
        <v>0.41625000000000001</v>
      </c>
      <c r="R2248" s="75">
        <v>0</v>
      </c>
      <c r="S2248" s="75">
        <v>0</v>
      </c>
      <c r="T2248" s="75">
        <v>37.218500149392497</v>
      </c>
    </row>
    <row r="2249" spans="2:20" x14ac:dyDescent="0.25">
      <c r="B2249" s="105">
        <v>55</v>
      </c>
      <c r="C2249" s="70">
        <v>42576</v>
      </c>
      <c r="D2249">
        <v>0</v>
      </c>
      <c r="E2249">
        <v>4.9673504670000002</v>
      </c>
      <c r="F2249" s="75">
        <v>0</v>
      </c>
      <c r="G2249" s="75">
        <v>1.4999999999999999E-2</v>
      </c>
      <c r="H2249" s="75">
        <v>0</v>
      </c>
      <c r="I2249" s="75">
        <v>1.0554975</v>
      </c>
      <c r="J2249" s="75">
        <v>5.2430259995423301</v>
      </c>
      <c r="K2249" s="75">
        <v>4.3640892085831799</v>
      </c>
      <c r="L2249" s="75">
        <v>63.75</v>
      </c>
      <c r="M2249" s="75">
        <v>31.875</v>
      </c>
      <c r="N2249" s="75">
        <v>0.83236077962690203</v>
      </c>
      <c r="O2249" s="75">
        <v>0</v>
      </c>
      <c r="P2249" s="75">
        <v>0</v>
      </c>
      <c r="Q2249" s="75">
        <v>0.42499999999999999</v>
      </c>
      <c r="R2249" s="75">
        <v>0</v>
      </c>
      <c r="S2249" s="75">
        <v>0</v>
      </c>
      <c r="T2249" s="75">
        <v>41.582589357975699</v>
      </c>
    </row>
    <row r="2250" spans="2:20" x14ac:dyDescent="0.25">
      <c r="B2250" s="105">
        <v>56</v>
      </c>
      <c r="C2250" s="70">
        <v>42577</v>
      </c>
      <c r="D2250">
        <v>0</v>
      </c>
      <c r="E2250">
        <v>4.8916749260000003</v>
      </c>
      <c r="F2250" s="75">
        <v>0</v>
      </c>
      <c r="G2250" s="75">
        <v>1.4999999999999999E-2</v>
      </c>
      <c r="H2250" s="75">
        <v>0</v>
      </c>
      <c r="I2250" s="75">
        <v>1.0559970000000001</v>
      </c>
      <c r="J2250" s="75">
        <v>5.1655940468312203</v>
      </c>
      <c r="K2250" s="75">
        <v>3.7283438734315499</v>
      </c>
      <c r="L2250" s="75">
        <v>65.0625</v>
      </c>
      <c r="M2250" s="75">
        <v>32.53125</v>
      </c>
      <c r="N2250" s="75">
        <v>0.72176478438499403</v>
      </c>
      <c r="O2250" s="75">
        <v>0</v>
      </c>
      <c r="P2250" s="75">
        <v>0</v>
      </c>
      <c r="Q2250" s="75">
        <v>0.43375000000000002</v>
      </c>
      <c r="R2250" s="75">
        <v>0</v>
      </c>
      <c r="S2250" s="75">
        <v>0</v>
      </c>
      <c r="T2250" s="75">
        <v>45.310933231407198</v>
      </c>
    </row>
    <row r="2251" spans="2:20" x14ac:dyDescent="0.25">
      <c r="B2251" s="105">
        <v>57</v>
      </c>
      <c r="C2251" s="70">
        <v>42578</v>
      </c>
      <c r="D2251">
        <v>45</v>
      </c>
      <c r="E2251">
        <v>4.9345610300000002</v>
      </c>
      <c r="F2251" s="75">
        <v>45</v>
      </c>
      <c r="G2251" s="75">
        <v>7.4999999999999997E-2</v>
      </c>
      <c r="H2251" s="75">
        <v>3.375</v>
      </c>
      <c r="I2251" s="75">
        <v>1.0564964999999999</v>
      </c>
      <c r="J2251" s="75">
        <v>5.2133464572313999</v>
      </c>
      <c r="K2251" s="75">
        <v>5.2133464572313999</v>
      </c>
      <c r="L2251" s="75">
        <v>66.375</v>
      </c>
      <c r="M2251" s="75">
        <v>33.1875</v>
      </c>
      <c r="N2251" s="75">
        <v>0.63469881035307796</v>
      </c>
      <c r="O2251" s="75">
        <v>41.625</v>
      </c>
      <c r="P2251" s="75">
        <v>41.625</v>
      </c>
      <c r="Q2251" s="75">
        <v>0.4425</v>
      </c>
      <c r="R2251" s="75">
        <v>9.1029133856921494</v>
      </c>
      <c r="S2251" s="75">
        <v>0</v>
      </c>
      <c r="T2251" s="75">
        <v>18.002193074330801</v>
      </c>
    </row>
    <row r="2252" spans="2:20" x14ac:dyDescent="0.25">
      <c r="B2252" s="105">
        <v>58</v>
      </c>
      <c r="C2252" s="70">
        <v>42579</v>
      </c>
      <c r="D2252">
        <v>35</v>
      </c>
      <c r="E2252">
        <v>4.9067383299999996</v>
      </c>
      <c r="F2252" s="75">
        <v>35</v>
      </c>
      <c r="G2252" s="75">
        <v>6.5000000000000002E-2</v>
      </c>
      <c r="H2252" s="75">
        <v>2.2749999999999999</v>
      </c>
      <c r="I2252" s="75">
        <v>1.056996</v>
      </c>
      <c r="J2252" s="75">
        <v>5.1864027878566796</v>
      </c>
      <c r="K2252" s="75">
        <v>5.1864027878566796</v>
      </c>
      <c r="L2252" s="75">
        <v>67.6875</v>
      </c>
      <c r="M2252" s="75">
        <v>33.84375</v>
      </c>
      <c r="N2252" s="75">
        <v>1</v>
      </c>
      <c r="O2252" s="75">
        <v>32.725000000000001</v>
      </c>
      <c r="P2252" s="75">
        <v>41.827913385692199</v>
      </c>
      <c r="Q2252" s="75">
        <v>0.45124999999999998</v>
      </c>
      <c r="R2252" s="75">
        <v>9.1603776494588693</v>
      </c>
      <c r="S2252" s="75">
        <v>9.4789398740458495</v>
      </c>
      <c r="T2252" s="75">
        <v>0</v>
      </c>
    </row>
    <row r="2253" spans="2:20" x14ac:dyDescent="0.25">
      <c r="B2253" s="105">
        <v>59</v>
      </c>
      <c r="C2253" s="70">
        <v>42580</v>
      </c>
      <c r="D2253">
        <v>10</v>
      </c>
      <c r="E2253">
        <v>4.8603994300000002</v>
      </c>
      <c r="F2253" s="75">
        <v>10</v>
      </c>
      <c r="G2253" s="75">
        <v>0.08</v>
      </c>
      <c r="H2253" s="75">
        <v>0.8</v>
      </c>
      <c r="I2253" s="75">
        <v>1.0574954999999999</v>
      </c>
      <c r="J2253" s="75">
        <v>5.1398505254275699</v>
      </c>
      <c r="K2253" s="75">
        <v>5.1398505254275699</v>
      </c>
      <c r="L2253" s="75">
        <v>69</v>
      </c>
      <c r="M2253" s="75">
        <v>34.5</v>
      </c>
      <c r="N2253" s="75">
        <v>1</v>
      </c>
      <c r="O2253" s="75">
        <v>9.1999999999999993</v>
      </c>
      <c r="P2253" s="75">
        <v>18.360377649458901</v>
      </c>
      <c r="Q2253" s="75">
        <v>0.46</v>
      </c>
      <c r="R2253" s="75">
        <v>3.3051317810078298</v>
      </c>
      <c r="S2253" s="75">
        <v>9.91539534302348</v>
      </c>
      <c r="T2253" s="75">
        <v>0</v>
      </c>
    </row>
    <row r="2254" spans="2:20" x14ac:dyDescent="0.25">
      <c r="B2254" s="105">
        <v>60</v>
      </c>
      <c r="C2254" s="70">
        <v>42581</v>
      </c>
      <c r="D2254">
        <v>10</v>
      </c>
      <c r="E2254">
        <v>4.8643333889999996</v>
      </c>
      <c r="F2254" s="75">
        <v>10</v>
      </c>
      <c r="G2254" s="75">
        <v>0.08</v>
      </c>
      <c r="H2254" s="75">
        <v>0.8</v>
      </c>
      <c r="I2254" s="75">
        <v>1.057995</v>
      </c>
      <c r="J2254" s="75">
        <v>5.14644040389505</v>
      </c>
      <c r="K2254" s="75">
        <v>5.14644040389505</v>
      </c>
      <c r="L2254" s="75">
        <v>70.3125</v>
      </c>
      <c r="M2254" s="75">
        <v>35.15625</v>
      </c>
      <c r="N2254" s="75">
        <v>1</v>
      </c>
      <c r="O2254" s="75">
        <v>9.1999999999999993</v>
      </c>
      <c r="P2254" s="75">
        <v>12.505131781007799</v>
      </c>
      <c r="Q2254" s="75">
        <v>0.46875</v>
      </c>
      <c r="R2254" s="75">
        <v>1.83967284427819</v>
      </c>
      <c r="S2254" s="75">
        <v>5.51901853283458</v>
      </c>
      <c r="T2254" s="75">
        <v>0</v>
      </c>
    </row>
    <row r="2255" spans="2:20" x14ac:dyDescent="0.25">
      <c r="B2255" s="105">
        <v>61</v>
      </c>
      <c r="C2255" s="70">
        <v>42582</v>
      </c>
      <c r="D2255">
        <v>1</v>
      </c>
      <c r="E2255">
        <v>4.931939109</v>
      </c>
      <c r="F2255" s="75">
        <v>1</v>
      </c>
      <c r="G2255" s="75">
        <v>0.08</v>
      </c>
      <c r="H2255" s="75">
        <v>0.08</v>
      </c>
      <c r="I2255" s="75">
        <v>1.0584944999999999</v>
      </c>
      <c r="J2255" s="75">
        <v>5.2204304212114003</v>
      </c>
      <c r="K2255" s="75">
        <v>5.2204304212114003</v>
      </c>
      <c r="L2255" s="75">
        <v>71.625</v>
      </c>
      <c r="M2255" s="75">
        <v>35.8125</v>
      </c>
      <c r="N2255" s="75">
        <v>1</v>
      </c>
      <c r="O2255" s="75">
        <v>0.92</v>
      </c>
      <c r="P2255" s="75">
        <v>2.7596728442781902</v>
      </c>
      <c r="Q2255" s="75">
        <v>0.47749999999999998</v>
      </c>
      <c r="R2255" s="75">
        <v>0</v>
      </c>
      <c r="S2255" s="75">
        <v>0</v>
      </c>
      <c r="T2255" s="75">
        <v>2.4607575769332102</v>
      </c>
    </row>
    <row r="2256" spans="2:20" x14ac:dyDescent="0.25">
      <c r="B2256" s="105">
        <v>62</v>
      </c>
      <c r="C2256" s="70">
        <v>42583</v>
      </c>
      <c r="D2256">
        <v>7</v>
      </c>
      <c r="E2256">
        <v>4.8757636580000003</v>
      </c>
      <c r="F2256" s="75">
        <v>7</v>
      </c>
      <c r="G2256" s="75">
        <v>6.5000000000000002E-2</v>
      </c>
      <c r="H2256" s="75">
        <v>0.45500000000000002</v>
      </c>
      <c r="I2256" s="75">
        <v>1.058994</v>
      </c>
      <c r="J2256" s="75">
        <v>5.1634044592400503</v>
      </c>
      <c r="K2256" s="75">
        <v>5.1634044592400503</v>
      </c>
      <c r="L2256" s="75">
        <v>72.9375</v>
      </c>
      <c r="M2256" s="75">
        <v>36.46875</v>
      </c>
      <c r="N2256" s="75">
        <v>1</v>
      </c>
      <c r="O2256" s="75">
        <v>6.5449999999999999</v>
      </c>
      <c r="P2256" s="75">
        <v>6.5449999999999999</v>
      </c>
      <c r="Q2256" s="75">
        <v>0.48625000000000002</v>
      </c>
      <c r="R2256" s="75">
        <v>0.34539888518998701</v>
      </c>
      <c r="S2256" s="75">
        <v>0</v>
      </c>
      <c r="T2256" s="75">
        <v>1.42456092136325</v>
      </c>
    </row>
    <row r="2257" spans="2:20" x14ac:dyDescent="0.25">
      <c r="B2257" s="105">
        <v>63</v>
      </c>
      <c r="C2257" s="70">
        <v>42584</v>
      </c>
      <c r="D2257">
        <v>11</v>
      </c>
      <c r="E2257">
        <v>4.8830706609999996</v>
      </c>
      <c r="F2257" s="75">
        <v>11</v>
      </c>
      <c r="G2257" s="75">
        <v>6.5000000000000002E-2</v>
      </c>
      <c r="H2257" s="75">
        <v>0.71499999999999997</v>
      </c>
      <c r="I2257" s="75">
        <v>1.0594935000000001</v>
      </c>
      <c r="J2257" s="75">
        <v>5.1735816253701996</v>
      </c>
      <c r="K2257" s="75">
        <v>5.1735816253701996</v>
      </c>
      <c r="L2257" s="75">
        <v>74.25</v>
      </c>
      <c r="M2257" s="75">
        <v>37.125</v>
      </c>
      <c r="N2257" s="75">
        <v>1</v>
      </c>
      <c r="O2257" s="75">
        <v>10.285</v>
      </c>
      <c r="P2257" s="75">
        <v>10.630398885190001</v>
      </c>
      <c r="Q2257" s="75">
        <v>0.495</v>
      </c>
      <c r="R2257" s="75">
        <v>1.3642043149549501</v>
      </c>
      <c r="S2257" s="75">
        <v>2.6680520235015899</v>
      </c>
      <c r="T2257" s="75">
        <v>0</v>
      </c>
    </row>
    <row r="2258" spans="2:20" x14ac:dyDescent="0.25">
      <c r="B2258" s="105">
        <v>64</v>
      </c>
      <c r="C2258" s="70">
        <v>42585</v>
      </c>
      <c r="D2258">
        <v>26</v>
      </c>
      <c r="E2258">
        <v>4.957000818</v>
      </c>
      <c r="F2258" s="75">
        <v>26</v>
      </c>
      <c r="G2258" s="75">
        <v>0.12</v>
      </c>
      <c r="H2258" s="75">
        <v>3.12</v>
      </c>
      <c r="I2258" s="75">
        <v>1.059993</v>
      </c>
      <c r="J2258" s="75">
        <v>5.2543861680742703</v>
      </c>
      <c r="K2258" s="75">
        <v>5.2543861680742703</v>
      </c>
      <c r="L2258" s="75">
        <v>75.5625</v>
      </c>
      <c r="M2258" s="75">
        <v>37.78125</v>
      </c>
      <c r="N2258" s="75">
        <v>1</v>
      </c>
      <c r="O2258" s="75">
        <v>22.88</v>
      </c>
      <c r="P2258" s="75">
        <v>24.244204314954899</v>
      </c>
      <c r="Q2258" s="75">
        <v>0.50375000000000003</v>
      </c>
      <c r="R2258" s="75">
        <v>4.7474545367201699</v>
      </c>
      <c r="S2258" s="75">
        <v>14.242363610160499</v>
      </c>
      <c r="T2258" s="75">
        <v>0</v>
      </c>
    </row>
    <row r="2259" spans="2:20" x14ac:dyDescent="0.25">
      <c r="B2259" s="105">
        <v>65</v>
      </c>
      <c r="C2259" s="70">
        <v>42586</v>
      </c>
      <c r="D2259">
        <v>8</v>
      </c>
      <c r="E2259">
        <v>4.9309289710000002</v>
      </c>
      <c r="F2259" s="75">
        <v>8</v>
      </c>
      <c r="G2259" s="75">
        <v>0.08</v>
      </c>
      <c r="H2259" s="75">
        <v>0.64</v>
      </c>
      <c r="I2259" s="75">
        <v>1.0604925000000001</v>
      </c>
      <c r="J2259" s="75">
        <v>5.2292131917782196</v>
      </c>
      <c r="K2259" s="75">
        <v>5.2292131917782196</v>
      </c>
      <c r="L2259" s="75">
        <v>76.875</v>
      </c>
      <c r="M2259" s="75">
        <v>38.4375</v>
      </c>
      <c r="N2259" s="75">
        <v>1</v>
      </c>
      <c r="O2259" s="75">
        <v>7.36</v>
      </c>
      <c r="P2259" s="75">
        <v>12.1074545367202</v>
      </c>
      <c r="Q2259" s="75">
        <v>0.51249999999999996</v>
      </c>
      <c r="R2259" s="75">
        <v>1.7195603362354901</v>
      </c>
      <c r="S2259" s="75">
        <v>5.1586810087064601</v>
      </c>
      <c r="T2259" s="75">
        <v>0</v>
      </c>
    </row>
    <row r="2260" spans="2:20" x14ac:dyDescent="0.25">
      <c r="B2260" s="105">
        <v>66</v>
      </c>
      <c r="C2260" s="70">
        <v>42587</v>
      </c>
      <c r="D2260">
        <v>1</v>
      </c>
      <c r="E2260">
        <v>4.86434152</v>
      </c>
      <c r="F2260" s="75">
        <v>1</v>
      </c>
      <c r="G2260" s="75">
        <v>0.08</v>
      </c>
      <c r="H2260" s="75">
        <v>0.08</v>
      </c>
      <c r="I2260" s="75">
        <v>1.0609919999999999</v>
      </c>
      <c r="J2260" s="75">
        <v>5.1610274379878396</v>
      </c>
      <c r="K2260" s="75">
        <v>5.1610274379878396</v>
      </c>
      <c r="L2260" s="75">
        <v>78.1875</v>
      </c>
      <c r="M2260" s="75">
        <v>39.09375</v>
      </c>
      <c r="N2260" s="75">
        <v>1</v>
      </c>
      <c r="O2260" s="75">
        <v>0.92</v>
      </c>
      <c r="P2260" s="75">
        <v>2.63956033623549</v>
      </c>
      <c r="Q2260" s="75">
        <v>0.52124999999999999</v>
      </c>
      <c r="R2260" s="75">
        <v>0</v>
      </c>
      <c r="S2260" s="75">
        <v>0</v>
      </c>
      <c r="T2260" s="75">
        <v>2.52146710175235</v>
      </c>
    </row>
    <row r="2261" spans="2:20" x14ac:dyDescent="0.25">
      <c r="B2261" s="105">
        <v>67</v>
      </c>
      <c r="C2261" s="70">
        <v>42588</v>
      </c>
      <c r="D2261">
        <v>3</v>
      </c>
      <c r="E2261">
        <v>4.7163572069999997</v>
      </c>
      <c r="F2261" s="75">
        <v>3</v>
      </c>
      <c r="G2261" s="75">
        <v>6.5000000000000002E-2</v>
      </c>
      <c r="H2261" s="75">
        <v>0.19500000000000001</v>
      </c>
      <c r="I2261" s="75">
        <v>1.0614915</v>
      </c>
      <c r="J2261" s="75">
        <v>5.0063730861942402</v>
      </c>
      <c r="K2261" s="75">
        <v>5.0063730861942402</v>
      </c>
      <c r="L2261" s="75">
        <v>79.5</v>
      </c>
      <c r="M2261" s="75">
        <v>39.75</v>
      </c>
      <c r="N2261" s="75">
        <v>1</v>
      </c>
      <c r="O2261" s="75">
        <v>2.8050000000000002</v>
      </c>
      <c r="P2261" s="75">
        <v>2.8050000000000002</v>
      </c>
      <c r="Q2261" s="75">
        <v>0.53</v>
      </c>
      <c r="R2261" s="75">
        <v>0</v>
      </c>
      <c r="S2261" s="75">
        <v>0</v>
      </c>
      <c r="T2261" s="75">
        <v>4.7228401879465904</v>
      </c>
    </row>
    <row r="2262" spans="2:20" x14ac:dyDescent="0.25">
      <c r="B2262" s="105">
        <v>68</v>
      </c>
      <c r="C2262" s="70">
        <v>42589</v>
      </c>
      <c r="D2262">
        <v>0</v>
      </c>
      <c r="E2262">
        <v>4.6153525809999998</v>
      </c>
      <c r="F2262" s="75">
        <v>0</v>
      </c>
      <c r="G2262" s="75">
        <v>0.05</v>
      </c>
      <c r="H2262" s="75">
        <v>0</v>
      </c>
      <c r="I2262" s="75">
        <v>1.0619909999999999</v>
      </c>
      <c r="J2262" s="75">
        <v>4.9014629028487704</v>
      </c>
      <c r="K2262" s="75">
        <v>4.9014629028487704</v>
      </c>
      <c r="L2262" s="75">
        <v>80.8125</v>
      </c>
      <c r="M2262" s="75">
        <v>40.40625</v>
      </c>
      <c r="N2262" s="75">
        <v>1</v>
      </c>
      <c r="O2262" s="75">
        <v>0</v>
      </c>
      <c r="P2262" s="75">
        <v>0</v>
      </c>
      <c r="Q2262" s="75">
        <v>0.53874999999999995</v>
      </c>
      <c r="R2262" s="75">
        <v>0</v>
      </c>
      <c r="S2262" s="75">
        <v>0</v>
      </c>
      <c r="T2262" s="75">
        <v>9.6243030907953599</v>
      </c>
    </row>
    <row r="2263" spans="2:20" x14ac:dyDescent="0.25">
      <c r="B2263" s="105">
        <v>69</v>
      </c>
      <c r="C2263" s="70">
        <v>42590</v>
      </c>
      <c r="D2263">
        <v>13</v>
      </c>
      <c r="E2263">
        <v>4.5265454299999996</v>
      </c>
      <c r="F2263" s="75">
        <v>13</v>
      </c>
      <c r="G2263" s="75">
        <v>6.5000000000000002E-2</v>
      </c>
      <c r="H2263" s="75">
        <v>0.84499999999999997</v>
      </c>
      <c r="I2263" s="75">
        <v>1.0624905</v>
      </c>
      <c r="J2263" s="75">
        <v>4.8094115171934204</v>
      </c>
      <c r="K2263" s="75">
        <v>4.8094115171934204</v>
      </c>
      <c r="L2263" s="75">
        <v>82.125</v>
      </c>
      <c r="M2263" s="75">
        <v>41.0625</v>
      </c>
      <c r="N2263" s="75">
        <v>1</v>
      </c>
      <c r="O2263" s="75">
        <v>12.154999999999999</v>
      </c>
      <c r="P2263" s="75">
        <v>12.154999999999999</v>
      </c>
      <c r="Q2263" s="75">
        <v>0.54749999999999999</v>
      </c>
      <c r="R2263" s="75">
        <v>1.8363971207016501</v>
      </c>
      <c r="S2263" s="75">
        <v>0</v>
      </c>
      <c r="T2263" s="75">
        <v>4.1151117286904197</v>
      </c>
    </row>
    <row r="2264" spans="2:20" x14ac:dyDescent="0.25">
      <c r="B2264" s="105">
        <v>70</v>
      </c>
      <c r="C2264" s="70">
        <v>42591</v>
      </c>
      <c r="D2264">
        <v>6</v>
      </c>
      <c r="E2264">
        <v>4.3958879079999997</v>
      </c>
      <c r="F2264" s="75">
        <v>6</v>
      </c>
      <c r="G2264" s="75">
        <v>6.5000000000000002E-2</v>
      </c>
      <c r="H2264" s="75">
        <v>0.39</v>
      </c>
      <c r="I2264" s="75">
        <v>1.0629900000000001</v>
      </c>
      <c r="J2264" s="75">
        <v>4.6727848873249203</v>
      </c>
      <c r="K2264" s="75">
        <v>4.6727848873249203</v>
      </c>
      <c r="L2264" s="75">
        <v>83.4375</v>
      </c>
      <c r="M2264" s="75">
        <v>41.71875</v>
      </c>
      <c r="N2264" s="75">
        <v>1</v>
      </c>
      <c r="O2264" s="75">
        <v>5.61</v>
      </c>
      <c r="P2264" s="75">
        <v>7.4463971207016497</v>
      </c>
      <c r="Q2264" s="75">
        <v>0.55625000000000002</v>
      </c>
      <c r="R2264" s="75">
        <v>0.69340305834418203</v>
      </c>
      <c r="S2264" s="75">
        <v>0</v>
      </c>
      <c r="T2264" s="75">
        <v>2.0349025536578802</v>
      </c>
    </row>
    <row r="2265" spans="2:20" x14ac:dyDescent="0.25">
      <c r="B2265" s="105">
        <v>71</v>
      </c>
      <c r="C2265" s="70">
        <v>42592</v>
      </c>
      <c r="D2265">
        <v>4</v>
      </c>
      <c r="E2265">
        <v>4.3322224670000002</v>
      </c>
      <c r="F2265" s="75">
        <v>4</v>
      </c>
      <c r="G2265" s="75">
        <v>6.5000000000000002E-2</v>
      </c>
      <c r="H2265" s="75">
        <v>0.26</v>
      </c>
      <c r="I2265" s="75">
        <v>1.0634895</v>
      </c>
      <c r="J2265" s="75">
        <v>4.6072731053186002</v>
      </c>
      <c r="K2265" s="75">
        <v>4.6072731053186002</v>
      </c>
      <c r="L2265" s="75">
        <v>84.75</v>
      </c>
      <c r="M2265" s="75">
        <v>42.375</v>
      </c>
      <c r="N2265" s="75">
        <v>1</v>
      </c>
      <c r="O2265" s="75">
        <v>3.74</v>
      </c>
      <c r="P2265" s="75">
        <v>4.4334030583441804</v>
      </c>
      <c r="Q2265" s="75">
        <v>0.56499999999999995</v>
      </c>
      <c r="R2265" s="75">
        <v>0</v>
      </c>
      <c r="S2265" s="75">
        <v>0</v>
      </c>
      <c r="T2265" s="75">
        <v>2.2087726006322899</v>
      </c>
    </row>
    <row r="2266" spans="2:20" x14ac:dyDescent="0.25">
      <c r="B2266" s="105">
        <v>72</v>
      </c>
      <c r="C2266" s="70">
        <v>42593</v>
      </c>
      <c r="D2266">
        <v>1</v>
      </c>
      <c r="E2266">
        <v>4.308866643</v>
      </c>
      <c r="F2266" s="75">
        <v>1</v>
      </c>
      <c r="G2266" s="75">
        <v>6.5000000000000002E-2</v>
      </c>
      <c r="H2266" s="75">
        <v>6.5000000000000002E-2</v>
      </c>
      <c r="I2266" s="75">
        <v>1.0639890000000001</v>
      </c>
      <c r="J2266" s="75">
        <v>4.5845867106189298</v>
      </c>
      <c r="K2266" s="75">
        <v>4.5845867106189298</v>
      </c>
      <c r="L2266" s="75">
        <v>86.0625</v>
      </c>
      <c r="M2266" s="75">
        <v>43.03125</v>
      </c>
      <c r="N2266" s="75">
        <v>1</v>
      </c>
      <c r="O2266" s="75">
        <v>0.93500000000000005</v>
      </c>
      <c r="P2266" s="75">
        <v>0.93500000000000005</v>
      </c>
      <c r="Q2266" s="75">
        <v>0.57374999999999998</v>
      </c>
      <c r="R2266" s="75">
        <v>0</v>
      </c>
      <c r="S2266" s="75">
        <v>0</v>
      </c>
      <c r="T2266" s="75">
        <v>5.8583593112512196</v>
      </c>
    </row>
    <row r="2267" spans="2:20" x14ac:dyDescent="0.25">
      <c r="B2267" s="105">
        <v>73</v>
      </c>
      <c r="C2267" s="70">
        <v>42594</v>
      </c>
      <c r="D2267">
        <v>1</v>
      </c>
      <c r="E2267">
        <v>4.3051214959999999</v>
      </c>
      <c r="F2267" s="75">
        <v>1</v>
      </c>
      <c r="G2267" s="75">
        <v>6.5000000000000002E-2</v>
      </c>
      <c r="H2267" s="75">
        <v>6.5000000000000002E-2</v>
      </c>
      <c r="I2267" s="75">
        <v>1.0644884999999999</v>
      </c>
      <c r="J2267" s="75">
        <v>4.5827523235948</v>
      </c>
      <c r="K2267" s="75">
        <v>4.5827523235948</v>
      </c>
      <c r="L2267" s="75">
        <v>87.375</v>
      </c>
      <c r="M2267" s="75">
        <v>43.6875</v>
      </c>
      <c r="N2267" s="75">
        <v>1</v>
      </c>
      <c r="O2267" s="75">
        <v>0.93500000000000005</v>
      </c>
      <c r="P2267" s="75">
        <v>0.93500000000000005</v>
      </c>
      <c r="Q2267" s="75">
        <v>0.58250000000000002</v>
      </c>
      <c r="R2267" s="75">
        <v>0</v>
      </c>
      <c r="S2267" s="75">
        <v>0</v>
      </c>
      <c r="T2267" s="75">
        <v>9.50611163484602</v>
      </c>
    </row>
    <row r="2268" spans="2:20" x14ac:dyDescent="0.25">
      <c r="B2268" s="105">
        <v>74</v>
      </c>
      <c r="C2268" s="70">
        <v>42595</v>
      </c>
      <c r="D2268">
        <v>0</v>
      </c>
      <c r="E2268">
        <v>4.1703459440000001</v>
      </c>
      <c r="F2268" s="75">
        <v>0</v>
      </c>
      <c r="G2268" s="75">
        <v>0.05</v>
      </c>
      <c r="H2268" s="75">
        <v>0</v>
      </c>
      <c r="I2268" s="75">
        <v>1.064988</v>
      </c>
      <c r="J2268" s="75">
        <v>4.4413683862086701</v>
      </c>
      <c r="K2268" s="75">
        <v>4.4413683862086701</v>
      </c>
      <c r="L2268" s="75">
        <v>90</v>
      </c>
      <c r="M2268" s="75">
        <v>45</v>
      </c>
      <c r="N2268" s="75">
        <v>1</v>
      </c>
      <c r="O2268" s="75">
        <v>0</v>
      </c>
      <c r="P2268" s="75">
        <v>0</v>
      </c>
      <c r="Q2268" s="75">
        <v>0.6</v>
      </c>
      <c r="R2268" s="75">
        <v>0</v>
      </c>
      <c r="S2268" s="75">
        <v>0</v>
      </c>
      <c r="T2268" s="75">
        <v>13.9474800210547</v>
      </c>
    </row>
    <row r="2269" spans="2:20" x14ac:dyDescent="0.25">
      <c r="B2269" s="105">
        <v>75</v>
      </c>
      <c r="C2269" s="70">
        <v>42596</v>
      </c>
      <c r="D2269">
        <v>12</v>
      </c>
      <c r="E2269">
        <v>4.1057940400000001</v>
      </c>
      <c r="F2269" s="75">
        <v>12</v>
      </c>
      <c r="G2269" s="75">
        <v>6.5000000000000002E-2</v>
      </c>
      <c r="H2269" s="75">
        <v>0.78</v>
      </c>
      <c r="I2269" s="75">
        <v>1.0649999999999999</v>
      </c>
      <c r="J2269" s="75">
        <v>4.3726706526000001</v>
      </c>
      <c r="K2269" s="75">
        <v>4.3726706526000001</v>
      </c>
      <c r="L2269" s="75">
        <v>90</v>
      </c>
      <c r="M2269" s="75">
        <v>45</v>
      </c>
      <c r="N2269" s="75">
        <v>1</v>
      </c>
      <c r="O2269" s="75">
        <v>11.22</v>
      </c>
      <c r="P2269" s="75">
        <v>11.22</v>
      </c>
      <c r="Q2269" s="75">
        <v>0.6</v>
      </c>
      <c r="R2269" s="75">
        <v>1.7118323368499999</v>
      </c>
      <c r="S2269" s="75">
        <v>0</v>
      </c>
      <c r="T2269" s="75">
        <v>8.8119830105046901</v>
      </c>
    </row>
    <row r="2270" spans="2:20" x14ac:dyDescent="0.25">
      <c r="B2270" s="105">
        <v>76</v>
      </c>
      <c r="C2270" s="70">
        <v>42597</v>
      </c>
      <c r="D2270">
        <v>0</v>
      </c>
      <c r="E2270">
        <v>4.1614446999999997</v>
      </c>
      <c r="F2270" s="75">
        <v>0</v>
      </c>
      <c r="G2270" s="75">
        <v>0.05</v>
      </c>
      <c r="H2270" s="75">
        <v>0</v>
      </c>
      <c r="I2270" s="75">
        <v>1.0649999999999999</v>
      </c>
      <c r="J2270" s="75">
        <v>4.4319386055000001</v>
      </c>
      <c r="K2270" s="75">
        <v>4.4319386055000001</v>
      </c>
      <c r="L2270" s="75">
        <v>90</v>
      </c>
      <c r="M2270" s="75">
        <v>45</v>
      </c>
      <c r="N2270" s="75">
        <v>1</v>
      </c>
      <c r="O2270" s="75">
        <v>0</v>
      </c>
      <c r="P2270" s="75">
        <v>1.7118323368499999</v>
      </c>
      <c r="Q2270" s="75">
        <v>0.6</v>
      </c>
      <c r="R2270" s="75">
        <v>0</v>
      </c>
      <c r="S2270" s="75">
        <v>0</v>
      </c>
      <c r="T2270" s="75">
        <v>11.5320892791547</v>
      </c>
    </row>
    <row r="2271" spans="2:20" x14ac:dyDescent="0.25">
      <c r="B2271" s="105">
        <v>77</v>
      </c>
      <c r="C2271" s="70">
        <v>42598</v>
      </c>
      <c r="D2271">
        <v>0</v>
      </c>
      <c r="E2271">
        <v>4.2569509380000001</v>
      </c>
      <c r="F2271" s="75">
        <v>0</v>
      </c>
      <c r="G2271" s="75">
        <v>0.05</v>
      </c>
      <c r="H2271" s="75">
        <v>0</v>
      </c>
      <c r="I2271" s="75">
        <v>1.0649999999999999</v>
      </c>
      <c r="J2271" s="75">
        <v>4.5336527489699998</v>
      </c>
      <c r="K2271" s="75">
        <v>4.5336527489699998</v>
      </c>
      <c r="L2271" s="75">
        <v>90</v>
      </c>
      <c r="M2271" s="75">
        <v>45</v>
      </c>
      <c r="N2271" s="75">
        <v>1</v>
      </c>
      <c r="O2271" s="75">
        <v>0</v>
      </c>
      <c r="P2271" s="75">
        <v>0</v>
      </c>
      <c r="Q2271" s="75">
        <v>0.6</v>
      </c>
      <c r="R2271" s="75">
        <v>0</v>
      </c>
      <c r="S2271" s="75">
        <v>0</v>
      </c>
      <c r="T2271" s="75">
        <v>16.065742028124699</v>
      </c>
    </row>
    <row r="2272" spans="2:20" x14ac:dyDescent="0.25">
      <c r="B2272" s="105">
        <v>78</v>
      </c>
      <c r="C2272" s="70">
        <v>42599</v>
      </c>
      <c r="D2272">
        <v>0</v>
      </c>
      <c r="E2272">
        <v>4.260462038</v>
      </c>
      <c r="F2272" s="75">
        <v>0</v>
      </c>
      <c r="G2272" s="75">
        <v>0.03</v>
      </c>
      <c r="H2272" s="75">
        <v>0</v>
      </c>
      <c r="I2272" s="75">
        <v>1.0649999999999999</v>
      </c>
      <c r="J2272" s="75">
        <v>4.5373920704700001</v>
      </c>
      <c r="K2272" s="75">
        <v>4.5373920704700001</v>
      </c>
      <c r="L2272" s="75">
        <v>90</v>
      </c>
      <c r="M2272" s="75">
        <v>45</v>
      </c>
      <c r="N2272" s="75">
        <v>1</v>
      </c>
      <c r="O2272" s="75">
        <v>0</v>
      </c>
      <c r="P2272" s="75">
        <v>0</v>
      </c>
      <c r="Q2272" s="75">
        <v>0.6</v>
      </c>
      <c r="R2272" s="75">
        <v>0</v>
      </c>
      <c r="S2272" s="75">
        <v>0</v>
      </c>
      <c r="T2272" s="75">
        <v>20.603134098594701</v>
      </c>
    </row>
    <row r="2273" spans="2:20" x14ac:dyDescent="0.25">
      <c r="B2273" s="105">
        <v>79</v>
      </c>
      <c r="C2273" s="70">
        <v>42600</v>
      </c>
      <c r="D2273">
        <v>0</v>
      </c>
      <c r="E2273">
        <v>4.2584187399999998</v>
      </c>
      <c r="F2273" s="75">
        <v>0</v>
      </c>
      <c r="G2273" s="75">
        <v>0.03</v>
      </c>
      <c r="H2273" s="75">
        <v>0</v>
      </c>
      <c r="I2273" s="75">
        <v>1.0649999999999999</v>
      </c>
      <c r="J2273" s="75">
        <v>4.5352159581000002</v>
      </c>
      <c r="K2273" s="75">
        <v>4.5352159581000002</v>
      </c>
      <c r="L2273" s="75">
        <v>90</v>
      </c>
      <c r="M2273" s="75">
        <v>45</v>
      </c>
      <c r="N2273" s="75">
        <v>1</v>
      </c>
      <c r="O2273" s="75">
        <v>0</v>
      </c>
      <c r="P2273" s="75">
        <v>0</v>
      </c>
      <c r="Q2273" s="75">
        <v>0.6</v>
      </c>
      <c r="R2273" s="75">
        <v>0</v>
      </c>
      <c r="S2273" s="75">
        <v>0</v>
      </c>
      <c r="T2273" s="75">
        <v>25.138350056694701</v>
      </c>
    </row>
    <row r="2274" spans="2:20" x14ac:dyDescent="0.25">
      <c r="B2274" s="105">
        <v>80</v>
      </c>
      <c r="C2274" s="70">
        <v>42601</v>
      </c>
      <c r="D2274">
        <v>0</v>
      </c>
      <c r="E2274">
        <v>4.2559523019999999</v>
      </c>
      <c r="F2274" s="75">
        <v>0</v>
      </c>
      <c r="G2274" s="75">
        <v>0.03</v>
      </c>
      <c r="H2274" s="75">
        <v>0</v>
      </c>
      <c r="I2274" s="75">
        <v>1.0649999999999999</v>
      </c>
      <c r="J2274" s="75">
        <v>4.5325892016299996</v>
      </c>
      <c r="K2274" s="75">
        <v>4.5325892016299996</v>
      </c>
      <c r="L2274" s="75">
        <v>90</v>
      </c>
      <c r="M2274" s="75">
        <v>45</v>
      </c>
      <c r="N2274" s="75">
        <v>1</v>
      </c>
      <c r="O2274" s="75">
        <v>0</v>
      </c>
      <c r="P2274" s="75">
        <v>0</v>
      </c>
      <c r="Q2274" s="75">
        <v>0.6</v>
      </c>
      <c r="R2274" s="75">
        <v>0</v>
      </c>
      <c r="S2274" s="75">
        <v>0</v>
      </c>
      <c r="T2274" s="75">
        <v>29.670939258324701</v>
      </c>
    </row>
    <row r="2275" spans="2:20" x14ac:dyDescent="0.25">
      <c r="B2275" s="105">
        <v>81</v>
      </c>
      <c r="C2275" s="70">
        <v>42602</v>
      </c>
      <c r="D2275">
        <v>44</v>
      </c>
      <c r="E2275">
        <v>4.1389406270000002</v>
      </c>
      <c r="F2275" s="75">
        <v>44</v>
      </c>
      <c r="G2275" s="75">
        <v>0.115</v>
      </c>
      <c r="H2275" s="75">
        <v>5.0599999999999996</v>
      </c>
      <c r="I2275" s="75">
        <v>1.0649999999999999</v>
      </c>
      <c r="J2275" s="75">
        <v>4.4079717677549999</v>
      </c>
      <c r="K2275" s="75">
        <v>4.4079717677549999</v>
      </c>
      <c r="L2275" s="75">
        <v>90</v>
      </c>
      <c r="M2275" s="75">
        <v>45</v>
      </c>
      <c r="N2275" s="75">
        <v>1</v>
      </c>
      <c r="O2275" s="75">
        <v>38.94</v>
      </c>
      <c r="P2275" s="75">
        <v>38.94</v>
      </c>
      <c r="Q2275" s="75">
        <v>0.6</v>
      </c>
      <c r="R2275" s="75">
        <v>8.6330070580612492</v>
      </c>
      <c r="S2275" s="75">
        <v>0</v>
      </c>
      <c r="T2275" s="75">
        <v>3.7719180841409399</v>
      </c>
    </row>
    <row r="2276" spans="2:20" x14ac:dyDescent="0.25">
      <c r="B2276" s="105">
        <v>82</v>
      </c>
      <c r="C2276" s="70">
        <v>42603</v>
      </c>
      <c r="D2276">
        <v>1</v>
      </c>
      <c r="E2276">
        <v>4.0552419039999998</v>
      </c>
      <c r="F2276" s="75">
        <v>1</v>
      </c>
      <c r="G2276" s="75">
        <v>6.5000000000000002E-2</v>
      </c>
      <c r="H2276" s="75">
        <v>6.5000000000000002E-2</v>
      </c>
      <c r="I2276" s="75">
        <v>1.0649999999999999</v>
      </c>
      <c r="J2276" s="75">
        <v>4.31883262776</v>
      </c>
      <c r="K2276" s="75">
        <v>4.31883262776</v>
      </c>
      <c r="L2276" s="75">
        <v>90</v>
      </c>
      <c r="M2276" s="75">
        <v>45</v>
      </c>
      <c r="N2276" s="75">
        <v>1</v>
      </c>
      <c r="O2276" s="75">
        <v>0.93500000000000005</v>
      </c>
      <c r="P2276" s="75">
        <v>9.5680070580612497</v>
      </c>
      <c r="Q2276" s="75">
        <v>0.6</v>
      </c>
      <c r="R2276" s="75">
        <v>1.31229360757531</v>
      </c>
      <c r="S2276" s="75">
        <v>0.16496273858499899</v>
      </c>
      <c r="T2276" s="75">
        <v>0</v>
      </c>
    </row>
    <row r="2277" spans="2:20" x14ac:dyDescent="0.25">
      <c r="B2277" s="105">
        <v>83</v>
      </c>
      <c r="C2277" s="70">
        <v>42604</v>
      </c>
      <c r="D2277">
        <v>8</v>
      </c>
      <c r="E2277">
        <v>4.0034813500000004</v>
      </c>
      <c r="F2277" s="75">
        <v>8</v>
      </c>
      <c r="G2277" s="75">
        <v>0.08</v>
      </c>
      <c r="H2277" s="75">
        <v>0.64</v>
      </c>
      <c r="I2277" s="75">
        <v>1.0649999999999999</v>
      </c>
      <c r="J2277" s="75">
        <v>4.2637076377499996</v>
      </c>
      <c r="K2277" s="75">
        <v>4.2637076377499996</v>
      </c>
      <c r="L2277" s="75">
        <v>90</v>
      </c>
      <c r="M2277" s="75">
        <v>45</v>
      </c>
      <c r="N2277" s="75">
        <v>1</v>
      </c>
      <c r="O2277" s="75">
        <v>7.36</v>
      </c>
      <c r="P2277" s="75">
        <v>8.6722936075753108</v>
      </c>
      <c r="Q2277" s="75">
        <v>0.6</v>
      </c>
      <c r="R2277" s="75">
        <v>1.10214649245633</v>
      </c>
      <c r="S2277" s="75">
        <v>3.30643947736898</v>
      </c>
      <c r="T2277" s="75">
        <v>0</v>
      </c>
    </row>
    <row r="2278" spans="2:20" x14ac:dyDescent="0.25">
      <c r="B2278" s="105">
        <v>84</v>
      </c>
      <c r="C2278" s="70">
        <v>42605</v>
      </c>
      <c r="D2278">
        <v>1</v>
      </c>
      <c r="E2278">
        <v>4.0784604350000002</v>
      </c>
      <c r="F2278" s="75">
        <v>1</v>
      </c>
      <c r="G2278" s="75">
        <v>0.08</v>
      </c>
      <c r="H2278" s="75">
        <v>0.08</v>
      </c>
      <c r="I2278" s="75">
        <v>1.0649999999999999</v>
      </c>
      <c r="J2278" s="75">
        <v>4.3435603632750004</v>
      </c>
      <c r="K2278" s="75">
        <v>4.3435603632750004</v>
      </c>
      <c r="L2278" s="75">
        <v>90</v>
      </c>
      <c r="M2278" s="75">
        <v>45</v>
      </c>
      <c r="N2278" s="75">
        <v>1</v>
      </c>
      <c r="O2278" s="75">
        <v>0.92</v>
      </c>
      <c r="P2278" s="75">
        <v>2.0221464924563302</v>
      </c>
      <c r="Q2278" s="75">
        <v>0.6</v>
      </c>
      <c r="R2278" s="75">
        <v>0</v>
      </c>
      <c r="S2278" s="75">
        <v>0</v>
      </c>
      <c r="T2278" s="75">
        <v>2.3214138708186698</v>
      </c>
    </row>
    <row r="2279" spans="2:20" x14ac:dyDescent="0.25">
      <c r="B2279" s="105">
        <v>85</v>
      </c>
      <c r="C2279" s="70">
        <v>42606</v>
      </c>
      <c r="D2279">
        <v>4</v>
      </c>
      <c r="E2279">
        <v>4.1531357829999997</v>
      </c>
      <c r="F2279" s="75">
        <v>4</v>
      </c>
      <c r="G2279" s="75">
        <v>6.5000000000000002E-2</v>
      </c>
      <c r="H2279" s="75">
        <v>0.26</v>
      </c>
      <c r="I2279" s="75">
        <v>1.0649999999999999</v>
      </c>
      <c r="J2279" s="75">
        <v>4.4230896088950002</v>
      </c>
      <c r="K2279" s="75">
        <v>4.4230896088950002</v>
      </c>
      <c r="L2279" s="75">
        <v>90</v>
      </c>
      <c r="M2279" s="75">
        <v>45</v>
      </c>
      <c r="N2279" s="75">
        <v>1</v>
      </c>
      <c r="O2279" s="75">
        <v>3.74</v>
      </c>
      <c r="P2279" s="75">
        <v>3.74</v>
      </c>
      <c r="Q2279" s="75">
        <v>0.6</v>
      </c>
      <c r="R2279" s="75">
        <v>0</v>
      </c>
      <c r="S2279" s="75">
        <v>0</v>
      </c>
      <c r="T2279" s="75">
        <v>3.0045034797136698</v>
      </c>
    </row>
    <row r="2280" spans="2:20" x14ac:dyDescent="0.25">
      <c r="B2280" s="105">
        <v>86</v>
      </c>
      <c r="C2280" s="70">
        <v>42607</v>
      </c>
      <c r="D2280">
        <v>1</v>
      </c>
      <c r="E2280">
        <v>4.2612142070000001</v>
      </c>
      <c r="F2280" s="75">
        <v>1</v>
      </c>
      <c r="G2280" s="75">
        <v>6.5000000000000002E-2</v>
      </c>
      <c r="H2280" s="75">
        <v>6.5000000000000002E-2</v>
      </c>
      <c r="I2280" s="75">
        <v>1.0649999999999999</v>
      </c>
      <c r="J2280" s="75">
        <v>4.5381931304550003</v>
      </c>
      <c r="K2280" s="75">
        <v>4.5381931304550003</v>
      </c>
      <c r="L2280" s="75">
        <v>90</v>
      </c>
      <c r="M2280" s="75">
        <v>45</v>
      </c>
      <c r="N2280" s="75">
        <v>1</v>
      </c>
      <c r="O2280" s="75">
        <v>0.93500000000000005</v>
      </c>
      <c r="P2280" s="75">
        <v>0.93500000000000005</v>
      </c>
      <c r="Q2280" s="75">
        <v>0.6</v>
      </c>
      <c r="R2280" s="75">
        <v>0</v>
      </c>
      <c r="S2280" s="75">
        <v>0</v>
      </c>
      <c r="T2280" s="75">
        <v>6.60769661016867</v>
      </c>
    </row>
    <row r="2281" spans="2:20" x14ac:dyDescent="0.25">
      <c r="B2281" s="105">
        <v>87</v>
      </c>
      <c r="C2281" s="70">
        <v>42608</v>
      </c>
      <c r="D2281">
        <v>0</v>
      </c>
      <c r="E2281">
        <v>4.3317955599999998</v>
      </c>
      <c r="F2281" s="75">
        <v>0</v>
      </c>
      <c r="G2281" s="75">
        <v>0.05</v>
      </c>
      <c r="H2281" s="75">
        <v>0</v>
      </c>
      <c r="I2281" s="75">
        <v>1.0649999999999999</v>
      </c>
      <c r="J2281" s="75">
        <v>4.6133622713999998</v>
      </c>
      <c r="K2281" s="75">
        <v>4.6133622713999998</v>
      </c>
      <c r="L2281" s="75">
        <v>90</v>
      </c>
      <c r="M2281" s="75">
        <v>45</v>
      </c>
      <c r="N2281" s="75">
        <v>1</v>
      </c>
      <c r="O2281" s="75">
        <v>0</v>
      </c>
      <c r="P2281" s="75">
        <v>0</v>
      </c>
      <c r="Q2281" s="75">
        <v>0.6</v>
      </c>
      <c r="R2281" s="75">
        <v>0</v>
      </c>
      <c r="S2281" s="75">
        <v>0</v>
      </c>
      <c r="T2281" s="75">
        <v>11.2210588815687</v>
      </c>
    </row>
    <row r="2282" spans="2:20" x14ac:dyDescent="0.25">
      <c r="B2282" s="105">
        <v>88</v>
      </c>
      <c r="C2282" s="70">
        <v>42609</v>
      </c>
      <c r="D2282">
        <v>0</v>
      </c>
      <c r="E2282">
        <v>4.475192045</v>
      </c>
      <c r="F2282" s="75">
        <v>0</v>
      </c>
      <c r="G2282" s="75">
        <v>0.05</v>
      </c>
      <c r="H2282" s="75">
        <v>0</v>
      </c>
      <c r="I2282" s="75">
        <v>1.0649999999999999</v>
      </c>
      <c r="J2282" s="75">
        <v>4.7660795279250001</v>
      </c>
      <c r="K2282" s="75">
        <v>4.7660795279250001</v>
      </c>
      <c r="L2282" s="75">
        <v>90</v>
      </c>
      <c r="M2282" s="75">
        <v>45</v>
      </c>
      <c r="N2282" s="75">
        <v>1</v>
      </c>
      <c r="O2282" s="75">
        <v>0</v>
      </c>
      <c r="P2282" s="75">
        <v>0</v>
      </c>
      <c r="Q2282" s="75">
        <v>0.6</v>
      </c>
      <c r="R2282" s="75">
        <v>0</v>
      </c>
      <c r="S2282" s="75">
        <v>0</v>
      </c>
      <c r="T2282" s="75">
        <v>15.987138409493699</v>
      </c>
    </row>
    <row r="2283" spans="2:20" x14ac:dyDescent="0.25">
      <c r="B2283" s="105">
        <v>89</v>
      </c>
      <c r="C2283" s="70">
        <v>42610</v>
      </c>
      <c r="D2283">
        <v>1</v>
      </c>
      <c r="E2283">
        <v>4.5565988170000002</v>
      </c>
      <c r="F2283" s="75">
        <v>1</v>
      </c>
      <c r="G2283" s="75">
        <v>0.04</v>
      </c>
      <c r="H2283" s="75">
        <v>0.04</v>
      </c>
      <c r="I2283" s="75">
        <v>1.0649999999999999</v>
      </c>
      <c r="J2283" s="75">
        <v>4.8527777401050001</v>
      </c>
      <c r="K2283" s="75">
        <v>4.8527777401050001</v>
      </c>
      <c r="L2283" s="75">
        <v>90</v>
      </c>
      <c r="M2283" s="75">
        <v>45</v>
      </c>
      <c r="N2283" s="75">
        <v>1</v>
      </c>
      <c r="O2283" s="75">
        <v>0.96</v>
      </c>
      <c r="P2283" s="75">
        <v>0.96</v>
      </c>
      <c r="Q2283" s="75">
        <v>0.6</v>
      </c>
      <c r="R2283" s="75">
        <v>0</v>
      </c>
      <c r="S2283" s="75">
        <v>0</v>
      </c>
      <c r="T2283" s="75">
        <v>19.879916149598699</v>
      </c>
    </row>
    <row r="2284" spans="2:20" x14ac:dyDescent="0.25">
      <c r="B2284" s="105">
        <v>90</v>
      </c>
      <c r="C2284" s="70">
        <v>42611</v>
      </c>
      <c r="D2284">
        <v>2</v>
      </c>
      <c r="E2284">
        <v>4.6296085009999999</v>
      </c>
      <c r="F2284" s="75">
        <v>2</v>
      </c>
      <c r="G2284" s="75">
        <v>0.04</v>
      </c>
      <c r="H2284" s="75">
        <v>0.08</v>
      </c>
      <c r="I2284" s="75">
        <v>1.0649999999999999</v>
      </c>
      <c r="J2284" s="75">
        <v>4.930533053565</v>
      </c>
      <c r="K2284" s="75">
        <v>4.930533053565</v>
      </c>
      <c r="L2284" s="75">
        <v>90</v>
      </c>
      <c r="M2284" s="75">
        <v>45</v>
      </c>
      <c r="N2284" s="75">
        <v>1</v>
      </c>
      <c r="O2284" s="75">
        <v>1.92</v>
      </c>
      <c r="P2284" s="75">
        <v>1.92</v>
      </c>
      <c r="Q2284" s="75">
        <v>0.6</v>
      </c>
      <c r="R2284" s="75">
        <v>0</v>
      </c>
      <c r="S2284" s="75">
        <v>0</v>
      </c>
      <c r="T2284" s="75">
        <v>22.890449203163701</v>
      </c>
    </row>
    <row r="2285" spans="2:20" x14ac:dyDescent="0.25">
      <c r="B2285" s="105">
        <v>91</v>
      </c>
      <c r="C2285" s="70">
        <v>42612</v>
      </c>
      <c r="D2285">
        <v>0</v>
      </c>
      <c r="E2285">
        <v>4.6550571420000004</v>
      </c>
      <c r="F2285" s="75">
        <v>0</v>
      </c>
      <c r="G2285" s="75">
        <v>0.03</v>
      </c>
      <c r="H2285" s="75">
        <v>0</v>
      </c>
      <c r="I2285" s="75">
        <v>1.0649999999999999</v>
      </c>
      <c r="J2285" s="75">
        <v>4.9576358562299996</v>
      </c>
      <c r="K2285" s="75">
        <v>4.9576358562299996</v>
      </c>
      <c r="L2285" s="75">
        <v>90</v>
      </c>
      <c r="M2285" s="75">
        <v>45</v>
      </c>
      <c r="N2285" s="75">
        <v>1</v>
      </c>
      <c r="O2285" s="75">
        <v>0</v>
      </c>
      <c r="P2285" s="75">
        <v>0</v>
      </c>
      <c r="Q2285" s="75">
        <v>0.6</v>
      </c>
      <c r="R2285" s="75">
        <v>0</v>
      </c>
      <c r="S2285" s="75">
        <v>0</v>
      </c>
      <c r="T2285" s="75">
        <v>27.8480850593937</v>
      </c>
    </row>
    <row r="2286" spans="2:20" x14ac:dyDescent="0.25">
      <c r="B2286" s="105">
        <v>92</v>
      </c>
      <c r="C2286" s="70">
        <v>42613</v>
      </c>
      <c r="D2286">
        <v>3</v>
      </c>
      <c r="E2286">
        <v>4.647333809</v>
      </c>
      <c r="F2286" s="75">
        <v>3</v>
      </c>
      <c r="G2286" s="75">
        <v>0.04</v>
      </c>
      <c r="H2286" s="75">
        <v>0.12</v>
      </c>
      <c r="I2286" s="75">
        <v>1.0649999999999999</v>
      </c>
      <c r="J2286" s="75">
        <v>4.949410506585</v>
      </c>
      <c r="K2286" s="75">
        <v>4.949410506585</v>
      </c>
      <c r="L2286" s="75">
        <v>90</v>
      </c>
      <c r="M2286" s="75">
        <v>45</v>
      </c>
      <c r="N2286" s="75">
        <v>1</v>
      </c>
      <c r="O2286" s="75">
        <v>2.88</v>
      </c>
      <c r="P2286" s="75">
        <v>2.88</v>
      </c>
      <c r="Q2286" s="75">
        <v>0.6</v>
      </c>
      <c r="R2286" s="75">
        <v>0</v>
      </c>
      <c r="S2286" s="75">
        <v>0</v>
      </c>
      <c r="T2286" s="75">
        <v>29.917495565978701</v>
      </c>
    </row>
    <row r="2287" spans="2:20" x14ac:dyDescent="0.25">
      <c r="B2287" s="105">
        <v>93</v>
      </c>
      <c r="C2287" s="70">
        <v>42614</v>
      </c>
      <c r="D2287">
        <v>29</v>
      </c>
      <c r="E2287">
        <v>4.5180948069999998</v>
      </c>
      <c r="F2287" s="75">
        <v>29</v>
      </c>
      <c r="G2287" s="75">
        <v>6.5000000000000002E-2</v>
      </c>
      <c r="H2287" s="75">
        <v>1.885</v>
      </c>
      <c r="I2287" s="75">
        <v>1.0649999999999999</v>
      </c>
      <c r="J2287" s="75">
        <v>4.8117709694549999</v>
      </c>
      <c r="K2287" s="75">
        <v>4.8117709694549999</v>
      </c>
      <c r="L2287" s="75">
        <v>90</v>
      </c>
      <c r="M2287" s="75">
        <v>45</v>
      </c>
      <c r="N2287" s="75">
        <v>1</v>
      </c>
      <c r="O2287" s="75">
        <v>27.114999999999998</v>
      </c>
      <c r="P2287" s="75">
        <v>27.114999999999998</v>
      </c>
      <c r="Q2287" s="75">
        <v>0.6</v>
      </c>
      <c r="R2287" s="75">
        <v>5.5758072576362503</v>
      </c>
      <c r="S2287" s="75">
        <v>0</v>
      </c>
      <c r="T2287" s="75">
        <v>13.190073793069899</v>
      </c>
    </row>
    <row r="2288" spans="2:20" x14ac:dyDescent="0.25">
      <c r="B2288" s="105">
        <v>94</v>
      </c>
      <c r="C2288" s="70">
        <v>42615</v>
      </c>
      <c r="D2288">
        <v>16</v>
      </c>
      <c r="E2288">
        <v>4.3674469260000004</v>
      </c>
      <c r="F2288" s="75">
        <v>16</v>
      </c>
      <c r="G2288" s="75">
        <v>6.5000000000000002E-2</v>
      </c>
      <c r="H2288" s="75">
        <v>1.04</v>
      </c>
      <c r="I2288" s="75">
        <v>1.0649999999999999</v>
      </c>
      <c r="J2288" s="75">
        <v>4.6513309761899997</v>
      </c>
      <c r="K2288" s="75">
        <v>4.6513309761899997</v>
      </c>
      <c r="L2288" s="75">
        <v>90</v>
      </c>
      <c r="M2288" s="75">
        <v>45</v>
      </c>
      <c r="N2288" s="75">
        <v>1</v>
      </c>
      <c r="O2288" s="75">
        <v>14.96</v>
      </c>
      <c r="P2288" s="75">
        <v>20.5358072576363</v>
      </c>
      <c r="Q2288" s="75">
        <v>0.6</v>
      </c>
      <c r="R2288" s="75">
        <v>3.97111907036156</v>
      </c>
      <c r="S2288" s="75">
        <v>0</v>
      </c>
      <c r="T2288" s="75">
        <v>1.27671658198523</v>
      </c>
    </row>
    <row r="2289" spans="2:20" x14ac:dyDescent="0.25">
      <c r="B2289" s="105">
        <v>95</v>
      </c>
      <c r="C2289" s="70">
        <v>42616</v>
      </c>
      <c r="D2289">
        <v>0</v>
      </c>
      <c r="E2289">
        <v>4.2210012150000003</v>
      </c>
      <c r="F2289" s="75">
        <v>0</v>
      </c>
      <c r="G2289" s="75">
        <v>0.05</v>
      </c>
      <c r="H2289" s="75">
        <v>0</v>
      </c>
      <c r="I2289" s="75">
        <v>1.0649999999999999</v>
      </c>
      <c r="J2289" s="75">
        <v>4.4953662939749996</v>
      </c>
      <c r="K2289" s="75">
        <v>4.4953662939749996</v>
      </c>
      <c r="L2289" s="75">
        <v>90</v>
      </c>
      <c r="M2289" s="75">
        <v>45</v>
      </c>
      <c r="N2289" s="75">
        <v>1</v>
      </c>
      <c r="O2289" s="75">
        <v>0</v>
      </c>
      <c r="P2289" s="75">
        <v>3.97111907036156</v>
      </c>
      <c r="Q2289" s="75">
        <v>0.6</v>
      </c>
      <c r="R2289" s="75">
        <v>0</v>
      </c>
      <c r="S2289" s="75">
        <v>0</v>
      </c>
      <c r="T2289" s="75">
        <v>1.8009638055986701</v>
      </c>
    </row>
    <row r="2290" spans="2:20" x14ac:dyDescent="0.25">
      <c r="B2290" s="105">
        <v>96</v>
      </c>
      <c r="C2290" s="70">
        <v>42617</v>
      </c>
      <c r="D2290">
        <v>0</v>
      </c>
      <c r="E2290">
        <v>4.0856529129999997</v>
      </c>
      <c r="F2290" s="75">
        <v>0</v>
      </c>
      <c r="G2290" s="75">
        <v>0.05</v>
      </c>
      <c r="H2290" s="75">
        <v>0</v>
      </c>
      <c r="I2290" s="75">
        <v>1.0649999999999999</v>
      </c>
      <c r="J2290" s="75">
        <v>4.3512203523449999</v>
      </c>
      <c r="K2290" s="75">
        <v>4.3512203523449999</v>
      </c>
      <c r="L2290" s="75">
        <v>90</v>
      </c>
      <c r="M2290" s="75">
        <v>45</v>
      </c>
      <c r="N2290" s="75">
        <v>1</v>
      </c>
      <c r="O2290" s="75">
        <v>0</v>
      </c>
      <c r="P2290" s="75">
        <v>0</v>
      </c>
      <c r="Q2290" s="75">
        <v>0.6</v>
      </c>
      <c r="R2290" s="75">
        <v>0</v>
      </c>
      <c r="S2290" s="75">
        <v>0</v>
      </c>
      <c r="T2290" s="75">
        <v>6.1521841579436698</v>
      </c>
    </row>
    <row r="2291" spans="2:20" x14ac:dyDescent="0.25">
      <c r="B2291" s="105">
        <v>97</v>
      </c>
      <c r="C2291" s="70">
        <v>42618</v>
      </c>
      <c r="D2291">
        <v>0</v>
      </c>
      <c r="E2291">
        <v>3.9468894099999998</v>
      </c>
      <c r="F2291" s="75">
        <v>0</v>
      </c>
      <c r="G2291" s="75">
        <v>0.05</v>
      </c>
      <c r="H2291" s="75">
        <v>0</v>
      </c>
      <c r="I2291" s="75">
        <v>1.0649999999999999</v>
      </c>
      <c r="J2291" s="75">
        <v>4.2034372216499998</v>
      </c>
      <c r="K2291" s="75">
        <v>4.2034372216499998</v>
      </c>
      <c r="L2291" s="75">
        <v>90</v>
      </c>
      <c r="M2291" s="75">
        <v>45</v>
      </c>
      <c r="N2291" s="75">
        <v>1</v>
      </c>
      <c r="O2291" s="75">
        <v>0</v>
      </c>
      <c r="P2291" s="75">
        <v>0</v>
      </c>
      <c r="Q2291" s="75">
        <v>0.6</v>
      </c>
      <c r="R2291" s="75">
        <v>0</v>
      </c>
      <c r="S2291" s="75">
        <v>0</v>
      </c>
      <c r="T2291" s="75">
        <v>10.3556213795937</v>
      </c>
    </row>
    <row r="2292" spans="2:20" x14ac:dyDescent="0.25">
      <c r="B2292" s="105">
        <v>98</v>
      </c>
      <c r="C2292" s="70">
        <v>42619</v>
      </c>
      <c r="D2292">
        <v>0</v>
      </c>
      <c r="E2292">
        <v>3.937654373</v>
      </c>
      <c r="F2292" s="75">
        <v>0</v>
      </c>
      <c r="G2292" s="75">
        <v>0.05</v>
      </c>
      <c r="H2292" s="75">
        <v>0</v>
      </c>
      <c r="I2292" s="75">
        <v>1.0649999999999999</v>
      </c>
      <c r="J2292" s="75">
        <v>4.1936019072450001</v>
      </c>
      <c r="K2292" s="75">
        <v>4.1936019072450001</v>
      </c>
      <c r="L2292" s="75">
        <v>90</v>
      </c>
      <c r="M2292" s="75">
        <v>45</v>
      </c>
      <c r="N2292" s="75">
        <v>1</v>
      </c>
      <c r="O2292" s="75">
        <v>0</v>
      </c>
      <c r="P2292" s="75">
        <v>0</v>
      </c>
      <c r="Q2292" s="75">
        <v>0.6</v>
      </c>
      <c r="R2292" s="75">
        <v>0</v>
      </c>
      <c r="S2292" s="75">
        <v>0</v>
      </c>
      <c r="T2292" s="75">
        <v>14.5492232868387</v>
      </c>
    </row>
    <row r="2293" spans="2:20" x14ac:dyDescent="0.25">
      <c r="B2293" s="105">
        <v>99</v>
      </c>
      <c r="C2293" s="70">
        <v>42620</v>
      </c>
      <c r="D2293">
        <v>0</v>
      </c>
      <c r="E2293">
        <v>3.999331653</v>
      </c>
      <c r="F2293" s="75">
        <v>0</v>
      </c>
      <c r="G2293" s="75">
        <v>0.05</v>
      </c>
      <c r="H2293" s="75">
        <v>0</v>
      </c>
      <c r="I2293" s="75">
        <v>1.0649999999999999</v>
      </c>
      <c r="J2293" s="75">
        <v>4.2592882104449998</v>
      </c>
      <c r="K2293" s="75">
        <v>4.2592882104449998</v>
      </c>
      <c r="L2293" s="75">
        <v>90</v>
      </c>
      <c r="M2293" s="75">
        <v>45</v>
      </c>
      <c r="N2293" s="75">
        <v>1</v>
      </c>
      <c r="O2293" s="75">
        <v>0</v>
      </c>
      <c r="P2293" s="75">
        <v>0</v>
      </c>
      <c r="Q2293" s="75">
        <v>0.6</v>
      </c>
      <c r="R2293" s="75">
        <v>0</v>
      </c>
      <c r="S2293" s="75">
        <v>0</v>
      </c>
      <c r="T2293" s="75">
        <v>18.8085114972837</v>
      </c>
    </row>
    <row r="2294" spans="2:20" x14ac:dyDescent="0.25">
      <c r="B2294" s="105">
        <v>100</v>
      </c>
      <c r="C2294" s="70">
        <v>42621</v>
      </c>
      <c r="D2294">
        <v>0</v>
      </c>
      <c r="E2294">
        <v>4.0435185499999999</v>
      </c>
      <c r="F2294" s="75">
        <v>0</v>
      </c>
      <c r="G2294" s="75">
        <v>0.03</v>
      </c>
      <c r="H2294" s="75">
        <v>0</v>
      </c>
      <c r="I2294" s="75">
        <v>1.0649999999999999</v>
      </c>
      <c r="J2294" s="75">
        <v>4.3063472557500004</v>
      </c>
      <c r="K2294" s="75">
        <v>4.3063472557500004</v>
      </c>
      <c r="L2294" s="75">
        <v>90</v>
      </c>
      <c r="M2294" s="75">
        <v>45</v>
      </c>
      <c r="N2294" s="75">
        <v>1</v>
      </c>
      <c r="O2294" s="75">
        <v>0</v>
      </c>
      <c r="P2294" s="75">
        <v>0</v>
      </c>
      <c r="Q2294" s="75">
        <v>0.6</v>
      </c>
      <c r="R2294" s="75">
        <v>0</v>
      </c>
      <c r="S2294" s="75">
        <v>0</v>
      </c>
      <c r="T2294" s="75">
        <v>23.114858753033701</v>
      </c>
    </row>
    <row r="2295" spans="2:20" x14ac:dyDescent="0.25">
      <c r="B2295" s="105">
        <v>101</v>
      </c>
      <c r="C2295" s="70">
        <v>42622</v>
      </c>
      <c r="D2295">
        <v>0</v>
      </c>
      <c r="E2295">
        <v>4.0146483860000002</v>
      </c>
      <c r="F2295" s="75">
        <v>0</v>
      </c>
      <c r="G2295" s="75">
        <v>0.03</v>
      </c>
      <c r="H2295" s="75">
        <v>0</v>
      </c>
      <c r="I2295" s="75">
        <v>1.0649999999999999</v>
      </c>
      <c r="J2295" s="75">
        <v>4.2756005310900003</v>
      </c>
      <c r="K2295" s="75">
        <v>4.2756005310900003</v>
      </c>
      <c r="L2295" s="75">
        <v>90</v>
      </c>
      <c r="M2295" s="75">
        <v>45</v>
      </c>
      <c r="N2295" s="75">
        <v>1</v>
      </c>
      <c r="O2295" s="75">
        <v>0</v>
      </c>
      <c r="P2295" s="75">
        <v>0</v>
      </c>
      <c r="Q2295" s="75">
        <v>0.6</v>
      </c>
      <c r="R2295" s="75">
        <v>0</v>
      </c>
      <c r="S2295" s="75">
        <v>0</v>
      </c>
      <c r="T2295" s="75">
        <v>27.3904592841237</v>
      </c>
    </row>
    <row r="2296" spans="2:20" x14ac:dyDescent="0.25">
      <c r="B2296" s="105">
        <v>102</v>
      </c>
      <c r="C2296" s="70">
        <v>42623</v>
      </c>
      <c r="D2296">
        <v>0</v>
      </c>
      <c r="E2296">
        <v>4.0556453049999996</v>
      </c>
      <c r="F2296" s="75">
        <v>0</v>
      </c>
      <c r="G2296" s="75">
        <v>0.03</v>
      </c>
      <c r="H2296" s="75">
        <v>0</v>
      </c>
      <c r="I2296" s="75">
        <v>1.0649999999999999</v>
      </c>
      <c r="J2296" s="75">
        <v>4.319262249825</v>
      </c>
      <c r="K2296" s="75">
        <v>4.319262249825</v>
      </c>
      <c r="L2296" s="75">
        <v>90</v>
      </c>
      <c r="M2296" s="75">
        <v>45</v>
      </c>
      <c r="N2296" s="75">
        <v>1</v>
      </c>
      <c r="O2296" s="75">
        <v>0</v>
      </c>
      <c r="P2296" s="75">
        <v>0</v>
      </c>
      <c r="Q2296" s="75">
        <v>0.6</v>
      </c>
      <c r="R2296" s="75">
        <v>0</v>
      </c>
      <c r="S2296" s="75">
        <v>0</v>
      </c>
      <c r="T2296" s="75">
        <v>31.709721533948699</v>
      </c>
    </row>
    <row r="2297" spans="2:20" x14ac:dyDescent="0.25">
      <c r="B2297" s="105">
        <v>103</v>
      </c>
      <c r="C2297" s="70">
        <v>42624</v>
      </c>
      <c r="D2297">
        <v>0</v>
      </c>
      <c r="E2297">
        <v>4.057313916</v>
      </c>
      <c r="F2297" s="75">
        <v>0</v>
      </c>
      <c r="G2297" s="75">
        <v>1.4999999999999999E-2</v>
      </c>
      <c r="H2297" s="75">
        <v>0</v>
      </c>
      <c r="I2297" s="75">
        <v>1.0649999999999999</v>
      </c>
      <c r="J2297" s="75">
        <v>4.3210393205399997</v>
      </c>
      <c r="K2297" s="75">
        <v>4.3210393205399997</v>
      </c>
      <c r="L2297" s="75">
        <v>90</v>
      </c>
      <c r="M2297" s="75">
        <v>45</v>
      </c>
      <c r="N2297" s="75">
        <v>1</v>
      </c>
      <c r="O2297" s="75">
        <v>0</v>
      </c>
      <c r="P2297" s="75">
        <v>0</v>
      </c>
      <c r="Q2297" s="75">
        <v>0.6</v>
      </c>
      <c r="R2297" s="75">
        <v>0</v>
      </c>
      <c r="S2297" s="75">
        <v>0</v>
      </c>
      <c r="T2297" s="75">
        <v>36.030760854488697</v>
      </c>
    </row>
    <row r="2298" spans="2:20" x14ac:dyDescent="0.25">
      <c r="B2298" s="105">
        <v>104</v>
      </c>
      <c r="C2298" s="70">
        <v>42625</v>
      </c>
      <c r="D2298">
        <v>0</v>
      </c>
      <c r="E2298">
        <v>4.0630000590000002</v>
      </c>
      <c r="F2298" s="75">
        <v>0</v>
      </c>
      <c r="G2298" s="75">
        <v>1.4999999999999999E-2</v>
      </c>
      <c r="H2298" s="75">
        <v>0</v>
      </c>
      <c r="I2298" s="75">
        <v>1.0649999999999999</v>
      </c>
      <c r="J2298" s="75">
        <v>4.3270950628350002</v>
      </c>
      <c r="K2298" s="75">
        <v>4.3270950628350002</v>
      </c>
      <c r="L2298" s="75">
        <v>90</v>
      </c>
      <c r="M2298" s="75">
        <v>45</v>
      </c>
      <c r="N2298" s="75">
        <v>1</v>
      </c>
      <c r="O2298" s="75">
        <v>0</v>
      </c>
      <c r="P2298" s="75">
        <v>0</v>
      </c>
      <c r="Q2298" s="75">
        <v>0.6</v>
      </c>
      <c r="R2298" s="75">
        <v>0</v>
      </c>
      <c r="S2298" s="75">
        <v>0</v>
      </c>
      <c r="T2298" s="75">
        <v>40.357855917323697</v>
      </c>
    </row>
    <row r="2299" spans="2:20" x14ac:dyDescent="0.25">
      <c r="B2299" s="105">
        <v>105</v>
      </c>
      <c r="C2299" s="70">
        <v>42626</v>
      </c>
      <c r="D2299">
        <v>0</v>
      </c>
      <c r="E2299">
        <v>4.0601447300000002</v>
      </c>
      <c r="F2299" s="75">
        <v>0</v>
      </c>
      <c r="G2299" s="75">
        <v>1.4999999999999999E-2</v>
      </c>
      <c r="H2299" s="75">
        <v>0</v>
      </c>
      <c r="I2299" s="75">
        <v>1.0649999999999999</v>
      </c>
      <c r="J2299" s="75">
        <v>4.3240541374500001</v>
      </c>
      <c r="K2299" s="75">
        <v>4.3240541374500001</v>
      </c>
      <c r="L2299" s="75">
        <v>90</v>
      </c>
      <c r="M2299" s="75">
        <v>45</v>
      </c>
      <c r="N2299" s="75">
        <v>1</v>
      </c>
      <c r="O2299" s="75">
        <v>0</v>
      </c>
      <c r="P2299" s="75">
        <v>0</v>
      </c>
      <c r="Q2299" s="75">
        <v>0.6</v>
      </c>
      <c r="R2299" s="75">
        <v>0</v>
      </c>
      <c r="S2299" s="75">
        <v>0</v>
      </c>
      <c r="T2299" s="75">
        <v>44.681910054773702</v>
      </c>
    </row>
    <row r="2300" spans="2:20" x14ac:dyDescent="0.25">
      <c r="B2300" s="105">
        <v>106</v>
      </c>
      <c r="C2300" s="70">
        <v>42627</v>
      </c>
      <c r="D2300">
        <v>0</v>
      </c>
      <c r="E2300">
        <v>4.149231179</v>
      </c>
      <c r="F2300" s="75">
        <v>0</v>
      </c>
      <c r="G2300" s="75">
        <v>1.4999999999999999E-2</v>
      </c>
      <c r="H2300" s="75">
        <v>0</v>
      </c>
      <c r="I2300" s="75">
        <v>1.0649999999999999</v>
      </c>
      <c r="J2300" s="75">
        <v>4.4189312056350003</v>
      </c>
      <c r="K2300" s="75">
        <v>4.4189312056350003</v>
      </c>
      <c r="L2300" s="75">
        <v>90</v>
      </c>
      <c r="M2300" s="75">
        <v>45</v>
      </c>
      <c r="N2300" s="75">
        <v>1</v>
      </c>
      <c r="O2300" s="75">
        <v>0</v>
      </c>
      <c r="P2300" s="75">
        <v>0</v>
      </c>
      <c r="Q2300" s="75">
        <v>0.6</v>
      </c>
      <c r="R2300" s="75">
        <v>0</v>
      </c>
      <c r="S2300" s="75">
        <v>0</v>
      </c>
      <c r="T2300" s="75">
        <v>49.1008412604087</v>
      </c>
    </row>
    <row r="2301" spans="2:20" x14ac:dyDescent="0.25">
      <c r="B2301" s="105">
        <v>107</v>
      </c>
      <c r="C2301" s="70">
        <v>42628</v>
      </c>
      <c r="D2301">
        <v>0</v>
      </c>
      <c r="E2301">
        <v>4.1988829159999996</v>
      </c>
      <c r="F2301" s="75">
        <v>0</v>
      </c>
      <c r="G2301" s="75">
        <v>1.4999999999999999E-2</v>
      </c>
      <c r="H2301" s="75">
        <v>0</v>
      </c>
      <c r="I2301" s="75">
        <v>1.0649999999999999</v>
      </c>
      <c r="J2301" s="75">
        <v>4.47181030554</v>
      </c>
      <c r="K2301" s="75">
        <v>4.06429510088046</v>
      </c>
      <c r="L2301" s="75">
        <v>90</v>
      </c>
      <c r="M2301" s="75">
        <v>45</v>
      </c>
      <c r="N2301" s="75">
        <v>0.90887019421314097</v>
      </c>
      <c r="O2301" s="75">
        <v>0</v>
      </c>
      <c r="P2301" s="75">
        <v>0</v>
      </c>
      <c r="Q2301" s="75">
        <v>0.6</v>
      </c>
      <c r="R2301" s="75">
        <v>0</v>
      </c>
      <c r="S2301" s="75">
        <v>0</v>
      </c>
      <c r="T2301" s="75">
        <v>53.1651363612891</v>
      </c>
    </row>
    <row r="2302" spans="2:20" x14ac:dyDescent="0.25">
      <c r="B2302" s="105">
        <v>108</v>
      </c>
      <c r="C2302" s="70">
        <v>42629</v>
      </c>
      <c r="D2302">
        <v>0</v>
      </c>
      <c r="E2302">
        <v>4.2350359659999999</v>
      </c>
      <c r="F2302" s="75">
        <v>0</v>
      </c>
      <c r="G2302" s="75">
        <v>1.4999999999999999E-2</v>
      </c>
      <c r="H2302" s="75">
        <v>0</v>
      </c>
      <c r="I2302" s="75">
        <v>1.0649999999999999</v>
      </c>
      <c r="J2302" s="75">
        <v>4.5103133037900003</v>
      </c>
      <c r="K2302" s="75">
        <v>3.6919283447326299</v>
      </c>
      <c r="L2302" s="75">
        <v>90</v>
      </c>
      <c r="M2302" s="75">
        <v>45</v>
      </c>
      <c r="N2302" s="75">
        <v>0.81855252530468603</v>
      </c>
      <c r="O2302" s="75">
        <v>0</v>
      </c>
      <c r="P2302" s="75">
        <v>0</v>
      </c>
      <c r="Q2302" s="75">
        <v>0.6</v>
      </c>
      <c r="R2302" s="75">
        <v>0</v>
      </c>
      <c r="S2302" s="75">
        <v>0</v>
      </c>
      <c r="T2302" s="75">
        <v>56.857064706021703</v>
      </c>
    </row>
    <row r="2303" spans="2:20" x14ac:dyDescent="0.25">
      <c r="B2303" s="105">
        <v>109</v>
      </c>
      <c r="C2303" s="70">
        <v>42630</v>
      </c>
      <c r="D2303">
        <v>0</v>
      </c>
      <c r="E2303">
        <v>4.2448487659999996</v>
      </c>
      <c r="F2303" s="75">
        <v>0</v>
      </c>
      <c r="G2303" s="75">
        <v>1.4999999999999999E-2</v>
      </c>
      <c r="H2303" s="75">
        <v>0</v>
      </c>
      <c r="I2303" s="75">
        <v>1.0649999999999999</v>
      </c>
      <c r="J2303" s="75">
        <v>4.5207639357899998</v>
      </c>
      <c r="K2303" s="75">
        <v>3.3295863689608498</v>
      </c>
      <c r="L2303" s="75">
        <v>90</v>
      </c>
      <c r="M2303" s="75">
        <v>45</v>
      </c>
      <c r="N2303" s="75">
        <v>0.73650967319951699</v>
      </c>
      <c r="O2303" s="75">
        <v>0</v>
      </c>
      <c r="P2303" s="75">
        <v>0</v>
      </c>
      <c r="Q2303" s="75">
        <v>0.6</v>
      </c>
      <c r="R2303" s="75">
        <v>0</v>
      </c>
      <c r="S2303" s="75">
        <v>0</v>
      </c>
      <c r="T2303" s="75">
        <v>60.186651074982599</v>
      </c>
    </row>
    <row r="2304" spans="2:20" x14ac:dyDescent="0.25">
      <c r="B2304" s="105">
        <v>110</v>
      </c>
      <c r="C2304" s="70">
        <v>42631</v>
      </c>
      <c r="D2304">
        <v>0</v>
      </c>
      <c r="E2304">
        <v>4.2817531799999999</v>
      </c>
      <c r="F2304" s="75">
        <v>0</v>
      </c>
      <c r="G2304" s="75">
        <v>5.0000000000000001E-3</v>
      </c>
      <c r="H2304" s="75">
        <v>0</v>
      </c>
      <c r="I2304" s="75">
        <v>1.0649999999999999</v>
      </c>
      <c r="J2304" s="75">
        <v>4.5600671366999999</v>
      </c>
      <c r="K2304" s="75">
        <v>3.0211305037320502</v>
      </c>
      <c r="L2304" s="75">
        <v>90</v>
      </c>
      <c r="M2304" s="75">
        <v>45</v>
      </c>
      <c r="N2304" s="75">
        <v>0.66251886500038704</v>
      </c>
      <c r="O2304" s="75">
        <v>0</v>
      </c>
      <c r="P2304" s="75">
        <v>0</v>
      </c>
      <c r="Q2304" s="75">
        <v>0.6</v>
      </c>
      <c r="R2304" s="75">
        <v>0</v>
      </c>
      <c r="S2304" s="75">
        <v>0</v>
      </c>
      <c r="T2304" s="75">
        <v>63.207781578714602</v>
      </c>
    </row>
    <row r="2305" spans="2:20" x14ac:dyDescent="0.25">
      <c r="B2305" s="105">
        <v>111</v>
      </c>
      <c r="C2305" s="70">
        <v>42632</v>
      </c>
      <c r="D2305">
        <v>0</v>
      </c>
      <c r="E2305">
        <v>4.3508739949999997</v>
      </c>
      <c r="F2305" s="75">
        <v>0</v>
      </c>
      <c r="G2305" s="75">
        <v>5.0000000000000001E-3</v>
      </c>
      <c r="H2305" s="75">
        <v>0</v>
      </c>
      <c r="I2305" s="75">
        <v>1.0649999999999999</v>
      </c>
      <c r="J2305" s="75">
        <v>4.6336808046750004</v>
      </c>
      <c r="K2305" s="75">
        <v>2.7588130714082202</v>
      </c>
      <c r="L2305" s="75">
        <v>90</v>
      </c>
      <c r="M2305" s="75">
        <v>45</v>
      </c>
      <c r="N2305" s="75">
        <v>0.59538263158411897</v>
      </c>
      <c r="O2305" s="75">
        <v>0</v>
      </c>
      <c r="P2305" s="75">
        <v>0</v>
      </c>
      <c r="Q2305" s="75">
        <v>0.6</v>
      </c>
      <c r="R2305" s="75">
        <v>0</v>
      </c>
      <c r="S2305" s="75">
        <v>0</v>
      </c>
      <c r="T2305" s="75">
        <v>65.9665946501229</v>
      </c>
    </row>
    <row r="2306" spans="2:20" x14ac:dyDescent="0.25">
      <c r="B2306" s="105">
        <v>112</v>
      </c>
      <c r="C2306" s="70">
        <v>42633</v>
      </c>
      <c r="D2306">
        <v>0</v>
      </c>
      <c r="E2306">
        <v>4.4048050639999996</v>
      </c>
      <c r="F2306" s="75">
        <v>0</v>
      </c>
      <c r="G2306" s="75">
        <v>5.0000000000000001E-3</v>
      </c>
      <c r="H2306" s="75">
        <v>0</v>
      </c>
      <c r="I2306" s="75">
        <v>1.0649999999999999</v>
      </c>
      <c r="J2306" s="75">
        <v>4.6911173931599999</v>
      </c>
      <c r="K2306" s="75">
        <v>2.50541168563718</v>
      </c>
      <c r="L2306" s="75">
        <v>90</v>
      </c>
      <c r="M2306" s="75">
        <v>45</v>
      </c>
      <c r="N2306" s="75">
        <v>0.534075674441714</v>
      </c>
      <c r="O2306" s="75">
        <v>0</v>
      </c>
      <c r="P2306" s="75">
        <v>0</v>
      </c>
      <c r="Q2306" s="75">
        <v>0.6</v>
      </c>
      <c r="R2306" s="75">
        <v>0</v>
      </c>
      <c r="S2306" s="75">
        <v>0</v>
      </c>
      <c r="T2306" s="75">
        <v>68.47200633576</v>
      </c>
    </row>
    <row r="2307" spans="2:20" x14ac:dyDescent="0.25">
      <c r="B2307" s="105">
        <v>113</v>
      </c>
      <c r="C2307" s="70">
        <v>42634</v>
      </c>
      <c r="D2307">
        <v>0</v>
      </c>
      <c r="E2307">
        <v>4.5214823209999997</v>
      </c>
      <c r="F2307" s="75">
        <v>0</v>
      </c>
      <c r="G2307" s="75">
        <v>5.0000000000000001E-3</v>
      </c>
      <c r="H2307" s="75">
        <v>0</v>
      </c>
      <c r="I2307" s="75">
        <v>1.0649999999999999</v>
      </c>
      <c r="J2307" s="75">
        <v>4.815378671865</v>
      </c>
      <c r="K2307" s="75">
        <v>2.3036764786405799</v>
      </c>
      <c r="L2307" s="75">
        <v>90</v>
      </c>
      <c r="M2307" s="75">
        <v>45</v>
      </c>
      <c r="N2307" s="75">
        <v>0.47839985920533201</v>
      </c>
      <c r="O2307" s="75">
        <v>0</v>
      </c>
      <c r="P2307" s="75">
        <v>0</v>
      </c>
      <c r="Q2307" s="75">
        <v>0.6</v>
      </c>
      <c r="R2307" s="75">
        <v>0</v>
      </c>
      <c r="S2307" s="75">
        <v>0</v>
      </c>
      <c r="T2307" s="75">
        <v>70.775682814400596</v>
      </c>
    </row>
    <row r="2308" spans="2:20" x14ac:dyDescent="0.25">
      <c r="B2308" s="105">
        <v>114</v>
      </c>
      <c r="C2308" s="70">
        <v>42635</v>
      </c>
      <c r="D2308">
        <v>0</v>
      </c>
      <c r="E2308">
        <v>4.6299754269999998</v>
      </c>
      <c r="F2308" s="75">
        <v>0</v>
      </c>
      <c r="G2308" s="75">
        <v>5.0000000000000001E-3</v>
      </c>
      <c r="H2308" s="75">
        <v>0</v>
      </c>
      <c r="I2308" s="75">
        <v>1.0649999999999999</v>
      </c>
      <c r="J2308" s="75">
        <v>4.9309238297549998</v>
      </c>
      <c r="K2308" s="75">
        <v>2.1065254160275702</v>
      </c>
      <c r="L2308" s="75">
        <v>90</v>
      </c>
      <c r="M2308" s="75">
        <v>45</v>
      </c>
      <c r="N2308" s="75">
        <v>0.42720704856887498</v>
      </c>
      <c r="O2308" s="75">
        <v>0</v>
      </c>
      <c r="P2308" s="75">
        <v>0</v>
      </c>
      <c r="Q2308" s="75">
        <v>0.6</v>
      </c>
      <c r="R2308" s="75">
        <v>0</v>
      </c>
      <c r="S2308" s="75">
        <v>0</v>
      </c>
      <c r="T2308" s="75">
        <v>72.882208230428205</v>
      </c>
    </row>
    <row r="2309" spans="2:20" x14ac:dyDescent="0.25">
      <c r="B2309" s="105">
        <v>115</v>
      </c>
      <c r="C2309" s="70">
        <v>42636</v>
      </c>
      <c r="D2309">
        <v>0</v>
      </c>
      <c r="E2309">
        <v>4.7341921600000001</v>
      </c>
      <c r="F2309" s="75">
        <v>0</v>
      </c>
      <c r="G2309" s="75">
        <v>5.0000000000000001E-3</v>
      </c>
      <c r="H2309" s="75">
        <v>0</v>
      </c>
      <c r="I2309" s="75">
        <v>1.0345</v>
      </c>
      <c r="J2309" s="75">
        <v>4.8975217895199998</v>
      </c>
      <c r="K2309" s="75">
        <v>1.6734917502150599</v>
      </c>
      <c r="L2309" s="75">
        <v>87.9</v>
      </c>
      <c r="M2309" s="75">
        <v>43.95</v>
      </c>
      <c r="N2309" s="75">
        <v>0.34170174674793602</v>
      </c>
      <c r="O2309" s="75">
        <v>0</v>
      </c>
      <c r="P2309" s="75">
        <v>0</v>
      </c>
      <c r="Q2309" s="75">
        <v>0.58599999999999997</v>
      </c>
      <c r="R2309" s="75">
        <v>0</v>
      </c>
      <c r="S2309" s="75">
        <v>0</v>
      </c>
      <c r="T2309" s="75">
        <v>74.555699980643297</v>
      </c>
    </row>
    <row r="2310" spans="2:20" x14ac:dyDescent="0.25">
      <c r="B2310" s="105">
        <v>116</v>
      </c>
      <c r="C2310" s="70">
        <v>42637</v>
      </c>
      <c r="D2310">
        <v>0</v>
      </c>
      <c r="E2310">
        <v>4.7864580290000003</v>
      </c>
      <c r="F2310" s="75">
        <v>0</v>
      </c>
      <c r="G2310" s="75">
        <v>5.0000000000000001E-3</v>
      </c>
      <c r="H2310" s="75">
        <v>0</v>
      </c>
      <c r="I2310" s="75">
        <v>1.004</v>
      </c>
      <c r="J2310" s="75">
        <v>4.8056038611160004</v>
      </c>
      <c r="K2310" s="75">
        <v>1.25957229810181</v>
      </c>
      <c r="L2310" s="75">
        <v>85.8</v>
      </c>
      <c r="M2310" s="75">
        <v>42.9</v>
      </c>
      <c r="N2310" s="75">
        <v>0.262104895556101</v>
      </c>
      <c r="O2310" s="75">
        <v>0</v>
      </c>
      <c r="P2310" s="75">
        <v>0</v>
      </c>
      <c r="Q2310" s="75">
        <v>0.57199999999999995</v>
      </c>
      <c r="R2310" s="75">
        <v>0</v>
      </c>
      <c r="S2310" s="75">
        <v>0</v>
      </c>
      <c r="T2310" s="75">
        <v>75.815272278745098</v>
      </c>
    </row>
    <row r="2311" spans="2:20" x14ac:dyDescent="0.25">
      <c r="B2311" s="105">
        <v>117</v>
      </c>
      <c r="C2311" s="70">
        <v>42638</v>
      </c>
      <c r="D2311">
        <v>0</v>
      </c>
      <c r="E2311">
        <v>4.865213829</v>
      </c>
      <c r="F2311" s="75">
        <v>0</v>
      </c>
      <c r="G2311" s="75">
        <v>5.0000000000000001E-3</v>
      </c>
      <c r="H2311" s="75">
        <v>0</v>
      </c>
      <c r="I2311" s="75">
        <v>0.97350000000000003</v>
      </c>
      <c r="J2311" s="75">
        <v>4.7362856625315004</v>
      </c>
      <c r="K2311" s="75">
        <v>0.89233746377884104</v>
      </c>
      <c r="L2311" s="75">
        <v>83.7</v>
      </c>
      <c r="M2311" s="75">
        <v>41.85</v>
      </c>
      <c r="N2311" s="75">
        <v>0.18840448557359499</v>
      </c>
      <c r="O2311" s="75">
        <v>0</v>
      </c>
      <c r="P2311" s="75">
        <v>0</v>
      </c>
      <c r="Q2311" s="75">
        <v>0.55800000000000005</v>
      </c>
      <c r="R2311" s="75">
        <v>0</v>
      </c>
      <c r="S2311" s="75">
        <v>0</v>
      </c>
      <c r="T2311" s="75">
        <v>76.7076097425239</v>
      </c>
    </row>
    <row r="2312" spans="2:20" x14ac:dyDescent="0.25">
      <c r="B2312" s="105">
        <v>118</v>
      </c>
      <c r="C2312" s="70">
        <v>42639</v>
      </c>
      <c r="D2312">
        <v>0</v>
      </c>
      <c r="E2312">
        <v>4.9245167490000004</v>
      </c>
      <c r="F2312" s="75">
        <v>0</v>
      </c>
      <c r="G2312" s="75">
        <v>5.0000000000000001E-3</v>
      </c>
      <c r="H2312" s="75">
        <v>0</v>
      </c>
      <c r="I2312" s="75">
        <v>0.94299999999999995</v>
      </c>
      <c r="J2312" s="75">
        <v>4.6438192943069998</v>
      </c>
      <c r="K2312" s="75">
        <v>0.55684745767027299</v>
      </c>
      <c r="L2312" s="75">
        <v>81.599999999999994</v>
      </c>
      <c r="M2312" s="75">
        <v>40.799999999999997</v>
      </c>
      <c r="N2312" s="75">
        <v>0.11991152591853201</v>
      </c>
      <c r="O2312" s="75">
        <v>0</v>
      </c>
      <c r="P2312" s="75">
        <v>0</v>
      </c>
      <c r="Q2312" s="75">
        <v>0.54400000000000004</v>
      </c>
      <c r="R2312" s="75">
        <v>0</v>
      </c>
      <c r="S2312" s="75">
        <v>0</v>
      </c>
      <c r="T2312" s="75">
        <v>77.264457200194201</v>
      </c>
    </row>
    <row r="2313" spans="2:20" x14ac:dyDescent="0.25">
      <c r="B2313" s="105">
        <v>119</v>
      </c>
      <c r="C2313" s="70">
        <v>42640</v>
      </c>
      <c r="D2313">
        <v>0</v>
      </c>
      <c r="E2313">
        <v>4.984827074</v>
      </c>
      <c r="F2313" s="75">
        <v>0</v>
      </c>
      <c r="G2313" s="75">
        <v>5.0000000000000001E-3</v>
      </c>
      <c r="H2313" s="75">
        <v>0</v>
      </c>
      <c r="I2313" s="75">
        <v>0.91249999999999998</v>
      </c>
      <c r="J2313" s="75">
        <v>4.5486547050250001</v>
      </c>
      <c r="K2313" s="75">
        <v>0.25581666099676797</v>
      </c>
      <c r="L2313" s="75">
        <v>79.5</v>
      </c>
      <c r="M2313" s="75">
        <v>39.75</v>
      </c>
      <c r="N2313" s="75">
        <v>5.6240070435366697E-2</v>
      </c>
      <c r="O2313" s="75">
        <v>0</v>
      </c>
      <c r="P2313" s="75">
        <v>0</v>
      </c>
      <c r="Q2313" s="75">
        <v>0.53</v>
      </c>
      <c r="R2313" s="75">
        <v>0</v>
      </c>
      <c r="S2313" s="75">
        <v>0</v>
      </c>
      <c r="T2313" s="75">
        <v>77.520273861190901</v>
      </c>
    </row>
    <row r="2314" spans="2:20" x14ac:dyDescent="0.25">
      <c r="B2314" s="105">
        <v>120</v>
      </c>
      <c r="C2314" s="70">
        <v>42641</v>
      </c>
      <c r="D2314">
        <v>0</v>
      </c>
      <c r="E2314">
        <v>5.0287755269999996</v>
      </c>
      <c r="F2314" s="75">
        <v>0</v>
      </c>
      <c r="G2314" s="75">
        <v>5.0000000000000001E-3</v>
      </c>
      <c r="H2314" s="75">
        <v>0</v>
      </c>
      <c r="I2314" s="75">
        <v>0.88200000000000001</v>
      </c>
      <c r="J2314" s="75">
        <v>4.4353800148140001</v>
      </c>
      <c r="K2314" s="75">
        <v>0</v>
      </c>
      <c r="L2314" s="75">
        <v>77.400000000000006</v>
      </c>
      <c r="M2314" s="75">
        <v>38.700000000000003</v>
      </c>
      <c r="N2314" s="75">
        <v>0</v>
      </c>
      <c r="O2314" s="75">
        <v>0</v>
      </c>
      <c r="P2314" s="75">
        <v>0</v>
      </c>
      <c r="Q2314" s="75">
        <v>0.51600000000000001</v>
      </c>
      <c r="R2314" s="75">
        <v>0</v>
      </c>
      <c r="S2314" s="75">
        <v>0</v>
      </c>
      <c r="T2314" s="75">
        <v>77.520273861190901</v>
      </c>
    </row>
    <row r="2315" spans="2:20" x14ac:dyDescent="0.25">
      <c r="B2315" s="105">
        <v>121</v>
      </c>
      <c r="C2315" s="70">
        <v>42642</v>
      </c>
      <c r="D2315">
        <v>0</v>
      </c>
      <c r="E2315">
        <v>5.0764414740000001</v>
      </c>
      <c r="F2315" s="75">
        <v>0</v>
      </c>
      <c r="G2315" s="75">
        <v>5.0000000000000001E-3</v>
      </c>
      <c r="H2315" s="75">
        <v>0</v>
      </c>
      <c r="I2315" s="75">
        <v>0.85150000000000003</v>
      </c>
      <c r="J2315" s="75">
        <v>4.3225899151110001</v>
      </c>
      <c r="K2315" s="75">
        <v>0</v>
      </c>
      <c r="L2315" s="75">
        <v>75.3</v>
      </c>
      <c r="M2315" s="75">
        <v>37.65</v>
      </c>
      <c r="N2315" s="75">
        <v>0</v>
      </c>
      <c r="O2315" s="75">
        <v>0</v>
      </c>
      <c r="P2315" s="75">
        <v>0</v>
      </c>
      <c r="Q2315" s="75">
        <v>0.502</v>
      </c>
      <c r="R2315" s="75">
        <v>0</v>
      </c>
      <c r="S2315" s="75">
        <v>0</v>
      </c>
      <c r="T2315" s="75">
        <v>77.520273861190901</v>
      </c>
    </row>
    <row r="2316" spans="2:20" x14ac:dyDescent="0.25">
      <c r="B2316" s="105">
        <v>122</v>
      </c>
      <c r="C2316" s="70">
        <v>42643</v>
      </c>
      <c r="D2316">
        <v>0</v>
      </c>
      <c r="E2316">
        <v>5.0888299149999998</v>
      </c>
      <c r="F2316" s="75">
        <v>0</v>
      </c>
      <c r="G2316" s="75">
        <v>5.0000000000000001E-3</v>
      </c>
      <c r="H2316" s="75">
        <v>0</v>
      </c>
      <c r="I2316" s="75">
        <v>0.82099999999999995</v>
      </c>
      <c r="J2316" s="75">
        <v>4.1779293602149998</v>
      </c>
      <c r="K2316" s="75">
        <v>0</v>
      </c>
      <c r="L2316" s="75">
        <v>73.2</v>
      </c>
      <c r="M2316" s="75">
        <v>36.6</v>
      </c>
      <c r="N2316" s="75">
        <v>0</v>
      </c>
      <c r="O2316" s="75">
        <v>0</v>
      </c>
      <c r="P2316" s="75">
        <v>0</v>
      </c>
      <c r="Q2316" s="75">
        <v>0.48799999999999999</v>
      </c>
      <c r="R2316" s="75">
        <v>0</v>
      </c>
      <c r="S2316" s="75">
        <v>0</v>
      </c>
      <c r="T2316" s="75">
        <v>77.520273861190901</v>
      </c>
    </row>
    <row r="2317" spans="2:20" x14ac:dyDescent="0.25">
      <c r="B2317" s="105">
        <v>123</v>
      </c>
      <c r="C2317" s="70">
        <v>42644</v>
      </c>
      <c r="D2317">
        <v>0</v>
      </c>
      <c r="E2317">
        <v>5.0845390210000003</v>
      </c>
      <c r="F2317" s="75">
        <v>0</v>
      </c>
      <c r="G2317" s="75">
        <v>5.0000000000000001E-3</v>
      </c>
      <c r="H2317" s="75">
        <v>0</v>
      </c>
      <c r="I2317" s="75">
        <v>0.79049999999999998</v>
      </c>
      <c r="J2317" s="75">
        <v>4.0193280961004998</v>
      </c>
      <c r="K2317" s="75">
        <v>0</v>
      </c>
      <c r="L2317" s="75">
        <v>71.099999999999994</v>
      </c>
      <c r="M2317" s="75">
        <v>35.549999999999997</v>
      </c>
      <c r="N2317" s="75">
        <v>0</v>
      </c>
      <c r="O2317" s="75">
        <v>0</v>
      </c>
      <c r="P2317" s="75">
        <v>0</v>
      </c>
      <c r="Q2317" s="75">
        <v>0.47399999999999998</v>
      </c>
      <c r="R2317" s="75">
        <v>0</v>
      </c>
      <c r="S2317" s="75">
        <v>0</v>
      </c>
      <c r="T2317" s="75">
        <v>77.520273861190901</v>
      </c>
    </row>
    <row r="2318" spans="2:20" x14ac:dyDescent="0.25">
      <c r="B2318" s="105">
        <v>124</v>
      </c>
      <c r="C2318" s="70">
        <v>42645</v>
      </c>
      <c r="D2318">
        <v>12</v>
      </c>
      <c r="E2318">
        <v>5.095971381</v>
      </c>
      <c r="F2318" s="75">
        <v>12</v>
      </c>
      <c r="G2318" s="75">
        <v>0.01</v>
      </c>
      <c r="H2318" s="75">
        <v>0.12</v>
      </c>
      <c r="I2318" s="75">
        <v>0.76</v>
      </c>
      <c r="J2318" s="75">
        <v>3.8729382495600002</v>
      </c>
      <c r="K2318" s="75">
        <v>3.8729382495600002</v>
      </c>
      <c r="L2318" s="75">
        <v>69</v>
      </c>
      <c r="M2318" s="75">
        <v>34.5</v>
      </c>
      <c r="N2318" s="75">
        <v>0</v>
      </c>
      <c r="O2318" s="75">
        <v>11.88</v>
      </c>
      <c r="P2318" s="75">
        <v>11.88</v>
      </c>
      <c r="Q2318" s="75">
        <v>0.46</v>
      </c>
      <c r="R2318" s="75">
        <v>2.00176543761</v>
      </c>
      <c r="S2318" s="75">
        <v>0</v>
      </c>
      <c r="T2318" s="75">
        <v>71.514977548361003</v>
      </c>
    </row>
    <row r="2319" spans="2:20" x14ac:dyDescent="0.25">
      <c r="B2319" s="105">
        <v>125</v>
      </c>
      <c r="C2319" s="70">
        <v>42646</v>
      </c>
      <c r="D2319">
        <v>0</v>
      </c>
      <c r="E2319">
        <v>5.1053275810000001</v>
      </c>
      <c r="F2319" s="75">
        <v>0</v>
      </c>
      <c r="G2319" s="75">
        <v>5.0000000000000001E-3</v>
      </c>
      <c r="H2319" s="75">
        <v>0</v>
      </c>
      <c r="I2319" s="75">
        <v>0.72950000000000004</v>
      </c>
      <c r="J2319" s="75">
        <v>3.7243364703394999</v>
      </c>
      <c r="K2319" s="75">
        <v>2.00176543761</v>
      </c>
      <c r="L2319" s="75">
        <v>66.900000000000006</v>
      </c>
      <c r="M2319" s="75">
        <v>33.450000000000003</v>
      </c>
      <c r="N2319" s="75">
        <v>0</v>
      </c>
      <c r="O2319" s="75">
        <v>0</v>
      </c>
      <c r="P2319" s="75">
        <v>2.00176543761</v>
      </c>
      <c r="Q2319" s="75">
        <v>0.44600000000000001</v>
      </c>
      <c r="R2319" s="75">
        <v>0</v>
      </c>
      <c r="S2319" s="75">
        <v>0</v>
      </c>
      <c r="T2319" s="75">
        <v>71.514977548361003</v>
      </c>
    </row>
    <row r="2320" spans="2:20" x14ac:dyDescent="0.25">
      <c r="B2320" s="105">
        <v>126</v>
      </c>
      <c r="C2320" s="70">
        <v>42647</v>
      </c>
      <c r="D2320">
        <v>0</v>
      </c>
      <c r="E2320">
        <v>5.099733208</v>
      </c>
      <c r="F2320" s="75">
        <v>0</v>
      </c>
      <c r="G2320" s="75">
        <v>5.0000000000000001E-3</v>
      </c>
      <c r="H2320" s="75">
        <v>0</v>
      </c>
      <c r="I2320" s="75">
        <v>0.69899999999999995</v>
      </c>
      <c r="J2320" s="75">
        <v>3.5647135123920002</v>
      </c>
      <c r="K2320" s="75">
        <v>0</v>
      </c>
      <c r="L2320" s="75">
        <v>64.8</v>
      </c>
      <c r="M2320" s="75">
        <v>32.4</v>
      </c>
      <c r="N2320" s="75">
        <v>0</v>
      </c>
      <c r="O2320" s="75">
        <v>0</v>
      </c>
      <c r="P2320" s="75">
        <v>0</v>
      </c>
      <c r="Q2320" s="75">
        <v>0.432</v>
      </c>
      <c r="R2320" s="75">
        <v>0</v>
      </c>
      <c r="S2320" s="75">
        <v>0</v>
      </c>
      <c r="T2320" s="75">
        <v>71.514977548361003</v>
      </c>
    </row>
    <row r="2321" spans="2:20" x14ac:dyDescent="0.25">
      <c r="B2321" s="105">
        <v>127</v>
      </c>
      <c r="C2321" s="70">
        <v>42648</v>
      </c>
      <c r="D2321">
        <v>4</v>
      </c>
      <c r="E2321">
        <v>5.0932948380000003</v>
      </c>
      <c r="F2321" s="75">
        <v>4</v>
      </c>
      <c r="G2321" s="75">
        <v>0.01</v>
      </c>
      <c r="H2321" s="75">
        <v>0.04</v>
      </c>
      <c r="I2321" s="75">
        <v>0.66849999999999998</v>
      </c>
      <c r="J2321" s="75">
        <v>3.404867599203</v>
      </c>
      <c r="K2321" s="75">
        <v>3.404867599203</v>
      </c>
      <c r="L2321" s="75">
        <v>62.7</v>
      </c>
      <c r="M2321" s="75">
        <v>31.35</v>
      </c>
      <c r="N2321" s="75">
        <v>0</v>
      </c>
      <c r="O2321" s="75">
        <v>3.96</v>
      </c>
      <c r="P2321" s="75">
        <v>3.96</v>
      </c>
      <c r="Q2321" s="75">
        <v>0.41799999999999998</v>
      </c>
      <c r="R2321" s="75">
        <v>0.13878310019925</v>
      </c>
      <c r="S2321" s="75">
        <v>0</v>
      </c>
      <c r="T2321" s="75">
        <v>71.098628247763202</v>
      </c>
    </row>
    <row r="2322" spans="2:20" x14ac:dyDescent="0.25">
      <c r="B2322" s="105">
        <v>128</v>
      </c>
      <c r="C2322" s="70">
        <v>42649</v>
      </c>
      <c r="D2322">
        <v>16</v>
      </c>
      <c r="E2322">
        <v>5.0565095549999999</v>
      </c>
      <c r="F2322" s="75">
        <v>16</v>
      </c>
      <c r="G2322" s="75">
        <v>0.01</v>
      </c>
      <c r="H2322" s="75">
        <v>0.16</v>
      </c>
      <c r="I2322" s="75">
        <v>0.63800000000000001</v>
      </c>
      <c r="J2322" s="75">
        <v>3.2260530960899998</v>
      </c>
      <c r="K2322" s="75">
        <v>3.2260530960899998</v>
      </c>
      <c r="L2322" s="75">
        <v>60.6</v>
      </c>
      <c r="M2322" s="75">
        <v>30.3</v>
      </c>
      <c r="N2322" s="75">
        <v>0</v>
      </c>
      <c r="O2322" s="75">
        <v>15.84</v>
      </c>
      <c r="P2322" s="75">
        <v>15.978783100199299</v>
      </c>
      <c r="Q2322" s="75">
        <v>0.40400000000000003</v>
      </c>
      <c r="R2322" s="75">
        <v>3.1881825010273102</v>
      </c>
      <c r="S2322" s="75">
        <v>0</v>
      </c>
      <c r="T2322" s="75">
        <v>61.534080744681297</v>
      </c>
    </row>
    <row r="2323" spans="2:20" x14ac:dyDescent="0.25">
      <c r="B2323" s="105">
        <v>129</v>
      </c>
      <c r="C2323" s="70">
        <v>42650</v>
      </c>
      <c r="D2323">
        <v>0</v>
      </c>
      <c r="E2323">
        <v>5.0245537330000003</v>
      </c>
      <c r="F2323" s="75">
        <v>0</v>
      </c>
      <c r="G2323" s="75">
        <v>5.0000000000000001E-3</v>
      </c>
      <c r="H2323" s="75">
        <v>0</v>
      </c>
      <c r="I2323" s="75">
        <v>0.60750000000000004</v>
      </c>
      <c r="J2323" s="75">
        <v>3.0524163927974999</v>
      </c>
      <c r="K2323" s="75">
        <v>3.0524163927974999</v>
      </c>
      <c r="L2323" s="75">
        <v>58.5</v>
      </c>
      <c r="M2323" s="75">
        <v>29.25</v>
      </c>
      <c r="N2323" s="75">
        <v>0</v>
      </c>
      <c r="O2323" s="75">
        <v>0</v>
      </c>
      <c r="P2323" s="75">
        <v>3.1881825010273102</v>
      </c>
      <c r="Q2323" s="75">
        <v>0.39</v>
      </c>
      <c r="R2323" s="75">
        <v>3.3941527057453E-2</v>
      </c>
      <c r="S2323" s="75">
        <v>0</v>
      </c>
      <c r="T2323" s="75">
        <v>61.432256163508903</v>
      </c>
    </row>
    <row r="2324" spans="2:20" x14ac:dyDescent="0.25">
      <c r="B2324" s="105">
        <v>130</v>
      </c>
      <c r="C2324" s="70">
        <v>42651</v>
      </c>
      <c r="D2324">
        <v>0</v>
      </c>
      <c r="E2324">
        <v>5.011514064</v>
      </c>
      <c r="F2324" s="75">
        <v>0</v>
      </c>
      <c r="G2324" s="75">
        <v>5.0000000000000001E-3</v>
      </c>
      <c r="H2324" s="75">
        <v>0</v>
      </c>
      <c r="I2324" s="75">
        <v>0.57699999999999996</v>
      </c>
      <c r="J2324" s="75">
        <v>2.8916436149279998</v>
      </c>
      <c r="K2324" s="75">
        <v>3.3941527057453E-2</v>
      </c>
      <c r="L2324" s="75">
        <v>56.4</v>
      </c>
      <c r="M2324" s="75">
        <v>28.2</v>
      </c>
      <c r="N2324" s="75">
        <v>0</v>
      </c>
      <c r="O2324" s="75">
        <v>0</v>
      </c>
      <c r="P2324" s="75">
        <v>3.3941527057453E-2</v>
      </c>
      <c r="Q2324" s="75">
        <v>0.376</v>
      </c>
      <c r="R2324" s="75">
        <v>0</v>
      </c>
      <c r="S2324" s="75">
        <v>0</v>
      </c>
      <c r="T2324" s="75">
        <v>61.432256163508903</v>
      </c>
    </row>
    <row r="2325" spans="2:20" x14ac:dyDescent="0.25">
      <c r="B2325" s="105">
        <v>131</v>
      </c>
      <c r="C2325" s="70">
        <v>42652</v>
      </c>
      <c r="D2325">
        <v>0</v>
      </c>
      <c r="E2325">
        <v>4.9802270149999996</v>
      </c>
      <c r="F2325" s="75">
        <v>0</v>
      </c>
      <c r="G2325" s="75">
        <v>5.0000000000000001E-3</v>
      </c>
      <c r="H2325" s="75">
        <v>0</v>
      </c>
      <c r="I2325" s="75">
        <v>0.54649999999999999</v>
      </c>
      <c r="J2325" s="75">
        <v>2.7216940636975</v>
      </c>
      <c r="K2325" s="75">
        <v>0</v>
      </c>
      <c r="L2325" s="75">
        <v>54.3</v>
      </c>
      <c r="M2325" s="75">
        <v>27.15</v>
      </c>
      <c r="N2325" s="75">
        <v>0</v>
      </c>
      <c r="O2325" s="75">
        <v>0</v>
      </c>
      <c r="P2325" s="75">
        <v>0</v>
      </c>
      <c r="Q2325" s="75">
        <v>0.36199999999999999</v>
      </c>
      <c r="R2325" s="75">
        <v>0</v>
      </c>
      <c r="S2325" s="75">
        <v>0</v>
      </c>
      <c r="T2325" s="75">
        <v>61.432256163508903</v>
      </c>
    </row>
    <row r="2326" spans="2:20" x14ac:dyDescent="0.25">
      <c r="B2326" s="105">
        <v>132</v>
      </c>
      <c r="C2326" s="70">
        <v>42653</v>
      </c>
      <c r="D2326">
        <v>0</v>
      </c>
      <c r="E2326">
        <v>4.9582191560000002</v>
      </c>
      <c r="F2326" s="75">
        <v>0</v>
      </c>
      <c r="G2326" s="75">
        <v>5.0000000000000001E-3</v>
      </c>
      <c r="H2326" s="75">
        <v>0</v>
      </c>
      <c r="I2326" s="75">
        <v>0.51600000000000001</v>
      </c>
      <c r="J2326" s="75">
        <v>2.5584410844960002</v>
      </c>
      <c r="K2326" s="75">
        <v>0</v>
      </c>
      <c r="L2326" s="75">
        <v>52.2</v>
      </c>
      <c r="M2326" s="75">
        <v>26.1</v>
      </c>
      <c r="N2326" s="75">
        <v>0</v>
      </c>
      <c r="O2326" s="75">
        <v>0</v>
      </c>
      <c r="P2326" s="75">
        <v>0</v>
      </c>
      <c r="Q2326" s="75">
        <v>0.34799999999999998</v>
      </c>
      <c r="R2326" s="75">
        <v>0</v>
      </c>
      <c r="S2326" s="75">
        <v>0</v>
      </c>
      <c r="T2326" s="75">
        <v>61.432256163508903</v>
      </c>
    </row>
    <row r="2327" spans="2:20" x14ac:dyDescent="0.25">
      <c r="B2327" s="105">
        <v>133</v>
      </c>
      <c r="C2327" s="70">
        <v>42654</v>
      </c>
      <c r="D2327">
        <v>0</v>
      </c>
      <c r="E2327">
        <v>4.963216654</v>
      </c>
      <c r="F2327" s="75">
        <v>0</v>
      </c>
      <c r="G2327" s="75">
        <v>5.0000000000000001E-3</v>
      </c>
      <c r="H2327" s="75">
        <v>0</v>
      </c>
      <c r="I2327" s="75">
        <v>0.48549999999999999</v>
      </c>
      <c r="J2327" s="75">
        <v>2.4096416855170002</v>
      </c>
      <c r="K2327" s="75">
        <v>0</v>
      </c>
      <c r="L2327" s="75">
        <v>50.1</v>
      </c>
      <c r="M2327" s="75">
        <v>25.05</v>
      </c>
      <c r="N2327" s="75">
        <v>0</v>
      </c>
      <c r="O2327" s="75">
        <v>0</v>
      </c>
      <c r="P2327" s="75">
        <v>0</v>
      </c>
      <c r="Q2327" s="75">
        <v>0.33400000000000002</v>
      </c>
      <c r="R2327" s="75">
        <v>0</v>
      </c>
      <c r="S2327" s="75">
        <v>0</v>
      </c>
      <c r="T2327" s="75">
        <v>61.432256163508903</v>
      </c>
    </row>
    <row r="2328" spans="2:20" x14ac:dyDescent="0.25">
      <c r="B2328" s="105">
        <v>134</v>
      </c>
      <c r="C2328" s="70">
        <v>42655</v>
      </c>
      <c r="D2328">
        <v>0</v>
      </c>
      <c r="E2328">
        <v>4.950727004</v>
      </c>
      <c r="F2328" s="75">
        <v>0</v>
      </c>
      <c r="G2328" s="75">
        <v>5.0000000000000001E-3</v>
      </c>
      <c r="H2328" s="75">
        <v>0</v>
      </c>
      <c r="I2328" s="75">
        <v>0.45500000000000002</v>
      </c>
      <c r="J2328" s="75">
        <v>2.2525807868199998</v>
      </c>
      <c r="K2328" s="75">
        <v>0</v>
      </c>
      <c r="L2328" s="75">
        <v>48</v>
      </c>
      <c r="M2328" s="75">
        <v>24</v>
      </c>
      <c r="N2328" s="75">
        <v>0</v>
      </c>
      <c r="O2328" s="75">
        <v>0</v>
      </c>
      <c r="P2328" s="75">
        <v>0</v>
      </c>
      <c r="Q2328" s="75">
        <v>0.32</v>
      </c>
      <c r="R2328" s="75">
        <v>0</v>
      </c>
      <c r="S2328" s="75">
        <v>0</v>
      </c>
      <c r="T2328" s="75">
        <v>61.432256163508903</v>
      </c>
    </row>
    <row r="2329" spans="2:20" x14ac:dyDescent="0.25">
      <c r="B2329" s="105">
        <v>135</v>
      </c>
      <c r="C2329" s="70">
        <v>42656</v>
      </c>
      <c r="D2329">
        <v>0</v>
      </c>
      <c r="E2329">
        <v>4.9203738460000004</v>
      </c>
      <c r="F2329" s="75">
        <v>0</v>
      </c>
      <c r="G2329" s="75">
        <v>5.0000000000000001E-3</v>
      </c>
      <c r="H2329" s="75">
        <v>0</v>
      </c>
      <c r="I2329" s="75">
        <v>0.42449999999999999</v>
      </c>
      <c r="J2329" s="75">
        <v>2.0886986976270001</v>
      </c>
      <c r="K2329" s="75">
        <v>0</v>
      </c>
      <c r="L2329" s="75">
        <v>45.9</v>
      </c>
      <c r="M2329" s="75">
        <v>22.95</v>
      </c>
      <c r="N2329" s="75">
        <v>0</v>
      </c>
      <c r="O2329" s="75">
        <v>0</v>
      </c>
      <c r="P2329" s="75">
        <v>0</v>
      </c>
      <c r="Q2329" s="75">
        <v>0.30599999999999999</v>
      </c>
      <c r="R2329" s="75">
        <v>0</v>
      </c>
      <c r="S2329" s="75">
        <v>0</v>
      </c>
      <c r="T2329" s="75">
        <v>61.432256163508903</v>
      </c>
    </row>
    <row r="2330" spans="2:20" x14ac:dyDescent="0.25">
      <c r="B2330" s="105">
        <v>136</v>
      </c>
      <c r="C2330" s="70">
        <v>42657</v>
      </c>
      <c r="D2330">
        <v>0</v>
      </c>
      <c r="E2330">
        <v>4.8822459890000003</v>
      </c>
      <c r="F2330" s="75">
        <v>0</v>
      </c>
      <c r="G2330" s="75">
        <v>5.0000000000000001E-3</v>
      </c>
      <c r="H2330" s="75">
        <v>0</v>
      </c>
      <c r="I2330" s="75">
        <v>0.39400000000000002</v>
      </c>
      <c r="J2330" s="75">
        <v>1.9236049196659999</v>
      </c>
      <c r="K2330" s="75">
        <v>0</v>
      </c>
      <c r="L2330" s="75">
        <v>43.8</v>
      </c>
      <c r="M2330" s="75">
        <v>21.9</v>
      </c>
      <c r="N2330" s="75">
        <v>0</v>
      </c>
      <c r="O2330" s="75">
        <v>0</v>
      </c>
      <c r="P2330" s="75">
        <v>0</v>
      </c>
      <c r="Q2330" s="75">
        <v>0.29199999999999998</v>
      </c>
      <c r="R2330" s="75">
        <v>0</v>
      </c>
      <c r="S2330" s="75">
        <v>0</v>
      </c>
      <c r="T2330" s="75">
        <v>61.432256163508903</v>
      </c>
    </row>
    <row r="2331" spans="2:20" x14ac:dyDescent="0.25">
      <c r="B2331" s="105">
        <v>137</v>
      </c>
      <c r="C2331" s="70">
        <v>42658</v>
      </c>
      <c r="D2331">
        <v>0</v>
      </c>
      <c r="E2331">
        <v>4.8323145089999997</v>
      </c>
      <c r="F2331" s="75">
        <v>0</v>
      </c>
      <c r="G2331" s="75">
        <v>5.0000000000000001E-3</v>
      </c>
      <c r="H2331" s="75">
        <v>0</v>
      </c>
      <c r="I2331" s="75">
        <v>0.36349999999999999</v>
      </c>
      <c r="J2331" s="75">
        <v>1.7565463240215</v>
      </c>
      <c r="K2331" s="75">
        <v>0</v>
      </c>
      <c r="L2331" s="75">
        <v>41.7</v>
      </c>
      <c r="M2331" s="75">
        <v>20.85</v>
      </c>
      <c r="N2331" s="75">
        <v>0</v>
      </c>
      <c r="O2331" s="75">
        <v>0</v>
      </c>
      <c r="P2331" s="75">
        <v>0</v>
      </c>
      <c r="Q2331" s="75">
        <v>0.27800000000000002</v>
      </c>
      <c r="R2331" s="75">
        <v>0</v>
      </c>
      <c r="S2331" s="75">
        <v>0</v>
      </c>
      <c r="T2331" s="75">
        <v>61.432256163508903</v>
      </c>
    </row>
    <row r="2332" spans="2:20" x14ac:dyDescent="0.25">
      <c r="B2332" s="105">
        <v>138</v>
      </c>
      <c r="C2332" s="70">
        <v>42659</v>
      </c>
      <c r="D2332">
        <v>0</v>
      </c>
      <c r="E2332">
        <v>4.7271104260000003</v>
      </c>
      <c r="F2332" s="75">
        <v>0</v>
      </c>
      <c r="G2332" s="75">
        <v>5.0000000000000001E-3</v>
      </c>
      <c r="H2332" s="75">
        <v>0</v>
      </c>
      <c r="I2332" s="75">
        <v>0.33300000000000002</v>
      </c>
      <c r="J2332" s="75">
        <v>1.574127771858</v>
      </c>
      <c r="K2332" s="75">
        <v>0</v>
      </c>
      <c r="L2332" s="75">
        <v>39.6</v>
      </c>
      <c r="M2332" s="75">
        <v>19.8</v>
      </c>
      <c r="N2332" s="75">
        <v>0</v>
      </c>
      <c r="O2332" s="75">
        <v>0</v>
      </c>
      <c r="P2332" s="75">
        <v>0</v>
      </c>
      <c r="Q2332" s="75">
        <v>0.26400000000000001</v>
      </c>
      <c r="R2332" s="75">
        <v>0</v>
      </c>
      <c r="S2332" s="75">
        <v>0</v>
      </c>
      <c r="T2332" s="75">
        <v>61.432256163508903</v>
      </c>
    </row>
    <row r="2333" spans="2:20" x14ac:dyDescent="0.25">
      <c r="B2333" s="105">
        <v>139</v>
      </c>
      <c r="C2333" s="70">
        <v>42660</v>
      </c>
      <c r="D2333">
        <v>0</v>
      </c>
      <c r="E2333">
        <v>4.6364505859999996</v>
      </c>
      <c r="F2333" s="75">
        <v>0</v>
      </c>
      <c r="G2333" s="75">
        <v>5.0000000000000001E-3</v>
      </c>
      <c r="H2333" s="75">
        <v>0</v>
      </c>
      <c r="I2333" s="75">
        <v>0.30249999999999999</v>
      </c>
      <c r="J2333" s="75">
        <v>1.4025263022650001</v>
      </c>
      <c r="K2333" s="75">
        <v>0</v>
      </c>
      <c r="L2333" s="75">
        <v>37.5</v>
      </c>
      <c r="M2333" s="75">
        <v>18.75</v>
      </c>
      <c r="N2333" s="75">
        <v>0</v>
      </c>
      <c r="O2333" s="75">
        <v>0</v>
      </c>
      <c r="P2333" s="75">
        <v>0</v>
      </c>
      <c r="Q2333" s="75">
        <v>0.25</v>
      </c>
      <c r="R2333" s="75">
        <v>0</v>
      </c>
      <c r="S2333" s="75">
        <v>0</v>
      </c>
      <c r="T2333" s="75">
        <v>61.432256163508903</v>
      </c>
    </row>
    <row r="2334" spans="2:20" x14ac:dyDescent="0.25">
      <c r="B2334" s="105">
        <v>140</v>
      </c>
      <c r="C2334" s="70">
        <v>42661</v>
      </c>
      <c r="D2334">
        <v>0</v>
      </c>
      <c r="E2334">
        <v>4.5397302899999996</v>
      </c>
      <c r="F2334" s="75">
        <v>0</v>
      </c>
      <c r="G2334" s="75">
        <v>5.0000000000000001E-3</v>
      </c>
      <c r="H2334" s="75">
        <v>0</v>
      </c>
      <c r="I2334" s="75">
        <v>1.05</v>
      </c>
      <c r="J2334" s="75">
        <v>4.7667168044999997</v>
      </c>
      <c r="K2334" s="75">
        <v>0</v>
      </c>
      <c r="L2334" s="75">
        <v>37.5</v>
      </c>
      <c r="M2334" s="75">
        <v>18.75</v>
      </c>
      <c r="N2334" s="75">
        <v>0</v>
      </c>
      <c r="O2334" s="75">
        <v>0</v>
      </c>
      <c r="P2334" s="75">
        <v>0</v>
      </c>
      <c r="Q2334" s="75">
        <v>0.25</v>
      </c>
      <c r="R2334" s="75">
        <v>0</v>
      </c>
      <c r="S2334" s="75">
        <v>0</v>
      </c>
      <c r="T2334" s="75">
        <v>61.432256163508903</v>
      </c>
    </row>
    <row r="2335" spans="2:20" x14ac:dyDescent="0.25">
      <c r="B2335" s="105">
        <v>141</v>
      </c>
      <c r="C2335" s="70">
        <v>42662</v>
      </c>
      <c r="D2335">
        <v>0</v>
      </c>
      <c r="E2335">
        <v>4.4818214449999996</v>
      </c>
      <c r="F2335" s="75">
        <v>0</v>
      </c>
      <c r="G2335" s="75">
        <v>5.0000000000000001E-3</v>
      </c>
      <c r="H2335" s="75">
        <v>0</v>
      </c>
      <c r="I2335" s="75">
        <v>1.05</v>
      </c>
      <c r="J2335" s="75">
        <v>4.7059125172499998</v>
      </c>
      <c r="K2335" s="75">
        <v>0</v>
      </c>
      <c r="L2335" s="75">
        <v>37.5</v>
      </c>
      <c r="M2335" s="75">
        <v>18.75</v>
      </c>
      <c r="N2335" s="75">
        <v>0</v>
      </c>
      <c r="O2335" s="75">
        <v>0</v>
      </c>
      <c r="P2335" s="75">
        <v>0</v>
      </c>
      <c r="Q2335" s="75">
        <v>0.25</v>
      </c>
      <c r="R2335" s="75">
        <v>0</v>
      </c>
      <c r="S2335" s="75">
        <v>0</v>
      </c>
      <c r="T2335" s="75">
        <v>61.432256163508903</v>
      </c>
    </row>
    <row r="2336" spans="2:20" x14ac:dyDescent="0.25">
      <c r="B2336" s="105">
        <v>142</v>
      </c>
      <c r="C2336" s="70">
        <v>42663</v>
      </c>
      <c r="D2336">
        <v>0</v>
      </c>
      <c r="E2336">
        <v>4.4511157370000003</v>
      </c>
      <c r="F2336" s="75">
        <v>0</v>
      </c>
      <c r="G2336" s="75">
        <v>5.0000000000000001E-3</v>
      </c>
      <c r="H2336" s="75">
        <v>0</v>
      </c>
      <c r="I2336" s="75">
        <v>1.05</v>
      </c>
      <c r="J2336" s="75">
        <v>4.6736715238500004</v>
      </c>
      <c r="K2336" s="75">
        <v>0</v>
      </c>
      <c r="L2336" s="75">
        <v>37.5</v>
      </c>
      <c r="M2336" s="75">
        <v>18.75</v>
      </c>
      <c r="N2336" s="75">
        <v>0</v>
      </c>
      <c r="O2336" s="75">
        <v>0</v>
      </c>
      <c r="P2336" s="75">
        <v>0</v>
      </c>
      <c r="Q2336" s="75">
        <v>0.25</v>
      </c>
      <c r="R2336" s="75">
        <v>0</v>
      </c>
      <c r="S2336" s="75">
        <v>0</v>
      </c>
      <c r="T2336" s="75">
        <v>61.432256163508903</v>
      </c>
    </row>
    <row r="2337" spans="2:20" x14ac:dyDescent="0.25">
      <c r="B2337" s="105">
        <v>143</v>
      </c>
      <c r="C2337" s="70">
        <v>42664</v>
      </c>
      <c r="D2337">
        <v>0</v>
      </c>
      <c r="E2337">
        <v>4.4482345780000001</v>
      </c>
      <c r="F2337" s="75">
        <v>0</v>
      </c>
      <c r="G2337" s="75">
        <v>5.0000000000000001E-3</v>
      </c>
      <c r="H2337" s="75">
        <v>0</v>
      </c>
      <c r="I2337" s="75">
        <v>1.05</v>
      </c>
      <c r="J2337" s="75">
        <v>4.6706463069000002</v>
      </c>
      <c r="K2337" s="75">
        <v>0</v>
      </c>
      <c r="L2337" s="75">
        <v>37.5</v>
      </c>
      <c r="M2337" s="75">
        <v>18.75</v>
      </c>
      <c r="N2337" s="75">
        <v>0</v>
      </c>
      <c r="O2337" s="75">
        <v>0</v>
      </c>
      <c r="P2337" s="75">
        <v>0</v>
      </c>
      <c r="Q2337" s="75">
        <v>0.25</v>
      </c>
      <c r="R2337" s="75">
        <v>0</v>
      </c>
      <c r="S2337" s="75">
        <v>0</v>
      </c>
      <c r="T2337" s="75">
        <v>61.432256163508903</v>
      </c>
    </row>
    <row r="2338" spans="2:20" x14ac:dyDescent="0.25">
      <c r="B2338" s="105">
        <v>144</v>
      </c>
      <c r="C2338" s="70">
        <v>42665</v>
      </c>
      <c r="D2338">
        <v>0</v>
      </c>
      <c r="E2338">
        <v>4.4126404570000002</v>
      </c>
      <c r="F2338" s="75">
        <v>0</v>
      </c>
      <c r="G2338" s="75">
        <v>5.0000000000000001E-3</v>
      </c>
      <c r="H2338" s="75">
        <v>0</v>
      </c>
      <c r="I2338" s="75">
        <v>1.05</v>
      </c>
      <c r="J2338" s="75">
        <v>4.6332724798499996</v>
      </c>
      <c r="K2338" s="75">
        <v>0</v>
      </c>
      <c r="L2338" s="75">
        <v>37.5</v>
      </c>
      <c r="M2338" s="75">
        <v>18.75</v>
      </c>
      <c r="N2338" s="75">
        <v>0</v>
      </c>
      <c r="O2338" s="75">
        <v>0</v>
      </c>
      <c r="P2338" s="75">
        <v>0</v>
      </c>
      <c r="Q2338" s="75">
        <v>0.25</v>
      </c>
      <c r="R2338" s="75">
        <v>0</v>
      </c>
      <c r="S2338" s="75">
        <v>0</v>
      </c>
      <c r="T2338" s="75">
        <v>61.432256163508903</v>
      </c>
    </row>
    <row r="2339" spans="2:20" x14ac:dyDescent="0.25">
      <c r="B2339" s="105">
        <v>145</v>
      </c>
      <c r="C2339" s="70">
        <v>42666</v>
      </c>
      <c r="D2339">
        <v>0</v>
      </c>
      <c r="E2339">
        <v>4.3778819410000001</v>
      </c>
      <c r="F2339" s="75">
        <v>0</v>
      </c>
      <c r="G2339" s="75">
        <v>5.0000000000000001E-3</v>
      </c>
      <c r="H2339" s="75">
        <v>0</v>
      </c>
      <c r="I2339" s="75">
        <v>1.05</v>
      </c>
      <c r="J2339" s="75">
        <v>4.5967760380499998</v>
      </c>
      <c r="K2339" s="75">
        <v>0</v>
      </c>
      <c r="L2339" s="75">
        <v>37.5</v>
      </c>
      <c r="M2339" s="75">
        <v>18.75</v>
      </c>
      <c r="N2339" s="75">
        <v>0</v>
      </c>
      <c r="O2339" s="75">
        <v>0</v>
      </c>
      <c r="P2339" s="75">
        <v>0</v>
      </c>
      <c r="Q2339" s="75">
        <v>0.25</v>
      </c>
      <c r="R2339" s="75">
        <v>0</v>
      </c>
      <c r="S2339" s="75">
        <v>0</v>
      </c>
      <c r="T2339" s="75">
        <v>61.432256163508903</v>
      </c>
    </row>
    <row r="2340" spans="2:20" x14ac:dyDescent="0.25">
      <c r="B2340" s="105">
        <v>146</v>
      </c>
      <c r="C2340" s="70">
        <v>42667</v>
      </c>
      <c r="D2340">
        <v>0</v>
      </c>
      <c r="E2340">
        <v>4.3468230590000001</v>
      </c>
      <c r="F2340" s="75">
        <v>0</v>
      </c>
      <c r="G2340" s="75">
        <v>5.0000000000000001E-3</v>
      </c>
      <c r="H2340" s="75">
        <v>0</v>
      </c>
      <c r="I2340" s="75">
        <v>1.05</v>
      </c>
      <c r="J2340" s="75">
        <v>4.5641642119499997</v>
      </c>
      <c r="K2340" s="75">
        <v>0</v>
      </c>
      <c r="L2340" s="75">
        <v>37.5</v>
      </c>
      <c r="M2340" s="75">
        <v>18.75</v>
      </c>
      <c r="N2340" s="75">
        <v>0</v>
      </c>
      <c r="O2340" s="75">
        <v>0</v>
      </c>
      <c r="P2340" s="75">
        <v>0</v>
      </c>
      <c r="Q2340" s="75">
        <v>0.25</v>
      </c>
      <c r="R2340" s="75">
        <v>0</v>
      </c>
      <c r="S2340" s="75">
        <v>0</v>
      </c>
      <c r="T2340" s="75">
        <v>61.432256163508903</v>
      </c>
    </row>
    <row r="2341" spans="2:20" x14ac:dyDescent="0.25">
      <c r="B2341" s="105">
        <v>147</v>
      </c>
      <c r="C2341" s="70">
        <v>42668</v>
      </c>
      <c r="D2341">
        <v>0</v>
      </c>
      <c r="E2341">
        <v>4.2854881300000001</v>
      </c>
      <c r="F2341" s="75">
        <v>0</v>
      </c>
      <c r="G2341" s="75">
        <v>5.0000000000000001E-3</v>
      </c>
      <c r="H2341" s="75">
        <v>0</v>
      </c>
      <c r="I2341" s="75">
        <v>1.05</v>
      </c>
      <c r="J2341" s="75">
        <v>4.4997625364999996</v>
      </c>
      <c r="K2341" s="75">
        <v>0</v>
      </c>
      <c r="L2341" s="75">
        <v>37.5</v>
      </c>
      <c r="M2341" s="75">
        <v>18.75</v>
      </c>
      <c r="N2341" s="75">
        <v>0</v>
      </c>
      <c r="O2341" s="75">
        <v>0</v>
      </c>
      <c r="P2341" s="75">
        <v>0</v>
      </c>
      <c r="Q2341" s="75">
        <v>0.25</v>
      </c>
      <c r="R2341" s="75">
        <v>0</v>
      </c>
      <c r="S2341" s="75">
        <v>0</v>
      </c>
      <c r="T2341" s="75">
        <v>61.432256163508903</v>
      </c>
    </row>
    <row r="2342" spans="2:20" x14ac:dyDescent="0.25">
      <c r="B2342" s="105">
        <v>148</v>
      </c>
      <c r="C2342" s="70">
        <v>42669</v>
      </c>
      <c r="D2342">
        <v>0</v>
      </c>
      <c r="E2342">
        <v>4.2619483579999997</v>
      </c>
      <c r="F2342" s="75">
        <v>0</v>
      </c>
      <c r="G2342" s="75">
        <v>5.0000000000000001E-3</v>
      </c>
      <c r="H2342" s="75">
        <v>0</v>
      </c>
      <c r="I2342" s="75">
        <v>1.05</v>
      </c>
      <c r="J2342" s="75">
        <v>4.4750457759</v>
      </c>
      <c r="K2342" s="75">
        <v>0</v>
      </c>
      <c r="L2342" s="75">
        <v>37.5</v>
      </c>
      <c r="M2342" s="75">
        <v>18.75</v>
      </c>
      <c r="N2342" s="75">
        <v>0</v>
      </c>
      <c r="O2342" s="75">
        <v>0</v>
      </c>
      <c r="P2342" s="75">
        <v>0</v>
      </c>
      <c r="Q2342" s="75">
        <v>0.25</v>
      </c>
      <c r="R2342" s="75">
        <v>0</v>
      </c>
      <c r="S2342" s="75">
        <v>0</v>
      </c>
      <c r="T2342" s="75">
        <v>61.432256163508903</v>
      </c>
    </row>
    <row r="2343" spans="2:20" x14ac:dyDescent="0.25">
      <c r="B2343" s="105">
        <v>149</v>
      </c>
      <c r="C2343" s="70">
        <v>42670</v>
      </c>
      <c r="D2343">
        <v>0</v>
      </c>
      <c r="E2343">
        <v>4.237654966</v>
      </c>
      <c r="F2343" s="75">
        <v>0</v>
      </c>
      <c r="G2343" s="75">
        <v>5.0000000000000001E-3</v>
      </c>
      <c r="H2343" s="75">
        <v>0</v>
      </c>
      <c r="I2343" s="75">
        <v>1.05</v>
      </c>
      <c r="J2343" s="75">
        <v>4.4495377142999999</v>
      </c>
      <c r="K2343" s="75">
        <v>0</v>
      </c>
      <c r="L2343" s="75">
        <v>37.5</v>
      </c>
      <c r="M2343" s="75">
        <v>18.75</v>
      </c>
      <c r="N2343" s="75">
        <v>0</v>
      </c>
      <c r="O2343" s="75">
        <v>0</v>
      </c>
      <c r="P2343" s="75">
        <v>0</v>
      </c>
      <c r="Q2343" s="75">
        <v>0.25</v>
      </c>
      <c r="R2343" s="75">
        <v>0</v>
      </c>
      <c r="S2343" s="75">
        <v>0</v>
      </c>
      <c r="T2343" s="75">
        <v>61.432256163508903</v>
      </c>
    </row>
    <row r="2344" spans="2:20" x14ac:dyDescent="0.25">
      <c r="B2344" s="105">
        <v>150</v>
      </c>
      <c r="C2344" s="70">
        <v>42671</v>
      </c>
      <c r="D2344">
        <v>0</v>
      </c>
      <c r="E2344">
        <v>4.2101547669999997</v>
      </c>
      <c r="F2344" s="75">
        <v>0</v>
      </c>
      <c r="G2344" s="75">
        <v>5.0000000000000001E-3</v>
      </c>
      <c r="H2344" s="75">
        <v>0</v>
      </c>
      <c r="I2344" s="75">
        <v>1.05</v>
      </c>
      <c r="J2344" s="75">
        <v>4.4206625053500002</v>
      </c>
      <c r="K2344" s="75">
        <v>0</v>
      </c>
      <c r="L2344" s="75">
        <v>37.5</v>
      </c>
      <c r="M2344" s="75">
        <v>18.75</v>
      </c>
      <c r="N2344" s="75">
        <v>0</v>
      </c>
      <c r="O2344" s="75">
        <v>0</v>
      </c>
      <c r="P2344" s="75">
        <v>0</v>
      </c>
      <c r="Q2344" s="75">
        <v>0.25</v>
      </c>
      <c r="R2344" s="75">
        <v>0</v>
      </c>
      <c r="S2344" s="75">
        <v>0</v>
      </c>
      <c r="T2344" s="75">
        <v>61.432256163508903</v>
      </c>
    </row>
    <row r="2345" spans="2:20" x14ac:dyDescent="0.25">
      <c r="B2345" s="105">
        <v>151</v>
      </c>
      <c r="C2345" s="70">
        <v>42672</v>
      </c>
      <c r="D2345">
        <v>0</v>
      </c>
      <c r="E2345">
        <v>4.1619824440000004</v>
      </c>
      <c r="F2345" s="75">
        <v>0</v>
      </c>
      <c r="G2345" s="75">
        <v>5.0000000000000001E-3</v>
      </c>
      <c r="H2345" s="75">
        <v>0</v>
      </c>
      <c r="I2345" s="75">
        <v>1.05</v>
      </c>
      <c r="J2345" s="75">
        <v>4.3700815661999997</v>
      </c>
      <c r="K2345" s="75">
        <v>0</v>
      </c>
      <c r="L2345" s="75">
        <v>37.5</v>
      </c>
      <c r="M2345" s="75">
        <v>18.75</v>
      </c>
      <c r="N2345" s="75">
        <v>0</v>
      </c>
      <c r="O2345" s="75">
        <v>0</v>
      </c>
      <c r="P2345" s="75">
        <v>0</v>
      </c>
      <c r="Q2345" s="75">
        <v>0.25</v>
      </c>
      <c r="R2345" s="75">
        <v>0</v>
      </c>
      <c r="S2345" s="75">
        <v>0</v>
      </c>
      <c r="T2345" s="75">
        <v>61.432256163508903</v>
      </c>
    </row>
    <row r="2346" spans="2:20" x14ac:dyDescent="0.25">
      <c r="B2346" s="105">
        <v>152</v>
      </c>
      <c r="C2346" s="70">
        <v>42673</v>
      </c>
      <c r="D2346">
        <v>0</v>
      </c>
      <c r="E2346">
        <v>4.1300910249999996</v>
      </c>
      <c r="F2346" s="75">
        <v>0</v>
      </c>
      <c r="G2346" s="75">
        <v>5.0000000000000001E-3</v>
      </c>
      <c r="H2346" s="75">
        <v>0</v>
      </c>
      <c r="I2346" s="75">
        <v>1.05</v>
      </c>
      <c r="J2346" s="75">
        <v>4.3365955762499997</v>
      </c>
      <c r="K2346" s="75">
        <v>0</v>
      </c>
      <c r="L2346" s="75">
        <v>37.5</v>
      </c>
      <c r="M2346" s="75">
        <v>18.75</v>
      </c>
      <c r="N2346" s="75">
        <v>0</v>
      </c>
      <c r="O2346" s="75">
        <v>0</v>
      </c>
      <c r="P2346" s="75">
        <v>0</v>
      </c>
      <c r="Q2346" s="75">
        <v>0.25</v>
      </c>
      <c r="R2346" s="75">
        <v>0</v>
      </c>
      <c r="S2346" s="75">
        <v>0</v>
      </c>
      <c r="T2346" s="75">
        <v>61.432256163508903</v>
      </c>
    </row>
    <row r="2347" spans="2:20" x14ac:dyDescent="0.25">
      <c r="B2347" s="105">
        <v>153</v>
      </c>
      <c r="C2347" s="70">
        <v>42674</v>
      </c>
      <c r="D2347">
        <v>0</v>
      </c>
      <c r="E2347">
        <v>4.0700992999999999</v>
      </c>
      <c r="F2347" s="75">
        <v>0</v>
      </c>
      <c r="G2347" s="75">
        <v>5.0000000000000001E-3</v>
      </c>
      <c r="H2347" s="75">
        <v>0</v>
      </c>
      <c r="I2347" s="75">
        <v>1.05</v>
      </c>
      <c r="J2347" s="75">
        <v>4.2736042650000003</v>
      </c>
      <c r="K2347" s="75">
        <v>0</v>
      </c>
      <c r="L2347" s="75">
        <v>37.5</v>
      </c>
      <c r="M2347" s="75">
        <v>18.75</v>
      </c>
      <c r="N2347" s="75">
        <v>0</v>
      </c>
      <c r="O2347" s="75">
        <v>0</v>
      </c>
      <c r="P2347" s="75">
        <v>0</v>
      </c>
      <c r="Q2347" s="75">
        <v>0.25</v>
      </c>
      <c r="R2347" s="75">
        <v>0</v>
      </c>
      <c r="S2347" s="75">
        <v>0</v>
      </c>
      <c r="T2347" s="75">
        <v>61.432256163508903</v>
      </c>
    </row>
    <row r="2348" spans="2:20" x14ac:dyDescent="0.25">
      <c r="B2348" s="105">
        <v>154</v>
      </c>
      <c r="C2348" s="70">
        <v>42675</v>
      </c>
      <c r="D2348">
        <v>0</v>
      </c>
      <c r="E2348">
        <v>4.0433053289999998</v>
      </c>
      <c r="F2348" s="75">
        <v>0</v>
      </c>
      <c r="G2348" s="75">
        <v>5.0000000000000001E-3</v>
      </c>
      <c r="H2348" s="75">
        <v>0</v>
      </c>
      <c r="I2348" s="75">
        <v>1.05</v>
      </c>
      <c r="J2348" s="75">
        <v>4.2454705954499996</v>
      </c>
      <c r="K2348" s="75">
        <v>0</v>
      </c>
      <c r="L2348" s="75">
        <v>37.5</v>
      </c>
      <c r="M2348" s="75">
        <v>18.75</v>
      </c>
      <c r="N2348" s="75">
        <v>0</v>
      </c>
      <c r="O2348" s="75">
        <v>0</v>
      </c>
      <c r="P2348" s="75">
        <v>0</v>
      </c>
      <c r="Q2348" s="75">
        <v>0.25</v>
      </c>
      <c r="R2348" s="75">
        <v>0</v>
      </c>
      <c r="S2348" s="75">
        <v>0</v>
      </c>
      <c r="T2348" s="75">
        <v>61.432256163508903</v>
      </c>
    </row>
    <row r="2349" spans="2:20" x14ac:dyDescent="0.25">
      <c r="B2349" s="105">
        <v>155</v>
      </c>
      <c r="C2349" s="70">
        <v>42676</v>
      </c>
      <c r="D2349">
        <v>0</v>
      </c>
      <c r="E2349">
        <v>4.0387682720000004</v>
      </c>
      <c r="F2349" s="75">
        <v>0</v>
      </c>
      <c r="G2349" s="75">
        <v>5.0000000000000001E-3</v>
      </c>
      <c r="H2349" s="75">
        <v>0</v>
      </c>
      <c r="I2349" s="75">
        <v>1.05</v>
      </c>
      <c r="J2349" s="75">
        <v>4.2407066856000002</v>
      </c>
      <c r="K2349" s="75">
        <v>0</v>
      </c>
      <c r="L2349" s="75">
        <v>37.5</v>
      </c>
      <c r="M2349" s="75">
        <v>18.75</v>
      </c>
      <c r="N2349" s="75">
        <v>0</v>
      </c>
      <c r="O2349" s="75">
        <v>0</v>
      </c>
      <c r="P2349" s="75">
        <v>0</v>
      </c>
      <c r="Q2349" s="75">
        <v>0.25</v>
      </c>
      <c r="R2349" s="75">
        <v>0</v>
      </c>
      <c r="S2349" s="75">
        <v>0</v>
      </c>
      <c r="T2349" s="75">
        <v>61.432256163508903</v>
      </c>
    </row>
    <row r="2350" spans="2:20" x14ac:dyDescent="0.25">
      <c r="B2350" s="105">
        <v>156</v>
      </c>
      <c r="C2350" s="70">
        <v>42677</v>
      </c>
      <c r="D2350">
        <v>0</v>
      </c>
      <c r="E2350">
        <v>4.0289697860000002</v>
      </c>
      <c r="F2350" s="75">
        <v>0</v>
      </c>
      <c r="G2350" s="75">
        <v>5.0000000000000001E-3</v>
      </c>
      <c r="H2350" s="75">
        <v>0</v>
      </c>
      <c r="I2350" s="75">
        <v>1.05</v>
      </c>
      <c r="J2350" s="75">
        <v>4.2304182752999999</v>
      </c>
      <c r="K2350" s="75">
        <v>0</v>
      </c>
      <c r="L2350" s="75">
        <v>37.5</v>
      </c>
      <c r="M2350" s="75">
        <v>18.75</v>
      </c>
      <c r="N2350" s="75">
        <v>0</v>
      </c>
      <c r="O2350" s="75">
        <v>0</v>
      </c>
      <c r="P2350" s="75">
        <v>0</v>
      </c>
      <c r="Q2350" s="75">
        <v>0.25</v>
      </c>
      <c r="R2350" s="75">
        <v>0</v>
      </c>
      <c r="S2350" s="75">
        <v>0</v>
      </c>
      <c r="T2350" s="75">
        <v>61.432256163508903</v>
      </c>
    </row>
    <row r="2351" spans="2:20" x14ac:dyDescent="0.25">
      <c r="B2351" s="105">
        <v>157</v>
      </c>
      <c r="C2351" s="70">
        <v>42678</v>
      </c>
      <c r="D2351">
        <v>0</v>
      </c>
      <c r="E2351">
        <v>4.0060546840000004</v>
      </c>
      <c r="F2351" s="75">
        <v>0</v>
      </c>
      <c r="G2351" s="75">
        <v>5.0000000000000001E-3</v>
      </c>
      <c r="H2351" s="75">
        <v>0</v>
      </c>
      <c r="I2351" s="75">
        <v>1.05</v>
      </c>
      <c r="J2351" s="75">
        <v>4.2063574181999996</v>
      </c>
      <c r="K2351" s="75">
        <v>0</v>
      </c>
      <c r="L2351" s="75">
        <v>37.5</v>
      </c>
      <c r="M2351" s="75">
        <v>18.75</v>
      </c>
      <c r="N2351" s="75">
        <v>0</v>
      </c>
      <c r="O2351" s="75">
        <v>0</v>
      </c>
      <c r="P2351" s="75">
        <v>0</v>
      </c>
      <c r="Q2351" s="75">
        <v>0.25</v>
      </c>
      <c r="R2351" s="75">
        <v>0</v>
      </c>
      <c r="S2351" s="75">
        <v>0</v>
      </c>
      <c r="T2351" s="75">
        <v>61.432256163508903</v>
      </c>
    </row>
    <row r="2352" spans="2:20" x14ac:dyDescent="0.25">
      <c r="B2352" s="105">
        <v>158</v>
      </c>
      <c r="C2352" s="70">
        <v>42679</v>
      </c>
      <c r="D2352">
        <v>0</v>
      </c>
      <c r="E2352">
        <v>3.9893881449999999</v>
      </c>
      <c r="F2352" s="75">
        <v>0</v>
      </c>
      <c r="G2352" s="75">
        <v>5.0000000000000001E-3</v>
      </c>
      <c r="H2352" s="75">
        <v>0</v>
      </c>
      <c r="I2352" s="75">
        <v>1.05</v>
      </c>
      <c r="J2352" s="75">
        <v>4.18885755225</v>
      </c>
      <c r="K2352" s="75">
        <v>0</v>
      </c>
      <c r="L2352" s="75">
        <v>37.5</v>
      </c>
      <c r="M2352" s="75">
        <v>18.75</v>
      </c>
      <c r="N2352" s="75">
        <v>0</v>
      </c>
      <c r="O2352" s="75">
        <v>0</v>
      </c>
      <c r="P2352" s="75">
        <v>0</v>
      </c>
      <c r="Q2352" s="75">
        <v>0.25</v>
      </c>
      <c r="R2352" s="75">
        <v>0</v>
      </c>
      <c r="S2352" s="75">
        <v>0</v>
      </c>
      <c r="T2352" s="75">
        <v>61.432256163508903</v>
      </c>
    </row>
    <row r="2353" spans="2:20" x14ac:dyDescent="0.25">
      <c r="B2353" s="105">
        <v>159</v>
      </c>
      <c r="C2353" s="70">
        <v>42680</v>
      </c>
      <c r="D2353">
        <v>0</v>
      </c>
      <c r="E2353">
        <v>3.9588551760000001</v>
      </c>
      <c r="F2353" s="75">
        <v>0</v>
      </c>
      <c r="G2353" s="75">
        <v>5.0000000000000001E-3</v>
      </c>
      <c r="H2353" s="75">
        <v>0</v>
      </c>
      <c r="I2353" s="75">
        <v>1.05</v>
      </c>
      <c r="J2353" s="75">
        <v>4.1567979348000001</v>
      </c>
      <c r="K2353" s="75">
        <v>0</v>
      </c>
      <c r="L2353" s="75">
        <v>37.5</v>
      </c>
      <c r="M2353" s="75">
        <v>18.75</v>
      </c>
      <c r="N2353" s="75">
        <v>0</v>
      </c>
      <c r="O2353" s="75">
        <v>0</v>
      </c>
      <c r="P2353" s="75">
        <v>0</v>
      </c>
      <c r="Q2353" s="75">
        <v>0.25</v>
      </c>
      <c r="R2353" s="75">
        <v>0</v>
      </c>
      <c r="S2353" s="75">
        <v>0</v>
      </c>
      <c r="T2353" s="75">
        <v>61.432256163508903</v>
      </c>
    </row>
    <row r="2354" spans="2:20" x14ac:dyDescent="0.25">
      <c r="B2354" s="105">
        <v>160</v>
      </c>
      <c r="C2354" s="70">
        <v>42681</v>
      </c>
      <c r="D2354">
        <v>0</v>
      </c>
      <c r="E2354">
        <v>3.881993966</v>
      </c>
      <c r="F2354" s="75">
        <v>0</v>
      </c>
      <c r="G2354" s="75">
        <v>5.0000000000000001E-3</v>
      </c>
      <c r="H2354" s="75">
        <v>0</v>
      </c>
      <c r="I2354" s="75">
        <v>1.05</v>
      </c>
      <c r="J2354" s="75">
        <v>4.0760936643000001</v>
      </c>
      <c r="K2354" s="75">
        <v>0</v>
      </c>
      <c r="L2354" s="75">
        <v>37.5</v>
      </c>
      <c r="M2354" s="75">
        <v>18.75</v>
      </c>
      <c r="N2354" s="75">
        <v>0</v>
      </c>
      <c r="O2354" s="75">
        <v>0</v>
      </c>
      <c r="P2354" s="75">
        <v>0</v>
      </c>
      <c r="Q2354" s="75">
        <v>0.25</v>
      </c>
      <c r="R2354" s="75">
        <v>0</v>
      </c>
      <c r="S2354" s="75">
        <v>0</v>
      </c>
      <c r="T2354" s="75">
        <v>61.432256163508903</v>
      </c>
    </row>
    <row r="2355" spans="2:20" x14ac:dyDescent="0.25">
      <c r="B2355" s="105">
        <v>161</v>
      </c>
      <c r="C2355" s="70">
        <v>42682</v>
      </c>
      <c r="D2355">
        <v>0</v>
      </c>
      <c r="E2355">
        <v>3.8214487699999999</v>
      </c>
      <c r="F2355" s="75">
        <v>0</v>
      </c>
      <c r="G2355" s="75">
        <v>5.0000000000000001E-3</v>
      </c>
      <c r="H2355" s="75">
        <v>0</v>
      </c>
      <c r="I2355" s="75">
        <v>1.05</v>
      </c>
      <c r="J2355" s="75">
        <v>4.0125212084999999</v>
      </c>
      <c r="K2355" s="75">
        <v>0</v>
      </c>
      <c r="L2355" s="75">
        <v>37.5</v>
      </c>
      <c r="M2355" s="75">
        <v>18.75</v>
      </c>
      <c r="N2355" s="75">
        <v>0</v>
      </c>
      <c r="O2355" s="75">
        <v>0</v>
      </c>
      <c r="P2355" s="75">
        <v>0</v>
      </c>
      <c r="Q2355" s="75">
        <v>0.25</v>
      </c>
      <c r="R2355" s="75">
        <v>0</v>
      </c>
      <c r="S2355" s="75">
        <v>0</v>
      </c>
      <c r="T2355" s="75">
        <v>61.432256163508903</v>
      </c>
    </row>
    <row r="2356" spans="2:20" x14ac:dyDescent="0.25">
      <c r="B2356" s="105">
        <v>162</v>
      </c>
      <c r="C2356" s="70">
        <v>42683</v>
      </c>
      <c r="D2356">
        <v>0</v>
      </c>
      <c r="E2356">
        <v>3.732608892</v>
      </c>
      <c r="F2356" s="75">
        <v>0</v>
      </c>
      <c r="G2356" s="75">
        <v>5.0000000000000001E-3</v>
      </c>
      <c r="H2356" s="75">
        <v>0</v>
      </c>
      <c r="I2356" s="75">
        <v>1.05</v>
      </c>
      <c r="J2356" s="75">
        <v>3.9192393366</v>
      </c>
      <c r="K2356" s="75">
        <v>0</v>
      </c>
      <c r="L2356" s="75">
        <v>37.5</v>
      </c>
      <c r="M2356" s="75">
        <v>18.75</v>
      </c>
      <c r="N2356" s="75">
        <v>0</v>
      </c>
      <c r="O2356" s="75">
        <v>0</v>
      </c>
      <c r="P2356" s="75">
        <v>0</v>
      </c>
      <c r="Q2356" s="75">
        <v>0.25</v>
      </c>
      <c r="R2356" s="75">
        <v>0</v>
      </c>
      <c r="S2356" s="75">
        <v>0</v>
      </c>
      <c r="T2356" s="75">
        <v>61.432256163508903</v>
      </c>
    </row>
    <row r="2357" spans="2:20" x14ac:dyDescent="0.25">
      <c r="B2357" s="105">
        <v>163</v>
      </c>
      <c r="C2357" s="70">
        <v>42684</v>
      </c>
      <c r="D2357">
        <v>0</v>
      </c>
      <c r="E2357">
        <v>3.6587064530000002</v>
      </c>
      <c r="F2357" s="75">
        <v>0</v>
      </c>
      <c r="G2357" s="75">
        <v>5.0000000000000001E-3</v>
      </c>
      <c r="H2357" s="75">
        <v>0</v>
      </c>
      <c r="I2357" s="75">
        <v>1.05</v>
      </c>
      <c r="J2357" s="75">
        <v>3.8416417756499999</v>
      </c>
      <c r="K2357" s="75">
        <v>0</v>
      </c>
      <c r="L2357" s="75">
        <v>37.5</v>
      </c>
      <c r="M2357" s="75">
        <v>18.75</v>
      </c>
      <c r="N2357" s="75">
        <v>0</v>
      </c>
      <c r="O2357" s="75">
        <v>0</v>
      </c>
      <c r="P2357" s="75">
        <v>0</v>
      </c>
      <c r="Q2357" s="75">
        <v>0.25</v>
      </c>
      <c r="R2357" s="75">
        <v>0</v>
      </c>
      <c r="S2357" s="75">
        <v>0</v>
      </c>
      <c r="T2357" s="75">
        <v>61.432256163508903</v>
      </c>
    </row>
    <row r="2358" spans="2:20" x14ac:dyDescent="0.25">
      <c r="B2358" s="105">
        <v>164</v>
      </c>
      <c r="C2358" s="70">
        <v>42685</v>
      </c>
      <c r="D2358">
        <v>0</v>
      </c>
      <c r="E2358">
        <v>3.5931274370000001</v>
      </c>
      <c r="F2358" s="75">
        <v>0</v>
      </c>
      <c r="G2358" s="75">
        <v>5.0000000000000001E-3</v>
      </c>
      <c r="H2358" s="75">
        <v>0</v>
      </c>
      <c r="I2358" s="75">
        <v>1.05</v>
      </c>
      <c r="J2358" s="75">
        <v>3.7727838088499999</v>
      </c>
      <c r="K2358" s="75">
        <v>0</v>
      </c>
      <c r="L2358" s="75">
        <v>37.5</v>
      </c>
      <c r="M2358" s="75">
        <v>18.75</v>
      </c>
      <c r="N2358" s="75">
        <v>0</v>
      </c>
      <c r="O2358" s="75">
        <v>0</v>
      </c>
      <c r="P2358" s="75">
        <v>0</v>
      </c>
      <c r="Q2358" s="75">
        <v>0.25</v>
      </c>
      <c r="R2358" s="75">
        <v>0</v>
      </c>
      <c r="S2358" s="75">
        <v>0</v>
      </c>
      <c r="T2358" s="75">
        <v>61.432256163508903</v>
      </c>
    </row>
    <row r="2359" spans="2:20" x14ac:dyDescent="0.25">
      <c r="B2359" s="105">
        <v>165</v>
      </c>
      <c r="C2359" s="70">
        <v>42686</v>
      </c>
      <c r="D2359">
        <v>0</v>
      </c>
      <c r="E2359">
        <v>3.556305493</v>
      </c>
      <c r="F2359" s="75">
        <v>0</v>
      </c>
      <c r="G2359" s="75">
        <v>5.0000000000000001E-3</v>
      </c>
      <c r="H2359" s="75">
        <v>0</v>
      </c>
      <c r="I2359" s="75">
        <v>1.05</v>
      </c>
      <c r="J2359" s="75">
        <v>3.7341207676499999</v>
      </c>
      <c r="K2359" s="75">
        <v>0</v>
      </c>
      <c r="L2359" s="75">
        <v>37.5</v>
      </c>
      <c r="M2359" s="75">
        <v>18.75</v>
      </c>
      <c r="N2359" s="75">
        <v>0</v>
      </c>
      <c r="O2359" s="75">
        <v>0</v>
      </c>
      <c r="P2359" s="75">
        <v>0</v>
      </c>
      <c r="Q2359" s="75">
        <v>0.25</v>
      </c>
      <c r="R2359" s="75">
        <v>0</v>
      </c>
      <c r="S2359" s="75">
        <v>0</v>
      </c>
      <c r="T2359" s="75">
        <v>61.432256163508903</v>
      </c>
    </row>
    <row r="2360" spans="2:20" x14ac:dyDescent="0.25">
      <c r="B2360" s="105">
        <v>166</v>
      </c>
      <c r="C2360" s="70">
        <v>42687</v>
      </c>
      <c r="D2360">
        <v>0</v>
      </c>
      <c r="E2360">
        <v>3.5156085699999999</v>
      </c>
      <c r="F2360" s="75">
        <v>0</v>
      </c>
      <c r="G2360" s="75">
        <v>5.0000000000000001E-3</v>
      </c>
      <c r="H2360" s="75">
        <v>0</v>
      </c>
      <c r="I2360" s="75">
        <v>1.05</v>
      </c>
      <c r="J2360" s="75">
        <v>3.6913889984999999</v>
      </c>
      <c r="K2360" s="75">
        <v>0</v>
      </c>
      <c r="L2360" s="75">
        <v>37.5</v>
      </c>
      <c r="M2360" s="75">
        <v>18.75</v>
      </c>
      <c r="N2360" s="75">
        <v>0</v>
      </c>
      <c r="O2360" s="75">
        <v>0</v>
      </c>
      <c r="P2360" s="75">
        <v>0</v>
      </c>
      <c r="Q2360" s="75">
        <v>0.25</v>
      </c>
      <c r="R2360" s="75">
        <v>0</v>
      </c>
      <c r="S2360" s="75">
        <v>0</v>
      </c>
      <c r="T2360" s="75">
        <v>61.432256163508903</v>
      </c>
    </row>
    <row r="2361" spans="2:20" x14ac:dyDescent="0.25">
      <c r="B2361" s="105">
        <v>167</v>
      </c>
      <c r="C2361" s="70">
        <v>42688</v>
      </c>
      <c r="D2361">
        <v>0</v>
      </c>
      <c r="E2361">
        <v>3.521001107</v>
      </c>
      <c r="F2361" s="75">
        <v>0</v>
      </c>
      <c r="G2361" s="75">
        <v>5.0000000000000001E-3</v>
      </c>
      <c r="H2361" s="75">
        <v>0</v>
      </c>
      <c r="I2361" s="75">
        <v>1.05</v>
      </c>
      <c r="J2361" s="75">
        <v>3.6970511623500002</v>
      </c>
      <c r="K2361" s="75">
        <v>0</v>
      </c>
      <c r="L2361" s="75">
        <v>37.5</v>
      </c>
      <c r="M2361" s="75">
        <v>18.75</v>
      </c>
      <c r="N2361" s="75">
        <v>0</v>
      </c>
      <c r="O2361" s="75">
        <v>0</v>
      </c>
      <c r="P2361" s="75">
        <v>0</v>
      </c>
      <c r="Q2361" s="75">
        <v>0.25</v>
      </c>
      <c r="R2361" s="75">
        <v>0</v>
      </c>
      <c r="S2361" s="75">
        <v>0</v>
      </c>
      <c r="T2361" s="75">
        <v>61.432256163508903</v>
      </c>
    </row>
    <row r="2362" spans="2:20" x14ac:dyDescent="0.25">
      <c r="B2362" s="105">
        <v>168</v>
      </c>
      <c r="C2362" s="70">
        <v>42689</v>
      </c>
      <c r="D2362">
        <v>0</v>
      </c>
      <c r="E2362">
        <v>3.4737614579999998</v>
      </c>
      <c r="F2362" s="75">
        <v>0</v>
      </c>
      <c r="G2362" s="75">
        <v>5.0000000000000001E-3</v>
      </c>
      <c r="H2362" s="75">
        <v>0</v>
      </c>
      <c r="I2362" s="75">
        <v>1.05</v>
      </c>
      <c r="J2362" s="75">
        <v>3.6474495308999999</v>
      </c>
      <c r="K2362" s="75">
        <v>0</v>
      </c>
      <c r="L2362" s="75">
        <v>37.5</v>
      </c>
      <c r="M2362" s="75">
        <v>18.75</v>
      </c>
      <c r="N2362" s="75">
        <v>0</v>
      </c>
      <c r="O2362" s="75">
        <v>0</v>
      </c>
      <c r="P2362" s="75">
        <v>0</v>
      </c>
      <c r="Q2362" s="75">
        <v>0.25</v>
      </c>
      <c r="R2362" s="75">
        <v>0</v>
      </c>
      <c r="S2362" s="75">
        <v>0</v>
      </c>
      <c r="T2362" s="75">
        <v>61.432256163508903</v>
      </c>
    </row>
    <row r="2363" spans="2:20" x14ac:dyDescent="0.25">
      <c r="B2363" s="105">
        <v>169</v>
      </c>
      <c r="C2363" s="70">
        <v>42690</v>
      </c>
      <c r="D2363">
        <v>0</v>
      </c>
      <c r="E2363">
        <v>3.4474502760000001</v>
      </c>
      <c r="F2363" s="75">
        <v>0</v>
      </c>
      <c r="G2363" s="75">
        <v>5.0000000000000001E-3</v>
      </c>
      <c r="H2363" s="75">
        <v>0</v>
      </c>
      <c r="I2363" s="75">
        <v>1.05</v>
      </c>
      <c r="J2363" s="75">
        <v>3.6198227898000002</v>
      </c>
      <c r="K2363" s="75">
        <v>0</v>
      </c>
      <c r="L2363" s="75">
        <v>37.5</v>
      </c>
      <c r="M2363" s="75">
        <v>18.75</v>
      </c>
      <c r="N2363" s="75">
        <v>0</v>
      </c>
      <c r="O2363" s="75">
        <v>0</v>
      </c>
      <c r="P2363" s="75">
        <v>0</v>
      </c>
      <c r="Q2363" s="75">
        <v>0.25</v>
      </c>
      <c r="R2363" s="75">
        <v>0</v>
      </c>
      <c r="S2363" s="75">
        <v>0</v>
      </c>
      <c r="T2363" s="75">
        <v>61.432256163508903</v>
      </c>
    </row>
    <row r="2364" spans="2:20" x14ac:dyDescent="0.25">
      <c r="B2364" s="105">
        <v>170</v>
      </c>
      <c r="C2364" s="70">
        <v>42691</v>
      </c>
      <c r="D2364">
        <v>0</v>
      </c>
      <c r="E2364">
        <v>3.4259262669999999</v>
      </c>
      <c r="F2364" s="75">
        <v>0</v>
      </c>
      <c r="G2364" s="75">
        <v>5.0000000000000001E-3</v>
      </c>
      <c r="H2364" s="75">
        <v>0</v>
      </c>
      <c r="I2364" s="75">
        <v>1.05</v>
      </c>
      <c r="J2364" s="75">
        <v>3.59722258035</v>
      </c>
      <c r="K2364" s="75">
        <v>0</v>
      </c>
      <c r="L2364" s="75">
        <v>37.5</v>
      </c>
      <c r="M2364" s="75">
        <v>18.75</v>
      </c>
      <c r="N2364" s="75">
        <v>0</v>
      </c>
      <c r="O2364" s="75">
        <v>0</v>
      </c>
      <c r="P2364" s="75">
        <v>0</v>
      </c>
      <c r="Q2364" s="75">
        <v>0.25</v>
      </c>
      <c r="R2364" s="75">
        <v>0</v>
      </c>
      <c r="S2364" s="75">
        <v>0</v>
      </c>
      <c r="T2364" s="75">
        <v>61.432256163508903</v>
      </c>
    </row>
    <row r="2365" spans="2:20" x14ac:dyDescent="0.25">
      <c r="B2365" s="105">
        <v>171</v>
      </c>
      <c r="C2365" s="70">
        <v>42692</v>
      </c>
      <c r="D2365">
        <v>0</v>
      </c>
      <c r="E2365">
        <v>3.4101301049999999</v>
      </c>
      <c r="F2365" s="75">
        <v>0</v>
      </c>
      <c r="G2365" s="75">
        <v>5.0000000000000001E-3</v>
      </c>
      <c r="H2365" s="75">
        <v>0</v>
      </c>
      <c r="I2365" s="75">
        <v>1.05</v>
      </c>
      <c r="J2365" s="75">
        <v>3.58063661025</v>
      </c>
      <c r="K2365" s="75">
        <v>0</v>
      </c>
      <c r="L2365" s="75">
        <v>37.5</v>
      </c>
      <c r="M2365" s="75">
        <v>18.75</v>
      </c>
      <c r="N2365" s="75">
        <v>0</v>
      </c>
      <c r="O2365" s="75">
        <v>0</v>
      </c>
      <c r="P2365" s="75">
        <v>0</v>
      </c>
      <c r="Q2365" s="75">
        <v>0.25</v>
      </c>
      <c r="R2365" s="75">
        <v>0</v>
      </c>
      <c r="S2365" s="75">
        <v>0</v>
      </c>
      <c r="T2365" s="75">
        <v>61.432256163508903</v>
      </c>
    </row>
    <row r="2366" spans="2:20" x14ac:dyDescent="0.25">
      <c r="B2366" s="105">
        <v>172</v>
      </c>
      <c r="C2366" s="70">
        <v>42693</v>
      </c>
      <c r="D2366">
        <v>0</v>
      </c>
      <c r="E2366">
        <v>3.3854246269999999</v>
      </c>
      <c r="F2366" s="75">
        <v>0</v>
      </c>
      <c r="G2366" s="75">
        <v>5.0000000000000001E-3</v>
      </c>
      <c r="H2366" s="75">
        <v>0</v>
      </c>
      <c r="I2366" s="75">
        <v>1.05</v>
      </c>
      <c r="J2366" s="75">
        <v>3.5546958583500001</v>
      </c>
      <c r="K2366" s="75">
        <v>0</v>
      </c>
      <c r="L2366" s="75">
        <v>37.5</v>
      </c>
      <c r="M2366" s="75">
        <v>18.75</v>
      </c>
      <c r="N2366" s="75">
        <v>0</v>
      </c>
      <c r="O2366" s="75">
        <v>0</v>
      </c>
      <c r="P2366" s="75">
        <v>0</v>
      </c>
      <c r="Q2366" s="75">
        <v>0.25</v>
      </c>
      <c r="R2366" s="75">
        <v>0</v>
      </c>
      <c r="S2366" s="75">
        <v>0</v>
      </c>
      <c r="T2366" s="75">
        <v>61.432256163508903</v>
      </c>
    </row>
    <row r="2367" spans="2:20" x14ac:dyDescent="0.25">
      <c r="B2367" s="105">
        <v>173</v>
      </c>
      <c r="C2367" s="70">
        <v>42694</v>
      </c>
      <c r="D2367">
        <v>0</v>
      </c>
      <c r="E2367">
        <v>3.313382453</v>
      </c>
      <c r="F2367" s="75">
        <v>0</v>
      </c>
      <c r="G2367" s="75">
        <v>5.0000000000000001E-3</v>
      </c>
      <c r="H2367" s="75">
        <v>0</v>
      </c>
      <c r="I2367" s="75">
        <v>1.05</v>
      </c>
      <c r="J2367" s="75">
        <v>3.4790515756499998</v>
      </c>
      <c r="K2367" s="75">
        <v>0</v>
      </c>
      <c r="L2367" s="75">
        <v>37.5</v>
      </c>
      <c r="M2367" s="75">
        <v>18.75</v>
      </c>
      <c r="N2367" s="75">
        <v>0</v>
      </c>
      <c r="O2367" s="75">
        <v>0</v>
      </c>
      <c r="P2367" s="75">
        <v>0</v>
      </c>
      <c r="Q2367" s="75">
        <v>0.25</v>
      </c>
      <c r="R2367" s="75">
        <v>0</v>
      </c>
      <c r="S2367" s="75">
        <v>0</v>
      </c>
      <c r="T2367" s="75">
        <v>61.432256163508903</v>
      </c>
    </row>
    <row r="2368" spans="2:20" x14ac:dyDescent="0.25">
      <c r="B2368" s="105">
        <v>174</v>
      </c>
      <c r="C2368" s="70">
        <v>42695</v>
      </c>
      <c r="D2368">
        <v>0</v>
      </c>
      <c r="E2368">
        <v>3.1466185420000001</v>
      </c>
      <c r="F2368" s="75">
        <v>0</v>
      </c>
      <c r="G2368" s="75">
        <v>5.0000000000000001E-3</v>
      </c>
      <c r="H2368" s="75">
        <v>0</v>
      </c>
      <c r="I2368" s="75">
        <v>1.05</v>
      </c>
      <c r="J2368" s="75">
        <v>3.3039494691</v>
      </c>
      <c r="K2368" s="75">
        <v>0</v>
      </c>
      <c r="L2368" s="75">
        <v>37.5</v>
      </c>
      <c r="M2368" s="75">
        <v>18.75</v>
      </c>
      <c r="N2368" s="75">
        <v>0</v>
      </c>
      <c r="O2368" s="75">
        <v>0</v>
      </c>
      <c r="P2368" s="75">
        <v>0</v>
      </c>
      <c r="Q2368" s="75">
        <v>0.25</v>
      </c>
      <c r="R2368" s="75">
        <v>0</v>
      </c>
      <c r="S2368" s="75">
        <v>0</v>
      </c>
      <c r="T2368" s="75">
        <v>61.432256163508903</v>
      </c>
    </row>
    <row r="2369" spans="2:20" x14ac:dyDescent="0.25">
      <c r="B2369" s="105">
        <v>175</v>
      </c>
      <c r="C2369" s="70">
        <v>42696</v>
      </c>
      <c r="D2369">
        <v>0</v>
      </c>
      <c r="E2369">
        <v>3.021881783</v>
      </c>
      <c r="F2369" s="75">
        <v>0</v>
      </c>
      <c r="G2369" s="75">
        <v>5.0000000000000001E-3</v>
      </c>
      <c r="H2369" s="75">
        <v>0</v>
      </c>
      <c r="I2369" s="75">
        <v>1.05</v>
      </c>
      <c r="J2369" s="75">
        <v>3.1729758721499999</v>
      </c>
      <c r="K2369" s="75">
        <v>0</v>
      </c>
      <c r="L2369" s="75">
        <v>37.5</v>
      </c>
      <c r="M2369" s="75">
        <v>18.75</v>
      </c>
      <c r="N2369" s="75">
        <v>0</v>
      </c>
      <c r="O2369" s="75">
        <v>0</v>
      </c>
      <c r="P2369" s="75">
        <v>0</v>
      </c>
      <c r="Q2369" s="75">
        <v>0.25</v>
      </c>
      <c r="R2369" s="75">
        <v>0</v>
      </c>
      <c r="S2369" s="75">
        <v>0</v>
      </c>
      <c r="T2369" s="75">
        <v>61.432256163508903</v>
      </c>
    </row>
    <row r="2370" spans="2:20" x14ac:dyDescent="0.25">
      <c r="B2370" s="105">
        <v>176</v>
      </c>
      <c r="C2370" s="70">
        <v>42697</v>
      </c>
      <c r="D2370">
        <v>0</v>
      </c>
      <c r="E2370">
        <v>2.917082036</v>
      </c>
      <c r="F2370" s="75">
        <v>0</v>
      </c>
      <c r="G2370" s="75">
        <v>5.0000000000000001E-3</v>
      </c>
      <c r="H2370" s="75">
        <v>0</v>
      </c>
      <c r="I2370" s="75">
        <v>1.05</v>
      </c>
      <c r="J2370" s="75">
        <v>3.0629361378</v>
      </c>
      <c r="K2370" s="75">
        <v>0</v>
      </c>
      <c r="L2370" s="75">
        <v>37.5</v>
      </c>
      <c r="M2370" s="75">
        <v>18.75</v>
      </c>
      <c r="N2370" s="75">
        <v>0</v>
      </c>
      <c r="O2370" s="75">
        <v>0</v>
      </c>
      <c r="P2370" s="75">
        <v>0</v>
      </c>
      <c r="Q2370" s="75">
        <v>0.25</v>
      </c>
      <c r="R2370" s="75">
        <v>0</v>
      </c>
      <c r="S2370" s="75">
        <v>0</v>
      </c>
      <c r="T2370" s="75">
        <v>61.432256163508903</v>
      </c>
    </row>
    <row r="2371" spans="2:20" x14ac:dyDescent="0.25">
      <c r="B2371" s="105">
        <v>177</v>
      </c>
      <c r="C2371" s="70">
        <v>42698</v>
      </c>
      <c r="D2371">
        <v>0</v>
      </c>
      <c r="E2371">
        <v>2.849706544</v>
      </c>
      <c r="F2371" s="75">
        <v>0</v>
      </c>
      <c r="G2371" s="75">
        <v>5.0000000000000001E-3</v>
      </c>
      <c r="H2371" s="75">
        <v>0</v>
      </c>
      <c r="I2371" s="75">
        <v>1.05</v>
      </c>
      <c r="J2371" s="75">
        <v>2.9921918712000002</v>
      </c>
      <c r="K2371" s="75">
        <v>0</v>
      </c>
      <c r="L2371" s="75">
        <v>37.5</v>
      </c>
      <c r="M2371" s="75">
        <v>18.75</v>
      </c>
      <c r="N2371" s="75">
        <v>0</v>
      </c>
      <c r="O2371" s="75">
        <v>0</v>
      </c>
      <c r="P2371" s="75">
        <v>0</v>
      </c>
      <c r="Q2371" s="75">
        <v>0.25</v>
      </c>
      <c r="R2371" s="75">
        <v>0</v>
      </c>
      <c r="S2371" s="75">
        <v>0</v>
      </c>
      <c r="T2371" s="75">
        <v>61.432256163508903</v>
      </c>
    </row>
    <row r="2372" spans="2:20" x14ac:dyDescent="0.25">
      <c r="B2372" s="105">
        <v>178</v>
      </c>
      <c r="C2372" s="70">
        <v>42699</v>
      </c>
      <c r="D2372">
        <v>0</v>
      </c>
      <c r="E2372">
        <v>2.889585045</v>
      </c>
      <c r="F2372" s="75">
        <v>0</v>
      </c>
      <c r="G2372" s="75">
        <v>5.0000000000000001E-3</v>
      </c>
      <c r="H2372" s="75">
        <v>0</v>
      </c>
      <c r="I2372" s="75">
        <v>1.05</v>
      </c>
      <c r="J2372" s="75">
        <v>3.03406429725</v>
      </c>
      <c r="K2372" s="75">
        <v>0</v>
      </c>
      <c r="L2372" s="75">
        <v>37.5</v>
      </c>
      <c r="M2372" s="75">
        <v>18.75</v>
      </c>
      <c r="N2372" s="75">
        <v>0</v>
      </c>
      <c r="O2372" s="75">
        <v>0</v>
      </c>
      <c r="P2372" s="75">
        <v>0</v>
      </c>
      <c r="Q2372" s="75">
        <v>0.25</v>
      </c>
      <c r="R2372" s="75">
        <v>0</v>
      </c>
      <c r="S2372" s="75">
        <v>0</v>
      </c>
      <c r="T2372" s="75">
        <v>61.432256163508903</v>
      </c>
    </row>
    <row r="2373" spans="2:20" x14ac:dyDescent="0.25">
      <c r="B2373" s="105">
        <v>179</v>
      </c>
      <c r="C2373" s="70">
        <v>42700</v>
      </c>
      <c r="D2373">
        <v>0</v>
      </c>
      <c r="E2373">
        <v>2.9973775410000001</v>
      </c>
      <c r="F2373" s="75">
        <v>0</v>
      </c>
      <c r="G2373" s="75">
        <v>5.0000000000000001E-3</v>
      </c>
      <c r="H2373" s="75">
        <v>0</v>
      </c>
      <c r="I2373" s="75">
        <v>1.05</v>
      </c>
      <c r="J2373" s="75">
        <v>3.1472464180499999</v>
      </c>
      <c r="K2373" s="75">
        <v>0</v>
      </c>
      <c r="L2373" s="75">
        <v>37.5</v>
      </c>
      <c r="M2373" s="75">
        <v>18.75</v>
      </c>
      <c r="N2373" s="75">
        <v>0</v>
      </c>
      <c r="O2373" s="75">
        <v>0</v>
      </c>
      <c r="P2373" s="75">
        <v>0</v>
      </c>
      <c r="Q2373" s="75">
        <v>0.25</v>
      </c>
      <c r="R2373" s="75">
        <v>0</v>
      </c>
      <c r="S2373" s="75">
        <v>0</v>
      </c>
      <c r="T2373" s="75">
        <v>61.432256163508903</v>
      </c>
    </row>
    <row r="2374" spans="2:20" x14ac:dyDescent="0.25">
      <c r="B2374" s="105">
        <v>180</v>
      </c>
      <c r="C2374" s="70">
        <v>42701</v>
      </c>
      <c r="D2374">
        <v>0</v>
      </c>
      <c r="E2374">
        <v>3.0605220950000001</v>
      </c>
      <c r="F2374" s="75">
        <v>0</v>
      </c>
      <c r="G2374" s="75">
        <v>5.0000000000000001E-3</v>
      </c>
      <c r="H2374" s="75">
        <v>0</v>
      </c>
      <c r="I2374" s="75">
        <v>1.05</v>
      </c>
      <c r="J2374" s="75">
        <v>3.2135481997499999</v>
      </c>
      <c r="K2374" s="75">
        <v>0</v>
      </c>
      <c r="L2374" s="75">
        <v>37.5</v>
      </c>
      <c r="M2374" s="75">
        <v>18.75</v>
      </c>
      <c r="N2374" s="75">
        <v>0</v>
      </c>
      <c r="O2374" s="75">
        <v>0</v>
      </c>
      <c r="P2374" s="75">
        <v>0</v>
      </c>
      <c r="Q2374" s="75">
        <v>0.25</v>
      </c>
      <c r="R2374" s="75">
        <v>0</v>
      </c>
      <c r="S2374" s="75">
        <v>0</v>
      </c>
      <c r="T2374" s="75">
        <v>61.432256163508903</v>
      </c>
    </row>
    <row r="2375" spans="2:20" x14ac:dyDescent="0.25">
      <c r="B2375" s="105">
        <v>181</v>
      </c>
      <c r="C2375" s="70">
        <v>42702</v>
      </c>
      <c r="D2375">
        <v>0</v>
      </c>
      <c r="E2375">
        <v>3.0773578000000001</v>
      </c>
      <c r="F2375" s="75">
        <v>0</v>
      </c>
      <c r="G2375" s="75">
        <v>5.0000000000000001E-3</v>
      </c>
      <c r="H2375" s="75">
        <v>0</v>
      </c>
      <c r="I2375" s="75">
        <v>1.05</v>
      </c>
      <c r="J2375" s="75">
        <v>3.23122569</v>
      </c>
      <c r="K2375" s="75">
        <v>0</v>
      </c>
      <c r="L2375" s="75">
        <v>37.5</v>
      </c>
      <c r="M2375" s="75">
        <v>18.75</v>
      </c>
      <c r="N2375" s="75">
        <v>0</v>
      </c>
      <c r="O2375" s="75">
        <v>0</v>
      </c>
      <c r="P2375" s="75">
        <v>0</v>
      </c>
      <c r="Q2375" s="75">
        <v>0.25</v>
      </c>
      <c r="R2375" s="75">
        <v>0</v>
      </c>
      <c r="S2375" s="75">
        <v>0</v>
      </c>
      <c r="T2375" s="75">
        <v>61.432256163508903</v>
      </c>
    </row>
    <row r="2376" spans="2:20" x14ac:dyDescent="0.25">
      <c r="B2376" s="105">
        <v>182</v>
      </c>
      <c r="C2376" s="70">
        <v>42703</v>
      </c>
      <c r="D2376">
        <v>0</v>
      </c>
      <c r="E2376">
        <v>3.0777413789999999</v>
      </c>
      <c r="F2376" s="75">
        <v>0</v>
      </c>
      <c r="G2376" s="75">
        <v>5.0000000000000001E-3</v>
      </c>
      <c r="H2376" s="75">
        <v>0</v>
      </c>
      <c r="I2376" s="75">
        <v>1.05</v>
      </c>
      <c r="J2376" s="75">
        <v>3.2316284479499999</v>
      </c>
      <c r="K2376" s="75">
        <v>0</v>
      </c>
      <c r="L2376" s="75">
        <v>37.5</v>
      </c>
      <c r="M2376" s="75">
        <v>18.75</v>
      </c>
      <c r="N2376" s="75">
        <v>0</v>
      </c>
      <c r="O2376" s="75">
        <v>0</v>
      </c>
      <c r="P2376" s="75">
        <v>0</v>
      </c>
      <c r="Q2376" s="75">
        <v>0.25</v>
      </c>
      <c r="R2376" s="75">
        <v>0</v>
      </c>
      <c r="S2376" s="75">
        <v>0</v>
      </c>
      <c r="T2376" s="75">
        <v>61.432256163508903</v>
      </c>
    </row>
    <row r="2377" spans="2:20" x14ac:dyDescent="0.25">
      <c r="B2377" s="105">
        <v>183</v>
      </c>
      <c r="C2377" s="70">
        <v>42704</v>
      </c>
      <c r="D2377">
        <v>0</v>
      </c>
      <c r="E2377">
        <v>3.035700726</v>
      </c>
      <c r="F2377" s="75">
        <v>0</v>
      </c>
      <c r="G2377" s="75">
        <v>5.0000000000000001E-3</v>
      </c>
      <c r="H2377" s="75">
        <v>0</v>
      </c>
      <c r="I2377" s="75">
        <v>1.05</v>
      </c>
      <c r="J2377" s="75">
        <v>3.1874857623000001</v>
      </c>
      <c r="K2377" s="75">
        <v>0</v>
      </c>
      <c r="L2377" s="75">
        <v>37.5</v>
      </c>
      <c r="M2377" s="75">
        <v>18.75</v>
      </c>
      <c r="N2377" s="75">
        <v>0</v>
      </c>
      <c r="O2377" s="75">
        <v>0</v>
      </c>
      <c r="P2377" s="75">
        <v>0</v>
      </c>
      <c r="Q2377" s="75">
        <v>0.25</v>
      </c>
      <c r="R2377" s="75">
        <v>0</v>
      </c>
      <c r="S2377" s="75">
        <v>0</v>
      </c>
      <c r="T2377" s="75">
        <v>61.432256163508903</v>
      </c>
    </row>
    <row r="2378" spans="2:20" x14ac:dyDescent="0.25">
      <c r="B2378" s="105">
        <v>184</v>
      </c>
      <c r="C2378" s="70">
        <v>42705</v>
      </c>
      <c r="D2378">
        <v>0</v>
      </c>
      <c r="E2378">
        <v>3.0134960820000001</v>
      </c>
      <c r="F2378" s="75">
        <v>0</v>
      </c>
      <c r="G2378" s="75">
        <v>5.0000000000000001E-3</v>
      </c>
      <c r="H2378" s="75">
        <v>0</v>
      </c>
      <c r="I2378" s="75">
        <v>1.05</v>
      </c>
      <c r="J2378" s="75">
        <v>3.1641708861</v>
      </c>
      <c r="K2378" s="75">
        <v>0</v>
      </c>
      <c r="L2378" s="75">
        <v>37.5</v>
      </c>
      <c r="M2378" s="75">
        <v>18.75</v>
      </c>
      <c r="N2378" s="75">
        <v>0</v>
      </c>
      <c r="O2378" s="75">
        <v>0</v>
      </c>
      <c r="P2378" s="75">
        <v>0</v>
      </c>
      <c r="Q2378" s="75">
        <v>0.25</v>
      </c>
      <c r="R2378" s="75">
        <v>0</v>
      </c>
      <c r="S2378" s="75">
        <v>0</v>
      </c>
      <c r="T2378" s="75">
        <v>61.432256163508903</v>
      </c>
    </row>
    <row r="2379" spans="2:20" x14ac:dyDescent="0.25">
      <c r="B2379" s="105">
        <v>185</v>
      </c>
      <c r="C2379" s="70">
        <v>42706</v>
      </c>
      <c r="D2379">
        <v>0</v>
      </c>
      <c r="E2379">
        <v>3.0213985440000002</v>
      </c>
      <c r="F2379" s="75">
        <v>0</v>
      </c>
      <c r="G2379" s="75">
        <v>5.0000000000000001E-3</v>
      </c>
      <c r="H2379" s="75">
        <v>0</v>
      </c>
      <c r="I2379" s="75">
        <v>1.05</v>
      </c>
      <c r="J2379" s="75">
        <v>3.1724684712000002</v>
      </c>
      <c r="K2379" s="75">
        <v>0</v>
      </c>
      <c r="L2379" s="75">
        <v>37.5</v>
      </c>
      <c r="M2379" s="75">
        <v>18.75</v>
      </c>
      <c r="N2379" s="75">
        <v>0</v>
      </c>
      <c r="O2379" s="75">
        <v>0</v>
      </c>
      <c r="P2379" s="75">
        <v>0</v>
      </c>
      <c r="Q2379" s="75">
        <v>0.25</v>
      </c>
      <c r="R2379" s="75">
        <v>0</v>
      </c>
      <c r="S2379" s="75">
        <v>0</v>
      </c>
      <c r="T2379" s="75">
        <v>61.432256163508903</v>
      </c>
    </row>
    <row r="2380" spans="2:20" x14ac:dyDescent="0.25">
      <c r="B2380" s="105">
        <v>186</v>
      </c>
      <c r="C2380" s="70">
        <v>42707</v>
      </c>
      <c r="D2380">
        <v>0</v>
      </c>
      <c r="E2380">
        <v>3.053281723</v>
      </c>
      <c r="F2380" s="75">
        <v>0</v>
      </c>
      <c r="G2380" s="75">
        <v>5.0000000000000001E-3</v>
      </c>
      <c r="H2380" s="75">
        <v>0</v>
      </c>
      <c r="I2380" s="75">
        <v>1.05</v>
      </c>
      <c r="J2380" s="75">
        <v>3.2059458091500002</v>
      </c>
      <c r="K2380" s="75">
        <v>0</v>
      </c>
      <c r="L2380" s="75">
        <v>37.5</v>
      </c>
      <c r="M2380" s="75">
        <v>18.75</v>
      </c>
      <c r="N2380" s="75">
        <v>0</v>
      </c>
      <c r="O2380" s="75">
        <v>0</v>
      </c>
      <c r="P2380" s="75">
        <v>0</v>
      </c>
      <c r="Q2380" s="75">
        <v>0.25</v>
      </c>
      <c r="R2380" s="75">
        <v>0</v>
      </c>
      <c r="S2380" s="75">
        <v>0</v>
      </c>
      <c r="T2380" s="75">
        <v>61.432256163508903</v>
      </c>
    </row>
    <row r="2381" spans="2:20" x14ac:dyDescent="0.25">
      <c r="B2381" s="105">
        <v>187</v>
      </c>
      <c r="C2381" s="70">
        <v>42708</v>
      </c>
      <c r="D2381">
        <v>0</v>
      </c>
      <c r="E2381">
        <v>3.071366475</v>
      </c>
      <c r="F2381" s="75">
        <v>0</v>
      </c>
      <c r="G2381" s="75">
        <v>5.0000000000000001E-3</v>
      </c>
      <c r="H2381" s="75">
        <v>0</v>
      </c>
      <c r="I2381" s="75">
        <v>1.05</v>
      </c>
      <c r="J2381" s="75">
        <v>3.2249347987500001</v>
      </c>
      <c r="K2381" s="75">
        <v>0</v>
      </c>
      <c r="L2381" s="75">
        <v>37.5</v>
      </c>
      <c r="M2381" s="75">
        <v>18.75</v>
      </c>
      <c r="N2381" s="75">
        <v>0</v>
      </c>
      <c r="O2381" s="75">
        <v>0</v>
      </c>
      <c r="P2381" s="75">
        <v>0</v>
      </c>
      <c r="Q2381" s="75">
        <v>0.25</v>
      </c>
      <c r="R2381" s="75">
        <v>0</v>
      </c>
      <c r="S2381" s="75">
        <v>0</v>
      </c>
      <c r="T2381" s="75">
        <v>61.432256163508903</v>
      </c>
    </row>
    <row r="2382" spans="2:20" x14ac:dyDescent="0.25">
      <c r="B2382" s="105">
        <v>188</v>
      </c>
      <c r="C2382" s="70">
        <v>42709</v>
      </c>
      <c r="D2382">
        <v>0</v>
      </c>
      <c r="E2382">
        <v>3.1024862839999998</v>
      </c>
      <c r="F2382" s="75">
        <v>0</v>
      </c>
      <c r="G2382" s="75">
        <v>5.0000000000000001E-3</v>
      </c>
      <c r="H2382" s="75">
        <v>0</v>
      </c>
      <c r="I2382" s="75">
        <v>1.05</v>
      </c>
      <c r="J2382" s="75">
        <v>3.2576105981999999</v>
      </c>
      <c r="K2382" s="75">
        <v>0</v>
      </c>
      <c r="L2382" s="75">
        <v>37.5</v>
      </c>
      <c r="M2382" s="75">
        <v>18.75</v>
      </c>
      <c r="N2382" s="75">
        <v>0</v>
      </c>
      <c r="O2382" s="75">
        <v>0</v>
      </c>
      <c r="P2382" s="75">
        <v>0</v>
      </c>
      <c r="Q2382" s="75">
        <v>0.25</v>
      </c>
      <c r="R2382" s="75">
        <v>0</v>
      </c>
      <c r="S2382" s="75">
        <v>0</v>
      </c>
      <c r="T2382" s="75">
        <v>61.432256163508903</v>
      </c>
    </row>
    <row r="2383" spans="2:20" x14ac:dyDescent="0.25">
      <c r="B2383" s="105">
        <v>189</v>
      </c>
      <c r="C2383" s="70">
        <v>42710</v>
      </c>
      <c r="D2383">
        <v>0</v>
      </c>
      <c r="E2383">
        <v>3.110173133</v>
      </c>
      <c r="F2383" s="75">
        <v>0</v>
      </c>
      <c r="G2383" s="75">
        <v>5.0000000000000001E-3</v>
      </c>
      <c r="H2383" s="75">
        <v>0</v>
      </c>
      <c r="I2383" s="75">
        <v>1.05</v>
      </c>
      <c r="J2383" s="75">
        <v>3.2656817896499999</v>
      </c>
      <c r="K2383" s="75">
        <v>0</v>
      </c>
      <c r="L2383" s="75">
        <v>37.5</v>
      </c>
      <c r="M2383" s="75">
        <v>18.75</v>
      </c>
      <c r="N2383" s="75">
        <v>0</v>
      </c>
      <c r="O2383" s="75">
        <v>0</v>
      </c>
      <c r="P2383" s="75">
        <v>0</v>
      </c>
      <c r="Q2383" s="75">
        <v>0.25</v>
      </c>
      <c r="R2383" s="75">
        <v>0</v>
      </c>
      <c r="S2383" s="75">
        <v>0</v>
      </c>
      <c r="T2383" s="75">
        <v>61.432256163508903</v>
      </c>
    </row>
    <row r="2384" spans="2:20" x14ac:dyDescent="0.25">
      <c r="B2384" s="105">
        <v>190</v>
      </c>
      <c r="C2384" s="70">
        <v>42711</v>
      </c>
      <c r="D2384">
        <v>0</v>
      </c>
      <c r="E2384">
        <v>3.0588322890000001</v>
      </c>
      <c r="F2384" s="75">
        <v>0</v>
      </c>
      <c r="G2384" s="75">
        <v>5.0000000000000001E-3</v>
      </c>
      <c r="H2384" s="75">
        <v>0</v>
      </c>
      <c r="I2384" s="75">
        <v>1.05</v>
      </c>
      <c r="J2384" s="75">
        <v>3.2117739034500001</v>
      </c>
      <c r="K2384" s="75">
        <v>0</v>
      </c>
      <c r="L2384" s="75">
        <v>37.5</v>
      </c>
      <c r="M2384" s="75">
        <v>18.75</v>
      </c>
      <c r="N2384" s="75">
        <v>0</v>
      </c>
      <c r="O2384" s="75">
        <v>0</v>
      </c>
      <c r="P2384" s="75">
        <v>0</v>
      </c>
      <c r="Q2384" s="75">
        <v>0.25</v>
      </c>
      <c r="R2384" s="75">
        <v>0</v>
      </c>
      <c r="S2384" s="75">
        <v>0</v>
      </c>
      <c r="T2384" s="75">
        <v>61.432256163508903</v>
      </c>
    </row>
    <row r="2385" spans="2:20" x14ac:dyDescent="0.25">
      <c r="B2385" s="105">
        <v>191</v>
      </c>
      <c r="C2385" s="70">
        <v>42712</v>
      </c>
      <c r="D2385">
        <v>0</v>
      </c>
      <c r="E2385">
        <v>2.9928803249999998</v>
      </c>
      <c r="F2385" s="75">
        <v>0</v>
      </c>
      <c r="G2385" s="75">
        <v>5.0000000000000001E-3</v>
      </c>
      <c r="H2385" s="75">
        <v>0</v>
      </c>
      <c r="I2385" s="75">
        <v>1.05</v>
      </c>
      <c r="J2385" s="75">
        <v>3.1425243412500001</v>
      </c>
      <c r="K2385" s="75">
        <v>0</v>
      </c>
      <c r="L2385" s="75">
        <v>37.5</v>
      </c>
      <c r="M2385" s="75">
        <v>18.75</v>
      </c>
      <c r="N2385" s="75">
        <v>0</v>
      </c>
      <c r="O2385" s="75">
        <v>0</v>
      </c>
      <c r="P2385" s="75">
        <v>0</v>
      </c>
      <c r="Q2385" s="75">
        <v>0.25</v>
      </c>
      <c r="R2385" s="75">
        <v>0</v>
      </c>
      <c r="S2385" s="75">
        <v>0</v>
      </c>
      <c r="T2385" s="75">
        <v>61.432256163508903</v>
      </c>
    </row>
    <row r="2386" spans="2:20" x14ac:dyDescent="0.25">
      <c r="B2386" s="105">
        <v>192</v>
      </c>
      <c r="C2386" s="70">
        <v>42713</v>
      </c>
      <c r="D2386">
        <v>0</v>
      </c>
      <c r="E2386">
        <v>2.9330439610000001</v>
      </c>
      <c r="F2386" s="75">
        <v>0</v>
      </c>
      <c r="G2386" s="75">
        <v>5.0000000000000001E-3</v>
      </c>
      <c r="H2386" s="75">
        <v>0</v>
      </c>
      <c r="I2386" s="75">
        <v>1.05</v>
      </c>
      <c r="J2386" s="75">
        <v>3.07969615905</v>
      </c>
      <c r="K2386" s="75">
        <v>0</v>
      </c>
      <c r="L2386" s="75">
        <v>37.5</v>
      </c>
      <c r="M2386" s="75">
        <v>18.75</v>
      </c>
      <c r="N2386" s="75">
        <v>0</v>
      </c>
      <c r="O2386" s="75">
        <v>0</v>
      </c>
      <c r="P2386" s="75">
        <v>0</v>
      </c>
      <c r="Q2386" s="75">
        <v>0.25</v>
      </c>
      <c r="R2386" s="75">
        <v>0</v>
      </c>
      <c r="S2386" s="75">
        <v>0</v>
      </c>
      <c r="T2386" s="75">
        <v>61.432256163508903</v>
      </c>
    </row>
    <row r="2387" spans="2:20" x14ac:dyDescent="0.25">
      <c r="B2387" s="105">
        <v>193</v>
      </c>
      <c r="C2387" s="70">
        <v>42714</v>
      </c>
      <c r="D2387">
        <v>0</v>
      </c>
      <c r="E2387">
        <v>2.8832112360000002</v>
      </c>
      <c r="F2387" s="75">
        <v>0</v>
      </c>
      <c r="G2387" s="75">
        <v>5.0000000000000001E-3</v>
      </c>
      <c r="H2387" s="75">
        <v>0</v>
      </c>
      <c r="I2387" s="75">
        <v>1.05</v>
      </c>
      <c r="J2387" s="75">
        <v>3.0273717977999999</v>
      </c>
      <c r="K2387" s="75">
        <v>0</v>
      </c>
      <c r="L2387" s="75">
        <v>37.5</v>
      </c>
      <c r="M2387" s="75">
        <v>18.75</v>
      </c>
      <c r="N2387" s="75">
        <v>0</v>
      </c>
      <c r="O2387" s="75">
        <v>0</v>
      </c>
      <c r="P2387" s="75">
        <v>0</v>
      </c>
      <c r="Q2387" s="75">
        <v>0.25</v>
      </c>
      <c r="R2387" s="75">
        <v>0</v>
      </c>
      <c r="S2387" s="75">
        <v>0</v>
      </c>
      <c r="T2387" s="75">
        <v>61.432256163508903</v>
      </c>
    </row>
    <row r="2388" spans="2:20" x14ac:dyDescent="0.25">
      <c r="B2388" s="105">
        <v>194</v>
      </c>
      <c r="C2388" s="70">
        <v>42715</v>
      </c>
      <c r="D2388">
        <v>0</v>
      </c>
      <c r="E2388">
        <v>2.8362621140000002</v>
      </c>
      <c r="F2388" s="75">
        <v>0</v>
      </c>
      <c r="G2388" s="75">
        <v>5.0000000000000001E-3</v>
      </c>
      <c r="H2388" s="75">
        <v>0</v>
      </c>
      <c r="I2388" s="75">
        <v>1.05</v>
      </c>
      <c r="J2388" s="75">
        <v>2.9780752197</v>
      </c>
      <c r="K2388" s="75">
        <v>0</v>
      </c>
      <c r="L2388" s="75">
        <v>37.5</v>
      </c>
      <c r="M2388" s="75">
        <v>18.75</v>
      </c>
      <c r="N2388" s="75">
        <v>0</v>
      </c>
      <c r="O2388" s="75">
        <v>0</v>
      </c>
      <c r="P2388" s="75">
        <v>0</v>
      </c>
      <c r="Q2388" s="75">
        <v>0.25</v>
      </c>
      <c r="R2388" s="75">
        <v>0</v>
      </c>
      <c r="S2388" s="75">
        <v>0</v>
      </c>
      <c r="T2388" s="75">
        <v>61.432256163508903</v>
      </c>
    </row>
    <row r="2389" spans="2:20" x14ac:dyDescent="0.25">
      <c r="B2389" s="105">
        <v>195</v>
      </c>
      <c r="C2389" s="70">
        <v>42716</v>
      </c>
      <c r="D2389">
        <v>0</v>
      </c>
      <c r="E2389">
        <v>2.8068943040000001</v>
      </c>
      <c r="F2389" s="75">
        <v>0</v>
      </c>
      <c r="G2389" s="75">
        <v>5.0000000000000001E-3</v>
      </c>
      <c r="H2389" s="75">
        <v>0</v>
      </c>
      <c r="I2389" s="75">
        <v>1.05</v>
      </c>
      <c r="J2389" s="75">
        <v>2.9472390192</v>
      </c>
      <c r="K2389" s="75">
        <v>0</v>
      </c>
      <c r="L2389" s="75">
        <v>37.5</v>
      </c>
      <c r="M2389" s="75">
        <v>18.75</v>
      </c>
      <c r="N2389" s="75">
        <v>0</v>
      </c>
      <c r="O2389" s="75">
        <v>0</v>
      </c>
      <c r="P2389" s="75">
        <v>0</v>
      </c>
      <c r="Q2389" s="75">
        <v>0.25</v>
      </c>
      <c r="R2389" s="75">
        <v>0</v>
      </c>
      <c r="S2389" s="75">
        <v>0</v>
      </c>
      <c r="T2389" s="75">
        <v>61.432256163508903</v>
      </c>
    </row>
    <row r="2390" spans="2:20" x14ac:dyDescent="0.25">
      <c r="B2390" s="105">
        <v>196</v>
      </c>
      <c r="C2390" s="70">
        <v>42717</v>
      </c>
      <c r="D2390">
        <v>0</v>
      </c>
      <c r="E2390">
        <v>2.8094175469999998</v>
      </c>
      <c r="F2390" s="75">
        <v>0</v>
      </c>
      <c r="G2390" s="75">
        <v>5.0000000000000001E-3</v>
      </c>
      <c r="H2390" s="75">
        <v>0</v>
      </c>
      <c r="I2390" s="75">
        <v>1.05</v>
      </c>
      <c r="J2390" s="75">
        <v>2.9498884243500001</v>
      </c>
      <c r="K2390" s="75">
        <v>0</v>
      </c>
      <c r="L2390" s="75">
        <v>37.5</v>
      </c>
      <c r="M2390" s="75">
        <v>18.75</v>
      </c>
      <c r="N2390" s="75">
        <v>0</v>
      </c>
      <c r="O2390" s="75">
        <v>0</v>
      </c>
      <c r="P2390" s="75">
        <v>0</v>
      </c>
      <c r="Q2390" s="75">
        <v>0.25</v>
      </c>
      <c r="R2390" s="75">
        <v>0</v>
      </c>
      <c r="S2390" s="75">
        <v>0</v>
      </c>
      <c r="T2390" s="75">
        <v>61.432256163508903</v>
      </c>
    </row>
    <row r="2391" spans="2:20" x14ac:dyDescent="0.25">
      <c r="B2391" s="105">
        <v>197</v>
      </c>
      <c r="C2391" s="70">
        <v>42718</v>
      </c>
      <c r="D2391">
        <v>0</v>
      </c>
      <c r="E2391">
        <v>2.805175915</v>
      </c>
      <c r="F2391" s="75">
        <v>0</v>
      </c>
      <c r="G2391" s="75">
        <v>5.0000000000000001E-3</v>
      </c>
      <c r="H2391" s="75">
        <v>0</v>
      </c>
      <c r="I2391" s="75">
        <v>1.05</v>
      </c>
      <c r="J2391" s="75">
        <v>2.9454347107499999</v>
      </c>
      <c r="K2391" s="75">
        <v>0</v>
      </c>
      <c r="L2391" s="75">
        <v>37.5</v>
      </c>
      <c r="M2391" s="75">
        <v>18.75</v>
      </c>
      <c r="N2391" s="75">
        <v>0</v>
      </c>
      <c r="O2391" s="75">
        <v>0</v>
      </c>
      <c r="P2391" s="75">
        <v>0</v>
      </c>
      <c r="Q2391" s="75">
        <v>0.25</v>
      </c>
      <c r="R2391" s="75">
        <v>0</v>
      </c>
      <c r="S2391" s="75">
        <v>0</v>
      </c>
      <c r="T2391" s="75">
        <v>61.432256163508903</v>
      </c>
    </row>
    <row r="2392" spans="2:20" x14ac:dyDescent="0.25">
      <c r="B2392" s="105">
        <v>198</v>
      </c>
      <c r="C2392" s="70">
        <v>42719</v>
      </c>
      <c r="D2392">
        <v>0</v>
      </c>
      <c r="E2392">
        <v>2.8116082709999999</v>
      </c>
      <c r="F2392" s="75">
        <v>0</v>
      </c>
      <c r="G2392" s="75">
        <v>5.0000000000000001E-3</v>
      </c>
      <c r="H2392" s="75">
        <v>0</v>
      </c>
      <c r="I2392" s="75">
        <v>1.05</v>
      </c>
      <c r="J2392" s="75">
        <v>2.9521886845499998</v>
      </c>
      <c r="K2392" s="75">
        <v>0</v>
      </c>
      <c r="L2392" s="75">
        <v>37.5</v>
      </c>
      <c r="M2392" s="75">
        <v>18.75</v>
      </c>
      <c r="N2392" s="75">
        <v>0</v>
      </c>
      <c r="O2392" s="75">
        <v>0</v>
      </c>
      <c r="P2392" s="75">
        <v>0</v>
      </c>
      <c r="Q2392" s="75">
        <v>0.25</v>
      </c>
      <c r="R2392" s="75">
        <v>0</v>
      </c>
      <c r="S2392" s="75">
        <v>0</v>
      </c>
      <c r="T2392" s="75">
        <v>61.432256163508903</v>
      </c>
    </row>
    <row r="2393" spans="2:20" x14ac:dyDescent="0.25">
      <c r="B2393" s="105">
        <v>199</v>
      </c>
      <c r="C2393" s="70">
        <v>42720</v>
      </c>
      <c r="D2393">
        <v>0</v>
      </c>
      <c r="E2393">
        <v>2.8327057729999998</v>
      </c>
      <c r="F2393" s="75">
        <v>0</v>
      </c>
      <c r="G2393" s="75">
        <v>5.0000000000000001E-3</v>
      </c>
      <c r="H2393" s="75">
        <v>0</v>
      </c>
      <c r="I2393" s="75">
        <v>1.05</v>
      </c>
      <c r="J2393" s="75">
        <v>2.9743410616500001</v>
      </c>
      <c r="K2393" s="75">
        <v>0</v>
      </c>
      <c r="L2393" s="75">
        <v>37.5</v>
      </c>
      <c r="M2393" s="75">
        <v>18.75</v>
      </c>
      <c r="N2393" s="75">
        <v>0</v>
      </c>
      <c r="O2393" s="75">
        <v>0</v>
      </c>
      <c r="P2393" s="75">
        <v>0</v>
      </c>
      <c r="Q2393" s="75">
        <v>0.25</v>
      </c>
      <c r="R2393" s="75">
        <v>0</v>
      </c>
      <c r="S2393" s="75">
        <v>0</v>
      </c>
      <c r="T2393" s="75">
        <v>61.432256163508903</v>
      </c>
    </row>
    <row r="2394" spans="2:20" x14ac:dyDescent="0.25">
      <c r="B2394" s="105">
        <v>200</v>
      </c>
      <c r="C2394" s="70">
        <v>42721</v>
      </c>
      <c r="D2394">
        <v>0</v>
      </c>
      <c r="E2394">
        <v>2.836265027</v>
      </c>
      <c r="F2394" s="75">
        <v>0</v>
      </c>
      <c r="G2394" s="75">
        <v>5.0000000000000001E-3</v>
      </c>
      <c r="H2394" s="75">
        <v>0</v>
      </c>
      <c r="I2394" s="75">
        <v>1.05</v>
      </c>
      <c r="J2394" s="75">
        <v>2.9780782783499999</v>
      </c>
      <c r="K2394" s="75">
        <v>0</v>
      </c>
      <c r="L2394" s="75">
        <v>37.5</v>
      </c>
      <c r="M2394" s="75">
        <v>18.75</v>
      </c>
      <c r="N2394" s="75">
        <v>0</v>
      </c>
      <c r="O2394" s="75">
        <v>0</v>
      </c>
      <c r="P2394" s="75">
        <v>0</v>
      </c>
      <c r="Q2394" s="75">
        <v>0.25</v>
      </c>
      <c r="R2394" s="75">
        <v>0</v>
      </c>
      <c r="S2394" s="75">
        <v>0</v>
      </c>
      <c r="T2394" s="75">
        <v>61.432256163508903</v>
      </c>
    </row>
    <row r="2395" spans="2:20" x14ac:dyDescent="0.25">
      <c r="B2395" s="105">
        <v>201</v>
      </c>
      <c r="C2395" s="70">
        <v>42722</v>
      </c>
      <c r="D2395">
        <v>0</v>
      </c>
      <c r="E2395">
        <v>2.854251573</v>
      </c>
      <c r="F2395" s="75">
        <v>0</v>
      </c>
      <c r="G2395" s="75">
        <v>5.0000000000000001E-3</v>
      </c>
      <c r="H2395" s="75">
        <v>0</v>
      </c>
      <c r="I2395" s="75">
        <v>1.05</v>
      </c>
      <c r="J2395" s="75">
        <v>2.9969641516499999</v>
      </c>
      <c r="K2395" s="75">
        <v>0</v>
      </c>
      <c r="L2395" s="75">
        <v>37.5</v>
      </c>
      <c r="M2395" s="75">
        <v>18.75</v>
      </c>
      <c r="N2395" s="75">
        <v>0</v>
      </c>
      <c r="O2395" s="75">
        <v>0</v>
      </c>
      <c r="P2395" s="75">
        <v>0</v>
      </c>
      <c r="Q2395" s="75">
        <v>0.25</v>
      </c>
      <c r="R2395" s="75">
        <v>0</v>
      </c>
      <c r="S2395" s="75">
        <v>0</v>
      </c>
      <c r="T2395" s="75">
        <v>61.432256163508903</v>
      </c>
    </row>
    <row r="2396" spans="2:20" x14ac:dyDescent="0.25">
      <c r="B2396" s="105">
        <v>202</v>
      </c>
      <c r="C2396" s="70">
        <v>42723</v>
      </c>
      <c r="D2396">
        <v>0</v>
      </c>
      <c r="E2396">
        <v>2.8882341710000001</v>
      </c>
      <c r="F2396" s="75">
        <v>0</v>
      </c>
      <c r="G2396" s="75">
        <v>5.0000000000000001E-3</v>
      </c>
      <c r="H2396" s="75">
        <v>0</v>
      </c>
      <c r="I2396" s="75">
        <v>1.05</v>
      </c>
      <c r="J2396" s="75">
        <v>3.03264587955</v>
      </c>
      <c r="K2396" s="75">
        <v>0</v>
      </c>
      <c r="L2396" s="75">
        <v>37.5</v>
      </c>
      <c r="M2396" s="75">
        <v>18.75</v>
      </c>
      <c r="N2396" s="75">
        <v>0</v>
      </c>
      <c r="O2396" s="75">
        <v>0</v>
      </c>
      <c r="P2396" s="75">
        <v>0</v>
      </c>
      <c r="Q2396" s="75">
        <v>0.25</v>
      </c>
      <c r="R2396" s="75">
        <v>0</v>
      </c>
      <c r="S2396" s="75">
        <v>0</v>
      </c>
      <c r="T2396" s="75">
        <v>61.432256163508903</v>
      </c>
    </row>
    <row r="2397" spans="2:20" x14ac:dyDescent="0.25">
      <c r="B2397" s="105">
        <v>203</v>
      </c>
      <c r="C2397" s="70">
        <v>42724</v>
      </c>
      <c r="D2397">
        <v>0</v>
      </c>
      <c r="E2397">
        <v>2.9010902669999998</v>
      </c>
      <c r="F2397" s="75">
        <v>0</v>
      </c>
      <c r="G2397" s="75">
        <v>5.0000000000000001E-3</v>
      </c>
      <c r="H2397" s="75">
        <v>0</v>
      </c>
      <c r="I2397" s="75">
        <v>1.05</v>
      </c>
      <c r="J2397" s="75">
        <v>3.0461447803500001</v>
      </c>
      <c r="K2397" s="75">
        <v>0</v>
      </c>
      <c r="L2397" s="75">
        <v>37.5</v>
      </c>
      <c r="M2397" s="75">
        <v>18.75</v>
      </c>
      <c r="N2397" s="75">
        <v>0</v>
      </c>
      <c r="O2397" s="75">
        <v>0</v>
      </c>
      <c r="P2397" s="75">
        <v>0</v>
      </c>
      <c r="Q2397" s="75">
        <v>0.25</v>
      </c>
      <c r="R2397" s="75">
        <v>0</v>
      </c>
      <c r="S2397" s="75">
        <v>0</v>
      </c>
      <c r="T2397" s="75">
        <v>61.432256163508903</v>
      </c>
    </row>
    <row r="2398" spans="2:20" x14ac:dyDescent="0.25">
      <c r="B2398" s="105">
        <v>204</v>
      </c>
      <c r="C2398" s="70">
        <v>42725</v>
      </c>
      <c r="D2398">
        <v>0</v>
      </c>
      <c r="E2398">
        <v>2.8824914640000001</v>
      </c>
      <c r="F2398" s="75">
        <v>0</v>
      </c>
      <c r="G2398" s="75">
        <v>5.0000000000000001E-3</v>
      </c>
      <c r="H2398" s="75">
        <v>0</v>
      </c>
      <c r="I2398" s="75">
        <v>1.05</v>
      </c>
      <c r="J2398" s="75">
        <v>3.0266160372000002</v>
      </c>
      <c r="K2398" s="75">
        <v>0</v>
      </c>
      <c r="L2398" s="75">
        <v>37.5</v>
      </c>
      <c r="M2398" s="75">
        <v>18.75</v>
      </c>
      <c r="N2398" s="75">
        <v>0</v>
      </c>
      <c r="O2398" s="75">
        <v>0</v>
      </c>
      <c r="P2398" s="75">
        <v>0</v>
      </c>
      <c r="Q2398" s="75">
        <v>0.25</v>
      </c>
      <c r="R2398" s="75">
        <v>0</v>
      </c>
      <c r="S2398" s="75">
        <v>0</v>
      </c>
      <c r="T2398" s="75">
        <v>61.432256163508903</v>
      </c>
    </row>
    <row r="2399" spans="2:20" x14ac:dyDescent="0.25">
      <c r="B2399" s="105">
        <v>205</v>
      </c>
      <c r="C2399" s="70">
        <v>42726</v>
      </c>
      <c r="D2399">
        <v>0</v>
      </c>
      <c r="E2399">
        <v>2.8885849370000001</v>
      </c>
      <c r="F2399" s="75">
        <v>0</v>
      </c>
      <c r="G2399" s="75">
        <v>5.0000000000000001E-3</v>
      </c>
      <c r="H2399" s="75">
        <v>0</v>
      </c>
      <c r="I2399" s="75">
        <v>1.05</v>
      </c>
      <c r="J2399" s="75">
        <v>3.0330141838500002</v>
      </c>
      <c r="K2399" s="75">
        <v>0</v>
      </c>
      <c r="L2399" s="75">
        <v>37.5</v>
      </c>
      <c r="M2399" s="75">
        <v>18.75</v>
      </c>
      <c r="N2399" s="75">
        <v>0</v>
      </c>
      <c r="O2399" s="75">
        <v>0</v>
      </c>
      <c r="P2399" s="75">
        <v>0</v>
      </c>
      <c r="Q2399" s="75">
        <v>0.25</v>
      </c>
      <c r="R2399" s="75">
        <v>0</v>
      </c>
      <c r="S2399" s="75">
        <v>0</v>
      </c>
      <c r="T2399" s="75">
        <v>61.432256163508903</v>
      </c>
    </row>
    <row r="2400" spans="2:20" x14ac:dyDescent="0.25">
      <c r="B2400" s="105">
        <v>206</v>
      </c>
      <c r="C2400" s="70">
        <v>42727</v>
      </c>
      <c r="D2400">
        <v>0</v>
      </c>
      <c r="E2400">
        <v>2.8586057500000002</v>
      </c>
      <c r="F2400" s="75">
        <v>0</v>
      </c>
      <c r="G2400" s="75">
        <v>5.0000000000000001E-3</v>
      </c>
      <c r="H2400" s="75">
        <v>0</v>
      </c>
      <c r="I2400" s="75">
        <v>1.05</v>
      </c>
      <c r="J2400" s="75">
        <v>3.0015360375000002</v>
      </c>
      <c r="K2400" s="75">
        <v>0</v>
      </c>
      <c r="L2400" s="75">
        <v>37.5</v>
      </c>
      <c r="M2400" s="75">
        <v>18.75</v>
      </c>
      <c r="N2400" s="75">
        <v>0</v>
      </c>
      <c r="O2400" s="75">
        <v>0</v>
      </c>
      <c r="P2400" s="75">
        <v>0</v>
      </c>
      <c r="Q2400" s="75">
        <v>0.25</v>
      </c>
      <c r="R2400" s="75">
        <v>0</v>
      </c>
      <c r="S2400" s="75">
        <v>0</v>
      </c>
      <c r="T2400" s="75">
        <v>61.432256163508903</v>
      </c>
    </row>
    <row r="2401" spans="2:20" x14ac:dyDescent="0.25">
      <c r="B2401" s="105">
        <v>207</v>
      </c>
      <c r="C2401" s="70">
        <v>42728</v>
      </c>
      <c r="D2401">
        <v>0</v>
      </c>
      <c r="E2401">
        <v>2.823180485</v>
      </c>
      <c r="F2401" s="75">
        <v>0</v>
      </c>
      <c r="G2401" s="75">
        <v>5.0000000000000001E-3</v>
      </c>
      <c r="H2401" s="75">
        <v>0</v>
      </c>
      <c r="I2401" s="75">
        <v>1.05</v>
      </c>
      <c r="J2401" s="75">
        <v>2.9643395092499998</v>
      </c>
      <c r="K2401" s="75">
        <v>0</v>
      </c>
      <c r="L2401" s="75">
        <v>37.5</v>
      </c>
      <c r="M2401" s="75">
        <v>18.75</v>
      </c>
      <c r="N2401" s="75">
        <v>0</v>
      </c>
      <c r="O2401" s="75">
        <v>0</v>
      </c>
      <c r="P2401" s="75">
        <v>0</v>
      </c>
      <c r="Q2401" s="75">
        <v>0.25</v>
      </c>
      <c r="R2401" s="75">
        <v>0</v>
      </c>
      <c r="S2401" s="75">
        <v>0</v>
      </c>
      <c r="T2401" s="75">
        <v>61.432256163508903</v>
      </c>
    </row>
    <row r="2402" spans="2:20" x14ac:dyDescent="0.25">
      <c r="B2402" s="105">
        <v>208</v>
      </c>
      <c r="C2402" s="70">
        <v>42729</v>
      </c>
      <c r="D2402">
        <v>0</v>
      </c>
      <c r="E2402">
        <v>2.7909520840000002</v>
      </c>
      <c r="F2402" s="75">
        <v>0</v>
      </c>
      <c r="G2402" s="75">
        <v>5.0000000000000001E-3</v>
      </c>
      <c r="H2402" s="75">
        <v>0</v>
      </c>
      <c r="I2402" s="75">
        <v>1.05</v>
      </c>
      <c r="J2402" s="75">
        <v>2.9304996881999998</v>
      </c>
      <c r="K2402" s="75">
        <v>0</v>
      </c>
      <c r="L2402" s="75">
        <v>37.5</v>
      </c>
      <c r="M2402" s="75">
        <v>18.75</v>
      </c>
      <c r="N2402" s="75">
        <v>0</v>
      </c>
      <c r="O2402" s="75">
        <v>0</v>
      </c>
      <c r="P2402" s="75">
        <v>0</v>
      </c>
      <c r="Q2402" s="75">
        <v>0.25</v>
      </c>
      <c r="R2402" s="75">
        <v>0</v>
      </c>
      <c r="S2402" s="75">
        <v>0</v>
      </c>
      <c r="T2402" s="75">
        <v>61.432256163508903</v>
      </c>
    </row>
    <row r="2403" spans="2:20" x14ac:dyDescent="0.25">
      <c r="B2403" s="105">
        <v>209</v>
      </c>
      <c r="C2403" s="70">
        <v>42730</v>
      </c>
      <c r="D2403">
        <v>0</v>
      </c>
      <c r="E2403">
        <v>2.7440716250000001</v>
      </c>
      <c r="F2403" s="75">
        <v>0</v>
      </c>
      <c r="G2403" s="75">
        <v>5.0000000000000001E-3</v>
      </c>
      <c r="H2403" s="75">
        <v>0</v>
      </c>
      <c r="I2403" s="75">
        <v>1.05</v>
      </c>
      <c r="J2403" s="75">
        <v>2.8812752062500002</v>
      </c>
      <c r="K2403" s="75">
        <v>0</v>
      </c>
      <c r="L2403" s="75">
        <v>37.5</v>
      </c>
      <c r="M2403" s="75">
        <v>18.75</v>
      </c>
      <c r="N2403" s="75">
        <v>0</v>
      </c>
      <c r="O2403" s="75">
        <v>0</v>
      </c>
      <c r="P2403" s="75">
        <v>0</v>
      </c>
      <c r="Q2403" s="75">
        <v>0.25</v>
      </c>
      <c r="R2403" s="75">
        <v>0</v>
      </c>
      <c r="S2403" s="75">
        <v>0</v>
      </c>
      <c r="T2403" s="75">
        <v>61.432256163508903</v>
      </c>
    </row>
    <row r="2404" spans="2:20" x14ac:dyDescent="0.25">
      <c r="B2404" s="105">
        <v>210</v>
      </c>
      <c r="C2404" s="70">
        <v>42731</v>
      </c>
      <c r="D2404">
        <v>0</v>
      </c>
      <c r="E2404">
        <v>2.6656214920000001</v>
      </c>
      <c r="F2404" s="75">
        <v>0</v>
      </c>
      <c r="G2404" s="75">
        <v>5.0000000000000001E-3</v>
      </c>
      <c r="H2404" s="75">
        <v>0</v>
      </c>
      <c r="I2404" s="75">
        <v>1.05</v>
      </c>
      <c r="J2404" s="75">
        <v>2.7989025665999998</v>
      </c>
      <c r="K2404" s="75">
        <v>0</v>
      </c>
      <c r="L2404" s="75">
        <v>37.5</v>
      </c>
      <c r="M2404" s="75">
        <v>18.75</v>
      </c>
      <c r="N2404" s="75">
        <v>0</v>
      </c>
      <c r="O2404" s="75">
        <v>0</v>
      </c>
      <c r="P2404" s="75">
        <v>0</v>
      </c>
      <c r="Q2404" s="75">
        <v>0.25</v>
      </c>
      <c r="R2404" s="75">
        <v>0</v>
      </c>
      <c r="S2404" s="75">
        <v>0</v>
      </c>
      <c r="T2404" s="75">
        <v>61.432256163508903</v>
      </c>
    </row>
    <row r="2405" spans="2:20" x14ac:dyDescent="0.25">
      <c r="B2405" s="105">
        <v>211</v>
      </c>
      <c r="C2405" s="70">
        <v>42732</v>
      </c>
      <c r="D2405">
        <v>0</v>
      </c>
      <c r="E2405">
        <v>2.5751396209999999</v>
      </c>
      <c r="F2405" s="75">
        <v>0</v>
      </c>
      <c r="G2405" s="75">
        <v>5.0000000000000001E-3</v>
      </c>
      <c r="H2405" s="75">
        <v>0</v>
      </c>
      <c r="I2405" s="75">
        <v>1.05</v>
      </c>
      <c r="J2405" s="75">
        <v>2.7038966020499999</v>
      </c>
      <c r="K2405" s="75">
        <v>0</v>
      </c>
      <c r="L2405" s="75">
        <v>37.5</v>
      </c>
      <c r="M2405" s="75">
        <v>18.75</v>
      </c>
      <c r="N2405" s="75">
        <v>0</v>
      </c>
      <c r="O2405" s="75">
        <v>0</v>
      </c>
      <c r="P2405" s="75">
        <v>0</v>
      </c>
      <c r="Q2405" s="75">
        <v>0.25</v>
      </c>
      <c r="R2405" s="75">
        <v>0</v>
      </c>
      <c r="S2405" s="75">
        <v>0</v>
      </c>
      <c r="T2405" s="75">
        <v>61.432256163508903</v>
      </c>
    </row>
    <row r="2406" spans="2:20" x14ac:dyDescent="0.25">
      <c r="B2406" s="105">
        <v>212</v>
      </c>
      <c r="C2406" s="70">
        <v>42733</v>
      </c>
      <c r="D2406">
        <v>0</v>
      </c>
      <c r="E2406">
        <v>2.493667222</v>
      </c>
      <c r="F2406" s="75">
        <v>0</v>
      </c>
      <c r="G2406" s="75">
        <v>5.0000000000000001E-3</v>
      </c>
      <c r="H2406" s="75">
        <v>0</v>
      </c>
      <c r="I2406" s="75">
        <v>1.05</v>
      </c>
      <c r="J2406" s="75">
        <v>2.6183505830999998</v>
      </c>
      <c r="K2406" s="75">
        <v>0</v>
      </c>
      <c r="L2406" s="75">
        <v>37.5</v>
      </c>
      <c r="M2406" s="75">
        <v>18.75</v>
      </c>
      <c r="N2406" s="75">
        <v>0</v>
      </c>
      <c r="O2406" s="75">
        <v>0</v>
      </c>
      <c r="P2406" s="75">
        <v>0</v>
      </c>
      <c r="Q2406" s="75">
        <v>0.25</v>
      </c>
      <c r="R2406" s="75">
        <v>0</v>
      </c>
      <c r="S2406" s="75">
        <v>0</v>
      </c>
      <c r="T2406" s="75">
        <v>61.432256163508903</v>
      </c>
    </row>
    <row r="2407" spans="2:20" x14ac:dyDescent="0.25">
      <c r="B2407" s="105">
        <v>213</v>
      </c>
      <c r="C2407" s="70">
        <v>42734</v>
      </c>
      <c r="D2407">
        <v>0</v>
      </c>
      <c r="E2407">
        <v>2.4098628500000001</v>
      </c>
      <c r="F2407" s="75">
        <v>0</v>
      </c>
      <c r="G2407" s="75">
        <v>5.0000000000000001E-3</v>
      </c>
      <c r="H2407" s="75">
        <v>0</v>
      </c>
      <c r="I2407" s="75">
        <v>1.05</v>
      </c>
      <c r="J2407" s="75">
        <v>2.5303559925000001</v>
      </c>
      <c r="K2407" s="75">
        <v>0</v>
      </c>
      <c r="L2407" s="75">
        <v>37.5</v>
      </c>
      <c r="M2407" s="75">
        <v>18.75</v>
      </c>
      <c r="N2407" s="75">
        <v>0</v>
      </c>
      <c r="O2407" s="75">
        <v>0</v>
      </c>
      <c r="P2407" s="75">
        <v>0</v>
      </c>
      <c r="Q2407" s="75">
        <v>0.25</v>
      </c>
      <c r="R2407" s="75">
        <v>0</v>
      </c>
      <c r="S2407" s="75">
        <v>0</v>
      </c>
      <c r="T2407" s="75">
        <v>61.432256163508903</v>
      </c>
    </row>
    <row r="2408" spans="2:20" x14ac:dyDescent="0.25">
      <c r="B2408" s="105">
        <v>214</v>
      </c>
      <c r="C2408" s="70">
        <v>42735</v>
      </c>
      <c r="D2408">
        <v>0</v>
      </c>
      <c r="E2408">
        <v>2.362637689</v>
      </c>
      <c r="F2408" s="75">
        <v>0</v>
      </c>
      <c r="G2408" s="75">
        <v>5.0000000000000001E-3</v>
      </c>
      <c r="H2408" s="75">
        <v>0</v>
      </c>
      <c r="I2408" s="75">
        <v>1.05</v>
      </c>
      <c r="J2408" s="75">
        <v>2.4807695734499999</v>
      </c>
      <c r="K2408" s="75">
        <v>0</v>
      </c>
      <c r="L2408" s="75">
        <v>37.5</v>
      </c>
      <c r="M2408" s="75">
        <v>18.75</v>
      </c>
      <c r="N2408" s="75">
        <v>0</v>
      </c>
      <c r="O2408" s="75">
        <v>0</v>
      </c>
      <c r="P2408" s="75">
        <v>0</v>
      </c>
      <c r="Q2408" s="75">
        <v>0.25</v>
      </c>
      <c r="R2408" s="75">
        <v>0</v>
      </c>
      <c r="S2408" s="75">
        <v>0</v>
      </c>
      <c r="T2408" s="75">
        <v>61.432256163508903</v>
      </c>
    </row>
    <row r="2409" spans="2:20" x14ac:dyDescent="0.25">
      <c r="B2409" s="105">
        <v>215</v>
      </c>
      <c r="C2409" s="70">
        <v>42736</v>
      </c>
      <c r="D2409">
        <v>0</v>
      </c>
      <c r="E2409">
        <v>2.35503171</v>
      </c>
      <c r="F2409" s="75">
        <v>0</v>
      </c>
      <c r="G2409" s="75">
        <v>5.0000000000000001E-3</v>
      </c>
      <c r="H2409" s="75">
        <v>0</v>
      </c>
      <c r="I2409" s="75">
        <v>1.05</v>
      </c>
      <c r="J2409" s="75">
        <v>2.4727832955000002</v>
      </c>
      <c r="K2409" s="75">
        <v>0</v>
      </c>
      <c r="L2409" s="75">
        <v>37.5</v>
      </c>
      <c r="M2409" s="75">
        <v>18.75</v>
      </c>
      <c r="N2409" s="75">
        <v>0</v>
      </c>
      <c r="O2409" s="75">
        <v>0</v>
      </c>
      <c r="P2409" s="75">
        <v>0</v>
      </c>
      <c r="Q2409" s="75">
        <v>0.25</v>
      </c>
      <c r="R2409" s="75">
        <v>0</v>
      </c>
      <c r="S2409" s="75">
        <v>0</v>
      </c>
      <c r="T2409" s="75">
        <v>61.432256163508903</v>
      </c>
    </row>
    <row r="2410" spans="2:20" x14ac:dyDescent="0.25">
      <c r="B2410" s="105">
        <v>216</v>
      </c>
      <c r="C2410" s="70">
        <v>42737</v>
      </c>
      <c r="D2410">
        <v>0</v>
      </c>
      <c r="E2410">
        <v>2.3961370120000001</v>
      </c>
      <c r="F2410" s="75">
        <v>0</v>
      </c>
      <c r="G2410" s="75">
        <v>5.0000000000000001E-3</v>
      </c>
      <c r="H2410" s="75">
        <v>0</v>
      </c>
      <c r="I2410" s="75">
        <v>1.05</v>
      </c>
      <c r="J2410" s="75">
        <v>2.5159438625999999</v>
      </c>
      <c r="K2410" s="75">
        <v>0</v>
      </c>
      <c r="L2410" s="75">
        <v>37.5</v>
      </c>
      <c r="M2410" s="75">
        <v>18.75</v>
      </c>
      <c r="N2410" s="75">
        <v>0</v>
      </c>
      <c r="O2410" s="75">
        <v>0</v>
      </c>
      <c r="P2410" s="75">
        <v>0</v>
      </c>
      <c r="Q2410" s="75">
        <v>0.25</v>
      </c>
      <c r="R2410" s="75">
        <v>0</v>
      </c>
      <c r="S2410" s="75">
        <v>0</v>
      </c>
      <c r="T2410" s="75">
        <v>61.432256163508903</v>
      </c>
    </row>
    <row r="2411" spans="2:20" x14ac:dyDescent="0.25">
      <c r="B2411" s="105">
        <v>217</v>
      </c>
      <c r="C2411" s="70">
        <v>42738</v>
      </c>
      <c r="D2411">
        <v>0</v>
      </c>
      <c r="E2411">
        <v>2.4184644</v>
      </c>
      <c r="F2411" s="75">
        <v>0</v>
      </c>
      <c r="G2411" s="75">
        <v>5.0000000000000001E-3</v>
      </c>
      <c r="H2411" s="75">
        <v>0</v>
      </c>
      <c r="I2411" s="75">
        <v>1.05</v>
      </c>
      <c r="J2411" s="75">
        <v>2.5393876199999998</v>
      </c>
      <c r="K2411" s="75">
        <v>0</v>
      </c>
      <c r="L2411" s="75">
        <v>37.5</v>
      </c>
      <c r="M2411" s="75">
        <v>18.75</v>
      </c>
      <c r="N2411" s="75">
        <v>0</v>
      </c>
      <c r="O2411" s="75">
        <v>0</v>
      </c>
      <c r="P2411" s="75">
        <v>0</v>
      </c>
      <c r="Q2411" s="75">
        <v>0.25</v>
      </c>
      <c r="R2411" s="75">
        <v>0</v>
      </c>
      <c r="S2411" s="75">
        <v>0</v>
      </c>
      <c r="T2411" s="75">
        <v>61.432256163508903</v>
      </c>
    </row>
    <row r="2412" spans="2:20" x14ac:dyDescent="0.25">
      <c r="B2412" s="105">
        <v>218</v>
      </c>
      <c r="C2412" s="70">
        <v>42739</v>
      </c>
      <c r="D2412">
        <v>0</v>
      </c>
      <c r="E2412">
        <v>2.4427602199999998</v>
      </c>
      <c r="F2412" s="75">
        <v>0</v>
      </c>
      <c r="G2412" s="75">
        <v>5.0000000000000001E-3</v>
      </c>
      <c r="H2412" s="75">
        <v>0</v>
      </c>
      <c r="I2412" s="75">
        <v>1.05</v>
      </c>
      <c r="J2412" s="75">
        <v>2.5648982309999999</v>
      </c>
      <c r="K2412" s="75">
        <v>0</v>
      </c>
      <c r="L2412" s="75">
        <v>37.5</v>
      </c>
      <c r="M2412" s="75">
        <v>18.75</v>
      </c>
      <c r="N2412" s="75">
        <v>0</v>
      </c>
      <c r="O2412" s="75">
        <v>0</v>
      </c>
      <c r="P2412" s="75">
        <v>0</v>
      </c>
      <c r="Q2412" s="75">
        <v>0.25</v>
      </c>
      <c r="R2412" s="75">
        <v>0</v>
      </c>
      <c r="S2412" s="75">
        <v>0</v>
      </c>
      <c r="T2412" s="75">
        <v>61.432256163508903</v>
      </c>
    </row>
    <row r="2413" spans="2:20" x14ac:dyDescent="0.25">
      <c r="B2413" s="105">
        <v>219</v>
      </c>
      <c r="C2413" s="70">
        <v>42740</v>
      </c>
      <c r="D2413">
        <v>0</v>
      </c>
      <c r="E2413">
        <v>2.4869618820000001</v>
      </c>
      <c r="F2413" s="75">
        <v>0</v>
      </c>
      <c r="G2413" s="75">
        <v>5.0000000000000001E-3</v>
      </c>
      <c r="H2413" s="75">
        <v>0</v>
      </c>
      <c r="I2413" s="75">
        <v>1.05</v>
      </c>
      <c r="J2413" s="75">
        <v>2.6113099760999998</v>
      </c>
      <c r="K2413" s="75">
        <v>0</v>
      </c>
      <c r="L2413" s="75">
        <v>37.5</v>
      </c>
      <c r="M2413" s="75">
        <v>18.75</v>
      </c>
      <c r="N2413" s="75">
        <v>0</v>
      </c>
      <c r="O2413" s="75">
        <v>0</v>
      </c>
      <c r="P2413" s="75">
        <v>0</v>
      </c>
      <c r="Q2413" s="75">
        <v>0.25</v>
      </c>
      <c r="R2413" s="75">
        <v>0</v>
      </c>
      <c r="S2413" s="75">
        <v>0</v>
      </c>
      <c r="T2413" s="75">
        <v>61.432256163508903</v>
      </c>
    </row>
    <row r="2414" spans="2:20" x14ac:dyDescent="0.25">
      <c r="B2414" s="105">
        <v>220</v>
      </c>
      <c r="C2414" s="70">
        <v>42741</v>
      </c>
      <c r="D2414">
        <v>0</v>
      </c>
      <c r="E2414">
        <v>2.5053139579999999</v>
      </c>
      <c r="F2414" s="75">
        <v>0</v>
      </c>
      <c r="G2414" s="75">
        <v>5.0000000000000001E-3</v>
      </c>
      <c r="H2414" s="75">
        <v>0</v>
      </c>
      <c r="I2414" s="75">
        <v>1.05</v>
      </c>
      <c r="J2414" s="75">
        <v>2.6305796559000001</v>
      </c>
      <c r="K2414" s="75">
        <v>0</v>
      </c>
      <c r="L2414" s="75">
        <v>37.5</v>
      </c>
      <c r="M2414" s="75">
        <v>18.75</v>
      </c>
      <c r="N2414" s="75">
        <v>0</v>
      </c>
      <c r="O2414" s="75">
        <v>0</v>
      </c>
      <c r="P2414" s="75">
        <v>0</v>
      </c>
      <c r="Q2414" s="75">
        <v>0.25</v>
      </c>
      <c r="R2414" s="75">
        <v>0</v>
      </c>
      <c r="S2414" s="75">
        <v>0</v>
      </c>
      <c r="T2414" s="75">
        <v>61.432256163508903</v>
      </c>
    </row>
    <row r="2415" spans="2:20" x14ac:dyDescent="0.25">
      <c r="B2415" s="105">
        <v>221</v>
      </c>
      <c r="C2415" s="70">
        <v>42742</v>
      </c>
      <c r="D2415">
        <v>0</v>
      </c>
      <c r="E2415">
        <v>2.524287417</v>
      </c>
      <c r="F2415" s="75">
        <v>0</v>
      </c>
      <c r="G2415" s="75">
        <v>5.0000000000000001E-3</v>
      </c>
      <c r="H2415" s="75">
        <v>0</v>
      </c>
      <c r="I2415" s="75">
        <v>1.05</v>
      </c>
      <c r="J2415" s="75">
        <v>2.6505017878500001</v>
      </c>
      <c r="K2415" s="75">
        <v>0</v>
      </c>
      <c r="L2415" s="75">
        <v>37.5</v>
      </c>
      <c r="M2415" s="75">
        <v>18.75</v>
      </c>
      <c r="N2415" s="75">
        <v>0</v>
      </c>
      <c r="O2415" s="75">
        <v>0</v>
      </c>
      <c r="P2415" s="75">
        <v>0</v>
      </c>
      <c r="Q2415" s="75">
        <v>0.25</v>
      </c>
      <c r="R2415" s="75">
        <v>0</v>
      </c>
      <c r="S2415" s="75">
        <v>0</v>
      </c>
      <c r="T2415" s="75">
        <v>61.432256163508903</v>
      </c>
    </row>
    <row r="2416" spans="2:20" x14ac:dyDescent="0.25">
      <c r="B2416" s="105">
        <v>222</v>
      </c>
      <c r="C2416" s="70">
        <v>42743</v>
      </c>
      <c r="D2416">
        <v>0</v>
      </c>
      <c r="E2416">
        <v>2.5703496010000002</v>
      </c>
      <c r="F2416" s="75">
        <v>0</v>
      </c>
      <c r="G2416" s="75">
        <v>5.0000000000000001E-3</v>
      </c>
      <c r="H2416" s="75">
        <v>0</v>
      </c>
      <c r="I2416" s="75">
        <v>1.05</v>
      </c>
      <c r="J2416" s="75">
        <v>2.6988670810499999</v>
      </c>
      <c r="K2416" s="75">
        <v>0</v>
      </c>
      <c r="L2416" s="75">
        <v>37.5</v>
      </c>
      <c r="M2416" s="75">
        <v>18.75</v>
      </c>
      <c r="N2416" s="75">
        <v>0</v>
      </c>
      <c r="O2416" s="75">
        <v>0</v>
      </c>
      <c r="P2416" s="75">
        <v>0</v>
      </c>
      <c r="Q2416" s="75">
        <v>0.25</v>
      </c>
      <c r="R2416" s="75">
        <v>0</v>
      </c>
      <c r="S2416" s="75">
        <v>0</v>
      </c>
      <c r="T2416" s="75">
        <v>61.432256163508903</v>
      </c>
    </row>
    <row r="2417" spans="2:20" x14ac:dyDescent="0.25">
      <c r="B2417" s="105">
        <v>223</v>
      </c>
      <c r="C2417" s="70">
        <v>42744</v>
      </c>
      <c r="D2417">
        <v>0</v>
      </c>
      <c r="E2417">
        <v>2.656124062</v>
      </c>
      <c r="F2417" s="75">
        <v>0</v>
      </c>
      <c r="G2417" s="75">
        <v>5.0000000000000001E-3</v>
      </c>
      <c r="H2417" s="75">
        <v>0</v>
      </c>
      <c r="I2417" s="75">
        <v>1.05</v>
      </c>
      <c r="J2417" s="75">
        <v>2.7889302650999999</v>
      </c>
      <c r="K2417" s="75">
        <v>0</v>
      </c>
      <c r="L2417" s="75">
        <v>37.5</v>
      </c>
      <c r="M2417" s="75">
        <v>18.75</v>
      </c>
      <c r="N2417" s="75">
        <v>0</v>
      </c>
      <c r="O2417" s="75">
        <v>0</v>
      </c>
      <c r="P2417" s="75">
        <v>0</v>
      </c>
      <c r="Q2417" s="75">
        <v>0.25</v>
      </c>
      <c r="R2417" s="75">
        <v>0</v>
      </c>
      <c r="S2417" s="75">
        <v>0</v>
      </c>
      <c r="T2417" s="75">
        <v>61.432256163508903</v>
      </c>
    </row>
    <row r="2418" spans="2:20" x14ac:dyDescent="0.25">
      <c r="B2418" s="105">
        <v>224</v>
      </c>
      <c r="C2418" s="70">
        <v>42745</v>
      </c>
      <c r="D2418">
        <v>0</v>
      </c>
      <c r="E2418">
        <v>2.7568685190000002</v>
      </c>
      <c r="F2418" s="75">
        <v>0</v>
      </c>
      <c r="G2418" s="75">
        <v>5.0000000000000001E-3</v>
      </c>
      <c r="H2418" s="75">
        <v>0</v>
      </c>
      <c r="I2418" s="75">
        <v>1.05</v>
      </c>
      <c r="J2418" s="75">
        <v>2.8947119449500001</v>
      </c>
      <c r="K2418" s="75">
        <v>0</v>
      </c>
      <c r="L2418" s="75">
        <v>37.5</v>
      </c>
      <c r="M2418" s="75">
        <v>18.75</v>
      </c>
      <c r="N2418" s="75">
        <v>0</v>
      </c>
      <c r="O2418" s="75">
        <v>0</v>
      </c>
      <c r="P2418" s="75">
        <v>0</v>
      </c>
      <c r="Q2418" s="75">
        <v>0.25</v>
      </c>
      <c r="R2418" s="75">
        <v>0</v>
      </c>
      <c r="S2418" s="75">
        <v>0</v>
      </c>
      <c r="T2418" s="75">
        <v>61.432256163508903</v>
      </c>
    </row>
    <row r="2419" spans="2:20" x14ac:dyDescent="0.25">
      <c r="B2419" s="105">
        <v>225</v>
      </c>
      <c r="C2419" s="70">
        <v>42746</v>
      </c>
      <c r="D2419">
        <v>0</v>
      </c>
      <c r="E2419">
        <v>2.8711781830000001</v>
      </c>
      <c r="F2419" s="75">
        <v>0</v>
      </c>
      <c r="G2419" s="75">
        <v>5.0000000000000001E-3</v>
      </c>
      <c r="H2419" s="75">
        <v>0</v>
      </c>
      <c r="I2419" s="75">
        <v>1.05</v>
      </c>
      <c r="J2419" s="75">
        <v>3.0147370921499999</v>
      </c>
      <c r="K2419" s="75">
        <v>0</v>
      </c>
      <c r="L2419" s="75">
        <v>37.5</v>
      </c>
      <c r="M2419" s="75">
        <v>18.75</v>
      </c>
      <c r="N2419" s="75">
        <v>0</v>
      </c>
      <c r="O2419" s="75">
        <v>0</v>
      </c>
      <c r="P2419" s="75">
        <v>0</v>
      </c>
      <c r="Q2419" s="75">
        <v>0.25</v>
      </c>
      <c r="R2419" s="75">
        <v>0</v>
      </c>
      <c r="S2419" s="75">
        <v>0</v>
      </c>
      <c r="T2419" s="75">
        <v>61.432256163508903</v>
      </c>
    </row>
    <row r="2420" spans="2:20" x14ac:dyDescent="0.25">
      <c r="B2420" s="105">
        <v>226</v>
      </c>
      <c r="C2420" s="70">
        <v>42747</v>
      </c>
      <c r="D2420">
        <v>0</v>
      </c>
      <c r="E2420">
        <v>2.9465535570000001</v>
      </c>
      <c r="F2420" s="75">
        <v>0</v>
      </c>
      <c r="G2420" s="75">
        <v>5.0000000000000001E-3</v>
      </c>
      <c r="H2420" s="75">
        <v>0</v>
      </c>
      <c r="I2420" s="75">
        <v>1.05</v>
      </c>
      <c r="J2420" s="75">
        <v>3.09388123485</v>
      </c>
      <c r="K2420" s="75">
        <v>0</v>
      </c>
      <c r="L2420" s="75">
        <v>37.5</v>
      </c>
      <c r="M2420" s="75">
        <v>18.75</v>
      </c>
      <c r="N2420" s="75">
        <v>0</v>
      </c>
      <c r="O2420" s="75">
        <v>0</v>
      </c>
      <c r="P2420" s="75">
        <v>0</v>
      </c>
      <c r="Q2420" s="75">
        <v>0.25</v>
      </c>
      <c r="R2420" s="75">
        <v>0</v>
      </c>
      <c r="S2420" s="75">
        <v>0</v>
      </c>
      <c r="T2420" s="75">
        <v>61.432256163508903</v>
      </c>
    </row>
    <row r="2421" spans="2:20" x14ac:dyDescent="0.25">
      <c r="B2421" s="105">
        <v>227</v>
      </c>
      <c r="C2421" s="70">
        <v>42748</v>
      </c>
      <c r="D2421">
        <v>0</v>
      </c>
      <c r="E2421">
        <v>2.9634950459999998</v>
      </c>
      <c r="F2421" s="75">
        <v>0</v>
      </c>
      <c r="G2421" s="75">
        <v>5.0000000000000001E-3</v>
      </c>
      <c r="H2421" s="75">
        <v>0</v>
      </c>
      <c r="I2421" s="75">
        <v>1.05</v>
      </c>
      <c r="J2421" s="75">
        <v>3.1116697982999999</v>
      </c>
      <c r="K2421" s="75">
        <v>0</v>
      </c>
      <c r="L2421" s="75">
        <v>37.5</v>
      </c>
      <c r="M2421" s="75">
        <v>18.75</v>
      </c>
      <c r="N2421" s="75">
        <v>0</v>
      </c>
      <c r="O2421" s="75">
        <v>0</v>
      </c>
      <c r="P2421" s="75">
        <v>0</v>
      </c>
      <c r="Q2421" s="75">
        <v>0.25</v>
      </c>
      <c r="R2421" s="75">
        <v>0</v>
      </c>
      <c r="S2421" s="75">
        <v>0</v>
      </c>
      <c r="T2421" s="75">
        <v>61.432256163508903</v>
      </c>
    </row>
    <row r="2422" spans="2:20" x14ac:dyDescent="0.25">
      <c r="B2422" s="105">
        <v>228</v>
      </c>
      <c r="C2422" s="70">
        <v>42749</v>
      </c>
      <c r="D2422">
        <v>0</v>
      </c>
      <c r="E2422">
        <v>2.9160880869999999</v>
      </c>
      <c r="F2422" s="75">
        <v>0</v>
      </c>
      <c r="G2422" s="75">
        <v>5.0000000000000001E-3</v>
      </c>
      <c r="H2422" s="75">
        <v>0</v>
      </c>
      <c r="I2422" s="75">
        <v>1.05</v>
      </c>
      <c r="J2422" s="75">
        <v>3.0618924913500001</v>
      </c>
      <c r="K2422" s="75">
        <v>0</v>
      </c>
      <c r="L2422" s="75">
        <v>37.5</v>
      </c>
      <c r="M2422" s="75">
        <v>18.75</v>
      </c>
      <c r="N2422" s="75">
        <v>0</v>
      </c>
      <c r="O2422" s="75">
        <v>0</v>
      </c>
      <c r="P2422" s="75">
        <v>0</v>
      </c>
      <c r="Q2422" s="75">
        <v>0.25</v>
      </c>
      <c r="R2422" s="75">
        <v>0</v>
      </c>
      <c r="S2422" s="75">
        <v>0</v>
      </c>
      <c r="T2422" s="75">
        <v>61.432256163508903</v>
      </c>
    </row>
    <row r="2423" spans="2:20" x14ac:dyDescent="0.25">
      <c r="B2423" s="105">
        <v>229</v>
      </c>
      <c r="C2423" s="70">
        <v>42750</v>
      </c>
      <c r="D2423">
        <v>0</v>
      </c>
      <c r="E2423">
        <v>2.817561268</v>
      </c>
      <c r="F2423" s="75">
        <v>0</v>
      </c>
      <c r="G2423" s="75">
        <v>5.0000000000000001E-3</v>
      </c>
      <c r="H2423" s="75">
        <v>0</v>
      </c>
      <c r="I2423" s="75">
        <v>1.05</v>
      </c>
      <c r="J2423" s="75">
        <v>2.9584393314000001</v>
      </c>
      <c r="K2423" s="75">
        <v>0</v>
      </c>
      <c r="L2423" s="75">
        <v>37.5</v>
      </c>
      <c r="M2423" s="75">
        <v>18.75</v>
      </c>
      <c r="N2423" s="75">
        <v>0</v>
      </c>
      <c r="O2423" s="75">
        <v>0</v>
      </c>
      <c r="P2423" s="75">
        <v>0</v>
      </c>
      <c r="Q2423" s="75">
        <v>0.25</v>
      </c>
      <c r="R2423" s="75">
        <v>0</v>
      </c>
      <c r="S2423" s="75">
        <v>0</v>
      </c>
      <c r="T2423" s="75">
        <v>61.432256163508903</v>
      </c>
    </row>
    <row r="2424" spans="2:20" x14ac:dyDescent="0.25">
      <c r="B2424" s="105">
        <v>230</v>
      </c>
      <c r="C2424" s="70">
        <v>42751</v>
      </c>
      <c r="D2424">
        <v>0</v>
      </c>
      <c r="E2424">
        <v>2.6912874119999999</v>
      </c>
      <c r="F2424" s="75">
        <v>0</v>
      </c>
      <c r="G2424" s="75">
        <v>5.0000000000000001E-3</v>
      </c>
      <c r="H2424" s="75">
        <v>0</v>
      </c>
      <c r="I2424" s="75">
        <v>1.05</v>
      </c>
      <c r="J2424" s="75">
        <v>2.8258517826</v>
      </c>
      <c r="K2424" s="75">
        <v>0</v>
      </c>
      <c r="L2424" s="75">
        <v>37.5</v>
      </c>
      <c r="M2424" s="75">
        <v>18.75</v>
      </c>
      <c r="N2424" s="75">
        <v>0</v>
      </c>
      <c r="O2424" s="75">
        <v>0</v>
      </c>
      <c r="P2424" s="75">
        <v>0</v>
      </c>
      <c r="Q2424" s="75">
        <v>0.25</v>
      </c>
      <c r="R2424" s="75">
        <v>0</v>
      </c>
      <c r="S2424" s="75">
        <v>0</v>
      </c>
      <c r="T2424" s="75">
        <v>61.432256163508903</v>
      </c>
    </row>
    <row r="2425" spans="2:20" x14ac:dyDescent="0.25">
      <c r="B2425" s="105">
        <v>231</v>
      </c>
      <c r="C2425" s="70">
        <v>42752</v>
      </c>
      <c r="D2425">
        <v>0</v>
      </c>
      <c r="E2425">
        <v>2.6088897530000001</v>
      </c>
      <c r="F2425" s="75">
        <v>0</v>
      </c>
      <c r="G2425" s="75">
        <v>5.0000000000000001E-3</v>
      </c>
      <c r="H2425" s="75">
        <v>0</v>
      </c>
      <c r="I2425" s="75">
        <v>1.05</v>
      </c>
      <c r="J2425" s="75">
        <v>2.7393342406499999</v>
      </c>
      <c r="K2425" s="75">
        <v>0</v>
      </c>
      <c r="L2425" s="75">
        <v>37.5</v>
      </c>
      <c r="M2425" s="75">
        <v>18.75</v>
      </c>
      <c r="N2425" s="75">
        <v>0</v>
      </c>
      <c r="O2425" s="75">
        <v>0</v>
      </c>
      <c r="P2425" s="75">
        <v>0</v>
      </c>
      <c r="Q2425" s="75">
        <v>0.25</v>
      </c>
      <c r="R2425" s="75">
        <v>0</v>
      </c>
      <c r="S2425" s="75">
        <v>0</v>
      </c>
      <c r="T2425" s="75">
        <v>61.432256163508903</v>
      </c>
    </row>
    <row r="2426" spans="2:20" x14ac:dyDescent="0.25">
      <c r="B2426" s="105">
        <v>232</v>
      </c>
      <c r="C2426" s="70">
        <v>42753</v>
      </c>
      <c r="D2426">
        <v>0</v>
      </c>
      <c r="E2426">
        <v>2.5910034909999999</v>
      </c>
      <c r="F2426" s="75">
        <v>0</v>
      </c>
      <c r="G2426" s="75">
        <v>5.0000000000000001E-3</v>
      </c>
      <c r="H2426" s="75">
        <v>0</v>
      </c>
      <c r="I2426" s="75">
        <v>1.05</v>
      </c>
      <c r="J2426" s="75">
        <v>2.7205536655499998</v>
      </c>
      <c r="K2426" s="75">
        <v>0</v>
      </c>
      <c r="L2426" s="75">
        <v>37.5</v>
      </c>
      <c r="M2426" s="75">
        <v>18.75</v>
      </c>
      <c r="N2426" s="75">
        <v>0</v>
      </c>
      <c r="O2426" s="75">
        <v>0</v>
      </c>
      <c r="P2426" s="75">
        <v>0</v>
      </c>
      <c r="Q2426" s="75">
        <v>0.25</v>
      </c>
      <c r="R2426" s="75">
        <v>0</v>
      </c>
      <c r="S2426" s="75">
        <v>0</v>
      </c>
      <c r="T2426" s="75">
        <v>61.432256163508903</v>
      </c>
    </row>
    <row r="2427" spans="2:20" x14ac:dyDescent="0.25">
      <c r="B2427" s="105">
        <v>233</v>
      </c>
      <c r="C2427" s="70">
        <v>42754</v>
      </c>
      <c r="D2427">
        <v>0</v>
      </c>
      <c r="E2427">
        <v>2.6218644740000001</v>
      </c>
      <c r="F2427" s="75">
        <v>0</v>
      </c>
      <c r="G2427" s="75">
        <v>5.0000000000000001E-3</v>
      </c>
      <c r="H2427" s="75">
        <v>0</v>
      </c>
      <c r="I2427" s="75">
        <v>1.05</v>
      </c>
      <c r="J2427" s="75">
        <v>2.7529576976999999</v>
      </c>
      <c r="K2427" s="75">
        <v>0</v>
      </c>
      <c r="L2427" s="75">
        <v>37.5</v>
      </c>
      <c r="M2427" s="75">
        <v>18.75</v>
      </c>
      <c r="N2427" s="75">
        <v>0</v>
      </c>
      <c r="O2427" s="75">
        <v>0</v>
      </c>
      <c r="P2427" s="75">
        <v>0</v>
      </c>
      <c r="Q2427" s="75">
        <v>0.25</v>
      </c>
      <c r="R2427" s="75">
        <v>0</v>
      </c>
      <c r="S2427" s="75">
        <v>0</v>
      </c>
      <c r="T2427" s="75">
        <v>61.432256163508903</v>
      </c>
    </row>
    <row r="2428" spans="2:20" x14ac:dyDescent="0.25">
      <c r="B2428" s="105">
        <v>234</v>
      </c>
      <c r="C2428" s="70">
        <v>42755</v>
      </c>
      <c r="D2428">
        <v>0</v>
      </c>
      <c r="E2428">
        <v>2.6870402499999999</v>
      </c>
      <c r="F2428" s="75">
        <v>0</v>
      </c>
      <c r="G2428" s="75">
        <v>5.0000000000000001E-3</v>
      </c>
      <c r="H2428" s="75">
        <v>0</v>
      </c>
      <c r="I2428" s="75">
        <v>1.05</v>
      </c>
      <c r="J2428" s="75">
        <v>2.8213922624999999</v>
      </c>
      <c r="K2428" s="75">
        <v>0</v>
      </c>
      <c r="L2428" s="75">
        <v>37.5</v>
      </c>
      <c r="M2428" s="75">
        <v>18.75</v>
      </c>
      <c r="N2428" s="75">
        <v>0</v>
      </c>
      <c r="O2428" s="75">
        <v>0</v>
      </c>
      <c r="P2428" s="75">
        <v>0</v>
      </c>
      <c r="Q2428" s="75">
        <v>0.25</v>
      </c>
      <c r="R2428" s="75">
        <v>0</v>
      </c>
      <c r="S2428" s="75">
        <v>0</v>
      </c>
      <c r="T2428" s="75">
        <v>61.432256163508903</v>
      </c>
    </row>
    <row r="2429" spans="2:20" x14ac:dyDescent="0.25">
      <c r="B2429" s="105">
        <v>235</v>
      </c>
      <c r="C2429" s="70">
        <v>42756</v>
      </c>
      <c r="D2429">
        <v>0</v>
      </c>
      <c r="E2429">
        <v>2.7991621389999999</v>
      </c>
      <c r="F2429" s="75">
        <v>0</v>
      </c>
      <c r="G2429" s="75">
        <v>5.0000000000000001E-3</v>
      </c>
      <c r="H2429" s="75">
        <v>0</v>
      </c>
      <c r="I2429" s="75">
        <v>1.05</v>
      </c>
      <c r="J2429" s="75">
        <v>2.9391202459499999</v>
      </c>
      <c r="K2429" s="75">
        <v>0</v>
      </c>
      <c r="L2429" s="75">
        <v>37.5</v>
      </c>
      <c r="M2429" s="75">
        <v>18.75</v>
      </c>
      <c r="N2429" s="75">
        <v>0</v>
      </c>
      <c r="O2429" s="75">
        <v>0</v>
      </c>
      <c r="P2429" s="75">
        <v>0</v>
      </c>
      <c r="Q2429" s="75">
        <v>0.25</v>
      </c>
      <c r="R2429" s="75">
        <v>0</v>
      </c>
      <c r="S2429" s="75">
        <v>0</v>
      </c>
      <c r="T2429" s="75">
        <v>61.432256163508903</v>
      </c>
    </row>
    <row r="2430" spans="2:20" x14ac:dyDescent="0.25">
      <c r="B2430" s="105">
        <v>236</v>
      </c>
      <c r="C2430" s="70">
        <v>42757</v>
      </c>
      <c r="D2430">
        <v>0</v>
      </c>
      <c r="E2430">
        <v>2.8631178730000002</v>
      </c>
      <c r="F2430" s="75">
        <v>0</v>
      </c>
      <c r="G2430" s="75">
        <v>5.0000000000000001E-3</v>
      </c>
      <c r="H2430" s="75">
        <v>0</v>
      </c>
      <c r="I2430" s="75">
        <v>1.05</v>
      </c>
      <c r="J2430" s="75">
        <v>3.0062737666500001</v>
      </c>
      <c r="K2430" s="75">
        <v>0</v>
      </c>
      <c r="L2430" s="75">
        <v>37.5</v>
      </c>
      <c r="M2430" s="75">
        <v>18.75</v>
      </c>
      <c r="N2430" s="75">
        <v>0</v>
      </c>
      <c r="O2430" s="75">
        <v>0</v>
      </c>
      <c r="P2430" s="75">
        <v>0</v>
      </c>
      <c r="Q2430" s="75">
        <v>0.25</v>
      </c>
      <c r="R2430" s="75">
        <v>0</v>
      </c>
      <c r="S2430" s="75">
        <v>0</v>
      </c>
      <c r="T2430" s="75">
        <v>61.432256163508903</v>
      </c>
    </row>
    <row r="2431" spans="2:20" x14ac:dyDescent="0.25">
      <c r="B2431" s="105">
        <v>237</v>
      </c>
      <c r="C2431" s="70">
        <v>42758</v>
      </c>
      <c r="D2431">
        <v>0</v>
      </c>
      <c r="E2431">
        <v>2.8960905600000002</v>
      </c>
      <c r="F2431" s="75">
        <v>0</v>
      </c>
      <c r="G2431" s="75">
        <v>5.0000000000000001E-3</v>
      </c>
      <c r="H2431" s="75">
        <v>0</v>
      </c>
      <c r="I2431" s="75">
        <v>1.05</v>
      </c>
      <c r="J2431" s="75">
        <v>3.0408950880000001</v>
      </c>
      <c r="K2431" s="75">
        <v>0</v>
      </c>
      <c r="L2431" s="75">
        <v>37.5</v>
      </c>
      <c r="M2431" s="75">
        <v>18.75</v>
      </c>
      <c r="N2431" s="75">
        <v>0</v>
      </c>
      <c r="O2431" s="75">
        <v>0</v>
      </c>
      <c r="P2431" s="75">
        <v>0</v>
      </c>
      <c r="Q2431" s="75">
        <v>0.25</v>
      </c>
      <c r="R2431" s="75">
        <v>0</v>
      </c>
      <c r="S2431" s="75">
        <v>0</v>
      </c>
      <c r="T2431" s="75">
        <v>61.432256163508903</v>
      </c>
    </row>
    <row r="2432" spans="2:20" x14ac:dyDescent="0.25">
      <c r="B2432" s="105">
        <v>238</v>
      </c>
      <c r="C2432" s="70">
        <v>42759</v>
      </c>
      <c r="D2432">
        <v>0</v>
      </c>
      <c r="E2432">
        <v>2.9287217590000001</v>
      </c>
      <c r="F2432" s="75">
        <v>0</v>
      </c>
      <c r="G2432" s="75">
        <v>5.0000000000000001E-3</v>
      </c>
      <c r="H2432" s="75">
        <v>0</v>
      </c>
      <c r="I2432" s="75">
        <v>1.05</v>
      </c>
      <c r="J2432" s="75">
        <v>3.0751578469499998</v>
      </c>
      <c r="K2432" s="75">
        <v>0</v>
      </c>
      <c r="L2432" s="75">
        <v>37.5</v>
      </c>
      <c r="M2432" s="75">
        <v>18.75</v>
      </c>
      <c r="N2432" s="75">
        <v>0</v>
      </c>
      <c r="O2432" s="75">
        <v>0</v>
      </c>
      <c r="P2432" s="75">
        <v>0</v>
      </c>
      <c r="Q2432" s="75">
        <v>0.25</v>
      </c>
      <c r="R2432" s="75">
        <v>0</v>
      </c>
      <c r="S2432" s="75">
        <v>0</v>
      </c>
      <c r="T2432" s="75">
        <v>61.432256163508903</v>
      </c>
    </row>
    <row r="2433" spans="2:20" x14ac:dyDescent="0.25">
      <c r="B2433" s="105">
        <v>239</v>
      </c>
      <c r="C2433" s="70">
        <v>42760</v>
      </c>
      <c r="D2433">
        <v>0</v>
      </c>
      <c r="E2433">
        <v>2.9554421729999998</v>
      </c>
      <c r="F2433" s="75">
        <v>0</v>
      </c>
      <c r="G2433" s="75">
        <v>5.0000000000000001E-3</v>
      </c>
      <c r="H2433" s="75">
        <v>0</v>
      </c>
      <c r="I2433" s="75">
        <v>1.05</v>
      </c>
      <c r="J2433" s="75">
        <v>3.1032142816500001</v>
      </c>
      <c r="K2433" s="75">
        <v>0</v>
      </c>
      <c r="L2433" s="75">
        <v>37.5</v>
      </c>
      <c r="M2433" s="75">
        <v>18.75</v>
      </c>
      <c r="N2433" s="75">
        <v>0</v>
      </c>
      <c r="O2433" s="75">
        <v>0</v>
      </c>
      <c r="P2433" s="75">
        <v>0</v>
      </c>
      <c r="Q2433" s="75">
        <v>0.25</v>
      </c>
      <c r="R2433" s="75">
        <v>0</v>
      </c>
      <c r="S2433" s="75">
        <v>0</v>
      </c>
      <c r="T2433" s="75">
        <v>61.432256163508903</v>
      </c>
    </row>
    <row r="2434" spans="2:20" x14ac:dyDescent="0.25">
      <c r="B2434" s="105">
        <v>240</v>
      </c>
      <c r="C2434" s="70">
        <v>42761</v>
      </c>
      <c r="D2434">
        <v>2</v>
      </c>
      <c r="E2434">
        <v>2.979467348</v>
      </c>
      <c r="F2434" s="75">
        <v>2</v>
      </c>
      <c r="G2434" s="75">
        <v>0.01</v>
      </c>
      <c r="H2434" s="75">
        <v>0.02</v>
      </c>
      <c r="I2434" s="75">
        <v>1.05</v>
      </c>
      <c r="J2434" s="75">
        <v>3.1284407154</v>
      </c>
      <c r="K2434" s="75">
        <v>1.98</v>
      </c>
      <c r="L2434" s="75">
        <v>37.5</v>
      </c>
      <c r="M2434" s="75">
        <v>18.75</v>
      </c>
      <c r="N2434" s="75">
        <v>0</v>
      </c>
      <c r="O2434" s="75">
        <v>1.98</v>
      </c>
      <c r="P2434" s="75">
        <v>1.98</v>
      </c>
      <c r="Q2434" s="75">
        <v>0.25</v>
      </c>
      <c r="R2434" s="75">
        <v>0</v>
      </c>
      <c r="S2434" s="75">
        <v>0</v>
      </c>
      <c r="T2434" s="75">
        <v>61.432256163508903</v>
      </c>
    </row>
    <row r="2435" spans="2:20" x14ac:dyDescent="0.25">
      <c r="B2435" s="105">
        <v>241</v>
      </c>
      <c r="C2435" s="70">
        <v>42762</v>
      </c>
      <c r="D2435">
        <v>1</v>
      </c>
      <c r="E2435">
        <v>3.0335812889999998</v>
      </c>
      <c r="F2435" s="75">
        <v>1</v>
      </c>
      <c r="G2435" s="75">
        <v>0.01</v>
      </c>
      <c r="H2435" s="75">
        <v>0.01</v>
      </c>
      <c r="I2435" s="75">
        <v>1.05</v>
      </c>
      <c r="J2435" s="75">
        <v>3.1852603534499999</v>
      </c>
      <c r="K2435" s="75">
        <v>0.99</v>
      </c>
      <c r="L2435" s="75">
        <v>37.5</v>
      </c>
      <c r="M2435" s="75">
        <v>18.75</v>
      </c>
      <c r="N2435" s="75">
        <v>0</v>
      </c>
      <c r="O2435" s="75">
        <v>0.99</v>
      </c>
      <c r="P2435" s="75">
        <v>0.99</v>
      </c>
      <c r="Q2435" s="75">
        <v>0.25</v>
      </c>
      <c r="R2435" s="75">
        <v>0</v>
      </c>
      <c r="S2435" s="75">
        <v>0</v>
      </c>
      <c r="T2435" s="75">
        <v>61.432256163508903</v>
      </c>
    </row>
    <row r="2436" spans="2:20" x14ac:dyDescent="0.25">
      <c r="B2436" s="105">
        <v>242</v>
      </c>
      <c r="C2436" s="70">
        <v>42763</v>
      </c>
      <c r="D2436">
        <v>0</v>
      </c>
      <c r="E2436">
        <v>3.084826257</v>
      </c>
      <c r="F2436" s="75">
        <v>0</v>
      </c>
      <c r="G2436" s="75">
        <v>5.0000000000000001E-3</v>
      </c>
      <c r="H2436" s="75">
        <v>0</v>
      </c>
      <c r="I2436" s="75">
        <v>1.05</v>
      </c>
      <c r="J2436" s="75">
        <v>3.23906756985</v>
      </c>
      <c r="K2436" s="75">
        <v>0</v>
      </c>
      <c r="L2436" s="75">
        <v>37.5</v>
      </c>
      <c r="M2436" s="75">
        <v>18.75</v>
      </c>
      <c r="N2436" s="75">
        <v>0</v>
      </c>
      <c r="O2436" s="75">
        <v>0</v>
      </c>
      <c r="P2436" s="75">
        <v>0</v>
      </c>
      <c r="Q2436" s="75">
        <v>0.25</v>
      </c>
      <c r="R2436" s="75">
        <v>0</v>
      </c>
      <c r="S2436" s="75">
        <v>0</v>
      </c>
      <c r="T2436" s="75">
        <v>61.432256163508903</v>
      </c>
    </row>
    <row r="2437" spans="2:20" x14ac:dyDescent="0.25">
      <c r="B2437" s="105">
        <v>243</v>
      </c>
      <c r="C2437" s="70">
        <v>42764</v>
      </c>
      <c r="D2437">
        <v>0</v>
      </c>
      <c r="E2437">
        <v>3.1067523069999998</v>
      </c>
      <c r="F2437" s="75">
        <v>0</v>
      </c>
      <c r="G2437" s="75">
        <v>5.0000000000000001E-3</v>
      </c>
      <c r="H2437" s="75">
        <v>0</v>
      </c>
      <c r="I2437" s="75">
        <v>1.05</v>
      </c>
      <c r="J2437" s="75">
        <v>3.2620899223499999</v>
      </c>
      <c r="K2437" s="75">
        <v>0</v>
      </c>
      <c r="L2437" s="75">
        <v>37.5</v>
      </c>
      <c r="M2437" s="75">
        <v>18.75</v>
      </c>
      <c r="N2437" s="75">
        <v>0</v>
      </c>
      <c r="O2437" s="75">
        <v>0</v>
      </c>
      <c r="P2437" s="75">
        <v>0</v>
      </c>
      <c r="Q2437" s="75">
        <v>0.25</v>
      </c>
      <c r="R2437" s="75">
        <v>0</v>
      </c>
      <c r="S2437" s="75">
        <v>0</v>
      </c>
      <c r="T2437" s="75">
        <v>61.432256163508903</v>
      </c>
    </row>
    <row r="2438" spans="2:20" x14ac:dyDescent="0.25">
      <c r="B2438" s="105">
        <v>244</v>
      </c>
      <c r="C2438" s="70">
        <v>42765</v>
      </c>
      <c r="D2438">
        <v>0</v>
      </c>
      <c r="E2438">
        <v>3.1314399389999998</v>
      </c>
      <c r="F2438" s="75">
        <v>0</v>
      </c>
      <c r="G2438" s="75">
        <v>5.0000000000000001E-3</v>
      </c>
      <c r="H2438" s="75">
        <v>0</v>
      </c>
      <c r="I2438" s="75">
        <v>1.05</v>
      </c>
      <c r="J2438" s="75">
        <v>3.2880119359500002</v>
      </c>
      <c r="K2438" s="75">
        <v>0</v>
      </c>
      <c r="L2438" s="75">
        <v>37.5</v>
      </c>
      <c r="M2438" s="75">
        <v>18.75</v>
      </c>
      <c r="N2438" s="75">
        <v>0</v>
      </c>
      <c r="O2438" s="75">
        <v>0</v>
      </c>
      <c r="P2438" s="75">
        <v>0</v>
      </c>
      <c r="Q2438" s="75">
        <v>0.25</v>
      </c>
      <c r="R2438" s="75">
        <v>0</v>
      </c>
      <c r="S2438" s="75">
        <v>0</v>
      </c>
      <c r="T2438" s="75">
        <v>61.432256163508903</v>
      </c>
    </row>
    <row r="2439" spans="2:20" x14ac:dyDescent="0.25">
      <c r="B2439" s="105">
        <v>245</v>
      </c>
      <c r="C2439" s="70">
        <v>42766</v>
      </c>
      <c r="D2439">
        <v>0</v>
      </c>
      <c r="E2439">
        <v>3.173687996</v>
      </c>
      <c r="F2439" s="75">
        <v>0</v>
      </c>
      <c r="G2439" s="75">
        <v>5.0000000000000001E-3</v>
      </c>
      <c r="H2439" s="75">
        <v>0</v>
      </c>
      <c r="I2439" s="75">
        <v>1.05</v>
      </c>
      <c r="J2439" s="75">
        <v>3.3323723958000002</v>
      </c>
      <c r="K2439" s="75">
        <v>0</v>
      </c>
      <c r="L2439" s="75">
        <v>37.5</v>
      </c>
      <c r="M2439" s="75">
        <v>18.75</v>
      </c>
      <c r="N2439" s="75">
        <v>0</v>
      </c>
      <c r="O2439" s="75">
        <v>0</v>
      </c>
      <c r="P2439" s="75">
        <v>0</v>
      </c>
      <c r="Q2439" s="75">
        <v>0.25</v>
      </c>
      <c r="R2439" s="75">
        <v>0</v>
      </c>
      <c r="S2439" s="75">
        <v>0</v>
      </c>
      <c r="T2439" s="75">
        <v>61.432256163508903</v>
      </c>
    </row>
    <row r="2440" spans="2:20" x14ac:dyDescent="0.25">
      <c r="B2440" s="105">
        <v>246</v>
      </c>
      <c r="C2440" s="70">
        <v>42767</v>
      </c>
      <c r="D2440">
        <v>0</v>
      </c>
      <c r="E2440">
        <v>3.2239641880000001</v>
      </c>
      <c r="F2440" s="75">
        <v>0</v>
      </c>
      <c r="G2440" s="75">
        <v>5.0000000000000001E-3</v>
      </c>
      <c r="H2440" s="75">
        <v>0</v>
      </c>
      <c r="I2440" s="75">
        <v>1.05</v>
      </c>
      <c r="J2440" s="75">
        <v>3.3851623973999998</v>
      </c>
      <c r="K2440" s="75">
        <v>0</v>
      </c>
      <c r="L2440" s="75">
        <v>37.5</v>
      </c>
      <c r="M2440" s="75">
        <v>18.75</v>
      </c>
      <c r="N2440" s="75">
        <v>0</v>
      </c>
      <c r="O2440" s="75">
        <v>0</v>
      </c>
      <c r="P2440" s="75">
        <v>0</v>
      </c>
      <c r="Q2440" s="75">
        <v>0.25</v>
      </c>
      <c r="R2440" s="75">
        <v>0</v>
      </c>
      <c r="S2440" s="75">
        <v>0</v>
      </c>
      <c r="T2440" s="75">
        <v>61.432256163508903</v>
      </c>
    </row>
    <row r="2441" spans="2:20" x14ac:dyDescent="0.25">
      <c r="B2441" s="105">
        <v>247</v>
      </c>
      <c r="C2441" s="70">
        <v>42768</v>
      </c>
      <c r="D2441">
        <v>0</v>
      </c>
      <c r="E2441">
        <v>3.2712480390000001</v>
      </c>
      <c r="F2441" s="75">
        <v>0</v>
      </c>
      <c r="G2441" s="75">
        <v>5.0000000000000001E-3</v>
      </c>
      <c r="H2441" s="75">
        <v>0</v>
      </c>
      <c r="I2441" s="75">
        <v>1.05</v>
      </c>
      <c r="J2441" s="75">
        <v>3.4348104409500002</v>
      </c>
      <c r="K2441" s="75">
        <v>0</v>
      </c>
      <c r="L2441" s="75">
        <v>37.5</v>
      </c>
      <c r="M2441" s="75">
        <v>18.75</v>
      </c>
      <c r="N2441" s="75">
        <v>0</v>
      </c>
      <c r="O2441" s="75">
        <v>0</v>
      </c>
      <c r="P2441" s="75">
        <v>0</v>
      </c>
      <c r="Q2441" s="75">
        <v>0.25</v>
      </c>
      <c r="R2441" s="75">
        <v>0</v>
      </c>
      <c r="S2441" s="75">
        <v>0</v>
      </c>
      <c r="T2441" s="75">
        <v>61.432256163508903</v>
      </c>
    </row>
    <row r="2442" spans="2:20" x14ac:dyDescent="0.25">
      <c r="B2442" s="105">
        <v>248</v>
      </c>
      <c r="C2442" s="70">
        <v>42769</v>
      </c>
      <c r="D2442">
        <v>0</v>
      </c>
      <c r="E2442">
        <v>3.297982287</v>
      </c>
      <c r="F2442" s="75">
        <v>0</v>
      </c>
      <c r="G2442" s="75">
        <v>5.0000000000000001E-3</v>
      </c>
      <c r="H2442" s="75">
        <v>0</v>
      </c>
      <c r="I2442" s="75">
        <v>1.05</v>
      </c>
      <c r="J2442" s="75">
        <v>3.4628814013500002</v>
      </c>
      <c r="K2442" s="75">
        <v>0</v>
      </c>
      <c r="L2442" s="75">
        <v>37.5</v>
      </c>
      <c r="M2442" s="75">
        <v>18.75</v>
      </c>
      <c r="N2442" s="75">
        <v>0</v>
      </c>
      <c r="O2442" s="75">
        <v>0</v>
      </c>
      <c r="P2442" s="75">
        <v>0</v>
      </c>
      <c r="Q2442" s="75">
        <v>0.25</v>
      </c>
      <c r="R2442" s="75">
        <v>0</v>
      </c>
      <c r="S2442" s="75">
        <v>0</v>
      </c>
      <c r="T2442" s="75">
        <v>61.432256163508903</v>
      </c>
    </row>
    <row r="2443" spans="2:20" x14ac:dyDescent="0.25">
      <c r="B2443" s="105">
        <v>249</v>
      </c>
      <c r="C2443" s="70">
        <v>42770</v>
      </c>
      <c r="D2443">
        <v>0</v>
      </c>
      <c r="E2443">
        <v>3.307154696</v>
      </c>
      <c r="F2443" s="75">
        <v>0</v>
      </c>
      <c r="G2443" s="75">
        <v>5.0000000000000001E-3</v>
      </c>
      <c r="H2443" s="75">
        <v>0</v>
      </c>
      <c r="I2443" s="75">
        <v>1.05</v>
      </c>
      <c r="J2443" s="75">
        <v>3.4725124308000002</v>
      </c>
      <c r="K2443" s="75">
        <v>0</v>
      </c>
      <c r="L2443" s="75">
        <v>37.5</v>
      </c>
      <c r="M2443" s="75">
        <v>18.75</v>
      </c>
      <c r="N2443" s="75">
        <v>0</v>
      </c>
      <c r="O2443" s="75">
        <v>0</v>
      </c>
      <c r="P2443" s="75">
        <v>0</v>
      </c>
      <c r="Q2443" s="75">
        <v>0.25</v>
      </c>
      <c r="R2443" s="75">
        <v>0</v>
      </c>
      <c r="S2443" s="75">
        <v>0</v>
      </c>
      <c r="T2443" s="75">
        <v>61.432256163508903</v>
      </c>
    </row>
    <row r="2444" spans="2:20" x14ac:dyDescent="0.25">
      <c r="B2444" s="105">
        <v>250</v>
      </c>
      <c r="C2444" s="70">
        <v>42771</v>
      </c>
      <c r="D2444">
        <v>0</v>
      </c>
      <c r="E2444">
        <v>3.2496089179999998</v>
      </c>
      <c r="F2444" s="75">
        <v>0</v>
      </c>
      <c r="G2444" s="75">
        <v>5.0000000000000001E-3</v>
      </c>
      <c r="H2444" s="75">
        <v>0</v>
      </c>
      <c r="I2444" s="75">
        <v>1.05</v>
      </c>
      <c r="J2444" s="75">
        <v>3.4120893638999998</v>
      </c>
      <c r="K2444" s="75">
        <v>0</v>
      </c>
      <c r="L2444" s="75">
        <v>37.5</v>
      </c>
      <c r="M2444" s="75">
        <v>18.75</v>
      </c>
      <c r="N2444" s="75">
        <v>0</v>
      </c>
      <c r="O2444" s="75">
        <v>0</v>
      </c>
      <c r="P2444" s="75">
        <v>0</v>
      </c>
      <c r="Q2444" s="75">
        <v>0.25</v>
      </c>
      <c r="R2444" s="75">
        <v>0</v>
      </c>
      <c r="S2444" s="75">
        <v>0</v>
      </c>
      <c r="T2444" s="75">
        <v>61.432256163508903</v>
      </c>
    </row>
    <row r="2445" spans="2:20" x14ac:dyDescent="0.25">
      <c r="B2445" s="105">
        <v>251</v>
      </c>
      <c r="C2445" s="70">
        <v>42772</v>
      </c>
      <c r="D2445">
        <v>0</v>
      </c>
      <c r="E2445">
        <v>3.178267204</v>
      </c>
      <c r="F2445" s="75">
        <v>0</v>
      </c>
      <c r="G2445" s="75">
        <v>5.0000000000000001E-3</v>
      </c>
      <c r="H2445" s="75">
        <v>0</v>
      </c>
      <c r="I2445" s="75">
        <v>1.05</v>
      </c>
      <c r="J2445" s="75">
        <v>3.3371805642000001</v>
      </c>
      <c r="K2445" s="75">
        <v>0</v>
      </c>
      <c r="L2445" s="75">
        <v>37.5</v>
      </c>
      <c r="M2445" s="75">
        <v>18.75</v>
      </c>
      <c r="N2445" s="75">
        <v>0</v>
      </c>
      <c r="O2445" s="75">
        <v>0</v>
      </c>
      <c r="P2445" s="75">
        <v>0</v>
      </c>
      <c r="Q2445" s="75">
        <v>0.25</v>
      </c>
      <c r="R2445" s="75">
        <v>0</v>
      </c>
      <c r="S2445" s="75">
        <v>0</v>
      </c>
      <c r="T2445" s="75">
        <v>61.432256163508903</v>
      </c>
    </row>
    <row r="2446" spans="2:20" x14ac:dyDescent="0.25">
      <c r="B2446" s="105">
        <v>252</v>
      </c>
      <c r="C2446" s="70">
        <v>42773</v>
      </c>
      <c r="D2446">
        <v>0</v>
      </c>
      <c r="E2446">
        <v>3.1589224329999999</v>
      </c>
      <c r="F2446" s="75">
        <v>0</v>
      </c>
      <c r="G2446" s="75">
        <v>5.0000000000000001E-3</v>
      </c>
      <c r="H2446" s="75">
        <v>0</v>
      </c>
      <c r="I2446" s="75">
        <v>1.05</v>
      </c>
      <c r="J2446" s="75">
        <v>3.3168685546500001</v>
      </c>
      <c r="K2446" s="75">
        <v>0</v>
      </c>
      <c r="L2446" s="75">
        <v>37.5</v>
      </c>
      <c r="M2446" s="75">
        <v>18.75</v>
      </c>
      <c r="N2446" s="75">
        <v>0</v>
      </c>
      <c r="O2446" s="75">
        <v>0</v>
      </c>
      <c r="P2446" s="75">
        <v>0</v>
      </c>
      <c r="Q2446" s="75">
        <v>0.25</v>
      </c>
      <c r="R2446" s="75">
        <v>0</v>
      </c>
      <c r="S2446" s="75">
        <v>0</v>
      </c>
      <c r="T2446" s="75">
        <v>61.432256163508903</v>
      </c>
    </row>
    <row r="2447" spans="2:20" x14ac:dyDescent="0.25">
      <c r="B2447" s="105">
        <v>253</v>
      </c>
      <c r="C2447" s="70">
        <v>42774</v>
      </c>
      <c r="D2447">
        <v>0</v>
      </c>
      <c r="E2447">
        <v>3.2147835859999998</v>
      </c>
      <c r="F2447" s="75">
        <v>0</v>
      </c>
      <c r="G2447" s="75">
        <v>5.0000000000000001E-3</v>
      </c>
      <c r="H2447" s="75">
        <v>0</v>
      </c>
      <c r="I2447" s="75">
        <v>1.05</v>
      </c>
      <c r="J2447" s="75">
        <v>3.3755227652999999</v>
      </c>
      <c r="K2447" s="75">
        <v>0</v>
      </c>
      <c r="L2447" s="75">
        <v>37.5</v>
      </c>
      <c r="M2447" s="75">
        <v>18.75</v>
      </c>
      <c r="N2447" s="75">
        <v>0</v>
      </c>
      <c r="O2447" s="75">
        <v>0</v>
      </c>
      <c r="P2447" s="75">
        <v>0</v>
      </c>
      <c r="Q2447" s="75">
        <v>0.25</v>
      </c>
      <c r="R2447" s="75">
        <v>0</v>
      </c>
      <c r="S2447" s="75">
        <v>0</v>
      </c>
      <c r="T2447" s="75">
        <v>61.432256163508903</v>
      </c>
    </row>
    <row r="2448" spans="2:20" x14ac:dyDescent="0.25">
      <c r="B2448" s="105">
        <v>254</v>
      </c>
      <c r="C2448" s="70">
        <v>42775</v>
      </c>
      <c r="D2448">
        <v>0</v>
      </c>
      <c r="E2448">
        <v>3.3023674760000001</v>
      </c>
      <c r="F2448" s="75">
        <v>0</v>
      </c>
      <c r="G2448" s="75">
        <v>5.0000000000000001E-3</v>
      </c>
      <c r="H2448" s="75">
        <v>0</v>
      </c>
      <c r="I2448" s="75">
        <v>1.05</v>
      </c>
      <c r="J2448" s="75">
        <v>3.4674858498000001</v>
      </c>
      <c r="K2448" s="75">
        <v>0</v>
      </c>
      <c r="L2448" s="75">
        <v>37.5</v>
      </c>
      <c r="M2448" s="75">
        <v>18.75</v>
      </c>
      <c r="N2448" s="75">
        <v>0</v>
      </c>
      <c r="O2448" s="75">
        <v>0</v>
      </c>
      <c r="P2448" s="75">
        <v>0</v>
      </c>
      <c r="Q2448" s="75">
        <v>0.25</v>
      </c>
      <c r="R2448" s="75">
        <v>0</v>
      </c>
      <c r="S2448" s="75">
        <v>0</v>
      </c>
      <c r="T2448" s="75">
        <v>61.432256163508903</v>
      </c>
    </row>
    <row r="2449" spans="2:20" x14ac:dyDescent="0.25">
      <c r="B2449" s="105">
        <v>255</v>
      </c>
      <c r="C2449" s="70">
        <v>42776</v>
      </c>
      <c r="D2449">
        <v>0</v>
      </c>
      <c r="E2449">
        <v>3.4700036339999998</v>
      </c>
      <c r="F2449" s="75">
        <v>0</v>
      </c>
      <c r="G2449" s="75">
        <v>5.0000000000000001E-3</v>
      </c>
      <c r="H2449" s="75">
        <v>0</v>
      </c>
      <c r="I2449" s="75">
        <v>1.05</v>
      </c>
      <c r="J2449" s="75">
        <v>3.6435038156999999</v>
      </c>
      <c r="K2449" s="75">
        <v>0</v>
      </c>
      <c r="L2449" s="75">
        <v>37.5</v>
      </c>
      <c r="M2449" s="75">
        <v>18.75</v>
      </c>
      <c r="N2449" s="75">
        <v>0</v>
      </c>
      <c r="O2449" s="75">
        <v>0</v>
      </c>
      <c r="P2449" s="75">
        <v>0</v>
      </c>
      <c r="Q2449" s="75">
        <v>0.25</v>
      </c>
      <c r="R2449" s="75">
        <v>0</v>
      </c>
      <c r="S2449" s="75">
        <v>0</v>
      </c>
      <c r="T2449" s="75">
        <v>61.432256163508903</v>
      </c>
    </row>
    <row r="2450" spans="2:20" x14ac:dyDescent="0.25">
      <c r="B2450" s="105">
        <v>256</v>
      </c>
      <c r="C2450" s="70">
        <v>42777</v>
      </c>
      <c r="D2450">
        <v>0</v>
      </c>
      <c r="E2450">
        <v>3.5969822470000001</v>
      </c>
      <c r="F2450" s="75">
        <v>0</v>
      </c>
      <c r="G2450" s="75">
        <v>5.0000000000000001E-3</v>
      </c>
      <c r="H2450" s="75">
        <v>0</v>
      </c>
      <c r="I2450" s="75">
        <v>1.05</v>
      </c>
      <c r="J2450" s="75">
        <v>3.77683135935</v>
      </c>
      <c r="K2450" s="75">
        <v>0</v>
      </c>
      <c r="L2450" s="75">
        <v>37.5</v>
      </c>
      <c r="M2450" s="75">
        <v>18.75</v>
      </c>
      <c r="N2450" s="75">
        <v>0</v>
      </c>
      <c r="O2450" s="75">
        <v>0</v>
      </c>
      <c r="P2450" s="75">
        <v>0</v>
      </c>
      <c r="Q2450" s="75">
        <v>0.25</v>
      </c>
      <c r="R2450" s="75">
        <v>0</v>
      </c>
      <c r="S2450" s="75">
        <v>0</v>
      </c>
      <c r="T2450" s="75">
        <v>61.432256163508903</v>
      </c>
    </row>
    <row r="2451" spans="2:20" x14ac:dyDescent="0.25">
      <c r="B2451" s="105">
        <v>257</v>
      </c>
      <c r="C2451" s="70">
        <v>42778</v>
      </c>
      <c r="D2451">
        <v>0</v>
      </c>
      <c r="E2451">
        <v>3.6475341380000001</v>
      </c>
      <c r="F2451" s="75">
        <v>0</v>
      </c>
      <c r="G2451" s="75">
        <v>5.0000000000000001E-3</v>
      </c>
      <c r="H2451" s="75">
        <v>0</v>
      </c>
      <c r="I2451" s="75">
        <v>1.05</v>
      </c>
      <c r="J2451" s="75">
        <v>3.8299108449000001</v>
      </c>
      <c r="K2451" s="75">
        <v>0</v>
      </c>
      <c r="L2451" s="75">
        <v>37.5</v>
      </c>
      <c r="M2451" s="75">
        <v>18.75</v>
      </c>
      <c r="N2451" s="75">
        <v>0</v>
      </c>
      <c r="O2451" s="75">
        <v>0</v>
      </c>
      <c r="P2451" s="75">
        <v>0</v>
      </c>
      <c r="Q2451" s="75">
        <v>0.25</v>
      </c>
      <c r="R2451" s="75">
        <v>0</v>
      </c>
      <c r="S2451" s="75">
        <v>0</v>
      </c>
      <c r="T2451" s="75">
        <v>61.432256163508903</v>
      </c>
    </row>
    <row r="2452" spans="2:20" x14ac:dyDescent="0.25">
      <c r="B2452" s="105">
        <v>258</v>
      </c>
      <c r="C2452" s="70">
        <v>42779</v>
      </c>
      <c r="D2452">
        <v>0</v>
      </c>
      <c r="E2452">
        <v>3.556488104</v>
      </c>
      <c r="F2452" s="75">
        <v>0</v>
      </c>
      <c r="G2452" s="75">
        <v>5.0000000000000001E-3</v>
      </c>
      <c r="H2452" s="75">
        <v>0</v>
      </c>
      <c r="I2452" s="75">
        <v>1.05</v>
      </c>
      <c r="J2452" s="75">
        <v>3.7343125092</v>
      </c>
      <c r="K2452" s="75">
        <v>0</v>
      </c>
      <c r="L2452" s="75">
        <v>37.5</v>
      </c>
      <c r="M2452" s="75">
        <v>18.75</v>
      </c>
      <c r="N2452" s="75">
        <v>0</v>
      </c>
      <c r="O2452" s="75">
        <v>0</v>
      </c>
      <c r="P2452" s="75">
        <v>0</v>
      </c>
      <c r="Q2452" s="75">
        <v>0.25</v>
      </c>
      <c r="R2452" s="75">
        <v>0</v>
      </c>
      <c r="S2452" s="75">
        <v>0</v>
      </c>
      <c r="T2452" s="75">
        <v>61.432256163508903</v>
      </c>
    </row>
    <row r="2453" spans="2:20" x14ac:dyDescent="0.25">
      <c r="B2453" s="105">
        <v>259</v>
      </c>
      <c r="C2453" s="70">
        <v>42780</v>
      </c>
      <c r="D2453">
        <v>0</v>
      </c>
      <c r="E2453">
        <v>3.4082905989999999</v>
      </c>
      <c r="F2453" s="75">
        <v>0</v>
      </c>
      <c r="G2453" s="75">
        <v>5.0000000000000001E-3</v>
      </c>
      <c r="H2453" s="75">
        <v>0</v>
      </c>
      <c r="I2453" s="75">
        <v>1.05</v>
      </c>
      <c r="J2453" s="75">
        <v>3.5787051289499998</v>
      </c>
      <c r="K2453" s="75">
        <v>0</v>
      </c>
      <c r="L2453" s="75">
        <v>37.5</v>
      </c>
      <c r="M2453" s="75">
        <v>18.75</v>
      </c>
      <c r="N2453" s="75">
        <v>0</v>
      </c>
      <c r="O2453" s="75">
        <v>0</v>
      </c>
      <c r="P2453" s="75">
        <v>0</v>
      </c>
      <c r="Q2453" s="75">
        <v>0.25</v>
      </c>
      <c r="R2453" s="75">
        <v>0</v>
      </c>
      <c r="S2453" s="75">
        <v>0</v>
      </c>
      <c r="T2453" s="75">
        <v>61.432256163508903</v>
      </c>
    </row>
    <row r="2454" spans="2:20" x14ac:dyDescent="0.25">
      <c r="B2454" s="105">
        <v>260</v>
      </c>
      <c r="C2454" s="70">
        <v>42781</v>
      </c>
      <c r="D2454">
        <v>0</v>
      </c>
      <c r="E2454">
        <v>3.2883095189999998</v>
      </c>
      <c r="F2454" s="75">
        <v>0</v>
      </c>
      <c r="G2454" s="75">
        <v>5.0000000000000001E-3</v>
      </c>
      <c r="H2454" s="75">
        <v>0</v>
      </c>
      <c r="I2454" s="75">
        <v>1.05</v>
      </c>
      <c r="J2454" s="75">
        <v>3.4527249949500001</v>
      </c>
      <c r="K2454" s="75">
        <v>0</v>
      </c>
      <c r="L2454" s="75">
        <v>37.5</v>
      </c>
      <c r="M2454" s="75">
        <v>18.75</v>
      </c>
      <c r="N2454" s="75">
        <v>0</v>
      </c>
      <c r="O2454" s="75">
        <v>0</v>
      </c>
      <c r="P2454" s="75">
        <v>0</v>
      </c>
      <c r="Q2454" s="75">
        <v>0.25</v>
      </c>
      <c r="R2454" s="75">
        <v>0</v>
      </c>
      <c r="S2454" s="75">
        <v>0</v>
      </c>
      <c r="T2454" s="75">
        <v>61.432256163508903</v>
      </c>
    </row>
    <row r="2455" spans="2:20" x14ac:dyDescent="0.25">
      <c r="B2455" s="105">
        <v>261</v>
      </c>
      <c r="C2455" s="70">
        <v>42782</v>
      </c>
      <c r="D2455">
        <v>0</v>
      </c>
      <c r="E2455">
        <v>3.2526991179999998</v>
      </c>
      <c r="F2455" s="75">
        <v>0</v>
      </c>
      <c r="G2455" s="75">
        <v>5.0000000000000001E-3</v>
      </c>
      <c r="H2455" s="75">
        <v>0</v>
      </c>
      <c r="I2455" s="75">
        <v>1.05</v>
      </c>
      <c r="J2455" s="75">
        <v>3.4153340739</v>
      </c>
      <c r="K2455" s="75">
        <v>0</v>
      </c>
      <c r="L2455" s="75">
        <v>37.5</v>
      </c>
      <c r="M2455" s="75">
        <v>18.75</v>
      </c>
      <c r="N2455" s="75">
        <v>0</v>
      </c>
      <c r="O2455" s="75">
        <v>0</v>
      </c>
      <c r="P2455" s="75">
        <v>0</v>
      </c>
      <c r="Q2455" s="75">
        <v>0.25</v>
      </c>
      <c r="R2455" s="75">
        <v>0</v>
      </c>
      <c r="S2455" s="75">
        <v>0</v>
      </c>
      <c r="T2455" s="75">
        <v>61.432256163508903</v>
      </c>
    </row>
    <row r="2456" spans="2:20" x14ac:dyDescent="0.25">
      <c r="B2456" s="105">
        <v>262</v>
      </c>
      <c r="C2456" s="70">
        <v>42783</v>
      </c>
      <c r="D2456">
        <v>0</v>
      </c>
      <c r="E2456">
        <v>3.2785690399999998</v>
      </c>
      <c r="F2456" s="75">
        <v>0</v>
      </c>
      <c r="G2456" s="75">
        <v>5.0000000000000001E-3</v>
      </c>
      <c r="H2456" s="75">
        <v>0</v>
      </c>
      <c r="I2456" s="75">
        <v>1.05</v>
      </c>
      <c r="J2456" s="75">
        <v>3.4424974920000002</v>
      </c>
      <c r="K2456" s="75">
        <v>0</v>
      </c>
      <c r="L2456" s="75">
        <v>37.5</v>
      </c>
      <c r="M2456" s="75">
        <v>18.75</v>
      </c>
      <c r="N2456" s="75">
        <v>0</v>
      </c>
      <c r="O2456" s="75">
        <v>0</v>
      </c>
      <c r="P2456" s="75">
        <v>0</v>
      </c>
      <c r="Q2456" s="75">
        <v>0.25</v>
      </c>
      <c r="R2456" s="75">
        <v>0</v>
      </c>
      <c r="S2456" s="75">
        <v>0</v>
      </c>
      <c r="T2456" s="75">
        <v>61.432256163508903</v>
      </c>
    </row>
    <row r="2457" spans="2:20" x14ac:dyDescent="0.25">
      <c r="B2457" s="105">
        <v>263</v>
      </c>
      <c r="C2457" s="70">
        <v>42784</v>
      </c>
      <c r="D2457">
        <v>0</v>
      </c>
      <c r="E2457">
        <v>3.380267635</v>
      </c>
      <c r="F2457" s="75">
        <v>0</v>
      </c>
      <c r="G2457" s="75">
        <v>5.0000000000000001E-3</v>
      </c>
      <c r="H2457" s="75">
        <v>0</v>
      </c>
      <c r="I2457" s="75">
        <v>1.05</v>
      </c>
      <c r="J2457" s="75">
        <v>3.5492810167500002</v>
      </c>
      <c r="K2457" s="75">
        <v>0</v>
      </c>
      <c r="L2457" s="75">
        <v>37.5</v>
      </c>
      <c r="M2457" s="75">
        <v>18.75</v>
      </c>
      <c r="N2457" s="75">
        <v>0</v>
      </c>
      <c r="O2457" s="75">
        <v>0</v>
      </c>
      <c r="P2457" s="75">
        <v>0</v>
      </c>
      <c r="Q2457" s="75">
        <v>0.25</v>
      </c>
      <c r="R2457" s="75">
        <v>0</v>
      </c>
      <c r="S2457" s="75">
        <v>0</v>
      </c>
      <c r="T2457" s="75">
        <v>61.432256163508903</v>
      </c>
    </row>
    <row r="2458" spans="2:20" x14ac:dyDescent="0.25">
      <c r="B2458" s="105">
        <v>264</v>
      </c>
      <c r="C2458" s="70">
        <v>42785</v>
      </c>
      <c r="D2458">
        <v>0</v>
      </c>
      <c r="E2458">
        <v>3.5821478820000001</v>
      </c>
      <c r="F2458" s="75">
        <v>0</v>
      </c>
      <c r="G2458" s="75">
        <v>5.0000000000000001E-3</v>
      </c>
      <c r="H2458" s="75">
        <v>0</v>
      </c>
      <c r="I2458" s="75">
        <v>1.05</v>
      </c>
      <c r="J2458" s="75">
        <v>3.7612552761</v>
      </c>
      <c r="K2458" s="75">
        <v>0</v>
      </c>
      <c r="L2458" s="75">
        <v>37.5</v>
      </c>
      <c r="M2458" s="75">
        <v>18.75</v>
      </c>
      <c r="N2458" s="75">
        <v>0</v>
      </c>
      <c r="O2458" s="75">
        <v>0</v>
      </c>
      <c r="P2458" s="75">
        <v>0</v>
      </c>
      <c r="Q2458" s="75">
        <v>0.25</v>
      </c>
      <c r="R2458" s="75">
        <v>0</v>
      </c>
      <c r="S2458" s="75">
        <v>0</v>
      </c>
      <c r="T2458" s="75">
        <v>61.432256163508903</v>
      </c>
    </row>
    <row r="2459" spans="2:20" x14ac:dyDescent="0.25">
      <c r="B2459" s="105">
        <v>265</v>
      </c>
      <c r="C2459" s="70">
        <v>42786</v>
      </c>
      <c r="D2459">
        <v>0</v>
      </c>
      <c r="E2459">
        <v>3.718022618</v>
      </c>
      <c r="F2459" s="75">
        <v>0</v>
      </c>
      <c r="G2459" s="75">
        <v>5.0000000000000001E-3</v>
      </c>
      <c r="H2459" s="75">
        <v>0</v>
      </c>
      <c r="I2459" s="75">
        <v>1.05</v>
      </c>
      <c r="J2459" s="75">
        <v>3.9039237489</v>
      </c>
      <c r="K2459" s="75">
        <v>0</v>
      </c>
      <c r="L2459" s="75">
        <v>37.5</v>
      </c>
      <c r="M2459" s="75">
        <v>18.75</v>
      </c>
      <c r="N2459" s="75">
        <v>0</v>
      </c>
      <c r="O2459" s="75">
        <v>0</v>
      </c>
      <c r="P2459" s="75">
        <v>0</v>
      </c>
      <c r="Q2459" s="75">
        <v>0.25</v>
      </c>
      <c r="R2459" s="75">
        <v>0</v>
      </c>
      <c r="S2459" s="75">
        <v>0</v>
      </c>
      <c r="T2459" s="75">
        <v>61.432256163508903</v>
      </c>
    </row>
    <row r="2460" spans="2:20" x14ac:dyDescent="0.25">
      <c r="B2460" s="105">
        <v>266</v>
      </c>
      <c r="C2460" s="70">
        <v>42787</v>
      </c>
      <c r="D2460">
        <v>0</v>
      </c>
      <c r="E2460">
        <v>3.7736876650000002</v>
      </c>
      <c r="F2460" s="75">
        <v>0</v>
      </c>
      <c r="G2460" s="75">
        <v>5.0000000000000001E-3</v>
      </c>
      <c r="H2460" s="75">
        <v>0</v>
      </c>
      <c r="I2460" s="75">
        <v>1.05</v>
      </c>
      <c r="J2460" s="75">
        <v>3.9623720482499998</v>
      </c>
      <c r="K2460" s="75">
        <v>0</v>
      </c>
      <c r="L2460" s="75">
        <v>37.5</v>
      </c>
      <c r="M2460" s="75">
        <v>18.75</v>
      </c>
      <c r="N2460" s="75">
        <v>0</v>
      </c>
      <c r="O2460" s="75">
        <v>0</v>
      </c>
      <c r="P2460" s="75">
        <v>0</v>
      </c>
      <c r="Q2460" s="75">
        <v>0.25</v>
      </c>
      <c r="R2460" s="75">
        <v>0</v>
      </c>
      <c r="S2460" s="75">
        <v>0</v>
      </c>
      <c r="T2460" s="75">
        <v>61.432256163508903</v>
      </c>
    </row>
    <row r="2461" spans="2:20" x14ac:dyDescent="0.25">
      <c r="B2461" s="105">
        <v>267</v>
      </c>
      <c r="C2461" s="70">
        <v>42788</v>
      </c>
      <c r="D2461">
        <v>0</v>
      </c>
      <c r="E2461">
        <v>3.7802120910000001</v>
      </c>
      <c r="F2461" s="75">
        <v>0</v>
      </c>
      <c r="G2461" s="75">
        <v>5.0000000000000001E-3</v>
      </c>
      <c r="H2461" s="75">
        <v>0</v>
      </c>
      <c r="I2461" s="75">
        <v>1.05</v>
      </c>
      <c r="J2461" s="75">
        <v>3.9692226955500001</v>
      </c>
      <c r="K2461" s="75">
        <v>0</v>
      </c>
      <c r="L2461" s="75">
        <v>37.5</v>
      </c>
      <c r="M2461" s="75">
        <v>18.75</v>
      </c>
      <c r="N2461" s="75">
        <v>0</v>
      </c>
      <c r="O2461" s="75">
        <v>0</v>
      </c>
      <c r="P2461" s="75">
        <v>0</v>
      </c>
      <c r="Q2461" s="75">
        <v>0.25</v>
      </c>
      <c r="R2461" s="75">
        <v>0</v>
      </c>
      <c r="S2461" s="75">
        <v>0</v>
      </c>
      <c r="T2461" s="75">
        <v>61.432256163508903</v>
      </c>
    </row>
    <row r="2462" spans="2:20" x14ac:dyDescent="0.25">
      <c r="B2462" s="105">
        <v>268</v>
      </c>
      <c r="C2462" s="70">
        <v>42789</v>
      </c>
      <c r="D2462">
        <v>0</v>
      </c>
      <c r="E2462">
        <v>3.8264488729999999</v>
      </c>
      <c r="F2462" s="75">
        <v>0</v>
      </c>
      <c r="G2462" s="75">
        <v>5.0000000000000001E-3</v>
      </c>
      <c r="H2462" s="75">
        <v>0</v>
      </c>
      <c r="I2462" s="75">
        <v>1.05</v>
      </c>
      <c r="J2462" s="75">
        <v>4.0177713166500002</v>
      </c>
      <c r="K2462" s="75">
        <v>0</v>
      </c>
      <c r="L2462" s="75">
        <v>37.5</v>
      </c>
      <c r="M2462" s="75">
        <v>18.75</v>
      </c>
      <c r="N2462" s="75">
        <v>0</v>
      </c>
      <c r="O2462" s="75">
        <v>0</v>
      </c>
      <c r="P2462" s="75">
        <v>0</v>
      </c>
      <c r="Q2462" s="75">
        <v>0.25</v>
      </c>
      <c r="R2462" s="75">
        <v>0</v>
      </c>
      <c r="S2462" s="75">
        <v>0</v>
      </c>
      <c r="T2462" s="75">
        <v>61.432256163508903</v>
      </c>
    </row>
    <row r="2463" spans="2:20" x14ac:dyDescent="0.25">
      <c r="B2463" s="105">
        <v>269</v>
      </c>
      <c r="C2463" s="70">
        <v>42790</v>
      </c>
      <c r="D2463">
        <v>0</v>
      </c>
      <c r="E2463">
        <v>3.8385439670000001</v>
      </c>
      <c r="F2463" s="75">
        <v>0</v>
      </c>
      <c r="G2463" s="75">
        <v>5.0000000000000001E-3</v>
      </c>
      <c r="H2463" s="75">
        <v>0</v>
      </c>
      <c r="I2463" s="75">
        <v>1.05</v>
      </c>
      <c r="J2463" s="75">
        <v>4.0304711653499998</v>
      </c>
      <c r="K2463" s="75">
        <v>0</v>
      </c>
      <c r="L2463" s="75">
        <v>37.5</v>
      </c>
      <c r="M2463" s="75">
        <v>18.75</v>
      </c>
      <c r="N2463" s="75">
        <v>0</v>
      </c>
      <c r="O2463" s="75">
        <v>0</v>
      </c>
      <c r="P2463" s="75">
        <v>0</v>
      </c>
      <c r="Q2463" s="75">
        <v>0.25</v>
      </c>
      <c r="R2463" s="75">
        <v>0</v>
      </c>
      <c r="S2463" s="75">
        <v>0</v>
      </c>
      <c r="T2463" s="75">
        <v>61.432256163508903</v>
      </c>
    </row>
    <row r="2464" spans="2:20" x14ac:dyDescent="0.25">
      <c r="B2464" s="105">
        <v>270</v>
      </c>
      <c r="C2464" s="70">
        <v>42791</v>
      </c>
      <c r="D2464">
        <v>0</v>
      </c>
      <c r="E2464">
        <v>3.854541142</v>
      </c>
      <c r="F2464" s="75">
        <v>0</v>
      </c>
      <c r="G2464" s="75">
        <v>5.0000000000000001E-3</v>
      </c>
      <c r="H2464" s="75">
        <v>0</v>
      </c>
      <c r="I2464" s="75">
        <v>1.05</v>
      </c>
      <c r="J2464" s="75">
        <v>4.0472681991000004</v>
      </c>
      <c r="K2464" s="75">
        <v>0</v>
      </c>
      <c r="L2464" s="75">
        <v>37.5</v>
      </c>
      <c r="M2464" s="75">
        <v>18.75</v>
      </c>
      <c r="N2464" s="75">
        <v>0</v>
      </c>
      <c r="O2464" s="75">
        <v>0</v>
      </c>
      <c r="P2464" s="75">
        <v>0</v>
      </c>
      <c r="Q2464" s="75">
        <v>0.25</v>
      </c>
      <c r="R2464" s="75">
        <v>0</v>
      </c>
      <c r="S2464" s="75">
        <v>0</v>
      </c>
      <c r="T2464" s="75">
        <v>61.432256163508903</v>
      </c>
    </row>
    <row r="2465" spans="2:20" x14ac:dyDescent="0.25">
      <c r="B2465" s="105">
        <v>271</v>
      </c>
      <c r="C2465" s="70">
        <v>42792</v>
      </c>
      <c r="D2465">
        <v>0</v>
      </c>
      <c r="E2465">
        <v>3.9204730529999998</v>
      </c>
      <c r="F2465" s="75">
        <v>0</v>
      </c>
      <c r="G2465" s="75">
        <v>5.0000000000000001E-3</v>
      </c>
      <c r="H2465" s="75">
        <v>0</v>
      </c>
      <c r="I2465" s="75">
        <v>1.05</v>
      </c>
      <c r="J2465" s="75">
        <v>4.1164967056500004</v>
      </c>
      <c r="K2465" s="75">
        <v>0</v>
      </c>
      <c r="L2465" s="75">
        <v>37.5</v>
      </c>
      <c r="M2465" s="75">
        <v>18.75</v>
      </c>
      <c r="N2465" s="75">
        <v>0</v>
      </c>
      <c r="O2465" s="75">
        <v>0</v>
      </c>
      <c r="P2465" s="75">
        <v>0</v>
      </c>
      <c r="Q2465" s="75">
        <v>0.25</v>
      </c>
      <c r="R2465" s="75">
        <v>0</v>
      </c>
      <c r="S2465" s="75">
        <v>0</v>
      </c>
      <c r="T2465" s="75">
        <v>61.432256163508903</v>
      </c>
    </row>
    <row r="2466" spans="2:20" x14ac:dyDescent="0.25">
      <c r="B2466" s="105">
        <v>272</v>
      </c>
      <c r="C2466" s="70">
        <v>42793</v>
      </c>
      <c r="D2466">
        <v>0</v>
      </c>
      <c r="E2466">
        <v>3.9815411049999998</v>
      </c>
      <c r="F2466" s="75">
        <v>0</v>
      </c>
      <c r="G2466" s="75">
        <v>5.0000000000000001E-3</v>
      </c>
      <c r="H2466" s="75">
        <v>0</v>
      </c>
      <c r="I2466" s="75">
        <v>1.05</v>
      </c>
      <c r="J2466" s="75">
        <v>4.1806181602499999</v>
      </c>
      <c r="K2466" s="75">
        <v>0</v>
      </c>
      <c r="L2466" s="75">
        <v>37.5</v>
      </c>
      <c r="M2466" s="75">
        <v>18.75</v>
      </c>
      <c r="N2466" s="75">
        <v>0</v>
      </c>
      <c r="O2466" s="75">
        <v>0</v>
      </c>
      <c r="P2466" s="75">
        <v>0</v>
      </c>
      <c r="Q2466" s="75">
        <v>0.25</v>
      </c>
      <c r="R2466" s="75">
        <v>0</v>
      </c>
      <c r="S2466" s="75">
        <v>0</v>
      </c>
      <c r="T2466" s="75">
        <v>61.432256163508903</v>
      </c>
    </row>
    <row r="2467" spans="2:20" x14ac:dyDescent="0.25">
      <c r="B2467" s="105">
        <v>273</v>
      </c>
      <c r="C2467" s="70">
        <v>42794</v>
      </c>
      <c r="D2467">
        <v>0</v>
      </c>
      <c r="E2467">
        <v>4.1396091349999997</v>
      </c>
      <c r="F2467" s="75">
        <v>0</v>
      </c>
      <c r="G2467" s="75">
        <v>5.0000000000000001E-3</v>
      </c>
      <c r="H2467" s="75">
        <v>0</v>
      </c>
      <c r="I2467" s="75">
        <v>1.05</v>
      </c>
      <c r="J2467" s="75">
        <v>4.3465895917499999</v>
      </c>
      <c r="K2467" s="75">
        <v>0</v>
      </c>
      <c r="L2467" s="75">
        <v>37.5</v>
      </c>
      <c r="M2467" s="75">
        <v>18.75</v>
      </c>
      <c r="N2467" s="75">
        <v>0</v>
      </c>
      <c r="O2467" s="75">
        <v>0</v>
      </c>
      <c r="P2467" s="75">
        <v>0</v>
      </c>
      <c r="Q2467" s="75">
        <v>0.25</v>
      </c>
      <c r="R2467" s="75">
        <v>0</v>
      </c>
      <c r="S2467" s="75">
        <v>0</v>
      </c>
      <c r="T2467" s="75">
        <v>61.432256163508903</v>
      </c>
    </row>
    <row r="2468" spans="2:20" x14ac:dyDescent="0.25">
      <c r="B2468" s="105">
        <v>274</v>
      </c>
      <c r="C2468" s="70">
        <v>42795</v>
      </c>
      <c r="D2468">
        <v>0</v>
      </c>
      <c r="E2468">
        <v>4.223196766</v>
      </c>
      <c r="F2468" s="75">
        <v>0</v>
      </c>
      <c r="G2468" s="75">
        <v>5.0000000000000001E-3</v>
      </c>
      <c r="H2468" s="75">
        <v>0</v>
      </c>
      <c r="I2468" s="75">
        <v>1.05</v>
      </c>
      <c r="J2468" s="75">
        <v>4.4343566042999996</v>
      </c>
      <c r="K2468" s="75">
        <v>0</v>
      </c>
      <c r="L2468" s="75">
        <v>37.5</v>
      </c>
      <c r="M2468" s="75">
        <v>18.75</v>
      </c>
      <c r="N2468" s="75">
        <v>0</v>
      </c>
      <c r="O2468" s="75">
        <v>0</v>
      </c>
      <c r="P2468" s="75">
        <v>0</v>
      </c>
      <c r="Q2468" s="75">
        <v>0.25</v>
      </c>
      <c r="R2468" s="75">
        <v>0</v>
      </c>
      <c r="S2468" s="75">
        <v>0</v>
      </c>
      <c r="T2468" s="75">
        <v>61.432256163508903</v>
      </c>
    </row>
    <row r="2469" spans="2:20" x14ac:dyDescent="0.25">
      <c r="B2469" s="105">
        <v>275</v>
      </c>
      <c r="C2469" s="70">
        <v>42796</v>
      </c>
      <c r="D2469">
        <v>0</v>
      </c>
      <c r="E2469">
        <v>4.3330599300000001</v>
      </c>
      <c r="F2469" s="75">
        <v>0</v>
      </c>
      <c r="G2469" s="75">
        <v>5.0000000000000001E-3</v>
      </c>
      <c r="H2469" s="75">
        <v>0</v>
      </c>
      <c r="I2469" s="75">
        <v>1.05</v>
      </c>
      <c r="J2469" s="75">
        <v>4.5497129264999998</v>
      </c>
      <c r="K2469" s="75">
        <v>0</v>
      </c>
      <c r="L2469" s="75">
        <v>37.5</v>
      </c>
      <c r="M2469" s="75">
        <v>18.75</v>
      </c>
      <c r="N2469" s="75">
        <v>0</v>
      </c>
      <c r="O2469" s="75">
        <v>0</v>
      </c>
      <c r="P2469" s="75">
        <v>0</v>
      </c>
      <c r="Q2469" s="75">
        <v>0.25</v>
      </c>
      <c r="R2469" s="75">
        <v>0</v>
      </c>
      <c r="S2469" s="75">
        <v>0</v>
      </c>
      <c r="T2469" s="75">
        <v>61.432256163508903</v>
      </c>
    </row>
    <row r="2470" spans="2:20" x14ac:dyDescent="0.25">
      <c r="B2470" s="105">
        <v>276</v>
      </c>
      <c r="C2470" s="70">
        <v>42797</v>
      </c>
      <c r="D2470">
        <v>0</v>
      </c>
      <c r="E2470">
        <v>4.4574349829999997</v>
      </c>
      <c r="F2470" s="75">
        <v>0</v>
      </c>
      <c r="G2470" s="75">
        <v>5.0000000000000001E-3</v>
      </c>
      <c r="H2470" s="75">
        <v>0</v>
      </c>
      <c r="I2470" s="75">
        <v>1.05</v>
      </c>
      <c r="J2470" s="75">
        <v>4.68030673215</v>
      </c>
      <c r="K2470" s="75">
        <v>0</v>
      </c>
      <c r="L2470" s="75">
        <v>37.5</v>
      </c>
      <c r="M2470" s="75">
        <v>18.75</v>
      </c>
      <c r="N2470" s="75">
        <v>0</v>
      </c>
      <c r="O2470" s="75">
        <v>0</v>
      </c>
      <c r="P2470" s="75">
        <v>0</v>
      </c>
      <c r="Q2470" s="75">
        <v>0.25</v>
      </c>
      <c r="R2470" s="75">
        <v>0</v>
      </c>
      <c r="S2470" s="75">
        <v>0</v>
      </c>
      <c r="T2470" s="75">
        <v>61.432256163508903</v>
      </c>
    </row>
    <row r="2471" spans="2:20" x14ac:dyDescent="0.25">
      <c r="B2471" s="105">
        <v>277</v>
      </c>
      <c r="C2471" s="70">
        <v>42798</v>
      </c>
      <c r="D2471">
        <v>0</v>
      </c>
      <c r="E2471">
        <v>4.5895140950000002</v>
      </c>
      <c r="F2471" s="75">
        <v>0</v>
      </c>
      <c r="G2471" s="75">
        <v>5.0000000000000001E-3</v>
      </c>
      <c r="H2471" s="75">
        <v>0</v>
      </c>
      <c r="I2471" s="75">
        <v>1.05</v>
      </c>
      <c r="J2471" s="75">
        <v>4.8189897997499997</v>
      </c>
      <c r="K2471" s="75">
        <v>0</v>
      </c>
      <c r="L2471" s="75">
        <v>37.5</v>
      </c>
      <c r="M2471" s="75">
        <v>18.75</v>
      </c>
      <c r="N2471" s="75">
        <v>0</v>
      </c>
      <c r="O2471" s="75">
        <v>0</v>
      </c>
      <c r="P2471" s="75">
        <v>0</v>
      </c>
      <c r="Q2471" s="75">
        <v>0.25</v>
      </c>
      <c r="R2471" s="75">
        <v>0</v>
      </c>
      <c r="S2471" s="75">
        <v>0</v>
      </c>
      <c r="T2471" s="75">
        <v>61.432256163508903</v>
      </c>
    </row>
    <row r="2472" spans="2:20" x14ac:dyDescent="0.25">
      <c r="B2472" s="105">
        <v>278</v>
      </c>
      <c r="C2472" s="70">
        <v>42799</v>
      </c>
      <c r="D2472">
        <v>0</v>
      </c>
      <c r="E2472">
        <v>4.6033989269999998</v>
      </c>
      <c r="F2472" s="75">
        <v>0</v>
      </c>
      <c r="G2472" s="75">
        <v>5.0000000000000001E-3</v>
      </c>
      <c r="H2472" s="75">
        <v>0</v>
      </c>
      <c r="I2472" s="75">
        <v>1.05</v>
      </c>
      <c r="J2472" s="75">
        <v>4.83356887335</v>
      </c>
      <c r="K2472" s="75">
        <v>0</v>
      </c>
      <c r="L2472" s="75">
        <v>37.5</v>
      </c>
      <c r="M2472" s="75">
        <v>18.75</v>
      </c>
      <c r="N2472" s="75">
        <v>0</v>
      </c>
      <c r="O2472" s="75">
        <v>0</v>
      </c>
      <c r="P2472" s="75">
        <v>0</v>
      </c>
      <c r="Q2472" s="75">
        <v>0.25</v>
      </c>
      <c r="R2472" s="75">
        <v>0</v>
      </c>
      <c r="S2472" s="75">
        <v>0</v>
      </c>
      <c r="T2472" s="75">
        <v>61.432256163508903</v>
      </c>
    </row>
    <row r="2473" spans="2:20" x14ac:dyDescent="0.25">
      <c r="B2473" s="105">
        <v>279</v>
      </c>
      <c r="C2473" s="70">
        <v>42800</v>
      </c>
      <c r="D2473">
        <v>0</v>
      </c>
      <c r="E2473">
        <v>4.6693083069999997</v>
      </c>
      <c r="F2473" s="75">
        <v>0</v>
      </c>
      <c r="G2473" s="75">
        <v>5.0000000000000001E-3</v>
      </c>
      <c r="H2473" s="75">
        <v>0</v>
      </c>
      <c r="I2473" s="75">
        <v>1.05</v>
      </c>
      <c r="J2473" s="75">
        <v>4.9027737223500001</v>
      </c>
      <c r="K2473" s="75">
        <v>0</v>
      </c>
      <c r="L2473" s="75">
        <v>37.5</v>
      </c>
      <c r="M2473" s="75">
        <v>18.75</v>
      </c>
      <c r="N2473" s="75">
        <v>0</v>
      </c>
      <c r="O2473" s="75">
        <v>0</v>
      </c>
      <c r="P2473" s="75">
        <v>0</v>
      </c>
      <c r="Q2473" s="75">
        <v>0.25</v>
      </c>
      <c r="R2473" s="75">
        <v>0</v>
      </c>
      <c r="S2473" s="75">
        <v>0</v>
      </c>
      <c r="T2473" s="75">
        <v>61.432256163508903</v>
      </c>
    </row>
    <row r="2474" spans="2:20" x14ac:dyDescent="0.25">
      <c r="B2474" s="105">
        <v>280</v>
      </c>
      <c r="C2474" s="70">
        <v>42801</v>
      </c>
      <c r="D2474">
        <v>0</v>
      </c>
      <c r="E2474">
        <v>4.6901470510000003</v>
      </c>
      <c r="F2474" s="75">
        <v>0</v>
      </c>
      <c r="G2474" s="75">
        <v>5.0000000000000001E-3</v>
      </c>
      <c r="H2474" s="75">
        <v>0</v>
      </c>
      <c r="I2474" s="75">
        <v>1.05</v>
      </c>
      <c r="J2474" s="75">
        <v>4.9246544035499999</v>
      </c>
      <c r="K2474" s="75">
        <v>0</v>
      </c>
      <c r="L2474" s="75">
        <v>37.5</v>
      </c>
      <c r="M2474" s="75">
        <v>18.75</v>
      </c>
      <c r="N2474" s="75">
        <v>0</v>
      </c>
      <c r="O2474" s="75">
        <v>0</v>
      </c>
      <c r="P2474" s="75">
        <v>0</v>
      </c>
      <c r="Q2474" s="75">
        <v>0.25</v>
      </c>
      <c r="R2474" s="75">
        <v>0</v>
      </c>
      <c r="S2474" s="75">
        <v>0</v>
      </c>
      <c r="T2474" s="75">
        <v>61.432256163508903</v>
      </c>
    </row>
    <row r="2475" spans="2:20" x14ac:dyDescent="0.25">
      <c r="B2475" s="105">
        <v>281</v>
      </c>
      <c r="C2475" s="70">
        <v>42802</v>
      </c>
      <c r="D2475">
        <v>0</v>
      </c>
      <c r="E2475">
        <v>4.6618319880000003</v>
      </c>
      <c r="F2475" s="75">
        <v>0</v>
      </c>
      <c r="G2475" s="75">
        <v>5.0000000000000001E-3</v>
      </c>
      <c r="H2475" s="75">
        <v>0</v>
      </c>
      <c r="I2475" s="75">
        <v>1.05</v>
      </c>
      <c r="J2475" s="75">
        <v>4.8949235874000001</v>
      </c>
      <c r="K2475" s="75">
        <v>0</v>
      </c>
      <c r="L2475" s="75">
        <v>37.5</v>
      </c>
      <c r="M2475" s="75">
        <v>18.75</v>
      </c>
      <c r="N2475" s="75">
        <v>0</v>
      </c>
      <c r="O2475" s="75">
        <v>0</v>
      </c>
      <c r="P2475" s="75">
        <v>0</v>
      </c>
      <c r="Q2475" s="75">
        <v>0.25</v>
      </c>
      <c r="R2475" s="75">
        <v>0</v>
      </c>
      <c r="S2475" s="75">
        <v>0</v>
      </c>
      <c r="T2475" s="75">
        <v>61.432256163508903</v>
      </c>
    </row>
    <row r="2476" spans="2:20" x14ac:dyDescent="0.25">
      <c r="B2476" s="105">
        <v>282</v>
      </c>
      <c r="C2476" s="70">
        <v>42803</v>
      </c>
      <c r="D2476">
        <v>0</v>
      </c>
      <c r="E2476">
        <v>4.6791778449999999</v>
      </c>
      <c r="F2476" s="75">
        <v>0</v>
      </c>
      <c r="G2476" s="75">
        <v>5.0000000000000001E-3</v>
      </c>
      <c r="H2476" s="75">
        <v>0</v>
      </c>
      <c r="I2476" s="75">
        <v>1.05</v>
      </c>
      <c r="J2476" s="75">
        <v>4.9131367372500003</v>
      </c>
      <c r="K2476" s="75">
        <v>0</v>
      </c>
      <c r="L2476" s="75">
        <v>37.5</v>
      </c>
      <c r="M2476" s="75">
        <v>18.75</v>
      </c>
      <c r="N2476" s="75">
        <v>0</v>
      </c>
      <c r="O2476" s="75">
        <v>0</v>
      </c>
      <c r="P2476" s="75">
        <v>0</v>
      </c>
      <c r="Q2476" s="75">
        <v>0.25</v>
      </c>
      <c r="R2476" s="75">
        <v>0</v>
      </c>
      <c r="S2476" s="75">
        <v>0</v>
      </c>
      <c r="T2476" s="75">
        <v>61.432256163508903</v>
      </c>
    </row>
    <row r="2477" spans="2:20" x14ac:dyDescent="0.25">
      <c r="B2477" s="105">
        <v>283</v>
      </c>
      <c r="C2477" s="70">
        <v>42804</v>
      </c>
      <c r="D2477">
        <v>0</v>
      </c>
      <c r="E2477">
        <v>4.757055158</v>
      </c>
      <c r="F2477" s="75">
        <v>0</v>
      </c>
      <c r="G2477" s="75">
        <v>5.0000000000000001E-3</v>
      </c>
      <c r="H2477" s="75">
        <v>0</v>
      </c>
      <c r="I2477" s="75">
        <v>1.05</v>
      </c>
      <c r="J2477" s="75">
        <v>4.9949079158999998</v>
      </c>
      <c r="K2477" s="75">
        <v>0</v>
      </c>
      <c r="L2477" s="75">
        <v>37.5</v>
      </c>
      <c r="M2477" s="75">
        <v>18.75</v>
      </c>
      <c r="N2477" s="75">
        <v>0</v>
      </c>
      <c r="O2477" s="75">
        <v>0</v>
      </c>
      <c r="P2477" s="75">
        <v>0</v>
      </c>
      <c r="Q2477" s="75">
        <v>0.25</v>
      </c>
      <c r="R2477" s="75">
        <v>0</v>
      </c>
      <c r="S2477" s="75">
        <v>0</v>
      </c>
      <c r="T2477" s="75">
        <v>61.432256163508903</v>
      </c>
    </row>
    <row r="2478" spans="2:20" x14ac:dyDescent="0.25">
      <c r="B2478" s="105">
        <v>284</v>
      </c>
      <c r="C2478" s="70">
        <v>42805</v>
      </c>
      <c r="D2478">
        <v>4</v>
      </c>
      <c r="E2478">
        <v>4.8559618110000002</v>
      </c>
      <c r="F2478" s="75">
        <v>4</v>
      </c>
      <c r="G2478" s="75">
        <v>0.01</v>
      </c>
      <c r="H2478" s="75">
        <v>0.04</v>
      </c>
      <c r="I2478" s="75">
        <v>1.05</v>
      </c>
      <c r="J2478" s="75">
        <v>5.0987599015500003</v>
      </c>
      <c r="K2478" s="75">
        <v>3.96</v>
      </c>
      <c r="L2478" s="75">
        <v>37.5</v>
      </c>
      <c r="M2478" s="75">
        <v>18.75</v>
      </c>
      <c r="N2478" s="75">
        <v>0</v>
      </c>
      <c r="O2478" s="75">
        <v>3.96</v>
      </c>
      <c r="P2478" s="75">
        <v>3.96</v>
      </c>
      <c r="Q2478" s="75">
        <v>0.25</v>
      </c>
      <c r="R2478" s="75">
        <v>0</v>
      </c>
      <c r="S2478" s="75">
        <v>0</v>
      </c>
      <c r="T2478" s="75">
        <v>61.432256163508903</v>
      </c>
    </row>
    <row r="2479" spans="2:20" x14ac:dyDescent="0.25">
      <c r="B2479" s="105">
        <v>285</v>
      </c>
      <c r="C2479" s="70">
        <v>42806</v>
      </c>
      <c r="D2479">
        <v>0</v>
      </c>
      <c r="E2479">
        <v>4.9093082929999996</v>
      </c>
      <c r="F2479" s="75">
        <v>0</v>
      </c>
      <c r="G2479" s="75">
        <v>5.0000000000000001E-3</v>
      </c>
      <c r="H2479" s="75">
        <v>0</v>
      </c>
      <c r="I2479" s="75">
        <v>1.05</v>
      </c>
      <c r="J2479" s="75">
        <v>5.1547737076500004</v>
      </c>
      <c r="K2479" s="75">
        <v>0</v>
      </c>
      <c r="L2479" s="75">
        <v>37.5</v>
      </c>
      <c r="M2479" s="75">
        <v>18.75</v>
      </c>
      <c r="N2479" s="75">
        <v>0</v>
      </c>
      <c r="O2479" s="75">
        <v>0</v>
      </c>
      <c r="P2479" s="75">
        <v>0</v>
      </c>
      <c r="Q2479" s="75">
        <v>0.25</v>
      </c>
      <c r="R2479" s="75">
        <v>0</v>
      </c>
      <c r="S2479" s="75">
        <v>0</v>
      </c>
      <c r="T2479" s="75">
        <v>61.432256163508903</v>
      </c>
    </row>
    <row r="2480" spans="2:20" x14ac:dyDescent="0.25">
      <c r="B2480" s="105">
        <v>286</v>
      </c>
      <c r="C2480" s="70">
        <v>42807</v>
      </c>
      <c r="D2480">
        <v>0</v>
      </c>
      <c r="E2480">
        <v>5.021368828</v>
      </c>
      <c r="F2480" s="75">
        <v>0</v>
      </c>
      <c r="G2480" s="75">
        <v>5.0000000000000001E-3</v>
      </c>
      <c r="H2480" s="75">
        <v>0</v>
      </c>
      <c r="I2480" s="75">
        <v>1.05</v>
      </c>
      <c r="J2480" s="75">
        <v>5.2724372694000001</v>
      </c>
      <c r="K2480" s="75">
        <v>0</v>
      </c>
      <c r="L2480" s="75">
        <v>37.5</v>
      </c>
      <c r="M2480" s="75">
        <v>18.75</v>
      </c>
      <c r="N2480" s="75">
        <v>0</v>
      </c>
      <c r="O2480" s="75">
        <v>0</v>
      </c>
      <c r="P2480" s="75">
        <v>0</v>
      </c>
      <c r="Q2480" s="75">
        <v>0.25</v>
      </c>
      <c r="R2480" s="75">
        <v>0</v>
      </c>
      <c r="S2480" s="75">
        <v>0</v>
      </c>
      <c r="T2480" s="75">
        <v>61.432256163508903</v>
      </c>
    </row>
    <row r="2481" spans="2:20" x14ac:dyDescent="0.25">
      <c r="B2481" s="105">
        <v>287</v>
      </c>
      <c r="C2481" s="70">
        <v>42808</v>
      </c>
      <c r="D2481">
        <v>0</v>
      </c>
      <c r="E2481">
        <v>5.1536823289999996</v>
      </c>
      <c r="F2481" s="75">
        <v>0</v>
      </c>
      <c r="G2481" s="75">
        <v>5.0000000000000001E-3</v>
      </c>
      <c r="H2481" s="75">
        <v>0</v>
      </c>
      <c r="I2481" s="75">
        <v>1.05</v>
      </c>
      <c r="J2481" s="75">
        <v>5.4113664454499997</v>
      </c>
      <c r="K2481" s="75">
        <v>0</v>
      </c>
      <c r="L2481" s="75">
        <v>37.5</v>
      </c>
      <c r="M2481" s="75">
        <v>18.75</v>
      </c>
      <c r="N2481" s="75">
        <v>0</v>
      </c>
      <c r="O2481" s="75">
        <v>0</v>
      </c>
      <c r="P2481" s="75">
        <v>0</v>
      </c>
      <c r="Q2481" s="75">
        <v>0.25</v>
      </c>
      <c r="R2481" s="75">
        <v>0</v>
      </c>
      <c r="S2481" s="75">
        <v>0</v>
      </c>
      <c r="T2481" s="75">
        <v>61.432256163508903</v>
      </c>
    </row>
    <row r="2482" spans="2:20" x14ac:dyDescent="0.25">
      <c r="B2482" s="105">
        <v>288</v>
      </c>
      <c r="C2482" s="70">
        <v>42809</v>
      </c>
      <c r="D2482">
        <v>0</v>
      </c>
      <c r="E2482">
        <v>5.3058225910000001</v>
      </c>
      <c r="F2482" s="75">
        <v>0</v>
      </c>
      <c r="G2482" s="75">
        <v>5.0000000000000001E-3</v>
      </c>
      <c r="H2482" s="75">
        <v>0</v>
      </c>
      <c r="I2482" s="75">
        <v>1.05</v>
      </c>
      <c r="J2482" s="75">
        <v>5.5711137205499996</v>
      </c>
      <c r="K2482" s="75">
        <v>0</v>
      </c>
      <c r="L2482" s="75">
        <v>37.5</v>
      </c>
      <c r="M2482" s="75">
        <v>18.75</v>
      </c>
      <c r="N2482" s="75">
        <v>0</v>
      </c>
      <c r="O2482" s="75">
        <v>0</v>
      </c>
      <c r="P2482" s="75">
        <v>0</v>
      </c>
      <c r="Q2482" s="75">
        <v>0.25</v>
      </c>
      <c r="R2482" s="75">
        <v>0</v>
      </c>
      <c r="S2482" s="75">
        <v>0</v>
      </c>
      <c r="T2482" s="75">
        <v>61.432256163508903</v>
      </c>
    </row>
    <row r="2483" spans="2:20" x14ac:dyDescent="0.25">
      <c r="B2483" s="105">
        <v>289</v>
      </c>
      <c r="C2483" s="70">
        <v>42810</v>
      </c>
      <c r="D2483">
        <v>0</v>
      </c>
      <c r="E2483">
        <v>5.422758591</v>
      </c>
      <c r="F2483" s="75">
        <v>0</v>
      </c>
      <c r="G2483" s="75">
        <v>5.0000000000000001E-3</v>
      </c>
      <c r="H2483" s="75">
        <v>0</v>
      </c>
      <c r="I2483" s="75">
        <v>1.05</v>
      </c>
      <c r="J2483" s="75">
        <v>5.6938965205500001</v>
      </c>
      <c r="K2483" s="75">
        <v>0</v>
      </c>
      <c r="L2483" s="75">
        <v>37.5</v>
      </c>
      <c r="M2483" s="75">
        <v>18.75</v>
      </c>
      <c r="N2483" s="75">
        <v>0</v>
      </c>
      <c r="O2483" s="75">
        <v>0</v>
      </c>
      <c r="P2483" s="75">
        <v>0</v>
      </c>
      <c r="Q2483" s="75">
        <v>0.25</v>
      </c>
      <c r="R2483" s="75">
        <v>0</v>
      </c>
      <c r="S2483" s="75">
        <v>0</v>
      </c>
      <c r="T2483" s="75">
        <v>61.432256163508903</v>
      </c>
    </row>
    <row r="2484" spans="2:20" x14ac:dyDescent="0.25">
      <c r="B2484" s="105">
        <v>290</v>
      </c>
      <c r="C2484" s="70">
        <v>42811</v>
      </c>
      <c r="D2484">
        <v>0</v>
      </c>
      <c r="E2484">
        <v>5.5972930950000004</v>
      </c>
      <c r="F2484" s="75">
        <v>0</v>
      </c>
      <c r="G2484" s="75">
        <v>5.0000000000000001E-3</v>
      </c>
      <c r="H2484" s="75">
        <v>0</v>
      </c>
      <c r="I2484" s="75">
        <v>1.05</v>
      </c>
      <c r="J2484" s="75">
        <v>5.8771577497500003</v>
      </c>
      <c r="K2484" s="75">
        <v>0</v>
      </c>
      <c r="L2484" s="75">
        <v>37.5</v>
      </c>
      <c r="M2484" s="75">
        <v>18.75</v>
      </c>
      <c r="N2484" s="75">
        <v>0</v>
      </c>
      <c r="O2484" s="75">
        <v>0</v>
      </c>
      <c r="P2484" s="75">
        <v>0</v>
      </c>
      <c r="Q2484" s="75">
        <v>0.25</v>
      </c>
      <c r="R2484" s="75">
        <v>0</v>
      </c>
      <c r="S2484" s="75">
        <v>0</v>
      </c>
      <c r="T2484" s="75">
        <v>61.432256163508903</v>
      </c>
    </row>
    <row r="2485" spans="2:20" x14ac:dyDescent="0.25">
      <c r="B2485" s="105">
        <v>291</v>
      </c>
      <c r="C2485" s="70">
        <v>42812</v>
      </c>
      <c r="D2485">
        <v>0</v>
      </c>
      <c r="E2485">
        <v>5.7312624879999996</v>
      </c>
      <c r="F2485" s="75">
        <v>0</v>
      </c>
      <c r="G2485" s="75">
        <v>5.0000000000000001E-3</v>
      </c>
      <c r="H2485" s="75">
        <v>0</v>
      </c>
      <c r="I2485" s="75">
        <v>1.05</v>
      </c>
      <c r="J2485" s="75">
        <v>6.0178256124000002</v>
      </c>
      <c r="K2485" s="75">
        <v>0</v>
      </c>
      <c r="L2485" s="75">
        <v>37.5</v>
      </c>
      <c r="M2485" s="75">
        <v>18.75</v>
      </c>
      <c r="N2485" s="75">
        <v>0</v>
      </c>
      <c r="O2485" s="75">
        <v>0</v>
      </c>
      <c r="P2485" s="75">
        <v>0</v>
      </c>
      <c r="Q2485" s="75">
        <v>0.25</v>
      </c>
      <c r="R2485" s="75">
        <v>0</v>
      </c>
      <c r="S2485" s="75">
        <v>0</v>
      </c>
      <c r="T2485" s="75">
        <v>61.432256163508903</v>
      </c>
    </row>
    <row r="2486" spans="2:20" x14ac:dyDescent="0.25">
      <c r="B2486" s="105">
        <v>292</v>
      </c>
      <c r="C2486" s="70">
        <v>42813</v>
      </c>
      <c r="D2486">
        <v>0</v>
      </c>
      <c r="E2486">
        <v>5.7470989220000002</v>
      </c>
      <c r="F2486" s="75">
        <v>0</v>
      </c>
      <c r="G2486" s="75">
        <v>5.0000000000000001E-3</v>
      </c>
      <c r="H2486" s="75">
        <v>0</v>
      </c>
      <c r="I2486" s="75">
        <v>1.05</v>
      </c>
      <c r="J2486" s="75">
        <v>6.0344538681</v>
      </c>
      <c r="K2486" s="75">
        <v>0</v>
      </c>
      <c r="L2486" s="75">
        <v>37.5</v>
      </c>
      <c r="M2486" s="75">
        <v>18.75</v>
      </c>
      <c r="N2486" s="75">
        <v>0</v>
      </c>
      <c r="O2486" s="75">
        <v>0</v>
      </c>
      <c r="P2486" s="75">
        <v>0</v>
      </c>
      <c r="Q2486" s="75">
        <v>0.25</v>
      </c>
      <c r="R2486" s="75">
        <v>0</v>
      </c>
      <c r="S2486" s="75">
        <v>0</v>
      </c>
      <c r="T2486" s="75">
        <v>61.432256163508903</v>
      </c>
    </row>
    <row r="2487" spans="2:20" x14ac:dyDescent="0.25">
      <c r="B2487" s="105">
        <v>293</v>
      </c>
      <c r="C2487" s="70">
        <v>42814</v>
      </c>
      <c r="D2487">
        <v>1</v>
      </c>
      <c r="E2487">
        <v>5.6771597710000004</v>
      </c>
      <c r="F2487" s="75">
        <v>1</v>
      </c>
      <c r="G2487" s="75">
        <v>0.01</v>
      </c>
      <c r="H2487" s="75">
        <v>0.01</v>
      </c>
      <c r="I2487" s="75">
        <v>1.05</v>
      </c>
      <c r="J2487" s="75">
        <v>5.9610177595499998</v>
      </c>
      <c r="K2487" s="75">
        <v>0.99</v>
      </c>
      <c r="L2487" s="75">
        <v>37.5</v>
      </c>
      <c r="M2487" s="75">
        <v>18.75</v>
      </c>
      <c r="N2487" s="75">
        <v>0</v>
      </c>
      <c r="O2487" s="75">
        <v>0.99</v>
      </c>
      <c r="P2487" s="75">
        <v>0.99</v>
      </c>
      <c r="Q2487" s="75">
        <v>0.25</v>
      </c>
      <c r="R2487" s="75">
        <v>0</v>
      </c>
      <c r="S2487" s="75">
        <v>0</v>
      </c>
      <c r="T2487" s="75">
        <v>61.432256163508903</v>
      </c>
    </row>
    <row r="2488" spans="2:20" x14ac:dyDescent="0.25">
      <c r="B2488" s="105">
        <v>294</v>
      </c>
      <c r="C2488" s="70">
        <v>42815</v>
      </c>
      <c r="D2488">
        <v>0</v>
      </c>
      <c r="E2488">
        <v>5.6077175129999999</v>
      </c>
      <c r="F2488" s="75">
        <v>0</v>
      </c>
      <c r="G2488" s="75">
        <v>5.0000000000000001E-3</v>
      </c>
      <c r="H2488" s="75">
        <v>0</v>
      </c>
      <c r="I2488" s="75">
        <v>1.05</v>
      </c>
      <c r="J2488" s="75">
        <v>5.8881033886500003</v>
      </c>
      <c r="K2488" s="75">
        <v>0</v>
      </c>
      <c r="L2488" s="75">
        <v>37.5</v>
      </c>
      <c r="M2488" s="75">
        <v>18.75</v>
      </c>
      <c r="N2488" s="75">
        <v>0</v>
      </c>
      <c r="O2488" s="75">
        <v>0</v>
      </c>
      <c r="P2488" s="75">
        <v>0</v>
      </c>
      <c r="Q2488" s="75">
        <v>0.25</v>
      </c>
      <c r="R2488" s="75">
        <v>0</v>
      </c>
      <c r="S2488" s="75">
        <v>0</v>
      </c>
      <c r="T2488" s="75">
        <v>61.432256163508903</v>
      </c>
    </row>
    <row r="2489" spans="2:20" x14ac:dyDescent="0.25">
      <c r="B2489" s="105">
        <v>295</v>
      </c>
      <c r="C2489" s="70">
        <v>42816</v>
      </c>
      <c r="D2489">
        <v>0</v>
      </c>
      <c r="E2489">
        <v>5.5592981159999999</v>
      </c>
      <c r="F2489" s="75">
        <v>0</v>
      </c>
      <c r="G2489" s="75">
        <v>5.0000000000000001E-3</v>
      </c>
      <c r="H2489" s="75">
        <v>0</v>
      </c>
      <c r="I2489" s="75">
        <v>1.05</v>
      </c>
      <c r="J2489" s="75">
        <v>5.8372630218000001</v>
      </c>
      <c r="K2489" s="75">
        <v>0</v>
      </c>
      <c r="L2489" s="75">
        <v>37.5</v>
      </c>
      <c r="M2489" s="75">
        <v>18.75</v>
      </c>
      <c r="N2489" s="75">
        <v>0</v>
      </c>
      <c r="O2489" s="75">
        <v>0</v>
      </c>
      <c r="P2489" s="75">
        <v>0</v>
      </c>
      <c r="Q2489" s="75">
        <v>0.25</v>
      </c>
      <c r="R2489" s="75">
        <v>0</v>
      </c>
      <c r="S2489" s="75">
        <v>0</v>
      </c>
      <c r="T2489" s="75">
        <v>61.432256163508903</v>
      </c>
    </row>
    <row r="2490" spans="2:20" x14ac:dyDescent="0.25">
      <c r="B2490" s="105">
        <v>296</v>
      </c>
      <c r="C2490" s="70">
        <v>42817</v>
      </c>
      <c r="D2490">
        <v>0</v>
      </c>
      <c r="E2490">
        <v>5.5203925910000002</v>
      </c>
      <c r="F2490" s="75">
        <v>0</v>
      </c>
      <c r="G2490" s="75">
        <v>5.0000000000000001E-3</v>
      </c>
      <c r="H2490" s="75">
        <v>0</v>
      </c>
      <c r="I2490" s="75">
        <v>1.05</v>
      </c>
      <c r="J2490" s="75">
        <v>5.7964122205499997</v>
      </c>
      <c r="K2490" s="75">
        <v>0</v>
      </c>
      <c r="L2490" s="75">
        <v>37.5</v>
      </c>
      <c r="M2490" s="75">
        <v>18.75</v>
      </c>
      <c r="N2490" s="75">
        <v>0</v>
      </c>
      <c r="O2490" s="75">
        <v>0</v>
      </c>
      <c r="P2490" s="75">
        <v>0</v>
      </c>
      <c r="Q2490" s="75">
        <v>0.25</v>
      </c>
      <c r="R2490" s="75">
        <v>0</v>
      </c>
      <c r="S2490" s="75">
        <v>0</v>
      </c>
      <c r="T2490" s="75">
        <v>61.432256163508903</v>
      </c>
    </row>
    <row r="2491" spans="2:20" x14ac:dyDescent="0.25">
      <c r="B2491" s="105">
        <v>297</v>
      </c>
      <c r="C2491" s="70">
        <v>42818</v>
      </c>
      <c r="D2491">
        <v>0</v>
      </c>
      <c r="E2491">
        <v>5.6269018429999997</v>
      </c>
      <c r="F2491" s="75">
        <v>0</v>
      </c>
      <c r="G2491" s="75">
        <v>5.0000000000000001E-3</v>
      </c>
      <c r="H2491" s="75">
        <v>0</v>
      </c>
      <c r="I2491" s="75">
        <v>1.05</v>
      </c>
      <c r="J2491" s="75">
        <v>5.9082469351500002</v>
      </c>
      <c r="K2491" s="75">
        <v>0</v>
      </c>
      <c r="L2491" s="75">
        <v>37.5</v>
      </c>
      <c r="M2491" s="75">
        <v>18.75</v>
      </c>
      <c r="N2491" s="75">
        <v>0</v>
      </c>
      <c r="O2491" s="75">
        <v>0</v>
      </c>
      <c r="P2491" s="75">
        <v>0</v>
      </c>
      <c r="Q2491" s="75">
        <v>0.25</v>
      </c>
      <c r="R2491" s="75">
        <v>0</v>
      </c>
      <c r="S2491" s="75">
        <v>0</v>
      </c>
      <c r="T2491" s="75">
        <v>61.432256163508903</v>
      </c>
    </row>
    <row r="2492" spans="2:20" x14ac:dyDescent="0.25">
      <c r="B2492" s="105">
        <v>298</v>
      </c>
      <c r="C2492" s="70">
        <v>42819</v>
      </c>
      <c r="D2492">
        <v>0</v>
      </c>
      <c r="E2492">
        <v>5.7303986340000002</v>
      </c>
      <c r="F2492" s="75">
        <v>0</v>
      </c>
      <c r="G2492" s="75">
        <v>5.0000000000000001E-3</v>
      </c>
      <c r="H2492" s="75">
        <v>0</v>
      </c>
      <c r="I2492" s="75">
        <v>1.05</v>
      </c>
      <c r="J2492" s="75">
        <v>6.0169185657000002</v>
      </c>
      <c r="K2492" s="75">
        <v>0</v>
      </c>
      <c r="L2492" s="75">
        <v>37.5</v>
      </c>
      <c r="M2492" s="75">
        <v>18.75</v>
      </c>
      <c r="N2492" s="75">
        <v>0</v>
      </c>
      <c r="O2492" s="75">
        <v>0</v>
      </c>
      <c r="P2492" s="75">
        <v>0</v>
      </c>
      <c r="Q2492" s="75">
        <v>0.25</v>
      </c>
      <c r="R2492" s="75">
        <v>0</v>
      </c>
      <c r="S2492" s="75">
        <v>0</v>
      </c>
      <c r="T2492" s="75">
        <v>61.432256163508903</v>
      </c>
    </row>
    <row r="2493" spans="2:20" x14ac:dyDescent="0.25">
      <c r="B2493" s="105">
        <v>299</v>
      </c>
      <c r="C2493" s="70">
        <v>42820</v>
      </c>
      <c r="D2493">
        <v>0</v>
      </c>
      <c r="E2493">
        <v>5.797175824</v>
      </c>
      <c r="F2493" s="75">
        <v>0</v>
      </c>
      <c r="G2493" s="75">
        <v>5.0000000000000001E-3</v>
      </c>
      <c r="H2493" s="75">
        <v>0</v>
      </c>
      <c r="I2493" s="75">
        <v>1.05</v>
      </c>
      <c r="J2493" s="75">
        <v>6.0870346152000003</v>
      </c>
      <c r="K2493" s="75">
        <v>0</v>
      </c>
      <c r="L2493" s="75">
        <v>37.5</v>
      </c>
      <c r="M2493" s="75">
        <v>18.75</v>
      </c>
      <c r="N2493" s="75">
        <v>0</v>
      </c>
      <c r="O2493" s="75">
        <v>0</v>
      </c>
      <c r="P2493" s="75">
        <v>0</v>
      </c>
      <c r="Q2493" s="75">
        <v>0.25</v>
      </c>
      <c r="R2493" s="75">
        <v>0</v>
      </c>
      <c r="S2493" s="75">
        <v>0</v>
      </c>
      <c r="T2493" s="75">
        <v>61.432256163508903</v>
      </c>
    </row>
    <row r="2494" spans="2:20" x14ac:dyDescent="0.25">
      <c r="B2494" s="105">
        <v>300</v>
      </c>
      <c r="C2494" s="70">
        <v>42821</v>
      </c>
      <c r="D2494">
        <v>0</v>
      </c>
      <c r="E2494">
        <v>5.8013207739999997</v>
      </c>
      <c r="F2494" s="75">
        <v>0</v>
      </c>
      <c r="G2494" s="75">
        <v>5.0000000000000001E-3</v>
      </c>
      <c r="H2494" s="75">
        <v>0</v>
      </c>
      <c r="I2494" s="75">
        <v>1.05</v>
      </c>
      <c r="J2494" s="75">
        <v>6.0913868126999997</v>
      </c>
      <c r="K2494" s="75">
        <v>0</v>
      </c>
      <c r="L2494" s="75">
        <v>37.5</v>
      </c>
      <c r="M2494" s="75">
        <v>18.75</v>
      </c>
      <c r="N2494" s="75">
        <v>0</v>
      </c>
      <c r="O2494" s="75">
        <v>0</v>
      </c>
      <c r="P2494" s="75">
        <v>0</v>
      </c>
      <c r="Q2494" s="75">
        <v>0.25</v>
      </c>
      <c r="R2494" s="75">
        <v>0</v>
      </c>
      <c r="S2494" s="75">
        <v>0</v>
      </c>
      <c r="T2494" s="75">
        <v>61.432256163508903</v>
      </c>
    </row>
    <row r="2495" spans="2:20" x14ac:dyDescent="0.25">
      <c r="B2495" s="105">
        <v>301</v>
      </c>
      <c r="C2495" s="70">
        <v>42822</v>
      </c>
      <c r="D2495">
        <v>0</v>
      </c>
      <c r="E2495">
        <v>5.792869177</v>
      </c>
      <c r="F2495" s="75">
        <v>0</v>
      </c>
      <c r="G2495" s="75">
        <v>5.0000000000000001E-3</v>
      </c>
      <c r="H2495" s="75">
        <v>0</v>
      </c>
      <c r="I2495" s="75">
        <v>1.05</v>
      </c>
      <c r="J2495" s="75">
        <v>6.0825126358499997</v>
      </c>
      <c r="K2495" s="75">
        <v>0</v>
      </c>
      <c r="L2495" s="75">
        <v>37.5</v>
      </c>
      <c r="M2495" s="75">
        <v>18.75</v>
      </c>
      <c r="N2495" s="75">
        <v>0</v>
      </c>
      <c r="O2495" s="75">
        <v>0</v>
      </c>
      <c r="P2495" s="75">
        <v>0</v>
      </c>
      <c r="Q2495" s="75">
        <v>0.25</v>
      </c>
      <c r="R2495" s="75">
        <v>0</v>
      </c>
      <c r="S2495" s="75">
        <v>0</v>
      </c>
      <c r="T2495" s="75">
        <v>61.432256163508903</v>
      </c>
    </row>
    <row r="2496" spans="2:20" x14ac:dyDescent="0.25">
      <c r="B2496" s="105">
        <v>302</v>
      </c>
      <c r="C2496" s="70">
        <v>42823</v>
      </c>
      <c r="D2496">
        <v>0</v>
      </c>
      <c r="E2496">
        <v>5.7756278989999998</v>
      </c>
      <c r="F2496" s="75">
        <v>0</v>
      </c>
      <c r="G2496" s="75">
        <v>5.0000000000000001E-3</v>
      </c>
      <c r="H2496" s="75">
        <v>0</v>
      </c>
      <c r="I2496" s="75">
        <v>1.05</v>
      </c>
      <c r="J2496" s="75">
        <v>6.0644092939499998</v>
      </c>
      <c r="K2496" s="75">
        <v>0</v>
      </c>
      <c r="L2496" s="75">
        <v>37.5</v>
      </c>
      <c r="M2496" s="75">
        <v>18.75</v>
      </c>
      <c r="N2496" s="75">
        <v>0</v>
      </c>
      <c r="O2496" s="75">
        <v>0</v>
      </c>
      <c r="P2496" s="75">
        <v>0</v>
      </c>
      <c r="Q2496" s="75">
        <v>0.25</v>
      </c>
      <c r="R2496" s="75">
        <v>0</v>
      </c>
      <c r="S2496" s="75">
        <v>0</v>
      </c>
      <c r="T2496" s="75">
        <v>61.432256163508903</v>
      </c>
    </row>
    <row r="2497" spans="2:20" x14ac:dyDescent="0.25">
      <c r="B2497" s="105">
        <v>303</v>
      </c>
      <c r="C2497" s="70">
        <v>42824</v>
      </c>
      <c r="D2497">
        <v>0</v>
      </c>
      <c r="E2497">
        <v>5.8319531109999998</v>
      </c>
      <c r="F2497" s="75">
        <v>0</v>
      </c>
      <c r="G2497" s="75">
        <v>5.0000000000000001E-3</v>
      </c>
      <c r="H2497" s="75">
        <v>0</v>
      </c>
      <c r="I2497" s="75">
        <v>1.05</v>
      </c>
      <c r="J2497" s="75">
        <v>6.1235507665500002</v>
      </c>
      <c r="K2497" s="75">
        <v>0</v>
      </c>
      <c r="L2497" s="75">
        <v>37.5</v>
      </c>
      <c r="M2497" s="75">
        <v>18.75</v>
      </c>
      <c r="N2497" s="75">
        <v>0</v>
      </c>
      <c r="O2497" s="75">
        <v>0</v>
      </c>
      <c r="P2497" s="75">
        <v>0</v>
      </c>
      <c r="Q2497" s="75">
        <v>0.25</v>
      </c>
      <c r="R2497" s="75">
        <v>0</v>
      </c>
      <c r="S2497" s="75">
        <v>0</v>
      </c>
      <c r="T2497" s="75">
        <v>61.432256163508903</v>
      </c>
    </row>
    <row r="2498" spans="2:20" x14ac:dyDescent="0.25">
      <c r="B2498" s="105">
        <v>304</v>
      </c>
      <c r="C2498" s="70">
        <v>42825</v>
      </c>
      <c r="D2498">
        <v>0</v>
      </c>
      <c r="E2498">
        <v>5.9021427849999997</v>
      </c>
      <c r="F2498" s="75">
        <v>0</v>
      </c>
      <c r="G2498" s="75">
        <v>5.0000000000000001E-3</v>
      </c>
      <c r="H2498" s="75">
        <v>0</v>
      </c>
      <c r="I2498" s="75">
        <v>1.05</v>
      </c>
      <c r="J2498" s="75">
        <v>6.1972499242500003</v>
      </c>
      <c r="K2498" s="75">
        <v>0</v>
      </c>
      <c r="L2498" s="75">
        <v>37.5</v>
      </c>
      <c r="M2498" s="75">
        <v>18.75</v>
      </c>
      <c r="N2498" s="75">
        <v>0</v>
      </c>
      <c r="O2498" s="75">
        <v>0</v>
      </c>
      <c r="P2498" s="75">
        <v>0</v>
      </c>
      <c r="Q2498" s="75">
        <v>0.25</v>
      </c>
      <c r="R2498" s="75">
        <v>0</v>
      </c>
      <c r="S2498" s="75">
        <v>0</v>
      </c>
      <c r="T2498" s="75">
        <v>61.432256163508903</v>
      </c>
    </row>
    <row r="2499" spans="2:20" x14ac:dyDescent="0.25">
      <c r="B2499" s="105">
        <v>305</v>
      </c>
      <c r="C2499" s="70">
        <v>42826</v>
      </c>
      <c r="D2499">
        <v>0</v>
      </c>
      <c r="E2499">
        <v>5.969310664</v>
      </c>
      <c r="F2499" s="75">
        <v>0</v>
      </c>
      <c r="G2499" s="75">
        <v>5.0000000000000001E-3</v>
      </c>
      <c r="H2499" s="75">
        <v>0</v>
      </c>
      <c r="I2499" s="75">
        <v>1.05</v>
      </c>
      <c r="J2499" s="75">
        <v>6.2677761971999999</v>
      </c>
      <c r="K2499" s="75">
        <v>0</v>
      </c>
      <c r="L2499" s="75">
        <v>37.5</v>
      </c>
      <c r="M2499" s="75">
        <v>18.75</v>
      </c>
      <c r="N2499" s="75">
        <v>0</v>
      </c>
      <c r="O2499" s="75">
        <v>0</v>
      </c>
      <c r="P2499" s="75">
        <v>0</v>
      </c>
      <c r="Q2499" s="75">
        <v>0.25</v>
      </c>
      <c r="R2499" s="75">
        <v>0</v>
      </c>
      <c r="S2499" s="75">
        <v>0</v>
      </c>
      <c r="T2499" s="75">
        <v>61.432256163508903</v>
      </c>
    </row>
    <row r="2500" spans="2:20" x14ac:dyDescent="0.25">
      <c r="B2500" s="105">
        <v>306</v>
      </c>
      <c r="C2500" s="70">
        <v>42827</v>
      </c>
      <c r="D2500">
        <v>0</v>
      </c>
      <c r="E2500">
        <v>6.0551158899999997</v>
      </c>
      <c r="F2500" s="75">
        <v>0</v>
      </c>
      <c r="G2500" s="75">
        <v>5.0000000000000001E-3</v>
      </c>
      <c r="H2500" s="75">
        <v>0</v>
      </c>
      <c r="I2500" s="75">
        <v>1.05</v>
      </c>
      <c r="J2500" s="75">
        <v>6.3578716845000001</v>
      </c>
      <c r="K2500" s="75">
        <v>0</v>
      </c>
      <c r="L2500" s="75">
        <v>37.5</v>
      </c>
      <c r="M2500" s="75">
        <v>18.75</v>
      </c>
      <c r="N2500" s="75">
        <v>0</v>
      </c>
      <c r="O2500" s="75">
        <v>0</v>
      </c>
      <c r="P2500" s="75">
        <v>0</v>
      </c>
      <c r="Q2500" s="75">
        <v>0.25</v>
      </c>
      <c r="R2500" s="75">
        <v>0</v>
      </c>
      <c r="S2500" s="75">
        <v>0</v>
      </c>
      <c r="T2500" s="75">
        <v>61.432256163508903</v>
      </c>
    </row>
    <row r="2501" spans="2:20" x14ac:dyDescent="0.25">
      <c r="B2501" s="105">
        <v>307</v>
      </c>
      <c r="C2501" s="70">
        <v>42828</v>
      </c>
      <c r="D2501">
        <v>0</v>
      </c>
      <c r="E2501">
        <v>6.1370894900000001</v>
      </c>
      <c r="F2501" s="75">
        <v>0</v>
      </c>
      <c r="G2501" s="75">
        <v>5.0000000000000001E-3</v>
      </c>
      <c r="H2501" s="75">
        <v>0</v>
      </c>
      <c r="I2501" s="75">
        <v>1.05</v>
      </c>
      <c r="J2501" s="75">
        <v>6.4439439644999998</v>
      </c>
      <c r="K2501" s="75">
        <v>0</v>
      </c>
      <c r="L2501" s="75">
        <v>37.5</v>
      </c>
      <c r="M2501" s="75">
        <v>18.75</v>
      </c>
      <c r="N2501" s="75">
        <v>0</v>
      </c>
      <c r="O2501" s="75">
        <v>0</v>
      </c>
      <c r="P2501" s="75">
        <v>0</v>
      </c>
      <c r="Q2501" s="75">
        <v>0.25</v>
      </c>
      <c r="R2501" s="75">
        <v>0</v>
      </c>
      <c r="S2501" s="75">
        <v>0</v>
      </c>
      <c r="T2501" s="75">
        <v>61.432256163508903</v>
      </c>
    </row>
    <row r="2502" spans="2:20" x14ac:dyDescent="0.25">
      <c r="B2502" s="105">
        <v>308</v>
      </c>
      <c r="C2502" s="70">
        <v>42829</v>
      </c>
      <c r="D2502">
        <v>0</v>
      </c>
      <c r="E2502">
        <v>6.1905304140000004</v>
      </c>
      <c r="F2502" s="75">
        <v>0</v>
      </c>
      <c r="G2502" s="75">
        <v>5.0000000000000001E-3</v>
      </c>
      <c r="H2502" s="75">
        <v>0</v>
      </c>
      <c r="I2502" s="75">
        <v>1.05</v>
      </c>
      <c r="J2502" s="75">
        <v>6.5000569346999999</v>
      </c>
      <c r="K2502" s="75">
        <v>0</v>
      </c>
      <c r="L2502" s="75">
        <v>37.5</v>
      </c>
      <c r="M2502" s="75">
        <v>18.75</v>
      </c>
      <c r="N2502" s="75">
        <v>0</v>
      </c>
      <c r="O2502" s="75">
        <v>0</v>
      </c>
      <c r="P2502" s="75">
        <v>0</v>
      </c>
      <c r="Q2502" s="75">
        <v>0.25</v>
      </c>
      <c r="R2502" s="75">
        <v>0</v>
      </c>
      <c r="S2502" s="75">
        <v>0</v>
      </c>
      <c r="T2502" s="75">
        <v>61.432256163508903</v>
      </c>
    </row>
    <row r="2503" spans="2:20" x14ac:dyDescent="0.25">
      <c r="B2503" s="105">
        <v>309</v>
      </c>
      <c r="C2503" s="70">
        <v>42830</v>
      </c>
      <c r="D2503">
        <v>0</v>
      </c>
      <c r="E2503">
        <v>6.249902434</v>
      </c>
      <c r="F2503" s="75">
        <v>0</v>
      </c>
      <c r="G2503" s="75">
        <v>5.0000000000000001E-3</v>
      </c>
      <c r="H2503" s="75">
        <v>0</v>
      </c>
      <c r="I2503" s="75">
        <v>1.05</v>
      </c>
      <c r="J2503" s="75">
        <v>6.5623975556999996</v>
      </c>
      <c r="K2503" s="75">
        <v>0</v>
      </c>
      <c r="L2503" s="75">
        <v>37.5</v>
      </c>
      <c r="M2503" s="75">
        <v>18.75</v>
      </c>
      <c r="N2503" s="75">
        <v>0</v>
      </c>
      <c r="O2503" s="75">
        <v>0</v>
      </c>
      <c r="P2503" s="75">
        <v>0</v>
      </c>
      <c r="Q2503" s="75">
        <v>0.25</v>
      </c>
      <c r="R2503" s="75">
        <v>0</v>
      </c>
      <c r="S2503" s="75">
        <v>0</v>
      </c>
      <c r="T2503" s="75">
        <v>61.432256163508903</v>
      </c>
    </row>
    <row r="2504" spans="2:20" x14ac:dyDescent="0.25">
      <c r="B2504" s="105">
        <v>310</v>
      </c>
      <c r="C2504" s="70">
        <v>42831</v>
      </c>
      <c r="D2504">
        <v>0</v>
      </c>
      <c r="E2504">
        <v>6.3366333429999999</v>
      </c>
      <c r="F2504" s="75">
        <v>0</v>
      </c>
      <c r="G2504" s="75">
        <v>5.0000000000000001E-3</v>
      </c>
      <c r="H2504" s="75">
        <v>0</v>
      </c>
      <c r="I2504" s="75">
        <v>1.05</v>
      </c>
      <c r="J2504" s="75">
        <v>6.6534650101499997</v>
      </c>
      <c r="K2504" s="75">
        <v>0</v>
      </c>
      <c r="L2504" s="75">
        <v>37.5</v>
      </c>
      <c r="M2504" s="75">
        <v>18.75</v>
      </c>
      <c r="N2504" s="75">
        <v>0</v>
      </c>
      <c r="O2504" s="75">
        <v>0</v>
      </c>
      <c r="P2504" s="75">
        <v>0</v>
      </c>
      <c r="Q2504" s="75">
        <v>0.25</v>
      </c>
      <c r="R2504" s="75">
        <v>0</v>
      </c>
      <c r="S2504" s="75">
        <v>0</v>
      </c>
      <c r="T2504" s="75">
        <v>61.432256163508903</v>
      </c>
    </row>
    <row r="2505" spans="2:20" x14ac:dyDescent="0.25">
      <c r="B2505" s="105">
        <v>311</v>
      </c>
      <c r="C2505" s="70">
        <v>42832</v>
      </c>
      <c r="D2505">
        <v>0</v>
      </c>
      <c r="E2505">
        <v>6.4283726879999996</v>
      </c>
      <c r="F2505" s="75">
        <v>0</v>
      </c>
      <c r="G2505" s="75">
        <v>5.0000000000000001E-3</v>
      </c>
      <c r="H2505" s="75">
        <v>0</v>
      </c>
      <c r="I2505" s="75">
        <v>1.05</v>
      </c>
      <c r="J2505" s="75">
        <v>6.7497913224000001</v>
      </c>
      <c r="K2505" s="75">
        <v>0</v>
      </c>
      <c r="L2505" s="75">
        <v>37.5</v>
      </c>
      <c r="M2505" s="75">
        <v>18.75</v>
      </c>
      <c r="N2505" s="75">
        <v>0</v>
      </c>
      <c r="O2505" s="75">
        <v>0</v>
      </c>
      <c r="P2505" s="75">
        <v>0</v>
      </c>
      <c r="Q2505" s="75">
        <v>0.25</v>
      </c>
      <c r="R2505" s="75">
        <v>0</v>
      </c>
      <c r="S2505" s="75">
        <v>0</v>
      </c>
      <c r="T2505" s="75">
        <v>61.432256163508903</v>
      </c>
    </row>
    <row r="2506" spans="2:20" x14ac:dyDescent="0.25">
      <c r="B2506" s="105">
        <v>312</v>
      </c>
      <c r="C2506" s="70">
        <v>42833</v>
      </c>
      <c r="D2506">
        <v>0</v>
      </c>
      <c r="E2506">
        <v>6.4332610089999998</v>
      </c>
      <c r="F2506" s="75">
        <v>0</v>
      </c>
      <c r="G2506" s="75">
        <v>5.0000000000000001E-3</v>
      </c>
      <c r="H2506" s="75">
        <v>0</v>
      </c>
      <c r="I2506" s="75">
        <v>1.05</v>
      </c>
      <c r="J2506" s="75">
        <v>6.7549240594500004</v>
      </c>
      <c r="K2506" s="75">
        <v>0</v>
      </c>
      <c r="L2506" s="75">
        <v>37.5</v>
      </c>
      <c r="M2506" s="75">
        <v>18.75</v>
      </c>
      <c r="N2506" s="75">
        <v>0</v>
      </c>
      <c r="O2506" s="75">
        <v>0</v>
      </c>
      <c r="P2506" s="75">
        <v>0</v>
      </c>
      <c r="Q2506" s="75">
        <v>0.25</v>
      </c>
      <c r="R2506" s="75">
        <v>0</v>
      </c>
      <c r="S2506" s="75">
        <v>0</v>
      </c>
      <c r="T2506" s="75">
        <v>61.432256163508903</v>
      </c>
    </row>
    <row r="2507" spans="2:20" x14ac:dyDescent="0.25">
      <c r="B2507" s="105">
        <v>313</v>
      </c>
      <c r="C2507" s="70">
        <v>42834</v>
      </c>
      <c r="D2507">
        <v>0</v>
      </c>
      <c r="E2507">
        <v>6.4016097380000003</v>
      </c>
      <c r="F2507" s="75">
        <v>0</v>
      </c>
      <c r="G2507" s="75">
        <v>5.0000000000000001E-3</v>
      </c>
      <c r="H2507" s="75">
        <v>0</v>
      </c>
      <c r="I2507" s="75">
        <v>1.05</v>
      </c>
      <c r="J2507" s="75">
        <v>6.7216902248999997</v>
      </c>
      <c r="K2507" s="75">
        <v>0</v>
      </c>
      <c r="L2507" s="75">
        <v>37.5</v>
      </c>
      <c r="M2507" s="75">
        <v>18.75</v>
      </c>
      <c r="N2507" s="75">
        <v>0</v>
      </c>
      <c r="O2507" s="75">
        <v>0</v>
      </c>
      <c r="P2507" s="75">
        <v>0</v>
      </c>
      <c r="Q2507" s="75">
        <v>0.25</v>
      </c>
      <c r="R2507" s="75">
        <v>0</v>
      </c>
      <c r="S2507" s="75">
        <v>0</v>
      </c>
      <c r="T2507" s="75">
        <v>61.432256163508903</v>
      </c>
    </row>
    <row r="2508" spans="2:20" x14ac:dyDescent="0.25">
      <c r="B2508" s="105">
        <v>314</v>
      </c>
      <c r="C2508" s="70">
        <v>42835</v>
      </c>
      <c r="D2508">
        <v>0</v>
      </c>
      <c r="E2508">
        <v>6.3619123970000002</v>
      </c>
      <c r="F2508" s="75">
        <v>0</v>
      </c>
      <c r="G2508" s="75">
        <v>5.0000000000000001E-3</v>
      </c>
      <c r="H2508" s="75">
        <v>0</v>
      </c>
      <c r="I2508" s="75">
        <v>1.05</v>
      </c>
      <c r="J2508" s="75">
        <v>6.6800080168499996</v>
      </c>
      <c r="K2508" s="75">
        <v>0</v>
      </c>
      <c r="L2508" s="75">
        <v>37.5</v>
      </c>
      <c r="M2508" s="75">
        <v>18.75</v>
      </c>
      <c r="N2508" s="75">
        <v>0</v>
      </c>
      <c r="O2508" s="75">
        <v>0</v>
      </c>
      <c r="P2508" s="75">
        <v>0</v>
      </c>
      <c r="Q2508" s="75">
        <v>0.25</v>
      </c>
      <c r="R2508" s="75">
        <v>0</v>
      </c>
      <c r="S2508" s="75">
        <v>0</v>
      </c>
      <c r="T2508" s="75">
        <v>61.432256163508903</v>
      </c>
    </row>
    <row r="2509" spans="2:20" x14ac:dyDescent="0.25">
      <c r="B2509" s="105">
        <v>315</v>
      </c>
      <c r="C2509" s="70">
        <v>42836</v>
      </c>
      <c r="D2509">
        <v>0</v>
      </c>
      <c r="E2509">
        <v>6.3565592359999998</v>
      </c>
      <c r="F2509" s="75">
        <v>0</v>
      </c>
      <c r="G2509" s="75">
        <v>5.0000000000000001E-3</v>
      </c>
      <c r="H2509" s="75">
        <v>0</v>
      </c>
      <c r="I2509" s="75">
        <v>1.05</v>
      </c>
      <c r="J2509" s="75">
        <v>6.6743871977999998</v>
      </c>
      <c r="K2509" s="75">
        <v>0</v>
      </c>
      <c r="L2509" s="75">
        <v>37.5</v>
      </c>
      <c r="M2509" s="75">
        <v>18.75</v>
      </c>
      <c r="N2509" s="75">
        <v>0</v>
      </c>
      <c r="O2509" s="75">
        <v>0</v>
      </c>
      <c r="P2509" s="75">
        <v>0</v>
      </c>
      <c r="Q2509" s="75">
        <v>0.25</v>
      </c>
      <c r="R2509" s="75">
        <v>0</v>
      </c>
      <c r="S2509" s="75">
        <v>0</v>
      </c>
      <c r="T2509" s="75">
        <v>61.432256163508903</v>
      </c>
    </row>
    <row r="2510" spans="2:20" x14ac:dyDescent="0.25">
      <c r="B2510" s="105">
        <v>316</v>
      </c>
      <c r="C2510" s="70">
        <v>42837</v>
      </c>
      <c r="D2510">
        <v>0</v>
      </c>
      <c r="E2510">
        <v>6.2916140120000001</v>
      </c>
      <c r="F2510" s="75">
        <v>0</v>
      </c>
      <c r="G2510" s="75">
        <v>5.0000000000000001E-3</v>
      </c>
      <c r="H2510" s="75">
        <v>0</v>
      </c>
      <c r="I2510" s="75">
        <v>1.05</v>
      </c>
      <c r="J2510" s="75">
        <v>6.6061947125999998</v>
      </c>
      <c r="K2510" s="75">
        <v>0</v>
      </c>
      <c r="L2510" s="75">
        <v>37.5</v>
      </c>
      <c r="M2510" s="75">
        <v>18.75</v>
      </c>
      <c r="N2510" s="75">
        <v>0</v>
      </c>
      <c r="O2510" s="75">
        <v>0</v>
      </c>
      <c r="P2510" s="75">
        <v>0</v>
      </c>
      <c r="Q2510" s="75">
        <v>0.25</v>
      </c>
      <c r="R2510" s="75">
        <v>0</v>
      </c>
      <c r="S2510" s="75">
        <v>0</v>
      </c>
      <c r="T2510" s="75">
        <v>61.432256163508903</v>
      </c>
    </row>
    <row r="2511" spans="2:20" x14ac:dyDescent="0.25">
      <c r="B2511" s="105">
        <v>317</v>
      </c>
      <c r="C2511" s="70">
        <v>42838</v>
      </c>
      <c r="D2511">
        <v>0</v>
      </c>
      <c r="E2511">
        <v>6.3303572639999999</v>
      </c>
      <c r="F2511" s="75">
        <v>0</v>
      </c>
      <c r="G2511" s="75">
        <v>5.0000000000000001E-3</v>
      </c>
      <c r="H2511" s="75">
        <v>0</v>
      </c>
      <c r="I2511" s="75">
        <v>1.05</v>
      </c>
      <c r="J2511" s="75">
        <v>6.6468751272000004</v>
      </c>
      <c r="K2511" s="75">
        <v>0</v>
      </c>
      <c r="L2511" s="75">
        <v>37.5</v>
      </c>
      <c r="M2511" s="75">
        <v>18.75</v>
      </c>
      <c r="N2511" s="75">
        <v>0</v>
      </c>
      <c r="O2511" s="75">
        <v>0</v>
      </c>
      <c r="P2511" s="75">
        <v>0</v>
      </c>
      <c r="Q2511" s="75">
        <v>0.25</v>
      </c>
      <c r="R2511" s="75">
        <v>0</v>
      </c>
      <c r="S2511" s="75">
        <v>0</v>
      </c>
      <c r="T2511" s="75">
        <v>61.432256163508903</v>
      </c>
    </row>
    <row r="2512" spans="2:20" x14ac:dyDescent="0.25">
      <c r="B2512" s="105">
        <v>318</v>
      </c>
      <c r="C2512" s="70">
        <v>42839</v>
      </c>
      <c r="D2512">
        <v>0</v>
      </c>
      <c r="E2512">
        <v>6.4030077240000001</v>
      </c>
      <c r="F2512" s="75">
        <v>0</v>
      </c>
      <c r="G2512" s="75">
        <v>5.0000000000000001E-3</v>
      </c>
      <c r="H2512" s="75">
        <v>0</v>
      </c>
      <c r="I2512" s="75">
        <v>1.05</v>
      </c>
      <c r="J2512" s="75">
        <v>6.7231581102</v>
      </c>
      <c r="K2512" s="75">
        <v>0</v>
      </c>
      <c r="L2512" s="75">
        <v>37.5</v>
      </c>
      <c r="M2512" s="75">
        <v>18.75</v>
      </c>
      <c r="N2512" s="75">
        <v>0</v>
      </c>
      <c r="O2512" s="75">
        <v>0</v>
      </c>
      <c r="P2512" s="75">
        <v>0</v>
      </c>
      <c r="Q2512" s="75">
        <v>0.25</v>
      </c>
      <c r="R2512" s="75">
        <v>0</v>
      </c>
      <c r="S2512" s="75">
        <v>0</v>
      </c>
      <c r="T2512" s="75">
        <v>61.432256163508903</v>
      </c>
    </row>
    <row r="2513" spans="2:20" x14ac:dyDescent="0.25">
      <c r="B2513" s="105">
        <v>319</v>
      </c>
      <c r="C2513" s="70">
        <v>42840</v>
      </c>
      <c r="D2513">
        <v>0</v>
      </c>
      <c r="E2513">
        <v>6.4847124770000004</v>
      </c>
      <c r="F2513" s="75">
        <v>0</v>
      </c>
      <c r="G2513" s="75">
        <v>5.0000000000000001E-3</v>
      </c>
      <c r="H2513" s="75">
        <v>0</v>
      </c>
      <c r="I2513" s="75">
        <v>1.05</v>
      </c>
      <c r="J2513" s="75">
        <v>6.8089481008500004</v>
      </c>
      <c r="K2513" s="75">
        <v>0</v>
      </c>
      <c r="L2513" s="75">
        <v>37.5</v>
      </c>
      <c r="M2513" s="75">
        <v>18.75</v>
      </c>
      <c r="N2513" s="75">
        <v>0</v>
      </c>
      <c r="O2513" s="75">
        <v>0</v>
      </c>
      <c r="P2513" s="75">
        <v>0</v>
      </c>
      <c r="Q2513" s="75">
        <v>0.25</v>
      </c>
      <c r="R2513" s="75">
        <v>0</v>
      </c>
      <c r="S2513" s="75">
        <v>0</v>
      </c>
      <c r="T2513" s="75">
        <v>61.432256163508903</v>
      </c>
    </row>
    <row r="2514" spans="2:20" x14ac:dyDescent="0.25">
      <c r="B2514" s="105">
        <v>320</v>
      </c>
      <c r="C2514" s="70">
        <v>42841</v>
      </c>
      <c r="D2514">
        <v>0</v>
      </c>
      <c r="E2514">
        <v>6.50536636</v>
      </c>
      <c r="F2514" s="75">
        <v>0</v>
      </c>
      <c r="G2514" s="75">
        <v>5.0000000000000001E-3</v>
      </c>
      <c r="H2514" s="75">
        <v>0</v>
      </c>
      <c r="I2514" s="75">
        <v>1.05</v>
      </c>
      <c r="J2514" s="75">
        <v>6.830634678</v>
      </c>
      <c r="K2514" s="75">
        <v>0</v>
      </c>
      <c r="L2514" s="75">
        <v>37.5</v>
      </c>
      <c r="M2514" s="75">
        <v>18.75</v>
      </c>
      <c r="N2514" s="75">
        <v>0</v>
      </c>
      <c r="O2514" s="75">
        <v>0</v>
      </c>
      <c r="P2514" s="75">
        <v>0</v>
      </c>
      <c r="Q2514" s="75">
        <v>0.25</v>
      </c>
      <c r="R2514" s="75">
        <v>0</v>
      </c>
      <c r="S2514" s="75">
        <v>0</v>
      </c>
      <c r="T2514" s="75">
        <v>61.432256163508903</v>
      </c>
    </row>
    <row r="2515" spans="2:20" x14ac:dyDescent="0.25">
      <c r="B2515" s="105">
        <v>321</v>
      </c>
      <c r="C2515" s="70">
        <v>42842</v>
      </c>
      <c r="D2515">
        <v>0</v>
      </c>
      <c r="E2515">
        <v>6.573809089</v>
      </c>
      <c r="F2515" s="75">
        <v>0</v>
      </c>
      <c r="G2515" s="75">
        <v>5.0000000000000001E-3</v>
      </c>
      <c r="H2515" s="75">
        <v>0</v>
      </c>
      <c r="I2515" s="75">
        <v>1.05</v>
      </c>
      <c r="J2515" s="75">
        <v>6.9024995434500003</v>
      </c>
      <c r="K2515" s="75">
        <v>0</v>
      </c>
      <c r="L2515" s="75">
        <v>37.5</v>
      </c>
      <c r="M2515" s="75">
        <v>18.75</v>
      </c>
      <c r="N2515" s="75">
        <v>0</v>
      </c>
      <c r="O2515" s="75">
        <v>0</v>
      </c>
      <c r="P2515" s="75">
        <v>0</v>
      </c>
      <c r="Q2515" s="75">
        <v>0.25</v>
      </c>
      <c r="R2515" s="75">
        <v>0</v>
      </c>
      <c r="S2515" s="75">
        <v>0</v>
      </c>
      <c r="T2515" s="75">
        <v>61.432256163508903</v>
      </c>
    </row>
    <row r="2516" spans="2:20" x14ac:dyDescent="0.25">
      <c r="B2516" s="105">
        <v>322</v>
      </c>
      <c r="C2516" s="70">
        <v>42843</v>
      </c>
      <c r="D2516">
        <v>0</v>
      </c>
      <c r="E2516">
        <v>6.5703268340000003</v>
      </c>
      <c r="F2516" s="75">
        <v>0</v>
      </c>
      <c r="G2516" s="75">
        <v>5.0000000000000001E-3</v>
      </c>
      <c r="H2516" s="75">
        <v>0</v>
      </c>
      <c r="I2516" s="75">
        <v>1.05</v>
      </c>
      <c r="J2516" s="75">
        <v>6.8988431756999997</v>
      </c>
      <c r="K2516" s="75">
        <v>0</v>
      </c>
      <c r="L2516" s="75">
        <v>37.5</v>
      </c>
      <c r="M2516" s="75">
        <v>18.75</v>
      </c>
      <c r="N2516" s="75">
        <v>0</v>
      </c>
      <c r="O2516" s="75">
        <v>0</v>
      </c>
      <c r="P2516" s="75">
        <v>0</v>
      </c>
      <c r="Q2516" s="75">
        <v>0.25</v>
      </c>
      <c r="R2516" s="75">
        <v>0</v>
      </c>
      <c r="S2516" s="75">
        <v>0</v>
      </c>
      <c r="T2516" s="75">
        <v>61.432256163508903</v>
      </c>
    </row>
    <row r="2517" spans="2:20" x14ac:dyDescent="0.25">
      <c r="B2517" s="105">
        <v>323</v>
      </c>
      <c r="C2517" s="70">
        <v>42844</v>
      </c>
      <c r="D2517">
        <v>0</v>
      </c>
      <c r="E2517">
        <v>6.4245313949999998</v>
      </c>
      <c r="F2517" s="75">
        <v>0</v>
      </c>
      <c r="G2517" s="75">
        <v>5.0000000000000001E-3</v>
      </c>
      <c r="H2517" s="75">
        <v>0</v>
      </c>
      <c r="I2517" s="75">
        <v>1.05</v>
      </c>
      <c r="J2517" s="75">
        <v>6.7457579647500001</v>
      </c>
      <c r="K2517" s="75">
        <v>0</v>
      </c>
      <c r="L2517" s="75">
        <v>37.5</v>
      </c>
      <c r="M2517" s="75">
        <v>18.75</v>
      </c>
      <c r="N2517" s="75">
        <v>0</v>
      </c>
      <c r="O2517" s="75">
        <v>0</v>
      </c>
      <c r="P2517" s="75">
        <v>0</v>
      </c>
      <c r="Q2517" s="75">
        <v>0.25</v>
      </c>
      <c r="R2517" s="75">
        <v>0</v>
      </c>
      <c r="S2517" s="75">
        <v>0</v>
      </c>
      <c r="T2517" s="75">
        <v>61.432256163508903</v>
      </c>
    </row>
    <row r="2518" spans="2:20" x14ac:dyDescent="0.25">
      <c r="B2518" s="105">
        <v>324</v>
      </c>
      <c r="C2518" s="70">
        <v>42845</v>
      </c>
      <c r="D2518">
        <v>0</v>
      </c>
      <c r="E2518">
        <v>6.3887763929999997</v>
      </c>
      <c r="F2518" s="75">
        <v>0</v>
      </c>
      <c r="G2518" s="75">
        <v>5.0000000000000001E-3</v>
      </c>
      <c r="H2518" s="75">
        <v>0</v>
      </c>
      <c r="I2518" s="75">
        <v>1.05</v>
      </c>
      <c r="J2518" s="75">
        <v>6.7082152126499999</v>
      </c>
      <c r="K2518" s="75">
        <v>0</v>
      </c>
      <c r="L2518" s="75">
        <v>37.5</v>
      </c>
      <c r="M2518" s="75">
        <v>18.75</v>
      </c>
      <c r="N2518" s="75">
        <v>0</v>
      </c>
      <c r="O2518" s="75">
        <v>0</v>
      </c>
      <c r="P2518" s="75">
        <v>0</v>
      </c>
      <c r="Q2518" s="75">
        <v>0.25</v>
      </c>
      <c r="R2518" s="75">
        <v>0</v>
      </c>
      <c r="S2518" s="75">
        <v>0</v>
      </c>
      <c r="T2518" s="75">
        <v>61.432256163508903</v>
      </c>
    </row>
    <row r="2519" spans="2:20" x14ac:dyDescent="0.25">
      <c r="B2519" s="105">
        <v>325</v>
      </c>
      <c r="C2519" s="70">
        <v>42846</v>
      </c>
      <c r="D2519">
        <v>0</v>
      </c>
      <c r="E2519">
        <v>6.4236228410000002</v>
      </c>
      <c r="F2519" s="75">
        <v>0</v>
      </c>
      <c r="G2519" s="75">
        <v>5.0000000000000001E-3</v>
      </c>
      <c r="H2519" s="75">
        <v>0</v>
      </c>
      <c r="I2519" s="75">
        <v>1.05</v>
      </c>
      <c r="J2519" s="75">
        <v>6.7448039830499997</v>
      </c>
      <c r="K2519" s="75">
        <v>0</v>
      </c>
      <c r="L2519" s="75">
        <v>37.5</v>
      </c>
      <c r="M2519" s="75">
        <v>18.75</v>
      </c>
      <c r="N2519" s="75">
        <v>0</v>
      </c>
      <c r="O2519" s="75">
        <v>0</v>
      </c>
      <c r="P2519" s="75">
        <v>0</v>
      </c>
      <c r="Q2519" s="75">
        <v>0.25</v>
      </c>
      <c r="R2519" s="75">
        <v>0</v>
      </c>
      <c r="S2519" s="75">
        <v>0</v>
      </c>
      <c r="T2519" s="75">
        <v>61.432256163508903</v>
      </c>
    </row>
    <row r="2520" spans="2:20" x14ac:dyDescent="0.25">
      <c r="B2520" s="105">
        <v>326</v>
      </c>
      <c r="C2520" s="70">
        <v>42847</v>
      </c>
      <c r="D2520">
        <v>0</v>
      </c>
      <c r="E2520">
        <v>6.5269368959999996</v>
      </c>
      <c r="F2520" s="75">
        <v>0</v>
      </c>
      <c r="G2520" s="75">
        <v>5.0000000000000001E-3</v>
      </c>
      <c r="H2520" s="75">
        <v>0</v>
      </c>
      <c r="I2520" s="75">
        <v>1.05</v>
      </c>
      <c r="J2520" s="75">
        <v>6.8532837408000002</v>
      </c>
      <c r="K2520" s="75">
        <v>0</v>
      </c>
      <c r="L2520" s="75">
        <v>37.5</v>
      </c>
      <c r="M2520" s="75">
        <v>18.75</v>
      </c>
      <c r="N2520" s="75">
        <v>0</v>
      </c>
      <c r="O2520" s="75">
        <v>0</v>
      </c>
      <c r="P2520" s="75">
        <v>0</v>
      </c>
      <c r="Q2520" s="75">
        <v>0.25</v>
      </c>
      <c r="R2520" s="75">
        <v>0</v>
      </c>
      <c r="S2520" s="75">
        <v>0</v>
      </c>
      <c r="T2520" s="75">
        <v>61.432256163508903</v>
      </c>
    </row>
    <row r="2521" spans="2:20" x14ac:dyDescent="0.25">
      <c r="B2521" s="105">
        <v>327</v>
      </c>
      <c r="C2521" s="70">
        <v>42848</v>
      </c>
      <c r="D2521">
        <v>0</v>
      </c>
      <c r="E2521">
        <v>6.5702440820000003</v>
      </c>
      <c r="F2521" s="75">
        <v>0</v>
      </c>
      <c r="G2521" s="75">
        <v>5.0000000000000001E-3</v>
      </c>
      <c r="H2521" s="75">
        <v>0</v>
      </c>
      <c r="I2521" s="75">
        <v>1.05</v>
      </c>
      <c r="J2521" s="75">
        <v>6.8987562861000002</v>
      </c>
      <c r="K2521" s="75">
        <v>0</v>
      </c>
      <c r="L2521" s="75">
        <v>37.5</v>
      </c>
      <c r="M2521" s="75">
        <v>18.75</v>
      </c>
      <c r="N2521" s="75">
        <v>0</v>
      </c>
      <c r="O2521" s="75">
        <v>0</v>
      </c>
      <c r="P2521" s="75">
        <v>0</v>
      </c>
      <c r="Q2521" s="75">
        <v>0.25</v>
      </c>
      <c r="R2521" s="75">
        <v>0</v>
      </c>
      <c r="S2521" s="75">
        <v>0</v>
      </c>
      <c r="T2521" s="75">
        <v>61.432256163508903</v>
      </c>
    </row>
    <row r="2522" spans="2:20" x14ac:dyDescent="0.25">
      <c r="B2522" s="105">
        <v>328</v>
      </c>
      <c r="C2522" s="70">
        <v>42849</v>
      </c>
      <c r="D2522">
        <v>0</v>
      </c>
      <c r="E2522">
        <v>6.7704732190000003</v>
      </c>
      <c r="F2522" s="75">
        <v>0</v>
      </c>
      <c r="G2522" s="75">
        <v>5.0000000000000001E-3</v>
      </c>
      <c r="H2522" s="75">
        <v>0</v>
      </c>
      <c r="I2522" s="75">
        <v>1.05</v>
      </c>
      <c r="J2522" s="75">
        <v>7.1089968799500003</v>
      </c>
      <c r="K2522" s="75">
        <v>0</v>
      </c>
      <c r="L2522" s="75">
        <v>37.5</v>
      </c>
      <c r="M2522" s="75">
        <v>18.75</v>
      </c>
      <c r="N2522" s="75">
        <v>0</v>
      </c>
      <c r="O2522" s="75">
        <v>0</v>
      </c>
      <c r="P2522" s="75">
        <v>0</v>
      </c>
      <c r="Q2522" s="75">
        <v>0.25</v>
      </c>
      <c r="R2522" s="75">
        <v>0</v>
      </c>
      <c r="S2522" s="75">
        <v>0</v>
      </c>
      <c r="T2522" s="75">
        <v>61.432256163508903</v>
      </c>
    </row>
    <row r="2523" spans="2:20" x14ac:dyDescent="0.25">
      <c r="B2523" s="105">
        <v>329</v>
      </c>
      <c r="C2523" s="70">
        <v>42850</v>
      </c>
      <c r="D2523">
        <v>0</v>
      </c>
      <c r="E2523">
        <v>6.8462078780000004</v>
      </c>
      <c r="F2523" s="75">
        <v>0</v>
      </c>
      <c r="G2523" s="75">
        <v>5.0000000000000001E-3</v>
      </c>
      <c r="H2523" s="75">
        <v>0</v>
      </c>
      <c r="I2523" s="75">
        <v>1.05</v>
      </c>
      <c r="J2523" s="75">
        <v>7.1885182718999996</v>
      </c>
      <c r="K2523" s="75">
        <v>0</v>
      </c>
      <c r="L2523" s="75">
        <v>37.5</v>
      </c>
      <c r="M2523" s="75">
        <v>18.75</v>
      </c>
      <c r="N2523" s="75">
        <v>0</v>
      </c>
      <c r="O2523" s="75">
        <v>0</v>
      </c>
      <c r="P2523" s="75">
        <v>0</v>
      </c>
      <c r="Q2523" s="75">
        <v>0.25</v>
      </c>
      <c r="R2523" s="75">
        <v>0</v>
      </c>
      <c r="S2523" s="75">
        <v>0</v>
      </c>
      <c r="T2523" s="75">
        <v>61.432256163508903</v>
      </c>
    </row>
    <row r="2524" spans="2:20" x14ac:dyDescent="0.25">
      <c r="B2524" s="105">
        <v>330</v>
      </c>
      <c r="C2524" s="70">
        <v>42851</v>
      </c>
      <c r="D2524">
        <v>0</v>
      </c>
      <c r="E2524">
        <v>6.9159682179999997</v>
      </c>
      <c r="F2524" s="75">
        <v>0</v>
      </c>
      <c r="G2524" s="75">
        <v>5.0000000000000001E-3</v>
      </c>
      <c r="H2524" s="75">
        <v>0</v>
      </c>
      <c r="I2524" s="75">
        <v>1.05</v>
      </c>
      <c r="J2524" s="75">
        <v>7.2617666289000002</v>
      </c>
      <c r="K2524" s="75">
        <v>0</v>
      </c>
      <c r="L2524" s="75">
        <v>37.5</v>
      </c>
      <c r="M2524" s="75">
        <v>18.75</v>
      </c>
      <c r="N2524" s="75">
        <v>0</v>
      </c>
      <c r="O2524" s="75">
        <v>0</v>
      </c>
      <c r="P2524" s="75">
        <v>0</v>
      </c>
      <c r="Q2524" s="75">
        <v>0.25</v>
      </c>
      <c r="R2524" s="75">
        <v>0</v>
      </c>
      <c r="S2524" s="75">
        <v>0</v>
      </c>
      <c r="T2524" s="75">
        <v>61.432256163508903</v>
      </c>
    </row>
    <row r="2525" spans="2:20" x14ac:dyDescent="0.25">
      <c r="B2525" s="105">
        <v>331</v>
      </c>
      <c r="C2525" s="70">
        <v>42852</v>
      </c>
      <c r="D2525">
        <v>0</v>
      </c>
      <c r="E2525">
        <v>6.9302429229999998</v>
      </c>
      <c r="F2525" s="75">
        <v>0</v>
      </c>
      <c r="G2525" s="75">
        <v>5.0000000000000001E-3</v>
      </c>
      <c r="H2525" s="75">
        <v>0</v>
      </c>
      <c r="I2525" s="75">
        <v>1.05</v>
      </c>
      <c r="J2525" s="75">
        <v>7.27675506915</v>
      </c>
      <c r="K2525" s="75">
        <v>0</v>
      </c>
      <c r="L2525" s="75">
        <v>37.5</v>
      </c>
      <c r="M2525" s="75">
        <v>18.75</v>
      </c>
      <c r="N2525" s="75">
        <v>0</v>
      </c>
      <c r="O2525" s="75">
        <v>0</v>
      </c>
      <c r="P2525" s="75">
        <v>0</v>
      </c>
      <c r="Q2525" s="75">
        <v>0.25</v>
      </c>
      <c r="R2525" s="75">
        <v>0</v>
      </c>
      <c r="S2525" s="75">
        <v>0</v>
      </c>
      <c r="T2525" s="75">
        <v>61.432256163508903</v>
      </c>
    </row>
    <row r="2526" spans="2:20" x14ac:dyDescent="0.25">
      <c r="B2526" s="105">
        <v>332</v>
      </c>
      <c r="C2526" s="70">
        <v>42853</v>
      </c>
      <c r="D2526">
        <v>0</v>
      </c>
      <c r="E2526">
        <v>7.0023847679999998</v>
      </c>
      <c r="F2526" s="75">
        <v>0</v>
      </c>
      <c r="G2526" s="75">
        <v>5.0000000000000001E-3</v>
      </c>
      <c r="H2526" s="75">
        <v>0</v>
      </c>
      <c r="I2526" s="75">
        <v>1.05</v>
      </c>
      <c r="J2526" s="75">
        <v>7.3525040064000002</v>
      </c>
      <c r="K2526" s="75">
        <v>0</v>
      </c>
      <c r="L2526" s="75">
        <v>37.5</v>
      </c>
      <c r="M2526" s="75">
        <v>18.75</v>
      </c>
      <c r="N2526" s="75">
        <v>0</v>
      </c>
      <c r="O2526" s="75">
        <v>0</v>
      </c>
      <c r="P2526" s="75">
        <v>0</v>
      </c>
      <c r="Q2526" s="75">
        <v>0.25</v>
      </c>
      <c r="R2526" s="75">
        <v>0</v>
      </c>
      <c r="S2526" s="75">
        <v>0</v>
      </c>
      <c r="T2526" s="75">
        <v>61.432256163508903</v>
      </c>
    </row>
    <row r="2527" spans="2:20" x14ac:dyDescent="0.25">
      <c r="B2527" s="105">
        <v>333</v>
      </c>
      <c r="C2527" s="70">
        <v>42854</v>
      </c>
      <c r="D2527">
        <v>0</v>
      </c>
      <c r="E2527">
        <v>7.0394297679999998</v>
      </c>
      <c r="F2527" s="75">
        <v>0</v>
      </c>
      <c r="G2527" s="75">
        <v>5.0000000000000001E-3</v>
      </c>
      <c r="H2527" s="75">
        <v>0</v>
      </c>
      <c r="I2527" s="75">
        <v>1.05</v>
      </c>
      <c r="J2527" s="75">
        <v>7.3914012564</v>
      </c>
      <c r="K2527" s="75">
        <v>0</v>
      </c>
      <c r="L2527" s="75">
        <v>37.5</v>
      </c>
      <c r="M2527" s="75">
        <v>18.75</v>
      </c>
      <c r="N2527" s="75">
        <v>0</v>
      </c>
      <c r="O2527" s="75">
        <v>0</v>
      </c>
      <c r="P2527" s="75">
        <v>0</v>
      </c>
      <c r="Q2527" s="75">
        <v>0.25</v>
      </c>
      <c r="R2527" s="75">
        <v>0</v>
      </c>
      <c r="S2527" s="75">
        <v>0</v>
      </c>
      <c r="T2527" s="75">
        <v>61.432256163508903</v>
      </c>
    </row>
    <row r="2528" spans="2:20" x14ac:dyDescent="0.25">
      <c r="B2528" s="105">
        <v>334</v>
      </c>
      <c r="C2528" s="70">
        <v>42855</v>
      </c>
      <c r="D2528">
        <v>0</v>
      </c>
      <c r="E2528">
        <v>7.0983475949999999</v>
      </c>
      <c r="F2528" s="75">
        <v>0</v>
      </c>
      <c r="G2528" s="75">
        <v>5.0000000000000001E-3</v>
      </c>
      <c r="H2528" s="75">
        <v>0</v>
      </c>
      <c r="I2528" s="75">
        <v>1.05</v>
      </c>
      <c r="J2528" s="75">
        <v>7.4532649747499997</v>
      </c>
      <c r="K2528" s="75">
        <v>0</v>
      </c>
      <c r="L2528" s="75">
        <v>37.5</v>
      </c>
      <c r="M2528" s="75">
        <v>18.75</v>
      </c>
      <c r="N2528" s="75">
        <v>0</v>
      </c>
      <c r="O2528" s="75">
        <v>0</v>
      </c>
      <c r="P2528" s="75">
        <v>0</v>
      </c>
      <c r="Q2528" s="75">
        <v>0.25</v>
      </c>
      <c r="R2528" s="75">
        <v>0</v>
      </c>
      <c r="S2528" s="75">
        <v>0</v>
      </c>
      <c r="T2528" s="75">
        <v>61.432256163508903</v>
      </c>
    </row>
    <row r="2529" spans="2:20" x14ac:dyDescent="0.25">
      <c r="B2529" s="105">
        <v>335</v>
      </c>
      <c r="C2529" s="70">
        <v>42856</v>
      </c>
      <c r="D2529">
        <v>0</v>
      </c>
      <c r="E2529">
        <v>7.1932848529999998</v>
      </c>
      <c r="F2529" s="75">
        <v>0</v>
      </c>
      <c r="G2529" s="75">
        <v>5.0000000000000001E-3</v>
      </c>
      <c r="H2529" s="75">
        <v>0</v>
      </c>
      <c r="I2529" s="75">
        <v>1.05</v>
      </c>
      <c r="J2529" s="75">
        <v>7.5529490956499998</v>
      </c>
      <c r="K2529" s="75">
        <v>0</v>
      </c>
      <c r="L2529" s="75">
        <v>37.5</v>
      </c>
      <c r="M2529" s="75">
        <v>18.75</v>
      </c>
      <c r="N2529" s="75">
        <v>0</v>
      </c>
      <c r="O2529" s="75">
        <v>0</v>
      </c>
      <c r="P2529" s="75">
        <v>0</v>
      </c>
      <c r="Q2529" s="75">
        <v>0.25</v>
      </c>
      <c r="R2529" s="75">
        <v>0</v>
      </c>
      <c r="S2529" s="75">
        <v>0</v>
      </c>
      <c r="T2529" s="75">
        <v>61.432256163508903</v>
      </c>
    </row>
    <row r="2530" spans="2:20" x14ac:dyDescent="0.25">
      <c r="B2530" s="105">
        <v>336</v>
      </c>
      <c r="C2530" s="70">
        <v>42857</v>
      </c>
      <c r="D2530">
        <v>0</v>
      </c>
      <c r="E2530">
        <v>7.2801311369999997</v>
      </c>
      <c r="F2530" s="75">
        <v>0</v>
      </c>
      <c r="G2530" s="75">
        <v>5.0000000000000001E-3</v>
      </c>
      <c r="H2530" s="75">
        <v>0</v>
      </c>
      <c r="I2530" s="75">
        <v>1.05</v>
      </c>
      <c r="J2530" s="75">
        <v>7.6441376938500003</v>
      </c>
      <c r="K2530" s="75">
        <v>0</v>
      </c>
      <c r="L2530" s="75">
        <v>37.5</v>
      </c>
      <c r="M2530" s="75">
        <v>18.75</v>
      </c>
      <c r="N2530" s="75">
        <v>0</v>
      </c>
      <c r="O2530" s="75">
        <v>0</v>
      </c>
      <c r="P2530" s="75">
        <v>0</v>
      </c>
      <c r="Q2530" s="75">
        <v>0.25</v>
      </c>
      <c r="R2530" s="75">
        <v>0</v>
      </c>
      <c r="S2530" s="75">
        <v>0</v>
      </c>
      <c r="T2530" s="75">
        <v>61.432256163508903</v>
      </c>
    </row>
    <row r="2531" spans="2:20" x14ac:dyDescent="0.25">
      <c r="B2531" s="105">
        <v>337</v>
      </c>
      <c r="C2531" s="70">
        <v>42858</v>
      </c>
      <c r="D2531">
        <v>0</v>
      </c>
      <c r="E2531">
        <v>7.3066160890000003</v>
      </c>
      <c r="F2531" s="75">
        <v>0</v>
      </c>
      <c r="G2531" s="75">
        <v>5.0000000000000001E-3</v>
      </c>
      <c r="H2531" s="75">
        <v>0</v>
      </c>
      <c r="I2531" s="75">
        <v>1.05</v>
      </c>
      <c r="J2531" s="75">
        <v>7.6719468934500004</v>
      </c>
      <c r="K2531" s="75">
        <v>0</v>
      </c>
      <c r="L2531" s="75">
        <v>37.5</v>
      </c>
      <c r="M2531" s="75">
        <v>18.75</v>
      </c>
      <c r="N2531" s="75">
        <v>0</v>
      </c>
      <c r="O2531" s="75">
        <v>0</v>
      </c>
      <c r="P2531" s="75">
        <v>0</v>
      </c>
      <c r="Q2531" s="75">
        <v>0.25</v>
      </c>
      <c r="R2531" s="75">
        <v>0</v>
      </c>
      <c r="S2531" s="75">
        <v>0</v>
      </c>
      <c r="T2531" s="75">
        <v>61.432256163508903</v>
      </c>
    </row>
    <row r="2532" spans="2:20" x14ac:dyDescent="0.25">
      <c r="B2532" s="105">
        <v>338</v>
      </c>
      <c r="C2532" s="70">
        <v>42859</v>
      </c>
      <c r="D2532">
        <v>0</v>
      </c>
      <c r="E2532">
        <v>7.3342478849999999</v>
      </c>
      <c r="F2532" s="75">
        <v>0</v>
      </c>
      <c r="G2532" s="75">
        <v>5.0000000000000001E-3</v>
      </c>
      <c r="H2532" s="75">
        <v>0</v>
      </c>
      <c r="I2532" s="75">
        <v>1.05</v>
      </c>
      <c r="J2532" s="75">
        <v>7.7009602792500003</v>
      </c>
      <c r="K2532" s="75">
        <v>0</v>
      </c>
      <c r="L2532" s="75">
        <v>37.5</v>
      </c>
      <c r="M2532" s="75">
        <v>18.75</v>
      </c>
      <c r="N2532" s="75">
        <v>0</v>
      </c>
      <c r="O2532" s="75">
        <v>0</v>
      </c>
      <c r="P2532" s="75">
        <v>0</v>
      </c>
      <c r="Q2532" s="75">
        <v>0.25</v>
      </c>
      <c r="R2532" s="75">
        <v>0</v>
      </c>
      <c r="S2532" s="75">
        <v>0</v>
      </c>
      <c r="T2532" s="75">
        <v>61.432256163508903</v>
      </c>
    </row>
    <row r="2533" spans="2:20" x14ac:dyDescent="0.25">
      <c r="B2533" s="105">
        <v>339</v>
      </c>
      <c r="C2533" s="70">
        <v>42860</v>
      </c>
      <c r="D2533">
        <v>0</v>
      </c>
      <c r="E2533">
        <v>7.4108404439999997</v>
      </c>
      <c r="F2533" s="75">
        <v>0</v>
      </c>
      <c r="G2533" s="75">
        <v>5.0000000000000001E-3</v>
      </c>
      <c r="H2533" s="75">
        <v>0</v>
      </c>
      <c r="I2533" s="75">
        <v>1.05</v>
      </c>
      <c r="J2533" s="75">
        <v>7.7813824662000002</v>
      </c>
      <c r="K2533" s="75">
        <v>0</v>
      </c>
      <c r="L2533" s="75">
        <v>37.5</v>
      </c>
      <c r="M2533" s="75">
        <v>18.75</v>
      </c>
      <c r="N2533" s="75">
        <v>0</v>
      </c>
      <c r="O2533" s="75">
        <v>0</v>
      </c>
      <c r="P2533" s="75">
        <v>0</v>
      </c>
      <c r="Q2533" s="75">
        <v>0.25</v>
      </c>
      <c r="R2533" s="75">
        <v>0</v>
      </c>
      <c r="S2533" s="75">
        <v>0</v>
      </c>
      <c r="T2533" s="75">
        <v>61.432256163508903</v>
      </c>
    </row>
    <row r="2534" spans="2:20" x14ac:dyDescent="0.25">
      <c r="B2534" s="105">
        <v>340</v>
      </c>
      <c r="C2534" s="70">
        <v>42861</v>
      </c>
      <c r="D2534">
        <v>0</v>
      </c>
      <c r="E2534">
        <v>7.4692579449999998</v>
      </c>
      <c r="F2534" s="75">
        <v>0</v>
      </c>
      <c r="G2534" s="75">
        <v>5.0000000000000001E-3</v>
      </c>
      <c r="H2534" s="75">
        <v>0</v>
      </c>
      <c r="I2534" s="75">
        <v>1.05</v>
      </c>
      <c r="J2534" s="75">
        <v>7.8427208422500003</v>
      </c>
      <c r="K2534" s="75">
        <v>0</v>
      </c>
      <c r="L2534" s="75">
        <v>37.5</v>
      </c>
      <c r="M2534" s="75">
        <v>18.75</v>
      </c>
      <c r="N2534" s="75">
        <v>0</v>
      </c>
      <c r="O2534" s="75">
        <v>0</v>
      </c>
      <c r="P2534" s="75">
        <v>0</v>
      </c>
      <c r="Q2534" s="75">
        <v>0.25</v>
      </c>
      <c r="R2534" s="75">
        <v>0</v>
      </c>
      <c r="S2534" s="75">
        <v>0</v>
      </c>
      <c r="T2534" s="75">
        <v>61.432256163508903</v>
      </c>
    </row>
    <row r="2535" spans="2:20" x14ac:dyDescent="0.25">
      <c r="B2535" s="105">
        <v>341</v>
      </c>
      <c r="C2535" s="70">
        <v>42862</v>
      </c>
      <c r="D2535">
        <v>0</v>
      </c>
      <c r="E2535">
        <v>7.4714084600000001</v>
      </c>
      <c r="F2535" s="75">
        <v>0</v>
      </c>
      <c r="G2535" s="75">
        <v>5.0000000000000001E-3</v>
      </c>
      <c r="H2535" s="75">
        <v>0</v>
      </c>
      <c r="I2535" s="75">
        <v>1.05</v>
      </c>
      <c r="J2535" s="75">
        <v>7.8449788829999996</v>
      </c>
      <c r="K2535" s="75">
        <v>0</v>
      </c>
      <c r="L2535" s="75">
        <v>37.5</v>
      </c>
      <c r="M2535" s="75">
        <v>18.75</v>
      </c>
      <c r="N2535" s="75">
        <v>0</v>
      </c>
      <c r="O2535" s="75">
        <v>0</v>
      </c>
      <c r="P2535" s="75">
        <v>0</v>
      </c>
      <c r="Q2535" s="75">
        <v>0.25</v>
      </c>
      <c r="R2535" s="75">
        <v>0</v>
      </c>
      <c r="S2535" s="75">
        <v>0</v>
      </c>
      <c r="T2535" s="75">
        <v>61.432256163508903</v>
      </c>
    </row>
    <row r="2536" spans="2:20" x14ac:dyDescent="0.25">
      <c r="B2536" s="105">
        <v>342</v>
      </c>
      <c r="C2536" s="70">
        <v>42863</v>
      </c>
      <c r="D2536">
        <v>0</v>
      </c>
      <c r="E2536">
        <v>7.4943031810000003</v>
      </c>
      <c r="F2536" s="75">
        <v>0</v>
      </c>
      <c r="G2536" s="75">
        <v>5.0000000000000001E-3</v>
      </c>
      <c r="H2536" s="75">
        <v>0</v>
      </c>
      <c r="I2536" s="75">
        <v>1.05</v>
      </c>
      <c r="J2536" s="75">
        <v>7.8690183400500002</v>
      </c>
      <c r="K2536" s="75">
        <v>0</v>
      </c>
      <c r="L2536" s="75">
        <v>37.5</v>
      </c>
      <c r="M2536" s="75">
        <v>18.75</v>
      </c>
      <c r="N2536" s="75">
        <v>0</v>
      </c>
      <c r="O2536" s="75">
        <v>0</v>
      </c>
      <c r="P2536" s="75">
        <v>0</v>
      </c>
      <c r="Q2536" s="75">
        <v>0.25</v>
      </c>
      <c r="R2536" s="75">
        <v>0</v>
      </c>
      <c r="S2536" s="75">
        <v>0</v>
      </c>
      <c r="T2536" s="75">
        <v>61.432256163508903</v>
      </c>
    </row>
    <row r="2537" spans="2:20" x14ac:dyDescent="0.25">
      <c r="B2537" s="105">
        <v>343</v>
      </c>
      <c r="C2537" s="70">
        <v>42864</v>
      </c>
      <c r="D2537">
        <v>0</v>
      </c>
      <c r="E2537">
        <v>7.4855035089999999</v>
      </c>
      <c r="F2537" s="75">
        <v>0</v>
      </c>
      <c r="G2537" s="75">
        <v>5.0000000000000001E-3</v>
      </c>
      <c r="H2537" s="75">
        <v>0</v>
      </c>
      <c r="I2537" s="75">
        <v>1.05</v>
      </c>
      <c r="J2537" s="75">
        <v>7.8597786844500002</v>
      </c>
      <c r="K2537" s="75">
        <v>0</v>
      </c>
      <c r="L2537" s="75">
        <v>37.5</v>
      </c>
      <c r="M2537" s="75">
        <v>18.75</v>
      </c>
      <c r="N2537" s="75">
        <v>0</v>
      </c>
      <c r="O2537" s="75">
        <v>0</v>
      </c>
      <c r="P2537" s="75">
        <v>0</v>
      </c>
      <c r="Q2537" s="75">
        <v>0.25</v>
      </c>
      <c r="R2537" s="75">
        <v>0</v>
      </c>
      <c r="S2537" s="75">
        <v>0</v>
      </c>
      <c r="T2537" s="75">
        <v>61.432256163508903</v>
      </c>
    </row>
    <row r="2538" spans="2:20" x14ac:dyDescent="0.25">
      <c r="B2538" s="105">
        <v>344</v>
      </c>
      <c r="C2538" s="70">
        <v>42865</v>
      </c>
      <c r="D2538">
        <v>0</v>
      </c>
      <c r="E2538">
        <v>7.4264728570000003</v>
      </c>
      <c r="F2538" s="75">
        <v>0</v>
      </c>
      <c r="G2538" s="75">
        <v>5.0000000000000001E-3</v>
      </c>
      <c r="H2538" s="75">
        <v>0</v>
      </c>
      <c r="I2538" s="75">
        <v>1.05</v>
      </c>
      <c r="J2538" s="75">
        <v>7.7977964998499996</v>
      </c>
      <c r="K2538" s="75">
        <v>0</v>
      </c>
      <c r="L2538" s="75">
        <v>37.5</v>
      </c>
      <c r="M2538" s="75">
        <v>18.75</v>
      </c>
      <c r="N2538" s="75">
        <v>0</v>
      </c>
      <c r="O2538" s="75">
        <v>0</v>
      </c>
      <c r="P2538" s="75">
        <v>0</v>
      </c>
      <c r="Q2538" s="75">
        <v>0.25</v>
      </c>
      <c r="R2538" s="75">
        <v>0</v>
      </c>
      <c r="S2538" s="75">
        <v>0</v>
      </c>
      <c r="T2538" s="75">
        <v>61.432256163508903</v>
      </c>
    </row>
    <row r="2539" spans="2:20" x14ac:dyDescent="0.25">
      <c r="B2539" s="105">
        <v>345</v>
      </c>
      <c r="C2539" s="70">
        <v>42866</v>
      </c>
      <c r="D2539">
        <v>0</v>
      </c>
      <c r="E2539">
        <v>7.3414725409999999</v>
      </c>
      <c r="F2539" s="75">
        <v>0</v>
      </c>
      <c r="G2539" s="75">
        <v>5.0000000000000001E-3</v>
      </c>
      <c r="H2539" s="75">
        <v>0</v>
      </c>
      <c r="I2539" s="75">
        <v>1.05</v>
      </c>
      <c r="J2539" s="75">
        <v>7.7085461680499998</v>
      </c>
      <c r="K2539" s="75">
        <v>0</v>
      </c>
      <c r="L2539" s="75">
        <v>37.5</v>
      </c>
      <c r="M2539" s="75">
        <v>18.75</v>
      </c>
      <c r="N2539" s="75">
        <v>0</v>
      </c>
      <c r="O2539" s="75">
        <v>0</v>
      </c>
      <c r="P2539" s="75">
        <v>0</v>
      </c>
      <c r="Q2539" s="75">
        <v>0.25</v>
      </c>
      <c r="R2539" s="75">
        <v>0</v>
      </c>
      <c r="S2539" s="75">
        <v>0</v>
      </c>
      <c r="T2539" s="75">
        <v>61.432256163508903</v>
      </c>
    </row>
    <row r="2540" spans="2:20" x14ac:dyDescent="0.25">
      <c r="B2540" s="105">
        <v>346</v>
      </c>
      <c r="C2540" s="70">
        <v>42867</v>
      </c>
      <c r="D2540">
        <v>0</v>
      </c>
      <c r="E2540">
        <v>7.3390963060000001</v>
      </c>
      <c r="F2540" s="75">
        <v>0</v>
      </c>
      <c r="G2540" s="75">
        <v>5.0000000000000001E-3</v>
      </c>
      <c r="H2540" s="75">
        <v>0</v>
      </c>
      <c r="I2540" s="75">
        <v>1.05</v>
      </c>
      <c r="J2540" s="75">
        <v>7.7060511212999998</v>
      </c>
      <c r="K2540" s="75">
        <v>0</v>
      </c>
      <c r="L2540" s="75">
        <v>37.5</v>
      </c>
      <c r="M2540" s="75">
        <v>18.75</v>
      </c>
      <c r="N2540" s="75">
        <v>0</v>
      </c>
      <c r="O2540" s="75">
        <v>0</v>
      </c>
      <c r="P2540" s="75">
        <v>0</v>
      </c>
      <c r="Q2540" s="75">
        <v>0.25</v>
      </c>
      <c r="R2540" s="75">
        <v>0</v>
      </c>
      <c r="S2540" s="75">
        <v>0</v>
      </c>
      <c r="T2540" s="75">
        <v>61.432256163508903</v>
      </c>
    </row>
    <row r="2541" spans="2:20" x14ac:dyDescent="0.25">
      <c r="B2541" s="105">
        <v>347</v>
      </c>
      <c r="C2541" s="70">
        <v>42868</v>
      </c>
      <c r="D2541">
        <v>0</v>
      </c>
      <c r="E2541">
        <v>7.3737417790000004</v>
      </c>
      <c r="F2541" s="75">
        <v>0</v>
      </c>
      <c r="G2541" s="75">
        <v>5.0000000000000001E-3</v>
      </c>
      <c r="H2541" s="75">
        <v>0</v>
      </c>
      <c r="I2541" s="75">
        <v>1.05</v>
      </c>
      <c r="J2541" s="75">
        <v>7.7424288679500002</v>
      </c>
      <c r="K2541" s="75">
        <v>0</v>
      </c>
      <c r="L2541" s="75">
        <v>37.5</v>
      </c>
      <c r="M2541" s="75">
        <v>18.75</v>
      </c>
      <c r="N2541" s="75">
        <v>0</v>
      </c>
      <c r="O2541" s="75">
        <v>0</v>
      </c>
      <c r="P2541" s="75">
        <v>0</v>
      </c>
      <c r="Q2541" s="75">
        <v>0.25</v>
      </c>
      <c r="R2541" s="75">
        <v>0</v>
      </c>
      <c r="S2541" s="75">
        <v>0</v>
      </c>
      <c r="T2541" s="75">
        <v>61.432256163508903</v>
      </c>
    </row>
    <row r="2542" spans="2:20" x14ac:dyDescent="0.25">
      <c r="B2542" s="105">
        <v>348</v>
      </c>
      <c r="C2542" s="70">
        <v>42869</v>
      </c>
      <c r="D2542">
        <v>0</v>
      </c>
      <c r="E2542">
        <v>7.5013378069999996</v>
      </c>
      <c r="F2542" s="75">
        <v>0</v>
      </c>
      <c r="G2542" s="75">
        <v>5.0000000000000001E-3</v>
      </c>
      <c r="H2542" s="75">
        <v>0</v>
      </c>
      <c r="I2542" s="75">
        <v>1.05</v>
      </c>
      <c r="J2542" s="75">
        <v>7.8764046973499999</v>
      </c>
      <c r="K2542" s="75">
        <v>0</v>
      </c>
      <c r="L2542" s="75">
        <v>37.5</v>
      </c>
      <c r="M2542" s="75">
        <v>18.75</v>
      </c>
      <c r="N2542" s="75">
        <v>0</v>
      </c>
      <c r="O2542" s="75">
        <v>0</v>
      </c>
      <c r="P2542" s="75">
        <v>0</v>
      </c>
      <c r="Q2542" s="75">
        <v>0.25</v>
      </c>
      <c r="R2542" s="75">
        <v>0</v>
      </c>
      <c r="S2542" s="75">
        <v>0</v>
      </c>
      <c r="T2542" s="75">
        <v>61.432256163508903</v>
      </c>
    </row>
    <row r="2543" spans="2:20" x14ac:dyDescent="0.25">
      <c r="B2543" s="105">
        <v>349</v>
      </c>
      <c r="C2543" s="70">
        <v>42870</v>
      </c>
      <c r="D2543">
        <v>0</v>
      </c>
      <c r="E2543">
        <v>7.6271787</v>
      </c>
      <c r="F2543" s="75">
        <v>0</v>
      </c>
      <c r="G2543" s="75">
        <v>5.0000000000000001E-3</v>
      </c>
      <c r="H2543" s="75">
        <v>0</v>
      </c>
      <c r="I2543" s="75">
        <v>1.05</v>
      </c>
      <c r="J2543" s="75">
        <v>8.0085376349999997</v>
      </c>
      <c r="K2543" s="75">
        <v>0</v>
      </c>
      <c r="L2543" s="75">
        <v>37.5</v>
      </c>
      <c r="M2543" s="75">
        <v>18.75</v>
      </c>
      <c r="N2543" s="75">
        <v>0</v>
      </c>
      <c r="O2543" s="75">
        <v>0</v>
      </c>
      <c r="P2543" s="75">
        <v>0</v>
      </c>
      <c r="Q2543" s="75">
        <v>0.25</v>
      </c>
      <c r="R2543" s="75">
        <v>0</v>
      </c>
      <c r="S2543" s="75">
        <v>0</v>
      </c>
      <c r="T2543" s="75">
        <v>61.432256163508903</v>
      </c>
    </row>
    <row r="2544" spans="2:20" x14ac:dyDescent="0.25">
      <c r="B2544" s="105">
        <v>350</v>
      </c>
      <c r="C2544" s="70">
        <v>42871</v>
      </c>
      <c r="D2544">
        <v>0</v>
      </c>
      <c r="E2544">
        <v>7.7117744850000003</v>
      </c>
      <c r="F2544" s="75">
        <v>0</v>
      </c>
      <c r="G2544" s="75">
        <v>5.0000000000000001E-3</v>
      </c>
      <c r="H2544" s="75">
        <v>0</v>
      </c>
      <c r="I2544" s="75">
        <v>1.05</v>
      </c>
      <c r="J2544" s="75">
        <v>8.0973632092500001</v>
      </c>
      <c r="K2544" s="75">
        <v>0</v>
      </c>
      <c r="L2544" s="75">
        <v>37.5</v>
      </c>
      <c r="M2544" s="75">
        <v>18.75</v>
      </c>
      <c r="N2544" s="75">
        <v>0</v>
      </c>
      <c r="O2544" s="75">
        <v>0</v>
      </c>
      <c r="P2544" s="75">
        <v>0</v>
      </c>
      <c r="Q2544" s="75">
        <v>0.25</v>
      </c>
      <c r="R2544" s="75">
        <v>0</v>
      </c>
      <c r="S2544" s="75">
        <v>0</v>
      </c>
      <c r="T2544" s="75">
        <v>61.432256163508903</v>
      </c>
    </row>
    <row r="2545" spans="2:20" x14ac:dyDescent="0.25">
      <c r="B2545" s="105">
        <v>351</v>
      </c>
      <c r="C2545" s="70">
        <v>42872</v>
      </c>
      <c r="D2545">
        <v>0</v>
      </c>
      <c r="E2545">
        <v>7.7438876460000001</v>
      </c>
      <c r="F2545" s="75">
        <v>0</v>
      </c>
      <c r="G2545" s="75">
        <v>5.0000000000000001E-3</v>
      </c>
      <c r="H2545" s="75">
        <v>0</v>
      </c>
      <c r="I2545" s="75">
        <v>1.05</v>
      </c>
      <c r="J2545" s="75">
        <v>8.1310820282999998</v>
      </c>
      <c r="K2545" s="75">
        <v>0</v>
      </c>
      <c r="L2545" s="75">
        <v>37.5</v>
      </c>
      <c r="M2545" s="75">
        <v>18.75</v>
      </c>
      <c r="N2545" s="75">
        <v>0</v>
      </c>
      <c r="O2545" s="75">
        <v>0</v>
      </c>
      <c r="P2545" s="75">
        <v>0</v>
      </c>
      <c r="Q2545" s="75">
        <v>0.25</v>
      </c>
      <c r="R2545" s="75">
        <v>0</v>
      </c>
      <c r="S2545" s="75">
        <v>0</v>
      </c>
      <c r="T2545" s="75">
        <v>61.432256163508903</v>
      </c>
    </row>
    <row r="2546" spans="2:20" x14ac:dyDescent="0.25">
      <c r="B2546" s="105">
        <v>352</v>
      </c>
      <c r="C2546" s="70">
        <v>42873</v>
      </c>
      <c r="D2546">
        <v>0</v>
      </c>
      <c r="E2546">
        <v>7.7932151709999999</v>
      </c>
      <c r="F2546" s="75">
        <v>0</v>
      </c>
      <c r="G2546" s="75">
        <v>5.0000000000000001E-3</v>
      </c>
      <c r="H2546" s="75">
        <v>0</v>
      </c>
      <c r="I2546" s="75">
        <v>1.05</v>
      </c>
      <c r="J2546" s="75">
        <v>8.1828759295500006</v>
      </c>
      <c r="K2546" s="75">
        <v>0</v>
      </c>
      <c r="L2546" s="75">
        <v>37.5</v>
      </c>
      <c r="M2546" s="75">
        <v>18.75</v>
      </c>
      <c r="N2546" s="75">
        <v>0</v>
      </c>
      <c r="O2546" s="75">
        <v>0</v>
      </c>
      <c r="P2546" s="75">
        <v>0</v>
      </c>
      <c r="Q2546" s="75">
        <v>0.25</v>
      </c>
      <c r="R2546" s="75">
        <v>0</v>
      </c>
      <c r="S2546" s="75">
        <v>0</v>
      </c>
      <c r="T2546" s="75">
        <v>61.432256163508903</v>
      </c>
    </row>
    <row r="2547" spans="2:20" x14ac:dyDescent="0.25">
      <c r="B2547" s="105">
        <v>353</v>
      </c>
      <c r="C2547" s="70">
        <v>42874</v>
      </c>
      <c r="D2547">
        <v>0</v>
      </c>
      <c r="E2547">
        <v>7.6805119849999999</v>
      </c>
      <c r="F2547" s="75">
        <v>0</v>
      </c>
      <c r="G2547" s="75">
        <v>5.0000000000000001E-3</v>
      </c>
      <c r="H2547" s="75">
        <v>0</v>
      </c>
      <c r="I2547" s="75">
        <v>1.05</v>
      </c>
      <c r="J2547" s="75">
        <v>8.0645375842499991</v>
      </c>
      <c r="K2547" s="75">
        <v>0</v>
      </c>
      <c r="L2547" s="75">
        <v>37.5</v>
      </c>
      <c r="M2547" s="75">
        <v>18.75</v>
      </c>
      <c r="N2547" s="75">
        <v>0</v>
      </c>
      <c r="O2547" s="75">
        <v>0</v>
      </c>
      <c r="P2547" s="75">
        <v>0</v>
      </c>
      <c r="Q2547" s="75">
        <v>0.25</v>
      </c>
      <c r="R2547" s="75">
        <v>0</v>
      </c>
      <c r="S2547" s="75">
        <v>0</v>
      </c>
      <c r="T2547" s="75">
        <v>61.432256163508903</v>
      </c>
    </row>
    <row r="2548" spans="2:20" x14ac:dyDescent="0.25">
      <c r="B2548" s="105">
        <v>354</v>
      </c>
      <c r="C2548" s="70">
        <v>42875</v>
      </c>
      <c r="D2548">
        <v>0</v>
      </c>
      <c r="E2548">
        <v>7.5602620229999999</v>
      </c>
      <c r="F2548" s="75">
        <v>0</v>
      </c>
      <c r="G2548" s="75">
        <v>5.0000000000000001E-3</v>
      </c>
      <c r="H2548" s="75">
        <v>0</v>
      </c>
      <c r="I2548" s="75">
        <v>1.05</v>
      </c>
      <c r="J2548" s="75">
        <v>7.9382751241499996</v>
      </c>
      <c r="K2548" s="75">
        <v>0</v>
      </c>
      <c r="L2548" s="75">
        <v>37.5</v>
      </c>
      <c r="M2548" s="75">
        <v>18.75</v>
      </c>
      <c r="N2548" s="75">
        <v>0</v>
      </c>
      <c r="O2548" s="75">
        <v>0</v>
      </c>
      <c r="P2548" s="75">
        <v>0</v>
      </c>
      <c r="Q2548" s="75">
        <v>0.25</v>
      </c>
      <c r="R2548" s="75">
        <v>0</v>
      </c>
      <c r="S2548" s="75">
        <v>0</v>
      </c>
      <c r="T2548" s="75">
        <v>61.432256163508903</v>
      </c>
    </row>
    <row r="2549" spans="2:20" x14ac:dyDescent="0.25">
      <c r="B2549" s="105">
        <v>355</v>
      </c>
      <c r="C2549" s="70">
        <v>42876</v>
      </c>
      <c r="D2549">
        <v>0</v>
      </c>
      <c r="E2549">
        <v>7.523772728</v>
      </c>
      <c r="F2549" s="75">
        <v>0</v>
      </c>
      <c r="G2549" s="75">
        <v>5.0000000000000001E-3</v>
      </c>
      <c r="H2549" s="75">
        <v>0</v>
      </c>
      <c r="I2549" s="75">
        <v>1.05</v>
      </c>
      <c r="J2549" s="75">
        <v>7.8999613644000002</v>
      </c>
      <c r="K2549" s="75">
        <v>0</v>
      </c>
      <c r="L2549" s="75">
        <v>37.5</v>
      </c>
      <c r="M2549" s="75">
        <v>18.75</v>
      </c>
      <c r="N2549" s="75">
        <v>0</v>
      </c>
      <c r="O2549" s="75">
        <v>0</v>
      </c>
      <c r="P2549" s="75">
        <v>0</v>
      </c>
      <c r="Q2549" s="75">
        <v>0.25</v>
      </c>
      <c r="R2549" s="75">
        <v>0</v>
      </c>
      <c r="S2549" s="75">
        <v>0</v>
      </c>
      <c r="T2549" s="75">
        <v>61.432256163508903</v>
      </c>
    </row>
    <row r="2550" spans="2:20" x14ac:dyDescent="0.25">
      <c r="B2550" s="105">
        <v>356</v>
      </c>
      <c r="C2550" s="70">
        <v>42877</v>
      </c>
      <c r="D2550">
        <v>0</v>
      </c>
      <c r="E2550">
        <v>7.4776731520000004</v>
      </c>
      <c r="F2550" s="75">
        <v>0</v>
      </c>
      <c r="G2550" s="75">
        <v>5.0000000000000001E-3</v>
      </c>
      <c r="H2550" s="75">
        <v>0</v>
      </c>
      <c r="I2550" s="75">
        <v>1.05</v>
      </c>
      <c r="J2550" s="75">
        <v>7.8515568095999999</v>
      </c>
      <c r="K2550" s="75">
        <v>0</v>
      </c>
      <c r="L2550" s="75">
        <v>37.5</v>
      </c>
      <c r="M2550" s="75">
        <v>18.75</v>
      </c>
      <c r="N2550" s="75">
        <v>0</v>
      </c>
      <c r="O2550" s="75">
        <v>0</v>
      </c>
      <c r="P2550" s="75">
        <v>0</v>
      </c>
      <c r="Q2550" s="75">
        <v>0.25</v>
      </c>
      <c r="R2550" s="75">
        <v>0</v>
      </c>
      <c r="S2550" s="75">
        <v>0</v>
      </c>
      <c r="T2550" s="75">
        <v>61.432256163508903</v>
      </c>
    </row>
    <row r="2551" spans="2:20" x14ac:dyDescent="0.25">
      <c r="B2551" s="105">
        <v>357</v>
      </c>
      <c r="C2551" s="70">
        <v>42878</v>
      </c>
      <c r="D2551">
        <v>0</v>
      </c>
      <c r="E2551">
        <v>7.4258163919999998</v>
      </c>
      <c r="F2551" s="75">
        <v>0</v>
      </c>
      <c r="G2551" s="75">
        <v>5.0000000000000001E-3</v>
      </c>
      <c r="H2551" s="75">
        <v>0</v>
      </c>
      <c r="I2551" s="75">
        <v>1.05</v>
      </c>
      <c r="J2551" s="75">
        <v>7.7971072116000002</v>
      </c>
      <c r="K2551" s="75">
        <v>0</v>
      </c>
      <c r="L2551" s="75">
        <v>37.5</v>
      </c>
      <c r="M2551" s="75">
        <v>18.75</v>
      </c>
      <c r="N2551" s="75">
        <v>0</v>
      </c>
      <c r="O2551" s="75">
        <v>0</v>
      </c>
      <c r="P2551" s="75">
        <v>0</v>
      </c>
      <c r="Q2551" s="75">
        <v>0.25</v>
      </c>
      <c r="R2551" s="75">
        <v>0</v>
      </c>
      <c r="S2551" s="75">
        <v>0</v>
      </c>
      <c r="T2551" s="75">
        <v>61.432256163508903</v>
      </c>
    </row>
    <row r="2552" spans="2:20" x14ac:dyDescent="0.25">
      <c r="B2552" s="105">
        <v>358</v>
      </c>
      <c r="C2552" s="70">
        <v>42879</v>
      </c>
      <c r="D2552">
        <v>0</v>
      </c>
      <c r="E2552">
        <v>7.4135545860000001</v>
      </c>
      <c r="F2552" s="75">
        <v>0</v>
      </c>
      <c r="G2552" s="75">
        <v>5.0000000000000001E-3</v>
      </c>
      <c r="H2552" s="75">
        <v>0</v>
      </c>
      <c r="I2552" s="75">
        <v>1.05</v>
      </c>
      <c r="J2552" s="75">
        <v>7.7842323152999997</v>
      </c>
      <c r="K2552" s="75">
        <v>0</v>
      </c>
      <c r="L2552" s="75">
        <v>37.5</v>
      </c>
      <c r="M2552" s="75">
        <v>18.75</v>
      </c>
      <c r="N2552" s="75">
        <v>0</v>
      </c>
      <c r="O2552" s="75">
        <v>0</v>
      </c>
      <c r="P2552" s="75">
        <v>0</v>
      </c>
      <c r="Q2552" s="75">
        <v>0.25</v>
      </c>
      <c r="R2552" s="75">
        <v>0</v>
      </c>
      <c r="S2552" s="75">
        <v>0</v>
      </c>
      <c r="T2552" s="75">
        <v>61.432256163508903</v>
      </c>
    </row>
    <row r="2553" spans="2:20" x14ac:dyDescent="0.25">
      <c r="B2553" s="105">
        <v>359</v>
      </c>
      <c r="C2553" s="70">
        <v>42880</v>
      </c>
      <c r="D2553">
        <v>0</v>
      </c>
      <c r="E2553">
        <v>7.3815126229999999</v>
      </c>
      <c r="F2553" s="75">
        <v>0</v>
      </c>
      <c r="G2553" s="75">
        <v>5.0000000000000001E-3</v>
      </c>
      <c r="H2553" s="75">
        <v>0</v>
      </c>
      <c r="I2553" s="75">
        <v>1.05</v>
      </c>
      <c r="J2553" s="75">
        <v>7.7505882541500002</v>
      </c>
      <c r="K2553" s="75">
        <v>0</v>
      </c>
      <c r="L2553" s="75">
        <v>37.5</v>
      </c>
      <c r="M2553" s="75">
        <v>18.75</v>
      </c>
      <c r="N2553" s="75">
        <v>0</v>
      </c>
      <c r="O2553" s="75">
        <v>0</v>
      </c>
      <c r="P2553" s="75">
        <v>0</v>
      </c>
      <c r="Q2553" s="75">
        <v>0.25</v>
      </c>
      <c r="R2553" s="75">
        <v>0</v>
      </c>
      <c r="S2553" s="75">
        <v>0</v>
      </c>
      <c r="T2553" s="75">
        <v>61.432256163508903</v>
      </c>
    </row>
    <row r="2554" spans="2:20" x14ac:dyDescent="0.25">
      <c r="B2554" s="105">
        <v>360</v>
      </c>
      <c r="C2554" s="70">
        <v>42881</v>
      </c>
      <c r="D2554">
        <v>0</v>
      </c>
      <c r="E2554">
        <v>7.3758444760000001</v>
      </c>
      <c r="F2554" s="75">
        <v>0</v>
      </c>
      <c r="G2554" s="75">
        <v>5.0000000000000001E-3</v>
      </c>
      <c r="H2554" s="75">
        <v>0</v>
      </c>
      <c r="I2554" s="75">
        <v>1.05</v>
      </c>
      <c r="J2554" s="75">
        <v>7.7446366998</v>
      </c>
      <c r="K2554" s="75">
        <v>0</v>
      </c>
      <c r="L2554" s="75">
        <v>37.5</v>
      </c>
      <c r="M2554" s="75">
        <v>18.75</v>
      </c>
      <c r="N2554" s="75">
        <v>0</v>
      </c>
      <c r="O2554" s="75">
        <v>0</v>
      </c>
      <c r="P2554" s="75">
        <v>0</v>
      </c>
      <c r="Q2554" s="75">
        <v>0.25</v>
      </c>
      <c r="R2554" s="75">
        <v>0</v>
      </c>
      <c r="S2554" s="75">
        <v>0</v>
      </c>
      <c r="T2554" s="75">
        <v>61.432256163508903</v>
      </c>
    </row>
    <row r="2555" spans="2:20" x14ac:dyDescent="0.25">
      <c r="B2555" s="105">
        <v>361</v>
      </c>
      <c r="C2555" s="70">
        <v>42882</v>
      </c>
      <c r="D2555">
        <v>0</v>
      </c>
      <c r="E2555">
        <v>7.4119661910000003</v>
      </c>
      <c r="F2555" s="75">
        <v>0</v>
      </c>
      <c r="G2555" s="75">
        <v>5.0000000000000001E-3</v>
      </c>
      <c r="H2555" s="75">
        <v>0</v>
      </c>
      <c r="I2555" s="75">
        <v>1.05</v>
      </c>
      <c r="J2555" s="75">
        <v>7.7825645005500004</v>
      </c>
      <c r="K2555" s="75">
        <v>0</v>
      </c>
      <c r="L2555" s="75">
        <v>37.5</v>
      </c>
      <c r="M2555" s="75">
        <v>18.75</v>
      </c>
      <c r="N2555" s="75">
        <v>0</v>
      </c>
      <c r="O2555" s="75">
        <v>0</v>
      </c>
      <c r="P2555" s="75">
        <v>0</v>
      </c>
      <c r="Q2555" s="75">
        <v>0.25</v>
      </c>
      <c r="R2555" s="75">
        <v>0</v>
      </c>
      <c r="S2555" s="75">
        <v>0</v>
      </c>
      <c r="T2555" s="75">
        <v>61.432256163508903</v>
      </c>
    </row>
    <row r="2556" spans="2:20" x14ac:dyDescent="0.25">
      <c r="B2556" s="105">
        <v>362</v>
      </c>
      <c r="C2556" s="70">
        <v>42883</v>
      </c>
      <c r="D2556">
        <v>0</v>
      </c>
      <c r="E2556">
        <v>7.4649327449999996</v>
      </c>
      <c r="F2556" s="75">
        <v>0</v>
      </c>
      <c r="G2556" s="75">
        <v>5.0000000000000001E-3</v>
      </c>
      <c r="H2556" s="75">
        <v>0</v>
      </c>
      <c r="I2556" s="75">
        <v>1.05</v>
      </c>
      <c r="J2556" s="75">
        <v>7.8381793822499999</v>
      </c>
      <c r="K2556" s="75">
        <v>0</v>
      </c>
      <c r="L2556" s="75">
        <v>37.5</v>
      </c>
      <c r="M2556" s="75">
        <v>18.75</v>
      </c>
      <c r="N2556" s="75">
        <v>0</v>
      </c>
      <c r="O2556" s="75">
        <v>0</v>
      </c>
      <c r="P2556" s="75">
        <v>0</v>
      </c>
      <c r="Q2556" s="75">
        <v>0.25</v>
      </c>
      <c r="R2556" s="75">
        <v>0</v>
      </c>
      <c r="S2556" s="75">
        <v>0</v>
      </c>
      <c r="T2556" s="75">
        <v>61.432256163508903</v>
      </c>
    </row>
    <row r="2557" spans="2:20" x14ac:dyDescent="0.25">
      <c r="B2557" s="105">
        <v>363</v>
      </c>
      <c r="C2557" s="70">
        <v>42884</v>
      </c>
      <c r="D2557">
        <v>0</v>
      </c>
      <c r="E2557">
        <v>7.5634133029999999</v>
      </c>
      <c r="F2557" s="75">
        <v>0</v>
      </c>
      <c r="G2557" s="75">
        <v>5.0000000000000001E-3</v>
      </c>
      <c r="H2557" s="75">
        <v>0</v>
      </c>
      <c r="I2557" s="75">
        <v>1.05</v>
      </c>
      <c r="J2557" s="75">
        <v>7.9415839681499998</v>
      </c>
      <c r="K2557" s="75">
        <v>0</v>
      </c>
      <c r="L2557" s="75">
        <v>37.5</v>
      </c>
      <c r="M2557" s="75">
        <v>18.75</v>
      </c>
      <c r="N2557" s="75">
        <v>0</v>
      </c>
      <c r="O2557" s="75">
        <v>0</v>
      </c>
      <c r="P2557" s="75">
        <v>0</v>
      </c>
      <c r="Q2557" s="75">
        <v>0.25</v>
      </c>
      <c r="R2557" s="75">
        <v>0</v>
      </c>
      <c r="S2557" s="75">
        <v>0</v>
      </c>
      <c r="T2557" s="75">
        <v>61.432256163508903</v>
      </c>
    </row>
    <row r="2558" spans="2:20" x14ac:dyDescent="0.25">
      <c r="B2558" s="105">
        <v>364</v>
      </c>
      <c r="C2558" s="70">
        <v>42885</v>
      </c>
      <c r="D2558">
        <v>0</v>
      </c>
      <c r="E2558">
        <v>7.6471705539999997</v>
      </c>
      <c r="F2558" s="75">
        <v>0</v>
      </c>
      <c r="G2558" s="75">
        <v>5.0000000000000001E-3</v>
      </c>
      <c r="H2558" s="75">
        <v>0</v>
      </c>
      <c r="I2558" s="75">
        <v>1.05</v>
      </c>
      <c r="J2558" s="75">
        <v>8.0295290816999998</v>
      </c>
      <c r="K2558" s="75">
        <v>0</v>
      </c>
      <c r="L2558" s="75">
        <v>37.5</v>
      </c>
      <c r="M2558" s="75">
        <v>18.75</v>
      </c>
      <c r="N2558" s="75">
        <v>0</v>
      </c>
      <c r="O2558" s="75">
        <v>0</v>
      </c>
      <c r="P2558" s="75">
        <v>0</v>
      </c>
      <c r="Q2558" s="75">
        <v>0.25</v>
      </c>
      <c r="R2558" s="75">
        <v>0</v>
      </c>
      <c r="S2558" s="75">
        <v>0</v>
      </c>
      <c r="T2558" s="75">
        <v>61.432256163508903</v>
      </c>
    </row>
    <row r="2559" spans="2:20" x14ac:dyDescent="0.25">
      <c r="B2559" s="105">
        <v>365</v>
      </c>
      <c r="C2559" s="70">
        <v>42886</v>
      </c>
      <c r="D2559">
        <v>0</v>
      </c>
      <c r="E2559">
        <v>7.5510326770000002</v>
      </c>
      <c r="F2559" s="75">
        <v>0</v>
      </c>
      <c r="G2559" s="75">
        <v>5.0000000000000001E-3</v>
      </c>
      <c r="H2559" s="75">
        <v>0</v>
      </c>
      <c r="I2559" s="75">
        <v>1.05</v>
      </c>
      <c r="J2559" s="75">
        <v>7.9285843108499998</v>
      </c>
      <c r="K2559" s="75">
        <v>0</v>
      </c>
      <c r="L2559" s="75">
        <v>37.5</v>
      </c>
      <c r="M2559" s="75">
        <v>18.75</v>
      </c>
      <c r="N2559" s="75">
        <v>0</v>
      </c>
      <c r="O2559" s="75">
        <v>0</v>
      </c>
      <c r="P2559" s="75">
        <v>0</v>
      </c>
      <c r="Q2559" s="75">
        <v>0.25</v>
      </c>
      <c r="R2559" s="75">
        <v>0</v>
      </c>
      <c r="S2559" s="75">
        <v>0</v>
      </c>
      <c r="T2559" s="75">
        <v>61.432256163508903</v>
      </c>
    </row>
    <row r="2560" spans="2:20" x14ac:dyDescent="0.25">
      <c r="B2560" s="45">
        <v>1</v>
      </c>
      <c r="C2560" s="70">
        <v>42887</v>
      </c>
      <c r="D2560">
        <v>1</v>
      </c>
      <c r="E2560">
        <v>7.2705670140000001</v>
      </c>
      <c r="F2560" s="75">
        <v>1</v>
      </c>
      <c r="G2560" s="75">
        <v>0.01</v>
      </c>
      <c r="H2560" s="75">
        <v>0.01</v>
      </c>
      <c r="I2560" s="75">
        <v>1.05</v>
      </c>
      <c r="J2560" s="75">
        <v>7.6340953647000003</v>
      </c>
      <c r="K2560" s="75">
        <v>0.99</v>
      </c>
      <c r="L2560" s="75">
        <v>37.5</v>
      </c>
      <c r="M2560" s="75">
        <v>18.75</v>
      </c>
      <c r="N2560" s="75">
        <v>0</v>
      </c>
      <c r="O2560" s="75">
        <v>0.99</v>
      </c>
      <c r="P2560" s="75">
        <v>0.99</v>
      </c>
      <c r="Q2560" s="75">
        <v>0.25</v>
      </c>
      <c r="R2560" s="75">
        <v>0</v>
      </c>
      <c r="S2560" s="75">
        <v>0</v>
      </c>
      <c r="T2560" s="75">
        <v>61.432256163508903</v>
      </c>
    </row>
    <row r="2561" spans="2:20" x14ac:dyDescent="0.25">
      <c r="B2561" s="45">
        <v>2</v>
      </c>
      <c r="C2561" s="70">
        <v>42888</v>
      </c>
      <c r="D2561">
        <v>0</v>
      </c>
      <c r="E2561">
        <v>7.235780417</v>
      </c>
      <c r="F2561" s="75">
        <v>0</v>
      </c>
      <c r="G2561" s="75">
        <v>5.0000000000000001E-3</v>
      </c>
      <c r="H2561" s="75">
        <v>0</v>
      </c>
      <c r="I2561" s="75">
        <v>1.05</v>
      </c>
      <c r="J2561" s="75">
        <v>7.5975694378499998</v>
      </c>
      <c r="K2561" s="75">
        <v>0</v>
      </c>
      <c r="L2561" s="75">
        <v>37.5</v>
      </c>
      <c r="M2561" s="75">
        <v>18.75</v>
      </c>
      <c r="N2561" s="75">
        <v>0</v>
      </c>
      <c r="O2561" s="75">
        <v>0</v>
      </c>
      <c r="P2561" s="75">
        <v>0</v>
      </c>
      <c r="Q2561" s="75">
        <v>0.25</v>
      </c>
      <c r="R2561" s="75">
        <v>0</v>
      </c>
      <c r="S2561" s="75">
        <v>0</v>
      </c>
      <c r="T2561" s="75">
        <v>61.432256163508903</v>
      </c>
    </row>
    <row r="2562" spans="2:20" x14ac:dyDescent="0.25">
      <c r="B2562" s="45">
        <v>3</v>
      </c>
      <c r="C2562" s="70">
        <v>42889</v>
      </c>
      <c r="D2562">
        <v>0</v>
      </c>
      <c r="E2562">
        <v>7.1738994119999999</v>
      </c>
      <c r="F2562" s="75">
        <v>0</v>
      </c>
      <c r="G2562" s="75">
        <v>5.0000000000000001E-3</v>
      </c>
      <c r="H2562" s="75">
        <v>0</v>
      </c>
      <c r="I2562" s="75">
        <v>1.05</v>
      </c>
      <c r="J2562" s="75">
        <v>7.5325943826000001</v>
      </c>
      <c r="K2562" s="75">
        <v>0</v>
      </c>
      <c r="L2562" s="75">
        <v>37.5</v>
      </c>
      <c r="M2562" s="75">
        <v>18.75</v>
      </c>
      <c r="N2562" s="75">
        <v>0</v>
      </c>
      <c r="O2562" s="75">
        <v>0</v>
      </c>
      <c r="P2562" s="75">
        <v>0</v>
      </c>
      <c r="Q2562" s="75">
        <v>0.25</v>
      </c>
      <c r="R2562" s="75">
        <v>0</v>
      </c>
      <c r="S2562" s="75">
        <v>0</v>
      </c>
      <c r="T2562" s="75">
        <v>61.432256163508903</v>
      </c>
    </row>
    <row r="2563" spans="2:20" x14ac:dyDescent="0.25">
      <c r="B2563" s="45">
        <v>4</v>
      </c>
      <c r="C2563" s="70">
        <v>42890</v>
      </c>
      <c r="D2563">
        <v>0</v>
      </c>
      <c r="E2563">
        <v>7.1399152749999999</v>
      </c>
      <c r="F2563" s="75">
        <v>0</v>
      </c>
      <c r="G2563" s="75">
        <v>5.0000000000000001E-3</v>
      </c>
      <c r="H2563" s="75">
        <v>0</v>
      </c>
      <c r="I2563" s="75">
        <v>1.05</v>
      </c>
      <c r="J2563" s="75">
        <v>7.4969110387500004</v>
      </c>
      <c r="K2563" s="75">
        <v>0</v>
      </c>
      <c r="L2563" s="75">
        <v>37.5</v>
      </c>
      <c r="M2563" s="75">
        <v>18.75</v>
      </c>
      <c r="N2563" s="75">
        <v>0</v>
      </c>
      <c r="O2563" s="75">
        <v>0</v>
      </c>
      <c r="P2563" s="75">
        <v>0</v>
      </c>
      <c r="Q2563" s="75">
        <v>0.25</v>
      </c>
      <c r="R2563" s="75">
        <v>0</v>
      </c>
      <c r="S2563" s="75">
        <v>0</v>
      </c>
      <c r="T2563" s="75">
        <v>61.432256163508903</v>
      </c>
    </row>
    <row r="2564" spans="2:20" x14ac:dyDescent="0.25">
      <c r="B2564" s="45">
        <v>5</v>
      </c>
      <c r="C2564" s="70">
        <v>42891</v>
      </c>
      <c r="D2564">
        <v>0</v>
      </c>
      <c r="E2564">
        <v>7.1179129330000004</v>
      </c>
      <c r="F2564" s="75">
        <v>0</v>
      </c>
      <c r="G2564" s="75">
        <v>5.0000000000000001E-3</v>
      </c>
      <c r="H2564" s="75">
        <v>0</v>
      </c>
      <c r="I2564" s="75">
        <v>1.05</v>
      </c>
      <c r="J2564" s="75">
        <v>7.47380857965</v>
      </c>
      <c r="K2564" s="75">
        <v>0</v>
      </c>
      <c r="L2564" s="75">
        <v>37.5</v>
      </c>
      <c r="M2564" s="75">
        <v>18.75</v>
      </c>
      <c r="N2564" s="75">
        <v>0</v>
      </c>
      <c r="O2564" s="75">
        <v>0</v>
      </c>
      <c r="P2564" s="75">
        <v>0</v>
      </c>
      <c r="Q2564" s="75">
        <v>0.25</v>
      </c>
      <c r="R2564" s="75">
        <v>0</v>
      </c>
      <c r="S2564" s="75">
        <v>0</v>
      </c>
      <c r="T2564" s="75">
        <v>61.432256163508903</v>
      </c>
    </row>
    <row r="2565" spans="2:20" x14ac:dyDescent="0.25">
      <c r="B2565" s="45">
        <v>6</v>
      </c>
      <c r="C2565" s="70">
        <v>42892</v>
      </c>
      <c r="D2565">
        <v>0</v>
      </c>
      <c r="E2565">
        <v>7.1052563969999998</v>
      </c>
      <c r="F2565" s="75">
        <v>0</v>
      </c>
      <c r="G2565" s="75">
        <v>5.0000000000000001E-3</v>
      </c>
      <c r="H2565" s="75">
        <v>0</v>
      </c>
      <c r="I2565" s="75">
        <v>1.05</v>
      </c>
      <c r="J2565" s="75">
        <v>7.4605192168499999</v>
      </c>
      <c r="K2565" s="75">
        <v>0</v>
      </c>
      <c r="L2565" s="75">
        <v>37.5</v>
      </c>
      <c r="M2565" s="75">
        <v>18.75</v>
      </c>
      <c r="N2565" s="75">
        <v>0</v>
      </c>
      <c r="O2565" s="75">
        <v>0</v>
      </c>
      <c r="P2565" s="75">
        <v>0</v>
      </c>
      <c r="Q2565" s="75">
        <v>0.25</v>
      </c>
      <c r="R2565" s="75">
        <v>0</v>
      </c>
      <c r="S2565" s="75">
        <v>0</v>
      </c>
      <c r="T2565" s="75">
        <v>61.432256163508903</v>
      </c>
    </row>
    <row r="2566" spans="2:20" x14ac:dyDescent="0.25">
      <c r="B2566" s="45">
        <v>7</v>
      </c>
      <c r="C2566" s="70">
        <v>42893</v>
      </c>
      <c r="D2566">
        <v>0</v>
      </c>
      <c r="E2566">
        <v>7.042365534</v>
      </c>
      <c r="F2566" s="75">
        <v>0</v>
      </c>
      <c r="G2566" s="75">
        <v>5.0000000000000001E-3</v>
      </c>
      <c r="H2566" s="75">
        <v>0</v>
      </c>
      <c r="I2566" s="75">
        <v>1.05</v>
      </c>
      <c r="J2566" s="75">
        <v>7.3944838106999997</v>
      </c>
      <c r="K2566" s="75">
        <v>0</v>
      </c>
      <c r="L2566" s="75">
        <v>37.5</v>
      </c>
      <c r="M2566" s="75">
        <v>18.75</v>
      </c>
      <c r="N2566" s="75">
        <v>0</v>
      </c>
      <c r="O2566" s="75">
        <v>0</v>
      </c>
      <c r="P2566" s="75">
        <v>0</v>
      </c>
      <c r="Q2566" s="75">
        <v>0.25</v>
      </c>
      <c r="R2566" s="75">
        <v>0</v>
      </c>
      <c r="S2566" s="75">
        <v>0</v>
      </c>
      <c r="T2566" s="75">
        <v>61.432256163508903</v>
      </c>
    </row>
    <row r="2567" spans="2:20" x14ac:dyDescent="0.25">
      <c r="B2567" s="45">
        <v>8</v>
      </c>
      <c r="C2567" s="70">
        <v>42894</v>
      </c>
      <c r="D2567">
        <v>0</v>
      </c>
      <c r="E2567">
        <v>7.0204477970000001</v>
      </c>
      <c r="F2567" s="75">
        <v>0</v>
      </c>
      <c r="G2567" s="75">
        <v>5.0000000000000001E-3</v>
      </c>
      <c r="H2567" s="75">
        <v>0</v>
      </c>
      <c r="I2567" s="75">
        <v>1.05</v>
      </c>
      <c r="J2567" s="75">
        <v>7.3714701868499999</v>
      </c>
      <c r="K2567" s="75">
        <v>0</v>
      </c>
      <c r="L2567" s="75">
        <v>37.5</v>
      </c>
      <c r="M2567" s="75">
        <v>18.75</v>
      </c>
      <c r="N2567" s="75">
        <v>0</v>
      </c>
      <c r="O2567" s="75">
        <v>0</v>
      </c>
      <c r="P2567" s="75">
        <v>0</v>
      </c>
      <c r="Q2567" s="75">
        <v>0.25</v>
      </c>
      <c r="R2567" s="75">
        <v>0</v>
      </c>
      <c r="S2567" s="75">
        <v>0</v>
      </c>
      <c r="T2567" s="75">
        <v>61.432256163508903</v>
      </c>
    </row>
    <row r="2568" spans="2:20" x14ac:dyDescent="0.25">
      <c r="B2568" s="45">
        <v>9</v>
      </c>
      <c r="C2568" s="70">
        <v>42895</v>
      </c>
      <c r="D2568">
        <v>5</v>
      </c>
      <c r="E2568">
        <v>7.1184621420000003</v>
      </c>
      <c r="F2568" s="75">
        <v>5</v>
      </c>
      <c r="G2568" s="75">
        <v>0.01</v>
      </c>
      <c r="H2568" s="75">
        <v>0.05</v>
      </c>
      <c r="I2568" s="75">
        <v>1.05</v>
      </c>
      <c r="J2568" s="75">
        <v>7.4743852491</v>
      </c>
      <c r="K2568" s="75">
        <v>4.95</v>
      </c>
      <c r="L2568" s="75">
        <v>37.5</v>
      </c>
      <c r="M2568" s="75">
        <v>18.75</v>
      </c>
      <c r="N2568" s="75">
        <v>0</v>
      </c>
      <c r="O2568" s="75">
        <v>4.95</v>
      </c>
      <c r="P2568" s="75">
        <v>4.95</v>
      </c>
      <c r="Q2568" s="75">
        <v>0.25</v>
      </c>
      <c r="R2568" s="75">
        <v>0</v>
      </c>
      <c r="S2568" s="75">
        <v>0</v>
      </c>
      <c r="T2568" s="75">
        <v>61.432256163508903</v>
      </c>
    </row>
    <row r="2569" spans="2:20" x14ac:dyDescent="0.25">
      <c r="B2569" s="45">
        <v>10</v>
      </c>
      <c r="C2569" s="70">
        <v>42896</v>
      </c>
      <c r="D2569">
        <v>0</v>
      </c>
      <c r="E2569">
        <v>7.2541438129999998</v>
      </c>
      <c r="F2569" s="75">
        <v>0</v>
      </c>
      <c r="G2569" s="75">
        <v>5.0000000000000001E-3</v>
      </c>
      <c r="H2569" s="75">
        <v>0</v>
      </c>
      <c r="I2569" s="75">
        <v>1.05</v>
      </c>
      <c r="J2569" s="75">
        <v>7.6168510036499999</v>
      </c>
      <c r="K2569" s="75">
        <v>0</v>
      </c>
      <c r="L2569" s="75">
        <v>37.5</v>
      </c>
      <c r="M2569" s="75">
        <v>18.75</v>
      </c>
      <c r="N2569" s="75">
        <v>0</v>
      </c>
      <c r="O2569" s="75">
        <v>0</v>
      </c>
      <c r="P2569" s="75">
        <v>0</v>
      </c>
      <c r="Q2569" s="75">
        <v>0.25</v>
      </c>
      <c r="R2569" s="75">
        <v>0</v>
      </c>
      <c r="S2569" s="75">
        <v>0</v>
      </c>
      <c r="T2569" s="75">
        <v>61.432256163508903</v>
      </c>
    </row>
    <row r="2570" spans="2:20" x14ac:dyDescent="0.25">
      <c r="B2570" s="45">
        <v>11</v>
      </c>
      <c r="C2570" s="70">
        <v>42897</v>
      </c>
      <c r="D2570">
        <v>0</v>
      </c>
      <c r="E2570">
        <v>7.3747203800000003</v>
      </c>
      <c r="F2570" s="75">
        <v>0</v>
      </c>
      <c r="G2570" s="75">
        <v>5.0000000000000001E-3</v>
      </c>
      <c r="H2570" s="75">
        <v>0</v>
      </c>
      <c r="I2570" s="75">
        <v>1.05</v>
      </c>
      <c r="J2570" s="75">
        <v>7.7434563990000003</v>
      </c>
      <c r="K2570" s="75">
        <v>0</v>
      </c>
      <c r="L2570" s="75">
        <v>37.5</v>
      </c>
      <c r="M2570" s="75">
        <v>18.75</v>
      </c>
      <c r="N2570" s="75">
        <v>0</v>
      </c>
      <c r="O2570" s="75">
        <v>0</v>
      </c>
      <c r="P2570" s="75">
        <v>0</v>
      </c>
      <c r="Q2570" s="75">
        <v>0.25</v>
      </c>
      <c r="R2570" s="75">
        <v>0</v>
      </c>
      <c r="S2570" s="75">
        <v>0</v>
      </c>
      <c r="T2570" s="75">
        <v>61.432256163508903</v>
      </c>
    </row>
    <row r="2571" spans="2:20" x14ac:dyDescent="0.25">
      <c r="B2571" s="45">
        <v>12</v>
      </c>
      <c r="C2571" s="70">
        <v>42898</v>
      </c>
      <c r="D2571">
        <v>0</v>
      </c>
      <c r="E2571">
        <v>7.4337530059999999</v>
      </c>
      <c r="F2571" s="75">
        <v>0</v>
      </c>
      <c r="G2571" s="75">
        <v>5.0000000000000001E-3</v>
      </c>
      <c r="H2571" s="75">
        <v>0</v>
      </c>
      <c r="I2571" s="75">
        <v>1.05</v>
      </c>
      <c r="J2571" s="75">
        <v>7.8054406563000001</v>
      </c>
      <c r="K2571" s="75">
        <v>0</v>
      </c>
      <c r="L2571" s="75">
        <v>37.5</v>
      </c>
      <c r="M2571" s="75">
        <v>18.75</v>
      </c>
      <c r="N2571" s="75">
        <v>0</v>
      </c>
      <c r="O2571" s="75">
        <v>0</v>
      </c>
      <c r="P2571" s="75">
        <v>0</v>
      </c>
      <c r="Q2571" s="75">
        <v>0.25</v>
      </c>
      <c r="R2571" s="75">
        <v>0</v>
      </c>
      <c r="S2571" s="75">
        <v>0</v>
      </c>
      <c r="T2571" s="75">
        <v>61.432256163508903</v>
      </c>
    </row>
    <row r="2572" spans="2:20" x14ac:dyDescent="0.25">
      <c r="B2572" s="45">
        <v>13</v>
      </c>
      <c r="C2572" s="70">
        <v>42899</v>
      </c>
      <c r="D2572">
        <v>3</v>
      </c>
      <c r="E2572">
        <v>7.3537549560000004</v>
      </c>
      <c r="F2572" s="75">
        <v>3</v>
      </c>
      <c r="G2572" s="75">
        <v>0.01</v>
      </c>
      <c r="H2572" s="75">
        <v>0.03</v>
      </c>
      <c r="I2572" s="75">
        <v>1.05</v>
      </c>
      <c r="J2572" s="75">
        <v>7.7214427038000002</v>
      </c>
      <c r="K2572" s="75">
        <v>2.97</v>
      </c>
      <c r="L2572" s="75">
        <v>37.5</v>
      </c>
      <c r="M2572" s="75">
        <v>18.75</v>
      </c>
      <c r="N2572" s="75">
        <v>0</v>
      </c>
      <c r="O2572" s="75">
        <v>2.97</v>
      </c>
      <c r="P2572" s="75">
        <v>2.97</v>
      </c>
      <c r="Q2572" s="75">
        <v>0.25</v>
      </c>
      <c r="R2572" s="75">
        <v>0</v>
      </c>
      <c r="S2572" s="75">
        <v>0</v>
      </c>
      <c r="T2572" s="75">
        <v>61.432256163508903</v>
      </c>
    </row>
    <row r="2573" spans="2:20" x14ac:dyDescent="0.25">
      <c r="B2573" s="45">
        <v>14</v>
      </c>
      <c r="C2573" s="70">
        <v>42900</v>
      </c>
      <c r="D2573">
        <v>0</v>
      </c>
      <c r="E2573">
        <v>7.1411878130000002</v>
      </c>
      <c r="F2573" s="75">
        <v>0</v>
      </c>
      <c r="G2573" s="75">
        <v>5.0000000000000001E-3</v>
      </c>
      <c r="H2573" s="75">
        <v>0</v>
      </c>
      <c r="I2573" s="75">
        <v>1.05</v>
      </c>
      <c r="J2573" s="75">
        <v>7.4982472036500001</v>
      </c>
      <c r="K2573" s="75">
        <v>0</v>
      </c>
      <c r="L2573" s="75">
        <v>37.5</v>
      </c>
      <c r="M2573" s="75">
        <v>18.75</v>
      </c>
      <c r="N2573" s="75">
        <v>0</v>
      </c>
      <c r="O2573" s="75">
        <v>0</v>
      </c>
      <c r="P2573" s="75">
        <v>0</v>
      </c>
      <c r="Q2573" s="75">
        <v>0.25</v>
      </c>
      <c r="R2573" s="75">
        <v>0</v>
      </c>
      <c r="S2573" s="75">
        <v>0</v>
      </c>
      <c r="T2573" s="75">
        <v>61.432256163508903</v>
      </c>
    </row>
    <row r="2574" spans="2:20" x14ac:dyDescent="0.25">
      <c r="B2574" s="45">
        <v>15</v>
      </c>
      <c r="C2574" s="70">
        <v>42901</v>
      </c>
      <c r="D2574">
        <v>0</v>
      </c>
      <c r="E2574">
        <v>7.0326800269999996</v>
      </c>
      <c r="F2574" s="75">
        <v>0</v>
      </c>
      <c r="G2574" s="75">
        <v>5.0000000000000001E-3</v>
      </c>
      <c r="H2574" s="75">
        <v>0</v>
      </c>
      <c r="I2574" s="75">
        <v>1.05</v>
      </c>
      <c r="J2574" s="75">
        <v>7.3843140283500004</v>
      </c>
      <c r="K2574" s="75">
        <v>0</v>
      </c>
      <c r="L2574" s="75">
        <v>37.5</v>
      </c>
      <c r="M2574" s="75">
        <v>18.75</v>
      </c>
      <c r="N2574" s="75">
        <v>0</v>
      </c>
      <c r="O2574" s="75">
        <v>0</v>
      </c>
      <c r="P2574" s="75">
        <v>0</v>
      </c>
      <c r="Q2574" s="75">
        <v>0.25</v>
      </c>
      <c r="R2574" s="75">
        <v>0</v>
      </c>
      <c r="S2574" s="75">
        <v>0</v>
      </c>
      <c r="T2574" s="75">
        <v>61.432256163508903</v>
      </c>
    </row>
    <row r="2575" spans="2:20" x14ac:dyDescent="0.25">
      <c r="B2575" s="45">
        <v>16</v>
      </c>
      <c r="C2575" s="70">
        <v>42902</v>
      </c>
      <c r="D2575">
        <v>0</v>
      </c>
      <c r="E2575">
        <v>6.9198609050000002</v>
      </c>
      <c r="F2575" s="75">
        <v>0</v>
      </c>
      <c r="G2575" s="75">
        <v>5.0000000000000001E-3</v>
      </c>
      <c r="H2575" s="75">
        <v>0</v>
      </c>
      <c r="I2575" s="75">
        <v>1.05</v>
      </c>
      <c r="J2575" s="75">
        <v>7.2658539502500004</v>
      </c>
      <c r="K2575" s="75">
        <v>0</v>
      </c>
      <c r="L2575" s="75">
        <v>37.5</v>
      </c>
      <c r="M2575" s="75">
        <v>18.75</v>
      </c>
      <c r="N2575" s="75">
        <v>0</v>
      </c>
      <c r="O2575" s="75">
        <v>0</v>
      </c>
      <c r="P2575" s="75">
        <v>0</v>
      </c>
      <c r="Q2575" s="75">
        <v>0.25</v>
      </c>
      <c r="R2575" s="75">
        <v>0</v>
      </c>
      <c r="S2575" s="75">
        <v>0</v>
      </c>
      <c r="T2575" s="75">
        <v>61.432256163508903</v>
      </c>
    </row>
    <row r="2576" spans="2:20" x14ac:dyDescent="0.25">
      <c r="B2576" s="45">
        <v>17</v>
      </c>
      <c r="C2576" s="70">
        <v>42903</v>
      </c>
      <c r="D2576">
        <v>0</v>
      </c>
      <c r="E2576">
        <v>6.8581548530000003</v>
      </c>
      <c r="F2576" s="75">
        <v>0</v>
      </c>
      <c r="G2576" s="75">
        <v>5.0000000000000001E-3</v>
      </c>
      <c r="H2576" s="75">
        <v>0</v>
      </c>
      <c r="I2576" s="75">
        <v>1.05</v>
      </c>
      <c r="J2576" s="75">
        <v>7.2010625956499998</v>
      </c>
      <c r="K2576" s="75">
        <v>0</v>
      </c>
      <c r="L2576" s="75">
        <v>37.5</v>
      </c>
      <c r="M2576" s="75">
        <v>18.75</v>
      </c>
      <c r="N2576" s="75">
        <v>0</v>
      </c>
      <c r="O2576" s="75">
        <v>0</v>
      </c>
      <c r="P2576" s="75">
        <v>0</v>
      </c>
      <c r="Q2576" s="75">
        <v>0.25</v>
      </c>
      <c r="R2576" s="75">
        <v>0</v>
      </c>
      <c r="S2576" s="75">
        <v>0</v>
      </c>
      <c r="T2576" s="75">
        <v>61.432256163508903</v>
      </c>
    </row>
    <row r="2577" spans="2:20" x14ac:dyDescent="0.25">
      <c r="B2577" s="45">
        <v>18</v>
      </c>
      <c r="C2577" s="70">
        <v>42904</v>
      </c>
      <c r="D2577">
        <v>0</v>
      </c>
      <c r="E2577">
        <v>6.9545493939999998</v>
      </c>
      <c r="F2577" s="75">
        <v>0</v>
      </c>
      <c r="G2577" s="75">
        <v>5.0000000000000001E-3</v>
      </c>
      <c r="H2577" s="75">
        <v>0</v>
      </c>
      <c r="I2577" s="75">
        <v>1.05</v>
      </c>
      <c r="J2577" s="75">
        <v>7.3022768637000004</v>
      </c>
      <c r="K2577" s="75">
        <v>0</v>
      </c>
      <c r="L2577" s="75">
        <v>37.5</v>
      </c>
      <c r="M2577" s="75">
        <v>18.75</v>
      </c>
      <c r="N2577" s="75">
        <v>0</v>
      </c>
      <c r="O2577" s="75">
        <v>0</v>
      </c>
      <c r="P2577" s="75">
        <v>0</v>
      </c>
      <c r="Q2577" s="75">
        <v>0.25</v>
      </c>
      <c r="R2577" s="75">
        <v>0</v>
      </c>
      <c r="S2577" s="75">
        <v>0</v>
      </c>
      <c r="T2577" s="75">
        <v>61.432256163508903</v>
      </c>
    </row>
    <row r="2578" spans="2:20" x14ac:dyDescent="0.25">
      <c r="B2578" s="45">
        <v>19</v>
      </c>
      <c r="C2578" s="70">
        <v>42905</v>
      </c>
      <c r="D2578">
        <v>0</v>
      </c>
      <c r="E2578">
        <v>7.0533450479999997</v>
      </c>
      <c r="F2578" s="75">
        <v>0</v>
      </c>
      <c r="G2578" s="75">
        <v>5.0000000000000001E-3</v>
      </c>
      <c r="H2578" s="75">
        <v>0</v>
      </c>
      <c r="I2578" s="75">
        <v>1.05</v>
      </c>
      <c r="J2578" s="75">
        <v>7.4060123003999996</v>
      </c>
      <c r="K2578" s="75">
        <v>0</v>
      </c>
      <c r="L2578" s="75">
        <v>37.5</v>
      </c>
      <c r="M2578" s="75">
        <v>18.75</v>
      </c>
      <c r="N2578" s="75">
        <v>0</v>
      </c>
      <c r="O2578" s="75">
        <v>0</v>
      </c>
      <c r="P2578" s="75">
        <v>0</v>
      </c>
      <c r="Q2578" s="75">
        <v>0.25</v>
      </c>
      <c r="R2578" s="75">
        <v>0</v>
      </c>
      <c r="S2578" s="75">
        <v>0</v>
      </c>
      <c r="T2578" s="75">
        <v>61.432256163508903</v>
      </c>
    </row>
    <row r="2579" spans="2:20" x14ac:dyDescent="0.25">
      <c r="B2579" s="45">
        <v>20</v>
      </c>
      <c r="C2579" s="70">
        <v>42906</v>
      </c>
      <c r="D2579">
        <v>0</v>
      </c>
      <c r="E2579">
        <v>7.0694233909999999</v>
      </c>
      <c r="F2579" s="75">
        <v>0</v>
      </c>
      <c r="G2579" s="75">
        <v>5.0000000000000001E-3</v>
      </c>
      <c r="H2579" s="75">
        <v>0</v>
      </c>
      <c r="I2579" s="75">
        <v>1.05</v>
      </c>
      <c r="J2579" s="75">
        <v>7.4228945605499996</v>
      </c>
      <c r="K2579" s="75">
        <v>0</v>
      </c>
      <c r="L2579" s="75">
        <v>37.5</v>
      </c>
      <c r="M2579" s="75">
        <v>18.75</v>
      </c>
      <c r="N2579" s="75">
        <v>0</v>
      </c>
      <c r="O2579" s="75">
        <v>0</v>
      </c>
      <c r="P2579" s="75">
        <v>0</v>
      </c>
      <c r="Q2579" s="75">
        <v>0.25</v>
      </c>
      <c r="R2579" s="75">
        <v>0</v>
      </c>
      <c r="S2579" s="75">
        <v>0</v>
      </c>
      <c r="T2579" s="75">
        <v>61.432256163508903</v>
      </c>
    </row>
    <row r="2580" spans="2:20" x14ac:dyDescent="0.25">
      <c r="B2580" s="45">
        <v>21</v>
      </c>
      <c r="C2580" s="70">
        <v>42907</v>
      </c>
      <c r="D2580">
        <v>0</v>
      </c>
      <c r="E2580">
        <v>6.9174488629999997</v>
      </c>
      <c r="F2580" s="75">
        <v>0</v>
      </c>
      <c r="G2580" s="75">
        <v>5.0000000000000001E-3</v>
      </c>
      <c r="H2580" s="75">
        <v>0</v>
      </c>
      <c r="I2580" s="75">
        <v>1.05</v>
      </c>
      <c r="J2580" s="75">
        <v>7.2633213061499999</v>
      </c>
      <c r="K2580" s="75">
        <v>0</v>
      </c>
      <c r="L2580" s="75">
        <v>37.5</v>
      </c>
      <c r="M2580" s="75">
        <v>18.75</v>
      </c>
      <c r="N2580" s="75">
        <v>0</v>
      </c>
      <c r="O2580" s="75">
        <v>0</v>
      </c>
      <c r="P2580" s="75">
        <v>0</v>
      </c>
      <c r="Q2580" s="75">
        <v>0.25</v>
      </c>
      <c r="R2580" s="75">
        <v>0</v>
      </c>
      <c r="S2580" s="75">
        <v>0</v>
      </c>
      <c r="T2580" s="75">
        <v>61.432256163508903</v>
      </c>
    </row>
    <row r="2581" spans="2:20" x14ac:dyDescent="0.25">
      <c r="B2581" s="45">
        <v>22</v>
      </c>
      <c r="C2581" s="70">
        <v>42908</v>
      </c>
      <c r="D2581">
        <v>9</v>
      </c>
      <c r="E2581">
        <v>6.7633251599999999</v>
      </c>
      <c r="F2581" s="75">
        <v>9</v>
      </c>
      <c r="G2581" s="75">
        <v>0.01</v>
      </c>
      <c r="H2581" s="75">
        <v>0.09</v>
      </c>
      <c r="I2581" s="75">
        <v>1.05</v>
      </c>
      <c r="J2581" s="75">
        <v>7.1014914180000002</v>
      </c>
      <c r="K2581" s="75">
        <v>7.1014914180000002</v>
      </c>
      <c r="L2581" s="75">
        <v>37.5</v>
      </c>
      <c r="M2581" s="75">
        <v>18.75</v>
      </c>
      <c r="N2581" s="75">
        <v>0</v>
      </c>
      <c r="O2581" s="75">
        <v>8.91</v>
      </c>
      <c r="P2581" s="75">
        <v>8.91</v>
      </c>
      <c r="Q2581" s="75">
        <v>0.25</v>
      </c>
      <c r="R2581" s="75">
        <v>0.45212714549999999</v>
      </c>
      <c r="S2581" s="75">
        <v>0</v>
      </c>
      <c r="T2581" s="75">
        <v>60.075874727008902</v>
      </c>
    </row>
    <row r="2582" spans="2:20" x14ac:dyDescent="0.25">
      <c r="B2582" s="45">
        <v>23</v>
      </c>
      <c r="C2582" s="70">
        <v>42909</v>
      </c>
      <c r="D2582">
        <v>0</v>
      </c>
      <c r="E2582">
        <v>6.631097123</v>
      </c>
      <c r="F2582" s="75">
        <v>0</v>
      </c>
      <c r="G2582" s="75">
        <v>5.0000000000000001E-3</v>
      </c>
      <c r="H2582" s="75">
        <v>0</v>
      </c>
      <c r="I2582" s="75">
        <v>1.05</v>
      </c>
      <c r="J2582" s="75">
        <v>6.9626519791500003</v>
      </c>
      <c r="K2582" s="75">
        <v>0.45212714549999999</v>
      </c>
      <c r="L2582" s="75">
        <v>37.5</v>
      </c>
      <c r="M2582" s="75">
        <v>18.75</v>
      </c>
      <c r="N2582" s="75">
        <v>0</v>
      </c>
      <c r="O2582" s="75">
        <v>0</v>
      </c>
      <c r="P2582" s="75">
        <v>0.45212714549999999</v>
      </c>
      <c r="Q2582" s="75">
        <v>0.25</v>
      </c>
      <c r="R2582" s="75">
        <v>0</v>
      </c>
      <c r="S2582" s="75">
        <v>0</v>
      </c>
      <c r="T2582" s="75">
        <v>60.075874727008902</v>
      </c>
    </row>
    <row r="2583" spans="2:20" x14ac:dyDescent="0.25">
      <c r="B2583" s="45">
        <v>24</v>
      </c>
      <c r="C2583" s="70">
        <v>42910</v>
      </c>
      <c r="D2583">
        <v>0</v>
      </c>
      <c r="E2583">
        <v>6.4728472400000001</v>
      </c>
      <c r="F2583" s="75">
        <v>0</v>
      </c>
      <c r="G2583" s="75">
        <v>5.0000000000000001E-3</v>
      </c>
      <c r="H2583" s="75">
        <v>0</v>
      </c>
      <c r="I2583" s="75">
        <v>1.05</v>
      </c>
      <c r="J2583" s="75">
        <v>6.7964896020000003</v>
      </c>
      <c r="K2583" s="75">
        <v>0</v>
      </c>
      <c r="L2583" s="75">
        <v>37.5</v>
      </c>
      <c r="M2583" s="75">
        <v>18.75</v>
      </c>
      <c r="N2583" s="75">
        <v>0</v>
      </c>
      <c r="O2583" s="75">
        <v>0</v>
      </c>
      <c r="P2583" s="75">
        <v>0</v>
      </c>
      <c r="Q2583" s="75">
        <v>0.25</v>
      </c>
      <c r="R2583" s="75">
        <v>0</v>
      </c>
      <c r="S2583" s="75">
        <v>0</v>
      </c>
      <c r="T2583" s="75">
        <v>60.075874727008902</v>
      </c>
    </row>
    <row r="2584" spans="2:20" x14ac:dyDescent="0.25">
      <c r="B2584" s="45">
        <v>25</v>
      </c>
      <c r="C2584" s="70">
        <v>42911</v>
      </c>
      <c r="D2584">
        <v>0</v>
      </c>
      <c r="E2584">
        <v>6.2748853899999997</v>
      </c>
      <c r="F2584" s="75">
        <v>0</v>
      </c>
      <c r="G2584" s="75">
        <v>5.0000000000000001E-3</v>
      </c>
      <c r="H2584" s="75">
        <v>0</v>
      </c>
      <c r="I2584" s="75">
        <v>1.05</v>
      </c>
      <c r="J2584" s="75">
        <v>6.5886296594999996</v>
      </c>
      <c r="K2584" s="75">
        <v>0</v>
      </c>
      <c r="L2584" s="75">
        <v>37.5</v>
      </c>
      <c r="M2584" s="75">
        <v>18.75</v>
      </c>
      <c r="N2584" s="75">
        <v>0</v>
      </c>
      <c r="O2584" s="75">
        <v>0</v>
      </c>
      <c r="P2584" s="75">
        <v>0</v>
      </c>
      <c r="Q2584" s="75">
        <v>0.25</v>
      </c>
      <c r="R2584" s="75">
        <v>0</v>
      </c>
      <c r="S2584" s="75">
        <v>0</v>
      </c>
      <c r="T2584" s="75">
        <v>60.075874727008902</v>
      </c>
    </row>
    <row r="2585" spans="2:20" x14ac:dyDescent="0.25">
      <c r="B2585" s="45">
        <v>26</v>
      </c>
      <c r="C2585" s="70">
        <v>42912</v>
      </c>
      <c r="D2585">
        <v>6</v>
      </c>
      <c r="E2585">
        <v>6.2710997600000002</v>
      </c>
      <c r="F2585" s="75">
        <v>6</v>
      </c>
      <c r="G2585" s="75">
        <v>0.01</v>
      </c>
      <c r="H2585" s="75">
        <v>0.06</v>
      </c>
      <c r="I2585" s="75">
        <v>1.05</v>
      </c>
      <c r="J2585" s="75">
        <v>6.5846547480000002</v>
      </c>
      <c r="K2585" s="75">
        <v>5.94</v>
      </c>
      <c r="L2585" s="75">
        <v>37.5</v>
      </c>
      <c r="M2585" s="75">
        <v>18.75</v>
      </c>
      <c r="N2585" s="75">
        <v>0</v>
      </c>
      <c r="O2585" s="75">
        <v>5.94</v>
      </c>
      <c r="P2585" s="75">
        <v>5.94</v>
      </c>
      <c r="Q2585" s="75">
        <v>0.25</v>
      </c>
      <c r="R2585" s="75">
        <v>0</v>
      </c>
      <c r="S2585" s="75">
        <v>0</v>
      </c>
      <c r="T2585" s="75">
        <v>60.075874727008902</v>
      </c>
    </row>
    <row r="2586" spans="2:20" x14ac:dyDescent="0.25">
      <c r="B2586" s="45">
        <v>27</v>
      </c>
      <c r="C2586" s="70">
        <v>42913</v>
      </c>
      <c r="D2586">
        <v>14</v>
      </c>
      <c r="E2586">
        <v>6.2693531650000001</v>
      </c>
      <c r="F2586" s="75">
        <v>14</v>
      </c>
      <c r="G2586" s="75">
        <v>0.01</v>
      </c>
      <c r="H2586" s="75">
        <v>0.14000000000000001</v>
      </c>
      <c r="I2586" s="75">
        <v>1.05</v>
      </c>
      <c r="J2586" s="75">
        <v>6.5828208232499996</v>
      </c>
      <c r="K2586" s="75">
        <v>6.5828208232499996</v>
      </c>
      <c r="L2586" s="75">
        <v>37.5</v>
      </c>
      <c r="M2586" s="75">
        <v>18.75</v>
      </c>
      <c r="N2586" s="75">
        <v>0</v>
      </c>
      <c r="O2586" s="75">
        <v>13.86</v>
      </c>
      <c r="P2586" s="75">
        <v>13.86</v>
      </c>
      <c r="Q2586" s="75">
        <v>0.25</v>
      </c>
      <c r="R2586" s="75">
        <v>1.8192947941875</v>
      </c>
      <c r="S2586" s="75">
        <v>0</v>
      </c>
      <c r="T2586" s="75">
        <v>54.617990344446397</v>
      </c>
    </row>
    <row r="2587" spans="2:20" x14ac:dyDescent="0.25">
      <c r="B2587" s="45">
        <v>28</v>
      </c>
      <c r="C2587" s="70">
        <v>42914</v>
      </c>
      <c r="D2587">
        <v>6</v>
      </c>
      <c r="E2587">
        <v>6.2053859139999998</v>
      </c>
      <c r="F2587" s="75">
        <v>6</v>
      </c>
      <c r="G2587" s="75">
        <v>2.2499999999999999E-2</v>
      </c>
      <c r="H2587" s="75">
        <v>0.13500000000000001</v>
      </c>
      <c r="I2587" s="75">
        <v>1.05</v>
      </c>
      <c r="J2587" s="75">
        <v>6.5156552097000002</v>
      </c>
      <c r="K2587" s="75">
        <v>6.5156552097000002</v>
      </c>
      <c r="L2587" s="75">
        <v>37.5</v>
      </c>
      <c r="M2587" s="75">
        <v>18.75</v>
      </c>
      <c r="N2587" s="75">
        <v>0</v>
      </c>
      <c r="O2587" s="75">
        <v>5.8650000000000002</v>
      </c>
      <c r="P2587" s="75">
        <v>7.6842947941875002</v>
      </c>
      <c r="Q2587" s="75">
        <v>0.25</v>
      </c>
      <c r="R2587" s="75">
        <v>0.29215989612187498</v>
      </c>
      <c r="S2587" s="75">
        <v>0</v>
      </c>
      <c r="T2587" s="75">
        <v>53.741510656080798</v>
      </c>
    </row>
    <row r="2588" spans="2:20" x14ac:dyDescent="0.25">
      <c r="B2588" s="45">
        <v>29</v>
      </c>
      <c r="C2588" s="70">
        <v>42915</v>
      </c>
      <c r="D2588">
        <v>7</v>
      </c>
      <c r="E2588">
        <v>6.2583484360000003</v>
      </c>
      <c r="F2588" s="75">
        <v>7</v>
      </c>
      <c r="G2588" s="75">
        <v>2.2499999999999999E-2</v>
      </c>
      <c r="H2588" s="75">
        <v>0.1575</v>
      </c>
      <c r="I2588" s="75">
        <v>1.05</v>
      </c>
      <c r="J2588" s="75">
        <v>6.5712658578000003</v>
      </c>
      <c r="K2588" s="75">
        <v>6.5712658578000003</v>
      </c>
      <c r="L2588" s="75">
        <v>37.5</v>
      </c>
      <c r="M2588" s="75">
        <v>18.75</v>
      </c>
      <c r="N2588" s="75">
        <v>0</v>
      </c>
      <c r="O2588" s="75">
        <v>6.8425000000000002</v>
      </c>
      <c r="P2588" s="75">
        <v>7.1346598961218799</v>
      </c>
      <c r="Q2588" s="75">
        <v>0.25</v>
      </c>
      <c r="R2588" s="75">
        <v>0.14084850958046899</v>
      </c>
      <c r="S2588" s="75">
        <v>0</v>
      </c>
      <c r="T2588" s="75">
        <v>53.318965127339403</v>
      </c>
    </row>
    <row r="2589" spans="2:20" x14ac:dyDescent="0.25">
      <c r="B2589" s="45">
        <v>30</v>
      </c>
      <c r="C2589" s="70">
        <v>42916</v>
      </c>
      <c r="D2589">
        <v>5</v>
      </c>
      <c r="E2589">
        <v>6.4147822669999996</v>
      </c>
      <c r="F2589" s="75">
        <v>5</v>
      </c>
      <c r="G2589" s="75">
        <v>2.2499999999999999E-2</v>
      </c>
      <c r="H2589" s="75">
        <v>0.1125</v>
      </c>
      <c r="I2589" s="75">
        <v>1.05</v>
      </c>
      <c r="J2589" s="75">
        <v>6.7355213803499998</v>
      </c>
      <c r="K2589" s="75">
        <v>5.0283485095804696</v>
      </c>
      <c r="L2589" s="75">
        <v>37.5</v>
      </c>
      <c r="M2589" s="75">
        <v>18.75</v>
      </c>
      <c r="N2589" s="75">
        <v>0</v>
      </c>
      <c r="O2589" s="75">
        <v>4.8875000000000002</v>
      </c>
      <c r="P2589" s="75">
        <v>5.0283485095804696</v>
      </c>
      <c r="Q2589" s="75">
        <v>0.25</v>
      </c>
      <c r="R2589" s="75">
        <v>0</v>
      </c>
      <c r="S2589" s="75">
        <v>0</v>
      </c>
      <c r="T2589" s="75">
        <v>53.318965127339403</v>
      </c>
    </row>
    <row r="2590" spans="2:20" x14ac:dyDescent="0.25">
      <c r="B2590" s="45">
        <v>31</v>
      </c>
      <c r="C2590" s="70">
        <v>42917</v>
      </c>
      <c r="D2590">
        <v>0</v>
      </c>
      <c r="E2590">
        <v>6.5195802409999999</v>
      </c>
      <c r="F2590" s="75">
        <v>0</v>
      </c>
      <c r="G2590" s="75">
        <v>1.4999999999999999E-2</v>
      </c>
      <c r="H2590" s="75">
        <v>0</v>
      </c>
      <c r="I2590" s="75">
        <v>1.05</v>
      </c>
      <c r="J2590" s="75">
        <v>6.8455592530500002</v>
      </c>
      <c r="K2590" s="75">
        <v>0</v>
      </c>
      <c r="L2590" s="75">
        <v>37.5</v>
      </c>
      <c r="M2590" s="75">
        <v>18.75</v>
      </c>
      <c r="N2590" s="75">
        <v>0</v>
      </c>
      <c r="O2590" s="75">
        <v>0</v>
      </c>
      <c r="P2590" s="75">
        <v>0</v>
      </c>
      <c r="Q2590" s="75">
        <v>0.25</v>
      </c>
      <c r="R2590" s="75">
        <v>0</v>
      </c>
      <c r="S2590" s="75">
        <v>0</v>
      </c>
      <c r="T2590" s="75">
        <v>53.318965127339403</v>
      </c>
    </row>
    <row r="2591" spans="2:20" x14ac:dyDescent="0.25">
      <c r="B2591" s="45">
        <v>32</v>
      </c>
      <c r="C2591" s="70">
        <v>42918</v>
      </c>
      <c r="D2591">
        <v>0</v>
      </c>
      <c r="E2591">
        <v>6.48330933</v>
      </c>
      <c r="F2591" s="75">
        <v>0</v>
      </c>
      <c r="G2591" s="75">
        <v>1.4999999999999999E-2</v>
      </c>
      <c r="H2591" s="75">
        <v>0</v>
      </c>
      <c r="I2591" s="75">
        <v>1.05</v>
      </c>
      <c r="J2591" s="75">
        <v>6.8074747965000002</v>
      </c>
      <c r="K2591" s="75">
        <v>0</v>
      </c>
      <c r="L2591" s="75">
        <v>37.5</v>
      </c>
      <c r="M2591" s="75">
        <v>18.75</v>
      </c>
      <c r="N2591" s="75">
        <v>0</v>
      </c>
      <c r="O2591" s="75">
        <v>0</v>
      </c>
      <c r="P2591" s="75">
        <v>0</v>
      </c>
      <c r="Q2591" s="75">
        <v>0.25</v>
      </c>
      <c r="R2591" s="75">
        <v>0</v>
      </c>
      <c r="S2591" s="75">
        <v>0</v>
      </c>
      <c r="T2591" s="75">
        <v>53.318965127339403</v>
      </c>
    </row>
    <row r="2592" spans="2:20" x14ac:dyDescent="0.25">
      <c r="B2592" s="45">
        <v>33</v>
      </c>
      <c r="C2592" s="70">
        <v>42919</v>
      </c>
      <c r="D2592">
        <v>0</v>
      </c>
      <c r="E2592">
        <v>6.4179449990000004</v>
      </c>
      <c r="F2592" s="75">
        <v>0</v>
      </c>
      <c r="G2592" s="75">
        <v>1.4999999999999999E-2</v>
      </c>
      <c r="H2592" s="75">
        <v>0</v>
      </c>
      <c r="I2592" s="75">
        <v>1.05</v>
      </c>
      <c r="J2592" s="75">
        <v>6.7388422489500002</v>
      </c>
      <c r="K2592" s="75">
        <v>0</v>
      </c>
      <c r="L2592" s="75">
        <v>37.5</v>
      </c>
      <c r="M2592" s="75">
        <v>18.75</v>
      </c>
      <c r="N2592" s="75">
        <v>0</v>
      </c>
      <c r="O2592" s="75">
        <v>0</v>
      </c>
      <c r="P2592" s="75">
        <v>0</v>
      </c>
      <c r="Q2592" s="75">
        <v>0.25</v>
      </c>
      <c r="R2592" s="75">
        <v>0</v>
      </c>
      <c r="S2592" s="75">
        <v>0</v>
      </c>
      <c r="T2592" s="75">
        <v>53.318965127339403</v>
      </c>
    </row>
    <row r="2593" spans="2:20" x14ac:dyDescent="0.25">
      <c r="B2593" s="45">
        <v>34</v>
      </c>
      <c r="C2593" s="70">
        <v>42920</v>
      </c>
      <c r="D2593">
        <v>0</v>
      </c>
      <c r="E2593">
        <v>6.2537624349999996</v>
      </c>
      <c r="F2593" s="75">
        <v>0</v>
      </c>
      <c r="G2593" s="75">
        <v>1.4999999999999999E-2</v>
      </c>
      <c r="H2593" s="75">
        <v>0</v>
      </c>
      <c r="I2593" s="75">
        <v>1.05</v>
      </c>
      <c r="J2593" s="75">
        <v>6.5664505567499996</v>
      </c>
      <c r="K2593" s="75">
        <v>0</v>
      </c>
      <c r="L2593" s="75">
        <v>37.5</v>
      </c>
      <c r="M2593" s="75">
        <v>18.75</v>
      </c>
      <c r="N2593" s="75">
        <v>0</v>
      </c>
      <c r="O2593" s="75">
        <v>0</v>
      </c>
      <c r="P2593" s="75">
        <v>0</v>
      </c>
      <c r="Q2593" s="75">
        <v>0.25</v>
      </c>
      <c r="R2593" s="75">
        <v>0</v>
      </c>
      <c r="S2593" s="75">
        <v>0</v>
      </c>
      <c r="T2593" s="75">
        <v>53.318965127339403</v>
      </c>
    </row>
    <row r="2594" spans="2:20" x14ac:dyDescent="0.25">
      <c r="B2594" s="45">
        <v>35</v>
      </c>
      <c r="C2594" s="70">
        <v>42921</v>
      </c>
      <c r="D2594">
        <v>0</v>
      </c>
      <c r="E2594">
        <v>6.0732290860000004</v>
      </c>
      <c r="F2594" s="75">
        <v>0</v>
      </c>
      <c r="G2594" s="75">
        <v>1.4999999999999999E-2</v>
      </c>
      <c r="H2594" s="75">
        <v>0</v>
      </c>
      <c r="I2594" s="75">
        <v>1.05</v>
      </c>
      <c r="J2594" s="75">
        <v>6.3768905402999998</v>
      </c>
      <c r="K2594" s="75">
        <v>0</v>
      </c>
      <c r="L2594" s="75">
        <v>37.5</v>
      </c>
      <c r="M2594" s="75">
        <v>18.75</v>
      </c>
      <c r="N2594" s="75">
        <v>0</v>
      </c>
      <c r="O2594" s="75">
        <v>0</v>
      </c>
      <c r="P2594" s="75">
        <v>0</v>
      </c>
      <c r="Q2594" s="75">
        <v>0.25</v>
      </c>
      <c r="R2594" s="75">
        <v>0</v>
      </c>
      <c r="S2594" s="75">
        <v>0</v>
      </c>
      <c r="T2594" s="75">
        <v>53.318965127339403</v>
      </c>
    </row>
    <row r="2595" spans="2:20" x14ac:dyDescent="0.25">
      <c r="B2595" s="45">
        <v>36</v>
      </c>
      <c r="C2595" s="70">
        <v>42922</v>
      </c>
      <c r="D2595">
        <v>0</v>
      </c>
      <c r="E2595">
        <v>5.876787191</v>
      </c>
      <c r="F2595" s="75">
        <v>0</v>
      </c>
      <c r="G2595" s="75">
        <v>1.4999999999999999E-2</v>
      </c>
      <c r="H2595" s="75">
        <v>0</v>
      </c>
      <c r="I2595" s="75">
        <v>1.0345340000000001</v>
      </c>
      <c r="J2595" s="75">
        <v>6.0797361598539901</v>
      </c>
      <c r="K2595" s="75">
        <v>0</v>
      </c>
      <c r="L2595" s="75">
        <v>38.8125</v>
      </c>
      <c r="M2595" s="75">
        <v>19.40625</v>
      </c>
      <c r="N2595" s="75">
        <v>0</v>
      </c>
      <c r="O2595" s="75">
        <v>0</v>
      </c>
      <c r="P2595" s="75">
        <v>0</v>
      </c>
      <c r="Q2595" s="75">
        <v>0.25874999999999998</v>
      </c>
      <c r="R2595" s="75">
        <v>0</v>
      </c>
      <c r="S2595" s="75">
        <v>0</v>
      </c>
      <c r="T2595" s="75">
        <v>53.318965127339403</v>
      </c>
    </row>
    <row r="2596" spans="2:20" x14ac:dyDescent="0.25">
      <c r="B2596" s="45">
        <v>37</v>
      </c>
      <c r="C2596" s="70">
        <v>42923</v>
      </c>
      <c r="D2596">
        <v>0</v>
      </c>
      <c r="E2596">
        <v>5.8025322629999998</v>
      </c>
      <c r="F2596" s="75">
        <v>0</v>
      </c>
      <c r="G2596" s="75">
        <v>1.4999999999999999E-2</v>
      </c>
      <c r="H2596" s="75">
        <v>0</v>
      </c>
      <c r="I2596" s="75">
        <v>1.021136</v>
      </c>
      <c r="J2596" s="75">
        <v>5.9251745849107698</v>
      </c>
      <c r="K2596" s="75">
        <v>0</v>
      </c>
      <c r="L2596" s="75">
        <v>40.125</v>
      </c>
      <c r="M2596" s="75">
        <v>20.0625</v>
      </c>
      <c r="N2596" s="75">
        <v>0</v>
      </c>
      <c r="O2596" s="75">
        <v>0</v>
      </c>
      <c r="P2596" s="75">
        <v>0</v>
      </c>
      <c r="Q2596" s="75">
        <v>0.26750000000000002</v>
      </c>
      <c r="R2596" s="75">
        <v>0</v>
      </c>
      <c r="S2596" s="75">
        <v>0</v>
      </c>
      <c r="T2596" s="75">
        <v>53.318965127339403</v>
      </c>
    </row>
    <row r="2597" spans="2:20" x14ac:dyDescent="0.25">
      <c r="B2597" s="45">
        <v>38</v>
      </c>
      <c r="C2597" s="70">
        <v>42924</v>
      </c>
      <c r="D2597">
        <v>0</v>
      </c>
      <c r="E2597">
        <v>5.6952417799999999</v>
      </c>
      <c r="F2597" s="75">
        <v>0</v>
      </c>
      <c r="G2597" s="75">
        <v>1.4999999999999999E-2</v>
      </c>
      <c r="H2597" s="75">
        <v>0</v>
      </c>
      <c r="I2597" s="75">
        <v>1.009806</v>
      </c>
      <c r="J2597" s="75">
        <v>5.7510893208946801</v>
      </c>
      <c r="K2597" s="75">
        <v>0</v>
      </c>
      <c r="L2597" s="75">
        <v>41.4375</v>
      </c>
      <c r="M2597" s="75">
        <v>20.71875</v>
      </c>
      <c r="N2597" s="75">
        <v>0</v>
      </c>
      <c r="O2597" s="75">
        <v>0</v>
      </c>
      <c r="P2597" s="75">
        <v>0</v>
      </c>
      <c r="Q2597" s="75">
        <v>0.27625</v>
      </c>
      <c r="R2597" s="75">
        <v>0</v>
      </c>
      <c r="S2597" s="75">
        <v>0</v>
      </c>
      <c r="T2597" s="75">
        <v>53.318965127339403</v>
      </c>
    </row>
    <row r="2598" spans="2:20" x14ac:dyDescent="0.25">
      <c r="B2598" s="45">
        <v>39</v>
      </c>
      <c r="C2598" s="70">
        <v>42925</v>
      </c>
      <c r="D2598">
        <v>0</v>
      </c>
      <c r="E2598">
        <v>5.6335020650000001</v>
      </c>
      <c r="F2598" s="75">
        <v>0</v>
      </c>
      <c r="G2598" s="75">
        <v>1.4999999999999999E-2</v>
      </c>
      <c r="H2598" s="75">
        <v>0</v>
      </c>
      <c r="I2598" s="75">
        <v>1.0005440000000001</v>
      </c>
      <c r="J2598" s="75">
        <v>5.6365666901233604</v>
      </c>
      <c r="K2598" s="75">
        <v>0</v>
      </c>
      <c r="L2598" s="75">
        <v>42.75</v>
      </c>
      <c r="M2598" s="75">
        <v>21.375</v>
      </c>
      <c r="N2598" s="75">
        <v>0</v>
      </c>
      <c r="O2598" s="75">
        <v>0</v>
      </c>
      <c r="P2598" s="75">
        <v>0</v>
      </c>
      <c r="Q2598" s="75">
        <v>0.28499999999999998</v>
      </c>
      <c r="R2598" s="75">
        <v>0</v>
      </c>
      <c r="S2598" s="75">
        <v>0</v>
      </c>
      <c r="T2598" s="75">
        <v>53.318965127339403</v>
      </c>
    </row>
    <row r="2599" spans="2:20" x14ac:dyDescent="0.25">
      <c r="B2599" s="45">
        <v>40</v>
      </c>
      <c r="C2599" s="70">
        <v>42926</v>
      </c>
      <c r="D2599">
        <v>0</v>
      </c>
      <c r="E2599">
        <v>5.5278555010000003</v>
      </c>
      <c r="F2599" s="75">
        <v>0</v>
      </c>
      <c r="G2599" s="75">
        <v>1.4999999999999999E-2</v>
      </c>
      <c r="H2599" s="75">
        <v>0</v>
      </c>
      <c r="I2599" s="75">
        <v>0.99850000000000005</v>
      </c>
      <c r="J2599" s="75">
        <v>5.5195637177485004</v>
      </c>
      <c r="K2599" s="75">
        <v>0</v>
      </c>
      <c r="L2599" s="75">
        <v>44.0625</v>
      </c>
      <c r="M2599" s="75">
        <v>22.03125</v>
      </c>
      <c r="N2599" s="75">
        <v>0</v>
      </c>
      <c r="O2599" s="75">
        <v>0</v>
      </c>
      <c r="P2599" s="75">
        <v>0</v>
      </c>
      <c r="Q2599" s="75">
        <v>0.29375000000000001</v>
      </c>
      <c r="R2599" s="75">
        <v>0</v>
      </c>
      <c r="S2599" s="75">
        <v>0</v>
      </c>
      <c r="T2599" s="75">
        <v>53.318965127339403</v>
      </c>
    </row>
    <row r="2600" spans="2:20" x14ac:dyDescent="0.25">
      <c r="B2600" s="45">
        <v>41</v>
      </c>
      <c r="C2600" s="70">
        <v>42927</v>
      </c>
      <c r="D2600">
        <v>0</v>
      </c>
      <c r="E2600">
        <v>5.5131076979999998</v>
      </c>
      <c r="F2600" s="75">
        <v>0</v>
      </c>
      <c r="G2600" s="75">
        <v>1.4999999999999999E-2</v>
      </c>
      <c r="H2600" s="75">
        <v>0</v>
      </c>
      <c r="I2600" s="75">
        <v>1.0032000000000001</v>
      </c>
      <c r="J2600" s="75">
        <v>5.5307496426335998</v>
      </c>
      <c r="K2600" s="75">
        <v>0</v>
      </c>
      <c r="L2600" s="75">
        <v>45.375</v>
      </c>
      <c r="M2600" s="75">
        <v>22.6875</v>
      </c>
      <c r="N2600" s="75">
        <v>0</v>
      </c>
      <c r="O2600" s="75">
        <v>0</v>
      </c>
      <c r="P2600" s="75">
        <v>0</v>
      </c>
      <c r="Q2600" s="75">
        <v>0.30249999999999999</v>
      </c>
      <c r="R2600" s="75">
        <v>0</v>
      </c>
      <c r="S2600" s="75">
        <v>0</v>
      </c>
      <c r="T2600" s="75">
        <v>53.318965127339403</v>
      </c>
    </row>
    <row r="2601" spans="2:20" x14ac:dyDescent="0.25">
      <c r="B2601" s="45">
        <v>42</v>
      </c>
      <c r="C2601" s="70">
        <v>42928</v>
      </c>
      <c r="D2601">
        <v>0</v>
      </c>
      <c r="E2601">
        <v>5.497264189</v>
      </c>
      <c r="F2601" s="75">
        <v>0</v>
      </c>
      <c r="G2601" s="75">
        <v>1.4999999999999999E-2</v>
      </c>
      <c r="H2601" s="75">
        <v>0</v>
      </c>
      <c r="I2601" s="75">
        <v>1.0079</v>
      </c>
      <c r="J2601" s="75">
        <v>5.5406925760931003</v>
      </c>
      <c r="K2601" s="75">
        <v>0</v>
      </c>
      <c r="L2601" s="75">
        <v>46.6875</v>
      </c>
      <c r="M2601" s="75">
        <v>23.34375</v>
      </c>
      <c r="N2601" s="75">
        <v>0</v>
      </c>
      <c r="O2601" s="75">
        <v>0</v>
      </c>
      <c r="P2601" s="75">
        <v>0</v>
      </c>
      <c r="Q2601" s="75">
        <v>0.31125000000000003</v>
      </c>
      <c r="R2601" s="75">
        <v>0</v>
      </c>
      <c r="S2601" s="75">
        <v>0</v>
      </c>
      <c r="T2601" s="75">
        <v>53.318965127339403</v>
      </c>
    </row>
    <row r="2602" spans="2:20" x14ac:dyDescent="0.25">
      <c r="B2602" s="45">
        <v>43</v>
      </c>
      <c r="C2602" s="70">
        <v>42929</v>
      </c>
      <c r="D2602">
        <v>36</v>
      </c>
      <c r="E2602">
        <v>5.5307799050000002</v>
      </c>
      <c r="F2602" s="75">
        <v>36</v>
      </c>
      <c r="G2602" s="75">
        <v>0.04</v>
      </c>
      <c r="H2602" s="75">
        <v>1.44</v>
      </c>
      <c r="I2602" s="75">
        <v>1.0125999999999999</v>
      </c>
      <c r="J2602" s="75">
        <v>5.6004677318029996</v>
      </c>
      <c r="K2602" s="75">
        <v>5.6004677318029996</v>
      </c>
      <c r="L2602" s="75">
        <v>48</v>
      </c>
      <c r="M2602" s="75">
        <v>24</v>
      </c>
      <c r="N2602" s="75">
        <v>0</v>
      </c>
      <c r="O2602" s="75">
        <v>34.56</v>
      </c>
      <c r="P2602" s="75">
        <v>34.56</v>
      </c>
      <c r="Q2602" s="75">
        <v>0.32</v>
      </c>
      <c r="R2602" s="75">
        <v>7.2398830670492504</v>
      </c>
      <c r="S2602" s="75">
        <v>0</v>
      </c>
      <c r="T2602" s="75">
        <v>31.599315926191601</v>
      </c>
    </row>
    <row r="2603" spans="2:20" x14ac:dyDescent="0.25">
      <c r="B2603" s="45">
        <v>44</v>
      </c>
      <c r="C2603" s="70">
        <v>42930</v>
      </c>
      <c r="D2603">
        <v>1</v>
      </c>
      <c r="E2603">
        <v>5.5921157580000003</v>
      </c>
      <c r="F2603" s="75">
        <v>1</v>
      </c>
      <c r="G2603" s="75">
        <v>2.2499999999999999E-2</v>
      </c>
      <c r="H2603" s="75">
        <v>2.2499999999999999E-2</v>
      </c>
      <c r="I2603" s="75">
        <v>1.0173000000000001</v>
      </c>
      <c r="J2603" s="75">
        <v>5.6888593606134004</v>
      </c>
      <c r="K2603" s="75">
        <v>6.4008778869392797</v>
      </c>
      <c r="L2603" s="75">
        <v>49.3125</v>
      </c>
      <c r="M2603" s="75">
        <v>24.65625</v>
      </c>
      <c r="N2603" s="75">
        <v>0.71840543772099896</v>
      </c>
      <c r="O2603" s="75">
        <v>0.97750000000000004</v>
      </c>
      <c r="P2603" s="75">
        <v>8.2173830670492496</v>
      </c>
      <c r="Q2603" s="75">
        <v>0.32874999999999999</v>
      </c>
      <c r="R2603" s="75">
        <v>0.45412629502749302</v>
      </c>
      <c r="S2603" s="75">
        <v>0</v>
      </c>
      <c r="T2603" s="75">
        <v>30.236937041109101</v>
      </c>
    </row>
    <row r="2604" spans="2:20" x14ac:dyDescent="0.25">
      <c r="B2604" s="45">
        <v>45</v>
      </c>
      <c r="C2604" s="70">
        <v>42931</v>
      </c>
      <c r="D2604">
        <v>0</v>
      </c>
      <c r="E2604">
        <v>5.7229590760000004</v>
      </c>
      <c r="F2604" s="75">
        <v>0</v>
      </c>
      <c r="G2604" s="75">
        <v>1.4999999999999999E-2</v>
      </c>
      <c r="H2604" s="75">
        <v>0</v>
      </c>
      <c r="I2604" s="75">
        <v>1.022</v>
      </c>
      <c r="J2604" s="75">
        <v>5.8488641756720003</v>
      </c>
      <c r="K2604" s="75">
        <v>4.7993413293897103</v>
      </c>
      <c r="L2604" s="75">
        <v>50.625</v>
      </c>
      <c r="M2604" s="75">
        <v>25.3125</v>
      </c>
      <c r="N2604" s="75">
        <v>0.80545433911667597</v>
      </c>
      <c r="O2604" s="75">
        <v>0</v>
      </c>
      <c r="P2604" s="75">
        <v>0.45412629502749302</v>
      </c>
      <c r="Q2604" s="75">
        <v>0.33750000000000002</v>
      </c>
      <c r="R2604" s="75">
        <v>0</v>
      </c>
      <c r="S2604" s="75">
        <v>0</v>
      </c>
      <c r="T2604" s="75">
        <v>34.582152075471399</v>
      </c>
    </row>
    <row r="2605" spans="2:20" x14ac:dyDescent="0.25">
      <c r="B2605" s="45">
        <v>46</v>
      </c>
      <c r="C2605" s="70">
        <v>42932</v>
      </c>
      <c r="D2605">
        <v>3</v>
      </c>
      <c r="E2605">
        <v>5.806359456</v>
      </c>
      <c r="F2605" s="75">
        <v>3</v>
      </c>
      <c r="G2605" s="75">
        <v>2.2499999999999999E-2</v>
      </c>
      <c r="H2605" s="75">
        <v>6.7500000000000004E-2</v>
      </c>
      <c r="I2605" s="75">
        <v>1.0266999999999999</v>
      </c>
      <c r="J2605" s="75">
        <v>5.9613892534752004</v>
      </c>
      <c r="K2605" s="75">
        <v>4.9567571097541396</v>
      </c>
      <c r="L2605" s="75">
        <v>51.9375</v>
      </c>
      <c r="M2605" s="75">
        <v>25.96875</v>
      </c>
      <c r="N2605" s="75">
        <v>0.66831664691325698</v>
      </c>
      <c r="O2605" s="75">
        <v>2.9325000000000001</v>
      </c>
      <c r="P2605" s="75">
        <v>2.9325000000000001</v>
      </c>
      <c r="Q2605" s="75">
        <v>0.34625</v>
      </c>
      <c r="R2605" s="75">
        <v>0</v>
      </c>
      <c r="S2605" s="75">
        <v>0</v>
      </c>
      <c r="T2605" s="75">
        <v>36.606409185225502</v>
      </c>
    </row>
    <row r="2606" spans="2:20" x14ac:dyDescent="0.25">
      <c r="B2606" s="45">
        <v>47</v>
      </c>
      <c r="C2606" s="70">
        <v>42933</v>
      </c>
      <c r="D2606">
        <v>0</v>
      </c>
      <c r="E2606">
        <v>5.7151344579999996</v>
      </c>
      <c r="F2606" s="75">
        <v>0</v>
      </c>
      <c r="G2606" s="75">
        <v>1.4999999999999999E-2</v>
      </c>
      <c r="H2606" s="75">
        <v>0</v>
      </c>
      <c r="I2606" s="75">
        <v>1.0314000000000001</v>
      </c>
      <c r="J2606" s="75">
        <v>5.8945896799812001</v>
      </c>
      <c r="K2606" s="75">
        <v>3.6847751607361401</v>
      </c>
      <c r="L2606" s="75">
        <v>53.25</v>
      </c>
      <c r="M2606" s="75">
        <v>26.625</v>
      </c>
      <c r="N2606" s="75">
        <v>0.62511139210420696</v>
      </c>
      <c r="O2606" s="75">
        <v>0</v>
      </c>
      <c r="P2606" s="75">
        <v>0</v>
      </c>
      <c r="Q2606" s="75">
        <v>0.35499999999999998</v>
      </c>
      <c r="R2606" s="75">
        <v>0</v>
      </c>
      <c r="S2606" s="75">
        <v>0</v>
      </c>
      <c r="T2606" s="75">
        <v>40.291184345961597</v>
      </c>
    </row>
    <row r="2607" spans="2:20" x14ac:dyDescent="0.25">
      <c r="B2607" s="45">
        <v>48</v>
      </c>
      <c r="C2607" s="70">
        <v>42934</v>
      </c>
      <c r="D2607">
        <v>0</v>
      </c>
      <c r="E2607">
        <v>5.6700525730000004</v>
      </c>
      <c r="F2607" s="75">
        <v>0</v>
      </c>
      <c r="G2607" s="75">
        <v>1.4999999999999999E-2</v>
      </c>
      <c r="H2607" s="75">
        <v>0</v>
      </c>
      <c r="I2607" s="75">
        <v>1.0361</v>
      </c>
      <c r="J2607" s="75">
        <v>5.8747414708852999</v>
      </c>
      <c r="K2607" s="75">
        <v>3.07318359374566</v>
      </c>
      <c r="L2607" s="75">
        <v>54.5625</v>
      </c>
      <c r="M2607" s="75">
        <v>27.28125</v>
      </c>
      <c r="N2607" s="75">
        <v>0.52311809957528899</v>
      </c>
      <c r="O2607" s="75">
        <v>0</v>
      </c>
      <c r="P2607" s="75">
        <v>0</v>
      </c>
      <c r="Q2607" s="75">
        <v>0.36375000000000002</v>
      </c>
      <c r="R2607" s="75">
        <v>0</v>
      </c>
      <c r="S2607" s="75">
        <v>0</v>
      </c>
      <c r="T2607" s="75">
        <v>43.3643679397073</v>
      </c>
    </row>
    <row r="2608" spans="2:20" x14ac:dyDescent="0.25">
      <c r="B2608" s="45">
        <v>49</v>
      </c>
      <c r="C2608" s="70">
        <v>42935</v>
      </c>
      <c r="D2608">
        <v>0</v>
      </c>
      <c r="E2608">
        <v>5.6207669420000004</v>
      </c>
      <c r="F2608" s="75">
        <v>0</v>
      </c>
      <c r="G2608" s="75">
        <v>1.4999999999999999E-2</v>
      </c>
      <c r="H2608" s="75">
        <v>0</v>
      </c>
      <c r="I2608" s="75">
        <v>1.0407999999999999</v>
      </c>
      <c r="J2608" s="75">
        <v>5.8500942332335999</v>
      </c>
      <c r="K2608" s="75">
        <v>2.61971817342374</v>
      </c>
      <c r="L2608" s="75">
        <v>55.875</v>
      </c>
      <c r="M2608" s="75">
        <v>27.9375</v>
      </c>
      <c r="N2608" s="75">
        <v>0.44780785898139402</v>
      </c>
      <c r="O2608" s="75">
        <v>0</v>
      </c>
      <c r="P2608" s="75">
        <v>0</v>
      </c>
      <c r="Q2608" s="75">
        <v>0.3725</v>
      </c>
      <c r="R2608" s="75">
        <v>0</v>
      </c>
      <c r="S2608" s="75">
        <v>0</v>
      </c>
      <c r="T2608" s="75">
        <v>45.984086113130999</v>
      </c>
    </row>
    <row r="2609" spans="2:20" x14ac:dyDescent="0.25">
      <c r="B2609" s="45">
        <v>50</v>
      </c>
      <c r="C2609" s="70">
        <v>42936</v>
      </c>
      <c r="D2609">
        <v>2</v>
      </c>
      <c r="E2609">
        <v>5.4779115300000001</v>
      </c>
      <c r="F2609" s="75">
        <v>2</v>
      </c>
      <c r="G2609" s="75">
        <v>2.2499999999999999E-2</v>
      </c>
      <c r="H2609" s="75">
        <v>4.4999999999999998E-2</v>
      </c>
      <c r="I2609" s="75">
        <v>1.0529999999999999</v>
      </c>
      <c r="J2609" s="75">
        <v>5.7682408410899999</v>
      </c>
      <c r="K2609" s="75">
        <v>3.44907878970207</v>
      </c>
      <c r="L2609" s="75">
        <v>57.1875</v>
      </c>
      <c r="M2609" s="75">
        <v>28.59375</v>
      </c>
      <c r="N2609" s="75">
        <v>0.39181338183585401</v>
      </c>
      <c r="O2609" s="75">
        <v>1.9550000000000001</v>
      </c>
      <c r="P2609" s="75">
        <v>1.9550000000000001</v>
      </c>
      <c r="Q2609" s="75">
        <v>0.38124999999999998</v>
      </c>
      <c r="R2609" s="75">
        <v>0</v>
      </c>
      <c r="S2609" s="75">
        <v>0</v>
      </c>
      <c r="T2609" s="75">
        <v>47.4781649028331</v>
      </c>
    </row>
    <row r="2610" spans="2:20" x14ac:dyDescent="0.25">
      <c r="B2610" s="45">
        <v>51</v>
      </c>
      <c r="C2610" s="70">
        <v>42937</v>
      </c>
      <c r="D2610">
        <v>16</v>
      </c>
      <c r="E2610">
        <v>5.2682451500000003</v>
      </c>
      <c r="F2610" s="75">
        <v>16</v>
      </c>
      <c r="G2610" s="75">
        <v>2.2499999999999999E-2</v>
      </c>
      <c r="H2610" s="75">
        <v>0.36</v>
      </c>
      <c r="I2610" s="75">
        <v>1.0534995</v>
      </c>
      <c r="J2610" s="75">
        <v>5.5500936314024303</v>
      </c>
      <c r="K2610" s="75">
        <v>5.5500936314024303</v>
      </c>
      <c r="L2610" s="75">
        <v>58.5</v>
      </c>
      <c r="M2610" s="75">
        <v>29.25</v>
      </c>
      <c r="N2610" s="75">
        <v>0.37681487511681699</v>
      </c>
      <c r="O2610" s="75">
        <v>15.64</v>
      </c>
      <c r="P2610" s="75">
        <v>15.64</v>
      </c>
      <c r="Q2610" s="75">
        <v>0.39</v>
      </c>
      <c r="R2610" s="75">
        <v>2.5224765921493901</v>
      </c>
      <c r="S2610" s="75">
        <v>0</v>
      </c>
      <c r="T2610" s="75">
        <v>39.9107351263849</v>
      </c>
    </row>
    <row r="2611" spans="2:20" x14ac:dyDescent="0.25">
      <c r="B2611" s="45">
        <v>52</v>
      </c>
      <c r="C2611" s="70">
        <v>42938</v>
      </c>
      <c r="D2611">
        <v>73</v>
      </c>
      <c r="E2611">
        <v>5.2284299289999998</v>
      </c>
      <c r="F2611" s="75">
        <v>73</v>
      </c>
      <c r="G2611" s="75">
        <v>0.125</v>
      </c>
      <c r="H2611" s="75">
        <v>9.125</v>
      </c>
      <c r="I2611" s="75">
        <v>1.0539989999999999</v>
      </c>
      <c r="J2611" s="75">
        <v>5.5107599167360704</v>
      </c>
      <c r="K2611" s="75">
        <v>5.5107599167360704</v>
      </c>
      <c r="L2611" s="75">
        <v>59.8125</v>
      </c>
      <c r="M2611" s="75">
        <v>29.90625</v>
      </c>
      <c r="N2611" s="75">
        <v>0.66547176170917699</v>
      </c>
      <c r="O2611" s="75">
        <v>63.875</v>
      </c>
      <c r="P2611" s="75">
        <v>66.397476592149403</v>
      </c>
      <c r="Q2611" s="75">
        <v>0.39874999999999999</v>
      </c>
      <c r="R2611" s="75">
        <v>15.221679168853299</v>
      </c>
      <c r="S2611" s="75">
        <v>5.7543023801750603</v>
      </c>
      <c r="T2611" s="75">
        <v>0</v>
      </c>
    </row>
    <row r="2612" spans="2:20" x14ac:dyDescent="0.25">
      <c r="B2612" s="45">
        <v>53</v>
      </c>
      <c r="C2612" s="70">
        <v>42939</v>
      </c>
      <c r="D2612">
        <v>11</v>
      </c>
      <c r="E2612">
        <v>5.1249550089999998</v>
      </c>
      <c r="F2612" s="75">
        <v>11</v>
      </c>
      <c r="G2612" s="75">
        <v>0.08</v>
      </c>
      <c r="H2612" s="75">
        <v>0.88</v>
      </c>
      <c r="I2612" s="75">
        <v>1.0544985</v>
      </c>
      <c r="J2612" s="75">
        <v>5.4042573695579899</v>
      </c>
      <c r="K2612" s="75">
        <v>5.4042573695579899</v>
      </c>
      <c r="L2612" s="75">
        <v>61.125</v>
      </c>
      <c r="M2612" s="75">
        <v>30.5625</v>
      </c>
      <c r="N2612" s="75">
        <v>1</v>
      </c>
      <c r="O2612" s="75">
        <v>10.119999999999999</v>
      </c>
      <c r="P2612" s="75">
        <v>25.3416791688533</v>
      </c>
      <c r="Q2612" s="75">
        <v>0.40749999999999997</v>
      </c>
      <c r="R2612" s="75">
        <v>4.9843554498238403</v>
      </c>
      <c r="S2612" s="75">
        <v>14.9530663494715</v>
      </c>
      <c r="T2612" s="75">
        <v>0</v>
      </c>
    </row>
    <row r="2613" spans="2:20" x14ac:dyDescent="0.25">
      <c r="B2613" s="45">
        <v>54</v>
      </c>
      <c r="C2613" s="70">
        <v>42940</v>
      </c>
      <c r="D2613">
        <v>1</v>
      </c>
      <c r="E2613">
        <v>5.0034532909999996</v>
      </c>
      <c r="F2613" s="75">
        <v>1</v>
      </c>
      <c r="G2613" s="75">
        <v>0.08</v>
      </c>
      <c r="H2613" s="75">
        <v>0.08</v>
      </c>
      <c r="I2613" s="75">
        <v>1.0549980000000001</v>
      </c>
      <c r="J2613" s="75">
        <v>5.2786332150984201</v>
      </c>
      <c r="K2613" s="75">
        <v>5.2786332150984201</v>
      </c>
      <c r="L2613" s="75">
        <v>62.4375</v>
      </c>
      <c r="M2613" s="75">
        <v>31.21875</v>
      </c>
      <c r="N2613" s="75">
        <v>1</v>
      </c>
      <c r="O2613" s="75">
        <v>0.92</v>
      </c>
      <c r="P2613" s="75">
        <v>5.9043554498238402</v>
      </c>
      <c r="Q2613" s="75">
        <v>0.41625000000000001</v>
      </c>
      <c r="R2613" s="75">
        <v>0.156430558681354</v>
      </c>
      <c r="S2613" s="75">
        <v>0.46929167604406302</v>
      </c>
      <c r="T2613" s="75">
        <v>0</v>
      </c>
    </row>
    <row r="2614" spans="2:20" x14ac:dyDescent="0.25">
      <c r="B2614" s="45">
        <v>55</v>
      </c>
      <c r="C2614" s="70">
        <v>42941</v>
      </c>
      <c r="D2614">
        <v>1</v>
      </c>
      <c r="E2614">
        <v>4.9673504670000002</v>
      </c>
      <c r="F2614" s="75">
        <v>1</v>
      </c>
      <c r="G2614" s="75">
        <v>0.08</v>
      </c>
      <c r="H2614" s="75">
        <v>0.08</v>
      </c>
      <c r="I2614" s="75">
        <v>1.0554975</v>
      </c>
      <c r="J2614" s="75">
        <v>5.2430259995423301</v>
      </c>
      <c r="K2614" s="75">
        <v>5.2430259995423301</v>
      </c>
      <c r="L2614" s="75">
        <v>63.75</v>
      </c>
      <c r="M2614" s="75">
        <v>31.875</v>
      </c>
      <c r="N2614" s="75">
        <v>1</v>
      </c>
      <c r="O2614" s="75">
        <v>0.92</v>
      </c>
      <c r="P2614" s="75">
        <v>1.0764305586813501</v>
      </c>
      <c r="Q2614" s="75">
        <v>0.42499999999999999</v>
      </c>
      <c r="R2614" s="75">
        <v>0</v>
      </c>
      <c r="S2614" s="75">
        <v>0</v>
      </c>
      <c r="T2614" s="75">
        <v>4.1665954408609798</v>
      </c>
    </row>
    <row r="2615" spans="2:20" x14ac:dyDescent="0.25">
      <c r="B2615" s="45">
        <v>56</v>
      </c>
      <c r="C2615" s="70">
        <v>42942</v>
      </c>
      <c r="D2615">
        <v>0</v>
      </c>
      <c r="E2615">
        <v>4.8916749260000003</v>
      </c>
      <c r="F2615" s="75">
        <v>0</v>
      </c>
      <c r="G2615" s="75">
        <v>0.05</v>
      </c>
      <c r="H2615" s="75">
        <v>0</v>
      </c>
      <c r="I2615" s="75">
        <v>1.0559970000000001</v>
      </c>
      <c r="J2615" s="75">
        <v>5.1655940468312203</v>
      </c>
      <c r="K2615" s="75">
        <v>5.1655940468312203</v>
      </c>
      <c r="L2615" s="75">
        <v>65.0625</v>
      </c>
      <c r="M2615" s="75">
        <v>32.53125</v>
      </c>
      <c r="N2615" s="75">
        <v>1</v>
      </c>
      <c r="O2615" s="75">
        <v>0</v>
      </c>
      <c r="P2615" s="75">
        <v>0</v>
      </c>
      <c r="Q2615" s="75">
        <v>0.43375000000000002</v>
      </c>
      <c r="R2615" s="75">
        <v>0</v>
      </c>
      <c r="S2615" s="75">
        <v>0</v>
      </c>
      <c r="T2615" s="75">
        <v>9.3321894876921991</v>
      </c>
    </row>
    <row r="2616" spans="2:20" x14ac:dyDescent="0.25">
      <c r="B2616" s="45">
        <v>57</v>
      </c>
      <c r="C2616" s="70">
        <v>42943</v>
      </c>
      <c r="D2616">
        <v>0</v>
      </c>
      <c r="E2616">
        <v>4.9345610300000002</v>
      </c>
      <c r="F2616" s="75">
        <v>0</v>
      </c>
      <c r="G2616" s="75">
        <v>0.05</v>
      </c>
      <c r="H2616" s="75">
        <v>0</v>
      </c>
      <c r="I2616" s="75">
        <v>1.0564964999999999</v>
      </c>
      <c r="J2616" s="75">
        <v>5.2133464572313999</v>
      </c>
      <c r="K2616" s="75">
        <v>5.2133464572313999</v>
      </c>
      <c r="L2616" s="75">
        <v>66.375</v>
      </c>
      <c r="M2616" s="75">
        <v>33.1875</v>
      </c>
      <c r="N2616" s="75">
        <v>1</v>
      </c>
      <c r="O2616" s="75">
        <v>0</v>
      </c>
      <c r="P2616" s="75">
        <v>0</v>
      </c>
      <c r="Q2616" s="75">
        <v>0.4425</v>
      </c>
      <c r="R2616" s="75">
        <v>0</v>
      </c>
      <c r="S2616" s="75">
        <v>0</v>
      </c>
      <c r="T2616" s="75">
        <v>14.5455359449236</v>
      </c>
    </row>
    <row r="2617" spans="2:20" x14ac:dyDescent="0.25">
      <c r="B2617" s="45">
        <v>58</v>
      </c>
      <c r="C2617" s="70">
        <v>42944</v>
      </c>
      <c r="D2617">
        <v>0</v>
      </c>
      <c r="E2617">
        <v>4.9067383299999996</v>
      </c>
      <c r="F2617" s="75">
        <v>0</v>
      </c>
      <c r="G2617" s="75">
        <v>0.05</v>
      </c>
      <c r="H2617" s="75">
        <v>0</v>
      </c>
      <c r="I2617" s="75">
        <v>1.056996</v>
      </c>
      <c r="J2617" s="75">
        <v>5.1864027878566796</v>
      </c>
      <c r="K2617" s="75">
        <v>5.1864027878566796</v>
      </c>
      <c r="L2617" s="75">
        <v>67.6875</v>
      </c>
      <c r="M2617" s="75">
        <v>33.84375</v>
      </c>
      <c r="N2617" s="75">
        <v>1</v>
      </c>
      <c r="O2617" s="75">
        <v>0</v>
      </c>
      <c r="P2617" s="75">
        <v>0</v>
      </c>
      <c r="Q2617" s="75">
        <v>0.45124999999999998</v>
      </c>
      <c r="R2617" s="75">
        <v>0</v>
      </c>
      <c r="S2617" s="75">
        <v>0</v>
      </c>
      <c r="T2617" s="75">
        <v>19.7319387327803</v>
      </c>
    </row>
    <row r="2618" spans="2:20" x14ac:dyDescent="0.25">
      <c r="B2618" s="45">
        <v>59</v>
      </c>
      <c r="C2618" s="70">
        <v>42945</v>
      </c>
      <c r="D2618">
        <v>5</v>
      </c>
      <c r="E2618">
        <v>4.8603994300000002</v>
      </c>
      <c r="F2618" s="75">
        <v>5</v>
      </c>
      <c r="G2618" s="75">
        <v>0.04</v>
      </c>
      <c r="H2618" s="75">
        <v>0.2</v>
      </c>
      <c r="I2618" s="75">
        <v>1.0574954999999999</v>
      </c>
      <c r="J2618" s="75">
        <v>5.1398505254275699</v>
      </c>
      <c r="K2618" s="75">
        <v>5.1398505254275699</v>
      </c>
      <c r="L2618" s="75">
        <v>69</v>
      </c>
      <c r="M2618" s="75">
        <v>34.5</v>
      </c>
      <c r="N2618" s="75">
        <v>1</v>
      </c>
      <c r="O2618" s="75">
        <v>4.8</v>
      </c>
      <c r="P2618" s="75">
        <v>4.8</v>
      </c>
      <c r="Q2618" s="75">
        <v>0.46</v>
      </c>
      <c r="R2618" s="75">
        <v>0</v>
      </c>
      <c r="S2618" s="75">
        <v>0</v>
      </c>
      <c r="T2618" s="75">
        <v>20.071789258207801</v>
      </c>
    </row>
    <row r="2619" spans="2:20" x14ac:dyDescent="0.25">
      <c r="B2619" s="45">
        <v>60</v>
      </c>
      <c r="C2619" s="70">
        <v>42946</v>
      </c>
      <c r="D2619">
        <v>19</v>
      </c>
      <c r="E2619">
        <v>4.8643333889999996</v>
      </c>
      <c r="F2619" s="75">
        <v>19</v>
      </c>
      <c r="G2619" s="75">
        <v>0.04</v>
      </c>
      <c r="H2619" s="75">
        <v>0.76</v>
      </c>
      <c r="I2619" s="75">
        <v>1.057995</v>
      </c>
      <c r="J2619" s="75">
        <v>5.14644040389505</v>
      </c>
      <c r="K2619" s="75">
        <v>5.14644040389505</v>
      </c>
      <c r="L2619" s="75">
        <v>70.3125</v>
      </c>
      <c r="M2619" s="75">
        <v>35.15625</v>
      </c>
      <c r="N2619" s="75">
        <v>1</v>
      </c>
      <c r="O2619" s="75">
        <v>18.239999999999998</v>
      </c>
      <c r="P2619" s="75">
        <v>18.239999999999998</v>
      </c>
      <c r="Q2619" s="75">
        <v>0.46875</v>
      </c>
      <c r="R2619" s="75">
        <v>3.27338989902624</v>
      </c>
      <c r="S2619" s="75">
        <v>0</v>
      </c>
      <c r="T2619" s="75">
        <v>10.2516195611291</v>
      </c>
    </row>
    <row r="2620" spans="2:20" x14ac:dyDescent="0.25">
      <c r="B2620" s="45">
        <v>61</v>
      </c>
      <c r="C2620" s="70">
        <v>42947</v>
      </c>
      <c r="D2620">
        <v>0</v>
      </c>
      <c r="E2620">
        <v>4.931939109</v>
      </c>
      <c r="F2620" s="75">
        <v>0</v>
      </c>
      <c r="G2620" s="75">
        <v>0.05</v>
      </c>
      <c r="H2620" s="75">
        <v>0</v>
      </c>
      <c r="I2620" s="75">
        <v>1.0584944999999999</v>
      </c>
      <c r="J2620" s="75">
        <v>5.2204304212114003</v>
      </c>
      <c r="K2620" s="75">
        <v>5.2204304212114003</v>
      </c>
      <c r="L2620" s="75">
        <v>71.625</v>
      </c>
      <c r="M2620" s="75">
        <v>35.8125</v>
      </c>
      <c r="N2620" s="75">
        <v>1</v>
      </c>
      <c r="O2620" s="75">
        <v>0</v>
      </c>
      <c r="P2620" s="75">
        <v>3.27338989902624</v>
      </c>
      <c r="Q2620" s="75">
        <v>0.47749999999999998</v>
      </c>
      <c r="R2620" s="75">
        <v>0</v>
      </c>
      <c r="S2620" s="75">
        <v>0</v>
      </c>
      <c r="T2620" s="75">
        <v>12.1986600833143</v>
      </c>
    </row>
    <row r="2621" spans="2:20" x14ac:dyDescent="0.25">
      <c r="B2621" s="45">
        <v>62</v>
      </c>
      <c r="C2621" s="70">
        <v>42948</v>
      </c>
      <c r="D2621">
        <v>0</v>
      </c>
      <c r="E2621">
        <v>4.8757636580000003</v>
      </c>
      <c r="F2621" s="75">
        <v>0</v>
      </c>
      <c r="G2621" s="75">
        <v>0.05</v>
      </c>
      <c r="H2621" s="75">
        <v>0</v>
      </c>
      <c r="I2621" s="75">
        <v>1.058994</v>
      </c>
      <c r="J2621" s="75">
        <v>5.1634044592400503</v>
      </c>
      <c r="K2621" s="75">
        <v>5.1634044592400503</v>
      </c>
      <c r="L2621" s="75">
        <v>72.9375</v>
      </c>
      <c r="M2621" s="75">
        <v>36.46875</v>
      </c>
      <c r="N2621" s="75">
        <v>1</v>
      </c>
      <c r="O2621" s="75">
        <v>0</v>
      </c>
      <c r="P2621" s="75">
        <v>0</v>
      </c>
      <c r="Q2621" s="75">
        <v>0.48625000000000002</v>
      </c>
      <c r="R2621" s="75">
        <v>0</v>
      </c>
      <c r="S2621" s="75">
        <v>0</v>
      </c>
      <c r="T2621" s="75">
        <v>17.3620645425544</v>
      </c>
    </row>
    <row r="2622" spans="2:20" x14ac:dyDescent="0.25">
      <c r="B2622" s="45">
        <v>63</v>
      </c>
      <c r="C2622" s="70">
        <v>42949</v>
      </c>
      <c r="D2622">
        <v>0</v>
      </c>
      <c r="E2622">
        <v>4.8830706609999996</v>
      </c>
      <c r="F2622" s="75">
        <v>0</v>
      </c>
      <c r="G2622" s="75">
        <v>0.03</v>
      </c>
      <c r="H2622" s="75">
        <v>0</v>
      </c>
      <c r="I2622" s="75">
        <v>1.0594935000000001</v>
      </c>
      <c r="J2622" s="75">
        <v>5.1735816253701996</v>
      </c>
      <c r="K2622" s="75">
        <v>5.1735816253701996</v>
      </c>
      <c r="L2622" s="75">
        <v>74.25</v>
      </c>
      <c r="M2622" s="75">
        <v>37.125</v>
      </c>
      <c r="N2622" s="75">
        <v>1</v>
      </c>
      <c r="O2622" s="75">
        <v>0</v>
      </c>
      <c r="P2622" s="75">
        <v>0</v>
      </c>
      <c r="Q2622" s="75">
        <v>0.495</v>
      </c>
      <c r="R2622" s="75">
        <v>0</v>
      </c>
      <c r="S2622" s="75">
        <v>0</v>
      </c>
      <c r="T2622" s="75">
        <v>22.5356461679246</v>
      </c>
    </row>
    <row r="2623" spans="2:20" x14ac:dyDescent="0.25">
      <c r="B2623" s="45">
        <v>64</v>
      </c>
      <c r="C2623" s="70">
        <v>42950</v>
      </c>
      <c r="D2623">
        <v>0</v>
      </c>
      <c r="E2623">
        <v>4.957000818</v>
      </c>
      <c r="F2623" s="75">
        <v>0</v>
      </c>
      <c r="G2623" s="75">
        <v>0.03</v>
      </c>
      <c r="H2623" s="75">
        <v>0</v>
      </c>
      <c r="I2623" s="75">
        <v>1.059993</v>
      </c>
      <c r="J2623" s="75">
        <v>5.2543861680742703</v>
      </c>
      <c r="K2623" s="75">
        <v>5.2543861680742703</v>
      </c>
      <c r="L2623" s="75">
        <v>75.5625</v>
      </c>
      <c r="M2623" s="75">
        <v>37.78125</v>
      </c>
      <c r="N2623" s="75">
        <v>1</v>
      </c>
      <c r="O2623" s="75">
        <v>0</v>
      </c>
      <c r="P2623" s="75">
        <v>0</v>
      </c>
      <c r="Q2623" s="75">
        <v>0.50375000000000003</v>
      </c>
      <c r="R2623" s="75">
        <v>0</v>
      </c>
      <c r="S2623" s="75">
        <v>0</v>
      </c>
      <c r="T2623" s="75">
        <v>27.790032335998799</v>
      </c>
    </row>
    <row r="2624" spans="2:20" x14ac:dyDescent="0.25">
      <c r="B2624" s="45">
        <v>65</v>
      </c>
      <c r="C2624" s="70">
        <v>42951</v>
      </c>
      <c r="D2624">
        <v>0</v>
      </c>
      <c r="E2624">
        <v>4.9309289710000002</v>
      </c>
      <c r="F2624" s="75">
        <v>0</v>
      </c>
      <c r="G2624" s="75">
        <v>0.03</v>
      </c>
      <c r="H2624" s="75">
        <v>0</v>
      </c>
      <c r="I2624" s="75">
        <v>1.0604925000000001</v>
      </c>
      <c r="J2624" s="75">
        <v>5.2292131917782196</v>
      </c>
      <c r="K2624" s="75">
        <v>5.2292131917782196</v>
      </c>
      <c r="L2624" s="75">
        <v>76.875</v>
      </c>
      <c r="M2624" s="75">
        <v>38.4375</v>
      </c>
      <c r="N2624" s="75">
        <v>1</v>
      </c>
      <c r="O2624" s="75">
        <v>0</v>
      </c>
      <c r="P2624" s="75">
        <v>0</v>
      </c>
      <c r="Q2624" s="75">
        <v>0.51249999999999996</v>
      </c>
      <c r="R2624" s="75">
        <v>0</v>
      </c>
      <c r="S2624" s="75">
        <v>0</v>
      </c>
      <c r="T2624" s="75">
        <v>33.019245527777002</v>
      </c>
    </row>
    <row r="2625" spans="2:20" x14ac:dyDescent="0.25">
      <c r="B2625" s="45">
        <v>66</v>
      </c>
      <c r="C2625" s="70">
        <v>42952</v>
      </c>
      <c r="D2625">
        <v>0</v>
      </c>
      <c r="E2625">
        <v>4.86434152</v>
      </c>
      <c r="F2625" s="75">
        <v>0</v>
      </c>
      <c r="G2625" s="75">
        <v>1.4999999999999999E-2</v>
      </c>
      <c r="H2625" s="75">
        <v>0</v>
      </c>
      <c r="I2625" s="75">
        <v>1.0609919999999999</v>
      </c>
      <c r="J2625" s="75">
        <v>5.1610274379878396</v>
      </c>
      <c r="K2625" s="75">
        <v>5.1610274379878396</v>
      </c>
      <c r="L2625" s="75">
        <v>78.1875</v>
      </c>
      <c r="M2625" s="75">
        <v>39.09375</v>
      </c>
      <c r="N2625" s="75">
        <v>1</v>
      </c>
      <c r="O2625" s="75">
        <v>0</v>
      </c>
      <c r="P2625" s="75">
        <v>0</v>
      </c>
      <c r="Q2625" s="75">
        <v>0.52124999999999999</v>
      </c>
      <c r="R2625" s="75">
        <v>0</v>
      </c>
      <c r="S2625" s="75">
        <v>0</v>
      </c>
      <c r="T2625" s="75">
        <v>38.1802729657649</v>
      </c>
    </row>
    <row r="2626" spans="2:20" x14ac:dyDescent="0.25">
      <c r="B2626" s="45">
        <v>67</v>
      </c>
      <c r="C2626" s="70">
        <v>42953</v>
      </c>
      <c r="D2626">
        <v>0</v>
      </c>
      <c r="E2626">
        <v>4.7163572069999997</v>
      </c>
      <c r="F2626" s="75">
        <v>0</v>
      </c>
      <c r="G2626" s="75">
        <v>1.4999999999999999E-2</v>
      </c>
      <c r="H2626" s="75">
        <v>0</v>
      </c>
      <c r="I2626" s="75">
        <v>1.0614915</v>
      </c>
      <c r="J2626" s="75">
        <v>5.0063730861942402</v>
      </c>
      <c r="K2626" s="75">
        <v>5.0063730861942402</v>
      </c>
      <c r="L2626" s="75">
        <v>79.5</v>
      </c>
      <c r="M2626" s="75">
        <v>39.75</v>
      </c>
      <c r="N2626" s="75">
        <v>1</v>
      </c>
      <c r="O2626" s="75">
        <v>0</v>
      </c>
      <c r="P2626" s="75">
        <v>0</v>
      </c>
      <c r="Q2626" s="75">
        <v>0.53</v>
      </c>
      <c r="R2626" s="75">
        <v>0</v>
      </c>
      <c r="S2626" s="75">
        <v>0</v>
      </c>
      <c r="T2626" s="75">
        <v>43.186646051959102</v>
      </c>
    </row>
    <row r="2627" spans="2:20" x14ac:dyDescent="0.25">
      <c r="B2627" s="45">
        <v>68</v>
      </c>
      <c r="C2627" s="70">
        <v>42954</v>
      </c>
      <c r="D2627">
        <v>0</v>
      </c>
      <c r="E2627">
        <v>4.6153525809999998</v>
      </c>
      <c r="F2627" s="75">
        <v>0</v>
      </c>
      <c r="G2627" s="75">
        <v>1.4999999999999999E-2</v>
      </c>
      <c r="H2627" s="75">
        <v>0</v>
      </c>
      <c r="I2627" s="75">
        <v>1.0619909999999999</v>
      </c>
      <c r="J2627" s="75">
        <v>4.9014629028487704</v>
      </c>
      <c r="K2627" s="75">
        <v>4.5641881469903396</v>
      </c>
      <c r="L2627" s="75">
        <v>80.8125</v>
      </c>
      <c r="M2627" s="75">
        <v>40.40625</v>
      </c>
      <c r="N2627" s="75">
        <v>0.93118896081771696</v>
      </c>
      <c r="O2627" s="75">
        <v>0</v>
      </c>
      <c r="P2627" s="75">
        <v>0</v>
      </c>
      <c r="Q2627" s="75">
        <v>0.53874999999999995</v>
      </c>
      <c r="R2627" s="75">
        <v>0</v>
      </c>
      <c r="S2627" s="75">
        <v>0</v>
      </c>
      <c r="T2627" s="75">
        <v>47.750834198949498</v>
      </c>
    </row>
    <row r="2628" spans="2:20" x14ac:dyDescent="0.25">
      <c r="B2628" s="45">
        <v>69</v>
      </c>
      <c r="C2628" s="70">
        <v>42955</v>
      </c>
      <c r="D2628">
        <v>16</v>
      </c>
      <c r="E2628">
        <v>4.5265454299999996</v>
      </c>
      <c r="F2628" s="75">
        <v>16</v>
      </c>
      <c r="G2628" s="75">
        <v>2.2499999999999999E-2</v>
      </c>
      <c r="H2628" s="75">
        <v>0.36</v>
      </c>
      <c r="I2628" s="75">
        <v>1.0624905</v>
      </c>
      <c r="J2628" s="75">
        <v>4.8094115171934204</v>
      </c>
      <c r="K2628" s="75">
        <v>4.8094115171934204</v>
      </c>
      <c r="L2628" s="75">
        <v>82.125</v>
      </c>
      <c r="M2628" s="75">
        <v>41.0625</v>
      </c>
      <c r="N2628" s="75">
        <v>0.83711819302406199</v>
      </c>
      <c r="O2628" s="75">
        <v>15.64</v>
      </c>
      <c r="P2628" s="75">
        <v>15.64</v>
      </c>
      <c r="Q2628" s="75">
        <v>0.54749999999999999</v>
      </c>
      <c r="R2628" s="75">
        <v>2.7076471207016501</v>
      </c>
      <c r="S2628" s="75">
        <v>0</v>
      </c>
      <c r="T2628" s="75">
        <v>39.627892836844502</v>
      </c>
    </row>
    <row r="2629" spans="2:20" x14ac:dyDescent="0.25">
      <c r="B2629" s="45">
        <v>70</v>
      </c>
      <c r="C2629" s="70">
        <v>42956</v>
      </c>
      <c r="D2629">
        <v>20</v>
      </c>
      <c r="E2629">
        <v>4.3958879079999997</v>
      </c>
      <c r="F2629" s="75">
        <v>20</v>
      </c>
      <c r="G2629" s="75">
        <v>0.03</v>
      </c>
      <c r="H2629" s="75">
        <v>0.6</v>
      </c>
      <c r="I2629" s="75">
        <v>1.0629900000000001</v>
      </c>
      <c r="J2629" s="75">
        <v>4.6727848873249203</v>
      </c>
      <c r="K2629" s="75">
        <v>4.6727848873249203</v>
      </c>
      <c r="L2629" s="75">
        <v>83.4375</v>
      </c>
      <c r="M2629" s="75">
        <v>41.71875</v>
      </c>
      <c r="N2629" s="75">
        <v>1</v>
      </c>
      <c r="O2629" s="75">
        <v>19.399999999999999</v>
      </c>
      <c r="P2629" s="75">
        <v>22.1076471207016</v>
      </c>
      <c r="Q2629" s="75">
        <v>0.55625000000000002</v>
      </c>
      <c r="R2629" s="75">
        <v>4.3587155583441799</v>
      </c>
      <c r="S2629" s="75">
        <v>0</v>
      </c>
      <c r="T2629" s="75">
        <v>26.551746161812002</v>
      </c>
    </row>
    <row r="2630" spans="2:20" x14ac:dyDescent="0.25">
      <c r="B2630" s="45">
        <v>71</v>
      </c>
      <c r="C2630" s="70">
        <v>42957</v>
      </c>
      <c r="D2630">
        <v>0</v>
      </c>
      <c r="E2630">
        <v>4.3322224670000002</v>
      </c>
      <c r="F2630" s="75">
        <v>0</v>
      </c>
      <c r="G2630" s="75">
        <v>0.03</v>
      </c>
      <c r="H2630" s="75">
        <v>0</v>
      </c>
      <c r="I2630" s="75">
        <v>1.0634895</v>
      </c>
      <c r="J2630" s="75">
        <v>4.6072731053186002</v>
      </c>
      <c r="K2630" s="75">
        <v>4.6072731053186002</v>
      </c>
      <c r="L2630" s="75">
        <v>84.75</v>
      </c>
      <c r="M2630" s="75">
        <v>42.375</v>
      </c>
      <c r="N2630" s="75">
        <v>1</v>
      </c>
      <c r="O2630" s="75">
        <v>0</v>
      </c>
      <c r="P2630" s="75">
        <v>4.3587155583441799</v>
      </c>
      <c r="Q2630" s="75">
        <v>0.56499999999999995</v>
      </c>
      <c r="R2630" s="75">
        <v>0</v>
      </c>
      <c r="S2630" s="75">
        <v>0</v>
      </c>
      <c r="T2630" s="75">
        <v>26.800303708786402</v>
      </c>
    </row>
    <row r="2631" spans="2:20" x14ac:dyDescent="0.25">
      <c r="B2631" s="45">
        <v>72</v>
      </c>
      <c r="C2631" s="70">
        <v>42958</v>
      </c>
      <c r="D2631">
        <v>0</v>
      </c>
      <c r="E2631">
        <v>4.308866643</v>
      </c>
      <c r="F2631" s="75">
        <v>0</v>
      </c>
      <c r="G2631" s="75">
        <v>0.03</v>
      </c>
      <c r="H2631" s="75">
        <v>0</v>
      </c>
      <c r="I2631" s="75">
        <v>1.0639890000000001</v>
      </c>
      <c r="J2631" s="75">
        <v>4.5845867106189298</v>
      </c>
      <c r="K2631" s="75">
        <v>4.5845867106189298</v>
      </c>
      <c r="L2631" s="75">
        <v>86.0625</v>
      </c>
      <c r="M2631" s="75">
        <v>43.03125</v>
      </c>
      <c r="N2631" s="75">
        <v>1</v>
      </c>
      <c r="O2631" s="75">
        <v>0</v>
      </c>
      <c r="P2631" s="75">
        <v>0</v>
      </c>
      <c r="Q2631" s="75">
        <v>0.57374999999999998</v>
      </c>
      <c r="R2631" s="75">
        <v>0</v>
      </c>
      <c r="S2631" s="75">
        <v>0</v>
      </c>
      <c r="T2631" s="75">
        <v>31.384890419405298</v>
      </c>
    </row>
    <row r="2632" spans="2:20" x14ac:dyDescent="0.25">
      <c r="B2632" s="45">
        <v>73</v>
      </c>
      <c r="C2632" s="70">
        <v>42959</v>
      </c>
      <c r="D2632">
        <v>0</v>
      </c>
      <c r="E2632">
        <v>4.3051214959999999</v>
      </c>
      <c r="F2632" s="75">
        <v>0</v>
      </c>
      <c r="G2632" s="75">
        <v>1.4999999999999999E-2</v>
      </c>
      <c r="H2632" s="75">
        <v>0</v>
      </c>
      <c r="I2632" s="75">
        <v>1.0644884999999999</v>
      </c>
      <c r="J2632" s="75">
        <v>4.5827523235948</v>
      </c>
      <c r="K2632" s="75">
        <v>4.5827523235948</v>
      </c>
      <c r="L2632" s="75">
        <v>87.375</v>
      </c>
      <c r="M2632" s="75">
        <v>43.6875</v>
      </c>
      <c r="N2632" s="75">
        <v>1</v>
      </c>
      <c r="O2632" s="75">
        <v>0</v>
      </c>
      <c r="P2632" s="75">
        <v>0</v>
      </c>
      <c r="Q2632" s="75">
        <v>0.58250000000000002</v>
      </c>
      <c r="R2632" s="75">
        <v>0</v>
      </c>
      <c r="S2632" s="75">
        <v>0</v>
      </c>
      <c r="T2632" s="75">
        <v>35.967642743000098</v>
      </c>
    </row>
    <row r="2633" spans="2:20" x14ac:dyDescent="0.25">
      <c r="B2633" s="45">
        <v>74</v>
      </c>
      <c r="C2633" s="70">
        <v>42960</v>
      </c>
      <c r="D2633">
        <v>0</v>
      </c>
      <c r="E2633">
        <v>4.1703459440000001</v>
      </c>
      <c r="F2633" s="75">
        <v>0</v>
      </c>
      <c r="G2633" s="75">
        <v>1.4999999999999999E-2</v>
      </c>
      <c r="H2633" s="75">
        <v>0</v>
      </c>
      <c r="I2633" s="75">
        <v>1.064988</v>
      </c>
      <c r="J2633" s="75">
        <v>4.4413683862086701</v>
      </c>
      <c r="K2633" s="75">
        <v>4.4413683862086701</v>
      </c>
      <c r="L2633" s="75">
        <v>90</v>
      </c>
      <c r="M2633" s="75">
        <v>45</v>
      </c>
      <c r="N2633" s="75">
        <v>1</v>
      </c>
      <c r="O2633" s="75">
        <v>0</v>
      </c>
      <c r="P2633" s="75">
        <v>0</v>
      </c>
      <c r="Q2633" s="75">
        <v>0.6</v>
      </c>
      <c r="R2633" s="75">
        <v>0</v>
      </c>
      <c r="S2633" s="75">
        <v>0</v>
      </c>
      <c r="T2633" s="75">
        <v>40.4090111292088</v>
      </c>
    </row>
    <row r="2634" spans="2:20" x14ac:dyDescent="0.25">
      <c r="B2634" s="45">
        <v>75</v>
      </c>
      <c r="C2634" s="70">
        <v>42961</v>
      </c>
      <c r="D2634">
        <v>0</v>
      </c>
      <c r="E2634">
        <v>4.1057940400000001</v>
      </c>
      <c r="F2634" s="75">
        <v>0</v>
      </c>
      <c r="G2634" s="75">
        <v>1.4999999999999999E-2</v>
      </c>
      <c r="H2634" s="75">
        <v>0</v>
      </c>
      <c r="I2634" s="75">
        <v>1.0649999999999999</v>
      </c>
      <c r="J2634" s="75">
        <v>4.3726706526000001</v>
      </c>
      <c r="K2634" s="75">
        <v>4.3726706526000001</v>
      </c>
      <c r="L2634" s="75">
        <v>90</v>
      </c>
      <c r="M2634" s="75">
        <v>45</v>
      </c>
      <c r="N2634" s="75">
        <v>1</v>
      </c>
      <c r="O2634" s="75">
        <v>0</v>
      </c>
      <c r="P2634" s="75">
        <v>0</v>
      </c>
      <c r="Q2634" s="75">
        <v>0.6</v>
      </c>
      <c r="R2634" s="75">
        <v>0</v>
      </c>
      <c r="S2634" s="75">
        <v>0</v>
      </c>
      <c r="T2634" s="75">
        <v>44.7816817818088</v>
      </c>
    </row>
    <row r="2635" spans="2:20" x14ac:dyDescent="0.25">
      <c r="B2635" s="45">
        <v>76</v>
      </c>
      <c r="C2635" s="70">
        <v>42962</v>
      </c>
      <c r="D2635">
        <v>0</v>
      </c>
      <c r="E2635">
        <v>4.1614446999999997</v>
      </c>
      <c r="F2635" s="75">
        <v>0</v>
      </c>
      <c r="G2635" s="75">
        <v>1.4999999999999999E-2</v>
      </c>
      <c r="H2635" s="75">
        <v>0</v>
      </c>
      <c r="I2635" s="75">
        <v>1.0649999999999999</v>
      </c>
      <c r="J2635" s="75">
        <v>4.4319386055000001</v>
      </c>
      <c r="K2635" s="75">
        <v>4.4319386055000001</v>
      </c>
      <c r="L2635" s="75">
        <v>90</v>
      </c>
      <c r="M2635" s="75">
        <v>45</v>
      </c>
      <c r="N2635" s="75">
        <v>1</v>
      </c>
      <c r="O2635" s="75">
        <v>0</v>
      </c>
      <c r="P2635" s="75">
        <v>0</v>
      </c>
      <c r="Q2635" s="75">
        <v>0.6</v>
      </c>
      <c r="R2635" s="75">
        <v>0</v>
      </c>
      <c r="S2635" s="75">
        <v>0</v>
      </c>
      <c r="T2635" s="75">
        <v>49.213620387308801</v>
      </c>
    </row>
    <row r="2636" spans="2:20" x14ac:dyDescent="0.25">
      <c r="B2636" s="45">
        <v>77</v>
      </c>
      <c r="C2636" s="70">
        <v>42963</v>
      </c>
      <c r="D2636">
        <v>0</v>
      </c>
      <c r="E2636">
        <v>4.2569509380000001</v>
      </c>
      <c r="F2636" s="75">
        <v>0</v>
      </c>
      <c r="G2636" s="75">
        <v>1.4999999999999999E-2</v>
      </c>
      <c r="H2636" s="75">
        <v>0</v>
      </c>
      <c r="I2636" s="75">
        <v>1.0649999999999999</v>
      </c>
      <c r="J2636" s="75">
        <v>4.5336527489699998</v>
      </c>
      <c r="K2636" s="75">
        <v>4.1091396011469197</v>
      </c>
      <c r="L2636" s="75">
        <v>90</v>
      </c>
      <c r="M2636" s="75">
        <v>45</v>
      </c>
      <c r="N2636" s="75">
        <v>0.90636399139313795</v>
      </c>
      <c r="O2636" s="75">
        <v>0</v>
      </c>
      <c r="P2636" s="75">
        <v>0</v>
      </c>
      <c r="Q2636" s="75">
        <v>0.6</v>
      </c>
      <c r="R2636" s="75">
        <v>0</v>
      </c>
      <c r="S2636" s="75">
        <v>0</v>
      </c>
      <c r="T2636" s="75">
        <v>53.322759988455701</v>
      </c>
    </row>
    <row r="2637" spans="2:20" x14ac:dyDescent="0.25">
      <c r="B2637" s="45">
        <v>78</v>
      </c>
      <c r="C2637" s="70">
        <v>42964</v>
      </c>
      <c r="D2637">
        <v>0</v>
      </c>
      <c r="E2637">
        <v>4.260462038</v>
      </c>
      <c r="F2637" s="75">
        <v>0</v>
      </c>
      <c r="G2637" s="75">
        <v>1.4999999999999999E-2</v>
      </c>
      <c r="H2637" s="75">
        <v>0</v>
      </c>
      <c r="I2637" s="75">
        <v>1.0649999999999999</v>
      </c>
      <c r="J2637" s="75">
        <v>4.5373920704700001</v>
      </c>
      <c r="K2637" s="75">
        <v>3.6982003998912498</v>
      </c>
      <c r="L2637" s="75">
        <v>90</v>
      </c>
      <c r="M2637" s="75">
        <v>45</v>
      </c>
      <c r="N2637" s="75">
        <v>0.815049778034318</v>
      </c>
      <c r="O2637" s="75">
        <v>0</v>
      </c>
      <c r="P2637" s="75">
        <v>0</v>
      </c>
      <c r="Q2637" s="75">
        <v>0.6</v>
      </c>
      <c r="R2637" s="75">
        <v>0</v>
      </c>
      <c r="S2637" s="75">
        <v>0</v>
      </c>
      <c r="T2637" s="75">
        <v>57.020960388347</v>
      </c>
    </row>
    <row r="2638" spans="2:20" x14ac:dyDescent="0.25">
      <c r="B2638" s="45">
        <v>79</v>
      </c>
      <c r="C2638" s="70">
        <v>42965</v>
      </c>
      <c r="D2638">
        <v>0</v>
      </c>
      <c r="E2638">
        <v>4.2584187399999998</v>
      </c>
      <c r="F2638" s="75">
        <v>0</v>
      </c>
      <c r="G2638" s="75">
        <v>1.4999999999999999E-2</v>
      </c>
      <c r="H2638" s="75">
        <v>0</v>
      </c>
      <c r="I2638" s="75">
        <v>1.0649999999999999</v>
      </c>
      <c r="J2638" s="75">
        <v>4.5352159581000002</v>
      </c>
      <c r="K2638" s="75">
        <v>3.32371259399069</v>
      </c>
      <c r="L2638" s="75">
        <v>90</v>
      </c>
      <c r="M2638" s="75">
        <v>45</v>
      </c>
      <c r="N2638" s="75">
        <v>0.73286754692562295</v>
      </c>
      <c r="O2638" s="75">
        <v>0</v>
      </c>
      <c r="P2638" s="75">
        <v>0</v>
      </c>
      <c r="Q2638" s="75">
        <v>0.6</v>
      </c>
      <c r="R2638" s="75">
        <v>0</v>
      </c>
      <c r="S2638" s="75">
        <v>0</v>
      </c>
      <c r="T2638" s="75">
        <v>60.344672982337599</v>
      </c>
    </row>
    <row r="2639" spans="2:20" x14ac:dyDescent="0.25">
      <c r="B2639" s="45">
        <v>80</v>
      </c>
      <c r="C2639" s="70">
        <v>42966</v>
      </c>
      <c r="D2639">
        <v>0</v>
      </c>
      <c r="E2639">
        <v>4.2559523019999999</v>
      </c>
      <c r="F2639" s="75">
        <v>0</v>
      </c>
      <c r="G2639" s="75">
        <v>5.0000000000000001E-3</v>
      </c>
      <c r="H2639" s="75">
        <v>0</v>
      </c>
      <c r="I2639" s="75">
        <v>1.0649999999999999</v>
      </c>
      <c r="J2639" s="75">
        <v>4.5325892016299996</v>
      </c>
      <c r="K2639" s="75">
        <v>2.98700922246806</v>
      </c>
      <c r="L2639" s="75">
        <v>90</v>
      </c>
      <c r="M2639" s="75">
        <v>45</v>
      </c>
      <c r="N2639" s="75">
        <v>0.65900726705916401</v>
      </c>
      <c r="O2639" s="75">
        <v>0</v>
      </c>
      <c r="P2639" s="75">
        <v>0</v>
      </c>
      <c r="Q2639" s="75">
        <v>0.6</v>
      </c>
      <c r="R2639" s="75">
        <v>0</v>
      </c>
      <c r="S2639" s="75">
        <v>0</v>
      </c>
      <c r="T2639" s="75">
        <v>63.331682204805702</v>
      </c>
    </row>
    <row r="2640" spans="2:20" x14ac:dyDescent="0.25">
      <c r="B2640" s="45">
        <v>81</v>
      </c>
      <c r="C2640" s="70">
        <v>42967</v>
      </c>
      <c r="D2640">
        <v>0</v>
      </c>
      <c r="E2640">
        <v>4.1389406270000002</v>
      </c>
      <c r="F2640" s="75">
        <v>0</v>
      </c>
      <c r="G2640" s="75">
        <v>5.0000000000000001E-3</v>
      </c>
      <c r="H2640" s="75">
        <v>0</v>
      </c>
      <c r="I2640" s="75">
        <v>1.0649999999999999</v>
      </c>
      <c r="J2640" s="75">
        <v>4.4079717677549999</v>
      </c>
      <c r="K2640" s="75">
        <v>2.6122931541052199</v>
      </c>
      <c r="L2640" s="75">
        <v>90</v>
      </c>
      <c r="M2640" s="75">
        <v>45</v>
      </c>
      <c r="N2640" s="75">
        <v>0.59262928433765105</v>
      </c>
      <c r="O2640" s="75">
        <v>0</v>
      </c>
      <c r="P2640" s="75">
        <v>0</v>
      </c>
      <c r="Q2640" s="75">
        <v>0.6</v>
      </c>
      <c r="R2640" s="75">
        <v>0</v>
      </c>
      <c r="S2640" s="75">
        <v>0</v>
      </c>
      <c r="T2640" s="75">
        <v>65.943975358910905</v>
      </c>
    </row>
    <row r="2641" spans="2:20" x14ac:dyDescent="0.25">
      <c r="B2641" s="45">
        <v>82</v>
      </c>
      <c r="C2641" s="70">
        <v>42968</v>
      </c>
      <c r="D2641">
        <v>0</v>
      </c>
      <c r="E2641">
        <v>4.0552419039999998</v>
      </c>
      <c r="F2641" s="75">
        <v>0</v>
      </c>
      <c r="G2641" s="75">
        <v>5.0000000000000001E-3</v>
      </c>
      <c r="H2641" s="75">
        <v>0</v>
      </c>
      <c r="I2641" s="75">
        <v>1.0649999999999999</v>
      </c>
      <c r="J2641" s="75">
        <v>4.31883262776</v>
      </c>
      <c r="K2641" s="75">
        <v>2.30875431364742</v>
      </c>
      <c r="L2641" s="75">
        <v>90</v>
      </c>
      <c r="M2641" s="75">
        <v>45</v>
      </c>
      <c r="N2641" s="75">
        <v>0.53457832535753502</v>
      </c>
      <c r="O2641" s="75">
        <v>0</v>
      </c>
      <c r="P2641" s="75">
        <v>0</v>
      </c>
      <c r="Q2641" s="75">
        <v>0.6</v>
      </c>
      <c r="R2641" s="75">
        <v>0</v>
      </c>
      <c r="S2641" s="75">
        <v>0</v>
      </c>
      <c r="T2641" s="75">
        <v>68.252729672558402</v>
      </c>
    </row>
    <row r="2642" spans="2:20" x14ac:dyDescent="0.25">
      <c r="B2642" s="45">
        <v>83</v>
      </c>
      <c r="C2642" s="70">
        <v>42969</v>
      </c>
      <c r="D2642">
        <v>0</v>
      </c>
      <c r="E2642">
        <v>4.0034813500000004</v>
      </c>
      <c r="F2642" s="75">
        <v>0</v>
      </c>
      <c r="G2642" s="75">
        <v>5.0000000000000001E-3</v>
      </c>
      <c r="H2642" s="75">
        <v>0</v>
      </c>
      <c r="I2642" s="75">
        <v>1.0649999999999999</v>
      </c>
      <c r="J2642" s="75">
        <v>4.2637076377499996</v>
      </c>
      <c r="K2642" s="75">
        <v>2.0605333910072701</v>
      </c>
      <c r="L2642" s="75">
        <v>90</v>
      </c>
      <c r="M2642" s="75">
        <v>45</v>
      </c>
      <c r="N2642" s="75">
        <v>0.48327267394314799</v>
      </c>
      <c r="O2642" s="75">
        <v>0</v>
      </c>
      <c r="P2642" s="75">
        <v>0</v>
      </c>
      <c r="Q2642" s="75">
        <v>0.6</v>
      </c>
      <c r="R2642" s="75">
        <v>0</v>
      </c>
      <c r="S2642" s="75">
        <v>0</v>
      </c>
      <c r="T2642" s="75">
        <v>70.3132630635656</v>
      </c>
    </row>
    <row r="2643" spans="2:20" x14ac:dyDescent="0.25">
      <c r="B2643" s="45">
        <v>84</v>
      </c>
      <c r="C2643" s="70">
        <v>42970</v>
      </c>
      <c r="D2643">
        <v>2</v>
      </c>
      <c r="E2643">
        <v>4.0784604350000002</v>
      </c>
      <c r="F2643" s="75">
        <v>2</v>
      </c>
      <c r="G2643" s="75">
        <v>0.01</v>
      </c>
      <c r="H2643" s="75">
        <v>0.02</v>
      </c>
      <c r="I2643" s="75">
        <v>1.0649999999999999</v>
      </c>
      <c r="J2643" s="75">
        <v>4.3435603632750004</v>
      </c>
      <c r="K2643" s="75">
        <v>3.0140175801150701</v>
      </c>
      <c r="L2643" s="75">
        <v>90</v>
      </c>
      <c r="M2643" s="75">
        <v>45</v>
      </c>
      <c r="N2643" s="75">
        <v>0.43748304303187502</v>
      </c>
      <c r="O2643" s="75">
        <v>1.98</v>
      </c>
      <c r="P2643" s="75">
        <v>1.98</v>
      </c>
      <c r="Q2643" s="75">
        <v>0.6</v>
      </c>
      <c r="R2643" s="75">
        <v>0</v>
      </c>
      <c r="S2643" s="75">
        <v>0</v>
      </c>
      <c r="T2643" s="75">
        <v>71.347280643680705</v>
      </c>
    </row>
    <row r="2644" spans="2:20" x14ac:dyDescent="0.25">
      <c r="B2644" s="45">
        <v>85</v>
      </c>
      <c r="C2644" s="70">
        <v>42971</v>
      </c>
      <c r="D2644">
        <v>3</v>
      </c>
      <c r="E2644">
        <v>4.1531357829999997</v>
      </c>
      <c r="F2644" s="75">
        <v>3</v>
      </c>
      <c r="G2644" s="75">
        <v>0.01</v>
      </c>
      <c r="H2644" s="75">
        <v>0.03</v>
      </c>
      <c r="I2644" s="75">
        <v>1.0649999999999999</v>
      </c>
      <c r="J2644" s="75">
        <v>4.4230896088950002</v>
      </c>
      <c r="K2644" s="75">
        <v>3.5723127260955998</v>
      </c>
      <c r="L2644" s="75">
        <v>90</v>
      </c>
      <c r="M2644" s="75">
        <v>45</v>
      </c>
      <c r="N2644" s="75">
        <v>0.41450487458487401</v>
      </c>
      <c r="O2644" s="75">
        <v>2.97</v>
      </c>
      <c r="P2644" s="75">
        <v>2.97</v>
      </c>
      <c r="Q2644" s="75">
        <v>0.6</v>
      </c>
      <c r="R2644" s="75">
        <v>0</v>
      </c>
      <c r="S2644" s="75">
        <v>0</v>
      </c>
      <c r="T2644" s="75">
        <v>71.949593369776295</v>
      </c>
    </row>
    <row r="2645" spans="2:20" x14ac:dyDescent="0.25">
      <c r="B2645" s="45">
        <v>86</v>
      </c>
      <c r="C2645" s="70">
        <v>42972</v>
      </c>
      <c r="D2645">
        <v>0</v>
      </c>
      <c r="E2645">
        <v>4.2612142070000001</v>
      </c>
      <c r="F2645" s="75">
        <v>0</v>
      </c>
      <c r="G2645" s="75">
        <v>5.0000000000000001E-3</v>
      </c>
      <c r="H2645" s="75">
        <v>0</v>
      </c>
      <c r="I2645" s="75">
        <v>1.0649999999999999</v>
      </c>
      <c r="J2645" s="75">
        <v>4.5381931304550003</v>
      </c>
      <c r="K2645" s="75">
        <v>1.8203606971377899</v>
      </c>
      <c r="L2645" s="75">
        <v>90</v>
      </c>
      <c r="M2645" s="75">
        <v>45</v>
      </c>
      <c r="N2645" s="75">
        <v>0.40112014733830498</v>
      </c>
      <c r="O2645" s="75">
        <v>0</v>
      </c>
      <c r="P2645" s="75">
        <v>0</v>
      </c>
      <c r="Q2645" s="75">
        <v>0.6</v>
      </c>
      <c r="R2645" s="75">
        <v>0</v>
      </c>
      <c r="S2645" s="75">
        <v>0</v>
      </c>
      <c r="T2645" s="75">
        <v>73.769954066914096</v>
      </c>
    </row>
    <row r="2646" spans="2:20" x14ac:dyDescent="0.25">
      <c r="B2646" s="45">
        <v>87</v>
      </c>
      <c r="C2646" s="70">
        <v>42973</v>
      </c>
      <c r="D2646">
        <v>11</v>
      </c>
      <c r="E2646">
        <v>4.3317955599999998</v>
      </c>
      <c r="F2646" s="75">
        <v>11</v>
      </c>
      <c r="G2646" s="75">
        <v>0.01</v>
      </c>
      <c r="H2646" s="75">
        <v>0.11</v>
      </c>
      <c r="I2646" s="75">
        <v>1.0649999999999999</v>
      </c>
      <c r="J2646" s="75">
        <v>4.6133622713999998</v>
      </c>
      <c r="K2646" s="75">
        <v>4.6133622713999998</v>
      </c>
      <c r="L2646" s="75">
        <v>90</v>
      </c>
      <c r="M2646" s="75">
        <v>45</v>
      </c>
      <c r="N2646" s="75">
        <v>0.36066768740190902</v>
      </c>
      <c r="O2646" s="75">
        <v>10.89</v>
      </c>
      <c r="P2646" s="75">
        <v>10.89</v>
      </c>
      <c r="Q2646" s="75">
        <v>0.6</v>
      </c>
      <c r="R2646" s="75">
        <v>1.56915943215</v>
      </c>
      <c r="S2646" s="75">
        <v>0</v>
      </c>
      <c r="T2646" s="75">
        <v>69.062475770464104</v>
      </c>
    </row>
    <row r="2647" spans="2:20" x14ac:dyDescent="0.25">
      <c r="B2647" s="45">
        <v>88</v>
      </c>
      <c r="C2647" s="70">
        <v>42974</v>
      </c>
      <c r="D2647">
        <v>0</v>
      </c>
      <c r="E2647">
        <v>4.475192045</v>
      </c>
      <c r="F2647" s="75">
        <v>0</v>
      </c>
      <c r="G2647" s="75">
        <v>5.0000000000000001E-3</v>
      </c>
      <c r="H2647" s="75">
        <v>0</v>
      </c>
      <c r="I2647" s="75">
        <v>1.0649999999999999</v>
      </c>
      <c r="J2647" s="75">
        <v>4.7660795279250001</v>
      </c>
      <c r="K2647" s="75">
        <v>3.0566170313762102</v>
      </c>
      <c r="L2647" s="75">
        <v>90</v>
      </c>
      <c r="M2647" s="75">
        <v>45</v>
      </c>
      <c r="N2647" s="75">
        <v>0.46527831621190902</v>
      </c>
      <c r="O2647" s="75">
        <v>0</v>
      </c>
      <c r="P2647" s="75">
        <v>1.56915943215</v>
      </c>
      <c r="Q2647" s="75">
        <v>0.6</v>
      </c>
      <c r="R2647" s="75">
        <v>0</v>
      </c>
      <c r="S2647" s="75">
        <v>0</v>
      </c>
      <c r="T2647" s="75">
        <v>70.549933369690294</v>
      </c>
    </row>
    <row r="2648" spans="2:20" x14ac:dyDescent="0.25">
      <c r="B2648" s="45">
        <v>89</v>
      </c>
      <c r="C2648" s="70">
        <v>42975</v>
      </c>
      <c r="D2648">
        <v>0</v>
      </c>
      <c r="E2648">
        <v>4.5565988170000002</v>
      </c>
      <c r="F2648" s="75">
        <v>0</v>
      </c>
      <c r="G2648" s="75">
        <v>5.0000000000000001E-3</v>
      </c>
      <c r="H2648" s="75">
        <v>0</v>
      </c>
      <c r="I2648" s="75">
        <v>1.0649999999999999</v>
      </c>
      <c r="J2648" s="75">
        <v>4.8527777401050001</v>
      </c>
      <c r="K2648" s="75">
        <v>2.0974855641583598</v>
      </c>
      <c r="L2648" s="75">
        <v>90</v>
      </c>
      <c r="M2648" s="75">
        <v>45</v>
      </c>
      <c r="N2648" s="75">
        <v>0.432223702895772</v>
      </c>
      <c r="O2648" s="75">
        <v>0</v>
      </c>
      <c r="P2648" s="75">
        <v>0</v>
      </c>
      <c r="Q2648" s="75">
        <v>0.6</v>
      </c>
      <c r="R2648" s="75">
        <v>0</v>
      </c>
      <c r="S2648" s="75">
        <v>0</v>
      </c>
      <c r="T2648" s="75">
        <v>72.647418933848598</v>
      </c>
    </row>
    <row r="2649" spans="2:20" x14ac:dyDescent="0.25">
      <c r="B2649" s="45">
        <v>90</v>
      </c>
      <c r="C2649" s="70">
        <v>42976</v>
      </c>
      <c r="D2649">
        <v>1</v>
      </c>
      <c r="E2649">
        <v>4.6296085009999999</v>
      </c>
      <c r="F2649" s="75">
        <v>1</v>
      </c>
      <c r="G2649" s="75">
        <v>0.01</v>
      </c>
      <c r="H2649" s="75">
        <v>0.01</v>
      </c>
      <c r="I2649" s="75">
        <v>1.0649999999999999</v>
      </c>
      <c r="J2649" s="75">
        <v>4.930533053565</v>
      </c>
      <c r="K2649" s="75">
        <v>2.5095204279074599</v>
      </c>
      <c r="L2649" s="75">
        <v>90</v>
      </c>
      <c r="M2649" s="75">
        <v>45</v>
      </c>
      <c r="N2649" s="75">
        <v>0.385612912581141</v>
      </c>
      <c r="O2649" s="75">
        <v>0.99</v>
      </c>
      <c r="P2649" s="75">
        <v>0.99</v>
      </c>
      <c r="Q2649" s="75">
        <v>0.6</v>
      </c>
      <c r="R2649" s="75">
        <v>0</v>
      </c>
      <c r="S2649" s="75">
        <v>0</v>
      </c>
      <c r="T2649" s="75">
        <v>74.166939361756107</v>
      </c>
    </row>
    <row r="2650" spans="2:20" x14ac:dyDescent="0.25">
      <c r="B2650" s="45">
        <v>91</v>
      </c>
      <c r="C2650" s="70">
        <v>42977</v>
      </c>
      <c r="D2650">
        <v>14</v>
      </c>
      <c r="E2650">
        <v>4.6550571420000004</v>
      </c>
      <c r="F2650" s="75">
        <v>14</v>
      </c>
      <c r="G2650" s="75">
        <v>0.01</v>
      </c>
      <c r="H2650" s="75">
        <v>0.14000000000000001</v>
      </c>
      <c r="I2650" s="75">
        <v>1.0649999999999999</v>
      </c>
      <c r="J2650" s="75">
        <v>4.9576358562299996</v>
      </c>
      <c r="K2650" s="75">
        <v>4.9576358562299996</v>
      </c>
      <c r="L2650" s="75">
        <v>90</v>
      </c>
      <c r="M2650" s="75">
        <v>45</v>
      </c>
      <c r="N2650" s="75">
        <v>0.35184579196097598</v>
      </c>
      <c r="O2650" s="75">
        <v>13.86</v>
      </c>
      <c r="P2650" s="75">
        <v>13.86</v>
      </c>
      <c r="Q2650" s="75">
        <v>0.6</v>
      </c>
      <c r="R2650" s="75">
        <v>2.2255910359425002</v>
      </c>
      <c r="S2650" s="75">
        <v>0</v>
      </c>
      <c r="T2650" s="75">
        <v>67.490166253928606</v>
      </c>
    </row>
    <row r="2651" spans="2:20" x14ac:dyDescent="0.25">
      <c r="B2651" s="45">
        <v>92</v>
      </c>
      <c r="C2651" s="70">
        <v>42978</v>
      </c>
      <c r="D2651">
        <v>16</v>
      </c>
      <c r="E2651">
        <v>4.647333809</v>
      </c>
      <c r="F2651" s="75">
        <v>16</v>
      </c>
      <c r="G2651" s="75">
        <v>0.01</v>
      </c>
      <c r="H2651" s="75">
        <v>0.16</v>
      </c>
      <c r="I2651" s="75">
        <v>1.0649999999999999</v>
      </c>
      <c r="J2651" s="75">
        <v>4.949410506585</v>
      </c>
      <c r="K2651" s="75">
        <v>4.949410506585</v>
      </c>
      <c r="L2651" s="75">
        <v>90</v>
      </c>
      <c r="M2651" s="75">
        <v>45</v>
      </c>
      <c r="N2651" s="75">
        <v>0.50021852769047603</v>
      </c>
      <c r="O2651" s="75">
        <v>15.84</v>
      </c>
      <c r="P2651" s="75">
        <v>18.0655910359425</v>
      </c>
      <c r="Q2651" s="75">
        <v>0.6</v>
      </c>
      <c r="R2651" s="75">
        <v>3.2790451323393799</v>
      </c>
      <c r="S2651" s="75">
        <v>0</v>
      </c>
      <c r="T2651" s="75">
        <v>57.653030856910497</v>
      </c>
    </row>
    <row r="2652" spans="2:20" x14ac:dyDescent="0.25">
      <c r="B2652" s="45">
        <v>93</v>
      </c>
      <c r="C2652" s="70">
        <v>42979</v>
      </c>
      <c r="D2652">
        <v>0</v>
      </c>
      <c r="E2652">
        <v>4.5180948069999998</v>
      </c>
      <c r="F2652" s="75">
        <v>0</v>
      </c>
      <c r="G2652" s="75">
        <v>1.4999999999999999E-2</v>
      </c>
      <c r="H2652" s="75">
        <v>0</v>
      </c>
      <c r="I2652" s="75">
        <v>1.0649999999999999</v>
      </c>
      <c r="J2652" s="75">
        <v>4.8117709694549999</v>
      </c>
      <c r="K2652" s="75">
        <v>4.3808014736281597</v>
      </c>
      <c r="L2652" s="75">
        <v>90</v>
      </c>
      <c r="M2652" s="75">
        <v>45</v>
      </c>
      <c r="N2652" s="75">
        <v>0.71882153651310099</v>
      </c>
      <c r="O2652" s="75">
        <v>0</v>
      </c>
      <c r="P2652" s="75">
        <v>3.2790451323393799</v>
      </c>
      <c r="Q2652" s="75">
        <v>0.6</v>
      </c>
      <c r="R2652" s="75">
        <v>0</v>
      </c>
      <c r="S2652" s="75">
        <v>0</v>
      </c>
      <c r="T2652" s="75">
        <v>58.754787198199303</v>
      </c>
    </row>
    <row r="2653" spans="2:20" x14ac:dyDescent="0.25">
      <c r="B2653" s="45">
        <v>94</v>
      </c>
      <c r="C2653" s="70">
        <v>42980</v>
      </c>
      <c r="D2653">
        <v>0</v>
      </c>
      <c r="E2653">
        <v>4.3674469260000004</v>
      </c>
      <c r="F2653" s="75">
        <v>0</v>
      </c>
      <c r="G2653" s="75">
        <v>1.4999999999999999E-2</v>
      </c>
      <c r="H2653" s="75">
        <v>0</v>
      </c>
      <c r="I2653" s="75">
        <v>1.0649999999999999</v>
      </c>
      <c r="J2653" s="75">
        <v>4.6513309761899997</v>
      </c>
      <c r="K2653" s="75">
        <v>3.2295961369480901</v>
      </c>
      <c r="L2653" s="75">
        <v>90</v>
      </c>
      <c r="M2653" s="75">
        <v>45</v>
      </c>
      <c r="N2653" s="75">
        <v>0.69433806226223904</v>
      </c>
      <c r="O2653" s="75">
        <v>0</v>
      </c>
      <c r="P2653" s="75">
        <v>0</v>
      </c>
      <c r="Q2653" s="75">
        <v>0.6</v>
      </c>
      <c r="R2653" s="75">
        <v>0</v>
      </c>
      <c r="S2653" s="75">
        <v>0</v>
      </c>
      <c r="T2653" s="75">
        <v>61.984383335147299</v>
      </c>
    </row>
    <row r="2654" spans="2:20" x14ac:dyDescent="0.25">
      <c r="B2654" s="45">
        <v>95</v>
      </c>
      <c r="C2654" s="70">
        <v>42981</v>
      </c>
      <c r="D2654">
        <v>0</v>
      </c>
      <c r="E2654">
        <v>4.2210012150000003</v>
      </c>
      <c r="F2654" s="75">
        <v>0</v>
      </c>
      <c r="G2654" s="75">
        <v>5.0000000000000001E-3</v>
      </c>
      <c r="H2654" s="75">
        <v>0</v>
      </c>
      <c r="I2654" s="75">
        <v>1.0649999999999999</v>
      </c>
      <c r="J2654" s="75">
        <v>4.4953662939749996</v>
      </c>
      <c r="K2654" s="75">
        <v>2.7986768635578398</v>
      </c>
      <c r="L2654" s="75">
        <v>90</v>
      </c>
      <c r="M2654" s="75">
        <v>45</v>
      </c>
      <c r="N2654" s="75">
        <v>0.62256925921894801</v>
      </c>
      <c r="O2654" s="75">
        <v>0</v>
      </c>
      <c r="P2654" s="75">
        <v>0</v>
      </c>
      <c r="Q2654" s="75">
        <v>0.6</v>
      </c>
      <c r="R2654" s="75">
        <v>0</v>
      </c>
      <c r="S2654" s="75">
        <v>0</v>
      </c>
      <c r="T2654" s="75">
        <v>64.783060198705201</v>
      </c>
    </row>
    <row r="2655" spans="2:20" x14ac:dyDescent="0.25">
      <c r="B2655" s="45">
        <v>96</v>
      </c>
      <c r="C2655" s="70">
        <v>42982</v>
      </c>
      <c r="D2655">
        <v>0</v>
      </c>
      <c r="E2655">
        <v>4.0856529129999997</v>
      </c>
      <c r="F2655" s="75">
        <v>0</v>
      </c>
      <c r="G2655" s="75">
        <v>5.0000000000000001E-3</v>
      </c>
      <c r="H2655" s="75">
        <v>0</v>
      </c>
      <c r="I2655" s="75">
        <v>1.0649999999999999</v>
      </c>
      <c r="J2655" s="75">
        <v>4.3512203523449999</v>
      </c>
      <c r="K2655" s="75">
        <v>2.4383213708278402</v>
      </c>
      <c r="L2655" s="75">
        <v>90</v>
      </c>
      <c r="M2655" s="75">
        <v>45</v>
      </c>
      <c r="N2655" s="75">
        <v>0.56037644002877396</v>
      </c>
      <c r="O2655" s="75">
        <v>0</v>
      </c>
      <c r="P2655" s="75">
        <v>0</v>
      </c>
      <c r="Q2655" s="75">
        <v>0.6</v>
      </c>
      <c r="R2655" s="75">
        <v>0</v>
      </c>
      <c r="S2655" s="75">
        <v>0</v>
      </c>
      <c r="T2655" s="75">
        <v>67.221381569532994</v>
      </c>
    </row>
    <row r="2656" spans="2:20" x14ac:dyDescent="0.25">
      <c r="B2656" s="45">
        <v>97</v>
      </c>
      <c r="C2656" s="70">
        <v>42983</v>
      </c>
      <c r="D2656">
        <v>0</v>
      </c>
      <c r="E2656">
        <v>3.9468894099999998</v>
      </c>
      <c r="F2656" s="75">
        <v>0</v>
      </c>
      <c r="G2656" s="75">
        <v>5.0000000000000001E-3</v>
      </c>
      <c r="H2656" s="75">
        <v>0</v>
      </c>
      <c r="I2656" s="75">
        <v>1.0649999999999999</v>
      </c>
      <c r="J2656" s="75">
        <v>4.2034372216499998</v>
      </c>
      <c r="K2656" s="75">
        <v>2.1277442792975001</v>
      </c>
      <c r="L2656" s="75">
        <v>90</v>
      </c>
      <c r="M2656" s="75">
        <v>45</v>
      </c>
      <c r="N2656" s="75">
        <v>0.50619152067704398</v>
      </c>
      <c r="O2656" s="75">
        <v>0</v>
      </c>
      <c r="P2656" s="75">
        <v>0</v>
      </c>
      <c r="Q2656" s="75">
        <v>0.6</v>
      </c>
      <c r="R2656" s="75">
        <v>0</v>
      </c>
      <c r="S2656" s="75">
        <v>0</v>
      </c>
      <c r="T2656" s="75">
        <v>69.349125848830496</v>
      </c>
    </row>
    <row r="2657" spans="2:20" x14ac:dyDescent="0.25">
      <c r="B2657" s="45">
        <v>98</v>
      </c>
      <c r="C2657" s="70">
        <v>42984</v>
      </c>
      <c r="D2657">
        <v>0</v>
      </c>
      <c r="E2657">
        <v>3.937654373</v>
      </c>
      <c r="F2657" s="75">
        <v>0</v>
      </c>
      <c r="G2657" s="75">
        <v>5.0000000000000001E-3</v>
      </c>
      <c r="H2657" s="75">
        <v>0</v>
      </c>
      <c r="I2657" s="75">
        <v>1.0649999999999999</v>
      </c>
      <c r="J2657" s="75">
        <v>4.1936019072450001</v>
      </c>
      <c r="K2657" s="75">
        <v>1.9244787828137999</v>
      </c>
      <c r="L2657" s="75">
        <v>90</v>
      </c>
      <c r="M2657" s="75">
        <v>45</v>
      </c>
      <c r="N2657" s="75">
        <v>0.45890831447043301</v>
      </c>
      <c r="O2657" s="75">
        <v>0</v>
      </c>
      <c r="P2657" s="75">
        <v>0</v>
      </c>
      <c r="Q2657" s="75">
        <v>0.6</v>
      </c>
      <c r="R2657" s="75">
        <v>0</v>
      </c>
      <c r="S2657" s="75">
        <v>0</v>
      </c>
      <c r="T2657" s="75">
        <v>71.273604631644304</v>
      </c>
    </row>
    <row r="2658" spans="2:20" x14ac:dyDescent="0.25">
      <c r="B2658" s="45">
        <v>99</v>
      </c>
      <c r="C2658" s="70">
        <v>42985</v>
      </c>
      <c r="D2658">
        <v>6</v>
      </c>
      <c r="E2658">
        <v>3.999331653</v>
      </c>
      <c r="F2658" s="75">
        <v>6</v>
      </c>
      <c r="G2658" s="75">
        <v>0.01</v>
      </c>
      <c r="H2658" s="75">
        <v>0.06</v>
      </c>
      <c r="I2658" s="75">
        <v>1.0649999999999999</v>
      </c>
      <c r="J2658" s="75">
        <v>4.2592882104449998</v>
      </c>
      <c r="K2658" s="75">
        <v>4.2592882104449998</v>
      </c>
      <c r="L2658" s="75">
        <v>90</v>
      </c>
      <c r="M2658" s="75">
        <v>45</v>
      </c>
      <c r="N2658" s="75">
        <v>0.41614211929679301</v>
      </c>
      <c r="O2658" s="75">
        <v>5.94</v>
      </c>
      <c r="P2658" s="75">
        <v>5.94</v>
      </c>
      <c r="Q2658" s="75">
        <v>0.6</v>
      </c>
      <c r="R2658" s="75">
        <v>0.42017794738874997</v>
      </c>
      <c r="S2658" s="75">
        <v>0</v>
      </c>
      <c r="T2658" s="75">
        <v>70.013070789478107</v>
      </c>
    </row>
    <row r="2659" spans="2:20" x14ac:dyDescent="0.25">
      <c r="B2659" s="45">
        <v>100</v>
      </c>
      <c r="C2659" s="70">
        <v>42986</v>
      </c>
      <c r="D2659">
        <v>0</v>
      </c>
      <c r="E2659">
        <v>4.0435185499999999</v>
      </c>
      <c r="F2659" s="75">
        <v>0</v>
      </c>
      <c r="G2659" s="75">
        <v>5.0000000000000001E-3</v>
      </c>
      <c r="H2659" s="75">
        <v>0</v>
      </c>
      <c r="I2659" s="75">
        <v>1.0649999999999999</v>
      </c>
      <c r="J2659" s="75">
        <v>4.3063472557500004</v>
      </c>
      <c r="K2659" s="75">
        <v>2.14623552219585</v>
      </c>
      <c r="L2659" s="75">
        <v>90</v>
      </c>
      <c r="M2659" s="75">
        <v>45</v>
      </c>
      <c r="N2659" s="75">
        <v>0.44415398245604298</v>
      </c>
      <c r="O2659" s="75">
        <v>0</v>
      </c>
      <c r="P2659" s="75">
        <v>0.42017794738874997</v>
      </c>
      <c r="Q2659" s="75">
        <v>0.6</v>
      </c>
      <c r="R2659" s="75">
        <v>0</v>
      </c>
      <c r="S2659" s="75">
        <v>0</v>
      </c>
      <c r="T2659" s="75">
        <v>71.739128364285193</v>
      </c>
    </row>
    <row r="2660" spans="2:20" x14ac:dyDescent="0.25">
      <c r="B2660" s="45">
        <v>101</v>
      </c>
      <c r="C2660" s="70">
        <v>42987</v>
      </c>
      <c r="D2660">
        <v>0</v>
      </c>
      <c r="E2660">
        <v>4.0146483860000002</v>
      </c>
      <c r="F2660" s="75">
        <v>0</v>
      </c>
      <c r="G2660" s="75">
        <v>5.0000000000000001E-3</v>
      </c>
      <c r="H2660" s="75">
        <v>0</v>
      </c>
      <c r="I2660" s="75">
        <v>1.0649999999999999</v>
      </c>
      <c r="J2660" s="75">
        <v>4.2756005310900003</v>
      </c>
      <c r="K2660" s="75">
        <v>1.7350264991961899</v>
      </c>
      <c r="L2660" s="75">
        <v>90</v>
      </c>
      <c r="M2660" s="75">
        <v>45</v>
      </c>
      <c r="N2660" s="75">
        <v>0.40579714746033002</v>
      </c>
      <c r="O2660" s="75">
        <v>0</v>
      </c>
      <c r="P2660" s="75">
        <v>0</v>
      </c>
      <c r="Q2660" s="75">
        <v>0.6</v>
      </c>
      <c r="R2660" s="75">
        <v>0</v>
      </c>
      <c r="S2660" s="75">
        <v>0</v>
      </c>
      <c r="T2660" s="75">
        <v>73.474154863481402</v>
      </c>
    </row>
    <row r="2661" spans="2:20" x14ac:dyDescent="0.25">
      <c r="B2661" s="45">
        <v>102</v>
      </c>
      <c r="C2661" s="70">
        <v>42988</v>
      </c>
      <c r="D2661">
        <v>0</v>
      </c>
      <c r="E2661">
        <v>4.0556453049999996</v>
      </c>
      <c r="F2661" s="75">
        <v>0</v>
      </c>
      <c r="G2661" s="75">
        <v>5.0000000000000001E-3</v>
      </c>
      <c r="H2661" s="75">
        <v>0</v>
      </c>
      <c r="I2661" s="75">
        <v>1.0649999999999999</v>
      </c>
      <c r="J2661" s="75">
        <v>4.319262249825</v>
      </c>
      <c r="K2661" s="75">
        <v>1.58621020099153</v>
      </c>
      <c r="L2661" s="75">
        <v>90</v>
      </c>
      <c r="M2661" s="75">
        <v>45</v>
      </c>
      <c r="N2661" s="75">
        <v>0.36724100303374801</v>
      </c>
      <c r="O2661" s="75">
        <v>0</v>
      </c>
      <c r="P2661" s="75">
        <v>0</v>
      </c>
      <c r="Q2661" s="75">
        <v>0.6</v>
      </c>
      <c r="R2661" s="75">
        <v>0</v>
      </c>
      <c r="S2661" s="75">
        <v>0</v>
      </c>
      <c r="T2661" s="75">
        <v>75.060365064472904</v>
      </c>
    </row>
    <row r="2662" spans="2:20" x14ac:dyDescent="0.25">
      <c r="B2662" s="45">
        <v>103</v>
      </c>
      <c r="C2662" s="70">
        <v>42989</v>
      </c>
      <c r="D2662">
        <v>0</v>
      </c>
      <c r="E2662">
        <v>4.057313916</v>
      </c>
      <c r="F2662" s="75">
        <v>0</v>
      </c>
      <c r="G2662" s="75">
        <v>5.0000000000000001E-3</v>
      </c>
      <c r="H2662" s="75">
        <v>0</v>
      </c>
      <c r="I2662" s="75">
        <v>1.0649999999999999</v>
      </c>
      <c r="J2662" s="75">
        <v>4.3210393205399997</v>
      </c>
      <c r="K2662" s="75">
        <v>1.43454999979835</v>
      </c>
      <c r="L2662" s="75">
        <v>90</v>
      </c>
      <c r="M2662" s="75">
        <v>45</v>
      </c>
      <c r="N2662" s="75">
        <v>0.33199188745615799</v>
      </c>
      <c r="O2662" s="75">
        <v>0</v>
      </c>
      <c r="P2662" s="75">
        <v>0</v>
      </c>
      <c r="Q2662" s="75">
        <v>0.6</v>
      </c>
      <c r="R2662" s="75">
        <v>0</v>
      </c>
      <c r="S2662" s="75">
        <v>0</v>
      </c>
      <c r="T2662" s="75">
        <v>76.494915064271197</v>
      </c>
    </row>
    <row r="2663" spans="2:20" x14ac:dyDescent="0.25">
      <c r="B2663" s="45">
        <v>104</v>
      </c>
      <c r="C2663" s="70">
        <v>42990</v>
      </c>
      <c r="D2663">
        <v>0</v>
      </c>
      <c r="E2663">
        <v>4.0630000590000002</v>
      </c>
      <c r="F2663" s="75">
        <v>0</v>
      </c>
      <c r="G2663" s="75">
        <v>5.0000000000000001E-3</v>
      </c>
      <c r="H2663" s="75">
        <v>0</v>
      </c>
      <c r="I2663" s="75">
        <v>1.0649999999999999</v>
      </c>
      <c r="J2663" s="75">
        <v>4.3270950628350002</v>
      </c>
      <c r="K2663" s="75">
        <v>1.2986174744124299</v>
      </c>
      <c r="L2663" s="75">
        <v>90</v>
      </c>
      <c r="M2663" s="75">
        <v>45</v>
      </c>
      <c r="N2663" s="75">
        <v>0.30011299857175</v>
      </c>
      <c r="O2663" s="75">
        <v>0</v>
      </c>
      <c r="P2663" s="75">
        <v>0</v>
      </c>
      <c r="Q2663" s="75">
        <v>0.6</v>
      </c>
      <c r="R2663" s="75">
        <v>0</v>
      </c>
      <c r="S2663" s="75">
        <v>0</v>
      </c>
      <c r="T2663" s="75">
        <v>77.793532538683706</v>
      </c>
    </row>
    <row r="2664" spans="2:20" x14ac:dyDescent="0.25">
      <c r="B2664" s="45">
        <v>105</v>
      </c>
      <c r="C2664" s="70">
        <v>42991</v>
      </c>
      <c r="D2664">
        <v>0</v>
      </c>
      <c r="E2664">
        <v>4.0601447300000002</v>
      </c>
      <c r="F2664" s="75">
        <v>0</v>
      </c>
      <c r="G2664" s="75">
        <v>5.0000000000000001E-3</v>
      </c>
      <c r="H2664" s="75">
        <v>0</v>
      </c>
      <c r="I2664" s="75">
        <v>1.0649999999999999</v>
      </c>
      <c r="J2664" s="75">
        <v>4.3240541374500001</v>
      </c>
      <c r="K2664" s="75">
        <v>1.17292058066119</v>
      </c>
      <c r="L2664" s="75">
        <v>90</v>
      </c>
      <c r="M2664" s="75">
        <v>45</v>
      </c>
      <c r="N2664" s="75">
        <v>0.27125483247369597</v>
      </c>
      <c r="O2664" s="75">
        <v>0</v>
      </c>
      <c r="P2664" s="75">
        <v>0</v>
      </c>
      <c r="Q2664" s="75">
        <v>0.6</v>
      </c>
      <c r="R2664" s="75">
        <v>0</v>
      </c>
      <c r="S2664" s="75">
        <v>0</v>
      </c>
      <c r="T2664" s="75">
        <v>78.966453119344905</v>
      </c>
    </row>
    <row r="2665" spans="2:20" x14ac:dyDescent="0.25">
      <c r="B2665" s="45">
        <v>106</v>
      </c>
      <c r="C2665" s="70">
        <v>42992</v>
      </c>
      <c r="D2665">
        <v>5</v>
      </c>
      <c r="E2665">
        <v>4.149231179</v>
      </c>
      <c r="F2665" s="75">
        <v>5</v>
      </c>
      <c r="G2665" s="75">
        <v>0.01</v>
      </c>
      <c r="H2665" s="75">
        <v>0.05</v>
      </c>
      <c r="I2665" s="75">
        <v>1.0649999999999999</v>
      </c>
      <c r="J2665" s="75">
        <v>4.4189312056350003</v>
      </c>
      <c r="K2665" s="75">
        <v>4.4189312056350003</v>
      </c>
      <c r="L2665" s="75">
        <v>90</v>
      </c>
      <c r="M2665" s="75">
        <v>45</v>
      </c>
      <c r="N2665" s="75">
        <v>0.24518993068122499</v>
      </c>
      <c r="O2665" s="75">
        <v>4.95</v>
      </c>
      <c r="P2665" s="75">
        <v>4.95</v>
      </c>
      <c r="Q2665" s="75">
        <v>0.6</v>
      </c>
      <c r="R2665" s="75">
        <v>0.13276719859125</v>
      </c>
      <c r="S2665" s="75">
        <v>0</v>
      </c>
      <c r="T2665" s="75">
        <v>78.568151523571103</v>
      </c>
    </row>
    <row r="2666" spans="2:20" x14ac:dyDescent="0.25">
      <c r="B2666" s="45">
        <v>107</v>
      </c>
      <c r="C2666" s="70">
        <v>42993</v>
      </c>
      <c r="D2666">
        <v>0</v>
      </c>
      <c r="E2666">
        <v>4.1988829159999996</v>
      </c>
      <c r="F2666" s="75">
        <v>0</v>
      </c>
      <c r="G2666" s="75">
        <v>5.0000000000000001E-3</v>
      </c>
      <c r="H2666" s="75">
        <v>0</v>
      </c>
      <c r="I2666" s="75">
        <v>1.0649999999999999</v>
      </c>
      <c r="J2666" s="75">
        <v>4.47181030554</v>
      </c>
      <c r="K2666" s="75">
        <v>1.2350623837319501</v>
      </c>
      <c r="L2666" s="75">
        <v>90</v>
      </c>
      <c r="M2666" s="75">
        <v>45</v>
      </c>
      <c r="N2666" s="75">
        <v>0.25404107725397501</v>
      </c>
      <c r="O2666" s="75">
        <v>0</v>
      </c>
      <c r="P2666" s="75">
        <v>0.13276719859125</v>
      </c>
      <c r="Q2666" s="75">
        <v>0.6</v>
      </c>
      <c r="R2666" s="75">
        <v>0</v>
      </c>
      <c r="S2666" s="75">
        <v>0</v>
      </c>
      <c r="T2666" s="75">
        <v>79.670446708711793</v>
      </c>
    </row>
    <row r="2667" spans="2:20" x14ac:dyDescent="0.25">
      <c r="B2667" s="45">
        <v>108</v>
      </c>
      <c r="C2667" s="70">
        <v>42994</v>
      </c>
      <c r="D2667">
        <v>0</v>
      </c>
      <c r="E2667">
        <v>4.2350359659999999</v>
      </c>
      <c r="F2667" s="75">
        <v>0</v>
      </c>
      <c r="G2667" s="75">
        <v>5.0000000000000001E-3</v>
      </c>
      <c r="H2667" s="75">
        <v>0</v>
      </c>
      <c r="I2667" s="75">
        <v>1.0649999999999999</v>
      </c>
      <c r="J2667" s="75">
        <v>4.5103133037900003</v>
      </c>
      <c r="K2667" s="75">
        <v>1.03532270293122</v>
      </c>
      <c r="L2667" s="75">
        <v>90</v>
      </c>
      <c r="M2667" s="75">
        <v>45</v>
      </c>
      <c r="N2667" s="75">
        <v>0.22954562869529299</v>
      </c>
      <c r="O2667" s="75">
        <v>0</v>
      </c>
      <c r="P2667" s="75">
        <v>0</v>
      </c>
      <c r="Q2667" s="75">
        <v>0.6</v>
      </c>
      <c r="R2667" s="75">
        <v>0</v>
      </c>
      <c r="S2667" s="75">
        <v>0</v>
      </c>
      <c r="T2667" s="75">
        <v>80.705769411643004</v>
      </c>
    </row>
    <row r="2668" spans="2:20" x14ac:dyDescent="0.25">
      <c r="B2668" s="45">
        <v>109</v>
      </c>
      <c r="C2668" s="70">
        <v>42995</v>
      </c>
      <c r="D2668">
        <v>0</v>
      </c>
      <c r="E2668">
        <v>4.2448487659999996</v>
      </c>
      <c r="F2668" s="75">
        <v>0</v>
      </c>
      <c r="G2668" s="75">
        <v>5.0000000000000001E-3</v>
      </c>
      <c r="H2668" s="75">
        <v>0</v>
      </c>
      <c r="I2668" s="75">
        <v>1.0649999999999999</v>
      </c>
      <c r="J2668" s="75">
        <v>4.5207639357899998</v>
      </c>
      <c r="K2668" s="75">
        <v>0.93371161010578796</v>
      </c>
      <c r="L2668" s="75">
        <v>90</v>
      </c>
      <c r="M2668" s="75">
        <v>45</v>
      </c>
      <c r="N2668" s="75">
        <v>0.20653845751904401</v>
      </c>
      <c r="O2668" s="75">
        <v>0</v>
      </c>
      <c r="P2668" s="75">
        <v>0</v>
      </c>
      <c r="Q2668" s="75">
        <v>0.6</v>
      </c>
      <c r="R2668" s="75">
        <v>0</v>
      </c>
      <c r="S2668" s="75">
        <v>0</v>
      </c>
      <c r="T2668" s="75">
        <v>81.639481021748793</v>
      </c>
    </row>
    <row r="2669" spans="2:20" x14ac:dyDescent="0.25">
      <c r="B2669" s="45">
        <v>110</v>
      </c>
      <c r="C2669" s="70">
        <v>42996</v>
      </c>
      <c r="D2669">
        <v>0</v>
      </c>
      <c r="E2669">
        <v>4.2817531799999999</v>
      </c>
      <c r="F2669" s="75">
        <v>0</v>
      </c>
      <c r="G2669" s="75">
        <v>5.0000000000000001E-3</v>
      </c>
      <c r="H2669" s="75">
        <v>0</v>
      </c>
      <c r="I2669" s="75">
        <v>1.0649999999999999</v>
      </c>
      <c r="J2669" s="75">
        <v>4.5600671366999999</v>
      </c>
      <c r="K2669" s="75">
        <v>0.84721172974399706</v>
      </c>
      <c r="L2669" s="75">
        <v>90</v>
      </c>
      <c r="M2669" s="75">
        <v>45</v>
      </c>
      <c r="N2669" s="75">
        <v>0.18578931062780399</v>
      </c>
      <c r="O2669" s="75">
        <v>0</v>
      </c>
      <c r="P2669" s="75">
        <v>0</v>
      </c>
      <c r="Q2669" s="75">
        <v>0.6</v>
      </c>
      <c r="R2669" s="75">
        <v>0</v>
      </c>
      <c r="S2669" s="75">
        <v>0</v>
      </c>
      <c r="T2669" s="75">
        <v>82.486692751492797</v>
      </c>
    </row>
    <row r="2670" spans="2:20" x14ac:dyDescent="0.25">
      <c r="B2670" s="45">
        <v>111</v>
      </c>
      <c r="C2670" s="70">
        <v>42997</v>
      </c>
      <c r="D2670">
        <v>0</v>
      </c>
      <c r="E2670">
        <v>4.3508739949999997</v>
      </c>
      <c r="F2670" s="75">
        <v>0</v>
      </c>
      <c r="G2670" s="75">
        <v>5.0000000000000001E-3</v>
      </c>
      <c r="H2670" s="75">
        <v>0</v>
      </c>
      <c r="I2670" s="75">
        <v>1.0649999999999999</v>
      </c>
      <c r="J2670" s="75">
        <v>4.6336808046750004</v>
      </c>
      <c r="K2670" s="75">
        <v>0.77365039060073904</v>
      </c>
      <c r="L2670" s="75">
        <v>90</v>
      </c>
      <c r="M2670" s="75">
        <v>45</v>
      </c>
      <c r="N2670" s="75">
        <v>0.166962383300159</v>
      </c>
      <c r="O2670" s="75">
        <v>0</v>
      </c>
      <c r="P2670" s="75">
        <v>0</v>
      </c>
      <c r="Q2670" s="75">
        <v>0.6</v>
      </c>
      <c r="R2670" s="75">
        <v>0</v>
      </c>
      <c r="S2670" s="75">
        <v>0</v>
      </c>
      <c r="T2670" s="75">
        <v>83.260343142093603</v>
      </c>
    </row>
    <row r="2671" spans="2:20" x14ac:dyDescent="0.25">
      <c r="B2671" s="45">
        <v>112</v>
      </c>
      <c r="C2671" s="70">
        <v>42998</v>
      </c>
      <c r="D2671">
        <v>0</v>
      </c>
      <c r="E2671">
        <v>4.4048050639999996</v>
      </c>
      <c r="F2671" s="75">
        <v>0</v>
      </c>
      <c r="G2671" s="75">
        <v>5.0000000000000001E-3</v>
      </c>
      <c r="H2671" s="75">
        <v>0</v>
      </c>
      <c r="I2671" s="75">
        <v>1.0649999999999999</v>
      </c>
      <c r="J2671" s="75">
        <v>4.6911173931599999</v>
      </c>
      <c r="K2671" s="75">
        <v>0.70258936689010998</v>
      </c>
      <c r="L2671" s="75">
        <v>90</v>
      </c>
      <c r="M2671" s="75">
        <v>45</v>
      </c>
      <c r="N2671" s="75">
        <v>0.14977015239792099</v>
      </c>
      <c r="O2671" s="75">
        <v>0</v>
      </c>
      <c r="P2671" s="75">
        <v>0</v>
      </c>
      <c r="Q2671" s="75">
        <v>0.6</v>
      </c>
      <c r="R2671" s="75">
        <v>0</v>
      </c>
      <c r="S2671" s="75">
        <v>0</v>
      </c>
      <c r="T2671" s="75">
        <v>83.962932508983698</v>
      </c>
    </row>
    <row r="2672" spans="2:20" x14ac:dyDescent="0.25">
      <c r="B2672" s="45">
        <v>113</v>
      </c>
      <c r="C2672" s="70">
        <v>42999</v>
      </c>
      <c r="D2672">
        <v>0</v>
      </c>
      <c r="E2672">
        <v>4.5214823209999997</v>
      </c>
      <c r="F2672" s="75">
        <v>0</v>
      </c>
      <c r="G2672" s="75">
        <v>5.0000000000000001E-3</v>
      </c>
      <c r="H2672" s="75">
        <v>0</v>
      </c>
      <c r="I2672" s="75">
        <v>1.0649999999999999</v>
      </c>
      <c r="J2672" s="75">
        <v>4.815378671865</v>
      </c>
      <c r="K2672" s="75">
        <v>0.64601702304110198</v>
      </c>
      <c r="L2672" s="75">
        <v>90</v>
      </c>
      <c r="M2672" s="75">
        <v>45</v>
      </c>
      <c r="N2672" s="75">
        <v>0.13415705535591799</v>
      </c>
      <c r="O2672" s="75">
        <v>0</v>
      </c>
      <c r="P2672" s="75">
        <v>0</v>
      </c>
      <c r="Q2672" s="75">
        <v>0.6</v>
      </c>
      <c r="R2672" s="75">
        <v>0</v>
      </c>
      <c r="S2672" s="75">
        <v>0</v>
      </c>
      <c r="T2672" s="75">
        <v>84.608949532024795</v>
      </c>
    </row>
    <row r="2673" spans="2:20" x14ac:dyDescent="0.25">
      <c r="B2673" s="45">
        <v>114</v>
      </c>
      <c r="C2673" s="70">
        <v>43000</v>
      </c>
      <c r="D2673">
        <v>0</v>
      </c>
      <c r="E2673">
        <v>4.6299754269999998</v>
      </c>
      <c r="F2673" s="75">
        <v>0</v>
      </c>
      <c r="G2673" s="75">
        <v>5.0000000000000001E-3</v>
      </c>
      <c r="H2673" s="75">
        <v>0</v>
      </c>
      <c r="I2673" s="75">
        <v>1.0649999999999999</v>
      </c>
      <c r="J2673" s="75">
        <v>4.9309238297549998</v>
      </c>
      <c r="K2673" s="75">
        <v>0.59073020488779804</v>
      </c>
      <c r="L2673" s="75">
        <v>90</v>
      </c>
      <c r="M2673" s="75">
        <v>45</v>
      </c>
      <c r="N2673" s="75">
        <v>0.11980112151056101</v>
      </c>
      <c r="O2673" s="75">
        <v>0</v>
      </c>
      <c r="P2673" s="75">
        <v>0</v>
      </c>
      <c r="Q2673" s="75">
        <v>0.6</v>
      </c>
      <c r="R2673" s="75">
        <v>0</v>
      </c>
      <c r="S2673" s="75">
        <v>0</v>
      </c>
      <c r="T2673" s="75">
        <v>85.1996797369126</v>
      </c>
    </row>
    <row r="2674" spans="2:20" x14ac:dyDescent="0.25">
      <c r="B2674" s="45">
        <v>115</v>
      </c>
      <c r="C2674" s="70">
        <v>43001</v>
      </c>
      <c r="D2674">
        <v>0</v>
      </c>
      <c r="E2674">
        <v>4.7341921600000001</v>
      </c>
      <c r="F2674" s="75">
        <v>0</v>
      </c>
      <c r="G2674" s="75">
        <v>5.0000000000000001E-3</v>
      </c>
      <c r="H2674" s="75">
        <v>0</v>
      </c>
      <c r="I2674" s="75">
        <v>1.0345</v>
      </c>
      <c r="J2674" s="75">
        <v>4.8975217895199998</v>
      </c>
      <c r="K2674" s="75">
        <v>0.30090733395114999</v>
      </c>
      <c r="L2674" s="75">
        <v>87.9</v>
      </c>
      <c r="M2674" s="75">
        <v>43.95</v>
      </c>
      <c r="N2674" s="75">
        <v>6.1440734086175702E-2</v>
      </c>
      <c r="O2674" s="75">
        <v>0</v>
      </c>
      <c r="P2674" s="75">
        <v>0</v>
      </c>
      <c r="Q2674" s="75">
        <v>0.58599999999999997</v>
      </c>
      <c r="R2674" s="75">
        <v>0</v>
      </c>
      <c r="S2674" s="75">
        <v>0</v>
      </c>
      <c r="T2674" s="75">
        <v>85.500587070863702</v>
      </c>
    </row>
    <row r="2675" spans="2:20" x14ac:dyDescent="0.25">
      <c r="B2675" s="45">
        <v>116</v>
      </c>
      <c r="C2675" s="70">
        <v>43002</v>
      </c>
      <c r="D2675">
        <v>0</v>
      </c>
      <c r="E2675">
        <v>4.7864580290000003</v>
      </c>
      <c r="F2675" s="75">
        <v>0</v>
      </c>
      <c r="G2675" s="75">
        <v>5.0000000000000001E-3</v>
      </c>
      <c r="H2675" s="75">
        <v>0</v>
      </c>
      <c r="I2675" s="75">
        <v>1.004</v>
      </c>
      <c r="J2675" s="75">
        <v>4.8056038611160004</v>
      </c>
      <c r="K2675" s="75">
        <v>3.3539858469122698E-2</v>
      </c>
      <c r="L2675" s="75">
        <v>85.8</v>
      </c>
      <c r="M2675" s="75">
        <v>42.9</v>
      </c>
      <c r="N2675" s="75">
        <v>6.9793223574890701E-3</v>
      </c>
      <c r="O2675" s="75">
        <v>0</v>
      </c>
      <c r="P2675" s="75">
        <v>0</v>
      </c>
      <c r="Q2675" s="75">
        <v>0.57199999999999995</v>
      </c>
      <c r="R2675" s="75">
        <v>0</v>
      </c>
      <c r="S2675" s="75">
        <v>0</v>
      </c>
      <c r="T2675" s="75">
        <v>85.5341269293328</v>
      </c>
    </row>
    <row r="2676" spans="2:20" x14ac:dyDescent="0.25">
      <c r="B2676" s="45">
        <v>117</v>
      </c>
      <c r="C2676" s="70">
        <v>43003</v>
      </c>
      <c r="D2676">
        <v>0</v>
      </c>
      <c r="E2676">
        <v>4.865213829</v>
      </c>
      <c r="F2676" s="75">
        <v>0</v>
      </c>
      <c r="G2676" s="75">
        <v>5.0000000000000001E-3</v>
      </c>
      <c r="H2676" s="75">
        <v>0</v>
      </c>
      <c r="I2676" s="75">
        <v>0.97350000000000003</v>
      </c>
      <c r="J2676" s="75">
        <v>4.7362856625315004</v>
      </c>
      <c r="K2676" s="75">
        <v>0</v>
      </c>
      <c r="L2676" s="75">
        <v>83.7</v>
      </c>
      <c r="M2676" s="75">
        <v>41.85</v>
      </c>
      <c r="N2676" s="75">
        <v>0</v>
      </c>
      <c r="O2676" s="75">
        <v>0</v>
      </c>
      <c r="P2676" s="75">
        <v>0</v>
      </c>
      <c r="Q2676" s="75">
        <v>0.55800000000000005</v>
      </c>
      <c r="R2676" s="75">
        <v>0</v>
      </c>
      <c r="S2676" s="75">
        <v>0</v>
      </c>
      <c r="T2676" s="75">
        <v>85.5341269293328</v>
      </c>
    </row>
    <row r="2677" spans="2:20" x14ac:dyDescent="0.25">
      <c r="B2677" s="45">
        <v>118</v>
      </c>
      <c r="C2677" s="70">
        <v>43004</v>
      </c>
      <c r="D2677">
        <v>0</v>
      </c>
      <c r="E2677">
        <v>4.9245167490000004</v>
      </c>
      <c r="F2677" s="75">
        <v>0</v>
      </c>
      <c r="G2677" s="75">
        <v>5.0000000000000001E-3</v>
      </c>
      <c r="H2677" s="75">
        <v>0</v>
      </c>
      <c r="I2677" s="75">
        <v>0.94299999999999995</v>
      </c>
      <c r="J2677" s="75">
        <v>4.6438192943069998</v>
      </c>
      <c r="K2677" s="75">
        <v>0</v>
      </c>
      <c r="L2677" s="75">
        <v>81.599999999999994</v>
      </c>
      <c r="M2677" s="75">
        <v>40.799999999999997</v>
      </c>
      <c r="N2677" s="75">
        <v>0</v>
      </c>
      <c r="O2677" s="75">
        <v>0</v>
      </c>
      <c r="P2677" s="75">
        <v>0</v>
      </c>
      <c r="Q2677" s="75">
        <v>0.54400000000000004</v>
      </c>
      <c r="R2677" s="75">
        <v>0</v>
      </c>
      <c r="S2677" s="75">
        <v>0</v>
      </c>
      <c r="T2677" s="75">
        <v>85.5341269293328</v>
      </c>
    </row>
    <row r="2678" spans="2:20" x14ac:dyDescent="0.25">
      <c r="B2678" s="45">
        <v>119</v>
      </c>
      <c r="C2678" s="70">
        <v>43005</v>
      </c>
      <c r="D2678">
        <v>0</v>
      </c>
      <c r="E2678">
        <v>4.984827074</v>
      </c>
      <c r="F2678" s="75">
        <v>0</v>
      </c>
      <c r="G2678" s="75">
        <v>5.0000000000000001E-3</v>
      </c>
      <c r="H2678" s="75">
        <v>0</v>
      </c>
      <c r="I2678" s="75">
        <v>0.91249999999999998</v>
      </c>
      <c r="J2678" s="75">
        <v>4.5486547050250001</v>
      </c>
      <c r="K2678" s="75">
        <v>0</v>
      </c>
      <c r="L2678" s="75">
        <v>79.5</v>
      </c>
      <c r="M2678" s="75">
        <v>39.75</v>
      </c>
      <c r="N2678" s="75">
        <v>0</v>
      </c>
      <c r="O2678" s="75">
        <v>0</v>
      </c>
      <c r="P2678" s="75">
        <v>0</v>
      </c>
      <c r="Q2678" s="75">
        <v>0.53</v>
      </c>
      <c r="R2678" s="75">
        <v>0</v>
      </c>
      <c r="S2678" s="75">
        <v>0</v>
      </c>
      <c r="T2678" s="75">
        <v>85.5341269293328</v>
      </c>
    </row>
    <row r="2679" spans="2:20" x14ac:dyDescent="0.25">
      <c r="B2679" s="45">
        <v>120</v>
      </c>
      <c r="C2679" s="70">
        <v>43006</v>
      </c>
      <c r="D2679">
        <v>0</v>
      </c>
      <c r="E2679">
        <v>5.0287755269999996</v>
      </c>
      <c r="F2679" s="75">
        <v>0</v>
      </c>
      <c r="G2679" s="75">
        <v>5.0000000000000001E-3</v>
      </c>
      <c r="H2679" s="75">
        <v>0</v>
      </c>
      <c r="I2679" s="75">
        <v>0.88200000000000001</v>
      </c>
      <c r="J2679" s="75">
        <v>4.4353800148140001</v>
      </c>
      <c r="K2679" s="75">
        <v>0</v>
      </c>
      <c r="L2679" s="75">
        <v>77.400000000000006</v>
      </c>
      <c r="M2679" s="75">
        <v>38.700000000000003</v>
      </c>
      <c r="N2679" s="75">
        <v>0</v>
      </c>
      <c r="O2679" s="75">
        <v>0</v>
      </c>
      <c r="P2679" s="75">
        <v>0</v>
      </c>
      <c r="Q2679" s="75">
        <v>0.51600000000000001</v>
      </c>
      <c r="R2679" s="75">
        <v>0</v>
      </c>
      <c r="S2679" s="75">
        <v>0</v>
      </c>
      <c r="T2679" s="75">
        <v>85.5341269293328</v>
      </c>
    </row>
    <row r="2680" spans="2:20" x14ac:dyDescent="0.25">
      <c r="B2680" s="45">
        <v>121</v>
      </c>
      <c r="C2680" s="70">
        <v>43007</v>
      </c>
      <c r="D2680">
        <v>0</v>
      </c>
      <c r="E2680">
        <v>5.0764414740000001</v>
      </c>
      <c r="F2680" s="75">
        <v>0</v>
      </c>
      <c r="G2680" s="75">
        <v>5.0000000000000001E-3</v>
      </c>
      <c r="H2680" s="75">
        <v>0</v>
      </c>
      <c r="I2680" s="75">
        <v>0.85150000000000003</v>
      </c>
      <c r="J2680" s="75">
        <v>4.3225899151110001</v>
      </c>
      <c r="K2680" s="75">
        <v>0</v>
      </c>
      <c r="L2680" s="75">
        <v>75.3</v>
      </c>
      <c r="M2680" s="75">
        <v>37.65</v>
      </c>
      <c r="N2680" s="75">
        <v>0</v>
      </c>
      <c r="O2680" s="75">
        <v>0</v>
      </c>
      <c r="P2680" s="75">
        <v>0</v>
      </c>
      <c r="Q2680" s="75">
        <v>0.502</v>
      </c>
      <c r="R2680" s="75">
        <v>0</v>
      </c>
      <c r="S2680" s="75">
        <v>0</v>
      </c>
      <c r="T2680" s="75">
        <v>85.5341269293328</v>
      </c>
    </row>
    <row r="2681" spans="2:20" x14ac:dyDescent="0.25">
      <c r="B2681" s="45">
        <v>122</v>
      </c>
      <c r="C2681" s="70">
        <v>43008</v>
      </c>
      <c r="D2681">
        <v>0</v>
      </c>
      <c r="E2681">
        <v>5.0888299149999998</v>
      </c>
      <c r="F2681" s="75">
        <v>0</v>
      </c>
      <c r="G2681" s="75">
        <v>5.0000000000000001E-3</v>
      </c>
      <c r="H2681" s="75">
        <v>0</v>
      </c>
      <c r="I2681" s="75">
        <v>0.82099999999999995</v>
      </c>
      <c r="J2681" s="75">
        <v>4.1779293602149998</v>
      </c>
      <c r="K2681" s="75">
        <v>0</v>
      </c>
      <c r="L2681" s="75">
        <v>73.2</v>
      </c>
      <c r="M2681" s="75">
        <v>36.6</v>
      </c>
      <c r="N2681" s="75">
        <v>0</v>
      </c>
      <c r="O2681" s="75">
        <v>0</v>
      </c>
      <c r="P2681" s="75">
        <v>0</v>
      </c>
      <c r="Q2681" s="75">
        <v>0.48799999999999999</v>
      </c>
      <c r="R2681" s="75">
        <v>0</v>
      </c>
      <c r="S2681" s="75">
        <v>0</v>
      </c>
      <c r="T2681" s="75">
        <v>85.5341269293328</v>
      </c>
    </row>
    <row r="2682" spans="2:20" x14ac:dyDescent="0.25">
      <c r="B2682" s="45">
        <v>123</v>
      </c>
      <c r="C2682" s="70">
        <v>43009</v>
      </c>
      <c r="D2682">
        <v>0</v>
      </c>
      <c r="E2682">
        <v>5.0845390210000003</v>
      </c>
      <c r="F2682" s="75">
        <v>0</v>
      </c>
      <c r="G2682" s="75">
        <v>5.0000000000000001E-3</v>
      </c>
      <c r="H2682" s="75">
        <v>0</v>
      </c>
      <c r="I2682" s="75">
        <v>0.79049999999999998</v>
      </c>
      <c r="J2682" s="75">
        <v>4.0193280961004998</v>
      </c>
      <c r="K2682" s="75">
        <v>0</v>
      </c>
      <c r="L2682" s="75">
        <v>71.099999999999994</v>
      </c>
      <c r="M2682" s="75">
        <v>35.549999999999997</v>
      </c>
      <c r="N2682" s="75">
        <v>0</v>
      </c>
      <c r="O2682" s="75">
        <v>0</v>
      </c>
      <c r="P2682" s="75">
        <v>0</v>
      </c>
      <c r="Q2682" s="75">
        <v>0.47399999999999998</v>
      </c>
      <c r="R2682" s="75">
        <v>0</v>
      </c>
      <c r="S2682" s="75">
        <v>0</v>
      </c>
      <c r="T2682" s="75">
        <v>85.5341269293328</v>
      </c>
    </row>
    <row r="2683" spans="2:20" x14ac:dyDescent="0.25">
      <c r="B2683" s="45">
        <v>124</v>
      </c>
      <c r="C2683" s="70">
        <v>43010</v>
      </c>
      <c r="D2683">
        <v>0</v>
      </c>
      <c r="E2683">
        <v>5.095971381</v>
      </c>
      <c r="F2683" s="75">
        <v>0</v>
      </c>
      <c r="G2683" s="75">
        <v>5.0000000000000001E-3</v>
      </c>
      <c r="H2683" s="75">
        <v>0</v>
      </c>
      <c r="I2683" s="75">
        <v>0.76</v>
      </c>
      <c r="J2683" s="75">
        <v>3.8729382495600002</v>
      </c>
      <c r="K2683" s="75">
        <v>0</v>
      </c>
      <c r="L2683" s="75">
        <v>69</v>
      </c>
      <c r="M2683" s="75">
        <v>34.5</v>
      </c>
      <c r="N2683" s="75">
        <v>0</v>
      </c>
      <c r="O2683" s="75">
        <v>0</v>
      </c>
      <c r="P2683" s="75">
        <v>0</v>
      </c>
      <c r="Q2683" s="75">
        <v>0.46</v>
      </c>
      <c r="R2683" s="75">
        <v>0</v>
      </c>
      <c r="S2683" s="75">
        <v>0</v>
      </c>
      <c r="T2683" s="75">
        <v>85.5341269293328</v>
      </c>
    </row>
    <row r="2684" spans="2:20" x14ac:dyDescent="0.25">
      <c r="B2684" s="45">
        <v>125</v>
      </c>
      <c r="C2684" s="70">
        <v>43011</v>
      </c>
      <c r="D2684">
        <v>0</v>
      </c>
      <c r="E2684">
        <v>5.1053275810000001</v>
      </c>
      <c r="F2684" s="75">
        <v>0</v>
      </c>
      <c r="G2684" s="75">
        <v>5.0000000000000001E-3</v>
      </c>
      <c r="H2684" s="75">
        <v>0</v>
      </c>
      <c r="I2684" s="75">
        <v>0.72950000000000004</v>
      </c>
      <c r="J2684" s="75">
        <v>3.7243364703394999</v>
      </c>
      <c r="K2684" s="75">
        <v>0</v>
      </c>
      <c r="L2684" s="75">
        <v>66.900000000000006</v>
      </c>
      <c r="M2684" s="75">
        <v>33.450000000000003</v>
      </c>
      <c r="N2684" s="75">
        <v>0</v>
      </c>
      <c r="O2684" s="75">
        <v>0</v>
      </c>
      <c r="P2684" s="75">
        <v>0</v>
      </c>
      <c r="Q2684" s="75">
        <v>0.44600000000000001</v>
      </c>
      <c r="R2684" s="75">
        <v>0</v>
      </c>
      <c r="S2684" s="75">
        <v>0</v>
      </c>
      <c r="T2684" s="75">
        <v>85.5341269293328</v>
      </c>
    </row>
    <row r="2685" spans="2:20" x14ac:dyDescent="0.25">
      <c r="B2685" s="45">
        <v>126</v>
      </c>
      <c r="C2685" s="70">
        <v>43012</v>
      </c>
      <c r="D2685">
        <v>0</v>
      </c>
      <c r="E2685">
        <v>5.099733208</v>
      </c>
      <c r="F2685" s="75">
        <v>0</v>
      </c>
      <c r="G2685" s="75">
        <v>5.0000000000000001E-3</v>
      </c>
      <c r="H2685" s="75">
        <v>0</v>
      </c>
      <c r="I2685" s="75">
        <v>0.69899999999999995</v>
      </c>
      <c r="J2685" s="75">
        <v>3.5647135123920002</v>
      </c>
      <c r="K2685" s="75">
        <v>0</v>
      </c>
      <c r="L2685" s="75">
        <v>64.8</v>
      </c>
      <c r="M2685" s="75">
        <v>32.4</v>
      </c>
      <c r="N2685" s="75">
        <v>0</v>
      </c>
      <c r="O2685" s="75">
        <v>0</v>
      </c>
      <c r="P2685" s="75">
        <v>0</v>
      </c>
      <c r="Q2685" s="75">
        <v>0.432</v>
      </c>
      <c r="R2685" s="75">
        <v>0</v>
      </c>
      <c r="S2685" s="75">
        <v>0</v>
      </c>
      <c r="T2685" s="75">
        <v>85.5341269293328</v>
      </c>
    </row>
    <row r="2686" spans="2:20" x14ac:dyDescent="0.25">
      <c r="B2686" s="45">
        <v>127</v>
      </c>
      <c r="C2686" s="70">
        <v>43013</v>
      </c>
      <c r="D2686">
        <v>0</v>
      </c>
      <c r="E2686">
        <v>5.0932948380000003</v>
      </c>
      <c r="F2686" s="75">
        <v>0</v>
      </c>
      <c r="G2686" s="75">
        <v>5.0000000000000001E-3</v>
      </c>
      <c r="H2686" s="75">
        <v>0</v>
      </c>
      <c r="I2686" s="75">
        <v>0.66849999999999998</v>
      </c>
      <c r="J2686" s="75">
        <v>3.404867599203</v>
      </c>
      <c r="K2686" s="75">
        <v>0</v>
      </c>
      <c r="L2686" s="75">
        <v>62.7</v>
      </c>
      <c r="M2686" s="75">
        <v>31.35</v>
      </c>
      <c r="N2686" s="75">
        <v>0</v>
      </c>
      <c r="O2686" s="75">
        <v>0</v>
      </c>
      <c r="P2686" s="75">
        <v>0</v>
      </c>
      <c r="Q2686" s="75">
        <v>0.41799999999999998</v>
      </c>
      <c r="R2686" s="75">
        <v>0</v>
      </c>
      <c r="S2686" s="75">
        <v>0</v>
      </c>
      <c r="T2686" s="75">
        <v>85.5341269293328</v>
      </c>
    </row>
    <row r="2687" spans="2:20" x14ac:dyDescent="0.25">
      <c r="B2687" s="45">
        <v>128</v>
      </c>
      <c r="C2687" s="70">
        <v>43014</v>
      </c>
      <c r="D2687">
        <v>0</v>
      </c>
      <c r="E2687">
        <v>5.0565095549999999</v>
      </c>
      <c r="F2687" s="75">
        <v>0</v>
      </c>
      <c r="G2687" s="75">
        <v>5.0000000000000001E-3</v>
      </c>
      <c r="H2687" s="75">
        <v>0</v>
      </c>
      <c r="I2687" s="75">
        <v>0.63800000000000001</v>
      </c>
      <c r="J2687" s="75">
        <v>3.2260530960899998</v>
      </c>
      <c r="K2687" s="75">
        <v>0</v>
      </c>
      <c r="L2687" s="75">
        <v>60.6</v>
      </c>
      <c r="M2687" s="75">
        <v>30.3</v>
      </c>
      <c r="N2687" s="75">
        <v>0</v>
      </c>
      <c r="O2687" s="75">
        <v>0</v>
      </c>
      <c r="P2687" s="75">
        <v>0</v>
      </c>
      <c r="Q2687" s="75">
        <v>0.40400000000000003</v>
      </c>
      <c r="R2687" s="75">
        <v>0</v>
      </c>
      <c r="S2687" s="75">
        <v>0</v>
      </c>
      <c r="T2687" s="75">
        <v>85.5341269293328</v>
      </c>
    </row>
    <row r="2688" spans="2:20" x14ac:dyDescent="0.25">
      <c r="B2688" s="45">
        <v>129</v>
      </c>
      <c r="C2688" s="70">
        <v>43015</v>
      </c>
      <c r="D2688">
        <v>0</v>
      </c>
      <c r="E2688">
        <v>5.0245537330000003</v>
      </c>
      <c r="F2688" s="75">
        <v>0</v>
      </c>
      <c r="G2688" s="75">
        <v>5.0000000000000001E-3</v>
      </c>
      <c r="H2688" s="75">
        <v>0</v>
      </c>
      <c r="I2688" s="75">
        <v>0.60750000000000004</v>
      </c>
      <c r="J2688" s="75">
        <v>3.0524163927974999</v>
      </c>
      <c r="K2688" s="75">
        <v>0</v>
      </c>
      <c r="L2688" s="75">
        <v>58.5</v>
      </c>
      <c r="M2688" s="75">
        <v>29.25</v>
      </c>
      <c r="N2688" s="75">
        <v>0</v>
      </c>
      <c r="O2688" s="75">
        <v>0</v>
      </c>
      <c r="P2688" s="75">
        <v>0</v>
      </c>
      <c r="Q2688" s="75">
        <v>0.39</v>
      </c>
      <c r="R2688" s="75">
        <v>0</v>
      </c>
      <c r="S2688" s="75">
        <v>0</v>
      </c>
      <c r="T2688" s="75">
        <v>85.5341269293328</v>
      </c>
    </row>
    <row r="2689" spans="2:20" x14ac:dyDescent="0.25">
      <c r="B2689" s="45">
        <v>130</v>
      </c>
      <c r="C2689" s="70">
        <v>43016</v>
      </c>
      <c r="D2689">
        <v>0</v>
      </c>
      <c r="E2689">
        <v>5.011514064</v>
      </c>
      <c r="F2689" s="75">
        <v>0</v>
      </c>
      <c r="G2689" s="75">
        <v>5.0000000000000001E-3</v>
      </c>
      <c r="H2689" s="75">
        <v>0</v>
      </c>
      <c r="I2689" s="75">
        <v>0.57699999999999996</v>
      </c>
      <c r="J2689" s="75">
        <v>2.8916436149279998</v>
      </c>
      <c r="K2689" s="75">
        <v>0</v>
      </c>
      <c r="L2689" s="75">
        <v>56.4</v>
      </c>
      <c r="M2689" s="75">
        <v>28.2</v>
      </c>
      <c r="N2689" s="75">
        <v>0</v>
      </c>
      <c r="O2689" s="75">
        <v>0</v>
      </c>
      <c r="P2689" s="75">
        <v>0</v>
      </c>
      <c r="Q2689" s="75">
        <v>0.376</v>
      </c>
      <c r="R2689" s="75">
        <v>0</v>
      </c>
      <c r="S2689" s="75">
        <v>0</v>
      </c>
      <c r="T2689" s="75">
        <v>85.5341269293328</v>
      </c>
    </row>
    <row r="2690" spans="2:20" x14ac:dyDescent="0.25">
      <c r="B2690" s="45">
        <v>131</v>
      </c>
      <c r="C2690" s="70">
        <v>43017</v>
      </c>
      <c r="D2690">
        <v>0</v>
      </c>
      <c r="E2690">
        <v>4.9802270149999996</v>
      </c>
      <c r="F2690" s="75">
        <v>0</v>
      </c>
      <c r="G2690" s="75">
        <v>5.0000000000000001E-3</v>
      </c>
      <c r="H2690" s="75">
        <v>0</v>
      </c>
      <c r="I2690" s="75">
        <v>0.54649999999999999</v>
      </c>
      <c r="J2690" s="75">
        <v>2.7216940636975</v>
      </c>
      <c r="K2690" s="75">
        <v>0</v>
      </c>
      <c r="L2690" s="75">
        <v>54.3</v>
      </c>
      <c r="M2690" s="75">
        <v>27.15</v>
      </c>
      <c r="N2690" s="75">
        <v>0</v>
      </c>
      <c r="O2690" s="75">
        <v>0</v>
      </c>
      <c r="P2690" s="75">
        <v>0</v>
      </c>
      <c r="Q2690" s="75">
        <v>0.36199999999999999</v>
      </c>
      <c r="R2690" s="75">
        <v>0</v>
      </c>
      <c r="S2690" s="75">
        <v>0</v>
      </c>
      <c r="T2690" s="75">
        <v>85.5341269293328</v>
      </c>
    </row>
    <row r="2691" spans="2:20" x14ac:dyDescent="0.25">
      <c r="B2691" s="45">
        <v>132</v>
      </c>
      <c r="C2691" s="70">
        <v>43018</v>
      </c>
      <c r="D2691">
        <v>0</v>
      </c>
      <c r="E2691">
        <v>4.9582191560000002</v>
      </c>
      <c r="F2691" s="75">
        <v>0</v>
      </c>
      <c r="G2691" s="75">
        <v>5.0000000000000001E-3</v>
      </c>
      <c r="H2691" s="75">
        <v>0</v>
      </c>
      <c r="I2691" s="75">
        <v>0.51600000000000001</v>
      </c>
      <c r="J2691" s="75">
        <v>2.5584410844960002</v>
      </c>
      <c r="K2691" s="75">
        <v>0</v>
      </c>
      <c r="L2691" s="75">
        <v>52.2</v>
      </c>
      <c r="M2691" s="75">
        <v>26.1</v>
      </c>
      <c r="N2691" s="75">
        <v>0</v>
      </c>
      <c r="O2691" s="75">
        <v>0</v>
      </c>
      <c r="P2691" s="75">
        <v>0</v>
      </c>
      <c r="Q2691" s="75">
        <v>0.34799999999999998</v>
      </c>
      <c r="R2691" s="75">
        <v>0</v>
      </c>
      <c r="S2691" s="75">
        <v>0</v>
      </c>
      <c r="T2691" s="75">
        <v>85.5341269293328</v>
      </c>
    </row>
    <row r="2692" spans="2:20" x14ac:dyDescent="0.25">
      <c r="B2692" s="45">
        <v>133</v>
      </c>
      <c r="C2692" s="70">
        <v>43019</v>
      </c>
      <c r="D2692">
        <v>0</v>
      </c>
      <c r="E2692">
        <v>4.963216654</v>
      </c>
      <c r="F2692" s="75">
        <v>0</v>
      </c>
      <c r="G2692" s="75">
        <v>5.0000000000000001E-3</v>
      </c>
      <c r="H2692" s="75">
        <v>0</v>
      </c>
      <c r="I2692" s="75">
        <v>0.48549999999999999</v>
      </c>
      <c r="J2692" s="75">
        <v>2.4096416855170002</v>
      </c>
      <c r="K2692" s="75">
        <v>0</v>
      </c>
      <c r="L2692" s="75">
        <v>50.1</v>
      </c>
      <c r="M2692" s="75">
        <v>25.05</v>
      </c>
      <c r="N2692" s="75">
        <v>0</v>
      </c>
      <c r="O2692" s="75">
        <v>0</v>
      </c>
      <c r="P2692" s="75">
        <v>0</v>
      </c>
      <c r="Q2692" s="75">
        <v>0.33400000000000002</v>
      </c>
      <c r="R2692" s="75">
        <v>0</v>
      </c>
      <c r="S2692" s="75">
        <v>0</v>
      </c>
      <c r="T2692" s="75">
        <v>85.5341269293328</v>
      </c>
    </row>
    <row r="2693" spans="2:20" x14ac:dyDescent="0.25">
      <c r="B2693" s="45">
        <v>134</v>
      </c>
      <c r="C2693" s="70">
        <v>43020</v>
      </c>
      <c r="D2693">
        <v>0</v>
      </c>
      <c r="E2693">
        <v>4.950727004</v>
      </c>
      <c r="F2693" s="75">
        <v>0</v>
      </c>
      <c r="G2693" s="75">
        <v>5.0000000000000001E-3</v>
      </c>
      <c r="H2693" s="75">
        <v>0</v>
      </c>
      <c r="I2693" s="75">
        <v>0.45500000000000002</v>
      </c>
      <c r="J2693" s="75">
        <v>2.2525807868199998</v>
      </c>
      <c r="K2693" s="75">
        <v>0</v>
      </c>
      <c r="L2693" s="75">
        <v>48</v>
      </c>
      <c r="M2693" s="75">
        <v>24</v>
      </c>
      <c r="N2693" s="75">
        <v>0</v>
      </c>
      <c r="O2693" s="75">
        <v>0</v>
      </c>
      <c r="P2693" s="75">
        <v>0</v>
      </c>
      <c r="Q2693" s="75">
        <v>0.32</v>
      </c>
      <c r="R2693" s="75">
        <v>0</v>
      </c>
      <c r="S2693" s="75">
        <v>0</v>
      </c>
      <c r="T2693" s="75">
        <v>85.5341269293328</v>
      </c>
    </row>
    <row r="2694" spans="2:20" x14ac:dyDescent="0.25">
      <c r="B2694" s="45">
        <v>135</v>
      </c>
      <c r="C2694" s="70">
        <v>43021</v>
      </c>
      <c r="D2694">
        <v>0</v>
      </c>
      <c r="E2694">
        <v>4.9203738460000004</v>
      </c>
      <c r="F2694" s="75">
        <v>0</v>
      </c>
      <c r="G2694" s="75">
        <v>5.0000000000000001E-3</v>
      </c>
      <c r="H2694" s="75">
        <v>0</v>
      </c>
      <c r="I2694" s="75">
        <v>0.42449999999999999</v>
      </c>
      <c r="J2694" s="75">
        <v>2.0886986976270001</v>
      </c>
      <c r="K2694" s="75">
        <v>0</v>
      </c>
      <c r="L2694" s="75">
        <v>45.9</v>
      </c>
      <c r="M2694" s="75">
        <v>22.95</v>
      </c>
      <c r="N2694" s="75">
        <v>0</v>
      </c>
      <c r="O2694" s="75">
        <v>0</v>
      </c>
      <c r="P2694" s="75">
        <v>0</v>
      </c>
      <c r="Q2694" s="75">
        <v>0.30599999999999999</v>
      </c>
      <c r="R2694" s="75">
        <v>0</v>
      </c>
      <c r="S2694" s="75">
        <v>0</v>
      </c>
      <c r="T2694" s="75">
        <v>85.5341269293328</v>
      </c>
    </row>
    <row r="2695" spans="2:20" x14ac:dyDescent="0.25">
      <c r="B2695" s="45">
        <v>136</v>
      </c>
      <c r="C2695" s="70">
        <v>43022</v>
      </c>
      <c r="D2695">
        <v>0</v>
      </c>
      <c r="E2695">
        <v>4.8822459890000003</v>
      </c>
      <c r="F2695" s="75">
        <v>0</v>
      </c>
      <c r="G2695" s="75">
        <v>5.0000000000000001E-3</v>
      </c>
      <c r="H2695" s="75">
        <v>0</v>
      </c>
      <c r="I2695" s="75">
        <v>0.39400000000000002</v>
      </c>
      <c r="J2695" s="75">
        <v>1.9236049196659999</v>
      </c>
      <c r="K2695" s="75">
        <v>0</v>
      </c>
      <c r="L2695" s="75">
        <v>43.8</v>
      </c>
      <c r="M2695" s="75">
        <v>21.9</v>
      </c>
      <c r="N2695" s="75">
        <v>0</v>
      </c>
      <c r="O2695" s="75">
        <v>0</v>
      </c>
      <c r="P2695" s="75">
        <v>0</v>
      </c>
      <c r="Q2695" s="75">
        <v>0.29199999999999998</v>
      </c>
      <c r="R2695" s="75">
        <v>0</v>
      </c>
      <c r="S2695" s="75">
        <v>0</v>
      </c>
      <c r="T2695" s="75">
        <v>85.5341269293328</v>
      </c>
    </row>
    <row r="2696" spans="2:20" x14ac:dyDescent="0.25">
      <c r="B2696" s="45">
        <v>137</v>
      </c>
      <c r="C2696" s="70">
        <v>43023</v>
      </c>
      <c r="D2696">
        <v>0</v>
      </c>
      <c r="E2696">
        <v>4.8323145089999997</v>
      </c>
      <c r="F2696" s="75">
        <v>0</v>
      </c>
      <c r="G2696" s="75">
        <v>5.0000000000000001E-3</v>
      </c>
      <c r="H2696" s="75">
        <v>0</v>
      </c>
      <c r="I2696" s="75">
        <v>0.36349999999999999</v>
      </c>
      <c r="J2696" s="75">
        <v>1.7565463240215</v>
      </c>
      <c r="K2696" s="75">
        <v>0</v>
      </c>
      <c r="L2696" s="75">
        <v>41.7</v>
      </c>
      <c r="M2696" s="75">
        <v>20.85</v>
      </c>
      <c r="N2696" s="75">
        <v>0</v>
      </c>
      <c r="O2696" s="75">
        <v>0</v>
      </c>
      <c r="P2696" s="75">
        <v>0</v>
      </c>
      <c r="Q2696" s="75">
        <v>0.27800000000000002</v>
      </c>
      <c r="R2696" s="75">
        <v>0</v>
      </c>
      <c r="S2696" s="75">
        <v>0</v>
      </c>
      <c r="T2696" s="75">
        <v>85.5341269293328</v>
      </c>
    </row>
    <row r="2697" spans="2:20" x14ac:dyDescent="0.25">
      <c r="B2697" s="45">
        <v>138</v>
      </c>
      <c r="C2697" s="70">
        <v>43024</v>
      </c>
      <c r="D2697">
        <v>0</v>
      </c>
      <c r="E2697">
        <v>4.7271104260000003</v>
      </c>
      <c r="F2697" s="75">
        <v>0</v>
      </c>
      <c r="G2697" s="75">
        <v>5.0000000000000001E-3</v>
      </c>
      <c r="H2697" s="75">
        <v>0</v>
      </c>
      <c r="I2697" s="75">
        <v>0.33300000000000002</v>
      </c>
      <c r="J2697" s="75">
        <v>1.574127771858</v>
      </c>
      <c r="K2697" s="75">
        <v>0</v>
      </c>
      <c r="L2697" s="75">
        <v>39.6</v>
      </c>
      <c r="M2697" s="75">
        <v>19.8</v>
      </c>
      <c r="N2697" s="75">
        <v>0</v>
      </c>
      <c r="O2697" s="75">
        <v>0</v>
      </c>
      <c r="P2697" s="75">
        <v>0</v>
      </c>
      <c r="Q2697" s="75">
        <v>0.26400000000000001</v>
      </c>
      <c r="R2697" s="75">
        <v>0</v>
      </c>
      <c r="S2697" s="75">
        <v>0</v>
      </c>
      <c r="T2697" s="75">
        <v>85.5341269293328</v>
      </c>
    </row>
    <row r="2698" spans="2:20" x14ac:dyDescent="0.25">
      <c r="B2698" s="45">
        <v>139</v>
      </c>
      <c r="C2698" s="70">
        <v>43025</v>
      </c>
      <c r="D2698">
        <v>0</v>
      </c>
      <c r="E2698">
        <v>4.6364505859999996</v>
      </c>
      <c r="F2698" s="75">
        <v>0</v>
      </c>
      <c r="G2698" s="75">
        <v>5.0000000000000001E-3</v>
      </c>
      <c r="H2698" s="75">
        <v>0</v>
      </c>
      <c r="I2698" s="75">
        <v>0.30249999999999999</v>
      </c>
      <c r="J2698" s="75">
        <v>1.4025263022650001</v>
      </c>
      <c r="K2698" s="75">
        <v>0</v>
      </c>
      <c r="L2698" s="75">
        <v>37.5</v>
      </c>
      <c r="M2698" s="75">
        <v>18.75</v>
      </c>
      <c r="N2698" s="75">
        <v>0</v>
      </c>
      <c r="O2698" s="75">
        <v>0</v>
      </c>
      <c r="P2698" s="75">
        <v>0</v>
      </c>
      <c r="Q2698" s="75">
        <v>0.25</v>
      </c>
      <c r="R2698" s="75">
        <v>0</v>
      </c>
      <c r="S2698" s="75">
        <v>0</v>
      </c>
      <c r="T2698" s="75">
        <v>85.5341269293328</v>
      </c>
    </row>
    <row r="2699" spans="2:20" x14ac:dyDescent="0.25">
      <c r="B2699" s="45">
        <v>140</v>
      </c>
      <c r="C2699" s="70">
        <v>43026</v>
      </c>
      <c r="D2699">
        <v>0</v>
      </c>
      <c r="E2699">
        <v>4.5397302899999996</v>
      </c>
      <c r="F2699" s="75">
        <v>0</v>
      </c>
      <c r="G2699" s="75">
        <v>5.0000000000000001E-3</v>
      </c>
      <c r="H2699" s="75">
        <v>0</v>
      </c>
      <c r="I2699" s="75">
        <v>1.05</v>
      </c>
      <c r="J2699" s="75">
        <v>4.7667168044999997</v>
      </c>
      <c r="K2699" s="75">
        <v>0</v>
      </c>
      <c r="L2699" s="75">
        <v>37.5</v>
      </c>
      <c r="M2699" s="75">
        <v>18.75</v>
      </c>
      <c r="N2699" s="75">
        <v>0</v>
      </c>
      <c r="O2699" s="75">
        <v>0</v>
      </c>
      <c r="P2699" s="75">
        <v>0</v>
      </c>
      <c r="Q2699" s="75">
        <v>0.25</v>
      </c>
      <c r="R2699" s="75">
        <v>0</v>
      </c>
      <c r="S2699" s="75">
        <v>0</v>
      </c>
      <c r="T2699" s="75">
        <v>85.5341269293328</v>
      </c>
    </row>
    <row r="2700" spans="2:20" x14ac:dyDescent="0.25">
      <c r="B2700" s="45">
        <v>141</v>
      </c>
      <c r="C2700" s="70">
        <v>43027</v>
      </c>
      <c r="D2700">
        <v>0</v>
      </c>
      <c r="E2700">
        <v>4.4818214449999996</v>
      </c>
      <c r="F2700" s="75">
        <v>0</v>
      </c>
      <c r="G2700" s="75">
        <v>5.0000000000000001E-3</v>
      </c>
      <c r="H2700" s="75">
        <v>0</v>
      </c>
      <c r="I2700" s="75">
        <v>1.05</v>
      </c>
      <c r="J2700" s="75">
        <v>4.7059125172499998</v>
      </c>
      <c r="K2700" s="75">
        <v>0</v>
      </c>
      <c r="L2700" s="75">
        <v>37.5</v>
      </c>
      <c r="M2700" s="75">
        <v>18.75</v>
      </c>
      <c r="N2700" s="75">
        <v>0</v>
      </c>
      <c r="O2700" s="75">
        <v>0</v>
      </c>
      <c r="P2700" s="75">
        <v>0</v>
      </c>
      <c r="Q2700" s="75">
        <v>0.25</v>
      </c>
      <c r="R2700" s="75">
        <v>0</v>
      </c>
      <c r="S2700" s="75">
        <v>0</v>
      </c>
      <c r="T2700" s="75">
        <v>85.5341269293328</v>
      </c>
    </row>
    <row r="2701" spans="2:20" x14ac:dyDescent="0.25">
      <c r="B2701" s="45">
        <v>142</v>
      </c>
      <c r="C2701" s="70">
        <v>43028</v>
      </c>
      <c r="D2701">
        <v>0</v>
      </c>
      <c r="E2701">
        <v>4.4511157370000003</v>
      </c>
      <c r="F2701" s="75">
        <v>0</v>
      </c>
      <c r="G2701" s="75">
        <v>5.0000000000000001E-3</v>
      </c>
      <c r="H2701" s="75">
        <v>0</v>
      </c>
      <c r="I2701" s="75">
        <v>1.05</v>
      </c>
      <c r="J2701" s="75">
        <v>4.6736715238500004</v>
      </c>
      <c r="K2701" s="75">
        <v>0</v>
      </c>
      <c r="L2701" s="75">
        <v>37.5</v>
      </c>
      <c r="M2701" s="75">
        <v>18.75</v>
      </c>
      <c r="N2701" s="75">
        <v>0</v>
      </c>
      <c r="O2701" s="75">
        <v>0</v>
      </c>
      <c r="P2701" s="75">
        <v>0</v>
      </c>
      <c r="Q2701" s="75">
        <v>0.25</v>
      </c>
      <c r="R2701" s="75">
        <v>0</v>
      </c>
      <c r="S2701" s="75">
        <v>0</v>
      </c>
      <c r="T2701" s="75">
        <v>85.5341269293328</v>
      </c>
    </row>
    <row r="2702" spans="2:20" x14ac:dyDescent="0.25">
      <c r="B2702" s="45">
        <v>143</v>
      </c>
      <c r="C2702" s="70">
        <v>43029</v>
      </c>
      <c r="D2702">
        <v>0</v>
      </c>
      <c r="E2702">
        <v>4.4482345780000001</v>
      </c>
      <c r="F2702" s="75">
        <v>0</v>
      </c>
      <c r="G2702" s="75">
        <v>5.0000000000000001E-3</v>
      </c>
      <c r="H2702" s="75">
        <v>0</v>
      </c>
      <c r="I2702" s="75">
        <v>1.05</v>
      </c>
      <c r="J2702" s="75">
        <v>4.6706463069000002</v>
      </c>
      <c r="K2702" s="75">
        <v>0</v>
      </c>
      <c r="L2702" s="75">
        <v>37.5</v>
      </c>
      <c r="M2702" s="75">
        <v>18.75</v>
      </c>
      <c r="N2702" s="75">
        <v>0</v>
      </c>
      <c r="O2702" s="75">
        <v>0</v>
      </c>
      <c r="P2702" s="75">
        <v>0</v>
      </c>
      <c r="Q2702" s="75">
        <v>0.25</v>
      </c>
      <c r="R2702" s="75">
        <v>0</v>
      </c>
      <c r="S2702" s="75">
        <v>0</v>
      </c>
      <c r="T2702" s="75">
        <v>85.5341269293328</v>
      </c>
    </row>
    <row r="2703" spans="2:20" x14ac:dyDescent="0.25">
      <c r="B2703" s="45">
        <v>144</v>
      </c>
      <c r="C2703" s="70">
        <v>43030</v>
      </c>
      <c r="D2703">
        <v>0</v>
      </c>
      <c r="E2703">
        <v>4.4126404570000002</v>
      </c>
      <c r="F2703" s="75">
        <v>0</v>
      </c>
      <c r="G2703" s="75">
        <v>5.0000000000000001E-3</v>
      </c>
      <c r="H2703" s="75">
        <v>0</v>
      </c>
      <c r="I2703" s="75">
        <v>1.05</v>
      </c>
      <c r="J2703" s="75">
        <v>4.6332724798499996</v>
      </c>
      <c r="K2703" s="75">
        <v>0</v>
      </c>
      <c r="L2703" s="75">
        <v>37.5</v>
      </c>
      <c r="M2703" s="75">
        <v>18.75</v>
      </c>
      <c r="N2703" s="75">
        <v>0</v>
      </c>
      <c r="O2703" s="75">
        <v>0</v>
      </c>
      <c r="P2703" s="75">
        <v>0</v>
      </c>
      <c r="Q2703" s="75">
        <v>0.25</v>
      </c>
      <c r="R2703" s="75">
        <v>0</v>
      </c>
      <c r="S2703" s="75">
        <v>0</v>
      </c>
      <c r="T2703" s="75">
        <v>85.5341269293328</v>
      </c>
    </row>
    <row r="2704" spans="2:20" x14ac:dyDescent="0.25">
      <c r="B2704" s="45">
        <v>145</v>
      </c>
      <c r="C2704" s="70">
        <v>43031</v>
      </c>
      <c r="D2704">
        <v>0</v>
      </c>
      <c r="E2704">
        <v>4.3778819410000001</v>
      </c>
      <c r="F2704" s="75">
        <v>0</v>
      </c>
      <c r="G2704" s="75">
        <v>5.0000000000000001E-3</v>
      </c>
      <c r="H2704" s="75">
        <v>0</v>
      </c>
      <c r="I2704" s="75">
        <v>1.05</v>
      </c>
      <c r="J2704" s="75">
        <v>4.5967760380499998</v>
      </c>
      <c r="K2704" s="75">
        <v>0</v>
      </c>
      <c r="L2704" s="75">
        <v>37.5</v>
      </c>
      <c r="M2704" s="75">
        <v>18.75</v>
      </c>
      <c r="N2704" s="75">
        <v>0</v>
      </c>
      <c r="O2704" s="75">
        <v>0</v>
      </c>
      <c r="P2704" s="75">
        <v>0</v>
      </c>
      <c r="Q2704" s="75">
        <v>0.25</v>
      </c>
      <c r="R2704" s="75">
        <v>0</v>
      </c>
      <c r="S2704" s="75">
        <v>0</v>
      </c>
      <c r="T2704" s="75">
        <v>85.5341269293328</v>
      </c>
    </row>
    <row r="2705" spans="2:20" x14ac:dyDescent="0.25">
      <c r="B2705" s="45">
        <v>146</v>
      </c>
      <c r="C2705" s="70">
        <v>43032</v>
      </c>
      <c r="D2705">
        <v>0</v>
      </c>
      <c r="E2705">
        <v>4.3468230590000001</v>
      </c>
      <c r="F2705" s="75">
        <v>0</v>
      </c>
      <c r="G2705" s="75">
        <v>5.0000000000000001E-3</v>
      </c>
      <c r="H2705" s="75">
        <v>0</v>
      </c>
      <c r="I2705" s="75">
        <v>1.05</v>
      </c>
      <c r="J2705" s="75">
        <v>4.5641642119499997</v>
      </c>
      <c r="K2705" s="75">
        <v>0</v>
      </c>
      <c r="L2705" s="75">
        <v>37.5</v>
      </c>
      <c r="M2705" s="75">
        <v>18.75</v>
      </c>
      <c r="N2705" s="75">
        <v>0</v>
      </c>
      <c r="O2705" s="75">
        <v>0</v>
      </c>
      <c r="P2705" s="75">
        <v>0</v>
      </c>
      <c r="Q2705" s="75">
        <v>0.25</v>
      </c>
      <c r="R2705" s="75">
        <v>0</v>
      </c>
      <c r="S2705" s="75">
        <v>0</v>
      </c>
      <c r="T2705" s="75">
        <v>85.5341269293328</v>
      </c>
    </row>
    <row r="2706" spans="2:20" x14ac:dyDescent="0.25">
      <c r="B2706" s="45">
        <v>147</v>
      </c>
      <c r="C2706" s="70">
        <v>43033</v>
      </c>
      <c r="D2706">
        <v>0</v>
      </c>
      <c r="E2706">
        <v>4.2854881300000001</v>
      </c>
      <c r="F2706" s="75">
        <v>0</v>
      </c>
      <c r="G2706" s="75">
        <v>5.0000000000000001E-3</v>
      </c>
      <c r="H2706" s="75">
        <v>0</v>
      </c>
      <c r="I2706" s="75">
        <v>1.05</v>
      </c>
      <c r="J2706" s="75">
        <v>4.4997625364999996</v>
      </c>
      <c r="K2706" s="75">
        <v>0</v>
      </c>
      <c r="L2706" s="75">
        <v>37.5</v>
      </c>
      <c r="M2706" s="75">
        <v>18.75</v>
      </c>
      <c r="N2706" s="75">
        <v>0</v>
      </c>
      <c r="O2706" s="75">
        <v>0</v>
      </c>
      <c r="P2706" s="75">
        <v>0</v>
      </c>
      <c r="Q2706" s="75">
        <v>0.25</v>
      </c>
      <c r="R2706" s="75">
        <v>0</v>
      </c>
      <c r="S2706" s="75">
        <v>0</v>
      </c>
      <c r="T2706" s="75">
        <v>85.5341269293328</v>
      </c>
    </row>
    <row r="2707" spans="2:20" x14ac:dyDescent="0.25">
      <c r="B2707" s="45">
        <v>148</v>
      </c>
      <c r="C2707" s="70">
        <v>43034</v>
      </c>
      <c r="D2707">
        <v>0</v>
      </c>
      <c r="E2707">
        <v>4.2619483579999997</v>
      </c>
      <c r="F2707" s="75">
        <v>0</v>
      </c>
      <c r="G2707" s="75">
        <v>5.0000000000000001E-3</v>
      </c>
      <c r="H2707" s="75">
        <v>0</v>
      </c>
      <c r="I2707" s="75">
        <v>1.05</v>
      </c>
      <c r="J2707" s="75">
        <v>4.4750457759</v>
      </c>
      <c r="K2707" s="75">
        <v>0</v>
      </c>
      <c r="L2707" s="75">
        <v>37.5</v>
      </c>
      <c r="M2707" s="75">
        <v>18.75</v>
      </c>
      <c r="N2707" s="75">
        <v>0</v>
      </c>
      <c r="O2707" s="75">
        <v>0</v>
      </c>
      <c r="P2707" s="75">
        <v>0</v>
      </c>
      <c r="Q2707" s="75">
        <v>0.25</v>
      </c>
      <c r="R2707" s="75">
        <v>0</v>
      </c>
      <c r="S2707" s="75">
        <v>0</v>
      </c>
      <c r="T2707" s="75">
        <v>85.5341269293328</v>
      </c>
    </row>
    <row r="2708" spans="2:20" x14ac:dyDescent="0.25">
      <c r="B2708" s="45">
        <v>149</v>
      </c>
      <c r="C2708" s="70">
        <v>43035</v>
      </c>
      <c r="D2708">
        <v>0</v>
      </c>
      <c r="E2708">
        <v>4.237654966</v>
      </c>
      <c r="F2708" s="75">
        <v>0</v>
      </c>
      <c r="G2708" s="75">
        <v>5.0000000000000001E-3</v>
      </c>
      <c r="H2708" s="75">
        <v>0</v>
      </c>
      <c r="I2708" s="75">
        <v>1.05</v>
      </c>
      <c r="J2708" s="75">
        <v>4.4495377142999999</v>
      </c>
      <c r="K2708" s="75">
        <v>0</v>
      </c>
      <c r="L2708" s="75">
        <v>37.5</v>
      </c>
      <c r="M2708" s="75">
        <v>18.75</v>
      </c>
      <c r="N2708" s="75">
        <v>0</v>
      </c>
      <c r="O2708" s="75">
        <v>0</v>
      </c>
      <c r="P2708" s="75">
        <v>0</v>
      </c>
      <c r="Q2708" s="75">
        <v>0.25</v>
      </c>
      <c r="R2708" s="75">
        <v>0</v>
      </c>
      <c r="S2708" s="75">
        <v>0</v>
      </c>
      <c r="T2708" s="75">
        <v>85.5341269293328</v>
      </c>
    </row>
    <row r="2709" spans="2:20" x14ac:dyDescent="0.25">
      <c r="B2709" s="45">
        <v>150</v>
      </c>
      <c r="C2709" s="70">
        <v>43036</v>
      </c>
      <c r="D2709">
        <v>0</v>
      </c>
      <c r="E2709">
        <v>4.2101547669999997</v>
      </c>
      <c r="F2709" s="75">
        <v>0</v>
      </c>
      <c r="G2709" s="75">
        <v>5.0000000000000001E-3</v>
      </c>
      <c r="H2709" s="75">
        <v>0</v>
      </c>
      <c r="I2709" s="75">
        <v>1.05</v>
      </c>
      <c r="J2709" s="75">
        <v>4.4206625053500002</v>
      </c>
      <c r="K2709" s="75">
        <v>0</v>
      </c>
      <c r="L2709" s="75">
        <v>37.5</v>
      </c>
      <c r="M2709" s="75">
        <v>18.75</v>
      </c>
      <c r="N2709" s="75">
        <v>0</v>
      </c>
      <c r="O2709" s="75">
        <v>0</v>
      </c>
      <c r="P2709" s="75">
        <v>0</v>
      </c>
      <c r="Q2709" s="75">
        <v>0.25</v>
      </c>
      <c r="R2709" s="75">
        <v>0</v>
      </c>
      <c r="S2709" s="75">
        <v>0</v>
      </c>
      <c r="T2709" s="75">
        <v>85.5341269293328</v>
      </c>
    </row>
    <row r="2710" spans="2:20" x14ac:dyDescent="0.25">
      <c r="B2710" s="45">
        <v>151</v>
      </c>
      <c r="C2710" s="70">
        <v>43037</v>
      </c>
      <c r="D2710">
        <v>0</v>
      </c>
      <c r="E2710">
        <v>4.1619824440000004</v>
      </c>
      <c r="F2710" s="75">
        <v>0</v>
      </c>
      <c r="G2710" s="75">
        <v>5.0000000000000001E-3</v>
      </c>
      <c r="H2710" s="75">
        <v>0</v>
      </c>
      <c r="I2710" s="75">
        <v>1.05</v>
      </c>
      <c r="J2710" s="75">
        <v>4.3700815661999997</v>
      </c>
      <c r="K2710" s="75">
        <v>0</v>
      </c>
      <c r="L2710" s="75">
        <v>37.5</v>
      </c>
      <c r="M2710" s="75">
        <v>18.75</v>
      </c>
      <c r="N2710" s="75">
        <v>0</v>
      </c>
      <c r="O2710" s="75">
        <v>0</v>
      </c>
      <c r="P2710" s="75">
        <v>0</v>
      </c>
      <c r="Q2710" s="75">
        <v>0.25</v>
      </c>
      <c r="R2710" s="75">
        <v>0</v>
      </c>
      <c r="S2710" s="75">
        <v>0</v>
      </c>
      <c r="T2710" s="75">
        <v>85.5341269293328</v>
      </c>
    </row>
    <row r="2711" spans="2:20" x14ac:dyDescent="0.25">
      <c r="B2711" s="45">
        <v>152</v>
      </c>
      <c r="C2711" s="70">
        <v>43038</v>
      </c>
      <c r="D2711">
        <v>0</v>
      </c>
      <c r="E2711">
        <v>4.1300910249999996</v>
      </c>
      <c r="F2711" s="75">
        <v>0</v>
      </c>
      <c r="G2711" s="75">
        <v>5.0000000000000001E-3</v>
      </c>
      <c r="H2711" s="75">
        <v>0</v>
      </c>
      <c r="I2711" s="75">
        <v>1.05</v>
      </c>
      <c r="J2711" s="75">
        <v>4.3365955762499997</v>
      </c>
      <c r="K2711" s="75">
        <v>0</v>
      </c>
      <c r="L2711" s="75">
        <v>37.5</v>
      </c>
      <c r="M2711" s="75">
        <v>18.75</v>
      </c>
      <c r="N2711" s="75">
        <v>0</v>
      </c>
      <c r="O2711" s="75">
        <v>0</v>
      </c>
      <c r="P2711" s="75">
        <v>0</v>
      </c>
      <c r="Q2711" s="75">
        <v>0.25</v>
      </c>
      <c r="R2711" s="75">
        <v>0</v>
      </c>
      <c r="S2711" s="75">
        <v>0</v>
      </c>
      <c r="T2711" s="75">
        <v>85.5341269293328</v>
      </c>
    </row>
    <row r="2712" spans="2:20" x14ac:dyDescent="0.25">
      <c r="B2712" s="45">
        <v>153</v>
      </c>
      <c r="C2712" s="70">
        <v>43039</v>
      </c>
      <c r="D2712">
        <v>0</v>
      </c>
      <c r="E2712">
        <v>4.0700992999999999</v>
      </c>
      <c r="F2712" s="75">
        <v>0</v>
      </c>
      <c r="G2712" s="75">
        <v>5.0000000000000001E-3</v>
      </c>
      <c r="H2712" s="75">
        <v>0</v>
      </c>
      <c r="I2712" s="75">
        <v>1.05</v>
      </c>
      <c r="J2712" s="75">
        <v>4.2736042650000003</v>
      </c>
      <c r="K2712" s="75">
        <v>0</v>
      </c>
      <c r="L2712" s="75">
        <v>37.5</v>
      </c>
      <c r="M2712" s="75">
        <v>18.75</v>
      </c>
      <c r="N2712" s="75">
        <v>0</v>
      </c>
      <c r="O2712" s="75">
        <v>0</v>
      </c>
      <c r="P2712" s="75">
        <v>0</v>
      </c>
      <c r="Q2712" s="75">
        <v>0.25</v>
      </c>
      <c r="R2712" s="75">
        <v>0</v>
      </c>
      <c r="S2712" s="75">
        <v>0</v>
      </c>
      <c r="T2712" s="75">
        <v>85.5341269293328</v>
      </c>
    </row>
    <row r="2713" spans="2:20" x14ac:dyDescent="0.25">
      <c r="B2713" s="45">
        <v>154</v>
      </c>
      <c r="C2713" s="70">
        <v>43040</v>
      </c>
      <c r="D2713">
        <v>0</v>
      </c>
      <c r="E2713">
        <v>4.0433053289999998</v>
      </c>
      <c r="F2713" s="75">
        <v>0</v>
      </c>
      <c r="G2713" s="75">
        <v>5.0000000000000001E-3</v>
      </c>
      <c r="H2713" s="75">
        <v>0</v>
      </c>
      <c r="I2713" s="75">
        <v>1.05</v>
      </c>
      <c r="J2713" s="75">
        <v>4.2454705954499996</v>
      </c>
      <c r="K2713" s="75">
        <v>0</v>
      </c>
      <c r="L2713" s="75">
        <v>37.5</v>
      </c>
      <c r="M2713" s="75">
        <v>18.75</v>
      </c>
      <c r="N2713" s="75">
        <v>0</v>
      </c>
      <c r="O2713" s="75">
        <v>0</v>
      </c>
      <c r="P2713" s="75">
        <v>0</v>
      </c>
      <c r="Q2713" s="75">
        <v>0.25</v>
      </c>
      <c r="R2713" s="75">
        <v>0</v>
      </c>
      <c r="S2713" s="75">
        <v>0</v>
      </c>
      <c r="T2713" s="75">
        <v>85.5341269293328</v>
      </c>
    </row>
    <row r="2714" spans="2:20" x14ac:dyDescent="0.25">
      <c r="B2714" s="45">
        <v>155</v>
      </c>
      <c r="C2714" s="70">
        <v>43041</v>
      </c>
      <c r="D2714">
        <v>0</v>
      </c>
      <c r="E2714">
        <v>4.0387682720000004</v>
      </c>
      <c r="F2714" s="75">
        <v>0</v>
      </c>
      <c r="G2714" s="75">
        <v>5.0000000000000001E-3</v>
      </c>
      <c r="H2714" s="75">
        <v>0</v>
      </c>
      <c r="I2714" s="75">
        <v>1.05</v>
      </c>
      <c r="J2714" s="75">
        <v>4.2407066856000002</v>
      </c>
      <c r="K2714" s="75">
        <v>0</v>
      </c>
      <c r="L2714" s="75">
        <v>37.5</v>
      </c>
      <c r="M2714" s="75">
        <v>18.75</v>
      </c>
      <c r="N2714" s="75">
        <v>0</v>
      </c>
      <c r="O2714" s="75">
        <v>0</v>
      </c>
      <c r="P2714" s="75">
        <v>0</v>
      </c>
      <c r="Q2714" s="75">
        <v>0.25</v>
      </c>
      <c r="R2714" s="75">
        <v>0</v>
      </c>
      <c r="S2714" s="75">
        <v>0</v>
      </c>
      <c r="T2714" s="75">
        <v>85.5341269293328</v>
      </c>
    </row>
    <row r="2715" spans="2:20" x14ac:dyDescent="0.25">
      <c r="B2715" s="45">
        <v>156</v>
      </c>
      <c r="C2715" s="70">
        <v>43042</v>
      </c>
      <c r="D2715">
        <v>0</v>
      </c>
      <c r="E2715">
        <v>4.0289697860000002</v>
      </c>
      <c r="F2715" s="75">
        <v>0</v>
      </c>
      <c r="G2715" s="75">
        <v>5.0000000000000001E-3</v>
      </c>
      <c r="H2715" s="75">
        <v>0</v>
      </c>
      <c r="I2715" s="75">
        <v>1.05</v>
      </c>
      <c r="J2715" s="75">
        <v>4.2304182752999999</v>
      </c>
      <c r="K2715" s="75">
        <v>0</v>
      </c>
      <c r="L2715" s="75">
        <v>37.5</v>
      </c>
      <c r="M2715" s="75">
        <v>18.75</v>
      </c>
      <c r="N2715" s="75">
        <v>0</v>
      </c>
      <c r="O2715" s="75">
        <v>0</v>
      </c>
      <c r="P2715" s="75">
        <v>0</v>
      </c>
      <c r="Q2715" s="75">
        <v>0.25</v>
      </c>
      <c r="R2715" s="75">
        <v>0</v>
      </c>
      <c r="S2715" s="75">
        <v>0</v>
      </c>
      <c r="T2715" s="75">
        <v>85.5341269293328</v>
      </c>
    </row>
    <row r="2716" spans="2:20" x14ac:dyDescent="0.25">
      <c r="B2716" s="45">
        <v>157</v>
      </c>
      <c r="C2716" s="70">
        <v>43043</v>
      </c>
      <c r="D2716">
        <v>0</v>
      </c>
      <c r="E2716">
        <v>4.0060546840000004</v>
      </c>
      <c r="F2716" s="75">
        <v>0</v>
      </c>
      <c r="G2716" s="75">
        <v>5.0000000000000001E-3</v>
      </c>
      <c r="H2716" s="75">
        <v>0</v>
      </c>
      <c r="I2716" s="75">
        <v>1.05</v>
      </c>
      <c r="J2716" s="75">
        <v>4.2063574181999996</v>
      </c>
      <c r="K2716" s="75">
        <v>0</v>
      </c>
      <c r="L2716" s="75">
        <v>37.5</v>
      </c>
      <c r="M2716" s="75">
        <v>18.75</v>
      </c>
      <c r="N2716" s="75">
        <v>0</v>
      </c>
      <c r="O2716" s="75">
        <v>0</v>
      </c>
      <c r="P2716" s="75">
        <v>0</v>
      </c>
      <c r="Q2716" s="75">
        <v>0.25</v>
      </c>
      <c r="R2716" s="75">
        <v>0</v>
      </c>
      <c r="S2716" s="75">
        <v>0</v>
      </c>
      <c r="T2716" s="75">
        <v>85.5341269293328</v>
      </c>
    </row>
    <row r="2717" spans="2:20" x14ac:dyDescent="0.25">
      <c r="B2717" s="45">
        <v>158</v>
      </c>
      <c r="C2717" s="70">
        <v>43044</v>
      </c>
      <c r="D2717">
        <v>0</v>
      </c>
      <c r="E2717">
        <v>3.9893881449999999</v>
      </c>
      <c r="F2717" s="75">
        <v>0</v>
      </c>
      <c r="G2717" s="75">
        <v>5.0000000000000001E-3</v>
      </c>
      <c r="H2717" s="75">
        <v>0</v>
      </c>
      <c r="I2717" s="75">
        <v>1.05</v>
      </c>
      <c r="J2717" s="75">
        <v>4.18885755225</v>
      </c>
      <c r="K2717" s="75">
        <v>0</v>
      </c>
      <c r="L2717" s="75">
        <v>37.5</v>
      </c>
      <c r="M2717" s="75">
        <v>18.75</v>
      </c>
      <c r="N2717" s="75">
        <v>0</v>
      </c>
      <c r="O2717" s="75">
        <v>0</v>
      </c>
      <c r="P2717" s="75">
        <v>0</v>
      </c>
      <c r="Q2717" s="75">
        <v>0.25</v>
      </c>
      <c r="R2717" s="75">
        <v>0</v>
      </c>
      <c r="S2717" s="75">
        <v>0</v>
      </c>
      <c r="T2717" s="75">
        <v>85.5341269293328</v>
      </c>
    </row>
    <row r="2718" spans="2:20" x14ac:dyDescent="0.25">
      <c r="B2718" s="45">
        <v>159</v>
      </c>
      <c r="C2718" s="70">
        <v>43045</v>
      </c>
      <c r="D2718">
        <v>0</v>
      </c>
      <c r="E2718">
        <v>3.9588551760000001</v>
      </c>
      <c r="F2718" s="75">
        <v>0</v>
      </c>
      <c r="G2718" s="75">
        <v>5.0000000000000001E-3</v>
      </c>
      <c r="H2718" s="75">
        <v>0</v>
      </c>
      <c r="I2718" s="75">
        <v>1.05</v>
      </c>
      <c r="J2718" s="75">
        <v>4.1567979348000001</v>
      </c>
      <c r="K2718" s="75">
        <v>0</v>
      </c>
      <c r="L2718" s="75">
        <v>37.5</v>
      </c>
      <c r="M2718" s="75">
        <v>18.75</v>
      </c>
      <c r="N2718" s="75">
        <v>0</v>
      </c>
      <c r="O2718" s="75">
        <v>0</v>
      </c>
      <c r="P2718" s="75">
        <v>0</v>
      </c>
      <c r="Q2718" s="75">
        <v>0.25</v>
      </c>
      <c r="R2718" s="75">
        <v>0</v>
      </c>
      <c r="S2718" s="75">
        <v>0</v>
      </c>
      <c r="T2718" s="75">
        <v>85.5341269293328</v>
      </c>
    </row>
    <row r="2719" spans="2:20" x14ac:dyDescent="0.25">
      <c r="B2719" s="45">
        <v>160</v>
      </c>
      <c r="C2719" s="70">
        <v>43046</v>
      </c>
      <c r="D2719">
        <v>0</v>
      </c>
      <c r="E2719">
        <v>3.881993966</v>
      </c>
      <c r="F2719" s="75">
        <v>0</v>
      </c>
      <c r="G2719" s="75">
        <v>5.0000000000000001E-3</v>
      </c>
      <c r="H2719" s="75">
        <v>0</v>
      </c>
      <c r="I2719" s="75">
        <v>1.05</v>
      </c>
      <c r="J2719" s="75">
        <v>4.0760936643000001</v>
      </c>
      <c r="K2719" s="75">
        <v>0</v>
      </c>
      <c r="L2719" s="75">
        <v>37.5</v>
      </c>
      <c r="M2719" s="75">
        <v>18.75</v>
      </c>
      <c r="N2719" s="75">
        <v>0</v>
      </c>
      <c r="O2719" s="75">
        <v>0</v>
      </c>
      <c r="P2719" s="75">
        <v>0</v>
      </c>
      <c r="Q2719" s="75">
        <v>0.25</v>
      </c>
      <c r="R2719" s="75">
        <v>0</v>
      </c>
      <c r="S2719" s="75">
        <v>0</v>
      </c>
      <c r="T2719" s="75">
        <v>85.5341269293328</v>
      </c>
    </row>
    <row r="2720" spans="2:20" x14ac:dyDescent="0.25">
      <c r="B2720" s="45">
        <v>161</v>
      </c>
      <c r="C2720" s="70">
        <v>43047</v>
      </c>
      <c r="D2720">
        <v>0</v>
      </c>
      <c r="E2720">
        <v>3.8214487699999999</v>
      </c>
      <c r="F2720" s="75">
        <v>0</v>
      </c>
      <c r="G2720" s="75">
        <v>5.0000000000000001E-3</v>
      </c>
      <c r="H2720" s="75">
        <v>0</v>
      </c>
      <c r="I2720" s="75">
        <v>1.05</v>
      </c>
      <c r="J2720" s="75">
        <v>4.0125212084999999</v>
      </c>
      <c r="K2720" s="75">
        <v>0</v>
      </c>
      <c r="L2720" s="75">
        <v>37.5</v>
      </c>
      <c r="M2720" s="75">
        <v>18.75</v>
      </c>
      <c r="N2720" s="75">
        <v>0</v>
      </c>
      <c r="O2720" s="75">
        <v>0</v>
      </c>
      <c r="P2720" s="75">
        <v>0</v>
      </c>
      <c r="Q2720" s="75">
        <v>0.25</v>
      </c>
      <c r="R2720" s="75">
        <v>0</v>
      </c>
      <c r="S2720" s="75">
        <v>0</v>
      </c>
      <c r="T2720" s="75">
        <v>85.5341269293328</v>
      </c>
    </row>
    <row r="2721" spans="2:20" x14ac:dyDescent="0.25">
      <c r="B2721" s="45">
        <v>162</v>
      </c>
      <c r="C2721" s="70">
        <v>43048</v>
      </c>
      <c r="D2721">
        <v>0</v>
      </c>
      <c r="E2721">
        <v>3.732608892</v>
      </c>
      <c r="F2721" s="75">
        <v>0</v>
      </c>
      <c r="G2721" s="75">
        <v>5.0000000000000001E-3</v>
      </c>
      <c r="H2721" s="75">
        <v>0</v>
      </c>
      <c r="I2721" s="75">
        <v>1.05</v>
      </c>
      <c r="J2721" s="75">
        <v>3.9192393366</v>
      </c>
      <c r="K2721" s="75">
        <v>0</v>
      </c>
      <c r="L2721" s="75">
        <v>37.5</v>
      </c>
      <c r="M2721" s="75">
        <v>18.75</v>
      </c>
      <c r="N2721" s="75">
        <v>0</v>
      </c>
      <c r="O2721" s="75">
        <v>0</v>
      </c>
      <c r="P2721" s="75">
        <v>0</v>
      </c>
      <c r="Q2721" s="75">
        <v>0.25</v>
      </c>
      <c r="R2721" s="75">
        <v>0</v>
      </c>
      <c r="S2721" s="75">
        <v>0</v>
      </c>
      <c r="T2721" s="75">
        <v>85.5341269293328</v>
      </c>
    </row>
    <row r="2722" spans="2:20" x14ac:dyDescent="0.25">
      <c r="B2722" s="45">
        <v>163</v>
      </c>
      <c r="C2722" s="70">
        <v>43049</v>
      </c>
      <c r="D2722">
        <v>0</v>
      </c>
      <c r="E2722">
        <v>3.6587064530000002</v>
      </c>
      <c r="F2722" s="75">
        <v>0</v>
      </c>
      <c r="G2722" s="75">
        <v>5.0000000000000001E-3</v>
      </c>
      <c r="H2722" s="75">
        <v>0</v>
      </c>
      <c r="I2722" s="75">
        <v>1.05</v>
      </c>
      <c r="J2722" s="75">
        <v>3.8416417756499999</v>
      </c>
      <c r="K2722" s="75">
        <v>0</v>
      </c>
      <c r="L2722" s="75">
        <v>37.5</v>
      </c>
      <c r="M2722" s="75">
        <v>18.75</v>
      </c>
      <c r="N2722" s="75">
        <v>0</v>
      </c>
      <c r="O2722" s="75">
        <v>0</v>
      </c>
      <c r="P2722" s="75">
        <v>0</v>
      </c>
      <c r="Q2722" s="75">
        <v>0.25</v>
      </c>
      <c r="R2722" s="75">
        <v>0</v>
      </c>
      <c r="S2722" s="75">
        <v>0</v>
      </c>
      <c r="T2722" s="75">
        <v>85.5341269293328</v>
      </c>
    </row>
    <row r="2723" spans="2:20" x14ac:dyDescent="0.25">
      <c r="B2723" s="45">
        <v>164</v>
      </c>
      <c r="C2723" s="70">
        <v>43050</v>
      </c>
      <c r="D2723">
        <v>0</v>
      </c>
      <c r="E2723">
        <v>3.5931274370000001</v>
      </c>
      <c r="F2723" s="75">
        <v>0</v>
      </c>
      <c r="G2723" s="75">
        <v>5.0000000000000001E-3</v>
      </c>
      <c r="H2723" s="75">
        <v>0</v>
      </c>
      <c r="I2723" s="75">
        <v>1.05</v>
      </c>
      <c r="J2723" s="75">
        <v>3.7727838088499999</v>
      </c>
      <c r="K2723" s="75">
        <v>0</v>
      </c>
      <c r="L2723" s="75">
        <v>37.5</v>
      </c>
      <c r="M2723" s="75">
        <v>18.75</v>
      </c>
      <c r="N2723" s="75">
        <v>0</v>
      </c>
      <c r="O2723" s="75">
        <v>0</v>
      </c>
      <c r="P2723" s="75">
        <v>0</v>
      </c>
      <c r="Q2723" s="75">
        <v>0.25</v>
      </c>
      <c r="R2723" s="75">
        <v>0</v>
      </c>
      <c r="S2723" s="75">
        <v>0</v>
      </c>
      <c r="T2723" s="75">
        <v>85.5341269293328</v>
      </c>
    </row>
    <row r="2724" spans="2:20" x14ac:dyDescent="0.25">
      <c r="B2724" s="45">
        <v>165</v>
      </c>
      <c r="C2724" s="70">
        <v>43051</v>
      </c>
      <c r="D2724">
        <v>0</v>
      </c>
      <c r="E2724">
        <v>3.556305493</v>
      </c>
      <c r="F2724" s="75">
        <v>0</v>
      </c>
      <c r="G2724" s="75">
        <v>5.0000000000000001E-3</v>
      </c>
      <c r="H2724" s="75">
        <v>0</v>
      </c>
      <c r="I2724" s="75">
        <v>1.05</v>
      </c>
      <c r="J2724" s="75">
        <v>3.7341207676499999</v>
      </c>
      <c r="K2724" s="75">
        <v>0</v>
      </c>
      <c r="L2724" s="75">
        <v>37.5</v>
      </c>
      <c r="M2724" s="75">
        <v>18.75</v>
      </c>
      <c r="N2724" s="75">
        <v>0</v>
      </c>
      <c r="O2724" s="75">
        <v>0</v>
      </c>
      <c r="P2724" s="75">
        <v>0</v>
      </c>
      <c r="Q2724" s="75">
        <v>0.25</v>
      </c>
      <c r="R2724" s="75">
        <v>0</v>
      </c>
      <c r="S2724" s="75">
        <v>0</v>
      </c>
      <c r="T2724" s="75">
        <v>85.5341269293328</v>
      </c>
    </row>
    <row r="2725" spans="2:20" x14ac:dyDescent="0.25">
      <c r="B2725" s="45">
        <v>166</v>
      </c>
      <c r="C2725" s="70">
        <v>43052</v>
      </c>
      <c r="D2725">
        <v>0</v>
      </c>
      <c r="E2725">
        <v>3.5156085699999999</v>
      </c>
      <c r="F2725" s="75">
        <v>0</v>
      </c>
      <c r="G2725" s="75">
        <v>5.0000000000000001E-3</v>
      </c>
      <c r="H2725" s="75">
        <v>0</v>
      </c>
      <c r="I2725" s="75">
        <v>1.05</v>
      </c>
      <c r="J2725" s="75">
        <v>3.6913889984999999</v>
      </c>
      <c r="K2725" s="75">
        <v>0</v>
      </c>
      <c r="L2725" s="75">
        <v>37.5</v>
      </c>
      <c r="M2725" s="75">
        <v>18.75</v>
      </c>
      <c r="N2725" s="75">
        <v>0</v>
      </c>
      <c r="O2725" s="75">
        <v>0</v>
      </c>
      <c r="P2725" s="75">
        <v>0</v>
      </c>
      <c r="Q2725" s="75">
        <v>0.25</v>
      </c>
      <c r="R2725" s="75">
        <v>0</v>
      </c>
      <c r="S2725" s="75">
        <v>0</v>
      </c>
      <c r="T2725" s="75">
        <v>85.5341269293328</v>
      </c>
    </row>
    <row r="2726" spans="2:20" x14ac:dyDescent="0.25">
      <c r="B2726" s="45">
        <v>167</v>
      </c>
      <c r="C2726" s="70">
        <v>43053</v>
      </c>
      <c r="D2726">
        <v>0</v>
      </c>
      <c r="E2726">
        <v>3.521001107</v>
      </c>
      <c r="F2726" s="75">
        <v>0</v>
      </c>
      <c r="G2726" s="75">
        <v>5.0000000000000001E-3</v>
      </c>
      <c r="H2726" s="75">
        <v>0</v>
      </c>
      <c r="I2726" s="75">
        <v>1.05</v>
      </c>
      <c r="J2726" s="75">
        <v>3.6970511623500002</v>
      </c>
      <c r="K2726" s="75">
        <v>0</v>
      </c>
      <c r="L2726" s="75">
        <v>37.5</v>
      </c>
      <c r="M2726" s="75">
        <v>18.75</v>
      </c>
      <c r="N2726" s="75">
        <v>0</v>
      </c>
      <c r="O2726" s="75">
        <v>0</v>
      </c>
      <c r="P2726" s="75">
        <v>0</v>
      </c>
      <c r="Q2726" s="75">
        <v>0.25</v>
      </c>
      <c r="R2726" s="75">
        <v>0</v>
      </c>
      <c r="S2726" s="75">
        <v>0</v>
      </c>
      <c r="T2726" s="75">
        <v>85.5341269293328</v>
      </c>
    </row>
    <row r="2727" spans="2:20" x14ac:dyDescent="0.25">
      <c r="B2727" s="45">
        <v>168</v>
      </c>
      <c r="C2727" s="70">
        <v>43054</v>
      </c>
      <c r="D2727">
        <v>0</v>
      </c>
      <c r="E2727">
        <v>3.4737614579999998</v>
      </c>
      <c r="F2727" s="75">
        <v>0</v>
      </c>
      <c r="G2727" s="75">
        <v>5.0000000000000001E-3</v>
      </c>
      <c r="H2727" s="75">
        <v>0</v>
      </c>
      <c r="I2727" s="75">
        <v>1.05</v>
      </c>
      <c r="J2727" s="75">
        <v>3.6474495308999999</v>
      </c>
      <c r="K2727" s="75">
        <v>0</v>
      </c>
      <c r="L2727" s="75">
        <v>37.5</v>
      </c>
      <c r="M2727" s="75">
        <v>18.75</v>
      </c>
      <c r="N2727" s="75">
        <v>0</v>
      </c>
      <c r="O2727" s="75">
        <v>0</v>
      </c>
      <c r="P2727" s="75">
        <v>0</v>
      </c>
      <c r="Q2727" s="75">
        <v>0.25</v>
      </c>
      <c r="R2727" s="75">
        <v>0</v>
      </c>
      <c r="S2727" s="75">
        <v>0</v>
      </c>
      <c r="T2727" s="75">
        <v>85.5341269293328</v>
      </c>
    </row>
    <row r="2728" spans="2:20" x14ac:dyDescent="0.25">
      <c r="B2728" s="45">
        <v>169</v>
      </c>
      <c r="C2728" s="70">
        <v>43055</v>
      </c>
      <c r="D2728">
        <v>0</v>
      </c>
      <c r="E2728">
        <v>3.4474502760000001</v>
      </c>
      <c r="F2728" s="75">
        <v>0</v>
      </c>
      <c r="G2728" s="75">
        <v>5.0000000000000001E-3</v>
      </c>
      <c r="H2728" s="75">
        <v>0</v>
      </c>
      <c r="I2728" s="75">
        <v>1.05</v>
      </c>
      <c r="J2728" s="75">
        <v>3.6198227898000002</v>
      </c>
      <c r="K2728" s="75">
        <v>0</v>
      </c>
      <c r="L2728" s="75">
        <v>37.5</v>
      </c>
      <c r="M2728" s="75">
        <v>18.75</v>
      </c>
      <c r="N2728" s="75">
        <v>0</v>
      </c>
      <c r="O2728" s="75">
        <v>0</v>
      </c>
      <c r="P2728" s="75">
        <v>0</v>
      </c>
      <c r="Q2728" s="75">
        <v>0.25</v>
      </c>
      <c r="R2728" s="75">
        <v>0</v>
      </c>
      <c r="S2728" s="75">
        <v>0</v>
      </c>
      <c r="T2728" s="75">
        <v>85.5341269293328</v>
      </c>
    </row>
    <row r="2729" spans="2:20" x14ac:dyDescent="0.25">
      <c r="B2729" s="45">
        <v>170</v>
      </c>
      <c r="C2729" s="70">
        <v>43056</v>
      </c>
      <c r="D2729">
        <v>0</v>
      </c>
      <c r="E2729">
        <v>3.4259262669999999</v>
      </c>
      <c r="F2729" s="75">
        <v>0</v>
      </c>
      <c r="G2729" s="75">
        <v>5.0000000000000001E-3</v>
      </c>
      <c r="H2729" s="75">
        <v>0</v>
      </c>
      <c r="I2729" s="75">
        <v>1.05</v>
      </c>
      <c r="J2729" s="75">
        <v>3.59722258035</v>
      </c>
      <c r="K2729" s="75">
        <v>0</v>
      </c>
      <c r="L2729" s="75">
        <v>37.5</v>
      </c>
      <c r="M2729" s="75">
        <v>18.75</v>
      </c>
      <c r="N2729" s="75">
        <v>0</v>
      </c>
      <c r="O2729" s="75">
        <v>0</v>
      </c>
      <c r="P2729" s="75">
        <v>0</v>
      </c>
      <c r="Q2729" s="75">
        <v>0.25</v>
      </c>
      <c r="R2729" s="75">
        <v>0</v>
      </c>
      <c r="S2729" s="75">
        <v>0</v>
      </c>
      <c r="T2729" s="75">
        <v>85.5341269293328</v>
      </c>
    </row>
    <row r="2730" spans="2:20" x14ac:dyDescent="0.25">
      <c r="B2730" s="45">
        <v>171</v>
      </c>
      <c r="C2730" s="70">
        <v>43057</v>
      </c>
      <c r="D2730">
        <v>0</v>
      </c>
      <c r="E2730">
        <v>3.4101301049999999</v>
      </c>
      <c r="F2730" s="75">
        <v>0</v>
      </c>
      <c r="G2730" s="75">
        <v>5.0000000000000001E-3</v>
      </c>
      <c r="H2730" s="75">
        <v>0</v>
      </c>
      <c r="I2730" s="75">
        <v>1.05</v>
      </c>
      <c r="J2730" s="75">
        <v>3.58063661025</v>
      </c>
      <c r="K2730" s="75">
        <v>0</v>
      </c>
      <c r="L2730" s="75">
        <v>37.5</v>
      </c>
      <c r="M2730" s="75">
        <v>18.75</v>
      </c>
      <c r="N2730" s="75">
        <v>0</v>
      </c>
      <c r="O2730" s="75">
        <v>0</v>
      </c>
      <c r="P2730" s="75">
        <v>0</v>
      </c>
      <c r="Q2730" s="75">
        <v>0.25</v>
      </c>
      <c r="R2730" s="75">
        <v>0</v>
      </c>
      <c r="S2730" s="75">
        <v>0</v>
      </c>
      <c r="T2730" s="75">
        <v>85.5341269293328</v>
      </c>
    </row>
    <row r="2731" spans="2:20" x14ac:dyDescent="0.25">
      <c r="B2731" s="45">
        <v>172</v>
      </c>
      <c r="C2731" s="70">
        <v>43058</v>
      </c>
      <c r="D2731">
        <v>0</v>
      </c>
      <c r="E2731">
        <v>3.3854246269999999</v>
      </c>
      <c r="F2731" s="75">
        <v>0</v>
      </c>
      <c r="G2731" s="75">
        <v>5.0000000000000001E-3</v>
      </c>
      <c r="H2731" s="75">
        <v>0</v>
      </c>
      <c r="I2731" s="75">
        <v>1.05</v>
      </c>
      <c r="J2731" s="75">
        <v>3.5546958583500001</v>
      </c>
      <c r="K2731" s="75">
        <v>0</v>
      </c>
      <c r="L2731" s="75">
        <v>37.5</v>
      </c>
      <c r="M2731" s="75">
        <v>18.75</v>
      </c>
      <c r="N2731" s="75">
        <v>0</v>
      </c>
      <c r="O2731" s="75">
        <v>0</v>
      </c>
      <c r="P2731" s="75">
        <v>0</v>
      </c>
      <c r="Q2731" s="75">
        <v>0.25</v>
      </c>
      <c r="R2731" s="75">
        <v>0</v>
      </c>
      <c r="S2731" s="75">
        <v>0</v>
      </c>
      <c r="T2731" s="75">
        <v>85.5341269293328</v>
      </c>
    </row>
    <row r="2732" spans="2:20" x14ac:dyDescent="0.25">
      <c r="B2732" s="45">
        <v>173</v>
      </c>
      <c r="C2732" s="70">
        <v>43059</v>
      </c>
      <c r="D2732">
        <v>0</v>
      </c>
      <c r="E2732">
        <v>3.313382453</v>
      </c>
      <c r="F2732" s="75">
        <v>0</v>
      </c>
      <c r="G2732" s="75">
        <v>5.0000000000000001E-3</v>
      </c>
      <c r="H2732" s="75">
        <v>0</v>
      </c>
      <c r="I2732" s="75">
        <v>1.05</v>
      </c>
      <c r="J2732" s="75">
        <v>3.4790515756499998</v>
      </c>
      <c r="K2732" s="75">
        <v>0</v>
      </c>
      <c r="L2732" s="75">
        <v>37.5</v>
      </c>
      <c r="M2732" s="75">
        <v>18.75</v>
      </c>
      <c r="N2732" s="75">
        <v>0</v>
      </c>
      <c r="O2732" s="75">
        <v>0</v>
      </c>
      <c r="P2732" s="75">
        <v>0</v>
      </c>
      <c r="Q2732" s="75">
        <v>0.25</v>
      </c>
      <c r="R2732" s="75">
        <v>0</v>
      </c>
      <c r="S2732" s="75">
        <v>0</v>
      </c>
      <c r="T2732" s="75">
        <v>85.5341269293328</v>
      </c>
    </row>
    <row r="2733" spans="2:20" x14ac:dyDescent="0.25">
      <c r="B2733" s="45">
        <v>174</v>
      </c>
      <c r="C2733" s="70">
        <v>43060</v>
      </c>
      <c r="D2733">
        <v>0</v>
      </c>
      <c r="E2733">
        <v>3.1466185420000001</v>
      </c>
      <c r="F2733" s="75">
        <v>0</v>
      </c>
      <c r="G2733" s="75">
        <v>5.0000000000000001E-3</v>
      </c>
      <c r="H2733" s="75">
        <v>0</v>
      </c>
      <c r="I2733" s="75">
        <v>1.05</v>
      </c>
      <c r="J2733" s="75">
        <v>3.3039494691</v>
      </c>
      <c r="K2733" s="75">
        <v>0</v>
      </c>
      <c r="L2733" s="75">
        <v>37.5</v>
      </c>
      <c r="M2733" s="75">
        <v>18.75</v>
      </c>
      <c r="N2733" s="75">
        <v>0</v>
      </c>
      <c r="O2733" s="75">
        <v>0</v>
      </c>
      <c r="P2733" s="75">
        <v>0</v>
      </c>
      <c r="Q2733" s="75">
        <v>0.25</v>
      </c>
      <c r="R2733" s="75">
        <v>0</v>
      </c>
      <c r="S2733" s="75">
        <v>0</v>
      </c>
      <c r="T2733" s="75">
        <v>85.5341269293328</v>
      </c>
    </row>
    <row r="2734" spans="2:20" x14ac:dyDescent="0.25">
      <c r="B2734" s="45">
        <v>175</v>
      </c>
      <c r="C2734" s="70">
        <v>43061</v>
      </c>
      <c r="D2734">
        <v>0</v>
      </c>
      <c r="E2734">
        <v>3.021881783</v>
      </c>
      <c r="F2734" s="75">
        <v>0</v>
      </c>
      <c r="G2734" s="75">
        <v>5.0000000000000001E-3</v>
      </c>
      <c r="H2734" s="75">
        <v>0</v>
      </c>
      <c r="I2734" s="75">
        <v>1.05</v>
      </c>
      <c r="J2734" s="75">
        <v>3.1729758721499999</v>
      </c>
      <c r="K2734" s="75">
        <v>0</v>
      </c>
      <c r="L2734" s="75">
        <v>37.5</v>
      </c>
      <c r="M2734" s="75">
        <v>18.75</v>
      </c>
      <c r="N2734" s="75">
        <v>0</v>
      </c>
      <c r="O2734" s="75">
        <v>0</v>
      </c>
      <c r="P2734" s="75">
        <v>0</v>
      </c>
      <c r="Q2734" s="75">
        <v>0.25</v>
      </c>
      <c r="R2734" s="75">
        <v>0</v>
      </c>
      <c r="S2734" s="75">
        <v>0</v>
      </c>
      <c r="T2734" s="75">
        <v>85.5341269293328</v>
      </c>
    </row>
    <row r="2735" spans="2:20" x14ac:dyDescent="0.25">
      <c r="B2735" s="45">
        <v>176</v>
      </c>
      <c r="C2735" s="70">
        <v>43062</v>
      </c>
      <c r="D2735">
        <v>0</v>
      </c>
      <c r="E2735">
        <v>2.917082036</v>
      </c>
      <c r="F2735" s="75">
        <v>0</v>
      </c>
      <c r="G2735" s="75">
        <v>5.0000000000000001E-3</v>
      </c>
      <c r="H2735" s="75">
        <v>0</v>
      </c>
      <c r="I2735" s="75">
        <v>1.05</v>
      </c>
      <c r="J2735" s="75">
        <v>3.0629361378</v>
      </c>
      <c r="K2735" s="75">
        <v>0</v>
      </c>
      <c r="L2735" s="75">
        <v>37.5</v>
      </c>
      <c r="M2735" s="75">
        <v>18.75</v>
      </c>
      <c r="N2735" s="75">
        <v>0</v>
      </c>
      <c r="O2735" s="75">
        <v>0</v>
      </c>
      <c r="P2735" s="75">
        <v>0</v>
      </c>
      <c r="Q2735" s="75">
        <v>0.25</v>
      </c>
      <c r="R2735" s="75">
        <v>0</v>
      </c>
      <c r="S2735" s="75">
        <v>0</v>
      </c>
      <c r="T2735" s="75">
        <v>85.5341269293328</v>
      </c>
    </row>
    <row r="2736" spans="2:20" x14ac:dyDescent="0.25">
      <c r="B2736" s="45">
        <v>177</v>
      </c>
      <c r="C2736" s="70">
        <v>43063</v>
      </c>
      <c r="D2736">
        <v>0</v>
      </c>
      <c r="E2736">
        <v>2.849706544</v>
      </c>
      <c r="F2736" s="75">
        <v>0</v>
      </c>
      <c r="G2736" s="75">
        <v>5.0000000000000001E-3</v>
      </c>
      <c r="H2736" s="75">
        <v>0</v>
      </c>
      <c r="I2736" s="75">
        <v>1.05</v>
      </c>
      <c r="J2736" s="75">
        <v>2.9921918712000002</v>
      </c>
      <c r="K2736" s="75">
        <v>0</v>
      </c>
      <c r="L2736" s="75">
        <v>37.5</v>
      </c>
      <c r="M2736" s="75">
        <v>18.75</v>
      </c>
      <c r="N2736" s="75">
        <v>0</v>
      </c>
      <c r="O2736" s="75">
        <v>0</v>
      </c>
      <c r="P2736" s="75">
        <v>0</v>
      </c>
      <c r="Q2736" s="75">
        <v>0.25</v>
      </c>
      <c r="R2736" s="75">
        <v>0</v>
      </c>
      <c r="S2736" s="75">
        <v>0</v>
      </c>
      <c r="T2736" s="75">
        <v>85.5341269293328</v>
      </c>
    </row>
    <row r="2737" spans="2:20" x14ac:dyDescent="0.25">
      <c r="B2737" s="45">
        <v>178</v>
      </c>
      <c r="C2737" s="70">
        <v>43064</v>
      </c>
      <c r="D2737">
        <v>0</v>
      </c>
      <c r="E2737">
        <v>2.889585045</v>
      </c>
      <c r="F2737" s="75">
        <v>0</v>
      </c>
      <c r="G2737" s="75">
        <v>5.0000000000000001E-3</v>
      </c>
      <c r="H2737" s="75">
        <v>0</v>
      </c>
      <c r="I2737" s="75">
        <v>1.05</v>
      </c>
      <c r="J2737" s="75">
        <v>3.03406429725</v>
      </c>
      <c r="K2737" s="75">
        <v>0</v>
      </c>
      <c r="L2737" s="75">
        <v>37.5</v>
      </c>
      <c r="M2737" s="75">
        <v>18.75</v>
      </c>
      <c r="N2737" s="75">
        <v>0</v>
      </c>
      <c r="O2737" s="75">
        <v>0</v>
      </c>
      <c r="P2737" s="75">
        <v>0</v>
      </c>
      <c r="Q2737" s="75">
        <v>0.25</v>
      </c>
      <c r="R2737" s="75">
        <v>0</v>
      </c>
      <c r="S2737" s="75">
        <v>0</v>
      </c>
      <c r="T2737" s="75">
        <v>85.5341269293328</v>
      </c>
    </row>
    <row r="2738" spans="2:20" x14ac:dyDescent="0.25">
      <c r="B2738" s="45">
        <v>179</v>
      </c>
      <c r="C2738" s="70">
        <v>43065</v>
      </c>
      <c r="D2738">
        <v>0</v>
      </c>
      <c r="E2738">
        <v>2.9973775410000001</v>
      </c>
      <c r="F2738" s="75">
        <v>0</v>
      </c>
      <c r="G2738" s="75">
        <v>5.0000000000000001E-3</v>
      </c>
      <c r="H2738" s="75">
        <v>0</v>
      </c>
      <c r="I2738" s="75">
        <v>1.05</v>
      </c>
      <c r="J2738" s="75">
        <v>3.1472464180499999</v>
      </c>
      <c r="K2738" s="75">
        <v>0</v>
      </c>
      <c r="L2738" s="75">
        <v>37.5</v>
      </c>
      <c r="M2738" s="75">
        <v>18.75</v>
      </c>
      <c r="N2738" s="75">
        <v>0</v>
      </c>
      <c r="O2738" s="75">
        <v>0</v>
      </c>
      <c r="P2738" s="75">
        <v>0</v>
      </c>
      <c r="Q2738" s="75">
        <v>0.25</v>
      </c>
      <c r="R2738" s="75">
        <v>0</v>
      </c>
      <c r="S2738" s="75">
        <v>0</v>
      </c>
      <c r="T2738" s="75">
        <v>85.5341269293328</v>
      </c>
    </row>
    <row r="2739" spans="2:20" x14ac:dyDescent="0.25">
      <c r="B2739" s="45">
        <v>180</v>
      </c>
      <c r="C2739" s="70">
        <v>43066</v>
      </c>
      <c r="D2739">
        <v>0</v>
      </c>
      <c r="E2739">
        <v>3.0605220950000001</v>
      </c>
      <c r="F2739" s="75">
        <v>0</v>
      </c>
      <c r="G2739" s="75">
        <v>5.0000000000000001E-3</v>
      </c>
      <c r="H2739" s="75">
        <v>0</v>
      </c>
      <c r="I2739" s="75">
        <v>1.05</v>
      </c>
      <c r="J2739" s="75">
        <v>3.2135481997499999</v>
      </c>
      <c r="K2739" s="75">
        <v>0</v>
      </c>
      <c r="L2739" s="75">
        <v>37.5</v>
      </c>
      <c r="M2739" s="75">
        <v>18.75</v>
      </c>
      <c r="N2739" s="75">
        <v>0</v>
      </c>
      <c r="O2739" s="75">
        <v>0</v>
      </c>
      <c r="P2739" s="75">
        <v>0</v>
      </c>
      <c r="Q2739" s="75">
        <v>0.25</v>
      </c>
      <c r="R2739" s="75">
        <v>0</v>
      </c>
      <c r="S2739" s="75">
        <v>0</v>
      </c>
      <c r="T2739" s="75">
        <v>85.5341269293328</v>
      </c>
    </row>
    <row r="2740" spans="2:20" x14ac:dyDescent="0.25">
      <c r="B2740" s="45">
        <v>181</v>
      </c>
      <c r="C2740" s="70">
        <v>43067</v>
      </c>
      <c r="D2740">
        <v>0</v>
      </c>
      <c r="E2740">
        <v>3.0773578000000001</v>
      </c>
      <c r="F2740" s="75">
        <v>0</v>
      </c>
      <c r="G2740" s="75">
        <v>5.0000000000000001E-3</v>
      </c>
      <c r="H2740" s="75">
        <v>0</v>
      </c>
      <c r="I2740" s="75">
        <v>1.05</v>
      </c>
      <c r="J2740" s="75">
        <v>3.23122569</v>
      </c>
      <c r="K2740" s="75">
        <v>0</v>
      </c>
      <c r="L2740" s="75">
        <v>37.5</v>
      </c>
      <c r="M2740" s="75">
        <v>18.75</v>
      </c>
      <c r="N2740" s="75">
        <v>0</v>
      </c>
      <c r="O2740" s="75">
        <v>0</v>
      </c>
      <c r="P2740" s="75">
        <v>0</v>
      </c>
      <c r="Q2740" s="75">
        <v>0.25</v>
      </c>
      <c r="R2740" s="75">
        <v>0</v>
      </c>
      <c r="S2740" s="75">
        <v>0</v>
      </c>
      <c r="T2740" s="75">
        <v>85.5341269293328</v>
      </c>
    </row>
    <row r="2741" spans="2:20" x14ac:dyDescent="0.25">
      <c r="B2741" s="45">
        <v>182</v>
      </c>
      <c r="C2741" s="70">
        <v>43068</v>
      </c>
      <c r="D2741">
        <v>0</v>
      </c>
      <c r="E2741">
        <v>3.0777413789999999</v>
      </c>
      <c r="F2741" s="75">
        <v>0</v>
      </c>
      <c r="G2741" s="75">
        <v>5.0000000000000001E-3</v>
      </c>
      <c r="H2741" s="75">
        <v>0</v>
      </c>
      <c r="I2741" s="75">
        <v>1.05</v>
      </c>
      <c r="J2741" s="75">
        <v>3.2316284479499999</v>
      </c>
      <c r="K2741" s="75">
        <v>0</v>
      </c>
      <c r="L2741" s="75">
        <v>37.5</v>
      </c>
      <c r="M2741" s="75">
        <v>18.75</v>
      </c>
      <c r="N2741" s="75">
        <v>0</v>
      </c>
      <c r="O2741" s="75">
        <v>0</v>
      </c>
      <c r="P2741" s="75">
        <v>0</v>
      </c>
      <c r="Q2741" s="75">
        <v>0.25</v>
      </c>
      <c r="R2741" s="75">
        <v>0</v>
      </c>
      <c r="S2741" s="75">
        <v>0</v>
      </c>
      <c r="T2741" s="75">
        <v>85.5341269293328</v>
      </c>
    </row>
    <row r="2742" spans="2:20" x14ac:dyDescent="0.25">
      <c r="B2742" s="45">
        <v>183</v>
      </c>
      <c r="C2742" s="70">
        <v>43069</v>
      </c>
      <c r="D2742">
        <v>0</v>
      </c>
      <c r="E2742">
        <v>3.035700726</v>
      </c>
      <c r="F2742" s="75">
        <v>0</v>
      </c>
      <c r="G2742" s="75">
        <v>5.0000000000000001E-3</v>
      </c>
      <c r="H2742" s="75">
        <v>0</v>
      </c>
      <c r="I2742" s="75">
        <v>1.05</v>
      </c>
      <c r="J2742" s="75">
        <v>3.1874857623000001</v>
      </c>
      <c r="K2742" s="75">
        <v>0</v>
      </c>
      <c r="L2742" s="75">
        <v>37.5</v>
      </c>
      <c r="M2742" s="75">
        <v>18.75</v>
      </c>
      <c r="N2742" s="75">
        <v>0</v>
      </c>
      <c r="O2742" s="75">
        <v>0</v>
      </c>
      <c r="P2742" s="75">
        <v>0</v>
      </c>
      <c r="Q2742" s="75">
        <v>0.25</v>
      </c>
      <c r="R2742" s="75">
        <v>0</v>
      </c>
      <c r="S2742" s="75">
        <v>0</v>
      </c>
      <c r="T2742" s="75">
        <v>85.5341269293328</v>
      </c>
    </row>
    <row r="2743" spans="2:20" x14ac:dyDescent="0.25">
      <c r="B2743" s="45">
        <v>184</v>
      </c>
      <c r="C2743" s="70">
        <v>43070</v>
      </c>
      <c r="D2743">
        <v>0</v>
      </c>
      <c r="E2743">
        <v>3.0134960820000001</v>
      </c>
      <c r="F2743" s="75">
        <v>0</v>
      </c>
      <c r="G2743" s="75">
        <v>5.0000000000000001E-3</v>
      </c>
      <c r="H2743" s="75">
        <v>0</v>
      </c>
      <c r="I2743" s="75">
        <v>1.05</v>
      </c>
      <c r="J2743" s="75">
        <v>3.1641708861</v>
      </c>
      <c r="K2743" s="75">
        <v>0</v>
      </c>
      <c r="L2743" s="75">
        <v>37.5</v>
      </c>
      <c r="M2743" s="75">
        <v>18.75</v>
      </c>
      <c r="N2743" s="75">
        <v>0</v>
      </c>
      <c r="O2743" s="75">
        <v>0</v>
      </c>
      <c r="P2743" s="75">
        <v>0</v>
      </c>
      <c r="Q2743" s="75">
        <v>0.25</v>
      </c>
      <c r="R2743" s="75">
        <v>0</v>
      </c>
      <c r="S2743" s="75">
        <v>0</v>
      </c>
      <c r="T2743" s="75">
        <v>85.5341269293328</v>
      </c>
    </row>
    <row r="2744" spans="2:20" x14ac:dyDescent="0.25">
      <c r="B2744" s="45">
        <v>185</v>
      </c>
      <c r="C2744" s="70">
        <v>43071</v>
      </c>
      <c r="D2744">
        <v>0</v>
      </c>
      <c r="E2744">
        <v>3.0213985440000002</v>
      </c>
      <c r="F2744" s="75">
        <v>0</v>
      </c>
      <c r="G2744" s="75">
        <v>5.0000000000000001E-3</v>
      </c>
      <c r="H2744" s="75">
        <v>0</v>
      </c>
      <c r="I2744" s="75">
        <v>1.05</v>
      </c>
      <c r="J2744" s="75">
        <v>3.1724684712000002</v>
      </c>
      <c r="K2744" s="75">
        <v>0</v>
      </c>
      <c r="L2744" s="75">
        <v>37.5</v>
      </c>
      <c r="M2744" s="75">
        <v>18.75</v>
      </c>
      <c r="N2744" s="75">
        <v>0</v>
      </c>
      <c r="O2744" s="75">
        <v>0</v>
      </c>
      <c r="P2744" s="75">
        <v>0</v>
      </c>
      <c r="Q2744" s="75">
        <v>0.25</v>
      </c>
      <c r="R2744" s="75">
        <v>0</v>
      </c>
      <c r="S2744" s="75">
        <v>0</v>
      </c>
      <c r="T2744" s="75">
        <v>85.5341269293328</v>
      </c>
    </row>
    <row r="2745" spans="2:20" x14ac:dyDescent="0.25">
      <c r="B2745" s="45">
        <v>186</v>
      </c>
      <c r="C2745" s="70">
        <v>43072</v>
      </c>
      <c r="D2745">
        <v>0</v>
      </c>
      <c r="E2745">
        <v>3.053281723</v>
      </c>
      <c r="F2745" s="75">
        <v>0</v>
      </c>
      <c r="G2745" s="75">
        <v>5.0000000000000001E-3</v>
      </c>
      <c r="H2745" s="75">
        <v>0</v>
      </c>
      <c r="I2745" s="75">
        <v>1.05</v>
      </c>
      <c r="J2745" s="75">
        <v>3.2059458091500002</v>
      </c>
      <c r="K2745" s="75">
        <v>0</v>
      </c>
      <c r="L2745" s="75">
        <v>37.5</v>
      </c>
      <c r="M2745" s="75">
        <v>18.75</v>
      </c>
      <c r="N2745" s="75">
        <v>0</v>
      </c>
      <c r="O2745" s="75">
        <v>0</v>
      </c>
      <c r="P2745" s="75">
        <v>0</v>
      </c>
      <c r="Q2745" s="75">
        <v>0.25</v>
      </c>
      <c r="R2745" s="75">
        <v>0</v>
      </c>
      <c r="S2745" s="75">
        <v>0</v>
      </c>
      <c r="T2745" s="75">
        <v>85.5341269293328</v>
      </c>
    </row>
    <row r="2746" spans="2:20" x14ac:dyDescent="0.25">
      <c r="B2746" s="45">
        <v>187</v>
      </c>
      <c r="C2746" s="70">
        <v>43073</v>
      </c>
      <c r="D2746">
        <v>0</v>
      </c>
      <c r="E2746">
        <v>3.071366475</v>
      </c>
      <c r="F2746" s="75">
        <v>0</v>
      </c>
      <c r="G2746" s="75">
        <v>5.0000000000000001E-3</v>
      </c>
      <c r="H2746" s="75">
        <v>0</v>
      </c>
      <c r="I2746" s="75">
        <v>1.05</v>
      </c>
      <c r="J2746" s="75">
        <v>3.2249347987500001</v>
      </c>
      <c r="K2746" s="75">
        <v>0</v>
      </c>
      <c r="L2746" s="75">
        <v>37.5</v>
      </c>
      <c r="M2746" s="75">
        <v>18.75</v>
      </c>
      <c r="N2746" s="75">
        <v>0</v>
      </c>
      <c r="O2746" s="75">
        <v>0</v>
      </c>
      <c r="P2746" s="75">
        <v>0</v>
      </c>
      <c r="Q2746" s="75">
        <v>0.25</v>
      </c>
      <c r="R2746" s="75">
        <v>0</v>
      </c>
      <c r="S2746" s="75">
        <v>0</v>
      </c>
      <c r="T2746" s="75">
        <v>85.5341269293328</v>
      </c>
    </row>
    <row r="2747" spans="2:20" x14ac:dyDescent="0.25">
      <c r="B2747" s="45">
        <v>188</v>
      </c>
      <c r="C2747" s="70">
        <v>43074</v>
      </c>
      <c r="D2747">
        <v>0</v>
      </c>
      <c r="E2747">
        <v>3.1024862839999998</v>
      </c>
      <c r="F2747" s="75">
        <v>0</v>
      </c>
      <c r="G2747" s="75">
        <v>5.0000000000000001E-3</v>
      </c>
      <c r="H2747" s="75">
        <v>0</v>
      </c>
      <c r="I2747" s="75">
        <v>1.05</v>
      </c>
      <c r="J2747" s="75">
        <v>3.2576105981999999</v>
      </c>
      <c r="K2747" s="75">
        <v>0</v>
      </c>
      <c r="L2747" s="75">
        <v>37.5</v>
      </c>
      <c r="M2747" s="75">
        <v>18.75</v>
      </c>
      <c r="N2747" s="75">
        <v>0</v>
      </c>
      <c r="O2747" s="75">
        <v>0</v>
      </c>
      <c r="P2747" s="75">
        <v>0</v>
      </c>
      <c r="Q2747" s="75">
        <v>0.25</v>
      </c>
      <c r="R2747" s="75">
        <v>0</v>
      </c>
      <c r="S2747" s="75">
        <v>0</v>
      </c>
      <c r="T2747" s="75">
        <v>85.5341269293328</v>
      </c>
    </row>
    <row r="2748" spans="2:20" x14ac:dyDescent="0.25">
      <c r="B2748" s="45">
        <v>189</v>
      </c>
      <c r="C2748" s="70">
        <v>43075</v>
      </c>
      <c r="D2748">
        <v>0</v>
      </c>
      <c r="E2748">
        <v>3.110173133</v>
      </c>
      <c r="F2748" s="75">
        <v>0</v>
      </c>
      <c r="G2748" s="75">
        <v>5.0000000000000001E-3</v>
      </c>
      <c r="H2748" s="75">
        <v>0</v>
      </c>
      <c r="I2748" s="75">
        <v>1.05</v>
      </c>
      <c r="J2748" s="75">
        <v>3.2656817896499999</v>
      </c>
      <c r="K2748" s="75">
        <v>0</v>
      </c>
      <c r="L2748" s="75">
        <v>37.5</v>
      </c>
      <c r="M2748" s="75">
        <v>18.75</v>
      </c>
      <c r="N2748" s="75">
        <v>0</v>
      </c>
      <c r="O2748" s="75">
        <v>0</v>
      </c>
      <c r="P2748" s="75">
        <v>0</v>
      </c>
      <c r="Q2748" s="75">
        <v>0.25</v>
      </c>
      <c r="R2748" s="75">
        <v>0</v>
      </c>
      <c r="S2748" s="75">
        <v>0</v>
      </c>
      <c r="T2748" s="75">
        <v>85.5341269293328</v>
      </c>
    </row>
    <row r="2749" spans="2:20" x14ac:dyDescent="0.25">
      <c r="B2749" s="45">
        <v>190</v>
      </c>
      <c r="C2749" s="70">
        <v>43076</v>
      </c>
      <c r="D2749">
        <v>0</v>
      </c>
      <c r="E2749">
        <v>3.0588322890000001</v>
      </c>
      <c r="F2749" s="75">
        <v>0</v>
      </c>
      <c r="G2749" s="75">
        <v>5.0000000000000001E-3</v>
      </c>
      <c r="H2749" s="75">
        <v>0</v>
      </c>
      <c r="I2749" s="75">
        <v>1.05</v>
      </c>
      <c r="J2749" s="75">
        <v>3.2117739034500001</v>
      </c>
      <c r="K2749" s="75">
        <v>0</v>
      </c>
      <c r="L2749" s="75">
        <v>37.5</v>
      </c>
      <c r="M2749" s="75">
        <v>18.75</v>
      </c>
      <c r="N2749" s="75">
        <v>0</v>
      </c>
      <c r="O2749" s="75">
        <v>0</v>
      </c>
      <c r="P2749" s="75">
        <v>0</v>
      </c>
      <c r="Q2749" s="75">
        <v>0.25</v>
      </c>
      <c r="R2749" s="75">
        <v>0</v>
      </c>
      <c r="S2749" s="75">
        <v>0</v>
      </c>
      <c r="T2749" s="75">
        <v>85.5341269293328</v>
      </c>
    </row>
    <row r="2750" spans="2:20" x14ac:dyDescent="0.25">
      <c r="B2750" s="45">
        <v>191</v>
      </c>
      <c r="C2750" s="70">
        <v>43077</v>
      </c>
      <c r="D2750">
        <v>0</v>
      </c>
      <c r="E2750">
        <v>2.9928803249999998</v>
      </c>
      <c r="F2750" s="75">
        <v>0</v>
      </c>
      <c r="G2750" s="75">
        <v>5.0000000000000001E-3</v>
      </c>
      <c r="H2750" s="75">
        <v>0</v>
      </c>
      <c r="I2750" s="75">
        <v>1.05</v>
      </c>
      <c r="J2750" s="75">
        <v>3.1425243412500001</v>
      </c>
      <c r="K2750" s="75">
        <v>0</v>
      </c>
      <c r="L2750" s="75">
        <v>37.5</v>
      </c>
      <c r="M2750" s="75">
        <v>18.75</v>
      </c>
      <c r="N2750" s="75">
        <v>0</v>
      </c>
      <c r="O2750" s="75">
        <v>0</v>
      </c>
      <c r="P2750" s="75">
        <v>0</v>
      </c>
      <c r="Q2750" s="75">
        <v>0.25</v>
      </c>
      <c r="R2750" s="75">
        <v>0</v>
      </c>
      <c r="S2750" s="75">
        <v>0</v>
      </c>
      <c r="T2750" s="75">
        <v>85.5341269293328</v>
      </c>
    </row>
    <row r="2751" spans="2:20" x14ac:dyDescent="0.25">
      <c r="B2751" s="45">
        <v>192</v>
      </c>
      <c r="C2751" s="70">
        <v>43078</v>
      </c>
      <c r="D2751">
        <v>0</v>
      </c>
      <c r="E2751">
        <v>2.9330439610000001</v>
      </c>
      <c r="F2751" s="75">
        <v>0</v>
      </c>
      <c r="G2751" s="75">
        <v>5.0000000000000001E-3</v>
      </c>
      <c r="H2751" s="75">
        <v>0</v>
      </c>
      <c r="I2751" s="75">
        <v>1.05</v>
      </c>
      <c r="J2751" s="75">
        <v>3.07969615905</v>
      </c>
      <c r="K2751" s="75">
        <v>0</v>
      </c>
      <c r="L2751" s="75">
        <v>37.5</v>
      </c>
      <c r="M2751" s="75">
        <v>18.75</v>
      </c>
      <c r="N2751" s="75">
        <v>0</v>
      </c>
      <c r="O2751" s="75">
        <v>0</v>
      </c>
      <c r="P2751" s="75">
        <v>0</v>
      </c>
      <c r="Q2751" s="75">
        <v>0.25</v>
      </c>
      <c r="R2751" s="75">
        <v>0</v>
      </c>
      <c r="S2751" s="75">
        <v>0</v>
      </c>
      <c r="T2751" s="75">
        <v>85.5341269293328</v>
      </c>
    </row>
    <row r="2752" spans="2:20" x14ac:dyDescent="0.25">
      <c r="B2752" s="45">
        <v>193</v>
      </c>
      <c r="C2752" s="70">
        <v>43079</v>
      </c>
      <c r="D2752">
        <v>0</v>
      </c>
      <c r="E2752">
        <v>2.8832112360000002</v>
      </c>
      <c r="F2752" s="75">
        <v>0</v>
      </c>
      <c r="G2752" s="75">
        <v>5.0000000000000001E-3</v>
      </c>
      <c r="H2752" s="75">
        <v>0</v>
      </c>
      <c r="I2752" s="75">
        <v>1.05</v>
      </c>
      <c r="J2752" s="75">
        <v>3.0273717977999999</v>
      </c>
      <c r="K2752" s="75">
        <v>0</v>
      </c>
      <c r="L2752" s="75">
        <v>37.5</v>
      </c>
      <c r="M2752" s="75">
        <v>18.75</v>
      </c>
      <c r="N2752" s="75">
        <v>0</v>
      </c>
      <c r="O2752" s="75">
        <v>0</v>
      </c>
      <c r="P2752" s="75">
        <v>0</v>
      </c>
      <c r="Q2752" s="75">
        <v>0.25</v>
      </c>
      <c r="R2752" s="75">
        <v>0</v>
      </c>
      <c r="S2752" s="75">
        <v>0</v>
      </c>
      <c r="T2752" s="75">
        <v>85.5341269293328</v>
      </c>
    </row>
    <row r="2753" spans="2:20" x14ac:dyDescent="0.25">
      <c r="B2753" s="45">
        <v>194</v>
      </c>
      <c r="C2753" s="70">
        <v>43080</v>
      </c>
      <c r="D2753">
        <v>0</v>
      </c>
      <c r="E2753">
        <v>2.8362621140000002</v>
      </c>
      <c r="F2753" s="75">
        <v>0</v>
      </c>
      <c r="G2753" s="75">
        <v>5.0000000000000001E-3</v>
      </c>
      <c r="H2753" s="75">
        <v>0</v>
      </c>
      <c r="I2753" s="75">
        <v>1.05</v>
      </c>
      <c r="J2753" s="75">
        <v>2.9780752197</v>
      </c>
      <c r="K2753" s="75">
        <v>0</v>
      </c>
      <c r="L2753" s="75">
        <v>37.5</v>
      </c>
      <c r="M2753" s="75">
        <v>18.75</v>
      </c>
      <c r="N2753" s="75">
        <v>0</v>
      </c>
      <c r="O2753" s="75">
        <v>0</v>
      </c>
      <c r="P2753" s="75">
        <v>0</v>
      </c>
      <c r="Q2753" s="75">
        <v>0.25</v>
      </c>
      <c r="R2753" s="75">
        <v>0</v>
      </c>
      <c r="S2753" s="75">
        <v>0</v>
      </c>
      <c r="T2753" s="75">
        <v>85.5341269293328</v>
      </c>
    </row>
    <row r="2754" spans="2:20" x14ac:dyDescent="0.25">
      <c r="B2754" s="45">
        <v>195</v>
      </c>
      <c r="C2754" s="70">
        <v>43081</v>
      </c>
      <c r="D2754">
        <v>0</v>
      </c>
      <c r="E2754">
        <v>2.8068943040000001</v>
      </c>
      <c r="F2754" s="75">
        <v>0</v>
      </c>
      <c r="G2754" s="75">
        <v>5.0000000000000001E-3</v>
      </c>
      <c r="H2754" s="75">
        <v>0</v>
      </c>
      <c r="I2754" s="75">
        <v>1.05</v>
      </c>
      <c r="J2754" s="75">
        <v>2.9472390192</v>
      </c>
      <c r="K2754" s="75">
        <v>0</v>
      </c>
      <c r="L2754" s="75">
        <v>37.5</v>
      </c>
      <c r="M2754" s="75">
        <v>18.75</v>
      </c>
      <c r="N2754" s="75">
        <v>0</v>
      </c>
      <c r="O2754" s="75">
        <v>0</v>
      </c>
      <c r="P2754" s="75">
        <v>0</v>
      </c>
      <c r="Q2754" s="75">
        <v>0.25</v>
      </c>
      <c r="R2754" s="75">
        <v>0</v>
      </c>
      <c r="S2754" s="75">
        <v>0</v>
      </c>
      <c r="T2754" s="75">
        <v>85.5341269293328</v>
      </c>
    </row>
    <row r="2755" spans="2:20" x14ac:dyDescent="0.25">
      <c r="B2755" s="45">
        <v>196</v>
      </c>
      <c r="C2755" s="70">
        <v>43082</v>
      </c>
      <c r="D2755">
        <v>0</v>
      </c>
      <c r="E2755">
        <v>2.8094175469999998</v>
      </c>
      <c r="F2755" s="75">
        <v>0</v>
      </c>
      <c r="G2755" s="75">
        <v>5.0000000000000001E-3</v>
      </c>
      <c r="H2755" s="75">
        <v>0</v>
      </c>
      <c r="I2755" s="75">
        <v>1.05</v>
      </c>
      <c r="J2755" s="75">
        <v>2.9498884243500001</v>
      </c>
      <c r="K2755" s="75">
        <v>0</v>
      </c>
      <c r="L2755" s="75">
        <v>37.5</v>
      </c>
      <c r="M2755" s="75">
        <v>18.75</v>
      </c>
      <c r="N2755" s="75">
        <v>0</v>
      </c>
      <c r="O2755" s="75">
        <v>0</v>
      </c>
      <c r="P2755" s="75">
        <v>0</v>
      </c>
      <c r="Q2755" s="75">
        <v>0.25</v>
      </c>
      <c r="R2755" s="75">
        <v>0</v>
      </c>
      <c r="S2755" s="75">
        <v>0</v>
      </c>
      <c r="T2755" s="75">
        <v>85.5341269293328</v>
      </c>
    </row>
    <row r="2756" spans="2:20" x14ac:dyDescent="0.25">
      <c r="B2756" s="45">
        <v>197</v>
      </c>
      <c r="C2756" s="70">
        <v>43083</v>
      </c>
      <c r="D2756">
        <v>0</v>
      </c>
      <c r="E2756">
        <v>2.805175915</v>
      </c>
      <c r="F2756" s="75">
        <v>0</v>
      </c>
      <c r="G2756" s="75">
        <v>5.0000000000000001E-3</v>
      </c>
      <c r="H2756" s="75">
        <v>0</v>
      </c>
      <c r="I2756" s="75">
        <v>1.05</v>
      </c>
      <c r="J2756" s="75">
        <v>2.9454347107499999</v>
      </c>
      <c r="K2756" s="75">
        <v>0</v>
      </c>
      <c r="L2756" s="75">
        <v>37.5</v>
      </c>
      <c r="M2756" s="75">
        <v>18.75</v>
      </c>
      <c r="N2756" s="75">
        <v>0</v>
      </c>
      <c r="O2756" s="75">
        <v>0</v>
      </c>
      <c r="P2756" s="75">
        <v>0</v>
      </c>
      <c r="Q2756" s="75">
        <v>0.25</v>
      </c>
      <c r="R2756" s="75">
        <v>0</v>
      </c>
      <c r="S2756" s="75">
        <v>0</v>
      </c>
      <c r="T2756" s="75">
        <v>85.5341269293328</v>
      </c>
    </row>
    <row r="2757" spans="2:20" x14ac:dyDescent="0.25">
      <c r="B2757" s="45">
        <v>198</v>
      </c>
      <c r="C2757" s="70">
        <v>43084</v>
      </c>
      <c r="D2757">
        <v>0</v>
      </c>
      <c r="E2757">
        <v>2.8116082709999999</v>
      </c>
      <c r="F2757" s="75">
        <v>0</v>
      </c>
      <c r="G2757" s="75">
        <v>5.0000000000000001E-3</v>
      </c>
      <c r="H2757" s="75">
        <v>0</v>
      </c>
      <c r="I2757" s="75">
        <v>1.05</v>
      </c>
      <c r="J2757" s="75">
        <v>2.9521886845499998</v>
      </c>
      <c r="K2757" s="75">
        <v>0</v>
      </c>
      <c r="L2757" s="75">
        <v>37.5</v>
      </c>
      <c r="M2757" s="75">
        <v>18.75</v>
      </c>
      <c r="N2757" s="75">
        <v>0</v>
      </c>
      <c r="O2757" s="75">
        <v>0</v>
      </c>
      <c r="P2757" s="75">
        <v>0</v>
      </c>
      <c r="Q2757" s="75">
        <v>0.25</v>
      </c>
      <c r="R2757" s="75">
        <v>0</v>
      </c>
      <c r="S2757" s="75">
        <v>0</v>
      </c>
      <c r="T2757" s="75">
        <v>85.5341269293328</v>
      </c>
    </row>
    <row r="2758" spans="2:20" x14ac:dyDescent="0.25">
      <c r="B2758" s="45">
        <v>199</v>
      </c>
      <c r="C2758" s="70">
        <v>43085</v>
      </c>
      <c r="D2758">
        <v>0</v>
      </c>
      <c r="E2758">
        <v>2.8327057729999998</v>
      </c>
      <c r="F2758" s="75">
        <v>0</v>
      </c>
      <c r="G2758" s="75">
        <v>5.0000000000000001E-3</v>
      </c>
      <c r="H2758" s="75">
        <v>0</v>
      </c>
      <c r="I2758" s="75">
        <v>1.05</v>
      </c>
      <c r="J2758" s="75">
        <v>2.9743410616500001</v>
      </c>
      <c r="K2758" s="75">
        <v>0</v>
      </c>
      <c r="L2758" s="75">
        <v>37.5</v>
      </c>
      <c r="M2758" s="75">
        <v>18.75</v>
      </c>
      <c r="N2758" s="75">
        <v>0</v>
      </c>
      <c r="O2758" s="75">
        <v>0</v>
      </c>
      <c r="P2758" s="75">
        <v>0</v>
      </c>
      <c r="Q2758" s="75">
        <v>0.25</v>
      </c>
      <c r="R2758" s="75">
        <v>0</v>
      </c>
      <c r="S2758" s="75">
        <v>0</v>
      </c>
      <c r="T2758" s="75">
        <v>85.5341269293328</v>
      </c>
    </row>
    <row r="2759" spans="2:20" x14ac:dyDescent="0.25">
      <c r="B2759" s="45">
        <v>200</v>
      </c>
      <c r="C2759" s="70">
        <v>43086</v>
      </c>
      <c r="D2759">
        <v>0</v>
      </c>
      <c r="E2759">
        <v>2.836265027</v>
      </c>
      <c r="F2759" s="75">
        <v>0</v>
      </c>
      <c r="G2759" s="75">
        <v>5.0000000000000001E-3</v>
      </c>
      <c r="H2759" s="75">
        <v>0</v>
      </c>
      <c r="I2759" s="75">
        <v>1.05</v>
      </c>
      <c r="J2759" s="75">
        <v>2.9780782783499999</v>
      </c>
      <c r="K2759" s="75">
        <v>0</v>
      </c>
      <c r="L2759" s="75">
        <v>37.5</v>
      </c>
      <c r="M2759" s="75">
        <v>18.75</v>
      </c>
      <c r="N2759" s="75">
        <v>0</v>
      </c>
      <c r="O2759" s="75">
        <v>0</v>
      </c>
      <c r="P2759" s="75">
        <v>0</v>
      </c>
      <c r="Q2759" s="75">
        <v>0.25</v>
      </c>
      <c r="R2759" s="75">
        <v>0</v>
      </c>
      <c r="S2759" s="75">
        <v>0</v>
      </c>
      <c r="T2759" s="75">
        <v>85.5341269293328</v>
      </c>
    </row>
    <row r="2760" spans="2:20" x14ac:dyDescent="0.25">
      <c r="B2760" s="45">
        <v>201</v>
      </c>
      <c r="C2760" s="70">
        <v>43087</v>
      </c>
      <c r="D2760">
        <v>0</v>
      </c>
      <c r="E2760">
        <v>2.854251573</v>
      </c>
      <c r="F2760" s="75">
        <v>0</v>
      </c>
      <c r="G2760" s="75">
        <v>5.0000000000000001E-3</v>
      </c>
      <c r="H2760" s="75">
        <v>0</v>
      </c>
      <c r="I2760" s="75">
        <v>1.05</v>
      </c>
      <c r="J2760" s="75">
        <v>2.9969641516499999</v>
      </c>
      <c r="K2760" s="75">
        <v>0</v>
      </c>
      <c r="L2760" s="75">
        <v>37.5</v>
      </c>
      <c r="M2760" s="75">
        <v>18.75</v>
      </c>
      <c r="N2760" s="75">
        <v>0</v>
      </c>
      <c r="O2760" s="75">
        <v>0</v>
      </c>
      <c r="P2760" s="75">
        <v>0</v>
      </c>
      <c r="Q2760" s="75">
        <v>0.25</v>
      </c>
      <c r="R2760" s="75">
        <v>0</v>
      </c>
      <c r="S2760" s="75">
        <v>0</v>
      </c>
      <c r="T2760" s="75">
        <v>85.5341269293328</v>
      </c>
    </row>
    <row r="2761" spans="2:20" x14ac:dyDescent="0.25">
      <c r="B2761" s="45">
        <v>202</v>
      </c>
      <c r="C2761" s="70">
        <v>43088</v>
      </c>
      <c r="D2761">
        <v>0</v>
      </c>
      <c r="E2761">
        <v>2.8882341710000001</v>
      </c>
      <c r="F2761" s="75">
        <v>0</v>
      </c>
      <c r="G2761" s="75">
        <v>5.0000000000000001E-3</v>
      </c>
      <c r="H2761" s="75">
        <v>0</v>
      </c>
      <c r="I2761" s="75">
        <v>1.05</v>
      </c>
      <c r="J2761" s="75">
        <v>3.03264587955</v>
      </c>
      <c r="K2761" s="75">
        <v>0</v>
      </c>
      <c r="L2761" s="75">
        <v>37.5</v>
      </c>
      <c r="M2761" s="75">
        <v>18.75</v>
      </c>
      <c r="N2761" s="75">
        <v>0</v>
      </c>
      <c r="O2761" s="75">
        <v>0</v>
      </c>
      <c r="P2761" s="75">
        <v>0</v>
      </c>
      <c r="Q2761" s="75">
        <v>0.25</v>
      </c>
      <c r="R2761" s="75">
        <v>0</v>
      </c>
      <c r="S2761" s="75">
        <v>0</v>
      </c>
      <c r="T2761" s="75">
        <v>85.5341269293328</v>
      </c>
    </row>
    <row r="2762" spans="2:20" x14ac:dyDescent="0.25">
      <c r="B2762" s="45">
        <v>203</v>
      </c>
      <c r="C2762" s="70">
        <v>43089</v>
      </c>
      <c r="D2762">
        <v>0</v>
      </c>
      <c r="E2762">
        <v>2.9010902669999998</v>
      </c>
      <c r="F2762" s="75">
        <v>0</v>
      </c>
      <c r="G2762" s="75">
        <v>5.0000000000000001E-3</v>
      </c>
      <c r="H2762" s="75">
        <v>0</v>
      </c>
      <c r="I2762" s="75">
        <v>1.05</v>
      </c>
      <c r="J2762" s="75">
        <v>3.0461447803500001</v>
      </c>
      <c r="K2762" s="75">
        <v>0</v>
      </c>
      <c r="L2762" s="75">
        <v>37.5</v>
      </c>
      <c r="M2762" s="75">
        <v>18.75</v>
      </c>
      <c r="N2762" s="75">
        <v>0</v>
      </c>
      <c r="O2762" s="75">
        <v>0</v>
      </c>
      <c r="P2762" s="75">
        <v>0</v>
      </c>
      <c r="Q2762" s="75">
        <v>0.25</v>
      </c>
      <c r="R2762" s="75">
        <v>0</v>
      </c>
      <c r="S2762" s="75">
        <v>0</v>
      </c>
      <c r="T2762" s="75">
        <v>85.5341269293328</v>
      </c>
    </row>
    <row r="2763" spans="2:20" x14ac:dyDescent="0.25">
      <c r="B2763" s="45">
        <v>204</v>
      </c>
      <c r="C2763" s="70">
        <v>43090</v>
      </c>
      <c r="D2763">
        <v>0</v>
      </c>
      <c r="E2763">
        <v>2.8824914640000001</v>
      </c>
      <c r="F2763" s="75">
        <v>0</v>
      </c>
      <c r="G2763" s="75">
        <v>5.0000000000000001E-3</v>
      </c>
      <c r="H2763" s="75">
        <v>0</v>
      </c>
      <c r="I2763" s="75">
        <v>1.05</v>
      </c>
      <c r="J2763" s="75">
        <v>3.0266160372000002</v>
      </c>
      <c r="K2763" s="75">
        <v>0</v>
      </c>
      <c r="L2763" s="75">
        <v>37.5</v>
      </c>
      <c r="M2763" s="75">
        <v>18.75</v>
      </c>
      <c r="N2763" s="75">
        <v>0</v>
      </c>
      <c r="O2763" s="75">
        <v>0</v>
      </c>
      <c r="P2763" s="75">
        <v>0</v>
      </c>
      <c r="Q2763" s="75">
        <v>0.25</v>
      </c>
      <c r="R2763" s="75">
        <v>0</v>
      </c>
      <c r="S2763" s="75">
        <v>0</v>
      </c>
      <c r="T2763" s="75">
        <v>85.5341269293328</v>
      </c>
    </row>
    <row r="2764" spans="2:20" x14ac:dyDescent="0.25">
      <c r="B2764" s="45">
        <v>205</v>
      </c>
      <c r="C2764" s="70">
        <v>43091</v>
      </c>
      <c r="D2764">
        <v>0</v>
      </c>
      <c r="E2764">
        <v>2.8885849370000001</v>
      </c>
      <c r="F2764" s="75">
        <v>0</v>
      </c>
      <c r="G2764" s="75">
        <v>5.0000000000000001E-3</v>
      </c>
      <c r="H2764" s="75">
        <v>0</v>
      </c>
      <c r="I2764" s="75">
        <v>1.05</v>
      </c>
      <c r="J2764" s="75">
        <v>3.0330141838500002</v>
      </c>
      <c r="K2764" s="75">
        <v>0</v>
      </c>
      <c r="L2764" s="75">
        <v>37.5</v>
      </c>
      <c r="M2764" s="75">
        <v>18.75</v>
      </c>
      <c r="N2764" s="75">
        <v>0</v>
      </c>
      <c r="O2764" s="75">
        <v>0</v>
      </c>
      <c r="P2764" s="75">
        <v>0</v>
      </c>
      <c r="Q2764" s="75">
        <v>0.25</v>
      </c>
      <c r="R2764" s="75">
        <v>0</v>
      </c>
      <c r="S2764" s="75">
        <v>0</v>
      </c>
      <c r="T2764" s="75">
        <v>85.5341269293328</v>
      </c>
    </row>
    <row r="2765" spans="2:20" x14ac:dyDescent="0.25">
      <c r="B2765" s="45">
        <v>206</v>
      </c>
      <c r="C2765" s="70">
        <v>43092</v>
      </c>
      <c r="D2765">
        <v>0</v>
      </c>
      <c r="E2765">
        <v>2.8586057500000002</v>
      </c>
      <c r="F2765" s="75">
        <v>0</v>
      </c>
      <c r="G2765" s="75">
        <v>5.0000000000000001E-3</v>
      </c>
      <c r="H2765" s="75">
        <v>0</v>
      </c>
      <c r="I2765" s="75">
        <v>1.05</v>
      </c>
      <c r="J2765" s="75">
        <v>3.0015360375000002</v>
      </c>
      <c r="K2765" s="75">
        <v>0</v>
      </c>
      <c r="L2765" s="75">
        <v>37.5</v>
      </c>
      <c r="M2765" s="75">
        <v>18.75</v>
      </c>
      <c r="N2765" s="75">
        <v>0</v>
      </c>
      <c r="O2765" s="75">
        <v>0</v>
      </c>
      <c r="P2765" s="75">
        <v>0</v>
      </c>
      <c r="Q2765" s="75">
        <v>0.25</v>
      </c>
      <c r="R2765" s="75">
        <v>0</v>
      </c>
      <c r="S2765" s="75">
        <v>0</v>
      </c>
      <c r="T2765" s="75">
        <v>85.5341269293328</v>
      </c>
    </row>
    <row r="2766" spans="2:20" x14ac:dyDescent="0.25">
      <c r="B2766" s="45">
        <v>207</v>
      </c>
      <c r="C2766" s="70">
        <v>43093</v>
      </c>
      <c r="D2766">
        <v>0</v>
      </c>
      <c r="E2766">
        <v>2.823180485</v>
      </c>
      <c r="F2766" s="75">
        <v>0</v>
      </c>
      <c r="G2766" s="75">
        <v>5.0000000000000001E-3</v>
      </c>
      <c r="H2766" s="75">
        <v>0</v>
      </c>
      <c r="I2766" s="75">
        <v>1.05</v>
      </c>
      <c r="J2766" s="75">
        <v>2.9643395092499998</v>
      </c>
      <c r="K2766" s="75">
        <v>0</v>
      </c>
      <c r="L2766" s="75">
        <v>37.5</v>
      </c>
      <c r="M2766" s="75">
        <v>18.75</v>
      </c>
      <c r="N2766" s="75">
        <v>0</v>
      </c>
      <c r="O2766" s="75">
        <v>0</v>
      </c>
      <c r="P2766" s="75">
        <v>0</v>
      </c>
      <c r="Q2766" s="75">
        <v>0.25</v>
      </c>
      <c r="R2766" s="75">
        <v>0</v>
      </c>
      <c r="S2766" s="75">
        <v>0</v>
      </c>
      <c r="T2766" s="75">
        <v>85.5341269293328</v>
      </c>
    </row>
    <row r="2767" spans="2:20" x14ac:dyDescent="0.25">
      <c r="B2767" s="45">
        <v>208</v>
      </c>
      <c r="C2767" s="70">
        <v>43094</v>
      </c>
      <c r="D2767">
        <v>0</v>
      </c>
      <c r="E2767">
        <v>2.7909520840000002</v>
      </c>
      <c r="F2767" s="75">
        <v>0</v>
      </c>
      <c r="G2767" s="75">
        <v>5.0000000000000001E-3</v>
      </c>
      <c r="H2767" s="75">
        <v>0</v>
      </c>
      <c r="I2767" s="75">
        <v>1.05</v>
      </c>
      <c r="J2767" s="75">
        <v>2.9304996881999998</v>
      </c>
      <c r="K2767" s="75">
        <v>0</v>
      </c>
      <c r="L2767" s="75">
        <v>37.5</v>
      </c>
      <c r="M2767" s="75">
        <v>18.75</v>
      </c>
      <c r="N2767" s="75">
        <v>0</v>
      </c>
      <c r="O2767" s="75">
        <v>0</v>
      </c>
      <c r="P2767" s="75">
        <v>0</v>
      </c>
      <c r="Q2767" s="75">
        <v>0.25</v>
      </c>
      <c r="R2767" s="75">
        <v>0</v>
      </c>
      <c r="S2767" s="75">
        <v>0</v>
      </c>
      <c r="T2767" s="75">
        <v>85.5341269293328</v>
      </c>
    </row>
    <row r="2768" spans="2:20" x14ac:dyDescent="0.25">
      <c r="B2768" s="45">
        <v>209</v>
      </c>
      <c r="C2768" s="70">
        <v>43095</v>
      </c>
      <c r="D2768">
        <v>0</v>
      </c>
      <c r="E2768">
        <v>2.7440716250000001</v>
      </c>
      <c r="F2768" s="75">
        <v>0</v>
      </c>
      <c r="G2768" s="75">
        <v>5.0000000000000001E-3</v>
      </c>
      <c r="H2768" s="75">
        <v>0</v>
      </c>
      <c r="I2768" s="75">
        <v>1.05</v>
      </c>
      <c r="J2768" s="75">
        <v>2.8812752062500002</v>
      </c>
      <c r="K2768" s="75">
        <v>0</v>
      </c>
      <c r="L2768" s="75">
        <v>37.5</v>
      </c>
      <c r="M2768" s="75">
        <v>18.75</v>
      </c>
      <c r="N2768" s="75">
        <v>0</v>
      </c>
      <c r="O2768" s="75">
        <v>0</v>
      </c>
      <c r="P2768" s="75">
        <v>0</v>
      </c>
      <c r="Q2768" s="75">
        <v>0.25</v>
      </c>
      <c r="R2768" s="75">
        <v>0</v>
      </c>
      <c r="S2768" s="75">
        <v>0</v>
      </c>
      <c r="T2768" s="75">
        <v>85.5341269293328</v>
      </c>
    </row>
    <row r="2769" spans="2:20" x14ac:dyDescent="0.25">
      <c r="B2769" s="45">
        <v>210</v>
      </c>
      <c r="C2769" s="70">
        <v>43096</v>
      </c>
      <c r="D2769">
        <v>0</v>
      </c>
      <c r="E2769">
        <v>2.6656214920000001</v>
      </c>
      <c r="F2769" s="75">
        <v>0</v>
      </c>
      <c r="G2769" s="75">
        <v>5.0000000000000001E-3</v>
      </c>
      <c r="H2769" s="75">
        <v>0</v>
      </c>
      <c r="I2769" s="75">
        <v>1.05</v>
      </c>
      <c r="J2769" s="75">
        <v>2.7989025665999998</v>
      </c>
      <c r="K2769" s="75">
        <v>0</v>
      </c>
      <c r="L2769" s="75">
        <v>37.5</v>
      </c>
      <c r="M2769" s="75">
        <v>18.75</v>
      </c>
      <c r="N2769" s="75">
        <v>0</v>
      </c>
      <c r="O2769" s="75">
        <v>0</v>
      </c>
      <c r="P2769" s="75">
        <v>0</v>
      </c>
      <c r="Q2769" s="75">
        <v>0.25</v>
      </c>
      <c r="R2769" s="75">
        <v>0</v>
      </c>
      <c r="S2769" s="75">
        <v>0</v>
      </c>
      <c r="T2769" s="75">
        <v>85.5341269293328</v>
      </c>
    </row>
    <row r="2770" spans="2:20" x14ac:dyDescent="0.25">
      <c r="B2770" s="45">
        <v>211</v>
      </c>
      <c r="C2770" s="70">
        <v>43097</v>
      </c>
      <c r="D2770">
        <v>0</v>
      </c>
      <c r="E2770">
        <v>2.5751396209999999</v>
      </c>
      <c r="F2770" s="75">
        <v>0</v>
      </c>
      <c r="G2770" s="75">
        <v>5.0000000000000001E-3</v>
      </c>
      <c r="H2770" s="75">
        <v>0</v>
      </c>
      <c r="I2770" s="75">
        <v>1.05</v>
      </c>
      <c r="J2770" s="75">
        <v>2.7038966020499999</v>
      </c>
      <c r="K2770" s="75">
        <v>0</v>
      </c>
      <c r="L2770" s="75">
        <v>37.5</v>
      </c>
      <c r="M2770" s="75">
        <v>18.75</v>
      </c>
      <c r="N2770" s="75">
        <v>0</v>
      </c>
      <c r="O2770" s="75">
        <v>0</v>
      </c>
      <c r="P2770" s="75">
        <v>0</v>
      </c>
      <c r="Q2770" s="75">
        <v>0.25</v>
      </c>
      <c r="R2770" s="75">
        <v>0</v>
      </c>
      <c r="S2770" s="75">
        <v>0</v>
      </c>
      <c r="T2770" s="75">
        <v>85.5341269293328</v>
      </c>
    </row>
    <row r="2771" spans="2:20" x14ac:dyDescent="0.25">
      <c r="B2771" s="45">
        <v>212</v>
      </c>
      <c r="C2771" s="70">
        <v>43098</v>
      </c>
      <c r="D2771">
        <v>0</v>
      </c>
      <c r="E2771">
        <v>2.493667222</v>
      </c>
      <c r="F2771" s="75">
        <v>0</v>
      </c>
      <c r="G2771" s="75">
        <v>5.0000000000000001E-3</v>
      </c>
      <c r="H2771" s="75">
        <v>0</v>
      </c>
      <c r="I2771" s="75">
        <v>1.05</v>
      </c>
      <c r="J2771" s="75">
        <v>2.6183505830999998</v>
      </c>
      <c r="K2771" s="75">
        <v>0</v>
      </c>
      <c r="L2771" s="75">
        <v>37.5</v>
      </c>
      <c r="M2771" s="75">
        <v>18.75</v>
      </c>
      <c r="N2771" s="75">
        <v>0</v>
      </c>
      <c r="O2771" s="75">
        <v>0</v>
      </c>
      <c r="P2771" s="75">
        <v>0</v>
      </c>
      <c r="Q2771" s="75">
        <v>0.25</v>
      </c>
      <c r="R2771" s="75">
        <v>0</v>
      </c>
      <c r="S2771" s="75">
        <v>0</v>
      </c>
      <c r="T2771" s="75">
        <v>85.5341269293328</v>
      </c>
    </row>
    <row r="2772" spans="2:20" x14ac:dyDescent="0.25">
      <c r="B2772" s="45">
        <v>213</v>
      </c>
      <c r="C2772" s="70">
        <v>43099</v>
      </c>
      <c r="D2772">
        <v>0</v>
      </c>
      <c r="E2772">
        <v>2.4098628500000001</v>
      </c>
      <c r="F2772" s="75">
        <v>0</v>
      </c>
      <c r="G2772" s="75">
        <v>5.0000000000000001E-3</v>
      </c>
      <c r="H2772" s="75">
        <v>0</v>
      </c>
      <c r="I2772" s="75">
        <v>1.05</v>
      </c>
      <c r="J2772" s="75">
        <v>2.5303559925000001</v>
      </c>
      <c r="K2772" s="75">
        <v>0</v>
      </c>
      <c r="L2772" s="75">
        <v>37.5</v>
      </c>
      <c r="M2772" s="75">
        <v>18.75</v>
      </c>
      <c r="N2772" s="75">
        <v>0</v>
      </c>
      <c r="O2772" s="75">
        <v>0</v>
      </c>
      <c r="P2772" s="75">
        <v>0</v>
      </c>
      <c r="Q2772" s="75">
        <v>0.25</v>
      </c>
      <c r="R2772" s="75">
        <v>0</v>
      </c>
      <c r="S2772" s="75">
        <v>0</v>
      </c>
      <c r="T2772" s="75">
        <v>85.5341269293328</v>
      </c>
    </row>
    <row r="2773" spans="2:20" x14ac:dyDescent="0.25">
      <c r="B2773" s="45">
        <v>214</v>
      </c>
      <c r="C2773" s="70">
        <v>43100</v>
      </c>
      <c r="D2773">
        <v>0</v>
      </c>
      <c r="E2773">
        <v>2.362637689</v>
      </c>
      <c r="F2773" s="75">
        <v>0</v>
      </c>
      <c r="G2773" s="75">
        <v>5.0000000000000001E-3</v>
      </c>
      <c r="H2773" s="75">
        <v>0</v>
      </c>
      <c r="I2773" s="75">
        <v>1.05</v>
      </c>
      <c r="J2773" s="75">
        <v>2.4807695734499999</v>
      </c>
      <c r="K2773" s="75">
        <v>0</v>
      </c>
      <c r="L2773" s="75">
        <v>37.5</v>
      </c>
      <c r="M2773" s="75">
        <v>18.75</v>
      </c>
      <c r="N2773" s="75">
        <v>0</v>
      </c>
      <c r="O2773" s="75">
        <v>0</v>
      </c>
      <c r="P2773" s="75">
        <v>0</v>
      </c>
      <c r="Q2773" s="75">
        <v>0.25</v>
      </c>
      <c r="R2773" s="75">
        <v>0</v>
      </c>
      <c r="S2773" s="75">
        <v>0</v>
      </c>
      <c r="T2773" s="75">
        <v>85.5341269293328</v>
      </c>
    </row>
    <row r="2774" spans="2:20" x14ac:dyDescent="0.25">
      <c r="B2774" s="45">
        <v>215</v>
      </c>
      <c r="C2774" s="70">
        <v>43101</v>
      </c>
      <c r="D2774">
        <v>0</v>
      </c>
      <c r="E2774">
        <v>2.35503171</v>
      </c>
      <c r="F2774" s="75">
        <v>0</v>
      </c>
      <c r="G2774" s="75">
        <v>5.0000000000000001E-3</v>
      </c>
      <c r="H2774" s="75">
        <v>0</v>
      </c>
      <c r="I2774" s="75">
        <v>1.05</v>
      </c>
      <c r="J2774" s="75">
        <v>2.4727832955000002</v>
      </c>
      <c r="K2774" s="75">
        <v>0</v>
      </c>
      <c r="L2774" s="75">
        <v>37.5</v>
      </c>
      <c r="M2774" s="75">
        <v>18.75</v>
      </c>
      <c r="N2774" s="75">
        <v>0</v>
      </c>
      <c r="O2774" s="75">
        <v>0</v>
      </c>
      <c r="P2774" s="75">
        <v>0</v>
      </c>
      <c r="Q2774" s="75">
        <v>0.25</v>
      </c>
      <c r="R2774" s="75">
        <v>0</v>
      </c>
      <c r="S2774" s="75">
        <v>0</v>
      </c>
      <c r="T2774" s="75">
        <v>85.5341269293328</v>
      </c>
    </row>
    <row r="2775" spans="2:20" x14ac:dyDescent="0.25">
      <c r="B2775" s="45">
        <v>216</v>
      </c>
      <c r="C2775" s="70">
        <v>43102</v>
      </c>
      <c r="D2775">
        <v>0</v>
      </c>
      <c r="E2775">
        <v>2.3961370120000001</v>
      </c>
      <c r="F2775" s="75">
        <v>0</v>
      </c>
      <c r="G2775" s="75">
        <v>5.0000000000000001E-3</v>
      </c>
      <c r="H2775" s="75">
        <v>0</v>
      </c>
      <c r="I2775" s="75">
        <v>1.05</v>
      </c>
      <c r="J2775" s="75">
        <v>2.5159438625999999</v>
      </c>
      <c r="K2775" s="75">
        <v>0</v>
      </c>
      <c r="L2775" s="75">
        <v>37.5</v>
      </c>
      <c r="M2775" s="75">
        <v>18.75</v>
      </c>
      <c r="N2775" s="75">
        <v>0</v>
      </c>
      <c r="O2775" s="75">
        <v>0</v>
      </c>
      <c r="P2775" s="75">
        <v>0</v>
      </c>
      <c r="Q2775" s="75">
        <v>0.25</v>
      </c>
      <c r="R2775" s="75">
        <v>0</v>
      </c>
      <c r="S2775" s="75">
        <v>0</v>
      </c>
      <c r="T2775" s="75">
        <v>85.5341269293328</v>
      </c>
    </row>
    <row r="2776" spans="2:20" x14ac:dyDescent="0.25">
      <c r="B2776" s="45">
        <v>217</v>
      </c>
      <c r="C2776" s="70">
        <v>43103</v>
      </c>
      <c r="D2776">
        <v>0</v>
      </c>
      <c r="E2776">
        <v>2.4184644</v>
      </c>
      <c r="F2776" s="75">
        <v>0</v>
      </c>
      <c r="G2776" s="75">
        <v>5.0000000000000001E-3</v>
      </c>
      <c r="H2776" s="75">
        <v>0</v>
      </c>
      <c r="I2776" s="75">
        <v>1.05</v>
      </c>
      <c r="J2776" s="75">
        <v>2.5393876199999998</v>
      </c>
      <c r="K2776" s="75">
        <v>0</v>
      </c>
      <c r="L2776" s="75">
        <v>37.5</v>
      </c>
      <c r="M2776" s="75">
        <v>18.75</v>
      </c>
      <c r="N2776" s="75">
        <v>0</v>
      </c>
      <c r="O2776" s="75">
        <v>0</v>
      </c>
      <c r="P2776" s="75">
        <v>0</v>
      </c>
      <c r="Q2776" s="75">
        <v>0.25</v>
      </c>
      <c r="R2776" s="75">
        <v>0</v>
      </c>
      <c r="S2776" s="75">
        <v>0</v>
      </c>
      <c r="T2776" s="75">
        <v>85.5341269293328</v>
      </c>
    </row>
    <row r="2777" spans="2:20" x14ac:dyDescent="0.25">
      <c r="B2777" s="45">
        <v>218</v>
      </c>
      <c r="C2777" s="70">
        <v>43104</v>
      </c>
      <c r="D2777">
        <v>0</v>
      </c>
      <c r="E2777">
        <v>2.4427602199999998</v>
      </c>
      <c r="F2777" s="75">
        <v>0</v>
      </c>
      <c r="G2777" s="75">
        <v>5.0000000000000001E-3</v>
      </c>
      <c r="H2777" s="75">
        <v>0</v>
      </c>
      <c r="I2777" s="75">
        <v>1.05</v>
      </c>
      <c r="J2777" s="75">
        <v>2.5648982309999999</v>
      </c>
      <c r="K2777" s="75">
        <v>0</v>
      </c>
      <c r="L2777" s="75">
        <v>37.5</v>
      </c>
      <c r="M2777" s="75">
        <v>18.75</v>
      </c>
      <c r="N2777" s="75">
        <v>0</v>
      </c>
      <c r="O2777" s="75">
        <v>0</v>
      </c>
      <c r="P2777" s="75">
        <v>0</v>
      </c>
      <c r="Q2777" s="75">
        <v>0.25</v>
      </c>
      <c r="R2777" s="75">
        <v>0</v>
      </c>
      <c r="S2777" s="75">
        <v>0</v>
      </c>
      <c r="T2777" s="75">
        <v>85.5341269293328</v>
      </c>
    </row>
    <row r="2778" spans="2:20" x14ac:dyDescent="0.25">
      <c r="B2778" s="45">
        <v>219</v>
      </c>
      <c r="C2778" s="70">
        <v>43105</v>
      </c>
      <c r="D2778">
        <v>0</v>
      </c>
      <c r="E2778">
        <v>2.4869618820000001</v>
      </c>
      <c r="F2778" s="75">
        <v>0</v>
      </c>
      <c r="G2778" s="75">
        <v>5.0000000000000001E-3</v>
      </c>
      <c r="H2778" s="75">
        <v>0</v>
      </c>
      <c r="I2778" s="75">
        <v>1.05</v>
      </c>
      <c r="J2778" s="75">
        <v>2.6113099760999998</v>
      </c>
      <c r="K2778" s="75">
        <v>0</v>
      </c>
      <c r="L2778" s="75">
        <v>37.5</v>
      </c>
      <c r="M2778" s="75">
        <v>18.75</v>
      </c>
      <c r="N2778" s="75">
        <v>0</v>
      </c>
      <c r="O2778" s="75">
        <v>0</v>
      </c>
      <c r="P2778" s="75">
        <v>0</v>
      </c>
      <c r="Q2778" s="75">
        <v>0.25</v>
      </c>
      <c r="R2778" s="75">
        <v>0</v>
      </c>
      <c r="S2778" s="75">
        <v>0</v>
      </c>
      <c r="T2778" s="75">
        <v>85.5341269293328</v>
      </c>
    </row>
    <row r="2779" spans="2:20" x14ac:dyDescent="0.25">
      <c r="B2779" s="45">
        <v>220</v>
      </c>
      <c r="C2779" s="70">
        <v>43106</v>
      </c>
      <c r="D2779">
        <v>0</v>
      </c>
      <c r="E2779">
        <v>2.5053139579999999</v>
      </c>
      <c r="F2779" s="75">
        <v>0</v>
      </c>
      <c r="G2779" s="75">
        <v>5.0000000000000001E-3</v>
      </c>
      <c r="H2779" s="75">
        <v>0</v>
      </c>
      <c r="I2779" s="75">
        <v>1.05</v>
      </c>
      <c r="J2779" s="75">
        <v>2.6305796559000001</v>
      </c>
      <c r="K2779" s="75">
        <v>0</v>
      </c>
      <c r="L2779" s="75">
        <v>37.5</v>
      </c>
      <c r="M2779" s="75">
        <v>18.75</v>
      </c>
      <c r="N2779" s="75">
        <v>0</v>
      </c>
      <c r="O2779" s="75">
        <v>0</v>
      </c>
      <c r="P2779" s="75">
        <v>0</v>
      </c>
      <c r="Q2779" s="75">
        <v>0.25</v>
      </c>
      <c r="R2779" s="75">
        <v>0</v>
      </c>
      <c r="S2779" s="75">
        <v>0</v>
      </c>
      <c r="T2779" s="75">
        <v>85.5341269293328</v>
      </c>
    </row>
    <row r="2780" spans="2:20" x14ac:dyDescent="0.25">
      <c r="B2780" s="45">
        <v>221</v>
      </c>
      <c r="C2780" s="70">
        <v>43107</v>
      </c>
      <c r="D2780">
        <v>0</v>
      </c>
      <c r="E2780">
        <v>2.524287417</v>
      </c>
      <c r="F2780" s="75">
        <v>0</v>
      </c>
      <c r="G2780" s="75">
        <v>5.0000000000000001E-3</v>
      </c>
      <c r="H2780" s="75">
        <v>0</v>
      </c>
      <c r="I2780" s="75">
        <v>1.05</v>
      </c>
      <c r="J2780" s="75">
        <v>2.6505017878500001</v>
      </c>
      <c r="K2780" s="75">
        <v>0</v>
      </c>
      <c r="L2780" s="75">
        <v>37.5</v>
      </c>
      <c r="M2780" s="75">
        <v>18.75</v>
      </c>
      <c r="N2780" s="75">
        <v>0</v>
      </c>
      <c r="O2780" s="75">
        <v>0</v>
      </c>
      <c r="P2780" s="75">
        <v>0</v>
      </c>
      <c r="Q2780" s="75">
        <v>0.25</v>
      </c>
      <c r="R2780" s="75">
        <v>0</v>
      </c>
      <c r="S2780" s="75">
        <v>0</v>
      </c>
      <c r="T2780" s="75">
        <v>85.5341269293328</v>
      </c>
    </row>
    <row r="2781" spans="2:20" x14ac:dyDescent="0.25">
      <c r="B2781" s="45">
        <v>222</v>
      </c>
      <c r="C2781" s="70">
        <v>43108</v>
      </c>
      <c r="D2781">
        <v>0</v>
      </c>
      <c r="E2781">
        <v>2.5703496010000002</v>
      </c>
      <c r="F2781" s="75">
        <v>0</v>
      </c>
      <c r="G2781" s="75">
        <v>5.0000000000000001E-3</v>
      </c>
      <c r="H2781" s="75">
        <v>0</v>
      </c>
      <c r="I2781" s="75">
        <v>1.05</v>
      </c>
      <c r="J2781" s="75">
        <v>2.6988670810499999</v>
      </c>
      <c r="K2781" s="75">
        <v>0</v>
      </c>
      <c r="L2781" s="75">
        <v>37.5</v>
      </c>
      <c r="M2781" s="75">
        <v>18.75</v>
      </c>
      <c r="N2781" s="75">
        <v>0</v>
      </c>
      <c r="O2781" s="75">
        <v>0</v>
      </c>
      <c r="P2781" s="75">
        <v>0</v>
      </c>
      <c r="Q2781" s="75">
        <v>0.25</v>
      </c>
      <c r="R2781" s="75">
        <v>0</v>
      </c>
      <c r="S2781" s="75">
        <v>0</v>
      </c>
      <c r="T2781" s="75">
        <v>85.5341269293328</v>
      </c>
    </row>
    <row r="2782" spans="2:20" x14ac:dyDescent="0.25">
      <c r="B2782" s="45">
        <v>223</v>
      </c>
      <c r="C2782" s="70">
        <v>43109</v>
      </c>
      <c r="D2782">
        <v>0</v>
      </c>
      <c r="E2782">
        <v>2.656124062</v>
      </c>
      <c r="F2782" s="75">
        <v>0</v>
      </c>
      <c r="G2782" s="75">
        <v>5.0000000000000001E-3</v>
      </c>
      <c r="H2782" s="75">
        <v>0</v>
      </c>
      <c r="I2782" s="75">
        <v>1.05</v>
      </c>
      <c r="J2782" s="75">
        <v>2.7889302650999999</v>
      </c>
      <c r="K2782" s="75">
        <v>0</v>
      </c>
      <c r="L2782" s="75">
        <v>37.5</v>
      </c>
      <c r="M2782" s="75">
        <v>18.75</v>
      </c>
      <c r="N2782" s="75">
        <v>0</v>
      </c>
      <c r="O2782" s="75">
        <v>0</v>
      </c>
      <c r="P2782" s="75">
        <v>0</v>
      </c>
      <c r="Q2782" s="75">
        <v>0.25</v>
      </c>
      <c r="R2782" s="75">
        <v>0</v>
      </c>
      <c r="S2782" s="75">
        <v>0</v>
      </c>
      <c r="T2782" s="75">
        <v>85.5341269293328</v>
      </c>
    </row>
    <row r="2783" spans="2:20" x14ac:dyDescent="0.25">
      <c r="B2783" s="45">
        <v>224</v>
      </c>
      <c r="C2783" s="70">
        <v>43110</v>
      </c>
      <c r="D2783">
        <v>0</v>
      </c>
      <c r="E2783">
        <v>2.7568685190000002</v>
      </c>
      <c r="F2783" s="75">
        <v>0</v>
      </c>
      <c r="G2783" s="75">
        <v>5.0000000000000001E-3</v>
      </c>
      <c r="H2783" s="75">
        <v>0</v>
      </c>
      <c r="I2783" s="75">
        <v>1.05</v>
      </c>
      <c r="J2783" s="75">
        <v>2.8947119449500001</v>
      </c>
      <c r="K2783" s="75">
        <v>0</v>
      </c>
      <c r="L2783" s="75">
        <v>37.5</v>
      </c>
      <c r="M2783" s="75">
        <v>18.75</v>
      </c>
      <c r="N2783" s="75">
        <v>0</v>
      </c>
      <c r="O2783" s="75">
        <v>0</v>
      </c>
      <c r="P2783" s="75">
        <v>0</v>
      </c>
      <c r="Q2783" s="75">
        <v>0.25</v>
      </c>
      <c r="R2783" s="75">
        <v>0</v>
      </c>
      <c r="S2783" s="75">
        <v>0</v>
      </c>
      <c r="T2783" s="75">
        <v>85.5341269293328</v>
      </c>
    </row>
    <row r="2784" spans="2:20" x14ac:dyDescent="0.25">
      <c r="B2784" s="45">
        <v>225</v>
      </c>
      <c r="C2784" s="70">
        <v>43111</v>
      </c>
      <c r="D2784">
        <v>0</v>
      </c>
      <c r="E2784">
        <v>2.8711781830000001</v>
      </c>
      <c r="F2784" s="75">
        <v>0</v>
      </c>
      <c r="G2784" s="75">
        <v>5.0000000000000001E-3</v>
      </c>
      <c r="H2784" s="75">
        <v>0</v>
      </c>
      <c r="I2784" s="75">
        <v>1.05</v>
      </c>
      <c r="J2784" s="75">
        <v>3.0147370921499999</v>
      </c>
      <c r="K2784" s="75">
        <v>0</v>
      </c>
      <c r="L2784" s="75">
        <v>37.5</v>
      </c>
      <c r="M2784" s="75">
        <v>18.75</v>
      </c>
      <c r="N2784" s="75">
        <v>0</v>
      </c>
      <c r="O2784" s="75">
        <v>0</v>
      </c>
      <c r="P2784" s="75">
        <v>0</v>
      </c>
      <c r="Q2784" s="75">
        <v>0.25</v>
      </c>
      <c r="R2784" s="75">
        <v>0</v>
      </c>
      <c r="S2784" s="75">
        <v>0</v>
      </c>
      <c r="T2784" s="75">
        <v>85.5341269293328</v>
      </c>
    </row>
    <row r="2785" spans="2:20" x14ac:dyDescent="0.25">
      <c r="B2785" s="45">
        <v>226</v>
      </c>
      <c r="C2785" s="70">
        <v>43112</v>
      </c>
      <c r="D2785">
        <v>0</v>
      </c>
      <c r="E2785">
        <v>2.9465535570000001</v>
      </c>
      <c r="F2785" s="75">
        <v>0</v>
      </c>
      <c r="G2785" s="75">
        <v>5.0000000000000001E-3</v>
      </c>
      <c r="H2785" s="75">
        <v>0</v>
      </c>
      <c r="I2785" s="75">
        <v>1.05</v>
      </c>
      <c r="J2785" s="75">
        <v>3.09388123485</v>
      </c>
      <c r="K2785" s="75">
        <v>0</v>
      </c>
      <c r="L2785" s="75">
        <v>37.5</v>
      </c>
      <c r="M2785" s="75">
        <v>18.75</v>
      </c>
      <c r="N2785" s="75">
        <v>0</v>
      </c>
      <c r="O2785" s="75">
        <v>0</v>
      </c>
      <c r="P2785" s="75">
        <v>0</v>
      </c>
      <c r="Q2785" s="75">
        <v>0.25</v>
      </c>
      <c r="R2785" s="75">
        <v>0</v>
      </c>
      <c r="S2785" s="75">
        <v>0</v>
      </c>
      <c r="T2785" s="75">
        <v>85.5341269293328</v>
      </c>
    </row>
    <row r="2786" spans="2:20" x14ac:dyDescent="0.25">
      <c r="B2786" s="45">
        <v>227</v>
      </c>
      <c r="C2786" s="70">
        <v>43113</v>
      </c>
      <c r="D2786">
        <v>0</v>
      </c>
      <c r="E2786">
        <v>2.9634950459999998</v>
      </c>
      <c r="F2786" s="75">
        <v>0</v>
      </c>
      <c r="G2786" s="75">
        <v>5.0000000000000001E-3</v>
      </c>
      <c r="H2786" s="75">
        <v>0</v>
      </c>
      <c r="I2786" s="75">
        <v>1.05</v>
      </c>
      <c r="J2786" s="75">
        <v>3.1116697982999999</v>
      </c>
      <c r="K2786" s="75">
        <v>0</v>
      </c>
      <c r="L2786" s="75">
        <v>37.5</v>
      </c>
      <c r="M2786" s="75">
        <v>18.75</v>
      </c>
      <c r="N2786" s="75">
        <v>0</v>
      </c>
      <c r="O2786" s="75">
        <v>0</v>
      </c>
      <c r="P2786" s="75">
        <v>0</v>
      </c>
      <c r="Q2786" s="75">
        <v>0.25</v>
      </c>
      <c r="R2786" s="75">
        <v>0</v>
      </c>
      <c r="S2786" s="75">
        <v>0</v>
      </c>
      <c r="T2786" s="75">
        <v>85.5341269293328</v>
      </c>
    </row>
    <row r="2787" spans="2:20" x14ac:dyDescent="0.25">
      <c r="B2787" s="45">
        <v>228</v>
      </c>
      <c r="C2787" s="70">
        <v>43114</v>
      </c>
      <c r="D2787">
        <v>0</v>
      </c>
      <c r="E2787">
        <v>2.9160880869999999</v>
      </c>
      <c r="F2787" s="75">
        <v>0</v>
      </c>
      <c r="G2787" s="75">
        <v>5.0000000000000001E-3</v>
      </c>
      <c r="H2787" s="75">
        <v>0</v>
      </c>
      <c r="I2787" s="75">
        <v>1.05</v>
      </c>
      <c r="J2787" s="75">
        <v>3.0618924913500001</v>
      </c>
      <c r="K2787" s="75">
        <v>0</v>
      </c>
      <c r="L2787" s="75">
        <v>37.5</v>
      </c>
      <c r="M2787" s="75">
        <v>18.75</v>
      </c>
      <c r="N2787" s="75">
        <v>0</v>
      </c>
      <c r="O2787" s="75">
        <v>0</v>
      </c>
      <c r="P2787" s="75">
        <v>0</v>
      </c>
      <c r="Q2787" s="75">
        <v>0.25</v>
      </c>
      <c r="R2787" s="75">
        <v>0</v>
      </c>
      <c r="S2787" s="75">
        <v>0</v>
      </c>
      <c r="T2787" s="75">
        <v>85.5341269293328</v>
      </c>
    </row>
    <row r="2788" spans="2:20" x14ac:dyDescent="0.25">
      <c r="B2788" s="45">
        <v>229</v>
      </c>
      <c r="C2788" s="70">
        <v>43115</v>
      </c>
      <c r="D2788">
        <v>0</v>
      </c>
      <c r="E2788">
        <v>2.817561268</v>
      </c>
      <c r="F2788" s="75">
        <v>0</v>
      </c>
      <c r="G2788" s="75">
        <v>5.0000000000000001E-3</v>
      </c>
      <c r="H2788" s="75">
        <v>0</v>
      </c>
      <c r="I2788" s="75">
        <v>1.05</v>
      </c>
      <c r="J2788" s="75">
        <v>2.9584393314000001</v>
      </c>
      <c r="K2788" s="75">
        <v>0</v>
      </c>
      <c r="L2788" s="75">
        <v>37.5</v>
      </c>
      <c r="M2788" s="75">
        <v>18.75</v>
      </c>
      <c r="N2788" s="75">
        <v>0</v>
      </c>
      <c r="O2788" s="75">
        <v>0</v>
      </c>
      <c r="P2788" s="75">
        <v>0</v>
      </c>
      <c r="Q2788" s="75">
        <v>0.25</v>
      </c>
      <c r="R2788" s="75">
        <v>0</v>
      </c>
      <c r="S2788" s="75">
        <v>0</v>
      </c>
      <c r="T2788" s="75">
        <v>85.5341269293328</v>
      </c>
    </row>
    <row r="2789" spans="2:20" x14ac:dyDescent="0.25">
      <c r="B2789" s="45">
        <v>230</v>
      </c>
      <c r="C2789" s="70">
        <v>43116</v>
      </c>
      <c r="D2789">
        <v>0</v>
      </c>
      <c r="E2789">
        <v>2.6912874119999999</v>
      </c>
      <c r="F2789" s="75">
        <v>0</v>
      </c>
      <c r="G2789" s="75">
        <v>5.0000000000000001E-3</v>
      </c>
      <c r="H2789" s="75">
        <v>0</v>
      </c>
      <c r="I2789" s="75">
        <v>1.05</v>
      </c>
      <c r="J2789" s="75">
        <v>2.8258517826</v>
      </c>
      <c r="K2789" s="75">
        <v>0</v>
      </c>
      <c r="L2789" s="75">
        <v>37.5</v>
      </c>
      <c r="M2789" s="75">
        <v>18.75</v>
      </c>
      <c r="N2789" s="75">
        <v>0</v>
      </c>
      <c r="O2789" s="75">
        <v>0</v>
      </c>
      <c r="P2789" s="75">
        <v>0</v>
      </c>
      <c r="Q2789" s="75">
        <v>0.25</v>
      </c>
      <c r="R2789" s="75">
        <v>0</v>
      </c>
      <c r="S2789" s="75">
        <v>0</v>
      </c>
      <c r="T2789" s="75">
        <v>85.5341269293328</v>
      </c>
    </row>
    <row r="2790" spans="2:20" x14ac:dyDescent="0.25">
      <c r="B2790" s="45">
        <v>231</v>
      </c>
      <c r="C2790" s="70">
        <v>43117</v>
      </c>
      <c r="D2790">
        <v>0</v>
      </c>
      <c r="E2790">
        <v>2.6088897530000001</v>
      </c>
      <c r="F2790" s="75">
        <v>0</v>
      </c>
      <c r="G2790" s="75">
        <v>5.0000000000000001E-3</v>
      </c>
      <c r="H2790" s="75">
        <v>0</v>
      </c>
      <c r="I2790" s="75">
        <v>1.05</v>
      </c>
      <c r="J2790" s="75">
        <v>2.7393342406499999</v>
      </c>
      <c r="K2790" s="75">
        <v>0</v>
      </c>
      <c r="L2790" s="75">
        <v>37.5</v>
      </c>
      <c r="M2790" s="75">
        <v>18.75</v>
      </c>
      <c r="N2790" s="75">
        <v>0</v>
      </c>
      <c r="O2790" s="75">
        <v>0</v>
      </c>
      <c r="P2790" s="75">
        <v>0</v>
      </c>
      <c r="Q2790" s="75">
        <v>0.25</v>
      </c>
      <c r="R2790" s="75">
        <v>0</v>
      </c>
      <c r="S2790" s="75">
        <v>0</v>
      </c>
      <c r="T2790" s="75">
        <v>85.5341269293328</v>
      </c>
    </row>
    <row r="2791" spans="2:20" x14ac:dyDescent="0.25">
      <c r="B2791" s="45">
        <v>232</v>
      </c>
      <c r="C2791" s="70">
        <v>43118</v>
      </c>
      <c r="D2791">
        <v>0</v>
      </c>
      <c r="E2791">
        <v>2.5910034909999999</v>
      </c>
      <c r="F2791" s="75">
        <v>0</v>
      </c>
      <c r="G2791" s="75">
        <v>5.0000000000000001E-3</v>
      </c>
      <c r="H2791" s="75">
        <v>0</v>
      </c>
      <c r="I2791" s="75">
        <v>1.05</v>
      </c>
      <c r="J2791" s="75">
        <v>2.7205536655499998</v>
      </c>
      <c r="K2791" s="75">
        <v>0</v>
      </c>
      <c r="L2791" s="75">
        <v>37.5</v>
      </c>
      <c r="M2791" s="75">
        <v>18.75</v>
      </c>
      <c r="N2791" s="75">
        <v>0</v>
      </c>
      <c r="O2791" s="75">
        <v>0</v>
      </c>
      <c r="P2791" s="75">
        <v>0</v>
      </c>
      <c r="Q2791" s="75">
        <v>0.25</v>
      </c>
      <c r="R2791" s="75">
        <v>0</v>
      </c>
      <c r="S2791" s="75">
        <v>0</v>
      </c>
      <c r="T2791" s="75">
        <v>85.5341269293328</v>
      </c>
    </row>
    <row r="2792" spans="2:20" x14ac:dyDescent="0.25">
      <c r="B2792" s="45">
        <v>233</v>
      </c>
      <c r="C2792" s="70">
        <v>43119</v>
      </c>
      <c r="D2792">
        <v>0</v>
      </c>
      <c r="E2792">
        <v>2.6218644740000001</v>
      </c>
      <c r="F2792" s="75">
        <v>0</v>
      </c>
      <c r="G2792" s="75">
        <v>5.0000000000000001E-3</v>
      </c>
      <c r="H2792" s="75">
        <v>0</v>
      </c>
      <c r="I2792" s="75">
        <v>1.05</v>
      </c>
      <c r="J2792" s="75">
        <v>2.7529576976999999</v>
      </c>
      <c r="K2792" s="75">
        <v>0</v>
      </c>
      <c r="L2792" s="75">
        <v>37.5</v>
      </c>
      <c r="M2792" s="75">
        <v>18.75</v>
      </c>
      <c r="N2792" s="75">
        <v>0</v>
      </c>
      <c r="O2792" s="75">
        <v>0</v>
      </c>
      <c r="P2792" s="75">
        <v>0</v>
      </c>
      <c r="Q2792" s="75">
        <v>0.25</v>
      </c>
      <c r="R2792" s="75">
        <v>0</v>
      </c>
      <c r="S2792" s="75">
        <v>0</v>
      </c>
      <c r="T2792" s="75">
        <v>85.5341269293328</v>
      </c>
    </row>
    <row r="2793" spans="2:20" x14ac:dyDescent="0.25">
      <c r="B2793" s="45">
        <v>234</v>
      </c>
      <c r="C2793" s="70">
        <v>43120</v>
      </c>
      <c r="D2793">
        <v>0</v>
      </c>
      <c r="E2793">
        <v>2.6870402499999999</v>
      </c>
      <c r="F2793" s="75">
        <v>0</v>
      </c>
      <c r="G2793" s="75">
        <v>5.0000000000000001E-3</v>
      </c>
      <c r="H2793" s="75">
        <v>0</v>
      </c>
      <c r="I2793" s="75">
        <v>1.05</v>
      </c>
      <c r="J2793" s="75">
        <v>2.8213922624999999</v>
      </c>
      <c r="K2793" s="75">
        <v>0</v>
      </c>
      <c r="L2793" s="75">
        <v>37.5</v>
      </c>
      <c r="M2793" s="75">
        <v>18.75</v>
      </c>
      <c r="N2793" s="75">
        <v>0</v>
      </c>
      <c r="O2793" s="75">
        <v>0</v>
      </c>
      <c r="P2793" s="75">
        <v>0</v>
      </c>
      <c r="Q2793" s="75">
        <v>0.25</v>
      </c>
      <c r="R2793" s="75">
        <v>0</v>
      </c>
      <c r="S2793" s="75">
        <v>0</v>
      </c>
      <c r="T2793" s="75">
        <v>85.5341269293328</v>
      </c>
    </row>
    <row r="2794" spans="2:20" x14ac:dyDescent="0.25">
      <c r="B2794" s="45">
        <v>235</v>
      </c>
      <c r="C2794" s="70">
        <v>43121</v>
      </c>
      <c r="D2794">
        <v>0</v>
      </c>
      <c r="E2794">
        <v>2.7991621389999999</v>
      </c>
      <c r="F2794" s="75">
        <v>0</v>
      </c>
      <c r="G2794" s="75">
        <v>5.0000000000000001E-3</v>
      </c>
      <c r="H2794" s="75">
        <v>0</v>
      </c>
      <c r="I2794" s="75">
        <v>1.05</v>
      </c>
      <c r="J2794" s="75">
        <v>2.9391202459499999</v>
      </c>
      <c r="K2794" s="75">
        <v>0</v>
      </c>
      <c r="L2794" s="75">
        <v>37.5</v>
      </c>
      <c r="M2794" s="75">
        <v>18.75</v>
      </c>
      <c r="N2794" s="75">
        <v>0</v>
      </c>
      <c r="O2794" s="75">
        <v>0</v>
      </c>
      <c r="P2794" s="75">
        <v>0</v>
      </c>
      <c r="Q2794" s="75">
        <v>0.25</v>
      </c>
      <c r="R2794" s="75">
        <v>0</v>
      </c>
      <c r="S2794" s="75">
        <v>0</v>
      </c>
      <c r="T2794" s="75">
        <v>85.5341269293328</v>
      </c>
    </row>
    <row r="2795" spans="2:20" x14ac:dyDescent="0.25">
      <c r="B2795" s="45">
        <v>236</v>
      </c>
      <c r="C2795" s="70">
        <v>43122</v>
      </c>
      <c r="D2795">
        <v>0</v>
      </c>
      <c r="E2795">
        <v>2.8631178730000002</v>
      </c>
      <c r="F2795" s="75">
        <v>0</v>
      </c>
      <c r="G2795" s="75">
        <v>5.0000000000000001E-3</v>
      </c>
      <c r="H2795" s="75">
        <v>0</v>
      </c>
      <c r="I2795" s="75">
        <v>1.05</v>
      </c>
      <c r="J2795" s="75">
        <v>3.0062737666500001</v>
      </c>
      <c r="K2795" s="75">
        <v>0</v>
      </c>
      <c r="L2795" s="75">
        <v>37.5</v>
      </c>
      <c r="M2795" s="75">
        <v>18.75</v>
      </c>
      <c r="N2795" s="75">
        <v>0</v>
      </c>
      <c r="O2795" s="75">
        <v>0</v>
      </c>
      <c r="P2795" s="75">
        <v>0</v>
      </c>
      <c r="Q2795" s="75">
        <v>0.25</v>
      </c>
      <c r="R2795" s="75">
        <v>0</v>
      </c>
      <c r="S2795" s="75">
        <v>0</v>
      </c>
      <c r="T2795" s="75">
        <v>85.5341269293328</v>
      </c>
    </row>
    <row r="2796" spans="2:20" x14ac:dyDescent="0.25">
      <c r="B2796" s="45">
        <v>237</v>
      </c>
      <c r="C2796" s="70">
        <v>43123</v>
      </c>
      <c r="D2796">
        <v>0</v>
      </c>
      <c r="E2796">
        <v>2.8960905600000002</v>
      </c>
      <c r="F2796" s="75">
        <v>0</v>
      </c>
      <c r="G2796" s="75">
        <v>5.0000000000000001E-3</v>
      </c>
      <c r="H2796" s="75">
        <v>0</v>
      </c>
      <c r="I2796" s="75">
        <v>1.05</v>
      </c>
      <c r="J2796" s="75">
        <v>3.0408950880000001</v>
      </c>
      <c r="K2796" s="75">
        <v>0</v>
      </c>
      <c r="L2796" s="75">
        <v>37.5</v>
      </c>
      <c r="M2796" s="75">
        <v>18.75</v>
      </c>
      <c r="N2796" s="75">
        <v>0</v>
      </c>
      <c r="O2796" s="75">
        <v>0</v>
      </c>
      <c r="P2796" s="75">
        <v>0</v>
      </c>
      <c r="Q2796" s="75">
        <v>0.25</v>
      </c>
      <c r="R2796" s="75">
        <v>0</v>
      </c>
      <c r="S2796" s="75">
        <v>0</v>
      </c>
      <c r="T2796" s="75">
        <v>85.5341269293328</v>
      </c>
    </row>
    <row r="2797" spans="2:20" x14ac:dyDescent="0.25">
      <c r="B2797" s="45">
        <v>238</v>
      </c>
      <c r="C2797" s="70">
        <v>43124</v>
      </c>
      <c r="D2797">
        <v>0</v>
      </c>
      <c r="E2797">
        <v>2.9287217590000001</v>
      </c>
      <c r="F2797" s="75">
        <v>0</v>
      </c>
      <c r="G2797" s="75">
        <v>5.0000000000000001E-3</v>
      </c>
      <c r="H2797" s="75">
        <v>0</v>
      </c>
      <c r="I2797" s="75">
        <v>1.05</v>
      </c>
      <c r="J2797" s="75">
        <v>3.0751578469499998</v>
      </c>
      <c r="K2797" s="75">
        <v>0</v>
      </c>
      <c r="L2797" s="75">
        <v>37.5</v>
      </c>
      <c r="M2797" s="75">
        <v>18.75</v>
      </c>
      <c r="N2797" s="75">
        <v>0</v>
      </c>
      <c r="O2797" s="75">
        <v>0</v>
      </c>
      <c r="P2797" s="75">
        <v>0</v>
      </c>
      <c r="Q2797" s="75">
        <v>0.25</v>
      </c>
      <c r="R2797" s="75">
        <v>0</v>
      </c>
      <c r="S2797" s="75">
        <v>0</v>
      </c>
      <c r="T2797" s="75">
        <v>85.5341269293328</v>
      </c>
    </row>
    <row r="2798" spans="2:20" x14ac:dyDescent="0.25">
      <c r="B2798" s="45">
        <v>239</v>
      </c>
      <c r="C2798" s="70">
        <v>43125</v>
      </c>
      <c r="D2798">
        <v>0</v>
      </c>
      <c r="E2798">
        <v>2.9554421729999998</v>
      </c>
      <c r="F2798" s="75">
        <v>0</v>
      </c>
      <c r="G2798" s="75">
        <v>5.0000000000000001E-3</v>
      </c>
      <c r="H2798" s="75">
        <v>0</v>
      </c>
      <c r="I2798" s="75">
        <v>1.05</v>
      </c>
      <c r="J2798" s="75">
        <v>3.1032142816500001</v>
      </c>
      <c r="K2798" s="75">
        <v>0</v>
      </c>
      <c r="L2798" s="75">
        <v>37.5</v>
      </c>
      <c r="M2798" s="75">
        <v>18.75</v>
      </c>
      <c r="N2798" s="75">
        <v>0</v>
      </c>
      <c r="O2798" s="75">
        <v>0</v>
      </c>
      <c r="P2798" s="75">
        <v>0</v>
      </c>
      <c r="Q2798" s="75">
        <v>0.25</v>
      </c>
      <c r="R2798" s="75">
        <v>0</v>
      </c>
      <c r="S2798" s="75">
        <v>0</v>
      </c>
      <c r="T2798" s="75">
        <v>85.5341269293328</v>
      </c>
    </row>
    <row r="2799" spans="2:20" x14ac:dyDescent="0.25">
      <c r="B2799" s="45">
        <v>240</v>
      </c>
      <c r="C2799" s="70">
        <v>43126</v>
      </c>
      <c r="D2799">
        <v>0</v>
      </c>
      <c r="E2799">
        <v>2.979467348</v>
      </c>
      <c r="F2799" s="75">
        <v>0</v>
      </c>
      <c r="G2799" s="75">
        <v>5.0000000000000001E-3</v>
      </c>
      <c r="H2799" s="75">
        <v>0</v>
      </c>
      <c r="I2799" s="75">
        <v>1.05</v>
      </c>
      <c r="J2799" s="75">
        <v>3.1284407154</v>
      </c>
      <c r="K2799" s="75">
        <v>0</v>
      </c>
      <c r="L2799" s="75">
        <v>37.5</v>
      </c>
      <c r="M2799" s="75">
        <v>18.75</v>
      </c>
      <c r="N2799" s="75">
        <v>0</v>
      </c>
      <c r="O2799" s="75">
        <v>0</v>
      </c>
      <c r="P2799" s="75">
        <v>0</v>
      </c>
      <c r="Q2799" s="75">
        <v>0.25</v>
      </c>
      <c r="R2799" s="75">
        <v>0</v>
      </c>
      <c r="S2799" s="75">
        <v>0</v>
      </c>
      <c r="T2799" s="75">
        <v>85.5341269293328</v>
      </c>
    </row>
    <row r="2800" spans="2:20" x14ac:dyDescent="0.25">
      <c r="B2800" s="45">
        <v>241</v>
      </c>
      <c r="C2800" s="70">
        <v>43127</v>
      </c>
      <c r="D2800">
        <v>0</v>
      </c>
      <c r="E2800">
        <v>3.0335812889999998</v>
      </c>
      <c r="F2800" s="75">
        <v>0</v>
      </c>
      <c r="G2800" s="75">
        <v>5.0000000000000001E-3</v>
      </c>
      <c r="H2800" s="75">
        <v>0</v>
      </c>
      <c r="I2800" s="75">
        <v>1.05</v>
      </c>
      <c r="J2800" s="75">
        <v>3.1852603534499999</v>
      </c>
      <c r="K2800" s="75">
        <v>0</v>
      </c>
      <c r="L2800" s="75">
        <v>37.5</v>
      </c>
      <c r="M2800" s="75">
        <v>18.75</v>
      </c>
      <c r="N2800" s="75">
        <v>0</v>
      </c>
      <c r="O2800" s="75">
        <v>0</v>
      </c>
      <c r="P2800" s="75">
        <v>0</v>
      </c>
      <c r="Q2800" s="75">
        <v>0.25</v>
      </c>
      <c r="R2800" s="75">
        <v>0</v>
      </c>
      <c r="S2800" s="75">
        <v>0</v>
      </c>
      <c r="T2800" s="75">
        <v>85.5341269293328</v>
      </c>
    </row>
    <row r="2801" spans="2:20" x14ac:dyDescent="0.25">
      <c r="B2801" s="45">
        <v>242</v>
      </c>
      <c r="C2801" s="70">
        <v>43128</v>
      </c>
      <c r="D2801">
        <v>0</v>
      </c>
      <c r="E2801">
        <v>3.084826257</v>
      </c>
      <c r="F2801" s="75">
        <v>0</v>
      </c>
      <c r="G2801" s="75">
        <v>5.0000000000000001E-3</v>
      </c>
      <c r="H2801" s="75">
        <v>0</v>
      </c>
      <c r="I2801" s="75">
        <v>1.05</v>
      </c>
      <c r="J2801" s="75">
        <v>3.23906756985</v>
      </c>
      <c r="K2801" s="75">
        <v>0</v>
      </c>
      <c r="L2801" s="75">
        <v>37.5</v>
      </c>
      <c r="M2801" s="75">
        <v>18.75</v>
      </c>
      <c r="N2801" s="75">
        <v>0</v>
      </c>
      <c r="O2801" s="75">
        <v>0</v>
      </c>
      <c r="P2801" s="75">
        <v>0</v>
      </c>
      <c r="Q2801" s="75">
        <v>0.25</v>
      </c>
      <c r="R2801" s="75">
        <v>0</v>
      </c>
      <c r="S2801" s="75">
        <v>0</v>
      </c>
      <c r="T2801" s="75">
        <v>85.5341269293328</v>
      </c>
    </row>
    <row r="2802" spans="2:20" x14ac:dyDescent="0.25">
      <c r="B2802" s="45">
        <v>243</v>
      </c>
      <c r="C2802" s="70">
        <v>43129</v>
      </c>
      <c r="D2802">
        <v>0</v>
      </c>
      <c r="E2802">
        <v>3.1067523069999998</v>
      </c>
      <c r="F2802" s="75">
        <v>0</v>
      </c>
      <c r="G2802" s="75">
        <v>5.0000000000000001E-3</v>
      </c>
      <c r="H2802" s="75">
        <v>0</v>
      </c>
      <c r="I2802" s="75">
        <v>1.05</v>
      </c>
      <c r="J2802" s="75">
        <v>3.2620899223499999</v>
      </c>
      <c r="K2802" s="75">
        <v>0</v>
      </c>
      <c r="L2802" s="75">
        <v>37.5</v>
      </c>
      <c r="M2802" s="75">
        <v>18.75</v>
      </c>
      <c r="N2802" s="75">
        <v>0</v>
      </c>
      <c r="O2802" s="75">
        <v>0</v>
      </c>
      <c r="P2802" s="75">
        <v>0</v>
      </c>
      <c r="Q2802" s="75">
        <v>0.25</v>
      </c>
      <c r="R2802" s="75">
        <v>0</v>
      </c>
      <c r="S2802" s="75">
        <v>0</v>
      </c>
      <c r="T2802" s="75">
        <v>85.5341269293328</v>
      </c>
    </row>
    <row r="2803" spans="2:20" x14ac:dyDescent="0.25">
      <c r="B2803" s="45">
        <v>244</v>
      </c>
      <c r="C2803" s="70">
        <v>43130</v>
      </c>
      <c r="D2803">
        <v>0</v>
      </c>
      <c r="E2803">
        <v>3.1314399389999998</v>
      </c>
      <c r="F2803" s="75">
        <v>0</v>
      </c>
      <c r="G2803" s="75">
        <v>5.0000000000000001E-3</v>
      </c>
      <c r="H2803" s="75">
        <v>0</v>
      </c>
      <c r="I2803" s="75">
        <v>1.05</v>
      </c>
      <c r="J2803" s="75">
        <v>3.2880119359500002</v>
      </c>
      <c r="K2803" s="75">
        <v>0</v>
      </c>
      <c r="L2803" s="75">
        <v>37.5</v>
      </c>
      <c r="M2803" s="75">
        <v>18.75</v>
      </c>
      <c r="N2803" s="75">
        <v>0</v>
      </c>
      <c r="O2803" s="75">
        <v>0</v>
      </c>
      <c r="P2803" s="75">
        <v>0</v>
      </c>
      <c r="Q2803" s="75">
        <v>0.25</v>
      </c>
      <c r="R2803" s="75">
        <v>0</v>
      </c>
      <c r="S2803" s="75">
        <v>0</v>
      </c>
      <c r="T2803" s="75">
        <v>85.5341269293328</v>
      </c>
    </row>
    <row r="2804" spans="2:20" x14ac:dyDescent="0.25">
      <c r="B2804" s="45">
        <v>245</v>
      </c>
      <c r="C2804" s="70">
        <v>43131</v>
      </c>
      <c r="D2804">
        <v>0</v>
      </c>
      <c r="E2804">
        <v>3.173687996</v>
      </c>
      <c r="F2804" s="75">
        <v>0</v>
      </c>
      <c r="G2804" s="75">
        <v>5.0000000000000001E-3</v>
      </c>
      <c r="H2804" s="75">
        <v>0</v>
      </c>
      <c r="I2804" s="75">
        <v>1.05</v>
      </c>
      <c r="J2804" s="75">
        <v>3.3323723958000002</v>
      </c>
      <c r="K2804" s="75">
        <v>0</v>
      </c>
      <c r="L2804" s="75">
        <v>37.5</v>
      </c>
      <c r="M2804" s="75">
        <v>18.75</v>
      </c>
      <c r="N2804" s="75">
        <v>0</v>
      </c>
      <c r="O2804" s="75">
        <v>0</v>
      </c>
      <c r="P2804" s="75">
        <v>0</v>
      </c>
      <c r="Q2804" s="75">
        <v>0.25</v>
      </c>
      <c r="R2804" s="75">
        <v>0</v>
      </c>
      <c r="S2804" s="75">
        <v>0</v>
      </c>
      <c r="T2804" s="75">
        <v>85.5341269293328</v>
      </c>
    </row>
    <row r="2805" spans="2:20" x14ac:dyDescent="0.25">
      <c r="B2805" s="45">
        <v>246</v>
      </c>
      <c r="C2805" s="70">
        <v>43132</v>
      </c>
      <c r="D2805">
        <v>0</v>
      </c>
      <c r="E2805">
        <v>3.2239641880000001</v>
      </c>
      <c r="F2805" s="75">
        <v>0</v>
      </c>
      <c r="G2805" s="75">
        <v>5.0000000000000001E-3</v>
      </c>
      <c r="H2805" s="75">
        <v>0</v>
      </c>
      <c r="I2805" s="75">
        <v>1.05</v>
      </c>
      <c r="J2805" s="75">
        <v>3.3851623973999998</v>
      </c>
      <c r="K2805" s="75">
        <v>0</v>
      </c>
      <c r="L2805" s="75">
        <v>37.5</v>
      </c>
      <c r="M2805" s="75">
        <v>18.75</v>
      </c>
      <c r="N2805" s="75">
        <v>0</v>
      </c>
      <c r="O2805" s="75">
        <v>0</v>
      </c>
      <c r="P2805" s="75">
        <v>0</v>
      </c>
      <c r="Q2805" s="75">
        <v>0.25</v>
      </c>
      <c r="R2805" s="75">
        <v>0</v>
      </c>
      <c r="S2805" s="75">
        <v>0</v>
      </c>
      <c r="T2805" s="75">
        <v>85.5341269293328</v>
      </c>
    </row>
    <row r="2806" spans="2:20" x14ac:dyDescent="0.25">
      <c r="B2806" s="45">
        <v>247</v>
      </c>
      <c r="C2806" s="70">
        <v>43133</v>
      </c>
      <c r="D2806">
        <v>0</v>
      </c>
      <c r="E2806">
        <v>3.2712480390000001</v>
      </c>
      <c r="F2806" s="75">
        <v>0</v>
      </c>
      <c r="G2806" s="75">
        <v>5.0000000000000001E-3</v>
      </c>
      <c r="H2806" s="75">
        <v>0</v>
      </c>
      <c r="I2806" s="75">
        <v>1.05</v>
      </c>
      <c r="J2806" s="75">
        <v>3.4348104409500002</v>
      </c>
      <c r="K2806" s="75">
        <v>0</v>
      </c>
      <c r="L2806" s="75">
        <v>37.5</v>
      </c>
      <c r="M2806" s="75">
        <v>18.75</v>
      </c>
      <c r="N2806" s="75">
        <v>0</v>
      </c>
      <c r="O2806" s="75">
        <v>0</v>
      </c>
      <c r="P2806" s="75">
        <v>0</v>
      </c>
      <c r="Q2806" s="75">
        <v>0.25</v>
      </c>
      <c r="R2806" s="75">
        <v>0</v>
      </c>
      <c r="S2806" s="75">
        <v>0</v>
      </c>
      <c r="T2806" s="75">
        <v>85.5341269293328</v>
      </c>
    </row>
    <row r="2807" spans="2:20" x14ac:dyDescent="0.25">
      <c r="B2807" s="45">
        <v>248</v>
      </c>
      <c r="C2807" s="70">
        <v>43134</v>
      </c>
      <c r="D2807">
        <v>0</v>
      </c>
      <c r="E2807">
        <v>3.297982287</v>
      </c>
      <c r="F2807" s="75">
        <v>0</v>
      </c>
      <c r="G2807" s="75">
        <v>5.0000000000000001E-3</v>
      </c>
      <c r="H2807" s="75">
        <v>0</v>
      </c>
      <c r="I2807" s="75">
        <v>1.05</v>
      </c>
      <c r="J2807" s="75">
        <v>3.4628814013500002</v>
      </c>
      <c r="K2807" s="75">
        <v>0</v>
      </c>
      <c r="L2807" s="75">
        <v>37.5</v>
      </c>
      <c r="M2807" s="75">
        <v>18.75</v>
      </c>
      <c r="N2807" s="75">
        <v>0</v>
      </c>
      <c r="O2807" s="75">
        <v>0</v>
      </c>
      <c r="P2807" s="75">
        <v>0</v>
      </c>
      <c r="Q2807" s="75">
        <v>0.25</v>
      </c>
      <c r="R2807" s="75">
        <v>0</v>
      </c>
      <c r="S2807" s="75">
        <v>0</v>
      </c>
      <c r="T2807" s="75">
        <v>85.5341269293328</v>
      </c>
    </row>
    <row r="2808" spans="2:20" x14ac:dyDescent="0.25">
      <c r="B2808" s="45">
        <v>249</v>
      </c>
      <c r="C2808" s="70">
        <v>43135</v>
      </c>
      <c r="D2808">
        <v>0</v>
      </c>
      <c r="E2808">
        <v>3.307154696</v>
      </c>
      <c r="F2808" s="75">
        <v>0</v>
      </c>
      <c r="G2808" s="75">
        <v>5.0000000000000001E-3</v>
      </c>
      <c r="H2808" s="75">
        <v>0</v>
      </c>
      <c r="I2808" s="75">
        <v>1.05</v>
      </c>
      <c r="J2808" s="75">
        <v>3.4725124308000002</v>
      </c>
      <c r="K2808" s="75">
        <v>0</v>
      </c>
      <c r="L2808" s="75">
        <v>37.5</v>
      </c>
      <c r="M2808" s="75">
        <v>18.75</v>
      </c>
      <c r="N2808" s="75">
        <v>0</v>
      </c>
      <c r="O2808" s="75">
        <v>0</v>
      </c>
      <c r="P2808" s="75">
        <v>0</v>
      </c>
      <c r="Q2808" s="75">
        <v>0.25</v>
      </c>
      <c r="R2808" s="75">
        <v>0</v>
      </c>
      <c r="S2808" s="75">
        <v>0</v>
      </c>
      <c r="T2808" s="75">
        <v>85.5341269293328</v>
      </c>
    </row>
    <row r="2809" spans="2:20" x14ac:dyDescent="0.25">
      <c r="B2809" s="45">
        <v>250</v>
      </c>
      <c r="C2809" s="70">
        <v>43136</v>
      </c>
      <c r="D2809">
        <v>0</v>
      </c>
      <c r="E2809">
        <v>3.2496089179999998</v>
      </c>
      <c r="F2809" s="75">
        <v>0</v>
      </c>
      <c r="G2809" s="75">
        <v>5.0000000000000001E-3</v>
      </c>
      <c r="H2809" s="75">
        <v>0</v>
      </c>
      <c r="I2809" s="75">
        <v>1.05</v>
      </c>
      <c r="J2809" s="75">
        <v>3.4120893638999998</v>
      </c>
      <c r="K2809" s="75">
        <v>0</v>
      </c>
      <c r="L2809" s="75">
        <v>37.5</v>
      </c>
      <c r="M2809" s="75">
        <v>18.75</v>
      </c>
      <c r="N2809" s="75">
        <v>0</v>
      </c>
      <c r="O2809" s="75">
        <v>0</v>
      </c>
      <c r="P2809" s="75">
        <v>0</v>
      </c>
      <c r="Q2809" s="75">
        <v>0.25</v>
      </c>
      <c r="R2809" s="75">
        <v>0</v>
      </c>
      <c r="S2809" s="75">
        <v>0</v>
      </c>
      <c r="T2809" s="75">
        <v>85.5341269293328</v>
      </c>
    </row>
    <row r="2810" spans="2:20" x14ac:dyDescent="0.25">
      <c r="B2810" s="45">
        <v>251</v>
      </c>
      <c r="C2810" s="70">
        <v>43137</v>
      </c>
      <c r="D2810">
        <v>0</v>
      </c>
      <c r="E2810">
        <v>3.178267204</v>
      </c>
      <c r="F2810" s="75">
        <v>0</v>
      </c>
      <c r="G2810" s="75">
        <v>5.0000000000000001E-3</v>
      </c>
      <c r="H2810" s="75">
        <v>0</v>
      </c>
      <c r="I2810" s="75">
        <v>1.05</v>
      </c>
      <c r="J2810" s="75">
        <v>3.3371805642000001</v>
      </c>
      <c r="K2810" s="75">
        <v>0</v>
      </c>
      <c r="L2810" s="75">
        <v>37.5</v>
      </c>
      <c r="M2810" s="75">
        <v>18.75</v>
      </c>
      <c r="N2810" s="75">
        <v>0</v>
      </c>
      <c r="O2810" s="75">
        <v>0</v>
      </c>
      <c r="P2810" s="75">
        <v>0</v>
      </c>
      <c r="Q2810" s="75">
        <v>0.25</v>
      </c>
      <c r="R2810" s="75">
        <v>0</v>
      </c>
      <c r="S2810" s="75">
        <v>0</v>
      </c>
      <c r="T2810" s="75">
        <v>85.5341269293328</v>
      </c>
    </row>
    <row r="2811" spans="2:20" x14ac:dyDescent="0.25">
      <c r="B2811" s="45">
        <v>252</v>
      </c>
      <c r="C2811" s="70">
        <v>43138</v>
      </c>
      <c r="D2811">
        <v>0</v>
      </c>
      <c r="E2811">
        <v>3.1589224329999999</v>
      </c>
      <c r="F2811" s="75">
        <v>0</v>
      </c>
      <c r="G2811" s="75">
        <v>5.0000000000000001E-3</v>
      </c>
      <c r="H2811" s="75">
        <v>0</v>
      </c>
      <c r="I2811" s="75">
        <v>1.05</v>
      </c>
      <c r="J2811" s="75">
        <v>3.3168685546500001</v>
      </c>
      <c r="K2811" s="75">
        <v>0</v>
      </c>
      <c r="L2811" s="75">
        <v>37.5</v>
      </c>
      <c r="M2811" s="75">
        <v>18.75</v>
      </c>
      <c r="N2811" s="75">
        <v>0</v>
      </c>
      <c r="O2811" s="75">
        <v>0</v>
      </c>
      <c r="P2811" s="75">
        <v>0</v>
      </c>
      <c r="Q2811" s="75">
        <v>0.25</v>
      </c>
      <c r="R2811" s="75">
        <v>0</v>
      </c>
      <c r="S2811" s="75">
        <v>0</v>
      </c>
      <c r="T2811" s="75">
        <v>85.5341269293328</v>
      </c>
    </row>
    <row r="2812" spans="2:20" x14ac:dyDescent="0.25">
      <c r="B2812" s="45">
        <v>253</v>
      </c>
      <c r="C2812" s="70">
        <v>43139</v>
      </c>
      <c r="D2812">
        <v>0</v>
      </c>
      <c r="E2812">
        <v>3.2147835859999998</v>
      </c>
      <c r="F2812" s="75">
        <v>0</v>
      </c>
      <c r="G2812" s="75">
        <v>5.0000000000000001E-3</v>
      </c>
      <c r="H2812" s="75">
        <v>0</v>
      </c>
      <c r="I2812" s="75">
        <v>1.05</v>
      </c>
      <c r="J2812" s="75">
        <v>3.3755227652999999</v>
      </c>
      <c r="K2812" s="75">
        <v>0</v>
      </c>
      <c r="L2812" s="75">
        <v>37.5</v>
      </c>
      <c r="M2812" s="75">
        <v>18.75</v>
      </c>
      <c r="N2812" s="75">
        <v>0</v>
      </c>
      <c r="O2812" s="75">
        <v>0</v>
      </c>
      <c r="P2812" s="75">
        <v>0</v>
      </c>
      <c r="Q2812" s="75">
        <v>0.25</v>
      </c>
      <c r="R2812" s="75">
        <v>0</v>
      </c>
      <c r="S2812" s="75">
        <v>0</v>
      </c>
      <c r="T2812" s="75">
        <v>85.5341269293328</v>
      </c>
    </row>
    <row r="2813" spans="2:20" x14ac:dyDescent="0.25">
      <c r="B2813" s="45">
        <v>254</v>
      </c>
      <c r="C2813" s="70">
        <v>43140</v>
      </c>
      <c r="D2813">
        <v>0</v>
      </c>
      <c r="E2813">
        <v>3.3023674760000001</v>
      </c>
      <c r="F2813" s="75">
        <v>0</v>
      </c>
      <c r="G2813" s="75">
        <v>5.0000000000000001E-3</v>
      </c>
      <c r="H2813" s="75">
        <v>0</v>
      </c>
      <c r="I2813" s="75">
        <v>1.05</v>
      </c>
      <c r="J2813" s="75">
        <v>3.4674858498000001</v>
      </c>
      <c r="K2813" s="75">
        <v>0</v>
      </c>
      <c r="L2813" s="75">
        <v>37.5</v>
      </c>
      <c r="M2813" s="75">
        <v>18.75</v>
      </c>
      <c r="N2813" s="75">
        <v>0</v>
      </c>
      <c r="O2813" s="75">
        <v>0</v>
      </c>
      <c r="P2813" s="75">
        <v>0</v>
      </c>
      <c r="Q2813" s="75">
        <v>0.25</v>
      </c>
      <c r="R2813" s="75">
        <v>0</v>
      </c>
      <c r="S2813" s="75">
        <v>0</v>
      </c>
      <c r="T2813" s="75">
        <v>85.5341269293328</v>
      </c>
    </row>
    <row r="2814" spans="2:20" x14ac:dyDescent="0.25">
      <c r="B2814" s="45">
        <v>255</v>
      </c>
      <c r="C2814" s="70">
        <v>43141</v>
      </c>
      <c r="D2814">
        <v>0</v>
      </c>
      <c r="E2814">
        <v>3.4700036339999998</v>
      </c>
      <c r="F2814" s="75">
        <v>0</v>
      </c>
      <c r="G2814" s="75">
        <v>5.0000000000000001E-3</v>
      </c>
      <c r="H2814" s="75">
        <v>0</v>
      </c>
      <c r="I2814" s="75">
        <v>1.05</v>
      </c>
      <c r="J2814" s="75">
        <v>3.6435038156999999</v>
      </c>
      <c r="K2814" s="75">
        <v>0</v>
      </c>
      <c r="L2814" s="75">
        <v>37.5</v>
      </c>
      <c r="M2814" s="75">
        <v>18.75</v>
      </c>
      <c r="N2814" s="75">
        <v>0</v>
      </c>
      <c r="O2814" s="75">
        <v>0</v>
      </c>
      <c r="P2814" s="75">
        <v>0</v>
      </c>
      <c r="Q2814" s="75">
        <v>0.25</v>
      </c>
      <c r="R2814" s="75">
        <v>0</v>
      </c>
      <c r="S2814" s="75">
        <v>0</v>
      </c>
      <c r="T2814" s="75">
        <v>85.5341269293328</v>
      </c>
    </row>
    <row r="2815" spans="2:20" x14ac:dyDescent="0.25">
      <c r="B2815" s="45">
        <v>256</v>
      </c>
      <c r="C2815" s="70">
        <v>43142</v>
      </c>
      <c r="D2815">
        <v>0</v>
      </c>
      <c r="E2815">
        <v>3.5969822470000001</v>
      </c>
      <c r="F2815" s="75">
        <v>0</v>
      </c>
      <c r="G2815" s="75">
        <v>5.0000000000000001E-3</v>
      </c>
      <c r="H2815" s="75">
        <v>0</v>
      </c>
      <c r="I2815" s="75">
        <v>1.05</v>
      </c>
      <c r="J2815" s="75">
        <v>3.77683135935</v>
      </c>
      <c r="K2815" s="75">
        <v>0</v>
      </c>
      <c r="L2815" s="75">
        <v>37.5</v>
      </c>
      <c r="M2815" s="75">
        <v>18.75</v>
      </c>
      <c r="N2815" s="75">
        <v>0</v>
      </c>
      <c r="O2815" s="75">
        <v>0</v>
      </c>
      <c r="P2815" s="75">
        <v>0</v>
      </c>
      <c r="Q2815" s="75">
        <v>0.25</v>
      </c>
      <c r="R2815" s="75">
        <v>0</v>
      </c>
      <c r="S2815" s="75">
        <v>0</v>
      </c>
      <c r="T2815" s="75">
        <v>85.5341269293328</v>
      </c>
    </row>
    <row r="2816" spans="2:20" x14ac:dyDescent="0.25">
      <c r="B2816" s="45">
        <v>257</v>
      </c>
      <c r="C2816" s="70">
        <v>43143</v>
      </c>
      <c r="D2816">
        <v>0</v>
      </c>
      <c r="E2816">
        <v>3.6475341380000001</v>
      </c>
      <c r="F2816" s="75">
        <v>0</v>
      </c>
      <c r="G2816" s="75">
        <v>5.0000000000000001E-3</v>
      </c>
      <c r="H2816" s="75">
        <v>0</v>
      </c>
      <c r="I2816" s="75">
        <v>1.05</v>
      </c>
      <c r="J2816" s="75">
        <v>3.8299108449000001</v>
      </c>
      <c r="K2816" s="75">
        <v>0</v>
      </c>
      <c r="L2816" s="75">
        <v>37.5</v>
      </c>
      <c r="M2816" s="75">
        <v>18.75</v>
      </c>
      <c r="N2816" s="75">
        <v>0</v>
      </c>
      <c r="O2816" s="75">
        <v>0</v>
      </c>
      <c r="P2816" s="75">
        <v>0</v>
      </c>
      <c r="Q2816" s="75">
        <v>0.25</v>
      </c>
      <c r="R2816" s="75">
        <v>0</v>
      </c>
      <c r="S2816" s="75">
        <v>0</v>
      </c>
      <c r="T2816" s="75">
        <v>85.5341269293328</v>
      </c>
    </row>
    <row r="2817" spans="2:20" x14ac:dyDescent="0.25">
      <c r="B2817" s="45">
        <v>258</v>
      </c>
      <c r="C2817" s="70">
        <v>43144</v>
      </c>
      <c r="D2817">
        <v>0</v>
      </c>
      <c r="E2817">
        <v>3.556488104</v>
      </c>
      <c r="F2817" s="75">
        <v>0</v>
      </c>
      <c r="G2817" s="75">
        <v>5.0000000000000001E-3</v>
      </c>
      <c r="H2817" s="75">
        <v>0</v>
      </c>
      <c r="I2817" s="75">
        <v>1.05</v>
      </c>
      <c r="J2817" s="75">
        <v>3.7343125092</v>
      </c>
      <c r="K2817" s="75">
        <v>0</v>
      </c>
      <c r="L2817" s="75">
        <v>37.5</v>
      </c>
      <c r="M2817" s="75">
        <v>18.75</v>
      </c>
      <c r="N2817" s="75">
        <v>0</v>
      </c>
      <c r="O2817" s="75">
        <v>0</v>
      </c>
      <c r="P2817" s="75">
        <v>0</v>
      </c>
      <c r="Q2817" s="75">
        <v>0.25</v>
      </c>
      <c r="R2817" s="75">
        <v>0</v>
      </c>
      <c r="S2817" s="75">
        <v>0</v>
      </c>
      <c r="T2817" s="75">
        <v>85.5341269293328</v>
      </c>
    </row>
    <row r="2818" spans="2:20" x14ac:dyDescent="0.25">
      <c r="B2818" s="45">
        <v>259</v>
      </c>
      <c r="C2818" s="70">
        <v>43145</v>
      </c>
      <c r="D2818">
        <v>0</v>
      </c>
      <c r="E2818">
        <v>3.4082905989999999</v>
      </c>
      <c r="F2818" s="75">
        <v>0</v>
      </c>
      <c r="G2818" s="75">
        <v>5.0000000000000001E-3</v>
      </c>
      <c r="H2818" s="75">
        <v>0</v>
      </c>
      <c r="I2818" s="75">
        <v>1.05</v>
      </c>
      <c r="J2818" s="75">
        <v>3.5787051289499998</v>
      </c>
      <c r="K2818" s="75">
        <v>0</v>
      </c>
      <c r="L2818" s="75">
        <v>37.5</v>
      </c>
      <c r="M2818" s="75">
        <v>18.75</v>
      </c>
      <c r="N2818" s="75">
        <v>0</v>
      </c>
      <c r="O2818" s="75">
        <v>0</v>
      </c>
      <c r="P2818" s="75">
        <v>0</v>
      </c>
      <c r="Q2818" s="75">
        <v>0.25</v>
      </c>
      <c r="R2818" s="75">
        <v>0</v>
      </c>
      <c r="S2818" s="75">
        <v>0</v>
      </c>
      <c r="T2818" s="75">
        <v>85.5341269293328</v>
      </c>
    </row>
    <row r="2819" spans="2:20" x14ac:dyDescent="0.25">
      <c r="B2819" s="45">
        <v>260</v>
      </c>
      <c r="C2819" s="70">
        <v>43146</v>
      </c>
      <c r="D2819">
        <v>0</v>
      </c>
      <c r="E2819">
        <v>3.2883095189999998</v>
      </c>
      <c r="F2819" s="75">
        <v>0</v>
      </c>
      <c r="G2819" s="75">
        <v>5.0000000000000001E-3</v>
      </c>
      <c r="H2819" s="75">
        <v>0</v>
      </c>
      <c r="I2819" s="75">
        <v>1.05</v>
      </c>
      <c r="J2819" s="75">
        <v>3.4527249949500001</v>
      </c>
      <c r="K2819" s="75">
        <v>0</v>
      </c>
      <c r="L2819" s="75">
        <v>37.5</v>
      </c>
      <c r="M2819" s="75">
        <v>18.75</v>
      </c>
      <c r="N2819" s="75">
        <v>0</v>
      </c>
      <c r="O2819" s="75">
        <v>0</v>
      </c>
      <c r="P2819" s="75">
        <v>0</v>
      </c>
      <c r="Q2819" s="75">
        <v>0.25</v>
      </c>
      <c r="R2819" s="75">
        <v>0</v>
      </c>
      <c r="S2819" s="75">
        <v>0</v>
      </c>
      <c r="T2819" s="75">
        <v>85.5341269293328</v>
      </c>
    </row>
    <row r="2820" spans="2:20" x14ac:dyDescent="0.25">
      <c r="B2820" s="45">
        <v>261</v>
      </c>
      <c r="C2820" s="70">
        <v>43147</v>
      </c>
      <c r="D2820">
        <v>0</v>
      </c>
      <c r="E2820">
        <v>3.2526991179999998</v>
      </c>
      <c r="F2820" s="75">
        <v>0</v>
      </c>
      <c r="G2820" s="75">
        <v>5.0000000000000001E-3</v>
      </c>
      <c r="H2820" s="75">
        <v>0</v>
      </c>
      <c r="I2820" s="75">
        <v>1.05</v>
      </c>
      <c r="J2820" s="75">
        <v>3.4153340739</v>
      </c>
      <c r="K2820" s="75">
        <v>0</v>
      </c>
      <c r="L2820" s="75">
        <v>37.5</v>
      </c>
      <c r="M2820" s="75">
        <v>18.75</v>
      </c>
      <c r="N2820" s="75">
        <v>0</v>
      </c>
      <c r="O2820" s="75">
        <v>0</v>
      </c>
      <c r="P2820" s="75">
        <v>0</v>
      </c>
      <c r="Q2820" s="75">
        <v>0.25</v>
      </c>
      <c r="R2820" s="75">
        <v>0</v>
      </c>
      <c r="S2820" s="75">
        <v>0</v>
      </c>
      <c r="T2820" s="75">
        <v>85.5341269293328</v>
      </c>
    </row>
    <row r="2821" spans="2:20" x14ac:dyDescent="0.25">
      <c r="B2821" s="45">
        <v>262</v>
      </c>
      <c r="C2821" s="70">
        <v>43148</v>
      </c>
      <c r="D2821">
        <v>0</v>
      </c>
      <c r="E2821">
        <v>3.2785690399999998</v>
      </c>
      <c r="F2821" s="75">
        <v>0</v>
      </c>
      <c r="G2821" s="75">
        <v>5.0000000000000001E-3</v>
      </c>
      <c r="H2821" s="75">
        <v>0</v>
      </c>
      <c r="I2821" s="75">
        <v>1.05</v>
      </c>
      <c r="J2821" s="75">
        <v>3.4424974920000002</v>
      </c>
      <c r="K2821" s="75">
        <v>0</v>
      </c>
      <c r="L2821" s="75">
        <v>37.5</v>
      </c>
      <c r="M2821" s="75">
        <v>18.75</v>
      </c>
      <c r="N2821" s="75">
        <v>0</v>
      </c>
      <c r="O2821" s="75">
        <v>0</v>
      </c>
      <c r="P2821" s="75">
        <v>0</v>
      </c>
      <c r="Q2821" s="75">
        <v>0.25</v>
      </c>
      <c r="R2821" s="75">
        <v>0</v>
      </c>
      <c r="S2821" s="75">
        <v>0</v>
      </c>
      <c r="T2821" s="75">
        <v>85.5341269293328</v>
      </c>
    </row>
    <row r="2822" spans="2:20" x14ac:dyDescent="0.25">
      <c r="B2822" s="45">
        <v>263</v>
      </c>
      <c r="C2822" s="70">
        <v>43149</v>
      </c>
      <c r="D2822">
        <v>0</v>
      </c>
      <c r="E2822">
        <v>3.380267635</v>
      </c>
      <c r="F2822" s="75">
        <v>0</v>
      </c>
      <c r="G2822" s="75">
        <v>5.0000000000000001E-3</v>
      </c>
      <c r="H2822" s="75">
        <v>0</v>
      </c>
      <c r="I2822" s="75">
        <v>1.05</v>
      </c>
      <c r="J2822" s="75">
        <v>3.5492810167500002</v>
      </c>
      <c r="K2822" s="75">
        <v>0</v>
      </c>
      <c r="L2822" s="75">
        <v>37.5</v>
      </c>
      <c r="M2822" s="75">
        <v>18.75</v>
      </c>
      <c r="N2822" s="75">
        <v>0</v>
      </c>
      <c r="O2822" s="75">
        <v>0</v>
      </c>
      <c r="P2822" s="75">
        <v>0</v>
      </c>
      <c r="Q2822" s="75">
        <v>0.25</v>
      </c>
      <c r="R2822" s="75">
        <v>0</v>
      </c>
      <c r="S2822" s="75">
        <v>0</v>
      </c>
      <c r="T2822" s="75">
        <v>85.5341269293328</v>
      </c>
    </row>
    <row r="2823" spans="2:20" x14ac:dyDescent="0.25">
      <c r="B2823" s="45">
        <v>264</v>
      </c>
      <c r="C2823" s="70">
        <v>43150</v>
      </c>
      <c r="D2823">
        <v>0</v>
      </c>
      <c r="E2823">
        <v>3.5821478820000001</v>
      </c>
      <c r="F2823" s="75">
        <v>0</v>
      </c>
      <c r="G2823" s="75">
        <v>5.0000000000000001E-3</v>
      </c>
      <c r="H2823" s="75">
        <v>0</v>
      </c>
      <c r="I2823" s="75">
        <v>1.05</v>
      </c>
      <c r="J2823" s="75">
        <v>3.7612552761</v>
      </c>
      <c r="K2823" s="75">
        <v>0</v>
      </c>
      <c r="L2823" s="75">
        <v>37.5</v>
      </c>
      <c r="M2823" s="75">
        <v>18.75</v>
      </c>
      <c r="N2823" s="75">
        <v>0</v>
      </c>
      <c r="O2823" s="75">
        <v>0</v>
      </c>
      <c r="P2823" s="75">
        <v>0</v>
      </c>
      <c r="Q2823" s="75">
        <v>0.25</v>
      </c>
      <c r="R2823" s="75">
        <v>0</v>
      </c>
      <c r="S2823" s="75">
        <v>0</v>
      </c>
      <c r="T2823" s="75">
        <v>85.5341269293328</v>
      </c>
    </row>
    <row r="2824" spans="2:20" x14ac:dyDescent="0.25">
      <c r="B2824" s="45">
        <v>265</v>
      </c>
      <c r="C2824" s="70">
        <v>43151</v>
      </c>
      <c r="D2824">
        <v>0</v>
      </c>
      <c r="E2824">
        <v>3.718022618</v>
      </c>
      <c r="F2824" s="75">
        <v>0</v>
      </c>
      <c r="G2824" s="75">
        <v>5.0000000000000001E-3</v>
      </c>
      <c r="H2824" s="75">
        <v>0</v>
      </c>
      <c r="I2824" s="75">
        <v>1.05</v>
      </c>
      <c r="J2824" s="75">
        <v>3.9039237489</v>
      </c>
      <c r="K2824" s="75">
        <v>0</v>
      </c>
      <c r="L2824" s="75">
        <v>37.5</v>
      </c>
      <c r="M2824" s="75">
        <v>18.75</v>
      </c>
      <c r="N2824" s="75">
        <v>0</v>
      </c>
      <c r="O2824" s="75">
        <v>0</v>
      </c>
      <c r="P2824" s="75">
        <v>0</v>
      </c>
      <c r="Q2824" s="75">
        <v>0.25</v>
      </c>
      <c r="R2824" s="75">
        <v>0</v>
      </c>
      <c r="S2824" s="75">
        <v>0</v>
      </c>
      <c r="T2824" s="75">
        <v>85.5341269293328</v>
      </c>
    </row>
    <row r="2825" spans="2:20" x14ac:dyDescent="0.25">
      <c r="B2825" s="45">
        <v>266</v>
      </c>
      <c r="C2825" s="70">
        <v>43152</v>
      </c>
      <c r="D2825">
        <v>0</v>
      </c>
      <c r="E2825">
        <v>3.7736876650000002</v>
      </c>
      <c r="F2825" s="75">
        <v>0</v>
      </c>
      <c r="G2825" s="75">
        <v>5.0000000000000001E-3</v>
      </c>
      <c r="H2825" s="75">
        <v>0</v>
      </c>
      <c r="I2825" s="75">
        <v>1.05</v>
      </c>
      <c r="J2825" s="75">
        <v>3.9623720482499998</v>
      </c>
      <c r="K2825" s="75">
        <v>0</v>
      </c>
      <c r="L2825" s="75">
        <v>37.5</v>
      </c>
      <c r="M2825" s="75">
        <v>18.75</v>
      </c>
      <c r="N2825" s="75">
        <v>0</v>
      </c>
      <c r="O2825" s="75">
        <v>0</v>
      </c>
      <c r="P2825" s="75">
        <v>0</v>
      </c>
      <c r="Q2825" s="75">
        <v>0.25</v>
      </c>
      <c r="R2825" s="75">
        <v>0</v>
      </c>
      <c r="S2825" s="75">
        <v>0</v>
      </c>
      <c r="T2825" s="75">
        <v>85.5341269293328</v>
      </c>
    </row>
    <row r="2826" spans="2:20" x14ac:dyDescent="0.25">
      <c r="B2826" s="45">
        <v>267</v>
      </c>
      <c r="C2826" s="70">
        <v>43153</v>
      </c>
      <c r="D2826">
        <v>0</v>
      </c>
      <c r="E2826">
        <v>3.7802120910000001</v>
      </c>
      <c r="F2826" s="75">
        <v>0</v>
      </c>
      <c r="G2826" s="75">
        <v>5.0000000000000001E-3</v>
      </c>
      <c r="H2826" s="75">
        <v>0</v>
      </c>
      <c r="I2826" s="75">
        <v>1.05</v>
      </c>
      <c r="J2826" s="75">
        <v>3.9692226955500001</v>
      </c>
      <c r="K2826" s="75">
        <v>0</v>
      </c>
      <c r="L2826" s="75">
        <v>37.5</v>
      </c>
      <c r="M2826" s="75">
        <v>18.75</v>
      </c>
      <c r="N2826" s="75">
        <v>0</v>
      </c>
      <c r="O2826" s="75">
        <v>0</v>
      </c>
      <c r="P2826" s="75">
        <v>0</v>
      </c>
      <c r="Q2826" s="75">
        <v>0.25</v>
      </c>
      <c r="R2826" s="75">
        <v>0</v>
      </c>
      <c r="S2826" s="75">
        <v>0</v>
      </c>
      <c r="T2826" s="75">
        <v>85.5341269293328</v>
      </c>
    </row>
    <row r="2827" spans="2:20" x14ac:dyDescent="0.25">
      <c r="B2827" s="45">
        <v>268</v>
      </c>
      <c r="C2827" s="70">
        <v>43154</v>
      </c>
      <c r="D2827">
        <v>0</v>
      </c>
      <c r="E2827">
        <v>3.8264488729999999</v>
      </c>
      <c r="F2827" s="75">
        <v>0</v>
      </c>
      <c r="G2827" s="75">
        <v>5.0000000000000001E-3</v>
      </c>
      <c r="H2827" s="75">
        <v>0</v>
      </c>
      <c r="I2827" s="75">
        <v>1.05</v>
      </c>
      <c r="J2827" s="75">
        <v>4.0177713166500002</v>
      </c>
      <c r="K2827" s="75">
        <v>0</v>
      </c>
      <c r="L2827" s="75">
        <v>37.5</v>
      </c>
      <c r="M2827" s="75">
        <v>18.75</v>
      </c>
      <c r="N2827" s="75">
        <v>0</v>
      </c>
      <c r="O2827" s="75">
        <v>0</v>
      </c>
      <c r="P2827" s="75">
        <v>0</v>
      </c>
      <c r="Q2827" s="75">
        <v>0.25</v>
      </c>
      <c r="R2827" s="75">
        <v>0</v>
      </c>
      <c r="S2827" s="75">
        <v>0</v>
      </c>
      <c r="T2827" s="75">
        <v>85.5341269293328</v>
      </c>
    </row>
    <row r="2828" spans="2:20" x14ac:dyDescent="0.25">
      <c r="B2828" s="45">
        <v>269</v>
      </c>
      <c r="C2828" s="70">
        <v>43155</v>
      </c>
      <c r="D2828">
        <v>0</v>
      </c>
      <c r="E2828">
        <v>3.8385439670000001</v>
      </c>
      <c r="F2828" s="75">
        <v>0</v>
      </c>
      <c r="G2828" s="75">
        <v>5.0000000000000001E-3</v>
      </c>
      <c r="H2828" s="75">
        <v>0</v>
      </c>
      <c r="I2828" s="75">
        <v>1.05</v>
      </c>
      <c r="J2828" s="75">
        <v>4.0304711653499998</v>
      </c>
      <c r="K2828" s="75">
        <v>0</v>
      </c>
      <c r="L2828" s="75">
        <v>37.5</v>
      </c>
      <c r="M2828" s="75">
        <v>18.75</v>
      </c>
      <c r="N2828" s="75">
        <v>0</v>
      </c>
      <c r="O2828" s="75">
        <v>0</v>
      </c>
      <c r="P2828" s="75">
        <v>0</v>
      </c>
      <c r="Q2828" s="75">
        <v>0.25</v>
      </c>
      <c r="R2828" s="75">
        <v>0</v>
      </c>
      <c r="S2828" s="75">
        <v>0</v>
      </c>
      <c r="T2828" s="75">
        <v>85.5341269293328</v>
      </c>
    </row>
    <row r="2829" spans="2:20" x14ac:dyDescent="0.25">
      <c r="B2829" s="45">
        <v>270</v>
      </c>
      <c r="C2829" s="70">
        <v>43156</v>
      </c>
      <c r="D2829">
        <v>0</v>
      </c>
      <c r="E2829">
        <v>3.854541142</v>
      </c>
      <c r="F2829" s="75">
        <v>0</v>
      </c>
      <c r="G2829" s="75">
        <v>5.0000000000000001E-3</v>
      </c>
      <c r="H2829" s="75">
        <v>0</v>
      </c>
      <c r="I2829" s="75">
        <v>1.05</v>
      </c>
      <c r="J2829" s="75">
        <v>4.0472681991000004</v>
      </c>
      <c r="K2829" s="75">
        <v>0</v>
      </c>
      <c r="L2829" s="75">
        <v>37.5</v>
      </c>
      <c r="M2829" s="75">
        <v>18.75</v>
      </c>
      <c r="N2829" s="75">
        <v>0</v>
      </c>
      <c r="O2829" s="75">
        <v>0</v>
      </c>
      <c r="P2829" s="75">
        <v>0</v>
      </c>
      <c r="Q2829" s="75">
        <v>0.25</v>
      </c>
      <c r="R2829" s="75">
        <v>0</v>
      </c>
      <c r="S2829" s="75">
        <v>0</v>
      </c>
      <c r="T2829" s="75">
        <v>85.5341269293328</v>
      </c>
    </row>
    <row r="2830" spans="2:20" x14ac:dyDescent="0.25">
      <c r="B2830" s="45">
        <v>271</v>
      </c>
      <c r="C2830" s="70">
        <v>43157</v>
      </c>
      <c r="D2830">
        <v>0</v>
      </c>
      <c r="E2830">
        <v>3.9204730529999998</v>
      </c>
      <c r="F2830" s="75">
        <v>0</v>
      </c>
      <c r="G2830" s="75">
        <v>5.0000000000000001E-3</v>
      </c>
      <c r="H2830" s="75">
        <v>0</v>
      </c>
      <c r="I2830" s="75">
        <v>1.05</v>
      </c>
      <c r="J2830" s="75">
        <v>4.1164967056500004</v>
      </c>
      <c r="K2830" s="75">
        <v>0</v>
      </c>
      <c r="L2830" s="75">
        <v>37.5</v>
      </c>
      <c r="M2830" s="75">
        <v>18.75</v>
      </c>
      <c r="N2830" s="75">
        <v>0</v>
      </c>
      <c r="O2830" s="75">
        <v>0</v>
      </c>
      <c r="P2830" s="75">
        <v>0</v>
      </c>
      <c r="Q2830" s="75">
        <v>0.25</v>
      </c>
      <c r="R2830" s="75">
        <v>0</v>
      </c>
      <c r="S2830" s="75">
        <v>0</v>
      </c>
      <c r="T2830" s="75">
        <v>85.5341269293328</v>
      </c>
    </row>
    <row r="2831" spans="2:20" x14ac:dyDescent="0.25">
      <c r="B2831" s="45">
        <v>272</v>
      </c>
      <c r="C2831" s="70">
        <v>43158</v>
      </c>
      <c r="D2831">
        <v>0</v>
      </c>
      <c r="E2831">
        <v>3.9815411049999998</v>
      </c>
      <c r="F2831" s="75">
        <v>0</v>
      </c>
      <c r="G2831" s="75">
        <v>5.0000000000000001E-3</v>
      </c>
      <c r="H2831" s="75">
        <v>0</v>
      </c>
      <c r="I2831" s="75">
        <v>1.05</v>
      </c>
      <c r="J2831" s="75">
        <v>4.1806181602499999</v>
      </c>
      <c r="K2831" s="75">
        <v>0</v>
      </c>
      <c r="L2831" s="75">
        <v>37.5</v>
      </c>
      <c r="M2831" s="75">
        <v>18.75</v>
      </c>
      <c r="N2831" s="75">
        <v>0</v>
      </c>
      <c r="O2831" s="75">
        <v>0</v>
      </c>
      <c r="P2831" s="75">
        <v>0</v>
      </c>
      <c r="Q2831" s="75">
        <v>0.25</v>
      </c>
      <c r="R2831" s="75">
        <v>0</v>
      </c>
      <c r="S2831" s="75">
        <v>0</v>
      </c>
      <c r="T2831" s="75">
        <v>85.5341269293328</v>
      </c>
    </row>
    <row r="2832" spans="2:20" x14ac:dyDescent="0.25">
      <c r="B2832" s="45">
        <v>273</v>
      </c>
      <c r="C2832" s="70">
        <v>43159</v>
      </c>
      <c r="D2832">
        <v>0</v>
      </c>
      <c r="E2832">
        <v>4.1396091349999997</v>
      </c>
      <c r="F2832" s="75">
        <v>0</v>
      </c>
      <c r="G2832" s="75">
        <v>5.0000000000000001E-3</v>
      </c>
      <c r="H2832" s="75">
        <v>0</v>
      </c>
      <c r="I2832" s="75">
        <v>1.05</v>
      </c>
      <c r="J2832" s="75">
        <v>4.3465895917499999</v>
      </c>
      <c r="K2832" s="75">
        <v>0</v>
      </c>
      <c r="L2832" s="75">
        <v>37.5</v>
      </c>
      <c r="M2832" s="75">
        <v>18.75</v>
      </c>
      <c r="N2832" s="75">
        <v>0</v>
      </c>
      <c r="O2832" s="75">
        <v>0</v>
      </c>
      <c r="P2832" s="75">
        <v>0</v>
      </c>
      <c r="Q2832" s="75">
        <v>0.25</v>
      </c>
      <c r="R2832" s="75">
        <v>0</v>
      </c>
      <c r="S2832" s="75">
        <v>0</v>
      </c>
      <c r="T2832" s="75">
        <v>85.5341269293328</v>
      </c>
    </row>
    <row r="2833" spans="2:20" x14ac:dyDescent="0.25">
      <c r="B2833" s="45">
        <v>274</v>
      </c>
      <c r="C2833" s="70">
        <v>43160</v>
      </c>
      <c r="D2833">
        <v>0</v>
      </c>
      <c r="E2833">
        <v>4.223196766</v>
      </c>
      <c r="F2833" s="75">
        <v>0</v>
      </c>
      <c r="G2833" s="75">
        <v>5.0000000000000001E-3</v>
      </c>
      <c r="H2833" s="75">
        <v>0</v>
      </c>
      <c r="I2833" s="75">
        <v>1.05</v>
      </c>
      <c r="J2833" s="75">
        <v>4.4343566042999996</v>
      </c>
      <c r="K2833" s="75">
        <v>0</v>
      </c>
      <c r="L2833" s="75">
        <v>37.5</v>
      </c>
      <c r="M2833" s="75">
        <v>18.75</v>
      </c>
      <c r="N2833" s="75">
        <v>0</v>
      </c>
      <c r="O2833" s="75">
        <v>0</v>
      </c>
      <c r="P2833" s="75">
        <v>0</v>
      </c>
      <c r="Q2833" s="75">
        <v>0.25</v>
      </c>
      <c r="R2833" s="75">
        <v>0</v>
      </c>
      <c r="S2833" s="75">
        <v>0</v>
      </c>
      <c r="T2833" s="75">
        <v>85.5341269293328</v>
      </c>
    </row>
    <row r="2834" spans="2:20" x14ac:dyDescent="0.25">
      <c r="B2834" s="45">
        <v>275</v>
      </c>
      <c r="C2834" s="70">
        <v>43161</v>
      </c>
      <c r="D2834">
        <v>0</v>
      </c>
      <c r="E2834">
        <v>4.3330599300000001</v>
      </c>
      <c r="F2834" s="75">
        <v>0</v>
      </c>
      <c r="G2834" s="75">
        <v>5.0000000000000001E-3</v>
      </c>
      <c r="H2834" s="75">
        <v>0</v>
      </c>
      <c r="I2834" s="75">
        <v>1.05</v>
      </c>
      <c r="J2834" s="75">
        <v>4.5497129264999998</v>
      </c>
      <c r="K2834" s="75">
        <v>0</v>
      </c>
      <c r="L2834" s="75">
        <v>37.5</v>
      </c>
      <c r="M2834" s="75">
        <v>18.75</v>
      </c>
      <c r="N2834" s="75">
        <v>0</v>
      </c>
      <c r="O2834" s="75">
        <v>0</v>
      </c>
      <c r="P2834" s="75">
        <v>0</v>
      </c>
      <c r="Q2834" s="75">
        <v>0.25</v>
      </c>
      <c r="R2834" s="75">
        <v>0</v>
      </c>
      <c r="S2834" s="75">
        <v>0</v>
      </c>
      <c r="T2834" s="75">
        <v>85.5341269293328</v>
      </c>
    </row>
    <row r="2835" spans="2:20" x14ac:dyDescent="0.25">
      <c r="B2835" s="45">
        <v>276</v>
      </c>
      <c r="C2835" s="70">
        <v>43162</v>
      </c>
      <c r="D2835">
        <v>0</v>
      </c>
      <c r="E2835">
        <v>4.4574349829999997</v>
      </c>
      <c r="F2835" s="75">
        <v>0</v>
      </c>
      <c r="G2835" s="75">
        <v>5.0000000000000001E-3</v>
      </c>
      <c r="H2835" s="75">
        <v>0</v>
      </c>
      <c r="I2835" s="75">
        <v>1.05</v>
      </c>
      <c r="J2835" s="75">
        <v>4.68030673215</v>
      </c>
      <c r="K2835" s="75">
        <v>0</v>
      </c>
      <c r="L2835" s="75">
        <v>37.5</v>
      </c>
      <c r="M2835" s="75">
        <v>18.75</v>
      </c>
      <c r="N2835" s="75">
        <v>0</v>
      </c>
      <c r="O2835" s="75">
        <v>0</v>
      </c>
      <c r="P2835" s="75">
        <v>0</v>
      </c>
      <c r="Q2835" s="75">
        <v>0.25</v>
      </c>
      <c r="R2835" s="75">
        <v>0</v>
      </c>
      <c r="S2835" s="75">
        <v>0</v>
      </c>
      <c r="T2835" s="75">
        <v>85.5341269293328</v>
      </c>
    </row>
    <row r="2836" spans="2:20" x14ac:dyDescent="0.25">
      <c r="B2836" s="45">
        <v>277</v>
      </c>
      <c r="C2836" s="70">
        <v>43163</v>
      </c>
      <c r="D2836">
        <v>0</v>
      </c>
      <c r="E2836">
        <v>4.5895140950000002</v>
      </c>
      <c r="F2836" s="75">
        <v>0</v>
      </c>
      <c r="G2836" s="75">
        <v>5.0000000000000001E-3</v>
      </c>
      <c r="H2836" s="75">
        <v>0</v>
      </c>
      <c r="I2836" s="75">
        <v>1.05</v>
      </c>
      <c r="J2836" s="75">
        <v>4.8189897997499997</v>
      </c>
      <c r="K2836" s="75">
        <v>0</v>
      </c>
      <c r="L2836" s="75">
        <v>37.5</v>
      </c>
      <c r="M2836" s="75">
        <v>18.75</v>
      </c>
      <c r="N2836" s="75">
        <v>0</v>
      </c>
      <c r="O2836" s="75">
        <v>0</v>
      </c>
      <c r="P2836" s="75">
        <v>0</v>
      </c>
      <c r="Q2836" s="75">
        <v>0.25</v>
      </c>
      <c r="R2836" s="75">
        <v>0</v>
      </c>
      <c r="S2836" s="75">
        <v>0</v>
      </c>
      <c r="T2836" s="75">
        <v>85.5341269293328</v>
      </c>
    </row>
    <row r="2837" spans="2:20" x14ac:dyDescent="0.25">
      <c r="B2837" s="45">
        <v>278</v>
      </c>
      <c r="C2837" s="70">
        <v>43164</v>
      </c>
      <c r="D2837">
        <v>0</v>
      </c>
      <c r="E2837">
        <v>4.6033989269999998</v>
      </c>
      <c r="F2837" s="75">
        <v>0</v>
      </c>
      <c r="G2837" s="75">
        <v>5.0000000000000001E-3</v>
      </c>
      <c r="H2837" s="75">
        <v>0</v>
      </c>
      <c r="I2837" s="75">
        <v>1.05</v>
      </c>
      <c r="J2837" s="75">
        <v>4.83356887335</v>
      </c>
      <c r="K2837" s="75">
        <v>0</v>
      </c>
      <c r="L2837" s="75">
        <v>37.5</v>
      </c>
      <c r="M2837" s="75">
        <v>18.75</v>
      </c>
      <c r="N2837" s="75">
        <v>0</v>
      </c>
      <c r="O2837" s="75">
        <v>0</v>
      </c>
      <c r="P2837" s="75">
        <v>0</v>
      </c>
      <c r="Q2837" s="75">
        <v>0.25</v>
      </c>
      <c r="R2837" s="75">
        <v>0</v>
      </c>
      <c r="S2837" s="75">
        <v>0</v>
      </c>
      <c r="T2837" s="75">
        <v>85.5341269293328</v>
      </c>
    </row>
    <row r="2838" spans="2:20" x14ac:dyDescent="0.25">
      <c r="B2838" s="45">
        <v>279</v>
      </c>
      <c r="C2838" s="70">
        <v>43165</v>
      </c>
      <c r="D2838">
        <v>0</v>
      </c>
      <c r="E2838">
        <v>4.6693083069999997</v>
      </c>
      <c r="F2838" s="75">
        <v>0</v>
      </c>
      <c r="G2838" s="75">
        <v>5.0000000000000001E-3</v>
      </c>
      <c r="H2838" s="75">
        <v>0</v>
      </c>
      <c r="I2838" s="75">
        <v>1.05</v>
      </c>
      <c r="J2838" s="75">
        <v>4.9027737223500001</v>
      </c>
      <c r="K2838" s="75">
        <v>0</v>
      </c>
      <c r="L2838" s="75">
        <v>37.5</v>
      </c>
      <c r="M2838" s="75">
        <v>18.75</v>
      </c>
      <c r="N2838" s="75">
        <v>0</v>
      </c>
      <c r="O2838" s="75">
        <v>0</v>
      </c>
      <c r="P2838" s="75">
        <v>0</v>
      </c>
      <c r="Q2838" s="75">
        <v>0.25</v>
      </c>
      <c r="R2838" s="75">
        <v>0</v>
      </c>
      <c r="S2838" s="75">
        <v>0</v>
      </c>
      <c r="T2838" s="75">
        <v>85.5341269293328</v>
      </c>
    </row>
    <row r="2839" spans="2:20" x14ac:dyDescent="0.25">
      <c r="B2839" s="45">
        <v>280</v>
      </c>
      <c r="C2839" s="70">
        <v>43166</v>
      </c>
      <c r="D2839">
        <v>0</v>
      </c>
      <c r="E2839">
        <v>4.6901470510000003</v>
      </c>
      <c r="F2839" s="75">
        <v>0</v>
      </c>
      <c r="G2839" s="75">
        <v>5.0000000000000001E-3</v>
      </c>
      <c r="H2839" s="75">
        <v>0</v>
      </c>
      <c r="I2839" s="75">
        <v>1.05</v>
      </c>
      <c r="J2839" s="75">
        <v>4.9246544035499999</v>
      </c>
      <c r="K2839" s="75">
        <v>0</v>
      </c>
      <c r="L2839" s="75">
        <v>37.5</v>
      </c>
      <c r="M2839" s="75">
        <v>18.75</v>
      </c>
      <c r="N2839" s="75">
        <v>0</v>
      </c>
      <c r="O2839" s="75">
        <v>0</v>
      </c>
      <c r="P2839" s="75">
        <v>0</v>
      </c>
      <c r="Q2839" s="75">
        <v>0.25</v>
      </c>
      <c r="R2839" s="75">
        <v>0</v>
      </c>
      <c r="S2839" s="75">
        <v>0</v>
      </c>
      <c r="T2839" s="75">
        <v>85.5341269293328</v>
      </c>
    </row>
    <row r="2840" spans="2:20" x14ac:dyDescent="0.25">
      <c r="B2840" s="45">
        <v>281</v>
      </c>
      <c r="C2840" s="70">
        <v>43167</v>
      </c>
      <c r="D2840">
        <v>0</v>
      </c>
      <c r="E2840">
        <v>4.6618319880000003</v>
      </c>
      <c r="F2840" s="75">
        <v>0</v>
      </c>
      <c r="G2840" s="75">
        <v>5.0000000000000001E-3</v>
      </c>
      <c r="H2840" s="75">
        <v>0</v>
      </c>
      <c r="I2840" s="75">
        <v>1.05</v>
      </c>
      <c r="J2840" s="75">
        <v>4.8949235874000001</v>
      </c>
      <c r="K2840" s="75">
        <v>0</v>
      </c>
      <c r="L2840" s="75">
        <v>37.5</v>
      </c>
      <c r="M2840" s="75">
        <v>18.75</v>
      </c>
      <c r="N2840" s="75">
        <v>0</v>
      </c>
      <c r="O2840" s="75">
        <v>0</v>
      </c>
      <c r="P2840" s="75">
        <v>0</v>
      </c>
      <c r="Q2840" s="75">
        <v>0.25</v>
      </c>
      <c r="R2840" s="75">
        <v>0</v>
      </c>
      <c r="S2840" s="75">
        <v>0</v>
      </c>
      <c r="T2840" s="75">
        <v>85.5341269293328</v>
      </c>
    </row>
    <row r="2841" spans="2:20" x14ac:dyDescent="0.25">
      <c r="B2841" s="45">
        <v>282</v>
      </c>
      <c r="C2841" s="70">
        <v>43168</v>
      </c>
      <c r="D2841">
        <v>0</v>
      </c>
      <c r="E2841">
        <v>4.6791778449999999</v>
      </c>
      <c r="F2841" s="75">
        <v>0</v>
      </c>
      <c r="G2841" s="75">
        <v>5.0000000000000001E-3</v>
      </c>
      <c r="H2841" s="75">
        <v>0</v>
      </c>
      <c r="I2841" s="75">
        <v>1.05</v>
      </c>
      <c r="J2841" s="75">
        <v>4.9131367372500003</v>
      </c>
      <c r="K2841" s="75">
        <v>0</v>
      </c>
      <c r="L2841" s="75">
        <v>37.5</v>
      </c>
      <c r="M2841" s="75">
        <v>18.75</v>
      </c>
      <c r="N2841" s="75">
        <v>0</v>
      </c>
      <c r="O2841" s="75">
        <v>0</v>
      </c>
      <c r="P2841" s="75">
        <v>0</v>
      </c>
      <c r="Q2841" s="75">
        <v>0.25</v>
      </c>
      <c r="R2841" s="75">
        <v>0</v>
      </c>
      <c r="S2841" s="75">
        <v>0</v>
      </c>
      <c r="T2841" s="75">
        <v>85.5341269293328</v>
      </c>
    </row>
    <row r="2842" spans="2:20" x14ac:dyDescent="0.25">
      <c r="B2842" s="45">
        <v>283</v>
      </c>
      <c r="C2842" s="70">
        <v>43169</v>
      </c>
      <c r="D2842">
        <v>0</v>
      </c>
      <c r="E2842">
        <v>4.757055158</v>
      </c>
      <c r="F2842" s="75">
        <v>0</v>
      </c>
      <c r="G2842" s="75">
        <v>5.0000000000000001E-3</v>
      </c>
      <c r="H2842" s="75">
        <v>0</v>
      </c>
      <c r="I2842" s="75">
        <v>1.05</v>
      </c>
      <c r="J2842" s="75">
        <v>4.9949079158999998</v>
      </c>
      <c r="K2842" s="75">
        <v>0</v>
      </c>
      <c r="L2842" s="75">
        <v>37.5</v>
      </c>
      <c r="M2842" s="75">
        <v>18.75</v>
      </c>
      <c r="N2842" s="75">
        <v>0</v>
      </c>
      <c r="O2842" s="75">
        <v>0</v>
      </c>
      <c r="P2842" s="75">
        <v>0</v>
      </c>
      <c r="Q2842" s="75">
        <v>0.25</v>
      </c>
      <c r="R2842" s="75">
        <v>0</v>
      </c>
      <c r="S2842" s="75">
        <v>0</v>
      </c>
      <c r="T2842" s="75">
        <v>85.5341269293328</v>
      </c>
    </row>
    <row r="2843" spans="2:20" x14ac:dyDescent="0.25">
      <c r="B2843" s="45">
        <v>284</v>
      </c>
      <c r="C2843" s="70">
        <v>43170</v>
      </c>
      <c r="D2843">
        <v>0</v>
      </c>
      <c r="E2843">
        <v>4.8559618110000002</v>
      </c>
      <c r="F2843" s="75">
        <v>0</v>
      </c>
      <c r="G2843" s="75">
        <v>5.0000000000000001E-3</v>
      </c>
      <c r="H2843" s="75">
        <v>0</v>
      </c>
      <c r="I2843" s="75">
        <v>1.05</v>
      </c>
      <c r="J2843" s="75">
        <v>5.0987599015500003</v>
      </c>
      <c r="K2843" s="75">
        <v>0</v>
      </c>
      <c r="L2843" s="75">
        <v>37.5</v>
      </c>
      <c r="M2843" s="75">
        <v>18.75</v>
      </c>
      <c r="N2843" s="75">
        <v>0</v>
      </c>
      <c r="O2843" s="75">
        <v>0</v>
      </c>
      <c r="P2843" s="75">
        <v>0</v>
      </c>
      <c r="Q2843" s="75">
        <v>0.25</v>
      </c>
      <c r="R2843" s="75">
        <v>0</v>
      </c>
      <c r="S2843" s="75">
        <v>0</v>
      </c>
      <c r="T2843" s="75">
        <v>85.5341269293328</v>
      </c>
    </row>
    <row r="2844" spans="2:20" x14ac:dyDescent="0.25">
      <c r="B2844" s="45">
        <v>285</v>
      </c>
      <c r="C2844" s="70">
        <v>43171</v>
      </c>
      <c r="D2844">
        <v>0</v>
      </c>
      <c r="E2844">
        <v>4.9093082929999996</v>
      </c>
      <c r="F2844" s="75">
        <v>0</v>
      </c>
      <c r="G2844" s="75">
        <v>5.0000000000000001E-3</v>
      </c>
      <c r="H2844" s="75">
        <v>0</v>
      </c>
      <c r="I2844" s="75">
        <v>1.05</v>
      </c>
      <c r="J2844" s="75">
        <v>5.1547737076500004</v>
      </c>
      <c r="K2844" s="75">
        <v>0</v>
      </c>
      <c r="L2844" s="75">
        <v>37.5</v>
      </c>
      <c r="M2844" s="75">
        <v>18.75</v>
      </c>
      <c r="N2844" s="75">
        <v>0</v>
      </c>
      <c r="O2844" s="75">
        <v>0</v>
      </c>
      <c r="P2844" s="75">
        <v>0</v>
      </c>
      <c r="Q2844" s="75">
        <v>0.25</v>
      </c>
      <c r="R2844" s="75">
        <v>0</v>
      </c>
      <c r="S2844" s="75">
        <v>0</v>
      </c>
      <c r="T2844" s="75">
        <v>85.5341269293328</v>
      </c>
    </row>
    <row r="2845" spans="2:20" x14ac:dyDescent="0.25">
      <c r="B2845" s="45">
        <v>286</v>
      </c>
      <c r="C2845" s="70">
        <v>43172</v>
      </c>
      <c r="D2845">
        <v>0</v>
      </c>
      <c r="E2845">
        <v>5.021368828</v>
      </c>
      <c r="F2845" s="75">
        <v>0</v>
      </c>
      <c r="G2845" s="75">
        <v>5.0000000000000001E-3</v>
      </c>
      <c r="H2845" s="75">
        <v>0</v>
      </c>
      <c r="I2845" s="75">
        <v>1.05</v>
      </c>
      <c r="J2845" s="75">
        <v>5.2724372694000001</v>
      </c>
      <c r="K2845" s="75">
        <v>0</v>
      </c>
      <c r="L2845" s="75">
        <v>37.5</v>
      </c>
      <c r="M2845" s="75">
        <v>18.75</v>
      </c>
      <c r="N2845" s="75">
        <v>0</v>
      </c>
      <c r="O2845" s="75">
        <v>0</v>
      </c>
      <c r="P2845" s="75">
        <v>0</v>
      </c>
      <c r="Q2845" s="75">
        <v>0.25</v>
      </c>
      <c r="R2845" s="75">
        <v>0</v>
      </c>
      <c r="S2845" s="75">
        <v>0</v>
      </c>
      <c r="T2845" s="75">
        <v>85.5341269293328</v>
      </c>
    </row>
    <row r="2846" spans="2:20" x14ac:dyDescent="0.25">
      <c r="B2846" s="45">
        <v>287</v>
      </c>
      <c r="C2846" s="70">
        <v>43173</v>
      </c>
      <c r="D2846">
        <v>0</v>
      </c>
      <c r="E2846">
        <v>5.1536823289999996</v>
      </c>
      <c r="F2846" s="75">
        <v>0</v>
      </c>
      <c r="G2846" s="75">
        <v>5.0000000000000001E-3</v>
      </c>
      <c r="H2846" s="75">
        <v>0</v>
      </c>
      <c r="I2846" s="75">
        <v>1.05</v>
      </c>
      <c r="J2846" s="75">
        <v>5.4113664454499997</v>
      </c>
      <c r="K2846" s="75">
        <v>0</v>
      </c>
      <c r="L2846" s="75">
        <v>37.5</v>
      </c>
      <c r="M2846" s="75">
        <v>18.75</v>
      </c>
      <c r="N2846" s="75">
        <v>0</v>
      </c>
      <c r="O2846" s="75">
        <v>0</v>
      </c>
      <c r="P2846" s="75">
        <v>0</v>
      </c>
      <c r="Q2846" s="75">
        <v>0.25</v>
      </c>
      <c r="R2846" s="75">
        <v>0</v>
      </c>
      <c r="S2846" s="75">
        <v>0</v>
      </c>
      <c r="T2846" s="75">
        <v>85.5341269293328</v>
      </c>
    </row>
    <row r="2847" spans="2:20" x14ac:dyDescent="0.25">
      <c r="B2847" s="45">
        <v>288</v>
      </c>
      <c r="C2847" s="70">
        <v>43174</v>
      </c>
      <c r="D2847">
        <v>0</v>
      </c>
      <c r="E2847">
        <v>5.3058225910000001</v>
      </c>
      <c r="F2847" s="75">
        <v>0</v>
      </c>
      <c r="G2847" s="75">
        <v>5.0000000000000001E-3</v>
      </c>
      <c r="H2847" s="75">
        <v>0</v>
      </c>
      <c r="I2847" s="75">
        <v>1.05</v>
      </c>
      <c r="J2847" s="75">
        <v>5.5711137205499996</v>
      </c>
      <c r="K2847" s="75">
        <v>0</v>
      </c>
      <c r="L2847" s="75">
        <v>37.5</v>
      </c>
      <c r="M2847" s="75">
        <v>18.75</v>
      </c>
      <c r="N2847" s="75">
        <v>0</v>
      </c>
      <c r="O2847" s="75">
        <v>0</v>
      </c>
      <c r="P2847" s="75">
        <v>0</v>
      </c>
      <c r="Q2847" s="75">
        <v>0.25</v>
      </c>
      <c r="R2847" s="75">
        <v>0</v>
      </c>
      <c r="S2847" s="75">
        <v>0</v>
      </c>
      <c r="T2847" s="75">
        <v>85.5341269293328</v>
      </c>
    </row>
    <row r="2848" spans="2:20" x14ac:dyDescent="0.25">
      <c r="B2848" s="45">
        <v>289</v>
      </c>
      <c r="C2848" s="70">
        <v>43175</v>
      </c>
      <c r="D2848">
        <v>0</v>
      </c>
      <c r="E2848">
        <v>5.422758591</v>
      </c>
      <c r="F2848" s="75">
        <v>0</v>
      </c>
      <c r="G2848" s="75">
        <v>5.0000000000000001E-3</v>
      </c>
      <c r="H2848" s="75">
        <v>0</v>
      </c>
      <c r="I2848" s="75">
        <v>1.05</v>
      </c>
      <c r="J2848" s="75">
        <v>5.6938965205500001</v>
      </c>
      <c r="K2848" s="75">
        <v>0</v>
      </c>
      <c r="L2848" s="75">
        <v>37.5</v>
      </c>
      <c r="M2848" s="75">
        <v>18.75</v>
      </c>
      <c r="N2848" s="75">
        <v>0</v>
      </c>
      <c r="O2848" s="75">
        <v>0</v>
      </c>
      <c r="P2848" s="75">
        <v>0</v>
      </c>
      <c r="Q2848" s="75">
        <v>0.25</v>
      </c>
      <c r="R2848" s="75">
        <v>0</v>
      </c>
      <c r="S2848" s="75">
        <v>0</v>
      </c>
      <c r="T2848" s="75">
        <v>85.5341269293328</v>
      </c>
    </row>
    <row r="2849" spans="2:20" x14ac:dyDescent="0.25">
      <c r="B2849" s="45">
        <v>290</v>
      </c>
      <c r="C2849" s="70">
        <v>43176</v>
      </c>
      <c r="D2849">
        <v>0</v>
      </c>
      <c r="E2849">
        <v>5.5972930950000004</v>
      </c>
      <c r="F2849" s="75">
        <v>0</v>
      </c>
      <c r="G2849" s="75">
        <v>5.0000000000000001E-3</v>
      </c>
      <c r="H2849" s="75">
        <v>0</v>
      </c>
      <c r="I2849" s="75">
        <v>1.05</v>
      </c>
      <c r="J2849" s="75">
        <v>5.8771577497500003</v>
      </c>
      <c r="K2849" s="75">
        <v>0</v>
      </c>
      <c r="L2849" s="75">
        <v>37.5</v>
      </c>
      <c r="M2849" s="75">
        <v>18.75</v>
      </c>
      <c r="N2849" s="75">
        <v>0</v>
      </c>
      <c r="O2849" s="75">
        <v>0</v>
      </c>
      <c r="P2849" s="75">
        <v>0</v>
      </c>
      <c r="Q2849" s="75">
        <v>0.25</v>
      </c>
      <c r="R2849" s="75">
        <v>0</v>
      </c>
      <c r="S2849" s="75">
        <v>0</v>
      </c>
      <c r="T2849" s="75">
        <v>85.5341269293328</v>
      </c>
    </row>
    <row r="2850" spans="2:20" x14ac:dyDescent="0.25">
      <c r="B2850" s="45">
        <v>291</v>
      </c>
      <c r="C2850" s="70">
        <v>43177</v>
      </c>
      <c r="D2850">
        <v>0</v>
      </c>
      <c r="E2850">
        <v>5.7312624879999996</v>
      </c>
      <c r="F2850" s="75">
        <v>0</v>
      </c>
      <c r="G2850" s="75">
        <v>5.0000000000000001E-3</v>
      </c>
      <c r="H2850" s="75">
        <v>0</v>
      </c>
      <c r="I2850" s="75">
        <v>1.05</v>
      </c>
      <c r="J2850" s="75">
        <v>6.0178256124000002</v>
      </c>
      <c r="K2850" s="75">
        <v>0</v>
      </c>
      <c r="L2850" s="75">
        <v>37.5</v>
      </c>
      <c r="M2850" s="75">
        <v>18.75</v>
      </c>
      <c r="N2850" s="75">
        <v>0</v>
      </c>
      <c r="O2850" s="75">
        <v>0</v>
      </c>
      <c r="P2850" s="75">
        <v>0</v>
      </c>
      <c r="Q2850" s="75">
        <v>0.25</v>
      </c>
      <c r="R2850" s="75">
        <v>0</v>
      </c>
      <c r="S2850" s="75">
        <v>0</v>
      </c>
      <c r="T2850" s="75">
        <v>85.5341269293328</v>
      </c>
    </row>
    <row r="2851" spans="2:20" x14ac:dyDescent="0.25">
      <c r="B2851" s="45">
        <v>292</v>
      </c>
      <c r="C2851" s="70">
        <v>43178</v>
      </c>
      <c r="D2851">
        <v>0</v>
      </c>
      <c r="E2851">
        <v>5.7470989220000002</v>
      </c>
      <c r="F2851" s="75">
        <v>0</v>
      </c>
      <c r="G2851" s="75">
        <v>5.0000000000000001E-3</v>
      </c>
      <c r="H2851" s="75">
        <v>0</v>
      </c>
      <c r="I2851" s="75">
        <v>1.05</v>
      </c>
      <c r="J2851" s="75">
        <v>6.0344538681</v>
      </c>
      <c r="K2851" s="75">
        <v>0</v>
      </c>
      <c r="L2851" s="75">
        <v>37.5</v>
      </c>
      <c r="M2851" s="75">
        <v>18.75</v>
      </c>
      <c r="N2851" s="75">
        <v>0</v>
      </c>
      <c r="O2851" s="75">
        <v>0</v>
      </c>
      <c r="P2851" s="75">
        <v>0</v>
      </c>
      <c r="Q2851" s="75">
        <v>0.25</v>
      </c>
      <c r="R2851" s="75">
        <v>0</v>
      </c>
      <c r="S2851" s="75">
        <v>0</v>
      </c>
      <c r="T2851" s="75">
        <v>85.5341269293328</v>
      </c>
    </row>
    <row r="2852" spans="2:20" x14ac:dyDescent="0.25">
      <c r="B2852" s="45">
        <v>293</v>
      </c>
      <c r="C2852" s="70">
        <v>43179</v>
      </c>
      <c r="D2852">
        <v>0</v>
      </c>
      <c r="E2852">
        <v>5.6771597710000004</v>
      </c>
      <c r="F2852" s="75">
        <v>0</v>
      </c>
      <c r="G2852" s="75">
        <v>5.0000000000000001E-3</v>
      </c>
      <c r="H2852" s="75">
        <v>0</v>
      </c>
      <c r="I2852" s="75">
        <v>1.05</v>
      </c>
      <c r="J2852" s="75">
        <v>5.9610177595499998</v>
      </c>
      <c r="K2852" s="75">
        <v>0</v>
      </c>
      <c r="L2852" s="75">
        <v>37.5</v>
      </c>
      <c r="M2852" s="75">
        <v>18.75</v>
      </c>
      <c r="N2852" s="75">
        <v>0</v>
      </c>
      <c r="O2852" s="75">
        <v>0</v>
      </c>
      <c r="P2852" s="75">
        <v>0</v>
      </c>
      <c r="Q2852" s="75">
        <v>0.25</v>
      </c>
      <c r="R2852" s="75">
        <v>0</v>
      </c>
      <c r="S2852" s="75">
        <v>0</v>
      </c>
      <c r="T2852" s="75">
        <v>85.5341269293328</v>
      </c>
    </row>
    <row r="2853" spans="2:20" x14ac:dyDescent="0.25">
      <c r="B2853" s="45">
        <v>294</v>
      </c>
      <c r="C2853" s="70">
        <v>43180</v>
      </c>
      <c r="D2853">
        <v>0</v>
      </c>
      <c r="E2853">
        <v>5.6077175129999999</v>
      </c>
      <c r="F2853" s="75">
        <v>0</v>
      </c>
      <c r="G2853" s="75">
        <v>5.0000000000000001E-3</v>
      </c>
      <c r="H2853" s="75">
        <v>0</v>
      </c>
      <c r="I2853" s="75">
        <v>1.05</v>
      </c>
      <c r="J2853" s="75">
        <v>5.8881033886500003</v>
      </c>
      <c r="K2853" s="75">
        <v>0</v>
      </c>
      <c r="L2853" s="75">
        <v>37.5</v>
      </c>
      <c r="M2853" s="75">
        <v>18.75</v>
      </c>
      <c r="N2853" s="75">
        <v>0</v>
      </c>
      <c r="O2853" s="75">
        <v>0</v>
      </c>
      <c r="P2853" s="75">
        <v>0</v>
      </c>
      <c r="Q2853" s="75">
        <v>0.25</v>
      </c>
      <c r="R2853" s="75">
        <v>0</v>
      </c>
      <c r="S2853" s="75">
        <v>0</v>
      </c>
      <c r="T2853" s="75">
        <v>85.5341269293328</v>
      </c>
    </row>
    <row r="2854" spans="2:20" x14ac:dyDescent="0.25">
      <c r="B2854" s="45">
        <v>295</v>
      </c>
      <c r="C2854" s="70">
        <v>43181</v>
      </c>
      <c r="D2854">
        <v>0</v>
      </c>
      <c r="E2854">
        <v>5.5592981159999999</v>
      </c>
      <c r="F2854" s="75">
        <v>0</v>
      </c>
      <c r="G2854" s="75">
        <v>5.0000000000000001E-3</v>
      </c>
      <c r="H2854" s="75">
        <v>0</v>
      </c>
      <c r="I2854" s="75">
        <v>1.05</v>
      </c>
      <c r="J2854" s="75">
        <v>5.8372630218000001</v>
      </c>
      <c r="K2854" s="75">
        <v>0</v>
      </c>
      <c r="L2854" s="75">
        <v>37.5</v>
      </c>
      <c r="M2854" s="75">
        <v>18.75</v>
      </c>
      <c r="N2854" s="75">
        <v>0</v>
      </c>
      <c r="O2854" s="75">
        <v>0</v>
      </c>
      <c r="P2854" s="75">
        <v>0</v>
      </c>
      <c r="Q2854" s="75">
        <v>0.25</v>
      </c>
      <c r="R2854" s="75">
        <v>0</v>
      </c>
      <c r="S2854" s="75">
        <v>0</v>
      </c>
      <c r="T2854" s="75">
        <v>85.5341269293328</v>
      </c>
    </row>
    <row r="2855" spans="2:20" x14ac:dyDescent="0.25">
      <c r="B2855" s="45">
        <v>296</v>
      </c>
      <c r="C2855" s="70">
        <v>43182</v>
      </c>
      <c r="D2855">
        <v>0</v>
      </c>
      <c r="E2855">
        <v>5.5203925910000002</v>
      </c>
      <c r="F2855" s="75">
        <v>0</v>
      </c>
      <c r="G2855" s="75">
        <v>5.0000000000000001E-3</v>
      </c>
      <c r="H2855" s="75">
        <v>0</v>
      </c>
      <c r="I2855" s="75">
        <v>1.05</v>
      </c>
      <c r="J2855" s="75">
        <v>5.7964122205499997</v>
      </c>
      <c r="K2855" s="75">
        <v>0</v>
      </c>
      <c r="L2855" s="75">
        <v>37.5</v>
      </c>
      <c r="M2855" s="75">
        <v>18.75</v>
      </c>
      <c r="N2855" s="75">
        <v>0</v>
      </c>
      <c r="O2855" s="75">
        <v>0</v>
      </c>
      <c r="P2855" s="75">
        <v>0</v>
      </c>
      <c r="Q2855" s="75">
        <v>0.25</v>
      </c>
      <c r="R2855" s="75">
        <v>0</v>
      </c>
      <c r="S2855" s="75">
        <v>0</v>
      </c>
      <c r="T2855" s="75">
        <v>85.5341269293328</v>
      </c>
    </row>
    <row r="2856" spans="2:20" x14ac:dyDescent="0.25">
      <c r="B2856" s="45">
        <v>297</v>
      </c>
      <c r="C2856" s="70">
        <v>43183</v>
      </c>
      <c r="D2856">
        <v>0</v>
      </c>
      <c r="E2856">
        <v>5.6269018429999997</v>
      </c>
      <c r="F2856" s="75">
        <v>0</v>
      </c>
      <c r="G2856" s="75">
        <v>5.0000000000000001E-3</v>
      </c>
      <c r="H2856" s="75">
        <v>0</v>
      </c>
      <c r="I2856" s="75">
        <v>1.05</v>
      </c>
      <c r="J2856" s="75">
        <v>5.9082469351500002</v>
      </c>
      <c r="K2856" s="75">
        <v>0</v>
      </c>
      <c r="L2856" s="75">
        <v>37.5</v>
      </c>
      <c r="M2856" s="75">
        <v>18.75</v>
      </c>
      <c r="N2856" s="75">
        <v>0</v>
      </c>
      <c r="O2856" s="75">
        <v>0</v>
      </c>
      <c r="P2856" s="75">
        <v>0</v>
      </c>
      <c r="Q2856" s="75">
        <v>0.25</v>
      </c>
      <c r="R2856" s="75">
        <v>0</v>
      </c>
      <c r="S2856" s="75">
        <v>0</v>
      </c>
      <c r="T2856" s="75">
        <v>85.5341269293328</v>
      </c>
    </row>
    <row r="2857" spans="2:20" x14ac:dyDescent="0.25">
      <c r="B2857" s="45">
        <v>298</v>
      </c>
      <c r="C2857" s="70">
        <v>43184</v>
      </c>
      <c r="D2857">
        <v>0</v>
      </c>
      <c r="E2857">
        <v>5.7303986340000002</v>
      </c>
      <c r="F2857" s="75">
        <v>0</v>
      </c>
      <c r="G2857" s="75">
        <v>5.0000000000000001E-3</v>
      </c>
      <c r="H2857" s="75">
        <v>0</v>
      </c>
      <c r="I2857" s="75">
        <v>1.05</v>
      </c>
      <c r="J2857" s="75">
        <v>6.0169185657000002</v>
      </c>
      <c r="K2857" s="75">
        <v>0</v>
      </c>
      <c r="L2857" s="75">
        <v>37.5</v>
      </c>
      <c r="M2857" s="75">
        <v>18.75</v>
      </c>
      <c r="N2857" s="75">
        <v>0</v>
      </c>
      <c r="O2857" s="75">
        <v>0</v>
      </c>
      <c r="P2857" s="75">
        <v>0</v>
      </c>
      <c r="Q2857" s="75">
        <v>0.25</v>
      </c>
      <c r="R2857" s="75">
        <v>0</v>
      </c>
      <c r="S2857" s="75">
        <v>0</v>
      </c>
      <c r="T2857" s="75">
        <v>85.5341269293328</v>
      </c>
    </row>
    <row r="2858" spans="2:20" x14ac:dyDescent="0.25">
      <c r="B2858" s="45">
        <v>299</v>
      </c>
      <c r="C2858" s="70">
        <v>43185</v>
      </c>
      <c r="D2858">
        <v>0</v>
      </c>
      <c r="E2858">
        <v>5.797175824</v>
      </c>
      <c r="F2858" s="75">
        <v>0</v>
      </c>
      <c r="G2858" s="75">
        <v>5.0000000000000001E-3</v>
      </c>
      <c r="H2858" s="75">
        <v>0</v>
      </c>
      <c r="I2858" s="75">
        <v>1.05</v>
      </c>
      <c r="J2858" s="75">
        <v>6.0870346152000003</v>
      </c>
      <c r="K2858" s="75">
        <v>0</v>
      </c>
      <c r="L2858" s="75">
        <v>37.5</v>
      </c>
      <c r="M2858" s="75">
        <v>18.75</v>
      </c>
      <c r="N2858" s="75">
        <v>0</v>
      </c>
      <c r="O2858" s="75">
        <v>0</v>
      </c>
      <c r="P2858" s="75">
        <v>0</v>
      </c>
      <c r="Q2858" s="75">
        <v>0.25</v>
      </c>
      <c r="R2858" s="75">
        <v>0</v>
      </c>
      <c r="S2858" s="75">
        <v>0</v>
      </c>
      <c r="T2858" s="75">
        <v>85.5341269293328</v>
      </c>
    </row>
    <row r="2859" spans="2:20" x14ac:dyDescent="0.25">
      <c r="B2859" s="45">
        <v>300</v>
      </c>
      <c r="C2859" s="70">
        <v>43186</v>
      </c>
      <c r="D2859">
        <v>0</v>
      </c>
      <c r="E2859">
        <v>5.8013207739999997</v>
      </c>
      <c r="F2859" s="75">
        <v>0</v>
      </c>
      <c r="G2859" s="75">
        <v>5.0000000000000001E-3</v>
      </c>
      <c r="H2859" s="75">
        <v>0</v>
      </c>
      <c r="I2859" s="75">
        <v>1.05</v>
      </c>
      <c r="J2859" s="75">
        <v>6.0913868126999997</v>
      </c>
      <c r="K2859" s="75">
        <v>0</v>
      </c>
      <c r="L2859" s="75">
        <v>37.5</v>
      </c>
      <c r="M2859" s="75">
        <v>18.75</v>
      </c>
      <c r="N2859" s="75">
        <v>0</v>
      </c>
      <c r="O2859" s="75">
        <v>0</v>
      </c>
      <c r="P2859" s="75">
        <v>0</v>
      </c>
      <c r="Q2859" s="75">
        <v>0.25</v>
      </c>
      <c r="R2859" s="75">
        <v>0</v>
      </c>
      <c r="S2859" s="75">
        <v>0</v>
      </c>
      <c r="T2859" s="75">
        <v>85.5341269293328</v>
      </c>
    </row>
    <row r="2860" spans="2:20" x14ac:dyDescent="0.25">
      <c r="B2860" s="45">
        <v>301</v>
      </c>
      <c r="C2860" s="70">
        <v>43187</v>
      </c>
      <c r="D2860">
        <v>0</v>
      </c>
      <c r="E2860">
        <v>5.792869177</v>
      </c>
      <c r="F2860" s="75">
        <v>0</v>
      </c>
      <c r="G2860" s="75">
        <v>5.0000000000000001E-3</v>
      </c>
      <c r="H2860" s="75">
        <v>0</v>
      </c>
      <c r="I2860" s="75">
        <v>1.05</v>
      </c>
      <c r="J2860" s="75">
        <v>6.0825126358499997</v>
      </c>
      <c r="K2860" s="75">
        <v>0</v>
      </c>
      <c r="L2860" s="75">
        <v>37.5</v>
      </c>
      <c r="M2860" s="75">
        <v>18.75</v>
      </c>
      <c r="N2860" s="75">
        <v>0</v>
      </c>
      <c r="O2860" s="75">
        <v>0</v>
      </c>
      <c r="P2860" s="75">
        <v>0</v>
      </c>
      <c r="Q2860" s="75">
        <v>0.25</v>
      </c>
      <c r="R2860" s="75">
        <v>0</v>
      </c>
      <c r="S2860" s="75">
        <v>0</v>
      </c>
      <c r="T2860" s="75">
        <v>85.5341269293328</v>
      </c>
    </row>
    <row r="2861" spans="2:20" x14ac:dyDescent="0.25">
      <c r="B2861" s="45">
        <v>302</v>
      </c>
      <c r="C2861" s="70">
        <v>43188</v>
      </c>
      <c r="D2861">
        <v>0</v>
      </c>
      <c r="E2861">
        <v>5.7756278989999998</v>
      </c>
      <c r="F2861" s="75">
        <v>0</v>
      </c>
      <c r="G2861" s="75">
        <v>5.0000000000000001E-3</v>
      </c>
      <c r="H2861" s="75">
        <v>0</v>
      </c>
      <c r="I2861" s="75">
        <v>1.05</v>
      </c>
      <c r="J2861" s="75">
        <v>6.0644092939499998</v>
      </c>
      <c r="K2861" s="75">
        <v>0</v>
      </c>
      <c r="L2861" s="75">
        <v>37.5</v>
      </c>
      <c r="M2861" s="75">
        <v>18.75</v>
      </c>
      <c r="N2861" s="75">
        <v>0</v>
      </c>
      <c r="O2861" s="75">
        <v>0</v>
      </c>
      <c r="P2861" s="75">
        <v>0</v>
      </c>
      <c r="Q2861" s="75">
        <v>0.25</v>
      </c>
      <c r="R2861" s="75">
        <v>0</v>
      </c>
      <c r="S2861" s="75">
        <v>0</v>
      </c>
      <c r="T2861" s="75">
        <v>85.5341269293328</v>
      </c>
    </row>
    <row r="2862" spans="2:20" x14ac:dyDescent="0.25">
      <c r="B2862" s="45">
        <v>303</v>
      </c>
      <c r="C2862" s="70">
        <v>43189</v>
      </c>
      <c r="D2862">
        <v>0</v>
      </c>
      <c r="E2862">
        <v>5.8319531109999998</v>
      </c>
      <c r="F2862" s="75">
        <v>0</v>
      </c>
      <c r="G2862" s="75">
        <v>5.0000000000000001E-3</v>
      </c>
      <c r="H2862" s="75">
        <v>0</v>
      </c>
      <c r="I2862" s="75">
        <v>1.05</v>
      </c>
      <c r="J2862" s="75">
        <v>6.1235507665500002</v>
      </c>
      <c r="K2862" s="75">
        <v>0</v>
      </c>
      <c r="L2862" s="75">
        <v>37.5</v>
      </c>
      <c r="M2862" s="75">
        <v>18.75</v>
      </c>
      <c r="N2862" s="75">
        <v>0</v>
      </c>
      <c r="O2862" s="75">
        <v>0</v>
      </c>
      <c r="P2862" s="75">
        <v>0</v>
      </c>
      <c r="Q2862" s="75">
        <v>0.25</v>
      </c>
      <c r="R2862" s="75">
        <v>0</v>
      </c>
      <c r="S2862" s="75">
        <v>0</v>
      </c>
      <c r="T2862" s="75">
        <v>85.5341269293328</v>
      </c>
    </row>
    <row r="2863" spans="2:20" x14ac:dyDescent="0.25">
      <c r="B2863" s="45">
        <v>304</v>
      </c>
      <c r="C2863" s="70">
        <v>43190</v>
      </c>
      <c r="D2863">
        <v>0</v>
      </c>
      <c r="E2863">
        <v>5.9021427849999997</v>
      </c>
      <c r="F2863" s="75">
        <v>0</v>
      </c>
      <c r="G2863" s="75">
        <v>5.0000000000000001E-3</v>
      </c>
      <c r="H2863" s="75">
        <v>0</v>
      </c>
      <c r="I2863" s="75">
        <v>1.05</v>
      </c>
      <c r="J2863" s="75">
        <v>6.1972499242500003</v>
      </c>
      <c r="K2863" s="75">
        <v>0</v>
      </c>
      <c r="L2863" s="75">
        <v>37.5</v>
      </c>
      <c r="M2863" s="75">
        <v>18.75</v>
      </c>
      <c r="N2863" s="75">
        <v>0</v>
      </c>
      <c r="O2863" s="75">
        <v>0</v>
      </c>
      <c r="P2863" s="75">
        <v>0</v>
      </c>
      <c r="Q2863" s="75">
        <v>0.25</v>
      </c>
      <c r="R2863" s="75">
        <v>0</v>
      </c>
      <c r="S2863" s="75">
        <v>0</v>
      </c>
      <c r="T2863" s="75">
        <v>85.5341269293328</v>
      </c>
    </row>
    <row r="2864" spans="2:20" x14ac:dyDescent="0.25">
      <c r="B2864" s="45">
        <v>305</v>
      </c>
      <c r="C2864" s="70">
        <v>43191</v>
      </c>
      <c r="D2864">
        <v>0</v>
      </c>
      <c r="E2864">
        <v>5.969310664</v>
      </c>
      <c r="F2864" s="75">
        <v>0</v>
      </c>
      <c r="G2864" s="75">
        <v>5.0000000000000001E-3</v>
      </c>
      <c r="H2864" s="75">
        <v>0</v>
      </c>
      <c r="I2864" s="75">
        <v>1.05</v>
      </c>
      <c r="J2864" s="75">
        <v>6.2677761971999999</v>
      </c>
      <c r="K2864" s="75">
        <v>0</v>
      </c>
      <c r="L2864" s="75">
        <v>37.5</v>
      </c>
      <c r="M2864" s="75">
        <v>18.75</v>
      </c>
      <c r="N2864" s="75">
        <v>0</v>
      </c>
      <c r="O2864" s="75">
        <v>0</v>
      </c>
      <c r="P2864" s="75">
        <v>0</v>
      </c>
      <c r="Q2864" s="75">
        <v>0.25</v>
      </c>
      <c r="R2864" s="75">
        <v>0</v>
      </c>
      <c r="S2864" s="75">
        <v>0</v>
      </c>
      <c r="T2864" s="75">
        <v>85.5341269293328</v>
      </c>
    </row>
    <row r="2865" spans="2:20" x14ac:dyDescent="0.25">
      <c r="B2865" s="45">
        <v>306</v>
      </c>
      <c r="C2865" s="70">
        <v>43192</v>
      </c>
      <c r="D2865">
        <v>0</v>
      </c>
      <c r="E2865">
        <v>6.0551158899999997</v>
      </c>
      <c r="F2865" s="75">
        <v>0</v>
      </c>
      <c r="G2865" s="75">
        <v>5.0000000000000001E-3</v>
      </c>
      <c r="H2865" s="75">
        <v>0</v>
      </c>
      <c r="I2865" s="75">
        <v>1.05</v>
      </c>
      <c r="J2865" s="75">
        <v>6.3578716845000001</v>
      </c>
      <c r="K2865" s="75">
        <v>0</v>
      </c>
      <c r="L2865" s="75">
        <v>37.5</v>
      </c>
      <c r="M2865" s="75">
        <v>18.75</v>
      </c>
      <c r="N2865" s="75">
        <v>0</v>
      </c>
      <c r="O2865" s="75">
        <v>0</v>
      </c>
      <c r="P2865" s="75">
        <v>0</v>
      </c>
      <c r="Q2865" s="75">
        <v>0.25</v>
      </c>
      <c r="R2865" s="75">
        <v>0</v>
      </c>
      <c r="S2865" s="75">
        <v>0</v>
      </c>
      <c r="T2865" s="75">
        <v>85.5341269293328</v>
      </c>
    </row>
    <row r="2866" spans="2:20" x14ac:dyDescent="0.25">
      <c r="B2866" s="45">
        <v>307</v>
      </c>
      <c r="C2866" s="70">
        <v>43193</v>
      </c>
      <c r="D2866">
        <v>0</v>
      </c>
      <c r="E2866">
        <v>6.1370894900000001</v>
      </c>
      <c r="F2866" s="75">
        <v>0</v>
      </c>
      <c r="G2866" s="75">
        <v>5.0000000000000001E-3</v>
      </c>
      <c r="H2866" s="75">
        <v>0</v>
      </c>
      <c r="I2866" s="75">
        <v>1.05</v>
      </c>
      <c r="J2866" s="75">
        <v>6.4439439644999998</v>
      </c>
      <c r="K2866" s="75">
        <v>0</v>
      </c>
      <c r="L2866" s="75">
        <v>37.5</v>
      </c>
      <c r="M2866" s="75">
        <v>18.75</v>
      </c>
      <c r="N2866" s="75">
        <v>0</v>
      </c>
      <c r="O2866" s="75">
        <v>0</v>
      </c>
      <c r="P2866" s="75">
        <v>0</v>
      </c>
      <c r="Q2866" s="75">
        <v>0.25</v>
      </c>
      <c r="R2866" s="75">
        <v>0</v>
      </c>
      <c r="S2866" s="75">
        <v>0</v>
      </c>
      <c r="T2866" s="75">
        <v>85.5341269293328</v>
      </c>
    </row>
    <row r="2867" spans="2:20" x14ac:dyDescent="0.25">
      <c r="B2867" s="45">
        <v>308</v>
      </c>
      <c r="C2867" s="70">
        <v>43194</v>
      </c>
      <c r="D2867">
        <v>0</v>
      </c>
      <c r="E2867">
        <v>6.1905304140000004</v>
      </c>
      <c r="F2867" s="75">
        <v>0</v>
      </c>
      <c r="G2867" s="75">
        <v>5.0000000000000001E-3</v>
      </c>
      <c r="H2867" s="75">
        <v>0</v>
      </c>
      <c r="I2867" s="75">
        <v>1.05</v>
      </c>
      <c r="J2867" s="75">
        <v>6.5000569346999999</v>
      </c>
      <c r="K2867" s="75">
        <v>0</v>
      </c>
      <c r="L2867" s="75">
        <v>37.5</v>
      </c>
      <c r="M2867" s="75">
        <v>18.75</v>
      </c>
      <c r="N2867" s="75">
        <v>0</v>
      </c>
      <c r="O2867" s="75">
        <v>0</v>
      </c>
      <c r="P2867" s="75">
        <v>0</v>
      </c>
      <c r="Q2867" s="75">
        <v>0.25</v>
      </c>
      <c r="R2867" s="75">
        <v>0</v>
      </c>
      <c r="S2867" s="75">
        <v>0</v>
      </c>
      <c r="T2867" s="75">
        <v>85.5341269293328</v>
      </c>
    </row>
    <row r="2868" spans="2:20" x14ac:dyDescent="0.25">
      <c r="B2868" s="45">
        <v>309</v>
      </c>
      <c r="C2868" s="70">
        <v>43195</v>
      </c>
      <c r="D2868">
        <v>0</v>
      </c>
      <c r="E2868">
        <v>6.249902434</v>
      </c>
      <c r="F2868" s="75">
        <v>0</v>
      </c>
      <c r="G2868" s="75">
        <v>5.0000000000000001E-3</v>
      </c>
      <c r="H2868" s="75">
        <v>0</v>
      </c>
      <c r="I2868" s="75">
        <v>1.05</v>
      </c>
      <c r="J2868" s="75">
        <v>6.5623975556999996</v>
      </c>
      <c r="K2868" s="75">
        <v>0</v>
      </c>
      <c r="L2868" s="75">
        <v>37.5</v>
      </c>
      <c r="M2868" s="75">
        <v>18.75</v>
      </c>
      <c r="N2868" s="75">
        <v>0</v>
      </c>
      <c r="O2868" s="75">
        <v>0</v>
      </c>
      <c r="P2868" s="75">
        <v>0</v>
      </c>
      <c r="Q2868" s="75">
        <v>0.25</v>
      </c>
      <c r="R2868" s="75">
        <v>0</v>
      </c>
      <c r="S2868" s="75">
        <v>0</v>
      </c>
      <c r="T2868" s="75">
        <v>85.5341269293328</v>
      </c>
    </row>
    <row r="2869" spans="2:20" x14ac:dyDescent="0.25">
      <c r="B2869" s="45">
        <v>310</v>
      </c>
      <c r="C2869" s="70">
        <v>43196</v>
      </c>
      <c r="D2869">
        <v>0</v>
      </c>
      <c r="E2869">
        <v>6.3366333429999999</v>
      </c>
      <c r="F2869" s="75">
        <v>0</v>
      </c>
      <c r="G2869" s="75">
        <v>5.0000000000000001E-3</v>
      </c>
      <c r="H2869" s="75">
        <v>0</v>
      </c>
      <c r="I2869" s="75">
        <v>1.05</v>
      </c>
      <c r="J2869" s="75">
        <v>6.6534650101499997</v>
      </c>
      <c r="K2869" s="75">
        <v>0</v>
      </c>
      <c r="L2869" s="75">
        <v>37.5</v>
      </c>
      <c r="M2869" s="75">
        <v>18.75</v>
      </c>
      <c r="N2869" s="75">
        <v>0</v>
      </c>
      <c r="O2869" s="75">
        <v>0</v>
      </c>
      <c r="P2869" s="75">
        <v>0</v>
      </c>
      <c r="Q2869" s="75">
        <v>0.25</v>
      </c>
      <c r="R2869" s="75">
        <v>0</v>
      </c>
      <c r="S2869" s="75">
        <v>0</v>
      </c>
      <c r="T2869" s="75">
        <v>85.5341269293328</v>
      </c>
    </row>
    <row r="2870" spans="2:20" x14ac:dyDescent="0.25">
      <c r="B2870" s="45">
        <v>311</v>
      </c>
      <c r="C2870" s="70">
        <v>43197</v>
      </c>
      <c r="D2870">
        <v>0</v>
      </c>
      <c r="E2870">
        <v>6.4283726879999996</v>
      </c>
      <c r="F2870" s="75">
        <v>0</v>
      </c>
      <c r="G2870" s="75">
        <v>5.0000000000000001E-3</v>
      </c>
      <c r="H2870" s="75">
        <v>0</v>
      </c>
      <c r="I2870" s="75">
        <v>1.05</v>
      </c>
      <c r="J2870" s="75">
        <v>6.7497913224000001</v>
      </c>
      <c r="K2870" s="75">
        <v>0</v>
      </c>
      <c r="L2870" s="75">
        <v>37.5</v>
      </c>
      <c r="M2870" s="75">
        <v>18.75</v>
      </c>
      <c r="N2870" s="75">
        <v>0</v>
      </c>
      <c r="O2870" s="75">
        <v>0</v>
      </c>
      <c r="P2870" s="75">
        <v>0</v>
      </c>
      <c r="Q2870" s="75">
        <v>0.25</v>
      </c>
      <c r="R2870" s="75">
        <v>0</v>
      </c>
      <c r="S2870" s="75">
        <v>0</v>
      </c>
      <c r="T2870" s="75">
        <v>85.5341269293328</v>
      </c>
    </row>
    <row r="2871" spans="2:20" x14ac:dyDescent="0.25">
      <c r="B2871" s="45">
        <v>312</v>
      </c>
      <c r="C2871" s="70">
        <v>43198</v>
      </c>
      <c r="D2871">
        <v>0</v>
      </c>
      <c r="E2871">
        <v>6.4332610089999998</v>
      </c>
      <c r="F2871" s="75">
        <v>0</v>
      </c>
      <c r="G2871" s="75">
        <v>5.0000000000000001E-3</v>
      </c>
      <c r="H2871" s="75">
        <v>0</v>
      </c>
      <c r="I2871" s="75">
        <v>1.05</v>
      </c>
      <c r="J2871" s="75">
        <v>6.7549240594500004</v>
      </c>
      <c r="K2871" s="75">
        <v>0</v>
      </c>
      <c r="L2871" s="75">
        <v>37.5</v>
      </c>
      <c r="M2871" s="75">
        <v>18.75</v>
      </c>
      <c r="N2871" s="75">
        <v>0</v>
      </c>
      <c r="O2871" s="75">
        <v>0</v>
      </c>
      <c r="P2871" s="75">
        <v>0</v>
      </c>
      <c r="Q2871" s="75">
        <v>0.25</v>
      </c>
      <c r="R2871" s="75">
        <v>0</v>
      </c>
      <c r="S2871" s="75">
        <v>0</v>
      </c>
      <c r="T2871" s="75">
        <v>85.5341269293328</v>
      </c>
    </row>
    <row r="2872" spans="2:20" x14ac:dyDescent="0.25">
      <c r="B2872" s="45">
        <v>313</v>
      </c>
      <c r="C2872" s="70">
        <v>43199</v>
      </c>
      <c r="D2872">
        <v>0</v>
      </c>
      <c r="E2872">
        <v>6.4016097380000003</v>
      </c>
      <c r="F2872" s="75">
        <v>0</v>
      </c>
      <c r="G2872" s="75">
        <v>5.0000000000000001E-3</v>
      </c>
      <c r="H2872" s="75">
        <v>0</v>
      </c>
      <c r="I2872" s="75">
        <v>1.05</v>
      </c>
      <c r="J2872" s="75">
        <v>6.7216902248999997</v>
      </c>
      <c r="K2872" s="75">
        <v>0</v>
      </c>
      <c r="L2872" s="75">
        <v>37.5</v>
      </c>
      <c r="M2872" s="75">
        <v>18.75</v>
      </c>
      <c r="N2872" s="75">
        <v>0</v>
      </c>
      <c r="O2872" s="75">
        <v>0</v>
      </c>
      <c r="P2872" s="75">
        <v>0</v>
      </c>
      <c r="Q2872" s="75">
        <v>0.25</v>
      </c>
      <c r="R2872" s="75">
        <v>0</v>
      </c>
      <c r="S2872" s="75">
        <v>0</v>
      </c>
      <c r="T2872" s="75">
        <v>85.5341269293328</v>
      </c>
    </row>
    <row r="2873" spans="2:20" x14ac:dyDescent="0.25">
      <c r="B2873" s="45">
        <v>314</v>
      </c>
      <c r="C2873" s="70">
        <v>43200</v>
      </c>
      <c r="D2873">
        <v>0</v>
      </c>
      <c r="E2873">
        <v>6.3619123970000002</v>
      </c>
      <c r="F2873" s="75">
        <v>0</v>
      </c>
      <c r="G2873" s="75">
        <v>5.0000000000000001E-3</v>
      </c>
      <c r="H2873" s="75">
        <v>0</v>
      </c>
      <c r="I2873" s="75">
        <v>1.05</v>
      </c>
      <c r="J2873" s="75">
        <v>6.6800080168499996</v>
      </c>
      <c r="K2873" s="75">
        <v>0</v>
      </c>
      <c r="L2873" s="75">
        <v>37.5</v>
      </c>
      <c r="M2873" s="75">
        <v>18.75</v>
      </c>
      <c r="N2873" s="75">
        <v>0</v>
      </c>
      <c r="O2873" s="75">
        <v>0</v>
      </c>
      <c r="P2873" s="75">
        <v>0</v>
      </c>
      <c r="Q2873" s="75">
        <v>0.25</v>
      </c>
      <c r="R2873" s="75">
        <v>0</v>
      </c>
      <c r="S2873" s="75">
        <v>0</v>
      </c>
      <c r="T2873" s="75">
        <v>85.5341269293328</v>
      </c>
    </row>
    <row r="2874" spans="2:20" x14ac:dyDescent="0.25">
      <c r="B2874" s="45">
        <v>315</v>
      </c>
      <c r="C2874" s="70">
        <v>43201</v>
      </c>
      <c r="D2874">
        <v>0</v>
      </c>
      <c r="E2874">
        <v>6.3565592359999998</v>
      </c>
      <c r="F2874" s="75">
        <v>0</v>
      </c>
      <c r="G2874" s="75">
        <v>5.0000000000000001E-3</v>
      </c>
      <c r="H2874" s="75">
        <v>0</v>
      </c>
      <c r="I2874" s="75">
        <v>1.05</v>
      </c>
      <c r="J2874" s="75">
        <v>6.6743871977999998</v>
      </c>
      <c r="K2874" s="75">
        <v>0</v>
      </c>
      <c r="L2874" s="75">
        <v>37.5</v>
      </c>
      <c r="M2874" s="75">
        <v>18.75</v>
      </c>
      <c r="N2874" s="75">
        <v>0</v>
      </c>
      <c r="O2874" s="75">
        <v>0</v>
      </c>
      <c r="P2874" s="75">
        <v>0</v>
      </c>
      <c r="Q2874" s="75">
        <v>0.25</v>
      </c>
      <c r="R2874" s="75">
        <v>0</v>
      </c>
      <c r="S2874" s="75">
        <v>0</v>
      </c>
      <c r="T2874" s="75">
        <v>85.5341269293328</v>
      </c>
    </row>
    <row r="2875" spans="2:20" x14ac:dyDescent="0.25">
      <c r="B2875" s="45">
        <v>316</v>
      </c>
      <c r="C2875" s="70">
        <v>43202</v>
      </c>
      <c r="D2875">
        <v>0</v>
      </c>
      <c r="E2875">
        <v>6.2916140120000001</v>
      </c>
      <c r="F2875" s="75">
        <v>0</v>
      </c>
      <c r="G2875" s="75">
        <v>5.0000000000000001E-3</v>
      </c>
      <c r="H2875" s="75">
        <v>0</v>
      </c>
      <c r="I2875" s="75">
        <v>1.05</v>
      </c>
      <c r="J2875" s="75">
        <v>6.6061947125999998</v>
      </c>
      <c r="K2875" s="75">
        <v>0</v>
      </c>
      <c r="L2875" s="75">
        <v>37.5</v>
      </c>
      <c r="M2875" s="75">
        <v>18.75</v>
      </c>
      <c r="N2875" s="75">
        <v>0</v>
      </c>
      <c r="O2875" s="75">
        <v>0</v>
      </c>
      <c r="P2875" s="75">
        <v>0</v>
      </c>
      <c r="Q2875" s="75">
        <v>0.25</v>
      </c>
      <c r="R2875" s="75">
        <v>0</v>
      </c>
      <c r="S2875" s="75">
        <v>0</v>
      </c>
      <c r="T2875" s="75">
        <v>85.5341269293328</v>
      </c>
    </row>
    <row r="2876" spans="2:20" x14ac:dyDescent="0.25">
      <c r="B2876" s="45">
        <v>317</v>
      </c>
      <c r="C2876" s="70">
        <v>43203</v>
      </c>
      <c r="D2876">
        <v>0</v>
      </c>
      <c r="E2876">
        <v>6.3303572639999999</v>
      </c>
      <c r="F2876" s="75">
        <v>0</v>
      </c>
      <c r="G2876" s="75">
        <v>5.0000000000000001E-3</v>
      </c>
      <c r="H2876" s="75">
        <v>0</v>
      </c>
      <c r="I2876" s="75">
        <v>1.05</v>
      </c>
      <c r="J2876" s="75">
        <v>6.6468751272000004</v>
      </c>
      <c r="K2876" s="75">
        <v>0</v>
      </c>
      <c r="L2876" s="75">
        <v>37.5</v>
      </c>
      <c r="M2876" s="75">
        <v>18.75</v>
      </c>
      <c r="N2876" s="75">
        <v>0</v>
      </c>
      <c r="O2876" s="75">
        <v>0</v>
      </c>
      <c r="P2876" s="75">
        <v>0</v>
      </c>
      <c r="Q2876" s="75">
        <v>0.25</v>
      </c>
      <c r="R2876" s="75">
        <v>0</v>
      </c>
      <c r="S2876" s="75">
        <v>0</v>
      </c>
      <c r="T2876" s="75">
        <v>85.5341269293328</v>
      </c>
    </row>
    <row r="2877" spans="2:20" x14ac:dyDescent="0.25">
      <c r="B2877" s="45">
        <v>318</v>
      </c>
      <c r="C2877" s="70">
        <v>43204</v>
      </c>
      <c r="D2877">
        <v>0</v>
      </c>
      <c r="E2877">
        <v>6.4030077240000001</v>
      </c>
      <c r="F2877" s="75">
        <v>0</v>
      </c>
      <c r="G2877" s="75">
        <v>5.0000000000000001E-3</v>
      </c>
      <c r="H2877" s="75">
        <v>0</v>
      </c>
      <c r="I2877" s="75">
        <v>1.05</v>
      </c>
      <c r="J2877" s="75">
        <v>6.7231581102</v>
      </c>
      <c r="K2877" s="75">
        <v>0</v>
      </c>
      <c r="L2877" s="75">
        <v>37.5</v>
      </c>
      <c r="M2877" s="75">
        <v>18.75</v>
      </c>
      <c r="N2877" s="75">
        <v>0</v>
      </c>
      <c r="O2877" s="75">
        <v>0</v>
      </c>
      <c r="P2877" s="75">
        <v>0</v>
      </c>
      <c r="Q2877" s="75">
        <v>0.25</v>
      </c>
      <c r="R2877" s="75">
        <v>0</v>
      </c>
      <c r="S2877" s="75">
        <v>0</v>
      </c>
      <c r="T2877" s="75">
        <v>85.5341269293328</v>
      </c>
    </row>
    <row r="2878" spans="2:20" x14ac:dyDescent="0.25">
      <c r="B2878" s="45">
        <v>319</v>
      </c>
      <c r="C2878" s="70">
        <v>43205</v>
      </c>
      <c r="D2878">
        <v>0</v>
      </c>
      <c r="E2878">
        <v>6.4847124770000004</v>
      </c>
      <c r="F2878" s="75">
        <v>0</v>
      </c>
      <c r="G2878" s="75">
        <v>5.0000000000000001E-3</v>
      </c>
      <c r="H2878" s="75">
        <v>0</v>
      </c>
      <c r="I2878" s="75">
        <v>1.05</v>
      </c>
      <c r="J2878" s="75">
        <v>6.8089481008500004</v>
      </c>
      <c r="K2878" s="75">
        <v>0</v>
      </c>
      <c r="L2878" s="75">
        <v>37.5</v>
      </c>
      <c r="M2878" s="75">
        <v>18.75</v>
      </c>
      <c r="N2878" s="75">
        <v>0</v>
      </c>
      <c r="O2878" s="75">
        <v>0</v>
      </c>
      <c r="P2878" s="75">
        <v>0</v>
      </c>
      <c r="Q2878" s="75">
        <v>0.25</v>
      </c>
      <c r="R2878" s="75">
        <v>0</v>
      </c>
      <c r="S2878" s="75">
        <v>0</v>
      </c>
      <c r="T2878" s="75">
        <v>85.5341269293328</v>
      </c>
    </row>
    <row r="2879" spans="2:20" x14ac:dyDescent="0.25">
      <c r="B2879" s="45">
        <v>320</v>
      </c>
      <c r="C2879" s="70">
        <v>43206</v>
      </c>
      <c r="D2879">
        <v>0</v>
      </c>
      <c r="E2879">
        <v>6.50536636</v>
      </c>
      <c r="F2879" s="75">
        <v>0</v>
      </c>
      <c r="G2879" s="75">
        <v>5.0000000000000001E-3</v>
      </c>
      <c r="H2879" s="75">
        <v>0</v>
      </c>
      <c r="I2879" s="75">
        <v>1.05</v>
      </c>
      <c r="J2879" s="75">
        <v>6.830634678</v>
      </c>
      <c r="K2879" s="75">
        <v>0</v>
      </c>
      <c r="L2879" s="75">
        <v>37.5</v>
      </c>
      <c r="M2879" s="75">
        <v>18.75</v>
      </c>
      <c r="N2879" s="75">
        <v>0</v>
      </c>
      <c r="O2879" s="75">
        <v>0</v>
      </c>
      <c r="P2879" s="75">
        <v>0</v>
      </c>
      <c r="Q2879" s="75">
        <v>0.25</v>
      </c>
      <c r="R2879" s="75">
        <v>0</v>
      </c>
      <c r="S2879" s="75">
        <v>0</v>
      </c>
      <c r="T2879" s="75">
        <v>85.5341269293328</v>
      </c>
    </row>
    <row r="2880" spans="2:20" x14ac:dyDescent="0.25">
      <c r="B2880" s="45">
        <v>321</v>
      </c>
      <c r="C2880" s="70">
        <v>43207</v>
      </c>
      <c r="D2880">
        <v>0</v>
      </c>
      <c r="E2880">
        <v>6.573809089</v>
      </c>
      <c r="F2880" s="75">
        <v>0</v>
      </c>
      <c r="G2880" s="75">
        <v>5.0000000000000001E-3</v>
      </c>
      <c r="H2880" s="75">
        <v>0</v>
      </c>
      <c r="I2880" s="75">
        <v>1.05</v>
      </c>
      <c r="J2880" s="75">
        <v>6.9024995434500003</v>
      </c>
      <c r="K2880" s="75">
        <v>0</v>
      </c>
      <c r="L2880" s="75">
        <v>37.5</v>
      </c>
      <c r="M2880" s="75">
        <v>18.75</v>
      </c>
      <c r="N2880" s="75">
        <v>0</v>
      </c>
      <c r="O2880" s="75">
        <v>0</v>
      </c>
      <c r="P2880" s="75">
        <v>0</v>
      </c>
      <c r="Q2880" s="75">
        <v>0.25</v>
      </c>
      <c r="R2880" s="75">
        <v>0</v>
      </c>
      <c r="S2880" s="75">
        <v>0</v>
      </c>
      <c r="T2880" s="75">
        <v>85.5341269293328</v>
      </c>
    </row>
    <row r="2881" spans="2:20" x14ac:dyDescent="0.25">
      <c r="B2881" s="45">
        <v>322</v>
      </c>
      <c r="C2881" s="70">
        <v>43208</v>
      </c>
      <c r="D2881">
        <v>0</v>
      </c>
      <c r="E2881">
        <v>6.5703268340000003</v>
      </c>
      <c r="F2881" s="75">
        <v>0</v>
      </c>
      <c r="G2881" s="75">
        <v>5.0000000000000001E-3</v>
      </c>
      <c r="H2881" s="75">
        <v>0</v>
      </c>
      <c r="I2881" s="75">
        <v>1.05</v>
      </c>
      <c r="J2881" s="75">
        <v>6.8988431756999997</v>
      </c>
      <c r="K2881" s="75">
        <v>0</v>
      </c>
      <c r="L2881" s="75">
        <v>37.5</v>
      </c>
      <c r="M2881" s="75">
        <v>18.75</v>
      </c>
      <c r="N2881" s="75">
        <v>0</v>
      </c>
      <c r="O2881" s="75">
        <v>0</v>
      </c>
      <c r="P2881" s="75">
        <v>0</v>
      </c>
      <c r="Q2881" s="75">
        <v>0.25</v>
      </c>
      <c r="R2881" s="75">
        <v>0</v>
      </c>
      <c r="S2881" s="75">
        <v>0</v>
      </c>
      <c r="T2881" s="75">
        <v>85.5341269293328</v>
      </c>
    </row>
    <row r="2882" spans="2:20" x14ac:dyDescent="0.25">
      <c r="B2882" s="45">
        <v>323</v>
      </c>
      <c r="C2882" s="70">
        <v>43209</v>
      </c>
      <c r="D2882">
        <v>0</v>
      </c>
      <c r="E2882">
        <v>6.4245313949999998</v>
      </c>
      <c r="F2882" s="75">
        <v>0</v>
      </c>
      <c r="G2882" s="75">
        <v>5.0000000000000001E-3</v>
      </c>
      <c r="H2882" s="75">
        <v>0</v>
      </c>
      <c r="I2882" s="75">
        <v>1.05</v>
      </c>
      <c r="J2882" s="75">
        <v>6.7457579647500001</v>
      </c>
      <c r="K2882" s="75">
        <v>0</v>
      </c>
      <c r="L2882" s="75">
        <v>37.5</v>
      </c>
      <c r="M2882" s="75">
        <v>18.75</v>
      </c>
      <c r="N2882" s="75">
        <v>0</v>
      </c>
      <c r="O2882" s="75">
        <v>0</v>
      </c>
      <c r="P2882" s="75">
        <v>0</v>
      </c>
      <c r="Q2882" s="75">
        <v>0.25</v>
      </c>
      <c r="R2882" s="75">
        <v>0</v>
      </c>
      <c r="S2882" s="75">
        <v>0</v>
      </c>
      <c r="T2882" s="75">
        <v>85.5341269293328</v>
      </c>
    </row>
    <row r="2883" spans="2:20" x14ac:dyDescent="0.25">
      <c r="B2883" s="45">
        <v>324</v>
      </c>
      <c r="C2883" s="70">
        <v>43210</v>
      </c>
      <c r="D2883">
        <v>0</v>
      </c>
      <c r="E2883">
        <v>6.3887763929999997</v>
      </c>
      <c r="F2883" s="75">
        <v>0</v>
      </c>
      <c r="G2883" s="75">
        <v>5.0000000000000001E-3</v>
      </c>
      <c r="H2883" s="75">
        <v>0</v>
      </c>
      <c r="I2883" s="75">
        <v>1.05</v>
      </c>
      <c r="J2883" s="75">
        <v>6.7082152126499999</v>
      </c>
      <c r="K2883" s="75">
        <v>0</v>
      </c>
      <c r="L2883" s="75">
        <v>37.5</v>
      </c>
      <c r="M2883" s="75">
        <v>18.75</v>
      </c>
      <c r="N2883" s="75">
        <v>0</v>
      </c>
      <c r="O2883" s="75">
        <v>0</v>
      </c>
      <c r="P2883" s="75">
        <v>0</v>
      </c>
      <c r="Q2883" s="75">
        <v>0.25</v>
      </c>
      <c r="R2883" s="75">
        <v>0</v>
      </c>
      <c r="S2883" s="75">
        <v>0</v>
      </c>
      <c r="T2883" s="75">
        <v>85.5341269293328</v>
      </c>
    </row>
    <row r="2884" spans="2:20" x14ac:dyDescent="0.25">
      <c r="B2884" s="45">
        <v>325</v>
      </c>
      <c r="C2884" s="70">
        <v>43211</v>
      </c>
      <c r="D2884">
        <v>0</v>
      </c>
      <c r="E2884">
        <v>6.4236228410000002</v>
      </c>
      <c r="F2884" s="75">
        <v>0</v>
      </c>
      <c r="G2884" s="75">
        <v>5.0000000000000001E-3</v>
      </c>
      <c r="H2884" s="75">
        <v>0</v>
      </c>
      <c r="I2884" s="75">
        <v>1.05</v>
      </c>
      <c r="J2884" s="75">
        <v>6.7448039830499997</v>
      </c>
      <c r="K2884" s="75">
        <v>0</v>
      </c>
      <c r="L2884" s="75">
        <v>37.5</v>
      </c>
      <c r="M2884" s="75">
        <v>18.75</v>
      </c>
      <c r="N2884" s="75">
        <v>0</v>
      </c>
      <c r="O2884" s="75">
        <v>0</v>
      </c>
      <c r="P2884" s="75">
        <v>0</v>
      </c>
      <c r="Q2884" s="75">
        <v>0.25</v>
      </c>
      <c r="R2884" s="75">
        <v>0</v>
      </c>
      <c r="S2884" s="75">
        <v>0</v>
      </c>
      <c r="T2884" s="75">
        <v>85.5341269293328</v>
      </c>
    </row>
    <row r="2885" spans="2:20" x14ac:dyDescent="0.25">
      <c r="B2885" s="45">
        <v>326</v>
      </c>
      <c r="C2885" s="70">
        <v>43212</v>
      </c>
      <c r="D2885">
        <v>0</v>
      </c>
      <c r="E2885">
        <v>6.5269368959999996</v>
      </c>
      <c r="F2885" s="75">
        <v>0</v>
      </c>
      <c r="G2885" s="75">
        <v>5.0000000000000001E-3</v>
      </c>
      <c r="H2885" s="75">
        <v>0</v>
      </c>
      <c r="I2885" s="75">
        <v>1.05</v>
      </c>
      <c r="J2885" s="75">
        <v>6.8532837408000002</v>
      </c>
      <c r="K2885" s="75">
        <v>0</v>
      </c>
      <c r="L2885" s="75">
        <v>37.5</v>
      </c>
      <c r="M2885" s="75">
        <v>18.75</v>
      </c>
      <c r="N2885" s="75">
        <v>0</v>
      </c>
      <c r="O2885" s="75">
        <v>0</v>
      </c>
      <c r="P2885" s="75">
        <v>0</v>
      </c>
      <c r="Q2885" s="75">
        <v>0.25</v>
      </c>
      <c r="R2885" s="75">
        <v>0</v>
      </c>
      <c r="S2885" s="75">
        <v>0</v>
      </c>
      <c r="T2885" s="75">
        <v>85.5341269293328</v>
      </c>
    </row>
    <row r="2886" spans="2:20" x14ac:dyDescent="0.25">
      <c r="B2886" s="45">
        <v>327</v>
      </c>
      <c r="C2886" s="70">
        <v>43213</v>
      </c>
      <c r="D2886">
        <v>0</v>
      </c>
      <c r="E2886">
        <v>6.5702440820000003</v>
      </c>
      <c r="F2886" s="75">
        <v>0</v>
      </c>
      <c r="G2886" s="75">
        <v>5.0000000000000001E-3</v>
      </c>
      <c r="H2886" s="75">
        <v>0</v>
      </c>
      <c r="I2886" s="75">
        <v>1.05</v>
      </c>
      <c r="J2886" s="75">
        <v>6.8987562861000002</v>
      </c>
      <c r="K2886" s="75">
        <v>0</v>
      </c>
      <c r="L2886" s="75">
        <v>37.5</v>
      </c>
      <c r="M2886" s="75">
        <v>18.75</v>
      </c>
      <c r="N2886" s="75">
        <v>0</v>
      </c>
      <c r="O2886" s="75">
        <v>0</v>
      </c>
      <c r="P2886" s="75">
        <v>0</v>
      </c>
      <c r="Q2886" s="75">
        <v>0.25</v>
      </c>
      <c r="R2886" s="75">
        <v>0</v>
      </c>
      <c r="S2886" s="75">
        <v>0</v>
      </c>
      <c r="T2886" s="75">
        <v>85.5341269293328</v>
      </c>
    </row>
    <row r="2887" spans="2:20" x14ac:dyDescent="0.25">
      <c r="B2887" s="45">
        <v>328</v>
      </c>
      <c r="C2887" s="70">
        <v>43214</v>
      </c>
      <c r="D2887">
        <v>0</v>
      </c>
      <c r="E2887">
        <v>6.7704732190000003</v>
      </c>
      <c r="F2887" s="75">
        <v>0</v>
      </c>
      <c r="G2887" s="75">
        <v>5.0000000000000001E-3</v>
      </c>
      <c r="H2887" s="75">
        <v>0</v>
      </c>
      <c r="I2887" s="75">
        <v>1.05</v>
      </c>
      <c r="J2887" s="75">
        <v>7.1089968799500003</v>
      </c>
      <c r="K2887" s="75">
        <v>0</v>
      </c>
      <c r="L2887" s="75">
        <v>37.5</v>
      </c>
      <c r="M2887" s="75">
        <v>18.75</v>
      </c>
      <c r="N2887" s="75">
        <v>0</v>
      </c>
      <c r="O2887" s="75">
        <v>0</v>
      </c>
      <c r="P2887" s="75">
        <v>0</v>
      </c>
      <c r="Q2887" s="75">
        <v>0.25</v>
      </c>
      <c r="R2887" s="75">
        <v>0</v>
      </c>
      <c r="S2887" s="75">
        <v>0</v>
      </c>
      <c r="T2887" s="75">
        <v>85.5341269293328</v>
      </c>
    </row>
    <row r="2888" spans="2:20" x14ac:dyDescent="0.25">
      <c r="B2888" s="45">
        <v>329</v>
      </c>
      <c r="C2888" s="70">
        <v>43215</v>
      </c>
      <c r="D2888">
        <v>0</v>
      </c>
      <c r="E2888">
        <v>6.8462078780000004</v>
      </c>
      <c r="F2888" s="75">
        <v>0</v>
      </c>
      <c r="G2888" s="75">
        <v>5.0000000000000001E-3</v>
      </c>
      <c r="H2888" s="75">
        <v>0</v>
      </c>
      <c r="I2888" s="75">
        <v>1.05</v>
      </c>
      <c r="J2888" s="75">
        <v>7.1885182718999996</v>
      </c>
      <c r="K2888" s="75">
        <v>0</v>
      </c>
      <c r="L2888" s="75">
        <v>37.5</v>
      </c>
      <c r="M2888" s="75">
        <v>18.75</v>
      </c>
      <c r="N2888" s="75">
        <v>0</v>
      </c>
      <c r="O2888" s="75">
        <v>0</v>
      </c>
      <c r="P2888" s="75">
        <v>0</v>
      </c>
      <c r="Q2888" s="75">
        <v>0.25</v>
      </c>
      <c r="R2888" s="75">
        <v>0</v>
      </c>
      <c r="S2888" s="75">
        <v>0</v>
      </c>
      <c r="T2888" s="75">
        <v>85.5341269293328</v>
      </c>
    </row>
    <row r="2889" spans="2:20" x14ac:dyDescent="0.25">
      <c r="B2889" s="45">
        <v>330</v>
      </c>
      <c r="C2889" s="70">
        <v>43216</v>
      </c>
      <c r="D2889">
        <v>0</v>
      </c>
      <c r="E2889">
        <v>6.9159682179999997</v>
      </c>
      <c r="F2889" s="75">
        <v>0</v>
      </c>
      <c r="G2889" s="75">
        <v>5.0000000000000001E-3</v>
      </c>
      <c r="H2889" s="75">
        <v>0</v>
      </c>
      <c r="I2889" s="75">
        <v>1.05</v>
      </c>
      <c r="J2889" s="75">
        <v>7.2617666289000002</v>
      </c>
      <c r="K2889" s="75">
        <v>0</v>
      </c>
      <c r="L2889" s="75">
        <v>37.5</v>
      </c>
      <c r="M2889" s="75">
        <v>18.75</v>
      </c>
      <c r="N2889" s="75">
        <v>0</v>
      </c>
      <c r="O2889" s="75">
        <v>0</v>
      </c>
      <c r="P2889" s="75">
        <v>0</v>
      </c>
      <c r="Q2889" s="75">
        <v>0.25</v>
      </c>
      <c r="R2889" s="75">
        <v>0</v>
      </c>
      <c r="S2889" s="75">
        <v>0</v>
      </c>
      <c r="T2889" s="75">
        <v>85.5341269293328</v>
      </c>
    </row>
    <row r="2890" spans="2:20" x14ac:dyDescent="0.25">
      <c r="B2890" s="45">
        <v>331</v>
      </c>
      <c r="C2890" s="70">
        <v>43217</v>
      </c>
      <c r="D2890">
        <v>0</v>
      </c>
      <c r="E2890">
        <v>6.9302429229999998</v>
      </c>
      <c r="F2890" s="75">
        <v>0</v>
      </c>
      <c r="G2890" s="75">
        <v>5.0000000000000001E-3</v>
      </c>
      <c r="H2890" s="75">
        <v>0</v>
      </c>
      <c r="I2890" s="75">
        <v>1.05</v>
      </c>
      <c r="J2890" s="75">
        <v>7.27675506915</v>
      </c>
      <c r="K2890" s="75">
        <v>0</v>
      </c>
      <c r="L2890" s="75">
        <v>37.5</v>
      </c>
      <c r="M2890" s="75">
        <v>18.75</v>
      </c>
      <c r="N2890" s="75">
        <v>0</v>
      </c>
      <c r="O2890" s="75">
        <v>0</v>
      </c>
      <c r="P2890" s="75">
        <v>0</v>
      </c>
      <c r="Q2890" s="75">
        <v>0.25</v>
      </c>
      <c r="R2890" s="75">
        <v>0</v>
      </c>
      <c r="S2890" s="75">
        <v>0</v>
      </c>
      <c r="T2890" s="75">
        <v>85.5341269293328</v>
      </c>
    </row>
    <row r="2891" spans="2:20" x14ac:dyDescent="0.25">
      <c r="B2891" s="45">
        <v>332</v>
      </c>
      <c r="C2891" s="70">
        <v>43218</v>
      </c>
      <c r="D2891">
        <v>0</v>
      </c>
      <c r="E2891">
        <v>7.0023847679999998</v>
      </c>
      <c r="F2891" s="75">
        <v>0</v>
      </c>
      <c r="G2891" s="75">
        <v>5.0000000000000001E-3</v>
      </c>
      <c r="H2891" s="75">
        <v>0</v>
      </c>
      <c r="I2891" s="75">
        <v>1.05</v>
      </c>
      <c r="J2891" s="75">
        <v>7.3525040064000002</v>
      </c>
      <c r="K2891" s="75">
        <v>0</v>
      </c>
      <c r="L2891" s="75">
        <v>37.5</v>
      </c>
      <c r="M2891" s="75">
        <v>18.75</v>
      </c>
      <c r="N2891" s="75">
        <v>0</v>
      </c>
      <c r="O2891" s="75">
        <v>0</v>
      </c>
      <c r="P2891" s="75">
        <v>0</v>
      </c>
      <c r="Q2891" s="75">
        <v>0.25</v>
      </c>
      <c r="R2891" s="75">
        <v>0</v>
      </c>
      <c r="S2891" s="75">
        <v>0</v>
      </c>
      <c r="T2891" s="75">
        <v>85.5341269293328</v>
      </c>
    </row>
    <row r="2892" spans="2:20" x14ac:dyDescent="0.25">
      <c r="B2892" s="45">
        <v>333</v>
      </c>
      <c r="C2892" s="70">
        <v>43219</v>
      </c>
      <c r="D2892">
        <v>0</v>
      </c>
      <c r="E2892">
        <v>7.0394297679999998</v>
      </c>
      <c r="F2892" s="75">
        <v>0</v>
      </c>
      <c r="G2892" s="75">
        <v>5.0000000000000001E-3</v>
      </c>
      <c r="H2892" s="75">
        <v>0</v>
      </c>
      <c r="I2892" s="75">
        <v>1.05</v>
      </c>
      <c r="J2892" s="75">
        <v>7.3914012564</v>
      </c>
      <c r="K2892" s="75">
        <v>0</v>
      </c>
      <c r="L2892" s="75">
        <v>37.5</v>
      </c>
      <c r="M2892" s="75">
        <v>18.75</v>
      </c>
      <c r="N2892" s="75">
        <v>0</v>
      </c>
      <c r="O2892" s="75">
        <v>0</v>
      </c>
      <c r="P2892" s="75">
        <v>0</v>
      </c>
      <c r="Q2892" s="75">
        <v>0.25</v>
      </c>
      <c r="R2892" s="75">
        <v>0</v>
      </c>
      <c r="S2892" s="75">
        <v>0</v>
      </c>
      <c r="T2892" s="75">
        <v>85.5341269293328</v>
      </c>
    </row>
    <row r="2893" spans="2:20" x14ac:dyDescent="0.25">
      <c r="B2893" s="45">
        <v>334</v>
      </c>
      <c r="C2893" s="70">
        <v>43220</v>
      </c>
      <c r="D2893">
        <v>0</v>
      </c>
      <c r="E2893">
        <v>7.0983475949999999</v>
      </c>
      <c r="F2893" s="75">
        <v>0</v>
      </c>
      <c r="G2893" s="75">
        <v>5.0000000000000001E-3</v>
      </c>
      <c r="H2893" s="75">
        <v>0</v>
      </c>
      <c r="I2893" s="75">
        <v>1.05</v>
      </c>
      <c r="J2893" s="75">
        <v>7.4532649747499997</v>
      </c>
      <c r="K2893" s="75">
        <v>0</v>
      </c>
      <c r="L2893" s="75">
        <v>37.5</v>
      </c>
      <c r="M2893" s="75">
        <v>18.75</v>
      </c>
      <c r="N2893" s="75">
        <v>0</v>
      </c>
      <c r="O2893" s="75">
        <v>0</v>
      </c>
      <c r="P2893" s="75">
        <v>0</v>
      </c>
      <c r="Q2893" s="75">
        <v>0.25</v>
      </c>
      <c r="R2893" s="75">
        <v>0</v>
      </c>
      <c r="S2893" s="75">
        <v>0</v>
      </c>
      <c r="T2893" s="75">
        <v>85.5341269293328</v>
      </c>
    </row>
    <row r="2894" spans="2:20" x14ac:dyDescent="0.25">
      <c r="B2894" s="45">
        <v>335</v>
      </c>
      <c r="C2894" s="70">
        <v>43221</v>
      </c>
      <c r="D2894">
        <v>0</v>
      </c>
      <c r="E2894">
        <v>7.1932848529999998</v>
      </c>
      <c r="F2894" s="75">
        <v>0</v>
      </c>
      <c r="G2894" s="75">
        <v>5.0000000000000001E-3</v>
      </c>
      <c r="H2894" s="75">
        <v>0</v>
      </c>
      <c r="I2894" s="75">
        <v>1.05</v>
      </c>
      <c r="J2894" s="75">
        <v>7.5529490956499998</v>
      </c>
      <c r="K2894" s="75">
        <v>0</v>
      </c>
      <c r="L2894" s="75">
        <v>37.5</v>
      </c>
      <c r="M2894" s="75">
        <v>18.75</v>
      </c>
      <c r="N2894" s="75">
        <v>0</v>
      </c>
      <c r="O2894" s="75">
        <v>0</v>
      </c>
      <c r="P2894" s="75">
        <v>0</v>
      </c>
      <c r="Q2894" s="75">
        <v>0.25</v>
      </c>
      <c r="R2894" s="75">
        <v>0</v>
      </c>
      <c r="S2894" s="75">
        <v>0</v>
      </c>
      <c r="T2894" s="75">
        <v>85.5341269293328</v>
      </c>
    </row>
    <row r="2895" spans="2:20" x14ac:dyDescent="0.25">
      <c r="B2895" s="45">
        <v>336</v>
      </c>
      <c r="C2895" s="70">
        <v>43222</v>
      </c>
      <c r="D2895">
        <v>0</v>
      </c>
      <c r="E2895">
        <v>7.2801311369999997</v>
      </c>
      <c r="F2895" s="75">
        <v>0</v>
      </c>
      <c r="G2895" s="75">
        <v>5.0000000000000001E-3</v>
      </c>
      <c r="H2895" s="75">
        <v>0</v>
      </c>
      <c r="I2895" s="75">
        <v>1.05</v>
      </c>
      <c r="J2895" s="75">
        <v>7.6441376938500003</v>
      </c>
      <c r="K2895" s="75">
        <v>0</v>
      </c>
      <c r="L2895" s="75">
        <v>37.5</v>
      </c>
      <c r="M2895" s="75">
        <v>18.75</v>
      </c>
      <c r="N2895" s="75">
        <v>0</v>
      </c>
      <c r="O2895" s="75">
        <v>0</v>
      </c>
      <c r="P2895" s="75">
        <v>0</v>
      </c>
      <c r="Q2895" s="75">
        <v>0.25</v>
      </c>
      <c r="R2895" s="75">
        <v>0</v>
      </c>
      <c r="S2895" s="75">
        <v>0</v>
      </c>
      <c r="T2895" s="75">
        <v>85.5341269293328</v>
      </c>
    </row>
    <row r="2896" spans="2:20" x14ac:dyDescent="0.25">
      <c r="B2896" s="45">
        <v>337</v>
      </c>
      <c r="C2896" s="70">
        <v>43223</v>
      </c>
      <c r="D2896">
        <v>0</v>
      </c>
      <c r="E2896">
        <v>7.3066160890000003</v>
      </c>
      <c r="F2896" s="75">
        <v>0</v>
      </c>
      <c r="G2896" s="75">
        <v>5.0000000000000001E-3</v>
      </c>
      <c r="H2896" s="75">
        <v>0</v>
      </c>
      <c r="I2896" s="75">
        <v>1.05</v>
      </c>
      <c r="J2896" s="75">
        <v>7.6719468934500004</v>
      </c>
      <c r="K2896" s="75">
        <v>0</v>
      </c>
      <c r="L2896" s="75">
        <v>37.5</v>
      </c>
      <c r="M2896" s="75">
        <v>18.75</v>
      </c>
      <c r="N2896" s="75">
        <v>0</v>
      </c>
      <c r="O2896" s="75">
        <v>0</v>
      </c>
      <c r="P2896" s="75">
        <v>0</v>
      </c>
      <c r="Q2896" s="75">
        <v>0.25</v>
      </c>
      <c r="R2896" s="75">
        <v>0</v>
      </c>
      <c r="S2896" s="75">
        <v>0</v>
      </c>
      <c r="T2896" s="75">
        <v>85.5341269293328</v>
      </c>
    </row>
    <row r="2897" spans="2:20" x14ac:dyDescent="0.25">
      <c r="B2897" s="45">
        <v>338</v>
      </c>
      <c r="C2897" s="70">
        <v>43224</v>
      </c>
      <c r="D2897">
        <v>0</v>
      </c>
      <c r="E2897">
        <v>7.3342478849999999</v>
      </c>
      <c r="F2897" s="75">
        <v>0</v>
      </c>
      <c r="G2897" s="75">
        <v>5.0000000000000001E-3</v>
      </c>
      <c r="H2897" s="75">
        <v>0</v>
      </c>
      <c r="I2897" s="75">
        <v>1.05</v>
      </c>
      <c r="J2897" s="75">
        <v>7.7009602792500003</v>
      </c>
      <c r="K2897" s="75">
        <v>0</v>
      </c>
      <c r="L2897" s="75">
        <v>37.5</v>
      </c>
      <c r="M2897" s="75">
        <v>18.75</v>
      </c>
      <c r="N2897" s="75">
        <v>0</v>
      </c>
      <c r="O2897" s="75">
        <v>0</v>
      </c>
      <c r="P2897" s="75">
        <v>0</v>
      </c>
      <c r="Q2897" s="75">
        <v>0.25</v>
      </c>
      <c r="R2897" s="75">
        <v>0</v>
      </c>
      <c r="S2897" s="75">
        <v>0</v>
      </c>
      <c r="T2897" s="75">
        <v>85.5341269293328</v>
      </c>
    </row>
    <row r="2898" spans="2:20" x14ac:dyDescent="0.25">
      <c r="B2898" s="45">
        <v>339</v>
      </c>
      <c r="C2898" s="70">
        <v>43225</v>
      </c>
      <c r="D2898">
        <v>0</v>
      </c>
      <c r="E2898">
        <v>7.4108404439999997</v>
      </c>
      <c r="F2898" s="75">
        <v>0</v>
      </c>
      <c r="G2898" s="75">
        <v>5.0000000000000001E-3</v>
      </c>
      <c r="H2898" s="75">
        <v>0</v>
      </c>
      <c r="I2898" s="75">
        <v>1.05</v>
      </c>
      <c r="J2898" s="75">
        <v>7.7813824662000002</v>
      </c>
      <c r="K2898" s="75">
        <v>0</v>
      </c>
      <c r="L2898" s="75">
        <v>37.5</v>
      </c>
      <c r="M2898" s="75">
        <v>18.75</v>
      </c>
      <c r="N2898" s="75">
        <v>0</v>
      </c>
      <c r="O2898" s="75">
        <v>0</v>
      </c>
      <c r="P2898" s="75">
        <v>0</v>
      </c>
      <c r="Q2898" s="75">
        <v>0.25</v>
      </c>
      <c r="R2898" s="75">
        <v>0</v>
      </c>
      <c r="S2898" s="75">
        <v>0</v>
      </c>
      <c r="T2898" s="75">
        <v>85.5341269293328</v>
      </c>
    </row>
    <row r="2899" spans="2:20" x14ac:dyDescent="0.25">
      <c r="B2899" s="45">
        <v>340</v>
      </c>
      <c r="C2899" s="70">
        <v>43226</v>
      </c>
      <c r="D2899">
        <v>0</v>
      </c>
      <c r="E2899">
        <v>7.4692579449999998</v>
      </c>
      <c r="F2899" s="75">
        <v>0</v>
      </c>
      <c r="G2899" s="75">
        <v>5.0000000000000001E-3</v>
      </c>
      <c r="H2899" s="75">
        <v>0</v>
      </c>
      <c r="I2899" s="75">
        <v>1.05</v>
      </c>
      <c r="J2899" s="75">
        <v>7.8427208422500003</v>
      </c>
      <c r="K2899" s="75">
        <v>0</v>
      </c>
      <c r="L2899" s="75">
        <v>37.5</v>
      </c>
      <c r="M2899" s="75">
        <v>18.75</v>
      </c>
      <c r="N2899" s="75">
        <v>0</v>
      </c>
      <c r="O2899" s="75">
        <v>0</v>
      </c>
      <c r="P2899" s="75">
        <v>0</v>
      </c>
      <c r="Q2899" s="75">
        <v>0.25</v>
      </c>
      <c r="R2899" s="75">
        <v>0</v>
      </c>
      <c r="S2899" s="75">
        <v>0</v>
      </c>
      <c r="T2899" s="75">
        <v>85.5341269293328</v>
      </c>
    </row>
    <row r="2900" spans="2:20" x14ac:dyDescent="0.25">
      <c r="B2900" s="45">
        <v>341</v>
      </c>
      <c r="C2900" s="70">
        <v>43227</v>
      </c>
      <c r="D2900">
        <v>0</v>
      </c>
      <c r="E2900">
        <v>7.4714084600000001</v>
      </c>
      <c r="F2900" s="75">
        <v>0</v>
      </c>
      <c r="G2900" s="75">
        <v>5.0000000000000001E-3</v>
      </c>
      <c r="H2900" s="75">
        <v>0</v>
      </c>
      <c r="I2900" s="75">
        <v>1.05</v>
      </c>
      <c r="J2900" s="75">
        <v>7.8449788829999996</v>
      </c>
      <c r="K2900" s="75">
        <v>0</v>
      </c>
      <c r="L2900" s="75">
        <v>37.5</v>
      </c>
      <c r="M2900" s="75">
        <v>18.75</v>
      </c>
      <c r="N2900" s="75">
        <v>0</v>
      </c>
      <c r="O2900" s="75">
        <v>0</v>
      </c>
      <c r="P2900" s="75">
        <v>0</v>
      </c>
      <c r="Q2900" s="75">
        <v>0.25</v>
      </c>
      <c r="R2900" s="75">
        <v>0</v>
      </c>
      <c r="S2900" s="75">
        <v>0</v>
      </c>
      <c r="T2900" s="75">
        <v>85.5341269293328</v>
      </c>
    </row>
    <row r="2901" spans="2:20" x14ac:dyDescent="0.25">
      <c r="B2901" s="45">
        <v>342</v>
      </c>
      <c r="C2901" s="70">
        <v>43228</v>
      </c>
      <c r="D2901">
        <v>0</v>
      </c>
      <c r="E2901">
        <v>7.4943031810000003</v>
      </c>
      <c r="F2901" s="75">
        <v>0</v>
      </c>
      <c r="G2901" s="75">
        <v>5.0000000000000001E-3</v>
      </c>
      <c r="H2901" s="75">
        <v>0</v>
      </c>
      <c r="I2901" s="75">
        <v>1.05</v>
      </c>
      <c r="J2901" s="75">
        <v>7.8690183400500002</v>
      </c>
      <c r="K2901" s="75">
        <v>0</v>
      </c>
      <c r="L2901" s="75">
        <v>37.5</v>
      </c>
      <c r="M2901" s="75">
        <v>18.75</v>
      </c>
      <c r="N2901" s="75">
        <v>0</v>
      </c>
      <c r="O2901" s="75">
        <v>0</v>
      </c>
      <c r="P2901" s="75">
        <v>0</v>
      </c>
      <c r="Q2901" s="75">
        <v>0.25</v>
      </c>
      <c r="R2901" s="75">
        <v>0</v>
      </c>
      <c r="S2901" s="75">
        <v>0</v>
      </c>
      <c r="T2901" s="75">
        <v>85.5341269293328</v>
      </c>
    </row>
    <row r="2902" spans="2:20" x14ac:dyDescent="0.25">
      <c r="B2902" s="45">
        <v>343</v>
      </c>
      <c r="C2902" s="70">
        <v>43229</v>
      </c>
      <c r="D2902">
        <v>0</v>
      </c>
      <c r="E2902">
        <v>7.4855035089999999</v>
      </c>
      <c r="F2902" s="75">
        <v>0</v>
      </c>
      <c r="G2902" s="75">
        <v>5.0000000000000001E-3</v>
      </c>
      <c r="H2902" s="75">
        <v>0</v>
      </c>
      <c r="I2902" s="75">
        <v>1.05</v>
      </c>
      <c r="J2902" s="75">
        <v>7.8597786844500002</v>
      </c>
      <c r="K2902" s="75">
        <v>0</v>
      </c>
      <c r="L2902" s="75">
        <v>37.5</v>
      </c>
      <c r="M2902" s="75">
        <v>18.75</v>
      </c>
      <c r="N2902" s="75">
        <v>0</v>
      </c>
      <c r="O2902" s="75">
        <v>0</v>
      </c>
      <c r="P2902" s="75">
        <v>0</v>
      </c>
      <c r="Q2902" s="75">
        <v>0.25</v>
      </c>
      <c r="R2902" s="75">
        <v>0</v>
      </c>
      <c r="S2902" s="75">
        <v>0</v>
      </c>
      <c r="T2902" s="75">
        <v>85.5341269293328</v>
      </c>
    </row>
    <row r="2903" spans="2:20" x14ac:dyDescent="0.25">
      <c r="B2903" s="45">
        <v>344</v>
      </c>
      <c r="C2903" s="70">
        <v>43230</v>
      </c>
      <c r="D2903">
        <v>0</v>
      </c>
      <c r="E2903">
        <v>7.4264728570000003</v>
      </c>
      <c r="F2903" s="75">
        <v>0</v>
      </c>
      <c r="G2903" s="75">
        <v>5.0000000000000001E-3</v>
      </c>
      <c r="H2903" s="75">
        <v>0</v>
      </c>
      <c r="I2903" s="75">
        <v>1.05</v>
      </c>
      <c r="J2903" s="75">
        <v>7.7977964998499996</v>
      </c>
      <c r="K2903" s="75">
        <v>0</v>
      </c>
      <c r="L2903" s="75">
        <v>37.5</v>
      </c>
      <c r="M2903" s="75">
        <v>18.75</v>
      </c>
      <c r="N2903" s="75">
        <v>0</v>
      </c>
      <c r="O2903" s="75">
        <v>0</v>
      </c>
      <c r="P2903" s="75">
        <v>0</v>
      </c>
      <c r="Q2903" s="75">
        <v>0.25</v>
      </c>
      <c r="R2903" s="75">
        <v>0</v>
      </c>
      <c r="S2903" s="75">
        <v>0</v>
      </c>
      <c r="T2903" s="75">
        <v>85.5341269293328</v>
      </c>
    </row>
    <row r="2904" spans="2:20" x14ac:dyDescent="0.25">
      <c r="B2904" s="45">
        <v>345</v>
      </c>
      <c r="C2904" s="70">
        <v>43231</v>
      </c>
      <c r="D2904">
        <v>0</v>
      </c>
      <c r="E2904">
        <v>7.3414725409999999</v>
      </c>
      <c r="F2904" s="75">
        <v>0</v>
      </c>
      <c r="G2904" s="75">
        <v>5.0000000000000001E-3</v>
      </c>
      <c r="H2904" s="75">
        <v>0</v>
      </c>
      <c r="I2904" s="75">
        <v>1.05</v>
      </c>
      <c r="J2904" s="75">
        <v>7.7085461680499998</v>
      </c>
      <c r="K2904" s="75">
        <v>0</v>
      </c>
      <c r="L2904" s="75">
        <v>37.5</v>
      </c>
      <c r="M2904" s="75">
        <v>18.75</v>
      </c>
      <c r="N2904" s="75">
        <v>0</v>
      </c>
      <c r="O2904" s="75">
        <v>0</v>
      </c>
      <c r="P2904" s="75">
        <v>0</v>
      </c>
      <c r="Q2904" s="75">
        <v>0.25</v>
      </c>
      <c r="R2904" s="75">
        <v>0</v>
      </c>
      <c r="S2904" s="75">
        <v>0</v>
      </c>
      <c r="T2904" s="75">
        <v>85.5341269293328</v>
      </c>
    </row>
    <row r="2905" spans="2:20" x14ac:dyDescent="0.25">
      <c r="B2905" s="45">
        <v>346</v>
      </c>
      <c r="C2905" s="70">
        <v>43232</v>
      </c>
      <c r="D2905">
        <v>0</v>
      </c>
      <c r="E2905">
        <v>7.3390963060000001</v>
      </c>
      <c r="F2905" s="75">
        <v>0</v>
      </c>
      <c r="G2905" s="75">
        <v>5.0000000000000001E-3</v>
      </c>
      <c r="H2905" s="75">
        <v>0</v>
      </c>
      <c r="I2905" s="75">
        <v>1.05</v>
      </c>
      <c r="J2905" s="75">
        <v>7.7060511212999998</v>
      </c>
      <c r="K2905" s="75">
        <v>0</v>
      </c>
      <c r="L2905" s="75">
        <v>37.5</v>
      </c>
      <c r="M2905" s="75">
        <v>18.75</v>
      </c>
      <c r="N2905" s="75">
        <v>0</v>
      </c>
      <c r="O2905" s="75">
        <v>0</v>
      </c>
      <c r="P2905" s="75">
        <v>0</v>
      </c>
      <c r="Q2905" s="75">
        <v>0.25</v>
      </c>
      <c r="R2905" s="75">
        <v>0</v>
      </c>
      <c r="S2905" s="75">
        <v>0</v>
      </c>
      <c r="T2905" s="75">
        <v>85.5341269293328</v>
      </c>
    </row>
    <row r="2906" spans="2:20" x14ac:dyDescent="0.25">
      <c r="B2906" s="45">
        <v>347</v>
      </c>
      <c r="C2906" s="70">
        <v>43233</v>
      </c>
      <c r="D2906">
        <v>0</v>
      </c>
      <c r="E2906">
        <v>7.3737417790000004</v>
      </c>
      <c r="F2906" s="75">
        <v>0</v>
      </c>
      <c r="G2906" s="75">
        <v>5.0000000000000001E-3</v>
      </c>
      <c r="H2906" s="75">
        <v>0</v>
      </c>
      <c r="I2906" s="75">
        <v>1.05</v>
      </c>
      <c r="J2906" s="75">
        <v>7.7424288679500002</v>
      </c>
      <c r="K2906" s="75">
        <v>0</v>
      </c>
      <c r="L2906" s="75">
        <v>37.5</v>
      </c>
      <c r="M2906" s="75">
        <v>18.75</v>
      </c>
      <c r="N2906" s="75">
        <v>0</v>
      </c>
      <c r="O2906" s="75">
        <v>0</v>
      </c>
      <c r="P2906" s="75">
        <v>0</v>
      </c>
      <c r="Q2906" s="75">
        <v>0.25</v>
      </c>
      <c r="R2906" s="75">
        <v>0</v>
      </c>
      <c r="S2906" s="75">
        <v>0</v>
      </c>
      <c r="T2906" s="75">
        <v>85.5341269293328</v>
      </c>
    </row>
    <row r="2907" spans="2:20" x14ac:dyDescent="0.25">
      <c r="B2907" s="45">
        <v>348</v>
      </c>
      <c r="C2907" s="70">
        <v>43234</v>
      </c>
      <c r="D2907">
        <v>0</v>
      </c>
      <c r="E2907">
        <v>7.5013378069999996</v>
      </c>
      <c r="F2907" s="75">
        <v>0</v>
      </c>
      <c r="G2907" s="75">
        <v>5.0000000000000001E-3</v>
      </c>
      <c r="H2907" s="75">
        <v>0</v>
      </c>
      <c r="I2907" s="75">
        <v>1.05</v>
      </c>
      <c r="J2907" s="75">
        <v>7.8764046973499999</v>
      </c>
      <c r="K2907" s="75">
        <v>0</v>
      </c>
      <c r="L2907" s="75">
        <v>37.5</v>
      </c>
      <c r="M2907" s="75">
        <v>18.75</v>
      </c>
      <c r="N2907" s="75">
        <v>0</v>
      </c>
      <c r="O2907" s="75">
        <v>0</v>
      </c>
      <c r="P2907" s="75">
        <v>0</v>
      </c>
      <c r="Q2907" s="75">
        <v>0.25</v>
      </c>
      <c r="R2907" s="75">
        <v>0</v>
      </c>
      <c r="S2907" s="75">
        <v>0</v>
      </c>
      <c r="T2907" s="75">
        <v>85.5341269293328</v>
      </c>
    </row>
    <row r="2908" spans="2:20" x14ac:dyDescent="0.25">
      <c r="B2908" s="45">
        <v>349</v>
      </c>
      <c r="C2908" s="70">
        <v>43235</v>
      </c>
      <c r="D2908">
        <v>0</v>
      </c>
      <c r="E2908">
        <v>7.6271787</v>
      </c>
      <c r="F2908" s="75">
        <v>0</v>
      </c>
      <c r="G2908" s="75">
        <v>5.0000000000000001E-3</v>
      </c>
      <c r="H2908" s="75">
        <v>0</v>
      </c>
      <c r="I2908" s="75">
        <v>1.05</v>
      </c>
      <c r="J2908" s="75">
        <v>8.0085376349999997</v>
      </c>
      <c r="K2908" s="75">
        <v>0</v>
      </c>
      <c r="L2908" s="75">
        <v>37.5</v>
      </c>
      <c r="M2908" s="75">
        <v>18.75</v>
      </c>
      <c r="N2908" s="75">
        <v>0</v>
      </c>
      <c r="O2908" s="75">
        <v>0</v>
      </c>
      <c r="P2908" s="75">
        <v>0</v>
      </c>
      <c r="Q2908" s="75">
        <v>0.25</v>
      </c>
      <c r="R2908" s="75">
        <v>0</v>
      </c>
      <c r="S2908" s="75">
        <v>0</v>
      </c>
      <c r="T2908" s="75">
        <v>85.5341269293328</v>
      </c>
    </row>
    <row r="2909" spans="2:20" x14ac:dyDescent="0.25">
      <c r="B2909" s="45">
        <v>350</v>
      </c>
      <c r="C2909" s="70">
        <v>43236</v>
      </c>
      <c r="D2909">
        <v>0</v>
      </c>
      <c r="E2909">
        <v>7.7117744850000003</v>
      </c>
      <c r="F2909" s="75">
        <v>0</v>
      </c>
      <c r="G2909" s="75">
        <v>5.0000000000000001E-3</v>
      </c>
      <c r="H2909" s="75">
        <v>0</v>
      </c>
      <c r="I2909" s="75">
        <v>1.05</v>
      </c>
      <c r="J2909" s="75">
        <v>8.0973632092500001</v>
      </c>
      <c r="K2909" s="75">
        <v>0</v>
      </c>
      <c r="L2909" s="75">
        <v>37.5</v>
      </c>
      <c r="M2909" s="75">
        <v>18.75</v>
      </c>
      <c r="N2909" s="75">
        <v>0</v>
      </c>
      <c r="O2909" s="75">
        <v>0</v>
      </c>
      <c r="P2909" s="75">
        <v>0</v>
      </c>
      <c r="Q2909" s="75">
        <v>0.25</v>
      </c>
      <c r="R2909" s="75">
        <v>0</v>
      </c>
      <c r="S2909" s="75">
        <v>0</v>
      </c>
      <c r="T2909" s="75">
        <v>85.5341269293328</v>
      </c>
    </row>
    <row r="2910" spans="2:20" x14ac:dyDescent="0.25">
      <c r="B2910" s="45">
        <v>351</v>
      </c>
      <c r="C2910" s="70">
        <v>43237</v>
      </c>
      <c r="D2910">
        <v>0</v>
      </c>
      <c r="E2910">
        <v>7.7438876460000001</v>
      </c>
      <c r="F2910" s="75">
        <v>0</v>
      </c>
      <c r="G2910" s="75">
        <v>5.0000000000000001E-3</v>
      </c>
      <c r="H2910" s="75">
        <v>0</v>
      </c>
      <c r="I2910" s="75">
        <v>1.05</v>
      </c>
      <c r="J2910" s="75">
        <v>8.1310820282999998</v>
      </c>
      <c r="K2910" s="75">
        <v>0</v>
      </c>
      <c r="L2910" s="75">
        <v>37.5</v>
      </c>
      <c r="M2910" s="75">
        <v>18.75</v>
      </c>
      <c r="N2910" s="75">
        <v>0</v>
      </c>
      <c r="O2910" s="75">
        <v>0</v>
      </c>
      <c r="P2910" s="75">
        <v>0</v>
      </c>
      <c r="Q2910" s="75">
        <v>0.25</v>
      </c>
      <c r="R2910" s="75">
        <v>0</v>
      </c>
      <c r="S2910" s="75">
        <v>0</v>
      </c>
      <c r="T2910" s="75">
        <v>85.5341269293328</v>
      </c>
    </row>
    <row r="2911" spans="2:20" x14ac:dyDescent="0.25">
      <c r="B2911" s="45">
        <v>352</v>
      </c>
      <c r="C2911" s="70">
        <v>43238</v>
      </c>
      <c r="D2911">
        <v>0</v>
      </c>
      <c r="E2911">
        <v>7.7932151709999999</v>
      </c>
      <c r="F2911" s="75">
        <v>0</v>
      </c>
      <c r="G2911" s="75">
        <v>5.0000000000000001E-3</v>
      </c>
      <c r="H2911" s="75">
        <v>0</v>
      </c>
      <c r="I2911" s="75">
        <v>1.05</v>
      </c>
      <c r="J2911" s="75">
        <v>8.1828759295500006</v>
      </c>
      <c r="K2911" s="75">
        <v>0</v>
      </c>
      <c r="L2911" s="75">
        <v>37.5</v>
      </c>
      <c r="M2911" s="75">
        <v>18.75</v>
      </c>
      <c r="N2911" s="75">
        <v>0</v>
      </c>
      <c r="O2911" s="75">
        <v>0</v>
      </c>
      <c r="P2911" s="75">
        <v>0</v>
      </c>
      <c r="Q2911" s="75">
        <v>0.25</v>
      </c>
      <c r="R2911" s="75">
        <v>0</v>
      </c>
      <c r="S2911" s="75">
        <v>0</v>
      </c>
      <c r="T2911" s="75">
        <v>85.5341269293328</v>
      </c>
    </row>
    <row r="2912" spans="2:20" x14ac:dyDescent="0.25">
      <c r="B2912" s="45">
        <v>353</v>
      </c>
      <c r="C2912" s="70">
        <v>43239</v>
      </c>
      <c r="D2912">
        <v>0</v>
      </c>
      <c r="E2912">
        <v>7.6805119849999999</v>
      </c>
      <c r="F2912" s="75">
        <v>0</v>
      </c>
      <c r="G2912" s="75">
        <v>5.0000000000000001E-3</v>
      </c>
      <c r="H2912" s="75">
        <v>0</v>
      </c>
      <c r="I2912" s="75">
        <v>1.05</v>
      </c>
      <c r="J2912" s="75">
        <v>8.0645375842499991</v>
      </c>
      <c r="K2912" s="75">
        <v>0</v>
      </c>
      <c r="L2912" s="75">
        <v>37.5</v>
      </c>
      <c r="M2912" s="75">
        <v>18.75</v>
      </c>
      <c r="N2912" s="75">
        <v>0</v>
      </c>
      <c r="O2912" s="75">
        <v>0</v>
      </c>
      <c r="P2912" s="75">
        <v>0</v>
      </c>
      <c r="Q2912" s="75">
        <v>0.25</v>
      </c>
      <c r="R2912" s="75">
        <v>0</v>
      </c>
      <c r="S2912" s="75">
        <v>0</v>
      </c>
      <c r="T2912" s="75">
        <v>85.5341269293328</v>
      </c>
    </row>
    <row r="2913" spans="2:20" x14ac:dyDescent="0.25">
      <c r="B2913" s="45">
        <v>354</v>
      </c>
      <c r="C2913" s="70">
        <v>43240</v>
      </c>
      <c r="D2913">
        <v>0</v>
      </c>
      <c r="E2913">
        <v>7.5602620229999999</v>
      </c>
      <c r="F2913" s="75">
        <v>0</v>
      </c>
      <c r="G2913" s="75">
        <v>5.0000000000000001E-3</v>
      </c>
      <c r="H2913" s="75">
        <v>0</v>
      </c>
      <c r="I2913" s="75">
        <v>1.05</v>
      </c>
      <c r="J2913" s="75">
        <v>7.9382751241499996</v>
      </c>
      <c r="K2913" s="75">
        <v>0</v>
      </c>
      <c r="L2913" s="75">
        <v>37.5</v>
      </c>
      <c r="M2913" s="75">
        <v>18.75</v>
      </c>
      <c r="N2913" s="75">
        <v>0</v>
      </c>
      <c r="O2913" s="75">
        <v>0</v>
      </c>
      <c r="P2913" s="75">
        <v>0</v>
      </c>
      <c r="Q2913" s="75">
        <v>0.25</v>
      </c>
      <c r="R2913" s="75">
        <v>0</v>
      </c>
      <c r="S2913" s="75">
        <v>0</v>
      </c>
      <c r="T2913" s="75">
        <v>85.5341269293328</v>
      </c>
    </row>
    <row r="2914" spans="2:20" x14ac:dyDescent="0.25">
      <c r="B2914" s="45">
        <v>355</v>
      </c>
      <c r="C2914" s="70">
        <v>43241</v>
      </c>
      <c r="D2914">
        <v>0</v>
      </c>
      <c r="E2914">
        <v>7.523772728</v>
      </c>
      <c r="F2914" s="75">
        <v>0</v>
      </c>
      <c r="G2914" s="75">
        <v>5.0000000000000001E-3</v>
      </c>
      <c r="H2914" s="75">
        <v>0</v>
      </c>
      <c r="I2914" s="75">
        <v>1.05</v>
      </c>
      <c r="J2914" s="75">
        <v>7.8999613644000002</v>
      </c>
      <c r="K2914" s="75">
        <v>0</v>
      </c>
      <c r="L2914" s="75">
        <v>37.5</v>
      </c>
      <c r="M2914" s="75">
        <v>18.75</v>
      </c>
      <c r="N2914" s="75">
        <v>0</v>
      </c>
      <c r="O2914" s="75">
        <v>0</v>
      </c>
      <c r="P2914" s="75">
        <v>0</v>
      </c>
      <c r="Q2914" s="75">
        <v>0.25</v>
      </c>
      <c r="R2914" s="75">
        <v>0</v>
      </c>
      <c r="S2914" s="75">
        <v>0</v>
      </c>
      <c r="T2914" s="75">
        <v>85.5341269293328</v>
      </c>
    </row>
    <row r="2915" spans="2:20" x14ac:dyDescent="0.25">
      <c r="B2915" s="45">
        <v>356</v>
      </c>
      <c r="C2915" s="70">
        <v>43242</v>
      </c>
      <c r="D2915">
        <v>0</v>
      </c>
      <c r="E2915">
        <v>7.4776731520000004</v>
      </c>
      <c r="F2915" s="75">
        <v>0</v>
      </c>
      <c r="G2915" s="75">
        <v>5.0000000000000001E-3</v>
      </c>
      <c r="H2915" s="75">
        <v>0</v>
      </c>
      <c r="I2915" s="75">
        <v>1.05</v>
      </c>
      <c r="J2915" s="75">
        <v>7.8515568095999999</v>
      </c>
      <c r="K2915" s="75">
        <v>0</v>
      </c>
      <c r="L2915" s="75">
        <v>37.5</v>
      </c>
      <c r="M2915" s="75">
        <v>18.75</v>
      </c>
      <c r="N2915" s="75">
        <v>0</v>
      </c>
      <c r="O2915" s="75">
        <v>0</v>
      </c>
      <c r="P2915" s="75">
        <v>0</v>
      </c>
      <c r="Q2915" s="75">
        <v>0.25</v>
      </c>
      <c r="R2915" s="75">
        <v>0</v>
      </c>
      <c r="S2915" s="75">
        <v>0</v>
      </c>
      <c r="T2915" s="75">
        <v>85.5341269293328</v>
      </c>
    </row>
    <row r="2916" spans="2:20" x14ac:dyDescent="0.25">
      <c r="B2916" s="45">
        <v>357</v>
      </c>
      <c r="C2916" s="70">
        <v>43243</v>
      </c>
      <c r="D2916">
        <v>0</v>
      </c>
      <c r="E2916">
        <v>7.4258163919999998</v>
      </c>
      <c r="F2916" s="75">
        <v>0</v>
      </c>
      <c r="G2916" s="75">
        <v>5.0000000000000001E-3</v>
      </c>
      <c r="H2916" s="75">
        <v>0</v>
      </c>
      <c r="I2916" s="75">
        <v>1.05</v>
      </c>
      <c r="J2916" s="75">
        <v>7.7971072116000002</v>
      </c>
      <c r="K2916" s="75">
        <v>0</v>
      </c>
      <c r="L2916" s="75">
        <v>37.5</v>
      </c>
      <c r="M2916" s="75">
        <v>18.75</v>
      </c>
      <c r="N2916" s="75">
        <v>0</v>
      </c>
      <c r="O2916" s="75">
        <v>0</v>
      </c>
      <c r="P2916" s="75">
        <v>0</v>
      </c>
      <c r="Q2916" s="75">
        <v>0.25</v>
      </c>
      <c r="R2916" s="75">
        <v>0</v>
      </c>
      <c r="S2916" s="75">
        <v>0</v>
      </c>
      <c r="T2916" s="75">
        <v>85.5341269293328</v>
      </c>
    </row>
    <row r="2917" spans="2:20" x14ac:dyDescent="0.25">
      <c r="B2917" s="45">
        <v>358</v>
      </c>
      <c r="C2917" s="70">
        <v>43244</v>
      </c>
      <c r="D2917">
        <v>0</v>
      </c>
      <c r="E2917">
        <v>7.4135545860000001</v>
      </c>
      <c r="F2917" s="75">
        <v>0</v>
      </c>
      <c r="G2917" s="75">
        <v>5.0000000000000001E-3</v>
      </c>
      <c r="H2917" s="75">
        <v>0</v>
      </c>
      <c r="I2917" s="75">
        <v>1.05</v>
      </c>
      <c r="J2917" s="75">
        <v>7.7842323152999997</v>
      </c>
      <c r="K2917" s="75">
        <v>0</v>
      </c>
      <c r="L2917" s="75">
        <v>37.5</v>
      </c>
      <c r="M2917" s="75">
        <v>18.75</v>
      </c>
      <c r="N2917" s="75">
        <v>0</v>
      </c>
      <c r="O2917" s="75">
        <v>0</v>
      </c>
      <c r="P2917" s="75">
        <v>0</v>
      </c>
      <c r="Q2917" s="75">
        <v>0.25</v>
      </c>
      <c r="R2917" s="75">
        <v>0</v>
      </c>
      <c r="S2917" s="75">
        <v>0</v>
      </c>
      <c r="T2917" s="75">
        <v>85.5341269293328</v>
      </c>
    </row>
    <row r="2918" spans="2:20" x14ac:dyDescent="0.25">
      <c r="B2918" s="45">
        <v>359</v>
      </c>
      <c r="C2918" s="70">
        <v>43245</v>
      </c>
      <c r="D2918">
        <v>0</v>
      </c>
      <c r="E2918">
        <v>7.3815126229999999</v>
      </c>
      <c r="F2918" s="75">
        <v>0</v>
      </c>
      <c r="G2918" s="75">
        <v>5.0000000000000001E-3</v>
      </c>
      <c r="H2918" s="75">
        <v>0</v>
      </c>
      <c r="I2918" s="75">
        <v>1.05</v>
      </c>
      <c r="J2918" s="75">
        <v>7.7505882541500002</v>
      </c>
      <c r="K2918" s="75">
        <v>0</v>
      </c>
      <c r="L2918" s="75">
        <v>37.5</v>
      </c>
      <c r="M2918" s="75">
        <v>18.75</v>
      </c>
      <c r="N2918" s="75">
        <v>0</v>
      </c>
      <c r="O2918" s="75">
        <v>0</v>
      </c>
      <c r="P2918" s="75">
        <v>0</v>
      </c>
      <c r="Q2918" s="75">
        <v>0.25</v>
      </c>
      <c r="R2918" s="75">
        <v>0</v>
      </c>
      <c r="S2918" s="75">
        <v>0</v>
      </c>
      <c r="T2918" s="75">
        <v>85.5341269293328</v>
      </c>
    </row>
    <row r="2919" spans="2:20" x14ac:dyDescent="0.25">
      <c r="B2919" s="45">
        <v>360</v>
      </c>
      <c r="C2919" s="70">
        <v>43246</v>
      </c>
      <c r="D2919">
        <v>0</v>
      </c>
      <c r="E2919">
        <v>7.3758444760000001</v>
      </c>
      <c r="F2919" s="75">
        <v>0</v>
      </c>
      <c r="G2919" s="75">
        <v>5.0000000000000001E-3</v>
      </c>
      <c r="H2919" s="75">
        <v>0</v>
      </c>
      <c r="I2919" s="75">
        <v>1.05</v>
      </c>
      <c r="J2919" s="75">
        <v>7.7446366998</v>
      </c>
      <c r="K2919" s="75">
        <v>0</v>
      </c>
      <c r="L2919" s="75">
        <v>37.5</v>
      </c>
      <c r="M2919" s="75">
        <v>18.75</v>
      </c>
      <c r="N2919" s="75">
        <v>0</v>
      </c>
      <c r="O2919" s="75">
        <v>0</v>
      </c>
      <c r="P2919" s="75">
        <v>0</v>
      </c>
      <c r="Q2919" s="75">
        <v>0.25</v>
      </c>
      <c r="R2919" s="75">
        <v>0</v>
      </c>
      <c r="S2919" s="75">
        <v>0</v>
      </c>
      <c r="T2919" s="75">
        <v>85.5341269293328</v>
      </c>
    </row>
    <row r="2920" spans="2:20" x14ac:dyDescent="0.25">
      <c r="B2920" s="45">
        <v>361</v>
      </c>
      <c r="C2920" s="70">
        <v>43247</v>
      </c>
      <c r="D2920">
        <v>0</v>
      </c>
      <c r="E2920">
        <v>7.4119661910000003</v>
      </c>
      <c r="F2920" s="75">
        <v>0</v>
      </c>
      <c r="G2920" s="75">
        <v>5.0000000000000001E-3</v>
      </c>
      <c r="H2920" s="75">
        <v>0</v>
      </c>
      <c r="I2920" s="75">
        <v>1.05</v>
      </c>
      <c r="J2920" s="75">
        <v>7.7825645005500004</v>
      </c>
      <c r="K2920" s="75">
        <v>0</v>
      </c>
      <c r="L2920" s="75">
        <v>37.5</v>
      </c>
      <c r="M2920" s="75">
        <v>18.75</v>
      </c>
      <c r="N2920" s="75">
        <v>0</v>
      </c>
      <c r="O2920" s="75">
        <v>0</v>
      </c>
      <c r="P2920" s="75">
        <v>0</v>
      </c>
      <c r="Q2920" s="75">
        <v>0.25</v>
      </c>
      <c r="R2920" s="75">
        <v>0</v>
      </c>
      <c r="S2920" s="75">
        <v>0</v>
      </c>
      <c r="T2920" s="75">
        <v>85.5341269293328</v>
      </c>
    </row>
    <row r="2921" spans="2:20" x14ac:dyDescent="0.25">
      <c r="B2921" s="45">
        <v>362</v>
      </c>
      <c r="C2921" s="70">
        <v>43248</v>
      </c>
      <c r="D2921">
        <v>0</v>
      </c>
      <c r="E2921">
        <v>7.4649327449999996</v>
      </c>
      <c r="F2921" s="75">
        <v>0</v>
      </c>
      <c r="G2921" s="75">
        <v>5.0000000000000001E-3</v>
      </c>
      <c r="H2921" s="75">
        <v>0</v>
      </c>
      <c r="I2921" s="75">
        <v>1.05</v>
      </c>
      <c r="J2921" s="75">
        <v>7.8381793822499999</v>
      </c>
      <c r="K2921" s="75">
        <v>0</v>
      </c>
      <c r="L2921" s="75">
        <v>37.5</v>
      </c>
      <c r="M2921" s="75">
        <v>18.75</v>
      </c>
      <c r="N2921" s="75">
        <v>0</v>
      </c>
      <c r="O2921" s="75">
        <v>0</v>
      </c>
      <c r="P2921" s="75">
        <v>0</v>
      </c>
      <c r="Q2921" s="75">
        <v>0.25</v>
      </c>
      <c r="R2921" s="75">
        <v>0</v>
      </c>
      <c r="S2921" s="75">
        <v>0</v>
      </c>
      <c r="T2921" s="75">
        <v>85.5341269293328</v>
      </c>
    </row>
    <row r="2922" spans="2:20" x14ac:dyDescent="0.25">
      <c r="B2922" s="45">
        <v>363</v>
      </c>
      <c r="C2922" s="70">
        <v>43249</v>
      </c>
      <c r="D2922">
        <v>0</v>
      </c>
      <c r="E2922">
        <v>7.5634133029999999</v>
      </c>
      <c r="F2922" s="75">
        <v>0</v>
      </c>
      <c r="G2922" s="75">
        <v>5.0000000000000001E-3</v>
      </c>
      <c r="H2922" s="75">
        <v>0</v>
      </c>
      <c r="I2922" s="75">
        <v>1.05</v>
      </c>
      <c r="J2922" s="75">
        <v>7.9415839681499998</v>
      </c>
      <c r="K2922" s="75">
        <v>0</v>
      </c>
      <c r="L2922" s="75">
        <v>37.5</v>
      </c>
      <c r="M2922" s="75">
        <v>18.75</v>
      </c>
      <c r="N2922" s="75">
        <v>0</v>
      </c>
      <c r="O2922" s="75">
        <v>0</v>
      </c>
      <c r="P2922" s="75">
        <v>0</v>
      </c>
      <c r="Q2922" s="75">
        <v>0.25</v>
      </c>
      <c r="R2922" s="75">
        <v>0</v>
      </c>
      <c r="S2922" s="75">
        <v>0</v>
      </c>
      <c r="T2922" s="75">
        <v>85.5341269293328</v>
      </c>
    </row>
    <row r="2923" spans="2:20" x14ac:dyDescent="0.25">
      <c r="B2923" s="45">
        <v>364</v>
      </c>
      <c r="C2923" s="70">
        <v>43250</v>
      </c>
      <c r="D2923">
        <v>0</v>
      </c>
      <c r="E2923">
        <v>7.6471705539999997</v>
      </c>
      <c r="F2923" s="75">
        <v>0</v>
      </c>
      <c r="G2923" s="75">
        <v>5.0000000000000001E-3</v>
      </c>
      <c r="H2923" s="75">
        <v>0</v>
      </c>
      <c r="I2923" s="75">
        <v>1.05</v>
      </c>
      <c r="J2923" s="75">
        <v>8.0295290816999998</v>
      </c>
      <c r="K2923" s="75">
        <v>0</v>
      </c>
      <c r="L2923" s="75">
        <v>37.5</v>
      </c>
      <c r="M2923" s="75">
        <v>18.75</v>
      </c>
      <c r="N2923" s="75">
        <v>0</v>
      </c>
      <c r="O2923" s="75">
        <v>0</v>
      </c>
      <c r="P2923" s="75">
        <v>0</v>
      </c>
      <c r="Q2923" s="75">
        <v>0.25</v>
      </c>
      <c r="R2923" s="75">
        <v>0</v>
      </c>
      <c r="S2923" s="75">
        <v>0</v>
      </c>
      <c r="T2923" s="75">
        <v>85.5341269293328</v>
      </c>
    </row>
    <row r="2924" spans="2:20" x14ac:dyDescent="0.25">
      <c r="B2924" s="45">
        <v>365</v>
      </c>
      <c r="C2924" s="70">
        <v>43251</v>
      </c>
      <c r="D2924">
        <v>0</v>
      </c>
      <c r="E2924">
        <v>7.5510326770000002</v>
      </c>
      <c r="F2924" s="75">
        <v>0</v>
      </c>
      <c r="G2924" s="75">
        <v>5.0000000000000001E-3</v>
      </c>
      <c r="H2924" s="75">
        <v>0</v>
      </c>
      <c r="I2924" s="75">
        <v>1.05</v>
      </c>
      <c r="J2924" s="75">
        <v>7.9285843108499998</v>
      </c>
      <c r="K2924" s="75">
        <v>0</v>
      </c>
      <c r="L2924" s="75">
        <v>37.5</v>
      </c>
      <c r="M2924" s="75">
        <v>18.75</v>
      </c>
      <c r="N2924" s="75">
        <v>0</v>
      </c>
      <c r="O2924" s="75">
        <v>0</v>
      </c>
      <c r="P2924" s="75">
        <v>0</v>
      </c>
      <c r="Q2924" s="75">
        <v>0.25</v>
      </c>
      <c r="R2924" s="75">
        <v>0</v>
      </c>
      <c r="S2924" s="75">
        <v>0</v>
      </c>
      <c r="T2924" s="75">
        <v>85.5341269293328</v>
      </c>
    </row>
    <row r="2925" spans="2:20" x14ac:dyDescent="0.25">
      <c r="B2925" s="105">
        <v>1</v>
      </c>
      <c r="C2925" s="70">
        <v>43252</v>
      </c>
      <c r="D2925">
        <v>0</v>
      </c>
      <c r="E2925">
        <v>7.2705670140000001</v>
      </c>
      <c r="F2925" s="75">
        <v>0</v>
      </c>
      <c r="G2925" s="75">
        <v>5.0000000000000001E-3</v>
      </c>
      <c r="H2925" s="75">
        <v>0</v>
      </c>
      <c r="I2925" s="75">
        <v>1.05</v>
      </c>
      <c r="J2925" s="75">
        <v>7.6340953647000003</v>
      </c>
      <c r="K2925" s="75">
        <v>0</v>
      </c>
      <c r="L2925" s="75">
        <v>37.5</v>
      </c>
      <c r="M2925" s="75">
        <v>18.75</v>
      </c>
      <c r="N2925" s="75">
        <v>0</v>
      </c>
      <c r="O2925" s="75">
        <v>0</v>
      </c>
      <c r="P2925" s="75">
        <v>0</v>
      </c>
      <c r="Q2925" s="75">
        <v>0.25</v>
      </c>
      <c r="R2925" s="75">
        <v>0</v>
      </c>
      <c r="S2925" s="75">
        <v>0</v>
      </c>
      <c r="T2925" s="75">
        <v>85.5341269293328</v>
      </c>
    </row>
    <row r="2926" spans="2:20" x14ac:dyDescent="0.25">
      <c r="B2926" s="105">
        <v>2</v>
      </c>
      <c r="C2926" s="70">
        <v>43253</v>
      </c>
      <c r="D2926">
        <v>0</v>
      </c>
      <c r="E2926">
        <v>7.235780417</v>
      </c>
      <c r="F2926" s="75">
        <v>0</v>
      </c>
      <c r="G2926" s="75">
        <v>5.0000000000000001E-3</v>
      </c>
      <c r="H2926" s="75">
        <v>0</v>
      </c>
      <c r="I2926" s="75">
        <v>1.05</v>
      </c>
      <c r="J2926" s="75">
        <v>7.5975694378499998</v>
      </c>
      <c r="K2926" s="75">
        <v>0</v>
      </c>
      <c r="L2926" s="75">
        <v>37.5</v>
      </c>
      <c r="M2926" s="75">
        <v>18.75</v>
      </c>
      <c r="N2926" s="75">
        <v>0</v>
      </c>
      <c r="O2926" s="75">
        <v>0</v>
      </c>
      <c r="P2926" s="75">
        <v>0</v>
      </c>
      <c r="Q2926" s="75">
        <v>0.25</v>
      </c>
      <c r="R2926" s="75">
        <v>0</v>
      </c>
      <c r="S2926" s="75">
        <v>0</v>
      </c>
      <c r="T2926" s="75">
        <v>85.5341269293328</v>
      </c>
    </row>
    <row r="2927" spans="2:20" x14ac:dyDescent="0.25">
      <c r="B2927" s="105">
        <v>3</v>
      </c>
      <c r="C2927" s="70">
        <v>43254</v>
      </c>
      <c r="D2927">
        <v>0</v>
      </c>
      <c r="E2927">
        <v>7.1738994119999999</v>
      </c>
      <c r="F2927" s="75">
        <v>0</v>
      </c>
      <c r="G2927" s="75">
        <v>5.0000000000000001E-3</v>
      </c>
      <c r="H2927" s="75">
        <v>0</v>
      </c>
      <c r="I2927" s="75">
        <v>1.05</v>
      </c>
      <c r="J2927" s="75">
        <v>7.5325943826000001</v>
      </c>
      <c r="K2927" s="75">
        <v>0</v>
      </c>
      <c r="L2927" s="75">
        <v>37.5</v>
      </c>
      <c r="M2927" s="75">
        <v>18.75</v>
      </c>
      <c r="N2927" s="75">
        <v>0</v>
      </c>
      <c r="O2927" s="75">
        <v>0</v>
      </c>
      <c r="P2927" s="75">
        <v>0</v>
      </c>
      <c r="Q2927" s="75">
        <v>0.25</v>
      </c>
      <c r="R2927" s="75">
        <v>0</v>
      </c>
      <c r="S2927" s="75">
        <v>0</v>
      </c>
      <c r="T2927" s="75">
        <v>85.5341269293328</v>
      </c>
    </row>
    <row r="2928" spans="2:20" x14ac:dyDescent="0.25">
      <c r="B2928" s="105">
        <v>4</v>
      </c>
      <c r="C2928" s="70">
        <v>43255</v>
      </c>
      <c r="D2928">
        <v>0</v>
      </c>
      <c r="E2928">
        <v>7.1399152749999999</v>
      </c>
      <c r="F2928" s="75">
        <v>0</v>
      </c>
      <c r="G2928" s="75">
        <v>5.0000000000000001E-3</v>
      </c>
      <c r="H2928" s="75">
        <v>0</v>
      </c>
      <c r="I2928" s="75">
        <v>1.05</v>
      </c>
      <c r="J2928" s="75">
        <v>7.4969110387500004</v>
      </c>
      <c r="K2928" s="75">
        <v>0</v>
      </c>
      <c r="L2928" s="75">
        <v>37.5</v>
      </c>
      <c r="M2928" s="75">
        <v>18.75</v>
      </c>
      <c r="N2928" s="75">
        <v>0</v>
      </c>
      <c r="O2928" s="75">
        <v>0</v>
      </c>
      <c r="P2928" s="75">
        <v>0</v>
      </c>
      <c r="Q2928" s="75">
        <v>0.25</v>
      </c>
      <c r="R2928" s="75">
        <v>0</v>
      </c>
      <c r="S2928" s="75">
        <v>0</v>
      </c>
      <c r="T2928" s="75">
        <v>85.5341269293328</v>
      </c>
    </row>
    <row r="2929" spans="2:20" x14ac:dyDescent="0.25">
      <c r="B2929" s="105">
        <v>5</v>
      </c>
      <c r="C2929" s="70">
        <v>43256</v>
      </c>
      <c r="D2929">
        <v>0</v>
      </c>
      <c r="E2929">
        <v>7.1179129330000004</v>
      </c>
      <c r="F2929" s="75">
        <v>0</v>
      </c>
      <c r="G2929" s="75">
        <v>5.0000000000000001E-3</v>
      </c>
      <c r="H2929" s="75">
        <v>0</v>
      </c>
      <c r="I2929" s="75">
        <v>1.05</v>
      </c>
      <c r="J2929" s="75">
        <v>7.47380857965</v>
      </c>
      <c r="K2929" s="75">
        <v>0</v>
      </c>
      <c r="L2929" s="75">
        <v>37.5</v>
      </c>
      <c r="M2929" s="75">
        <v>18.75</v>
      </c>
      <c r="N2929" s="75">
        <v>0</v>
      </c>
      <c r="O2929" s="75">
        <v>0</v>
      </c>
      <c r="P2929" s="75">
        <v>0</v>
      </c>
      <c r="Q2929" s="75">
        <v>0.25</v>
      </c>
      <c r="R2929" s="75">
        <v>0</v>
      </c>
      <c r="S2929" s="75">
        <v>0</v>
      </c>
      <c r="T2929" s="75">
        <v>85.5341269293328</v>
      </c>
    </row>
    <row r="2930" spans="2:20" x14ac:dyDescent="0.25">
      <c r="B2930" s="105">
        <v>6</v>
      </c>
      <c r="C2930" s="70">
        <v>43257</v>
      </c>
      <c r="D2930">
        <v>0</v>
      </c>
      <c r="E2930">
        <v>7.1052563969999998</v>
      </c>
      <c r="F2930" s="75">
        <v>0</v>
      </c>
      <c r="G2930" s="75">
        <v>5.0000000000000001E-3</v>
      </c>
      <c r="H2930" s="75">
        <v>0</v>
      </c>
      <c r="I2930" s="75">
        <v>1.05</v>
      </c>
      <c r="J2930" s="75">
        <v>7.4605192168499999</v>
      </c>
      <c r="K2930" s="75">
        <v>0</v>
      </c>
      <c r="L2930" s="75">
        <v>37.5</v>
      </c>
      <c r="M2930" s="75">
        <v>18.75</v>
      </c>
      <c r="N2930" s="75">
        <v>0</v>
      </c>
      <c r="O2930" s="75">
        <v>0</v>
      </c>
      <c r="P2930" s="75">
        <v>0</v>
      </c>
      <c r="Q2930" s="75">
        <v>0.25</v>
      </c>
      <c r="R2930" s="75">
        <v>0</v>
      </c>
      <c r="S2930" s="75">
        <v>0</v>
      </c>
      <c r="T2930" s="75">
        <v>85.5341269293328</v>
      </c>
    </row>
    <row r="2931" spans="2:20" x14ac:dyDescent="0.25">
      <c r="B2931" s="105">
        <v>7</v>
      </c>
      <c r="C2931" s="70">
        <v>43258</v>
      </c>
      <c r="D2931">
        <v>0</v>
      </c>
      <c r="E2931">
        <v>7.042365534</v>
      </c>
      <c r="F2931" s="75">
        <v>0</v>
      </c>
      <c r="G2931" s="75">
        <v>5.0000000000000001E-3</v>
      </c>
      <c r="H2931" s="75">
        <v>0</v>
      </c>
      <c r="I2931" s="75">
        <v>1.05</v>
      </c>
      <c r="J2931" s="75">
        <v>7.3944838106999997</v>
      </c>
      <c r="K2931" s="75">
        <v>0</v>
      </c>
      <c r="L2931" s="75">
        <v>37.5</v>
      </c>
      <c r="M2931" s="75">
        <v>18.75</v>
      </c>
      <c r="N2931" s="75">
        <v>0</v>
      </c>
      <c r="O2931" s="75">
        <v>0</v>
      </c>
      <c r="P2931" s="75">
        <v>0</v>
      </c>
      <c r="Q2931" s="75">
        <v>0.25</v>
      </c>
      <c r="R2931" s="75">
        <v>0</v>
      </c>
      <c r="S2931" s="75">
        <v>0</v>
      </c>
      <c r="T2931" s="75">
        <v>85.5341269293328</v>
      </c>
    </row>
    <row r="2932" spans="2:20" x14ac:dyDescent="0.25">
      <c r="B2932" s="105">
        <v>8</v>
      </c>
      <c r="C2932" s="70">
        <v>43259</v>
      </c>
      <c r="D2932">
        <v>0</v>
      </c>
      <c r="E2932">
        <v>7.0204477970000001</v>
      </c>
      <c r="F2932" s="75">
        <v>0</v>
      </c>
      <c r="G2932" s="75">
        <v>5.0000000000000001E-3</v>
      </c>
      <c r="H2932" s="75">
        <v>0</v>
      </c>
      <c r="I2932" s="75">
        <v>1.05</v>
      </c>
      <c r="J2932" s="75">
        <v>7.3714701868499999</v>
      </c>
      <c r="K2932" s="75">
        <v>0</v>
      </c>
      <c r="L2932" s="75">
        <v>37.5</v>
      </c>
      <c r="M2932" s="75">
        <v>18.75</v>
      </c>
      <c r="N2932" s="75">
        <v>0</v>
      </c>
      <c r="O2932" s="75">
        <v>0</v>
      </c>
      <c r="P2932" s="75">
        <v>0</v>
      </c>
      <c r="Q2932" s="75">
        <v>0.25</v>
      </c>
      <c r="R2932" s="75">
        <v>0</v>
      </c>
      <c r="S2932" s="75">
        <v>0</v>
      </c>
      <c r="T2932" s="75">
        <v>85.5341269293328</v>
      </c>
    </row>
    <row r="2933" spans="2:20" x14ac:dyDescent="0.25">
      <c r="B2933" s="105">
        <v>9</v>
      </c>
      <c r="C2933" s="70">
        <v>43260</v>
      </c>
      <c r="D2933">
        <v>0</v>
      </c>
      <c r="E2933">
        <v>7.1184621420000003</v>
      </c>
      <c r="F2933" s="75">
        <v>0</v>
      </c>
      <c r="G2933" s="75">
        <v>5.0000000000000001E-3</v>
      </c>
      <c r="H2933" s="75">
        <v>0</v>
      </c>
      <c r="I2933" s="75">
        <v>1.05</v>
      </c>
      <c r="J2933" s="75">
        <v>7.4743852491</v>
      </c>
      <c r="K2933" s="75">
        <v>0</v>
      </c>
      <c r="L2933" s="75">
        <v>37.5</v>
      </c>
      <c r="M2933" s="75">
        <v>18.75</v>
      </c>
      <c r="N2933" s="75">
        <v>0</v>
      </c>
      <c r="O2933" s="75">
        <v>0</v>
      </c>
      <c r="P2933" s="75">
        <v>0</v>
      </c>
      <c r="Q2933" s="75">
        <v>0.25</v>
      </c>
      <c r="R2933" s="75">
        <v>0</v>
      </c>
      <c r="S2933" s="75">
        <v>0</v>
      </c>
      <c r="T2933" s="75">
        <v>85.5341269293328</v>
      </c>
    </row>
    <row r="2934" spans="2:20" x14ac:dyDescent="0.25">
      <c r="B2934" s="105">
        <v>10</v>
      </c>
      <c r="C2934" s="70">
        <v>43261</v>
      </c>
      <c r="D2934">
        <v>0</v>
      </c>
      <c r="E2934">
        <v>7.2541438129999998</v>
      </c>
      <c r="F2934" s="75">
        <v>0</v>
      </c>
      <c r="G2934" s="75">
        <v>5.0000000000000001E-3</v>
      </c>
      <c r="H2934" s="75">
        <v>0</v>
      </c>
      <c r="I2934" s="75">
        <v>1.05</v>
      </c>
      <c r="J2934" s="75">
        <v>7.6168510036499999</v>
      </c>
      <c r="K2934" s="75">
        <v>0</v>
      </c>
      <c r="L2934" s="75">
        <v>37.5</v>
      </c>
      <c r="M2934" s="75">
        <v>18.75</v>
      </c>
      <c r="N2934" s="75">
        <v>0</v>
      </c>
      <c r="O2934" s="75">
        <v>0</v>
      </c>
      <c r="P2934" s="75">
        <v>0</v>
      </c>
      <c r="Q2934" s="75">
        <v>0.25</v>
      </c>
      <c r="R2934" s="75">
        <v>0</v>
      </c>
      <c r="S2934" s="75">
        <v>0</v>
      </c>
      <c r="T2934" s="75">
        <v>85.5341269293328</v>
      </c>
    </row>
    <row r="2935" spans="2:20" x14ac:dyDescent="0.25">
      <c r="B2935" s="105">
        <v>11</v>
      </c>
      <c r="C2935" s="70">
        <v>43262</v>
      </c>
      <c r="D2935">
        <v>0</v>
      </c>
      <c r="E2935">
        <v>7.3747203800000003</v>
      </c>
      <c r="F2935" s="75">
        <v>0</v>
      </c>
      <c r="G2935" s="75">
        <v>5.0000000000000001E-3</v>
      </c>
      <c r="H2935" s="75">
        <v>0</v>
      </c>
      <c r="I2935" s="75">
        <v>1.05</v>
      </c>
      <c r="J2935" s="75">
        <v>7.7434563990000003</v>
      </c>
      <c r="K2935" s="75">
        <v>0</v>
      </c>
      <c r="L2935" s="75">
        <v>37.5</v>
      </c>
      <c r="M2935" s="75">
        <v>18.75</v>
      </c>
      <c r="N2935" s="75">
        <v>0</v>
      </c>
      <c r="O2935" s="75">
        <v>0</v>
      </c>
      <c r="P2935" s="75">
        <v>0</v>
      </c>
      <c r="Q2935" s="75">
        <v>0.25</v>
      </c>
      <c r="R2935" s="75">
        <v>0</v>
      </c>
      <c r="S2935" s="75">
        <v>0</v>
      </c>
      <c r="T2935" s="75">
        <v>85.5341269293328</v>
      </c>
    </row>
    <row r="2936" spans="2:20" x14ac:dyDescent="0.25">
      <c r="B2936" s="105">
        <v>12</v>
      </c>
      <c r="C2936" s="70">
        <v>43263</v>
      </c>
      <c r="D2936">
        <v>0</v>
      </c>
      <c r="E2936">
        <v>7.4337530059999999</v>
      </c>
      <c r="F2936" s="75">
        <v>0</v>
      </c>
      <c r="G2936" s="75">
        <v>5.0000000000000001E-3</v>
      </c>
      <c r="H2936" s="75">
        <v>0</v>
      </c>
      <c r="I2936" s="75">
        <v>1.05</v>
      </c>
      <c r="J2936" s="75">
        <v>7.8054406563000001</v>
      </c>
      <c r="K2936" s="75">
        <v>0</v>
      </c>
      <c r="L2936" s="75">
        <v>37.5</v>
      </c>
      <c r="M2936" s="75">
        <v>18.75</v>
      </c>
      <c r="N2936" s="75">
        <v>0</v>
      </c>
      <c r="O2936" s="75">
        <v>0</v>
      </c>
      <c r="P2936" s="75">
        <v>0</v>
      </c>
      <c r="Q2936" s="75">
        <v>0.25</v>
      </c>
      <c r="R2936" s="75">
        <v>0</v>
      </c>
      <c r="S2936" s="75">
        <v>0</v>
      </c>
      <c r="T2936" s="75">
        <v>85.5341269293328</v>
      </c>
    </row>
    <row r="2937" spans="2:20" x14ac:dyDescent="0.25">
      <c r="B2937" s="105">
        <v>13</v>
      </c>
      <c r="C2937" s="70">
        <v>43264</v>
      </c>
      <c r="D2937">
        <v>0</v>
      </c>
      <c r="E2937">
        <v>7.3537549560000004</v>
      </c>
      <c r="F2937" s="75">
        <v>0</v>
      </c>
      <c r="G2937" s="75">
        <v>5.0000000000000001E-3</v>
      </c>
      <c r="H2937" s="75">
        <v>0</v>
      </c>
      <c r="I2937" s="75">
        <v>1.05</v>
      </c>
      <c r="J2937" s="75">
        <v>7.7214427038000002</v>
      </c>
      <c r="K2937" s="75">
        <v>0</v>
      </c>
      <c r="L2937" s="75">
        <v>37.5</v>
      </c>
      <c r="M2937" s="75">
        <v>18.75</v>
      </c>
      <c r="N2937" s="75">
        <v>0</v>
      </c>
      <c r="O2937" s="75">
        <v>0</v>
      </c>
      <c r="P2937" s="75">
        <v>0</v>
      </c>
      <c r="Q2937" s="75">
        <v>0.25</v>
      </c>
      <c r="R2937" s="75">
        <v>0</v>
      </c>
      <c r="S2937" s="75">
        <v>0</v>
      </c>
      <c r="T2937" s="75">
        <v>85.5341269293328</v>
      </c>
    </row>
    <row r="2938" spans="2:20" x14ac:dyDescent="0.25">
      <c r="B2938" s="105">
        <v>14</v>
      </c>
      <c r="C2938" s="70">
        <v>43265</v>
      </c>
      <c r="D2938">
        <v>0</v>
      </c>
      <c r="E2938">
        <v>7.1411878130000002</v>
      </c>
      <c r="F2938" s="75">
        <v>0</v>
      </c>
      <c r="G2938" s="75">
        <v>5.0000000000000001E-3</v>
      </c>
      <c r="H2938" s="75">
        <v>0</v>
      </c>
      <c r="I2938" s="75">
        <v>1.05</v>
      </c>
      <c r="J2938" s="75">
        <v>7.4982472036500001</v>
      </c>
      <c r="K2938" s="75">
        <v>0</v>
      </c>
      <c r="L2938" s="75">
        <v>37.5</v>
      </c>
      <c r="M2938" s="75">
        <v>18.75</v>
      </c>
      <c r="N2938" s="75">
        <v>0</v>
      </c>
      <c r="O2938" s="75">
        <v>0</v>
      </c>
      <c r="P2938" s="75">
        <v>0</v>
      </c>
      <c r="Q2938" s="75">
        <v>0.25</v>
      </c>
      <c r="R2938" s="75">
        <v>0</v>
      </c>
      <c r="S2938" s="75">
        <v>0</v>
      </c>
      <c r="T2938" s="75">
        <v>85.5341269293328</v>
      </c>
    </row>
    <row r="2939" spans="2:20" x14ac:dyDescent="0.25">
      <c r="B2939" s="105">
        <v>15</v>
      </c>
      <c r="C2939" s="70">
        <v>43266</v>
      </c>
      <c r="D2939">
        <v>0</v>
      </c>
      <c r="E2939">
        <v>7.0326800269999996</v>
      </c>
      <c r="F2939" s="75">
        <v>0</v>
      </c>
      <c r="G2939" s="75">
        <v>5.0000000000000001E-3</v>
      </c>
      <c r="H2939" s="75">
        <v>0</v>
      </c>
      <c r="I2939" s="75">
        <v>1.05</v>
      </c>
      <c r="J2939" s="75">
        <v>7.3843140283500004</v>
      </c>
      <c r="K2939" s="75">
        <v>0</v>
      </c>
      <c r="L2939" s="75">
        <v>37.5</v>
      </c>
      <c r="M2939" s="75">
        <v>18.75</v>
      </c>
      <c r="N2939" s="75">
        <v>0</v>
      </c>
      <c r="O2939" s="75">
        <v>0</v>
      </c>
      <c r="P2939" s="75">
        <v>0</v>
      </c>
      <c r="Q2939" s="75">
        <v>0.25</v>
      </c>
      <c r="R2939" s="75">
        <v>0</v>
      </c>
      <c r="S2939" s="75">
        <v>0</v>
      </c>
      <c r="T2939" s="75">
        <v>85.5341269293328</v>
      </c>
    </row>
    <row r="2940" spans="2:20" x14ac:dyDescent="0.25">
      <c r="B2940" s="105">
        <v>16</v>
      </c>
      <c r="C2940" s="70">
        <v>43267</v>
      </c>
      <c r="D2940">
        <v>0</v>
      </c>
      <c r="E2940">
        <v>6.9198609050000002</v>
      </c>
      <c r="F2940" s="75">
        <v>0</v>
      </c>
      <c r="G2940" s="75">
        <v>5.0000000000000001E-3</v>
      </c>
      <c r="H2940" s="75">
        <v>0</v>
      </c>
      <c r="I2940" s="75">
        <v>1.05</v>
      </c>
      <c r="J2940" s="75">
        <v>7.2658539502500004</v>
      </c>
      <c r="K2940" s="75">
        <v>0</v>
      </c>
      <c r="L2940" s="75">
        <v>37.5</v>
      </c>
      <c r="M2940" s="75">
        <v>18.75</v>
      </c>
      <c r="N2940" s="75">
        <v>0</v>
      </c>
      <c r="O2940" s="75">
        <v>0</v>
      </c>
      <c r="P2940" s="75">
        <v>0</v>
      </c>
      <c r="Q2940" s="75">
        <v>0.25</v>
      </c>
      <c r="R2940" s="75">
        <v>0</v>
      </c>
      <c r="S2940" s="75">
        <v>0</v>
      </c>
      <c r="T2940" s="75">
        <v>85.5341269293328</v>
      </c>
    </row>
    <row r="2941" spans="2:20" x14ac:dyDescent="0.25">
      <c r="B2941" s="105">
        <v>17</v>
      </c>
      <c r="C2941" s="70">
        <v>43268</v>
      </c>
      <c r="D2941">
        <v>0</v>
      </c>
      <c r="E2941">
        <v>6.8581548530000003</v>
      </c>
      <c r="F2941" s="75">
        <v>0</v>
      </c>
      <c r="G2941" s="75">
        <v>5.0000000000000001E-3</v>
      </c>
      <c r="H2941" s="75">
        <v>0</v>
      </c>
      <c r="I2941" s="75">
        <v>1.05</v>
      </c>
      <c r="J2941" s="75">
        <v>7.2010625956499998</v>
      </c>
      <c r="K2941" s="75">
        <v>0</v>
      </c>
      <c r="L2941" s="75">
        <v>37.5</v>
      </c>
      <c r="M2941" s="75">
        <v>18.75</v>
      </c>
      <c r="N2941" s="75">
        <v>0</v>
      </c>
      <c r="O2941" s="75">
        <v>0</v>
      </c>
      <c r="P2941" s="75">
        <v>0</v>
      </c>
      <c r="Q2941" s="75">
        <v>0.25</v>
      </c>
      <c r="R2941" s="75">
        <v>0</v>
      </c>
      <c r="S2941" s="75">
        <v>0</v>
      </c>
      <c r="T2941" s="75">
        <v>85.5341269293328</v>
      </c>
    </row>
    <row r="2942" spans="2:20" x14ac:dyDescent="0.25">
      <c r="B2942" s="105">
        <v>18</v>
      </c>
      <c r="C2942" s="70">
        <v>43269</v>
      </c>
      <c r="D2942">
        <v>0</v>
      </c>
      <c r="E2942">
        <v>6.9545493939999998</v>
      </c>
      <c r="F2942" s="75">
        <v>0</v>
      </c>
      <c r="G2942" s="75">
        <v>5.0000000000000001E-3</v>
      </c>
      <c r="H2942" s="75">
        <v>0</v>
      </c>
      <c r="I2942" s="75">
        <v>1.05</v>
      </c>
      <c r="J2942" s="75">
        <v>7.3022768637000004</v>
      </c>
      <c r="K2942" s="75">
        <v>0</v>
      </c>
      <c r="L2942" s="75">
        <v>37.5</v>
      </c>
      <c r="M2942" s="75">
        <v>18.75</v>
      </c>
      <c r="N2942" s="75">
        <v>0</v>
      </c>
      <c r="O2942" s="75">
        <v>0</v>
      </c>
      <c r="P2942" s="75">
        <v>0</v>
      </c>
      <c r="Q2942" s="75">
        <v>0.25</v>
      </c>
      <c r="R2942" s="75">
        <v>0</v>
      </c>
      <c r="S2942" s="75">
        <v>0</v>
      </c>
      <c r="T2942" s="75">
        <v>85.5341269293328</v>
      </c>
    </row>
    <row r="2943" spans="2:20" x14ac:dyDescent="0.25">
      <c r="B2943" s="105">
        <v>19</v>
      </c>
      <c r="C2943" s="70">
        <v>43270</v>
      </c>
      <c r="D2943">
        <v>3</v>
      </c>
      <c r="E2943">
        <v>7.0533450479999997</v>
      </c>
      <c r="F2943" s="75">
        <v>3</v>
      </c>
      <c r="G2943" s="75">
        <v>0.01</v>
      </c>
      <c r="H2943" s="75">
        <v>0.03</v>
      </c>
      <c r="I2943" s="75">
        <v>1.05</v>
      </c>
      <c r="J2943" s="75">
        <v>7.4060123003999996</v>
      </c>
      <c r="K2943" s="75">
        <v>2.97</v>
      </c>
      <c r="L2943" s="75">
        <v>37.5</v>
      </c>
      <c r="M2943" s="75">
        <v>18.75</v>
      </c>
      <c r="N2943" s="75">
        <v>0</v>
      </c>
      <c r="O2943" s="75">
        <v>2.97</v>
      </c>
      <c r="P2943" s="75">
        <v>2.97</v>
      </c>
      <c r="Q2943" s="75">
        <v>0.25</v>
      </c>
      <c r="R2943" s="75">
        <v>0</v>
      </c>
      <c r="S2943" s="75">
        <v>0</v>
      </c>
      <c r="T2943" s="75">
        <v>85.5341269293328</v>
      </c>
    </row>
    <row r="2944" spans="2:20" x14ac:dyDescent="0.25">
      <c r="B2944" s="105">
        <v>20</v>
      </c>
      <c r="C2944" s="70">
        <v>43271</v>
      </c>
      <c r="D2944">
        <v>22</v>
      </c>
      <c r="E2944">
        <v>7.0694233909999999</v>
      </c>
      <c r="F2944" s="75">
        <v>22</v>
      </c>
      <c r="G2944" s="75">
        <v>2.2499999999999999E-2</v>
      </c>
      <c r="H2944" s="75">
        <v>0.495</v>
      </c>
      <c r="I2944" s="75">
        <v>1.05</v>
      </c>
      <c r="J2944" s="75">
        <v>7.4228945605499996</v>
      </c>
      <c r="K2944" s="75">
        <v>7.4228945605499996</v>
      </c>
      <c r="L2944" s="75">
        <v>37.5</v>
      </c>
      <c r="M2944" s="75">
        <v>18.75</v>
      </c>
      <c r="N2944" s="75">
        <v>0</v>
      </c>
      <c r="O2944" s="75">
        <v>21.504999999999999</v>
      </c>
      <c r="P2944" s="75">
        <v>21.504999999999999</v>
      </c>
      <c r="Q2944" s="75">
        <v>0.25</v>
      </c>
      <c r="R2944" s="75">
        <v>3.5205263598625001</v>
      </c>
      <c r="S2944" s="75">
        <v>0</v>
      </c>
      <c r="T2944" s="75">
        <v>74.972547849745297</v>
      </c>
    </row>
    <row r="2945" spans="2:20" x14ac:dyDescent="0.25">
      <c r="B2945" s="105">
        <v>21</v>
      </c>
      <c r="C2945" s="70">
        <v>43272</v>
      </c>
      <c r="D2945">
        <v>0</v>
      </c>
      <c r="E2945">
        <v>6.9174488629999997</v>
      </c>
      <c r="F2945" s="75">
        <v>0</v>
      </c>
      <c r="G2945" s="75">
        <v>5.0000000000000001E-3</v>
      </c>
      <c r="H2945" s="75">
        <v>0</v>
      </c>
      <c r="I2945" s="75">
        <v>1.05</v>
      </c>
      <c r="J2945" s="75">
        <v>7.2633213061499999</v>
      </c>
      <c r="K2945" s="75">
        <v>3.5205263598625001</v>
      </c>
      <c r="L2945" s="75">
        <v>37.5</v>
      </c>
      <c r="M2945" s="75">
        <v>18.75</v>
      </c>
      <c r="N2945" s="75">
        <v>0</v>
      </c>
      <c r="O2945" s="75">
        <v>0</v>
      </c>
      <c r="P2945" s="75">
        <v>3.5205263598625001</v>
      </c>
      <c r="Q2945" s="75">
        <v>0.25</v>
      </c>
      <c r="R2945" s="75">
        <v>0</v>
      </c>
      <c r="S2945" s="75">
        <v>0</v>
      </c>
      <c r="T2945" s="75">
        <v>74.972547849745297</v>
      </c>
    </row>
    <row r="2946" spans="2:20" x14ac:dyDescent="0.25">
      <c r="B2946" s="105">
        <v>22</v>
      </c>
      <c r="C2946" s="70">
        <v>43273</v>
      </c>
      <c r="D2946">
        <v>0</v>
      </c>
      <c r="E2946">
        <v>6.7633251599999999</v>
      </c>
      <c r="F2946" s="75">
        <v>0</v>
      </c>
      <c r="G2946" s="75">
        <v>5.0000000000000001E-3</v>
      </c>
      <c r="H2946" s="75">
        <v>0</v>
      </c>
      <c r="I2946" s="75">
        <v>1.05</v>
      </c>
      <c r="J2946" s="75">
        <v>7.1014914180000002</v>
      </c>
      <c r="K2946" s="75">
        <v>0</v>
      </c>
      <c r="L2946" s="75">
        <v>37.5</v>
      </c>
      <c r="M2946" s="75">
        <v>18.75</v>
      </c>
      <c r="N2946" s="75">
        <v>0</v>
      </c>
      <c r="O2946" s="75">
        <v>0</v>
      </c>
      <c r="P2946" s="75">
        <v>0</v>
      </c>
      <c r="Q2946" s="75">
        <v>0.25</v>
      </c>
      <c r="R2946" s="75">
        <v>0</v>
      </c>
      <c r="S2946" s="75">
        <v>0</v>
      </c>
      <c r="T2946" s="75">
        <v>74.972547849745297</v>
      </c>
    </row>
    <row r="2947" spans="2:20" x14ac:dyDescent="0.25">
      <c r="B2947" s="105">
        <v>23</v>
      </c>
      <c r="C2947" s="70">
        <v>43274</v>
      </c>
      <c r="D2947">
        <v>0</v>
      </c>
      <c r="E2947">
        <v>6.631097123</v>
      </c>
      <c r="F2947" s="75">
        <v>0</v>
      </c>
      <c r="G2947" s="75">
        <v>5.0000000000000001E-3</v>
      </c>
      <c r="H2947" s="75">
        <v>0</v>
      </c>
      <c r="I2947" s="75">
        <v>1.05</v>
      </c>
      <c r="J2947" s="75">
        <v>6.9626519791500003</v>
      </c>
      <c r="K2947" s="75">
        <v>0</v>
      </c>
      <c r="L2947" s="75">
        <v>37.5</v>
      </c>
      <c r="M2947" s="75">
        <v>18.75</v>
      </c>
      <c r="N2947" s="75">
        <v>0</v>
      </c>
      <c r="O2947" s="75">
        <v>0</v>
      </c>
      <c r="P2947" s="75">
        <v>0</v>
      </c>
      <c r="Q2947" s="75">
        <v>0.25</v>
      </c>
      <c r="R2947" s="75">
        <v>0</v>
      </c>
      <c r="S2947" s="75">
        <v>0</v>
      </c>
      <c r="T2947" s="75">
        <v>74.972547849745297</v>
      </c>
    </row>
    <row r="2948" spans="2:20" x14ac:dyDescent="0.25">
      <c r="B2948" s="105">
        <v>24</v>
      </c>
      <c r="C2948" s="70">
        <v>43275</v>
      </c>
      <c r="D2948">
        <v>0</v>
      </c>
      <c r="E2948">
        <v>6.4728472400000001</v>
      </c>
      <c r="F2948" s="75">
        <v>0</v>
      </c>
      <c r="G2948" s="75">
        <v>5.0000000000000001E-3</v>
      </c>
      <c r="H2948" s="75">
        <v>0</v>
      </c>
      <c r="I2948" s="75">
        <v>1.05</v>
      </c>
      <c r="J2948" s="75">
        <v>6.7964896020000003</v>
      </c>
      <c r="K2948" s="75">
        <v>0</v>
      </c>
      <c r="L2948" s="75">
        <v>37.5</v>
      </c>
      <c r="M2948" s="75">
        <v>18.75</v>
      </c>
      <c r="N2948" s="75">
        <v>0</v>
      </c>
      <c r="O2948" s="75">
        <v>0</v>
      </c>
      <c r="P2948" s="75">
        <v>0</v>
      </c>
      <c r="Q2948" s="75">
        <v>0.25</v>
      </c>
      <c r="R2948" s="75">
        <v>0</v>
      </c>
      <c r="S2948" s="75">
        <v>0</v>
      </c>
      <c r="T2948" s="75">
        <v>74.972547849745297</v>
      </c>
    </row>
    <row r="2949" spans="2:20" x14ac:dyDescent="0.25">
      <c r="B2949" s="105">
        <v>25</v>
      </c>
      <c r="C2949" s="70">
        <v>43276</v>
      </c>
      <c r="D2949">
        <v>8</v>
      </c>
      <c r="E2949">
        <v>6.2748853899999997</v>
      </c>
      <c r="F2949" s="75">
        <v>8</v>
      </c>
      <c r="G2949" s="75">
        <v>0.01</v>
      </c>
      <c r="H2949" s="75">
        <v>0.08</v>
      </c>
      <c r="I2949" s="75">
        <v>1.05</v>
      </c>
      <c r="J2949" s="75">
        <v>6.5886296594999996</v>
      </c>
      <c r="K2949" s="75">
        <v>6.5886296594999996</v>
      </c>
      <c r="L2949" s="75">
        <v>37.5</v>
      </c>
      <c r="M2949" s="75">
        <v>18.75</v>
      </c>
      <c r="N2949" s="75">
        <v>0</v>
      </c>
      <c r="O2949" s="75">
        <v>7.92</v>
      </c>
      <c r="P2949" s="75">
        <v>7.92</v>
      </c>
      <c r="Q2949" s="75">
        <v>0.25</v>
      </c>
      <c r="R2949" s="75">
        <v>0.33284258512499998</v>
      </c>
      <c r="S2949" s="75">
        <v>0</v>
      </c>
      <c r="T2949" s="75">
        <v>73.974020094370402</v>
      </c>
    </row>
    <row r="2950" spans="2:20" x14ac:dyDescent="0.25">
      <c r="B2950" s="105">
        <v>26</v>
      </c>
      <c r="C2950" s="70">
        <v>43277</v>
      </c>
      <c r="D2950">
        <v>10</v>
      </c>
      <c r="E2950">
        <v>6.2710997600000002</v>
      </c>
      <c r="F2950" s="75">
        <v>10</v>
      </c>
      <c r="G2950" s="75">
        <v>0.01</v>
      </c>
      <c r="H2950" s="75">
        <v>0.1</v>
      </c>
      <c r="I2950" s="75">
        <v>1.05</v>
      </c>
      <c r="J2950" s="75">
        <v>6.5846547480000002</v>
      </c>
      <c r="K2950" s="75">
        <v>6.5846547480000002</v>
      </c>
      <c r="L2950" s="75">
        <v>37.5</v>
      </c>
      <c r="M2950" s="75">
        <v>18.75</v>
      </c>
      <c r="N2950" s="75">
        <v>0</v>
      </c>
      <c r="O2950" s="75">
        <v>9.9</v>
      </c>
      <c r="P2950" s="75">
        <v>10.232842585125001</v>
      </c>
      <c r="Q2950" s="75">
        <v>0.25</v>
      </c>
      <c r="R2950" s="75">
        <v>0.91204695928125001</v>
      </c>
      <c r="S2950" s="75">
        <v>0</v>
      </c>
      <c r="T2950" s="75">
        <v>71.237879216526593</v>
      </c>
    </row>
    <row r="2951" spans="2:20" x14ac:dyDescent="0.25">
      <c r="B2951" s="105">
        <v>27</v>
      </c>
      <c r="C2951" s="70">
        <v>43278</v>
      </c>
      <c r="D2951">
        <v>2</v>
      </c>
      <c r="E2951">
        <v>6.2693531650000001</v>
      </c>
      <c r="F2951" s="75">
        <v>2</v>
      </c>
      <c r="G2951" s="75">
        <v>0.01</v>
      </c>
      <c r="H2951" s="75">
        <v>0.02</v>
      </c>
      <c r="I2951" s="75">
        <v>1.05</v>
      </c>
      <c r="J2951" s="75">
        <v>6.5828208232499996</v>
      </c>
      <c r="K2951" s="75">
        <v>2.8920469592812501</v>
      </c>
      <c r="L2951" s="75">
        <v>37.5</v>
      </c>
      <c r="M2951" s="75">
        <v>18.75</v>
      </c>
      <c r="N2951" s="75">
        <v>0</v>
      </c>
      <c r="O2951" s="75">
        <v>1.98</v>
      </c>
      <c r="P2951" s="75">
        <v>2.8920469592812501</v>
      </c>
      <c r="Q2951" s="75">
        <v>0.25</v>
      </c>
      <c r="R2951" s="75">
        <v>0</v>
      </c>
      <c r="S2951" s="75">
        <v>0</v>
      </c>
      <c r="T2951" s="75">
        <v>71.237879216526593</v>
      </c>
    </row>
    <row r="2952" spans="2:20" x14ac:dyDescent="0.25">
      <c r="B2952" s="105">
        <v>28</v>
      </c>
      <c r="C2952" s="70">
        <v>43279</v>
      </c>
      <c r="D2952">
        <v>16</v>
      </c>
      <c r="E2952">
        <v>6.2053859139999998</v>
      </c>
      <c r="F2952" s="75">
        <v>16</v>
      </c>
      <c r="G2952" s="75">
        <v>0.01</v>
      </c>
      <c r="H2952" s="75">
        <v>0.16</v>
      </c>
      <c r="I2952" s="75">
        <v>1.05</v>
      </c>
      <c r="J2952" s="75">
        <v>6.5156552097000002</v>
      </c>
      <c r="K2952" s="75">
        <v>6.5156552097000002</v>
      </c>
      <c r="L2952" s="75">
        <v>37.5</v>
      </c>
      <c r="M2952" s="75">
        <v>18.75</v>
      </c>
      <c r="N2952" s="75">
        <v>0</v>
      </c>
      <c r="O2952" s="75">
        <v>15.84</v>
      </c>
      <c r="P2952" s="75">
        <v>15.84</v>
      </c>
      <c r="Q2952" s="75">
        <v>0.25</v>
      </c>
      <c r="R2952" s="75">
        <v>2.3310861975749999</v>
      </c>
      <c r="S2952" s="75">
        <v>0</v>
      </c>
      <c r="T2952" s="75">
        <v>64.244620623801595</v>
      </c>
    </row>
    <row r="2953" spans="2:20" x14ac:dyDescent="0.25">
      <c r="B2953" s="105">
        <v>29</v>
      </c>
      <c r="C2953" s="70">
        <v>43280</v>
      </c>
      <c r="D2953">
        <v>50</v>
      </c>
      <c r="E2953">
        <v>6.2583484360000003</v>
      </c>
      <c r="F2953" s="75">
        <v>50</v>
      </c>
      <c r="G2953" s="75">
        <v>4.4999999999999998E-2</v>
      </c>
      <c r="H2953" s="75">
        <v>2.25</v>
      </c>
      <c r="I2953" s="75">
        <v>1.05</v>
      </c>
      <c r="J2953" s="75">
        <v>6.5712658578000003</v>
      </c>
      <c r="K2953" s="75">
        <v>6.5712658578000003</v>
      </c>
      <c r="L2953" s="75">
        <v>37.5</v>
      </c>
      <c r="M2953" s="75">
        <v>18.75</v>
      </c>
      <c r="N2953" s="75">
        <v>0</v>
      </c>
      <c r="O2953" s="75">
        <v>47.75</v>
      </c>
      <c r="P2953" s="75">
        <v>50.081086197574997</v>
      </c>
      <c r="Q2953" s="75">
        <v>0.25</v>
      </c>
      <c r="R2953" s="75">
        <v>10.877455084943801</v>
      </c>
      <c r="S2953" s="75">
        <v>0</v>
      </c>
      <c r="T2953" s="75">
        <v>31.612255368970299</v>
      </c>
    </row>
    <row r="2954" spans="2:20" x14ac:dyDescent="0.25">
      <c r="B2954" s="105">
        <v>30</v>
      </c>
      <c r="C2954" s="70">
        <v>43281</v>
      </c>
      <c r="D2954">
        <v>0</v>
      </c>
      <c r="E2954">
        <v>6.4147822669999996</v>
      </c>
      <c r="F2954" s="75">
        <v>0</v>
      </c>
      <c r="G2954" s="75">
        <v>1.4999999999999999E-2</v>
      </c>
      <c r="H2954" s="75">
        <v>0</v>
      </c>
      <c r="I2954" s="75">
        <v>1.05</v>
      </c>
      <c r="J2954" s="75">
        <v>6.7355213803499998</v>
      </c>
      <c r="K2954" s="75">
        <v>9.5768338619409406</v>
      </c>
      <c r="L2954" s="75">
        <v>37.5</v>
      </c>
      <c r="M2954" s="75">
        <v>18.75</v>
      </c>
      <c r="N2954" s="75">
        <v>0.314013046988248</v>
      </c>
      <c r="O2954" s="75">
        <v>0</v>
      </c>
      <c r="P2954" s="75">
        <v>10.877455084943801</v>
      </c>
      <c r="Q2954" s="75">
        <v>0.25</v>
      </c>
      <c r="R2954" s="75">
        <v>0.32515530575070201</v>
      </c>
      <c r="S2954" s="75">
        <v>0</v>
      </c>
      <c r="T2954" s="75">
        <v>30.636789451718201</v>
      </c>
    </row>
    <row r="2955" spans="2:20" x14ac:dyDescent="0.25">
      <c r="B2955" s="105">
        <v>31</v>
      </c>
      <c r="C2955" s="70">
        <v>43282</v>
      </c>
      <c r="D2955">
        <v>0</v>
      </c>
      <c r="E2955">
        <v>6.5195802409999999</v>
      </c>
      <c r="F2955" s="75">
        <v>0</v>
      </c>
      <c r="G2955" s="75">
        <v>1.4999999999999999E-2</v>
      </c>
      <c r="H2955" s="75">
        <v>0</v>
      </c>
      <c r="I2955" s="75">
        <v>1.05</v>
      </c>
      <c r="J2955" s="75">
        <v>6.8455592530500002</v>
      </c>
      <c r="K2955" s="75">
        <v>2.7118702470927101</v>
      </c>
      <c r="L2955" s="75">
        <v>37.5</v>
      </c>
      <c r="M2955" s="75">
        <v>18.75</v>
      </c>
      <c r="N2955" s="75">
        <v>0.366037895908361</v>
      </c>
      <c r="O2955" s="75">
        <v>0</v>
      </c>
      <c r="P2955" s="75">
        <v>0.32515530575070201</v>
      </c>
      <c r="Q2955" s="75">
        <v>0.25</v>
      </c>
      <c r="R2955" s="75">
        <v>0</v>
      </c>
      <c r="S2955" s="75">
        <v>0</v>
      </c>
      <c r="T2955" s="75">
        <v>33.0235043930602</v>
      </c>
    </row>
    <row r="2956" spans="2:20" x14ac:dyDescent="0.25">
      <c r="B2956" s="105">
        <v>32</v>
      </c>
      <c r="C2956" s="70">
        <v>43283</v>
      </c>
      <c r="D2956">
        <v>0</v>
      </c>
      <c r="E2956">
        <v>6.48330933</v>
      </c>
      <c r="F2956" s="75">
        <v>0</v>
      </c>
      <c r="G2956" s="75">
        <v>1.4999999999999999E-2</v>
      </c>
      <c r="H2956" s="75">
        <v>0</v>
      </c>
      <c r="I2956" s="75">
        <v>1.05</v>
      </c>
      <c r="J2956" s="75">
        <v>6.8074747965000002</v>
      </c>
      <c r="K2956" s="75">
        <v>1.6252603211138901</v>
      </c>
      <c r="L2956" s="75">
        <v>37.5</v>
      </c>
      <c r="M2956" s="75">
        <v>18.75</v>
      </c>
      <c r="N2956" s="75">
        <v>0.23874643237012</v>
      </c>
      <c r="O2956" s="75">
        <v>0</v>
      </c>
      <c r="P2956" s="75">
        <v>0</v>
      </c>
      <c r="Q2956" s="75">
        <v>0.25</v>
      </c>
      <c r="R2956" s="75">
        <v>0</v>
      </c>
      <c r="S2956" s="75">
        <v>0</v>
      </c>
      <c r="T2956" s="75">
        <v>34.648764714174099</v>
      </c>
    </row>
    <row r="2957" spans="2:20" x14ac:dyDescent="0.25">
      <c r="B2957" s="105">
        <v>33</v>
      </c>
      <c r="C2957" s="70">
        <v>43284</v>
      </c>
      <c r="D2957">
        <v>0</v>
      </c>
      <c r="E2957">
        <v>6.4179449990000004</v>
      </c>
      <c r="F2957" s="75">
        <v>0</v>
      </c>
      <c r="G2957" s="75">
        <v>1.4999999999999999E-2</v>
      </c>
      <c r="H2957" s="75">
        <v>0</v>
      </c>
      <c r="I2957" s="75">
        <v>1.05</v>
      </c>
      <c r="J2957" s="75">
        <v>6.7388422489500002</v>
      </c>
      <c r="K2957" s="75">
        <v>1.0247479896437599</v>
      </c>
      <c r="L2957" s="75">
        <v>37.5</v>
      </c>
      <c r="M2957" s="75">
        <v>18.75</v>
      </c>
      <c r="N2957" s="75">
        <v>0.15206588191071299</v>
      </c>
      <c r="O2957" s="75">
        <v>0</v>
      </c>
      <c r="P2957" s="75">
        <v>0</v>
      </c>
      <c r="Q2957" s="75">
        <v>0.25</v>
      </c>
      <c r="R2957" s="75">
        <v>0</v>
      </c>
      <c r="S2957" s="75">
        <v>0</v>
      </c>
      <c r="T2957" s="75">
        <v>35.673512703817899</v>
      </c>
    </row>
    <row r="2958" spans="2:20" x14ac:dyDescent="0.25">
      <c r="B2958" s="105">
        <v>34</v>
      </c>
      <c r="C2958" s="70">
        <v>43285</v>
      </c>
      <c r="D2958">
        <v>0</v>
      </c>
      <c r="E2958">
        <v>6.2537624349999996</v>
      </c>
      <c r="F2958" s="75">
        <v>0</v>
      </c>
      <c r="G2958" s="75">
        <v>1.4999999999999999E-2</v>
      </c>
      <c r="H2958" s="75">
        <v>0</v>
      </c>
      <c r="I2958" s="75">
        <v>1.05</v>
      </c>
      <c r="J2958" s="75">
        <v>6.5664505567499996</v>
      </c>
      <c r="K2958" s="75">
        <v>0.63965538788863197</v>
      </c>
      <c r="L2958" s="75">
        <v>37.5</v>
      </c>
      <c r="M2958" s="75">
        <v>18.75</v>
      </c>
      <c r="N2958" s="75">
        <v>9.7412655796379505E-2</v>
      </c>
      <c r="O2958" s="75">
        <v>0</v>
      </c>
      <c r="P2958" s="75">
        <v>0</v>
      </c>
      <c r="Q2958" s="75">
        <v>0.25</v>
      </c>
      <c r="R2958" s="75">
        <v>0</v>
      </c>
      <c r="S2958" s="75">
        <v>0</v>
      </c>
      <c r="T2958" s="75">
        <v>36.313168091706501</v>
      </c>
    </row>
    <row r="2959" spans="2:20" x14ac:dyDescent="0.25">
      <c r="B2959" s="105">
        <v>35</v>
      </c>
      <c r="C2959" s="70">
        <v>43286</v>
      </c>
      <c r="D2959">
        <v>0</v>
      </c>
      <c r="E2959">
        <v>6.0732290860000004</v>
      </c>
      <c r="F2959" s="75">
        <v>0</v>
      </c>
      <c r="G2959" s="75">
        <v>1.4999999999999999E-2</v>
      </c>
      <c r="H2959" s="75">
        <v>0</v>
      </c>
      <c r="I2959" s="75">
        <v>1.05</v>
      </c>
      <c r="J2959" s="75">
        <v>6.3768905402999998</v>
      </c>
      <c r="K2959" s="75">
        <v>0.40364251567588899</v>
      </c>
      <c r="L2959" s="75">
        <v>37.5</v>
      </c>
      <c r="M2959" s="75">
        <v>18.75</v>
      </c>
      <c r="N2959" s="75">
        <v>6.3297701775652498E-2</v>
      </c>
      <c r="O2959" s="75">
        <v>0</v>
      </c>
      <c r="P2959" s="75">
        <v>0</v>
      </c>
      <c r="Q2959" s="75">
        <v>0.25</v>
      </c>
      <c r="R2959" s="75">
        <v>0</v>
      </c>
      <c r="S2959" s="75">
        <v>0</v>
      </c>
      <c r="T2959" s="75">
        <v>36.716810607382399</v>
      </c>
    </row>
    <row r="2960" spans="2:20" x14ac:dyDescent="0.25">
      <c r="B2960" s="105">
        <v>36</v>
      </c>
      <c r="C2960" s="70">
        <v>43287</v>
      </c>
      <c r="D2960">
        <v>0</v>
      </c>
      <c r="E2960">
        <v>5.876787191</v>
      </c>
      <c r="F2960" s="75">
        <v>0</v>
      </c>
      <c r="G2960" s="75">
        <v>1.4999999999999999E-2</v>
      </c>
      <c r="H2960" s="75">
        <v>0</v>
      </c>
      <c r="I2960" s="75">
        <v>1.0345340000000001</v>
      </c>
      <c r="J2960" s="75">
        <v>6.0797361598539901</v>
      </c>
      <c r="K2960" s="75">
        <v>0.65655335678555304</v>
      </c>
      <c r="L2960" s="75">
        <v>38.8125</v>
      </c>
      <c r="M2960" s="75">
        <v>19.40625</v>
      </c>
      <c r="N2960" s="75">
        <v>0.10799043569044001</v>
      </c>
      <c r="O2960" s="75">
        <v>0</v>
      </c>
      <c r="P2960" s="75">
        <v>0</v>
      </c>
      <c r="Q2960" s="75">
        <v>0.25874999999999998</v>
      </c>
      <c r="R2960" s="75">
        <v>0</v>
      </c>
      <c r="S2960" s="75">
        <v>0</v>
      </c>
      <c r="T2960" s="75">
        <v>37.373363964168</v>
      </c>
    </row>
    <row r="2961" spans="2:20" x14ac:dyDescent="0.25">
      <c r="B2961" s="105">
        <v>37</v>
      </c>
      <c r="C2961" s="70">
        <v>43288</v>
      </c>
      <c r="D2961">
        <v>0</v>
      </c>
      <c r="E2961">
        <v>5.8025322629999998</v>
      </c>
      <c r="F2961" s="75">
        <v>0</v>
      </c>
      <c r="G2961" s="75">
        <v>1.4999999999999999E-2</v>
      </c>
      <c r="H2961" s="75">
        <v>0</v>
      </c>
      <c r="I2961" s="75">
        <v>1.021136</v>
      </c>
      <c r="J2961" s="75">
        <v>5.9251745849107698</v>
      </c>
      <c r="K2961" s="75">
        <v>0.81265664331148302</v>
      </c>
      <c r="L2961" s="75">
        <v>40.125</v>
      </c>
      <c r="M2961" s="75">
        <v>20.0625</v>
      </c>
      <c r="N2961" s="75">
        <v>0.13715319804770301</v>
      </c>
      <c r="O2961" s="75">
        <v>0</v>
      </c>
      <c r="P2961" s="75">
        <v>0</v>
      </c>
      <c r="Q2961" s="75">
        <v>0.26750000000000002</v>
      </c>
      <c r="R2961" s="75">
        <v>0</v>
      </c>
      <c r="S2961" s="75">
        <v>0</v>
      </c>
      <c r="T2961" s="75">
        <v>38.186020607479399</v>
      </c>
    </row>
    <row r="2962" spans="2:20" x14ac:dyDescent="0.25">
      <c r="B2962" s="105">
        <v>38</v>
      </c>
      <c r="C2962" s="70">
        <v>43289</v>
      </c>
      <c r="D2962">
        <v>0</v>
      </c>
      <c r="E2962">
        <v>5.6952417799999999</v>
      </c>
      <c r="F2962" s="75">
        <v>0</v>
      </c>
      <c r="G2962" s="75">
        <v>1.4999999999999999E-2</v>
      </c>
      <c r="H2962" s="75">
        <v>0</v>
      </c>
      <c r="I2962" s="75">
        <v>1.009806</v>
      </c>
      <c r="J2962" s="75">
        <v>5.7510893208946801</v>
      </c>
      <c r="K2962" s="75">
        <v>0.90254230643422495</v>
      </c>
      <c r="L2962" s="75">
        <v>41.4375</v>
      </c>
      <c r="M2962" s="75">
        <v>20.71875</v>
      </c>
      <c r="N2962" s="75">
        <v>0.156934148658609</v>
      </c>
      <c r="O2962" s="75">
        <v>0</v>
      </c>
      <c r="P2962" s="75">
        <v>0</v>
      </c>
      <c r="Q2962" s="75">
        <v>0.27625</v>
      </c>
      <c r="R2962" s="75">
        <v>0</v>
      </c>
      <c r="S2962" s="75">
        <v>0</v>
      </c>
      <c r="T2962" s="75">
        <v>39.088562913913698</v>
      </c>
    </row>
    <row r="2963" spans="2:20" x14ac:dyDescent="0.25">
      <c r="B2963" s="105">
        <v>39</v>
      </c>
      <c r="C2963" s="70">
        <v>43290</v>
      </c>
      <c r="D2963">
        <v>0</v>
      </c>
      <c r="E2963">
        <v>5.6335020650000001</v>
      </c>
      <c r="F2963" s="75">
        <v>0</v>
      </c>
      <c r="G2963" s="75">
        <v>1.4999999999999999E-2</v>
      </c>
      <c r="H2963" s="75">
        <v>0</v>
      </c>
      <c r="I2963" s="75">
        <v>1.0005440000000001</v>
      </c>
      <c r="J2963" s="75">
        <v>5.6365666901233604</v>
      </c>
      <c r="K2963" s="75">
        <v>0.96551739496685396</v>
      </c>
      <c r="L2963" s="75">
        <v>42.75</v>
      </c>
      <c r="M2963" s="75">
        <v>21.375</v>
      </c>
      <c r="N2963" s="75">
        <v>0.17129530227304399</v>
      </c>
      <c r="O2963" s="75">
        <v>0</v>
      </c>
      <c r="P2963" s="75">
        <v>0</v>
      </c>
      <c r="Q2963" s="75">
        <v>0.28499999999999998</v>
      </c>
      <c r="R2963" s="75">
        <v>0</v>
      </c>
      <c r="S2963" s="75">
        <v>0</v>
      </c>
      <c r="T2963" s="75">
        <v>40.054080308880501</v>
      </c>
    </row>
    <row r="2964" spans="2:20" x14ac:dyDescent="0.25">
      <c r="B2964" s="105">
        <v>40</v>
      </c>
      <c r="C2964" s="70">
        <v>43291</v>
      </c>
      <c r="D2964">
        <v>0</v>
      </c>
      <c r="E2964">
        <v>5.5278555010000003</v>
      </c>
      <c r="F2964" s="75">
        <v>0</v>
      </c>
      <c r="G2964" s="75">
        <v>1.4999999999999999E-2</v>
      </c>
      <c r="H2964" s="75">
        <v>0</v>
      </c>
      <c r="I2964" s="75">
        <v>0.99850000000000005</v>
      </c>
      <c r="J2964" s="75">
        <v>5.5195637177485004</v>
      </c>
      <c r="K2964" s="75">
        <v>1.00424296817528</v>
      </c>
      <c r="L2964" s="75">
        <v>44.0625</v>
      </c>
      <c r="M2964" s="75">
        <v>22.03125</v>
      </c>
      <c r="N2964" s="75">
        <v>0.18194245406499801</v>
      </c>
      <c r="O2964" s="75">
        <v>0</v>
      </c>
      <c r="P2964" s="75">
        <v>0</v>
      </c>
      <c r="Q2964" s="75">
        <v>0.29375000000000001</v>
      </c>
      <c r="R2964" s="75">
        <v>0</v>
      </c>
      <c r="S2964" s="75">
        <v>0</v>
      </c>
      <c r="T2964" s="75">
        <v>41.058323277055798</v>
      </c>
    </row>
    <row r="2965" spans="2:20" x14ac:dyDescent="0.25">
      <c r="B2965" s="105">
        <v>41</v>
      </c>
      <c r="C2965" s="70">
        <v>43292</v>
      </c>
      <c r="D2965">
        <v>22</v>
      </c>
      <c r="E2965">
        <v>5.5131076979999998</v>
      </c>
      <c r="F2965" s="75">
        <v>22</v>
      </c>
      <c r="G2965" s="75">
        <v>0.04</v>
      </c>
      <c r="H2965" s="75">
        <v>0.88</v>
      </c>
      <c r="I2965" s="75">
        <v>1.0032000000000001</v>
      </c>
      <c r="J2965" s="75">
        <v>5.5307496426335998</v>
      </c>
      <c r="K2965" s="75">
        <v>5.5307496426335998</v>
      </c>
      <c r="L2965" s="75">
        <v>45.375</v>
      </c>
      <c r="M2965" s="75">
        <v>22.6875</v>
      </c>
      <c r="N2965" s="75">
        <v>0.190266742609111</v>
      </c>
      <c r="O2965" s="75">
        <v>21.12</v>
      </c>
      <c r="P2965" s="75">
        <v>21.12</v>
      </c>
      <c r="Q2965" s="75">
        <v>0.30249999999999999</v>
      </c>
      <c r="R2965" s="75">
        <v>3.8973125893415999</v>
      </c>
      <c r="S2965" s="75">
        <v>0</v>
      </c>
      <c r="T2965" s="75">
        <v>29.366385509031002</v>
      </c>
    </row>
    <row r="2966" spans="2:20" x14ac:dyDescent="0.25">
      <c r="B2966" s="105">
        <v>42</v>
      </c>
      <c r="C2966" s="70">
        <v>43293</v>
      </c>
      <c r="D2966">
        <v>12</v>
      </c>
      <c r="E2966">
        <v>5.497264189</v>
      </c>
      <c r="F2966" s="75">
        <v>12</v>
      </c>
      <c r="G2966" s="75">
        <v>0.04</v>
      </c>
      <c r="H2966" s="75">
        <v>0.48</v>
      </c>
      <c r="I2966" s="75">
        <v>1.0079</v>
      </c>
      <c r="J2966" s="75">
        <v>5.5406925760931003</v>
      </c>
      <c r="K2966" s="75">
        <v>5.5406925760931003</v>
      </c>
      <c r="L2966" s="75">
        <v>46.6875</v>
      </c>
      <c r="M2966" s="75">
        <v>23.34375</v>
      </c>
      <c r="N2966" s="75">
        <v>0.742002227190104</v>
      </c>
      <c r="O2966" s="75">
        <v>11.52</v>
      </c>
      <c r="P2966" s="75">
        <v>15.4173125893416</v>
      </c>
      <c r="Q2966" s="75">
        <v>0.31125000000000003</v>
      </c>
      <c r="R2966" s="75">
        <v>2.4691550033121201</v>
      </c>
      <c r="S2966" s="75">
        <v>0</v>
      </c>
      <c r="T2966" s="75">
        <v>21.958920499094599</v>
      </c>
    </row>
    <row r="2967" spans="2:20" x14ac:dyDescent="0.25">
      <c r="B2967" s="105">
        <v>43</v>
      </c>
      <c r="C2967" s="70">
        <v>43294</v>
      </c>
      <c r="D2967">
        <v>22</v>
      </c>
      <c r="E2967">
        <v>5.5307799050000002</v>
      </c>
      <c r="F2967" s="75">
        <v>22</v>
      </c>
      <c r="G2967" s="75">
        <v>6.5000000000000002E-2</v>
      </c>
      <c r="H2967" s="75">
        <v>1.43</v>
      </c>
      <c r="I2967" s="75">
        <v>1.0125999999999999</v>
      </c>
      <c r="J2967" s="75">
        <v>5.6004677318029996</v>
      </c>
      <c r="K2967" s="75">
        <v>5.6004677318029996</v>
      </c>
      <c r="L2967" s="75">
        <v>48</v>
      </c>
      <c r="M2967" s="75">
        <v>24</v>
      </c>
      <c r="N2967" s="75">
        <v>1</v>
      </c>
      <c r="O2967" s="75">
        <v>20.57</v>
      </c>
      <c r="P2967" s="75">
        <v>23.0391550033121</v>
      </c>
      <c r="Q2967" s="75">
        <v>0.32</v>
      </c>
      <c r="R2967" s="75">
        <v>4.3596718178772802</v>
      </c>
      <c r="S2967" s="75">
        <v>0</v>
      </c>
      <c r="T2967" s="75">
        <v>8.8799050454627899</v>
      </c>
    </row>
    <row r="2968" spans="2:20" x14ac:dyDescent="0.25">
      <c r="B2968" s="105">
        <v>44</v>
      </c>
      <c r="C2968" s="70">
        <v>43295</v>
      </c>
      <c r="D2968">
        <v>0</v>
      </c>
      <c r="E2968">
        <v>5.5921157580000003</v>
      </c>
      <c r="F2968" s="75">
        <v>0</v>
      </c>
      <c r="G2968" s="75">
        <v>0.05</v>
      </c>
      <c r="H2968" s="75">
        <v>0</v>
      </c>
      <c r="I2968" s="75">
        <v>1.0173000000000001</v>
      </c>
      <c r="J2968" s="75">
        <v>5.6888593606134004</v>
      </c>
      <c r="K2968" s="75">
        <v>5.6888593606134004</v>
      </c>
      <c r="L2968" s="75">
        <v>49.3125</v>
      </c>
      <c r="M2968" s="75">
        <v>24.65625</v>
      </c>
      <c r="N2968" s="75">
        <v>1</v>
      </c>
      <c r="O2968" s="75">
        <v>0</v>
      </c>
      <c r="P2968" s="75">
        <v>4.3596718178772802</v>
      </c>
      <c r="Q2968" s="75">
        <v>0.32874999999999999</v>
      </c>
      <c r="R2968" s="75">
        <v>0</v>
      </c>
      <c r="S2968" s="75">
        <v>0</v>
      </c>
      <c r="T2968" s="75">
        <v>10.209092588198899</v>
      </c>
    </row>
    <row r="2969" spans="2:20" x14ac:dyDescent="0.25">
      <c r="B2969" s="105">
        <v>45</v>
      </c>
      <c r="C2969" s="70">
        <v>43296</v>
      </c>
      <c r="D2969">
        <v>0</v>
      </c>
      <c r="E2969">
        <v>5.7229590760000004</v>
      </c>
      <c r="F2969" s="75">
        <v>0</v>
      </c>
      <c r="G2969" s="75">
        <v>0.05</v>
      </c>
      <c r="H2969" s="75">
        <v>0</v>
      </c>
      <c r="I2969" s="75">
        <v>1.022</v>
      </c>
      <c r="J2969" s="75">
        <v>5.8488641756720003</v>
      </c>
      <c r="K2969" s="75">
        <v>5.8488641756720003</v>
      </c>
      <c r="L2969" s="75">
        <v>50.625</v>
      </c>
      <c r="M2969" s="75">
        <v>25.3125</v>
      </c>
      <c r="N2969" s="75">
        <v>1</v>
      </c>
      <c r="O2969" s="75">
        <v>0</v>
      </c>
      <c r="P2969" s="75">
        <v>0</v>
      </c>
      <c r="Q2969" s="75">
        <v>0.33750000000000002</v>
      </c>
      <c r="R2969" s="75">
        <v>0</v>
      </c>
      <c r="S2969" s="75">
        <v>0</v>
      </c>
      <c r="T2969" s="75">
        <v>16.057956763870902</v>
      </c>
    </row>
    <row r="2970" spans="2:20" x14ac:dyDescent="0.25">
      <c r="B2970" s="105">
        <v>46</v>
      </c>
      <c r="C2970" s="70">
        <v>43297</v>
      </c>
      <c r="D2970">
        <v>0</v>
      </c>
      <c r="E2970">
        <v>5.806359456</v>
      </c>
      <c r="F2970" s="75">
        <v>0</v>
      </c>
      <c r="G2970" s="75">
        <v>0.03</v>
      </c>
      <c r="H2970" s="75">
        <v>0</v>
      </c>
      <c r="I2970" s="75">
        <v>1.0266999999999999</v>
      </c>
      <c r="J2970" s="75">
        <v>5.9613892534752004</v>
      </c>
      <c r="K2970" s="75">
        <v>5.9613892534752004</v>
      </c>
      <c r="L2970" s="75">
        <v>51.9375</v>
      </c>
      <c r="M2970" s="75">
        <v>25.96875</v>
      </c>
      <c r="N2970" s="75">
        <v>1</v>
      </c>
      <c r="O2970" s="75">
        <v>0</v>
      </c>
      <c r="P2970" s="75">
        <v>0</v>
      </c>
      <c r="Q2970" s="75">
        <v>0.34625</v>
      </c>
      <c r="R2970" s="75">
        <v>0</v>
      </c>
      <c r="S2970" s="75">
        <v>0</v>
      </c>
      <c r="T2970" s="75">
        <v>22.019346017346098</v>
      </c>
    </row>
    <row r="2971" spans="2:20" x14ac:dyDescent="0.25">
      <c r="B2971" s="105">
        <v>47</v>
      </c>
      <c r="C2971" s="70">
        <v>43298</v>
      </c>
      <c r="D2971">
        <v>0</v>
      </c>
      <c r="E2971">
        <v>5.7151344579999996</v>
      </c>
      <c r="F2971" s="75">
        <v>0</v>
      </c>
      <c r="G2971" s="75">
        <v>0.03</v>
      </c>
      <c r="H2971" s="75">
        <v>0</v>
      </c>
      <c r="I2971" s="75">
        <v>1.0314000000000001</v>
      </c>
      <c r="J2971" s="75">
        <v>5.8945896799812001</v>
      </c>
      <c r="K2971" s="75">
        <v>5.8945896799812001</v>
      </c>
      <c r="L2971" s="75">
        <v>53.25</v>
      </c>
      <c r="M2971" s="75">
        <v>26.625</v>
      </c>
      <c r="N2971" s="75">
        <v>1</v>
      </c>
      <c r="O2971" s="75">
        <v>0</v>
      </c>
      <c r="P2971" s="75">
        <v>0</v>
      </c>
      <c r="Q2971" s="75">
        <v>0.35499999999999998</v>
      </c>
      <c r="R2971" s="75">
        <v>0</v>
      </c>
      <c r="S2971" s="75">
        <v>0</v>
      </c>
      <c r="T2971" s="75">
        <v>27.9139356973273</v>
      </c>
    </row>
    <row r="2972" spans="2:20" x14ac:dyDescent="0.25">
      <c r="B2972" s="105">
        <v>48</v>
      </c>
      <c r="C2972" s="70">
        <v>43299</v>
      </c>
      <c r="D2972">
        <v>14</v>
      </c>
      <c r="E2972">
        <v>5.6700525730000004</v>
      </c>
      <c r="F2972" s="75">
        <v>14</v>
      </c>
      <c r="G2972" s="75">
        <v>0.04</v>
      </c>
      <c r="H2972" s="75">
        <v>0.56000000000000005</v>
      </c>
      <c r="I2972" s="75">
        <v>1.0361</v>
      </c>
      <c r="J2972" s="75">
        <v>5.8747414708852999</v>
      </c>
      <c r="K2972" s="75">
        <v>5.8747414708852999</v>
      </c>
      <c r="L2972" s="75">
        <v>54.5625</v>
      </c>
      <c r="M2972" s="75">
        <v>27.28125</v>
      </c>
      <c r="N2972" s="75">
        <v>0.97680877169017899</v>
      </c>
      <c r="O2972" s="75">
        <v>13.44</v>
      </c>
      <c r="P2972" s="75">
        <v>13.44</v>
      </c>
      <c r="Q2972" s="75">
        <v>0.36375000000000002</v>
      </c>
      <c r="R2972" s="75">
        <v>1.89131463227867</v>
      </c>
      <c r="S2972" s="75">
        <v>0</v>
      </c>
      <c r="T2972" s="75">
        <v>22.2399918004913</v>
      </c>
    </row>
    <row r="2973" spans="2:20" x14ac:dyDescent="0.25">
      <c r="B2973" s="105">
        <v>49</v>
      </c>
      <c r="C2973" s="70">
        <v>43300</v>
      </c>
      <c r="D2973">
        <v>11</v>
      </c>
      <c r="E2973">
        <v>5.6207669420000004</v>
      </c>
      <c r="F2973" s="75">
        <v>11</v>
      </c>
      <c r="G2973" s="75">
        <v>0.04</v>
      </c>
      <c r="H2973" s="75">
        <v>0.44</v>
      </c>
      <c r="I2973" s="75">
        <v>1.0407999999999999</v>
      </c>
      <c r="J2973" s="75">
        <v>5.8500942332335999</v>
      </c>
      <c r="K2973" s="75">
        <v>5.8500942332335999</v>
      </c>
      <c r="L2973" s="75">
        <v>55.875</v>
      </c>
      <c r="M2973" s="75">
        <v>27.9375</v>
      </c>
      <c r="N2973" s="75">
        <v>1</v>
      </c>
      <c r="O2973" s="75">
        <v>10.56</v>
      </c>
      <c r="P2973" s="75">
        <v>12.451314632278701</v>
      </c>
      <c r="Q2973" s="75">
        <v>0.3725</v>
      </c>
      <c r="R2973" s="75">
        <v>1.65030509976127</v>
      </c>
      <c r="S2973" s="75">
        <v>0</v>
      </c>
      <c r="T2973" s="75">
        <v>17.2890765012075</v>
      </c>
    </row>
    <row r="2974" spans="2:20" x14ac:dyDescent="0.25">
      <c r="B2974" s="105">
        <v>50</v>
      </c>
      <c r="C2974" s="70">
        <v>43301</v>
      </c>
      <c r="D2974">
        <v>12</v>
      </c>
      <c r="E2974">
        <v>5.4779115300000001</v>
      </c>
      <c r="F2974" s="75">
        <v>12</v>
      </c>
      <c r="G2974" s="75">
        <v>0.04</v>
      </c>
      <c r="H2974" s="75">
        <v>0.48</v>
      </c>
      <c r="I2974" s="75">
        <v>1.0529999999999999</v>
      </c>
      <c r="J2974" s="75">
        <v>5.7682408410899999</v>
      </c>
      <c r="K2974" s="75">
        <v>5.7682408410899999</v>
      </c>
      <c r="L2974" s="75">
        <v>57.1875</v>
      </c>
      <c r="M2974" s="75">
        <v>28.59375</v>
      </c>
      <c r="N2974" s="75">
        <v>1</v>
      </c>
      <c r="O2974" s="75">
        <v>11.52</v>
      </c>
      <c r="P2974" s="75">
        <v>13.1703050997613</v>
      </c>
      <c r="Q2974" s="75">
        <v>0.38124999999999998</v>
      </c>
      <c r="R2974" s="75">
        <v>1.85051606466782</v>
      </c>
      <c r="S2974" s="75">
        <v>0</v>
      </c>
      <c r="T2974" s="75">
        <v>11.737528307204</v>
      </c>
    </row>
    <row r="2975" spans="2:20" x14ac:dyDescent="0.25">
      <c r="B2975" s="105">
        <v>51</v>
      </c>
      <c r="C2975" s="70">
        <v>43302</v>
      </c>
      <c r="D2975">
        <v>46</v>
      </c>
      <c r="E2975">
        <v>5.2682451500000003</v>
      </c>
      <c r="F2975" s="75">
        <v>46</v>
      </c>
      <c r="G2975" s="75">
        <v>0.16500000000000001</v>
      </c>
      <c r="H2975" s="75">
        <v>7.59</v>
      </c>
      <c r="I2975" s="75">
        <v>1.0534995</v>
      </c>
      <c r="J2975" s="75">
        <v>5.5500936314024303</v>
      </c>
      <c r="K2975" s="75">
        <v>5.5500936314024303</v>
      </c>
      <c r="L2975" s="75">
        <v>58.5</v>
      </c>
      <c r="M2975" s="75">
        <v>29.25</v>
      </c>
      <c r="N2975" s="75">
        <v>1</v>
      </c>
      <c r="O2975" s="75">
        <v>38.409999999999997</v>
      </c>
      <c r="P2975" s="75">
        <v>40.260516064667797</v>
      </c>
      <c r="Q2975" s="75">
        <v>0.39</v>
      </c>
      <c r="R2975" s="75">
        <v>8.67760560831635</v>
      </c>
      <c r="S2975" s="75">
        <v>14.295288517745</v>
      </c>
      <c r="T2975" s="75">
        <v>0</v>
      </c>
    </row>
    <row r="2976" spans="2:20" x14ac:dyDescent="0.25">
      <c r="B2976" s="105">
        <v>52</v>
      </c>
      <c r="C2976" s="70">
        <v>43303</v>
      </c>
      <c r="D2976">
        <v>13</v>
      </c>
      <c r="E2976">
        <v>5.2284299289999998</v>
      </c>
      <c r="F2976" s="75">
        <v>13</v>
      </c>
      <c r="G2976" s="75">
        <v>0.08</v>
      </c>
      <c r="H2976" s="75">
        <v>1.04</v>
      </c>
      <c r="I2976" s="75">
        <v>1.0539989999999999</v>
      </c>
      <c r="J2976" s="75">
        <v>5.5107599167360704</v>
      </c>
      <c r="K2976" s="75">
        <v>5.5107599167360704</v>
      </c>
      <c r="L2976" s="75">
        <v>59.8125</v>
      </c>
      <c r="M2976" s="75">
        <v>29.90625</v>
      </c>
      <c r="N2976" s="75">
        <v>1</v>
      </c>
      <c r="O2976" s="75">
        <v>11.96</v>
      </c>
      <c r="P2976" s="75">
        <v>20.637605608316399</v>
      </c>
      <c r="Q2976" s="75">
        <v>0.39874999999999999</v>
      </c>
      <c r="R2976" s="75">
        <v>3.7817114228950701</v>
      </c>
      <c r="S2976" s="75">
        <v>11.3451342686852</v>
      </c>
      <c r="T2976" s="75">
        <v>0</v>
      </c>
    </row>
    <row r="2977" spans="2:20" x14ac:dyDescent="0.25">
      <c r="B2977" s="105">
        <v>53</v>
      </c>
      <c r="C2977" s="70">
        <v>43304</v>
      </c>
      <c r="D2977">
        <v>2</v>
      </c>
      <c r="E2977">
        <v>5.1249550089999998</v>
      </c>
      <c r="F2977" s="75">
        <v>2</v>
      </c>
      <c r="G2977" s="75">
        <v>0.08</v>
      </c>
      <c r="H2977" s="75">
        <v>0.16</v>
      </c>
      <c r="I2977" s="75">
        <v>1.0544985</v>
      </c>
      <c r="J2977" s="75">
        <v>5.4042573695579899</v>
      </c>
      <c r="K2977" s="75">
        <v>5.4042573695579899</v>
      </c>
      <c r="L2977" s="75">
        <v>61.125</v>
      </c>
      <c r="M2977" s="75">
        <v>30.5625</v>
      </c>
      <c r="N2977" s="75">
        <v>1</v>
      </c>
      <c r="O2977" s="75">
        <v>1.84</v>
      </c>
      <c r="P2977" s="75">
        <v>5.6217114228950704</v>
      </c>
      <c r="Q2977" s="75">
        <v>0.40749999999999997</v>
      </c>
      <c r="R2977" s="75">
        <v>5.4363513334270801E-2</v>
      </c>
      <c r="S2977" s="75">
        <v>0.16309054000281201</v>
      </c>
      <c r="T2977" s="75">
        <v>0</v>
      </c>
    </row>
    <row r="2978" spans="2:20" x14ac:dyDescent="0.25">
      <c r="B2978" s="105">
        <v>54</v>
      </c>
      <c r="C2978" s="70">
        <v>43305</v>
      </c>
      <c r="D2978">
        <v>1</v>
      </c>
      <c r="E2978">
        <v>5.0034532909999996</v>
      </c>
      <c r="F2978" s="75">
        <v>1</v>
      </c>
      <c r="G2978" s="75">
        <v>0.08</v>
      </c>
      <c r="H2978" s="75">
        <v>0.08</v>
      </c>
      <c r="I2978" s="75">
        <v>1.0549980000000001</v>
      </c>
      <c r="J2978" s="75">
        <v>5.2786332150984201</v>
      </c>
      <c r="K2978" s="75">
        <v>5.2786332150984201</v>
      </c>
      <c r="L2978" s="75">
        <v>62.4375</v>
      </c>
      <c r="M2978" s="75">
        <v>31.21875</v>
      </c>
      <c r="N2978" s="75">
        <v>1</v>
      </c>
      <c r="O2978" s="75">
        <v>0.92</v>
      </c>
      <c r="P2978" s="75">
        <v>0.97436351333427096</v>
      </c>
      <c r="Q2978" s="75">
        <v>0.41625000000000001</v>
      </c>
      <c r="R2978" s="75">
        <v>0</v>
      </c>
      <c r="S2978" s="75">
        <v>0</v>
      </c>
      <c r="T2978" s="75">
        <v>4.3042697017641496</v>
      </c>
    </row>
    <row r="2979" spans="2:20" x14ac:dyDescent="0.25">
      <c r="B2979" s="105">
        <v>55</v>
      </c>
      <c r="C2979" s="70">
        <v>43306</v>
      </c>
      <c r="D2979">
        <v>2</v>
      </c>
      <c r="E2979">
        <v>4.9673504670000002</v>
      </c>
      <c r="F2979" s="75">
        <v>2</v>
      </c>
      <c r="G2979" s="75">
        <v>6.5000000000000002E-2</v>
      </c>
      <c r="H2979" s="75">
        <v>0.13</v>
      </c>
      <c r="I2979" s="75">
        <v>1.0554975</v>
      </c>
      <c r="J2979" s="75">
        <v>5.2430259995423301</v>
      </c>
      <c r="K2979" s="75">
        <v>5.2430259995423301</v>
      </c>
      <c r="L2979" s="75">
        <v>63.75</v>
      </c>
      <c r="M2979" s="75">
        <v>31.875</v>
      </c>
      <c r="N2979" s="75">
        <v>1</v>
      </c>
      <c r="O2979" s="75">
        <v>1.87</v>
      </c>
      <c r="P2979" s="75">
        <v>1.87</v>
      </c>
      <c r="Q2979" s="75">
        <v>0.42499999999999999</v>
      </c>
      <c r="R2979" s="75">
        <v>0</v>
      </c>
      <c r="S2979" s="75">
        <v>0</v>
      </c>
      <c r="T2979" s="75">
        <v>7.6772957013064804</v>
      </c>
    </row>
    <row r="2980" spans="2:20" x14ac:dyDescent="0.25">
      <c r="B2980" s="105">
        <v>56</v>
      </c>
      <c r="C2980" s="70">
        <v>43307</v>
      </c>
      <c r="D2980">
        <v>0</v>
      </c>
      <c r="E2980">
        <v>4.8916749260000003</v>
      </c>
      <c r="F2980" s="75">
        <v>0</v>
      </c>
      <c r="G2980" s="75">
        <v>0.05</v>
      </c>
      <c r="H2980" s="75">
        <v>0</v>
      </c>
      <c r="I2980" s="75">
        <v>1.0559970000000001</v>
      </c>
      <c r="J2980" s="75">
        <v>5.1655940468312203</v>
      </c>
      <c r="K2980" s="75">
        <v>5.1655940468312203</v>
      </c>
      <c r="L2980" s="75">
        <v>65.0625</v>
      </c>
      <c r="M2980" s="75">
        <v>32.53125</v>
      </c>
      <c r="N2980" s="75">
        <v>1</v>
      </c>
      <c r="O2980" s="75">
        <v>0</v>
      </c>
      <c r="P2980" s="75">
        <v>0</v>
      </c>
      <c r="Q2980" s="75">
        <v>0.43375000000000002</v>
      </c>
      <c r="R2980" s="75">
        <v>0</v>
      </c>
      <c r="S2980" s="75">
        <v>0</v>
      </c>
      <c r="T2980" s="75">
        <v>12.842889748137701</v>
      </c>
    </row>
    <row r="2981" spans="2:20" x14ac:dyDescent="0.25">
      <c r="B2981" s="105">
        <v>57</v>
      </c>
      <c r="C2981" s="70">
        <v>43308</v>
      </c>
      <c r="D2981">
        <v>0</v>
      </c>
      <c r="E2981">
        <v>4.9345610300000002</v>
      </c>
      <c r="F2981" s="75">
        <v>0</v>
      </c>
      <c r="G2981" s="75">
        <v>0.05</v>
      </c>
      <c r="H2981" s="75">
        <v>0</v>
      </c>
      <c r="I2981" s="75">
        <v>1.0564964999999999</v>
      </c>
      <c r="J2981" s="75">
        <v>5.2133464572313999</v>
      </c>
      <c r="K2981" s="75">
        <v>5.2133464572313999</v>
      </c>
      <c r="L2981" s="75">
        <v>66.375</v>
      </c>
      <c r="M2981" s="75">
        <v>33.1875</v>
      </c>
      <c r="N2981" s="75">
        <v>1</v>
      </c>
      <c r="O2981" s="75">
        <v>0</v>
      </c>
      <c r="P2981" s="75">
        <v>0</v>
      </c>
      <c r="Q2981" s="75">
        <v>0.4425</v>
      </c>
      <c r="R2981" s="75">
        <v>0</v>
      </c>
      <c r="S2981" s="75">
        <v>0</v>
      </c>
      <c r="T2981" s="75">
        <v>18.0562362053691</v>
      </c>
    </row>
    <row r="2982" spans="2:20" x14ac:dyDescent="0.25">
      <c r="B2982" s="105">
        <v>58</v>
      </c>
      <c r="C2982" s="70">
        <v>43309</v>
      </c>
      <c r="D2982">
        <v>0</v>
      </c>
      <c r="E2982">
        <v>4.9067383299999996</v>
      </c>
      <c r="F2982" s="75">
        <v>0</v>
      </c>
      <c r="G2982" s="75">
        <v>0.03</v>
      </c>
      <c r="H2982" s="75">
        <v>0</v>
      </c>
      <c r="I2982" s="75">
        <v>1.056996</v>
      </c>
      <c r="J2982" s="75">
        <v>5.1864027878566796</v>
      </c>
      <c r="K2982" s="75">
        <v>5.1864027878566796</v>
      </c>
      <c r="L2982" s="75">
        <v>67.6875</v>
      </c>
      <c r="M2982" s="75">
        <v>33.84375</v>
      </c>
      <c r="N2982" s="75">
        <v>1</v>
      </c>
      <c r="O2982" s="75">
        <v>0</v>
      </c>
      <c r="P2982" s="75">
        <v>0</v>
      </c>
      <c r="Q2982" s="75">
        <v>0.45124999999999998</v>
      </c>
      <c r="R2982" s="75">
        <v>0</v>
      </c>
      <c r="S2982" s="75">
        <v>0</v>
      </c>
      <c r="T2982" s="75">
        <v>23.2426389932258</v>
      </c>
    </row>
    <row r="2983" spans="2:20" x14ac:dyDescent="0.25">
      <c r="B2983" s="105">
        <v>59</v>
      </c>
      <c r="C2983" s="70">
        <v>43310</v>
      </c>
      <c r="D2983">
        <v>0</v>
      </c>
      <c r="E2983">
        <v>4.8603994300000002</v>
      </c>
      <c r="F2983" s="75">
        <v>0</v>
      </c>
      <c r="G2983" s="75">
        <v>0.03</v>
      </c>
      <c r="H2983" s="75">
        <v>0</v>
      </c>
      <c r="I2983" s="75">
        <v>1.0574954999999999</v>
      </c>
      <c r="J2983" s="75">
        <v>5.1398505254275699</v>
      </c>
      <c r="K2983" s="75">
        <v>5.1398505254275699</v>
      </c>
      <c r="L2983" s="75">
        <v>69</v>
      </c>
      <c r="M2983" s="75">
        <v>34.5</v>
      </c>
      <c r="N2983" s="75">
        <v>1</v>
      </c>
      <c r="O2983" s="75">
        <v>0</v>
      </c>
      <c r="P2983" s="75">
        <v>0</v>
      </c>
      <c r="Q2983" s="75">
        <v>0.46</v>
      </c>
      <c r="R2983" s="75">
        <v>0</v>
      </c>
      <c r="S2983" s="75">
        <v>0</v>
      </c>
      <c r="T2983" s="75">
        <v>28.382489518653301</v>
      </c>
    </row>
    <row r="2984" spans="2:20" x14ac:dyDescent="0.25">
      <c r="B2984" s="105">
        <v>60</v>
      </c>
      <c r="C2984" s="70">
        <v>43311</v>
      </c>
      <c r="D2984">
        <v>0</v>
      </c>
      <c r="E2984">
        <v>4.8643333889999996</v>
      </c>
      <c r="F2984" s="75">
        <v>0</v>
      </c>
      <c r="G2984" s="75">
        <v>0.03</v>
      </c>
      <c r="H2984" s="75">
        <v>0</v>
      </c>
      <c r="I2984" s="75">
        <v>1.057995</v>
      </c>
      <c r="J2984" s="75">
        <v>5.14644040389505</v>
      </c>
      <c r="K2984" s="75">
        <v>5.14644040389505</v>
      </c>
      <c r="L2984" s="75">
        <v>70.3125</v>
      </c>
      <c r="M2984" s="75">
        <v>35.15625</v>
      </c>
      <c r="N2984" s="75">
        <v>1</v>
      </c>
      <c r="O2984" s="75">
        <v>0</v>
      </c>
      <c r="P2984" s="75">
        <v>0</v>
      </c>
      <c r="Q2984" s="75">
        <v>0.46875</v>
      </c>
      <c r="R2984" s="75">
        <v>0</v>
      </c>
      <c r="S2984" s="75">
        <v>0</v>
      </c>
      <c r="T2984" s="75">
        <v>33.5289299225484</v>
      </c>
    </row>
    <row r="2985" spans="2:20" x14ac:dyDescent="0.25">
      <c r="B2985" s="105">
        <v>61</v>
      </c>
      <c r="C2985" s="70">
        <v>43312</v>
      </c>
      <c r="D2985">
        <v>0</v>
      </c>
      <c r="E2985">
        <v>4.931939109</v>
      </c>
      <c r="F2985" s="75">
        <v>0</v>
      </c>
      <c r="G2985" s="75">
        <v>1.4999999999999999E-2</v>
      </c>
      <c r="H2985" s="75">
        <v>0</v>
      </c>
      <c r="I2985" s="75">
        <v>1.0584944999999999</v>
      </c>
      <c r="J2985" s="75">
        <v>5.2204304212114003</v>
      </c>
      <c r="K2985" s="75">
        <v>5.2204304212114003</v>
      </c>
      <c r="L2985" s="75">
        <v>71.625</v>
      </c>
      <c r="M2985" s="75">
        <v>35.8125</v>
      </c>
      <c r="N2985" s="75">
        <v>1</v>
      </c>
      <c r="O2985" s="75">
        <v>0</v>
      </c>
      <c r="P2985" s="75">
        <v>0</v>
      </c>
      <c r="Q2985" s="75">
        <v>0.47749999999999998</v>
      </c>
      <c r="R2985" s="75">
        <v>0</v>
      </c>
      <c r="S2985" s="75">
        <v>0</v>
      </c>
      <c r="T2985" s="75">
        <v>38.749360343759797</v>
      </c>
    </row>
    <row r="2986" spans="2:20" x14ac:dyDescent="0.25">
      <c r="B2986" s="105">
        <v>62</v>
      </c>
      <c r="C2986" s="70">
        <v>43313</v>
      </c>
      <c r="D2986">
        <v>0</v>
      </c>
      <c r="E2986">
        <v>4.8757636580000003</v>
      </c>
      <c r="F2986" s="75">
        <v>0</v>
      </c>
      <c r="G2986" s="75">
        <v>1.4999999999999999E-2</v>
      </c>
      <c r="H2986" s="75">
        <v>0</v>
      </c>
      <c r="I2986" s="75">
        <v>1.058994</v>
      </c>
      <c r="J2986" s="75">
        <v>5.1634044592400503</v>
      </c>
      <c r="K2986" s="75">
        <v>4.8405057139099199</v>
      </c>
      <c r="L2986" s="75">
        <v>72.9375</v>
      </c>
      <c r="M2986" s="75">
        <v>36.46875</v>
      </c>
      <c r="N2986" s="75">
        <v>0.93746398371866901</v>
      </c>
      <c r="O2986" s="75">
        <v>0</v>
      </c>
      <c r="P2986" s="75">
        <v>0</v>
      </c>
      <c r="Q2986" s="75">
        <v>0.48625000000000002</v>
      </c>
      <c r="R2986" s="75">
        <v>0</v>
      </c>
      <c r="S2986" s="75">
        <v>0</v>
      </c>
      <c r="T2986" s="75">
        <v>43.589866057669703</v>
      </c>
    </row>
    <row r="2987" spans="2:20" x14ac:dyDescent="0.25">
      <c r="B2987" s="105">
        <v>63</v>
      </c>
      <c r="C2987" s="70">
        <v>43314</v>
      </c>
      <c r="D2987">
        <v>0</v>
      </c>
      <c r="E2987">
        <v>4.8830706609999996</v>
      </c>
      <c r="F2987" s="75">
        <v>0</v>
      </c>
      <c r="G2987" s="75">
        <v>1.4999999999999999E-2</v>
      </c>
      <c r="H2987" s="75">
        <v>0</v>
      </c>
      <c r="I2987" s="75">
        <v>1.0594935000000001</v>
      </c>
      <c r="J2987" s="75">
        <v>5.1735816253701996</v>
      </c>
      <c r="K2987" s="75">
        <v>4.2726654705839504</v>
      </c>
      <c r="L2987" s="75">
        <v>74.25</v>
      </c>
      <c r="M2987" s="75">
        <v>37.125</v>
      </c>
      <c r="N2987" s="75">
        <v>0.82586219373280201</v>
      </c>
      <c r="O2987" s="75">
        <v>0</v>
      </c>
      <c r="P2987" s="75">
        <v>0</v>
      </c>
      <c r="Q2987" s="75">
        <v>0.495</v>
      </c>
      <c r="R2987" s="75">
        <v>0</v>
      </c>
      <c r="S2987" s="75">
        <v>0</v>
      </c>
      <c r="T2987" s="75">
        <v>47.862531528253697</v>
      </c>
    </row>
    <row r="2988" spans="2:20" x14ac:dyDescent="0.25">
      <c r="B2988" s="105">
        <v>64</v>
      </c>
      <c r="C2988" s="70">
        <v>43315</v>
      </c>
      <c r="D2988">
        <v>0</v>
      </c>
      <c r="E2988">
        <v>4.957000818</v>
      </c>
      <c r="F2988" s="75">
        <v>0</v>
      </c>
      <c r="G2988" s="75">
        <v>1.4999999999999999E-2</v>
      </c>
      <c r="H2988" s="75">
        <v>0</v>
      </c>
      <c r="I2988" s="75">
        <v>1.059993</v>
      </c>
      <c r="J2988" s="75">
        <v>5.2543861680742703</v>
      </c>
      <c r="K2988" s="75">
        <v>3.8523429265584701</v>
      </c>
      <c r="L2988" s="75">
        <v>75.5625</v>
      </c>
      <c r="M2988" s="75">
        <v>37.78125</v>
      </c>
      <c r="N2988" s="75">
        <v>0.73316707286673499</v>
      </c>
      <c r="O2988" s="75">
        <v>0</v>
      </c>
      <c r="P2988" s="75">
        <v>0</v>
      </c>
      <c r="Q2988" s="75">
        <v>0.50375000000000003</v>
      </c>
      <c r="R2988" s="75">
        <v>0</v>
      </c>
      <c r="S2988" s="75">
        <v>0</v>
      </c>
      <c r="T2988" s="75">
        <v>51.714874454812197</v>
      </c>
    </row>
    <row r="2989" spans="2:20" x14ac:dyDescent="0.25">
      <c r="B2989" s="105">
        <v>65</v>
      </c>
      <c r="C2989" s="70">
        <v>43316</v>
      </c>
      <c r="D2989">
        <v>0</v>
      </c>
      <c r="E2989">
        <v>4.9309289710000002</v>
      </c>
      <c r="F2989" s="75">
        <v>0</v>
      </c>
      <c r="G2989" s="75">
        <v>1.4999999999999999E-2</v>
      </c>
      <c r="H2989" s="75">
        <v>0</v>
      </c>
      <c r="I2989" s="75">
        <v>1.0604925000000001</v>
      </c>
      <c r="J2989" s="75">
        <v>5.2292131917782196</v>
      </c>
      <c r="K2989" s="75">
        <v>3.42289848215135</v>
      </c>
      <c r="L2989" s="75">
        <v>76.875</v>
      </c>
      <c r="M2989" s="75">
        <v>38.4375</v>
      </c>
      <c r="N2989" s="75">
        <v>0.65457237190732598</v>
      </c>
      <c r="O2989" s="75">
        <v>0</v>
      </c>
      <c r="P2989" s="75">
        <v>0</v>
      </c>
      <c r="Q2989" s="75">
        <v>0.51249999999999996</v>
      </c>
      <c r="R2989" s="75">
        <v>0</v>
      </c>
      <c r="S2989" s="75">
        <v>0</v>
      </c>
      <c r="T2989" s="75">
        <v>55.137772936963501</v>
      </c>
    </row>
    <row r="2990" spans="2:20" x14ac:dyDescent="0.25">
      <c r="B2990" s="105">
        <v>66</v>
      </c>
      <c r="C2990" s="70">
        <v>43317</v>
      </c>
      <c r="D2990">
        <v>0</v>
      </c>
      <c r="E2990">
        <v>4.86434152</v>
      </c>
      <c r="F2990" s="75">
        <v>0</v>
      </c>
      <c r="G2990" s="75">
        <v>1.4999999999999999E-2</v>
      </c>
      <c r="H2990" s="75">
        <v>0</v>
      </c>
      <c r="I2990" s="75">
        <v>1.0609919999999999</v>
      </c>
      <c r="J2990" s="75">
        <v>5.1610274379878396</v>
      </c>
      <c r="K2990" s="75">
        <v>3.0429486506273302</v>
      </c>
      <c r="L2990" s="75">
        <v>78.1875</v>
      </c>
      <c r="M2990" s="75">
        <v>39.09375</v>
      </c>
      <c r="N2990" s="75">
        <v>0.58960133174833596</v>
      </c>
      <c r="O2990" s="75">
        <v>0</v>
      </c>
      <c r="P2990" s="75">
        <v>0</v>
      </c>
      <c r="Q2990" s="75">
        <v>0.52124999999999999</v>
      </c>
      <c r="R2990" s="75">
        <v>0</v>
      </c>
      <c r="S2990" s="75">
        <v>0</v>
      </c>
      <c r="T2990" s="75">
        <v>58.180721587590803</v>
      </c>
    </row>
    <row r="2991" spans="2:20" x14ac:dyDescent="0.25">
      <c r="B2991" s="105">
        <v>67</v>
      </c>
      <c r="C2991" s="70">
        <v>43318</v>
      </c>
      <c r="D2991">
        <v>0</v>
      </c>
      <c r="E2991">
        <v>4.7163572069999997</v>
      </c>
      <c r="F2991" s="75">
        <v>0</v>
      </c>
      <c r="G2991" s="75">
        <v>1.4999999999999999E-2</v>
      </c>
      <c r="H2991" s="75">
        <v>0</v>
      </c>
      <c r="I2991" s="75">
        <v>1.0614915</v>
      </c>
      <c r="J2991" s="75">
        <v>5.0063730861942402</v>
      </c>
      <c r="K2991" s="75">
        <v>2.6850883436721298</v>
      </c>
      <c r="L2991" s="75">
        <v>79.5</v>
      </c>
      <c r="M2991" s="75">
        <v>39.75</v>
      </c>
      <c r="N2991" s="75">
        <v>0.536334048110923</v>
      </c>
      <c r="O2991" s="75">
        <v>0</v>
      </c>
      <c r="P2991" s="75">
        <v>0</v>
      </c>
      <c r="Q2991" s="75">
        <v>0.53</v>
      </c>
      <c r="R2991" s="75">
        <v>0</v>
      </c>
      <c r="S2991" s="75">
        <v>0</v>
      </c>
      <c r="T2991" s="75">
        <v>60.865809931263001</v>
      </c>
    </row>
    <row r="2992" spans="2:20" x14ac:dyDescent="0.25">
      <c r="B2992" s="105">
        <v>68</v>
      </c>
      <c r="C2992" s="70">
        <v>43319</v>
      </c>
      <c r="D2992">
        <v>0</v>
      </c>
      <c r="E2992">
        <v>4.6153525809999998</v>
      </c>
      <c r="F2992" s="75">
        <v>0</v>
      </c>
      <c r="G2992" s="75">
        <v>5.0000000000000001E-3</v>
      </c>
      <c r="H2992" s="75">
        <v>0</v>
      </c>
      <c r="I2992" s="75">
        <v>1.0619909999999999</v>
      </c>
      <c r="J2992" s="75">
        <v>4.9014629028487704</v>
      </c>
      <c r="K2992" s="75">
        <v>2.4196247215848201</v>
      </c>
      <c r="L2992" s="75">
        <v>80.8125</v>
      </c>
      <c r="M2992" s="75">
        <v>40.40625</v>
      </c>
      <c r="N2992" s="75">
        <v>0.49365358252094799</v>
      </c>
      <c r="O2992" s="75">
        <v>0</v>
      </c>
      <c r="P2992" s="75">
        <v>0</v>
      </c>
      <c r="Q2992" s="75">
        <v>0.53874999999999995</v>
      </c>
      <c r="R2992" s="75">
        <v>0</v>
      </c>
      <c r="S2992" s="75">
        <v>0</v>
      </c>
      <c r="T2992" s="75">
        <v>63.285434652847798</v>
      </c>
    </row>
    <row r="2993" spans="2:20" x14ac:dyDescent="0.25">
      <c r="B2993" s="105">
        <v>69</v>
      </c>
      <c r="C2993" s="70">
        <v>43320</v>
      </c>
      <c r="D2993">
        <v>0</v>
      </c>
      <c r="E2993">
        <v>4.5265454299999996</v>
      </c>
      <c r="F2993" s="75">
        <v>0</v>
      </c>
      <c r="G2993" s="75">
        <v>5.0000000000000001E-3</v>
      </c>
      <c r="H2993" s="75">
        <v>0</v>
      </c>
      <c r="I2993" s="75">
        <v>1.0624905</v>
      </c>
      <c r="J2993" s="75">
        <v>4.8094115171934204</v>
      </c>
      <c r="K2993" s="75">
        <v>2.2065685859241899</v>
      </c>
      <c r="L2993" s="75">
        <v>82.125</v>
      </c>
      <c r="M2993" s="75">
        <v>41.0625</v>
      </c>
      <c r="N2993" s="75">
        <v>0.45880220023506202</v>
      </c>
      <c r="O2993" s="75">
        <v>0</v>
      </c>
      <c r="P2993" s="75">
        <v>0</v>
      </c>
      <c r="Q2993" s="75">
        <v>0.54749999999999999</v>
      </c>
      <c r="R2993" s="75">
        <v>0</v>
      </c>
      <c r="S2993" s="75">
        <v>0</v>
      </c>
      <c r="T2993" s="75">
        <v>65.492003238772</v>
      </c>
    </row>
    <row r="2994" spans="2:20" x14ac:dyDescent="0.25">
      <c r="B2994" s="105">
        <v>70</v>
      </c>
      <c r="C2994" s="70">
        <v>43321</v>
      </c>
      <c r="D2994">
        <v>2</v>
      </c>
      <c r="E2994">
        <v>4.3958879079999997</v>
      </c>
      <c r="F2994" s="75">
        <v>2</v>
      </c>
      <c r="G2994" s="75">
        <v>0.01</v>
      </c>
      <c r="H2994" s="75">
        <v>0.02</v>
      </c>
      <c r="I2994" s="75">
        <v>1.0629900000000001</v>
      </c>
      <c r="J2994" s="75">
        <v>4.6727848873249203</v>
      </c>
      <c r="K2994" s="75">
        <v>3.1383128083696898</v>
      </c>
      <c r="L2994" s="75">
        <v>83.4375</v>
      </c>
      <c r="M2994" s="75">
        <v>41.71875</v>
      </c>
      <c r="N2994" s="75">
        <v>0.43015422948262</v>
      </c>
      <c r="O2994" s="75">
        <v>1.98</v>
      </c>
      <c r="P2994" s="75">
        <v>1.98</v>
      </c>
      <c r="Q2994" s="75">
        <v>0.55625000000000002</v>
      </c>
      <c r="R2994" s="75">
        <v>0</v>
      </c>
      <c r="S2994" s="75">
        <v>0</v>
      </c>
      <c r="T2994" s="75">
        <v>66.6503160471417</v>
      </c>
    </row>
    <row r="2995" spans="2:20" x14ac:dyDescent="0.25">
      <c r="B2995" s="105">
        <v>71</v>
      </c>
      <c r="C2995" s="70">
        <v>43322</v>
      </c>
      <c r="D2995">
        <v>3</v>
      </c>
      <c r="E2995">
        <v>4.3322224670000002</v>
      </c>
      <c r="F2995" s="75">
        <v>3</v>
      </c>
      <c r="G2995" s="75">
        <v>0.01</v>
      </c>
      <c r="H2995" s="75">
        <v>0.03</v>
      </c>
      <c r="I2995" s="75">
        <v>1.0634895</v>
      </c>
      <c r="J2995" s="75">
        <v>4.6072731053186002</v>
      </c>
      <c r="K2995" s="75">
        <v>3.6693304011983798</v>
      </c>
      <c r="L2995" s="75">
        <v>84.75</v>
      </c>
      <c r="M2995" s="75">
        <v>42.375</v>
      </c>
      <c r="N2995" s="75">
        <v>0.42713118472821998</v>
      </c>
      <c r="O2995" s="75">
        <v>2.97</v>
      </c>
      <c r="P2995" s="75">
        <v>2.97</v>
      </c>
      <c r="Q2995" s="75">
        <v>0.56499999999999995</v>
      </c>
      <c r="R2995" s="75">
        <v>0</v>
      </c>
      <c r="S2995" s="75">
        <v>0</v>
      </c>
      <c r="T2995" s="75">
        <v>67.349646448339996</v>
      </c>
    </row>
    <row r="2996" spans="2:20" x14ac:dyDescent="0.25">
      <c r="B2996" s="105">
        <v>72</v>
      </c>
      <c r="C2996" s="70">
        <v>43323</v>
      </c>
      <c r="D2996">
        <v>0</v>
      </c>
      <c r="E2996">
        <v>4.308866643</v>
      </c>
      <c r="F2996" s="75">
        <v>0</v>
      </c>
      <c r="G2996" s="75">
        <v>5.0000000000000001E-3</v>
      </c>
      <c r="H2996" s="75">
        <v>0</v>
      </c>
      <c r="I2996" s="75">
        <v>1.0639890000000001</v>
      </c>
      <c r="J2996" s="75">
        <v>4.5845867106189298</v>
      </c>
      <c r="K2996" s="75">
        <v>1.9936836534076601</v>
      </c>
      <c r="L2996" s="75">
        <v>86.0625</v>
      </c>
      <c r="M2996" s="75">
        <v>43.03125</v>
      </c>
      <c r="N2996" s="75">
        <v>0.43486660396014398</v>
      </c>
      <c r="O2996" s="75">
        <v>0</v>
      </c>
      <c r="P2996" s="75">
        <v>0</v>
      </c>
      <c r="Q2996" s="75">
        <v>0.57374999999999998</v>
      </c>
      <c r="R2996" s="75">
        <v>0</v>
      </c>
      <c r="S2996" s="75">
        <v>0</v>
      </c>
      <c r="T2996" s="75">
        <v>69.343330101747696</v>
      </c>
    </row>
    <row r="2997" spans="2:20" x14ac:dyDescent="0.25">
      <c r="B2997" s="105">
        <v>73</v>
      </c>
      <c r="C2997" s="70">
        <v>43324</v>
      </c>
      <c r="D2997">
        <v>0</v>
      </c>
      <c r="E2997">
        <v>4.3051214959999999</v>
      </c>
      <c r="F2997" s="75">
        <v>0</v>
      </c>
      <c r="G2997" s="75">
        <v>5.0000000000000001E-3</v>
      </c>
      <c r="H2997" s="75">
        <v>0</v>
      </c>
      <c r="I2997" s="75">
        <v>1.0644884999999999</v>
      </c>
      <c r="J2997" s="75">
        <v>4.5827523235948</v>
      </c>
      <c r="K2997" s="75">
        <v>1.8914947553535899</v>
      </c>
      <c r="L2997" s="75">
        <v>87.375</v>
      </c>
      <c r="M2997" s="75">
        <v>43.6875</v>
      </c>
      <c r="N2997" s="75">
        <v>0.412742086369151</v>
      </c>
      <c r="O2997" s="75">
        <v>0</v>
      </c>
      <c r="P2997" s="75">
        <v>0</v>
      </c>
      <c r="Q2997" s="75">
        <v>0.58250000000000002</v>
      </c>
      <c r="R2997" s="75">
        <v>0</v>
      </c>
      <c r="S2997" s="75">
        <v>0</v>
      </c>
      <c r="T2997" s="75">
        <v>71.234824857101302</v>
      </c>
    </row>
    <row r="2998" spans="2:20" x14ac:dyDescent="0.25">
      <c r="B2998" s="105">
        <v>74</v>
      </c>
      <c r="C2998" s="70">
        <v>43325</v>
      </c>
      <c r="D2998">
        <v>0</v>
      </c>
      <c r="E2998">
        <v>4.1703459440000001</v>
      </c>
      <c r="F2998" s="75">
        <v>0</v>
      </c>
      <c r="G2998" s="75">
        <v>5.0000000000000001E-3</v>
      </c>
      <c r="H2998" s="75">
        <v>0</v>
      </c>
      <c r="I2998" s="75">
        <v>1.064988</v>
      </c>
      <c r="J2998" s="75">
        <v>4.4413683862086701</v>
      </c>
      <c r="K2998" s="75">
        <v>1.85206790314087</v>
      </c>
      <c r="L2998" s="75">
        <v>90</v>
      </c>
      <c r="M2998" s="75">
        <v>45</v>
      </c>
      <c r="N2998" s="75">
        <v>0.41700389206441602</v>
      </c>
      <c r="O2998" s="75">
        <v>0</v>
      </c>
      <c r="P2998" s="75">
        <v>0</v>
      </c>
      <c r="Q2998" s="75">
        <v>0.6</v>
      </c>
      <c r="R2998" s="75">
        <v>0</v>
      </c>
      <c r="S2998" s="75">
        <v>0</v>
      </c>
      <c r="T2998" s="75">
        <v>73.086892760242193</v>
      </c>
    </row>
    <row r="2999" spans="2:20" x14ac:dyDescent="0.25">
      <c r="B2999" s="105">
        <v>75</v>
      </c>
      <c r="C2999" s="70">
        <v>43326</v>
      </c>
      <c r="D2999">
        <v>0</v>
      </c>
      <c r="E2999">
        <v>4.1057940400000001</v>
      </c>
      <c r="F2999" s="75">
        <v>0</v>
      </c>
      <c r="G2999" s="75">
        <v>5.0000000000000001E-3</v>
      </c>
      <c r="H2999" s="75">
        <v>0</v>
      </c>
      <c r="I2999" s="75">
        <v>1.0649999999999999</v>
      </c>
      <c r="J2999" s="75">
        <v>4.3726706526000001</v>
      </c>
      <c r="K2999" s="75">
        <v>1.64345439270146</v>
      </c>
      <c r="L2999" s="75">
        <v>90</v>
      </c>
      <c r="M2999" s="75">
        <v>45</v>
      </c>
      <c r="N2999" s="75">
        <v>0.37584682755017401</v>
      </c>
      <c r="O2999" s="75">
        <v>0</v>
      </c>
      <c r="P2999" s="75">
        <v>0</v>
      </c>
      <c r="Q2999" s="75">
        <v>0.6</v>
      </c>
      <c r="R2999" s="75">
        <v>0</v>
      </c>
      <c r="S2999" s="75">
        <v>0</v>
      </c>
      <c r="T2999" s="75">
        <v>74.730347152943594</v>
      </c>
    </row>
    <row r="3000" spans="2:20" x14ac:dyDescent="0.25">
      <c r="B3000" s="105">
        <v>76</v>
      </c>
      <c r="C3000" s="70">
        <v>43327</v>
      </c>
      <c r="D3000">
        <v>0</v>
      </c>
      <c r="E3000">
        <v>4.1614446999999997</v>
      </c>
      <c r="F3000" s="75">
        <v>0</v>
      </c>
      <c r="G3000" s="75">
        <v>5.0000000000000001E-3</v>
      </c>
      <c r="H3000" s="75">
        <v>0</v>
      </c>
      <c r="I3000" s="75">
        <v>1.0649999999999999</v>
      </c>
      <c r="J3000" s="75">
        <v>4.4319386055000001</v>
      </c>
      <c r="K3000" s="75">
        <v>1.5038703098989401</v>
      </c>
      <c r="L3000" s="75">
        <v>90</v>
      </c>
      <c r="M3000" s="75">
        <v>45</v>
      </c>
      <c r="N3000" s="75">
        <v>0.33932561882347501</v>
      </c>
      <c r="O3000" s="75">
        <v>0</v>
      </c>
      <c r="P3000" s="75">
        <v>0</v>
      </c>
      <c r="Q3000" s="75">
        <v>0.6</v>
      </c>
      <c r="R3000" s="75">
        <v>0</v>
      </c>
      <c r="S3000" s="75">
        <v>0</v>
      </c>
      <c r="T3000" s="75">
        <v>76.234217462842594</v>
      </c>
    </row>
    <row r="3001" spans="2:20" x14ac:dyDescent="0.25">
      <c r="B3001" s="105">
        <v>77</v>
      </c>
      <c r="C3001" s="70">
        <v>43328</v>
      </c>
      <c r="D3001">
        <v>0</v>
      </c>
      <c r="E3001">
        <v>4.2569509380000001</v>
      </c>
      <c r="F3001" s="75">
        <v>0</v>
      </c>
      <c r="G3001" s="75">
        <v>5.0000000000000001E-3</v>
      </c>
      <c r="H3001" s="75">
        <v>0</v>
      </c>
      <c r="I3001" s="75">
        <v>1.0649999999999999</v>
      </c>
      <c r="J3001" s="75">
        <v>4.5336527489699998</v>
      </c>
      <c r="K3001" s="75">
        <v>1.3868728409179401</v>
      </c>
      <c r="L3001" s="75">
        <v>90</v>
      </c>
      <c r="M3001" s="75">
        <v>45</v>
      </c>
      <c r="N3001" s="75">
        <v>0.305906278603499</v>
      </c>
      <c r="O3001" s="75">
        <v>0</v>
      </c>
      <c r="P3001" s="75">
        <v>0</v>
      </c>
      <c r="Q3001" s="75">
        <v>0.6</v>
      </c>
      <c r="R3001" s="75">
        <v>0</v>
      </c>
      <c r="S3001" s="75">
        <v>0</v>
      </c>
      <c r="T3001" s="75">
        <v>77.621090303760496</v>
      </c>
    </row>
    <row r="3002" spans="2:20" x14ac:dyDescent="0.25">
      <c r="B3002" s="105">
        <v>78</v>
      </c>
      <c r="C3002" s="70">
        <v>43329</v>
      </c>
      <c r="D3002">
        <v>15</v>
      </c>
      <c r="E3002">
        <v>4.260462038</v>
      </c>
      <c r="F3002" s="75">
        <v>15</v>
      </c>
      <c r="G3002" s="75">
        <v>0.01</v>
      </c>
      <c r="H3002" s="75">
        <v>0.15</v>
      </c>
      <c r="I3002" s="75">
        <v>1.0649999999999999</v>
      </c>
      <c r="J3002" s="75">
        <v>4.5373920704700001</v>
      </c>
      <c r="K3002" s="75">
        <v>4.5373920704700001</v>
      </c>
      <c r="L3002" s="75">
        <v>90</v>
      </c>
      <c r="M3002" s="75">
        <v>45</v>
      </c>
      <c r="N3002" s="75">
        <v>0.27508688213865601</v>
      </c>
      <c r="O3002" s="75">
        <v>14.85</v>
      </c>
      <c r="P3002" s="75">
        <v>14.85</v>
      </c>
      <c r="Q3002" s="75">
        <v>0.6</v>
      </c>
      <c r="R3002" s="75">
        <v>2.5781519823824999</v>
      </c>
      <c r="S3002" s="75">
        <v>0</v>
      </c>
      <c r="T3002" s="75">
        <v>69.886634356613001</v>
      </c>
    </row>
    <row r="3003" spans="2:20" x14ac:dyDescent="0.25">
      <c r="B3003" s="105">
        <v>79</v>
      </c>
      <c r="C3003" s="70">
        <v>43330</v>
      </c>
      <c r="D3003">
        <v>0</v>
      </c>
      <c r="E3003">
        <v>4.2584187399999998</v>
      </c>
      <c r="F3003" s="75">
        <v>0</v>
      </c>
      <c r="G3003" s="75">
        <v>5.0000000000000001E-3</v>
      </c>
      <c r="H3003" s="75">
        <v>0</v>
      </c>
      <c r="I3003" s="75">
        <v>1.0649999999999999</v>
      </c>
      <c r="J3003" s="75">
        <v>4.5352159581000002</v>
      </c>
      <c r="K3003" s="75">
        <v>3.45288850085154</v>
      </c>
      <c r="L3003" s="75">
        <v>90</v>
      </c>
      <c r="M3003" s="75">
        <v>45</v>
      </c>
      <c r="N3003" s="75">
        <v>0.44696368096415601</v>
      </c>
      <c r="O3003" s="75">
        <v>0</v>
      </c>
      <c r="P3003" s="75">
        <v>2.5781519823824999</v>
      </c>
      <c r="Q3003" s="75">
        <v>0.6</v>
      </c>
      <c r="R3003" s="75">
        <v>0</v>
      </c>
      <c r="S3003" s="75">
        <v>0</v>
      </c>
      <c r="T3003" s="75">
        <v>70.761370875081994</v>
      </c>
    </row>
    <row r="3004" spans="2:20" x14ac:dyDescent="0.25">
      <c r="B3004" s="105">
        <v>80</v>
      </c>
      <c r="C3004" s="70">
        <v>43331</v>
      </c>
      <c r="D3004">
        <v>3</v>
      </c>
      <c r="E3004">
        <v>4.2559523019999999</v>
      </c>
      <c r="F3004" s="75">
        <v>3</v>
      </c>
      <c r="G3004" s="75">
        <v>0.01</v>
      </c>
      <c r="H3004" s="75">
        <v>0.03</v>
      </c>
      <c r="I3004" s="75">
        <v>1.0649999999999999</v>
      </c>
      <c r="J3004" s="75">
        <v>4.5325892016299996</v>
      </c>
      <c r="K3004" s="75">
        <v>3.6380460916613599</v>
      </c>
      <c r="L3004" s="75">
        <v>90</v>
      </c>
      <c r="M3004" s="75">
        <v>45</v>
      </c>
      <c r="N3004" s="75">
        <v>0.42752509166484398</v>
      </c>
      <c r="O3004" s="75">
        <v>2.97</v>
      </c>
      <c r="P3004" s="75">
        <v>2.97</v>
      </c>
      <c r="Q3004" s="75">
        <v>0.6</v>
      </c>
      <c r="R3004" s="75">
        <v>0</v>
      </c>
      <c r="S3004" s="75">
        <v>0</v>
      </c>
      <c r="T3004" s="75">
        <v>71.429416966743403</v>
      </c>
    </row>
    <row r="3005" spans="2:20" x14ac:dyDescent="0.25">
      <c r="B3005" s="105">
        <v>81</v>
      </c>
      <c r="C3005" s="70">
        <v>43332</v>
      </c>
      <c r="D3005">
        <v>0</v>
      </c>
      <c r="E3005">
        <v>4.1389406270000002</v>
      </c>
      <c r="F3005" s="75">
        <v>0</v>
      </c>
      <c r="G3005" s="75">
        <v>5.0000000000000001E-3</v>
      </c>
      <c r="H3005" s="75">
        <v>0</v>
      </c>
      <c r="I3005" s="75">
        <v>1.0649999999999999</v>
      </c>
      <c r="J3005" s="75">
        <v>4.4079717677549999</v>
      </c>
      <c r="K3005" s="75">
        <v>1.819080127141</v>
      </c>
      <c r="L3005" s="75">
        <v>90</v>
      </c>
      <c r="M3005" s="75">
        <v>45</v>
      </c>
      <c r="N3005" s="75">
        <v>0.41267962296125799</v>
      </c>
      <c r="O3005" s="75">
        <v>0</v>
      </c>
      <c r="P3005" s="75">
        <v>0</v>
      </c>
      <c r="Q3005" s="75">
        <v>0.6</v>
      </c>
      <c r="R3005" s="75">
        <v>0</v>
      </c>
      <c r="S3005" s="75">
        <v>0</v>
      </c>
      <c r="T3005" s="75">
        <v>73.248497093884396</v>
      </c>
    </row>
    <row r="3006" spans="2:20" x14ac:dyDescent="0.25">
      <c r="B3006" s="105">
        <v>82</v>
      </c>
      <c r="C3006" s="70">
        <v>43333</v>
      </c>
      <c r="D3006">
        <v>0</v>
      </c>
      <c r="E3006">
        <v>4.0552419039999998</v>
      </c>
      <c r="F3006" s="75">
        <v>0</v>
      </c>
      <c r="G3006" s="75">
        <v>5.0000000000000001E-3</v>
      </c>
      <c r="H3006" s="75">
        <v>0</v>
      </c>
      <c r="I3006" s="75">
        <v>1.0649999999999999</v>
      </c>
      <c r="J3006" s="75">
        <v>4.31883262776</v>
      </c>
      <c r="K3006" s="75">
        <v>1.60770971810997</v>
      </c>
      <c r="L3006" s="75">
        <v>90</v>
      </c>
      <c r="M3006" s="75">
        <v>45</v>
      </c>
      <c r="N3006" s="75">
        <v>0.37225562013590202</v>
      </c>
      <c r="O3006" s="75">
        <v>0</v>
      </c>
      <c r="P3006" s="75">
        <v>0</v>
      </c>
      <c r="Q3006" s="75">
        <v>0.6</v>
      </c>
      <c r="R3006" s="75">
        <v>0</v>
      </c>
      <c r="S3006" s="75">
        <v>0</v>
      </c>
      <c r="T3006" s="75">
        <v>74.856206811994397</v>
      </c>
    </row>
    <row r="3007" spans="2:20" x14ac:dyDescent="0.25">
      <c r="B3007" s="105">
        <v>83</v>
      </c>
      <c r="C3007" s="70">
        <v>43334</v>
      </c>
      <c r="D3007">
        <v>0</v>
      </c>
      <c r="E3007">
        <v>4.0034813500000004</v>
      </c>
      <c r="F3007" s="75">
        <v>0</v>
      </c>
      <c r="G3007" s="75">
        <v>5.0000000000000001E-3</v>
      </c>
      <c r="H3007" s="75">
        <v>0</v>
      </c>
      <c r="I3007" s="75">
        <v>1.0649999999999999</v>
      </c>
      <c r="J3007" s="75">
        <v>4.2637076377499996</v>
      </c>
      <c r="K3007" s="75">
        <v>1.43486014844902</v>
      </c>
      <c r="L3007" s="75">
        <v>90</v>
      </c>
      <c r="M3007" s="75">
        <v>45</v>
      </c>
      <c r="N3007" s="75">
        <v>0.33652873751123602</v>
      </c>
      <c r="O3007" s="75">
        <v>0</v>
      </c>
      <c r="P3007" s="75">
        <v>0</v>
      </c>
      <c r="Q3007" s="75">
        <v>0.6</v>
      </c>
      <c r="R3007" s="75">
        <v>0</v>
      </c>
      <c r="S3007" s="75">
        <v>0</v>
      </c>
      <c r="T3007" s="75">
        <v>76.291066960443402</v>
      </c>
    </row>
    <row r="3008" spans="2:20" x14ac:dyDescent="0.25">
      <c r="B3008" s="105">
        <v>84</v>
      </c>
      <c r="C3008" s="70">
        <v>43335</v>
      </c>
      <c r="D3008">
        <v>4</v>
      </c>
      <c r="E3008">
        <v>4.0784604350000002</v>
      </c>
      <c r="F3008" s="75">
        <v>4</v>
      </c>
      <c r="G3008" s="75">
        <v>0.01</v>
      </c>
      <c r="H3008" s="75">
        <v>0.04</v>
      </c>
      <c r="I3008" s="75">
        <v>1.0649999999999999</v>
      </c>
      <c r="J3008" s="75">
        <v>4.3435603632750004</v>
      </c>
      <c r="K3008" s="75">
        <v>4.07684896303922</v>
      </c>
      <c r="L3008" s="75">
        <v>90</v>
      </c>
      <c r="M3008" s="75">
        <v>45</v>
      </c>
      <c r="N3008" s="75">
        <v>0.30464295643459099</v>
      </c>
      <c r="O3008" s="75">
        <v>3.96</v>
      </c>
      <c r="P3008" s="75">
        <v>3.96</v>
      </c>
      <c r="Q3008" s="75">
        <v>0.6</v>
      </c>
      <c r="R3008" s="75">
        <v>0</v>
      </c>
      <c r="S3008" s="75">
        <v>0</v>
      </c>
      <c r="T3008" s="75">
        <v>76.407915923482605</v>
      </c>
    </row>
    <row r="3009" spans="2:20" x14ac:dyDescent="0.25">
      <c r="B3009" s="105">
        <v>85</v>
      </c>
      <c r="C3009" s="70">
        <v>43336</v>
      </c>
      <c r="D3009">
        <v>0</v>
      </c>
      <c r="E3009">
        <v>4.1531357829999997</v>
      </c>
      <c r="F3009" s="75">
        <v>0</v>
      </c>
      <c r="G3009" s="75">
        <v>5.0000000000000001E-3</v>
      </c>
      <c r="H3009" s="75">
        <v>0</v>
      </c>
      <c r="I3009" s="75">
        <v>1.0649999999999999</v>
      </c>
      <c r="J3009" s="75">
        <v>4.4230896088950002</v>
      </c>
      <c r="K3009" s="75">
        <v>1.3359779076015801</v>
      </c>
      <c r="L3009" s="75">
        <v>90</v>
      </c>
      <c r="M3009" s="75">
        <v>45</v>
      </c>
      <c r="N3009" s="75">
        <v>0.30204631281149802</v>
      </c>
      <c r="O3009" s="75">
        <v>0</v>
      </c>
      <c r="P3009" s="75">
        <v>0</v>
      </c>
      <c r="Q3009" s="75">
        <v>0.6</v>
      </c>
      <c r="R3009" s="75">
        <v>0</v>
      </c>
      <c r="S3009" s="75">
        <v>0</v>
      </c>
      <c r="T3009" s="75">
        <v>77.743893831084193</v>
      </c>
    </row>
    <row r="3010" spans="2:20" x14ac:dyDescent="0.25">
      <c r="B3010" s="105">
        <v>86</v>
      </c>
      <c r="C3010" s="70">
        <v>43337</v>
      </c>
      <c r="D3010">
        <v>0</v>
      </c>
      <c r="E3010">
        <v>4.2612142070000001</v>
      </c>
      <c r="F3010" s="75">
        <v>0</v>
      </c>
      <c r="G3010" s="75">
        <v>5.0000000000000001E-3</v>
      </c>
      <c r="H3010" s="75">
        <v>0</v>
      </c>
      <c r="I3010" s="75">
        <v>1.0649999999999999</v>
      </c>
      <c r="J3010" s="75">
        <v>4.5381931304550003</v>
      </c>
      <c r="K3010" s="75">
        <v>1.2360128182644601</v>
      </c>
      <c r="L3010" s="75">
        <v>90</v>
      </c>
      <c r="M3010" s="75">
        <v>45</v>
      </c>
      <c r="N3010" s="75">
        <v>0.27235791486479599</v>
      </c>
      <c r="O3010" s="75">
        <v>0</v>
      </c>
      <c r="P3010" s="75">
        <v>0</v>
      </c>
      <c r="Q3010" s="75">
        <v>0.6</v>
      </c>
      <c r="R3010" s="75">
        <v>0</v>
      </c>
      <c r="S3010" s="75">
        <v>0</v>
      </c>
      <c r="T3010" s="75">
        <v>78.979906649348706</v>
      </c>
    </row>
    <row r="3011" spans="2:20" x14ac:dyDescent="0.25">
      <c r="B3011" s="105">
        <v>87</v>
      </c>
      <c r="C3011" s="70">
        <v>43338</v>
      </c>
      <c r="D3011">
        <v>0</v>
      </c>
      <c r="E3011">
        <v>4.3317955599999998</v>
      </c>
      <c r="F3011" s="75">
        <v>0</v>
      </c>
      <c r="G3011" s="75">
        <v>5.0000000000000001E-3</v>
      </c>
      <c r="H3011" s="75">
        <v>0</v>
      </c>
      <c r="I3011" s="75">
        <v>1.0649999999999999</v>
      </c>
      <c r="J3011" s="75">
        <v>4.6133622713999998</v>
      </c>
      <c r="K3011" s="75">
        <v>1.12977073091558</v>
      </c>
      <c r="L3011" s="75">
        <v>90</v>
      </c>
      <c r="M3011" s="75">
        <v>45</v>
      </c>
      <c r="N3011" s="75">
        <v>0.24489096334780699</v>
      </c>
      <c r="O3011" s="75">
        <v>0</v>
      </c>
      <c r="P3011" s="75">
        <v>0</v>
      </c>
      <c r="Q3011" s="75">
        <v>0.6</v>
      </c>
      <c r="R3011" s="75">
        <v>0</v>
      </c>
      <c r="S3011" s="75">
        <v>0</v>
      </c>
      <c r="T3011" s="75">
        <v>80.109677380264202</v>
      </c>
    </row>
    <row r="3012" spans="2:20" x14ac:dyDescent="0.25">
      <c r="B3012" s="105">
        <v>88</v>
      </c>
      <c r="C3012" s="70">
        <v>43339</v>
      </c>
      <c r="D3012">
        <v>0</v>
      </c>
      <c r="E3012">
        <v>4.475192045</v>
      </c>
      <c r="F3012" s="75">
        <v>0</v>
      </c>
      <c r="G3012" s="75">
        <v>5.0000000000000001E-3</v>
      </c>
      <c r="H3012" s="75">
        <v>0</v>
      </c>
      <c r="I3012" s="75">
        <v>1.0649999999999999</v>
      </c>
      <c r="J3012" s="75">
        <v>4.7660795279250001</v>
      </c>
      <c r="K3012" s="75">
        <v>1.0475125369443601</v>
      </c>
      <c r="L3012" s="75">
        <v>90</v>
      </c>
      <c r="M3012" s="75">
        <v>45</v>
      </c>
      <c r="N3012" s="75">
        <v>0.21978494710523899</v>
      </c>
      <c r="O3012" s="75">
        <v>0</v>
      </c>
      <c r="P3012" s="75">
        <v>0</v>
      </c>
      <c r="Q3012" s="75">
        <v>0.6</v>
      </c>
      <c r="R3012" s="75">
        <v>0</v>
      </c>
      <c r="S3012" s="75">
        <v>0</v>
      </c>
      <c r="T3012" s="75">
        <v>81.157189917208598</v>
      </c>
    </row>
    <row r="3013" spans="2:20" x14ac:dyDescent="0.25">
      <c r="B3013" s="105">
        <v>89</v>
      </c>
      <c r="C3013" s="70">
        <v>43340</v>
      </c>
      <c r="D3013">
        <v>0</v>
      </c>
      <c r="E3013">
        <v>4.5565988170000002</v>
      </c>
      <c r="F3013" s="75">
        <v>0</v>
      </c>
      <c r="G3013" s="75">
        <v>5.0000000000000001E-3</v>
      </c>
      <c r="H3013" s="75">
        <v>0</v>
      </c>
      <c r="I3013" s="75">
        <v>1.0649999999999999</v>
      </c>
      <c r="J3013" s="75">
        <v>4.8527777401050001</v>
      </c>
      <c r="K3013" s="75">
        <v>0.95360426510547003</v>
      </c>
      <c r="L3013" s="75">
        <v>90</v>
      </c>
      <c r="M3013" s="75">
        <v>45</v>
      </c>
      <c r="N3013" s="75">
        <v>0.19650689072869801</v>
      </c>
      <c r="O3013" s="75">
        <v>0</v>
      </c>
      <c r="P3013" s="75">
        <v>0</v>
      </c>
      <c r="Q3013" s="75">
        <v>0.6</v>
      </c>
      <c r="R3013" s="75">
        <v>0</v>
      </c>
      <c r="S3013" s="75">
        <v>0</v>
      </c>
      <c r="T3013" s="75">
        <v>82.110794182314095</v>
      </c>
    </row>
    <row r="3014" spans="2:20" x14ac:dyDescent="0.25">
      <c r="B3014" s="105">
        <v>90</v>
      </c>
      <c r="C3014" s="70">
        <v>43341</v>
      </c>
      <c r="D3014">
        <v>1</v>
      </c>
      <c r="E3014">
        <v>4.6296085009999999</v>
      </c>
      <c r="F3014" s="75">
        <v>1</v>
      </c>
      <c r="G3014" s="75">
        <v>0.01</v>
      </c>
      <c r="H3014" s="75">
        <v>0.01</v>
      </c>
      <c r="I3014" s="75">
        <v>1.0649999999999999</v>
      </c>
      <c r="J3014" s="75">
        <v>4.930533053565</v>
      </c>
      <c r="K3014" s="75">
        <v>1.6808372509104199</v>
      </c>
      <c r="L3014" s="75">
        <v>90</v>
      </c>
      <c r="M3014" s="75">
        <v>45</v>
      </c>
      <c r="N3014" s="75">
        <v>0.17531568483746501</v>
      </c>
      <c r="O3014" s="75">
        <v>0.99</v>
      </c>
      <c r="P3014" s="75">
        <v>0.99</v>
      </c>
      <c r="Q3014" s="75">
        <v>0.6</v>
      </c>
      <c r="R3014" s="75">
        <v>0</v>
      </c>
      <c r="S3014" s="75">
        <v>0</v>
      </c>
      <c r="T3014" s="75">
        <v>82.8016314332245</v>
      </c>
    </row>
    <row r="3015" spans="2:20" x14ac:dyDescent="0.25">
      <c r="B3015" s="105">
        <v>91</v>
      </c>
      <c r="C3015" s="70">
        <v>43342</v>
      </c>
      <c r="D3015">
        <v>92</v>
      </c>
      <c r="E3015">
        <v>4.6550571420000004</v>
      </c>
      <c r="F3015" s="75">
        <v>92</v>
      </c>
      <c r="G3015" s="75">
        <v>0.08</v>
      </c>
      <c r="H3015" s="75">
        <v>7.36</v>
      </c>
      <c r="I3015" s="75">
        <v>1.0649999999999999</v>
      </c>
      <c r="J3015" s="75">
        <v>4.9576358562299996</v>
      </c>
      <c r="K3015" s="75">
        <v>4.9576358562299996</v>
      </c>
      <c r="L3015" s="75">
        <v>90</v>
      </c>
      <c r="M3015" s="75">
        <v>45</v>
      </c>
      <c r="N3015" s="75">
        <v>0.159963745928345</v>
      </c>
      <c r="O3015" s="75">
        <v>84.64</v>
      </c>
      <c r="P3015" s="75">
        <v>84.64</v>
      </c>
      <c r="Q3015" s="75">
        <v>0.6</v>
      </c>
      <c r="R3015" s="75">
        <v>19.9205910359425</v>
      </c>
      <c r="S3015" s="75">
        <v>0</v>
      </c>
      <c r="T3015" s="75">
        <v>23.039858325396999</v>
      </c>
    </row>
    <row r="3016" spans="2:20" x14ac:dyDescent="0.25">
      <c r="B3016" s="105">
        <v>92</v>
      </c>
      <c r="C3016" s="70">
        <v>43343</v>
      </c>
      <c r="D3016">
        <v>0</v>
      </c>
      <c r="E3016">
        <v>4.647333809</v>
      </c>
      <c r="F3016" s="75">
        <v>0</v>
      </c>
      <c r="G3016" s="75">
        <v>0.03</v>
      </c>
      <c r="H3016" s="75">
        <v>0</v>
      </c>
      <c r="I3016" s="75">
        <v>1.0649999999999999</v>
      </c>
      <c r="J3016" s="75">
        <v>4.949410506585</v>
      </c>
      <c r="K3016" s="75">
        <v>4.949410506585</v>
      </c>
      <c r="L3016" s="75">
        <v>90</v>
      </c>
      <c r="M3016" s="75">
        <v>45</v>
      </c>
      <c r="N3016" s="75">
        <v>1</v>
      </c>
      <c r="O3016" s="75">
        <v>0</v>
      </c>
      <c r="P3016" s="75">
        <v>19.9205910359425</v>
      </c>
      <c r="Q3016" s="75">
        <v>0.6</v>
      </c>
      <c r="R3016" s="75">
        <v>3.74279513233938</v>
      </c>
      <c r="S3016" s="75">
        <v>0</v>
      </c>
      <c r="T3016" s="75">
        <v>11.811472928378899</v>
      </c>
    </row>
    <row r="3017" spans="2:20" x14ac:dyDescent="0.25">
      <c r="B3017" s="105">
        <v>93</v>
      </c>
      <c r="C3017" s="70">
        <v>43344</v>
      </c>
      <c r="D3017">
        <v>0</v>
      </c>
      <c r="E3017">
        <v>4.5180948069999998</v>
      </c>
      <c r="F3017" s="75">
        <v>0</v>
      </c>
      <c r="G3017" s="75">
        <v>0.05</v>
      </c>
      <c r="H3017" s="75">
        <v>0</v>
      </c>
      <c r="I3017" s="75">
        <v>1.0649999999999999</v>
      </c>
      <c r="J3017" s="75">
        <v>4.8117709694549999</v>
      </c>
      <c r="K3017" s="75">
        <v>4.8117709694549999</v>
      </c>
      <c r="L3017" s="75">
        <v>90</v>
      </c>
      <c r="M3017" s="75">
        <v>45</v>
      </c>
      <c r="N3017" s="75">
        <v>1</v>
      </c>
      <c r="O3017" s="75">
        <v>0</v>
      </c>
      <c r="P3017" s="75">
        <v>3.74279513233938</v>
      </c>
      <c r="Q3017" s="75">
        <v>0.6</v>
      </c>
      <c r="R3017" s="75">
        <v>0</v>
      </c>
      <c r="S3017" s="75">
        <v>0</v>
      </c>
      <c r="T3017" s="75">
        <v>12.880448765494499</v>
      </c>
    </row>
    <row r="3018" spans="2:20" x14ac:dyDescent="0.25">
      <c r="B3018" s="105">
        <v>94</v>
      </c>
      <c r="C3018" s="70">
        <v>43345</v>
      </c>
      <c r="D3018">
        <v>0</v>
      </c>
      <c r="E3018">
        <v>4.3674469260000004</v>
      </c>
      <c r="F3018" s="75">
        <v>0</v>
      </c>
      <c r="G3018" s="75">
        <v>0.05</v>
      </c>
      <c r="H3018" s="75">
        <v>0</v>
      </c>
      <c r="I3018" s="75">
        <v>1.0649999999999999</v>
      </c>
      <c r="J3018" s="75">
        <v>4.6513309761899997</v>
      </c>
      <c r="K3018" s="75">
        <v>4.6513309761899997</v>
      </c>
      <c r="L3018" s="75">
        <v>90</v>
      </c>
      <c r="M3018" s="75">
        <v>45</v>
      </c>
      <c r="N3018" s="75">
        <v>1</v>
      </c>
      <c r="O3018" s="75">
        <v>0</v>
      </c>
      <c r="P3018" s="75">
        <v>0</v>
      </c>
      <c r="Q3018" s="75">
        <v>0.6</v>
      </c>
      <c r="R3018" s="75">
        <v>0</v>
      </c>
      <c r="S3018" s="75">
        <v>0</v>
      </c>
      <c r="T3018" s="75">
        <v>17.531779741684499</v>
      </c>
    </row>
    <row r="3019" spans="2:20" x14ac:dyDescent="0.25">
      <c r="B3019" s="105">
        <v>95</v>
      </c>
      <c r="C3019" s="70">
        <v>43346</v>
      </c>
      <c r="D3019">
        <v>1</v>
      </c>
      <c r="E3019">
        <v>4.2210012150000003</v>
      </c>
      <c r="F3019" s="75">
        <v>1</v>
      </c>
      <c r="G3019" s="75">
        <v>0.04</v>
      </c>
      <c r="H3019" s="75">
        <v>0.04</v>
      </c>
      <c r="I3019" s="75">
        <v>1.0649999999999999</v>
      </c>
      <c r="J3019" s="75">
        <v>4.4953662939749996</v>
      </c>
      <c r="K3019" s="75">
        <v>4.4953662939749996</v>
      </c>
      <c r="L3019" s="75">
        <v>90</v>
      </c>
      <c r="M3019" s="75">
        <v>45</v>
      </c>
      <c r="N3019" s="75">
        <v>1</v>
      </c>
      <c r="O3019" s="75">
        <v>0.96</v>
      </c>
      <c r="P3019" s="75">
        <v>0.96</v>
      </c>
      <c r="Q3019" s="75">
        <v>0.6</v>
      </c>
      <c r="R3019" s="75">
        <v>0</v>
      </c>
      <c r="S3019" s="75">
        <v>0</v>
      </c>
      <c r="T3019" s="75">
        <v>21.067146035659501</v>
      </c>
    </row>
    <row r="3020" spans="2:20" x14ac:dyDescent="0.25">
      <c r="B3020" s="105">
        <v>96</v>
      </c>
      <c r="C3020" s="70">
        <v>43347</v>
      </c>
      <c r="D3020">
        <v>4</v>
      </c>
      <c r="E3020">
        <v>4.0856529129999997</v>
      </c>
      <c r="F3020" s="75">
        <v>4</v>
      </c>
      <c r="G3020" s="75">
        <v>0.04</v>
      </c>
      <c r="H3020" s="75">
        <v>0.16</v>
      </c>
      <c r="I3020" s="75">
        <v>1.0649999999999999</v>
      </c>
      <c r="J3020" s="75">
        <v>4.3512203523449999</v>
      </c>
      <c r="K3020" s="75">
        <v>4.3512203523449999</v>
      </c>
      <c r="L3020" s="75">
        <v>90</v>
      </c>
      <c r="M3020" s="75">
        <v>45</v>
      </c>
      <c r="N3020" s="75">
        <v>1</v>
      </c>
      <c r="O3020" s="75">
        <v>3.84</v>
      </c>
      <c r="P3020" s="75">
        <v>3.84</v>
      </c>
      <c r="Q3020" s="75">
        <v>0.6</v>
      </c>
      <c r="R3020" s="75">
        <v>0</v>
      </c>
      <c r="S3020" s="75">
        <v>0</v>
      </c>
      <c r="T3020" s="75">
        <v>21.5783663880045</v>
      </c>
    </row>
    <row r="3021" spans="2:20" x14ac:dyDescent="0.25">
      <c r="B3021" s="105">
        <v>97</v>
      </c>
      <c r="C3021" s="70">
        <v>43348</v>
      </c>
      <c r="D3021">
        <v>0</v>
      </c>
      <c r="E3021">
        <v>3.9468894099999998</v>
      </c>
      <c r="F3021" s="75">
        <v>0</v>
      </c>
      <c r="G3021" s="75">
        <v>0.03</v>
      </c>
      <c r="H3021" s="75">
        <v>0</v>
      </c>
      <c r="I3021" s="75">
        <v>1.0649999999999999</v>
      </c>
      <c r="J3021" s="75">
        <v>4.2034372216499998</v>
      </c>
      <c r="K3021" s="75">
        <v>4.2034372216499998</v>
      </c>
      <c r="L3021" s="75">
        <v>90</v>
      </c>
      <c r="M3021" s="75">
        <v>45</v>
      </c>
      <c r="N3021" s="75">
        <v>1</v>
      </c>
      <c r="O3021" s="75">
        <v>0</v>
      </c>
      <c r="P3021" s="75">
        <v>0</v>
      </c>
      <c r="Q3021" s="75">
        <v>0.6</v>
      </c>
      <c r="R3021" s="75">
        <v>0</v>
      </c>
      <c r="S3021" s="75">
        <v>0</v>
      </c>
      <c r="T3021" s="75">
        <v>25.781803609654499</v>
      </c>
    </row>
    <row r="3022" spans="2:20" x14ac:dyDescent="0.25">
      <c r="B3022" s="105">
        <v>98</v>
      </c>
      <c r="C3022" s="70">
        <v>43349</v>
      </c>
      <c r="D3022">
        <v>0</v>
      </c>
      <c r="E3022">
        <v>3.937654373</v>
      </c>
      <c r="F3022" s="75">
        <v>0</v>
      </c>
      <c r="G3022" s="75">
        <v>0.03</v>
      </c>
      <c r="H3022" s="75">
        <v>0</v>
      </c>
      <c r="I3022" s="75">
        <v>1.0649999999999999</v>
      </c>
      <c r="J3022" s="75">
        <v>4.1936019072450001</v>
      </c>
      <c r="K3022" s="75">
        <v>4.1936019072450001</v>
      </c>
      <c r="L3022" s="75">
        <v>90</v>
      </c>
      <c r="M3022" s="75">
        <v>45</v>
      </c>
      <c r="N3022" s="75">
        <v>1</v>
      </c>
      <c r="O3022" s="75">
        <v>0</v>
      </c>
      <c r="P3022" s="75">
        <v>0</v>
      </c>
      <c r="Q3022" s="75">
        <v>0.6</v>
      </c>
      <c r="R3022" s="75">
        <v>0</v>
      </c>
      <c r="S3022" s="75">
        <v>0</v>
      </c>
      <c r="T3022" s="75">
        <v>29.9754055168995</v>
      </c>
    </row>
    <row r="3023" spans="2:20" x14ac:dyDescent="0.25">
      <c r="B3023" s="105">
        <v>99</v>
      </c>
      <c r="C3023" s="70">
        <v>43350</v>
      </c>
      <c r="D3023">
        <v>11</v>
      </c>
      <c r="E3023">
        <v>3.999331653</v>
      </c>
      <c r="F3023" s="75">
        <v>11</v>
      </c>
      <c r="G3023" s="75">
        <v>0.04</v>
      </c>
      <c r="H3023" s="75">
        <v>0.44</v>
      </c>
      <c r="I3023" s="75">
        <v>1.0649999999999999</v>
      </c>
      <c r="J3023" s="75">
        <v>4.2592882104449998</v>
      </c>
      <c r="K3023" s="75">
        <v>4.2592882104449998</v>
      </c>
      <c r="L3023" s="75">
        <v>90</v>
      </c>
      <c r="M3023" s="75">
        <v>45</v>
      </c>
      <c r="N3023" s="75">
        <v>1</v>
      </c>
      <c r="O3023" s="75">
        <v>10.56</v>
      </c>
      <c r="P3023" s="75">
        <v>10.56</v>
      </c>
      <c r="Q3023" s="75">
        <v>0.6</v>
      </c>
      <c r="R3023" s="75">
        <v>1.5751779473887499</v>
      </c>
      <c r="S3023" s="75">
        <v>0</v>
      </c>
      <c r="T3023" s="75">
        <v>25.2498716747332</v>
      </c>
    </row>
    <row r="3024" spans="2:20" x14ac:dyDescent="0.25">
      <c r="B3024" s="105">
        <v>100</v>
      </c>
      <c r="C3024" s="70">
        <v>43351</v>
      </c>
      <c r="D3024">
        <v>0</v>
      </c>
      <c r="E3024">
        <v>4.0435185499999999</v>
      </c>
      <c r="F3024" s="75">
        <v>0</v>
      </c>
      <c r="G3024" s="75">
        <v>0.03</v>
      </c>
      <c r="H3024" s="75">
        <v>0</v>
      </c>
      <c r="I3024" s="75">
        <v>1.0649999999999999</v>
      </c>
      <c r="J3024" s="75">
        <v>4.3063472557500004</v>
      </c>
      <c r="K3024" s="75">
        <v>4.3063472557500004</v>
      </c>
      <c r="L3024" s="75">
        <v>90</v>
      </c>
      <c r="M3024" s="75">
        <v>45</v>
      </c>
      <c r="N3024" s="75">
        <v>1</v>
      </c>
      <c r="O3024" s="75">
        <v>0</v>
      </c>
      <c r="P3024" s="75">
        <v>1.5751779473887499</v>
      </c>
      <c r="Q3024" s="75">
        <v>0.6</v>
      </c>
      <c r="R3024" s="75">
        <v>0</v>
      </c>
      <c r="S3024" s="75">
        <v>0</v>
      </c>
      <c r="T3024" s="75">
        <v>27.981040983094498</v>
      </c>
    </row>
    <row r="3025" spans="2:20" x14ac:dyDescent="0.25">
      <c r="B3025" s="105">
        <v>101</v>
      </c>
      <c r="C3025" s="70">
        <v>43352</v>
      </c>
      <c r="D3025">
        <v>22</v>
      </c>
      <c r="E3025">
        <v>4.0146483860000002</v>
      </c>
      <c r="F3025" s="75">
        <v>22</v>
      </c>
      <c r="G3025" s="75">
        <v>6.5000000000000002E-2</v>
      </c>
      <c r="H3025" s="75">
        <v>1.43</v>
      </c>
      <c r="I3025" s="75">
        <v>1.0649999999999999</v>
      </c>
      <c r="J3025" s="75">
        <v>4.2756005310900003</v>
      </c>
      <c r="K3025" s="75">
        <v>4.2756005310900003</v>
      </c>
      <c r="L3025" s="75">
        <v>90</v>
      </c>
      <c r="M3025" s="75">
        <v>45</v>
      </c>
      <c r="N3025" s="75">
        <v>1</v>
      </c>
      <c r="O3025" s="75">
        <v>20.57</v>
      </c>
      <c r="P3025" s="75">
        <v>20.57</v>
      </c>
      <c r="Q3025" s="75">
        <v>0.6</v>
      </c>
      <c r="R3025" s="75">
        <v>4.0735998672275002</v>
      </c>
      <c r="S3025" s="75">
        <v>0</v>
      </c>
      <c r="T3025" s="75">
        <v>15.760241381411999</v>
      </c>
    </row>
    <row r="3026" spans="2:20" x14ac:dyDescent="0.25">
      <c r="B3026" s="105">
        <v>102</v>
      </c>
      <c r="C3026" s="70">
        <v>43353</v>
      </c>
      <c r="D3026">
        <v>6</v>
      </c>
      <c r="E3026">
        <v>4.0556453049999996</v>
      </c>
      <c r="F3026" s="75">
        <v>6</v>
      </c>
      <c r="G3026" s="75">
        <v>0.04</v>
      </c>
      <c r="H3026" s="75">
        <v>0.24</v>
      </c>
      <c r="I3026" s="75">
        <v>1.0649999999999999</v>
      </c>
      <c r="J3026" s="75">
        <v>4.319262249825</v>
      </c>
      <c r="K3026" s="75">
        <v>4.319262249825</v>
      </c>
      <c r="L3026" s="75">
        <v>90</v>
      </c>
      <c r="M3026" s="75">
        <v>45</v>
      </c>
      <c r="N3026" s="75">
        <v>1</v>
      </c>
      <c r="O3026" s="75">
        <v>5.76</v>
      </c>
      <c r="P3026" s="75">
        <v>9.8335998672275</v>
      </c>
      <c r="Q3026" s="75">
        <v>0.6</v>
      </c>
      <c r="R3026" s="75">
        <v>1.3785844043506299</v>
      </c>
      <c r="S3026" s="75">
        <v>0</v>
      </c>
      <c r="T3026" s="75">
        <v>11.6244881683601</v>
      </c>
    </row>
    <row r="3027" spans="2:20" x14ac:dyDescent="0.25">
      <c r="B3027" s="105">
        <v>103</v>
      </c>
      <c r="C3027" s="70">
        <v>43354</v>
      </c>
      <c r="D3027">
        <v>0</v>
      </c>
      <c r="E3027">
        <v>4.057313916</v>
      </c>
      <c r="F3027" s="75">
        <v>0</v>
      </c>
      <c r="G3027" s="75">
        <v>0.05</v>
      </c>
      <c r="H3027" s="75">
        <v>0</v>
      </c>
      <c r="I3027" s="75">
        <v>1.0649999999999999</v>
      </c>
      <c r="J3027" s="75">
        <v>4.3210393205399997</v>
      </c>
      <c r="K3027" s="75">
        <v>4.3210393205399997</v>
      </c>
      <c r="L3027" s="75">
        <v>90</v>
      </c>
      <c r="M3027" s="75">
        <v>45</v>
      </c>
      <c r="N3027" s="75">
        <v>1</v>
      </c>
      <c r="O3027" s="75">
        <v>0</v>
      </c>
      <c r="P3027" s="75">
        <v>1.3785844043506299</v>
      </c>
      <c r="Q3027" s="75">
        <v>0.6</v>
      </c>
      <c r="R3027" s="75">
        <v>0</v>
      </c>
      <c r="S3027" s="75">
        <v>0</v>
      </c>
      <c r="T3027" s="75">
        <v>14.5669430845495</v>
      </c>
    </row>
    <row r="3028" spans="2:20" x14ac:dyDescent="0.25">
      <c r="B3028" s="105">
        <v>104</v>
      </c>
      <c r="C3028" s="70">
        <v>43355</v>
      </c>
      <c r="D3028">
        <v>0</v>
      </c>
      <c r="E3028">
        <v>4.0630000590000002</v>
      </c>
      <c r="F3028" s="75">
        <v>0</v>
      </c>
      <c r="G3028" s="75">
        <v>0.05</v>
      </c>
      <c r="H3028" s="75">
        <v>0</v>
      </c>
      <c r="I3028" s="75">
        <v>1.0649999999999999</v>
      </c>
      <c r="J3028" s="75">
        <v>4.3270950628350002</v>
      </c>
      <c r="K3028" s="75">
        <v>4.3270950628350002</v>
      </c>
      <c r="L3028" s="75">
        <v>90</v>
      </c>
      <c r="M3028" s="75">
        <v>45</v>
      </c>
      <c r="N3028" s="75">
        <v>1</v>
      </c>
      <c r="O3028" s="75">
        <v>0</v>
      </c>
      <c r="P3028" s="75">
        <v>0</v>
      </c>
      <c r="Q3028" s="75">
        <v>0.6</v>
      </c>
      <c r="R3028" s="75">
        <v>0</v>
      </c>
      <c r="S3028" s="75">
        <v>0</v>
      </c>
      <c r="T3028" s="75">
        <v>18.894038147384499</v>
      </c>
    </row>
    <row r="3029" spans="2:20" x14ac:dyDescent="0.25">
      <c r="B3029" s="105">
        <v>105</v>
      </c>
      <c r="C3029" s="70">
        <v>43356</v>
      </c>
      <c r="D3029">
        <v>0</v>
      </c>
      <c r="E3029">
        <v>4.0601447300000002</v>
      </c>
      <c r="F3029" s="75">
        <v>0</v>
      </c>
      <c r="G3029" s="75">
        <v>0.03</v>
      </c>
      <c r="H3029" s="75">
        <v>0</v>
      </c>
      <c r="I3029" s="75">
        <v>1.0649999999999999</v>
      </c>
      <c r="J3029" s="75">
        <v>4.3240541374500001</v>
      </c>
      <c r="K3029" s="75">
        <v>4.3240541374500001</v>
      </c>
      <c r="L3029" s="75">
        <v>90</v>
      </c>
      <c r="M3029" s="75">
        <v>45</v>
      </c>
      <c r="N3029" s="75">
        <v>1</v>
      </c>
      <c r="O3029" s="75">
        <v>0</v>
      </c>
      <c r="P3029" s="75">
        <v>0</v>
      </c>
      <c r="Q3029" s="75">
        <v>0.6</v>
      </c>
      <c r="R3029" s="75">
        <v>0</v>
      </c>
      <c r="S3029" s="75">
        <v>0</v>
      </c>
      <c r="T3029" s="75">
        <v>23.218092284834501</v>
      </c>
    </row>
    <row r="3030" spans="2:20" x14ac:dyDescent="0.25">
      <c r="B3030" s="105">
        <v>106</v>
      </c>
      <c r="C3030" s="70">
        <v>43357</v>
      </c>
      <c r="D3030">
        <v>0</v>
      </c>
      <c r="E3030">
        <v>4.149231179</v>
      </c>
      <c r="F3030" s="75">
        <v>0</v>
      </c>
      <c r="G3030" s="75">
        <v>0.03</v>
      </c>
      <c r="H3030" s="75">
        <v>0</v>
      </c>
      <c r="I3030" s="75">
        <v>1.0649999999999999</v>
      </c>
      <c r="J3030" s="75">
        <v>4.4189312056350003</v>
      </c>
      <c r="K3030" s="75">
        <v>4.4189312056350003</v>
      </c>
      <c r="L3030" s="75">
        <v>90</v>
      </c>
      <c r="M3030" s="75">
        <v>45</v>
      </c>
      <c r="N3030" s="75">
        <v>1</v>
      </c>
      <c r="O3030" s="75">
        <v>0</v>
      </c>
      <c r="P3030" s="75">
        <v>0</v>
      </c>
      <c r="Q3030" s="75">
        <v>0.6</v>
      </c>
      <c r="R3030" s="75">
        <v>0</v>
      </c>
      <c r="S3030" s="75">
        <v>0</v>
      </c>
      <c r="T3030" s="75">
        <v>27.637023490469499</v>
      </c>
    </row>
    <row r="3031" spans="2:20" x14ac:dyDescent="0.25">
      <c r="B3031" s="105">
        <v>107</v>
      </c>
      <c r="C3031" s="70">
        <v>43358</v>
      </c>
      <c r="D3031">
        <v>0</v>
      </c>
      <c r="E3031">
        <v>4.1988829159999996</v>
      </c>
      <c r="F3031" s="75">
        <v>0</v>
      </c>
      <c r="G3031" s="75">
        <v>0.03</v>
      </c>
      <c r="H3031" s="75">
        <v>0</v>
      </c>
      <c r="I3031" s="75">
        <v>1.0649999999999999</v>
      </c>
      <c r="J3031" s="75">
        <v>4.47181030554</v>
      </c>
      <c r="K3031" s="75">
        <v>4.47181030554</v>
      </c>
      <c r="L3031" s="75">
        <v>90</v>
      </c>
      <c r="M3031" s="75">
        <v>45</v>
      </c>
      <c r="N3031" s="75">
        <v>1</v>
      </c>
      <c r="O3031" s="75">
        <v>0</v>
      </c>
      <c r="P3031" s="75">
        <v>0</v>
      </c>
      <c r="Q3031" s="75">
        <v>0.6</v>
      </c>
      <c r="R3031" s="75">
        <v>0</v>
      </c>
      <c r="S3031" s="75">
        <v>0</v>
      </c>
      <c r="T3031" s="75">
        <v>32.108833796009499</v>
      </c>
    </row>
    <row r="3032" spans="2:20" x14ac:dyDescent="0.25">
      <c r="B3032" s="105">
        <v>108</v>
      </c>
      <c r="C3032" s="70">
        <v>43359</v>
      </c>
      <c r="D3032">
        <v>0</v>
      </c>
      <c r="E3032">
        <v>4.2350359659999999</v>
      </c>
      <c r="F3032" s="75">
        <v>0</v>
      </c>
      <c r="G3032" s="75">
        <v>1.4999999999999999E-2</v>
      </c>
      <c r="H3032" s="75">
        <v>0</v>
      </c>
      <c r="I3032" s="75">
        <v>1.0649999999999999</v>
      </c>
      <c r="J3032" s="75">
        <v>4.5103133037900003</v>
      </c>
      <c r="K3032" s="75">
        <v>4.5103133037900003</v>
      </c>
      <c r="L3032" s="75">
        <v>90</v>
      </c>
      <c r="M3032" s="75">
        <v>45</v>
      </c>
      <c r="N3032" s="75">
        <v>1</v>
      </c>
      <c r="O3032" s="75">
        <v>0</v>
      </c>
      <c r="P3032" s="75">
        <v>0</v>
      </c>
      <c r="Q3032" s="75">
        <v>0.6</v>
      </c>
      <c r="R3032" s="75">
        <v>0</v>
      </c>
      <c r="S3032" s="75">
        <v>0</v>
      </c>
      <c r="T3032" s="75">
        <v>36.619147099799498</v>
      </c>
    </row>
    <row r="3033" spans="2:20" x14ac:dyDescent="0.25">
      <c r="B3033" s="105">
        <v>109</v>
      </c>
      <c r="C3033" s="70">
        <v>43360</v>
      </c>
      <c r="D3033">
        <v>0</v>
      </c>
      <c r="E3033">
        <v>4.2448487659999996</v>
      </c>
      <c r="F3033" s="75">
        <v>0</v>
      </c>
      <c r="G3033" s="75">
        <v>1.4999999999999999E-2</v>
      </c>
      <c r="H3033" s="75">
        <v>0</v>
      </c>
      <c r="I3033" s="75">
        <v>1.0649999999999999</v>
      </c>
      <c r="J3033" s="75">
        <v>4.5207639357899998</v>
      </c>
      <c r="K3033" s="75">
        <v>4.5207639357899998</v>
      </c>
      <c r="L3033" s="75">
        <v>90</v>
      </c>
      <c r="M3033" s="75">
        <v>45</v>
      </c>
      <c r="N3033" s="75">
        <v>1</v>
      </c>
      <c r="O3033" s="75">
        <v>0</v>
      </c>
      <c r="P3033" s="75">
        <v>0</v>
      </c>
      <c r="Q3033" s="75">
        <v>0.6</v>
      </c>
      <c r="R3033" s="75">
        <v>0</v>
      </c>
      <c r="S3033" s="75">
        <v>0</v>
      </c>
      <c r="T3033" s="75">
        <v>41.139911035589499</v>
      </c>
    </row>
    <row r="3034" spans="2:20" x14ac:dyDescent="0.25">
      <c r="B3034" s="105">
        <v>110</v>
      </c>
      <c r="C3034" s="70">
        <v>43361</v>
      </c>
      <c r="D3034">
        <v>0</v>
      </c>
      <c r="E3034">
        <v>4.2817531799999999</v>
      </c>
      <c r="F3034" s="75">
        <v>0</v>
      </c>
      <c r="G3034" s="75">
        <v>1.4999999999999999E-2</v>
      </c>
      <c r="H3034" s="75">
        <v>0</v>
      </c>
      <c r="I3034" s="75">
        <v>1.0649999999999999</v>
      </c>
      <c r="J3034" s="75">
        <v>4.5600671366999999</v>
      </c>
      <c r="K3034" s="75">
        <v>4.5600671366999999</v>
      </c>
      <c r="L3034" s="75">
        <v>90</v>
      </c>
      <c r="M3034" s="75">
        <v>45</v>
      </c>
      <c r="N3034" s="75">
        <v>1</v>
      </c>
      <c r="O3034" s="75">
        <v>0</v>
      </c>
      <c r="P3034" s="75">
        <v>0</v>
      </c>
      <c r="Q3034" s="75">
        <v>0.6</v>
      </c>
      <c r="R3034" s="75">
        <v>0</v>
      </c>
      <c r="S3034" s="75">
        <v>0</v>
      </c>
      <c r="T3034" s="75">
        <v>45.699978172289498</v>
      </c>
    </row>
    <row r="3035" spans="2:20" x14ac:dyDescent="0.25">
      <c r="B3035" s="105">
        <v>111</v>
      </c>
      <c r="C3035" s="70">
        <v>43362</v>
      </c>
      <c r="D3035">
        <v>0</v>
      </c>
      <c r="E3035">
        <v>4.3508739949999997</v>
      </c>
      <c r="F3035" s="75">
        <v>0</v>
      </c>
      <c r="G3035" s="75">
        <v>1.4999999999999999E-2</v>
      </c>
      <c r="H3035" s="75">
        <v>0</v>
      </c>
      <c r="I3035" s="75">
        <v>1.0649999999999999</v>
      </c>
      <c r="J3035" s="75">
        <v>4.6336808046750004</v>
      </c>
      <c r="K3035" s="75">
        <v>4.5616035731054598</v>
      </c>
      <c r="L3035" s="75">
        <v>90</v>
      </c>
      <c r="M3035" s="75">
        <v>45</v>
      </c>
      <c r="N3035" s="75">
        <v>0.98444492950467799</v>
      </c>
      <c r="O3035" s="75">
        <v>0</v>
      </c>
      <c r="P3035" s="75">
        <v>0</v>
      </c>
      <c r="Q3035" s="75">
        <v>0.6</v>
      </c>
      <c r="R3035" s="75">
        <v>0</v>
      </c>
      <c r="S3035" s="75">
        <v>0</v>
      </c>
      <c r="T3035" s="75">
        <v>50.261581745394899</v>
      </c>
    </row>
    <row r="3036" spans="2:20" x14ac:dyDescent="0.25">
      <c r="B3036" s="105">
        <v>112</v>
      </c>
      <c r="C3036" s="70">
        <v>43363</v>
      </c>
      <c r="D3036">
        <v>0</v>
      </c>
      <c r="E3036">
        <v>4.4048050639999996</v>
      </c>
      <c r="F3036" s="75">
        <v>0</v>
      </c>
      <c r="G3036" s="75">
        <v>1.4999999999999999E-2</v>
      </c>
      <c r="H3036" s="75">
        <v>0</v>
      </c>
      <c r="I3036" s="75">
        <v>1.0649999999999999</v>
      </c>
      <c r="J3036" s="75">
        <v>4.6911173931599999</v>
      </c>
      <c r="K3036" s="75">
        <v>4.1426130011298801</v>
      </c>
      <c r="L3036" s="75">
        <v>90</v>
      </c>
      <c r="M3036" s="75">
        <v>45</v>
      </c>
      <c r="N3036" s="75">
        <v>0.883075961213446</v>
      </c>
      <c r="O3036" s="75">
        <v>0</v>
      </c>
      <c r="P3036" s="75">
        <v>0</v>
      </c>
      <c r="Q3036" s="75">
        <v>0.6</v>
      </c>
      <c r="R3036" s="75">
        <v>0</v>
      </c>
      <c r="S3036" s="75">
        <v>0</v>
      </c>
      <c r="T3036" s="75">
        <v>54.404194746524801</v>
      </c>
    </row>
    <row r="3037" spans="2:20" x14ac:dyDescent="0.25">
      <c r="B3037" s="105">
        <v>113</v>
      </c>
      <c r="C3037" s="70">
        <v>43364</v>
      </c>
      <c r="D3037">
        <v>0</v>
      </c>
      <c r="E3037">
        <v>4.5214823209999997</v>
      </c>
      <c r="F3037" s="75">
        <v>0</v>
      </c>
      <c r="G3037" s="75">
        <v>1.4999999999999999E-2</v>
      </c>
      <c r="H3037" s="75">
        <v>0</v>
      </c>
      <c r="I3037" s="75">
        <v>1.0649999999999999</v>
      </c>
      <c r="J3037" s="75">
        <v>4.815378671865</v>
      </c>
      <c r="K3037" s="75">
        <v>3.80905069834321</v>
      </c>
      <c r="L3037" s="75">
        <v>90</v>
      </c>
      <c r="M3037" s="75">
        <v>45</v>
      </c>
      <c r="N3037" s="75">
        <v>0.79101789452167104</v>
      </c>
      <c r="O3037" s="75">
        <v>0</v>
      </c>
      <c r="P3037" s="75">
        <v>0</v>
      </c>
      <c r="Q3037" s="75">
        <v>0.6</v>
      </c>
      <c r="R3037" s="75">
        <v>0</v>
      </c>
      <c r="S3037" s="75">
        <v>0</v>
      </c>
      <c r="T3037" s="75">
        <v>58.213245444868001</v>
      </c>
    </row>
    <row r="3038" spans="2:20" x14ac:dyDescent="0.25">
      <c r="B3038" s="105">
        <v>114</v>
      </c>
      <c r="C3038" s="70">
        <v>43365</v>
      </c>
      <c r="D3038">
        <v>0</v>
      </c>
      <c r="E3038">
        <v>4.6299754269999998</v>
      </c>
      <c r="F3038" s="75">
        <v>0</v>
      </c>
      <c r="G3038" s="75">
        <v>1.4999999999999999E-2</v>
      </c>
      <c r="H3038" s="75">
        <v>0</v>
      </c>
      <c r="I3038" s="75">
        <v>1.0649999999999999</v>
      </c>
      <c r="J3038" s="75">
        <v>4.9309238297549998</v>
      </c>
      <c r="K3038" s="75">
        <v>3.4830681223660802</v>
      </c>
      <c r="L3038" s="75">
        <v>90</v>
      </c>
      <c r="M3038" s="75">
        <v>45</v>
      </c>
      <c r="N3038" s="75">
        <v>0.70637232344737699</v>
      </c>
      <c r="O3038" s="75">
        <v>0</v>
      </c>
      <c r="P3038" s="75">
        <v>0</v>
      </c>
      <c r="Q3038" s="75">
        <v>0.6</v>
      </c>
      <c r="R3038" s="75">
        <v>0</v>
      </c>
      <c r="S3038" s="75">
        <v>0</v>
      </c>
      <c r="T3038" s="75">
        <v>61.6963135672341</v>
      </c>
    </row>
    <row r="3039" spans="2:20" x14ac:dyDescent="0.25">
      <c r="B3039" s="105">
        <v>115</v>
      </c>
      <c r="C3039" s="70">
        <v>43366</v>
      </c>
      <c r="D3039">
        <v>7</v>
      </c>
      <c r="E3039">
        <v>4.7341921600000001</v>
      </c>
      <c r="F3039" s="75">
        <v>7</v>
      </c>
      <c r="G3039" s="75">
        <v>0.01</v>
      </c>
      <c r="H3039" s="75">
        <v>7.0000000000000007E-2</v>
      </c>
      <c r="I3039" s="75">
        <v>1.0345</v>
      </c>
      <c r="J3039" s="75">
        <v>4.8975217895199998</v>
      </c>
      <c r="K3039" s="75">
        <v>4.8975217895199998</v>
      </c>
      <c r="L3039" s="75">
        <v>87.9</v>
      </c>
      <c r="M3039" s="75">
        <v>43.95</v>
      </c>
      <c r="N3039" s="75">
        <v>0.59621584602425204</v>
      </c>
      <c r="O3039" s="75">
        <v>6.93</v>
      </c>
      <c r="P3039" s="75">
        <v>6.93</v>
      </c>
      <c r="Q3039" s="75">
        <v>0.58599999999999997</v>
      </c>
      <c r="R3039" s="75">
        <v>0.50811955261999997</v>
      </c>
      <c r="S3039" s="75">
        <v>0</v>
      </c>
      <c r="T3039" s="75">
        <v>60.171954909374101</v>
      </c>
    </row>
    <row r="3040" spans="2:20" x14ac:dyDescent="0.25">
      <c r="B3040" s="105">
        <v>116</v>
      </c>
      <c r="C3040" s="70">
        <v>43367</v>
      </c>
      <c r="D3040">
        <v>9</v>
      </c>
      <c r="E3040">
        <v>4.7864580290000003</v>
      </c>
      <c r="F3040" s="75">
        <v>9</v>
      </c>
      <c r="G3040" s="75">
        <v>0.01</v>
      </c>
      <c r="H3040" s="75">
        <v>0.09</v>
      </c>
      <c r="I3040" s="75">
        <v>1.004</v>
      </c>
      <c r="J3040" s="75">
        <v>4.8056038611160004</v>
      </c>
      <c r="K3040" s="75">
        <v>4.8056038611160004</v>
      </c>
      <c r="L3040" s="75">
        <v>85.8</v>
      </c>
      <c r="M3040" s="75">
        <v>42.9</v>
      </c>
      <c r="N3040" s="75">
        <v>0.59739032845281803</v>
      </c>
      <c r="O3040" s="75">
        <v>8.91</v>
      </c>
      <c r="P3040" s="75">
        <v>9.4181195526200003</v>
      </c>
      <c r="Q3040" s="75">
        <v>0.57199999999999995</v>
      </c>
      <c r="R3040" s="75">
        <v>1.153128922876</v>
      </c>
      <c r="S3040" s="75">
        <v>0</v>
      </c>
      <c r="T3040" s="75">
        <v>56.7125681407461</v>
      </c>
    </row>
    <row r="3041" spans="2:20" x14ac:dyDescent="0.25">
      <c r="B3041" s="105">
        <v>117</v>
      </c>
      <c r="C3041" s="70">
        <v>43368</v>
      </c>
      <c r="D3041">
        <v>0</v>
      </c>
      <c r="E3041">
        <v>4.865213829</v>
      </c>
      <c r="F3041" s="75">
        <v>0</v>
      </c>
      <c r="G3041" s="75">
        <v>1.4999999999999999E-2</v>
      </c>
      <c r="H3041" s="75">
        <v>0</v>
      </c>
      <c r="I3041" s="75">
        <v>0.97350000000000003</v>
      </c>
      <c r="J3041" s="75">
        <v>4.7362856625315004</v>
      </c>
      <c r="K3041" s="75">
        <v>3.46376687634026</v>
      </c>
      <c r="L3041" s="75">
        <v>83.7</v>
      </c>
      <c r="M3041" s="75">
        <v>41.85</v>
      </c>
      <c r="N3041" s="75">
        <v>0.64486097632625805</v>
      </c>
      <c r="O3041" s="75">
        <v>0</v>
      </c>
      <c r="P3041" s="75">
        <v>1.153128922876</v>
      </c>
      <c r="Q3041" s="75">
        <v>0.55800000000000005</v>
      </c>
      <c r="R3041" s="75">
        <v>0</v>
      </c>
      <c r="S3041" s="75">
        <v>0</v>
      </c>
      <c r="T3041" s="75">
        <v>59.023206094210401</v>
      </c>
    </row>
    <row r="3042" spans="2:20" x14ac:dyDescent="0.25">
      <c r="B3042" s="105">
        <v>118</v>
      </c>
      <c r="C3042" s="70">
        <v>43369</v>
      </c>
      <c r="D3042">
        <v>0</v>
      </c>
      <c r="E3042">
        <v>4.9245167490000004</v>
      </c>
      <c r="F3042" s="75">
        <v>0</v>
      </c>
      <c r="G3042" s="75">
        <v>1.4999999999999999E-2</v>
      </c>
      <c r="H3042" s="75">
        <v>0</v>
      </c>
      <c r="I3042" s="75">
        <v>0.94299999999999995</v>
      </c>
      <c r="J3042" s="75">
        <v>4.6438192943069998</v>
      </c>
      <c r="K3042" s="75">
        <v>2.5696703711592801</v>
      </c>
      <c r="L3042" s="75">
        <v>81.599999999999994</v>
      </c>
      <c r="M3042" s="75">
        <v>40.799999999999997</v>
      </c>
      <c r="N3042" s="75">
        <v>0.55335279180857</v>
      </c>
      <c r="O3042" s="75">
        <v>0</v>
      </c>
      <c r="P3042" s="75">
        <v>0</v>
      </c>
      <c r="Q3042" s="75">
        <v>0.54400000000000004</v>
      </c>
      <c r="R3042" s="75">
        <v>0</v>
      </c>
      <c r="S3042" s="75">
        <v>0</v>
      </c>
      <c r="T3042" s="75">
        <v>61.592876465369699</v>
      </c>
    </row>
    <row r="3043" spans="2:20" x14ac:dyDescent="0.25">
      <c r="B3043" s="105">
        <v>119</v>
      </c>
      <c r="C3043" s="70">
        <v>43370</v>
      </c>
      <c r="D3043">
        <v>0</v>
      </c>
      <c r="E3043">
        <v>4.984827074</v>
      </c>
      <c r="F3043" s="75">
        <v>0</v>
      </c>
      <c r="G3043" s="75">
        <v>5.0000000000000001E-3</v>
      </c>
      <c r="H3043" s="75">
        <v>0</v>
      </c>
      <c r="I3043" s="75">
        <v>0.91249999999999998</v>
      </c>
      <c r="J3043" s="75">
        <v>4.5486547050250001</v>
      </c>
      <c r="K3043" s="75">
        <v>2.0491401690379898</v>
      </c>
      <c r="L3043" s="75">
        <v>79.5</v>
      </c>
      <c r="M3043" s="75">
        <v>39.75</v>
      </c>
      <c r="N3043" s="75">
        <v>0.45049367382717898</v>
      </c>
      <c r="O3043" s="75">
        <v>0</v>
      </c>
      <c r="P3043" s="75">
        <v>0</v>
      </c>
      <c r="Q3043" s="75">
        <v>0.53</v>
      </c>
      <c r="R3043" s="75">
        <v>0</v>
      </c>
      <c r="S3043" s="75">
        <v>0</v>
      </c>
      <c r="T3043" s="75">
        <v>63.642016634407597</v>
      </c>
    </row>
    <row r="3044" spans="2:20" x14ac:dyDescent="0.25">
      <c r="B3044" s="105">
        <v>120</v>
      </c>
      <c r="C3044" s="70">
        <v>43371</v>
      </c>
      <c r="D3044">
        <v>0</v>
      </c>
      <c r="E3044">
        <v>5.0287755269999996</v>
      </c>
      <c r="F3044" s="75">
        <v>0</v>
      </c>
      <c r="G3044" s="75">
        <v>5.0000000000000001E-3</v>
      </c>
      <c r="H3044" s="75">
        <v>0</v>
      </c>
      <c r="I3044" s="75">
        <v>0.88200000000000001</v>
      </c>
      <c r="J3044" s="75">
        <v>4.4353800148140001</v>
      </c>
      <c r="K3044" s="75">
        <v>1.5767928802039199</v>
      </c>
      <c r="L3044" s="75">
        <v>77.400000000000006</v>
      </c>
      <c r="M3044" s="75">
        <v>38.700000000000003</v>
      </c>
      <c r="N3044" s="75">
        <v>0.35550344613933799</v>
      </c>
      <c r="O3044" s="75">
        <v>0</v>
      </c>
      <c r="P3044" s="75">
        <v>0</v>
      </c>
      <c r="Q3044" s="75">
        <v>0.51600000000000001</v>
      </c>
      <c r="R3044" s="75">
        <v>0</v>
      </c>
      <c r="S3044" s="75">
        <v>0</v>
      </c>
      <c r="T3044" s="75">
        <v>65.218809514611607</v>
      </c>
    </row>
    <row r="3045" spans="2:20" x14ac:dyDescent="0.25">
      <c r="B3045" s="105">
        <v>121</v>
      </c>
      <c r="C3045" s="70">
        <v>43372</v>
      </c>
      <c r="D3045">
        <v>0</v>
      </c>
      <c r="E3045">
        <v>5.0764414740000001</v>
      </c>
      <c r="F3045" s="75">
        <v>0</v>
      </c>
      <c r="G3045" s="75">
        <v>5.0000000000000001E-3</v>
      </c>
      <c r="H3045" s="75">
        <v>0</v>
      </c>
      <c r="I3045" s="75">
        <v>0.85150000000000003</v>
      </c>
      <c r="J3045" s="75">
        <v>4.3225899151110001</v>
      </c>
      <c r="K3045" s="75">
        <v>1.1574197164529401</v>
      </c>
      <c r="L3045" s="75">
        <v>75.3</v>
      </c>
      <c r="M3045" s="75">
        <v>37.65</v>
      </c>
      <c r="N3045" s="75">
        <v>0.26776070346317199</v>
      </c>
      <c r="O3045" s="75">
        <v>0</v>
      </c>
      <c r="P3045" s="75">
        <v>0</v>
      </c>
      <c r="Q3045" s="75">
        <v>0.502</v>
      </c>
      <c r="R3045" s="75">
        <v>0</v>
      </c>
      <c r="S3045" s="75">
        <v>0</v>
      </c>
      <c r="T3045" s="75">
        <v>66.376229231064499</v>
      </c>
    </row>
    <row r="3046" spans="2:20" x14ac:dyDescent="0.25">
      <c r="B3046" s="105">
        <v>122</v>
      </c>
      <c r="C3046" s="70">
        <v>43373</v>
      </c>
      <c r="D3046">
        <v>0</v>
      </c>
      <c r="E3046">
        <v>5.0888299149999998</v>
      </c>
      <c r="F3046" s="75">
        <v>0</v>
      </c>
      <c r="G3046" s="75">
        <v>5.0000000000000001E-3</v>
      </c>
      <c r="H3046" s="75">
        <v>0</v>
      </c>
      <c r="I3046" s="75">
        <v>0.82099999999999995</v>
      </c>
      <c r="J3046" s="75">
        <v>4.1779293602149998</v>
      </c>
      <c r="K3046" s="75">
        <v>0.778940771664277</v>
      </c>
      <c r="L3046" s="75">
        <v>73.2</v>
      </c>
      <c r="M3046" s="75">
        <v>36.6</v>
      </c>
      <c r="N3046" s="75">
        <v>0.186441824287855</v>
      </c>
      <c r="O3046" s="75">
        <v>0</v>
      </c>
      <c r="P3046" s="75">
        <v>0</v>
      </c>
      <c r="Q3046" s="75">
        <v>0.48799999999999999</v>
      </c>
      <c r="R3046" s="75">
        <v>0</v>
      </c>
      <c r="S3046" s="75">
        <v>0</v>
      </c>
      <c r="T3046" s="75">
        <v>67.155170002728795</v>
      </c>
    </row>
    <row r="3047" spans="2:20" x14ac:dyDescent="0.25">
      <c r="B3047" s="105">
        <v>123</v>
      </c>
      <c r="C3047" s="70">
        <v>43374</v>
      </c>
      <c r="D3047">
        <v>0</v>
      </c>
      <c r="E3047">
        <v>5.0845390210000003</v>
      </c>
      <c r="F3047" s="75">
        <v>0</v>
      </c>
      <c r="G3047" s="75">
        <v>5.0000000000000001E-3</v>
      </c>
      <c r="H3047" s="75">
        <v>0</v>
      </c>
      <c r="I3047" s="75">
        <v>0.79049999999999998</v>
      </c>
      <c r="J3047" s="75">
        <v>4.0193280961004998</v>
      </c>
      <c r="K3047" s="75">
        <v>0.44600748361103398</v>
      </c>
      <c r="L3047" s="75">
        <v>71.099999999999994</v>
      </c>
      <c r="M3047" s="75">
        <v>35.549999999999997</v>
      </c>
      <c r="N3047" s="75">
        <v>0.110965682061075</v>
      </c>
      <c r="O3047" s="75">
        <v>0</v>
      </c>
      <c r="P3047" s="75">
        <v>0</v>
      </c>
      <c r="Q3047" s="75">
        <v>0.47399999999999998</v>
      </c>
      <c r="R3047" s="75">
        <v>0</v>
      </c>
      <c r="S3047" s="75">
        <v>0</v>
      </c>
      <c r="T3047" s="75">
        <v>67.601177486339793</v>
      </c>
    </row>
    <row r="3048" spans="2:20" x14ac:dyDescent="0.25">
      <c r="B3048" s="105">
        <v>124</v>
      </c>
      <c r="C3048" s="70">
        <v>43375</v>
      </c>
      <c r="D3048">
        <v>0</v>
      </c>
      <c r="E3048">
        <v>5.095971381</v>
      </c>
      <c r="F3048" s="75">
        <v>0</v>
      </c>
      <c r="G3048" s="75">
        <v>5.0000000000000001E-3</v>
      </c>
      <c r="H3048" s="75">
        <v>0</v>
      </c>
      <c r="I3048" s="75">
        <v>0.76</v>
      </c>
      <c r="J3048" s="75">
        <v>3.8729382495600002</v>
      </c>
      <c r="K3048" s="75">
        <v>0.157030528043483</v>
      </c>
      <c r="L3048" s="75">
        <v>69</v>
      </c>
      <c r="M3048" s="75">
        <v>34.5</v>
      </c>
      <c r="N3048" s="75">
        <v>4.0545580106092098E-2</v>
      </c>
      <c r="O3048" s="75">
        <v>0</v>
      </c>
      <c r="P3048" s="75">
        <v>0</v>
      </c>
      <c r="Q3048" s="75">
        <v>0.46</v>
      </c>
      <c r="R3048" s="75">
        <v>0</v>
      </c>
      <c r="S3048" s="75">
        <v>0</v>
      </c>
      <c r="T3048" s="75">
        <v>67.7582080143833</v>
      </c>
    </row>
    <row r="3049" spans="2:20" x14ac:dyDescent="0.25">
      <c r="B3049" s="105">
        <v>125</v>
      </c>
      <c r="C3049" s="70">
        <v>43376</v>
      </c>
      <c r="D3049">
        <v>0</v>
      </c>
      <c r="E3049">
        <v>5.1053275810000001</v>
      </c>
      <c r="F3049" s="75">
        <v>0</v>
      </c>
      <c r="G3049" s="75">
        <v>5.0000000000000001E-3</v>
      </c>
      <c r="H3049" s="75">
        <v>0</v>
      </c>
      <c r="I3049" s="75">
        <v>0.72950000000000004</v>
      </c>
      <c r="J3049" s="75">
        <v>3.7243364703394999</v>
      </c>
      <c r="K3049" s="75">
        <v>0</v>
      </c>
      <c r="L3049" s="75">
        <v>66.900000000000006</v>
      </c>
      <c r="M3049" s="75">
        <v>33.450000000000003</v>
      </c>
      <c r="N3049" s="75">
        <v>0</v>
      </c>
      <c r="O3049" s="75">
        <v>0</v>
      </c>
      <c r="P3049" s="75">
        <v>0</v>
      </c>
      <c r="Q3049" s="75">
        <v>0.44600000000000001</v>
      </c>
      <c r="R3049" s="75">
        <v>0</v>
      </c>
      <c r="S3049" s="75">
        <v>0</v>
      </c>
      <c r="T3049" s="75">
        <v>67.7582080143833</v>
      </c>
    </row>
    <row r="3050" spans="2:20" x14ac:dyDescent="0.25">
      <c r="B3050" s="105">
        <v>126</v>
      </c>
      <c r="C3050" s="70">
        <v>43377</v>
      </c>
      <c r="D3050">
        <v>0</v>
      </c>
      <c r="E3050">
        <v>5.099733208</v>
      </c>
      <c r="F3050" s="75">
        <v>0</v>
      </c>
      <c r="G3050" s="75">
        <v>5.0000000000000001E-3</v>
      </c>
      <c r="H3050" s="75">
        <v>0</v>
      </c>
      <c r="I3050" s="75">
        <v>0.69899999999999995</v>
      </c>
      <c r="J3050" s="75">
        <v>3.5647135123920002</v>
      </c>
      <c r="K3050" s="75">
        <v>0</v>
      </c>
      <c r="L3050" s="75">
        <v>64.8</v>
      </c>
      <c r="M3050" s="75">
        <v>32.4</v>
      </c>
      <c r="N3050" s="75">
        <v>0</v>
      </c>
      <c r="O3050" s="75">
        <v>0</v>
      </c>
      <c r="P3050" s="75">
        <v>0</v>
      </c>
      <c r="Q3050" s="75">
        <v>0.432</v>
      </c>
      <c r="R3050" s="75">
        <v>0</v>
      </c>
      <c r="S3050" s="75">
        <v>0</v>
      </c>
      <c r="T3050" s="75">
        <v>67.7582080143833</v>
      </c>
    </row>
    <row r="3051" spans="2:20" x14ac:dyDescent="0.25">
      <c r="B3051" s="105">
        <v>127</v>
      </c>
      <c r="C3051" s="70">
        <v>43378</v>
      </c>
      <c r="D3051">
        <v>0</v>
      </c>
      <c r="E3051">
        <v>5.0932948380000003</v>
      </c>
      <c r="F3051" s="75">
        <v>0</v>
      </c>
      <c r="G3051" s="75">
        <v>5.0000000000000001E-3</v>
      </c>
      <c r="H3051" s="75">
        <v>0</v>
      </c>
      <c r="I3051" s="75">
        <v>0.66849999999999998</v>
      </c>
      <c r="J3051" s="75">
        <v>3.404867599203</v>
      </c>
      <c r="K3051" s="75">
        <v>0</v>
      </c>
      <c r="L3051" s="75">
        <v>62.7</v>
      </c>
      <c r="M3051" s="75">
        <v>31.35</v>
      </c>
      <c r="N3051" s="75">
        <v>0</v>
      </c>
      <c r="O3051" s="75">
        <v>0</v>
      </c>
      <c r="P3051" s="75">
        <v>0</v>
      </c>
      <c r="Q3051" s="75">
        <v>0.41799999999999998</v>
      </c>
      <c r="R3051" s="75">
        <v>0</v>
      </c>
      <c r="S3051" s="75">
        <v>0</v>
      </c>
      <c r="T3051" s="75">
        <v>67.7582080143833</v>
      </c>
    </row>
    <row r="3052" spans="2:20" x14ac:dyDescent="0.25">
      <c r="B3052" s="105">
        <v>128</v>
      </c>
      <c r="C3052" s="70">
        <v>43379</v>
      </c>
      <c r="D3052">
        <v>0</v>
      </c>
      <c r="E3052">
        <v>5.0565095549999999</v>
      </c>
      <c r="F3052" s="75">
        <v>0</v>
      </c>
      <c r="G3052" s="75">
        <v>5.0000000000000001E-3</v>
      </c>
      <c r="H3052" s="75">
        <v>0</v>
      </c>
      <c r="I3052" s="75">
        <v>0.63800000000000001</v>
      </c>
      <c r="J3052" s="75">
        <v>3.2260530960899998</v>
      </c>
      <c r="K3052" s="75">
        <v>0</v>
      </c>
      <c r="L3052" s="75">
        <v>60.6</v>
      </c>
      <c r="M3052" s="75">
        <v>30.3</v>
      </c>
      <c r="N3052" s="75">
        <v>0</v>
      </c>
      <c r="O3052" s="75">
        <v>0</v>
      </c>
      <c r="P3052" s="75">
        <v>0</v>
      </c>
      <c r="Q3052" s="75">
        <v>0.40400000000000003</v>
      </c>
      <c r="R3052" s="75">
        <v>0</v>
      </c>
      <c r="S3052" s="75">
        <v>0</v>
      </c>
      <c r="T3052" s="75">
        <v>67.7582080143833</v>
      </c>
    </row>
    <row r="3053" spans="2:20" x14ac:dyDescent="0.25">
      <c r="B3053" s="105">
        <v>129</v>
      </c>
      <c r="C3053" s="70">
        <v>43380</v>
      </c>
      <c r="D3053">
        <v>0</v>
      </c>
      <c r="E3053">
        <v>5.0245537330000003</v>
      </c>
      <c r="F3053" s="75">
        <v>0</v>
      </c>
      <c r="G3053" s="75">
        <v>5.0000000000000001E-3</v>
      </c>
      <c r="H3053" s="75">
        <v>0</v>
      </c>
      <c r="I3053" s="75">
        <v>0.60750000000000004</v>
      </c>
      <c r="J3053" s="75">
        <v>3.0524163927974999</v>
      </c>
      <c r="K3053" s="75">
        <v>0</v>
      </c>
      <c r="L3053" s="75">
        <v>58.5</v>
      </c>
      <c r="M3053" s="75">
        <v>29.25</v>
      </c>
      <c r="N3053" s="75">
        <v>0</v>
      </c>
      <c r="O3053" s="75">
        <v>0</v>
      </c>
      <c r="P3053" s="75">
        <v>0</v>
      </c>
      <c r="Q3053" s="75">
        <v>0.39</v>
      </c>
      <c r="R3053" s="75">
        <v>0</v>
      </c>
      <c r="S3053" s="75">
        <v>0</v>
      </c>
      <c r="T3053" s="75">
        <v>67.7582080143833</v>
      </c>
    </row>
    <row r="3054" spans="2:20" x14ac:dyDescent="0.25">
      <c r="B3054" s="105">
        <v>130</v>
      </c>
      <c r="C3054" s="70">
        <v>43381</v>
      </c>
      <c r="D3054">
        <v>0</v>
      </c>
      <c r="E3054">
        <v>5.011514064</v>
      </c>
      <c r="F3054" s="75">
        <v>0</v>
      </c>
      <c r="G3054" s="75">
        <v>5.0000000000000001E-3</v>
      </c>
      <c r="H3054" s="75">
        <v>0</v>
      </c>
      <c r="I3054" s="75">
        <v>0.57699999999999996</v>
      </c>
      <c r="J3054" s="75">
        <v>2.8916436149279998</v>
      </c>
      <c r="K3054" s="75">
        <v>0</v>
      </c>
      <c r="L3054" s="75">
        <v>56.4</v>
      </c>
      <c r="M3054" s="75">
        <v>28.2</v>
      </c>
      <c r="N3054" s="75">
        <v>0</v>
      </c>
      <c r="O3054" s="75">
        <v>0</v>
      </c>
      <c r="P3054" s="75">
        <v>0</v>
      </c>
      <c r="Q3054" s="75">
        <v>0.376</v>
      </c>
      <c r="R3054" s="75">
        <v>0</v>
      </c>
      <c r="S3054" s="75">
        <v>0</v>
      </c>
      <c r="T3054" s="75">
        <v>67.7582080143833</v>
      </c>
    </row>
    <row r="3055" spans="2:20" x14ac:dyDescent="0.25">
      <c r="B3055" s="105">
        <v>131</v>
      </c>
      <c r="C3055" s="70">
        <v>43382</v>
      </c>
      <c r="D3055">
        <v>0</v>
      </c>
      <c r="E3055">
        <v>4.9802270149999996</v>
      </c>
      <c r="F3055" s="75">
        <v>0</v>
      </c>
      <c r="G3055" s="75">
        <v>5.0000000000000001E-3</v>
      </c>
      <c r="H3055" s="75">
        <v>0</v>
      </c>
      <c r="I3055" s="75">
        <v>0.54649999999999999</v>
      </c>
      <c r="J3055" s="75">
        <v>2.7216940636975</v>
      </c>
      <c r="K3055" s="75">
        <v>0</v>
      </c>
      <c r="L3055" s="75">
        <v>54.3</v>
      </c>
      <c r="M3055" s="75">
        <v>27.15</v>
      </c>
      <c r="N3055" s="75">
        <v>0</v>
      </c>
      <c r="O3055" s="75">
        <v>0</v>
      </c>
      <c r="P3055" s="75">
        <v>0</v>
      </c>
      <c r="Q3055" s="75">
        <v>0.36199999999999999</v>
      </c>
      <c r="R3055" s="75">
        <v>0</v>
      </c>
      <c r="S3055" s="75">
        <v>0</v>
      </c>
      <c r="T3055" s="75">
        <v>67.7582080143833</v>
      </c>
    </row>
    <row r="3056" spans="2:20" x14ac:dyDescent="0.25">
      <c r="B3056" s="105">
        <v>132</v>
      </c>
      <c r="C3056" s="70">
        <v>43383</v>
      </c>
      <c r="D3056">
        <v>0</v>
      </c>
      <c r="E3056">
        <v>4.9582191560000002</v>
      </c>
      <c r="F3056" s="75">
        <v>0</v>
      </c>
      <c r="G3056" s="75">
        <v>5.0000000000000001E-3</v>
      </c>
      <c r="H3056" s="75">
        <v>0</v>
      </c>
      <c r="I3056" s="75">
        <v>0.51600000000000001</v>
      </c>
      <c r="J3056" s="75">
        <v>2.5584410844960002</v>
      </c>
      <c r="K3056" s="75">
        <v>0</v>
      </c>
      <c r="L3056" s="75">
        <v>52.2</v>
      </c>
      <c r="M3056" s="75">
        <v>26.1</v>
      </c>
      <c r="N3056" s="75">
        <v>0</v>
      </c>
      <c r="O3056" s="75">
        <v>0</v>
      </c>
      <c r="P3056" s="75">
        <v>0</v>
      </c>
      <c r="Q3056" s="75">
        <v>0.34799999999999998</v>
      </c>
      <c r="R3056" s="75">
        <v>0</v>
      </c>
      <c r="S3056" s="75">
        <v>0</v>
      </c>
      <c r="T3056" s="75">
        <v>67.7582080143833</v>
      </c>
    </row>
    <row r="3057" spans="2:20" x14ac:dyDescent="0.25">
      <c r="B3057" s="105">
        <v>133</v>
      </c>
      <c r="C3057" s="70">
        <v>43384</v>
      </c>
      <c r="D3057">
        <v>0</v>
      </c>
      <c r="E3057">
        <v>4.963216654</v>
      </c>
      <c r="F3057" s="75">
        <v>0</v>
      </c>
      <c r="G3057" s="75">
        <v>5.0000000000000001E-3</v>
      </c>
      <c r="H3057" s="75">
        <v>0</v>
      </c>
      <c r="I3057" s="75">
        <v>0.48549999999999999</v>
      </c>
      <c r="J3057" s="75">
        <v>2.4096416855170002</v>
      </c>
      <c r="K3057" s="75">
        <v>0</v>
      </c>
      <c r="L3057" s="75">
        <v>50.1</v>
      </c>
      <c r="M3057" s="75">
        <v>25.05</v>
      </c>
      <c r="N3057" s="75">
        <v>0</v>
      </c>
      <c r="O3057" s="75">
        <v>0</v>
      </c>
      <c r="P3057" s="75">
        <v>0</v>
      </c>
      <c r="Q3057" s="75">
        <v>0.33400000000000002</v>
      </c>
      <c r="R3057" s="75">
        <v>0</v>
      </c>
      <c r="S3057" s="75">
        <v>0</v>
      </c>
      <c r="T3057" s="75">
        <v>67.7582080143833</v>
      </c>
    </row>
    <row r="3058" spans="2:20" x14ac:dyDescent="0.25">
      <c r="B3058" s="105">
        <v>134</v>
      </c>
      <c r="C3058" s="70">
        <v>43385</v>
      </c>
      <c r="D3058">
        <v>0</v>
      </c>
      <c r="E3058">
        <v>4.950727004</v>
      </c>
      <c r="F3058" s="75">
        <v>0</v>
      </c>
      <c r="G3058" s="75">
        <v>5.0000000000000001E-3</v>
      </c>
      <c r="H3058" s="75">
        <v>0</v>
      </c>
      <c r="I3058" s="75">
        <v>0.45500000000000002</v>
      </c>
      <c r="J3058" s="75">
        <v>2.2525807868199998</v>
      </c>
      <c r="K3058" s="75">
        <v>0</v>
      </c>
      <c r="L3058" s="75">
        <v>48</v>
      </c>
      <c r="M3058" s="75">
        <v>24</v>
      </c>
      <c r="N3058" s="75">
        <v>0</v>
      </c>
      <c r="O3058" s="75">
        <v>0</v>
      </c>
      <c r="P3058" s="75">
        <v>0</v>
      </c>
      <c r="Q3058" s="75">
        <v>0.32</v>
      </c>
      <c r="R3058" s="75">
        <v>0</v>
      </c>
      <c r="S3058" s="75">
        <v>0</v>
      </c>
      <c r="T3058" s="75">
        <v>67.7582080143833</v>
      </c>
    </row>
    <row r="3059" spans="2:20" x14ac:dyDescent="0.25">
      <c r="B3059" s="105">
        <v>135</v>
      </c>
      <c r="C3059" s="70">
        <v>43386</v>
      </c>
      <c r="D3059">
        <v>0</v>
      </c>
      <c r="E3059">
        <v>4.9203738460000004</v>
      </c>
      <c r="F3059" s="75">
        <v>0</v>
      </c>
      <c r="G3059" s="75">
        <v>5.0000000000000001E-3</v>
      </c>
      <c r="H3059" s="75">
        <v>0</v>
      </c>
      <c r="I3059" s="75">
        <v>0.42449999999999999</v>
      </c>
      <c r="J3059" s="75">
        <v>2.0886986976270001</v>
      </c>
      <c r="K3059" s="75">
        <v>0</v>
      </c>
      <c r="L3059" s="75">
        <v>45.9</v>
      </c>
      <c r="M3059" s="75">
        <v>22.95</v>
      </c>
      <c r="N3059" s="75">
        <v>0</v>
      </c>
      <c r="O3059" s="75">
        <v>0</v>
      </c>
      <c r="P3059" s="75">
        <v>0</v>
      </c>
      <c r="Q3059" s="75">
        <v>0.30599999999999999</v>
      </c>
      <c r="R3059" s="75">
        <v>0</v>
      </c>
      <c r="S3059" s="75">
        <v>0</v>
      </c>
      <c r="T3059" s="75">
        <v>67.7582080143833</v>
      </c>
    </row>
    <row r="3060" spans="2:20" x14ac:dyDescent="0.25">
      <c r="B3060" s="105">
        <v>136</v>
      </c>
      <c r="C3060" s="70">
        <v>43387</v>
      </c>
      <c r="D3060">
        <v>0</v>
      </c>
      <c r="E3060">
        <v>4.8822459890000003</v>
      </c>
      <c r="F3060" s="75">
        <v>0</v>
      </c>
      <c r="G3060" s="75">
        <v>5.0000000000000001E-3</v>
      </c>
      <c r="H3060" s="75">
        <v>0</v>
      </c>
      <c r="I3060" s="75">
        <v>0.39400000000000002</v>
      </c>
      <c r="J3060" s="75">
        <v>1.9236049196659999</v>
      </c>
      <c r="K3060" s="75">
        <v>0</v>
      </c>
      <c r="L3060" s="75">
        <v>43.8</v>
      </c>
      <c r="M3060" s="75">
        <v>21.9</v>
      </c>
      <c r="N3060" s="75">
        <v>0</v>
      </c>
      <c r="O3060" s="75">
        <v>0</v>
      </c>
      <c r="P3060" s="75">
        <v>0</v>
      </c>
      <c r="Q3060" s="75">
        <v>0.29199999999999998</v>
      </c>
      <c r="R3060" s="75">
        <v>0</v>
      </c>
      <c r="S3060" s="75">
        <v>0</v>
      </c>
      <c r="T3060" s="75">
        <v>67.7582080143833</v>
      </c>
    </row>
    <row r="3061" spans="2:20" x14ac:dyDescent="0.25">
      <c r="B3061" s="105">
        <v>137</v>
      </c>
      <c r="C3061" s="70">
        <v>43388</v>
      </c>
      <c r="D3061">
        <v>0</v>
      </c>
      <c r="E3061">
        <v>4.8323145089999997</v>
      </c>
      <c r="F3061" s="75">
        <v>0</v>
      </c>
      <c r="G3061" s="75">
        <v>5.0000000000000001E-3</v>
      </c>
      <c r="H3061" s="75">
        <v>0</v>
      </c>
      <c r="I3061" s="75">
        <v>0.36349999999999999</v>
      </c>
      <c r="J3061" s="75">
        <v>1.7565463240215</v>
      </c>
      <c r="K3061" s="75">
        <v>0</v>
      </c>
      <c r="L3061" s="75">
        <v>41.7</v>
      </c>
      <c r="M3061" s="75">
        <v>20.85</v>
      </c>
      <c r="N3061" s="75">
        <v>0</v>
      </c>
      <c r="O3061" s="75">
        <v>0</v>
      </c>
      <c r="P3061" s="75">
        <v>0</v>
      </c>
      <c r="Q3061" s="75">
        <v>0.27800000000000002</v>
      </c>
      <c r="R3061" s="75">
        <v>0</v>
      </c>
      <c r="S3061" s="75">
        <v>0</v>
      </c>
      <c r="T3061" s="75">
        <v>67.7582080143833</v>
      </c>
    </row>
    <row r="3062" spans="2:20" x14ac:dyDescent="0.25">
      <c r="B3062" s="105">
        <v>138</v>
      </c>
      <c r="C3062" s="70">
        <v>43389</v>
      </c>
      <c r="D3062">
        <v>0</v>
      </c>
      <c r="E3062">
        <v>4.7271104260000003</v>
      </c>
      <c r="F3062" s="75">
        <v>0</v>
      </c>
      <c r="G3062" s="75">
        <v>5.0000000000000001E-3</v>
      </c>
      <c r="H3062" s="75">
        <v>0</v>
      </c>
      <c r="I3062" s="75">
        <v>0.33300000000000002</v>
      </c>
      <c r="J3062" s="75">
        <v>1.574127771858</v>
      </c>
      <c r="K3062" s="75">
        <v>0</v>
      </c>
      <c r="L3062" s="75">
        <v>39.6</v>
      </c>
      <c r="M3062" s="75">
        <v>19.8</v>
      </c>
      <c r="N3062" s="75">
        <v>0</v>
      </c>
      <c r="O3062" s="75">
        <v>0</v>
      </c>
      <c r="P3062" s="75">
        <v>0</v>
      </c>
      <c r="Q3062" s="75">
        <v>0.26400000000000001</v>
      </c>
      <c r="R3062" s="75">
        <v>0</v>
      </c>
      <c r="S3062" s="75">
        <v>0</v>
      </c>
      <c r="T3062" s="75">
        <v>67.7582080143833</v>
      </c>
    </row>
    <row r="3063" spans="2:20" x14ac:dyDescent="0.25">
      <c r="B3063" s="105">
        <v>139</v>
      </c>
      <c r="C3063" s="70">
        <v>43390</v>
      </c>
      <c r="D3063">
        <v>0</v>
      </c>
      <c r="E3063">
        <v>4.6364505859999996</v>
      </c>
      <c r="F3063" s="75">
        <v>0</v>
      </c>
      <c r="G3063" s="75">
        <v>5.0000000000000001E-3</v>
      </c>
      <c r="H3063" s="75">
        <v>0</v>
      </c>
      <c r="I3063" s="75">
        <v>0.30249999999999999</v>
      </c>
      <c r="J3063" s="75">
        <v>1.4025263022650001</v>
      </c>
      <c r="K3063" s="75">
        <v>0</v>
      </c>
      <c r="L3063" s="75">
        <v>37.5</v>
      </c>
      <c r="M3063" s="75">
        <v>18.75</v>
      </c>
      <c r="N3063" s="75">
        <v>0</v>
      </c>
      <c r="O3063" s="75">
        <v>0</v>
      </c>
      <c r="P3063" s="75">
        <v>0</v>
      </c>
      <c r="Q3063" s="75">
        <v>0.25</v>
      </c>
      <c r="R3063" s="75">
        <v>0</v>
      </c>
      <c r="S3063" s="75">
        <v>0</v>
      </c>
      <c r="T3063" s="75">
        <v>67.7582080143833</v>
      </c>
    </row>
    <row r="3064" spans="2:20" x14ac:dyDescent="0.25">
      <c r="B3064" s="105">
        <v>140</v>
      </c>
      <c r="C3064" s="70">
        <v>43391</v>
      </c>
      <c r="D3064">
        <v>0</v>
      </c>
      <c r="E3064">
        <v>4.5397302899999996</v>
      </c>
      <c r="F3064" s="75">
        <v>0</v>
      </c>
      <c r="G3064" s="75">
        <v>5.0000000000000001E-3</v>
      </c>
      <c r="H3064" s="75">
        <v>0</v>
      </c>
      <c r="I3064" s="75">
        <v>1.05</v>
      </c>
      <c r="J3064" s="75">
        <v>4.7667168044999997</v>
      </c>
      <c r="K3064" s="75">
        <v>0</v>
      </c>
      <c r="L3064" s="75">
        <v>37.5</v>
      </c>
      <c r="M3064" s="75">
        <v>18.75</v>
      </c>
      <c r="N3064" s="75">
        <v>0</v>
      </c>
      <c r="O3064" s="75">
        <v>0</v>
      </c>
      <c r="P3064" s="75">
        <v>0</v>
      </c>
      <c r="Q3064" s="75">
        <v>0.25</v>
      </c>
      <c r="R3064" s="75">
        <v>0</v>
      </c>
      <c r="S3064" s="75">
        <v>0</v>
      </c>
      <c r="T3064" s="75">
        <v>67.7582080143833</v>
      </c>
    </row>
    <row r="3065" spans="2:20" x14ac:dyDescent="0.25">
      <c r="B3065" s="105">
        <v>141</v>
      </c>
      <c r="C3065" s="70">
        <v>43392</v>
      </c>
      <c r="D3065">
        <v>0</v>
      </c>
      <c r="E3065">
        <v>4.4818214449999996</v>
      </c>
      <c r="F3065" s="75">
        <v>0</v>
      </c>
      <c r="G3065" s="75">
        <v>5.0000000000000001E-3</v>
      </c>
      <c r="H3065" s="75">
        <v>0</v>
      </c>
      <c r="I3065" s="75">
        <v>1.05</v>
      </c>
      <c r="J3065" s="75">
        <v>4.7059125172499998</v>
      </c>
      <c r="K3065" s="75">
        <v>0</v>
      </c>
      <c r="L3065" s="75">
        <v>37.5</v>
      </c>
      <c r="M3065" s="75">
        <v>18.75</v>
      </c>
      <c r="N3065" s="75">
        <v>0</v>
      </c>
      <c r="O3065" s="75">
        <v>0</v>
      </c>
      <c r="P3065" s="75">
        <v>0</v>
      </c>
      <c r="Q3065" s="75">
        <v>0.25</v>
      </c>
      <c r="R3065" s="75">
        <v>0</v>
      </c>
      <c r="S3065" s="75">
        <v>0</v>
      </c>
      <c r="T3065" s="75">
        <v>67.7582080143833</v>
      </c>
    </row>
    <row r="3066" spans="2:20" x14ac:dyDescent="0.25">
      <c r="B3066" s="105">
        <v>142</v>
      </c>
      <c r="C3066" s="70">
        <v>43393</v>
      </c>
      <c r="D3066">
        <v>0</v>
      </c>
      <c r="E3066">
        <v>4.4511157370000003</v>
      </c>
      <c r="F3066" s="75">
        <v>0</v>
      </c>
      <c r="G3066" s="75">
        <v>5.0000000000000001E-3</v>
      </c>
      <c r="H3066" s="75">
        <v>0</v>
      </c>
      <c r="I3066" s="75">
        <v>1.05</v>
      </c>
      <c r="J3066" s="75">
        <v>4.6736715238500004</v>
      </c>
      <c r="K3066" s="75">
        <v>0</v>
      </c>
      <c r="L3066" s="75">
        <v>37.5</v>
      </c>
      <c r="M3066" s="75">
        <v>18.75</v>
      </c>
      <c r="N3066" s="75">
        <v>0</v>
      </c>
      <c r="O3066" s="75">
        <v>0</v>
      </c>
      <c r="P3066" s="75">
        <v>0</v>
      </c>
      <c r="Q3066" s="75">
        <v>0.25</v>
      </c>
      <c r="R3066" s="75">
        <v>0</v>
      </c>
      <c r="S3066" s="75">
        <v>0</v>
      </c>
      <c r="T3066" s="75">
        <v>67.7582080143833</v>
      </c>
    </row>
    <row r="3067" spans="2:20" x14ac:dyDescent="0.25">
      <c r="B3067" s="105">
        <v>143</v>
      </c>
      <c r="C3067" s="70">
        <v>43394</v>
      </c>
      <c r="D3067">
        <v>0</v>
      </c>
      <c r="E3067">
        <v>4.4482345780000001</v>
      </c>
      <c r="F3067" s="75">
        <v>0</v>
      </c>
      <c r="G3067" s="75">
        <v>5.0000000000000001E-3</v>
      </c>
      <c r="H3067" s="75">
        <v>0</v>
      </c>
      <c r="I3067" s="75">
        <v>1.05</v>
      </c>
      <c r="J3067" s="75">
        <v>4.6706463069000002</v>
      </c>
      <c r="K3067" s="75">
        <v>0</v>
      </c>
      <c r="L3067" s="75">
        <v>37.5</v>
      </c>
      <c r="M3067" s="75">
        <v>18.75</v>
      </c>
      <c r="N3067" s="75">
        <v>0</v>
      </c>
      <c r="O3067" s="75">
        <v>0</v>
      </c>
      <c r="P3067" s="75">
        <v>0</v>
      </c>
      <c r="Q3067" s="75">
        <v>0.25</v>
      </c>
      <c r="R3067" s="75">
        <v>0</v>
      </c>
      <c r="S3067" s="75">
        <v>0</v>
      </c>
      <c r="T3067" s="75">
        <v>67.7582080143833</v>
      </c>
    </row>
    <row r="3068" spans="2:20" x14ac:dyDescent="0.25">
      <c r="B3068" s="105">
        <v>144</v>
      </c>
      <c r="C3068" s="70">
        <v>43395</v>
      </c>
      <c r="D3068">
        <v>0</v>
      </c>
      <c r="E3068">
        <v>4.4126404570000002</v>
      </c>
      <c r="F3068" s="75">
        <v>0</v>
      </c>
      <c r="G3068" s="75">
        <v>5.0000000000000001E-3</v>
      </c>
      <c r="H3068" s="75">
        <v>0</v>
      </c>
      <c r="I3068" s="75">
        <v>1.05</v>
      </c>
      <c r="J3068" s="75">
        <v>4.6332724798499996</v>
      </c>
      <c r="K3068" s="75">
        <v>0</v>
      </c>
      <c r="L3068" s="75">
        <v>37.5</v>
      </c>
      <c r="M3068" s="75">
        <v>18.75</v>
      </c>
      <c r="N3068" s="75">
        <v>0</v>
      </c>
      <c r="O3068" s="75">
        <v>0</v>
      </c>
      <c r="P3068" s="75">
        <v>0</v>
      </c>
      <c r="Q3068" s="75">
        <v>0.25</v>
      </c>
      <c r="R3068" s="75">
        <v>0</v>
      </c>
      <c r="S3068" s="75">
        <v>0</v>
      </c>
      <c r="T3068" s="75">
        <v>67.7582080143833</v>
      </c>
    </row>
    <row r="3069" spans="2:20" x14ac:dyDescent="0.25">
      <c r="B3069" s="105">
        <v>145</v>
      </c>
      <c r="C3069" s="70">
        <v>43396</v>
      </c>
      <c r="D3069">
        <v>0</v>
      </c>
      <c r="E3069">
        <v>4.3778819410000001</v>
      </c>
      <c r="F3069" s="75">
        <v>0</v>
      </c>
      <c r="G3069" s="75">
        <v>5.0000000000000001E-3</v>
      </c>
      <c r="H3069" s="75">
        <v>0</v>
      </c>
      <c r="I3069" s="75">
        <v>1.05</v>
      </c>
      <c r="J3069" s="75">
        <v>4.5967760380499998</v>
      </c>
      <c r="K3069" s="75">
        <v>0</v>
      </c>
      <c r="L3069" s="75">
        <v>37.5</v>
      </c>
      <c r="M3069" s="75">
        <v>18.75</v>
      </c>
      <c r="N3069" s="75">
        <v>0</v>
      </c>
      <c r="O3069" s="75">
        <v>0</v>
      </c>
      <c r="P3069" s="75">
        <v>0</v>
      </c>
      <c r="Q3069" s="75">
        <v>0.25</v>
      </c>
      <c r="R3069" s="75">
        <v>0</v>
      </c>
      <c r="S3069" s="75">
        <v>0</v>
      </c>
      <c r="T3069" s="75">
        <v>67.7582080143833</v>
      </c>
    </row>
    <row r="3070" spans="2:20" x14ac:dyDescent="0.25">
      <c r="B3070" s="105">
        <v>146</v>
      </c>
      <c r="C3070" s="70">
        <v>43397</v>
      </c>
      <c r="D3070">
        <v>0</v>
      </c>
      <c r="E3070">
        <v>4.3468230590000001</v>
      </c>
      <c r="F3070" s="75">
        <v>0</v>
      </c>
      <c r="G3070" s="75">
        <v>5.0000000000000001E-3</v>
      </c>
      <c r="H3070" s="75">
        <v>0</v>
      </c>
      <c r="I3070" s="75">
        <v>1.05</v>
      </c>
      <c r="J3070" s="75">
        <v>4.5641642119499997</v>
      </c>
      <c r="K3070" s="75">
        <v>0</v>
      </c>
      <c r="L3070" s="75">
        <v>37.5</v>
      </c>
      <c r="M3070" s="75">
        <v>18.75</v>
      </c>
      <c r="N3070" s="75">
        <v>0</v>
      </c>
      <c r="O3070" s="75">
        <v>0</v>
      </c>
      <c r="P3070" s="75">
        <v>0</v>
      </c>
      <c r="Q3070" s="75">
        <v>0.25</v>
      </c>
      <c r="R3070" s="75">
        <v>0</v>
      </c>
      <c r="S3070" s="75">
        <v>0</v>
      </c>
      <c r="T3070" s="75">
        <v>67.7582080143833</v>
      </c>
    </row>
    <row r="3071" spans="2:20" x14ac:dyDescent="0.25">
      <c r="B3071" s="105">
        <v>147</v>
      </c>
      <c r="C3071" s="70">
        <v>43398</v>
      </c>
      <c r="D3071">
        <v>0</v>
      </c>
      <c r="E3071">
        <v>4.2854881300000001</v>
      </c>
      <c r="F3071" s="75">
        <v>0</v>
      </c>
      <c r="G3071" s="75">
        <v>5.0000000000000001E-3</v>
      </c>
      <c r="H3071" s="75">
        <v>0</v>
      </c>
      <c r="I3071" s="75">
        <v>1.05</v>
      </c>
      <c r="J3071" s="75">
        <v>4.4997625364999996</v>
      </c>
      <c r="K3071" s="75">
        <v>0</v>
      </c>
      <c r="L3071" s="75">
        <v>37.5</v>
      </c>
      <c r="M3071" s="75">
        <v>18.75</v>
      </c>
      <c r="N3071" s="75">
        <v>0</v>
      </c>
      <c r="O3071" s="75">
        <v>0</v>
      </c>
      <c r="P3071" s="75">
        <v>0</v>
      </c>
      <c r="Q3071" s="75">
        <v>0.25</v>
      </c>
      <c r="R3071" s="75">
        <v>0</v>
      </c>
      <c r="S3071" s="75">
        <v>0</v>
      </c>
      <c r="T3071" s="75">
        <v>67.7582080143833</v>
      </c>
    </row>
    <row r="3072" spans="2:20" x14ac:dyDescent="0.25">
      <c r="B3072" s="105">
        <v>148</v>
      </c>
      <c r="C3072" s="70">
        <v>43399</v>
      </c>
      <c r="D3072">
        <v>0</v>
      </c>
      <c r="E3072">
        <v>4.2619483579999997</v>
      </c>
      <c r="F3072" s="75">
        <v>0</v>
      </c>
      <c r="G3072" s="75">
        <v>5.0000000000000001E-3</v>
      </c>
      <c r="H3072" s="75">
        <v>0</v>
      </c>
      <c r="I3072" s="75">
        <v>1.05</v>
      </c>
      <c r="J3072" s="75">
        <v>4.4750457759</v>
      </c>
      <c r="K3072" s="75">
        <v>0</v>
      </c>
      <c r="L3072" s="75">
        <v>37.5</v>
      </c>
      <c r="M3072" s="75">
        <v>18.75</v>
      </c>
      <c r="N3072" s="75">
        <v>0</v>
      </c>
      <c r="O3072" s="75">
        <v>0</v>
      </c>
      <c r="P3072" s="75">
        <v>0</v>
      </c>
      <c r="Q3072" s="75">
        <v>0.25</v>
      </c>
      <c r="R3072" s="75">
        <v>0</v>
      </c>
      <c r="S3072" s="75">
        <v>0</v>
      </c>
      <c r="T3072" s="75">
        <v>67.7582080143833</v>
      </c>
    </row>
    <row r="3073" spans="2:20" x14ac:dyDescent="0.25">
      <c r="B3073" s="105">
        <v>149</v>
      </c>
      <c r="C3073" s="70">
        <v>43400</v>
      </c>
      <c r="D3073">
        <v>0</v>
      </c>
      <c r="E3073">
        <v>4.237654966</v>
      </c>
      <c r="F3073" s="75">
        <v>0</v>
      </c>
      <c r="G3073" s="75">
        <v>5.0000000000000001E-3</v>
      </c>
      <c r="H3073" s="75">
        <v>0</v>
      </c>
      <c r="I3073" s="75">
        <v>1.05</v>
      </c>
      <c r="J3073" s="75">
        <v>4.4495377142999999</v>
      </c>
      <c r="K3073" s="75">
        <v>0</v>
      </c>
      <c r="L3073" s="75">
        <v>37.5</v>
      </c>
      <c r="M3073" s="75">
        <v>18.75</v>
      </c>
      <c r="N3073" s="75">
        <v>0</v>
      </c>
      <c r="O3073" s="75">
        <v>0</v>
      </c>
      <c r="P3073" s="75">
        <v>0</v>
      </c>
      <c r="Q3073" s="75">
        <v>0.25</v>
      </c>
      <c r="R3073" s="75">
        <v>0</v>
      </c>
      <c r="S3073" s="75">
        <v>0</v>
      </c>
      <c r="T3073" s="75">
        <v>67.7582080143833</v>
      </c>
    </row>
    <row r="3074" spans="2:20" x14ac:dyDescent="0.25">
      <c r="B3074" s="105">
        <v>150</v>
      </c>
      <c r="C3074" s="70">
        <v>43401</v>
      </c>
      <c r="D3074">
        <v>0</v>
      </c>
      <c r="E3074">
        <v>4.2101547669999997</v>
      </c>
      <c r="F3074" s="75">
        <v>0</v>
      </c>
      <c r="G3074" s="75">
        <v>5.0000000000000001E-3</v>
      </c>
      <c r="H3074" s="75">
        <v>0</v>
      </c>
      <c r="I3074" s="75">
        <v>1.05</v>
      </c>
      <c r="J3074" s="75">
        <v>4.4206625053500002</v>
      </c>
      <c r="K3074" s="75">
        <v>0</v>
      </c>
      <c r="L3074" s="75">
        <v>37.5</v>
      </c>
      <c r="M3074" s="75">
        <v>18.75</v>
      </c>
      <c r="N3074" s="75">
        <v>0</v>
      </c>
      <c r="O3074" s="75">
        <v>0</v>
      </c>
      <c r="P3074" s="75">
        <v>0</v>
      </c>
      <c r="Q3074" s="75">
        <v>0.25</v>
      </c>
      <c r="R3074" s="75">
        <v>0</v>
      </c>
      <c r="S3074" s="75">
        <v>0</v>
      </c>
      <c r="T3074" s="75">
        <v>67.7582080143833</v>
      </c>
    </row>
    <row r="3075" spans="2:20" x14ac:dyDescent="0.25">
      <c r="B3075" s="105">
        <v>151</v>
      </c>
      <c r="C3075" s="70">
        <v>43402</v>
      </c>
      <c r="D3075">
        <v>0</v>
      </c>
      <c r="E3075">
        <v>4.1619824440000004</v>
      </c>
      <c r="F3075" s="75">
        <v>0</v>
      </c>
      <c r="G3075" s="75">
        <v>5.0000000000000001E-3</v>
      </c>
      <c r="H3075" s="75">
        <v>0</v>
      </c>
      <c r="I3075" s="75">
        <v>1.05</v>
      </c>
      <c r="J3075" s="75">
        <v>4.3700815661999997</v>
      </c>
      <c r="K3075" s="75">
        <v>0</v>
      </c>
      <c r="L3075" s="75">
        <v>37.5</v>
      </c>
      <c r="M3075" s="75">
        <v>18.75</v>
      </c>
      <c r="N3075" s="75">
        <v>0</v>
      </c>
      <c r="O3075" s="75">
        <v>0</v>
      </c>
      <c r="P3075" s="75">
        <v>0</v>
      </c>
      <c r="Q3075" s="75">
        <v>0.25</v>
      </c>
      <c r="R3075" s="75">
        <v>0</v>
      </c>
      <c r="S3075" s="75">
        <v>0</v>
      </c>
      <c r="T3075" s="75">
        <v>67.7582080143833</v>
      </c>
    </row>
    <row r="3076" spans="2:20" x14ac:dyDescent="0.25">
      <c r="B3076" s="105">
        <v>152</v>
      </c>
      <c r="C3076" s="70">
        <v>43403</v>
      </c>
      <c r="D3076">
        <v>0</v>
      </c>
      <c r="E3076">
        <v>4.1300910249999996</v>
      </c>
      <c r="F3076" s="75">
        <v>0</v>
      </c>
      <c r="G3076" s="75">
        <v>5.0000000000000001E-3</v>
      </c>
      <c r="H3076" s="75">
        <v>0</v>
      </c>
      <c r="I3076" s="75">
        <v>1.05</v>
      </c>
      <c r="J3076" s="75">
        <v>4.3365955762499997</v>
      </c>
      <c r="K3076" s="75">
        <v>0</v>
      </c>
      <c r="L3076" s="75">
        <v>37.5</v>
      </c>
      <c r="M3076" s="75">
        <v>18.75</v>
      </c>
      <c r="N3076" s="75">
        <v>0</v>
      </c>
      <c r="O3076" s="75">
        <v>0</v>
      </c>
      <c r="P3076" s="75">
        <v>0</v>
      </c>
      <c r="Q3076" s="75">
        <v>0.25</v>
      </c>
      <c r="R3076" s="75">
        <v>0</v>
      </c>
      <c r="S3076" s="75">
        <v>0</v>
      </c>
      <c r="T3076" s="75">
        <v>67.7582080143833</v>
      </c>
    </row>
    <row r="3077" spans="2:20" x14ac:dyDescent="0.25">
      <c r="B3077" s="105">
        <v>153</v>
      </c>
      <c r="C3077" s="70">
        <v>43404</v>
      </c>
      <c r="D3077">
        <v>0</v>
      </c>
      <c r="E3077">
        <v>4.0700992999999999</v>
      </c>
      <c r="F3077" s="75">
        <v>0</v>
      </c>
      <c r="G3077" s="75">
        <v>5.0000000000000001E-3</v>
      </c>
      <c r="H3077" s="75">
        <v>0</v>
      </c>
      <c r="I3077" s="75">
        <v>1.05</v>
      </c>
      <c r="J3077" s="75">
        <v>4.2736042650000003</v>
      </c>
      <c r="K3077" s="75">
        <v>0</v>
      </c>
      <c r="L3077" s="75">
        <v>37.5</v>
      </c>
      <c r="M3077" s="75">
        <v>18.75</v>
      </c>
      <c r="N3077" s="75">
        <v>0</v>
      </c>
      <c r="O3077" s="75">
        <v>0</v>
      </c>
      <c r="P3077" s="75">
        <v>0</v>
      </c>
      <c r="Q3077" s="75">
        <v>0.25</v>
      </c>
      <c r="R3077" s="75">
        <v>0</v>
      </c>
      <c r="S3077" s="75">
        <v>0</v>
      </c>
      <c r="T3077" s="75">
        <v>67.7582080143833</v>
      </c>
    </row>
    <row r="3078" spans="2:20" x14ac:dyDescent="0.25">
      <c r="B3078" s="105">
        <v>154</v>
      </c>
      <c r="C3078" s="70">
        <v>43405</v>
      </c>
      <c r="D3078">
        <v>0</v>
      </c>
      <c r="E3078">
        <v>4.0433053289999998</v>
      </c>
      <c r="F3078" s="75">
        <v>0</v>
      </c>
      <c r="G3078" s="75">
        <v>5.0000000000000001E-3</v>
      </c>
      <c r="H3078" s="75">
        <v>0</v>
      </c>
      <c r="I3078" s="75">
        <v>1.05</v>
      </c>
      <c r="J3078" s="75">
        <v>4.2454705954499996</v>
      </c>
      <c r="K3078" s="75">
        <v>0</v>
      </c>
      <c r="L3078" s="75">
        <v>37.5</v>
      </c>
      <c r="M3078" s="75">
        <v>18.75</v>
      </c>
      <c r="N3078" s="75">
        <v>0</v>
      </c>
      <c r="O3078" s="75">
        <v>0</v>
      </c>
      <c r="P3078" s="75">
        <v>0</v>
      </c>
      <c r="Q3078" s="75">
        <v>0.25</v>
      </c>
      <c r="R3078" s="75">
        <v>0</v>
      </c>
      <c r="S3078" s="75">
        <v>0</v>
      </c>
      <c r="T3078" s="75">
        <v>67.7582080143833</v>
      </c>
    </row>
    <row r="3079" spans="2:20" x14ac:dyDescent="0.25">
      <c r="B3079" s="105">
        <v>155</v>
      </c>
      <c r="C3079" s="70">
        <v>43406</v>
      </c>
      <c r="D3079">
        <v>0</v>
      </c>
      <c r="E3079">
        <v>4.0387682720000004</v>
      </c>
      <c r="F3079" s="75">
        <v>0</v>
      </c>
      <c r="G3079" s="75">
        <v>5.0000000000000001E-3</v>
      </c>
      <c r="H3079" s="75">
        <v>0</v>
      </c>
      <c r="I3079" s="75">
        <v>1.05</v>
      </c>
      <c r="J3079" s="75">
        <v>4.2407066856000002</v>
      </c>
      <c r="K3079" s="75">
        <v>0</v>
      </c>
      <c r="L3079" s="75">
        <v>37.5</v>
      </c>
      <c r="M3079" s="75">
        <v>18.75</v>
      </c>
      <c r="N3079" s="75">
        <v>0</v>
      </c>
      <c r="O3079" s="75">
        <v>0</v>
      </c>
      <c r="P3079" s="75">
        <v>0</v>
      </c>
      <c r="Q3079" s="75">
        <v>0.25</v>
      </c>
      <c r="R3079" s="75">
        <v>0</v>
      </c>
      <c r="S3079" s="75">
        <v>0</v>
      </c>
      <c r="T3079" s="75">
        <v>67.7582080143833</v>
      </c>
    </row>
    <row r="3080" spans="2:20" x14ac:dyDescent="0.25">
      <c r="B3080" s="105">
        <v>156</v>
      </c>
      <c r="C3080" s="70">
        <v>43407</v>
      </c>
      <c r="D3080">
        <v>0</v>
      </c>
      <c r="E3080">
        <v>4.0289697860000002</v>
      </c>
      <c r="F3080" s="75">
        <v>0</v>
      </c>
      <c r="G3080" s="75">
        <v>5.0000000000000001E-3</v>
      </c>
      <c r="H3080" s="75">
        <v>0</v>
      </c>
      <c r="I3080" s="75">
        <v>1.05</v>
      </c>
      <c r="J3080" s="75">
        <v>4.2304182752999999</v>
      </c>
      <c r="K3080" s="75">
        <v>0</v>
      </c>
      <c r="L3080" s="75">
        <v>37.5</v>
      </c>
      <c r="M3080" s="75">
        <v>18.75</v>
      </c>
      <c r="N3080" s="75">
        <v>0</v>
      </c>
      <c r="O3080" s="75">
        <v>0</v>
      </c>
      <c r="P3080" s="75">
        <v>0</v>
      </c>
      <c r="Q3080" s="75">
        <v>0.25</v>
      </c>
      <c r="R3080" s="75">
        <v>0</v>
      </c>
      <c r="S3080" s="75">
        <v>0</v>
      </c>
      <c r="T3080" s="75">
        <v>67.7582080143833</v>
      </c>
    </row>
    <row r="3081" spans="2:20" x14ac:dyDescent="0.25">
      <c r="B3081" s="105">
        <v>157</v>
      </c>
      <c r="C3081" s="70">
        <v>43408</v>
      </c>
      <c r="D3081">
        <v>0</v>
      </c>
      <c r="E3081">
        <v>4.0060546840000004</v>
      </c>
      <c r="F3081" s="75">
        <v>0</v>
      </c>
      <c r="G3081" s="75">
        <v>5.0000000000000001E-3</v>
      </c>
      <c r="H3081" s="75">
        <v>0</v>
      </c>
      <c r="I3081" s="75">
        <v>1.05</v>
      </c>
      <c r="J3081" s="75">
        <v>4.2063574181999996</v>
      </c>
      <c r="K3081" s="75">
        <v>0</v>
      </c>
      <c r="L3081" s="75">
        <v>37.5</v>
      </c>
      <c r="M3081" s="75">
        <v>18.75</v>
      </c>
      <c r="N3081" s="75">
        <v>0</v>
      </c>
      <c r="O3081" s="75">
        <v>0</v>
      </c>
      <c r="P3081" s="75">
        <v>0</v>
      </c>
      <c r="Q3081" s="75">
        <v>0.25</v>
      </c>
      <c r="R3081" s="75">
        <v>0</v>
      </c>
      <c r="S3081" s="75">
        <v>0</v>
      </c>
      <c r="T3081" s="75">
        <v>67.7582080143833</v>
      </c>
    </row>
    <row r="3082" spans="2:20" x14ac:dyDescent="0.25">
      <c r="B3082" s="105">
        <v>158</v>
      </c>
      <c r="C3082" s="70">
        <v>43409</v>
      </c>
      <c r="D3082">
        <v>0</v>
      </c>
      <c r="E3082">
        <v>3.9893881449999999</v>
      </c>
      <c r="F3082" s="75">
        <v>0</v>
      </c>
      <c r="G3082" s="75">
        <v>5.0000000000000001E-3</v>
      </c>
      <c r="H3082" s="75">
        <v>0</v>
      </c>
      <c r="I3082" s="75">
        <v>1.05</v>
      </c>
      <c r="J3082" s="75">
        <v>4.18885755225</v>
      </c>
      <c r="K3082" s="75">
        <v>0</v>
      </c>
      <c r="L3082" s="75">
        <v>37.5</v>
      </c>
      <c r="M3082" s="75">
        <v>18.75</v>
      </c>
      <c r="N3082" s="75">
        <v>0</v>
      </c>
      <c r="O3082" s="75">
        <v>0</v>
      </c>
      <c r="P3082" s="75">
        <v>0</v>
      </c>
      <c r="Q3082" s="75">
        <v>0.25</v>
      </c>
      <c r="R3082" s="75">
        <v>0</v>
      </c>
      <c r="S3082" s="75">
        <v>0</v>
      </c>
      <c r="T3082" s="75">
        <v>67.7582080143833</v>
      </c>
    </row>
    <row r="3083" spans="2:20" x14ac:dyDescent="0.25">
      <c r="B3083" s="105">
        <v>159</v>
      </c>
      <c r="C3083" s="70">
        <v>43410</v>
      </c>
      <c r="D3083">
        <v>0</v>
      </c>
      <c r="E3083">
        <v>3.9588551760000001</v>
      </c>
      <c r="F3083" s="75">
        <v>0</v>
      </c>
      <c r="G3083" s="75">
        <v>5.0000000000000001E-3</v>
      </c>
      <c r="H3083" s="75">
        <v>0</v>
      </c>
      <c r="I3083" s="75">
        <v>1.05</v>
      </c>
      <c r="J3083" s="75">
        <v>4.1567979348000001</v>
      </c>
      <c r="K3083" s="75">
        <v>0</v>
      </c>
      <c r="L3083" s="75">
        <v>37.5</v>
      </c>
      <c r="M3083" s="75">
        <v>18.75</v>
      </c>
      <c r="N3083" s="75">
        <v>0</v>
      </c>
      <c r="O3083" s="75">
        <v>0</v>
      </c>
      <c r="P3083" s="75">
        <v>0</v>
      </c>
      <c r="Q3083" s="75">
        <v>0.25</v>
      </c>
      <c r="R3083" s="75">
        <v>0</v>
      </c>
      <c r="S3083" s="75">
        <v>0</v>
      </c>
      <c r="T3083" s="75">
        <v>67.7582080143833</v>
      </c>
    </row>
    <row r="3084" spans="2:20" x14ac:dyDescent="0.25">
      <c r="B3084" s="105">
        <v>160</v>
      </c>
      <c r="C3084" s="70">
        <v>43411</v>
      </c>
      <c r="D3084">
        <v>0</v>
      </c>
      <c r="E3084">
        <v>3.881993966</v>
      </c>
      <c r="F3084" s="75">
        <v>0</v>
      </c>
      <c r="G3084" s="75">
        <v>5.0000000000000001E-3</v>
      </c>
      <c r="H3084" s="75">
        <v>0</v>
      </c>
      <c r="I3084" s="75">
        <v>1.05</v>
      </c>
      <c r="J3084" s="75">
        <v>4.0760936643000001</v>
      </c>
      <c r="K3084" s="75">
        <v>0</v>
      </c>
      <c r="L3084" s="75">
        <v>37.5</v>
      </c>
      <c r="M3084" s="75">
        <v>18.75</v>
      </c>
      <c r="N3084" s="75">
        <v>0</v>
      </c>
      <c r="O3084" s="75">
        <v>0</v>
      </c>
      <c r="P3084" s="75">
        <v>0</v>
      </c>
      <c r="Q3084" s="75">
        <v>0.25</v>
      </c>
      <c r="R3084" s="75">
        <v>0</v>
      </c>
      <c r="S3084" s="75">
        <v>0</v>
      </c>
      <c r="T3084" s="75">
        <v>67.7582080143833</v>
      </c>
    </row>
    <row r="3085" spans="2:20" x14ac:dyDescent="0.25">
      <c r="B3085" s="105">
        <v>161</v>
      </c>
      <c r="C3085" s="70">
        <v>43412</v>
      </c>
      <c r="D3085">
        <v>0</v>
      </c>
      <c r="E3085">
        <v>3.8214487699999999</v>
      </c>
      <c r="F3085" s="75">
        <v>0</v>
      </c>
      <c r="G3085" s="75">
        <v>5.0000000000000001E-3</v>
      </c>
      <c r="H3085" s="75">
        <v>0</v>
      </c>
      <c r="I3085" s="75">
        <v>1.05</v>
      </c>
      <c r="J3085" s="75">
        <v>4.0125212084999999</v>
      </c>
      <c r="K3085" s="75">
        <v>0</v>
      </c>
      <c r="L3085" s="75">
        <v>37.5</v>
      </c>
      <c r="M3085" s="75">
        <v>18.75</v>
      </c>
      <c r="N3085" s="75">
        <v>0</v>
      </c>
      <c r="O3085" s="75">
        <v>0</v>
      </c>
      <c r="P3085" s="75">
        <v>0</v>
      </c>
      <c r="Q3085" s="75">
        <v>0.25</v>
      </c>
      <c r="R3085" s="75">
        <v>0</v>
      </c>
      <c r="S3085" s="75">
        <v>0</v>
      </c>
      <c r="T3085" s="75">
        <v>67.7582080143833</v>
      </c>
    </row>
    <row r="3086" spans="2:20" x14ac:dyDescent="0.25">
      <c r="B3086" s="105">
        <v>162</v>
      </c>
      <c r="C3086" s="70">
        <v>43413</v>
      </c>
      <c r="D3086">
        <v>0</v>
      </c>
      <c r="E3086">
        <v>3.732608892</v>
      </c>
      <c r="F3086" s="75">
        <v>0</v>
      </c>
      <c r="G3086" s="75">
        <v>5.0000000000000001E-3</v>
      </c>
      <c r="H3086" s="75">
        <v>0</v>
      </c>
      <c r="I3086" s="75">
        <v>1.05</v>
      </c>
      <c r="J3086" s="75">
        <v>3.9192393366</v>
      </c>
      <c r="K3086" s="75">
        <v>0</v>
      </c>
      <c r="L3086" s="75">
        <v>37.5</v>
      </c>
      <c r="M3086" s="75">
        <v>18.75</v>
      </c>
      <c r="N3086" s="75">
        <v>0</v>
      </c>
      <c r="O3086" s="75">
        <v>0</v>
      </c>
      <c r="P3086" s="75">
        <v>0</v>
      </c>
      <c r="Q3086" s="75">
        <v>0.25</v>
      </c>
      <c r="R3086" s="75">
        <v>0</v>
      </c>
      <c r="S3086" s="75">
        <v>0</v>
      </c>
      <c r="T3086" s="75">
        <v>67.7582080143833</v>
      </c>
    </row>
    <row r="3087" spans="2:20" x14ac:dyDescent="0.25">
      <c r="B3087" s="105">
        <v>163</v>
      </c>
      <c r="C3087" s="70">
        <v>43414</v>
      </c>
      <c r="D3087">
        <v>0</v>
      </c>
      <c r="E3087">
        <v>3.6587064530000002</v>
      </c>
      <c r="F3087" s="75">
        <v>0</v>
      </c>
      <c r="G3087" s="75">
        <v>5.0000000000000001E-3</v>
      </c>
      <c r="H3087" s="75">
        <v>0</v>
      </c>
      <c r="I3087" s="75">
        <v>1.05</v>
      </c>
      <c r="J3087" s="75">
        <v>3.8416417756499999</v>
      </c>
      <c r="K3087" s="75">
        <v>0</v>
      </c>
      <c r="L3087" s="75">
        <v>37.5</v>
      </c>
      <c r="M3087" s="75">
        <v>18.75</v>
      </c>
      <c r="N3087" s="75">
        <v>0</v>
      </c>
      <c r="O3087" s="75">
        <v>0</v>
      </c>
      <c r="P3087" s="75">
        <v>0</v>
      </c>
      <c r="Q3087" s="75">
        <v>0.25</v>
      </c>
      <c r="R3087" s="75">
        <v>0</v>
      </c>
      <c r="S3087" s="75">
        <v>0</v>
      </c>
      <c r="T3087" s="75">
        <v>67.7582080143833</v>
      </c>
    </row>
    <row r="3088" spans="2:20" x14ac:dyDescent="0.25">
      <c r="B3088" s="105">
        <v>164</v>
      </c>
      <c r="C3088" s="70">
        <v>43415</v>
      </c>
      <c r="D3088">
        <v>0</v>
      </c>
      <c r="E3088">
        <v>3.5931274370000001</v>
      </c>
      <c r="F3088" s="75">
        <v>0</v>
      </c>
      <c r="G3088" s="75">
        <v>5.0000000000000001E-3</v>
      </c>
      <c r="H3088" s="75">
        <v>0</v>
      </c>
      <c r="I3088" s="75">
        <v>1.05</v>
      </c>
      <c r="J3088" s="75">
        <v>3.7727838088499999</v>
      </c>
      <c r="K3088" s="75">
        <v>0</v>
      </c>
      <c r="L3088" s="75">
        <v>37.5</v>
      </c>
      <c r="M3088" s="75">
        <v>18.75</v>
      </c>
      <c r="N3088" s="75">
        <v>0</v>
      </c>
      <c r="O3088" s="75">
        <v>0</v>
      </c>
      <c r="P3088" s="75">
        <v>0</v>
      </c>
      <c r="Q3088" s="75">
        <v>0.25</v>
      </c>
      <c r="R3088" s="75">
        <v>0</v>
      </c>
      <c r="S3088" s="75">
        <v>0</v>
      </c>
      <c r="T3088" s="75">
        <v>67.7582080143833</v>
      </c>
    </row>
    <row r="3089" spans="2:20" x14ac:dyDescent="0.25">
      <c r="B3089" s="105">
        <v>165</v>
      </c>
      <c r="C3089" s="70">
        <v>43416</v>
      </c>
      <c r="D3089">
        <v>0</v>
      </c>
      <c r="E3089">
        <v>3.556305493</v>
      </c>
      <c r="F3089" s="75">
        <v>0</v>
      </c>
      <c r="G3089" s="75">
        <v>5.0000000000000001E-3</v>
      </c>
      <c r="H3089" s="75">
        <v>0</v>
      </c>
      <c r="I3089" s="75">
        <v>1.05</v>
      </c>
      <c r="J3089" s="75">
        <v>3.7341207676499999</v>
      </c>
      <c r="K3089" s="75">
        <v>0</v>
      </c>
      <c r="L3089" s="75">
        <v>37.5</v>
      </c>
      <c r="M3089" s="75">
        <v>18.75</v>
      </c>
      <c r="N3089" s="75">
        <v>0</v>
      </c>
      <c r="O3089" s="75">
        <v>0</v>
      </c>
      <c r="P3089" s="75">
        <v>0</v>
      </c>
      <c r="Q3089" s="75">
        <v>0.25</v>
      </c>
      <c r="R3089" s="75">
        <v>0</v>
      </c>
      <c r="S3089" s="75">
        <v>0</v>
      </c>
      <c r="T3089" s="75">
        <v>67.7582080143833</v>
      </c>
    </row>
    <row r="3090" spans="2:20" x14ac:dyDescent="0.25">
      <c r="B3090" s="105">
        <v>166</v>
      </c>
      <c r="C3090" s="70">
        <v>43417</v>
      </c>
      <c r="D3090">
        <v>0</v>
      </c>
      <c r="E3090">
        <v>3.5156085699999999</v>
      </c>
      <c r="F3090" s="75">
        <v>0</v>
      </c>
      <c r="G3090" s="75">
        <v>5.0000000000000001E-3</v>
      </c>
      <c r="H3090" s="75">
        <v>0</v>
      </c>
      <c r="I3090" s="75">
        <v>1.05</v>
      </c>
      <c r="J3090" s="75">
        <v>3.6913889984999999</v>
      </c>
      <c r="K3090" s="75">
        <v>0</v>
      </c>
      <c r="L3090" s="75">
        <v>37.5</v>
      </c>
      <c r="M3090" s="75">
        <v>18.75</v>
      </c>
      <c r="N3090" s="75">
        <v>0</v>
      </c>
      <c r="O3090" s="75">
        <v>0</v>
      </c>
      <c r="P3090" s="75">
        <v>0</v>
      </c>
      <c r="Q3090" s="75">
        <v>0.25</v>
      </c>
      <c r="R3090" s="75">
        <v>0</v>
      </c>
      <c r="S3090" s="75">
        <v>0</v>
      </c>
      <c r="T3090" s="75">
        <v>67.7582080143833</v>
      </c>
    </row>
    <row r="3091" spans="2:20" x14ac:dyDescent="0.25">
      <c r="B3091" s="105">
        <v>167</v>
      </c>
      <c r="C3091" s="70">
        <v>43418</v>
      </c>
      <c r="D3091">
        <v>0</v>
      </c>
      <c r="E3091">
        <v>3.521001107</v>
      </c>
      <c r="F3091" s="75">
        <v>0</v>
      </c>
      <c r="G3091" s="75">
        <v>5.0000000000000001E-3</v>
      </c>
      <c r="H3091" s="75">
        <v>0</v>
      </c>
      <c r="I3091" s="75">
        <v>1.05</v>
      </c>
      <c r="J3091" s="75">
        <v>3.6970511623500002</v>
      </c>
      <c r="K3091" s="75">
        <v>0</v>
      </c>
      <c r="L3091" s="75">
        <v>37.5</v>
      </c>
      <c r="M3091" s="75">
        <v>18.75</v>
      </c>
      <c r="N3091" s="75">
        <v>0</v>
      </c>
      <c r="O3091" s="75">
        <v>0</v>
      </c>
      <c r="P3091" s="75">
        <v>0</v>
      </c>
      <c r="Q3091" s="75">
        <v>0.25</v>
      </c>
      <c r="R3091" s="75">
        <v>0</v>
      </c>
      <c r="S3091" s="75">
        <v>0</v>
      </c>
      <c r="T3091" s="75">
        <v>67.7582080143833</v>
      </c>
    </row>
    <row r="3092" spans="2:20" x14ac:dyDescent="0.25">
      <c r="B3092" s="105">
        <v>168</v>
      </c>
      <c r="C3092" s="70">
        <v>43419</v>
      </c>
      <c r="D3092">
        <v>0</v>
      </c>
      <c r="E3092">
        <v>3.4737614579999998</v>
      </c>
      <c r="F3092" s="75">
        <v>0</v>
      </c>
      <c r="G3092" s="75">
        <v>5.0000000000000001E-3</v>
      </c>
      <c r="H3092" s="75">
        <v>0</v>
      </c>
      <c r="I3092" s="75">
        <v>1.05</v>
      </c>
      <c r="J3092" s="75">
        <v>3.6474495308999999</v>
      </c>
      <c r="K3092" s="75">
        <v>0</v>
      </c>
      <c r="L3092" s="75">
        <v>37.5</v>
      </c>
      <c r="M3092" s="75">
        <v>18.75</v>
      </c>
      <c r="N3092" s="75">
        <v>0</v>
      </c>
      <c r="O3092" s="75">
        <v>0</v>
      </c>
      <c r="P3092" s="75">
        <v>0</v>
      </c>
      <c r="Q3092" s="75">
        <v>0.25</v>
      </c>
      <c r="R3092" s="75">
        <v>0</v>
      </c>
      <c r="S3092" s="75">
        <v>0</v>
      </c>
      <c r="T3092" s="75">
        <v>67.7582080143833</v>
      </c>
    </row>
    <row r="3093" spans="2:20" x14ac:dyDescent="0.25">
      <c r="B3093" s="105">
        <v>169</v>
      </c>
      <c r="C3093" s="70">
        <v>43420</v>
      </c>
      <c r="D3093">
        <v>0</v>
      </c>
      <c r="E3093">
        <v>3.4474502760000001</v>
      </c>
      <c r="F3093" s="75">
        <v>0</v>
      </c>
      <c r="G3093" s="75">
        <v>5.0000000000000001E-3</v>
      </c>
      <c r="H3093" s="75">
        <v>0</v>
      </c>
      <c r="I3093" s="75">
        <v>1.05</v>
      </c>
      <c r="J3093" s="75">
        <v>3.6198227898000002</v>
      </c>
      <c r="K3093" s="75">
        <v>0</v>
      </c>
      <c r="L3093" s="75">
        <v>37.5</v>
      </c>
      <c r="M3093" s="75">
        <v>18.75</v>
      </c>
      <c r="N3093" s="75">
        <v>0</v>
      </c>
      <c r="O3093" s="75">
        <v>0</v>
      </c>
      <c r="P3093" s="75">
        <v>0</v>
      </c>
      <c r="Q3093" s="75">
        <v>0.25</v>
      </c>
      <c r="R3093" s="75">
        <v>0</v>
      </c>
      <c r="S3093" s="75">
        <v>0</v>
      </c>
      <c r="T3093" s="75">
        <v>67.7582080143833</v>
      </c>
    </row>
    <row r="3094" spans="2:20" x14ac:dyDescent="0.25">
      <c r="B3094" s="105">
        <v>170</v>
      </c>
      <c r="C3094" s="70">
        <v>43421</v>
      </c>
      <c r="D3094">
        <v>0</v>
      </c>
      <c r="E3094">
        <v>3.4259262669999999</v>
      </c>
      <c r="F3094" s="75">
        <v>0</v>
      </c>
      <c r="G3094" s="75">
        <v>5.0000000000000001E-3</v>
      </c>
      <c r="H3094" s="75">
        <v>0</v>
      </c>
      <c r="I3094" s="75">
        <v>1.05</v>
      </c>
      <c r="J3094" s="75">
        <v>3.59722258035</v>
      </c>
      <c r="K3094" s="75">
        <v>0</v>
      </c>
      <c r="L3094" s="75">
        <v>37.5</v>
      </c>
      <c r="M3094" s="75">
        <v>18.75</v>
      </c>
      <c r="N3094" s="75">
        <v>0</v>
      </c>
      <c r="O3094" s="75">
        <v>0</v>
      </c>
      <c r="P3094" s="75">
        <v>0</v>
      </c>
      <c r="Q3094" s="75">
        <v>0.25</v>
      </c>
      <c r="R3094" s="75">
        <v>0</v>
      </c>
      <c r="S3094" s="75">
        <v>0</v>
      </c>
      <c r="T3094" s="75">
        <v>67.7582080143833</v>
      </c>
    </row>
    <row r="3095" spans="2:20" x14ac:dyDescent="0.25">
      <c r="B3095" s="105">
        <v>171</v>
      </c>
      <c r="C3095" s="70">
        <v>43422</v>
      </c>
      <c r="D3095">
        <v>0</v>
      </c>
      <c r="E3095">
        <v>3.4101301049999999</v>
      </c>
      <c r="F3095" s="75">
        <v>0</v>
      </c>
      <c r="G3095" s="75">
        <v>5.0000000000000001E-3</v>
      </c>
      <c r="H3095" s="75">
        <v>0</v>
      </c>
      <c r="I3095" s="75">
        <v>1.05</v>
      </c>
      <c r="J3095" s="75">
        <v>3.58063661025</v>
      </c>
      <c r="K3095" s="75">
        <v>0</v>
      </c>
      <c r="L3095" s="75">
        <v>37.5</v>
      </c>
      <c r="M3095" s="75">
        <v>18.75</v>
      </c>
      <c r="N3095" s="75">
        <v>0</v>
      </c>
      <c r="O3095" s="75">
        <v>0</v>
      </c>
      <c r="P3095" s="75">
        <v>0</v>
      </c>
      <c r="Q3095" s="75">
        <v>0.25</v>
      </c>
      <c r="R3095" s="75">
        <v>0</v>
      </c>
      <c r="S3095" s="75">
        <v>0</v>
      </c>
      <c r="T3095" s="75">
        <v>67.7582080143833</v>
      </c>
    </row>
    <row r="3096" spans="2:20" x14ac:dyDescent="0.25">
      <c r="B3096" s="105">
        <v>172</v>
      </c>
      <c r="C3096" s="70">
        <v>43423</v>
      </c>
      <c r="D3096">
        <v>0</v>
      </c>
      <c r="E3096">
        <v>3.3854246269999999</v>
      </c>
      <c r="F3096" s="75">
        <v>0</v>
      </c>
      <c r="G3096" s="75">
        <v>5.0000000000000001E-3</v>
      </c>
      <c r="H3096" s="75">
        <v>0</v>
      </c>
      <c r="I3096" s="75">
        <v>1.05</v>
      </c>
      <c r="J3096" s="75">
        <v>3.5546958583500001</v>
      </c>
      <c r="K3096" s="75">
        <v>0</v>
      </c>
      <c r="L3096" s="75">
        <v>37.5</v>
      </c>
      <c r="M3096" s="75">
        <v>18.75</v>
      </c>
      <c r="N3096" s="75">
        <v>0</v>
      </c>
      <c r="O3096" s="75">
        <v>0</v>
      </c>
      <c r="P3096" s="75">
        <v>0</v>
      </c>
      <c r="Q3096" s="75">
        <v>0.25</v>
      </c>
      <c r="R3096" s="75">
        <v>0</v>
      </c>
      <c r="S3096" s="75">
        <v>0</v>
      </c>
      <c r="T3096" s="75">
        <v>67.7582080143833</v>
      </c>
    </row>
    <row r="3097" spans="2:20" x14ac:dyDescent="0.25">
      <c r="B3097" s="105">
        <v>173</v>
      </c>
      <c r="C3097" s="70">
        <v>43424</v>
      </c>
      <c r="D3097">
        <v>0</v>
      </c>
      <c r="E3097">
        <v>3.313382453</v>
      </c>
      <c r="F3097" s="75">
        <v>0</v>
      </c>
      <c r="G3097" s="75">
        <v>5.0000000000000001E-3</v>
      </c>
      <c r="H3097" s="75">
        <v>0</v>
      </c>
      <c r="I3097" s="75">
        <v>1.05</v>
      </c>
      <c r="J3097" s="75">
        <v>3.4790515756499998</v>
      </c>
      <c r="K3097" s="75">
        <v>0</v>
      </c>
      <c r="L3097" s="75">
        <v>37.5</v>
      </c>
      <c r="M3097" s="75">
        <v>18.75</v>
      </c>
      <c r="N3097" s="75">
        <v>0</v>
      </c>
      <c r="O3097" s="75">
        <v>0</v>
      </c>
      <c r="P3097" s="75">
        <v>0</v>
      </c>
      <c r="Q3097" s="75">
        <v>0.25</v>
      </c>
      <c r="R3097" s="75">
        <v>0</v>
      </c>
      <c r="S3097" s="75">
        <v>0</v>
      </c>
      <c r="T3097" s="75">
        <v>67.7582080143833</v>
      </c>
    </row>
    <row r="3098" spans="2:20" x14ac:dyDescent="0.25">
      <c r="B3098" s="105">
        <v>174</v>
      </c>
      <c r="C3098" s="70">
        <v>43425</v>
      </c>
      <c r="D3098">
        <v>0</v>
      </c>
      <c r="E3098">
        <v>3.1466185420000001</v>
      </c>
      <c r="F3098" s="75">
        <v>0</v>
      </c>
      <c r="G3098" s="75">
        <v>5.0000000000000001E-3</v>
      </c>
      <c r="H3098" s="75">
        <v>0</v>
      </c>
      <c r="I3098" s="75">
        <v>1.05</v>
      </c>
      <c r="J3098" s="75">
        <v>3.3039494691</v>
      </c>
      <c r="K3098" s="75">
        <v>0</v>
      </c>
      <c r="L3098" s="75">
        <v>37.5</v>
      </c>
      <c r="M3098" s="75">
        <v>18.75</v>
      </c>
      <c r="N3098" s="75">
        <v>0</v>
      </c>
      <c r="O3098" s="75">
        <v>0</v>
      </c>
      <c r="P3098" s="75">
        <v>0</v>
      </c>
      <c r="Q3098" s="75">
        <v>0.25</v>
      </c>
      <c r="R3098" s="75">
        <v>0</v>
      </c>
      <c r="S3098" s="75">
        <v>0</v>
      </c>
      <c r="T3098" s="75">
        <v>67.7582080143833</v>
      </c>
    </row>
    <row r="3099" spans="2:20" x14ac:dyDescent="0.25">
      <c r="B3099" s="105">
        <v>175</v>
      </c>
      <c r="C3099" s="70">
        <v>43426</v>
      </c>
      <c r="D3099">
        <v>0</v>
      </c>
      <c r="E3099">
        <v>3.021881783</v>
      </c>
      <c r="F3099" s="75">
        <v>0</v>
      </c>
      <c r="G3099" s="75">
        <v>5.0000000000000001E-3</v>
      </c>
      <c r="H3099" s="75">
        <v>0</v>
      </c>
      <c r="I3099" s="75">
        <v>1.05</v>
      </c>
      <c r="J3099" s="75">
        <v>3.1729758721499999</v>
      </c>
      <c r="K3099" s="75">
        <v>0</v>
      </c>
      <c r="L3099" s="75">
        <v>37.5</v>
      </c>
      <c r="M3099" s="75">
        <v>18.75</v>
      </c>
      <c r="N3099" s="75">
        <v>0</v>
      </c>
      <c r="O3099" s="75">
        <v>0</v>
      </c>
      <c r="P3099" s="75">
        <v>0</v>
      </c>
      <c r="Q3099" s="75">
        <v>0.25</v>
      </c>
      <c r="R3099" s="75">
        <v>0</v>
      </c>
      <c r="S3099" s="75">
        <v>0</v>
      </c>
      <c r="T3099" s="75">
        <v>67.7582080143833</v>
      </c>
    </row>
    <row r="3100" spans="2:20" x14ac:dyDescent="0.25">
      <c r="B3100" s="105">
        <v>176</v>
      </c>
      <c r="C3100" s="70">
        <v>43427</v>
      </c>
      <c r="D3100">
        <v>0</v>
      </c>
      <c r="E3100">
        <v>2.917082036</v>
      </c>
      <c r="F3100" s="75">
        <v>0</v>
      </c>
      <c r="G3100" s="75">
        <v>5.0000000000000001E-3</v>
      </c>
      <c r="H3100" s="75">
        <v>0</v>
      </c>
      <c r="I3100" s="75">
        <v>1.05</v>
      </c>
      <c r="J3100" s="75">
        <v>3.0629361378</v>
      </c>
      <c r="K3100" s="75">
        <v>0</v>
      </c>
      <c r="L3100" s="75">
        <v>37.5</v>
      </c>
      <c r="M3100" s="75">
        <v>18.75</v>
      </c>
      <c r="N3100" s="75">
        <v>0</v>
      </c>
      <c r="O3100" s="75">
        <v>0</v>
      </c>
      <c r="P3100" s="75">
        <v>0</v>
      </c>
      <c r="Q3100" s="75">
        <v>0.25</v>
      </c>
      <c r="R3100" s="75">
        <v>0</v>
      </c>
      <c r="S3100" s="75">
        <v>0</v>
      </c>
      <c r="T3100" s="75">
        <v>67.7582080143833</v>
      </c>
    </row>
    <row r="3101" spans="2:20" x14ac:dyDescent="0.25">
      <c r="B3101" s="105">
        <v>177</v>
      </c>
      <c r="C3101" s="70">
        <v>43428</v>
      </c>
      <c r="D3101">
        <v>0</v>
      </c>
      <c r="E3101">
        <v>2.849706544</v>
      </c>
      <c r="F3101" s="75">
        <v>0</v>
      </c>
      <c r="G3101" s="75">
        <v>5.0000000000000001E-3</v>
      </c>
      <c r="H3101" s="75">
        <v>0</v>
      </c>
      <c r="I3101" s="75">
        <v>1.05</v>
      </c>
      <c r="J3101" s="75">
        <v>2.9921918712000002</v>
      </c>
      <c r="K3101" s="75">
        <v>0</v>
      </c>
      <c r="L3101" s="75">
        <v>37.5</v>
      </c>
      <c r="M3101" s="75">
        <v>18.75</v>
      </c>
      <c r="N3101" s="75">
        <v>0</v>
      </c>
      <c r="O3101" s="75">
        <v>0</v>
      </c>
      <c r="P3101" s="75">
        <v>0</v>
      </c>
      <c r="Q3101" s="75">
        <v>0.25</v>
      </c>
      <c r="R3101" s="75">
        <v>0</v>
      </c>
      <c r="S3101" s="75">
        <v>0</v>
      </c>
      <c r="T3101" s="75">
        <v>67.7582080143833</v>
      </c>
    </row>
    <row r="3102" spans="2:20" x14ac:dyDescent="0.25">
      <c r="B3102" s="105">
        <v>178</v>
      </c>
      <c r="C3102" s="70">
        <v>43429</v>
      </c>
      <c r="D3102">
        <v>0</v>
      </c>
      <c r="E3102">
        <v>2.889585045</v>
      </c>
      <c r="F3102" s="75">
        <v>0</v>
      </c>
      <c r="G3102" s="75">
        <v>5.0000000000000001E-3</v>
      </c>
      <c r="H3102" s="75">
        <v>0</v>
      </c>
      <c r="I3102" s="75">
        <v>1.05</v>
      </c>
      <c r="J3102" s="75">
        <v>3.03406429725</v>
      </c>
      <c r="K3102" s="75">
        <v>0</v>
      </c>
      <c r="L3102" s="75">
        <v>37.5</v>
      </c>
      <c r="M3102" s="75">
        <v>18.75</v>
      </c>
      <c r="N3102" s="75">
        <v>0</v>
      </c>
      <c r="O3102" s="75">
        <v>0</v>
      </c>
      <c r="P3102" s="75">
        <v>0</v>
      </c>
      <c r="Q3102" s="75">
        <v>0.25</v>
      </c>
      <c r="R3102" s="75">
        <v>0</v>
      </c>
      <c r="S3102" s="75">
        <v>0</v>
      </c>
      <c r="T3102" s="75">
        <v>67.7582080143833</v>
      </c>
    </row>
    <row r="3103" spans="2:20" x14ac:dyDescent="0.25">
      <c r="B3103" s="105">
        <v>179</v>
      </c>
      <c r="C3103" s="70">
        <v>43430</v>
      </c>
      <c r="D3103">
        <v>0</v>
      </c>
      <c r="E3103">
        <v>2.9973775410000001</v>
      </c>
      <c r="F3103" s="75">
        <v>0</v>
      </c>
      <c r="G3103" s="75">
        <v>5.0000000000000001E-3</v>
      </c>
      <c r="H3103" s="75">
        <v>0</v>
      </c>
      <c r="I3103" s="75">
        <v>1.05</v>
      </c>
      <c r="J3103" s="75">
        <v>3.1472464180499999</v>
      </c>
      <c r="K3103" s="75">
        <v>0</v>
      </c>
      <c r="L3103" s="75">
        <v>37.5</v>
      </c>
      <c r="M3103" s="75">
        <v>18.75</v>
      </c>
      <c r="N3103" s="75">
        <v>0</v>
      </c>
      <c r="O3103" s="75">
        <v>0</v>
      </c>
      <c r="P3103" s="75">
        <v>0</v>
      </c>
      <c r="Q3103" s="75">
        <v>0.25</v>
      </c>
      <c r="R3103" s="75">
        <v>0</v>
      </c>
      <c r="S3103" s="75">
        <v>0</v>
      </c>
      <c r="T3103" s="75">
        <v>67.7582080143833</v>
      </c>
    </row>
    <row r="3104" spans="2:20" x14ac:dyDescent="0.25">
      <c r="B3104" s="105">
        <v>180</v>
      </c>
      <c r="C3104" s="70">
        <v>43431</v>
      </c>
      <c r="D3104">
        <v>0</v>
      </c>
      <c r="E3104">
        <v>3.0605220950000001</v>
      </c>
      <c r="F3104" s="75">
        <v>0</v>
      </c>
      <c r="G3104" s="75">
        <v>5.0000000000000001E-3</v>
      </c>
      <c r="H3104" s="75">
        <v>0</v>
      </c>
      <c r="I3104" s="75">
        <v>1.05</v>
      </c>
      <c r="J3104" s="75">
        <v>3.2135481997499999</v>
      </c>
      <c r="K3104" s="75">
        <v>0</v>
      </c>
      <c r="L3104" s="75">
        <v>37.5</v>
      </c>
      <c r="M3104" s="75">
        <v>18.75</v>
      </c>
      <c r="N3104" s="75">
        <v>0</v>
      </c>
      <c r="O3104" s="75">
        <v>0</v>
      </c>
      <c r="P3104" s="75">
        <v>0</v>
      </c>
      <c r="Q3104" s="75">
        <v>0.25</v>
      </c>
      <c r="R3104" s="75">
        <v>0</v>
      </c>
      <c r="S3104" s="75">
        <v>0</v>
      </c>
      <c r="T3104" s="75">
        <v>67.7582080143833</v>
      </c>
    </row>
    <row r="3105" spans="2:20" x14ac:dyDescent="0.25">
      <c r="B3105" s="105">
        <v>181</v>
      </c>
      <c r="C3105" s="70">
        <v>43432</v>
      </c>
      <c r="D3105">
        <v>0</v>
      </c>
      <c r="E3105">
        <v>3.0773578000000001</v>
      </c>
      <c r="F3105" s="75">
        <v>0</v>
      </c>
      <c r="G3105" s="75">
        <v>5.0000000000000001E-3</v>
      </c>
      <c r="H3105" s="75">
        <v>0</v>
      </c>
      <c r="I3105" s="75">
        <v>1.05</v>
      </c>
      <c r="J3105" s="75">
        <v>3.23122569</v>
      </c>
      <c r="K3105" s="75">
        <v>0</v>
      </c>
      <c r="L3105" s="75">
        <v>37.5</v>
      </c>
      <c r="M3105" s="75">
        <v>18.75</v>
      </c>
      <c r="N3105" s="75">
        <v>0</v>
      </c>
      <c r="O3105" s="75">
        <v>0</v>
      </c>
      <c r="P3105" s="75">
        <v>0</v>
      </c>
      <c r="Q3105" s="75">
        <v>0.25</v>
      </c>
      <c r="R3105" s="75">
        <v>0</v>
      </c>
      <c r="S3105" s="75">
        <v>0</v>
      </c>
      <c r="T3105" s="75">
        <v>67.7582080143833</v>
      </c>
    </row>
    <row r="3106" spans="2:20" x14ac:dyDescent="0.25">
      <c r="B3106" s="105">
        <v>182</v>
      </c>
      <c r="C3106" s="70">
        <v>43433</v>
      </c>
      <c r="D3106">
        <v>0</v>
      </c>
      <c r="E3106">
        <v>3.0777413789999999</v>
      </c>
      <c r="F3106" s="75">
        <v>0</v>
      </c>
      <c r="G3106" s="75">
        <v>5.0000000000000001E-3</v>
      </c>
      <c r="H3106" s="75">
        <v>0</v>
      </c>
      <c r="I3106" s="75">
        <v>1.05</v>
      </c>
      <c r="J3106" s="75">
        <v>3.2316284479499999</v>
      </c>
      <c r="K3106" s="75">
        <v>0</v>
      </c>
      <c r="L3106" s="75">
        <v>37.5</v>
      </c>
      <c r="M3106" s="75">
        <v>18.75</v>
      </c>
      <c r="N3106" s="75">
        <v>0</v>
      </c>
      <c r="O3106" s="75">
        <v>0</v>
      </c>
      <c r="P3106" s="75">
        <v>0</v>
      </c>
      <c r="Q3106" s="75">
        <v>0.25</v>
      </c>
      <c r="R3106" s="75">
        <v>0</v>
      </c>
      <c r="S3106" s="75">
        <v>0</v>
      </c>
      <c r="T3106" s="75">
        <v>67.7582080143833</v>
      </c>
    </row>
    <row r="3107" spans="2:20" x14ac:dyDescent="0.25">
      <c r="B3107" s="105">
        <v>183</v>
      </c>
      <c r="C3107" s="70">
        <v>43434</v>
      </c>
      <c r="D3107">
        <v>0</v>
      </c>
      <c r="E3107">
        <v>3.035700726</v>
      </c>
      <c r="F3107" s="75">
        <v>0</v>
      </c>
      <c r="G3107" s="75">
        <v>5.0000000000000001E-3</v>
      </c>
      <c r="H3107" s="75">
        <v>0</v>
      </c>
      <c r="I3107" s="75">
        <v>1.05</v>
      </c>
      <c r="J3107" s="75">
        <v>3.1874857623000001</v>
      </c>
      <c r="K3107" s="75">
        <v>0</v>
      </c>
      <c r="L3107" s="75">
        <v>37.5</v>
      </c>
      <c r="M3107" s="75">
        <v>18.75</v>
      </c>
      <c r="N3107" s="75">
        <v>0</v>
      </c>
      <c r="O3107" s="75">
        <v>0</v>
      </c>
      <c r="P3107" s="75">
        <v>0</v>
      </c>
      <c r="Q3107" s="75">
        <v>0.25</v>
      </c>
      <c r="R3107" s="75">
        <v>0</v>
      </c>
      <c r="S3107" s="75">
        <v>0</v>
      </c>
      <c r="T3107" s="75">
        <v>67.7582080143833</v>
      </c>
    </row>
    <row r="3108" spans="2:20" x14ac:dyDescent="0.25">
      <c r="B3108" s="105">
        <v>184</v>
      </c>
      <c r="C3108" s="70">
        <v>43435</v>
      </c>
      <c r="D3108">
        <v>0</v>
      </c>
      <c r="E3108">
        <v>3.0134960820000001</v>
      </c>
      <c r="F3108" s="75">
        <v>0</v>
      </c>
      <c r="G3108" s="75">
        <v>5.0000000000000001E-3</v>
      </c>
      <c r="H3108" s="75">
        <v>0</v>
      </c>
      <c r="I3108" s="75">
        <v>1.05</v>
      </c>
      <c r="J3108" s="75">
        <v>3.1641708861</v>
      </c>
      <c r="K3108" s="75">
        <v>0</v>
      </c>
      <c r="L3108" s="75">
        <v>37.5</v>
      </c>
      <c r="M3108" s="75">
        <v>18.75</v>
      </c>
      <c r="N3108" s="75">
        <v>0</v>
      </c>
      <c r="O3108" s="75">
        <v>0</v>
      </c>
      <c r="P3108" s="75">
        <v>0</v>
      </c>
      <c r="Q3108" s="75">
        <v>0.25</v>
      </c>
      <c r="R3108" s="75">
        <v>0</v>
      </c>
      <c r="S3108" s="75">
        <v>0</v>
      </c>
      <c r="T3108" s="75">
        <v>67.7582080143833</v>
      </c>
    </row>
    <row r="3109" spans="2:20" x14ac:dyDescent="0.25">
      <c r="B3109" s="105">
        <v>185</v>
      </c>
      <c r="C3109" s="70">
        <v>43436</v>
      </c>
      <c r="D3109">
        <v>0</v>
      </c>
      <c r="E3109">
        <v>3.0213985440000002</v>
      </c>
      <c r="F3109" s="75">
        <v>0</v>
      </c>
      <c r="G3109" s="75">
        <v>5.0000000000000001E-3</v>
      </c>
      <c r="H3109" s="75">
        <v>0</v>
      </c>
      <c r="I3109" s="75">
        <v>1.05</v>
      </c>
      <c r="J3109" s="75">
        <v>3.1724684712000002</v>
      </c>
      <c r="K3109" s="75">
        <v>0</v>
      </c>
      <c r="L3109" s="75">
        <v>37.5</v>
      </c>
      <c r="M3109" s="75">
        <v>18.75</v>
      </c>
      <c r="N3109" s="75">
        <v>0</v>
      </c>
      <c r="O3109" s="75">
        <v>0</v>
      </c>
      <c r="P3109" s="75">
        <v>0</v>
      </c>
      <c r="Q3109" s="75">
        <v>0.25</v>
      </c>
      <c r="R3109" s="75">
        <v>0</v>
      </c>
      <c r="S3109" s="75">
        <v>0</v>
      </c>
      <c r="T3109" s="75">
        <v>67.7582080143833</v>
      </c>
    </row>
    <row r="3110" spans="2:20" x14ac:dyDescent="0.25">
      <c r="B3110" s="105">
        <v>186</v>
      </c>
      <c r="C3110" s="70">
        <v>43437</v>
      </c>
      <c r="D3110">
        <v>0</v>
      </c>
      <c r="E3110">
        <v>3.053281723</v>
      </c>
      <c r="F3110" s="75">
        <v>0</v>
      </c>
      <c r="G3110" s="75">
        <v>5.0000000000000001E-3</v>
      </c>
      <c r="H3110" s="75">
        <v>0</v>
      </c>
      <c r="I3110" s="75">
        <v>1.05</v>
      </c>
      <c r="J3110" s="75">
        <v>3.2059458091500002</v>
      </c>
      <c r="K3110" s="75">
        <v>0</v>
      </c>
      <c r="L3110" s="75">
        <v>37.5</v>
      </c>
      <c r="M3110" s="75">
        <v>18.75</v>
      </c>
      <c r="N3110" s="75">
        <v>0</v>
      </c>
      <c r="O3110" s="75">
        <v>0</v>
      </c>
      <c r="P3110" s="75">
        <v>0</v>
      </c>
      <c r="Q3110" s="75">
        <v>0.25</v>
      </c>
      <c r="R3110" s="75">
        <v>0</v>
      </c>
      <c r="S3110" s="75">
        <v>0</v>
      </c>
      <c r="T3110" s="75">
        <v>67.7582080143833</v>
      </c>
    </row>
    <row r="3111" spans="2:20" x14ac:dyDescent="0.25">
      <c r="B3111" s="105">
        <v>187</v>
      </c>
      <c r="C3111" s="70">
        <v>43438</v>
      </c>
      <c r="D3111">
        <v>0</v>
      </c>
      <c r="E3111">
        <v>3.071366475</v>
      </c>
      <c r="F3111" s="75">
        <v>0</v>
      </c>
      <c r="G3111" s="75">
        <v>5.0000000000000001E-3</v>
      </c>
      <c r="H3111" s="75">
        <v>0</v>
      </c>
      <c r="I3111" s="75">
        <v>1.05</v>
      </c>
      <c r="J3111" s="75">
        <v>3.2249347987500001</v>
      </c>
      <c r="K3111" s="75">
        <v>0</v>
      </c>
      <c r="L3111" s="75">
        <v>37.5</v>
      </c>
      <c r="M3111" s="75">
        <v>18.75</v>
      </c>
      <c r="N3111" s="75">
        <v>0</v>
      </c>
      <c r="O3111" s="75">
        <v>0</v>
      </c>
      <c r="P3111" s="75">
        <v>0</v>
      </c>
      <c r="Q3111" s="75">
        <v>0.25</v>
      </c>
      <c r="R3111" s="75">
        <v>0</v>
      </c>
      <c r="S3111" s="75">
        <v>0</v>
      </c>
      <c r="T3111" s="75">
        <v>67.7582080143833</v>
      </c>
    </row>
    <row r="3112" spans="2:20" x14ac:dyDescent="0.25">
      <c r="B3112" s="105">
        <v>188</v>
      </c>
      <c r="C3112" s="70">
        <v>43439</v>
      </c>
      <c r="D3112">
        <v>0</v>
      </c>
      <c r="E3112">
        <v>3.1024862839999998</v>
      </c>
      <c r="F3112" s="75">
        <v>0</v>
      </c>
      <c r="G3112" s="75">
        <v>5.0000000000000001E-3</v>
      </c>
      <c r="H3112" s="75">
        <v>0</v>
      </c>
      <c r="I3112" s="75">
        <v>1.05</v>
      </c>
      <c r="J3112" s="75">
        <v>3.2576105981999999</v>
      </c>
      <c r="K3112" s="75">
        <v>0</v>
      </c>
      <c r="L3112" s="75">
        <v>37.5</v>
      </c>
      <c r="M3112" s="75">
        <v>18.75</v>
      </c>
      <c r="N3112" s="75">
        <v>0</v>
      </c>
      <c r="O3112" s="75">
        <v>0</v>
      </c>
      <c r="P3112" s="75">
        <v>0</v>
      </c>
      <c r="Q3112" s="75">
        <v>0.25</v>
      </c>
      <c r="R3112" s="75">
        <v>0</v>
      </c>
      <c r="S3112" s="75">
        <v>0</v>
      </c>
      <c r="T3112" s="75">
        <v>67.7582080143833</v>
      </c>
    </row>
    <row r="3113" spans="2:20" x14ac:dyDescent="0.25">
      <c r="B3113" s="105">
        <v>189</v>
      </c>
      <c r="C3113" s="70">
        <v>43440</v>
      </c>
      <c r="D3113">
        <v>0</v>
      </c>
      <c r="E3113">
        <v>3.110173133</v>
      </c>
      <c r="F3113" s="75">
        <v>0</v>
      </c>
      <c r="G3113" s="75">
        <v>5.0000000000000001E-3</v>
      </c>
      <c r="H3113" s="75">
        <v>0</v>
      </c>
      <c r="I3113" s="75">
        <v>1.05</v>
      </c>
      <c r="J3113" s="75">
        <v>3.2656817896499999</v>
      </c>
      <c r="K3113" s="75">
        <v>0</v>
      </c>
      <c r="L3113" s="75">
        <v>37.5</v>
      </c>
      <c r="M3113" s="75">
        <v>18.75</v>
      </c>
      <c r="N3113" s="75">
        <v>0</v>
      </c>
      <c r="O3113" s="75">
        <v>0</v>
      </c>
      <c r="P3113" s="75">
        <v>0</v>
      </c>
      <c r="Q3113" s="75">
        <v>0.25</v>
      </c>
      <c r="R3113" s="75">
        <v>0</v>
      </c>
      <c r="S3113" s="75">
        <v>0</v>
      </c>
      <c r="T3113" s="75">
        <v>67.7582080143833</v>
      </c>
    </row>
    <row r="3114" spans="2:20" x14ac:dyDescent="0.25">
      <c r="B3114" s="105">
        <v>190</v>
      </c>
      <c r="C3114" s="70">
        <v>43441</v>
      </c>
      <c r="D3114">
        <v>0</v>
      </c>
      <c r="E3114">
        <v>3.0588322890000001</v>
      </c>
      <c r="F3114" s="75">
        <v>0</v>
      </c>
      <c r="G3114" s="75">
        <v>5.0000000000000001E-3</v>
      </c>
      <c r="H3114" s="75">
        <v>0</v>
      </c>
      <c r="I3114" s="75">
        <v>1.05</v>
      </c>
      <c r="J3114" s="75">
        <v>3.2117739034500001</v>
      </c>
      <c r="K3114" s="75">
        <v>0</v>
      </c>
      <c r="L3114" s="75">
        <v>37.5</v>
      </c>
      <c r="M3114" s="75">
        <v>18.75</v>
      </c>
      <c r="N3114" s="75">
        <v>0</v>
      </c>
      <c r="O3114" s="75">
        <v>0</v>
      </c>
      <c r="P3114" s="75">
        <v>0</v>
      </c>
      <c r="Q3114" s="75">
        <v>0.25</v>
      </c>
      <c r="R3114" s="75">
        <v>0</v>
      </c>
      <c r="S3114" s="75">
        <v>0</v>
      </c>
      <c r="T3114" s="75">
        <v>67.7582080143833</v>
      </c>
    </row>
    <row r="3115" spans="2:20" x14ac:dyDescent="0.25">
      <c r="B3115" s="105">
        <v>191</v>
      </c>
      <c r="C3115" s="70">
        <v>43442</v>
      </c>
      <c r="D3115">
        <v>0</v>
      </c>
      <c r="E3115">
        <v>2.9928803249999998</v>
      </c>
      <c r="F3115" s="75">
        <v>0</v>
      </c>
      <c r="G3115" s="75">
        <v>5.0000000000000001E-3</v>
      </c>
      <c r="H3115" s="75">
        <v>0</v>
      </c>
      <c r="I3115" s="75">
        <v>1.05</v>
      </c>
      <c r="J3115" s="75">
        <v>3.1425243412500001</v>
      </c>
      <c r="K3115" s="75">
        <v>0</v>
      </c>
      <c r="L3115" s="75">
        <v>37.5</v>
      </c>
      <c r="M3115" s="75">
        <v>18.75</v>
      </c>
      <c r="N3115" s="75">
        <v>0</v>
      </c>
      <c r="O3115" s="75">
        <v>0</v>
      </c>
      <c r="P3115" s="75">
        <v>0</v>
      </c>
      <c r="Q3115" s="75">
        <v>0.25</v>
      </c>
      <c r="R3115" s="75">
        <v>0</v>
      </c>
      <c r="S3115" s="75">
        <v>0</v>
      </c>
      <c r="T3115" s="75">
        <v>67.7582080143833</v>
      </c>
    </row>
    <row r="3116" spans="2:20" x14ac:dyDescent="0.25">
      <c r="B3116" s="105">
        <v>192</v>
      </c>
      <c r="C3116" s="70">
        <v>43443</v>
      </c>
      <c r="D3116">
        <v>0</v>
      </c>
      <c r="E3116">
        <v>2.9330439610000001</v>
      </c>
      <c r="F3116" s="75">
        <v>0</v>
      </c>
      <c r="G3116" s="75">
        <v>5.0000000000000001E-3</v>
      </c>
      <c r="H3116" s="75">
        <v>0</v>
      </c>
      <c r="I3116" s="75">
        <v>1.05</v>
      </c>
      <c r="J3116" s="75">
        <v>3.07969615905</v>
      </c>
      <c r="K3116" s="75">
        <v>0</v>
      </c>
      <c r="L3116" s="75">
        <v>37.5</v>
      </c>
      <c r="M3116" s="75">
        <v>18.75</v>
      </c>
      <c r="N3116" s="75">
        <v>0</v>
      </c>
      <c r="O3116" s="75">
        <v>0</v>
      </c>
      <c r="P3116" s="75">
        <v>0</v>
      </c>
      <c r="Q3116" s="75">
        <v>0.25</v>
      </c>
      <c r="R3116" s="75">
        <v>0</v>
      </c>
      <c r="S3116" s="75">
        <v>0</v>
      </c>
      <c r="T3116" s="75">
        <v>67.7582080143833</v>
      </c>
    </row>
    <row r="3117" spans="2:20" x14ac:dyDescent="0.25">
      <c r="B3117" s="105">
        <v>193</v>
      </c>
      <c r="C3117" s="70">
        <v>43444</v>
      </c>
      <c r="D3117">
        <v>0</v>
      </c>
      <c r="E3117">
        <v>2.8832112360000002</v>
      </c>
      <c r="F3117" s="75">
        <v>0</v>
      </c>
      <c r="G3117" s="75">
        <v>5.0000000000000001E-3</v>
      </c>
      <c r="H3117" s="75">
        <v>0</v>
      </c>
      <c r="I3117" s="75">
        <v>1.05</v>
      </c>
      <c r="J3117" s="75">
        <v>3.0273717977999999</v>
      </c>
      <c r="K3117" s="75">
        <v>0</v>
      </c>
      <c r="L3117" s="75">
        <v>37.5</v>
      </c>
      <c r="M3117" s="75">
        <v>18.75</v>
      </c>
      <c r="N3117" s="75">
        <v>0</v>
      </c>
      <c r="O3117" s="75">
        <v>0</v>
      </c>
      <c r="P3117" s="75">
        <v>0</v>
      </c>
      <c r="Q3117" s="75">
        <v>0.25</v>
      </c>
      <c r="R3117" s="75">
        <v>0</v>
      </c>
      <c r="S3117" s="75">
        <v>0</v>
      </c>
      <c r="T3117" s="75">
        <v>67.7582080143833</v>
      </c>
    </row>
    <row r="3118" spans="2:20" x14ac:dyDescent="0.25">
      <c r="B3118" s="105">
        <v>194</v>
      </c>
      <c r="C3118" s="70">
        <v>43445</v>
      </c>
      <c r="D3118">
        <v>0</v>
      </c>
      <c r="E3118">
        <v>2.8362621140000002</v>
      </c>
      <c r="F3118" s="75">
        <v>0</v>
      </c>
      <c r="G3118" s="75">
        <v>5.0000000000000001E-3</v>
      </c>
      <c r="H3118" s="75">
        <v>0</v>
      </c>
      <c r="I3118" s="75">
        <v>1.05</v>
      </c>
      <c r="J3118" s="75">
        <v>2.9780752197</v>
      </c>
      <c r="K3118" s="75">
        <v>0</v>
      </c>
      <c r="L3118" s="75">
        <v>37.5</v>
      </c>
      <c r="M3118" s="75">
        <v>18.75</v>
      </c>
      <c r="N3118" s="75">
        <v>0</v>
      </c>
      <c r="O3118" s="75">
        <v>0</v>
      </c>
      <c r="P3118" s="75">
        <v>0</v>
      </c>
      <c r="Q3118" s="75">
        <v>0.25</v>
      </c>
      <c r="R3118" s="75">
        <v>0</v>
      </c>
      <c r="S3118" s="75">
        <v>0</v>
      </c>
      <c r="T3118" s="75">
        <v>67.7582080143833</v>
      </c>
    </row>
    <row r="3119" spans="2:20" x14ac:dyDescent="0.25">
      <c r="B3119" s="105">
        <v>195</v>
      </c>
      <c r="C3119" s="70">
        <v>43446</v>
      </c>
      <c r="D3119">
        <v>0</v>
      </c>
      <c r="E3119">
        <v>2.8068943040000001</v>
      </c>
      <c r="F3119" s="75">
        <v>0</v>
      </c>
      <c r="G3119" s="75">
        <v>5.0000000000000001E-3</v>
      </c>
      <c r="H3119" s="75">
        <v>0</v>
      </c>
      <c r="I3119" s="75">
        <v>1.05</v>
      </c>
      <c r="J3119" s="75">
        <v>2.9472390192</v>
      </c>
      <c r="K3119" s="75">
        <v>0</v>
      </c>
      <c r="L3119" s="75">
        <v>37.5</v>
      </c>
      <c r="M3119" s="75">
        <v>18.75</v>
      </c>
      <c r="N3119" s="75">
        <v>0</v>
      </c>
      <c r="O3119" s="75">
        <v>0</v>
      </c>
      <c r="P3119" s="75">
        <v>0</v>
      </c>
      <c r="Q3119" s="75">
        <v>0.25</v>
      </c>
      <c r="R3119" s="75">
        <v>0</v>
      </c>
      <c r="S3119" s="75">
        <v>0</v>
      </c>
      <c r="T3119" s="75">
        <v>67.7582080143833</v>
      </c>
    </row>
    <row r="3120" spans="2:20" x14ac:dyDescent="0.25">
      <c r="B3120" s="105">
        <v>196</v>
      </c>
      <c r="C3120" s="70">
        <v>43447</v>
      </c>
      <c r="D3120">
        <v>0</v>
      </c>
      <c r="E3120">
        <v>2.8094175469999998</v>
      </c>
      <c r="F3120" s="75">
        <v>0</v>
      </c>
      <c r="G3120" s="75">
        <v>5.0000000000000001E-3</v>
      </c>
      <c r="H3120" s="75">
        <v>0</v>
      </c>
      <c r="I3120" s="75">
        <v>1.05</v>
      </c>
      <c r="J3120" s="75">
        <v>2.9498884243500001</v>
      </c>
      <c r="K3120" s="75">
        <v>0</v>
      </c>
      <c r="L3120" s="75">
        <v>37.5</v>
      </c>
      <c r="M3120" s="75">
        <v>18.75</v>
      </c>
      <c r="N3120" s="75">
        <v>0</v>
      </c>
      <c r="O3120" s="75">
        <v>0</v>
      </c>
      <c r="P3120" s="75">
        <v>0</v>
      </c>
      <c r="Q3120" s="75">
        <v>0.25</v>
      </c>
      <c r="R3120" s="75">
        <v>0</v>
      </c>
      <c r="S3120" s="75">
        <v>0</v>
      </c>
      <c r="T3120" s="75">
        <v>67.7582080143833</v>
      </c>
    </row>
    <row r="3121" spans="2:20" x14ac:dyDescent="0.25">
      <c r="B3121" s="105">
        <v>197</v>
      </c>
      <c r="C3121" s="70">
        <v>43448</v>
      </c>
      <c r="D3121">
        <v>0</v>
      </c>
      <c r="E3121">
        <v>2.805175915</v>
      </c>
      <c r="F3121" s="75">
        <v>0</v>
      </c>
      <c r="G3121" s="75">
        <v>5.0000000000000001E-3</v>
      </c>
      <c r="H3121" s="75">
        <v>0</v>
      </c>
      <c r="I3121" s="75">
        <v>1.05</v>
      </c>
      <c r="J3121" s="75">
        <v>2.9454347107499999</v>
      </c>
      <c r="K3121" s="75">
        <v>0</v>
      </c>
      <c r="L3121" s="75">
        <v>37.5</v>
      </c>
      <c r="M3121" s="75">
        <v>18.75</v>
      </c>
      <c r="N3121" s="75">
        <v>0</v>
      </c>
      <c r="O3121" s="75">
        <v>0</v>
      </c>
      <c r="P3121" s="75">
        <v>0</v>
      </c>
      <c r="Q3121" s="75">
        <v>0.25</v>
      </c>
      <c r="R3121" s="75">
        <v>0</v>
      </c>
      <c r="S3121" s="75">
        <v>0</v>
      </c>
      <c r="T3121" s="75">
        <v>67.7582080143833</v>
      </c>
    </row>
    <row r="3122" spans="2:20" x14ac:dyDescent="0.25">
      <c r="B3122" s="105">
        <v>198</v>
      </c>
      <c r="C3122" s="70">
        <v>43449</v>
      </c>
      <c r="D3122">
        <v>0</v>
      </c>
      <c r="E3122">
        <v>2.8116082709999999</v>
      </c>
      <c r="F3122" s="75">
        <v>0</v>
      </c>
      <c r="G3122" s="75">
        <v>5.0000000000000001E-3</v>
      </c>
      <c r="H3122" s="75">
        <v>0</v>
      </c>
      <c r="I3122" s="75">
        <v>1.05</v>
      </c>
      <c r="J3122" s="75">
        <v>2.9521886845499998</v>
      </c>
      <c r="K3122" s="75">
        <v>0</v>
      </c>
      <c r="L3122" s="75">
        <v>37.5</v>
      </c>
      <c r="M3122" s="75">
        <v>18.75</v>
      </c>
      <c r="N3122" s="75">
        <v>0</v>
      </c>
      <c r="O3122" s="75">
        <v>0</v>
      </c>
      <c r="P3122" s="75">
        <v>0</v>
      </c>
      <c r="Q3122" s="75">
        <v>0.25</v>
      </c>
      <c r="R3122" s="75">
        <v>0</v>
      </c>
      <c r="S3122" s="75">
        <v>0</v>
      </c>
      <c r="T3122" s="75">
        <v>67.7582080143833</v>
      </c>
    </row>
    <row r="3123" spans="2:20" x14ac:dyDescent="0.25">
      <c r="B3123" s="105">
        <v>199</v>
      </c>
      <c r="C3123" s="70">
        <v>43450</v>
      </c>
      <c r="D3123">
        <v>0</v>
      </c>
      <c r="E3123">
        <v>2.8327057729999998</v>
      </c>
      <c r="F3123" s="75">
        <v>0</v>
      </c>
      <c r="G3123" s="75">
        <v>5.0000000000000001E-3</v>
      </c>
      <c r="H3123" s="75">
        <v>0</v>
      </c>
      <c r="I3123" s="75">
        <v>1.05</v>
      </c>
      <c r="J3123" s="75">
        <v>2.9743410616500001</v>
      </c>
      <c r="K3123" s="75">
        <v>0</v>
      </c>
      <c r="L3123" s="75">
        <v>37.5</v>
      </c>
      <c r="M3123" s="75">
        <v>18.75</v>
      </c>
      <c r="N3123" s="75">
        <v>0</v>
      </c>
      <c r="O3123" s="75">
        <v>0</v>
      </c>
      <c r="P3123" s="75">
        <v>0</v>
      </c>
      <c r="Q3123" s="75">
        <v>0.25</v>
      </c>
      <c r="R3123" s="75">
        <v>0</v>
      </c>
      <c r="S3123" s="75">
        <v>0</v>
      </c>
      <c r="T3123" s="75">
        <v>67.7582080143833</v>
      </c>
    </row>
    <row r="3124" spans="2:20" x14ac:dyDescent="0.25">
      <c r="B3124" s="105">
        <v>200</v>
      </c>
      <c r="C3124" s="70">
        <v>43451</v>
      </c>
      <c r="D3124">
        <v>0</v>
      </c>
      <c r="E3124">
        <v>2.836265027</v>
      </c>
      <c r="F3124" s="75">
        <v>0</v>
      </c>
      <c r="G3124" s="75">
        <v>5.0000000000000001E-3</v>
      </c>
      <c r="H3124" s="75">
        <v>0</v>
      </c>
      <c r="I3124" s="75">
        <v>1.05</v>
      </c>
      <c r="J3124" s="75">
        <v>2.9780782783499999</v>
      </c>
      <c r="K3124" s="75">
        <v>0</v>
      </c>
      <c r="L3124" s="75">
        <v>37.5</v>
      </c>
      <c r="M3124" s="75">
        <v>18.75</v>
      </c>
      <c r="N3124" s="75">
        <v>0</v>
      </c>
      <c r="O3124" s="75">
        <v>0</v>
      </c>
      <c r="P3124" s="75">
        <v>0</v>
      </c>
      <c r="Q3124" s="75">
        <v>0.25</v>
      </c>
      <c r="R3124" s="75">
        <v>0</v>
      </c>
      <c r="S3124" s="75">
        <v>0</v>
      </c>
      <c r="T3124" s="75">
        <v>67.7582080143833</v>
      </c>
    </row>
    <row r="3125" spans="2:20" x14ac:dyDescent="0.25">
      <c r="B3125" s="105">
        <v>201</v>
      </c>
      <c r="C3125" s="70">
        <v>43452</v>
      </c>
      <c r="D3125">
        <v>0</v>
      </c>
      <c r="E3125">
        <v>2.854251573</v>
      </c>
      <c r="F3125" s="75">
        <v>0</v>
      </c>
      <c r="G3125" s="75">
        <v>5.0000000000000001E-3</v>
      </c>
      <c r="H3125" s="75">
        <v>0</v>
      </c>
      <c r="I3125" s="75">
        <v>1.05</v>
      </c>
      <c r="J3125" s="75">
        <v>2.9969641516499999</v>
      </c>
      <c r="K3125" s="75">
        <v>0</v>
      </c>
      <c r="L3125" s="75">
        <v>37.5</v>
      </c>
      <c r="M3125" s="75">
        <v>18.75</v>
      </c>
      <c r="N3125" s="75">
        <v>0</v>
      </c>
      <c r="O3125" s="75">
        <v>0</v>
      </c>
      <c r="P3125" s="75">
        <v>0</v>
      </c>
      <c r="Q3125" s="75">
        <v>0.25</v>
      </c>
      <c r="R3125" s="75">
        <v>0</v>
      </c>
      <c r="S3125" s="75">
        <v>0</v>
      </c>
      <c r="T3125" s="75">
        <v>67.7582080143833</v>
      </c>
    </row>
    <row r="3126" spans="2:20" x14ac:dyDescent="0.25">
      <c r="B3126" s="105">
        <v>202</v>
      </c>
      <c r="C3126" s="70">
        <v>43453</v>
      </c>
      <c r="D3126">
        <v>0</v>
      </c>
      <c r="E3126">
        <v>2.8882341710000001</v>
      </c>
      <c r="F3126" s="75">
        <v>0</v>
      </c>
      <c r="G3126" s="75">
        <v>5.0000000000000001E-3</v>
      </c>
      <c r="H3126" s="75">
        <v>0</v>
      </c>
      <c r="I3126" s="75">
        <v>1.05</v>
      </c>
      <c r="J3126" s="75">
        <v>3.03264587955</v>
      </c>
      <c r="K3126" s="75">
        <v>0</v>
      </c>
      <c r="L3126" s="75">
        <v>37.5</v>
      </c>
      <c r="M3126" s="75">
        <v>18.75</v>
      </c>
      <c r="N3126" s="75">
        <v>0</v>
      </c>
      <c r="O3126" s="75">
        <v>0</v>
      </c>
      <c r="P3126" s="75">
        <v>0</v>
      </c>
      <c r="Q3126" s="75">
        <v>0.25</v>
      </c>
      <c r="R3126" s="75">
        <v>0</v>
      </c>
      <c r="S3126" s="75">
        <v>0</v>
      </c>
      <c r="T3126" s="75">
        <v>67.7582080143833</v>
      </c>
    </row>
    <row r="3127" spans="2:20" x14ac:dyDescent="0.25">
      <c r="B3127" s="105">
        <v>203</v>
      </c>
      <c r="C3127" s="70">
        <v>43454</v>
      </c>
      <c r="D3127">
        <v>0</v>
      </c>
      <c r="E3127">
        <v>2.9010902669999998</v>
      </c>
      <c r="F3127" s="75">
        <v>0</v>
      </c>
      <c r="G3127" s="75">
        <v>5.0000000000000001E-3</v>
      </c>
      <c r="H3127" s="75">
        <v>0</v>
      </c>
      <c r="I3127" s="75">
        <v>1.05</v>
      </c>
      <c r="J3127" s="75">
        <v>3.0461447803500001</v>
      </c>
      <c r="K3127" s="75">
        <v>0</v>
      </c>
      <c r="L3127" s="75">
        <v>37.5</v>
      </c>
      <c r="M3127" s="75">
        <v>18.75</v>
      </c>
      <c r="N3127" s="75">
        <v>0</v>
      </c>
      <c r="O3127" s="75">
        <v>0</v>
      </c>
      <c r="P3127" s="75">
        <v>0</v>
      </c>
      <c r="Q3127" s="75">
        <v>0.25</v>
      </c>
      <c r="R3127" s="75">
        <v>0</v>
      </c>
      <c r="S3127" s="75">
        <v>0</v>
      </c>
      <c r="T3127" s="75">
        <v>67.7582080143833</v>
      </c>
    </row>
    <row r="3128" spans="2:20" x14ac:dyDescent="0.25">
      <c r="B3128" s="105">
        <v>204</v>
      </c>
      <c r="C3128" s="70">
        <v>43455</v>
      </c>
      <c r="D3128">
        <v>0</v>
      </c>
      <c r="E3128">
        <v>2.8824914640000001</v>
      </c>
      <c r="F3128" s="75">
        <v>0</v>
      </c>
      <c r="G3128" s="75">
        <v>5.0000000000000001E-3</v>
      </c>
      <c r="H3128" s="75">
        <v>0</v>
      </c>
      <c r="I3128" s="75">
        <v>1.05</v>
      </c>
      <c r="J3128" s="75">
        <v>3.0266160372000002</v>
      </c>
      <c r="K3128" s="75">
        <v>0</v>
      </c>
      <c r="L3128" s="75">
        <v>37.5</v>
      </c>
      <c r="M3128" s="75">
        <v>18.75</v>
      </c>
      <c r="N3128" s="75">
        <v>0</v>
      </c>
      <c r="O3128" s="75">
        <v>0</v>
      </c>
      <c r="P3128" s="75">
        <v>0</v>
      </c>
      <c r="Q3128" s="75">
        <v>0.25</v>
      </c>
      <c r="R3128" s="75">
        <v>0</v>
      </c>
      <c r="S3128" s="75">
        <v>0</v>
      </c>
      <c r="T3128" s="75">
        <v>67.7582080143833</v>
      </c>
    </row>
    <row r="3129" spans="2:20" x14ac:dyDescent="0.25">
      <c r="B3129" s="105">
        <v>205</v>
      </c>
      <c r="C3129" s="70">
        <v>43456</v>
      </c>
      <c r="D3129">
        <v>0</v>
      </c>
      <c r="E3129">
        <v>2.8885849370000001</v>
      </c>
      <c r="F3129" s="75">
        <v>0</v>
      </c>
      <c r="G3129" s="75">
        <v>5.0000000000000001E-3</v>
      </c>
      <c r="H3129" s="75">
        <v>0</v>
      </c>
      <c r="I3129" s="75">
        <v>1.05</v>
      </c>
      <c r="J3129" s="75">
        <v>3.0330141838500002</v>
      </c>
      <c r="K3129" s="75">
        <v>0</v>
      </c>
      <c r="L3129" s="75">
        <v>37.5</v>
      </c>
      <c r="M3129" s="75">
        <v>18.75</v>
      </c>
      <c r="N3129" s="75">
        <v>0</v>
      </c>
      <c r="O3129" s="75">
        <v>0</v>
      </c>
      <c r="P3129" s="75">
        <v>0</v>
      </c>
      <c r="Q3129" s="75">
        <v>0.25</v>
      </c>
      <c r="R3129" s="75">
        <v>0</v>
      </c>
      <c r="S3129" s="75">
        <v>0</v>
      </c>
      <c r="T3129" s="75">
        <v>67.7582080143833</v>
      </c>
    </row>
    <row r="3130" spans="2:20" x14ac:dyDescent="0.25">
      <c r="B3130" s="105">
        <v>206</v>
      </c>
      <c r="C3130" s="70">
        <v>43457</v>
      </c>
      <c r="D3130">
        <v>0</v>
      </c>
      <c r="E3130">
        <v>2.8586057500000002</v>
      </c>
      <c r="F3130" s="75">
        <v>0</v>
      </c>
      <c r="G3130" s="75">
        <v>5.0000000000000001E-3</v>
      </c>
      <c r="H3130" s="75">
        <v>0</v>
      </c>
      <c r="I3130" s="75">
        <v>1.05</v>
      </c>
      <c r="J3130" s="75">
        <v>3.0015360375000002</v>
      </c>
      <c r="K3130" s="75">
        <v>0</v>
      </c>
      <c r="L3130" s="75">
        <v>37.5</v>
      </c>
      <c r="M3130" s="75">
        <v>18.75</v>
      </c>
      <c r="N3130" s="75">
        <v>0</v>
      </c>
      <c r="O3130" s="75">
        <v>0</v>
      </c>
      <c r="P3130" s="75">
        <v>0</v>
      </c>
      <c r="Q3130" s="75">
        <v>0.25</v>
      </c>
      <c r="R3130" s="75">
        <v>0</v>
      </c>
      <c r="S3130" s="75">
        <v>0</v>
      </c>
      <c r="T3130" s="75">
        <v>67.7582080143833</v>
      </c>
    </row>
    <row r="3131" spans="2:20" x14ac:dyDescent="0.25">
      <c r="B3131" s="105">
        <v>207</v>
      </c>
      <c r="C3131" s="70">
        <v>43458</v>
      </c>
      <c r="D3131">
        <v>0</v>
      </c>
      <c r="E3131">
        <v>2.823180485</v>
      </c>
      <c r="F3131" s="75">
        <v>0</v>
      </c>
      <c r="G3131" s="75">
        <v>5.0000000000000001E-3</v>
      </c>
      <c r="H3131" s="75">
        <v>0</v>
      </c>
      <c r="I3131" s="75">
        <v>1.05</v>
      </c>
      <c r="J3131" s="75">
        <v>2.9643395092499998</v>
      </c>
      <c r="K3131" s="75">
        <v>0</v>
      </c>
      <c r="L3131" s="75">
        <v>37.5</v>
      </c>
      <c r="M3131" s="75">
        <v>18.75</v>
      </c>
      <c r="N3131" s="75">
        <v>0</v>
      </c>
      <c r="O3131" s="75">
        <v>0</v>
      </c>
      <c r="P3131" s="75">
        <v>0</v>
      </c>
      <c r="Q3131" s="75">
        <v>0.25</v>
      </c>
      <c r="R3131" s="75">
        <v>0</v>
      </c>
      <c r="S3131" s="75">
        <v>0</v>
      </c>
      <c r="T3131" s="75">
        <v>67.7582080143833</v>
      </c>
    </row>
    <row r="3132" spans="2:20" x14ac:dyDescent="0.25">
      <c r="B3132" s="105">
        <v>208</v>
      </c>
      <c r="C3132" s="70">
        <v>43459</v>
      </c>
      <c r="D3132">
        <v>0</v>
      </c>
      <c r="E3132">
        <v>2.7909520840000002</v>
      </c>
      <c r="F3132" s="75">
        <v>0</v>
      </c>
      <c r="G3132" s="75">
        <v>5.0000000000000001E-3</v>
      </c>
      <c r="H3132" s="75">
        <v>0</v>
      </c>
      <c r="I3132" s="75">
        <v>1.05</v>
      </c>
      <c r="J3132" s="75">
        <v>2.9304996881999998</v>
      </c>
      <c r="K3132" s="75">
        <v>0</v>
      </c>
      <c r="L3132" s="75">
        <v>37.5</v>
      </c>
      <c r="M3132" s="75">
        <v>18.75</v>
      </c>
      <c r="N3132" s="75">
        <v>0</v>
      </c>
      <c r="O3132" s="75">
        <v>0</v>
      </c>
      <c r="P3132" s="75">
        <v>0</v>
      </c>
      <c r="Q3132" s="75">
        <v>0.25</v>
      </c>
      <c r="R3132" s="75">
        <v>0</v>
      </c>
      <c r="S3132" s="75">
        <v>0</v>
      </c>
      <c r="T3132" s="75">
        <v>67.7582080143833</v>
      </c>
    </row>
    <row r="3133" spans="2:20" x14ac:dyDescent="0.25">
      <c r="B3133" s="105">
        <v>209</v>
      </c>
      <c r="C3133" s="70">
        <v>43460</v>
      </c>
      <c r="D3133">
        <v>0</v>
      </c>
      <c r="E3133">
        <v>2.7440716250000001</v>
      </c>
      <c r="F3133" s="75">
        <v>0</v>
      </c>
      <c r="G3133" s="75">
        <v>5.0000000000000001E-3</v>
      </c>
      <c r="H3133" s="75">
        <v>0</v>
      </c>
      <c r="I3133" s="75">
        <v>1.05</v>
      </c>
      <c r="J3133" s="75">
        <v>2.8812752062500002</v>
      </c>
      <c r="K3133" s="75">
        <v>0</v>
      </c>
      <c r="L3133" s="75">
        <v>37.5</v>
      </c>
      <c r="M3133" s="75">
        <v>18.75</v>
      </c>
      <c r="N3133" s="75">
        <v>0</v>
      </c>
      <c r="O3133" s="75">
        <v>0</v>
      </c>
      <c r="P3133" s="75">
        <v>0</v>
      </c>
      <c r="Q3133" s="75">
        <v>0.25</v>
      </c>
      <c r="R3133" s="75">
        <v>0</v>
      </c>
      <c r="S3133" s="75">
        <v>0</v>
      </c>
      <c r="T3133" s="75">
        <v>67.7582080143833</v>
      </c>
    </row>
    <row r="3134" spans="2:20" x14ac:dyDescent="0.25">
      <c r="B3134" s="105">
        <v>210</v>
      </c>
      <c r="C3134" s="70">
        <v>43461</v>
      </c>
      <c r="D3134">
        <v>0</v>
      </c>
      <c r="E3134">
        <v>2.6656214920000001</v>
      </c>
      <c r="F3134" s="75">
        <v>0</v>
      </c>
      <c r="G3134" s="75">
        <v>5.0000000000000001E-3</v>
      </c>
      <c r="H3134" s="75">
        <v>0</v>
      </c>
      <c r="I3134" s="75">
        <v>1.05</v>
      </c>
      <c r="J3134" s="75">
        <v>2.7989025665999998</v>
      </c>
      <c r="K3134" s="75">
        <v>0</v>
      </c>
      <c r="L3134" s="75">
        <v>37.5</v>
      </c>
      <c r="M3134" s="75">
        <v>18.75</v>
      </c>
      <c r="N3134" s="75">
        <v>0</v>
      </c>
      <c r="O3134" s="75">
        <v>0</v>
      </c>
      <c r="P3134" s="75">
        <v>0</v>
      </c>
      <c r="Q3134" s="75">
        <v>0.25</v>
      </c>
      <c r="R3134" s="75">
        <v>0</v>
      </c>
      <c r="S3134" s="75">
        <v>0</v>
      </c>
      <c r="T3134" s="75">
        <v>67.7582080143833</v>
      </c>
    </row>
    <row r="3135" spans="2:20" x14ac:dyDescent="0.25">
      <c r="B3135" s="105">
        <v>211</v>
      </c>
      <c r="C3135" s="70">
        <v>43462</v>
      </c>
      <c r="D3135">
        <v>0</v>
      </c>
      <c r="E3135">
        <v>2.5751396209999999</v>
      </c>
      <c r="F3135" s="75">
        <v>0</v>
      </c>
      <c r="G3135" s="75">
        <v>5.0000000000000001E-3</v>
      </c>
      <c r="H3135" s="75">
        <v>0</v>
      </c>
      <c r="I3135" s="75">
        <v>1.05</v>
      </c>
      <c r="J3135" s="75">
        <v>2.7038966020499999</v>
      </c>
      <c r="K3135" s="75">
        <v>0</v>
      </c>
      <c r="L3135" s="75">
        <v>37.5</v>
      </c>
      <c r="M3135" s="75">
        <v>18.75</v>
      </c>
      <c r="N3135" s="75">
        <v>0</v>
      </c>
      <c r="O3135" s="75">
        <v>0</v>
      </c>
      <c r="P3135" s="75">
        <v>0</v>
      </c>
      <c r="Q3135" s="75">
        <v>0.25</v>
      </c>
      <c r="R3135" s="75">
        <v>0</v>
      </c>
      <c r="S3135" s="75">
        <v>0</v>
      </c>
      <c r="T3135" s="75">
        <v>67.7582080143833</v>
      </c>
    </row>
    <row r="3136" spans="2:20" x14ac:dyDescent="0.25">
      <c r="B3136" s="105">
        <v>212</v>
      </c>
      <c r="C3136" s="70">
        <v>43463</v>
      </c>
      <c r="D3136">
        <v>0</v>
      </c>
      <c r="E3136">
        <v>2.493667222</v>
      </c>
      <c r="F3136" s="75">
        <v>0</v>
      </c>
      <c r="G3136" s="75">
        <v>5.0000000000000001E-3</v>
      </c>
      <c r="H3136" s="75">
        <v>0</v>
      </c>
      <c r="I3136" s="75">
        <v>1.05</v>
      </c>
      <c r="J3136" s="75">
        <v>2.6183505830999998</v>
      </c>
      <c r="K3136" s="75">
        <v>0</v>
      </c>
      <c r="L3136" s="75">
        <v>37.5</v>
      </c>
      <c r="M3136" s="75">
        <v>18.75</v>
      </c>
      <c r="N3136" s="75">
        <v>0</v>
      </c>
      <c r="O3136" s="75">
        <v>0</v>
      </c>
      <c r="P3136" s="75">
        <v>0</v>
      </c>
      <c r="Q3136" s="75">
        <v>0.25</v>
      </c>
      <c r="R3136" s="75">
        <v>0</v>
      </c>
      <c r="S3136" s="75">
        <v>0</v>
      </c>
      <c r="T3136" s="75">
        <v>67.7582080143833</v>
      </c>
    </row>
    <row r="3137" spans="2:20" x14ac:dyDescent="0.25">
      <c r="B3137" s="105">
        <v>213</v>
      </c>
      <c r="C3137" s="70">
        <v>43464</v>
      </c>
      <c r="D3137">
        <v>0</v>
      </c>
      <c r="E3137">
        <v>2.4098628500000001</v>
      </c>
      <c r="F3137" s="75">
        <v>0</v>
      </c>
      <c r="G3137" s="75">
        <v>5.0000000000000001E-3</v>
      </c>
      <c r="H3137" s="75">
        <v>0</v>
      </c>
      <c r="I3137" s="75">
        <v>1.05</v>
      </c>
      <c r="J3137" s="75">
        <v>2.5303559925000001</v>
      </c>
      <c r="K3137" s="75">
        <v>0</v>
      </c>
      <c r="L3137" s="75">
        <v>37.5</v>
      </c>
      <c r="M3137" s="75">
        <v>18.75</v>
      </c>
      <c r="N3137" s="75">
        <v>0</v>
      </c>
      <c r="O3137" s="75">
        <v>0</v>
      </c>
      <c r="P3137" s="75">
        <v>0</v>
      </c>
      <c r="Q3137" s="75">
        <v>0.25</v>
      </c>
      <c r="R3137" s="75">
        <v>0</v>
      </c>
      <c r="S3137" s="75">
        <v>0</v>
      </c>
      <c r="T3137" s="75">
        <v>67.7582080143833</v>
      </c>
    </row>
    <row r="3138" spans="2:20" x14ac:dyDescent="0.25">
      <c r="B3138" s="105">
        <v>214</v>
      </c>
      <c r="C3138" s="70">
        <v>43465</v>
      </c>
      <c r="D3138">
        <v>0</v>
      </c>
      <c r="E3138">
        <v>2.362637689</v>
      </c>
      <c r="F3138" s="75">
        <v>0</v>
      </c>
      <c r="G3138" s="75">
        <v>5.0000000000000001E-3</v>
      </c>
      <c r="H3138" s="75">
        <v>0</v>
      </c>
      <c r="I3138" s="75">
        <v>1.05</v>
      </c>
      <c r="J3138" s="75">
        <v>2.4807695734499999</v>
      </c>
      <c r="K3138" s="75">
        <v>0</v>
      </c>
      <c r="L3138" s="75">
        <v>37.5</v>
      </c>
      <c r="M3138" s="75">
        <v>18.75</v>
      </c>
      <c r="N3138" s="75">
        <v>0</v>
      </c>
      <c r="O3138" s="75">
        <v>0</v>
      </c>
      <c r="P3138" s="75">
        <v>0</v>
      </c>
      <c r="Q3138" s="75">
        <v>0.25</v>
      </c>
      <c r="R3138" s="75">
        <v>0</v>
      </c>
      <c r="S3138" s="75">
        <v>0</v>
      </c>
      <c r="T3138" s="75">
        <v>67.7582080143833</v>
      </c>
    </row>
    <row r="3139" spans="2:20" x14ac:dyDescent="0.25">
      <c r="B3139" s="105">
        <v>215</v>
      </c>
      <c r="C3139" s="70">
        <v>43466</v>
      </c>
      <c r="D3139">
        <v>0</v>
      </c>
      <c r="E3139">
        <v>2.35503171</v>
      </c>
      <c r="F3139" s="75">
        <v>0</v>
      </c>
      <c r="G3139" s="75">
        <v>5.0000000000000001E-3</v>
      </c>
      <c r="H3139" s="75">
        <v>0</v>
      </c>
      <c r="I3139" s="75">
        <v>1.05</v>
      </c>
      <c r="J3139" s="75">
        <v>2.4727832955000002</v>
      </c>
      <c r="K3139" s="75">
        <v>0</v>
      </c>
      <c r="L3139" s="75">
        <v>37.5</v>
      </c>
      <c r="M3139" s="75">
        <v>18.75</v>
      </c>
      <c r="N3139" s="75">
        <v>0</v>
      </c>
      <c r="O3139" s="75">
        <v>0</v>
      </c>
      <c r="P3139" s="75">
        <v>0</v>
      </c>
      <c r="Q3139" s="75">
        <v>0.25</v>
      </c>
      <c r="R3139" s="75">
        <v>0</v>
      </c>
      <c r="S3139" s="75">
        <v>0</v>
      </c>
      <c r="T3139" s="75">
        <v>67.7582080143833</v>
      </c>
    </row>
    <row r="3140" spans="2:20" x14ac:dyDescent="0.25">
      <c r="B3140" s="105">
        <v>216</v>
      </c>
      <c r="C3140" s="70">
        <v>43467</v>
      </c>
      <c r="D3140">
        <v>0</v>
      </c>
      <c r="E3140">
        <v>2.3961370120000001</v>
      </c>
      <c r="F3140" s="75">
        <v>0</v>
      </c>
      <c r="G3140" s="75">
        <v>5.0000000000000001E-3</v>
      </c>
      <c r="H3140" s="75">
        <v>0</v>
      </c>
      <c r="I3140" s="75">
        <v>1.05</v>
      </c>
      <c r="J3140" s="75">
        <v>2.5159438625999999</v>
      </c>
      <c r="K3140" s="75">
        <v>0</v>
      </c>
      <c r="L3140" s="75">
        <v>37.5</v>
      </c>
      <c r="M3140" s="75">
        <v>18.75</v>
      </c>
      <c r="N3140" s="75">
        <v>0</v>
      </c>
      <c r="O3140" s="75">
        <v>0</v>
      </c>
      <c r="P3140" s="75">
        <v>0</v>
      </c>
      <c r="Q3140" s="75">
        <v>0.25</v>
      </c>
      <c r="R3140" s="75">
        <v>0</v>
      </c>
      <c r="S3140" s="75">
        <v>0</v>
      </c>
      <c r="T3140" s="75">
        <v>67.7582080143833</v>
      </c>
    </row>
    <row r="3141" spans="2:20" x14ac:dyDescent="0.25">
      <c r="B3141" s="105">
        <v>217</v>
      </c>
      <c r="C3141" s="70">
        <v>43468</v>
      </c>
      <c r="D3141">
        <v>0</v>
      </c>
      <c r="E3141">
        <v>2.4184644</v>
      </c>
      <c r="F3141" s="75">
        <v>0</v>
      </c>
      <c r="G3141" s="75">
        <v>5.0000000000000001E-3</v>
      </c>
      <c r="H3141" s="75">
        <v>0</v>
      </c>
      <c r="I3141" s="75">
        <v>1.05</v>
      </c>
      <c r="J3141" s="75">
        <v>2.5393876199999998</v>
      </c>
      <c r="K3141" s="75">
        <v>0</v>
      </c>
      <c r="L3141" s="75">
        <v>37.5</v>
      </c>
      <c r="M3141" s="75">
        <v>18.75</v>
      </c>
      <c r="N3141" s="75">
        <v>0</v>
      </c>
      <c r="O3141" s="75">
        <v>0</v>
      </c>
      <c r="P3141" s="75">
        <v>0</v>
      </c>
      <c r="Q3141" s="75">
        <v>0.25</v>
      </c>
      <c r="R3141" s="75">
        <v>0</v>
      </c>
      <c r="S3141" s="75">
        <v>0</v>
      </c>
      <c r="T3141" s="75">
        <v>67.7582080143833</v>
      </c>
    </row>
    <row r="3142" spans="2:20" x14ac:dyDescent="0.25">
      <c r="B3142" s="105">
        <v>218</v>
      </c>
      <c r="C3142" s="70">
        <v>43469</v>
      </c>
      <c r="D3142">
        <v>0</v>
      </c>
      <c r="E3142">
        <v>2.4427602199999998</v>
      </c>
      <c r="F3142" s="75">
        <v>0</v>
      </c>
      <c r="G3142" s="75">
        <v>5.0000000000000001E-3</v>
      </c>
      <c r="H3142" s="75">
        <v>0</v>
      </c>
      <c r="I3142" s="75">
        <v>1.05</v>
      </c>
      <c r="J3142" s="75">
        <v>2.5648982309999999</v>
      </c>
      <c r="K3142" s="75">
        <v>0</v>
      </c>
      <c r="L3142" s="75">
        <v>37.5</v>
      </c>
      <c r="M3142" s="75">
        <v>18.75</v>
      </c>
      <c r="N3142" s="75">
        <v>0</v>
      </c>
      <c r="O3142" s="75">
        <v>0</v>
      </c>
      <c r="P3142" s="75">
        <v>0</v>
      </c>
      <c r="Q3142" s="75">
        <v>0.25</v>
      </c>
      <c r="R3142" s="75">
        <v>0</v>
      </c>
      <c r="S3142" s="75">
        <v>0</v>
      </c>
      <c r="T3142" s="75">
        <v>67.7582080143833</v>
      </c>
    </row>
    <row r="3143" spans="2:20" x14ac:dyDescent="0.25">
      <c r="B3143" s="105">
        <v>219</v>
      </c>
      <c r="C3143" s="70">
        <v>43470</v>
      </c>
      <c r="D3143">
        <v>0</v>
      </c>
      <c r="E3143">
        <v>2.4869618820000001</v>
      </c>
      <c r="F3143" s="75">
        <v>0</v>
      </c>
      <c r="G3143" s="75">
        <v>5.0000000000000001E-3</v>
      </c>
      <c r="H3143" s="75">
        <v>0</v>
      </c>
      <c r="I3143" s="75">
        <v>1.05</v>
      </c>
      <c r="J3143" s="75">
        <v>2.6113099760999998</v>
      </c>
      <c r="K3143" s="75">
        <v>0</v>
      </c>
      <c r="L3143" s="75">
        <v>37.5</v>
      </c>
      <c r="M3143" s="75">
        <v>18.75</v>
      </c>
      <c r="N3143" s="75">
        <v>0</v>
      </c>
      <c r="O3143" s="75">
        <v>0</v>
      </c>
      <c r="P3143" s="75">
        <v>0</v>
      </c>
      <c r="Q3143" s="75">
        <v>0.25</v>
      </c>
      <c r="R3143" s="75">
        <v>0</v>
      </c>
      <c r="S3143" s="75">
        <v>0</v>
      </c>
      <c r="T3143" s="75">
        <v>67.7582080143833</v>
      </c>
    </row>
    <row r="3144" spans="2:20" x14ac:dyDescent="0.25">
      <c r="B3144" s="105">
        <v>220</v>
      </c>
      <c r="C3144" s="70">
        <v>43471</v>
      </c>
      <c r="D3144">
        <v>0</v>
      </c>
      <c r="E3144">
        <v>2.5053139579999999</v>
      </c>
      <c r="F3144" s="75">
        <v>0</v>
      </c>
      <c r="G3144" s="75">
        <v>5.0000000000000001E-3</v>
      </c>
      <c r="H3144" s="75">
        <v>0</v>
      </c>
      <c r="I3144" s="75">
        <v>1.05</v>
      </c>
      <c r="J3144" s="75">
        <v>2.6305796559000001</v>
      </c>
      <c r="K3144" s="75">
        <v>0</v>
      </c>
      <c r="L3144" s="75">
        <v>37.5</v>
      </c>
      <c r="M3144" s="75">
        <v>18.75</v>
      </c>
      <c r="N3144" s="75">
        <v>0</v>
      </c>
      <c r="O3144" s="75">
        <v>0</v>
      </c>
      <c r="P3144" s="75">
        <v>0</v>
      </c>
      <c r="Q3144" s="75">
        <v>0.25</v>
      </c>
      <c r="R3144" s="75">
        <v>0</v>
      </c>
      <c r="S3144" s="75">
        <v>0</v>
      </c>
      <c r="T3144" s="75">
        <v>67.7582080143833</v>
      </c>
    </row>
    <row r="3145" spans="2:20" x14ac:dyDescent="0.25">
      <c r="B3145" s="105">
        <v>221</v>
      </c>
      <c r="C3145" s="70">
        <v>43472</v>
      </c>
      <c r="D3145">
        <v>0</v>
      </c>
      <c r="E3145">
        <v>2.524287417</v>
      </c>
      <c r="F3145" s="75">
        <v>0</v>
      </c>
      <c r="G3145" s="75">
        <v>5.0000000000000001E-3</v>
      </c>
      <c r="H3145" s="75">
        <v>0</v>
      </c>
      <c r="I3145" s="75">
        <v>1.05</v>
      </c>
      <c r="J3145" s="75">
        <v>2.6505017878500001</v>
      </c>
      <c r="K3145" s="75">
        <v>0</v>
      </c>
      <c r="L3145" s="75">
        <v>37.5</v>
      </c>
      <c r="M3145" s="75">
        <v>18.75</v>
      </c>
      <c r="N3145" s="75">
        <v>0</v>
      </c>
      <c r="O3145" s="75">
        <v>0</v>
      </c>
      <c r="P3145" s="75">
        <v>0</v>
      </c>
      <c r="Q3145" s="75">
        <v>0.25</v>
      </c>
      <c r="R3145" s="75">
        <v>0</v>
      </c>
      <c r="S3145" s="75">
        <v>0</v>
      </c>
      <c r="T3145" s="75">
        <v>67.7582080143833</v>
      </c>
    </row>
    <row r="3146" spans="2:20" x14ac:dyDescent="0.25">
      <c r="B3146" s="105">
        <v>222</v>
      </c>
      <c r="C3146" s="70">
        <v>43473</v>
      </c>
      <c r="D3146">
        <v>0</v>
      </c>
      <c r="E3146">
        <v>2.5703496010000002</v>
      </c>
      <c r="F3146" s="75">
        <v>0</v>
      </c>
      <c r="G3146" s="75">
        <v>5.0000000000000001E-3</v>
      </c>
      <c r="H3146" s="75">
        <v>0</v>
      </c>
      <c r="I3146" s="75">
        <v>1.05</v>
      </c>
      <c r="J3146" s="75">
        <v>2.6988670810499999</v>
      </c>
      <c r="K3146" s="75">
        <v>0</v>
      </c>
      <c r="L3146" s="75">
        <v>37.5</v>
      </c>
      <c r="M3146" s="75">
        <v>18.75</v>
      </c>
      <c r="N3146" s="75">
        <v>0</v>
      </c>
      <c r="O3146" s="75">
        <v>0</v>
      </c>
      <c r="P3146" s="75">
        <v>0</v>
      </c>
      <c r="Q3146" s="75">
        <v>0.25</v>
      </c>
      <c r="R3146" s="75">
        <v>0</v>
      </c>
      <c r="S3146" s="75">
        <v>0</v>
      </c>
      <c r="T3146" s="75">
        <v>67.7582080143833</v>
      </c>
    </row>
    <row r="3147" spans="2:20" x14ac:dyDescent="0.25">
      <c r="B3147" s="105">
        <v>223</v>
      </c>
      <c r="C3147" s="70">
        <v>43474</v>
      </c>
      <c r="D3147">
        <v>0</v>
      </c>
      <c r="E3147">
        <v>2.656124062</v>
      </c>
      <c r="F3147" s="75">
        <v>0</v>
      </c>
      <c r="G3147" s="75">
        <v>5.0000000000000001E-3</v>
      </c>
      <c r="H3147" s="75">
        <v>0</v>
      </c>
      <c r="I3147" s="75">
        <v>1.05</v>
      </c>
      <c r="J3147" s="75">
        <v>2.7889302650999999</v>
      </c>
      <c r="K3147" s="75">
        <v>0</v>
      </c>
      <c r="L3147" s="75">
        <v>37.5</v>
      </c>
      <c r="M3147" s="75">
        <v>18.75</v>
      </c>
      <c r="N3147" s="75">
        <v>0</v>
      </c>
      <c r="O3147" s="75">
        <v>0</v>
      </c>
      <c r="P3147" s="75">
        <v>0</v>
      </c>
      <c r="Q3147" s="75">
        <v>0.25</v>
      </c>
      <c r="R3147" s="75">
        <v>0</v>
      </c>
      <c r="S3147" s="75">
        <v>0</v>
      </c>
      <c r="T3147" s="75">
        <v>67.7582080143833</v>
      </c>
    </row>
    <row r="3148" spans="2:20" x14ac:dyDescent="0.25">
      <c r="B3148" s="105">
        <v>224</v>
      </c>
      <c r="C3148" s="70">
        <v>43475</v>
      </c>
      <c r="D3148">
        <v>0</v>
      </c>
      <c r="E3148">
        <v>2.7568685190000002</v>
      </c>
      <c r="F3148" s="75">
        <v>0</v>
      </c>
      <c r="G3148" s="75">
        <v>5.0000000000000001E-3</v>
      </c>
      <c r="H3148" s="75">
        <v>0</v>
      </c>
      <c r="I3148" s="75">
        <v>1.05</v>
      </c>
      <c r="J3148" s="75">
        <v>2.8947119449500001</v>
      </c>
      <c r="K3148" s="75">
        <v>0</v>
      </c>
      <c r="L3148" s="75">
        <v>37.5</v>
      </c>
      <c r="M3148" s="75">
        <v>18.75</v>
      </c>
      <c r="N3148" s="75">
        <v>0</v>
      </c>
      <c r="O3148" s="75">
        <v>0</v>
      </c>
      <c r="P3148" s="75">
        <v>0</v>
      </c>
      <c r="Q3148" s="75">
        <v>0.25</v>
      </c>
      <c r="R3148" s="75">
        <v>0</v>
      </c>
      <c r="S3148" s="75">
        <v>0</v>
      </c>
      <c r="T3148" s="75">
        <v>67.7582080143833</v>
      </c>
    </row>
    <row r="3149" spans="2:20" x14ac:dyDescent="0.25">
      <c r="B3149" s="105">
        <v>225</v>
      </c>
      <c r="C3149" s="70">
        <v>43476</v>
      </c>
      <c r="D3149">
        <v>0</v>
      </c>
      <c r="E3149">
        <v>2.8711781830000001</v>
      </c>
      <c r="F3149" s="75">
        <v>0</v>
      </c>
      <c r="G3149" s="75">
        <v>5.0000000000000001E-3</v>
      </c>
      <c r="H3149" s="75">
        <v>0</v>
      </c>
      <c r="I3149" s="75">
        <v>1.05</v>
      </c>
      <c r="J3149" s="75">
        <v>3.0147370921499999</v>
      </c>
      <c r="K3149" s="75">
        <v>0</v>
      </c>
      <c r="L3149" s="75">
        <v>37.5</v>
      </c>
      <c r="M3149" s="75">
        <v>18.75</v>
      </c>
      <c r="N3149" s="75">
        <v>0</v>
      </c>
      <c r="O3149" s="75">
        <v>0</v>
      </c>
      <c r="P3149" s="75">
        <v>0</v>
      </c>
      <c r="Q3149" s="75">
        <v>0.25</v>
      </c>
      <c r="R3149" s="75">
        <v>0</v>
      </c>
      <c r="S3149" s="75">
        <v>0</v>
      </c>
      <c r="T3149" s="75">
        <v>67.7582080143833</v>
      </c>
    </row>
    <row r="3150" spans="2:20" x14ac:dyDescent="0.25">
      <c r="B3150" s="105">
        <v>226</v>
      </c>
      <c r="C3150" s="70">
        <v>43477</v>
      </c>
      <c r="D3150">
        <v>0</v>
      </c>
      <c r="E3150">
        <v>2.9465535570000001</v>
      </c>
      <c r="F3150" s="75">
        <v>0</v>
      </c>
      <c r="G3150" s="75">
        <v>5.0000000000000001E-3</v>
      </c>
      <c r="H3150" s="75">
        <v>0</v>
      </c>
      <c r="I3150" s="75">
        <v>1.05</v>
      </c>
      <c r="J3150" s="75">
        <v>3.09388123485</v>
      </c>
      <c r="K3150" s="75">
        <v>0</v>
      </c>
      <c r="L3150" s="75">
        <v>37.5</v>
      </c>
      <c r="M3150" s="75">
        <v>18.75</v>
      </c>
      <c r="N3150" s="75">
        <v>0</v>
      </c>
      <c r="O3150" s="75">
        <v>0</v>
      </c>
      <c r="P3150" s="75">
        <v>0</v>
      </c>
      <c r="Q3150" s="75">
        <v>0.25</v>
      </c>
      <c r="R3150" s="75">
        <v>0</v>
      </c>
      <c r="S3150" s="75">
        <v>0</v>
      </c>
      <c r="T3150" s="75">
        <v>67.7582080143833</v>
      </c>
    </row>
    <row r="3151" spans="2:20" x14ac:dyDescent="0.25">
      <c r="B3151" s="105">
        <v>227</v>
      </c>
      <c r="C3151" s="70">
        <v>43478</v>
      </c>
      <c r="D3151">
        <v>0</v>
      </c>
      <c r="E3151">
        <v>2.9634950459999998</v>
      </c>
      <c r="F3151" s="75">
        <v>0</v>
      </c>
      <c r="G3151" s="75">
        <v>5.0000000000000001E-3</v>
      </c>
      <c r="H3151" s="75">
        <v>0</v>
      </c>
      <c r="I3151" s="75">
        <v>1.05</v>
      </c>
      <c r="J3151" s="75">
        <v>3.1116697982999999</v>
      </c>
      <c r="K3151" s="75">
        <v>0</v>
      </c>
      <c r="L3151" s="75">
        <v>37.5</v>
      </c>
      <c r="M3151" s="75">
        <v>18.75</v>
      </c>
      <c r="N3151" s="75">
        <v>0</v>
      </c>
      <c r="O3151" s="75">
        <v>0</v>
      </c>
      <c r="P3151" s="75">
        <v>0</v>
      </c>
      <c r="Q3151" s="75">
        <v>0.25</v>
      </c>
      <c r="R3151" s="75">
        <v>0</v>
      </c>
      <c r="S3151" s="75">
        <v>0</v>
      </c>
      <c r="T3151" s="75">
        <v>67.7582080143833</v>
      </c>
    </row>
    <row r="3152" spans="2:20" x14ac:dyDescent="0.25">
      <c r="B3152" s="105">
        <v>228</v>
      </c>
      <c r="C3152" s="70">
        <v>43479</v>
      </c>
      <c r="D3152">
        <v>0</v>
      </c>
      <c r="E3152">
        <v>2.9160880869999999</v>
      </c>
      <c r="F3152" s="75">
        <v>0</v>
      </c>
      <c r="G3152" s="75">
        <v>5.0000000000000001E-3</v>
      </c>
      <c r="H3152" s="75">
        <v>0</v>
      </c>
      <c r="I3152" s="75">
        <v>1.05</v>
      </c>
      <c r="J3152" s="75">
        <v>3.0618924913500001</v>
      </c>
      <c r="K3152" s="75">
        <v>0</v>
      </c>
      <c r="L3152" s="75">
        <v>37.5</v>
      </c>
      <c r="M3152" s="75">
        <v>18.75</v>
      </c>
      <c r="N3152" s="75">
        <v>0</v>
      </c>
      <c r="O3152" s="75">
        <v>0</v>
      </c>
      <c r="P3152" s="75">
        <v>0</v>
      </c>
      <c r="Q3152" s="75">
        <v>0.25</v>
      </c>
      <c r="R3152" s="75">
        <v>0</v>
      </c>
      <c r="S3152" s="75">
        <v>0</v>
      </c>
      <c r="T3152" s="75">
        <v>67.7582080143833</v>
      </c>
    </row>
    <row r="3153" spans="2:20" x14ac:dyDescent="0.25">
      <c r="B3153" s="105">
        <v>229</v>
      </c>
      <c r="C3153" s="70">
        <v>43480</v>
      </c>
      <c r="D3153">
        <v>0</v>
      </c>
      <c r="E3153">
        <v>2.817561268</v>
      </c>
      <c r="F3153" s="75">
        <v>0</v>
      </c>
      <c r="G3153" s="75">
        <v>5.0000000000000001E-3</v>
      </c>
      <c r="H3153" s="75">
        <v>0</v>
      </c>
      <c r="I3153" s="75">
        <v>1.05</v>
      </c>
      <c r="J3153" s="75">
        <v>2.9584393314000001</v>
      </c>
      <c r="K3153" s="75">
        <v>0</v>
      </c>
      <c r="L3153" s="75">
        <v>37.5</v>
      </c>
      <c r="M3153" s="75">
        <v>18.75</v>
      </c>
      <c r="N3153" s="75">
        <v>0</v>
      </c>
      <c r="O3153" s="75">
        <v>0</v>
      </c>
      <c r="P3153" s="75">
        <v>0</v>
      </c>
      <c r="Q3153" s="75">
        <v>0.25</v>
      </c>
      <c r="R3153" s="75">
        <v>0</v>
      </c>
      <c r="S3153" s="75">
        <v>0</v>
      </c>
      <c r="T3153" s="75">
        <v>67.7582080143833</v>
      </c>
    </row>
    <row r="3154" spans="2:20" x14ac:dyDescent="0.25">
      <c r="B3154" s="105">
        <v>230</v>
      </c>
      <c r="C3154" s="70">
        <v>43481</v>
      </c>
      <c r="D3154">
        <v>0</v>
      </c>
      <c r="E3154">
        <v>2.6912874119999999</v>
      </c>
      <c r="F3154" s="75">
        <v>0</v>
      </c>
      <c r="G3154" s="75">
        <v>5.0000000000000001E-3</v>
      </c>
      <c r="H3154" s="75">
        <v>0</v>
      </c>
      <c r="I3154" s="75">
        <v>1.05</v>
      </c>
      <c r="J3154" s="75">
        <v>2.8258517826</v>
      </c>
      <c r="K3154" s="75">
        <v>0</v>
      </c>
      <c r="L3154" s="75">
        <v>37.5</v>
      </c>
      <c r="M3154" s="75">
        <v>18.75</v>
      </c>
      <c r="N3154" s="75">
        <v>0</v>
      </c>
      <c r="O3154" s="75">
        <v>0</v>
      </c>
      <c r="P3154" s="75">
        <v>0</v>
      </c>
      <c r="Q3154" s="75">
        <v>0.25</v>
      </c>
      <c r="R3154" s="75">
        <v>0</v>
      </c>
      <c r="S3154" s="75">
        <v>0</v>
      </c>
      <c r="T3154" s="75">
        <v>67.7582080143833</v>
      </c>
    </row>
    <row r="3155" spans="2:20" x14ac:dyDescent="0.25">
      <c r="B3155" s="105">
        <v>231</v>
      </c>
      <c r="C3155" s="70">
        <v>43482</v>
      </c>
      <c r="D3155">
        <v>0</v>
      </c>
      <c r="E3155">
        <v>2.6088897530000001</v>
      </c>
      <c r="F3155" s="75">
        <v>0</v>
      </c>
      <c r="G3155" s="75">
        <v>5.0000000000000001E-3</v>
      </c>
      <c r="H3155" s="75">
        <v>0</v>
      </c>
      <c r="I3155" s="75">
        <v>1.05</v>
      </c>
      <c r="J3155" s="75">
        <v>2.7393342406499999</v>
      </c>
      <c r="K3155" s="75">
        <v>0</v>
      </c>
      <c r="L3155" s="75">
        <v>37.5</v>
      </c>
      <c r="M3155" s="75">
        <v>18.75</v>
      </c>
      <c r="N3155" s="75">
        <v>0</v>
      </c>
      <c r="O3155" s="75">
        <v>0</v>
      </c>
      <c r="P3155" s="75">
        <v>0</v>
      </c>
      <c r="Q3155" s="75">
        <v>0.25</v>
      </c>
      <c r="R3155" s="75">
        <v>0</v>
      </c>
      <c r="S3155" s="75">
        <v>0</v>
      </c>
      <c r="T3155" s="75">
        <v>67.7582080143833</v>
      </c>
    </row>
    <row r="3156" spans="2:20" x14ac:dyDescent="0.25">
      <c r="B3156" s="105">
        <v>232</v>
      </c>
      <c r="C3156" s="70">
        <v>43483</v>
      </c>
      <c r="D3156">
        <v>0</v>
      </c>
      <c r="E3156">
        <v>2.5910034909999999</v>
      </c>
      <c r="F3156" s="75">
        <v>0</v>
      </c>
      <c r="G3156" s="75">
        <v>5.0000000000000001E-3</v>
      </c>
      <c r="H3156" s="75">
        <v>0</v>
      </c>
      <c r="I3156" s="75">
        <v>1.05</v>
      </c>
      <c r="J3156" s="75">
        <v>2.7205536655499998</v>
      </c>
      <c r="K3156" s="75">
        <v>0</v>
      </c>
      <c r="L3156" s="75">
        <v>37.5</v>
      </c>
      <c r="M3156" s="75">
        <v>18.75</v>
      </c>
      <c r="N3156" s="75">
        <v>0</v>
      </c>
      <c r="O3156" s="75">
        <v>0</v>
      </c>
      <c r="P3156" s="75">
        <v>0</v>
      </c>
      <c r="Q3156" s="75">
        <v>0.25</v>
      </c>
      <c r="R3156" s="75">
        <v>0</v>
      </c>
      <c r="S3156" s="75">
        <v>0</v>
      </c>
      <c r="T3156" s="75">
        <v>67.7582080143833</v>
      </c>
    </row>
    <row r="3157" spans="2:20" x14ac:dyDescent="0.25">
      <c r="B3157" s="105">
        <v>233</v>
      </c>
      <c r="C3157" s="70">
        <v>43484</v>
      </c>
      <c r="D3157">
        <v>0</v>
      </c>
      <c r="E3157">
        <v>2.6218644740000001</v>
      </c>
      <c r="F3157" s="75">
        <v>0</v>
      </c>
      <c r="G3157" s="75">
        <v>5.0000000000000001E-3</v>
      </c>
      <c r="H3157" s="75">
        <v>0</v>
      </c>
      <c r="I3157" s="75">
        <v>1.05</v>
      </c>
      <c r="J3157" s="75">
        <v>2.7529576976999999</v>
      </c>
      <c r="K3157" s="75">
        <v>0</v>
      </c>
      <c r="L3157" s="75">
        <v>37.5</v>
      </c>
      <c r="M3157" s="75">
        <v>18.75</v>
      </c>
      <c r="N3157" s="75">
        <v>0</v>
      </c>
      <c r="O3157" s="75">
        <v>0</v>
      </c>
      <c r="P3157" s="75">
        <v>0</v>
      </c>
      <c r="Q3157" s="75">
        <v>0.25</v>
      </c>
      <c r="R3157" s="75">
        <v>0</v>
      </c>
      <c r="S3157" s="75">
        <v>0</v>
      </c>
      <c r="T3157" s="75">
        <v>67.7582080143833</v>
      </c>
    </row>
    <row r="3158" spans="2:20" x14ac:dyDescent="0.25">
      <c r="B3158" s="105">
        <v>234</v>
      </c>
      <c r="C3158" s="70">
        <v>43485</v>
      </c>
      <c r="D3158">
        <v>0</v>
      </c>
      <c r="E3158">
        <v>2.6870402499999999</v>
      </c>
      <c r="F3158" s="75">
        <v>0</v>
      </c>
      <c r="G3158" s="75">
        <v>5.0000000000000001E-3</v>
      </c>
      <c r="H3158" s="75">
        <v>0</v>
      </c>
      <c r="I3158" s="75">
        <v>1.05</v>
      </c>
      <c r="J3158" s="75">
        <v>2.8213922624999999</v>
      </c>
      <c r="K3158" s="75">
        <v>0</v>
      </c>
      <c r="L3158" s="75">
        <v>37.5</v>
      </c>
      <c r="M3158" s="75">
        <v>18.75</v>
      </c>
      <c r="N3158" s="75">
        <v>0</v>
      </c>
      <c r="O3158" s="75">
        <v>0</v>
      </c>
      <c r="P3158" s="75">
        <v>0</v>
      </c>
      <c r="Q3158" s="75">
        <v>0.25</v>
      </c>
      <c r="R3158" s="75">
        <v>0</v>
      </c>
      <c r="S3158" s="75">
        <v>0</v>
      </c>
      <c r="T3158" s="75">
        <v>67.7582080143833</v>
      </c>
    </row>
    <row r="3159" spans="2:20" x14ac:dyDescent="0.25">
      <c r="B3159" s="105">
        <v>235</v>
      </c>
      <c r="C3159" s="70">
        <v>43486</v>
      </c>
      <c r="D3159">
        <v>0</v>
      </c>
      <c r="E3159">
        <v>2.7991621389999999</v>
      </c>
      <c r="F3159" s="75">
        <v>0</v>
      </c>
      <c r="G3159" s="75">
        <v>5.0000000000000001E-3</v>
      </c>
      <c r="H3159" s="75">
        <v>0</v>
      </c>
      <c r="I3159" s="75">
        <v>1.05</v>
      </c>
      <c r="J3159" s="75">
        <v>2.9391202459499999</v>
      </c>
      <c r="K3159" s="75">
        <v>0</v>
      </c>
      <c r="L3159" s="75">
        <v>37.5</v>
      </c>
      <c r="M3159" s="75">
        <v>18.75</v>
      </c>
      <c r="N3159" s="75">
        <v>0</v>
      </c>
      <c r="O3159" s="75">
        <v>0</v>
      </c>
      <c r="P3159" s="75">
        <v>0</v>
      </c>
      <c r="Q3159" s="75">
        <v>0.25</v>
      </c>
      <c r="R3159" s="75">
        <v>0</v>
      </c>
      <c r="S3159" s="75">
        <v>0</v>
      </c>
      <c r="T3159" s="75">
        <v>67.7582080143833</v>
      </c>
    </row>
    <row r="3160" spans="2:20" x14ac:dyDescent="0.25">
      <c r="B3160" s="105">
        <v>236</v>
      </c>
      <c r="C3160" s="70">
        <v>43487</v>
      </c>
      <c r="D3160">
        <v>0</v>
      </c>
      <c r="E3160">
        <v>2.8631178730000002</v>
      </c>
      <c r="F3160" s="75">
        <v>0</v>
      </c>
      <c r="G3160" s="75">
        <v>5.0000000000000001E-3</v>
      </c>
      <c r="H3160" s="75">
        <v>0</v>
      </c>
      <c r="I3160" s="75">
        <v>1.05</v>
      </c>
      <c r="J3160" s="75">
        <v>3.0062737666500001</v>
      </c>
      <c r="K3160" s="75">
        <v>0</v>
      </c>
      <c r="L3160" s="75">
        <v>37.5</v>
      </c>
      <c r="M3160" s="75">
        <v>18.75</v>
      </c>
      <c r="N3160" s="75">
        <v>0</v>
      </c>
      <c r="O3160" s="75">
        <v>0</v>
      </c>
      <c r="P3160" s="75">
        <v>0</v>
      </c>
      <c r="Q3160" s="75">
        <v>0.25</v>
      </c>
      <c r="R3160" s="75">
        <v>0</v>
      </c>
      <c r="S3160" s="75">
        <v>0</v>
      </c>
      <c r="T3160" s="75">
        <v>67.7582080143833</v>
      </c>
    </row>
    <row r="3161" spans="2:20" x14ac:dyDescent="0.25">
      <c r="B3161" s="105">
        <v>237</v>
      </c>
      <c r="C3161" s="70">
        <v>43488</v>
      </c>
      <c r="D3161">
        <v>0</v>
      </c>
      <c r="E3161">
        <v>2.8960905600000002</v>
      </c>
      <c r="F3161" s="75">
        <v>0</v>
      </c>
      <c r="G3161" s="75">
        <v>5.0000000000000001E-3</v>
      </c>
      <c r="H3161" s="75">
        <v>0</v>
      </c>
      <c r="I3161" s="75">
        <v>1.05</v>
      </c>
      <c r="J3161" s="75">
        <v>3.0408950880000001</v>
      </c>
      <c r="K3161" s="75">
        <v>0</v>
      </c>
      <c r="L3161" s="75">
        <v>37.5</v>
      </c>
      <c r="M3161" s="75">
        <v>18.75</v>
      </c>
      <c r="N3161" s="75">
        <v>0</v>
      </c>
      <c r="O3161" s="75">
        <v>0</v>
      </c>
      <c r="P3161" s="75">
        <v>0</v>
      </c>
      <c r="Q3161" s="75">
        <v>0.25</v>
      </c>
      <c r="R3161" s="75">
        <v>0</v>
      </c>
      <c r="S3161" s="75">
        <v>0</v>
      </c>
      <c r="T3161" s="75">
        <v>67.7582080143833</v>
      </c>
    </row>
    <row r="3162" spans="2:20" x14ac:dyDescent="0.25">
      <c r="B3162" s="105">
        <v>238</v>
      </c>
      <c r="C3162" s="70">
        <v>43489</v>
      </c>
      <c r="D3162">
        <v>0</v>
      </c>
      <c r="E3162">
        <v>2.9287217590000001</v>
      </c>
      <c r="F3162" s="75">
        <v>0</v>
      </c>
      <c r="G3162" s="75">
        <v>5.0000000000000001E-3</v>
      </c>
      <c r="H3162" s="75">
        <v>0</v>
      </c>
      <c r="I3162" s="75">
        <v>1.05</v>
      </c>
      <c r="J3162" s="75">
        <v>3.0751578469499998</v>
      </c>
      <c r="K3162" s="75">
        <v>0</v>
      </c>
      <c r="L3162" s="75">
        <v>37.5</v>
      </c>
      <c r="M3162" s="75">
        <v>18.75</v>
      </c>
      <c r="N3162" s="75">
        <v>0</v>
      </c>
      <c r="O3162" s="75">
        <v>0</v>
      </c>
      <c r="P3162" s="75">
        <v>0</v>
      </c>
      <c r="Q3162" s="75">
        <v>0.25</v>
      </c>
      <c r="R3162" s="75">
        <v>0</v>
      </c>
      <c r="S3162" s="75">
        <v>0</v>
      </c>
      <c r="T3162" s="75">
        <v>67.7582080143833</v>
      </c>
    </row>
    <row r="3163" spans="2:20" x14ac:dyDescent="0.25">
      <c r="B3163" s="105">
        <v>239</v>
      </c>
      <c r="C3163" s="70">
        <v>43490</v>
      </c>
      <c r="D3163">
        <v>0</v>
      </c>
      <c r="E3163">
        <v>2.9554421729999998</v>
      </c>
      <c r="F3163" s="75">
        <v>0</v>
      </c>
      <c r="G3163" s="75">
        <v>5.0000000000000001E-3</v>
      </c>
      <c r="H3163" s="75">
        <v>0</v>
      </c>
      <c r="I3163" s="75">
        <v>1.05</v>
      </c>
      <c r="J3163" s="75">
        <v>3.1032142816500001</v>
      </c>
      <c r="K3163" s="75">
        <v>0</v>
      </c>
      <c r="L3163" s="75">
        <v>37.5</v>
      </c>
      <c r="M3163" s="75">
        <v>18.75</v>
      </c>
      <c r="N3163" s="75">
        <v>0</v>
      </c>
      <c r="O3163" s="75">
        <v>0</v>
      </c>
      <c r="P3163" s="75">
        <v>0</v>
      </c>
      <c r="Q3163" s="75">
        <v>0.25</v>
      </c>
      <c r="R3163" s="75">
        <v>0</v>
      </c>
      <c r="S3163" s="75">
        <v>0</v>
      </c>
      <c r="T3163" s="75">
        <v>67.7582080143833</v>
      </c>
    </row>
    <row r="3164" spans="2:20" x14ac:dyDescent="0.25">
      <c r="B3164" s="105">
        <v>240</v>
      </c>
      <c r="C3164" s="70">
        <v>43491</v>
      </c>
      <c r="D3164">
        <v>0</v>
      </c>
      <c r="E3164">
        <v>2.979467348</v>
      </c>
      <c r="F3164" s="75">
        <v>0</v>
      </c>
      <c r="G3164" s="75">
        <v>5.0000000000000001E-3</v>
      </c>
      <c r="H3164" s="75">
        <v>0</v>
      </c>
      <c r="I3164" s="75">
        <v>1.05</v>
      </c>
      <c r="J3164" s="75">
        <v>3.1284407154</v>
      </c>
      <c r="K3164" s="75">
        <v>0</v>
      </c>
      <c r="L3164" s="75">
        <v>37.5</v>
      </c>
      <c r="M3164" s="75">
        <v>18.75</v>
      </c>
      <c r="N3164" s="75">
        <v>0</v>
      </c>
      <c r="O3164" s="75">
        <v>0</v>
      </c>
      <c r="P3164" s="75">
        <v>0</v>
      </c>
      <c r="Q3164" s="75">
        <v>0.25</v>
      </c>
      <c r="R3164" s="75">
        <v>0</v>
      </c>
      <c r="S3164" s="75">
        <v>0</v>
      </c>
      <c r="T3164" s="75">
        <v>67.7582080143833</v>
      </c>
    </row>
    <row r="3165" spans="2:20" x14ac:dyDescent="0.25">
      <c r="B3165" s="105">
        <v>241</v>
      </c>
      <c r="C3165" s="70">
        <v>43492</v>
      </c>
      <c r="D3165">
        <v>0</v>
      </c>
      <c r="E3165">
        <v>3.0335812889999998</v>
      </c>
      <c r="F3165" s="75">
        <v>0</v>
      </c>
      <c r="G3165" s="75">
        <v>5.0000000000000001E-3</v>
      </c>
      <c r="H3165" s="75">
        <v>0</v>
      </c>
      <c r="I3165" s="75">
        <v>1.05</v>
      </c>
      <c r="J3165" s="75">
        <v>3.1852603534499999</v>
      </c>
      <c r="K3165" s="75">
        <v>0</v>
      </c>
      <c r="L3165" s="75">
        <v>37.5</v>
      </c>
      <c r="M3165" s="75">
        <v>18.75</v>
      </c>
      <c r="N3165" s="75">
        <v>0</v>
      </c>
      <c r="O3165" s="75">
        <v>0</v>
      </c>
      <c r="P3165" s="75">
        <v>0</v>
      </c>
      <c r="Q3165" s="75">
        <v>0.25</v>
      </c>
      <c r="R3165" s="75">
        <v>0</v>
      </c>
      <c r="S3165" s="75">
        <v>0</v>
      </c>
      <c r="T3165" s="75">
        <v>67.7582080143833</v>
      </c>
    </row>
    <row r="3166" spans="2:20" x14ac:dyDescent="0.25">
      <c r="B3166" s="105">
        <v>242</v>
      </c>
      <c r="C3166" s="70">
        <v>43493</v>
      </c>
      <c r="D3166">
        <v>0</v>
      </c>
      <c r="E3166">
        <v>3.084826257</v>
      </c>
      <c r="F3166" s="75">
        <v>0</v>
      </c>
      <c r="G3166" s="75">
        <v>5.0000000000000001E-3</v>
      </c>
      <c r="H3166" s="75">
        <v>0</v>
      </c>
      <c r="I3166" s="75">
        <v>1.05</v>
      </c>
      <c r="J3166" s="75">
        <v>3.23906756985</v>
      </c>
      <c r="K3166" s="75">
        <v>0</v>
      </c>
      <c r="L3166" s="75">
        <v>37.5</v>
      </c>
      <c r="M3166" s="75">
        <v>18.75</v>
      </c>
      <c r="N3166" s="75">
        <v>0</v>
      </c>
      <c r="O3166" s="75">
        <v>0</v>
      </c>
      <c r="P3166" s="75">
        <v>0</v>
      </c>
      <c r="Q3166" s="75">
        <v>0.25</v>
      </c>
      <c r="R3166" s="75">
        <v>0</v>
      </c>
      <c r="S3166" s="75">
        <v>0</v>
      </c>
      <c r="T3166" s="75">
        <v>67.7582080143833</v>
      </c>
    </row>
    <row r="3167" spans="2:20" x14ac:dyDescent="0.25">
      <c r="B3167" s="105">
        <v>243</v>
      </c>
      <c r="C3167" s="70">
        <v>43494</v>
      </c>
      <c r="D3167">
        <v>0</v>
      </c>
      <c r="E3167">
        <v>3.1067523069999998</v>
      </c>
      <c r="F3167" s="75">
        <v>0</v>
      </c>
      <c r="G3167" s="75">
        <v>5.0000000000000001E-3</v>
      </c>
      <c r="H3167" s="75">
        <v>0</v>
      </c>
      <c r="I3167" s="75">
        <v>1.05</v>
      </c>
      <c r="J3167" s="75">
        <v>3.2620899223499999</v>
      </c>
      <c r="K3167" s="75">
        <v>0</v>
      </c>
      <c r="L3167" s="75">
        <v>37.5</v>
      </c>
      <c r="M3167" s="75">
        <v>18.75</v>
      </c>
      <c r="N3167" s="75">
        <v>0</v>
      </c>
      <c r="O3167" s="75">
        <v>0</v>
      </c>
      <c r="P3167" s="75">
        <v>0</v>
      </c>
      <c r="Q3167" s="75">
        <v>0.25</v>
      </c>
      <c r="R3167" s="75">
        <v>0</v>
      </c>
      <c r="S3167" s="75">
        <v>0</v>
      </c>
      <c r="T3167" s="75">
        <v>67.7582080143833</v>
      </c>
    </row>
    <row r="3168" spans="2:20" x14ac:dyDescent="0.25">
      <c r="B3168" s="105">
        <v>244</v>
      </c>
      <c r="C3168" s="70">
        <v>43495</v>
      </c>
      <c r="D3168">
        <v>0</v>
      </c>
      <c r="E3168">
        <v>3.1314399389999998</v>
      </c>
      <c r="F3168" s="75">
        <v>0</v>
      </c>
      <c r="G3168" s="75">
        <v>5.0000000000000001E-3</v>
      </c>
      <c r="H3168" s="75">
        <v>0</v>
      </c>
      <c r="I3168" s="75">
        <v>1.05</v>
      </c>
      <c r="J3168" s="75">
        <v>3.2880119359500002</v>
      </c>
      <c r="K3168" s="75">
        <v>0</v>
      </c>
      <c r="L3168" s="75">
        <v>37.5</v>
      </c>
      <c r="M3168" s="75">
        <v>18.75</v>
      </c>
      <c r="N3168" s="75">
        <v>0</v>
      </c>
      <c r="O3168" s="75">
        <v>0</v>
      </c>
      <c r="P3168" s="75">
        <v>0</v>
      </c>
      <c r="Q3168" s="75">
        <v>0.25</v>
      </c>
      <c r="R3168" s="75">
        <v>0</v>
      </c>
      <c r="S3168" s="75">
        <v>0</v>
      </c>
      <c r="T3168" s="75">
        <v>67.7582080143833</v>
      </c>
    </row>
    <row r="3169" spans="2:20" x14ac:dyDescent="0.25">
      <c r="B3169" s="105">
        <v>245</v>
      </c>
      <c r="C3169" s="70">
        <v>43496</v>
      </c>
      <c r="D3169">
        <v>0</v>
      </c>
      <c r="E3169">
        <v>3.173687996</v>
      </c>
      <c r="F3169" s="75">
        <v>0</v>
      </c>
      <c r="G3169" s="75">
        <v>5.0000000000000001E-3</v>
      </c>
      <c r="H3169" s="75">
        <v>0</v>
      </c>
      <c r="I3169" s="75">
        <v>1.05</v>
      </c>
      <c r="J3169" s="75">
        <v>3.3323723958000002</v>
      </c>
      <c r="K3169" s="75">
        <v>0</v>
      </c>
      <c r="L3169" s="75">
        <v>37.5</v>
      </c>
      <c r="M3169" s="75">
        <v>18.75</v>
      </c>
      <c r="N3169" s="75">
        <v>0</v>
      </c>
      <c r="O3169" s="75">
        <v>0</v>
      </c>
      <c r="P3169" s="75">
        <v>0</v>
      </c>
      <c r="Q3169" s="75">
        <v>0.25</v>
      </c>
      <c r="R3169" s="75">
        <v>0</v>
      </c>
      <c r="S3169" s="75">
        <v>0</v>
      </c>
      <c r="T3169" s="75">
        <v>67.7582080143833</v>
      </c>
    </row>
    <row r="3170" spans="2:20" x14ac:dyDescent="0.25">
      <c r="B3170" s="105">
        <v>246</v>
      </c>
      <c r="C3170" s="70">
        <v>43497</v>
      </c>
      <c r="D3170">
        <v>0</v>
      </c>
      <c r="E3170">
        <v>3.2239641880000001</v>
      </c>
      <c r="F3170" s="75">
        <v>0</v>
      </c>
      <c r="G3170" s="75">
        <v>5.0000000000000001E-3</v>
      </c>
      <c r="H3170" s="75">
        <v>0</v>
      </c>
      <c r="I3170" s="75">
        <v>1.05</v>
      </c>
      <c r="J3170" s="75">
        <v>3.3851623973999998</v>
      </c>
      <c r="K3170" s="75">
        <v>0</v>
      </c>
      <c r="L3170" s="75">
        <v>37.5</v>
      </c>
      <c r="M3170" s="75">
        <v>18.75</v>
      </c>
      <c r="N3170" s="75">
        <v>0</v>
      </c>
      <c r="O3170" s="75">
        <v>0</v>
      </c>
      <c r="P3170" s="75">
        <v>0</v>
      </c>
      <c r="Q3170" s="75">
        <v>0.25</v>
      </c>
      <c r="R3170" s="75">
        <v>0</v>
      </c>
      <c r="S3170" s="75">
        <v>0</v>
      </c>
      <c r="T3170" s="75">
        <v>67.7582080143833</v>
      </c>
    </row>
    <row r="3171" spans="2:20" x14ac:dyDescent="0.25">
      <c r="B3171" s="105">
        <v>247</v>
      </c>
      <c r="C3171" s="70">
        <v>43498</v>
      </c>
      <c r="D3171">
        <v>0</v>
      </c>
      <c r="E3171">
        <v>3.2712480390000001</v>
      </c>
      <c r="F3171" s="75">
        <v>0</v>
      </c>
      <c r="G3171" s="75">
        <v>5.0000000000000001E-3</v>
      </c>
      <c r="H3171" s="75">
        <v>0</v>
      </c>
      <c r="I3171" s="75">
        <v>1.05</v>
      </c>
      <c r="J3171" s="75">
        <v>3.4348104409500002</v>
      </c>
      <c r="K3171" s="75">
        <v>0</v>
      </c>
      <c r="L3171" s="75">
        <v>37.5</v>
      </c>
      <c r="M3171" s="75">
        <v>18.75</v>
      </c>
      <c r="N3171" s="75">
        <v>0</v>
      </c>
      <c r="O3171" s="75">
        <v>0</v>
      </c>
      <c r="P3171" s="75">
        <v>0</v>
      </c>
      <c r="Q3171" s="75">
        <v>0.25</v>
      </c>
      <c r="R3171" s="75">
        <v>0</v>
      </c>
      <c r="S3171" s="75">
        <v>0</v>
      </c>
      <c r="T3171" s="75">
        <v>67.7582080143833</v>
      </c>
    </row>
    <row r="3172" spans="2:20" x14ac:dyDescent="0.25">
      <c r="B3172" s="105">
        <v>248</v>
      </c>
      <c r="C3172" s="70">
        <v>43499</v>
      </c>
      <c r="D3172">
        <v>0</v>
      </c>
      <c r="E3172">
        <v>3.297982287</v>
      </c>
      <c r="F3172" s="75">
        <v>0</v>
      </c>
      <c r="G3172" s="75">
        <v>5.0000000000000001E-3</v>
      </c>
      <c r="H3172" s="75">
        <v>0</v>
      </c>
      <c r="I3172" s="75">
        <v>1.05</v>
      </c>
      <c r="J3172" s="75">
        <v>3.4628814013500002</v>
      </c>
      <c r="K3172" s="75">
        <v>0</v>
      </c>
      <c r="L3172" s="75">
        <v>37.5</v>
      </c>
      <c r="M3172" s="75">
        <v>18.75</v>
      </c>
      <c r="N3172" s="75">
        <v>0</v>
      </c>
      <c r="O3172" s="75">
        <v>0</v>
      </c>
      <c r="P3172" s="75">
        <v>0</v>
      </c>
      <c r="Q3172" s="75">
        <v>0.25</v>
      </c>
      <c r="R3172" s="75">
        <v>0</v>
      </c>
      <c r="S3172" s="75">
        <v>0</v>
      </c>
      <c r="T3172" s="75">
        <v>67.7582080143833</v>
      </c>
    </row>
    <row r="3173" spans="2:20" x14ac:dyDescent="0.25">
      <c r="B3173" s="105">
        <v>249</v>
      </c>
      <c r="C3173" s="70">
        <v>43500</v>
      </c>
      <c r="D3173">
        <v>0</v>
      </c>
      <c r="E3173">
        <v>3.307154696</v>
      </c>
      <c r="F3173" s="75">
        <v>0</v>
      </c>
      <c r="G3173" s="75">
        <v>5.0000000000000001E-3</v>
      </c>
      <c r="H3173" s="75">
        <v>0</v>
      </c>
      <c r="I3173" s="75">
        <v>1.05</v>
      </c>
      <c r="J3173" s="75">
        <v>3.4725124308000002</v>
      </c>
      <c r="K3173" s="75">
        <v>0</v>
      </c>
      <c r="L3173" s="75">
        <v>37.5</v>
      </c>
      <c r="M3173" s="75">
        <v>18.75</v>
      </c>
      <c r="N3173" s="75">
        <v>0</v>
      </c>
      <c r="O3173" s="75">
        <v>0</v>
      </c>
      <c r="P3173" s="75">
        <v>0</v>
      </c>
      <c r="Q3173" s="75">
        <v>0.25</v>
      </c>
      <c r="R3173" s="75">
        <v>0</v>
      </c>
      <c r="S3173" s="75">
        <v>0</v>
      </c>
      <c r="T3173" s="75">
        <v>67.7582080143833</v>
      </c>
    </row>
    <row r="3174" spans="2:20" x14ac:dyDescent="0.25">
      <c r="B3174" s="105">
        <v>250</v>
      </c>
      <c r="C3174" s="70">
        <v>43501</v>
      </c>
      <c r="D3174">
        <v>0</v>
      </c>
      <c r="E3174">
        <v>3.2496089179999998</v>
      </c>
      <c r="F3174" s="75">
        <v>0</v>
      </c>
      <c r="G3174" s="75">
        <v>5.0000000000000001E-3</v>
      </c>
      <c r="H3174" s="75">
        <v>0</v>
      </c>
      <c r="I3174" s="75">
        <v>1.05</v>
      </c>
      <c r="J3174" s="75">
        <v>3.4120893638999998</v>
      </c>
      <c r="K3174" s="75">
        <v>0</v>
      </c>
      <c r="L3174" s="75">
        <v>37.5</v>
      </c>
      <c r="M3174" s="75">
        <v>18.75</v>
      </c>
      <c r="N3174" s="75">
        <v>0</v>
      </c>
      <c r="O3174" s="75">
        <v>0</v>
      </c>
      <c r="P3174" s="75">
        <v>0</v>
      </c>
      <c r="Q3174" s="75">
        <v>0.25</v>
      </c>
      <c r="R3174" s="75">
        <v>0</v>
      </c>
      <c r="S3174" s="75">
        <v>0</v>
      </c>
      <c r="T3174" s="75">
        <v>67.7582080143833</v>
      </c>
    </row>
    <row r="3175" spans="2:20" x14ac:dyDescent="0.25">
      <c r="B3175" s="105">
        <v>251</v>
      </c>
      <c r="C3175" s="70">
        <v>43502</v>
      </c>
      <c r="D3175">
        <v>0</v>
      </c>
      <c r="E3175">
        <v>3.178267204</v>
      </c>
      <c r="F3175" s="75">
        <v>0</v>
      </c>
      <c r="G3175" s="75">
        <v>5.0000000000000001E-3</v>
      </c>
      <c r="H3175" s="75">
        <v>0</v>
      </c>
      <c r="I3175" s="75">
        <v>1.05</v>
      </c>
      <c r="J3175" s="75">
        <v>3.3371805642000001</v>
      </c>
      <c r="K3175" s="75">
        <v>0</v>
      </c>
      <c r="L3175" s="75">
        <v>37.5</v>
      </c>
      <c r="M3175" s="75">
        <v>18.75</v>
      </c>
      <c r="N3175" s="75">
        <v>0</v>
      </c>
      <c r="O3175" s="75">
        <v>0</v>
      </c>
      <c r="P3175" s="75">
        <v>0</v>
      </c>
      <c r="Q3175" s="75">
        <v>0.25</v>
      </c>
      <c r="R3175" s="75">
        <v>0</v>
      </c>
      <c r="S3175" s="75">
        <v>0</v>
      </c>
      <c r="T3175" s="75">
        <v>67.7582080143833</v>
      </c>
    </row>
    <row r="3176" spans="2:20" x14ac:dyDescent="0.25">
      <c r="B3176" s="105">
        <v>252</v>
      </c>
      <c r="C3176" s="70">
        <v>43503</v>
      </c>
      <c r="D3176">
        <v>0</v>
      </c>
      <c r="E3176">
        <v>3.1589224329999999</v>
      </c>
      <c r="F3176" s="75">
        <v>0</v>
      </c>
      <c r="G3176" s="75">
        <v>5.0000000000000001E-3</v>
      </c>
      <c r="H3176" s="75">
        <v>0</v>
      </c>
      <c r="I3176" s="75">
        <v>1.05</v>
      </c>
      <c r="J3176" s="75">
        <v>3.3168685546500001</v>
      </c>
      <c r="K3176" s="75">
        <v>0</v>
      </c>
      <c r="L3176" s="75">
        <v>37.5</v>
      </c>
      <c r="M3176" s="75">
        <v>18.75</v>
      </c>
      <c r="N3176" s="75">
        <v>0</v>
      </c>
      <c r="O3176" s="75">
        <v>0</v>
      </c>
      <c r="P3176" s="75">
        <v>0</v>
      </c>
      <c r="Q3176" s="75">
        <v>0.25</v>
      </c>
      <c r="R3176" s="75">
        <v>0</v>
      </c>
      <c r="S3176" s="75">
        <v>0</v>
      </c>
      <c r="T3176" s="75">
        <v>67.7582080143833</v>
      </c>
    </row>
    <row r="3177" spans="2:20" x14ac:dyDescent="0.25">
      <c r="B3177" s="105">
        <v>253</v>
      </c>
      <c r="C3177" s="70">
        <v>43504</v>
      </c>
      <c r="D3177">
        <v>0</v>
      </c>
      <c r="E3177">
        <v>3.2147835859999998</v>
      </c>
      <c r="F3177" s="75">
        <v>0</v>
      </c>
      <c r="G3177" s="75">
        <v>5.0000000000000001E-3</v>
      </c>
      <c r="H3177" s="75">
        <v>0</v>
      </c>
      <c r="I3177" s="75">
        <v>1.05</v>
      </c>
      <c r="J3177" s="75">
        <v>3.3755227652999999</v>
      </c>
      <c r="K3177" s="75">
        <v>0</v>
      </c>
      <c r="L3177" s="75">
        <v>37.5</v>
      </c>
      <c r="M3177" s="75">
        <v>18.75</v>
      </c>
      <c r="N3177" s="75">
        <v>0</v>
      </c>
      <c r="O3177" s="75">
        <v>0</v>
      </c>
      <c r="P3177" s="75">
        <v>0</v>
      </c>
      <c r="Q3177" s="75">
        <v>0.25</v>
      </c>
      <c r="R3177" s="75">
        <v>0</v>
      </c>
      <c r="S3177" s="75">
        <v>0</v>
      </c>
      <c r="T3177" s="75">
        <v>67.7582080143833</v>
      </c>
    </row>
    <row r="3178" spans="2:20" x14ac:dyDescent="0.25">
      <c r="B3178" s="105">
        <v>254</v>
      </c>
      <c r="C3178" s="70">
        <v>43505</v>
      </c>
      <c r="D3178">
        <v>0</v>
      </c>
      <c r="E3178">
        <v>3.3023674760000001</v>
      </c>
      <c r="F3178" s="75">
        <v>0</v>
      </c>
      <c r="G3178" s="75">
        <v>5.0000000000000001E-3</v>
      </c>
      <c r="H3178" s="75">
        <v>0</v>
      </c>
      <c r="I3178" s="75">
        <v>1.05</v>
      </c>
      <c r="J3178" s="75">
        <v>3.4674858498000001</v>
      </c>
      <c r="K3178" s="75">
        <v>0</v>
      </c>
      <c r="L3178" s="75">
        <v>37.5</v>
      </c>
      <c r="M3178" s="75">
        <v>18.75</v>
      </c>
      <c r="N3178" s="75">
        <v>0</v>
      </c>
      <c r="O3178" s="75">
        <v>0</v>
      </c>
      <c r="P3178" s="75">
        <v>0</v>
      </c>
      <c r="Q3178" s="75">
        <v>0.25</v>
      </c>
      <c r="R3178" s="75">
        <v>0</v>
      </c>
      <c r="S3178" s="75">
        <v>0</v>
      </c>
      <c r="T3178" s="75">
        <v>67.7582080143833</v>
      </c>
    </row>
    <row r="3179" spans="2:20" x14ac:dyDescent="0.25">
      <c r="B3179" s="105">
        <v>255</v>
      </c>
      <c r="C3179" s="70">
        <v>43506</v>
      </c>
      <c r="D3179">
        <v>0</v>
      </c>
      <c r="E3179">
        <v>3.4700036339999998</v>
      </c>
      <c r="F3179" s="75">
        <v>0</v>
      </c>
      <c r="G3179" s="75">
        <v>5.0000000000000001E-3</v>
      </c>
      <c r="H3179" s="75">
        <v>0</v>
      </c>
      <c r="I3179" s="75">
        <v>1.05</v>
      </c>
      <c r="J3179" s="75">
        <v>3.6435038156999999</v>
      </c>
      <c r="K3179" s="75">
        <v>0</v>
      </c>
      <c r="L3179" s="75">
        <v>37.5</v>
      </c>
      <c r="M3179" s="75">
        <v>18.75</v>
      </c>
      <c r="N3179" s="75">
        <v>0</v>
      </c>
      <c r="O3179" s="75">
        <v>0</v>
      </c>
      <c r="P3179" s="75">
        <v>0</v>
      </c>
      <c r="Q3179" s="75">
        <v>0.25</v>
      </c>
      <c r="R3179" s="75">
        <v>0</v>
      </c>
      <c r="S3179" s="75">
        <v>0</v>
      </c>
      <c r="T3179" s="75">
        <v>67.7582080143833</v>
      </c>
    </row>
    <row r="3180" spans="2:20" x14ac:dyDescent="0.25">
      <c r="B3180" s="105">
        <v>256</v>
      </c>
      <c r="C3180" s="70">
        <v>43507</v>
      </c>
      <c r="D3180">
        <v>0</v>
      </c>
      <c r="E3180">
        <v>3.5969822470000001</v>
      </c>
      <c r="F3180" s="75">
        <v>0</v>
      </c>
      <c r="G3180" s="75">
        <v>5.0000000000000001E-3</v>
      </c>
      <c r="H3180" s="75">
        <v>0</v>
      </c>
      <c r="I3180" s="75">
        <v>1.05</v>
      </c>
      <c r="J3180" s="75">
        <v>3.77683135935</v>
      </c>
      <c r="K3180" s="75">
        <v>0</v>
      </c>
      <c r="L3180" s="75">
        <v>37.5</v>
      </c>
      <c r="M3180" s="75">
        <v>18.75</v>
      </c>
      <c r="N3180" s="75">
        <v>0</v>
      </c>
      <c r="O3180" s="75">
        <v>0</v>
      </c>
      <c r="P3180" s="75">
        <v>0</v>
      </c>
      <c r="Q3180" s="75">
        <v>0.25</v>
      </c>
      <c r="R3180" s="75">
        <v>0</v>
      </c>
      <c r="S3180" s="75">
        <v>0</v>
      </c>
      <c r="T3180" s="75">
        <v>67.7582080143833</v>
      </c>
    </row>
    <row r="3181" spans="2:20" x14ac:dyDescent="0.25">
      <c r="B3181" s="105">
        <v>257</v>
      </c>
      <c r="C3181" s="70">
        <v>43508</v>
      </c>
      <c r="D3181">
        <v>0</v>
      </c>
      <c r="E3181">
        <v>3.6475341380000001</v>
      </c>
      <c r="F3181" s="75">
        <v>0</v>
      </c>
      <c r="G3181" s="75">
        <v>5.0000000000000001E-3</v>
      </c>
      <c r="H3181" s="75">
        <v>0</v>
      </c>
      <c r="I3181" s="75">
        <v>1.05</v>
      </c>
      <c r="J3181" s="75">
        <v>3.8299108449000001</v>
      </c>
      <c r="K3181" s="75">
        <v>0</v>
      </c>
      <c r="L3181" s="75">
        <v>37.5</v>
      </c>
      <c r="M3181" s="75">
        <v>18.75</v>
      </c>
      <c r="N3181" s="75">
        <v>0</v>
      </c>
      <c r="O3181" s="75">
        <v>0</v>
      </c>
      <c r="P3181" s="75">
        <v>0</v>
      </c>
      <c r="Q3181" s="75">
        <v>0.25</v>
      </c>
      <c r="R3181" s="75">
        <v>0</v>
      </c>
      <c r="S3181" s="75">
        <v>0</v>
      </c>
      <c r="T3181" s="75">
        <v>67.7582080143833</v>
      </c>
    </row>
    <row r="3182" spans="2:20" x14ac:dyDescent="0.25">
      <c r="B3182" s="105">
        <v>258</v>
      </c>
      <c r="C3182" s="70">
        <v>43509</v>
      </c>
      <c r="D3182">
        <v>0</v>
      </c>
      <c r="E3182">
        <v>3.556488104</v>
      </c>
      <c r="F3182" s="75">
        <v>0</v>
      </c>
      <c r="G3182" s="75">
        <v>5.0000000000000001E-3</v>
      </c>
      <c r="H3182" s="75">
        <v>0</v>
      </c>
      <c r="I3182" s="75">
        <v>1.05</v>
      </c>
      <c r="J3182" s="75">
        <v>3.7343125092</v>
      </c>
      <c r="K3182" s="75">
        <v>0</v>
      </c>
      <c r="L3182" s="75">
        <v>37.5</v>
      </c>
      <c r="M3182" s="75">
        <v>18.75</v>
      </c>
      <c r="N3182" s="75">
        <v>0</v>
      </c>
      <c r="O3182" s="75">
        <v>0</v>
      </c>
      <c r="P3182" s="75">
        <v>0</v>
      </c>
      <c r="Q3182" s="75">
        <v>0.25</v>
      </c>
      <c r="R3182" s="75">
        <v>0</v>
      </c>
      <c r="S3182" s="75">
        <v>0</v>
      </c>
      <c r="T3182" s="75">
        <v>67.7582080143833</v>
      </c>
    </row>
    <row r="3183" spans="2:20" x14ac:dyDescent="0.25">
      <c r="B3183" s="105">
        <v>259</v>
      </c>
      <c r="C3183" s="70">
        <v>43510</v>
      </c>
      <c r="D3183">
        <v>0</v>
      </c>
      <c r="E3183">
        <v>3.4082905989999999</v>
      </c>
      <c r="F3183" s="75">
        <v>0</v>
      </c>
      <c r="G3183" s="75">
        <v>5.0000000000000001E-3</v>
      </c>
      <c r="H3183" s="75">
        <v>0</v>
      </c>
      <c r="I3183" s="75">
        <v>1.05</v>
      </c>
      <c r="J3183" s="75">
        <v>3.5787051289499998</v>
      </c>
      <c r="K3183" s="75">
        <v>0</v>
      </c>
      <c r="L3183" s="75">
        <v>37.5</v>
      </c>
      <c r="M3183" s="75">
        <v>18.75</v>
      </c>
      <c r="N3183" s="75">
        <v>0</v>
      </c>
      <c r="O3183" s="75">
        <v>0</v>
      </c>
      <c r="P3183" s="75">
        <v>0</v>
      </c>
      <c r="Q3183" s="75">
        <v>0.25</v>
      </c>
      <c r="R3183" s="75">
        <v>0</v>
      </c>
      <c r="S3183" s="75">
        <v>0</v>
      </c>
      <c r="T3183" s="75">
        <v>67.7582080143833</v>
      </c>
    </row>
    <row r="3184" spans="2:20" x14ac:dyDescent="0.25">
      <c r="B3184" s="105">
        <v>260</v>
      </c>
      <c r="C3184" s="70">
        <v>43511</v>
      </c>
      <c r="D3184">
        <v>0</v>
      </c>
      <c r="E3184">
        <v>3.2883095189999998</v>
      </c>
      <c r="F3184" s="75">
        <v>0</v>
      </c>
      <c r="G3184" s="75">
        <v>5.0000000000000001E-3</v>
      </c>
      <c r="H3184" s="75">
        <v>0</v>
      </c>
      <c r="I3184" s="75">
        <v>1.05</v>
      </c>
      <c r="J3184" s="75">
        <v>3.4527249949500001</v>
      </c>
      <c r="K3184" s="75">
        <v>0</v>
      </c>
      <c r="L3184" s="75">
        <v>37.5</v>
      </c>
      <c r="M3184" s="75">
        <v>18.75</v>
      </c>
      <c r="N3184" s="75">
        <v>0</v>
      </c>
      <c r="O3184" s="75">
        <v>0</v>
      </c>
      <c r="P3184" s="75">
        <v>0</v>
      </c>
      <c r="Q3184" s="75">
        <v>0.25</v>
      </c>
      <c r="R3184" s="75">
        <v>0</v>
      </c>
      <c r="S3184" s="75">
        <v>0</v>
      </c>
      <c r="T3184" s="75">
        <v>67.7582080143833</v>
      </c>
    </row>
    <row r="3185" spans="2:20" x14ac:dyDescent="0.25">
      <c r="B3185" s="105">
        <v>261</v>
      </c>
      <c r="C3185" s="70">
        <v>43512</v>
      </c>
      <c r="D3185">
        <v>0</v>
      </c>
      <c r="E3185">
        <v>3.2526991179999998</v>
      </c>
      <c r="F3185" s="75">
        <v>0</v>
      </c>
      <c r="G3185" s="75">
        <v>5.0000000000000001E-3</v>
      </c>
      <c r="H3185" s="75">
        <v>0</v>
      </c>
      <c r="I3185" s="75">
        <v>1.05</v>
      </c>
      <c r="J3185" s="75">
        <v>3.4153340739</v>
      </c>
      <c r="K3185" s="75">
        <v>0</v>
      </c>
      <c r="L3185" s="75">
        <v>37.5</v>
      </c>
      <c r="M3185" s="75">
        <v>18.75</v>
      </c>
      <c r="N3185" s="75">
        <v>0</v>
      </c>
      <c r="O3185" s="75">
        <v>0</v>
      </c>
      <c r="P3185" s="75">
        <v>0</v>
      </c>
      <c r="Q3185" s="75">
        <v>0.25</v>
      </c>
      <c r="R3185" s="75">
        <v>0</v>
      </c>
      <c r="S3185" s="75">
        <v>0</v>
      </c>
      <c r="T3185" s="75">
        <v>67.7582080143833</v>
      </c>
    </row>
    <row r="3186" spans="2:20" x14ac:dyDescent="0.25">
      <c r="B3186" s="105">
        <v>262</v>
      </c>
      <c r="C3186" s="70">
        <v>43513</v>
      </c>
      <c r="D3186">
        <v>0</v>
      </c>
      <c r="E3186">
        <v>3.2785690399999998</v>
      </c>
      <c r="F3186" s="75">
        <v>0</v>
      </c>
      <c r="G3186" s="75">
        <v>5.0000000000000001E-3</v>
      </c>
      <c r="H3186" s="75">
        <v>0</v>
      </c>
      <c r="I3186" s="75">
        <v>1.05</v>
      </c>
      <c r="J3186" s="75">
        <v>3.4424974920000002</v>
      </c>
      <c r="K3186" s="75">
        <v>0</v>
      </c>
      <c r="L3186" s="75">
        <v>37.5</v>
      </c>
      <c r="M3186" s="75">
        <v>18.75</v>
      </c>
      <c r="N3186" s="75">
        <v>0</v>
      </c>
      <c r="O3186" s="75">
        <v>0</v>
      </c>
      <c r="P3186" s="75">
        <v>0</v>
      </c>
      <c r="Q3186" s="75">
        <v>0.25</v>
      </c>
      <c r="R3186" s="75">
        <v>0</v>
      </c>
      <c r="S3186" s="75">
        <v>0</v>
      </c>
      <c r="T3186" s="75">
        <v>67.7582080143833</v>
      </c>
    </row>
    <row r="3187" spans="2:20" x14ac:dyDescent="0.25">
      <c r="B3187" s="105">
        <v>263</v>
      </c>
      <c r="C3187" s="70">
        <v>43514</v>
      </c>
      <c r="D3187">
        <v>0</v>
      </c>
      <c r="E3187">
        <v>3.380267635</v>
      </c>
      <c r="F3187" s="75">
        <v>0</v>
      </c>
      <c r="G3187" s="75">
        <v>5.0000000000000001E-3</v>
      </c>
      <c r="H3187" s="75">
        <v>0</v>
      </c>
      <c r="I3187" s="75">
        <v>1.05</v>
      </c>
      <c r="J3187" s="75">
        <v>3.5492810167500002</v>
      </c>
      <c r="K3187" s="75">
        <v>0</v>
      </c>
      <c r="L3187" s="75">
        <v>37.5</v>
      </c>
      <c r="M3187" s="75">
        <v>18.75</v>
      </c>
      <c r="N3187" s="75">
        <v>0</v>
      </c>
      <c r="O3187" s="75">
        <v>0</v>
      </c>
      <c r="P3187" s="75">
        <v>0</v>
      </c>
      <c r="Q3187" s="75">
        <v>0.25</v>
      </c>
      <c r="R3187" s="75">
        <v>0</v>
      </c>
      <c r="S3187" s="75">
        <v>0</v>
      </c>
      <c r="T3187" s="75">
        <v>67.7582080143833</v>
      </c>
    </row>
    <row r="3188" spans="2:20" x14ac:dyDescent="0.25">
      <c r="B3188" s="105">
        <v>264</v>
      </c>
      <c r="C3188" s="70">
        <v>43515</v>
      </c>
      <c r="D3188">
        <v>0</v>
      </c>
      <c r="E3188">
        <v>3.5821478820000001</v>
      </c>
      <c r="F3188" s="75">
        <v>0</v>
      </c>
      <c r="G3188" s="75">
        <v>5.0000000000000001E-3</v>
      </c>
      <c r="H3188" s="75">
        <v>0</v>
      </c>
      <c r="I3188" s="75">
        <v>1.05</v>
      </c>
      <c r="J3188" s="75">
        <v>3.7612552761</v>
      </c>
      <c r="K3188" s="75">
        <v>0</v>
      </c>
      <c r="L3188" s="75">
        <v>37.5</v>
      </c>
      <c r="M3188" s="75">
        <v>18.75</v>
      </c>
      <c r="N3188" s="75">
        <v>0</v>
      </c>
      <c r="O3188" s="75">
        <v>0</v>
      </c>
      <c r="P3188" s="75">
        <v>0</v>
      </c>
      <c r="Q3188" s="75">
        <v>0.25</v>
      </c>
      <c r="R3188" s="75">
        <v>0</v>
      </c>
      <c r="S3188" s="75">
        <v>0</v>
      </c>
      <c r="T3188" s="75">
        <v>67.7582080143833</v>
      </c>
    </row>
    <row r="3189" spans="2:20" x14ac:dyDescent="0.25">
      <c r="B3189" s="105">
        <v>265</v>
      </c>
      <c r="C3189" s="70">
        <v>43516</v>
      </c>
      <c r="D3189">
        <v>0</v>
      </c>
      <c r="E3189">
        <v>3.718022618</v>
      </c>
      <c r="F3189" s="75">
        <v>0</v>
      </c>
      <c r="G3189" s="75">
        <v>5.0000000000000001E-3</v>
      </c>
      <c r="H3189" s="75">
        <v>0</v>
      </c>
      <c r="I3189" s="75">
        <v>1.05</v>
      </c>
      <c r="J3189" s="75">
        <v>3.9039237489</v>
      </c>
      <c r="K3189" s="75">
        <v>0</v>
      </c>
      <c r="L3189" s="75">
        <v>37.5</v>
      </c>
      <c r="M3189" s="75">
        <v>18.75</v>
      </c>
      <c r="N3189" s="75">
        <v>0</v>
      </c>
      <c r="O3189" s="75">
        <v>0</v>
      </c>
      <c r="P3189" s="75">
        <v>0</v>
      </c>
      <c r="Q3189" s="75">
        <v>0.25</v>
      </c>
      <c r="R3189" s="75">
        <v>0</v>
      </c>
      <c r="S3189" s="75">
        <v>0</v>
      </c>
      <c r="T3189" s="75">
        <v>67.7582080143833</v>
      </c>
    </row>
    <row r="3190" spans="2:20" x14ac:dyDescent="0.25">
      <c r="B3190" s="105">
        <v>266</v>
      </c>
      <c r="C3190" s="70">
        <v>43517</v>
      </c>
      <c r="D3190">
        <v>0</v>
      </c>
      <c r="E3190">
        <v>3.7736876650000002</v>
      </c>
      <c r="F3190" s="75">
        <v>0</v>
      </c>
      <c r="G3190" s="75">
        <v>5.0000000000000001E-3</v>
      </c>
      <c r="H3190" s="75">
        <v>0</v>
      </c>
      <c r="I3190" s="75">
        <v>1.05</v>
      </c>
      <c r="J3190" s="75">
        <v>3.9623720482499998</v>
      </c>
      <c r="K3190" s="75">
        <v>0</v>
      </c>
      <c r="L3190" s="75">
        <v>37.5</v>
      </c>
      <c r="M3190" s="75">
        <v>18.75</v>
      </c>
      <c r="N3190" s="75">
        <v>0</v>
      </c>
      <c r="O3190" s="75">
        <v>0</v>
      </c>
      <c r="P3190" s="75">
        <v>0</v>
      </c>
      <c r="Q3190" s="75">
        <v>0.25</v>
      </c>
      <c r="R3190" s="75">
        <v>0</v>
      </c>
      <c r="S3190" s="75">
        <v>0</v>
      </c>
      <c r="T3190" s="75">
        <v>67.7582080143833</v>
      </c>
    </row>
    <row r="3191" spans="2:20" x14ac:dyDescent="0.25">
      <c r="B3191" s="105">
        <v>267</v>
      </c>
      <c r="C3191" s="70">
        <v>43518</v>
      </c>
      <c r="D3191">
        <v>0</v>
      </c>
      <c r="E3191">
        <v>3.7802120910000001</v>
      </c>
      <c r="F3191" s="75">
        <v>0</v>
      </c>
      <c r="G3191" s="75">
        <v>5.0000000000000001E-3</v>
      </c>
      <c r="H3191" s="75">
        <v>0</v>
      </c>
      <c r="I3191" s="75">
        <v>1.05</v>
      </c>
      <c r="J3191" s="75">
        <v>3.9692226955500001</v>
      </c>
      <c r="K3191" s="75">
        <v>0</v>
      </c>
      <c r="L3191" s="75">
        <v>37.5</v>
      </c>
      <c r="M3191" s="75">
        <v>18.75</v>
      </c>
      <c r="N3191" s="75">
        <v>0</v>
      </c>
      <c r="O3191" s="75">
        <v>0</v>
      </c>
      <c r="P3191" s="75">
        <v>0</v>
      </c>
      <c r="Q3191" s="75">
        <v>0.25</v>
      </c>
      <c r="R3191" s="75">
        <v>0</v>
      </c>
      <c r="S3191" s="75">
        <v>0</v>
      </c>
      <c r="T3191" s="75">
        <v>67.7582080143833</v>
      </c>
    </row>
    <row r="3192" spans="2:20" x14ac:dyDescent="0.25">
      <c r="B3192" s="105">
        <v>268</v>
      </c>
      <c r="C3192" s="70">
        <v>43519</v>
      </c>
      <c r="D3192">
        <v>0</v>
      </c>
      <c r="E3192">
        <v>3.8264488729999999</v>
      </c>
      <c r="F3192" s="75">
        <v>0</v>
      </c>
      <c r="G3192" s="75">
        <v>5.0000000000000001E-3</v>
      </c>
      <c r="H3192" s="75">
        <v>0</v>
      </c>
      <c r="I3192" s="75">
        <v>1.05</v>
      </c>
      <c r="J3192" s="75">
        <v>4.0177713166500002</v>
      </c>
      <c r="K3192" s="75">
        <v>0</v>
      </c>
      <c r="L3192" s="75">
        <v>37.5</v>
      </c>
      <c r="M3192" s="75">
        <v>18.75</v>
      </c>
      <c r="N3192" s="75">
        <v>0</v>
      </c>
      <c r="O3192" s="75">
        <v>0</v>
      </c>
      <c r="P3192" s="75">
        <v>0</v>
      </c>
      <c r="Q3192" s="75">
        <v>0.25</v>
      </c>
      <c r="R3192" s="75">
        <v>0</v>
      </c>
      <c r="S3192" s="75">
        <v>0</v>
      </c>
      <c r="T3192" s="75">
        <v>67.7582080143833</v>
      </c>
    </row>
    <row r="3193" spans="2:20" x14ac:dyDescent="0.25">
      <c r="B3193" s="105">
        <v>269</v>
      </c>
      <c r="C3193" s="70">
        <v>43520</v>
      </c>
      <c r="D3193">
        <v>0</v>
      </c>
      <c r="E3193">
        <v>3.8385439670000001</v>
      </c>
      <c r="F3193" s="75">
        <v>0</v>
      </c>
      <c r="G3193" s="75">
        <v>5.0000000000000001E-3</v>
      </c>
      <c r="H3193" s="75">
        <v>0</v>
      </c>
      <c r="I3193" s="75">
        <v>1.05</v>
      </c>
      <c r="J3193" s="75">
        <v>4.0304711653499998</v>
      </c>
      <c r="K3193" s="75">
        <v>0</v>
      </c>
      <c r="L3193" s="75">
        <v>37.5</v>
      </c>
      <c r="M3193" s="75">
        <v>18.75</v>
      </c>
      <c r="N3193" s="75">
        <v>0</v>
      </c>
      <c r="O3193" s="75">
        <v>0</v>
      </c>
      <c r="P3193" s="75">
        <v>0</v>
      </c>
      <c r="Q3193" s="75">
        <v>0.25</v>
      </c>
      <c r="R3193" s="75">
        <v>0</v>
      </c>
      <c r="S3193" s="75">
        <v>0</v>
      </c>
      <c r="T3193" s="75">
        <v>67.7582080143833</v>
      </c>
    </row>
    <row r="3194" spans="2:20" x14ac:dyDescent="0.25">
      <c r="B3194" s="105">
        <v>270</v>
      </c>
      <c r="C3194" s="70">
        <v>43521</v>
      </c>
      <c r="D3194">
        <v>0</v>
      </c>
      <c r="E3194">
        <v>3.854541142</v>
      </c>
      <c r="F3194" s="75">
        <v>0</v>
      </c>
      <c r="G3194" s="75">
        <v>5.0000000000000001E-3</v>
      </c>
      <c r="H3194" s="75">
        <v>0</v>
      </c>
      <c r="I3194" s="75">
        <v>1.05</v>
      </c>
      <c r="J3194" s="75">
        <v>4.0472681991000004</v>
      </c>
      <c r="K3194" s="75">
        <v>0</v>
      </c>
      <c r="L3194" s="75">
        <v>37.5</v>
      </c>
      <c r="M3194" s="75">
        <v>18.75</v>
      </c>
      <c r="N3194" s="75">
        <v>0</v>
      </c>
      <c r="O3194" s="75">
        <v>0</v>
      </c>
      <c r="P3194" s="75">
        <v>0</v>
      </c>
      <c r="Q3194" s="75">
        <v>0.25</v>
      </c>
      <c r="R3194" s="75">
        <v>0</v>
      </c>
      <c r="S3194" s="75">
        <v>0</v>
      </c>
      <c r="T3194" s="75">
        <v>67.7582080143833</v>
      </c>
    </row>
    <row r="3195" spans="2:20" x14ac:dyDescent="0.25">
      <c r="B3195" s="105">
        <v>271</v>
      </c>
      <c r="C3195" s="70">
        <v>43522</v>
      </c>
      <c r="D3195">
        <v>0</v>
      </c>
      <c r="E3195">
        <v>3.9204730529999998</v>
      </c>
      <c r="F3195" s="75">
        <v>0</v>
      </c>
      <c r="G3195" s="75">
        <v>5.0000000000000001E-3</v>
      </c>
      <c r="H3195" s="75">
        <v>0</v>
      </c>
      <c r="I3195" s="75">
        <v>1.05</v>
      </c>
      <c r="J3195" s="75">
        <v>4.1164967056500004</v>
      </c>
      <c r="K3195" s="75">
        <v>0</v>
      </c>
      <c r="L3195" s="75">
        <v>37.5</v>
      </c>
      <c r="M3195" s="75">
        <v>18.75</v>
      </c>
      <c r="N3195" s="75">
        <v>0</v>
      </c>
      <c r="O3195" s="75">
        <v>0</v>
      </c>
      <c r="P3195" s="75">
        <v>0</v>
      </c>
      <c r="Q3195" s="75">
        <v>0.25</v>
      </c>
      <c r="R3195" s="75">
        <v>0</v>
      </c>
      <c r="S3195" s="75">
        <v>0</v>
      </c>
      <c r="T3195" s="75">
        <v>67.7582080143833</v>
      </c>
    </row>
    <row r="3196" spans="2:20" x14ac:dyDescent="0.25">
      <c r="B3196" s="105">
        <v>272</v>
      </c>
      <c r="C3196" s="70">
        <v>43523</v>
      </c>
      <c r="D3196">
        <v>0</v>
      </c>
      <c r="E3196">
        <v>3.9815411049999998</v>
      </c>
      <c r="F3196" s="75">
        <v>0</v>
      </c>
      <c r="G3196" s="75">
        <v>5.0000000000000001E-3</v>
      </c>
      <c r="H3196" s="75">
        <v>0</v>
      </c>
      <c r="I3196" s="75">
        <v>1.05</v>
      </c>
      <c r="J3196" s="75">
        <v>4.1806181602499999</v>
      </c>
      <c r="K3196" s="75">
        <v>0</v>
      </c>
      <c r="L3196" s="75">
        <v>37.5</v>
      </c>
      <c r="M3196" s="75">
        <v>18.75</v>
      </c>
      <c r="N3196" s="75">
        <v>0</v>
      </c>
      <c r="O3196" s="75">
        <v>0</v>
      </c>
      <c r="P3196" s="75">
        <v>0</v>
      </c>
      <c r="Q3196" s="75">
        <v>0.25</v>
      </c>
      <c r="R3196" s="75">
        <v>0</v>
      </c>
      <c r="S3196" s="75">
        <v>0</v>
      </c>
      <c r="T3196" s="75">
        <v>67.7582080143833</v>
      </c>
    </row>
    <row r="3197" spans="2:20" x14ac:dyDescent="0.25">
      <c r="B3197" s="105">
        <v>273</v>
      </c>
      <c r="C3197" s="70">
        <v>43524</v>
      </c>
      <c r="D3197">
        <v>0</v>
      </c>
      <c r="E3197">
        <v>4.1396091349999997</v>
      </c>
      <c r="F3197" s="75">
        <v>0</v>
      </c>
      <c r="G3197" s="75">
        <v>5.0000000000000001E-3</v>
      </c>
      <c r="H3197" s="75">
        <v>0</v>
      </c>
      <c r="I3197" s="75">
        <v>1.05</v>
      </c>
      <c r="J3197" s="75">
        <v>4.3465895917499999</v>
      </c>
      <c r="K3197" s="75">
        <v>0</v>
      </c>
      <c r="L3197" s="75">
        <v>37.5</v>
      </c>
      <c r="M3197" s="75">
        <v>18.75</v>
      </c>
      <c r="N3197" s="75">
        <v>0</v>
      </c>
      <c r="O3197" s="75">
        <v>0</v>
      </c>
      <c r="P3197" s="75">
        <v>0</v>
      </c>
      <c r="Q3197" s="75">
        <v>0.25</v>
      </c>
      <c r="R3197" s="75">
        <v>0</v>
      </c>
      <c r="S3197" s="75">
        <v>0</v>
      </c>
      <c r="T3197" s="75">
        <v>67.7582080143833</v>
      </c>
    </row>
    <row r="3198" spans="2:20" x14ac:dyDescent="0.25">
      <c r="B3198" s="105">
        <v>274</v>
      </c>
      <c r="C3198" s="70">
        <v>43525</v>
      </c>
      <c r="D3198">
        <v>0</v>
      </c>
      <c r="E3198">
        <v>4.223196766</v>
      </c>
      <c r="F3198" s="75">
        <v>0</v>
      </c>
      <c r="G3198" s="75">
        <v>5.0000000000000001E-3</v>
      </c>
      <c r="H3198" s="75">
        <v>0</v>
      </c>
      <c r="I3198" s="75">
        <v>1.05</v>
      </c>
      <c r="J3198" s="75">
        <v>4.4343566042999996</v>
      </c>
      <c r="K3198" s="75">
        <v>0</v>
      </c>
      <c r="L3198" s="75">
        <v>37.5</v>
      </c>
      <c r="M3198" s="75">
        <v>18.75</v>
      </c>
      <c r="N3198" s="75">
        <v>0</v>
      </c>
      <c r="O3198" s="75">
        <v>0</v>
      </c>
      <c r="P3198" s="75">
        <v>0</v>
      </c>
      <c r="Q3198" s="75">
        <v>0.25</v>
      </c>
      <c r="R3198" s="75">
        <v>0</v>
      </c>
      <c r="S3198" s="75">
        <v>0</v>
      </c>
      <c r="T3198" s="75">
        <v>67.7582080143833</v>
      </c>
    </row>
    <row r="3199" spans="2:20" x14ac:dyDescent="0.25">
      <c r="B3199" s="105">
        <v>275</v>
      </c>
      <c r="C3199" s="70">
        <v>43526</v>
      </c>
      <c r="D3199">
        <v>0</v>
      </c>
      <c r="E3199">
        <v>4.3330599300000001</v>
      </c>
      <c r="F3199" s="75">
        <v>0</v>
      </c>
      <c r="G3199" s="75">
        <v>5.0000000000000001E-3</v>
      </c>
      <c r="H3199" s="75">
        <v>0</v>
      </c>
      <c r="I3199" s="75">
        <v>1.05</v>
      </c>
      <c r="J3199" s="75">
        <v>4.5497129264999998</v>
      </c>
      <c r="K3199" s="75">
        <v>0</v>
      </c>
      <c r="L3199" s="75">
        <v>37.5</v>
      </c>
      <c r="M3199" s="75">
        <v>18.75</v>
      </c>
      <c r="N3199" s="75">
        <v>0</v>
      </c>
      <c r="O3199" s="75">
        <v>0</v>
      </c>
      <c r="P3199" s="75">
        <v>0</v>
      </c>
      <c r="Q3199" s="75">
        <v>0.25</v>
      </c>
      <c r="R3199" s="75">
        <v>0</v>
      </c>
      <c r="S3199" s="75">
        <v>0</v>
      </c>
      <c r="T3199" s="75">
        <v>67.7582080143833</v>
      </c>
    </row>
    <row r="3200" spans="2:20" x14ac:dyDescent="0.25">
      <c r="B3200" s="105">
        <v>276</v>
      </c>
      <c r="C3200" s="70">
        <v>43527</v>
      </c>
      <c r="D3200">
        <v>0</v>
      </c>
      <c r="E3200">
        <v>4.4574349829999997</v>
      </c>
      <c r="F3200" s="75">
        <v>0</v>
      </c>
      <c r="G3200" s="75">
        <v>5.0000000000000001E-3</v>
      </c>
      <c r="H3200" s="75">
        <v>0</v>
      </c>
      <c r="I3200" s="75">
        <v>1.05</v>
      </c>
      <c r="J3200" s="75">
        <v>4.68030673215</v>
      </c>
      <c r="K3200" s="75">
        <v>0</v>
      </c>
      <c r="L3200" s="75">
        <v>37.5</v>
      </c>
      <c r="M3200" s="75">
        <v>18.75</v>
      </c>
      <c r="N3200" s="75">
        <v>0</v>
      </c>
      <c r="O3200" s="75">
        <v>0</v>
      </c>
      <c r="P3200" s="75">
        <v>0</v>
      </c>
      <c r="Q3200" s="75">
        <v>0.25</v>
      </c>
      <c r="R3200" s="75">
        <v>0</v>
      </c>
      <c r="S3200" s="75">
        <v>0</v>
      </c>
      <c r="T3200" s="75">
        <v>67.7582080143833</v>
      </c>
    </row>
    <row r="3201" spans="2:20" x14ac:dyDescent="0.25">
      <c r="B3201" s="105">
        <v>277</v>
      </c>
      <c r="C3201" s="70">
        <v>43528</v>
      </c>
      <c r="D3201">
        <v>0</v>
      </c>
      <c r="E3201">
        <v>4.5895140950000002</v>
      </c>
      <c r="F3201" s="75">
        <v>0</v>
      </c>
      <c r="G3201" s="75">
        <v>5.0000000000000001E-3</v>
      </c>
      <c r="H3201" s="75">
        <v>0</v>
      </c>
      <c r="I3201" s="75">
        <v>1.05</v>
      </c>
      <c r="J3201" s="75">
        <v>4.8189897997499997</v>
      </c>
      <c r="K3201" s="75">
        <v>0</v>
      </c>
      <c r="L3201" s="75">
        <v>37.5</v>
      </c>
      <c r="M3201" s="75">
        <v>18.75</v>
      </c>
      <c r="N3201" s="75">
        <v>0</v>
      </c>
      <c r="O3201" s="75">
        <v>0</v>
      </c>
      <c r="P3201" s="75">
        <v>0</v>
      </c>
      <c r="Q3201" s="75">
        <v>0.25</v>
      </c>
      <c r="R3201" s="75">
        <v>0</v>
      </c>
      <c r="S3201" s="75">
        <v>0</v>
      </c>
      <c r="T3201" s="75">
        <v>67.7582080143833</v>
      </c>
    </row>
    <row r="3202" spans="2:20" x14ac:dyDescent="0.25">
      <c r="B3202" s="105">
        <v>278</v>
      </c>
      <c r="C3202" s="70">
        <v>43529</v>
      </c>
      <c r="D3202">
        <v>0</v>
      </c>
      <c r="E3202">
        <v>4.6033989269999998</v>
      </c>
      <c r="F3202" s="75">
        <v>0</v>
      </c>
      <c r="G3202" s="75">
        <v>5.0000000000000001E-3</v>
      </c>
      <c r="H3202" s="75">
        <v>0</v>
      </c>
      <c r="I3202" s="75">
        <v>1.05</v>
      </c>
      <c r="J3202" s="75">
        <v>4.83356887335</v>
      </c>
      <c r="K3202" s="75">
        <v>0</v>
      </c>
      <c r="L3202" s="75">
        <v>37.5</v>
      </c>
      <c r="M3202" s="75">
        <v>18.75</v>
      </c>
      <c r="N3202" s="75">
        <v>0</v>
      </c>
      <c r="O3202" s="75">
        <v>0</v>
      </c>
      <c r="P3202" s="75">
        <v>0</v>
      </c>
      <c r="Q3202" s="75">
        <v>0.25</v>
      </c>
      <c r="R3202" s="75">
        <v>0</v>
      </c>
      <c r="S3202" s="75">
        <v>0</v>
      </c>
      <c r="T3202" s="75">
        <v>67.7582080143833</v>
      </c>
    </row>
    <row r="3203" spans="2:20" x14ac:dyDescent="0.25">
      <c r="B3203" s="105">
        <v>279</v>
      </c>
      <c r="C3203" s="70">
        <v>43530</v>
      </c>
      <c r="D3203">
        <v>0</v>
      </c>
      <c r="E3203">
        <v>4.6693083069999997</v>
      </c>
      <c r="F3203" s="75">
        <v>0</v>
      </c>
      <c r="G3203" s="75">
        <v>5.0000000000000001E-3</v>
      </c>
      <c r="H3203" s="75">
        <v>0</v>
      </c>
      <c r="I3203" s="75">
        <v>1.05</v>
      </c>
      <c r="J3203" s="75">
        <v>4.9027737223500001</v>
      </c>
      <c r="K3203" s="75">
        <v>0</v>
      </c>
      <c r="L3203" s="75">
        <v>37.5</v>
      </c>
      <c r="M3203" s="75">
        <v>18.75</v>
      </c>
      <c r="N3203" s="75">
        <v>0</v>
      </c>
      <c r="O3203" s="75">
        <v>0</v>
      </c>
      <c r="P3203" s="75">
        <v>0</v>
      </c>
      <c r="Q3203" s="75">
        <v>0.25</v>
      </c>
      <c r="R3203" s="75">
        <v>0</v>
      </c>
      <c r="S3203" s="75">
        <v>0</v>
      </c>
      <c r="T3203" s="75">
        <v>67.7582080143833</v>
      </c>
    </row>
    <row r="3204" spans="2:20" x14ac:dyDescent="0.25">
      <c r="B3204" s="105">
        <v>280</v>
      </c>
      <c r="C3204" s="70">
        <v>43531</v>
      </c>
      <c r="D3204">
        <v>0</v>
      </c>
      <c r="E3204">
        <v>4.6901470510000003</v>
      </c>
      <c r="F3204" s="75">
        <v>0</v>
      </c>
      <c r="G3204" s="75">
        <v>5.0000000000000001E-3</v>
      </c>
      <c r="H3204" s="75">
        <v>0</v>
      </c>
      <c r="I3204" s="75">
        <v>1.05</v>
      </c>
      <c r="J3204" s="75">
        <v>4.9246544035499999</v>
      </c>
      <c r="K3204" s="75">
        <v>0</v>
      </c>
      <c r="L3204" s="75">
        <v>37.5</v>
      </c>
      <c r="M3204" s="75">
        <v>18.75</v>
      </c>
      <c r="N3204" s="75">
        <v>0</v>
      </c>
      <c r="O3204" s="75">
        <v>0</v>
      </c>
      <c r="P3204" s="75">
        <v>0</v>
      </c>
      <c r="Q3204" s="75">
        <v>0.25</v>
      </c>
      <c r="R3204" s="75">
        <v>0</v>
      </c>
      <c r="S3204" s="75">
        <v>0</v>
      </c>
      <c r="T3204" s="75">
        <v>67.7582080143833</v>
      </c>
    </row>
    <row r="3205" spans="2:20" x14ac:dyDescent="0.25">
      <c r="B3205" s="105">
        <v>281</v>
      </c>
      <c r="C3205" s="70">
        <v>43532</v>
      </c>
      <c r="D3205">
        <v>0</v>
      </c>
      <c r="E3205">
        <v>4.6618319880000003</v>
      </c>
      <c r="F3205" s="75">
        <v>0</v>
      </c>
      <c r="G3205" s="75">
        <v>5.0000000000000001E-3</v>
      </c>
      <c r="H3205" s="75">
        <v>0</v>
      </c>
      <c r="I3205" s="75">
        <v>1.05</v>
      </c>
      <c r="J3205" s="75">
        <v>4.8949235874000001</v>
      </c>
      <c r="K3205" s="75">
        <v>0</v>
      </c>
      <c r="L3205" s="75">
        <v>37.5</v>
      </c>
      <c r="M3205" s="75">
        <v>18.75</v>
      </c>
      <c r="N3205" s="75">
        <v>0</v>
      </c>
      <c r="O3205" s="75">
        <v>0</v>
      </c>
      <c r="P3205" s="75">
        <v>0</v>
      </c>
      <c r="Q3205" s="75">
        <v>0.25</v>
      </c>
      <c r="R3205" s="75">
        <v>0</v>
      </c>
      <c r="S3205" s="75">
        <v>0</v>
      </c>
      <c r="T3205" s="75">
        <v>67.7582080143833</v>
      </c>
    </row>
    <row r="3206" spans="2:20" x14ac:dyDescent="0.25">
      <c r="B3206" s="105">
        <v>282</v>
      </c>
      <c r="C3206" s="70">
        <v>43533</v>
      </c>
      <c r="D3206">
        <v>0</v>
      </c>
      <c r="E3206">
        <v>4.6791778449999999</v>
      </c>
      <c r="F3206" s="75">
        <v>0</v>
      </c>
      <c r="G3206" s="75">
        <v>5.0000000000000001E-3</v>
      </c>
      <c r="H3206" s="75">
        <v>0</v>
      </c>
      <c r="I3206" s="75">
        <v>1.05</v>
      </c>
      <c r="J3206" s="75">
        <v>4.9131367372500003</v>
      </c>
      <c r="K3206" s="75">
        <v>0</v>
      </c>
      <c r="L3206" s="75">
        <v>37.5</v>
      </c>
      <c r="M3206" s="75">
        <v>18.75</v>
      </c>
      <c r="N3206" s="75">
        <v>0</v>
      </c>
      <c r="O3206" s="75">
        <v>0</v>
      </c>
      <c r="P3206" s="75">
        <v>0</v>
      </c>
      <c r="Q3206" s="75">
        <v>0.25</v>
      </c>
      <c r="R3206" s="75">
        <v>0</v>
      </c>
      <c r="S3206" s="75">
        <v>0</v>
      </c>
      <c r="T3206" s="75">
        <v>67.7582080143833</v>
      </c>
    </row>
    <row r="3207" spans="2:20" x14ac:dyDescent="0.25">
      <c r="B3207" s="105">
        <v>283</v>
      </c>
      <c r="C3207" s="70">
        <v>43534</v>
      </c>
      <c r="D3207">
        <v>0</v>
      </c>
      <c r="E3207">
        <v>4.757055158</v>
      </c>
      <c r="F3207" s="75">
        <v>0</v>
      </c>
      <c r="G3207" s="75">
        <v>5.0000000000000001E-3</v>
      </c>
      <c r="H3207" s="75">
        <v>0</v>
      </c>
      <c r="I3207" s="75">
        <v>1.05</v>
      </c>
      <c r="J3207" s="75">
        <v>4.9949079158999998</v>
      </c>
      <c r="K3207" s="75">
        <v>0</v>
      </c>
      <c r="L3207" s="75">
        <v>37.5</v>
      </c>
      <c r="M3207" s="75">
        <v>18.75</v>
      </c>
      <c r="N3207" s="75">
        <v>0</v>
      </c>
      <c r="O3207" s="75">
        <v>0</v>
      </c>
      <c r="P3207" s="75">
        <v>0</v>
      </c>
      <c r="Q3207" s="75">
        <v>0.25</v>
      </c>
      <c r="R3207" s="75">
        <v>0</v>
      </c>
      <c r="S3207" s="75">
        <v>0</v>
      </c>
      <c r="T3207" s="75">
        <v>67.7582080143833</v>
      </c>
    </row>
    <row r="3208" spans="2:20" x14ac:dyDescent="0.25">
      <c r="B3208" s="105">
        <v>284</v>
      </c>
      <c r="C3208" s="70">
        <v>43535</v>
      </c>
      <c r="D3208">
        <v>0</v>
      </c>
      <c r="E3208">
        <v>4.8559618110000002</v>
      </c>
      <c r="F3208" s="75">
        <v>0</v>
      </c>
      <c r="G3208" s="75">
        <v>5.0000000000000001E-3</v>
      </c>
      <c r="H3208" s="75">
        <v>0</v>
      </c>
      <c r="I3208" s="75">
        <v>1.05</v>
      </c>
      <c r="J3208" s="75">
        <v>5.0987599015500003</v>
      </c>
      <c r="K3208" s="75">
        <v>0</v>
      </c>
      <c r="L3208" s="75">
        <v>37.5</v>
      </c>
      <c r="M3208" s="75">
        <v>18.75</v>
      </c>
      <c r="N3208" s="75">
        <v>0</v>
      </c>
      <c r="O3208" s="75">
        <v>0</v>
      </c>
      <c r="P3208" s="75">
        <v>0</v>
      </c>
      <c r="Q3208" s="75">
        <v>0.25</v>
      </c>
      <c r="R3208" s="75">
        <v>0</v>
      </c>
      <c r="S3208" s="75">
        <v>0</v>
      </c>
      <c r="T3208" s="75">
        <v>67.7582080143833</v>
      </c>
    </row>
    <row r="3209" spans="2:20" x14ac:dyDescent="0.25">
      <c r="B3209" s="105">
        <v>285</v>
      </c>
      <c r="C3209" s="70">
        <v>43536</v>
      </c>
      <c r="D3209">
        <v>0</v>
      </c>
      <c r="E3209">
        <v>4.9093082929999996</v>
      </c>
      <c r="F3209" s="75">
        <v>0</v>
      </c>
      <c r="G3209" s="75">
        <v>5.0000000000000001E-3</v>
      </c>
      <c r="H3209" s="75">
        <v>0</v>
      </c>
      <c r="I3209" s="75">
        <v>1.05</v>
      </c>
      <c r="J3209" s="75">
        <v>5.1547737076500004</v>
      </c>
      <c r="K3209" s="75">
        <v>0</v>
      </c>
      <c r="L3209" s="75">
        <v>37.5</v>
      </c>
      <c r="M3209" s="75">
        <v>18.75</v>
      </c>
      <c r="N3209" s="75">
        <v>0</v>
      </c>
      <c r="O3209" s="75">
        <v>0</v>
      </c>
      <c r="P3209" s="75">
        <v>0</v>
      </c>
      <c r="Q3209" s="75">
        <v>0.25</v>
      </c>
      <c r="R3209" s="75">
        <v>0</v>
      </c>
      <c r="S3209" s="75">
        <v>0</v>
      </c>
      <c r="T3209" s="75">
        <v>67.7582080143833</v>
      </c>
    </row>
    <row r="3210" spans="2:20" x14ac:dyDescent="0.25">
      <c r="B3210" s="105">
        <v>286</v>
      </c>
      <c r="C3210" s="70">
        <v>43537</v>
      </c>
      <c r="D3210">
        <v>0</v>
      </c>
      <c r="E3210">
        <v>5.021368828</v>
      </c>
      <c r="F3210" s="75">
        <v>0</v>
      </c>
      <c r="G3210" s="75">
        <v>5.0000000000000001E-3</v>
      </c>
      <c r="H3210" s="75">
        <v>0</v>
      </c>
      <c r="I3210" s="75">
        <v>1.05</v>
      </c>
      <c r="J3210" s="75">
        <v>5.2724372694000001</v>
      </c>
      <c r="K3210" s="75">
        <v>0</v>
      </c>
      <c r="L3210" s="75">
        <v>37.5</v>
      </c>
      <c r="M3210" s="75">
        <v>18.75</v>
      </c>
      <c r="N3210" s="75">
        <v>0</v>
      </c>
      <c r="O3210" s="75">
        <v>0</v>
      </c>
      <c r="P3210" s="75">
        <v>0</v>
      </c>
      <c r="Q3210" s="75">
        <v>0.25</v>
      </c>
      <c r="R3210" s="75">
        <v>0</v>
      </c>
      <c r="S3210" s="75">
        <v>0</v>
      </c>
      <c r="T3210" s="75">
        <v>67.7582080143833</v>
      </c>
    </row>
    <row r="3211" spans="2:20" x14ac:dyDescent="0.25">
      <c r="B3211" s="105">
        <v>287</v>
      </c>
      <c r="C3211" s="70">
        <v>43538</v>
      </c>
      <c r="D3211">
        <v>0</v>
      </c>
      <c r="E3211">
        <v>5.1536823289999996</v>
      </c>
      <c r="F3211" s="75">
        <v>0</v>
      </c>
      <c r="G3211" s="75">
        <v>5.0000000000000001E-3</v>
      </c>
      <c r="H3211" s="75">
        <v>0</v>
      </c>
      <c r="I3211" s="75">
        <v>1.05</v>
      </c>
      <c r="J3211" s="75">
        <v>5.4113664454499997</v>
      </c>
      <c r="K3211" s="75">
        <v>0</v>
      </c>
      <c r="L3211" s="75">
        <v>37.5</v>
      </c>
      <c r="M3211" s="75">
        <v>18.75</v>
      </c>
      <c r="N3211" s="75">
        <v>0</v>
      </c>
      <c r="O3211" s="75">
        <v>0</v>
      </c>
      <c r="P3211" s="75">
        <v>0</v>
      </c>
      <c r="Q3211" s="75">
        <v>0.25</v>
      </c>
      <c r="R3211" s="75">
        <v>0</v>
      </c>
      <c r="S3211" s="75">
        <v>0</v>
      </c>
      <c r="T3211" s="75">
        <v>67.7582080143833</v>
      </c>
    </row>
    <row r="3212" spans="2:20" x14ac:dyDescent="0.25">
      <c r="B3212" s="105">
        <v>288</v>
      </c>
      <c r="C3212" s="70">
        <v>43539</v>
      </c>
      <c r="D3212">
        <v>0</v>
      </c>
      <c r="E3212">
        <v>5.3058225910000001</v>
      </c>
      <c r="F3212" s="75">
        <v>0</v>
      </c>
      <c r="G3212" s="75">
        <v>5.0000000000000001E-3</v>
      </c>
      <c r="H3212" s="75">
        <v>0</v>
      </c>
      <c r="I3212" s="75">
        <v>1.05</v>
      </c>
      <c r="J3212" s="75">
        <v>5.5711137205499996</v>
      </c>
      <c r="K3212" s="75">
        <v>0</v>
      </c>
      <c r="L3212" s="75">
        <v>37.5</v>
      </c>
      <c r="M3212" s="75">
        <v>18.75</v>
      </c>
      <c r="N3212" s="75">
        <v>0</v>
      </c>
      <c r="O3212" s="75">
        <v>0</v>
      </c>
      <c r="P3212" s="75">
        <v>0</v>
      </c>
      <c r="Q3212" s="75">
        <v>0.25</v>
      </c>
      <c r="R3212" s="75">
        <v>0</v>
      </c>
      <c r="S3212" s="75">
        <v>0</v>
      </c>
      <c r="T3212" s="75">
        <v>67.7582080143833</v>
      </c>
    </row>
    <row r="3213" spans="2:20" x14ac:dyDescent="0.25">
      <c r="B3213" s="105">
        <v>289</v>
      </c>
      <c r="C3213" s="70">
        <v>43540</v>
      </c>
      <c r="D3213">
        <v>0</v>
      </c>
      <c r="E3213">
        <v>5.422758591</v>
      </c>
      <c r="F3213" s="75">
        <v>0</v>
      </c>
      <c r="G3213" s="75">
        <v>5.0000000000000001E-3</v>
      </c>
      <c r="H3213" s="75">
        <v>0</v>
      </c>
      <c r="I3213" s="75">
        <v>1.05</v>
      </c>
      <c r="J3213" s="75">
        <v>5.6938965205500001</v>
      </c>
      <c r="K3213" s="75">
        <v>0</v>
      </c>
      <c r="L3213" s="75">
        <v>37.5</v>
      </c>
      <c r="M3213" s="75">
        <v>18.75</v>
      </c>
      <c r="N3213" s="75">
        <v>0</v>
      </c>
      <c r="O3213" s="75">
        <v>0</v>
      </c>
      <c r="P3213" s="75">
        <v>0</v>
      </c>
      <c r="Q3213" s="75">
        <v>0.25</v>
      </c>
      <c r="R3213" s="75">
        <v>0</v>
      </c>
      <c r="S3213" s="75">
        <v>0</v>
      </c>
      <c r="T3213" s="75">
        <v>67.7582080143833</v>
      </c>
    </row>
    <row r="3214" spans="2:20" x14ac:dyDescent="0.25">
      <c r="B3214" s="105">
        <v>290</v>
      </c>
      <c r="C3214" s="70">
        <v>43541</v>
      </c>
      <c r="D3214">
        <v>0</v>
      </c>
      <c r="E3214">
        <v>5.5972930950000004</v>
      </c>
      <c r="F3214" s="75">
        <v>0</v>
      </c>
      <c r="G3214" s="75">
        <v>5.0000000000000001E-3</v>
      </c>
      <c r="H3214" s="75">
        <v>0</v>
      </c>
      <c r="I3214" s="75">
        <v>1.05</v>
      </c>
      <c r="J3214" s="75">
        <v>5.8771577497500003</v>
      </c>
      <c r="K3214" s="75">
        <v>0</v>
      </c>
      <c r="L3214" s="75">
        <v>37.5</v>
      </c>
      <c r="M3214" s="75">
        <v>18.75</v>
      </c>
      <c r="N3214" s="75">
        <v>0</v>
      </c>
      <c r="O3214" s="75">
        <v>0</v>
      </c>
      <c r="P3214" s="75">
        <v>0</v>
      </c>
      <c r="Q3214" s="75">
        <v>0.25</v>
      </c>
      <c r="R3214" s="75">
        <v>0</v>
      </c>
      <c r="S3214" s="75">
        <v>0</v>
      </c>
      <c r="T3214" s="75">
        <v>67.7582080143833</v>
      </c>
    </row>
    <row r="3215" spans="2:20" x14ac:dyDescent="0.25">
      <c r="B3215" s="105">
        <v>291</v>
      </c>
      <c r="C3215" s="70">
        <v>43542</v>
      </c>
      <c r="D3215">
        <v>0</v>
      </c>
      <c r="E3215">
        <v>5.7312624879999996</v>
      </c>
      <c r="F3215" s="75">
        <v>0</v>
      </c>
      <c r="G3215" s="75">
        <v>5.0000000000000001E-3</v>
      </c>
      <c r="H3215" s="75">
        <v>0</v>
      </c>
      <c r="I3215" s="75">
        <v>1.05</v>
      </c>
      <c r="J3215" s="75">
        <v>6.0178256124000002</v>
      </c>
      <c r="K3215" s="75">
        <v>0</v>
      </c>
      <c r="L3215" s="75">
        <v>37.5</v>
      </c>
      <c r="M3215" s="75">
        <v>18.75</v>
      </c>
      <c r="N3215" s="75">
        <v>0</v>
      </c>
      <c r="O3215" s="75">
        <v>0</v>
      </c>
      <c r="P3215" s="75">
        <v>0</v>
      </c>
      <c r="Q3215" s="75">
        <v>0.25</v>
      </c>
      <c r="R3215" s="75">
        <v>0</v>
      </c>
      <c r="S3215" s="75">
        <v>0</v>
      </c>
      <c r="T3215" s="75">
        <v>67.7582080143833</v>
      </c>
    </row>
    <row r="3216" spans="2:20" x14ac:dyDescent="0.25">
      <c r="B3216" s="105">
        <v>292</v>
      </c>
      <c r="C3216" s="70">
        <v>43543</v>
      </c>
      <c r="D3216">
        <v>0</v>
      </c>
      <c r="E3216">
        <v>5.7470989220000002</v>
      </c>
      <c r="F3216" s="75">
        <v>0</v>
      </c>
      <c r="G3216" s="75">
        <v>5.0000000000000001E-3</v>
      </c>
      <c r="H3216" s="75">
        <v>0</v>
      </c>
      <c r="I3216" s="75">
        <v>1.05</v>
      </c>
      <c r="J3216" s="75">
        <v>6.0344538681</v>
      </c>
      <c r="K3216" s="75">
        <v>0</v>
      </c>
      <c r="L3216" s="75">
        <v>37.5</v>
      </c>
      <c r="M3216" s="75">
        <v>18.75</v>
      </c>
      <c r="N3216" s="75">
        <v>0</v>
      </c>
      <c r="O3216" s="75">
        <v>0</v>
      </c>
      <c r="P3216" s="75">
        <v>0</v>
      </c>
      <c r="Q3216" s="75">
        <v>0.25</v>
      </c>
      <c r="R3216" s="75">
        <v>0</v>
      </c>
      <c r="S3216" s="75">
        <v>0</v>
      </c>
      <c r="T3216" s="75">
        <v>67.7582080143833</v>
      </c>
    </row>
    <row r="3217" spans="2:20" x14ac:dyDescent="0.25">
      <c r="B3217" s="105">
        <v>293</v>
      </c>
      <c r="C3217" s="70">
        <v>43544</v>
      </c>
      <c r="D3217">
        <v>0</v>
      </c>
      <c r="E3217">
        <v>5.6771597710000004</v>
      </c>
      <c r="F3217" s="75">
        <v>0</v>
      </c>
      <c r="G3217" s="75">
        <v>5.0000000000000001E-3</v>
      </c>
      <c r="H3217" s="75">
        <v>0</v>
      </c>
      <c r="I3217" s="75">
        <v>1.05</v>
      </c>
      <c r="J3217" s="75">
        <v>5.9610177595499998</v>
      </c>
      <c r="K3217" s="75">
        <v>0</v>
      </c>
      <c r="L3217" s="75">
        <v>37.5</v>
      </c>
      <c r="M3217" s="75">
        <v>18.75</v>
      </c>
      <c r="N3217" s="75">
        <v>0</v>
      </c>
      <c r="O3217" s="75">
        <v>0</v>
      </c>
      <c r="P3217" s="75">
        <v>0</v>
      </c>
      <c r="Q3217" s="75">
        <v>0.25</v>
      </c>
      <c r="R3217" s="75">
        <v>0</v>
      </c>
      <c r="S3217" s="75">
        <v>0</v>
      </c>
      <c r="T3217" s="75">
        <v>67.7582080143833</v>
      </c>
    </row>
    <row r="3218" spans="2:20" x14ac:dyDescent="0.25">
      <c r="B3218" s="105">
        <v>294</v>
      </c>
      <c r="C3218" s="70">
        <v>43545</v>
      </c>
      <c r="D3218">
        <v>0</v>
      </c>
      <c r="E3218">
        <v>5.6077175129999999</v>
      </c>
      <c r="F3218" s="75">
        <v>0</v>
      </c>
      <c r="G3218" s="75">
        <v>5.0000000000000001E-3</v>
      </c>
      <c r="H3218" s="75">
        <v>0</v>
      </c>
      <c r="I3218" s="75">
        <v>1.05</v>
      </c>
      <c r="J3218" s="75">
        <v>5.8881033886500003</v>
      </c>
      <c r="K3218" s="75">
        <v>0</v>
      </c>
      <c r="L3218" s="75">
        <v>37.5</v>
      </c>
      <c r="M3218" s="75">
        <v>18.75</v>
      </c>
      <c r="N3218" s="75">
        <v>0</v>
      </c>
      <c r="O3218" s="75">
        <v>0</v>
      </c>
      <c r="P3218" s="75">
        <v>0</v>
      </c>
      <c r="Q3218" s="75">
        <v>0.25</v>
      </c>
      <c r="R3218" s="75">
        <v>0</v>
      </c>
      <c r="S3218" s="75">
        <v>0</v>
      </c>
      <c r="T3218" s="75">
        <v>67.7582080143833</v>
      </c>
    </row>
    <row r="3219" spans="2:20" x14ac:dyDescent="0.25">
      <c r="B3219" s="105">
        <v>295</v>
      </c>
      <c r="C3219" s="70">
        <v>43546</v>
      </c>
      <c r="D3219">
        <v>0</v>
      </c>
      <c r="E3219">
        <v>5.5592981159999999</v>
      </c>
      <c r="F3219" s="75">
        <v>0</v>
      </c>
      <c r="G3219" s="75">
        <v>5.0000000000000001E-3</v>
      </c>
      <c r="H3219" s="75">
        <v>0</v>
      </c>
      <c r="I3219" s="75">
        <v>1.05</v>
      </c>
      <c r="J3219" s="75">
        <v>5.8372630218000001</v>
      </c>
      <c r="K3219" s="75">
        <v>0</v>
      </c>
      <c r="L3219" s="75">
        <v>37.5</v>
      </c>
      <c r="M3219" s="75">
        <v>18.75</v>
      </c>
      <c r="N3219" s="75">
        <v>0</v>
      </c>
      <c r="O3219" s="75">
        <v>0</v>
      </c>
      <c r="P3219" s="75">
        <v>0</v>
      </c>
      <c r="Q3219" s="75">
        <v>0.25</v>
      </c>
      <c r="R3219" s="75">
        <v>0</v>
      </c>
      <c r="S3219" s="75">
        <v>0</v>
      </c>
      <c r="T3219" s="75">
        <v>67.7582080143833</v>
      </c>
    </row>
    <row r="3220" spans="2:20" x14ac:dyDescent="0.25">
      <c r="B3220" s="105">
        <v>296</v>
      </c>
      <c r="C3220" s="70">
        <v>43547</v>
      </c>
      <c r="D3220">
        <v>0</v>
      </c>
      <c r="E3220">
        <v>5.5203925910000002</v>
      </c>
      <c r="F3220" s="75">
        <v>0</v>
      </c>
      <c r="G3220" s="75">
        <v>5.0000000000000001E-3</v>
      </c>
      <c r="H3220" s="75">
        <v>0</v>
      </c>
      <c r="I3220" s="75">
        <v>1.05</v>
      </c>
      <c r="J3220" s="75">
        <v>5.7964122205499997</v>
      </c>
      <c r="K3220" s="75">
        <v>0</v>
      </c>
      <c r="L3220" s="75">
        <v>37.5</v>
      </c>
      <c r="M3220" s="75">
        <v>18.75</v>
      </c>
      <c r="N3220" s="75">
        <v>0</v>
      </c>
      <c r="O3220" s="75">
        <v>0</v>
      </c>
      <c r="P3220" s="75">
        <v>0</v>
      </c>
      <c r="Q3220" s="75">
        <v>0.25</v>
      </c>
      <c r="R3220" s="75">
        <v>0</v>
      </c>
      <c r="S3220" s="75">
        <v>0</v>
      </c>
      <c r="T3220" s="75">
        <v>67.7582080143833</v>
      </c>
    </row>
    <row r="3221" spans="2:20" x14ac:dyDescent="0.25">
      <c r="B3221" s="105">
        <v>297</v>
      </c>
      <c r="C3221" s="70">
        <v>43548</v>
      </c>
      <c r="D3221">
        <v>0</v>
      </c>
      <c r="E3221">
        <v>5.6269018429999997</v>
      </c>
      <c r="F3221" s="75">
        <v>0</v>
      </c>
      <c r="G3221" s="75">
        <v>5.0000000000000001E-3</v>
      </c>
      <c r="H3221" s="75">
        <v>0</v>
      </c>
      <c r="I3221" s="75">
        <v>1.05</v>
      </c>
      <c r="J3221" s="75">
        <v>5.9082469351500002</v>
      </c>
      <c r="K3221" s="75">
        <v>0</v>
      </c>
      <c r="L3221" s="75">
        <v>37.5</v>
      </c>
      <c r="M3221" s="75">
        <v>18.75</v>
      </c>
      <c r="N3221" s="75">
        <v>0</v>
      </c>
      <c r="O3221" s="75">
        <v>0</v>
      </c>
      <c r="P3221" s="75">
        <v>0</v>
      </c>
      <c r="Q3221" s="75">
        <v>0.25</v>
      </c>
      <c r="R3221" s="75">
        <v>0</v>
      </c>
      <c r="S3221" s="75">
        <v>0</v>
      </c>
      <c r="T3221" s="75">
        <v>67.7582080143833</v>
      </c>
    </row>
    <row r="3222" spans="2:20" x14ac:dyDescent="0.25">
      <c r="B3222" s="105">
        <v>298</v>
      </c>
      <c r="C3222" s="70">
        <v>43549</v>
      </c>
      <c r="D3222">
        <v>0</v>
      </c>
      <c r="E3222">
        <v>5.7303986340000002</v>
      </c>
      <c r="F3222" s="75">
        <v>0</v>
      </c>
      <c r="G3222" s="75">
        <v>5.0000000000000001E-3</v>
      </c>
      <c r="H3222" s="75">
        <v>0</v>
      </c>
      <c r="I3222" s="75">
        <v>1.05</v>
      </c>
      <c r="J3222" s="75">
        <v>6.0169185657000002</v>
      </c>
      <c r="K3222" s="75">
        <v>0</v>
      </c>
      <c r="L3222" s="75">
        <v>37.5</v>
      </c>
      <c r="M3222" s="75">
        <v>18.75</v>
      </c>
      <c r="N3222" s="75">
        <v>0</v>
      </c>
      <c r="O3222" s="75">
        <v>0</v>
      </c>
      <c r="P3222" s="75">
        <v>0</v>
      </c>
      <c r="Q3222" s="75">
        <v>0.25</v>
      </c>
      <c r="R3222" s="75">
        <v>0</v>
      </c>
      <c r="S3222" s="75">
        <v>0</v>
      </c>
      <c r="T3222" s="75">
        <v>67.7582080143833</v>
      </c>
    </row>
    <row r="3223" spans="2:20" x14ac:dyDescent="0.25">
      <c r="B3223" s="105">
        <v>299</v>
      </c>
      <c r="C3223" s="70">
        <v>43550</v>
      </c>
      <c r="D3223">
        <v>0</v>
      </c>
      <c r="E3223">
        <v>5.797175824</v>
      </c>
      <c r="F3223" s="75">
        <v>0</v>
      </c>
      <c r="G3223" s="75">
        <v>5.0000000000000001E-3</v>
      </c>
      <c r="H3223" s="75">
        <v>0</v>
      </c>
      <c r="I3223" s="75">
        <v>1.05</v>
      </c>
      <c r="J3223" s="75">
        <v>6.0870346152000003</v>
      </c>
      <c r="K3223" s="75">
        <v>0</v>
      </c>
      <c r="L3223" s="75">
        <v>37.5</v>
      </c>
      <c r="M3223" s="75">
        <v>18.75</v>
      </c>
      <c r="N3223" s="75">
        <v>0</v>
      </c>
      <c r="O3223" s="75">
        <v>0</v>
      </c>
      <c r="P3223" s="75">
        <v>0</v>
      </c>
      <c r="Q3223" s="75">
        <v>0.25</v>
      </c>
      <c r="R3223" s="75">
        <v>0</v>
      </c>
      <c r="S3223" s="75">
        <v>0</v>
      </c>
      <c r="T3223" s="75">
        <v>67.7582080143833</v>
      </c>
    </row>
    <row r="3224" spans="2:20" x14ac:dyDescent="0.25">
      <c r="B3224" s="105">
        <v>300</v>
      </c>
      <c r="C3224" s="70">
        <v>43551</v>
      </c>
      <c r="D3224">
        <v>0</v>
      </c>
      <c r="E3224">
        <v>5.8013207739999997</v>
      </c>
      <c r="F3224" s="75">
        <v>0</v>
      </c>
      <c r="G3224" s="75">
        <v>5.0000000000000001E-3</v>
      </c>
      <c r="H3224" s="75">
        <v>0</v>
      </c>
      <c r="I3224" s="75">
        <v>1.05</v>
      </c>
      <c r="J3224" s="75">
        <v>6.0913868126999997</v>
      </c>
      <c r="K3224" s="75">
        <v>0</v>
      </c>
      <c r="L3224" s="75">
        <v>37.5</v>
      </c>
      <c r="M3224" s="75">
        <v>18.75</v>
      </c>
      <c r="N3224" s="75">
        <v>0</v>
      </c>
      <c r="O3224" s="75">
        <v>0</v>
      </c>
      <c r="P3224" s="75">
        <v>0</v>
      </c>
      <c r="Q3224" s="75">
        <v>0.25</v>
      </c>
      <c r="R3224" s="75">
        <v>0</v>
      </c>
      <c r="S3224" s="75">
        <v>0</v>
      </c>
      <c r="T3224" s="75">
        <v>67.7582080143833</v>
      </c>
    </row>
    <row r="3225" spans="2:20" x14ac:dyDescent="0.25">
      <c r="B3225" s="105">
        <v>301</v>
      </c>
      <c r="C3225" s="70">
        <v>43552</v>
      </c>
      <c r="D3225">
        <v>0</v>
      </c>
      <c r="E3225">
        <v>5.792869177</v>
      </c>
      <c r="F3225" s="75">
        <v>0</v>
      </c>
      <c r="G3225" s="75">
        <v>5.0000000000000001E-3</v>
      </c>
      <c r="H3225" s="75">
        <v>0</v>
      </c>
      <c r="I3225" s="75">
        <v>1.05</v>
      </c>
      <c r="J3225" s="75">
        <v>6.0825126358499997</v>
      </c>
      <c r="K3225" s="75">
        <v>0</v>
      </c>
      <c r="L3225" s="75">
        <v>37.5</v>
      </c>
      <c r="M3225" s="75">
        <v>18.75</v>
      </c>
      <c r="N3225" s="75">
        <v>0</v>
      </c>
      <c r="O3225" s="75">
        <v>0</v>
      </c>
      <c r="P3225" s="75">
        <v>0</v>
      </c>
      <c r="Q3225" s="75">
        <v>0.25</v>
      </c>
      <c r="R3225" s="75">
        <v>0</v>
      </c>
      <c r="S3225" s="75">
        <v>0</v>
      </c>
      <c r="T3225" s="75">
        <v>67.7582080143833</v>
      </c>
    </row>
    <row r="3226" spans="2:20" x14ac:dyDescent="0.25">
      <c r="B3226" s="105">
        <v>302</v>
      </c>
      <c r="C3226" s="70">
        <v>43553</v>
      </c>
      <c r="D3226">
        <v>0</v>
      </c>
      <c r="E3226">
        <v>5.7756278989999998</v>
      </c>
      <c r="F3226" s="75">
        <v>0</v>
      </c>
      <c r="G3226" s="75">
        <v>5.0000000000000001E-3</v>
      </c>
      <c r="H3226" s="75">
        <v>0</v>
      </c>
      <c r="I3226" s="75">
        <v>1.05</v>
      </c>
      <c r="J3226" s="75">
        <v>6.0644092939499998</v>
      </c>
      <c r="K3226" s="75">
        <v>0</v>
      </c>
      <c r="L3226" s="75">
        <v>37.5</v>
      </c>
      <c r="M3226" s="75">
        <v>18.75</v>
      </c>
      <c r="N3226" s="75">
        <v>0</v>
      </c>
      <c r="O3226" s="75">
        <v>0</v>
      </c>
      <c r="P3226" s="75">
        <v>0</v>
      </c>
      <c r="Q3226" s="75">
        <v>0.25</v>
      </c>
      <c r="R3226" s="75">
        <v>0</v>
      </c>
      <c r="S3226" s="75">
        <v>0</v>
      </c>
      <c r="T3226" s="75">
        <v>67.7582080143833</v>
      </c>
    </row>
    <row r="3227" spans="2:20" x14ac:dyDescent="0.25">
      <c r="B3227" s="105">
        <v>303</v>
      </c>
      <c r="C3227" s="70">
        <v>43554</v>
      </c>
      <c r="D3227">
        <v>0</v>
      </c>
      <c r="E3227">
        <v>5.8319531109999998</v>
      </c>
      <c r="F3227" s="75">
        <v>0</v>
      </c>
      <c r="G3227" s="75">
        <v>5.0000000000000001E-3</v>
      </c>
      <c r="H3227" s="75">
        <v>0</v>
      </c>
      <c r="I3227" s="75">
        <v>1.05</v>
      </c>
      <c r="J3227" s="75">
        <v>6.1235507665500002</v>
      </c>
      <c r="K3227" s="75">
        <v>0</v>
      </c>
      <c r="L3227" s="75">
        <v>37.5</v>
      </c>
      <c r="M3227" s="75">
        <v>18.75</v>
      </c>
      <c r="N3227" s="75">
        <v>0</v>
      </c>
      <c r="O3227" s="75">
        <v>0</v>
      </c>
      <c r="P3227" s="75">
        <v>0</v>
      </c>
      <c r="Q3227" s="75">
        <v>0.25</v>
      </c>
      <c r="R3227" s="75">
        <v>0</v>
      </c>
      <c r="S3227" s="75">
        <v>0</v>
      </c>
      <c r="T3227" s="75">
        <v>67.7582080143833</v>
      </c>
    </row>
    <row r="3228" spans="2:20" x14ac:dyDescent="0.25">
      <c r="B3228" s="105">
        <v>304</v>
      </c>
      <c r="C3228" s="70">
        <v>43555</v>
      </c>
      <c r="D3228">
        <v>0</v>
      </c>
      <c r="E3228">
        <v>5.9021427849999997</v>
      </c>
      <c r="F3228" s="75">
        <v>0</v>
      </c>
      <c r="G3228" s="75">
        <v>5.0000000000000001E-3</v>
      </c>
      <c r="H3228" s="75">
        <v>0</v>
      </c>
      <c r="I3228" s="75">
        <v>1.05</v>
      </c>
      <c r="J3228" s="75">
        <v>6.1972499242500003</v>
      </c>
      <c r="K3228" s="75">
        <v>0</v>
      </c>
      <c r="L3228" s="75">
        <v>37.5</v>
      </c>
      <c r="M3228" s="75">
        <v>18.75</v>
      </c>
      <c r="N3228" s="75">
        <v>0</v>
      </c>
      <c r="O3228" s="75">
        <v>0</v>
      </c>
      <c r="P3228" s="75">
        <v>0</v>
      </c>
      <c r="Q3228" s="75">
        <v>0.25</v>
      </c>
      <c r="R3228" s="75">
        <v>0</v>
      </c>
      <c r="S3228" s="75">
        <v>0</v>
      </c>
      <c r="T3228" s="75">
        <v>67.7582080143833</v>
      </c>
    </row>
    <row r="3229" spans="2:20" x14ac:dyDescent="0.25">
      <c r="B3229" s="105">
        <v>305</v>
      </c>
      <c r="C3229" s="70">
        <v>43556</v>
      </c>
      <c r="D3229">
        <v>0</v>
      </c>
      <c r="E3229">
        <v>5.969310664</v>
      </c>
      <c r="F3229" s="75">
        <v>0</v>
      </c>
      <c r="G3229" s="75">
        <v>5.0000000000000001E-3</v>
      </c>
      <c r="H3229" s="75">
        <v>0</v>
      </c>
      <c r="I3229" s="75">
        <v>1.05</v>
      </c>
      <c r="J3229" s="75">
        <v>6.2677761971999999</v>
      </c>
      <c r="K3229" s="75">
        <v>0</v>
      </c>
      <c r="L3229" s="75">
        <v>37.5</v>
      </c>
      <c r="M3229" s="75">
        <v>18.75</v>
      </c>
      <c r="N3229" s="75">
        <v>0</v>
      </c>
      <c r="O3229" s="75">
        <v>0</v>
      </c>
      <c r="P3229" s="75">
        <v>0</v>
      </c>
      <c r="Q3229" s="75">
        <v>0.25</v>
      </c>
      <c r="R3229" s="75">
        <v>0</v>
      </c>
      <c r="S3229" s="75">
        <v>0</v>
      </c>
      <c r="T3229" s="75">
        <v>67.7582080143833</v>
      </c>
    </row>
    <row r="3230" spans="2:20" x14ac:dyDescent="0.25">
      <c r="B3230" s="105">
        <v>306</v>
      </c>
      <c r="C3230" s="70">
        <v>43557</v>
      </c>
      <c r="D3230">
        <v>0</v>
      </c>
      <c r="E3230">
        <v>6.0551158899999997</v>
      </c>
      <c r="F3230" s="75">
        <v>0</v>
      </c>
      <c r="G3230" s="75">
        <v>5.0000000000000001E-3</v>
      </c>
      <c r="H3230" s="75">
        <v>0</v>
      </c>
      <c r="I3230" s="75">
        <v>1.05</v>
      </c>
      <c r="J3230" s="75">
        <v>6.3578716845000001</v>
      </c>
      <c r="K3230" s="75">
        <v>0</v>
      </c>
      <c r="L3230" s="75">
        <v>37.5</v>
      </c>
      <c r="M3230" s="75">
        <v>18.75</v>
      </c>
      <c r="N3230" s="75">
        <v>0</v>
      </c>
      <c r="O3230" s="75">
        <v>0</v>
      </c>
      <c r="P3230" s="75">
        <v>0</v>
      </c>
      <c r="Q3230" s="75">
        <v>0.25</v>
      </c>
      <c r="R3230" s="75">
        <v>0</v>
      </c>
      <c r="S3230" s="75">
        <v>0</v>
      </c>
      <c r="T3230" s="75">
        <v>67.7582080143833</v>
      </c>
    </row>
    <row r="3231" spans="2:20" x14ac:dyDescent="0.25">
      <c r="B3231" s="105">
        <v>307</v>
      </c>
      <c r="C3231" s="70">
        <v>43558</v>
      </c>
      <c r="D3231">
        <v>0</v>
      </c>
      <c r="E3231">
        <v>6.1370894900000001</v>
      </c>
      <c r="F3231" s="75">
        <v>0</v>
      </c>
      <c r="G3231" s="75">
        <v>5.0000000000000001E-3</v>
      </c>
      <c r="H3231" s="75">
        <v>0</v>
      </c>
      <c r="I3231" s="75">
        <v>1.05</v>
      </c>
      <c r="J3231" s="75">
        <v>6.4439439644999998</v>
      </c>
      <c r="K3231" s="75">
        <v>0</v>
      </c>
      <c r="L3231" s="75">
        <v>37.5</v>
      </c>
      <c r="M3231" s="75">
        <v>18.75</v>
      </c>
      <c r="N3231" s="75">
        <v>0</v>
      </c>
      <c r="O3231" s="75">
        <v>0</v>
      </c>
      <c r="P3231" s="75">
        <v>0</v>
      </c>
      <c r="Q3231" s="75">
        <v>0.25</v>
      </c>
      <c r="R3231" s="75">
        <v>0</v>
      </c>
      <c r="S3231" s="75">
        <v>0</v>
      </c>
      <c r="T3231" s="75">
        <v>67.7582080143833</v>
      </c>
    </row>
    <row r="3232" spans="2:20" x14ac:dyDescent="0.25">
      <c r="B3232" s="105">
        <v>308</v>
      </c>
      <c r="C3232" s="70">
        <v>43559</v>
      </c>
      <c r="D3232">
        <v>0</v>
      </c>
      <c r="E3232">
        <v>6.1905304140000004</v>
      </c>
      <c r="F3232" s="75">
        <v>0</v>
      </c>
      <c r="G3232" s="75">
        <v>5.0000000000000001E-3</v>
      </c>
      <c r="H3232" s="75">
        <v>0</v>
      </c>
      <c r="I3232" s="75">
        <v>1.05</v>
      </c>
      <c r="J3232" s="75">
        <v>6.5000569346999999</v>
      </c>
      <c r="K3232" s="75">
        <v>0</v>
      </c>
      <c r="L3232" s="75">
        <v>37.5</v>
      </c>
      <c r="M3232" s="75">
        <v>18.75</v>
      </c>
      <c r="N3232" s="75">
        <v>0</v>
      </c>
      <c r="O3232" s="75">
        <v>0</v>
      </c>
      <c r="P3232" s="75">
        <v>0</v>
      </c>
      <c r="Q3232" s="75">
        <v>0.25</v>
      </c>
      <c r="R3232" s="75">
        <v>0</v>
      </c>
      <c r="S3232" s="75">
        <v>0</v>
      </c>
      <c r="T3232" s="75">
        <v>67.7582080143833</v>
      </c>
    </row>
    <row r="3233" spans="2:20" x14ac:dyDescent="0.25">
      <c r="B3233" s="105">
        <v>309</v>
      </c>
      <c r="C3233" s="70">
        <v>43560</v>
      </c>
      <c r="D3233">
        <v>0</v>
      </c>
      <c r="E3233">
        <v>6.249902434</v>
      </c>
      <c r="F3233" s="75">
        <v>0</v>
      </c>
      <c r="G3233" s="75">
        <v>5.0000000000000001E-3</v>
      </c>
      <c r="H3233" s="75">
        <v>0</v>
      </c>
      <c r="I3233" s="75">
        <v>1.05</v>
      </c>
      <c r="J3233" s="75">
        <v>6.5623975556999996</v>
      </c>
      <c r="K3233" s="75">
        <v>0</v>
      </c>
      <c r="L3233" s="75">
        <v>37.5</v>
      </c>
      <c r="M3233" s="75">
        <v>18.75</v>
      </c>
      <c r="N3233" s="75">
        <v>0</v>
      </c>
      <c r="O3233" s="75">
        <v>0</v>
      </c>
      <c r="P3233" s="75">
        <v>0</v>
      </c>
      <c r="Q3233" s="75">
        <v>0.25</v>
      </c>
      <c r="R3233" s="75">
        <v>0</v>
      </c>
      <c r="S3233" s="75">
        <v>0</v>
      </c>
      <c r="T3233" s="75">
        <v>67.7582080143833</v>
      </c>
    </row>
    <row r="3234" spans="2:20" x14ac:dyDescent="0.25">
      <c r="B3234" s="105">
        <v>310</v>
      </c>
      <c r="C3234" s="70">
        <v>43561</v>
      </c>
      <c r="D3234">
        <v>0</v>
      </c>
      <c r="E3234">
        <v>6.3366333429999999</v>
      </c>
      <c r="F3234" s="75">
        <v>0</v>
      </c>
      <c r="G3234" s="75">
        <v>5.0000000000000001E-3</v>
      </c>
      <c r="H3234" s="75">
        <v>0</v>
      </c>
      <c r="I3234" s="75">
        <v>1.05</v>
      </c>
      <c r="J3234" s="75">
        <v>6.6534650101499997</v>
      </c>
      <c r="K3234" s="75">
        <v>0</v>
      </c>
      <c r="L3234" s="75">
        <v>37.5</v>
      </c>
      <c r="M3234" s="75">
        <v>18.75</v>
      </c>
      <c r="N3234" s="75">
        <v>0</v>
      </c>
      <c r="O3234" s="75">
        <v>0</v>
      </c>
      <c r="P3234" s="75">
        <v>0</v>
      </c>
      <c r="Q3234" s="75">
        <v>0.25</v>
      </c>
      <c r="R3234" s="75">
        <v>0</v>
      </c>
      <c r="S3234" s="75">
        <v>0</v>
      </c>
      <c r="T3234" s="75">
        <v>67.7582080143833</v>
      </c>
    </row>
    <row r="3235" spans="2:20" x14ac:dyDescent="0.25">
      <c r="B3235" s="105">
        <v>311</v>
      </c>
      <c r="C3235" s="70">
        <v>43562</v>
      </c>
      <c r="D3235">
        <v>0</v>
      </c>
      <c r="E3235">
        <v>6.4283726879999996</v>
      </c>
      <c r="F3235" s="75">
        <v>0</v>
      </c>
      <c r="G3235" s="75">
        <v>5.0000000000000001E-3</v>
      </c>
      <c r="H3235" s="75">
        <v>0</v>
      </c>
      <c r="I3235" s="75">
        <v>1.05</v>
      </c>
      <c r="J3235" s="75">
        <v>6.7497913224000001</v>
      </c>
      <c r="K3235" s="75">
        <v>0</v>
      </c>
      <c r="L3235" s="75">
        <v>37.5</v>
      </c>
      <c r="M3235" s="75">
        <v>18.75</v>
      </c>
      <c r="N3235" s="75">
        <v>0</v>
      </c>
      <c r="O3235" s="75">
        <v>0</v>
      </c>
      <c r="P3235" s="75">
        <v>0</v>
      </c>
      <c r="Q3235" s="75">
        <v>0.25</v>
      </c>
      <c r="R3235" s="75">
        <v>0</v>
      </c>
      <c r="S3235" s="75">
        <v>0</v>
      </c>
      <c r="T3235" s="75">
        <v>67.7582080143833</v>
      </c>
    </row>
    <row r="3236" spans="2:20" x14ac:dyDescent="0.25">
      <c r="B3236" s="105">
        <v>312</v>
      </c>
      <c r="C3236" s="70">
        <v>43563</v>
      </c>
      <c r="D3236">
        <v>0</v>
      </c>
      <c r="E3236">
        <v>6.4332610089999998</v>
      </c>
      <c r="F3236" s="75">
        <v>0</v>
      </c>
      <c r="G3236" s="75">
        <v>5.0000000000000001E-3</v>
      </c>
      <c r="H3236" s="75">
        <v>0</v>
      </c>
      <c r="I3236" s="75">
        <v>1.05</v>
      </c>
      <c r="J3236" s="75">
        <v>6.7549240594500004</v>
      </c>
      <c r="K3236" s="75">
        <v>0</v>
      </c>
      <c r="L3236" s="75">
        <v>37.5</v>
      </c>
      <c r="M3236" s="75">
        <v>18.75</v>
      </c>
      <c r="N3236" s="75">
        <v>0</v>
      </c>
      <c r="O3236" s="75">
        <v>0</v>
      </c>
      <c r="P3236" s="75">
        <v>0</v>
      </c>
      <c r="Q3236" s="75">
        <v>0.25</v>
      </c>
      <c r="R3236" s="75">
        <v>0</v>
      </c>
      <c r="S3236" s="75">
        <v>0</v>
      </c>
      <c r="T3236" s="75">
        <v>67.7582080143833</v>
      </c>
    </row>
    <row r="3237" spans="2:20" x14ac:dyDescent="0.25">
      <c r="B3237" s="105">
        <v>313</v>
      </c>
      <c r="C3237" s="70">
        <v>43564</v>
      </c>
      <c r="D3237">
        <v>0</v>
      </c>
      <c r="E3237">
        <v>6.4016097380000003</v>
      </c>
      <c r="F3237" s="75">
        <v>0</v>
      </c>
      <c r="G3237" s="75">
        <v>5.0000000000000001E-3</v>
      </c>
      <c r="H3237" s="75">
        <v>0</v>
      </c>
      <c r="I3237" s="75">
        <v>1.05</v>
      </c>
      <c r="J3237" s="75">
        <v>6.7216902248999997</v>
      </c>
      <c r="K3237" s="75">
        <v>0</v>
      </c>
      <c r="L3237" s="75">
        <v>37.5</v>
      </c>
      <c r="M3237" s="75">
        <v>18.75</v>
      </c>
      <c r="N3237" s="75">
        <v>0</v>
      </c>
      <c r="O3237" s="75">
        <v>0</v>
      </c>
      <c r="P3237" s="75">
        <v>0</v>
      </c>
      <c r="Q3237" s="75">
        <v>0.25</v>
      </c>
      <c r="R3237" s="75">
        <v>0</v>
      </c>
      <c r="S3237" s="75">
        <v>0</v>
      </c>
      <c r="T3237" s="75">
        <v>67.7582080143833</v>
      </c>
    </row>
    <row r="3238" spans="2:20" x14ac:dyDescent="0.25">
      <c r="B3238" s="105">
        <v>314</v>
      </c>
      <c r="C3238" s="70">
        <v>43565</v>
      </c>
      <c r="D3238">
        <v>0</v>
      </c>
      <c r="E3238">
        <v>6.3619123970000002</v>
      </c>
      <c r="F3238" s="75">
        <v>0</v>
      </c>
      <c r="G3238" s="75">
        <v>5.0000000000000001E-3</v>
      </c>
      <c r="H3238" s="75">
        <v>0</v>
      </c>
      <c r="I3238" s="75">
        <v>1.05</v>
      </c>
      <c r="J3238" s="75">
        <v>6.6800080168499996</v>
      </c>
      <c r="K3238" s="75">
        <v>0</v>
      </c>
      <c r="L3238" s="75">
        <v>37.5</v>
      </c>
      <c r="M3238" s="75">
        <v>18.75</v>
      </c>
      <c r="N3238" s="75">
        <v>0</v>
      </c>
      <c r="O3238" s="75">
        <v>0</v>
      </c>
      <c r="P3238" s="75">
        <v>0</v>
      </c>
      <c r="Q3238" s="75">
        <v>0.25</v>
      </c>
      <c r="R3238" s="75">
        <v>0</v>
      </c>
      <c r="S3238" s="75">
        <v>0</v>
      </c>
      <c r="T3238" s="75">
        <v>67.7582080143833</v>
      </c>
    </row>
    <row r="3239" spans="2:20" x14ac:dyDescent="0.25">
      <c r="B3239" s="105">
        <v>315</v>
      </c>
      <c r="C3239" s="70">
        <v>43566</v>
      </c>
      <c r="D3239">
        <v>0</v>
      </c>
      <c r="E3239">
        <v>6.3565592359999998</v>
      </c>
      <c r="F3239" s="75">
        <v>0</v>
      </c>
      <c r="G3239" s="75">
        <v>5.0000000000000001E-3</v>
      </c>
      <c r="H3239" s="75">
        <v>0</v>
      </c>
      <c r="I3239" s="75">
        <v>1.05</v>
      </c>
      <c r="J3239" s="75">
        <v>6.6743871977999998</v>
      </c>
      <c r="K3239" s="75">
        <v>0</v>
      </c>
      <c r="L3239" s="75">
        <v>37.5</v>
      </c>
      <c r="M3239" s="75">
        <v>18.75</v>
      </c>
      <c r="N3239" s="75">
        <v>0</v>
      </c>
      <c r="O3239" s="75">
        <v>0</v>
      </c>
      <c r="P3239" s="75">
        <v>0</v>
      </c>
      <c r="Q3239" s="75">
        <v>0.25</v>
      </c>
      <c r="R3239" s="75">
        <v>0</v>
      </c>
      <c r="S3239" s="75">
        <v>0</v>
      </c>
      <c r="T3239" s="75">
        <v>67.7582080143833</v>
      </c>
    </row>
    <row r="3240" spans="2:20" x14ac:dyDescent="0.25">
      <c r="B3240" s="105">
        <v>316</v>
      </c>
      <c r="C3240" s="70">
        <v>43567</v>
      </c>
      <c r="D3240">
        <v>0</v>
      </c>
      <c r="E3240">
        <v>6.2916140120000001</v>
      </c>
      <c r="F3240" s="75">
        <v>0</v>
      </c>
      <c r="G3240" s="75">
        <v>5.0000000000000001E-3</v>
      </c>
      <c r="H3240" s="75">
        <v>0</v>
      </c>
      <c r="I3240" s="75">
        <v>1.05</v>
      </c>
      <c r="J3240" s="75">
        <v>6.6061947125999998</v>
      </c>
      <c r="K3240" s="75">
        <v>0</v>
      </c>
      <c r="L3240" s="75">
        <v>37.5</v>
      </c>
      <c r="M3240" s="75">
        <v>18.75</v>
      </c>
      <c r="N3240" s="75">
        <v>0</v>
      </c>
      <c r="O3240" s="75">
        <v>0</v>
      </c>
      <c r="P3240" s="75">
        <v>0</v>
      </c>
      <c r="Q3240" s="75">
        <v>0.25</v>
      </c>
      <c r="R3240" s="75">
        <v>0</v>
      </c>
      <c r="S3240" s="75">
        <v>0</v>
      </c>
      <c r="T3240" s="75">
        <v>67.7582080143833</v>
      </c>
    </row>
    <row r="3241" spans="2:20" x14ac:dyDescent="0.25">
      <c r="B3241" s="105">
        <v>317</v>
      </c>
      <c r="C3241" s="70">
        <v>43568</v>
      </c>
      <c r="D3241">
        <v>0</v>
      </c>
      <c r="E3241">
        <v>6.3303572639999999</v>
      </c>
      <c r="F3241" s="75">
        <v>0</v>
      </c>
      <c r="G3241" s="75">
        <v>5.0000000000000001E-3</v>
      </c>
      <c r="H3241" s="75">
        <v>0</v>
      </c>
      <c r="I3241" s="75">
        <v>1.05</v>
      </c>
      <c r="J3241" s="75">
        <v>6.6468751272000004</v>
      </c>
      <c r="K3241" s="75">
        <v>0</v>
      </c>
      <c r="L3241" s="75">
        <v>37.5</v>
      </c>
      <c r="M3241" s="75">
        <v>18.75</v>
      </c>
      <c r="N3241" s="75">
        <v>0</v>
      </c>
      <c r="O3241" s="75">
        <v>0</v>
      </c>
      <c r="P3241" s="75">
        <v>0</v>
      </c>
      <c r="Q3241" s="75">
        <v>0.25</v>
      </c>
      <c r="R3241" s="75">
        <v>0</v>
      </c>
      <c r="S3241" s="75">
        <v>0</v>
      </c>
      <c r="T3241" s="75">
        <v>67.7582080143833</v>
      </c>
    </row>
    <row r="3242" spans="2:20" x14ac:dyDescent="0.25">
      <c r="B3242" s="105">
        <v>318</v>
      </c>
      <c r="C3242" s="70">
        <v>43569</v>
      </c>
      <c r="D3242">
        <v>0</v>
      </c>
      <c r="E3242">
        <v>6.4030077240000001</v>
      </c>
      <c r="F3242" s="75">
        <v>0</v>
      </c>
      <c r="G3242" s="75">
        <v>5.0000000000000001E-3</v>
      </c>
      <c r="H3242" s="75">
        <v>0</v>
      </c>
      <c r="I3242" s="75">
        <v>1.05</v>
      </c>
      <c r="J3242" s="75">
        <v>6.7231581102</v>
      </c>
      <c r="K3242" s="75">
        <v>0</v>
      </c>
      <c r="L3242" s="75">
        <v>37.5</v>
      </c>
      <c r="M3242" s="75">
        <v>18.75</v>
      </c>
      <c r="N3242" s="75">
        <v>0</v>
      </c>
      <c r="O3242" s="75">
        <v>0</v>
      </c>
      <c r="P3242" s="75">
        <v>0</v>
      </c>
      <c r="Q3242" s="75">
        <v>0.25</v>
      </c>
      <c r="R3242" s="75">
        <v>0</v>
      </c>
      <c r="S3242" s="75">
        <v>0</v>
      </c>
      <c r="T3242" s="75">
        <v>67.7582080143833</v>
      </c>
    </row>
    <row r="3243" spans="2:20" x14ac:dyDescent="0.25">
      <c r="B3243" s="105">
        <v>319</v>
      </c>
      <c r="C3243" s="70">
        <v>43570</v>
      </c>
      <c r="D3243">
        <v>0</v>
      </c>
      <c r="E3243">
        <v>6.4847124770000004</v>
      </c>
      <c r="F3243" s="75">
        <v>0</v>
      </c>
      <c r="G3243" s="75">
        <v>5.0000000000000001E-3</v>
      </c>
      <c r="H3243" s="75">
        <v>0</v>
      </c>
      <c r="I3243" s="75">
        <v>1.05</v>
      </c>
      <c r="J3243" s="75">
        <v>6.8089481008500004</v>
      </c>
      <c r="K3243" s="75">
        <v>0</v>
      </c>
      <c r="L3243" s="75">
        <v>37.5</v>
      </c>
      <c r="M3243" s="75">
        <v>18.75</v>
      </c>
      <c r="N3243" s="75">
        <v>0</v>
      </c>
      <c r="O3243" s="75">
        <v>0</v>
      </c>
      <c r="P3243" s="75">
        <v>0</v>
      </c>
      <c r="Q3243" s="75">
        <v>0.25</v>
      </c>
      <c r="R3243" s="75">
        <v>0</v>
      </c>
      <c r="S3243" s="75">
        <v>0</v>
      </c>
      <c r="T3243" s="75">
        <v>67.7582080143833</v>
      </c>
    </row>
    <row r="3244" spans="2:20" x14ac:dyDescent="0.25">
      <c r="B3244" s="105">
        <v>320</v>
      </c>
      <c r="C3244" s="70">
        <v>43571</v>
      </c>
      <c r="D3244">
        <v>0</v>
      </c>
      <c r="E3244">
        <v>6.50536636</v>
      </c>
      <c r="F3244" s="75">
        <v>0</v>
      </c>
      <c r="G3244" s="75">
        <v>5.0000000000000001E-3</v>
      </c>
      <c r="H3244" s="75">
        <v>0</v>
      </c>
      <c r="I3244" s="75">
        <v>1.05</v>
      </c>
      <c r="J3244" s="75">
        <v>6.830634678</v>
      </c>
      <c r="K3244" s="75">
        <v>0</v>
      </c>
      <c r="L3244" s="75">
        <v>37.5</v>
      </c>
      <c r="M3244" s="75">
        <v>18.75</v>
      </c>
      <c r="N3244" s="75">
        <v>0</v>
      </c>
      <c r="O3244" s="75">
        <v>0</v>
      </c>
      <c r="P3244" s="75">
        <v>0</v>
      </c>
      <c r="Q3244" s="75">
        <v>0.25</v>
      </c>
      <c r="R3244" s="75">
        <v>0</v>
      </c>
      <c r="S3244" s="75">
        <v>0</v>
      </c>
      <c r="T3244" s="75">
        <v>67.7582080143833</v>
      </c>
    </row>
    <row r="3245" spans="2:20" x14ac:dyDescent="0.25">
      <c r="B3245" s="105">
        <v>321</v>
      </c>
      <c r="C3245" s="70">
        <v>43572</v>
      </c>
      <c r="D3245">
        <v>0</v>
      </c>
      <c r="E3245">
        <v>6.573809089</v>
      </c>
      <c r="F3245" s="75">
        <v>0</v>
      </c>
      <c r="G3245" s="75">
        <v>5.0000000000000001E-3</v>
      </c>
      <c r="H3245" s="75">
        <v>0</v>
      </c>
      <c r="I3245" s="75">
        <v>1.05</v>
      </c>
      <c r="J3245" s="75">
        <v>6.9024995434500003</v>
      </c>
      <c r="K3245" s="75">
        <v>0</v>
      </c>
      <c r="L3245" s="75">
        <v>37.5</v>
      </c>
      <c r="M3245" s="75">
        <v>18.75</v>
      </c>
      <c r="N3245" s="75">
        <v>0</v>
      </c>
      <c r="O3245" s="75">
        <v>0</v>
      </c>
      <c r="P3245" s="75">
        <v>0</v>
      </c>
      <c r="Q3245" s="75">
        <v>0.25</v>
      </c>
      <c r="R3245" s="75">
        <v>0</v>
      </c>
      <c r="S3245" s="75">
        <v>0</v>
      </c>
      <c r="T3245" s="75">
        <v>67.7582080143833</v>
      </c>
    </row>
    <row r="3246" spans="2:20" x14ac:dyDescent="0.25">
      <c r="B3246" s="105">
        <v>322</v>
      </c>
      <c r="C3246" s="70">
        <v>43573</v>
      </c>
      <c r="D3246">
        <v>0</v>
      </c>
      <c r="E3246">
        <v>6.5703268340000003</v>
      </c>
      <c r="F3246" s="75">
        <v>0</v>
      </c>
      <c r="G3246" s="75">
        <v>5.0000000000000001E-3</v>
      </c>
      <c r="H3246" s="75">
        <v>0</v>
      </c>
      <c r="I3246" s="75">
        <v>1.05</v>
      </c>
      <c r="J3246" s="75">
        <v>6.8988431756999997</v>
      </c>
      <c r="K3246" s="75">
        <v>0</v>
      </c>
      <c r="L3246" s="75">
        <v>37.5</v>
      </c>
      <c r="M3246" s="75">
        <v>18.75</v>
      </c>
      <c r="N3246" s="75">
        <v>0</v>
      </c>
      <c r="O3246" s="75">
        <v>0</v>
      </c>
      <c r="P3246" s="75">
        <v>0</v>
      </c>
      <c r="Q3246" s="75">
        <v>0.25</v>
      </c>
      <c r="R3246" s="75">
        <v>0</v>
      </c>
      <c r="S3246" s="75">
        <v>0</v>
      </c>
      <c r="T3246" s="75">
        <v>67.7582080143833</v>
      </c>
    </row>
    <row r="3247" spans="2:20" x14ac:dyDescent="0.25">
      <c r="B3247" s="105">
        <v>323</v>
      </c>
      <c r="C3247" s="70">
        <v>43574</v>
      </c>
      <c r="D3247">
        <v>0</v>
      </c>
      <c r="E3247">
        <v>6.4245313949999998</v>
      </c>
      <c r="F3247" s="75">
        <v>0</v>
      </c>
      <c r="G3247" s="75">
        <v>5.0000000000000001E-3</v>
      </c>
      <c r="H3247" s="75">
        <v>0</v>
      </c>
      <c r="I3247" s="75">
        <v>1.05</v>
      </c>
      <c r="J3247" s="75">
        <v>6.7457579647500001</v>
      </c>
      <c r="K3247" s="75">
        <v>0</v>
      </c>
      <c r="L3247" s="75">
        <v>37.5</v>
      </c>
      <c r="M3247" s="75">
        <v>18.75</v>
      </c>
      <c r="N3247" s="75">
        <v>0</v>
      </c>
      <c r="O3247" s="75">
        <v>0</v>
      </c>
      <c r="P3247" s="75">
        <v>0</v>
      </c>
      <c r="Q3247" s="75">
        <v>0.25</v>
      </c>
      <c r="R3247" s="75">
        <v>0</v>
      </c>
      <c r="S3247" s="75">
        <v>0</v>
      </c>
      <c r="T3247" s="75">
        <v>67.7582080143833</v>
      </c>
    </row>
    <row r="3248" spans="2:20" x14ac:dyDescent="0.25">
      <c r="B3248" s="105">
        <v>324</v>
      </c>
      <c r="C3248" s="70">
        <v>43575</v>
      </c>
      <c r="D3248">
        <v>0</v>
      </c>
      <c r="E3248">
        <v>6.3887763929999997</v>
      </c>
      <c r="F3248" s="75">
        <v>0</v>
      </c>
      <c r="G3248" s="75">
        <v>5.0000000000000001E-3</v>
      </c>
      <c r="H3248" s="75">
        <v>0</v>
      </c>
      <c r="I3248" s="75">
        <v>1.05</v>
      </c>
      <c r="J3248" s="75">
        <v>6.7082152126499999</v>
      </c>
      <c r="K3248" s="75">
        <v>0</v>
      </c>
      <c r="L3248" s="75">
        <v>37.5</v>
      </c>
      <c r="M3248" s="75">
        <v>18.75</v>
      </c>
      <c r="N3248" s="75">
        <v>0</v>
      </c>
      <c r="O3248" s="75">
        <v>0</v>
      </c>
      <c r="P3248" s="75">
        <v>0</v>
      </c>
      <c r="Q3248" s="75">
        <v>0.25</v>
      </c>
      <c r="R3248" s="75">
        <v>0</v>
      </c>
      <c r="S3248" s="75">
        <v>0</v>
      </c>
      <c r="T3248" s="75">
        <v>67.7582080143833</v>
      </c>
    </row>
    <row r="3249" spans="2:20" x14ac:dyDescent="0.25">
      <c r="B3249" s="105">
        <v>325</v>
      </c>
      <c r="C3249" s="70">
        <v>43576</v>
      </c>
      <c r="D3249">
        <v>0</v>
      </c>
      <c r="E3249">
        <v>6.4236228410000002</v>
      </c>
      <c r="F3249" s="75">
        <v>0</v>
      </c>
      <c r="G3249" s="75">
        <v>5.0000000000000001E-3</v>
      </c>
      <c r="H3249" s="75">
        <v>0</v>
      </c>
      <c r="I3249" s="75">
        <v>1.05</v>
      </c>
      <c r="J3249" s="75">
        <v>6.7448039830499997</v>
      </c>
      <c r="K3249" s="75">
        <v>0</v>
      </c>
      <c r="L3249" s="75">
        <v>37.5</v>
      </c>
      <c r="M3249" s="75">
        <v>18.75</v>
      </c>
      <c r="N3249" s="75">
        <v>0</v>
      </c>
      <c r="O3249" s="75">
        <v>0</v>
      </c>
      <c r="P3249" s="75">
        <v>0</v>
      </c>
      <c r="Q3249" s="75">
        <v>0.25</v>
      </c>
      <c r="R3249" s="75">
        <v>0</v>
      </c>
      <c r="S3249" s="75">
        <v>0</v>
      </c>
      <c r="T3249" s="75">
        <v>67.7582080143833</v>
      </c>
    </row>
    <row r="3250" spans="2:20" x14ac:dyDescent="0.25">
      <c r="B3250" s="105">
        <v>326</v>
      </c>
      <c r="C3250" s="70">
        <v>43577</v>
      </c>
      <c r="D3250">
        <v>0</v>
      </c>
      <c r="E3250">
        <v>6.5269368959999996</v>
      </c>
      <c r="F3250" s="75">
        <v>0</v>
      </c>
      <c r="G3250" s="75">
        <v>5.0000000000000001E-3</v>
      </c>
      <c r="H3250" s="75">
        <v>0</v>
      </c>
      <c r="I3250" s="75">
        <v>1.05</v>
      </c>
      <c r="J3250" s="75">
        <v>6.8532837408000002</v>
      </c>
      <c r="K3250" s="75">
        <v>0</v>
      </c>
      <c r="L3250" s="75">
        <v>37.5</v>
      </c>
      <c r="M3250" s="75">
        <v>18.75</v>
      </c>
      <c r="N3250" s="75">
        <v>0</v>
      </c>
      <c r="O3250" s="75">
        <v>0</v>
      </c>
      <c r="P3250" s="75">
        <v>0</v>
      </c>
      <c r="Q3250" s="75">
        <v>0.25</v>
      </c>
      <c r="R3250" s="75">
        <v>0</v>
      </c>
      <c r="S3250" s="75">
        <v>0</v>
      </c>
      <c r="T3250" s="75">
        <v>67.7582080143833</v>
      </c>
    </row>
    <row r="3251" spans="2:20" x14ac:dyDescent="0.25">
      <c r="B3251" s="105">
        <v>327</v>
      </c>
      <c r="C3251" s="70">
        <v>43578</v>
      </c>
      <c r="D3251">
        <v>0</v>
      </c>
      <c r="E3251">
        <v>6.5702440820000003</v>
      </c>
      <c r="F3251" s="75">
        <v>0</v>
      </c>
      <c r="G3251" s="75">
        <v>5.0000000000000001E-3</v>
      </c>
      <c r="H3251" s="75">
        <v>0</v>
      </c>
      <c r="I3251" s="75">
        <v>1.05</v>
      </c>
      <c r="J3251" s="75">
        <v>6.8987562861000002</v>
      </c>
      <c r="K3251" s="75">
        <v>0</v>
      </c>
      <c r="L3251" s="75">
        <v>37.5</v>
      </c>
      <c r="M3251" s="75">
        <v>18.75</v>
      </c>
      <c r="N3251" s="75">
        <v>0</v>
      </c>
      <c r="O3251" s="75">
        <v>0</v>
      </c>
      <c r="P3251" s="75">
        <v>0</v>
      </c>
      <c r="Q3251" s="75">
        <v>0.25</v>
      </c>
      <c r="R3251" s="75">
        <v>0</v>
      </c>
      <c r="S3251" s="75">
        <v>0</v>
      </c>
      <c r="T3251" s="75">
        <v>67.7582080143833</v>
      </c>
    </row>
    <row r="3252" spans="2:20" x14ac:dyDescent="0.25">
      <c r="B3252" s="105">
        <v>328</v>
      </c>
      <c r="C3252" s="70">
        <v>43579</v>
      </c>
      <c r="D3252">
        <v>0</v>
      </c>
      <c r="E3252">
        <v>6.7704732190000003</v>
      </c>
      <c r="F3252" s="75">
        <v>0</v>
      </c>
      <c r="G3252" s="75">
        <v>5.0000000000000001E-3</v>
      </c>
      <c r="H3252" s="75">
        <v>0</v>
      </c>
      <c r="I3252" s="75">
        <v>1.05</v>
      </c>
      <c r="J3252" s="75">
        <v>7.1089968799500003</v>
      </c>
      <c r="K3252" s="75">
        <v>0</v>
      </c>
      <c r="L3252" s="75">
        <v>37.5</v>
      </c>
      <c r="M3252" s="75">
        <v>18.75</v>
      </c>
      <c r="N3252" s="75">
        <v>0</v>
      </c>
      <c r="O3252" s="75">
        <v>0</v>
      </c>
      <c r="P3252" s="75">
        <v>0</v>
      </c>
      <c r="Q3252" s="75">
        <v>0.25</v>
      </c>
      <c r="R3252" s="75">
        <v>0</v>
      </c>
      <c r="S3252" s="75">
        <v>0</v>
      </c>
      <c r="T3252" s="75">
        <v>67.7582080143833</v>
      </c>
    </row>
    <row r="3253" spans="2:20" x14ac:dyDescent="0.25">
      <c r="B3253" s="105">
        <v>329</v>
      </c>
      <c r="C3253" s="70">
        <v>43580</v>
      </c>
      <c r="D3253">
        <v>0</v>
      </c>
      <c r="E3253">
        <v>6.8462078780000004</v>
      </c>
      <c r="F3253" s="75">
        <v>0</v>
      </c>
      <c r="G3253" s="75">
        <v>5.0000000000000001E-3</v>
      </c>
      <c r="H3253" s="75">
        <v>0</v>
      </c>
      <c r="I3253" s="75">
        <v>1.05</v>
      </c>
      <c r="J3253" s="75">
        <v>7.1885182718999996</v>
      </c>
      <c r="K3253" s="75">
        <v>0</v>
      </c>
      <c r="L3253" s="75">
        <v>37.5</v>
      </c>
      <c r="M3253" s="75">
        <v>18.75</v>
      </c>
      <c r="N3253" s="75">
        <v>0</v>
      </c>
      <c r="O3253" s="75">
        <v>0</v>
      </c>
      <c r="P3253" s="75">
        <v>0</v>
      </c>
      <c r="Q3253" s="75">
        <v>0.25</v>
      </c>
      <c r="R3253" s="75">
        <v>0</v>
      </c>
      <c r="S3253" s="75">
        <v>0</v>
      </c>
      <c r="T3253" s="75">
        <v>67.7582080143833</v>
      </c>
    </row>
    <row r="3254" spans="2:20" x14ac:dyDescent="0.25">
      <c r="B3254" s="105">
        <v>330</v>
      </c>
      <c r="C3254" s="70">
        <v>43581</v>
      </c>
      <c r="D3254">
        <v>0</v>
      </c>
      <c r="E3254">
        <v>6.9159682179999997</v>
      </c>
      <c r="F3254" s="75">
        <v>0</v>
      </c>
      <c r="G3254" s="75">
        <v>5.0000000000000001E-3</v>
      </c>
      <c r="H3254" s="75">
        <v>0</v>
      </c>
      <c r="I3254" s="75">
        <v>1.05</v>
      </c>
      <c r="J3254" s="75">
        <v>7.2617666289000002</v>
      </c>
      <c r="K3254" s="75">
        <v>0</v>
      </c>
      <c r="L3254" s="75">
        <v>37.5</v>
      </c>
      <c r="M3254" s="75">
        <v>18.75</v>
      </c>
      <c r="N3254" s="75">
        <v>0</v>
      </c>
      <c r="O3254" s="75">
        <v>0</v>
      </c>
      <c r="P3254" s="75">
        <v>0</v>
      </c>
      <c r="Q3254" s="75">
        <v>0.25</v>
      </c>
      <c r="R3254" s="75">
        <v>0</v>
      </c>
      <c r="S3254" s="75">
        <v>0</v>
      </c>
      <c r="T3254" s="75">
        <v>67.7582080143833</v>
      </c>
    </row>
    <row r="3255" spans="2:20" x14ac:dyDescent="0.25">
      <c r="B3255" s="105">
        <v>331</v>
      </c>
      <c r="C3255" s="70">
        <v>43582</v>
      </c>
      <c r="D3255">
        <v>0</v>
      </c>
      <c r="E3255">
        <v>6.9302429229999998</v>
      </c>
      <c r="F3255" s="75">
        <v>0</v>
      </c>
      <c r="G3255" s="75">
        <v>5.0000000000000001E-3</v>
      </c>
      <c r="H3255" s="75">
        <v>0</v>
      </c>
      <c r="I3255" s="75">
        <v>1.05</v>
      </c>
      <c r="J3255" s="75">
        <v>7.27675506915</v>
      </c>
      <c r="K3255" s="75">
        <v>0</v>
      </c>
      <c r="L3255" s="75">
        <v>37.5</v>
      </c>
      <c r="M3255" s="75">
        <v>18.75</v>
      </c>
      <c r="N3255" s="75">
        <v>0</v>
      </c>
      <c r="O3255" s="75">
        <v>0</v>
      </c>
      <c r="P3255" s="75">
        <v>0</v>
      </c>
      <c r="Q3255" s="75">
        <v>0.25</v>
      </c>
      <c r="R3255" s="75">
        <v>0</v>
      </c>
      <c r="S3255" s="75">
        <v>0</v>
      </c>
      <c r="T3255" s="75">
        <v>67.7582080143833</v>
      </c>
    </row>
    <row r="3256" spans="2:20" x14ac:dyDescent="0.25">
      <c r="B3256" s="105">
        <v>332</v>
      </c>
      <c r="C3256" s="70">
        <v>43583</v>
      </c>
      <c r="D3256">
        <v>0</v>
      </c>
      <c r="E3256">
        <v>7.0023847679999998</v>
      </c>
      <c r="F3256" s="75">
        <v>0</v>
      </c>
      <c r="G3256" s="75">
        <v>5.0000000000000001E-3</v>
      </c>
      <c r="H3256" s="75">
        <v>0</v>
      </c>
      <c r="I3256" s="75">
        <v>1.05</v>
      </c>
      <c r="J3256" s="75">
        <v>7.3525040064000002</v>
      </c>
      <c r="K3256" s="75">
        <v>0</v>
      </c>
      <c r="L3256" s="75">
        <v>37.5</v>
      </c>
      <c r="M3256" s="75">
        <v>18.75</v>
      </c>
      <c r="N3256" s="75">
        <v>0</v>
      </c>
      <c r="O3256" s="75">
        <v>0</v>
      </c>
      <c r="P3256" s="75">
        <v>0</v>
      </c>
      <c r="Q3256" s="75">
        <v>0.25</v>
      </c>
      <c r="R3256" s="75">
        <v>0</v>
      </c>
      <c r="S3256" s="75">
        <v>0</v>
      </c>
      <c r="T3256" s="75">
        <v>67.7582080143833</v>
      </c>
    </row>
    <row r="3257" spans="2:20" x14ac:dyDescent="0.25">
      <c r="B3257" s="105">
        <v>333</v>
      </c>
      <c r="C3257" s="70">
        <v>43584</v>
      </c>
      <c r="D3257">
        <v>0</v>
      </c>
      <c r="E3257">
        <v>7.0394297679999998</v>
      </c>
      <c r="F3257" s="75">
        <v>0</v>
      </c>
      <c r="G3257" s="75">
        <v>5.0000000000000001E-3</v>
      </c>
      <c r="H3257" s="75">
        <v>0</v>
      </c>
      <c r="I3257" s="75">
        <v>1.05</v>
      </c>
      <c r="J3257" s="75">
        <v>7.3914012564</v>
      </c>
      <c r="K3257" s="75">
        <v>0</v>
      </c>
      <c r="L3257" s="75">
        <v>37.5</v>
      </c>
      <c r="M3257" s="75">
        <v>18.75</v>
      </c>
      <c r="N3257" s="75">
        <v>0</v>
      </c>
      <c r="O3257" s="75">
        <v>0</v>
      </c>
      <c r="P3257" s="75">
        <v>0</v>
      </c>
      <c r="Q3257" s="75">
        <v>0.25</v>
      </c>
      <c r="R3257" s="75">
        <v>0</v>
      </c>
      <c r="S3257" s="75">
        <v>0</v>
      </c>
      <c r="T3257" s="75">
        <v>67.7582080143833</v>
      </c>
    </row>
    <row r="3258" spans="2:20" x14ac:dyDescent="0.25">
      <c r="B3258" s="105">
        <v>334</v>
      </c>
      <c r="C3258" s="70">
        <v>43585</v>
      </c>
      <c r="D3258">
        <v>0</v>
      </c>
      <c r="E3258">
        <v>7.0983475949999999</v>
      </c>
      <c r="F3258" s="75">
        <v>0</v>
      </c>
      <c r="G3258" s="75">
        <v>5.0000000000000001E-3</v>
      </c>
      <c r="H3258" s="75">
        <v>0</v>
      </c>
      <c r="I3258" s="75">
        <v>1.05</v>
      </c>
      <c r="J3258" s="75">
        <v>7.4532649747499997</v>
      </c>
      <c r="K3258" s="75">
        <v>0</v>
      </c>
      <c r="L3258" s="75">
        <v>37.5</v>
      </c>
      <c r="M3258" s="75">
        <v>18.75</v>
      </c>
      <c r="N3258" s="75">
        <v>0</v>
      </c>
      <c r="O3258" s="75">
        <v>0</v>
      </c>
      <c r="P3258" s="75">
        <v>0</v>
      </c>
      <c r="Q3258" s="75">
        <v>0.25</v>
      </c>
      <c r="R3258" s="75">
        <v>0</v>
      </c>
      <c r="S3258" s="75">
        <v>0</v>
      </c>
      <c r="T3258" s="75">
        <v>67.7582080143833</v>
      </c>
    </row>
    <row r="3259" spans="2:20" x14ac:dyDescent="0.25">
      <c r="B3259" s="105">
        <v>335</v>
      </c>
      <c r="C3259" s="70">
        <v>43586</v>
      </c>
      <c r="D3259">
        <v>0</v>
      </c>
      <c r="E3259">
        <v>7.1932848529999998</v>
      </c>
      <c r="F3259" s="75">
        <v>0</v>
      </c>
      <c r="G3259" s="75">
        <v>5.0000000000000001E-3</v>
      </c>
      <c r="H3259" s="75">
        <v>0</v>
      </c>
      <c r="I3259" s="75">
        <v>1.05</v>
      </c>
      <c r="J3259" s="75">
        <v>7.5529490956499998</v>
      </c>
      <c r="K3259" s="75">
        <v>0</v>
      </c>
      <c r="L3259" s="75">
        <v>37.5</v>
      </c>
      <c r="M3259" s="75">
        <v>18.75</v>
      </c>
      <c r="N3259" s="75">
        <v>0</v>
      </c>
      <c r="O3259" s="75">
        <v>0</v>
      </c>
      <c r="P3259" s="75">
        <v>0</v>
      </c>
      <c r="Q3259" s="75">
        <v>0.25</v>
      </c>
      <c r="R3259" s="75">
        <v>0</v>
      </c>
      <c r="S3259" s="75">
        <v>0</v>
      </c>
      <c r="T3259" s="75">
        <v>67.7582080143833</v>
      </c>
    </row>
    <row r="3260" spans="2:20" x14ac:dyDescent="0.25">
      <c r="B3260" s="105">
        <v>336</v>
      </c>
      <c r="C3260" s="70">
        <v>43587</v>
      </c>
      <c r="D3260">
        <v>0</v>
      </c>
      <c r="E3260">
        <v>7.2801311369999997</v>
      </c>
      <c r="F3260" s="75">
        <v>0</v>
      </c>
      <c r="G3260" s="75">
        <v>5.0000000000000001E-3</v>
      </c>
      <c r="H3260" s="75">
        <v>0</v>
      </c>
      <c r="I3260" s="75">
        <v>1.05</v>
      </c>
      <c r="J3260" s="75">
        <v>7.6441376938500003</v>
      </c>
      <c r="K3260" s="75">
        <v>0</v>
      </c>
      <c r="L3260" s="75">
        <v>37.5</v>
      </c>
      <c r="M3260" s="75">
        <v>18.75</v>
      </c>
      <c r="N3260" s="75">
        <v>0</v>
      </c>
      <c r="O3260" s="75">
        <v>0</v>
      </c>
      <c r="P3260" s="75">
        <v>0</v>
      </c>
      <c r="Q3260" s="75">
        <v>0.25</v>
      </c>
      <c r="R3260" s="75">
        <v>0</v>
      </c>
      <c r="S3260" s="75">
        <v>0</v>
      </c>
      <c r="T3260" s="75">
        <v>67.7582080143833</v>
      </c>
    </row>
    <row r="3261" spans="2:20" x14ac:dyDescent="0.25">
      <c r="B3261" s="105">
        <v>337</v>
      </c>
      <c r="C3261" s="70">
        <v>43588</v>
      </c>
      <c r="D3261">
        <v>0</v>
      </c>
      <c r="E3261">
        <v>7.3066160890000003</v>
      </c>
      <c r="F3261" s="75">
        <v>0</v>
      </c>
      <c r="G3261" s="75">
        <v>5.0000000000000001E-3</v>
      </c>
      <c r="H3261" s="75">
        <v>0</v>
      </c>
      <c r="I3261" s="75">
        <v>1.05</v>
      </c>
      <c r="J3261" s="75">
        <v>7.6719468934500004</v>
      </c>
      <c r="K3261" s="75">
        <v>0</v>
      </c>
      <c r="L3261" s="75">
        <v>37.5</v>
      </c>
      <c r="M3261" s="75">
        <v>18.75</v>
      </c>
      <c r="N3261" s="75">
        <v>0</v>
      </c>
      <c r="O3261" s="75">
        <v>0</v>
      </c>
      <c r="P3261" s="75">
        <v>0</v>
      </c>
      <c r="Q3261" s="75">
        <v>0.25</v>
      </c>
      <c r="R3261" s="75">
        <v>0</v>
      </c>
      <c r="S3261" s="75">
        <v>0</v>
      </c>
      <c r="T3261" s="75">
        <v>67.7582080143833</v>
      </c>
    </row>
    <row r="3262" spans="2:20" x14ac:dyDescent="0.25">
      <c r="B3262" s="105">
        <v>338</v>
      </c>
      <c r="C3262" s="70">
        <v>43589</v>
      </c>
      <c r="D3262">
        <v>0</v>
      </c>
      <c r="E3262">
        <v>7.3342478849999999</v>
      </c>
      <c r="F3262" s="75">
        <v>0</v>
      </c>
      <c r="G3262" s="75">
        <v>5.0000000000000001E-3</v>
      </c>
      <c r="H3262" s="75">
        <v>0</v>
      </c>
      <c r="I3262" s="75">
        <v>1.05</v>
      </c>
      <c r="J3262" s="75">
        <v>7.7009602792500003</v>
      </c>
      <c r="K3262" s="75">
        <v>0</v>
      </c>
      <c r="L3262" s="75">
        <v>37.5</v>
      </c>
      <c r="M3262" s="75">
        <v>18.75</v>
      </c>
      <c r="N3262" s="75">
        <v>0</v>
      </c>
      <c r="O3262" s="75">
        <v>0</v>
      </c>
      <c r="P3262" s="75">
        <v>0</v>
      </c>
      <c r="Q3262" s="75">
        <v>0.25</v>
      </c>
      <c r="R3262" s="75">
        <v>0</v>
      </c>
      <c r="S3262" s="75">
        <v>0</v>
      </c>
      <c r="T3262" s="75">
        <v>67.7582080143833</v>
      </c>
    </row>
    <row r="3263" spans="2:20" x14ac:dyDescent="0.25">
      <c r="B3263" s="105">
        <v>339</v>
      </c>
      <c r="C3263" s="70">
        <v>43590</v>
      </c>
      <c r="D3263">
        <v>0</v>
      </c>
      <c r="E3263">
        <v>7.4108404439999997</v>
      </c>
      <c r="F3263" s="75">
        <v>0</v>
      </c>
      <c r="G3263" s="75">
        <v>5.0000000000000001E-3</v>
      </c>
      <c r="H3263" s="75">
        <v>0</v>
      </c>
      <c r="I3263" s="75">
        <v>1.05</v>
      </c>
      <c r="J3263" s="75">
        <v>7.7813824662000002</v>
      </c>
      <c r="K3263" s="75">
        <v>0</v>
      </c>
      <c r="L3263" s="75">
        <v>37.5</v>
      </c>
      <c r="M3263" s="75">
        <v>18.75</v>
      </c>
      <c r="N3263" s="75">
        <v>0</v>
      </c>
      <c r="O3263" s="75">
        <v>0</v>
      </c>
      <c r="P3263" s="75">
        <v>0</v>
      </c>
      <c r="Q3263" s="75">
        <v>0.25</v>
      </c>
      <c r="R3263" s="75">
        <v>0</v>
      </c>
      <c r="S3263" s="75">
        <v>0</v>
      </c>
      <c r="T3263" s="75">
        <v>67.7582080143833</v>
      </c>
    </row>
    <row r="3264" spans="2:20" x14ac:dyDescent="0.25">
      <c r="B3264" s="105">
        <v>340</v>
      </c>
      <c r="C3264" s="70">
        <v>43591</v>
      </c>
      <c r="D3264">
        <v>0</v>
      </c>
      <c r="E3264">
        <v>7.4692579449999998</v>
      </c>
      <c r="F3264" s="75">
        <v>0</v>
      </c>
      <c r="G3264" s="75">
        <v>5.0000000000000001E-3</v>
      </c>
      <c r="H3264" s="75">
        <v>0</v>
      </c>
      <c r="I3264" s="75">
        <v>1.05</v>
      </c>
      <c r="J3264" s="75">
        <v>7.8427208422500003</v>
      </c>
      <c r="K3264" s="75">
        <v>0</v>
      </c>
      <c r="L3264" s="75">
        <v>37.5</v>
      </c>
      <c r="M3264" s="75">
        <v>18.75</v>
      </c>
      <c r="N3264" s="75">
        <v>0</v>
      </c>
      <c r="O3264" s="75">
        <v>0</v>
      </c>
      <c r="P3264" s="75">
        <v>0</v>
      </c>
      <c r="Q3264" s="75">
        <v>0.25</v>
      </c>
      <c r="R3264" s="75">
        <v>0</v>
      </c>
      <c r="S3264" s="75">
        <v>0</v>
      </c>
      <c r="T3264" s="75">
        <v>67.7582080143833</v>
      </c>
    </row>
    <row r="3265" spans="2:20" x14ac:dyDescent="0.25">
      <c r="B3265" s="105">
        <v>341</v>
      </c>
      <c r="C3265" s="70">
        <v>43592</v>
      </c>
      <c r="D3265">
        <v>0</v>
      </c>
      <c r="E3265">
        <v>7.4714084600000001</v>
      </c>
      <c r="F3265" s="75">
        <v>0</v>
      </c>
      <c r="G3265" s="75">
        <v>5.0000000000000001E-3</v>
      </c>
      <c r="H3265" s="75">
        <v>0</v>
      </c>
      <c r="I3265" s="75">
        <v>1.05</v>
      </c>
      <c r="J3265" s="75">
        <v>7.8449788829999996</v>
      </c>
      <c r="K3265" s="75">
        <v>0</v>
      </c>
      <c r="L3265" s="75">
        <v>37.5</v>
      </c>
      <c r="M3265" s="75">
        <v>18.75</v>
      </c>
      <c r="N3265" s="75">
        <v>0</v>
      </c>
      <c r="O3265" s="75">
        <v>0</v>
      </c>
      <c r="P3265" s="75">
        <v>0</v>
      </c>
      <c r="Q3265" s="75">
        <v>0.25</v>
      </c>
      <c r="R3265" s="75">
        <v>0</v>
      </c>
      <c r="S3265" s="75">
        <v>0</v>
      </c>
      <c r="T3265" s="75">
        <v>67.7582080143833</v>
      </c>
    </row>
    <row r="3266" spans="2:20" x14ac:dyDescent="0.25">
      <c r="B3266" s="105">
        <v>342</v>
      </c>
      <c r="C3266" s="70">
        <v>43593</v>
      </c>
      <c r="D3266">
        <v>0</v>
      </c>
      <c r="E3266">
        <v>7.4943031810000003</v>
      </c>
      <c r="F3266" s="75">
        <v>0</v>
      </c>
      <c r="G3266" s="75">
        <v>5.0000000000000001E-3</v>
      </c>
      <c r="H3266" s="75">
        <v>0</v>
      </c>
      <c r="I3266" s="75">
        <v>1.05</v>
      </c>
      <c r="J3266" s="75">
        <v>7.8690183400500002</v>
      </c>
      <c r="K3266" s="75">
        <v>0</v>
      </c>
      <c r="L3266" s="75">
        <v>37.5</v>
      </c>
      <c r="M3266" s="75">
        <v>18.75</v>
      </c>
      <c r="N3266" s="75">
        <v>0</v>
      </c>
      <c r="O3266" s="75">
        <v>0</v>
      </c>
      <c r="P3266" s="75">
        <v>0</v>
      </c>
      <c r="Q3266" s="75">
        <v>0.25</v>
      </c>
      <c r="R3266" s="75">
        <v>0</v>
      </c>
      <c r="S3266" s="75">
        <v>0</v>
      </c>
      <c r="T3266" s="75">
        <v>67.7582080143833</v>
      </c>
    </row>
    <row r="3267" spans="2:20" x14ac:dyDescent="0.25">
      <c r="B3267" s="105">
        <v>343</v>
      </c>
      <c r="C3267" s="70">
        <v>43594</v>
      </c>
      <c r="D3267">
        <v>0</v>
      </c>
      <c r="E3267">
        <v>7.4855035089999999</v>
      </c>
      <c r="F3267" s="75">
        <v>0</v>
      </c>
      <c r="G3267" s="75">
        <v>5.0000000000000001E-3</v>
      </c>
      <c r="H3267" s="75">
        <v>0</v>
      </c>
      <c r="I3267" s="75">
        <v>1.05</v>
      </c>
      <c r="J3267" s="75">
        <v>7.8597786844500002</v>
      </c>
      <c r="K3267" s="75">
        <v>0</v>
      </c>
      <c r="L3267" s="75">
        <v>37.5</v>
      </c>
      <c r="M3267" s="75">
        <v>18.75</v>
      </c>
      <c r="N3267" s="75">
        <v>0</v>
      </c>
      <c r="O3267" s="75">
        <v>0</v>
      </c>
      <c r="P3267" s="75">
        <v>0</v>
      </c>
      <c r="Q3267" s="75">
        <v>0.25</v>
      </c>
      <c r="R3267" s="75">
        <v>0</v>
      </c>
      <c r="S3267" s="75">
        <v>0</v>
      </c>
      <c r="T3267" s="75">
        <v>67.7582080143833</v>
      </c>
    </row>
    <row r="3268" spans="2:20" x14ac:dyDescent="0.25">
      <c r="B3268" s="105">
        <v>344</v>
      </c>
      <c r="C3268" s="70">
        <v>43595</v>
      </c>
      <c r="D3268">
        <v>0</v>
      </c>
      <c r="E3268">
        <v>7.4264728570000003</v>
      </c>
      <c r="F3268" s="75">
        <v>0</v>
      </c>
      <c r="G3268" s="75">
        <v>5.0000000000000001E-3</v>
      </c>
      <c r="H3268" s="75">
        <v>0</v>
      </c>
      <c r="I3268" s="75">
        <v>1.05</v>
      </c>
      <c r="J3268" s="75">
        <v>7.7977964998499996</v>
      </c>
      <c r="K3268" s="75">
        <v>0</v>
      </c>
      <c r="L3268" s="75">
        <v>37.5</v>
      </c>
      <c r="M3268" s="75">
        <v>18.75</v>
      </c>
      <c r="N3268" s="75">
        <v>0</v>
      </c>
      <c r="O3268" s="75">
        <v>0</v>
      </c>
      <c r="P3268" s="75">
        <v>0</v>
      </c>
      <c r="Q3268" s="75">
        <v>0.25</v>
      </c>
      <c r="R3268" s="75">
        <v>0</v>
      </c>
      <c r="S3268" s="75">
        <v>0</v>
      </c>
      <c r="T3268" s="75">
        <v>67.7582080143833</v>
      </c>
    </row>
    <row r="3269" spans="2:20" x14ac:dyDescent="0.25">
      <c r="B3269" s="105">
        <v>345</v>
      </c>
      <c r="C3269" s="70">
        <v>43596</v>
      </c>
      <c r="D3269">
        <v>0</v>
      </c>
      <c r="E3269">
        <v>7.3414725409999999</v>
      </c>
      <c r="F3269" s="75">
        <v>0</v>
      </c>
      <c r="G3269" s="75">
        <v>5.0000000000000001E-3</v>
      </c>
      <c r="H3269" s="75">
        <v>0</v>
      </c>
      <c r="I3269" s="75">
        <v>1.05</v>
      </c>
      <c r="J3269" s="75">
        <v>7.7085461680499998</v>
      </c>
      <c r="K3269" s="75">
        <v>0</v>
      </c>
      <c r="L3269" s="75">
        <v>37.5</v>
      </c>
      <c r="M3269" s="75">
        <v>18.75</v>
      </c>
      <c r="N3269" s="75">
        <v>0</v>
      </c>
      <c r="O3269" s="75">
        <v>0</v>
      </c>
      <c r="P3269" s="75">
        <v>0</v>
      </c>
      <c r="Q3269" s="75">
        <v>0.25</v>
      </c>
      <c r="R3269" s="75">
        <v>0</v>
      </c>
      <c r="S3269" s="75">
        <v>0</v>
      </c>
      <c r="T3269" s="75">
        <v>67.7582080143833</v>
      </c>
    </row>
    <row r="3270" spans="2:20" x14ac:dyDescent="0.25">
      <c r="B3270" s="105">
        <v>346</v>
      </c>
      <c r="C3270" s="70">
        <v>43597</v>
      </c>
      <c r="D3270">
        <v>0</v>
      </c>
      <c r="E3270">
        <v>7.3390963060000001</v>
      </c>
      <c r="F3270" s="75">
        <v>0</v>
      </c>
      <c r="G3270" s="75">
        <v>5.0000000000000001E-3</v>
      </c>
      <c r="H3270" s="75">
        <v>0</v>
      </c>
      <c r="I3270" s="75">
        <v>1.05</v>
      </c>
      <c r="J3270" s="75">
        <v>7.7060511212999998</v>
      </c>
      <c r="K3270" s="75">
        <v>0</v>
      </c>
      <c r="L3270" s="75">
        <v>37.5</v>
      </c>
      <c r="M3270" s="75">
        <v>18.75</v>
      </c>
      <c r="N3270" s="75">
        <v>0</v>
      </c>
      <c r="O3270" s="75">
        <v>0</v>
      </c>
      <c r="P3270" s="75">
        <v>0</v>
      </c>
      <c r="Q3270" s="75">
        <v>0.25</v>
      </c>
      <c r="R3270" s="75">
        <v>0</v>
      </c>
      <c r="S3270" s="75">
        <v>0</v>
      </c>
      <c r="T3270" s="75">
        <v>67.7582080143833</v>
      </c>
    </row>
    <row r="3271" spans="2:20" x14ac:dyDescent="0.25">
      <c r="B3271" s="105">
        <v>347</v>
      </c>
      <c r="C3271" s="70">
        <v>43598</v>
      </c>
      <c r="D3271">
        <v>0</v>
      </c>
      <c r="E3271">
        <v>7.3737417790000004</v>
      </c>
      <c r="F3271" s="75">
        <v>0</v>
      </c>
      <c r="G3271" s="75">
        <v>5.0000000000000001E-3</v>
      </c>
      <c r="H3271" s="75">
        <v>0</v>
      </c>
      <c r="I3271" s="75">
        <v>1.05</v>
      </c>
      <c r="J3271" s="75">
        <v>7.7424288679500002</v>
      </c>
      <c r="K3271" s="75">
        <v>0</v>
      </c>
      <c r="L3271" s="75">
        <v>37.5</v>
      </c>
      <c r="M3271" s="75">
        <v>18.75</v>
      </c>
      <c r="N3271" s="75">
        <v>0</v>
      </c>
      <c r="O3271" s="75">
        <v>0</v>
      </c>
      <c r="P3271" s="75">
        <v>0</v>
      </c>
      <c r="Q3271" s="75">
        <v>0.25</v>
      </c>
      <c r="R3271" s="75">
        <v>0</v>
      </c>
      <c r="S3271" s="75">
        <v>0</v>
      </c>
      <c r="T3271" s="75">
        <v>67.7582080143833</v>
      </c>
    </row>
    <row r="3272" spans="2:20" x14ac:dyDescent="0.25">
      <c r="B3272" s="105">
        <v>348</v>
      </c>
      <c r="C3272" s="70">
        <v>43599</v>
      </c>
      <c r="D3272">
        <v>0</v>
      </c>
      <c r="E3272">
        <v>7.5013378069999996</v>
      </c>
      <c r="F3272" s="75">
        <v>0</v>
      </c>
      <c r="G3272" s="75">
        <v>5.0000000000000001E-3</v>
      </c>
      <c r="H3272" s="75">
        <v>0</v>
      </c>
      <c r="I3272" s="75">
        <v>1.05</v>
      </c>
      <c r="J3272" s="75">
        <v>7.8764046973499999</v>
      </c>
      <c r="K3272" s="75">
        <v>0</v>
      </c>
      <c r="L3272" s="75">
        <v>37.5</v>
      </c>
      <c r="M3272" s="75">
        <v>18.75</v>
      </c>
      <c r="N3272" s="75">
        <v>0</v>
      </c>
      <c r="O3272" s="75">
        <v>0</v>
      </c>
      <c r="P3272" s="75">
        <v>0</v>
      </c>
      <c r="Q3272" s="75">
        <v>0.25</v>
      </c>
      <c r="R3272" s="75">
        <v>0</v>
      </c>
      <c r="S3272" s="75">
        <v>0</v>
      </c>
      <c r="T3272" s="75">
        <v>67.7582080143833</v>
      </c>
    </row>
    <row r="3273" spans="2:20" x14ac:dyDescent="0.25">
      <c r="B3273" s="105">
        <v>349</v>
      </c>
      <c r="C3273" s="70">
        <v>43600</v>
      </c>
      <c r="D3273">
        <v>0</v>
      </c>
      <c r="E3273">
        <v>7.6271787</v>
      </c>
      <c r="F3273" s="75">
        <v>0</v>
      </c>
      <c r="G3273" s="75">
        <v>5.0000000000000001E-3</v>
      </c>
      <c r="H3273" s="75">
        <v>0</v>
      </c>
      <c r="I3273" s="75">
        <v>1.05</v>
      </c>
      <c r="J3273" s="75">
        <v>8.0085376349999997</v>
      </c>
      <c r="K3273" s="75">
        <v>0</v>
      </c>
      <c r="L3273" s="75">
        <v>37.5</v>
      </c>
      <c r="M3273" s="75">
        <v>18.75</v>
      </c>
      <c r="N3273" s="75">
        <v>0</v>
      </c>
      <c r="O3273" s="75">
        <v>0</v>
      </c>
      <c r="P3273" s="75">
        <v>0</v>
      </c>
      <c r="Q3273" s="75">
        <v>0.25</v>
      </c>
      <c r="R3273" s="75">
        <v>0</v>
      </c>
      <c r="S3273" s="75">
        <v>0</v>
      </c>
      <c r="T3273" s="75">
        <v>67.7582080143833</v>
      </c>
    </row>
    <row r="3274" spans="2:20" x14ac:dyDescent="0.25">
      <c r="B3274" s="105">
        <v>350</v>
      </c>
      <c r="C3274" s="70">
        <v>43601</v>
      </c>
      <c r="D3274">
        <v>0</v>
      </c>
      <c r="E3274">
        <v>7.7117744850000003</v>
      </c>
      <c r="F3274" s="75">
        <v>0</v>
      </c>
      <c r="G3274" s="75">
        <v>5.0000000000000001E-3</v>
      </c>
      <c r="H3274" s="75">
        <v>0</v>
      </c>
      <c r="I3274" s="75">
        <v>1.05</v>
      </c>
      <c r="J3274" s="75">
        <v>8.0973632092500001</v>
      </c>
      <c r="K3274" s="75">
        <v>0</v>
      </c>
      <c r="L3274" s="75">
        <v>37.5</v>
      </c>
      <c r="M3274" s="75">
        <v>18.75</v>
      </c>
      <c r="N3274" s="75">
        <v>0</v>
      </c>
      <c r="O3274" s="75">
        <v>0</v>
      </c>
      <c r="P3274" s="75">
        <v>0</v>
      </c>
      <c r="Q3274" s="75">
        <v>0.25</v>
      </c>
      <c r="R3274" s="75">
        <v>0</v>
      </c>
      <c r="S3274" s="75">
        <v>0</v>
      </c>
      <c r="T3274" s="75">
        <v>67.7582080143833</v>
      </c>
    </row>
    <row r="3275" spans="2:20" x14ac:dyDescent="0.25">
      <c r="B3275" s="105">
        <v>351</v>
      </c>
      <c r="C3275" s="70">
        <v>43602</v>
      </c>
      <c r="D3275">
        <v>0</v>
      </c>
      <c r="E3275">
        <v>7.7438876460000001</v>
      </c>
      <c r="F3275" s="75">
        <v>0</v>
      </c>
      <c r="G3275" s="75">
        <v>5.0000000000000001E-3</v>
      </c>
      <c r="H3275" s="75">
        <v>0</v>
      </c>
      <c r="I3275" s="75">
        <v>1.05</v>
      </c>
      <c r="J3275" s="75">
        <v>8.1310820282999998</v>
      </c>
      <c r="K3275" s="75">
        <v>0</v>
      </c>
      <c r="L3275" s="75">
        <v>37.5</v>
      </c>
      <c r="M3275" s="75">
        <v>18.75</v>
      </c>
      <c r="N3275" s="75">
        <v>0</v>
      </c>
      <c r="O3275" s="75">
        <v>0</v>
      </c>
      <c r="P3275" s="75">
        <v>0</v>
      </c>
      <c r="Q3275" s="75">
        <v>0.25</v>
      </c>
      <c r="R3275" s="75">
        <v>0</v>
      </c>
      <c r="S3275" s="75">
        <v>0</v>
      </c>
      <c r="T3275" s="75">
        <v>67.7582080143833</v>
      </c>
    </row>
    <row r="3276" spans="2:20" x14ac:dyDescent="0.25">
      <c r="B3276" s="105">
        <v>352</v>
      </c>
      <c r="C3276" s="70">
        <v>43603</v>
      </c>
      <c r="D3276">
        <v>0</v>
      </c>
      <c r="E3276">
        <v>7.7932151709999999</v>
      </c>
      <c r="F3276" s="75">
        <v>0</v>
      </c>
      <c r="G3276" s="75">
        <v>5.0000000000000001E-3</v>
      </c>
      <c r="H3276" s="75">
        <v>0</v>
      </c>
      <c r="I3276" s="75">
        <v>1.05</v>
      </c>
      <c r="J3276" s="75">
        <v>8.1828759295500006</v>
      </c>
      <c r="K3276" s="75">
        <v>0</v>
      </c>
      <c r="L3276" s="75">
        <v>37.5</v>
      </c>
      <c r="M3276" s="75">
        <v>18.75</v>
      </c>
      <c r="N3276" s="75">
        <v>0</v>
      </c>
      <c r="O3276" s="75">
        <v>0</v>
      </c>
      <c r="P3276" s="75">
        <v>0</v>
      </c>
      <c r="Q3276" s="75">
        <v>0.25</v>
      </c>
      <c r="R3276" s="75">
        <v>0</v>
      </c>
      <c r="S3276" s="75">
        <v>0</v>
      </c>
      <c r="T3276" s="75">
        <v>67.7582080143833</v>
      </c>
    </row>
    <row r="3277" spans="2:20" x14ac:dyDescent="0.25">
      <c r="B3277" s="105">
        <v>353</v>
      </c>
      <c r="C3277" s="70">
        <v>43604</v>
      </c>
      <c r="D3277">
        <v>0</v>
      </c>
      <c r="E3277">
        <v>7.6805119849999999</v>
      </c>
      <c r="F3277" s="75">
        <v>0</v>
      </c>
      <c r="G3277" s="75">
        <v>5.0000000000000001E-3</v>
      </c>
      <c r="H3277" s="75">
        <v>0</v>
      </c>
      <c r="I3277" s="75">
        <v>1.05</v>
      </c>
      <c r="J3277" s="75">
        <v>8.0645375842499991</v>
      </c>
      <c r="K3277" s="75">
        <v>0</v>
      </c>
      <c r="L3277" s="75">
        <v>37.5</v>
      </c>
      <c r="M3277" s="75">
        <v>18.75</v>
      </c>
      <c r="N3277" s="75">
        <v>0</v>
      </c>
      <c r="O3277" s="75">
        <v>0</v>
      </c>
      <c r="P3277" s="75">
        <v>0</v>
      </c>
      <c r="Q3277" s="75">
        <v>0.25</v>
      </c>
      <c r="R3277" s="75">
        <v>0</v>
      </c>
      <c r="S3277" s="75">
        <v>0</v>
      </c>
      <c r="T3277" s="75">
        <v>67.7582080143833</v>
      </c>
    </row>
    <row r="3278" spans="2:20" x14ac:dyDescent="0.25">
      <c r="B3278" s="105">
        <v>354</v>
      </c>
      <c r="C3278" s="70">
        <v>43605</v>
      </c>
      <c r="D3278">
        <v>0</v>
      </c>
      <c r="E3278">
        <v>7.5602620229999999</v>
      </c>
      <c r="F3278" s="75">
        <v>0</v>
      </c>
      <c r="G3278" s="75">
        <v>5.0000000000000001E-3</v>
      </c>
      <c r="H3278" s="75">
        <v>0</v>
      </c>
      <c r="I3278" s="75">
        <v>1.05</v>
      </c>
      <c r="J3278" s="75">
        <v>7.9382751241499996</v>
      </c>
      <c r="K3278" s="75">
        <v>0</v>
      </c>
      <c r="L3278" s="75">
        <v>37.5</v>
      </c>
      <c r="M3278" s="75">
        <v>18.75</v>
      </c>
      <c r="N3278" s="75">
        <v>0</v>
      </c>
      <c r="O3278" s="75">
        <v>0</v>
      </c>
      <c r="P3278" s="75">
        <v>0</v>
      </c>
      <c r="Q3278" s="75">
        <v>0.25</v>
      </c>
      <c r="R3278" s="75">
        <v>0</v>
      </c>
      <c r="S3278" s="75">
        <v>0</v>
      </c>
      <c r="T3278" s="75">
        <v>67.7582080143833</v>
      </c>
    </row>
    <row r="3279" spans="2:20" x14ac:dyDescent="0.25">
      <c r="B3279" s="105">
        <v>355</v>
      </c>
      <c r="C3279" s="70">
        <v>43606</v>
      </c>
      <c r="D3279">
        <v>0</v>
      </c>
      <c r="E3279">
        <v>7.523772728</v>
      </c>
      <c r="F3279" s="75">
        <v>0</v>
      </c>
      <c r="G3279" s="75">
        <v>5.0000000000000001E-3</v>
      </c>
      <c r="H3279" s="75">
        <v>0</v>
      </c>
      <c r="I3279" s="75">
        <v>1.05</v>
      </c>
      <c r="J3279" s="75">
        <v>7.8999613644000002</v>
      </c>
      <c r="K3279" s="75">
        <v>0</v>
      </c>
      <c r="L3279" s="75">
        <v>37.5</v>
      </c>
      <c r="M3279" s="75">
        <v>18.75</v>
      </c>
      <c r="N3279" s="75">
        <v>0</v>
      </c>
      <c r="O3279" s="75">
        <v>0</v>
      </c>
      <c r="P3279" s="75">
        <v>0</v>
      </c>
      <c r="Q3279" s="75">
        <v>0.25</v>
      </c>
      <c r="R3279" s="75">
        <v>0</v>
      </c>
      <c r="S3279" s="75">
        <v>0</v>
      </c>
      <c r="T3279" s="75">
        <v>67.7582080143833</v>
      </c>
    </row>
    <row r="3280" spans="2:20" x14ac:dyDescent="0.25">
      <c r="B3280" s="105">
        <v>356</v>
      </c>
      <c r="C3280" s="70">
        <v>43607</v>
      </c>
      <c r="D3280">
        <v>3.8</v>
      </c>
      <c r="E3280">
        <v>7.4776731520000004</v>
      </c>
      <c r="F3280" s="75">
        <v>3.8</v>
      </c>
      <c r="G3280" s="75">
        <v>0.01</v>
      </c>
      <c r="H3280" s="75">
        <v>3.7999999999999999E-2</v>
      </c>
      <c r="I3280" s="75">
        <v>1.05</v>
      </c>
      <c r="J3280" s="75">
        <v>7.8515568095999999</v>
      </c>
      <c r="K3280" s="75">
        <v>3.762</v>
      </c>
      <c r="L3280" s="75">
        <v>37.5</v>
      </c>
      <c r="M3280" s="75">
        <v>18.75</v>
      </c>
      <c r="N3280" s="75">
        <v>0</v>
      </c>
      <c r="O3280" s="75">
        <v>3.762</v>
      </c>
      <c r="P3280" s="75">
        <v>3.762</v>
      </c>
      <c r="Q3280" s="75">
        <v>0.25</v>
      </c>
      <c r="R3280" s="75">
        <v>0</v>
      </c>
      <c r="S3280" s="75">
        <v>0</v>
      </c>
      <c r="T3280" s="75">
        <v>67.7582080143833</v>
      </c>
    </row>
    <row r="3281" spans="2:20" x14ac:dyDescent="0.25">
      <c r="B3281" s="105">
        <v>357</v>
      </c>
      <c r="C3281" s="70">
        <v>43608</v>
      </c>
      <c r="D3281">
        <v>0</v>
      </c>
      <c r="E3281">
        <v>7.4258163919999998</v>
      </c>
      <c r="F3281" s="75">
        <v>0</v>
      </c>
      <c r="G3281" s="75">
        <v>5.0000000000000001E-3</v>
      </c>
      <c r="H3281" s="75">
        <v>0</v>
      </c>
      <c r="I3281" s="75">
        <v>1.05</v>
      </c>
      <c r="J3281" s="75">
        <v>7.7971072116000002</v>
      </c>
      <c r="K3281" s="75">
        <v>0</v>
      </c>
      <c r="L3281" s="75">
        <v>37.5</v>
      </c>
      <c r="M3281" s="75">
        <v>18.75</v>
      </c>
      <c r="N3281" s="75">
        <v>0</v>
      </c>
      <c r="O3281" s="75">
        <v>0</v>
      </c>
      <c r="P3281" s="75">
        <v>0</v>
      </c>
      <c r="Q3281" s="75">
        <v>0.25</v>
      </c>
      <c r="R3281" s="75">
        <v>0</v>
      </c>
      <c r="S3281" s="75">
        <v>0</v>
      </c>
      <c r="T3281" s="75">
        <v>67.7582080143833</v>
      </c>
    </row>
    <row r="3282" spans="2:20" x14ac:dyDescent="0.25">
      <c r="B3282" s="105">
        <v>358</v>
      </c>
      <c r="C3282" s="70">
        <v>43609</v>
      </c>
      <c r="D3282">
        <v>0</v>
      </c>
      <c r="E3282">
        <v>7.4135545860000001</v>
      </c>
      <c r="F3282" s="75">
        <v>0</v>
      </c>
      <c r="G3282" s="75">
        <v>5.0000000000000001E-3</v>
      </c>
      <c r="H3282" s="75">
        <v>0</v>
      </c>
      <c r="I3282" s="75">
        <v>1.05</v>
      </c>
      <c r="J3282" s="75">
        <v>7.7842323152999997</v>
      </c>
      <c r="K3282" s="75">
        <v>0</v>
      </c>
      <c r="L3282" s="75">
        <v>37.5</v>
      </c>
      <c r="M3282" s="75">
        <v>18.75</v>
      </c>
      <c r="N3282" s="75">
        <v>0</v>
      </c>
      <c r="O3282" s="75">
        <v>0</v>
      </c>
      <c r="P3282" s="75">
        <v>0</v>
      </c>
      <c r="Q3282" s="75">
        <v>0.25</v>
      </c>
      <c r="R3282" s="75">
        <v>0</v>
      </c>
      <c r="S3282" s="75">
        <v>0</v>
      </c>
      <c r="T3282" s="75">
        <v>67.7582080143833</v>
      </c>
    </row>
    <row r="3283" spans="2:20" x14ac:dyDescent="0.25">
      <c r="B3283" s="105">
        <v>359</v>
      </c>
      <c r="C3283" s="70">
        <v>43610</v>
      </c>
      <c r="D3283">
        <v>0</v>
      </c>
      <c r="E3283">
        <v>7.3815126229999999</v>
      </c>
      <c r="F3283" s="75">
        <v>0</v>
      </c>
      <c r="G3283" s="75">
        <v>5.0000000000000001E-3</v>
      </c>
      <c r="H3283" s="75">
        <v>0</v>
      </c>
      <c r="I3283" s="75">
        <v>1.05</v>
      </c>
      <c r="J3283" s="75">
        <v>7.7505882541500002</v>
      </c>
      <c r="K3283" s="75">
        <v>0</v>
      </c>
      <c r="L3283" s="75">
        <v>37.5</v>
      </c>
      <c r="M3283" s="75">
        <v>18.75</v>
      </c>
      <c r="N3283" s="75">
        <v>0</v>
      </c>
      <c r="O3283" s="75">
        <v>0</v>
      </c>
      <c r="P3283" s="75">
        <v>0</v>
      </c>
      <c r="Q3283" s="75">
        <v>0.25</v>
      </c>
      <c r="R3283" s="75">
        <v>0</v>
      </c>
      <c r="S3283" s="75">
        <v>0</v>
      </c>
      <c r="T3283" s="75">
        <v>67.7582080143833</v>
      </c>
    </row>
    <row r="3284" spans="2:20" x14ac:dyDescent="0.25">
      <c r="B3284" s="105">
        <v>360</v>
      </c>
      <c r="C3284" s="70">
        <v>43611</v>
      </c>
      <c r="D3284">
        <v>0</v>
      </c>
      <c r="E3284">
        <v>7.3758444760000001</v>
      </c>
      <c r="F3284" s="75">
        <v>0</v>
      </c>
      <c r="G3284" s="75">
        <v>5.0000000000000001E-3</v>
      </c>
      <c r="H3284" s="75">
        <v>0</v>
      </c>
      <c r="I3284" s="75">
        <v>1.05</v>
      </c>
      <c r="J3284" s="75">
        <v>7.7446366998</v>
      </c>
      <c r="K3284" s="75">
        <v>0</v>
      </c>
      <c r="L3284" s="75">
        <v>37.5</v>
      </c>
      <c r="M3284" s="75">
        <v>18.75</v>
      </c>
      <c r="N3284" s="75">
        <v>0</v>
      </c>
      <c r="O3284" s="75">
        <v>0</v>
      </c>
      <c r="P3284" s="75">
        <v>0</v>
      </c>
      <c r="Q3284" s="75">
        <v>0.25</v>
      </c>
      <c r="R3284" s="75">
        <v>0</v>
      </c>
      <c r="S3284" s="75">
        <v>0</v>
      </c>
      <c r="T3284" s="75">
        <v>67.7582080143833</v>
      </c>
    </row>
    <row r="3285" spans="2:20" x14ac:dyDescent="0.25">
      <c r="B3285" s="105">
        <v>361</v>
      </c>
      <c r="C3285" s="70">
        <v>43612</v>
      </c>
      <c r="D3285">
        <v>0</v>
      </c>
      <c r="E3285">
        <v>7.4119661910000003</v>
      </c>
      <c r="F3285" s="75">
        <v>0</v>
      </c>
      <c r="G3285" s="75">
        <v>5.0000000000000001E-3</v>
      </c>
      <c r="H3285" s="75">
        <v>0</v>
      </c>
      <c r="I3285" s="75">
        <v>1.05</v>
      </c>
      <c r="J3285" s="75">
        <v>7.7825645005500004</v>
      </c>
      <c r="K3285" s="75">
        <v>0</v>
      </c>
      <c r="L3285" s="75">
        <v>37.5</v>
      </c>
      <c r="M3285" s="75">
        <v>18.75</v>
      </c>
      <c r="N3285" s="75">
        <v>0</v>
      </c>
      <c r="O3285" s="75">
        <v>0</v>
      </c>
      <c r="P3285" s="75">
        <v>0</v>
      </c>
      <c r="Q3285" s="75">
        <v>0.25</v>
      </c>
      <c r="R3285" s="75">
        <v>0</v>
      </c>
      <c r="S3285" s="75">
        <v>0</v>
      </c>
      <c r="T3285" s="75">
        <v>67.7582080143833</v>
      </c>
    </row>
    <row r="3286" spans="2:20" x14ac:dyDescent="0.25">
      <c r="B3286" s="105">
        <v>362</v>
      </c>
      <c r="C3286" s="70">
        <v>43613</v>
      </c>
      <c r="D3286">
        <v>0</v>
      </c>
      <c r="E3286">
        <v>7.4649327449999996</v>
      </c>
      <c r="F3286" s="75">
        <v>0</v>
      </c>
      <c r="G3286" s="75">
        <v>5.0000000000000001E-3</v>
      </c>
      <c r="H3286" s="75">
        <v>0</v>
      </c>
      <c r="I3286" s="75">
        <v>1.05</v>
      </c>
      <c r="J3286" s="75">
        <v>7.8381793822499999</v>
      </c>
      <c r="K3286" s="75">
        <v>0</v>
      </c>
      <c r="L3286" s="75">
        <v>37.5</v>
      </c>
      <c r="M3286" s="75">
        <v>18.75</v>
      </c>
      <c r="N3286" s="75">
        <v>0</v>
      </c>
      <c r="O3286" s="75">
        <v>0</v>
      </c>
      <c r="P3286" s="75">
        <v>0</v>
      </c>
      <c r="Q3286" s="75">
        <v>0.25</v>
      </c>
      <c r="R3286" s="75">
        <v>0</v>
      </c>
      <c r="S3286" s="75">
        <v>0</v>
      </c>
      <c r="T3286" s="75">
        <v>67.7582080143833</v>
      </c>
    </row>
    <row r="3287" spans="2:20" x14ac:dyDescent="0.25">
      <c r="B3287" s="105">
        <v>363</v>
      </c>
      <c r="C3287" s="70">
        <v>43614</v>
      </c>
      <c r="D3287">
        <v>0</v>
      </c>
      <c r="E3287">
        <v>7.5634133029999999</v>
      </c>
      <c r="F3287" s="75">
        <v>0</v>
      </c>
      <c r="G3287" s="75">
        <v>5.0000000000000001E-3</v>
      </c>
      <c r="H3287" s="75">
        <v>0</v>
      </c>
      <c r="I3287" s="75">
        <v>1.05</v>
      </c>
      <c r="J3287" s="75">
        <v>7.9415839681499998</v>
      </c>
      <c r="K3287" s="75">
        <v>0</v>
      </c>
      <c r="L3287" s="75">
        <v>37.5</v>
      </c>
      <c r="M3287" s="75">
        <v>18.75</v>
      </c>
      <c r="N3287" s="75">
        <v>0</v>
      </c>
      <c r="O3287" s="75">
        <v>0</v>
      </c>
      <c r="P3287" s="75">
        <v>0</v>
      </c>
      <c r="Q3287" s="75">
        <v>0.25</v>
      </c>
      <c r="R3287" s="75">
        <v>0</v>
      </c>
      <c r="S3287" s="75">
        <v>0</v>
      </c>
      <c r="T3287" s="75">
        <v>67.7582080143833</v>
      </c>
    </row>
    <row r="3288" spans="2:20" x14ac:dyDescent="0.25">
      <c r="B3288" s="105">
        <v>364</v>
      </c>
      <c r="C3288" s="70">
        <v>43615</v>
      </c>
      <c r="D3288">
        <v>0</v>
      </c>
      <c r="E3288">
        <v>7.6471705539999997</v>
      </c>
      <c r="F3288" s="75">
        <v>0</v>
      </c>
      <c r="G3288" s="75">
        <v>5.0000000000000001E-3</v>
      </c>
      <c r="H3288" s="75">
        <v>0</v>
      </c>
      <c r="I3288" s="75">
        <v>1.05</v>
      </c>
      <c r="J3288" s="75">
        <v>8.0295290816999998</v>
      </c>
      <c r="K3288" s="75">
        <v>0</v>
      </c>
      <c r="L3288" s="75">
        <v>37.5</v>
      </c>
      <c r="M3288" s="75">
        <v>18.75</v>
      </c>
      <c r="N3288" s="75">
        <v>0</v>
      </c>
      <c r="O3288" s="75">
        <v>0</v>
      </c>
      <c r="P3288" s="75">
        <v>0</v>
      </c>
      <c r="Q3288" s="75">
        <v>0.25</v>
      </c>
      <c r="R3288" s="75">
        <v>0</v>
      </c>
      <c r="S3288" s="75">
        <v>0</v>
      </c>
      <c r="T3288" s="75">
        <v>67.7582080143833</v>
      </c>
    </row>
    <row r="3289" spans="2:20" x14ac:dyDescent="0.25">
      <c r="B3289" s="105">
        <v>365</v>
      </c>
      <c r="C3289" s="70">
        <v>43616</v>
      </c>
      <c r="D3289">
        <v>3.5</v>
      </c>
      <c r="E3289">
        <v>7.5510326770000002</v>
      </c>
      <c r="F3289" s="75">
        <v>3.5</v>
      </c>
      <c r="G3289" s="75">
        <v>0.01</v>
      </c>
      <c r="H3289" s="75">
        <v>3.5000000000000003E-2</v>
      </c>
      <c r="I3289" s="75">
        <v>1.05</v>
      </c>
      <c r="J3289" s="75">
        <v>7.9285843108499998</v>
      </c>
      <c r="K3289" s="75">
        <v>3.4649999999999999</v>
      </c>
      <c r="L3289" s="75">
        <v>37.5</v>
      </c>
      <c r="M3289" s="75">
        <v>18.75</v>
      </c>
      <c r="N3289" s="75">
        <v>0</v>
      </c>
      <c r="O3289" s="75">
        <v>3.4649999999999999</v>
      </c>
      <c r="P3289" s="75">
        <v>3.4649999999999999</v>
      </c>
      <c r="Q3289" s="75">
        <v>0.25</v>
      </c>
      <c r="R3289" s="75">
        <v>0</v>
      </c>
      <c r="S3289" s="75">
        <v>0</v>
      </c>
      <c r="T3289" s="75">
        <v>67.7582080143833</v>
      </c>
    </row>
    <row r="3290" spans="2:20" x14ac:dyDescent="0.25">
      <c r="B3290" s="45">
        <v>1</v>
      </c>
      <c r="C3290" s="70">
        <v>43617</v>
      </c>
      <c r="D3290">
        <v>0</v>
      </c>
      <c r="E3290">
        <v>7.2705670140000001</v>
      </c>
      <c r="F3290" s="75">
        <v>0</v>
      </c>
      <c r="G3290" s="75">
        <v>5.0000000000000001E-3</v>
      </c>
      <c r="H3290" s="75">
        <v>0</v>
      </c>
      <c r="I3290" s="75">
        <v>1.05</v>
      </c>
      <c r="J3290" s="75">
        <v>7.6340953647000003</v>
      </c>
      <c r="K3290" s="75">
        <v>0</v>
      </c>
      <c r="L3290" s="75">
        <v>37.5</v>
      </c>
      <c r="M3290" s="75">
        <v>18.75</v>
      </c>
      <c r="N3290" s="75">
        <v>0</v>
      </c>
      <c r="O3290" s="75">
        <v>0</v>
      </c>
      <c r="P3290" s="75">
        <v>0</v>
      </c>
      <c r="Q3290" s="75">
        <v>0.25</v>
      </c>
      <c r="R3290" s="75">
        <v>0</v>
      </c>
      <c r="S3290" s="75">
        <v>0</v>
      </c>
      <c r="T3290" s="75">
        <v>67.7582080143833</v>
      </c>
    </row>
    <row r="3291" spans="2:20" x14ac:dyDescent="0.25">
      <c r="B3291" s="45">
        <v>2</v>
      </c>
      <c r="C3291" s="70">
        <v>43618</v>
      </c>
      <c r="D3291">
        <v>0</v>
      </c>
      <c r="E3291">
        <v>7.235780417</v>
      </c>
      <c r="F3291" s="75">
        <v>0</v>
      </c>
      <c r="G3291" s="75">
        <v>5.0000000000000001E-3</v>
      </c>
      <c r="H3291" s="75">
        <v>0</v>
      </c>
      <c r="I3291" s="75">
        <v>1.05</v>
      </c>
      <c r="J3291" s="75">
        <v>7.5975694378499998</v>
      </c>
      <c r="K3291" s="75">
        <v>0</v>
      </c>
      <c r="L3291" s="75">
        <v>37.5</v>
      </c>
      <c r="M3291" s="75">
        <v>18.75</v>
      </c>
      <c r="N3291" s="75">
        <v>0</v>
      </c>
      <c r="O3291" s="75">
        <v>0</v>
      </c>
      <c r="P3291" s="75">
        <v>0</v>
      </c>
      <c r="Q3291" s="75">
        <v>0.25</v>
      </c>
      <c r="R3291" s="75">
        <v>0</v>
      </c>
      <c r="S3291" s="75">
        <v>0</v>
      </c>
      <c r="T3291" s="75">
        <v>67.7582080143833</v>
      </c>
    </row>
    <row r="3292" spans="2:20" x14ac:dyDescent="0.25">
      <c r="B3292" s="45">
        <v>3</v>
      </c>
      <c r="C3292" s="70">
        <v>43619</v>
      </c>
      <c r="D3292">
        <v>0</v>
      </c>
      <c r="E3292">
        <v>7.1738994119999999</v>
      </c>
      <c r="F3292" s="75">
        <v>0</v>
      </c>
      <c r="G3292" s="75">
        <v>5.0000000000000001E-3</v>
      </c>
      <c r="H3292" s="75">
        <v>0</v>
      </c>
      <c r="I3292" s="75">
        <v>1.05</v>
      </c>
      <c r="J3292" s="75">
        <v>7.5325943826000001</v>
      </c>
      <c r="K3292" s="75">
        <v>0</v>
      </c>
      <c r="L3292" s="75">
        <v>37.5</v>
      </c>
      <c r="M3292" s="75">
        <v>18.75</v>
      </c>
      <c r="N3292" s="75">
        <v>0</v>
      </c>
      <c r="O3292" s="75">
        <v>0</v>
      </c>
      <c r="P3292" s="75">
        <v>0</v>
      </c>
      <c r="Q3292" s="75">
        <v>0.25</v>
      </c>
      <c r="R3292" s="75">
        <v>0</v>
      </c>
      <c r="S3292" s="75">
        <v>0</v>
      </c>
      <c r="T3292" s="75">
        <v>67.7582080143833</v>
      </c>
    </row>
    <row r="3293" spans="2:20" x14ac:dyDescent="0.25">
      <c r="B3293" s="45">
        <v>4</v>
      </c>
      <c r="C3293" s="70">
        <v>43620</v>
      </c>
      <c r="D3293">
        <v>0</v>
      </c>
      <c r="E3293">
        <v>7.1399152749999999</v>
      </c>
      <c r="F3293" s="75">
        <v>0</v>
      </c>
      <c r="G3293" s="75">
        <v>5.0000000000000001E-3</v>
      </c>
      <c r="H3293" s="75">
        <v>0</v>
      </c>
      <c r="I3293" s="75">
        <v>1.05</v>
      </c>
      <c r="J3293" s="75">
        <v>7.4969110387500004</v>
      </c>
      <c r="K3293" s="75">
        <v>0</v>
      </c>
      <c r="L3293" s="75">
        <v>37.5</v>
      </c>
      <c r="M3293" s="75">
        <v>18.75</v>
      </c>
      <c r="N3293" s="75">
        <v>0</v>
      </c>
      <c r="O3293" s="75">
        <v>0</v>
      </c>
      <c r="P3293" s="75">
        <v>0</v>
      </c>
      <c r="Q3293" s="75">
        <v>0.25</v>
      </c>
      <c r="R3293" s="75">
        <v>0</v>
      </c>
      <c r="S3293" s="75">
        <v>0</v>
      </c>
      <c r="T3293" s="75">
        <v>67.7582080143833</v>
      </c>
    </row>
    <row r="3294" spans="2:20" x14ac:dyDescent="0.25">
      <c r="B3294" s="45">
        <v>5</v>
      </c>
      <c r="C3294" s="70">
        <v>43621</v>
      </c>
      <c r="D3294">
        <v>0</v>
      </c>
      <c r="E3294">
        <v>7.1179129330000004</v>
      </c>
      <c r="F3294" s="75">
        <v>0</v>
      </c>
      <c r="G3294" s="75">
        <v>5.0000000000000001E-3</v>
      </c>
      <c r="H3294" s="75">
        <v>0</v>
      </c>
      <c r="I3294" s="75">
        <v>1.05</v>
      </c>
      <c r="J3294" s="75">
        <v>7.47380857965</v>
      </c>
      <c r="K3294" s="75">
        <v>0</v>
      </c>
      <c r="L3294" s="75">
        <v>37.5</v>
      </c>
      <c r="M3294" s="75">
        <v>18.75</v>
      </c>
      <c r="N3294" s="75">
        <v>0</v>
      </c>
      <c r="O3294" s="75">
        <v>0</v>
      </c>
      <c r="P3294" s="75">
        <v>0</v>
      </c>
      <c r="Q3294" s="75">
        <v>0.25</v>
      </c>
      <c r="R3294" s="75">
        <v>0</v>
      </c>
      <c r="S3294" s="75">
        <v>0</v>
      </c>
      <c r="T3294" s="75">
        <v>67.7582080143833</v>
      </c>
    </row>
    <row r="3295" spans="2:20" x14ac:dyDescent="0.25">
      <c r="B3295" s="45">
        <v>6</v>
      </c>
      <c r="C3295" s="70">
        <v>43622</v>
      </c>
      <c r="D3295">
        <v>0</v>
      </c>
      <c r="E3295">
        <v>7.1052563969999998</v>
      </c>
      <c r="F3295" s="75">
        <v>0</v>
      </c>
      <c r="G3295" s="75">
        <v>5.0000000000000001E-3</v>
      </c>
      <c r="H3295" s="75">
        <v>0</v>
      </c>
      <c r="I3295" s="75">
        <v>1.05</v>
      </c>
      <c r="J3295" s="75">
        <v>7.4605192168499999</v>
      </c>
      <c r="K3295" s="75">
        <v>0</v>
      </c>
      <c r="L3295" s="75">
        <v>37.5</v>
      </c>
      <c r="M3295" s="75">
        <v>18.75</v>
      </c>
      <c r="N3295" s="75">
        <v>0</v>
      </c>
      <c r="O3295" s="75">
        <v>0</v>
      </c>
      <c r="P3295" s="75">
        <v>0</v>
      </c>
      <c r="Q3295" s="75">
        <v>0.25</v>
      </c>
      <c r="R3295" s="75">
        <v>0</v>
      </c>
      <c r="S3295" s="75">
        <v>0</v>
      </c>
      <c r="T3295" s="75">
        <v>67.7582080143833</v>
      </c>
    </row>
    <row r="3296" spans="2:20" x14ac:dyDescent="0.25">
      <c r="B3296" s="45">
        <v>7</v>
      </c>
      <c r="C3296" s="70">
        <v>43623</v>
      </c>
      <c r="D3296">
        <v>0</v>
      </c>
      <c r="E3296">
        <v>7.042365534</v>
      </c>
      <c r="F3296" s="75">
        <v>0</v>
      </c>
      <c r="G3296" s="75">
        <v>5.0000000000000001E-3</v>
      </c>
      <c r="H3296" s="75">
        <v>0</v>
      </c>
      <c r="I3296" s="75">
        <v>1.05</v>
      </c>
      <c r="J3296" s="75">
        <v>7.3944838106999997</v>
      </c>
      <c r="K3296" s="75">
        <v>0</v>
      </c>
      <c r="L3296" s="75">
        <v>37.5</v>
      </c>
      <c r="M3296" s="75">
        <v>18.75</v>
      </c>
      <c r="N3296" s="75">
        <v>0</v>
      </c>
      <c r="O3296" s="75">
        <v>0</v>
      </c>
      <c r="P3296" s="75">
        <v>0</v>
      </c>
      <c r="Q3296" s="75">
        <v>0.25</v>
      </c>
      <c r="R3296" s="75">
        <v>0</v>
      </c>
      <c r="S3296" s="75">
        <v>0</v>
      </c>
      <c r="T3296" s="75">
        <v>67.7582080143833</v>
      </c>
    </row>
    <row r="3297" spans="2:20" x14ac:dyDescent="0.25">
      <c r="B3297" s="45">
        <v>8</v>
      </c>
      <c r="C3297" s="70">
        <v>43624</v>
      </c>
      <c r="D3297">
        <v>0</v>
      </c>
      <c r="E3297">
        <v>7.0204477970000001</v>
      </c>
      <c r="F3297" s="75">
        <v>0</v>
      </c>
      <c r="G3297" s="75">
        <v>5.0000000000000001E-3</v>
      </c>
      <c r="H3297" s="75">
        <v>0</v>
      </c>
      <c r="I3297" s="75">
        <v>1.05</v>
      </c>
      <c r="J3297" s="75">
        <v>7.3714701868499999</v>
      </c>
      <c r="K3297" s="75">
        <v>0</v>
      </c>
      <c r="L3297" s="75">
        <v>37.5</v>
      </c>
      <c r="M3297" s="75">
        <v>18.75</v>
      </c>
      <c r="N3297" s="75">
        <v>0</v>
      </c>
      <c r="O3297" s="75">
        <v>0</v>
      </c>
      <c r="P3297" s="75">
        <v>0</v>
      </c>
      <c r="Q3297" s="75">
        <v>0.25</v>
      </c>
      <c r="R3297" s="75">
        <v>0</v>
      </c>
      <c r="S3297" s="75">
        <v>0</v>
      </c>
      <c r="T3297" s="75">
        <v>67.7582080143833</v>
      </c>
    </row>
    <row r="3298" spans="2:20" x14ac:dyDescent="0.25">
      <c r="B3298" s="45">
        <v>9</v>
      </c>
      <c r="C3298" s="70">
        <v>43625</v>
      </c>
      <c r="D3298">
        <v>0</v>
      </c>
      <c r="E3298">
        <v>7.1184621420000003</v>
      </c>
      <c r="F3298" s="75">
        <v>0</v>
      </c>
      <c r="G3298" s="75">
        <v>5.0000000000000001E-3</v>
      </c>
      <c r="H3298" s="75">
        <v>0</v>
      </c>
      <c r="I3298" s="75">
        <v>1.05</v>
      </c>
      <c r="J3298" s="75">
        <v>7.4743852491</v>
      </c>
      <c r="K3298" s="75">
        <v>0</v>
      </c>
      <c r="L3298" s="75">
        <v>37.5</v>
      </c>
      <c r="M3298" s="75">
        <v>18.75</v>
      </c>
      <c r="N3298" s="75">
        <v>0</v>
      </c>
      <c r="O3298" s="75">
        <v>0</v>
      </c>
      <c r="P3298" s="75">
        <v>0</v>
      </c>
      <c r="Q3298" s="75">
        <v>0.25</v>
      </c>
      <c r="R3298" s="75">
        <v>0</v>
      </c>
      <c r="S3298" s="75">
        <v>0</v>
      </c>
      <c r="T3298" s="75">
        <v>67.7582080143833</v>
      </c>
    </row>
    <row r="3299" spans="2:20" x14ac:dyDescent="0.25">
      <c r="B3299" s="45">
        <v>10</v>
      </c>
      <c r="C3299" s="70">
        <v>43626</v>
      </c>
      <c r="D3299">
        <v>0</v>
      </c>
      <c r="E3299">
        <v>7.2541438129999998</v>
      </c>
      <c r="F3299" s="75">
        <v>0</v>
      </c>
      <c r="G3299" s="75">
        <v>5.0000000000000001E-3</v>
      </c>
      <c r="H3299" s="75">
        <v>0</v>
      </c>
      <c r="I3299" s="75">
        <v>1.05</v>
      </c>
      <c r="J3299" s="75">
        <v>7.6168510036499999</v>
      </c>
      <c r="K3299" s="75">
        <v>0</v>
      </c>
      <c r="L3299" s="75">
        <v>37.5</v>
      </c>
      <c r="M3299" s="75">
        <v>18.75</v>
      </c>
      <c r="N3299" s="75">
        <v>0</v>
      </c>
      <c r="O3299" s="75">
        <v>0</v>
      </c>
      <c r="P3299" s="75">
        <v>0</v>
      </c>
      <c r="Q3299" s="75">
        <v>0.25</v>
      </c>
      <c r="R3299" s="75">
        <v>0</v>
      </c>
      <c r="S3299" s="75">
        <v>0</v>
      </c>
      <c r="T3299" s="75">
        <v>67.7582080143833</v>
      </c>
    </row>
    <row r="3300" spans="2:20" x14ac:dyDescent="0.25">
      <c r="B3300" s="45">
        <v>11</v>
      </c>
      <c r="C3300" s="70">
        <v>43627</v>
      </c>
      <c r="D3300">
        <v>0</v>
      </c>
      <c r="E3300">
        <v>7.3747203800000003</v>
      </c>
      <c r="F3300" s="75">
        <v>0</v>
      </c>
      <c r="G3300" s="75">
        <v>5.0000000000000001E-3</v>
      </c>
      <c r="H3300" s="75">
        <v>0</v>
      </c>
      <c r="I3300" s="75">
        <v>1.05</v>
      </c>
      <c r="J3300" s="75">
        <v>7.7434563990000003</v>
      </c>
      <c r="K3300" s="75">
        <v>0</v>
      </c>
      <c r="L3300" s="75">
        <v>37.5</v>
      </c>
      <c r="M3300" s="75">
        <v>18.75</v>
      </c>
      <c r="N3300" s="75">
        <v>0</v>
      </c>
      <c r="O3300" s="75">
        <v>0</v>
      </c>
      <c r="P3300" s="75">
        <v>0</v>
      </c>
      <c r="Q3300" s="75">
        <v>0.25</v>
      </c>
      <c r="R3300" s="75">
        <v>0</v>
      </c>
      <c r="S3300" s="75">
        <v>0</v>
      </c>
      <c r="T3300" s="75">
        <v>67.7582080143833</v>
      </c>
    </row>
    <row r="3301" spans="2:20" x14ac:dyDescent="0.25">
      <c r="B3301" s="45">
        <v>12</v>
      </c>
      <c r="C3301" s="70">
        <v>43628</v>
      </c>
      <c r="D3301">
        <v>0</v>
      </c>
      <c r="E3301">
        <v>7.4337530059999999</v>
      </c>
      <c r="F3301" s="75">
        <v>0</v>
      </c>
      <c r="G3301" s="75">
        <v>5.0000000000000001E-3</v>
      </c>
      <c r="H3301" s="75">
        <v>0</v>
      </c>
      <c r="I3301" s="75">
        <v>1.05</v>
      </c>
      <c r="J3301" s="75">
        <v>7.8054406563000001</v>
      </c>
      <c r="K3301" s="75">
        <v>0</v>
      </c>
      <c r="L3301" s="75">
        <v>37.5</v>
      </c>
      <c r="M3301" s="75">
        <v>18.75</v>
      </c>
      <c r="N3301" s="75">
        <v>0</v>
      </c>
      <c r="O3301" s="75">
        <v>0</v>
      </c>
      <c r="P3301" s="75">
        <v>0</v>
      </c>
      <c r="Q3301" s="75">
        <v>0.25</v>
      </c>
      <c r="R3301" s="75">
        <v>0</v>
      </c>
      <c r="S3301" s="75">
        <v>0</v>
      </c>
      <c r="T3301" s="75">
        <v>67.7582080143833</v>
      </c>
    </row>
    <row r="3302" spans="2:20" x14ac:dyDescent="0.25">
      <c r="B3302" s="45">
        <v>13</v>
      </c>
      <c r="C3302" s="70">
        <v>43629</v>
      </c>
      <c r="D3302">
        <v>6.8</v>
      </c>
      <c r="E3302">
        <v>7.3537549560000004</v>
      </c>
      <c r="F3302" s="75">
        <v>6.8</v>
      </c>
      <c r="G3302" s="75">
        <v>0.01</v>
      </c>
      <c r="H3302" s="75">
        <v>6.8000000000000005E-2</v>
      </c>
      <c r="I3302" s="75">
        <v>1.05</v>
      </c>
      <c r="J3302" s="75">
        <v>7.7214427038000002</v>
      </c>
      <c r="K3302" s="75">
        <v>6.7320000000000002</v>
      </c>
      <c r="L3302" s="75">
        <v>37.5</v>
      </c>
      <c r="M3302" s="75">
        <v>18.75</v>
      </c>
      <c r="N3302" s="75">
        <v>0</v>
      </c>
      <c r="O3302" s="75">
        <v>6.7320000000000002</v>
      </c>
      <c r="P3302" s="75">
        <v>6.7320000000000002</v>
      </c>
      <c r="Q3302" s="75">
        <v>0.25</v>
      </c>
      <c r="R3302" s="75">
        <v>0</v>
      </c>
      <c r="S3302" s="75">
        <v>0</v>
      </c>
      <c r="T3302" s="75">
        <v>67.7582080143833</v>
      </c>
    </row>
    <row r="3303" spans="2:20" x14ac:dyDescent="0.25">
      <c r="B3303" s="45">
        <v>14</v>
      </c>
      <c r="C3303" s="70">
        <v>43630</v>
      </c>
      <c r="D3303">
        <v>0</v>
      </c>
      <c r="E3303">
        <v>7.1411878130000002</v>
      </c>
      <c r="F3303" s="75">
        <v>0</v>
      </c>
      <c r="G3303" s="75">
        <v>5.0000000000000001E-3</v>
      </c>
      <c r="H3303" s="75">
        <v>0</v>
      </c>
      <c r="I3303" s="75">
        <v>1.05</v>
      </c>
      <c r="J3303" s="75">
        <v>7.4982472036500001</v>
      </c>
      <c r="K3303" s="75">
        <v>0</v>
      </c>
      <c r="L3303" s="75">
        <v>37.5</v>
      </c>
      <c r="M3303" s="75">
        <v>18.75</v>
      </c>
      <c r="N3303" s="75">
        <v>0</v>
      </c>
      <c r="O3303" s="75">
        <v>0</v>
      </c>
      <c r="P3303" s="75">
        <v>0</v>
      </c>
      <c r="Q3303" s="75">
        <v>0.25</v>
      </c>
      <c r="R3303" s="75">
        <v>0</v>
      </c>
      <c r="S3303" s="75">
        <v>0</v>
      </c>
      <c r="T3303" s="75">
        <v>67.7582080143833</v>
      </c>
    </row>
    <row r="3304" spans="2:20" x14ac:dyDescent="0.25">
      <c r="B3304" s="45">
        <v>15</v>
      </c>
      <c r="C3304" s="70">
        <v>43631</v>
      </c>
      <c r="D3304">
        <v>0</v>
      </c>
      <c r="E3304">
        <v>7.0326800269999996</v>
      </c>
      <c r="F3304" s="75">
        <v>0</v>
      </c>
      <c r="G3304" s="75">
        <v>5.0000000000000001E-3</v>
      </c>
      <c r="H3304" s="75">
        <v>0</v>
      </c>
      <c r="I3304" s="75">
        <v>1.05</v>
      </c>
      <c r="J3304" s="75">
        <v>7.3843140283500004</v>
      </c>
      <c r="K3304" s="75">
        <v>0</v>
      </c>
      <c r="L3304" s="75">
        <v>37.5</v>
      </c>
      <c r="M3304" s="75">
        <v>18.75</v>
      </c>
      <c r="N3304" s="75">
        <v>0</v>
      </c>
      <c r="O3304" s="75">
        <v>0</v>
      </c>
      <c r="P3304" s="75">
        <v>0</v>
      </c>
      <c r="Q3304" s="75">
        <v>0.25</v>
      </c>
      <c r="R3304" s="75">
        <v>0</v>
      </c>
      <c r="S3304" s="75">
        <v>0</v>
      </c>
      <c r="T3304" s="75">
        <v>67.7582080143833</v>
      </c>
    </row>
    <row r="3305" spans="2:20" x14ac:dyDescent="0.25">
      <c r="B3305" s="45">
        <v>16</v>
      </c>
      <c r="C3305" s="70">
        <v>43632</v>
      </c>
      <c r="D3305">
        <v>0</v>
      </c>
      <c r="E3305">
        <v>6.9198609050000002</v>
      </c>
      <c r="F3305" s="75">
        <v>0</v>
      </c>
      <c r="G3305" s="75">
        <v>5.0000000000000001E-3</v>
      </c>
      <c r="H3305" s="75">
        <v>0</v>
      </c>
      <c r="I3305" s="75">
        <v>1.05</v>
      </c>
      <c r="J3305" s="75">
        <v>7.2658539502500004</v>
      </c>
      <c r="K3305" s="75">
        <v>0</v>
      </c>
      <c r="L3305" s="75">
        <v>37.5</v>
      </c>
      <c r="M3305" s="75">
        <v>18.75</v>
      </c>
      <c r="N3305" s="75">
        <v>0</v>
      </c>
      <c r="O3305" s="75">
        <v>0</v>
      </c>
      <c r="P3305" s="75">
        <v>0</v>
      </c>
      <c r="Q3305" s="75">
        <v>0.25</v>
      </c>
      <c r="R3305" s="75">
        <v>0</v>
      </c>
      <c r="S3305" s="75">
        <v>0</v>
      </c>
      <c r="T3305" s="75">
        <v>67.7582080143833</v>
      </c>
    </row>
    <row r="3306" spans="2:20" x14ac:dyDescent="0.25">
      <c r="B3306" s="45">
        <v>17</v>
      </c>
      <c r="C3306" s="70">
        <v>43633</v>
      </c>
      <c r="D3306">
        <v>0</v>
      </c>
      <c r="E3306">
        <v>6.8581548530000003</v>
      </c>
      <c r="F3306" s="75">
        <v>0</v>
      </c>
      <c r="G3306" s="75">
        <v>5.0000000000000001E-3</v>
      </c>
      <c r="H3306" s="75">
        <v>0</v>
      </c>
      <c r="I3306" s="75">
        <v>1.05</v>
      </c>
      <c r="J3306" s="75">
        <v>7.2010625956499998</v>
      </c>
      <c r="K3306" s="75">
        <v>0</v>
      </c>
      <c r="L3306" s="75">
        <v>37.5</v>
      </c>
      <c r="M3306" s="75">
        <v>18.75</v>
      </c>
      <c r="N3306" s="75">
        <v>0</v>
      </c>
      <c r="O3306" s="75">
        <v>0</v>
      </c>
      <c r="P3306" s="75">
        <v>0</v>
      </c>
      <c r="Q3306" s="75">
        <v>0.25</v>
      </c>
      <c r="R3306" s="75">
        <v>0</v>
      </c>
      <c r="S3306" s="75">
        <v>0</v>
      </c>
      <c r="T3306" s="75">
        <v>67.7582080143833</v>
      </c>
    </row>
    <row r="3307" spans="2:20" x14ac:dyDescent="0.25">
      <c r="B3307" s="45">
        <v>18</v>
      </c>
      <c r="C3307" s="70">
        <v>43634</v>
      </c>
      <c r="D3307">
        <v>0</v>
      </c>
      <c r="E3307">
        <v>6.9545493939999998</v>
      </c>
      <c r="F3307" s="75">
        <v>0</v>
      </c>
      <c r="G3307" s="75">
        <v>5.0000000000000001E-3</v>
      </c>
      <c r="H3307" s="75">
        <v>0</v>
      </c>
      <c r="I3307" s="75">
        <v>1.05</v>
      </c>
      <c r="J3307" s="75">
        <v>7.3022768637000004</v>
      </c>
      <c r="K3307" s="75">
        <v>0</v>
      </c>
      <c r="L3307" s="75">
        <v>37.5</v>
      </c>
      <c r="M3307" s="75">
        <v>18.75</v>
      </c>
      <c r="N3307" s="75">
        <v>0</v>
      </c>
      <c r="O3307" s="75">
        <v>0</v>
      </c>
      <c r="P3307" s="75">
        <v>0</v>
      </c>
      <c r="Q3307" s="75">
        <v>0.25</v>
      </c>
      <c r="R3307" s="75">
        <v>0</v>
      </c>
      <c r="S3307" s="75">
        <v>0</v>
      </c>
      <c r="T3307" s="75">
        <v>67.7582080143833</v>
      </c>
    </row>
    <row r="3308" spans="2:20" x14ac:dyDescent="0.25">
      <c r="B3308" s="45">
        <v>19</v>
      </c>
      <c r="C3308" s="70">
        <v>43635</v>
      </c>
      <c r="D3308">
        <v>5</v>
      </c>
      <c r="E3308">
        <v>7.0533450479999997</v>
      </c>
      <c r="F3308" s="75">
        <v>5</v>
      </c>
      <c r="G3308" s="75">
        <v>0.01</v>
      </c>
      <c r="H3308" s="75">
        <v>0.05</v>
      </c>
      <c r="I3308" s="75">
        <v>1.05</v>
      </c>
      <c r="J3308" s="75">
        <v>7.4060123003999996</v>
      </c>
      <c r="K3308" s="75">
        <v>4.95</v>
      </c>
      <c r="L3308" s="75">
        <v>37.5</v>
      </c>
      <c r="M3308" s="75">
        <v>18.75</v>
      </c>
      <c r="N3308" s="75">
        <v>0</v>
      </c>
      <c r="O3308" s="75">
        <v>4.95</v>
      </c>
      <c r="P3308" s="75">
        <v>4.95</v>
      </c>
      <c r="Q3308" s="75">
        <v>0.25</v>
      </c>
      <c r="R3308" s="75">
        <v>0</v>
      </c>
      <c r="S3308" s="75">
        <v>0</v>
      </c>
      <c r="T3308" s="75">
        <v>67.7582080143833</v>
      </c>
    </row>
    <row r="3309" spans="2:20" x14ac:dyDescent="0.25">
      <c r="B3309" s="45">
        <v>20</v>
      </c>
      <c r="C3309" s="70">
        <v>43636</v>
      </c>
      <c r="D3309">
        <v>0</v>
      </c>
      <c r="E3309">
        <v>7.0694233909999999</v>
      </c>
      <c r="F3309" s="75">
        <v>0</v>
      </c>
      <c r="G3309" s="75">
        <v>5.0000000000000001E-3</v>
      </c>
      <c r="H3309" s="75">
        <v>0</v>
      </c>
      <c r="I3309" s="75">
        <v>1.05</v>
      </c>
      <c r="J3309" s="75">
        <v>7.4228945605499996</v>
      </c>
      <c r="K3309" s="75">
        <v>0</v>
      </c>
      <c r="L3309" s="75">
        <v>37.5</v>
      </c>
      <c r="M3309" s="75">
        <v>18.75</v>
      </c>
      <c r="N3309" s="75">
        <v>0</v>
      </c>
      <c r="O3309" s="75">
        <v>0</v>
      </c>
      <c r="P3309" s="75">
        <v>0</v>
      </c>
      <c r="Q3309" s="75">
        <v>0.25</v>
      </c>
      <c r="R3309" s="75">
        <v>0</v>
      </c>
      <c r="S3309" s="75">
        <v>0</v>
      </c>
      <c r="T3309" s="75">
        <v>67.7582080143833</v>
      </c>
    </row>
    <row r="3310" spans="2:20" x14ac:dyDescent="0.25">
      <c r="B3310" s="45">
        <v>21</v>
      </c>
      <c r="C3310" s="70">
        <v>43637</v>
      </c>
      <c r="D3310">
        <v>0</v>
      </c>
      <c r="E3310">
        <v>6.9174488629999997</v>
      </c>
      <c r="F3310" s="75">
        <v>0</v>
      </c>
      <c r="G3310" s="75">
        <v>5.0000000000000001E-3</v>
      </c>
      <c r="H3310" s="75">
        <v>0</v>
      </c>
      <c r="I3310" s="75">
        <v>1.05</v>
      </c>
      <c r="J3310" s="75">
        <v>7.2633213061499999</v>
      </c>
      <c r="K3310" s="75">
        <v>0</v>
      </c>
      <c r="L3310" s="75">
        <v>37.5</v>
      </c>
      <c r="M3310" s="75">
        <v>18.75</v>
      </c>
      <c r="N3310" s="75">
        <v>0</v>
      </c>
      <c r="O3310" s="75">
        <v>0</v>
      </c>
      <c r="P3310" s="75">
        <v>0</v>
      </c>
      <c r="Q3310" s="75">
        <v>0.25</v>
      </c>
      <c r="R3310" s="75">
        <v>0</v>
      </c>
      <c r="S3310" s="75">
        <v>0</v>
      </c>
      <c r="T3310" s="75">
        <v>67.7582080143833</v>
      </c>
    </row>
    <row r="3311" spans="2:20" x14ac:dyDescent="0.25">
      <c r="B3311" s="45">
        <v>22</v>
      </c>
      <c r="C3311" s="70">
        <v>43638</v>
      </c>
      <c r="D3311">
        <v>0</v>
      </c>
      <c r="E3311">
        <v>6.7633251599999999</v>
      </c>
      <c r="F3311" s="75">
        <v>0</v>
      </c>
      <c r="G3311" s="75">
        <v>5.0000000000000001E-3</v>
      </c>
      <c r="H3311" s="75">
        <v>0</v>
      </c>
      <c r="I3311" s="75">
        <v>1.05</v>
      </c>
      <c r="J3311" s="75">
        <v>7.1014914180000002</v>
      </c>
      <c r="K3311" s="75">
        <v>0</v>
      </c>
      <c r="L3311" s="75">
        <v>37.5</v>
      </c>
      <c r="M3311" s="75">
        <v>18.75</v>
      </c>
      <c r="N3311" s="75">
        <v>0</v>
      </c>
      <c r="O3311" s="75">
        <v>0</v>
      </c>
      <c r="P3311" s="75">
        <v>0</v>
      </c>
      <c r="Q3311" s="75">
        <v>0.25</v>
      </c>
      <c r="R3311" s="75">
        <v>0</v>
      </c>
      <c r="S3311" s="75">
        <v>0</v>
      </c>
      <c r="T3311" s="75">
        <v>67.7582080143833</v>
      </c>
    </row>
    <row r="3312" spans="2:20" x14ac:dyDescent="0.25">
      <c r="B3312" s="45">
        <v>23</v>
      </c>
      <c r="C3312" s="70">
        <v>43639</v>
      </c>
      <c r="D3312">
        <v>0</v>
      </c>
      <c r="E3312">
        <v>6.631097123</v>
      </c>
      <c r="F3312" s="75">
        <v>0</v>
      </c>
      <c r="G3312" s="75">
        <v>5.0000000000000001E-3</v>
      </c>
      <c r="H3312" s="75">
        <v>0</v>
      </c>
      <c r="I3312" s="75">
        <v>1.05</v>
      </c>
      <c r="J3312" s="75">
        <v>6.9626519791500003</v>
      </c>
      <c r="K3312" s="75">
        <v>0</v>
      </c>
      <c r="L3312" s="75">
        <v>37.5</v>
      </c>
      <c r="M3312" s="75">
        <v>18.75</v>
      </c>
      <c r="N3312" s="75">
        <v>0</v>
      </c>
      <c r="O3312" s="75">
        <v>0</v>
      </c>
      <c r="P3312" s="75">
        <v>0</v>
      </c>
      <c r="Q3312" s="75">
        <v>0.25</v>
      </c>
      <c r="R3312" s="75">
        <v>0</v>
      </c>
      <c r="S3312" s="75">
        <v>0</v>
      </c>
      <c r="T3312" s="75">
        <v>67.7582080143833</v>
      </c>
    </row>
    <row r="3313" spans="2:20" x14ac:dyDescent="0.25">
      <c r="B3313" s="45">
        <v>24</v>
      </c>
      <c r="C3313" s="70">
        <v>43640</v>
      </c>
      <c r="D3313">
        <v>0</v>
      </c>
      <c r="E3313">
        <v>6.4728472400000001</v>
      </c>
      <c r="F3313" s="75">
        <v>0</v>
      </c>
      <c r="G3313" s="75">
        <v>5.0000000000000001E-3</v>
      </c>
      <c r="H3313" s="75">
        <v>0</v>
      </c>
      <c r="I3313" s="75">
        <v>1.05</v>
      </c>
      <c r="J3313" s="75">
        <v>6.7964896020000003</v>
      </c>
      <c r="K3313" s="75">
        <v>0</v>
      </c>
      <c r="L3313" s="75">
        <v>37.5</v>
      </c>
      <c r="M3313" s="75">
        <v>18.75</v>
      </c>
      <c r="N3313" s="75">
        <v>0</v>
      </c>
      <c r="O3313" s="75">
        <v>0</v>
      </c>
      <c r="P3313" s="75">
        <v>0</v>
      </c>
      <c r="Q3313" s="75">
        <v>0.25</v>
      </c>
      <c r="R3313" s="75">
        <v>0</v>
      </c>
      <c r="S3313" s="75">
        <v>0</v>
      </c>
      <c r="T3313" s="75">
        <v>67.7582080143833</v>
      </c>
    </row>
    <row r="3314" spans="2:20" x14ac:dyDescent="0.25">
      <c r="B3314" s="45">
        <v>25</v>
      </c>
      <c r="C3314" s="70">
        <v>43641</v>
      </c>
      <c r="D3314">
        <v>0</v>
      </c>
      <c r="E3314">
        <v>6.2748853899999997</v>
      </c>
      <c r="F3314" s="75">
        <v>0</v>
      </c>
      <c r="G3314" s="75">
        <v>5.0000000000000001E-3</v>
      </c>
      <c r="H3314" s="75">
        <v>0</v>
      </c>
      <c r="I3314" s="75">
        <v>1.05</v>
      </c>
      <c r="J3314" s="75">
        <v>6.5886296594999996</v>
      </c>
      <c r="K3314" s="75">
        <v>0</v>
      </c>
      <c r="L3314" s="75">
        <v>37.5</v>
      </c>
      <c r="M3314" s="75">
        <v>18.75</v>
      </c>
      <c r="N3314" s="75">
        <v>0</v>
      </c>
      <c r="O3314" s="75">
        <v>0</v>
      </c>
      <c r="P3314" s="75">
        <v>0</v>
      </c>
      <c r="Q3314" s="75">
        <v>0.25</v>
      </c>
      <c r="R3314" s="75">
        <v>0</v>
      </c>
      <c r="S3314" s="75">
        <v>0</v>
      </c>
      <c r="T3314" s="75">
        <v>67.7582080143833</v>
      </c>
    </row>
    <row r="3315" spans="2:20" x14ac:dyDescent="0.25">
      <c r="B3315" s="45">
        <v>26</v>
      </c>
      <c r="C3315" s="70">
        <v>43642</v>
      </c>
      <c r="D3315">
        <v>25.3</v>
      </c>
      <c r="E3315">
        <v>6.2710997600000002</v>
      </c>
      <c r="F3315" s="75">
        <v>25.3</v>
      </c>
      <c r="G3315" s="75">
        <v>2.2499999999999999E-2</v>
      </c>
      <c r="H3315" s="75">
        <v>0.56925000000000003</v>
      </c>
      <c r="I3315" s="75">
        <v>1.05</v>
      </c>
      <c r="J3315" s="75">
        <v>6.5846547480000002</v>
      </c>
      <c r="K3315" s="75">
        <v>6.5846547480000002</v>
      </c>
      <c r="L3315" s="75">
        <v>37.5</v>
      </c>
      <c r="M3315" s="75">
        <v>18.75</v>
      </c>
      <c r="N3315" s="75">
        <v>0</v>
      </c>
      <c r="O3315" s="75">
        <v>24.73075</v>
      </c>
      <c r="P3315" s="75">
        <v>24.73075</v>
      </c>
      <c r="Q3315" s="75">
        <v>0.25</v>
      </c>
      <c r="R3315" s="75">
        <v>4.5365238129999996</v>
      </c>
      <c r="S3315" s="75">
        <v>0</v>
      </c>
      <c r="T3315" s="75">
        <v>54.1486365753833</v>
      </c>
    </row>
    <row r="3316" spans="2:20" x14ac:dyDescent="0.25">
      <c r="B3316" s="45">
        <v>27</v>
      </c>
      <c r="C3316" s="70">
        <v>43643</v>
      </c>
      <c r="D3316">
        <v>0</v>
      </c>
      <c r="E3316">
        <v>6.2693531650000001</v>
      </c>
      <c r="F3316" s="75">
        <v>0</v>
      </c>
      <c r="G3316" s="75">
        <v>1.4999999999999999E-2</v>
      </c>
      <c r="H3316" s="75">
        <v>0</v>
      </c>
      <c r="I3316" s="75">
        <v>1.05</v>
      </c>
      <c r="J3316" s="75">
        <v>6.5828208232499996</v>
      </c>
      <c r="K3316" s="75">
        <v>4.5365238129999996</v>
      </c>
      <c r="L3316" s="75">
        <v>37.5</v>
      </c>
      <c r="M3316" s="75">
        <v>18.75</v>
      </c>
      <c r="N3316" s="75">
        <v>0</v>
      </c>
      <c r="O3316" s="75">
        <v>0</v>
      </c>
      <c r="P3316" s="75">
        <v>4.5365238129999996</v>
      </c>
      <c r="Q3316" s="75">
        <v>0.25</v>
      </c>
      <c r="R3316" s="75">
        <v>0</v>
      </c>
      <c r="S3316" s="75">
        <v>0</v>
      </c>
      <c r="T3316" s="75">
        <v>54.1486365753833</v>
      </c>
    </row>
    <row r="3317" spans="2:20" x14ac:dyDescent="0.25">
      <c r="B3317" s="45">
        <v>28</v>
      </c>
      <c r="C3317" s="70">
        <v>43644</v>
      </c>
      <c r="D3317">
        <v>0</v>
      </c>
      <c r="E3317">
        <v>6.2053859139999998</v>
      </c>
      <c r="F3317" s="75">
        <v>0</v>
      </c>
      <c r="G3317" s="75">
        <v>1.4999999999999999E-2</v>
      </c>
      <c r="H3317" s="75">
        <v>0</v>
      </c>
      <c r="I3317" s="75">
        <v>1.05</v>
      </c>
      <c r="J3317" s="75">
        <v>6.5156552097000002</v>
      </c>
      <c r="K3317" s="75">
        <v>0</v>
      </c>
      <c r="L3317" s="75">
        <v>37.5</v>
      </c>
      <c r="M3317" s="75">
        <v>18.75</v>
      </c>
      <c r="N3317" s="75">
        <v>0</v>
      </c>
      <c r="O3317" s="75">
        <v>0</v>
      </c>
      <c r="P3317" s="75">
        <v>0</v>
      </c>
      <c r="Q3317" s="75">
        <v>0.25</v>
      </c>
      <c r="R3317" s="75">
        <v>0</v>
      </c>
      <c r="S3317" s="75">
        <v>0</v>
      </c>
      <c r="T3317" s="75">
        <v>54.1486365753833</v>
      </c>
    </row>
    <row r="3318" spans="2:20" x14ac:dyDescent="0.25">
      <c r="B3318" s="45">
        <v>29</v>
      </c>
      <c r="C3318" s="70">
        <v>43645</v>
      </c>
      <c r="D3318">
        <v>0</v>
      </c>
      <c r="E3318">
        <v>6.2583484360000003</v>
      </c>
      <c r="F3318" s="75">
        <v>0</v>
      </c>
      <c r="G3318" s="75">
        <v>1.4999999999999999E-2</v>
      </c>
      <c r="H3318" s="75">
        <v>0</v>
      </c>
      <c r="I3318" s="75">
        <v>1.05</v>
      </c>
      <c r="J3318" s="75">
        <v>6.5712658578000003</v>
      </c>
      <c r="K3318" s="75">
        <v>0</v>
      </c>
      <c r="L3318" s="75">
        <v>37.5</v>
      </c>
      <c r="M3318" s="75">
        <v>18.75</v>
      </c>
      <c r="N3318" s="75">
        <v>0</v>
      </c>
      <c r="O3318" s="75">
        <v>0</v>
      </c>
      <c r="P3318" s="75">
        <v>0</v>
      </c>
      <c r="Q3318" s="75">
        <v>0.25</v>
      </c>
      <c r="R3318" s="75">
        <v>0</v>
      </c>
      <c r="S3318" s="75">
        <v>0</v>
      </c>
      <c r="T3318" s="75">
        <v>54.1486365753833</v>
      </c>
    </row>
    <row r="3319" spans="2:20" x14ac:dyDescent="0.25">
      <c r="B3319" s="45">
        <v>30</v>
      </c>
      <c r="C3319" s="70">
        <v>43646</v>
      </c>
      <c r="D3319">
        <v>6.8</v>
      </c>
      <c r="E3319">
        <v>6.4147822669999996</v>
      </c>
      <c r="F3319" s="75">
        <v>6.8</v>
      </c>
      <c r="G3319" s="75">
        <v>2.2499999999999999E-2</v>
      </c>
      <c r="H3319" s="75">
        <v>0.153</v>
      </c>
      <c r="I3319" s="75">
        <v>1.05</v>
      </c>
      <c r="J3319" s="75">
        <v>6.7355213803499998</v>
      </c>
      <c r="K3319" s="75">
        <v>6.6470000000000002</v>
      </c>
      <c r="L3319" s="75">
        <v>37.5</v>
      </c>
      <c r="M3319" s="75">
        <v>18.75</v>
      </c>
      <c r="N3319" s="75">
        <v>0</v>
      </c>
      <c r="O3319" s="75">
        <v>6.6470000000000002</v>
      </c>
      <c r="P3319" s="75">
        <v>6.6470000000000002</v>
      </c>
      <c r="Q3319" s="75">
        <v>0.25</v>
      </c>
      <c r="R3319" s="75">
        <v>0</v>
      </c>
      <c r="S3319" s="75">
        <v>0</v>
      </c>
      <c r="T3319" s="75">
        <v>54.1486365753833</v>
      </c>
    </row>
    <row r="3320" spans="2:20" x14ac:dyDescent="0.25">
      <c r="B3320" s="45">
        <v>31</v>
      </c>
      <c r="C3320" s="70">
        <v>43647</v>
      </c>
      <c r="D3320">
        <v>0</v>
      </c>
      <c r="E3320">
        <v>6.5195802409999999</v>
      </c>
      <c r="F3320" s="75">
        <v>0</v>
      </c>
      <c r="G3320" s="75">
        <v>1.4999999999999999E-2</v>
      </c>
      <c r="H3320" s="75">
        <v>0</v>
      </c>
      <c r="I3320" s="75">
        <v>1.05</v>
      </c>
      <c r="J3320" s="75">
        <v>6.8455592530500002</v>
      </c>
      <c r="K3320" s="75">
        <v>0</v>
      </c>
      <c r="L3320" s="75">
        <v>37.5</v>
      </c>
      <c r="M3320" s="75">
        <v>18.75</v>
      </c>
      <c r="N3320" s="75">
        <v>0</v>
      </c>
      <c r="O3320" s="75">
        <v>0</v>
      </c>
      <c r="P3320" s="75">
        <v>0</v>
      </c>
      <c r="Q3320" s="75">
        <v>0.25</v>
      </c>
      <c r="R3320" s="75">
        <v>0</v>
      </c>
      <c r="S3320" s="75">
        <v>0</v>
      </c>
      <c r="T3320" s="75">
        <v>54.1486365753833</v>
      </c>
    </row>
    <row r="3321" spans="2:20" x14ac:dyDescent="0.25">
      <c r="B3321" s="45">
        <v>32</v>
      </c>
      <c r="C3321" s="70">
        <v>43648</v>
      </c>
      <c r="D3321">
        <v>0</v>
      </c>
      <c r="E3321">
        <v>6.48330933</v>
      </c>
      <c r="F3321" s="75">
        <v>0</v>
      </c>
      <c r="G3321" s="75">
        <v>1.4999999999999999E-2</v>
      </c>
      <c r="H3321" s="75">
        <v>0</v>
      </c>
      <c r="I3321" s="75">
        <v>1.05</v>
      </c>
      <c r="J3321" s="75">
        <v>6.8074747965000002</v>
      </c>
      <c r="K3321" s="75">
        <v>0</v>
      </c>
      <c r="L3321" s="75">
        <v>37.5</v>
      </c>
      <c r="M3321" s="75">
        <v>18.75</v>
      </c>
      <c r="N3321" s="75">
        <v>0</v>
      </c>
      <c r="O3321" s="75">
        <v>0</v>
      </c>
      <c r="P3321" s="75">
        <v>0</v>
      </c>
      <c r="Q3321" s="75">
        <v>0.25</v>
      </c>
      <c r="R3321" s="75">
        <v>0</v>
      </c>
      <c r="S3321" s="75">
        <v>0</v>
      </c>
      <c r="T3321" s="75">
        <v>54.1486365753833</v>
      </c>
    </row>
    <row r="3322" spans="2:20" x14ac:dyDescent="0.25">
      <c r="B3322" s="45">
        <v>33</v>
      </c>
      <c r="C3322" s="70">
        <v>43649</v>
      </c>
      <c r="D3322">
        <v>0</v>
      </c>
      <c r="E3322">
        <v>6.4179449990000004</v>
      </c>
      <c r="F3322" s="75">
        <v>0</v>
      </c>
      <c r="G3322" s="75">
        <v>1.4999999999999999E-2</v>
      </c>
      <c r="H3322" s="75">
        <v>0</v>
      </c>
      <c r="I3322" s="75">
        <v>1.05</v>
      </c>
      <c r="J3322" s="75">
        <v>6.7388422489500002</v>
      </c>
      <c r="K3322" s="75">
        <v>0</v>
      </c>
      <c r="L3322" s="75">
        <v>37.5</v>
      </c>
      <c r="M3322" s="75">
        <v>18.75</v>
      </c>
      <c r="N3322" s="75">
        <v>0</v>
      </c>
      <c r="O3322" s="75">
        <v>0</v>
      </c>
      <c r="P3322" s="75">
        <v>0</v>
      </c>
      <c r="Q3322" s="75">
        <v>0.25</v>
      </c>
      <c r="R3322" s="75">
        <v>0</v>
      </c>
      <c r="S3322" s="75">
        <v>0</v>
      </c>
      <c r="T3322" s="75">
        <v>54.1486365753833</v>
      </c>
    </row>
    <row r="3323" spans="2:20" x14ac:dyDescent="0.25">
      <c r="B3323" s="45">
        <v>34</v>
      </c>
      <c r="C3323" s="70">
        <v>43650</v>
      </c>
      <c r="D3323">
        <v>0</v>
      </c>
      <c r="E3323">
        <v>6.2537624349999996</v>
      </c>
      <c r="F3323" s="75">
        <v>0</v>
      </c>
      <c r="G3323" s="75">
        <v>1.4999999999999999E-2</v>
      </c>
      <c r="H3323" s="75">
        <v>0</v>
      </c>
      <c r="I3323" s="75">
        <v>1.05</v>
      </c>
      <c r="J3323" s="75">
        <v>6.5664505567499996</v>
      </c>
      <c r="K3323" s="75">
        <v>0</v>
      </c>
      <c r="L3323" s="75">
        <v>37.5</v>
      </c>
      <c r="M3323" s="75">
        <v>18.75</v>
      </c>
      <c r="N3323" s="75">
        <v>0</v>
      </c>
      <c r="O3323" s="75">
        <v>0</v>
      </c>
      <c r="P3323" s="75">
        <v>0</v>
      </c>
      <c r="Q3323" s="75">
        <v>0.25</v>
      </c>
      <c r="R3323" s="75">
        <v>0</v>
      </c>
      <c r="S3323" s="75">
        <v>0</v>
      </c>
      <c r="T3323" s="75">
        <v>54.1486365753833</v>
      </c>
    </row>
    <row r="3324" spans="2:20" x14ac:dyDescent="0.25">
      <c r="B3324" s="45">
        <v>35</v>
      </c>
      <c r="C3324" s="70">
        <v>43651</v>
      </c>
      <c r="D3324">
        <v>75.3</v>
      </c>
      <c r="E3324">
        <v>6.0732290860000004</v>
      </c>
      <c r="F3324" s="75">
        <v>75.3</v>
      </c>
      <c r="G3324" s="75">
        <v>0.125</v>
      </c>
      <c r="H3324" s="75">
        <v>9.4124999999999996</v>
      </c>
      <c r="I3324" s="75">
        <v>1.05</v>
      </c>
      <c r="J3324" s="75">
        <v>6.3768905402999998</v>
      </c>
      <c r="K3324" s="75">
        <v>6.3768905402999998</v>
      </c>
      <c r="L3324" s="75">
        <v>37.5</v>
      </c>
      <c r="M3324" s="75">
        <v>18.75</v>
      </c>
      <c r="N3324" s="75">
        <v>0</v>
      </c>
      <c r="O3324" s="75">
        <v>65.887500000000003</v>
      </c>
      <c r="P3324" s="75">
        <v>65.887500000000003</v>
      </c>
      <c r="Q3324" s="75">
        <v>0.25</v>
      </c>
      <c r="R3324" s="75">
        <v>14.877652364925</v>
      </c>
      <c r="S3324" s="75">
        <v>0</v>
      </c>
      <c r="T3324" s="75">
        <v>9.5156794806083003</v>
      </c>
    </row>
    <row r="3325" spans="2:20" x14ac:dyDescent="0.25">
      <c r="B3325" s="45">
        <v>36</v>
      </c>
      <c r="C3325" s="70">
        <v>43652</v>
      </c>
      <c r="D3325">
        <v>2.6</v>
      </c>
      <c r="E3325">
        <v>5.876787191</v>
      </c>
      <c r="F3325" s="75">
        <v>2.6</v>
      </c>
      <c r="G3325" s="75">
        <v>6.5000000000000002E-2</v>
      </c>
      <c r="H3325" s="75">
        <v>0.16900000000000001</v>
      </c>
      <c r="I3325" s="75">
        <v>1.0345340000000001</v>
      </c>
      <c r="J3325" s="75">
        <v>6.0797361598539901</v>
      </c>
      <c r="K3325" s="75">
        <v>6.0797361598539901</v>
      </c>
      <c r="L3325" s="75">
        <v>38.8125</v>
      </c>
      <c r="M3325" s="75">
        <v>19.40625</v>
      </c>
      <c r="N3325" s="75">
        <v>1</v>
      </c>
      <c r="O3325" s="75">
        <v>2.431</v>
      </c>
      <c r="P3325" s="75">
        <v>17.308652364924999</v>
      </c>
      <c r="Q3325" s="75">
        <v>0.25874999999999998</v>
      </c>
      <c r="R3325" s="75">
        <v>2.80722905126775</v>
      </c>
      <c r="S3325" s="75">
        <v>0</v>
      </c>
      <c r="T3325" s="75">
        <v>1.09399232680504</v>
      </c>
    </row>
    <row r="3326" spans="2:20" x14ac:dyDescent="0.25">
      <c r="B3326" s="45">
        <v>37</v>
      </c>
      <c r="C3326" s="70">
        <v>43653</v>
      </c>
      <c r="D3326">
        <v>46.8</v>
      </c>
      <c r="E3326">
        <v>5.8025322629999998</v>
      </c>
      <c r="F3326" s="75">
        <v>46.8</v>
      </c>
      <c r="G3326" s="75">
        <v>0.16500000000000001</v>
      </c>
      <c r="H3326" s="75">
        <v>7.7220000000000004</v>
      </c>
      <c r="I3326" s="75">
        <v>1.021136</v>
      </c>
      <c r="J3326" s="75">
        <v>5.9251745849107698</v>
      </c>
      <c r="K3326" s="75">
        <v>5.9251745849107698</v>
      </c>
      <c r="L3326" s="75">
        <v>40.125</v>
      </c>
      <c r="M3326" s="75">
        <v>20.0625</v>
      </c>
      <c r="N3326" s="75">
        <v>1</v>
      </c>
      <c r="O3326" s="75">
        <v>39.078000000000003</v>
      </c>
      <c r="P3326" s="75">
        <v>41.8852290512678</v>
      </c>
      <c r="Q3326" s="75">
        <v>0.26750000000000002</v>
      </c>
      <c r="R3326" s="75">
        <v>8.9900136165892501</v>
      </c>
      <c r="S3326" s="75">
        <v>25.876048522962702</v>
      </c>
      <c r="T3326" s="75">
        <v>0</v>
      </c>
    </row>
    <row r="3327" spans="2:20" x14ac:dyDescent="0.25">
      <c r="B3327" s="45">
        <v>38</v>
      </c>
      <c r="C3327" s="70">
        <v>43654</v>
      </c>
      <c r="D3327">
        <v>0</v>
      </c>
      <c r="E3327">
        <v>5.6952417799999999</v>
      </c>
      <c r="F3327" s="75">
        <v>0</v>
      </c>
      <c r="G3327" s="75">
        <v>0.06</v>
      </c>
      <c r="H3327" s="75">
        <v>0</v>
      </c>
      <c r="I3327" s="75">
        <v>1.009806</v>
      </c>
      <c r="J3327" s="75">
        <v>5.7510893208946801</v>
      </c>
      <c r="K3327" s="75">
        <v>5.7510893208946801</v>
      </c>
      <c r="L3327" s="75">
        <v>41.4375</v>
      </c>
      <c r="M3327" s="75">
        <v>20.71875</v>
      </c>
      <c r="N3327" s="75">
        <v>1</v>
      </c>
      <c r="O3327" s="75">
        <v>0</v>
      </c>
      <c r="P3327" s="75">
        <v>8.9900136165892501</v>
      </c>
      <c r="Q3327" s="75">
        <v>0.27625</v>
      </c>
      <c r="R3327" s="75">
        <v>0.80973107392364096</v>
      </c>
      <c r="S3327" s="75">
        <v>2.42919322177092</v>
      </c>
      <c r="T3327" s="75">
        <v>0</v>
      </c>
    </row>
    <row r="3328" spans="2:20" x14ac:dyDescent="0.25">
      <c r="B3328" s="45">
        <v>39</v>
      </c>
      <c r="C3328" s="70">
        <v>43655</v>
      </c>
      <c r="D3328">
        <v>0</v>
      </c>
      <c r="E3328">
        <v>5.6335020650000001</v>
      </c>
      <c r="F3328" s="75">
        <v>0</v>
      </c>
      <c r="G3328" s="75">
        <v>0.06</v>
      </c>
      <c r="H3328" s="75">
        <v>0</v>
      </c>
      <c r="I3328" s="75">
        <v>1.0005440000000001</v>
      </c>
      <c r="J3328" s="75">
        <v>5.6365666901233604</v>
      </c>
      <c r="K3328" s="75">
        <v>5.6365666901233604</v>
      </c>
      <c r="L3328" s="75">
        <v>42.75</v>
      </c>
      <c r="M3328" s="75">
        <v>21.375</v>
      </c>
      <c r="N3328" s="75">
        <v>1</v>
      </c>
      <c r="O3328" s="75">
        <v>0</v>
      </c>
      <c r="P3328" s="75">
        <v>0.80973107392364096</v>
      </c>
      <c r="Q3328" s="75">
        <v>0.28499999999999998</v>
      </c>
      <c r="R3328" s="75">
        <v>0</v>
      </c>
      <c r="S3328" s="75">
        <v>0</v>
      </c>
      <c r="T3328" s="75">
        <v>4.8268356161997197</v>
      </c>
    </row>
    <row r="3329" spans="2:20" x14ac:dyDescent="0.25">
      <c r="B3329" s="45">
        <v>40</v>
      </c>
      <c r="C3329" s="70">
        <v>43656</v>
      </c>
      <c r="D3329">
        <v>0</v>
      </c>
      <c r="E3329">
        <v>5.5278555010000003</v>
      </c>
      <c r="F3329" s="75">
        <v>0</v>
      </c>
      <c r="G3329" s="75">
        <v>0.05</v>
      </c>
      <c r="H3329" s="75">
        <v>0</v>
      </c>
      <c r="I3329" s="75">
        <v>0.99850000000000005</v>
      </c>
      <c r="J3329" s="75">
        <v>5.5195637177485004</v>
      </c>
      <c r="K3329" s="75">
        <v>5.5195637177485004</v>
      </c>
      <c r="L3329" s="75">
        <v>44.0625</v>
      </c>
      <c r="M3329" s="75">
        <v>22.03125</v>
      </c>
      <c r="N3329" s="75">
        <v>1</v>
      </c>
      <c r="O3329" s="75">
        <v>0</v>
      </c>
      <c r="P3329" s="75">
        <v>0</v>
      </c>
      <c r="Q3329" s="75">
        <v>0.29375000000000001</v>
      </c>
      <c r="R3329" s="75">
        <v>0</v>
      </c>
      <c r="S3329" s="75">
        <v>0</v>
      </c>
      <c r="T3329" s="75">
        <v>10.346399333948201</v>
      </c>
    </row>
    <row r="3330" spans="2:20" x14ac:dyDescent="0.25">
      <c r="B3330" s="45">
        <v>41</v>
      </c>
      <c r="C3330" s="70">
        <v>43657</v>
      </c>
      <c r="D3330">
        <v>0</v>
      </c>
      <c r="E3330">
        <v>5.5131076979999998</v>
      </c>
      <c r="F3330" s="75">
        <v>0</v>
      </c>
      <c r="G3330" s="75">
        <v>0.05</v>
      </c>
      <c r="H3330" s="75">
        <v>0</v>
      </c>
      <c r="I3330" s="75">
        <v>1.0032000000000001</v>
      </c>
      <c r="J3330" s="75">
        <v>5.5307496426335998</v>
      </c>
      <c r="K3330" s="75">
        <v>5.5307496426335998</v>
      </c>
      <c r="L3330" s="75">
        <v>45.375</v>
      </c>
      <c r="M3330" s="75">
        <v>22.6875</v>
      </c>
      <c r="N3330" s="75">
        <v>1</v>
      </c>
      <c r="O3330" s="75">
        <v>0</v>
      </c>
      <c r="P3330" s="75">
        <v>0</v>
      </c>
      <c r="Q3330" s="75">
        <v>0.30249999999999999</v>
      </c>
      <c r="R3330" s="75">
        <v>0</v>
      </c>
      <c r="S3330" s="75">
        <v>0</v>
      </c>
      <c r="T3330" s="75">
        <v>15.8771489765818</v>
      </c>
    </row>
    <row r="3331" spans="2:20" x14ac:dyDescent="0.25">
      <c r="B3331" s="45">
        <v>42</v>
      </c>
      <c r="C3331" s="70">
        <v>43658</v>
      </c>
      <c r="D3331">
        <v>0</v>
      </c>
      <c r="E3331">
        <v>5.497264189</v>
      </c>
      <c r="F3331" s="75">
        <v>0</v>
      </c>
      <c r="G3331" s="75">
        <v>0.03</v>
      </c>
      <c r="H3331" s="75">
        <v>0</v>
      </c>
      <c r="I3331" s="75">
        <v>1.0079</v>
      </c>
      <c r="J3331" s="75">
        <v>5.5406925760931003</v>
      </c>
      <c r="K3331" s="75">
        <v>5.5406925760931003</v>
      </c>
      <c r="L3331" s="75">
        <v>46.6875</v>
      </c>
      <c r="M3331" s="75">
        <v>23.34375</v>
      </c>
      <c r="N3331" s="75">
        <v>1</v>
      </c>
      <c r="O3331" s="75">
        <v>0</v>
      </c>
      <c r="P3331" s="75">
        <v>0</v>
      </c>
      <c r="Q3331" s="75">
        <v>0.31125000000000003</v>
      </c>
      <c r="R3331" s="75">
        <v>0</v>
      </c>
      <c r="S3331" s="75">
        <v>0</v>
      </c>
      <c r="T3331" s="75">
        <v>21.417841552674901</v>
      </c>
    </row>
    <row r="3332" spans="2:20" x14ac:dyDescent="0.25">
      <c r="B3332" s="45">
        <v>43</v>
      </c>
      <c r="C3332" s="70">
        <v>43659</v>
      </c>
      <c r="D3332">
        <v>0</v>
      </c>
      <c r="E3332">
        <v>5.5307799050000002</v>
      </c>
      <c r="F3332" s="75">
        <v>0</v>
      </c>
      <c r="G3332" s="75">
        <v>0.03</v>
      </c>
      <c r="H3332" s="75">
        <v>0</v>
      </c>
      <c r="I3332" s="75">
        <v>1.0125999999999999</v>
      </c>
      <c r="J3332" s="75">
        <v>5.6004677318029996</v>
      </c>
      <c r="K3332" s="75">
        <v>5.6004677318029996</v>
      </c>
      <c r="L3332" s="75">
        <v>48</v>
      </c>
      <c r="M3332" s="75">
        <v>24</v>
      </c>
      <c r="N3332" s="75">
        <v>1</v>
      </c>
      <c r="O3332" s="75">
        <v>0</v>
      </c>
      <c r="P3332" s="75">
        <v>0</v>
      </c>
      <c r="Q3332" s="75">
        <v>0.32</v>
      </c>
      <c r="R3332" s="75">
        <v>0</v>
      </c>
      <c r="S3332" s="75">
        <v>0</v>
      </c>
      <c r="T3332" s="75">
        <v>27.018309284477901</v>
      </c>
    </row>
    <row r="3333" spans="2:20" x14ac:dyDescent="0.25">
      <c r="B3333" s="45">
        <v>44</v>
      </c>
      <c r="C3333" s="70">
        <v>43660</v>
      </c>
      <c r="D3333">
        <v>0</v>
      </c>
      <c r="E3333">
        <v>5.5921157580000003</v>
      </c>
      <c r="F3333" s="75">
        <v>0</v>
      </c>
      <c r="G3333" s="75">
        <v>0.03</v>
      </c>
      <c r="H3333" s="75">
        <v>0</v>
      </c>
      <c r="I3333" s="75">
        <v>1.0173000000000001</v>
      </c>
      <c r="J3333" s="75">
        <v>5.6888593606134004</v>
      </c>
      <c r="K3333" s="75">
        <v>5.1438688178169096</v>
      </c>
      <c r="L3333" s="75">
        <v>49.3125</v>
      </c>
      <c r="M3333" s="75">
        <v>24.65625</v>
      </c>
      <c r="N3333" s="75">
        <v>0.90420038389950097</v>
      </c>
      <c r="O3333" s="75">
        <v>0</v>
      </c>
      <c r="P3333" s="75">
        <v>0</v>
      </c>
      <c r="Q3333" s="75">
        <v>0.32874999999999999</v>
      </c>
      <c r="R3333" s="75">
        <v>0</v>
      </c>
      <c r="S3333" s="75">
        <v>0</v>
      </c>
      <c r="T3333" s="75">
        <v>32.162178102294803</v>
      </c>
    </row>
    <row r="3334" spans="2:20" x14ac:dyDescent="0.25">
      <c r="B3334" s="45">
        <v>45</v>
      </c>
      <c r="C3334" s="70">
        <v>43661</v>
      </c>
      <c r="D3334">
        <v>0</v>
      </c>
      <c r="E3334">
        <v>5.7229590760000004</v>
      </c>
      <c r="F3334" s="75">
        <v>0</v>
      </c>
      <c r="G3334" s="75">
        <v>1.4999999999999999E-2</v>
      </c>
      <c r="H3334" s="75">
        <v>0</v>
      </c>
      <c r="I3334" s="75">
        <v>1.022</v>
      </c>
      <c r="J3334" s="75">
        <v>5.8488641756720003</v>
      </c>
      <c r="K3334" s="75">
        <v>4.2661348179476697</v>
      </c>
      <c r="L3334" s="75">
        <v>50.625</v>
      </c>
      <c r="M3334" s="75">
        <v>25.3125</v>
      </c>
      <c r="N3334" s="75">
        <v>0.72939543299576004</v>
      </c>
      <c r="O3334" s="75">
        <v>0</v>
      </c>
      <c r="P3334" s="75">
        <v>0</v>
      </c>
      <c r="Q3334" s="75">
        <v>0.33750000000000002</v>
      </c>
      <c r="R3334" s="75">
        <v>0</v>
      </c>
      <c r="S3334" s="75">
        <v>0</v>
      </c>
      <c r="T3334" s="75">
        <v>36.428312920242497</v>
      </c>
    </row>
    <row r="3335" spans="2:20" x14ac:dyDescent="0.25">
      <c r="B3335" s="45">
        <v>46</v>
      </c>
      <c r="C3335" s="70">
        <v>43662</v>
      </c>
      <c r="D3335">
        <v>0</v>
      </c>
      <c r="E3335">
        <v>5.806359456</v>
      </c>
      <c r="F3335" s="75">
        <v>0</v>
      </c>
      <c r="G3335" s="75">
        <v>1.4999999999999999E-2</v>
      </c>
      <c r="H3335" s="75">
        <v>0</v>
      </c>
      <c r="I3335" s="75">
        <v>1.0266999999999999</v>
      </c>
      <c r="J3335" s="75">
        <v>5.9613892534752004</v>
      </c>
      <c r="K3335" s="75">
        <v>3.5602907797796499</v>
      </c>
      <c r="L3335" s="75">
        <v>51.9375</v>
      </c>
      <c r="M3335" s="75">
        <v>25.96875</v>
      </c>
      <c r="N3335" s="75">
        <v>0.59722501390161298</v>
      </c>
      <c r="O3335" s="75">
        <v>0</v>
      </c>
      <c r="P3335" s="75">
        <v>0</v>
      </c>
      <c r="Q3335" s="75">
        <v>0.34625</v>
      </c>
      <c r="R3335" s="75">
        <v>0</v>
      </c>
      <c r="S3335" s="75">
        <v>0</v>
      </c>
      <c r="T3335" s="75">
        <v>39.988603700022097</v>
      </c>
    </row>
    <row r="3336" spans="2:20" x14ac:dyDescent="0.25">
      <c r="B3336" s="45">
        <v>47</v>
      </c>
      <c r="C3336" s="70">
        <v>43663</v>
      </c>
      <c r="D3336">
        <v>0</v>
      </c>
      <c r="E3336">
        <v>5.7151344579999996</v>
      </c>
      <c r="F3336" s="75">
        <v>0</v>
      </c>
      <c r="G3336" s="75">
        <v>1.4999999999999999E-2</v>
      </c>
      <c r="H3336" s="75">
        <v>0</v>
      </c>
      <c r="I3336" s="75">
        <v>1.0314000000000001</v>
      </c>
      <c r="J3336" s="75">
        <v>5.8945896799812001</v>
      </c>
      <c r="K3336" s="75">
        <v>2.9359808365066802</v>
      </c>
      <c r="L3336" s="75">
        <v>53.25</v>
      </c>
      <c r="M3336" s="75">
        <v>26.625</v>
      </c>
      <c r="N3336" s="75">
        <v>0.49808061220574101</v>
      </c>
      <c r="O3336" s="75">
        <v>0</v>
      </c>
      <c r="P3336" s="75">
        <v>0</v>
      </c>
      <c r="Q3336" s="75">
        <v>0.35499999999999998</v>
      </c>
      <c r="R3336" s="75">
        <v>0</v>
      </c>
      <c r="S3336" s="75">
        <v>0</v>
      </c>
      <c r="T3336" s="75">
        <v>42.924584536528798</v>
      </c>
    </row>
    <row r="3337" spans="2:20" x14ac:dyDescent="0.25">
      <c r="B3337" s="45">
        <v>48</v>
      </c>
      <c r="C3337" s="70">
        <v>43664</v>
      </c>
      <c r="D3337">
        <v>0</v>
      </c>
      <c r="E3337">
        <v>5.6700525730000004</v>
      </c>
      <c r="F3337" s="75">
        <v>0</v>
      </c>
      <c r="G3337" s="75">
        <v>1.4999999999999999E-2</v>
      </c>
      <c r="H3337" s="75">
        <v>0</v>
      </c>
      <c r="I3337" s="75">
        <v>1.0361</v>
      </c>
      <c r="J3337" s="75">
        <v>5.8747414708852999</v>
      </c>
      <c r="K3337" s="75">
        <v>2.5061074770368399</v>
      </c>
      <c r="L3337" s="75">
        <v>54.5625</v>
      </c>
      <c r="M3337" s="75">
        <v>27.28125</v>
      </c>
      <c r="N3337" s="75">
        <v>0.42659025753846203</v>
      </c>
      <c r="O3337" s="75">
        <v>0</v>
      </c>
      <c r="P3337" s="75">
        <v>0</v>
      </c>
      <c r="Q3337" s="75">
        <v>0.36375000000000002</v>
      </c>
      <c r="R3337" s="75">
        <v>0</v>
      </c>
      <c r="S3337" s="75">
        <v>0</v>
      </c>
      <c r="T3337" s="75">
        <v>45.430692013565697</v>
      </c>
    </row>
    <row r="3338" spans="2:20" x14ac:dyDescent="0.25">
      <c r="B3338" s="45">
        <v>49</v>
      </c>
      <c r="C3338" s="70">
        <v>43665</v>
      </c>
      <c r="D3338">
        <v>2.1</v>
      </c>
      <c r="E3338">
        <v>5.6207669420000004</v>
      </c>
      <c r="F3338" s="75">
        <v>2.1</v>
      </c>
      <c r="G3338" s="75">
        <v>2.2499999999999999E-2</v>
      </c>
      <c r="H3338" s="75">
        <v>4.725E-2</v>
      </c>
      <c r="I3338" s="75">
        <v>1.0407999999999999</v>
      </c>
      <c r="J3338" s="75">
        <v>5.8500942332335999</v>
      </c>
      <c r="K3338" s="75">
        <v>3.4723699625020901</v>
      </c>
      <c r="L3338" s="75">
        <v>55.875</v>
      </c>
      <c r="M3338" s="75">
        <v>27.9375</v>
      </c>
      <c r="N3338" s="75">
        <v>0.37384547602449503</v>
      </c>
      <c r="O3338" s="75">
        <v>2.0527500000000001</v>
      </c>
      <c r="P3338" s="75">
        <v>2.0527500000000001</v>
      </c>
      <c r="Q3338" s="75">
        <v>0.3725</v>
      </c>
      <c r="R3338" s="75">
        <v>0</v>
      </c>
      <c r="S3338" s="75">
        <v>0</v>
      </c>
      <c r="T3338" s="75">
        <v>46.8503119760678</v>
      </c>
    </row>
    <row r="3339" spans="2:20" x14ac:dyDescent="0.25">
      <c r="B3339" s="45">
        <v>50</v>
      </c>
      <c r="C3339" s="70">
        <v>43666</v>
      </c>
      <c r="D3339">
        <v>0</v>
      </c>
      <c r="E3339">
        <v>5.4779115300000001</v>
      </c>
      <c r="F3339" s="75">
        <v>0</v>
      </c>
      <c r="G3339" s="75">
        <v>1.4999999999999999E-2</v>
      </c>
      <c r="H3339" s="75">
        <v>0</v>
      </c>
      <c r="I3339" s="75">
        <v>1.0529999999999999</v>
      </c>
      <c r="J3339" s="75">
        <v>5.7682408410899999</v>
      </c>
      <c r="K3339" s="75">
        <v>2.0853294912934599</v>
      </c>
      <c r="L3339" s="75">
        <v>57.1875</v>
      </c>
      <c r="M3339" s="75">
        <v>28.59375</v>
      </c>
      <c r="N3339" s="75">
        <v>0.36151914400637303</v>
      </c>
      <c r="O3339" s="75">
        <v>0</v>
      </c>
      <c r="P3339" s="75">
        <v>0</v>
      </c>
      <c r="Q3339" s="75">
        <v>0.38124999999999998</v>
      </c>
      <c r="R3339" s="75">
        <v>0</v>
      </c>
      <c r="S3339" s="75">
        <v>0</v>
      </c>
      <c r="T3339" s="75">
        <v>48.935641467361201</v>
      </c>
    </row>
    <row r="3340" spans="2:20" x14ac:dyDescent="0.25">
      <c r="B3340" s="45">
        <v>51</v>
      </c>
      <c r="C3340" s="70">
        <v>43667</v>
      </c>
      <c r="D3340">
        <v>0</v>
      </c>
      <c r="E3340">
        <v>5.2682451500000003</v>
      </c>
      <c r="F3340" s="75">
        <v>0</v>
      </c>
      <c r="G3340" s="75">
        <v>1.4999999999999999E-2</v>
      </c>
      <c r="H3340" s="75">
        <v>0</v>
      </c>
      <c r="I3340" s="75">
        <v>1.0534995</v>
      </c>
      <c r="J3340" s="75">
        <v>5.5500936314024303</v>
      </c>
      <c r="K3340" s="75">
        <v>1.8148063377930901</v>
      </c>
      <c r="L3340" s="75">
        <v>58.5</v>
      </c>
      <c r="M3340" s="75">
        <v>29.25</v>
      </c>
      <c r="N3340" s="75">
        <v>0.32698661650047101</v>
      </c>
      <c r="O3340" s="75">
        <v>0</v>
      </c>
      <c r="P3340" s="75">
        <v>0</v>
      </c>
      <c r="Q3340" s="75">
        <v>0.39</v>
      </c>
      <c r="R3340" s="75">
        <v>0</v>
      </c>
      <c r="S3340" s="75">
        <v>0</v>
      </c>
      <c r="T3340" s="75">
        <v>50.750447805154302</v>
      </c>
    </row>
    <row r="3341" spans="2:20" x14ac:dyDescent="0.25">
      <c r="B3341" s="45">
        <v>52</v>
      </c>
      <c r="C3341" s="70">
        <v>43668</v>
      </c>
      <c r="D3341">
        <v>0</v>
      </c>
      <c r="E3341">
        <v>5.2284299289999998</v>
      </c>
      <c r="F3341" s="75">
        <v>0</v>
      </c>
      <c r="G3341" s="75">
        <v>1.4999999999999999E-2</v>
      </c>
      <c r="H3341" s="75">
        <v>0</v>
      </c>
      <c r="I3341" s="75">
        <v>1.0539989999999999</v>
      </c>
      <c r="J3341" s="75">
        <v>5.5107599167360704</v>
      </c>
      <c r="K3341" s="75">
        <v>1.6698447314098499</v>
      </c>
      <c r="L3341" s="75">
        <v>59.8125</v>
      </c>
      <c r="M3341" s="75">
        <v>29.90625</v>
      </c>
      <c r="N3341" s="75">
        <v>0.30301532939922898</v>
      </c>
      <c r="O3341" s="75">
        <v>0</v>
      </c>
      <c r="P3341" s="75">
        <v>0</v>
      </c>
      <c r="Q3341" s="75">
        <v>0.39874999999999999</v>
      </c>
      <c r="R3341" s="75">
        <v>0</v>
      </c>
      <c r="S3341" s="75">
        <v>0</v>
      </c>
      <c r="T3341" s="75">
        <v>52.420292536564197</v>
      </c>
    </row>
    <row r="3342" spans="2:20" x14ac:dyDescent="0.25">
      <c r="B3342" s="45">
        <v>53</v>
      </c>
      <c r="C3342" s="70">
        <v>43669</v>
      </c>
      <c r="D3342">
        <v>44.6</v>
      </c>
      <c r="E3342">
        <v>5.1249550089999998</v>
      </c>
      <c r="F3342" s="75">
        <v>44.6</v>
      </c>
      <c r="G3342" s="75">
        <v>7.4999999999999997E-2</v>
      </c>
      <c r="H3342" s="75">
        <v>3.3450000000000002</v>
      </c>
      <c r="I3342" s="75">
        <v>1.0544985</v>
      </c>
      <c r="J3342" s="75">
        <v>5.4042573695579899</v>
      </c>
      <c r="K3342" s="75">
        <v>5.4042573695579899</v>
      </c>
      <c r="L3342" s="75">
        <v>61.125</v>
      </c>
      <c r="M3342" s="75">
        <v>30.5625</v>
      </c>
      <c r="N3342" s="75">
        <v>0.2848166041206</v>
      </c>
      <c r="O3342" s="75">
        <v>41.255000000000003</v>
      </c>
      <c r="P3342" s="75">
        <v>41.255000000000003</v>
      </c>
      <c r="Q3342" s="75">
        <v>0.40749999999999997</v>
      </c>
      <c r="R3342" s="75">
        <v>8.9626856576104998</v>
      </c>
      <c r="S3342" s="75">
        <v>0</v>
      </c>
      <c r="T3342" s="75">
        <v>25.532235563732598</v>
      </c>
    </row>
    <row r="3343" spans="2:20" x14ac:dyDescent="0.25">
      <c r="B3343" s="45">
        <v>54</v>
      </c>
      <c r="C3343" s="70">
        <v>43670</v>
      </c>
      <c r="D3343">
        <v>0</v>
      </c>
      <c r="E3343">
        <v>5.0034532909999996</v>
      </c>
      <c r="F3343" s="75">
        <v>0</v>
      </c>
      <c r="G3343" s="75">
        <v>0.03</v>
      </c>
      <c r="H3343" s="75">
        <v>0</v>
      </c>
      <c r="I3343" s="75">
        <v>1.0549980000000001</v>
      </c>
      <c r="J3343" s="75">
        <v>5.2786332150984201</v>
      </c>
      <c r="K3343" s="75">
        <v>5.2786332150984201</v>
      </c>
      <c r="L3343" s="75">
        <v>62.4375</v>
      </c>
      <c r="M3343" s="75">
        <v>31.21875</v>
      </c>
      <c r="N3343" s="75">
        <v>1</v>
      </c>
      <c r="O3343" s="75">
        <v>0</v>
      </c>
      <c r="P3343" s="75">
        <v>8.9626856576104998</v>
      </c>
      <c r="Q3343" s="75">
        <v>0.41625000000000001</v>
      </c>
      <c r="R3343" s="75">
        <v>0.92101311062802105</v>
      </c>
      <c r="S3343" s="75">
        <v>0</v>
      </c>
      <c r="T3343" s="75">
        <v>22.7691962318486</v>
      </c>
    </row>
    <row r="3344" spans="2:20" x14ac:dyDescent="0.25">
      <c r="B3344" s="45">
        <v>55</v>
      </c>
      <c r="C3344" s="70">
        <v>43671</v>
      </c>
      <c r="D3344">
        <v>96.7</v>
      </c>
      <c r="E3344">
        <v>4.9673504670000002</v>
      </c>
      <c r="F3344" s="75">
        <v>96.7</v>
      </c>
      <c r="G3344" s="75">
        <v>0.18</v>
      </c>
      <c r="H3344" s="75">
        <v>17.405999999999999</v>
      </c>
      <c r="I3344" s="75">
        <v>1.0554975</v>
      </c>
      <c r="J3344" s="75">
        <v>5.2430259995423301</v>
      </c>
      <c r="K3344" s="75">
        <v>5.2430259995423301</v>
      </c>
      <c r="L3344" s="75">
        <v>63.75</v>
      </c>
      <c r="M3344" s="75">
        <v>31.875</v>
      </c>
      <c r="N3344" s="75">
        <v>1</v>
      </c>
      <c r="O3344" s="75">
        <v>79.293999999999997</v>
      </c>
      <c r="P3344" s="75">
        <v>80.215013110628007</v>
      </c>
      <c r="Q3344" s="75">
        <v>0.42499999999999999</v>
      </c>
      <c r="R3344" s="75">
        <v>18.742996777771399</v>
      </c>
      <c r="S3344" s="75">
        <v>33.459794101465697</v>
      </c>
      <c r="T3344" s="75">
        <v>0</v>
      </c>
    </row>
    <row r="3345" spans="2:20" x14ac:dyDescent="0.25">
      <c r="B3345" s="45">
        <v>56</v>
      </c>
      <c r="C3345" s="70">
        <v>43672</v>
      </c>
      <c r="D3345">
        <v>15.4</v>
      </c>
      <c r="E3345">
        <v>4.8916749260000003</v>
      </c>
      <c r="F3345" s="75">
        <v>15.4</v>
      </c>
      <c r="G3345" s="75">
        <v>0.08</v>
      </c>
      <c r="H3345" s="75">
        <v>1.232</v>
      </c>
      <c r="I3345" s="75">
        <v>1.0559970000000001</v>
      </c>
      <c r="J3345" s="75">
        <v>5.1655940468312203</v>
      </c>
      <c r="K3345" s="75">
        <v>5.1655940468312203</v>
      </c>
      <c r="L3345" s="75">
        <v>65.0625</v>
      </c>
      <c r="M3345" s="75">
        <v>32.53125</v>
      </c>
      <c r="N3345" s="75">
        <v>1</v>
      </c>
      <c r="O3345" s="75">
        <v>14.167999999999999</v>
      </c>
      <c r="P3345" s="75">
        <v>32.910996777771402</v>
      </c>
      <c r="Q3345" s="75">
        <v>0.43375000000000002</v>
      </c>
      <c r="R3345" s="75">
        <v>6.9363506827350498</v>
      </c>
      <c r="S3345" s="75">
        <v>20.809052048205199</v>
      </c>
      <c r="T3345" s="75">
        <v>0</v>
      </c>
    </row>
    <row r="3346" spans="2:20" x14ac:dyDescent="0.25">
      <c r="B3346" s="45">
        <v>57</v>
      </c>
      <c r="C3346" s="70">
        <v>43673</v>
      </c>
      <c r="D3346">
        <v>8.1999999999999993</v>
      </c>
      <c r="E3346">
        <v>4.9345610300000002</v>
      </c>
      <c r="F3346" s="75">
        <v>8.1999999999999993</v>
      </c>
      <c r="G3346" s="75">
        <v>0.08</v>
      </c>
      <c r="H3346" s="75">
        <v>0.65600000000000003</v>
      </c>
      <c r="I3346" s="75">
        <v>1.0564964999999999</v>
      </c>
      <c r="J3346" s="75">
        <v>5.2133464572313999</v>
      </c>
      <c r="K3346" s="75">
        <v>5.2133464572313999</v>
      </c>
      <c r="L3346" s="75">
        <v>66.375</v>
      </c>
      <c r="M3346" s="75">
        <v>33.1875</v>
      </c>
      <c r="N3346" s="75">
        <v>1</v>
      </c>
      <c r="O3346" s="75">
        <v>7.5439999999999996</v>
      </c>
      <c r="P3346" s="75">
        <v>14.4803506827351</v>
      </c>
      <c r="Q3346" s="75">
        <v>0.4425</v>
      </c>
      <c r="R3346" s="75">
        <v>2.3167510563759102</v>
      </c>
      <c r="S3346" s="75">
        <v>6.9502531691277403</v>
      </c>
      <c r="T3346" s="75">
        <v>0</v>
      </c>
    </row>
    <row r="3347" spans="2:20" x14ac:dyDescent="0.25">
      <c r="B3347" s="45">
        <v>58</v>
      </c>
      <c r="C3347" s="70">
        <v>43674</v>
      </c>
      <c r="D3347">
        <v>59.6</v>
      </c>
      <c r="E3347">
        <v>4.9067383299999996</v>
      </c>
      <c r="F3347" s="75">
        <v>59.6</v>
      </c>
      <c r="G3347" s="75">
        <v>0.19</v>
      </c>
      <c r="H3347" s="75">
        <v>11.324</v>
      </c>
      <c r="I3347" s="75">
        <v>1.056996</v>
      </c>
      <c r="J3347" s="75">
        <v>5.1864027878566796</v>
      </c>
      <c r="K3347" s="75">
        <v>5.1864027878566796</v>
      </c>
      <c r="L3347" s="75">
        <v>67.6875</v>
      </c>
      <c r="M3347" s="75">
        <v>33.84375</v>
      </c>
      <c r="N3347" s="75">
        <v>1</v>
      </c>
      <c r="O3347" s="75">
        <v>48.276000000000003</v>
      </c>
      <c r="P3347" s="75">
        <v>50.592751056375903</v>
      </c>
      <c r="Q3347" s="75">
        <v>0.45124999999999998</v>
      </c>
      <c r="R3347" s="75">
        <v>11.351587067129801</v>
      </c>
      <c r="S3347" s="75">
        <v>34.054761201389397</v>
      </c>
      <c r="T3347" s="75">
        <v>0</v>
      </c>
    </row>
    <row r="3348" spans="2:20" x14ac:dyDescent="0.25">
      <c r="B3348" s="45">
        <v>59</v>
      </c>
      <c r="C3348" s="70">
        <v>43675</v>
      </c>
      <c r="D3348">
        <v>26.4</v>
      </c>
      <c r="E3348">
        <v>4.8603994300000002</v>
      </c>
      <c r="F3348" s="75">
        <v>26.4</v>
      </c>
      <c r="G3348" s="75">
        <v>0.12</v>
      </c>
      <c r="H3348" s="75">
        <v>3.1680000000000001</v>
      </c>
      <c r="I3348" s="75">
        <v>1.0574954999999999</v>
      </c>
      <c r="J3348" s="75">
        <v>5.1398505254275699</v>
      </c>
      <c r="K3348" s="75">
        <v>5.1398505254275699</v>
      </c>
      <c r="L3348" s="75">
        <v>69</v>
      </c>
      <c r="M3348" s="75">
        <v>34.5</v>
      </c>
      <c r="N3348" s="75">
        <v>1</v>
      </c>
      <c r="O3348" s="75">
        <v>23.231999999999999</v>
      </c>
      <c r="P3348" s="75">
        <v>34.583587067129798</v>
      </c>
      <c r="Q3348" s="75">
        <v>0.46</v>
      </c>
      <c r="R3348" s="75">
        <v>7.36093413542556</v>
      </c>
      <c r="S3348" s="75">
        <v>22.082802406276699</v>
      </c>
      <c r="T3348" s="75">
        <v>0</v>
      </c>
    </row>
    <row r="3349" spans="2:20" x14ac:dyDescent="0.25">
      <c r="B3349" s="45">
        <v>60</v>
      </c>
      <c r="C3349" s="70">
        <v>43676</v>
      </c>
      <c r="D3349">
        <v>0</v>
      </c>
      <c r="E3349">
        <v>4.8643333889999996</v>
      </c>
      <c r="F3349" s="75">
        <v>0</v>
      </c>
      <c r="G3349" s="75">
        <v>0.06</v>
      </c>
      <c r="H3349" s="75">
        <v>0</v>
      </c>
      <c r="I3349" s="75">
        <v>1.057995</v>
      </c>
      <c r="J3349" s="75">
        <v>5.14644040389505</v>
      </c>
      <c r="K3349" s="75">
        <v>5.14644040389505</v>
      </c>
      <c r="L3349" s="75">
        <v>70.3125</v>
      </c>
      <c r="M3349" s="75">
        <v>35.15625</v>
      </c>
      <c r="N3349" s="75">
        <v>1</v>
      </c>
      <c r="O3349" s="75">
        <v>0</v>
      </c>
      <c r="P3349" s="75">
        <v>7.36093413542556</v>
      </c>
      <c r="Q3349" s="75">
        <v>0.46875</v>
      </c>
      <c r="R3349" s="75">
        <v>0.55362343288262705</v>
      </c>
      <c r="S3349" s="75">
        <v>1.6608702986478801</v>
      </c>
      <c r="T3349" s="75">
        <v>0</v>
      </c>
    </row>
    <row r="3350" spans="2:20" x14ac:dyDescent="0.25">
      <c r="B3350" s="45">
        <v>61</v>
      </c>
      <c r="C3350" s="70">
        <v>43677</v>
      </c>
      <c r="D3350">
        <v>0</v>
      </c>
      <c r="E3350">
        <v>4.931939109</v>
      </c>
      <c r="F3350" s="75">
        <v>0</v>
      </c>
      <c r="G3350" s="75">
        <v>0.06</v>
      </c>
      <c r="H3350" s="75">
        <v>0</v>
      </c>
      <c r="I3350" s="75">
        <v>1.0584944999999999</v>
      </c>
      <c r="J3350" s="75">
        <v>5.2204304212114003</v>
      </c>
      <c r="K3350" s="75">
        <v>5.2204304212114003</v>
      </c>
      <c r="L3350" s="75">
        <v>71.625</v>
      </c>
      <c r="M3350" s="75">
        <v>35.8125</v>
      </c>
      <c r="N3350" s="75">
        <v>1</v>
      </c>
      <c r="O3350" s="75">
        <v>0</v>
      </c>
      <c r="P3350" s="75">
        <v>0.55362343288262705</v>
      </c>
      <c r="Q3350" s="75">
        <v>0.47749999999999998</v>
      </c>
      <c r="R3350" s="75">
        <v>0</v>
      </c>
      <c r="S3350" s="75">
        <v>0</v>
      </c>
      <c r="T3350" s="75">
        <v>4.6668069883287702</v>
      </c>
    </row>
    <row r="3351" spans="2:20" x14ac:dyDescent="0.25">
      <c r="B3351" s="45">
        <v>62</v>
      </c>
      <c r="C3351" s="70">
        <v>43678</v>
      </c>
      <c r="D3351">
        <v>0</v>
      </c>
      <c r="E3351">
        <v>4.8757636580000003</v>
      </c>
      <c r="F3351" s="75">
        <v>0</v>
      </c>
      <c r="G3351" s="75">
        <v>0.05</v>
      </c>
      <c r="H3351" s="75">
        <v>0</v>
      </c>
      <c r="I3351" s="75">
        <v>1.058994</v>
      </c>
      <c r="J3351" s="75">
        <v>5.1634044592400503</v>
      </c>
      <c r="K3351" s="75">
        <v>5.1634044592400503</v>
      </c>
      <c r="L3351" s="75">
        <v>72.9375</v>
      </c>
      <c r="M3351" s="75">
        <v>36.46875</v>
      </c>
      <c r="N3351" s="75">
        <v>1</v>
      </c>
      <c r="O3351" s="75">
        <v>0</v>
      </c>
      <c r="P3351" s="75">
        <v>0</v>
      </c>
      <c r="Q3351" s="75">
        <v>0.48625000000000002</v>
      </c>
      <c r="R3351" s="75">
        <v>0</v>
      </c>
      <c r="S3351" s="75">
        <v>0</v>
      </c>
      <c r="T3351" s="75">
        <v>9.8302114475688303</v>
      </c>
    </row>
    <row r="3352" spans="2:20" x14ac:dyDescent="0.25">
      <c r="B3352" s="45">
        <v>63</v>
      </c>
      <c r="C3352" s="70">
        <v>43679</v>
      </c>
      <c r="D3352">
        <v>0</v>
      </c>
      <c r="E3352">
        <v>4.8830706609999996</v>
      </c>
      <c r="F3352" s="75">
        <v>0</v>
      </c>
      <c r="G3352" s="75">
        <v>0.05</v>
      </c>
      <c r="H3352" s="75">
        <v>0</v>
      </c>
      <c r="I3352" s="75">
        <v>1.0594935000000001</v>
      </c>
      <c r="J3352" s="75">
        <v>5.1735816253701996</v>
      </c>
      <c r="K3352" s="75">
        <v>5.1735816253701996</v>
      </c>
      <c r="L3352" s="75">
        <v>74.25</v>
      </c>
      <c r="M3352" s="75">
        <v>37.125</v>
      </c>
      <c r="N3352" s="75">
        <v>1</v>
      </c>
      <c r="O3352" s="75">
        <v>0</v>
      </c>
      <c r="P3352" s="75">
        <v>0</v>
      </c>
      <c r="Q3352" s="75">
        <v>0.495</v>
      </c>
      <c r="R3352" s="75">
        <v>0</v>
      </c>
      <c r="S3352" s="75">
        <v>0</v>
      </c>
      <c r="T3352" s="75">
        <v>15.003793072939001</v>
      </c>
    </row>
    <row r="3353" spans="2:20" x14ac:dyDescent="0.25">
      <c r="B3353" s="45">
        <v>64</v>
      </c>
      <c r="C3353" s="70">
        <v>43680</v>
      </c>
      <c r="D3353">
        <v>3.2</v>
      </c>
      <c r="E3353">
        <v>4.957000818</v>
      </c>
      <c r="F3353" s="75">
        <v>3.2</v>
      </c>
      <c r="G3353" s="75">
        <v>0.04</v>
      </c>
      <c r="H3353" s="75">
        <v>0.128</v>
      </c>
      <c r="I3353" s="75">
        <v>1.059993</v>
      </c>
      <c r="J3353" s="75">
        <v>5.2543861680742703</v>
      </c>
      <c r="K3353" s="75">
        <v>5.2543861680742703</v>
      </c>
      <c r="L3353" s="75">
        <v>75.5625</v>
      </c>
      <c r="M3353" s="75">
        <v>37.78125</v>
      </c>
      <c r="N3353" s="75">
        <v>1</v>
      </c>
      <c r="O3353" s="75">
        <v>3.0720000000000001</v>
      </c>
      <c r="P3353" s="75">
        <v>3.0720000000000001</v>
      </c>
      <c r="Q3353" s="75">
        <v>0.50375000000000003</v>
      </c>
      <c r="R3353" s="75">
        <v>0</v>
      </c>
      <c r="S3353" s="75">
        <v>0</v>
      </c>
      <c r="T3353" s="75">
        <v>17.186179241013299</v>
      </c>
    </row>
    <row r="3354" spans="2:20" x14ac:dyDescent="0.25">
      <c r="B3354" s="45">
        <v>65</v>
      </c>
      <c r="C3354" s="70">
        <v>43681</v>
      </c>
      <c r="D3354">
        <v>0</v>
      </c>
      <c r="E3354">
        <v>4.9309289710000002</v>
      </c>
      <c r="F3354" s="75">
        <v>0</v>
      </c>
      <c r="G3354" s="75">
        <v>0.03</v>
      </c>
      <c r="H3354" s="75">
        <v>0</v>
      </c>
      <c r="I3354" s="75">
        <v>1.0604925000000001</v>
      </c>
      <c r="J3354" s="75">
        <v>5.2292131917782196</v>
      </c>
      <c r="K3354" s="75">
        <v>5.2292131917782196</v>
      </c>
      <c r="L3354" s="75">
        <v>76.875</v>
      </c>
      <c r="M3354" s="75">
        <v>38.4375</v>
      </c>
      <c r="N3354" s="75">
        <v>1</v>
      </c>
      <c r="O3354" s="75">
        <v>0</v>
      </c>
      <c r="P3354" s="75">
        <v>0</v>
      </c>
      <c r="Q3354" s="75">
        <v>0.51249999999999996</v>
      </c>
      <c r="R3354" s="75">
        <v>0</v>
      </c>
      <c r="S3354" s="75">
        <v>0</v>
      </c>
      <c r="T3354" s="75">
        <v>22.415392432791499</v>
      </c>
    </row>
    <row r="3355" spans="2:20" x14ac:dyDescent="0.25">
      <c r="B3355" s="45">
        <v>66</v>
      </c>
      <c r="C3355" s="70">
        <v>43682</v>
      </c>
      <c r="D3355">
        <v>2.4</v>
      </c>
      <c r="E3355">
        <v>4.86434152</v>
      </c>
      <c r="F3355" s="75">
        <v>2.4</v>
      </c>
      <c r="G3355" s="75">
        <v>0.04</v>
      </c>
      <c r="H3355" s="75">
        <v>9.6000000000000002E-2</v>
      </c>
      <c r="I3355" s="75">
        <v>1.0609919999999999</v>
      </c>
      <c r="J3355" s="75">
        <v>5.1610274379878396</v>
      </c>
      <c r="K3355" s="75">
        <v>5.1610274379878396</v>
      </c>
      <c r="L3355" s="75">
        <v>78.1875</v>
      </c>
      <c r="M3355" s="75">
        <v>39.09375</v>
      </c>
      <c r="N3355" s="75">
        <v>1</v>
      </c>
      <c r="O3355" s="75">
        <v>2.3039999999999998</v>
      </c>
      <c r="P3355" s="75">
        <v>2.3039999999999998</v>
      </c>
      <c r="Q3355" s="75">
        <v>0.52124999999999999</v>
      </c>
      <c r="R3355" s="75">
        <v>0</v>
      </c>
      <c r="S3355" s="75">
        <v>0</v>
      </c>
      <c r="T3355" s="75">
        <v>25.272419870779402</v>
      </c>
    </row>
    <row r="3356" spans="2:20" x14ac:dyDescent="0.25">
      <c r="B3356" s="45">
        <v>67</v>
      </c>
      <c r="C3356" s="70">
        <v>43683</v>
      </c>
      <c r="D3356">
        <v>0</v>
      </c>
      <c r="E3356">
        <v>4.7163572069999997</v>
      </c>
      <c r="F3356" s="75">
        <v>0</v>
      </c>
      <c r="G3356" s="75">
        <v>0.03</v>
      </c>
      <c r="H3356" s="75">
        <v>0</v>
      </c>
      <c r="I3356" s="75">
        <v>1.0614915</v>
      </c>
      <c r="J3356" s="75">
        <v>5.0063730861942402</v>
      </c>
      <c r="K3356" s="75">
        <v>5.0063730861942402</v>
      </c>
      <c r="L3356" s="75">
        <v>79.5</v>
      </c>
      <c r="M3356" s="75">
        <v>39.75</v>
      </c>
      <c r="N3356" s="75">
        <v>1</v>
      </c>
      <c r="O3356" s="75">
        <v>0</v>
      </c>
      <c r="P3356" s="75">
        <v>0</v>
      </c>
      <c r="Q3356" s="75">
        <v>0.53</v>
      </c>
      <c r="R3356" s="75">
        <v>0</v>
      </c>
      <c r="S3356" s="75">
        <v>0</v>
      </c>
      <c r="T3356" s="75">
        <v>30.2787929569736</v>
      </c>
    </row>
    <row r="3357" spans="2:20" x14ac:dyDescent="0.25">
      <c r="B3357" s="45">
        <v>68</v>
      </c>
      <c r="C3357" s="70">
        <v>43684</v>
      </c>
      <c r="D3357">
        <v>34.6</v>
      </c>
      <c r="E3357">
        <v>4.6153525809999998</v>
      </c>
      <c r="F3357" s="75">
        <v>34.6</v>
      </c>
      <c r="G3357" s="75">
        <v>0.04</v>
      </c>
      <c r="H3357" s="75">
        <v>1.3839999999999999</v>
      </c>
      <c r="I3357" s="75">
        <v>1.0619909999999999</v>
      </c>
      <c r="J3357" s="75">
        <v>4.9014629028487704</v>
      </c>
      <c r="K3357" s="75">
        <v>4.9014629028487704</v>
      </c>
      <c r="L3357" s="75">
        <v>80.8125</v>
      </c>
      <c r="M3357" s="75">
        <v>40.40625</v>
      </c>
      <c r="N3357" s="75">
        <v>1</v>
      </c>
      <c r="O3357" s="75">
        <v>33.216000000000001</v>
      </c>
      <c r="P3357" s="75">
        <v>33.216000000000001</v>
      </c>
      <c r="Q3357" s="75">
        <v>0.53874999999999995</v>
      </c>
      <c r="R3357" s="75">
        <v>7.0786342742878103</v>
      </c>
      <c r="S3357" s="75">
        <v>0</v>
      </c>
      <c r="T3357" s="75">
        <v>9.0428901341101806</v>
      </c>
    </row>
    <row r="3358" spans="2:20" x14ac:dyDescent="0.25">
      <c r="B3358" s="45">
        <v>69</v>
      </c>
      <c r="C3358" s="70">
        <v>43685</v>
      </c>
      <c r="D3358">
        <v>2</v>
      </c>
      <c r="E3358">
        <v>4.5265454299999996</v>
      </c>
      <c r="F3358" s="75">
        <v>2</v>
      </c>
      <c r="G3358" s="75">
        <v>6.5000000000000002E-2</v>
      </c>
      <c r="H3358" s="75">
        <v>0.13</v>
      </c>
      <c r="I3358" s="75">
        <v>1.0624905</v>
      </c>
      <c r="J3358" s="75">
        <v>4.8094115171934204</v>
      </c>
      <c r="K3358" s="75">
        <v>4.8094115171934204</v>
      </c>
      <c r="L3358" s="75">
        <v>82.125</v>
      </c>
      <c r="M3358" s="75">
        <v>41.0625</v>
      </c>
      <c r="N3358" s="75">
        <v>1</v>
      </c>
      <c r="O3358" s="75">
        <v>1.87</v>
      </c>
      <c r="P3358" s="75">
        <v>8.9486342742878104</v>
      </c>
      <c r="Q3358" s="75">
        <v>0.54749999999999999</v>
      </c>
      <c r="R3358" s="75">
        <v>1.0348056892735999</v>
      </c>
      <c r="S3358" s="75">
        <v>0</v>
      </c>
      <c r="T3358" s="75">
        <v>5.9384730662893803</v>
      </c>
    </row>
    <row r="3359" spans="2:20" x14ac:dyDescent="0.25">
      <c r="B3359" s="45">
        <v>70</v>
      </c>
      <c r="C3359" s="70">
        <v>43686</v>
      </c>
      <c r="D3359">
        <v>0</v>
      </c>
      <c r="E3359">
        <v>4.3958879079999997</v>
      </c>
      <c r="F3359" s="75">
        <v>0</v>
      </c>
      <c r="G3359" s="75">
        <v>0.05</v>
      </c>
      <c r="H3359" s="75">
        <v>0</v>
      </c>
      <c r="I3359" s="75">
        <v>1.0629900000000001</v>
      </c>
      <c r="J3359" s="75">
        <v>4.6727848873249203</v>
      </c>
      <c r="K3359" s="75">
        <v>4.6727848873249203</v>
      </c>
      <c r="L3359" s="75">
        <v>83.4375</v>
      </c>
      <c r="M3359" s="75">
        <v>41.71875</v>
      </c>
      <c r="N3359" s="75">
        <v>1</v>
      </c>
      <c r="O3359" s="75">
        <v>0</v>
      </c>
      <c r="P3359" s="75">
        <v>1.0348056892735999</v>
      </c>
      <c r="Q3359" s="75">
        <v>0.55625000000000002</v>
      </c>
      <c r="R3359" s="75">
        <v>0</v>
      </c>
      <c r="S3359" s="75">
        <v>0</v>
      </c>
      <c r="T3359" s="75">
        <v>9.5764522643407002</v>
      </c>
    </row>
    <row r="3360" spans="2:20" x14ac:dyDescent="0.25">
      <c r="B3360" s="45">
        <v>71</v>
      </c>
      <c r="C3360" s="70">
        <v>43687</v>
      </c>
      <c r="D3360">
        <v>4.5999999999999996</v>
      </c>
      <c r="E3360">
        <v>4.3322224670000002</v>
      </c>
      <c r="F3360" s="75">
        <v>4.5999999999999996</v>
      </c>
      <c r="G3360" s="75">
        <v>6.5000000000000002E-2</v>
      </c>
      <c r="H3360" s="75">
        <v>0.29899999999999999</v>
      </c>
      <c r="I3360" s="75">
        <v>1.0634895</v>
      </c>
      <c r="J3360" s="75">
        <v>4.6072731053186002</v>
      </c>
      <c r="K3360" s="75">
        <v>4.6072731053186002</v>
      </c>
      <c r="L3360" s="75">
        <v>84.75</v>
      </c>
      <c r="M3360" s="75">
        <v>42.375</v>
      </c>
      <c r="N3360" s="75">
        <v>1</v>
      </c>
      <c r="O3360" s="75">
        <v>4.3010000000000002</v>
      </c>
      <c r="P3360" s="75">
        <v>4.3010000000000002</v>
      </c>
      <c r="Q3360" s="75">
        <v>0.56499999999999995</v>
      </c>
      <c r="R3360" s="75">
        <v>0</v>
      </c>
      <c r="S3360" s="75">
        <v>0</v>
      </c>
      <c r="T3360" s="75">
        <v>9.8827253696592994</v>
      </c>
    </row>
    <row r="3361" spans="2:20" x14ac:dyDescent="0.25">
      <c r="B3361" s="45">
        <v>72</v>
      </c>
      <c r="C3361" s="70">
        <v>43688</v>
      </c>
      <c r="D3361">
        <v>0</v>
      </c>
      <c r="E3361">
        <v>4.308866643</v>
      </c>
      <c r="F3361" s="75">
        <v>0</v>
      </c>
      <c r="G3361" s="75">
        <v>0.05</v>
      </c>
      <c r="H3361" s="75">
        <v>0</v>
      </c>
      <c r="I3361" s="75">
        <v>1.0639890000000001</v>
      </c>
      <c r="J3361" s="75">
        <v>4.5845867106189298</v>
      </c>
      <c r="K3361" s="75">
        <v>4.5845867106189298</v>
      </c>
      <c r="L3361" s="75">
        <v>86.0625</v>
      </c>
      <c r="M3361" s="75">
        <v>43.03125</v>
      </c>
      <c r="N3361" s="75">
        <v>1</v>
      </c>
      <c r="O3361" s="75">
        <v>0</v>
      </c>
      <c r="P3361" s="75">
        <v>0</v>
      </c>
      <c r="Q3361" s="75">
        <v>0.57374999999999998</v>
      </c>
      <c r="R3361" s="75">
        <v>0</v>
      </c>
      <c r="S3361" s="75">
        <v>0</v>
      </c>
      <c r="T3361" s="75">
        <v>14.4673120802782</v>
      </c>
    </row>
    <row r="3362" spans="2:20" x14ac:dyDescent="0.25">
      <c r="B3362" s="45">
        <v>73</v>
      </c>
      <c r="C3362" s="70">
        <v>43689</v>
      </c>
      <c r="D3362">
        <v>0</v>
      </c>
      <c r="E3362">
        <v>4.3051214959999999</v>
      </c>
      <c r="F3362" s="75">
        <v>0</v>
      </c>
      <c r="G3362" s="75">
        <v>0.05</v>
      </c>
      <c r="H3362" s="75">
        <v>0</v>
      </c>
      <c r="I3362" s="75">
        <v>1.0644884999999999</v>
      </c>
      <c r="J3362" s="75">
        <v>4.5827523235948</v>
      </c>
      <c r="K3362" s="75">
        <v>4.5827523235948</v>
      </c>
      <c r="L3362" s="75">
        <v>87.375</v>
      </c>
      <c r="M3362" s="75">
        <v>43.6875</v>
      </c>
      <c r="N3362" s="75">
        <v>1</v>
      </c>
      <c r="O3362" s="75">
        <v>0</v>
      </c>
      <c r="P3362" s="75">
        <v>0</v>
      </c>
      <c r="Q3362" s="75">
        <v>0.58250000000000002</v>
      </c>
      <c r="R3362" s="75">
        <v>0</v>
      </c>
      <c r="S3362" s="75">
        <v>0</v>
      </c>
      <c r="T3362" s="75">
        <v>19.050064403873002</v>
      </c>
    </row>
    <row r="3363" spans="2:20" x14ac:dyDescent="0.25">
      <c r="B3363" s="45">
        <v>74</v>
      </c>
      <c r="C3363" s="70">
        <v>43690</v>
      </c>
      <c r="D3363">
        <v>0</v>
      </c>
      <c r="E3363">
        <v>4.1703459440000001</v>
      </c>
      <c r="F3363" s="75">
        <v>0</v>
      </c>
      <c r="G3363" s="75">
        <v>0.03</v>
      </c>
      <c r="H3363" s="75">
        <v>0</v>
      </c>
      <c r="I3363" s="75">
        <v>1.064988</v>
      </c>
      <c r="J3363" s="75">
        <v>4.4413683862086701</v>
      </c>
      <c r="K3363" s="75">
        <v>4.4413683862086701</v>
      </c>
      <c r="L3363" s="75">
        <v>90</v>
      </c>
      <c r="M3363" s="75">
        <v>45</v>
      </c>
      <c r="N3363" s="75">
        <v>1</v>
      </c>
      <c r="O3363" s="75">
        <v>0</v>
      </c>
      <c r="P3363" s="75">
        <v>0</v>
      </c>
      <c r="Q3363" s="75">
        <v>0.6</v>
      </c>
      <c r="R3363" s="75">
        <v>0</v>
      </c>
      <c r="S3363" s="75">
        <v>0</v>
      </c>
      <c r="T3363" s="75">
        <v>23.491432790081699</v>
      </c>
    </row>
    <row r="3364" spans="2:20" x14ac:dyDescent="0.25">
      <c r="B3364" s="45">
        <v>75</v>
      </c>
      <c r="C3364" s="70">
        <v>43691</v>
      </c>
      <c r="D3364">
        <v>0</v>
      </c>
      <c r="E3364">
        <v>4.1057940400000001</v>
      </c>
      <c r="F3364" s="75">
        <v>0</v>
      </c>
      <c r="G3364" s="75">
        <v>0.03</v>
      </c>
      <c r="H3364" s="75">
        <v>0</v>
      </c>
      <c r="I3364" s="75">
        <v>1.0649999999999999</v>
      </c>
      <c r="J3364" s="75">
        <v>4.3726706526000001</v>
      </c>
      <c r="K3364" s="75">
        <v>4.3726706526000001</v>
      </c>
      <c r="L3364" s="75">
        <v>90</v>
      </c>
      <c r="M3364" s="75">
        <v>45</v>
      </c>
      <c r="N3364" s="75">
        <v>1</v>
      </c>
      <c r="O3364" s="75">
        <v>0</v>
      </c>
      <c r="P3364" s="75">
        <v>0</v>
      </c>
      <c r="Q3364" s="75">
        <v>0.6</v>
      </c>
      <c r="R3364" s="75">
        <v>0</v>
      </c>
      <c r="S3364" s="75">
        <v>0</v>
      </c>
      <c r="T3364" s="75">
        <v>27.864103442681699</v>
      </c>
    </row>
    <row r="3365" spans="2:20" x14ac:dyDescent="0.25">
      <c r="B3365" s="45">
        <v>76</v>
      </c>
      <c r="C3365" s="70">
        <v>43692</v>
      </c>
      <c r="D3365">
        <v>22</v>
      </c>
      <c r="E3365">
        <v>4.1614446999999997</v>
      </c>
      <c r="F3365" s="75">
        <v>22</v>
      </c>
      <c r="G3365" s="75">
        <v>6.5000000000000002E-2</v>
      </c>
      <c r="H3365" s="75">
        <v>1.43</v>
      </c>
      <c r="I3365" s="75">
        <v>1.0649999999999999</v>
      </c>
      <c r="J3365" s="75">
        <v>4.4319386055000001</v>
      </c>
      <c r="K3365" s="75">
        <v>4.4319386055000001</v>
      </c>
      <c r="L3365" s="75">
        <v>90</v>
      </c>
      <c r="M3365" s="75">
        <v>45</v>
      </c>
      <c r="N3365" s="75">
        <v>1</v>
      </c>
      <c r="O3365" s="75">
        <v>20.57</v>
      </c>
      <c r="P3365" s="75">
        <v>20.57</v>
      </c>
      <c r="Q3365" s="75">
        <v>0.6</v>
      </c>
      <c r="R3365" s="75">
        <v>4.0345153486249998</v>
      </c>
      <c r="S3365" s="75">
        <v>0</v>
      </c>
      <c r="T3365" s="75">
        <v>15.7605573968067</v>
      </c>
    </row>
    <row r="3366" spans="2:20" x14ac:dyDescent="0.25">
      <c r="B3366" s="45">
        <v>77</v>
      </c>
      <c r="C3366" s="70">
        <v>43693</v>
      </c>
      <c r="D3366">
        <v>25</v>
      </c>
      <c r="E3366">
        <v>4.2569509380000001</v>
      </c>
      <c r="F3366" s="75">
        <v>25</v>
      </c>
      <c r="G3366" s="75">
        <v>6.5000000000000002E-2</v>
      </c>
      <c r="H3366" s="75">
        <v>1.625</v>
      </c>
      <c r="I3366" s="75">
        <v>1.0649999999999999</v>
      </c>
      <c r="J3366" s="75">
        <v>4.5336527489699998</v>
      </c>
      <c r="K3366" s="75">
        <v>4.5336527489699998</v>
      </c>
      <c r="L3366" s="75">
        <v>90</v>
      </c>
      <c r="M3366" s="75">
        <v>45</v>
      </c>
      <c r="N3366" s="75">
        <v>1</v>
      </c>
      <c r="O3366" s="75">
        <v>23.375</v>
      </c>
      <c r="P3366" s="75">
        <v>27.409515348625</v>
      </c>
      <c r="Q3366" s="75">
        <v>0.6</v>
      </c>
      <c r="R3366" s="75">
        <v>5.7189656499137502</v>
      </c>
      <c r="S3366" s="75">
        <v>1.3963395529345599</v>
      </c>
      <c r="T3366" s="75">
        <v>0</v>
      </c>
    </row>
    <row r="3367" spans="2:20" x14ac:dyDescent="0.25">
      <c r="B3367" s="45">
        <v>78</v>
      </c>
      <c r="C3367" s="70">
        <v>43694</v>
      </c>
      <c r="D3367">
        <v>42</v>
      </c>
      <c r="E3367">
        <v>4.260462038</v>
      </c>
      <c r="F3367" s="75">
        <v>42</v>
      </c>
      <c r="G3367" s="75">
        <v>0.19</v>
      </c>
      <c r="H3367" s="75">
        <v>7.98</v>
      </c>
      <c r="I3367" s="75">
        <v>1.0649999999999999</v>
      </c>
      <c r="J3367" s="75">
        <v>4.5373920704700001</v>
      </c>
      <c r="K3367" s="75">
        <v>4.5373920704700001</v>
      </c>
      <c r="L3367" s="75">
        <v>90</v>
      </c>
      <c r="M3367" s="75">
        <v>45</v>
      </c>
      <c r="N3367" s="75">
        <v>1</v>
      </c>
      <c r="O3367" s="75">
        <v>34.020000000000003</v>
      </c>
      <c r="P3367" s="75">
        <v>39.738965649913702</v>
      </c>
      <c r="Q3367" s="75">
        <v>0.6</v>
      </c>
      <c r="R3367" s="75">
        <v>8.8003933948609401</v>
      </c>
      <c r="S3367" s="75">
        <v>26.401180184582799</v>
      </c>
      <c r="T3367" s="75">
        <v>0</v>
      </c>
    </row>
    <row r="3368" spans="2:20" x14ac:dyDescent="0.25">
      <c r="B3368" s="45">
        <v>79</v>
      </c>
      <c r="C3368" s="70">
        <v>43695</v>
      </c>
      <c r="D3368">
        <v>39</v>
      </c>
      <c r="E3368">
        <v>4.2584187399999998</v>
      </c>
      <c r="F3368" s="75">
        <v>39</v>
      </c>
      <c r="G3368" s="75">
        <v>0.12</v>
      </c>
      <c r="H3368" s="75">
        <v>4.68</v>
      </c>
      <c r="I3368" s="75">
        <v>1.0649999999999999</v>
      </c>
      <c r="J3368" s="75">
        <v>4.5352159581000002</v>
      </c>
      <c r="K3368" s="75">
        <v>4.5352159581000002</v>
      </c>
      <c r="L3368" s="75">
        <v>90</v>
      </c>
      <c r="M3368" s="75">
        <v>45</v>
      </c>
      <c r="N3368" s="75">
        <v>1</v>
      </c>
      <c r="O3368" s="75">
        <v>34.32</v>
      </c>
      <c r="P3368" s="75">
        <v>43.120393394860898</v>
      </c>
      <c r="Q3368" s="75">
        <v>0.6</v>
      </c>
      <c r="R3368" s="75">
        <v>9.6462943591902395</v>
      </c>
      <c r="S3368" s="75">
        <v>28.938883077570701</v>
      </c>
      <c r="T3368" s="75">
        <v>0</v>
      </c>
    </row>
    <row r="3369" spans="2:20" x14ac:dyDescent="0.25">
      <c r="B3369" s="45">
        <v>80</v>
      </c>
      <c r="C3369" s="70">
        <v>43696</v>
      </c>
      <c r="D3369">
        <v>0</v>
      </c>
      <c r="E3369">
        <v>4.2559523019999999</v>
      </c>
      <c r="F3369" s="75">
        <v>0</v>
      </c>
      <c r="G3369" s="75">
        <v>0.06</v>
      </c>
      <c r="H3369" s="75">
        <v>0</v>
      </c>
      <c r="I3369" s="75">
        <v>1.0649999999999999</v>
      </c>
      <c r="J3369" s="75">
        <v>4.5325892016299996</v>
      </c>
      <c r="K3369" s="75">
        <v>4.5325892016299996</v>
      </c>
      <c r="L3369" s="75">
        <v>90</v>
      </c>
      <c r="M3369" s="75">
        <v>45</v>
      </c>
      <c r="N3369" s="75">
        <v>1</v>
      </c>
      <c r="O3369" s="75">
        <v>0</v>
      </c>
      <c r="P3369" s="75">
        <v>9.6462943591902395</v>
      </c>
      <c r="Q3369" s="75">
        <v>0.6</v>
      </c>
      <c r="R3369" s="75">
        <v>1.27842628939006</v>
      </c>
      <c r="S3369" s="75">
        <v>3.8352788681701799</v>
      </c>
      <c r="T3369" s="75">
        <v>0</v>
      </c>
    </row>
    <row r="3370" spans="2:20" x14ac:dyDescent="0.25">
      <c r="B3370" s="45">
        <v>81</v>
      </c>
      <c r="C3370" s="70">
        <v>43697</v>
      </c>
      <c r="D3370">
        <v>0</v>
      </c>
      <c r="E3370">
        <v>4.1389406270000002</v>
      </c>
      <c r="F3370" s="75">
        <v>0</v>
      </c>
      <c r="G3370" s="75">
        <v>0.06</v>
      </c>
      <c r="H3370" s="75">
        <v>0</v>
      </c>
      <c r="I3370" s="75">
        <v>1.0649999999999999</v>
      </c>
      <c r="J3370" s="75">
        <v>4.4079717677549999</v>
      </c>
      <c r="K3370" s="75">
        <v>4.4079717677549999</v>
      </c>
      <c r="L3370" s="75">
        <v>90</v>
      </c>
      <c r="M3370" s="75">
        <v>45</v>
      </c>
      <c r="N3370" s="75">
        <v>1</v>
      </c>
      <c r="O3370" s="75">
        <v>0</v>
      </c>
      <c r="P3370" s="75">
        <v>1.27842628939006</v>
      </c>
      <c r="Q3370" s="75">
        <v>0.6</v>
      </c>
      <c r="R3370" s="75">
        <v>0</v>
      </c>
      <c r="S3370" s="75">
        <v>0</v>
      </c>
      <c r="T3370" s="75">
        <v>3.1295454783649399</v>
      </c>
    </row>
    <row r="3371" spans="2:20" x14ac:dyDescent="0.25">
      <c r="B3371" s="45">
        <v>82</v>
      </c>
      <c r="C3371" s="70">
        <v>43698</v>
      </c>
      <c r="D3371">
        <v>0</v>
      </c>
      <c r="E3371">
        <v>4.0552419039999998</v>
      </c>
      <c r="F3371" s="75">
        <v>0</v>
      </c>
      <c r="G3371" s="75">
        <v>0.05</v>
      </c>
      <c r="H3371" s="75">
        <v>0</v>
      </c>
      <c r="I3371" s="75">
        <v>1.0649999999999999</v>
      </c>
      <c r="J3371" s="75">
        <v>4.31883262776</v>
      </c>
      <c r="K3371" s="75">
        <v>4.31883262776</v>
      </c>
      <c r="L3371" s="75">
        <v>90</v>
      </c>
      <c r="M3371" s="75">
        <v>45</v>
      </c>
      <c r="N3371" s="75">
        <v>1</v>
      </c>
      <c r="O3371" s="75">
        <v>0</v>
      </c>
      <c r="P3371" s="75">
        <v>0</v>
      </c>
      <c r="Q3371" s="75">
        <v>0.6</v>
      </c>
      <c r="R3371" s="75">
        <v>0</v>
      </c>
      <c r="S3371" s="75">
        <v>0</v>
      </c>
      <c r="T3371" s="75">
        <v>7.4483781061249399</v>
      </c>
    </row>
    <row r="3372" spans="2:20" x14ac:dyDescent="0.25">
      <c r="B3372" s="45">
        <v>83</v>
      </c>
      <c r="C3372" s="70">
        <v>43699</v>
      </c>
      <c r="D3372">
        <v>0</v>
      </c>
      <c r="E3372">
        <v>4.0034813500000004</v>
      </c>
      <c r="F3372" s="75">
        <v>0</v>
      </c>
      <c r="G3372" s="75">
        <v>0.05</v>
      </c>
      <c r="H3372" s="75">
        <v>0</v>
      </c>
      <c r="I3372" s="75">
        <v>1.0649999999999999</v>
      </c>
      <c r="J3372" s="75">
        <v>4.2637076377499996</v>
      </c>
      <c r="K3372" s="75">
        <v>4.2637076377499996</v>
      </c>
      <c r="L3372" s="75">
        <v>90</v>
      </c>
      <c r="M3372" s="75">
        <v>45</v>
      </c>
      <c r="N3372" s="75">
        <v>1</v>
      </c>
      <c r="O3372" s="75">
        <v>0</v>
      </c>
      <c r="P3372" s="75">
        <v>0</v>
      </c>
      <c r="Q3372" s="75">
        <v>0.6</v>
      </c>
      <c r="R3372" s="75">
        <v>0</v>
      </c>
      <c r="S3372" s="75">
        <v>0</v>
      </c>
      <c r="T3372" s="75">
        <v>11.7120857438749</v>
      </c>
    </row>
    <row r="3373" spans="2:20" x14ac:dyDescent="0.25">
      <c r="B3373" s="45">
        <v>84</v>
      </c>
      <c r="C3373" s="70">
        <v>43700</v>
      </c>
      <c r="D3373">
        <v>0</v>
      </c>
      <c r="E3373">
        <v>4.0784604350000002</v>
      </c>
      <c r="F3373" s="75">
        <v>0</v>
      </c>
      <c r="G3373" s="75">
        <v>0.05</v>
      </c>
      <c r="H3373" s="75">
        <v>0</v>
      </c>
      <c r="I3373" s="75">
        <v>1.0649999999999999</v>
      </c>
      <c r="J3373" s="75">
        <v>4.3435603632750004</v>
      </c>
      <c r="K3373" s="75">
        <v>4.3435603632750004</v>
      </c>
      <c r="L3373" s="75">
        <v>90</v>
      </c>
      <c r="M3373" s="75">
        <v>45</v>
      </c>
      <c r="N3373" s="75">
        <v>1</v>
      </c>
      <c r="O3373" s="75">
        <v>0</v>
      </c>
      <c r="P3373" s="75">
        <v>0</v>
      </c>
      <c r="Q3373" s="75">
        <v>0.6</v>
      </c>
      <c r="R3373" s="75">
        <v>0</v>
      </c>
      <c r="S3373" s="75">
        <v>0</v>
      </c>
      <c r="T3373" s="75">
        <v>16.055646107149901</v>
      </c>
    </row>
    <row r="3374" spans="2:20" x14ac:dyDescent="0.25">
      <c r="B3374" s="45">
        <v>85</v>
      </c>
      <c r="C3374" s="70">
        <v>43701</v>
      </c>
      <c r="D3374">
        <v>0</v>
      </c>
      <c r="E3374">
        <v>4.1531357829999997</v>
      </c>
      <c r="F3374" s="75">
        <v>0</v>
      </c>
      <c r="G3374" s="75">
        <v>0.03</v>
      </c>
      <c r="H3374" s="75">
        <v>0</v>
      </c>
      <c r="I3374" s="75">
        <v>1.0649999999999999</v>
      </c>
      <c r="J3374" s="75">
        <v>4.4230896088950002</v>
      </c>
      <c r="K3374" s="75">
        <v>4.4230896088950002</v>
      </c>
      <c r="L3374" s="75">
        <v>90</v>
      </c>
      <c r="M3374" s="75">
        <v>45</v>
      </c>
      <c r="N3374" s="75">
        <v>1</v>
      </c>
      <c r="O3374" s="75">
        <v>0</v>
      </c>
      <c r="P3374" s="75">
        <v>0</v>
      </c>
      <c r="Q3374" s="75">
        <v>0.6</v>
      </c>
      <c r="R3374" s="75">
        <v>0</v>
      </c>
      <c r="S3374" s="75">
        <v>0</v>
      </c>
      <c r="T3374" s="75">
        <v>20.478735716044898</v>
      </c>
    </row>
    <row r="3375" spans="2:20" x14ac:dyDescent="0.25">
      <c r="B3375" s="45">
        <v>86</v>
      </c>
      <c r="C3375" s="70">
        <v>43702</v>
      </c>
      <c r="D3375">
        <v>0</v>
      </c>
      <c r="E3375">
        <v>4.2612142070000001</v>
      </c>
      <c r="F3375" s="75">
        <v>0</v>
      </c>
      <c r="G3375" s="75">
        <v>0.03</v>
      </c>
      <c r="H3375" s="75">
        <v>0</v>
      </c>
      <c r="I3375" s="75">
        <v>1.0649999999999999</v>
      </c>
      <c r="J3375" s="75">
        <v>4.5381931304550003</v>
      </c>
      <c r="K3375" s="75">
        <v>4.5381931304550003</v>
      </c>
      <c r="L3375" s="75">
        <v>90</v>
      </c>
      <c r="M3375" s="75">
        <v>45</v>
      </c>
      <c r="N3375" s="75">
        <v>1</v>
      </c>
      <c r="O3375" s="75">
        <v>0</v>
      </c>
      <c r="P3375" s="75">
        <v>0</v>
      </c>
      <c r="Q3375" s="75">
        <v>0.6</v>
      </c>
      <c r="R3375" s="75">
        <v>0</v>
      </c>
      <c r="S3375" s="75">
        <v>0</v>
      </c>
      <c r="T3375" s="75">
        <v>25.016928846499901</v>
      </c>
    </row>
    <row r="3376" spans="2:20" x14ac:dyDescent="0.25">
      <c r="B3376" s="45">
        <v>87</v>
      </c>
      <c r="C3376" s="70">
        <v>43703</v>
      </c>
      <c r="D3376">
        <v>4.8</v>
      </c>
      <c r="E3376">
        <v>4.3317955599999998</v>
      </c>
      <c r="F3376" s="75">
        <v>4.8</v>
      </c>
      <c r="G3376" s="75">
        <v>0.04</v>
      </c>
      <c r="H3376" s="75">
        <v>0.192</v>
      </c>
      <c r="I3376" s="75">
        <v>1.0649999999999999</v>
      </c>
      <c r="J3376" s="75">
        <v>4.6133622713999998</v>
      </c>
      <c r="K3376" s="75">
        <v>4.6133622713999998</v>
      </c>
      <c r="L3376" s="75">
        <v>90</v>
      </c>
      <c r="M3376" s="75">
        <v>45</v>
      </c>
      <c r="N3376" s="75">
        <v>1</v>
      </c>
      <c r="O3376" s="75">
        <v>4.6079999999999997</v>
      </c>
      <c r="P3376" s="75">
        <v>4.6079999999999997</v>
      </c>
      <c r="Q3376" s="75">
        <v>0.6</v>
      </c>
      <c r="R3376" s="75">
        <v>0</v>
      </c>
      <c r="S3376" s="75">
        <v>0</v>
      </c>
      <c r="T3376" s="75">
        <v>25.022291117899901</v>
      </c>
    </row>
    <row r="3377" spans="2:20" x14ac:dyDescent="0.25">
      <c r="B3377" s="45">
        <v>88</v>
      </c>
      <c r="C3377" s="70">
        <v>43704</v>
      </c>
      <c r="D3377">
        <v>22.4</v>
      </c>
      <c r="E3377">
        <v>4.475192045</v>
      </c>
      <c r="F3377" s="75">
        <v>22.4</v>
      </c>
      <c r="G3377" s="75">
        <v>6.5000000000000002E-2</v>
      </c>
      <c r="H3377" s="75">
        <v>1.456</v>
      </c>
      <c r="I3377" s="75">
        <v>1.0649999999999999</v>
      </c>
      <c r="J3377" s="75">
        <v>4.7660795279250001</v>
      </c>
      <c r="K3377" s="75">
        <v>4.7660795279250001</v>
      </c>
      <c r="L3377" s="75">
        <v>90</v>
      </c>
      <c r="M3377" s="75">
        <v>45</v>
      </c>
      <c r="N3377" s="75">
        <v>1</v>
      </c>
      <c r="O3377" s="75">
        <v>20.943999999999999</v>
      </c>
      <c r="P3377" s="75">
        <v>20.943999999999999</v>
      </c>
      <c r="Q3377" s="75">
        <v>0.6</v>
      </c>
      <c r="R3377" s="75">
        <v>4.0444801180187504</v>
      </c>
      <c r="S3377" s="75">
        <v>0</v>
      </c>
      <c r="T3377" s="75">
        <v>12.888850763843701</v>
      </c>
    </row>
    <row r="3378" spans="2:20" x14ac:dyDescent="0.25">
      <c r="B3378" s="45">
        <v>89</v>
      </c>
      <c r="C3378" s="70">
        <v>43705</v>
      </c>
      <c r="D3378">
        <v>6.8</v>
      </c>
      <c r="E3378">
        <v>4.5565988170000002</v>
      </c>
      <c r="F3378" s="75">
        <v>6.8</v>
      </c>
      <c r="G3378" s="75">
        <v>6.5000000000000002E-2</v>
      </c>
      <c r="H3378" s="75">
        <v>0.442</v>
      </c>
      <c r="I3378" s="75">
        <v>1.0649999999999999</v>
      </c>
      <c r="J3378" s="75">
        <v>4.8527777401050001</v>
      </c>
      <c r="K3378" s="75">
        <v>4.8527777401050001</v>
      </c>
      <c r="L3378" s="75">
        <v>90</v>
      </c>
      <c r="M3378" s="75">
        <v>45</v>
      </c>
      <c r="N3378" s="75">
        <v>1</v>
      </c>
      <c r="O3378" s="75">
        <v>6.3579999999999997</v>
      </c>
      <c r="P3378" s="75">
        <v>10.402480118018801</v>
      </c>
      <c r="Q3378" s="75">
        <v>0.6</v>
      </c>
      <c r="R3378" s="75">
        <v>1.3874255944784399</v>
      </c>
      <c r="S3378" s="75">
        <v>0</v>
      </c>
      <c r="T3378" s="75">
        <v>8.7265739804083804</v>
      </c>
    </row>
    <row r="3379" spans="2:20" x14ac:dyDescent="0.25">
      <c r="B3379" s="45">
        <v>90</v>
      </c>
      <c r="C3379" s="70">
        <v>43706</v>
      </c>
      <c r="D3379">
        <v>5.2</v>
      </c>
      <c r="E3379">
        <v>4.6296085009999999</v>
      </c>
      <c r="F3379" s="75">
        <v>5.2</v>
      </c>
      <c r="G3379" s="75">
        <v>6.5000000000000002E-2</v>
      </c>
      <c r="H3379" s="75">
        <v>0.33800000000000002</v>
      </c>
      <c r="I3379" s="75">
        <v>1.0649999999999999</v>
      </c>
      <c r="J3379" s="75">
        <v>4.930533053565</v>
      </c>
      <c r="K3379" s="75">
        <v>4.930533053565</v>
      </c>
      <c r="L3379" s="75">
        <v>90</v>
      </c>
      <c r="M3379" s="75">
        <v>45</v>
      </c>
      <c r="N3379" s="75">
        <v>1</v>
      </c>
      <c r="O3379" s="75">
        <v>4.8620000000000001</v>
      </c>
      <c r="P3379" s="75">
        <v>6.2494255944784403</v>
      </c>
      <c r="Q3379" s="75">
        <v>0.6</v>
      </c>
      <c r="R3379" s="75">
        <v>0.329723135228359</v>
      </c>
      <c r="S3379" s="75">
        <v>0</v>
      </c>
      <c r="T3379" s="75">
        <v>7.7374045747232998</v>
      </c>
    </row>
    <row r="3380" spans="2:20" x14ac:dyDescent="0.25">
      <c r="B3380" s="45">
        <v>91</v>
      </c>
      <c r="C3380" s="70">
        <v>43707</v>
      </c>
      <c r="D3380">
        <v>0</v>
      </c>
      <c r="E3380">
        <v>4.6550571420000004</v>
      </c>
      <c r="F3380" s="75">
        <v>0</v>
      </c>
      <c r="G3380" s="75">
        <v>0.05</v>
      </c>
      <c r="H3380" s="75">
        <v>0</v>
      </c>
      <c r="I3380" s="75">
        <v>1.0649999999999999</v>
      </c>
      <c r="J3380" s="75">
        <v>4.9576358562299996</v>
      </c>
      <c r="K3380" s="75">
        <v>4.9576358562299996</v>
      </c>
      <c r="L3380" s="75">
        <v>90</v>
      </c>
      <c r="M3380" s="75">
        <v>45</v>
      </c>
      <c r="N3380" s="75">
        <v>1</v>
      </c>
      <c r="O3380" s="75">
        <v>0</v>
      </c>
      <c r="P3380" s="75">
        <v>0.329723135228359</v>
      </c>
      <c r="Q3380" s="75">
        <v>0.6</v>
      </c>
      <c r="R3380" s="75">
        <v>0</v>
      </c>
      <c r="S3380" s="75">
        <v>0</v>
      </c>
      <c r="T3380" s="75">
        <v>12.3653172957249</v>
      </c>
    </row>
    <row r="3381" spans="2:20" x14ac:dyDescent="0.25">
      <c r="B3381" s="45">
        <v>92</v>
      </c>
      <c r="C3381" s="70">
        <v>43708</v>
      </c>
      <c r="D3381">
        <v>31.8</v>
      </c>
      <c r="E3381">
        <v>4.647333809</v>
      </c>
      <c r="F3381" s="75">
        <v>31.8</v>
      </c>
      <c r="G3381" s="75">
        <v>0.32500000000000001</v>
      </c>
      <c r="H3381" s="75">
        <v>10.335000000000001</v>
      </c>
      <c r="I3381" s="75">
        <v>1.0649999999999999</v>
      </c>
      <c r="J3381" s="75">
        <v>4.949410506585</v>
      </c>
      <c r="K3381" s="75">
        <v>4.949410506585</v>
      </c>
      <c r="L3381" s="75">
        <v>90</v>
      </c>
      <c r="M3381" s="75">
        <v>45</v>
      </c>
      <c r="N3381" s="75">
        <v>1</v>
      </c>
      <c r="O3381" s="75">
        <v>21.465</v>
      </c>
      <c r="P3381" s="75">
        <v>21.465</v>
      </c>
      <c r="Q3381" s="75">
        <v>0.6</v>
      </c>
      <c r="R3381" s="75">
        <v>4.12889737335375</v>
      </c>
      <c r="S3381" s="75">
        <v>2.13748243363092E-2</v>
      </c>
      <c r="T3381" s="75">
        <v>0</v>
      </c>
    </row>
    <row r="3382" spans="2:20" x14ac:dyDescent="0.25">
      <c r="B3382" s="45">
        <v>93</v>
      </c>
      <c r="C3382" s="70">
        <v>43709</v>
      </c>
      <c r="D3382">
        <v>5.8</v>
      </c>
      <c r="E3382">
        <v>4.5180948069999998</v>
      </c>
      <c r="F3382" s="75">
        <v>5.8</v>
      </c>
      <c r="G3382" s="75">
        <v>0.08</v>
      </c>
      <c r="H3382" s="75">
        <v>0.46400000000000002</v>
      </c>
      <c r="I3382" s="75">
        <v>1.0649999999999999</v>
      </c>
      <c r="J3382" s="75">
        <v>4.8117709694549999</v>
      </c>
      <c r="K3382" s="75">
        <v>4.8117709694549999</v>
      </c>
      <c r="L3382" s="75">
        <v>90</v>
      </c>
      <c r="M3382" s="75">
        <v>45</v>
      </c>
      <c r="N3382" s="75">
        <v>1</v>
      </c>
      <c r="O3382" s="75">
        <v>5.3360000000000003</v>
      </c>
      <c r="P3382" s="75">
        <v>9.4648973733537503</v>
      </c>
      <c r="Q3382" s="75">
        <v>0.6</v>
      </c>
      <c r="R3382" s="75">
        <v>1.16328160097469</v>
      </c>
      <c r="S3382" s="75">
        <v>3.4898448029240599</v>
      </c>
      <c r="T3382" s="75">
        <v>0</v>
      </c>
    </row>
    <row r="3383" spans="2:20" x14ac:dyDescent="0.25">
      <c r="B3383" s="45">
        <v>94</v>
      </c>
      <c r="C3383" s="70">
        <v>43710</v>
      </c>
      <c r="D3383">
        <v>0</v>
      </c>
      <c r="E3383">
        <v>4.3674469260000004</v>
      </c>
      <c r="F3383" s="75">
        <v>0</v>
      </c>
      <c r="G3383" s="75">
        <v>0.06</v>
      </c>
      <c r="H3383" s="75">
        <v>0</v>
      </c>
      <c r="I3383" s="75">
        <v>1.0649999999999999</v>
      </c>
      <c r="J3383" s="75">
        <v>4.6513309761899997</v>
      </c>
      <c r="K3383" s="75">
        <v>4.6513309761899997</v>
      </c>
      <c r="L3383" s="75">
        <v>90</v>
      </c>
      <c r="M3383" s="75">
        <v>45</v>
      </c>
      <c r="N3383" s="75">
        <v>1</v>
      </c>
      <c r="O3383" s="75">
        <v>0</v>
      </c>
      <c r="P3383" s="75">
        <v>1.16328160097469</v>
      </c>
      <c r="Q3383" s="75">
        <v>0.6</v>
      </c>
      <c r="R3383" s="75">
        <v>0</v>
      </c>
      <c r="S3383" s="75">
        <v>0</v>
      </c>
      <c r="T3383" s="75">
        <v>3.4880493752153101</v>
      </c>
    </row>
    <row r="3384" spans="2:20" x14ac:dyDescent="0.25">
      <c r="B3384" s="45">
        <v>95</v>
      </c>
      <c r="C3384" s="70">
        <v>43711</v>
      </c>
      <c r="D3384">
        <v>7</v>
      </c>
      <c r="E3384">
        <v>4.2210012150000003</v>
      </c>
      <c r="F3384" s="75">
        <v>7</v>
      </c>
      <c r="G3384" s="75">
        <v>6.5000000000000002E-2</v>
      </c>
      <c r="H3384" s="75">
        <v>0.45500000000000002</v>
      </c>
      <c r="I3384" s="75">
        <v>1.0649999999999999</v>
      </c>
      <c r="J3384" s="75">
        <v>4.4953662939749996</v>
      </c>
      <c r="K3384" s="75">
        <v>4.4953662939749996</v>
      </c>
      <c r="L3384" s="75">
        <v>90</v>
      </c>
      <c r="M3384" s="75">
        <v>45</v>
      </c>
      <c r="N3384" s="75">
        <v>1</v>
      </c>
      <c r="O3384" s="75">
        <v>6.5449999999999999</v>
      </c>
      <c r="P3384" s="75">
        <v>6.5449999999999999</v>
      </c>
      <c r="Q3384" s="75">
        <v>0.6</v>
      </c>
      <c r="R3384" s="75">
        <v>0.51240842650624996</v>
      </c>
      <c r="S3384" s="75">
        <v>0</v>
      </c>
      <c r="T3384" s="75">
        <v>1.9508240956965599</v>
      </c>
    </row>
    <row r="3385" spans="2:20" x14ac:dyDescent="0.25">
      <c r="B3385" s="45">
        <v>96</v>
      </c>
      <c r="C3385" s="70">
        <v>43712</v>
      </c>
      <c r="D3385">
        <v>0</v>
      </c>
      <c r="E3385">
        <v>4.0856529129999997</v>
      </c>
      <c r="F3385" s="75">
        <v>0</v>
      </c>
      <c r="G3385" s="75">
        <v>0.05</v>
      </c>
      <c r="H3385" s="75">
        <v>0</v>
      </c>
      <c r="I3385" s="75">
        <v>1.0649999999999999</v>
      </c>
      <c r="J3385" s="75">
        <v>4.3512203523449999</v>
      </c>
      <c r="K3385" s="75">
        <v>4.3512203523449999</v>
      </c>
      <c r="L3385" s="75">
        <v>90</v>
      </c>
      <c r="M3385" s="75">
        <v>45</v>
      </c>
      <c r="N3385" s="75">
        <v>1</v>
      </c>
      <c r="O3385" s="75">
        <v>0</v>
      </c>
      <c r="P3385" s="75">
        <v>0.51240842650624996</v>
      </c>
      <c r="Q3385" s="75">
        <v>0.6</v>
      </c>
      <c r="R3385" s="75">
        <v>0</v>
      </c>
      <c r="S3385" s="75">
        <v>0</v>
      </c>
      <c r="T3385" s="75">
        <v>5.7896360215353102</v>
      </c>
    </row>
    <row r="3386" spans="2:20" x14ac:dyDescent="0.25">
      <c r="B3386" s="45">
        <v>97</v>
      </c>
      <c r="C3386" s="70">
        <v>43713</v>
      </c>
      <c r="D3386">
        <v>15.2</v>
      </c>
      <c r="E3386">
        <v>3.9468894099999998</v>
      </c>
      <c r="F3386" s="75">
        <v>15.2</v>
      </c>
      <c r="G3386" s="75">
        <v>6.5000000000000002E-2</v>
      </c>
      <c r="H3386" s="75">
        <v>0.98799999999999999</v>
      </c>
      <c r="I3386" s="75">
        <v>1.0649999999999999</v>
      </c>
      <c r="J3386" s="75">
        <v>4.2034372216499998</v>
      </c>
      <c r="K3386" s="75">
        <v>4.2034372216499998</v>
      </c>
      <c r="L3386" s="75">
        <v>90</v>
      </c>
      <c r="M3386" s="75">
        <v>45</v>
      </c>
      <c r="N3386" s="75">
        <v>1</v>
      </c>
      <c r="O3386" s="75">
        <v>14.212</v>
      </c>
      <c r="P3386" s="75">
        <v>14.212</v>
      </c>
      <c r="Q3386" s="75">
        <v>0.6</v>
      </c>
      <c r="R3386" s="75">
        <v>2.5021406945875002</v>
      </c>
      <c r="S3386" s="75">
        <v>1.71678606222719</v>
      </c>
      <c r="T3386" s="75">
        <v>0</v>
      </c>
    </row>
    <row r="3387" spans="2:20" x14ac:dyDescent="0.25">
      <c r="B3387" s="45">
        <v>98</v>
      </c>
      <c r="C3387" s="70">
        <v>43714</v>
      </c>
      <c r="D3387">
        <v>0</v>
      </c>
      <c r="E3387">
        <v>3.937654373</v>
      </c>
      <c r="F3387" s="75">
        <v>0</v>
      </c>
      <c r="G3387" s="75">
        <v>0.06</v>
      </c>
      <c r="H3387" s="75">
        <v>0</v>
      </c>
      <c r="I3387" s="75">
        <v>1.0649999999999999</v>
      </c>
      <c r="J3387" s="75">
        <v>4.1936019072450001</v>
      </c>
      <c r="K3387" s="75">
        <v>4.1936019072450001</v>
      </c>
      <c r="L3387" s="75">
        <v>90</v>
      </c>
      <c r="M3387" s="75">
        <v>45</v>
      </c>
      <c r="N3387" s="75">
        <v>1</v>
      </c>
      <c r="O3387" s="75">
        <v>0</v>
      </c>
      <c r="P3387" s="75">
        <v>2.5021406945875002</v>
      </c>
      <c r="Q3387" s="75">
        <v>0.6</v>
      </c>
      <c r="R3387" s="75">
        <v>0</v>
      </c>
      <c r="S3387" s="75">
        <v>0</v>
      </c>
      <c r="T3387" s="75">
        <v>1.6914612126574999</v>
      </c>
    </row>
    <row r="3388" spans="2:20" x14ac:dyDescent="0.25">
      <c r="B3388" s="45">
        <v>99</v>
      </c>
      <c r="C3388" s="70">
        <v>43715</v>
      </c>
      <c r="D3388">
        <v>0</v>
      </c>
      <c r="E3388">
        <v>3.999331653</v>
      </c>
      <c r="F3388" s="75">
        <v>0</v>
      </c>
      <c r="G3388" s="75">
        <v>0.05</v>
      </c>
      <c r="H3388" s="75">
        <v>0</v>
      </c>
      <c r="I3388" s="75">
        <v>1.0649999999999999</v>
      </c>
      <c r="J3388" s="75">
        <v>4.2592882104449998</v>
      </c>
      <c r="K3388" s="75">
        <v>4.2592882104449998</v>
      </c>
      <c r="L3388" s="75">
        <v>90</v>
      </c>
      <c r="M3388" s="75">
        <v>45</v>
      </c>
      <c r="N3388" s="75">
        <v>1</v>
      </c>
      <c r="O3388" s="75">
        <v>0</v>
      </c>
      <c r="P3388" s="75">
        <v>0</v>
      </c>
      <c r="Q3388" s="75">
        <v>0.6</v>
      </c>
      <c r="R3388" s="75">
        <v>0</v>
      </c>
      <c r="S3388" s="75">
        <v>0</v>
      </c>
      <c r="T3388" s="75">
        <v>5.9507494231024998</v>
      </c>
    </row>
    <row r="3389" spans="2:20" x14ac:dyDescent="0.25">
      <c r="B3389" s="45">
        <v>100</v>
      </c>
      <c r="C3389" s="70">
        <v>43716</v>
      </c>
      <c r="D3389">
        <v>0</v>
      </c>
      <c r="E3389">
        <v>4.0435185499999999</v>
      </c>
      <c r="F3389" s="75">
        <v>0</v>
      </c>
      <c r="G3389" s="75">
        <v>0.05</v>
      </c>
      <c r="H3389" s="75">
        <v>0</v>
      </c>
      <c r="I3389" s="75">
        <v>1.0649999999999999</v>
      </c>
      <c r="J3389" s="75">
        <v>4.3063472557500004</v>
      </c>
      <c r="K3389" s="75">
        <v>4.3063472557500004</v>
      </c>
      <c r="L3389" s="75">
        <v>90</v>
      </c>
      <c r="M3389" s="75">
        <v>45</v>
      </c>
      <c r="N3389" s="75">
        <v>1</v>
      </c>
      <c r="O3389" s="75">
        <v>0</v>
      </c>
      <c r="P3389" s="75">
        <v>0</v>
      </c>
      <c r="Q3389" s="75">
        <v>0.6</v>
      </c>
      <c r="R3389" s="75">
        <v>0</v>
      </c>
      <c r="S3389" s="75">
        <v>0</v>
      </c>
      <c r="T3389" s="75">
        <v>10.2570966788525</v>
      </c>
    </row>
    <row r="3390" spans="2:20" x14ac:dyDescent="0.25">
      <c r="B3390" s="45">
        <v>101</v>
      </c>
      <c r="C3390" s="70">
        <v>43717</v>
      </c>
      <c r="D3390">
        <v>0</v>
      </c>
      <c r="E3390">
        <v>4.0146483860000002</v>
      </c>
      <c r="F3390" s="75">
        <v>0</v>
      </c>
      <c r="G3390" s="75">
        <v>0.05</v>
      </c>
      <c r="H3390" s="75">
        <v>0</v>
      </c>
      <c r="I3390" s="75">
        <v>1.0649999999999999</v>
      </c>
      <c r="J3390" s="75">
        <v>4.2756005310900003</v>
      </c>
      <c r="K3390" s="75">
        <v>4.2756005310900003</v>
      </c>
      <c r="L3390" s="75">
        <v>90</v>
      </c>
      <c r="M3390" s="75">
        <v>45</v>
      </c>
      <c r="N3390" s="75">
        <v>1</v>
      </c>
      <c r="O3390" s="75">
        <v>0</v>
      </c>
      <c r="P3390" s="75">
        <v>0</v>
      </c>
      <c r="Q3390" s="75">
        <v>0.6</v>
      </c>
      <c r="R3390" s="75">
        <v>0</v>
      </c>
      <c r="S3390" s="75">
        <v>0</v>
      </c>
      <c r="T3390" s="75">
        <v>14.5326972099425</v>
      </c>
    </row>
    <row r="3391" spans="2:20" x14ac:dyDescent="0.25">
      <c r="B3391" s="45">
        <v>102</v>
      </c>
      <c r="C3391" s="70">
        <v>43718</v>
      </c>
      <c r="D3391">
        <v>0</v>
      </c>
      <c r="E3391">
        <v>4.0556453049999996</v>
      </c>
      <c r="F3391" s="75">
        <v>0</v>
      </c>
      <c r="G3391" s="75">
        <v>0.05</v>
      </c>
      <c r="H3391" s="75">
        <v>0</v>
      </c>
      <c r="I3391" s="75">
        <v>1.0649999999999999</v>
      </c>
      <c r="J3391" s="75">
        <v>4.319262249825</v>
      </c>
      <c r="K3391" s="75">
        <v>4.319262249825</v>
      </c>
      <c r="L3391" s="75">
        <v>90</v>
      </c>
      <c r="M3391" s="75">
        <v>45</v>
      </c>
      <c r="N3391" s="75">
        <v>1</v>
      </c>
      <c r="O3391" s="75">
        <v>0</v>
      </c>
      <c r="P3391" s="75">
        <v>0</v>
      </c>
      <c r="Q3391" s="75">
        <v>0.6</v>
      </c>
      <c r="R3391" s="75">
        <v>0</v>
      </c>
      <c r="S3391" s="75">
        <v>0</v>
      </c>
      <c r="T3391" s="75">
        <v>18.8519594597675</v>
      </c>
    </row>
    <row r="3392" spans="2:20" x14ac:dyDescent="0.25">
      <c r="B3392" s="45">
        <v>103</v>
      </c>
      <c r="C3392" s="70">
        <v>43719</v>
      </c>
      <c r="D3392">
        <v>0</v>
      </c>
      <c r="E3392">
        <v>4.057313916</v>
      </c>
      <c r="F3392" s="75">
        <v>0</v>
      </c>
      <c r="G3392" s="75">
        <v>0.03</v>
      </c>
      <c r="H3392" s="75">
        <v>0</v>
      </c>
      <c r="I3392" s="75">
        <v>1.0649999999999999</v>
      </c>
      <c r="J3392" s="75">
        <v>4.3210393205399997</v>
      </c>
      <c r="K3392" s="75">
        <v>4.3210393205399997</v>
      </c>
      <c r="L3392" s="75">
        <v>90</v>
      </c>
      <c r="M3392" s="75">
        <v>45</v>
      </c>
      <c r="N3392" s="75">
        <v>1</v>
      </c>
      <c r="O3392" s="75">
        <v>0</v>
      </c>
      <c r="P3392" s="75">
        <v>0</v>
      </c>
      <c r="Q3392" s="75">
        <v>0.6</v>
      </c>
      <c r="R3392" s="75">
        <v>0</v>
      </c>
      <c r="S3392" s="75">
        <v>0</v>
      </c>
      <c r="T3392" s="75">
        <v>23.172998780307498</v>
      </c>
    </row>
    <row r="3393" spans="2:20" x14ac:dyDescent="0.25">
      <c r="B3393" s="45">
        <v>104</v>
      </c>
      <c r="C3393" s="70">
        <v>43720</v>
      </c>
      <c r="D3393">
        <v>0</v>
      </c>
      <c r="E3393">
        <v>4.0630000590000002</v>
      </c>
      <c r="F3393" s="75">
        <v>0</v>
      </c>
      <c r="G3393" s="75">
        <v>0.03</v>
      </c>
      <c r="H3393" s="75">
        <v>0</v>
      </c>
      <c r="I3393" s="75">
        <v>1.0649999999999999</v>
      </c>
      <c r="J3393" s="75">
        <v>4.3270950628350002</v>
      </c>
      <c r="K3393" s="75">
        <v>4.3270950628350002</v>
      </c>
      <c r="L3393" s="75">
        <v>90</v>
      </c>
      <c r="M3393" s="75">
        <v>45</v>
      </c>
      <c r="N3393" s="75">
        <v>1</v>
      </c>
      <c r="O3393" s="75">
        <v>0</v>
      </c>
      <c r="P3393" s="75">
        <v>0</v>
      </c>
      <c r="Q3393" s="75">
        <v>0.6</v>
      </c>
      <c r="R3393" s="75">
        <v>0</v>
      </c>
      <c r="S3393" s="75">
        <v>0</v>
      </c>
      <c r="T3393" s="75">
        <v>27.500093843142501</v>
      </c>
    </row>
    <row r="3394" spans="2:20" x14ac:dyDescent="0.25">
      <c r="B3394" s="45">
        <v>105</v>
      </c>
      <c r="C3394" s="70">
        <v>43721</v>
      </c>
      <c r="D3394">
        <v>0</v>
      </c>
      <c r="E3394">
        <v>4.0601447300000002</v>
      </c>
      <c r="F3394" s="75">
        <v>0</v>
      </c>
      <c r="G3394" s="75">
        <v>0.03</v>
      </c>
      <c r="H3394" s="75">
        <v>0</v>
      </c>
      <c r="I3394" s="75">
        <v>1.0649999999999999</v>
      </c>
      <c r="J3394" s="75">
        <v>4.3240541374500001</v>
      </c>
      <c r="K3394" s="75">
        <v>4.3240541374500001</v>
      </c>
      <c r="L3394" s="75">
        <v>90</v>
      </c>
      <c r="M3394" s="75">
        <v>45</v>
      </c>
      <c r="N3394" s="75">
        <v>1</v>
      </c>
      <c r="O3394" s="75">
        <v>0</v>
      </c>
      <c r="P3394" s="75">
        <v>0</v>
      </c>
      <c r="Q3394" s="75">
        <v>0.6</v>
      </c>
      <c r="R3394" s="75">
        <v>0</v>
      </c>
      <c r="S3394" s="75">
        <v>0</v>
      </c>
      <c r="T3394" s="75">
        <v>31.8241479805925</v>
      </c>
    </row>
    <row r="3395" spans="2:20" x14ac:dyDescent="0.25">
      <c r="B3395" s="45">
        <v>106</v>
      </c>
      <c r="C3395" s="70">
        <v>43722</v>
      </c>
      <c r="D3395">
        <v>0</v>
      </c>
      <c r="E3395">
        <v>4.149231179</v>
      </c>
      <c r="F3395" s="75">
        <v>0</v>
      </c>
      <c r="G3395" s="75">
        <v>1.4999999999999999E-2</v>
      </c>
      <c r="H3395" s="75">
        <v>0</v>
      </c>
      <c r="I3395" s="75">
        <v>1.0649999999999999</v>
      </c>
      <c r="J3395" s="75">
        <v>4.4189312056350003</v>
      </c>
      <c r="K3395" s="75">
        <v>4.4189312056350003</v>
      </c>
      <c r="L3395" s="75">
        <v>90</v>
      </c>
      <c r="M3395" s="75">
        <v>45</v>
      </c>
      <c r="N3395" s="75">
        <v>1</v>
      </c>
      <c r="O3395" s="75">
        <v>0</v>
      </c>
      <c r="P3395" s="75">
        <v>0</v>
      </c>
      <c r="Q3395" s="75">
        <v>0.6</v>
      </c>
      <c r="R3395" s="75">
        <v>0</v>
      </c>
      <c r="S3395" s="75">
        <v>0</v>
      </c>
      <c r="T3395" s="75">
        <v>36.243079186227497</v>
      </c>
    </row>
    <row r="3396" spans="2:20" x14ac:dyDescent="0.25">
      <c r="B3396" s="45">
        <v>107</v>
      </c>
      <c r="C3396" s="70">
        <v>43723</v>
      </c>
      <c r="D3396">
        <v>0</v>
      </c>
      <c r="E3396">
        <v>4.1988829159999996</v>
      </c>
      <c r="F3396" s="75">
        <v>0</v>
      </c>
      <c r="G3396" s="75">
        <v>1.4999999999999999E-2</v>
      </c>
      <c r="H3396" s="75">
        <v>0</v>
      </c>
      <c r="I3396" s="75">
        <v>1.0649999999999999</v>
      </c>
      <c r="J3396" s="75">
        <v>4.47181030554</v>
      </c>
      <c r="K3396" s="75">
        <v>4.47181030554</v>
      </c>
      <c r="L3396" s="75">
        <v>90</v>
      </c>
      <c r="M3396" s="75">
        <v>45</v>
      </c>
      <c r="N3396" s="75">
        <v>1</v>
      </c>
      <c r="O3396" s="75">
        <v>0</v>
      </c>
      <c r="P3396" s="75">
        <v>0</v>
      </c>
      <c r="Q3396" s="75">
        <v>0.6</v>
      </c>
      <c r="R3396" s="75">
        <v>0</v>
      </c>
      <c r="S3396" s="75">
        <v>0</v>
      </c>
      <c r="T3396" s="75">
        <v>40.714889491767501</v>
      </c>
    </row>
    <row r="3397" spans="2:20" x14ac:dyDescent="0.25">
      <c r="B3397" s="45">
        <v>108</v>
      </c>
      <c r="C3397" s="70">
        <v>43724</v>
      </c>
      <c r="D3397">
        <v>0</v>
      </c>
      <c r="E3397">
        <v>4.2350359659999999</v>
      </c>
      <c r="F3397" s="75">
        <v>0</v>
      </c>
      <c r="G3397" s="75">
        <v>1.4999999999999999E-2</v>
      </c>
      <c r="H3397" s="75">
        <v>0</v>
      </c>
      <c r="I3397" s="75">
        <v>1.0649999999999999</v>
      </c>
      <c r="J3397" s="75">
        <v>4.5103133037900003</v>
      </c>
      <c r="K3397" s="75">
        <v>4.5103133037900003</v>
      </c>
      <c r="L3397" s="75">
        <v>90</v>
      </c>
      <c r="M3397" s="75">
        <v>45</v>
      </c>
      <c r="N3397" s="75">
        <v>1</v>
      </c>
      <c r="O3397" s="75">
        <v>0</v>
      </c>
      <c r="P3397" s="75">
        <v>0</v>
      </c>
      <c r="Q3397" s="75">
        <v>0.6</v>
      </c>
      <c r="R3397" s="75">
        <v>0</v>
      </c>
      <c r="S3397" s="75">
        <v>0</v>
      </c>
      <c r="T3397" s="75">
        <v>45.2252027955575</v>
      </c>
    </row>
    <row r="3398" spans="2:20" x14ac:dyDescent="0.25">
      <c r="B3398" s="45">
        <v>109</v>
      </c>
      <c r="C3398" s="70">
        <v>43725</v>
      </c>
      <c r="D3398">
        <v>0</v>
      </c>
      <c r="E3398">
        <v>4.2448487659999996</v>
      </c>
      <c r="F3398" s="75">
        <v>0</v>
      </c>
      <c r="G3398" s="75">
        <v>1.4999999999999999E-2</v>
      </c>
      <c r="H3398" s="75">
        <v>0</v>
      </c>
      <c r="I3398" s="75">
        <v>1.0649999999999999</v>
      </c>
      <c r="J3398" s="75">
        <v>4.5207639357899998</v>
      </c>
      <c r="K3398" s="75">
        <v>4.49813974298121</v>
      </c>
      <c r="L3398" s="75">
        <v>90</v>
      </c>
      <c r="M3398" s="75">
        <v>45</v>
      </c>
      <c r="N3398" s="75">
        <v>0.99499549343205596</v>
      </c>
      <c r="O3398" s="75">
        <v>0</v>
      </c>
      <c r="P3398" s="75">
        <v>0</v>
      </c>
      <c r="Q3398" s="75">
        <v>0.6</v>
      </c>
      <c r="R3398" s="75">
        <v>0</v>
      </c>
      <c r="S3398" s="75">
        <v>0</v>
      </c>
      <c r="T3398" s="75">
        <v>49.723342538538702</v>
      </c>
    </row>
    <row r="3399" spans="2:20" x14ac:dyDescent="0.25">
      <c r="B3399" s="45">
        <v>110</v>
      </c>
      <c r="C3399" s="70">
        <v>43726</v>
      </c>
      <c r="D3399">
        <v>0</v>
      </c>
      <c r="E3399">
        <v>4.2817531799999999</v>
      </c>
      <c r="F3399" s="75">
        <v>0</v>
      </c>
      <c r="G3399" s="75">
        <v>1.4999999999999999E-2</v>
      </c>
      <c r="H3399" s="75">
        <v>0</v>
      </c>
      <c r="I3399" s="75">
        <v>1.0649999999999999</v>
      </c>
      <c r="J3399" s="75">
        <v>4.5600671366999999</v>
      </c>
      <c r="K3399" s="75">
        <v>4.0814280459140599</v>
      </c>
      <c r="L3399" s="75">
        <v>90</v>
      </c>
      <c r="M3399" s="75">
        <v>45</v>
      </c>
      <c r="N3399" s="75">
        <v>0.89503683247691801</v>
      </c>
      <c r="O3399" s="75">
        <v>0</v>
      </c>
      <c r="P3399" s="75">
        <v>0</v>
      </c>
      <c r="Q3399" s="75">
        <v>0.6</v>
      </c>
      <c r="R3399" s="75">
        <v>0</v>
      </c>
      <c r="S3399" s="75">
        <v>0</v>
      </c>
      <c r="T3399" s="75">
        <v>53.804770584452797</v>
      </c>
    </row>
    <row r="3400" spans="2:20" x14ac:dyDescent="0.25">
      <c r="B3400" s="45">
        <v>111</v>
      </c>
      <c r="C3400" s="70">
        <v>43727</v>
      </c>
      <c r="D3400">
        <v>0</v>
      </c>
      <c r="E3400">
        <v>4.3508739949999997</v>
      </c>
      <c r="F3400" s="75">
        <v>0</v>
      </c>
      <c r="G3400" s="75">
        <v>1.4999999999999999E-2</v>
      </c>
      <c r="H3400" s="75">
        <v>0</v>
      </c>
      <c r="I3400" s="75">
        <v>1.0649999999999999</v>
      </c>
      <c r="J3400" s="75">
        <v>4.6336808046750004</v>
      </c>
      <c r="K3400" s="75">
        <v>3.7270475503028702</v>
      </c>
      <c r="L3400" s="75">
        <v>90</v>
      </c>
      <c r="M3400" s="75">
        <v>45</v>
      </c>
      <c r="N3400" s="75">
        <v>0.804338431456605</v>
      </c>
      <c r="O3400" s="75">
        <v>0</v>
      </c>
      <c r="P3400" s="75">
        <v>0</v>
      </c>
      <c r="Q3400" s="75">
        <v>0.6</v>
      </c>
      <c r="R3400" s="75">
        <v>0</v>
      </c>
      <c r="S3400" s="75">
        <v>0</v>
      </c>
      <c r="T3400" s="75">
        <v>57.531818134755603</v>
      </c>
    </row>
    <row r="3401" spans="2:20" x14ac:dyDescent="0.25">
      <c r="B3401" s="45">
        <v>112</v>
      </c>
      <c r="C3401" s="70">
        <v>43728</v>
      </c>
      <c r="D3401">
        <v>3.4</v>
      </c>
      <c r="E3401">
        <v>4.4048050639999996</v>
      </c>
      <c r="F3401" s="75">
        <v>3.4</v>
      </c>
      <c r="G3401" s="75">
        <v>2.2499999999999999E-2</v>
      </c>
      <c r="H3401" s="75">
        <v>7.6499999999999999E-2</v>
      </c>
      <c r="I3401" s="75">
        <v>1.0649999999999999</v>
      </c>
      <c r="J3401" s="75">
        <v>4.6911173931599999</v>
      </c>
      <c r="K3401" s="75">
        <v>4.3102566720709001</v>
      </c>
      <c r="L3401" s="75">
        <v>90</v>
      </c>
      <c r="M3401" s="75">
        <v>45</v>
      </c>
      <c r="N3401" s="75">
        <v>0.72151515256098597</v>
      </c>
      <c r="O3401" s="75">
        <v>3.3235000000000001</v>
      </c>
      <c r="P3401" s="75">
        <v>3.3235000000000001</v>
      </c>
      <c r="Q3401" s="75">
        <v>0.6</v>
      </c>
      <c r="R3401" s="75">
        <v>0</v>
      </c>
      <c r="S3401" s="75">
        <v>0</v>
      </c>
      <c r="T3401" s="75">
        <v>58.5185748068265</v>
      </c>
    </row>
    <row r="3402" spans="2:20" x14ac:dyDescent="0.25">
      <c r="B3402" s="45">
        <v>113</v>
      </c>
      <c r="C3402" s="70">
        <v>43729</v>
      </c>
      <c r="D3402">
        <v>0</v>
      </c>
      <c r="E3402">
        <v>4.5214823209999997</v>
      </c>
      <c r="F3402" s="75">
        <v>0</v>
      </c>
      <c r="G3402" s="75">
        <v>1.4999999999999999E-2</v>
      </c>
      <c r="H3402" s="75">
        <v>0</v>
      </c>
      <c r="I3402" s="75">
        <v>1.0649999999999999</v>
      </c>
      <c r="J3402" s="75">
        <v>4.815378671865</v>
      </c>
      <c r="K3402" s="75">
        <v>3.3687774096693599</v>
      </c>
      <c r="L3402" s="75">
        <v>90</v>
      </c>
      <c r="M3402" s="75">
        <v>45</v>
      </c>
      <c r="N3402" s="75">
        <v>0.69958722651496597</v>
      </c>
      <c r="O3402" s="75">
        <v>0</v>
      </c>
      <c r="P3402" s="75">
        <v>0</v>
      </c>
      <c r="Q3402" s="75">
        <v>0.6</v>
      </c>
      <c r="R3402" s="75">
        <v>0</v>
      </c>
      <c r="S3402" s="75">
        <v>0</v>
      </c>
      <c r="T3402" s="75">
        <v>61.887352216495898</v>
      </c>
    </row>
    <row r="3403" spans="2:20" x14ac:dyDescent="0.25">
      <c r="B3403" s="45">
        <v>114</v>
      </c>
      <c r="C3403" s="70">
        <v>43730</v>
      </c>
      <c r="D3403">
        <v>0</v>
      </c>
      <c r="E3403">
        <v>4.6299754269999998</v>
      </c>
      <c r="F3403" s="75">
        <v>0</v>
      </c>
      <c r="G3403" s="75">
        <v>5.0000000000000001E-3</v>
      </c>
      <c r="H3403" s="75">
        <v>0</v>
      </c>
      <c r="I3403" s="75">
        <v>1.0649999999999999</v>
      </c>
      <c r="J3403" s="75">
        <v>4.9309238297549998</v>
      </c>
      <c r="K3403" s="75">
        <v>3.0804738860708798</v>
      </c>
      <c r="L3403" s="75">
        <v>90</v>
      </c>
      <c r="M3403" s="75">
        <v>45</v>
      </c>
      <c r="N3403" s="75">
        <v>0.62472550630009205</v>
      </c>
      <c r="O3403" s="75">
        <v>0</v>
      </c>
      <c r="P3403" s="75">
        <v>0</v>
      </c>
      <c r="Q3403" s="75">
        <v>0.6</v>
      </c>
      <c r="R3403" s="75">
        <v>0</v>
      </c>
      <c r="S3403" s="75">
        <v>0</v>
      </c>
      <c r="T3403" s="75">
        <v>64.967826102566804</v>
      </c>
    </row>
    <row r="3404" spans="2:20" x14ac:dyDescent="0.25">
      <c r="B3404" s="45">
        <v>115</v>
      </c>
      <c r="C3404" s="70">
        <v>43731</v>
      </c>
      <c r="D3404">
        <v>0</v>
      </c>
      <c r="E3404">
        <v>4.7341921600000001</v>
      </c>
      <c r="F3404" s="75">
        <v>0</v>
      </c>
      <c r="G3404" s="75">
        <v>5.0000000000000001E-3</v>
      </c>
      <c r="H3404" s="75">
        <v>0</v>
      </c>
      <c r="I3404" s="75">
        <v>1.0345</v>
      </c>
      <c r="J3404" s="75">
        <v>4.8975217895199998</v>
      </c>
      <c r="K3404" s="75">
        <v>2.55542255617158</v>
      </c>
      <c r="L3404" s="75">
        <v>87.9</v>
      </c>
      <c r="M3404" s="75">
        <v>43.95</v>
      </c>
      <c r="N3404" s="75">
        <v>0.52177870073795796</v>
      </c>
      <c r="O3404" s="75">
        <v>0</v>
      </c>
      <c r="P3404" s="75">
        <v>0</v>
      </c>
      <c r="Q3404" s="75">
        <v>0.58599999999999997</v>
      </c>
      <c r="R3404" s="75">
        <v>0</v>
      </c>
      <c r="S3404" s="75">
        <v>0</v>
      </c>
      <c r="T3404" s="75">
        <v>67.523248658738297</v>
      </c>
    </row>
    <row r="3405" spans="2:20" x14ac:dyDescent="0.25">
      <c r="B3405" s="45">
        <v>116</v>
      </c>
      <c r="C3405" s="70">
        <v>43732</v>
      </c>
      <c r="D3405">
        <v>0</v>
      </c>
      <c r="E3405">
        <v>4.7864580290000003</v>
      </c>
      <c r="F3405" s="75">
        <v>0</v>
      </c>
      <c r="G3405" s="75">
        <v>5.0000000000000001E-3</v>
      </c>
      <c r="H3405" s="75">
        <v>0</v>
      </c>
      <c r="I3405" s="75">
        <v>1.004</v>
      </c>
      <c r="J3405" s="75">
        <v>4.8056038611160004</v>
      </c>
      <c r="K3405" s="75">
        <v>2.0473386203781798</v>
      </c>
      <c r="L3405" s="75">
        <v>85.8</v>
      </c>
      <c r="M3405" s="75">
        <v>42.9</v>
      </c>
      <c r="N3405" s="75">
        <v>0.426031499796309</v>
      </c>
      <c r="O3405" s="75">
        <v>0</v>
      </c>
      <c r="P3405" s="75">
        <v>0</v>
      </c>
      <c r="Q3405" s="75">
        <v>0.57199999999999995</v>
      </c>
      <c r="R3405" s="75">
        <v>0</v>
      </c>
      <c r="S3405" s="75">
        <v>0</v>
      </c>
      <c r="T3405" s="75">
        <v>69.570587279116495</v>
      </c>
    </row>
    <row r="3406" spans="2:20" x14ac:dyDescent="0.25">
      <c r="B3406" s="45">
        <v>117</v>
      </c>
      <c r="C3406" s="70">
        <v>43733</v>
      </c>
      <c r="D3406">
        <v>0</v>
      </c>
      <c r="E3406">
        <v>4.865213829</v>
      </c>
      <c r="F3406" s="75">
        <v>0</v>
      </c>
      <c r="G3406" s="75">
        <v>5.0000000000000001E-3</v>
      </c>
      <c r="H3406" s="75">
        <v>0</v>
      </c>
      <c r="I3406" s="75">
        <v>0.97350000000000003</v>
      </c>
      <c r="J3406" s="75">
        <v>4.7362856625315004</v>
      </c>
      <c r="K3406" s="75">
        <v>1.59906654456178</v>
      </c>
      <c r="L3406" s="75">
        <v>83.7</v>
      </c>
      <c r="M3406" s="75">
        <v>41.85</v>
      </c>
      <c r="N3406" s="75">
        <v>0.33762037564835101</v>
      </c>
      <c r="O3406" s="75">
        <v>0</v>
      </c>
      <c r="P3406" s="75">
        <v>0</v>
      </c>
      <c r="Q3406" s="75">
        <v>0.55800000000000005</v>
      </c>
      <c r="R3406" s="75">
        <v>0</v>
      </c>
      <c r="S3406" s="75">
        <v>0</v>
      </c>
      <c r="T3406" s="75">
        <v>71.169653823678303</v>
      </c>
    </row>
    <row r="3407" spans="2:20" x14ac:dyDescent="0.25">
      <c r="B3407" s="45">
        <v>118</v>
      </c>
      <c r="C3407" s="70">
        <v>43734</v>
      </c>
      <c r="D3407">
        <v>0</v>
      </c>
      <c r="E3407">
        <v>4.9245167490000004</v>
      </c>
      <c r="F3407" s="75">
        <v>0</v>
      </c>
      <c r="G3407" s="75">
        <v>5.0000000000000001E-3</v>
      </c>
      <c r="H3407" s="75">
        <v>0</v>
      </c>
      <c r="I3407" s="75">
        <v>0.94299999999999995</v>
      </c>
      <c r="J3407" s="75">
        <v>4.6438192943069998</v>
      </c>
      <c r="K3407" s="75">
        <v>1.1871726181349</v>
      </c>
      <c r="L3407" s="75">
        <v>81.599999999999994</v>
      </c>
      <c r="M3407" s="75">
        <v>40.799999999999997</v>
      </c>
      <c r="N3407" s="75">
        <v>0.25564573961572801</v>
      </c>
      <c r="O3407" s="75">
        <v>0</v>
      </c>
      <c r="P3407" s="75">
        <v>0</v>
      </c>
      <c r="Q3407" s="75">
        <v>0.54400000000000004</v>
      </c>
      <c r="R3407" s="75">
        <v>0</v>
      </c>
      <c r="S3407" s="75">
        <v>0</v>
      </c>
      <c r="T3407" s="75">
        <v>72.356826441813197</v>
      </c>
    </row>
    <row r="3408" spans="2:20" x14ac:dyDescent="0.25">
      <c r="B3408" s="45">
        <v>119</v>
      </c>
      <c r="C3408" s="70">
        <v>43735</v>
      </c>
      <c r="D3408">
        <v>0</v>
      </c>
      <c r="E3408">
        <v>4.984827074</v>
      </c>
      <c r="F3408" s="75">
        <v>0</v>
      </c>
      <c r="G3408" s="75">
        <v>5.0000000000000001E-3</v>
      </c>
      <c r="H3408" s="75">
        <v>0</v>
      </c>
      <c r="I3408" s="75">
        <v>0.91249999999999998</v>
      </c>
      <c r="J3408" s="75">
        <v>4.5486547050250001</v>
      </c>
      <c r="K3408" s="75">
        <v>0.81740452866054303</v>
      </c>
      <c r="L3408" s="75">
        <v>79.5</v>
      </c>
      <c r="M3408" s="75">
        <v>39.75</v>
      </c>
      <c r="N3408" s="75">
        <v>0.17970247945123999</v>
      </c>
      <c r="O3408" s="75">
        <v>0</v>
      </c>
      <c r="P3408" s="75">
        <v>0</v>
      </c>
      <c r="Q3408" s="75">
        <v>0.53</v>
      </c>
      <c r="R3408" s="75">
        <v>0</v>
      </c>
      <c r="S3408" s="75">
        <v>0</v>
      </c>
      <c r="T3408" s="75">
        <v>73.174230970473701</v>
      </c>
    </row>
    <row r="3409" spans="2:20" x14ac:dyDescent="0.25">
      <c r="B3409" s="45">
        <v>120</v>
      </c>
      <c r="C3409" s="70">
        <v>43736</v>
      </c>
      <c r="D3409">
        <v>0</v>
      </c>
      <c r="E3409">
        <v>5.0287755269999996</v>
      </c>
      <c r="F3409" s="75">
        <v>0</v>
      </c>
      <c r="G3409" s="75">
        <v>5.0000000000000001E-3</v>
      </c>
      <c r="H3409" s="75">
        <v>0</v>
      </c>
      <c r="I3409" s="75">
        <v>0.88200000000000001</v>
      </c>
      <c r="J3409" s="75">
        <v>4.4353800148140001</v>
      </c>
      <c r="K3409" s="75">
        <v>0.48431244188063899</v>
      </c>
      <c r="L3409" s="75">
        <v>77.400000000000006</v>
      </c>
      <c r="M3409" s="75">
        <v>38.700000000000003</v>
      </c>
      <c r="N3409" s="75">
        <v>0.109192998178973</v>
      </c>
      <c r="O3409" s="75">
        <v>0</v>
      </c>
      <c r="P3409" s="75">
        <v>0</v>
      </c>
      <c r="Q3409" s="75">
        <v>0.51600000000000001</v>
      </c>
      <c r="R3409" s="75">
        <v>0</v>
      </c>
      <c r="S3409" s="75">
        <v>0</v>
      </c>
      <c r="T3409" s="75">
        <v>73.658543412354405</v>
      </c>
    </row>
    <row r="3410" spans="2:20" x14ac:dyDescent="0.25">
      <c r="B3410" s="45">
        <v>121</v>
      </c>
      <c r="C3410" s="70">
        <v>43737</v>
      </c>
      <c r="D3410">
        <v>0</v>
      </c>
      <c r="E3410">
        <v>5.0764414740000001</v>
      </c>
      <c r="F3410" s="75">
        <v>0</v>
      </c>
      <c r="G3410" s="75">
        <v>5.0000000000000001E-3</v>
      </c>
      <c r="H3410" s="75">
        <v>0</v>
      </c>
      <c r="I3410" s="75">
        <v>0.85150000000000003</v>
      </c>
      <c r="J3410" s="75">
        <v>4.3225899151110001</v>
      </c>
      <c r="K3410" s="75">
        <v>0.18845534374102199</v>
      </c>
      <c r="L3410" s="75">
        <v>75.3</v>
      </c>
      <c r="M3410" s="75">
        <v>37.65</v>
      </c>
      <c r="N3410" s="75">
        <v>4.3597784532420199E-2</v>
      </c>
      <c r="O3410" s="75">
        <v>0</v>
      </c>
      <c r="P3410" s="75">
        <v>0</v>
      </c>
      <c r="Q3410" s="75">
        <v>0.502</v>
      </c>
      <c r="R3410" s="75">
        <v>0</v>
      </c>
      <c r="S3410" s="75">
        <v>0</v>
      </c>
      <c r="T3410" s="75">
        <v>73.846998756095402</v>
      </c>
    </row>
    <row r="3411" spans="2:20" x14ac:dyDescent="0.25">
      <c r="B3411" s="45">
        <v>122</v>
      </c>
      <c r="C3411" s="70">
        <v>43738</v>
      </c>
      <c r="D3411">
        <v>0</v>
      </c>
      <c r="E3411">
        <v>5.0888299149999998</v>
      </c>
      <c r="F3411" s="75">
        <v>0</v>
      </c>
      <c r="G3411" s="75">
        <v>5.0000000000000001E-3</v>
      </c>
      <c r="H3411" s="75">
        <v>0</v>
      </c>
      <c r="I3411" s="75">
        <v>0.82099999999999995</v>
      </c>
      <c r="J3411" s="75">
        <v>4.1779293602149998</v>
      </c>
      <c r="K3411" s="75">
        <v>0</v>
      </c>
      <c r="L3411" s="75">
        <v>73.2</v>
      </c>
      <c r="M3411" s="75">
        <v>36.6</v>
      </c>
      <c r="N3411" s="75">
        <v>0</v>
      </c>
      <c r="O3411" s="75">
        <v>0</v>
      </c>
      <c r="P3411" s="75">
        <v>0</v>
      </c>
      <c r="Q3411" s="75">
        <v>0.48799999999999999</v>
      </c>
      <c r="R3411" s="75">
        <v>0</v>
      </c>
      <c r="S3411" s="75">
        <v>0</v>
      </c>
      <c r="T3411" s="75">
        <v>73.846998756095402</v>
      </c>
    </row>
    <row r="3412" spans="2:20" x14ac:dyDescent="0.25">
      <c r="B3412" s="45">
        <v>123</v>
      </c>
      <c r="C3412" s="70">
        <v>43739</v>
      </c>
      <c r="D3412">
        <v>6</v>
      </c>
      <c r="E3412">
        <v>5.0845390210000003</v>
      </c>
      <c r="F3412" s="75">
        <v>6</v>
      </c>
      <c r="G3412" s="75">
        <v>0.01</v>
      </c>
      <c r="H3412" s="75">
        <v>0.06</v>
      </c>
      <c r="I3412" s="75">
        <v>0.79049999999999998</v>
      </c>
      <c r="J3412" s="75">
        <v>4.0193280961004998</v>
      </c>
      <c r="K3412" s="75">
        <v>4.0193280961004998</v>
      </c>
      <c r="L3412" s="75">
        <v>71.099999999999994</v>
      </c>
      <c r="M3412" s="75">
        <v>35.549999999999997</v>
      </c>
      <c r="N3412" s="75">
        <v>0</v>
      </c>
      <c r="O3412" s="75">
        <v>5.94</v>
      </c>
      <c r="P3412" s="75">
        <v>5.94</v>
      </c>
      <c r="Q3412" s="75">
        <v>0.47399999999999998</v>
      </c>
      <c r="R3412" s="75">
        <v>0.48016797597487498</v>
      </c>
      <c r="S3412" s="75">
        <v>0</v>
      </c>
      <c r="T3412" s="75">
        <v>72.406494828170807</v>
      </c>
    </row>
    <row r="3413" spans="2:20" x14ac:dyDescent="0.25">
      <c r="B3413" s="45">
        <v>124</v>
      </c>
      <c r="C3413" s="70">
        <v>43740</v>
      </c>
      <c r="D3413">
        <v>0</v>
      </c>
      <c r="E3413">
        <v>5.095971381</v>
      </c>
      <c r="F3413" s="75">
        <v>0</v>
      </c>
      <c r="G3413" s="75">
        <v>5.0000000000000001E-3</v>
      </c>
      <c r="H3413" s="75">
        <v>0</v>
      </c>
      <c r="I3413" s="75">
        <v>0.76</v>
      </c>
      <c r="J3413" s="75">
        <v>3.8729382495600002</v>
      </c>
      <c r="K3413" s="75">
        <v>0.48016797597487498</v>
      </c>
      <c r="L3413" s="75">
        <v>69</v>
      </c>
      <c r="M3413" s="75">
        <v>34.5</v>
      </c>
      <c r="N3413" s="75">
        <v>0</v>
      </c>
      <c r="O3413" s="75">
        <v>0</v>
      </c>
      <c r="P3413" s="75">
        <v>0.48016797597487498</v>
      </c>
      <c r="Q3413" s="75">
        <v>0.46</v>
      </c>
      <c r="R3413" s="75">
        <v>0</v>
      </c>
      <c r="S3413" s="75">
        <v>0</v>
      </c>
      <c r="T3413" s="75">
        <v>72.406494828170807</v>
      </c>
    </row>
    <row r="3414" spans="2:20" x14ac:dyDescent="0.25">
      <c r="B3414" s="45">
        <v>125</v>
      </c>
      <c r="C3414" s="70">
        <v>43741</v>
      </c>
      <c r="D3414">
        <v>0</v>
      </c>
      <c r="E3414">
        <v>5.1053275810000001</v>
      </c>
      <c r="F3414" s="75">
        <v>0</v>
      </c>
      <c r="G3414" s="75">
        <v>5.0000000000000001E-3</v>
      </c>
      <c r="H3414" s="75">
        <v>0</v>
      </c>
      <c r="I3414" s="75">
        <v>0.72950000000000004</v>
      </c>
      <c r="J3414" s="75">
        <v>3.7243364703394999</v>
      </c>
      <c r="K3414" s="75">
        <v>0</v>
      </c>
      <c r="L3414" s="75">
        <v>66.900000000000006</v>
      </c>
      <c r="M3414" s="75">
        <v>33.450000000000003</v>
      </c>
      <c r="N3414" s="75">
        <v>0</v>
      </c>
      <c r="O3414" s="75">
        <v>0</v>
      </c>
      <c r="P3414" s="75">
        <v>0</v>
      </c>
      <c r="Q3414" s="75">
        <v>0.44600000000000001</v>
      </c>
      <c r="R3414" s="75">
        <v>0</v>
      </c>
      <c r="S3414" s="75">
        <v>0</v>
      </c>
      <c r="T3414" s="75">
        <v>72.406494828170807</v>
      </c>
    </row>
    <row r="3415" spans="2:20" x14ac:dyDescent="0.25">
      <c r="B3415" s="45">
        <v>126</v>
      </c>
      <c r="C3415" s="70">
        <v>43742</v>
      </c>
      <c r="D3415">
        <v>0</v>
      </c>
      <c r="E3415">
        <v>5.099733208</v>
      </c>
      <c r="F3415" s="75">
        <v>0</v>
      </c>
      <c r="G3415" s="75">
        <v>5.0000000000000001E-3</v>
      </c>
      <c r="H3415" s="75">
        <v>0</v>
      </c>
      <c r="I3415" s="75">
        <v>0.69899999999999995</v>
      </c>
      <c r="J3415" s="75">
        <v>3.5647135123920002</v>
      </c>
      <c r="K3415" s="75">
        <v>0</v>
      </c>
      <c r="L3415" s="75">
        <v>64.8</v>
      </c>
      <c r="M3415" s="75">
        <v>32.4</v>
      </c>
      <c r="N3415" s="75">
        <v>0</v>
      </c>
      <c r="O3415" s="75">
        <v>0</v>
      </c>
      <c r="P3415" s="75">
        <v>0</v>
      </c>
      <c r="Q3415" s="75">
        <v>0.432</v>
      </c>
      <c r="R3415" s="75">
        <v>0</v>
      </c>
      <c r="S3415" s="75">
        <v>0</v>
      </c>
      <c r="T3415" s="75">
        <v>72.406494828170807</v>
      </c>
    </row>
    <row r="3416" spans="2:20" x14ac:dyDescent="0.25">
      <c r="B3416" s="45">
        <v>127</v>
      </c>
      <c r="C3416" s="70">
        <v>43743</v>
      </c>
      <c r="D3416">
        <v>0</v>
      </c>
      <c r="E3416">
        <v>5.0932948380000003</v>
      </c>
      <c r="F3416" s="75">
        <v>0</v>
      </c>
      <c r="G3416" s="75">
        <v>5.0000000000000001E-3</v>
      </c>
      <c r="H3416" s="75">
        <v>0</v>
      </c>
      <c r="I3416" s="75">
        <v>0.66849999999999998</v>
      </c>
      <c r="J3416" s="75">
        <v>3.404867599203</v>
      </c>
      <c r="K3416" s="75">
        <v>0</v>
      </c>
      <c r="L3416" s="75">
        <v>62.7</v>
      </c>
      <c r="M3416" s="75">
        <v>31.35</v>
      </c>
      <c r="N3416" s="75">
        <v>0</v>
      </c>
      <c r="O3416" s="75">
        <v>0</v>
      </c>
      <c r="P3416" s="75">
        <v>0</v>
      </c>
      <c r="Q3416" s="75">
        <v>0.41799999999999998</v>
      </c>
      <c r="R3416" s="75">
        <v>0</v>
      </c>
      <c r="S3416" s="75">
        <v>0</v>
      </c>
      <c r="T3416" s="75">
        <v>72.406494828170807</v>
      </c>
    </row>
    <row r="3417" spans="2:20" x14ac:dyDescent="0.25">
      <c r="B3417" s="45">
        <v>128</v>
      </c>
      <c r="C3417" s="70">
        <v>43744</v>
      </c>
      <c r="D3417">
        <v>0</v>
      </c>
      <c r="E3417">
        <v>5.0565095549999999</v>
      </c>
      <c r="F3417" s="75">
        <v>0</v>
      </c>
      <c r="G3417" s="75">
        <v>5.0000000000000001E-3</v>
      </c>
      <c r="H3417" s="75">
        <v>0</v>
      </c>
      <c r="I3417" s="75">
        <v>0.63800000000000001</v>
      </c>
      <c r="J3417" s="75">
        <v>3.2260530960899998</v>
      </c>
      <c r="K3417" s="75">
        <v>0</v>
      </c>
      <c r="L3417" s="75">
        <v>60.6</v>
      </c>
      <c r="M3417" s="75">
        <v>30.3</v>
      </c>
      <c r="N3417" s="75">
        <v>0</v>
      </c>
      <c r="O3417" s="75">
        <v>0</v>
      </c>
      <c r="P3417" s="75">
        <v>0</v>
      </c>
      <c r="Q3417" s="75">
        <v>0.40400000000000003</v>
      </c>
      <c r="R3417" s="75">
        <v>0</v>
      </c>
      <c r="S3417" s="75">
        <v>0</v>
      </c>
      <c r="T3417" s="75">
        <v>72.406494828170807</v>
      </c>
    </row>
    <row r="3418" spans="2:20" x14ac:dyDescent="0.25">
      <c r="B3418" s="45">
        <v>129</v>
      </c>
      <c r="C3418" s="70">
        <v>43745</v>
      </c>
      <c r="D3418">
        <v>0</v>
      </c>
      <c r="E3418">
        <v>5.0245537330000003</v>
      </c>
      <c r="F3418" s="75">
        <v>0</v>
      </c>
      <c r="G3418" s="75">
        <v>5.0000000000000001E-3</v>
      </c>
      <c r="H3418" s="75">
        <v>0</v>
      </c>
      <c r="I3418" s="75">
        <v>0.60750000000000004</v>
      </c>
      <c r="J3418" s="75">
        <v>3.0524163927974999</v>
      </c>
      <c r="K3418" s="75">
        <v>0</v>
      </c>
      <c r="L3418" s="75">
        <v>58.5</v>
      </c>
      <c r="M3418" s="75">
        <v>29.25</v>
      </c>
      <c r="N3418" s="75">
        <v>0</v>
      </c>
      <c r="O3418" s="75">
        <v>0</v>
      </c>
      <c r="P3418" s="75">
        <v>0</v>
      </c>
      <c r="Q3418" s="75">
        <v>0.39</v>
      </c>
      <c r="R3418" s="75">
        <v>0</v>
      </c>
      <c r="S3418" s="75">
        <v>0</v>
      </c>
      <c r="T3418" s="75">
        <v>72.406494828170807</v>
      </c>
    </row>
    <row r="3419" spans="2:20" x14ac:dyDescent="0.25">
      <c r="B3419" s="45">
        <v>130</v>
      </c>
      <c r="C3419" s="70">
        <v>43746</v>
      </c>
      <c r="D3419">
        <v>0</v>
      </c>
      <c r="E3419">
        <v>5.011514064</v>
      </c>
      <c r="F3419" s="75">
        <v>0</v>
      </c>
      <c r="G3419" s="75">
        <v>5.0000000000000001E-3</v>
      </c>
      <c r="H3419" s="75">
        <v>0</v>
      </c>
      <c r="I3419" s="75">
        <v>0.57699999999999996</v>
      </c>
      <c r="J3419" s="75">
        <v>2.8916436149279998</v>
      </c>
      <c r="K3419" s="75">
        <v>0</v>
      </c>
      <c r="L3419" s="75">
        <v>56.4</v>
      </c>
      <c r="M3419" s="75">
        <v>28.2</v>
      </c>
      <c r="N3419" s="75">
        <v>0</v>
      </c>
      <c r="O3419" s="75">
        <v>0</v>
      </c>
      <c r="P3419" s="75">
        <v>0</v>
      </c>
      <c r="Q3419" s="75">
        <v>0.376</v>
      </c>
      <c r="R3419" s="75">
        <v>0</v>
      </c>
      <c r="S3419" s="75">
        <v>0</v>
      </c>
      <c r="T3419" s="75">
        <v>72.406494828170807</v>
      </c>
    </row>
    <row r="3420" spans="2:20" x14ac:dyDescent="0.25">
      <c r="B3420" s="45">
        <v>131</v>
      </c>
      <c r="C3420" s="70">
        <v>43747</v>
      </c>
      <c r="D3420">
        <v>0</v>
      </c>
      <c r="E3420">
        <v>4.9802270149999996</v>
      </c>
      <c r="F3420" s="75">
        <v>0</v>
      </c>
      <c r="G3420" s="75">
        <v>5.0000000000000001E-3</v>
      </c>
      <c r="H3420" s="75">
        <v>0</v>
      </c>
      <c r="I3420" s="75">
        <v>0.54649999999999999</v>
      </c>
      <c r="J3420" s="75">
        <v>2.7216940636975</v>
      </c>
      <c r="K3420" s="75">
        <v>0</v>
      </c>
      <c r="L3420" s="75">
        <v>54.3</v>
      </c>
      <c r="M3420" s="75">
        <v>27.15</v>
      </c>
      <c r="N3420" s="75">
        <v>0</v>
      </c>
      <c r="O3420" s="75">
        <v>0</v>
      </c>
      <c r="P3420" s="75">
        <v>0</v>
      </c>
      <c r="Q3420" s="75">
        <v>0.36199999999999999</v>
      </c>
      <c r="R3420" s="75">
        <v>0</v>
      </c>
      <c r="S3420" s="75">
        <v>0</v>
      </c>
      <c r="T3420" s="75">
        <v>72.406494828170807</v>
      </c>
    </row>
    <row r="3421" spans="2:20" x14ac:dyDescent="0.25">
      <c r="B3421" s="45">
        <v>132</v>
      </c>
      <c r="C3421" s="70">
        <v>43748</v>
      </c>
      <c r="D3421">
        <v>0</v>
      </c>
      <c r="E3421">
        <v>4.9582191560000002</v>
      </c>
      <c r="F3421" s="75">
        <v>0</v>
      </c>
      <c r="G3421" s="75">
        <v>5.0000000000000001E-3</v>
      </c>
      <c r="H3421" s="75">
        <v>0</v>
      </c>
      <c r="I3421" s="75">
        <v>0.51600000000000001</v>
      </c>
      <c r="J3421" s="75">
        <v>2.5584410844960002</v>
      </c>
      <c r="K3421" s="75">
        <v>0</v>
      </c>
      <c r="L3421" s="75">
        <v>52.2</v>
      </c>
      <c r="M3421" s="75">
        <v>26.1</v>
      </c>
      <c r="N3421" s="75">
        <v>0</v>
      </c>
      <c r="O3421" s="75">
        <v>0</v>
      </c>
      <c r="P3421" s="75">
        <v>0</v>
      </c>
      <c r="Q3421" s="75">
        <v>0.34799999999999998</v>
      </c>
      <c r="R3421" s="75">
        <v>0</v>
      </c>
      <c r="S3421" s="75">
        <v>0</v>
      </c>
      <c r="T3421" s="75">
        <v>72.406494828170807</v>
      </c>
    </row>
    <row r="3422" spans="2:20" x14ac:dyDescent="0.25">
      <c r="B3422" s="45">
        <v>133</v>
      </c>
      <c r="C3422" s="70">
        <v>43749</v>
      </c>
      <c r="D3422">
        <v>0</v>
      </c>
      <c r="E3422">
        <v>4.963216654</v>
      </c>
      <c r="F3422" s="75">
        <v>0</v>
      </c>
      <c r="G3422" s="75">
        <v>5.0000000000000001E-3</v>
      </c>
      <c r="H3422" s="75">
        <v>0</v>
      </c>
      <c r="I3422" s="75">
        <v>0.48549999999999999</v>
      </c>
      <c r="J3422" s="75">
        <v>2.4096416855170002</v>
      </c>
      <c r="K3422" s="75">
        <v>0</v>
      </c>
      <c r="L3422" s="75">
        <v>50.1</v>
      </c>
      <c r="M3422" s="75">
        <v>25.05</v>
      </c>
      <c r="N3422" s="75">
        <v>0</v>
      </c>
      <c r="O3422" s="75">
        <v>0</v>
      </c>
      <c r="P3422" s="75">
        <v>0</v>
      </c>
      <c r="Q3422" s="75">
        <v>0.33400000000000002</v>
      </c>
      <c r="R3422" s="75">
        <v>0</v>
      </c>
      <c r="S3422" s="75">
        <v>0</v>
      </c>
      <c r="T3422" s="75">
        <v>72.406494828170807</v>
      </c>
    </row>
    <row r="3423" spans="2:20" x14ac:dyDescent="0.25">
      <c r="B3423" s="45">
        <v>134</v>
      </c>
      <c r="C3423" s="70">
        <v>43750</v>
      </c>
      <c r="D3423">
        <v>0</v>
      </c>
      <c r="E3423">
        <v>4.950727004</v>
      </c>
      <c r="F3423" s="75">
        <v>0</v>
      </c>
      <c r="G3423" s="75">
        <v>5.0000000000000001E-3</v>
      </c>
      <c r="H3423" s="75">
        <v>0</v>
      </c>
      <c r="I3423" s="75">
        <v>0.45500000000000002</v>
      </c>
      <c r="J3423" s="75">
        <v>2.2525807868199998</v>
      </c>
      <c r="K3423" s="75">
        <v>0</v>
      </c>
      <c r="L3423" s="75">
        <v>48</v>
      </c>
      <c r="M3423" s="75">
        <v>24</v>
      </c>
      <c r="N3423" s="75">
        <v>0</v>
      </c>
      <c r="O3423" s="75">
        <v>0</v>
      </c>
      <c r="P3423" s="75">
        <v>0</v>
      </c>
      <c r="Q3423" s="75">
        <v>0.32</v>
      </c>
      <c r="R3423" s="75">
        <v>0</v>
      </c>
      <c r="S3423" s="75">
        <v>0</v>
      </c>
      <c r="T3423" s="75">
        <v>72.406494828170807</v>
      </c>
    </row>
    <row r="3424" spans="2:20" x14ac:dyDescent="0.25">
      <c r="B3424" s="45">
        <v>135</v>
      </c>
      <c r="C3424" s="70">
        <v>43751</v>
      </c>
      <c r="D3424">
        <v>0</v>
      </c>
      <c r="E3424">
        <v>4.9203738460000004</v>
      </c>
      <c r="F3424" s="75">
        <v>0</v>
      </c>
      <c r="G3424" s="75">
        <v>5.0000000000000001E-3</v>
      </c>
      <c r="H3424" s="75">
        <v>0</v>
      </c>
      <c r="I3424" s="75">
        <v>0.42449999999999999</v>
      </c>
      <c r="J3424" s="75">
        <v>2.0886986976270001</v>
      </c>
      <c r="K3424" s="75">
        <v>0</v>
      </c>
      <c r="L3424" s="75">
        <v>45.9</v>
      </c>
      <c r="M3424" s="75">
        <v>22.95</v>
      </c>
      <c r="N3424" s="75">
        <v>0</v>
      </c>
      <c r="O3424" s="75">
        <v>0</v>
      </c>
      <c r="P3424" s="75">
        <v>0</v>
      </c>
      <c r="Q3424" s="75">
        <v>0.30599999999999999</v>
      </c>
      <c r="R3424" s="75">
        <v>0</v>
      </c>
      <c r="S3424" s="75">
        <v>0</v>
      </c>
      <c r="T3424" s="75">
        <v>72.406494828170807</v>
      </c>
    </row>
    <row r="3425" spans="2:20" x14ac:dyDescent="0.25">
      <c r="B3425" s="45">
        <v>136</v>
      </c>
      <c r="C3425" s="70">
        <v>43752</v>
      </c>
      <c r="D3425">
        <v>0</v>
      </c>
      <c r="E3425">
        <v>4.8822459890000003</v>
      </c>
      <c r="F3425" s="75">
        <v>0</v>
      </c>
      <c r="G3425" s="75">
        <v>5.0000000000000001E-3</v>
      </c>
      <c r="H3425" s="75">
        <v>0</v>
      </c>
      <c r="I3425" s="75">
        <v>0.39400000000000002</v>
      </c>
      <c r="J3425" s="75">
        <v>1.9236049196659999</v>
      </c>
      <c r="K3425" s="75">
        <v>0</v>
      </c>
      <c r="L3425" s="75">
        <v>43.8</v>
      </c>
      <c r="M3425" s="75">
        <v>21.9</v>
      </c>
      <c r="N3425" s="75">
        <v>0</v>
      </c>
      <c r="O3425" s="75">
        <v>0</v>
      </c>
      <c r="P3425" s="75">
        <v>0</v>
      </c>
      <c r="Q3425" s="75">
        <v>0.29199999999999998</v>
      </c>
      <c r="R3425" s="75">
        <v>0</v>
      </c>
      <c r="S3425" s="75">
        <v>0</v>
      </c>
      <c r="T3425" s="75">
        <v>72.406494828170807</v>
      </c>
    </row>
    <row r="3426" spans="2:20" x14ac:dyDescent="0.25">
      <c r="B3426" s="45">
        <v>137</v>
      </c>
      <c r="C3426" s="70">
        <v>43753</v>
      </c>
      <c r="D3426">
        <v>0</v>
      </c>
      <c r="E3426">
        <v>4.8323145089999997</v>
      </c>
      <c r="F3426" s="75">
        <v>0</v>
      </c>
      <c r="G3426" s="75">
        <v>5.0000000000000001E-3</v>
      </c>
      <c r="H3426" s="75">
        <v>0</v>
      </c>
      <c r="I3426" s="75">
        <v>0.36349999999999999</v>
      </c>
      <c r="J3426" s="75">
        <v>1.7565463240215</v>
      </c>
      <c r="K3426" s="75">
        <v>0</v>
      </c>
      <c r="L3426" s="75">
        <v>41.7</v>
      </c>
      <c r="M3426" s="75">
        <v>20.85</v>
      </c>
      <c r="N3426" s="75">
        <v>0</v>
      </c>
      <c r="O3426" s="75">
        <v>0</v>
      </c>
      <c r="P3426" s="75">
        <v>0</v>
      </c>
      <c r="Q3426" s="75">
        <v>0.27800000000000002</v>
      </c>
      <c r="R3426" s="75">
        <v>0</v>
      </c>
      <c r="S3426" s="75">
        <v>0</v>
      </c>
      <c r="T3426" s="75">
        <v>72.406494828170807</v>
      </c>
    </row>
    <row r="3427" spans="2:20" x14ac:dyDescent="0.25">
      <c r="B3427" s="45">
        <v>138</v>
      </c>
      <c r="C3427" s="70">
        <v>43754</v>
      </c>
      <c r="D3427">
        <v>0</v>
      </c>
      <c r="E3427">
        <v>4.7271104260000003</v>
      </c>
      <c r="F3427" s="75">
        <v>0</v>
      </c>
      <c r="G3427" s="75">
        <v>5.0000000000000001E-3</v>
      </c>
      <c r="H3427" s="75">
        <v>0</v>
      </c>
      <c r="I3427" s="75">
        <v>0.33300000000000002</v>
      </c>
      <c r="J3427" s="75">
        <v>1.574127771858</v>
      </c>
      <c r="K3427" s="75">
        <v>0</v>
      </c>
      <c r="L3427" s="75">
        <v>39.6</v>
      </c>
      <c r="M3427" s="75">
        <v>19.8</v>
      </c>
      <c r="N3427" s="75">
        <v>0</v>
      </c>
      <c r="O3427" s="75">
        <v>0</v>
      </c>
      <c r="P3427" s="75">
        <v>0</v>
      </c>
      <c r="Q3427" s="75">
        <v>0.26400000000000001</v>
      </c>
      <c r="R3427" s="75">
        <v>0</v>
      </c>
      <c r="S3427" s="75">
        <v>0</v>
      </c>
      <c r="T3427" s="75">
        <v>72.406494828170807</v>
      </c>
    </row>
    <row r="3428" spans="2:20" x14ac:dyDescent="0.25">
      <c r="B3428" s="45">
        <v>139</v>
      </c>
      <c r="C3428" s="70">
        <v>43755</v>
      </c>
      <c r="D3428">
        <v>0</v>
      </c>
      <c r="E3428">
        <v>4.6364505859999996</v>
      </c>
      <c r="F3428" s="75">
        <v>0</v>
      </c>
      <c r="G3428" s="75">
        <v>5.0000000000000001E-3</v>
      </c>
      <c r="H3428" s="75">
        <v>0</v>
      </c>
      <c r="I3428" s="75">
        <v>0.30249999999999999</v>
      </c>
      <c r="J3428" s="75">
        <v>1.4025263022650001</v>
      </c>
      <c r="K3428" s="75">
        <v>0</v>
      </c>
      <c r="L3428" s="75">
        <v>37.5</v>
      </c>
      <c r="M3428" s="75">
        <v>18.75</v>
      </c>
      <c r="N3428" s="75">
        <v>0</v>
      </c>
      <c r="O3428" s="75">
        <v>0</v>
      </c>
      <c r="P3428" s="75">
        <v>0</v>
      </c>
      <c r="Q3428" s="75">
        <v>0.25</v>
      </c>
      <c r="R3428" s="75">
        <v>0</v>
      </c>
      <c r="S3428" s="75">
        <v>0</v>
      </c>
      <c r="T3428" s="75">
        <v>72.406494828170807</v>
      </c>
    </row>
    <row r="3429" spans="2:20" x14ac:dyDescent="0.25">
      <c r="B3429" s="45">
        <v>140</v>
      </c>
      <c r="C3429" s="70">
        <v>43756</v>
      </c>
      <c r="D3429">
        <v>0</v>
      </c>
      <c r="E3429">
        <v>4.5397302899999996</v>
      </c>
      <c r="F3429" s="75">
        <v>0</v>
      </c>
      <c r="G3429" s="75">
        <v>5.0000000000000001E-3</v>
      </c>
      <c r="H3429" s="75">
        <v>0</v>
      </c>
      <c r="I3429" s="75">
        <v>1.05</v>
      </c>
      <c r="J3429" s="75">
        <v>4.7667168044999997</v>
      </c>
      <c r="K3429" s="75">
        <v>0</v>
      </c>
      <c r="L3429" s="75">
        <v>37.5</v>
      </c>
      <c r="M3429" s="75">
        <v>18.75</v>
      </c>
      <c r="N3429" s="75">
        <v>0</v>
      </c>
      <c r="O3429" s="75">
        <v>0</v>
      </c>
      <c r="P3429" s="75">
        <v>0</v>
      </c>
      <c r="Q3429" s="75">
        <v>0.25</v>
      </c>
      <c r="R3429" s="75">
        <v>0</v>
      </c>
      <c r="S3429" s="75">
        <v>0</v>
      </c>
      <c r="T3429" s="75">
        <v>72.406494828170807</v>
      </c>
    </row>
    <row r="3430" spans="2:20" x14ac:dyDescent="0.25">
      <c r="B3430" s="45">
        <v>141</v>
      </c>
      <c r="C3430" s="70">
        <v>43757</v>
      </c>
      <c r="D3430">
        <v>0</v>
      </c>
      <c r="E3430">
        <v>4.4818214449999996</v>
      </c>
      <c r="F3430" s="75">
        <v>0</v>
      </c>
      <c r="G3430" s="75">
        <v>5.0000000000000001E-3</v>
      </c>
      <c r="H3430" s="75">
        <v>0</v>
      </c>
      <c r="I3430" s="75">
        <v>1.05</v>
      </c>
      <c r="J3430" s="75">
        <v>4.7059125172499998</v>
      </c>
      <c r="K3430" s="75">
        <v>0</v>
      </c>
      <c r="L3430" s="75">
        <v>37.5</v>
      </c>
      <c r="M3430" s="75">
        <v>18.75</v>
      </c>
      <c r="N3430" s="75">
        <v>0</v>
      </c>
      <c r="O3430" s="75">
        <v>0</v>
      </c>
      <c r="P3430" s="75">
        <v>0</v>
      </c>
      <c r="Q3430" s="75">
        <v>0.25</v>
      </c>
      <c r="R3430" s="75">
        <v>0</v>
      </c>
      <c r="S3430" s="75">
        <v>0</v>
      </c>
      <c r="T3430" s="75">
        <v>72.406494828170807</v>
      </c>
    </row>
    <row r="3431" spans="2:20" x14ac:dyDescent="0.25">
      <c r="B3431" s="45">
        <v>142</v>
      </c>
      <c r="C3431" s="70">
        <v>43758</v>
      </c>
      <c r="D3431">
        <v>0</v>
      </c>
      <c r="E3431">
        <v>4.4511157370000003</v>
      </c>
      <c r="F3431" s="75">
        <v>0</v>
      </c>
      <c r="G3431" s="75">
        <v>5.0000000000000001E-3</v>
      </c>
      <c r="H3431" s="75">
        <v>0</v>
      </c>
      <c r="I3431" s="75">
        <v>1.05</v>
      </c>
      <c r="J3431" s="75">
        <v>4.6736715238500004</v>
      </c>
      <c r="K3431" s="75">
        <v>0</v>
      </c>
      <c r="L3431" s="75">
        <v>37.5</v>
      </c>
      <c r="M3431" s="75">
        <v>18.75</v>
      </c>
      <c r="N3431" s="75">
        <v>0</v>
      </c>
      <c r="O3431" s="75">
        <v>0</v>
      </c>
      <c r="P3431" s="75">
        <v>0</v>
      </c>
      <c r="Q3431" s="75">
        <v>0.25</v>
      </c>
      <c r="R3431" s="75">
        <v>0</v>
      </c>
      <c r="S3431" s="75">
        <v>0</v>
      </c>
      <c r="T3431" s="75">
        <v>72.406494828170807</v>
      </c>
    </row>
    <row r="3432" spans="2:20" x14ac:dyDescent="0.25">
      <c r="B3432" s="45">
        <v>143</v>
      </c>
      <c r="C3432" s="70">
        <v>43759</v>
      </c>
      <c r="D3432">
        <v>0</v>
      </c>
      <c r="E3432">
        <v>4.4482345780000001</v>
      </c>
      <c r="F3432" s="75">
        <v>0</v>
      </c>
      <c r="G3432" s="75">
        <v>5.0000000000000001E-3</v>
      </c>
      <c r="H3432" s="75">
        <v>0</v>
      </c>
      <c r="I3432" s="75">
        <v>1.05</v>
      </c>
      <c r="J3432" s="75">
        <v>4.6706463069000002</v>
      </c>
      <c r="K3432" s="75">
        <v>0</v>
      </c>
      <c r="L3432" s="75">
        <v>37.5</v>
      </c>
      <c r="M3432" s="75">
        <v>18.75</v>
      </c>
      <c r="N3432" s="75">
        <v>0</v>
      </c>
      <c r="O3432" s="75">
        <v>0</v>
      </c>
      <c r="P3432" s="75">
        <v>0</v>
      </c>
      <c r="Q3432" s="75">
        <v>0.25</v>
      </c>
      <c r="R3432" s="75">
        <v>0</v>
      </c>
      <c r="S3432" s="75">
        <v>0</v>
      </c>
      <c r="T3432" s="75">
        <v>72.406494828170807</v>
      </c>
    </row>
    <row r="3433" spans="2:20" x14ac:dyDescent="0.25">
      <c r="B3433" s="45">
        <v>144</v>
      </c>
      <c r="C3433" s="70">
        <v>43760</v>
      </c>
      <c r="D3433">
        <v>0</v>
      </c>
      <c r="E3433">
        <v>4.4126404570000002</v>
      </c>
      <c r="F3433" s="75">
        <v>0</v>
      </c>
      <c r="G3433" s="75">
        <v>5.0000000000000001E-3</v>
      </c>
      <c r="H3433" s="75">
        <v>0</v>
      </c>
      <c r="I3433" s="75">
        <v>1.05</v>
      </c>
      <c r="J3433" s="75">
        <v>4.6332724798499996</v>
      </c>
      <c r="K3433" s="75">
        <v>0</v>
      </c>
      <c r="L3433" s="75">
        <v>37.5</v>
      </c>
      <c r="M3433" s="75">
        <v>18.75</v>
      </c>
      <c r="N3433" s="75">
        <v>0</v>
      </c>
      <c r="O3433" s="75">
        <v>0</v>
      </c>
      <c r="P3433" s="75">
        <v>0</v>
      </c>
      <c r="Q3433" s="75">
        <v>0.25</v>
      </c>
      <c r="R3433" s="75">
        <v>0</v>
      </c>
      <c r="S3433" s="75">
        <v>0</v>
      </c>
      <c r="T3433" s="75">
        <v>72.406494828170807</v>
      </c>
    </row>
    <row r="3434" spans="2:20" x14ac:dyDescent="0.25">
      <c r="B3434" s="45">
        <v>145</v>
      </c>
      <c r="C3434" s="70">
        <v>43761</v>
      </c>
      <c r="D3434">
        <v>0</v>
      </c>
      <c r="E3434">
        <v>4.3778819410000001</v>
      </c>
      <c r="F3434" s="75">
        <v>0</v>
      </c>
      <c r="G3434" s="75">
        <v>5.0000000000000001E-3</v>
      </c>
      <c r="H3434" s="75">
        <v>0</v>
      </c>
      <c r="I3434" s="75">
        <v>1.05</v>
      </c>
      <c r="J3434" s="75">
        <v>4.5967760380499998</v>
      </c>
      <c r="K3434" s="75">
        <v>0</v>
      </c>
      <c r="L3434" s="75">
        <v>37.5</v>
      </c>
      <c r="M3434" s="75">
        <v>18.75</v>
      </c>
      <c r="N3434" s="75">
        <v>0</v>
      </c>
      <c r="O3434" s="75">
        <v>0</v>
      </c>
      <c r="P3434" s="75">
        <v>0</v>
      </c>
      <c r="Q3434" s="75">
        <v>0.25</v>
      </c>
      <c r="R3434" s="75">
        <v>0</v>
      </c>
      <c r="S3434" s="75">
        <v>0</v>
      </c>
      <c r="T3434" s="75">
        <v>72.406494828170807</v>
      </c>
    </row>
    <row r="3435" spans="2:20" x14ac:dyDescent="0.25">
      <c r="B3435" s="45">
        <v>146</v>
      </c>
      <c r="C3435" s="70">
        <v>43762</v>
      </c>
      <c r="D3435">
        <v>0</v>
      </c>
      <c r="E3435">
        <v>4.3468230590000001</v>
      </c>
      <c r="F3435" s="75">
        <v>0</v>
      </c>
      <c r="G3435" s="75">
        <v>5.0000000000000001E-3</v>
      </c>
      <c r="H3435" s="75">
        <v>0</v>
      </c>
      <c r="I3435" s="75">
        <v>1.05</v>
      </c>
      <c r="J3435" s="75">
        <v>4.5641642119499997</v>
      </c>
      <c r="K3435" s="75">
        <v>0</v>
      </c>
      <c r="L3435" s="75">
        <v>37.5</v>
      </c>
      <c r="M3435" s="75">
        <v>18.75</v>
      </c>
      <c r="N3435" s="75">
        <v>0</v>
      </c>
      <c r="O3435" s="75">
        <v>0</v>
      </c>
      <c r="P3435" s="75">
        <v>0</v>
      </c>
      <c r="Q3435" s="75">
        <v>0.25</v>
      </c>
      <c r="R3435" s="75">
        <v>0</v>
      </c>
      <c r="S3435" s="75">
        <v>0</v>
      </c>
      <c r="T3435" s="75">
        <v>72.406494828170807</v>
      </c>
    </row>
    <row r="3436" spans="2:20" x14ac:dyDescent="0.25">
      <c r="B3436" s="45">
        <v>147</v>
      </c>
      <c r="C3436" s="70">
        <v>43763</v>
      </c>
      <c r="D3436">
        <v>0</v>
      </c>
      <c r="E3436">
        <v>4.2854881300000001</v>
      </c>
      <c r="F3436" s="75">
        <v>0</v>
      </c>
      <c r="G3436" s="75">
        <v>5.0000000000000001E-3</v>
      </c>
      <c r="H3436" s="75">
        <v>0</v>
      </c>
      <c r="I3436" s="75">
        <v>1.05</v>
      </c>
      <c r="J3436" s="75">
        <v>4.4997625364999996</v>
      </c>
      <c r="K3436" s="75">
        <v>0</v>
      </c>
      <c r="L3436" s="75">
        <v>37.5</v>
      </c>
      <c r="M3436" s="75">
        <v>18.75</v>
      </c>
      <c r="N3436" s="75">
        <v>0</v>
      </c>
      <c r="O3436" s="75">
        <v>0</v>
      </c>
      <c r="P3436" s="75">
        <v>0</v>
      </c>
      <c r="Q3436" s="75">
        <v>0.25</v>
      </c>
      <c r="R3436" s="75">
        <v>0</v>
      </c>
      <c r="S3436" s="75">
        <v>0</v>
      </c>
      <c r="T3436" s="75">
        <v>72.406494828170807</v>
      </c>
    </row>
    <row r="3437" spans="2:20" x14ac:dyDescent="0.25">
      <c r="B3437" s="45">
        <v>148</v>
      </c>
      <c r="C3437" s="70">
        <v>43764</v>
      </c>
      <c r="D3437">
        <v>0</v>
      </c>
      <c r="E3437">
        <v>4.2619483579999997</v>
      </c>
      <c r="F3437" s="75">
        <v>0</v>
      </c>
      <c r="G3437" s="75">
        <v>5.0000000000000001E-3</v>
      </c>
      <c r="H3437" s="75">
        <v>0</v>
      </c>
      <c r="I3437" s="75">
        <v>1.05</v>
      </c>
      <c r="J3437" s="75">
        <v>4.4750457759</v>
      </c>
      <c r="K3437" s="75">
        <v>0</v>
      </c>
      <c r="L3437" s="75">
        <v>37.5</v>
      </c>
      <c r="M3437" s="75">
        <v>18.75</v>
      </c>
      <c r="N3437" s="75">
        <v>0</v>
      </c>
      <c r="O3437" s="75">
        <v>0</v>
      </c>
      <c r="P3437" s="75">
        <v>0</v>
      </c>
      <c r="Q3437" s="75">
        <v>0.25</v>
      </c>
      <c r="R3437" s="75">
        <v>0</v>
      </c>
      <c r="S3437" s="75">
        <v>0</v>
      </c>
      <c r="T3437" s="75">
        <v>72.406494828170807</v>
      </c>
    </row>
    <row r="3438" spans="2:20" x14ac:dyDescent="0.25">
      <c r="B3438" s="45">
        <v>149</v>
      </c>
      <c r="C3438" s="70">
        <v>43765</v>
      </c>
      <c r="D3438">
        <v>0</v>
      </c>
      <c r="E3438">
        <v>4.237654966</v>
      </c>
      <c r="F3438" s="75">
        <v>0</v>
      </c>
      <c r="G3438" s="75">
        <v>5.0000000000000001E-3</v>
      </c>
      <c r="H3438" s="75">
        <v>0</v>
      </c>
      <c r="I3438" s="75">
        <v>1.05</v>
      </c>
      <c r="J3438" s="75">
        <v>4.4495377142999999</v>
      </c>
      <c r="K3438" s="75">
        <v>0</v>
      </c>
      <c r="L3438" s="75">
        <v>37.5</v>
      </c>
      <c r="M3438" s="75">
        <v>18.75</v>
      </c>
      <c r="N3438" s="75">
        <v>0</v>
      </c>
      <c r="O3438" s="75">
        <v>0</v>
      </c>
      <c r="P3438" s="75">
        <v>0</v>
      </c>
      <c r="Q3438" s="75">
        <v>0.25</v>
      </c>
      <c r="R3438" s="75">
        <v>0</v>
      </c>
      <c r="S3438" s="75">
        <v>0</v>
      </c>
      <c r="T3438" s="75">
        <v>72.406494828170807</v>
      </c>
    </row>
    <row r="3439" spans="2:20" x14ac:dyDescent="0.25">
      <c r="B3439" s="45">
        <v>150</v>
      </c>
      <c r="C3439" s="70">
        <v>43766</v>
      </c>
      <c r="D3439">
        <v>0</v>
      </c>
      <c r="E3439">
        <v>4.2101547669999997</v>
      </c>
      <c r="F3439" s="75">
        <v>0</v>
      </c>
      <c r="G3439" s="75">
        <v>5.0000000000000001E-3</v>
      </c>
      <c r="H3439" s="75">
        <v>0</v>
      </c>
      <c r="I3439" s="75">
        <v>1.05</v>
      </c>
      <c r="J3439" s="75">
        <v>4.4206625053500002</v>
      </c>
      <c r="K3439" s="75">
        <v>0</v>
      </c>
      <c r="L3439" s="75">
        <v>37.5</v>
      </c>
      <c r="M3439" s="75">
        <v>18.75</v>
      </c>
      <c r="N3439" s="75">
        <v>0</v>
      </c>
      <c r="O3439" s="75">
        <v>0</v>
      </c>
      <c r="P3439" s="75">
        <v>0</v>
      </c>
      <c r="Q3439" s="75">
        <v>0.25</v>
      </c>
      <c r="R3439" s="75">
        <v>0</v>
      </c>
      <c r="S3439" s="75">
        <v>0</v>
      </c>
      <c r="T3439" s="75">
        <v>72.406494828170807</v>
      </c>
    </row>
    <row r="3440" spans="2:20" x14ac:dyDescent="0.25">
      <c r="B3440" s="45">
        <v>151</v>
      </c>
      <c r="C3440" s="70">
        <v>43767</v>
      </c>
      <c r="D3440">
        <v>0</v>
      </c>
      <c r="E3440">
        <v>4.1619824440000004</v>
      </c>
      <c r="F3440" s="75">
        <v>0</v>
      </c>
      <c r="G3440" s="75">
        <v>5.0000000000000001E-3</v>
      </c>
      <c r="H3440" s="75">
        <v>0</v>
      </c>
      <c r="I3440" s="75">
        <v>1.05</v>
      </c>
      <c r="J3440" s="75">
        <v>4.3700815661999997</v>
      </c>
      <c r="K3440" s="75">
        <v>0</v>
      </c>
      <c r="L3440" s="75">
        <v>37.5</v>
      </c>
      <c r="M3440" s="75">
        <v>18.75</v>
      </c>
      <c r="N3440" s="75">
        <v>0</v>
      </c>
      <c r="O3440" s="75">
        <v>0</v>
      </c>
      <c r="P3440" s="75">
        <v>0</v>
      </c>
      <c r="Q3440" s="75">
        <v>0.25</v>
      </c>
      <c r="R3440" s="75">
        <v>0</v>
      </c>
      <c r="S3440" s="75">
        <v>0</v>
      </c>
      <c r="T3440" s="75">
        <v>72.406494828170807</v>
      </c>
    </row>
    <row r="3441" spans="2:20" x14ac:dyDescent="0.25">
      <c r="B3441" s="45">
        <v>152</v>
      </c>
      <c r="C3441" s="70">
        <v>43768</v>
      </c>
      <c r="D3441">
        <v>0</v>
      </c>
      <c r="E3441">
        <v>4.1300910249999996</v>
      </c>
      <c r="F3441" s="75">
        <v>0</v>
      </c>
      <c r="G3441" s="75">
        <v>5.0000000000000001E-3</v>
      </c>
      <c r="H3441" s="75">
        <v>0</v>
      </c>
      <c r="I3441" s="75">
        <v>1.05</v>
      </c>
      <c r="J3441" s="75">
        <v>4.3365955762499997</v>
      </c>
      <c r="K3441" s="75">
        <v>0</v>
      </c>
      <c r="L3441" s="75">
        <v>37.5</v>
      </c>
      <c r="M3441" s="75">
        <v>18.75</v>
      </c>
      <c r="N3441" s="75">
        <v>0</v>
      </c>
      <c r="O3441" s="75">
        <v>0</v>
      </c>
      <c r="P3441" s="75">
        <v>0</v>
      </c>
      <c r="Q3441" s="75">
        <v>0.25</v>
      </c>
      <c r="R3441" s="75">
        <v>0</v>
      </c>
      <c r="S3441" s="75">
        <v>0</v>
      </c>
      <c r="T3441" s="75">
        <v>72.406494828170807</v>
      </c>
    </row>
    <row r="3442" spans="2:20" x14ac:dyDescent="0.25">
      <c r="B3442" s="45">
        <v>153</v>
      </c>
      <c r="C3442" s="70">
        <v>43769</v>
      </c>
      <c r="D3442">
        <v>0</v>
      </c>
      <c r="E3442">
        <v>4.0700992999999999</v>
      </c>
      <c r="F3442" s="75">
        <v>0</v>
      </c>
      <c r="G3442" s="75">
        <v>5.0000000000000001E-3</v>
      </c>
      <c r="H3442" s="75">
        <v>0</v>
      </c>
      <c r="I3442" s="75">
        <v>1.05</v>
      </c>
      <c r="J3442" s="75">
        <v>4.2736042650000003</v>
      </c>
      <c r="K3442" s="75">
        <v>0</v>
      </c>
      <c r="L3442" s="75">
        <v>37.5</v>
      </c>
      <c r="M3442" s="75">
        <v>18.75</v>
      </c>
      <c r="N3442" s="75">
        <v>0</v>
      </c>
      <c r="O3442" s="75">
        <v>0</v>
      </c>
      <c r="P3442" s="75">
        <v>0</v>
      </c>
      <c r="Q3442" s="75">
        <v>0.25</v>
      </c>
      <c r="R3442" s="75">
        <v>0</v>
      </c>
      <c r="S3442" s="75">
        <v>0</v>
      </c>
      <c r="T3442" s="75">
        <v>72.406494828170807</v>
      </c>
    </row>
    <row r="3443" spans="2:20" x14ac:dyDescent="0.25">
      <c r="B3443" s="45">
        <v>154</v>
      </c>
      <c r="C3443" s="70">
        <v>43770</v>
      </c>
      <c r="D3443">
        <v>0</v>
      </c>
      <c r="E3443">
        <v>4.0433053289999998</v>
      </c>
      <c r="F3443" s="75">
        <v>0</v>
      </c>
      <c r="G3443" s="75">
        <v>5.0000000000000001E-3</v>
      </c>
      <c r="H3443" s="75">
        <v>0</v>
      </c>
      <c r="I3443" s="75">
        <v>1.05</v>
      </c>
      <c r="J3443" s="75">
        <v>4.2454705954499996</v>
      </c>
      <c r="K3443" s="75">
        <v>0</v>
      </c>
      <c r="L3443" s="75">
        <v>37.5</v>
      </c>
      <c r="M3443" s="75">
        <v>18.75</v>
      </c>
      <c r="N3443" s="75">
        <v>0</v>
      </c>
      <c r="O3443" s="75">
        <v>0</v>
      </c>
      <c r="P3443" s="75">
        <v>0</v>
      </c>
      <c r="Q3443" s="75">
        <v>0.25</v>
      </c>
      <c r="R3443" s="75">
        <v>0</v>
      </c>
      <c r="S3443" s="75">
        <v>0</v>
      </c>
      <c r="T3443" s="75">
        <v>72.406494828170807</v>
      </c>
    </row>
    <row r="3444" spans="2:20" x14ac:dyDescent="0.25">
      <c r="B3444" s="45">
        <v>155</v>
      </c>
      <c r="C3444" s="70">
        <v>43771</v>
      </c>
      <c r="D3444">
        <v>0</v>
      </c>
      <c r="E3444">
        <v>4.0387682720000004</v>
      </c>
      <c r="F3444" s="75">
        <v>0</v>
      </c>
      <c r="G3444" s="75">
        <v>5.0000000000000001E-3</v>
      </c>
      <c r="H3444" s="75">
        <v>0</v>
      </c>
      <c r="I3444" s="75">
        <v>1.05</v>
      </c>
      <c r="J3444" s="75">
        <v>4.2407066856000002</v>
      </c>
      <c r="K3444" s="75">
        <v>0</v>
      </c>
      <c r="L3444" s="75">
        <v>37.5</v>
      </c>
      <c r="M3444" s="75">
        <v>18.75</v>
      </c>
      <c r="N3444" s="75">
        <v>0</v>
      </c>
      <c r="O3444" s="75">
        <v>0</v>
      </c>
      <c r="P3444" s="75">
        <v>0</v>
      </c>
      <c r="Q3444" s="75">
        <v>0.25</v>
      </c>
      <c r="R3444" s="75">
        <v>0</v>
      </c>
      <c r="S3444" s="75">
        <v>0</v>
      </c>
      <c r="T3444" s="75">
        <v>72.406494828170807</v>
      </c>
    </row>
    <row r="3445" spans="2:20" x14ac:dyDescent="0.25">
      <c r="B3445" s="45">
        <v>156</v>
      </c>
      <c r="C3445" s="70">
        <v>43772</v>
      </c>
      <c r="D3445">
        <v>0</v>
      </c>
      <c r="E3445">
        <v>4.0289697860000002</v>
      </c>
      <c r="F3445" s="75">
        <v>0</v>
      </c>
      <c r="G3445" s="75">
        <v>5.0000000000000001E-3</v>
      </c>
      <c r="H3445" s="75">
        <v>0</v>
      </c>
      <c r="I3445" s="75">
        <v>1.05</v>
      </c>
      <c r="J3445" s="75">
        <v>4.2304182752999999</v>
      </c>
      <c r="K3445" s="75">
        <v>0</v>
      </c>
      <c r="L3445" s="75">
        <v>37.5</v>
      </c>
      <c r="M3445" s="75">
        <v>18.75</v>
      </c>
      <c r="N3445" s="75">
        <v>0</v>
      </c>
      <c r="O3445" s="75">
        <v>0</v>
      </c>
      <c r="P3445" s="75">
        <v>0</v>
      </c>
      <c r="Q3445" s="75">
        <v>0.25</v>
      </c>
      <c r="R3445" s="75">
        <v>0</v>
      </c>
      <c r="S3445" s="75">
        <v>0</v>
      </c>
      <c r="T3445" s="75">
        <v>72.406494828170807</v>
      </c>
    </row>
    <row r="3446" spans="2:20" x14ac:dyDescent="0.25">
      <c r="B3446" s="45">
        <v>157</v>
      </c>
      <c r="C3446" s="70">
        <v>43773</v>
      </c>
      <c r="D3446">
        <v>0</v>
      </c>
      <c r="E3446">
        <v>4.0060546840000004</v>
      </c>
      <c r="F3446" s="75">
        <v>0</v>
      </c>
      <c r="G3446" s="75">
        <v>5.0000000000000001E-3</v>
      </c>
      <c r="H3446" s="75">
        <v>0</v>
      </c>
      <c r="I3446" s="75">
        <v>1.05</v>
      </c>
      <c r="J3446" s="75">
        <v>4.2063574181999996</v>
      </c>
      <c r="K3446" s="75">
        <v>0</v>
      </c>
      <c r="L3446" s="75">
        <v>37.5</v>
      </c>
      <c r="M3446" s="75">
        <v>18.75</v>
      </c>
      <c r="N3446" s="75">
        <v>0</v>
      </c>
      <c r="O3446" s="75">
        <v>0</v>
      </c>
      <c r="P3446" s="75">
        <v>0</v>
      </c>
      <c r="Q3446" s="75">
        <v>0.25</v>
      </c>
      <c r="R3446" s="75">
        <v>0</v>
      </c>
      <c r="S3446" s="75">
        <v>0</v>
      </c>
      <c r="T3446" s="75">
        <v>72.406494828170807</v>
      </c>
    </row>
    <row r="3447" spans="2:20" x14ac:dyDescent="0.25">
      <c r="B3447" s="45">
        <v>158</v>
      </c>
      <c r="C3447" s="70">
        <v>43774</v>
      </c>
      <c r="D3447">
        <v>0</v>
      </c>
      <c r="E3447">
        <v>3.9893881449999999</v>
      </c>
      <c r="F3447" s="75">
        <v>0</v>
      </c>
      <c r="G3447" s="75">
        <v>5.0000000000000001E-3</v>
      </c>
      <c r="H3447" s="75">
        <v>0</v>
      </c>
      <c r="I3447" s="75">
        <v>1.05</v>
      </c>
      <c r="J3447" s="75">
        <v>4.18885755225</v>
      </c>
      <c r="K3447" s="75">
        <v>0</v>
      </c>
      <c r="L3447" s="75">
        <v>37.5</v>
      </c>
      <c r="M3447" s="75">
        <v>18.75</v>
      </c>
      <c r="N3447" s="75">
        <v>0</v>
      </c>
      <c r="O3447" s="75">
        <v>0</v>
      </c>
      <c r="P3447" s="75">
        <v>0</v>
      </c>
      <c r="Q3447" s="75">
        <v>0.25</v>
      </c>
      <c r="R3447" s="75">
        <v>0</v>
      </c>
      <c r="S3447" s="75">
        <v>0</v>
      </c>
      <c r="T3447" s="75">
        <v>72.406494828170807</v>
      </c>
    </row>
    <row r="3448" spans="2:20" x14ac:dyDescent="0.25">
      <c r="B3448" s="45">
        <v>159</v>
      </c>
      <c r="C3448" s="70">
        <v>43775</v>
      </c>
      <c r="D3448">
        <v>0</v>
      </c>
      <c r="E3448">
        <v>3.9588551760000001</v>
      </c>
      <c r="F3448" s="75">
        <v>0</v>
      </c>
      <c r="G3448" s="75">
        <v>5.0000000000000001E-3</v>
      </c>
      <c r="H3448" s="75">
        <v>0</v>
      </c>
      <c r="I3448" s="75">
        <v>1.05</v>
      </c>
      <c r="J3448" s="75">
        <v>4.1567979348000001</v>
      </c>
      <c r="K3448" s="75">
        <v>0</v>
      </c>
      <c r="L3448" s="75">
        <v>37.5</v>
      </c>
      <c r="M3448" s="75">
        <v>18.75</v>
      </c>
      <c r="N3448" s="75">
        <v>0</v>
      </c>
      <c r="O3448" s="75">
        <v>0</v>
      </c>
      <c r="P3448" s="75">
        <v>0</v>
      </c>
      <c r="Q3448" s="75">
        <v>0.25</v>
      </c>
      <c r="R3448" s="75">
        <v>0</v>
      </c>
      <c r="S3448" s="75">
        <v>0</v>
      </c>
      <c r="T3448" s="75">
        <v>72.406494828170807</v>
      </c>
    </row>
    <row r="3449" spans="2:20" x14ac:dyDescent="0.25">
      <c r="B3449" s="45">
        <v>160</v>
      </c>
      <c r="C3449" s="70">
        <v>43776</v>
      </c>
      <c r="D3449">
        <v>0</v>
      </c>
      <c r="E3449">
        <v>3.881993966</v>
      </c>
      <c r="F3449" s="75">
        <v>0</v>
      </c>
      <c r="G3449" s="75">
        <v>5.0000000000000001E-3</v>
      </c>
      <c r="H3449" s="75">
        <v>0</v>
      </c>
      <c r="I3449" s="75">
        <v>1.05</v>
      </c>
      <c r="J3449" s="75">
        <v>4.0760936643000001</v>
      </c>
      <c r="K3449" s="75">
        <v>0</v>
      </c>
      <c r="L3449" s="75">
        <v>37.5</v>
      </c>
      <c r="M3449" s="75">
        <v>18.75</v>
      </c>
      <c r="N3449" s="75">
        <v>0</v>
      </c>
      <c r="O3449" s="75">
        <v>0</v>
      </c>
      <c r="P3449" s="75">
        <v>0</v>
      </c>
      <c r="Q3449" s="75">
        <v>0.25</v>
      </c>
      <c r="R3449" s="75">
        <v>0</v>
      </c>
      <c r="S3449" s="75">
        <v>0</v>
      </c>
      <c r="T3449" s="75">
        <v>72.406494828170807</v>
      </c>
    </row>
    <row r="3450" spans="2:20" x14ac:dyDescent="0.25">
      <c r="B3450" s="45">
        <v>161</v>
      </c>
      <c r="C3450" s="70">
        <v>43777</v>
      </c>
      <c r="D3450">
        <v>9.8000000000000007</v>
      </c>
      <c r="E3450">
        <v>3.8214487699999999</v>
      </c>
      <c r="F3450" s="75">
        <v>9.8000000000000007</v>
      </c>
      <c r="G3450" s="75">
        <v>0.01</v>
      </c>
      <c r="H3450" s="75">
        <v>9.8000000000000004E-2</v>
      </c>
      <c r="I3450" s="75">
        <v>1.05</v>
      </c>
      <c r="J3450" s="75">
        <v>4.0125212084999999</v>
      </c>
      <c r="K3450" s="75">
        <v>4.0125212084999999</v>
      </c>
      <c r="L3450" s="75">
        <v>37.5</v>
      </c>
      <c r="M3450" s="75">
        <v>18.75</v>
      </c>
      <c r="N3450" s="75">
        <v>0</v>
      </c>
      <c r="O3450" s="75">
        <v>9.702</v>
      </c>
      <c r="P3450" s="75">
        <v>9.702</v>
      </c>
      <c r="Q3450" s="75">
        <v>0.25</v>
      </c>
      <c r="R3450" s="75">
        <v>1.422369697875</v>
      </c>
      <c r="S3450" s="75">
        <v>0</v>
      </c>
      <c r="T3450" s="75">
        <v>68.139385734545797</v>
      </c>
    </row>
    <row r="3451" spans="2:20" x14ac:dyDescent="0.25">
      <c r="B3451" s="45">
        <v>162</v>
      </c>
      <c r="C3451" s="70">
        <v>43778</v>
      </c>
      <c r="D3451">
        <v>0</v>
      </c>
      <c r="E3451">
        <v>3.732608892</v>
      </c>
      <c r="F3451" s="75">
        <v>0</v>
      </c>
      <c r="G3451" s="75">
        <v>5.0000000000000001E-3</v>
      </c>
      <c r="H3451" s="75">
        <v>0</v>
      </c>
      <c r="I3451" s="75">
        <v>1.05</v>
      </c>
      <c r="J3451" s="75">
        <v>3.9192393366</v>
      </c>
      <c r="K3451" s="75">
        <v>1.422369697875</v>
      </c>
      <c r="L3451" s="75">
        <v>37.5</v>
      </c>
      <c r="M3451" s="75">
        <v>18.75</v>
      </c>
      <c r="N3451" s="75">
        <v>0</v>
      </c>
      <c r="O3451" s="75">
        <v>0</v>
      </c>
      <c r="P3451" s="75">
        <v>1.422369697875</v>
      </c>
      <c r="Q3451" s="75">
        <v>0.25</v>
      </c>
      <c r="R3451" s="75">
        <v>0</v>
      </c>
      <c r="S3451" s="75">
        <v>0</v>
      </c>
      <c r="T3451" s="75">
        <v>68.139385734545797</v>
      </c>
    </row>
    <row r="3452" spans="2:20" x14ac:dyDescent="0.25">
      <c r="B3452" s="45">
        <v>163</v>
      </c>
      <c r="C3452" s="70">
        <v>43779</v>
      </c>
      <c r="D3452">
        <v>0</v>
      </c>
      <c r="E3452">
        <v>3.6587064530000002</v>
      </c>
      <c r="F3452" s="75">
        <v>0</v>
      </c>
      <c r="G3452" s="75">
        <v>5.0000000000000001E-3</v>
      </c>
      <c r="H3452" s="75">
        <v>0</v>
      </c>
      <c r="I3452" s="75">
        <v>1.05</v>
      </c>
      <c r="J3452" s="75">
        <v>3.8416417756499999</v>
      </c>
      <c r="K3452" s="75">
        <v>0</v>
      </c>
      <c r="L3452" s="75">
        <v>37.5</v>
      </c>
      <c r="M3452" s="75">
        <v>18.75</v>
      </c>
      <c r="N3452" s="75">
        <v>0</v>
      </c>
      <c r="O3452" s="75">
        <v>0</v>
      </c>
      <c r="P3452" s="75">
        <v>0</v>
      </c>
      <c r="Q3452" s="75">
        <v>0.25</v>
      </c>
      <c r="R3452" s="75">
        <v>0</v>
      </c>
      <c r="S3452" s="75">
        <v>0</v>
      </c>
      <c r="T3452" s="75">
        <v>68.139385734545797</v>
      </c>
    </row>
    <row r="3453" spans="2:20" x14ac:dyDescent="0.25">
      <c r="B3453" s="45">
        <v>164</v>
      </c>
      <c r="C3453" s="70">
        <v>43780</v>
      </c>
      <c r="D3453">
        <v>0</v>
      </c>
      <c r="E3453">
        <v>3.5931274370000001</v>
      </c>
      <c r="F3453" s="75">
        <v>0</v>
      </c>
      <c r="G3453" s="75">
        <v>5.0000000000000001E-3</v>
      </c>
      <c r="H3453" s="75">
        <v>0</v>
      </c>
      <c r="I3453" s="75">
        <v>1.05</v>
      </c>
      <c r="J3453" s="75">
        <v>3.7727838088499999</v>
      </c>
      <c r="K3453" s="75">
        <v>0</v>
      </c>
      <c r="L3453" s="75">
        <v>37.5</v>
      </c>
      <c r="M3453" s="75">
        <v>18.75</v>
      </c>
      <c r="N3453" s="75">
        <v>0</v>
      </c>
      <c r="O3453" s="75">
        <v>0</v>
      </c>
      <c r="P3453" s="75">
        <v>0</v>
      </c>
      <c r="Q3453" s="75">
        <v>0.25</v>
      </c>
      <c r="R3453" s="75">
        <v>0</v>
      </c>
      <c r="S3453" s="75">
        <v>0</v>
      </c>
      <c r="T3453" s="75">
        <v>68.139385734545797</v>
      </c>
    </row>
    <row r="3454" spans="2:20" x14ac:dyDescent="0.25">
      <c r="B3454" s="45">
        <v>165</v>
      </c>
      <c r="C3454" s="70">
        <v>43781</v>
      </c>
      <c r="D3454">
        <v>0</v>
      </c>
      <c r="E3454">
        <v>3.556305493</v>
      </c>
      <c r="F3454" s="75">
        <v>0</v>
      </c>
      <c r="G3454" s="75">
        <v>5.0000000000000001E-3</v>
      </c>
      <c r="H3454" s="75">
        <v>0</v>
      </c>
      <c r="I3454" s="75">
        <v>1.05</v>
      </c>
      <c r="J3454" s="75">
        <v>3.7341207676499999</v>
      </c>
      <c r="K3454" s="75">
        <v>0</v>
      </c>
      <c r="L3454" s="75">
        <v>37.5</v>
      </c>
      <c r="M3454" s="75">
        <v>18.75</v>
      </c>
      <c r="N3454" s="75">
        <v>0</v>
      </c>
      <c r="O3454" s="75">
        <v>0</v>
      </c>
      <c r="P3454" s="75">
        <v>0</v>
      </c>
      <c r="Q3454" s="75">
        <v>0.25</v>
      </c>
      <c r="R3454" s="75">
        <v>0</v>
      </c>
      <c r="S3454" s="75">
        <v>0</v>
      </c>
      <c r="T3454" s="75">
        <v>68.139385734545797</v>
      </c>
    </row>
    <row r="3455" spans="2:20" x14ac:dyDescent="0.25">
      <c r="B3455" s="45">
        <v>166</v>
      </c>
      <c r="C3455" s="70">
        <v>43782</v>
      </c>
      <c r="D3455">
        <v>0</v>
      </c>
      <c r="E3455">
        <v>3.5156085699999999</v>
      </c>
      <c r="F3455" s="75">
        <v>0</v>
      </c>
      <c r="G3455" s="75">
        <v>5.0000000000000001E-3</v>
      </c>
      <c r="H3455" s="75">
        <v>0</v>
      </c>
      <c r="I3455" s="75">
        <v>1.05</v>
      </c>
      <c r="J3455" s="75">
        <v>3.6913889984999999</v>
      </c>
      <c r="K3455" s="75">
        <v>0</v>
      </c>
      <c r="L3455" s="75">
        <v>37.5</v>
      </c>
      <c r="M3455" s="75">
        <v>18.75</v>
      </c>
      <c r="N3455" s="75">
        <v>0</v>
      </c>
      <c r="O3455" s="75">
        <v>0</v>
      </c>
      <c r="P3455" s="75">
        <v>0</v>
      </c>
      <c r="Q3455" s="75">
        <v>0.25</v>
      </c>
      <c r="R3455" s="75">
        <v>0</v>
      </c>
      <c r="S3455" s="75">
        <v>0</v>
      </c>
      <c r="T3455" s="75">
        <v>68.139385734545797</v>
      </c>
    </row>
    <row r="3456" spans="2:20" x14ac:dyDescent="0.25">
      <c r="B3456" s="45">
        <v>167</v>
      </c>
      <c r="C3456" s="70">
        <v>43783</v>
      </c>
      <c r="D3456">
        <v>0</v>
      </c>
      <c r="E3456">
        <v>3.521001107</v>
      </c>
      <c r="F3456" s="75">
        <v>0</v>
      </c>
      <c r="G3456" s="75">
        <v>5.0000000000000001E-3</v>
      </c>
      <c r="H3456" s="75">
        <v>0</v>
      </c>
      <c r="I3456" s="75">
        <v>1.05</v>
      </c>
      <c r="J3456" s="75">
        <v>3.6970511623500002</v>
      </c>
      <c r="K3456" s="75">
        <v>0</v>
      </c>
      <c r="L3456" s="75">
        <v>37.5</v>
      </c>
      <c r="M3456" s="75">
        <v>18.75</v>
      </c>
      <c r="N3456" s="75">
        <v>0</v>
      </c>
      <c r="O3456" s="75">
        <v>0</v>
      </c>
      <c r="P3456" s="75">
        <v>0</v>
      </c>
      <c r="Q3456" s="75">
        <v>0.25</v>
      </c>
      <c r="R3456" s="75">
        <v>0</v>
      </c>
      <c r="S3456" s="75">
        <v>0</v>
      </c>
      <c r="T3456" s="75">
        <v>68.139385734545797</v>
      </c>
    </row>
    <row r="3457" spans="2:20" x14ac:dyDescent="0.25">
      <c r="B3457" s="45">
        <v>168</v>
      </c>
      <c r="C3457" s="70">
        <v>43784</v>
      </c>
      <c r="D3457">
        <v>0</v>
      </c>
      <c r="E3457">
        <v>3.4737614579999998</v>
      </c>
      <c r="F3457" s="75">
        <v>0</v>
      </c>
      <c r="G3457" s="75">
        <v>5.0000000000000001E-3</v>
      </c>
      <c r="H3457" s="75">
        <v>0</v>
      </c>
      <c r="I3457" s="75">
        <v>1.05</v>
      </c>
      <c r="J3457" s="75">
        <v>3.6474495308999999</v>
      </c>
      <c r="K3457" s="75">
        <v>0</v>
      </c>
      <c r="L3457" s="75">
        <v>37.5</v>
      </c>
      <c r="M3457" s="75">
        <v>18.75</v>
      </c>
      <c r="N3457" s="75">
        <v>0</v>
      </c>
      <c r="O3457" s="75">
        <v>0</v>
      </c>
      <c r="P3457" s="75">
        <v>0</v>
      </c>
      <c r="Q3457" s="75">
        <v>0.25</v>
      </c>
      <c r="R3457" s="75">
        <v>0</v>
      </c>
      <c r="S3457" s="75">
        <v>0</v>
      </c>
      <c r="T3457" s="75">
        <v>68.139385734545797</v>
      </c>
    </row>
    <row r="3458" spans="2:20" x14ac:dyDescent="0.25">
      <c r="B3458" s="45">
        <v>169</v>
      </c>
      <c r="C3458" s="70">
        <v>43785</v>
      </c>
      <c r="D3458">
        <v>0</v>
      </c>
      <c r="E3458">
        <v>3.4474502760000001</v>
      </c>
      <c r="F3458" s="75">
        <v>0</v>
      </c>
      <c r="G3458" s="75">
        <v>5.0000000000000001E-3</v>
      </c>
      <c r="H3458" s="75">
        <v>0</v>
      </c>
      <c r="I3458" s="75">
        <v>1.05</v>
      </c>
      <c r="J3458" s="75">
        <v>3.6198227898000002</v>
      </c>
      <c r="K3458" s="75">
        <v>0</v>
      </c>
      <c r="L3458" s="75">
        <v>37.5</v>
      </c>
      <c r="M3458" s="75">
        <v>18.75</v>
      </c>
      <c r="N3458" s="75">
        <v>0</v>
      </c>
      <c r="O3458" s="75">
        <v>0</v>
      </c>
      <c r="P3458" s="75">
        <v>0</v>
      </c>
      <c r="Q3458" s="75">
        <v>0.25</v>
      </c>
      <c r="R3458" s="75">
        <v>0</v>
      </c>
      <c r="S3458" s="75">
        <v>0</v>
      </c>
      <c r="T3458" s="75">
        <v>68.139385734545797</v>
      </c>
    </row>
    <row r="3459" spans="2:20" x14ac:dyDescent="0.25">
      <c r="B3459" s="45">
        <v>170</v>
      </c>
      <c r="C3459" s="70">
        <v>43786</v>
      </c>
      <c r="D3459">
        <v>0</v>
      </c>
      <c r="E3459">
        <v>3.4259262669999999</v>
      </c>
      <c r="F3459" s="75">
        <v>0</v>
      </c>
      <c r="G3459" s="75">
        <v>5.0000000000000001E-3</v>
      </c>
      <c r="H3459" s="75">
        <v>0</v>
      </c>
      <c r="I3459" s="75">
        <v>1.05</v>
      </c>
      <c r="J3459" s="75">
        <v>3.59722258035</v>
      </c>
      <c r="K3459" s="75">
        <v>0</v>
      </c>
      <c r="L3459" s="75">
        <v>37.5</v>
      </c>
      <c r="M3459" s="75">
        <v>18.75</v>
      </c>
      <c r="N3459" s="75">
        <v>0</v>
      </c>
      <c r="O3459" s="75">
        <v>0</v>
      </c>
      <c r="P3459" s="75">
        <v>0</v>
      </c>
      <c r="Q3459" s="75">
        <v>0.25</v>
      </c>
      <c r="R3459" s="75">
        <v>0</v>
      </c>
      <c r="S3459" s="75">
        <v>0</v>
      </c>
      <c r="T3459" s="75">
        <v>68.139385734545797</v>
      </c>
    </row>
    <row r="3460" spans="2:20" x14ac:dyDescent="0.25">
      <c r="B3460" s="45">
        <v>171</v>
      </c>
      <c r="C3460" s="70">
        <v>43787</v>
      </c>
      <c r="D3460">
        <v>0</v>
      </c>
      <c r="E3460">
        <v>3.4101301049999999</v>
      </c>
      <c r="F3460" s="75">
        <v>0</v>
      </c>
      <c r="G3460" s="75">
        <v>5.0000000000000001E-3</v>
      </c>
      <c r="H3460" s="75">
        <v>0</v>
      </c>
      <c r="I3460" s="75">
        <v>1.05</v>
      </c>
      <c r="J3460" s="75">
        <v>3.58063661025</v>
      </c>
      <c r="K3460" s="75">
        <v>0</v>
      </c>
      <c r="L3460" s="75">
        <v>37.5</v>
      </c>
      <c r="M3460" s="75">
        <v>18.75</v>
      </c>
      <c r="N3460" s="75">
        <v>0</v>
      </c>
      <c r="O3460" s="75">
        <v>0</v>
      </c>
      <c r="P3460" s="75">
        <v>0</v>
      </c>
      <c r="Q3460" s="75">
        <v>0.25</v>
      </c>
      <c r="R3460" s="75">
        <v>0</v>
      </c>
      <c r="S3460" s="75">
        <v>0</v>
      </c>
      <c r="T3460" s="75">
        <v>68.139385734545797</v>
      </c>
    </row>
    <row r="3461" spans="2:20" x14ac:dyDescent="0.25">
      <c r="B3461" s="45">
        <v>172</v>
      </c>
      <c r="C3461" s="70">
        <v>43788</v>
      </c>
      <c r="D3461">
        <v>0</v>
      </c>
      <c r="E3461">
        <v>3.3854246269999999</v>
      </c>
      <c r="F3461" s="75">
        <v>0</v>
      </c>
      <c r="G3461" s="75">
        <v>5.0000000000000001E-3</v>
      </c>
      <c r="H3461" s="75">
        <v>0</v>
      </c>
      <c r="I3461" s="75">
        <v>1.05</v>
      </c>
      <c r="J3461" s="75">
        <v>3.5546958583500001</v>
      </c>
      <c r="K3461" s="75">
        <v>0</v>
      </c>
      <c r="L3461" s="75">
        <v>37.5</v>
      </c>
      <c r="M3461" s="75">
        <v>18.75</v>
      </c>
      <c r="N3461" s="75">
        <v>0</v>
      </c>
      <c r="O3461" s="75">
        <v>0</v>
      </c>
      <c r="P3461" s="75">
        <v>0</v>
      </c>
      <c r="Q3461" s="75">
        <v>0.25</v>
      </c>
      <c r="R3461" s="75">
        <v>0</v>
      </c>
      <c r="S3461" s="75">
        <v>0</v>
      </c>
      <c r="T3461" s="75">
        <v>68.139385734545797</v>
      </c>
    </row>
    <row r="3462" spans="2:20" x14ac:dyDescent="0.25">
      <c r="B3462" s="45">
        <v>173</v>
      </c>
      <c r="C3462" s="70">
        <v>43789</v>
      </c>
      <c r="D3462">
        <v>0</v>
      </c>
      <c r="E3462">
        <v>3.313382453</v>
      </c>
      <c r="F3462" s="75">
        <v>0</v>
      </c>
      <c r="G3462" s="75">
        <v>5.0000000000000001E-3</v>
      </c>
      <c r="H3462" s="75">
        <v>0</v>
      </c>
      <c r="I3462" s="75">
        <v>1.05</v>
      </c>
      <c r="J3462" s="75">
        <v>3.4790515756499998</v>
      </c>
      <c r="K3462" s="75">
        <v>0</v>
      </c>
      <c r="L3462" s="75">
        <v>37.5</v>
      </c>
      <c r="M3462" s="75">
        <v>18.75</v>
      </c>
      <c r="N3462" s="75">
        <v>0</v>
      </c>
      <c r="O3462" s="75">
        <v>0</v>
      </c>
      <c r="P3462" s="75">
        <v>0</v>
      </c>
      <c r="Q3462" s="75">
        <v>0.25</v>
      </c>
      <c r="R3462" s="75">
        <v>0</v>
      </c>
      <c r="S3462" s="75">
        <v>0</v>
      </c>
      <c r="T3462" s="75">
        <v>68.139385734545797</v>
      </c>
    </row>
    <row r="3463" spans="2:20" x14ac:dyDescent="0.25">
      <c r="B3463" s="45">
        <v>174</v>
      </c>
      <c r="C3463" s="70">
        <v>43790</v>
      </c>
      <c r="D3463">
        <v>0</v>
      </c>
      <c r="E3463">
        <v>3.1466185420000001</v>
      </c>
      <c r="F3463" s="75">
        <v>0</v>
      </c>
      <c r="G3463" s="75">
        <v>5.0000000000000001E-3</v>
      </c>
      <c r="H3463" s="75">
        <v>0</v>
      </c>
      <c r="I3463" s="75">
        <v>1.05</v>
      </c>
      <c r="J3463" s="75">
        <v>3.3039494691</v>
      </c>
      <c r="K3463" s="75">
        <v>0</v>
      </c>
      <c r="L3463" s="75">
        <v>37.5</v>
      </c>
      <c r="M3463" s="75">
        <v>18.75</v>
      </c>
      <c r="N3463" s="75">
        <v>0</v>
      </c>
      <c r="O3463" s="75">
        <v>0</v>
      </c>
      <c r="P3463" s="75">
        <v>0</v>
      </c>
      <c r="Q3463" s="75">
        <v>0.25</v>
      </c>
      <c r="R3463" s="75">
        <v>0</v>
      </c>
      <c r="S3463" s="75">
        <v>0</v>
      </c>
      <c r="T3463" s="75">
        <v>68.139385734545797</v>
      </c>
    </row>
    <row r="3464" spans="2:20" x14ac:dyDescent="0.25">
      <c r="B3464" s="45">
        <v>175</v>
      </c>
      <c r="C3464" s="70">
        <v>43791</v>
      </c>
      <c r="D3464">
        <v>0</v>
      </c>
      <c r="E3464">
        <v>3.021881783</v>
      </c>
      <c r="F3464" s="75">
        <v>0</v>
      </c>
      <c r="G3464" s="75">
        <v>5.0000000000000001E-3</v>
      </c>
      <c r="H3464" s="75">
        <v>0</v>
      </c>
      <c r="I3464" s="75">
        <v>1.05</v>
      </c>
      <c r="J3464" s="75">
        <v>3.1729758721499999</v>
      </c>
      <c r="K3464" s="75">
        <v>0</v>
      </c>
      <c r="L3464" s="75">
        <v>37.5</v>
      </c>
      <c r="M3464" s="75">
        <v>18.75</v>
      </c>
      <c r="N3464" s="75">
        <v>0</v>
      </c>
      <c r="O3464" s="75">
        <v>0</v>
      </c>
      <c r="P3464" s="75">
        <v>0</v>
      </c>
      <c r="Q3464" s="75">
        <v>0.25</v>
      </c>
      <c r="R3464" s="75">
        <v>0</v>
      </c>
      <c r="S3464" s="75">
        <v>0</v>
      </c>
      <c r="T3464" s="75">
        <v>68.139385734545797</v>
      </c>
    </row>
    <row r="3465" spans="2:20" x14ac:dyDescent="0.25">
      <c r="B3465" s="45">
        <v>176</v>
      </c>
      <c r="C3465" s="70">
        <v>43792</v>
      </c>
      <c r="D3465">
        <v>0</v>
      </c>
      <c r="E3465">
        <v>2.917082036</v>
      </c>
      <c r="F3465" s="75">
        <v>0</v>
      </c>
      <c r="G3465" s="75">
        <v>5.0000000000000001E-3</v>
      </c>
      <c r="H3465" s="75">
        <v>0</v>
      </c>
      <c r="I3465" s="75">
        <v>1.05</v>
      </c>
      <c r="J3465" s="75">
        <v>3.0629361378</v>
      </c>
      <c r="K3465" s="75">
        <v>0</v>
      </c>
      <c r="L3465" s="75">
        <v>37.5</v>
      </c>
      <c r="M3465" s="75">
        <v>18.75</v>
      </c>
      <c r="N3465" s="75">
        <v>0</v>
      </c>
      <c r="O3465" s="75">
        <v>0</v>
      </c>
      <c r="P3465" s="75">
        <v>0</v>
      </c>
      <c r="Q3465" s="75">
        <v>0.25</v>
      </c>
      <c r="R3465" s="75">
        <v>0</v>
      </c>
      <c r="S3465" s="75">
        <v>0</v>
      </c>
      <c r="T3465" s="75">
        <v>68.139385734545797</v>
      </c>
    </row>
    <row r="3466" spans="2:20" x14ac:dyDescent="0.25">
      <c r="B3466" s="45">
        <v>177</v>
      </c>
      <c r="C3466" s="70">
        <v>43793</v>
      </c>
      <c r="D3466">
        <v>0</v>
      </c>
      <c r="E3466">
        <v>2.849706544</v>
      </c>
      <c r="F3466" s="75">
        <v>0</v>
      </c>
      <c r="G3466" s="75">
        <v>5.0000000000000001E-3</v>
      </c>
      <c r="H3466" s="75">
        <v>0</v>
      </c>
      <c r="I3466" s="75">
        <v>1.05</v>
      </c>
      <c r="J3466" s="75">
        <v>2.9921918712000002</v>
      </c>
      <c r="K3466" s="75">
        <v>0</v>
      </c>
      <c r="L3466" s="75">
        <v>37.5</v>
      </c>
      <c r="M3466" s="75">
        <v>18.75</v>
      </c>
      <c r="N3466" s="75">
        <v>0</v>
      </c>
      <c r="O3466" s="75">
        <v>0</v>
      </c>
      <c r="P3466" s="75">
        <v>0</v>
      </c>
      <c r="Q3466" s="75">
        <v>0.25</v>
      </c>
      <c r="R3466" s="75">
        <v>0</v>
      </c>
      <c r="S3466" s="75">
        <v>0</v>
      </c>
      <c r="T3466" s="75">
        <v>68.139385734545797</v>
      </c>
    </row>
    <row r="3467" spans="2:20" x14ac:dyDescent="0.25">
      <c r="B3467" s="45">
        <v>178</v>
      </c>
      <c r="C3467" s="70">
        <v>43794</v>
      </c>
      <c r="D3467">
        <v>0</v>
      </c>
      <c r="E3467">
        <v>2.889585045</v>
      </c>
      <c r="F3467" s="75">
        <v>0</v>
      </c>
      <c r="G3467" s="75">
        <v>5.0000000000000001E-3</v>
      </c>
      <c r="H3467" s="75">
        <v>0</v>
      </c>
      <c r="I3467" s="75">
        <v>1.05</v>
      </c>
      <c r="J3467" s="75">
        <v>3.03406429725</v>
      </c>
      <c r="K3467" s="75">
        <v>0</v>
      </c>
      <c r="L3467" s="75">
        <v>37.5</v>
      </c>
      <c r="M3467" s="75">
        <v>18.75</v>
      </c>
      <c r="N3467" s="75">
        <v>0</v>
      </c>
      <c r="O3467" s="75">
        <v>0</v>
      </c>
      <c r="P3467" s="75">
        <v>0</v>
      </c>
      <c r="Q3467" s="75">
        <v>0.25</v>
      </c>
      <c r="R3467" s="75">
        <v>0</v>
      </c>
      <c r="S3467" s="75">
        <v>0</v>
      </c>
      <c r="T3467" s="75">
        <v>68.139385734545797</v>
      </c>
    </row>
    <row r="3468" spans="2:20" x14ac:dyDescent="0.25">
      <c r="B3468" s="45">
        <v>179</v>
      </c>
      <c r="C3468" s="70">
        <v>43795</v>
      </c>
      <c r="D3468">
        <v>0</v>
      </c>
      <c r="E3468">
        <v>2.9973775410000001</v>
      </c>
      <c r="F3468" s="75">
        <v>0</v>
      </c>
      <c r="G3468" s="75">
        <v>5.0000000000000001E-3</v>
      </c>
      <c r="H3468" s="75">
        <v>0</v>
      </c>
      <c r="I3468" s="75">
        <v>1.05</v>
      </c>
      <c r="J3468" s="75">
        <v>3.1472464180499999</v>
      </c>
      <c r="K3468" s="75">
        <v>0</v>
      </c>
      <c r="L3468" s="75">
        <v>37.5</v>
      </c>
      <c r="M3468" s="75">
        <v>18.75</v>
      </c>
      <c r="N3468" s="75">
        <v>0</v>
      </c>
      <c r="O3468" s="75">
        <v>0</v>
      </c>
      <c r="P3468" s="75">
        <v>0</v>
      </c>
      <c r="Q3468" s="75">
        <v>0.25</v>
      </c>
      <c r="R3468" s="75">
        <v>0</v>
      </c>
      <c r="S3468" s="75">
        <v>0</v>
      </c>
      <c r="T3468" s="75">
        <v>68.139385734545797</v>
      </c>
    </row>
    <row r="3469" spans="2:20" x14ac:dyDescent="0.25">
      <c r="B3469" s="45">
        <v>180</v>
      </c>
      <c r="C3469" s="70">
        <v>43796</v>
      </c>
      <c r="D3469">
        <v>0</v>
      </c>
      <c r="E3469">
        <v>3.0605220950000001</v>
      </c>
      <c r="F3469" s="75">
        <v>0</v>
      </c>
      <c r="G3469" s="75">
        <v>5.0000000000000001E-3</v>
      </c>
      <c r="H3469" s="75">
        <v>0</v>
      </c>
      <c r="I3469" s="75">
        <v>1.05</v>
      </c>
      <c r="J3469" s="75">
        <v>3.2135481997499999</v>
      </c>
      <c r="K3469" s="75">
        <v>0</v>
      </c>
      <c r="L3469" s="75">
        <v>37.5</v>
      </c>
      <c r="M3469" s="75">
        <v>18.75</v>
      </c>
      <c r="N3469" s="75">
        <v>0</v>
      </c>
      <c r="O3469" s="75">
        <v>0</v>
      </c>
      <c r="P3469" s="75">
        <v>0</v>
      </c>
      <c r="Q3469" s="75">
        <v>0.25</v>
      </c>
      <c r="R3469" s="75">
        <v>0</v>
      </c>
      <c r="S3469" s="75">
        <v>0</v>
      </c>
      <c r="T3469" s="75">
        <v>68.139385734545797</v>
      </c>
    </row>
    <row r="3470" spans="2:20" x14ac:dyDescent="0.25">
      <c r="B3470" s="45">
        <v>181</v>
      </c>
      <c r="C3470" s="70">
        <v>43797</v>
      </c>
      <c r="D3470">
        <v>0</v>
      </c>
      <c r="E3470">
        <v>3.0773578000000001</v>
      </c>
      <c r="F3470" s="75">
        <v>0</v>
      </c>
      <c r="G3470" s="75">
        <v>5.0000000000000001E-3</v>
      </c>
      <c r="H3470" s="75">
        <v>0</v>
      </c>
      <c r="I3470" s="75">
        <v>1.05</v>
      </c>
      <c r="J3470" s="75">
        <v>3.23122569</v>
      </c>
      <c r="K3470" s="75">
        <v>0</v>
      </c>
      <c r="L3470" s="75">
        <v>37.5</v>
      </c>
      <c r="M3470" s="75">
        <v>18.75</v>
      </c>
      <c r="N3470" s="75">
        <v>0</v>
      </c>
      <c r="O3470" s="75">
        <v>0</v>
      </c>
      <c r="P3470" s="75">
        <v>0</v>
      </c>
      <c r="Q3470" s="75">
        <v>0.25</v>
      </c>
      <c r="R3470" s="75">
        <v>0</v>
      </c>
      <c r="S3470" s="75">
        <v>0</v>
      </c>
      <c r="T3470" s="75">
        <v>68.139385734545797</v>
      </c>
    </row>
    <row r="3471" spans="2:20" x14ac:dyDescent="0.25">
      <c r="B3471" s="45">
        <v>182</v>
      </c>
      <c r="C3471" s="70">
        <v>43798</v>
      </c>
      <c r="D3471">
        <v>0</v>
      </c>
      <c r="E3471">
        <v>3.0777413789999999</v>
      </c>
      <c r="F3471" s="75">
        <v>0</v>
      </c>
      <c r="G3471" s="75">
        <v>5.0000000000000001E-3</v>
      </c>
      <c r="H3471" s="75">
        <v>0</v>
      </c>
      <c r="I3471" s="75">
        <v>1.05</v>
      </c>
      <c r="J3471" s="75">
        <v>3.2316284479499999</v>
      </c>
      <c r="K3471" s="75">
        <v>0</v>
      </c>
      <c r="L3471" s="75">
        <v>37.5</v>
      </c>
      <c r="M3471" s="75">
        <v>18.75</v>
      </c>
      <c r="N3471" s="75">
        <v>0</v>
      </c>
      <c r="O3471" s="75">
        <v>0</v>
      </c>
      <c r="P3471" s="75">
        <v>0</v>
      </c>
      <c r="Q3471" s="75">
        <v>0.25</v>
      </c>
      <c r="R3471" s="75">
        <v>0</v>
      </c>
      <c r="S3471" s="75">
        <v>0</v>
      </c>
      <c r="T3471" s="75">
        <v>68.139385734545797</v>
      </c>
    </row>
    <row r="3472" spans="2:20" x14ac:dyDescent="0.25">
      <c r="B3472" s="45">
        <v>183</v>
      </c>
      <c r="C3472" s="70">
        <v>43799</v>
      </c>
      <c r="D3472">
        <v>0</v>
      </c>
      <c r="E3472">
        <v>3.035700726</v>
      </c>
      <c r="F3472" s="75">
        <v>0</v>
      </c>
      <c r="G3472" s="75">
        <v>5.0000000000000001E-3</v>
      </c>
      <c r="H3472" s="75">
        <v>0</v>
      </c>
      <c r="I3472" s="75">
        <v>1.05</v>
      </c>
      <c r="J3472" s="75">
        <v>3.1874857623000001</v>
      </c>
      <c r="K3472" s="75">
        <v>0</v>
      </c>
      <c r="L3472" s="75">
        <v>37.5</v>
      </c>
      <c r="M3472" s="75">
        <v>18.75</v>
      </c>
      <c r="N3472" s="75">
        <v>0</v>
      </c>
      <c r="O3472" s="75">
        <v>0</v>
      </c>
      <c r="P3472" s="75">
        <v>0</v>
      </c>
      <c r="Q3472" s="75">
        <v>0.25</v>
      </c>
      <c r="R3472" s="75">
        <v>0</v>
      </c>
      <c r="S3472" s="75">
        <v>0</v>
      </c>
      <c r="T3472" s="75">
        <v>68.139385734545797</v>
      </c>
    </row>
    <row r="3473" spans="2:20" x14ac:dyDescent="0.25">
      <c r="B3473" s="45">
        <v>184</v>
      </c>
      <c r="C3473" s="70">
        <v>43800</v>
      </c>
      <c r="D3473">
        <v>0</v>
      </c>
      <c r="E3473">
        <v>3.0134960820000001</v>
      </c>
      <c r="F3473" s="75">
        <v>0</v>
      </c>
      <c r="G3473" s="75">
        <v>5.0000000000000001E-3</v>
      </c>
      <c r="H3473" s="75">
        <v>0</v>
      </c>
      <c r="I3473" s="75">
        <v>1.05</v>
      </c>
      <c r="J3473" s="75">
        <v>3.1641708861</v>
      </c>
      <c r="K3473" s="75">
        <v>0</v>
      </c>
      <c r="L3473" s="75">
        <v>37.5</v>
      </c>
      <c r="M3473" s="75">
        <v>18.75</v>
      </c>
      <c r="N3473" s="75">
        <v>0</v>
      </c>
      <c r="O3473" s="75">
        <v>0</v>
      </c>
      <c r="P3473" s="75">
        <v>0</v>
      </c>
      <c r="Q3473" s="75">
        <v>0.25</v>
      </c>
      <c r="R3473" s="75">
        <v>0</v>
      </c>
      <c r="S3473" s="75">
        <v>0</v>
      </c>
      <c r="T3473" s="75">
        <v>68.139385734545797</v>
      </c>
    </row>
    <row r="3474" spans="2:20" x14ac:dyDescent="0.25">
      <c r="B3474" s="45">
        <v>185</v>
      </c>
      <c r="C3474" s="70">
        <v>43801</v>
      </c>
      <c r="D3474">
        <v>0</v>
      </c>
      <c r="E3474">
        <v>3.0213985440000002</v>
      </c>
      <c r="F3474" s="75">
        <v>0</v>
      </c>
      <c r="G3474" s="75">
        <v>5.0000000000000001E-3</v>
      </c>
      <c r="H3474" s="75">
        <v>0</v>
      </c>
      <c r="I3474" s="75">
        <v>1.05</v>
      </c>
      <c r="J3474" s="75">
        <v>3.1724684712000002</v>
      </c>
      <c r="K3474" s="75">
        <v>0</v>
      </c>
      <c r="L3474" s="75">
        <v>37.5</v>
      </c>
      <c r="M3474" s="75">
        <v>18.75</v>
      </c>
      <c r="N3474" s="75">
        <v>0</v>
      </c>
      <c r="O3474" s="75">
        <v>0</v>
      </c>
      <c r="P3474" s="75">
        <v>0</v>
      </c>
      <c r="Q3474" s="75">
        <v>0.25</v>
      </c>
      <c r="R3474" s="75">
        <v>0</v>
      </c>
      <c r="S3474" s="75">
        <v>0</v>
      </c>
      <c r="T3474" s="75">
        <v>68.139385734545797</v>
      </c>
    </row>
    <row r="3475" spans="2:20" x14ac:dyDescent="0.25">
      <c r="B3475" s="45">
        <v>186</v>
      </c>
      <c r="C3475" s="70">
        <v>43802</v>
      </c>
      <c r="D3475">
        <v>0</v>
      </c>
      <c r="E3475">
        <v>3.053281723</v>
      </c>
      <c r="F3475" s="75">
        <v>0</v>
      </c>
      <c r="G3475" s="75">
        <v>5.0000000000000001E-3</v>
      </c>
      <c r="H3475" s="75">
        <v>0</v>
      </c>
      <c r="I3475" s="75">
        <v>1.05</v>
      </c>
      <c r="J3475" s="75">
        <v>3.2059458091500002</v>
      </c>
      <c r="K3475" s="75">
        <v>0</v>
      </c>
      <c r="L3475" s="75">
        <v>37.5</v>
      </c>
      <c r="M3475" s="75">
        <v>18.75</v>
      </c>
      <c r="N3475" s="75">
        <v>0</v>
      </c>
      <c r="O3475" s="75">
        <v>0</v>
      </c>
      <c r="P3475" s="75">
        <v>0</v>
      </c>
      <c r="Q3475" s="75">
        <v>0.25</v>
      </c>
      <c r="R3475" s="75">
        <v>0</v>
      </c>
      <c r="S3475" s="75">
        <v>0</v>
      </c>
      <c r="T3475" s="75">
        <v>68.139385734545797</v>
      </c>
    </row>
    <row r="3476" spans="2:20" x14ac:dyDescent="0.25">
      <c r="B3476" s="45">
        <v>187</v>
      </c>
      <c r="C3476" s="70">
        <v>43803</v>
      </c>
      <c r="D3476">
        <v>0</v>
      </c>
      <c r="E3476">
        <v>3.071366475</v>
      </c>
      <c r="F3476" s="75">
        <v>0</v>
      </c>
      <c r="G3476" s="75">
        <v>5.0000000000000001E-3</v>
      </c>
      <c r="H3476" s="75">
        <v>0</v>
      </c>
      <c r="I3476" s="75">
        <v>1.05</v>
      </c>
      <c r="J3476" s="75">
        <v>3.2249347987500001</v>
      </c>
      <c r="K3476" s="75">
        <v>0</v>
      </c>
      <c r="L3476" s="75">
        <v>37.5</v>
      </c>
      <c r="M3476" s="75">
        <v>18.75</v>
      </c>
      <c r="N3476" s="75">
        <v>0</v>
      </c>
      <c r="O3476" s="75">
        <v>0</v>
      </c>
      <c r="P3476" s="75">
        <v>0</v>
      </c>
      <c r="Q3476" s="75">
        <v>0.25</v>
      </c>
      <c r="R3476" s="75">
        <v>0</v>
      </c>
      <c r="S3476" s="75">
        <v>0</v>
      </c>
      <c r="T3476" s="75">
        <v>68.139385734545797</v>
      </c>
    </row>
    <row r="3477" spans="2:20" x14ac:dyDescent="0.25">
      <c r="B3477" s="45">
        <v>188</v>
      </c>
      <c r="C3477" s="70">
        <v>43804</v>
      </c>
      <c r="D3477">
        <v>0</v>
      </c>
      <c r="E3477">
        <v>3.1024862839999998</v>
      </c>
      <c r="F3477" s="75">
        <v>0</v>
      </c>
      <c r="G3477" s="75">
        <v>5.0000000000000001E-3</v>
      </c>
      <c r="H3477" s="75">
        <v>0</v>
      </c>
      <c r="I3477" s="75">
        <v>1.05</v>
      </c>
      <c r="J3477" s="75">
        <v>3.2576105981999999</v>
      </c>
      <c r="K3477" s="75">
        <v>0</v>
      </c>
      <c r="L3477" s="75">
        <v>37.5</v>
      </c>
      <c r="M3477" s="75">
        <v>18.75</v>
      </c>
      <c r="N3477" s="75">
        <v>0</v>
      </c>
      <c r="O3477" s="75">
        <v>0</v>
      </c>
      <c r="P3477" s="75">
        <v>0</v>
      </c>
      <c r="Q3477" s="75">
        <v>0.25</v>
      </c>
      <c r="R3477" s="75">
        <v>0</v>
      </c>
      <c r="S3477" s="75">
        <v>0</v>
      </c>
      <c r="T3477" s="75">
        <v>68.139385734545797</v>
      </c>
    </row>
    <row r="3478" spans="2:20" x14ac:dyDescent="0.25">
      <c r="B3478" s="45">
        <v>189</v>
      </c>
      <c r="C3478" s="70">
        <v>43805</v>
      </c>
      <c r="D3478">
        <v>0</v>
      </c>
      <c r="E3478">
        <v>3.110173133</v>
      </c>
      <c r="F3478" s="75">
        <v>0</v>
      </c>
      <c r="G3478" s="75">
        <v>5.0000000000000001E-3</v>
      </c>
      <c r="H3478" s="75">
        <v>0</v>
      </c>
      <c r="I3478" s="75">
        <v>1.05</v>
      </c>
      <c r="J3478" s="75">
        <v>3.2656817896499999</v>
      </c>
      <c r="K3478" s="75">
        <v>0</v>
      </c>
      <c r="L3478" s="75">
        <v>37.5</v>
      </c>
      <c r="M3478" s="75">
        <v>18.75</v>
      </c>
      <c r="N3478" s="75">
        <v>0</v>
      </c>
      <c r="O3478" s="75">
        <v>0</v>
      </c>
      <c r="P3478" s="75">
        <v>0</v>
      </c>
      <c r="Q3478" s="75">
        <v>0.25</v>
      </c>
      <c r="R3478" s="75">
        <v>0</v>
      </c>
      <c r="S3478" s="75">
        <v>0</v>
      </c>
      <c r="T3478" s="75">
        <v>68.139385734545797</v>
      </c>
    </row>
    <row r="3479" spans="2:20" x14ac:dyDescent="0.25">
      <c r="B3479" s="45">
        <v>190</v>
      </c>
      <c r="C3479" s="70">
        <v>43806</v>
      </c>
      <c r="D3479">
        <v>0</v>
      </c>
      <c r="E3479">
        <v>3.0588322890000001</v>
      </c>
      <c r="F3479" s="75">
        <v>0</v>
      </c>
      <c r="G3479" s="75">
        <v>5.0000000000000001E-3</v>
      </c>
      <c r="H3479" s="75">
        <v>0</v>
      </c>
      <c r="I3479" s="75">
        <v>1.05</v>
      </c>
      <c r="J3479" s="75">
        <v>3.2117739034500001</v>
      </c>
      <c r="K3479" s="75">
        <v>0</v>
      </c>
      <c r="L3479" s="75">
        <v>37.5</v>
      </c>
      <c r="M3479" s="75">
        <v>18.75</v>
      </c>
      <c r="N3479" s="75">
        <v>0</v>
      </c>
      <c r="O3479" s="75">
        <v>0</v>
      </c>
      <c r="P3479" s="75">
        <v>0</v>
      </c>
      <c r="Q3479" s="75">
        <v>0.25</v>
      </c>
      <c r="R3479" s="75">
        <v>0</v>
      </c>
      <c r="S3479" s="75">
        <v>0</v>
      </c>
      <c r="T3479" s="75">
        <v>68.139385734545797</v>
      </c>
    </row>
    <row r="3480" spans="2:20" x14ac:dyDescent="0.25">
      <c r="B3480" s="45">
        <v>191</v>
      </c>
      <c r="C3480" s="70">
        <v>43807</v>
      </c>
      <c r="D3480">
        <v>0</v>
      </c>
      <c r="E3480">
        <v>2.9928803249999998</v>
      </c>
      <c r="F3480" s="75">
        <v>0</v>
      </c>
      <c r="G3480" s="75">
        <v>5.0000000000000001E-3</v>
      </c>
      <c r="H3480" s="75">
        <v>0</v>
      </c>
      <c r="I3480" s="75">
        <v>1.05</v>
      </c>
      <c r="J3480" s="75">
        <v>3.1425243412500001</v>
      </c>
      <c r="K3480" s="75">
        <v>0</v>
      </c>
      <c r="L3480" s="75">
        <v>37.5</v>
      </c>
      <c r="M3480" s="75">
        <v>18.75</v>
      </c>
      <c r="N3480" s="75">
        <v>0</v>
      </c>
      <c r="O3480" s="75">
        <v>0</v>
      </c>
      <c r="P3480" s="75">
        <v>0</v>
      </c>
      <c r="Q3480" s="75">
        <v>0.25</v>
      </c>
      <c r="R3480" s="75">
        <v>0</v>
      </c>
      <c r="S3480" s="75">
        <v>0</v>
      </c>
      <c r="T3480" s="75">
        <v>68.139385734545797</v>
      </c>
    </row>
    <row r="3481" spans="2:20" x14ac:dyDescent="0.25">
      <c r="B3481" s="45">
        <v>192</v>
      </c>
      <c r="C3481" s="70">
        <v>43808</v>
      </c>
      <c r="D3481">
        <v>0</v>
      </c>
      <c r="E3481">
        <v>2.9330439610000001</v>
      </c>
      <c r="F3481" s="75">
        <v>0</v>
      </c>
      <c r="G3481" s="75">
        <v>5.0000000000000001E-3</v>
      </c>
      <c r="H3481" s="75">
        <v>0</v>
      </c>
      <c r="I3481" s="75">
        <v>1.05</v>
      </c>
      <c r="J3481" s="75">
        <v>3.07969615905</v>
      </c>
      <c r="K3481" s="75">
        <v>0</v>
      </c>
      <c r="L3481" s="75">
        <v>37.5</v>
      </c>
      <c r="M3481" s="75">
        <v>18.75</v>
      </c>
      <c r="N3481" s="75">
        <v>0</v>
      </c>
      <c r="O3481" s="75">
        <v>0</v>
      </c>
      <c r="P3481" s="75">
        <v>0</v>
      </c>
      <c r="Q3481" s="75">
        <v>0.25</v>
      </c>
      <c r="R3481" s="75">
        <v>0</v>
      </c>
      <c r="S3481" s="75">
        <v>0</v>
      </c>
      <c r="T3481" s="75">
        <v>68.139385734545797</v>
      </c>
    </row>
    <row r="3482" spans="2:20" x14ac:dyDescent="0.25">
      <c r="B3482" s="45">
        <v>193</v>
      </c>
      <c r="C3482" s="70">
        <v>43809</v>
      </c>
      <c r="D3482">
        <v>0</v>
      </c>
      <c r="E3482">
        <v>2.8832112360000002</v>
      </c>
      <c r="F3482" s="75">
        <v>0</v>
      </c>
      <c r="G3482" s="75">
        <v>5.0000000000000001E-3</v>
      </c>
      <c r="H3482" s="75">
        <v>0</v>
      </c>
      <c r="I3482" s="75">
        <v>1.05</v>
      </c>
      <c r="J3482" s="75">
        <v>3.0273717977999999</v>
      </c>
      <c r="K3482" s="75">
        <v>0</v>
      </c>
      <c r="L3482" s="75">
        <v>37.5</v>
      </c>
      <c r="M3482" s="75">
        <v>18.75</v>
      </c>
      <c r="N3482" s="75">
        <v>0</v>
      </c>
      <c r="O3482" s="75">
        <v>0</v>
      </c>
      <c r="P3482" s="75">
        <v>0</v>
      </c>
      <c r="Q3482" s="75">
        <v>0.25</v>
      </c>
      <c r="R3482" s="75">
        <v>0</v>
      </c>
      <c r="S3482" s="75">
        <v>0</v>
      </c>
      <c r="T3482" s="75">
        <v>68.139385734545797</v>
      </c>
    </row>
    <row r="3483" spans="2:20" x14ac:dyDescent="0.25">
      <c r="B3483" s="45">
        <v>194</v>
      </c>
      <c r="C3483" s="70">
        <v>43810</v>
      </c>
      <c r="D3483">
        <v>0</v>
      </c>
      <c r="E3483">
        <v>2.8362621140000002</v>
      </c>
      <c r="F3483" s="75">
        <v>0</v>
      </c>
      <c r="G3483" s="75">
        <v>5.0000000000000001E-3</v>
      </c>
      <c r="H3483" s="75">
        <v>0</v>
      </c>
      <c r="I3483" s="75">
        <v>1.05</v>
      </c>
      <c r="J3483" s="75">
        <v>2.9780752197</v>
      </c>
      <c r="K3483" s="75">
        <v>0</v>
      </c>
      <c r="L3483" s="75">
        <v>37.5</v>
      </c>
      <c r="M3483" s="75">
        <v>18.75</v>
      </c>
      <c r="N3483" s="75">
        <v>0</v>
      </c>
      <c r="O3483" s="75">
        <v>0</v>
      </c>
      <c r="P3483" s="75">
        <v>0</v>
      </c>
      <c r="Q3483" s="75">
        <v>0.25</v>
      </c>
      <c r="R3483" s="75">
        <v>0</v>
      </c>
      <c r="S3483" s="75">
        <v>0</v>
      </c>
      <c r="T3483" s="75">
        <v>68.139385734545797</v>
      </c>
    </row>
    <row r="3484" spans="2:20" x14ac:dyDescent="0.25">
      <c r="B3484" s="45">
        <v>195</v>
      </c>
      <c r="C3484" s="70">
        <v>43811</v>
      </c>
      <c r="D3484">
        <v>0</v>
      </c>
      <c r="E3484">
        <v>2.8068943040000001</v>
      </c>
      <c r="F3484" s="75">
        <v>0</v>
      </c>
      <c r="G3484" s="75">
        <v>5.0000000000000001E-3</v>
      </c>
      <c r="H3484" s="75">
        <v>0</v>
      </c>
      <c r="I3484" s="75">
        <v>1.05</v>
      </c>
      <c r="J3484" s="75">
        <v>2.9472390192</v>
      </c>
      <c r="K3484" s="75">
        <v>0</v>
      </c>
      <c r="L3484" s="75">
        <v>37.5</v>
      </c>
      <c r="M3484" s="75">
        <v>18.75</v>
      </c>
      <c r="N3484" s="75">
        <v>0</v>
      </c>
      <c r="O3484" s="75">
        <v>0</v>
      </c>
      <c r="P3484" s="75">
        <v>0</v>
      </c>
      <c r="Q3484" s="75">
        <v>0.25</v>
      </c>
      <c r="R3484" s="75">
        <v>0</v>
      </c>
      <c r="S3484" s="75">
        <v>0</v>
      </c>
      <c r="T3484" s="75">
        <v>68.139385734545797</v>
      </c>
    </row>
    <row r="3485" spans="2:20" x14ac:dyDescent="0.25">
      <c r="B3485" s="45">
        <v>196</v>
      </c>
      <c r="C3485" s="70">
        <v>43812</v>
      </c>
      <c r="D3485">
        <v>0</v>
      </c>
      <c r="E3485">
        <v>2.8094175469999998</v>
      </c>
      <c r="F3485" s="75">
        <v>0</v>
      </c>
      <c r="G3485" s="75">
        <v>5.0000000000000001E-3</v>
      </c>
      <c r="H3485" s="75">
        <v>0</v>
      </c>
      <c r="I3485" s="75">
        <v>1.05</v>
      </c>
      <c r="J3485" s="75">
        <v>2.9498884243500001</v>
      </c>
      <c r="K3485" s="75">
        <v>0</v>
      </c>
      <c r="L3485" s="75">
        <v>37.5</v>
      </c>
      <c r="M3485" s="75">
        <v>18.75</v>
      </c>
      <c r="N3485" s="75">
        <v>0</v>
      </c>
      <c r="O3485" s="75">
        <v>0</v>
      </c>
      <c r="P3485" s="75">
        <v>0</v>
      </c>
      <c r="Q3485" s="75">
        <v>0.25</v>
      </c>
      <c r="R3485" s="75">
        <v>0</v>
      </c>
      <c r="S3485" s="75">
        <v>0</v>
      </c>
      <c r="T3485" s="75">
        <v>68.139385734545797</v>
      </c>
    </row>
    <row r="3486" spans="2:20" x14ac:dyDescent="0.25">
      <c r="B3486" s="45">
        <v>197</v>
      </c>
      <c r="C3486" s="70">
        <v>43813</v>
      </c>
      <c r="D3486">
        <v>0</v>
      </c>
      <c r="E3486">
        <v>2.805175915</v>
      </c>
      <c r="F3486" s="75">
        <v>0</v>
      </c>
      <c r="G3486" s="75">
        <v>5.0000000000000001E-3</v>
      </c>
      <c r="H3486" s="75">
        <v>0</v>
      </c>
      <c r="I3486" s="75">
        <v>1.05</v>
      </c>
      <c r="J3486" s="75">
        <v>2.9454347107499999</v>
      </c>
      <c r="K3486" s="75">
        <v>0</v>
      </c>
      <c r="L3486" s="75">
        <v>37.5</v>
      </c>
      <c r="M3486" s="75">
        <v>18.75</v>
      </c>
      <c r="N3486" s="75">
        <v>0</v>
      </c>
      <c r="O3486" s="75">
        <v>0</v>
      </c>
      <c r="P3486" s="75">
        <v>0</v>
      </c>
      <c r="Q3486" s="75">
        <v>0.25</v>
      </c>
      <c r="R3486" s="75">
        <v>0</v>
      </c>
      <c r="S3486" s="75">
        <v>0</v>
      </c>
      <c r="T3486" s="75">
        <v>68.139385734545797</v>
      </c>
    </row>
    <row r="3487" spans="2:20" x14ac:dyDescent="0.25">
      <c r="B3487" s="45">
        <v>198</v>
      </c>
      <c r="C3487" s="70">
        <v>43814</v>
      </c>
      <c r="D3487">
        <v>0</v>
      </c>
      <c r="E3487">
        <v>2.8116082709999999</v>
      </c>
      <c r="F3487" s="75">
        <v>0</v>
      </c>
      <c r="G3487" s="75">
        <v>5.0000000000000001E-3</v>
      </c>
      <c r="H3487" s="75">
        <v>0</v>
      </c>
      <c r="I3487" s="75">
        <v>1.05</v>
      </c>
      <c r="J3487" s="75">
        <v>2.9521886845499998</v>
      </c>
      <c r="K3487" s="75">
        <v>0</v>
      </c>
      <c r="L3487" s="75">
        <v>37.5</v>
      </c>
      <c r="M3487" s="75">
        <v>18.75</v>
      </c>
      <c r="N3487" s="75">
        <v>0</v>
      </c>
      <c r="O3487" s="75">
        <v>0</v>
      </c>
      <c r="P3487" s="75">
        <v>0</v>
      </c>
      <c r="Q3487" s="75">
        <v>0.25</v>
      </c>
      <c r="R3487" s="75">
        <v>0</v>
      </c>
      <c r="S3487" s="75">
        <v>0</v>
      </c>
      <c r="T3487" s="75">
        <v>68.139385734545797</v>
      </c>
    </row>
    <row r="3488" spans="2:20" x14ac:dyDescent="0.25">
      <c r="B3488" s="45">
        <v>199</v>
      </c>
      <c r="C3488" s="70">
        <v>43815</v>
      </c>
      <c r="D3488">
        <v>0</v>
      </c>
      <c r="E3488">
        <v>2.8327057729999998</v>
      </c>
      <c r="F3488" s="75">
        <v>0</v>
      </c>
      <c r="G3488" s="75">
        <v>5.0000000000000001E-3</v>
      </c>
      <c r="H3488" s="75">
        <v>0</v>
      </c>
      <c r="I3488" s="75">
        <v>1.05</v>
      </c>
      <c r="J3488" s="75">
        <v>2.9743410616500001</v>
      </c>
      <c r="K3488" s="75">
        <v>0</v>
      </c>
      <c r="L3488" s="75">
        <v>37.5</v>
      </c>
      <c r="M3488" s="75">
        <v>18.75</v>
      </c>
      <c r="N3488" s="75">
        <v>0</v>
      </c>
      <c r="O3488" s="75">
        <v>0</v>
      </c>
      <c r="P3488" s="75">
        <v>0</v>
      </c>
      <c r="Q3488" s="75">
        <v>0.25</v>
      </c>
      <c r="R3488" s="75">
        <v>0</v>
      </c>
      <c r="S3488" s="75">
        <v>0</v>
      </c>
      <c r="T3488" s="75">
        <v>68.139385734545797</v>
      </c>
    </row>
    <row r="3489" spans="2:20" x14ac:dyDescent="0.25">
      <c r="B3489" s="45">
        <v>200</v>
      </c>
      <c r="C3489" s="70">
        <v>43816</v>
      </c>
      <c r="D3489">
        <v>0</v>
      </c>
      <c r="E3489">
        <v>2.836265027</v>
      </c>
      <c r="F3489" s="75">
        <v>0</v>
      </c>
      <c r="G3489" s="75">
        <v>5.0000000000000001E-3</v>
      </c>
      <c r="H3489" s="75">
        <v>0</v>
      </c>
      <c r="I3489" s="75">
        <v>1.05</v>
      </c>
      <c r="J3489" s="75">
        <v>2.9780782783499999</v>
      </c>
      <c r="K3489" s="75">
        <v>0</v>
      </c>
      <c r="L3489" s="75">
        <v>37.5</v>
      </c>
      <c r="M3489" s="75">
        <v>18.75</v>
      </c>
      <c r="N3489" s="75">
        <v>0</v>
      </c>
      <c r="O3489" s="75">
        <v>0</v>
      </c>
      <c r="P3489" s="75">
        <v>0</v>
      </c>
      <c r="Q3489" s="75">
        <v>0.25</v>
      </c>
      <c r="R3489" s="75">
        <v>0</v>
      </c>
      <c r="S3489" s="75">
        <v>0</v>
      </c>
      <c r="T3489" s="75">
        <v>68.139385734545797</v>
      </c>
    </row>
    <row r="3490" spans="2:20" x14ac:dyDescent="0.25">
      <c r="B3490" s="45">
        <v>201</v>
      </c>
      <c r="C3490" s="70">
        <v>43817</v>
      </c>
      <c r="D3490">
        <v>0</v>
      </c>
      <c r="E3490">
        <v>2.854251573</v>
      </c>
      <c r="F3490" s="75">
        <v>0</v>
      </c>
      <c r="G3490" s="75">
        <v>5.0000000000000001E-3</v>
      </c>
      <c r="H3490" s="75">
        <v>0</v>
      </c>
      <c r="I3490" s="75">
        <v>1.05</v>
      </c>
      <c r="J3490" s="75">
        <v>2.9969641516499999</v>
      </c>
      <c r="K3490" s="75">
        <v>0</v>
      </c>
      <c r="L3490" s="75">
        <v>37.5</v>
      </c>
      <c r="M3490" s="75">
        <v>18.75</v>
      </c>
      <c r="N3490" s="75">
        <v>0</v>
      </c>
      <c r="O3490" s="75">
        <v>0</v>
      </c>
      <c r="P3490" s="75">
        <v>0</v>
      </c>
      <c r="Q3490" s="75">
        <v>0.25</v>
      </c>
      <c r="R3490" s="75">
        <v>0</v>
      </c>
      <c r="S3490" s="75">
        <v>0</v>
      </c>
      <c r="T3490" s="75">
        <v>68.139385734545797</v>
      </c>
    </row>
    <row r="3491" spans="2:20" x14ac:dyDescent="0.25">
      <c r="B3491" s="45">
        <v>202</v>
      </c>
      <c r="C3491" s="70">
        <v>43818</v>
      </c>
      <c r="D3491">
        <v>0</v>
      </c>
      <c r="E3491">
        <v>2.8882341710000001</v>
      </c>
      <c r="F3491" s="75">
        <v>0</v>
      </c>
      <c r="G3491" s="75">
        <v>5.0000000000000001E-3</v>
      </c>
      <c r="H3491" s="75">
        <v>0</v>
      </c>
      <c r="I3491" s="75">
        <v>1.05</v>
      </c>
      <c r="J3491" s="75">
        <v>3.03264587955</v>
      </c>
      <c r="K3491" s="75">
        <v>0</v>
      </c>
      <c r="L3491" s="75">
        <v>37.5</v>
      </c>
      <c r="M3491" s="75">
        <v>18.75</v>
      </c>
      <c r="N3491" s="75">
        <v>0</v>
      </c>
      <c r="O3491" s="75">
        <v>0</v>
      </c>
      <c r="P3491" s="75">
        <v>0</v>
      </c>
      <c r="Q3491" s="75">
        <v>0.25</v>
      </c>
      <c r="R3491" s="75">
        <v>0</v>
      </c>
      <c r="S3491" s="75">
        <v>0</v>
      </c>
      <c r="T3491" s="75">
        <v>68.139385734545797</v>
      </c>
    </row>
    <row r="3492" spans="2:20" x14ac:dyDescent="0.25">
      <c r="B3492" s="45">
        <v>203</v>
      </c>
      <c r="C3492" s="70">
        <v>43819</v>
      </c>
      <c r="D3492">
        <v>0</v>
      </c>
      <c r="E3492">
        <v>2.9010902669999998</v>
      </c>
      <c r="F3492" s="75">
        <v>0</v>
      </c>
      <c r="G3492" s="75">
        <v>5.0000000000000001E-3</v>
      </c>
      <c r="H3492" s="75">
        <v>0</v>
      </c>
      <c r="I3492" s="75">
        <v>1.05</v>
      </c>
      <c r="J3492" s="75">
        <v>3.0461447803500001</v>
      </c>
      <c r="K3492" s="75">
        <v>0</v>
      </c>
      <c r="L3492" s="75">
        <v>37.5</v>
      </c>
      <c r="M3492" s="75">
        <v>18.75</v>
      </c>
      <c r="N3492" s="75">
        <v>0</v>
      </c>
      <c r="O3492" s="75">
        <v>0</v>
      </c>
      <c r="P3492" s="75">
        <v>0</v>
      </c>
      <c r="Q3492" s="75">
        <v>0.25</v>
      </c>
      <c r="R3492" s="75">
        <v>0</v>
      </c>
      <c r="S3492" s="75">
        <v>0</v>
      </c>
      <c r="T3492" s="75">
        <v>68.139385734545797</v>
      </c>
    </row>
    <row r="3493" spans="2:20" x14ac:dyDescent="0.25">
      <c r="B3493" s="45">
        <v>204</v>
      </c>
      <c r="C3493" s="70">
        <v>43820</v>
      </c>
      <c r="D3493">
        <v>0</v>
      </c>
      <c r="E3493">
        <v>2.8824914640000001</v>
      </c>
      <c r="F3493" s="75">
        <v>0</v>
      </c>
      <c r="G3493" s="75">
        <v>5.0000000000000001E-3</v>
      </c>
      <c r="H3493" s="75">
        <v>0</v>
      </c>
      <c r="I3493" s="75">
        <v>1.05</v>
      </c>
      <c r="J3493" s="75">
        <v>3.0266160372000002</v>
      </c>
      <c r="K3493" s="75">
        <v>0</v>
      </c>
      <c r="L3493" s="75">
        <v>37.5</v>
      </c>
      <c r="M3493" s="75">
        <v>18.75</v>
      </c>
      <c r="N3493" s="75">
        <v>0</v>
      </c>
      <c r="O3493" s="75">
        <v>0</v>
      </c>
      <c r="P3493" s="75">
        <v>0</v>
      </c>
      <c r="Q3493" s="75">
        <v>0.25</v>
      </c>
      <c r="R3493" s="75">
        <v>0</v>
      </c>
      <c r="S3493" s="75">
        <v>0</v>
      </c>
      <c r="T3493" s="75">
        <v>68.139385734545797</v>
      </c>
    </row>
    <row r="3494" spans="2:20" x14ac:dyDescent="0.25">
      <c r="B3494" s="45">
        <v>205</v>
      </c>
      <c r="C3494" s="70">
        <v>43821</v>
      </c>
      <c r="D3494">
        <v>0</v>
      </c>
      <c r="E3494">
        <v>2.8885849370000001</v>
      </c>
      <c r="F3494" s="75">
        <v>0</v>
      </c>
      <c r="G3494" s="75">
        <v>5.0000000000000001E-3</v>
      </c>
      <c r="H3494" s="75">
        <v>0</v>
      </c>
      <c r="I3494" s="75">
        <v>1.05</v>
      </c>
      <c r="J3494" s="75">
        <v>3.0330141838500002</v>
      </c>
      <c r="K3494" s="75">
        <v>0</v>
      </c>
      <c r="L3494" s="75">
        <v>37.5</v>
      </c>
      <c r="M3494" s="75">
        <v>18.75</v>
      </c>
      <c r="N3494" s="75">
        <v>0</v>
      </c>
      <c r="O3494" s="75">
        <v>0</v>
      </c>
      <c r="P3494" s="75">
        <v>0</v>
      </c>
      <c r="Q3494" s="75">
        <v>0.25</v>
      </c>
      <c r="R3494" s="75">
        <v>0</v>
      </c>
      <c r="S3494" s="75">
        <v>0</v>
      </c>
      <c r="T3494" s="75">
        <v>68.139385734545797</v>
      </c>
    </row>
    <row r="3495" spans="2:20" x14ac:dyDescent="0.25">
      <c r="B3495" s="45">
        <v>206</v>
      </c>
      <c r="C3495" s="70">
        <v>43822</v>
      </c>
      <c r="D3495">
        <v>0</v>
      </c>
      <c r="E3495">
        <v>2.8586057500000002</v>
      </c>
      <c r="F3495" s="75">
        <v>0</v>
      </c>
      <c r="G3495" s="75">
        <v>5.0000000000000001E-3</v>
      </c>
      <c r="H3495" s="75">
        <v>0</v>
      </c>
      <c r="I3495" s="75">
        <v>1.05</v>
      </c>
      <c r="J3495" s="75">
        <v>3.0015360375000002</v>
      </c>
      <c r="K3495" s="75">
        <v>0</v>
      </c>
      <c r="L3495" s="75">
        <v>37.5</v>
      </c>
      <c r="M3495" s="75">
        <v>18.75</v>
      </c>
      <c r="N3495" s="75">
        <v>0</v>
      </c>
      <c r="O3495" s="75">
        <v>0</v>
      </c>
      <c r="P3495" s="75">
        <v>0</v>
      </c>
      <c r="Q3495" s="75">
        <v>0.25</v>
      </c>
      <c r="R3495" s="75">
        <v>0</v>
      </c>
      <c r="S3495" s="75">
        <v>0</v>
      </c>
      <c r="T3495" s="75">
        <v>68.139385734545797</v>
      </c>
    </row>
    <row r="3496" spans="2:20" x14ac:dyDescent="0.25">
      <c r="B3496" s="45">
        <v>207</v>
      </c>
      <c r="C3496" s="70">
        <v>43823</v>
      </c>
      <c r="D3496">
        <v>0</v>
      </c>
      <c r="E3496">
        <v>2.823180485</v>
      </c>
      <c r="F3496" s="75">
        <v>0</v>
      </c>
      <c r="G3496" s="75">
        <v>5.0000000000000001E-3</v>
      </c>
      <c r="H3496" s="75">
        <v>0</v>
      </c>
      <c r="I3496" s="75">
        <v>1.05</v>
      </c>
      <c r="J3496" s="75">
        <v>2.9643395092499998</v>
      </c>
      <c r="K3496" s="75">
        <v>0</v>
      </c>
      <c r="L3496" s="75">
        <v>37.5</v>
      </c>
      <c r="M3496" s="75">
        <v>18.75</v>
      </c>
      <c r="N3496" s="75">
        <v>0</v>
      </c>
      <c r="O3496" s="75">
        <v>0</v>
      </c>
      <c r="P3496" s="75">
        <v>0</v>
      </c>
      <c r="Q3496" s="75">
        <v>0.25</v>
      </c>
      <c r="R3496" s="75">
        <v>0</v>
      </c>
      <c r="S3496" s="75">
        <v>0</v>
      </c>
      <c r="T3496" s="75">
        <v>68.139385734545797</v>
      </c>
    </row>
    <row r="3497" spans="2:20" x14ac:dyDescent="0.25">
      <c r="B3497" s="45">
        <v>208</v>
      </c>
      <c r="C3497" s="70">
        <v>43824</v>
      </c>
      <c r="D3497">
        <v>0</v>
      </c>
      <c r="E3497">
        <v>2.7909520840000002</v>
      </c>
      <c r="F3497" s="75">
        <v>0</v>
      </c>
      <c r="G3497" s="75">
        <v>5.0000000000000001E-3</v>
      </c>
      <c r="H3497" s="75">
        <v>0</v>
      </c>
      <c r="I3497" s="75">
        <v>1.05</v>
      </c>
      <c r="J3497" s="75">
        <v>2.9304996881999998</v>
      </c>
      <c r="K3497" s="75">
        <v>0</v>
      </c>
      <c r="L3497" s="75">
        <v>37.5</v>
      </c>
      <c r="M3497" s="75">
        <v>18.75</v>
      </c>
      <c r="N3497" s="75">
        <v>0</v>
      </c>
      <c r="O3497" s="75">
        <v>0</v>
      </c>
      <c r="P3497" s="75">
        <v>0</v>
      </c>
      <c r="Q3497" s="75">
        <v>0.25</v>
      </c>
      <c r="R3497" s="75">
        <v>0</v>
      </c>
      <c r="S3497" s="75">
        <v>0</v>
      </c>
      <c r="T3497" s="75">
        <v>68.139385734545797</v>
      </c>
    </row>
    <row r="3498" spans="2:20" x14ac:dyDescent="0.25">
      <c r="B3498" s="45">
        <v>209</v>
      </c>
      <c r="C3498" s="70">
        <v>43825</v>
      </c>
      <c r="D3498">
        <v>0</v>
      </c>
      <c r="E3498">
        <v>2.7440716250000001</v>
      </c>
      <c r="F3498" s="75">
        <v>0</v>
      </c>
      <c r="G3498" s="75">
        <v>5.0000000000000001E-3</v>
      </c>
      <c r="H3498" s="75">
        <v>0</v>
      </c>
      <c r="I3498" s="75">
        <v>1.05</v>
      </c>
      <c r="J3498" s="75">
        <v>2.8812752062500002</v>
      </c>
      <c r="K3498" s="75">
        <v>0</v>
      </c>
      <c r="L3498" s="75">
        <v>37.5</v>
      </c>
      <c r="M3498" s="75">
        <v>18.75</v>
      </c>
      <c r="N3498" s="75">
        <v>0</v>
      </c>
      <c r="O3498" s="75">
        <v>0</v>
      </c>
      <c r="P3498" s="75">
        <v>0</v>
      </c>
      <c r="Q3498" s="75">
        <v>0.25</v>
      </c>
      <c r="R3498" s="75">
        <v>0</v>
      </c>
      <c r="S3498" s="75">
        <v>0</v>
      </c>
      <c r="T3498" s="75">
        <v>68.139385734545797</v>
      </c>
    </row>
    <row r="3499" spans="2:20" x14ac:dyDescent="0.25">
      <c r="B3499" s="45">
        <v>210</v>
      </c>
      <c r="C3499" s="70">
        <v>43826</v>
      </c>
      <c r="D3499">
        <v>0</v>
      </c>
      <c r="E3499">
        <v>2.6656214920000001</v>
      </c>
      <c r="F3499" s="75">
        <v>0</v>
      </c>
      <c r="G3499" s="75">
        <v>5.0000000000000001E-3</v>
      </c>
      <c r="H3499" s="75">
        <v>0</v>
      </c>
      <c r="I3499" s="75">
        <v>1.05</v>
      </c>
      <c r="J3499" s="75">
        <v>2.7989025665999998</v>
      </c>
      <c r="K3499" s="75">
        <v>0</v>
      </c>
      <c r="L3499" s="75">
        <v>37.5</v>
      </c>
      <c r="M3499" s="75">
        <v>18.75</v>
      </c>
      <c r="N3499" s="75">
        <v>0</v>
      </c>
      <c r="O3499" s="75">
        <v>0</v>
      </c>
      <c r="P3499" s="75">
        <v>0</v>
      </c>
      <c r="Q3499" s="75">
        <v>0.25</v>
      </c>
      <c r="R3499" s="75">
        <v>0</v>
      </c>
      <c r="S3499" s="75">
        <v>0</v>
      </c>
      <c r="T3499" s="75">
        <v>68.139385734545797</v>
      </c>
    </row>
    <row r="3500" spans="2:20" x14ac:dyDescent="0.25">
      <c r="B3500" s="45">
        <v>211</v>
      </c>
      <c r="C3500" s="70">
        <v>43827</v>
      </c>
      <c r="D3500">
        <v>0</v>
      </c>
      <c r="E3500">
        <v>2.5751396209999999</v>
      </c>
      <c r="F3500" s="75">
        <v>0</v>
      </c>
      <c r="G3500" s="75">
        <v>5.0000000000000001E-3</v>
      </c>
      <c r="H3500" s="75">
        <v>0</v>
      </c>
      <c r="I3500" s="75">
        <v>1.05</v>
      </c>
      <c r="J3500" s="75">
        <v>2.7038966020499999</v>
      </c>
      <c r="K3500" s="75">
        <v>0</v>
      </c>
      <c r="L3500" s="75">
        <v>37.5</v>
      </c>
      <c r="M3500" s="75">
        <v>18.75</v>
      </c>
      <c r="N3500" s="75">
        <v>0</v>
      </c>
      <c r="O3500" s="75">
        <v>0</v>
      </c>
      <c r="P3500" s="75">
        <v>0</v>
      </c>
      <c r="Q3500" s="75">
        <v>0.25</v>
      </c>
      <c r="R3500" s="75">
        <v>0</v>
      </c>
      <c r="S3500" s="75">
        <v>0</v>
      </c>
      <c r="T3500" s="75">
        <v>68.139385734545797</v>
      </c>
    </row>
    <row r="3501" spans="2:20" x14ac:dyDescent="0.25">
      <c r="B3501" s="45">
        <v>212</v>
      </c>
      <c r="C3501" s="70">
        <v>43828</v>
      </c>
      <c r="D3501">
        <v>0</v>
      </c>
      <c r="E3501">
        <v>2.493667222</v>
      </c>
      <c r="F3501" s="75">
        <v>0</v>
      </c>
      <c r="G3501" s="75">
        <v>5.0000000000000001E-3</v>
      </c>
      <c r="H3501" s="75">
        <v>0</v>
      </c>
      <c r="I3501" s="75">
        <v>1.05</v>
      </c>
      <c r="J3501" s="75">
        <v>2.6183505830999998</v>
      </c>
      <c r="K3501" s="75">
        <v>0</v>
      </c>
      <c r="L3501" s="75">
        <v>37.5</v>
      </c>
      <c r="M3501" s="75">
        <v>18.75</v>
      </c>
      <c r="N3501" s="75">
        <v>0</v>
      </c>
      <c r="O3501" s="75">
        <v>0</v>
      </c>
      <c r="P3501" s="75">
        <v>0</v>
      </c>
      <c r="Q3501" s="75">
        <v>0.25</v>
      </c>
      <c r="R3501" s="75">
        <v>0</v>
      </c>
      <c r="S3501" s="75">
        <v>0</v>
      </c>
      <c r="T3501" s="75">
        <v>68.139385734545797</v>
      </c>
    </row>
    <row r="3502" spans="2:20" x14ac:dyDescent="0.25">
      <c r="B3502" s="45">
        <v>213</v>
      </c>
      <c r="C3502" s="70">
        <v>43829</v>
      </c>
      <c r="D3502">
        <v>0</v>
      </c>
      <c r="E3502">
        <v>2.4098628500000001</v>
      </c>
      <c r="F3502" s="75">
        <v>0</v>
      </c>
      <c r="G3502" s="75">
        <v>5.0000000000000001E-3</v>
      </c>
      <c r="H3502" s="75">
        <v>0</v>
      </c>
      <c r="I3502" s="75">
        <v>1.05</v>
      </c>
      <c r="J3502" s="75">
        <v>2.5303559925000001</v>
      </c>
      <c r="K3502" s="75">
        <v>0</v>
      </c>
      <c r="L3502" s="75">
        <v>37.5</v>
      </c>
      <c r="M3502" s="75">
        <v>18.75</v>
      </c>
      <c r="N3502" s="75">
        <v>0</v>
      </c>
      <c r="O3502" s="75">
        <v>0</v>
      </c>
      <c r="P3502" s="75">
        <v>0</v>
      </c>
      <c r="Q3502" s="75">
        <v>0.25</v>
      </c>
      <c r="R3502" s="75">
        <v>0</v>
      </c>
      <c r="S3502" s="75">
        <v>0</v>
      </c>
      <c r="T3502" s="75">
        <v>68.139385734545797</v>
      </c>
    </row>
    <row r="3503" spans="2:20" x14ac:dyDescent="0.25">
      <c r="B3503" s="45">
        <v>214</v>
      </c>
      <c r="C3503" s="70">
        <v>43830</v>
      </c>
      <c r="D3503">
        <v>0</v>
      </c>
      <c r="E3503">
        <v>2.362637689</v>
      </c>
      <c r="F3503" s="75">
        <v>0</v>
      </c>
      <c r="G3503" s="75">
        <v>5.0000000000000001E-3</v>
      </c>
      <c r="H3503" s="75">
        <v>0</v>
      </c>
      <c r="I3503" s="75">
        <v>1.05</v>
      </c>
      <c r="J3503" s="75">
        <v>2.4807695734499999</v>
      </c>
      <c r="K3503" s="75">
        <v>0</v>
      </c>
      <c r="L3503" s="75">
        <v>37.5</v>
      </c>
      <c r="M3503" s="75">
        <v>18.75</v>
      </c>
      <c r="N3503" s="75">
        <v>0</v>
      </c>
      <c r="O3503" s="75">
        <v>0</v>
      </c>
      <c r="P3503" s="75">
        <v>0</v>
      </c>
      <c r="Q3503" s="75">
        <v>0.25</v>
      </c>
      <c r="R3503" s="75">
        <v>0</v>
      </c>
      <c r="S3503" s="75">
        <v>0</v>
      </c>
      <c r="T3503" s="75">
        <v>68.139385734545797</v>
      </c>
    </row>
    <row r="3504" spans="2:20" x14ac:dyDescent="0.25">
      <c r="B3504" s="45">
        <v>215</v>
      </c>
      <c r="C3504" s="70">
        <v>43831</v>
      </c>
      <c r="D3504">
        <v>0</v>
      </c>
      <c r="E3504">
        <v>2.35503171</v>
      </c>
      <c r="F3504" s="75">
        <v>0</v>
      </c>
      <c r="G3504" s="75">
        <v>5.0000000000000001E-3</v>
      </c>
      <c r="H3504" s="75">
        <v>0</v>
      </c>
      <c r="I3504" s="75">
        <v>1.05</v>
      </c>
      <c r="J3504" s="75">
        <v>2.4727832955000002</v>
      </c>
      <c r="K3504" s="75">
        <v>0</v>
      </c>
      <c r="L3504" s="75">
        <v>37.5</v>
      </c>
      <c r="M3504" s="75">
        <v>18.75</v>
      </c>
      <c r="N3504" s="75">
        <v>0</v>
      </c>
      <c r="O3504" s="75">
        <v>0</v>
      </c>
      <c r="P3504" s="75">
        <v>0</v>
      </c>
      <c r="Q3504" s="75">
        <v>0.25</v>
      </c>
      <c r="R3504" s="75">
        <v>0</v>
      </c>
      <c r="S3504" s="75">
        <v>0</v>
      </c>
      <c r="T3504" s="75">
        <v>68.139385734545797</v>
      </c>
    </row>
    <row r="3505" spans="2:20" x14ac:dyDescent="0.25">
      <c r="B3505" s="45">
        <v>216</v>
      </c>
      <c r="C3505" s="70">
        <v>43832</v>
      </c>
      <c r="D3505">
        <v>0</v>
      </c>
      <c r="E3505">
        <v>2.3961370120000001</v>
      </c>
      <c r="F3505" s="75">
        <v>0</v>
      </c>
      <c r="G3505" s="75">
        <v>5.0000000000000001E-3</v>
      </c>
      <c r="H3505" s="75">
        <v>0</v>
      </c>
      <c r="I3505" s="75">
        <v>1.05</v>
      </c>
      <c r="J3505" s="75">
        <v>2.5159438625999999</v>
      </c>
      <c r="K3505" s="75">
        <v>0</v>
      </c>
      <c r="L3505" s="75">
        <v>37.5</v>
      </c>
      <c r="M3505" s="75">
        <v>18.75</v>
      </c>
      <c r="N3505" s="75">
        <v>0</v>
      </c>
      <c r="O3505" s="75">
        <v>0</v>
      </c>
      <c r="P3505" s="75">
        <v>0</v>
      </c>
      <c r="Q3505" s="75">
        <v>0.25</v>
      </c>
      <c r="R3505" s="75">
        <v>0</v>
      </c>
      <c r="S3505" s="75">
        <v>0</v>
      </c>
      <c r="T3505" s="75">
        <v>68.139385734545797</v>
      </c>
    </row>
    <row r="3506" spans="2:20" x14ac:dyDescent="0.25">
      <c r="B3506" s="45">
        <v>217</v>
      </c>
      <c r="C3506" s="70">
        <v>43833</v>
      </c>
      <c r="D3506">
        <v>0</v>
      </c>
      <c r="E3506">
        <v>2.4184644</v>
      </c>
      <c r="F3506" s="75">
        <v>0</v>
      </c>
      <c r="G3506" s="75">
        <v>5.0000000000000001E-3</v>
      </c>
      <c r="H3506" s="75">
        <v>0</v>
      </c>
      <c r="I3506" s="75">
        <v>1.05</v>
      </c>
      <c r="J3506" s="75">
        <v>2.5393876199999998</v>
      </c>
      <c r="K3506" s="75">
        <v>0</v>
      </c>
      <c r="L3506" s="75">
        <v>37.5</v>
      </c>
      <c r="M3506" s="75">
        <v>18.75</v>
      </c>
      <c r="N3506" s="75">
        <v>0</v>
      </c>
      <c r="O3506" s="75">
        <v>0</v>
      </c>
      <c r="P3506" s="75">
        <v>0</v>
      </c>
      <c r="Q3506" s="75">
        <v>0.25</v>
      </c>
      <c r="R3506" s="75">
        <v>0</v>
      </c>
      <c r="S3506" s="75">
        <v>0</v>
      </c>
      <c r="T3506" s="75">
        <v>68.139385734545797</v>
      </c>
    </row>
    <row r="3507" spans="2:20" x14ac:dyDescent="0.25">
      <c r="B3507" s="45">
        <v>218</v>
      </c>
      <c r="C3507" s="70">
        <v>43834</v>
      </c>
      <c r="D3507">
        <v>0</v>
      </c>
      <c r="E3507">
        <v>2.4427602199999998</v>
      </c>
      <c r="F3507" s="75">
        <v>0</v>
      </c>
      <c r="G3507" s="75">
        <v>5.0000000000000001E-3</v>
      </c>
      <c r="H3507" s="75">
        <v>0</v>
      </c>
      <c r="I3507" s="75">
        <v>1.05</v>
      </c>
      <c r="J3507" s="75">
        <v>2.5648982309999999</v>
      </c>
      <c r="K3507" s="75">
        <v>0</v>
      </c>
      <c r="L3507" s="75">
        <v>37.5</v>
      </c>
      <c r="M3507" s="75">
        <v>18.75</v>
      </c>
      <c r="N3507" s="75">
        <v>0</v>
      </c>
      <c r="O3507" s="75">
        <v>0</v>
      </c>
      <c r="P3507" s="75">
        <v>0</v>
      </c>
      <c r="Q3507" s="75">
        <v>0.25</v>
      </c>
      <c r="R3507" s="75">
        <v>0</v>
      </c>
      <c r="S3507" s="75">
        <v>0</v>
      </c>
      <c r="T3507" s="75">
        <v>68.139385734545797</v>
      </c>
    </row>
    <row r="3508" spans="2:20" x14ac:dyDescent="0.25">
      <c r="B3508" s="45">
        <v>219</v>
      </c>
      <c r="C3508" s="70">
        <v>43835</v>
      </c>
      <c r="D3508">
        <v>0</v>
      </c>
      <c r="E3508">
        <v>2.4869618820000001</v>
      </c>
      <c r="F3508" s="75">
        <v>0</v>
      </c>
      <c r="G3508" s="75">
        <v>5.0000000000000001E-3</v>
      </c>
      <c r="H3508" s="75">
        <v>0</v>
      </c>
      <c r="I3508" s="75">
        <v>1.05</v>
      </c>
      <c r="J3508" s="75">
        <v>2.6113099760999998</v>
      </c>
      <c r="K3508" s="75">
        <v>0</v>
      </c>
      <c r="L3508" s="75">
        <v>37.5</v>
      </c>
      <c r="M3508" s="75">
        <v>18.75</v>
      </c>
      <c r="N3508" s="75">
        <v>0</v>
      </c>
      <c r="O3508" s="75">
        <v>0</v>
      </c>
      <c r="P3508" s="75">
        <v>0</v>
      </c>
      <c r="Q3508" s="75">
        <v>0.25</v>
      </c>
      <c r="R3508" s="75">
        <v>0</v>
      </c>
      <c r="S3508" s="75">
        <v>0</v>
      </c>
      <c r="T3508" s="75">
        <v>68.139385734545797</v>
      </c>
    </row>
    <row r="3509" spans="2:20" x14ac:dyDescent="0.25">
      <c r="B3509" s="45">
        <v>220</v>
      </c>
      <c r="C3509" s="70">
        <v>43836</v>
      </c>
      <c r="D3509">
        <v>0</v>
      </c>
      <c r="E3509">
        <v>2.5053139579999999</v>
      </c>
      <c r="F3509" s="75">
        <v>0</v>
      </c>
      <c r="G3509" s="75">
        <v>5.0000000000000001E-3</v>
      </c>
      <c r="H3509" s="75">
        <v>0</v>
      </c>
      <c r="I3509" s="75">
        <v>1.05</v>
      </c>
      <c r="J3509" s="75">
        <v>2.6305796559000001</v>
      </c>
      <c r="K3509" s="75">
        <v>0</v>
      </c>
      <c r="L3509" s="75">
        <v>37.5</v>
      </c>
      <c r="M3509" s="75">
        <v>18.75</v>
      </c>
      <c r="N3509" s="75">
        <v>0</v>
      </c>
      <c r="O3509" s="75">
        <v>0</v>
      </c>
      <c r="P3509" s="75">
        <v>0</v>
      </c>
      <c r="Q3509" s="75">
        <v>0.25</v>
      </c>
      <c r="R3509" s="75">
        <v>0</v>
      </c>
      <c r="S3509" s="75">
        <v>0</v>
      </c>
      <c r="T3509" s="75">
        <v>68.139385734545797</v>
      </c>
    </row>
    <row r="3510" spans="2:20" x14ac:dyDescent="0.25">
      <c r="B3510" s="45">
        <v>221</v>
      </c>
      <c r="C3510" s="70">
        <v>43837</v>
      </c>
      <c r="D3510">
        <v>0</v>
      </c>
      <c r="E3510">
        <v>2.524287417</v>
      </c>
      <c r="F3510" s="75">
        <v>0</v>
      </c>
      <c r="G3510" s="75">
        <v>5.0000000000000001E-3</v>
      </c>
      <c r="H3510" s="75">
        <v>0</v>
      </c>
      <c r="I3510" s="75">
        <v>1.05</v>
      </c>
      <c r="J3510" s="75">
        <v>2.6505017878500001</v>
      </c>
      <c r="K3510" s="75">
        <v>0</v>
      </c>
      <c r="L3510" s="75">
        <v>37.5</v>
      </c>
      <c r="M3510" s="75">
        <v>18.75</v>
      </c>
      <c r="N3510" s="75">
        <v>0</v>
      </c>
      <c r="O3510" s="75">
        <v>0</v>
      </c>
      <c r="P3510" s="75">
        <v>0</v>
      </c>
      <c r="Q3510" s="75">
        <v>0.25</v>
      </c>
      <c r="R3510" s="75">
        <v>0</v>
      </c>
      <c r="S3510" s="75">
        <v>0</v>
      </c>
      <c r="T3510" s="75">
        <v>68.139385734545797</v>
      </c>
    </row>
    <row r="3511" spans="2:20" x14ac:dyDescent="0.25">
      <c r="B3511" s="45">
        <v>222</v>
      </c>
      <c r="C3511" s="70">
        <v>43838</v>
      </c>
      <c r="D3511">
        <v>0</v>
      </c>
      <c r="E3511">
        <v>2.5703496010000002</v>
      </c>
      <c r="F3511" s="75">
        <v>0</v>
      </c>
      <c r="G3511" s="75">
        <v>5.0000000000000001E-3</v>
      </c>
      <c r="H3511" s="75">
        <v>0</v>
      </c>
      <c r="I3511" s="75">
        <v>1.05</v>
      </c>
      <c r="J3511" s="75">
        <v>2.6988670810499999</v>
      </c>
      <c r="K3511" s="75">
        <v>0</v>
      </c>
      <c r="L3511" s="75">
        <v>37.5</v>
      </c>
      <c r="M3511" s="75">
        <v>18.75</v>
      </c>
      <c r="N3511" s="75">
        <v>0</v>
      </c>
      <c r="O3511" s="75">
        <v>0</v>
      </c>
      <c r="P3511" s="75">
        <v>0</v>
      </c>
      <c r="Q3511" s="75">
        <v>0.25</v>
      </c>
      <c r="R3511" s="75">
        <v>0</v>
      </c>
      <c r="S3511" s="75">
        <v>0</v>
      </c>
      <c r="T3511" s="75">
        <v>68.139385734545797</v>
      </c>
    </row>
    <row r="3512" spans="2:20" x14ac:dyDescent="0.25">
      <c r="B3512" s="45">
        <v>223</v>
      </c>
      <c r="C3512" s="70">
        <v>43839</v>
      </c>
      <c r="D3512">
        <v>0</v>
      </c>
      <c r="E3512">
        <v>2.656124062</v>
      </c>
      <c r="F3512" s="75">
        <v>0</v>
      </c>
      <c r="G3512" s="75">
        <v>5.0000000000000001E-3</v>
      </c>
      <c r="H3512" s="75">
        <v>0</v>
      </c>
      <c r="I3512" s="75">
        <v>1.05</v>
      </c>
      <c r="J3512" s="75">
        <v>2.7889302650999999</v>
      </c>
      <c r="K3512" s="75">
        <v>0</v>
      </c>
      <c r="L3512" s="75">
        <v>37.5</v>
      </c>
      <c r="M3512" s="75">
        <v>18.75</v>
      </c>
      <c r="N3512" s="75">
        <v>0</v>
      </c>
      <c r="O3512" s="75">
        <v>0</v>
      </c>
      <c r="P3512" s="75">
        <v>0</v>
      </c>
      <c r="Q3512" s="75">
        <v>0.25</v>
      </c>
      <c r="R3512" s="75">
        <v>0</v>
      </c>
      <c r="S3512" s="75">
        <v>0</v>
      </c>
      <c r="T3512" s="75">
        <v>68.139385734545797</v>
      </c>
    </row>
    <row r="3513" spans="2:20" x14ac:dyDescent="0.25">
      <c r="B3513" s="45">
        <v>224</v>
      </c>
      <c r="C3513" s="70">
        <v>43840</v>
      </c>
      <c r="D3513">
        <v>0</v>
      </c>
      <c r="E3513">
        <v>2.7568685190000002</v>
      </c>
      <c r="F3513" s="75">
        <v>0</v>
      </c>
      <c r="G3513" s="75">
        <v>5.0000000000000001E-3</v>
      </c>
      <c r="H3513" s="75">
        <v>0</v>
      </c>
      <c r="I3513" s="75">
        <v>1.05</v>
      </c>
      <c r="J3513" s="75">
        <v>2.8947119449500001</v>
      </c>
      <c r="K3513" s="75">
        <v>0</v>
      </c>
      <c r="L3513" s="75">
        <v>37.5</v>
      </c>
      <c r="M3513" s="75">
        <v>18.75</v>
      </c>
      <c r="N3513" s="75">
        <v>0</v>
      </c>
      <c r="O3513" s="75">
        <v>0</v>
      </c>
      <c r="P3513" s="75">
        <v>0</v>
      </c>
      <c r="Q3513" s="75">
        <v>0.25</v>
      </c>
      <c r="R3513" s="75">
        <v>0</v>
      </c>
      <c r="S3513" s="75">
        <v>0</v>
      </c>
      <c r="T3513" s="75">
        <v>68.139385734545797</v>
      </c>
    </row>
    <row r="3514" spans="2:20" x14ac:dyDescent="0.25">
      <c r="B3514" s="45">
        <v>225</v>
      </c>
      <c r="C3514" s="70">
        <v>43841</v>
      </c>
      <c r="D3514">
        <v>0</v>
      </c>
      <c r="E3514">
        <v>2.8711781830000001</v>
      </c>
      <c r="F3514" s="75">
        <v>0</v>
      </c>
      <c r="G3514" s="75">
        <v>5.0000000000000001E-3</v>
      </c>
      <c r="H3514" s="75">
        <v>0</v>
      </c>
      <c r="I3514" s="75">
        <v>1.05</v>
      </c>
      <c r="J3514" s="75">
        <v>3.0147370921499999</v>
      </c>
      <c r="K3514" s="75">
        <v>0</v>
      </c>
      <c r="L3514" s="75">
        <v>37.5</v>
      </c>
      <c r="M3514" s="75">
        <v>18.75</v>
      </c>
      <c r="N3514" s="75">
        <v>0</v>
      </c>
      <c r="O3514" s="75">
        <v>0</v>
      </c>
      <c r="P3514" s="75">
        <v>0</v>
      </c>
      <c r="Q3514" s="75">
        <v>0.25</v>
      </c>
      <c r="R3514" s="75">
        <v>0</v>
      </c>
      <c r="S3514" s="75">
        <v>0</v>
      </c>
      <c r="T3514" s="75">
        <v>68.139385734545797</v>
      </c>
    </row>
    <row r="3515" spans="2:20" x14ac:dyDescent="0.25">
      <c r="B3515" s="45">
        <v>226</v>
      </c>
      <c r="C3515" s="70">
        <v>43842</v>
      </c>
      <c r="D3515">
        <v>0</v>
      </c>
      <c r="E3515">
        <v>2.9465535570000001</v>
      </c>
      <c r="F3515" s="75">
        <v>0</v>
      </c>
      <c r="G3515" s="75">
        <v>5.0000000000000001E-3</v>
      </c>
      <c r="H3515" s="75">
        <v>0</v>
      </c>
      <c r="I3515" s="75">
        <v>1.05</v>
      </c>
      <c r="J3515" s="75">
        <v>3.09388123485</v>
      </c>
      <c r="K3515" s="75">
        <v>0</v>
      </c>
      <c r="L3515" s="75">
        <v>37.5</v>
      </c>
      <c r="M3515" s="75">
        <v>18.75</v>
      </c>
      <c r="N3515" s="75">
        <v>0</v>
      </c>
      <c r="O3515" s="75">
        <v>0</v>
      </c>
      <c r="P3515" s="75">
        <v>0</v>
      </c>
      <c r="Q3515" s="75">
        <v>0.25</v>
      </c>
      <c r="R3515" s="75">
        <v>0</v>
      </c>
      <c r="S3515" s="75">
        <v>0</v>
      </c>
      <c r="T3515" s="75">
        <v>68.139385734545797</v>
      </c>
    </row>
    <row r="3516" spans="2:20" x14ac:dyDescent="0.25">
      <c r="B3516" s="45">
        <v>227</v>
      </c>
      <c r="C3516" s="70">
        <v>43843</v>
      </c>
      <c r="D3516">
        <v>0</v>
      </c>
      <c r="E3516">
        <v>2.9634950459999998</v>
      </c>
      <c r="F3516" s="75">
        <v>0</v>
      </c>
      <c r="G3516" s="75">
        <v>5.0000000000000001E-3</v>
      </c>
      <c r="H3516" s="75">
        <v>0</v>
      </c>
      <c r="I3516" s="75">
        <v>1.05</v>
      </c>
      <c r="J3516" s="75">
        <v>3.1116697982999999</v>
      </c>
      <c r="K3516" s="75">
        <v>0</v>
      </c>
      <c r="L3516" s="75">
        <v>37.5</v>
      </c>
      <c r="M3516" s="75">
        <v>18.75</v>
      </c>
      <c r="N3516" s="75">
        <v>0</v>
      </c>
      <c r="O3516" s="75">
        <v>0</v>
      </c>
      <c r="P3516" s="75">
        <v>0</v>
      </c>
      <c r="Q3516" s="75">
        <v>0.25</v>
      </c>
      <c r="R3516" s="75">
        <v>0</v>
      </c>
      <c r="S3516" s="75">
        <v>0</v>
      </c>
      <c r="T3516" s="75">
        <v>68.139385734545797</v>
      </c>
    </row>
    <row r="3517" spans="2:20" x14ac:dyDescent="0.25">
      <c r="B3517" s="45">
        <v>228</v>
      </c>
      <c r="C3517" s="70">
        <v>43844</v>
      </c>
      <c r="D3517">
        <v>0</v>
      </c>
      <c r="E3517">
        <v>2.9160880869999999</v>
      </c>
      <c r="F3517" s="75">
        <v>0</v>
      </c>
      <c r="G3517" s="75">
        <v>5.0000000000000001E-3</v>
      </c>
      <c r="H3517" s="75">
        <v>0</v>
      </c>
      <c r="I3517" s="75">
        <v>1.05</v>
      </c>
      <c r="J3517" s="75">
        <v>3.0618924913500001</v>
      </c>
      <c r="K3517" s="75">
        <v>0</v>
      </c>
      <c r="L3517" s="75">
        <v>37.5</v>
      </c>
      <c r="M3517" s="75">
        <v>18.75</v>
      </c>
      <c r="N3517" s="75">
        <v>0</v>
      </c>
      <c r="O3517" s="75">
        <v>0</v>
      </c>
      <c r="P3517" s="75">
        <v>0</v>
      </c>
      <c r="Q3517" s="75">
        <v>0.25</v>
      </c>
      <c r="R3517" s="75">
        <v>0</v>
      </c>
      <c r="S3517" s="75">
        <v>0</v>
      </c>
      <c r="T3517" s="75">
        <v>68.139385734545797</v>
      </c>
    </row>
    <row r="3518" spans="2:20" x14ac:dyDescent="0.25">
      <c r="B3518" s="45">
        <v>229</v>
      </c>
      <c r="C3518" s="70">
        <v>43845</v>
      </c>
      <c r="D3518">
        <v>0</v>
      </c>
      <c r="E3518">
        <v>2.817561268</v>
      </c>
      <c r="F3518" s="75">
        <v>0</v>
      </c>
      <c r="G3518" s="75">
        <v>5.0000000000000001E-3</v>
      </c>
      <c r="H3518" s="75">
        <v>0</v>
      </c>
      <c r="I3518" s="75">
        <v>1.05</v>
      </c>
      <c r="J3518" s="75">
        <v>2.9584393314000001</v>
      </c>
      <c r="K3518" s="75">
        <v>0</v>
      </c>
      <c r="L3518" s="75">
        <v>37.5</v>
      </c>
      <c r="M3518" s="75">
        <v>18.75</v>
      </c>
      <c r="N3518" s="75">
        <v>0</v>
      </c>
      <c r="O3518" s="75">
        <v>0</v>
      </c>
      <c r="P3518" s="75">
        <v>0</v>
      </c>
      <c r="Q3518" s="75">
        <v>0.25</v>
      </c>
      <c r="R3518" s="75">
        <v>0</v>
      </c>
      <c r="S3518" s="75">
        <v>0</v>
      </c>
      <c r="T3518" s="75">
        <v>68.139385734545797</v>
      </c>
    </row>
    <row r="3519" spans="2:20" x14ac:dyDescent="0.25">
      <c r="B3519" s="45">
        <v>230</v>
      </c>
      <c r="C3519" s="70">
        <v>43846</v>
      </c>
      <c r="D3519">
        <v>0</v>
      </c>
      <c r="E3519">
        <v>2.6912874119999999</v>
      </c>
      <c r="F3519" s="75">
        <v>0</v>
      </c>
      <c r="G3519" s="75">
        <v>5.0000000000000001E-3</v>
      </c>
      <c r="H3519" s="75">
        <v>0</v>
      </c>
      <c r="I3519" s="75">
        <v>1.05</v>
      </c>
      <c r="J3519" s="75">
        <v>2.8258517826</v>
      </c>
      <c r="K3519" s="75">
        <v>0</v>
      </c>
      <c r="L3519" s="75">
        <v>37.5</v>
      </c>
      <c r="M3519" s="75">
        <v>18.75</v>
      </c>
      <c r="N3519" s="75">
        <v>0</v>
      </c>
      <c r="O3519" s="75">
        <v>0</v>
      </c>
      <c r="P3519" s="75">
        <v>0</v>
      </c>
      <c r="Q3519" s="75">
        <v>0.25</v>
      </c>
      <c r="R3519" s="75">
        <v>0</v>
      </c>
      <c r="S3519" s="75">
        <v>0</v>
      </c>
      <c r="T3519" s="75">
        <v>68.139385734545797</v>
      </c>
    </row>
    <row r="3520" spans="2:20" x14ac:dyDescent="0.25">
      <c r="B3520" s="45">
        <v>231</v>
      </c>
      <c r="C3520" s="70">
        <v>43847</v>
      </c>
      <c r="D3520">
        <v>0</v>
      </c>
      <c r="E3520">
        <v>2.6088897530000001</v>
      </c>
      <c r="F3520" s="75">
        <v>0</v>
      </c>
      <c r="G3520" s="75">
        <v>5.0000000000000001E-3</v>
      </c>
      <c r="H3520" s="75">
        <v>0</v>
      </c>
      <c r="I3520" s="75">
        <v>1.05</v>
      </c>
      <c r="J3520" s="75">
        <v>2.7393342406499999</v>
      </c>
      <c r="K3520" s="75">
        <v>0</v>
      </c>
      <c r="L3520" s="75">
        <v>37.5</v>
      </c>
      <c r="M3520" s="75">
        <v>18.75</v>
      </c>
      <c r="N3520" s="75">
        <v>0</v>
      </c>
      <c r="O3520" s="75">
        <v>0</v>
      </c>
      <c r="P3520" s="75">
        <v>0</v>
      </c>
      <c r="Q3520" s="75">
        <v>0.25</v>
      </c>
      <c r="R3520" s="75">
        <v>0</v>
      </c>
      <c r="S3520" s="75">
        <v>0</v>
      </c>
      <c r="T3520" s="75">
        <v>68.139385734545797</v>
      </c>
    </row>
    <row r="3521" spans="2:20" x14ac:dyDescent="0.25">
      <c r="B3521" s="45">
        <v>232</v>
      </c>
      <c r="C3521" s="70">
        <v>43848</v>
      </c>
      <c r="D3521">
        <v>0</v>
      </c>
      <c r="E3521">
        <v>2.5910034909999999</v>
      </c>
      <c r="F3521" s="75">
        <v>0</v>
      </c>
      <c r="G3521" s="75">
        <v>5.0000000000000001E-3</v>
      </c>
      <c r="H3521" s="75">
        <v>0</v>
      </c>
      <c r="I3521" s="75">
        <v>1.05</v>
      </c>
      <c r="J3521" s="75">
        <v>2.7205536655499998</v>
      </c>
      <c r="K3521" s="75">
        <v>0</v>
      </c>
      <c r="L3521" s="75">
        <v>37.5</v>
      </c>
      <c r="M3521" s="75">
        <v>18.75</v>
      </c>
      <c r="N3521" s="75">
        <v>0</v>
      </c>
      <c r="O3521" s="75">
        <v>0</v>
      </c>
      <c r="P3521" s="75">
        <v>0</v>
      </c>
      <c r="Q3521" s="75">
        <v>0.25</v>
      </c>
      <c r="R3521" s="75">
        <v>0</v>
      </c>
      <c r="S3521" s="75">
        <v>0</v>
      </c>
      <c r="T3521" s="75">
        <v>68.139385734545797</v>
      </c>
    </row>
    <row r="3522" spans="2:20" x14ac:dyDescent="0.25">
      <c r="B3522" s="45">
        <v>233</v>
      </c>
      <c r="C3522" s="70">
        <v>43849</v>
      </c>
      <c r="D3522">
        <v>0</v>
      </c>
      <c r="E3522">
        <v>2.6218644740000001</v>
      </c>
      <c r="F3522" s="75">
        <v>0</v>
      </c>
      <c r="G3522" s="75">
        <v>5.0000000000000001E-3</v>
      </c>
      <c r="H3522" s="75">
        <v>0</v>
      </c>
      <c r="I3522" s="75">
        <v>1.05</v>
      </c>
      <c r="J3522" s="75">
        <v>2.7529576976999999</v>
      </c>
      <c r="K3522" s="75">
        <v>0</v>
      </c>
      <c r="L3522" s="75">
        <v>37.5</v>
      </c>
      <c r="M3522" s="75">
        <v>18.75</v>
      </c>
      <c r="N3522" s="75">
        <v>0</v>
      </c>
      <c r="O3522" s="75">
        <v>0</v>
      </c>
      <c r="P3522" s="75">
        <v>0</v>
      </c>
      <c r="Q3522" s="75">
        <v>0.25</v>
      </c>
      <c r="R3522" s="75">
        <v>0</v>
      </c>
      <c r="S3522" s="75">
        <v>0</v>
      </c>
      <c r="T3522" s="75">
        <v>68.139385734545797</v>
      </c>
    </row>
    <row r="3523" spans="2:20" x14ac:dyDescent="0.25">
      <c r="B3523" s="45">
        <v>234</v>
      </c>
      <c r="C3523" s="70">
        <v>43850</v>
      </c>
      <c r="D3523">
        <v>0</v>
      </c>
      <c r="E3523">
        <v>2.6870402499999999</v>
      </c>
      <c r="F3523" s="75">
        <v>0</v>
      </c>
      <c r="G3523" s="75">
        <v>5.0000000000000001E-3</v>
      </c>
      <c r="H3523" s="75">
        <v>0</v>
      </c>
      <c r="I3523" s="75">
        <v>1.05</v>
      </c>
      <c r="J3523" s="75">
        <v>2.8213922624999999</v>
      </c>
      <c r="K3523" s="75">
        <v>0</v>
      </c>
      <c r="L3523" s="75">
        <v>37.5</v>
      </c>
      <c r="M3523" s="75">
        <v>18.75</v>
      </c>
      <c r="N3523" s="75">
        <v>0</v>
      </c>
      <c r="O3523" s="75">
        <v>0</v>
      </c>
      <c r="P3523" s="75">
        <v>0</v>
      </c>
      <c r="Q3523" s="75">
        <v>0.25</v>
      </c>
      <c r="R3523" s="75">
        <v>0</v>
      </c>
      <c r="S3523" s="75">
        <v>0</v>
      </c>
      <c r="T3523" s="75">
        <v>68.139385734545797</v>
      </c>
    </row>
    <row r="3524" spans="2:20" x14ac:dyDescent="0.25">
      <c r="B3524" s="45">
        <v>235</v>
      </c>
      <c r="C3524" s="70">
        <v>43851</v>
      </c>
      <c r="D3524">
        <v>0</v>
      </c>
      <c r="E3524">
        <v>2.7991621389999999</v>
      </c>
      <c r="F3524" s="75">
        <v>0</v>
      </c>
      <c r="G3524" s="75">
        <v>5.0000000000000001E-3</v>
      </c>
      <c r="H3524" s="75">
        <v>0</v>
      </c>
      <c r="I3524" s="75">
        <v>1.05</v>
      </c>
      <c r="J3524" s="75">
        <v>2.9391202459499999</v>
      </c>
      <c r="K3524" s="75">
        <v>0</v>
      </c>
      <c r="L3524" s="75">
        <v>37.5</v>
      </c>
      <c r="M3524" s="75">
        <v>18.75</v>
      </c>
      <c r="N3524" s="75">
        <v>0</v>
      </c>
      <c r="O3524" s="75">
        <v>0</v>
      </c>
      <c r="P3524" s="75">
        <v>0</v>
      </c>
      <c r="Q3524" s="75">
        <v>0.25</v>
      </c>
      <c r="R3524" s="75">
        <v>0</v>
      </c>
      <c r="S3524" s="75">
        <v>0</v>
      </c>
      <c r="T3524" s="75">
        <v>68.139385734545797</v>
      </c>
    </row>
    <row r="3525" spans="2:20" x14ac:dyDescent="0.25">
      <c r="B3525" s="45">
        <v>236</v>
      </c>
      <c r="C3525" s="70">
        <v>43852</v>
      </c>
      <c r="D3525">
        <v>0</v>
      </c>
      <c r="E3525">
        <v>2.8631178730000002</v>
      </c>
      <c r="F3525" s="75">
        <v>0</v>
      </c>
      <c r="G3525" s="75">
        <v>5.0000000000000001E-3</v>
      </c>
      <c r="H3525" s="75">
        <v>0</v>
      </c>
      <c r="I3525" s="75">
        <v>1.05</v>
      </c>
      <c r="J3525" s="75">
        <v>3.0062737666500001</v>
      </c>
      <c r="K3525" s="75">
        <v>0</v>
      </c>
      <c r="L3525" s="75">
        <v>37.5</v>
      </c>
      <c r="M3525" s="75">
        <v>18.75</v>
      </c>
      <c r="N3525" s="75">
        <v>0</v>
      </c>
      <c r="O3525" s="75">
        <v>0</v>
      </c>
      <c r="P3525" s="75">
        <v>0</v>
      </c>
      <c r="Q3525" s="75">
        <v>0.25</v>
      </c>
      <c r="R3525" s="75">
        <v>0</v>
      </c>
      <c r="S3525" s="75">
        <v>0</v>
      </c>
      <c r="T3525" s="75">
        <v>68.139385734545797</v>
      </c>
    </row>
    <row r="3526" spans="2:20" x14ac:dyDescent="0.25">
      <c r="B3526" s="45">
        <v>237</v>
      </c>
      <c r="C3526" s="70">
        <v>43853</v>
      </c>
      <c r="D3526">
        <v>0</v>
      </c>
      <c r="E3526">
        <v>2.8960905600000002</v>
      </c>
      <c r="F3526" s="75">
        <v>0</v>
      </c>
      <c r="G3526" s="75">
        <v>5.0000000000000001E-3</v>
      </c>
      <c r="H3526" s="75">
        <v>0</v>
      </c>
      <c r="I3526" s="75">
        <v>1.05</v>
      </c>
      <c r="J3526" s="75">
        <v>3.0408950880000001</v>
      </c>
      <c r="K3526" s="75">
        <v>0</v>
      </c>
      <c r="L3526" s="75">
        <v>37.5</v>
      </c>
      <c r="M3526" s="75">
        <v>18.75</v>
      </c>
      <c r="N3526" s="75">
        <v>0</v>
      </c>
      <c r="O3526" s="75">
        <v>0</v>
      </c>
      <c r="P3526" s="75">
        <v>0</v>
      </c>
      <c r="Q3526" s="75">
        <v>0.25</v>
      </c>
      <c r="R3526" s="75">
        <v>0</v>
      </c>
      <c r="S3526" s="75">
        <v>0</v>
      </c>
      <c r="T3526" s="75">
        <v>68.139385734545797</v>
      </c>
    </row>
    <row r="3527" spans="2:20" x14ac:dyDescent="0.25">
      <c r="B3527" s="45">
        <v>238</v>
      </c>
      <c r="C3527" s="70">
        <v>43854</v>
      </c>
      <c r="D3527">
        <v>0</v>
      </c>
      <c r="E3527">
        <v>2.9287217590000001</v>
      </c>
      <c r="F3527" s="75">
        <v>0</v>
      </c>
      <c r="G3527" s="75">
        <v>5.0000000000000001E-3</v>
      </c>
      <c r="H3527" s="75">
        <v>0</v>
      </c>
      <c r="I3527" s="75">
        <v>1.05</v>
      </c>
      <c r="J3527" s="75">
        <v>3.0751578469499998</v>
      </c>
      <c r="K3527" s="75">
        <v>0</v>
      </c>
      <c r="L3527" s="75">
        <v>37.5</v>
      </c>
      <c r="M3527" s="75">
        <v>18.75</v>
      </c>
      <c r="N3527" s="75">
        <v>0</v>
      </c>
      <c r="O3527" s="75">
        <v>0</v>
      </c>
      <c r="P3527" s="75">
        <v>0</v>
      </c>
      <c r="Q3527" s="75">
        <v>0.25</v>
      </c>
      <c r="R3527" s="75">
        <v>0</v>
      </c>
      <c r="S3527" s="75">
        <v>0</v>
      </c>
      <c r="T3527" s="75">
        <v>68.139385734545797</v>
      </c>
    </row>
    <row r="3528" spans="2:20" x14ac:dyDescent="0.25">
      <c r="B3528" s="45">
        <v>239</v>
      </c>
      <c r="C3528" s="70">
        <v>43855</v>
      </c>
      <c r="D3528">
        <v>0</v>
      </c>
      <c r="E3528">
        <v>2.9554421729999998</v>
      </c>
      <c r="F3528" s="75">
        <v>0</v>
      </c>
      <c r="G3528" s="75">
        <v>5.0000000000000001E-3</v>
      </c>
      <c r="H3528" s="75">
        <v>0</v>
      </c>
      <c r="I3528" s="75">
        <v>1.05</v>
      </c>
      <c r="J3528" s="75">
        <v>3.1032142816500001</v>
      </c>
      <c r="K3528" s="75">
        <v>0</v>
      </c>
      <c r="L3528" s="75">
        <v>37.5</v>
      </c>
      <c r="M3528" s="75">
        <v>18.75</v>
      </c>
      <c r="N3528" s="75">
        <v>0</v>
      </c>
      <c r="O3528" s="75">
        <v>0</v>
      </c>
      <c r="P3528" s="75">
        <v>0</v>
      </c>
      <c r="Q3528" s="75">
        <v>0.25</v>
      </c>
      <c r="R3528" s="75">
        <v>0</v>
      </c>
      <c r="S3528" s="75">
        <v>0</v>
      </c>
      <c r="T3528" s="75">
        <v>68.139385734545797</v>
      </c>
    </row>
    <row r="3529" spans="2:20" x14ac:dyDescent="0.25">
      <c r="B3529" s="45">
        <v>240</v>
      </c>
      <c r="C3529" s="70">
        <v>43856</v>
      </c>
      <c r="D3529">
        <v>0</v>
      </c>
      <c r="E3529">
        <v>2.979467348</v>
      </c>
      <c r="F3529" s="75">
        <v>0</v>
      </c>
      <c r="G3529" s="75">
        <v>5.0000000000000001E-3</v>
      </c>
      <c r="H3529" s="75">
        <v>0</v>
      </c>
      <c r="I3529" s="75">
        <v>1.05</v>
      </c>
      <c r="J3529" s="75">
        <v>3.1284407154</v>
      </c>
      <c r="K3529" s="75">
        <v>0</v>
      </c>
      <c r="L3529" s="75">
        <v>37.5</v>
      </c>
      <c r="M3529" s="75">
        <v>18.75</v>
      </c>
      <c r="N3529" s="75">
        <v>0</v>
      </c>
      <c r="O3529" s="75">
        <v>0</v>
      </c>
      <c r="P3529" s="75">
        <v>0</v>
      </c>
      <c r="Q3529" s="75">
        <v>0.25</v>
      </c>
      <c r="R3529" s="75">
        <v>0</v>
      </c>
      <c r="S3529" s="75">
        <v>0</v>
      </c>
      <c r="T3529" s="75">
        <v>68.139385734545797</v>
      </c>
    </row>
    <row r="3530" spans="2:20" x14ac:dyDescent="0.25">
      <c r="B3530" s="45">
        <v>241</v>
      </c>
      <c r="C3530" s="70">
        <v>43857</v>
      </c>
      <c r="D3530">
        <v>0</v>
      </c>
      <c r="E3530">
        <v>3.0335812889999998</v>
      </c>
      <c r="F3530" s="75">
        <v>0</v>
      </c>
      <c r="G3530" s="75">
        <v>5.0000000000000001E-3</v>
      </c>
      <c r="H3530" s="75">
        <v>0</v>
      </c>
      <c r="I3530" s="75">
        <v>1.05</v>
      </c>
      <c r="J3530" s="75">
        <v>3.1852603534499999</v>
      </c>
      <c r="K3530" s="75">
        <v>0</v>
      </c>
      <c r="L3530" s="75">
        <v>37.5</v>
      </c>
      <c r="M3530" s="75">
        <v>18.75</v>
      </c>
      <c r="N3530" s="75">
        <v>0</v>
      </c>
      <c r="O3530" s="75">
        <v>0</v>
      </c>
      <c r="P3530" s="75">
        <v>0</v>
      </c>
      <c r="Q3530" s="75">
        <v>0.25</v>
      </c>
      <c r="R3530" s="75">
        <v>0</v>
      </c>
      <c r="S3530" s="75">
        <v>0</v>
      </c>
      <c r="T3530" s="75">
        <v>68.139385734545797</v>
      </c>
    </row>
    <row r="3531" spans="2:20" x14ac:dyDescent="0.25">
      <c r="B3531" s="45">
        <v>242</v>
      </c>
      <c r="C3531" s="70">
        <v>43858</v>
      </c>
      <c r="D3531">
        <v>0</v>
      </c>
      <c r="E3531">
        <v>3.084826257</v>
      </c>
      <c r="F3531" s="75">
        <v>0</v>
      </c>
      <c r="G3531" s="75">
        <v>5.0000000000000001E-3</v>
      </c>
      <c r="H3531" s="75">
        <v>0</v>
      </c>
      <c r="I3531" s="75">
        <v>1.05</v>
      </c>
      <c r="J3531" s="75">
        <v>3.23906756985</v>
      </c>
      <c r="K3531" s="75">
        <v>0</v>
      </c>
      <c r="L3531" s="75">
        <v>37.5</v>
      </c>
      <c r="M3531" s="75">
        <v>18.75</v>
      </c>
      <c r="N3531" s="75">
        <v>0</v>
      </c>
      <c r="O3531" s="75">
        <v>0</v>
      </c>
      <c r="P3531" s="75">
        <v>0</v>
      </c>
      <c r="Q3531" s="75">
        <v>0.25</v>
      </c>
      <c r="R3531" s="75">
        <v>0</v>
      </c>
      <c r="S3531" s="75">
        <v>0</v>
      </c>
      <c r="T3531" s="75">
        <v>68.139385734545797</v>
      </c>
    </row>
    <row r="3532" spans="2:20" x14ac:dyDescent="0.25">
      <c r="B3532" s="45">
        <v>243</v>
      </c>
      <c r="C3532" s="70">
        <v>43859</v>
      </c>
      <c r="D3532">
        <v>0</v>
      </c>
      <c r="E3532">
        <v>3.1067523069999998</v>
      </c>
      <c r="F3532" s="75">
        <v>0</v>
      </c>
      <c r="G3532" s="75">
        <v>5.0000000000000001E-3</v>
      </c>
      <c r="H3532" s="75">
        <v>0</v>
      </c>
      <c r="I3532" s="75">
        <v>1.05</v>
      </c>
      <c r="J3532" s="75">
        <v>3.2620899223499999</v>
      </c>
      <c r="K3532" s="75">
        <v>0</v>
      </c>
      <c r="L3532" s="75">
        <v>37.5</v>
      </c>
      <c r="M3532" s="75">
        <v>18.75</v>
      </c>
      <c r="N3532" s="75">
        <v>0</v>
      </c>
      <c r="O3532" s="75">
        <v>0</v>
      </c>
      <c r="P3532" s="75">
        <v>0</v>
      </c>
      <c r="Q3532" s="75">
        <v>0.25</v>
      </c>
      <c r="R3532" s="75">
        <v>0</v>
      </c>
      <c r="S3532" s="75">
        <v>0</v>
      </c>
      <c r="T3532" s="75">
        <v>68.139385734545797</v>
      </c>
    </row>
    <row r="3533" spans="2:20" x14ac:dyDescent="0.25">
      <c r="B3533" s="45">
        <v>244</v>
      </c>
      <c r="C3533" s="70">
        <v>43860</v>
      </c>
      <c r="D3533">
        <v>0</v>
      </c>
      <c r="E3533">
        <v>3.1314399389999998</v>
      </c>
      <c r="F3533" s="75">
        <v>0</v>
      </c>
      <c r="G3533" s="75">
        <v>5.0000000000000001E-3</v>
      </c>
      <c r="H3533" s="75">
        <v>0</v>
      </c>
      <c r="I3533" s="75">
        <v>1.05</v>
      </c>
      <c r="J3533" s="75">
        <v>3.2880119359500002</v>
      </c>
      <c r="K3533" s="75">
        <v>0</v>
      </c>
      <c r="L3533" s="75">
        <v>37.5</v>
      </c>
      <c r="M3533" s="75">
        <v>18.75</v>
      </c>
      <c r="N3533" s="75">
        <v>0</v>
      </c>
      <c r="O3533" s="75">
        <v>0</v>
      </c>
      <c r="P3533" s="75">
        <v>0</v>
      </c>
      <c r="Q3533" s="75">
        <v>0.25</v>
      </c>
      <c r="R3533" s="75">
        <v>0</v>
      </c>
      <c r="S3533" s="75">
        <v>0</v>
      </c>
      <c r="T3533" s="75">
        <v>68.139385734545797</v>
      </c>
    </row>
    <row r="3534" spans="2:20" x14ac:dyDescent="0.25">
      <c r="B3534" s="45">
        <v>245</v>
      </c>
      <c r="C3534" s="70">
        <v>43861</v>
      </c>
      <c r="D3534">
        <v>0</v>
      </c>
      <c r="E3534">
        <v>3.173687996</v>
      </c>
      <c r="F3534" s="75">
        <v>0</v>
      </c>
      <c r="G3534" s="75">
        <v>5.0000000000000001E-3</v>
      </c>
      <c r="H3534" s="75">
        <v>0</v>
      </c>
      <c r="I3534" s="75">
        <v>1.05</v>
      </c>
      <c r="J3534" s="75">
        <v>3.3323723958000002</v>
      </c>
      <c r="K3534" s="75">
        <v>0</v>
      </c>
      <c r="L3534" s="75">
        <v>37.5</v>
      </c>
      <c r="M3534" s="75">
        <v>18.75</v>
      </c>
      <c r="N3534" s="75">
        <v>0</v>
      </c>
      <c r="O3534" s="75">
        <v>0</v>
      </c>
      <c r="P3534" s="75">
        <v>0</v>
      </c>
      <c r="Q3534" s="75">
        <v>0.25</v>
      </c>
      <c r="R3534" s="75">
        <v>0</v>
      </c>
      <c r="S3534" s="75">
        <v>0</v>
      </c>
      <c r="T3534" s="75">
        <v>68.139385734545797</v>
      </c>
    </row>
    <row r="3535" spans="2:20" x14ac:dyDescent="0.25">
      <c r="B3535" s="45">
        <v>246</v>
      </c>
      <c r="C3535" s="70">
        <v>43862</v>
      </c>
      <c r="D3535">
        <v>0</v>
      </c>
      <c r="E3535">
        <v>3.2239641880000001</v>
      </c>
      <c r="F3535" s="75">
        <v>0</v>
      </c>
      <c r="G3535" s="75">
        <v>5.0000000000000001E-3</v>
      </c>
      <c r="H3535" s="75">
        <v>0</v>
      </c>
      <c r="I3535" s="75">
        <v>1.05</v>
      </c>
      <c r="J3535" s="75">
        <v>3.3851623973999998</v>
      </c>
      <c r="K3535" s="75">
        <v>0</v>
      </c>
      <c r="L3535" s="75">
        <v>37.5</v>
      </c>
      <c r="M3535" s="75">
        <v>18.75</v>
      </c>
      <c r="N3535" s="75">
        <v>0</v>
      </c>
      <c r="O3535" s="75">
        <v>0</v>
      </c>
      <c r="P3535" s="75">
        <v>0</v>
      </c>
      <c r="Q3535" s="75">
        <v>0.25</v>
      </c>
      <c r="R3535" s="75">
        <v>0</v>
      </c>
      <c r="S3535" s="75">
        <v>0</v>
      </c>
      <c r="T3535" s="75">
        <v>68.139385734545797</v>
      </c>
    </row>
    <row r="3536" spans="2:20" x14ac:dyDescent="0.25">
      <c r="B3536" s="45">
        <v>247</v>
      </c>
      <c r="C3536" s="70">
        <v>43863</v>
      </c>
      <c r="D3536">
        <v>0</v>
      </c>
      <c r="E3536">
        <v>3.2712480390000001</v>
      </c>
      <c r="F3536" s="75">
        <v>0</v>
      </c>
      <c r="G3536" s="75">
        <v>5.0000000000000001E-3</v>
      </c>
      <c r="H3536" s="75">
        <v>0</v>
      </c>
      <c r="I3536" s="75">
        <v>1.05</v>
      </c>
      <c r="J3536" s="75">
        <v>3.4348104409500002</v>
      </c>
      <c r="K3536" s="75">
        <v>0</v>
      </c>
      <c r="L3536" s="75">
        <v>37.5</v>
      </c>
      <c r="M3536" s="75">
        <v>18.75</v>
      </c>
      <c r="N3536" s="75">
        <v>0</v>
      </c>
      <c r="O3536" s="75">
        <v>0</v>
      </c>
      <c r="P3536" s="75">
        <v>0</v>
      </c>
      <c r="Q3536" s="75">
        <v>0.25</v>
      </c>
      <c r="R3536" s="75">
        <v>0</v>
      </c>
      <c r="S3536" s="75">
        <v>0</v>
      </c>
      <c r="T3536" s="75">
        <v>68.139385734545797</v>
      </c>
    </row>
    <row r="3537" spans="2:20" x14ac:dyDescent="0.25">
      <c r="B3537" s="45">
        <v>248</v>
      </c>
      <c r="C3537" s="70">
        <v>43864</v>
      </c>
      <c r="D3537">
        <v>0</v>
      </c>
      <c r="E3537">
        <v>3.297982287</v>
      </c>
      <c r="F3537" s="75">
        <v>0</v>
      </c>
      <c r="G3537" s="75">
        <v>5.0000000000000001E-3</v>
      </c>
      <c r="H3537" s="75">
        <v>0</v>
      </c>
      <c r="I3537" s="75">
        <v>1.05</v>
      </c>
      <c r="J3537" s="75">
        <v>3.4628814013500002</v>
      </c>
      <c r="K3537" s="75">
        <v>0</v>
      </c>
      <c r="L3537" s="75">
        <v>37.5</v>
      </c>
      <c r="M3537" s="75">
        <v>18.75</v>
      </c>
      <c r="N3537" s="75">
        <v>0</v>
      </c>
      <c r="O3537" s="75">
        <v>0</v>
      </c>
      <c r="P3537" s="75">
        <v>0</v>
      </c>
      <c r="Q3537" s="75">
        <v>0.25</v>
      </c>
      <c r="R3537" s="75">
        <v>0</v>
      </c>
      <c r="S3537" s="75">
        <v>0</v>
      </c>
      <c r="T3537" s="75">
        <v>68.139385734545797</v>
      </c>
    </row>
    <row r="3538" spans="2:20" x14ac:dyDescent="0.25">
      <c r="B3538" s="45">
        <v>249</v>
      </c>
      <c r="C3538" s="70">
        <v>43865</v>
      </c>
      <c r="D3538">
        <v>0</v>
      </c>
      <c r="E3538">
        <v>3.307154696</v>
      </c>
      <c r="F3538" s="75">
        <v>0</v>
      </c>
      <c r="G3538" s="75">
        <v>5.0000000000000001E-3</v>
      </c>
      <c r="H3538" s="75">
        <v>0</v>
      </c>
      <c r="I3538" s="75">
        <v>1.05</v>
      </c>
      <c r="J3538" s="75">
        <v>3.4725124308000002</v>
      </c>
      <c r="K3538" s="75">
        <v>0</v>
      </c>
      <c r="L3538" s="75">
        <v>37.5</v>
      </c>
      <c r="M3538" s="75">
        <v>18.75</v>
      </c>
      <c r="N3538" s="75">
        <v>0</v>
      </c>
      <c r="O3538" s="75">
        <v>0</v>
      </c>
      <c r="P3538" s="75">
        <v>0</v>
      </c>
      <c r="Q3538" s="75">
        <v>0.25</v>
      </c>
      <c r="R3538" s="75">
        <v>0</v>
      </c>
      <c r="S3538" s="75">
        <v>0</v>
      </c>
      <c r="T3538" s="75">
        <v>68.139385734545797</v>
      </c>
    </row>
    <row r="3539" spans="2:20" x14ac:dyDescent="0.25">
      <c r="B3539" s="45">
        <v>250</v>
      </c>
      <c r="C3539" s="70">
        <v>43866</v>
      </c>
      <c r="D3539">
        <v>0</v>
      </c>
      <c r="E3539">
        <v>3.2496089179999998</v>
      </c>
      <c r="F3539" s="75">
        <v>0</v>
      </c>
      <c r="G3539" s="75">
        <v>5.0000000000000001E-3</v>
      </c>
      <c r="H3539" s="75">
        <v>0</v>
      </c>
      <c r="I3539" s="75">
        <v>1.05</v>
      </c>
      <c r="J3539" s="75">
        <v>3.4120893638999998</v>
      </c>
      <c r="K3539" s="75">
        <v>0</v>
      </c>
      <c r="L3539" s="75">
        <v>37.5</v>
      </c>
      <c r="M3539" s="75">
        <v>18.75</v>
      </c>
      <c r="N3539" s="75">
        <v>0</v>
      </c>
      <c r="O3539" s="75">
        <v>0</v>
      </c>
      <c r="P3539" s="75">
        <v>0</v>
      </c>
      <c r="Q3539" s="75">
        <v>0.25</v>
      </c>
      <c r="R3539" s="75">
        <v>0</v>
      </c>
      <c r="S3539" s="75">
        <v>0</v>
      </c>
      <c r="T3539" s="75">
        <v>68.139385734545797</v>
      </c>
    </row>
    <row r="3540" spans="2:20" x14ac:dyDescent="0.25">
      <c r="B3540" s="45">
        <v>251</v>
      </c>
      <c r="C3540" s="70">
        <v>43867</v>
      </c>
      <c r="D3540">
        <v>0</v>
      </c>
      <c r="E3540">
        <v>3.178267204</v>
      </c>
      <c r="F3540" s="75">
        <v>0</v>
      </c>
      <c r="G3540" s="75">
        <v>5.0000000000000001E-3</v>
      </c>
      <c r="H3540" s="75">
        <v>0</v>
      </c>
      <c r="I3540" s="75">
        <v>1.05</v>
      </c>
      <c r="J3540" s="75">
        <v>3.3371805642000001</v>
      </c>
      <c r="K3540" s="75">
        <v>0</v>
      </c>
      <c r="L3540" s="75">
        <v>37.5</v>
      </c>
      <c r="M3540" s="75">
        <v>18.75</v>
      </c>
      <c r="N3540" s="75">
        <v>0</v>
      </c>
      <c r="O3540" s="75">
        <v>0</v>
      </c>
      <c r="P3540" s="75">
        <v>0</v>
      </c>
      <c r="Q3540" s="75">
        <v>0.25</v>
      </c>
      <c r="R3540" s="75">
        <v>0</v>
      </c>
      <c r="S3540" s="75">
        <v>0</v>
      </c>
      <c r="T3540" s="75">
        <v>68.139385734545797</v>
      </c>
    </row>
    <row r="3541" spans="2:20" x14ac:dyDescent="0.25">
      <c r="B3541" s="45">
        <v>252</v>
      </c>
      <c r="C3541" s="70">
        <v>43868</v>
      </c>
      <c r="D3541">
        <v>0</v>
      </c>
      <c r="E3541">
        <v>3.1589224329999999</v>
      </c>
      <c r="F3541" s="75">
        <v>0</v>
      </c>
      <c r="G3541" s="75">
        <v>5.0000000000000001E-3</v>
      </c>
      <c r="H3541" s="75">
        <v>0</v>
      </c>
      <c r="I3541" s="75">
        <v>1.05</v>
      </c>
      <c r="J3541" s="75">
        <v>3.3168685546500001</v>
      </c>
      <c r="K3541" s="75">
        <v>0</v>
      </c>
      <c r="L3541" s="75">
        <v>37.5</v>
      </c>
      <c r="M3541" s="75">
        <v>18.75</v>
      </c>
      <c r="N3541" s="75">
        <v>0</v>
      </c>
      <c r="O3541" s="75">
        <v>0</v>
      </c>
      <c r="P3541" s="75">
        <v>0</v>
      </c>
      <c r="Q3541" s="75">
        <v>0.25</v>
      </c>
      <c r="R3541" s="75">
        <v>0</v>
      </c>
      <c r="S3541" s="75">
        <v>0</v>
      </c>
      <c r="T3541" s="75">
        <v>68.139385734545797</v>
      </c>
    </row>
    <row r="3542" spans="2:20" x14ac:dyDescent="0.25">
      <c r="B3542" s="45">
        <v>253</v>
      </c>
      <c r="C3542" s="70">
        <v>43869</v>
      </c>
      <c r="D3542">
        <v>0</v>
      </c>
      <c r="E3542">
        <v>3.2147835859999998</v>
      </c>
      <c r="F3542" s="75">
        <v>0</v>
      </c>
      <c r="G3542" s="75">
        <v>5.0000000000000001E-3</v>
      </c>
      <c r="H3542" s="75">
        <v>0</v>
      </c>
      <c r="I3542" s="75">
        <v>1.05</v>
      </c>
      <c r="J3542" s="75">
        <v>3.3755227652999999</v>
      </c>
      <c r="K3542" s="75">
        <v>0</v>
      </c>
      <c r="L3542" s="75">
        <v>37.5</v>
      </c>
      <c r="M3542" s="75">
        <v>18.75</v>
      </c>
      <c r="N3542" s="75">
        <v>0</v>
      </c>
      <c r="O3542" s="75">
        <v>0</v>
      </c>
      <c r="P3542" s="75">
        <v>0</v>
      </c>
      <c r="Q3542" s="75">
        <v>0.25</v>
      </c>
      <c r="R3542" s="75">
        <v>0</v>
      </c>
      <c r="S3542" s="75">
        <v>0</v>
      </c>
      <c r="T3542" s="75">
        <v>68.139385734545797</v>
      </c>
    </row>
    <row r="3543" spans="2:20" x14ac:dyDescent="0.25">
      <c r="B3543" s="45">
        <v>254</v>
      </c>
      <c r="C3543" s="70">
        <v>43870</v>
      </c>
      <c r="D3543">
        <v>0</v>
      </c>
      <c r="E3543">
        <v>3.3023674760000001</v>
      </c>
      <c r="F3543" s="75">
        <v>0</v>
      </c>
      <c r="G3543" s="75">
        <v>5.0000000000000001E-3</v>
      </c>
      <c r="H3543" s="75">
        <v>0</v>
      </c>
      <c r="I3543" s="75">
        <v>1.05</v>
      </c>
      <c r="J3543" s="75">
        <v>3.4674858498000001</v>
      </c>
      <c r="K3543" s="75">
        <v>0</v>
      </c>
      <c r="L3543" s="75">
        <v>37.5</v>
      </c>
      <c r="M3543" s="75">
        <v>18.75</v>
      </c>
      <c r="N3543" s="75">
        <v>0</v>
      </c>
      <c r="O3543" s="75">
        <v>0</v>
      </c>
      <c r="P3543" s="75">
        <v>0</v>
      </c>
      <c r="Q3543" s="75">
        <v>0.25</v>
      </c>
      <c r="R3543" s="75">
        <v>0</v>
      </c>
      <c r="S3543" s="75">
        <v>0</v>
      </c>
      <c r="T3543" s="75">
        <v>68.139385734545797</v>
      </c>
    </row>
    <row r="3544" spans="2:20" x14ac:dyDescent="0.25">
      <c r="B3544" s="45">
        <v>255</v>
      </c>
      <c r="C3544" s="70">
        <v>43871</v>
      </c>
      <c r="D3544">
        <v>0</v>
      </c>
      <c r="E3544">
        <v>3.4700036339999998</v>
      </c>
      <c r="F3544" s="75">
        <v>0</v>
      </c>
      <c r="G3544" s="75">
        <v>5.0000000000000001E-3</v>
      </c>
      <c r="H3544" s="75">
        <v>0</v>
      </c>
      <c r="I3544" s="75">
        <v>1.05</v>
      </c>
      <c r="J3544" s="75">
        <v>3.6435038156999999</v>
      </c>
      <c r="K3544" s="75">
        <v>0</v>
      </c>
      <c r="L3544" s="75">
        <v>37.5</v>
      </c>
      <c r="M3544" s="75">
        <v>18.75</v>
      </c>
      <c r="N3544" s="75">
        <v>0</v>
      </c>
      <c r="O3544" s="75">
        <v>0</v>
      </c>
      <c r="P3544" s="75">
        <v>0</v>
      </c>
      <c r="Q3544" s="75">
        <v>0.25</v>
      </c>
      <c r="R3544" s="75">
        <v>0</v>
      </c>
      <c r="S3544" s="75">
        <v>0</v>
      </c>
      <c r="T3544" s="75">
        <v>68.139385734545797</v>
      </c>
    </row>
    <row r="3545" spans="2:20" x14ac:dyDescent="0.25">
      <c r="B3545" s="45">
        <v>256</v>
      </c>
      <c r="C3545" s="70">
        <v>43872</v>
      </c>
      <c r="D3545">
        <v>0</v>
      </c>
      <c r="E3545">
        <v>3.5969822470000001</v>
      </c>
      <c r="F3545" s="75">
        <v>0</v>
      </c>
      <c r="G3545" s="75">
        <v>5.0000000000000001E-3</v>
      </c>
      <c r="H3545" s="75">
        <v>0</v>
      </c>
      <c r="I3545" s="75">
        <v>1.05</v>
      </c>
      <c r="J3545" s="75">
        <v>3.77683135935</v>
      </c>
      <c r="K3545" s="75">
        <v>0</v>
      </c>
      <c r="L3545" s="75">
        <v>37.5</v>
      </c>
      <c r="M3545" s="75">
        <v>18.75</v>
      </c>
      <c r="N3545" s="75">
        <v>0</v>
      </c>
      <c r="O3545" s="75">
        <v>0</v>
      </c>
      <c r="P3545" s="75">
        <v>0</v>
      </c>
      <c r="Q3545" s="75">
        <v>0.25</v>
      </c>
      <c r="R3545" s="75">
        <v>0</v>
      </c>
      <c r="S3545" s="75">
        <v>0</v>
      </c>
      <c r="T3545" s="75">
        <v>68.139385734545797</v>
      </c>
    </row>
    <row r="3546" spans="2:20" x14ac:dyDescent="0.25">
      <c r="B3546" s="45">
        <v>257</v>
      </c>
      <c r="C3546" s="70">
        <v>43873</v>
      </c>
      <c r="D3546">
        <v>0</v>
      </c>
      <c r="E3546">
        <v>3.6475341380000001</v>
      </c>
      <c r="F3546" s="75">
        <v>0</v>
      </c>
      <c r="G3546" s="75">
        <v>5.0000000000000001E-3</v>
      </c>
      <c r="H3546" s="75">
        <v>0</v>
      </c>
      <c r="I3546" s="75">
        <v>1.05</v>
      </c>
      <c r="J3546" s="75">
        <v>3.8299108449000001</v>
      </c>
      <c r="K3546" s="75">
        <v>0</v>
      </c>
      <c r="L3546" s="75">
        <v>37.5</v>
      </c>
      <c r="M3546" s="75">
        <v>18.75</v>
      </c>
      <c r="N3546" s="75">
        <v>0</v>
      </c>
      <c r="O3546" s="75">
        <v>0</v>
      </c>
      <c r="P3546" s="75">
        <v>0</v>
      </c>
      <c r="Q3546" s="75">
        <v>0.25</v>
      </c>
      <c r="R3546" s="75">
        <v>0</v>
      </c>
      <c r="S3546" s="75">
        <v>0</v>
      </c>
      <c r="T3546" s="75">
        <v>68.139385734545797</v>
      </c>
    </row>
    <row r="3547" spans="2:20" x14ac:dyDescent="0.25">
      <c r="B3547" s="45">
        <v>258</v>
      </c>
      <c r="C3547" s="70">
        <v>43874</v>
      </c>
      <c r="D3547">
        <v>0</v>
      </c>
      <c r="E3547">
        <v>3.556488104</v>
      </c>
      <c r="F3547" s="75">
        <v>0</v>
      </c>
      <c r="G3547" s="75">
        <v>5.0000000000000001E-3</v>
      </c>
      <c r="H3547" s="75">
        <v>0</v>
      </c>
      <c r="I3547" s="75">
        <v>1.05</v>
      </c>
      <c r="J3547" s="75">
        <v>3.7343125092</v>
      </c>
      <c r="K3547" s="75">
        <v>0</v>
      </c>
      <c r="L3547" s="75">
        <v>37.5</v>
      </c>
      <c r="M3547" s="75">
        <v>18.75</v>
      </c>
      <c r="N3547" s="75">
        <v>0</v>
      </c>
      <c r="O3547" s="75">
        <v>0</v>
      </c>
      <c r="P3547" s="75">
        <v>0</v>
      </c>
      <c r="Q3547" s="75">
        <v>0.25</v>
      </c>
      <c r="R3547" s="75">
        <v>0</v>
      </c>
      <c r="S3547" s="75">
        <v>0</v>
      </c>
      <c r="T3547" s="75">
        <v>68.139385734545797</v>
      </c>
    </row>
    <row r="3548" spans="2:20" x14ac:dyDescent="0.25">
      <c r="B3548" s="45">
        <v>259</v>
      </c>
      <c r="C3548" s="70">
        <v>43875</v>
      </c>
      <c r="D3548">
        <v>0</v>
      </c>
      <c r="E3548">
        <v>3.4082905989999999</v>
      </c>
      <c r="F3548" s="75">
        <v>0</v>
      </c>
      <c r="G3548" s="75">
        <v>5.0000000000000001E-3</v>
      </c>
      <c r="H3548" s="75">
        <v>0</v>
      </c>
      <c r="I3548" s="75">
        <v>1.05</v>
      </c>
      <c r="J3548" s="75">
        <v>3.5787051289499998</v>
      </c>
      <c r="K3548" s="75">
        <v>0</v>
      </c>
      <c r="L3548" s="75">
        <v>37.5</v>
      </c>
      <c r="M3548" s="75">
        <v>18.75</v>
      </c>
      <c r="N3548" s="75">
        <v>0</v>
      </c>
      <c r="O3548" s="75">
        <v>0</v>
      </c>
      <c r="P3548" s="75">
        <v>0</v>
      </c>
      <c r="Q3548" s="75">
        <v>0.25</v>
      </c>
      <c r="R3548" s="75">
        <v>0</v>
      </c>
      <c r="S3548" s="75">
        <v>0</v>
      </c>
      <c r="T3548" s="75">
        <v>68.139385734545797</v>
      </c>
    </row>
    <row r="3549" spans="2:20" x14ac:dyDescent="0.25">
      <c r="B3549" s="45">
        <v>260</v>
      </c>
      <c r="C3549" s="70">
        <v>43876</v>
      </c>
      <c r="D3549">
        <v>0</v>
      </c>
      <c r="E3549">
        <v>3.2883095189999998</v>
      </c>
      <c r="F3549" s="75">
        <v>0</v>
      </c>
      <c r="G3549" s="75">
        <v>5.0000000000000001E-3</v>
      </c>
      <c r="H3549" s="75">
        <v>0</v>
      </c>
      <c r="I3549" s="75">
        <v>1.05</v>
      </c>
      <c r="J3549" s="75">
        <v>3.4527249949500001</v>
      </c>
      <c r="K3549" s="75">
        <v>0</v>
      </c>
      <c r="L3549" s="75">
        <v>37.5</v>
      </c>
      <c r="M3549" s="75">
        <v>18.75</v>
      </c>
      <c r="N3549" s="75">
        <v>0</v>
      </c>
      <c r="O3549" s="75">
        <v>0</v>
      </c>
      <c r="P3549" s="75">
        <v>0</v>
      </c>
      <c r="Q3549" s="75">
        <v>0.25</v>
      </c>
      <c r="R3549" s="75">
        <v>0</v>
      </c>
      <c r="S3549" s="75">
        <v>0</v>
      </c>
      <c r="T3549" s="75">
        <v>68.139385734545797</v>
      </c>
    </row>
    <row r="3550" spans="2:20" x14ac:dyDescent="0.25">
      <c r="B3550" s="45">
        <v>261</v>
      </c>
      <c r="C3550" s="70">
        <v>43877</v>
      </c>
      <c r="D3550">
        <v>0</v>
      </c>
      <c r="E3550">
        <v>3.2526991179999998</v>
      </c>
      <c r="F3550" s="75">
        <v>0</v>
      </c>
      <c r="G3550" s="75">
        <v>5.0000000000000001E-3</v>
      </c>
      <c r="H3550" s="75">
        <v>0</v>
      </c>
      <c r="I3550" s="75">
        <v>1.05</v>
      </c>
      <c r="J3550" s="75">
        <v>3.4153340739</v>
      </c>
      <c r="K3550" s="75">
        <v>0</v>
      </c>
      <c r="L3550" s="75">
        <v>37.5</v>
      </c>
      <c r="M3550" s="75">
        <v>18.75</v>
      </c>
      <c r="N3550" s="75">
        <v>0</v>
      </c>
      <c r="O3550" s="75">
        <v>0</v>
      </c>
      <c r="P3550" s="75">
        <v>0</v>
      </c>
      <c r="Q3550" s="75">
        <v>0.25</v>
      </c>
      <c r="R3550" s="75">
        <v>0</v>
      </c>
      <c r="S3550" s="75">
        <v>0</v>
      </c>
      <c r="T3550" s="75">
        <v>68.139385734545797</v>
      </c>
    </row>
    <row r="3551" spans="2:20" x14ac:dyDescent="0.25">
      <c r="B3551" s="45">
        <v>262</v>
      </c>
      <c r="C3551" s="70">
        <v>43878</v>
      </c>
      <c r="D3551">
        <v>0</v>
      </c>
      <c r="E3551">
        <v>3.2785690399999998</v>
      </c>
      <c r="F3551" s="75">
        <v>0</v>
      </c>
      <c r="G3551" s="75">
        <v>5.0000000000000001E-3</v>
      </c>
      <c r="H3551" s="75">
        <v>0</v>
      </c>
      <c r="I3551" s="75">
        <v>1.05</v>
      </c>
      <c r="J3551" s="75">
        <v>3.4424974920000002</v>
      </c>
      <c r="K3551" s="75">
        <v>0</v>
      </c>
      <c r="L3551" s="75">
        <v>37.5</v>
      </c>
      <c r="M3551" s="75">
        <v>18.75</v>
      </c>
      <c r="N3551" s="75">
        <v>0</v>
      </c>
      <c r="O3551" s="75">
        <v>0</v>
      </c>
      <c r="P3551" s="75">
        <v>0</v>
      </c>
      <c r="Q3551" s="75">
        <v>0.25</v>
      </c>
      <c r="R3551" s="75">
        <v>0</v>
      </c>
      <c r="S3551" s="75">
        <v>0</v>
      </c>
      <c r="T3551" s="75">
        <v>68.139385734545797</v>
      </c>
    </row>
    <row r="3552" spans="2:20" x14ac:dyDescent="0.25">
      <c r="B3552" s="45">
        <v>263</v>
      </c>
      <c r="C3552" s="70">
        <v>43879</v>
      </c>
      <c r="D3552">
        <v>0</v>
      </c>
      <c r="E3552">
        <v>3.380267635</v>
      </c>
      <c r="F3552" s="75">
        <v>0</v>
      </c>
      <c r="G3552" s="75">
        <v>5.0000000000000001E-3</v>
      </c>
      <c r="H3552" s="75">
        <v>0</v>
      </c>
      <c r="I3552" s="75">
        <v>1.05</v>
      </c>
      <c r="J3552" s="75">
        <v>3.5492810167500002</v>
      </c>
      <c r="K3552" s="75">
        <v>0</v>
      </c>
      <c r="L3552" s="75">
        <v>37.5</v>
      </c>
      <c r="M3552" s="75">
        <v>18.75</v>
      </c>
      <c r="N3552" s="75">
        <v>0</v>
      </c>
      <c r="O3552" s="75">
        <v>0</v>
      </c>
      <c r="P3552" s="75">
        <v>0</v>
      </c>
      <c r="Q3552" s="75">
        <v>0.25</v>
      </c>
      <c r="R3552" s="75">
        <v>0</v>
      </c>
      <c r="S3552" s="75">
        <v>0</v>
      </c>
      <c r="T3552" s="75">
        <v>68.139385734545797</v>
      </c>
    </row>
    <row r="3553" spans="2:20" x14ac:dyDescent="0.25">
      <c r="B3553" s="45">
        <v>264</v>
      </c>
      <c r="C3553" s="70">
        <v>43880</v>
      </c>
      <c r="D3553">
        <v>0</v>
      </c>
      <c r="E3553">
        <v>3.5821478820000001</v>
      </c>
      <c r="F3553" s="75">
        <v>0</v>
      </c>
      <c r="G3553" s="75">
        <v>5.0000000000000001E-3</v>
      </c>
      <c r="H3553" s="75">
        <v>0</v>
      </c>
      <c r="I3553" s="75">
        <v>1.05</v>
      </c>
      <c r="J3553" s="75">
        <v>3.7612552761</v>
      </c>
      <c r="K3553" s="75">
        <v>0</v>
      </c>
      <c r="L3553" s="75">
        <v>37.5</v>
      </c>
      <c r="M3553" s="75">
        <v>18.75</v>
      </c>
      <c r="N3553" s="75">
        <v>0</v>
      </c>
      <c r="O3553" s="75">
        <v>0</v>
      </c>
      <c r="P3553" s="75">
        <v>0</v>
      </c>
      <c r="Q3553" s="75">
        <v>0.25</v>
      </c>
      <c r="R3553" s="75">
        <v>0</v>
      </c>
      <c r="S3553" s="75">
        <v>0</v>
      </c>
      <c r="T3553" s="75">
        <v>68.139385734545797</v>
      </c>
    </row>
    <row r="3554" spans="2:20" x14ac:dyDescent="0.25">
      <c r="B3554" s="45">
        <v>265</v>
      </c>
      <c r="C3554" s="70">
        <v>43881</v>
      </c>
      <c r="D3554">
        <v>0</v>
      </c>
      <c r="E3554">
        <v>3.718022618</v>
      </c>
      <c r="F3554" s="75">
        <v>0</v>
      </c>
      <c r="G3554" s="75">
        <v>5.0000000000000001E-3</v>
      </c>
      <c r="H3554" s="75">
        <v>0</v>
      </c>
      <c r="I3554" s="75">
        <v>1.05</v>
      </c>
      <c r="J3554" s="75">
        <v>3.9039237489</v>
      </c>
      <c r="K3554" s="75">
        <v>0</v>
      </c>
      <c r="L3554" s="75">
        <v>37.5</v>
      </c>
      <c r="M3554" s="75">
        <v>18.75</v>
      </c>
      <c r="N3554" s="75">
        <v>0</v>
      </c>
      <c r="O3554" s="75">
        <v>0</v>
      </c>
      <c r="P3554" s="75">
        <v>0</v>
      </c>
      <c r="Q3554" s="75">
        <v>0.25</v>
      </c>
      <c r="R3554" s="75">
        <v>0</v>
      </c>
      <c r="S3554" s="75">
        <v>0</v>
      </c>
      <c r="T3554" s="75">
        <v>68.139385734545797</v>
      </c>
    </row>
    <row r="3555" spans="2:20" x14ac:dyDescent="0.25">
      <c r="B3555" s="45">
        <v>266</v>
      </c>
      <c r="C3555" s="70">
        <v>43882</v>
      </c>
      <c r="D3555">
        <v>0</v>
      </c>
      <c r="E3555">
        <v>3.7736876650000002</v>
      </c>
      <c r="F3555" s="75">
        <v>0</v>
      </c>
      <c r="G3555" s="75">
        <v>5.0000000000000001E-3</v>
      </c>
      <c r="H3555" s="75">
        <v>0</v>
      </c>
      <c r="I3555" s="75">
        <v>1.05</v>
      </c>
      <c r="J3555" s="75">
        <v>3.9623720482499998</v>
      </c>
      <c r="K3555" s="75">
        <v>0</v>
      </c>
      <c r="L3555" s="75">
        <v>37.5</v>
      </c>
      <c r="M3555" s="75">
        <v>18.75</v>
      </c>
      <c r="N3555" s="75">
        <v>0</v>
      </c>
      <c r="O3555" s="75">
        <v>0</v>
      </c>
      <c r="P3555" s="75">
        <v>0</v>
      </c>
      <c r="Q3555" s="75">
        <v>0.25</v>
      </c>
      <c r="R3555" s="75">
        <v>0</v>
      </c>
      <c r="S3555" s="75">
        <v>0</v>
      </c>
      <c r="T3555" s="75">
        <v>68.139385734545797</v>
      </c>
    </row>
    <row r="3556" spans="2:20" x14ac:dyDescent="0.25">
      <c r="B3556" s="45">
        <v>267</v>
      </c>
      <c r="C3556" s="70">
        <v>43883</v>
      </c>
      <c r="D3556">
        <v>0</v>
      </c>
      <c r="E3556">
        <v>3.7802120910000001</v>
      </c>
      <c r="F3556" s="75">
        <v>0</v>
      </c>
      <c r="G3556" s="75">
        <v>5.0000000000000001E-3</v>
      </c>
      <c r="H3556" s="75">
        <v>0</v>
      </c>
      <c r="I3556" s="75">
        <v>1.05</v>
      </c>
      <c r="J3556" s="75">
        <v>3.9692226955500001</v>
      </c>
      <c r="K3556" s="75">
        <v>0</v>
      </c>
      <c r="L3556" s="75">
        <v>37.5</v>
      </c>
      <c r="M3556" s="75">
        <v>18.75</v>
      </c>
      <c r="N3556" s="75">
        <v>0</v>
      </c>
      <c r="O3556" s="75">
        <v>0</v>
      </c>
      <c r="P3556" s="75">
        <v>0</v>
      </c>
      <c r="Q3556" s="75">
        <v>0.25</v>
      </c>
      <c r="R3556" s="75">
        <v>0</v>
      </c>
      <c r="S3556" s="75">
        <v>0</v>
      </c>
      <c r="T3556" s="75">
        <v>68.139385734545797</v>
      </c>
    </row>
    <row r="3557" spans="2:20" x14ac:dyDescent="0.25">
      <c r="B3557" s="45">
        <v>268</v>
      </c>
      <c r="C3557" s="70">
        <v>43884</v>
      </c>
      <c r="D3557">
        <v>0</v>
      </c>
      <c r="E3557">
        <v>3.8264488729999999</v>
      </c>
      <c r="F3557" s="75">
        <v>0</v>
      </c>
      <c r="G3557" s="75">
        <v>5.0000000000000001E-3</v>
      </c>
      <c r="H3557" s="75">
        <v>0</v>
      </c>
      <c r="I3557" s="75">
        <v>1.05</v>
      </c>
      <c r="J3557" s="75">
        <v>4.0177713166500002</v>
      </c>
      <c r="K3557" s="75">
        <v>0</v>
      </c>
      <c r="L3557" s="75">
        <v>37.5</v>
      </c>
      <c r="M3557" s="75">
        <v>18.75</v>
      </c>
      <c r="N3557" s="75">
        <v>0</v>
      </c>
      <c r="O3557" s="75">
        <v>0</v>
      </c>
      <c r="P3557" s="75">
        <v>0</v>
      </c>
      <c r="Q3557" s="75">
        <v>0.25</v>
      </c>
      <c r="R3557" s="75">
        <v>0</v>
      </c>
      <c r="S3557" s="75">
        <v>0</v>
      </c>
      <c r="T3557" s="75">
        <v>68.139385734545797</v>
      </c>
    </row>
    <row r="3558" spans="2:20" x14ac:dyDescent="0.25">
      <c r="B3558" s="45">
        <v>269</v>
      </c>
      <c r="C3558" s="70">
        <v>43885</v>
      </c>
      <c r="D3558">
        <v>0</v>
      </c>
      <c r="E3558">
        <v>3.8385439670000001</v>
      </c>
      <c r="F3558" s="75">
        <v>0</v>
      </c>
      <c r="G3558" s="75">
        <v>5.0000000000000001E-3</v>
      </c>
      <c r="H3558" s="75">
        <v>0</v>
      </c>
      <c r="I3558" s="75">
        <v>1.05</v>
      </c>
      <c r="J3558" s="75">
        <v>4.0304711653499998</v>
      </c>
      <c r="K3558" s="75">
        <v>0</v>
      </c>
      <c r="L3558" s="75">
        <v>37.5</v>
      </c>
      <c r="M3558" s="75">
        <v>18.75</v>
      </c>
      <c r="N3558" s="75">
        <v>0</v>
      </c>
      <c r="O3558" s="75">
        <v>0</v>
      </c>
      <c r="P3558" s="75">
        <v>0</v>
      </c>
      <c r="Q3558" s="75">
        <v>0.25</v>
      </c>
      <c r="R3558" s="75">
        <v>0</v>
      </c>
      <c r="S3558" s="75">
        <v>0</v>
      </c>
      <c r="T3558" s="75">
        <v>68.139385734545797</v>
      </c>
    </row>
    <row r="3559" spans="2:20" x14ac:dyDescent="0.25">
      <c r="B3559" s="45">
        <v>270</v>
      </c>
      <c r="C3559" s="70">
        <v>43886</v>
      </c>
      <c r="D3559">
        <v>0</v>
      </c>
      <c r="E3559">
        <v>3.854541142</v>
      </c>
      <c r="F3559" s="75">
        <v>0</v>
      </c>
      <c r="G3559" s="75">
        <v>5.0000000000000001E-3</v>
      </c>
      <c r="H3559" s="75">
        <v>0</v>
      </c>
      <c r="I3559" s="75">
        <v>1.05</v>
      </c>
      <c r="J3559" s="75">
        <v>4.0472681991000004</v>
      </c>
      <c r="K3559" s="75">
        <v>0</v>
      </c>
      <c r="L3559" s="75">
        <v>37.5</v>
      </c>
      <c r="M3559" s="75">
        <v>18.75</v>
      </c>
      <c r="N3559" s="75">
        <v>0</v>
      </c>
      <c r="O3559" s="75">
        <v>0</v>
      </c>
      <c r="P3559" s="75">
        <v>0</v>
      </c>
      <c r="Q3559" s="75">
        <v>0.25</v>
      </c>
      <c r="R3559" s="75">
        <v>0</v>
      </c>
      <c r="S3559" s="75">
        <v>0</v>
      </c>
      <c r="T3559" s="75">
        <v>68.139385734545797</v>
      </c>
    </row>
    <row r="3560" spans="2:20" x14ac:dyDescent="0.25">
      <c r="B3560" s="45">
        <v>271</v>
      </c>
      <c r="C3560" s="70">
        <v>43887</v>
      </c>
      <c r="D3560">
        <v>0</v>
      </c>
      <c r="E3560">
        <v>3.9204730529999998</v>
      </c>
      <c r="F3560" s="75">
        <v>0</v>
      </c>
      <c r="G3560" s="75">
        <v>5.0000000000000001E-3</v>
      </c>
      <c r="H3560" s="75">
        <v>0</v>
      </c>
      <c r="I3560" s="75">
        <v>1.05</v>
      </c>
      <c r="J3560" s="75">
        <v>4.1164967056500004</v>
      </c>
      <c r="K3560" s="75">
        <v>0</v>
      </c>
      <c r="L3560" s="75">
        <v>37.5</v>
      </c>
      <c r="M3560" s="75">
        <v>18.75</v>
      </c>
      <c r="N3560" s="75">
        <v>0</v>
      </c>
      <c r="O3560" s="75">
        <v>0</v>
      </c>
      <c r="P3560" s="75">
        <v>0</v>
      </c>
      <c r="Q3560" s="75">
        <v>0.25</v>
      </c>
      <c r="R3560" s="75">
        <v>0</v>
      </c>
      <c r="S3560" s="75">
        <v>0</v>
      </c>
      <c r="T3560" s="75">
        <v>68.139385734545797</v>
      </c>
    </row>
    <row r="3561" spans="2:20" x14ac:dyDescent="0.25">
      <c r="B3561" s="45">
        <v>272</v>
      </c>
      <c r="C3561" s="70">
        <v>43888</v>
      </c>
      <c r="D3561">
        <v>0</v>
      </c>
      <c r="E3561">
        <v>3.9815411049999998</v>
      </c>
      <c r="F3561" s="75">
        <v>0</v>
      </c>
      <c r="G3561" s="75">
        <v>5.0000000000000001E-3</v>
      </c>
      <c r="H3561" s="75">
        <v>0</v>
      </c>
      <c r="I3561" s="75">
        <v>1.05</v>
      </c>
      <c r="J3561" s="75">
        <v>4.1806181602499999</v>
      </c>
      <c r="K3561" s="75">
        <v>0</v>
      </c>
      <c r="L3561" s="75">
        <v>37.5</v>
      </c>
      <c r="M3561" s="75">
        <v>18.75</v>
      </c>
      <c r="N3561" s="75">
        <v>0</v>
      </c>
      <c r="O3561" s="75">
        <v>0</v>
      </c>
      <c r="P3561" s="75">
        <v>0</v>
      </c>
      <c r="Q3561" s="75">
        <v>0.25</v>
      </c>
      <c r="R3561" s="75">
        <v>0</v>
      </c>
      <c r="S3561" s="75">
        <v>0</v>
      </c>
      <c r="T3561" s="75">
        <v>68.139385734545797</v>
      </c>
    </row>
    <row r="3562" spans="2:20" x14ac:dyDescent="0.25">
      <c r="B3562" s="45">
        <v>273</v>
      </c>
      <c r="C3562" s="70">
        <v>43889</v>
      </c>
      <c r="D3562">
        <v>0</v>
      </c>
      <c r="E3562">
        <v>4.1396091349999997</v>
      </c>
      <c r="F3562" s="75">
        <v>0</v>
      </c>
      <c r="G3562" s="75">
        <v>5.0000000000000001E-3</v>
      </c>
      <c r="H3562" s="75">
        <v>0</v>
      </c>
      <c r="I3562" s="75">
        <v>1.05</v>
      </c>
      <c r="J3562" s="75">
        <v>4.3465895917499999</v>
      </c>
      <c r="K3562" s="75">
        <v>0</v>
      </c>
      <c r="L3562" s="75">
        <v>37.5</v>
      </c>
      <c r="M3562" s="75">
        <v>18.75</v>
      </c>
      <c r="N3562" s="75">
        <v>0</v>
      </c>
      <c r="O3562" s="75">
        <v>0</v>
      </c>
      <c r="P3562" s="75">
        <v>0</v>
      </c>
      <c r="Q3562" s="75">
        <v>0.25</v>
      </c>
      <c r="R3562" s="75">
        <v>0</v>
      </c>
      <c r="S3562" s="75">
        <v>0</v>
      </c>
      <c r="T3562" s="75">
        <v>68.139385734545797</v>
      </c>
    </row>
    <row r="3563" spans="2:20" x14ac:dyDescent="0.25">
      <c r="B3563" s="45">
        <v>274</v>
      </c>
      <c r="C3563" s="70">
        <v>43890</v>
      </c>
      <c r="D3563">
        <v>0</v>
      </c>
      <c r="E3563">
        <v>4.223196766</v>
      </c>
      <c r="F3563" s="75">
        <v>0</v>
      </c>
      <c r="G3563" s="75">
        <v>5.0000000000000001E-3</v>
      </c>
      <c r="H3563" s="75">
        <v>0</v>
      </c>
      <c r="I3563" s="75">
        <v>1.05</v>
      </c>
      <c r="J3563" s="75">
        <v>4.4343566042999996</v>
      </c>
      <c r="K3563" s="75">
        <v>0</v>
      </c>
      <c r="L3563" s="75">
        <v>37.5</v>
      </c>
      <c r="M3563" s="75">
        <v>18.75</v>
      </c>
      <c r="N3563" s="75">
        <v>0</v>
      </c>
      <c r="O3563" s="75">
        <v>0</v>
      </c>
      <c r="P3563" s="75">
        <v>0</v>
      </c>
      <c r="Q3563" s="75">
        <v>0.25</v>
      </c>
      <c r="R3563" s="75">
        <v>0</v>
      </c>
      <c r="S3563" s="75">
        <v>0</v>
      </c>
      <c r="T3563" s="75">
        <v>68.139385734545797</v>
      </c>
    </row>
    <row r="3564" spans="2:20" x14ac:dyDescent="0.25">
      <c r="B3564" s="45">
        <v>275</v>
      </c>
      <c r="C3564" s="70">
        <v>43891</v>
      </c>
      <c r="D3564">
        <v>0</v>
      </c>
      <c r="E3564">
        <v>4.3330599300000001</v>
      </c>
      <c r="F3564" s="75">
        <v>0</v>
      </c>
      <c r="G3564" s="75">
        <v>5.0000000000000001E-3</v>
      </c>
      <c r="H3564" s="75">
        <v>0</v>
      </c>
      <c r="I3564" s="75">
        <v>1.05</v>
      </c>
      <c r="J3564" s="75">
        <v>4.5497129264999998</v>
      </c>
      <c r="K3564" s="75">
        <v>0</v>
      </c>
      <c r="L3564" s="75">
        <v>37.5</v>
      </c>
      <c r="M3564" s="75">
        <v>18.75</v>
      </c>
      <c r="N3564" s="75">
        <v>0</v>
      </c>
      <c r="O3564" s="75">
        <v>0</v>
      </c>
      <c r="P3564" s="75">
        <v>0</v>
      </c>
      <c r="Q3564" s="75">
        <v>0.25</v>
      </c>
      <c r="R3564" s="75">
        <v>0</v>
      </c>
      <c r="S3564" s="75">
        <v>0</v>
      </c>
      <c r="T3564" s="75">
        <v>68.139385734545797</v>
      </c>
    </row>
    <row r="3565" spans="2:20" x14ac:dyDescent="0.25">
      <c r="B3565" s="45">
        <v>276</v>
      </c>
      <c r="C3565" s="70">
        <v>43892</v>
      </c>
      <c r="D3565">
        <v>0</v>
      </c>
      <c r="E3565">
        <v>4.4574349829999997</v>
      </c>
      <c r="F3565" s="75">
        <v>0</v>
      </c>
      <c r="G3565" s="75">
        <v>5.0000000000000001E-3</v>
      </c>
      <c r="H3565" s="75">
        <v>0</v>
      </c>
      <c r="I3565" s="75">
        <v>1.05</v>
      </c>
      <c r="J3565" s="75">
        <v>4.68030673215</v>
      </c>
      <c r="K3565" s="75">
        <v>0</v>
      </c>
      <c r="L3565" s="75">
        <v>37.5</v>
      </c>
      <c r="M3565" s="75">
        <v>18.75</v>
      </c>
      <c r="N3565" s="75">
        <v>0</v>
      </c>
      <c r="O3565" s="75">
        <v>0</v>
      </c>
      <c r="P3565" s="75">
        <v>0</v>
      </c>
      <c r="Q3565" s="75">
        <v>0.25</v>
      </c>
      <c r="R3565" s="75">
        <v>0</v>
      </c>
      <c r="S3565" s="75">
        <v>0</v>
      </c>
      <c r="T3565" s="75">
        <v>68.139385734545797</v>
      </c>
    </row>
    <row r="3566" spans="2:20" x14ac:dyDescent="0.25">
      <c r="B3566" s="45">
        <v>277</v>
      </c>
      <c r="C3566" s="70">
        <v>43893</v>
      </c>
      <c r="D3566">
        <v>0</v>
      </c>
      <c r="E3566">
        <v>4.5895140950000002</v>
      </c>
      <c r="F3566" s="75">
        <v>0</v>
      </c>
      <c r="G3566" s="75">
        <v>5.0000000000000001E-3</v>
      </c>
      <c r="H3566" s="75">
        <v>0</v>
      </c>
      <c r="I3566" s="75">
        <v>1.05</v>
      </c>
      <c r="J3566" s="75">
        <v>4.8189897997499997</v>
      </c>
      <c r="K3566" s="75">
        <v>0</v>
      </c>
      <c r="L3566" s="75">
        <v>37.5</v>
      </c>
      <c r="M3566" s="75">
        <v>18.75</v>
      </c>
      <c r="N3566" s="75">
        <v>0</v>
      </c>
      <c r="O3566" s="75">
        <v>0</v>
      </c>
      <c r="P3566" s="75">
        <v>0</v>
      </c>
      <c r="Q3566" s="75">
        <v>0.25</v>
      </c>
      <c r="R3566" s="75">
        <v>0</v>
      </c>
      <c r="S3566" s="75">
        <v>0</v>
      </c>
      <c r="T3566" s="75">
        <v>68.139385734545797</v>
      </c>
    </row>
    <row r="3567" spans="2:20" x14ac:dyDescent="0.25">
      <c r="B3567" s="45">
        <v>278</v>
      </c>
      <c r="C3567" s="70">
        <v>43894</v>
      </c>
      <c r="D3567">
        <v>0</v>
      </c>
      <c r="E3567">
        <v>4.6033989269999998</v>
      </c>
      <c r="F3567" s="75">
        <v>0</v>
      </c>
      <c r="G3567" s="75">
        <v>5.0000000000000001E-3</v>
      </c>
      <c r="H3567" s="75">
        <v>0</v>
      </c>
      <c r="I3567" s="75">
        <v>1.05</v>
      </c>
      <c r="J3567" s="75">
        <v>4.83356887335</v>
      </c>
      <c r="K3567" s="75">
        <v>0</v>
      </c>
      <c r="L3567" s="75">
        <v>37.5</v>
      </c>
      <c r="M3567" s="75">
        <v>18.75</v>
      </c>
      <c r="N3567" s="75">
        <v>0</v>
      </c>
      <c r="O3567" s="75">
        <v>0</v>
      </c>
      <c r="P3567" s="75">
        <v>0</v>
      </c>
      <c r="Q3567" s="75">
        <v>0.25</v>
      </c>
      <c r="R3567" s="75">
        <v>0</v>
      </c>
      <c r="S3567" s="75">
        <v>0</v>
      </c>
      <c r="T3567" s="75">
        <v>68.139385734545797</v>
      </c>
    </row>
    <row r="3568" spans="2:20" x14ac:dyDescent="0.25">
      <c r="B3568" s="45">
        <v>279</v>
      </c>
      <c r="C3568" s="70">
        <v>43895</v>
      </c>
      <c r="D3568">
        <v>0</v>
      </c>
      <c r="E3568">
        <v>4.6693083069999997</v>
      </c>
      <c r="F3568" s="75">
        <v>0</v>
      </c>
      <c r="G3568" s="75">
        <v>5.0000000000000001E-3</v>
      </c>
      <c r="H3568" s="75">
        <v>0</v>
      </c>
      <c r="I3568" s="75">
        <v>1.05</v>
      </c>
      <c r="J3568" s="75">
        <v>4.9027737223500001</v>
      </c>
      <c r="K3568" s="75">
        <v>0</v>
      </c>
      <c r="L3568" s="75">
        <v>37.5</v>
      </c>
      <c r="M3568" s="75">
        <v>18.75</v>
      </c>
      <c r="N3568" s="75">
        <v>0</v>
      </c>
      <c r="O3568" s="75">
        <v>0</v>
      </c>
      <c r="P3568" s="75">
        <v>0</v>
      </c>
      <c r="Q3568" s="75">
        <v>0.25</v>
      </c>
      <c r="R3568" s="75">
        <v>0</v>
      </c>
      <c r="S3568" s="75">
        <v>0</v>
      </c>
      <c r="T3568" s="75">
        <v>68.139385734545797</v>
      </c>
    </row>
    <row r="3569" spans="2:20" x14ac:dyDescent="0.25">
      <c r="B3569" s="45">
        <v>280</v>
      </c>
      <c r="C3569" s="70">
        <v>43896</v>
      </c>
      <c r="D3569">
        <v>0</v>
      </c>
      <c r="E3569">
        <v>4.6901470510000003</v>
      </c>
      <c r="F3569" s="75">
        <v>0</v>
      </c>
      <c r="G3569" s="75">
        <v>5.0000000000000001E-3</v>
      </c>
      <c r="H3569" s="75">
        <v>0</v>
      </c>
      <c r="I3569" s="75">
        <v>1.05</v>
      </c>
      <c r="J3569" s="75">
        <v>4.9246544035499999</v>
      </c>
      <c r="K3569" s="75">
        <v>0</v>
      </c>
      <c r="L3569" s="75">
        <v>37.5</v>
      </c>
      <c r="M3569" s="75">
        <v>18.75</v>
      </c>
      <c r="N3569" s="75">
        <v>0</v>
      </c>
      <c r="O3569" s="75">
        <v>0</v>
      </c>
      <c r="P3569" s="75">
        <v>0</v>
      </c>
      <c r="Q3569" s="75">
        <v>0.25</v>
      </c>
      <c r="R3569" s="75">
        <v>0</v>
      </c>
      <c r="S3569" s="75">
        <v>0</v>
      </c>
      <c r="T3569" s="75">
        <v>68.139385734545797</v>
      </c>
    </row>
    <row r="3570" spans="2:20" x14ac:dyDescent="0.25">
      <c r="B3570" s="45">
        <v>281</v>
      </c>
      <c r="C3570" s="70">
        <v>43897</v>
      </c>
      <c r="D3570">
        <v>0</v>
      </c>
      <c r="E3570">
        <v>4.6618319880000003</v>
      </c>
      <c r="F3570" s="75">
        <v>0</v>
      </c>
      <c r="G3570" s="75">
        <v>5.0000000000000001E-3</v>
      </c>
      <c r="H3570" s="75">
        <v>0</v>
      </c>
      <c r="I3570" s="75">
        <v>1.05</v>
      </c>
      <c r="J3570" s="75">
        <v>4.8949235874000001</v>
      </c>
      <c r="K3570" s="75">
        <v>0</v>
      </c>
      <c r="L3570" s="75">
        <v>37.5</v>
      </c>
      <c r="M3570" s="75">
        <v>18.75</v>
      </c>
      <c r="N3570" s="75">
        <v>0</v>
      </c>
      <c r="O3570" s="75">
        <v>0</v>
      </c>
      <c r="P3570" s="75">
        <v>0</v>
      </c>
      <c r="Q3570" s="75">
        <v>0.25</v>
      </c>
      <c r="R3570" s="75">
        <v>0</v>
      </c>
      <c r="S3570" s="75">
        <v>0</v>
      </c>
      <c r="T3570" s="75">
        <v>68.139385734545797</v>
      </c>
    </row>
    <row r="3571" spans="2:20" x14ac:dyDescent="0.25">
      <c r="B3571" s="45">
        <v>282</v>
      </c>
      <c r="C3571" s="70">
        <v>43898</v>
      </c>
      <c r="D3571">
        <v>0</v>
      </c>
      <c r="E3571">
        <v>4.6791778449999999</v>
      </c>
      <c r="F3571" s="75">
        <v>0</v>
      </c>
      <c r="G3571" s="75">
        <v>5.0000000000000001E-3</v>
      </c>
      <c r="H3571" s="75">
        <v>0</v>
      </c>
      <c r="I3571" s="75">
        <v>1.05</v>
      </c>
      <c r="J3571" s="75">
        <v>4.9131367372500003</v>
      </c>
      <c r="K3571" s="75">
        <v>0</v>
      </c>
      <c r="L3571" s="75">
        <v>37.5</v>
      </c>
      <c r="M3571" s="75">
        <v>18.75</v>
      </c>
      <c r="N3571" s="75">
        <v>0</v>
      </c>
      <c r="O3571" s="75">
        <v>0</v>
      </c>
      <c r="P3571" s="75">
        <v>0</v>
      </c>
      <c r="Q3571" s="75">
        <v>0.25</v>
      </c>
      <c r="R3571" s="75">
        <v>0</v>
      </c>
      <c r="S3571" s="75">
        <v>0</v>
      </c>
      <c r="T3571" s="75">
        <v>68.139385734545797</v>
      </c>
    </row>
    <row r="3572" spans="2:20" x14ac:dyDescent="0.25">
      <c r="B3572" s="45">
        <v>283</v>
      </c>
      <c r="C3572" s="70">
        <v>43899</v>
      </c>
      <c r="D3572">
        <v>0</v>
      </c>
      <c r="E3572">
        <v>4.757055158</v>
      </c>
      <c r="F3572" s="75">
        <v>0</v>
      </c>
      <c r="G3572" s="75">
        <v>5.0000000000000001E-3</v>
      </c>
      <c r="H3572" s="75">
        <v>0</v>
      </c>
      <c r="I3572" s="75">
        <v>1.05</v>
      </c>
      <c r="J3572" s="75">
        <v>4.9949079158999998</v>
      </c>
      <c r="K3572" s="75">
        <v>0</v>
      </c>
      <c r="L3572" s="75">
        <v>37.5</v>
      </c>
      <c r="M3572" s="75">
        <v>18.75</v>
      </c>
      <c r="N3572" s="75">
        <v>0</v>
      </c>
      <c r="O3572" s="75">
        <v>0</v>
      </c>
      <c r="P3572" s="75">
        <v>0</v>
      </c>
      <c r="Q3572" s="75">
        <v>0.25</v>
      </c>
      <c r="R3572" s="75">
        <v>0</v>
      </c>
      <c r="S3572" s="75">
        <v>0</v>
      </c>
      <c r="T3572" s="75">
        <v>68.139385734545797</v>
      </c>
    </row>
    <row r="3573" spans="2:20" x14ac:dyDescent="0.25">
      <c r="B3573" s="45">
        <v>284</v>
      </c>
      <c r="C3573" s="70">
        <v>43900</v>
      </c>
      <c r="D3573">
        <v>0</v>
      </c>
      <c r="E3573">
        <v>4.8559618110000002</v>
      </c>
      <c r="F3573" s="75">
        <v>0</v>
      </c>
      <c r="G3573" s="75">
        <v>5.0000000000000001E-3</v>
      </c>
      <c r="H3573" s="75">
        <v>0</v>
      </c>
      <c r="I3573" s="75">
        <v>1.05</v>
      </c>
      <c r="J3573" s="75">
        <v>5.0987599015500003</v>
      </c>
      <c r="K3573" s="75">
        <v>0</v>
      </c>
      <c r="L3573" s="75">
        <v>37.5</v>
      </c>
      <c r="M3573" s="75">
        <v>18.75</v>
      </c>
      <c r="N3573" s="75">
        <v>0</v>
      </c>
      <c r="O3573" s="75">
        <v>0</v>
      </c>
      <c r="P3573" s="75">
        <v>0</v>
      </c>
      <c r="Q3573" s="75">
        <v>0.25</v>
      </c>
      <c r="R3573" s="75">
        <v>0</v>
      </c>
      <c r="S3573" s="75">
        <v>0</v>
      </c>
      <c r="T3573" s="75">
        <v>68.139385734545797</v>
      </c>
    </row>
    <row r="3574" spans="2:20" x14ac:dyDescent="0.25">
      <c r="B3574" s="45">
        <v>285</v>
      </c>
      <c r="C3574" s="70">
        <v>43901</v>
      </c>
      <c r="D3574">
        <v>0</v>
      </c>
      <c r="E3574">
        <v>4.9093082929999996</v>
      </c>
      <c r="F3574" s="75">
        <v>0</v>
      </c>
      <c r="G3574" s="75">
        <v>5.0000000000000001E-3</v>
      </c>
      <c r="H3574" s="75">
        <v>0</v>
      </c>
      <c r="I3574" s="75">
        <v>1.05</v>
      </c>
      <c r="J3574" s="75">
        <v>5.1547737076500004</v>
      </c>
      <c r="K3574" s="75">
        <v>0</v>
      </c>
      <c r="L3574" s="75">
        <v>37.5</v>
      </c>
      <c r="M3574" s="75">
        <v>18.75</v>
      </c>
      <c r="N3574" s="75">
        <v>0</v>
      </c>
      <c r="O3574" s="75">
        <v>0</v>
      </c>
      <c r="P3574" s="75">
        <v>0</v>
      </c>
      <c r="Q3574" s="75">
        <v>0.25</v>
      </c>
      <c r="R3574" s="75">
        <v>0</v>
      </c>
      <c r="S3574" s="75">
        <v>0</v>
      </c>
      <c r="T3574" s="75">
        <v>68.139385734545797</v>
      </c>
    </row>
    <row r="3575" spans="2:20" x14ac:dyDescent="0.25">
      <c r="B3575" s="45">
        <v>286</v>
      </c>
      <c r="C3575" s="70">
        <v>43902</v>
      </c>
      <c r="D3575">
        <v>0</v>
      </c>
      <c r="E3575">
        <v>5.021368828</v>
      </c>
      <c r="F3575" s="75">
        <v>0</v>
      </c>
      <c r="G3575" s="75">
        <v>5.0000000000000001E-3</v>
      </c>
      <c r="H3575" s="75">
        <v>0</v>
      </c>
      <c r="I3575" s="75">
        <v>1.05</v>
      </c>
      <c r="J3575" s="75">
        <v>5.2724372694000001</v>
      </c>
      <c r="K3575" s="75">
        <v>0</v>
      </c>
      <c r="L3575" s="75">
        <v>37.5</v>
      </c>
      <c r="M3575" s="75">
        <v>18.75</v>
      </c>
      <c r="N3575" s="75">
        <v>0</v>
      </c>
      <c r="O3575" s="75">
        <v>0</v>
      </c>
      <c r="P3575" s="75">
        <v>0</v>
      </c>
      <c r="Q3575" s="75">
        <v>0.25</v>
      </c>
      <c r="R3575" s="75">
        <v>0</v>
      </c>
      <c r="S3575" s="75">
        <v>0</v>
      </c>
      <c r="T3575" s="75">
        <v>68.139385734545797</v>
      </c>
    </row>
    <row r="3576" spans="2:20" x14ac:dyDescent="0.25">
      <c r="B3576" s="45">
        <v>287</v>
      </c>
      <c r="C3576" s="70">
        <v>43903</v>
      </c>
      <c r="D3576">
        <v>0</v>
      </c>
      <c r="E3576">
        <v>5.1536823289999996</v>
      </c>
      <c r="F3576" s="75">
        <v>0</v>
      </c>
      <c r="G3576" s="75">
        <v>5.0000000000000001E-3</v>
      </c>
      <c r="H3576" s="75">
        <v>0</v>
      </c>
      <c r="I3576" s="75">
        <v>1.05</v>
      </c>
      <c r="J3576" s="75">
        <v>5.4113664454499997</v>
      </c>
      <c r="K3576" s="75">
        <v>0</v>
      </c>
      <c r="L3576" s="75">
        <v>37.5</v>
      </c>
      <c r="M3576" s="75">
        <v>18.75</v>
      </c>
      <c r="N3576" s="75">
        <v>0</v>
      </c>
      <c r="O3576" s="75">
        <v>0</v>
      </c>
      <c r="P3576" s="75">
        <v>0</v>
      </c>
      <c r="Q3576" s="75">
        <v>0.25</v>
      </c>
      <c r="R3576" s="75">
        <v>0</v>
      </c>
      <c r="S3576" s="75">
        <v>0</v>
      </c>
      <c r="T3576" s="75">
        <v>68.139385734545797</v>
      </c>
    </row>
    <row r="3577" spans="2:20" x14ac:dyDescent="0.25">
      <c r="B3577" s="45">
        <v>288</v>
      </c>
      <c r="C3577" s="70">
        <v>43904</v>
      </c>
      <c r="D3577">
        <v>0</v>
      </c>
      <c r="E3577">
        <v>5.3058225910000001</v>
      </c>
      <c r="F3577" s="75">
        <v>0</v>
      </c>
      <c r="G3577" s="75">
        <v>5.0000000000000001E-3</v>
      </c>
      <c r="H3577" s="75">
        <v>0</v>
      </c>
      <c r="I3577" s="75">
        <v>1.05</v>
      </c>
      <c r="J3577" s="75">
        <v>5.5711137205499996</v>
      </c>
      <c r="K3577" s="75">
        <v>0</v>
      </c>
      <c r="L3577" s="75">
        <v>37.5</v>
      </c>
      <c r="M3577" s="75">
        <v>18.75</v>
      </c>
      <c r="N3577" s="75">
        <v>0</v>
      </c>
      <c r="O3577" s="75">
        <v>0</v>
      </c>
      <c r="P3577" s="75">
        <v>0</v>
      </c>
      <c r="Q3577" s="75">
        <v>0.25</v>
      </c>
      <c r="R3577" s="75">
        <v>0</v>
      </c>
      <c r="S3577" s="75">
        <v>0</v>
      </c>
      <c r="T3577" s="75">
        <v>68.139385734545797</v>
      </c>
    </row>
    <row r="3578" spans="2:20" x14ac:dyDescent="0.25">
      <c r="B3578" s="45">
        <v>289</v>
      </c>
      <c r="C3578" s="70">
        <v>43905</v>
      </c>
      <c r="D3578">
        <v>0</v>
      </c>
      <c r="E3578">
        <v>5.422758591</v>
      </c>
      <c r="F3578" s="75">
        <v>0</v>
      </c>
      <c r="G3578" s="75">
        <v>5.0000000000000001E-3</v>
      </c>
      <c r="H3578" s="75">
        <v>0</v>
      </c>
      <c r="I3578" s="75">
        <v>1.05</v>
      </c>
      <c r="J3578" s="75">
        <v>5.6938965205500001</v>
      </c>
      <c r="K3578" s="75">
        <v>0</v>
      </c>
      <c r="L3578" s="75">
        <v>37.5</v>
      </c>
      <c r="M3578" s="75">
        <v>18.75</v>
      </c>
      <c r="N3578" s="75">
        <v>0</v>
      </c>
      <c r="O3578" s="75">
        <v>0</v>
      </c>
      <c r="P3578" s="75">
        <v>0</v>
      </c>
      <c r="Q3578" s="75">
        <v>0.25</v>
      </c>
      <c r="R3578" s="75">
        <v>0</v>
      </c>
      <c r="S3578" s="75">
        <v>0</v>
      </c>
      <c r="T3578" s="75">
        <v>68.139385734545797</v>
      </c>
    </row>
    <row r="3579" spans="2:20" x14ac:dyDescent="0.25">
      <c r="B3579" s="45">
        <v>290</v>
      </c>
      <c r="C3579" s="70">
        <v>43906</v>
      </c>
      <c r="D3579">
        <v>0</v>
      </c>
      <c r="E3579">
        <v>5.5972930950000004</v>
      </c>
      <c r="F3579" s="75">
        <v>0</v>
      </c>
      <c r="G3579" s="75">
        <v>5.0000000000000001E-3</v>
      </c>
      <c r="H3579" s="75">
        <v>0</v>
      </c>
      <c r="I3579" s="75">
        <v>1.05</v>
      </c>
      <c r="J3579" s="75">
        <v>5.8771577497500003</v>
      </c>
      <c r="K3579" s="75">
        <v>0</v>
      </c>
      <c r="L3579" s="75">
        <v>37.5</v>
      </c>
      <c r="M3579" s="75">
        <v>18.75</v>
      </c>
      <c r="N3579" s="75">
        <v>0</v>
      </c>
      <c r="O3579" s="75">
        <v>0</v>
      </c>
      <c r="P3579" s="75">
        <v>0</v>
      </c>
      <c r="Q3579" s="75">
        <v>0.25</v>
      </c>
      <c r="R3579" s="75">
        <v>0</v>
      </c>
      <c r="S3579" s="75">
        <v>0</v>
      </c>
      <c r="T3579" s="75">
        <v>68.139385734545797</v>
      </c>
    </row>
    <row r="3580" spans="2:20" x14ac:dyDescent="0.25">
      <c r="B3580" s="45">
        <v>291</v>
      </c>
      <c r="C3580" s="70">
        <v>43907</v>
      </c>
      <c r="D3580">
        <v>0</v>
      </c>
      <c r="E3580">
        <v>5.7312624879999996</v>
      </c>
      <c r="F3580" s="75">
        <v>0</v>
      </c>
      <c r="G3580" s="75">
        <v>5.0000000000000001E-3</v>
      </c>
      <c r="H3580" s="75">
        <v>0</v>
      </c>
      <c r="I3580" s="75">
        <v>1.05</v>
      </c>
      <c r="J3580" s="75">
        <v>6.0178256124000002</v>
      </c>
      <c r="K3580" s="75">
        <v>0</v>
      </c>
      <c r="L3580" s="75">
        <v>37.5</v>
      </c>
      <c r="M3580" s="75">
        <v>18.75</v>
      </c>
      <c r="N3580" s="75">
        <v>0</v>
      </c>
      <c r="O3580" s="75">
        <v>0</v>
      </c>
      <c r="P3580" s="75">
        <v>0</v>
      </c>
      <c r="Q3580" s="75">
        <v>0.25</v>
      </c>
      <c r="R3580" s="75">
        <v>0</v>
      </c>
      <c r="S3580" s="75">
        <v>0</v>
      </c>
      <c r="T3580" s="75">
        <v>68.139385734545797</v>
      </c>
    </row>
    <row r="3581" spans="2:20" x14ac:dyDescent="0.25">
      <c r="B3581" s="45">
        <v>292</v>
      </c>
      <c r="C3581" s="70">
        <v>43908</v>
      </c>
      <c r="D3581">
        <v>0</v>
      </c>
      <c r="E3581">
        <v>5.7470989220000002</v>
      </c>
      <c r="F3581" s="75">
        <v>0</v>
      </c>
      <c r="G3581" s="75">
        <v>5.0000000000000001E-3</v>
      </c>
      <c r="H3581" s="75">
        <v>0</v>
      </c>
      <c r="I3581" s="75">
        <v>1.05</v>
      </c>
      <c r="J3581" s="75">
        <v>6.0344538681</v>
      </c>
      <c r="K3581" s="75">
        <v>0</v>
      </c>
      <c r="L3581" s="75">
        <v>37.5</v>
      </c>
      <c r="M3581" s="75">
        <v>18.75</v>
      </c>
      <c r="N3581" s="75">
        <v>0</v>
      </c>
      <c r="O3581" s="75">
        <v>0</v>
      </c>
      <c r="P3581" s="75">
        <v>0</v>
      </c>
      <c r="Q3581" s="75">
        <v>0.25</v>
      </c>
      <c r="R3581" s="75">
        <v>0</v>
      </c>
      <c r="S3581" s="75">
        <v>0</v>
      </c>
      <c r="T3581" s="75">
        <v>68.139385734545797</v>
      </c>
    </row>
    <row r="3582" spans="2:20" x14ac:dyDescent="0.25">
      <c r="B3582" s="45">
        <v>293</v>
      </c>
      <c r="C3582" s="70">
        <v>43909</v>
      </c>
      <c r="D3582">
        <v>0</v>
      </c>
      <c r="E3582">
        <v>5.6771597710000004</v>
      </c>
      <c r="F3582" s="75">
        <v>0</v>
      </c>
      <c r="G3582" s="75">
        <v>5.0000000000000001E-3</v>
      </c>
      <c r="H3582" s="75">
        <v>0</v>
      </c>
      <c r="I3582" s="75">
        <v>1.05</v>
      </c>
      <c r="J3582" s="75">
        <v>5.9610177595499998</v>
      </c>
      <c r="K3582" s="75">
        <v>0</v>
      </c>
      <c r="L3582" s="75">
        <v>37.5</v>
      </c>
      <c r="M3582" s="75">
        <v>18.75</v>
      </c>
      <c r="N3582" s="75">
        <v>0</v>
      </c>
      <c r="O3582" s="75">
        <v>0</v>
      </c>
      <c r="P3582" s="75">
        <v>0</v>
      </c>
      <c r="Q3582" s="75">
        <v>0.25</v>
      </c>
      <c r="R3582" s="75">
        <v>0</v>
      </c>
      <c r="S3582" s="75">
        <v>0</v>
      </c>
      <c r="T3582" s="75">
        <v>68.139385734545797</v>
      </c>
    </row>
    <row r="3583" spans="2:20" x14ac:dyDescent="0.25">
      <c r="B3583" s="45">
        <v>294</v>
      </c>
      <c r="C3583" s="70">
        <v>43910</v>
      </c>
      <c r="D3583">
        <v>0</v>
      </c>
      <c r="E3583">
        <v>5.6077175129999999</v>
      </c>
      <c r="F3583" s="75">
        <v>0</v>
      </c>
      <c r="G3583" s="75">
        <v>5.0000000000000001E-3</v>
      </c>
      <c r="H3583" s="75">
        <v>0</v>
      </c>
      <c r="I3583" s="75">
        <v>1.05</v>
      </c>
      <c r="J3583" s="75">
        <v>5.8881033886500003</v>
      </c>
      <c r="K3583" s="75">
        <v>0</v>
      </c>
      <c r="L3583" s="75">
        <v>37.5</v>
      </c>
      <c r="M3583" s="75">
        <v>18.75</v>
      </c>
      <c r="N3583" s="75">
        <v>0</v>
      </c>
      <c r="O3583" s="75">
        <v>0</v>
      </c>
      <c r="P3583" s="75">
        <v>0</v>
      </c>
      <c r="Q3583" s="75">
        <v>0.25</v>
      </c>
      <c r="R3583" s="75">
        <v>0</v>
      </c>
      <c r="S3583" s="75">
        <v>0</v>
      </c>
      <c r="T3583" s="75">
        <v>68.139385734545797</v>
      </c>
    </row>
    <row r="3584" spans="2:20" x14ac:dyDescent="0.25">
      <c r="B3584" s="45">
        <v>295</v>
      </c>
      <c r="C3584" s="70">
        <v>43911</v>
      </c>
      <c r="D3584">
        <v>0</v>
      </c>
      <c r="E3584">
        <v>5.5592981159999999</v>
      </c>
      <c r="F3584" s="75">
        <v>0</v>
      </c>
      <c r="G3584" s="75">
        <v>5.0000000000000001E-3</v>
      </c>
      <c r="H3584" s="75">
        <v>0</v>
      </c>
      <c r="I3584" s="75">
        <v>1.05</v>
      </c>
      <c r="J3584" s="75">
        <v>5.8372630218000001</v>
      </c>
      <c r="K3584" s="75">
        <v>0</v>
      </c>
      <c r="L3584" s="75">
        <v>37.5</v>
      </c>
      <c r="M3584" s="75">
        <v>18.75</v>
      </c>
      <c r="N3584" s="75">
        <v>0</v>
      </c>
      <c r="O3584" s="75">
        <v>0</v>
      </c>
      <c r="P3584" s="75">
        <v>0</v>
      </c>
      <c r="Q3584" s="75">
        <v>0.25</v>
      </c>
      <c r="R3584" s="75">
        <v>0</v>
      </c>
      <c r="S3584" s="75">
        <v>0</v>
      </c>
      <c r="T3584" s="75">
        <v>68.139385734545797</v>
      </c>
    </row>
    <row r="3585" spans="2:20" x14ac:dyDescent="0.25">
      <c r="B3585" s="45">
        <v>296</v>
      </c>
      <c r="C3585" s="70">
        <v>43912</v>
      </c>
      <c r="D3585">
        <v>0</v>
      </c>
      <c r="E3585">
        <v>5.5203925910000002</v>
      </c>
      <c r="F3585" s="75">
        <v>0</v>
      </c>
      <c r="G3585" s="75">
        <v>5.0000000000000001E-3</v>
      </c>
      <c r="H3585" s="75">
        <v>0</v>
      </c>
      <c r="I3585" s="75">
        <v>1.05</v>
      </c>
      <c r="J3585" s="75">
        <v>5.7964122205499997</v>
      </c>
      <c r="K3585" s="75">
        <v>0</v>
      </c>
      <c r="L3585" s="75">
        <v>37.5</v>
      </c>
      <c r="M3585" s="75">
        <v>18.75</v>
      </c>
      <c r="N3585" s="75">
        <v>0</v>
      </c>
      <c r="O3585" s="75">
        <v>0</v>
      </c>
      <c r="P3585" s="75">
        <v>0</v>
      </c>
      <c r="Q3585" s="75">
        <v>0.25</v>
      </c>
      <c r="R3585" s="75">
        <v>0</v>
      </c>
      <c r="S3585" s="75">
        <v>0</v>
      </c>
      <c r="T3585" s="75">
        <v>68.139385734545797</v>
      </c>
    </row>
    <row r="3586" spans="2:20" x14ac:dyDescent="0.25">
      <c r="B3586" s="45">
        <v>297</v>
      </c>
      <c r="C3586" s="70">
        <v>43913</v>
      </c>
      <c r="D3586">
        <v>0</v>
      </c>
      <c r="E3586">
        <v>5.6269018429999997</v>
      </c>
      <c r="F3586" s="75">
        <v>0</v>
      </c>
      <c r="G3586" s="75">
        <v>5.0000000000000001E-3</v>
      </c>
      <c r="H3586" s="75">
        <v>0</v>
      </c>
      <c r="I3586" s="75">
        <v>1.05</v>
      </c>
      <c r="J3586" s="75">
        <v>5.9082469351500002</v>
      </c>
      <c r="K3586" s="75">
        <v>0</v>
      </c>
      <c r="L3586" s="75">
        <v>37.5</v>
      </c>
      <c r="M3586" s="75">
        <v>18.75</v>
      </c>
      <c r="N3586" s="75">
        <v>0</v>
      </c>
      <c r="O3586" s="75">
        <v>0</v>
      </c>
      <c r="P3586" s="75">
        <v>0</v>
      </c>
      <c r="Q3586" s="75">
        <v>0.25</v>
      </c>
      <c r="R3586" s="75">
        <v>0</v>
      </c>
      <c r="S3586" s="75">
        <v>0</v>
      </c>
      <c r="T3586" s="75">
        <v>68.139385734545797</v>
      </c>
    </row>
    <row r="3587" spans="2:20" x14ac:dyDescent="0.25">
      <c r="B3587" s="45">
        <v>298</v>
      </c>
      <c r="C3587" s="70">
        <v>43914</v>
      </c>
      <c r="D3587">
        <v>0</v>
      </c>
      <c r="E3587">
        <v>5.7303986340000002</v>
      </c>
      <c r="F3587" s="75">
        <v>0</v>
      </c>
      <c r="G3587" s="75">
        <v>5.0000000000000001E-3</v>
      </c>
      <c r="H3587" s="75">
        <v>0</v>
      </c>
      <c r="I3587" s="75">
        <v>1.05</v>
      </c>
      <c r="J3587" s="75">
        <v>6.0169185657000002</v>
      </c>
      <c r="K3587" s="75">
        <v>0</v>
      </c>
      <c r="L3587" s="75">
        <v>37.5</v>
      </c>
      <c r="M3587" s="75">
        <v>18.75</v>
      </c>
      <c r="N3587" s="75">
        <v>0</v>
      </c>
      <c r="O3587" s="75">
        <v>0</v>
      </c>
      <c r="P3587" s="75">
        <v>0</v>
      </c>
      <c r="Q3587" s="75">
        <v>0.25</v>
      </c>
      <c r="R3587" s="75">
        <v>0</v>
      </c>
      <c r="S3587" s="75">
        <v>0</v>
      </c>
      <c r="T3587" s="75">
        <v>68.139385734545797</v>
      </c>
    </row>
    <row r="3588" spans="2:20" x14ac:dyDescent="0.25">
      <c r="B3588" s="45">
        <v>299</v>
      </c>
      <c r="C3588" s="70">
        <v>43915</v>
      </c>
      <c r="D3588">
        <v>0</v>
      </c>
      <c r="E3588">
        <v>5.797175824</v>
      </c>
      <c r="F3588" s="75">
        <v>0</v>
      </c>
      <c r="G3588" s="75">
        <v>5.0000000000000001E-3</v>
      </c>
      <c r="H3588" s="75">
        <v>0</v>
      </c>
      <c r="I3588" s="75">
        <v>1.05</v>
      </c>
      <c r="J3588" s="75">
        <v>6.0870346152000003</v>
      </c>
      <c r="K3588" s="75">
        <v>0</v>
      </c>
      <c r="L3588" s="75">
        <v>37.5</v>
      </c>
      <c r="M3588" s="75">
        <v>18.75</v>
      </c>
      <c r="N3588" s="75">
        <v>0</v>
      </c>
      <c r="O3588" s="75">
        <v>0</v>
      </c>
      <c r="P3588" s="75">
        <v>0</v>
      </c>
      <c r="Q3588" s="75">
        <v>0.25</v>
      </c>
      <c r="R3588" s="75">
        <v>0</v>
      </c>
      <c r="S3588" s="75">
        <v>0</v>
      </c>
      <c r="T3588" s="75">
        <v>68.139385734545797</v>
      </c>
    </row>
    <row r="3589" spans="2:20" x14ac:dyDescent="0.25">
      <c r="B3589" s="45">
        <v>300</v>
      </c>
      <c r="C3589" s="70">
        <v>43916</v>
      </c>
      <c r="D3589">
        <v>0</v>
      </c>
      <c r="E3589">
        <v>5.8013207739999997</v>
      </c>
      <c r="F3589" s="75">
        <v>0</v>
      </c>
      <c r="G3589" s="75">
        <v>5.0000000000000001E-3</v>
      </c>
      <c r="H3589" s="75">
        <v>0</v>
      </c>
      <c r="I3589" s="75">
        <v>1.05</v>
      </c>
      <c r="J3589" s="75">
        <v>6.0913868126999997</v>
      </c>
      <c r="K3589" s="75">
        <v>0</v>
      </c>
      <c r="L3589" s="75">
        <v>37.5</v>
      </c>
      <c r="M3589" s="75">
        <v>18.75</v>
      </c>
      <c r="N3589" s="75">
        <v>0</v>
      </c>
      <c r="O3589" s="75">
        <v>0</v>
      </c>
      <c r="P3589" s="75">
        <v>0</v>
      </c>
      <c r="Q3589" s="75">
        <v>0.25</v>
      </c>
      <c r="R3589" s="75">
        <v>0</v>
      </c>
      <c r="S3589" s="75">
        <v>0</v>
      </c>
      <c r="T3589" s="75">
        <v>68.139385734545797</v>
      </c>
    </row>
    <row r="3590" spans="2:20" x14ac:dyDescent="0.25">
      <c r="B3590" s="45">
        <v>301</v>
      </c>
      <c r="C3590" s="70">
        <v>43917</v>
      </c>
      <c r="D3590">
        <v>0</v>
      </c>
      <c r="E3590">
        <v>5.792869177</v>
      </c>
      <c r="F3590" s="75">
        <v>0</v>
      </c>
      <c r="G3590" s="75">
        <v>5.0000000000000001E-3</v>
      </c>
      <c r="H3590" s="75">
        <v>0</v>
      </c>
      <c r="I3590" s="75">
        <v>1.05</v>
      </c>
      <c r="J3590" s="75">
        <v>6.0825126358499997</v>
      </c>
      <c r="K3590" s="75">
        <v>0</v>
      </c>
      <c r="L3590" s="75">
        <v>37.5</v>
      </c>
      <c r="M3590" s="75">
        <v>18.75</v>
      </c>
      <c r="N3590" s="75">
        <v>0</v>
      </c>
      <c r="O3590" s="75">
        <v>0</v>
      </c>
      <c r="P3590" s="75">
        <v>0</v>
      </c>
      <c r="Q3590" s="75">
        <v>0.25</v>
      </c>
      <c r="R3590" s="75">
        <v>0</v>
      </c>
      <c r="S3590" s="75">
        <v>0</v>
      </c>
      <c r="T3590" s="75">
        <v>68.139385734545797</v>
      </c>
    </row>
    <row r="3591" spans="2:20" x14ac:dyDescent="0.25">
      <c r="B3591" s="45">
        <v>302</v>
      </c>
      <c r="C3591" s="70">
        <v>43918</v>
      </c>
      <c r="D3591">
        <v>0</v>
      </c>
      <c r="E3591">
        <v>5.7756278989999998</v>
      </c>
      <c r="F3591" s="75">
        <v>0</v>
      </c>
      <c r="G3591" s="75">
        <v>5.0000000000000001E-3</v>
      </c>
      <c r="H3591" s="75">
        <v>0</v>
      </c>
      <c r="I3591" s="75">
        <v>1.05</v>
      </c>
      <c r="J3591" s="75">
        <v>6.0644092939499998</v>
      </c>
      <c r="K3591" s="75">
        <v>0</v>
      </c>
      <c r="L3591" s="75">
        <v>37.5</v>
      </c>
      <c r="M3591" s="75">
        <v>18.75</v>
      </c>
      <c r="N3591" s="75">
        <v>0</v>
      </c>
      <c r="O3591" s="75">
        <v>0</v>
      </c>
      <c r="P3591" s="75">
        <v>0</v>
      </c>
      <c r="Q3591" s="75">
        <v>0.25</v>
      </c>
      <c r="R3591" s="75">
        <v>0</v>
      </c>
      <c r="S3591" s="75">
        <v>0</v>
      </c>
      <c r="T3591" s="75">
        <v>68.139385734545797</v>
      </c>
    </row>
    <row r="3592" spans="2:20" x14ac:dyDescent="0.25">
      <c r="B3592" s="45">
        <v>303</v>
      </c>
      <c r="C3592" s="70">
        <v>43919</v>
      </c>
      <c r="D3592">
        <v>0</v>
      </c>
      <c r="E3592">
        <v>5.8319531109999998</v>
      </c>
      <c r="F3592" s="75">
        <v>0</v>
      </c>
      <c r="G3592" s="75">
        <v>5.0000000000000001E-3</v>
      </c>
      <c r="H3592" s="75">
        <v>0</v>
      </c>
      <c r="I3592" s="75">
        <v>1.05</v>
      </c>
      <c r="J3592" s="75">
        <v>6.1235507665500002</v>
      </c>
      <c r="K3592" s="75">
        <v>0</v>
      </c>
      <c r="L3592" s="75">
        <v>37.5</v>
      </c>
      <c r="M3592" s="75">
        <v>18.75</v>
      </c>
      <c r="N3592" s="75">
        <v>0</v>
      </c>
      <c r="O3592" s="75">
        <v>0</v>
      </c>
      <c r="P3592" s="75">
        <v>0</v>
      </c>
      <c r="Q3592" s="75">
        <v>0.25</v>
      </c>
      <c r="R3592" s="75">
        <v>0</v>
      </c>
      <c r="S3592" s="75">
        <v>0</v>
      </c>
      <c r="T3592" s="75">
        <v>68.139385734545797</v>
      </c>
    </row>
    <row r="3593" spans="2:20" x14ac:dyDescent="0.25">
      <c r="B3593" s="45">
        <v>304</v>
      </c>
      <c r="C3593" s="70">
        <v>43920</v>
      </c>
      <c r="D3593">
        <v>0</v>
      </c>
      <c r="E3593">
        <v>5.9021427849999997</v>
      </c>
      <c r="F3593" s="75">
        <v>0</v>
      </c>
      <c r="G3593" s="75">
        <v>5.0000000000000001E-3</v>
      </c>
      <c r="H3593" s="75">
        <v>0</v>
      </c>
      <c r="I3593" s="75">
        <v>1.05</v>
      </c>
      <c r="J3593" s="75">
        <v>6.1972499242500003</v>
      </c>
      <c r="K3593" s="75">
        <v>0</v>
      </c>
      <c r="L3593" s="75">
        <v>37.5</v>
      </c>
      <c r="M3593" s="75">
        <v>18.75</v>
      </c>
      <c r="N3593" s="75">
        <v>0</v>
      </c>
      <c r="O3593" s="75">
        <v>0</v>
      </c>
      <c r="P3593" s="75">
        <v>0</v>
      </c>
      <c r="Q3593" s="75">
        <v>0.25</v>
      </c>
      <c r="R3593" s="75">
        <v>0</v>
      </c>
      <c r="S3593" s="75">
        <v>0</v>
      </c>
      <c r="T3593" s="75">
        <v>68.139385734545797</v>
      </c>
    </row>
    <row r="3594" spans="2:20" x14ac:dyDescent="0.25">
      <c r="B3594" s="45">
        <v>305</v>
      </c>
      <c r="C3594" s="70">
        <v>43921</v>
      </c>
      <c r="D3594">
        <v>0</v>
      </c>
      <c r="E3594">
        <v>5.969310664</v>
      </c>
      <c r="F3594" s="75">
        <v>0</v>
      </c>
      <c r="G3594" s="75">
        <v>5.0000000000000001E-3</v>
      </c>
      <c r="H3594" s="75">
        <v>0</v>
      </c>
      <c r="I3594" s="75">
        <v>1.05</v>
      </c>
      <c r="J3594" s="75">
        <v>6.2677761971999999</v>
      </c>
      <c r="K3594" s="75">
        <v>0</v>
      </c>
      <c r="L3594" s="75">
        <v>37.5</v>
      </c>
      <c r="M3594" s="75">
        <v>18.75</v>
      </c>
      <c r="N3594" s="75">
        <v>0</v>
      </c>
      <c r="O3594" s="75">
        <v>0</v>
      </c>
      <c r="P3594" s="75">
        <v>0</v>
      </c>
      <c r="Q3594" s="75">
        <v>0.25</v>
      </c>
      <c r="R3594" s="75">
        <v>0</v>
      </c>
      <c r="S3594" s="75">
        <v>0</v>
      </c>
      <c r="T3594" s="75">
        <v>68.139385734545797</v>
      </c>
    </row>
    <row r="3595" spans="2:20" x14ac:dyDescent="0.25">
      <c r="B3595" s="45">
        <v>306</v>
      </c>
      <c r="C3595" s="70">
        <v>43922</v>
      </c>
      <c r="D3595">
        <v>0</v>
      </c>
      <c r="E3595">
        <v>6.0551158899999997</v>
      </c>
      <c r="F3595" s="75">
        <v>0</v>
      </c>
      <c r="G3595" s="75">
        <v>5.0000000000000001E-3</v>
      </c>
      <c r="H3595" s="75">
        <v>0</v>
      </c>
      <c r="I3595" s="75">
        <v>1.05</v>
      </c>
      <c r="J3595" s="75">
        <v>6.3578716845000001</v>
      </c>
      <c r="K3595" s="75">
        <v>0</v>
      </c>
      <c r="L3595" s="75">
        <v>37.5</v>
      </c>
      <c r="M3595" s="75">
        <v>18.75</v>
      </c>
      <c r="N3595" s="75">
        <v>0</v>
      </c>
      <c r="O3595" s="75">
        <v>0</v>
      </c>
      <c r="P3595" s="75">
        <v>0</v>
      </c>
      <c r="Q3595" s="75">
        <v>0.25</v>
      </c>
      <c r="R3595" s="75">
        <v>0</v>
      </c>
      <c r="S3595" s="75">
        <v>0</v>
      </c>
      <c r="T3595" s="75">
        <v>68.139385734545797</v>
      </c>
    </row>
    <row r="3596" spans="2:20" x14ac:dyDescent="0.25">
      <c r="B3596" s="45">
        <v>307</v>
      </c>
      <c r="C3596" s="70">
        <v>43923</v>
      </c>
      <c r="D3596">
        <v>0</v>
      </c>
      <c r="E3596">
        <v>6.1370894900000001</v>
      </c>
      <c r="F3596" s="75">
        <v>0</v>
      </c>
      <c r="G3596" s="75">
        <v>5.0000000000000001E-3</v>
      </c>
      <c r="H3596" s="75">
        <v>0</v>
      </c>
      <c r="I3596" s="75">
        <v>1.05</v>
      </c>
      <c r="J3596" s="75">
        <v>6.4439439644999998</v>
      </c>
      <c r="K3596" s="75">
        <v>0</v>
      </c>
      <c r="L3596" s="75">
        <v>37.5</v>
      </c>
      <c r="M3596" s="75">
        <v>18.75</v>
      </c>
      <c r="N3596" s="75">
        <v>0</v>
      </c>
      <c r="O3596" s="75">
        <v>0</v>
      </c>
      <c r="P3596" s="75">
        <v>0</v>
      </c>
      <c r="Q3596" s="75">
        <v>0.25</v>
      </c>
      <c r="R3596" s="75">
        <v>0</v>
      </c>
      <c r="S3596" s="75">
        <v>0</v>
      </c>
      <c r="T3596" s="75">
        <v>68.139385734545797</v>
      </c>
    </row>
    <row r="3597" spans="2:20" x14ac:dyDescent="0.25">
      <c r="B3597" s="45">
        <v>308</v>
      </c>
      <c r="C3597" s="70">
        <v>43924</v>
      </c>
      <c r="D3597">
        <v>0</v>
      </c>
      <c r="E3597">
        <v>6.1905304140000004</v>
      </c>
      <c r="F3597" s="75">
        <v>0</v>
      </c>
      <c r="G3597" s="75">
        <v>5.0000000000000001E-3</v>
      </c>
      <c r="H3597" s="75">
        <v>0</v>
      </c>
      <c r="I3597" s="75">
        <v>1.05</v>
      </c>
      <c r="J3597" s="75">
        <v>6.5000569346999999</v>
      </c>
      <c r="K3597" s="75">
        <v>0</v>
      </c>
      <c r="L3597" s="75">
        <v>37.5</v>
      </c>
      <c r="M3597" s="75">
        <v>18.75</v>
      </c>
      <c r="N3597" s="75">
        <v>0</v>
      </c>
      <c r="O3597" s="75">
        <v>0</v>
      </c>
      <c r="P3597" s="75">
        <v>0</v>
      </c>
      <c r="Q3597" s="75">
        <v>0.25</v>
      </c>
      <c r="R3597" s="75">
        <v>0</v>
      </c>
      <c r="S3597" s="75">
        <v>0</v>
      </c>
      <c r="T3597" s="75">
        <v>68.139385734545797</v>
      </c>
    </row>
    <row r="3598" spans="2:20" x14ac:dyDescent="0.25">
      <c r="B3598" s="45">
        <v>309</v>
      </c>
      <c r="C3598" s="70">
        <v>43925</v>
      </c>
      <c r="D3598">
        <v>0</v>
      </c>
      <c r="E3598">
        <v>6.249902434</v>
      </c>
      <c r="F3598" s="75">
        <v>0</v>
      </c>
      <c r="G3598" s="75">
        <v>5.0000000000000001E-3</v>
      </c>
      <c r="H3598" s="75">
        <v>0</v>
      </c>
      <c r="I3598" s="75">
        <v>1.05</v>
      </c>
      <c r="J3598" s="75">
        <v>6.5623975556999996</v>
      </c>
      <c r="K3598" s="75">
        <v>0</v>
      </c>
      <c r="L3598" s="75">
        <v>37.5</v>
      </c>
      <c r="M3598" s="75">
        <v>18.75</v>
      </c>
      <c r="N3598" s="75">
        <v>0</v>
      </c>
      <c r="O3598" s="75">
        <v>0</v>
      </c>
      <c r="P3598" s="75">
        <v>0</v>
      </c>
      <c r="Q3598" s="75">
        <v>0.25</v>
      </c>
      <c r="R3598" s="75">
        <v>0</v>
      </c>
      <c r="S3598" s="75">
        <v>0</v>
      </c>
      <c r="T3598" s="75">
        <v>68.139385734545797</v>
      </c>
    </row>
    <row r="3599" spans="2:20" x14ac:dyDescent="0.25">
      <c r="B3599" s="45">
        <v>310</v>
      </c>
      <c r="C3599" s="70">
        <v>43926</v>
      </c>
      <c r="D3599">
        <v>0</v>
      </c>
      <c r="E3599">
        <v>6.3366333429999999</v>
      </c>
      <c r="F3599" s="75">
        <v>0</v>
      </c>
      <c r="G3599" s="75">
        <v>5.0000000000000001E-3</v>
      </c>
      <c r="H3599" s="75">
        <v>0</v>
      </c>
      <c r="I3599" s="75">
        <v>1.05</v>
      </c>
      <c r="J3599" s="75">
        <v>6.6534650101499997</v>
      </c>
      <c r="K3599" s="75">
        <v>0</v>
      </c>
      <c r="L3599" s="75">
        <v>37.5</v>
      </c>
      <c r="M3599" s="75">
        <v>18.75</v>
      </c>
      <c r="N3599" s="75">
        <v>0</v>
      </c>
      <c r="O3599" s="75">
        <v>0</v>
      </c>
      <c r="P3599" s="75">
        <v>0</v>
      </c>
      <c r="Q3599" s="75">
        <v>0.25</v>
      </c>
      <c r="R3599" s="75">
        <v>0</v>
      </c>
      <c r="S3599" s="75">
        <v>0</v>
      </c>
      <c r="T3599" s="75">
        <v>68.139385734545797</v>
      </c>
    </row>
    <row r="3600" spans="2:20" x14ac:dyDescent="0.25">
      <c r="B3600" s="45">
        <v>311</v>
      </c>
      <c r="C3600" s="70">
        <v>43927</v>
      </c>
      <c r="D3600">
        <v>0</v>
      </c>
      <c r="E3600">
        <v>6.4283726879999996</v>
      </c>
      <c r="F3600" s="75">
        <v>0</v>
      </c>
      <c r="G3600" s="75">
        <v>5.0000000000000001E-3</v>
      </c>
      <c r="H3600" s="75">
        <v>0</v>
      </c>
      <c r="I3600" s="75">
        <v>1.05</v>
      </c>
      <c r="J3600" s="75">
        <v>6.7497913224000001</v>
      </c>
      <c r="K3600" s="75">
        <v>0</v>
      </c>
      <c r="L3600" s="75">
        <v>37.5</v>
      </c>
      <c r="M3600" s="75">
        <v>18.75</v>
      </c>
      <c r="N3600" s="75">
        <v>0</v>
      </c>
      <c r="O3600" s="75">
        <v>0</v>
      </c>
      <c r="P3600" s="75">
        <v>0</v>
      </c>
      <c r="Q3600" s="75">
        <v>0.25</v>
      </c>
      <c r="R3600" s="75">
        <v>0</v>
      </c>
      <c r="S3600" s="75">
        <v>0</v>
      </c>
      <c r="T3600" s="75">
        <v>68.139385734545797</v>
      </c>
    </row>
    <row r="3601" spans="2:20" x14ac:dyDescent="0.25">
      <c r="B3601" s="45">
        <v>312</v>
      </c>
      <c r="C3601" s="70">
        <v>43928</v>
      </c>
      <c r="D3601">
        <v>0</v>
      </c>
      <c r="E3601">
        <v>6.4332610089999998</v>
      </c>
      <c r="F3601" s="75">
        <v>0</v>
      </c>
      <c r="G3601" s="75">
        <v>5.0000000000000001E-3</v>
      </c>
      <c r="H3601" s="75">
        <v>0</v>
      </c>
      <c r="I3601" s="75">
        <v>1.05</v>
      </c>
      <c r="J3601" s="75">
        <v>6.7549240594500004</v>
      </c>
      <c r="K3601" s="75">
        <v>0</v>
      </c>
      <c r="L3601" s="75">
        <v>37.5</v>
      </c>
      <c r="M3601" s="75">
        <v>18.75</v>
      </c>
      <c r="N3601" s="75">
        <v>0</v>
      </c>
      <c r="O3601" s="75">
        <v>0</v>
      </c>
      <c r="P3601" s="75">
        <v>0</v>
      </c>
      <c r="Q3601" s="75">
        <v>0.25</v>
      </c>
      <c r="R3601" s="75">
        <v>0</v>
      </c>
      <c r="S3601" s="75">
        <v>0</v>
      </c>
      <c r="T3601" s="75">
        <v>68.139385734545797</v>
      </c>
    </row>
    <row r="3602" spans="2:20" x14ac:dyDescent="0.25">
      <c r="B3602" s="45">
        <v>313</v>
      </c>
      <c r="C3602" s="70">
        <v>43929</v>
      </c>
      <c r="D3602">
        <v>0</v>
      </c>
      <c r="E3602">
        <v>6.4016097380000003</v>
      </c>
      <c r="F3602" s="75">
        <v>0</v>
      </c>
      <c r="G3602" s="75">
        <v>5.0000000000000001E-3</v>
      </c>
      <c r="H3602" s="75">
        <v>0</v>
      </c>
      <c r="I3602" s="75">
        <v>1.05</v>
      </c>
      <c r="J3602" s="75">
        <v>6.7216902248999997</v>
      </c>
      <c r="K3602" s="75">
        <v>0</v>
      </c>
      <c r="L3602" s="75">
        <v>37.5</v>
      </c>
      <c r="M3602" s="75">
        <v>18.75</v>
      </c>
      <c r="N3602" s="75">
        <v>0</v>
      </c>
      <c r="O3602" s="75">
        <v>0</v>
      </c>
      <c r="P3602" s="75">
        <v>0</v>
      </c>
      <c r="Q3602" s="75">
        <v>0.25</v>
      </c>
      <c r="R3602" s="75">
        <v>0</v>
      </c>
      <c r="S3602" s="75">
        <v>0</v>
      </c>
      <c r="T3602" s="75">
        <v>68.139385734545797</v>
      </c>
    </row>
    <row r="3603" spans="2:20" x14ac:dyDescent="0.25">
      <c r="B3603" s="45">
        <v>314</v>
      </c>
      <c r="C3603" s="70">
        <v>43930</v>
      </c>
      <c r="D3603">
        <v>0</v>
      </c>
      <c r="E3603">
        <v>6.3619123970000002</v>
      </c>
      <c r="F3603" s="75">
        <v>0</v>
      </c>
      <c r="G3603" s="75">
        <v>5.0000000000000001E-3</v>
      </c>
      <c r="H3603" s="75">
        <v>0</v>
      </c>
      <c r="I3603" s="75">
        <v>1.05</v>
      </c>
      <c r="J3603" s="75">
        <v>6.6800080168499996</v>
      </c>
      <c r="K3603" s="75">
        <v>0</v>
      </c>
      <c r="L3603" s="75">
        <v>37.5</v>
      </c>
      <c r="M3603" s="75">
        <v>18.75</v>
      </c>
      <c r="N3603" s="75">
        <v>0</v>
      </c>
      <c r="O3603" s="75">
        <v>0</v>
      </c>
      <c r="P3603" s="75">
        <v>0</v>
      </c>
      <c r="Q3603" s="75">
        <v>0.25</v>
      </c>
      <c r="R3603" s="75">
        <v>0</v>
      </c>
      <c r="S3603" s="75">
        <v>0</v>
      </c>
      <c r="T3603" s="75">
        <v>68.139385734545797</v>
      </c>
    </row>
    <row r="3604" spans="2:20" x14ac:dyDescent="0.25">
      <c r="B3604" s="45">
        <v>315</v>
      </c>
      <c r="C3604" s="70">
        <v>43931</v>
      </c>
      <c r="D3604">
        <v>0</v>
      </c>
      <c r="E3604">
        <v>6.3565592359999998</v>
      </c>
      <c r="F3604" s="75">
        <v>0</v>
      </c>
      <c r="G3604" s="75">
        <v>5.0000000000000001E-3</v>
      </c>
      <c r="H3604" s="75">
        <v>0</v>
      </c>
      <c r="I3604" s="75">
        <v>1.05</v>
      </c>
      <c r="J3604" s="75">
        <v>6.6743871977999998</v>
      </c>
      <c r="K3604" s="75">
        <v>0</v>
      </c>
      <c r="L3604" s="75">
        <v>37.5</v>
      </c>
      <c r="M3604" s="75">
        <v>18.75</v>
      </c>
      <c r="N3604" s="75">
        <v>0</v>
      </c>
      <c r="O3604" s="75">
        <v>0</v>
      </c>
      <c r="P3604" s="75">
        <v>0</v>
      </c>
      <c r="Q3604" s="75">
        <v>0.25</v>
      </c>
      <c r="R3604" s="75">
        <v>0</v>
      </c>
      <c r="S3604" s="75">
        <v>0</v>
      </c>
      <c r="T3604" s="75">
        <v>68.139385734545797</v>
      </c>
    </row>
    <row r="3605" spans="2:20" x14ac:dyDescent="0.25">
      <c r="B3605" s="45">
        <v>316</v>
      </c>
      <c r="C3605" s="70">
        <v>43932</v>
      </c>
      <c r="D3605">
        <v>0</v>
      </c>
      <c r="E3605">
        <v>6.2916140120000001</v>
      </c>
      <c r="F3605" s="75">
        <v>0</v>
      </c>
      <c r="G3605" s="75">
        <v>5.0000000000000001E-3</v>
      </c>
      <c r="H3605" s="75">
        <v>0</v>
      </c>
      <c r="I3605" s="75">
        <v>1.05</v>
      </c>
      <c r="J3605" s="75">
        <v>6.6061947125999998</v>
      </c>
      <c r="K3605" s="75">
        <v>0</v>
      </c>
      <c r="L3605" s="75">
        <v>37.5</v>
      </c>
      <c r="M3605" s="75">
        <v>18.75</v>
      </c>
      <c r="N3605" s="75">
        <v>0</v>
      </c>
      <c r="O3605" s="75">
        <v>0</v>
      </c>
      <c r="P3605" s="75">
        <v>0</v>
      </c>
      <c r="Q3605" s="75">
        <v>0.25</v>
      </c>
      <c r="R3605" s="75">
        <v>0</v>
      </c>
      <c r="S3605" s="75">
        <v>0</v>
      </c>
      <c r="T3605" s="75">
        <v>68.139385734545797</v>
      </c>
    </row>
    <row r="3606" spans="2:20" x14ac:dyDescent="0.25">
      <c r="B3606" s="45">
        <v>317</v>
      </c>
      <c r="C3606" s="70">
        <v>43933</v>
      </c>
      <c r="D3606">
        <v>0</v>
      </c>
      <c r="E3606">
        <v>6.3303572639999999</v>
      </c>
      <c r="F3606" s="75">
        <v>0</v>
      </c>
      <c r="G3606" s="75">
        <v>5.0000000000000001E-3</v>
      </c>
      <c r="H3606" s="75">
        <v>0</v>
      </c>
      <c r="I3606" s="75">
        <v>1.05</v>
      </c>
      <c r="J3606" s="75">
        <v>6.6468751272000004</v>
      </c>
      <c r="K3606" s="75">
        <v>0</v>
      </c>
      <c r="L3606" s="75">
        <v>37.5</v>
      </c>
      <c r="M3606" s="75">
        <v>18.75</v>
      </c>
      <c r="N3606" s="75">
        <v>0</v>
      </c>
      <c r="O3606" s="75">
        <v>0</v>
      </c>
      <c r="P3606" s="75">
        <v>0</v>
      </c>
      <c r="Q3606" s="75">
        <v>0.25</v>
      </c>
      <c r="R3606" s="75">
        <v>0</v>
      </c>
      <c r="S3606" s="75">
        <v>0</v>
      </c>
      <c r="T3606" s="75">
        <v>68.139385734545797</v>
      </c>
    </row>
    <row r="3607" spans="2:20" x14ac:dyDescent="0.25">
      <c r="B3607" s="45">
        <v>318</v>
      </c>
      <c r="C3607" s="70">
        <v>43934</v>
      </c>
      <c r="D3607">
        <v>0</v>
      </c>
      <c r="E3607">
        <v>6.4030077240000001</v>
      </c>
      <c r="F3607" s="75">
        <v>0</v>
      </c>
      <c r="G3607" s="75">
        <v>5.0000000000000001E-3</v>
      </c>
      <c r="H3607" s="75">
        <v>0</v>
      </c>
      <c r="I3607" s="75">
        <v>1.05</v>
      </c>
      <c r="J3607" s="75">
        <v>6.7231581102</v>
      </c>
      <c r="K3607" s="75">
        <v>0</v>
      </c>
      <c r="L3607" s="75">
        <v>37.5</v>
      </c>
      <c r="M3607" s="75">
        <v>18.75</v>
      </c>
      <c r="N3607" s="75">
        <v>0</v>
      </c>
      <c r="O3607" s="75">
        <v>0</v>
      </c>
      <c r="P3607" s="75">
        <v>0</v>
      </c>
      <c r="Q3607" s="75">
        <v>0.25</v>
      </c>
      <c r="R3607" s="75">
        <v>0</v>
      </c>
      <c r="S3607" s="75">
        <v>0</v>
      </c>
      <c r="T3607" s="75">
        <v>68.139385734545797</v>
      </c>
    </row>
    <row r="3608" spans="2:20" x14ac:dyDescent="0.25">
      <c r="B3608" s="45">
        <v>319</v>
      </c>
      <c r="C3608" s="70">
        <v>43935</v>
      </c>
      <c r="D3608">
        <v>0</v>
      </c>
      <c r="E3608">
        <v>6.4847124770000004</v>
      </c>
      <c r="F3608" s="75">
        <v>0</v>
      </c>
      <c r="G3608" s="75">
        <v>5.0000000000000001E-3</v>
      </c>
      <c r="H3608" s="75">
        <v>0</v>
      </c>
      <c r="I3608" s="75">
        <v>1.05</v>
      </c>
      <c r="J3608" s="75">
        <v>6.8089481008500004</v>
      </c>
      <c r="K3608" s="75">
        <v>0</v>
      </c>
      <c r="L3608" s="75">
        <v>37.5</v>
      </c>
      <c r="M3608" s="75">
        <v>18.75</v>
      </c>
      <c r="N3608" s="75">
        <v>0</v>
      </c>
      <c r="O3608" s="75">
        <v>0</v>
      </c>
      <c r="P3608" s="75">
        <v>0</v>
      </c>
      <c r="Q3608" s="75">
        <v>0.25</v>
      </c>
      <c r="R3608" s="75">
        <v>0</v>
      </c>
      <c r="S3608" s="75">
        <v>0</v>
      </c>
      <c r="T3608" s="75">
        <v>68.139385734545797</v>
      </c>
    </row>
    <row r="3609" spans="2:20" x14ac:dyDescent="0.25">
      <c r="B3609" s="45">
        <v>320</v>
      </c>
      <c r="C3609" s="70">
        <v>43936</v>
      </c>
      <c r="D3609">
        <v>0</v>
      </c>
      <c r="E3609">
        <v>6.50536636</v>
      </c>
      <c r="F3609" s="75">
        <v>0</v>
      </c>
      <c r="G3609" s="75">
        <v>5.0000000000000001E-3</v>
      </c>
      <c r="H3609" s="75">
        <v>0</v>
      </c>
      <c r="I3609" s="75">
        <v>1.05</v>
      </c>
      <c r="J3609" s="75">
        <v>6.830634678</v>
      </c>
      <c r="K3609" s="75">
        <v>0</v>
      </c>
      <c r="L3609" s="75">
        <v>37.5</v>
      </c>
      <c r="M3609" s="75">
        <v>18.75</v>
      </c>
      <c r="N3609" s="75">
        <v>0</v>
      </c>
      <c r="O3609" s="75">
        <v>0</v>
      </c>
      <c r="P3609" s="75">
        <v>0</v>
      </c>
      <c r="Q3609" s="75">
        <v>0.25</v>
      </c>
      <c r="R3609" s="75">
        <v>0</v>
      </c>
      <c r="S3609" s="75">
        <v>0</v>
      </c>
      <c r="T3609" s="75">
        <v>68.139385734545797</v>
      </c>
    </row>
    <row r="3610" spans="2:20" x14ac:dyDescent="0.25">
      <c r="B3610" s="45">
        <v>321</v>
      </c>
      <c r="C3610" s="70">
        <v>43937</v>
      </c>
      <c r="D3610">
        <v>0</v>
      </c>
      <c r="E3610">
        <v>6.573809089</v>
      </c>
      <c r="F3610" s="75">
        <v>0</v>
      </c>
      <c r="G3610" s="75">
        <v>5.0000000000000001E-3</v>
      </c>
      <c r="H3610" s="75">
        <v>0</v>
      </c>
      <c r="I3610" s="75">
        <v>1.05</v>
      </c>
      <c r="J3610" s="75">
        <v>6.9024995434500003</v>
      </c>
      <c r="K3610" s="75">
        <v>0</v>
      </c>
      <c r="L3610" s="75">
        <v>37.5</v>
      </c>
      <c r="M3610" s="75">
        <v>18.75</v>
      </c>
      <c r="N3610" s="75">
        <v>0</v>
      </c>
      <c r="O3610" s="75">
        <v>0</v>
      </c>
      <c r="P3610" s="75">
        <v>0</v>
      </c>
      <c r="Q3610" s="75">
        <v>0.25</v>
      </c>
      <c r="R3610" s="75">
        <v>0</v>
      </c>
      <c r="S3610" s="75">
        <v>0</v>
      </c>
      <c r="T3610" s="75">
        <v>68.139385734545797</v>
      </c>
    </row>
    <row r="3611" spans="2:20" x14ac:dyDescent="0.25">
      <c r="B3611" s="45">
        <v>322</v>
      </c>
      <c r="C3611" s="70">
        <v>43938</v>
      </c>
      <c r="D3611">
        <v>0</v>
      </c>
      <c r="E3611">
        <v>6.5703268340000003</v>
      </c>
      <c r="F3611" s="75">
        <v>0</v>
      </c>
      <c r="G3611" s="75">
        <v>5.0000000000000001E-3</v>
      </c>
      <c r="H3611" s="75">
        <v>0</v>
      </c>
      <c r="I3611" s="75">
        <v>1.05</v>
      </c>
      <c r="J3611" s="75">
        <v>6.8988431756999997</v>
      </c>
      <c r="K3611" s="75">
        <v>0</v>
      </c>
      <c r="L3611" s="75">
        <v>37.5</v>
      </c>
      <c r="M3611" s="75">
        <v>18.75</v>
      </c>
      <c r="N3611" s="75">
        <v>0</v>
      </c>
      <c r="O3611" s="75">
        <v>0</v>
      </c>
      <c r="P3611" s="75">
        <v>0</v>
      </c>
      <c r="Q3611" s="75">
        <v>0.25</v>
      </c>
      <c r="R3611" s="75">
        <v>0</v>
      </c>
      <c r="S3611" s="75">
        <v>0</v>
      </c>
      <c r="T3611" s="75">
        <v>68.139385734545797</v>
      </c>
    </row>
    <row r="3612" spans="2:20" x14ac:dyDescent="0.25">
      <c r="B3612" s="45">
        <v>323</v>
      </c>
      <c r="C3612" s="70">
        <v>43939</v>
      </c>
      <c r="D3612">
        <v>0</v>
      </c>
      <c r="E3612">
        <v>6.4245313949999998</v>
      </c>
      <c r="F3612" s="75">
        <v>0</v>
      </c>
      <c r="G3612" s="75">
        <v>5.0000000000000001E-3</v>
      </c>
      <c r="H3612" s="75">
        <v>0</v>
      </c>
      <c r="I3612" s="75">
        <v>1.05</v>
      </c>
      <c r="J3612" s="75">
        <v>6.7457579647500001</v>
      </c>
      <c r="K3612" s="75">
        <v>0</v>
      </c>
      <c r="L3612" s="75">
        <v>37.5</v>
      </c>
      <c r="M3612" s="75">
        <v>18.75</v>
      </c>
      <c r="N3612" s="75">
        <v>0</v>
      </c>
      <c r="O3612" s="75">
        <v>0</v>
      </c>
      <c r="P3612" s="75">
        <v>0</v>
      </c>
      <c r="Q3612" s="75">
        <v>0.25</v>
      </c>
      <c r="R3612" s="75">
        <v>0</v>
      </c>
      <c r="S3612" s="75">
        <v>0</v>
      </c>
      <c r="T3612" s="75">
        <v>68.139385734545797</v>
      </c>
    </row>
    <row r="3613" spans="2:20" x14ac:dyDescent="0.25">
      <c r="B3613" s="45">
        <v>324</v>
      </c>
      <c r="C3613" s="70">
        <v>43940</v>
      </c>
      <c r="D3613">
        <v>0</v>
      </c>
      <c r="E3613">
        <v>6.3887763929999997</v>
      </c>
      <c r="F3613" s="75">
        <v>0</v>
      </c>
      <c r="G3613" s="75">
        <v>5.0000000000000001E-3</v>
      </c>
      <c r="H3613" s="75">
        <v>0</v>
      </c>
      <c r="I3613" s="75">
        <v>1.05</v>
      </c>
      <c r="J3613" s="75">
        <v>6.7082152126499999</v>
      </c>
      <c r="K3613" s="75">
        <v>0</v>
      </c>
      <c r="L3613" s="75">
        <v>37.5</v>
      </c>
      <c r="M3613" s="75">
        <v>18.75</v>
      </c>
      <c r="N3613" s="75">
        <v>0</v>
      </c>
      <c r="O3613" s="75">
        <v>0</v>
      </c>
      <c r="P3613" s="75">
        <v>0</v>
      </c>
      <c r="Q3613" s="75">
        <v>0.25</v>
      </c>
      <c r="R3613" s="75">
        <v>0</v>
      </c>
      <c r="S3613" s="75">
        <v>0</v>
      </c>
      <c r="T3613" s="75">
        <v>68.139385734545797</v>
      </c>
    </row>
    <row r="3614" spans="2:20" x14ac:dyDescent="0.25">
      <c r="B3614" s="45">
        <v>325</v>
      </c>
      <c r="C3614" s="70">
        <v>43941</v>
      </c>
      <c r="D3614">
        <v>0</v>
      </c>
      <c r="E3614">
        <v>6.4236228410000002</v>
      </c>
      <c r="F3614" s="75">
        <v>0</v>
      </c>
      <c r="G3614" s="75">
        <v>5.0000000000000001E-3</v>
      </c>
      <c r="H3614" s="75">
        <v>0</v>
      </c>
      <c r="I3614" s="75">
        <v>1.05</v>
      </c>
      <c r="J3614" s="75">
        <v>6.7448039830499997</v>
      </c>
      <c r="K3614" s="75">
        <v>0</v>
      </c>
      <c r="L3614" s="75">
        <v>37.5</v>
      </c>
      <c r="M3614" s="75">
        <v>18.75</v>
      </c>
      <c r="N3614" s="75">
        <v>0</v>
      </c>
      <c r="O3614" s="75">
        <v>0</v>
      </c>
      <c r="P3614" s="75">
        <v>0</v>
      </c>
      <c r="Q3614" s="75">
        <v>0.25</v>
      </c>
      <c r="R3614" s="75">
        <v>0</v>
      </c>
      <c r="S3614" s="75">
        <v>0</v>
      </c>
      <c r="T3614" s="75">
        <v>68.139385734545797</v>
      </c>
    </row>
    <row r="3615" spans="2:20" x14ac:dyDescent="0.25">
      <c r="B3615" s="45">
        <v>326</v>
      </c>
      <c r="C3615" s="70">
        <v>43942</v>
      </c>
      <c r="D3615">
        <v>0</v>
      </c>
      <c r="E3615">
        <v>6.5269368959999996</v>
      </c>
      <c r="F3615" s="75">
        <v>0</v>
      </c>
      <c r="G3615" s="75">
        <v>5.0000000000000001E-3</v>
      </c>
      <c r="H3615" s="75">
        <v>0</v>
      </c>
      <c r="I3615" s="75">
        <v>1.05</v>
      </c>
      <c r="J3615" s="75">
        <v>6.8532837408000002</v>
      </c>
      <c r="K3615" s="75">
        <v>0</v>
      </c>
      <c r="L3615" s="75">
        <v>37.5</v>
      </c>
      <c r="M3615" s="75">
        <v>18.75</v>
      </c>
      <c r="N3615" s="75">
        <v>0</v>
      </c>
      <c r="O3615" s="75">
        <v>0</v>
      </c>
      <c r="P3615" s="75">
        <v>0</v>
      </c>
      <c r="Q3615" s="75">
        <v>0.25</v>
      </c>
      <c r="R3615" s="75">
        <v>0</v>
      </c>
      <c r="S3615" s="75">
        <v>0</v>
      </c>
      <c r="T3615" s="75">
        <v>68.139385734545797</v>
      </c>
    </row>
    <row r="3616" spans="2:20" x14ac:dyDescent="0.25">
      <c r="B3616" s="45">
        <v>327</v>
      </c>
      <c r="C3616" s="70">
        <v>43943</v>
      </c>
      <c r="D3616">
        <v>0</v>
      </c>
      <c r="E3616">
        <v>6.5702440820000003</v>
      </c>
      <c r="F3616" s="75">
        <v>0</v>
      </c>
      <c r="G3616" s="75">
        <v>5.0000000000000001E-3</v>
      </c>
      <c r="H3616" s="75">
        <v>0</v>
      </c>
      <c r="I3616" s="75">
        <v>1.05</v>
      </c>
      <c r="J3616" s="75">
        <v>6.8987562861000002</v>
      </c>
      <c r="K3616" s="75">
        <v>0</v>
      </c>
      <c r="L3616" s="75">
        <v>37.5</v>
      </c>
      <c r="M3616" s="75">
        <v>18.75</v>
      </c>
      <c r="N3616" s="75">
        <v>0</v>
      </c>
      <c r="O3616" s="75">
        <v>0</v>
      </c>
      <c r="P3616" s="75">
        <v>0</v>
      </c>
      <c r="Q3616" s="75">
        <v>0.25</v>
      </c>
      <c r="R3616" s="75">
        <v>0</v>
      </c>
      <c r="S3616" s="75">
        <v>0</v>
      </c>
      <c r="T3616" s="75">
        <v>68.139385734545797</v>
      </c>
    </row>
    <row r="3617" spans="2:20" x14ac:dyDescent="0.25">
      <c r="B3617" s="45">
        <v>328</v>
      </c>
      <c r="C3617" s="70">
        <v>43944</v>
      </c>
      <c r="D3617">
        <v>0</v>
      </c>
      <c r="E3617">
        <v>6.7704732190000003</v>
      </c>
      <c r="F3617" s="75">
        <v>0</v>
      </c>
      <c r="G3617" s="75">
        <v>5.0000000000000001E-3</v>
      </c>
      <c r="H3617" s="75">
        <v>0</v>
      </c>
      <c r="I3617" s="75">
        <v>1.05</v>
      </c>
      <c r="J3617" s="75">
        <v>7.1089968799500003</v>
      </c>
      <c r="K3617" s="75">
        <v>0</v>
      </c>
      <c r="L3617" s="75">
        <v>37.5</v>
      </c>
      <c r="M3617" s="75">
        <v>18.75</v>
      </c>
      <c r="N3617" s="75">
        <v>0</v>
      </c>
      <c r="O3617" s="75">
        <v>0</v>
      </c>
      <c r="P3617" s="75">
        <v>0</v>
      </c>
      <c r="Q3617" s="75">
        <v>0.25</v>
      </c>
      <c r="R3617" s="75">
        <v>0</v>
      </c>
      <c r="S3617" s="75">
        <v>0</v>
      </c>
      <c r="T3617" s="75">
        <v>68.139385734545797</v>
      </c>
    </row>
    <row r="3618" spans="2:20" x14ac:dyDescent="0.25">
      <c r="B3618" s="45">
        <v>329</v>
      </c>
      <c r="C3618" s="70">
        <v>43945</v>
      </c>
      <c r="D3618">
        <v>0</v>
      </c>
      <c r="E3618">
        <v>6.8462078780000004</v>
      </c>
      <c r="F3618" s="75">
        <v>0</v>
      </c>
      <c r="G3618" s="75">
        <v>5.0000000000000001E-3</v>
      </c>
      <c r="H3618" s="75">
        <v>0</v>
      </c>
      <c r="I3618" s="75">
        <v>1.05</v>
      </c>
      <c r="J3618" s="75">
        <v>7.1885182718999996</v>
      </c>
      <c r="K3618" s="75">
        <v>0</v>
      </c>
      <c r="L3618" s="75">
        <v>37.5</v>
      </c>
      <c r="M3618" s="75">
        <v>18.75</v>
      </c>
      <c r="N3618" s="75">
        <v>0</v>
      </c>
      <c r="O3618" s="75">
        <v>0</v>
      </c>
      <c r="P3618" s="75">
        <v>0</v>
      </c>
      <c r="Q3618" s="75">
        <v>0.25</v>
      </c>
      <c r="R3618" s="75">
        <v>0</v>
      </c>
      <c r="S3618" s="75">
        <v>0</v>
      </c>
      <c r="T3618" s="75">
        <v>68.139385734545797</v>
      </c>
    </row>
    <row r="3619" spans="2:20" x14ac:dyDescent="0.25">
      <c r="B3619" s="45">
        <v>330</v>
      </c>
      <c r="C3619" s="70">
        <v>43946</v>
      </c>
      <c r="D3619">
        <v>0</v>
      </c>
      <c r="E3619">
        <v>6.9159682179999997</v>
      </c>
      <c r="F3619" s="75">
        <v>0</v>
      </c>
      <c r="G3619" s="75">
        <v>5.0000000000000001E-3</v>
      </c>
      <c r="H3619" s="75">
        <v>0</v>
      </c>
      <c r="I3619" s="75">
        <v>1.05</v>
      </c>
      <c r="J3619" s="75">
        <v>7.2617666289000002</v>
      </c>
      <c r="K3619" s="75">
        <v>0</v>
      </c>
      <c r="L3619" s="75">
        <v>37.5</v>
      </c>
      <c r="M3619" s="75">
        <v>18.75</v>
      </c>
      <c r="N3619" s="75">
        <v>0</v>
      </c>
      <c r="O3619" s="75">
        <v>0</v>
      </c>
      <c r="P3619" s="75">
        <v>0</v>
      </c>
      <c r="Q3619" s="75">
        <v>0.25</v>
      </c>
      <c r="R3619" s="75">
        <v>0</v>
      </c>
      <c r="S3619" s="75">
        <v>0</v>
      </c>
      <c r="T3619" s="75">
        <v>68.139385734545797</v>
      </c>
    </row>
    <row r="3620" spans="2:20" x14ac:dyDescent="0.25">
      <c r="B3620" s="45">
        <v>331</v>
      </c>
      <c r="C3620" s="70">
        <v>43947</v>
      </c>
      <c r="D3620">
        <v>0</v>
      </c>
      <c r="E3620">
        <v>6.9302429229999998</v>
      </c>
      <c r="F3620" s="75">
        <v>0</v>
      </c>
      <c r="G3620" s="75">
        <v>5.0000000000000001E-3</v>
      </c>
      <c r="H3620" s="75">
        <v>0</v>
      </c>
      <c r="I3620" s="75">
        <v>1.05</v>
      </c>
      <c r="J3620" s="75">
        <v>7.27675506915</v>
      </c>
      <c r="K3620" s="75">
        <v>0</v>
      </c>
      <c r="L3620" s="75">
        <v>37.5</v>
      </c>
      <c r="M3620" s="75">
        <v>18.75</v>
      </c>
      <c r="N3620" s="75">
        <v>0</v>
      </c>
      <c r="O3620" s="75">
        <v>0</v>
      </c>
      <c r="P3620" s="75">
        <v>0</v>
      </c>
      <c r="Q3620" s="75">
        <v>0.25</v>
      </c>
      <c r="R3620" s="75">
        <v>0</v>
      </c>
      <c r="S3620" s="75">
        <v>0</v>
      </c>
      <c r="T3620" s="75">
        <v>68.139385734545797</v>
      </c>
    </row>
    <row r="3621" spans="2:20" x14ac:dyDescent="0.25">
      <c r="B3621" s="45">
        <v>332</v>
      </c>
      <c r="C3621" s="70">
        <v>43948</v>
      </c>
      <c r="D3621">
        <v>0</v>
      </c>
      <c r="E3621">
        <v>7.0023847679999998</v>
      </c>
      <c r="F3621" s="75">
        <v>0</v>
      </c>
      <c r="G3621" s="75">
        <v>5.0000000000000001E-3</v>
      </c>
      <c r="H3621" s="75">
        <v>0</v>
      </c>
      <c r="I3621" s="75">
        <v>1.05</v>
      </c>
      <c r="J3621" s="75">
        <v>7.3525040064000002</v>
      </c>
      <c r="K3621" s="75">
        <v>0</v>
      </c>
      <c r="L3621" s="75">
        <v>37.5</v>
      </c>
      <c r="M3621" s="75">
        <v>18.75</v>
      </c>
      <c r="N3621" s="75">
        <v>0</v>
      </c>
      <c r="O3621" s="75">
        <v>0</v>
      </c>
      <c r="P3621" s="75">
        <v>0</v>
      </c>
      <c r="Q3621" s="75">
        <v>0.25</v>
      </c>
      <c r="R3621" s="75">
        <v>0</v>
      </c>
      <c r="S3621" s="75">
        <v>0</v>
      </c>
      <c r="T3621" s="75">
        <v>68.139385734545797</v>
      </c>
    </row>
    <row r="3622" spans="2:20" x14ac:dyDescent="0.25">
      <c r="B3622" s="45">
        <v>333</v>
      </c>
      <c r="C3622" s="70">
        <v>43949</v>
      </c>
      <c r="D3622">
        <v>0</v>
      </c>
      <c r="E3622">
        <v>7.0394297679999998</v>
      </c>
      <c r="F3622" s="75">
        <v>0</v>
      </c>
      <c r="G3622" s="75">
        <v>5.0000000000000001E-3</v>
      </c>
      <c r="H3622" s="75">
        <v>0</v>
      </c>
      <c r="I3622" s="75">
        <v>1.05</v>
      </c>
      <c r="J3622" s="75">
        <v>7.3914012564</v>
      </c>
      <c r="K3622" s="75">
        <v>0</v>
      </c>
      <c r="L3622" s="75">
        <v>37.5</v>
      </c>
      <c r="M3622" s="75">
        <v>18.75</v>
      </c>
      <c r="N3622" s="75">
        <v>0</v>
      </c>
      <c r="O3622" s="75">
        <v>0</v>
      </c>
      <c r="P3622" s="75">
        <v>0</v>
      </c>
      <c r="Q3622" s="75">
        <v>0.25</v>
      </c>
      <c r="R3622" s="75">
        <v>0</v>
      </c>
      <c r="S3622" s="75">
        <v>0</v>
      </c>
      <c r="T3622" s="75">
        <v>68.139385734545797</v>
      </c>
    </row>
    <row r="3623" spans="2:20" x14ac:dyDescent="0.25">
      <c r="B3623" s="45">
        <v>334</v>
      </c>
      <c r="C3623" s="70">
        <v>43950</v>
      </c>
      <c r="D3623">
        <v>0</v>
      </c>
      <c r="E3623">
        <v>7.0983475949999999</v>
      </c>
      <c r="F3623" s="75">
        <v>0</v>
      </c>
      <c r="G3623" s="75">
        <v>5.0000000000000001E-3</v>
      </c>
      <c r="H3623" s="75">
        <v>0</v>
      </c>
      <c r="I3623" s="75">
        <v>1.05</v>
      </c>
      <c r="J3623" s="75">
        <v>7.4532649747499997</v>
      </c>
      <c r="K3623" s="75">
        <v>0</v>
      </c>
      <c r="L3623" s="75">
        <v>37.5</v>
      </c>
      <c r="M3623" s="75">
        <v>18.75</v>
      </c>
      <c r="N3623" s="75">
        <v>0</v>
      </c>
      <c r="O3623" s="75">
        <v>0</v>
      </c>
      <c r="P3623" s="75">
        <v>0</v>
      </c>
      <c r="Q3623" s="75">
        <v>0.25</v>
      </c>
      <c r="R3623" s="75">
        <v>0</v>
      </c>
      <c r="S3623" s="75">
        <v>0</v>
      </c>
      <c r="T3623" s="75">
        <v>68.139385734545797</v>
      </c>
    </row>
    <row r="3624" spans="2:20" x14ac:dyDescent="0.25">
      <c r="B3624" s="45">
        <v>335</v>
      </c>
      <c r="C3624" s="70">
        <v>43951</v>
      </c>
      <c r="D3624">
        <v>0</v>
      </c>
      <c r="E3624">
        <v>7.1932848529999998</v>
      </c>
      <c r="F3624" s="75">
        <v>0</v>
      </c>
      <c r="G3624" s="75">
        <v>5.0000000000000001E-3</v>
      </c>
      <c r="H3624" s="75">
        <v>0</v>
      </c>
      <c r="I3624" s="75">
        <v>1.05</v>
      </c>
      <c r="J3624" s="75">
        <v>7.5529490956499998</v>
      </c>
      <c r="K3624" s="75">
        <v>0</v>
      </c>
      <c r="L3624" s="75">
        <v>37.5</v>
      </c>
      <c r="M3624" s="75">
        <v>18.75</v>
      </c>
      <c r="N3624" s="75">
        <v>0</v>
      </c>
      <c r="O3624" s="75">
        <v>0</v>
      </c>
      <c r="P3624" s="75">
        <v>0</v>
      </c>
      <c r="Q3624" s="75">
        <v>0.25</v>
      </c>
      <c r="R3624" s="75">
        <v>0</v>
      </c>
      <c r="S3624" s="75">
        <v>0</v>
      </c>
      <c r="T3624" s="75">
        <v>68.139385734545797</v>
      </c>
    </row>
    <row r="3625" spans="2:20" x14ac:dyDescent="0.25">
      <c r="B3625" s="45">
        <v>336</v>
      </c>
      <c r="C3625" s="70">
        <v>43952</v>
      </c>
      <c r="D3625">
        <v>0</v>
      </c>
      <c r="E3625">
        <v>7.2801311369999997</v>
      </c>
      <c r="F3625" s="75">
        <v>0</v>
      </c>
      <c r="G3625" s="75">
        <v>5.0000000000000001E-3</v>
      </c>
      <c r="H3625" s="75">
        <v>0</v>
      </c>
      <c r="I3625" s="75">
        <v>1.05</v>
      </c>
      <c r="J3625" s="75">
        <v>7.6441376938500003</v>
      </c>
      <c r="K3625" s="75">
        <v>0</v>
      </c>
      <c r="L3625" s="75">
        <v>37.5</v>
      </c>
      <c r="M3625" s="75">
        <v>18.75</v>
      </c>
      <c r="N3625" s="75">
        <v>0</v>
      </c>
      <c r="O3625" s="75">
        <v>0</v>
      </c>
      <c r="P3625" s="75">
        <v>0</v>
      </c>
      <c r="Q3625" s="75">
        <v>0.25</v>
      </c>
      <c r="R3625" s="75">
        <v>0</v>
      </c>
      <c r="S3625" s="75">
        <v>0</v>
      </c>
      <c r="T3625" s="75">
        <v>68.139385734545797</v>
      </c>
    </row>
    <row r="3626" spans="2:20" x14ac:dyDescent="0.25">
      <c r="B3626" s="45">
        <v>337</v>
      </c>
      <c r="C3626" s="70">
        <v>43953</v>
      </c>
      <c r="D3626">
        <v>0</v>
      </c>
      <c r="E3626">
        <v>7.3066160890000003</v>
      </c>
      <c r="F3626" s="75">
        <v>0</v>
      </c>
      <c r="G3626" s="75">
        <v>5.0000000000000001E-3</v>
      </c>
      <c r="H3626" s="75">
        <v>0</v>
      </c>
      <c r="I3626" s="75">
        <v>1.05</v>
      </c>
      <c r="J3626" s="75">
        <v>7.6719468934500004</v>
      </c>
      <c r="K3626" s="75">
        <v>0</v>
      </c>
      <c r="L3626" s="75">
        <v>37.5</v>
      </c>
      <c r="M3626" s="75">
        <v>18.75</v>
      </c>
      <c r="N3626" s="75">
        <v>0</v>
      </c>
      <c r="O3626" s="75">
        <v>0</v>
      </c>
      <c r="P3626" s="75">
        <v>0</v>
      </c>
      <c r="Q3626" s="75">
        <v>0.25</v>
      </c>
      <c r="R3626" s="75">
        <v>0</v>
      </c>
      <c r="S3626" s="75">
        <v>0</v>
      </c>
      <c r="T3626" s="75">
        <v>68.139385734545797</v>
      </c>
    </row>
    <row r="3627" spans="2:20" x14ac:dyDescent="0.25">
      <c r="B3627" s="45">
        <v>338</v>
      </c>
      <c r="C3627" s="70">
        <v>43954</v>
      </c>
      <c r="D3627">
        <v>0</v>
      </c>
      <c r="E3627">
        <v>7.3342478849999999</v>
      </c>
      <c r="F3627" s="75">
        <v>0</v>
      </c>
      <c r="G3627" s="75">
        <v>5.0000000000000001E-3</v>
      </c>
      <c r="H3627" s="75">
        <v>0</v>
      </c>
      <c r="I3627" s="75">
        <v>1.05</v>
      </c>
      <c r="J3627" s="75">
        <v>7.7009602792500003</v>
      </c>
      <c r="K3627" s="75">
        <v>0</v>
      </c>
      <c r="L3627" s="75">
        <v>37.5</v>
      </c>
      <c r="M3627" s="75">
        <v>18.75</v>
      </c>
      <c r="N3627" s="75">
        <v>0</v>
      </c>
      <c r="O3627" s="75">
        <v>0</v>
      </c>
      <c r="P3627" s="75">
        <v>0</v>
      </c>
      <c r="Q3627" s="75">
        <v>0.25</v>
      </c>
      <c r="R3627" s="75">
        <v>0</v>
      </c>
      <c r="S3627" s="75">
        <v>0</v>
      </c>
      <c r="T3627" s="75">
        <v>68.139385734545797</v>
      </c>
    </row>
    <row r="3628" spans="2:20" x14ac:dyDescent="0.25">
      <c r="B3628" s="45">
        <v>339</v>
      </c>
      <c r="C3628" s="70">
        <v>43955</v>
      </c>
      <c r="D3628">
        <v>0</v>
      </c>
      <c r="E3628">
        <v>7.4108404439999997</v>
      </c>
      <c r="F3628" s="75">
        <v>0</v>
      </c>
      <c r="G3628" s="75">
        <v>5.0000000000000001E-3</v>
      </c>
      <c r="H3628" s="75">
        <v>0</v>
      </c>
      <c r="I3628" s="75">
        <v>1.05</v>
      </c>
      <c r="J3628" s="75">
        <v>7.7813824662000002</v>
      </c>
      <c r="K3628" s="75">
        <v>0</v>
      </c>
      <c r="L3628" s="75">
        <v>37.5</v>
      </c>
      <c r="M3628" s="75">
        <v>18.75</v>
      </c>
      <c r="N3628" s="75">
        <v>0</v>
      </c>
      <c r="O3628" s="75">
        <v>0</v>
      </c>
      <c r="P3628" s="75">
        <v>0</v>
      </c>
      <c r="Q3628" s="75">
        <v>0.25</v>
      </c>
      <c r="R3628" s="75">
        <v>0</v>
      </c>
      <c r="S3628" s="75">
        <v>0</v>
      </c>
      <c r="T3628" s="75">
        <v>68.139385734545797</v>
      </c>
    </row>
    <row r="3629" spans="2:20" x14ac:dyDescent="0.25">
      <c r="B3629" s="45">
        <v>340</v>
      </c>
      <c r="C3629" s="70">
        <v>43956</v>
      </c>
      <c r="D3629">
        <v>0</v>
      </c>
      <c r="E3629">
        <v>7.4692579449999998</v>
      </c>
      <c r="F3629" s="75">
        <v>0</v>
      </c>
      <c r="G3629" s="75">
        <v>5.0000000000000001E-3</v>
      </c>
      <c r="H3629" s="75">
        <v>0</v>
      </c>
      <c r="I3629" s="75">
        <v>1.05</v>
      </c>
      <c r="J3629" s="75">
        <v>7.8427208422500003</v>
      </c>
      <c r="K3629" s="75">
        <v>0</v>
      </c>
      <c r="L3629" s="75">
        <v>37.5</v>
      </c>
      <c r="M3629" s="75">
        <v>18.75</v>
      </c>
      <c r="N3629" s="75">
        <v>0</v>
      </c>
      <c r="O3629" s="75">
        <v>0</v>
      </c>
      <c r="P3629" s="75">
        <v>0</v>
      </c>
      <c r="Q3629" s="75">
        <v>0.25</v>
      </c>
      <c r="R3629" s="75">
        <v>0</v>
      </c>
      <c r="S3629" s="75">
        <v>0</v>
      </c>
      <c r="T3629" s="75">
        <v>68.139385734545797</v>
      </c>
    </row>
    <row r="3630" spans="2:20" x14ac:dyDescent="0.25">
      <c r="B3630" s="45">
        <v>341</v>
      </c>
      <c r="C3630" s="70">
        <v>43957</v>
      </c>
      <c r="D3630">
        <v>0</v>
      </c>
      <c r="E3630">
        <v>7.4714084600000001</v>
      </c>
      <c r="F3630" s="75">
        <v>0</v>
      </c>
      <c r="G3630" s="75">
        <v>5.0000000000000001E-3</v>
      </c>
      <c r="H3630" s="75">
        <v>0</v>
      </c>
      <c r="I3630" s="75">
        <v>1.05</v>
      </c>
      <c r="J3630" s="75">
        <v>7.8449788829999996</v>
      </c>
      <c r="K3630" s="75">
        <v>0</v>
      </c>
      <c r="L3630" s="75">
        <v>37.5</v>
      </c>
      <c r="M3630" s="75">
        <v>18.75</v>
      </c>
      <c r="N3630" s="75">
        <v>0</v>
      </c>
      <c r="O3630" s="75">
        <v>0</v>
      </c>
      <c r="P3630" s="75">
        <v>0</v>
      </c>
      <c r="Q3630" s="75">
        <v>0.25</v>
      </c>
      <c r="R3630" s="75">
        <v>0</v>
      </c>
      <c r="S3630" s="75">
        <v>0</v>
      </c>
      <c r="T3630" s="75">
        <v>68.139385734545797</v>
      </c>
    </row>
    <row r="3631" spans="2:20" x14ac:dyDescent="0.25">
      <c r="B3631" s="45">
        <v>342</v>
      </c>
      <c r="C3631" s="70">
        <v>43958</v>
      </c>
      <c r="D3631">
        <v>0</v>
      </c>
      <c r="E3631">
        <v>7.4943031810000003</v>
      </c>
      <c r="F3631" s="75">
        <v>0</v>
      </c>
      <c r="G3631" s="75">
        <v>5.0000000000000001E-3</v>
      </c>
      <c r="H3631" s="75">
        <v>0</v>
      </c>
      <c r="I3631" s="75">
        <v>1.05</v>
      </c>
      <c r="J3631" s="75">
        <v>7.8690183400500002</v>
      </c>
      <c r="K3631" s="75">
        <v>0</v>
      </c>
      <c r="L3631" s="75">
        <v>37.5</v>
      </c>
      <c r="M3631" s="75">
        <v>18.75</v>
      </c>
      <c r="N3631" s="75">
        <v>0</v>
      </c>
      <c r="O3631" s="75">
        <v>0</v>
      </c>
      <c r="P3631" s="75">
        <v>0</v>
      </c>
      <c r="Q3631" s="75">
        <v>0.25</v>
      </c>
      <c r="R3631" s="75">
        <v>0</v>
      </c>
      <c r="S3631" s="75">
        <v>0</v>
      </c>
      <c r="T3631" s="75">
        <v>68.139385734545797</v>
      </c>
    </row>
    <row r="3632" spans="2:20" x14ac:dyDescent="0.25">
      <c r="B3632" s="45">
        <v>343</v>
      </c>
      <c r="C3632" s="70">
        <v>43959</v>
      </c>
      <c r="D3632">
        <v>0</v>
      </c>
      <c r="E3632">
        <v>7.4855035089999999</v>
      </c>
      <c r="F3632" s="75">
        <v>0</v>
      </c>
      <c r="G3632" s="75">
        <v>5.0000000000000001E-3</v>
      </c>
      <c r="H3632" s="75">
        <v>0</v>
      </c>
      <c r="I3632" s="75">
        <v>1.05</v>
      </c>
      <c r="J3632" s="75">
        <v>7.8597786844500002</v>
      </c>
      <c r="K3632" s="75">
        <v>0</v>
      </c>
      <c r="L3632" s="75">
        <v>37.5</v>
      </c>
      <c r="M3632" s="75">
        <v>18.75</v>
      </c>
      <c r="N3632" s="75">
        <v>0</v>
      </c>
      <c r="O3632" s="75">
        <v>0</v>
      </c>
      <c r="P3632" s="75">
        <v>0</v>
      </c>
      <c r="Q3632" s="75">
        <v>0.25</v>
      </c>
      <c r="R3632" s="75">
        <v>0</v>
      </c>
      <c r="S3632" s="75">
        <v>0</v>
      </c>
      <c r="T3632" s="75">
        <v>68.139385734545797</v>
      </c>
    </row>
    <row r="3633" spans="2:20" x14ac:dyDescent="0.25">
      <c r="B3633" s="45">
        <v>344</v>
      </c>
      <c r="C3633" s="70">
        <v>43960</v>
      </c>
      <c r="D3633">
        <v>0</v>
      </c>
      <c r="E3633">
        <v>7.4264728570000003</v>
      </c>
      <c r="F3633" s="75">
        <v>0</v>
      </c>
      <c r="G3633" s="75">
        <v>5.0000000000000001E-3</v>
      </c>
      <c r="H3633" s="75">
        <v>0</v>
      </c>
      <c r="I3633" s="75">
        <v>1.05</v>
      </c>
      <c r="J3633" s="75">
        <v>7.7977964998499996</v>
      </c>
      <c r="K3633" s="75">
        <v>0</v>
      </c>
      <c r="L3633" s="75">
        <v>37.5</v>
      </c>
      <c r="M3633" s="75">
        <v>18.75</v>
      </c>
      <c r="N3633" s="75">
        <v>0</v>
      </c>
      <c r="O3633" s="75">
        <v>0</v>
      </c>
      <c r="P3633" s="75">
        <v>0</v>
      </c>
      <c r="Q3633" s="75">
        <v>0.25</v>
      </c>
      <c r="R3633" s="75">
        <v>0</v>
      </c>
      <c r="S3633" s="75">
        <v>0</v>
      </c>
      <c r="T3633" s="75">
        <v>68.139385734545797</v>
      </c>
    </row>
    <row r="3634" spans="2:20" x14ac:dyDescent="0.25">
      <c r="B3634" s="45">
        <v>345</v>
      </c>
      <c r="C3634" s="70">
        <v>43961</v>
      </c>
      <c r="D3634">
        <v>0</v>
      </c>
      <c r="E3634">
        <v>7.3414725409999999</v>
      </c>
      <c r="F3634" s="75">
        <v>0</v>
      </c>
      <c r="G3634" s="75">
        <v>5.0000000000000001E-3</v>
      </c>
      <c r="H3634" s="75">
        <v>0</v>
      </c>
      <c r="I3634" s="75">
        <v>1.05</v>
      </c>
      <c r="J3634" s="75">
        <v>7.7085461680499998</v>
      </c>
      <c r="K3634" s="75">
        <v>0</v>
      </c>
      <c r="L3634" s="75">
        <v>37.5</v>
      </c>
      <c r="M3634" s="75">
        <v>18.75</v>
      </c>
      <c r="N3634" s="75">
        <v>0</v>
      </c>
      <c r="O3634" s="75">
        <v>0</v>
      </c>
      <c r="P3634" s="75">
        <v>0</v>
      </c>
      <c r="Q3634" s="75">
        <v>0.25</v>
      </c>
      <c r="R3634" s="75">
        <v>0</v>
      </c>
      <c r="S3634" s="75">
        <v>0</v>
      </c>
      <c r="T3634" s="75">
        <v>68.139385734545797</v>
      </c>
    </row>
    <row r="3635" spans="2:20" x14ac:dyDescent="0.25">
      <c r="B3635" s="45">
        <v>346</v>
      </c>
      <c r="C3635" s="70">
        <v>43962</v>
      </c>
      <c r="D3635">
        <v>0</v>
      </c>
      <c r="E3635">
        <v>7.3390963060000001</v>
      </c>
      <c r="F3635" s="75">
        <v>0</v>
      </c>
      <c r="G3635" s="75">
        <v>5.0000000000000001E-3</v>
      </c>
      <c r="H3635" s="75">
        <v>0</v>
      </c>
      <c r="I3635" s="75">
        <v>1.05</v>
      </c>
      <c r="J3635" s="75">
        <v>7.7060511212999998</v>
      </c>
      <c r="K3635" s="75">
        <v>0</v>
      </c>
      <c r="L3635" s="75">
        <v>37.5</v>
      </c>
      <c r="M3635" s="75">
        <v>18.75</v>
      </c>
      <c r="N3635" s="75">
        <v>0</v>
      </c>
      <c r="O3635" s="75">
        <v>0</v>
      </c>
      <c r="P3635" s="75">
        <v>0</v>
      </c>
      <c r="Q3635" s="75">
        <v>0.25</v>
      </c>
      <c r="R3635" s="75">
        <v>0</v>
      </c>
      <c r="S3635" s="75">
        <v>0</v>
      </c>
      <c r="T3635" s="75">
        <v>68.139385734545797</v>
      </c>
    </row>
    <row r="3636" spans="2:20" x14ac:dyDescent="0.25">
      <c r="B3636" s="45">
        <v>347</v>
      </c>
      <c r="C3636" s="70">
        <v>43963</v>
      </c>
      <c r="D3636">
        <v>0</v>
      </c>
      <c r="E3636">
        <v>7.3737417790000004</v>
      </c>
      <c r="F3636" s="75">
        <v>0</v>
      </c>
      <c r="G3636" s="75">
        <v>5.0000000000000001E-3</v>
      </c>
      <c r="H3636" s="75">
        <v>0</v>
      </c>
      <c r="I3636" s="75">
        <v>1.05</v>
      </c>
      <c r="J3636" s="75">
        <v>7.7424288679500002</v>
      </c>
      <c r="K3636" s="75">
        <v>0</v>
      </c>
      <c r="L3636" s="75">
        <v>37.5</v>
      </c>
      <c r="M3636" s="75">
        <v>18.75</v>
      </c>
      <c r="N3636" s="75">
        <v>0</v>
      </c>
      <c r="O3636" s="75">
        <v>0</v>
      </c>
      <c r="P3636" s="75">
        <v>0</v>
      </c>
      <c r="Q3636" s="75">
        <v>0.25</v>
      </c>
      <c r="R3636" s="75">
        <v>0</v>
      </c>
      <c r="S3636" s="75">
        <v>0</v>
      </c>
      <c r="T3636" s="75">
        <v>68.139385734545797</v>
      </c>
    </row>
    <row r="3637" spans="2:20" x14ac:dyDescent="0.25">
      <c r="B3637" s="45">
        <v>348</v>
      </c>
      <c r="C3637" s="70">
        <v>43964</v>
      </c>
      <c r="D3637">
        <v>0</v>
      </c>
      <c r="E3637">
        <v>7.5013378069999996</v>
      </c>
      <c r="F3637" s="75">
        <v>0</v>
      </c>
      <c r="G3637" s="75">
        <v>5.0000000000000001E-3</v>
      </c>
      <c r="H3637" s="75">
        <v>0</v>
      </c>
      <c r="I3637" s="75">
        <v>1.05</v>
      </c>
      <c r="J3637" s="75">
        <v>7.8764046973499999</v>
      </c>
      <c r="K3637" s="75">
        <v>0</v>
      </c>
      <c r="L3637" s="75">
        <v>37.5</v>
      </c>
      <c r="M3637" s="75">
        <v>18.75</v>
      </c>
      <c r="N3637" s="75">
        <v>0</v>
      </c>
      <c r="O3637" s="75">
        <v>0</v>
      </c>
      <c r="P3637" s="75">
        <v>0</v>
      </c>
      <c r="Q3637" s="75">
        <v>0.25</v>
      </c>
      <c r="R3637" s="75">
        <v>0</v>
      </c>
      <c r="S3637" s="75">
        <v>0</v>
      </c>
      <c r="T3637" s="75">
        <v>68.139385734545797</v>
      </c>
    </row>
    <row r="3638" spans="2:20" x14ac:dyDescent="0.25">
      <c r="B3638" s="45">
        <v>349</v>
      </c>
      <c r="C3638" s="70">
        <v>43965</v>
      </c>
      <c r="D3638">
        <v>0</v>
      </c>
      <c r="E3638">
        <v>7.6271787</v>
      </c>
      <c r="F3638" s="75">
        <v>0</v>
      </c>
      <c r="G3638" s="75">
        <v>5.0000000000000001E-3</v>
      </c>
      <c r="H3638" s="75">
        <v>0</v>
      </c>
      <c r="I3638" s="75">
        <v>1.05</v>
      </c>
      <c r="J3638" s="75">
        <v>8.0085376349999997</v>
      </c>
      <c r="K3638" s="75">
        <v>0</v>
      </c>
      <c r="L3638" s="75">
        <v>37.5</v>
      </c>
      <c r="M3638" s="75">
        <v>18.75</v>
      </c>
      <c r="N3638" s="75">
        <v>0</v>
      </c>
      <c r="O3638" s="75">
        <v>0</v>
      </c>
      <c r="P3638" s="75">
        <v>0</v>
      </c>
      <c r="Q3638" s="75">
        <v>0.25</v>
      </c>
      <c r="R3638" s="75">
        <v>0</v>
      </c>
      <c r="S3638" s="75">
        <v>0</v>
      </c>
      <c r="T3638" s="75">
        <v>68.139385734545797</v>
      </c>
    </row>
    <row r="3639" spans="2:20" x14ac:dyDescent="0.25">
      <c r="B3639" s="45">
        <v>350</v>
      </c>
      <c r="C3639" s="70">
        <v>43966</v>
      </c>
      <c r="D3639">
        <v>0</v>
      </c>
      <c r="E3639">
        <v>7.7117744850000003</v>
      </c>
      <c r="F3639" s="75">
        <v>0</v>
      </c>
      <c r="G3639" s="75">
        <v>5.0000000000000001E-3</v>
      </c>
      <c r="H3639" s="75">
        <v>0</v>
      </c>
      <c r="I3639" s="75">
        <v>1.05</v>
      </c>
      <c r="J3639" s="75">
        <v>8.0973632092500001</v>
      </c>
      <c r="K3639" s="75">
        <v>0</v>
      </c>
      <c r="L3639" s="75">
        <v>37.5</v>
      </c>
      <c r="M3639" s="75">
        <v>18.75</v>
      </c>
      <c r="N3639" s="75">
        <v>0</v>
      </c>
      <c r="O3639" s="75">
        <v>0</v>
      </c>
      <c r="P3639" s="75">
        <v>0</v>
      </c>
      <c r="Q3639" s="75">
        <v>0.25</v>
      </c>
      <c r="R3639" s="75">
        <v>0</v>
      </c>
      <c r="S3639" s="75">
        <v>0</v>
      </c>
      <c r="T3639" s="75">
        <v>68.139385734545797</v>
      </c>
    </row>
    <row r="3640" spans="2:20" x14ac:dyDescent="0.25">
      <c r="B3640" s="45">
        <v>351</v>
      </c>
      <c r="C3640" s="70">
        <v>43967</v>
      </c>
      <c r="D3640">
        <v>0</v>
      </c>
      <c r="E3640">
        <v>7.7438876460000001</v>
      </c>
      <c r="F3640" s="75">
        <v>0</v>
      </c>
      <c r="G3640" s="75">
        <v>5.0000000000000001E-3</v>
      </c>
      <c r="H3640" s="75">
        <v>0</v>
      </c>
      <c r="I3640" s="75">
        <v>1.05</v>
      </c>
      <c r="J3640" s="75">
        <v>8.1310820282999998</v>
      </c>
      <c r="K3640" s="75">
        <v>0</v>
      </c>
      <c r="L3640" s="75">
        <v>37.5</v>
      </c>
      <c r="M3640" s="75">
        <v>18.75</v>
      </c>
      <c r="N3640" s="75">
        <v>0</v>
      </c>
      <c r="O3640" s="75">
        <v>0</v>
      </c>
      <c r="P3640" s="75">
        <v>0</v>
      </c>
      <c r="Q3640" s="75">
        <v>0.25</v>
      </c>
      <c r="R3640" s="75">
        <v>0</v>
      </c>
      <c r="S3640" s="75">
        <v>0</v>
      </c>
      <c r="T3640" s="75">
        <v>68.139385734545797</v>
      </c>
    </row>
    <row r="3641" spans="2:20" x14ac:dyDescent="0.25">
      <c r="B3641" s="45">
        <v>352</v>
      </c>
      <c r="C3641" s="70">
        <v>43968</v>
      </c>
      <c r="D3641">
        <v>0</v>
      </c>
      <c r="E3641">
        <v>7.7932151709999999</v>
      </c>
      <c r="F3641" s="75">
        <v>0</v>
      </c>
      <c r="G3641" s="75">
        <v>5.0000000000000001E-3</v>
      </c>
      <c r="H3641" s="75">
        <v>0</v>
      </c>
      <c r="I3641" s="75">
        <v>1.05</v>
      </c>
      <c r="J3641" s="75">
        <v>8.1828759295500006</v>
      </c>
      <c r="K3641" s="75">
        <v>0</v>
      </c>
      <c r="L3641" s="75">
        <v>37.5</v>
      </c>
      <c r="M3641" s="75">
        <v>18.75</v>
      </c>
      <c r="N3641" s="75">
        <v>0</v>
      </c>
      <c r="O3641" s="75">
        <v>0</v>
      </c>
      <c r="P3641" s="75">
        <v>0</v>
      </c>
      <c r="Q3641" s="75">
        <v>0.25</v>
      </c>
      <c r="R3641" s="75">
        <v>0</v>
      </c>
      <c r="S3641" s="75">
        <v>0</v>
      </c>
      <c r="T3641" s="75">
        <v>68.139385734545797</v>
      </c>
    </row>
    <row r="3642" spans="2:20" x14ac:dyDescent="0.25">
      <c r="B3642" s="45">
        <v>353</v>
      </c>
      <c r="C3642" s="70">
        <v>43969</v>
      </c>
      <c r="D3642">
        <v>0</v>
      </c>
      <c r="E3642">
        <v>7.6805119849999999</v>
      </c>
      <c r="F3642" s="75">
        <v>0</v>
      </c>
      <c r="G3642" s="75">
        <v>5.0000000000000001E-3</v>
      </c>
      <c r="H3642" s="75">
        <v>0</v>
      </c>
      <c r="I3642" s="75">
        <v>1.05</v>
      </c>
      <c r="J3642" s="75">
        <v>8.0645375842499991</v>
      </c>
      <c r="K3642" s="75">
        <v>0</v>
      </c>
      <c r="L3642" s="75">
        <v>37.5</v>
      </c>
      <c r="M3642" s="75">
        <v>18.75</v>
      </c>
      <c r="N3642" s="75">
        <v>0</v>
      </c>
      <c r="O3642" s="75">
        <v>0</v>
      </c>
      <c r="P3642" s="75">
        <v>0</v>
      </c>
      <c r="Q3642" s="75">
        <v>0.25</v>
      </c>
      <c r="R3642" s="75">
        <v>0</v>
      </c>
      <c r="S3642" s="75">
        <v>0</v>
      </c>
      <c r="T3642" s="75">
        <v>68.139385734545797</v>
      </c>
    </row>
    <row r="3643" spans="2:20" x14ac:dyDescent="0.25">
      <c r="B3643" s="45">
        <v>354</v>
      </c>
      <c r="C3643" s="70">
        <v>43970</v>
      </c>
      <c r="D3643">
        <v>0</v>
      </c>
      <c r="E3643">
        <v>7.5602620229999999</v>
      </c>
      <c r="F3643" s="75">
        <v>0</v>
      </c>
      <c r="G3643" s="75">
        <v>5.0000000000000001E-3</v>
      </c>
      <c r="H3643" s="75">
        <v>0</v>
      </c>
      <c r="I3643" s="75">
        <v>1.05</v>
      </c>
      <c r="J3643" s="75">
        <v>7.9382751241499996</v>
      </c>
      <c r="K3643" s="75">
        <v>0</v>
      </c>
      <c r="L3643" s="75">
        <v>37.5</v>
      </c>
      <c r="M3643" s="75">
        <v>18.75</v>
      </c>
      <c r="N3643" s="75">
        <v>0</v>
      </c>
      <c r="O3643" s="75">
        <v>0</v>
      </c>
      <c r="P3643" s="75">
        <v>0</v>
      </c>
      <c r="Q3643" s="75">
        <v>0.25</v>
      </c>
      <c r="R3643" s="75">
        <v>0</v>
      </c>
      <c r="S3643" s="75">
        <v>0</v>
      </c>
      <c r="T3643" s="75">
        <v>68.139385734545797</v>
      </c>
    </row>
    <row r="3644" spans="2:20" x14ac:dyDescent="0.25">
      <c r="B3644" s="45">
        <v>355</v>
      </c>
      <c r="C3644" s="70">
        <v>43971</v>
      </c>
      <c r="D3644">
        <v>0</v>
      </c>
      <c r="E3644">
        <v>7.523772728</v>
      </c>
      <c r="F3644" s="75">
        <v>0</v>
      </c>
      <c r="G3644" s="75">
        <v>5.0000000000000001E-3</v>
      </c>
      <c r="H3644" s="75">
        <v>0</v>
      </c>
      <c r="I3644" s="75">
        <v>1.05</v>
      </c>
      <c r="J3644" s="75">
        <v>7.8999613644000002</v>
      </c>
      <c r="K3644" s="75">
        <v>0</v>
      </c>
      <c r="L3644" s="75">
        <v>37.5</v>
      </c>
      <c r="M3644" s="75">
        <v>18.75</v>
      </c>
      <c r="N3644" s="75">
        <v>0</v>
      </c>
      <c r="O3644" s="75">
        <v>0</v>
      </c>
      <c r="P3644" s="75">
        <v>0</v>
      </c>
      <c r="Q3644" s="75">
        <v>0.25</v>
      </c>
      <c r="R3644" s="75">
        <v>0</v>
      </c>
      <c r="S3644" s="75">
        <v>0</v>
      </c>
      <c r="T3644" s="75">
        <v>68.139385734545797</v>
      </c>
    </row>
    <row r="3645" spans="2:20" x14ac:dyDescent="0.25">
      <c r="B3645" s="45">
        <v>356</v>
      </c>
      <c r="C3645" s="70">
        <v>43972</v>
      </c>
      <c r="D3645">
        <v>3.8</v>
      </c>
      <c r="E3645">
        <v>7.4776731520000004</v>
      </c>
      <c r="F3645" s="75">
        <v>3.8</v>
      </c>
      <c r="G3645" s="75">
        <v>0.01</v>
      </c>
      <c r="H3645" s="75">
        <v>3.7999999999999999E-2</v>
      </c>
      <c r="I3645" s="75">
        <v>1.05</v>
      </c>
      <c r="J3645" s="75">
        <v>7.8515568095999999</v>
      </c>
      <c r="K3645" s="75">
        <v>3.762</v>
      </c>
      <c r="L3645" s="75">
        <v>37.5</v>
      </c>
      <c r="M3645" s="75">
        <v>18.75</v>
      </c>
      <c r="N3645" s="75">
        <v>0</v>
      </c>
      <c r="O3645" s="75">
        <v>3.762</v>
      </c>
      <c r="P3645" s="75">
        <v>3.762</v>
      </c>
      <c r="Q3645" s="75">
        <v>0.25</v>
      </c>
      <c r="R3645" s="75">
        <v>0</v>
      </c>
      <c r="S3645" s="75">
        <v>0</v>
      </c>
      <c r="T3645" s="75">
        <v>68.139385734545797</v>
      </c>
    </row>
    <row r="3646" spans="2:20" x14ac:dyDescent="0.25">
      <c r="B3646" s="45">
        <v>357</v>
      </c>
      <c r="C3646" s="70">
        <v>43973</v>
      </c>
      <c r="D3646">
        <v>0</v>
      </c>
      <c r="E3646">
        <v>7.4258163919999998</v>
      </c>
      <c r="F3646" s="75">
        <v>0</v>
      </c>
      <c r="G3646" s="75">
        <v>5.0000000000000001E-3</v>
      </c>
      <c r="H3646" s="75">
        <v>0</v>
      </c>
      <c r="I3646" s="75">
        <v>1.05</v>
      </c>
      <c r="J3646" s="75">
        <v>7.7971072116000002</v>
      </c>
      <c r="K3646" s="75">
        <v>0</v>
      </c>
      <c r="L3646" s="75">
        <v>37.5</v>
      </c>
      <c r="M3646" s="75">
        <v>18.75</v>
      </c>
      <c r="N3646" s="75">
        <v>0</v>
      </c>
      <c r="O3646" s="75">
        <v>0</v>
      </c>
      <c r="P3646" s="75">
        <v>0</v>
      </c>
      <c r="Q3646" s="75">
        <v>0.25</v>
      </c>
      <c r="R3646" s="75">
        <v>0</v>
      </c>
      <c r="S3646" s="75">
        <v>0</v>
      </c>
      <c r="T3646" s="75">
        <v>68.139385734545797</v>
      </c>
    </row>
    <row r="3647" spans="2:20" x14ac:dyDescent="0.25">
      <c r="B3647" s="45">
        <v>358</v>
      </c>
      <c r="C3647" s="70">
        <v>43974</v>
      </c>
      <c r="D3647">
        <v>0</v>
      </c>
      <c r="E3647">
        <v>7.4135545860000001</v>
      </c>
      <c r="F3647" s="75">
        <v>0</v>
      </c>
      <c r="G3647" s="75">
        <v>5.0000000000000001E-3</v>
      </c>
      <c r="H3647" s="75">
        <v>0</v>
      </c>
      <c r="I3647" s="75">
        <v>1.05</v>
      </c>
      <c r="J3647" s="75">
        <v>7.7842323152999997</v>
      </c>
      <c r="K3647" s="75">
        <v>0</v>
      </c>
      <c r="L3647" s="75">
        <v>37.5</v>
      </c>
      <c r="M3647" s="75">
        <v>18.75</v>
      </c>
      <c r="N3647" s="75">
        <v>0</v>
      </c>
      <c r="O3647" s="75">
        <v>0</v>
      </c>
      <c r="P3647" s="75">
        <v>0</v>
      </c>
      <c r="Q3647" s="75">
        <v>0.25</v>
      </c>
      <c r="R3647" s="75">
        <v>0</v>
      </c>
      <c r="S3647" s="75">
        <v>0</v>
      </c>
      <c r="T3647" s="75">
        <v>68.139385734545797</v>
      </c>
    </row>
    <row r="3648" spans="2:20" x14ac:dyDescent="0.25">
      <c r="B3648" s="45">
        <v>359</v>
      </c>
      <c r="C3648" s="70">
        <v>43975</v>
      </c>
      <c r="D3648">
        <v>0</v>
      </c>
      <c r="E3648">
        <v>7.3815126229999999</v>
      </c>
      <c r="F3648" s="75">
        <v>0</v>
      </c>
      <c r="G3648" s="75">
        <v>5.0000000000000001E-3</v>
      </c>
      <c r="H3648" s="75">
        <v>0</v>
      </c>
      <c r="I3648" s="75">
        <v>1.05</v>
      </c>
      <c r="J3648" s="75">
        <v>7.7505882541500002</v>
      </c>
      <c r="K3648" s="75">
        <v>0</v>
      </c>
      <c r="L3648" s="75">
        <v>37.5</v>
      </c>
      <c r="M3648" s="75">
        <v>18.75</v>
      </c>
      <c r="N3648" s="75">
        <v>0</v>
      </c>
      <c r="O3648" s="75">
        <v>0</v>
      </c>
      <c r="P3648" s="75">
        <v>0</v>
      </c>
      <c r="Q3648" s="75">
        <v>0.25</v>
      </c>
      <c r="R3648" s="75">
        <v>0</v>
      </c>
      <c r="S3648" s="75">
        <v>0</v>
      </c>
      <c r="T3648" s="75">
        <v>68.139385734545797</v>
      </c>
    </row>
    <row r="3649" spans="2:20" x14ac:dyDescent="0.25">
      <c r="B3649" s="45">
        <v>360</v>
      </c>
      <c r="C3649" s="70">
        <v>43976</v>
      </c>
      <c r="D3649">
        <v>0</v>
      </c>
      <c r="E3649">
        <v>7.3758444760000001</v>
      </c>
      <c r="F3649" s="75">
        <v>0</v>
      </c>
      <c r="G3649" s="75">
        <v>5.0000000000000001E-3</v>
      </c>
      <c r="H3649" s="75">
        <v>0</v>
      </c>
      <c r="I3649" s="75">
        <v>1.05</v>
      </c>
      <c r="J3649" s="75">
        <v>7.7446366998</v>
      </c>
      <c r="K3649" s="75">
        <v>0</v>
      </c>
      <c r="L3649" s="75">
        <v>37.5</v>
      </c>
      <c r="M3649" s="75">
        <v>18.75</v>
      </c>
      <c r="N3649" s="75">
        <v>0</v>
      </c>
      <c r="O3649" s="75">
        <v>0</v>
      </c>
      <c r="P3649" s="75">
        <v>0</v>
      </c>
      <c r="Q3649" s="75">
        <v>0.25</v>
      </c>
      <c r="R3649" s="75">
        <v>0</v>
      </c>
      <c r="S3649" s="75">
        <v>0</v>
      </c>
      <c r="T3649" s="75">
        <v>68.139385734545797</v>
      </c>
    </row>
    <row r="3650" spans="2:20" x14ac:dyDescent="0.25">
      <c r="B3650" s="45">
        <v>361</v>
      </c>
      <c r="C3650" s="70">
        <v>43977</v>
      </c>
      <c r="D3650">
        <v>0</v>
      </c>
      <c r="E3650">
        <v>7.4119661910000003</v>
      </c>
      <c r="F3650" s="75">
        <v>0</v>
      </c>
      <c r="G3650" s="75">
        <v>5.0000000000000001E-3</v>
      </c>
      <c r="H3650" s="75">
        <v>0</v>
      </c>
      <c r="I3650" s="75">
        <v>1.05</v>
      </c>
      <c r="J3650" s="75">
        <v>7.7825645005500004</v>
      </c>
      <c r="K3650" s="75">
        <v>0</v>
      </c>
      <c r="L3650" s="75">
        <v>37.5</v>
      </c>
      <c r="M3650" s="75">
        <v>18.75</v>
      </c>
      <c r="N3650" s="75">
        <v>0</v>
      </c>
      <c r="O3650" s="75">
        <v>0</v>
      </c>
      <c r="P3650" s="75">
        <v>0</v>
      </c>
      <c r="Q3650" s="75">
        <v>0.25</v>
      </c>
      <c r="R3650" s="75">
        <v>0</v>
      </c>
      <c r="S3650" s="75">
        <v>0</v>
      </c>
      <c r="T3650" s="75">
        <v>68.139385734545797</v>
      </c>
    </row>
    <row r="3651" spans="2:20" x14ac:dyDescent="0.25">
      <c r="B3651" s="45">
        <v>362</v>
      </c>
      <c r="C3651" s="70">
        <v>43978</v>
      </c>
      <c r="D3651">
        <v>0</v>
      </c>
      <c r="E3651">
        <v>7.4649327449999996</v>
      </c>
      <c r="F3651" s="75">
        <v>0</v>
      </c>
      <c r="G3651" s="75">
        <v>5.0000000000000001E-3</v>
      </c>
      <c r="H3651" s="75">
        <v>0</v>
      </c>
      <c r="I3651" s="75">
        <v>1.05</v>
      </c>
      <c r="J3651" s="75">
        <v>7.8381793822499999</v>
      </c>
      <c r="K3651" s="75">
        <v>0</v>
      </c>
      <c r="L3651" s="75">
        <v>37.5</v>
      </c>
      <c r="M3651" s="75">
        <v>18.75</v>
      </c>
      <c r="N3651" s="75">
        <v>0</v>
      </c>
      <c r="O3651" s="75">
        <v>0</v>
      </c>
      <c r="P3651" s="75">
        <v>0</v>
      </c>
      <c r="Q3651" s="75">
        <v>0.25</v>
      </c>
      <c r="R3651" s="75">
        <v>0</v>
      </c>
      <c r="S3651" s="75">
        <v>0</v>
      </c>
      <c r="T3651" s="75">
        <v>68.139385734545797</v>
      </c>
    </row>
    <row r="3652" spans="2:20" x14ac:dyDescent="0.25">
      <c r="B3652" s="45">
        <v>363</v>
      </c>
      <c r="C3652" s="70">
        <v>43979</v>
      </c>
      <c r="D3652">
        <v>0</v>
      </c>
      <c r="E3652">
        <v>7.5634133029999999</v>
      </c>
      <c r="F3652" s="75">
        <v>0</v>
      </c>
      <c r="G3652" s="75">
        <v>5.0000000000000001E-3</v>
      </c>
      <c r="H3652" s="75">
        <v>0</v>
      </c>
      <c r="I3652" s="75">
        <v>1.05</v>
      </c>
      <c r="J3652" s="75">
        <v>7.9415839681499998</v>
      </c>
      <c r="K3652" s="75">
        <v>0</v>
      </c>
      <c r="L3652" s="75">
        <v>37.5</v>
      </c>
      <c r="M3652" s="75">
        <v>18.75</v>
      </c>
      <c r="N3652" s="75">
        <v>0</v>
      </c>
      <c r="O3652" s="75">
        <v>0</v>
      </c>
      <c r="P3652" s="75">
        <v>0</v>
      </c>
      <c r="Q3652" s="75">
        <v>0.25</v>
      </c>
      <c r="R3652" s="75">
        <v>0</v>
      </c>
      <c r="S3652" s="75">
        <v>0</v>
      </c>
      <c r="T3652" s="75">
        <v>68.139385734545797</v>
      </c>
    </row>
    <row r="3653" spans="2:20" x14ac:dyDescent="0.25">
      <c r="B3653" s="45">
        <v>364</v>
      </c>
      <c r="C3653" s="70">
        <v>43980</v>
      </c>
      <c r="D3653">
        <v>0</v>
      </c>
      <c r="E3653">
        <v>7.6471705539999997</v>
      </c>
      <c r="F3653" s="75">
        <v>0</v>
      </c>
      <c r="G3653" s="75">
        <v>5.0000000000000001E-3</v>
      </c>
      <c r="H3653" s="75">
        <v>0</v>
      </c>
      <c r="I3653" s="75">
        <v>1.05</v>
      </c>
      <c r="J3653" s="75">
        <v>8.0295290816999998</v>
      </c>
      <c r="K3653" s="75">
        <v>0</v>
      </c>
      <c r="L3653" s="75">
        <v>37.5</v>
      </c>
      <c r="M3653" s="75">
        <v>18.75</v>
      </c>
      <c r="N3653" s="75">
        <v>0</v>
      </c>
      <c r="O3653" s="75">
        <v>0</v>
      </c>
      <c r="P3653" s="75">
        <v>0</v>
      </c>
      <c r="Q3653" s="75">
        <v>0.25</v>
      </c>
      <c r="R3653" s="75">
        <v>0</v>
      </c>
      <c r="S3653" s="75">
        <v>0</v>
      </c>
      <c r="T3653" s="75">
        <v>68.139385734545797</v>
      </c>
    </row>
    <row r="3654" spans="2:20" x14ac:dyDescent="0.25">
      <c r="B3654" s="45">
        <v>365</v>
      </c>
      <c r="C3654" s="70">
        <v>43981</v>
      </c>
      <c r="D3654">
        <v>3.5</v>
      </c>
      <c r="E3654">
        <v>7.5510326770000002</v>
      </c>
      <c r="F3654" s="75">
        <v>3.5</v>
      </c>
      <c r="G3654" s="75">
        <v>0.01</v>
      </c>
      <c r="H3654" s="75">
        <v>3.5000000000000003E-2</v>
      </c>
      <c r="I3654" s="75">
        <v>1.05</v>
      </c>
      <c r="J3654" s="75">
        <v>7.9285843108499998</v>
      </c>
      <c r="K3654" s="75">
        <v>3.4649999999999999</v>
      </c>
      <c r="L3654" s="75">
        <v>37.5</v>
      </c>
      <c r="M3654" s="75">
        <v>18.75</v>
      </c>
      <c r="N3654" s="75">
        <v>0</v>
      </c>
      <c r="O3654" s="75">
        <v>3.4649999999999999</v>
      </c>
      <c r="P3654" s="75">
        <v>3.4649999999999999</v>
      </c>
      <c r="Q3654" s="75">
        <v>0.25</v>
      </c>
      <c r="R3654" s="75">
        <v>0</v>
      </c>
      <c r="S3654" s="75">
        <v>0</v>
      </c>
      <c r="T3654" s="75">
        <v>68.139385734545797</v>
      </c>
    </row>
    <row r="3655" spans="2:20" x14ac:dyDescent="0.25">
      <c r="B3655"/>
      <c r="C3655" s="106" t="s">
        <v>81</v>
      </c>
      <c r="D3655" s="66">
        <f>SUM(D5:D3654)</f>
        <v>5034.7000000000016</v>
      </c>
      <c r="E3655" s="66">
        <f t="shared" ref="E3655" si="15">SUM(E5:E3654)</f>
        <v>17575.428321089981</v>
      </c>
    </row>
  </sheetData>
  <mergeCells count="7">
    <mergeCell ref="A144:A160"/>
    <mergeCell ref="A312:A370"/>
    <mergeCell ref="X2:AN2"/>
    <mergeCell ref="AO2:AO3"/>
    <mergeCell ref="B2:E2"/>
    <mergeCell ref="F2:T2"/>
    <mergeCell ref="A5:A3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654"/>
  <sheetViews>
    <sheetView workbookViewId="0">
      <selection activeCell="V35" sqref="V35"/>
    </sheetView>
  </sheetViews>
  <sheetFormatPr defaultRowHeight="15" x14ac:dyDescent="0.25"/>
  <sheetData>
    <row r="1" spans="1:41" x14ac:dyDescent="0.25">
      <c r="B1" s="118" t="s">
        <v>83</v>
      </c>
      <c r="C1" s="118"/>
      <c r="D1" s="118"/>
      <c r="E1" s="118"/>
      <c r="F1" s="128" t="s">
        <v>82</v>
      </c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75"/>
      <c r="V1" s="75"/>
      <c r="W1" s="75"/>
      <c r="X1" s="128" t="s">
        <v>82</v>
      </c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36" t="s">
        <v>85</v>
      </c>
    </row>
    <row r="2" spans="1:41" x14ac:dyDescent="0.25">
      <c r="B2" s="64" t="s">
        <v>63</v>
      </c>
      <c r="C2" s="21" t="s">
        <v>64</v>
      </c>
      <c r="D2" s="65" t="s">
        <v>65</v>
      </c>
      <c r="E2" t="s">
        <v>68</v>
      </c>
      <c r="F2" s="79" t="s">
        <v>98</v>
      </c>
      <c r="G2" s="79" t="s">
        <v>69</v>
      </c>
      <c r="H2" s="79" t="s">
        <v>70</v>
      </c>
      <c r="I2" s="79" t="s">
        <v>41</v>
      </c>
      <c r="J2" s="79" t="s">
        <v>71</v>
      </c>
      <c r="K2" s="79" t="s">
        <v>72</v>
      </c>
      <c r="L2" s="79" t="s">
        <v>73</v>
      </c>
      <c r="M2" s="79" t="s">
        <v>74</v>
      </c>
      <c r="N2" s="79" t="s">
        <v>75</v>
      </c>
      <c r="O2" s="79" t="s">
        <v>76</v>
      </c>
      <c r="P2" s="79" t="s">
        <v>77</v>
      </c>
      <c r="Q2" s="79" t="s">
        <v>78</v>
      </c>
      <c r="R2" s="79" t="s">
        <v>24</v>
      </c>
      <c r="S2" s="79" t="s">
        <v>79</v>
      </c>
      <c r="T2" s="79" t="s">
        <v>80</v>
      </c>
      <c r="U2" s="75"/>
      <c r="V2" s="75"/>
      <c r="W2" s="75"/>
      <c r="X2" s="65" t="s">
        <v>65</v>
      </c>
      <c r="Y2" t="s">
        <v>68</v>
      </c>
      <c r="Z2" s="79" t="s">
        <v>98</v>
      </c>
      <c r="AA2" s="79" t="s">
        <v>69</v>
      </c>
      <c r="AB2" s="79" t="s">
        <v>70</v>
      </c>
      <c r="AC2" s="79" t="s">
        <v>41</v>
      </c>
      <c r="AD2" s="79" t="s">
        <v>71</v>
      </c>
      <c r="AE2" s="79" t="s">
        <v>72</v>
      </c>
      <c r="AF2" s="79" t="s">
        <v>73</v>
      </c>
      <c r="AG2" s="79" t="s">
        <v>74</v>
      </c>
      <c r="AH2" s="79" t="s">
        <v>75</v>
      </c>
      <c r="AI2" s="79" t="s">
        <v>76</v>
      </c>
      <c r="AJ2" s="79" t="s">
        <v>77</v>
      </c>
      <c r="AK2" s="79" t="s">
        <v>78</v>
      </c>
      <c r="AL2" s="79" t="s">
        <v>24</v>
      </c>
      <c r="AM2" s="79" t="s">
        <v>79</v>
      </c>
      <c r="AN2" s="79" t="s">
        <v>80</v>
      </c>
      <c r="AO2" s="136"/>
    </row>
    <row r="3" spans="1:41" x14ac:dyDescent="0.25"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 t="s">
        <v>99</v>
      </c>
      <c r="X3" s="107">
        <f>SUM(D4:D368)</f>
        <v>671</v>
      </c>
      <c r="Y3" s="107">
        <f t="shared" ref="Y3:AL3" si="0">SUM(E4:E368)</f>
        <v>1757.542832109001</v>
      </c>
      <c r="Z3" s="107">
        <f t="shared" si="0"/>
        <v>671</v>
      </c>
      <c r="AA3" s="107">
        <f t="shared" si="0"/>
        <v>6.5699999999999523</v>
      </c>
      <c r="AB3" s="107">
        <f t="shared" si="0"/>
        <v>57.110000000000007</v>
      </c>
      <c r="AC3" s="107">
        <f t="shared" si="0"/>
        <v>374.09987000000245</v>
      </c>
      <c r="AD3" s="107">
        <f t="shared" si="0"/>
        <v>1799.463550684349</v>
      </c>
      <c r="AE3" s="107">
        <f t="shared" si="0"/>
        <v>510.94089686181718</v>
      </c>
      <c r="AF3" s="107">
        <f t="shared" si="0"/>
        <v>17442.5625</v>
      </c>
      <c r="AG3" s="107">
        <f t="shared" si="0"/>
        <v>8721.28125</v>
      </c>
      <c r="AH3" s="107">
        <f t="shared" si="0"/>
        <v>92.343653710616778</v>
      </c>
      <c r="AI3" s="107">
        <f t="shared" si="0"/>
        <v>613.8900000000001</v>
      </c>
      <c r="AJ3" s="107">
        <f t="shared" si="0"/>
        <v>737.63382183988847</v>
      </c>
      <c r="AK3" s="107">
        <f t="shared" si="0"/>
        <v>116.28375000000005</v>
      </c>
      <c r="AL3" s="107">
        <f t="shared" si="0"/>
        <v>123.74382183988834</v>
      </c>
      <c r="AM3" s="107">
        <f>SUM(S4:S368)</f>
        <v>70.449103138182579</v>
      </c>
      <c r="AN3" s="107">
        <f>SUM(T4-T368)</f>
        <v>32.5</v>
      </c>
      <c r="AO3" s="80">
        <f>X3-AB3-AE3-AM3</f>
        <v>32.500000000000227</v>
      </c>
    </row>
    <row r="4" spans="1:41" x14ac:dyDescent="0.25">
      <c r="A4" s="119" t="s">
        <v>84</v>
      </c>
      <c r="B4" s="39">
        <v>1</v>
      </c>
      <c r="C4" s="72">
        <v>40330</v>
      </c>
      <c r="D4" s="73">
        <v>0</v>
      </c>
      <c r="E4" s="25">
        <v>7.2705670140000001</v>
      </c>
      <c r="F4" s="75">
        <v>0</v>
      </c>
      <c r="G4" s="75">
        <v>5.0000000000000001E-3</v>
      </c>
      <c r="H4" s="75">
        <v>0</v>
      </c>
      <c r="I4" s="75">
        <v>1.05</v>
      </c>
      <c r="J4" s="75">
        <v>7.6340953647000003</v>
      </c>
      <c r="K4" s="75">
        <v>0</v>
      </c>
      <c r="L4" s="75">
        <v>37.5</v>
      </c>
      <c r="M4" s="75">
        <v>18.75</v>
      </c>
      <c r="N4" s="75">
        <v>0</v>
      </c>
      <c r="O4" s="75">
        <v>0</v>
      </c>
      <c r="P4" s="75">
        <v>0</v>
      </c>
      <c r="Q4" s="75">
        <v>0.25</v>
      </c>
      <c r="R4" s="75">
        <v>0</v>
      </c>
      <c r="S4" s="75">
        <v>0</v>
      </c>
      <c r="T4" s="75">
        <v>70</v>
      </c>
      <c r="U4" s="75"/>
      <c r="V4" s="75"/>
      <c r="W4" s="75" t="s">
        <v>100</v>
      </c>
      <c r="X4" s="107">
        <f>SUM(D369:D733)</f>
        <v>755</v>
      </c>
      <c r="Y4" s="107">
        <f t="shared" ref="Y4:AM4" si="1">SUM(E369:E733)</f>
        <v>1757.542832109001</v>
      </c>
      <c r="Z4" s="107">
        <f t="shared" si="1"/>
        <v>755</v>
      </c>
      <c r="AA4" s="107">
        <f t="shared" si="1"/>
        <v>6.0224999999999715</v>
      </c>
      <c r="AB4" s="107">
        <f t="shared" si="1"/>
        <v>78.527500000000003</v>
      </c>
      <c r="AC4" s="107">
        <f t="shared" si="1"/>
        <v>374.09987000000245</v>
      </c>
      <c r="AD4" s="107">
        <f t="shared" si="1"/>
        <v>1799.463550684349</v>
      </c>
      <c r="AE4" s="107">
        <f t="shared" si="1"/>
        <v>479.40808465981354</v>
      </c>
      <c r="AF4" s="107">
        <f t="shared" si="1"/>
        <v>17442.5625</v>
      </c>
      <c r="AG4" s="107">
        <f t="shared" si="1"/>
        <v>8721.28125</v>
      </c>
      <c r="AH4" s="107">
        <f t="shared" si="1"/>
        <v>84.458703343422783</v>
      </c>
      <c r="AI4" s="107">
        <f t="shared" si="1"/>
        <v>676.47249999999985</v>
      </c>
      <c r="AJ4" s="107">
        <f t="shared" si="1"/>
        <v>823.97156060266957</v>
      </c>
      <c r="AK4" s="107">
        <f t="shared" si="1"/>
        <v>116.28375000000005</v>
      </c>
      <c r="AL4" s="107">
        <f t="shared" si="1"/>
        <v>147.49906060266946</v>
      </c>
      <c r="AM4" s="107">
        <f t="shared" si="1"/>
        <v>196.5763946323689</v>
      </c>
      <c r="AN4" s="107">
        <f>SUM(T369-T733)</f>
        <v>0.48802070781749762</v>
      </c>
      <c r="AO4" s="80">
        <f t="shared" ref="AO4:AO12" si="2">X4-AB4-AE4-AM4</f>
        <v>0.48802070781752604</v>
      </c>
    </row>
    <row r="5" spans="1:41" x14ac:dyDescent="0.25">
      <c r="A5" s="119"/>
      <c r="B5" s="39">
        <v>2</v>
      </c>
      <c r="C5" s="72">
        <v>40331</v>
      </c>
      <c r="D5" s="73">
        <v>0</v>
      </c>
      <c r="E5" s="25">
        <v>7.235780417</v>
      </c>
      <c r="F5" s="75">
        <v>0</v>
      </c>
      <c r="G5" s="75">
        <v>5.0000000000000001E-3</v>
      </c>
      <c r="H5" s="75">
        <v>0</v>
      </c>
      <c r="I5" s="75">
        <v>1.05</v>
      </c>
      <c r="J5" s="75">
        <v>7.5975694378499998</v>
      </c>
      <c r="K5" s="75">
        <v>0</v>
      </c>
      <c r="L5" s="75">
        <v>37.5</v>
      </c>
      <c r="M5" s="75">
        <v>18.75</v>
      </c>
      <c r="N5" s="75">
        <v>0</v>
      </c>
      <c r="O5" s="75">
        <v>0</v>
      </c>
      <c r="P5" s="75">
        <v>0</v>
      </c>
      <c r="Q5" s="75">
        <v>0.25</v>
      </c>
      <c r="R5" s="75">
        <v>0</v>
      </c>
      <c r="S5" s="75">
        <v>0</v>
      </c>
      <c r="T5" s="75">
        <v>70</v>
      </c>
      <c r="U5" s="75"/>
      <c r="V5" s="75"/>
      <c r="W5" s="75" t="s">
        <v>108</v>
      </c>
      <c r="X5" s="107">
        <f>SUM(D734:D1098)</f>
        <v>347</v>
      </c>
      <c r="Y5" s="107">
        <f t="shared" ref="Y5:AM5" si="3">SUM(E734:E1098)</f>
        <v>1757.542832109001</v>
      </c>
      <c r="Z5" s="107">
        <f t="shared" si="3"/>
        <v>347</v>
      </c>
      <c r="AA5" s="107">
        <f t="shared" si="3"/>
        <v>3.3549999999999738</v>
      </c>
      <c r="AB5" s="107">
        <f t="shared" si="3"/>
        <v>27.362499999999994</v>
      </c>
      <c r="AC5" s="107">
        <f t="shared" si="3"/>
        <v>374.09987000000245</v>
      </c>
      <c r="AD5" s="107">
        <f t="shared" si="3"/>
        <v>1799.463550684349</v>
      </c>
      <c r="AE5" s="107">
        <f t="shared" si="3"/>
        <v>235.86975656537501</v>
      </c>
      <c r="AF5" s="107">
        <f t="shared" si="3"/>
        <v>17442.5625</v>
      </c>
      <c r="AG5" s="107">
        <f t="shared" si="3"/>
        <v>8721.28125</v>
      </c>
      <c r="AH5" s="107">
        <f t="shared" si="3"/>
        <v>43.978336141069391</v>
      </c>
      <c r="AI5" s="107">
        <f t="shared" si="3"/>
        <v>319.6375000000001</v>
      </c>
      <c r="AJ5" s="107">
        <f t="shared" si="3"/>
        <v>386.2753333258969</v>
      </c>
      <c r="AK5" s="107">
        <f t="shared" si="3"/>
        <v>116.28375000000005</v>
      </c>
      <c r="AL5" s="107">
        <f t="shared" si="3"/>
        <v>66.637833325896835</v>
      </c>
      <c r="AM5" s="107">
        <f t="shared" si="3"/>
        <v>87.65134792404325</v>
      </c>
      <c r="AN5" s="107">
        <f>SUM(T734-T1098)</f>
        <v>-3.8836044894181043</v>
      </c>
      <c r="AO5" s="80">
        <f t="shared" si="2"/>
        <v>-3.8836044894182749</v>
      </c>
    </row>
    <row r="6" spans="1:41" x14ac:dyDescent="0.25">
      <c r="A6" s="119"/>
      <c r="B6" s="39">
        <v>3</v>
      </c>
      <c r="C6" s="72">
        <v>40332</v>
      </c>
      <c r="D6" s="73">
        <v>0</v>
      </c>
      <c r="E6" s="25">
        <v>7.1738994119999999</v>
      </c>
      <c r="F6" s="75">
        <v>0</v>
      </c>
      <c r="G6" s="75">
        <v>5.0000000000000001E-3</v>
      </c>
      <c r="H6" s="75">
        <v>0</v>
      </c>
      <c r="I6" s="75">
        <v>1.05</v>
      </c>
      <c r="J6" s="75">
        <v>7.5325943826000001</v>
      </c>
      <c r="K6" s="75">
        <v>0</v>
      </c>
      <c r="L6" s="75">
        <v>37.5</v>
      </c>
      <c r="M6" s="75">
        <v>18.75</v>
      </c>
      <c r="N6" s="75">
        <v>0</v>
      </c>
      <c r="O6" s="75">
        <v>0</v>
      </c>
      <c r="P6" s="75">
        <v>0</v>
      </c>
      <c r="Q6" s="75">
        <v>0.25</v>
      </c>
      <c r="R6" s="75">
        <v>0</v>
      </c>
      <c r="S6" s="75">
        <v>0</v>
      </c>
      <c r="T6" s="75">
        <v>70</v>
      </c>
      <c r="U6" s="75"/>
      <c r="V6" s="75"/>
      <c r="W6" s="75" t="s">
        <v>101</v>
      </c>
      <c r="X6" s="107">
        <f>SUM(D1099:D1463)</f>
        <v>279</v>
      </c>
      <c r="Y6" s="107">
        <f t="shared" ref="Y6:AL6" si="4">SUM(E1099:E1463)</f>
        <v>1757.542832109001</v>
      </c>
      <c r="Z6" s="107">
        <f t="shared" si="4"/>
        <v>279</v>
      </c>
      <c r="AA6" s="107">
        <f t="shared" si="4"/>
        <v>2.4674999999999714</v>
      </c>
      <c r="AB6" s="107">
        <f t="shared" si="4"/>
        <v>4.4774999999999991</v>
      </c>
      <c r="AC6" s="107">
        <f t="shared" si="4"/>
        <v>374.09987000000245</v>
      </c>
      <c r="AD6" s="107">
        <f t="shared" si="4"/>
        <v>1799.463550684349</v>
      </c>
      <c r="AE6" s="107">
        <f t="shared" si="4"/>
        <v>275.55763033810769</v>
      </c>
      <c r="AF6" s="107">
        <f t="shared" si="4"/>
        <v>17442.5625</v>
      </c>
      <c r="AG6" s="107">
        <f t="shared" si="4"/>
        <v>8721.28125</v>
      </c>
      <c r="AH6" s="107">
        <f t="shared" si="4"/>
        <v>35.069782191452106</v>
      </c>
      <c r="AI6" s="107">
        <f t="shared" si="4"/>
        <v>274.52249999999992</v>
      </c>
      <c r="AJ6" s="107">
        <f t="shared" si="4"/>
        <v>309.93712444200315</v>
      </c>
      <c r="AK6" s="107">
        <f t="shared" si="4"/>
        <v>116.28375000000005</v>
      </c>
      <c r="AL6" s="107">
        <f t="shared" si="4"/>
        <v>35.414624442003166</v>
      </c>
      <c r="AM6" s="107">
        <f>SUM(S1099:S1463)</f>
        <v>0</v>
      </c>
      <c r="AN6" s="107">
        <f>SUM(T1099-T1463)</f>
        <v>-1.0351303381079049</v>
      </c>
      <c r="AO6" s="80">
        <f t="shared" si="2"/>
        <v>-1.0351303381077059</v>
      </c>
    </row>
    <row r="7" spans="1:41" x14ac:dyDescent="0.25">
      <c r="A7" s="119"/>
      <c r="B7" s="39">
        <v>4</v>
      </c>
      <c r="C7" s="72">
        <v>40333</v>
      </c>
      <c r="D7" s="73">
        <v>9</v>
      </c>
      <c r="E7" s="25">
        <v>7.1399152749999999</v>
      </c>
      <c r="F7" s="75">
        <v>9</v>
      </c>
      <c r="G7" s="75">
        <v>0.01</v>
      </c>
      <c r="H7" s="75">
        <v>0.09</v>
      </c>
      <c r="I7" s="75">
        <v>1.05</v>
      </c>
      <c r="J7" s="75">
        <v>7.4969110387500004</v>
      </c>
      <c r="K7" s="75">
        <v>7.4969110387500004</v>
      </c>
      <c r="L7" s="75">
        <v>37.5</v>
      </c>
      <c r="M7" s="75">
        <v>18.75</v>
      </c>
      <c r="N7" s="75">
        <v>0</v>
      </c>
      <c r="O7" s="75">
        <v>8.91</v>
      </c>
      <c r="P7" s="75">
        <v>8.91</v>
      </c>
      <c r="Q7" s="75">
        <v>0.25</v>
      </c>
      <c r="R7" s="75">
        <v>0.35327224031249999</v>
      </c>
      <c r="S7" s="75">
        <v>0</v>
      </c>
      <c r="T7" s="75">
        <v>68.940183279062495</v>
      </c>
      <c r="U7" s="75"/>
      <c r="V7" s="75"/>
      <c r="W7" s="75" t="s">
        <v>102</v>
      </c>
      <c r="X7" s="107">
        <f>SUM(D1464:D1828)</f>
        <v>558</v>
      </c>
      <c r="Y7" s="107">
        <f t="shared" ref="Y7:AM7" si="5">SUM(E1464:E1828)</f>
        <v>1757.542832109001</v>
      </c>
      <c r="Z7" s="107">
        <f t="shared" si="5"/>
        <v>558</v>
      </c>
      <c r="AA7" s="107">
        <f t="shared" si="5"/>
        <v>5.1349999999999723</v>
      </c>
      <c r="AB7" s="107">
        <f t="shared" si="5"/>
        <v>31.665000000000003</v>
      </c>
      <c r="AC7" s="107">
        <f t="shared" si="5"/>
        <v>374.09987000000245</v>
      </c>
      <c r="AD7" s="107">
        <f t="shared" si="5"/>
        <v>1799.463550684349</v>
      </c>
      <c r="AE7" s="107">
        <f t="shared" si="5"/>
        <v>416.63568904950097</v>
      </c>
      <c r="AF7" s="107">
        <f t="shared" si="5"/>
        <v>17442.5625</v>
      </c>
      <c r="AG7" s="107">
        <f t="shared" si="5"/>
        <v>8721.28125</v>
      </c>
      <c r="AH7" s="107">
        <f t="shared" si="5"/>
        <v>61.737592538973239</v>
      </c>
      <c r="AI7" s="107">
        <f t="shared" si="5"/>
        <v>526.33500000000004</v>
      </c>
      <c r="AJ7" s="107">
        <f t="shared" si="5"/>
        <v>631.76863333923075</v>
      </c>
      <c r="AK7" s="107">
        <f t="shared" si="5"/>
        <v>116.28375000000005</v>
      </c>
      <c r="AL7" s="107">
        <f t="shared" si="5"/>
        <v>105.43363333923075</v>
      </c>
      <c r="AM7" s="107">
        <f t="shared" si="5"/>
        <v>77.199310950483181</v>
      </c>
      <c r="AN7" s="107">
        <f>SUM(T1464-T1828)</f>
        <v>32.500000000015802</v>
      </c>
      <c r="AO7" s="80">
        <f t="shared" si="2"/>
        <v>32.500000000015888</v>
      </c>
    </row>
    <row r="8" spans="1:41" x14ac:dyDescent="0.25">
      <c r="A8" s="119"/>
      <c r="B8" s="39">
        <v>5</v>
      </c>
      <c r="C8" s="72">
        <v>40334</v>
      </c>
      <c r="D8" s="73">
        <v>0</v>
      </c>
      <c r="E8" s="25">
        <v>7.1179129330000004</v>
      </c>
      <c r="F8" s="75">
        <v>0</v>
      </c>
      <c r="G8" s="75">
        <v>5.0000000000000001E-3</v>
      </c>
      <c r="H8" s="75">
        <v>0</v>
      </c>
      <c r="I8" s="75">
        <v>1.05</v>
      </c>
      <c r="J8" s="75">
        <v>7.47380857965</v>
      </c>
      <c r="K8" s="75">
        <v>0.35327224031249999</v>
      </c>
      <c r="L8" s="75">
        <v>37.5</v>
      </c>
      <c r="M8" s="75">
        <v>18.75</v>
      </c>
      <c r="N8" s="75">
        <v>0</v>
      </c>
      <c r="O8" s="75">
        <v>0</v>
      </c>
      <c r="P8" s="75">
        <v>0.35327224031249999</v>
      </c>
      <c r="Q8" s="75">
        <v>0.25</v>
      </c>
      <c r="R8" s="75">
        <v>0</v>
      </c>
      <c r="S8" s="75">
        <v>0</v>
      </c>
      <c r="T8" s="75">
        <v>68.940183279062495</v>
      </c>
      <c r="U8" s="75"/>
      <c r="V8" s="75"/>
      <c r="W8" s="75" t="s">
        <v>103</v>
      </c>
      <c r="X8" s="107">
        <f>SUM(D1829:D2193)</f>
        <v>383.5</v>
      </c>
      <c r="Y8" s="107">
        <f t="shared" ref="Y8:AM8" si="6">SUM(E1829:E2193)</f>
        <v>1757.542832109001</v>
      </c>
      <c r="Z8" s="107">
        <f t="shared" si="6"/>
        <v>383.5</v>
      </c>
      <c r="AA8" s="107">
        <f t="shared" si="6"/>
        <v>3.7874999999999712</v>
      </c>
      <c r="AB8" s="107">
        <f t="shared" si="6"/>
        <v>28.451500000000003</v>
      </c>
      <c r="AC8" s="107">
        <f t="shared" si="6"/>
        <v>374.09987000000245</v>
      </c>
      <c r="AD8" s="107">
        <f t="shared" si="6"/>
        <v>1799.463550684349</v>
      </c>
      <c r="AE8" s="107">
        <f t="shared" si="6"/>
        <v>306.71327227925121</v>
      </c>
      <c r="AF8" s="107">
        <f t="shared" si="6"/>
        <v>17442.5625</v>
      </c>
      <c r="AG8" s="107">
        <f t="shared" si="6"/>
        <v>8721.28125</v>
      </c>
      <c r="AH8" s="107">
        <f t="shared" si="6"/>
        <v>50.909570285406431</v>
      </c>
      <c r="AI8" s="107">
        <f t="shared" si="6"/>
        <v>355.04849999999988</v>
      </c>
      <c r="AJ8" s="107">
        <f t="shared" si="6"/>
        <v>423.30864157356717</v>
      </c>
      <c r="AK8" s="107">
        <f t="shared" si="6"/>
        <v>116.28375000000005</v>
      </c>
      <c r="AL8" s="107">
        <f t="shared" si="6"/>
        <v>68.260141573567168</v>
      </c>
      <c r="AM8" s="107">
        <f t="shared" si="6"/>
        <v>67.22665294855949</v>
      </c>
      <c r="AN8" s="107">
        <f>SUM(T1829-T2193)</f>
        <v>-18.891425227810799</v>
      </c>
      <c r="AO8" s="80">
        <f t="shared" si="2"/>
        <v>-18.891425227810714</v>
      </c>
    </row>
    <row r="9" spans="1:41" x14ac:dyDescent="0.25">
      <c r="A9" s="119"/>
      <c r="B9" s="39">
        <v>6</v>
      </c>
      <c r="C9" s="72">
        <v>40335</v>
      </c>
      <c r="D9" s="73">
        <v>0</v>
      </c>
      <c r="E9" s="25">
        <v>7.1052563969999998</v>
      </c>
      <c r="F9" s="75">
        <v>0</v>
      </c>
      <c r="G9" s="75">
        <v>5.0000000000000001E-3</v>
      </c>
      <c r="H9" s="75">
        <v>0</v>
      </c>
      <c r="I9" s="75">
        <v>1.05</v>
      </c>
      <c r="J9" s="75">
        <v>7.4605192168499999</v>
      </c>
      <c r="K9" s="75">
        <v>0</v>
      </c>
      <c r="L9" s="75">
        <v>37.5</v>
      </c>
      <c r="M9" s="75">
        <v>18.75</v>
      </c>
      <c r="N9" s="75">
        <v>0</v>
      </c>
      <c r="O9" s="75">
        <v>0</v>
      </c>
      <c r="P9" s="75">
        <v>0</v>
      </c>
      <c r="Q9" s="75">
        <v>0.25</v>
      </c>
      <c r="R9" s="75">
        <v>0</v>
      </c>
      <c r="S9" s="75">
        <v>0</v>
      </c>
      <c r="T9" s="75">
        <v>68.940183279062495</v>
      </c>
      <c r="U9" s="75"/>
      <c r="V9" s="75"/>
      <c r="W9" s="75" t="s">
        <v>104</v>
      </c>
      <c r="X9" s="107">
        <f>SUM(D2194:D2558)</f>
        <v>546</v>
      </c>
      <c r="Y9" s="107">
        <f t="shared" ref="Y9:AM9" si="7">SUM(E2194:E2558)</f>
        <v>1757.542832109001</v>
      </c>
      <c r="Z9" s="107">
        <f t="shared" si="7"/>
        <v>546</v>
      </c>
      <c r="AA9" s="107">
        <f t="shared" si="7"/>
        <v>5.3599999999999683</v>
      </c>
      <c r="AB9" s="107">
        <f t="shared" si="7"/>
        <v>37.727499999999978</v>
      </c>
      <c r="AC9" s="107">
        <f t="shared" si="7"/>
        <v>374.09987000000245</v>
      </c>
      <c r="AD9" s="107">
        <f t="shared" si="7"/>
        <v>1799.463550684349</v>
      </c>
      <c r="AE9" s="107">
        <f t="shared" si="7"/>
        <v>428.01279433885969</v>
      </c>
      <c r="AF9" s="107">
        <f t="shared" si="7"/>
        <v>17442.5625</v>
      </c>
      <c r="AG9" s="107">
        <f t="shared" si="7"/>
        <v>8721.28125</v>
      </c>
      <c r="AH9" s="107">
        <f t="shared" si="7"/>
        <v>74.603435614442176</v>
      </c>
      <c r="AI9" s="107">
        <f t="shared" si="7"/>
        <v>508.27250000000009</v>
      </c>
      <c r="AJ9" s="107">
        <f t="shared" si="7"/>
        <v>608.84892554070132</v>
      </c>
      <c r="AK9" s="107">
        <f t="shared" si="7"/>
        <v>116.28375000000005</v>
      </c>
      <c r="AL9" s="107">
        <f t="shared" si="7"/>
        <v>100.57642554070109</v>
      </c>
      <c r="AM9" s="107">
        <f t="shared" si="7"/>
        <v>71.69196182464924</v>
      </c>
      <c r="AN9" s="107">
        <f>SUM(T2194-T2558)</f>
        <v>8.5677438364910969</v>
      </c>
      <c r="AO9" s="80">
        <f t="shared" si="2"/>
        <v>8.567743836491104</v>
      </c>
    </row>
    <row r="10" spans="1:41" x14ac:dyDescent="0.25">
      <c r="A10" s="119"/>
      <c r="B10" s="39">
        <v>7</v>
      </c>
      <c r="C10" s="72">
        <v>40336</v>
      </c>
      <c r="D10" s="73">
        <v>0</v>
      </c>
      <c r="E10" s="25">
        <v>7.042365534</v>
      </c>
      <c r="F10" s="75">
        <v>0</v>
      </c>
      <c r="G10" s="75">
        <v>5.0000000000000001E-3</v>
      </c>
      <c r="H10" s="75">
        <v>0</v>
      </c>
      <c r="I10" s="75">
        <v>1.05</v>
      </c>
      <c r="J10" s="75">
        <v>7.3944838106999997</v>
      </c>
      <c r="K10" s="75">
        <v>0</v>
      </c>
      <c r="L10" s="75">
        <v>37.5</v>
      </c>
      <c r="M10" s="75">
        <v>18.75</v>
      </c>
      <c r="N10" s="75">
        <v>0</v>
      </c>
      <c r="O10" s="75">
        <v>0</v>
      </c>
      <c r="P10" s="75">
        <v>0</v>
      </c>
      <c r="Q10" s="75">
        <v>0.25</v>
      </c>
      <c r="R10" s="75">
        <v>0</v>
      </c>
      <c r="S10" s="75">
        <v>0</v>
      </c>
      <c r="T10" s="75">
        <v>68.940183279062495</v>
      </c>
      <c r="U10" s="75"/>
      <c r="V10" s="75"/>
      <c r="W10" s="75" t="s">
        <v>105</v>
      </c>
      <c r="X10" s="107">
        <f>SUM(D2559:D2923)</f>
        <v>318</v>
      </c>
      <c r="Y10" s="107">
        <f t="shared" ref="Y10:AM10" si="8">SUM(E2559:E2923)</f>
        <v>1757.542832109001</v>
      </c>
      <c r="Z10" s="107">
        <f t="shared" si="8"/>
        <v>318</v>
      </c>
      <c r="AA10" s="107">
        <f t="shared" si="8"/>
        <v>2.9449999999999701</v>
      </c>
      <c r="AB10" s="107">
        <f t="shared" si="8"/>
        <v>13.93</v>
      </c>
      <c r="AC10" s="107">
        <f t="shared" si="8"/>
        <v>374.09987000000245</v>
      </c>
      <c r="AD10" s="107">
        <f t="shared" si="8"/>
        <v>1799.463550684349</v>
      </c>
      <c r="AE10" s="107">
        <f t="shared" si="8"/>
        <v>300.92142181848897</v>
      </c>
      <c r="AF10" s="107">
        <f t="shared" si="8"/>
        <v>17442.5625</v>
      </c>
      <c r="AG10" s="107">
        <f t="shared" si="8"/>
        <v>8721.28125</v>
      </c>
      <c r="AH10" s="107">
        <f t="shared" si="8"/>
        <v>43.759495986422415</v>
      </c>
      <c r="AI10" s="107">
        <f t="shared" si="8"/>
        <v>304.06999999999994</v>
      </c>
      <c r="AJ10" s="107">
        <f t="shared" si="8"/>
        <v>355.48420508077425</v>
      </c>
      <c r="AK10" s="107">
        <f t="shared" si="8"/>
        <v>116.28375000000005</v>
      </c>
      <c r="AL10" s="107">
        <f t="shared" si="8"/>
        <v>51.414205080774266</v>
      </c>
      <c r="AM10" s="107">
        <f t="shared" si="8"/>
        <v>18.663587556677893</v>
      </c>
      <c r="AN10" s="107">
        <f>SUM(T2559-T2923)</f>
        <v>-15.515009375166798</v>
      </c>
      <c r="AO10" s="80">
        <f t="shared" si="2"/>
        <v>-15.515009375166866</v>
      </c>
    </row>
    <row r="11" spans="1:41" x14ac:dyDescent="0.25">
      <c r="A11" s="119"/>
      <c r="B11" s="39">
        <v>8</v>
      </c>
      <c r="C11" s="72">
        <v>40337</v>
      </c>
      <c r="D11" s="73">
        <v>0</v>
      </c>
      <c r="E11" s="25">
        <v>7.0204477970000001</v>
      </c>
      <c r="F11" s="75">
        <v>0</v>
      </c>
      <c r="G11" s="75">
        <v>5.0000000000000001E-3</v>
      </c>
      <c r="H11" s="75">
        <v>0</v>
      </c>
      <c r="I11" s="75">
        <v>1.05</v>
      </c>
      <c r="J11" s="75">
        <v>7.3714701868499999</v>
      </c>
      <c r="K11" s="75">
        <v>0</v>
      </c>
      <c r="L11" s="75">
        <v>37.5</v>
      </c>
      <c r="M11" s="75">
        <v>18.75</v>
      </c>
      <c r="N11" s="75">
        <v>0</v>
      </c>
      <c r="O11" s="75">
        <v>0</v>
      </c>
      <c r="P11" s="75">
        <v>0</v>
      </c>
      <c r="Q11" s="75">
        <v>0.25</v>
      </c>
      <c r="R11" s="75">
        <v>0</v>
      </c>
      <c r="S11" s="75">
        <v>0</v>
      </c>
      <c r="T11" s="75">
        <v>68.940183279062495</v>
      </c>
      <c r="U11" s="75"/>
      <c r="V11" s="75"/>
      <c r="W11" s="75" t="s">
        <v>106</v>
      </c>
      <c r="X11" s="107">
        <f>SUM(D2924:D3288)</f>
        <v>455.3</v>
      </c>
      <c r="Y11" s="107">
        <f t="shared" ref="Y11:AM11" si="9">SUM(E2924:E3288)</f>
        <v>1757.542832109001</v>
      </c>
      <c r="Z11" s="107">
        <f t="shared" si="9"/>
        <v>455.3</v>
      </c>
      <c r="AA11" s="107">
        <f t="shared" si="9"/>
        <v>4.0424999999999711</v>
      </c>
      <c r="AB11" s="107">
        <f t="shared" si="9"/>
        <v>28.537999999999997</v>
      </c>
      <c r="AC11" s="107">
        <f t="shared" si="9"/>
        <v>374.09987000000245</v>
      </c>
      <c r="AD11" s="107">
        <f t="shared" si="9"/>
        <v>1799.463550684349</v>
      </c>
      <c r="AE11" s="107">
        <f t="shared" si="9"/>
        <v>398.29972909904723</v>
      </c>
      <c r="AF11" s="107">
        <f t="shared" si="9"/>
        <v>17442.5625</v>
      </c>
      <c r="AG11" s="107">
        <f t="shared" si="9"/>
        <v>8721.28125</v>
      </c>
      <c r="AH11" s="107">
        <f t="shared" si="9"/>
        <v>63.773406813635205</v>
      </c>
      <c r="AI11" s="107">
        <f t="shared" si="9"/>
        <v>426.76199999999994</v>
      </c>
      <c r="AJ11" s="107">
        <f t="shared" si="9"/>
        <v>508.73667020984783</v>
      </c>
      <c r="AK11" s="107">
        <f t="shared" si="9"/>
        <v>116.28375000000005</v>
      </c>
      <c r="AL11" s="107">
        <f t="shared" si="9"/>
        <v>81.974670209847716</v>
      </c>
      <c r="AM11" s="107">
        <f t="shared" si="9"/>
        <v>26.22047891533591</v>
      </c>
      <c r="AN11" s="107">
        <f>SUM(T2924-T3288)</f>
        <v>2.2417919856167003</v>
      </c>
      <c r="AO11" s="80">
        <f t="shared" si="2"/>
        <v>2.2417919856168638</v>
      </c>
    </row>
    <row r="12" spans="1:41" x14ac:dyDescent="0.25">
      <c r="A12" s="119"/>
      <c r="B12" s="39">
        <v>9</v>
      </c>
      <c r="C12" s="72">
        <v>40338</v>
      </c>
      <c r="D12" s="73">
        <v>0</v>
      </c>
      <c r="E12" s="25">
        <v>7.1184621420000003</v>
      </c>
      <c r="F12" s="75">
        <v>0</v>
      </c>
      <c r="G12" s="75">
        <v>5.0000000000000001E-3</v>
      </c>
      <c r="H12" s="75">
        <v>0</v>
      </c>
      <c r="I12" s="75">
        <v>1.05</v>
      </c>
      <c r="J12" s="75">
        <v>7.4743852491</v>
      </c>
      <c r="K12" s="75">
        <v>0</v>
      </c>
      <c r="L12" s="75">
        <v>37.5</v>
      </c>
      <c r="M12" s="75">
        <v>18.75</v>
      </c>
      <c r="N12" s="75">
        <v>0</v>
      </c>
      <c r="O12" s="75">
        <v>0</v>
      </c>
      <c r="P12" s="75">
        <v>0</v>
      </c>
      <c r="Q12" s="75">
        <v>0.25</v>
      </c>
      <c r="R12" s="75">
        <v>0</v>
      </c>
      <c r="S12" s="75">
        <v>0</v>
      </c>
      <c r="T12" s="75">
        <v>68.940183279062495</v>
      </c>
      <c r="U12" s="75"/>
      <c r="V12" s="75"/>
      <c r="W12" s="75" t="s">
        <v>107</v>
      </c>
      <c r="X12" s="107">
        <f>SUM(D3289:D3653)</f>
        <v>721.89999999999964</v>
      </c>
      <c r="Y12" s="107">
        <f t="shared" ref="Y12:AM12" si="10">SUM(E3289:E3653)</f>
        <v>1757.542832109001</v>
      </c>
      <c r="Z12" s="107">
        <f t="shared" si="10"/>
        <v>721.89999999999964</v>
      </c>
      <c r="AA12" s="107">
        <f t="shared" si="10"/>
        <v>6.0299999999999674</v>
      </c>
      <c r="AB12" s="107">
        <f t="shared" si="10"/>
        <v>88.051499999999947</v>
      </c>
      <c r="AC12" s="107">
        <f t="shared" si="10"/>
        <v>374.09987000000245</v>
      </c>
      <c r="AD12" s="107">
        <f t="shared" si="10"/>
        <v>1799.463550684349</v>
      </c>
      <c r="AE12" s="107">
        <f t="shared" si="10"/>
        <v>421.10721537757041</v>
      </c>
      <c r="AF12" s="107">
        <f t="shared" si="10"/>
        <v>17442.5625</v>
      </c>
      <c r="AG12" s="107">
        <f t="shared" si="10"/>
        <v>8721.28125</v>
      </c>
      <c r="AH12" s="107">
        <f t="shared" si="10"/>
        <v>74.419443091294838</v>
      </c>
      <c r="AI12" s="107">
        <f t="shared" si="10"/>
        <v>633.84849999999983</v>
      </c>
      <c r="AJ12" s="107">
        <f t="shared" si="10"/>
        <v>776.57852146280334</v>
      </c>
      <c r="AK12" s="107">
        <f t="shared" si="10"/>
        <v>116.28375000000005</v>
      </c>
      <c r="AL12" s="107">
        <f t="shared" si="10"/>
        <v>142.73002146280351</v>
      </c>
      <c r="AM12" s="107">
        <f t="shared" si="10"/>
        <v>210.88067035697532</v>
      </c>
      <c r="AN12" s="107">
        <f>SUM(T3289-T3653)</f>
        <v>1.8606142654542026</v>
      </c>
      <c r="AO12" s="80">
        <f t="shared" si="2"/>
        <v>1.8606142654539894</v>
      </c>
    </row>
    <row r="13" spans="1:41" x14ac:dyDescent="0.25">
      <c r="A13" s="119"/>
      <c r="B13" s="39">
        <v>10</v>
      </c>
      <c r="C13" s="72">
        <v>40339</v>
      </c>
      <c r="D13" s="73">
        <v>0</v>
      </c>
      <c r="E13" s="25">
        <v>7.2541438129999998</v>
      </c>
      <c r="F13" s="75">
        <v>0</v>
      </c>
      <c r="G13" s="75">
        <v>5.0000000000000001E-3</v>
      </c>
      <c r="H13" s="75">
        <v>0</v>
      </c>
      <c r="I13" s="75">
        <v>1.05</v>
      </c>
      <c r="J13" s="75">
        <v>7.6168510036499999</v>
      </c>
      <c r="K13" s="75">
        <v>0</v>
      </c>
      <c r="L13" s="75">
        <v>37.5</v>
      </c>
      <c r="M13" s="75">
        <v>18.75</v>
      </c>
      <c r="N13" s="75">
        <v>0</v>
      </c>
      <c r="O13" s="75">
        <v>0</v>
      </c>
      <c r="P13" s="75">
        <v>0</v>
      </c>
      <c r="Q13" s="75">
        <v>0.25</v>
      </c>
      <c r="R13" s="77">
        <v>0</v>
      </c>
      <c r="S13" s="75">
        <v>0</v>
      </c>
      <c r="T13" s="75">
        <v>68.940183279062495</v>
      </c>
      <c r="U13" s="75"/>
      <c r="V13" s="75"/>
      <c r="W13" s="75"/>
      <c r="X13" s="75">
        <f>AVERAGE(X3:X12)</f>
        <v>503.46999999999997</v>
      </c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</row>
    <row r="14" spans="1:41" x14ac:dyDescent="0.25">
      <c r="A14" s="119"/>
      <c r="B14" s="39">
        <v>11</v>
      </c>
      <c r="C14" s="72">
        <v>40340</v>
      </c>
      <c r="D14" s="73">
        <v>0</v>
      </c>
      <c r="E14" s="25">
        <v>7.3747203800000003</v>
      </c>
      <c r="F14" s="75">
        <v>0</v>
      </c>
      <c r="G14" s="75">
        <v>5.0000000000000001E-3</v>
      </c>
      <c r="H14" s="75">
        <v>0</v>
      </c>
      <c r="I14" s="75">
        <v>1.05</v>
      </c>
      <c r="J14" s="75">
        <v>7.7434563990000003</v>
      </c>
      <c r="K14" s="75">
        <v>0</v>
      </c>
      <c r="L14" s="75">
        <v>37.5</v>
      </c>
      <c r="M14" s="75">
        <v>18.75</v>
      </c>
      <c r="N14" s="75">
        <v>0</v>
      </c>
      <c r="O14" s="75">
        <v>0</v>
      </c>
      <c r="P14" s="77">
        <v>0</v>
      </c>
      <c r="Q14" s="75">
        <v>0.25</v>
      </c>
      <c r="R14" s="77">
        <v>0</v>
      </c>
      <c r="S14" s="75">
        <v>0</v>
      </c>
      <c r="T14" s="75">
        <v>68.940183279062495</v>
      </c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</row>
    <row r="15" spans="1:41" x14ac:dyDescent="0.25">
      <c r="A15" s="119"/>
      <c r="B15" s="39">
        <v>12</v>
      </c>
      <c r="C15" s="72">
        <v>40341</v>
      </c>
      <c r="D15" s="73">
        <v>0</v>
      </c>
      <c r="E15" s="25">
        <v>7.4337530059999999</v>
      </c>
      <c r="F15" s="75">
        <v>0</v>
      </c>
      <c r="G15" s="75">
        <v>5.0000000000000001E-3</v>
      </c>
      <c r="H15" s="75">
        <v>0</v>
      </c>
      <c r="I15" s="75">
        <v>1.05</v>
      </c>
      <c r="J15" s="75">
        <v>7.8054406563000001</v>
      </c>
      <c r="K15" s="75">
        <v>0</v>
      </c>
      <c r="L15" s="75">
        <v>37.5</v>
      </c>
      <c r="M15" s="75">
        <v>18.75</v>
      </c>
      <c r="N15" s="75">
        <v>0</v>
      </c>
      <c r="O15" s="75">
        <v>0</v>
      </c>
      <c r="P15" s="77">
        <v>0</v>
      </c>
      <c r="Q15" s="75">
        <v>0.25</v>
      </c>
      <c r="R15" s="77">
        <v>0</v>
      </c>
      <c r="S15" s="75">
        <v>0</v>
      </c>
      <c r="T15" s="75">
        <v>68.940183279062495</v>
      </c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</row>
    <row r="16" spans="1:41" x14ac:dyDescent="0.25">
      <c r="A16" s="119"/>
      <c r="B16" s="39">
        <v>13</v>
      </c>
      <c r="C16" s="72">
        <v>40342</v>
      </c>
      <c r="D16" s="73">
        <v>0</v>
      </c>
      <c r="E16" s="25">
        <v>7.3537549560000004</v>
      </c>
      <c r="F16" s="75">
        <v>0</v>
      </c>
      <c r="G16" s="75">
        <v>5.0000000000000001E-3</v>
      </c>
      <c r="H16" s="75">
        <v>0</v>
      </c>
      <c r="I16" s="75">
        <v>1.05</v>
      </c>
      <c r="J16" s="75">
        <v>7.7214427038000002</v>
      </c>
      <c r="K16" s="75">
        <v>0</v>
      </c>
      <c r="L16" s="75">
        <v>37.5</v>
      </c>
      <c r="M16" s="75">
        <v>18.75</v>
      </c>
      <c r="N16" s="75">
        <v>0</v>
      </c>
      <c r="O16" s="75">
        <v>0</v>
      </c>
      <c r="P16" s="77">
        <v>0</v>
      </c>
      <c r="Q16" s="75">
        <v>0.25</v>
      </c>
      <c r="R16" s="77">
        <v>0</v>
      </c>
      <c r="S16" s="75">
        <v>0</v>
      </c>
      <c r="T16" s="75">
        <v>68.940183279062495</v>
      </c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</row>
    <row r="17" spans="1:41" x14ac:dyDescent="0.25">
      <c r="A17" s="119"/>
      <c r="B17" s="39">
        <v>14</v>
      </c>
      <c r="C17" s="72">
        <v>40343</v>
      </c>
      <c r="D17" s="73">
        <v>0</v>
      </c>
      <c r="E17" s="25">
        <v>7.1411878130000002</v>
      </c>
      <c r="F17" s="75">
        <v>0</v>
      </c>
      <c r="G17" s="75">
        <v>5.0000000000000001E-3</v>
      </c>
      <c r="H17" s="75">
        <v>0</v>
      </c>
      <c r="I17" s="75">
        <v>1.05</v>
      </c>
      <c r="J17" s="75">
        <v>7.4982472036500001</v>
      </c>
      <c r="K17" s="75">
        <v>0</v>
      </c>
      <c r="L17" s="75">
        <v>37.5</v>
      </c>
      <c r="M17" s="75">
        <v>18.75</v>
      </c>
      <c r="N17" s="75">
        <v>0</v>
      </c>
      <c r="O17" s="75">
        <v>0</v>
      </c>
      <c r="P17" s="77">
        <v>0</v>
      </c>
      <c r="Q17" s="75">
        <v>0.25</v>
      </c>
      <c r="R17" s="77">
        <v>0</v>
      </c>
      <c r="S17" s="75">
        <v>0</v>
      </c>
      <c r="T17" s="75">
        <v>68.940183279062495</v>
      </c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</row>
    <row r="18" spans="1:41" x14ac:dyDescent="0.25">
      <c r="A18" s="119"/>
      <c r="B18" s="39">
        <v>15</v>
      </c>
      <c r="C18" s="72">
        <v>40344</v>
      </c>
      <c r="D18" s="73">
        <v>0</v>
      </c>
      <c r="E18" s="25">
        <v>7.0326800269999996</v>
      </c>
      <c r="F18" s="75">
        <v>0</v>
      </c>
      <c r="G18" s="75">
        <v>5.0000000000000001E-3</v>
      </c>
      <c r="H18" s="75">
        <v>0</v>
      </c>
      <c r="I18" s="75">
        <v>1.05</v>
      </c>
      <c r="J18" s="75">
        <v>7.3843140283500004</v>
      </c>
      <c r="K18" s="75">
        <v>0</v>
      </c>
      <c r="L18" s="75">
        <v>37.5</v>
      </c>
      <c r="M18" s="75">
        <v>18.75</v>
      </c>
      <c r="N18" s="75">
        <v>0</v>
      </c>
      <c r="O18" s="75">
        <v>0</v>
      </c>
      <c r="P18" s="77">
        <v>0</v>
      </c>
      <c r="Q18" s="75">
        <v>0.25</v>
      </c>
      <c r="R18" s="77">
        <v>0</v>
      </c>
      <c r="S18" s="75">
        <v>0</v>
      </c>
      <c r="T18" s="75">
        <v>68.940183279062495</v>
      </c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>
        <v>70.449103138182579</v>
      </c>
      <c r="AJ18" s="75">
        <v>70.449103138182579</v>
      </c>
      <c r="AK18" s="75">
        <f>AI18-AJ18</f>
        <v>0</v>
      </c>
      <c r="AL18" s="75"/>
      <c r="AM18" s="75"/>
      <c r="AN18" s="75"/>
      <c r="AO18" s="75"/>
    </row>
    <row r="19" spans="1:41" x14ac:dyDescent="0.25">
      <c r="A19" s="119"/>
      <c r="B19" s="39">
        <v>16</v>
      </c>
      <c r="C19" s="72">
        <v>40345</v>
      </c>
      <c r="D19" s="73">
        <v>19</v>
      </c>
      <c r="E19" s="25">
        <v>6.9198609050000002</v>
      </c>
      <c r="F19" s="75">
        <v>19</v>
      </c>
      <c r="G19" s="75">
        <v>0.01</v>
      </c>
      <c r="H19" s="75">
        <v>0.19</v>
      </c>
      <c r="I19" s="75">
        <v>1.05</v>
      </c>
      <c r="J19" s="75">
        <v>7.2658539502500004</v>
      </c>
      <c r="K19" s="75">
        <v>7.2658539502500004</v>
      </c>
      <c r="L19" s="75">
        <v>37.5</v>
      </c>
      <c r="M19" s="75">
        <v>18.75</v>
      </c>
      <c r="N19" s="75">
        <v>0</v>
      </c>
      <c r="O19" s="75">
        <v>18.809999999999999</v>
      </c>
      <c r="P19" s="75">
        <v>18.809999999999999</v>
      </c>
      <c r="Q19" s="75">
        <v>0.25</v>
      </c>
      <c r="R19" s="75">
        <v>2.8860365124374998</v>
      </c>
      <c r="S19" s="75">
        <v>0</v>
      </c>
      <c r="T19" s="75">
        <v>60.282073741749997</v>
      </c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>
        <v>223.99413520327116</v>
      </c>
      <c r="AJ19" s="75">
        <v>196.5763946323689</v>
      </c>
      <c r="AK19" s="75">
        <f t="shared" ref="AK19:AK27" si="11">AI19-AJ19</f>
        <v>27.417740570902254</v>
      </c>
      <c r="AL19" s="75"/>
      <c r="AM19" s="75"/>
      <c r="AN19" s="75"/>
      <c r="AO19" s="75"/>
    </row>
    <row r="20" spans="1:41" x14ac:dyDescent="0.25">
      <c r="A20" s="119"/>
      <c r="B20" s="39">
        <v>17</v>
      </c>
      <c r="C20" s="72">
        <v>40346</v>
      </c>
      <c r="D20" s="73">
        <v>0</v>
      </c>
      <c r="E20" s="25">
        <v>6.8581548530000003</v>
      </c>
      <c r="F20" s="75">
        <v>0</v>
      </c>
      <c r="G20" s="75">
        <v>5.0000000000000001E-3</v>
      </c>
      <c r="H20" s="75">
        <v>0</v>
      </c>
      <c r="I20" s="75">
        <v>1.05</v>
      </c>
      <c r="J20" s="75">
        <v>7.2010625956499998</v>
      </c>
      <c r="K20" s="75">
        <v>2.8860365124374998</v>
      </c>
      <c r="L20" s="75">
        <v>37.5</v>
      </c>
      <c r="M20" s="75">
        <v>18.75</v>
      </c>
      <c r="N20" s="75">
        <v>0</v>
      </c>
      <c r="O20" s="75">
        <v>0</v>
      </c>
      <c r="P20" s="75">
        <v>2.8860365124374998</v>
      </c>
      <c r="Q20" s="75">
        <v>0.25</v>
      </c>
      <c r="R20" s="75">
        <v>0</v>
      </c>
      <c r="S20" s="75">
        <v>0</v>
      </c>
      <c r="T20" s="75">
        <v>60.282073741749997</v>
      </c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>
        <v>87.717396416408661</v>
      </c>
      <c r="AJ20" s="75">
        <v>87.65134792404325</v>
      </c>
      <c r="AK20" s="75">
        <f t="shared" si="11"/>
        <v>6.6048492365410993E-2</v>
      </c>
      <c r="AL20" s="75"/>
      <c r="AM20" s="75"/>
      <c r="AN20" s="75"/>
      <c r="AO20" s="75"/>
    </row>
    <row r="21" spans="1:41" x14ac:dyDescent="0.25">
      <c r="A21" s="119"/>
      <c r="B21" s="39">
        <v>18</v>
      </c>
      <c r="C21" s="72">
        <v>40347</v>
      </c>
      <c r="D21" s="73">
        <v>0</v>
      </c>
      <c r="E21" s="25">
        <v>6.9545493939999998</v>
      </c>
      <c r="F21" s="75">
        <v>0</v>
      </c>
      <c r="G21" s="75">
        <v>5.0000000000000001E-3</v>
      </c>
      <c r="H21" s="75">
        <v>0</v>
      </c>
      <c r="I21" s="75">
        <v>1.05</v>
      </c>
      <c r="J21" s="75">
        <v>7.3022768637000004</v>
      </c>
      <c r="K21" s="75">
        <v>0</v>
      </c>
      <c r="L21" s="75">
        <v>37.5</v>
      </c>
      <c r="M21" s="75">
        <v>18.75</v>
      </c>
      <c r="N21" s="75">
        <v>0</v>
      </c>
      <c r="O21" s="75">
        <v>0</v>
      </c>
      <c r="P21" s="75">
        <v>0</v>
      </c>
      <c r="Q21" s="75">
        <v>0.25</v>
      </c>
      <c r="R21" s="75">
        <v>0</v>
      </c>
      <c r="S21" s="75">
        <v>0</v>
      </c>
      <c r="T21" s="75">
        <v>60.282073741749997</v>
      </c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>
        <v>0</v>
      </c>
      <c r="AJ21" s="75">
        <v>0</v>
      </c>
      <c r="AK21" s="75">
        <f t="shared" si="11"/>
        <v>0</v>
      </c>
      <c r="AL21" s="75"/>
      <c r="AM21" s="75"/>
      <c r="AN21" s="75"/>
      <c r="AO21" s="75"/>
    </row>
    <row r="22" spans="1:41" x14ac:dyDescent="0.25">
      <c r="A22" s="119"/>
      <c r="B22" s="39">
        <v>19</v>
      </c>
      <c r="C22" s="72">
        <v>40348</v>
      </c>
      <c r="D22" s="73">
        <v>0</v>
      </c>
      <c r="E22" s="25">
        <v>7.0533450479999997</v>
      </c>
      <c r="F22" s="75">
        <v>0</v>
      </c>
      <c r="G22" s="75">
        <v>5.0000000000000001E-3</v>
      </c>
      <c r="H22" s="75">
        <v>0</v>
      </c>
      <c r="I22" s="75">
        <v>1.05</v>
      </c>
      <c r="J22" s="75">
        <v>7.4060123003999996</v>
      </c>
      <c r="K22" s="75">
        <v>0</v>
      </c>
      <c r="L22" s="75">
        <v>37.5</v>
      </c>
      <c r="M22" s="75">
        <v>18.75</v>
      </c>
      <c r="N22" s="75">
        <v>0</v>
      </c>
      <c r="O22" s="75">
        <v>0</v>
      </c>
      <c r="P22" s="75">
        <v>0</v>
      </c>
      <c r="Q22" s="75">
        <v>0.25</v>
      </c>
      <c r="R22" s="75">
        <v>0</v>
      </c>
      <c r="S22" s="75">
        <v>0</v>
      </c>
      <c r="T22" s="75">
        <v>60.282073741749997</v>
      </c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>
        <v>78.571323885831177</v>
      </c>
      <c r="AJ22" s="75">
        <v>77.199310950483181</v>
      </c>
      <c r="AK22" s="75">
        <f t="shared" si="11"/>
        <v>1.3720129353479962</v>
      </c>
      <c r="AL22" s="75"/>
      <c r="AM22" s="75"/>
      <c r="AN22" s="75"/>
      <c r="AO22" s="75"/>
    </row>
    <row r="23" spans="1:41" x14ac:dyDescent="0.25">
      <c r="A23" s="119"/>
      <c r="B23" s="39">
        <v>20</v>
      </c>
      <c r="C23" s="72">
        <v>40349</v>
      </c>
      <c r="D23" s="73">
        <v>0</v>
      </c>
      <c r="E23" s="25">
        <v>7.0694233909999999</v>
      </c>
      <c r="F23" s="75">
        <v>0</v>
      </c>
      <c r="G23" s="75">
        <v>5.0000000000000001E-3</v>
      </c>
      <c r="H23" s="75">
        <v>0</v>
      </c>
      <c r="I23" s="75">
        <v>1.05</v>
      </c>
      <c r="J23" s="75">
        <v>7.4228945605499996</v>
      </c>
      <c r="K23" s="75">
        <v>0</v>
      </c>
      <c r="L23" s="75">
        <v>37.5</v>
      </c>
      <c r="M23" s="75">
        <v>18.75</v>
      </c>
      <c r="N23" s="75">
        <v>0</v>
      </c>
      <c r="O23" s="75">
        <v>0</v>
      </c>
      <c r="P23" s="75">
        <v>0</v>
      </c>
      <c r="Q23" s="75">
        <v>0.25</v>
      </c>
      <c r="R23" s="75">
        <v>0</v>
      </c>
      <c r="S23" s="75">
        <v>0</v>
      </c>
      <c r="T23" s="75">
        <v>60.282073741749997</v>
      </c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>
        <v>70.469181373899602</v>
      </c>
      <c r="AJ23" s="75">
        <v>67.22665294855949</v>
      </c>
      <c r="AK23" s="75">
        <f t="shared" si="11"/>
        <v>3.2425284253401117</v>
      </c>
      <c r="AL23" s="75"/>
      <c r="AM23" s="75"/>
      <c r="AN23" s="75"/>
      <c r="AO23" s="75"/>
    </row>
    <row r="24" spans="1:41" x14ac:dyDescent="0.25">
      <c r="A24" s="119"/>
      <c r="B24" s="39">
        <v>21</v>
      </c>
      <c r="C24" s="72">
        <v>40350</v>
      </c>
      <c r="D24" s="73">
        <v>0</v>
      </c>
      <c r="E24" s="25">
        <v>6.9174488629999997</v>
      </c>
      <c r="F24" s="75">
        <v>0</v>
      </c>
      <c r="G24" s="75">
        <v>5.0000000000000001E-3</v>
      </c>
      <c r="H24" s="75">
        <v>0</v>
      </c>
      <c r="I24" s="75">
        <v>1.05</v>
      </c>
      <c r="J24" s="75">
        <v>7.2633213061499999</v>
      </c>
      <c r="K24" s="75">
        <v>0</v>
      </c>
      <c r="L24" s="75">
        <v>37.5</v>
      </c>
      <c r="M24" s="75">
        <v>18.75</v>
      </c>
      <c r="N24" s="75">
        <v>0</v>
      </c>
      <c r="O24" s="75">
        <v>0</v>
      </c>
      <c r="P24" s="75">
        <v>0</v>
      </c>
      <c r="Q24" s="75">
        <v>0.25</v>
      </c>
      <c r="R24" s="75">
        <v>0</v>
      </c>
      <c r="S24" s="75">
        <v>0</v>
      </c>
      <c r="T24" s="75">
        <v>60.282073741749997</v>
      </c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>
        <v>66.035352330815016</v>
      </c>
      <c r="AJ24" s="75">
        <v>71.69196182464924</v>
      </c>
      <c r="AK24" s="75">
        <f t="shared" si="11"/>
        <v>-5.6566094938342246</v>
      </c>
      <c r="AL24" s="75"/>
      <c r="AM24" s="75"/>
      <c r="AN24" s="75"/>
      <c r="AO24" s="75"/>
    </row>
    <row r="25" spans="1:41" x14ac:dyDescent="0.25">
      <c r="A25" s="119"/>
      <c r="B25" s="39">
        <v>22</v>
      </c>
      <c r="C25" s="72">
        <v>40351</v>
      </c>
      <c r="D25" s="73">
        <v>0</v>
      </c>
      <c r="E25" s="25">
        <v>6.7633251599999999</v>
      </c>
      <c r="F25" s="75">
        <v>0</v>
      </c>
      <c r="G25" s="75">
        <v>5.0000000000000001E-3</v>
      </c>
      <c r="H25" s="75">
        <v>0</v>
      </c>
      <c r="I25" s="75">
        <v>1.05</v>
      </c>
      <c r="J25" s="75">
        <v>7.1014914180000002</v>
      </c>
      <c r="K25" s="75">
        <v>0</v>
      </c>
      <c r="L25" s="75">
        <v>37.5</v>
      </c>
      <c r="M25" s="75">
        <v>18.75</v>
      </c>
      <c r="N25" s="75">
        <v>0</v>
      </c>
      <c r="O25" s="75">
        <v>0</v>
      </c>
      <c r="P25" s="75">
        <v>0</v>
      </c>
      <c r="Q25" s="75">
        <v>0.25</v>
      </c>
      <c r="R25" s="75">
        <v>0</v>
      </c>
      <c r="S25" s="75">
        <v>0</v>
      </c>
      <c r="T25" s="75">
        <v>60.282073741749997</v>
      </c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>
        <v>21.176660405690622</v>
      </c>
      <c r="AJ25" s="75">
        <v>18.663587556677893</v>
      </c>
      <c r="AK25" s="75">
        <f t="shared" si="11"/>
        <v>2.5130728490127296</v>
      </c>
      <c r="AL25" s="75"/>
      <c r="AM25" s="75"/>
      <c r="AN25" s="75"/>
      <c r="AO25" s="75"/>
    </row>
    <row r="26" spans="1:41" x14ac:dyDescent="0.25">
      <c r="A26" s="119"/>
      <c r="B26" s="39">
        <v>23</v>
      </c>
      <c r="C26" s="72">
        <v>40352</v>
      </c>
      <c r="D26" s="73">
        <v>0</v>
      </c>
      <c r="E26" s="25">
        <v>6.631097123</v>
      </c>
      <c r="F26" s="75">
        <v>0</v>
      </c>
      <c r="G26" s="75">
        <v>5.0000000000000001E-3</v>
      </c>
      <c r="H26" s="75">
        <v>0</v>
      </c>
      <c r="I26" s="75">
        <v>1.05</v>
      </c>
      <c r="J26" s="75">
        <v>6.9626519791500003</v>
      </c>
      <c r="K26" s="75">
        <v>0</v>
      </c>
      <c r="L26" s="75">
        <v>37.5</v>
      </c>
      <c r="M26" s="75">
        <v>18.75</v>
      </c>
      <c r="N26" s="75">
        <v>0</v>
      </c>
      <c r="O26" s="75">
        <v>0</v>
      </c>
      <c r="P26" s="75">
        <v>0</v>
      </c>
      <c r="Q26" s="75">
        <v>0.25</v>
      </c>
      <c r="R26" s="75">
        <v>0</v>
      </c>
      <c r="S26" s="75">
        <v>0</v>
      </c>
      <c r="T26" s="75">
        <v>60.282073741749997</v>
      </c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>
        <v>25.803513326433013</v>
      </c>
      <c r="AJ26" s="75">
        <v>26.22047891533591</v>
      </c>
      <c r="AK26" s="75">
        <f t="shared" si="11"/>
        <v>-0.41696558890289737</v>
      </c>
      <c r="AL26" s="75"/>
      <c r="AM26" s="75"/>
      <c r="AN26" s="75"/>
      <c r="AO26" s="75"/>
    </row>
    <row r="27" spans="1:41" x14ac:dyDescent="0.25">
      <c r="A27" s="119"/>
      <c r="B27" s="39">
        <v>24</v>
      </c>
      <c r="C27" s="72">
        <v>40353</v>
      </c>
      <c r="D27" s="73">
        <v>0</v>
      </c>
      <c r="E27" s="25">
        <v>6.4728472400000001</v>
      </c>
      <c r="F27" s="75">
        <v>0</v>
      </c>
      <c r="G27" s="75">
        <v>5.0000000000000001E-3</v>
      </c>
      <c r="H27" s="75">
        <v>0</v>
      </c>
      <c r="I27" s="75">
        <v>1.05</v>
      </c>
      <c r="J27" s="75">
        <v>6.7964896020000003</v>
      </c>
      <c r="K27" s="75">
        <v>0</v>
      </c>
      <c r="L27" s="75">
        <v>37.5</v>
      </c>
      <c r="M27" s="75">
        <v>18.75</v>
      </c>
      <c r="N27" s="75">
        <v>0</v>
      </c>
      <c r="O27" s="75">
        <v>0</v>
      </c>
      <c r="P27" s="75">
        <v>0</v>
      </c>
      <c r="Q27" s="75">
        <v>0.25</v>
      </c>
      <c r="R27" s="77">
        <v>0</v>
      </c>
      <c r="S27" s="75">
        <v>0</v>
      </c>
      <c r="T27" s="75">
        <v>60.282073741749997</v>
      </c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>
        <v>213.12246234259203</v>
      </c>
      <c r="AJ27" s="75">
        <v>210.88067035697532</v>
      </c>
      <c r="AK27" s="75">
        <f t="shared" si="11"/>
        <v>2.2417919856167146</v>
      </c>
      <c r="AL27" s="75"/>
      <c r="AM27" s="75"/>
      <c r="AN27" s="75"/>
      <c r="AO27" s="75"/>
    </row>
    <row r="28" spans="1:41" x14ac:dyDescent="0.25">
      <c r="A28" s="119"/>
      <c r="B28" s="39">
        <v>25</v>
      </c>
      <c r="C28" s="72">
        <v>40354</v>
      </c>
      <c r="D28" s="73">
        <v>0</v>
      </c>
      <c r="E28" s="25">
        <v>6.2748853899999997</v>
      </c>
      <c r="F28" s="75">
        <v>0</v>
      </c>
      <c r="G28" s="75">
        <v>5.0000000000000001E-3</v>
      </c>
      <c r="H28" s="75">
        <v>0</v>
      </c>
      <c r="I28" s="75">
        <v>1.05</v>
      </c>
      <c r="J28" s="75">
        <v>6.5886296594999996</v>
      </c>
      <c r="K28" s="75">
        <v>0</v>
      </c>
      <c r="L28" s="75">
        <v>37.5</v>
      </c>
      <c r="M28" s="75">
        <v>18.75</v>
      </c>
      <c r="N28" s="75">
        <v>0</v>
      </c>
      <c r="O28" s="75">
        <v>0</v>
      </c>
      <c r="P28" s="77">
        <v>0</v>
      </c>
      <c r="Q28" s="75">
        <v>0.25</v>
      </c>
      <c r="R28" s="77">
        <v>0</v>
      </c>
      <c r="S28" s="75">
        <v>0</v>
      </c>
      <c r="T28" s="75">
        <v>60.282073741749997</v>
      </c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>
        <f>AVERAGE(AI18:AI27)</f>
        <v>85.733912842312392</v>
      </c>
      <c r="AJ28" s="75"/>
      <c r="AK28" s="75"/>
      <c r="AL28" s="75"/>
      <c r="AM28" s="75"/>
      <c r="AN28" s="75"/>
      <c r="AO28" s="75"/>
    </row>
    <row r="29" spans="1:41" x14ac:dyDescent="0.25">
      <c r="A29" s="119"/>
      <c r="B29" s="39">
        <v>26</v>
      </c>
      <c r="C29" s="72">
        <v>40355</v>
      </c>
      <c r="D29" s="73">
        <v>5</v>
      </c>
      <c r="E29" s="25">
        <v>6.2710997600000002</v>
      </c>
      <c r="F29" s="75">
        <v>5</v>
      </c>
      <c r="G29" s="75">
        <v>0.01</v>
      </c>
      <c r="H29" s="75">
        <v>0.05</v>
      </c>
      <c r="I29" s="75">
        <v>1.05</v>
      </c>
      <c r="J29" s="75">
        <v>6.5846547480000002</v>
      </c>
      <c r="K29" s="75">
        <v>4.95</v>
      </c>
      <c r="L29" s="75">
        <v>37.5</v>
      </c>
      <c r="M29" s="75">
        <v>18.75</v>
      </c>
      <c r="N29" s="75">
        <v>0</v>
      </c>
      <c r="O29" s="75">
        <v>4.95</v>
      </c>
      <c r="P29" s="75">
        <v>4.95</v>
      </c>
      <c r="Q29" s="75">
        <v>0.25</v>
      </c>
      <c r="R29" s="77">
        <v>0</v>
      </c>
      <c r="S29" s="75">
        <v>0</v>
      </c>
      <c r="T29" s="75">
        <v>60.282073741749997</v>
      </c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</row>
    <row r="30" spans="1:41" x14ac:dyDescent="0.25">
      <c r="A30" s="119"/>
      <c r="B30" s="39">
        <v>27</v>
      </c>
      <c r="C30" s="72">
        <v>40356</v>
      </c>
      <c r="D30" s="73">
        <v>0</v>
      </c>
      <c r="E30" s="25">
        <v>6.2693531650000001</v>
      </c>
      <c r="F30" s="75">
        <v>0</v>
      </c>
      <c r="G30" s="75">
        <v>5.0000000000000001E-3</v>
      </c>
      <c r="H30" s="75">
        <v>0</v>
      </c>
      <c r="I30" s="75">
        <v>1.05</v>
      </c>
      <c r="J30" s="75">
        <v>6.5828208232499996</v>
      </c>
      <c r="K30" s="75">
        <v>0</v>
      </c>
      <c r="L30" s="75">
        <v>37.5</v>
      </c>
      <c r="M30" s="75">
        <v>18.75</v>
      </c>
      <c r="N30" s="75">
        <v>0</v>
      </c>
      <c r="O30" s="75">
        <v>0</v>
      </c>
      <c r="P30" s="77">
        <v>0</v>
      </c>
      <c r="Q30" s="75">
        <v>0.25</v>
      </c>
      <c r="R30" s="77">
        <v>0</v>
      </c>
      <c r="S30" s="75">
        <v>0</v>
      </c>
      <c r="T30" s="75">
        <v>60.282073741749997</v>
      </c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</row>
    <row r="31" spans="1:41" x14ac:dyDescent="0.25">
      <c r="A31" s="119"/>
      <c r="B31" s="39">
        <v>28</v>
      </c>
      <c r="C31" s="72">
        <v>40357</v>
      </c>
      <c r="D31" s="73">
        <v>0</v>
      </c>
      <c r="E31" s="25">
        <v>6.2053859139999998</v>
      </c>
      <c r="F31" s="75">
        <v>0</v>
      </c>
      <c r="G31" s="75">
        <v>5.0000000000000001E-3</v>
      </c>
      <c r="H31" s="75">
        <v>0</v>
      </c>
      <c r="I31" s="75">
        <v>1.05</v>
      </c>
      <c r="J31" s="75">
        <v>6.5156552097000002</v>
      </c>
      <c r="K31" s="75">
        <v>0</v>
      </c>
      <c r="L31" s="75">
        <v>37.5</v>
      </c>
      <c r="M31" s="75">
        <v>18.75</v>
      </c>
      <c r="N31" s="75">
        <v>0</v>
      </c>
      <c r="O31" s="75">
        <v>0</v>
      </c>
      <c r="P31" s="77">
        <v>0</v>
      </c>
      <c r="Q31" s="75">
        <v>0.25</v>
      </c>
      <c r="R31" s="77">
        <v>0</v>
      </c>
      <c r="S31" s="75">
        <v>0</v>
      </c>
      <c r="T31" s="75">
        <v>60.282073741749997</v>
      </c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</row>
    <row r="32" spans="1:41" x14ac:dyDescent="0.25">
      <c r="A32" s="119"/>
      <c r="B32" s="39">
        <v>29</v>
      </c>
      <c r="C32" s="72">
        <v>40358</v>
      </c>
      <c r="D32" s="73">
        <v>0</v>
      </c>
      <c r="E32" s="25">
        <v>6.2583484360000003</v>
      </c>
      <c r="F32" s="75">
        <v>0</v>
      </c>
      <c r="G32" s="75">
        <v>5.0000000000000001E-3</v>
      </c>
      <c r="H32" s="75">
        <v>0</v>
      </c>
      <c r="I32" s="75">
        <v>1.05</v>
      </c>
      <c r="J32" s="75">
        <v>6.5712658578000003</v>
      </c>
      <c r="K32" s="75">
        <v>0</v>
      </c>
      <c r="L32" s="75">
        <v>37.5</v>
      </c>
      <c r="M32" s="75">
        <v>18.75</v>
      </c>
      <c r="N32" s="75">
        <v>0</v>
      </c>
      <c r="O32" s="75">
        <v>0</v>
      </c>
      <c r="P32" s="77">
        <v>0</v>
      </c>
      <c r="Q32" s="75">
        <v>0.25</v>
      </c>
      <c r="R32" s="77">
        <v>0</v>
      </c>
      <c r="S32" s="75">
        <v>0</v>
      </c>
      <c r="T32" s="75">
        <v>60.282073741749997</v>
      </c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</row>
    <row r="33" spans="1:41" x14ac:dyDescent="0.25">
      <c r="A33" s="119"/>
      <c r="B33" s="39">
        <v>30</v>
      </c>
      <c r="C33" s="72">
        <v>40359</v>
      </c>
      <c r="D33" s="73">
        <v>0</v>
      </c>
      <c r="E33" s="25">
        <v>6.4147822669999996</v>
      </c>
      <c r="F33" s="75">
        <v>0</v>
      </c>
      <c r="G33" s="75">
        <v>5.0000000000000001E-3</v>
      </c>
      <c r="H33" s="75">
        <v>0</v>
      </c>
      <c r="I33" s="75">
        <v>1.05</v>
      </c>
      <c r="J33" s="75">
        <v>6.7355213803499998</v>
      </c>
      <c r="K33" s="75">
        <v>0</v>
      </c>
      <c r="L33" s="75">
        <v>37.5</v>
      </c>
      <c r="M33" s="75">
        <v>18.75</v>
      </c>
      <c r="N33" s="75">
        <v>0</v>
      </c>
      <c r="O33" s="75">
        <v>0</v>
      </c>
      <c r="P33" s="77">
        <v>0</v>
      </c>
      <c r="Q33" s="75">
        <v>0.25</v>
      </c>
      <c r="R33" s="77">
        <v>0</v>
      </c>
      <c r="S33" s="75">
        <v>0</v>
      </c>
      <c r="T33" s="75">
        <v>60.282073741749997</v>
      </c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</row>
    <row r="34" spans="1:41" x14ac:dyDescent="0.25">
      <c r="A34" s="119"/>
      <c r="B34" s="39">
        <v>31</v>
      </c>
      <c r="C34" s="72">
        <v>40360</v>
      </c>
      <c r="D34" s="73">
        <v>0</v>
      </c>
      <c r="E34" s="25">
        <v>6.5195802409999999</v>
      </c>
      <c r="F34" s="75">
        <v>0</v>
      </c>
      <c r="G34" s="75">
        <v>5.0000000000000001E-3</v>
      </c>
      <c r="H34" s="75">
        <v>0</v>
      </c>
      <c r="I34" s="75">
        <v>1.05</v>
      </c>
      <c r="J34" s="75">
        <v>6.8455592530500002</v>
      </c>
      <c r="K34" s="75">
        <v>0</v>
      </c>
      <c r="L34" s="75">
        <v>37.5</v>
      </c>
      <c r="M34" s="75">
        <v>18.75</v>
      </c>
      <c r="N34" s="75">
        <v>0</v>
      </c>
      <c r="O34" s="75">
        <v>0</v>
      </c>
      <c r="P34" s="77">
        <v>0</v>
      </c>
      <c r="Q34" s="75">
        <v>0.25</v>
      </c>
      <c r="R34" s="77">
        <v>0</v>
      </c>
      <c r="S34" s="75">
        <v>0</v>
      </c>
      <c r="T34" s="75">
        <v>60.282073741749997</v>
      </c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</row>
    <row r="35" spans="1:41" x14ac:dyDescent="0.25">
      <c r="A35" s="119"/>
      <c r="B35" s="39">
        <v>32</v>
      </c>
      <c r="C35" s="72">
        <v>40361</v>
      </c>
      <c r="D35" s="73">
        <v>0</v>
      </c>
      <c r="E35" s="25">
        <v>6.48330933</v>
      </c>
      <c r="F35" s="75">
        <v>0</v>
      </c>
      <c r="G35" s="75">
        <v>5.0000000000000001E-3</v>
      </c>
      <c r="H35" s="75">
        <v>0</v>
      </c>
      <c r="I35" s="75">
        <v>1.05</v>
      </c>
      <c r="J35" s="75">
        <v>6.8074747965000002</v>
      </c>
      <c r="K35" s="75">
        <v>0</v>
      </c>
      <c r="L35" s="75">
        <v>37.5</v>
      </c>
      <c r="M35" s="75">
        <v>18.75</v>
      </c>
      <c r="N35" s="75">
        <v>0</v>
      </c>
      <c r="O35" s="75">
        <v>0</v>
      </c>
      <c r="P35" s="77">
        <v>0</v>
      </c>
      <c r="Q35" s="75">
        <v>0.25</v>
      </c>
      <c r="R35" s="77">
        <v>0</v>
      </c>
      <c r="S35" s="75">
        <v>0</v>
      </c>
      <c r="T35" s="75">
        <v>60.282073741749997</v>
      </c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</row>
    <row r="36" spans="1:41" x14ac:dyDescent="0.25">
      <c r="A36" s="119"/>
      <c r="B36" s="39">
        <v>33</v>
      </c>
      <c r="C36" s="72">
        <v>40362</v>
      </c>
      <c r="D36" s="73">
        <v>0</v>
      </c>
      <c r="E36" s="25">
        <v>6.4179449990000004</v>
      </c>
      <c r="F36" s="75">
        <v>0</v>
      </c>
      <c r="G36" s="75">
        <v>5.0000000000000001E-3</v>
      </c>
      <c r="H36" s="75">
        <v>0</v>
      </c>
      <c r="I36" s="75">
        <v>1.05</v>
      </c>
      <c r="J36" s="75">
        <v>6.7388422489500002</v>
      </c>
      <c r="K36" s="75">
        <v>0</v>
      </c>
      <c r="L36" s="75">
        <v>37.5</v>
      </c>
      <c r="M36" s="75">
        <v>18.75</v>
      </c>
      <c r="N36" s="75">
        <v>0</v>
      </c>
      <c r="O36" s="75">
        <v>0</v>
      </c>
      <c r="P36" s="77">
        <v>0</v>
      </c>
      <c r="Q36" s="75">
        <v>0.25</v>
      </c>
      <c r="R36" s="77">
        <v>0</v>
      </c>
      <c r="S36" s="75">
        <v>0</v>
      </c>
      <c r="T36" s="75">
        <v>60.282073741749997</v>
      </c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</row>
    <row r="37" spans="1:41" x14ac:dyDescent="0.25">
      <c r="A37" s="51" t="s">
        <v>48</v>
      </c>
      <c r="B37" s="45">
        <v>34</v>
      </c>
      <c r="C37" s="72">
        <v>40363</v>
      </c>
      <c r="D37" s="73">
        <v>0</v>
      </c>
      <c r="E37" s="25">
        <v>6.2537624349999996</v>
      </c>
      <c r="F37" s="75">
        <v>0</v>
      </c>
      <c r="G37" s="75">
        <v>5.0000000000000001E-3</v>
      </c>
      <c r="H37" s="75">
        <v>0</v>
      </c>
      <c r="I37" s="75">
        <v>1.05</v>
      </c>
      <c r="J37" s="75">
        <v>6.5664505567499996</v>
      </c>
      <c r="K37" s="75">
        <v>0</v>
      </c>
      <c r="L37" s="75">
        <v>37.5</v>
      </c>
      <c r="M37" s="75">
        <v>18.75</v>
      </c>
      <c r="N37" s="75">
        <v>0</v>
      </c>
      <c r="O37" s="75">
        <v>0</v>
      </c>
      <c r="P37" s="77">
        <v>0</v>
      </c>
      <c r="Q37" s="75">
        <v>0.25</v>
      </c>
      <c r="R37" s="77">
        <v>0</v>
      </c>
      <c r="S37" s="75">
        <v>0</v>
      </c>
      <c r="T37" s="75">
        <v>60.282073741749997</v>
      </c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</row>
    <row r="38" spans="1:41" x14ac:dyDescent="0.25">
      <c r="A38" s="89"/>
      <c r="B38" s="39">
        <v>35</v>
      </c>
      <c r="C38" s="72">
        <v>40364</v>
      </c>
      <c r="D38" s="73">
        <v>4</v>
      </c>
      <c r="E38" s="25">
        <v>6.0732290860000004</v>
      </c>
      <c r="F38" s="75">
        <v>4</v>
      </c>
      <c r="G38" s="75">
        <v>0.01</v>
      </c>
      <c r="H38" s="75">
        <v>0.04</v>
      </c>
      <c r="I38" s="75">
        <v>1.05</v>
      </c>
      <c r="J38" s="75">
        <v>6.3768905402999998</v>
      </c>
      <c r="K38" s="75">
        <v>3.96</v>
      </c>
      <c r="L38" s="75">
        <v>37.5</v>
      </c>
      <c r="M38" s="75">
        <v>18.75</v>
      </c>
      <c r="N38" s="75">
        <v>0</v>
      </c>
      <c r="O38" s="75">
        <v>3.96</v>
      </c>
      <c r="P38" s="75">
        <v>3.96</v>
      </c>
      <c r="Q38" s="75">
        <v>0.25</v>
      </c>
      <c r="R38" s="77">
        <v>0</v>
      </c>
      <c r="S38" s="75">
        <v>0</v>
      </c>
      <c r="T38" s="75">
        <v>60.282073741749997</v>
      </c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</row>
    <row r="39" spans="1:41" x14ac:dyDescent="0.25">
      <c r="A39" s="89"/>
      <c r="B39" s="39">
        <v>36</v>
      </c>
      <c r="C39" s="72">
        <v>40365</v>
      </c>
      <c r="D39" s="73">
        <v>23</v>
      </c>
      <c r="E39" s="25">
        <v>5.876787191</v>
      </c>
      <c r="F39" s="75">
        <v>23</v>
      </c>
      <c r="G39" s="75">
        <v>2.2499999999999999E-2</v>
      </c>
      <c r="H39" s="75">
        <v>0.51749999999999996</v>
      </c>
      <c r="I39" s="75">
        <v>1.0345340000000001</v>
      </c>
      <c r="J39" s="75">
        <v>6.0797361598539901</v>
      </c>
      <c r="K39" s="75">
        <v>6.0797361598539901</v>
      </c>
      <c r="L39" s="75">
        <v>38.8125</v>
      </c>
      <c r="M39" s="75">
        <v>19.40625</v>
      </c>
      <c r="N39" s="75">
        <v>0</v>
      </c>
      <c r="O39" s="75">
        <v>22.482500000000002</v>
      </c>
      <c r="P39" s="75">
        <v>22.482500000000002</v>
      </c>
      <c r="Q39" s="75">
        <v>0.25874999999999998</v>
      </c>
      <c r="R39" s="75">
        <v>4.1006909600365002</v>
      </c>
      <c r="S39" s="75">
        <v>0</v>
      </c>
      <c r="T39" s="75">
        <v>47.980000861640498</v>
      </c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</row>
    <row r="40" spans="1:41" x14ac:dyDescent="0.25">
      <c r="A40" s="89"/>
      <c r="B40" s="39">
        <v>37</v>
      </c>
      <c r="C40" s="72">
        <v>40366</v>
      </c>
      <c r="D40" s="73">
        <v>0</v>
      </c>
      <c r="E40" s="25">
        <v>5.8025322629999998</v>
      </c>
      <c r="F40" s="75">
        <v>0</v>
      </c>
      <c r="G40" s="75">
        <v>1.4999999999999999E-2</v>
      </c>
      <c r="H40" s="75">
        <v>0</v>
      </c>
      <c r="I40" s="75">
        <v>1.021136</v>
      </c>
      <c r="J40" s="75">
        <v>5.9251745849107698</v>
      </c>
      <c r="K40" s="75">
        <v>4.1006909600365002</v>
      </c>
      <c r="L40" s="75">
        <v>40.125</v>
      </c>
      <c r="M40" s="75">
        <v>20.0625</v>
      </c>
      <c r="N40" s="75">
        <v>0</v>
      </c>
      <c r="O40" s="75">
        <v>0</v>
      </c>
      <c r="P40" s="75">
        <v>4.1006909600365002</v>
      </c>
      <c r="Q40" s="75">
        <v>0.26750000000000002</v>
      </c>
      <c r="R40" s="75">
        <v>0</v>
      </c>
      <c r="S40" s="75">
        <v>0</v>
      </c>
      <c r="T40" s="75">
        <v>47.980000861640498</v>
      </c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</row>
    <row r="41" spans="1:41" x14ac:dyDescent="0.25">
      <c r="A41" s="89"/>
      <c r="B41" s="39">
        <v>38</v>
      </c>
      <c r="C41" s="72">
        <v>40367</v>
      </c>
      <c r="D41" s="73">
        <v>45</v>
      </c>
      <c r="E41" s="25">
        <v>5.6952417799999999</v>
      </c>
      <c r="F41" s="75">
        <v>45</v>
      </c>
      <c r="G41" s="75">
        <v>7.4999999999999997E-2</v>
      </c>
      <c r="H41" s="75">
        <v>3.375</v>
      </c>
      <c r="I41" s="75">
        <v>1.009806</v>
      </c>
      <c r="J41" s="75">
        <v>5.7510893208946801</v>
      </c>
      <c r="K41" s="75">
        <v>5.7510893208946801</v>
      </c>
      <c r="L41" s="75">
        <v>41.4375</v>
      </c>
      <c r="M41" s="75">
        <v>20.71875</v>
      </c>
      <c r="N41" s="75">
        <v>0</v>
      </c>
      <c r="O41" s="75">
        <v>41.625</v>
      </c>
      <c r="P41" s="75">
        <v>41.625</v>
      </c>
      <c r="Q41" s="75">
        <v>0.27625</v>
      </c>
      <c r="R41" s="75">
        <v>8.9684776697763304</v>
      </c>
      <c r="S41" s="75">
        <v>0</v>
      </c>
      <c r="T41" s="75">
        <v>21.0745678523115</v>
      </c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</row>
    <row r="42" spans="1:41" x14ac:dyDescent="0.25">
      <c r="A42" s="89"/>
      <c r="B42" s="39">
        <v>39</v>
      </c>
      <c r="C42" s="72">
        <v>40368</v>
      </c>
      <c r="D42" s="73">
        <v>5</v>
      </c>
      <c r="E42" s="25">
        <v>5.6335020650000001</v>
      </c>
      <c r="F42" s="75">
        <v>5</v>
      </c>
      <c r="G42" s="75">
        <v>0.04</v>
      </c>
      <c r="H42" s="75">
        <v>0.2</v>
      </c>
      <c r="I42" s="75">
        <v>1.0005440000000001</v>
      </c>
      <c r="J42" s="75">
        <v>5.6365666901233604</v>
      </c>
      <c r="K42" s="75">
        <v>5.6365666901233604</v>
      </c>
      <c r="L42" s="75">
        <v>42.75</v>
      </c>
      <c r="M42" s="75">
        <v>21.375</v>
      </c>
      <c r="N42" s="75">
        <v>1</v>
      </c>
      <c r="O42" s="75">
        <v>4.8</v>
      </c>
      <c r="P42" s="75">
        <v>13.768477669776299</v>
      </c>
      <c r="Q42" s="75">
        <v>0.28499999999999998</v>
      </c>
      <c r="R42" s="75">
        <v>2.0329777449132398</v>
      </c>
      <c r="S42" s="75">
        <v>0</v>
      </c>
      <c r="T42" s="75">
        <v>14.975634617571799</v>
      </c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</row>
    <row r="43" spans="1:41" x14ac:dyDescent="0.25">
      <c r="A43" s="89"/>
      <c r="B43" s="39">
        <v>40</v>
      </c>
      <c r="C43" s="72">
        <v>40369</v>
      </c>
      <c r="D43" s="73">
        <v>0</v>
      </c>
      <c r="E43" s="25">
        <v>5.5278555010000003</v>
      </c>
      <c r="F43" s="75">
        <v>0</v>
      </c>
      <c r="G43" s="75">
        <v>0.05</v>
      </c>
      <c r="H43" s="75">
        <v>0</v>
      </c>
      <c r="I43" s="75">
        <v>0.99850000000000005</v>
      </c>
      <c r="J43" s="75">
        <v>5.5195637177485004</v>
      </c>
      <c r="K43" s="75">
        <v>5.5195637177485004</v>
      </c>
      <c r="L43" s="75">
        <v>44.0625</v>
      </c>
      <c r="M43" s="75">
        <v>22.03125</v>
      </c>
      <c r="N43" s="75">
        <v>1</v>
      </c>
      <c r="O43" s="75">
        <v>0</v>
      </c>
      <c r="P43" s="75">
        <v>2.0329777449132398</v>
      </c>
      <c r="Q43" s="75">
        <v>0.29375000000000001</v>
      </c>
      <c r="R43" s="75">
        <v>0</v>
      </c>
      <c r="S43" s="75">
        <v>0</v>
      </c>
      <c r="T43" s="75">
        <v>18.462220590407</v>
      </c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</row>
    <row r="44" spans="1:41" x14ac:dyDescent="0.25">
      <c r="A44" s="89"/>
      <c r="B44" s="39">
        <v>41</v>
      </c>
      <c r="C44" s="72">
        <v>40370</v>
      </c>
      <c r="D44" s="73">
        <v>0</v>
      </c>
      <c r="E44" s="25">
        <v>5.5131076979999998</v>
      </c>
      <c r="F44" s="75">
        <v>0</v>
      </c>
      <c r="G44" s="75">
        <v>0.03</v>
      </c>
      <c r="H44" s="75">
        <v>0</v>
      </c>
      <c r="I44" s="75">
        <v>1.0032000000000001</v>
      </c>
      <c r="J44" s="75">
        <v>5.5307496426335998</v>
      </c>
      <c r="K44" s="75">
        <v>5.5307496426335998</v>
      </c>
      <c r="L44" s="75">
        <v>45.375</v>
      </c>
      <c r="M44" s="75">
        <v>22.6875</v>
      </c>
      <c r="N44" s="75">
        <v>1</v>
      </c>
      <c r="O44" s="75">
        <v>0</v>
      </c>
      <c r="P44" s="75">
        <v>0</v>
      </c>
      <c r="Q44" s="75">
        <v>0.30249999999999999</v>
      </c>
      <c r="R44" s="75">
        <v>0</v>
      </c>
      <c r="S44" s="75">
        <v>0</v>
      </c>
      <c r="T44" s="75">
        <v>23.992970233040602</v>
      </c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</row>
    <row r="45" spans="1:41" x14ac:dyDescent="0.25">
      <c r="A45" s="89"/>
      <c r="B45" s="39">
        <v>42</v>
      </c>
      <c r="C45" s="72">
        <v>40371</v>
      </c>
      <c r="D45" s="73">
        <v>0</v>
      </c>
      <c r="E45" s="25">
        <v>5.497264189</v>
      </c>
      <c r="F45" s="75">
        <v>0</v>
      </c>
      <c r="G45" s="75">
        <v>0.03</v>
      </c>
      <c r="H45" s="75">
        <v>0</v>
      </c>
      <c r="I45" s="75">
        <v>1.0079</v>
      </c>
      <c r="J45" s="75">
        <v>5.5406925760931003</v>
      </c>
      <c r="K45" s="75">
        <v>5.3865986654978597</v>
      </c>
      <c r="L45" s="75">
        <v>46.6875</v>
      </c>
      <c r="M45" s="75">
        <v>23.34375</v>
      </c>
      <c r="N45" s="75">
        <v>0.972188691489558</v>
      </c>
      <c r="O45" s="75">
        <v>0</v>
      </c>
      <c r="P45" s="75">
        <v>0</v>
      </c>
      <c r="Q45" s="75">
        <v>0.31125000000000003</v>
      </c>
      <c r="R45" s="75">
        <v>0</v>
      </c>
      <c r="S45" s="75">
        <v>0</v>
      </c>
      <c r="T45" s="75">
        <v>29.379568898538501</v>
      </c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</row>
    <row r="46" spans="1:41" x14ac:dyDescent="0.25">
      <c r="A46" s="89"/>
      <c r="B46" s="39">
        <v>43</v>
      </c>
      <c r="C46" s="72">
        <v>40372</v>
      </c>
      <c r="D46" s="73">
        <v>0</v>
      </c>
      <c r="E46" s="25">
        <v>5.5307799050000002</v>
      </c>
      <c r="F46" s="75">
        <v>0</v>
      </c>
      <c r="G46" s="75">
        <v>0.03</v>
      </c>
      <c r="H46" s="75">
        <v>0</v>
      </c>
      <c r="I46" s="75">
        <v>1.0125999999999999</v>
      </c>
      <c r="J46" s="75">
        <v>5.6004677318029996</v>
      </c>
      <c r="K46" s="75">
        <v>4.3451301473331698</v>
      </c>
      <c r="L46" s="75">
        <v>48</v>
      </c>
      <c r="M46" s="75">
        <v>24</v>
      </c>
      <c r="N46" s="75">
        <v>0.77585129589422996</v>
      </c>
      <c r="O46" s="75">
        <v>0</v>
      </c>
      <c r="P46" s="75">
        <v>0</v>
      </c>
      <c r="Q46" s="75">
        <v>0.32</v>
      </c>
      <c r="R46" s="75">
        <v>0</v>
      </c>
      <c r="S46" s="75">
        <v>0</v>
      </c>
      <c r="T46" s="75">
        <v>33.724699045871702</v>
      </c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</row>
    <row r="47" spans="1:41" x14ac:dyDescent="0.25">
      <c r="A47" s="89"/>
      <c r="B47" s="39">
        <v>44</v>
      </c>
      <c r="C47" s="72">
        <v>40373</v>
      </c>
      <c r="D47" s="73">
        <v>0</v>
      </c>
      <c r="E47" s="25">
        <v>5.5921157580000003</v>
      </c>
      <c r="F47" s="75">
        <v>0</v>
      </c>
      <c r="G47" s="75">
        <v>1.4999999999999999E-2</v>
      </c>
      <c r="H47" s="75">
        <v>0</v>
      </c>
      <c r="I47" s="75">
        <v>1.0173000000000001</v>
      </c>
      <c r="J47" s="75">
        <v>5.6888593606134004</v>
      </c>
      <c r="K47" s="75">
        <v>3.5965245067385099</v>
      </c>
      <c r="L47" s="75">
        <v>49.3125</v>
      </c>
      <c r="M47" s="75">
        <v>24.65625</v>
      </c>
      <c r="N47" s="75">
        <v>0.632204854920287</v>
      </c>
      <c r="O47" s="75">
        <v>0</v>
      </c>
      <c r="P47" s="75">
        <v>0</v>
      </c>
      <c r="Q47" s="75">
        <v>0.32874999999999999</v>
      </c>
      <c r="R47" s="75">
        <v>0</v>
      </c>
      <c r="S47" s="75">
        <v>0</v>
      </c>
      <c r="T47" s="75">
        <v>37.321223552610199</v>
      </c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</row>
    <row r="48" spans="1:41" x14ac:dyDescent="0.25">
      <c r="A48" s="89"/>
      <c r="B48" s="39">
        <v>45</v>
      </c>
      <c r="C48" s="72">
        <v>40374</v>
      </c>
      <c r="D48" s="73">
        <v>0</v>
      </c>
      <c r="E48" s="25">
        <v>5.7229590760000004</v>
      </c>
      <c r="F48" s="75">
        <v>0</v>
      </c>
      <c r="G48" s="75">
        <v>1.4999999999999999E-2</v>
      </c>
      <c r="H48" s="75">
        <v>0</v>
      </c>
      <c r="I48" s="75">
        <v>1.022</v>
      </c>
      <c r="J48" s="75">
        <v>5.8488641756720003</v>
      </c>
      <c r="K48" s="75">
        <v>3.0740535887125802</v>
      </c>
      <c r="L48" s="75">
        <v>50.625</v>
      </c>
      <c r="M48" s="75">
        <v>25.3125</v>
      </c>
      <c r="N48" s="75">
        <v>0.52558129174873403</v>
      </c>
      <c r="O48" s="75">
        <v>0</v>
      </c>
      <c r="P48" s="75">
        <v>0</v>
      </c>
      <c r="Q48" s="75">
        <v>0.33750000000000002</v>
      </c>
      <c r="R48" s="75">
        <v>0</v>
      </c>
      <c r="S48" s="75">
        <v>0</v>
      </c>
      <c r="T48" s="75">
        <v>40.395277141322801</v>
      </c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</row>
    <row r="49" spans="1:41" x14ac:dyDescent="0.25">
      <c r="A49" s="89"/>
      <c r="B49" s="39">
        <v>46</v>
      </c>
      <c r="C49" s="72">
        <v>40375</v>
      </c>
      <c r="D49" s="73">
        <v>0</v>
      </c>
      <c r="E49" s="25">
        <v>5.806359456</v>
      </c>
      <c r="F49" s="75">
        <v>0</v>
      </c>
      <c r="G49" s="75">
        <v>1.4999999999999999E-2</v>
      </c>
      <c r="H49" s="75">
        <v>0</v>
      </c>
      <c r="I49" s="75">
        <v>1.0266999999999999</v>
      </c>
      <c r="J49" s="75">
        <v>5.9613892534752004</v>
      </c>
      <c r="K49" s="75">
        <v>2.64963401438014</v>
      </c>
      <c r="L49" s="75">
        <v>51.9375</v>
      </c>
      <c r="M49" s="75">
        <v>25.96875</v>
      </c>
      <c r="N49" s="75">
        <v>0.44446586218733097</v>
      </c>
      <c r="O49" s="75">
        <v>0</v>
      </c>
      <c r="P49" s="75">
        <v>0</v>
      </c>
      <c r="Q49" s="75">
        <v>0.34625</v>
      </c>
      <c r="R49" s="75">
        <v>0</v>
      </c>
      <c r="S49" s="75">
        <v>0</v>
      </c>
      <c r="T49" s="75">
        <v>43.044911155702898</v>
      </c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</row>
    <row r="50" spans="1:41" x14ac:dyDescent="0.25">
      <c r="A50" s="89"/>
      <c r="B50" s="39">
        <v>47</v>
      </c>
      <c r="C50" s="72">
        <v>40376</v>
      </c>
      <c r="D50" s="73">
        <v>0</v>
      </c>
      <c r="E50" s="25">
        <v>5.7151344579999996</v>
      </c>
      <c r="F50" s="75">
        <v>0</v>
      </c>
      <c r="G50" s="75">
        <v>1.4999999999999999E-2</v>
      </c>
      <c r="H50" s="75">
        <v>0</v>
      </c>
      <c r="I50" s="75">
        <v>1.0314000000000001</v>
      </c>
      <c r="J50" s="75">
        <v>5.8945896799812001</v>
      </c>
      <c r="K50" s="75">
        <v>2.2593356388689201</v>
      </c>
      <c r="L50" s="75">
        <v>53.25</v>
      </c>
      <c r="M50" s="75">
        <v>26.625</v>
      </c>
      <c r="N50" s="75">
        <v>0.38328972185153398</v>
      </c>
      <c r="O50" s="75">
        <v>0</v>
      </c>
      <c r="P50" s="75">
        <v>0</v>
      </c>
      <c r="Q50" s="75">
        <v>0.35499999999999998</v>
      </c>
      <c r="R50" s="75">
        <v>0</v>
      </c>
      <c r="S50" s="75">
        <v>0</v>
      </c>
      <c r="T50" s="75">
        <v>45.304246794571803</v>
      </c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</row>
    <row r="51" spans="1:41" x14ac:dyDescent="0.25">
      <c r="A51" s="89"/>
      <c r="B51" s="39">
        <v>48</v>
      </c>
      <c r="C51" s="72">
        <v>40377</v>
      </c>
      <c r="D51" s="73">
        <v>0</v>
      </c>
      <c r="E51" s="25">
        <v>5.6700525730000004</v>
      </c>
      <c r="F51" s="75">
        <v>0</v>
      </c>
      <c r="G51" s="75">
        <v>1.4999999999999999E-2</v>
      </c>
      <c r="H51" s="75">
        <v>0</v>
      </c>
      <c r="I51" s="75">
        <v>1.0361</v>
      </c>
      <c r="J51" s="75">
        <v>5.8747414708852999</v>
      </c>
      <c r="K51" s="75">
        <v>1.99367125970715</v>
      </c>
      <c r="L51" s="75">
        <v>54.5625</v>
      </c>
      <c r="M51" s="75">
        <v>27.28125</v>
      </c>
      <c r="N51" s="75">
        <v>0.33936323318866202</v>
      </c>
      <c r="O51" s="75">
        <v>0</v>
      </c>
      <c r="P51" s="75">
        <v>0</v>
      </c>
      <c r="Q51" s="75">
        <v>0.36375000000000002</v>
      </c>
      <c r="R51" s="75">
        <v>0</v>
      </c>
      <c r="S51" s="75">
        <v>0</v>
      </c>
      <c r="T51" s="75">
        <v>47.297918054279002</v>
      </c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</row>
    <row r="52" spans="1:41" x14ac:dyDescent="0.25">
      <c r="A52" s="51" t="s">
        <v>51</v>
      </c>
      <c r="B52" s="39">
        <v>49</v>
      </c>
      <c r="C52" s="72">
        <v>40378</v>
      </c>
      <c r="D52" s="73">
        <v>5</v>
      </c>
      <c r="E52" s="25">
        <v>5.6207669420000004</v>
      </c>
      <c r="F52" s="75">
        <v>5</v>
      </c>
      <c r="G52" s="75">
        <v>2.2499999999999999E-2</v>
      </c>
      <c r="H52" s="75">
        <v>0.1125</v>
      </c>
      <c r="I52" s="75">
        <v>1.0407999999999999</v>
      </c>
      <c r="J52" s="75">
        <v>5.8500942332335999</v>
      </c>
      <c r="K52" s="75">
        <v>5.1830257134290099</v>
      </c>
      <c r="L52" s="75">
        <v>55.875</v>
      </c>
      <c r="M52" s="75">
        <v>27.9375</v>
      </c>
      <c r="N52" s="75">
        <v>0.30700964458956698</v>
      </c>
      <c r="O52" s="75">
        <v>4.8875000000000002</v>
      </c>
      <c r="P52" s="75">
        <v>4.8875000000000002</v>
      </c>
      <c r="Q52" s="75">
        <v>0.3725</v>
      </c>
      <c r="R52" s="75">
        <v>0</v>
      </c>
      <c r="S52" s="75">
        <v>0</v>
      </c>
      <c r="T52" s="75">
        <v>47.593443767708003</v>
      </c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</row>
    <row r="53" spans="1:41" x14ac:dyDescent="0.25">
      <c r="A53" s="51" t="s">
        <v>52</v>
      </c>
      <c r="B53" s="39">
        <v>50</v>
      </c>
      <c r="C53" s="72">
        <v>40379</v>
      </c>
      <c r="D53" s="73">
        <v>8</v>
      </c>
      <c r="E53" s="25">
        <v>5.4779115300000001</v>
      </c>
      <c r="F53" s="75">
        <v>8</v>
      </c>
      <c r="G53" s="75">
        <v>2.2499999999999999E-2</v>
      </c>
      <c r="H53" s="75">
        <v>0.18</v>
      </c>
      <c r="I53" s="75">
        <v>1.0529999999999999</v>
      </c>
      <c r="J53" s="75">
        <v>5.7682408410899999</v>
      </c>
      <c r="K53" s="75">
        <v>5.7682408410899999</v>
      </c>
      <c r="L53" s="75">
        <v>57.1875</v>
      </c>
      <c r="M53" s="75">
        <v>28.59375</v>
      </c>
      <c r="N53" s="75">
        <v>0.33552983544627801</v>
      </c>
      <c r="O53" s="75">
        <v>7.82</v>
      </c>
      <c r="P53" s="75">
        <v>7.82</v>
      </c>
      <c r="Q53" s="75">
        <v>0.38124999999999998</v>
      </c>
      <c r="R53" s="75">
        <v>0.51293978972749998</v>
      </c>
      <c r="S53" s="75">
        <v>0</v>
      </c>
      <c r="T53" s="75">
        <v>46.054624398525497</v>
      </c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</row>
    <row r="54" spans="1:41" x14ac:dyDescent="0.25">
      <c r="A54" s="50"/>
      <c r="B54" s="39">
        <v>51</v>
      </c>
      <c r="C54" s="72">
        <v>40380</v>
      </c>
      <c r="D54" s="73">
        <v>3</v>
      </c>
      <c r="E54" s="25">
        <v>5.2682451500000003</v>
      </c>
      <c r="F54" s="75">
        <v>3</v>
      </c>
      <c r="G54" s="75">
        <v>2.2499999999999999E-2</v>
      </c>
      <c r="H54" s="75">
        <v>6.7500000000000004E-2</v>
      </c>
      <c r="I54" s="75">
        <v>1.0534995</v>
      </c>
      <c r="J54" s="75">
        <v>5.5500936314024303</v>
      </c>
      <c r="K54" s="75">
        <v>4.34093406564992</v>
      </c>
      <c r="L54" s="75">
        <v>58.5</v>
      </c>
      <c r="M54" s="75">
        <v>29.25</v>
      </c>
      <c r="N54" s="75">
        <v>0.42548292654613701</v>
      </c>
      <c r="O54" s="75">
        <v>2.9325000000000001</v>
      </c>
      <c r="P54" s="75">
        <v>3.4454397897275002</v>
      </c>
      <c r="Q54" s="75">
        <v>0.39</v>
      </c>
      <c r="R54" s="75">
        <v>0</v>
      </c>
      <c r="S54" s="75">
        <v>0</v>
      </c>
      <c r="T54" s="75">
        <v>46.9501186744479</v>
      </c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</row>
    <row r="55" spans="1:41" x14ac:dyDescent="0.25">
      <c r="A55" s="50"/>
      <c r="B55" s="39">
        <v>52</v>
      </c>
      <c r="C55" s="72">
        <v>40381</v>
      </c>
      <c r="D55" s="73">
        <v>0</v>
      </c>
      <c r="E55" s="25">
        <v>5.2284299289999998</v>
      </c>
      <c r="F55" s="75">
        <v>0</v>
      </c>
      <c r="G55" s="75">
        <v>1.4999999999999999E-2</v>
      </c>
      <c r="H55" s="75">
        <v>0</v>
      </c>
      <c r="I55" s="75">
        <v>1.0539989999999999</v>
      </c>
      <c r="J55" s="75">
        <v>5.5107599167360704</v>
      </c>
      <c r="K55" s="75">
        <v>2.3701231495967301</v>
      </c>
      <c r="L55" s="75">
        <v>59.8125</v>
      </c>
      <c r="M55" s="75">
        <v>29.90625</v>
      </c>
      <c r="N55" s="75">
        <v>0.430090075671544</v>
      </c>
      <c r="O55" s="75">
        <v>0</v>
      </c>
      <c r="P55" s="75">
        <v>0</v>
      </c>
      <c r="Q55" s="75">
        <v>0.39874999999999999</v>
      </c>
      <c r="R55" s="75">
        <v>0</v>
      </c>
      <c r="S55" s="75">
        <v>0</v>
      </c>
      <c r="T55" s="75">
        <v>49.320241824044601</v>
      </c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</row>
    <row r="56" spans="1:41" x14ac:dyDescent="0.25">
      <c r="A56" s="50"/>
      <c r="B56" s="39">
        <v>53</v>
      </c>
      <c r="C56" s="72">
        <v>40382</v>
      </c>
      <c r="D56" s="73">
        <v>0</v>
      </c>
      <c r="E56" s="25">
        <v>5.1249550089999998</v>
      </c>
      <c r="F56" s="75">
        <v>0</v>
      </c>
      <c r="G56" s="75">
        <v>1.4999999999999999E-2</v>
      </c>
      <c r="H56" s="75">
        <v>0</v>
      </c>
      <c r="I56" s="75">
        <v>1.0544985</v>
      </c>
      <c r="J56" s="75">
        <v>5.4042573695579899</v>
      </c>
      <c r="K56" s="75">
        <v>2.0873930918039001</v>
      </c>
      <c r="L56" s="75">
        <v>61.125</v>
      </c>
      <c r="M56" s="75">
        <v>30.5625</v>
      </c>
      <c r="N56" s="75">
        <v>0.38624975626847802</v>
      </c>
      <c r="O56" s="75">
        <v>0</v>
      </c>
      <c r="P56" s="75">
        <v>0</v>
      </c>
      <c r="Q56" s="75">
        <v>0.40749999999999997</v>
      </c>
      <c r="R56" s="75">
        <v>0</v>
      </c>
      <c r="S56" s="75">
        <v>0</v>
      </c>
      <c r="T56" s="75">
        <v>51.407634915848497</v>
      </c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</row>
    <row r="57" spans="1:41" x14ac:dyDescent="0.25">
      <c r="A57" s="50"/>
      <c r="B57" s="39">
        <v>54</v>
      </c>
      <c r="C57" s="72">
        <v>40383</v>
      </c>
      <c r="D57" s="73">
        <v>2</v>
      </c>
      <c r="E57" s="25">
        <v>5.0034532909999996</v>
      </c>
      <c r="F57" s="75">
        <v>2</v>
      </c>
      <c r="G57" s="75">
        <v>2.2499999999999999E-2</v>
      </c>
      <c r="H57" s="75">
        <v>4.4999999999999998E-2</v>
      </c>
      <c r="I57" s="75">
        <v>1.0549980000000001</v>
      </c>
      <c r="J57" s="75">
        <v>5.2786332150984201</v>
      </c>
      <c r="K57" s="75">
        <v>3.1292694999556399</v>
      </c>
      <c r="L57" s="75">
        <v>62.4375</v>
      </c>
      <c r="M57" s="75">
        <v>31.21875</v>
      </c>
      <c r="N57" s="75">
        <v>0.353308991684532</v>
      </c>
      <c r="O57" s="75">
        <v>1.9550000000000001</v>
      </c>
      <c r="P57" s="75">
        <v>1.9550000000000001</v>
      </c>
      <c r="Q57" s="75">
        <v>0.41625000000000001</v>
      </c>
      <c r="R57" s="75">
        <v>0</v>
      </c>
      <c r="S57" s="75">
        <v>0</v>
      </c>
      <c r="T57" s="75">
        <v>52.581904415804203</v>
      </c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</row>
    <row r="58" spans="1:41" x14ac:dyDescent="0.25">
      <c r="A58" s="50"/>
      <c r="B58" s="39">
        <v>55</v>
      </c>
      <c r="C58" s="72">
        <v>40384</v>
      </c>
      <c r="D58" s="73">
        <v>0</v>
      </c>
      <c r="E58" s="25">
        <v>4.9673504670000002</v>
      </c>
      <c r="F58" s="75">
        <v>0</v>
      </c>
      <c r="G58" s="75">
        <v>1.4999999999999999E-2</v>
      </c>
      <c r="H58" s="75">
        <v>0</v>
      </c>
      <c r="I58" s="75">
        <v>1.0554975</v>
      </c>
      <c r="J58" s="75">
        <v>5.2430259995423301</v>
      </c>
      <c r="K58" s="75">
        <v>1.83700754551569</v>
      </c>
      <c r="L58" s="75">
        <v>63.75</v>
      </c>
      <c r="M58" s="75">
        <v>31.875</v>
      </c>
      <c r="N58" s="75">
        <v>0.35037162617084999</v>
      </c>
      <c r="O58" s="75">
        <v>0</v>
      </c>
      <c r="P58" s="75">
        <v>0</v>
      </c>
      <c r="Q58" s="75">
        <v>0.42499999999999999</v>
      </c>
      <c r="R58" s="75">
        <v>0</v>
      </c>
      <c r="S58" s="75">
        <v>0</v>
      </c>
      <c r="T58" s="75">
        <v>54.4189119613199</v>
      </c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</row>
    <row r="59" spans="1:41" x14ac:dyDescent="0.25">
      <c r="A59" s="50"/>
      <c r="B59" s="39">
        <v>56</v>
      </c>
      <c r="C59" s="72">
        <v>40385</v>
      </c>
      <c r="D59" s="73">
        <v>7</v>
      </c>
      <c r="E59" s="25">
        <v>4.8916749260000003</v>
      </c>
      <c r="F59" s="75">
        <v>7</v>
      </c>
      <c r="G59" s="75">
        <v>2.2499999999999999E-2</v>
      </c>
      <c r="H59" s="75">
        <v>0.1575</v>
      </c>
      <c r="I59" s="75">
        <v>1.0559970000000001</v>
      </c>
      <c r="J59" s="75">
        <v>5.1655940468312203</v>
      </c>
      <c r="K59" s="75">
        <v>5.1655940468312203</v>
      </c>
      <c r="L59" s="75">
        <v>65.0625</v>
      </c>
      <c r="M59" s="75">
        <v>32.53125</v>
      </c>
      <c r="N59" s="75">
        <v>0.32718042001706499</v>
      </c>
      <c r="O59" s="75">
        <v>6.8425000000000002</v>
      </c>
      <c r="P59" s="75">
        <v>6.8425000000000002</v>
      </c>
      <c r="Q59" s="75">
        <v>0.43375000000000002</v>
      </c>
      <c r="R59" s="75">
        <v>0.419226488292194</v>
      </c>
      <c r="S59" s="75">
        <v>0</v>
      </c>
      <c r="T59" s="75">
        <v>53.161232496443297</v>
      </c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</row>
    <row r="60" spans="1:41" x14ac:dyDescent="0.25">
      <c r="A60" s="50"/>
      <c r="B60" s="39">
        <v>57</v>
      </c>
      <c r="C60" s="72">
        <v>40386</v>
      </c>
      <c r="D60" s="73">
        <v>8</v>
      </c>
      <c r="E60" s="25">
        <v>4.9345610300000002</v>
      </c>
      <c r="F60" s="75">
        <v>8</v>
      </c>
      <c r="G60" s="75">
        <v>2.2499999999999999E-2</v>
      </c>
      <c r="H60" s="75">
        <v>0.18</v>
      </c>
      <c r="I60" s="75">
        <v>1.0564964999999999</v>
      </c>
      <c r="J60" s="75">
        <v>5.2133464572313999</v>
      </c>
      <c r="K60" s="75">
        <v>5.2133464572313999</v>
      </c>
      <c r="L60" s="75">
        <v>66.375</v>
      </c>
      <c r="M60" s="75">
        <v>33.1875</v>
      </c>
      <c r="N60" s="75">
        <v>0.39815495302619103</v>
      </c>
      <c r="O60" s="75">
        <v>7.82</v>
      </c>
      <c r="P60" s="75">
        <v>8.2392264882921999</v>
      </c>
      <c r="Q60" s="75">
        <v>0.4425</v>
      </c>
      <c r="R60" s="75">
        <v>0.75647000776520001</v>
      </c>
      <c r="S60" s="75">
        <v>0</v>
      </c>
      <c r="T60" s="75">
        <v>50.891822473147698</v>
      </c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</row>
    <row r="61" spans="1:41" x14ac:dyDescent="0.25">
      <c r="A61" s="50"/>
      <c r="B61" s="39">
        <v>58</v>
      </c>
      <c r="C61" s="72">
        <v>40387</v>
      </c>
      <c r="D61" s="73">
        <v>0</v>
      </c>
      <c r="E61" s="25">
        <v>4.9067383299999996</v>
      </c>
      <c r="F61" s="75">
        <v>0</v>
      </c>
      <c r="G61" s="75">
        <v>1.4999999999999999E-2</v>
      </c>
      <c r="H61" s="75">
        <v>0</v>
      </c>
      <c r="I61" s="75">
        <v>1.056996</v>
      </c>
      <c r="J61" s="75">
        <v>5.1864027878566796</v>
      </c>
      <c r="K61" s="75">
        <v>2.9549179468986901</v>
      </c>
      <c r="L61" s="75">
        <v>67.6875</v>
      </c>
      <c r="M61" s="75">
        <v>33.84375</v>
      </c>
      <c r="N61" s="75">
        <v>0.496271173461934</v>
      </c>
      <c r="O61" s="75">
        <v>0</v>
      </c>
      <c r="P61" s="75">
        <v>0.75647000776520001</v>
      </c>
      <c r="Q61" s="75">
        <v>0.45124999999999998</v>
      </c>
      <c r="R61" s="75">
        <v>0</v>
      </c>
      <c r="S61" s="75">
        <v>0</v>
      </c>
      <c r="T61" s="75">
        <v>53.0902704122812</v>
      </c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</row>
    <row r="62" spans="1:41" x14ac:dyDescent="0.25">
      <c r="A62" s="50"/>
      <c r="B62" s="39">
        <v>59</v>
      </c>
      <c r="C62" s="72">
        <v>40388</v>
      </c>
      <c r="D62" s="73">
        <v>0</v>
      </c>
      <c r="E62" s="25">
        <v>4.8603994300000002</v>
      </c>
      <c r="F62" s="75">
        <v>0</v>
      </c>
      <c r="G62" s="75">
        <v>1.4999999999999999E-2</v>
      </c>
      <c r="H62" s="75">
        <v>0</v>
      </c>
      <c r="I62" s="75">
        <v>1.0574954999999999</v>
      </c>
      <c r="J62" s="75">
        <v>5.1398505254275699</v>
      </c>
      <c r="K62" s="75">
        <v>2.3702502023433998</v>
      </c>
      <c r="L62" s="75">
        <v>69</v>
      </c>
      <c r="M62" s="75">
        <v>34.5</v>
      </c>
      <c r="N62" s="75">
        <v>0.46115158225272002</v>
      </c>
      <c r="O62" s="75">
        <v>0</v>
      </c>
      <c r="P62" s="75">
        <v>0</v>
      </c>
      <c r="Q62" s="75">
        <v>0.46</v>
      </c>
      <c r="R62" s="75">
        <v>0</v>
      </c>
      <c r="S62" s="75">
        <v>0</v>
      </c>
      <c r="T62" s="75">
        <v>55.460520614624599</v>
      </c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</row>
    <row r="63" spans="1:41" x14ac:dyDescent="0.25">
      <c r="A63" s="50"/>
      <c r="B63" s="39">
        <v>60</v>
      </c>
      <c r="C63" s="72">
        <v>40389</v>
      </c>
      <c r="D63" s="73">
        <v>0</v>
      </c>
      <c r="E63" s="25">
        <v>4.8643333889999996</v>
      </c>
      <c r="F63" s="75">
        <v>0</v>
      </c>
      <c r="G63" s="75">
        <v>1.4999999999999999E-2</v>
      </c>
      <c r="H63" s="75">
        <v>0</v>
      </c>
      <c r="I63" s="75">
        <v>1.057995</v>
      </c>
      <c r="J63" s="75">
        <v>5.14644040389505</v>
      </c>
      <c r="K63" s="75">
        <v>2.1741461841553802</v>
      </c>
      <c r="L63" s="75">
        <v>70.3125</v>
      </c>
      <c r="M63" s="75">
        <v>35.15625</v>
      </c>
      <c r="N63" s="75">
        <v>0.42245630251734601</v>
      </c>
      <c r="O63" s="75">
        <v>0</v>
      </c>
      <c r="P63" s="75">
        <v>0</v>
      </c>
      <c r="Q63" s="75">
        <v>0.46875</v>
      </c>
      <c r="R63" s="75">
        <v>0</v>
      </c>
      <c r="S63" s="75">
        <v>0</v>
      </c>
      <c r="T63" s="75">
        <v>57.634666798779897</v>
      </c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</row>
    <row r="64" spans="1:41" x14ac:dyDescent="0.25">
      <c r="A64" s="50"/>
      <c r="B64" s="39">
        <v>61</v>
      </c>
      <c r="C64" s="72">
        <v>40390</v>
      </c>
      <c r="D64" s="73">
        <v>7</v>
      </c>
      <c r="E64" s="25">
        <v>4.931939109</v>
      </c>
      <c r="F64" s="75">
        <v>7</v>
      </c>
      <c r="G64" s="75">
        <v>2.2499999999999999E-2</v>
      </c>
      <c r="H64" s="75">
        <v>0.1575</v>
      </c>
      <c r="I64" s="75">
        <v>1.0584944999999999</v>
      </c>
      <c r="J64" s="75">
        <v>5.2204304212114003</v>
      </c>
      <c r="K64" s="75">
        <v>5.2204304212114003</v>
      </c>
      <c r="L64" s="75">
        <v>71.625</v>
      </c>
      <c r="M64" s="75">
        <v>35.8125</v>
      </c>
      <c r="N64" s="75">
        <v>0.39065502830631899</v>
      </c>
      <c r="O64" s="75">
        <v>6.8425000000000002</v>
      </c>
      <c r="P64" s="75">
        <v>6.8425000000000002</v>
      </c>
      <c r="Q64" s="75">
        <v>0.47749999999999998</v>
      </c>
      <c r="R64" s="75">
        <v>0.40551739469714998</v>
      </c>
      <c r="S64" s="75">
        <v>0</v>
      </c>
      <c r="T64" s="75">
        <v>56.418114614688498</v>
      </c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</row>
    <row r="65" spans="1:41" x14ac:dyDescent="0.25">
      <c r="A65" s="50"/>
      <c r="B65" s="39">
        <v>62</v>
      </c>
      <c r="C65" s="72">
        <v>40391</v>
      </c>
      <c r="D65" s="74">
        <v>16</v>
      </c>
      <c r="E65" s="25">
        <v>4.8757636580000003</v>
      </c>
      <c r="F65" s="75">
        <v>16</v>
      </c>
      <c r="G65" s="75">
        <v>2.2499999999999999E-2</v>
      </c>
      <c r="H65" s="75">
        <v>0.36</v>
      </c>
      <c r="I65" s="75">
        <v>1.058994</v>
      </c>
      <c r="J65" s="75">
        <v>5.1634044592400503</v>
      </c>
      <c r="K65" s="75">
        <v>5.1634044592400503</v>
      </c>
      <c r="L65" s="75">
        <v>72.9375</v>
      </c>
      <c r="M65" s="75">
        <v>36.46875</v>
      </c>
      <c r="N65" s="75">
        <v>0.45297372093399202</v>
      </c>
      <c r="O65" s="75">
        <v>15.64</v>
      </c>
      <c r="P65" s="75">
        <v>16.0455173946972</v>
      </c>
      <c r="Q65" s="75">
        <v>0.48625000000000002</v>
      </c>
      <c r="R65" s="75">
        <v>2.72052823386427</v>
      </c>
      <c r="S65" s="75">
        <v>0</v>
      </c>
      <c r="T65" s="75">
        <v>48.256529913095697</v>
      </c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</row>
    <row r="66" spans="1:41" x14ac:dyDescent="0.25">
      <c r="A66" s="50"/>
      <c r="B66" s="39">
        <v>63</v>
      </c>
      <c r="C66" s="72">
        <v>40392</v>
      </c>
      <c r="D66" s="74">
        <v>0</v>
      </c>
      <c r="E66" s="25">
        <v>4.8830706609999996</v>
      </c>
      <c r="F66" s="75">
        <v>0</v>
      </c>
      <c r="G66" s="75">
        <v>1.4999999999999999E-2</v>
      </c>
      <c r="H66" s="75">
        <v>0</v>
      </c>
      <c r="I66" s="75">
        <v>1.0594935000000001</v>
      </c>
      <c r="J66" s="75">
        <v>5.1735816253701996</v>
      </c>
      <c r="K66" s="75">
        <v>4.4380600844686802</v>
      </c>
      <c r="L66" s="75">
        <v>74.25</v>
      </c>
      <c r="M66" s="75">
        <v>37.125</v>
      </c>
      <c r="N66" s="75">
        <v>0.700160810421665</v>
      </c>
      <c r="O66" s="75">
        <v>0</v>
      </c>
      <c r="P66" s="75">
        <v>2.72052823386427</v>
      </c>
      <c r="Q66" s="75">
        <v>0.495</v>
      </c>
      <c r="R66" s="75">
        <v>0</v>
      </c>
      <c r="S66" s="75">
        <v>0</v>
      </c>
      <c r="T66" s="75">
        <v>49.974061763700099</v>
      </c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</row>
    <row r="67" spans="1:41" x14ac:dyDescent="0.25">
      <c r="A67" s="50"/>
      <c r="B67" s="39">
        <v>64</v>
      </c>
      <c r="C67" s="72">
        <v>40393</v>
      </c>
      <c r="D67" s="74">
        <v>0</v>
      </c>
      <c r="E67" s="25">
        <v>4.957000818</v>
      </c>
      <c r="F67" s="75">
        <v>0</v>
      </c>
      <c r="G67" s="75">
        <v>1.4999999999999999E-2</v>
      </c>
      <c r="H67" s="75">
        <v>0</v>
      </c>
      <c r="I67" s="75">
        <v>1.059993</v>
      </c>
      <c r="J67" s="75">
        <v>5.2543861680742703</v>
      </c>
      <c r="K67" s="75">
        <v>3.5586841603027199</v>
      </c>
      <c r="L67" s="75">
        <v>75.5625</v>
      </c>
      <c r="M67" s="75">
        <v>37.78125</v>
      </c>
      <c r="N67" s="75">
        <v>0.67727876225111505</v>
      </c>
      <c r="O67" s="75">
        <v>0</v>
      </c>
      <c r="P67" s="75">
        <v>0</v>
      </c>
      <c r="Q67" s="75">
        <v>0.50375000000000003</v>
      </c>
      <c r="R67" s="75">
        <v>0</v>
      </c>
      <c r="S67" s="75">
        <v>0</v>
      </c>
      <c r="T67" s="75">
        <v>53.532745924002803</v>
      </c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</row>
    <row r="68" spans="1:41" x14ac:dyDescent="0.25">
      <c r="A68" s="50"/>
      <c r="B68" s="39">
        <v>65</v>
      </c>
      <c r="C68" s="72">
        <v>40394</v>
      </c>
      <c r="D68" s="74">
        <v>18</v>
      </c>
      <c r="E68" s="25">
        <v>4.9309289710000002</v>
      </c>
      <c r="F68" s="75">
        <v>18</v>
      </c>
      <c r="G68" s="75">
        <v>2.2499999999999999E-2</v>
      </c>
      <c r="H68" s="75">
        <v>0.40500000000000003</v>
      </c>
      <c r="I68" s="75">
        <v>1.0604925000000001</v>
      </c>
      <c r="J68" s="75">
        <v>5.2292131917782196</v>
      </c>
      <c r="K68" s="75">
        <v>5.2292131917782196</v>
      </c>
      <c r="L68" s="75">
        <v>76.875</v>
      </c>
      <c r="M68" s="75">
        <v>38.4375</v>
      </c>
      <c r="N68" s="75">
        <v>0.60727815482269099</v>
      </c>
      <c r="O68" s="75">
        <v>17.594999999999999</v>
      </c>
      <c r="P68" s="75">
        <v>17.594999999999999</v>
      </c>
      <c r="Q68" s="75">
        <v>0.51249999999999996</v>
      </c>
      <c r="R68" s="75">
        <v>3.0914467020554501</v>
      </c>
      <c r="S68" s="75">
        <v>0</v>
      </c>
      <c r="T68" s="75">
        <v>44.258405817836497</v>
      </c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</row>
    <row r="69" spans="1:41" x14ac:dyDescent="0.25">
      <c r="A69" s="50"/>
      <c r="B69" s="39">
        <v>66</v>
      </c>
      <c r="C69" s="72">
        <v>40395</v>
      </c>
      <c r="D69" s="74">
        <v>6</v>
      </c>
      <c r="E69" s="25">
        <v>4.86434152</v>
      </c>
      <c r="F69" s="75">
        <v>6</v>
      </c>
      <c r="G69" s="75">
        <v>2.2499999999999999E-2</v>
      </c>
      <c r="H69" s="75">
        <v>0.13500000000000001</v>
      </c>
      <c r="I69" s="75">
        <v>1.0609919999999999</v>
      </c>
      <c r="J69" s="75">
        <v>5.1610274379878396</v>
      </c>
      <c r="K69" s="75">
        <v>5.1610274379878396</v>
      </c>
      <c r="L69" s="75">
        <v>78.1875</v>
      </c>
      <c r="M69" s="75">
        <v>39.09375</v>
      </c>
      <c r="N69" s="75">
        <v>0.867890498664455</v>
      </c>
      <c r="O69" s="75">
        <v>5.8650000000000002</v>
      </c>
      <c r="P69" s="75">
        <v>8.9564467020554499</v>
      </c>
      <c r="Q69" s="75">
        <v>0.52124999999999999</v>
      </c>
      <c r="R69" s="75">
        <v>0.94885481601690103</v>
      </c>
      <c r="S69" s="75">
        <v>0</v>
      </c>
      <c r="T69" s="75">
        <v>41.411841369785797</v>
      </c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</row>
    <row r="70" spans="1:41" x14ac:dyDescent="0.25">
      <c r="A70" s="50"/>
      <c r="B70" s="39">
        <v>67</v>
      </c>
      <c r="C70" s="72">
        <v>40396</v>
      </c>
      <c r="D70" s="74">
        <v>4</v>
      </c>
      <c r="E70" s="25">
        <v>4.7163572069999997</v>
      </c>
      <c r="F70" s="75">
        <v>4</v>
      </c>
      <c r="G70" s="75">
        <v>2.2499999999999999E-2</v>
      </c>
      <c r="H70" s="75">
        <v>0.09</v>
      </c>
      <c r="I70" s="75">
        <v>1.0614915</v>
      </c>
      <c r="J70" s="75">
        <v>5.0063730861942402</v>
      </c>
      <c r="K70" s="75">
        <v>5.0002057411834198</v>
      </c>
      <c r="L70" s="75">
        <v>79.5</v>
      </c>
      <c r="M70" s="75">
        <v>39.75</v>
      </c>
      <c r="N70" s="75">
        <v>0.95819266994249697</v>
      </c>
      <c r="O70" s="75">
        <v>3.91</v>
      </c>
      <c r="P70" s="75">
        <v>4.8588548160169003</v>
      </c>
      <c r="Q70" s="75">
        <v>0.53</v>
      </c>
      <c r="R70" s="75">
        <v>0</v>
      </c>
      <c r="S70" s="75">
        <v>0</v>
      </c>
      <c r="T70" s="75">
        <v>41.553192294952296</v>
      </c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</row>
    <row r="71" spans="1:41" x14ac:dyDescent="0.25">
      <c r="A71" s="50"/>
      <c r="B71" s="39">
        <v>68</v>
      </c>
      <c r="C71" s="72">
        <v>40397</v>
      </c>
      <c r="D71" s="74">
        <v>0</v>
      </c>
      <c r="E71" s="25">
        <v>4.6153525809999998</v>
      </c>
      <c r="F71" s="75">
        <v>0</v>
      </c>
      <c r="G71" s="75">
        <v>1.4999999999999999E-2</v>
      </c>
      <c r="H71" s="75">
        <v>0</v>
      </c>
      <c r="I71" s="75">
        <v>1.0619909999999999</v>
      </c>
      <c r="J71" s="75">
        <v>4.9014629028487704</v>
      </c>
      <c r="K71" s="75">
        <v>4.7623335575020302</v>
      </c>
      <c r="L71" s="75">
        <v>80.8125</v>
      </c>
      <c r="M71" s="75">
        <v>40.40625</v>
      </c>
      <c r="N71" s="75">
        <v>0.97161473051935598</v>
      </c>
      <c r="O71" s="75">
        <v>0</v>
      </c>
      <c r="P71" s="75">
        <v>0</v>
      </c>
      <c r="Q71" s="75">
        <v>0.53874999999999995</v>
      </c>
      <c r="R71" s="75">
        <v>0</v>
      </c>
      <c r="S71" s="75">
        <v>0</v>
      </c>
      <c r="T71" s="75">
        <v>46.3155258524543</v>
      </c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</row>
    <row r="72" spans="1:41" x14ac:dyDescent="0.25">
      <c r="A72" s="50"/>
      <c r="B72" s="39">
        <v>69</v>
      </c>
      <c r="C72" s="72">
        <v>40398</v>
      </c>
      <c r="D72" s="74">
        <v>0</v>
      </c>
      <c r="E72" s="25">
        <v>4.5265454299999996</v>
      </c>
      <c r="F72" s="75">
        <v>0</v>
      </c>
      <c r="G72" s="75">
        <v>1.4999999999999999E-2</v>
      </c>
      <c r="H72" s="75">
        <v>0</v>
      </c>
      <c r="I72" s="75">
        <v>1.0624905</v>
      </c>
      <c r="J72" s="75">
        <v>4.8094115171934204</v>
      </c>
      <c r="K72" s="75">
        <v>4.1941551875761602</v>
      </c>
      <c r="L72" s="75">
        <v>82.125</v>
      </c>
      <c r="M72" s="75">
        <v>41.0625</v>
      </c>
      <c r="N72" s="75">
        <v>0.87207242977280197</v>
      </c>
      <c r="O72" s="75">
        <v>0</v>
      </c>
      <c r="P72" s="75">
        <v>0</v>
      </c>
      <c r="Q72" s="75">
        <v>0.54749999999999999</v>
      </c>
      <c r="R72" s="75">
        <v>0</v>
      </c>
      <c r="S72" s="75">
        <v>0</v>
      </c>
      <c r="T72" s="75">
        <v>50.5096810400305</v>
      </c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</row>
    <row r="73" spans="1:41" x14ac:dyDescent="0.25">
      <c r="A73" s="50"/>
      <c r="B73" s="39">
        <v>70</v>
      </c>
      <c r="C73" s="72">
        <v>40399</v>
      </c>
      <c r="D73" s="74">
        <v>0</v>
      </c>
      <c r="E73" s="25">
        <v>4.3958879079999997</v>
      </c>
      <c r="F73" s="75">
        <v>0</v>
      </c>
      <c r="G73" s="75">
        <v>1.4999999999999999E-2</v>
      </c>
      <c r="H73" s="75">
        <v>0</v>
      </c>
      <c r="I73" s="75">
        <v>1.0629900000000001</v>
      </c>
      <c r="J73" s="75">
        <v>4.6727848873249203</v>
      </c>
      <c r="K73" s="75">
        <v>3.6881405796845899</v>
      </c>
      <c r="L73" s="75">
        <v>83.4375</v>
      </c>
      <c r="M73" s="75">
        <v>41.71875</v>
      </c>
      <c r="N73" s="75">
        <v>0.78928105372211599</v>
      </c>
      <c r="O73" s="75">
        <v>0</v>
      </c>
      <c r="P73" s="75">
        <v>0</v>
      </c>
      <c r="Q73" s="75">
        <v>0.55625000000000002</v>
      </c>
      <c r="R73" s="75">
        <v>0</v>
      </c>
      <c r="S73" s="75">
        <v>0</v>
      </c>
      <c r="T73" s="75">
        <v>54.1978216197151</v>
      </c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</row>
    <row r="74" spans="1:41" x14ac:dyDescent="0.25">
      <c r="A74" s="50"/>
      <c r="B74" s="39">
        <v>71</v>
      </c>
      <c r="C74" s="72">
        <v>40400</v>
      </c>
      <c r="D74" s="74">
        <v>0</v>
      </c>
      <c r="E74" s="25">
        <v>4.3322224670000002</v>
      </c>
      <c r="F74" s="75">
        <v>0</v>
      </c>
      <c r="G74" s="75">
        <v>1.4999999999999999E-2</v>
      </c>
      <c r="H74" s="75">
        <v>0</v>
      </c>
      <c r="I74" s="75">
        <v>1.0634895</v>
      </c>
      <c r="J74" s="75">
        <v>4.6072731053186002</v>
      </c>
      <c r="K74" s="75">
        <v>3.3218225312184799</v>
      </c>
      <c r="L74" s="75">
        <v>84.75</v>
      </c>
      <c r="M74" s="75">
        <v>42.375</v>
      </c>
      <c r="N74" s="75">
        <v>0.72099536000672404</v>
      </c>
      <c r="O74" s="75">
        <v>0</v>
      </c>
      <c r="P74" s="75">
        <v>0</v>
      </c>
      <c r="Q74" s="75">
        <v>0.56499999999999995</v>
      </c>
      <c r="R74" s="75">
        <v>0</v>
      </c>
      <c r="S74" s="75">
        <v>0</v>
      </c>
      <c r="T74" s="75">
        <v>57.519644150933502</v>
      </c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</row>
    <row r="75" spans="1:41" x14ac:dyDescent="0.25">
      <c r="A75" s="50"/>
      <c r="B75" s="39">
        <v>72</v>
      </c>
      <c r="C75" s="72">
        <v>40401</v>
      </c>
      <c r="D75" s="74">
        <v>0</v>
      </c>
      <c r="E75" s="25">
        <v>4.308866643</v>
      </c>
      <c r="F75" s="75">
        <v>0</v>
      </c>
      <c r="G75" s="75">
        <v>1.4999999999999999E-2</v>
      </c>
      <c r="H75" s="75">
        <v>0</v>
      </c>
      <c r="I75" s="75">
        <v>1.0639890000000001</v>
      </c>
      <c r="J75" s="75">
        <v>4.5845867106189298</v>
      </c>
      <c r="K75" s="75">
        <v>3.0409806270731599</v>
      </c>
      <c r="L75" s="75">
        <v>86.0625</v>
      </c>
      <c r="M75" s="75">
        <v>43.03125</v>
      </c>
      <c r="N75" s="75">
        <v>0.66330529206254696</v>
      </c>
      <c r="O75" s="75">
        <v>0</v>
      </c>
      <c r="P75" s="75">
        <v>0</v>
      </c>
      <c r="Q75" s="75">
        <v>0.57374999999999998</v>
      </c>
      <c r="R75" s="75">
        <v>0</v>
      </c>
      <c r="S75" s="75">
        <v>0</v>
      </c>
      <c r="T75" s="75">
        <v>60.560624778006698</v>
      </c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</row>
    <row r="76" spans="1:41" x14ac:dyDescent="0.25">
      <c r="A76" s="50"/>
      <c r="B76" s="39">
        <v>73</v>
      </c>
      <c r="C76" s="72">
        <v>40402</v>
      </c>
      <c r="D76" s="74">
        <v>0</v>
      </c>
      <c r="E76" s="25">
        <v>4.3051214959999999</v>
      </c>
      <c r="F76" s="75">
        <v>0</v>
      </c>
      <c r="G76" s="75">
        <v>5.0000000000000001E-3</v>
      </c>
      <c r="H76" s="75">
        <v>0</v>
      </c>
      <c r="I76" s="75">
        <v>1.0644884999999999</v>
      </c>
      <c r="J76" s="75">
        <v>4.5827523235948</v>
      </c>
      <c r="K76" s="75">
        <v>2.81278718979874</v>
      </c>
      <c r="L76" s="75">
        <v>87.375</v>
      </c>
      <c r="M76" s="75">
        <v>43.6875</v>
      </c>
      <c r="N76" s="75">
        <v>0.61377682911572695</v>
      </c>
      <c r="O76" s="75">
        <v>0</v>
      </c>
      <c r="P76" s="75">
        <v>0</v>
      </c>
      <c r="Q76" s="75">
        <v>0.58250000000000002</v>
      </c>
      <c r="R76" s="75">
        <v>0</v>
      </c>
      <c r="S76" s="75">
        <v>0</v>
      </c>
      <c r="T76" s="75">
        <v>63.373411967805403</v>
      </c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</row>
    <row r="77" spans="1:41" x14ac:dyDescent="0.25">
      <c r="A77" s="61" t="s">
        <v>53</v>
      </c>
      <c r="B77" s="39">
        <v>74</v>
      </c>
      <c r="C77" s="72">
        <v>40403</v>
      </c>
      <c r="D77" s="74">
        <v>1</v>
      </c>
      <c r="E77" s="25">
        <v>4.1703459440000001</v>
      </c>
      <c r="F77" s="75">
        <v>1</v>
      </c>
      <c r="G77" s="75">
        <v>0.01</v>
      </c>
      <c r="H77" s="75">
        <v>0.01</v>
      </c>
      <c r="I77" s="75">
        <v>1.064988</v>
      </c>
      <c r="J77" s="75">
        <v>4.4413683862086701</v>
      </c>
      <c r="K77" s="75">
        <v>3.0321814259315198</v>
      </c>
      <c r="L77" s="75">
        <v>90</v>
      </c>
      <c r="M77" s="75">
        <v>45</v>
      </c>
      <c r="N77" s="75">
        <v>0.59170195627098998</v>
      </c>
      <c r="O77" s="75">
        <v>0.99</v>
      </c>
      <c r="P77" s="75">
        <v>0.99</v>
      </c>
      <c r="Q77" s="75">
        <v>0.6</v>
      </c>
      <c r="R77" s="75">
        <v>0</v>
      </c>
      <c r="S77" s="75">
        <v>0</v>
      </c>
      <c r="T77" s="75">
        <v>65.415593393736998</v>
      </c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</row>
    <row r="78" spans="1:41" x14ac:dyDescent="0.25">
      <c r="A78" s="52"/>
      <c r="B78" s="39">
        <v>75</v>
      </c>
      <c r="C78" s="72">
        <v>40404</v>
      </c>
      <c r="D78" s="74">
        <v>14</v>
      </c>
      <c r="E78" s="25">
        <v>4.1057940400000001</v>
      </c>
      <c r="F78" s="75">
        <v>14</v>
      </c>
      <c r="G78" s="75">
        <v>0.01</v>
      </c>
      <c r="H78" s="75">
        <v>0.14000000000000001</v>
      </c>
      <c r="I78" s="75">
        <v>1.0649999999999999</v>
      </c>
      <c r="J78" s="75">
        <v>4.3726706526000001</v>
      </c>
      <c r="K78" s="75">
        <v>4.3726706526000001</v>
      </c>
      <c r="L78" s="75">
        <v>90</v>
      </c>
      <c r="M78" s="75">
        <v>45</v>
      </c>
      <c r="N78" s="75">
        <v>0.54632014680584495</v>
      </c>
      <c r="O78" s="75">
        <v>13.86</v>
      </c>
      <c r="P78" s="75">
        <v>13.86</v>
      </c>
      <c r="Q78" s="75">
        <v>0.6</v>
      </c>
      <c r="R78" s="75">
        <v>2.3718323368499998</v>
      </c>
      <c r="S78" s="75">
        <v>0</v>
      </c>
      <c r="T78" s="75">
        <v>58.300096383186997</v>
      </c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</row>
    <row r="79" spans="1:41" x14ac:dyDescent="0.25">
      <c r="A79" s="52"/>
      <c r="B79" s="39">
        <v>76</v>
      </c>
      <c r="C79" s="72">
        <v>40405</v>
      </c>
      <c r="D79" s="74">
        <v>0</v>
      </c>
      <c r="E79" s="25">
        <v>4.1614446999999997</v>
      </c>
      <c r="F79" s="75">
        <v>0</v>
      </c>
      <c r="G79" s="75">
        <v>1.4999999999999999E-2</v>
      </c>
      <c r="H79" s="75">
        <v>0</v>
      </c>
      <c r="I79" s="75">
        <v>1.0649999999999999</v>
      </c>
      <c r="J79" s="75">
        <v>4.4319386055000001</v>
      </c>
      <c r="K79" s="75">
        <v>3.8230583403299399</v>
      </c>
      <c r="L79" s="75">
        <v>90</v>
      </c>
      <c r="M79" s="75">
        <v>45</v>
      </c>
      <c r="N79" s="75">
        <v>0.70444230259584595</v>
      </c>
      <c r="O79" s="75">
        <v>0</v>
      </c>
      <c r="P79" s="75">
        <v>2.3718323368499998</v>
      </c>
      <c r="Q79" s="75">
        <v>0.6</v>
      </c>
      <c r="R79" s="75">
        <v>0</v>
      </c>
      <c r="S79" s="75">
        <v>0</v>
      </c>
      <c r="T79" s="75">
        <v>59.751322386666899</v>
      </c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</row>
    <row r="80" spans="1:41" x14ac:dyDescent="0.25">
      <c r="A80" s="52"/>
      <c r="B80" s="39">
        <v>77</v>
      </c>
      <c r="C80" s="72">
        <v>40406</v>
      </c>
      <c r="D80" s="74">
        <v>0</v>
      </c>
      <c r="E80" s="25">
        <v>4.2569509380000001</v>
      </c>
      <c r="F80" s="75">
        <v>0</v>
      </c>
      <c r="G80" s="75">
        <v>1.4999999999999999E-2</v>
      </c>
      <c r="H80" s="75">
        <v>0</v>
      </c>
      <c r="I80" s="75">
        <v>1.0649999999999999</v>
      </c>
      <c r="J80" s="75">
        <v>4.5336527489699998</v>
      </c>
      <c r="K80" s="75">
        <v>3.04748889809767</v>
      </c>
      <c r="L80" s="75">
        <v>90</v>
      </c>
      <c r="M80" s="75">
        <v>45</v>
      </c>
      <c r="N80" s="75">
        <v>0.67219283585184697</v>
      </c>
      <c r="O80" s="75">
        <v>0</v>
      </c>
      <c r="P80" s="75">
        <v>0</v>
      </c>
      <c r="Q80" s="75">
        <v>0.6</v>
      </c>
      <c r="R80" s="75">
        <v>0</v>
      </c>
      <c r="S80" s="75">
        <v>0</v>
      </c>
      <c r="T80" s="75">
        <v>62.798811284764597</v>
      </c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</row>
    <row r="81" spans="1:41" x14ac:dyDescent="0.25">
      <c r="A81" s="52"/>
      <c r="B81" s="39">
        <v>78</v>
      </c>
      <c r="C81" s="72">
        <v>40407</v>
      </c>
      <c r="D81" s="74">
        <v>2</v>
      </c>
      <c r="E81" s="25">
        <v>4.260462038</v>
      </c>
      <c r="F81" s="75">
        <v>2</v>
      </c>
      <c r="G81" s="75">
        <v>0.01</v>
      </c>
      <c r="H81" s="75">
        <v>0.02</v>
      </c>
      <c r="I81" s="75">
        <v>1.0649999999999999</v>
      </c>
      <c r="J81" s="75">
        <v>4.5373920704700001</v>
      </c>
      <c r="K81" s="75">
        <v>3.52586898506003</v>
      </c>
      <c r="L81" s="75">
        <v>90</v>
      </c>
      <c r="M81" s="75">
        <v>45</v>
      </c>
      <c r="N81" s="75">
        <v>0.60447086033856501</v>
      </c>
      <c r="O81" s="75">
        <v>1.98</v>
      </c>
      <c r="P81" s="75">
        <v>1.98</v>
      </c>
      <c r="Q81" s="75">
        <v>0.6</v>
      </c>
      <c r="R81" s="75">
        <v>0</v>
      </c>
      <c r="S81" s="75">
        <v>0</v>
      </c>
      <c r="T81" s="75">
        <v>64.344680269824593</v>
      </c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</row>
    <row r="82" spans="1:41" x14ac:dyDescent="0.25">
      <c r="A82" s="52"/>
      <c r="B82" s="39">
        <v>79</v>
      </c>
      <c r="C82" s="72">
        <v>40408</v>
      </c>
      <c r="D82" s="74">
        <v>0</v>
      </c>
      <c r="E82" s="25">
        <v>4.2584187399999998</v>
      </c>
      <c r="F82" s="75">
        <v>0</v>
      </c>
      <c r="G82" s="75">
        <v>5.0000000000000001E-3</v>
      </c>
      <c r="H82" s="75">
        <v>0</v>
      </c>
      <c r="I82" s="75">
        <v>1.0649999999999999</v>
      </c>
      <c r="J82" s="75">
        <v>4.5352159581000002</v>
      </c>
      <c r="K82" s="75">
        <v>2.5856092322322102</v>
      </c>
      <c r="L82" s="75">
        <v>90</v>
      </c>
      <c r="M82" s="75">
        <v>45</v>
      </c>
      <c r="N82" s="75">
        <v>0.57011821622612002</v>
      </c>
      <c r="O82" s="75">
        <v>0</v>
      </c>
      <c r="P82" s="75">
        <v>0</v>
      </c>
      <c r="Q82" s="75">
        <v>0.6</v>
      </c>
      <c r="R82" s="75">
        <v>0</v>
      </c>
      <c r="S82" s="75">
        <v>0</v>
      </c>
      <c r="T82" s="75">
        <v>66.930289502056795</v>
      </c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</row>
    <row r="83" spans="1:41" x14ac:dyDescent="0.25">
      <c r="A83" s="52"/>
      <c r="B83" s="39">
        <v>80</v>
      </c>
      <c r="C83" s="72">
        <v>40409</v>
      </c>
      <c r="D83" s="74">
        <v>53</v>
      </c>
      <c r="E83" s="25">
        <v>4.2559523019999999</v>
      </c>
      <c r="F83" s="75">
        <v>53</v>
      </c>
      <c r="G83" s="75">
        <v>4.4999999999999998E-2</v>
      </c>
      <c r="H83" s="75">
        <v>2.3849999999999998</v>
      </c>
      <c r="I83" s="75">
        <v>1.0649999999999999</v>
      </c>
      <c r="J83" s="75">
        <v>4.5325892016299996</v>
      </c>
      <c r="K83" s="75">
        <v>4.5325892016299996</v>
      </c>
      <c r="L83" s="75">
        <v>90</v>
      </c>
      <c r="M83" s="75">
        <v>45</v>
      </c>
      <c r="N83" s="75">
        <v>0.512660233287627</v>
      </c>
      <c r="O83" s="75">
        <v>50.615000000000002</v>
      </c>
      <c r="P83" s="75">
        <v>50.615000000000002</v>
      </c>
      <c r="Q83" s="75">
        <v>0.6</v>
      </c>
      <c r="R83" s="75">
        <v>11.5206026995925</v>
      </c>
      <c r="S83" s="75">
        <v>0</v>
      </c>
      <c r="T83" s="75">
        <v>32.368481403279297</v>
      </c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</row>
    <row r="84" spans="1:41" x14ac:dyDescent="0.25">
      <c r="A84" s="52"/>
      <c r="B84" s="39">
        <v>81</v>
      </c>
      <c r="C84" s="72">
        <v>40410</v>
      </c>
      <c r="D84" s="74">
        <v>16</v>
      </c>
      <c r="E84" s="25">
        <v>4.1389406270000002</v>
      </c>
      <c r="F84" s="75">
        <v>16</v>
      </c>
      <c r="G84" s="75">
        <v>2.2499999999999999E-2</v>
      </c>
      <c r="H84" s="75">
        <v>0.36</v>
      </c>
      <c r="I84" s="75">
        <v>1.0649999999999999</v>
      </c>
      <c r="J84" s="75">
        <v>4.4079717677549999</v>
      </c>
      <c r="K84" s="75">
        <v>4.4079717677549999</v>
      </c>
      <c r="L84" s="75">
        <v>90</v>
      </c>
      <c r="M84" s="75">
        <v>45</v>
      </c>
      <c r="N84" s="75">
        <v>1</v>
      </c>
      <c r="O84" s="75">
        <v>15.64</v>
      </c>
      <c r="P84" s="75">
        <v>27.160602699592499</v>
      </c>
      <c r="Q84" s="75">
        <v>0.6</v>
      </c>
      <c r="R84" s="75">
        <v>5.6881577329593798</v>
      </c>
      <c r="S84" s="75">
        <v>0</v>
      </c>
      <c r="T84" s="75">
        <v>15.3040082044012</v>
      </c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</row>
    <row r="85" spans="1:41" x14ac:dyDescent="0.25">
      <c r="A85" s="52"/>
      <c r="B85" s="39">
        <v>82</v>
      </c>
      <c r="C85" s="72">
        <v>40411</v>
      </c>
      <c r="D85" s="74">
        <v>29</v>
      </c>
      <c r="E85" s="25">
        <v>4.0552419039999998</v>
      </c>
      <c r="F85" s="75">
        <v>29</v>
      </c>
      <c r="G85" s="75">
        <v>6.5000000000000002E-2</v>
      </c>
      <c r="H85" s="75">
        <v>1.885</v>
      </c>
      <c r="I85" s="75">
        <v>1.0649999999999999</v>
      </c>
      <c r="J85" s="75">
        <v>4.31883262776</v>
      </c>
      <c r="K85" s="75">
        <v>4.31883262776</v>
      </c>
      <c r="L85" s="75">
        <v>90</v>
      </c>
      <c r="M85" s="75">
        <v>45</v>
      </c>
      <c r="N85" s="75">
        <v>1</v>
      </c>
      <c r="O85" s="75">
        <v>27.114999999999998</v>
      </c>
      <c r="P85" s="75">
        <v>32.803157732959399</v>
      </c>
      <c r="Q85" s="75">
        <v>0.6</v>
      </c>
      <c r="R85" s="75">
        <v>7.1210812762998401</v>
      </c>
      <c r="S85" s="75">
        <v>6.0592356244983696</v>
      </c>
      <c r="T85" s="75">
        <v>0</v>
      </c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</row>
    <row r="86" spans="1:41" x14ac:dyDescent="0.25">
      <c r="A86" s="52"/>
      <c r="B86" s="39">
        <v>83</v>
      </c>
      <c r="C86" s="72">
        <v>40412</v>
      </c>
      <c r="D86" s="74">
        <v>105</v>
      </c>
      <c r="E86" s="25">
        <v>4.0034813500000004</v>
      </c>
      <c r="F86" s="75">
        <v>105</v>
      </c>
      <c r="G86" s="75">
        <v>0.34</v>
      </c>
      <c r="H86" s="75">
        <v>35.700000000000003</v>
      </c>
      <c r="I86" s="75">
        <v>1.0649999999999999</v>
      </c>
      <c r="J86" s="75">
        <v>4.2637076377499996</v>
      </c>
      <c r="K86" s="75">
        <v>4.2637076377499996</v>
      </c>
      <c r="L86" s="75">
        <v>90</v>
      </c>
      <c r="M86" s="75">
        <v>45</v>
      </c>
      <c r="N86" s="75">
        <v>1</v>
      </c>
      <c r="O86" s="75">
        <v>69.3</v>
      </c>
      <c r="P86" s="75">
        <v>76.421081276299802</v>
      </c>
      <c r="Q86" s="75">
        <v>0.6</v>
      </c>
      <c r="R86" s="75">
        <v>18.0393434096375</v>
      </c>
      <c r="S86" s="75">
        <v>54.118030228912403</v>
      </c>
      <c r="T86" s="75">
        <v>0</v>
      </c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</row>
    <row r="87" spans="1:41" x14ac:dyDescent="0.25">
      <c r="A87" s="52"/>
      <c r="B87" s="39">
        <v>84</v>
      </c>
      <c r="C87" s="72">
        <v>40413</v>
      </c>
      <c r="D87" s="74">
        <v>0</v>
      </c>
      <c r="E87" s="25">
        <v>4.0784604350000002</v>
      </c>
      <c r="F87" s="75">
        <v>0</v>
      </c>
      <c r="G87" s="75">
        <v>0.06</v>
      </c>
      <c r="H87" s="75">
        <v>0</v>
      </c>
      <c r="I87" s="75">
        <v>1.0649999999999999</v>
      </c>
      <c r="J87" s="75">
        <v>4.3435603632750004</v>
      </c>
      <c r="K87" s="75">
        <v>4.3435603632750004</v>
      </c>
      <c r="L87" s="75">
        <v>90</v>
      </c>
      <c r="M87" s="75">
        <v>45</v>
      </c>
      <c r="N87" s="75">
        <v>1</v>
      </c>
      <c r="O87" s="75">
        <v>0</v>
      </c>
      <c r="P87" s="75">
        <v>18.0393434096375</v>
      </c>
      <c r="Q87" s="75">
        <v>0.6</v>
      </c>
      <c r="R87" s="75">
        <v>3.4239457615906201</v>
      </c>
      <c r="S87" s="75">
        <v>10.2718372847718</v>
      </c>
      <c r="T87" s="75">
        <v>0</v>
      </c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</row>
    <row r="88" spans="1:41" x14ac:dyDescent="0.25">
      <c r="A88" s="52"/>
      <c r="B88" s="39">
        <v>85</v>
      </c>
      <c r="C88" s="72">
        <v>40414</v>
      </c>
      <c r="D88" s="74">
        <v>0</v>
      </c>
      <c r="E88" s="25">
        <v>4.1531357829999997</v>
      </c>
      <c r="F88" s="75">
        <v>0</v>
      </c>
      <c r="G88" s="75">
        <v>0.06</v>
      </c>
      <c r="H88" s="75">
        <v>0</v>
      </c>
      <c r="I88" s="75">
        <v>1.0649999999999999</v>
      </c>
      <c r="J88" s="75">
        <v>4.4230896088950002</v>
      </c>
      <c r="K88" s="75">
        <v>4.4230896088950002</v>
      </c>
      <c r="L88" s="75">
        <v>90</v>
      </c>
      <c r="M88" s="75">
        <v>45</v>
      </c>
      <c r="N88" s="75">
        <v>1</v>
      </c>
      <c r="O88" s="75">
        <v>0</v>
      </c>
      <c r="P88" s="75">
        <v>3.4239457615906201</v>
      </c>
      <c r="Q88" s="75">
        <v>0.6</v>
      </c>
      <c r="R88" s="75">
        <v>0</v>
      </c>
      <c r="S88" s="75">
        <v>0</v>
      </c>
      <c r="T88" s="75">
        <v>0.99914384730438399</v>
      </c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</row>
    <row r="89" spans="1:41" x14ac:dyDescent="0.25">
      <c r="A89" s="52"/>
      <c r="B89" s="39">
        <v>86</v>
      </c>
      <c r="C89" s="72">
        <v>40415</v>
      </c>
      <c r="D89" s="74">
        <v>0</v>
      </c>
      <c r="E89" s="25">
        <v>4.2612142070000001</v>
      </c>
      <c r="F89" s="75">
        <v>0</v>
      </c>
      <c r="G89" s="75">
        <v>0.05</v>
      </c>
      <c r="H89" s="75">
        <v>0</v>
      </c>
      <c r="I89" s="75">
        <v>1.0649999999999999</v>
      </c>
      <c r="J89" s="75">
        <v>4.5381931304550003</v>
      </c>
      <c r="K89" s="75">
        <v>4.5381931304550003</v>
      </c>
      <c r="L89" s="75">
        <v>90</v>
      </c>
      <c r="M89" s="75">
        <v>45</v>
      </c>
      <c r="N89" s="75">
        <v>1</v>
      </c>
      <c r="O89" s="75">
        <v>0</v>
      </c>
      <c r="P89" s="75">
        <v>0</v>
      </c>
      <c r="Q89" s="75">
        <v>0.6</v>
      </c>
      <c r="R89" s="75">
        <v>0</v>
      </c>
      <c r="S89" s="75">
        <v>0</v>
      </c>
      <c r="T89" s="75">
        <v>5.5373369777593799</v>
      </c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</row>
    <row r="90" spans="1:41" x14ac:dyDescent="0.25">
      <c r="A90" s="52"/>
      <c r="B90" s="39">
        <v>87</v>
      </c>
      <c r="C90" s="72">
        <v>40416</v>
      </c>
      <c r="D90" s="74">
        <v>0</v>
      </c>
      <c r="E90" s="25">
        <v>4.3317955599999998</v>
      </c>
      <c r="F90" s="75">
        <v>0</v>
      </c>
      <c r="G90" s="75">
        <v>0.05</v>
      </c>
      <c r="H90" s="75">
        <v>0</v>
      </c>
      <c r="I90" s="75">
        <v>1.0649999999999999</v>
      </c>
      <c r="J90" s="75">
        <v>4.6133622713999998</v>
      </c>
      <c r="K90" s="75">
        <v>4.6133622713999998</v>
      </c>
      <c r="L90" s="75">
        <v>90</v>
      </c>
      <c r="M90" s="75">
        <v>45</v>
      </c>
      <c r="N90" s="75">
        <v>1</v>
      </c>
      <c r="O90" s="75">
        <v>0</v>
      </c>
      <c r="P90" s="75">
        <v>0</v>
      </c>
      <c r="Q90" s="75">
        <v>0.6</v>
      </c>
      <c r="R90" s="75">
        <v>0</v>
      </c>
      <c r="S90" s="75">
        <v>0</v>
      </c>
      <c r="T90" s="75">
        <v>10.1506992491594</v>
      </c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</row>
    <row r="91" spans="1:41" x14ac:dyDescent="0.25">
      <c r="A91" s="52"/>
      <c r="B91" s="39">
        <v>88</v>
      </c>
      <c r="C91" s="72">
        <v>40417</v>
      </c>
      <c r="D91" s="74">
        <v>0</v>
      </c>
      <c r="E91" s="25">
        <v>4.475192045</v>
      </c>
      <c r="F91" s="75">
        <v>0</v>
      </c>
      <c r="G91" s="75">
        <v>0.05</v>
      </c>
      <c r="H91" s="75">
        <v>0</v>
      </c>
      <c r="I91" s="75">
        <v>1.0649999999999999</v>
      </c>
      <c r="J91" s="75">
        <v>4.7660795279250001</v>
      </c>
      <c r="K91" s="75">
        <v>4.7660795279250001</v>
      </c>
      <c r="L91" s="75">
        <v>90</v>
      </c>
      <c r="M91" s="75">
        <v>45</v>
      </c>
      <c r="N91" s="75">
        <v>1</v>
      </c>
      <c r="O91" s="75">
        <v>0</v>
      </c>
      <c r="P91" s="75">
        <v>0</v>
      </c>
      <c r="Q91" s="75">
        <v>0.6</v>
      </c>
      <c r="R91" s="75">
        <v>0</v>
      </c>
      <c r="S91" s="75">
        <v>0</v>
      </c>
      <c r="T91" s="75">
        <v>14.916778777084399</v>
      </c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</row>
    <row r="92" spans="1:41" x14ac:dyDescent="0.25">
      <c r="A92" s="52"/>
      <c r="B92" s="39">
        <v>89</v>
      </c>
      <c r="C92" s="72">
        <v>40418</v>
      </c>
      <c r="D92" s="74">
        <v>5</v>
      </c>
      <c r="E92" s="25">
        <v>4.5565988170000002</v>
      </c>
      <c r="F92" s="75">
        <v>5</v>
      </c>
      <c r="G92" s="75">
        <v>6.5000000000000002E-2</v>
      </c>
      <c r="H92" s="75">
        <v>0.32500000000000001</v>
      </c>
      <c r="I92" s="75">
        <v>1.0649999999999999</v>
      </c>
      <c r="J92" s="75">
        <v>4.8527777401050001</v>
      </c>
      <c r="K92" s="75">
        <v>4.8527777401050001</v>
      </c>
      <c r="L92" s="75">
        <v>90</v>
      </c>
      <c r="M92" s="75">
        <v>45</v>
      </c>
      <c r="N92" s="75">
        <v>1</v>
      </c>
      <c r="O92" s="75">
        <v>4.6749999999999998</v>
      </c>
      <c r="P92" s="75">
        <v>4.6749999999999998</v>
      </c>
      <c r="Q92" s="75">
        <v>0.6</v>
      </c>
      <c r="R92" s="75">
        <v>0</v>
      </c>
      <c r="S92" s="75">
        <v>0</v>
      </c>
      <c r="T92" s="75">
        <v>15.0945565171894</v>
      </c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</row>
    <row r="93" spans="1:41" x14ac:dyDescent="0.25">
      <c r="A93" s="52"/>
      <c r="B93" s="39">
        <v>90</v>
      </c>
      <c r="C93" s="72">
        <v>40419</v>
      </c>
      <c r="D93" s="74">
        <v>0</v>
      </c>
      <c r="E93" s="25">
        <v>4.6296085009999999</v>
      </c>
      <c r="F93" s="75">
        <v>0</v>
      </c>
      <c r="G93" s="75">
        <v>0.03</v>
      </c>
      <c r="H93" s="75">
        <v>0</v>
      </c>
      <c r="I93" s="75">
        <v>1.0649999999999999</v>
      </c>
      <c r="J93" s="75">
        <v>4.930533053565</v>
      </c>
      <c r="K93" s="75">
        <v>4.930533053565</v>
      </c>
      <c r="L93" s="75">
        <v>90</v>
      </c>
      <c r="M93" s="75">
        <v>45</v>
      </c>
      <c r="N93" s="75">
        <v>1</v>
      </c>
      <c r="O93" s="75">
        <v>0</v>
      </c>
      <c r="P93" s="75">
        <v>0</v>
      </c>
      <c r="Q93" s="75">
        <v>0.6</v>
      </c>
      <c r="R93" s="75">
        <v>0</v>
      </c>
      <c r="S93" s="75">
        <v>0</v>
      </c>
      <c r="T93" s="75">
        <v>20.0250895707544</v>
      </c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</row>
    <row r="94" spans="1:41" x14ac:dyDescent="0.25">
      <c r="A94" s="52"/>
      <c r="B94" s="39">
        <v>91</v>
      </c>
      <c r="C94" s="72">
        <v>40420</v>
      </c>
      <c r="D94" s="74">
        <v>0</v>
      </c>
      <c r="E94" s="25">
        <v>4.6550571420000004</v>
      </c>
      <c r="F94" s="75">
        <v>0</v>
      </c>
      <c r="G94" s="75">
        <v>0.03</v>
      </c>
      <c r="H94" s="75">
        <v>0</v>
      </c>
      <c r="I94" s="75">
        <v>1.0649999999999999</v>
      </c>
      <c r="J94" s="75">
        <v>4.9576358562299996</v>
      </c>
      <c r="K94" s="75">
        <v>4.9576358562299996</v>
      </c>
      <c r="L94" s="75">
        <v>90</v>
      </c>
      <c r="M94" s="75">
        <v>45</v>
      </c>
      <c r="N94" s="75">
        <v>1</v>
      </c>
      <c r="O94" s="75">
        <v>0</v>
      </c>
      <c r="P94" s="75">
        <v>0</v>
      </c>
      <c r="Q94" s="75">
        <v>0.6</v>
      </c>
      <c r="R94" s="75">
        <v>0</v>
      </c>
      <c r="S94" s="75">
        <v>0</v>
      </c>
      <c r="T94" s="75">
        <v>24.982725426984398</v>
      </c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</row>
    <row r="95" spans="1:41" x14ac:dyDescent="0.25">
      <c r="A95" s="52"/>
      <c r="B95" s="39">
        <v>92</v>
      </c>
      <c r="C95" s="72">
        <v>40421</v>
      </c>
      <c r="D95" s="74">
        <v>0</v>
      </c>
      <c r="E95" s="25">
        <v>4.647333809</v>
      </c>
      <c r="F95" s="75">
        <v>0</v>
      </c>
      <c r="G95" s="75">
        <v>0.03</v>
      </c>
      <c r="H95" s="75">
        <v>0</v>
      </c>
      <c r="I95" s="75">
        <v>1.0649999999999999</v>
      </c>
      <c r="J95" s="75">
        <v>4.949410506585</v>
      </c>
      <c r="K95" s="75">
        <v>4.949410506585</v>
      </c>
      <c r="L95" s="75">
        <v>90</v>
      </c>
      <c r="M95" s="75">
        <v>45</v>
      </c>
      <c r="N95" s="75">
        <v>1</v>
      </c>
      <c r="O95" s="75">
        <v>0</v>
      </c>
      <c r="P95" s="75">
        <v>0</v>
      </c>
      <c r="Q95" s="75">
        <v>0.6</v>
      </c>
      <c r="R95" s="75">
        <v>0</v>
      </c>
      <c r="S95" s="75">
        <v>0</v>
      </c>
      <c r="T95" s="75">
        <v>29.932135933569398</v>
      </c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</row>
    <row r="96" spans="1:41" x14ac:dyDescent="0.25">
      <c r="A96" s="52"/>
      <c r="B96" s="39">
        <v>93</v>
      </c>
      <c r="C96" s="72">
        <v>40422</v>
      </c>
      <c r="D96" s="74">
        <v>0</v>
      </c>
      <c r="E96" s="25">
        <v>4.5180948069999998</v>
      </c>
      <c r="F96" s="75">
        <v>0</v>
      </c>
      <c r="G96" s="75">
        <v>0.03</v>
      </c>
      <c r="H96" s="75">
        <v>0</v>
      </c>
      <c r="I96" s="75">
        <v>1.0649999999999999</v>
      </c>
      <c r="J96" s="75">
        <v>4.8117709694549999</v>
      </c>
      <c r="K96" s="75">
        <v>4.8117709694549999</v>
      </c>
      <c r="L96" s="75">
        <v>90</v>
      </c>
      <c r="M96" s="75">
        <v>45</v>
      </c>
      <c r="N96" s="75">
        <v>1</v>
      </c>
      <c r="O96" s="75">
        <v>0</v>
      </c>
      <c r="P96" s="75">
        <v>0</v>
      </c>
      <c r="Q96" s="75">
        <v>0.6</v>
      </c>
      <c r="R96" s="75">
        <v>0</v>
      </c>
      <c r="S96" s="75">
        <v>0</v>
      </c>
      <c r="T96" s="75">
        <v>34.743906903024403</v>
      </c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</row>
    <row r="97" spans="1:41" x14ac:dyDescent="0.25">
      <c r="A97" s="52"/>
      <c r="B97" s="39">
        <v>94</v>
      </c>
      <c r="C97" s="72">
        <v>40423</v>
      </c>
      <c r="D97" s="74">
        <v>7</v>
      </c>
      <c r="E97" s="25">
        <v>4.3674469260000004</v>
      </c>
      <c r="F97" s="75">
        <v>7</v>
      </c>
      <c r="G97" s="75">
        <v>2.2499999999999999E-2</v>
      </c>
      <c r="H97" s="75">
        <v>0.1575</v>
      </c>
      <c r="I97" s="75">
        <v>1.0649999999999999</v>
      </c>
      <c r="J97" s="75">
        <v>4.6513309761899997</v>
      </c>
      <c r="K97" s="75">
        <v>4.6513309761899997</v>
      </c>
      <c r="L97" s="75">
        <v>90</v>
      </c>
      <c r="M97" s="75">
        <v>45</v>
      </c>
      <c r="N97" s="75">
        <v>1</v>
      </c>
      <c r="O97" s="75">
        <v>6.8425000000000002</v>
      </c>
      <c r="P97" s="75">
        <v>6.8425000000000002</v>
      </c>
      <c r="Q97" s="75">
        <v>0.6</v>
      </c>
      <c r="R97" s="75">
        <v>0.54779225595250003</v>
      </c>
      <c r="S97" s="75">
        <v>0</v>
      </c>
      <c r="T97" s="75">
        <v>33.100530135166899</v>
      </c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</row>
    <row r="98" spans="1:41" x14ac:dyDescent="0.25">
      <c r="A98" s="52"/>
      <c r="B98" s="39">
        <v>95</v>
      </c>
      <c r="C98" s="72">
        <v>40424</v>
      </c>
      <c r="D98" s="74">
        <v>3</v>
      </c>
      <c r="E98" s="25">
        <v>4.2210012150000003</v>
      </c>
      <c r="F98" s="75">
        <v>3</v>
      </c>
      <c r="G98" s="75">
        <v>2.2499999999999999E-2</v>
      </c>
      <c r="H98" s="75">
        <v>6.7500000000000004E-2</v>
      </c>
      <c r="I98" s="75">
        <v>1.0649999999999999</v>
      </c>
      <c r="J98" s="75">
        <v>4.4953662939749996</v>
      </c>
      <c r="K98" s="75">
        <v>4.4953662939749996</v>
      </c>
      <c r="L98" s="75">
        <v>90</v>
      </c>
      <c r="M98" s="75">
        <v>45</v>
      </c>
      <c r="N98" s="75">
        <v>1</v>
      </c>
      <c r="O98" s="75">
        <v>2.9325000000000001</v>
      </c>
      <c r="P98" s="75">
        <v>3.4802922559525</v>
      </c>
      <c r="Q98" s="75">
        <v>0.6</v>
      </c>
      <c r="R98" s="75">
        <v>0</v>
      </c>
      <c r="S98" s="75">
        <v>0</v>
      </c>
      <c r="T98" s="75">
        <v>34.115604173189404</v>
      </c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</row>
    <row r="99" spans="1:41" x14ac:dyDescent="0.25">
      <c r="A99" s="52"/>
      <c r="B99" s="39">
        <v>96</v>
      </c>
      <c r="C99" s="72">
        <v>40425</v>
      </c>
      <c r="D99" s="74">
        <v>2</v>
      </c>
      <c r="E99" s="25">
        <v>4.0856529129999997</v>
      </c>
      <c r="F99" s="75">
        <v>2</v>
      </c>
      <c r="G99" s="75">
        <v>2.2499999999999999E-2</v>
      </c>
      <c r="H99" s="75">
        <v>4.4999999999999998E-2</v>
      </c>
      <c r="I99" s="75">
        <v>1.0649999999999999</v>
      </c>
      <c r="J99" s="75">
        <v>4.3512203523449999</v>
      </c>
      <c r="K99" s="75">
        <v>4.3512203523449999</v>
      </c>
      <c r="L99" s="75">
        <v>90</v>
      </c>
      <c r="M99" s="75">
        <v>45</v>
      </c>
      <c r="N99" s="75">
        <v>1</v>
      </c>
      <c r="O99" s="75">
        <v>1.9550000000000001</v>
      </c>
      <c r="P99" s="75">
        <v>1.9550000000000001</v>
      </c>
      <c r="Q99" s="75">
        <v>0.6</v>
      </c>
      <c r="R99" s="75">
        <v>0</v>
      </c>
      <c r="S99" s="75">
        <v>0</v>
      </c>
      <c r="T99" s="75">
        <v>36.511824525534401</v>
      </c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</row>
    <row r="100" spans="1:41" x14ac:dyDescent="0.25">
      <c r="A100" s="52"/>
      <c r="B100" s="39">
        <v>97</v>
      </c>
      <c r="C100" s="72">
        <v>40426</v>
      </c>
      <c r="D100" s="74">
        <v>4</v>
      </c>
      <c r="E100" s="25">
        <v>3.9468894099999998</v>
      </c>
      <c r="F100" s="75">
        <v>4</v>
      </c>
      <c r="G100" s="75">
        <v>2.2499999999999999E-2</v>
      </c>
      <c r="H100" s="75">
        <v>0.09</v>
      </c>
      <c r="I100" s="75">
        <v>1.0649999999999999</v>
      </c>
      <c r="J100" s="75">
        <v>4.2034372216499998</v>
      </c>
      <c r="K100" s="75">
        <v>4.2034372216499998</v>
      </c>
      <c r="L100" s="75">
        <v>90</v>
      </c>
      <c r="M100" s="75">
        <v>45</v>
      </c>
      <c r="N100" s="75">
        <v>1</v>
      </c>
      <c r="O100" s="75">
        <v>3.91</v>
      </c>
      <c r="P100" s="75">
        <v>3.91</v>
      </c>
      <c r="Q100" s="75">
        <v>0.6</v>
      </c>
      <c r="R100" s="75">
        <v>0</v>
      </c>
      <c r="S100" s="75">
        <v>0</v>
      </c>
      <c r="T100" s="75">
        <v>36.805261747184403</v>
      </c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</row>
    <row r="101" spans="1:41" x14ac:dyDescent="0.25">
      <c r="A101" s="52"/>
      <c r="B101" s="39">
        <v>98</v>
      </c>
      <c r="C101" s="72">
        <v>40427</v>
      </c>
      <c r="D101" s="74">
        <v>13</v>
      </c>
      <c r="E101" s="25">
        <v>3.937654373</v>
      </c>
      <c r="F101" s="75">
        <v>13</v>
      </c>
      <c r="G101" s="75">
        <v>2.2499999999999999E-2</v>
      </c>
      <c r="H101" s="75">
        <v>0.29249999999999998</v>
      </c>
      <c r="I101" s="75">
        <v>1.0649999999999999</v>
      </c>
      <c r="J101" s="75">
        <v>4.1936019072450001</v>
      </c>
      <c r="K101" s="75">
        <v>4.1936019072450001</v>
      </c>
      <c r="L101" s="75">
        <v>90</v>
      </c>
      <c r="M101" s="75">
        <v>45</v>
      </c>
      <c r="N101" s="75">
        <v>1</v>
      </c>
      <c r="O101" s="75">
        <v>12.7075</v>
      </c>
      <c r="P101" s="75">
        <v>12.7075</v>
      </c>
      <c r="Q101" s="75">
        <v>0.6</v>
      </c>
      <c r="R101" s="75">
        <v>2.1284745231887499</v>
      </c>
      <c r="S101" s="75">
        <v>0</v>
      </c>
      <c r="T101" s="75">
        <v>30.4198381776181</v>
      </c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</row>
    <row r="102" spans="1:41" x14ac:dyDescent="0.25">
      <c r="A102" s="52"/>
      <c r="B102" s="39">
        <v>99</v>
      </c>
      <c r="C102" s="72">
        <v>40428</v>
      </c>
      <c r="D102" s="74">
        <v>0</v>
      </c>
      <c r="E102" s="25">
        <v>3.999331653</v>
      </c>
      <c r="F102" s="75">
        <v>0</v>
      </c>
      <c r="G102" s="75">
        <v>1.4999999999999999E-2</v>
      </c>
      <c r="H102" s="75">
        <v>0</v>
      </c>
      <c r="I102" s="75">
        <v>1.0649999999999999</v>
      </c>
      <c r="J102" s="75">
        <v>4.2592882104449998</v>
      </c>
      <c r="K102" s="75">
        <v>4.2592882104449998</v>
      </c>
      <c r="L102" s="75">
        <v>90</v>
      </c>
      <c r="M102" s="75">
        <v>45</v>
      </c>
      <c r="N102" s="75">
        <v>1</v>
      </c>
      <c r="O102" s="75">
        <v>0</v>
      </c>
      <c r="P102" s="75">
        <v>2.1284745231887499</v>
      </c>
      <c r="Q102" s="75">
        <v>0.6</v>
      </c>
      <c r="R102" s="75">
        <v>0</v>
      </c>
      <c r="S102" s="75">
        <v>0</v>
      </c>
      <c r="T102" s="75">
        <v>32.550651864874403</v>
      </c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</row>
    <row r="103" spans="1:41" x14ac:dyDescent="0.25">
      <c r="A103" s="52"/>
      <c r="B103" s="39">
        <v>100</v>
      </c>
      <c r="C103" s="72">
        <v>40429</v>
      </c>
      <c r="D103" s="74">
        <v>0</v>
      </c>
      <c r="E103" s="25">
        <v>4.0435185499999999</v>
      </c>
      <c r="F103" s="75">
        <v>0</v>
      </c>
      <c r="G103" s="75">
        <v>1.4999999999999999E-2</v>
      </c>
      <c r="H103" s="75">
        <v>0</v>
      </c>
      <c r="I103" s="75">
        <v>1.0649999999999999</v>
      </c>
      <c r="J103" s="75">
        <v>4.3063472557500004</v>
      </c>
      <c r="K103" s="75">
        <v>4.3063472557500004</v>
      </c>
      <c r="L103" s="75">
        <v>90</v>
      </c>
      <c r="M103" s="75">
        <v>45</v>
      </c>
      <c r="N103" s="75">
        <v>1</v>
      </c>
      <c r="O103" s="75">
        <v>0</v>
      </c>
      <c r="P103" s="75">
        <v>0</v>
      </c>
      <c r="Q103" s="75">
        <v>0.6</v>
      </c>
      <c r="R103" s="75">
        <v>0</v>
      </c>
      <c r="S103" s="75">
        <v>0</v>
      </c>
      <c r="T103" s="75">
        <v>36.856999120624401</v>
      </c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</row>
    <row r="104" spans="1:41" x14ac:dyDescent="0.25">
      <c r="A104" s="52"/>
      <c r="B104" s="39">
        <v>101</v>
      </c>
      <c r="C104" s="72">
        <v>40430</v>
      </c>
      <c r="D104" s="74">
        <v>2</v>
      </c>
      <c r="E104" s="25">
        <v>4.0146483860000002</v>
      </c>
      <c r="F104" s="75">
        <v>2</v>
      </c>
      <c r="G104" s="75">
        <v>2.2499999999999999E-2</v>
      </c>
      <c r="H104" s="75">
        <v>4.4999999999999998E-2</v>
      </c>
      <c r="I104" s="75">
        <v>1.0649999999999999</v>
      </c>
      <c r="J104" s="75">
        <v>4.2756005310900003</v>
      </c>
      <c r="K104" s="75">
        <v>4.2756005310900003</v>
      </c>
      <c r="L104" s="75">
        <v>90</v>
      </c>
      <c r="M104" s="75">
        <v>45</v>
      </c>
      <c r="N104" s="75">
        <v>1</v>
      </c>
      <c r="O104" s="75">
        <v>1.9550000000000001</v>
      </c>
      <c r="P104" s="75">
        <v>1.9550000000000001</v>
      </c>
      <c r="Q104" s="75">
        <v>0.6</v>
      </c>
      <c r="R104" s="75">
        <v>0</v>
      </c>
      <c r="S104" s="75">
        <v>0</v>
      </c>
      <c r="T104" s="75">
        <v>39.177599651714402</v>
      </c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</row>
    <row r="105" spans="1:41" x14ac:dyDescent="0.25">
      <c r="A105" s="52"/>
      <c r="B105" s="39">
        <v>102</v>
      </c>
      <c r="C105" s="72">
        <v>40431</v>
      </c>
      <c r="D105" s="74">
        <v>0</v>
      </c>
      <c r="E105" s="25">
        <v>4.0556453049999996</v>
      </c>
      <c r="F105" s="75">
        <v>0</v>
      </c>
      <c r="G105" s="75">
        <v>1.4999999999999999E-2</v>
      </c>
      <c r="H105" s="75">
        <v>0</v>
      </c>
      <c r="I105" s="75">
        <v>1.0649999999999999</v>
      </c>
      <c r="J105" s="75">
        <v>4.319262249825</v>
      </c>
      <c r="K105" s="75">
        <v>4.319262249825</v>
      </c>
      <c r="L105" s="75">
        <v>90</v>
      </c>
      <c r="M105" s="75">
        <v>45</v>
      </c>
      <c r="N105" s="75">
        <v>1</v>
      </c>
      <c r="O105" s="75">
        <v>0</v>
      </c>
      <c r="P105" s="75">
        <v>0</v>
      </c>
      <c r="Q105" s="75">
        <v>0.6</v>
      </c>
      <c r="R105" s="75">
        <v>0</v>
      </c>
      <c r="S105" s="75">
        <v>0</v>
      </c>
      <c r="T105" s="75">
        <v>43.496861901539397</v>
      </c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</row>
    <row r="106" spans="1:41" x14ac:dyDescent="0.25">
      <c r="A106" s="52"/>
      <c r="B106" s="39">
        <v>103</v>
      </c>
      <c r="C106" s="72">
        <v>40432</v>
      </c>
      <c r="D106" s="74">
        <v>5</v>
      </c>
      <c r="E106" s="25">
        <v>4.057313916</v>
      </c>
      <c r="F106" s="75">
        <v>5</v>
      </c>
      <c r="G106" s="75">
        <v>2.2499999999999999E-2</v>
      </c>
      <c r="H106" s="75">
        <v>0.1125</v>
      </c>
      <c r="I106" s="75">
        <v>1.0649999999999999</v>
      </c>
      <c r="J106" s="75">
        <v>4.3210393205399997</v>
      </c>
      <c r="K106" s="75">
        <v>4.3210393205399997</v>
      </c>
      <c r="L106" s="75">
        <v>90</v>
      </c>
      <c r="M106" s="75">
        <v>45</v>
      </c>
      <c r="N106" s="75">
        <v>1</v>
      </c>
      <c r="O106" s="75">
        <v>4.8875000000000002</v>
      </c>
      <c r="P106" s="75">
        <v>4.8875000000000002</v>
      </c>
      <c r="Q106" s="75">
        <v>0.6</v>
      </c>
      <c r="R106" s="75">
        <v>0.141615169865</v>
      </c>
      <c r="S106" s="75">
        <v>0</v>
      </c>
      <c r="T106" s="75">
        <v>43.072016391944402</v>
      </c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</row>
    <row r="107" spans="1:41" x14ac:dyDescent="0.25">
      <c r="A107" s="52"/>
      <c r="B107" s="39">
        <v>104</v>
      </c>
      <c r="C107" s="72">
        <v>40433</v>
      </c>
      <c r="D107" s="74">
        <v>4</v>
      </c>
      <c r="E107" s="25">
        <v>4.0630000590000002</v>
      </c>
      <c r="F107" s="75">
        <v>4</v>
      </c>
      <c r="G107" s="75">
        <v>2.2499999999999999E-2</v>
      </c>
      <c r="H107" s="75">
        <v>0.09</v>
      </c>
      <c r="I107" s="75">
        <v>1.0649999999999999</v>
      </c>
      <c r="J107" s="75">
        <v>4.3270950628350002</v>
      </c>
      <c r="K107" s="75">
        <v>4.3270950628350002</v>
      </c>
      <c r="L107" s="75">
        <v>90</v>
      </c>
      <c r="M107" s="75">
        <v>45</v>
      </c>
      <c r="N107" s="75">
        <v>1</v>
      </c>
      <c r="O107" s="75">
        <v>3.91</v>
      </c>
      <c r="P107" s="75">
        <v>4.0516151698650003</v>
      </c>
      <c r="Q107" s="75">
        <v>0.6</v>
      </c>
      <c r="R107" s="75">
        <v>0</v>
      </c>
      <c r="S107" s="75">
        <v>0</v>
      </c>
      <c r="T107" s="75">
        <v>43.347496284914399</v>
      </c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</row>
    <row r="108" spans="1:41" x14ac:dyDescent="0.25">
      <c r="A108" s="52"/>
      <c r="B108" s="39">
        <v>105</v>
      </c>
      <c r="C108" s="72">
        <v>40434</v>
      </c>
      <c r="D108" s="74">
        <v>0</v>
      </c>
      <c r="E108" s="25">
        <v>4.0601447300000002</v>
      </c>
      <c r="F108" s="75">
        <v>0</v>
      </c>
      <c r="G108" s="75">
        <v>1.4999999999999999E-2</v>
      </c>
      <c r="H108" s="75">
        <v>0</v>
      </c>
      <c r="I108" s="75">
        <v>1.0649999999999999</v>
      </c>
      <c r="J108" s="75">
        <v>4.3240541374500001</v>
      </c>
      <c r="K108" s="75">
        <v>4.3240541374500001</v>
      </c>
      <c r="L108" s="75">
        <v>90</v>
      </c>
      <c r="M108" s="75">
        <v>45</v>
      </c>
      <c r="N108" s="75">
        <v>1</v>
      </c>
      <c r="O108" s="75">
        <v>0</v>
      </c>
      <c r="P108" s="75">
        <v>0</v>
      </c>
      <c r="Q108" s="75">
        <v>0.6</v>
      </c>
      <c r="R108" s="75">
        <v>0</v>
      </c>
      <c r="S108" s="75">
        <v>0</v>
      </c>
      <c r="T108" s="75">
        <v>47.671550422364398</v>
      </c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</row>
    <row r="109" spans="1:41" x14ac:dyDescent="0.25">
      <c r="A109" s="52"/>
      <c r="B109" s="39">
        <v>106</v>
      </c>
      <c r="C109" s="72">
        <v>40435</v>
      </c>
      <c r="D109" s="74">
        <v>32</v>
      </c>
      <c r="E109" s="25">
        <v>4.149231179</v>
      </c>
      <c r="F109" s="75">
        <v>32</v>
      </c>
      <c r="G109" s="75">
        <v>0.04</v>
      </c>
      <c r="H109" s="75">
        <v>1.28</v>
      </c>
      <c r="I109" s="75">
        <v>1.0649999999999999</v>
      </c>
      <c r="J109" s="75">
        <v>4.4189312056350003</v>
      </c>
      <c r="K109" s="75">
        <v>4.4189312056350003</v>
      </c>
      <c r="L109" s="75">
        <v>90</v>
      </c>
      <c r="M109" s="75">
        <v>45</v>
      </c>
      <c r="N109" s="75">
        <v>0.94063221283634701</v>
      </c>
      <c r="O109" s="75">
        <v>30.72</v>
      </c>
      <c r="P109" s="75">
        <v>30.72</v>
      </c>
      <c r="Q109" s="75">
        <v>0.6</v>
      </c>
      <c r="R109" s="75">
        <v>6.5752671985912503</v>
      </c>
      <c r="S109" s="75">
        <v>0</v>
      </c>
      <c r="T109" s="75">
        <v>27.945748826590599</v>
      </c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</row>
    <row r="110" spans="1:41" x14ac:dyDescent="0.25">
      <c r="A110" s="52"/>
      <c r="B110" s="39">
        <v>107</v>
      </c>
      <c r="C110" s="72">
        <v>40436</v>
      </c>
      <c r="D110" s="74">
        <v>7</v>
      </c>
      <c r="E110" s="25">
        <v>4.1988829159999996</v>
      </c>
      <c r="F110" s="75">
        <v>7</v>
      </c>
      <c r="G110" s="75">
        <v>0.04</v>
      </c>
      <c r="H110" s="75">
        <v>0.28000000000000003</v>
      </c>
      <c r="I110" s="75">
        <v>1.0649999999999999</v>
      </c>
      <c r="J110" s="75">
        <v>4.47181030554</v>
      </c>
      <c r="K110" s="75">
        <v>4.47181030554</v>
      </c>
      <c r="L110" s="75">
        <v>90</v>
      </c>
      <c r="M110" s="75">
        <v>45</v>
      </c>
      <c r="N110" s="75">
        <v>1</v>
      </c>
      <c r="O110" s="75">
        <v>6.72</v>
      </c>
      <c r="P110" s="75">
        <v>13.295267198591301</v>
      </c>
      <c r="Q110" s="75">
        <v>0.6</v>
      </c>
      <c r="R110" s="75">
        <v>2.2058642232628101</v>
      </c>
      <c r="S110" s="75">
        <v>0</v>
      </c>
      <c r="T110" s="75">
        <v>21.328156156802201</v>
      </c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</row>
    <row r="111" spans="1:41" x14ac:dyDescent="0.25">
      <c r="A111" s="52"/>
      <c r="B111" s="39">
        <v>108</v>
      </c>
      <c r="C111" s="72">
        <v>40437</v>
      </c>
      <c r="D111" s="74">
        <v>0</v>
      </c>
      <c r="E111" s="25">
        <v>4.2350359659999999</v>
      </c>
      <c r="F111" s="75">
        <v>0</v>
      </c>
      <c r="G111" s="75">
        <v>0.03</v>
      </c>
      <c r="H111" s="75">
        <v>0</v>
      </c>
      <c r="I111" s="75">
        <v>1.0649999999999999</v>
      </c>
      <c r="J111" s="75">
        <v>4.5103133037900003</v>
      </c>
      <c r="K111" s="75">
        <v>4.5103133037900003</v>
      </c>
      <c r="L111" s="75">
        <v>90</v>
      </c>
      <c r="M111" s="75">
        <v>45</v>
      </c>
      <c r="N111" s="75">
        <v>1</v>
      </c>
      <c r="O111" s="75">
        <v>0</v>
      </c>
      <c r="P111" s="75">
        <v>2.2058642232628101</v>
      </c>
      <c r="Q111" s="75">
        <v>0.6</v>
      </c>
      <c r="R111" s="75">
        <v>0</v>
      </c>
      <c r="S111" s="75">
        <v>0</v>
      </c>
      <c r="T111" s="75">
        <v>23.6326052373294</v>
      </c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</row>
    <row r="112" spans="1:41" x14ac:dyDescent="0.25">
      <c r="A112" s="52"/>
      <c r="B112" s="39">
        <v>109</v>
      </c>
      <c r="C112" s="72">
        <v>40438</v>
      </c>
      <c r="D112" s="74">
        <v>0</v>
      </c>
      <c r="E112" s="25">
        <v>4.2448487659999996</v>
      </c>
      <c r="F112" s="75">
        <v>0</v>
      </c>
      <c r="G112" s="75">
        <v>0.03</v>
      </c>
      <c r="H112" s="75">
        <v>0</v>
      </c>
      <c r="I112" s="75">
        <v>1.0649999999999999</v>
      </c>
      <c r="J112" s="75">
        <v>4.5207639357899998</v>
      </c>
      <c r="K112" s="75">
        <v>4.5207639357899998</v>
      </c>
      <c r="L112" s="75">
        <v>90</v>
      </c>
      <c r="M112" s="75">
        <v>45</v>
      </c>
      <c r="N112" s="75">
        <v>1</v>
      </c>
      <c r="O112" s="75">
        <v>0</v>
      </c>
      <c r="P112" s="75">
        <v>0</v>
      </c>
      <c r="Q112" s="75">
        <v>0.6</v>
      </c>
      <c r="R112" s="75">
        <v>0</v>
      </c>
      <c r="S112" s="75">
        <v>0</v>
      </c>
      <c r="T112" s="75">
        <v>28.153369173119401</v>
      </c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</row>
    <row r="113" spans="1:41" x14ac:dyDescent="0.25">
      <c r="A113" s="52"/>
      <c r="B113" s="39">
        <v>110</v>
      </c>
      <c r="C113" s="72">
        <v>40439</v>
      </c>
      <c r="D113" s="74">
        <v>0</v>
      </c>
      <c r="E113" s="25">
        <v>4.2817531799999999</v>
      </c>
      <c r="F113" s="75">
        <v>0</v>
      </c>
      <c r="G113" s="75">
        <v>0.03</v>
      </c>
      <c r="H113" s="75">
        <v>0</v>
      </c>
      <c r="I113" s="75">
        <v>1.0649999999999999</v>
      </c>
      <c r="J113" s="75">
        <v>4.5600671366999999</v>
      </c>
      <c r="K113" s="75">
        <v>4.5600671366999999</v>
      </c>
      <c r="L113" s="75">
        <v>90</v>
      </c>
      <c r="M113" s="75">
        <v>45</v>
      </c>
      <c r="N113" s="75">
        <v>1</v>
      </c>
      <c r="O113" s="75">
        <v>0</v>
      </c>
      <c r="P113" s="75">
        <v>0</v>
      </c>
      <c r="Q113" s="75">
        <v>0.6</v>
      </c>
      <c r="R113" s="75">
        <v>0</v>
      </c>
      <c r="S113" s="75">
        <v>0</v>
      </c>
      <c r="T113" s="75">
        <v>32.7134363098194</v>
      </c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</row>
    <row r="114" spans="1:41" x14ac:dyDescent="0.25">
      <c r="A114" s="52"/>
      <c r="B114" s="39">
        <v>111</v>
      </c>
      <c r="C114" s="72">
        <v>40440</v>
      </c>
      <c r="D114" s="74">
        <v>0</v>
      </c>
      <c r="E114" s="25">
        <v>4.3508739949999997</v>
      </c>
      <c r="F114" s="75">
        <v>0</v>
      </c>
      <c r="G114" s="75">
        <v>1.4999999999999999E-2</v>
      </c>
      <c r="H114" s="75">
        <v>0</v>
      </c>
      <c r="I114" s="75">
        <v>1.0649999999999999</v>
      </c>
      <c r="J114" s="75">
        <v>4.6336808046750004</v>
      </c>
      <c r="K114" s="75">
        <v>4.6336808046750004</v>
      </c>
      <c r="L114" s="75">
        <v>90</v>
      </c>
      <c r="M114" s="75">
        <v>45</v>
      </c>
      <c r="N114" s="75">
        <v>1</v>
      </c>
      <c r="O114" s="75">
        <v>0</v>
      </c>
      <c r="P114" s="75">
        <v>0</v>
      </c>
      <c r="Q114" s="75">
        <v>0.6</v>
      </c>
      <c r="R114" s="75">
        <v>0</v>
      </c>
      <c r="S114" s="75">
        <v>0</v>
      </c>
      <c r="T114" s="75">
        <v>37.347117114494402</v>
      </c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</row>
    <row r="115" spans="1:41" x14ac:dyDescent="0.25">
      <c r="A115" s="52"/>
      <c r="B115" s="39">
        <v>112</v>
      </c>
      <c r="C115" s="72">
        <v>40441</v>
      </c>
      <c r="D115" s="74">
        <v>0</v>
      </c>
      <c r="E115" s="25">
        <v>4.4048050639999996</v>
      </c>
      <c r="F115" s="75">
        <v>0</v>
      </c>
      <c r="G115" s="75">
        <v>1.4999999999999999E-2</v>
      </c>
      <c r="H115" s="75">
        <v>0</v>
      </c>
      <c r="I115" s="75">
        <v>1.0649999999999999</v>
      </c>
      <c r="J115" s="75">
        <v>4.6911173931599999</v>
      </c>
      <c r="K115" s="75">
        <v>4.6911173931599999</v>
      </c>
      <c r="L115" s="75">
        <v>90</v>
      </c>
      <c r="M115" s="75">
        <v>45</v>
      </c>
      <c r="N115" s="75">
        <v>1</v>
      </c>
      <c r="O115" s="75">
        <v>0</v>
      </c>
      <c r="P115" s="75">
        <v>0</v>
      </c>
      <c r="Q115" s="75">
        <v>0.6</v>
      </c>
      <c r="R115" s="75">
        <v>0</v>
      </c>
      <c r="S115" s="75">
        <v>0</v>
      </c>
      <c r="T115" s="75">
        <v>42.038234507654401</v>
      </c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</row>
    <row r="116" spans="1:41" x14ac:dyDescent="0.25">
      <c r="A116" s="52"/>
      <c r="B116" s="39">
        <v>113</v>
      </c>
      <c r="C116" s="72">
        <v>40442</v>
      </c>
      <c r="D116" s="74">
        <v>2</v>
      </c>
      <c r="E116" s="25">
        <v>4.5214823209999997</v>
      </c>
      <c r="F116" s="75">
        <v>2</v>
      </c>
      <c r="G116" s="75">
        <v>2.2499999999999999E-2</v>
      </c>
      <c r="H116" s="75">
        <v>4.4999999999999998E-2</v>
      </c>
      <c r="I116" s="75">
        <v>1.0649999999999999</v>
      </c>
      <c r="J116" s="75">
        <v>4.815378671865</v>
      </c>
      <c r="K116" s="75">
        <v>4.815378671865</v>
      </c>
      <c r="L116" s="75">
        <v>90</v>
      </c>
      <c r="M116" s="75">
        <v>45</v>
      </c>
      <c r="N116" s="75">
        <v>1</v>
      </c>
      <c r="O116" s="75">
        <v>1.9550000000000001</v>
      </c>
      <c r="P116" s="75">
        <v>1.9550000000000001</v>
      </c>
      <c r="Q116" s="75">
        <v>0.6</v>
      </c>
      <c r="R116" s="75">
        <v>0</v>
      </c>
      <c r="S116" s="75">
        <v>0</v>
      </c>
      <c r="T116" s="75">
        <v>44.898613179519401</v>
      </c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</row>
    <row r="117" spans="1:41" x14ac:dyDescent="0.25">
      <c r="A117" s="61" t="s">
        <v>55</v>
      </c>
      <c r="B117" s="39">
        <v>114</v>
      </c>
      <c r="C117" s="72">
        <v>40443</v>
      </c>
      <c r="D117" s="74">
        <v>5</v>
      </c>
      <c r="E117" s="25">
        <v>4.6299754269999998</v>
      </c>
      <c r="F117" s="75">
        <v>5</v>
      </c>
      <c r="G117" s="75">
        <v>2.2499999999999999E-2</v>
      </c>
      <c r="H117" s="75">
        <v>0.1125</v>
      </c>
      <c r="I117" s="75">
        <v>1.0649999999999999</v>
      </c>
      <c r="J117" s="75">
        <v>4.9309238297549998</v>
      </c>
      <c r="K117" s="75">
        <v>4.9309238297549998</v>
      </c>
      <c r="L117" s="75">
        <v>90</v>
      </c>
      <c r="M117" s="75">
        <v>45</v>
      </c>
      <c r="N117" s="75">
        <v>1</v>
      </c>
      <c r="O117" s="75">
        <v>4.8875000000000002</v>
      </c>
      <c r="P117" s="75">
        <v>4.8875000000000002</v>
      </c>
      <c r="Q117" s="75">
        <v>0.6</v>
      </c>
      <c r="R117" s="75">
        <v>0</v>
      </c>
      <c r="S117" s="75">
        <v>0</v>
      </c>
      <c r="T117" s="75">
        <v>44.942037009274401</v>
      </c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</row>
    <row r="118" spans="1:41" x14ac:dyDescent="0.25">
      <c r="A118" s="54"/>
      <c r="B118" s="39">
        <v>115</v>
      </c>
      <c r="C118" s="72">
        <v>40444</v>
      </c>
      <c r="D118" s="74">
        <v>0</v>
      </c>
      <c r="E118" s="25">
        <v>4.7341921600000001</v>
      </c>
      <c r="F118" s="75">
        <v>0</v>
      </c>
      <c r="G118" s="75">
        <v>1.4999999999999999E-2</v>
      </c>
      <c r="H118" s="75">
        <v>0</v>
      </c>
      <c r="I118" s="75">
        <v>1.0345</v>
      </c>
      <c r="J118" s="75">
        <v>4.8975217895199998</v>
      </c>
      <c r="K118" s="75">
        <v>4.7869751940949401</v>
      </c>
      <c r="L118" s="75">
        <v>87.9</v>
      </c>
      <c r="M118" s="75">
        <v>43.95</v>
      </c>
      <c r="N118" s="75">
        <v>0.97742805439648694</v>
      </c>
      <c r="O118" s="75">
        <v>0</v>
      </c>
      <c r="P118" s="75">
        <v>0</v>
      </c>
      <c r="Q118" s="75">
        <v>0.58599999999999997</v>
      </c>
      <c r="R118" s="75">
        <v>0</v>
      </c>
      <c r="S118" s="75">
        <v>0</v>
      </c>
      <c r="T118" s="75">
        <v>49.729012203369301</v>
      </c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</row>
    <row r="119" spans="1:41" x14ac:dyDescent="0.25">
      <c r="A119" s="54"/>
      <c r="B119" s="39">
        <v>116</v>
      </c>
      <c r="C119" s="72">
        <v>40445</v>
      </c>
      <c r="D119" s="74">
        <v>0</v>
      </c>
      <c r="E119" s="25">
        <v>4.7864580290000003</v>
      </c>
      <c r="F119" s="75">
        <v>0</v>
      </c>
      <c r="G119" s="75">
        <v>1.4999999999999999E-2</v>
      </c>
      <c r="H119" s="75">
        <v>0</v>
      </c>
      <c r="I119" s="75">
        <v>1.004</v>
      </c>
      <c r="J119" s="75">
        <v>4.8056038611160004</v>
      </c>
      <c r="K119" s="75">
        <v>4.0406265321621602</v>
      </c>
      <c r="L119" s="75">
        <v>85.8</v>
      </c>
      <c r="M119" s="75">
        <v>42.9</v>
      </c>
      <c r="N119" s="75">
        <v>0.84081556635502797</v>
      </c>
      <c r="O119" s="75">
        <v>0</v>
      </c>
      <c r="P119" s="75">
        <v>0</v>
      </c>
      <c r="Q119" s="75">
        <v>0.57199999999999995</v>
      </c>
      <c r="R119" s="75">
        <v>0</v>
      </c>
      <c r="S119" s="75">
        <v>0</v>
      </c>
      <c r="T119" s="75">
        <v>53.769638735531501</v>
      </c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</row>
    <row r="120" spans="1:41" x14ac:dyDescent="0.25">
      <c r="A120" s="54"/>
      <c r="B120" s="39">
        <v>117</v>
      </c>
      <c r="C120" s="72">
        <v>40446</v>
      </c>
      <c r="D120" s="74">
        <v>0</v>
      </c>
      <c r="E120" s="25">
        <v>4.865213829</v>
      </c>
      <c r="F120" s="75">
        <v>0</v>
      </c>
      <c r="G120" s="75">
        <v>1.4999999999999999E-2</v>
      </c>
      <c r="H120" s="75">
        <v>0</v>
      </c>
      <c r="I120" s="75">
        <v>0.97350000000000003</v>
      </c>
      <c r="J120" s="75">
        <v>4.7362856625315004</v>
      </c>
      <c r="K120" s="75">
        <v>3.38730563754577</v>
      </c>
      <c r="L120" s="75">
        <v>83.7</v>
      </c>
      <c r="M120" s="75">
        <v>41.85</v>
      </c>
      <c r="N120" s="75">
        <v>0.71518187011872203</v>
      </c>
      <c r="O120" s="75">
        <v>0</v>
      </c>
      <c r="P120" s="75">
        <v>0</v>
      </c>
      <c r="Q120" s="75">
        <v>0.55800000000000005</v>
      </c>
      <c r="R120" s="75">
        <v>0</v>
      </c>
      <c r="S120" s="75">
        <v>0</v>
      </c>
      <c r="T120" s="75">
        <v>57.156944373077202</v>
      </c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</row>
    <row r="121" spans="1:41" x14ac:dyDescent="0.25">
      <c r="A121" s="54"/>
      <c r="B121" s="39">
        <v>118</v>
      </c>
      <c r="C121" s="72">
        <v>40447</v>
      </c>
      <c r="D121" s="74">
        <v>0</v>
      </c>
      <c r="E121" s="25">
        <v>4.9245167490000004</v>
      </c>
      <c r="F121" s="75">
        <v>0</v>
      </c>
      <c r="G121" s="75">
        <v>1.4999999999999999E-2</v>
      </c>
      <c r="H121" s="75">
        <v>0</v>
      </c>
      <c r="I121" s="75">
        <v>0.94299999999999995</v>
      </c>
      <c r="J121" s="75">
        <v>4.6438192943069998</v>
      </c>
      <c r="K121" s="75">
        <v>2.78208660127753</v>
      </c>
      <c r="L121" s="75">
        <v>81.599999999999994</v>
      </c>
      <c r="M121" s="75">
        <v>40.799999999999997</v>
      </c>
      <c r="N121" s="75">
        <v>0.59909450065987202</v>
      </c>
      <c r="O121" s="75">
        <v>0</v>
      </c>
      <c r="P121" s="75">
        <v>0</v>
      </c>
      <c r="Q121" s="75">
        <v>0.54400000000000004</v>
      </c>
      <c r="R121" s="75">
        <v>0</v>
      </c>
      <c r="S121" s="75">
        <v>0</v>
      </c>
      <c r="T121" s="75">
        <v>59.9390309743548</v>
      </c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</row>
    <row r="122" spans="1:41" x14ac:dyDescent="0.25">
      <c r="A122" s="54"/>
      <c r="B122" s="39">
        <v>119</v>
      </c>
      <c r="C122" s="72">
        <v>40448</v>
      </c>
      <c r="D122" s="74">
        <v>0</v>
      </c>
      <c r="E122" s="25">
        <v>4.984827074</v>
      </c>
      <c r="F122" s="75">
        <v>0</v>
      </c>
      <c r="G122" s="75">
        <v>1.4999999999999999E-2</v>
      </c>
      <c r="H122" s="75">
        <v>0</v>
      </c>
      <c r="I122" s="75">
        <v>0.91249999999999998</v>
      </c>
      <c r="J122" s="75">
        <v>4.5486547050250001</v>
      </c>
      <c r="K122" s="75">
        <v>2.2383922966880401</v>
      </c>
      <c r="L122" s="75">
        <v>79.5</v>
      </c>
      <c r="M122" s="75">
        <v>39.75</v>
      </c>
      <c r="N122" s="75">
        <v>0.49209984970176701</v>
      </c>
      <c r="O122" s="75">
        <v>0</v>
      </c>
      <c r="P122" s="75">
        <v>0</v>
      </c>
      <c r="Q122" s="75">
        <v>0.53</v>
      </c>
      <c r="R122" s="75">
        <v>0</v>
      </c>
      <c r="S122" s="75">
        <v>0</v>
      </c>
      <c r="T122" s="75">
        <v>62.177423271042798</v>
      </c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</row>
    <row r="123" spans="1:41" x14ac:dyDescent="0.25">
      <c r="A123" s="54"/>
      <c r="B123" s="39">
        <v>120</v>
      </c>
      <c r="C123" s="72">
        <v>40449</v>
      </c>
      <c r="D123" s="74">
        <v>0</v>
      </c>
      <c r="E123" s="25">
        <v>5.0287755269999996</v>
      </c>
      <c r="F123" s="75">
        <v>0</v>
      </c>
      <c r="G123" s="75">
        <v>5.0000000000000001E-3</v>
      </c>
      <c r="H123" s="75">
        <v>0</v>
      </c>
      <c r="I123" s="75">
        <v>0.88200000000000001</v>
      </c>
      <c r="J123" s="75">
        <v>4.4353800148140001</v>
      </c>
      <c r="K123" s="75">
        <v>1.74464890433048</v>
      </c>
      <c r="L123" s="75">
        <v>77.400000000000006</v>
      </c>
      <c r="M123" s="75">
        <v>38.700000000000003</v>
      </c>
      <c r="N123" s="75">
        <v>0.39334823589036699</v>
      </c>
      <c r="O123" s="75">
        <v>0</v>
      </c>
      <c r="P123" s="75">
        <v>0</v>
      </c>
      <c r="Q123" s="75">
        <v>0.51600000000000001</v>
      </c>
      <c r="R123" s="75">
        <v>0</v>
      </c>
      <c r="S123" s="75">
        <v>0</v>
      </c>
      <c r="T123" s="75">
        <v>63.922072175373302</v>
      </c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</row>
    <row r="124" spans="1:41" x14ac:dyDescent="0.25">
      <c r="A124" s="54"/>
      <c r="B124" s="39">
        <v>121</v>
      </c>
      <c r="C124" s="72">
        <v>40450</v>
      </c>
      <c r="D124" s="74">
        <v>0</v>
      </c>
      <c r="E124" s="25">
        <v>5.0764414740000001</v>
      </c>
      <c r="F124" s="75">
        <v>0</v>
      </c>
      <c r="G124" s="75">
        <v>5.0000000000000001E-3</v>
      </c>
      <c r="H124" s="75">
        <v>0</v>
      </c>
      <c r="I124" s="75">
        <v>0.85150000000000003</v>
      </c>
      <c r="J124" s="75">
        <v>4.3225899151110001</v>
      </c>
      <c r="K124" s="75">
        <v>1.3062979035748301</v>
      </c>
      <c r="L124" s="75">
        <v>75.3</v>
      </c>
      <c r="M124" s="75">
        <v>37.65</v>
      </c>
      <c r="N124" s="75">
        <v>0.30220259826365797</v>
      </c>
      <c r="O124" s="75">
        <v>0</v>
      </c>
      <c r="P124" s="75">
        <v>0</v>
      </c>
      <c r="Q124" s="75">
        <v>0.502</v>
      </c>
      <c r="R124" s="75">
        <v>0</v>
      </c>
      <c r="S124" s="75">
        <v>0</v>
      </c>
      <c r="T124" s="75">
        <v>65.228370078948103</v>
      </c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</row>
    <row r="125" spans="1:41" x14ac:dyDescent="0.25">
      <c r="A125" s="54"/>
      <c r="B125" s="39">
        <v>122</v>
      </c>
      <c r="C125" s="72">
        <v>40451</v>
      </c>
      <c r="D125" s="74">
        <v>0</v>
      </c>
      <c r="E125" s="25">
        <v>5.0888299149999998</v>
      </c>
      <c r="F125" s="75">
        <v>0</v>
      </c>
      <c r="G125" s="75">
        <v>5.0000000000000001E-3</v>
      </c>
      <c r="H125" s="75">
        <v>0</v>
      </c>
      <c r="I125" s="75">
        <v>0.82099999999999995</v>
      </c>
      <c r="J125" s="75">
        <v>4.1779293602149998</v>
      </c>
      <c r="K125" s="75">
        <v>0.90997012830412904</v>
      </c>
      <c r="L125" s="75">
        <v>73.2</v>
      </c>
      <c r="M125" s="75">
        <v>36.6</v>
      </c>
      <c r="N125" s="75">
        <v>0.217804096203604</v>
      </c>
      <c r="O125" s="75">
        <v>0</v>
      </c>
      <c r="P125" s="75">
        <v>0</v>
      </c>
      <c r="Q125" s="75">
        <v>0.48799999999999999</v>
      </c>
      <c r="R125" s="75">
        <v>0</v>
      </c>
      <c r="S125" s="75">
        <v>0</v>
      </c>
      <c r="T125" s="75">
        <v>66.138340207252199</v>
      </c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</row>
    <row r="126" spans="1:41" x14ac:dyDescent="0.25">
      <c r="A126" s="54"/>
      <c r="B126" s="39">
        <v>123</v>
      </c>
      <c r="C126" s="72">
        <v>40452</v>
      </c>
      <c r="D126" s="74">
        <v>0</v>
      </c>
      <c r="E126" s="25">
        <v>5.0845390210000003</v>
      </c>
      <c r="F126" s="75">
        <v>0</v>
      </c>
      <c r="G126" s="75">
        <v>5.0000000000000001E-3</v>
      </c>
      <c r="H126" s="75">
        <v>0</v>
      </c>
      <c r="I126" s="75">
        <v>0.79049999999999998</v>
      </c>
      <c r="J126" s="75">
        <v>4.0193280961004998</v>
      </c>
      <c r="K126" s="75">
        <v>0.56097155016267997</v>
      </c>
      <c r="L126" s="75">
        <v>71.099999999999994</v>
      </c>
      <c r="M126" s="75">
        <v>35.549999999999997</v>
      </c>
      <c r="N126" s="75">
        <v>0.139568489247476</v>
      </c>
      <c r="O126" s="75">
        <v>0</v>
      </c>
      <c r="P126" s="75">
        <v>0</v>
      </c>
      <c r="Q126" s="75">
        <v>0.47399999999999998</v>
      </c>
      <c r="R126" s="75">
        <v>0</v>
      </c>
      <c r="S126" s="75">
        <v>0</v>
      </c>
      <c r="T126" s="75">
        <v>66.699311757414904</v>
      </c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</row>
    <row r="127" spans="1:41" x14ac:dyDescent="0.25">
      <c r="A127" s="54"/>
      <c r="B127" s="39">
        <v>124</v>
      </c>
      <c r="C127" s="72">
        <v>40453</v>
      </c>
      <c r="D127" s="74">
        <v>0</v>
      </c>
      <c r="E127" s="25">
        <v>5.095971381</v>
      </c>
      <c r="F127" s="75">
        <v>0</v>
      </c>
      <c r="G127" s="75">
        <v>5.0000000000000001E-3</v>
      </c>
      <c r="H127" s="75">
        <v>0</v>
      </c>
      <c r="I127" s="75">
        <v>0.76</v>
      </c>
      <c r="J127" s="75">
        <v>3.8729382495600002</v>
      </c>
      <c r="K127" s="75">
        <v>0.25827314478321101</v>
      </c>
      <c r="L127" s="75">
        <v>69</v>
      </c>
      <c r="M127" s="75">
        <v>34.5</v>
      </c>
      <c r="N127" s="75">
        <v>6.6686615727104201E-2</v>
      </c>
      <c r="O127" s="75">
        <v>0</v>
      </c>
      <c r="P127" s="75">
        <v>0</v>
      </c>
      <c r="Q127" s="75">
        <v>0.46</v>
      </c>
      <c r="R127" s="75">
        <v>0</v>
      </c>
      <c r="S127" s="75">
        <v>0</v>
      </c>
      <c r="T127" s="75">
        <v>66.957584902198107</v>
      </c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</row>
    <row r="128" spans="1:41" x14ac:dyDescent="0.25">
      <c r="A128" s="54"/>
      <c r="B128" s="39">
        <v>125</v>
      </c>
      <c r="C128" s="72">
        <v>40454</v>
      </c>
      <c r="D128" s="74">
        <v>0</v>
      </c>
      <c r="E128" s="25">
        <v>5.1053275810000001</v>
      </c>
      <c r="F128" s="75">
        <v>0</v>
      </c>
      <c r="G128" s="75">
        <v>5.0000000000000001E-3</v>
      </c>
      <c r="H128" s="75">
        <v>0</v>
      </c>
      <c r="I128" s="75">
        <v>0.72950000000000004</v>
      </c>
      <c r="J128" s="75">
        <v>3.7243364703394999</v>
      </c>
      <c r="K128" s="75">
        <v>0</v>
      </c>
      <c r="L128" s="75">
        <v>66.900000000000006</v>
      </c>
      <c r="M128" s="75">
        <v>33.450000000000003</v>
      </c>
      <c r="N128" s="75">
        <v>0</v>
      </c>
      <c r="O128" s="75">
        <v>0</v>
      </c>
      <c r="P128" s="75">
        <v>0</v>
      </c>
      <c r="Q128" s="75">
        <v>0.44600000000000001</v>
      </c>
      <c r="R128" s="75">
        <v>0</v>
      </c>
      <c r="S128" s="75">
        <v>0</v>
      </c>
      <c r="T128" s="75">
        <v>66.957584902198107</v>
      </c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</row>
    <row r="129" spans="1:41" x14ac:dyDescent="0.25">
      <c r="A129" s="54"/>
      <c r="B129" s="39">
        <v>126</v>
      </c>
      <c r="C129" s="72">
        <v>40455</v>
      </c>
      <c r="D129" s="74">
        <v>0</v>
      </c>
      <c r="E129" s="25">
        <v>5.099733208</v>
      </c>
      <c r="F129" s="75">
        <v>0</v>
      </c>
      <c r="G129" s="75">
        <v>5.0000000000000001E-3</v>
      </c>
      <c r="H129" s="75">
        <v>0</v>
      </c>
      <c r="I129" s="75">
        <v>0.69899999999999995</v>
      </c>
      <c r="J129" s="75">
        <v>3.5647135123920002</v>
      </c>
      <c r="K129" s="75">
        <v>0</v>
      </c>
      <c r="L129" s="75">
        <v>64.8</v>
      </c>
      <c r="M129" s="75">
        <v>32.4</v>
      </c>
      <c r="N129" s="75">
        <v>0</v>
      </c>
      <c r="O129" s="75">
        <v>0</v>
      </c>
      <c r="P129" s="75">
        <v>0</v>
      </c>
      <c r="Q129" s="75">
        <v>0.432</v>
      </c>
      <c r="R129" s="75">
        <v>0</v>
      </c>
      <c r="S129" s="75">
        <v>0</v>
      </c>
      <c r="T129" s="75">
        <v>66.957584902198107</v>
      </c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</row>
    <row r="130" spans="1:41" x14ac:dyDescent="0.25">
      <c r="A130" s="54"/>
      <c r="B130" s="39">
        <v>127</v>
      </c>
      <c r="C130" s="72">
        <v>40456</v>
      </c>
      <c r="D130" s="74">
        <v>0</v>
      </c>
      <c r="E130" s="25">
        <v>5.0932948380000003</v>
      </c>
      <c r="F130" s="75">
        <v>0</v>
      </c>
      <c r="G130" s="75">
        <v>5.0000000000000001E-3</v>
      </c>
      <c r="H130" s="75">
        <v>0</v>
      </c>
      <c r="I130" s="75">
        <v>0.66849999999999998</v>
      </c>
      <c r="J130" s="75">
        <v>3.404867599203</v>
      </c>
      <c r="K130" s="75">
        <v>0</v>
      </c>
      <c r="L130" s="75">
        <v>62.7</v>
      </c>
      <c r="M130" s="75">
        <v>31.35</v>
      </c>
      <c r="N130" s="75">
        <v>0</v>
      </c>
      <c r="O130" s="75">
        <v>0</v>
      </c>
      <c r="P130" s="75">
        <v>0</v>
      </c>
      <c r="Q130" s="75">
        <v>0.41799999999999998</v>
      </c>
      <c r="R130" s="75">
        <v>0</v>
      </c>
      <c r="S130" s="75">
        <v>0</v>
      </c>
      <c r="T130" s="75">
        <v>66.957584902198107</v>
      </c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</row>
    <row r="131" spans="1:41" x14ac:dyDescent="0.25">
      <c r="A131" s="54"/>
      <c r="B131" s="39">
        <v>128</v>
      </c>
      <c r="C131" s="72">
        <v>40457</v>
      </c>
      <c r="D131" s="74">
        <v>0</v>
      </c>
      <c r="E131" s="25">
        <v>5.0565095549999999</v>
      </c>
      <c r="F131" s="75">
        <v>0</v>
      </c>
      <c r="G131" s="75">
        <v>5.0000000000000001E-3</v>
      </c>
      <c r="H131" s="75">
        <v>0</v>
      </c>
      <c r="I131" s="75">
        <v>0.63800000000000001</v>
      </c>
      <c r="J131" s="75">
        <v>3.2260530960899998</v>
      </c>
      <c r="K131" s="75">
        <v>0</v>
      </c>
      <c r="L131" s="75">
        <v>60.6</v>
      </c>
      <c r="M131" s="75">
        <v>30.3</v>
      </c>
      <c r="N131" s="75">
        <v>0</v>
      </c>
      <c r="O131" s="75">
        <v>0</v>
      </c>
      <c r="P131" s="75">
        <v>0</v>
      </c>
      <c r="Q131" s="75">
        <v>0.40400000000000003</v>
      </c>
      <c r="R131" s="75">
        <v>0</v>
      </c>
      <c r="S131" s="75">
        <v>0</v>
      </c>
      <c r="T131" s="75">
        <v>66.957584902198107</v>
      </c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</row>
    <row r="132" spans="1:41" x14ac:dyDescent="0.25">
      <c r="A132" s="54"/>
      <c r="B132" s="39">
        <v>129</v>
      </c>
      <c r="C132" s="72">
        <v>40458</v>
      </c>
      <c r="D132" s="74">
        <v>0</v>
      </c>
      <c r="E132" s="25">
        <v>5.0245537330000003</v>
      </c>
      <c r="F132" s="75">
        <v>0</v>
      </c>
      <c r="G132" s="75">
        <v>5.0000000000000001E-3</v>
      </c>
      <c r="H132" s="75">
        <v>0</v>
      </c>
      <c r="I132" s="75">
        <v>0.60750000000000004</v>
      </c>
      <c r="J132" s="75">
        <v>3.0524163927974999</v>
      </c>
      <c r="K132" s="75">
        <v>0</v>
      </c>
      <c r="L132" s="75">
        <v>58.5</v>
      </c>
      <c r="M132" s="75">
        <v>29.25</v>
      </c>
      <c r="N132" s="75">
        <v>0</v>
      </c>
      <c r="O132" s="75">
        <v>0</v>
      </c>
      <c r="P132" s="75">
        <v>0</v>
      </c>
      <c r="Q132" s="75">
        <v>0.39</v>
      </c>
      <c r="R132" s="75">
        <v>0</v>
      </c>
      <c r="S132" s="75">
        <v>0</v>
      </c>
      <c r="T132" s="75">
        <v>66.957584902198107</v>
      </c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</row>
    <row r="133" spans="1:41" x14ac:dyDescent="0.25">
      <c r="A133" s="54"/>
      <c r="B133" s="39">
        <v>130</v>
      </c>
      <c r="C133" s="72">
        <v>40459</v>
      </c>
      <c r="D133" s="74">
        <v>0</v>
      </c>
      <c r="E133" s="25">
        <v>5.011514064</v>
      </c>
      <c r="F133" s="75">
        <v>0</v>
      </c>
      <c r="G133" s="75">
        <v>5.0000000000000001E-3</v>
      </c>
      <c r="H133" s="75">
        <v>0</v>
      </c>
      <c r="I133" s="75">
        <v>0.57699999999999996</v>
      </c>
      <c r="J133" s="75">
        <v>2.8916436149279998</v>
      </c>
      <c r="K133" s="75">
        <v>0</v>
      </c>
      <c r="L133" s="75">
        <v>56.4</v>
      </c>
      <c r="M133" s="75">
        <v>28.2</v>
      </c>
      <c r="N133" s="75">
        <v>0</v>
      </c>
      <c r="O133" s="75">
        <v>0</v>
      </c>
      <c r="P133" s="75">
        <v>0</v>
      </c>
      <c r="Q133" s="75">
        <v>0.376</v>
      </c>
      <c r="R133" s="77">
        <v>0</v>
      </c>
      <c r="S133" s="75">
        <v>0</v>
      </c>
      <c r="T133" s="75">
        <v>66.957584902198107</v>
      </c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</row>
    <row r="134" spans="1:41" x14ac:dyDescent="0.25">
      <c r="A134" s="54"/>
      <c r="B134" s="39">
        <v>131</v>
      </c>
      <c r="C134" s="72">
        <v>40460</v>
      </c>
      <c r="D134" s="74">
        <v>0</v>
      </c>
      <c r="E134" s="25">
        <v>4.9802270149999996</v>
      </c>
      <c r="F134" s="75">
        <v>0</v>
      </c>
      <c r="G134" s="75">
        <v>5.0000000000000001E-3</v>
      </c>
      <c r="H134" s="75">
        <v>0</v>
      </c>
      <c r="I134" s="75">
        <v>0.54649999999999999</v>
      </c>
      <c r="J134" s="75">
        <v>2.7216940636975</v>
      </c>
      <c r="K134" s="75">
        <v>0</v>
      </c>
      <c r="L134" s="75">
        <v>54.3</v>
      </c>
      <c r="M134" s="75">
        <v>27.15</v>
      </c>
      <c r="N134" s="75">
        <v>0</v>
      </c>
      <c r="O134" s="75">
        <v>0</v>
      </c>
      <c r="P134" s="77">
        <v>0</v>
      </c>
      <c r="Q134" s="75">
        <v>0.36199999999999999</v>
      </c>
      <c r="R134" s="77">
        <v>0</v>
      </c>
      <c r="S134" s="75">
        <v>0</v>
      </c>
      <c r="T134" s="75">
        <v>66.957584902198107</v>
      </c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</row>
    <row r="135" spans="1:41" x14ac:dyDescent="0.25">
      <c r="A135" s="54"/>
      <c r="B135" s="39">
        <v>132</v>
      </c>
      <c r="C135" s="72">
        <v>40461</v>
      </c>
      <c r="D135" s="74">
        <v>0</v>
      </c>
      <c r="E135" s="25">
        <v>4.9582191560000002</v>
      </c>
      <c r="F135" s="75">
        <v>0</v>
      </c>
      <c r="G135" s="75">
        <v>5.0000000000000001E-3</v>
      </c>
      <c r="H135" s="75">
        <v>0</v>
      </c>
      <c r="I135" s="75">
        <v>0.51600000000000001</v>
      </c>
      <c r="J135" s="75">
        <v>2.5584410844960002</v>
      </c>
      <c r="K135" s="75">
        <v>0</v>
      </c>
      <c r="L135" s="75">
        <v>52.2</v>
      </c>
      <c r="M135" s="75">
        <v>26.1</v>
      </c>
      <c r="N135" s="75">
        <v>0</v>
      </c>
      <c r="O135" s="75">
        <v>0</v>
      </c>
      <c r="P135" s="77">
        <v>0</v>
      </c>
      <c r="Q135" s="75">
        <v>0.34799999999999998</v>
      </c>
      <c r="R135" s="77">
        <v>0</v>
      </c>
      <c r="S135" s="75">
        <v>0</v>
      </c>
      <c r="T135" s="75">
        <v>66.957584902198107</v>
      </c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</row>
    <row r="136" spans="1:41" x14ac:dyDescent="0.25">
      <c r="A136" s="54"/>
      <c r="B136" s="39">
        <v>133</v>
      </c>
      <c r="C136" s="72">
        <v>40462</v>
      </c>
      <c r="D136" s="74">
        <v>0</v>
      </c>
      <c r="E136" s="25">
        <v>4.963216654</v>
      </c>
      <c r="F136" s="75">
        <v>0</v>
      </c>
      <c r="G136" s="75">
        <v>5.0000000000000001E-3</v>
      </c>
      <c r="H136" s="75">
        <v>0</v>
      </c>
      <c r="I136" s="75">
        <v>0.48549999999999999</v>
      </c>
      <c r="J136" s="75">
        <v>2.4096416855170002</v>
      </c>
      <c r="K136" s="75">
        <v>0</v>
      </c>
      <c r="L136" s="75">
        <v>50.1</v>
      </c>
      <c r="M136" s="75">
        <v>25.05</v>
      </c>
      <c r="N136" s="75">
        <v>0</v>
      </c>
      <c r="O136" s="75">
        <v>0</v>
      </c>
      <c r="P136" s="77">
        <v>0</v>
      </c>
      <c r="Q136" s="75">
        <v>0.33400000000000002</v>
      </c>
      <c r="R136" s="77">
        <v>0</v>
      </c>
      <c r="S136" s="75">
        <v>0</v>
      </c>
      <c r="T136" s="75">
        <v>66.957584902198107</v>
      </c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</row>
    <row r="137" spans="1:41" x14ac:dyDescent="0.25">
      <c r="A137" s="54"/>
      <c r="B137" s="39">
        <v>134</v>
      </c>
      <c r="C137" s="72">
        <v>40463</v>
      </c>
      <c r="D137" s="74">
        <v>0</v>
      </c>
      <c r="E137" s="25">
        <v>4.950727004</v>
      </c>
      <c r="F137" s="75">
        <v>0</v>
      </c>
      <c r="G137" s="75">
        <v>5.0000000000000001E-3</v>
      </c>
      <c r="H137" s="75">
        <v>0</v>
      </c>
      <c r="I137" s="75">
        <v>0.45500000000000002</v>
      </c>
      <c r="J137" s="75">
        <v>2.2525807868199998</v>
      </c>
      <c r="K137" s="75">
        <v>0</v>
      </c>
      <c r="L137" s="75">
        <v>48</v>
      </c>
      <c r="M137" s="75">
        <v>24</v>
      </c>
      <c r="N137" s="75">
        <v>0</v>
      </c>
      <c r="O137" s="75">
        <v>0</v>
      </c>
      <c r="P137" s="77">
        <v>0</v>
      </c>
      <c r="Q137" s="75">
        <v>0.32</v>
      </c>
      <c r="R137" s="77">
        <v>0</v>
      </c>
      <c r="S137" s="75">
        <v>0</v>
      </c>
      <c r="T137" s="75">
        <v>66.957584902198107</v>
      </c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</row>
    <row r="138" spans="1:41" x14ac:dyDescent="0.25">
      <c r="A138" s="54"/>
      <c r="B138" s="39">
        <v>135</v>
      </c>
      <c r="C138" s="72">
        <v>40464</v>
      </c>
      <c r="D138" s="74">
        <v>0</v>
      </c>
      <c r="E138" s="25">
        <v>4.9203738460000004</v>
      </c>
      <c r="F138" s="75">
        <v>0</v>
      </c>
      <c r="G138" s="75">
        <v>5.0000000000000001E-3</v>
      </c>
      <c r="H138" s="75">
        <v>0</v>
      </c>
      <c r="I138" s="75">
        <v>0.42449999999999999</v>
      </c>
      <c r="J138" s="75">
        <v>2.0886986976270001</v>
      </c>
      <c r="K138" s="75">
        <v>0</v>
      </c>
      <c r="L138" s="75">
        <v>45.9</v>
      </c>
      <c r="M138" s="75">
        <v>22.95</v>
      </c>
      <c r="N138" s="75">
        <v>0</v>
      </c>
      <c r="O138" s="75">
        <v>0</v>
      </c>
      <c r="P138" s="77">
        <v>0</v>
      </c>
      <c r="Q138" s="75">
        <v>0.30599999999999999</v>
      </c>
      <c r="R138" s="77">
        <v>0</v>
      </c>
      <c r="S138" s="75">
        <v>0</v>
      </c>
      <c r="T138" s="75">
        <v>66.957584902198107</v>
      </c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</row>
    <row r="139" spans="1:41" x14ac:dyDescent="0.25">
      <c r="A139" s="54"/>
      <c r="B139" s="39">
        <v>136</v>
      </c>
      <c r="C139" s="72">
        <v>40465</v>
      </c>
      <c r="D139" s="74">
        <v>0</v>
      </c>
      <c r="E139" s="25">
        <v>4.8822459890000003</v>
      </c>
      <c r="F139" s="75">
        <v>0</v>
      </c>
      <c r="G139" s="75">
        <v>5.0000000000000001E-3</v>
      </c>
      <c r="H139" s="75">
        <v>0</v>
      </c>
      <c r="I139" s="75">
        <v>0.39400000000000002</v>
      </c>
      <c r="J139" s="75">
        <v>1.9236049196659999</v>
      </c>
      <c r="K139" s="75">
        <v>0</v>
      </c>
      <c r="L139" s="75">
        <v>43.8</v>
      </c>
      <c r="M139" s="75">
        <v>21.9</v>
      </c>
      <c r="N139" s="75">
        <v>0</v>
      </c>
      <c r="O139" s="75">
        <v>0</v>
      </c>
      <c r="P139" s="77">
        <v>0</v>
      </c>
      <c r="Q139" s="75">
        <v>0.29199999999999998</v>
      </c>
      <c r="R139" s="77">
        <v>0</v>
      </c>
      <c r="S139" s="75">
        <v>0</v>
      </c>
      <c r="T139" s="75">
        <v>66.957584902198107</v>
      </c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</row>
    <row r="140" spans="1:41" x14ac:dyDescent="0.25">
      <c r="A140" s="54"/>
      <c r="B140" s="39">
        <v>137</v>
      </c>
      <c r="C140" s="72">
        <v>40466</v>
      </c>
      <c r="D140" s="74">
        <v>0</v>
      </c>
      <c r="E140" s="25">
        <v>4.8323145089999997</v>
      </c>
      <c r="F140" s="75">
        <v>0</v>
      </c>
      <c r="G140" s="75">
        <v>5.0000000000000001E-3</v>
      </c>
      <c r="H140" s="75">
        <v>0</v>
      </c>
      <c r="I140" s="75">
        <v>0.36349999999999999</v>
      </c>
      <c r="J140" s="75">
        <v>1.7565463240215</v>
      </c>
      <c r="K140" s="75">
        <v>0</v>
      </c>
      <c r="L140" s="75">
        <v>41.7</v>
      </c>
      <c r="M140" s="75">
        <v>20.85</v>
      </c>
      <c r="N140" s="75">
        <v>0</v>
      </c>
      <c r="O140" s="75">
        <v>0</v>
      </c>
      <c r="P140" s="77">
        <v>0</v>
      </c>
      <c r="Q140" s="75">
        <v>0.27800000000000002</v>
      </c>
      <c r="R140" s="77">
        <v>0</v>
      </c>
      <c r="S140" s="75">
        <v>0</v>
      </c>
      <c r="T140" s="75">
        <v>66.957584902198107</v>
      </c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</row>
    <row r="141" spans="1:41" x14ac:dyDescent="0.25">
      <c r="A141" s="54"/>
      <c r="B141" s="39">
        <v>138</v>
      </c>
      <c r="C141" s="72">
        <v>40467</v>
      </c>
      <c r="D141" s="74">
        <v>0</v>
      </c>
      <c r="E141" s="25">
        <v>4.7271104260000003</v>
      </c>
      <c r="F141" s="75">
        <v>0</v>
      </c>
      <c r="G141" s="75">
        <v>5.0000000000000001E-3</v>
      </c>
      <c r="H141" s="75">
        <v>0</v>
      </c>
      <c r="I141" s="75">
        <v>0.33300000000000002</v>
      </c>
      <c r="J141" s="75">
        <v>1.574127771858</v>
      </c>
      <c r="K141" s="75">
        <v>0</v>
      </c>
      <c r="L141" s="75">
        <v>39.6</v>
      </c>
      <c r="M141" s="75">
        <v>19.8</v>
      </c>
      <c r="N141" s="75">
        <v>0</v>
      </c>
      <c r="O141" s="75">
        <v>0</v>
      </c>
      <c r="P141" s="77">
        <v>0</v>
      </c>
      <c r="Q141" s="75">
        <v>0.26400000000000001</v>
      </c>
      <c r="R141" s="77">
        <v>0</v>
      </c>
      <c r="S141" s="75">
        <v>0</v>
      </c>
      <c r="T141" s="75">
        <v>66.957584902198107</v>
      </c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</row>
    <row r="142" spans="1:41" x14ac:dyDescent="0.25">
      <c r="A142" s="71" t="s">
        <v>56</v>
      </c>
      <c r="B142" s="39">
        <v>139</v>
      </c>
      <c r="C142" s="72">
        <v>40468</v>
      </c>
      <c r="D142" s="74">
        <v>0</v>
      </c>
      <c r="E142" s="25">
        <v>4.6364505859999996</v>
      </c>
      <c r="F142" s="75">
        <v>0</v>
      </c>
      <c r="G142" s="75">
        <v>5.0000000000000001E-3</v>
      </c>
      <c r="H142" s="75">
        <v>0</v>
      </c>
      <c r="I142" s="75">
        <v>0.30249999999999999</v>
      </c>
      <c r="J142" s="75">
        <v>1.4025263022650001</v>
      </c>
      <c r="K142" s="75">
        <v>0</v>
      </c>
      <c r="L142" s="75">
        <v>37.5</v>
      </c>
      <c r="M142" s="75">
        <v>18.75</v>
      </c>
      <c r="N142" s="75">
        <v>0</v>
      </c>
      <c r="O142" s="75">
        <v>0</v>
      </c>
      <c r="P142" s="77">
        <v>0</v>
      </c>
      <c r="Q142" s="75">
        <v>0.25</v>
      </c>
      <c r="R142" s="77">
        <v>0</v>
      </c>
      <c r="S142" s="75">
        <v>0</v>
      </c>
      <c r="T142" s="75">
        <v>66.957584902198107</v>
      </c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</row>
    <row r="143" spans="1:41" x14ac:dyDescent="0.25">
      <c r="A143" s="120" t="s">
        <v>47</v>
      </c>
      <c r="B143" s="39">
        <v>140</v>
      </c>
      <c r="C143" s="72">
        <v>40469</v>
      </c>
      <c r="D143" s="74">
        <v>0</v>
      </c>
      <c r="E143" s="25">
        <v>4.5397302899999996</v>
      </c>
      <c r="F143" s="75">
        <v>0</v>
      </c>
      <c r="G143" s="75">
        <v>5.0000000000000001E-3</v>
      </c>
      <c r="H143" s="75">
        <v>0</v>
      </c>
      <c r="I143" s="75">
        <v>1.05</v>
      </c>
      <c r="J143" s="75">
        <v>4.7667168044999997</v>
      </c>
      <c r="K143" s="75">
        <v>0</v>
      </c>
      <c r="L143" s="75">
        <v>37.5</v>
      </c>
      <c r="M143" s="75">
        <v>18.75</v>
      </c>
      <c r="N143" s="75">
        <v>0</v>
      </c>
      <c r="O143" s="75">
        <v>0</v>
      </c>
      <c r="P143" s="77">
        <v>0</v>
      </c>
      <c r="Q143" s="75">
        <v>0.25</v>
      </c>
      <c r="R143" s="77">
        <v>0</v>
      </c>
      <c r="S143" s="75">
        <v>0</v>
      </c>
      <c r="T143" s="75">
        <v>66.957584902198107</v>
      </c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</row>
    <row r="144" spans="1:41" x14ac:dyDescent="0.25">
      <c r="A144" s="120"/>
      <c r="B144" s="39">
        <v>141</v>
      </c>
      <c r="C144" s="72">
        <v>40470</v>
      </c>
      <c r="D144" s="74">
        <v>0</v>
      </c>
      <c r="E144" s="25">
        <v>4.4818214449999996</v>
      </c>
      <c r="F144" s="75">
        <v>0</v>
      </c>
      <c r="G144" s="75">
        <v>5.0000000000000001E-3</v>
      </c>
      <c r="H144" s="75">
        <v>0</v>
      </c>
      <c r="I144" s="75">
        <v>1.05</v>
      </c>
      <c r="J144" s="75">
        <v>4.7059125172499998</v>
      </c>
      <c r="K144" s="75">
        <v>0</v>
      </c>
      <c r="L144" s="75">
        <v>37.5</v>
      </c>
      <c r="M144" s="75">
        <v>18.75</v>
      </c>
      <c r="N144" s="75">
        <v>0</v>
      </c>
      <c r="O144" s="75">
        <v>0</v>
      </c>
      <c r="P144" s="77">
        <v>0</v>
      </c>
      <c r="Q144" s="75">
        <v>0.25</v>
      </c>
      <c r="R144" s="77">
        <v>0</v>
      </c>
      <c r="S144" s="75">
        <v>0</v>
      </c>
      <c r="T144" s="75">
        <v>66.957584902198107</v>
      </c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</row>
    <row r="145" spans="1:41" x14ac:dyDescent="0.25">
      <c r="A145" s="120"/>
      <c r="B145" s="39">
        <v>142</v>
      </c>
      <c r="C145" s="72">
        <v>40471</v>
      </c>
      <c r="D145" s="74">
        <v>0</v>
      </c>
      <c r="E145" s="25">
        <v>4.4511157370000003</v>
      </c>
      <c r="F145" s="75">
        <v>0</v>
      </c>
      <c r="G145" s="75">
        <v>5.0000000000000001E-3</v>
      </c>
      <c r="H145" s="75">
        <v>0</v>
      </c>
      <c r="I145" s="75">
        <v>1.05</v>
      </c>
      <c r="J145" s="75">
        <v>4.6736715238500004</v>
      </c>
      <c r="K145" s="75">
        <v>0</v>
      </c>
      <c r="L145" s="75">
        <v>37.5</v>
      </c>
      <c r="M145" s="75">
        <v>18.75</v>
      </c>
      <c r="N145" s="77">
        <v>0</v>
      </c>
      <c r="O145" s="75">
        <v>0</v>
      </c>
      <c r="P145" s="77">
        <v>0</v>
      </c>
      <c r="Q145" s="75">
        <v>0.25</v>
      </c>
      <c r="R145" s="77">
        <v>0</v>
      </c>
      <c r="S145" s="75">
        <v>0</v>
      </c>
      <c r="T145" s="75">
        <v>66.957584902198107</v>
      </c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</row>
    <row r="146" spans="1:41" x14ac:dyDescent="0.25">
      <c r="A146" s="120"/>
      <c r="B146" s="39">
        <v>143</v>
      </c>
      <c r="C146" s="72">
        <v>40472</v>
      </c>
      <c r="D146" s="74">
        <v>0</v>
      </c>
      <c r="E146" s="25">
        <v>4.4482345780000001</v>
      </c>
      <c r="F146" s="75">
        <v>0</v>
      </c>
      <c r="G146" s="75">
        <v>5.0000000000000001E-3</v>
      </c>
      <c r="H146" s="75">
        <v>0</v>
      </c>
      <c r="I146" s="75">
        <v>1.05</v>
      </c>
      <c r="J146" s="75">
        <v>4.6706463069000002</v>
      </c>
      <c r="K146" s="75">
        <v>0</v>
      </c>
      <c r="L146" s="75">
        <v>37.5</v>
      </c>
      <c r="M146" s="75">
        <v>18.75</v>
      </c>
      <c r="N146" s="77">
        <v>0</v>
      </c>
      <c r="O146" s="75">
        <v>0</v>
      </c>
      <c r="P146" s="77">
        <v>0</v>
      </c>
      <c r="Q146" s="75">
        <v>0.25</v>
      </c>
      <c r="R146" s="77">
        <v>0</v>
      </c>
      <c r="S146" s="75">
        <v>0</v>
      </c>
      <c r="T146" s="75">
        <v>66.957584902198107</v>
      </c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</row>
    <row r="147" spans="1:41" x14ac:dyDescent="0.25">
      <c r="A147" s="120"/>
      <c r="B147" s="39">
        <v>144</v>
      </c>
      <c r="C147" s="72">
        <v>40473</v>
      </c>
      <c r="D147" s="74">
        <v>0</v>
      </c>
      <c r="E147" s="25">
        <v>4.4126404570000002</v>
      </c>
      <c r="F147" s="75">
        <v>0</v>
      </c>
      <c r="G147" s="75">
        <v>5.0000000000000001E-3</v>
      </c>
      <c r="H147" s="75">
        <v>0</v>
      </c>
      <c r="I147" s="75">
        <v>1.05</v>
      </c>
      <c r="J147" s="75">
        <v>4.6332724798499996</v>
      </c>
      <c r="K147" s="75">
        <v>0</v>
      </c>
      <c r="L147" s="75">
        <v>37.5</v>
      </c>
      <c r="M147" s="75">
        <v>18.75</v>
      </c>
      <c r="N147" s="77">
        <v>0</v>
      </c>
      <c r="O147" s="75">
        <v>0</v>
      </c>
      <c r="P147" s="77">
        <v>0</v>
      </c>
      <c r="Q147" s="75">
        <v>0.25</v>
      </c>
      <c r="R147" s="77">
        <v>0</v>
      </c>
      <c r="S147" s="75">
        <v>0</v>
      </c>
      <c r="T147" s="75">
        <v>66.957584902198107</v>
      </c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</row>
    <row r="148" spans="1:41" x14ac:dyDescent="0.25">
      <c r="A148" s="120"/>
      <c r="B148" s="39">
        <v>145</v>
      </c>
      <c r="C148" s="72">
        <v>40474</v>
      </c>
      <c r="D148" s="74">
        <v>0</v>
      </c>
      <c r="E148" s="25">
        <v>4.3778819410000001</v>
      </c>
      <c r="F148" s="75">
        <v>0</v>
      </c>
      <c r="G148" s="75">
        <v>5.0000000000000001E-3</v>
      </c>
      <c r="H148" s="75">
        <v>0</v>
      </c>
      <c r="I148" s="75">
        <v>1.05</v>
      </c>
      <c r="J148" s="75">
        <v>4.5967760380499998</v>
      </c>
      <c r="K148" s="75">
        <v>0</v>
      </c>
      <c r="L148" s="75">
        <v>37.5</v>
      </c>
      <c r="M148" s="75">
        <v>18.75</v>
      </c>
      <c r="N148" s="77">
        <v>0</v>
      </c>
      <c r="O148" s="75">
        <v>0</v>
      </c>
      <c r="P148" s="77">
        <v>0</v>
      </c>
      <c r="Q148" s="75">
        <v>0.25</v>
      </c>
      <c r="R148" s="77">
        <v>0</v>
      </c>
      <c r="S148" s="75">
        <v>0</v>
      </c>
      <c r="T148" s="75">
        <v>66.957584902198107</v>
      </c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</row>
    <row r="149" spans="1:41" x14ac:dyDescent="0.25">
      <c r="A149" s="120"/>
      <c r="B149" s="39">
        <v>146</v>
      </c>
      <c r="C149" s="72">
        <v>40475</v>
      </c>
      <c r="D149" s="74">
        <v>0</v>
      </c>
      <c r="E149" s="25">
        <v>4.3468230590000001</v>
      </c>
      <c r="F149" s="75">
        <v>0</v>
      </c>
      <c r="G149" s="75">
        <v>5.0000000000000001E-3</v>
      </c>
      <c r="H149" s="75">
        <v>0</v>
      </c>
      <c r="I149" s="75">
        <v>1.05</v>
      </c>
      <c r="J149" s="75">
        <v>4.5641642119499997</v>
      </c>
      <c r="K149" s="75">
        <v>0</v>
      </c>
      <c r="L149" s="75">
        <v>37.5</v>
      </c>
      <c r="M149" s="75">
        <v>18.75</v>
      </c>
      <c r="N149" s="77">
        <v>0</v>
      </c>
      <c r="O149" s="75">
        <v>0</v>
      </c>
      <c r="P149" s="77">
        <v>0</v>
      </c>
      <c r="Q149" s="75">
        <v>0.25</v>
      </c>
      <c r="R149" s="77">
        <v>0</v>
      </c>
      <c r="S149" s="75">
        <v>0</v>
      </c>
      <c r="T149" s="75">
        <v>66.957584902198107</v>
      </c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</row>
    <row r="150" spans="1:41" x14ac:dyDescent="0.25">
      <c r="A150" s="120"/>
      <c r="B150" s="39">
        <v>147</v>
      </c>
      <c r="C150" s="72">
        <v>40476</v>
      </c>
      <c r="D150" s="74">
        <v>0</v>
      </c>
      <c r="E150" s="25">
        <v>4.2854881300000001</v>
      </c>
      <c r="F150" s="75">
        <v>0</v>
      </c>
      <c r="G150" s="75">
        <v>5.0000000000000001E-3</v>
      </c>
      <c r="H150" s="75">
        <v>0</v>
      </c>
      <c r="I150" s="75">
        <v>1.05</v>
      </c>
      <c r="J150" s="75">
        <v>4.4997625364999996</v>
      </c>
      <c r="K150" s="77">
        <v>0</v>
      </c>
      <c r="L150" s="75">
        <v>37.5</v>
      </c>
      <c r="M150" s="75">
        <v>18.75</v>
      </c>
      <c r="N150" s="77">
        <v>0</v>
      </c>
      <c r="O150" s="75">
        <v>0</v>
      </c>
      <c r="P150" s="77">
        <v>0</v>
      </c>
      <c r="Q150" s="75">
        <v>0.25</v>
      </c>
      <c r="R150" s="77">
        <v>0</v>
      </c>
      <c r="S150" s="75">
        <v>0</v>
      </c>
      <c r="T150" s="75">
        <v>66.957584902198107</v>
      </c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</row>
    <row r="151" spans="1:41" x14ac:dyDescent="0.25">
      <c r="A151" s="120"/>
      <c r="B151" s="39">
        <v>148</v>
      </c>
      <c r="C151" s="72">
        <v>40477</v>
      </c>
      <c r="D151" s="74">
        <v>0</v>
      </c>
      <c r="E151" s="25">
        <v>4.2619483579999997</v>
      </c>
      <c r="F151" s="75">
        <v>0</v>
      </c>
      <c r="G151" s="75">
        <v>5.0000000000000001E-3</v>
      </c>
      <c r="H151" s="75">
        <v>0</v>
      </c>
      <c r="I151" s="75">
        <v>1.05</v>
      </c>
      <c r="J151" s="75">
        <v>4.4750457759</v>
      </c>
      <c r="K151" s="77">
        <v>0</v>
      </c>
      <c r="L151" s="75">
        <v>37.5</v>
      </c>
      <c r="M151" s="75">
        <v>18.75</v>
      </c>
      <c r="N151" s="77">
        <v>0</v>
      </c>
      <c r="O151" s="75">
        <v>0</v>
      </c>
      <c r="P151" s="77">
        <v>0</v>
      </c>
      <c r="Q151" s="75">
        <v>0.25</v>
      </c>
      <c r="R151" s="77">
        <v>0</v>
      </c>
      <c r="S151" s="75">
        <v>0</v>
      </c>
      <c r="T151" s="75">
        <v>66.957584902198107</v>
      </c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</row>
    <row r="152" spans="1:41" x14ac:dyDescent="0.25">
      <c r="A152" s="120"/>
      <c r="B152" s="39">
        <v>149</v>
      </c>
      <c r="C152" s="72">
        <v>40478</v>
      </c>
      <c r="D152" s="74">
        <v>0</v>
      </c>
      <c r="E152" s="25">
        <v>4.237654966</v>
      </c>
      <c r="F152" s="75">
        <v>0</v>
      </c>
      <c r="G152" s="75">
        <v>5.0000000000000001E-3</v>
      </c>
      <c r="H152" s="75">
        <v>0</v>
      </c>
      <c r="I152" s="75">
        <v>1.05</v>
      </c>
      <c r="J152" s="75">
        <v>4.4495377142999999</v>
      </c>
      <c r="K152" s="77">
        <v>0</v>
      </c>
      <c r="L152" s="75">
        <v>37.5</v>
      </c>
      <c r="M152" s="75">
        <v>18.75</v>
      </c>
      <c r="N152" s="77">
        <v>0</v>
      </c>
      <c r="O152" s="75">
        <v>0</v>
      </c>
      <c r="P152" s="77">
        <v>0</v>
      </c>
      <c r="Q152" s="75">
        <v>0.25</v>
      </c>
      <c r="R152" s="77">
        <v>0</v>
      </c>
      <c r="S152" s="75">
        <v>0</v>
      </c>
      <c r="T152" s="75">
        <v>66.957584902198107</v>
      </c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</row>
    <row r="153" spans="1:41" x14ac:dyDescent="0.25">
      <c r="A153" s="120"/>
      <c r="B153" s="39">
        <v>150</v>
      </c>
      <c r="C153" s="72">
        <v>40479</v>
      </c>
      <c r="D153" s="74">
        <v>0</v>
      </c>
      <c r="E153" s="25">
        <v>4.2101547669999997</v>
      </c>
      <c r="F153" s="75">
        <v>0</v>
      </c>
      <c r="G153" s="75">
        <v>5.0000000000000001E-3</v>
      </c>
      <c r="H153" s="75">
        <v>0</v>
      </c>
      <c r="I153" s="75">
        <v>1.05</v>
      </c>
      <c r="J153" s="75">
        <v>4.4206625053500002</v>
      </c>
      <c r="K153" s="77">
        <v>0</v>
      </c>
      <c r="L153" s="75">
        <v>37.5</v>
      </c>
      <c r="M153" s="75">
        <v>18.75</v>
      </c>
      <c r="N153" s="77">
        <v>0</v>
      </c>
      <c r="O153" s="75">
        <v>0</v>
      </c>
      <c r="P153" s="77">
        <v>0</v>
      </c>
      <c r="Q153" s="75">
        <v>0.25</v>
      </c>
      <c r="R153" s="77">
        <v>0</v>
      </c>
      <c r="S153" s="75">
        <v>0</v>
      </c>
      <c r="T153" s="75">
        <v>66.957584902198107</v>
      </c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</row>
    <row r="154" spans="1:41" x14ac:dyDescent="0.25">
      <c r="A154" s="120"/>
      <c r="B154" s="39">
        <v>151</v>
      </c>
      <c r="C154" s="72">
        <v>40480</v>
      </c>
      <c r="D154" s="74">
        <v>0</v>
      </c>
      <c r="E154" s="25">
        <v>4.1619824440000004</v>
      </c>
      <c r="F154" s="75">
        <v>0</v>
      </c>
      <c r="G154" s="75">
        <v>5.0000000000000001E-3</v>
      </c>
      <c r="H154" s="75">
        <v>0</v>
      </c>
      <c r="I154" s="75">
        <v>1.05</v>
      </c>
      <c r="J154" s="75">
        <v>4.3700815661999997</v>
      </c>
      <c r="K154" s="77">
        <v>0</v>
      </c>
      <c r="L154" s="75">
        <v>37.5</v>
      </c>
      <c r="M154" s="75">
        <v>18.75</v>
      </c>
      <c r="N154" s="77">
        <v>0</v>
      </c>
      <c r="O154" s="75">
        <v>0</v>
      </c>
      <c r="P154" s="77">
        <v>0</v>
      </c>
      <c r="Q154" s="75">
        <v>0.25</v>
      </c>
      <c r="R154" s="77">
        <v>0</v>
      </c>
      <c r="S154" s="75">
        <v>0</v>
      </c>
      <c r="T154" s="75">
        <v>66.957584902198107</v>
      </c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</row>
    <row r="155" spans="1:41" x14ac:dyDescent="0.25">
      <c r="A155" s="120"/>
      <c r="B155" s="39">
        <v>152</v>
      </c>
      <c r="C155" s="72">
        <v>40481</v>
      </c>
      <c r="D155" s="74">
        <v>0</v>
      </c>
      <c r="E155" s="25">
        <v>4.1300910249999996</v>
      </c>
      <c r="F155" s="75">
        <v>0</v>
      </c>
      <c r="G155" s="75">
        <v>5.0000000000000001E-3</v>
      </c>
      <c r="H155" s="75">
        <v>0</v>
      </c>
      <c r="I155" s="75">
        <v>1.05</v>
      </c>
      <c r="J155" s="75">
        <v>4.3365955762499997</v>
      </c>
      <c r="K155" s="77">
        <v>0</v>
      </c>
      <c r="L155" s="75">
        <v>37.5</v>
      </c>
      <c r="M155" s="75">
        <v>18.75</v>
      </c>
      <c r="N155" s="77">
        <v>0</v>
      </c>
      <c r="O155" s="75">
        <v>0</v>
      </c>
      <c r="P155" s="77">
        <v>0</v>
      </c>
      <c r="Q155" s="75">
        <v>0.25</v>
      </c>
      <c r="R155" s="77">
        <v>0</v>
      </c>
      <c r="S155" s="75">
        <v>0</v>
      </c>
      <c r="T155" s="75">
        <v>66.957584902198107</v>
      </c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</row>
    <row r="156" spans="1:41" x14ac:dyDescent="0.25">
      <c r="A156" s="120"/>
      <c r="B156" s="39">
        <v>153</v>
      </c>
      <c r="C156" s="72">
        <v>40482</v>
      </c>
      <c r="D156" s="74">
        <v>0</v>
      </c>
      <c r="E156" s="25">
        <v>4.0700992999999999</v>
      </c>
      <c r="F156" s="75">
        <v>0</v>
      </c>
      <c r="G156" s="75">
        <v>5.0000000000000001E-3</v>
      </c>
      <c r="H156" s="75">
        <v>0</v>
      </c>
      <c r="I156" s="75">
        <v>1.05</v>
      </c>
      <c r="J156" s="75">
        <v>4.2736042650000003</v>
      </c>
      <c r="K156" s="77">
        <v>0</v>
      </c>
      <c r="L156" s="75">
        <v>37.5</v>
      </c>
      <c r="M156" s="75">
        <v>18.75</v>
      </c>
      <c r="N156" s="77">
        <v>0</v>
      </c>
      <c r="O156" s="75">
        <v>0</v>
      </c>
      <c r="P156" s="77">
        <v>0</v>
      </c>
      <c r="Q156" s="75">
        <v>0.25</v>
      </c>
      <c r="R156" s="77">
        <v>0</v>
      </c>
      <c r="S156" s="75">
        <v>0</v>
      </c>
      <c r="T156" s="75">
        <v>66.957584902198107</v>
      </c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</row>
    <row r="157" spans="1:41" x14ac:dyDescent="0.25">
      <c r="A157" s="120"/>
      <c r="B157" s="39">
        <v>154</v>
      </c>
      <c r="C157" s="72">
        <v>40483</v>
      </c>
      <c r="D157" s="73">
        <v>0</v>
      </c>
      <c r="E157" s="25">
        <v>4.0433053289999998</v>
      </c>
      <c r="F157" s="75">
        <v>0</v>
      </c>
      <c r="G157" s="75">
        <v>5.0000000000000001E-3</v>
      </c>
      <c r="H157" s="75">
        <v>0</v>
      </c>
      <c r="I157" s="75">
        <v>1.05</v>
      </c>
      <c r="J157" s="75">
        <v>4.2454705954499996</v>
      </c>
      <c r="K157" s="77">
        <v>0</v>
      </c>
      <c r="L157" s="75">
        <v>37.5</v>
      </c>
      <c r="M157" s="75">
        <v>18.75</v>
      </c>
      <c r="N157" s="77">
        <v>0</v>
      </c>
      <c r="O157" s="75">
        <v>0</v>
      </c>
      <c r="P157" s="77">
        <v>0</v>
      </c>
      <c r="Q157" s="75">
        <v>0.25</v>
      </c>
      <c r="R157" s="77">
        <v>0</v>
      </c>
      <c r="S157" s="75">
        <v>0</v>
      </c>
      <c r="T157" s="75">
        <v>66.957584902198107</v>
      </c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</row>
    <row r="158" spans="1:41" x14ac:dyDescent="0.25">
      <c r="A158" s="120"/>
      <c r="B158" s="39">
        <v>155</v>
      </c>
      <c r="C158" s="72">
        <v>40484</v>
      </c>
      <c r="D158" s="73">
        <v>0</v>
      </c>
      <c r="E158" s="25">
        <v>4.0387682720000004</v>
      </c>
      <c r="F158" s="75">
        <v>0</v>
      </c>
      <c r="G158" s="75">
        <v>5.0000000000000001E-3</v>
      </c>
      <c r="H158" s="75">
        <v>0</v>
      </c>
      <c r="I158" s="75">
        <v>1.05</v>
      </c>
      <c r="J158" s="75">
        <v>4.2407066856000002</v>
      </c>
      <c r="K158" s="77">
        <v>0</v>
      </c>
      <c r="L158" s="75">
        <v>37.5</v>
      </c>
      <c r="M158" s="75">
        <v>18.75</v>
      </c>
      <c r="N158" s="77">
        <v>0</v>
      </c>
      <c r="O158" s="75">
        <v>0</v>
      </c>
      <c r="P158" s="77">
        <v>0</v>
      </c>
      <c r="Q158" s="75">
        <v>0.25</v>
      </c>
      <c r="R158" s="77">
        <v>0</v>
      </c>
      <c r="S158" s="75">
        <v>0</v>
      </c>
      <c r="T158" s="75">
        <v>66.957584902198107</v>
      </c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</row>
    <row r="159" spans="1:41" x14ac:dyDescent="0.25">
      <c r="A159" s="120"/>
      <c r="B159" s="39">
        <v>156</v>
      </c>
      <c r="C159" s="72">
        <v>40485</v>
      </c>
      <c r="D159" s="73">
        <v>0</v>
      </c>
      <c r="E159" s="25">
        <v>4.0289697860000002</v>
      </c>
      <c r="F159" s="75">
        <v>0</v>
      </c>
      <c r="G159" s="75">
        <v>5.0000000000000001E-3</v>
      </c>
      <c r="H159" s="75">
        <v>0</v>
      </c>
      <c r="I159" s="75">
        <v>1.05</v>
      </c>
      <c r="J159" s="75">
        <v>4.2304182752999999</v>
      </c>
      <c r="K159" s="77">
        <v>0</v>
      </c>
      <c r="L159" s="75">
        <v>37.5</v>
      </c>
      <c r="M159" s="75">
        <v>18.75</v>
      </c>
      <c r="N159" s="77">
        <v>0</v>
      </c>
      <c r="O159" s="75">
        <v>0</v>
      </c>
      <c r="P159" s="77">
        <v>0</v>
      </c>
      <c r="Q159" s="75">
        <v>0.25</v>
      </c>
      <c r="R159" s="77">
        <v>0</v>
      </c>
      <c r="S159" s="75">
        <v>0</v>
      </c>
      <c r="T159" s="75">
        <v>66.957584902198107</v>
      </c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</row>
    <row r="160" spans="1:41" x14ac:dyDescent="0.25">
      <c r="A160" s="51" t="s">
        <v>57</v>
      </c>
      <c r="B160" s="61">
        <v>157</v>
      </c>
      <c r="C160" s="72">
        <v>40486</v>
      </c>
      <c r="D160" s="73">
        <v>0</v>
      </c>
      <c r="E160" s="25">
        <v>4.0060546840000004</v>
      </c>
      <c r="F160" s="75">
        <v>0</v>
      </c>
      <c r="G160" s="75">
        <v>5.0000000000000001E-3</v>
      </c>
      <c r="H160" s="75">
        <v>0</v>
      </c>
      <c r="I160" s="75">
        <v>1.05</v>
      </c>
      <c r="J160" s="75">
        <v>4.2063574181999996</v>
      </c>
      <c r="K160" s="77">
        <v>0</v>
      </c>
      <c r="L160" s="75">
        <v>37.5</v>
      </c>
      <c r="M160" s="75">
        <v>18.75</v>
      </c>
      <c r="N160" s="77">
        <v>0</v>
      </c>
      <c r="O160" s="75">
        <v>0</v>
      </c>
      <c r="P160" s="77">
        <v>0</v>
      </c>
      <c r="Q160" s="75">
        <v>0.25</v>
      </c>
      <c r="R160" s="77">
        <v>0</v>
      </c>
      <c r="S160" s="75">
        <v>0</v>
      </c>
      <c r="T160" s="75">
        <v>66.957584902198107</v>
      </c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</row>
    <row r="161" spans="1:41" x14ac:dyDescent="0.25">
      <c r="A161" s="89"/>
      <c r="B161" s="39">
        <v>158</v>
      </c>
      <c r="C161" s="72">
        <v>40487</v>
      </c>
      <c r="D161" s="73">
        <v>0</v>
      </c>
      <c r="E161" s="25">
        <v>3.9893881449999999</v>
      </c>
      <c r="F161" s="75">
        <v>0</v>
      </c>
      <c r="G161" s="75">
        <v>5.0000000000000001E-3</v>
      </c>
      <c r="H161" s="75">
        <v>0</v>
      </c>
      <c r="I161" s="75">
        <v>1.05</v>
      </c>
      <c r="J161" s="75">
        <v>4.18885755225</v>
      </c>
      <c r="K161" s="77">
        <v>0</v>
      </c>
      <c r="L161" s="75">
        <v>37.5</v>
      </c>
      <c r="M161" s="75">
        <v>18.75</v>
      </c>
      <c r="N161" s="77">
        <v>0</v>
      </c>
      <c r="O161" s="75">
        <v>0</v>
      </c>
      <c r="P161" s="77">
        <v>0</v>
      </c>
      <c r="Q161" s="75">
        <v>0.25</v>
      </c>
      <c r="R161" s="77">
        <v>0</v>
      </c>
      <c r="S161" s="75">
        <v>0</v>
      </c>
      <c r="T161" s="75">
        <v>66.957584902198107</v>
      </c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</row>
    <row r="162" spans="1:41" x14ac:dyDescent="0.25">
      <c r="A162" s="89"/>
      <c r="B162" s="39">
        <v>159</v>
      </c>
      <c r="C162" s="72">
        <v>40488</v>
      </c>
      <c r="D162" s="73">
        <v>0</v>
      </c>
      <c r="E162" s="25">
        <v>3.9588551760000001</v>
      </c>
      <c r="F162" s="75">
        <v>0</v>
      </c>
      <c r="G162" s="75">
        <v>5.0000000000000001E-3</v>
      </c>
      <c r="H162" s="75">
        <v>0</v>
      </c>
      <c r="I162" s="75">
        <v>1.05</v>
      </c>
      <c r="J162" s="75">
        <v>4.1567979348000001</v>
      </c>
      <c r="K162" s="77">
        <v>0</v>
      </c>
      <c r="L162" s="75">
        <v>37.5</v>
      </c>
      <c r="M162" s="75">
        <v>18.75</v>
      </c>
      <c r="N162" s="77">
        <v>0</v>
      </c>
      <c r="O162" s="75">
        <v>0</v>
      </c>
      <c r="P162" s="77">
        <v>0</v>
      </c>
      <c r="Q162" s="75">
        <v>0.25</v>
      </c>
      <c r="R162" s="77">
        <v>0</v>
      </c>
      <c r="S162" s="75">
        <v>0</v>
      </c>
      <c r="T162" s="75">
        <v>66.957584902198107</v>
      </c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</row>
    <row r="163" spans="1:41" x14ac:dyDescent="0.25">
      <c r="A163" s="89"/>
      <c r="B163" s="39">
        <v>160</v>
      </c>
      <c r="C163" s="72">
        <v>40489</v>
      </c>
      <c r="D163" s="73">
        <v>0</v>
      </c>
      <c r="E163" s="25">
        <v>3.881993966</v>
      </c>
      <c r="F163" s="75">
        <v>0</v>
      </c>
      <c r="G163" s="75">
        <v>5.0000000000000001E-3</v>
      </c>
      <c r="H163" s="75">
        <v>0</v>
      </c>
      <c r="I163" s="75">
        <v>1.05</v>
      </c>
      <c r="J163" s="75">
        <v>4.0760936643000001</v>
      </c>
      <c r="K163" s="77">
        <v>0</v>
      </c>
      <c r="L163" s="75">
        <v>37.5</v>
      </c>
      <c r="M163" s="75">
        <v>18.75</v>
      </c>
      <c r="N163" s="77">
        <v>0</v>
      </c>
      <c r="O163" s="75">
        <v>0</v>
      </c>
      <c r="P163" s="77">
        <v>0</v>
      </c>
      <c r="Q163" s="75">
        <v>0.25</v>
      </c>
      <c r="R163" s="77">
        <v>0</v>
      </c>
      <c r="S163" s="75">
        <v>0</v>
      </c>
      <c r="T163" s="75">
        <v>66.957584902198107</v>
      </c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</row>
    <row r="164" spans="1:41" x14ac:dyDescent="0.25">
      <c r="A164" s="89"/>
      <c r="B164" s="39">
        <v>161</v>
      </c>
      <c r="C164" s="72">
        <v>40490</v>
      </c>
      <c r="D164" s="73">
        <v>0</v>
      </c>
      <c r="E164" s="25">
        <v>3.8214487699999999</v>
      </c>
      <c r="F164" s="75">
        <v>0</v>
      </c>
      <c r="G164" s="75">
        <v>5.0000000000000001E-3</v>
      </c>
      <c r="H164" s="75">
        <v>0</v>
      </c>
      <c r="I164" s="75">
        <v>1.05</v>
      </c>
      <c r="J164" s="75">
        <v>4.0125212084999999</v>
      </c>
      <c r="K164" s="77">
        <v>0</v>
      </c>
      <c r="L164" s="75">
        <v>37.5</v>
      </c>
      <c r="M164" s="75">
        <v>18.75</v>
      </c>
      <c r="N164" s="77">
        <v>0</v>
      </c>
      <c r="O164" s="75">
        <v>0</v>
      </c>
      <c r="P164" s="75">
        <v>0</v>
      </c>
      <c r="Q164" s="75">
        <v>0.25</v>
      </c>
      <c r="R164" s="75">
        <v>0</v>
      </c>
      <c r="S164" s="75">
        <v>0</v>
      </c>
      <c r="T164" s="75">
        <v>66.957584902198107</v>
      </c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</row>
    <row r="165" spans="1:41" x14ac:dyDescent="0.25">
      <c r="A165" s="89"/>
      <c r="B165" s="39">
        <v>162</v>
      </c>
      <c r="C165" s="72">
        <v>40491</v>
      </c>
      <c r="D165" s="73">
        <v>0</v>
      </c>
      <c r="E165" s="25">
        <v>3.732608892</v>
      </c>
      <c r="F165" s="75">
        <v>0</v>
      </c>
      <c r="G165" s="75">
        <v>5.0000000000000001E-3</v>
      </c>
      <c r="H165" s="75">
        <v>0</v>
      </c>
      <c r="I165" s="75">
        <v>1.05</v>
      </c>
      <c r="J165" s="75">
        <v>3.9192393366</v>
      </c>
      <c r="K165" s="77">
        <v>0</v>
      </c>
      <c r="L165" s="75">
        <v>37.5</v>
      </c>
      <c r="M165" s="75">
        <v>18.75</v>
      </c>
      <c r="N165" s="77">
        <v>0</v>
      </c>
      <c r="O165" s="75">
        <v>0</v>
      </c>
      <c r="P165" s="75">
        <v>0</v>
      </c>
      <c r="Q165" s="75">
        <v>0.25</v>
      </c>
      <c r="R165" s="75">
        <v>0</v>
      </c>
      <c r="S165" s="75">
        <v>0</v>
      </c>
      <c r="T165" s="75">
        <v>66.957584902198107</v>
      </c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</row>
    <row r="166" spans="1:41" x14ac:dyDescent="0.25">
      <c r="A166" s="89"/>
      <c r="B166" s="39">
        <v>163</v>
      </c>
      <c r="C166" s="72">
        <v>40492</v>
      </c>
      <c r="D166" s="73">
        <v>8</v>
      </c>
      <c r="E166" s="25">
        <v>3.6587064530000002</v>
      </c>
      <c r="F166" s="75">
        <v>8</v>
      </c>
      <c r="G166" s="75">
        <v>0.01</v>
      </c>
      <c r="H166" s="75">
        <v>0.08</v>
      </c>
      <c r="I166" s="75">
        <v>1.05</v>
      </c>
      <c r="J166" s="75">
        <v>3.8416417756499999</v>
      </c>
      <c r="K166" s="75">
        <v>3.8416417756499999</v>
      </c>
      <c r="L166" s="75">
        <v>37.5</v>
      </c>
      <c r="M166" s="75">
        <v>18.75</v>
      </c>
      <c r="N166" s="77">
        <v>0</v>
      </c>
      <c r="O166" s="75">
        <v>7.92</v>
      </c>
      <c r="P166" s="75">
        <v>7.92</v>
      </c>
      <c r="Q166" s="75">
        <v>0.25</v>
      </c>
      <c r="R166" s="75">
        <v>1.0195895560874999</v>
      </c>
      <c r="S166" s="75">
        <v>0</v>
      </c>
      <c r="T166" s="75">
        <v>63.898816233935598</v>
      </c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</row>
    <row r="167" spans="1:41" x14ac:dyDescent="0.25">
      <c r="A167" s="89"/>
      <c r="B167" s="39">
        <v>164</v>
      </c>
      <c r="C167" s="72">
        <v>40493</v>
      </c>
      <c r="D167" s="73">
        <v>0</v>
      </c>
      <c r="E167" s="25">
        <v>3.5931274370000001</v>
      </c>
      <c r="F167" s="75">
        <v>0</v>
      </c>
      <c r="G167" s="75">
        <v>5.0000000000000001E-3</v>
      </c>
      <c r="H167" s="75">
        <v>0</v>
      </c>
      <c r="I167" s="75">
        <v>1.05</v>
      </c>
      <c r="J167" s="75">
        <v>3.7727838088499999</v>
      </c>
      <c r="K167" s="75">
        <v>1.0195895560874999</v>
      </c>
      <c r="L167" s="75">
        <v>37.5</v>
      </c>
      <c r="M167" s="75">
        <v>18.75</v>
      </c>
      <c r="N167" s="75">
        <v>0</v>
      </c>
      <c r="O167" s="75">
        <v>0</v>
      </c>
      <c r="P167" s="75">
        <v>1.0195895560874999</v>
      </c>
      <c r="Q167" s="75">
        <v>0.25</v>
      </c>
      <c r="R167" s="75">
        <v>0</v>
      </c>
      <c r="S167" s="75">
        <v>0</v>
      </c>
      <c r="T167" s="75">
        <v>63.898816233935598</v>
      </c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</row>
    <row r="168" spans="1:41" x14ac:dyDescent="0.25">
      <c r="A168" s="89"/>
      <c r="B168" s="39">
        <v>165</v>
      </c>
      <c r="C168" s="72">
        <v>40494</v>
      </c>
      <c r="D168" s="73">
        <v>0</v>
      </c>
      <c r="E168" s="25">
        <v>3.556305493</v>
      </c>
      <c r="F168" s="75">
        <v>0</v>
      </c>
      <c r="G168" s="75">
        <v>5.0000000000000001E-3</v>
      </c>
      <c r="H168" s="75">
        <v>0</v>
      </c>
      <c r="I168" s="75">
        <v>1.05</v>
      </c>
      <c r="J168" s="75">
        <v>3.7341207676499999</v>
      </c>
      <c r="K168" s="75">
        <v>0</v>
      </c>
      <c r="L168" s="75">
        <v>37.5</v>
      </c>
      <c r="M168" s="75">
        <v>18.75</v>
      </c>
      <c r="N168" s="75">
        <v>0</v>
      </c>
      <c r="O168" s="75">
        <v>0</v>
      </c>
      <c r="P168" s="75">
        <v>0</v>
      </c>
      <c r="Q168" s="75">
        <v>0.25</v>
      </c>
      <c r="R168" s="75">
        <v>0</v>
      </c>
      <c r="S168" s="75">
        <v>0</v>
      </c>
      <c r="T168" s="75">
        <v>63.898816233935598</v>
      </c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</row>
    <row r="169" spans="1:41" x14ac:dyDescent="0.25">
      <c r="A169" s="89"/>
      <c r="B169" s="39">
        <v>166</v>
      </c>
      <c r="C169" s="72">
        <v>40495</v>
      </c>
      <c r="D169" s="73">
        <v>0</v>
      </c>
      <c r="E169" s="25">
        <v>3.5156085699999999</v>
      </c>
      <c r="F169" s="75">
        <v>0</v>
      </c>
      <c r="G169" s="75">
        <v>5.0000000000000001E-3</v>
      </c>
      <c r="H169" s="75">
        <v>0</v>
      </c>
      <c r="I169" s="75">
        <v>1.05</v>
      </c>
      <c r="J169" s="75">
        <v>3.6913889984999999</v>
      </c>
      <c r="K169" s="75">
        <v>0</v>
      </c>
      <c r="L169" s="75">
        <v>37.5</v>
      </c>
      <c r="M169" s="75">
        <v>18.75</v>
      </c>
      <c r="N169" s="75">
        <v>0</v>
      </c>
      <c r="O169" s="75">
        <v>0</v>
      </c>
      <c r="P169" s="75">
        <v>0</v>
      </c>
      <c r="Q169" s="75">
        <v>0.25</v>
      </c>
      <c r="R169" s="75">
        <v>0</v>
      </c>
      <c r="S169" s="75">
        <v>0</v>
      </c>
      <c r="T169" s="75">
        <v>63.898816233935598</v>
      </c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</row>
    <row r="170" spans="1:41" x14ac:dyDescent="0.25">
      <c r="A170" s="89"/>
      <c r="B170" s="39">
        <v>167</v>
      </c>
      <c r="C170" s="72">
        <v>40496</v>
      </c>
      <c r="D170" s="73">
        <v>0</v>
      </c>
      <c r="E170" s="25">
        <v>3.521001107</v>
      </c>
      <c r="F170" s="75">
        <v>0</v>
      </c>
      <c r="G170" s="75">
        <v>5.0000000000000001E-3</v>
      </c>
      <c r="H170" s="75">
        <v>0</v>
      </c>
      <c r="I170" s="75">
        <v>1.05</v>
      </c>
      <c r="J170" s="75">
        <v>3.6970511623500002</v>
      </c>
      <c r="K170" s="75">
        <v>0</v>
      </c>
      <c r="L170" s="75">
        <v>37.5</v>
      </c>
      <c r="M170" s="75">
        <v>18.75</v>
      </c>
      <c r="N170" s="75">
        <v>0</v>
      </c>
      <c r="O170" s="75">
        <v>0</v>
      </c>
      <c r="P170" s="75">
        <v>0</v>
      </c>
      <c r="Q170" s="75">
        <v>0.25</v>
      </c>
      <c r="R170" s="75">
        <v>0</v>
      </c>
      <c r="S170" s="75">
        <v>0</v>
      </c>
      <c r="T170" s="75">
        <v>63.898816233935598</v>
      </c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</row>
    <row r="171" spans="1:41" x14ac:dyDescent="0.25">
      <c r="A171" s="89"/>
      <c r="B171" s="39">
        <v>168</v>
      </c>
      <c r="C171" s="72">
        <v>40497</v>
      </c>
      <c r="D171" s="73">
        <v>0</v>
      </c>
      <c r="E171" s="25">
        <v>3.4737614579999998</v>
      </c>
      <c r="F171" s="75">
        <v>0</v>
      </c>
      <c r="G171" s="75">
        <v>5.0000000000000001E-3</v>
      </c>
      <c r="H171" s="75">
        <v>0</v>
      </c>
      <c r="I171" s="75">
        <v>1.05</v>
      </c>
      <c r="J171" s="75">
        <v>3.6474495308999999</v>
      </c>
      <c r="K171" s="75">
        <v>0</v>
      </c>
      <c r="L171" s="75">
        <v>37.5</v>
      </c>
      <c r="M171" s="75">
        <v>18.75</v>
      </c>
      <c r="N171" s="75">
        <v>0</v>
      </c>
      <c r="O171" s="75">
        <v>0</v>
      </c>
      <c r="P171" s="75">
        <v>0</v>
      </c>
      <c r="Q171" s="75">
        <v>0.25</v>
      </c>
      <c r="R171" s="77">
        <v>0</v>
      </c>
      <c r="S171" s="75">
        <v>0</v>
      </c>
      <c r="T171" s="75">
        <v>63.898816233935598</v>
      </c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</row>
    <row r="172" spans="1:41" x14ac:dyDescent="0.25">
      <c r="A172" s="89"/>
      <c r="B172" s="39">
        <v>169</v>
      </c>
      <c r="C172" s="72">
        <v>40498</v>
      </c>
      <c r="D172" s="73">
        <v>28</v>
      </c>
      <c r="E172" s="25">
        <v>3.4474502760000001</v>
      </c>
      <c r="F172" s="75">
        <v>28</v>
      </c>
      <c r="G172" s="75">
        <v>2.2499999999999999E-2</v>
      </c>
      <c r="H172" s="75">
        <v>0.63</v>
      </c>
      <c r="I172" s="75">
        <v>1.05</v>
      </c>
      <c r="J172" s="75">
        <v>3.6198227898000002</v>
      </c>
      <c r="K172" s="75">
        <v>3.6198227898000002</v>
      </c>
      <c r="L172" s="75">
        <v>37.5</v>
      </c>
      <c r="M172" s="75">
        <v>18.75</v>
      </c>
      <c r="N172" s="75">
        <v>0</v>
      </c>
      <c r="O172" s="75">
        <v>27.37</v>
      </c>
      <c r="P172" s="77">
        <v>27.37</v>
      </c>
      <c r="Q172" s="75">
        <v>0.25</v>
      </c>
      <c r="R172" s="77">
        <v>5.9375443025500001</v>
      </c>
      <c r="S172" s="75">
        <v>0</v>
      </c>
      <c r="T172" s="75">
        <v>46.0861833262856</v>
      </c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</row>
    <row r="173" spans="1:41" x14ac:dyDescent="0.25">
      <c r="A173" s="89"/>
      <c r="B173" s="39">
        <v>170</v>
      </c>
      <c r="C173" s="72">
        <v>40499</v>
      </c>
      <c r="D173" s="73">
        <v>0</v>
      </c>
      <c r="E173" s="25">
        <v>3.4259262669999999</v>
      </c>
      <c r="F173" s="75">
        <v>0</v>
      </c>
      <c r="G173" s="75">
        <v>1.4999999999999999E-2</v>
      </c>
      <c r="H173" s="75">
        <v>0</v>
      </c>
      <c r="I173" s="75">
        <v>1.05</v>
      </c>
      <c r="J173" s="75">
        <v>3.59722258035</v>
      </c>
      <c r="K173" s="75">
        <v>3.59722258035</v>
      </c>
      <c r="L173" s="75">
        <v>37.5</v>
      </c>
      <c r="M173" s="75">
        <v>18.75</v>
      </c>
      <c r="N173" s="75">
        <v>0</v>
      </c>
      <c r="O173" s="75">
        <v>0</v>
      </c>
      <c r="P173" s="77">
        <v>5.9375443025500001</v>
      </c>
      <c r="Q173" s="75">
        <v>0.25</v>
      </c>
      <c r="R173" s="77">
        <v>0.58508043055000003</v>
      </c>
      <c r="S173" s="75">
        <v>0</v>
      </c>
      <c r="T173" s="75">
        <v>44.330942034635598</v>
      </c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</row>
    <row r="174" spans="1:41" x14ac:dyDescent="0.25">
      <c r="A174" s="89"/>
      <c r="B174" s="39">
        <v>171</v>
      </c>
      <c r="C174" s="72">
        <v>40500</v>
      </c>
      <c r="D174" s="73">
        <v>17</v>
      </c>
      <c r="E174" s="25">
        <v>3.4101301049999999</v>
      </c>
      <c r="F174" s="75">
        <v>17</v>
      </c>
      <c r="G174" s="75">
        <v>2.2499999999999999E-2</v>
      </c>
      <c r="H174" s="75">
        <v>0.38250000000000001</v>
      </c>
      <c r="I174" s="75">
        <v>1.05</v>
      </c>
      <c r="J174" s="75">
        <v>3.58063661025</v>
      </c>
      <c r="K174" s="75">
        <v>3.58063661025</v>
      </c>
      <c r="L174" s="75">
        <v>37.5</v>
      </c>
      <c r="M174" s="75">
        <v>18.75</v>
      </c>
      <c r="N174" s="75">
        <v>0</v>
      </c>
      <c r="O174" s="75">
        <v>16.6175</v>
      </c>
      <c r="P174" s="77">
        <v>17.20258043055</v>
      </c>
      <c r="Q174" s="75">
        <v>0.25</v>
      </c>
      <c r="R174" s="77">
        <v>3.4054859550750001</v>
      </c>
      <c r="S174" s="75">
        <v>0</v>
      </c>
      <c r="T174" s="75">
        <v>34.114484169410602</v>
      </c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</row>
    <row r="175" spans="1:41" x14ac:dyDescent="0.25">
      <c r="A175" s="51" t="s">
        <v>58</v>
      </c>
      <c r="B175" s="39">
        <v>172</v>
      </c>
      <c r="C175" s="72">
        <v>40501</v>
      </c>
      <c r="D175" s="73">
        <v>0</v>
      </c>
      <c r="E175" s="25">
        <v>3.3854246269999999</v>
      </c>
      <c r="F175" s="75">
        <v>0</v>
      </c>
      <c r="G175" s="75">
        <v>1.4999999999999999E-2</v>
      </c>
      <c r="H175" s="75">
        <v>0</v>
      </c>
      <c r="I175" s="75">
        <v>1.05</v>
      </c>
      <c r="J175" s="75">
        <v>3.5546958583500001</v>
      </c>
      <c r="K175" s="75">
        <v>3.43242742118797</v>
      </c>
      <c r="L175" s="75">
        <v>37.5</v>
      </c>
      <c r="M175" s="75">
        <v>18.75</v>
      </c>
      <c r="N175" s="75">
        <v>0.18056084429809999</v>
      </c>
      <c r="O175" s="75">
        <v>0</v>
      </c>
      <c r="P175" s="77">
        <v>3.4054859550750001</v>
      </c>
      <c r="Q175" s="75">
        <v>0.25</v>
      </c>
      <c r="R175" s="77">
        <v>0</v>
      </c>
      <c r="S175" s="75">
        <v>0</v>
      </c>
      <c r="T175" s="75">
        <v>34.141425635523603</v>
      </c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</row>
    <row r="176" spans="1:41" x14ac:dyDescent="0.25">
      <c r="A176" s="50"/>
      <c r="B176" s="39">
        <v>173</v>
      </c>
      <c r="C176" s="72">
        <v>40502</v>
      </c>
      <c r="D176" s="73">
        <v>0</v>
      </c>
      <c r="E176" s="25">
        <v>3.313382453</v>
      </c>
      <c r="F176" s="75">
        <v>0</v>
      </c>
      <c r="G176" s="75">
        <v>1.4999999999999999E-2</v>
      </c>
      <c r="H176" s="75">
        <v>0</v>
      </c>
      <c r="I176" s="75">
        <v>1.05</v>
      </c>
      <c r="J176" s="75">
        <v>3.4790515756499998</v>
      </c>
      <c r="K176" s="75">
        <v>0.62318151651569897</v>
      </c>
      <c r="L176" s="75">
        <v>37.5</v>
      </c>
      <c r="M176" s="75">
        <v>18.75</v>
      </c>
      <c r="N176" s="75">
        <v>0.17912396610540901</v>
      </c>
      <c r="O176" s="75">
        <v>0</v>
      </c>
      <c r="P176" s="77">
        <v>0</v>
      </c>
      <c r="Q176" s="75">
        <v>0.25</v>
      </c>
      <c r="R176" s="77">
        <v>0</v>
      </c>
      <c r="S176" s="75">
        <v>0</v>
      </c>
      <c r="T176" s="75">
        <v>34.764607152039297</v>
      </c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</row>
    <row r="177" spans="1:41" x14ac:dyDescent="0.25">
      <c r="A177" s="50"/>
      <c r="B177" s="39">
        <v>174</v>
      </c>
      <c r="C177" s="72">
        <v>40503</v>
      </c>
      <c r="D177" s="73">
        <v>0</v>
      </c>
      <c r="E177" s="25">
        <v>3.1466185420000001</v>
      </c>
      <c r="F177" s="75">
        <v>0</v>
      </c>
      <c r="G177" s="75">
        <v>1.4999999999999999E-2</v>
      </c>
      <c r="H177" s="75">
        <v>0</v>
      </c>
      <c r="I177" s="75">
        <v>1.05</v>
      </c>
      <c r="J177" s="75">
        <v>3.3039494691</v>
      </c>
      <c r="K177" s="75">
        <v>0.48200531988265199</v>
      </c>
      <c r="L177" s="75">
        <v>37.5</v>
      </c>
      <c r="M177" s="75">
        <v>18.75</v>
      </c>
      <c r="N177" s="75">
        <v>0.145887618557905</v>
      </c>
      <c r="O177" s="75">
        <v>0</v>
      </c>
      <c r="P177" s="77">
        <v>0</v>
      </c>
      <c r="Q177" s="75">
        <v>0.25</v>
      </c>
      <c r="R177" s="77">
        <v>0</v>
      </c>
      <c r="S177" s="75">
        <v>0</v>
      </c>
      <c r="T177" s="75">
        <v>35.2466124719219</v>
      </c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</row>
    <row r="178" spans="1:41" x14ac:dyDescent="0.25">
      <c r="A178" s="50"/>
      <c r="B178" s="39">
        <v>175</v>
      </c>
      <c r="C178" s="72">
        <v>40504</v>
      </c>
      <c r="D178" s="73">
        <v>0</v>
      </c>
      <c r="E178" s="25">
        <v>3.021881783</v>
      </c>
      <c r="F178" s="75">
        <v>0</v>
      </c>
      <c r="G178" s="75">
        <v>1.4999999999999999E-2</v>
      </c>
      <c r="H178" s="75">
        <v>0</v>
      </c>
      <c r="I178" s="75">
        <v>1.05</v>
      </c>
      <c r="J178" s="75">
        <v>3.1729758721499999</v>
      </c>
      <c r="K178" s="75">
        <v>0.38133036038375501</v>
      </c>
      <c r="L178" s="75">
        <v>37.5</v>
      </c>
      <c r="M178" s="75">
        <v>18.75</v>
      </c>
      <c r="N178" s="75">
        <v>0.12018066816416299</v>
      </c>
      <c r="O178" s="75">
        <v>0</v>
      </c>
      <c r="P178" s="77">
        <v>0</v>
      </c>
      <c r="Q178" s="75">
        <v>0.25</v>
      </c>
      <c r="R178" s="77">
        <v>0</v>
      </c>
      <c r="S178" s="75">
        <v>0</v>
      </c>
      <c r="T178" s="75">
        <v>35.627942832305699</v>
      </c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</row>
    <row r="179" spans="1:41" x14ac:dyDescent="0.25">
      <c r="A179" s="50"/>
      <c r="B179" s="39">
        <v>176</v>
      </c>
      <c r="C179" s="72">
        <v>40505</v>
      </c>
      <c r="D179" s="73">
        <v>5</v>
      </c>
      <c r="E179" s="25">
        <v>2.917082036</v>
      </c>
      <c r="F179" s="75">
        <v>5</v>
      </c>
      <c r="G179" s="75">
        <v>2.2499999999999999E-2</v>
      </c>
      <c r="H179" s="75">
        <v>0.1125</v>
      </c>
      <c r="I179" s="75">
        <v>1.05</v>
      </c>
      <c r="J179" s="75">
        <v>3.0629361378</v>
      </c>
      <c r="K179" s="75">
        <v>3.0629361378</v>
      </c>
      <c r="L179" s="75">
        <v>37.5</v>
      </c>
      <c r="M179" s="75">
        <v>18.75</v>
      </c>
      <c r="N179" s="75">
        <v>9.9843048943696097E-2</v>
      </c>
      <c r="O179" s="75">
        <v>4.8875000000000002</v>
      </c>
      <c r="P179" s="77">
        <v>4.8875000000000002</v>
      </c>
      <c r="Q179" s="75">
        <v>0.25</v>
      </c>
      <c r="R179" s="77">
        <v>0.45614096555</v>
      </c>
      <c r="S179" s="75">
        <v>0</v>
      </c>
      <c r="T179" s="75">
        <v>34.259519935655703</v>
      </c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</row>
    <row r="180" spans="1:41" x14ac:dyDescent="0.25">
      <c r="A180" s="50"/>
      <c r="B180" s="39">
        <v>177</v>
      </c>
      <c r="C180" s="72">
        <v>40506</v>
      </c>
      <c r="D180" s="73">
        <v>42</v>
      </c>
      <c r="E180" s="25">
        <v>2.849706544</v>
      </c>
      <c r="F180" s="75">
        <v>42</v>
      </c>
      <c r="G180" s="75">
        <v>7.4999999999999997E-2</v>
      </c>
      <c r="H180" s="75">
        <v>3.15</v>
      </c>
      <c r="I180" s="75">
        <v>1.05</v>
      </c>
      <c r="J180" s="75">
        <v>2.9921918712000002</v>
      </c>
      <c r="K180" s="75">
        <v>2.9921918712000002</v>
      </c>
      <c r="L180" s="75">
        <v>37.5</v>
      </c>
      <c r="M180" s="75">
        <v>18.75</v>
      </c>
      <c r="N180" s="75">
        <v>0.17282560343169601</v>
      </c>
      <c r="O180" s="75">
        <v>38.85</v>
      </c>
      <c r="P180" s="77">
        <v>39.30614096555</v>
      </c>
      <c r="Q180" s="75">
        <v>0.25</v>
      </c>
      <c r="R180" s="77">
        <v>9.0784872735875002</v>
      </c>
      <c r="S180" s="75">
        <v>0</v>
      </c>
      <c r="T180" s="75">
        <v>7.0240581148931902</v>
      </c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</row>
    <row r="181" spans="1:41" x14ac:dyDescent="0.25">
      <c r="A181" s="50"/>
      <c r="B181" s="39">
        <v>178</v>
      </c>
      <c r="C181" s="72">
        <v>40507</v>
      </c>
      <c r="D181" s="73">
        <v>3</v>
      </c>
      <c r="E181" s="25">
        <v>2.889585045</v>
      </c>
      <c r="F181" s="75">
        <v>3</v>
      </c>
      <c r="G181" s="75">
        <v>6.5000000000000002E-2</v>
      </c>
      <c r="H181" s="75">
        <v>0.19500000000000001</v>
      </c>
      <c r="I181" s="75">
        <v>1.05</v>
      </c>
      <c r="J181" s="75">
        <v>3.03406429725</v>
      </c>
      <c r="K181" s="75">
        <v>3.03406429725</v>
      </c>
      <c r="L181" s="75">
        <v>37.5</v>
      </c>
      <c r="M181" s="75">
        <v>18.75</v>
      </c>
      <c r="N181" s="75">
        <v>1</v>
      </c>
      <c r="O181" s="75">
        <v>2.8050000000000002</v>
      </c>
      <c r="P181" s="75">
        <v>11.8834872735875</v>
      </c>
      <c r="Q181" s="75">
        <v>0.25</v>
      </c>
      <c r="R181" s="75">
        <v>2.21235574408438</v>
      </c>
      <c r="S181" s="75">
        <v>0</v>
      </c>
      <c r="T181" s="75">
        <v>0.38699088264006898</v>
      </c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</row>
    <row r="182" spans="1:41" x14ac:dyDescent="0.25">
      <c r="A182" s="50"/>
      <c r="B182" s="39">
        <v>179</v>
      </c>
      <c r="C182" s="72">
        <v>40508</v>
      </c>
      <c r="D182" s="73">
        <v>0</v>
      </c>
      <c r="E182" s="25">
        <v>2.9973775410000001</v>
      </c>
      <c r="F182" s="75">
        <v>0</v>
      </c>
      <c r="G182" s="75">
        <v>0.05</v>
      </c>
      <c r="H182" s="75">
        <v>0</v>
      </c>
      <c r="I182" s="75">
        <v>1.05</v>
      </c>
      <c r="J182" s="75">
        <v>3.1472464180499999</v>
      </c>
      <c r="K182" s="75">
        <v>3.1472464180499999</v>
      </c>
      <c r="L182" s="75">
        <v>37.5</v>
      </c>
      <c r="M182" s="75">
        <v>18.75</v>
      </c>
      <c r="N182" s="75">
        <v>1</v>
      </c>
      <c r="O182" s="75">
        <v>0</v>
      </c>
      <c r="P182" s="75">
        <v>2.21235574408438</v>
      </c>
      <c r="Q182" s="75">
        <v>0.25</v>
      </c>
      <c r="R182" s="75">
        <v>0</v>
      </c>
      <c r="S182" s="75">
        <v>0</v>
      </c>
      <c r="T182" s="75">
        <v>1.3218815566056901</v>
      </c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</row>
    <row r="183" spans="1:41" x14ac:dyDescent="0.25">
      <c r="A183" s="50"/>
      <c r="B183" s="39">
        <v>180</v>
      </c>
      <c r="C183" s="72">
        <v>40509</v>
      </c>
      <c r="D183" s="73">
        <v>0</v>
      </c>
      <c r="E183" s="25">
        <v>3.0605220950000001</v>
      </c>
      <c r="F183" s="75">
        <v>0</v>
      </c>
      <c r="G183" s="75">
        <v>0.05</v>
      </c>
      <c r="H183" s="75">
        <v>0</v>
      </c>
      <c r="I183" s="75">
        <v>1.05</v>
      </c>
      <c r="J183" s="75">
        <v>3.2135481997499999</v>
      </c>
      <c r="K183" s="75">
        <v>3.2135481997499999</v>
      </c>
      <c r="L183" s="75">
        <v>37.5</v>
      </c>
      <c r="M183" s="75">
        <v>18.75</v>
      </c>
      <c r="N183" s="75">
        <v>1</v>
      </c>
      <c r="O183" s="75">
        <v>0</v>
      </c>
      <c r="P183" s="75">
        <v>0</v>
      </c>
      <c r="Q183" s="75">
        <v>0.25</v>
      </c>
      <c r="R183" s="75">
        <v>0</v>
      </c>
      <c r="S183" s="75">
        <v>0</v>
      </c>
      <c r="T183" s="75">
        <v>4.5354297563556898</v>
      </c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</row>
    <row r="184" spans="1:41" x14ac:dyDescent="0.25">
      <c r="A184" s="50"/>
      <c r="B184" s="39">
        <v>181</v>
      </c>
      <c r="C184" s="72">
        <v>40510</v>
      </c>
      <c r="D184" s="73">
        <v>0</v>
      </c>
      <c r="E184" s="25">
        <v>3.0773578000000001</v>
      </c>
      <c r="F184" s="75">
        <v>0</v>
      </c>
      <c r="G184" s="75">
        <v>0.05</v>
      </c>
      <c r="H184" s="75">
        <v>0</v>
      </c>
      <c r="I184" s="75">
        <v>1.05</v>
      </c>
      <c r="J184" s="75">
        <v>3.23122569</v>
      </c>
      <c r="K184" s="75">
        <v>3.23122569</v>
      </c>
      <c r="L184" s="75">
        <v>37.5</v>
      </c>
      <c r="M184" s="75">
        <v>18.75</v>
      </c>
      <c r="N184" s="75">
        <v>1</v>
      </c>
      <c r="O184" s="75">
        <v>0</v>
      </c>
      <c r="P184" s="75">
        <v>0</v>
      </c>
      <c r="Q184" s="75">
        <v>0.25</v>
      </c>
      <c r="R184" s="75">
        <v>0</v>
      </c>
      <c r="S184" s="75">
        <v>0</v>
      </c>
      <c r="T184" s="75">
        <v>7.7666554463557</v>
      </c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</row>
    <row r="185" spans="1:41" x14ac:dyDescent="0.25">
      <c r="A185" s="50"/>
      <c r="B185" s="39">
        <v>182</v>
      </c>
      <c r="C185" s="72">
        <v>40511</v>
      </c>
      <c r="D185" s="73">
        <v>0</v>
      </c>
      <c r="E185" s="25">
        <v>3.0777413789999999</v>
      </c>
      <c r="F185" s="75">
        <v>0</v>
      </c>
      <c r="G185" s="75">
        <v>0.05</v>
      </c>
      <c r="H185" s="75">
        <v>0</v>
      </c>
      <c r="I185" s="75">
        <v>1.05</v>
      </c>
      <c r="J185" s="75">
        <v>3.2316284479499999</v>
      </c>
      <c r="K185" s="75">
        <v>3.2316284479499999</v>
      </c>
      <c r="L185" s="75">
        <v>37.5</v>
      </c>
      <c r="M185" s="75">
        <v>18.75</v>
      </c>
      <c r="N185" s="75">
        <v>1</v>
      </c>
      <c r="O185" s="75">
        <v>0</v>
      </c>
      <c r="P185" s="75">
        <v>0</v>
      </c>
      <c r="Q185" s="75">
        <v>0.25</v>
      </c>
      <c r="R185" s="75">
        <v>0</v>
      </c>
      <c r="S185" s="75">
        <v>0</v>
      </c>
      <c r="T185" s="75">
        <v>10.9982838943057</v>
      </c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</row>
    <row r="186" spans="1:41" x14ac:dyDescent="0.25">
      <c r="A186" s="50"/>
      <c r="B186" s="39">
        <v>183</v>
      </c>
      <c r="C186" s="72">
        <v>40512</v>
      </c>
      <c r="D186" s="73">
        <v>0</v>
      </c>
      <c r="E186" s="25">
        <v>3.035700726</v>
      </c>
      <c r="F186" s="75">
        <v>0</v>
      </c>
      <c r="G186" s="75">
        <v>0.05</v>
      </c>
      <c r="H186" s="75">
        <v>0</v>
      </c>
      <c r="I186" s="75">
        <v>1.05</v>
      </c>
      <c r="J186" s="75">
        <v>3.1874857623000001</v>
      </c>
      <c r="K186" s="75">
        <v>3.1874857623000001</v>
      </c>
      <c r="L186" s="75">
        <v>37.5</v>
      </c>
      <c r="M186" s="75">
        <v>18.75</v>
      </c>
      <c r="N186" s="75">
        <v>1</v>
      </c>
      <c r="O186" s="75">
        <v>0</v>
      </c>
      <c r="P186" s="75">
        <v>0</v>
      </c>
      <c r="Q186" s="75">
        <v>0.25</v>
      </c>
      <c r="R186" s="75">
        <v>0</v>
      </c>
      <c r="S186" s="75">
        <v>0</v>
      </c>
      <c r="T186" s="75">
        <v>14.1857696566057</v>
      </c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</row>
    <row r="187" spans="1:41" x14ac:dyDescent="0.25">
      <c r="A187" s="50"/>
      <c r="B187" s="39">
        <v>184</v>
      </c>
      <c r="C187" s="72">
        <v>40513</v>
      </c>
      <c r="D187" s="73">
        <v>0</v>
      </c>
      <c r="E187" s="25">
        <v>3.0134960820000001</v>
      </c>
      <c r="F187" s="75">
        <v>0</v>
      </c>
      <c r="G187" s="75">
        <v>0.05</v>
      </c>
      <c r="H187" s="75">
        <v>0</v>
      </c>
      <c r="I187" s="75">
        <v>1.05</v>
      </c>
      <c r="J187" s="75">
        <v>3.1641708861</v>
      </c>
      <c r="K187" s="75">
        <v>3.1641708861</v>
      </c>
      <c r="L187" s="75">
        <v>37.5</v>
      </c>
      <c r="M187" s="75">
        <v>18.75</v>
      </c>
      <c r="N187" s="75">
        <v>1</v>
      </c>
      <c r="O187" s="75">
        <v>0</v>
      </c>
      <c r="P187" s="75">
        <v>0</v>
      </c>
      <c r="Q187" s="75">
        <v>0.25</v>
      </c>
      <c r="R187" s="75">
        <v>0</v>
      </c>
      <c r="S187" s="75">
        <v>0</v>
      </c>
      <c r="T187" s="75">
        <v>17.349940542705699</v>
      </c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</row>
    <row r="188" spans="1:41" x14ac:dyDescent="0.25">
      <c r="A188" s="50"/>
      <c r="B188" s="39">
        <v>185</v>
      </c>
      <c r="C188" s="72">
        <v>40514</v>
      </c>
      <c r="D188" s="73">
        <v>0</v>
      </c>
      <c r="E188" s="25">
        <v>3.0213985440000002</v>
      </c>
      <c r="F188" s="75">
        <v>0</v>
      </c>
      <c r="G188" s="75">
        <v>0.03</v>
      </c>
      <c r="H188" s="75">
        <v>0</v>
      </c>
      <c r="I188" s="75">
        <v>1.05</v>
      </c>
      <c r="J188" s="75">
        <v>3.1724684712000002</v>
      </c>
      <c r="K188" s="75">
        <v>3.1724684712000002</v>
      </c>
      <c r="L188" s="75">
        <v>37.5</v>
      </c>
      <c r="M188" s="75">
        <v>18.75</v>
      </c>
      <c r="N188" s="75">
        <v>1</v>
      </c>
      <c r="O188" s="75">
        <v>0</v>
      </c>
      <c r="P188" s="75">
        <v>0</v>
      </c>
      <c r="Q188" s="75">
        <v>0.25</v>
      </c>
      <c r="R188" s="75">
        <v>0</v>
      </c>
      <c r="S188" s="75">
        <v>0</v>
      </c>
      <c r="T188" s="75">
        <v>20.522409013905701</v>
      </c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</row>
    <row r="189" spans="1:41" x14ac:dyDescent="0.25">
      <c r="A189" s="50"/>
      <c r="B189" s="39">
        <v>186</v>
      </c>
      <c r="C189" s="72">
        <v>40515</v>
      </c>
      <c r="D189" s="73">
        <v>0</v>
      </c>
      <c r="E189" s="25">
        <v>3.053281723</v>
      </c>
      <c r="F189" s="75">
        <v>0</v>
      </c>
      <c r="G189" s="75">
        <v>0.03</v>
      </c>
      <c r="H189" s="75">
        <v>0</v>
      </c>
      <c r="I189" s="75">
        <v>1.05</v>
      </c>
      <c r="J189" s="75">
        <v>3.2059458091500002</v>
      </c>
      <c r="K189" s="75">
        <v>2.9028926224710299</v>
      </c>
      <c r="L189" s="75">
        <v>37.5</v>
      </c>
      <c r="M189" s="75">
        <v>18.75</v>
      </c>
      <c r="N189" s="75">
        <v>0.905471519258363</v>
      </c>
      <c r="O189" s="75">
        <v>0</v>
      </c>
      <c r="P189" s="75">
        <v>0</v>
      </c>
      <c r="Q189" s="75">
        <v>0.25</v>
      </c>
      <c r="R189" s="75">
        <v>0</v>
      </c>
      <c r="S189" s="75">
        <v>0</v>
      </c>
      <c r="T189" s="75">
        <v>23.425301636376702</v>
      </c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</row>
    <row r="190" spans="1:41" x14ac:dyDescent="0.25">
      <c r="A190" s="50"/>
      <c r="B190" s="39">
        <v>187</v>
      </c>
      <c r="C190" s="72">
        <v>40516</v>
      </c>
      <c r="D190" s="73">
        <v>0</v>
      </c>
      <c r="E190" s="25">
        <v>3.071366475</v>
      </c>
      <c r="F190" s="75">
        <v>0</v>
      </c>
      <c r="G190" s="75">
        <v>0.03</v>
      </c>
      <c r="H190" s="75">
        <v>0</v>
      </c>
      <c r="I190" s="75">
        <v>1.05</v>
      </c>
      <c r="J190" s="75">
        <v>3.2249347987500001</v>
      </c>
      <c r="K190" s="75">
        <v>2.4207991751871099</v>
      </c>
      <c r="L190" s="75">
        <v>37.5</v>
      </c>
      <c r="M190" s="75">
        <v>18.75</v>
      </c>
      <c r="N190" s="75">
        <v>0.75065057939324098</v>
      </c>
      <c r="O190" s="75">
        <v>0</v>
      </c>
      <c r="P190" s="75">
        <v>0</v>
      </c>
      <c r="Q190" s="75">
        <v>0.25</v>
      </c>
      <c r="R190" s="75">
        <v>0</v>
      </c>
      <c r="S190" s="75">
        <v>0</v>
      </c>
      <c r="T190" s="75">
        <v>25.846100811563801</v>
      </c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</row>
    <row r="191" spans="1:41" x14ac:dyDescent="0.25">
      <c r="A191" s="50"/>
      <c r="B191" s="39">
        <v>188</v>
      </c>
      <c r="C191" s="72">
        <v>40517</v>
      </c>
      <c r="D191" s="73">
        <v>0</v>
      </c>
      <c r="E191" s="25">
        <v>3.1024862839999998</v>
      </c>
      <c r="F191" s="75">
        <v>0</v>
      </c>
      <c r="G191" s="75">
        <v>0.03</v>
      </c>
      <c r="H191" s="75">
        <v>0</v>
      </c>
      <c r="I191" s="75">
        <v>1.05</v>
      </c>
      <c r="J191" s="75">
        <v>3.2576105981999999</v>
      </c>
      <c r="K191" s="75">
        <v>2.0247394936855501</v>
      </c>
      <c r="L191" s="75">
        <v>37.5</v>
      </c>
      <c r="M191" s="75">
        <v>18.75</v>
      </c>
      <c r="N191" s="75">
        <v>0.62154129004992897</v>
      </c>
      <c r="O191" s="75">
        <v>0</v>
      </c>
      <c r="P191" s="75">
        <v>0</v>
      </c>
      <c r="Q191" s="75">
        <v>0.25</v>
      </c>
      <c r="R191" s="75">
        <v>0</v>
      </c>
      <c r="S191" s="75">
        <v>0</v>
      </c>
      <c r="T191" s="75">
        <v>27.870840305249398</v>
      </c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</row>
    <row r="192" spans="1:41" x14ac:dyDescent="0.25">
      <c r="A192" s="50"/>
      <c r="B192" s="39">
        <v>189</v>
      </c>
      <c r="C192" s="72">
        <v>40518</v>
      </c>
      <c r="D192" s="73">
        <v>0</v>
      </c>
      <c r="E192" s="25">
        <v>3.110173133</v>
      </c>
      <c r="F192" s="75">
        <v>0</v>
      </c>
      <c r="G192" s="75">
        <v>0.03</v>
      </c>
      <c r="H192" s="75">
        <v>0</v>
      </c>
      <c r="I192" s="75">
        <v>1.05</v>
      </c>
      <c r="J192" s="75">
        <v>3.2656817896499999</v>
      </c>
      <c r="K192" s="75">
        <v>1.6771078114548701</v>
      </c>
      <c r="L192" s="75">
        <v>37.5</v>
      </c>
      <c r="M192" s="75">
        <v>18.75</v>
      </c>
      <c r="N192" s="75">
        <v>0.51355518372003295</v>
      </c>
      <c r="O192" s="75">
        <v>0</v>
      </c>
      <c r="P192" s="75">
        <v>0</v>
      </c>
      <c r="Q192" s="75">
        <v>0.25</v>
      </c>
      <c r="R192" s="75">
        <v>0</v>
      </c>
      <c r="S192" s="75">
        <v>0</v>
      </c>
      <c r="T192" s="75">
        <v>29.547948116704301</v>
      </c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</row>
    <row r="193" spans="1:41" x14ac:dyDescent="0.25">
      <c r="A193" s="50"/>
      <c r="B193" s="39">
        <v>190</v>
      </c>
      <c r="C193" s="72">
        <v>40519</v>
      </c>
      <c r="D193" s="73">
        <v>0</v>
      </c>
      <c r="E193" s="25">
        <v>3.0588322890000001</v>
      </c>
      <c r="F193" s="75">
        <v>0</v>
      </c>
      <c r="G193" s="75">
        <v>0.03</v>
      </c>
      <c r="H193" s="75">
        <v>0</v>
      </c>
      <c r="I193" s="75">
        <v>1.05</v>
      </c>
      <c r="J193" s="75">
        <v>3.2117739034500001</v>
      </c>
      <c r="K193" s="75">
        <v>1.3621436116079799</v>
      </c>
      <c r="L193" s="75">
        <v>37.5</v>
      </c>
      <c r="M193" s="75">
        <v>18.75</v>
      </c>
      <c r="N193" s="75">
        <v>0.42410943377577298</v>
      </c>
      <c r="O193" s="75">
        <v>0</v>
      </c>
      <c r="P193" s="75">
        <v>0</v>
      </c>
      <c r="Q193" s="75">
        <v>0.25</v>
      </c>
      <c r="R193" s="75">
        <v>0</v>
      </c>
      <c r="S193" s="75">
        <v>0</v>
      </c>
      <c r="T193" s="75">
        <v>30.910091728312199</v>
      </c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</row>
    <row r="194" spans="1:41" x14ac:dyDescent="0.25">
      <c r="A194" s="50"/>
      <c r="B194" s="39">
        <v>191</v>
      </c>
      <c r="C194" s="72">
        <v>40520</v>
      </c>
      <c r="D194" s="73">
        <v>0</v>
      </c>
      <c r="E194" s="25">
        <v>2.9928803249999998</v>
      </c>
      <c r="F194" s="75">
        <v>0</v>
      </c>
      <c r="G194" s="75">
        <v>1.4999999999999999E-2</v>
      </c>
      <c r="H194" s="75">
        <v>0</v>
      </c>
      <c r="I194" s="75">
        <v>1.05</v>
      </c>
      <c r="J194" s="75">
        <v>3.1425243412500001</v>
      </c>
      <c r="K194" s="75">
        <v>1.1044771813537899</v>
      </c>
      <c r="L194" s="75">
        <v>37.5</v>
      </c>
      <c r="M194" s="75">
        <v>18.75</v>
      </c>
      <c r="N194" s="75">
        <v>0.35146177449001398</v>
      </c>
      <c r="O194" s="75">
        <v>0</v>
      </c>
      <c r="P194" s="75">
        <v>0</v>
      </c>
      <c r="Q194" s="75">
        <v>0.25</v>
      </c>
      <c r="R194" s="75">
        <v>0</v>
      </c>
      <c r="S194" s="75">
        <v>0</v>
      </c>
      <c r="T194" s="75">
        <v>32.014568909666004</v>
      </c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</row>
    <row r="195" spans="1:41" x14ac:dyDescent="0.25">
      <c r="A195" s="50"/>
      <c r="B195" s="39">
        <v>192</v>
      </c>
      <c r="C195" s="72">
        <v>40521</v>
      </c>
      <c r="D195" s="73">
        <v>0</v>
      </c>
      <c r="E195" s="25">
        <v>2.9330439610000001</v>
      </c>
      <c r="F195" s="75">
        <v>0</v>
      </c>
      <c r="G195" s="75">
        <v>1.4999999999999999E-2</v>
      </c>
      <c r="H195" s="75">
        <v>0</v>
      </c>
      <c r="I195" s="75">
        <v>1.05</v>
      </c>
      <c r="J195" s="75">
        <v>3.07969615905</v>
      </c>
      <c r="K195" s="75">
        <v>0.90098458984719998</v>
      </c>
      <c r="L195" s="75">
        <v>37.5</v>
      </c>
      <c r="M195" s="75">
        <v>18.75</v>
      </c>
      <c r="N195" s="75">
        <v>0.29255632481781202</v>
      </c>
      <c r="O195" s="75">
        <v>0</v>
      </c>
      <c r="P195" s="75">
        <v>0</v>
      </c>
      <c r="Q195" s="75">
        <v>0.25</v>
      </c>
      <c r="R195" s="75">
        <v>0</v>
      </c>
      <c r="S195" s="75">
        <v>0</v>
      </c>
      <c r="T195" s="75">
        <v>32.915553499513202</v>
      </c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</row>
    <row r="196" spans="1:41" x14ac:dyDescent="0.25">
      <c r="A196" s="50"/>
      <c r="B196" s="39">
        <v>193</v>
      </c>
      <c r="C196" s="72">
        <v>40522</v>
      </c>
      <c r="D196" s="73">
        <v>0</v>
      </c>
      <c r="E196" s="25">
        <v>2.8832112360000002</v>
      </c>
      <c r="F196" s="75">
        <v>0</v>
      </c>
      <c r="G196" s="75">
        <v>1.4999999999999999E-2</v>
      </c>
      <c r="H196" s="75">
        <v>0</v>
      </c>
      <c r="I196" s="75">
        <v>1.05</v>
      </c>
      <c r="J196" s="75">
        <v>3.0273717977999999</v>
      </c>
      <c r="K196" s="75">
        <v>0.74020394901848396</v>
      </c>
      <c r="L196" s="75">
        <v>37.5</v>
      </c>
      <c r="M196" s="75">
        <v>18.75</v>
      </c>
      <c r="N196" s="75">
        <v>0.244503813359295</v>
      </c>
      <c r="O196" s="75">
        <v>0</v>
      </c>
      <c r="P196" s="75">
        <v>0</v>
      </c>
      <c r="Q196" s="75">
        <v>0.25</v>
      </c>
      <c r="R196" s="75">
        <v>0</v>
      </c>
      <c r="S196" s="75">
        <v>0</v>
      </c>
      <c r="T196" s="75">
        <v>33.655757448531702</v>
      </c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</row>
    <row r="197" spans="1:41" x14ac:dyDescent="0.25">
      <c r="A197" s="50"/>
      <c r="B197" s="39">
        <v>194</v>
      </c>
      <c r="C197" s="72">
        <v>40523</v>
      </c>
      <c r="D197" s="73">
        <v>0</v>
      </c>
      <c r="E197" s="25">
        <v>2.8362621140000002</v>
      </c>
      <c r="F197" s="75">
        <v>0</v>
      </c>
      <c r="G197" s="75">
        <v>1.4999999999999999E-2</v>
      </c>
      <c r="H197" s="75">
        <v>0</v>
      </c>
      <c r="I197" s="75">
        <v>1.05</v>
      </c>
      <c r="J197" s="75">
        <v>2.9780752197</v>
      </c>
      <c r="K197" s="75">
        <v>0.61058365232234801</v>
      </c>
      <c r="L197" s="75">
        <v>37.5</v>
      </c>
      <c r="M197" s="75">
        <v>18.75</v>
      </c>
      <c r="N197" s="75">
        <v>0.20502626941164201</v>
      </c>
      <c r="O197" s="75">
        <v>0</v>
      </c>
      <c r="P197" s="75">
        <v>0</v>
      </c>
      <c r="Q197" s="75">
        <v>0.25</v>
      </c>
      <c r="R197" s="75">
        <v>0</v>
      </c>
      <c r="S197" s="75">
        <v>0</v>
      </c>
      <c r="T197" s="75">
        <v>34.266341100854099</v>
      </c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</row>
    <row r="198" spans="1:41" x14ac:dyDescent="0.25">
      <c r="A198" s="50"/>
      <c r="B198" s="39">
        <v>195</v>
      </c>
      <c r="C198" s="72">
        <v>40524</v>
      </c>
      <c r="D198" s="73">
        <v>0</v>
      </c>
      <c r="E198" s="25">
        <v>2.8068943040000001</v>
      </c>
      <c r="F198" s="75">
        <v>0</v>
      </c>
      <c r="G198" s="75">
        <v>1.4999999999999999E-2</v>
      </c>
      <c r="H198" s="75">
        <v>0</v>
      </c>
      <c r="I198" s="75">
        <v>1.05</v>
      </c>
      <c r="J198" s="75">
        <v>2.9472390192</v>
      </c>
      <c r="K198" s="75">
        <v>0.50828616972513296</v>
      </c>
      <c r="L198" s="75">
        <v>37.5</v>
      </c>
      <c r="M198" s="75">
        <v>18.75</v>
      </c>
      <c r="N198" s="75">
        <v>0.17246180795445001</v>
      </c>
      <c r="O198" s="75">
        <v>0</v>
      </c>
      <c r="P198" s="75">
        <v>0</v>
      </c>
      <c r="Q198" s="75">
        <v>0.25</v>
      </c>
      <c r="R198" s="75">
        <v>0</v>
      </c>
      <c r="S198" s="75">
        <v>0</v>
      </c>
      <c r="T198" s="75">
        <v>34.774627270579202</v>
      </c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</row>
    <row r="199" spans="1:41" x14ac:dyDescent="0.25">
      <c r="A199" s="50"/>
      <c r="B199" s="39">
        <v>196</v>
      </c>
      <c r="C199" s="72">
        <v>40525</v>
      </c>
      <c r="D199" s="73">
        <v>0</v>
      </c>
      <c r="E199" s="25">
        <v>2.8094175469999998</v>
      </c>
      <c r="F199" s="75">
        <v>0</v>
      </c>
      <c r="G199" s="75">
        <v>1.4999999999999999E-2</v>
      </c>
      <c r="H199" s="75">
        <v>0</v>
      </c>
      <c r="I199" s="75">
        <v>1.05</v>
      </c>
      <c r="J199" s="75">
        <v>2.9498884243500001</v>
      </c>
      <c r="K199" s="75">
        <v>0.42877575821640601</v>
      </c>
      <c r="L199" s="75">
        <v>37.5</v>
      </c>
      <c r="M199" s="75">
        <v>18.75</v>
      </c>
      <c r="N199" s="75">
        <v>0.14535321223577699</v>
      </c>
      <c r="O199" s="75">
        <v>0</v>
      </c>
      <c r="P199" s="75">
        <v>0</v>
      </c>
      <c r="Q199" s="75">
        <v>0.25</v>
      </c>
      <c r="R199" s="75">
        <v>0</v>
      </c>
      <c r="S199" s="75">
        <v>0</v>
      </c>
      <c r="T199" s="75">
        <v>35.203403028795599</v>
      </c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</row>
    <row r="200" spans="1:41" x14ac:dyDescent="0.25">
      <c r="A200" s="50"/>
      <c r="B200" s="39">
        <v>197</v>
      </c>
      <c r="C200" s="72">
        <v>40526</v>
      </c>
      <c r="D200" s="73">
        <v>0</v>
      </c>
      <c r="E200" s="25">
        <v>2.805175915</v>
      </c>
      <c r="F200" s="75">
        <v>0</v>
      </c>
      <c r="G200" s="75">
        <v>1.4999999999999999E-2</v>
      </c>
      <c r="H200" s="75">
        <v>0</v>
      </c>
      <c r="I200" s="75">
        <v>1.05</v>
      </c>
      <c r="J200" s="75">
        <v>2.9454347107499999</v>
      </c>
      <c r="K200" s="75">
        <v>0.36077207656473498</v>
      </c>
      <c r="L200" s="75">
        <v>37.5</v>
      </c>
      <c r="M200" s="75">
        <v>18.75</v>
      </c>
      <c r="N200" s="75">
        <v>0.122485171797568</v>
      </c>
      <c r="O200" s="75">
        <v>0</v>
      </c>
      <c r="P200" s="75">
        <v>0</v>
      </c>
      <c r="Q200" s="75">
        <v>0.25</v>
      </c>
      <c r="R200" s="75">
        <v>0</v>
      </c>
      <c r="S200" s="75">
        <v>0</v>
      </c>
      <c r="T200" s="75">
        <v>35.564175105360299</v>
      </c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</row>
    <row r="201" spans="1:41" x14ac:dyDescent="0.25">
      <c r="A201" s="50"/>
      <c r="B201" s="39">
        <v>198</v>
      </c>
      <c r="C201" s="72">
        <v>40527</v>
      </c>
      <c r="D201" s="73">
        <v>0</v>
      </c>
      <c r="E201" s="25">
        <v>2.8116082709999999</v>
      </c>
      <c r="F201" s="75">
        <v>0</v>
      </c>
      <c r="G201" s="75">
        <v>1.4999999999999999E-2</v>
      </c>
      <c r="H201" s="75">
        <v>0</v>
      </c>
      <c r="I201" s="75">
        <v>1.05</v>
      </c>
      <c r="J201" s="75">
        <v>2.9521886845499998</v>
      </c>
      <c r="K201" s="75">
        <v>0.30479575195869002</v>
      </c>
      <c r="L201" s="75">
        <v>37.5</v>
      </c>
      <c r="M201" s="75">
        <v>18.75</v>
      </c>
      <c r="N201" s="75">
        <v>0.10324399438078299</v>
      </c>
      <c r="O201" s="75">
        <v>0</v>
      </c>
      <c r="P201" s="75">
        <v>0</v>
      </c>
      <c r="Q201" s="75">
        <v>0.25</v>
      </c>
      <c r="R201" s="75">
        <v>0</v>
      </c>
      <c r="S201" s="75">
        <v>0</v>
      </c>
      <c r="T201" s="75">
        <v>35.868970857318999</v>
      </c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</row>
    <row r="202" spans="1:41" x14ac:dyDescent="0.25">
      <c r="A202" s="50"/>
      <c r="B202" s="39">
        <v>199</v>
      </c>
      <c r="C202" s="72">
        <v>40528</v>
      </c>
      <c r="D202" s="73">
        <v>0</v>
      </c>
      <c r="E202" s="25">
        <v>2.8327057729999998</v>
      </c>
      <c r="F202" s="75">
        <v>0</v>
      </c>
      <c r="G202" s="75">
        <v>1.4999999999999999E-2</v>
      </c>
      <c r="H202" s="75">
        <v>0</v>
      </c>
      <c r="I202" s="75">
        <v>1.05</v>
      </c>
      <c r="J202" s="75">
        <v>2.9743410616500001</v>
      </c>
      <c r="K202" s="75">
        <v>0.25873263743060498</v>
      </c>
      <c r="L202" s="75">
        <v>37.5</v>
      </c>
      <c r="M202" s="75">
        <v>18.75</v>
      </c>
      <c r="N202" s="75">
        <v>8.6988220942985597E-2</v>
      </c>
      <c r="O202" s="75">
        <v>0</v>
      </c>
      <c r="P202" s="75">
        <v>0</v>
      </c>
      <c r="Q202" s="75">
        <v>0.25</v>
      </c>
      <c r="R202" s="75">
        <v>0</v>
      </c>
      <c r="S202" s="75">
        <v>0</v>
      </c>
      <c r="T202" s="75">
        <v>36.127703494749603</v>
      </c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</row>
    <row r="203" spans="1:41" x14ac:dyDescent="0.25">
      <c r="A203" s="50"/>
      <c r="B203" s="39">
        <v>200</v>
      </c>
      <c r="C203" s="72">
        <v>40529</v>
      </c>
      <c r="D203" s="73">
        <v>0</v>
      </c>
      <c r="E203" s="25">
        <v>2.836265027</v>
      </c>
      <c r="F203" s="75">
        <v>0</v>
      </c>
      <c r="G203" s="75">
        <v>1.4999999999999999E-2</v>
      </c>
      <c r="H203" s="75">
        <v>0</v>
      </c>
      <c r="I203" s="75">
        <v>1.05</v>
      </c>
      <c r="J203" s="75">
        <v>2.9780782783499999</v>
      </c>
      <c r="K203" s="75">
        <v>0.21796300873289401</v>
      </c>
      <c r="L203" s="75">
        <v>37.5</v>
      </c>
      <c r="M203" s="75">
        <v>18.75</v>
      </c>
      <c r="N203" s="75">
        <v>7.3189146946686698E-2</v>
      </c>
      <c r="O203" s="75">
        <v>0</v>
      </c>
      <c r="P203" s="75">
        <v>0</v>
      </c>
      <c r="Q203" s="75">
        <v>0.25</v>
      </c>
      <c r="R203" s="75">
        <v>0</v>
      </c>
      <c r="S203" s="75">
        <v>0</v>
      </c>
      <c r="T203" s="75">
        <v>36.345666503482498</v>
      </c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</row>
    <row r="204" spans="1:41" x14ac:dyDescent="0.25">
      <c r="A204" s="50"/>
      <c r="B204" s="39">
        <v>201</v>
      </c>
      <c r="C204" s="72">
        <v>40530</v>
      </c>
      <c r="D204" s="73">
        <v>0</v>
      </c>
      <c r="E204" s="25">
        <v>2.854251573</v>
      </c>
      <c r="F204" s="75">
        <v>0</v>
      </c>
      <c r="G204" s="75">
        <v>1.4999999999999999E-2</v>
      </c>
      <c r="H204" s="75">
        <v>0</v>
      </c>
      <c r="I204" s="75">
        <v>1.05</v>
      </c>
      <c r="J204" s="75">
        <v>2.9969641516499999</v>
      </c>
      <c r="K204" s="75">
        <v>0.18450645909929</v>
      </c>
      <c r="L204" s="75">
        <v>37.5</v>
      </c>
      <c r="M204" s="75">
        <v>18.75</v>
      </c>
      <c r="N204" s="75">
        <v>6.1564453147599001E-2</v>
      </c>
      <c r="O204" s="75">
        <v>0</v>
      </c>
      <c r="P204" s="75">
        <v>0</v>
      </c>
      <c r="Q204" s="75">
        <v>0.25</v>
      </c>
      <c r="R204" s="75">
        <v>0</v>
      </c>
      <c r="S204" s="75">
        <v>0</v>
      </c>
      <c r="T204" s="75">
        <v>36.530172962581801</v>
      </c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</row>
    <row r="205" spans="1:41" x14ac:dyDescent="0.25">
      <c r="A205" s="61" t="s">
        <v>60</v>
      </c>
      <c r="B205" s="39">
        <v>202</v>
      </c>
      <c r="C205" s="72">
        <v>40531</v>
      </c>
      <c r="D205" s="73">
        <v>0</v>
      </c>
      <c r="E205" s="25">
        <v>2.8882341710000001</v>
      </c>
      <c r="F205" s="75">
        <v>0</v>
      </c>
      <c r="G205" s="75">
        <v>1.4999999999999999E-2</v>
      </c>
      <c r="H205" s="75">
        <v>0</v>
      </c>
      <c r="I205" s="75">
        <v>1.05</v>
      </c>
      <c r="J205" s="75">
        <v>3.03264587955</v>
      </c>
      <c r="K205" s="75">
        <v>0.15686090500813099</v>
      </c>
      <c r="L205" s="75">
        <v>37.5</v>
      </c>
      <c r="M205" s="75">
        <v>18.75</v>
      </c>
      <c r="N205" s="75">
        <v>5.1724108662303599E-2</v>
      </c>
      <c r="O205" s="75">
        <v>0</v>
      </c>
      <c r="P205" s="75">
        <v>0</v>
      </c>
      <c r="Q205" s="75">
        <v>0.25</v>
      </c>
      <c r="R205" s="75">
        <v>0</v>
      </c>
      <c r="S205" s="75">
        <v>0</v>
      </c>
      <c r="T205" s="75">
        <v>36.687033867589903</v>
      </c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</row>
    <row r="206" spans="1:41" x14ac:dyDescent="0.25">
      <c r="A206" s="52"/>
      <c r="B206" s="39">
        <v>203</v>
      </c>
      <c r="C206" s="72">
        <v>40532</v>
      </c>
      <c r="D206" s="73">
        <v>0</v>
      </c>
      <c r="E206" s="25">
        <v>2.9010902669999998</v>
      </c>
      <c r="F206" s="75">
        <v>0</v>
      </c>
      <c r="G206" s="75">
        <v>1.4999999999999999E-2</v>
      </c>
      <c r="H206" s="75">
        <v>0</v>
      </c>
      <c r="I206" s="75">
        <v>1.05</v>
      </c>
      <c r="J206" s="75">
        <v>3.0461447803500001</v>
      </c>
      <c r="K206" s="75">
        <v>0.13207533551158601</v>
      </c>
      <c r="L206" s="75">
        <v>37.5</v>
      </c>
      <c r="M206" s="75">
        <v>18.75</v>
      </c>
      <c r="N206" s="75">
        <v>4.3358193728536602E-2</v>
      </c>
      <c r="O206" s="75">
        <v>0</v>
      </c>
      <c r="P206" s="75">
        <v>0</v>
      </c>
      <c r="Q206" s="75">
        <v>0.25</v>
      </c>
      <c r="R206" s="75">
        <v>0</v>
      </c>
      <c r="S206" s="75">
        <v>0</v>
      </c>
      <c r="T206" s="75">
        <v>36.819109203101497</v>
      </c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</row>
    <row r="207" spans="1:41" x14ac:dyDescent="0.25">
      <c r="A207" s="52"/>
      <c r="B207" s="39">
        <v>204</v>
      </c>
      <c r="C207" s="72">
        <v>40533</v>
      </c>
      <c r="D207" s="73">
        <v>0</v>
      </c>
      <c r="E207" s="25">
        <v>2.8824914640000001</v>
      </c>
      <c r="F207" s="75">
        <v>0</v>
      </c>
      <c r="G207" s="75">
        <v>1.4999999999999999E-2</v>
      </c>
      <c r="H207" s="75">
        <v>0</v>
      </c>
      <c r="I207" s="75">
        <v>1.05</v>
      </c>
      <c r="J207" s="75">
        <v>3.0266160372000002</v>
      </c>
      <c r="K207" s="75">
        <v>0.109909066958657</v>
      </c>
      <c r="L207" s="75">
        <v>37.5</v>
      </c>
      <c r="M207" s="75">
        <v>18.75</v>
      </c>
      <c r="N207" s="75">
        <v>3.6314175834585301E-2</v>
      </c>
      <c r="O207" s="75">
        <v>0</v>
      </c>
      <c r="P207" s="75">
        <v>0</v>
      </c>
      <c r="Q207" s="75">
        <v>0.25</v>
      </c>
      <c r="R207" s="75">
        <v>0</v>
      </c>
      <c r="S207" s="75">
        <v>0</v>
      </c>
      <c r="T207" s="75">
        <v>36.929018270060197</v>
      </c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</row>
    <row r="208" spans="1:41" x14ac:dyDescent="0.25">
      <c r="A208" s="52"/>
      <c r="B208" s="39">
        <v>205</v>
      </c>
      <c r="C208" s="72">
        <v>40534</v>
      </c>
      <c r="D208" s="73">
        <v>0</v>
      </c>
      <c r="E208" s="25">
        <v>2.8885849370000001</v>
      </c>
      <c r="F208" s="75">
        <v>0</v>
      </c>
      <c r="G208" s="75">
        <v>1.4999999999999999E-2</v>
      </c>
      <c r="H208" s="75">
        <v>0</v>
      </c>
      <c r="I208" s="75">
        <v>1.05</v>
      </c>
      <c r="J208" s="75">
        <v>3.0330141838500002</v>
      </c>
      <c r="K208" s="75">
        <v>9.2362436566755995E-2</v>
      </c>
      <c r="L208" s="75">
        <v>37.5</v>
      </c>
      <c r="M208" s="75">
        <v>18.75</v>
      </c>
      <c r="N208" s="75">
        <v>3.0452358930123598E-2</v>
      </c>
      <c r="O208" s="75">
        <v>0</v>
      </c>
      <c r="P208" s="75">
        <v>0</v>
      </c>
      <c r="Q208" s="75">
        <v>0.25</v>
      </c>
      <c r="R208" s="75">
        <v>0</v>
      </c>
      <c r="S208" s="75">
        <v>0</v>
      </c>
      <c r="T208" s="75">
        <v>37.0213807066269</v>
      </c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</row>
    <row r="209" spans="1:41" x14ac:dyDescent="0.25">
      <c r="A209" s="52"/>
      <c r="B209" s="39">
        <v>206</v>
      </c>
      <c r="C209" s="72">
        <v>40535</v>
      </c>
      <c r="D209" s="73">
        <v>0</v>
      </c>
      <c r="E209" s="25">
        <v>2.8586057500000002</v>
      </c>
      <c r="F209" s="75">
        <v>0</v>
      </c>
      <c r="G209" s="75">
        <v>1.4999999999999999E-2</v>
      </c>
      <c r="H209" s="75">
        <v>0</v>
      </c>
      <c r="I209" s="75">
        <v>1.05</v>
      </c>
      <c r="J209" s="75">
        <v>3.0015360375000002</v>
      </c>
      <c r="K209" s="75">
        <v>7.6618296389440899E-2</v>
      </c>
      <c r="L209" s="75">
        <v>37.5</v>
      </c>
      <c r="M209" s="75">
        <v>18.75</v>
      </c>
      <c r="N209" s="75">
        <v>2.5526362313229699E-2</v>
      </c>
      <c r="O209" s="75">
        <v>0</v>
      </c>
      <c r="P209" s="75">
        <v>0</v>
      </c>
      <c r="Q209" s="75">
        <v>0.25</v>
      </c>
      <c r="R209" s="75">
        <v>0</v>
      </c>
      <c r="S209" s="75">
        <v>0</v>
      </c>
      <c r="T209" s="75">
        <v>37.097999003016398</v>
      </c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</row>
    <row r="210" spans="1:41" x14ac:dyDescent="0.25">
      <c r="A210" s="52"/>
      <c r="B210" s="39">
        <v>207</v>
      </c>
      <c r="C210" s="72">
        <v>40536</v>
      </c>
      <c r="D210" s="73">
        <v>0</v>
      </c>
      <c r="E210" s="25">
        <v>2.823180485</v>
      </c>
      <c r="F210" s="75">
        <v>0</v>
      </c>
      <c r="G210" s="75">
        <v>1.4999999999999999E-2</v>
      </c>
      <c r="H210" s="75">
        <v>0</v>
      </c>
      <c r="I210" s="75">
        <v>1.05</v>
      </c>
      <c r="J210" s="75">
        <v>2.9643395092499998</v>
      </c>
      <c r="K210" s="75">
        <v>6.3555596699542694E-2</v>
      </c>
      <c r="L210" s="75">
        <v>37.5</v>
      </c>
      <c r="M210" s="75">
        <v>18.75</v>
      </c>
      <c r="N210" s="75">
        <v>2.1440053172459599E-2</v>
      </c>
      <c r="O210" s="75">
        <v>0</v>
      </c>
      <c r="P210" s="75">
        <v>0</v>
      </c>
      <c r="Q210" s="75">
        <v>0.25</v>
      </c>
      <c r="R210" s="75">
        <v>0</v>
      </c>
      <c r="S210" s="75">
        <v>0</v>
      </c>
      <c r="T210" s="75">
        <v>37.161554599715899</v>
      </c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</row>
    <row r="211" spans="1:41" x14ac:dyDescent="0.25">
      <c r="A211" s="52"/>
      <c r="B211" s="39">
        <v>208</v>
      </c>
      <c r="C211" s="72">
        <v>40537</v>
      </c>
      <c r="D211" s="73">
        <v>0</v>
      </c>
      <c r="E211" s="25">
        <v>2.7909520840000002</v>
      </c>
      <c r="F211" s="75">
        <v>0</v>
      </c>
      <c r="G211" s="75">
        <v>1.4999999999999999E-2</v>
      </c>
      <c r="H211" s="75">
        <v>0</v>
      </c>
      <c r="I211" s="75">
        <v>1.05</v>
      </c>
      <c r="J211" s="75">
        <v>2.9304996881999998</v>
      </c>
      <c r="K211" s="75">
        <v>5.2896754133610599E-2</v>
      </c>
      <c r="L211" s="75">
        <v>37.5</v>
      </c>
      <c r="M211" s="75">
        <v>18.75</v>
      </c>
      <c r="N211" s="75">
        <v>1.8050421348483899E-2</v>
      </c>
      <c r="O211" s="75">
        <v>0</v>
      </c>
      <c r="P211" s="75">
        <v>0</v>
      </c>
      <c r="Q211" s="75">
        <v>0.25</v>
      </c>
      <c r="R211" s="75">
        <v>0</v>
      </c>
      <c r="S211" s="75">
        <v>0</v>
      </c>
      <c r="T211" s="75">
        <v>37.214451353849498</v>
      </c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</row>
    <row r="212" spans="1:41" x14ac:dyDescent="0.25">
      <c r="A212" s="52"/>
      <c r="B212" s="39">
        <v>209</v>
      </c>
      <c r="C212" s="72">
        <v>40538</v>
      </c>
      <c r="D212" s="73">
        <v>0</v>
      </c>
      <c r="E212" s="25">
        <v>2.7440716250000001</v>
      </c>
      <c r="F212" s="75">
        <v>0</v>
      </c>
      <c r="G212" s="75">
        <v>1.4999999999999999E-2</v>
      </c>
      <c r="H212" s="75">
        <v>0</v>
      </c>
      <c r="I212" s="75">
        <v>1.05</v>
      </c>
      <c r="J212" s="75">
        <v>2.8812752062500002</v>
      </c>
      <c r="K212" s="75">
        <v>4.3879692497684003E-2</v>
      </c>
      <c r="L212" s="75">
        <v>37.5</v>
      </c>
      <c r="M212" s="75">
        <v>18.75</v>
      </c>
      <c r="N212" s="75">
        <v>1.52292611280245E-2</v>
      </c>
      <c r="O212" s="75">
        <v>0</v>
      </c>
      <c r="P212" s="75">
        <v>0</v>
      </c>
      <c r="Q212" s="75">
        <v>0.25</v>
      </c>
      <c r="R212" s="75">
        <v>0</v>
      </c>
      <c r="S212" s="75">
        <v>0</v>
      </c>
      <c r="T212" s="75">
        <v>37.258331046347202</v>
      </c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</row>
    <row r="213" spans="1:41" x14ac:dyDescent="0.25">
      <c r="A213" s="52"/>
      <c r="B213" s="39">
        <v>210</v>
      </c>
      <c r="C213" s="72">
        <v>40539</v>
      </c>
      <c r="D213" s="73">
        <v>0</v>
      </c>
      <c r="E213" s="25">
        <v>2.6656214920000001</v>
      </c>
      <c r="F213" s="75">
        <v>0</v>
      </c>
      <c r="G213" s="75">
        <v>1.4999999999999999E-2</v>
      </c>
      <c r="H213" s="75">
        <v>0</v>
      </c>
      <c r="I213" s="75">
        <v>1.05</v>
      </c>
      <c r="J213" s="75">
        <v>2.7989025665999998</v>
      </c>
      <c r="K213" s="75">
        <v>3.6075085581135702E-2</v>
      </c>
      <c r="L213" s="75">
        <v>37.5</v>
      </c>
      <c r="M213" s="75">
        <v>18.75</v>
      </c>
      <c r="N213" s="75">
        <v>1.2889010861481399E-2</v>
      </c>
      <c r="O213" s="75">
        <v>0</v>
      </c>
      <c r="P213" s="75">
        <v>0</v>
      </c>
      <c r="Q213" s="75">
        <v>0.25</v>
      </c>
      <c r="R213" s="75">
        <v>0</v>
      </c>
      <c r="S213" s="75">
        <v>0</v>
      </c>
      <c r="T213" s="75">
        <v>37.294406131928397</v>
      </c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</row>
    <row r="214" spans="1:41" x14ac:dyDescent="0.25">
      <c r="A214" s="52"/>
      <c r="B214" s="39">
        <v>211</v>
      </c>
      <c r="C214" s="72">
        <v>40540</v>
      </c>
      <c r="D214" s="73">
        <v>0</v>
      </c>
      <c r="E214" s="25">
        <v>2.5751396209999999</v>
      </c>
      <c r="F214" s="75">
        <v>0</v>
      </c>
      <c r="G214" s="75">
        <v>1.4999999999999999E-2</v>
      </c>
      <c r="H214" s="75">
        <v>0</v>
      </c>
      <c r="I214" s="75">
        <v>1.05</v>
      </c>
      <c r="J214" s="75">
        <v>2.7038966020499999</v>
      </c>
      <c r="K214" s="75">
        <v>2.9648243268331601E-2</v>
      </c>
      <c r="L214" s="75">
        <v>37.5</v>
      </c>
      <c r="M214" s="75">
        <v>18.75</v>
      </c>
      <c r="N214" s="75">
        <v>1.0965006297154E-2</v>
      </c>
      <c r="O214" s="75">
        <v>0</v>
      </c>
      <c r="P214" s="75">
        <v>0</v>
      </c>
      <c r="Q214" s="75">
        <v>0.25</v>
      </c>
      <c r="R214" s="75">
        <v>0</v>
      </c>
      <c r="S214" s="75">
        <v>0</v>
      </c>
      <c r="T214" s="75">
        <v>37.324054375196702</v>
      </c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</row>
    <row r="215" spans="1:41" x14ac:dyDescent="0.25">
      <c r="A215" s="52"/>
      <c r="B215" s="39">
        <v>212</v>
      </c>
      <c r="C215" s="72">
        <v>40541</v>
      </c>
      <c r="D215" s="73">
        <v>0</v>
      </c>
      <c r="E215" s="25">
        <v>2.493667222</v>
      </c>
      <c r="F215" s="75">
        <v>0</v>
      </c>
      <c r="G215" s="75">
        <v>1.4999999999999999E-2</v>
      </c>
      <c r="H215" s="75">
        <v>0</v>
      </c>
      <c r="I215" s="75">
        <v>1.05</v>
      </c>
      <c r="J215" s="75">
        <v>2.6183505830999998</v>
      </c>
      <c r="K215" s="75">
        <v>2.45699908958734E-2</v>
      </c>
      <c r="L215" s="75">
        <v>37.5</v>
      </c>
      <c r="M215" s="75">
        <v>18.75</v>
      </c>
      <c r="N215" s="75">
        <v>9.3837666561762505E-3</v>
      </c>
      <c r="O215" s="75">
        <v>0</v>
      </c>
      <c r="P215" s="75">
        <v>0</v>
      </c>
      <c r="Q215" s="75">
        <v>0.25</v>
      </c>
      <c r="R215" s="75">
        <v>0</v>
      </c>
      <c r="S215" s="75">
        <v>0</v>
      </c>
      <c r="T215" s="75">
        <v>37.348624366092601</v>
      </c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</row>
    <row r="216" spans="1:41" x14ac:dyDescent="0.25">
      <c r="A216" s="52"/>
      <c r="B216" s="39">
        <v>213</v>
      </c>
      <c r="C216" s="72">
        <v>40542</v>
      </c>
      <c r="D216" s="73">
        <v>14</v>
      </c>
      <c r="E216" s="25">
        <v>2.4098628500000001</v>
      </c>
      <c r="F216" s="75">
        <v>14</v>
      </c>
      <c r="G216" s="75">
        <v>2.2499999999999999E-2</v>
      </c>
      <c r="H216" s="75">
        <v>0.315</v>
      </c>
      <c r="I216" s="75">
        <v>1.05</v>
      </c>
      <c r="J216" s="75">
        <v>2.5303559925000001</v>
      </c>
      <c r="K216" s="75">
        <v>2.5303559925000001</v>
      </c>
      <c r="L216" s="75">
        <v>37.5</v>
      </c>
      <c r="M216" s="75">
        <v>18.75</v>
      </c>
      <c r="N216" s="75">
        <v>8.0733671417294803E-3</v>
      </c>
      <c r="O216" s="75">
        <v>13.685</v>
      </c>
      <c r="P216" s="75">
        <v>13.685</v>
      </c>
      <c r="Q216" s="75">
        <v>0.25</v>
      </c>
      <c r="R216" s="75">
        <v>2.788661001875</v>
      </c>
      <c r="S216" s="75">
        <v>0</v>
      </c>
      <c r="T216" s="75">
        <v>28.9826413604676</v>
      </c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</row>
    <row r="217" spans="1:41" x14ac:dyDescent="0.25">
      <c r="A217" s="52"/>
      <c r="B217" s="39">
        <v>214</v>
      </c>
      <c r="C217" s="72">
        <v>40543</v>
      </c>
      <c r="D217" s="73">
        <v>0</v>
      </c>
      <c r="E217" s="25">
        <v>2.362637689</v>
      </c>
      <c r="F217" s="75">
        <v>0</v>
      </c>
      <c r="G217" s="75">
        <v>0.03</v>
      </c>
      <c r="H217" s="75">
        <v>0</v>
      </c>
      <c r="I217" s="75">
        <v>1.05</v>
      </c>
      <c r="J217" s="75">
        <v>2.4807695734499999</v>
      </c>
      <c r="K217" s="75">
        <v>2.6487985102518699</v>
      </c>
      <c r="L217" s="75">
        <v>37.5</v>
      </c>
      <c r="M217" s="75">
        <v>18.75</v>
      </c>
      <c r="N217" s="75">
        <v>0.45425912744173003</v>
      </c>
      <c r="O217" s="75">
        <v>0</v>
      </c>
      <c r="P217" s="75">
        <v>2.788661001875</v>
      </c>
      <c r="Q217" s="75">
        <v>0.25</v>
      </c>
      <c r="R217" s="75">
        <v>3.4965622905782097E-2</v>
      </c>
      <c r="S217" s="75">
        <v>0</v>
      </c>
      <c r="T217" s="75">
        <v>28.8777444917502</v>
      </c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</row>
    <row r="218" spans="1:41" x14ac:dyDescent="0.25">
      <c r="A218" s="52"/>
      <c r="B218" s="39">
        <v>215</v>
      </c>
      <c r="C218" s="72">
        <v>40544</v>
      </c>
      <c r="D218" s="73">
        <v>0</v>
      </c>
      <c r="E218" s="25">
        <v>2.35503171</v>
      </c>
      <c r="F218" s="75">
        <v>0</v>
      </c>
      <c r="G218" s="75">
        <v>0.03</v>
      </c>
      <c r="H218" s="75">
        <v>0</v>
      </c>
      <c r="I218" s="75">
        <v>1.05</v>
      </c>
      <c r="J218" s="75">
        <v>2.4727832955000002</v>
      </c>
      <c r="K218" s="75">
        <v>1.15600492187294</v>
      </c>
      <c r="L218" s="75">
        <v>37.5</v>
      </c>
      <c r="M218" s="75">
        <v>18.75</v>
      </c>
      <c r="N218" s="75">
        <v>0.45985362710665501</v>
      </c>
      <c r="O218" s="75">
        <v>0</v>
      </c>
      <c r="P218" s="75">
        <v>3.4965622905782097E-2</v>
      </c>
      <c r="Q218" s="75">
        <v>0.25</v>
      </c>
      <c r="R218" s="75">
        <v>0</v>
      </c>
      <c r="S218" s="75">
        <v>0</v>
      </c>
      <c r="T218" s="75">
        <v>29.9987837907174</v>
      </c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</row>
    <row r="219" spans="1:41" x14ac:dyDescent="0.25">
      <c r="A219" s="52"/>
      <c r="B219" s="39">
        <v>216</v>
      </c>
      <c r="C219" s="72">
        <v>40545</v>
      </c>
      <c r="D219" s="73">
        <v>0</v>
      </c>
      <c r="E219" s="25">
        <v>2.3961370120000001</v>
      </c>
      <c r="F219" s="75">
        <v>0</v>
      </c>
      <c r="G219" s="75">
        <v>0.03</v>
      </c>
      <c r="H219" s="75">
        <v>0</v>
      </c>
      <c r="I219" s="75">
        <v>1.05</v>
      </c>
      <c r="J219" s="75">
        <v>2.5159438625999999</v>
      </c>
      <c r="K219" s="75">
        <v>1.00654074046828</v>
      </c>
      <c r="L219" s="75">
        <v>37.5</v>
      </c>
      <c r="M219" s="75">
        <v>18.75</v>
      </c>
      <c r="N219" s="75">
        <v>0.400064864495073</v>
      </c>
      <c r="O219" s="75">
        <v>0</v>
      </c>
      <c r="P219" s="75">
        <v>0</v>
      </c>
      <c r="Q219" s="75">
        <v>0.25</v>
      </c>
      <c r="R219" s="75">
        <v>0</v>
      </c>
      <c r="S219" s="75">
        <v>0</v>
      </c>
      <c r="T219" s="75">
        <v>31.0053245311857</v>
      </c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</row>
    <row r="220" spans="1:41" x14ac:dyDescent="0.25">
      <c r="A220" s="52"/>
      <c r="B220" s="39">
        <v>217</v>
      </c>
      <c r="C220" s="72">
        <v>40546</v>
      </c>
      <c r="D220" s="73">
        <v>0</v>
      </c>
      <c r="E220" s="25">
        <v>2.4184644</v>
      </c>
      <c r="F220" s="75">
        <v>0</v>
      </c>
      <c r="G220" s="75">
        <v>1.4999999999999999E-2</v>
      </c>
      <c r="H220" s="75">
        <v>0</v>
      </c>
      <c r="I220" s="75">
        <v>1.05</v>
      </c>
      <c r="J220" s="75">
        <v>2.5393876199999998</v>
      </c>
      <c r="K220" s="75">
        <v>0.87959991900932399</v>
      </c>
      <c r="L220" s="75">
        <v>37.5</v>
      </c>
      <c r="M220" s="75">
        <v>18.75</v>
      </c>
      <c r="N220" s="75">
        <v>0.346382691670098</v>
      </c>
      <c r="O220" s="75">
        <v>0</v>
      </c>
      <c r="P220" s="75">
        <v>0</v>
      </c>
      <c r="Q220" s="75">
        <v>0.25</v>
      </c>
      <c r="R220" s="75">
        <v>0</v>
      </c>
      <c r="S220" s="75">
        <v>0</v>
      </c>
      <c r="T220" s="75">
        <v>31.884924450195001</v>
      </c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</row>
    <row r="221" spans="1:41" x14ac:dyDescent="0.25">
      <c r="A221" s="52"/>
      <c r="B221" s="39">
        <v>218</v>
      </c>
      <c r="C221" s="72">
        <v>40547</v>
      </c>
      <c r="D221" s="73">
        <v>0</v>
      </c>
      <c r="E221" s="25">
        <v>2.4427602199999998</v>
      </c>
      <c r="F221" s="75">
        <v>0</v>
      </c>
      <c r="G221" s="75">
        <v>1.4999999999999999E-2</v>
      </c>
      <c r="H221" s="75">
        <v>0</v>
      </c>
      <c r="I221" s="75">
        <v>1.05</v>
      </c>
      <c r="J221" s="75">
        <v>2.5648982309999999</v>
      </c>
      <c r="K221" s="75">
        <v>0.76811185838006601</v>
      </c>
      <c r="L221" s="75">
        <v>37.5</v>
      </c>
      <c r="M221" s="75">
        <v>18.75</v>
      </c>
      <c r="N221" s="75">
        <v>0.29947069598960102</v>
      </c>
      <c r="O221" s="75">
        <v>0</v>
      </c>
      <c r="P221" s="75">
        <v>0</v>
      </c>
      <c r="Q221" s="75">
        <v>0.25</v>
      </c>
      <c r="R221" s="75">
        <v>0</v>
      </c>
      <c r="S221" s="75">
        <v>0</v>
      </c>
      <c r="T221" s="75">
        <v>32.653036308575103</v>
      </c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</row>
    <row r="222" spans="1:41" x14ac:dyDescent="0.25">
      <c r="A222" s="52"/>
      <c r="B222" s="39">
        <v>219</v>
      </c>
      <c r="C222" s="72">
        <v>40548</v>
      </c>
      <c r="D222" s="73">
        <v>0</v>
      </c>
      <c r="E222" s="25">
        <v>2.4869618820000001</v>
      </c>
      <c r="F222" s="75">
        <v>0</v>
      </c>
      <c r="G222" s="75">
        <v>1.4999999999999999E-2</v>
      </c>
      <c r="H222" s="75">
        <v>0</v>
      </c>
      <c r="I222" s="75">
        <v>1.05</v>
      </c>
      <c r="J222" s="75">
        <v>2.6113099760999998</v>
      </c>
      <c r="K222" s="75">
        <v>0.67503598086466499</v>
      </c>
      <c r="L222" s="75">
        <v>37.5</v>
      </c>
      <c r="M222" s="75">
        <v>18.75</v>
      </c>
      <c r="N222" s="75">
        <v>0.25850473020933101</v>
      </c>
      <c r="O222" s="75">
        <v>0</v>
      </c>
      <c r="P222" s="75">
        <v>0</v>
      </c>
      <c r="Q222" s="75">
        <v>0.25</v>
      </c>
      <c r="R222" s="75">
        <v>0</v>
      </c>
      <c r="S222" s="75">
        <v>0</v>
      </c>
      <c r="T222" s="75">
        <v>33.328072289439703</v>
      </c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</row>
    <row r="223" spans="1:41" x14ac:dyDescent="0.25">
      <c r="A223" s="52"/>
      <c r="B223" s="39">
        <v>220</v>
      </c>
      <c r="C223" s="72">
        <v>40549</v>
      </c>
      <c r="D223" s="73">
        <v>0</v>
      </c>
      <c r="E223" s="25">
        <v>2.5053139579999999</v>
      </c>
      <c r="F223" s="75">
        <v>0</v>
      </c>
      <c r="G223" s="75">
        <v>1.4999999999999999E-2</v>
      </c>
      <c r="H223" s="75">
        <v>0</v>
      </c>
      <c r="I223" s="75">
        <v>1.05</v>
      </c>
      <c r="J223" s="75">
        <v>2.6305796559000001</v>
      </c>
      <c r="K223" s="75">
        <v>0.58531136860188604</v>
      </c>
      <c r="L223" s="75">
        <v>37.5</v>
      </c>
      <c r="M223" s="75">
        <v>18.75</v>
      </c>
      <c r="N223" s="75">
        <v>0.222502811229882</v>
      </c>
      <c r="O223" s="75">
        <v>0</v>
      </c>
      <c r="P223" s="75">
        <v>0</v>
      </c>
      <c r="Q223" s="75">
        <v>0.25</v>
      </c>
      <c r="R223" s="75">
        <v>0</v>
      </c>
      <c r="S223" s="75">
        <v>0</v>
      </c>
      <c r="T223" s="75">
        <v>33.913383658041603</v>
      </c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</row>
    <row r="224" spans="1:41" x14ac:dyDescent="0.25">
      <c r="A224" s="52"/>
      <c r="B224" s="39">
        <v>221</v>
      </c>
      <c r="C224" s="72">
        <v>40550</v>
      </c>
      <c r="D224" s="73">
        <v>0</v>
      </c>
      <c r="E224" s="25">
        <v>2.524287417</v>
      </c>
      <c r="F224" s="75">
        <v>0</v>
      </c>
      <c r="G224" s="75">
        <v>1.4999999999999999E-2</v>
      </c>
      <c r="H224" s="75">
        <v>0</v>
      </c>
      <c r="I224" s="75">
        <v>1.05</v>
      </c>
      <c r="J224" s="75">
        <v>2.6505017878500001</v>
      </c>
      <c r="K224" s="75">
        <v>0.50700442809028201</v>
      </c>
      <c r="L224" s="75">
        <v>37.5</v>
      </c>
      <c r="M224" s="75">
        <v>18.75</v>
      </c>
      <c r="N224" s="75">
        <v>0.191286204904448</v>
      </c>
      <c r="O224" s="75">
        <v>0</v>
      </c>
      <c r="P224" s="75">
        <v>0</v>
      </c>
      <c r="Q224" s="75">
        <v>0.25</v>
      </c>
      <c r="R224" s="75">
        <v>0</v>
      </c>
      <c r="S224" s="75">
        <v>0</v>
      </c>
      <c r="T224" s="75">
        <v>34.420388086131901</v>
      </c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</row>
    <row r="225" spans="1:41" x14ac:dyDescent="0.25">
      <c r="A225" s="52"/>
      <c r="B225" s="39">
        <v>222</v>
      </c>
      <c r="C225" s="72">
        <v>40551</v>
      </c>
      <c r="D225" s="73">
        <v>0</v>
      </c>
      <c r="E225" s="25">
        <v>2.5703496010000002</v>
      </c>
      <c r="F225" s="75">
        <v>0</v>
      </c>
      <c r="G225" s="75">
        <v>1.4999999999999999E-2</v>
      </c>
      <c r="H225" s="75">
        <v>0</v>
      </c>
      <c r="I225" s="75">
        <v>1.05</v>
      </c>
      <c r="J225" s="75">
        <v>2.6988670810499999</v>
      </c>
      <c r="K225" s="75">
        <v>0.44327803822656298</v>
      </c>
      <c r="L225" s="75">
        <v>37.5</v>
      </c>
      <c r="M225" s="75">
        <v>18.75</v>
      </c>
      <c r="N225" s="75">
        <v>0.16424596873963301</v>
      </c>
      <c r="O225" s="75">
        <v>0</v>
      </c>
      <c r="P225" s="75">
        <v>0</v>
      </c>
      <c r="Q225" s="75">
        <v>0.25</v>
      </c>
      <c r="R225" s="75">
        <v>0</v>
      </c>
      <c r="S225" s="75">
        <v>0</v>
      </c>
      <c r="T225" s="75">
        <v>34.863666124358403</v>
      </c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</row>
    <row r="226" spans="1:41" x14ac:dyDescent="0.25">
      <c r="A226" s="52"/>
      <c r="B226" s="39">
        <v>223</v>
      </c>
      <c r="C226" s="72">
        <v>40552</v>
      </c>
      <c r="D226" s="73">
        <v>0</v>
      </c>
      <c r="E226" s="25">
        <v>2.656124062</v>
      </c>
      <c r="F226" s="75">
        <v>0</v>
      </c>
      <c r="G226" s="75">
        <v>1.4999999999999999E-2</v>
      </c>
      <c r="H226" s="75">
        <v>0</v>
      </c>
      <c r="I226" s="75">
        <v>1.05</v>
      </c>
      <c r="J226" s="75">
        <v>2.7889302650999999</v>
      </c>
      <c r="K226" s="75">
        <v>0.39213607118320598</v>
      </c>
      <c r="L226" s="75">
        <v>37.5</v>
      </c>
      <c r="M226" s="75">
        <v>18.75</v>
      </c>
      <c r="N226" s="75">
        <v>0.14060447336755</v>
      </c>
      <c r="O226" s="75">
        <v>0</v>
      </c>
      <c r="P226" s="75">
        <v>0</v>
      </c>
      <c r="Q226" s="75">
        <v>0.25</v>
      </c>
      <c r="R226" s="75">
        <v>0</v>
      </c>
      <c r="S226" s="75">
        <v>0</v>
      </c>
      <c r="T226" s="75">
        <v>35.255802195541698</v>
      </c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</row>
    <row r="227" spans="1:41" x14ac:dyDescent="0.25">
      <c r="A227" s="52"/>
      <c r="B227" s="39">
        <v>224</v>
      </c>
      <c r="C227" s="72">
        <v>40553</v>
      </c>
      <c r="D227" s="73">
        <v>0</v>
      </c>
      <c r="E227" s="25">
        <v>2.7568685190000002</v>
      </c>
      <c r="F227" s="75">
        <v>0</v>
      </c>
      <c r="G227" s="75">
        <v>1.4999999999999999E-2</v>
      </c>
      <c r="H227" s="75">
        <v>0</v>
      </c>
      <c r="I227" s="75">
        <v>1.05</v>
      </c>
      <c r="J227" s="75">
        <v>2.8947119449500001</v>
      </c>
      <c r="K227" s="75">
        <v>0.34646966354112702</v>
      </c>
      <c r="L227" s="75">
        <v>37.5</v>
      </c>
      <c r="M227" s="75">
        <v>18.75</v>
      </c>
      <c r="N227" s="75">
        <v>0.119690549571112</v>
      </c>
      <c r="O227" s="75">
        <v>0</v>
      </c>
      <c r="P227" s="75">
        <v>0</v>
      </c>
      <c r="Q227" s="75">
        <v>0.25</v>
      </c>
      <c r="R227" s="75">
        <v>0</v>
      </c>
      <c r="S227" s="75">
        <v>0</v>
      </c>
      <c r="T227" s="75">
        <v>35.602271859082798</v>
      </c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</row>
    <row r="228" spans="1:41" x14ac:dyDescent="0.25">
      <c r="A228" s="52"/>
      <c r="B228" s="39">
        <v>225</v>
      </c>
      <c r="C228" s="72">
        <v>40554</v>
      </c>
      <c r="D228" s="73">
        <v>0</v>
      </c>
      <c r="E228" s="25">
        <v>2.8711781830000001</v>
      </c>
      <c r="F228" s="75">
        <v>0</v>
      </c>
      <c r="G228" s="75">
        <v>1.4999999999999999E-2</v>
      </c>
      <c r="H228" s="75">
        <v>0</v>
      </c>
      <c r="I228" s="75">
        <v>1.05</v>
      </c>
      <c r="J228" s="75">
        <v>3.0147370921499999</v>
      </c>
      <c r="K228" s="75">
        <v>0.30512807558613297</v>
      </c>
      <c r="L228" s="75">
        <v>37.5</v>
      </c>
      <c r="M228" s="75">
        <v>18.75</v>
      </c>
      <c r="N228" s="75">
        <v>0.101212167515585</v>
      </c>
      <c r="O228" s="75">
        <v>0</v>
      </c>
      <c r="P228" s="75">
        <v>0</v>
      </c>
      <c r="Q228" s="75">
        <v>0.25</v>
      </c>
      <c r="R228" s="75">
        <v>0</v>
      </c>
      <c r="S228" s="75">
        <v>0</v>
      </c>
      <c r="T228" s="75">
        <v>35.907399934668902</v>
      </c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</row>
    <row r="229" spans="1:41" x14ac:dyDescent="0.25">
      <c r="A229" s="52"/>
      <c r="B229" s="39">
        <v>226</v>
      </c>
      <c r="C229" s="72">
        <v>40555</v>
      </c>
      <c r="D229" s="73">
        <v>0</v>
      </c>
      <c r="E229" s="25">
        <v>2.9465535570000001</v>
      </c>
      <c r="F229" s="75">
        <v>0</v>
      </c>
      <c r="G229" s="75">
        <v>1.4999999999999999E-2</v>
      </c>
      <c r="H229" s="75">
        <v>0</v>
      </c>
      <c r="I229" s="75">
        <v>1.05</v>
      </c>
      <c r="J229" s="75">
        <v>3.09388123485</v>
      </c>
      <c r="K229" s="75">
        <v>0.26279015769326503</v>
      </c>
      <c r="L229" s="75">
        <v>37.5</v>
      </c>
      <c r="M229" s="75">
        <v>18.75</v>
      </c>
      <c r="N229" s="75">
        <v>8.4938670150991102E-2</v>
      </c>
      <c r="O229" s="75">
        <v>0</v>
      </c>
      <c r="P229" s="75">
        <v>0</v>
      </c>
      <c r="Q229" s="75">
        <v>0.25</v>
      </c>
      <c r="R229" s="75">
        <v>0</v>
      </c>
      <c r="S229" s="75">
        <v>0</v>
      </c>
      <c r="T229" s="75">
        <v>36.170190092362198</v>
      </c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</row>
    <row r="230" spans="1:41" x14ac:dyDescent="0.25">
      <c r="A230" s="52"/>
      <c r="B230" s="39">
        <v>227</v>
      </c>
      <c r="C230" s="72">
        <v>40556</v>
      </c>
      <c r="D230" s="73">
        <v>0</v>
      </c>
      <c r="E230" s="25">
        <v>2.9634950459999998</v>
      </c>
      <c r="F230" s="75">
        <v>0</v>
      </c>
      <c r="G230" s="75">
        <v>1.4999999999999999E-2</v>
      </c>
      <c r="H230" s="75">
        <v>0</v>
      </c>
      <c r="I230" s="75">
        <v>1.05</v>
      </c>
      <c r="J230" s="75">
        <v>3.1116697982999999</v>
      </c>
      <c r="K230" s="75">
        <v>0.22068956411075799</v>
      </c>
      <c r="L230" s="75">
        <v>37.5</v>
      </c>
      <c r="M230" s="75">
        <v>18.75</v>
      </c>
      <c r="N230" s="75">
        <v>7.0923195074016898E-2</v>
      </c>
      <c r="O230" s="75">
        <v>0</v>
      </c>
      <c r="P230" s="75">
        <v>0</v>
      </c>
      <c r="Q230" s="75">
        <v>0.25</v>
      </c>
      <c r="R230" s="75">
        <v>0</v>
      </c>
      <c r="S230" s="75">
        <v>0</v>
      </c>
      <c r="T230" s="75">
        <v>36.390879656472897</v>
      </c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</row>
    <row r="231" spans="1:41" x14ac:dyDescent="0.25">
      <c r="A231" s="52"/>
      <c r="B231" s="39">
        <v>228</v>
      </c>
      <c r="C231" s="72">
        <v>40557</v>
      </c>
      <c r="D231" s="73">
        <v>0</v>
      </c>
      <c r="E231" s="25">
        <v>2.9160880869999999</v>
      </c>
      <c r="F231" s="75">
        <v>0</v>
      </c>
      <c r="G231" s="75">
        <v>1.4999999999999999E-2</v>
      </c>
      <c r="H231" s="75">
        <v>0</v>
      </c>
      <c r="I231" s="75">
        <v>1.05</v>
      </c>
      <c r="J231" s="75">
        <v>3.0618924913500001</v>
      </c>
      <c r="K231" s="75">
        <v>0.181120386765282</v>
      </c>
      <c r="L231" s="75">
        <v>37.5</v>
      </c>
      <c r="M231" s="75">
        <v>18.75</v>
      </c>
      <c r="N231" s="75">
        <v>5.9153084988109901E-2</v>
      </c>
      <c r="O231" s="75">
        <v>0</v>
      </c>
      <c r="P231" s="75">
        <v>0</v>
      </c>
      <c r="Q231" s="75">
        <v>0.25</v>
      </c>
      <c r="R231" s="75">
        <v>0</v>
      </c>
      <c r="S231" s="75">
        <v>0</v>
      </c>
      <c r="T231" s="75">
        <v>36.572000043238198</v>
      </c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</row>
    <row r="232" spans="1:41" x14ac:dyDescent="0.25">
      <c r="A232" s="52"/>
      <c r="B232" s="39">
        <v>229</v>
      </c>
      <c r="C232" s="72">
        <v>40558</v>
      </c>
      <c r="D232" s="73">
        <v>0</v>
      </c>
      <c r="E232" s="25">
        <v>2.817561268</v>
      </c>
      <c r="F232" s="75">
        <v>0</v>
      </c>
      <c r="G232" s="75">
        <v>1.4999999999999999E-2</v>
      </c>
      <c r="H232" s="75">
        <v>0</v>
      </c>
      <c r="I232" s="75">
        <v>1.05</v>
      </c>
      <c r="J232" s="75">
        <v>2.9584393314000001</v>
      </c>
      <c r="K232" s="75">
        <v>0.14642301715314901</v>
      </c>
      <c r="L232" s="75">
        <v>37.5</v>
      </c>
      <c r="M232" s="75">
        <v>18.75</v>
      </c>
      <c r="N232" s="75">
        <v>4.9493331027295001E-2</v>
      </c>
      <c r="O232" s="75">
        <v>0</v>
      </c>
      <c r="P232" s="75">
        <v>0</v>
      </c>
      <c r="Q232" s="75">
        <v>0.25</v>
      </c>
      <c r="R232" s="75">
        <v>0</v>
      </c>
      <c r="S232" s="75">
        <v>0</v>
      </c>
      <c r="T232" s="75">
        <v>36.718423060391402</v>
      </c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</row>
    <row r="233" spans="1:41" x14ac:dyDescent="0.25">
      <c r="A233" s="52"/>
      <c r="B233" s="39">
        <v>230</v>
      </c>
      <c r="C233" s="72">
        <v>40559</v>
      </c>
      <c r="D233" s="73">
        <v>0</v>
      </c>
      <c r="E233" s="25">
        <v>2.6912874119999999</v>
      </c>
      <c r="F233" s="75">
        <v>0</v>
      </c>
      <c r="G233" s="75">
        <v>1.4999999999999999E-2</v>
      </c>
      <c r="H233" s="75">
        <v>0</v>
      </c>
      <c r="I233" s="75">
        <v>1.05</v>
      </c>
      <c r="J233" s="75">
        <v>2.8258517826</v>
      </c>
      <c r="K233" s="75">
        <v>0.11779309802837901</v>
      </c>
      <c r="L233" s="75">
        <v>37.5</v>
      </c>
      <c r="M233" s="75">
        <v>18.75</v>
      </c>
      <c r="N233" s="75">
        <v>4.1684103445793798E-2</v>
      </c>
      <c r="O233" s="75">
        <v>0</v>
      </c>
      <c r="P233" s="75">
        <v>0</v>
      </c>
      <c r="Q233" s="75">
        <v>0.25</v>
      </c>
      <c r="R233" s="75">
        <v>0</v>
      </c>
      <c r="S233" s="75">
        <v>0</v>
      </c>
      <c r="T233" s="75">
        <v>36.836216158419703</v>
      </c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</row>
    <row r="234" spans="1:41" x14ac:dyDescent="0.25">
      <c r="A234" s="52"/>
      <c r="B234" s="39">
        <v>231</v>
      </c>
      <c r="C234" s="72">
        <v>40560</v>
      </c>
      <c r="D234" s="73">
        <v>0</v>
      </c>
      <c r="E234" s="25">
        <v>2.6088897530000001</v>
      </c>
      <c r="F234" s="75">
        <v>0</v>
      </c>
      <c r="G234" s="75">
        <v>1.4999999999999999E-2</v>
      </c>
      <c r="H234" s="75">
        <v>0</v>
      </c>
      <c r="I234" s="75">
        <v>1.05</v>
      </c>
      <c r="J234" s="75">
        <v>2.7393342406499999</v>
      </c>
      <c r="K234" s="75">
        <v>9.6977376300319301E-2</v>
      </c>
      <c r="L234" s="75">
        <v>37.5</v>
      </c>
      <c r="M234" s="75">
        <v>18.75</v>
      </c>
      <c r="N234" s="75">
        <v>3.5401804884280297E-2</v>
      </c>
      <c r="O234" s="75">
        <v>0</v>
      </c>
      <c r="P234" s="75">
        <v>0</v>
      </c>
      <c r="Q234" s="75">
        <v>0.25</v>
      </c>
      <c r="R234" s="75">
        <v>0</v>
      </c>
      <c r="S234" s="75">
        <v>0</v>
      </c>
      <c r="T234" s="75">
        <v>36.933193534720097</v>
      </c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</row>
    <row r="235" spans="1:41" x14ac:dyDescent="0.25">
      <c r="A235" s="52"/>
      <c r="B235" s="39">
        <v>232</v>
      </c>
      <c r="C235" s="72">
        <v>40561</v>
      </c>
      <c r="D235" s="73">
        <v>0</v>
      </c>
      <c r="E235" s="25">
        <v>2.5910034909999999</v>
      </c>
      <c r="F235" s="75">
        <v>0</v>
      </c>
      <c r="G235" s="75">
        <v>1.4999999999999999E-2</v>
      </c>
      <c r="H235" s="75">
        <v>0</v>
      </c>
      <c r="I235" s="75">
        <v>1.05</v>
      </c>
      <c r="J235" s="75">
        <v>2.7205536655499998</v>
      </c>
      <c r="K235" s="75">
        <v>8.2241461694654697E-2</v>
      </c>
      <c r="L235" s="75">
        <v>37.5</v>
      </c>
      <c r="M235" s="75">
        <v>18.75</v>
      </c>
      <c r="N235" s="75">
        <v>3.0229678148263401E-2</v>
      </c>
      <c r="O235" s="75">
        <v>0</v>
      </c>
      <c r="P235" s="75">
        <v>0</v>
      </c>
      <c r="Q235" s="75">
        <v>0.25</v>
      </c>
      <c r="R235" s="75">
        <v>0</v>
      </c>
      <c r="S235" s="75">
        <v>0</v>
      </c>
      <c r="T235" s="75">
        <v>37.015434996414697</v>
      </c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</row>
    <row r="236" spans="1:41" x14ac:dyDescent="0.25">
      <c r="A236" s="52"/>
      <c r="B236" s="39">
        <v>233</v>
      </c>
      <c r="C236" s="72">
        <v>40562</v>
      </c>
      <c r="D236" s="73">
        <v>0</v>
      </c>
      <c r="E236" s="25">
        <v>2.6218644740000001</v>
      </c>
      <c r="F236" s="75">
        <v>0</v>
      </c>
      <c r="G236" s="75">
        <v>1.4999999999999999E-2</v>
      </c>
      <c r="H236" s="75">
        <v>0</v>
      </c>
      <c r="I236" s="75">
        <v>1.05</v>
      </c>
      <c r="J236" s="75">
        <v>2.7529576976999999</v>
      </c>
      <c r="K236" s="75">
        <v>7.1145971021660204E-2</v>
      </c>
      <c r="L236" s="75">
        <v>37.5</v>
      </c>
      <c r="M236" s="75">
        <v>18.75</v>
      </c>
      <c r="N236" s="75">
        <v>2.5843466857881699E-2</v>
      </c>
      <c r="O236" s="75">
        <v>0</v>
      </c>
      <c r="P236" s="75">
        <v>0</v>
      </c>
      <c r="Q236" s="75">
        <v>0.25</v>
      </c>
      <c r="R236" s="75">
        <v>0</v>
      </c>
      <c r="S236" s="75">
        <v>0</v>
      </c>
      <c r="T236" s="75">
        <v>37.086580967436397</v>
      </c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</row>
    <row r="237" spans="1:41" x14ac:dyDescent="0.25">
      <c r="A237" s="52"/>
      <c r="B237" s="39">
        <v>234</v>
      </c>
      <c r="C237" s="72">
        <v>40563</v>
      </c>
      <c r="D237" s="73">
        <v>0</v>
      </c>
      <c r="E237" s="25">
        <v>2.6870402499999999</v>
      </c>
      <c r="F237" s="75">
        <v>0</v>
      </c>
      <c r="G237" s="75">
        <v>1.4999999999999999E-2</v>
      </c>
      <c r="H237" s="75">
        <v>0</v>
      </c>
      <c r="I237" s="75">
        <v>1.05</v>
      </c>
      <c r="J237" s="75">
        <v>2.8213922624999999</v>
      </c>
      <c r="K237" s="75">
        <v>6.2208920514412999E-2</v>
      </c>
      <c r="L237" s="75">
        <v>37.5</v>
      </c>
      <c r="M237" s="75">
        <v>18.75</v>
      </c>
      <c r="N237" s="75">
        <v>2.2049015070059901E-2</v>
      </c>
      <c r="O237" s="75">
        <v>0</v>
      </c>
      <c r="P237" s="75">
        <v>0</v>
      </c>
      <c r="Q237" s="75">
        <v>0.25</v>
      </c>
      <c r="R237" s="75">
        <v>0</v>
      </c>
      <c r="S237" s="75">
        <v>0</v>
      </c>
      <c r="T237" s="75">
        <v>37.148789887950798</v>
      </c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</row>
    <row r="238" spans="1:41" x14ac:dyDescent="0.25">
      <c r="A238" s="52"/>
      <c r="B238" s="39">
        <v>235</v>
      </c>
      <c r="C238" s="72">
        <v>40564</v>
      </c>
      <c r="D238" s="73">
        <v>0</v>
      </c>
      <c r="E238" s="25">
        <v>2.7991621389999999</v>
      </c>
      <c r="F238" s="75">
        <v>0</v>
      </c>
      <c r="G238" s="75">
        <v>1.4999999999999999E-2</v>
      </c>
      <c r="H238" s="75">
        <v>0</v>
      </c>
      <c r="I238" s="75">
        <v>1.05</v>
      </c>
      <c r="J238" s="75">
        <v>2.9391202459499999</v>
      </c>
      <c r="K238" s="75">
        <v>5.5053266714997197E-2</v>
      </c>
      <c r="L238" s="75">
        <v>37.5</v>
      </c>
      <c r="M238" s="75">
        <v>18.75</v>
      </c>
      <c r="N238" s="75">
        <v>1.8731205975957801E-2</v>
      </c>
      <c r="O238" s="75">
        <v>0</v>
      </c>
      <c r="P238" s="75">
        <v>0</v>
      </c>
      <c r="Q238" s="75">
        <v>0.25</v>
      </c>
      <c r="R238" s="75">
        <v>0</v>
      </c>
      <c r="S238" s="75">
        <v>0</v>
      </c>
      <c r="T238" s="75">
        <v>37.203843154665797</v>
      </c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</row>
    <row r="239" spans="1:41" x14ac:dyDescent="0.25">
      <c r="A239" s="52"/>
      <c r="B239" s="39">
        <v>236</v>
      </c>
      <c r="C239" s="72">
        <v>40565</v>
      </c>
      <c r="D239" s="73">
        <v>0</v>
      </c>
      <c r="E239" s="25">
        <v>2.8631178730000002</v>
      </c>
      <c r="F239" s="75">
        <v>0</v>
      </c>
      <c r="G239" s="75">
        <v>1.4999999999999999E-2</v>
      </c>
      <c r="H239" s="75">
        <v>0</v>
      </c>
      <c r="I239" s="75">
        <v>1.05</v>
      </c>
      <c r="J239" s="75">
        <v>3.0062737666500001</v>
      </c>
      <c r="K239" s="75">
        <v>4.7484189596909601E-2</v>
      </c>
      <c r="L239" s="75">
        <v>37.5</v>
      </c>
      <c r="M239" s="75">
        <v>18.75</v>
      </c>
      <c r="N239" s="75">
        <v>1.57950317511578E-2</v>
      </c>
      <c r="O239" s="75">
        <v>0</v>
      </c>
      <c r="P239" s="75">
        <v>0</v>
      </c>
      <c r="Q239" s="75">
        <v>0.25</v>
      </c>
      <c r="R239" s="75">
        <v>0</v>
      </c>
      <c r="S239" s="75">
        <v>0</v>
      </c>
      <c r="T239" s="75">
        <v>37.251327344262698</v>
      </c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</row>
    <row r="240" spans="1:41" x14ac:dyDescent="0.25">
      <c r="A240" s="52"/>
      <c r="B240" s="39">
        <v>237</v>
      </c>
      <c r="C240" s="72">
        <v>40566</v>
      </c>
      <c r="D240" s="73">
        <v>0</v>
      </c>
      <c r="E240" s="25">
        <v>2.8960905600000002</v>
      </c>
      <c r="F240" s="75">
        <v>0</v>
      </c>
      <c r="G240" s="75">
        <v>1.4999999999999999E-2</v>
      </c>
      <c r="H240" s="75">
        <v>0</v>
      </c>
      <c r="I240" s="75">
        <v>1.05</v>
      </c>
      <c r="J240" s="75">
        <v>3.0408950880000001</v>
      </c>
      <c r="K240" s="75">
        <v>4.0329997725412098E-2</v>
      </c>
      <c r="L240" s="75">
        <v>37.5</v>
      </c>
      <c r="M240" s="75">
        <v>18.75</v>
      </c>
      <c r="N240" s="75">
        <v>1.3262541639322801E-2</v>
      </c>
      <c r="O240" s="75">
        <v>0</v>
      </c>
      <c r="P240" s="75">
        <v>0</v>
      </c>
      <c r="Q240" s="75">
        <v>0.25</v>
      </c>
      <c r="R240" s="75">
        <v>0</v>
      </c>
      <c r="S240" s="75">
        <v>0</v>
      </c>
      <c r="T240" s="75">
        <v>37.291657341988099</v>
      </c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</row>
    <row r="241" spans="1:41" x14ac:dyDescent="0.25">
      <c r="A241" s="52"/>
      <c r="B241" s="39">
        <v>238</v>
      </c>
      <c r="C241" s="72">
        <v>40567</v>
      </c>
      <c r="D241" s="73">
        <v>0</v>
      </c>
      <c r="E241" s="25">
        <v>2.9287217590000001</v>
      </c>
      <c r="F241" s="75">
        <v>0</v>
      </c>
      <c r="G241" s="75">
        <v>1.4999999999999999E-2</v>
      </c>
      <c r="H241" s="75">
        <v>0</v>
      </c>
      <c r="I241" s="75">
        <v>1.05</v>
      </c>
      <c r="J241" s="75">
        <v>3.0751578469499998</v>
      </c>
      <c r="K241" s="75">
        <v>3.4169949847449303E-2</v>
      </c>
      <c r="L241" s="75">
        <v>37.5</v>
      </c>
      <c r="M241" s="75">
        <v>18.75</v>
      </c>
      <c r="N241" s="75">
        <v>1.11116084273006E-2</v>
      </c>
      <c r="O241" s="75">
        <v>0</v>
      </c>
      <c r="P241" s="75">
        <v>0</v>
      </c>
      <c r="Q241" s="75">
        <v>0.25</v>
      </c>
      <c r="R241" s="75">
        <v>0</v>
      </c>
      <c r="S241" s="75">
        <v>0</v>
      </c>
      <c r="T241" s="75">
        <v>37.325827291835601</v>
      </c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</row>
    <row r="242" spans="1:41" x14ac:dyDescent="0.25">
      <c r="A242" s="52"/>
      <c r="B242" s="39">
        <v>239</v>
      </c>
      <c r="C242" s="72">
        <v>40568</v>
      </c>
      <c r="D242" s="73">
        <v>0</v>
      </c>
      <c r="E242" s="25">
        <v>2.9554421729999998</v>
      </c>
      <c r="F242" s="75">
        <v>0</v>
      </c>
      <c r="G242" s="75">
        <v>1.4999999999999999E-2</v>
      </c>
      <c r="H242" s="75">
        <v>0</v>
      </c>
      <c r="I242" s="75">
        <v>1.05</v>
      </c>
      <c r="J242" s="75">
        <v>3.1032142816500001</v>
      </c>
      <c r="K242" s="75">
        <v>2.8826412557308299E-2</v>
      </c>
      <c r="L242" s="75">
        <v>37.5</v>
      </c>
      <c r="M242" s="75">
        <v>18.75</v>
      </c>
      <c r="N242" s="75">
        <v>9.2892111021031596E-3</v>
      </c>
      <c r="O242" s="75">
        <v>0</v>
      </c>
      <c r="P242" s="75">
        <v>0</v>
      </c>
      <c r="Q242" s="75">
        <v>0.25</v>
      </c>
      <c r="R242" s="75">
        <v>0</v>
      </c>
      <c r="S242" s="75">
        <v>0</v>
      </c>
      <c r="T242" s="75">
        <v>37.354653704392902</v>
      </c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</row>
    <row r="243" spans="1:41" x14ac:dyDescent="0.25">
      <c r="A243" s="52"/>
      <c r="B243" s="39">
        <v>240</v>
      </c>
      <c r="C243" s="72">
        <v>40569</v>
      </c>
      <c r="D243" s="73">
        <v>0</v>
      </c>
      <c r="E243" s="25">
        <v>2.979467348</v>
      </c>
      <c r="F243" s="75">
        <v>0</v>
      </c>
      <c r="G243" s="75">
        <v>1.4999999999999999E-2</v>
      </c>
      <c r="H243" s="75">
        <v>0</v>
      </c>
      <c r="I243" s="75">
        <v>1.05</v>
      </c>
      <c r="J243" s="75">
        <v>3.1284407154</v>
      </c>
      <c r="K243" s="75">
        <v>2.4251054347194601E-2</v>
      </c>
      <c r="L243" s="75">
        <v>37.5</v>
      </c>
      <c r="M243" s="75">
        <v>18.75</v>
      </c>
      <c r="N243" s="75">
        <v>7.7518024323800696E-3</v>
      </c>
      <c r="O243" s="75">
        <v>0</v>
      </c>
      <c r="P243" s="75">
        <v>0</v>
      </c>
      <c r="Q243" s="75">
        <v>0.25</v>
      </c>
      <c r="R243" s="75">
        <v>0</v>
      </c>
      <c r="S243" s="75">
        <v>0</v>
      </c>
      <c r="T243" s="75">
        <v>37.378904758740099</v>
      </c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</row>
    <row r="244" spans="1:41" x14ac:dyDescent="0.25">
      <c r="A244" s="52"/>
      <c r="B244" s="39">
        <v>241</v>
      </c>
      <c r="C244" s="72">
        <v>40570</v>
      </c>
      <c r="D244" s="73">
        <v>0</v>
      </c>
      <c r="E244" s="25">
        <v>3.0335812889999998</v>
      </c>
      <c r="F244" s="75">
        <v>0</v>
      </c>
      <c r="G244" s="75">
        <v>1.4999999999999999E-2</v>
      </c>
      <c r="H244" s="75">
        <v>0</v>
      </c>
      <c r="I244" s="75">
        <v>1.05</v>
      </c>
      <c r="J244" s="75">
        <v>3.1852603534499999</v>
      </c>
      <c r="K244" s="75">
        <v>2.0571726452091599E-2</v>
      </c>
      <c r="L244" s="75">
        <v>37.5</v>
      </c>
      <c r="M244" s="75">
        <v>18.75</v>
      </c>
      <c r="N244" s="75">
        <v>6.4584128671962499E-3</v>
      </c>
      <c r="O244" s="75">
        <v>0</v>
      </c>
      <c r="P244" s="75">
        <v>0</v>
      </c>
      <c r="Q244" s="75">
        <v>0.25</v>
      </c>
      <c r="R244" s="75">
        <v>0</v>
      </c>
      <c r="S244" s="75">
        <v>0</v>
      </c>
      <c r="T244" s="75">
        <v>37.399476485192203</v>
      </c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</row>
    <row r="245" spans="1:41" x14ac:dyDescent="0.25">
      <c r="A245" s="52"/>
      <c r="B245" s="39">
        <v>242</v>
      </c>
      <c r="C245" s="72">
        <v>40571</v>
      </c>
      <c r="D245" s="73">
        <v>0</v>
      </c>
      <c r="E245" s="25">
        <v>3.084826257</v>
      </c>
      <c r="F245" s="75">
        <v>0</v>
      </c>
      <c r="G245" s="75">
        <v>1.4999999999999999E-2</v>
      </c>
      <c r="H245" s="75">
        <v>0</v>
      </c>
      <c r="I245" s="75">
        <v>1.05</v>
      </c>
      <c r="J245" s="75">
        <v>3.23906756985</v>
      </c>
      <c r="K245" s="75">
        <v>1.7365464363808501E-2</v>
      </c>
      <c r="L245" s="75">
        <v>37.5</v>
      </c>
      <c r="M245" s="75">
        <v>18.75</v>
      </c>
      <c r="N245" s="75">
        <v>5.3612541230847899E-3</v>
      </c>
      <c r="O245" s="75">
        <v>0</v>
      </c>
      <c r="P245" s="75">
        <v>0</v>
      </c>
      <c r="Q245" s="75">
        <v>0.25</v>
      </c>
      <c r="R245" s="75">
        <v>0</v>
      </c>
      <c r="S245" s="75">
        <v>0</v>
      </c>
      <c r="T245" s="75">
        <v>37.416841949556002</v>
      </c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</row>
    <row r="246" spans="1:41" x14ac:dyDescent="0.25">
      <c r="A246" s="52"/>
      <c r="B246" s="39">
        <v>243</v>
      </c>
      <c r="C246" s="72">
        <v>40572</v>
      </c>
      <c r="D246" s="73">
        <v>0</v>
      </c>
      <c r="E246" s="25">
        <v>3.1067523069999998</v>
      </c>
      <c r="F246" s="75">
        <v>0</v>
      </c>
      <c r="G246" s="75">
        <v>1.4999999999999999E-2</v>
      </c>
      <c r="H246" s="75">
        <v>0</v>
      </c>
      <c r="I246" s="75">
        <v>1.05</v>
      </c>
      <c r="J246" s="75">
        <v>3.2620899223499999</v>
      </c>
      <c r="K246" s="75">
        <v>1.4467682043506999E-2</v>
      </c>
      <c r="L246" s="75">
        <v>37.5</v>
      </c>
      <c r="M246" s="75">
        <v>18.75</v>
      </c>
      <c r="N246" s="75">
        <v>4.4350960236818103E-3</v>
      </c>
      <c r="O246" s="75">
        <v>0</v>
      </c>
      <c r="P246" s="75">
        <v>0</v>
      </c>
      <c r="Q246" s="75">
        <v>0.25</v>
      </c>
      <c r="R246" s="75">
        <v>0</v>
      </c>
      <c r="S246" s="75">
        <v>0</v>
      </c>
      <c r="T246" s="75">
        <v>37.431309631599497</v>
      </c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</row>
    <row r="247" spans="1:41" x14ac:dyDescent="0.25">
      <c r="A247" s="52"/>
      <c r="B247" s="39">
        <v>244</v>
      </c>
      <c r="C247" s="72">
        <v>40573</v>
      </c>
      <c r="D247" s="73">
        <v>0</v>
      </c>
      <c r="E247" s="25">
        <v>3.1314399389999998</v>
      </c>
      <c r="F247" s="75">
        <v>0</v>
      </c>
      <c r="G247" s="75">
        <v>1.4999999999999999E-2</v>
      </c>
      <c r="H247" s="75">
        <v>0</v>
      </c>
      <c r="I247" s="75">
        <v>1.05</v>
      </c>
      <c r="J247" s="75">
        <v>3.2880119359500002</v>
      </c>
      <c r="K247" s="75">
        <v>1.20455867299054E-2</v>
      </c>
      <c r="L247" s="75">
        <v>37.5</v>
      </c>
      <c r="M247" s="75">
        <v>18.75</v>
      </c>
      <c r="N247" s="75">
        <v>3.6634863146946398E-3</v>
      </c>
      <c r="O247" s="75">
        <v>0</v>
      </c>
      <c r="P247" s="75">
        <v>0</v>
      </c>
      <c r="Q247" s="75">
        <v>0.25</v>
      </c>
      <c r="R247" s="75">
        <v>0</v>
      </c>
      <c r="S247" s="75">
        <v>0</v>
      </c>
      <c r="T247" s="75">
        <v>37.443355218329401</v>
      </c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</row>
    <row r="248" spans="1:41" x14ac:dyDescent="0.25">
      <c r="A248" s="52"/>
      <c r="B248" s="39">
        <v>245</v>
      </c>
      <c r="C248" s="72">
        <v>40574</v>
      </c>
      <c r="D248" s="73">
        <v>0</v>
      </c>
      <c r="E248" s="25">
        <v>3.173687996</v>
      </c>
      <c r="F248" s="75">
        <v>0</v>
      </c>
      <c r="G248" s="75">
        <v>1.4999999999999999E-2</v>
      </c>
      <c r="H248" s="75">
        <v>0</v>
      </c>
      <c r="I248" s="75">
        <v>1.05</v>
      </c>
      <c r="J248" s="75">
        <v>3.3323723958000002</v>
      </c>
      <c r="K248" s="75">
        <v>1.00672803629489E-2</v>
      </c>
      <c r="L248" s="75">
        <v>37.5</v>
      </c>
      <c r="M248" s="75">
        <v>18.75</v>
      </c>
      <c r="N248" s="75">
        <v>3.0210550224330701E-3</v>
      </c>
      <c r="O248" s="75">
        <v>0</v>
      </c>
      <c r="P248" s="75">
        <v>0</v>
      </c>
      <c r="Q248" s="75">
        <v>0.25</v>
      </c>
      <c r="R248" s="75">
        <v>0</v>
      </c>
      <c r="S248" s="75">
        <v>0</v>
      </c>
      <c r="T248" s="75">
        <v>37.453422498692298</v>
      </c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</row>
    <row r="249" spans="1:41" x14ac:dyDescent="0.25">
      <c r="A249" s="52"/>
      <c r="B249" s="39">
        <v>246</v>
      </c>
      <c r="C249" s="72">
        <v>40575</v>
      </c>
      <c r="D249" s="73">
        <v>0</v>
      </c>
      <c r="E249" s="25">
        <v>3.2239641880000001</v>
      </c>
      <c r="F249" s="75">
        <v>0</v>
      </c>
      <c r="G249" s="75">
        <v>1.4999999999999999E-2</v>
      </c>
      <c r="H249" s="75">
        <v>0</v>
      </c>
      <c r="I249" s="75">
        <v>1.05</v>
      </c>
      <c r="J249" s="75">
        <v>3.3851623973999998</v>
      </c>
      <c r="K249" s="75">
        <v>8.4091949862179407E-3</v>
      </c>
      <c r="L249" s="75">
        <v>37.5</v>
      </c>
      <c r="M249" s="75">
        <v>18.75</v>
      </c>
      <c r="N249" s="75">
        <v>2.4841334030759302E-3</v>
      </c>
      <c r="O249" s="75">
        <v>0</v>
      </c>
      <c r="P249" s="75">
        <v>0</v>
      </c>
      <c r="Q249" s="75">
        <v>0.25</v>
      </c>
      <c r="R249" s="75">
        <v>0</v>
      </c>
      <c r="S249" s="75">
        <v>0</v>
      </c>
      <c r="T249" s="75">
        <v>37.461831693678597</v>
      </c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</row>
    <row r="250" spans="1:41" x14ac:dyDescent="0.25">
      <c r="A250" s="52"/>
      <c r="B250" s="39">
        <v>247</v>
      </c>
      <c r="C250" s="72">
        <v>40576</v>
      </c>
      <c r="D250" s="73">
        <v>0</v>
      </c>
      <c r="E250" s="25">
        <v>3.2712480390000001</v>
      </c>
      <c r="F250" s="75">
        <v>0</v>
      </c>
      <c r="G250" s="75">
        <v>1.4999999999999999E-2</v>
      </c>
      <c r="H250" s="75">
        <v>0</v>
      </c>
      <c r="I250" s="75">
        <v>1.05</v>
      </c>
      <c r="J250" s="75">
        <v>3.4348104409500002</v>
      </c>
      <c r="K250" s="75">
        <v>6.9920478435361397E-3</v>
      </c>
      <c r="L250" s="75">
        <v>37.5</v>
      </c>
      <c r="M250" s="75">
        <v>18.75</v>
      </c>
      <c r="N250" s="75">
        <v>2.0356430038107999E-3</v>
      </c>
      <c r="O250" s="75">
        <v>0</v>
      </c>
      <c r="P250" s="75">
        <v>0</v>
      </c>
      <c r="Q250" s="75">
        <v>0.25</v>
      </c>
      <c r="R250" s="75">
        <v>0</v>
      </c>
      <c r="S250" s="75">
        <v>0</v>
      </c>
      <c r="T250" s="75">
        <v>37.468823741522101</v>
      </c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</row>
    <row r="251" spans="1:41" x14ac:dyDescent="0.25">
      <c r="A251" s="52"/>
      <c r="B251" s="39">
        <v>248</v>
      </c>
      <c r="C251" s="72">
        <v>40577</v>
      </c>
      <c r="D251" s="73">
        <v>0</v>
      </c>
      <c r="E251" s="25">
        <v>3.297982287</v>
      </c>
      <c r="F251" s="75">
        <v>0</v>
      </c>
      <c r="G251" s="75">
        <v>1.4999999999999999E-2</v>
      </c>
      <c r="H251" s="75">
        <v>0</v>
      </c>
      <c r="I251" s="75">
        <v>1.05</v>
      </c>
      <c r="J251" s="75">
        <v>3.4628814013500002</v>
      </c>
      <c r="K251" s="75">
        <v>5.7578499011651102E-3</v>
      </c>
      <c r="L251" s="75">
        <v>37.5</v>
      </c>
      <c r="M251" s="75">
        <v>18.75</v>
      </c>
      <c r="N251" s="75">
        <v>1.6627337854886999E-3</v>
      </c>
      <c r="O251" s="75">
        <v>0</v>
      </c>
      <c r="P251" s="75">
        <v>0</v>
      </c>
      <c r="Q251" s="75">
        <v>0.25</v>
      </c>
      <c r="R251" s="75">
        <v>0</v>
      </c>
      <c r="S251" s="75">
        <v>0</v>
      </c>
      <c r="T251" s="75">
        <v>37.474581591423302</v>
      </c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</row>
    <row r="252" spans="1:41" x14ac:dyDescent="0.25">
      <c r="A252" s="52"/>
      <c r="B252" s="39">
        <v>249</v>
      </c>
      <c r="C252" s="72">
        <v>40578</v>
      </c>
      <c r="D252" s="73">
        <v>0</v>
      </c>
      <c r="E252" s="25">
        <v>3.307154696</v>
      </c>
      <c r="F252" s="75">
        <v>0</v>
      </c>
      <c r="G252" s="75">
        <v>1.4999999999999999E-2</v>
      </c>
      <c r="H252" s="75">
        <v>0</v>
      </c>
      <c r="I252" s="75">
        <v>1.05</v>
      </c>
      <c r="J252" s="75">
        <v>3.4725124308000002</v>
      </c>
      <c r="K252" s="75">
        <v>4.7075061202085204E-3</v>
      </c>
      <c r="L252" s="75">
        <v>37.5</v>
      </c>
      <c r="M252" s="75">
        <v>18.75</v>
      </c>
      <c r="N252" s="75">
        <v>1.3556484574265401E-3</v>
      </c>
      <c r="O252" s="75">
        <v>0</v>
      </c>
      <c r="P252" s="75">
        <v>0</v>
      </c>
      <c r="Q252" s="75">
        <v>0.25</v>
      </c>
      <c r="R252" s="75">
        <v>0</v>
      </c>
      <c r="S252" s="75">
        <v>0</v>
      </c>
      <c r="T252" s="75">
        <v>37.4792890975435</v>
      </c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</row>
    <row r="253" spans="1:41" x14ac:dyDescent="0.25">
      <c r="A253" s="52"/>
      <c r="B253" s="39">
        <v>250</v>
      </c>
      <c r="C253" s="72">
        <v>40579</v>
      </c>
      <c r="D253" s="73">
        <v>0</v>
      </c>
      <c r="E253" s="25">
        <v>3.2496089179999998</v>
      </c>
      <c r="F253" s="75">
        <v>0</v>
      </c>
      <c r="G253" s="75">
        <v>1.4999999999999999E-2</v>
      </c>
      <c r="H253" s="75">
        <v>0</v>
      </c>
      <c r="I253" s="75">
        <v>1.05</v>
      </c>
      <c r="J253" s="75">
        <v>3.4120893638999998</v>
      </c>
      <c r="K253" s="75">
        <v>3.7689306660661E-3</v>
      </c>
      <c r="L253" s="75">
        <v>37.5</v>
      </c>
      <c r="M253" s="75">
        <v>18.75</v>
      </c>
      <c r="N253" s="75">
        <v>1.10458146434894E-3</v>
      </c>
      <c r="O253" s="75">
        <v>0</v>
      </c>
      <c r="P253" s="75">
        <v>0</v>
      </c>
      <c r="Q253" s="75">
        <v>0.25</v>
      </c>
      <c r="R253" s="75">
        <v>0</v>
      </c>
      <c r="S253" s="75">
        <v>0</v>
      </c>
      <c r="T253" s="75">
        <v>37.483058028209499</v>
      </c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</row>
    <row r="254" spans="1:41" x14ac:dyDescent="0.25">
      <c r="A254" s="52"/>
      <c r="B254" s="39">
        <v>251</v>
      </c>
      <c r="C254" s="72">
        <v>40580</v>
      </c>
      <c r="D254" s="73">
        <v>0</v>
      </c>
      <c r="E254" s="25">
        <v>3.178267204</v>
      </c>
      <c r="F254" s="75">
        <v>0</v>
      </c>
      <c r="G254" s="75">
        <v>1.4999999999999999E-2</v>
      </c>
      <c r="H254" s="75">
        <v>0</v>
      </c>
      <c r="I254" s="75">
        <v>1.05</v>
      </c>
      <c r="J254" s="75">
        <v>3.3371805642000001</v>
      </c>
      <c r="K254" s="75">
        <v>3.0153823455142102E-3</v>
      </c>
      <c r="L254" s="75">
        <v>37.5</v>
      </c>
      <c r="M254" s="75">
        <v>18.75</v>
      </c>
      <c r="N254" s="75">
        <v>9.0357182882523104E-4</v>
      </c>
      <c r="O254" s="75">
        <v>0</v>
      </c>
      <c r="P254" s="75">
        <v>0</v>
      </c>
      <c r="Q254" s="75">
        <v>0.25</v>
      </c>
      <c r="R254" s="75">
        <v>0</v>
      </c>
      <c r="S254" s="75">
        <v>0</v>
      </c>
      <c r="T254" s="75">
        <v>37.486073410555001</v>
      </c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</row>
    <row r="255" spans="1:41" x14ac:dyDescent="0.25">
      <c r="A255" s="52"/>
      <c r="B255" s="39">
        <v>252</v>
      </c>
      <c r="C255" s="72">
        <v>40581</v>
      </c>
      <c r="D255" s="73">
        <v>0</v>
      </c>
      <c r="E255" s="25">
        <v>3.1589224329999999</v>
      </c>
      <c r="F255" s="75">
        <v>0</v>
      </c>
      <c r="G255" s="75">
        <v>1.4999999999999999E-2</v>
      </c>
      <c r="H255" s="75">
        <v>0</v>
      </c>
      <c r="I255" s="75">
        <v>1.05</v>
      </c>
      <c r="J255" s="75">
        <v>3.3168685546500001</v>
      </c>
      <c r="K255" s="75">
        <v>2.4636088855198301E-3</v>
      </c>
      <c r="L255" s="75">
        <v>37.5</v>
      </c>
      <c r="M255" s="75">
        <v>18.75</v>
      </c>
      <c r="N255" s="75">
        <v>7.42751437064347E-4</v>
      </c>
      <c r="O255" s="75">
        <v>0</v>
      </c>
      <c r="P255" s="75">
        <v>0</v>
      </c>
      <c r="Q255" s="75">
        <v>0.25</v>
      </c>
      <c r="R255" s="75">
        <v>0</v>
      </c>
      <c r="S255" s="75">
        <v>0</v>
      </c>
      <c r="T255" s="75">
        <v>37.488537019440599</v>
      </c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</row>
    <row r="256" spans="1:41" x14ac:dyDescent="0.25">
      <c r="A256" s="52"/>
      <c r="B256" s="39">
        <v>253</v>
      </c>
      <c r="C256" s="72">
        <v>40582</v>
      </c>
      <c r="D256" s="73">
        <v>0</v>
      </c>
      <c r="E256" s="25">
        <v>3.2147835859999998</v>
      </c>
      <c r="F256" s="75">
        <v>0</v>
      </c>
      <c r="G256" s="75">
        <v>1.4999999999999999E-2</v>
      </c>
      <c r="H256" s="75">
        <v>0</v>
      </c>
      <c r="I256" s="75">
        <v>1.05</v>
      </c>
      <c r="J256" s="75">
        <v>3.3755227652999999</v>
      </c>
      <c r="K256" s="75">
        <v>2.0636560979502999E-3</v>
      </c>
      <c r="L256" s="75">
        <v>37.5</v>
      </c>
      <c r="M256" s="75">
        <v>18.75</v>
      </c>
      <c r="N256" s="75">
        <v>6.1135896316992901E-4</v>
      </c>
      <c r="O256" s="75">
        <v>0</v>
      </c>
      <c r="P256" s="75">
        <v>0</v>
      </c>
      <c r="Q256" s="75">
        <v>0.25</v>
      </c>
      <c r="R256" s="75">
        <v>0</v>
      </c>
      <c r="S256" s="75">
        <v>0</v>
      </c>
      <c r="T256" s="75">
        <v>37.490600675538502</v>
      </c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</row>
    <row r="257" spans="1:41" x14ac:dyDescent="0.25">
      <c r="A257" s="52"/>
      <c r="B257" s="39">
        <v>254</v>
      </c>
      <c r="C257" s="72">
        <v>40583</v>
      </c>
      <c r="D257" s="73">
        <v>0</v>
      </c>
      <c r="E257" s="25">
        <v>3.3023674760000001</v>
      </c>
      <c r="F257" s="75">
        <v>0</v>
      </c>
      <c r="G257" s="75">
        <v>1.4999999999999999E-2</v>
      </c>
      <c r="H257" s="75">
        <v>0</v>
      </c>
      <c r="I257" s="75">
        <v>1.05</v>
      </c>
      <c r="J257" s="75">
        <v>3.4674858498000001</v>
      </c>
      <c r="K257" s="75">
        <v>1.73824131028658E-3</v>
      </c>
      <c r="L257" s="75">
        <v>37.5</v>
      </c>
      <c r="M257" s="75">
        <v>18.75</v>
      </c>
      <c r="N257" s="75">
        <v>5.0129730461245998E-4</v>
      </c>
      <c r="O257" s="75">
        <v>0</v>
      </c>
      <c r="P257" s="75">
        <v>0</v>
      </c>
      <c r="Q257" s="75">
        <v>0.25</v>
      </c>
      <c r="R257" s="75">
        <v>0</v>
      </c>
      <c r="S257" s="75">
        <v>0</v>
      </c>
      <c r="T257" s="75">
        <v>37.492338916848801</v>
      </c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</row>
    <row r="258" spans="1:41" x14ac:dyDescent="0.25">
      <c r="A258" s="52"/>
      <c r="B258" s="39">
        <v>255</v>
      </c>
      <c r="C258" s="72">
        <v>40584</v>
      </c>
      <c r="D258" s="73">
        <v>0</v>
      </c>
      <c r="E258" s="25">
        <v>3.4700036339999998</v>
      </c>
      <c r="F258" s="75">
        <v>0</v>
      </c>
      <c r="G258" s="75">
        <v>1.4999999999999999E-2</v>
      </c>
      <c r="H258" s="75">
        <v>0</v>
      </c>
      <c r="I258" s="75">
        <v>1.05</v>
      </c>
      <c r="J258" s="75">
        <v>3.6435038156999999</v>
      </c>
      <c r="K258" s="75">
        <v>1.48870323700196E-3</v>
      </c>
      <c r="L258" s="75">
        <v>37.5</v>
      </c>
      <c r="M258" s="75">
        <v>18.75</v>
      </c>
      <c r="N258" s="75">
        <v>4.0859110139725402E-4</v>
      </c>
      <c r="O258" s="75">
        <v>0</v>
      </c>
      <c r="P258" s="75">
        <v>0</v>
      </c>
      <c r="Q258" s="75">
        <v>0.25</v>
      </c>
      <c r="R258" s="75">
        <v>0</v>
      </c>
      <c r="S258" s="75">
        <v>0</v>
      </c>
      <c r="T258" s="75">
        <v>37.493827620085803</v>
      </c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</row>
    <row r="259" spans="1:41" x14ac:dyDescent="0.25">
      <c r="A259" s="52"/>
      <c r="B259" s="39">
        <v>256</v>
      </c>
      <c r="C259" s="72">
        <v>40585</v>
      </c>
      <c r="D259" s="73">
        <v>0</v>
      </c>
      <c r="E259" s="25">
        <v>3.5969822470000001</v>
      </c>
      <c r="F259" s="75">
        <v>0</v>
      </c>
      <c r="G259" s="75">
        <v>1.4999999999999999E-2</v>
      </c>
      <c r="H259" s="75">
        <v>0</v>
      </c>
      <c r="I259" s="75">
        <v>1.05</v>
      </c>
      <c r="J259" s="75">
        <v>3.77683135935</v>
      </c>
      <c r="K259" s="75">
        <v>1.2433086944939899E-3</v>
      </c>
      <c r="L259" s="75">
        <v>37.5</v>
      </c>
      <c r="M259" s="75">
        <v>18.75</v>
      </c>
      <c r="N259" s="75">
        <v>3.29193595423855E-4</v>
      </c>
      <c r="O259" s="75">
        <v>0</v>
      </c>
      <c r="P259" s="75">
        <v>0</v>
      </c>
      <c r="Q259" s="75">
        <v>0.25</v>
      </c>
      <c r="R259" s="75">
        <v>0</v>
      </c>
      <c r="S259" s="75">
        <v>0</v>
      </c>
      <c r="T259" s="75">
        <v>37.495070928780301</v>
      </c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</row>
    <row r="260" spans="1:41" x14ac:dyDescent="0.25">
      <c r="A260" s="52"/>
      <c r="B260" s="39">
        <v>257</v>
      </c>
      <c r="C260" s="72">
        <v>40586</v>
      </c>
      <c r="D260" s="73">
        <v>0</v>
      </c>
      <c r="E260" s="25">
        <v>3.6475341380000001</v>
      </c>
      <c r="F260" s="75">
        <v>0</v>
      </c>
      <c r="G260" s="75">
        <v>1.4999999999999999E-2</v>
      </c>
      <c r="H260" s="75">
        <v>0</v>
      </c>
      <c r="I260" s="75">
        <v>1.05</v>
      </c>
      <c r="J260" s="75">
        <v>3.8299108449000001</v>
      </c>
      <c r="K260" s="75">
        <v>1.00682151038068E-3</v>
      </c>
      <c r="L260" s="75">
        <v>37.5</v>
      </c>
      <c r="M260" s="75">
        <v>18.75</v>
      </c>
      <c r="N260" s="75">
        <v>2.6288379838433699E-4</v>
      </c>
      <c r="O260" s="75">
        <v>0</v>
      </c>
      <c r="P260" s="75">
        <v>0</v>
      </c>
      <c r="Q260" s="75">
        <v>0.25</v>
      </c>
      <c r="R260" s="75">
        <v>0</v>
      </c>
      <c r="S260" s="75">
        <v>0</v>
      </c>
      <c r="T260" s="75">
        <v>37.496077750290702</v>
      </c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</row>
    <row r="261" spans="1:41" x14ac:dyDescent="0.25">
      <c r="A261" s="52"/>
      <c r="B261" s="39">
        <v>258</v>
      </c>
      <c r="C261" s="72">
        <v>40587</v>
      </c>
      <c r="D261" s="73">
        <v>0</v>
      </c>
      <c r="E261" s="25">
        <v>3.556488104</v>
      </c>
      <c r="F261" s="75">
        <v>0</v>
      </c>
      <c r="G261" s="75">
        <v>1.4999999999999999E-2</v>
      </c>
      <c r="H261" s="75">
        <v>0</v>
      </c>
      <c r="I261" s="75">
        <v>1.05</v>
      </c>
      <c r="J261" s="75">
        <v>3.7343125092</v>
      </c>
      <c r="K261" s="75">
        <v>7.8116832819964297E-4</v>
      </c>
      <c r="L261" s="75">
        <v>37.5</v>
      </c>
      <c r="M261" s="75">
        <v>18.75</v>
      </c>
      <c r="N261" s="75">
        <v>2.0918665116407E-4</v>
      </c>
      <c r="O261" s="75">
        <v>0</v>
      </c>
      <c r="P261" s="75">
        <v>0</v>
      </c>
      <c r="Q261" s="75">
        <v>0.25</v>
      </c>
      <c r="R261" s="75">
        <v>0</v>
      </c>
      <c r="S261" s="75">
        <v>0</v>
      </c>
      <c r="T261" s="75">
        <v>37.496858918618898</v>
      </c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</row>
    <row r="262" spans="1:41" x14ac:dyDescent="0.25">
      <c r="A262" s="52"/>
      <c r="B262" s="39">
        <v>259</v>
      </c>
      <c r="C262" s="72">
        <v>40588</v>
      </c>
      <c r="D262" s="73">
        <v>0</v>
      </c>
      <c r="E262" s="25">
        <v>3.4082905989999999</v>
      </c>
      <c r="F262" s="75">
        <v>0</v>
      </c>
      <c r="G262" s="75">
        <v>1.4999999999999999E-2</v>
      </c>
      <c r="H262" s="75">
        <v>0</v>
      </c>
      <c r="I262" s="75">
        <v>1.05</v>
      </c>
      <c r="J262" s="75">
        <v>3.5787051289499998</v>
      </c>
      <c r="K262" s="75">
        <v>5.9952021595071302E-4</v>
      </c>
      <c r="L262" s="75">
        <v>37.5</v>
      </c>
      <c r="M262" s="75">
        <v>18.75</v>
      </c>
      <c r="N262" s="75">
        <v>1.67524340326584E-4</v>
      </c>
      <c r="O262" s="75">
        <v>0</v>
      </c>
      <c r="P262" s="75">
        <v>0</v>
      </c>
      <c r="Q262" s="75">
        <v>0.25</v>
      </c>
      <c r="R262" s="75">
        <v>0</v>
      </c>
      <c r="S262" s="75">
        <v>0</v>
      </c>
      <c r="T262" s="75">
        <v>37.497458438834798</v>
      </c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</row>
    <row r="263" spans="1:41" x14ac:dyDescent="0.25">
      <c r="A263" s="52"/>
      <c r="B263" s="39">
        <v>260</v>
      </c>
      <c r="C263" s="72">
        <v>40589</v>
      </c>
      <c r="D263" s="73">
        <v>26</v>
      </c>
      <c r="E263" s="25">
        <v>3.2883095189999998</v>
      </c>
      <c r="F263" s="75">
        <v>26</v>
      </c>
      <c r="G263" s="75">
        <v>0.04</v>
      </c>
      <c r="H263" s="75">
        <v>1.04</v>
      </c>
      <c r="I263" s="75">
        <v>1.05</v>
      </c>
      <c r="J263" s="75">
        <v>3.4527249949500001</v>
      </c>
      <c r="K263" s="75">
        <v>3.4527249949500001</v>
      </c>
      <c r="L263" s="75">
        <v>37.5</v>
      </c>
      <c r="M263" s="75">
        <v>18.75</v>
      </c>
      <c r="N263" s="75">
        <v>1.35549928809269E-4</v>
      </c>
      <c r="O263" s="75">
        <v>24.96</v>
      </c>
      <c r="P263" s="75">
        <v>24.96</v>
      </c>
      <c r="Q263" s="75">
        <v>0.25</v>
      </c>
      <c r="R263" s="75">
        <v>5.3768187512625003</v>
      </c>
      <c r="S263" s="75">
        <v>0</v>
      </c>
      <c r="T263" s="75">
        <v>21.367002185047301</v>
      </c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</row>
    <row r="264" spans="1:41" x14ac:dyDescent="0.25">
      <c r="A264" s="52"/>
      <c r="B264" s="39">
        <v>261</v>
      </c>
      <c r="C264" s="72">
        <v>40590</v>
      </c>
      <c r="D264" s="73">
        <v>21</v>
      </c>
      <c r="E264" s="25">
        <v>3.2526991179999998</v>
      </c>
      <c r="F264" s="75">
        <v>21</v>
      </c>
      <c r="G264" s="75">
        <v>6.5000000000000002E-2</v>
      </c>
      <c r="H264" s="75">
        <v>1.365</v>
      </c>
      <c r="I264" s="75">
        <v>1.05</v>
      </c>
      <c r="J264" s="75">
        <v>3.4153340739</v>
      </c>
      <c r="K264" s="75">
        <v>3.4153340739</v>
      </c>
      <c r="L264" s="75">
        <v>37.5</v>
      </c>
      <c r="M264" s="75">
        <v>18.75</v>
      </c>
      <c r="N264" s="75">
        <v>0.86042655013080904</v>
      </c>
      <c r="O264" s="75">
        <v>19.635000000000002</v>
      </c>
      <c r="P264" s="75">
        <v>25.011818751262499</v>
      </c>
      <c r="Q264" s="75">
        <v>0.25</v>
      </c>
      <c r="R264" s="75">
        <v>5.3991211693406296</v>
      </c>
      <c r="S264" s="75">
        <v>0</v>
      </c>
      <c r="T264" s="75">
        <v>5.1696386770254499</v>
      </c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</row>
    <row r="265" spans="1:41" x14ac:dyDescent="0.25">
      <c r="A265" s="52"/>
      <c r="B265" s="39">
        <v>262</v>
      </c>
      <c r="C265" s="72">
        <v>40591</v>
      </c>
      <c r="D265" s="73">
        <v>0</v>
      </c>
      <c r="E265" s="25">
        <v>3.2785690399999998</v>
      </c>
      <c r="F265" s="75">
        <v>0</v>
      </c>
      <c r="G265" s="75">
        <v>0.05</v>
      </c>
      <c r="H265" s="75">
        <v>0</v>
      </c>
      <c r="I265" s="75">
        <v>1.05</v>
      </c>
      <c r="J265" s="75">
        <v>3.4424974920000002</v>
      </c>
      <c r="K265" s="75">
        <v>3.4424974920000002</v>
      </c>
      <c r="L265" s="75">
        <v>37.5</v>
      </c>
      <c r="M265" s="75">
        <v>18.75</v>
      </c>
      <c r="N265" s="75">
        <v>1</v>
      </c>
      <c r="O265" s="75">
        <v>0</v>
      </c>
      <c r="P265" s="75">
        <v>5.3991211693406296</v>
      </c>
      <c r="Q265" s="75">
        <v>0.25</v>
      </c>
      <c r="R265" s="75">
        <v>0.48915591933515701</v>
      </c>
      <c r="S265" s="75">
        <v>0</v>
      </c>
      <c r="T265" s="75">
        <v>3.7021709190199799</v>
      </c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</row>
    <row r="266" spans="1:41" x14ac:dyDescent="0.25">
      <c r="A266" s="52"/>
      <c r="B266" s="39">
        <v>263</v>
      </c>
      <c r="C266" s="72">
        <v>40592</v>
      </c>
      <c r="D266" s="73">
        <v>0</v>
      </c>
      <c r="E266" s="25">
        <v>3.380267635</v>
      </c>
      <c r="F266" s="75">
        <v>0</v>
      </c>
      <c r="G266" s="75">
        <v>0.05</v>
      </c>
      <c r="H266" s="75">
        <v>0</v>
      </c>
      <c r="I266" s="75">
        <v>1.05</v>
      </c>
      <c r="J266" s="75">
        <v>3.5492810167500002</v>
      </c>
      <c r="K266" s="75">
        <v>3.5492810167500002</v>
      </c>
      <c r="L266" s="75">
        <v>37.5</v>
      </c>
      <c r="M266" s="75">
        <v>18.75</v>
      </c>
      <c r="N266" s="75">
        <v>1</v>
      </c>
      <c r="O266" s="75">
        <v>0</v>
      </c>
      <c r="P266" s="75">
        <v>0.48915591933515701</v>
      </c>
      <c r="Q266" s="75">
        <v>0.25</v>
      </c>
      <c r="R266" s="75">
        <v>0</v>
      </c>
      <c r="S266" s="75">
        <v>0</v>
      </c>
      <c r="T266" s="75">
        <v>6.7622960164348198</v>
      </c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</row>
    <row r="267" spans="1:41" x14ac:dyDescent="0.25">
      <c r="A267" s="52"/>
      <c r="B267" s="39">
        <v>264</v>
      </c>
      <c r="C267" s="72">
        <v>40593</v>
      </c>
      <c r="D267" s="73">
        <v>0</v>
      </c>
      <c r="E267" s="25">
        <v>3.5821478820000001</v>
      </c>
      <c r="F267" s="75">
        <v>0</v>
      </c>
      <c r="G267" s="75">
        <v>0.05</v>
      </c>
      <c r="H267" s="75">
        <v>0</v>
      </c>
      <c r="I267" s="75">
        <v>1.05</v>
      </c>
      <c r="J267" s="75">
        <v>3.7612552761</v>
      </c>
      <c r="K267" s="75">
        <v>3.7612552761</v>
      </c>
      <c r="L267" s="75">
        <v>37.5</v>
      </c>
      <c r="M267" s="75">
        <v>18.75</v>
      </c>
      <c r="N267" s="75">
        <v>1</v>
      </c>
      <c r="O267" s="75">
        <v>0</v>
      </c>
      <c r="P267" s="75">
        <v>0</v>
      </c>
      <c r="Q267" s="75">
        <v>0.25</v>
      </c>
      <c r="R267" s="75">
        <v>0</v>
      </c>
      <c r="S267" s="75">
        <v>0</v>
      </c>
      <c r="T267" s="75">
        <v>10.523551292534799</v>
      </c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</row>
    <row r="268" spans="1:41" x14ac:dyDescent="0.25">
      <c r="A268" s="52"/>
      <c r="B268" s="39">
        <v>265</v>
      </c>
      <c r="C268" s="72">
        <v>40594</v>
      </c>
      <c r="D268" s="73">
        <v>0</v>
      </c>
      <c r="E268" s="25">
        <v>3.718022618</v>
      </c>
      <c r="F268" s="75">
        <v>0</v>
      </c>
      <c r="G268" s="75">
        <v>0.05</v>
      </c>
      <c r="H268" s="75">
        <v>0</v>
      </c>
      <c r="I268" s="75">
        <v>1.05</v>
      </c>
      <c r="J268" s="75">
        <v>3.9039237489</v>
      </c>
      <c r="K268" s="75">
        <v>3.9039237489</v>
      </c>
      <c r="L268" s="75">
        <v>37.5</v>
      </c>
      <c r="M268" s="75">
        <v>18.75</v>
      </c>
      <c r="N268" s="75">
        <v>1</v>
      </c>
      <c r="O268" s="75">
        <v>0</v>
      </c>
      <c r="P268" s="75">
        <v>0</v>
      </c>
      <c r="Q268" s="75">
        <v>0.25</v>
      </c>
      <c r="R268" s="75">
        <v>0</v>
      </c>
      <c r="S268" s="75">
        <v>0</v>
      </c>
      <c r="T268" s="75">
        <v>14.4274750414348</v>
      </c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</row>
    <row r="269" spans="1:41" x14ac:dyDescent="0.25">
      <c r="A269" s="52"/>
      <c r="B269" s="39">
        <v>266</v>
      </c>
      <c r="C269" s="72">
        <v>40595</v>
      </c>
      <c r="D269" s="73">
        <v>0</v>
      </c>
      <c r="E269" s="25">
        <v>3.7736876650000002</v>
      </c>
      <c r="F269" s="75">
        <v>0</v>
      </c>
      <c r="G269" s="75">
        <v>0.05</v>
      </c>
      <c r="H269" s="75">
        <v>0</v>
      </c>
      <c r="I269" s="75">
        <v>1.05</v>
      </c>
      <c r="J269" s="75">
        <v>3.9623720482499998</v>
      </c>
      <c r="K269" s="75">
        <v>3.9623720482499998</v>
      </c>
      <c r="L269" s="75">
        <v>37.5</v>
      </c>
      <c r="M269" s="75">
        <v>18.75</v>
      </c>
      <c r="N269" s="75">
        <v>1</v>
      </c>
      <c r="O269" s="75">
        <v>0</v>
      </c>
      <c r="P269" s="75">
        <v>0</v>
      </c>
      <c r="Q269" s="75">
        <v>0.25</v>
      </c>
      <c r="R269" s="75">
        <v>0</v>
      </c>
      <c r="S269" s="75">
        <v>0</v>
      </c>
      <c r="T269" s="75">
        <v>18.3898470896848</v>
      </c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</row>
    <row r="270" spans="1:41" x14ac:dyDescent="0.25">
      <c r="A270" s="61" t="s">
        <v>62</v>
      </c>
      <c r="B270" s="39">
        <v>267</v>
      </c>
      <c r="C270" s="72">
        <v>40596</v>
      </c>
      <c r="D270" s="73">
        <v>0</v>
      </c>
      <c r="E270" s="25">
        <v>3.7802120910000001</v>
      </c>
      <c r="F270" s="75">
        <v>0</v>
      </c>
      <c r="G270" s="75">
        <v>0.03</v>
      </c>
      <c r="H270" s="75">
        <v>0</v>
      </c>
      <c r="I270" s="75">
        <v>1.05</v>
      </c>
      <c r="J270" s="75">
        <v>3.9692226955500001</v>
      </c>
      <c r="K270" s="75">
        <v>3.9692226955500001</v>
      </c>
      <c r="L270" s="75">
        <v>37.5</v>
      </c>
      <c r="M270" s="75">
        <v>18.75</v>
      </c>
      <c r="N270" s="75">
        <v>1</v>
      </c>
      <c r="O270" s="75">
        <v>0</v>
      </c>
      <c r="P270" s="75">
        <v>0</v>
      </c>
      <c r="Q270" s="75">
        <v>0.25</v>
      </c>
      <c r="R270" s="75">
        <v>0</v>
      </c>
      <c r="S270" s="75">
        <v>0</v>
      </c>
      <c r="T270" s="75">
        <v>22.359069785234801</v>
      </c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</row>
    <row r="271" spans="1:41" x14ac:dyDescent="0.25">
      <c r="A271" s="54"/>
      <c r="B271" s="39">
        <v>268</v>
      </c>
      <c r="C271" s="72">
        <v>40597</v>
      </c>
      <c r="D271" s="73">
        <v>0</v>
      </c>
      <c r="E271" s="25">
        <v>3.8264488729999999</v>
      </c>
      <c r="F271" s="75">
        <v>0</v>
      </c>
      <c r="G271" s="75">
        <v>0.03</v>
      </c>
      <c r="H271" s="75">
        <v>0</v>
      </c>
      <c r="I271" s="75">
        <v>1.05</v>
      </c>
      <c r="J271" s="75">
        <v>4.0177713166500002</v>
      </c>
      <c r="K271" s="75">
        <v>3.2444157399617501</v>
      </c>
      <c r="L271" s="75">
        <v>37.5</v>
      </c>
      <c r="M271" s="75">
        <v>18.75</v>
      </c>
      <c r="N271" s="75">
        <v>0.80751627812080995</v>
      </c>
      <c r="O271" s="75">
        <v>0</v>
      </c>
      <c r="P271" s="75">
        <v>0</v>
      </c>
      <c r="Q271" s="75">
        <v>0.25</v>
      </c>
      <c r="R271" s="75">
        <v>0</v>
      </c>
      <c r="S271" s="75">
        <v>0</v>
      </c>
      <c r="T271" s="75">
        <v>25.6034855251966</v>
      </c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</row>
    <row r="272" spans="1:41" x14ac:dyDescent="0.25">
      <c r="A272" s="54"/>
      <c r="B272" s="39">
        <v>269</v>
      </c>
      <c r="C272" s="72">
        <v>40598</v>
      </c>
      <c r="D272" s="73">
        <v>0</v>
      </c>
      <c r="E272" s="25">
        <v>3.8385439670000001</v>
      </c>
      <c r="F272" s="75">
        <v>0</v>
      </c>
      <c r="G272" s="75">
        <v>0.03</v>
      </c>
      <c r="H272" s="75">
        <v>0</v>
      </c>
      <c r="I272" s="75">
        <v>1.05</v>
      </c>
      <c r="J272" s="75">
        <v>4.0304711653499998</v>
      </c>
      <c r="K272" s="75">
        <v>2.55725645647275</v>
      </c>
      <c r="L272" s="75">
        <v>37.5</v>
      </c>
      <c r="M272" s="75">
        <v>18.75</v>
      </c>
      <c r="N272" s="75">
        <v>0.63448077198951602</v>
      </c>
      <c r="O272" s="75">
        <v>0</v>
      </c>
      <c r="P272" s="75">
        <v>0</v>
      </c>
      <c r="Q272" s="75">
        <v>0.25</v>
      </c>
      <c r="R272" s="75">
        <v>0</v>
      </c>
      <c r="S272" s="75">
        <v>0</v>
      </c>
      <c r="T272" s="75">
        <v>28.1607419816693</v>
      </c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</row>
    <row r="273" spans="1:41" x14ac:dyDescent="0.25">
      <c r="A273" s="54"/>
      <c r="B273" s="39">
        <v>270</v>
      </c>
      <c r="C273" s="72">
        <v>40599</v>
      </c>
      <c r="D273" s="73">
        <v>0</v>
      </c>
      <c r="E273" s="25">
        <v>3.854541142</v>
      </c>
      <c r="F273" s="75">
        <v>0</v>
      </c>
      <c r="G273" s="75">
        <v>0.03</v>
      </c>
      <c r="H273" s="75">
        <v>0</v>
      </c>
      <c r="I273" s="75">
        <v>1.05</v>
      </c>
      <c r="J273" s="75">
        <v>4.0472681991000004</v>
      </c>
      <c r="K273" s="75">
        <v>2.0159190389749</v>
      </c>
      <c r="L273" s="75">
        <v>37.5</v>
      </c>
      <c r="M273" s="75">
        <v>18.75</v>
      </c>
      <c r="N273" s="75">
        <v>0.49809376097763602</v>
      </c>
      <c r="O273" s="75">
        <v>0</v>
      </c>
      <c r="P273" s="75">
        <v>0</v>
      </c>
      <c r="Q273" s="75">
        <v>0.25</v>
      </c>
      <c r="R273" s="75">
        <v>0</v>
      </c>
      <c r="S273" s="75">
        <v>0</v>
      </c>
      <c r="T273" s="75">
        <v>30.1766610206442</v>
      </c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</row>
    <row r="274" spans="1:41" x14ac:dyDescent="0.25">
      <c r="A274" s="54"/>
      <c r="B274" s="39">
        <v>271</v>
      </c>
      <c r="C274" s="72">
        <v>40600</v>
      </c>
      <c r="D274" s="73">
        <v>0</v>
      </c>
      <c r="E274" s="25">
        <v>3.9204730529999998</v>
      </c>
      <c r="F274" s="75">
        <v>0</v>
      </c>
      <c r="G274" s="75">
        <v>1.4999999999999999E-2</v>
      </c>
      <c r="H274" s="75">
        <v>0</v>
      </c>
      <c r="I274" s="75">
        <v>1.05</v>
      </c>
      <c r="J274" s="75">
        <v>4.1164967056500004</v>
      </c>
      <c r="K274" s="75">
        <v>1.6078133750867301</v>
      </c>
      <c r="L274" s="75">
        <v>37.5</v>
      </c>
      <c r="M274" s="75">
        <v>18.75</v>
      </c>
      <c r="N274" s="75">
        <v>0.390578078898974</v>
      </c>
      <c r="O274" s="75">
        <v>0</v>
      </c>
      <c r="P274" s="75">
        <v>0</v>
      </c>
      <c r="Q274" s="75">
        <v>0.25</v>
      </c>
      <c r="R274" s="75">
        <v>0</v>
      </c>
      <c r="S274" s="75">
        <v>0</v>
      </c>
      <c r="T274" s="75">
        <v>31.784474395730999</v>
      </c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</row>
    <row r="275" spans="1:41" x14ac:dyDescent="0.25">
      <c r="A275" s="54"/>
      <c r="B275" s="39">
        <v>272</v>
      </c>
      <c r="C275" s="72">
        <v>40601</v>
      </c>
      <c r="D275" s="73">
        <v>0</v>
      </c>
      <c r="E275" s="25">
        <v>3.9815411049999998</v>
      </c>
      <c r="F275" s="75">
        <v>0</v>
      </c>
      <c r="G275" s="75">
        <v>1.4999999999999999E-2</v>
      </c>
      <c r="H275" s="75">
        <v>0</v>
      </c>
      <c r="I275" s="75">
        <v>1.05</v>
      </c>
      <c r="J275" s="75">
        <v>4.1806181602499999</v>
      </c>
      <c r="K275" s="75">
        <v>1.27436960728432</v>
      </c>
      <c r="L275" s="75">
        <v>37.5</v>
      </c>
      <c r="M275" s="75">
        <v>18.75</v>
      </c>
      <c r="N275" s="75">
        <v>0.30482803222768201</v>
      </c>
      <c r="O275" s="75">
        <v>0</v>
      </c>
      <c r="P275" s="75">
        <v>0</v>
      </c>
      <c r="Q275" s="75">
        <v>0.25</v>
      </c>
      <c r="R275" s="75">
        <v>0</v>
      </c>
      <c r="S275" s="75">
        <v>0</v>
      </c>
      <c r="T275" s="75">
        <v>33.058844003015302</v>
      </c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</row>
    <row r="276" spans="1:41" x14ac:dyDescent="0.25">
      <c r="A276" s="54"/>
      <c r="B276" s="39">
        <v>273</v>
      </c>
      <c r="C276" s="72">
        <v>40602</v>
      </c>
      <c r="D276" s="73">
        <v>0</v>
      </c>
      <c r="E276" s="25">
        <v>4.1396091349999997</v>
      </c>
      <c r="F276" s="75">
        <v>0</v>
      </c>
      <c r="G276" s="75">
        <v>1.4999999999999999E-2</v>
      </c>
      <c r="H276" s="75">
        <v>0</v>
      </c>
      <c r="I276" s="75">
        <v>1.05</v>
      </c>
      <c r="J276" s="75">
        <v>4.3465895917499999</v>
      </c>
      <c r="K276" s="75">
        <v>1.0295403963643699</v>
      </c>
      <c r="L276" s="75">
        <v>37.5</v>
      </c>
      <c r="M276" s="75">
        <v>18.75</v>
      </c>
      <c r="N276" s="75">
        <v>0.23686165317251801</v>
      </c>
      <c r="O276" s="75">
        <v>0</v>
      </c>
      <c r="P276" s="75">
        <v>0</v>
      </c>
      <c r="Q276" s="75">
        <v>0.25</v>
      </c>
      <c r="R276" s="75">
        <v>0</v>
      </c>
      <c r="S276" s="75">
        <v>0</v>
      </c>
      <c r="T276" s="75">
        <v>34.088384399379699</v>
      </c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</row>
    <row r="277" spans="1:41" x14ac:dyDescent="0.25">
      <c r="A277" s="54"/>
      <c r="B277" s="39">
        <v>274</v>
      </c>
      <c r="C277" s="72">
        <v>40603</v>
      </c>
      <c r="D277" s="73">
        <v>0</v>
      </c>
      <c r="E277" s="25">
        <v>4.223196766</v>
      </c>
      <c r="F277" s="75">
        <v>0</v>
      </c>
      <c r="G277" s="75">
        <v>1.4999999999999999E-2</v>
      </c>
      <c r="H277" s="75">
        <v>0</v>
      </c>
      <c r="I277" s="75">
        <v>1.05</v>
      </c>
      <c r="J277" s="75">
        <v>4.4343566042999996</v>
      </c>
      <c r="K277" s="75">
        <v>0.80684374239699896</v>
      </c>
      <c r="L277" s="75">
        <v>37.5</v>
      </c>
      <c r="M277" s="75">
        <v>18.75</v>
      </c>
      <c r="N277" s="75">
        <v>0.18195283203308499</v>
      </c>
      <c r="O277" s="75">
        <v>0</v>
      </c>
      <c r="P277" s="75">
        <v>0</v>
      </c>
      <c r="Q277" s="75">
        <v>0.25</v>
      </c>
      <c r="R277" s="75">
        <v>0</v>
      </c>
      <c r="S277" s="75">
        <v>0</v>
      </c>
      <c r="T277" s="75">
        <v>34.895228141776698</v>
      </c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</row>
    <row r="278" spans="1:41" x14ac:dyDescent="0.25">
      <c r="A278" s="54"/>
      <c r="B278" s="39">
        <v>275</v>
      </c>
      <c r="C278" s="72">
        <v>40604</v>
      </c>
      <c r="D278" s="73">
        <v>0</v>
      </c>
      <c r="E278" s="25">
        <v>4.3330599300000001</v>
      </c>
      <c r="F278" s="75">
        <v>0</v>
      </c>
      <c r="G278" s="75">
        <v>1.4999999999999999E-2</v>
      </c>
      <c r="H278" s="75">
        <v>0</v>
      </c>
      <c r="I278" s="75">
        <v>1.05</v>
      </c>
      <c r="J278" s="75">
        <v>4.5497129264999998</v>
      </c>
      <c r="K278" s="75">
        <v>0.63205142367691602</v>
      </c>
      <c r="L278" s="75">
        <v>37.5</v>
      </c>
      <c r="M278" s="75">
        <v>18.75</v>
      </c>
      <c r="N278" s="75">
        <v>0.13892116577191199</v>
      </c>
      <c r="O278" s="75">
        <v>0</v>
      </c>
      <c r="P278" s="75">
        <v>0</v>
      </c>
      <c r="Q278" s="75">
        <v>0.25</v>
      </c>
      <c r="R278" s="75">
        <v>0</v>
      </c>
      <c r="S278" s="75">
        <v>0</v>
      </c>
      <c r="T278" s="75">
        <v>35.527279565453597</v>
      </c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</row>
    <row r="279" spans="1:41" x14ac:dyDescent="0.25">
      <c r="A279" s="54"/>
      <c r="B279" s="39">
        <v>276</v>
      </c>
      <c r="C279" s="72">
        <v>40605</v>
      </c>
      <c r="D279" s="73">
        <v>0</v>
      </c>
      <c r="E279" s="25">
        <v>4.4574349829999997</v>
      </c>
      <c r="F279" s="75">
        <v>0</v>
      </c>
      <c r="G279" s="75">
        <v>1.4999999999999999E-2</v>
      </c>
      <c r="H279" s="75">
        <v>0</v>
      </c>
      <c r="I279" s="75">
        <v>1.05</v>
      </c>
      <c r="J279" s="75">
        <v>4.68030673215</v>
      </c>
      <c r="K279" s="75">
        <v>0.49242329229106901</v>
      </c>
      <c r="L279" s="75">
        <v>37.5</v>
      </c>
      <c r="M279" s="75">
        <v>18.75</v>
      </c>
      <c r="N279" s="75">
        <v>0.105211756509143</v>
      </c>
      <c r="O279" s="75">
        <v>0</v>
      </c>
      <c r="P279" s="75">
        <v>0</v>
      </c>
      <c r="Q279" s="75">
        <v>0.25</v>
      </c>
      <c r="R279" s="75">
        <v>0</v>
      </c>
      <c r="S279" s="75">
        <v>0</v>
      </c>
      <c r="T279" s="75">
        <v>36.019702857744598</v>
      </c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</row>
    <row r="280" spans="1:41" x14ac:dyDescent="0.25">
      <c r="A280" s="54"/>
      <c r="B280" s="39">
        <v>277</v>
      </c>
      <c r="C280" s="72">
        <v>40606</v>
      </c>
      <c r="D280" s="73">
        <v>0</v>
      </c>
      <c r="E280" s="25">
        <v>4.5895140950000002</v>
      </c>
      <c r="F280" s="75">
        <v>0</v>
      </c>
      <c r="G280" s="75">
        <v>1.4999999999999999E-2</v>
      </c>
      <c r="H280" s="75">
        <v>0</v>
      </c>
      <c r="I280" s="75">
        <v>1.05</v>
      </c>
      <c r="J280" s="75">
        <v>4.8189897997499997</v>
      </c>
      <c r="K280" s="75">
        <v>0.38045529755347501</v>
      </c>
      <c r="L280" s="75">
        <v>37.5</v>
      </c>
      <c r="M280" s="75">
        <v>18.75</v>
      </c>
      <c r="N280" s="75">
        <v>7.8949180920285897E-2</v>
      </c>
      <c r="O280" s="75">
        <v>0</v>
      </c>
      <c r="P280" s="75">
        <v>0</v>
      </c>
      <c r="Q280" s="75">
        <v>0.25</v>
      </c>
      <c r="R280" s="75">
        <v>0</v>
      </c>
      <c r="S280" s="75">
        <v>0</v>
      </c>
      <c r="T280" s="75">
        <v>36.400158155298101</v>
      </c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</row>
    <row r="281" spans="1:41" x14ac:dyDescent="0.25">
      <c r="A281" s="54"/>
      <c r="B281" s="39">
        <v>278</v>
      </c>
      <c r="C281" s="72">
        <v>40607</v>
      </c>
      <c r="D281" s="73">
        <v>0</v>
      </c>
      <c r="E281" s="25">
        <v>4.6033989269999998</v>
      </c>
      <c r="F281" s="75">
        <v>0</v>
      </c>
      <c r="G281" s="75">
        <v>1.4999999999999999E-2</v>
      </c>
      <c r="H281" s="75">
        <v>0</v>
      </c>
      <c r="I281" s="75">
        <v>1.05</v>
      </c>
      <c r="J281" s="75">
        <v>4.83356887335</v>
      </c>
      <c r="K281" s="75">
        <v>0.28352860299513999</v>
      </c>
      <c r="L281" s="75">
        <v>37.5</v>
      </c>
      <c r="M281" s="75">
        <v>18.75</v>
      </c>
      <c r="N281" s="75">
        <v>5.8658231717433902E-2</v>
      </c>
      <c r="O281" s="75">
        <v>0</v>
      </c>
      <c r="P281" s="75">
        <v>0</v>
      </c>
      <c r="Q281" s="75">
        <v>0.25</v>
      </c>
      <c r="R281" s="75">
        <v>0</v>
      </c>
      <c r="S281" s="75">
        <v>0</v>
      </c>
      <c r="T281" s="75">
        <v>36.683686758293298</v>
      </c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</row>
    <row r="282" spans="1:41" x14ac:dyDescent="0.25">
      <c r="A282" s="54"/>
      <c r="B282" s="39">
        <v>279</v>
      </c>
      <c r="C282" s="72">
        <v>40608</v>
      </c>
      <c r="D282" s="73">
        <v>0</v>
      </c>
      <c r="E282" s="25">
        <v>4.6693083069999997</v>
      </c>
      <c r="F282" s="75">
        <v>0</v>
      </c>
      <c r="G282" s="75">
        <v>1.4999999999999999E-2</v>
      </c>
      <c r="H282" s="75">
        <v>0</v>
      </c>
      <c r="I282" s="75">
        <v>1.05</v>
      </c>
      <c r="J282" s="75">
        <v>4.9027737223500001</v>
      </c>
      <c r="K282" s="75">
        <v>0.21345061923446201</v>
      </c>
      <c r="L282" s="75">
        <v>37.5</v>
      </c>
      <c r="M282" s="75">
        <v>18.75</v>
      </c>
      <c r="N282" s="75">
        <v>4.3536706224359699E-2</v>
      </c>
      <c r="O282" s="75">
        <v>0</v>
      </c>
      <c r="P282" s="75">
        <v>0</v>
      </c>
      <c r="Q282" s="75">
        <v>0.25</v>
      </c>
      <c r="R282" s="75">
        <v>0</v>
      </c>
      <c r="S282" s="75">
        <v>0</v>
      </c>
      <c r="T282" s="75">
        <v>36.897137377527699</v>
      </c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</row>
    <row r="283" spans="1:41" x14ac:dyDescent="0.25">
      <c r="A283" s="54"/>
      <c r="B283" s="39">
        <v>280</v>
      </c>
      <c r="C283" s="72">
        <v>40609</v>
      </c>
      <c r="D283" s="73">
        <v>0</v>
      </c>
      <c r="E283" s="25">
        <v>4.6901470510000003</v>
      </c>
      <c r="F283" s="75">
        <v>0</v>
      </c>
      <c r="G283" s="75">
        <v>1.4999999999999999E-2</v>
      </c>
      <c r="H283" s="75">
        <v>0</v>
      </c>
      <c r="I283" s="75">
        <v>1.05</v>
      </c>
      <c r="J283" s="75">
        <v>4.9246544035499999</v>
      </c>
      <c r="K283" s="75">
        <v>0.15834080365300299</v>
      </c>
      <c r="L283" s="75">
        <v>37.5</v>
      </c>
      <c r="M283" s="75">
        <v>18.75</v>
      </c>
      <c r="N283" s="75">
        <v>3.2152673198521602E-2</v>
      </c>
      <c r="O283" s="75">
        <v>0</v>
      </c>
      <c r="P283" s="75">
        <v>0</v>
      </c>
      <c r="Q283" s="75">
        <v>0.25</v>
      </c>
      <c r="R283" s="75">
        <v>0</v>
      </c>
      <c r="S283" s="75">
        <v>0</v>
      </c>
      <c r="T283" s="75">
        <v>37.055478181180703</v>
      </c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</row>
    <row r="284" spans="1:41" x14ac:dyDescent="0.25">
      <c r="A284" s="54"/>
      <c r="B284" s="39">
        <v>281</v>
      </c>
      <c r="C284" s="72">
        <v>40610</v>
      </c>
      <c r="D284" s="73">
        <v>0</v>
      </c>
      <c r="E284" s="25">
        <v>4.6618319880000003</v>
      </c>
      <c r="F284" s="75">
        <v>0</v>
      </c>
      <c r="G284" s="75">
        <v>1.4999999999999999E-2</v>
      </c>
      <c r="H284" s="75">
        <v>0</v>
      </c>
      <c r="I284" s="75">
        <v>1.05</v>
      </c>
      <c r="J284" s="75">
        <v>4.8949235874000001</v>
      </c>
      <c r="K284" s="75">
        <v>0.116048017922796</v>
      </c>
      <c r="L284" s="75">
        <v>37.5</v>
      </c>
      <c r="M284" s="75">
        <v>18.75</v>
      </c>
      <c r="N284" s="75">
        <v>2.3707830337027998E-2</v>
      </c>
      <c r="O284" s="75">
        <v>0</v>
      </c>
      <c r="P284" s="75">
        <v>0</v>
      </c>
      <c r="Q284" s="75">
        <v>0.25</v>
      </c>
      <c r="R284" s="75">
        <v>0</v>
      </c>
      <c r="S284" s="75">
        <v>0</v>
      </c>
      <c r="T284" s="75">
        <v>37.171526199103504</v>
      </c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</row>
    <row r="285" spans="1:41" x14ac:dyDescent="0.25">
      <c r="A285" s="54"/>
      <c r="B285" s="39">
        <v>282</v>
      </c>
      <c r="C285" s="72">
        <v>40611</v>
      </c>
      <c r="D285" s="73">
        <v>0</v>
      </c>
      <c r="E285" s="25">
        <v>4.6791778449999999</v>
      </c>
      <c r="F285" s="75">
        <v>0</v>
      </c>
      <c r="G285" s="75">
        <v>1.4999999999999999E-2</v>
      </c>
      <c r="H285" s="75">
        <v>0</v>
      </c>
      <c r="I285" s="75">
        <v>1.05</v>
      </c>
      <c r="J285" s="75">
        <v>4.9131367372500003</v>
      </c>
      <c r="K285" s="75">
        <v>8.6071290581794593E-2</v>
      </c>
      <c r="L285" s="75">
        <v>37.5</v>
      </c>
      <c r="M285" s="75">
        <v>18.75</v>
      </c>
      <c r="N285" s="75">
        <v>1.7518602714479099E-2</v>
      </c>
      <c r="O285" s="75">
        <v>0</v>
      </c>
      <c r="P285" s="75">
        <v>0</v>
      </c>
      <c r="Q285" s="75">
        <v>0.25</v>
      </c>
      <c r="R285" s="75">
        <v>0</v>
      </c>
      <c r="S285" s="75">
        <v>0</v>
      </c>
      <c r="T285" s="75">
        <v>37.257597489685303</v>
      </c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</row>
    <row r="286" spans="1:41" x14ac:dyDescent="0.25">
      <c r="A286" s="54"/>
      <c r="B286" s="39">
        <v>283</v>
      </c>
      <c r="C286" s="72">
        <v>40612</v>
      </c>
      <c r="D286" s="73">
        <v>0</v>
      </c>
      <c r="E286" s="25">
        <v>4.757055158</v>
      </c>
      <c r="F286" s="75">
        <v>0</v>
      </c>
      <c r="G286" s="75">
        <v>1.4999999999999999E-2</v>
      </c>
      <c r="H286" s="75">
        <v>0</v>
      </c>
      <c r="I286" s="75">
        <v>1.05</v>
      </c>
      <c r="J286" s="75">
        <v>4.9949079158999998</v>
      </c>
      <c r="K286" s="75">
        <v>6.4574838272260196E-2</v>
      </c>
      <c r="L286" s="75">
        <v>37.5</v>
      </c>
      <c r="M286" s="75">
        <v>18.75</v>
      </c>
      <c r="N286" s="75">
        <v>1.29281338834502E-2</v>
      </c>
      <c r="O286" s="75">
        <v>0</v>
      </c>
      <c r="P286" s="75">
        <v>0</v>
      </c>
      <c r="Q286" s="75">
        <v>0.25</v>
      </c>
      <c r="R286" s="75">
        <v>0</v>
      </c>
      <c r="S286" s="75">
        <v>0</v>
      </c>
      <c r="T286" s="75">
        <v>37.322172327957603</v>
      </c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</row>
    <row r="287" spans="1:41" x14ac:dyDescent="0.25">
      <c r="A287" s="54"/>
      <c r="B287" s="39">
        <v>284</v>
      </c>
      <c r="C287" s="72">
        <v>40613</v>
      </c>
      <c r="D287" s="73">
        <v>0</v>
      </c>
      <c r="E287" s="25">
        <v>4.8559618110000002</v>
      </c>
      <c r="F287" s="75">
        <v>0</v>
      </c>
      <c r="G287" s="75">
        <v>1.4999999999999999E-2</v>
      </c>
      <c r="H287" s="75">
        <v>0</v>
      </c>
      <c r="I287" s="75">
        <v>1.05</v>
      </c>
      <c r="J287" s="75">
        <v>5.0987599015500003</v>
      </c>
      <c r="K287" s="75">
        <v>4.8357365525116901E-2</v>
      </c>
      <c r="L287" s="75">
        <v>37.5</v>
      </c>
      <c r="M287" s="75">
        <v>18.75</v>
      </c>
      <c r="N287" s="75">
        <v>9.4841425089297604E-3</v>
      </c>
      <c r="O287" s="75">
        <v>0</v>
      </c>
      <c r="P287" s="75">
        <v>0</v>
      </c>
      <c r="Q287" s="75">
        <v>0.25</v>
      </c>
      <c r="R287" s="75">
        <v>0</v>
      </c>
      <c r="S287" s="75">
        <v>0</v>
      </c>
      <c r="T287" s="75">
        <v>37.370529693482702</v>
      </c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</row>
    <row r="288" spans="1:41" x14ac:dyDescent="0.25">
      <c r="A288" s="54"/>
      <c r="B288" s="39">
        <v>285</v>
      </c>
      <c r="C288" s="72">
        <v>40614</v>
      </c>
      <c r="D288" s="73">
        <v>0</v>
      </c>
      <c r="E288" s="25">
        <v>4.9093082929999996</v>
      </c>
      <c r="F288" s="75">
        <v>0</v>
      </c>
      <c r="G288" s="75">
        <v>1.4999999999999999E-2</v>
      </c>
      <c r="H288" s="75">
        <v>0</v>
      </c>
      <c r="I288" s="75">
        <v>1.05</v>
      </c>
      <c r="J288" s="75">
        <v>5.1547737076500004</v>
      </c>
      <c r="K288" s="75">
        <v>3.5594140371032798E-2</v>
      </c>
      <c r="L288" s="75">
        <v>37.5</v>
      </c>
      <c r="M288" s="75">
        <v>18.75</v>
      </c>
      <c r="N288" s="75">
        <v>6.9050830142570402E-3</v>
      </c>
      <c r="O288" s="75">
        <v>0</v>
      </c>
      <c r="P288" s="75">
        <v>0</v>
      </c>
      <c r="Q288" s="75">
        <v>0.25</v>
      </c>
      <c r="R288" s="75">
        <v>0</v>
      </c>
      <c r="S288" s="75">
        <v>0</v>
      </c>
      <c r="T288" s="75">
        <v>37.406123833853698</v>
      </c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</row>
    <row r="289" spans="1:41" x14ac:dyDescent="0.25">
      <c r="A289" s="54"/>
      <c r="B289" s="39">
        <v>286</v>
      </c>
      <c r="C289" s="72">
        <v>40615</v>
      </c>
      <c r="D289" s="73">
        <v>0</v>
      </c>
      <c r="E289" s="25">
        <v>5.021368828</v>
      </c>
      <c r="F289" s="75">
        <v>0</v>
      </c>
      <c r="G289" s="75">
        <v>1.4999999999999999E-2</v>
      </c>
      <c r="H289" s="75">
        <v>0</v>
      </c>
      <c r="I289" s="75">
        <v>1.05</v>
      </c>
      <c r="J289" s="75">
        <v>5.2724372694000001</v>
      </c>
      <c r="K289" s="75">
        <v>2.6397663845230599E-2</v>
      </c>
      <c r="L289" s="75">
        <v>37.5</v>
      </c>
      <c r="M289" s="75">
        <v>18.75</v>
      </c>
      <c r="N289" s="75">
        <v>5.0067288611353403E-3</v>
      </c>
      <c r="O289" s="75">
        <v>0</v>
      </c>
      <c r="P289" s="75">
        <v>0</v>
      </c>
      <c r="Q289" s="75">
        <v>0.25</v>
      </c>
      <c r="R289" s="75">
        <v>0</v>
      </c>
      <c r="S289" s="75">
        <v>0</v>
      </c>
      <c r="T289" s="75">
        <v>37.4325214976989</v>
      </c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</row>
    <row r="290" spans="1:41" x14ac:dyDescent="0.25">
      <c r="A290" s="54"/>
      <c r="B290" s="39">
        <v>287</v>
      </c>
      <c r="C290" s="72">
        <v>40616</v>
      </c>
      <c r="D290" s="73">
        <v>0</v>
      </c>
      <c r="E290" s="25">
        <v>5.1536823289999996</v>
      </c>
      <c r="F290" s="75">
        <v>0</v>
      </c>
      <c r="G290" s="75">
        <v>1.4999999999999999E-2</v>
      </c>
      <c r="H290" s="75">
        <v>0</v>
      </c>
      <c r="I290" s="75">
        <v>1.05</v>
      </c>
      <c r="J290" s="75">
        <v>5.4113664454499997</v>
      </c>
      <c r="K290" s="75">
        <v>1.94747148341953E-2</v>
      </c>
      <c r="L290" s="75">
        <v>37.5</v>
      </c>
      <c r="M290" s="75">
        <v>18.75</v>
      </c>
      <c r="N290" s="75">
        <v>3.5988534560563801E-3</v>
      </c>
      <c r="O290" s="75">
        <v>0</v>
      </c>
      <c r="P290" s="75">
        <v>0</v>
      </c>
      <c r="Q290" s="75">
        <v>0.25</v>
      </c>
      <c r="R290" s="75">
        <v>0</v>
      </c>
      <c r="S290" s="75">
        <v>0</v>
      </c>
      <c r="T290" s="75">
        <v>37.451996212533103</v>
      </c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</row>
    <row r="291" spans="1:41" x14ac:dyDescent="0.25">
      <c r="A291" s="54"/>
      <c r="B291" s="39">
        <v>288</v>
      </c>
      <c r="C291" s="72">
        <v>40617</v>
      </c>
      <c r="D291" s="73">
        <v>0</v>
      </c>
      <c r="E291" s="25">
        <v>5.3058225910000001</v>
      </c>
      <c r="F291" s="75">
        <v>0</v>
      </c>
      <c r="G291" s="75">
        <v>1.4999999999999999E-2</v>
      </c>
      <c r="H291" s="75">
        <v>0</v>
      </c>
      <c r="I291" s="75">
        <v>1.05</v>
      </c>
      <c r="J291" s="75">
        <v>5.5711137205499996</v>
      </c>
      <c r="K291" s="75">
        <v>1.4263176479733099E-2</v>
      </c>
      <c r="L291" s="75">
        <v>37.5</v>
      </c>
      <c r="M291" s="75">
        <v>18.75</v>
      </c>
      <c r="N291" s="75">
        <v>2.5602019982325901E-3</v>
      </c>
      <c r="O291" s="75">
        <v>0</v>
      </c>
      <c r="P291" s="75">
        <v>0</v>
      </c>
      <c r="Q291" s="75">
        <v>0.25</v>
      </c>
      <c r="R291" s="75">
        <v>0</v>
      </c>
      <c r="S291" s="75">
        <v>0</v>
      </c>
      <c r="T291" s="75">
        <v>37.466259389012897</v>
      </c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</row>
    <row r="292" spans="1:41" x14ac:dyDescent="0.25">
      <c r="A292" s="54"/>
      <c r="B292" s="39">
        <v>289</v>
      </c>
      <c r="C292" s="72">
        <v>40618</v>
      </c>
      <c r="D292" s="73">
        <v>0</v>
      </c>
      <c r="E292" s="25">
        <v>5.422758591</v>
      </c>
      <c r="F292" s="75">
        <v>0</v>
      </c>
      <c r="G292" s="75">
        <v>1.4999999999999999E-2</v>
      </c>
      <c r="H292" s="75">
        <v>0</v>
      </c>
      <c r="I292" s="75">
        <v>1.05</v>
      </c>
      <c r="J292" s="75">
        <v>5.6938965205500001</v>
      </c>
      <c r="K292" s="75">
        <v>1.0246162533379E-2</v>
      </c>
      <c r="L292" s="75">
        <v>37.5</v>
      </c>
      <c r="M292" s="75">
        <v>18.75</v>
      </c>
      <c r="N292" s="75">
        <v>1.7994992526469899E-3</v>
      </c>
      <c r="O292" s="75">
        <v>0</v>
      </c>
      <c r="P292" s="75">
        <v>0</v>
      </c>
      <c r="Q292" s="75">
        <v>0.25</v>
      </c>
      <c r="R292" s="75">
        <v>0</v>
      </c>
      <c r="S292" s="75">
        <v>0</v>
      </c>
      <c r="T292" s="75">
        <v>37.476505551546197</v>
      </c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</row>
    <row r="293" spans="1:41" x14ac:dyDescent="0.25">
      <c r="A293" s="54"/>
      <c r="B293" s="39">
        <v>290</v>
      </c>
      <c r="C293" s="72">
        <v>40619</v>
      </c>
      <c r="D293" s="73">
        <v>0</v>
      </c>
      <c r="E293" s="25">
        <v>5.5972930950000004</v>
      </c>
      <c r="F293" s="75">
        <v>0</v>
      </c>
      <c r="G293" s="75">
        <v>1.4999999999999999E-2</v>
      </c>
      <c r="H293" s="75">
        <v>0</v>
      </c>
      <c r="I293" s="75">
        <v>1.05</v>
      </c>
      <c r="J293" s="75">
        <v>5.8771577497500003</v>
      </c>
      <c r="K293" s="75">
        <v>7.3642975896575898E-3</v>
      </c>
      <c r="L293" s="75">
        <v>37.5</v>
      </c>
      <c r="M293" s="75">
        <v>18.75</v>
      </c>
      <c r="N293" s="75">
        <v>1.2530372508668601E-3</v>
      </c>
      <c r="O293" s="75">
        <v>0</v>
      </c>
      <c r="P293" s="75">
        <v>0</v>
      </c>
      <c r="Q293" s="75">
        <v>0.25</v>
      </c>
      <c r="R293" s="75">
        <v>0</v>
      </c>
      <c r="S293" s="75">
        <v>0</v>
      </c>
      <c r="T293" s="75">
        <v>37.4838698491359</v>
      </c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</row>
    <row r="294" spans="1:41" x14ac:dyDescent="0.25">
      <c r="A294" s="54"/>
      <c r="B294" s="39">
        <v>291</v>
      </c>
      <c r="C294" s="72">
        <v>40620</v>
      </c>
      <c r="D294" s="73">
        <v>0</v>
      </c>
      <c r="E294" s="25">
        <v>5.7312624879999996</v>
      </c>
      <c r="F294" s="75">
        <v>0</v>
      </c>
      <c r="G294" s="75">
        <v>1.4999999999999999E-2</v>
      </c>
      <c r="H294" s="75">
        <v>0</v>
      </c>
      <c r="I294" s="75">
        <v>1.05</v>
      </c>
      <c r="J294" s="75">
        <v>6.0178256124000002</v>
      </c>
      <c r="K294" s="75">
        <v>5.1769832000968501E-3</v>
      </c>
      <c r="L294" s="75">
        <v>37.5</v>
      </c>
      <c r="M294" s="75">
        <v>18.75</v>
      </c>
      <c r="N294" s="75">
        <v>8.6027471275163696E-4</v>
      </c>
      <c r="O294" s="75">
        <v>0</v>
      </c>
      <c r="P294" s="75">
        <v>0</v>
      </c>
      <c r="Q294" s="75">
        <v>0.25</v>
      </c>
      <c r="R294" s="75">
        <v>0</v>
      </c>
      <c r="S294" s="75">
        <v>0</v>
      </c>
      <c r="T294" s="75">
        <v>37.489046832336001</v>
      </c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</row>
    <row r="295" spans="1:41" x14ac:dyDescent="0.25">
      <c r="A295" s="54"/>
      <c r="B295" s="39">
        <v>292</v>
      </c>
      <c r="C295" s="72">
        <v>40621</v>
      </c>
      <c r="D295" s="73">
        <v>0</v>
      </c>
      <c r="E295" s="25">
        <v>5.7470989220000002</v>
      </c>
      <c r="F295" s="75">
        <v>0</v>
      </c>
      <c r="G295" s="75">
        <v>1.4999999999999999E-2</v>
      </c>
      <c r="H295" s="75">
        <v>0</v>
      </c>
      <c r="I295" s="75">
        <v>1.05</v>
      </c>
      <c r="J295" s="75">
        <v>6.0344538681</v>
      </c>
      <c r="K295" s="75">
        <v>3.5251405321581899E-3</v>
      </c>
      <c r="L295" s="75">
        <v>37.5</v>
      </c>
      <c r="M295" s="75">
        <v>18.75</v>
      </c>
      <c r="N295" s="75">
        <v>5.84168942079941E-4</v>
      </c>
      <c r="O295" s="75">
        <v>0</v>
      </c>
      <c r="P295" s="75">
        <v>0</v>
      </c>
      <c r="Q295" s="75">
        <v>0.25</v>
      </c>
      <c r="R295" s="75">
        <v>0</v>
      </c>
      <c r="S295" s="75">
        <v>0</v>
      </c>
      <c r="T295" s="75">
        <v>37.492571972868198</v>
      </c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</row>
    <row r="296" spans="1:41" x14ac:dyDescent="0.25">
      <c r="A296" s="54"/>
      <c r="B296" s="39">
        <v>293</v>
      </c>
      <c r="C296" s="72">
        <v>40622</v>
      </c>
      <c r="D296" s="73">
        <v>0</v>
      </c>
      <c r="E296" s="25">
        <v>5.6771597710000004</v>
      </c>
      <c r="F296" s="75">
        <v>0</v>
      </c>
      <c r="G296" s="75">
        <v>1.4999999999999999E-2</v>
      </c>
      <c r="H296" s="75">
        <v>0</v>
      </c>
      <c r="I296" s="75">
        <v>1.05</v>
      </c>
      <c r="J296" s="75">
        <v>5.9610177595499998</v>
      </c>
      <c r="K296" s="75">
        <v>2.3615254214027102E-3</v>
      </c>
      <c r="L296" s="75">
        <v>37.5</v>
      </c>
      <c r="M296" s="75">
        <v>18.75</v>
      </c>
      <c r="N296" s="75">
        <v>3.9616144703131801E-4</v>
      </c>
      <c r="O296" s="75">
        <v>0</v>
      </c>
      <c r="P296" s="75">
        <v>0</v>
      </c>
      <c r="Q296" s="75">
        <v>0.25</v>
      </c>
      <c r="R296" s="75">
        <v>0</v>
      </c>
      <c r="S296" s="75">
        <v>0</v>
      </c>
      <c r="T296" s="75">
        <v>37.494933498289598</v>
      </c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</row>
    <row r="297" spans="1:41" x14ac:dyDescent="0.25">
      <c r="A297" s="54"/>
      <c r="B297" s="39">
        <v>294</v>
      </c>
      <c r="C297" s="72">
        <v>40623</v>
      </c>
      <c r="D297" s="73">
        <v>0</v>
      </c>
      <c r="E297" s="25">
        <v>5.6077175129999999</v>
      </c>
      <c r="F297" s="75">
        <v>0</v>
      </c>
      <c r="G297" s="75">
        <v>1.4999999999999999E-2</v>
      </c>
      <c r="H297" s="75">
        <v>0</v>
      </c>
      <c r="I297" s="75">
        <v>1.05</v>
      </c>
      <c r="J297" s="75">
        <v>5.8881033886500003</v>
      </c>
      <c r="K297" s="75">
        <v>1.5910445807909501E-3</v>
      </c>
      <c r="L297" s="75">
        <v>37.5</v>
      </c>
      <c r="M297" s="75">
        <v>18.75</v>
      </c>
      <c r="N297" s="75">
        <v>2.70213424556687E-4</v>
      </c>
      <c r="O297" s="75">
        <v>0</v>
      </c>
      <c r="P297" s="75">
        <v>0</v>
      </c>
      <c r="Q297" s="75">
        <v>0.25</v>
      </c>
      <c r="R297" s="75">
        <v>0</v>
      </c>
      <c r="S297" s="75">
        <v>0</v>
      </c>
      <c r="T297" s="75">
        <v>37.496524542870397</v>
      </c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</row>
    <row r="298" spans="1:41" x14ac:dyDescent="0.25">
      <c r="A298" s="54"/>
      <c r="B298" s="39">
        <v>295</v>
      </c>
      <c r="C298" s="72">
        <v>40624</v>
      </c>
      <c r="D298" s="73">
        <v>0</v>
      </c>
      <c r="E298" s="25">
        <v>5.5592981159999999</v>
      </c>
      <c r="F298" s="75">
        <v>0</v>
      </c>
      <c r="G298" s="75">
        <v>1.4999999999999999E-2</v>
      </c>
      <c r="H298" s="75">
        <v>0</v>
      </c>
      <c r="I298" s="75">
        <v>1.05</v>
      </c>
      <c r="J298" s="75">
        <v>5.8372630218000001</v>
      </c>
      <c r="K298" s="75">
        <v>1.08198172729248E-3</v>
      </c>
      <c r="L298" s="75">
        <v>37.5</v>
      </c>
      <c r="M298" s="75">
        <v>18.75</v>
      </c>
      <c r="N298" s="75">
        <v>1.8535771358112199E-4</v>
      </c>
      <c r="O298" s="75">
        <v>0</v>
      </c>
      <c r="P298" s="75">
        <v>0</v>
      </c>
      <c r="Q298" s="75">
        <v>0.25</v>
      </c>
      <c r="R298" s="75">
        <v>0</v>
      </c>
      <c r="S298" s="75">
        <v>0</v>
      </c>
      <c r="T298" s="75">
        <v>37.4976065245977</v>
      </c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</row>
    <row r="299" spans="1:41" x14ac:dyDescent="0.25">
      <c r="A299" s="54"/>
      <c r="B299" s="39">
        <v>296</v>
      </c>
      <c r="C299" s="72">
        <v>40625</v>
      </c>
      <c r="D299" s="73">
        <v>0</v>
      </c>
      <c r="E299" s="25">
        <v>5.5203925910000002</v>
      </c>
      <c r="F299" s="75">
        <v>0</v>
      </c>
      <c r="G299" s="75">
        <v>1.4999999999999999E-2</v>
      </c>
      <c r="H299" s="75">
        <v>0</v>
      </c>
      <c r="I299" s="75">
        <v>1.05</v>
      </c>
      <c r="J299" s="75">
        <v>5.7964122205499997</v>
      </c>
      <c r="K299" s="75">
        <v>7.3992373716093296E-4</v>
      </c>
      <c r="L299" s="75">
        <v>37.5</v>
      </c>
      <c r="M299" s="75">
        <v>18.75</v>
      </c>
      <c r="N299" s="77">
        <v>1.27652021458668E-4</v>
      </c>
      <c r="O299" s="75">
        <v>0</v>
      </c>
      <c r="P299" s="75">
        <v>0</v>
      </c>
      <c r="Q299" s="75">
        <v>0.25</v>
      </c>
      <c r="R299" s="75">
        <v>0</v>
      </c>
      <c r="S299" s="75">
        <v>0</v>
      </c>
      <c r="T299" s="75">
        <v>37.4983464483348</v>
      </c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</row>
    <row r="300" spans="1:41" x14ac:dyDescent="0.25">
      <c r="A300" s="54"/>
      <c r="B300" s="39">
        <v>297</v>
      </c>
      <c r="C300" s="72">
        <v>40626</v>
      </c>
      <c r="D300" s="73">
        <v>0</v>
      </c>
      <c r="E300" s="25">
        <v>5.6269018429999997</v>
      </c>
      <c r="F300" s="75">
        <v>0</v>
      </c>
      <c r="G300" s="75">
        <v>1.4999999999999999E-2</v>
      </c>
      <c r="H300" s="75">
        <v>0</v>
      </c>
      <c r="I300" s="75">
        <v>1.05</v>
      </c>
      <c r="J300" s="75">
        <v>5.9082469351500002</v>
      </c>
      <c r="K300" s="75">
        <v>5.2104488309041895E-4</v>
      </c>
      <c r="L300" s="75">
        <v>37.5</v>
      </c>
      <c r="M300" s="75">
        <v>18.75</v>
      </c>
      <c r="N300" s="77">
        <v>8.8189422143235196E-5</v>
      </c>
      <c r="O300" s="75">
        <v>0</v>
      </c>
      <c r="P300" s="75">
        <v>0</v>
      </c>
      <c r="Q300" s="75">
        <v>0.25</v>
      </c>
      <c r="R300" s="75">
        <v>0</v>
      </c>
      <c r="S300" s="75">
        <v>0</v>
      </c>
      <c r="T300" s="75">
        <v>37.498867493217901</v>
      </c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</row>
    <row r="301" spans="1:41" x14ac:dyDescent="0.25">
      <c r="A301" s="54"/>
      <c r="B301" s="39">
        <v>298</v>
      </c>
      <c r="C301" s="72">
        <v>40627</v>
      </c>
      <c r="D301" s="73">
        <v>0</v>
      </c>
      <c r="E301" s="25">
        <v>5.7303986340000002</v>
      </c>
      <c r="F301" s="75">
        <v>0</v>
      </c>
      <c r="G301" s="75">
        <v>1.4999999999999999E-2</v>
      </c>
      <c r="H301" s="75">
        <v>0</v>
      </c>
      <c r="I301" s="75">
        <v>1.05</v>
      </c>
      <c r="J301" s="75">
        <v>6.0169185657000002</v>
      </c>
      <c r="K301" s="75">
        <v>3.6342405775735499E-4</v>
      </c>
      <c r="L301" s="75">
        <v>37.5</v>
      </c>
      <c r="M301" s="75">
        <v>18.75</v>
      </c>
      <c r="N301" s="77">
        <v>6.0400361711572299E-5</v>
      </c>
      <c r="O301" s="75">
        <v>0</v>
      </c>
      <c r="P301" s="75">
        <v>0</v>
      </c>
      <c r="Q301" s="75">
        <v>0.25</v>
      </c>
      <c r="R301" s="75">
        <v>0</v>
      </c>
      <c r="S301" s="75">
        <v>0</v>
      </c>
      <c r="T301" s="75">
        <v>37.499230917275703</v>
      </c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</row>
    <row r="302" spans="1:41" x14ac:dyDescent="0.25">
      <c r="A302" s="54"/>
      <c r="B302" s="39">
        <v>299</v>
      </c>
      <c r="C302" s="72">
        <v>40628</v>
      </c>
      <c r="D302" s="73">
        <v>0</v>
      </c>
      <c r="E302" s="25">
        <v>5.797175824</v>
      </c>
      <c r="F302" s="75">
        <v>0</v>
      </c>
      <c r="G302" s="75">
        <v>1.4999999999999999E-2</v>
      </c>
      <c r="H302" s="75">
        <v>0</v>
      </c>
      <c r="I302" s="75">
        <v>1.05</v>
      </c>
      <c r="J302" s="75">
        <v>6.0870346152000003</v>
      </c>
      <c r="K302" s="75">
        <v>2.49676435464693E-4</v>
      </c>
      <c r="L302" s="75">
        <v>37.5</v>
      </c>
      <c r="M302" s="75">
        <v>18.75</v>
      </c>
      <c r="N302" s="77">
        <v>4.1017745297722298E-5</v>
      </c>
      <c r="O302" s="75">
        <v>0</v>
      </c>
      <c r="P302" s="75">
        <v>0</v>
      </c>
      <c r="Q302" s="75">
        <v>0.25</v>
      </c>
      <c r="R302" s="75">
        <v>0</v>
      </c>
      <c r="S302" s="75">
        <v>0</v>
      </c>
      <c r="T302" s="75">
        <v>37.499480593711098</v>
      </c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</row>
    <row r="303" spans="1:41" x14ac:dyDescent="0.25">
      <c r="A303" s="54"/>
      <c r="B303" s="39">
        <v>300</v>
      </c>
      <c r="C303" s="72">
        <v>40629</v>
      </c>
      <c r="D303" s="73">
        <v>0</v>
      </c>
      <c r="E303" s="25">
        <v>5.8013207739999997</v>
      </c>
      <c r="F303" s="75">
        <v>0</v>
      </c>
      <c r="G303" s="75">
        <v>1.4999999999999999E-2</v>
      </c>
      <c r="H303" s="75">
        <v>0</v>
      </c>
      <c r="I303" s="75">
        <v>1.05</v>
      </c>
      <c r="J303" s="75">
        <v>6.0913868126999997</v>
      </c>
      <c r="K303" s="75">
        <v>1.6874157964978201E-4</v>
      </c>
      <c r="L303" s="75">
        <v>37.5</v>
      </c>
      <c r="M303" s="75">
        <v>18.75</v>
      </c>
      <c r="N303" s="77">
        <v>2.77016687395341E-5</v>
      </c>
      <c r="O303" s="75">
        <v>0</v>
      </c>
      <c r="P303" s="75">
        <v>0</v>
      </c>
      <c r="Q303" s="75">
        <v>0.25</v>
      </c>
      <c r="R303" s="75">
        <v>0</v>
      </c>
      <c r="S303" s="75">
        <v>0</v>
      </c>
      <c r="T303" s="75">
        <v>37.499649335290798</v>
      </c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</row>
    <row r="304" spans="1:41" x14ac:dyDescent="0.25">
      <c r="A304" s="54"/>
      <c r="B304" s="39">
        <v>301</v>
      </c>
      <c r="C304" s="72">
        <v>40630</v>
      </c>
      <c r="D304" s="73">
        <v>0</v>
      </c>
      <c r="E304" s="25">
        <v>5.792869177</v>
      </c>
      <c r="F304" s="75">
        <v>0</v>
      </c>
      <c r="G304" s="75">
        <v>1.4999999999999999E-2</v>
      </c>
      <c r="H304" s="75">
        <v>0</v>
      </c>
      <c r="I304" s="75">
        <v>1.05</v>
      </c>
      <c r="J304" s="75">
        <v>6.0825126358499997</v>
      </c>
      <c r="K304" s="77">
        <v>1.1375586798703E-4</v>
      </c>
      <c r="L304" s="75">
        <v>37.5</v>
      </c>
      <c r="M304" s="75">
        <v>18.75</v>
      </c>
      <c r="N304" s="77">
        <v>1.8702117824887001E-5</v>
      </c>
      <c r="O304" s="75">
        <v>0</v>
      </c>
      <c r="P304" s="75">
        <v>0</v>
      </c>
      <c r="Q304" s="75">
        <v>0.25</v>
      </c>
      <c r="R304" s="75">
        <v>0</v>
      </c>
      <c r="S304" s="75">
        <v>0</v>
      </c>
      <c r="T304" s="75">
        <v>37.499763091158798</v>
      </c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</row>
    <row r="305" spans="1:41" x14ac:dyDescent="0.25">
      <c r="A305" s="54"/>
      <c r="B305" s="39">
        <v>302</v>
      </c>
      <c r="C305" s="72">
        <v>40631</v>
      </c>
      <c r="D305" s="73">
        <v>0</v>
      </c>
      <c r="E305" s="25">
        <v>5.7756278989999998</v>
      </c>
      <c r="F305" s="75">
        <v>0</v>
      </c>
      <c r="G305" s="75">
        <v>1.4999999999999999E-2</v>
      </c>
      <c r="H305" s="75">
        <v>0</v>
      </c>
      <c r="I305" s="75">
        <v>1.05</v>
      </c>
      <c r="J305" s="75">
        <v>6.0644092939499998</v>
      </c>
      <c r="K305" s="77">
        <v>7.6624649524226603E-5</v>
      </c>
      <c r="L305" s="75">
        <v>37.5</v>
      </c>
      <c r="M305" s="75">
        <v>18.75</v>
      </c>
      <c r="N305" s="77">
        <v>1.26351381989783E-5</v>
      </c>
      <c r="O305" s="75">
        <v>0</v>
      </c>
      <c r="P305" s="75">
        <v>0</v>
      </c>
      <c r="Q305" s="75">
        <v>0.25</v>
      </c>
      <c r="R305" s="75">
        <v>0</v>
      </c>
      <c r="S305" s="75">
        <v>0</v>
      </c>
      <c r="T305" s="75">
        <v>37.499839715808299</v>
      </c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</row>
    <row r="306" spans="1:41" x14ac:dyDescent="0.25">
      <c r="A306" s="54"/>
      <c r="B306" s="39">
        <v>303</v>
      </c>
      <c r="C306" s="72">
        <v>40632</v>
      </c>
      <c r="D306" s="73">
        <v>0</v>
      </c>
      <c r="E306" s="25">
        <v>5.8319531109999998</v>
      </c>
      <c r="F306" s="75">
        <v>0</v>
      </c>
      <c r="G306" s="75">
        <v>1.4999999999999999E-2</v>
      </c>
      <c r="H306" s="75">
        <v>0</v>
      </c>
      <c r="I306" s="75">
        <v>1.05</v>
      </c>
      <c r="J306" s="75">
        <v>6.1235507665500002</v>
      </c>
      <c r="K306" s="77">
        <v>5.2347113866522201E-5</v>
      </c>
      <c r="L306" s="75">
        <v>37.5</v>
      </c>
      <c r="M306" s="75">
        <v>18.75</v>
      </c>
      <c r="N306" s="77">
        <v>8.5484902244085508E-6</v>
      </c>
      <c r="O306" s="75">
        <v>0</v>
      </c>
      <c r="P306" s="75">
        <v>0</v>
      </c>
      <c r="Q306" s="75">
        <v>0.25</v>
      </c>
      <c r="R306" s="75">
        <v>0</v>
      </c>
      <c r="S306" s="75">
        <v>0</v>
      </c>
      <c r="T306" s="75">
        <v>37.4998920629222</v>
      </c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</row>
    <row r="307" spans="1:41" x14ac:dyDescent="0.25">
      <c r="A307" s="54"/>
      <c r="B307" s="39">
        <v>304</v>
      </c>
      <c r="C307" s="72">
        <v>40633</v>
      </c>
      <c r="D307" s="73">
        <v>0</v>
      </c>
      <c r="E307" s="25">
        <v>5.9021427849999997</v>
      </c>
      <c r="F307" s="75">
        <v>0</v>
      </c>
      <c r="G307" s="75">
        <v>1.4999999999999999E-2</v>
      </c>
      <c r="H307" s="75">
        <v>0</v>
      </c>
      <c r="I307" s="75">
        <v>1.05</v>
      </c>
      <c r="J307" s="75">
        <v>6.1972499242500003</v>
      </c>
      <c r="K307" s="77">
        <v>3.5675362532514899E-5</v>
      </c>
      <c r="L307" s="75">
        <v>37.5</v>
      </c>
      <c r="M307" s="75">
        <v>18.75</v>
      </c>
      <c r="N307" s="77">
        <v>5.7566441516125198E-6</v>
      </c>
      <c r="O307" s="75">
        <v>0</v>
      </c>
      <c r="P307" s="75">
        <v>0</v>
      </c>
      <c r="Q307" s="75">
        <v>0.25</v>
      </c>
      <c r="R307" s="75">
        <v>0</v>
      </c>
      <c r="S307" s="75">
        <v>0</v>
      </c>
      <c r="T307" s="75">
        <v>37.499927738284697</v>
      </c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</row>
    <row r="308" spans="1:41" x14ac:dyDescent="0.25">
      <c r="A308" s="54"/>
      <c r="B308" s="39">
        <v>305</v>
      </c>
      <c r="C308" s="72">
        <v>40634</v>
      </c>
      <c r="D308" s="73">
        <v>0</v>
      </c>
      <c r="E308" s="25">
        <v>5.969310664</v>
      </c>
      <c r="F308" s="75">
        <v>0</v>
      </c>
      <c r="G308" s="75">
        <v>1.4999999999999999E-2</v>
      </c>
      <c r="H308" s="75">
        <v>0</v>
      </c>
      <c r="I308" s="75">
        <v>1.05</v>
      </c>
      <c r="J308" s="75">
        <v>6.2677761971999999</v>
      </c>
      <c r="K308" s="77">
        <v>2.4155747156793502E-5</v>
      </c>
      <c r="L308" s="75">
        <v>37.5</v>
      </c>
      <c r="M308" s="75">
        <v>18.75</v>
      </c>
      <c r="N308" s="77">
        <v>3.8539581498753302E-6</v>
      </c>
      <c r="O308" s="75">
        <v>0</v>
      </c>
      <c r="P308" s="75">
        <v>0</v>
      </c>
      <c r="Q308" s="75">
        <v>0.25</v>
      </c>
      <c r="R308" s="75">
        <v>0</v>
      </c>
      <c r="S308" s="75">
        <v>0</v>
      </c>
      <c r="T308" s="75">
        <v>37.499951894031803</v>
      </c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</row>
    <row r="309" spans="1:41" x14ac:dyDescent="0.25">
      <c r="A309" s="54"/>
      <c r="B309" s="39">
        <v>306</v>
      </c>
      <c r="C309" s="72">
        <v>40635</v>
      </c>
      <c r="D309" s="73">
        <v>0</v>
      </c>
      <c r="E309" s="25">
        <v>6.0551158899999997</v>
      </c>
      <c r="F309" s="75">
        <v>0</v>
      </c>
      <c r="G309" s="75">
        <v>1.4999999999999999E-2</v>
      </c>
      <c r="H309" s="75">
        <v>0</v>
      </c>
      <c r="I309" s="75">
        <v>1.05</v>
      </c>
      <c r="J309" s="75">
        <v>6.3578716845000001</v>
      </c>
      <c r="K309" s="77">
        <v>1.6312083881946801E-5</v>
      </c>
      <c r="L309" s="75">
        <v>37.5</v>
      </c>
      <c r="M309" s="75">
        <v>18.75</v>
      </c>
      <c r="N309" s="77">
        <v>2.56565163491966E-6</v>
      </c>
      <c r="O309" s="75">
        <v>0</v>
      </c>
      <c r="P309" s="75">
        <v>0</v>
      </c>
      <c r="Q309" s="75">
        <v>0.25</v>
      </c>
      <c r="R309" s="75">
        <v>0</v>
      </c>
      <c r="S309" s="75">
        <v>0</v>
      </c>
      <c r="T309" s="75">
        <v>37.499968206115703</v>
      </c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</row>
    <row r="310" spans="1:41" x14ac:dyDescent="0.25">
      <c r="A310" s="61" t="s">
        <v>56</v>
      </c>
      <c r="B310" s="39">
        <v>307</v>
      </c>
      <c r="C310" s="72">
        <v>40636</v>
      </c>
      <c r="D310" s="73">
        <v>0</v>
      </c>
      <c r="E310" s="25">
        <v>6.1370894900000001</v>
      </c>
      <c r="F310" s="75">
        <v>0</v>
      </c>
      <c r="G310" s="75">
        <v>1.4999999999999999E-2</v>
      </c>
      <c r="H310" s="75">
        <v>0</v>
      </c>
      <c r="I310" s="75">
        <v>1.05</v>
      </c>
      <c r="J310" s="75">
        <v>6.4439439644999998</v>
      </c>
      <c r="K310" s="77">
        <v>1.09268271298881E-5</v>
      </c>
      <c r="L310" s="75">
        <v>37.5</v>
      </c>
      <c r="M310" s="75">
        <v>18.75</v>
      </c>
      <c r="N310" s="77">
        <v>1.6956738280290101E-6</v>
      </c>
      <c r="O310" s="75">
        <v>0</v>
      </c>
      <c r="P310" s="75">
        <v>0</v>
      </c>
      <c r="Q310" s="75">
        <v>0.25</v>
      </c>
      <c r="R310" s="75">
        <v>0</v>
      </c>
      <c r="S310" s="75">
        <v>0</v>
      </c>
      <c r="T310" s="75">
        <v>37.499979132942897</v>
      </c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</row>
    <row r="311" spans="1:41" x14ac:dyDescent="0.25">
      <c r="A311" s="121" t="s">
        <v>47</v>
      </c>
      <c r="B311" s="39">
        <v>308</v>
      </c>
      <c r="C311" s="72">
        <v>40637</v>
      </c>
      <c r="D311" s="73">
        <v>0</v>
      </c>
      <c r="E311" s="25">
        <v>6.1905304140000004</v>
      </c>
      <c r="F311" s="75">
        <v>0</v>
      </c>
      <c r="G311" s="75">
        <v>1.4999999999999999E-2</v>
      </c>
      <c r="H311" s="75">
        <v>0</v>
      </c>
      <c r="I311" s="75">
        <v>1.05</v>
      </c>
      <c r="J311" s="75">
        <v>6.5000569346999999</v>
      </c>
      <c r="K311" s="77">
        <v>7.2339765068930402E-6</v>
      </c>
      <c r="L311" s="75">
        <v>37.5</v>
      </c>
      <c r="M311" s="75">
        <v>18.75</v>
      </c>
      <c r="N311" s="77">
        <v>1.11290971441728E-6</v>
      </c>
      <c r="O311" s="75">
        <v>0</v>
      </c>
      <c r="P311" s="75">
        <v>0</v>
      </c>
      <c r="Q311" s="75">
        <v>0.25</v>
      </c>
      <c r="R311" s="75">
        <v>0</v>
      </c>
      <c r="S311" s="75">
        <v>0</v>
      </c>
      <c r="T311" s="75">
        <v>37.499986366919401</v>
      </c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</row>
    <row r="312" spans="1:41" x14ac:dyDescent="0.25">
      <c r="A312" s="121"/>
      <c r="B312" s="39">
        <v>309</v>
      </c>
      <c r="C312" s="72">
        <v>40638</v>
      </c>
      <c r="D312" s="73">
        <v>0</v>
      </c>
      <c r="E312" s="25">
        <v>6.249902434</v>
      </c>
      <c r="F312" s="75">
        <v>0</v>
      </c>
      <c r="G312" s="75">
        <v>1.4999999999999999E-2</v>
      </c>
      <c r="H312" s="75">
        <v>0</v>
      </c>
      <c r="I312" s="75">
        <v>1.05</v>
      </c>
      <c r="J312" s="75">
        <v>6.5623975556999996</v>
      </c>
      <c r="K312" s="77">
        <v>4.7715037374413502E-6</v>
      </c>
      <c r="L312" s="75">
        <v>37.5</v>
      </c>
      <c r="M312" s="75">
        <v>18.75</v>
      </c>
      <c r="N312" s="77">
        <v>7.27097634201831E-7</v>
      </c>
      <c r="O312" s="75">
        <v>0</v>
      </c>
      <c r="P312" s="75">
        <v>0</v>
      </c>
      <c r="Q312" s="75">
        <v>0.25</v>
      </c>
      <c r="R312" s="75">
        <v>0</v>
      </c>
      <c r="S312" s="75">
        <v>0</v>
      </c>
      <c r="T312" s="75">
        <v>37.499991138423098</v>
      </c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</row>
    <row r="313" spans="1:41" x14ac:dyDescent="0.25">
      <c r="A313" s="121"/>
      <c r="B313" s="39">
        <v>310</v>
      </c>
      <c r="C313" s="72">
        <v>40639</v>
      </c>
      <c r="D313" s="73">
        <v>0</v>
      </c>
      <c r="E313" s="25">
        <v>6.3366333429999999</v>
      </c>
      <c r="F313" s="75">
        <v>0</v>
      </c>
      <c r="G313" s="75">
        <v>1.4999999999999999E-2</v>
      </c>
      <c r="H313" s="75">
        <v>0</v>
      </c>
      <c r="I313" s="75">
        <v>1.05</v>
      </c>
      <c r="J313" s="75">
        <v>6.6534650101499997</v>
      </c>
      <c r="K313" s="77">
        <v>3.1445435653123799E-6</v>
      </c>
      <c r="L313" s="75">
        <v>37.5</v>
      </c>
      <c r="M313" s="75">
        <v>18.75</v>
      </c>
      <c r="N313" s="77">
        <v>4.7261743475246502E-7</v>
      </c>
      <c r="O313" s="75">
        <v>0</v>
      </c>
      <c r="P313" s="75">
        <v>0</v>
      </c>
      <c r="Q313" s="75">
        <v>0.25</v>
      </c>
      <c r="R313" s="75">
        <v>0</v>
      </c>
      <c r="S313" s="75">
        <v>0</v>
      </c>
      <c r="T313" s="75">
        <v>37.499994282966703</v>
      </c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</row>
    <row r="314" spans="1:41" x14ac:dyDescent="0.25">
      <c r="A314" s="121"/>
      <c r="B314" s="39">
        <v>311</v>
      </c>
      <c r="C314" s="72">
        <v>40640</v>
      </c>
      <c r="D314" s="73">
        <v>0</v>
      </c>
      <c r="E314" s="25">
        <v>6.4283726879999996</v>
      </c>
      <c r="F314" s="75">
        <v>0</v>
      </c>
      <c r="G314" s="75">
        <v>1.4999999999999999E-2</v>
      </c>
      <c r="H314" s="75">
        <v>0</v>
      </c>
      <c r="I314" s="75">
        <v>1.05</v>
      </c>
      <c r="J314" s="75">
        <v>6.7497913224000001</v>
      </c>
      <c r="K314" s="77">
        <v>2.05806837454267E-6</v>
      </c>
      <c r="L314" s="75">
        <v>37.5</v>
      </c>
      <c r="M314" s="75">
        <v>18.75</v>
      </c>
      <c r="N314" s="77">
        <v>3.04908444756317E-7</v>
      </c>
      <c r="O314" s="75">
        <v>0</v>
      </c>
      <c r="P314" s="75">
        <v>0</v>
      </c>
      <c r="Q314" s="75">
        <v>0.25</v>
      </c>
      <c r="R314" s="75">
        <v>0</v>
      </c>
      <c r="S314" s="75">
        <v>0</v>
      </c>
      <c r="T314" s="75">
        <v>37.499996341035001</v>
      </c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</row>
    <row r="315" spans="1:41" x14ac:dyDescent="0.25">
      <c r="A315" s="121"/>
      <c r="B315" s="39">
        <v>312</v>
      </c>
      <c r="C315" s="72">
        <v>40641</v>
      </c>
      <c r="D315" s="73">
        <v>0</v>
      </c>
      <c r="E315" s="25">
        <v>6.4332610089999998</v>
      </c>
      <c r="F315" s="75">
        <v>0</v>
      </c>
      <c r="G315" s="75">
        <v>1.4999999999999999E-2</v>
      </c>
      <c r="H315" s="75">
        <v>0</v>
      </c>
      <c r="I315" s="75">
        <v>1.05</v>
      </c>
      <c r="J315" s="75">
        <v>6.7549240594500004</v>
      </c>
      <c r="K315" s="77">
        <v>1.3181882915925399E-6</v>
      </c>
      <c r="L315" s="75">
        <v>37.5</v>
      </c>
      <c r="M315" s="75">
        <v>18.75</v>
      </c>
      <c r="N315" s="77">
        <v>1.9514479807488301E-7</v>
      </c>
      <c r="O315" s="75">
        <v>0</v>
      </c>
      <c r="P315" s="75">
        <v>0</v>
      </c>
      <c r="Q315" s="75">
        <v>0.25</v>
      </c>
      <c r="R315" s="75">
        <v>0</v>
      </c>
      <c r="S315" s="75">
        <v>0</v>
      </c>
      <c r="T315" s="75">
        <v>37.499997659223297</v>
      </c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</row>
    <row r="316" spans="1:41" x14ac:dyDescent="0.25">
      <c r="A316" s="121"/>
      <c r="B316" s="39">
        <v>313</v>
      </c>
      <c r="C316" s="72">
        <v>40642</v>
      </c>
      <c r="D316" s="73">
        <v>0</v>
      </c>
      <c r="E316" s="25">
        <v>6.4016097380000003</v>
      </c>
      <c r="F316" s="75">
        <v>0</v>
      </c>
      <c r="G316" s="75">
        <v>1.4999999999999999E-2</v>
      </c>
      <c r="H316" s="75">
        <v>0</v>
      </c>
      <c r="I316" s="75">
        <v>1.05</v>
      </c>
      <c r="J316" s="75">
        <v>6.7216902248999997</v>
      </c>
      <c r="K316" s="77">
        <v>8.39145370298653E-7</v>
      </c>
      <c r="L316" s="75">
        <v>37.5</v>
      </c>
      <c r="M316" s="75">
        <v>18.75</v>
      </c>
      <c r="N316" s="77">
        <v>1.2484142265141899E-7</v>
      </c>
      <c r="O316" s="75">
        <v>0</v>
      </c>
      <c r="P316" s="75">
        <v>0</v>
      </c>
      <c r="Q316" s="75">
        <v>0.25</v>
      </c>
      <c r="R316" s="75">
        <v>0</v>
      </c>
      <c r="S316" s="75">
        <v>0</v>
      </c>
      <c r="T316" s="75">
        <v>37.499998498368697</v>
      </c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</row>
    <row r="317" spans="1:41" x14ac:dyDescent="0.25">
      <c r="A317" s="121"/>
      <c r="B317" s="39">
        <v>314</v>
      </c>
      <c r="C317" s="72">
        <v>40643</v>
      </c>
      <c r="D317" s="73">
        <v>0</v>
      </c>
      <c r="E317" s="25">
        <v>6.3619123970000002</v>
      </c>
      <c r="F317" s="75">
        <v>0</v>
      </c>
      <c r="G317" s="75">
        <v>1.4999999999999999E-2</v>
      </c>
      <c r="H317" s="75">
        <v>0</v>
      </c>
      <c r="I317" s="75">
        <v>1.05</v>
      </c>
      <c r="J317" s="75">
        <v>6.6800080168499996</v>
      </c>
      <c r="K317" s="77">
        <v>5.3498182087709899E-7</v>
      </c>
      <c r="L317" s="75">
        <v>37.5</v>
      </c>
      <c r="M317" s="75">
        <v>18.75</v>
      </c>
      <c r="N317" s="77">
        <v>8.0087002819103295E-8</v>
      </c>
      <c r="O317" s="75">
        <v>0</v>
      </c>
      <c r="P317" s="75">
        <v>0</v>
      </c>
      <c r="Q317" s="75">
        <v>0.25</v>
      </c>
      <c r="R317" s="75">
        <v>0</v>
      </c>
      <c r="S317" s="75">
        <v>0</v>
      </c>
      <c r="T317" s="75">
        <v>37.499999033350498</v>
      </c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</row>
    <row r="318" spans="1:41" x14ac:dyDescent="0.25">
      <c r="A318" s="121"/>
      <c r="B318" s="39">
        <v>315</v>
      </c>
      <c r="C318" s="72">
        <v>40644</v>
      </c>
      <c r="D318" s="73">
        <v>0</v>
      </c>
      <c r="E318" s="25">
        <v>6.3565592359999998</v>
      </c>
      <c r="F318" s="75">
        <v>0</v>
      </c>
      <c r="G318" s="75">
        <v>1.4999999999999999E-2</v>
      </c>
      <c r="H318" s="75">
        <v>0</v>
      </c>
      <c r="I318" s="75">
        <v>1.05</v>
      </c>
      <c r="J318" s="75">
        <v>6.6743871977999998</v>
      </c>
      <c r="K318" s="77">
        <v>3.4409562224778098E-7</v>
      </c>
      <c r="L318" s="75">
        <v>37.5</v>
      </c>
      <c r="M318" s="75">
        <v>18.75</v>
      </c>
      <c r="N318" s="77">
        <v>5.15546389578958E-8</v>
      </c>
      <c r="O318" s="75">
        <v>0</v>
      </c>
      <c r="P318" s="75">
        <v>0</v>
      </c>
      <c r="Q318" s="75">
        <v>0.25</v>
      </c>
      <c r="R318" s="75">
        <v>0</v>
      </c>
      <c r="S318" s="75">
        <v>0</v>
      </c>
      <c r="T318" s="75">
        <v>37.499999377446102</v>
      </c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</row>
    <row r="319" spans="1:41" x14ac:dyDescent="0.25">
      <c r="A319" s="121"/>
      <c r="B319" s="39">
        <v>316</v>
      </c>
      <c r="C319" s="72">
        <v>40645</v>
      </c>
      <c r="D319" s="73">
        <v>0</v>
      </c>
      <c r="E319" s="25">
        <v>6.2916140120000001</v>
      </c>
      <c r="F319" s="75">
        <v>0</v>
      </c>
      <c r="G319" s="75">
        <v>1.4999999999999999E-2</v>
      </c>
      <c r="H319" s="75">
        <v>0</v>
      </c>
      <c r="I319" s="75">
        <v>1.05</v>
      </c>
      <c r="J319" s="75">
        <v>6.6061947125999998</v>
      </c>
      <c r="K319" s="77">
        <v>2.193446394149E-7</v>
      </c>
      <c r="L319" s="75">
        <v>37.5</v>
      </c>
      <c r="M319" s="75">
        <v>18.75</v>
      </c>
      <c r="N319" s="77">
        <v>3.3202872297503397E-8</v>
      </c>
      <c r="O319" s="75">
        <v>0</v>
      </c>
      <c r="P319" s="75">
        <v>0</v>
      </c>
      <c r="Q319" s="75">
        <v>0.25</v>
      </c>
      <c r="R319" s="75">
        <v>0</v>
      </c>
      <c r="S319" s="75">
        <v>0</v>
      </c>
      <c r="T319" s="75">
        <v>37.499999596790801</v>
      </c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</row>
    <row r="320" spans="1:41" x14ac:dyDescent="0.25">
      <c r="A320" s="121"/>
      <c r="B320" s="39">
        <v>317</v>
      </c>
      <c r="C320" s="72">
        <v>40646</v>
      </c>
      <c r="D320" s="73">
        <v>0</v>
      </c>
      <c r="E320" s="25">
        <v>6.3303572639999999</v>
      </c>
      <c r="F320" s="75">
        <v>0</v>
      </c>
      <c r="G320" s="75">
        <v>1.4999999999999999E-2</v>
      </c>
      <c r="H320" s="75">
        <v>0</v>
      </c>
      <c r="I320" s="75">
        <v>1.05</v>
      </c>
      <c r="J320" s="75">
        <v>6.6468751272000004</v>
      </c>
      <c r="K320" s="77">
        <v>1.42937668947022E-7</v>
      </c>
      <c r="L320" s="75">
        <v>37.5</v>
      </c>
      <c r="M320" s="75">
        <v>18.75</v>
      </c>
      <c r="N320" s="77">
        <v>2.1504491390563401E-8</v>
      </c>
      <c r="O320" s="75">
        <v>0</v>
      </c>
      <c r="P320" s="75">
        <v>0</v>
      </c>
      <c r="Q320" s="75">
        <v>0.25</v>
      </c>
      <c r="R320" s="75">
        <v>0</v>
      </c>
      <c r="S320" s="75">
        <v>0</v>
      </c>
      <c r="T320" s="75">
        <v>37.499999739728501</v>
      </c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</row>
    <row r="321" spans="1:41" x14ac:dyDescent="0.25">
      <c r="A321" s="121"/>
      <c r="B321" s="39">
        <v>318</v>
      </c>
      <c r="C321" s="72">
        <v>40647</v>
      </c>
      <c r="D321" s="73">
        <v>0</v>
      </c>
      <c r="E321" s="25">
        <v>6.4030077240000001</v>
      </c>
      <c r="F321" s="75">
        <v>0</v>
      </c>
      <c r="G321" s="75">
        <v>1.4999999999999999E-2</v>
      </c>
      <c r="H321" s="75">
        <v>0</v>
      </c>
      <c r="I321" s="75">
        <v>1.05</v>
      </c>
      <c r="J321" s="75">
        <v>6.7231581102</v>
      </c>
      <c r="K321" s="77">
        <v>9.3325158566803996E-8</v>
      </c>
      <c r="L321" s="75">
        <v>37.5</v>
      </c>
      <c r="M321" s="75">
        <v>18.75</v>
      </c>
      <c r="N321" s="77">
        <v>1.3881148864432699E-8</v>
      </c>
      <c r="O321" s="75">
        <v>0</v>
      </c>
      <c r="P321" s="75">
        <v>0</v>
      </c>
      <c r="Q321" s="75">
        <v>0.25</v>
      </c>
      <c r="R321" s="75">
        <v>0</v>
      </c>
      <c r="S321" s="75">
        <v>0</v>
      </c>
      <c r="T321" s="75">
        <v>37.4999998330536</v>
      </c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</row>
    <row r="322" spans="1:41" x14ac:dyDescent="0.25">
      <c r="A322" s="121"/>
      <c r="B322" s="39">
        <v>319</v>
      </c>
      <c r="C322" s="72">
        <v>40648</v>
      </c>
      <c r="D322" s="73">
        <v>0</v>
      </c>
      <c r="E322" s="25">
        <v>6.4847124770000004</v>
      </c>
      <c r="F322" s="75">
        <v>0</v>
      </c>
      <c r="G322" s="75">
        <v>1.4999999999999999E-2</v>
      </c>
      <c r="H322" s="75">
        <v>0</v>
      </c>
      <c r="I322" s="75">
        <v>1.05</v>
      </c>
      <c r="J322" s="75">
        <v>6.8089481008500004</v>
      </c>
      <c r="K322" s="77">
        <v>6.0625561344353303E-8</v>
      </c>
      <c r="L322" s="75">
        <v>37.5</v>
      </c>
      <c r="M322" s="75">
        <v>18.75</v>
      </c>
      <c r="N322" s="77">
        <v>8.9038072322485606E-9</v>
      </c>
      <c r="O322" s="75">
        <v>0</v>
      </c>
      <c r="P322" s="75">
        <v>0</v>
      </c>
      <c r="Q322" s="75">
        <v>0.25</v>
      </c>
      <c r="R322" s="75">
        <v>0</v>
      </c>
      <c r="S322" s="75">
        <v>0</v>
      </c>
      <c r="T322" s="75">
        <v>37.499999893679203</v>
      </c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</row>
    <row r="323" spans="1:41" x14ac:dyDescent="0.25">
      <c r="A323" s="121"/>
      <c r="B323" s="39">
        <v>320</v>
      </c>
      <c r="C323" s="72">
        <v>40649</v>
      </c>
      <c r="D323" s="73">
        <v>0</v>
      </c>
      <c r="E323" s="25">
        <v>6.50536636</v>
      </c>
      <c r="F323" s="75">
        <v>0</v>
      </c>
      <c r="G323" s="75">
        <v>1.4999999999999999E-2</v>
      </c>
      <c r="H323" s="75">
        <v>0</v>
      </c>
      <c r="I323" s="75">
        <v>1.05</v>
      </c>
      <c r="J323" s="75">
        <v>6.830634678</v>
      </c>
      <c r="K323" s="77">
        <v>3.8732731761615098E-8</v>
      </c>
      <c r="L323" s="75">
        <v>37.5</v>
      </c>
      <c r="M323" s="75">
        <v>18.75</v>
      </c>
      <c r="N323" s="77">
        <v>5.6704440491254597E-9</v>
      </c>
      <c r="O323" s="75">
        <v>0</v>
      </c>
      <c r="P323" s="75">
        <v>0</v>
      </c>
      <c r="Q323" s="75">
        <v>0.25</v>
      </c>
      <c r="R323" s="75">
        <v>0</v>
      </c>
      <c r="S323" s="75">
        <v>0</v>
      </c>
      <c r="T323" s="75">
        <v>37.499999932411903</v>
      </c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</row>
    <row r="324" spans="1:41" x14ac:dyDescent="0.25">
      <c r="A324" s="121"/>
      <c r="B324" s="39">
        <v>321</v>
      </c>
      <c r="C324" s="72">
        <v>40650</v>
      </c>
      <c r="D324" s="73">
        <v>0</v>
      </c>
      <c r="E324" s="25">
        <v>6.573809089</v>
      </c>
      <c r="F324" s="75">
        <v>0</v>
      </c>
      <c r="G324" s="75">
        <v>1.4999999999999999E-2</v>
      </c>
      <c r="H324" s="75">
        <v>0</v>
      </c>
      <c r="I324" s="75">
        <v>1.05</v>
      </c>
      <c r="J324" s="75">
        <v>6.9024995434500003</v>
      </c>
      <c r="K324" s="77">
        <v>2.4881429758623001E-8</v>
      </c>
      <c r="L324" s="75">
        <v>37.5</v>
      </c>
      <c r="M324" s="75">
        <v>18.75</v>
      </c>
      <c r="N324" s="77">
        <v>3.6046985011732098E-9</v>
      </c>
      <c r="O324" s="75">
        <v>0</v>
      </c>
      <c r="P324" s="75">
        <v>0</v>
      </c>
      <c r="Q324" s="75">
        <v>0.25</v>
      </c>
      <c r="R324" s="75">
        <v>0</v>
      </c>
      <c r="S324" s="75">
        <v>0</v>
      </c>
      <c r="T324" s="75">
        <v>37.499999957293298</v>
      </c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</row>
    <row r="325" spans="1:41" x14ac:dyDescent="0.25">
      <c r="A325" s="121"/>
      <c r="B325" s="39">
        <v>322</v>
      </c>
      <c r="C325" s="72">
        <v>40651</v>
      </c>
      <c r="D325" s="73">
        <v>0</v>
      </c>
      <c r="E325" s="25">
        <v>6.5703268340000003</v>
      </c>
      <c r="F325" s="75">
        <v>0</v>
      </c>
      <c r="G325" s="75">
        <v>1.4999999999999999E-2</v>
      </c>
      <c r="H325" s="75">
        <v>0</v>
      </c>
      <c r="I325" s="75">
        <v>1.05</v>
      </c>
      <c r="J325" s="75">
        <v>6.8988431756999997</v>
      </c>
      <c r="K325" s="77">
        <v>1.5713418440433499E-8</v>
      </c>
      <c r="L325" s="75">
        <v>37.5</v>
      </c>
      <c r="M325" s="75">
        <v>18.75</v>
      </c>
      <c r="N325" s="77">
        <v>2.27768888786765E-9</v>
      </c>
      <c r="O325" s="75">
        <v>0</v>
      </c>
      <c r="P325" s="75">
        <v>0</v>
      </c>
      <c r="Q325" s="75">
        <v>0.25</v>
      </c>
      <c r="R325" s="75">
        <v>0</v>
      </c>
      <c r="S325" s="75">
        <v>0</v>
      </c>
      <c r="T325" s="75">
        <v>37.499999973006801</v>
      </c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</row>
    <row r="326" spans="1:41" x14ac:dyDescent="0.25">
      <c r="A326" s="121"/>
      <c r="B326" s="39">
        <v>323</v>
      </c>
      <c r="C326" s="72">
        <v>40652</v>
      </c>
      <c r="D326" s="73">
        <v>0</v>
      </c>
      <c r="E326" s="25">
        <v>6.4245313949999998</v>
      </c>
      <c r="F326" s="75">
        <v>0</v>
      </c>
      <c r="G326" s="75">
        <v>1.4999999999999999E-2</v>
      </c>
      <c r="H326" s="75">
        <v>0</v>
      </c>
      <c r="I326" s="75">
        <v>1.05</v>
      </c>
      <c r="J326" s="75">
        <v>6.7457579647500001</v>
      </c>
      <c r="K326" s="77">
        <v>9.7114624658095104E-9</v>
      </c>
      <c r="L326" s="75">
        <v>37.5</v>
      </c>
      <c r="M326" s="75">
        <v>18.75</v>
      </c>
      <c r="N326" s="77">
        <v>1.43963992134862E-9</v>
      </c>
      <c r="O326" s="75">
        <v>0</v>
      </c>
      <c r="P326" s="75">
        <v>0</v>
      </c>
      <c r="Q326" s="75">
        <v>0.25</v>
      </c>
      <c r="R326" s="75">
        <v>0</v>
      </c>
      <c r="S326" s="75">
        <v>0</v>
      </c>
      <c r="T326" s="75">
        <v>37.499999982718201</v>
      </c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</row>
    <row r="327" spans="1:41" x14ac:dyDescent="0.25">
      <c r="A327" s="121"/>
      <c r="B327" s="39">
        <v>324</v>
      </c>
      <c r="C327" s="72">
        <v>40653</v>
      </c>
      <c r="D327" s="73">
        <v>0</v>
      </c>
      <c r="E327" s="25">
        <v>6.3887763929999997</v>
      </c>
      <c r="F327" s="75">
        <v>0</v>
      </c>
      <c r="G327" s="75">
        <v>1.4999999999999999E-2</v>
      </c>
      <c r="H327" s="75">
        <v>0</v>
      </c>
      <c r="I327" s="75">
        <v>1.05</v>
      </c>
      <c r="J327" s="75">
        <v>6.7082152126499999</v>
      </c>
      <c r="K327" s="77">
        <v>6.18292972343445E-9</v>
      </c>
      <c r="L327" s="75">
        <v>37.5</v>
      </c>
      <c r="M327" s="75">
        <v>18.75</v>
      </c>
      <c r="N327" s="77">
        <v>9.2169519424108601E-10</v>
      </c>
      <c r="O327" s="75">
        <v>0</v>
      </c>
      <c r="P327" s="75">
        <v>0</v>
      </c>
      <c r="Q327" s="75">
        <v>0.25</v>
      </c>
      <c r="R327" s="75">
        <v>0</v>
      </c>
      <c r="S327" s="75">
        <v>0</v>
      </c>
      <c r="T327" s="75">
        <v>37.499999988901102</v>
      </c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</row>
    <row r="328" spans="1:41" x14ac:dyDescent="0.25">
      <c r="A328" s="121"/>
      <c r="B328" s="39">
        <v>325</v>
      </c>
      <c r="C328" s="72">
        <v>40654</v>
      </c>
      <c r="D328" s="73">
        <v>0</v>
      </c>
      <c r="E328" s="25">
        <v>6.4236228410000002</v>
      </c>
      <c r="F328" s="75">
        <v>0</v>
      </c>
      <c r="G328" s="75">
        <v>1.4999999999999999E-2</v>
      </c>
      <c r="H328" s="75">
        <v>0</v>
      </c>
      <c r="I328" s="75">
        <v>1.05</v>
      </c>
      <c r="J328" s="75">
        <v>6.7448039830499997</v>
      </c>
      <c r="K328" s="77">
        <v>3.9925121357948196E-9</v>
      </c>
      <c r="L328" s="75">
        <v>37.5</v>
      </c>
      <c r="M328" s="75">
        <v>18.75</v>
      </c>
      <c r="N328" s="77">
        <v>5.9193894230702395E-10</v>
      </c>
      <c r="O328" s="75">
        <v>0</v>
      </c>
      <c r="P328" s="75">
        <v>0</v>
      </c>
      <c r="Q328" s="75">
        <v>0.25</v>
      </c>
      <c r="R328" s="75">
        <v>0</v>
      </c>
      <c r="S328" s="75">
        <v>0</v>
      </c>
      <c r="T328" s="75">
        <v>37.499999992893699</v>
      </c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</row>
    <row r="329" spans="1:41" x14ac:dyDescent="0.25">
      <c r="A329" s="121"/>
      <c r="B329" s="39">
        <v>326</v>
      </c>
      <c r="C329" s="72">
        <v>40655</v>
      </c>
      <c r="D329" s="73">
        <v>0</v>
      </c>
      <c r="E329" s="25">
        <v>6.5269368959999996</v>
      </c>
      <c r="F329" s="75">
        <v>0</v>
      </c>
      <c r="G329" s="75">
        <v>1.4999999999999999E-2</v>
      </c>
      <c r="H329" s="75">
        <v>0</v>
      </c>
      <c r="I329" s="75">
        <v>1.05</v>
      </c>
      <c r="J329" s="75">
        <v>6.8532837408000002</v>
      </c>
      <c r="K329" s="77">
        <v>2.59742888010903E-9</v>
      </c>
      <c r="L329" s="75">
        <v>37.5</v>
      </c>
      <c r="M329" s="75">
        <v>18.75</v>
      </c>
      <c r="N329" s="77">
        <v>3.7900501107893998E-10</v>
      </c>
      <c r="O329" s="75">
        <v>0</v>
      </c>
      <c r="P329" s="75">
        <v>0</v>
      </c>
      <c r="Q329" s="75">
        <v>0.25</v>
      </c>
      <c r="R329" s="75">
        <v>0</v>
      </c>
      <c r="S329" s="75">
        <v>0</v>
      </c>
      <c r="T329" s="75">
        <v>37.499999995491102</v>
      </c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</row>
    <row r="330" spans="1:41" x14ac:dyDescent="0.25">
      <c r="A330" s="121"/>
      <c r="B330" s="39">
        <v>327</v>
      </c>
      <c r="C330" s="72">
        <v>40656</v>
      </c>
      <c r="D330" s="73">
        <v>0</v>
      </c>
      <c r="E330" s="25">
        <v>6.5702440820000003</v>
      </c>
      <c r="F330" s="75">
        <v>0</v>
      </c>
      <c r="G330" s="75">
        <v>1.4999999999999999E-2</v>
      </c>
      <c r="H330" s="75">
        <v>0</v>
      </c>
      <c r="I330" s="75">
        <v>1.05</v>
      </c>
      <c r="J330" s="75">
        <v>6.8987562861000002</v>
      </c>
      <c r="K330" s="77">
        <v>1.65898066398591E-9</v>
      </c>
      <c r="L330" s="75">
        <v>37.5</v>
      </c>
      <c r="M330" s="75">
        <v>18.75</v>
      </c>
      <c r="N330" s="77">
        <v>2.4047532557839699E-10</v>
      </c>
      <c r="O330" s="75">
        <v>0</v>
      </c>
      <c r="P330" s="75">
        <v>0</v>
      </c>
      <c r="Q330" s="75">
        <v>0.25</v>
      </c>
      <c r="R330" s="75">
        <v>0</v>
      </c>
      <c r="S330" s="75">
        <v>0</v>
      </c>
      <c r="T330" s="75">
        <v>37.499999997150098</v>
      </c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</row>
    <row r="331" spans="1:41" x14ac:dyDescent="0.25">
      <c r="A331" s="121"/>
      <c r="B331" s="39">
        <v>328</v>
      </c>
      <c r="C331" s="72">
        <v>40657</v>
      </c>
      <c r="D331" s="73">
        <v>0</v>
      </c>
      <c r="E331" s="25">
        <v>6.7704732190000003</v>
      </c>
      <c r="F331" s="75">
        <v>0</v>
      </c>
      <c r="G331" s="75">
        <v>1.4999999999999999E-2</v>
      </c>
      <c r="H331" s="75">
        <v>0</v>
      </c>
      <c r="I331" s="75">
        <v>1.05</v>
      </c>
      <c r="J331" s="75">
        <v>7.1089968799500003</v>
      </c>
      <c r="K331" s="77">
        <v>1.08054101192954E-9</v>
      </c>
      <c r="L331" s="75">
        <v>37.5</v>
      </c>
      <c r="M331" s="75">
        <v>18.75</v>
      </c>
      <c r="N331" s="77">
        <v>1.5199627038479501E-10</v>
      </c>
      <c r="O331" s="75">
        <v>0</v>
      </c>
      <c r="P331" s="75">
        <v>0</v>
      </c>
      <c r="Q331" s="75">
        <v>0.25</v>
      </c>
      <c r="R331" s="75">
        <v>0</v>
      </c>
      <c r="S331" s="75">
        <v>0</v>
      </c>
      <c r="T331" s="75">
        <v>37.499999998230599</v>
      </c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</row>
    <row r="332" spans="1:41" x14ac:dyDescent="0.25">
      <c r="A332" s="121"/>
      <c r="B332" s="39">
        <v>329</v>
      </c>
      <c r="C332" s="72">
        <v>40658</v>
      </c>
      <c r="D332" s="73">
        <v>0</v>
      </c>
      <c r="E332" s="25">
        <v>6.8462078780000004</v>
      </c>
      <c r="F332" s="75">
        <v>0</v>
      </c>
      <c r="G332" s="75">
        <v>1.4999999999999999E-2</v>
      </c>
      <c r="H332" s="75">
        <v>0</v>
      </c>
      <c r="I332" s="75">
        <v>1.05</v>
      </c>
      <c r="J332" s="75">
        <v>7.1885182718999996</v>
      </c>
      <c r="K332" s="77">
        <v>6.7836088402383303E-10</v>
      </c>
      <c r="L332" s="75">
        <v>37.5</v>
      </c>
      <c r="M332" s="75">
        <v>18.75</v>
      </c>
      <c r="N332" s="77">
        <v>9.4367275475330398E-11</v>
      </c>
      <c r="O332" s="75">
        <v>0</v>
      </c>
      <c r="P332" s="75">
        <v>0</v>
      </c>
      <c r="Q332" s="75">
        <v>0.25</v>
      </c>
      <c r="R332" s="75">
        <v>0</v>
      </c>
      <c r="S332" s="75">
        <v>0</v>
      </c>
      <c r="T332" s="75">
        <v>37.499999998908997</v>
      </c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</row>
    <row r="333" spans="1:41" x14ac:dyDescent="0.25">
      <c r="A333" s="121"/>
      <c r="B333" s="39">
        <v>330</v>
      </c>
      <c r="C333" s="72">
        <v>40659</v>
      </c>
      <c r="D333" s="73">
        <v>0</v>
      </c>
      <c r="E333" s="25">
        <v>6.9159682179999997</v>
      </c>
      <c r="F333" s="75">
        <v>0</v>
      </c>
      <c r="G333" s="75">
        <v>1.4999999999999999E-2</v>
      </c>
      <c r="H333" s="75">
        <v>0</v>
      </c>
      <c r="I333" s="75">
        <v>1.05</v>
      </c>
      <c r="J333" s="75">
        <v>7.2617666289000002</v>
      </c>
      <c r="K333" s="77">
        <v>4.22547351238464E-10</v>
      </c>
      <c r="L333" s="75">
        <v>37.5</v>
      </c>
      <c r="M333" s="75">
        <v>18.75</v>
      </c>
      <c r="N333" s="77">
        <v>5.8187955194928999E-11</v>
      </c>
      <c r="O333" s="75">
        <v>0</v>
      </c>
      <c r="P333" s="75">
        <v>0</v>
      </c>
      <c r="Q333" s="75">
        <v>0.25</v>
      </c>
      <c r="R333" s="75">
        <v>0</v>
      </c>
      <c r="S333" s="75">
        <v>0</v>
      </c>
      <c r="T333" s="75">
        <v>37.4999999993315</v>
      </c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</row>
    <row r="334" spans="1:41" x14ac:dyDescent="0.25">
      <c r="A334" s="121"/>
      <c r="B334" s="39">
        <v>331</v>
      </c>
      <c r="C334" s="72">
        <v>40660</v>
      </c>
      <c r="D334" s="73">
        <v>0</v>
      </c>
      <c r="E334" s="25">
        <v>6.9302429229999998</v>
      </c>
      <c r="F334" s="75">
        <v>0</v>
      </c>
      <c r="G334" s="75">
        <v>1.4999999999999999E-2</v>
      </c>
      <c r="H334" s="75">
        <v>0</v>
      </c>
      <c r="I334" s="75">
        <v>1.05</v>
      </c>
      <c r="J334" s="75">
        <v>7.27675506915</v>
      </c>
      <c r="K334" s="77">
        <v>2.5943227111445597E-10</v>
      </c>
      <c r="L334" s="75">
        <v>37.5</v>
      </c>
      <c r="M334" s="75">
        <v>18.75</v>
      </c>
      <c r="N334" s="77">
        <v>3.5652192309498802E-11</v>
      </c>
      <c r="O334" s="75">
        <v>0</v>
      </c>
      <c r="P334" s="75">
        <v>0</v>
      </c>
      <c r="Q334" s="75">
        <v>0.25</v>
      </c>
      <c r="R334" s="75">
        <v>0</v>
      </c>
      <c r="S334" s="75">
        <v>0</v>
      </c>
      <c r="T334" s="75">
        <v>37.499999999590997</v>
      </c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</row>
    <row r="335" spans="1:41" x14ac:dyDescent="0.25">
      <c r="A335" s="121"/>
      <c r="B335" s="39">
        <v>332</v>
      </c>
      <c r="C335" s="72">
        <v>40661</v>
      </c>
      <c r="D335" s="73">
        <v>0</v>
      </c>
      <c r="E335" s="25">
        <v>7.0023847679999998</v>
      </c>
      <c r="F335" s="75">
        <v>0</v>
      </c>
      <c r="G335" s="75">
        <v>1.4999999999999999E-2</v>
      </c>
      <c r="H335" s="75">
        <v>0</v>
      </c>
      <c r="I335" s="75">
        <v>1.05</v>
      </c>
      <c r="J335" s="75">
        <v>7.3525040064000002</v>
      </c>
      <c r="K335" s="77">
        <v>1.60400361680193E-10</v>
      </c>
      <c r="L335" s="75">
        <v>37.5</v>
      </c>
      <c r="M335" s="75">
        <v>18.75</v>
      </c>
      <c r="N335" s="77">
        <v>2.1815746246526601E-11</v>
      </c>
      <c r="O335" s="75">
        <v>0</v>
      </c>
      <c r="P335" s="75">
        <v>0</v>
      </c>
      <c r="Q335" s="75">
        <v>0.25</v>
      </c>
      <c r="R335" s="75">
        <v>0</v>
      </c>
      <c r="S335" s="75">
        <v>0</v>
      </c>
      <c r="T335" s="75">
        <v>37.499999999751402</v>
      </c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</row>
    <row r="336" spans="1:41" x14ac:dyDescent="0.25">
      <c r="A336" s="121"/>
      <c r="B336" s="39">
        <v>333</v>
      </c>
      <c r="C336" s="72">
        <v>40662</v>
      </c>
      <c r="D336" s="73">
        <v>0</v>
      </c>
      <c r="E336" s="25">
        <v>7.0394297679999998</v>
      </c>
      <c r="F336" s="75">
        <v>0</v>
      </c>
      <c r="G336" s="75">
        <v>1.4999999999999999E-2</v>
      </c>
      <c r="H336" s="75">
        <v>0</v>
      </c>
      <c r="I336" s="75">
        <v>1.05</v>
      </c>
      <c r="J336" s="75">
        <v>7.3914012564</v>
      </c>
      <c r="K336" s="77">
        <v>9.8018781335994395E-11</v>
      </c>
      <c r="L336" s="75">
        <v>37.5</v>
      </c>
      <c r="M336" s="75">
        <v>18.75</v>
      </c>
      <c r="N336" s="77">
        <v>1.32611906641008E-11</v>
      </c>
      <c r="O336" s="75">
        <v>0</v>
      </c>
      <c r="P336" s="75">
        <v>0</v>
      </c>
      <c r="Q336" s="75">
        <v>0.25</v>
      </c>
      <c r="R336" s="75">
        <v>0</v>
      </c>
      <c r="S336" s="75">
        <v>0</v>
      </c>
      <c r="T336" s="75">
        <v>37.4999999998494</v>
      </c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</row>
    <row r="337" spans="1:41" x14ac:dyDescent="0.25">
      <c r="A337" s="121"/>
      <c r="B337" s="39">
        <v>334</v>
      </c>
      <c r="C337" s="72">
        <v>40663</v>
      </c>
      <c r="D337" s="73">
        <v>0</v>
      </c>
      <c r="E337" s="25">
        <v>7.0983475949999999</v>
      </c>
      <c r="F337" s="75">
        <v>0</v>
      </c>
      <c r="G337" s="75">
        <v>1.4999999999999999E-2</v>
      </c>
      <c r="H337" s="75">
        <v>0</v>
      </c>
      <c r="I337" s="75">
        <v>1.05</v>
      </c>
      <c r="J337" s="75">
        <v>7.4532649747499997</v>
      </c>
      <c r="K337" s="77">
        <v>5.9875736421010696E-11</v>
      </c>
      <c r="L337" s="75">
        <v>37.5</v>
      </c>
      <c r="M337" s="75">
        <v>18.75</v>
      </c>
      <c r="N337" s="77">
        <v>8.0334909095351299E-12</v>
      </c>
      <c r="O337" s="75">
        <v>0</v>
      </c>
      <c r="P337" s="75">
        <v>0</v>
      </c>
      <c r="Q337" s="75">
        <v>0.25</v>
      </c>
      <c r="R337" s="75">
        <v>0</v>
      </c>
      <c r="S337" s="75">
        <v>0</v>
      </c>
      <c r="T337" s="75">
        <v>37.499999999909299</v>
      </c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</row>
    <row r="338" spans="1:41" x14ac:dyDescent="0.25">
      <c r="A338" s="121"/>
      <c r="B338" s="39">
        <v>335</v>
      </c>
      <c r="C338" s="72">
        <v>40664</v>
      </c>
      <c r="D338" s="73">
        <v>0</v>
      </c>
      <c r="E338" s="25">
        <v>7.1932848529999998</v>
      </c>
      <c r="F338" s="75">
        <v>0</v>
      </c>
      <c r="G338" s="75">
        <v>1.4999999999999999E-2</v>
      </c>
      <c r="H338" s="75">
        <v>0</v>
      </c>
      <c r="I338" s="75">
        <v>1.05</v>
      </c>
      <c r="J338" s="75">
        <v>7.5529490956499998</v>
      </c>
      <c r="K338" s="77">
        <v>3.6556482370861703E-11</v>
      </c>
      <c r="L338" s="75">
        <v>37.5</v>
      </c>
      <c r="M338" s="75">
        <v>18.75</v>
      </c>
      <c r="N338" s="77">
        <v>4.8400276379349304E-12</v>
      </c>
      <c r="O338" s="75">
        <v>0</v>
      </c>
      <c r="P338" s="75">
        <v>0</v>
      </c>
      <c r="Q338" s="75">
        <v>0.25</v>
      </c>
      <c r="R338" s="75">
        <v>0</v>
      </c>
      <c r="S338" s="75">
        <v>0</v>
      </c>
      <c r="T338" s="75">
        <v>37.4999999999458</v>
      </c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</row>
    <row r="339" spans="1:41" x14ac:dyDescent="0.25">
      <c r="A339" s="121"/>
      <c r="B339" s="39">
        <v>336</v>
      </c>
      <c r="C339" s="72">
        <v>40665</v>
      </c>
      <c r="D339" s="73">
        <v>0</v>
      </c>
      <c r="E339" s="25">
        <v>7.2801311369999997</v>
      </c>
      <c r="F339" s="75">
        <v>0</v>
      </c>
      <c r="G339" s="75">
        <v>1.4999999999999999E-2</v>
      </c>
      <c r="H339" s="75">
        <v>0</v>
      </c>
      <c r="I339" s="75">
        <v>1.05</v>
      </c>
      <c r="J339" s="75">
        <v>7.6441376938500003</v>
      </c>
      <c r="K339" s="77">
        <v>2.20938387243048E-11</v>
      </c>
      <c r="L339" s="75">
        <v>37.5</v>
      </c>
      <c r="M339" s="75">
        <v>18.75</v>
      </c>
      <c r="N339" s="77">
        <v>2.8902983710092201E-12</v>
      </c>
      <c r="O339" s="75">
        <v>0</v>
      </c>
      <c r="P339" s="75">
        <v>0</v>
      </c>
      <c r="Q339" s="75">
        <v>0.25</v>
      </c>
      <c r="R339" s="75">
        <v>0</v>
      </c>
      <c r="S339" s="75">
        <v>0</v>
      </c>
      <c r="T339" s="75">
        <v>37.499999999967898</v>
      </c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</row>
    <row r="340" spans="1:41" x14ac:dyDescent="0.25">
      <c r="A340" s="121"/>
      <c r="B340" s="39">
        <v>337</v>
      </c>
      <c r="C340" s="72">
        <v>40666</v>
      </c>
      <c r="D340" s="73">
        <v>0</v>
      </c>
      <c r="E340" s="25">
        <v>7.3066160890000003</v>
      </c>
      <c r="F340" s="75">
        <v>0</v>
      </c>
      <c r="G340" s="75">
        <v>1.4999999999999999E-2</v>
      </c>
      <c r="H340" s="75">
        <v>0</v>
      </c>
      <c r="I340" s="75">
        <v>1.05</v>
      </c>
      <c r="J340" s="75">
        <v>7.6719468934500004</v>
      </c>
      <c r="K340" s="77">
        <v>1.31353226851567E-11</v>
      </c>
      <c r="L340" s="75">
        <v>37.5</v>
      </c>
      <c r="M340" s="75">
        <v>18.75</v>
      </c>
      <c r="N340" s="77">
        <v>1.7121237760875401E-12</v>
      </c>
      <c r="O340" s="75">
        <v>0</v>
      </c>
      <c r="P340" s="75">
        <v>0</v>
      </c>
      <c r="Q340" s="75">
        <v>0.25</v>
      </c>
      <c r="R340" s="75">
        <v>0</v>
      </c>
      <c r="S340" s="75">
        <v>0</v>
      </c>
      <c r="T340" s="75">
        <v>37.499999999981</v>
      </c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</row>
    <row r="341" spans="1:41" x14ac:dyDescent="0.25">
      <c r="A341" s="121"/>
      <c r="B341" s="39">
        <v>338</v>
      </c>
      <c r="C341" s="72">
        <v>40667</v>
      </c>
      <c r="D341" s="73">
        <v>0</v>
      </c>
      <c r="E341" s="25">
        <v>7.3342478849999999</v>
      </c>
      <c r="F341" s="75">
        <v>0</v>
      </c>
      <c r="G341" s="75">
        <v>1.4999999999999999E-2</v>
      </c>
      <c r="H341" s="75">
        <v>0</v>
      </c>
      <c r="I341" s="75">
        <v>1.05</v>
      </c>
      <c r="J341" s="75">
        <v>7.7009602792500003</v>
      </c>
      <c r="K341" s="77">
        <v>7.7890122858806892E-12</v>
      </c>
      <c r="L341" s="75">
        <v>37.5</v>
      </c>
      <c r="M341" s="75">
        <v>18.75</v>
      </c>
      <c r="N341" s="77">
        <v>1.0114338995966401E-12</v>
      </c>
      <c r="O341" s="75">
        <v>0</v>
      </c>
      <c r="P341" s="75">
        <v>0</v>
      </c>
      <c r="Q341" s="75">
        <v>0.25</v>
      </c>
      <c r="R341" s="75">
        <v>0</v>
      </c>
      <c r="S341" s="75">
        <v>0</v>
      </c>
      <c r="T341" s="75">
        <v>37.499999999988802</v>
      </c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</row>
    <row r="342" spans="1:41" x14ac:dyDescent="0.25">
      <c r="A342" s="121"/>
      <c r="B342" s="39">
        <v>339</v>
      </c>
      <c r="C342" s="72">
        <v>40668</v>
      </c>
      <c r="D342" s="73">
        <v>0</v>
      </c>
      <c r="E342" s="25">
        <v>7.4108404439999997</v>
      </c>
      <c r="F342" s="75">
        <v>0</v>
      </c>
      <c r="G342" s="75">
        <v>1.4999999999999999E-2</v>
      </c>
      <c r="H342" s="75">
        <v>0</v>
      </c>
      <c r="I342" s="75">
        <v>1.05</v>
      </c>
      <c r="J342" s="75">
        <v>7.7813824662000002</v>
      </c>
      <c r="K342" s="77">
        <v>4.6384664147401498E-12</v>
      </c>
      <c r="L342" s="75">
        <v>37.5</v>
      </c>
      <c r="M342" s="75">
        <v>18.75</v>
      </c>
      <c r="N342" s="77">
        <v>5.96097985787007E-13</v>
      </c>
      <c r="O342" s="75">
        <v>0</v>
      </c>
      <c r="P342" s="75">
        <v>0</v>
      </c>
      <c r="Q342" s="75">
        <v>0.25</v>
      </c>
      <c r="R342" s="75">
        <v>0</v>
      </c>
      <c r="S342" s="75">
        <v>0</v>
      </c>
      <c r="T342" s="75">
        <v>37.499999999993499</v>
      </c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</row>
    <row r="343" spans="1:41" x14ac:dyDescent="0.25">
      <c r="A343" s="121"/>
      <c r="B343" s="39">
        <v>340</v>
      </c>
      <c r="C343" s="72">
        <v>40669</v>
      </c>
      <c r="D343" s="73">
        <v>0</v>
      </c>
      <c r="E343" s="25">
        <v>7.4692579449999998</v>
      </c>
      <c r="F343" s="75">
        <v>0</v>
      </c>
      <c r="G343" s="75">
        <v>1.4999999999999999E-2</v>
      </c>
      <c r="H343" s="75">
        <v>0</v>
      </c>
      <c r="I343" s="75">
        <v>1.05</v>
      </c>
      <c r="J343" s="75">
        <v>7.8427208422500003</v>
      </c>
      <c r="K343" s="77">
        <v>2.7342833371790198E-12</v>
      </c>
      <c r="L343" s="75">
        <v>37.5</v>
      </c>
      <c r="M343" s="75">
        <v>18.75</v>
      </c>
      <c r="N343" s="77">
        <v>3.4863963567962302E-13</v>
      </c>
      <c r="O343" s="75">
        <v>0</v>
      </c>
      <c r="P343" s="75">
        <v>0</v>
      </c>
      <c r="Q343" s="75">
        <v>0.25</v>
      </c>
      <c r="R343" s="75">
        <v>0</v>
      </c>
      <c r="S343" s="75">
        <v>0</v>
      </c>
      <c r="T343" s="75">
        <v>37.499999999996199</v>
      </c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</row>
    <row r="344" spans="1:41" x14ac:dyDescent="0.25">
      <c r="A344" s="121"/>
      <c r="B344" s="39">
        <v>341</v>
      </c>
      <c r="C344" s="72">
        <v>40670</v>
      </c>
      <c r="D344" s="73">
        <v>0</v>
      </c>
      <c r="E344" s="25">
        <v>7.4714084600000001</v>
      </c>
      <c r="F344" s="75">
        <v>0</v>
      </c>
      <c r="G344" s="75">
        <v>1.4999999999999999E-2</v>
      </c>
      <c r="H344" s="75">
        <v>0</v>
      </c>
      <c r="I344" s="75">
        <v>1.05</v>
      </c>
      <c r="J344" s="75">
        <v>7.8449788829999996</v>
      </c>
      <c r="K344" s="77">
        <v>1.59050300014201E-12</v>
      </c>
      <c r="L344" s="75">
        <v>37.5</v>
      </c>
      <c r="M344" s="75">
        <v>18.75</v>
      </c>
      <c r="N344" s="77">
        <v>2.0274152727021501E-13</v>
      </c>
      <c r="O344" s="75">
        <v>0</v>
      </c>
      <c r="P344" s="75">
        <v>0</v>
      </c>
      <c r="Q344" s="75">
        <v>0.25</v>
      </c>
      <c r="R344" s="75">
        <v>0</v>
      </c>
      <c r="S344" s="75">
        <v>0</v>
      </c>
      <c r="T344" s="75">
        <v>37.499999999997797</v>
      </c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</row>
    <row r="345" spans="1:41" x14ac:dyDescent="0.25">
      <c r="A345" s="121"/>
      <c r="B345" s="39">
        <v>342</v>
      </c>
      <c r="C345" s="72">
        <v>40671</v>
      </c>
      <c r="D345" s="73">
        <v>0</v>
      </c>
      <c r="E345" s="25">
        <v>7.4943031810000003</v>
      </c>
      <c r="F345" s="75">
        <v>0</v>
      </c>
      <c r="G345" s="75">
        <v>1.4999999999999999E-2</v>
      </c>
      <c r="H345" s="75">
        <v>0</v>
      </c>
      <c r="I345" s="75">
        <v>1.05</v>
      </c>
      <c r="J345" s="75">
        <v>7.8690183400500002</v>
      </c>
      <c r="K345" s="77">
        <v>9.2740595079231995E-13</v>
      </c>
      <c r="L345" s="75">
        <v>37.5</v>
      </c>
      <c r="M345" s="75">
        <v>18.75</v>
      </c>
      <c r="N345" s="77">
        <v>1.17855355104742E-13</v>
      </c>
      <c r="O345" s="75">
        <v>0</v>
      </c>
      <c r="P345" s="75">
        <v>0</v>
      </c>
      <c r="Q345" s="75">
        <v>0.25</v>
      </c>
      <c r="R345" s="75">
        <v>0</v>
      </c>
      <c r="S345" s="75">
        <v>0</v>
      </c>
      <c r="T345" s="75">
        <v>37.4999999999987</v>
      </c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</row>
    <row r="346" spans="1:41" x14ac:dyDescent="0.25">
      <c r="A346" s="121"/>
      <c r="B346" s="39">
        <v>343</v>
      </c>
      <c r="C346" s="72">
        <v>40672</v>
      </c>
      <c r="D346" s="73">
        <v>2</v>
      </c>
      <c r="E346" s="25">
        <v>7.4855035089999999</v>
      </c>
      <c r="F346" s="75">
        <v>2</v>
      </c>
      <c r="G346" s="75">
        <v>2.2499999999999999E-2</v>
      </c>
      <c r="H346" s="75">
        <v>4.4999999999999998E-2</v>
      </c>
      <c r="I346" s="75">
        <v>1.05</v>
      </c>
      <c r="J346" s="75">
        <v>7.8597786844500002</v>
      </c>
      <c r="K346" s="75">
        <v>1.9550000000004</v>
      </c>
      <c r="L346" s="75">
        <v>37.5</v>
      </c>
      <c r="M346" s="75">
        <v>18.75</v>
      </c>
      <c r="N346" s="77">
        <v>6.8212102632969603E-14</v>
      </c>
      <c r="O346" s="75">
        <v>1.9550000000000001</v>
      </c>
      <c r="P346" s="75">
        <v>1.9550000000000001</v>
      </c>
      <c r="Q346" s="75">
        <v>0.25</v>
      </c>
      <c r="R346" s="75">
        <v>0</v>
      </c>
      <c r="S346" s="75">
        <v>0</v>
      </c>
      <c r="T346" s="75">
        <v>37.499999999999098</v>
      </c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</row>
    <row r="347" spans="1:41" x14ac:dyDescent="0.25">
      <c r="A347" s="121"/>
      <c r="B347" s="39">
        <v>344</v>
      </c>
      <c r="C347" s="72">
        <v>40673</v>
      </c>
      <c r="D347" s="73">
        <v>0</v>
      </c>
      <c r="E347" s="25">
        <v>7.4264728570000003</v>
      </c>
      <c r="F347" s="75">
        <v>0</v>
      </c>
      <c r="G347" s="75">
        <v>1.4999999999999999E-2</v>
      </c>
      <c r="H347" s="75">
        <v>0</v>
      </c>
      <c r="I347" s="75">
        <v>1.05</v>
      </c>
      <c r="J347" s="75">
        <v>7.7977964998499996</v>
      </c>
      <c r="K347" s="77">
        <v>3.6346779835849901E-13</v>
      </c>
      <c r="L347" s="75">
        <v>37.5</v>
      </c>
      <c r="M347" s="75">
        <v>18.75</v>
      </c>
      <c r="N347" s="77">
        <v>4.6611603465862601E-14</v>
      </c>
      <c r="O347" s="75">
        <v>0</v>
      </c>
      <c r="P347" s="75">
        <v>0</v>
      </c>
      <c r="Q347" s="75">
        <v>0.25</v>
      </c>
      <c r="R347" s="75">
        <v>0</v>
      </c>
      <c r="S347" s="75">
        <v>0</v>
      </c>
      <c r="T347" s="75">
        <v>37.499999999999503</v>
      </c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</row>
    <row r="348" spans="1:41" x14ac:dyDescent="0.25">
      <c r="A348" s="121"/>
      <c r="B348" s="39">
        <v>345</v>
      </c>
      <c r="C348" s="72">
        <v>40674</v>
      </c>
      <c r="D348" s="73">
        <v>0</v>
      </c>
      <c r="E348" s="25">
        <v>7.3414725409999999</v>
      </c>
      <c r="F348" s="75">
        <v>0</v>
      </c>
      <c r="G348" s="75">
        <v>1.4999999999999999E-2</v>
      </c>
      <c r="H348" s="75">
        <v>0</v>
      </c>
      <c r="I348" s="75">
        <v>1.05</v>
      </c>
      <c r="J348" s="75">
        <v>7.7085461680499998</v>
      </c>
      <c r="K348" s="77">
        <v>2.1032645694640401E-13</v>
      </c>
      <c r="L348" s="75">
        <v>37.5</v>
      </c>
      <c r="M348" s="75">
        <v>18.75</v>
      </c>
      <c r="N348" s="77">
        <v>2.7284841053187799E-14</v>
      </c>
      <c r="O348" s="75">
        <v>0</v>
      </c>
      <c r="P348" s="75">
        <v>0</v>
      </c>
      <c r="Q348" s="75">
        <v>0.25</v>
      </c>
      <c r="R348" s="75">
        <v>0</v>
      </c>
      <c r="S348" s="75">
        <v>0</v>
      </c>
      <c r="T348" s="75">
        <v>37.499999999999702</v>
      </c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</row>
    <row r="349" spans="1:41" x14ac:dyDescent="0.25">
      <c r="A349" s="121"/>
      <c r="B349" s="39">
        <v>346</v>
      </c>
      <c r="C349" s="72">
        <v>40675</v>
      </c>
      <c r="D349" s="73">
        <v>0</v>
      </c>
      <c r="E349" s="25">
        <v>7.3390963060000001</v>
      </c>
      <c r="F349" s="75">
        <v>0</v>
      </c>
      <c r="G349" s="75">
        <v>1.4999999999999999E-2</v>
      </c>
      <c r="H349" s="75">
        <v>0</v>
      </c>
      <c r="I349" s="75">
        <v>1.05</v>
      </c>
      <c r="J349" s="75">
        <v>7.7060511212999998</v>
      </c>
      <c r="K349" s="77">
        <v>1.2265072166223899E-13</v>
      </c>
      <c r="L349" s="75">
        <v>37.5</v>
      </c>
      <c r="M349" s="75">
        <v>18.75</v>
      </c>
      <c r="N349" s="77">
        <v>1.5916157281026202E-14</v>
      </c>
      <c r="O349" s="75">
        <v>0</v>
      </c>
      <c r="P349" s="75">
        <v>0</v>
      </c>
      <c r="Q349" s="75">
        <v>0.25</v>
      </c>
      <c r="R349" s="75">
        <v>0</v>
      </c>
      <c r="S349" s="75">
        <v>0</v>
      </c>
      <c r="T349" s="75">
        <v>37.499999999999801</v>
      </c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</row>
    <row r="350" spans="1:41" x14ac:dyDescent="0.25">
      <c r="A350" s="121"/>
      <c r="B350" s="39">
        <v>347</v>
      </c>
      <c r="C350" s="72">
        <v>40676</v>
      </c>
      <c r="D350" s="73">
        <v>0</v>
      </c>
      <c r="E350" s="25">
        <v>7.3737417790000004</v>
      </c>
      <c r="F350" s="75">
        <v>0</v>
      </c>
      <c r="G350" s="75">
        <v>1.4999999999999999E-2</v>
      </c>
      <c r="H350" s="75">
        <v>0</v>
      </c>
      <c r="I350" s="75">
        <v>1.05</v>
      </c>
      <c r="J350" s="75">
        <v>7.7424288679500002</v>
      </c>
      <c r="K350" s="77">
        <v>7.3351021190148898E-14</v>
      </c>
      <c r="L350" s="75">
        <v>37.5</v>
      </c>
      <c r="M350" s="75">
        <v>18.75</v>
      </c>
      <c r="N350" s="77">
        <v>9.4739031434680004E-15</v>
      </c>
      <c r="O350" s="75">
        <v>0</v>
      </c>
      <c r="P350" s="75">
        <v>0</v>
      </c>
      <c r="Q350" s="75">
        <v>0.25</v>
      </c>
      <c r="R350" s="75">
        <v>0</v>
      </c>
      <c r="S350" s="75">
        <v>0</v>
      </c>
      <c r="T350" s="75">
        <v>37.499999999999901</v>
      </c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</row>
    <row r="351" spans="1:41" x14ac:dyDescent="0.25">
      <c r="A351" s="121"/>
      <c r="B351" s="39">
        <v>348</v>
      </c>
      <c r="C351" s="72">
        <v>40677</v>
      </c>
      <c r="D351" s="73">
        <v>0</v>
      </c>
      <c r="E351" s="25">
        <v>7.5013378069999996</v>
      </c>
      <c r="F351" s="75">
        <v>0</v>
      </c>
      <c r="G351" s="75">
        <v>1.4999999999999999E-2</v>
      </c>
      <c r="H351" s="75">
        <v>0</v>
      </c>
      <c r="I351" s="75">
        <v>1.05</v>
      </c>
      <c r="J351" s="75">
        <v>7.8764046973499999</v>
      </c>
      <c r="K351" s="77">
        <v>4.4772177132870197E-14</v>
      </c>
      <c r="L351" s="75">
        <v>37.5</v>
      </c>
      <c r="M351" s="75">
        <v>18.75</v>
      </c>
      <c r="N351" s="77">
        <v>5.6843418860808002E-15</v>
      </c>
      <c r="O351" s="75">
        <v>0</v>
      </c>
      <c r="P351" s="75">
        <v>0</v>
      </c>
      <c r="Q351" s="75">
        <v>0.25</v>
      </c>
      <c r="R351" s="75">
        <v>0</v>
      </c>
      <c r="S351" s="75">
        <v>0</v>
      </c>
      <c r="T351" s="75">
        <v>37.499999999999901</v>
      </c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</row>
    <row r="352" spans="1:41" x14ac:dyDescent="0.25">
      <c r="A352" s="121"/>
      <c r="B352" s="39">
        <v>349</v>
      </c>
      <c r="C352" s="72">
        <v>40678</v>
      </c>
      <c r="D352" s="73">
        <v>0</v>
      </c>
      <c r="E352" s="25">
        <v>7.6271787</v>
      </c>
      <c r="F352" s="75">
        <v>0</v>
      </c>
      <c r="G352" s="75">
        <v>1.4999999999999999E-2</v>
      </c>
      <c r="H352" s="75">
        <v>0</v>
      </c>
      <c r="I352" s="75">
        <v>1.05</v>
      </c>
      <c r="J352" s="75">
        <v>8.0085376349999997</v>
      </c>
      <c r="K352" s="77">
        <v>2.7313959554931E-14</v>
      </c>
      <c r="L352" s="75">
        <v>37.5</v>
      </c>
      <c r="M352" s="75">
        <v>18.75</v>
      </c>
      <c r="N352" s="77">
        <v>3.41060513164848E-15</v>
      </c>
      <c r="O352" s="75">
        <v>0</v>
      </c>
      <c r="P352" s="75">
        <v>0</v>
      </c>
      <c r="Q352" s="75">
        <v>0.25</v>
      </c>
      <c r="R352" s="75">
        <v>0</v>
      </c>
      <c r="S352" s="75">
        <v>0</v>
      </c>
      <c r="T352" s="75">
        <v>37.5</v>
      </c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</row>
    <row r="353" spans="1:41" x14ac:dyDescent="0.25">
      <c r="A353" s="121"/>
      <c r="B353" s="39">
        <v>350</v>
      </c>
      <c r="C353" s="72">
        <v>40679</v>
      </c>
      <c r="D353" s="73">
        <v>0</v>
      </c>
      <c r="E353" s="25">
        <v>7.7117744850000003</v>
      </c>
      <c r="F353" s="75">
        <v>0</v>
      </c>
      <c r="G353" s="75">
        <v>1.4999999999999999E-2</v>
      </c>
      <c r="H353" s="75">
        <v>0</v>
      </c>
      <c r="I353" s="75">
        <v>1.05</v>
      </c>
      <c r="J353" s="75">
        <v>8.0973632092500001</v>
      </c>
      <c r="K353" s="77">
        <v>1.5342726952383099E-14</v>
      </c>
      <c r="L353" s="75">
        <v>37.5</v>
      </c>
      <c r="M353" s="75">
        <v>18.75</v>
      </c>
      <c r="N353" s="77">
        <v>1.8947806286936001E-15</v>
      </c>
      <c r="O353" s="75">
        <v>0</v>
      </c>
      <c r="P353" s="75">
        <v>0</v>
      </c>
      <c r="Q353" s="75">
        <v>0.25</v>
      </c>
      <c r="R353" s="75">
        <v>0</v>
      </c>
      <c r="S353" s="75">
        <v>0</v>
      </c>
      <c r="T353" s="75">
        <v>37.5</v>
      </c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</row>
    <row r="354" spans="1:41" x14ac:dyDescent="0.25">
      <c r="A354" s="121"/>
      <c r="B354" s="39">
        <v>351</v>
      </c>
      <c r="C354" s="72">
        <v>40680</v>
      </c>
      <c r="D354" s="73">
        <v>0</v>
      </c>
      <c r="E354" s="25">
        <v>7.7438876460000001</v>
      </c>
      <c r="F354" s="75">
        <v>0</v>
      </c>
      <c r="G354" s="75">
        <v>1.4999999999999999E-2</v>
      </c>
      <c r="H354" s="75">
        <v>0</v>
      </c>
      <c r="I354" s="75">
        <v>1.05</v>
      </c>
      <c r="J354" s="75">
        <v>8.1310820282999998</v>
      </c>
      <c r="K354" s="77">
        <v>9.2439700305249098E-15</v>
      </c>
      <c r="L354" s="75">
        <v>37.5</v>
      </c>
      <c r="M354" s="75">
        <v>18.75</v>
      </c>
      <c r="N354" s="77">
        <v>1.1368683772161599E-15</v>
      </c>
      <c r="O354" s="75">
        <v>0</v>
      </c>
      <c r="P354" s="75">
        <v>0</v>
      </c>
      <c r="Q354" s="75">
        <v>0.25</v>
      </c>
      <c r="R354" s="75">
        <v>0</v>
      </c>
      <c r="S354" s="75">
        <v>0</v>
      </c>
      <c r="T354" s="75">
        <v>37.5</v>
      </c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</row>
    <row r="355" spans="1:41" x14ac:dyDescent="0.25">
      <c r="A355" s="121"/>
      <c r="B355" s="39">
        <v>352</v>
      </c>
      <c r="C355" s="72">
        <v>40681</v>
      </c>
      <c r="D355" s="73">
        <v>0</v>
      </c>
      <c r="E355" s="25">
        <v>7.7932151709999999</v>
      </c>
      <c r="F355" s="75">
        <v>0</v>
      </c>
      <c r="G355" s="75">
        <v>1.4999999999999999E-2</v>
      </c>
      <c r="H355" s="75">
        <v>0</v>
      </c>
      <c r="I355" s="75">
        <v>1.05</v>
      </c>
      <c r="J355" s="75">
        <v>8.1828759295500006</v>
      </c>
      <c r="K355" s="77">
        <v>6.2019019193257903E-15</v>
      </c>
      <c r="L355" s="75">
        <v>37.5</v>
      </c>
      <c r="M355" s="75">
        <v>18.75</v>
      </c>
      <c r="N355" s="77">
        <v>7.5791225147743995E-16</v>
      </c>
      <c r="O355" s="75">
        <v>0</v>
      </c>
      <c r="P355" s="75">
        <v>0</v>
      </c>
      <c r="Q355" s="75">
        <v>0.25</v>
      </c>
      <c r="R355" s="75">
        <v>0</v>
      </c>
      <c r="S355" s="75">
        <v>0</v>
      </c>
      <c r="T355" s="75">
        <v>37.5</v>
      </c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</row>
    <row r="356" spans="1:41" x14ac:dyDescent="0.25">
      <c r="A356" s="121"/>
      <c r="B356" s="39">
        <v>353</v>
      </c>
      <c r="C356" s="72">
        <v>40682</v>
      </c>
      <c r="D356" s="73">
        <v>0</v>
      </c>
      <c r="E356" s="25">
        <v>7.6805119849999999</v>
      </c>
      <c r="F356" s="75">
        <v>0</v>
      </c>
      <c r="G356" s="75">
        <v>1.4999999999999999E-2</v>
      </c>
      <c r="H356" s="75">
        <v>0</v>
      </c>
      <c r="I356" s="75">
        <v>1.05</v>
      </c>
      <c r="J356" s="75">
        <v>8.0645375842499991</v>
      </c>
      <c r="K356" s="77">
        <v>3.0561059188016799E-15</v>
      </c>
      <c r="L356" s="75">
        <v>37.5</v>
      </c>
      <c r="M356" s="75">
        <v>18.75</v>
      </c>
      <c r="N356" s="77">
        <v>3.7895612573871998E-16</v>
      </c>
      <c r="O356" s="75">
        <v>0</v>
      </c>
      <c r="P356" s="75">
        <v>0</v>
      </c>
      <c r="Q356" s="75">
        <v>0.25</v>
      </c>
      <c r="R356" s="75">
        <v>0</v>
      </c>
      <c r="S356" s="75">
        <v>0</v>
      </c>
      <c r="T356" s="75">
        <v>37.5</v>
      </c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</row>
    <row r="357" spans="1:41" x14ac:dyDescent="0.25">
      <c r="A357" s="121"/>
      <c r="B357" s="39">
        <v>354</v>
      </c>
      <c r="C357" s="72">
        <v>40683</v>
      </c>
      <c r="D357" s="73">
        <v>0</v>
      </c>
      <c r="E357" s="25">
        <v>7.5602620229999999</v>
      </c>
      <c r="F357" s="75">
        <v>0</v>
      </c>
      <c r="G357" s="75">
        <v>1.4999999999999999E-2</v>
      </c>
      <c r="H357" s="75">
        <v>0</v>
      </c>
      <c r="I357" s="75">
        <v>1.05</v>
      </c>
      <c r="J357" s="75">
        <v>7.9382751241499996</v>
      </c>
      <c r="K357" s="77">
        <v>3.0082579860959401E-15</v>
      </c>
      <c r="L357" s="75">
        <v>37.5</v>
      </c>
      <c r="M357" s="75">
        <v>18.75</v>
      </c>
      <c r="N357" s="77">
        <v>3.7895612573871998E-16</v>
      </c>
      <c r="O357" s="75">
        <v>0</v>
      </c>
      <c r="P357" s="75">
        <v>0</v>
      </c>
      <c r="Q357" s="75">
        <v>0.25</v>
      </c>
      <c r="R357" s="75">
        <v>0</v>
      </c>
      <c r="S357" s="75">
        <v>0</v>
      </c>
      <c r="T357" s="75">
        <v>37.5</v>
      </c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</row>
    <row r="358" spans="1:41" x14ac:dyDescent="0.25">
      <c r="A358" s="121"/>
      <c r="B358" s="39">
        <v>355</v>
      </c>
      <c r="C358" s="72">
        <v>40684</v>
      </c>
      <c r="D358" s="73">
        <v>0</v>
      </c>
      <c r="E358" s="25">
        <v>7.523772728</v>
      </c>
      <c r="F358" s="75">
        <v>0</v>
      </c>
      <c r="G358" s="75">
        <v>1.4999999999999999E-2</v>
      </c>
      <c r="H358" s="75">
        <v>0</v>
      </c>
      <c r="I358" s="75">
        <v>1.05</v>
      </c>
      <c r="J358" s="75">
        <v>7.8999613644000002</v>
      </c>
      <c r="K358" s="77">
        <v>2.9937387521386002E-15</v>
      </c>
      <c r="L358" s="75">
        <v>37.5</v>
      </c>
      <c r="M358" s="75">
        <v>18.75</v>
      </c>
      <c r="N358" s="77">
        <v>3.7895612573871998E-16</v>
      </c>
      <c r="O358" s="75">
        <v>0</v>
      </c>
      <c r="P358" s="75">
        <v>0</v>
      </c>
      <c r="Q358" s="75">
        <v>0.25</v>
      </c>
      <c r="R358" s="75">
        <v>0</v>
      </c>
      <c r="S358" s="75">
        <v>0</v>
      </c>
      <c r="T358" s="75">
        <v>37.5</v>
      </c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</row>
    <row r="359" spans="1:41" x14ac:dyDescent="0.25">
      <c r="A359" s="121"/>
      <c r="B359" s="39">
        <v>356</v>
      </c>
      <c r="C359" s="72">
        <v>40685</v>
      </c>
      <c r="D359" s="73">
        <v>0</v>
      </c>
      <c r="E359" s="25">
        <v>7.4776731520000004</v>
      </c>
      <c r="F359" s="75">
        <v>0</v>
      </c>
      <c r="G359" s="75">
        <v>1.4999999999999999E-2</v>
      </c>
      <c r="H359" s="75">
        <v>0</v>
      </c>
      <c r="I359" s="75">
        <v>1.05</v>
      </c>
      <c r="J359" s="75">
        <v>7.8515568095999999</v>
      </c>
      <c r="K359" s="77">
        <v>2.9753955495834801E-15</v>
      </c>
      <c r="L359" s="75">
        <v>37.5</v>
      </c>
      <c r="M359" s="75">
        <v>18.75</v>
      </c>
      <c r="N359" s="77">
        <v>3.7895612573871998E-16</v>
      </c>
      <c r="O359" s="75">
        <v>0</v>
      </c>
      <c r="P359" s="75">
        <v>0</v>
      </c>
      <c r="Q359" s="75">
        <v>0.25</v>
      </c>
      <c r="R359" s="75">
        <v>0</v>
      </c>
      <c r="S359" s="75">
        <v>0</v>
      </c>
      <c r="T359" s="75">
        <v>37.5</v>
      </c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</row>
    <row r="360" spans="1:41" x14ac:dyDescent="0.25">
      <c r="A360" s="121"/>
      <c r="B360" s="39">
        <v>357</v>
      </c>
      <c r="C360" s="72">
        <v>40686</v>
      </c>
      <c r="D360" s="73">
        <v>0</v>
      </c>
      <c r="E360" s="25">
        <v>7.4258163919999998</v>
      </c>
      <c r="F360" s="75">
        <v>0</v>
      </c>
      <c r="G360" s="75">
        <v>1.4999999999999999E-2</v>
      </c>
      <c r="H360" s="75">
        <v>0</v>
      </c>
      <c r="I360" s="75">
        <v>1.05</v>
      </c>
      <c r="J360" s="75">
        <v>7.7971072116000002</v>
      </c>
      <c r="K360" s="77">
        <v>2.9547615408773699E-15</v>
      </c>
      <c r="L360" s="75">
        <v>37.5</v>
      </c>
      <c r="M360" s="75">
        <v>18.75</v>
      </c>
      <c r="N360" s="77">
        <v>3.7895612573871998E-16</v>
      </c>
      <c r="O360" s="75">
        <v>0</v>
      </c>
      <c r="P360" s="75">
        <v>0</v>
      </c>
      <c r="Q360" s="75">
        <v>0.25</v>
      </c>
      <c r="R360" s="75">
        <v>0</v>
      </c>
      <c r="S360" s="75">
        <v>0</v>
      </c>
      <c r="T360" s="75">
        <v>37.5</v>
      </c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</row>
    <row r="361" spans="1:41" x14ac:dyDescent="0.25">
      <c r="A361" s="121"/>
      <c r="B361" s="39">
        <v>358</v>
      </c>
      <c r="C361" s="72">
        <v>40687</v>
      </c>
      <c r="D361" s="73">
        <v>0</v>
      </c>
      <c r="E361" s="25">
        <v>7.4135545860000001</v>
      </c>
      <c r="F361" s="75">
        <v>0</v>
      </c>
      <c r="G361" s="75">
        <v>1.4999999999999999E-2</v>
      </c>
      <c r="H361" s="75">
        <v>0</v>
      </c>
      <c r="I361" s="75">
        <v>1.05</v>
      </c>
      <c r="J361" s="75">
        <v>7.7842323152999997</v>
      </c>
      <c r="K361" s="77">
        <v>2.9498825200562399E-15</v>
      </c>
      <c r="L361" s="75">
        <v>37.5</v>
      </c>
      <c r="M361" s="75">
        <v>18.75</v>
      </c>
      <c r="N361" s="77">
        <v>3.7895612573871998E-16</v>
      </c>
      <c r="O361" s="75">
        <v>0</v>
      </c>
      <c r="P361" s="75">
        <v>0</v>
      </c>
      <c r="Q361" s="75">
        <v>0.25</v>
      </c>
      <c r="R361" s="75">
        <v>0</v>
      </c>
      <c r="S361" s="75">
        <v>0</v>
      </c>
      <c r="T361" s="75">
        <v>37.5</v>
      </c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</row>
    <row r="362" spans="1:41" x14ac:dyDescent="0.25">
      <c r="A362" s="121"/>
      <c r="B362" s="39">
        <v>359</v>
      </c>
      <c r="C362" s="72">
        <v>40688</v>
      </c>
      <c r="D362" s="73">
        <v>0</v>
      </c>
      <c r="E362" s="25">
        <v>7.3815126229999999</v>
      </c>
      <c r="F362" s="75">
        <v>0</v>
      </c>
      <c r="G362" s="75">
        <v>1.4999999999999999E-2</v>
      </c>
      <c r="H362" s="75">
        <v>0</v>
      </c>
      <c r="I362" s="75">
        <v>1.05</v>
      </c>
      <c r="J362" s="75">
        <v>7.7505882541500002</v>
      </c>
      <c r="K362" s="77">
        <v>2.93713289698871E-15</v>
      </c>
      <c r="L362" s="75">
        <v>37.5</v>
      </c>
      <c r="M362" s="75">
        <v>18.75</v>
      </c>
      <c r="N362" s="77">
        <v>3.7895612573871998E-16</v>
      </c>
      <c r="O362" s="75">
        <v>0</v>
      </c>
      <c r="P362" s="75">
        <v>0</v>
      </c>
      <c r="Q362" s="75">
        <v>0.25</v>
      </c>
      <c r="R362" s="75">
        <v>0</v>
      </c>
      <c r="S362" s="75">
        <v>0</v>
      </c>
      <c r="T362" s="75">
        <v>37.5</v>
      </c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</row>
    <row r="363" spans="1:41" x14ac:dyDescent="0.25">
      <c r="A363" s="121"/>
      <c r="B363" s="39">
        <v>360</v>
      </c>
      <c r="C363" s="72">
        <v>40689</v>
      </c>
      <c r="D363" s="73">
        <v>0</v>
      </c>
      <c r="E363" s="25">
        <v>7.3758444760000001</v>
      </c>
      <c r="F363" s="75">
        <v>0</v>
      </c>
      <c r="G363" s="75">
        <v>1.4999999999999999E-2</v>
      </c>
      <c r="H363" s="75">
        <v>0</v>
      </c>
      <c r="I363" s="75">
        <v>1.05</v>
      </c>
      <c r="J363" s="75">
        <v>7.7446366998</v>
      </c>
      <c r="K363" s="77">
        <v>2.9348775190101201E-15</v>
      </c>
      <c r="L363" s="75">
        <v>37.5</v>
      </c>
      <c r="M363" s="75">
        <v>18.75</v>
      </c>
      <c r="N363" s="77">
        <v>3.7895612573871998E-16</v>
      </c>
      <c r="O363" s="75">
        <v>0</v>
      </c>
      <c r="P363" s="75">
        <v>0</v>
      </c>
      <c r="Q363" s="75">
        <v>0.25</v>
      </c>
      <c r="R363" s="75">
        <v>0</v>
      </c>
      <c r="S363" s="75">
        <v>0</v>
      </c>
      <c r="T363" s="75">
        <v>37.5</v>
      </c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</row>
    <row r="364" spans="1:41" x14ac:dyDescent="0.25">
      <c r="A364" s="121"/>
      <c r="B364" s="39">
        <v>361</v>
      </c>
      <c r="C364" s="72">
        <v>40690</v>
      </c>
      <c r="D364" s="73">
        <v>0</v>
      </c>
      <c r="E364" s="25">
        <v>7.4119661910000003</v>
      </c>
      <c r="F364" s="75">
        <v>0</v>
      </c>
      <c r="G364" s="75">
        <v>1.4999999999999999E-2</v>
      </c>
      <c r="H364" s="75">
        <v>0</v>
      </c>
      <c r="I364" s="75">
        <v>1.05</v>
      </c>
      <c r="J364" s="75">
        <v>7.7825645005500004</v>
      </c>
      <c r="K364" s="77">
        <v>2.9492504914401301E-15</v>
      </c>
      <c r="L364" s="75">
        <v>37.5</v>
      </c>
      <c r="M364" s="75">
        <v>18.75</v>
      </c>
      <c r="N364" s="77">
        <v>3.7895612573871998E-16</v>
      </c>
      <c r="O364" s="75">
        <v>0</v>
      </c>
      <c r="P364" s="75">
        <v>0</v>
      </c>
      <c r="Q364" s="75">
        <v>0.25</v>
      </c>
      <c r="R364" s="75">
        <v>0</v>
      </c>
      <c r="S364" s="75">
        <v>0</v>
      </c>
      <c r="T364" s="75">
        <v>37.5</v>
      </c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</row>
    <row r="365" spans="1:41" x14ac:dyDescent="0.25">
      <c r="A365" s="121"/>
      <c r="B365" s="39">
        <v>362</v>
      </c>
      <c r="C365" s="72">
        <v>40691</v>
      </c>
      <c r="D365" s="73">
        <v>0</v>
      </c>
      <c r="E365" s="25">
        <v>7.4649327449999996</v>
      </c>
      <c r="F365" s="75">
        <v>0</v>
      </c>
      <c r="G365" s="75">
        <v>1.4999999999999999E-2</v>
      </c>
      <c r="H365" s="75">
        <v>0</v>
      </c>
      <c r="I365" s="75">
        <v>1.05</v>
      </c>
      <c r="J365" s="75">
        <v>7.8381793822499999</v>
      </c>
      <c r="K365" s="77">
        <v>2.97032609154257E-15</v>
      </c>
      <c r="L365" s="75">
        <v>37.5</v>
      </c>
      <c r="M365" s="75">
        <v>18.75</v>
      </c>
      <c r="N365" s="77">
        <v>3.7895612573871998E-16</v>
      </c>
      <c r="O365" s="75">
        <v>0</v>
      </c>
      <c r="P365" s="75">
        <v>0</v>
      </c>
      <c r="Q365" s="75">
        <v>0.25</v>
      </c>
      <c r="R365" s="75">
        <v>0</v>
      </c>
      <c r="S365" s="75">
        <v>0</v>
      </c>
      <c r="T365" s="75">
        <v>37.5</v>
      </c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</row>
    <row r="366" spans="1:41" x14ac:dyDescent="0.25">
      <c r="A366" s="121"/>
      <c r="B366" s="39">
        <v>363</v>
      </c>
      <c r="C366" s="72">
        <v>40692</v>
      </c>
      <c r="D366" s="73">
        <v>0</v>
      </c>
      <c r="E366" s="25">
        <v>7.5634133029999999</v>
      </c>
      <c r="F366" s="75">
        <v>0</v>
      </c>
      <c r="G366" s="75">
        <v>1.4999999999999999E-2</v>
      </c>
      <c r="H366" s="75">
        <v>0</v>
      </c>
      <c r="I366" s="75">
        <v>1.05</v>
      </c>
      <c r="J366" s="75">
        <v>7.9415839681499998</v>
      </c>
      <c r="K366" s="77">
        <v>3.0095118927988599E-15</v>
      </c>
      <c r="L366" s="75">
        <v>37.5</v>
      </c>
      <c r="M366" s="75">
        <v>18.75</v>
      </c>
      <c r="N366" s="77">
        <v>3.7895612573871998E-16</v>
      </c>
      <c r="O366" s="75">
        <v>0</v>
      </c>
      <c r="P366" s="75">
        <v>0</v>
      </c>
      <c r="Q366" s="75">
        <v>0.25</v>
      </c>
      <c r="R366" s="75">
        <v>0</v>
      </c>
      <c r="S366" s="75">
        <v>0</v>
      </c>
      <c r="T366" s="75">
        <v>37.5</v>
      </c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</row>
    <row r="367" spans="1:41" x14ac:dyDescent="0.25">
      <c r="A367" s="121"/>
      <c r="B367" s="39">
        <v>364</v>
      </c>
      <c r="C367" s="72">
        <v>40693</v>
      </c>
      <c r="D367" s="73">
        <v>0</v>
      </c>
      <c r="E367" s="25">
        <v>7.6471705539999997</v>
      </c>
      <c r="F367" s="75">
        <v>0</v>
      </c>
      <c r="G367" s="75">
        <v>1.4999999999999999E-2</v>
      </c>
      <c r="H367" s="75">
        <v>0</v>
      </c>
      <c r="I367" s="75">
        <v>1.05</v>
      </c>
      <c r="J367" s="75">
        <v>8.0295290816999998</v>
      </c>
      <c r="K367" s="77">
        <v>3.0428392323074198E-15</v>
      </c>
      <c r="L367" s="75">
        <v>37.5</v>
      </c>
      <c r="M367" s="75">
        <v>18.75</v>
      </c>
      <c r="N367" s="77">
        <v>3.7895612573871998E-16</v>
      </c>
      <c r="O367" s="75">
        <v>0</v>
      </c>
      <c r="P367" s="75">
        <v>0</v>
      </c>
      <c r="Q367" s="75">
        <v>0.25</v>
      </c>
      <c r="R367" s="75">
        <v>0</v>
      </c>
      <c r="S367" s="75">
        <v>0</v>
      </c>
      <c r="T367" s="75">
        <v>37.5</v>
      </c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</row>
    <row r="368" spans="1:41" x14ac:dyDescent="0.25">
      <c r="A368" s="121"/>
      <c r="B368" s="39">
        <v>365</v>
      </c>
      <c r="C368" s="72">
        <v>40694</v>
      </c>
      <c r="D368" s="73">
        <v>0</v>
      </c>
      <c r="E368" s="25">
        <v>7.5510326770000002</v>
      </c>
      <c r="F368" s="75">
        <v>0</v>
      </c>
      <c r="G368" s="75">
        <v>1.4999999999999999E-2</v>
      </c>
      <c r="H368" s="75">
        <v>0</v>
      </c>
      <c r="I368" s="75">
        <v>1.05</v>
      </c>
      <c r="J368" s="75">
        <v>7.9285843108499998</v>
      </c>
      <c r="K368" s="77">
        <v>3.0045855930325199E-15</v>
      </c>
      <c r="L368" s="75">
        <v>37.5</v>
      </c>
      <c r="M368" s="75">
        <v>18.75</v>
      </c>
      <c r="N368" s="77">
        <v>3.7895612573871998E-16</v>
      </c>
      <c r="O368" s="75">
        <v>0</v>
      </c>
      <c r="P368" s="75">
        <v>0</v>
      </c>
      <c r="Q368" s="75">
        <v>0.25</v>
      </c>
      <c r="R368" s="75">
        <v>0</v>
      </c>
      <c r="S368" s="75">
        <v>0</v>
      </c>
      <c r="T368" s="75">
        <v>37.5</v>
      </c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</row>
    <row r="369" spans="1:41" x14ac:dyDescent="0.25">
      <c r="A369" s="121"/>
      <c r="B369" s="66">
        <v>1</v>
      </c>
      <c r="C369" s="72">
        <v>40695</v>
      </c>
      <c r="D369" s="25">
        <v>0</v>
      </c>
      <c r="E369" s="25">
        <v>7.2705670140000001</v>
      </c>
      <c r="F369" s="75">
        <v>0</v>
      </c>
      <c r="G369" s="75">
        <v>5.0000000000000001E-3</v>
      </c>
      <c r="H369" s="75">
        <v>0</v>
      </c>
      <c r="I369" s="75">
        <v>1.05</v>
      </c>
      <c r="J369" s="75">
        <v>7.6340953647000003</v>
      </c>
      <c r="K369" s="77">
        <v>0</v>
      </c>
      <c r="L369" s="75">
        <v>37.5</v>
      </c>
      <c r="M369" s="75">
        <v>18.75</v>
      </c>
      <c r="N369" s="77">
        <v>0</v>
      </c>
      <c r="O369" s="75">
        <v>0</v>
      </c>
      <c r="P369" s="75">
        <v>0</v>
      </c>
      <c r="Q369" s="75">
        <v>0.25</v>
      </c>
      <c r="R369" s="75">
        <v>0</v>
      </c>
      <c r="S369" s="75">
        <v>0</v>
      </c>
      <c r="T369" s="75">
        <v>70</v>
      </c>
      <c r="U369" s="75">
        <f>SUM(D4:D368)</f>
        <v>671</v>
      </c>
      <c r="V369" s="75">
        <f t="shared" ref="V369:AK369" si="12">SUM(E4:E368)</f>
        <v>1757.542832109001</v>
      </c>
      <c r="W369" s="75">
        <f t="shared" si="12"/>
        <v>671</v>
      </c>
      <c r="X369" s="75">
        <f t="shared" si="12"/>
        <v>6.5699999999999523</v>
      </c>
      <c r="Y369" s="75">
        <f t="shared" si="12"/>
        <v>57.110000000000007</v>
      </c>
      <c r="Z369" s="75">
        <f t="shared" si="12"/>
        <v>374.09987000000245</v>
      </c>
      <c r="AA369" s="75">
        <f t="shared" si="12"/>
        <v>1799.463550684349</v>
      </c>
      <c r="AB369" s="75">
        <f t="shared" si="12"/>
        <v>510.94089686181718</v>
      </c>
      <c r="AC369" s="75">
        <f t="shared" si="12"/>
        <v>17442.5625</v>
      </c>
      <c r="AD369" s="75">
        <f t="shared" si="12"/>
        <v>8721.28125</v>
      </c>
      <c r="AE369" s="75">
        <f t="shared" si="12"/>
        <v>92.343653710616778</v>
      </c>
      <c r="AF369" s="75">
        <f t="shared" si="12"/>
        <v>613.8900000000001</v>
      </c>
      <c r="AG369" s="75">
        <f t="shared" si="12"/>
        <v>737.63382183988847</v>
      </c>
      <c r="AH369" s="75">
        <f t="shared" si="12"/>
        <v>116.28375000000005</v>
      </c>
      <c r="AI369" s="75">
        <f t="shared" si="12"/>
        <v>123.74382183988834</v>
      </c>
      <c r="AJ369" s="75">
        <f t="shared" si="12"/>
        <v>70.449103138182579</v>
      </c>
      <c r="AK369" s="75">
        <f t="shared" si="12"/>
        <v>15591.88744181416</v>
      </c>
      <c r="AL369" s="75"/>
      <c r="AM369" s="75"/>
      <c r="AN369" s="75"/>
      <c r="AO369" s="75"/>
    </row>
    <row r="370" spans="1:41" x14ac:dyDescent="0.25">
      <c r="B370" s="66">
        <v>2</v>
      </c>
      <c r="C370" s="72">
        <v>40696</v>
      </c>
      <c r="D370" s="25">
        <v>0</v>
      </c>
      <c r="E370" s="25">
        <v>7.235780417</v>
      </c>
      <c r="F370" s="75">
        <v>0</v>
      </c>
      <c r="G370" s="75">
        <v>5.0000000000000001E-3</v>
      </c>
      <c r="H370" s="75">
        <v>0</v>
      </c>
      <c r="I370" s="75">
        <v>1.05</v>
      </c>
      <c r="J370" s="75">
        <v>7.5975694378499998</v>
      </c>
      <c r="K370" s="77">
        <v>0</v>
      </c>
      <c r="L370" s="75">
        <v>37.5</v>
      </c>
      <c r="M370" s="75">
        <v>18.75</v>
      </c>
      <c r="N370" s="77">
        <v>0</v>
      </c>
      <c r="O370" s="75">
        <v>0</v>
      </c>
      <c r="P370" s="75">
        <v>0</v>
      </c>
      <c r="Q370" s="75">
        <v>0.25</v>
      </c>
      <c r="R370" s="75">
        <v>0</v>
      </c>
      <c r="S370" s="75">
        <v>0</v>
      </c>
      <c r="T370" s="75">
        <v>70</v>
      </c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</row>
    <row r="371" spans="1:41" x14ac:dyDescent="0.25">
      <c r="B371" s="66">
        <v>3</v>
      </c>
      <c r="C371" s="72">
        <v>40697</v>
      </c>
      <c r="D371" s="25">
        <v>2</v>
      </c>
      <c r="E371" s="25">
        <v>7.1738994119999999</v>
      </c>
      <c r="F371" s="75">
        <v>2</v>
      </c>
      <c r="G371" s="75">
        <v>0.01</v>
      </c>
      <c r="H371" s="75">
        <v>0.02</v>
      </c>
      <c r="I371" s="75">
        <v>1.05</v>
      </c>
      <c r="J371" s="75">
        <v>7.5325943826000001</v>
      </c>
      <c r="K371" s="75">
        <v>1.98</v>
      </c>
      <c r="L371" s="75">
        <v>37.5</v>
      </c>
      <c r="M371" s="75">
        <v>18.75</v>
      </c>
      <c r="N371" s="77">
        <v>0</v>
      </c>
      <c r="O371" s="75">
        <v>1.98</v>
      </c>
      <c r="P371" s="75">
        <v>1.98</v>
      </c>
      <c r="Q371" s="75">
        <v>0.25</v>
      </c>
      <c r="R371" s="75">
        <v>0</v>
      </c>
      <c r="S371" s="75">
        <v>0</v>
      </c>
      <c r="T371" s="75">
        <v>70</v>
      </c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</row>
    <row r="372" spans="1:41" x14ac:dyDescent="0.25">
      <c r="B372" s="66">
        <v>4</v>
      </c>
      <c r="C372" s="72">
        <v>40698</v>
      </c>
      <c r="D372" s="25">
        <v>0</v>
      </c>
      <c r="E372" s="25">
        <v>7.1399152749999999</v>
      </c>
      <c r="F372" s="75">
        <v>0</v>
      </c>
      <c r="G372" s="75">
        <v>5.0000000000000001E-3</v>
      </c>
      <c r="H372" s="75">
        <v>0</v>
      </c>
      <c r="I372" s="75">
        <v>1.05</v>
      </c>
      <c r="J372" s="75">
        <v>7.4969110387500004</v>
      </c>
      <c r="K372" s="77">
        <v>0</v>
      </c>
      <c r="L372" s="75">
        <v>37.5</v>
      </c>
      <c r="M372" s="75">
        <v>18.75</v>
      </c>
      <c r="N372" s="77">
        <v>0</v>
      </c>
      <c r="O372" s="75">
        <v>0</v>
      </c>
      <c r="P372" s="75">
        <v>0</v>
      </c>
      <c r="Q372" s="75">
        <v>0.25</v>
      </c>
      <c r="R372" s="75">
        <v>0</v>
      </c>
      <c r="S372" s="75">
        <v>0</v>
      </c>
      <c r="T372" s="75">
        <v>70</v>
      </c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</row>
    <row r="373" spans="1:41" x14ac:dyDescent="0.25">
      <c r="B373" s="66">
        <v>5</v>
      </c>
      <c r="C373" s="72">
        <v>40699</v>
      </c>
      <c r="D373" s="25">
        <v>0</v>
      </c>
      <c r="E373" s="25">
        <v>7.1179129330000004</v>
      </c>
      <c r="F373" s="75">
        <v>0</v>
      </c>
      <c r="G373" s="75">
        <v>5.0000000000000001E-3</v>
      </c>
      <c r="H373" s="75">
        <v>0</v>
      </c>
      <c r="I373" s="75">
        <v>1.05</v>
      </c>
      <c r="J373" s="75">
        <v>7.47380857965</v>
      </c>
      <c r="K373" s="77">
        <v>0</v>
      </c>
      <c r="L373" s="75">
        <v>37.5</v>
      </c>
      <c r="M373" s="75">
        <v>18.75</v>
      </c>
      <c r="N373" s="77">
        <v>0</v>
      </c>
      <c r="O373" s="75">
        <v>0</v>
      </c>
      <c r="P373" s="75">
        <v>0</v>
      </c>
      <c r="Q373" s="75">
        <v>0.25</v>
      </c>
      <c r="R373" s="75">
        <v>0</v>
      </c>
      <c r="S373" s="75">
        <v>0</v>
      </c>
      <c r="T373" s="75">
        <v>70</v>
      </c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</row>
    <row r="374" spans="1:41" x14ac:dyDescent="0.25">
      <c r="B374" s="66">
        <v>6</v>
      </c>
      <c r="C374" s="72">
        <v>40700</v>
      </c>
      <c r="D374" s="25">
        <v>0</v>
      </c>
      <c r="E374" s="25">
        <v>7.1052563969999998</v>
      </c>
      <c r="F374" s="75">
        <v>0</v>
      </c>
      <c r="G374" s="75">
        <v>5.0000000000000001E-3</v>
      </c>
      <c r="H374" s="75">
        <v>0</v>
      </c>
      <c r="I374" s="75">
        <v>1.05</v>
      </c>
      <c r="J374" s="75">
        <v>7.4605192168499999</v>
      </c>
      <c r="K374" s="77">
        <v>0</v>
      </c>
      <c r="L374" s="75">
        <v>37.5</v>
      </c>
      <c r="M374" s="75">
        <v>18.75</v>
      </c>
      <c r="N374" s="77">
        <v>0</v>
      </c>
      <c r="O374" s="75">
        <v>0</v>
      </c>
      <c r="P374" s="75">
        <v>0</v>
      </c>
      <c r="Q374" s="75">
        <v>0.25</v>
      </c>
      <c r="R374" s="75">
        <v>0</v>
      </c>
      <c r="S374" s="75">
        <v>0</v>
      </c>
      <c r="T374" s="75">
        <v>70</v>
      </c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</row>
    <row r="375" spans="1:41" x14ac:dyDescent="0.25">
      <c r="B375" s="66">
        <v>7</v>
      </c>
      <c r="C375" s="72">
        <v>40701</v>
      </c>
      <c r="D375" s="25">
        <v>0</v>
      </c>
      <c r="E375" s="25">
        <v>7.042365534</v>
      </c>
      <c r="F375" s="75">
        <v>0</v>
      </c>
      <c r="G375" s="75">
        <v>5.0000000000000001E-3</v>
      </c>
      <c r="H375" s="75">
        <v>0</v>
      </c>
      <c r="I375" s="75">
        <v>1.05</v>
      </c>
      <c r="J375" s="75">
        <v>7.3944838106999997</v>
      </c>
      <c r="K375" s="77">
        <v>0</v>
      </c>
      <c r="L375" s="75">
        <v>37.5</v>
      </c>
      <c r="M375" s="75">
        <v>18.75</v>
      </c>
      <c r="N375" s="77">
        <v>0</v>
      </c>
      <c r="O375" s="75">
        <v>0</v>
      </c>
      <c r="P375" s="75">
        <v>0</v>
      </c>
      <c r="Q375" s="75">
        <v>0.25</v>
      </c>
      <c r="R375" s="75">
        <v>0</v>
      </c>
      <c r="S375" s="75">
        <v>0</v>
      </c>
      <c r="T375" s="75">
        <v>70</v>
      </c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</row>
    <row r="376" spans="1:41" x14ac:dyDescent="0.25">
      <c r="B376" s="66">
        <v>8</v>
      </c>
      <c r="C376" s="72">
        <v>40702</v>
      </c>
      <c r="D376" s="25">
        <v>0</v>
      </c>
      <c r="E376" s="25">
        <v>7.0204477970000001</v>
      </c>
      <c r="F376" s="75">
        <v>0</v>
      </c>
      <c r="G376" s="75">
        <v>5.0000000000000001E-3</v>
      </c>
      <c r="H376" s="75">
        <v>0</v>
      </c>
      <c r="I376" s="75">
        <v>1.05</v>
      </c>
      <c r="J376" s="75">
        <v>7.3714701868499999</v>
      </c>
      <c r="K376" s="77">
        <v>0</v>
      </c>
      <c r="L376" s="75">
        <v>37.5</v>
      </c>
      <c r="M376" s="75">
        <v>18.75</v>
      </c>
      <c r="N376" s="77">
        <v>0</v>
      </c>
      <c r="O376" s="75">
        <v>0</v>
      </c>
      <c r="P376" s="75">
        <v>0</v>
      </c>
      <c r="Q376" s="75">
        <v>0.25</v>
      </c>
      <c r="R376" s="75">
        <v>0</v>
      </c>
      <c r="S376" s="75">
        <v>0</v>
      </c>
      <c r="T376" s="75">
        <v>70</v>
      </c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</row>
    <row r="377" spans="1:41" x14ac:dyDescent="0.25">
      <c r="B377" s="66">
        <v>9</v>
      </c>
      <c r="C377" s="72">
        <v>40703</v>
      </c>
      <c r="D377" s="25">
        <v>0</v>
      </c>
      <c r="E377" s="25">
        <v>7.1184621420000003</v>
      </c>
      <c r="F377" s="75">
        <v>0</v>
      </c>
      <c r="G377" s="75">
        <v>5.0000000000000001E-3</v>
      </c>
      <c r="H377" s="75">
        <v>0</v>
      </c>
      <c r="I377" s="75">
        <v>1.05</v>
      </c>
      <c r="J377" s="75">
        <v>7.4743852491</v>
      </c>
      <c r="K377" s="77">
        <v>0</v>
      </c>
      <c r="L377" s="75">
        <v>37.5</v>
      </c>
      <c r="M377" s="75">
        <v>18.75</v>
      </c>
      <c r="N377" s="77">
        <v>0</v>
      </c>
      <c r="O377" s="75">
        <v>0</v>
      </c>
      <c r="P377" s="75">
        <v>0</v>
      </c>
      <c r="Q377" s="75">
        <v>0.25</v>
      </c>
      <c r="R377" s="75">
        <v>0</v>
      </c>
      <c r="S377" s="75">
        <v>0</v>
      </c>
      <c r="T377" s="75">
        <v>70</v>
      </c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</row>
    <row r="378" spans="1:41" x14ac:dyDescent="0.25">
      <c r="B378" s="66">
        <v>10</v>
      </c>
      <c r="C378" s="72">
        <v>40704</v>
      </c>
      <c r="D378" s="25">
        <v>0</v>
      </c>
      <c r="E378" s="25">
        <v>7.2541438129999998</v>
      </c>
      <c r="F378" s="75">
        <v>0</v>
      </c>
      <c r="G378" s="75">
        <v>5.0000000000000001E-3</v>
      </c>
      <c r="H378" s="75">
        <v>0</v>
      </c>
      <c r="I378" s="75">
        <v>1.05</v>
      </c>
      <c r="J378" s="75">
        <v>7.6168510036499999</v>
      </c>
      <c r="K378" s="77">
        <v>0</v>
      </c>
      <c r="L378" s="75">
        <v>37.5</v>
      </c>
      <c r="M378" s="75">
        <v>18.75</v>
      </c>
      <c r="N378" s="77">
        <v>0</v>
      </c>
      <c r="O378" s="75">
        <v>0</v>
      </c>
      <c r="P378" s="75">
        <v>0</v>
      </c>
      <c r="Q378" s="75">
        <v>0.25</v>
      </c>
      <c r="R378" s="75">
        <v>0</v>
      </c>
      <c r="S378" s="75">
        <v>0</v>
      </c>
      <c r="T378" s="75">
        <v>70</v>
      </c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</row>
    <row r="379" spans="1:41" x14ac:dyDescent="0.25">
      <c r="B379" s="66">
        <v>11</v>
      </c>
      <c r="C379" s="72">
        <v>40705</v>
      </c>
      <c r="D379" s="25">
        <v>0</v>
      </c>
      <c r="E379" s="25">
        <v>7.3747203800000003</v>
      </c>
      <c r="F379" s="75">
        <v>0</v>
      </c>
      <c r="G379" s="75">
        <v>5.0000000000000001E-3</v>
      </c>
      <c r="H379" s="75">
        <v>0</v>
      </c>
      <c r="I379" s="75">
        <v>1.05</v>
      </c>
      <c r="J379" s="75">
        <v>7.7434563990000003</v>
      </c>
      <c r="K379" s="77">
        <v>0</v>
      </c>
      <c r="L379" s="75">
        <v>37.5</v>
      </c>
      <c r="M379" s="75">
        <v>18.75</v>
      </c>
      <c r="N379" s="77">
        <v>0</v>
      </c>
      <c r="O379" s="75">
        <v>0</v>
      </c>
      <c r="P379" s="75">
        <v>0</v>
      </c>
      <c r="Q379" s="75">
        <v>0.25</v>
      </c>
      <c r="R379" s="75">
        <v>0</v>
      </c>
      <c r="S379" s="75">
        <v>0</v>
      </c>
      <c r="T379" s="75">
        <v>70</v>
      </c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</row>
    <row r="380" spans="1:41" x14ac:dyDescent="0.25">
      <c r="B380" s="66">
        <v>12</v>
      </c>
      <c r="C380" s="72">
        <v>40706</v>
      </c>
      <c r="D380" s="25">
        <v>0</v>
      </c>
      <c r="E380" s="25">
        <v>7.4337530059999999</v>
      </c>
      <c r="F380" s="75">
        <v>0</v>
      </c>
      <c r="G380" s="75">
        <v>5.0000000000000001E-3</v>
      </c>
      <c r="H380" s="75">
        <v>0</v>
      </c>
      <c r="I380" s="75">
        <v>1.05</v>
      </c>
      <c r="J380" s="75">
        <v>7.8054406563000001</v>
      </c>
      <c r="K380" s="77">
        <v>0</v>
      </c>
      <c r="L380" s="75">
        <v>37.5</v>
      </c>
      <c r="M380" s="75">
        <v>18.75</v>
      </c>
      <c r="N380" s="77">
        <v>0</v>
      </c>
      <c r="O380" s="75">
        <v>0</v>
      </c>
      <c r="P380" s="75">
        <v>0</v>
      </c>
      <c r="Q380" s="75">
        <v>0.25</v>
      </c>
      <c r="R380" s="75">
        <v>0</v>
      </c>
      <c r="S380" s="75">
        <v>0</v>
      </c>
      <c r="T380" s="75">
        <v>70</v>
      </c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</row>
    <row r="381" spans="1:41" x14ac:dyDescent="0.25">
      <c r="B381" s="66">
        <v>13</v>
      </c>
      <c r="C381" s="72">
        <v>40707</v>
      </c>
      <c r="D381" s="25">
        <v>0</v>
      </c>
      <c r="E381" s="25">
        <v>7.3537549560000004</v>
      </c>
      <c r="F381" s="75">
        <v>0</v>
      </c>
      <c r="G381" s="75">
        <v>5.0000000000000001E-3</v>
      </c>
      <c r="H381" s="75">
        <v>0</v>
      </c>
      <c r="I381" s="75">
        <v>1.05</v>
      </c>
      <c r="J381" s="75">
        <v>7.7214427038000002</v>
      </c>
      <c r="K381" s="77">
        <v>0</v>
      </c>
      <c r="L381" s="75">
        <v>37.5</v>
      </c>
      <c r="M381" s="75">
        <v>18.75</v>
      </c>
      <c r="N381" s="77">
        <v>0</v>
      </c>
      <c r="O381" s="75">
        <v>0</v>
      </c>
      <c r="P381" s="75">
        <v>0</v>
      </c>
      <c r="Q381" s="75">
        <v>0.25</v>
      </c>
      <c r="R381" s="75">
        <v>0</v>
      </c>
      <c r="S381" s="75">
        <v>0</v>
      </c>
      <c r="T381" s="75">
        <v>70</v>
      </c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</row>
    <row r="382" spans="1:41" x14ac:dyDescent="0.25">
      <c r="B382" s="66">
        <v>14</v>
      </c>
      <c r="C382" s="72">
        <v>40708</v>
      </c>
      <c r="D382" s="25">
        <v>0</v>
      </c>
      <c r="E382" s="25">
        <v>7.1411878130000002</v>
      </c>
      <c r="F382" s="75">
        <v>0</v>
      </c>
      <c r="G382" s="75">
        <v>5.0000000000000001E-3</v>
      </c>
      <c r="H382" s="75">
        <v>0</v>
      </c>
      <c r="I382" s="75">
        <v>1.05</v>
      </c>
      <c r="J382" s="75">
        <v>7.4982472036500001</v>
      </c>
      <c r="K382" s="77">
        <v>0</v>
      </c>
      <c r="L382" s="75">
        <v>37.5</v>
      </c>
      <c r="M382" s="75">
        <v>18.75</v>
      </c>
      <c r="N382" s="77">
        <v>0</v>
      </c>
      <c r="O382" s="75">
        <v>0</v>
      </c>
      <c r="P382" s="75">
        <v>0</v>
      </c>
      <c r="Q382" s="75">
        <v>0.25</v>
      </c>
      <c r="R382" s="75">
        <v>0</v>
      </c>
      <c r="S382" s="75">
        <v>0</v>
      </c>
      <c r="T382" s="75">
        <v>70</v>
      </c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</row>
    <row r="383" spans="1:41" x14ac:dyDescent="0.25">
      <c r="B383" s="66">
        <v>15</v>
      </c>
      <c r="C383" s="72">
        <v>40709</v>
      </c>
      <c r="D383" s="25">
        <v>0</v>
      </c>
      <c r="E383" s="25">
        <v>7.0326800269999996</v>
      </c>
      <c r="F383" s="75">
        <v>0</v>
      </c>
      <c r="G383" s="75">
        <v>5.0000000000000001E-3</v>
      </c>
      <c r="H383" s="75">
        <v>0</v>
      </c>
      <c r="I383" s="75">
        <v>1.05</v>
      </c>
      <c r="J383" s="75">
        <v>7.3843140283500004</v>
      </c>
      <c r="K383" s="77">
        <v>0</v>
      </c>
      <c r="L383" s="75">
        <v>37.5</v>
      </c>
      <c r="M383" s="75">
        <v>18.75</v>
      </c>
      <c r="N383" s="77">
        <v>0</v>
      </c>
      <c r="O383" s="75">
        <v>0</v>
      </c>
      <c r="P383" s="75">
        <v>0</v>
      </c>
      <c r="Q383" s="75">
        <v>0.25</v>
      </c>
      <c r="R383" s="75">
        <v>0</v>
      </c>
      <c r="S383" s="75">
        <v>0</v>
      </c>
      <c r="T383" s="75">
        <v>70</v>
      </c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</row>
    <row r="384" spans="1:41" x14ac:dyDescent="0.25">
      <c r="B384" s="66">
        <v>16</v>
      </c>
      <c r="C384" s="72">
        <v>40710</v>
      </c>
      <c r="D384" s="25">
        <v>0</v>
      </c>
      <c r="E384" s="25">
        <v>6.9198609050000002</v>
      </c>
      <c r="F384" s="75">
        <v>0</v>
      </c>
      <c r="G384" s="75">
        <v>5.0000000000000001E-3</v>
      </c>
      <c r="H384" s="75">
        <v>0</v>
      </c>
      <c r="I384" s="75">
        <v>1.05</v>
      </c>
      <c r="J384" s="75">
        <v>7.2658539502500004</v>
      </c>
      <c r="K384" s="77">
        <v>0</v>
      </c>
      <c r="L384" s="75">
        <v>37.5</v>
      </c>
      <c r="M384" s="75">
        <v>18.75</v>
      </c>
      <c r="N384" s="77">
        <v>0</v>
      </c>
      <c r="O384" s="75">
        <v>0</v>
      </c>
      <c r="P384" s="75">
        <v>0</v>
      </c>
      <c r="Q384" s="75">
        <v>0.25</v>
      </c>
      <c r="R384" s="75">
        <v>0</v>
      </c>
      <c r="S384" s="75">
        <v>0</v>
      </c>
      <c r="T384" s="75">
        <v>70</v>
      </c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</row>
    <row r="385" spans="2:41" x14ac:dyDescent="0.25">
      <c r="B385" s="66">
        <v>17</v>
      </c>
      <c r="C385" s="72">
        <v>40711</v>
      </c>
      <c r="D385" s="25">
        <v>0</v>
      </c>
      <c r="E385" s="25">
        <v>6.8581548530000003</v>
      </c>
      <c r="F385" s="75">
        <v>0</v>
      </c>
      <c r="G385" s="75">
        <v>5.0000000000000001E-3</v>
      </c>
      <c r="H385" s="75">
        <v>0</v>
      </c>
      <c r="I385" s="75">
        <v>1.05</v>
      </c>
      <c r="J385" s="75">
        <v>7.2010625956499998</v>
      </c>
      <c r="K385" s="77">
        <v>0</v>
      </c>
      <c r="L385" s="75">
        <v>37.5</v>
      </c>
      <c r="M385" s="75">
        <v>18.75</v>
      </c>
      <c r="N385" s="77">
        <v>0</v>
      </c>
      <c r="O385" s="75">
        <v>0</v>
      </c>
      <c r="P385" s="75">
        <v>0</v>
      </c>
      <c r="Q385" s="75">
        <v>0.25</v>
      </c>
      <c r="R385" s="75">
        <v>0</v>
      </c>
      <c r="S385" s="75">
        <v>0</v>
      </c>
      <c r="T385" s="75">
        <v>70</v>
      </c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</row>
    <row r="386" spans="2:41" x14ac:dyDescent="0.25">
      <c r="B386" s="66">
        <v>18</v>
      </c>
      <c r="C386" s="72">
        <v>40712</v>
      </c>
      <c r="D386" s="25">
        <v>0</v>
      </c>
      <c r="E386" s="25">
        <v>6.9545493939999998</v>
      </c>
      <c r="F386" s="75">
        <v>0</v>
      </c>
      <c r="G386" s="75">
        <v>5.0000000000000001E-3</v>
      </c>
      <c r="H386" s="75">
        <v>0</v>
      </c>
      <c r="I386" s="75">
        <v>1.05</v>
      </c>
      <c r="J386" s="75">
        <v>7.3022768637000004</v>
      </c>
      <c r="K386" s="77">
        <v>0</v>
      </c>
      <c r="L386" s="75">
        <v>37.5</v>
      </c>
      <c r="M386" s="75">
        <v>18.75</v>
      </c>
      <c r="N386" s="77">
        <v>0</v>
      </c>
      <c r="O386" s="75">
        <v>0</v>
      </c>
      <c r="P386" s="75">
        <v>0</v>
      </c>
      <c r="Q386" s="75">
        <v>0.25</v>
      </c>
      <c r="R386" s="75">
        <v>0</v>
      </c>
      <c r="S386" s="75">
        <v>0</v>
      </c>
      <c r="T386" s="75">
        <v>70</v>
      </c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</row>
    <row r="387" spans="2:41" x14ac:dyDescent="0.25">
      <c r="B387" s="66">
        <v>19</v>
      </c>
      <c r="C387" s="72">
        <v>40713</v>
      </c>
      <c r="D387" s="25">
        <v>0</v>
      </c>
      <c r="E387" s="25">
        <v>7.0533450479999997</v>
      </c>
      <c r="F387" s="75">
        <v>0</v>
      </c>
      <c r="G387" s="75">
        <v>5.0000000000000001E-3</v>
      </c>
      <c r="H387" s="75">
        <v>0</v>
      </c>
      <c r="I387" s="75">
        <v>1.05</v>
      </c>
      <c r="J387" s="75">
        <v>7.4060123003999996</v>
      </c>
      <c r="K387" s="77">
        <v>0</v>
      </c>
      <c r="L387" s="75">
        <v>37.5</v>
      </c>
      <c r="M387" s="75">
        <v>18.75</v>
      </c>
      <c r="N387" s="77">
        <v>0</v>
      </c>
      <c r="O387" s="75">
        <v>0</v>
      </c>
      <c r="P387" s="75">
        <v>0</v>
      </c>
      <c r="Q387" s="75">
        <v>0.25</v>
      </c>
      <c r="R387" s="75">
        <v>0</v>
      </c>
      <c r="S387" s="75">
        <v>0</v>
      </c>
      <c r="T387" s="75">
        <v>70</v>
      </c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</row>
    <row r="388" spans="2:41" x14ac:dyDescent="0.25">
      <c r="B388" s="66">
        <v>20</v>
      </c>
      <c r="C388" s="72">
        <v>40714</v>
      </c>
      <c r="D388" s="25">
        <v>0</v>
      </c>
      <c r="E388" s="25">
        <v>7.0694233909999999</v>
      </c>
      <c r="F388" s="75">
        <v>0</v>
      </c>
      <c r="G388" s="75">
        <v>5.0000000000000001E-3</v>
      </c>
      <c r="H388" s="75">
        <v>0</v>
      </c>
      <c r="I388" s="75">
        <v>1.05</v>
      </c>
      <c r="J388" s="75">
        <v>7.4228945605499996</v>
      </c>
      <c r="K388" s="77">
        <v>0</v>
      </c>
      <c r="L388" s="75">
        <v>37.5</v>
      </c>
      <c r="M388" s="75">
        <v>18.75</v>
      </c>
      <c r="N388" s="77">
        <v>0</v>
      </c>
      <c r="O388" s="75">
        <v>0</v>
      </c>
      <c r="P388" s="75">
        <v>0</v>
      </c>
      <c r="Q388" s="75">
        <v>0.25</v>
      </c>
      <c r="R388" s="75">
        <v>0</v>
      </c>
      <c r="S388" s="75">
        <v>0</v>
      </c>
      <c r="T388" s="75">
        <v>70</v>
      </c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</row>
    <row r="389" spans="2:41" x14ac:dyDescent="0.25">
      <c r="B389" s="66">
        <v>21</v>
      </c>
      <c r="C389" s="72">
        <v>40715</v>
      </c>
      <c r="D389" s="25">
        <v>7</v>
      </c>
      <c r="E389" s="25">
        <v>6.9174488629999997</v>
      </c>
      <c r="F389" s="75">
        <v>7</v>
      </c>
      <c r="G389" s="75">
        <v>0.01</v>
      </c>
      <c r="H389" s="75">
        <v>7.0000000000000007E-2</v>
      </c>
      <c r="I389" s="75">
        <v>1.05</v>
      </c>
      <c r="J389" s="75">
        <v>7.2633213061499999</v>
      </c>
      <c r="K389" s="75">
        <v>6.93</v>
      </c>
      <c r="L389" s="75">
        <v>37.5</v>
      </c>
      <c r="M389" s="75">
        <v>18.75</v>
      </c>
      <c r="N389" s="77">
        <v>0</v>
      </c>
      <c r="O389" s="75">
        <v>6.93</v>
      </c>
      <c r="P389" s="75">
        <v>6.93</v>
      </c>
      <c r="Q389" s="75">
        <v>0.25</v>
      </c>
      <c r="R389" s="75">
        <v>0</v>
      </c>
      <c r="S389" s="75">
        <v>0</v>
      </c>
      <c r="T389" s="75">
        <v>70</v>
      </c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</row>
    <row r="390" spans="2:41" x14ac:dyDescent="0.25">
      <c r="B390" s="66">
        <v>22</v>
      </c>
      <c r="C390" s="72">
        <v>40716</v>
      </c>
      <c r="D390" s="25">
        <v>13</v>
      </c>
      <c r="E390" s="25">
        <v>6.7633251599999999</v>
      </c>
      <c r="F390" s="75">
        <v>13</v>
      </c>
      <c r="G390" s="75">
        <v>0.01</v>
      </c>
      <c r="H390" s="75">
        <v>0.13</v>
      </c>
      <c r="I390" s="75">
        <v>1.05</v>
      </c>
      <c r="J390" s="75">
        <v>7.1014914180000002</v>
      </c>
      <c r="K390" s="75">
        <v>7.1014914180000002</v>
      </c>
      <c r="L390" s="75">
        <v>37.5</v>
      </c>
      <c r="M390" s="75">
        <v>18.75</v>
      </c>
      <c r="N390" s="77">
        <v>0</v>
      </c>
      <c r="O390" s="75">
        <v>12.87</v>
      </c>
      <c r="P390" s="75">
        <v>12.87</v>
      </c>
      <c r="Q390" s="75">
        <v>0.25</v>
      </c>
      <c r="R390" s="75">
        <v>1.4421271455</v>
      </c>
      <c r="S390" s="75">
        <v>0</v>
      </c>
      <c r="T390" s="75">
        <v>65.6736185635</v>
      </c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</row>
    <row r="391" spans="2:41" x14ac:dyDescent="0.25">
      <c r="B391" s="66">
        <v>23</v>
      </c>
      <c r="C391" s="72">
        <v>40717</v>
      </c>
      <c r="D391" s="25">
        <v>6</v>
      </c>
      <c r="E391" s="25">
        <v>6.631097123</v>
      </c>
      <c r="F391" s="75">
        <v>6</v>
      </c>
      <c r="G391" s="75">
        <v>0.01</v>
      </c>
      <c r="H391" s="75">
        <v>0.06</v>
      </c>
      <c r="I391" s="75">
        <v>1.05</v>
      </c>
      <c r="J391" s="75">
        <v>6.9626519791500003</v>
      </c>
      <c r="K391" s="75">
        <v>6.9626519791500003</v>
      </c>
      <c r="L391" s="75">
        <v>37.5</v>
      </c>
      <c r="M391" s="75">
        <v>18.75</v>
      </c>
      <c r="N391" s="75">
        <v>0</v>
      </c>
      <c r="O391" s="75">
        <v>5.94</v>
      </c>
      <c r="P391" s="75">
        <v>7.3821271455000002</v>
      </c>
      <c r="Q391" s="75">
        <v>0.25</v>
      </c>
      <c r="R391" s="75">
        <v>0.1048687915875</v>
      </c>
      <c r="S391" s="75">
        <v>0</v>
      </c>
      <c r="T391" s="75">
        <v>65.359012188737495</v>
      </c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</row>
    <row r="392" spans="2:41" x14ac:dyDescent="0.25">
      <c r="B392" s="66">
        <v>24</v>
      </c>
      <c r="C392" s="72">
        <v>40718</v>
      </c>
      <c r="D392" s="25">
        <v>76</v>
      </c>
      <c r="E392" s="25">
        <v>6.4728472400000001</v>
      </c>
      <c r="F392" s="75">
        <v>76</v>
      </c>
      <c r="G392" s="75">
        <v>0.08</v>
      </c>
      <c r="H392" s="75">
        <v>6.08</v>
      </c>
      <c r="I392" s="75">
        <v>1.05</v>
      </c>
      <c r="J392" s="75">
        <v>6.7964896020000003</v>
      </c>
      <c r="K392" s="75">
        <v>6.7964896020000003</v>
      </c>
      <c r="L392" s="75">
        <v>37.5</v>
      </c>
      <c r="M392" s="75">
        <v>18.75</v>
      </c>
      <c r="N392" s="75">
        <v>0</v>
      </c>
      <c r="O392" s="75">
        <v>69.92</v>
      </c>
      <c r="P392" s="75">
        <v>70.024868791587494</v>
      </c>
      <c r="Q392" s="75">
        <v>0.25</v>
      </c>
      <c r="R392" s="75">
        <v>15.8070947973969</v>
      </c>
      <c r="S392" s="75">
        <v>0</v>
      </c>
      <c r="T392" s="75">
        <v>17.937727796546898</v>
      </c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</row>
    <row r="393" spans="2:41" x14ac:dyDescent="0.25">
      <c r="B393" s="66">
        <v>25</v>
      </c>
      <c r="C393" s="72">
        <v>40719</v>
      </c>
      <c r="D393" s="25">
        <v>24</v>
      </c>
      <c r="E393" s="25">
        <v>6.2748853899999997</v>
      </c>
      <c r="F393" s="75">
        <v>24</v>
      </c>
      <c r="G393" s="75">
        <v>6.5000000000000002E-2</v>
      </c>
      <c r="H393" s="75">
        <v>1.56</v>
      </c>
      <c r="I393" s="75">
        <v>1.05</v>
      </c>
      <c r="J393" s="75">
        <v>6.5886296594999996</v>
      </c>
      <c r="K393" s="75">
        <v>6.5886296594999996</v>
      </c>
      <c r="L393" s="75">
        <v>37.5</v>
      </c>
      <c r="M393" s="75">
        <v>18.75</v>
      </c>
      <c r="N393" s="75">
        <v>1</v>
      </c>
      <c r="O393" s="75">
        <v>22.44</v>
      </c>
      <c r="P393" s="75">
        <v>38.247094797396898</v>
      </c>
      <c r="Q393" s="75">
        <v>0.25</v>
      </c>
      <c r="R393" s="75">
        <v>7.9146162844742198</v>
      </c>
      <c r="S393" s="75">
        <v>5.8061210568757904</v>
      </c>
      <c r="T393" s="75">
        <v>0</v>
      </c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</row>
    <row r="394" spans="2:41" x14ac:dyDescent="0.25">
      <c r="B394" s="66">
        <v>26</v>
      </c>
      <c r="C394" s="72">
        <v>40720</v>
      </c>
      <c r="D394" s="25">
        <v>0</v>
      </c>
      <c r="E394" s="25">
        <v>6.2710997600000002</v>
      </c>
      <c r="F394" s="75">
        <v>0</v>
      </c>
      <c r="G394" s="75">
        <v>0.06</v>
      </c>
      <c r="H394" s="75">
        <v>0</v>
      </c>
      <c r="I394" s="75">
        <v>1.05</v>
      </c>
      <c r="J394" s="75">
        <v>6.5846547480000002</v>
      </c>
      <c r="K394" s="75">
        <v>6.5846547480000002</v>
      </c>
      <c r="L394" s="75">
        <v>37.5</v>
      </c>
      <c r="M394" s="75">
        <v>18.75</v>
      </c>
      <c r="N394" s="75">
        <v>1</v>
      </c>
      <c r="O394" s="75">
        <v>0</v>
      </c>
      <c r="P394" s="75">
        <v>7.9146162844742198</v>
      </c>
      <c r="Q394" s="75">
        <v>0.25</v>
      </c>
      <c r="R394" s="75">
        <v>0.33249038411855503</v>
      </c>
      <c r="S394" s="75">
        <v>0.99747115235566397</v>
      </c>
      <c r="T394" s="75">
        <v>0</v>
      </c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</row>
    <row r="395" spans="2:41" x14ac:dyDescent="0.25">
      <c r="B395" s="66">
        <v>27</v>
      </c>
      <c r="C395" s="72">
        <v>40721</v>
      </c>
      <c r="D395" s="25">
        <v>0</v>
      </c>
      <c r="E395" s="25">
        <v>6.2693531650000001</v>
      </c>
      <c r="F395" s="75">
        <v>0</v>
      </c>
      <c r="G395" s="75">
        <v>0.06</v>
      </c>
      <c r="H395" s="75">
        <v>0</v>
      </c>
      <c r="I395" s="75">
        <v>1.05</v>
      </c>
      <c r="J395" s="75">
        <v>6.5828208232499996</v>
      </c>
      <c r="K395" s="75">
        <v>6.5828208232499996</v>
      </c>
      <c r="L395" s="75">
        <v>37.5</v>
      </c>
      <c r="M395" s="75">
        <v>18.75</v>
      </c>
      <c r="N395" s="75">
        <v>1</v>
      </c>
      <c r="O395" s="75">
        <v>0</v>
      </c>
      <c r="P395" s="75">
        <v>0.33249038411855503</v>
      </c>
      <c r="Q395" s="75">
        <v>0.25</v>
      </c>
      <c r="R395" s="75">
        <v>0</v>
      </c>
      <c r="S395" s="75">
        <v>0</v>
      </c>
      <c r="T395" s="75">
        <v>6.2503304391314503</v>
      </c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</row>
    <row r="396" spans="2:41" x14ac:dyDescent="0.25">
      <c r="B396" s="66">
        <v>28</v>
      </c>
      <c r="C396" s="72">
        <v>40722</v>
      </c>
      <c r="D396" s="25">
        <v>0</v>
      </c>
      <c r="E396" s="25">
        <v>6.2053859139999998</v>
      </c>
      <c r="F396" s="75">
        <v>0</v>
      </c>
      <c r="G396" s="75">
        <v>0.05</v>
      </c>
      <c r="H396" s="75">
        <v>0</v>
      </c>
      <c r="I396" s="75">
        <v>1.05</v>
      </c>
      <c r="J396" s="75">
        <v>6.5156552097000002</v>
      </c>
      <c r="K396" s="75">
        <v>6.5156552097000002</v>
      </c>
      <c r="L396" s="75">
        <v>37.5</v>
      </c>
      <c r="M396" s="75">
        <v>18.75</v>
      </c>
      <c r="N396" s="75">
        <v>1</v>
      </c>
      <c r="O396" s="75">
        <v>0</v>
      </c>
      <c r="P396" s="75">
        <v>0</v>
      </c>
      <c r="Q396" s="75">
        <v>0.25</v>
      </c>
      <c r="R396" s="75">
        <v>0</v>
      </c>
      <c r="S396" s="75">
        <v>0</v>
      </c>
      <c r="T396" s="75">
        <v>12.7659856488314</v>
      </c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</row>
    <row r="397" spans="2:41" x14ac:dyDescent="0.25">
      <c r="B397" s="66">
        <v>29</v>
      </c>
      <c r="C397" s="72">
        <v>40723</v>
      </c>
      <c r="D397" s="25">
        <v>21</v>
      </c>
      <c r="E397" s="25">
        <v>6.2583484360000003</v>
      </c>
      <c r="F397" s="75">
        <v>21</v>
      </c>
      <c r="G397" s="75">
        <v>0.32500000000000001</v>
      </c>
      <c r="H397" s="75">
        <v>6.8250000000000002</v>
      </c>
      <c r="I397" s="75">
        <v>1.05</v>
      </c>
      <c r="J397" s="75">
        <v>6.5712658578000003</v>
      </c>
      <c r="K397" s="75">
        <v>6.5712658578000003</v>
      </c>
      <c r="L397" s="75">
        <v>37.5</v>
      </c>
      <c r="M397" s="75">
        <v>18.75</v>
      </c>
      <c r="N397" s="75">
        <v>1</v>
      </c>
      <c r="O397" s="75">
        <v>14.175000000000001</v>
      </c>
      <c r="P397" s="75">
        <v>14.175000000000001</v>
      </c>
      <c r="Q397" s="75">
        <v>0.25</v>
      </c>
      <c r="R397" s="75">
        <v>1.9009335355500001</v>
      </c>
      <c r="S397" s="75">
        <v>0</v>
      </c>
      <c r="T397" s="75">
        <v>7.0631850421814502</v>
      </c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</row>
    <row r="398" spans="2:41" x14ac:dyDescent="0.25">
      <c r="B398" s="66">
        <v>30</v>
      </c>
      <c r="C398" s="72">
        <v>40724</v>
      </c>
      <c r="D398" s="25">
        <v>0</v>
      </c>
      <c r="E398" s="25">
        <v>6.4147822669999996</v>
      </c>
      <c r="F398" s="75">
        <v>0</v>
      </c>
      <c r="G398" s="75">
        <v>0.05</v>
      </c>
      <c r="H398" s="75">
        <v>0</v>
      </c>
      <c r="I398" s="75">
        <v>1.05</v>
      </c>
      <c r="J398" s="75">
        <v>6.7355213803499998</v>
      </c>
      <c r="K398" s="75">
        <v>6.7355213803499998</v>
      </c>
      <c r="L398" s="75">
        <v>37.5</v>
      </c>
      <c r="M398" s="75">
        <v>18.75</v>
      </c>
      <c r="N398" s="75">
        <v>1</v>
      </c>
      <c r="O398" s="75">
        <v>0</v>
      </c>
      <c r="P398" s="75">
        <v>1.9009335355500001</v>
      </c>
      <c r="Q398" s="75">
        <v>0.25</v>
      </c>
      <c r="R398" s="75">
        <v>0</v>
      </c>
      <c r="S398" s="75">
        <v>0</v>
      </c>
      <c r="T398" s="75">
        <v>11.8977728869814</v>
      </c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</row>
    <row r="399" spans="2:41" x14ac:dyDescent="0.25">
      <c r="B399" s="66">
        <v>31</v>
      </c>
      <c r="C399" s="72">
        <v>40725</v>
      </c>
      <c r="D399" s="25">
        <v>0</v>
      </c>
      <c r="E399" s="25">
        <v>6.5195802409999999</v>
      </c>
      <c r="F399" s="75">
        <v>0</v>
      </c>
      <c r="G399" s="75">
        <v>0.05</v>
      </c>
      <c r="H399" s="75">
        <v>0</v>
      </c>
      <c r="I399" s="75">
        <v>1.05</v>
      </c>
      <c r="J399" s="75">
        <v>6.8455592530500002</v>
      </c>
      <c r="K399" s="75">
        <v>6.8455592530500002</v>
      </c>
      <c r="L399" s="75">
        <v>37.5</v>
      </c>
      <c r="M399" s="75">
        <v>18.75</v>
      </c>
      <c r="N399" s="75">
        <v>1</v>
      </c>
      <c r="O399" s="75">
        <v>0</v>
      </c>
      <c r="P399" s="75">
        <v>0</v>
      </c>
      <c r="Q399" s="75">
        <v>0.25</v>
      </c>
      <c r="R399" s="75">
        <v>0</v>
      </c>
      <c r="S399" s="75">
        <v>0</v>
      </c>
      <c r="T399" s="75">
        <v>18.743332140031502</v>
      </c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</row>
    <row r="400" spans="2:41" x14ac:dyDescent="0.25">
      <c r="B400" s="66">
        <v>32</v>
      </c>
      <c r="C400" s="72">
        <v>40726</v>
      </c>
      <c r="D400" s="25">
        <v>0</v>
      </c>
      <c r="E400" s="25">
        <v>6.48330933</v>
      </c>
      <c r="F400" s="75">
        <v>0</v>
      </c>
      <c r="G400" s="75">
        <v>0.03</v>
      </c>
      <c r="H400" s="75">
        <v>0</v>
      </c>
      <c r="I400" s="75">
        <v>1.05</v>
      </c>
      <c r="J400" s="75">
        <v>6.8074747965000002</v>
      </c>
      <c r="K400" s="75">
        <v>6.8074747965000002</v>
      </c>
      <c r="L400" s="75">
        <v>37.5</v>
      </c>
      <c r="M400" s="75">
        <v>18.75</v>
      </c>
      <c r="N400" s="75">
        <v>1</v>
      </c>
      <c r="O400" s="75">
        <v>0</v>
      </c>
      <c r="P400" s="75">
        <v>0</v>
      </c>
      <c r="Q400" s="75">
        <v>0.25</v>
      </c>
      <c r="R400" s="75">
        <v>0</v>
      </c>
      <c r="S400" s="75">
        <v>0</v>
      </c>
      <c r="T400" s="75">
        <v>25.550806936531401</v>
      </c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</row>
    <row r="401" spans="2:41" x14ac:dyDescent="0.25">
      <c r="B401" s="66">
        <v>33</v>
      </c>
      <c r="C401" s="72">
        <v>40727</v>
      </c>
      <c r="D401" s="25">
        <v>0</v>
      </c>
      <c r="E401" s="25">
        <v>6.4179449990000004</v>
      </c>
      <c r="F401" s="75">
        <v>0</v>
      </c>
      <c r="G401" s="75">
        <v>0.03</v>
      </c>
      <c r="H401" s="75">
        <v>0</v>
      </c>
      <c r="I401" s="75">
        <v>1.05</v>
      </c>
      <c r="J401" s="75">
        <v>6.7388422489500002</v>
      </c>
      <c r="K401" s="75">
        <v>4.2945987763713198</v>
      </c>
      <c r="L401" s="75">
        <v>37.5</v>
      </c>
      <c r="M401" s="75">
        <v>18.75</v>
      </c>
      <c r="N401" s="75">
        <v>0.63729029671832305</v>
      </c>
      <c r="O401" s="75">
        <v>0</v>
      </c>
      <c r="P401" s="75">
        <v>0</v>
      </c>
      <c r="Q401" s="75">
        <v>0.25</v>
      </c>
      <c r="R401" s="75">
        <v>0</v>
      </c>
      <c r="S401" s="75">
        <v>0</v>
      </c>
      <c r="T401" s="75">
        <v>29.845405712902799</v>
      </c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</row>
    <row r="402" spans="2:41" x14ac:dyDescent="0.25">
      <c r="B402" s="66">
        <v>34</v>
      </c>
      <c r="C402" s="72">
        <v>40728</v>
      </c>
      <c r="D402" s="25">
        <v>0</v>
      </c>
      <c r="E402" s="25">
        <v>6.2537624349999996</v>
      </c>
      <c r="F402" s="75">
        <v>0</v>
      </c>
      <c r="G402" s="75">
        <v>0.03</v>
      </c>
      <c r="H402" s="75">
        <v>0</v>
      </c>
      <c r="I402" s="75">
        <v>1.05</v>
      </c>
      <c r="J402" s="75">
        <v>6.5664505567499996</v>
      </c>
      <c r="K402" s="75">
        <v>2.6807207956375998</v>
      </c>
      <c r="L402" s="75">
        <v>37.5</v>
      </c>
      <c r="M402" s="75">
        <v>18.75</v>
      </c>
      <c r="N402" s="75">
        <v>0.40824502864518603</v>
      </c>
      <c r="O402" s="75">
        <v>0</v>
      </c>
      <c r="P402" s="75">
        <v>0</v>
      </c>
      <c r="Q402" s="75">
        <v>0.25</v>
      </c>
      <c r="R402" s="75">
        <v>0</v>
      </c>
      <c r="S402" s="75">
        <v>0</v>
      </c>
      <c r="T402" s="75">
        <v>32.526126508540401</v>
      </c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</row>
    <row r="403" spans="2:41" x14ac:dyDescent="0.25">
      <c r="B403" s="66">
        <v>35</v>
      </c>
      <c r="C403" s="72">
        <v>40729</v>
      </c>
      <c r="D403" s="25">
        <v>0</v>
      </c>
      <c r="E403" s="25">
        <v>6.0732290860000004</v>
      </c>
      <c r="F403" s="75">
        <v>0</v>
      </c>
      <c r="G403" s="75">
        <v>1.4999999999999999E-2</v>
      </c>
      <c r="H403" s="75">
        <v>0</v>
      </c>
      <c r="I403" s="75">
        <v>1.05</v>
      </c>
      <c r="J403" s="75">
        <v>6.3768905402999998</v>
      </c>
      <c r="K403" s="75">
        <v>1.6916184968713499</v>
      </c>
      <c r="L403" s="75">
        <v>37.5</v>
      </c>
      <c r="M403" s="75">
        <v>18.75</v>
      </c>
      <c r="N403" s="75">
        <v>0.26527325287784698</v>
      </c>
      <c r="O403" s="75">
        <v>0</v>
      </c>
      <c r="P403" s="75">
        <v>0</v>
      </c>
      <c r="Q403" s="75">
        <v>0.25</v>
      </c>
      <c r="R403" s="75">
        <v>0</v>
      </c>
      <c r="S403" s="75">
        <v>0</v>
      </c>
      <c r="T403" s="75">
        <v>34.2177450054117</v>
      </c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</row>
    <row r="404" spans="2:41" x14ac:dyDescent="0.25">
      <c r="B404" s="66">
        <v>36</v>
      </c>
      <c r="C404" s="72">
        <v>40730</v>
      </c>
      <c r="D404" s="25">
        <v>0</v>
      </c>
      <c r="E404" s="25">
        <v>5.876787191</v>
      </c>
      <c r="F404" s="75">
        <v>0</v>
      </c>
      <c r="G404" s="75">
        <v>1.4999999999999999E-2</v>
      </c>
      <c r="H404" s="75">
        <v>0</v>
      </c>
      <c r="I404" s="75">
        <v>1.0345340000000001</v>
      </c>
      <c r="J404" s="75">
        <v>6.0797361598539901</v>
      </c>
      <c r="K404" s="75">
        <v>1.43947945050013</v>
      </c>
      <c r="L404" s="75">
        <v>38.8125</v>
      </c>
      <c r="M404" s="75">
        <v>19.40625</v>
      </c>
      <c r="N404" s="75">
        <v>0.23676676300615901</v>
      </c>
      <c r="O404" s="75">
        <v>0</v>
      </c>
      <c r="P404" s="75">
        <v>0</v>
      </c>
      <c r="Q404" s="75">
        <v>0.25874999999999998</v>
      </c>
      <c r="R404" s="75">
        <v>0</v>
      </c>
      <c r="S404" s="75">
        <v>0</v>
      </c>
      <c r="T404" s="75">
        <v>35.657224455911901</v>
      </c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</row>
    <row r="405" spans="2:41" x14ac:dyDescent="0.25">
      <c r="B405" s="66">
        <v>37</v>
      </c>
      <c r="C405" s="72">
        <v>40731</v>
      </c>
      <c r="D405" s="25">
        <v>0</v>
      </c>
      <c r="E405" s="25">
        <v>5.8025322629999998</v>
      </c>
      <c r="F405" s="75">
        <v>0</v>
      </c>
      <c r="G405" s="75">
        <v>1.4999999999999999E-2</v>
      </c>
      <c r="H405" s="75">
        <v>0</v>
      </c>
      <c r="I405" s="75">
        <v>1.021136</v>
      </c>
      <c r="J405" s="75">
        <v>5.9251745849107698</v>
      </c>
      <c r="K405" s="75">
        <v>1.31949408622639</v>
      </c>
      <c r="L405" s="75">
        <v>40.125</v>
      </c>
      <c r="M405" s="75">
        <v>20.0625</v>
      </c>
      <c r="N405" s="75">
        <v>0.22269286201062399</v>
      </c>
      <c r="O405" s="75">
        <v>0</v>
      </c>
      <c r="P405" s="75">
        <v>0</v>
      </c>
      <c r="Q405" s="75">
        <v>0.26750000000000002</v>
      </c>
      <c r="R405" s="75">
        <v>0</v>
      </c>
      <c r="S405" s="75">
        <v>0</v>
      </c>
      <c r="T405" s="75">
        <v>36.976718542138201</v>
      </c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</row>
    <row r="406" spans="2:41" x14ac:dyDescent="0.25">
      <c r="B406" s="66">
        <v>38</v>
      </c>
      <c r="C406" s="72">
        <v>40732</v>
      </c>
      <c r="D406" s="25">
        <v>0</v>
      </c>
      <c r="E406" s="25">
        <v>5.6952417799999999</v>
      </c>
      <c r="F406" s="75">
        <v>0</v>
      </c>
      <c r="G406" s="75">
        <v>1.4999999999999999E-2</v>
      </c>
      <c r="H406" s="75">
        <v>0</v>
      </c>
      <c r="I406" s="75">
        <v>1.009806</v>
      </c>
      <c r="J406" s="75">
        <v>5.7510893208946801</v>
      </c>
      <c r="K406" s="75">
        <v>1.2382191302638299</v>
      </c>
      <c r="L406" s="75">
        <v>41.4375</v>
      </c>
      <c r="M406" s="75">
        <v>20.71875</v>
      </c>
      <c r="N406" s="75">
        <v>0.215301669157732</v>
      </c>
      <c r="O406" s="75">
        <v>0</v>
      </c>
      <c r="P406" s="75">
        <v>0</v>
      </c>
      <c r="Q406" s="75">
        <v>0.27625</v>
      </c>
      <c r="R406" s="75">
        <v>0</v>
      </c>
      <c r="S406" s="75">
        <v>0</v>
      </c>
      <c r="T406" s="75">
        <v>38.214937672402101</v>
      </c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</row>
    <row r="407" spans="2:41" x14ac:dyDescent="0.25">
      <c r="B407" s="66">
        <v>39</v>
      </c>
      <c r="C407" s="72">
        <v>40733</v>
      </c>
      <c r="D407" s="25">
        <v>0</v>
      </c>
      <c r="E407" s="25">
        <v>5.6335020650000001</v>
      </c>
      <c r="F407" s="75">
        <v>0</v>
      </c>
      <c r="G407" s="75">
        <v>1.4999999999999999E-2</v>
      </c>
      <c r="H407" s="75">
        <v>0</v>
      </c>
      <c r="I407" s="75">
        <v>1.0005440000000001</v>
      </c>
      <c r="J407" s="75">
        <v>5.6365666901233604</v>
      </c>
      <c r="K407" s="75">
        <v>1.19589152062558</v>
      </c>
      <c r="L407" s="75">
        <v>42.75</v>
      </c>
      <c r="M407" s="75">
        <v>21.375</v>
      </c>
      <c r="N407" s="75">
        <v>0.21216665860107201</v>
      </c>
      <c r="O407" s="75">
        <v>0</v>
      </c>
      <c r="P407" s="75">
        <v>0</v>
      </c>
      <c r="Q407" s="75">
        <v>0.28499999999999998</v>
      </c>
      <c r="R407" s="75">
        <v>0</v>
      </c>
      <c r="S407" s="75">
        <v>0</v>
      </c>
      <c r="T407" s="75">
        <v>39.410829193027702</v>
      </c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</row>
    <row r="408" spans="2:41" x14ac:dyDescent="0.25">
      <c r="B408" s="66">
        <v>40</v>
      </c>
      <c r="C408" s="72">
        <v>40734</v>
      </c>
      <c r="D408" s="25">
        <v>79</v>
      </c>
      <c r="E408" s="25">
        <v>5.5278555010000003</v>
      </c>
      <c r="F408" s="75">
        <v>79</v>
      </c>
      <c r="G408" s="75">
        <v>0.125</v>
      </c>
      <c r="H408" s="75">
        <v>9.875</v>
      </c>
      <c r="I408" s="75">
        <v>0.99850000000000005</v>
      </c>
      <c r="J408" s="75">
        <v>5.5195637177485004</v>
      </c>
      <c r="K408" s="75">
        <v>5.5195637177485004</v>
      </c>
      <c r="L408" s="75">
        <v>44.0625</v>
      </c>
      <c r="M408" s="75">
        <v>22.03125</v>
      </c>
      <c r="N408" s="75">
        <v>0.21113966783420601</v>
      </c>
      <c r="O408" s="75">
        <v>69.125</v>
      </c>
      <c r="P408" s="75">
        <v>69.125</v>
      </c>
      <c r="Q408" s="75">
        <v>0.29375000000000001</v>
      </c>
      <c r="R408" s="75">
        <v>15.901359070562901</v>
      </c>
      <c r="S408" s="75">
        <v>8.2932480186609805</v>
      </c>
      <c r="T408" s="75">
        <v>0</v>
      </c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</row>
    <row r="409" spans="2:41" x14ac:dyDescent="0.25">
      <c r="B409" s="66">
        <v>41</v>
      </c>
      <c r="C409" s="72">
        <v>40735</v>
      </c>
      <c r="D409" s="25">
        <v>0</v>
      </c>
      <c r="E409" s="25">
        <v>5.5131076979999998</v>
      </c>
      <c r="F409" s="75">
        <v>0</v>
      </c>
      <c r="G409" s="75">
        <v>0.06</v>
      </c>
      <c r="H409" s="75">
        <v>0</v>
      </c>
      <c r="I409" s="75">
        <v>1.0032000000000001</v>
      </c>
      <c r="J409" s="75">
        <v>5.5307496426335998</v>
      </c>
      <c r="K409" s="75">
        <v>5.5307496426335998</v>
      </c>
      <c r="L409" s="75">
        <v>45.375</v>
      </c>
      <c r="M409" s="75">
        <v>22.6875</v>
      </c>
      <c r="N409" s="75">
        <v>1</v>
      </c>
      <c r="O409" s="75">
        <v>0</v>
      </c>
      <c r="P409" s="75">
        <v>15.901359070562901</v>
      </c>
      <c r="Q409" s="75">
        <v>0.30249999999999999</v>
      </c>
      <c r="R409" s="75">
        <v>2.5926523569823199</v>
      </c>
      <c r="S409" s="75">
        <v>7.7779570709469601</v>
      </c>
      <c r="T409" s="75">
        <v>0</v>
      </c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</row>
    <row r="410" spans="2:41" x14ac:dyDescent="0.25">
      <c r="B410" s="66">
        <v>42</v>
      </c>
      <c r="C410" s="72">
        <v>40736</v>
      </c>
      <c r="D410" s="25">
        <v>2</v>
      </c>
      <c r="E410" s="25">
        <v>5.497264189</v>
      </c>
      <c r="F410" s="75">
        <v>2</v>
      </c>
      <c r="G410" s="75">
        <v>0.08</v>
      </c>
      <c r="H410" s="75">
        <v>0.16</v>
      </c>
      <c r="I410" s="75">
        <v>1.0079</v>
      </c>
      <c r="J410" s="75">
        <v>5.5406925760931003</v>
      </c>
      <c r="K410" s="75">
        <v>5.5406925760931003</v>
      </c>
      <c r="L410" s="75">
        <v>46.6875</v>
      </c>
      <c r="M410" s="75">
        <v>23.34375</v>
      </c>
      <c r="N410" s="75">
        <v>1</v>
      </c>
      <c r="O410" s="75">
        <v>1.84</v>
      </c>
      <c r="P410" s="75">
        <v>4.4326523569823202</v>
      </c>
      <c r="Q410" s="75">
        <v>0.31125000000000003</v>
      </c>
      <c r="R410" s="75">
        <v>0</v>
      </c>
      <c r="S410" s="75">
        <v>0</v>
      </c>
      <c r="T410" s="75">
        <v>1.1080402191107801</v>
      </c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</row>
    <row r="411" spans="2:41" x14ac:dyDescent="0.25">
      <c r="B411" s="66">
        <v>43</v>
      </c>
      <c r="C411" s="72">
        <v>40737</v>
      </c>
      <c r="D411" s="25">
        <v>0</v>
      </c>
      <c r="E411" s="25">
        <v>5.5307799050000002</v>
      </c>
      <c r="F411" s="75">
        <v>0</v>
      </c>
      <c r="G411" s="75">
        <v>0.05</v>
      </c>
      <c r="H411" s="75">
        <v>0</v>
      </c>
      <c r="I411" s="75">
        <v>1.0125999999999999</v>
      </c>
      <c r="J411" s="75">
        <v>5.6004677318029996</v>
      </c>
      <c r="K411" s="75">
        <v>5.6004677318029996</v>
      </c>
      <c r="L411" s="75">
        <v>48</v>
      </c>
      <c r="M411" s="75">
        <v>24</v>
      </c>
      <c r="N411" s="75">
        <v>1</v>
      </c>
      <c r="O411" s="75">
        <v>0</v>
      </c>
      <c r="P411" s="75">
        <v>0</v>
      </c>
      <c r="Q411" s="75">
        <v>0.32</v>
      </c>
      <c r="R411" s="75">
        <v>0</v>
      </c>
      <c r="S411" s="75">
        <v>0</v>
      </c>
      <c r="T411" s="75">
        <v>6.7085079509137797</v>
      </c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</row>
    <row r="412" spans="2:41" x14ac:dyDescent="0.25">
      <c r="B412" s="66">
        <v>44</v>
      </c>
      <c r="C412" s="72">
        <v>40738</v>
      </c>
      <c r="D412" s="25">
        <v>0</v>
      </c>
      <c r="E412" s="25">
        <v>5.5921157580000003</v>
      </c>
      <c r="F412" s="75">
        <v>0</v>
      </c>
      <c r="G412" s="75">
        <v>0.05</v>
      </c>
      <c r="H412" s="75">
        <v>0</v>
      </c>
      <c r="I412" s="75">
        <v>1.0173000000000001</v>
      </c>
      <c r="J412" s="75">
        <v>5.6888593606134004</v>
      </c>
      <c r="K412" s="75">
        <v>5.6888593606134004</v>
      </c>
      <c r="L412" s="75">
        <v>49.3125</v>
      </c>
      <c r="M412" s="75">
        <v>24.65625</v>
      </c>
      <c r="N412" s="75">
        <v>1</v>
      </c>
      <c r="O412" s="75">
        <v>0</v>
      </c>
      <c r="P412" s="75">
        <v>0</v>
      </c>
      <c r="Q412" s="75">
        <v>0.32874999999999999</v>
      </c>
      <c r="R412" s="75">
        <v>0</v>
      </c>
      <c r="S412" s="75">
        <v>0</v>
      </c>
      <c r="T412" s="75">
        <v>12.3973673115272</v>
      </c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</row>
    <row r="413" spans="2:41" x14ac:dyDescent="0.25">
      <c r="B413" s="66">
        <v>45</v>
      </c>
      <c r="C413" s="72">
        <v>40739</v>
      </c>
      <c r="D413" s="25">
        <v>0</v>
      </c>
      <c r="E413" s="25">
        <v>5.7229590760000004</v>
      </c>
      <c r="F413" s="75">
        <v>0</v>
      </c>
      <c r="G413" s="75">
        <v>0.05</v>
      </c>
      <c r="H413" s="75">
        <v>0</v>
      </c>
      <c r="I413" s="75">
        <v>1.022</v>
      </c>
      <c r="J413" s="75">
        <v>5.8488641756720003</v>
      </c>
      <c r="K413" s="75">
        <v>5.8488641756720003</v>
      </c>
      <c r="L413" s="75">
        <v>50.625</v>
      </c>
      <c r="M413" s="75">
        <v>25.3125</v>
      </c>
      <c r="N413" s="75">
        <v>1</v>
      </c>
      <c r="O413" s="75">
        <v>0</v>
      </c>
      <c r="P413" s="75">
        <v>0</v>
      </c>
      <c r="Q413" s="75">
        <v>0.33750000000000002</v>
      </c>
      <c r="R413" s="75">
        <v>0</v>
      </c>
      <c r="S413" s="75">
        <v>0</v>
      </c>
      <c r="T413" s="75">
        <v>18.2462314871992</v>
      </c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</row>
    <row r="414" spans="2:41" x14ac:dyDescent="0.25">
      <c r="B414" s="66">
        <v>46</v>
      </c>
      <c r="C414" s="72">
        <v>40740</v>
      </c>
      <c r="D414" s="25">
        <v>29</v>
      </c>
      <c r="E414" s="25">
        <v>5.806359456</v>
      </c>
      <c r="F414" s="75">
        <v>29</v>
      </c>
      <c r="G414" s="75">
        <v>6.5000000000000002E-2</v>
      </c>
      <c r="H414" s="75">
        <v>1.885</v>
      </c>
      <c r="I414" s="75">
        <v>1.0266999999999999</v>
      </c>
      <c r="J414" s="75">
        <v>5.9613892534752004</v>
      </c>
      <c r="K414" s="75">
        <v>5.9613892534752004</v>
      </c>
      <c r="L414" s="75">
        <v>51.9375</v>
      </c>
      <c r="M414" s="75">
        <v>25.96875</v>
      </c>
      <c r="N414" s="75">
        <v>1</v>
      </c>
      <c r="O414" s="75">
        <v>27.114999999999998</v>
      </c>
      <c r="P414" s="75">
        <v>27.114999999999998</v>
      </c>
      <c r="Q414" s="75">
        <v>0.34625</v>
      </c>
      <c r="R414" s="75">
        <v>5.2884026866312004</v>
      </c>
      <c r="S414" s="75">
        <v>0</v>
      </c>
      <c r="T414" s="75">
        <v>2.3810234273055801</v>
      </c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</row>
    <row r="415" spans="2:41" x14ac:dyDescent="0.25">
      <c r="B415" s="66">
        <v>47</v>
      </c>
      <c r="C415" s="72">
        <v>40741</v>
      </c>
      <c r="D415" s="25">
        <v>0</v>
      </c>
      <c r="E415" s="25">
        <v>5.7151344579999996</v>
      </c>
      <c r="F415" s="75">
        <v>0</v>
      </c>
      <c r="G415" s="75">
        <v>0.05</v>
      </c>
      <c r="H415" s="75">
        <v>0</v>
      </c>
      <c r="I415" s="75">
        <v>1.0314000000000001</v>
      </c>
      <c r="J415" s="75">
        <v>5.8945896799812001</v>
      </c>
      <c r="K415" s="75">
        <v>5.8945896799812001</v>
      </c>
      <c r="L415" s="75">
        <v>53.25</v>
      </c>
      <c r="M415" s="75">
        <v>26.625</v>
      </c>
      <c r="N415" s="75">
        <v>1</v>
      </c>
      <c r="O415" s="75">
        <v>0</v>
      </c>
      <c r="P415" s="75">
        <v>5.2884026866312004</v>
      </c>
      <c r="Q415" s="75">
        <v>0.35499999999999998</v>
      </c>
      <c r="R415" s="75">
        <v>0</v>
      </c>
      <c r="S415" s="75">
        <v>0</v>
      </c>
      <c r="T415" s="75">
        <v>2.9872104206555798</v>
      </c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</row>
    <row r="416" spans="2:41" x14ac:dyDescent="0.25">
      <c r="B416" s="66">
        <v>48</v>
      </c>
      <c r="C416" s="72">
        <v>40742</v>
      </c>
      <c r="D416" s="25">
        <v>0</v>
      </c>
      <c r="E416" s="25">
        <v>5.6700525730000004</v>
      </c>
      <c r="F416" s="75">
        <v>0</v>
      </c>
      <c r="G416" s="75">
        <v>0.05</v>
      </c>
      <c r="H416" s="75">
        <v>0</v>
      </c>
      <c r="I416" s="75">
        <v>1.0361</v>
      </c>
      <c r="J416" s="75">
        <v>5.8747414708852999</v>
      </c>
      <c r="K416" s="75">
        <v>5.8747414708852999</v>
      </c>
      <c r="L416" s="75">
        <v>54.5625</v>
      </c>
      <c r="M416" s="75">
        <v>27.28125</v>
      </c>
      <c r="N416" s="75">
        <v>1</v>
      </c>
      <c r="O416" s="75">
        <v>0</v>
      </c>
      <c r="P416" s="75">
        <v>0</v>
      </c>
      <c r="Q416" s="75">
        <v>0.36375000000000002</v>
      </c>
      <c r="R416" s="75">
        <v>0</v>
      </c>
      <c r="S416" s="75">
        <v>0</v>
      </c>
      <c r="T416" s="75">
        <v>8.8619518915408904</v>
      </c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</row>
    <row r="417" spans="2:41" x14ac:dyDescent="0.25">
      <c r="B417" s="66">
        <v>49</v>
      </c>
      <c r="C417" s="72">
        <v>40743</v>
      </c>
      <c r="D417" s="25">
        <v>0</v>
      </c>
      <c r="E417" s="25">
        <v>5.6207669420000004</v>
      </c>
      <c r="F417" s="75">
        <v>0</v>
      </c>
      <c r="G417" s="75">
        <v>0.05</v>
      </c>
      <c r="H417" s="75">
        <v>0</v>
      </c>
      <c r="I417" s="75">
        <v>1.0407999999999999</v>
      </c>
      <c r="J417" s="75">
        <v>5.8500942332335999</v>
      </c>
      <c r="K417" s="75">
        <v>5.8500942332335999</v>
      </c>
      <c r="L417" s="75">
        <v>55.875</v>
      </c>
      <c r="M417" s="75">
        <v>27.9375</v>
      </c>
      <c r="N417" s="75">
        <v>1</v>
      </c>
      <c r="O417" s="75">
        <v>0</v>
      </c>
      <c r="P417" s="75">
        <v>0</v>
      </c>
      <c r="Q417" s="75">
        <v>0.3725</v>
      </c>
      <c r="R417" s="75">
        <v>0</v>
      </c>
      <c r="S417" s="75">
        <v>0</v>
      </c>
      <c r="T417" s="75">
        <v>14.712046124774499</v>
      </c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</row>
    <row r="418" spans="2:41" x14ac:dyDescent="0.25">
      <c r="B418" s="66">
        <v>50</v>
      </c>
      <c r="C418" s="72">
        <v>40744</v>
      </c>
      <c r="D418" s="25">
        <v>0</v>
      </c>
      <c r="E418" s="25">
        <v>5.4779115300000001</v>
      </c>
      <c r="F418" s="75">
        <v>0</v>
      </c>
      <c r="G418" s="75">
        <v>0.05</v>
      </c>
      <c r="H418" s="75">
        <v>0</v>
      </c>
      <c r="I418" s="75">
        <v>1.0529999999999999</v>
      </c>
      <c r="J418" s="75">
        <v>5.7682408410899999</v>
      </c>
      <c r="K418" s="75">
        <v>5.7682408410899999</v>
      </c>
      <c r="L418" s="75">
        <v>57.1875</v>
      </c>
      <c r="M418" s="75">
        <v>28.59375</v>
      </c>
      <c r="N418" s="75">
        <v>1</v>
      </c>
      <c r="O418" s="75">
        <v>0</v>
      </c>
      <c r="P418" s="75">
        <v>0</v>
      </c>
      <c r="Q418" s="75">
        <v>0.38124999999999998</v>
      </c>
      <c r="R418" s="75">
        <v>0</v>
      </c>
      <c r="S418" s="75">
        <v>0</v>
      </c>
      <c r="T418" s="75">
        <v>20.480286965864501</v>
      </c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</row>
    <row r="419" spans="2:41" x14ac:dyDescent="0.25">
      <c r="B419" s="66">
        <v>51</v>
      </c>
      <c r="C419" s="72">
        <v>40745</v>
      </c>
      <c r="D419" s="25">
        <v>0</v>
      </c>
      <c r="E419" s="25">
        <v>5.2682451500000003</v>
      </c>
      <c r="F419" s="75">
        <v>0</v>
      </c>
      <c r="G419" s="75">
        <v>0.03</v>
      </c>
      <c r="H419" s="75">
        <v>0</v>
      </c>
      <c r="I419" s="75">
        <v>1.0534995</v>
      </c>
      <c r="J419" s="75">
        <v>5.5500936314024303</v>
      </c>
      <c r="K419" s="75">
        <v>5.5500936314024303</v>
      </c>
      <c r="L419" s="75">
        <v>58.5</v>
      </c>
      <c r="M419" s="75">
        <v>29.25</v>
      </c>
      <c r="N419" s="75">
        <v>1</v>
      </c>
      <c r="O419" s="75">
        <v>0</v>
      </c>
      <c r="P419" s="75">
        <v>0</v>
      </c>
      <c r="Q419" s="75">
        <v>0.39</v>
      </c>
      <c r="R419" s="75">
        <v>0</v>
      </c>
      <c r="S419" s="75">
        <v>0</v>
      </c>
      <c r="T419" s="75">
        <v>26.030380597266898</v>
      </c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</row>
    <row r="420" spans="2:41" x14ac:dyDescent="0.25">
      <c r="B420" s="66">
        <v>52</v>
      </c>
      <c r="C420" s="72">
        <v>40746</v>
      </c>
      <c r="D420" s="25">
        <v>0</v>
      </c>
      <c r="E420" s="25">
        <v>5.2284299289999998</v>
      </c>
      <c r="F420" s="75">
        <v>0</v>
      </c>
      <c r="G420" s="75">
        <v>0.03</v>
      </c>
      <c r="H420" s="75">
        <v>0</v>
      </c>
      <c r="I420" s="75">
        <v>1.0539989999999999</v>
      </c>
      <c r="J420" s="75">
        <v>5.5107599167360704</v>
      </c>
      <c r="K420" s="75">
        <v>5.5107599167360704</v>
      </c>
      <c r="L420" s="75">
        <v>59.8125</v>
      </c>
      <c r="M420" s="75">
        <v>29.90625</v>
      </c>
      <c r="N420" s="75">
        <v>1</v>
      </c>
      <c r="O420" s="75">
        <v>0</v>
      </c>
      <c r="P420" s="75">
        <v>0</v>
      </c>
      <c r="Q420" s="75">
        <v>0.39874999999999999</v>
      </c>
      <c r="R420" s="75">
        <v>0</v>
      </c>
      <c r="S420" s="75">
        <v>0</v>
      </c>
      <c r="T420" s="75">
        <v>31.541140514003001</v>
      </c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</row>
    <row r="421" spans="2:41" x14ac:dyDescent="0.25">
      <c r="B421" s="66">
        <v>53</v>
      </c>
      <c r="C421" s="72">
        <v>40747</v>
      </c>
      <c r="D421" s="25">
        <v>0</v>
      </c>
      <c r="E421" s="25">
        <v>5.1249550089999998</v>
      </c>
      <c r="F421" s="75">
        <v>0</v>
      </c>
      <c r="G421" s="75">
        <v>1.4999999999999999E-2</v>
      </c>
      <c r="H421" s="75">
        <v>0</v>
      </c>
      <c r="I421" s="75">
        <v>1.0544985</v>
      </c>
      <c r="J421" s="75">
        <v>5.4042573695579899</v>
      </c>
      <c r="K421" s="75">
        <v>5.23120787393594</v>
      </c>
      <c r="L421" s="75">
        <v>61.125</v>
      </c>
      <c r="M421" s="75">
        <v>30.5625</v>
      </c>
      <c r="N421" s="75">
        <v>0.96797904248661004</v>
      </c>
      <c r="O421" s="75">
        <v>0</v>
      </c>
      <c r="P421" s="75">
        <v>0</v>
      </c>
      <c r="Q421" s="75">
        <v>0.40749999999999997</v>
      </c>
      <c r="R421" s="75">
        <v>0</v>
      </c>
      <c r="S421" s="75">
        <v>0</v>
      </c>
      <c r="T421" s="75">
        <v>36.772348387938898</v>
      </c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</row>
    <row r="422" spans="2:41" x14ac:dyDescent="0.25">
      <c r="B422" s="66">
        <v>54</v>
      </c>
      <c r="C422" s="72">
        <v>40748</v>
      </c>
      <c r="D422" s="25">
        <v>0</v>
      </c>
      <c r="E422" s="25">
        <v>5.0034532909999996</v>
      </c>
      <c r="F422" s="75">
        <v>0</v>
      </c>
      <c r="G422" s="75">
        <v>1.4999999999999999E-2</v>
      </c>
      <c r="H422" s="75">
        <v>0</v>
      </c>
      <c r="I422" s="75">
        <v>1.0549980000000001</v>
      </c>
      <c r="J422" s="75">
        <v>5.2786332150984201</v>
      </c>
      <c r="K422" s="75">
        <v>4.33960109773653</v>
      </c>
      <c r="L422" s="75">
        <v>62.4375</v>
      </c>
      <c r="M422" s="75">
        <v>31.21875</v>
      </c>
      <c r="N422" s="75">
        <v>0.822106958544499</v>
      </c>
      <c r="O422" s="75">
        <v>0</v>
      </c>
      <c r="P422" s="75">
        <v>0</v>
      </c>
      <c r="Q422" s="75">
        <v>0.41625000000000001</v>
      </c>
      <c r="R422" s="75">
        <v>0</v>
      </c>
      <c r="S422" s="75">
        <v>0</v>
      </c>
      <c r="T422" s="75">
        <v>41.111949485675503</v>
      </c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</row>
    <row r="423" spans="2:41" x14ac:dyDescent="0.25">
      <c r="B423" s="66">
        <v>55</v>
      </c>
      <c r="C423" s="72">
        <v>40749</v>
      </c>
      <c r="D423" s="25">
        <v>5</v>
      </c>
      <c r="E423" s="25">
        <v>4.9673504670000002</v>
      </c>
      <c r="F423" s="75">
        <v>5</v>
      </c>
      <c r="G423" s="75">
        <v>2.2499999999999999E-2</v>
      </c>
      <c r="H423" s="75">
        <v>0.1125</v>
      </c>
      <c r="I423" s="75">
        <v>1.0554975</v>
      </c>
      <c r="J423" s="75">
        <v>5.2430259995423301</v>
      </c>
      <c r="K423" s="75">
        <v>5.13999931095828</v>
      </c>
      <c r="L423" s="75">
        <v>63.75</v>
      </c>
      <c r="M423" s="75">
        <v>31.875</v>
      </c>
      <c r="N423" s="75">
        <v>0.71021334946900505</v>
      </c>
      <c r="O423" s="75">
        <v>4.8875000000000002</v>
      </c>
      <c r="P423" s="75">
        <v>4.8875000000000002</v>
      </c>
      <c r="Q423" s="75">
        <v>0.42499999999999999</v>
      </c>
      <c r="R423" s="75">
        <v>0</v>
      </c>
      <c r="S423" s="75">
        <v>0</v>
      </c>
      <c r="T423" s="75">
        <v>41.364448796633702</v>
      </c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</row>
    <row r="424" spans="2:41" x14ac:dyDescent="0.25">
      <c r="B424" s="66">
        <v>56</v>
      </c>
      <c r="C424" s="72">
        <v>40750</v>
      </c>
      <c r="D424" s="25">
        <v>0</v>
      </c>
      <c r="E424" s="25">
        <v>4.8916749260000003</v>
      </c>
      <c r="F424" s="75">
        <v>0</v>
      </c>
      <c r="G424" s="75">
        <v>1.4999999999999999E-2</v>
      </c>
      <c r="H424" s="75">
        <v>0</v>
      </c>
      <c r="I424" s="75">
        <v>1.0559970000000001</v>
      </c>
      <c r="J424" s="75">
        <v>5.1655940468312203</v>
      </c>
      <c r="K424" s="75">
        <v>3.76298212388427</v>
      </c>
      <c r="L424" s="75">
        <v>65.0625</v>
      </c>
      <c r="M424" s="75">
        <v>32.53125</v>
      </c>
      <c r="N424" s="75">
        <v>0.72847035399396798</v>
      </c>
      <c r="O424" s="75">
        <v>0</v>
      </c>
      <c r="P424" s="75">
        <v>0</v>
      </c>
      <c r="Q424" s="75">
        <v>0.43375000000000002</v>
      </c>
      <c r="R424" s="75">
        <v>0</v>
      </c>
      <c r="S424" s="75">
        <v>0</v>
      </c>
      <c r="T424" s="75">
        <v>45.127430920518002</v>
      </c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</row>
    <row r="425" spans="2:41" x14ac:dyDescent="0.25">
      <c r="B425" s="66">
        <v>57</v>
      </c>
      <c r="C425" s="72">
        <v>40751</v>
      </c>
      <c r="D425" s="25">
        <v>0</v>
      </c>
      <c r="E425" s="25">
        <v>4.9345610300000002</v>
      </c>
      <c r="F425" s="75">
        <v>0</v>
      </c>
      <c r="G425" s="75">
        <v>1.4999999999999999E-2</v>
      </c>
      <c r="H425" s="75">
        <v>0</v>
      </c>
      <c r="I425" s="75">
        <v>1.0564964999999999</v>
      </c>
      <c r="J425" s="75">
        <v>5.2133464572313999</v>
      </c>
      <c r="K425" s="75">
        <v>3.3377307415531998</v>
      </c>
      <c r="L425" s="75">
        <v>66.375</v>
      </c>
      <c r="M425" s="75">
        <v>33.1875</v>
      </c>
      <c r="N425" s="75">
        <v>0.64022807019154804</v>
      </c>
      <c r="O425" s="75">
        <v>0</v>
      </c>
      <c r="P425" s="75">
        <v>0</v>
      </c>
      <c r="Q425" s="75">
        <v>0.4425</v>
      </c>
      <c r="R425" s="75">
        <v>0</v>
      </c>
      <c r="S425" s="75">
        <v>0</v>
      </c>
      <c r="T425" s="75">
        <v>48.465161662071203</v>
      </c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</row>
    <row r="426" spans="2:41" x14ac:dyDescent="0.25">
      <c r="B426" s="66">
        <v>58</v>
      </c>
      <c r="C426" s="72">
        <v>40752</v>
      </c>
      <c r="D426" s="25">
        <v>4</v>
      </c>
      <c r="E426" s="25">
        <v>4.9067383299999996</v>
      </c>
      <c r="F426" s="75">
        <v>4</v>
      </c>
      <c r="G426" s="75">
        <v>2.2499999999999999E-2</v>
      </c>
      <c r="H426" s="75">
        <v>0.09</v>
      </c>
      <c r="I426" s="75">
        <v>1.056996</v>
      </c>
      <c r="J426" s="75">
        <v>5.1864027878566796</v>
      </c>
      <c r="K426" s="75">
        <v>4.6349624005512604</v>
      </c>
      <c r="L426" s="75">
        <v>67.6875</v>
      </c>
      <c r="M426" s="75">
        <v>33.84375</v>
      </c>
      <c r="N426" s="75">
        <v>0.56797306261654801</v>
      </c>
      <c r="O426" s="75">
        <v>3.91</v>
      </c>
      <c r="P426" s="75">
        <v>3.91</v>
      </c>
      <c r="Q426" s="75">
        <v>0.45124999999999998</v>
      </c>
      <c r="R426" s="75">
        <v>0</v>
      </c>
      <c r="S426" s="75">
        <v>0</v>
      </c>
      <c r="T426" s="75">
        <v>49.190124062622502</v>
      </c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</row>
    <row r="427" spans="2:41" x14ac:dyDescent="0.25">
      <c r="B427" s="66">
        <v>59</v>
      </c>
      <c r="C427" s="72">
        <v>40753</v>
      </c>
      <c r="D427" s="25">
        <v>27</v>
      </c>
      <c r="E427" s="25">
        <v>4.8603994300000002</v>
      </c>
      <c r="F427" s="75">
        <v>27</v>
      </c>
      <c r="G427" s="75">
        <v>0.04</v>
      </c>
      <c r="H427" s="75">
        <v>1.08</v>
      </c>
      <c r="I427" s="75">
        <v>1.0574954999999999</v>
      </c>
      <c r="J427" s="75">
        <v>5.1398505254275699</v>
      </c>
      <c r="K427" s="75">
        <v>5.1398505254275699</v>
      </c>
      <c r="L427" s="75">
        <v>69</v>
      </c>
      <c r="M427" s="75">
        <v>34.5</v>
      </c>
      <c r="N427" s="75">
        <v>0.57419930253268203</v>
      </c>
      <c r="O427" s="75">
        <v>25.92</v>
      </c>
      <c r="P427" s="75">
        <v>25.92</v>
      </c>
      <c r="Q427" s="75">
        <v>0.46</v>
      </c>
      <c r="R427" s="75">
        <v>5.1950373686431099</v>
      </c>
      <c r="S427" s="75">
        <v>0</v>
      </c>
      <c r="T427" s="75">
        <v>33.605011956693097</v>
      </c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</row>
    <row r="428" spans="2:41" x14ac:dyDescent="0.25">
      <c r="B428" s="66">
        <v>60</v>
      </c>
      <c r="C428" s="72">
        <v>40754</v>
      </c>
      <c r="D428" s="25">
        <v>0</v>
      </c>
      <c r="E428" s="25">
        <v>4.8643333889999996</v>
      </c>
      <c r="F428" s="75">
        <v>0</v>
      </c>
      <c r="G428" s="75">
        <v>1.4999999999999999E-2</v>
      </c>
      <c r="H428" s="75">
        <v>0</v>
      </c>
      <c r="I428" s="75">
        <v>1.057995</v>
      </c>
      <c r="J428" s="75">
        <v>5.14644040389505</v>
      </c>
      <c r="K428" s="75">
        <v>5.14644040389505</v>
      </c>
      <c r="L428" s="75">
        <v>70.3125</v>
      </c>
      <c r="M428" s="75">
        <v>35.15625</v>
      </c>
      <c r="N428" s="75">
        <v>1</v>
      </c>
      <c r="O428" s="75">
        <v>0</v>
      </c>
      <c r="P428" s="75">
        <v>5.1950373686431099</v>
      </c>
      <c r="Q428" s="75">
        <v>0.46875</v>
      </c>
      <c r="R428" s="75">
        <v>1.21492411870137E-2</v>
      </c>
      <c r="S428" s="75">
        <v>0</v>
      </c>
      <c r="T428" s="75">
        <v>33.568564233132101</v>
      </c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</row>
    <row r="429" spans="2:41" x14ac:dyDescent="0.25">
      <c r="B429" s="66">
        <v>61</v>
      </c>
      <c r="C429" s="72">
        <v>40755</v>
      </c>
      <c r="D429" s="25">
        <v>0</v>
      </c>
      <c r="E429" s="25">
        <v>4.931939109</v>
      </c>
      <c r="F429" s="75">
        <v>0</v>
      </c>
      <c r="G429" s="75">
        <v>1.4999999999999999E-2</v>
      </c>
      <c r="H429" s="75">
        <v>0</v>
      </c>
      <c r="I429" s="75">
        <v>1.0584944999999999</v>
      </c>
      <c r="J429" s="75">
        <v>5.2204304212114003</v>
      </c>
      <c r="K429" s="75">
        <v>5.2204304212114003</v>
      </c>
      <c r="L429" s="75">
        <v>71.625</v>
      </c>
      <c r="M429" s="75">
        <v>35.8125</v>
      </c>
      <c r="N429" s="75">
        <v>1</v>
      </c>
      <c r="O429" s="75">
        <v>0</v>
      </c>
      <c r="P429" s="75">
        <v>1.21492411870137E-2</v>
      </c>
      <c r="Q429" s="75">
        <v>0.47749999999999998</v>
      </c>
      <c r="R429" s="75">
        <v>0</v>
      </c>
      <c r="S429" s="75">
        <v>0</v>
      </c>
      <c r="T429" s="75">
        <v>38.776845413156501</v>
      </c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</row>
    <row r="430" spans="2:41" x14ac:dyDescent="0.25">
      <c r="B430" s="66">
        <v>62</v>
      </c>
      <c r="C430" s="72">
        <v>40756</v>
      </c>
      <c r="D430" s="25">
        <v>7</v>
      </c>
      <c r="E430" s="25">
        <v>4.8757636580000003</v>
      </c>
      <c r="F430" s="75">
        <v>7</v>
      </c>
      <c r="G430" s="75">
        <v>2.2499999999999999E-2</v>
      </c>
      <c r="H430" s="75">
        <v>0.1575</v>
      </c>
      <c r="I430" s="75">
        <v>1.058994</v>
      </c>
      <c r="J430" s="75">
        <v>5.1634044592400503</v>
      </c>
      <c r="K430" s="75">
        <v>5.1634044592400503</v>
      </c>
      <c r="L430" s="75">
        <v>72.9375</v>
      </c>
      <c r="M430" s="75">
        <v>36.46875</v>
      </c>
      <c r="N430" s="75">
        <v>0.93671032286117595</v>
      </c>
      <c r="O430" s="75">
        <v>6.8425000000000002</v>
      </c>
      <c r="P430" s="75">
        <v>6.8425000000000002</v>
      </c>
      <c r="Q430" s="75">
        <v>0.48625000000000002</v>
      </c>
      <c r="R430" s="75">
        <v>0.41977388518998698</v>
      </c>
      <c r="S430" s="75">
        <v>0</v>
      </c>
      <c r="T430" s="75">
        <v>37.517523757586503</v>
      </c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</row>
    <row r="431" spans="2:41" x14ac:dyDescent="0.25">
      <c r="B431" s="66">
        <v>63</v>
      </c>
      <c r="C431" s="72">
        <v>40757</v>
      </c>
      <c r="D431" s="25">
        <v>0</v>
      </c>
      <c r="E431" s="25">
        <v>4.8830706609999996</v>
      </c>
      <c r="F431" s="75">
        <v>0</v>
      </c>
      <c r="G431" s="75">
        <v>1.4999999999999999E-2</v>
      </c>
      <c r="H431" s="75">
        <v>0</v>
      </c>
      <c r="I431" s="75">
        <v>1.0594935000000001</v>
      </c>
      <c r="J431" s="75">
        <v>5.1735816253701996</v>
      </c>
      <c r="K431" s="75">
        <v>5.1233194711070498</v>
      </c>
      <c r="L431" s="75">
        <v>74.25</v>
      </c>
      <c r="M431" s="75">
        <v>37.125</v>
      </c>
      <c r="N431" s="75">
        <v>0.98942696949261899</v>
      </c>
      <c r="O431" s="75">
        <v>0</v>
      </c>
      <c r="P431" s="75">
        <v>0.41977388518998698</v>
      </c>
      <c r="Q431" s="75">
        <v>0.495</v>
      </c>
      <c r="R431" s="75">
        <v>0</v>
      </c>
      <c r="S431" s="75">
        <v>0</v>
      </c>
      <c r="T431" s="75">
        <v>42.221069343503601</v>
      </c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</row>
    <row r="432" spans="2:41" x14ac:dyDescent="0.25">
      <c r="B432" s="66">
        <v>64</v>
      </c>
      <c r="C432" s="72">
        <v>40758</v>
      </c>
      <c r="D432" s="25">
        <v>0</v>
      </c>
      <c r="E432" s="25">
        <v>4.957000818</v>
      </c>
      <c r="F432" s="75">
        <v>0</v>
      </c>
      <c r="G432" s="75">
        <v>1.4999999999999999E-2</v>
      </c>
      <c r="H432" s="75">
        <v>0</v>
      </c>
      <c r="I432" s="75">
        <v>1.059993</v>
      </c>
      <c r="J432" s="75">
        <v>5.2543861680742703</v>
      </c>
      <c r="K432" s="75">
        <v>4.6369231315878201</v>
      </c>
      <c r="L432" s="75">
        <v>75.5625</v>
      </c>
      <c r="M432" s="75">
        <v>37.78125</v>
      </c>
      <c r="N432" s="75">
        <v>0.88248617122240303</v>
      </c>
      <c r="O432" s="75">
        <v>0</v>
      </c>
      <c r="P432" s="75">
        <v>0</v>
      </c>
      <c r="Q432" s="75">
        <v>0.50375000000000003</v>
      </c>
      <c r="R432" s="75">
        <v>0</v>
      </c>
      <c r="S432" s="75">
        <v>0</v>
      </c>
      <c r="T432" s="75">
        <v>46.8579924750914</v>
      </c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</row>
    <row r="433" spans="2:41" x14ac:dyDescent="0.25">
      <c r="B433" s="66">
        <v>65</v>
      </c>
      <c r="C433" s="72">
        <v>40759</v>
      </c>
      <c r="D433" s="25">
        <v>0</v>
      </c>
      <c r="E433" s="25">
        <v>4.9309289710000002</v>
      </c>
      <c r="F433" s="75">
        <v>0</v>
      </c>
      <c r="G433" s="75">
        <v>1.4999999999999999E-2</v>
      </c>
      <c r="H433" s="75">
        <v>0</v>
      </c>
      <c r="I433" s="75">
        <v>1.0604925000000001</v>
      </c>
      <c r="J433" s="75">
        <v>5.2292131917782196</v>
      </c>
      <c r="K433" s="75">
        <v>4.0836509067176099</v>
      </c>
      <c r="L433" s="75">
        <v>76.875</v>
      </c>
      <c r="M433" s="75">
        <v>38.4375</v>
      </c>
      <c r="N433" s="75">
        <v>0.78093027707079299</v>
      </c>
      <c r="O433" s="75">
        <v>0</v>
      </c>
      <c r="P433" s="75">
        <v>0</v>
      </c>
      <c r="Q433" s="75">
        <v>0.51249999999999996</v>
      </c>
      <c r="R433" s="75">
        <v>0</v>
      </c>
      <c r="S433" s="75">
        <v>0</v>
      </c>
      <c r="T433" s="75">
        <v>50.941643381809001</v>
      </c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</row>
    <row r="434" spans="2:41" x14ac:dyDescent="0.25">
      <c r="B434" s="66">
        <v>66</v>
      </c>
      <c r="C434" s="72">
        <v>40760</v>
      </c>
      <c r="D434" s="25">
        <v>9</v>
      </c>
      <c r="E434" s="25">
        <v>4.86434152</v>
      </c>
      <c r="F434" s="75">
        <v>9</v>
      </c>
      <c r="G434" s="75">
        <v>2.2499999999999999E-2</v>
      </c>
      <c r="H434" s="75">
        <v>0.20250000000000001</v>
      </c>
      <c r="I434" s="75">
        <v>1.0609919999999999</v>
      </c>
      <c r="J434" s="75">
        <v>5.1610274379878396</v>
      </c>
      <c r="K434" s="75">
        <v>5.1610274379878396</v>
      </c>
      <c r="L434" s="75">
        <v>78.1875</v>
      </c>
      <c r="M434" s="75">
        <v>39.09375</v>
      </c>
      <c r="N434" s="75">
        <v>0.69693638032143201</v>
      </c>
      <c r="O434" s="75">
        <v>8.7974999999999994</v>
      </c>
      <c r="P434" s="75">
        <v>8.7974999999999994</v>
      </c>
      <c r="Q434" s="75">
        <v>0.52124999999999999</v>
      </c>
      <c r="R434" s="75">
        <v>0.90911814050303996</v>
      </c>
      <c r="S434" s="75">
        <v>0</v>
      </c>
      <c r="T434" s="75">
        <v>48.214288960299903</v>
      </c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</row>
    <row r="435" spans="2:41" x14ac:dyDescent="0.25">
      <c r="B435" s="66">
        <v>67</v>
      </c>
      <c r="C435" s="72">
        <v>40761</v>
      </c>
      <c r="D435" s="25">
        <v>22</v>
      </c>
      <c r="E435" s="25">
        <v>4.7163572069999997</v>
      </c>
      <c r="F435" s="75">
        <v>22</v>
      </c>
      <c r="G435" s="75">
        <v>0.04</v>
      </c>
      <c r="H435" s="75">
        <v>0.88</v>
      </c>
      <c r="I435" s="75">
        <v>1.0614915</v>
      </c>
      <c r="J435" s="75">
        <v>5.0063730861942402</v>
      </c>
      <c r="K435" s="75">
        <v>5.0063730861942402</v>
      </c>
      <c r="L435" s="75">
        <v>79.5</v>
      </c>
      <c r="M435" s="75">
        <v>39.75</v>
      </c>
      <c r="N435" s="75">
        <v>0.78706191294842998</v>
      </c>
      <c r="O435" s="75">
        <v>21.12</v>
      </c>
      <c r="P435" s="75">
        <v>22.029118140503002</v>
      </c>
      <c r="Q435" s="75">
        <v>0.53</v>
      </c>
      <c r="R435" s="75">
        <v>4.2556862635771999</v>
      </c>
      <c r="S435" s="75">
        <v>0</v>
      </c>
      <c r="T435" s="75">
        <v>35.4472301695683</v>
      </c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</row>
    <row r="436" spans="2:41" x14ac:dyDescent="0.25">
      <c r="B436" s="66">
        <v>68</v>
      </c>
      <c r="C436" s="72">
        <v>40762</v>
      </c>
      <c r="D436" s="25">
        <v>0</v>
      </c>
      <c r="E436" s="25">
        <v>4.6153525809999998</v>
      </c>
      <c r="F436" s="75">
        <v>0</v>
      </c>
      <c r="G436" s="75">
        <v>1.4999999999999999E-2</v>
      </c>
      <c r="H436" s="75">
        <v>0</v>
      </c>
      <c r="I436" s="75">
        <v>1.0619909999999999</v>
      </c>
      <c r="J436" s="75">
        <v>4.9014629028487704</v>
      </c>
      <c r="K436" s="75">
        <v>4.9014629028487704</v>
      </c>
      <c r="L436" s="75">
        <v>80.8125</v>
      </c>
      <c r="M436" s="75">
        <v>40.40625</v>
      </c>
      <c r="N436" s="75">
        <v>1</v>
      </c>
      <c r="O436" s="75">
        <v>0</v>
      </c>
      <c r="P436" s="75">
        <v>4.2556862635771999</v>
      </c>
      <c r="Q436" s="75">
        <v>0.53874999999999995</v>
      </c>
      <c r="R436" s="75">
        <v>0</v>
      </c>
      <c r="S436" s="75">
        <v>0</v>
      </c>
      <c r="T436" s="75">
        <v>36.093006808839903</v>
      </c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</row>
    <row r="437" spans="2:41" x14ac:dyDescent="0.25">
      <c r="B437" s="66">
        <v>69</v>
      </c>
      <c r="C437" s="72">
        <v>40763</v>
      </c>
      <c r="D437" s="25">
        <v>0</v>
      </c>
      <c r="E437" s="25">
        <v>4.5265454299999996</v>
      </c>
      <c r="F437" s="75">
        <v>0</v>
      </c>
      <c r="G437" s="75">
        <v>1.4999999999999999E-2</v>
      </c>
      <c r="H437" s="75">
        <v>0</v>
      </c>
      <c r="I437" s="75">
        <v>1.0624905</v>
      </c>
      <c r="J437" s="75">
        <v>4.8094115171934204</v>
      </c>
      <c r="K437" s="75">
        <v>4.8094115171934204</v>
      </c>
      <c r="L437" s="75">
        <v>82.125</v>
      </c>
      <c r="M437" s="75">
        <v>41.0625</v>
      </c>
      <c r="N437" s="75">
        <v>1</v>
      </c>
      <c r="O437" s="75">
        <v>0</v>
      </c>
      <c r="P437" s="75">
        <v>0</v>
      </c>
      <c r="Q437" s="75">
        <v>0.54749999999999999</v>
      </c>
      <c r="R437" s="75">
        <v>0</v>
      </c>
      <c r="S437" s="75">
        <v>0</v>
      </c>
      <c r="T437" s="75">
        <v>40.902418326033299</v>
      </c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</row>
    <row r="438" spans="2:41" x14ac:dyDescent="0.25">
      <c r="B438" s="66">
        <v>70</v>
      </c>
      <c r="C438" s="72">
        <v>40764</v>
      </c>
      <c r="D438" s="25">
        <v>32</v>
      </c>
      <c r="E438" s="25">
        <v>4.3958879079999997</v>
      </c>
      <c r="F438" s="75">
        <v>32</v>
      </c>
      <c r="G438" s="75">
        <v>0.04</v>
      </c>
      <c r="H438" s="75">
        <v>1.28</v>
      </c>
      <c r="I438" s="75">
        <v>1.0629900000000001</v>
      </c>
      <c r="J438" s="75">
        <v>4.6727848873249203</v>
      </c>
      <c r="K438" s="75">
        <v>4.6727848873249203</v>
      </c>
      <c r="L438" s="75">
        <v>83.4375</v>
      </c>
      <c r="M438" s="75">
        <v>41.71875</v>
      </c>
      <c r="N438" s="75">
        <v>1</v>
      </c>
      <c r="O438" s="75">
        <v>30.72</v>
      </c>
      <c r="P438" s="75">
        <v>30.72</v>
      </c>
      <c r="Q438" s="75">
        <v>0.55625000000000002</v>
      </c>
      <c r="R438" s="75">
        <v>6.5118037781687699</v>
      </c>
      <c r="S438" s="75">
        <v>0</v>
      </c>
      <c r="T438" s="75">
        <v>21.367006991526999</v>
      </c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</row>
    <row r="439" spans="2:41" x14ac:dyDescent="0.25">
      <c r="B439" s="66">
        <v>71</v>
      </c>
      <c r="C439" s="72">
        <v>40765</v>
      </c>
      <c r="D439" s="25">
        <v>1</v>
      </c>
      <c r="E439" s="25">
        <v>4.3322224670000002</v>
      </c>
      <c r="F439" s="75">
        <v>1</v>
      </c>
      <c r="G439" s="75">
        <v>0.04</v>
      </c>
      <c r="H439" s="75">
        <v>0.04</v>
      </c>
      <c r="I439" s="75">
        <v>1.0634895</v>
      </c>
      <c r="J439" s="75">
        <v>4.6072731053186002</v>
      </c>
      <c r="K439" s="75">
        <v>4.6072731053186002</v>
      </c>
      <c r="L439" s="75">
        <v>84.75</v>
      </c>
      <c r="M439" s="75">
        <v>42.375</v>
      </c>
      <c r="N439" s="75">
        <v>1</v>
      </c>
      <c r="O439" s="75">
        <v>0.96</v>
      </c>
      <c r="P439" s="75">
        <v>7.4718037781687698</v>
      </c>
      <c r="Q439" s="75">
        <v>0.56499999999999995</v>
      </c>
      <c r="R439" s="75">
        <v>0.71613266821254296</v>
      </c>
      <c r="S439" s="75">
        <v>0</v>
      </c>
      <c r="T439" s="75">
        <v>19.2186089868894</v>
      </c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</row>
    <row r="440" spans="2:41" x14ac:dyDescent="0.25">
      <c r="B440" s="66">
        <v>72</v>
      </c>
      <c r="C440" s="72">
        <v>40766</v>
      </c>
      <c r="D440" s="25">
        <v>14</v>
      </c>
      <c r="E440" s="25">
        <v>4.308866643</v>
      </c>
      <c r="F440" s="75">
        <v>14</v>
      </c>
      <c r="G440" s="75">
        <v>0.04</v>
      </c>
      <c r="H440" s="75">
        <v>0.56000000000000005</v>
      </c>
      <c r="I440" s="75">
        <v>1.0639890000000001</v>
      </c>
      <c r="J440" s="75">
        <v>4.5845867106189298</v>
      </c>
      <c r="K440" s="75">
        <v>4.5845867106189298</v>
      </c>
      <c r="L440" s="75">
        <v>86.0625</v>
      </c>
      <c r="M440" s="75">
        <v>43.03125</v>
      </c>
      <c r="N440" s="75">
        <v>1</v>
      </c>
      <c r="O440" s="75">
        <v>13.44</v>
      </c>
      <c r="P440" s="75">
        <v>14.1561326682125</v>
      </c>
      <c r="Q440" s="75">
        <v>0.57374999999999998</v>
      </c>
      <c r="R440" s="75">
        <v>2.3928864893983999</v>
      </c>
      <c r="S440" s="75">
        <v>0</v>
      </c>
      <c r="T440" s="75">
        <v>12.039949518694099</v>
      </c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</row>
    <row r="441" spans="2:41" x14ac:dyDescent="0.25">
      <c r="B441" s="66">
        <v>73</v>
      </c>
      <c r="C441" s="72">
        <v>40767</v>
      </c>
      <c r="D441" s="25">
        <v>0</v>
      </c>
      <c r="E441" s="25">
        <v>4.3051214959999999</v>
      </c>
      <c r="F441" s="75">
        <v>0</v>
      </c>
      <c r="G441" s="75">
        <v>0.05</v>
      </c>
      <c r="H441" s="75">
        <v>0</v>
      </c>
      <c r="I441" s="75">
        <v>1.0644884999999999</v>
      </c>
      <c r="J441" s="75">
        <v>4.5827523235948</v>
      </c>
      <c r="K441" s="75">
        <v>4.5827523235948</v>
      </c>
      <c r="L441" s="75">
        <v>87.375</v>
      </c>
      <c r="M441" s="75">
        <v>43.6875</v>
      </c>
      <c r="N441" s="75">
        <v>1</v>
      </c>
      <c r="O441" s="75">
        <v>0</v>
      </c>
      <c r="P441" s="75">
        <v>2.3928864893983999</v>
      </c>
      <c r="Q441" s="75">
        <v>0.58250000000000002</v>
      </c>
      <c r="R441" s="75">
        <v>0</v>
      </c>
      <c r="S441" s="75">
        <v>0</v>
      </c>
      <c r="T441" s="75">
        <v>14.229815352890499</v>
      </c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</row>
    <row r="442" spans="2:41" x14ac:dyDescent="0.25">
      <c r="B442" s="66">
        <v>74</v>
      </c>
      <c r="C442" s="72">
        <v>40768</v>
      </c>
      <c r="D442" s="25">
        <v>0</v>
      </c>
      <c r="E442" s="25">
        <v>4.1703459440000001</v>
      </c>
      <c r="F442" s="75">
        <v>0</v>
      </c>
      <c r="G442" s="75">
        <v>0.05</v>
      </c>
      <c r="H442" s="75">
        <v>0</v>
      </c>
      <c r="I442" s="75">
        <v>1.064988</v>
      </c>
      <c r="J442" s="75">
        <v>4.4413683862086701</v>
      </c>
      <c r="K442" s="75">
        <v>4.4413683862086701</v>
      </c>
      <c r="L442" s="75">
        <v>90</v>
      </c>
      <c r="M442" s="75">
        <v>45</v>
      </c>
      <c r="N442" s="75">
        <v>1</v>
      </c>
      <c r="O442" s="75">
        <v>0</v>
      </c>
      <c r="P442" s="75">
        <v>0</v>
      </c>
      <c r="Q442" s="75">
        <v>0.6</v>
      </c>
      <c r="R442" s="75">
        <v>0</v>
      </c>
      <c r="S442" s="75">
        <v>0</v>
      </c>
      <c r="T442" s="75">
        <v>18.671183739099199</v>
      </c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</row>
    <row r="443" spans="2:41" x14ac:dyDescent="0.25">
      <c r="B443" s="66">
        <v>75</v>
      </c>
      <c r="C443" s="72">
        <v>40769</v>
      </c>
      <c r="D443" s="25">
        <v>51</v>
      </c>
      <c r="E443" s="25">
        <v>4.1057940400000001</v>
      </c>
      <c r="F443" s="75">
        <v>51</v>
      </c>
      <c r="G443" s="75">
        <v>0.115</v>
      </c>
      <c r="H443" s="75">
        <v>5.8650000000000002</v>
      </c>
      <c r="I443" s="75">
        <v>1.0649999999999999</v>
      </c>
      <c r="J443" s="75">
        <v>4.3726706526000001</v>
      </c>
      <c r="K443" s="75">
        <v>4.3726706526000001</v>
      </c>
      <c r="L443" s="75">
        <v>90</v>
      </c>
      <c r="M443" s="75">
        <v>45</v>
      </c>
      <c r="N443" s="75">
        <v>1</v>
      </c>
      <c r="O443" s="75">
        <v>45.134999999999998</v>
      </c>
      <c r="P443" s="75">
        <v>45.134999999999998</v>
      </c>
      <c r="Q443" s="75">
        <v>0.6</v>
      </c>
      <c r="R443" s="75">
        <v>10.190582336849999</v>
      </c>
      <c r="S443" s="75">
        <v>11.9005632714508</v>
      </c>
      <c r="T443" s="75">
        <v>0</v>
      </c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</row>
    <row r="444" spans="2:41" x14ac:dyDescent="0.25">
      <c r="B444" s="66">
        <v>76</v>
      </c>
      <c r="C444" s="72">
        <v>40770</v>
      </c>
      <c r="D444" s="25">
        <v>0</v>
      </c>
      <c r="E444" s="25">
        <v>4.1614446999999997</v>
      </c>
      <c r="F444" s="75">
        <v>0</v>
      </c>
      <c r="G444" s="75">
        <v>0.06</v>
      </c>
      <c r="H444" s="75">
        <v>0</v>
      </c>
      <c r="I444" s="75">
        <v>1.0649999999999999</v>
      </c>
      <c r="J444" s="75">
        <v>4.4319386055000001</v>
      </c>
      <c r="K444" s="75">
        <v>4.4319386055000001</v>
      </c>
      <c r="L444" s="75">
        <v>90</v>
      </c>
      <c r="M444" s="75">
        <v>45</v>
      </c>
      <c r="N444" s="75">
        <v>1</v>
      </c>
      <c r="O444" s="75">
        <v>0</v>
      </c>
      <c r="P444" s="75">
        <v>10.190582336849999</v>
      </c>
      <c r="Q444" s="75">
        <v>0.6</v>
      </c>
      <c r="R444" s="75">
        <v>1.4396609328375001</v>
      </c>
      <c r="S444" s="75">
        <v>4.3189827985124998</v>
      </c>
      <c r="T444" s="75">
        <v>0</v>
      </c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</row>
    <row r="445" spans="2:41" x14ac:dyDescent="0.25">
      <c r="B445" s="66">
        <v>77</v>
      </c>
      <c r="C445" s="72">
        <v>40771</v>
      </c>
      <c r="D445" s="25">
        <v>3</v>
      </c>
      <c r="E445" s="25">
        <v>4.2569509380000001</v>
      </c>
      <c r="F445" s="75">
        <v>3</v>
      </c>
      <c r="G445" s="75">
        <v>0.08</v>
      </c>
      <c r="H445" s="75">
        <v>0.24</v>
      </c>
      <c r="I445" s="75">
        <v>1.0649999999999999</v>
      </c>
      <c r="J445" s="75">
        <v>4.5336527489699998</v>
      </c>
      <c r="K445" s="75">
        <v>4.5336527489699998</v>
      </c>
      <c r="L445" s="75">
        <v>90</v>
      </c>
      <c r="M445" s="75">
        <v>45</v>
      </c>
      <c r="N445" s="75">
        <v>1</v>
      </c>
      <c r="O445" s="75">
        <v>2.76</v>
      </c>
      <c r="P445" s="75">
        <v>4.1996609328375003</v>
      </c>
      <c r="Q445" s="75">
        <v>0.6</v>
      </c>
      <c r="R445" s="75">
        <v>0</v>
      </c>
      <c r="S445" s="75">
        <v>0</v>
      </c>
      <c r="T445" s="75">
        <v>0.33399181613250001</v>
      </c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</row>
    <row r="446" spans="2:41" x14ac:dyDescent="0.25">
      <c r="B446" s="66">
        <v>78</v>
      </c>
      <c r="C446" s="72">
        <v>40772</v>
      </c>
      <c r="D446" s="25">
        <v>42</v>
      </c>
      <c r="E446" s="25">
        <v>4.260462038</v>
      </c>
      <c r="F446" s="75">
        <v>42</v>
      </c>
      <c r="G446" s="75">
        <v>0.16500000000000001</v>
      </c>
      <c r="H446" s="75">
        <v>6.93</v>
      </c>
      <c r="I446" s="75">
        <v>1.0649999999999999</v>
      </c>
      <c r="J446" s="75">
        <v>4.5373920704700001</v>
      </c>
      <c r="K446" s="75">
        <v>4.5373920704700001</v>
      </c>
      <c r="L446" s="75">
        <v>90</v>
      </c>
      <c r="M446" s="75">
        <v>45</v>
      </c>
      <c r="N446" s="75">
        <v>1</v>
      </c>
      <c r="O446" s="75">
        <v>35.07</v>
      </c>
      <c r="P446" s="75">
        <v>35.07</v>
      </c>
      <c r="Q446" s="75">
        <v>0.6</v>
      </c>
      <c r="R446" s="75">
        <v>7.6331519823824996</v>
      </c>
      <c r="S446" s="75">
        <v>22.565464131014998</v>
      </c>
      <c r="T446" s="75">
        <v>0</v>
      </c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</row>
    <row r="447" spans="2:41" x14ac:dyDescent="0.25">
      <c r="B447" s="66">
        <v>79</v>
      </c>
      <c r="C447" s="72">
        <v>40773</v>
      </c>
      <c r="D447" s="25">
        <v>0</v>
      </c>
      <c r="E447" s="25">
        <v>4.2584187399999998</v>
      </c>
      <c r="F447" s="75">
        <v>0</v>
      </c>
      <c r="G447" s="75">
        <v>0.06</v>
      </c>
      <c r="H447" s="75">
        <v>0</v>
      </c>
      <c r="I447" s="75">
        <v>1.0649999999999999</v>
      </c>
      <c r="J447" s="75">
        <v>4.5352159581000002</v>
      </c>
      <c r="K447" s="75">
        <v>4.5352159581000002</v>
      </c>
      <c r="L447" s="75">
        <v>90</v>
      </c>
      <c r="M447" s="75">
        <v>45</v>
      </c>
      <c r="N447" s="75">
        <v>1</v>
      </c>
      <c r="O447" s="75">
        <v>0</v>
      </c>
      <c r="P447" s="75">
        <v>7.6331519823824996</v>
      </c>
      <c r="Q447" s="75">
        <v>0.6</v>
      </c>
      <c r="R447" s="75">
        <v>0.77448400607062495</v>
      </c>
      <c r="S447" s="75">
        <v>2.3234520182118801</v>
      </c>
      <c r="T447" s="75">
        <v>0</v>
      </c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</row>
    <row r="448" spans="2:41" x14ac:dyDescent="0.25">
      <c r="B448" s="66">
        <v>80</v>
      </c>
      <c r="C448" s="72">
        <v>40774</v>
      </c>
      <c r="D448" s="25">
        <v>0</v>
      </c>
      <c r="E448" s="25">
        <v>4.2559523019999999</v>
      </c>
      <c r="F448" s="75">
        <v>0</v>
      </c>
      <c r="G448" s="75">
        <v>0.06</v>
      </c>
      <c r="H448" s="75">
        <v>0</v>
      </c>
      <c r="I448" s="75">
        <v>1.0649999999999999</v>
      </c>
      <c r="J448" s="75">
        <v>4.5325892016299996</v>
      </c>
      <c r="K448" s="75">
        <v>4.5325892016299996</v>
      </c>
      <c r="L448" s="75">
        <v>90</v>
      </c>
      <c r="M448" s="75">
        <v>45</v>
      </c>
      <c r="N448" s="75">
        <v>1</v>
      </c>
      <c r="O448" s="75">
        <v>0</v>
      </c>
      <c r="P448" s="75">
        <v>0.77448400607062495</v>
      </c>
      <c r="Q448" s="75">
        <v>0.6</v>
      </c>
      <c r="R448" s="75">
        <v>0</v>
      </c>
      <c r="S448" s="75">
        <v>0</v>
      </c>
      <c r="T448" s="75">
        <v>3.7581051955593701</v>
      </c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</row>
    <row r="449" spans="2:41" x14ac:dyDescent="0.25">
      <c r="B449" s="66">
        <v>81</v>
      </c>
      <c r="C449" s="72">
        <v>40775</v>
      </c>
      <c r="D449" s="25">
        <v>69</v>
      </c>
      <c r="E449" s="25">
        <v>4.1389406270000002</v>
      </c>
      <c r="F449" s="75">
        <v>69</v>
      </c>
      <c r="G449" s="75">
        <v>0.16500000000000001</v>
      </c>
      <c r="H449" s="75">
        <v>11.385</v>
      </c>
      <c r="I449" s="75">
        <v>1.0649999999999999</v>
      </c>
      <c r="J449" s="75">
        <v>4.4079717677549999</v>
      </c>
      <c r="K449" s="75">
        <v>4.4079717677549999</v>
      </c>
      <c r="L449" s="75">
        <v>90</v>
      </c>
      <c r="M449" s="75">
        <v>45</v>
      </c>
      <c r="N449" s="75">
        <v>1</v>
      </c>
      <c r="O449" s="75">
        <v>57.615000000000002</v>
      </c>
      <c r="P449" s="75">
        <v>57.615000000000002</v>
      </c>
      <c r="Q449" s="75">
        <v>0.6</v>
      </c>
      <c r="R449" s="75">
        <v>13.3017570580613</v>
      </c>
      <c r="S449" s="75">
        <v>36.1471659786244</v>
      </c>
      <c r="T449" s="75">
        <v>0</v>
      </c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</row>
    <row r="450" spans="2:41" x14ac:dyDescent="0.25">
      <c r="B450" s="66">
        <v>82</v>
      </c>
      <c r="C450" s="72">
        <v>40776</v>
      </c>
      <c r="D450" s="25">
        <v>0</v>
      </c>
      <c r="E450" s="25">
        <v>4.0552419039999998</v>
      </c>
      <c r="F450" s="75">
        <v>0</v>
      </c>
      <c r="G450" s="75">
        <v>0.06</v>
      </c>
      <c r="H450" s="75">
        <v>0</v>
      </c>
      <c r="I450" s="75">
        <v>1.0649999999999999</v>
      </c>
      <c r="J450" s="75">
        <v>4.31883262776</v>
      </c>
      <c r="K450" s="75">
        <v>4.31883262776</v>
      </c>
      <c r="L450" s="75">
        <v>90</v>
      </c>
      <c r="M450" s="75">
        <v>45</v>
      </c>
      <c r="N450" s="75">
        <v>1</v>
      </c>
      <c r="O450" s="75">
        <v>0</v>
      </c>
      <c r="P450" s="75">
        <v>13.3017570580613</v>
      </c>
      <c r="Q450" s="75">
        <v>0.6</v>
      </c>
      <c r="R450" s="75">
        <v>2.2457311075753101</v>
      </c>
      <c r="S450" s="75">
        <v>6.7371933227259397</v>
      </c>
      <c r="T450" s="75">
        <v>0</v>
      </c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</row>
    <row r="451" spans="2:41" x14ac:dyDescent="0.25">
      <c r="B451" s="66">
        <v>83</v>
      </c>
      <c r="C451" s="72">
        <v>40777</v>
      </c>
      <c r="D451" s="25">
        <v>0</v>
      </c>
      <c r="E451" s="25">
        <v>4.0034813500000004</v>
      </c>
      <c r="F451" s="75">
        <v>0</v>
      </c>
      <c r="G451" s="75">
        <v>0.06</v>
      </c>
      <c r="H451" s="75">
        <v>0</v>
      </c>
      <c r="I451" s="75">
        <v>1.0649999999999999</v>
      </c>
      <c r="J451" s="75">
        <v>4.2637076377499996</v>
      </c>
      <c r="K451" s="75">
        <v>4.2637076377499996</v>
      </c>
      <c r="L451" s="75">
        <v>90</v>
      </c>
      <c r="M451" s="75">
        <v>45</v>
      </c>
      <c r="N451" s="75">
        <v>1</v>
      </c>
      <c r="O451" s="75">
        <v>0</v>
      </c>
      <c r="P451" s="75">
        <v>2.2457311075753101</v>
      </c>
      <c r="Q451" s="75">
        <v>0.6</v>
      </c>
      <c r="R451" s="75">
        <v>0</v>
      </c>
      <c r="S451" s="75">
        <v>0</v>
      </c>
      <c r="T451" s="75">
        <v>2.0179765301746899</v>
      </c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</row>
    <row r="452" spans="2:41" x14ac:dyDescent="0.25">
      <c r="B452" s="66">
        <v>84</v>
      </c>
      <c r="C452" s="72">
        <v>40778</v>
      </c>
      <c r="D452" s="25">
        <v>0</v>
      </c>
      <c r="E452" s="25">
        <v>4.0784604350000002</v>
      </c>
      <c r="F452" s="75">
        <v>0</v>
      </c>
      <c r="G452" s="75">
        <v>0.05</v>
      </c>
      <c r="H452" s="75">
        <v>0</v>
      </c>
      <c r="I452" s="75">
        <v>1.0649999999999999</v>
      </c>
      <c r="J452" s="75">
        <v>4.3435603632750004</v>
      </c>
      <c r="K452" s="75">
        <v>4.3435603632750004</v>
      </c>
      <c r="L452" s="75">
        <v>90</v>
      </c>
      <c r="M452" s="75">
        <v>45</v>
      </c>
      <c r="N452" s="75">
        <v>1</v>
      </c>
      <c r="O452" s="75">
        <v>0</v>
      </c>
      <c r="P452" s="75">
        <v>0</v>
      </c>
      <c r="Q452" s="75">
        <v>0.6</v>
      </c>
      <c r="R452" s="75">
        <v>0</v>
      </c>
      <c r="S452" s="75">
        <v>0</v>
      </c>
      <c r="T452" s="75">
        <v>6.3615368934496903</v>
      </c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</row>
    <row r="453" spans="2:41" x14ac:dyDescent="0.25">
      <c r="B453" s="66">
        <v>85</v>
      </c>
      <c r="C453" s="72">
        <v>40779</v>
      </c>
      <c r="D453" s="25">
        <v>57</v>
      </c>
      <c r="E453" s="25">
        <v>4.1531357829999997</v>
      </c>
      <c r="F453" s="75">
        <v>57</v>
      </c>
      <c r="G453" s="75">
        <v>0.16500000000000001</v>
      </c>
      <c r="H453" s="75">
        <v>9.4049999999999994</v>
      </c>
      <c r="I453" s="75">
        <v>1.0649999999999999</v>
      </c>
      <c r="J453" s="75">
        <v>4.4230896088950002</v>
      </c>
      <c r="K453" s="75">
        <v>4.4230896088950002</v>
      </c>
      <c r="L453" s="75">
        <v>90</v>
      </c>
      <c r="M453" s="75">
        <v>45</v>
      </c>
      <c r="N453" s="75">
        <v>1</v>
      </c>
      <c r="O453" s="75">
        <v>47.594999999999999</v>
      </c>
      <c r="P453" s="75">
        <v>47.594999999999999</v>
      </c>
      <c r="Q453" s="75">
        <v>0.6</v>
      </c>
      <c r="R453" s="75">
        <v>10.7929775977763</v>
      </c>
      <c r="S453" s="75">
        <v>26.017395899879102</v>
      </c>
      <c r="T453" s="75">
        <v>0</v>
      </c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</row>
    <row r="454" spans="2:41" x14ac:dyDescent="0.25">
      <c r="B454" s="66">
        <v>86</v>
      </c>
      <c r="C454" s="72">
        <v>40780</v>
      </c>
      <c r="D454" s="25">
        <v>0</v>
      </c>
      <c r="E454" s="25">
        <v>4.2612142070000001</v>
      </c>
      <c r="F454" s="75">
        <v>0</v>
      </c>
      <c r="G454" s="75">
        <v>0.06</v>
      </c>
      <c r="H454" s="75">
        <v>0</v>
      </c>
      <c r="I454" s="75">
        <v>1.0649999999999999</v>
      </c>
      <c r="J454" s="75">
        <v>4.5381931304550003</v>
      </c>
      <c r="K454" s="75">
        <v>4.5381931304550003</v>
      </c>
      <c r="L454" s="75">
        <v>90</v>
      </c>
      <c r="M454" s="75">
        <v>45</v>
      </c>
      <c r="N454" s="75">
        <v>1</v>
      </c>
      <c r="O454" s="75">
        <v>0</v>
      </c>
      <c r="P454" s="75">
        <v>10.7929775977763</v>
      </c>
      <c r="Q454" s="75">
        <v>0.6</v>
      </c>
      <c r="R454" s="75">
        <v>1.5636961168303101</v>
      </c>
      <c r="S454" s="75">
        <v>4.69108835049094</v>
      </c>
      <c r="T454" s="75">
        <v>0</v>
      </c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</row>
    <row r="455" spans="2:41" x14ac:dyDescent="0.25">
      <c r="B455" s="66">
        <v>87</v>
      </c>
      <c r="C455" s="72">
        <v>40781</v>
      </c>
      <c r="D455" s="25">
        <v>29</v>
      </c>
      <c r="E455" s="25">
        <v>4.3317955599999998</v>
      </c>
      <c r="F455" s="75">
        <v>29</v>
      </c>
      <c r="G455" s="75">
        <v>0.12</v>
      </c>
      <c r="H455" s="75">
        <v>3.48</v>
      </c>
      <c r="I455" s="75">
        <v>1.0649999999999999</v>
      </c>
      <c r="J455" s="75">
        <v>4.6133622713999998</v>
      </c>
      <c r="K455" s="75">
        <v>4.6133622713999998</v>
      </c>
      <c r="L455" s="75">
        <v>90</v>
      </c>
      <c r="M455" s="75">
        <v>45</v>
      </c>
      <c r="N455" s="75">
        <v>1</v>
      </c>
      <c r="O455" s="75">
        <v>25.52</v>
      </c>
      <c r="P455" s="75">
        <v>27.0836961168303</v>
      </c>
      <c r="Q455" s="75">
        <v>0.6</v>
      </c>
      <c r="R455" s="75">
        <v>5.6175834613575804</v>
      </c>
      <c r="S455" s="75">
        <v>16.852750384072699</v>
      </c>
      <c r="T455" s="75">
        <v>0</v>
      </c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</row>
    <row r="456" spans="2:41" x14ac:dyDescent="0.25">
      <c r="B456" s="66">
        <v>88</v>
      </c>
      <c r="C456" s="72">
        <v>40782</v>
      </c>
      <c r="D456" s="25">
        <v>9</v>
      </c>
      <c r="E456" s="25">
        <v>4.475192045</v>
      </c>
      <c r="F456" s="75">
        <v>9</v>
      </c>
      <c r="G456" s="75">
        <v>0.08</v>
      </c>
      <c r="H456" s="75">
        <v>0.72</v>
      </c>
      <c r="I456" s="75">
        <v>1.0649999999999999</v>
      </c>
      <c r="J456" s="75">
        <v>4.7660795279250001</v>
      </c>
      <c r="K456" s="75">
        <v>4.7660795279250001</v>
      </c>
      <c r="L456" s="75">
        <v>90</v>
      </c>
      <c r="M456" s="75">
        <v>45</v>
      </c>
      <c r="N456" s="75">
        <v>1</v>
      </c>
      <c r="O456" s="75">
        <v>8.2799999999999994</v>
      </c>
      <c r="P456" s="75">
        <v>13.8975834613576</v>
      </c>
      <c r="Q456" s="75">
        <v>0.6</v>
      </c>
      <c r="R456" s="75">
        <v>2.28287598335814</v>
      </c>
      <c r="S456" s="75">
        <v>6.8486279500744303</v>
      </c>
      <c r="T456" s="75">
        <v>0</v>
      </c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</row>
    <row r="457" spans="2:41" x14ac:dyDescent="0.25">
      <c r="B457" s="66">
        <v>89</v>
      </c>
      <c r="C457" s="72">
        <v>40783</v>
      </c>
      <c r="D457" s="25">
        <v>0</v>
      </c>
      <c r="E457" s="25">
        <v>4.5565988170000002</v>
      </c>
      <c r="F457" s="75">
        <v>0</v>
      </c>
      <c r="G457" s="75">
        <v>0.06</v>
      </c>
      <c r="H457" s="75">
        <v>0</v>
      </c>
      <c r="I457" s="75">
        <v>1.0649999999999999</v>
      </c>
      <c r="J457" s="75">
        <v>4.8527777401050001</v>
      </c>
      <c r="K457" s="75">
        <v>4.8527777401050001</v>
      </c>
      <c r="L457" s="75">
        <v>90</v>
      </c>
      <c r="M457" s="75">
        <v>45</v>
      </c>
      <c r="N457" s="75">
        <v>1</v>
      </c>
      <c r="O457" s="75">
        <v>0</v>
      </c>
      <c r="P457" s="75">
        <v>2.28287598335814</v>
      </c>
      <c r="Q457" s="75">
        <v>0.6</v>
      </c>
      <c r="R457" s="75">
        <v>0</v>
      </c>
      <c r="S457" s="75">
        <v>0</v>
      </c>
      <c r="T457" s="75">
        <v>2.5699017567468601</v>
      </c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</row>
    <row r="458" spans="2:41" x14ac:dyDescent="0.25">
      <c r="B458" s="66">
        <v>90</v>
      </c>
      <c r="C458" s="72">
        <v>40784</v>
      </c>
      <c r="D458" s="25">
        <v>0</v>
      </c>
      <c r="E458" s="25">
        <v>4.6296085009999999</v>
      </c>
      <c r="F458" s="75">
        <v>0</v>
      </c>
      <c r="G458" s="75">
        <v>0.05</v>
      </c>
      <c r="H458" s="75">
        <v>0</v>
      </c>
      <c r="I458" s="75">
        <v>1.0649999999999999</v>
      </c>
      <c r="J458" s="75">
        <v>4.930533053565</v>
      </c>
      <c r="K458" s="75">
        <v>4.930533053565</v>
      </c>
      <c r="L458" s="75">
        <v>90</v>
      </c>
      <c r="M458" s="75">
        <v>45</v>
      </c>
      <c r="N458" s="75">
        <v>1</v>
      </c>
      <c r="O458" s="75">
        <v>0</v>
      </c>
      <c r="P458" s="75">
        <v>0</v>
      </c>
      <c r="Q458" s="75">
        <v>0.6</v>
      </c>
      <c r="R458" s="75">
        <v>0</v>
      </c>
      <c r="S458" s="75">
        <v>0</v>
      </c>
      <c r="T458" s="75">
        <v>7.5004348103118597</v>
      </c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</row>
    <row r="459" spans="2:41" x14ac:dyDescent="0.25">
      <c r="B459" s="66">
        <v>91</v>
      </c>
      <c r="C459" s="72">
        <v>40785</v>
      </c>
      <c r="D459" s="25">
        <v>0</v>
      </c>
      <c r="E459" s="25">
        <v>4.6550571420000004</v>
      </c>
      <c r="F459" s="75">
        <v>0</v>
      </c>
      <c r="G459" s="75">
        <v>0.05</v>
      </c>
      <c r="H459" s="75">
        <v>0</v>
      </c>
      <c r="I459" s="75">
        <v>1.0649999999999999</v>
      </c>
      <c r="J459" s="75">
        <v>4.9576358562299996</v>
      </c>
      <c r="K459" s="75">
        <v>4.9576358562299996</v>
      </c>
      <c r="L459" s="75">
        <v>90</v>
      </c>
      <c r="M459" s="75">
        <v>45</v>
      </c>
      <c r="N459" s="75">
        <v>1</v>
      </c>
      <c r="O459" s="75">
        <v>0</v>
      </c>
      <c r="P459" s="75">
        <v>0</v>
      </c>
      <c r="Q459" s="75">
        <v>0.6</v>
      </c>
      <c r="R459" s="75">
        <v>0</v>
      </c>
      <c r="S459" s="75">
        <v>0</v>
      </c>
      <c r="T459" s="75">
        <v>12.4580706665419</v>
      </c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</row>
    <row r="460" spans="2:41" x14ac:dyDescent="0.25">
      <c r="B460" s="66">
        <v>92</v>
      </c>
      <c r="C460" s="72">
        <v>40786</v>
      </c>
      <c r="D460" s="25">
        <v>0</v>
      </c>
      <c r="E460" s="25">
        <v>4.647333809</v>
      </c>
      <c r="F460" s="75">
        <v>0</v>
      </c>
      <c r="G460" s="75">
        <v>0.05</v>
      </c>
      <c r="H460" s="75">
        <v>0</v>
      </c>
      <c r="I460" s="75">
        <v>1.0649999999999999</v>
      </c>
      <c r="J460" s="75">
        <v>4.949410506585</v>
      </c>
      <c r="K460" s="75">
        <v>4.949410506585</v>
      </c>
      <c r="L460" s="75">
        <v>90</v>
      </c>
      <c r="M460" s="75">
        <v>45</v>
      </c>
      <c r="N460" s="75">
        <v>1</v>
      </c>
      <c r="O460" s="75">
        <v>0</v>
      </c>
      <c r="P460" s="75">
        <v>0</v>
      </c>
      <c r="Q460" s="75">
        <v>0.6</v>
      </c>
      <c r="R460" s="75">
        <v>0</v>
      </c>
      <c r="S460" s="75">
        <v>0</v>
      </c>
      <c r="T460" s="75">
        <v>17.4074811731269</v>
      </c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</row>
    <row r="461" spans="2:41" x14ac:dyDescent="0.25">
      <c r="B461" s="66">
        <v>93</v>
      </c>
      <c r="C461" s="72">
        <v>40787</v>
      </c>
      <c r="D461" s="25">
        <v>0</v>
      </c>
      <c r="E461" s="25">
        <v>4.5180948069999998</v>
      </c>
      <c r="F461" s="75">
        <v>0</v>
      </c>
      <c r="G461" s="75">
        <v>0.03</v>
      </c>
      <c r="H461" s="75">
        <v>0</v>
      </c>
      <c r="I461" s="75">
        <v>1.0649999999999999</v>
      </c>
      <c r="J461" s="75">
        <v>4.8117709694549999</v>
      </c>
      <c r="K461" s="75">
        <v>4.8117709694549999</v>
      </c>
      <c r="L461" s="75">
        <v>90</v>
      </c>
      <c r="M461" s="75">
        <v>45</v>
      </c>
      <c r="N461" s="75">
        <v>1</v>
      </c>
      <c r="O461" s="75">
        <v>0</v>
      </c>
      <c r="P461" s="75">
        <v>0</v>
      </c>
      <c r="Q461" s="75">
        <v>0.6</v>
      </c>
      <c r="R461" s="75">
        <v>0</v>
      </c>
      <c r="S461" s="75">
        <v>0</v>
      </c>
      <c r="T461" s="75">
        <v>22.219252142581901</v>
      </c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</row>
    <row r="462" spans="2:41" x14ac:dyDescent="0.25">
      <c r="B462" s="66">
        <v>94</v>
      </c>
      <c r="C462" s="72">
        <v>40788</v>
      </c>
      <c r="D462" s="25">
        <v>5</v>
      </c>
      <c r="E462" s="25">
        <v>4.3674469260000004</v>
      </c>
      <c r="F462" s="75">
        <v>5</v>
      </c>
      <c r="G462" s="75">
        <v>0.04</v>
      </c>
      <c r="H462" s="75">
        <v>0.2</v>
      </c>
      <c r="I462" s="75">
        <v>1.0649999999999999</v>
      </c>
      <c r="J462" s="75">
        <v>4.6513309761899997</v>
      </c>
      <c r="K462" s="75">
        <v>4.6513309761899997</v>
      </c>
      <c r="L462" s="75">
        <v>90</v>
      </c>
      <c r="M462" s="75">
        <v>45</v>
      </c>
      <c r="N462" s="75">
        <v>1</v>
      </c>
      <c r="O462" s="75">
        <v>4.8</v>
      </c>
      <c r="P462" s="75">
        <v>4.8</v>
      </c>
      <c r="Q462" s="75">
        <v>0.6</v>
      </c>
      <c r="R462" s="75">
        <v>3.7167255952499798E-2</v>
      </c>
      <c r="S462" s="75">
        <v>0</v>
      </c>
      <c r="T462" s="75">
        <v>22.1077503747244</v>
      </c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</row>
    <row r="463" spans="2:41" x14ac:dyDescent="0.25">
      <c r="B463" s="66">
        <v>95</v>
      </c>
      <c r="C463" s="72">
        <v>40789</v>
      </c>
      <c r="D463" s="25">
        <v>4</v>
      </c>
      <c r="E463" s="25">
        <v>4.2210012150000003</v>
      </c>
      <c r="F463" s="75">
        <v>4</v>
      </c>
      <c r="G463" s="75">
        <v>0.04</v>
      </c>
      <c r="H463" s="75">
        <v>0.16</v>
      </c>
      <c r="I463" s="75">
        <v>1.0649999999999999</v>
      </c>
      <c r="J463" s="75">
        <v>4.4953662939749996</v>
      </c>
      <c r="K463" s="75">
        <v>4.4953662939749996</v>
      </c>
      <c r="L463" s="75">
        <v>90</v>
      </c>
      <c r="M463" s="75">
        <v>45</v>
      </c>
      <c r="N463" s="75">
        <v>1</v>
      </c>
      <c r="O463" s="75">
        <v>3.84</v>
      </c>
      <c r="P463" s="75">
        <v>3.8771672559525001</v>
      </c>
      <c r="Q463" s="75">
        <v>0.6</v>
      </c>
      <c r="R463" s="75">
        <v>0</v>
      </c>
      <c r="S463" s="75">
        <v>0</v>
      </c>
      <c r="T463" s="75">
        <v>22.7259494127469</v>
      </c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</row>
    <row r="464" spans="2:41" x14ac:dyDescent="0.25">
      <c r="B464" s="66">
        <v>96</v>
      </c>
      <c r="C464" s="72">
        <v>40790</v>
      </c>
      <c r="D464" s="25">
        <v>7</v>
      </c>
      <c r="E464" s="25">
        <v>4.0856529129999997</v>
      </c>
      <c r="F464" s="75">
        <v>7</v>
      </c>
      <c r="G464" s="75">
        <v>0.04</v>
      </c>
      <c r="H464" s="75">
        <v>0.28000000000000003</v>
      </c>
      <c r="I464" s="75">
        <v>1.0649999999999999</v>
      </c>
      <c r="J464" s="75">
        <v>4.3512203523449999</v>
      </c>
      <c r="K464" s="75">
        <v>4.3512203523449999</v>
      </c>
      <c r="L464" s="75">
        <v>90</v>
      </c>
      <c r="M464" s="75">
        <v>45</v>
      </c>
      <c r="N464" s="75">
        <v>1</v>
      </c>
      <c r="O464" s="75">
        <v>6.72</v>
      </c>
      <c r="P464" s="75">
        <v>6.72</v>
      </c>
      <c r="Q464" s="75">
        <v>0.6</v>
      </c>
      <c r="R464" s="75">
        <v>0.59219491191374996</v>
      </c>
      <c r="S464" s="75">
        <v>0</v>
      </c>
      <c r="T464" s="75">
        <v>20.949364677005601</v>
      </c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</row>
    <row r="465" spans="2:41" x14ac:dyDescent="0.25">
      <c r="B465" s="66">
        <v>97</v>
      </c>
      <c r="C465" s="72">
        <v>40791</v>
      </c>
      <c r="D465" s="25">
        <v>12</v>
      </c>
      <c r="E465" s="25">
        <v>3.9468894099999998</v>
      </c>
      <c r="F465" s="75">
        <v>12</v>
      </c>
      <c r="G465" s="75">
        <v>0.04</v>
      </c>
      <c r="H465" s="75">
        <v>0.48</v>
      </c>
      <c r="I465" s="75">
        <v>1.0649999999999999</v>
      </c>
      <c r="J465" s="75">
        <v>4.2034372216499998</v>
      </c>
      <c r="K465" s="75">
        <v>4.2034372216499998</v>
      </c>
      <c r="L465" s="75">
        <v>90</v>
      </c>
      <c r="M465" s="75">
        <v>45</v>
      </c>
      <c r="N465" s="75">
        <v>1</v>
      </c>
      <c r="O465" s="75">
        <v>11.52</v>
      </c>
      <c r="P465" s="75">
        <v>12.1121949119138</v>
      </c>
      <c r="Q465" s="75">
        <v>0.6</v>
      </c>
      <c r="R465" s="75">
        <v>1.9771894225659401</v>
      </c>
      <c r="S465" s="75">
        <v>0</v>
      </c>
      <c r="T465" s="75">
        <v>15.017796409307801</v>
      </c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</row>
    <row r="466" spans="2:41" x14ac:dyDescent="0.25">
      <c r="B466" s="66">
        <v>98</v>
      </c>
      <c r="C466" s="72">
        <v>40792</v>
      </c>
      <c r="D466" s="25">
        <v>67</v>
      </c>
      <c r="E466" s="25">
        <v>3.937654373</v>
      </c>
      <c r="F466" s="75">
        <v>67</v>
      </c>
      <c r="G466" s="75">
        <v>0.115</v>
      </c>
      <c r="H466" s="75">
        <v>7.7050000000000001</v>
      </c>
      <c r="I466" s="75">
        <v>1.0649999999999999</v>
      </c>
      <c r="J466" s="75">
        <v>4.1936019072450001</v>
      </c>
      <c r="K466" s="75">
        <v>4.1936019072450001</v>
      </c>
      <c r="L466" s="75">
        <v>90</v>
      </c>
      <c r="M466" s="75">
        <v>45</v>
      </c>
      <c r="N466" s="75">
        <v>1</v>
      </c>
      <c r="O466" s="75">
        <v>59.295000000000002</v>
      </c>
      <c r="P466" s="75">
        <v>61.272189422565901</v>
      </c>
      <c r="Q466" s="75">
        <v>0.6</v>
      </c>
      <c r="R466" s="75">
        <v>14.2696468788302</v>
      </c>
      <c r="S466" s="75">
        <v>27.791144227182901</v>
      </c>
      <c r="T466" s="75">
        <v>0</v>
      </c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</row>
    <row r="467" spans="2:41" x14ac:dyDescent="0.25">
      <c r="B467" s="66">
        <v>99</v>
      </c>
      <c r="C467" s="72">
        <v>40793</v>
      </c>
      <c r="D467" s="25">
        <v>0</v>
      </c>
      <c r="E467" s="25">
        <v>3.999331653</v>
      </c>
      <c r="F467" s="75">
        <v>0</v>
      </c>
      <c r="G467" s="75">
        <v>0.06</v>
      </c>
      <c r="H467" s="75">
        <v>0</v>
      </c>
      <c r="I467" s="75">
        <v>1.0649999999999999</v>
      </c>
      <c r="J467" s="75">
        <v>4.2592882104449998</v>
      </c>
      <c r="K467" s="75">
        <v>4.2592882104449998</v>
      </c>
      <c r="L467" s="75">
        <v>90</v>
      </c>
      <c r="M467" s="75">
        <v>45</v>
      </c>
      <c r="N467" s="75">
        <v>1</v>
      </c>
      <c r="O467" s="75">
        <v>0</v>
      </c>
      <c r="P467" s="75">
        <v>14.2696468788302</v>
      </c>
      <c r="Q467" s="75">
        <v>0.6</v>
      </c>
      <c r="R467" s="75">
        <v>2.5025896670963101</v>
      </c>
      <c r="S467" s="75">
        <v>7.5077690012889304</v>
      </c>
      <c r="T467" s="75">
        <v>0</v>
      </c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</row>
    <row r="468" spans="2:41" x14ac:dyDescent="0.25">
      <c r="B468" s="66">
        <v>100</v>
      </c>
      <c r="C468" s="72">
        <v>40794</v>
      </c>
      <c r="D468" s="25">
        <v>0</v>
      </c>
      <c r="E468" s="25">
        <v>4.0435185499999999</v>
      </c>
      <c r="F468" s="75">
        <v>0</v>
      </c>
      <c r="G468" s="75">
        <v>0.06</v>
      </c>
      <c r="H468" s="75">
        <v>0</v>
      </c>
      <c r="I468" s="75">
        <v>1.0649999999999999</v>
      </c>
      <c r="J468" s="75">
        <v>4.3063472557500004</v>
      </c>
      <c r="K468" s="75">
        <v>4.3063472557500004</v>
      </c>
      <c r="L468" s="75">
        <v>90</v>
      </c>
      <c r="M468" s="75">
        <v>45</v>
      </c>
      <c r="N468" s="75">
        <v>1</v>
      </c>
      <c r="O468" s="75">
        <v>0</v>
      </c>
      <c r="P468" s="75">
        <v>2.5025896670963101</v>
      </c>
      <c r="Q468" s="75">
        <v>0.6</v>
      </c>
      <c r="R468" s="75">
        <v>0</v>
      </c>
      <c r="S468" s="75">
        <v>0</v>
      </c>
      <c r="T468" s="75">
        <v>1.8037575886536901</v>
      </c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</row>
    <row r="469" spans="2:41" x14ac:dyDescent="0.25">
      <c r="B469" s="66">
        <v>101</v>
      </c>
      <c r="C469" s="72">
        <v>40795</v>
      </c>
      <c r="D469" s="25">
        <v>0</v>
      </c>
      <c r="E469" s="25">
        <v>4.0146483860000002</v>
      </c>
      <c r="F469" s="75">
        <v>0</v>
      </c>
      <c r="G469" s="75">
        <v>0.05</v>
      </c>
      <c r="H469" s="75">
        <v>0</v>
      </c>
      <c r="I469" s="75">
        <v>1.0649999999999999</v>
      </c>
      <c r="J469" s="75">
        <v>4.2756005310900003</v>
      </c>
      <c r="K469" s="75">
        <v>4.2756005310900003</v>
      </c>
      <c r="L469" s="75">
        <v>90</v>
      </c>
      <c r="M469" s="75">
        <v>45</v>
      </c>
      <c r="N469" s="75">
        <v>1</v>
      </c>
      <c r="O469" s="75">
        <v>0</v>
      </c>
      <c r="P469" s="75">
        <v>0</v>
      </c>
      <c r="Q469" s="75">
        <v>0.6</v>
      </c>
      <c r="R469" s="75">
        <v>0</v>
      </c>
      <c r="S469" s="75">
        <v>0</v>
      </c>
      <c r="T469" s="75">
        <v>6.0793581197436897</v>
      </c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</row>
    <row r="470" spans="2:41" x14ac:dyDescent="0.25">
      <c r="B470" s="66">
        <v>102</v>
      </c>
      <c r="C470" s="72">
        <v>40796</v>
      </c>
      <c r="D470" s="25">
        <v>0</v>
      </c>
      <c r="E470" s="25">
        <v>4.0556453049999996</v>
      </c>
      <c r="F470" s="75">
        <v>0</v>
      </c>
      <c r="G470" s="75">
        <v>0.05</v>
      </c>
      <c r="H470" s="75">
        <v>0</v>
      </c>
      <c r="I470" s="75">
        <v>1.0649999999999999</v>
      </c>
      <c r="J470" s="75">
        <v>4.319262249825</v>
      </c>
      <c r="K470" s="75">
        <v>4.319262249825</v>
      </c>
      <c r="L470" s="75">
        <v>90</v>
      </c>
      <c r="M470" s="75">
        <v>45</v>
      </c>
      <c r="N470" s="75">
        <v>1</v>
      </c>
      <c r="O470" s="75">
        <v>0</v>
      </c>
      <c r="P470" s="75">
        <v>0</v>
      </c>
      <c r="Q470" s="75">
        <v>0.6</v>
      </c>
      <c r="R470" s="75">
        <v>0</v>
      </c>
      <c r="S470" s="75">
        <v>0</v>
      </c>
      <c r="T470" s="75">
        <v>10.3986203695687</v>
      </c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</row>
    <row r="471" spans="2:41" x14ac:dyDescent="0.25">
      <c r="B471" s="66">
        <v>103</v>
      </c>
      <c r="C471" s="72">
        <v>40797</v>
      </c>
      <c r="D471" s="25">
        <v>6</v>
      </c>
      <c r="E471" s="25">
        <v>4.057313916</v>
      </c>
      <c r="F471" s="75">
        <v>6</v>
      </c>
      <c r="G471" s="75">
        <v>6.5000000000000002E-2</v>
      </c>
      <c r="H471" s="75">
        <v>0.39</v>
      </c>
      <c r="I471" s="75">
        <v>1.0649999999999999</v>
      </c>
      <c r="J471" s="75">
        <v>4.3210393205399997</v>
      </c>
      <c r="K471" s="75">
        <v>4.3210393205399997</v>
      </c>
      <c r="L471" s="75">
        <v>90</v>
      </c>
      <c r="M471" s="75">
        <v>45</v>
      </c>
      <c r="N471" s="75">
        <v>1</v>
      </c>
      <c r="O471" s="75">
        <v>5.61</v>
      </c>
      <c r="P471" s="75">
        <v>5.61</v>
      </c>
      <c r="Q471" s="75">
        <v>0.6</v>
      </c>
      <c r="R471" s="75">
        <v>0.32224016986499998</v>
      </c>
      <c r="S471" s="75">
        <v>0</v>
      </c>
      <c r="T471" s="75">
        <v>9.4318998599736901</v>
      </c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</row>
    <row r="472" spans="2:41" x14ac:dyDescent="0.25">
      <c r="B472" s="66">
        <v>104</v>
      </c>
      <c r="C472" s="72">
        <v>40798</v>
      </c>
      <c r="D472" s="25">
        <v>1</v>
      </c>
      <c r="E472" s="25">
        <v>4.0630000590000002</v>
      </c>
      <c r="F472" s="75">
        <v>1</v>
      </c>
      <c r="G472" s="75">
        <v>6.5000000000000002E-2</v>
      </c>
      <c r="H472" s="75">
        <v>6.5000000000000002E-2</v>
      </c>
      <c r="I472" s="75">
        <v>1.0649999999999999</v>
      </c>
      <c r="J472" s="75">
        <v>4.3270950628350002</v>
      </c>
      <c r="K472" s="75">
        <v>4.3270950628350002</v>
      </c>
      <c r="L472" s="75">
        <v>90</v>
      </c>
      <c r="M472" s="75">
        <v>45</v>
      </c>
      <c r="N472" s="75">
        <v>1</v>
      </c>
      <c r="O472" s="75">
        <v>0.93500000000000005</v>
      </c>
      <c r="P472" s="75">
        <v>1.257240169865</v>
      </c>
      <c r="Q472" s="75">
        <v>0.6</v>
      </c>
      <c r="R472" s="75">
        <v>0</v>
      </c>
      <c r="S472" s="75">
        <v>0</v>
      </c>
      <c r="T472" s="75">
        <v>12.5017547529437</v>
      </c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</row>
    <row r="473" spans="2:41" x14ac:dyDescent="0.25">
      <c r="B473" s="66">
        <v>105</v>
      </c>
      <c r="C473" s="72">
        <v>40799</v>
      </c>
      <c r="D473" s="25">
        <v>0</v>
      </c>
      <c r="E473" s="25">
        <v>4.0601447300000002</v>
      </c>
      <c r="F473" s="75">
        <v>0</v>
      </c>
      <c r="G473" s="75">
        <v>0.05</v>
      </c>
      <c r="H473" s="75">
        <v>0</v>
      </c>
      <c r="I473" s="75">
        <v>1.0649999999999999</v>
      </c>
      <c r="J473" s="75">
        <v>4.3240541374500001</v>
      </c>
      <c r="K473" s="75">
        <v>4.3240541374500001</v>
      </c>
      <c r="L473" s="75">
        <v>90</v>
      </c>
      <c r="M473" s="75">
        <v>45</v>
      </c>
      <c r="N473" s="75">
        <v>1</v>
      </c>
      <c r="O473" s="75">
        <v>0</v>
      </c>
      <c r="P473" s="75">
        <v>0</v>
      </c>
      <c r="Q473" s="75">
        <v>0.6</v>
      </c>
      <c r="R473" s="75">
        <v>0</v>
      </c>
      <c r="S473" s="75">
        <v>0</v>
      </c>
      <c r="T473" s="75">
        <v>16.825808890393699</v>
      </c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</row>
    <row r="474" spans="2:41" x14ac:dyDescent="0.25">
      <c r="B474" s="66">
        <v>106</v>
      </c>
      <c r="C474" s="72">
        <v>40800</v>
      </c>
      <c r="D474" s="25">
        <v>0</v>
      </c>
      <c r="E474" s="25">
        <v>4.149231179</v>
      </c>
      <c r="F474" s="75">
        <v>0</v>
      </c>
      <c r="G474" s="75">
        <v>0.03</v>
      </c>
      <c r="H474" s="75">
        <v>0</v>
      </c>
      <c r="I474" s="75">
        <v>1.0649999999999999</v>
      </c>
      <c r="J474" s="75">
        <v>4.4189312056350003</v>
      </c>
      <c r="K474" s="75">
        <v>4.4189312056350003</v>
      </c>
      <c r="L474" s="75">
        <v>90</v>
      </c>
      <c r="M474" s="75">
        <v>45</v>
      </c>
      <c r="N474" s="75">
        <v>1</v>
      </c>
      <c r="O474" s="75">
        <v>0</v>
      </c>
      <c r="P474" s="75">
        <v>0</v>
      </c>
      <c r="Q474" s="75">
        <v>0.6</v>
      </c>
      <c r="R474" s="75">
        <v>0</v>
      </c>
      <c r="S474" s="75">
        <v>0</v>
      </c>
      <c r="T474" s="75">
        <v>21.2447400960287</v>
      </c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</row>
    <row r="475" spans="2:41" x14ac:dyDescent="0.25">
      <c r="B475" s="66">
        <v>107</v>
      </c>
      <c r="C475" s="72">
        <v>40801</v>
      </c>
      <c r="D475" s="25">
        <v>0</v>
      </c>
      <c r="E475" s="25">
        <v>4.1988829159999996</v>
      </c>
      <c r="F475" s="75">
        <v>0</v>
      </c>
      <c r="G475" s="75">
        <v>0.03</v>
      </c>
      <c r="H475" s="75">
        <v>0</v>
      </c>
      <c r="I475" s="75">
        <v>1.0649999999999999</v>
      </c>
      <c r="J475" s="75">
        <v>4.47181030554</v>
      </c>
      <c r="K475" s="75">
        <v>4.47181030554</v>
      </c>
      <c r="L475" s="75">
        <v>90</v>
      </c>
      <c r="M475" s="75">
        <v>45</v>
      </c>
      <c r="N475" s="75">
        <v>1</v>
      </c>
      <c r="O475" s="75">
        <v>0</v>
      </c>
      <c r="P475" s="75">
        <v>0</v>
      </c>
      <c r="Q475" s="75">
        <v>0.6</v>
      </c>
      <c r="R475" s="75">
        <v>0</v>
      </c>
      <c r="S475" s="75">
        <v>0</v>
      </c>
      <c r="T475" s="75">
        <v>25.7165504015687</v>
      </c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</row>
    <row r="476" spans="2:41" x14ac:dyDescent="0.25">
      <c r="B476" s="66">
        <v>108</v>
      </c>
      <c r="C476" s="72">
        <v>40802</v>
      </c>
      <c r="D476" s="25">
        <v>0</v>
      </c>
      <c r="E476" s="25">
        <v>4.2350359659999999</v>
      </c>
      <c r="F476" s="75">
        <v>0</v>
      </c>
      <c r="G476" s="75">
        <v>0.03</v>
      </c>
      <c r="H476" s="75">
        <v>0</v>
      </c>
      <c r="I476" s="75">
        <v>1.0649999999999999</v>
      </c>
      <c r="J476" s="75">
        <v>4.5103133037900003</v>
      </c>
      <c r="K476" s="75">
        <v>4.5103133037900003</v>
      </c>
      <c r="L476" s="75">
        <v>90</v>
      </c>
      <c r="M476" s="75">
        <v>45</v>
      </c>
      <c r="N476" s="75">
        <v>1</v>
      </c>
      <c r="O476" s="75">
        <v>0</v>
      </c>
      <c r="P476" s="75">
        <v>0</v>
      </c>
      <c r="Q476" s="75">
        <v>0.6</v>
      </c>
      <c r="R476" s="75">
        <v>0</v>
      </c>
      <c r="S476" s="75">
        <v>0</v>
      </c>
      <c r="T476" s="75">
        <v>30.226863705358699</v>
      </c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</row>
    <row r="477" spans="2:41" x14ac:dyDescent="0.25">
      <c r="B477" s="66">
        <v>109</v>
      </c>
      <c r="C477" s="72">
        <v>40803</v>
      </c>
      <c r="D477" s="25">
        <v>0</v>
      </c>
      <c r="E477" s="25">
        <v>4.2448487659999996</v>
      </c>
      <c r="F477" s="75">
        <v>0</v>
      </c>
      <c r="G477" s="75">
        <v>1.4999999999999999E-2</v>
      </c>
      <c r="H477" s="75">
        <v>0</v>
      </c>
      <c r="I477" s="75">
        <v>1.0649999999999999</v>
      </c>
      <c r="J477" s="75">
        <v>4.5207639357899998</v>
      </c>
      <c r="K477" s="75">
        <v>4.5207639357899998</v>
      </c>
      <c r="L477" s="75">
        <v>90</v>
      </c>
      <c r="M477" s="75">
        <v>45</v>
      </c>
      <c r="N477" s="75">
        <v>1</v>
      </c>
      <c r="O477" s="75">
        <v>0</v>
      </c>
      <c r="P477" s="75">
        <v>0</v>
      </c>
      <c r="Q477" s="75">
        <v>0.6</v>
      </c>
      <c r="R477" s="75">
        <v>0</v>
      </c>
      <c r="S477" s="75">
        <v>0</v>
      </c>
      <c r="T477" s="75">
        <v>34.747627641148704</v>
      </c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</row>
    <row r="478" spans="2:41" x14ac:dyDescent="0.25">
      <c r="B478" s="66">
        <v>110</v>
      </c>
      <c r="C478" s="72">
        <v>40804</v>
      </c>
      <c r="D478" s="25">
        <v>0</v>
      </c>
      <c r="E478" s="25">
        <v>4.2817531799999999</v>
      </c>
      <c r="F478" s="75">
        <v>0</v>
      </c>
      <c r="G478" s="75">
        <v>1.4999999999999999E-2</v>
      </c>
      <c r="H478" s="75">
        <v>0</v>
      </c>
      <c r="I478" s="75">
        <v>1.0649999999999999</v>
      </c>
      <c r="J478" s="75">
        <v>4.5600671366999999</v>
      </c>
      <c r="K478" s="75">
        <v>4.5600671366999999</v>
      </c>
      <c r="L478" s="75">
        <v>90</v>
      </c>
      <c r="M478" s="75">
        <v>45</v>
      </c>
      <c r="N478" s="75">
        <v>1</v>
      </c>
      <c r="O478" s="75">
        <v>0</v>
      </c>
      <c r="P478" s="75">
        <v>0</v>
      </c>
      <c r="Q478" s="75">
        <v>0.6</v>
      </c>
      <c r="R478" s="75">
        <v>0</v>
      </c>
      <c r="S478" s="75">
        <v>0</v>
      </c>
      <c r="T478" s="75">
        <v>39.307694777848702</v>
      </c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</row>
    <row r="479" spans="2:41" x14ac:dyDescent="0.25">
      <c r="B479" s="66">
        <v>111</v>
      </c>
      <c r="C479" s="72">
        <v>40805</v>
      </c>
      <c r="D479" s="25">
        <v>2</v>
      </c>
      <c r="E479" s="25">
        <v>4.3508739949999997</v>
      </c>
      <c r="F479" s="75">
        <v>2</v>
      </c>
      <c r="G479" s="75">
        <v>2.2499999999999999E-2</v>
      </c>
      <c r="H479" s="75">
        <v>4.4999999999999998E-2</v>
      </c>
      <c r="I479" s="75">
        <v>1.0649999999999999</v>
      </c>
      <c r="J479" s="75">
        <v>4.6336808046750004</v>
      </c>
      <c r="K479" s="75">
        <v>4.6336808046750004</v>
      </c>
      <c r="L479" s="75">
        <v>90</v>
      </c>
      <c r="M479" s="75">
        <v>45</v>
      </c>
      <c r="N479" s="75">
        <v>1</v>
      </c>
      <c r="O479" s="75">
        <v>1.9550000000000001</v>
      </c>
      <c r="P479" s="75">
        <v>1.9550000000000001</v>
      </c>
      <c r="Q479" s="75">
        <v>0.6</v>
      </c>
      <c r="R479" s="75">
        <v>0</v>
      </c>
      <c r="S479" s="75">
        <v>0</v>
      </c>
      <c r="T479" s="75">
        <v>41.986375582523699</v>
      </c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</row>
    <row r="480" spans="2:41" x14ac:dyDescent="0.25">
      <c r="B480" s="66">
        <v>112</v>
      </c>
      <c r="C480" s="72">
        <v>40806</v>
      </c>
      <c r="D480" s="25">
        <v>0</v>
      </c>
      <c r="E480" s="25">
        <v>4.4048050639999996</v>
      </c>
      <c r="F480" s="75">
        <v>0</v>
      </c>
      <c r="G480" s="75">
        <v>1.4999999999999999E-2</v>
      </c>
      <c r="H480" s="75">
        <v>0</v>
      </c>
      <c r="I480" s="75">
        <v>1.0649999999999999</v>
      </c>
      <c r="J480" s="75">
        <v>4.6911173931599999</v>
      </c>
      <c r="K480" s="75">
        <v>4.6911173931599999</v>
      </c>
      <c r="L480" s="75">
        <v>90</v>
      </c>
      <c r="M480" s="75">
        <v>45</v>
      </c>
      <c r="N480" s="75">
        <v>1</v>
      </c>
      <c r="O480" s="75">
        <v>0</v>
      </c>
      <c r="P480" s="75">
        <v>0</v>
      </c>
      <c r="Q480" s="75">
        <v>0.6</v>
      </c>
      <c r="R480" s="75">
        <v>0</v>
      </c>
      <c r="S480" s="75">
        <v>0</v>
      </c>
      <c r="T480" s="75">
        <v>46.677492975683698</v>
      </c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</row>
    <row r="481" spans="2:41" x14ac:dyDescent="0.25">
      <c r="B481" s="66">
        <v>113</v>
      </c>
      <c r="C481" s="72">
        <v>40807</v>
      </c>
      <c r="D481" s="25">
        <v>0</v>
      </c>
      <c r="E481" s="25">
        <v>4.5214823209999997</v>
      </c>
      <c r="F481" s="75">
        <v>0</v>
      </c>
      <c r="G481" s="75">
        <v>1.4999999999999999E-2</v>
      </c>
      <c r="H481" s="75">
        <v>0</v>
      </c>
      <c r="I481" s="75">
        <v>1.0649999999999999</v>
      </c>
      <c r="J481" s="75">
        <v>4.815378671865</v>
      </c>
      <c r="K481" s="75">
        <v>4.6358728074803199</v>
      </c>
      <c r="L481" s="75">
        <v>90</v>
      </c>
      <c r="M481" s="75">
        <v>45</v>
      </c>
      <c r="N481" s="75">
        <v>0.962722378318141</v>
      </c>
      <c r="O481" s="75">
        <v>0</v>
      </c>
      <c r="P481" s="75">
        <v>0</v>
      </c>
      <c r="Q481" s="75">
        <v>0.6</v>
      </c>
      <c r="R481" s="75">
        <v>0</v>
      </c>
      <c r="S481" s="75">
        <v>0</v>
      </c>
      <c r="T481" s="75">
        <v>51.313365783164002</v>
      </c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</row>
    <row r="482" spans="2:41" x14ac:dyDescent="0.25">
      <c r="B482" s="66">
        <v>114</v>
      </c>
      <c r="C482" s="72">
        <v>40808</v>
      </c>
      <c r="D482" s="25">
        <v>0</v>
      </c>
      <c r="E482" s="25">
        <v>4.6299754269999998</v>
      </c>
      <c r="F482" s="75">
        <v>0</v>
      </c>
      <c r="G482" s="75">
        <v>1.4999999999999999E-2</v>
      </c>
      <c r="H482" s="75">
        <v>0</v>
      </c>
      <c r="I482" s="75">
        <v>1.0649999999999999</v>
      </c>
      <c r="J482" s="75">
        <v>4.9309238297549998</v>
      </c>
      <c r="K482" s="75">
        <v>4.2391299233958204</v>
      </c>
      <c r="L482" s="75">
        <v>90</v>
      </c>
      <c r="M482" s="75">
        <v>45</v>
      </c>
      <c r="N482" s="75">
        <v>0.85970298259635602</v>
      </c>
      <c r="O482" s="75">
        <v>0</v>
      </c>
      <c r="P482" s="75">
        <v>0</v>
      </c>
      <c r="Q482" s="75">
        <v>0.6</v>
      </c>
      <c r="R482" s="75">
        <v>0</v>
      </c>
      <c r="S482" s="75">
        <v>0</v>
      </c>
      <c r="T482" s="75">
        <v>55.552495706559803</v>
      </c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</row>
    <row r="483" spans="2:41" x14ac:dyDescent="0.25">
      <c r="B483" s="66">
        <v>115</v>
      </c>
      <c r="C483" s="72">
        <v>40809</v>
      </c>
      <c r="D483" s="25">
        <v>0</v>
      </c>
      <c r="E483" s="25">
        <v>4.7341921600000001</v>
      </c>
      <c r="F483" s="75">
        <v>0</v>
      </c>
      <c r="G483" s="75">
        <v>1.4999999999999999E-2</v>
      </c>
      <c r="H483" s="75">
        <v>0</v>
      </c>
      <c r="I483" s="75">
        <v>1.0345</v>
      </c>
      <c r="J483" s="75">
        <v>4.8975217895199998</v>
      </c>
      <c r="K483" s="75">
        <v>3.6046099457045502</v>
      </c>
      <c r="L483" s="75">
        <v>87.9</v>
      </c>
      <c r="M483" s="75">
        <v>43.95</v>
      </c>
      <c r="N483" s="75">
        <v>0.73600692362776299</v>
      </c>
      <c r="O483" s="75">
        <v>0</v>
      </c>
      <c r="P483" s="75">
        <v>0</v>
      </c>
      <c r="Q483" s="75">
        <v>0.58599999999999997</v>
      </c>
      <c r="R483" s="75">
        <v>0</v>
      </c>
      <c r="S483" s="75">
        <v>0</v>
      </c>
      <c r="T483" s="75">
        <v>59.157105652264399</v>
      </c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</row>
    <row r="484" spans="2:41" x14ac:dyDescent="0.25">
      <c r="B484" s="66">
        <v>116</v>
      </c>
      <c r="C484" s="72">
        <v>40810</v>
      </c>
      <c r="D484" s="25">
        <v>0</v>
      </c>
      <c r="E484" s="25">
        <v>4.7864580290000003</v>
      </c>
      <c r="F484" s="75">
        <v>0</v>
      </c>
      <c r="G484" s="75">
        <v>1.4999999999999999E-2</v>
      </c>
      <c r="H484" s="75">
        <v>0</v>
      </c>
      <c r="I484" s="75">
        <v>1.004</v>
      </c>
      <c r="J484" s="75">
        <v>4.8056038611160004</v>
      </c>
      <c r="K484" s="75">
        <v>2.98450340206956</v>
      </c>
      <c r="L484" s="75">
        <v>85.8</v>
      </c>
      <c r="M484" s="75">
        <v>42.9</v>
      </c>
      <c r="N484" s="75">
        <v>0.62104648829220599</v>
      </c>
      <c r="O484" s="75">
        <v>0</v>
      </c>
      <c r="P484" s="75">
        <v>0</v>
      </c>
      <c r="Q484" s="75">
        <v>0.57199999999999995</v>
      </c>
      <c r="R484" s="75">
        <v>0</v>
      </c>
      <c r="S484" s="75">
        <v>0</v>
      </c>
      <c r="T484" s="75">
        <v>62.141609054333898</v>
      </c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</row>
    <row r="485" spans="2:41" x14ac:dyDescent="0.25">
      <c r="B485" s="66">
        <v>117</v>
      </c>
      <c r="C485" s="72">
        <v>40811</v>
      </c>
      <c r="D485" s="25">
        <v>0</v>
      </c>
      <c r="E485" s="25">
        <v>4.865213829</v>
      </c>
      <c r="F485" s="75">
        <v>0</v>
      </c>
      <c r="G485" s="75">
        <v>5.0000000000000001E-3</v>
      </c>
      <c r="H485" s="75">
        <v>0</v>
      </c>
      <c r="I485" s="75">
        <v>0.97350000000000003</v>
      </c>
      <c r="J485" s="75">
        <v>4.7362856625315004</v>
      </c>
      <c r="K485" s="75">
        <v>2.4398255183562099</v>
      </c>
      <c r="L485" s="75">
        <v>83.7</v>
      </c>
      <c r="M485" s="75">
        <v>41.85</v>
      </c>
      <c r="N485" s="75">
        <v>0.51513478962165105</v>
      </c>
      <c r="O485" s="75">
        <v>0</v>
      </c>
      <c r="P485" s="75">
        <v>0</v>
      </c>
      <c r="Q485" s="75">
        <v>0.55800000000000005</v>
      </c>
      <c r="R485" s="75">
        <v>0</v>
      </c>
      <c r="S485" s="75">
        <v>0</v>
      </c>
      <c r="T485" s="75">
        <v>64.5814345726901</v>
      </c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</row>
    <row r="486" spans="2:41" x14ac:dyDescent="0.25">
      <c r="B486" s="66">
        <v>118</v>
      </c>
      <c r="C486" s="72">
        <v>40812</v>
      </c>
      <c r="D486" s="25">
        <v>0</v>
      </c>
      <c r="E486" s="25">
        <v>4.9245167490000004</v>
      </c>
      <c r="F486" s="75">
        <v>0</v>
      </c>
      <c r="G486" s="75">
        <v>5.0000000000000001E-3</v>
      </c>
      <c r="H486" s="75">
        <v>0</v>
      </c>
      <c r="I486" s="75">
        <v>0.94299999999999995</v>
      </c>
      <c r="J486" s="75">
        <v>4.6438192943069998</v>
      </c>
      <c r="K486" s="75">
        <v>1.93703780619529</v>
      </c>
      <c r="L486" s="75">
        <v>81.599999999999994</v>
      </c>
      <c r="M486" s="75">
        <v>40.799999999999997</v>
      </c>
      <c r="N486" s="75">
        <v>0.41712170164975199</v>
      </c>
      <c r="O486" s="75">
        <v>0</v>
      </c>
      <c r="P486" s="75">
        <v>0</v>
      </c>
      <c r="Q486" s="75">
        <v>0.54400000000000004</v>
      </c>
      <c r="R486" s="75">
        <v>0</v>
      </c>
      <c r="S486" s="75">
        <v>0</v>
      </c>
      <c r="T486" s="75">
        <v>66.518472378885406</v>
      </c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</row>
    <row r="487" spans="2:41" x14ac:dyDescent="0.25">
      <c r="B487" s="66">
        <v>119</v>
      </c>
      <c r="C487" s="72">
        <v>40813</v>
      </c>
      <c r="D487" s="25">
        <v>0</v>
      </c>
      <c r="E487" s="25">
        <v>4.984827074</v>
      </c>
      <c r="F487" s="75">
        <v>0</v>
      </c>
      <c r="G487" s="75">
        <v>5.0000000000000001E-3</v>
      </c>
      <c r="H487" s="75">
        <v>0</v>
      </c>
      <c r="I487" s="75">
        <v>0.91249999999999998</v>
      </c>
      <c r="J487" s="75">
        <v>4.5486547050250001</v>
      </c>
      <c r="K487" s="75">
        <v>1.4854965205583599</v>
      </c>
      <c r="L487" s="75">
        <v>79.5</v>
      </c>
      <c r="M487" s="75">
        <v>39.75</v>
      </c>
      <c r="N487" s="75">
        <v>0.32657931122300798</v>
      </c>
      <c r="O487" s="75">
        <v>0</v>
      </c>
      <c r="P487" s="75">
        <v>0</v>
      </c>
      <c r="Q487" s="75">
        <v>0.53</v>
      </c>
      <c r="R487" s="75">
        <v>0</v>
      </c>
      <c r="S487" s="75">
        <v>0</v>
      </c>
      <c r="T487" s="75">
        <v>68.003968899443805</v>
      </c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</row>
    <row r="488" spans="2:41" x14ac:dyDescent="0.25">
      <c r="B488" s="66">
        <v>120</v>
      </c>
      <c r="C488" s="72">
        <v>40814</v>
      </c>
      <c r="D488" s="25">
        <v>0</v>
      </c>
      <c r="E488" s="25">
        <v>5.0287755269999996</v>
      </c>
      <c r="F488" s="75">
        <v>0</v>
      </c>
      <c r="G488" s="75">
        <v>5.0000000000000001E-3</v>
      </c>
      <c r="H488" s="75">
        <v>0</v>
      </c>
      <c r="I488" s="75">
        <v>0.88200000000000001</v>
      </c>
      <c r="J488" s="75">
        <v>4.4353800148140001</v>
      </c>
      <c r="K488" s="75">
        <v>1.0768725726609301</v>
      </c>
      <c r="L488" s="75">
        <v>77.400000000000006</v>
      </c>
      <c r="M488" s="75">
        <v>38.700000000000003</v>
      </c>
      <c r="N488" s="75">
        <v>0.24279150130636201</v>
      </c>
      <c r="O488" s="75">
        <v>0</v>
      </c>
      <c r="P488" s="75">
        <v>0</v>
      </c>
      <c r="Q488" s="75">
        <v>0.51600000000000001</v>
      </c>
      <c r="R488" s="75">
        <v>0</v>
      </c>
      <c r="S488" s="75">
        <v>0</v>
      </c>
      <c r="T488" s="75">
        <v>69.080841472104694</v>
      </c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</row>
    <row r="489" spans="2:41" x14ac:dyDescent="0.25">
      <c r="B489" s="66">
        <v>121</v>
      </c>
      <c r="C489" s="72">
        <v>40815</v>
      </c>
      <c r="D489" s="25">
        <v>0</v>
      </c>
      <c r="E489" s="25">
        <v>5.0764414740000001</v>
      </c>
      <c r="F489" s="75">
        <v>0</v>
      </c>
      <c r="G489" s="75">
        <v>5.0000000000000001E-3</v>
      </c>
      <c r="H489" s="75">
        <v>0</v>
      </c>
      <c r="I489" s="75">
        <v>0.85150000000000003</v>
      </c>
      <c r="J489" s="75">
        <v>4.3225899151110001</v>
      </c>
      <c r="K489" s="75">
        <v>0.71402050287268903</v>
      </c>
      <c r="L489" s="75">
        <v>75.3</v>
      </c>
      <c r="M489" s="75">
        <v>37.65</v>
      </c>
      <c r="N489" s="75">
        <v>0.165183493436794</v>
      </c>
      <c r="O489" s="75">
        <v>0</v>
      </c>
      <c r="P489" s="75">
        <v>0</v>
      </c>
      <c r="Q489" s="75">
        <v>0.502</v>
      </c>
      <c r="R489" s="75">
        <v>0</v>
      </c>
      <c r="S489" s="75">
        <v>0</v>
      </c>
      <c r="T489" s="75">
        <v>69.794861974977394</v>
      </c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</row>
    <row r="490" spans="2:41" x14ac:dyDescent="0.25">
      <c r="B490" s="66">
        <v>122</v>
      </c>
      <c r="C490" s="72">
        <v>40816</v>
      </c>
      <c r="D490" s="25">
        <v>0</v>
      </c>
      <c r="E490" s="25">
        <v>5.0888299149999998</v>
      </c>
      <c r="F490" s="75">
        <v>0</v>
      </c>
      <c r="G490" s="75">
        <v>5.0000000000000001E-3</v>
      </c>
      <c r="H490" s="75">
        <v>0</v>
      </c>
      <c r="I490" s="75">
        <v>0.82099999999999995</v>
      </c>
      <c r="J490" s="75">
        <v>4.1779293602149998</v>
      </c>
      <c r="K490" s="75">
        <v>0.38870016749525899</v>
      </c>
      <c r="L490" s="75">
        <v>73.2</v>
      </c>
      <c r="M490" s="75">
        <v>36.6</v>
      </c>
      <c r="N490" s="75">
        <v>9.3036558060726998E-2</v>
      </c>
      <c r="O490" s="75">
        <v>0</v>
      </c>
      <c r="P490" s="75">
        <v>0</v>
      </c>
      <c r="Q490" s="75">
        <v>0.48799999999999999</v>
      </c>
      <c r="R490" s="75">
        <v>0</v>
      </c>
      <c r="S490" s="75">
        <v>0</v>
      </c>
      <c r="T490" s="75">
        <v>70.183562142472695</v>
      </c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</row>
    <row r="491" spans="2:41" x14ac:dyDescent="0.25">
      <c r="B491" s="66">
        <v>123</v>
      </c>
      <c r="C491" s="72">
        <v>40817</v>
      </c>
      <c r="D491" s="25">
        <v>0</v>
      </c>
      <c r="E491" s="25">
        <v>5.0845390210000003</v>
      </c>
      <c r="F491" s="75">
        <v>0</v>
      </c>
      <c r="G491" s="75">
        <v>5.0000000000000001E-3</v>
      </c>
      <c r="H491" s="75">
        <v>0</v>
      </c>
      <c r="I491" s="75">
        <v>0.79049999999999998</v>
      </c>
      <c r="J491" s="75">
        <v>4.0193280961004998</v>
      </c>
      <c r="K491" s="75">
        <v>0.10361362669732201</v>
      </c>
      <c r="L491" s="75">
        <v>71.099999999999994</v>
      </c>
      <c r="M491" s="75">
        <v>35.549999999999997</v>
      </c>
      <c r="N491" s="75">
        <v>2.5778842687126401E-2</v>
      </c>
      <c r="O491" s="75">
        <v>0</v>
      </c>
      <c r="P491" s="75">
        <v>0</v>
      </c>
      <c r="Q491" s="75">
        <v>0.47399999999999998</v>
      </c>
      <c r="R491" s="75">
        <v>0</v>
      </c>
      <c r="S491" s="75">
        <v>0</v>
      </c>
      <c r="T491" s="75">
        <v>70.287175769170005</v>
      </c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</row>
    <row r="492" spans="2:41" x14ac:dyDescent="0.25">
      <c r="B492" s="66">
        <v>124</v>
      </c>
      <c r="C492" s="72">
        <v>40818</v>
      </c>
      <c r="D492" s="25">
        <v>0</v>
      </c>
      <c r="E492" s="25">
        <v>5.095971381</v>
      </c>
      <c r="F492" s="75">
        <v>0</v>
      </c>
      <c r="G492" s="75">
        <v>5.0000000000000001E-3</v>
      </c>
      <c r="H492" s="75">
        <v>0</v>
      </c>
      <c r="I492" s="75">
        <v>0.76</v>
      </c>
      <c r="J492" s="75">
        <v>3.8729382495600002</v>
      </c>
      <c r="K492" s="75">
        <v>0</v>
      </c>
      <c r="L492" s="75">
        <v>69</v>
      </c>
      <c r="M492" s="75">
        <v>34.5</v>
      </c>
      <c r="N492" s="75">
        <v>0</v>
      </c>
      <c r="O492" s="75">
        <v>0</v>
      </c>
      <c r="P492" s="75">
        <v>0</v>
      </c>
      <c r="Q492" s="75">
        <v>0.46</v>
      </c>
      <c r="R492" s="75">
        <v>0</v>
      </c>
      <c r="S492" s="75">
        <v>0</v>
      </c>
      <c r="T492" s="75">
        <v>70.287175769170005</v>
      </c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</row>
    <row r="493" spans="2:41" x14ac:dyDescent="0.25">
      <c r="B493" s="66">
        <v>125</v>
      </c>
      <c r="C493" s="72">
        <v>40819</v>
      </c>
      <c r="D493" s="25">
        <v>0</v>
      </c>
      <c r="E493" s="25">
        <v>5.1053275810000001</v>
      </c>
      <c r="F493" s="75">
        <v>0</v>
      </c>
      <c r="G493" s="75">
        <v>5.0000000000000001E-3</v>
      </c>
      <c r="H493" s="75">
        <v>0</v>
      </c>
      <c r="I493" s="75">
        <v>0.72950000000000004</v>
      </c>
      <c r="J493" s="75">
        <v>3.7243364703394999</v>
      </c>
      <c r="K493" s="75">
        <v>0</v>
      </c>
      <c r="L493" s="75">
        <v>66.900000000000006</v>
      </c>
      <c r="M493" s="75">
        <v>33.450000000000003</v>
      </c>
      <c r="N493" s="75">
        <v>0</v>
      </c>
      <c r="O493" s="75">
        <v>0</v>
      </c>
      <c r="P493" s="75">
        <v>0</v>
      </c>
      <c r="Q493" s="75">
        <v>0.44600000000000001</v>
      </c>
      <c r="R493" s="75">
        <v>0</v>
      </c>
      <c r="S493" s="75">
        <v>0</v>
      </c>
      <c r="T493" s="75">
        <v>70.287175769170005</v>
      </c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</row>
    <row r="494" spans="2:41" x14ac:dyDescent="0.25">
      <c r="B494" s="66">
        <v>126</v>
      </c>
      <c r="C494" s="72">
        <v>40820</v>
      </c>
      <c r="D494" s="25">
        <v>0</v>
      </c>
      <c r="E494" s="25">
        <v>5.099733208</v>
      </c>
      <c r="F494" s="75">
        <v>0</v>
      </c>
      <c r="G494" s="75">
        <v>5.0000000000000001E-3</v>
      </c>
      <c r="H494" s="75">
        <v>0</v>
      </c>
      <c r="I494" s="75">
        <v>0.69899999999999995</v>
      </c>
      <c r="J494" s="75">
        <v>3.5647135123920002</v>
      </c>
      <c r="K494" s="75">
        <v>0</v>
      </c>
      <c r="L494" s="75">
        <v>64.8</v>
      </c>
      <c r="M494" s="75">
        <v>32.4</v>
      </c>
      <c r="N494" s="75">
        <v>0</v>
      </c>
      <c r="O494" s="75">
        <v>0</v>
      </c>
      <c r="P494" s="75">
        <v>0</v>
      </c>
      <c r="Q494" s="75">
        <v>0.432</v>
      </c>
      <c r="R494" s="75">
        <v>0</v>
      </c>
      <c r="S494" s="75">
        <v>0</v>
      </c>
      <c r="T494" s="75">
        <v>70.287175769170005</v>
      </c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</row>
    <row r="495" spans="2:41" x14ac:dyDescent="0.25">
      <c r="B495" s="66">
        <v>127</v>
      </c>
      <c r="C495" s="72">
        <v>40821</v>
      </c>
      <c r="D495" s="25">
        <v>0</v>
      </c>
      <c r="E495" s="25">
        <v>5.0932948380000003</v>
      </c>
      <c r="F495" s="75">
        <v>0</v>
      </c>
      <c r="G495" s="75">
        <v>5.0000000000000001E-3</v>
      </c>
      <c r="H495" s="75">
        <v>0</v>
      </c>
      <c r="I495" s="75">
        <v>0.66849999999999998</v>
      </c>
      <c r="J495" s="75">
        <v>3.404867599203</v>
      </c>
      <c r="K495" s="75">
        <v>0</v>
      </c>
      <c r="L495" s="75">
        <v>62.7</v>
      </c>
      <c r="M495" s="75">
        <v>31.35</v>
      </c>
      <c r="N495" s="75">
        <v>0</v>
      </c>
      <c r="O495" s="75">
        <v>0</v>
      </c>
      <c r="P495" s="75">
        <v>0</v>
      </c>
      <c r="Q495" s="75">
        <v>0.41799999999999998</v>
      </c>
      <c r="R495" s="75">
        <v>0</v>
      </c>
      <c r="S495" s="75">
        <v>0</v>
      </c>
      <c r="T495" s="75">
        <v>70.287175769170005</v>
      </c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</row>
    <row r="496" spans="2:41" x14ac:dyDescent="0.25">
      <c r="B496" s="66">
        <v>128</v>
      </c>
      <c r="C496" s="72">
        <v>40822</v>
      </c>
      <c r="D496" s="25">
        <v>0</v>
      </c>
      <c r="E496" s="25">
        <v>5.0565095549999999</v>
      </c>
      <c r="F496" s="75">
        <v>0</v>
      </c>
      <c r="G496" s="75">
        <v>5.0000000000000001E-3</v>
      </c>
      <c r="H496" s="75">
        <v>0</v>
      </c>
      <c r="I496" s="75">
        <v>0.63800000000000001</v>
      </c>
      <c r="J496" s="75">
        <v>3.2260530960899998</v>
      </c>
      <c r="K496" s="75">
        <v>0</v>
      </c>
      <c r="L496" s="75">
        <v>60.6</v>
      </c>
      <c r="M496" s="75">
        <v>30.3</v>
      </c>
      <c r="N496" s="75">
        <v>0</v>
      </c>
      <c r="O496" s="75">
        <v>0</v>
      </c>
      <c r="P496" s="75">
        <v>0</v>
      </c>
      <c r="Q496" s="75">
        <v>0.40400000000000003</v>
      </c>
      <c r="R496" s="75">
        <v>0</v>
      </c>
      <c r="S496" s="75">
        <v>0</v>
      </c>
      <c r="T496" s="75">
        <v>70.287175769170005</v>
      </c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</row>
    <row r="497" spans="2:41" x14ac:dyDescent="0.25">
      <c r="B497" s="66">
        <v>129</v>
      </c>
      <c r="C497" s="72">
        <v>40823</v>
      </c>
      <c r="D497" s="25">
        <v>0</v>
      </c>
      <c r="E497" s="25">
        <v>5.0245537330000003</v>
      </c>
      <c r="F497" s="75">
        <v>0</v>
      </c>
      <c r="G497" s="75">
        <v>5.0000000000000001E-3</v>
      </c>
      <c r="H497" s="75">
        <v>0</v>
      </c>
      <c r="I497" s="75">
        <v>0.60750000000000004</v>
      </c>
      <c r="J497" s="75">
        <v>3.0524163927974999</v>
      </c>
      <c r="K497" s="75">
        <v>0</v>
      </c>
      <c r="L497" s="75">
        <v>58.5</v>
      </c>
      <c r="M497" s="75">
        <v>29.25</v>
      </c>
      <c r="N497" s="75">
        <v>0</v>
      </c>
      <c r="O497" s="75">
        <v>0</v>
      </c>
      <c r="P497" s="75">
        <v>0</v>
      </c>
      <c r="Q497" s="75">
        <v>0.39</v>
      </c>
      <c r="R497" s="75">
        <v>0</v>
      </c>
      <c r="S497" s="75">
        <v>0</v>
      </c>
      <c r="T497" s="75">
        <v>70.287175769170005</v>
      </c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</row>
    <row r="498" spans="2:41" x14ac:dyDescent="0.25">
      <c r="B498" s="66">
        <v>130</v>
      </c>
      <c r="C498" s="72">
        <v>40824</v>
      </c>
      <c r="D498" s="25">
        <v>0</v>
      </c>
      <c r="E498" s="25">
        <v>5.011514064</v>
      </c>
      <c r="F498" s="75">
        <v>0</v>
      </c>
      <c r="G498" s="75">
        <v>5.0000000000000001E-3</v>
      </c>
      <c r="H498" s="75">
        <v>0</v>
      </c>
      <c r="I498" s="75">
        <v>0.57699999999999996</v>
      </c>
      <c r="J498" s="75">
        <v>2.8916436149279998</v>
      </c>
      <c r="K498" s="75">
        <v>0</v>
      </c>
      <c r="L498" s="75">
        <v>56.4</v>
      </c>
      <c r="M498" s="75">
        <v>28.2</v>
      </c>
      <c r="N498" s="75">
        <v>0</v>
      </c>
      <c r="O498" s="75">
        <v>0</v>
      </c>
      <c r="P498" s="75">
        <v>0</v>
      </c>
      <c r="Q498" s="75">
        <v>0.376</v>
      </c>
      <c r="R498" s="75">
        <v>0</v>
      </c>
      <c r="S498" s="75">
        <v>0</v>
      </c>
      <c r="T498" s="75">
        <v>70.287175769170005</v>
      </c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</row>
    <row r="499" spans="2:41" x14ac:dyDescent="0.25">
      <c r="B499" s="66">
        <v>131</v>
      </c>
      <c r="C499" s="72">
        <v>40825</v>
      </c>
      <c r="D499" s="25">
        <v>0</v>
      </c>
      <c r="E499" s="25">
        <v>4.9802270149999996</v>
      </c>
      <c r="F499" s="75">
        <v>0</v>
      </c>
      <c r="G499" s="75">
        <v>5.0000000000000001E-3</v>
      </c>
      <c r="H499" s="75">
        <v>0</v>
      </c>
      <c r="I499" s="75">
        <v>0.54649999999999999</v>
      </c>
      <c r="J499" s="75">
        <v>2.7216940636975</v>
      </c>
      <c r="K499" s="75">
        <v>0</v>
      </c>
      <c r="L499" s="75">
        <v>54.3</v>
      </c>
      <c r="M499" s="75">
        <v>27.15</v>
      </c>
      <c r="N499" s="75">
        <v>0</v>
      </c>
      <c r="O499" s="75">
        <v>0</v>
      </c>
      <c r="P499" s="75">
        <v>0</v>
      </c>
      <c r="Q499" s="75">
        <v>0.36199999999999999</v>
      </c>
      <c r="R499" s="75">
        <v>0</v>
      </c>
      <c r="S499" s="75">
        <v>0</v>
      </c>
      <c r="T499" s="75">
        <v>70.287175769170005</v>
      </c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</row>
    <row r="500" spans="2:41" x14ac:dyDescent="0.25">
      <c r="B500" s="66">
        <v>132</v>
      </c>
      <c r="C500" s="72">
        <v>40826</v>
      </c>
      <c r="D500" s="25">
        <v>0</v>
      </c>
      <c r="E500" s="25">
        <v>4.9582191560000002</v>
      </c>
      <c r="F500" s="75">
        <v>0</v>
      </c>
      <c r="G500" s="75">
        <v>5.0000000000000001E-3</v>
      </c>
      <c r="H500" s="75">
        <v>0</v>
      </c>
      <c r="I500" s="75">
        <v>0.51600000000000001</v>
      </c>
      <c r="J500" s="75">
        <v>2.5584410844960002</v>
      </c>
      <c r="K500" s="75">
        <v>0</v>
      </c>
      <c r="L500" s="75">
        <v>52.2</v>
      </c>
      <c r="M500" s="75">
        <v>26.1</v>
      </c>
      <c r="N500" s="75">
        <v>0</v>
      </c>
      <c r="O500" s="75">
        <v>0</v>
      </c>
      <c r="P500" s="75">
        <v>0</v>
      </c>
      <c r="Q500" s="75">
        <v>0.34799999999999998</v>
      </c>
      <c r="R500" s="75">
        <v>0</v>
      </c>
      <c r="S500" s="75">
        <v>0</v>
      </c>
      <c r="T500" s="75">
        <v>70.287175769170005</v>
      </c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</row>
    <row r="501" spans="2:41" x14ac:dyDescent="0.25">
      <c r="B501" s="66">
        <v>133</v>
      </c>
      <c r="C501" s="72">
        <v>40827</v>
      </c>
      <c r="D501" s="25">
        <v>0</v>
      </c>
      <c r="E501" s="25">
        <v>4.963216654</v>
      </c>
      <c r="F501" s="75">
        <v>0</v>
      </c>
      <c r="G501" s="75">
        <v>5.0000000000000001E-3</v>
      </c>
      <c r="H501" s="75">
        <v>0</v>
      </c>
      <c r="I501" s="75">
        <v>0.48549999999999999</v>
      </c>
      <c r="J501" s="75">
        <v>2.4096416855170002</v>
      </c>
      <c r="K501" s="75">
        <v>0</v>
      </c>
      <c r="L501" s="75">
        <v>50.1</v>
      </c>
      <c r="M501" s="75">
        <v>25.05</v>
      </c>
      <c r="N501" s="75">
        <v>0</v>
      </c>
      <c r="O501" s="75">
        <v>0</v>
      </c>
      <c r="P501" s="75">
        <v>0</v>
      </c>
      <c r="Q501" s="75">
        <v>0.33400000000000002</v>
      </c>
      <c r="R501" s="75">
        <v>0</v>
      </c>
      <c r="S501" s="75">
        <v>0</v>
      </c>
      <c r="T501" s="75">
        <v>70.287175769170005</v>
      </c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</row>
    <row r="502" spans="2:41" x14ac:dyDescent="0.25">
      <c r="B502" s="66">
        <v>134</v>
      </c>
      <c r="C502" s="72">
        <v>40828</v>
      </c>
      <c r="D502" s="25">
        <v>0</v>
      </c>
      <c r="E502" s="25">
        <v>4.950727004</v>
      </c>
      <c r="F502" s="75">
        <v>0</v>
      </c>
      <c r="G502" s="75">
        <v>5.0000000000000001E-3</v>
      </c>
      <c r="H502" s="75">
        <v>0</v>
      </c>
      <c r="I502" s="75">
        <v>0.45500000000000002</v>
      </c>
      <c r="J502" s="75">
        <v>2.2525807868199998</v>
      </c>
      <c r="K502" s="75">
        <v>0</v>
      </c>
      <c r="L502" s="75">
        <v>48</v>
      </c>
      <c r="M502" s="75">
        <v>24</v>
      </c>
      <c r="N502" s="75">
        <v>0</v>
      </c>
      <c r="O502" s="75">
        <v>0</v>
      </c>
      <c r="P502" s="75">
        <v>0</v>
      </c>
      <c r="Q502" s="75">
        <v>0.32</v>
      </c>
      <c r="R502" s="75">
        <v>0</v>
      </c>
      <c r="S502" s="75">
        <v>0</v>
      </c>
      <c r="T502" s="75">
        <v>70.287175769170005</v>
      </c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</row>
    <row r="503" spans="2:41" x14ac:dyDescent="0.25">
      <c r="B503" s="66">
        <v>135</v>
      </c>
      <c r="C503" s="72">
        <v>40829</v>
      </c>
      <c r="D503" s="25">
        <v>0</v>
      </c>
      <c r="E503" s="25">
        <v>4.9203738460000004</v>
      </c>
      <c r="F503" s="75">
        <v>0</v>
      </c>
      <c r="G503" s="75">
        <v>5.0000000000000001E-3</v>
      </c>
      <c r="H503" s="75">
        <v>0</v>
      </c>
      <c r="I503" s="75">
        <v>0.42449999999999999</v>
      </c>
      <c r="J503" s="75">
        <v>2.0886986976270001</v>
      </c>
      <c r="K503" s="75">
        <v>0</v>
      </c>
      <c r="L503" s="75">
        <v>45.9</v>
      </c>
      <c r="M503" s="75">
        <v>22.95</v>
      </c>
      <c r="N503" s="75">
        <v>0</v>
      </c>
      <c r="O503" s="75">
        <v>0</v>
      </c>
      <c r="P503" s="75">
        <v>0</v>
      </c>
      <c r="Q503" s="75">
        <v>0.30599999999999999</v>
      </c>
      <c r="R503" s="75">
        <v>0</v>
      </c>
      <c r="S503" s="75">
        <v>0</v>
      </c>
      <c r="T503" s="75">
        <v>70.287175769170005</v>
      </c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</row>
    <row r="504" spans="2:41" x14ac:dyDescent="0.25">
      <c r="B504" s="66">
        <v>136</v>
      </c>
      <c r="C504" s="72">
        <v>40830</v>
      </c>
      <c r="D504" s="25">
        <v>0</v>
      </c>
      <c r="E504" s="25">
        <v>4.8822459890000003</v>
      </c>
      <c r="F504" s="75">
        <v>0</v>
      </c>
      <c r="G504" s="75">
        <v>5.0000000000000001E-3</v>
      </c>
      <c r="H504" s="75">
        <v>0</v>
      </c>
      <c r="I504" s="75">
        <v>0.39400000000000002</v>
      </c>
      <c r="J504" s="75">
        <v>1.9236049196659999</v>
      </c>
      <c r="K504" s="75">
        <v>0</v>
      </c>
      <c r="L504" s="75">
        <v>43.8</v>
      </c>
      <c r="M504" s="75">
        <v>21.9</v>
      </c>
      <c r="N504" s="75">
        <v>0</v>
      </c>
      <c r="O504" s="75">
        <v>0</v>
      </c>
      <c r="P504" s="75">
        <v>0</v>
      </c>
      <c r="Q504" s="75">
        <v>0.29199999999999998</v>
      </c>
      <c r="R504" s="75">
        <v>0</v>
      </c>
      <c r="S504" s="75">
        <v>0</v>
      </c>
      <c r="T504" s="75">
        <v>70.287175769170005</v>
      </c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</row>
    <row r="505" spans="2:41" x14ac:dyDescent="0.25">
      <c r="B505" s="66">
        <v>137</v>
      </c>
      <c r="C505" s="72">
        <v>40831</v>
      </c>
      <c r="D505" s="25">
        <v>0</v>
      </c>
      <c r="E505" s="25">
        <v>4.8323145089999997</v>
      </c>
      <c r="F505" s="75">
        <v>0</v>
      </c>
      <c r="G505" s="75">
        <v>5.0000000000000001E-3</v>
      </c>
      <c r="H505" s="75">
        <v>0</v>
      </c>
      <c r="I505" s="75">
        <v>0.36349999999999999</v>
      </c>
      <c r="J505" s="75">
        <v>1.7565463240215</v>
      </c>
      <c r="K505" s="75">
        <v>0</v>
      </c>
      <c r="L505" s="75">
        <v>41.7</v>
      </c>
      <c r="M505" s="75">
        <v>20.85</v>
      </c>
      <c r="N505" s="75">
        <v>0</v>
      </c>
      <c r="O505" s="75">
        <v>0</v>
      </c>
      <c r="P505" s="75">
        <v>0</v>
      </c>
      <c r="Q505" s="75">
        <v>0.27800000000000002</v>
      </c>
      <c r="R505" s="75">
        <v>0</v>
      </c>
      <c r="S505" s="75">
        <v>0</v>
      </c>
      <c r="T505" s="75">
        <v>70.287175769170005</v>
      </c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</row>
    <row r="506" spans="2:41" x14ac:dyDescent="0.25">
      <c r="B506" s="66">
        <v>138</v>
      </c>
      <c r="C506" s="72">
        <v>40832</v>
      </c>
      <c r="D506" s="25">
        <v>0</v>
      </c>
      <c r="E506" s="25">
        <v>4.7271104260000003</v>
      </c>
      <c r="F506" s="75">
        <v>0</v>
      </c>
      <c r="G506" s="75">
        <v>5.0000000000000001E-3</v>
      </c>
      <c r="H506" s="75">
        <v>0</v>
      </c>
      <c r="I506" s="75">
        <v>0.33300000000000002</v>
      </c>
      <c r="J506" s="75">
        <v>1.574127771858</v>
      </c>
      <c r="K506" s="75">
        <v>0</v>
      </c>
      <c r="L506" s="75">
        <v>39.6</v>
      </c>
      <c r="M506" s="75">
        <v>19.8</v>
      </c>
      <c r="N506" s="75">
        <v>0</v>
      </c>
      <c r="O506" s="75">
        <v>0</v>
      </c>
      <c r="P506" s="75">
        <v>0</v>
      </c>
      <c r="Q506" s="75">
        <v>0.26400000000000001</v>
      </c>
      <c r="R506" s="75">
        <v>0</v>
      </c>
      <c r="S506" s="75">
        <v>0</v>
      </c>
      <c r="T506" s="75">
        <v>70.287175769170005</v>
      </c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</row>
    <row r="507" spans="2:41" x14ac:dyDescent="0.25">
      <c r="B507" s="66">
        <v>139</v>
      </c>
      <c r="C507" s="72">
        <v>40833</v>
      </c>
      <c r="D507" s="25">
        <v>0</v>
      </c>
      <c r="E507" s="25">
        <v>4.6364505859999996</v>
      </c>
      <c r="F507" s="75">
        <v>0</v>
      </c>
      <c r="G507" s="75">
        <v>5.0000000000000001E-3</v>
      </c>
      <c r="H507" s="75">
        <v>0</v>
      </c>
      <c r="I507" s="75">
        <v>0.30249999999999999</v>
      </c>
      <c r="J507" s="75">
        <v>1.4025263022650001</v>
      </c>
      <c r="K507" s="75">
        <v>0</v>
      </c>
      <c r="L507" s="75">
        <v>37.5</v>
      </c>
      <c r="M507" s="75">
        <v>18.75</v>
      </c>
      <c r="N507" s="75">
        <v>0</v>
      </c>
      <c r="O507" s="75">
        <v>0</v>
      </c>
      <c r="P507" s="75">
        <v>0</v>
      </c>
      <c r="Q507" s="75">
        <v>0.25</v>
      </c>
      <c r="R507" s="75">
        <v>0</v>
      </c>
      <c r="S507" s="75">
        <v>0</v>
      </c>
      <c r="T507" s="75">
        <v>70.287175769170005</v>
      </c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</row>
    <row r="508" spans="2:41" x14ac:dyDescent="0.25">
      <c r="B508" s="66">
        <v>140</v>
      </c>
      <c r="C508" s="72">
        <v>40834</v>
      </c>
      <c r="D508" s="25">
        <v>0</v>
      </c>
      <c r="E508" s="25">
        <v>4.5397302899999996</v>
      </c>
      <c r="F508" s="75">
        <v>0</v>
      </c>
      <c r="G508" s="75">
        <v>5.0000000000000001E-3</v>
      </c>
      <c r="H508" s="75">
        <v>0</v>
      </c>
      <c r="I508" s="75">
        <v>1.05</v>
      </c>
      <c r="J508" s="75">
        <v>4.7667168044999997</v>
      </c>
      <c r="K508" s="75">
        <v>0</v>
      </c>
      <c r="L508" s="75">
        <v>37.5</v>
      </c>
      <c r="M508" s="75">
        <v>18.75</v>
      </c>
      <c r="N508" s="75">
        <v>0</v>
      </c>
      <c r="O508" s="75">
        <v>0</v>
      </c>
      <c r="P508" s="75">
        <v>0</v>
      </c>
      <c r="Q508" s="75">
        <v>0.25</v>
      </c>
      <c r="R508" s="75">
        <v>0</v>
      </c>
      <c r="S508" s="75">
        <v>0</v>
      </c>
      <c r="T508" s="75">
        <v>70.287175769170005</v>
      </c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</row>
    <row r="509" spans="2:41" x14ac:dyDescent="0.25">
      <c r="B509" s="66">
        <v>141</v>
      </c>
      <c r="C509" s="72">
        <v>40835</v>
      </c>
      <c r="D509" s="25">
        <v>0</v>
      </c>
      <c r="E509" s="25">
        <v>4.4818214449999996</v>
      </c>
      <c r="F509" s="75">
        <v>0</v>
      </c>
      <c r="G509" s="75">
        <v>5.0000000000000001E-3</v>
      </c>
      <c r="H509" s="75">
        <v>0</v>
      </c>
      <c r="I509" s="75">
        <v>1.05</v>
      </c>
      <c r="J509" s="75">
        <v>4.7059125172499998</v>
      </c>
      <c r="K509" s="75">
        <v>0</v>
      </c>
      <c r="L509" s="75">
        <v>37.5</v>
      </c>
      <c r="M509" s="75">
        <v>18.75</v>
      </c>
      <c r="N509" s="75">
        <v>0</v>
      </c>
      <c r="O509" s="75">
        <v>0</v>
      </c>
      <c r="P509" s="75">
        <v>0</v>
      </c>
      <c r="Q509" s="75">
        <v>0.25</v>
      </c>
      <c r="R509" s="75">
        <v>0</v>
      </c>
      <c r="S509" s="75">
        <v>0</v>
      </c>
      <c r="T509" s="75">
        <v>70.287175769170005</v>
      </c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</row>
    <row r="510" spans="2:41" x14ac:dyDescent="0.25">
      <c r="B510" s="66">
        <v>142</v>
      </c>
      <c r="C510" s="72">
        <v>40836</v>
      </c>
      <c r="D510" s="25">
        <v>0</v>
      </c>
      <c r="E510" s="25">
        <v>4.4511157370000003</v>
      </c>
      <c r="F510" s="75">
        <v>0</v>
      </c>
      <c r="G510" s="75">
        <v>5.0000000000000001E-3</v>
      </c>
      <c r="H510" s="75">
        <v>0</v>
      </c>
      <c r="I510" s="75">
        <v>1.05</v>
      </c>
      <c r="J510" s="75">
        <v>4.6736715238500004</v>
      </c>
      <c r="K510" s="75">
        <v>0</v>
      </c>
      <c r="L510" s="75">
        <v>37.5</v>
      </c>
      <c r="M510" s="75">
        <v>18.75</v>
      </c>
      <c r="N510" s="75">
        <v>0</v>
      </c>
      <c r="O510" s="75">
        <v>0</v>
      </c>
      <c r="P510" s="75">
        <v>0</v>
      </c>
      <c r="Q510" s="75">
        <v>0.25</v>
      </c>
      <c r="R510" s="75">
        <v>0</v>
      </c>
      <c r="S510" s="75">
        <v>0</v>
      </c>
      <c r="T510" s="75">
        <v>70.287175769170005</v>
      </c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</row>
    <row r="511" spans="2:41" x14ac:dyDescent="0.25">
      <c r="B511" s="66">
        <v>143</v>
      </c>
      <c r="C511" s="72">
        <v>40837</v>
      </c>
      <c r="D511" s="25">
        <v>0</v>
      </c>
      <c r="E511" s="25">
        <v>4.4482345780000001</v>
      </c>
      <c r="F511" s="75">
        <v>0</v>
      </c>
      <c r="G511" s="75">
        <v>5.0000000000000001E-3</v>
      </c>
      <c r="H511" s="75">
        <v>0</v>
      </c>
      <c r="I511" s="75">
        <v>1.05</v>
      </c>
      <c r="J511" s="75">
        <v>4.6706463069000002</v>
      </c>
      <c r="K511" s="75">
        <v>0</v>
      </c>
      <c r="L511" s="75">
        <v>37.5</v>
      </c>
      <c r="M511" s="75">
        <v>18.75</v>
      </c>
      <c r="N511" s="75">
        <v>0</v>
      </c>
      <c r="O511" s="75">
        <v>0</v>
      </c>
      <c r="P511" s="75">
        <v>0</v>
      </c>
      <c r="Q511" s="75">
        <v>0.25</v>
      </c>
      <c r="R511" s="75">
        <v>0</v>
      </c>
      <c r="S511" s="75">
        <v>0</v>
      </c>
      <c r="T511" s="75">
        <v>70.287175769170005</v>
      </c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</row>
    <row r="512" spans="2:41" x14ac:dyDescent="0.25">
      <c r="B512" s="66">
        <v>144</v>
      </c>
      <c r="C512" s="72">
        <v>40838</v>
      </c>
      <c r="D512" s="25">
        <v>0</v>
      </c>
      <c r="E512" s="25">
        <v>4.4126404570000002</v>
      </c>
      <c r="F512" s="75">
        <v>0</v>
      </c>
      <c r="G512" s="75">
        <v>5.0000000000000001E-3</v>
      </c>
      <c r="H512" s="75">
        <v>0</v>
      </c>
      <c r="I512" s="75">
        <v>1.05</v>
      </c>
      <c r="J512" s="75">
        <v>4.6332724798499996</v>
      </c>
      <c r="K512" s="75">
        <v>0</v>
      </c>
      <c r="L512" s="75">
        <v>37.5</v>
      </c>
      <c r="M512" s="75">
        <v>18.75</v>
      </c>
      <c r="N512" s="75">
        <v>0</v>
      </c>
      <c r="O512" s="75">
        <v>0</v>
      </c>
      <c r="P512" s="75">
        <v>0</v>
      </c>
      <c r="Q512" s="75">
        <v>0.25</v>
      </c>
      <c r="R512" s="75">
        <v>0</v>
      </c>
      <c r="S512" s="75">
        <v>0</v>
      </c>
      <c r="T512" s="75">
        <v>70.287175769170005</v>
      </c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</row>
    <row r="513" spans="2:41" x14ac:dyDescent="0.25">
      <c r="B513" s="66">
        <v>145</v>
      </c>
      <c r="C513" s="72">
        <v>40839</v>
      </c>
      <c r="D513" s="25">
        <v>0</v>
      </c>
      <c r="E513" s="25">
        <v>4.3778819410000001</v>
      </c>
      <c r="F513" s="75">
        <v>0</v>
      </c>
      <c r="G513" s="75">
        <v>5.0000000000000001E-3</v>
      </c>
      <c r="H513" s="75">
        <v>0</v>
      </c>
      <c r="I513" s="75">
        <v>1.05</v>
      </c>
      <c r="J513" s="75">
        <v>4.5967760380499998</v>
      </c>
      <c r="K513" s="75">
        <v>0</v>
      </c>
      <c r="L513" s="75">
        <v>37.5</v>
      </c>
      <c r="M513" s="75">
        <v>18.75</v>
      </c>
      <c r="N513" s="75">
        <v>0</v>
      </c>
      <c r="O513" s="75">
        <v>0</v>
      </c>
      <c r="P513" s="75">
        <v>0</v>
      </c>
      <c r="Q513" s="75">
        <v>0.25</v>
      </c>
      <c r="R513" s="75">
        <v>0</v>
      </c>
      <c r="S513" s="75">
        <v>0</v>
      </c>
      <c r="T513" s="75">
        <v>70.287175769170005</v>
      </c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</row>
    <row r="514" spans="2:41" x14ac:dyDescent="0.25">
      <c r="B514" s="66">
        <v>146</v>
      </c>
      <c r="C514" s="72">
        <v>40840</v>
      </c>
      <c r="D514" s="25">
        <v>0</v>
      </c>
      <c r="E514" s="25">
        <v>4.3468230590000001</v>
      </c>
      <c r="F514" s="75">
        <v>0</v>
      </c>
      <c r="G514" s="75">
        <v>5.0000000000000001E-3</v>
      </c>
      <c r="H514" s="75">
        <v>0</v>
      </c>
      <c r="I514" s="75">
        <v>1.05</v>
      </c>
      <c r="J514" s="75">
        <v>4.5641642119499997</v>
      </c>
      <c r="K514" s="75">
        <v>0</v>
      </c>
      <c r="L514" s="75">
        <v>37.5</v>
      </c>
      <c r="M514" s="75">
        <v>18.75</v>
      </c>
      <c r="N514" s="75">
        <v>0</v>
      </c>
      <c r="O514" s="75">
        <v>0</v>
      </c>
      <c r="P514" s="75">
        <v>0</v>
      </c>
      <c r="Q514" s="75">
        <v>0.25</v>
      </c>
      <c r="R514" s="75">
        <v>0</v>
      </c>
      <c r="S514" s="75">
        <v>0</v>
      </c>
      <c r="T514" s="75">
        <v>70.287175769170005</v>
      </c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</row>
    <row r="515" spans="2:41" x14ac:dyDescent="0.25">
      <c r="B515" s="66">
        <v>147</v>
      </c>
      <c r="C515" s="72">
        <v>40841</v>
      </c>
      <c r="D515" s="25">
        <v>0</v>
      </c>
      <c r="E515" s="25">
        <v>4.2854881300000001</v>
      </c>
      <c r="F515" s="75">
        <v>0</v>
      </c>
      <c r="G515" s="75">
        <v>5.0000000000000001E-3</v>
      </c>
      <c r="H515" s="75">
        <v>0</v>
      </c>
      <c r="I515" s="75">
        <v>1.05</v>
      </c>
      <c r="J515" s="75">
        <v>4.4997625364999996</v>
      </c>
      <c r="K515" s="75">
        <v>0</v>
      </c>
      <c r="L515" s="75">
        <v>37.5</v>
      </c>
      <c r="M515" s="75">
        <v>18.75</v>
      </c>
      <c r="N515" s="75">
        <v>0</v>
      </c>
      <c r="O515" s="75">
        <v>0</v>
      </c>
      <c r="P515" s="75">
        <v>0</v>
      </c>
      <c r="Q515" s="75">
        <v>0.25</v>
      </c>
      <c r="R515" s="75">
        <v>0</v>
      </c>
      <c r="S515" s="75">
        <v>0</v>
      </c>
      <c r="T515" s="75">
        <v>70.287175769170005</v>
      </c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</row>
    <row r="516" spans="2:41" x14ac:dyDescent="0.25">
      <c r="B516" s="66">
        <v>148</v>
      </c>
      <c r="C516" s="72">
        <v>40842</v>
      </c>
      <c r="D516" s="25">
        <v>0</v>
      </c>
      <c r="E516" s="25">
        <v>4.2619483579999997</v>
      </c>
      <c r="F516" s="75">
        <v>0</v>
      </c>
      <c r="G516" s="75">
        <v>5.0000000000000001E-3</v>
      </c>
      <c r="H516" s="75">
        <v>0</v>
      </c>
      <c r="I516" s="75">
        <v>1.05</v>
      </c>
      <c r="J516" s="75">
        <v>4.4750457759</v>
      </c>
      <c r="K516" s="75">
        <v>0</v>
      </c>
      <c r="L516" s="75">
        <v>37.5</v>
      </c>
      <c r="M516" s="75">
        <v>18.75</v>
      </c>
      <c r="N516" s="75">
        <v>0</v>
      </c>
      <c r="O516" s="75">
        <v>0</v>
      </c>
      <c r="P516" s="75">
        <v>0</v>
      </c>
      <c r="Q516" s="75">
        <v>0.25</v>
      </c>
      <c r="R516" s="75">
        <v>0</v>
      </c>
      <c r="S516" s="75">
        <v>0</v>
      </c>
      <c r="T516" s="75">
        <v>70.287175769170005</v>
      </c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</row>
    <row r="517" spans="2:41" x14ac:dyDescent="0.25">
      <c r="B517" s="66">
        <v>149</v>
      </c>
      <c r="C517" s="72">
        <v>40843</v>
      </c>
      <c r="D517" s="25">
        <v>0</v>
      </c>
      <c r="E517" s="25">
        <v>4.237654966</v>
      </c>
      <c r="F517" s="75">
        <v>0</v>
      </c>
      <c r="G517" s="75">
        <v>5.0000000000000001E-3</v>
      </c>
      <c r="H517" s="75">
        <v>0</v>
      </c>
      <c r="I517" s="75">
        <v>1.05</v>
      </c>
      <c r="J517" s="75">
        <v>4.4495377142999999</v>
      </c>
      <c r="K517" s="75">
        <v>0</v>
      </c>
      <c r="L517" s="75">
        <v>37.5</v>
      </c>
      <c r="M517" s="75">
        <v>18.75</v>
      </c>
      <c r="N517" s="75">
        <v>0</v>
      </c>
      <c r="O517" s="75">
        <v>0</v>
      </c>
      <c r="P517" s="75">
        <v>0</v>
      </c>
      <c r="Q517" s="75">
        <v>0.25</v>
      </c>
      <c r="R517" s="75">
        <v>0</v>
      </c>
      <c r="S517" s="75">
        <v>0</v>
      </c>
      <c r="T517" s="75">
        <v>70.287175769170005</v>
      </c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</row>
    <row r="518" spans="2:41" x14ac:dyDescent="0.25">
      <c r="B518" s="66">
        <v>150</v>
      </c>
      <c r="C518" s="72">
        <v>40844</v>
      </c>
      <c r="D518" s="25">
        <v>0</v>
      </c>
      <c r="E518" s="25">
        <v>4.2101547669999997</v>
      </c>
      <c r="F518" s="75">
        <v>0</v>
      </c>
      <c r="G518" s="75">
        <v>5.0000000000000001E-3</v>
      </c>
      <c r="H518" s="75">
        <v>0</v>
      </c>
      <c r="I518" s="75">
        <v>1.05</v>
      </c>
      <c r="J518" s="75">
        <v>4.4206625053500002</v>
      </c>
      <c r="K518" s="75">
        <v>0</v>
      </c>
      <c r="L518" s="75">
        <v>37.5</v>
      </c>
      <c r="M518" s="75">
        <v>18.75</v>
      </c>
      <c r="N518" s="75">
        <v>0</v>
      </c>
      <c r="O518" s="75">
        <v>0</v>
      </c>
      <c r="P518" s="75">
        <v>0</v>
      </c>
      <c r="Q518" s="75">
        <v>0.25</v>
      </c>
      <c r="R518" s="75">
        <v>0</v>
      </c>
      <c r="S518" s="75">
        <v>0</v>
      </c>
      <c r="T518" s="75">
        <v>70.287175769170005</v>
      </c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</row>
    <row r="519" spans="2:41" x14ac:dyDescent="0.25">
      <c r="B519" s="66">
        <v>151</v>
      </c>
      <c r="C519" s="72">
        <v>40845</v>
      </c>
      <c r="D519" s="25">
        <v>0</v>
      </c>
      <c r="E519" s="25">
        <v>4.1619824440000004</v>
      </c>
      <c r="F519" s="75">
        <v>0</v>
      </c>
      <c r="G519" s="75">
        <v>5.0000000000000001E-3</v>
      </c>
      <c r="H519" s="75">
        <v>0</v>
      </c>
      <c r="I519" s="75">
        <v>1.05</v>
      </c>
      <c r="J519" s="75">
        <v>4.3700815661999997</v>
      </c>
      <c r="K519" s="75">
        <v>0</v>
      </c>
      <c r="L519" s="75">
        <v>37.5</v>
      </c>
      <c r="M519" s="75">
        <v>18.75</v>
      </c>
      <c r="N519" s="75">
        <v>0</v>
      </c>
      <c r="O519" s="75">
        <v>0</v>
      </c>
      <c r="P519" s="75">
        <v>0</v>
      </c>
      <c r="Q519" s="75">
        <v>0.25</v>
      </c>
      <c r="R519" s="75">
        <v>0</v>
      </c>
      <c r="S519" s="75">
        <v>0</v>
      </c>
      <c r="T519" s="75">
        <v>70.287175769170005</v>
      </c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</row>
    <row r="520" spans="2:41" x14ac:dyDescent="0.25">
      <c r="B520" s="66">
        <v>152</v>
      </c>
      <c r="C520" s="72">
        <v>40846</v>
      </c>
      <c r="D520" s="25">
        <v>0</v>
      </c>
      <c r="E520" s="25">
        <v>4.1300910249999996</v>
      </c>
      <c r="F520" s="75">
        <v>0</v>
      </c>
      <c r="G520" s="75">
        <v>5.0000000000000001E-3</v>
      </c>
      <c r="H520" s="75">
        <v>0</v>
      </c>
      <c r="I520" s="75">
        <v>1.05</v>
      </c>
      <c r="J520" s="75">
        <v>4.3365955762499997</v>
      </c>
      <c r="K520" s="75">
        <v>0</v>
      </c>
      <c r="L520" s="75">
        <v>37.5</v>
      </c>
      <c r="M520" s="75">
        <v>18.75</v>
      </c>
      <c r="N520" s="75">
        <v>0</v>
      </c>
      <c r="O520" s="75">
        <v>0</v>
      </c>
      <c r="P520" s="75">
        <v>0</v>
      </c>
      <c r="Q520" s="75">
        <v>0.25</v>
      </c>
      <c r="R520" s="75">
        <v>0</v>
      </c>
      <c r="S520" s="75">
        <v>0</v>
      </c>
      <c r="T520" s="75">
        <v>70.287175769170005</v>
      </c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</row>
    <row r="521" spans="2:41" x14ac:dyDescent="0.25">
      <c r="B521" s="66">
        <v>153</v>
      </c>
      <c r="C521" s="72">
        <v>40847</v>
      </c>
      <c r="D521" s="25">
        <v>0</v>
      </c>
      <c r="E521" s="25">
        <v>4.0700992999999999</v>
      </c>
      <c r="F521" s="75">
        <v>0</v>
      </c>
      <c r="G521" s="75">
        <v>5.0000000000000001E-3</v>
      </c>
      <c r="H521" s="75">
        <v>0</v>
      </c>
      <c r="I521" s="75">
        <v>1.05</v>
      </c>
      <c r="J521" s="75">
        <v>4.2736042650000003</v>
      </c>
      <c r="K521" s="75">
        <v>0</v>
      </c>
      <c r="L521" s="75">
        <v>37.5</v>
      </c>
      <c r="M521" s="75">
        <v>18.75</v>
      </c>
      <c r="N521" s="75">
        <v>0</v>
      </c>
      <c r="O521" s="75">
        <v>0</v>
      </c>
      <c r="P521" s="75">
        <v>0</v>
      </c>
      <c r="Q521" s="75">
        <v>0.25</v>
      </c>
      <c r="R521" s="75">
        <v>0</v>
      </c>
      <c r="S521" s="75">
        <v>0</v>
      </c>
      <c r="T521" s="75">
        <v>70.287175769170005</v>
      </c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</row>
    <row r="522" spans="2:41" x14ac:dyDescent="0.25">
      <c r="B522" s="66">
        <v>154</v>
      </c>
      <c r="C522" s="72">
        <v>40848</v>
      </c>
      <c r="D522" s="25">
        <v>0</v>
      </c>
      <c r="E522" s="25">
        <v>4.0433053289999998</v>
      </c>
      <c r="F522" s="75">
        <v>0</v>
      </c>
      <c r="G522" s="75">
        <v>5.0000000000000001E-3</v>
      </c>
      <c r="H522" s="75">
        <v>0</v>
      </c>
      <c r="I522" s="75">
        <v>1.05</v>
      </c>
      <c r="J522" s="75">
        <v>4.2454705954499996</v>
      </c>
      <c r="K522" s="75">
        <v>0</v>
      </c>
      <c r="L522" s="75">
        <v>37.5</v>
      </c>
      <c r="M522" s="75">
        <v>18.75</v>
      </c>
      <c r="N522" s="75">
        <v>0</v>
      </c>
      <c r="O522" s="75">
        <v>0</v>
      </c>
      <c r="P522" s="75">
        <v>0</v>
      </c>
      <c r="Q522" s="75">
        <v>0.25</v>
      </c>
      <c r="R522" s="75">
        <v>0</v>
      </c>
      <c r="S522" s="75">
        <v>0</v>
      </c>
      <c r="T522" s="75">
        <v>70.287175769170005</v>
      </c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</row>
    <row r="523" spans="2:41" x14ac:dyDescent="0.25">
      <c r="B523" s="66">
        <v>155</v>
      </c>
      <c r="C523" s="72">
        <v>40849</v>
      </c>
      <c r="D523" s="25">
        <v>0</v>
      </c>
      <c r="E523" s="25">
        <v>4.0387682720000004</v>
      </c>
      <c r="F523" s="75">
        <v>0</v>
      </c>
      <c r="G523" s="75">
        <v>5.0000000000000001E-3</v>
      </c>
      <c r="H523" s="75">
        <v>0</v>
      </c>
      <c r="I523" s="75">
        <v>1.05</v>
      </c>
      <c r="J523" s="75">
        <v>4.2407066856000002</v>
      </c>
      <c r="K523" s="75">
        <v>0</v>
      </c>
      <c r="L523" s="75">
        <v>37.5</v>
      </c>
      <c r="M523" s="75">
        <v>18.75</v>
      </c>
      <c r="N523" s="75">
        <v>0</v>
      </c>
      <c r="O523" s="75">
        <v>0</v>
      </c>
      <c r="P523" s="75">
        <v>0</v>
      </c>
      <c r="Q523" s="75">
        <v>0.25</v>
      </c>
      <c r="R523" s="75">
        <v>0</v>
      </c>
      <c r="S523" s="75">
        <v>0</v>
      </c>
      <c r="T523" s="75">
        <v>70.287175769170005</v>
      </c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</row>
    <row r="524" spans="2:41" x14ac:dyDescent="0.25">
      <c r="B524" s="66">
        <v>156</v>
      </c>
      <c r="C524" s="72">
        <v>40850</v>
      </c>
      <c r="D524" s="25">
        <v>0</v>
      </c>
      <c r="E524" s="25">
        <v>4.0289697860000002</v>
      </c>
      <c r="F524" s="75">
        <v>0</v>
      </c>
      <c r="G524" s="75">
        <v>5.0000000000000001E-3</v>
      </c>
      <c r="H524" s="75">
        <v>0</v>
      </c>
      <c r="I524" s="75">
        <v>1.05</v>
      </c>
      <c r="J524" s="75">
        <v>4.2304182752999999</v>
      </c>
      <c r="K524" s="75">
        <v>0</v>
      </c>
      <c r="L524" s="75">
        <v>37.5</v>
      </c>
      <c r="M524" s="75">
        <v>18.75</v>
      </c>
      <c r="N524" s="75">
        <v>0</v>
      </c>
      <c r="O524" s="75">
        <v>0</v>
      </c>
      <c r="P524" s="75">
        <v>0</v>
      </c>
      <c r="Q524" s="75">
        <v>0.25</v>
      </c>
      <c r="R524" s="75">
        <v>0</v>
      </c>
      <c r="S524" s="75">
        <v>0</v>
      </c>
      <c r="T524" s="75">
        <v>70.287175769170005</v>
      </c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</row>
    <row r="525" spans="2:41" x14ac:dyDescent="0.25">
      <c r="B525" s="66">
        <v>157</v>
      </c>
      <c r="C525" s="72">
        <v>40851</v>
      </c>
      <c r="D525" s="25">
        <v>0</v>
      </c>
      <c r="E525" s="25">
        <v>4.0060546840000004</v>
      </c>
      <c r="F525" s="75">
        <v>0</v>
      </c>
      <c r="G525" s="75">
        <v>5.0000000000000001E-3</v>
      </c>
      <c r="H525" s="75">
        <v>0</v>
      </c>
      <c r="I525" s="75">
        <v>1.05</v>
      </c>
      <c r="J525" s="75">
        <v>4.2063574181999996</v>
      </c>
      <c r="K525" s="75">
        <v>0</v>
      </c>
      <c r="L525" s="75">
        <v>37.5</v>
      </c>
      <c r="M525" s="75">
        <v>18.75</v>
      </c>
      <c r="N525" s="75">
        <v>0</v>
      </c>
      <c r="O525" s="75">
        <v>0</v>
      </c>
      <c r="P525" s="75">
        <v>0</v>
      </c>
      <c r="Q525" s="75">
        <v>0.25</v>
      </c>
      <c r="R525" s="75">
        <v>0</v>
      </c>
      <c r="S525" s="75">
        <v>0</v>
      </c>
      <c r="T525" s="75">
        <v>70.287175769170005</v>
      </c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</row>
    <row r="526" spans="2:41" x14ac:dyDescent="0.25">
      <c r="B526" s="66">
        <v>158</v>
      </c>
      <c r="C526" s="72">
        <v>40852</v>
      </c>
      <c r="D526" s="25">
        <v>0</v>
      </c>
      <c r="E526" s="25">
        <v>3.9893881449999999</v>
      </c>
      <c r="F526" s="75">
        <v>0</v>
      </c>
      <c r="G526" s="75">
        <v>5.0000000000000001E-3</v>
      </c>
      <c r="H526" s="75">
        <v>0</v>
      </c>
      <c r="I526" s="75">
        <v>1.05</v>
      </c>
      <c r="J526" s="75">
        <v>4.18885755225</v>
      </c>
      <c r="K526" s="75">
        <v>0</v>
      </c>
      <c r="L526" s="75">
        <v>37.5</v>
      </c>
      <c r="M526" s="75">
        <v>18.75</v>
      </c>
      <c r="N526" s="75">
        <v>0</v>
      </c>
      <c r="O526" s="75">
        <v>0</v>
      </c>
      <c r="P526" s="75">
        <v>0</v>
      </c>
      <c r="Q526" s="75">
        <v>0.25</v>
      </c>
      <c r="R526" s="75">
        <v>0</v>
      </c>
      <c r="S526" s="75">
        <v>0</v>
      </c>
      <c r="T526" s="75">
        <v>70.287175769170005</v>
      </c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</row>
    <row r="527" spans="2:41" x14ac:dyDescent="0.25">
      <c r="B527" s="66">
        <v>159</v>
      </c>
      <c r="C527" s="72">
        <v>40853</v>
      </c>
      <c r="D527" s="25">
        <v>0</v>
      </c>
      <c r="E527" s="25">
        <v>3.9588551760000001</v>
      </c>
      <c r="F527" s="75">
        <v>0</v>
      </c>
      <c r="G527" s="75">
        <v>5.0000000000000001E-3</v>
      </c>
      <c r="H527" s="75">
        <v>0</v>
      </c>
      <c r="I527" s="75">
        <v>1.05</v>
      </c>
      <c r="J527" s="75">
        <v>4.1567979348000001</v>
      </c>
      <c r="K527" s="75">
        <v>0</v>
      </c>
      <c r="L527" s="75">
        <v>37.5</v>
      </c>
      <c r="M527" s="75">
        <v>18.75</v>
      </c>
      <c r="N527" s="75">
        <v>0</v>
      </c>
      <c r="O527" s="75">
        <v>0</v>
      </c>
      <c r="P527" s="75">
        <v>0</v>
      </c>
      <c r="Q527" s="75">
        <v>0.25</v>
      </c>
      <c r="R527" s="75">
        <v>0</v>
      </c>
      <c r="S527" s="75">
        <v>0</v>
      </c>
      <c r="T527" s="75">
        <v>70.287175769170005</v>
      </c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</row>
    <row r="528" spans="2:41" x14ac:dyDescent="0.25">
      <c r="B528" s="66">
        <v>160</v>
      </c>
      <c r="C528" s="72">
        <v>40854</v>
      </c>
      <c r="D528" s="25">
        <v>0</v>
      </c>
      <c r="E528" s="25">
        <v>3.881993966</v>
      </c>
      <c r="F528" s="75">
        <v>0</v>
      </c>
      <c r="G528" s="75">
        <v>5.0000000000000001E-3</v>
      </c>
      <c r="H528" s="75">
        <v>0</v>
      </c>
      <c r="I528" s="75">
        <v>1.05</v>
      </c>
      <c r="J528" s="75">
        <v>4.0760936643000001</v>
      </c>
      <c r="K528" s="75">
        <v>0</v>
      </c>
      <c r="L528" s="75">
        <v>37.5</v>
      </c>
      <c r="M528" s="75">
        <v>18.75</v>
      </c>
      <c r="N528" s="75">
        <v>0</v>
      </c>
      <c r="O528" s="75">
        <v>0</v>
      </c>
      <c r="P528" s="75">
        <v>0</v>
      </c>
      <c r="Q528" s="75">
        <v>0.25</v>
      </c>
      <c r="R528" s="75">
        <v>0</v>
      </c>
      <c r="S528" s="75">
        <v>0</v>
      </c>
      <c r="T528" s="75">
        <v>70.287175769170005</v>
      </c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</row>
    <row r="529" spans="2:41" x14ac:dyDescent="0.25">
      <c r="B529" s="66">
        <v>161</v>
      </c>
      <c r="C529" s="72">
        <v>40855</v>
      </c>
      <c r="D529" s="25">
        <v>0</v>
      </c>
      <c r="E529" s="25">
        <v>3.8214487699999999</v>
      </c>
      <c r="F529" s="75">
        <v>0</v>
      </c>
      <c r="G529" s="75">
        <v>5.0000000000000001E-3</v>
      </c>
      <c r="H529" s="75">
        <v>0</v>
      </c>
      <c r="I529" s="75">
        <v>1.05</v>
      </c>
      <c r="J529" s="75">
        <v>4.0125212084999999</v>
      </c>
      <c r="K529" s="75">
        <v>0</v>
      </c>
      <c r="L529" s="75">
        <v>37.5</v>
      </c>
      <c r="M529" s="75">
        <v>18.75</v>
      </c>
      <c r="N529" s="75">
        <v>0</v>
      </c>
      <c r="O529" s="75">
        <v>0</v>
      </c>
      <c r="P529" s="75">
        <v>0</v>
      </c>
      <c r="Q529" s="75">
        <v>0.25</v>
      </c>
      <c r="R529" s="75">
        <v>0</v>
      </c>
      <c r="S529" s="75">
        <v>0</v>
      </c>
      <c r="T529" s="75">
        <v>70.287175769170005</v>
      </c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</row>
    <row r="530" spans="2:41" x14ac:dyDescent="0.25">
      <c r="B530" s="66">
        <v>162</v>
      </c>
      <c r="C530" s="72">
        <v>40856</v>
      </c>
      <c r="D530" s="25">
        <v>0</v>
      </c>
      <c r="E530" s="25">
        <v>3.732608892</v>
      </c>
      <c r="F530" s="75">
        <v>0</v>
      </c>
      <c r="G530" s="75">
        <v>5.0000000000000001E-3</v>
      </c>
      <c r="H530" s="75">
        <v>0</v>
      </c>
      <c r="I530" s="75">
        <v>1.05</v>
      </c>
      <c r="J530" s="75">
        <v>3.9192393366</v>
      </c>
      <c r="K530" s="75">
        <v>0</v>
      </c>
      <c r="L530" s="75">
        <v>37.5</v>
      </c>
      <c r="M530" s="75">
        <v>18.75</v>
      </c>
      <c r="N530" s="75">
        <v>0</v>
      </c>
      <c r="O530" s="75">
        <v>0</v>
      </c>
      <c r="P530" s="75">
        <v>0</v>
      </c>
      <c r="Q530" s="75">
        <v>0.25</v>
      </c>
      <c r="R530" s="75">
        <v>0</v>
      </c>
      <c r="S530" s="75">
        <v>0</v>
      </c>
      <c r="T530" s="75">
        <v>70.287175769170005</v>
      </c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</row>
    <row r="531" spans="2:41" x14ac:dyDescent="0.25">
      <c r="B531" s="66">
        <v>163</v>
      </c>
      <c r="C531" s="72">
        <v>40857</v>
      </c>
      <c r="D531" s="25">
        <v>0</v>
      </c>
      <c r="E531" s="25">
        <v>3.6587064530000002</v>
      </c>
      <c r="F531" s="75">
        <v>0</v>
      </c>
      <c r="G531" s="75">
        <v>5.0000000000000001E-3</v>
      </c>
      <c r="H531" s="75">
        <v>0</v>
      </c>
      <c r="I531" s="75">
        <v>1.05</v>
      </c>
      <c r="J531" s="75">
        <v>3.8416417756499999</v>
      </c>
      <c r="K531" s="75">
        <v>0</v>
      </c>
      <c r="L531" s="75">
        <v>37.5</v>
      </c>
      <c r="M531" s="75">
        <v>18.75</v>
      </c>
      <c r="N531" s="75">
        <v>0</v>
      </c>
      <c r="O531" s="75">
        <v>0</v>
      </c>
      <c r="P531" s="75">
        <v>0</v>
      </c>
      <c r="Q531" s="75">
        <v>0.25</v>
      </c>
      <c r="R531" s="75">
        <v>0</v>
      </c>
      <c r="S531" s="75">
        <v>0</v>
      </c>
      <c r="T531" s="75">
        <v>70.287175769170005</v>
      </c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</row>
    <row r="532" spans="2:41" x14ac:dyDescent="0.25">
      <c r="B532" s="66">
        <v>164</v>
      </c>
      <c r="C532" s="72">
        <v>40858</v>
      </c>
      <c r="D532" s="25">
        <v>0</v>
      </c>
      <c r="E532" s="25">
        <v>3.5931274370000001</v>
      </c>
      <c r="F532" s="75">
        <v>0</v>
      </c>
      <c r="G532" s="75">
        <v>5.0000000000000001E-3</v>
      </c>
      <c r="H532" s="75">
        <v>0</v>
      </c>
      <c r="I532" s="75">
        <v>1.05</v>
      </c>
      <c r="J532" s="75">
        <v>3.7727838088499999</v>
      </c>
      <c r="K532" s="75">
        <v>0</v>
      </c>
      <c r="L532" s="75">
        <v>37.5</v>
      </c>
      <c r="M532" s="75">
        <v>18.75</v>
      </c>
      <c r="N532" s="75">
        <v>0</v>
      </c>
      <c r="O532" s="75">
        <v>0</v>
      </c>
      <c r="P532" s="75">
        <v>0</v>
      </c>
      <c r="Q532" s="75">
        <v>0.25</v>
      </c>
      <c r="R532" s="75">
        <v>0</v>
      </c>
      <c r="S532" s="75">
        <v>0</v>
      </c>
      <c r="T532" s="75">
        <v>70.287175769170005</v>
      </c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</row>
    <row r="533" spans="2:41" x14ac:dyDescent="0.25">
      <c r="B533" s="66">
        <v>165</v>
      </c>
      <c r="C533" s="72">
        <v>40859</v>
      </c>
      <c r="D533" s="25">
        <v>0</v>
      </c>
      <c r="E533" s="25">
        <v>3.556305493</v>
      </c>
      <c r="F533" s="75">
        <v>0</v>
      </c>
      <c r="G533" s="75">
        <v>5.0000000000000001E-3</v>
      </c>
      <c r="H533" s="75">
        <v>0</v>
      </c>
      <c r="I533" s="75">
        <v>1.05</v>
      </c>
      <c r="J533" s="75">
        <v>3.7341207676499999</v>
      </c>
      <c r="K533" s="75">
        <v>0</v>
      </c>
      <c r="L533" s="75">
        <v>37.5</v>
      </c>
      <c r="M533" s="75">
        <v>18.75</v>
      </c>
      <c r="N533" s="75">
        <v>0</v>
      </c>
      <c r="O533" s="75">
        <v>0</v>
      </c>
      <c r="P533" s="75">
        <v>0</v>
      </c>
      <c r="Q533" s="75">
        <v>0.25</v>
      </c>
      <c r="R533" s="75">
        <v>0</v>
      </c>
      <c r="S533" s="75">
        <v>0</v>
      </c>
      <c r="T533" s="75">
        <v>70.287175769170005</v>
      </c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</row>
    <row r="534" spans="2:41" x14ac:dyDescent="0.25">
      <c r="B534" s="66">
        <v>166</v>
      </c>
      <c r="C534" s="72">
        <v>40860</v>
      </c>
      <c r="D534" s="25">
        <v>0</v>
      </c>
      <c r="E534" s="25">
        <v>3.5156085699999999</v>
      </c>
      <c r="F534" s="75">
        <v>0</v>
      </c>
      <c r="G534" s="75">
        <v>5.0000000000000001E-3</v>
      </c>
      <c r="H534" s="75">
        <v>0</v>
      </c>
      <c r="I534" s="75">
        <v>1.05</v>
      </c>
      <c r="J534" s="75">
        <v>3.6913889984999999</v>
      </c>
      <c r="K534" s="75">
        <v>0</v>
      </c>
      <c r="L534" s="75">
        <v>37.5</v>
      </c>
      <c r="M534" s="75">
        <v>18.75</v>
      </c>
      <c r="N534" s="75">
        <v>0</v>
      </c>
      <c r="O534" s="75">
        <v>0</v>
      </c>
      <c r="P534" s="75">
        <v>0</v>
      </c>
      <c r="Q534" s="75">
        <v>0.25</v>
      </c>
      <c r="R534" s="75">
        <v>0</v>
      </c>
      <c r="S534" s="75">
        <v>0</v>
      </c>
      <c r="T534" s="75">
        <v>70.287175769170005</v>
      </c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</row>
    <row r="535" spans="2:41" x14ac:dyDescent="0.25">
      <c r="B535" s="66">
        <v>167</v>
      </c>
      <c r="C535" s="72">
        <v>40861</v>
      </c>
      <c r="D535" s="25">
        <v>0</v>
      </c>
      <c r="E535" s="25">
        <v>3.521001107</v>
      </c>
      <c r="F535" s="75">
        <v>0</v>
      </c>
      <c r="G535" s="75">
        <v>5.0000000000000001E-3</v>
      </c>
      <c r="H535" s="75">
        <v>0</v>
      </c>
      <c r="I535" s="75">
        <v>1.05</v>
      </c>
      <c r="J535" s="75">
        <v>3.6970511623500002</v>
      </c>
      <c r="K535" s="75">
        <v>0</v>
      </c>
      <c r="L535" s="75">
        <v>37.5</v>
      </c>
      <c r="M535" s="75">
        <v>18.75</v>
      </c>
      <c r="N535" s="75">
        <v>0</v>
      </c>
      <c r="O535" s="75">
        <v>0</v>
      </c>
      <c r="P535" s="75">
        <v>0</v>
      </c>
      <c r="Q535" s="75">
        <v>0.25</v>
      </c>
      <c r="R535" s="75">
        <v>0</v>
      </c>
      <c r="S535" s="75">
        <v>0</v>
      </c>
      <c r="T535" s="75">
        <v>70.287175769170005</v>
      </c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</row>
    <row r="536" spans="2:41" x14ac:dyDescent="0.25">
      <c r="B536" s="66">
        <v>168</v>
      </c>
      <c r="C536" s="72">
        <v>40862</v>
      </c>
      <c r="D536" s="25">
        <v>0</v>
      </c>
      <c r="E536" s="25">
        <v>3.4737614579999998</v>
      </c>
      <c r="F536" s="75">
        <v>0</v>
      </c>
      <c r="G536" s="75">
        <v>5.0000000000000001E-3</v>
      </c>
      <c r="H536" s="75">
        <v>0</v>
      </c>
      <c r="I536" s="75">
        <v>1.05</v>
      </c>
      <c r="J536" s="75">
        <v>3.6474495308999999</v>
      </c>
      <c r="K536" s="75">
        <v>0</v>
      </c>
      <c r="L536" s="75">
        <v>37.5</v>
      </c>
      <c r="M536" s="75">
        <v>18.75</v>
      </c>
      <c r="N536" s="75">
        <v>0</v>
      </c>
      <c r="O536" s="75">
        <v>0</v>
      </c>
      <c r="P536" s="75">
        <v>0</v>
      </c>
      <c r="Q536" s="75">
        <v>0.25</v>
      </c>
      <c r="R536" s="75">
        <v>0</v>
      </c>
      <c r="S536" s="75">
        <v>0</v>
      </c>
      <c r="T536" s="75">
        <v>70.287175769170005</v>
      </c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</row>
    <row r="537" spans="2:41" x14ac:dyDescent="0.25">
      <c r="B537" s="66">
        <v>169</v>
      </c>
      <c r="C537" s="72">
        <v>40863</v>
      </c>
      <c r="D537" s="25">
        <v>0</v>
      </c>
      <c r="E537" s="25">
        <v>3.4474502760000001</v>
      </c>
      <c r="F537" s="75">
        <v>0</v>
      </c>
      <c r="G537" s="75">
        <v>5.0000000000000001E-3</v>
      </c>
      <c r="H537" s="75">
        <v>0</v>
      </c>
      <c r="I537" s="75">
        <v>1.05</v>
      </c>
      <c r="J537" s="75">
        <v>3.6198227898000002</v>
      </c>
      <c r="K537" s="75">
        <v>0</v>
      </c>
      <c r="L537" s="75">
        <v>37.5</v>
      </c>
      <c r="M537" s="75">
        <v>18.75</v>
      </c>
      <c r="N537" s="75">
        <v>0</v>
      </c>
      <c r="O537" s="75">
        <v>0</v>
      </c>
      <c r="P537" s="75">
        <v>0</v>
      </c>
      <c r="Q537" s="75">
        <v>0.25</v>
      </c>
      <c r="R537" s="75">
        <v>0</v>
      </c>
      <c r="S537" s="75">
        <v>0</v>
      </c>
      <c r="T537" s="75">
        <v>70.287175769170005</v>
      </c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</row>
    <row r="538" spans="2:41" x14ac:dyDescent="0.25">
      <c r="B538" s="66">
        <v>170</v>
      </c>
      <c r="C538" s="72">
        <v>40864</v>
      </c>
      <c r="D538" s="25">
        <v>0</v>
      </c>
      <c r="E538" s="25">
        <v>3.4259262669999999</v>
      </c>
      <c r="F538" s="75">
        <v>0</v>
      </c>
      <c r="G538" s="75">
        <v>5.0000000000000001E-3</v>
      </c>
      <c r="H538" s="75">
        <v>0</v>
      </c>
      <c r="I538" s="75">
        <v>1.05</v>
      </c>
      <c r="J538" s="75">
        <v>3.59722258035</v>
      </c>
      <c r="K538" s="75">
        <v>0</v>
      </c>
      <c r="L538" s="75">
        <v>37.5</v>
      </c>
      <c r="M538" s="75">
        <v>18.75</v>
      </c>
      <c r="N538" s="75">
        <v>0</v>
      </c>
      <c r="O538" s="75">
        <v>0</v>
      </c>
      <c r="P538" s="75">
        <v>0</v>
      </c>
      <c r="Q538" s="75">
        <v>0.25</v>
      </c>
      <c r="R538" s="75">
        <v>0</v>
      </c>
      <c r="S538" s="75">
        <v>0</v>
      </c>
      <c r="T538" s="75">
        <v>70.287175769170005</v>
      </c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</row>
    <row r="539" spans="2:41" x14ac:dyDescent="0.25">
      <c r="B539" s="66">
        <v>171</v>
      </c>
      <c r="C539" s="72">
        <v>40865</v>
      </c>
      <c r="D539" s="25">
        <v>0</v>
      </c>
      <c r="E539" s="25">
        <v>3.4101301049999999</v>
      </c>
      <c r="F539" s="75">
        <v>0</v>
      </c>
      <c r="G539" s="75">
        <v>5.0000000000000001E-3</v>
      </c>
      <c r="H539" s="75">
        <v>0</v>
      </c>
      <c r="I539" s="75">
        <v>1.05</v>
      </c>
      <c r="J539" s="75">
        <v>3.58063661025</v>
      </c>
      <c r="K539" s="75">
        <v>0</v>
      </c>
      <c r="L539" s="75">
        <v>37.5</v>
      </c>
      <c r="M539" s="75">
        <v>18.75</v>
      </c>
      <c r="N539" s="75">
        <v>0</v>
      </c>
      <c r="O539" s="75">
        <v>0</v>
      </c>
      <c r="P539" s="75">
        <v>0</v>
      </c>
      <c r="Q539" s="75">
        <v>0.25</v>
      </c>
      <c r="R539" s="75">
        <v>0</v>
      </c>
      <c r="S539" s="75">
        <v>0</v>
      </c>
      <c r="T539" s="75">
        <v>70.287175769170005</v>
      </c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</row>
    <row r="540" spans="2:41" x14ac:dyDescent="0.25">
      <c r="B540" s="66">
        <v>172</v>
      </c>
      <c r="C540" s="72">
        <v>40866</v>
      </c>
      <c r="D540" s="25">
        <v>0</v>
      </c>
      <c r="E540" s="25">
        <v>3.3854246269999999</v>
      </c>
      <c r="F540" s="75">
        <v>0</v>
      </c>
      <c r="G540" s="75">
        <v>5.0000000000000001E-3</v>
      </c>
      <c r="H540" s="75">
        <v>0</v>
      </c>
      <c r="I540" s="75">
        <v>1.05</v>
      </c>
      <c r="J540" s="75">
        <v>3.5546958583500001</v>
      </c>
      <c r="K540" s="75">
        <v>0</v>
      </c>
      <c r="L540" s="75">
        <v>37.5</v>
      </c>
      <c r="M540" s="75">
        <v>18.75</v>
      </c>
      <c r="N540" s="75">
        <v>0</v>
      </c>
      <c r="O540" s="75">
        <v>0</v>
      </c>
      <c r="P540" s="75">
        <v>0</v>
      </c>
      <c r="Q540" s="75">
        <v>0.25</v>
      </c>
      <c r="R540" s="75">
        <v>0</v>
      </c>
      <c r="S540" s="75">
        <v>0</v>
      </c>
      <c r="T540" s="75">
        <v>70.287175769170005</v>
      </c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</row>
    <row r="541" spans="2:41" x14ac:dyDescent="0.25">
      <c r="B541" s="66">
        <v>173</v>
      </c>
      <c r="C541" s="72">
        <v>40867</v>
      </c>
      <c r="D541" s="25">
        <v>0</v>
      </c>
      <c r="E541" s="25">
        <v>3.313382453</v>
      </c>
      <c r="F541" s="75">
        <v>0</v>
      </c>
      <c r="G541" s="75">
        <v>5.0000000000000001E-3</v>
      </c>
      <c r="H541" s="75">
        <v>0</v>
      </c>
      <c r="I541" s="75">
        <v>1.05</v>
      </c>
      <c r="J541" s="75">
        <v>3.4790515756499998</v>
      </c>
      <c r="K541" s="75">
        <v>0</v>
      </c>
      <c r="L541" s="75">
        <v>37.5</v>
      </c>
      <c r="M541" s="75">
        <v>18.75</v>
      </c>
      <c r="N541" s="75">
        <v>0</v>
      </c>
      <c r="O541" s="75">
        <v>0</v>
      </c>
      <c r="P541" s="75">
        <v>0</v>
      </c>
      <c r="Q541" s="75">
        <v>0.25</v>
      </c>
      <c r="R541" s="75">
        <v>0</v>
      </c>
      <c r="S541" s="75">
        <v>0</v>
      </c>
      <c r="T541" s="75">
        <v>70.287175769170005</v>
      </c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</row>
    <row r="542" spans="2:41" x14ac:dyDescent="0.25">
      <c r="B542" s="66">
        <v>174</v>
      </c>
      <c r="C542" s="72">
        <v>40868</v>
      </c>
      <c r="D542" s="25">
        <v>0</v>
      </c>
      <c r="E542" s="25">
        <v>3.1466185420000001</v>
      </c>
      <c r="F542" s="75">
        <v>0</v>
      </c>
      <c r="G542" s="75">
        <v>5.0000000000000001E-3</v>
      </c>
      <c r="H542" s="75">
        <v>0</v>
      </c>
      <c r="I542" s="75">
        <v>1.05</v>
      </c>
      <c r="J542" s="75">
        <v>3.3039494691</v>
      </c>
      <c r="K542" s="75">
        <v>0</v>
      </c>
      <c r="L542" s="75">
        <v>37.5</v>
      </c>
      <c r="M542" s="75">
        <v>18.75</v>
      </c>
      <c r="N542" s="75">
        <v>0</v>
      </c>
      <c r="O542" s="75">
        <v>0</v>
      </c>
      <c r="P542" s="75">
        <v>0</v>
      </c>
      <c r="Q542" s="75">
        <v>0.25</v>
      </c>
      <c r="R542" s="75">
        <v>0</v>
      </c>
      <c r="S542" s="75">
        <v>0</v>
      </c>
      <c r="T542" s="75">
        <v>70.287175769170005</v>
      </c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</row>
    <row r="543" spans="2:41" x14ac:dyDescent="0.25">
      <c r="B543" s="66">
        <v>175</v>
      </c>
      <c r="C543" s="72">
        <v>40869</v>
      </c>
      <c r="D543" s="25">
        <v>0</v>
      </c>
      <c r="E543" s="25">
        <v>3.021881783</v>
      </c>
      <c r="F543" s="75">
        <v>0</v>
      </c>
      <c r="G543" s="75">
        <v>5.0000000000000001E-3</v>
      </c>
      <c r="H543" s="75">
        <v>0</v>
      </c>
      <c r="I543" s="75">
        <v>1.05</v>
      </c>
      <c r="J543" s="75">
        <v>3.1729758721499999</v>
      </c>
      <c r="K543" s="75">
        <v>0</v>
      </c>
      <c r="L543" s="75">
        <v>37.5</v>
      </c>
      <c r="M543" s="75">
        <v>18.75</v>
      </c>
      <c r="N543" s="75">
        <v>0</v>
      </c>
      <c r="O543" s="75">
        <v>0</v>
      </c>
      <c r="P543" s="75">
        <v>0</v>
      </c>
      <c r="Q543" s="75">
        <v>0.25</v>
      </c>
      <c r="R543" s="75">
        <v>0</v>
      </c>
      <c r="S543" s="75">
        <v>0</v>
      </c>
      <c r="T543" s="75">
        <v>70.287175769170005</v>
      </c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</row>
    <row r="544" spans="2:41" x14ac:dyDescent="0.25">
      <c r="B544" s="66">
        <v>176</v>
      </c>
      <c r="C544" s="72">
        <v>40870</v>
      </c>
      <c r="D544" s="25">
        <v>0</v>
      </c>
      <c r="E544" s="25">
        <v>2.917082036</v>
      </c>
      <c r="F544" s="75">
        <v>0</v>
      </c>
      <c r="G544" s="75">
        <v>5.0000000000000001E-3</v>
      </c>
      <c r="H544" s="75">
        <v>0</v>
      </c>
      <c r="I544" s="75">
        <v>1.05</v>
      </c>
      <c r="J544" s="75">
        <v>3.0629361378</v>
      </c>
      <c r="K544" s="75">
        <v>0</v>
      </c>
      <c r="L544" s="75">
        <v>37.5</v>
      </c>
      <c r="M544" s="75">
        <v>18.75</v>
      </c>
      <c r="N544" s="75">
        <v>0</v>
      </c>
      <c r="O544" s="75">
        <v>0</v>
      </c>
      <c r="P544" s="75">
        <v>0</v>
      </c>
      <c r="Q544" s="75">
        <v>0.25</v>
      </c>
      <c r="R544" s="75">
        <v>0</v>
      </c>
      <c r="S544" s="75">
        <v>0</v>
      </c>
      <c r="T544" s="75">
        <v>70.287175769170005</v>
      </c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</row>
    <row r="545" spans="2:41" x14ac:dyDescent="0.25">
      <c r="B545" s="66">
        <v>177</v>
      </c>
      <c r="C545" s="72">
        <v>40871</v>
      </c>
      <c r="D545" s="25">
        <v>0</v>
      </c>
      <c r="E545" s="25">
        <v>2.849706544</v>
      </c>
      <c r="F545" s="75">
        <v>0</v>
      </c>
      <c r="G545" s="75">
        <v>5.0000000000000001E-3</v>
      </c>
      <c r="H545" s="75">
        <v>0</v>
      </c>
      <c r="I545" s="75">
        <v>1.05</v>
      </c>
      <c r="J545" s="75">
        <v>2.9921918712000002</v>
      </c>
      <c r="K545" s="75">
        <v>0</v>
      </c>
      <c r="L545" s="75">
        <v>37.5</v>
      </c>
      <c r="M545" s="75">
        <v>18.75</v>
      </c>
      <c r="N545" s="75">
        <v>0</v>
      </c>
      <c r="O545" s="75">
        <v>0</v>
      </c>
      <c r="P545" s="75">
        <v>0</v>
      </c>
      <c r="Q545" s="75">
        <v>0.25</v>
      </c>
      <c r="R545" s="75">
        <v>0</v>
      </c>
      <c r="S545" s="75">
        <v>0</v>
      </c>
      <c r="T545" s="75">
        <v>70.287175769170005</v>
      </c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</row>
    <row r="546" spans="2:41" x14ac:dyDescent="0.25">
      <c r="B546" s="66">
        <v>178</v>
      </c>
      <c r="C546" s="72">
        <v>40872</v>
      </c>
      <c r="D546" s="25">
        <v>0</v>
      </c>
      <c r="E546" s="25">
        <v>2.889585045</v>
      </c>
      <c r="F546" s="75">
        <v>0</v>
      </c>
      <c r="G546" s="75">
        <v>5.0000000000000001E-3</v>
      </c>
      <c r="H546" s="75">
        <v>0</v>
      </c>
      <c r="I546" s="75">
        <v>1.05</v>
      </c>
      <c r="J546" s="75">
        <v>3.03406429725</v>
      </c>
      <c r="K546" s="75">
        <v>0</v>
      </c>
      <c r="L546" s="75">
        <v>37.5</v>
      </c>
      <c r="M546" s="75">
        <v>18.75</v>
      </c>
      <c r="N546" s="75">
        <v>0</v>
      </c>
      <c r="O546" s="75">
        <v>0</v>
      </c>
      <c r="P546" s="75">
        <v>0</v>
      </c>
      <c r="Q546" s="75">
        <v>0.25</v>
      </c>
      <c r="R546" s="75">
        <v>0</v>
      </c>
      <c r="S546" s="75">
        <v>0</v>
      </c>
      <c r="T546" s="75">
        <v>70.287175769170005</v>
      </c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</row>
    <row r="547" spans="2:41" x14ac:dyDescent="0.25">
      <c r="B547" s="66">
        <v>179</v>
      </c>
      <c r="C547" s="72">
        <v>40873</v>
      </c>
      <c r="D547" s="25">
        <v>0</v>
      </c>
      <c r="E547" s="25">
        <v>2.9973775410000001</v>
      </c>
      <c r="F547" s="75">
        <v>0</v>
      </c>
      <c r="G547" s="75">
        <v>5.0000000000000001E-3</v>
      </c>
      <c r="H547" s="75">
        <v>0</v>
      </c>
      <c r="I547" s="75">
        <v>1.05</v>
      </c>
      <c r="J547" s="75">
        <v>3.1472464180499999</v>
      </c>
      <c r="K547" s="75">
        <v>0</v>
      </c>
      <c r="L547" s="75">
        <v>37.5</v>
      </c>
      <c r="M547" s="75">
        <v>18.75</v>
      </c>
      <c r="N547" s="75">
        <v>0</v>
      </c>
      <c r="O547" s="75">
        <v>0</v>
      </c>
      <c r="P547" s="75">
        <v>0</v>
      </c>
      <c r="Q547" s="75">
        <v>0.25</v>
      </c>
      <c r="R547" s="75">
        <v>0</v>
      </c>
      <c r="S547" s="75">
        <v>0</v>
      </c>
      <c r="T547" s="75">
        <v>70.287175769170005</v>
      </c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</row>
    <row r="548" spans="2:41" x14ac:dyDescent="0.25">
      <c r="B548" s="66">
        <v>180</v>
      </c>
      <c r="C548" s="72">
        <v>40874</v>
      </c>
      <c r="D548" s="25">
        <v>0</v>
      </c>
      <c r="E548" s="25">
        <v>3.0605220950000001</v>
      </c>
      <c r="F548" s="75">
        <v>0</v>
      </c>
      <c r="G548" s="75">
        <v>5.0000000000000001E-3</v>
      </c>
      <c r="H548" s="75">
        <v>0</v>
      </c>
      <c r="I548" s="75">
        <v>1.05</v>
      </c>
      <c r="J548" s="75">
        <v>3.2135481997499999</v>
      </c>
      <c r="K548" s="75">
        <v>0</v>
      </c>
      <c r="L548" s="75">
        <v>37.5</v>
      </c>
      <c r="M548" s="75">
        <v>18.75</v>
      </c>
      <c r="N548" s="75">
        <v>0</v>
      </c>
      <c r="O548" s="75">
        <v>0</v>
      </c>
      <c r="P548" s="75">
        <v>0</v>
      </c>
      <c r="Q548" s="75">
        <v>0.25</v>
      </c>
      <c r="R548" s="75">
        <v>0</v>
      </c>
      <c r="S548" s="75">
        <v>0</v>
      </c>
      <c r="T548" s="75">
        <v>70.287175769170005</v>
      </c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</row>
    <row r="549" spans="2:41" x14ac:dyDescent="0.25">
      <c r="B549" s="66">
        <v>181</v>
      </c>
      <c r="C549" s="72">
        <v>40875</v>
      </c>
      <c r="D549" s="25">
        <v>0</v>
      </c>
      <c r="E549" s="25">
        <v>3.0773578000000001</v>
      </c>
      <c r="F549" s="75">
        <v>0</v>
      </c>
      <c r="G549" s="75">
        <v>5.0000000000000001E-3</v>
      </c>
      <c r="H549" s="75">
        <v>0</v>
      </c>
      <c r="I549" s="75">
        <v>1.05</v>
      </c>
      <c r="J549" s="75">
        <v>3.23122569</v>
      </c>
      <c r="K549" s="75">
        <v>0</v>
      </c>
      <c r="L549" s="75">
        <v>37.5</v>
      </c>
      <c r="M549" s="75">
        <v>18.75</v>
      </c>
      <c r="N549" s="75">
        <v>0</v>
      </c>
      <c r="O549" s="75">
        <v>0</v>
      </c>
      <c r="P549" s="75">
        <v>0</v>
      </c>
      <c r="Q549" s="75">
        <v>0.25</v>
      </c>
      <c r="R549" s="75">
        <v>0</v>
      </c>
      <c r="S549" s="75">
        <v>0</v>
      </c>
      <c r="T549" s="75">
        <v>70.287175769170005</v>
      </c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</row>
    <row r="550" spans="2:41" x14ac:dyDescent="0.25">
      <c r="B550" s="66">
        <v>182</v>
      </c>
      <c r="C550" s="72">
        <v>40876</v>
      </c>
      <c r="D550" s="25">
        <v>0</v>
      </c>
      <c r="E550" s="25">
        <v>3.0777413789999999</v>
      </c>
      <c r="F550" s="75">
        <v>0</v>
      </c>
      <c r="G550" s="75">
        <v>5.0000000000000001E-3</v>
      </c>
      <c r="H550" s="75">
        <v>0</v>
      </c>
      <c r="I550" s="75">
        <v>1.05</v>
      </c>
      <c r="J550" s="75">
        <v>3.2316284479499999</v>
      </c>
      <c r="K550" s="75">
        <v>0</v>
      </c>
      <c r="L550" s="75">
        <v>37.5</v>
      </c>
      <c r="M550" s="75">
        <v>18.75</v>
      </c>
      <c r="N550" s="75">
        <v>0</v>
      </c>
      <c r="O550" s="75">
        <v>0</v>
      </c>
      <c r="P550" s="75">
        <v>0</v>
      </c>
      <c r="Q550" s="75">
        <v>0.25</v>
      </c>
      <c r="R550" s="75">
        <v>0</v>
      </c>
      <c r="S550" s="75">
        <v>0</v>
      </c>
      <c r="T550" s="75">
        <v>70.287175769170005</v>
      </c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</row>
    <row r="551" spans="2:41" x14ac:dyDescent="0.25">
      <c r="B551" s="66">
        <v>183</v>
      </c>
      <c r="C551" s="72">
        <v>40877</v>
      </c>
      <c r="D551" s="25">
        <v>0</v>
      </c>
      <c r="E551" s="25">
        <v>3.035700726</v>
      </c>
      <c r="F551" s="75">
        <v>0</v>
      </c>
      <c r="G551" s="75">
        <v>5.0000000000000001E-3</v>
      </c>
      <c r="H551" s="75">
        <v>0</v>
      </c>
      <c r="I551" s="75">
        <v>1.05</v>
      </c>
      <c r="J551" s="75">
        <v>3.1874857623000001</v>
      </c>
      <c r="K551" s="75">
        <v>0</v>
      </c>
      <c r="L551" s="75">
        <v>37.5</v>
      </c>
      <c r="M551" s="75">
        <v>18.75</v>
      </c>
      <c r="N551" s="75">
        <v>0</v>
      </c>
      <c r="O551" s="75">
        <v>0</v>
      </c>
      <c r="P551" s="75">
        <v>0</v>
      </c>
      <c r="Q551" s="75">
        <v>0.25</v>
      </c>
      <c r="R551" s="75">
        <v>0</v>
      </c>
      <c r="S551" s="75">
        <v>0</v>
      </c>
      <c r="T551" s="75">
        <v>70.287175769170005</v>
      </c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</row>
    <row r="552" spans="2:41" x14ac:dyDescent="0.25">
      <c r="B552" s="66">
        <v>184</v>
      </c>
      <c r="C552" s="72">
        <v>40878</v>
      </c>
      <c r="D552" s="25">
        <v>0</v>
      </c>
      <c r="E552" s="25">
        <v>3.0134960820000001</v>
      </c>
      <c r="F552" s="75">
        <v>0</v>
      </c>
      <c r="G552" s="75">
        <v>5.0000000000000001E-3</v>
      </c>
      <c r="H552" s="75">
        <v>0</v>
      </c>
      <c r="I552" s="75">
        <v>1.05</v>
      </c>
      <c r="J552" s="75">
        <v>3.1641708861</v>
      </c>
      <c r="K552" s="75">
        <v>0</v>
      </c>
      <c r="L552" s="75">
        <v>37.5</v>
      </c>
      <c r="M552" s="75">
        <v>18.75</v>
      </c>
      <c r="N552" s="75">
        <v>0</v>
      </c>
      <c r="O552" s="75">
        <v>0</v>
      </c>
      <c r="P552" s="75">
        <v>0</v>
      </c>
      <c r="Q552" s="75">
        <v>0.25</v>
      </c>
      <c r="R552" s="75">
        <v>0</v>
      </c>
      <c r="S552" s="75">
        <v>0</v>
      </c>
      <c r="T552" s="75">
        <v>70.287175769170005</v>
      </c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</row>
    <row r="553" spans="2:41" x14ac:dyDescent="0.25">
      <c r="B553" s="66">
        <v>185</v>
      </c>
      <c r="C553" s="72">
        <v>40879</v>
      </c>
      <c r="D553" s="25">
        <v>0</v>
      </c>
      <c r="E553" s="25">
        <v>3.0213985440000002</v>
      </c>
      <c r="F553" s="75">
        <v>0</v>
      </c>
      <c r="G553" s="75">
        <v>5.0000000000000001E-3</v>
      </c>
      <c r="H553" s="75">
        <v>0</v>
      </c>
      <c r="I553" s="75">
        <v>1.05</v>
      </c>
      <c r="J553" s="75">
        <v>3.1724684712000002</v>
      </c>
      <c r="K553" s="75">
        <v>0</v>
      </c>
      <c r="L553" s="75">
        <v>37.5</v>
      </c>
      <c r="M553" s="75">
        <v>18.75</v>
      </c>
      <c r="N553" s="75">
        <v>0</v>
      </c>
      <c r="O553" s="75">
        <v>0</v>
      </c>
      <c r="P553" s="75">
        <v>0</v>
      </c>
      <c r="Q553" s="75">
        <v>0.25</v>
      </c>
      <c r="R553" s="75">
        <v>0</v>
      </c>
      <c r="S553" s="75">
        <v>0</v>
      </c>
      <c r="T553" s="75">
        <v>70.287175769170005</v>
      </c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</row>
    <row r="554" spans="2:41" x14ac:dyDescent="0.25">
      <c r="B554" s="66">
        <v>186</v>
      </c>
      <c r="C554" s="72">
        <v>40880</v>
      </c>
      <c r="D554" s="25">
        <v>0</v>
      </c>
      <c r="E554" s="25">
        <v>3.053281723</v>
      </c>
      <c r="F554" s="75">
        <v>0</v>
      </c>
      <c r="G554" s="75">
        <v>5.0000000000000001E-3</v>
      </c>
      <c r="H554" s="75">
        <v>0</v>
      </c>
      <c r="I554" s="75">
        <v>1.05</v>
      </c>
      <c r="J554" s="75">
        <v>3.2059458091500002</v>
      </c>
      <c r="K554" s="75">
        <v>0</v>
      </c>
      <c r="L554" s="75">
        <v>37.5</v>
      </c>
      <c r="M554" s="75">
        <v>18.75</v>
      </c>
      <c r="N554" s="75">
        <v>0</v>
      </c>
      <c r="O554" s="75">
        <v>0</v>
      </c>
      <c r="P554" s="75">
        <v>0</v>
      </c>
      <c r="Q554" s="75">
        <v>0.25</v>
      </c>
      <c r="R554" s="75">
        <v>0</v>
      </c>
      <c r="S554" s="75">
        <v>0</v>
      </c>
      <c r="T554" s="75">
        <v>70.287175769170005</v>
      </c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</row>
    <row r="555" spans="2:41" x14ac:dyDescent="0.25">
      <c r="B555" s="66">
        <v>187</v>
      </c>
      <c r="C555" s="72">
        <v>40881</v>
      </c>
      <c r="D555" s="25">
        <v>0</v>
      </c>
      <c r="E555" s="25">
        <v>3.071366475</v>
      </c>
      <c r="F555" s="75">
        <v>0</v>
      </c>
      <c r="G555" s="75">
        <v>5.0000000000000001E-3</v>
      </c>
      <c r="H555" s="75">
        <v>0</v>
      </c>
      <c r="I555" s="75">
        <v>1.05</v>
      </c>
      <c r="J555" s="75">
        <v>3.2249347987500001</v>
      </c>
      <c r="K555" s="75">
        <v>0</v>
      </c>
      <c r="L555" s="75">
        <v>37.5</v>
      </c>
      <c r="M555" s="75">
        <v>18.75</v>
      </c>
      <c r="N555" s="75">
        <v>0</v>
      </c>
      <c r="O555" s="75">
        <v>0</v>
      </c>
      <c r="P555" s="75">
        <v>0</v>
      </c>
      <c r="Q555" s="75">
        <v>0.25</v>
      </c>
      <c r="R555" s="75">
        <v>0</v>
      </c>
      <c r="S555" s="75">
        <v>0</v>
      </c>
      <c r="T555" s="75">
        <v>70.287175769170005</v>
      </c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</row>
    <row r="556" spans="2:41" x14ac:dyDescent="0.25">
      <c r="B556" s="66">
        <v>188</v>
      </c>
      <c r="C556" s="72">
        <v>40882</v>
      </c>
      <c r="D556" s="25">
        <v>0</v>
      </c>
      <c r="E556" s="25">
        <v>3.1024862839999998</v>
      </c>
      <c r="F556" s="75">
        <v>0</v>
      </c>
      <c r="G556" s="75">
        <v>5.0000000000000001E-3</v>
      </c>
      <c r="H556" s="75">
        <v>0</v>
      </c>
      <c r="I556" s="75">
        <v>1.05</v>
      </c>
      <c r="J556" s="75">
        <v>3.2576105981999999</v>
      </c>
      <c r="K556" s="75">
        <v>0</v>
      </c>
      <c r="L556" s="75">
        <v>37.5</v>
      </c>
      <c r="M556" s="75">
        <v>18.75</v>
      </c>
      <c r="N556" s="75">
        <v>0</v>
      </c>
      <c r="O556" s="75">
        <v>0</v>
      </c>
      <c r="P556" s="75">
        <v>0</v>
      </c>
      <c r="Q556" s="75">
        <v>0.25</v>
      </c>
      <c r="R556" s="75">
        <v>0</v>
      </c>
      <c r="S556" s="75">
        <v>0</v>
      </c>
      <c r="T556" s="75">
        <v>70.287175769170005</v>
      </c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</row>
    <row r="557" spans="2:41" x14ac:dyDescent="0.25">
      <c r="B557" s="66">
        <v>189</v>
      </c>
      <c r="C557" s="72">
        <v>40883</v>
      </c>
      <c r="D557" s="25">
        <v>0</v>
      </c>
      <c r="E557" s="25">
        <v>3.110173133</v>
      </c>
      <c r="F557" s="75">
        <v>0</v>
      </c>
      <c r="G557" s="75">
        <v>5.0000000000000001E-3</v>
      </c>
      <c r="H557" s="75">
        <v>0</v>
      </c>
      <c r="I557" s="75">
        <v>1.05</v>
      </c>
      <c r="J557" s="75">
        <v>3.2656817896499999</v>
      </c>
      <c r="K557" s="75">
        <v>0</v>
      </c>
      <c r="L557" s="75">
        <v>37.5</v>
      </c>
      <c r="M557" s="75">
        <v>18.75</v>
      </c>
      <c r="N557" s="75">
        <v>0</v>
      </c>
      <c r="O557" s="75">
        <v>0</v>
      </c>
      <c r="P557" s="75">
        <v>0</v>
      </c>
      <c r="Q557" s="75">
        <v>0.25</v>
      </c>
      <c r="R557" s="75">
        <v>0</v>
      </c>
      <c r="S557" s="75">
        <v>0</v>
      </c>
      <c r="T557" s="75">
        <v>70.287175769170005</v>
      </c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</row>
    <row r="558" spans="2:41" x14ac:dyDescent="0.25">
      <c r="B558" s="66">
        <v>190</v>
      </c>
      <c r="C558" s="72">
        <v>40884</v>
      </c>
      <c r="D558" s="25">
        <v>0</v>
      </c>
      <c r="E558" s="25">
        <v>3.0588322890000001</v>
      </c>
      <c r="F558" s="75">
        <v>0</v>
      </c>
      <c r="G558" s="75">
        <v>5.0000000000000001E-3</v>
      </c>
      <c r="H558" s="75">
        <v>0</v>
      </c>
      <c r="I558" s="75">
        <v>1.05</v>
      </c>
      <c r="J558" s="75">
        <v>3.2117739034500001</v>
      </c>
      <c r="K558" s="75">
        <v>0</v>
      </c>
      <c r="L558" s="75">
        <v>37.5</v>
      </c>
      <c r="M558" s="75">
        <v>18.75</v>
      </c>
      <c r="N558" s="75">
        <v>0</v>
      </c>
      <c r="O558" s="75">
        <v>0</v>
      </c>
      <c r="P558" s="75">
        <v>0</v>
      </c>
      <c r="Q558" s="75">
        <v>0.25</v>
      </c>
      <c r="R558" s="75">
        <v>0</v>
      </c>
      <c r="S558" s="75">
        <v>0</v>
      </c>
      <c r="T558" s="75">
        <v>70.287175769170005</v>
      </c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</row>
    <row r="559" spans="2:41" x14ac:dyDescent="0.25">
      <c r="B559" s="66">
        <v>191</v>
      </c>
      <c r="C559" s="72">
        <v>40885</v>
      </c>
      <c r="D559" s="25">
        <v>0</v>
      </c>
      <c r="E559" s="25">
        <v>2.9928803249999998</v>
      </c>
      <c r="F559" s="75">
        <v>0</v>
      </c>
      <c r="G559" s="75">
        <v>5.0000000000000001E-3</v>
      </c>
      <c r="H559" s="75">
        <v>0</v>
      </c>
      <c r="I559" s="75">
        <v>1.05</v>
      </c>
      <c r="J559" s="75">
        <v>3.1425243412500001</v>
      </c>
      <c r="K559" s="75">
        <v>0</v>
      </c>
      <c r="L559" s="75">
        <v>37.5</v>
      </c>
      <c r="M559" s="75">
        <v>18.75</v>
      </c>
      <c r="N559" s="75">
        <v>0</v>
      </c>
      <c r="O559" s="75">
        <v>0</v>
      </c>
      <c r="P559" s="75">
        <v>0</v>
      </c>
      <c r="Q559" s="75">
        <v>0.25</v>
      </c>
      <c r="R559" s="75">
        <v>0</v>
      </c>
      <c r="S559" s="75">
        <v>0</v>
      </c>
      <c r="T559" s="75">
        <v>70.287175769170005</v>
      </c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</row>
    <row r="560" spans="2:41" x14ac:dyDescent="0.25">
      <c r="B560" s="66">
        <v>192</v>
      </c>
      <c r="C560" s="72">
        <v>40886</v>
      </c>
      <c r="D560" s="25">
        <v>0</v>
      </c>
      <c r="E560" s="25">
        <v>2.9330439610000001</v>
      </c>
      <c r="F560" s="75">
        <v>0</v>
      </c>
      <c r="G560" s="75">
        <v>5.0000000000000001E-3</v>
      </c>
      <c r="H560" s="75">
        <v>0</v>
      </c>
      <c r="I560" s="75">
        <v>1.05</v>
      </c>
      <c r="J560" s="75">
        <v>3.07969615905</v>
      </c>
      <c r="K560" s="75">
        <v>0</v>
      </c>
      <c r="L560" s="75">
        <v>37.5</v>
      </c>
      <c r="M560" s="75">
        <v>18.75</v>
      </c>
      <c r="N560" s="75">
        <v>0</v>
      </c>
      <c r="O560" s="75">
        <v>0</v>
      </c>
      <c r="P560" s="75">
        <v>0</v>
      </c>
      <c r="Q560" s="75">
        <v>0.25</v>
      </c>
      <c r="R560" s="75">
        <v>0</v>
      </c>
      <c r="S560" s="75">
        <v>0</v>
      </c>
      <c r="T560" s="75">
        <v>70.287175769170005</v>
      </c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</row>
    <row r="561" spans="2:41" x14ac:dyDescent="0.25">
      <c r="B561" s="66">
        <v>193</v>
      </c>
      <c r="C561" s="72">
        <v>40887</v>
      </c>
      <c r="D561" s="25">
        <v>0</v>
      </c>
      <c r="E561" s="25">
        <v>2.8832112360000002</v>
      </c>
      <c r="F561" s="75">
        <v>0</v>
      </c>
      <c r="G561" s="75">
        <v>5.0000000000000001E-3</v>
      </c>
      <c r="H561" s="75">
        <v>0</v>
      </c>
      <c r="I561" s="75">
        <v>1.05</v>
      </c>
      <c r="J561" s="75">
        <v>3.0273717977999999</v>
      </c>
      <c r="K561" s="75">
        <v>0</v>
      </c>
      <c r="L561" s="75">
        <v>37.5</v>
      </c>
      <c r="M561" s="75">
        <v>18.75</v>
      </c>
      <c r="N561" s="75">
        <v>0</v>
      </c>
      <c r="O561" s="75">
        <v>0</v>
      </c>
      <c r="P561" s="75">
        <v>0</v>
      </c>
      <c r="Q561" s="75">
        <v>0.25</v>
      </c>
      <c r="R561" s="75">
        <v>0</v>
      </c>
      <c r="S561" s="75">
        <v>0</v>
      </c>
      <c r="T561" s="75">
        <v>70.287175769170005</v>
      </c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</row>
    <row r="562" spans="2:41" x14ac:dyDescent="0.25">
      <c r="B562" s="66">
        <v>194</v>
      </c>
      <c r="C562" s="72">
        <v>40888</v>
      </c>
      <c r="D562" s="25">
        <v>0</v>
      </c>
      <c r="E562" s="25">
        <v>2.8362621140000002</v>
      </c>
      <c r="F562" s="75">
        <v>0</v>
      </c>
      <c r="G562" s="75">
        <v>5.0000000000000001E-3</v>
      </c>
      <c r="H562" s="75">
        <v>0</v>
      </c>
      <c r="I562" s="75">
        <v>1.05</v>
      </c>
      <c r="J562" s="75">
        <v>2.9780752197</v>
      </c>
      <c r="K562" s="75">
        <v>0</v>
      </c>
      <c r="L562" s="75">
        <v>37.5</v>
      </c>
      <c r="M562" s="75">
        <v>18.75</v>
      </c>
      <c r="N562" s="75">
        <v>0</v>
      </c>
      <c r="O562" s="75">
        <v>0</v>
      </c>
      <c r="P562" s="75">
        <v>0</v>
      </c>
      <c r="Q562" s="75">
        <v>0.25</v>
      </c>
      <c r="R562" s="75">
        <v>0</v>
      </c>
      <c r="S562" s="75">
        <v>0</v>
      </c>
      <c r="T562" s="75">
        <v>70.287175769170005</v>
      </c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</row>
    <row r="563" spans="2:41" x14ac:dyDescent="0.25">
      <c r="B563" s="66">
        <v>195</v>
      </c>
      <c r="C563" s="72">
        <v>40889</v>
      </c>
      <c r="D563" s="25">
        <v>0</v>
      </c>
      <c r="E563" s="25">
        <v>2.8068943040000001</v>
      </c>
      <c r="F563" s="75">
        <v>0</v>
      </c>
      <c r="G563" s="75">
        <v>5.0000000000000001E-3</v>
      </c>
      <c r="H563" s="75">
        <v>0</v>
      </c>
      <c r="I563" s="75">
        <v>1.05</v>
      </c>
      <c r="J563" s="75">
        <v>2.9472390192</v>
      </c>
      <c r="K563" s="75">
        <v>0</v>
      </c>
      <c r="L563" s="75">
        <v>37.5</v>
      </c>
      <c r="M563" s="75">
        <v>18.75</v>
      </c>
      <c r="N563" s="75">
        <v>0</v>
      </c>
      <c r="O563" s="75">
        <v>0</v>
      </c>
      <c r="P563" s="75">
        <v>0</v>
      </c>
      <c r="Q563" s="75">
        <v>0.25</v>
      </c>
      <c r="R563" s="75">
        <v>0</v>
      </c>
      <c r="S563" s="75">
        <v>0</v>
      </c>
      <c r="T563" s="75">
        <v>70.287175769170005</v>
      </c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</row>
    <row r="564" spans="2:41" x14ac:dyDescent="0.25">
      <c r="B564" s="66">
        <v>196</v>
      </c>
      <c r="C564" s="72">
        <v>40890</v>
      </c>
      <c r="D564" s="25">
        <v>0</v>
      </c>
      <c r="E564" s="25">
        <v>2.8094175469999998</v>
      </c>
      <c r="F564" s="75">
        <v>0</v>
      </c>
      <c r="G564" s="75">
        <v>5.0000000000000001E-3</v>
      </c>
      <c r="H564" s="75">
        <v>0</v>
      </c>
      <c r="I564" s="75">
        <v>1.05</v>
      </c>
      <c r="J564" s="75">
        <v>2.9498884243500001</v>
      </c>
      <c r="K564" s="75">
        <v>0</v>
      </c>
      <c r="L564" s="75">
        <v>37.5</v>
      </c>
      <c r="M564" s="75">
        <v>18.75</v>
      </c>
      <c r="N564" s="75">
        <v>0</v>
      </c>
      <c r="O564" s="75">
        <v>0</v>
      </c>
      <c r="P564" s="75">
        <v>0</v>
      </c>
      <c r="Q564" s="75">
        <v>0.25</v>
      </c>
      <c r="R564" s="75">
        <v>0</v>
      </c>
      <c r="S564" s="75">
        <v>0</v>
      </c>
      <c r="T564" s="75">
        <v>70.287175769170005</v>
      </c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</row>
    <row r="565" spans="2:41" x14ac:dyDescent="0.25">
      <c r="B565" s="66">
        <v>197</v>
      </c>
      <c r="C565" s="72">
        <v>40891</v>
      </c>
      <c r="D565" s="25">
        <v>0</v>
      </c>
      <c r="E565" s="25">
        <v>2.805175915</v>
      </c>
      <c r="F565" s="75">
        <v>0</v>
      </c>
      <c r="G565" s="75">
        <v>5.0000000000000001E-3</v>
      </c>
      <c r="H565" s="75">
        <v>0</v>
      </c>
      <c r="I565" s="75">
        <v>1.05</v>
      </c>
      <c r="J565" s="75">
        <v>2.9454347107499999</v>
      </c>
      <c r="K565" s="75">
        <v>0</v>
      </c>
      <c r="L565" s="75">
        <v>37.5</v>
      </c>
      <c r="M565" s="75">
        <v>18.75</v>
      </c>
      <c r="N565" s="75">
        <v>0</v>
      </c>
      <c r="O565" s="75">
        <v>0</v>
      </c>
      <c r="P565" s="75">
        <v>0</v>
      </c>
      <c r="Q565" s="75">
        <v>0.25</v>
      </c>
      <c r="R565" s="75">
        <v>0</v>
      </c>
      <c r="S565" s="75">
        <v>0</v>
      </c>
      <c r="T565" s="75">
        <v>70.287175769170005</v>
      </c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</row>
    <row r="566" spans="2:41" x14ac:dyDescent="0.25">
      <c r="B566" s="66">
        <v>198</v>
      </c>
      <c r="C566" s="72">
        <v>40892</v>
      </c>
      <c r="D566" s="25">
        <v>0</v>
      </c>
      <c r="E566" s="25">
        <v>2.8116082709999999</v>
      </c>
      <c r="F566" s="75">
        <v>0</v>
      </c>
      <c r="G566" s="75">
        <v>5.0000000000000001E-3</v>
      </c>
      <c r="H566" s="75">
        <v>0</v>
      </c>
      <c r="I566" s="75">
        <v>1.05</v>
      </c>
      <c r="J566" s="75">
        <v>2.9521886845499998</v>
      </c>
      <c r="K566" s="75">
        <v>0</v>
      </c>
      <c r="L566" s="75">
        <v>37.5</v>
      </c>
      <c r="M566" s="75">
        <v>18.75</v>
      </c>
      <c r="N566" s="75">
        <v>0</v>
      </c>
      <c r="O566" s="75">
        <v>0</v>
      </c>
      <c r="P566" s="75">
        <v>0</v>
      </c>
      <c r="Q566" s="75">
        <v>0.25</v>
      </c>
      <c r="R566" s="75">
        <v>0</v>
      </c>
      <c r="S566" s="75">
        <v>0</v>
      </c>
      <c r="T566" s="75">
        <v>70.287175769170005</v>
      </c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</row>
    <row r="567" spans="2:41" x14ac:dyDescent="0.25">
      <c r="B567" s="66">
        <v>199</v>
      </c>
      <c r="C567" s="72">
        <v>40893</v>
      </c>
      <c r="D567" s="25">
        <v>0</v>
      </c>
      <c r="E567" s="25">
        <v>2.8327057729999998</v>
      </c>
      <c r="F567" s="75">
        <v>0</v>
      </c>
      <c r="G567" s="75">
        <v>5.0000000000000001E-3</v>
      </c>
      <c r="H567" s="75">
        <v>0</v>
      </c>
      <c r="I567" s="75">
        <v>1.05</v>
      </c>
      <c r="J567" s="75">
        <v>2.9743410616500001</v>
      </c>
      <c r="K567" s="75">
        <v>0</v>
      </c>
      <c r="L567" s="75">
        <v>37.5</v>
      </c>
      <c r="M567" s="75">
        <v>18.75</v>
      </c>
      <c r="N567" s="75">
        <v>0</v>
      </c>
      <c r="O567" s="75">
        <v>0</v>
      </c>
      <c r="P567" s="75">
        <v>0</v>
      </c>
      <c r="Q567" s="75">
        <v>0.25</v>
      </c>
      <c r="R567" s="75">
        <v>0</v>
      </c>
      <c r="S567" s="75">
        <v>0</v>
      </c>
      <c r="T567" s="75">
        <v>70.287175769170005</v>
      </c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</row>
    <row r="568" spans="2:41" x14ac:dyDescent="0.25">
      <c r="B568" s="66">
        <v>200</v>
      </c>
      <c r="C568" s="72">
        <v>40894</v>
      </c>
      <c r="D568" s="25">
        <v>0</v>
      </c>
      <c r="E568" s="25">
        <v>2.836265027</v>
      </c>
      <c r="F568" s="75">
        <v>0</v>
      </c>
      <c r="G568" s="75">
        <v>5.0000000000000001E-3</v>
      </c>
      <c r="H568" s="75">
        <v>0</v>
      </c>
      <c r="I568" s="75">
        <v>1.05</v>
      </c>
      <c r="J568" s="75">
        <v>2.9780782783499999</v>
      </c>
      <c r="K568" s="75">
        <v>0</v>
      </c>
      <c r="L568" s="75">
        <v>37.5</v>
      </c>
      <c r="M568" s="75">
        <v>18.75</v>
      </c>
      <c r="N568" s="75">
        <v>0</v>
      </c>
      <c r="O568" s="75">
        <v>0</v>
      </c>
      <c r="P568" s="75">
        <v>0</v>
      </c>
      <c r="Q568" s="75">
        <v>0.25</v>
      </c>
      <c r="R568" s="75">
        <v>0</v>
      </c>
      <c r="S568" s="75">
        <v>0</v>
      </c>
      <c r="T568" s="75">
        <v>70.287175769170005</v>
      </c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</row>
    <row r="569" spans="2:41" x14ac:dyDescent="0.25">
      <c r="B569" s="66">
        <v>201</v>
      </c>
      <c r="C569" s="72">
        <v>40895</v>
      </c>
      <c r="D569" s="25">
        <v>0</v>
      </c>
      <c r="E569" s="25">
        <v>2.854251573</v>
      </c>
      <c r="F569" s="75">
        <v>0</v>
      </c>
      <c r="G569" s="75">
        <v>5.0000000000000001E-3</v>
      </c>
      <c r="H569" s="75">
        <v>0</v>
      </c>
      <c r="I569" s="75">
        <v>1.05</v>
      </c>
      <c r="J569" s="75">
        <v>2.9969641516499999</v>
      </c>
      <c r="K569" s="75">
        <v>0</v>
      </c>
      <c r="L569" s="75">
        <v>37.5</v>
      </c>
      <c r="M569" s="75">
        <v>18.75</v>
      </c>
      <c r="N569" s="75">
        <v>0</v>
      </c>
      <c r="O569" s="75">
        <v>0</v>
      </c>
      <c r="P569" s="75">
        <v>0</v>
      </c>
      <c r="Q569" s="75">
        <v>0.25</v>
      </c>
      <c r="R569" s="75">
        <v>0</v>
      </c>
      <c r="S569" s="75">
        <v>0</v>
      </c>
      <c r="T569" s="75">
        <v>70.287175769170005</v>
      </c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</row>
    <row r="570" spans="2:41" x14ac:dyDescent="0.25">
      <c r="B570" s="66">
        <v>202</v>
      </c>
      <c r="C570" s="72">
        <v>40896</v>
      </c>
      <c r="D570" s="25">
        <v>0</v>
      </c>
      <c r="E570" s="25">
        <v>2.8882341710000001</v>
      </c>
      <c r="F570" s="75">
        <v>0</v>
      </c>
      <c r="G570" s="75">
        <v>5.0000000000000001E-3</v>
      </c>
      <c r="H570" s="75">
        <v>0</v>
      </c>
      <c r="I570" s="75">
        <v>1.05</v>
      </c>
      <c r="J570" s="75">
        <v>3.03264587955</v>
      </c>
      <c r="K570" s="75">
        <v>0</v>
      </c>
      <c r="L570" s="75">
        <v>37.5</v>
      </c>
      <c r="M570" s="75">
        <v>18.75</v>
      </c>
      <c r="N570" s="75">
        <v>0</v>
      </c>
      <c r="O570" s="75">
        <v>0</v>
      </c>
      <c r="P570" s="75">
        <v>0</v>
      </c>
      <c r="Q570" s="75">
        <v>0.25</v>
      </c>
      <c r="R570" s="75">
        <v>0</v>
      </c>
      <c r="S570" s="75">
        <v>0</v>
      </c>
      <c r="T570" s="75">
        <v>70.287175769170005</v>
      </c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</row>
    <row r="571" spans="2:41" x14ac:dyDescent="0.25">
      <c r="B571" s="66">
        <v>203</v>
      </c>
      <c r="C571" s="72">
        <v>40897</v>
      </c>
      <c r="D571" s="25">
        <v>0</v>
      </c>
      <c r="E571" s="25">
        <v>2.9010902669999998</v>
      </c>
      <c r="F571" s="75">
        <v>0</v>
      </c>
      <c r="G571" s="75">
        <v>5.0000000000000001E-3</v>
      </c>
      <c r="H571" s="75">
        <v>0</v>
      </c>
      <c r="I571" s="75">
        <v>1.05</v>
      </c>
      <c r="J571" s="75">
        <v>3.0461447803500001</v>
      </c>
      <c r="K571" s="75">
        <v>0</v>
      </c>
      <c r="L571" s="75">
        <v>37.5</v>
      </c>
      <c r="M571" s="75">
        <v>18.75</v>
      </c>
      <c r="N571" s="75">
        <v>0</v>
      </c>
      <c r="O571" s="75">
        <v>0</v>
      </c>
      <c r="P571" s="75">
        <v>0</v>
      </c>
      <c r="Q571" s="75">
        <v>0.25</v>
      </c>
      <c r="R571" s="75">
        <v>0</v>
      </c>
      <c r="S571" s="75">
        <v>0</v>
      </c>
      <c r="T571" s="75">
        <v>70.287175769170005</v>
      </c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</row>
    <row r="572" spans="2:41" x14ac:dyDescent="0.25">
      <c r="B572" s="66">
        <v>204</v>
      </c>
      <c r="C572" s="72">
        <v>40898</v>
      </c>
      <c r="D572" s="25">
        <v>0</v>
      </c>
      <c r="E572" s="25">
        <v>2.8824914640000001</v>
      </c>
      <c r="F572" s="75">
        <v>0</v>
      </c>
      <c r="G572" s="75">
        <v>5.0000000000000001E-3</v>
      </c>
      <c r="H572" s="75">
        <v>0</v>
      </c>
      <c r="I572" s="75">
        <v>1.05</v>
      </c>
      <c r="J572" s="75">
        <v>3.0266160372000002</v>
      </c>
      <c r="K572" s="75">
        <v>0</v>
      </c>
      <c r="L572" s="75">
        <v>37.5</v>
      </c>
      <c r="M572" s="75">
        <v>18.75</v>
      </c>
      <c r="N572" s="75">
        <v>0</v>
      </c>
      <c r="O572" s="75">
        <v>0</v>
      </c>
      <c r="P572" s="75">
        <v>0</v>
      </c>
      <c r="Q572" s="75">
        <v>0.25</v>
      </c>
      <c r="R572" s="75">
        <v>0</v>
      </c>
      <c r="S572" s="75">
        <v>0</v>
      </c>
      <c r="T572" s="75">
        <v>70.287175769170005</v>
      </c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</row>
    <row r="573" spans="2:41" x14ac:dyDescent="0.25">
      <c r="B573" s="66">
        <v>205</v>
      </c>
      <c r="C573" s="72">
        <v>40899</v>
      </c>
      <c r="D573" s="25">
        <v>0</v>
      </c>
      <c r="E573" s="25">
        <v>2.8885849370000001</v>
      </c>
      <c r="F573" s="75">
        <v>0</v>
      </c>
      <c r="G573" s="75">
        <v>5.0000000000000001E-3</v>
      </c>
      <c r="H573" s="75">
        <v>0</v>
      </c>
      <c r="I573" s="75">
        <v>1.05</v>
      </c>
      <c r="J573" s="75">
        <v>3.0330141838500002</v>
      </c>
      <c r="K573" s="75">
        <v>0</v>
      </c>
      <c r="L573" s="75">
        <v>37.5</v>
      </c>
      <c r="M573" s="75">
        <v>18.75</v>
      </c>
      <c r="N573" s="75">
        <v>0</v>
      </c>
      <c r="O573" s="75">
        <v>0</v>
      </c>
      <c r="P573" s="75">
        <v>0</v>
      </c>
      <c r="Q573" s="75">
        <v>0.25</v>
      </c>
      <c r="R573" s="75">
        <v>0</v>
      </c>
      <c r="S573" s="75">
        <v>0</v>
      </c>
      <c r="T573" s="75">
        <v>70.287175769170005</v>
      </c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</row>
    <row r="574" spans="2:41" x14ac:dyDescent="0.25">
      <c r="B574" s="66">
        <v>206</v>
      </c>
      <c r="C574" s="72">
        <v>40900</v>
      </c>
      <c r="D574" s="25">
        <v>0</v>
      </c>
      <c r="E574" s="25">
        <v>2.8586057500000002</v>
      </c>
      <c r="F574" s="75">
        <v>0</v>
      </c>
      <c r="G574" s="75">
        <v>5.0000000000000001E-3</v>
      </c>
      <c r="H574" s="75">
        <v>0</v>
      </c>
      <c r="I574" s="75">
        <v>1.05</v>
      </c>
      <c r="J574" s="75">
        <v>3.0015360375000002</v>
      </c>
      <c r="K574" s="75">
        <v>0</v>
      </c>
      <c r="L574" s="75">
        <v>37.5</v>
      </c>
      <c r="M574" s="75">
        <v>18.75</v>
      </c>
      <c r="N574" s="75">
        <v>0</v>
      </c>
      <c r="O574" s="75">
        <v>0</v>
      </c>
      <c r="P574" s="75">
        <v>0</v>
      </c>
      <c r="Q574" s="75">
        <v>0.25</v>
      </c>
      <c r="R574" s="75">
        <v>0</v>
      </c>
      <c r="S574" s="75">
        <v>0</v>
      </c>
      <c r="T574" s="75">
        <v>70.287175769170005</v>
      </c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</row>
    <row r="575" spans="2:41" x14ac:dyDescent="0.25">
      <c r="B575" s="66">
        <v>207</v>
      </c>
      <c r="C575" s="72">
        <v>40901</v>
      </c>
      <c r="D575" s="25">
        <v>0</v>
      </c>
      <c r="E575" s="25">
        <v>2.823180485</v>
      </c>
      <c r="F575" s="75">
        <v>0</v>
      </c>
      <c r="G575" s="75">
        <v>5.0000000000000001E-3</v>
      </c>
      <c r="H575" s="75">
        <v>0</v>
      </c>
      <c r="I575" s="75">
        <v>1.05</v>
      </c>
      <c r="J575" s="75">
        <v>2.9643395092499998</v>
      </c>
      <c r="K575" s="75">
        <v>0</v>
      </c>
      <c r="L575" s="75">
        <v>37.5</v>
      </c>
      <c r="M575" s="75">
        <v>18.75</v>
      </c>
      <c r="N575" s="75">
        <v>0</v>
      </c>
      <c r="O575" s="75">
        <v>0</v>
      </c>
      <c r="P575" s="75">
        <v>0</v>
      </c>
      <c r="Q575" s="75">
        <v>0.25</v>
      </c>
      <c r="R575" s="75">
        <v>0</v>
      </c>
      <c r="S575" s="75">
        <v>0</v>
      </c>
      <c r="T575" s="75">
        <v>70.287175769170005</v>
      </c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</row>
    <row r="576" spans="2:41" x14ac:dyDescent="0.25">
      <c r="B576" s="66">
        <v>208</v>
      </c>
      <c r="C576" s="72">
        <v>40902</v>
      </c>
      <c r="D576" s="25">
        <v>0</v>
      </c>
      <c r="E576" s="25">
        <v>2.7909520840000002</v>
      </c>
      <c r="F576" s="75">
        <v>0</v>
      </c>
      <c r="G576" s="75">
        <v>5.0000000000000001E-3</v>
      </c>
      <c r="H576" s="75">
        <v>0</v>
      </c>
      <c r="I576" s="75">
        <v>1.05</v>
      </c>
      <c r="J576" s="75">
        <v>2.9304996881999998</v>
      </c>
      <c r="K576" s="75">
        <v>0</v>
      </c>
      <c r="L576" s="75">
        <v>37.5</v>
      </c>
      <c r="M576" s="75">
        <v>18.75</v>
      </c>
      <c r="N576" s="75">
        <v>0</v>
      </c>
      <c r="O576" s="75">
        <v>0</v>
      </c>
      <c r="P576" s="75">
        <v>0</v>
      </c>
      <c r="Q576" s="75">
        <v>0.25</v>
      </c>
      <c r="R576" s="75">
        <v>0</v>
      </c>
      <c r="S576" s="75">
        <v>0</v>
      </c>
      <c r="T576" s="75">
        <v>70.287175769170005</v>
      </c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</row>
    <row r="577" spans="2:41" x14ac:dyDescent="0.25">
      <c r="B577" s="66">
        <v>209</v>
      </c>
      <c r="C577" s="72">
        <v>40903</v>
      </c>
      <c r="D577" s="25">
        <v>0</v>
      </c>
      <c r="E577" s="25">
        <v>2.7440716250000001</v>
      </c>
      <c r="F577" s="75">
        <v>0</v>
      </c>
      <c r="G577" s="75">
        <v>5.0000000000000001E-3</v>
      </c>
      <c r="H577" s="75">
        <v>0</v>
      </c>
      <c r="I577" s="75">
        <v>1.05</v>
      </c>
      <c r="J577" s="75">
        <v>2.8812752062500002</v>
      </c>
      <c r="K577" s="75">
        <v>0</v>
      </c>
      <c r="L577" s="75">
        <v>37.5</v>
      </c>
      <c r="M577" s="75">
        <v>18.75</v>
      </c>
      <c r="N577" s="75">
        <v>0</v>
      </c>
      <c r="O577" s="75">
        <v>0</v>
      </c>
      <c r="P577" s="75">
        <v>0</v>
      </c>
      <c r="Q577" s="75">
        <v>0.25</v>
      </c>
      <c r="R577" s="75">
        <v>0</v>
      </c>
      <c r="S577" s="75">
        <v>0</v>
      </c>
      <c r="T577" s="75">
        <v>70.287175769170005</v>
      </c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</row>
    <row r="578" spans="2:41" x14ac:dyDescent="0.25">
      <c r="B578" s="66">
        <v>210</v>
      </c>
      <c r="C578" s="72">
        <v>40904</v>
      </c>
      <c r="D578" s="25">
        <v>0</v>
      </c>
      <c r="E578" s="25">
        <v>2.6656214920000001</v>
      </c>
      <c r="F578" s="75">
        <v>0</v>
      </c>
      <c r="G578" s="75">
        <v>5.0000000000000001E-3</v>
      </c>
      <c r="H578" s="75">
        <v>0</v>
      </c>
      <c r="I578" s="75">
        <v>1.05</v>
      </c>
      <c r="J578" s="75">
        <v>2.7989025665999998</v>
      </c>
      <c r="K578" s="75">
        <v>0</v>
      </c>
      <c r="L578" s="75">
        <v>37.5</v>
      </c>
      <c r="M578" s="75">
        <v>18.75</v>
      </c>
      <c r="N578" s="75">
        <v>0</v>
      </c>
      <c r="O578" s="75">
        <v>0</v>
      </c>
      <c r="P578" s="75">
        <v>0</v>
      </c>
      <c r="Q578" s="75">
        <v>0.25</v>
      </c>
      <c r="R578" s="75">
        <v>0</v>
      </c>
      <c r="S578" s="75">
        <v>0</v>
      </c>
      <c r="T578" s="75">
        <v>70.287175769170005</v>
      </c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</row>
    <row r="579" spans="2:41" x14ac:dyDescent="0.25">
      <c r="B579" s="66">
        <v>211</v>
      </c>
      <c r="C579" s="72">
        <v>40905</v>
      </c>
      <c r="D579" s="25">
        <v>0</v>
      </c>
      <c r="E579" s="25">
        <v>2.5751396209999999</v>
      </c>
      <c r="F579" s="75">
        <v>0</v>
      </c>
      <c r="G579" s="75">
        <v>5.0000000000000001E-3</v>
      </c>
      <c r="H579" s="75">
        <v>0</v>
      </c>
      <c r="I579" s="75">
        <v>1.05</v>
      </c>
      <c r="J579" s="75">
        <v>2.7038966020499999</v>
      </c>
      <c r="K579" s="75">
        <v>0</v>
      </c>
      <c r="L579" s="75">
        <v>37.5</v>
      </c>
      <c r="M579" s="75">
        <v>18.75</v>
      </c>
      <c r="N579" s="75">
        <v>0</v>
      </c>
      <c r="O579" s="75">
        <v>0</v>
      </c>
      <c r="P579" s="75">
        <v>0</v>
      </c>
      <c r="Q579" s="75">
        <v>0.25</v>
      </c>
      <c r="R579" s="75">
        <v>0</v>
      </c>
      <c r="S579" s="75">
        <v>0</v>
      </c>
      <c r="T579" s="75">
        <v>70.287175769170005</v>
      </c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</row>
    <row r="580" spans="2:41" x14ac:dyDescent="0.25">
      <c r="B580" s="66">
        <v>212</v>
      </c>
      <c r="C580" s="72">
        <v>40906</v>
      </c>
      <c r="D580" s="25">
        <v>0</v>
      </c>
      <c r="E580" s="25">
        <v>2.493667222</v>
      </c>
      <c r="F580" s="75">
        <v>0</v>
      </c>
      <c r="G580" s="75">
        <v>5.0000000000000001E-3</v>
      </c>
      <c r="H580" s="75">
        <v>0</v>
      </c>
      <c r="I580" s="75">
        <v>1.05</v>
      </c>
      <c r="J580" s="75">
        <v>2.6183505830999998</v>
      </c>
      <c r="K580" s="75">
        <v>0</v>
      </c>
      <c r="L580" s="75">
        <v>37.5</v>
      </c>
      <c r="M580" s="75">
        <v>18.75</v>
      </c>
      <c r="N580" s="75">
        <v>0</v>
      </c>
      <c r="O580" s="75">
        <v>0</v>
      </c>
      <c r="P580" s="75">
        <v>0</v>
      </c>
      <c r="Q580" s="75">
        <v>0.25</v>
      </c>
      <c r="R580" s="75">
        <v>0</v>
      </c>
      <c r="S580" s="75">
        <v>0</v>
      </c>
      <c r="T580" s="75">
        <v>70.287175769170005</v>
      </c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</row>
    <row r="581" spans="2:41" x14ac:dyDescent="0.25">
      <c r="B581" s="66">
        <v>213</v>
      </c>
      <c r="C581" s="72">
        <v>40907</v>
      </c>
      <c r="D581" s="25">
        <v>0</v>
      </c>
      <c r="E581" s="25">
        <v>2.4098628500000001</v>
      </c>
      <c r="F581" s="75">
        <v>0</v>
      </c>
      <c r="G581" s="75">
        <v>5.0000000000000001E-3</v>
      </c>
      <c r="H581" s="75">
        <v>0</v>
      </c>
      <c r="I581" s="75">
        <v>1.05</v>
      </c>
      <c r="J581" s="75">
        <v>2.5303559925000001</v>
      </c>
      <c r="K581" s="75">
        <v>0</v>
      </c>
      <c r="L581" s="75">
        <v>37.5</v>
      </c>
      <c r="M581" s="75">
        <v>18.75</v>
      </c>
      <c r="N581" s="75">
        <v>0</v>
      </c>
      <c r="O581" s="75">
        <v>0</v>
      </c>
      <c r="P581" s="75">
        <v>0</v>
      </c>
      <c r="Q581" s="75">
        <v>0.25</v>
      </c>
      <c r="R581" s="75">
        <v>0</v>
      </c>
      <c r="S581" s="75">
        <v>0</v>
      </c>
      <c r="T581" s="75">
        <v>70.287175769170005</v>
      </c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</row>
    <row r="582" spans="2:41" x14ac:dyDescent="0.25">
      <c r="B582" s="66">
        <v>214</v>
      </c>
      <c r="C582" s="72">
        <v>40908</v>
      </c>
      <c r="D582" s="25">
        <v>0</v>
      </c>
      <c r="E582" s="25">
        <v>2.362637689</v>
      </c>
      <c r="F582" s="75">
        <v>0</v>
      </c>
      <c r="G582" s="75">
        <v>5.0000000000000001E-3</v>
      </c>
      <c r="H582" s="75">
        <v>0</v>
      </c>
      <c r="I582" s="75">
        <v>1.05</v>
      </c>
      <c r="J582" s="75">
        <v>2.4807695734499999</v>
      </c>
      <c r="K582" s="75">
        <v>0</v>
      </c>
      <c r="L582" s="75">
        <v>37.5</v>
      </c>
      <c r="M582" s="75">
        <v>18.75</v>
      </c>
      <c r="N582" s="75">
        <v>0</v>
      </c>
      <c r="O582" s="75">
        <v>0</v>
      </c>
      <c r="P582" s="75">
        <v>0</v>
      </c>
      <c r="Q582" s="75">
        <v>0.25</v>
      </c>
      <c r="R582" s="75">
        <v>0</v>
      </c>
      <c r="S582" s="75">
        <v>0</v>
      </c>
      <c r="T582" s="75">
        <v>70.287175769170005</v>
      </c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</row>
    <row r="583" spans="2:41" x14ac:dyDescent="0.25">
      <c r="B583" s="66">
        <v>215</v>
      </c>
      <c r="C583" s="72">
        <v>40909</v>
      </c>
      <c r="D583" s="25">
        <v>0</v>
      </c>
      <c r="E583" s="25">
        <v>2.35503171</v>
      </c>
      <c r="F583" s="75">
        <v>0</v>
      </c>
      <c r="G583" s="75">
        <v>5.0000000000000001E-3</v>
      </c>
      <c r="H583" s="75">
        <v>0</v>
      </c>
      <c r="I583" s="75">
        <v>1.05</v>
      </c>
      <c r="J583" s="75">
        <v>2.4727832955000002</v>
      </c>
      <c r="K583" s="75">
        <v>0</v>
      </c>
      <c r="L583" s="75">
        <v>37.5</v>
      </c>
      <c r="M583" s="75">
        <v>18.75</v>
      </c>
      <c r="N583" s="75">
        <v>0</v>
      </c>
      <c r="O583" s="75">
        <v>0</v>
      </c>
      <c r="P583" s="75">
        <v>0</v>
      </c>
      <c r="Q583" s="75">
        <v>0.25</v>
      </c>
      <c r="R583" s="75">
        <v>0</v>
      </c>
      <c r="S583" s="75">
        <v>0</v>
      </c>
      <c r="T583" s="75">
        <v>70.287175769170005</v>
      </c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</row>
    <row r="584" spans="2:41" x14ac:dyDescent="0.25">
      <c r="B584" s="66">
        <v>216</v>
      </c>
      <c r="C584" s="72">
        <v>40910</v>
      </c>
      <c r="D584" s="25">
        <v>0</v>
      </c>
      <c r="E584" s="25">
        <v>2.3961370120000001</v>
      </c>
      <c r="F584" s="75">
        <v>0</v>
      </c>
      <c r="G584" s="75">
        <v>5.0000000000000001E-3</v>
      </c>
      <c r="H584" s="75">
        <v>0</v>
      </c>
      <c r="I584" s="75">
        <v>1.05</v>
      </c>
      <c r="J584" s="75">
        <v>2.5159438625999999</v>
      </c>
      <c r="K584" s="75">
        <v>0</v>
      </c>
      <c r="L584" s="75">
        <v>37.5</v>
      </c>
      <c r="M584" s="75">
        <v>18.75</v>
      </c>
      <c r="N584" s="75">
        <v>0</v>
      </c>
      <c r="O584" s="75">
        <v>0</v>
      </c>
      <c r="P584" s="75">
        <v>0</v>
      </c>
      <c r="Q584" s="75">
        <v>0.25</v>
      </c>
      <c r="R584" s="75">
        <v>0</v>
      </c>
      <c r="S584" s="75">
        <v>0</v>
      </c>
      <c r="T584" s="75">
        <v>70.287175769170005</v>
      </c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</row>
    <row r="585" spans="2:41" x14ac:dyDescent="0.25">
      <c r="B585" s="66">
        <v>217</v>
      </c>
      <c r="C585" s="72">
        <v>40911</v>
      </c>
      <c r="D585" s="25">
        <v>0</v>
      </c>
      <c r="E585" s="25">
        <v>2.4184644</v>
      </c>
      <c r="F585" s="75">
        <v>0</v>
      </c>
      <c r="G585" s="75">
        <v>5.0000000000000001E-3</v>
      </c>
      <c r="H585" s="75">
        <v>0</v>
      </c>
      <c r="I585" s="75">
        <v>1.05</v>
      </c>
      <c r="J585" s="75">
        <v>2.5393876199999998</v>
      </c>
      <c r="K585" s="75">
        <v>0</v>
      </c>
      <c r="L585" s="75">
        <v>37.5</v>
      </c>
      <c r="M585" s="75">
        <v>18.75</v>
      </c>
      <c r="N585" s="75">
        <v>0</v>
      </c>
      <c r="O585" s="75">
        <v>0</v>
      </c>
      <c r="P585" s="75">
        <v>0</v>
      </c>
      <c r="Q585" s="75">
        <v>0.25</v>
      </c>
      <c r="R585" s="75">
        <v>0</v>
      </c>
      <c r="S585" s="75">
        <v>0</v>
      </c>
      <c r="T585" s="75">
        <v>70.287175769170005</v>
      </c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</row>
    <row r="586" spans="2:41" x14ac:dyDescent="0.25">
      <c r="B586" s="66">
        <v>218</v>
      </c>
      <c r="C586" s="72">
        <v>40912</v>
      </c>
      <c r="D586" s="25">
        <v>0</v>
      </c>
      <c r="E586" s="25">
        <v>2.4427602199999998</v>
      </c>
      <c r="F586" s="75">
        <v>0</v>
      </c>
      <c r="G586" s="75">
        <v>5.0000000000000001E-3</v>
      </c>
      <c r="H586" s="75">
        <v>0</v>
      </c>
      <c r="I586" s="75">
        <v>1.05</v>
      </c>
      <c r="J586" s="75">
        <v>2.5648982309999999</v>
      </c>
      <c r="K586" s="75">
        <v>0</v>
      </c>
      <c r="L586" s="75">
        <v>37.5</v>
      </c>
      <c r="M586" s="75">
        <v>18.75</v>
      </c>
      <c r="N586" s="75">
        <v>0</v>
      </c>
      <c r="O586" s="75">
        <v>0</v>
      </c>
      <c r="P586" s="75">
        <v>0</v>
      </c>
      <c r="Q586" s="75">
        <v>0.25</v>
      </c>
      <c r="R586" s="75">
        <v>0</v>
      </c>
      <c r="S586" s="75">
        <v>0</v>
      </c>
      <c r="T586" s="75">
        <v>70.287175769170005</v>
      </c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</row>
    <row r="587" spans="2:41" x14ac:dyDescent="0.25">
      <c r="B587" s="66">
        <v>219</v>
      </c>
      <c r="C587" s="72">
        <v>40913</v>
      </c>
      <c r="D587" s="25">
        <v>0</v>
      </c>
      <c r="E587" s="25">
        <v>2.4869618820000001</v>
      </c>
      <c r="F587" s="75">
        <v>0</v>
      </c>
      <c r="G587" s="75">
        <v>5.0000000000000001E-3</v>
      </c>
      <c r="H587" s="75">
        <v>0</v>
      </c>
      <c r="I587" s="75">
        <v>1.05</v>
      </c>
      <c r="J587" s="75">
        <v>2.6113099760999998</v>
      </c>
      <c r="K587" s="75">
        <v>0</v>
      </c>
      <c r="L587" s="75">
        <v>37.5</v>
      </c>
      <c r="M587" s="75">
        <v>18.75</v>
      </c>
      <c r="N587" s="75">
        <v>0</v>
      </c>
      <c r="O587" s="75">
        <v>0</v>
      </c>
      <c r="P587" s="75">
        <v>0</v>
      </c>
      <c r="Q587" s="75">
        <v>0.25</v>
      </c>
      <c r="R587" s="75">
        <v>0</v>
      </c>
      <c r="S587" s="75">
        <v>0</v>
      </c>
      <c r="T587" s="75">
        <v>70.287175769170005</v>
      </c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</row>
    <row r="588" spans="2:41" x14ac:dyDescent="0.25">
      <c r="B588" s="66">
        <v>220</v>
      </c>
      <c r="C588" s="72">
        <v>40914</v>
      </c>
      <c r="D588" s="25">
        <v>0</v>
      </c>
      <c r="E588" s="25">
        <v>2.5053139579999999</v>
      </c>
      <c r="F588" s="75">
        <v>0</v>
      </c>
      <c r="G588" s="75">
        <v>5.0000000000000001E-3</v>
      </c>
      <c r="H588" s="75">
        <v>0</v>
      </c>
      <c r="I588" s="75">
        <v>1.05</v>
      </c>
      <c r="J588" s="75">
        <v>2.6305796559000001</v>
      </c>
      <c r="K588" s="75">
        <v>0</v>
      </c>
      <c r="L588" s="75">
        <v>37.5</v>
      </c>
      <c r="M588" s="75">
        <v>18.75</v>
      </c>
      <c r="N588" s="75">
        <v>0</v>
      </c>
      <c r="O588" s="75">
        <v>0</v>
      </c>
      <c r="P588" s="75">
        <v>0</v>
      </c>
      <c r="Q588" s="75">
        <v>0.25</v>
      </c>
      <c r="R588" s="75">
        <v>0</v>
      </c>
      <c r="S588" s="75">
        <v>0</v>
      </c>
      <c r="T588" s="75">
        <v>70.287175769170005</v>
      </c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</row>
    <row r="589" spans="2:41" x14ac:dyDescent="0.25">
      <c r="B589" s="66">
        <v>221</v>
      </c>
      <c r="C589" s="72">
        <v>40915</v>
      </c>
      <c r="D589" s="25">
        <v>0</v>
      </c>
      <c r="E589" s="25">
        <v>2.524287417</v>
      </c>
      <c r="F589" s="75">
        <v>0</v>
      </c>
      <c r="G589" s="75">
        <v>5.0000000000000001E-3</v>
      </c>
      <c r="H589" s="75">
        <v>0</v>
      </c>
      <c r="I589" s="75">
        <v>1.05</v>
      </c>
      <c r="J589" s="75">
        <v>2.6505017878500001</v>
      </c>
      <c r="K589" s="75">
        <v>0</v>
      </c>
      <c r="L589" s="75">
        <v>37.5</v>
      </c>
      <c r="M589" s="75">
        <v>18.75</v>
      </c>
      <c r="N589" s="75">
        <v>0</v>
      </c>
      <c r="O589" s="75">
        <v>0</v>
      </c>
      <c r="P589" s="75">
        <v>0</v>
      </c>
      <c r="Q589" s="75">
        <v>0.25</v>
      </c>
      <c r="R589" s="75">
        <v>0</v>
      </c>
      <c r="S589" s="75">
        <v>0</v>
      </c>
      <c r="T589" s="75">
        <v>70.287175769170005</v>
      </c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</row>
    <row r="590" spans="2:41" x14ac:dyDescent="0.25">
      <c r="B590" s="66">
        <v>222</v>
      </c>
      <c r="C590" s="72">
        <v>40916</v>
      </c>
      <c r="D590" s="25">
        <v>0</v>
      </c>
      <c r="E590" s="25">
        <v>2.5703496010000002</v>
      </c>
      <c r="F590" s="75">
        <v>0</v>
      </c>
      <c r="G590" s="75">
        <v>5.0000000000000001E-3</v>
      </c>
      <c r="H590" s="75">
        <v>0</v>
      </c>
      <c r="I590" s="75">
        <v>1.05</v>
      </c>
      <c r="J590" s="75">
        <v>2.6988670810499999</v>
      </c>
      <c r="K590" s="75">
        <v>0</v>
      </c>
      <c r="L590" s="75">
        <v>37.5</v>
      </c>
      <c r="M590" s="75">
        <v>18.75</v>
      </c>
      <c r="N590" s="75">
        <v>0</v>
      </c>
      <c r="O590" s="75">
        <v>0</v>
      </c>
      <c r="P590" s="75">
        <v>0</v>
      </c>
      <c r="Q590" s="75">
        <v>0.25</v>
      </c>
      <c r="R590" s="75">
        <v>0</v>
      </c>
      <c r="S590" s="75">
        <v>0</v>
      </c>
      <c r="T590" s="75">
        <v>70.287175769170005</v>
      </c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</row>
    <row r="591" spans="2:41" x14ac:dyDescent="0.25">
      <c r="B591" s="66">
        <v>223</v>
      </c>
      <c r="C591" s="72">
        <v>40917</v>
      </c>
      <c r="D591" s="25">
        <v>0</v>
      </c>
      <c r="E591" s="25">
        <v>2.656124062</v>
      </c>
      <c r="F591" s="75">
        <v>0</v>
      </c>
      <c r="G591" s="75">
        <v>5.0000000000000001E-3</v>
      </c>
      <c r="H591" s="75">
        <v>0</v>
      </c>
      <c r="I591" s="75">
        <v>1.05</v>
      </c>
      <c r="J591" s="75">
        <v>2.7889302650999999</v>
      </c>
      <c r="K591" s="75">
        <v>0</v>
      </c>
      <c r="L591" s="75">
        <v>37.5</v>
      </c>
      <c r="M591" s="75">
        <v>18.75</v>
      </c>
      <c r="N591" s="75">
        <v>0</v>
      </c>
      <c r="O591" s="75">
        <v>0</v>
      </c>
      <c r="P591" s="75">
        <v>0</v>
      </c>
      <c r="Q591" s="75">
        <v>0.25</v>
      </c>
      <c r="R591" s="75">
        <v>0</v>
      </c>
      <c r="S591" s="75">
        <v>0</v>
      </c>
      <c r="T591" s="75">
        <v>70.287175769170005</v>
      </c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</row>
    <row r="592" spans="2:41" x14ac:dyDescent="0.25">
      <c r="B592" s="66">
        <v>224</v>
      </c>
      <c r="C592" s="72">
        <v>40918</v>
      </c>
      <c r="D592" s="25">
        <v>0</v>
      </c>
      <c r="E592" s="25">
        <v>2.7568685190000002</v>
      </c>
      <c r="F592" s="75">
        <v>0</v>
      </c>
      <c r="G592" s="75">
        <v>5.0000000000000001E-3</v>
      </c>
      <c r="H592" s="75">
        <v>0</v>
      </c>
      <c r="I592" s="75">
        <v>1.05</v>
      </c>
      <c r="J592" s="75">
        <v>2.8947119449500001</v>
      </c>
      <c r="K592" s="75">
        <v>0</v>
      </c>
      <c r="L592" s="75">
        <v>37.5</v>
      </c>
      <c r="M592" s="75">
        <v>18.75</v>
      </c>
      <c r="N592" s="75">
        <v>0</v>
      </c>
      <c r="O592" s="75">
        <v>0</v>
      </c>
      <c r="P592" s="75">
        <v>0</v>
      </c>
      <c r="Q592" s="75">
        <v>0.25</v>
      </c>
      <c r="R592" s="75">
        <v>0</v>
      </c>
      <c r="S592" s="75">
        <v>0</v>
      </c>
      <c r="T592" s="75">
        <v>70.287175769170005</v>
      </c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</row>
    <row r="593" spans="2:41" x14ac:dyDescent="0.25">
      <c r="B593" s="66">
        <v>225</v>
      </c>
      <c r="C593" s="72">
        <v>40919</v>
      </c>
      <c r="D593" s="25">
        <v>0</v>
      </c>
      <c r="E593" s="25">
        <v>2.8711781830000001</v>
      </c>
      <c r="F593" s="75">
        <v>0</v>
      </c>
      <c r="G593" s="75">
        <v>5.0000000000000001E-3</v>
      </c>
      <c r="H593" s="75">
        <v>0</v>
      </c>
      <c r="I593" s="75">
        <v>1.05</v>
      </c>
      <c r="J593" s="75">
        <v>3.0147370921499999</v>
      </c>
      <c r="K593" s="75">
        <v>0</v>
      </c>
      <c r="L593" s="75">
        <v>37.5</v>
      </c>
      <c r="M593" s="75">
        <v>18.75</v>
      </c>
      <c r="N593" s="75">
        <v>0</v>
      </c>
      <c r="O593" s="75">
        <v>0</v>
      </c>
      <c r="P593" s="75">
        <v>0</v>
      </c>
      <c r="Q593" s="75">
        <v>0.25</v>
      </c>
      <c r="R593" s="75">
        <v>0</v>
      </c>
      <c r="S593" s="75">
        <v>0</v>
      </c>
      <c r="T593" s="75">
        <v>70.287175769170005</v>
      </c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</row>
    <row r="594" spans="2:41" x14ac:dyDescent="0.25">
      <c r="B594" s="66">
        <v>226</v>
      </c>
      <c r="C594" s="72">
        <v>40920</v>
      </c>
      <c r="D594" s="25">
        <v>0</v>
      </c>
      <c r="E594" s="25">
        <v>2.9465535570000001</v>
      </c>
      <c r="F594" s="75">
        <v>0</v>
      </c>
      <c r="G594" s="75">
        <v>5.0000000000000001E-3</v>
      </c>
      <c r="H594" s="75">
        <v>0</v>
      </c>
      <c r="I594" s="75">
        <v>1.05</v>
      </c>
      <c r="J594" s="75">
        <v>3.09388123485</v>
      </c>
      <c r="K594" s="75">
        <v>0</v>
      </c>
      <c r="L594" s="75">
        <v>37.5</v>
      </c>
      <c r="M594" s="75">
        <v>18.75</v>
      </c>
      <c r="N594" s="75">
        <v>0</v>
      </c>
      <c r="O594" s="75">
        <v>0</v>
      </c>
      <c r="P594" s="75">
        <v>0</v>
      </c>
      <c r="Q594" s="75">
        <v>0.25</v>
      </c>
      <c r="R594" s="75">
        <v>0</v>
      </c>
      <c r="S594" s="75">
        <v>0</v>
      </c>
      <c r="T594" s="75">
        <v>70.287175769170005</v>
      </c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</row>
    <row r="595" spans="2:41" x14ac:dyDescent="0.25">
      <c r="B595" s="66">
        <v>227</v>
      </c>
      <c r="C595" s="72">
        <v>40921</v>
      </c>
      <c r="D595" s="25">
        <v>0</v>
      </c>
      <c r="E595" s="25">
        <v>2.9634950459999998</v>
      </c>
      <c r="F595" s="75">
        <v>0</v>
      </c>
      <c r="G595" s="75">
        <v>5.0000000000000001E-3</v>
      </c>
      <c r="H595" s="75">
        <v>0</v>
      </c>
      <c r="I595" s="75">
        <v>1.05</v>
      </c>
      <c r="J595" s="75">
        <v>3.1116697982999999</v>
      </c>
      <c r="K595" s="75">
        <v>0</v>
      </c>
      <c r="L595" s="75">
        <v>37.5</v>
      </c>
      <c r="M595" s="75">
        <v>18.75</v>
      </c>
      <c r="N595" s="75">
        <v>0</v>
      </c>
      <c r="O595" s="75">
        <v>0</v>
      </c>
      <c r="P595" s="75">
        <v>0</v>
      </c>
      <c r="Q595" s="75">
        <v>0.25</v>
      </c>
      <c r="R595" s="75">
        <v>0</v>
      </c>
      <c r="S595" s="75">
        <v>0</v>
      </c>
      <c r="T595" s="75">
        <v>70.287175769170005</v>
      </c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</row>
    <row r="596" spans="2:41" x14ac:dyDescent="0.25">
      <c r="B596" s="66">
        <v>228</v>
      </c>
      <c r="C596" s="72">
        <v>40922</v>
      </c>
      <c r="D596" s="25">
        <v>0</v>
      </c>
      <c r="E596" s="25">
        <v>2.9160880869999999</v>
      </c>
      <c r="F596" s="75">
        <v>0</v>
      </c>
      <c r="G596" s="75">
        <v>5.0000000000000001E-3</v>
      </c>
      <c r="H596" s="75">
        <v>0</v>
      </c>
      <c r="I596" s="75">
        <v>1.05</v>
      </c>
      <c r="J596" s="75">
        <v>3.0618924913500001</v>
      </c>
      <c r="K596" s="75">
        <v>0</v>
      </c>
      <c r="L596" s="75">
        <v>37.5</v>
      </c>
      <c r="M596" s="75">
        <v>18.75</v>
      </c>
      <c r="N596" s="75">
        <v>0</v>
      </c>
      <c r="O596" s="75">
        <v>0</v>
      </c>
      <c r="P596" s="75">
        <v>0</v>
      </c>
      <c r="Q596" s="75">
        <v>0.25</v>
      </c>
      <c r="R596" s="75">
        <v>0</v>
      </c>
      <c r="S596" s="75">
        <v>0</v>
      </c>
      <c r="T596" s="75">
        <v>70.287175769170005</v>
      </c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</row>
    <row r="597" spans="2:41" x14ac:dyDescent="0.25">
      <c r="B597" s="66">
        <v>229</v>
      </c>
      <c r="C597" s="72">
        <v>40923</v>
      </c>
      <c r="D597" s="25">
        <v>0</v>
      </c>
      <c r="E597" s="25">
        <v>2.817561268</v>
      </c>
      <c r="F597" s="75">
        <v>0</v>
      </c>
      <c r="G597" s="75">
        <v>5.0000000000000001E-3</v>
      </c>
      <c r="H597" s="75">
        <v>0</v>
      </c>
      <c r="I597" s="75">
        <v>1.05</v>
      </c>
      <c r="J597" s="75">
        <v>2.9584393314000001</v>
      </c>
      <c r="K597" s="75">
        <v>0</v>
      </c>
      <c r="L597" s="75">
        <v>37.5</v>
      </c>
      <c r="M597" s="75">
        <v>18.75</v>
      </c>
      <c r="N597" s="75">
        <v>0</v>
      </c>
      <c r="O597" s="75">
        <v>0</v>
      </c>
      <c r="P597" s="75">
        <v>0</v>
      </c>
      <c r="Q597" s="75">
        <v>0.25</v>
      </c>
      <c r="R597" s="75">
        <v>0</v>
      </c>
      <c r="S597" s="75">
        <v>0</v>
      </c>
      <c r="T597" s="75">
        <v>70.287175769170005</v>
      </c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</row>
    <row r="598" spans="2:41" x14ac:dyDescent="0.25">
      <c r="B598" s="66">
        <v>230</v>
      </c>
      <c r="C598" s="72">
        <v>40924</v>
      </c>
      <c r="D598" s="25">
        <v>0</v>
      </c>
      <c r="E598" s="25">
        <v>2.6912874119999999</v>
      </c>
      <c r="F598" s="75">
        <v>0</v>
      </c>
      <c r="G598" s="75">
        <v>5.0000000000000001E-3</v>
      </c>
      <c r="H598" s="75">
        <v>0</v>
      </c>
      <c r="I598" s="75">
        <v>1.05</v>
      </c>
      <c r="J598" s="75">
        <v>2.8258517826</v>
      </c>
      <c r="K598" s="75">
        <v>0</v>
      </c>
      <c r="L598" s="75">
        <v>37.5</v>
      </c>
      <c r="M598" s="75">
        <v>18.75</v>
      </c>
      <c r="N598" s="75">
        <v>0</v>
      </c>
      <c r="O598" s="75">
        <v>0</v>
      </c>
      <c r="P598" s="75">
        <v>0</v>
      </c>
      <c r="Q598" s="75">
        <v>0.25</v>
      </c>
      <c r="R598" s="75">
        <v>0</v>
      </c>
      <c r="S598" s="75">
        <v>0</v>
      </c>
      <c r="T598" s="75">
        <v>70.287175769170005</v>
      </c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</row>
    <row r="599" spans="2:41" x14ac:dyDescent="0.25">
      <c r="B599" s="66">
        <v>231</v>
      </c>
      <c r="C599" s="72">
        <v>40925</v>
      </c>
      <c r="D599" s="25">
        <v>0</v>
      </c>
      <c r="E599" s="25">
        <v>2.6088897530000001</v>
      </c>
      <c r="F599" s="75">
        <v>0</v>
      </c>
      <c r="G599" s="75">
        <v>5.0000000000000001E-3</v>
      </c>
      <c r="H599" s="75">
        <v>0</v>
      </c>
      <c r="I599" s="75">
        <v>1.05</v>
      </c>
      <c r="J599" s="75">
        <v>2.7393342406499999</v>
      </c>
      <c r="K599" s="75">
        <v>0</v>
      </c>
      <c r="L599" s="75">
        <v>37.5</v>
      </c>
      <c r="M599" s="75">
        <v>18.75</v>
      </c>
      <c r="N599" s="75">
        <v>0</v>
      </c>
      <c r="O599" s="75">
        <v>0</v>
      </c>
      <c r="P599" s="75">
        <v>0</v>
      </c>
      <c r="Q599" s="75">
        <v>0.25</v>
      </c>
      <c r="R599" s="75">
        <v>0</v>
      </c>
      <c r="S599" s="75">
        <v>0</v>
      </c>
      <c r="T599" s="75">
        <v>70.287175769170005</v>
      </c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</row>
    <row r="600" spans="2:41" x14ac:dyDescent="0.25">
      <c r="B600" s="66">
        <v>232</v>
      </c>
      <c r="C600" s="72">
        <v>40926</v>
      </c>
      <c r="D600" s="25">
        <v>0</v>
      </c>
      <c r="E600" s="25">
        <v>2.5910034909999999</v>
      </c>
      <c r="F600" s="75">
        <v>0</v>
      </c>
      <c r="G600" s="75">
        <v>5.0000000000000001E-3</v>
      </c>
      <c r="H600" s="75">
        <v>0</v>
      </c>
      <c r="I600" s="75">
        <v>1.05</v>
      </c>
      <c r="J600" s="75">
        <v>2.7205536655499998</v>
      </c>
      <c r="K600" s="75">
        <v>0</v>
      </c>
      <c r="L600" s="75">
        <v>37.5</v>
      </c>
      <c r="M600" s="75">
        <v>18.75</v>
      </c>
      <c r="N600" s="75">
        <v>0</v>
      </c>
      <c r="O600" s="75">
        <v>0</v>
      </c>
      <c r="P600" s="75">
        <v>0</v>
      </c>
      <c r="Q600" s="75">
        <v>0.25</v>
      </c>
      <c r="R600" s="75">
        <v>0</v>
      </c>
      <c r="S600" s="75">
        <v>0</v>
      </c>
      <c r="T600" s="75">
        <v>70.287175769170005</v>
      </c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</row>
    <row r="601" spans="2:41" x14ac:dyDescent="0.25">
      <c r="B601" s="66">
        <v>233</v>
      </c>
      <c r="C601" s="72">
        <v>40927</v>
      </c>
      <c r="D601" s="25">
        <v>0</v>
      </c>
      <c r="E601" s="25">
        <v>2.6218644740000001</v>
      </c>
      <c r="F601" s="75">
        <v>0</v>
      </c>
      <c r="G601" s="75">
        <v>5.0000000000000001E-3</v>
      </c>
      <c r="H601" s="75">
        <v>0</v>
      </c>
      <c r="I601" s="75">
        <v>1.05</v>
      </c>
      <c r="J601" s="75">
        <v>2.7529576976999999</v>
      </c>
      <c r="K601" s="75">
        <v>0</v>
      </c>
      <c r="L601" s="75">
        <v>37.5</v>
      </c>
      <c r="M601" s="75">
        <v>18.75</v>
      </c>
      <c r="N601" s="75">
        <v>0</v>
      </c>
      <c r="O601" s="75">
        <v>0</v>
      </c>
      <c r="P601" s="75">
        <v>0</v>
      </c>
      <c r="Q601" s="75">
        <v>0.25</v>
      </c>
      <c r="R601" s="75">
        <v>0</v>
      </c>
      <c r="S601" s="75">
        <v>0</v>
      </c>
      <c r="T601" s="75">
        <v>70.287175769170005</v>
      </c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</row>
    <row r="602" spans="2:41" x14ac:dyDescent="0.25">
      <c r="B602" s="66">
        <v>234</v>
      </c>
      <c r="C602" s="72">
        <v>40928</v>
      </c>
      <c r="D602" s="25">
        <v>0</v>
      </c>
      <c r="E602" s="25">
        <v>2.6870402499999999</v>
      </c>
      <c r="F602" s="75">
        <v>0</v>
      </c>
      <c r="G602" s="75">
        <v>5.0000000000000001E-3</v>
      </c>
      <c r="H602" s="75">
        <v>0</v>
      </c>
      <c r="I602" s="75">
        <v>1.05</v>
      </c>
      <c r="J602" s="75">
        <v>2.8213922624999999</v>
      </c>
      <c r="K602" s="75">
        <v>0</v>
      </c>
      <c r="L602" s="75">
        <v>37.5</v>
      </c>
      <c r="M602" s="75">
        <v>18.75</v>
      </c>
      <c r="N602" s="75">
        <v>0</v>
      </c>
      <c r="O602" s="75">
        <v>0</v>
      </c>
      <c r="P602" s="75">
        <v>0</v>
      </c>
      <c r="Q602" s="75">
        <v>0.25</v>
      </c>
      <c r="R602" s="75">
        <v>0</v>
      </c>
      <c r="S602" s="75">
        <v>0</v>
      </c>
      <c r="T602" s="75">
        <v>70.287175769170005</v>
      </c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</row>
    <row r="603" spans="2:41" x14ac:dyDescent="0.25">
      <c r="B603" s="66">
        <v>235</v>
      </c>
      <c r="C603" s="72">
        <v>40929</v>
      </c>
      <c r="D603" s="25">
        <v>0</v>
      </c>
      <c r="E603" s="25">
        <v>2.7991621389999999</v>
      </c>
      <c r="F603" s="75">
        <v>0</v>
      </c>
      <c r="G603" s="75">
        <v>5.0000000000000001E-3</v>
      </c>
      <c r="H603" s="75">
        <v>0</v>
      </c>
      <c r="I603" s="75">
        <v>1.05</v>
      </c>
      <c r="J603" s="75">
        <v>2.9391202459499999</v>
      </c>
      <c r="K603" s="75">
        <v>0</v>
      </c>
      <c r="L603" s="75">
        <v>37.5</v>
      </c>
      <c r="M603" s="75">
        <v>18.75</v>
      </c>
      <c r="N603" s="75">
        <v>0</v>
      </c>
      <c r="O603" s="75">
        <v>0</v>
      </c>
      <c r="P603" s="75">
        <v>0</v>
      </c>
      <c r="Q603" s="75">
        <v>0.25</v>
      </c>
      <c r="R603" s="75">
        <v>0</v>
      </c>
      <c r="S603" s="75">
        <v>0</v>
      </c>
      <c r="T603" s="75">
        <v>70.287175769170005</v>
      </c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</row>
    <row r="604" spans="2:41" x14ac:dyDescent="0.25">
      <c r="B604" s="66">
        <v>236</v>
      </c>
      <c r="C604" s="72">
        <v>40930</v>
      </c>
      <c r="D604" s="25">
        <v>0</v>
      </c>
      <c r="E604" s="25">
        <v>2.8631178730000002</v>
      </c>
      <c r="F604" s="75">
        <v>0</v>
      </c>
      <c r="G604" s="75">
        <v>5.0000000000000001E-3</v>
      </c>
      <c r="H604" s="75">
        <v>0</v>
      </c>
      <c r="I604" s="75">
        <v>1.05</v>
      </c>
      <c r="J604" s="75">
        <v>3.0062737666500001</v>
      </c>
      <c r="K604" s="75">
        <v>0</v>
      </c>
      <c r="L604" s="75">
        <v>37.5</v>
      </c>
      <c r="M604" s="75">
        <v>18.75</v>
      </c>
      <c r="N604" s="75">
        <v>0</v>
      </c>
      <c r="O604" s="75">
        <v>0</v>
      </c>
      <c r="P604" s="75">
        <v>0</v>
      </c>
      <c r="Q604" s="75">
        <v>0.25</v>
      </c>
      <c r="R604" s="75">
        <v>0</v>
      </c>
      <c r="S604" s="75">
        <v>0</v>
      </c>
      <c r="T604" s="75">
        <v>70.287175769170005</v>
      </c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</row>
    <row r="605" spans="2:41" x14ac:dyDescent="0.25">
      <c r="B605" s="66">
        <v>237</v>
      </c>
      <c r="C605" s="72">
        <v>40931</v>
      </c>
      <c r="D605" s="25">
        <v>0</v>
      </c>
      <c r="E605" s="25">
        <v>2.8960905600000002</v>
      </c>
      <c r="F605" s="75">
        <v>0</v>
      </c>
      <c r="G605" s="75">
        <v>5.0000000000000001E-3</v>
      </c>
      <c r="H605" s="75">
        <v>0</v>
      </c>
      <c r="I605" s="75">
        <v>1.05</v>
      </c>
      <c r="J605" s="75">
        <v>3.0408950880000001</v>
      </c>
      <c r="K605" s="75">
        <v>0</v>
      </c>
      <c r="L605" s="75">
        <v>37.5</v>
      </c>
      <c r="M605" s="75">
        <v>18.75</v>
      </c>
      <c r="N605" s="75">
        <v>0</v>
      </c>
      <c r="O605" s="75">
        <v>0</v>
      </c>
      <c r="P605" s="75">
        <v>0</v>
      </c>
      <c r="Q605" s="75">
        <v>0.25</v>
      </c>
      <c r="R605" s="75">
        <v>0</v>
      </c>
      <c r="S605" s="75">
        <v>0</v>
      </c>
      <c r="T605" s="75">
        <v>70.287175769170005</v>
      </c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</row>
    <row r="606" spans="2:41" x14ac:dyDescent="0.25">
      <c r="B606" s="66">
        <v>238</v>
      </c>
      <c r="C606" s="72">
        <v>40932</v>
      </c>
      <c r="D606" s="25">
        <v>0</v>
      </c>
      <c r="E606" s="25">
        <v>2.9287217590000001</v>
      </c>
      <c r="F606" s="75">
        <v>0</v>
      </c>
      <c r="G606" s="75">
        <v>5.0000000000000001E-3</v>
      </c>
      <c r="H606" s="75">
        <v>0</v>
      </c>
      <c r="I606" s="75">
        <v>1.05</v>
      </c>
      <c r="J606" s="75">
        <v>3.0751578469499998</v>
      </c>
      <c r="K606" s="75">
        <v>0</v>
      </c>
      <c r="L606" s="75">
        <v>37.5</v>
      </c>
      <c r="M606" s="75">
        <v>18.75</v>
      </c>
      <c r="N606" s="75">
        <v>0</v>
      </c>
      <c r="O606" s="75">
        <v>0</v>
      </c>
      <c r="P606" s="75">
        <v>0</v>
      </c>
      <c r="Q606" s="75">
        <v>0.25</v>
      </c>
      <c r="R606" s="75">
        <v>0</v>
      </c>
      <c r="S606" s="75">
        <v>0</v>
      </c>
      <c r="T606" s="75">
        <v>70.287175769170005</v>
      </c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</row>
    <row r="607" spans="2:41" x14ac:dyDescent="0.25">
      <c r="B607" s="66">
        <v>239</v>
      </c>
      <c r="C607" s="72">
        <v>40933</v>
      </c>
      <c r="D607" s="25">
        <v>0</v>
      </c>
      <c r="E607" s="25">
        <v>2.9554421729999998</v>
      </c>
      <c r="F607" s="75">
        <v>0</v>
      </c>
      <c r="G607" s="75">
        <v>5.0000000000000001E-3</v>
      </c>
      <c r="H607" s="75">
        <v>0</v>
      </c>
      <c r="I607" s="75">
        <v>1.05</v>
      </c>
      <c r="J607" s="75">
        <v>3.1032142816500001</v>
      </c>
      <c r="K607" s="75">
        <v>0</v>
      </c>
      <c r="L607" s="75">
        <v>37.5</v>
      </c>
      <c r="M607" s="75">
        <v>18.75</v>
      </c>
      <c r="N607" s="75">
        <v>0</v>
      </c>
      <c r="O607" s="75">
        <v>0</v>
      </c>
      <c r="P607" s="75">
        <v>0</v>
      </c>
      <c r="Q607" s="75">
        <v>0.25</v>
      </c>
      <c r="R607" s="75">
        <v>0</v>
      </c>
      <c r="S607" s="75">
        <v>0</v>
      </c>
      <c r="T607" s="75">
        <v>70.287175769170005</v>
      </c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</row>
    <row r="608" spans="2:41" x14ac:dyDescent="0.25">
      <c r="B608" s="66">
        <v>240</v>
      </c>
      <c r="C608" s="72">
        <v>40934</v>
      </c>
      <c r="D608" s="25">
        <v>0</v>
      </c>
      <c r="E608" s="25">
        <v>2.979467348</v>
      </c>
      <c r="F608" s="75">
        <v>0</v>
      </c>
      <c r="G608" s="75">
        <v>5.0000000000000001E-3</v>
      </c>
      <c r="H608" s="75">
        <v>0</v>
      </c>
      <c r="I608" s="75">
        <v>1.05</v>
      </c>
      <c r="J608" s="75">
        <v>3.1284407154</v>
      </c>
      <c r="K608" s="75">
        <v>0</v>
      </c>
      <c r="L608" s="75">
        <v>37.5</v>
      </c>
      <c r="M608" s="75">
        <v>18.75</v>
      </c>
      <c r="N608" s="75">
        <v>0</v>
      </c>
      <c r="O608" s="75">
        <v>0</v>
      </c>
      <c r="P608" s="75">
        <v>0</v>
      </c>
      <c r="Q608" s="75">
        <v>0.25</v>
      </c>
      <c r="R608" s="75">
        <v>0</v>
      </c>
      <c r="S608" s="75">
        <v>0</v>
      </c>
      <c r="T608" s="75">
        <v>70.287175769170005</v>
      </c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</row>
    <row r="609" spans="2:41" x14ac:dyDescent="0.25">
      <c r="B609" s="66">
        <v>241</v>
      </c>
      <c r="C609" s="72">
        <v>40935</v>
      </c>
      <c r="D609" s="25">
        <v>0</v>
      </c>
      <c r="E609" s="25">
        <v>3.0335812889999998</v>
      </c>
      <c r="F609" s="75">
        <v>0</v>
      </c>
      <c r="G609" s="75">
        <v>5.0000000000000001E-3</v>
      </c>
      <c r="H609" s="75">
        <v>0</v>
      </c>
      <c r="I609" s="75">
        <v>1.05</v>
      </c>
      <c r="J609" s="75">
        <v>3.1852603534499999</v>
      </c>
      <c r="K609" s="75">
        <v>0</v>
      </c>
      <c r="L609" s="75">
        <v>37.5</v>
      </c>
      <c r="M609" s="75">
        <v>18.75</v>
      </c>
      <c r="N609" s="75">
        <v>0</v>
      </c>
      <c r="O609" s="75">
        <v>0</v>
      </c>
      <c r="P609" s="75">
        <v>0</v>
      </c>
      <c r="Q609" s="75">
        <v>0.25</v>
      </c>
      <c r="R609" s="75">
        <v>0</v>
      </c>
      <c r="S609" s="75">
        <v>0</v>
      </c>
      <c r="T609" s="75">
        <v>70.287175769170005</v>
      </c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</row>
    <row r="610" spans="2:41" x14ac:dyDescent="0.25">
      <c r="B610" s="66">
        <v>242</v>
      </c>
      <c r="C610" s="72">
        <v>40936</v>
      </c>
      <c r="D610" s="25">
        <v>0</v>
      </c>
      <c r="E610" s="25">
        <v>3.084826257</v>
      </c>
      <c r="F610" s="75">
        <v>0</v>
      </c>
      <c r="G610" s="75">
        <v>5.0000000000000001E-3</v>
      </c>
      <c r="H610" s="75">
        <v>0</v>
      </c>
      <c r="I610" s="75">
        <v>1.05</v>
      </c>
      <c r="J610" s="75">
        <v>3.23906756985</v>
      </c>
      <c r="K610" s="75">
        <v>0</v>
      </c>
      <c r="L610" s="75">
        <v>37.5</v>
      </c>
      <c r="M610" s="75">
        <v>18.75</v>
      </c>
      <c r="N610" s="75">
        <v>0</v>
      </c>
      <c r="O610" s="75">
        <v>0</v>
      </c>
      <c r="P610" s="75">
        <v>0</v>
      </c>
      <c r="Q610" s="75">
        <v>0.25</v>
      </c>
      <c r="R610" s="75">
        <v>0</v>
      </c>
      <c r="S610" s="75">
        <v>0</v>
      </c>
      <c r="T610" s="75">
        <v>70.287175769170005</v>
      </c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</row>
    <row r="611" spans="2:41" x14ac:dyDescent="0.25">
      <c r="B611" s="66">
        <v>243</v>
      </c>
      <c r="C611" s="72">
        <v>40937</v>
      </c>
      <c r="D611" s="25">
        <v>0</v>
      </c>
      <c r="E611" s="25">
        <v>3.1067523069999998</v>
      </c>
      <c r="F611" s="75">
        <v>0</v>
      </c>
      <c r="G611" s="75">
        <v>5.0000000000000001E-3</v>
      </c>
      <c r="H611" s="75">
        <v>0</v>
      </c>
      <c r="I611" s="75">
        <v>1.05</v>
      </c>
      <c r="J611" s="75">
        <v>3.2620899223499999</v>
      </c>
      <c r="K611" s="75">
        <v>0</v>
      </c>
      <c r="L611" s="75">
        <v>37.5</v>
      </c>
      <c r="M611" s="75">
        <v>18.75</v>
      </c>
      <c r="N611" s="75">
        <v>0</v>
      </c>
      <c r="O611" s="75">
        <v>0</v>
      </c>
      <c r="P611" s="75">
        <v>0</v>
      </c>
      <c r="Q611" s="75">
        <v>0.25</v>
      </c>
      <c r="R611" s="75">
        <v>0</v>
      </c>
      <c r="S611" s="75">
        <v>0</v>
      </c>
      <c r="T611" s="75">
        <v>70.287175769170005</v>
      </c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</row>
    <row r="612" spans="2:41" x14ac:dyDescent="0.25">
      <c r="B612" s="66">
        <v>244</v>
      </c>
      <c r="C612" s="72">
        <v>40938</v>
      </c>
      <c r="D612" s="25">
        <v>0</v>
      </c>
      <c r="E612" s="25">
        <v>3.1314399389999998</v>
      </c>
      <c r="F612" s="75">
        <v>0</v>
      </c>
      <c r="G612" s="75">
        <v>5.0000000000000001E-3</v>
      </c>
      <c r="H612" s="75">
        <v>0</v>
      </c>
      <c r="I612" s="75">
        <v>1.05</v>
      </c>
      <c r="J612" s="75">
        <v>3.2880119359500002</v>
      </c>
      <c r="K612" s="75">
        <v>0</v>
      </c>
      <c r="L612" s="75">
        <v>37.5</v>
      </c>
      <c r="M612" s="75">
        <v>18.75</v>
      </c>
      <c r="N612" s="75">
        <v>0</v>
      </c>
      <c r="O612" s="75">
        <v>0</v>
      </c>
      <c r="P612" s="75">
        <v>0</v>
      </c>
      <c r="Q612" s="75">
        <v>0.25</v>
      </c>
      <c r="R612" s="75">
        <v>0</v>
      </c>
      <c r="S612" s="75">
        <v>0</v>
      </c>
      <c r="T612" s="75">
        <v>70.287175769170005</v>
      </c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</row>
    <row r="613" spans="2:41" x14ac:dyDescent="0.25">
      <c r="B613" s="66">
        <v>245</v>
      </c>
      <c r="C613" s="72">
        <v>40939</v>
      </c>
      <c r="D613" s="25">
        <v>0</v>
      </c>
      <c r="E613" s="25">
        <v>3.173687996</v>
      </c>
      <c r="F613" s="75">
        <v>0</v>
      </c>
      <c r="G613" s="75">
        <v>5.0000000000000001E-3</v>
      </c>
      <c r="H613" s="75">
        <v>0</v>
      </c>
      <c r="I613" s="75">
        <v>1.05</v>
      </c>
      <c r="J613" s="75">
        <v>3.3323723958000002</v>
      </c>
      <c r="K613" s="75">
        <v>0</v>
      </c>
      <c r="L613" s="75">
        <v>37.5</v>
      </c>
      <c r="M613" s="75">
        <v>18.75</v>
      </c>
      <c r="N613" s="75">
        <v>0</v>
      </c>
      <c r="O613" s="75">
        <v>0</v>
      </c>
      <c r="P613" s="75">
        <v>0</v>
      </c>
      <c r="Q613" s="75">
        <v>0.25</v>
      </c>
      <c r="R613" s="75">
        <v>0</v>
      </c>
      <c r="S613" s="75">
        <v>0</v>
      </c>
      <c r="T613" s="75">
        <v>70.287175769170005</v>
      </c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</row>
    <row r="614" spans="2:41" x14ac:dyDescent="0.25">
      <c r="B614" s="66">
        <v>246</v>
      </c>
      <c r="C614" s="72">
        <v>40940</v>
      </c>
      <c r="D614" s="25">
        <v>0</v>
      </c>
      <c r="E614" s="25">
        <v>3.2239641880000001</v>
      </c>
      <c r="F614" s="75">
        <v>0</v>
      </c>
      <c r="G614" s="75">
        <v>5.0000000000000001E-3</v>
      </c>
      <c r="H614" s="75">
        <v>0</v>
      </c>
      <c r="I614" s="75">
        <v>1.05</v>
      </c>
      <c r="J614" s="75">
        <v>3.3851623973999998</v>
      </c>
      <c r="K614" s="75">
        <v>0</v>
      </c>
      <c r="L614" s="75">
        <v>37.5</v>
      </c>
      <c r="M614" s="75">
        <v>18.75</v>
      </c>
      <c r="N614" s="75">
        <v>0</v>
      </c>
      <c r="O614" s="75">
        <v>0</v>
      </c>
      <c r="P614" s="75">
        <v>0</v>
      </c>
      <c r="Q614" s="75">
        <v>0.25</v>
      </c>
      <c r="R614" s="75">
        <v>0</v>
      </c>
      <c r="S614" s="75">
        <v>0</v>
      </c>
      <c r="T614" s="75">
        <v>70.287175769170005</v>
      </c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</row>
    <row r="615" spans="2:41" x14ac:dyDescent="0.25">
      <c r="B615" s="66">
        <v>247</v>
      </c>
      <c r="C615" s="72">
        <v>40941</v>
      </c>
      <c r="D615" s="25">
        <v>0</v>
      </c>
      <c r="E615" s="25">
        <v>3.2712480390000001</v>
      </c>
      <c r="F615" s="75">
        <v>0</v>
      </c>
      <c r="G615" s="75">
        <v>5.0000000000000001E-3</v>
      </c>
      <c r="H615" s="75">
        <v>0</v>
      </c>
      <c r="I615" s="75">
        <v>1.05</v>
      </c>
      <c r="J615" s="75">
        <v>3.4348104409500002</v>
      </c>
      <c r="K615" s="75">
        <v>0</v>
      </c>
      <c r="L615" s="75">
        <v>37.5</v>
      </c>
      <c r="M615" s="75">
        <v>18.75</v>
      </c>
      <c r="N615" s="75">
        <v>0</v>
      </c>
      <c r="O615" s="75">
        <v>0</v>
      </c>
      <c r="P615" s="75">
        <v>0</v>
      </c>
      <c r="Q615" s="75">
        <v>0.25</v>
      </c>
      <c r="R615" s="75">
        <v>0</v>
      </c>
      <c r="S615" s="75">
        <v>0</v>
      </c>
      <c r="T615" s="75">
        <v>70.287175769170005</v>
      </c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</row>
    <row r="616" spans="2:41" x14ac:dyDescent="0.25">
      <c r="B616" s="66">
        <v>248</v>
      </c>
      <c r="C616" s="72">
        <v>40942</v>
      </c>
      <c r="D616" s="25">
        <v>0</v>
      </c>
      <c r="E616" s="25">
        <v>3.297982287</v>
      </c>
      <c r="F616" s="75">
        <v>0</v>
      </c>
      <c r="G616" s="75">
        <v>5.0000000000000001E-3</v>
      </c>
      <c r="H616" s="75">
        <v>0</v>
      </c>
      <c r="I616" s="75">
        <v>1.05</v>
      </c>
      <c r="J616" s="75">
        <v>3.4628814013500002</v>
      </c>
      <c r="K616" s="75">
        <v>0</v>
      </c>
      <c r="L616" s="75">
        <v>37.5</v>
      </c>
      <c r="M616" s="75">
        <v>18.75</v>
      </c>
      <c r="N616" s="75">
        <v>0</v>
      </c>
      <c r="O616" s="75">
        <v>0</v>
      </c>
      <c r="P616" s="75">
        <v>0</v>
      </c>
      <c r="Q616" s="75">
        <v>0.25</v>
      </c>
      <c r="R616" s="75">
        <v>0</v>
      </c>
      <c r="S616" s="75">
        <v>0</v>
      </c>
      <c r="T616" s="75">
        <v>70.287175769170005</v>
      </c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</row>
    <row r="617" spans="2:41" x14ac:dyDescent="0.25">
      <c r="B617" s="66">
        <v>249</v>
      </c>
      <c r="C617" s="72">
        <v>40943</v>
      </c>
      <c r="D617" s="25">
        <v>0</v>
      </c>
      <c r="E617" s="25">
        <v>3.307154696</v>
      </c>
      <c r="F617" s="75">
        <v>0</v>
      </c>
      <c r="G617" s="75">
        <v>5.0000000000000001E-3</v>
      </c>
      <c r="H617" s="75">
        <v>0</v>
      </c>
      <c r="I617" s="75">
        <v>1.05</v>
      </c>
      <c r="J617" s="75">
        <v>3.4725124308000002</v>
      </c>
      <c r="K617" s="75">
        <v>0</v>
      </c>
      <c r="L617" s="75">
        <v>37.5</v>
      </c>
      <c r="M617" s="75">
        <v>18.75</v>
      </c>
      <c r="N617" s="75">
        <v>0</v>
      </c>
      <c r="O617" s="75">
        <v>0</v>
      </c>
      <c r="P617" s="75">
        <v>0</v>
      </c>
      <c r="Q617" s="75">
        <v>0.25</v>
      </c>
      <c r="R617" s="75">
        <v>0</v>
      </c>
      <c r="S617" s="75">
        <v>0</v>
      </c>
      <c r="T617" s="75">
        <v>70.287175769170005</v>
      </c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</row>
    <row r="618" spans="2:41" x14ac:dyDescent="0.25">
      <c r="B618" s="66">
        <v>250</v>
      </c>
      <c r="C618" s="72">
        <v>40944</v>
      </c>
      <c r="D618" s="25">
        <v>0</v>
      </c>
      <c r="E618" s="25">
        <v>3.2496089179999998</v>
      </c>
      <c r="F618" s="75">
        <v>0</v>
      </c>
      <c r="G618" s="75">
        <v>5.0000000000000001E-3</v>
      </c>
      <c r="H618" s="75">
        <v>0</v>
      </c>
      <c r="I618" s="75">
        <v>1.05</v>
      </c>
      <c r="J618" s="75">
        <v>3.4120893638999998</v>
      </c>
      <c r="K618" s="75">
        <v>0</v>
      </c>
      <c r="L618" s="75">
        <v>37.5</v>
      </c>
      <c r="M618" s="75">
        <v>18.75</v>
      </c>
      <c r="N618" s="75">
        <v>0</v>
      </c>
      <c r="O618" s="75">
        <v>0</v>
      </c>
      <c r="P618" s="75">
        <v>0</v>
      </c>
      <c r="Q618" s="75">
        <v>0.25</v>
      </c>
      <c r="R618" s="75">
        <v>0</v>
      </c>
      <c r="S618" s="75">
        <v>0</v>
      </c>
      <c r="T618" s="75">
        <v>70.287175769170005</v>
      </c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</row>
    <row r="619" spans="2:41" x14ac:dyDescent="0.25">
      <c r="B619" s="66">
        <v>251</v>
      </c>
      <c r="C619" s="72">
        <v>40945</v>
      </c>
      <c r="D619" s="25">
        <v>0</v>
      </c>
      <c r="E619" s="25">
        <v>3.178267204</v>
      </c>
      <c r="F619" s="75">
        <v>0</v>
      </c>
      <c r="G619" s="75">
        <v>5.0000000000000001E-3</v>
      </c>
      <c r="H619" s="75">
        <v>0</v>
      </c>
      <c r="I619" s="75">
        <v>1.05</v>
      </c>
      <c r="J619" s="75">
        <v>3.3371805642000001</v>
      </c>
      <c r="K619" s="75">
        <v>0</v>
      </c>
      <c r="L619" s="75">
        <v>37.5</v>
      </c>
      <c r="M619" s="75">
        <v>18.75</v>
      </c>
      <c r="N619" s="75">
        <v>0</v>
      </c>
      <c r="O619" s="75">
        <v>0</v>
      </c>
      <c r="P619" s="75">
        <v>0</v>
      </c>
      <c r="Q619" s="75">
        <v>0.25</v>
      </c>
      <c r="R619" s="75">
        <v>0</v>
      </c>
      <c r="S619" s="75">
        <v>0</v>
      </c>
      <c r="T619" s="75">
        <v>70.287175769170005</v>
      </c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</row>
    <row r="620" spans="2:41" x14ac:dyDescent="0.25">
      <c r="B620" s="66">
        <v>252</v>
      </c>
      <c r="C620" s="72">
        <v>40946</v>
      </c>
      <c r="D620" s="25">
        <v>0</v>
      </c>
      <c r="E620" s="25">
        <v>3.1589224329999999</v>
      </c>
      <c r="F620" s="75">
        <v>0</v>
      </c>
      <c r="G620" s="75">
        <v>5.0000000000000001E-3</v>
      </c>
      <c r="H620" s="75">
        <v>0</v>
      </c>
      <c r="I620" s="75">
        <v>1.05</v>
      </c>
      <c r="J620" s="75">
        <v>3.3168685546500001</v>
      </c>
      <c r="K620" s="75">
        <v>0</v>
      </c>
      <c r="L620" s="75">
        <v>37.5</v>
      </c>
      <c r="M620" s="75">
        <v>18.75</v>
      </c>
      <c r="N620" s="75">
        <v>0</v>
      </c>
      <c r="O620" s="75">
        <v>0</v>
      </c>
      <c r="P620" s="75">
        <v>0</v>
      </c>
      <c r="Q620" s="75">
        <v>0.25</v>
      </c>
      <c r="R620" s="75">
        <v>0</v>
      </c>
      <c r="S620" s="75">
        <v>0</v>
      </c>
      <c r="T620" s="75">
        <v>70.287175769170005</v>
      </c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</row>
    <row r="621" spans="2:41" x14ac:dyDescent="0.25">
      <c r="B621" s="66">
        <v>253</v>
      </c>
      <c r="C621" s="72">
        <v>40947</v>
      </c>
      <c r="D621" s="25">
        <v>0</v>
      </c>
      <c r="E621" s="25">
        <v>3.2147835859999998</v>
      </c>
      <c r="F621" s="75">
        <v>0</v>
      </c>
      <c r="G621" s="75">
        <v>5.0000000000000001E-3</v>
      </c>
      <c r="H621" s="75">
        <v>0</v>
      </c>
      <c r="I621" s="75">
        <v>1.05</v>
      </c>
      <c r="J621" s="75">
        <v>3.3755227652999999</v>
      </c>
      <c r="K621" s="75">
        <v>0</v>
      </c>
      <c r="L621" s="75">
        <v>37.5</v>
      </c>
      <c r="M621" s="75">
        <v>18.75</v>
      </c>
      <c r="N621" s="75">
        <v>0</v>
      </c>
      <c r="O621" s="75">
        <v>0</v>
      </c>
      <c r="P621" s="75">
        <v>0</v>
      </c>
      <c r="Q621" s="75">
        <v>0.25</v>
      </c>
      <c r="R621" s="75">
        <v>0</v>
      </c>
      <c r="S621" s="75">
        <v>0</v>
      </c>
      <c r="T621" s="75">
        <v>70.287175769170005</v>
      </c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</row>
    <row r="622" spans="2:41" x14ac:dyDescent="0.25">
      <c r="B622" s="66">
        <v>254</v>
      </c>
      <c r="C622" s="72">
        <v>40948</v>
      </c>
      <c r="D622" s="25">
        <v>0</v>
      </c>
      <c r="E622" s="25">
        <v>3.3023674760000001</v>
      </c>
      <c r="F622" s="75">
        <v>0</v>
      </c>
      <c r="G622" s="75">
        <v>5.0000000000000001E-3</v>
      </c>
      <c r="H622" s="75">
        <v>0</v>
      </c>
      <c r="I622" s="75">
        <v>1.05</v>
      </c>
      <c r="J622" s="75">
        <v>3.4674858498000001</v>
      </c>
      <c r="K622" s="75">
        <v>0</v>
      </c>
      <c r="L622" s="75">
        <v>37.5</v>
      </c>
      <c r="M622" s="75">
        <v>18.75</v>
      </c>
      <c r="N622" s="75">
        <v>0</v>
      </c>
      <c r="O622" s="75">
        <v>0</v>
      </c>
      <c r="P622" s="75">
        <v>0</v>
      </c>
      <c r="Q622" s="75">
        <v>0.25</v>
      </c>
      <c r="R622" s="75">
        <v>0</v>
      </c>
      <c r="S622" s="75">
        <v>0</v>
      </c>
      <c r="T622" s="75">
        <v>70.287175769170005</v>
      </c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</row>
    <row r="623" spans="2:41" x14ac:dyDescent="0.25">
      <c r="B623" s="66">
        <v>255</v>
      </c>
      <c r="C623" s="72">
        <v>40949</v>
      </c>
      <c r="D623" s="25">
        <v>0</v>
      </c>
      <c r="E623" s="25">
        <v>3.4700036339999998</v>
      </c>
      <c r="F623" s="75">
        <v>0</v>
      </c>
      <c r="G623" s="75">
        <v>5.0000000000000001E-3</v>
      </c>
      <c r="H623" s="75">
        <v>0</v>
      </c>
      <c r="I623" s="75">
        <v>1.05</v>
      </c>
      <c r="J623" s="75">
        <v>3.6435038156999999</v>
      </c>
      <c r="K623" s="75">
        <v>0</v>
      </c>
      <c r="L623" s="75">
        <v>37.5</v>
      </c>
      <c r="M623" s="75">
        <v>18.75</v>
      </c>
      <c r="N623" s="75">
        <v>0</v>
      </c>
      <c r="O623" s="75">
        <v>0</v>
      </c>
      <c r="P623" s="75">
        <v>0</v>
      </c>
      <c r="Q623" s="75">
        <v>0.25</v>
      </c>
      <c r="R623" s="75">
        <v>0</v>
      </c>
      <c r="S623" s="75">
        <v>0</v>
      </c>
      <c r="T623" s="75">
        <v>70.287175769170005</v>
      </c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</row>
    <row r="624" spans="2:41" x14ac:dyDescent="0.25">
      <c r="B624" s="66">
        <v>256</v>
      </c>
      <c r="C624" s="72">
        <v>40950</v>
      </c>
      <c r="D624" s="25">
        <v>0</v>
      </c>
      <c r="E624" s="25">
        <v>3.5969822470000001</v>
      </c>
      <c r="F624" s="75">
        <v>0</v>
      </c>
      <c r="G624" s="75">
        <v>5.0000000000000001E-3</v>
      </c>
      <c r="H624" s="75">
        <v>0</v>
      </c>
      <c r="I624" s="75">
        <v>1.05</v>
      </c>
      <c r="J624" s="75">
        <v>3.77683135935</v>
      </c>
      <c r="K624" s="75">
        <v>0</v>
      </c>
      <c r="L624" s="75">
        <v>37.5</v>
      </c>
      <c r="M624" s="75">
        <v>18.75</v>
      </c>
      <c r="N624" s="75">
        <v>0</v>
      </c>
      <c r="O624" s="75">
        <v>0</v>
      </c>
      <c r="P624" s="75">
        <v>0</v>
      </c>
      <c r="Q624" s="75">
        <v>0.25</v>
      </c>
      <c r="R624" s="75">
        <v>0</v>
      </c>
      <c r="S624" s="75">
        <v>0</v>
      </c>
      <c r="T624" s="75">
        <v>70.287175769170005</v>
      </c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</row>
    <row r="625" spans="2:41" x14ac:dyDescent="0.25">
      <c r="B625" s="66">
        <v>257</v>
      </c>
      <c r="C625" s="72">
        <v>40951</v>
      </c>
      <c r="D625" s="25">
        <v>0</v>
      </c>
      <c r="E625" s="25">
        <v>3.6475341380000001</v>
      </c>
      <c r="F625" s="75">
        <v>0</v>
      </c>
      <c r="G625" s="75">
        <v>5.0000000000000001E-3</v>
      </c>
      <c r="H625" s="75">
        <v>0</v>
      </c>
      <c r="I625" s="75">
        <v>1.05</v>
      </c>
      <c r="J625" s="75">
        <v>3.8299108449000001</v>
      </c>
      <c r="K625" s="75">
        <v>0</v>
      </c>
      <c r="L625" s="75">
        <v>37.5</v>
      </c>
      <c r="M625" s="75">
        <v>18.75</v>
      </c>
      <c r="N625" s="75">
        <v>0</v>
      </c>
      <c r="O625" s="75">
        <v>0</v>
      </c>
      <c r="P625" s="75">
        <v>0</v>
      </c>
      <c r="Q625" s="75">
        <v>0.25</v>
      </c>
      <c r="R625" s="75">
        <v>0</v>
      </c>
      <c r="S625" s="75">
        <v>0</v>
      </c>
      <c r="T625" s="75">
        <v>70.287175769170005</v>
      </c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</row>
    <row r="626" spans="2:41" x14ac:dyDescent="0.25">
      <c r="B626" s="66">
        <v>258</v>
      </c>
      <c r="C626" s="72">
        <v>40952</v>
      </c>
      <c r="D626" s="25">
        <v>0</v>
      </c>
      <c r="E626" s="25">
        <v>3.556488104</v>
      </c>
      <c r="F626" s="75">
        <v>0</v>
      </c>
      <c r="G626" s="75">
        <v>5.0000000000000001E-3</v>
      </c>
      <c r="H626" s="75">
        <v>0</v>
      </c>
      <c r="I626" s="75">
        <v>1.05</v>
      </c>
      <c r="J626" s="75">
        <v>3.7343125092</v>
      </c>
      <c r="K626" s="75">
        <v>0</v>
      </c>
      <c r="L626" s="75">
        <v>37.5</v>
      </c>
      <c r="M626" s="75">
        <v>18.75</v>
      </c>
      <c r="N626" s="75">
        <v>0</v>
      </c>
      <c r="O626" s="75">
        <v>0</v>
      </c>
      <c r="P626" s="75">
        <v>0</v>
      </c>
      <c r="Q626" s="75">
        <v>0.25</v>
      </c>
      <c r="R626" s="75">
        <v>0</v>
      </c>
      <c r="S626" s="75">
        <v>0</v>
      </c>
      <c r="T626" s="75">
        <v>70.287175769170005</v>
      </c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</row>
    <row r="627" spans="2:41" x14ac:dyDescent="0.25">
      <c r="B627" s="66">
        <v>259</v>
      </c>
      <c r="C627" s="72">
        <v>40953</v>
      </c>
      <c r="D627" s="25">
        <v>0</v>
      </c>
      <c r="E627" s="25">
        <v>3.4082905989999999</v>
      </c>
      <c r="F627" s="75">
        <v>0</v>
      </c>
      <c r="G627" s="75">
        <v>5.0000000000000001E-3</v>
      </c>
      <c r="H627" s="75">
        <v>0</v>
      </c>
      <c r="I627" s="75">
        <v>1.05</v>
      </c>
      <c r="J627" s="75">
        <v>3.5787051289499998</v>
      </c>
      <c r="K627" s="75">
        <v>0</v>
      </c>
      <c r="L627" s="75">
        <v>37.5</v>
      </c>
      <c r="M627" s="75">
        <v>18.75</v>
      </c>
      <c r="N627" s="75">
        <v>0</v>
      </c>
      <c r="O627" s="75">
        <v>0</v>
      </c>
      <c r="P627" s="75">
        <v>0</v>
      </c>
      <c r="Q627" s="75">
        <v>0.25</v>
      </c>
      <c r="R627" s="75">
        <v>0</v>
      </c>
      <c r="S627" s="75">
        <v>0</v>
      </c>
      <c r="T627" s="75">
        <v>70.287175769170005</v>
      </c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</row>
    <row r="628" spans="2:41" x14ac:dyDescent="0.25">
      <c r="B628" s="66">
        <v>260</v>
      </c>
      <c r="C628" s="72">
        <v>40954</v>
      </c>
      <c r="D628" s="25">
        <v>0</v>
      </c>
      <c r="E628" s="25">
        <v>3.2883095189999998</v>
      </c>
      <c r="F628" s="75">
        <v>0</v>
      </c>
      <c r="G628" s="75">
        <v>5.0000000000000001E-3</v>
      </c>
      <c r="H628" s="75">
        <v>0</v>
      </c>
      <c r="I628" s="75">
        <v>1.05</v>
      </c>
      <c r="J628" s="75">
        <v>3.4527249949500001</v>
      </c>
      <c r="K628" s="75">
        <v>0</v>
      </c>
      <c r="L628" s="75">
        <v>37.5</v>
      </c>
      <c r="M628" s="75">
        <v>18.75</v>
      </c>
      <c r="N628" s="75">
        <v>0</v>
      </c>
      <c r="O628" s="75">
        <v>0</v>
      </c>
      <c r="P628" s="75">
        <v>0</v>
      </c>
      <c r="Q628" s="75">
        <v>0.25</v>
      </c>
      <c r="R628" s="75">
        <v>0</v>
      </c>
      <c r="S628" s="75">
        <v>0</v>
      </c>
      <c r="T628" s="75">
        <v>70.287175769170005</v>
      </c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</row>
    <row r="629" spans="2:41" x14ac:dyDescent="0.25">
      <c r="B629" s="66">
        <v>261</v>
      </c>
      <c r="C629" s="72">
        <v>40955</v>
      </c>
      <c r="D629" s="25">
        <v>0</v>
      </c>
      <c r="E629" s="25">
        <v>3.2526991179999998</v>
      </c>
      <c r="F629" s="75">
        <v>0</v>
      </c>
      <c r="G629" s="75">
        <v>5.0000000000000001E-3</v>
      </c>
      <c r="H629" s="75">
        <v>0</v>
      </c>
      <c r="I629" s="75">
        <v>1.05</v>
      </c>
      <c r="J629" s="75">
        <v>3.4153340739</v>
      </c>
      <c r="K629" s="75">
        <v>0</v>
      </c>
      <c r="L629" s="75">
        <v>37.5</v>
      </c>
      <c r="M629" s="75">
        <v>18.75</v>
      </c>
      <c r="N629" s="75">
        <v>0</v>
      </c>
      <c r="O629" s="75">
        <v>0</v>
      </c>
      <c r="P629" s="75">
        <v>0</v>
      </c>
      <c r="Q629" s="75">
        <v>0.25</v>
      </c>
      <c r="R629" s="75">
        <v>0</v>
      </c>
      <c r="S629" s="75">
        <v>0</v>
      </c>
      <c r="T629" s="75">
        <v>70.287175769170005</v>
      </c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</row>
    <row r="630" spans="2:41" x14ac:dyDescent="0.25">
      <c r="B630" s="66">
        <v>262</v>
      </c>
      <c r="C630" s="72">
        <v>40956</v>
      </c>
      <c r="D630" s="25">
        <v>0</v>
      </c>
      <c r="E630" s="25">
        <v>3.2785690399999998</v>
      </c>
      <c r="F630" s="75">
        <v>0</v>
      </c>
      <c r="G630" s="75">
        <v>5.0000000000000001E-3</v>
      </c>
      <c r="H630" s="75">
        <v>0</v>
      </c>
      <c r="I630" s="75">
        <v>1.05</v>
      </c>
      <c r="J630" s="75">
        <v>3.4424974920000002</v>
      </c>
      <c r="K630" s="75">
        <v>0</v>
      </c>
      <c r="L630" s="75">
        <v>37.5</v>
      </c>
      <c r="M630" s="75">
        <v>18.75</v>
      </c>
      <c r="N630" s="75">
        <v>0</v>
      </c>
      <c r="O630" s="75">
        <v>0</v>
      </c>
      <c r="P630" s="75">
        <v>0</v>
      </c>
      <c r="Q630" s="75">
        <v>0.25</v>
      </c>
      <c r="R630" s="75">
        <v>0</v>
      </c>
      <c r="S630" s="75">
        <v>0</v>
      </c>
      <c r="T630" s="75">
        <v>70.287175769170005</v>
      </c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</row>
    <row r="631" spans="2:41" x14ac:dyDescent="0.25">
      <c r="B631" s="66">
        <v>263</v>
      </c>
      <c r="C631" s="72">
        <v>40957</v>
      </c>
      <c r="D631" s="25">
        <v>0</v>
      </c>
      <c r="E631" s="25">
        <v>3.380267635</v>
      </c>
      <c r="F631" s="75">
        <v>0</v>
      </c>
      <c r="G631" s="75">
        <v>5.0000000000000001E-3</v>
      </c>
      <c r="H631" s="75">
        <v>0</v>
      </c>
      <c r="I631" s="75">
        <v>1.05</v>
      </c>
      <c r="J631" s="75">
        <v>3.5492810167500002</v>
      </c>
      <c r="K631" s="75">
        <v>0</v>
      </c>
      <c r="L631" s="75">
        <v>37.5</v>
      </c>
      <c r="M631" s="75">
        <v>18.75</v>
      </c>
      <c r="N631" s="75">
        <v>0</v>
      </c>
      <c r="O631" s="75">
        <v>0</v>
      </c>
      <c r="P631" s="75">
        <v>0</v>
      </c>
      <c r="Q631" s="75">
        <v>0.25</v>
      </c>
      <c r="R631" s="75">
        <v>0</v>
      </c>
      <c r="S631" s="75">
        <v>0</v>
      </c>
      <c r="T631" s="75">
        <v>70.287175769170005</v>
      </c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</row>
    <row r="632" spans="2:41" x14ac:dyDescent="0.25">
      <c r="B632" s="66">
        <v>264</v>
      </c>
      <c r="C632" s="72">
        <v>40958</v>
      </c>
      <c r="D632" s="25">
        <v>0</v>
      </c>
      <c r="E632" s="25">
        <v>3.5821478820000001</v>
      </c>
      <c r="F632" s="75">
        <v>0</v>
      </c>
      <c r="G632" s="75">
        <v>5.0000000000000001E-3</v>
      </c>
      <c r="H632" s="75">
        <v>0</v>
      </c>
      <c r="I632" s="75">
        <v>1.05</v>
      </c>
      <c r="J632" s="75">
        <v>3.7612552761</v>
      </c>
      <c r="K632" s="75">
        <v>0</v>
      </c>
      <c r="L632" s="75">
        <v>37.5</v>
      </c>
      <c r="M632" s="75">
        <v>18.75</v>
      </c>
      <c r="N632" s="75">
        <v>0</v>
      </c>
      <c r="O632" s="75">
        <v>0</v>
      </c>
      <c r="P632" s="75">
        <v>0</v>
      </c>
      <c r="Q632" s="75">
        <v>0.25</v>
      </c>
      <c r="R632" s="75">
        <v>0</v>
      </c>
      <c r="S632" s="75">
        <v>0</v>
      </c>
      <c r="T632" s="75">
        <v>70.287175769170005</v>
      </c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</row>
    <row r="633" spans="2:41" x14ac:dyDescent="0.25">
      <c r="B633" s="66">
        <v>265</v>
      </c>
      <c r="C633" s="72">
        <v>40959</v>
      </c>
      <c r="D633" s="25">
        <v>0</v>
      </c>
      <c r="E633" s="25">
        <v>3.718022618</v>
      </c>
      <c r="F633" s="75">
        <v>0</v>
      </c>
      <c r="G633" s="75">
        <v>5.0000000000000001E-3</v>
      </c>
      <c r="H633" s="75">
        <v>0</v>
      </c>
      <c r="I633" s="75">
        <v>1.05</v>
      </c>
      <c r="J633" s="75">
        <v>3.9039237489</v>
      </c>
      <c r="K633" s="75">
        <v>0</v>
      </c>
      <c r="L633" s="75">
        <v>37.5</v>
      </c>
      <c r="M633" s="75">
        <v>18.75</v>
      </c>
      <c r="N633" s="75">
        <v>0</v>
      </c>
      <c r="O633" s="75">
        <v>0</v>
      </c>
      <c r="P633" s="75">
        <v>0</v>
      </c>
      <c r="Q633" s="75">
        <v>0.25</v>
      </c>
      <c r="R633" s="75">
        <v>0</v>
      </c>
      <c r="S633" s="75">
        <v>0</v>
      </c>
      <c r="T633" s="75">
        <v>70.287175769170005</v>
      </c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</row>
    <row r="634" spans="2:41" x14ac:dyDescent="0.25">
      <c r="B634" s="66">
        <v>266</v>
      </c>
      <c r="C634" s="72">
        <v>40960</v>
      </c>
      <c r="D634" s="25">
        <v>0</v>
      </c>
      <c r="E634" s="25">
        <v>3.7736876650000002</v>
      </c>
      <c r="F634" s="75">
        <v>0</v>
      </c>
      <c r="G634" s="75">
        <v>5.0000000000000001E-3</v>
      </c>
      <c r="H634" s="75">
        <v>0</v>
      </c>
      <c r="I634" s="75">
        <v>1.05</v>
      </c>
      <c r="J634" s="75">
        <v>3.9623720482499998</v>
      </c>
      <c r="K634" s="75">
        <v>0</v>
      </c>
      <c r="L634" s="75">
        <v>37.5</v>
      </c>
      <c r="M634" s="75">
        <v>18.75</v>
      </c>
      <c r="N634" s="75">
        <v>0</v>
      </c>
      <c r="O634" s="75">
        <v>0</v>
      </c>
      <c r="P634" s="75">
        <v>0</v>
      </c>
      <c r="Q634" s="75">
        <v>0.25</v>
      </c>
      <c r="R634" s="75">
        <v>0</v>
      </c>
      <c r="S634" s="75">
        <v>0</v>
      </c>
      <c r="T634" s="75">
        <v>70.287175769170005</v>
      </c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</row>
    <row r="635" spans="2:41" x14ac:dyDescent="0.25">
      <c r="B635" s="66">
        <v>267</v>
      </c>
      <c r="C635" s="72">
        <v>40961</v>
      </c>
      <c r="D635" s="25">
        <v>0</v>
      </c>
      <c r="E635" s="25">
        <v>3.7802120910000001</v>
      </c>
      <c r="F635" s="75">
        <v>0</v>
      </c>
      <c r="G635" s="75">
        <v>5.0000000000000001E-3</v>
      </c>
      <c r="H635" s="75">
        <v>0</v>
      </c>
      <c r="I635" s="75">
        <v>1.05</v>
      </c>
      <c r="J635" s="75">
        <v>3.9692226955500001</v>
      </c>
      <c r="K635" s="75">
        <v>0</v>
      </c>
      <c r="L635" s="75">
        <v>37.5</v>
      </c>
      <c r="M635" s="75">
        <v>18.75</v>
      </c>
      <c r="N635" s="75">
        <v>0</v>
      </c>
      <c r="O635" s="75">
        <v>0</v>
      </c>
      <c r="P635" s="75">
        <v>0</v>
      </c>
      <c r="Q635" s="75">
        <v>0.25</v>
      </c>
      <c r="R635" s="75">
        <v>0</v>
      </c>
      <c r="S635" s="75">
        <v>0</v>
      </c>
      <c r="T635" s="75">
        <v>70.287175769170005</v>
      </c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</row>
    <row r="636" spans="2:41" x14ac:dyDescent="0.25">
      <c r="B636" s="66">
        <v>268</v>
      </c>
      <c r="C636" s="72">
        <v>40962</v>
      </c>
      <c r="D636" s="25">
        <v>0</v>
      </c>
      <c r="E636" s="25">
        <v>3.8264488729999999</v>
      </c>
      <c r="F636" s="75">
        <v>0</v>
      </c>
      <c r="G636" s="75">
        <v>5.0000000000000001E-3</v>
      </c>
      <c r="H636" s="75">
        <v>0</v>
      </c>
      <c r="I636" s="75">
        <v>1.05</v>
      </c>
      <c r="J636" s="75">
        <v>4.0177713166500002</v>
      </c>
      <c r="K636" s="75">
        <v>0</v>
      </c>
      <c r="L636" s="75">
        <v>37.5</v>
      </c>
      <c r="M636" s="75">
        <v>18.75</v>
      </c>
      <c r="N636" s="75">
        <v>0</v>
      </c>
      <c r="O636" s="75">
        <v>0</v>
      </c>
      <c r="P636" s="75">
        <v>0</v>
      </c>
      <c r="Q636" s="75">
        <v>0.25</v>
      </c>
      <c r="R636" s="75">
        <v>0</v>
      </c>
      <c r="S636" s="75">
        <v>0</v>
      </c>
      <c r="T636" s="75">
        <v>70.287175769170005</v>
      </c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</row>
    <row r="637" spans="2:41" x14ac:dyDescent="0.25">
      <c r="B637" s="66">
        <v>269</v>
      </c>
      <c r="C637" s="72">
        <v>40963</v>
      </c>
      <c r="D637" s="25">
        <v>0</v>
      </c>
      <c r="E637" s="25">
        <v>3.8385439670000001</v>
      </c>
      <c r="F637" s="75">
        <v>0</v>
      </c>
      <c r="G637" s="75">
        <v>5.0000000000000001E-3</v>
      </c>
      <c r="H637" s="75">
        <v>0</v>
      </c>
      <c r="I637" s="75">
        <v>1.05</v>
      </c>
      <c r="J637" s="75">
        <v>4.0304711653499998</v>
      </c>
      <c r="K637" s="75">
        <v>0</v>
      </c>
      <c r="L637" s="75">
        <v>37.5</v>
      </c>
      <c r="M637" s="75">
        <v>18.75</v>
      </c>
      <c r="N637" s="75">
        <v>0</v>
      </c>
      <c r="O637" s="75">
        <v>0</v>
      </c>
      <c r="P637" s="75">
        <v>0</v>
      </c>
      <c r="Q637" s="75">
        <v>0.25</v>
      </c>
      <c r="R637" s="75">
        <v>0</v>
      </c>
      <c r="S637" s="75">
        <v>0</v>
      </c>
      <c r="T637" s="75">
        <v>70.287175769170005</v>
      </c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</row>
    <row r="638" spans="2:41" x14ac:dyDescent="0.25">
      <c r="B638" s="66">
        <v>270</v>
      </c>
      <c r="C638" s="72">
        <v>40964</v>
      </c>
      <c r="D638" s="25">
        <v>0</v>
      </c>
      <c r="E638" s="25">
        <v>3.854541142</v>
      </c>
      <c r="F638" s="75">
        <v>0</v>
      </c>
      <c r="G638" s="75">
        <v>5.0000000000000001E-3</v>
      </c>
      <c r="H638" s="75">
        <v>0</v>
      </c>
      <c r="I638" s="75">
        <v>1.05</v>
      </c>
      <c r="J638" s="75">
        <v>4.0472681991000004</v>
      </c>
      <c r="K638" s="75">
        <v>0</v>
      </c>
      <c r="L638" s="75">
        <v>37.5</v>
      </c>
      <c r="M638" s="75">
        <v>18.75</v>
      </c>
      <c r="N638" s="75">
        <v>0</v>
      </c>
      <c r="O638" s="75">
        <v>0</v>
      </c>
      <c r="P638" s="75">
        <v>0</v>
      </c>
      <c r="Q638" s="75">
        <v>0.25</v>
      </c>
      <c r="R638" s="75">
        <v>0</v>
      </c>
      <c r="S638" s="75">
        <v>0</v>
      </c>
      <c r="T638" s="75">
        <v>70.287175769170005</v>
      </c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</row>
    <row r="639" spans="2:41" x14ac:dyDescent="0.25">
      <c r="B639" s="66">
        <v>271</v>
      </c>
      <c r="C639" s="72">
        <v>40965</v>
      </c>
      <c r="D639" s="25">
        <v>0</v>
      </c>
      <c r="E639" s="25">
        <v>3.9204730529999998</v>
      </c>
      <c r="F639" s="75">
        <v>0</v>
      </c>
      <c r="G639" s="75">
        <v>5.0000000000000001E-3</v>
      </c>
      <c r="H639" s="75">
        <v>0</v>
      </c>
      <c r="I639" s="75">
        <v>1.05</v>
      </c>
      <c r="J639" s="75">
        <v>4.1164967056500004</v>
      </c>
      <c r="K639" s="75">
        <v>0</v>
      </c>
      <c r="L639" s="75">
        <v>37.5</v>
      </c>
      <c r="M639" s="75">
        <v>18.75</v>
      </c>
      <c r="N639" s="75">
        <v>0</v>
      </c>
      <c r="O639" s="75">
        <v>0</v>
      </c>
      <c r="P639" s="75">
        <v>0</v>
      </c>
      <c r="Q639" s="75">
        <v>0.25</v>
      </c>
      <c r="R639" s="75">
        <v>0</v>
      </c>
      <c r="S639" s="75">
        <v>0</v>
      </c>
      <c r="T639" s="75">
        <v>70.287175769170005</v>
      </c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</row>
    <row r="640" spans="2:41" x14ac:dyDescent="0.25">
      <c r="B640" s="66">
        <v>272</v>
      </c>
      <c r="C640" s="72">
        <v>40966</v>
      </c>
      <c r="D640" s="25">
        <v>0</v>
      </c>
      <c r="E640" s="25">
        <v>3.9815411049999998</v>
      </c>
      <c r="F640" s="75">
        <v>0</v>
      </c>
      <c r="G640" s="75">
        <v>5.0000000000000001E-3</v>
      </c>
      <c r="H640" s="75">
        <v>0</v>
      </c>
      <c r="I640" s="75">
        <v>1.05</v>
      </c>
      <c r="J640" s="75">
        <v>4.1806181602499999</v>
      </c>
      <c r="K640" s="75">
        <v>0</v>
      </c>
      <c r="L640" s="75">
        <v>37.5</v>
      </c>
      <c r="M640" s="75">
        <v>18.75</v>
      </c>
      <c r="N640" s="75">
        <v>0</v>
      </c>
      <c r="O640" s="75">
        <v>0</v>
      </c>
      <c r="P640" s="75">
        <v>0</v>
      </c>
      <c r="Q640" s="75">
        <v>0.25</v>
      </c>
      <c r="R640" s="75">
        <v>0</v>
      </c>
      <c r="S640" s="75">
        <v>0</v>
      </c>
      <c r="T640" s="75">
        <v>70.287175769170005</v>
      </c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</row>
    <row r="641" spans="2:41" x14ac:dyDescent="0.25">
      <c r="B641" s="66">
        <v>273</v>
      </c>
      <c r="C641" s="72">
        <v>40967</v>
      </c>
      <c r="D641" s="25">
        <v>0</v>
      </c>
      <c r="E641" s="25">
        <v>4.1396091349999997</v>
      </c>
      <c r="F641" s="75">
        <v>0</v>
      </c>
      <c r="G641" s="75">
        <v>5.0000000000000001E-3</v>
      </c>
      <c r="H641" s="75">
        <v>0</v>
      </c>
      <c r="I641" s="75">
        <v>1.05</v>
      </c>
      <c r="J641" s="75">
        <v>4.3465895917499999</v>
      </c>
      <c r="K641" s="75">
        <v>0</v>
      </c>
      <c r="L641" s="75">
        <v>37.5</v>
      </c>
      <c r="M641" s="75">
        <v>18.75</v>
      </c>
      <c r="N641" s="75">
        <v>0</v>
      </c>
      <c r="O641" s="75">
        <v>0</v>
      </c>
      <c r="P641" s="75">
        <v>0</v>
      </c>
      <c r="Q641" s="75">
        <v>0.25</v>
      </c>
      <c r="R641" s="75">
        <v>0</v>
      </c>
      <c r="S641" s="75">
        <v>0</v>
      </c>
      <c r="T641" s="75">
        <v>70.287175769170005</v>
      </c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</row>
    <row r="642" spans="2:41" x14ac:dyDescent="0.25">
      <c r="B642" s="66">
        <v>274</v>
      </c>
      <c r="C642" s="72">
        <v>40968</v>
      </c>
      <c r="D642" s="25">
        <v>0</v>
      </c>
      <c r="E642" s="25">
        <v>4.223196766</v>
      </c>
      <c r="F642" s="75">
        <v>0</v>
      </c>
      <c r="G642" s="75">
        <v>5.0000000000000001E-3</v>
      </c>
      <c r="H642" s="75">
        <v>0</v>
      </c>
      <c r="I642" s="75">
        <v>1.05</v>
      </c>
      <c r="J642" s="75">
        <v>4.4343566042999996</v>
      </c>
      <c r="K642" s="75">
        <v>0</v>
      </c>
      <c r="L642" s="75">
        <v>37.5</v>
      </c>
      <c r="M642" s="75">
        <v>18.75</v>
      </c>
      <c r="N642" s="75">
        <v>0</v>
      </c>
      <c r="O642" s="75">
        <v>0</v>
      </c>
      <c r="P642" s="75">
        <v>0</v>
      </c>
      <c r="Q642" s="75">
        <v>0.25</v>
      </c>
      <c r="R642" s="75">
        <v>0</v>
      </c>
      <c r="S642" s="75">
        <v>0</v>
      </c>
      <c r="T642" s="75">
        <v>70.287175769170005</v>
      </c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</row>
    <row r="643" spans="2:41" x14ac:dyDescent="0.25">
      <c r="B643" s="66">
        <v>275</v>
      </c>
      <c r="C643" s="72">
        <v>40969</v>
      </c>
      <c r="D643" s="25">
        <v>0</v>
      </c>
      <c r="E643" s="25">
        <v>4.3330599300000001</v>
      </c>
      <c r="F643" s="75">
        <v>0</v>
      </c>
      <c r="G643" s="75">
        <v>5.0000000000000001E-3</v>
      </c>
      <c r="H643" s="75">
        <v>0</v>
      </c>
      <c r="I643" s="75">
        <v>1.05</v>
      </c>
      <c r="J643" s="75">
        <v>4.5497129264999998</v>
      </c>
      <c r="K643" s="75">
        <v>0</v>
      </c>
      <c r="L643" s="75">
        <v>37.5</v>
      </c>
      <c r="M643" s="75">
        <v>18.75</v>
      </c>
      <c r="N643" s="75">
        <v>0</v>
      </c>
      <c r="O643" s="75">
        <v>0</v>
      </c>
      <c r="P643" s="75">
        <v>0</v>
      </c>
      <c r="Q643" s="75">
        <v>0.25</v>
      </c>
      <c r="R643" s="75">
        <v>0</v>
      </c>
      <c r="S643" s="75">
        <v>0</v>
      </c>
      <c r="T643" s="75">
        <v>70.287175769170005</v>
      </c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</row>
    <row r="644" spans="2:41" x14ac:dyDescent="0.25">
      <c r="B644" s="66">
        <v>276</v>
      </c>
      <c r="C644" s="72">
        <v>40970</v>
      </c>
      <c r="D644" s="25">
        <v>0</v>
      </c>
      <c r="E644" s="25">
        <v>4.4574349829999997</v>
      </c>
      <c r="F644" s="75">
        <v>0</v>
      </c>
      <c r="G644" s="75">
        <v>5.0000000000000001E-3</v>
      </c>
      <c r="H644" s="75">
        <v>0</v>
      </c>
      <c r="I644" s="75">
        <v>1.05</v>
      </c>
      <c r="J644" s="75">
        <v>4.68030673215</v>
      </c>
      <c r="K644" s="75">
        <v>0</v>
      </c>
      <c r="L644" s="75">
        <v>37.5</v>
      </c>
      <c r="M644" s="75">
        <v>18.75</v>
      </c>
      <c r="N644" s="75">
        <v>0</v>
      </c>
      <c r="O644" s="75">
        <v>0</v>
      </c>
      <c r="P644" s="75">
        <v>0</v>
      </c>
      <c r="Q644" s="75">
        <v>0.25</v>
      </c>
      <c r="R644" s="75">
        <v>0</v>
      </c>
      <c r="S644" s="75">
        <v>0</v>
      </c>
      <c r="T644" s="75">
        <v>70.287175769170005</v>
      </c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</row>
    <row r="645" spans="2:41" x14ac:dyDescent="0.25">
      <c r="B645" s="66">
        <v>277</v>
      </c>
      <c r="C645" s="72">
        <v>40971</v>
      </c>
      <c r="D645" s="25">
        <v>0</v>
      </c>
      <c r="E645" s="25">
        <v>4.5895140950000002</v>
      </c>
      <c r="F645" s="75">
        <v>0</v>
      </c>
      <c r="G645" s="75">
        <v>5.0000000000000001E-3</v>
      </c>
      <c r="H645" s="75">
        <v>0</v>
      </c>
      <c r="I645" s="75">
        <v>1.05</v>
      </c>
      <c r="J645" s="75">
        <v>4.8189897997499997</v>
      </c>
      <c r="K645" s="75">
        <v>0</v>
      </c>
      <c r="L645" s="75">
        <v>37.5</v>
      </c>
      <c r="M645" s="75">
        <v>18.75</v>
      </c>
      <c r="N645" s="75">
        <v>0</v>
      </c>
      <c r="O645" s="75">
        <v>0</v>
      </c>
      <c r="P645" s="75">
        <v>0</v>
      </c>
      <c r="Q645" s="75">
        <v>0.25</v>
      </c>
      <c r="R645" s="75">
        <v>0</v>
      </c>
      <c r="S645" s="75">
        <v>0</v>
      </c>
      <c r="T645" s="75">
        <v>70.287175769170005</v>
      </c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</row>
    <row r="646" spans="2:41" x14ac:dyDescent="0.25">
      <c r="B646" s="66">
        <v>278</v>
      </c>
      <c r="C646" s="72">
        <v>40972</v>
      </c>
      <c r="D646" s="25">
        <v>0</v>
      </c>
      <c r="E646" s="25">
        <v>4.6033989269999998</v>
      </c>
      <c r="F646" s="75">
        <v>0</v>
      </c>
      <c r="G646" s="75">
        <v>5.0000000000000001E-3</v>
      </c>
      <c r="H646" s="75">
        <v>0</v>
      </c>
      <c r="I646" s="75">
        <v>1.05</v>
      </c>
      <c r="J646" s="75">
        <v>4.83356887335</v>
      </c>
      <c r="K646" s="75">
        <v>0</v>
      </c>
      <c r="L646" s="75">
        <v>37.5</v>
      </c>
      <c r="M646" s="75">
        <v>18.75</v>
      </c>
      <c r="N646" s="75">
        <v>0</v>
      </c>
      <c r="O646" s="75">
        <v>0</v>
      </c>
      <c r="P646" s="75">
        <v>0</v>
      </c>
      <c r="Q646" s="75">
        <v>0.25</v>
      </c>
      <c r="R646" s="75">
        <v>0</v>
      </c>
      <c r="S646" s="75">
        <v>0</v>
      </c>
      <c r="T646" s="75">
        <v>70.287175769170005</v>
      </c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</row>
    <row r="647" spans="2:41" x14ac:dyDescent="0.25">
      <c r="B647" s="66">
        <v>279</v>
      </c>
      <c r="C647" s="72">
        <v>40973</v>
      </c>
      <c r="D647" s="25">
        <v>0</v>
      </c>
      <c r="E647" s="25">
        <v>4.6693083069999997</v>
      </c>
      <c r="F647" s="75">
        <v>0</v>
      </c>
      <c r="G647" s="75">
        <v>5.0000000000000001E-3</v>
      </c>
      <c r="H647" s="75">
        <v>0</v>
      </c>
      <c r="I647" s="75">
        <v>1.05</v>
      </c>
      <c r="J647" s="75">
        <v>4.9027737223500001</v>
      </c>
      <c r="K647" s="75">
        <v>0</v>
      </c>
      <c r="L647" s="75">
        <v>37.5</v>
      </c>
      <c r="M647" s="75">
        <v>18.75</v>
      </c>
      <c r="N647" s="75">
        <v>0</v>
      </c>
      <c r="O647" s="75">
        <v>0</v>
      </c>
      <c r="P647" s="75">
        <v>0</v>
      </c>
      <c r="Q647" s="75">
        <v>0.25</v>
      </c>
      <c r="R647" s="75">
        <v>0</v>
      </c>
      <c r="S647" s="75">
        <v>0</v>
      </c>
      <c r="T647" s="75">
        <v>70.287175769170005</v>
      </c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</row>
    <row r="648" spans="2:41" x14ac:dyDescent="0.25">
      <c r="B648" s="66">
        <v>280</v>
      </c>
      <c r="C648" s="72">
        <v>40974</v>
      </c>
      <c r="D648" s="25">
        <v>0</v>
      </c>
      <c r="E648" s="25">
        <v>4.6901470510000003</v>
      </c>
      <c r="F648" s="75">
        <v>0</v>
      </c>
      <c r="G648" s="75">
        <v>5.0000000000000001E-3</v>
      </c>
      <c r="H648" s="75">
        <v>0</v>
      </c>
      <c r="I648" s="75">
        <v>1.05</v>
      </c>
      <c r="J648" s="75">
        <v>4.9246544035499999</v>
      </c>
      <c r="K648" s="75">
        <v>0</v>
      </c>
      <c r="L648" s="75">
        <v>37.5</v>
      </c>
      <c r="M648" s="75">
        <v>18.75</v>
      </c>
      <c r="N648" s="75">
        <v>0</v>
      </c>
      <c r="O648" s="75">
        <v>0</v>
      </c>
      <c r="P648" s="75">
        <v>0</v>
      </c>
      <c r="Q648" s="75">
        <v>0.25</v>
      </c>
      <c r="R648" s="75">
        <v>0</v>
      </c>
      <c r="S648" s="75">
        <v>0</v>
      </c>
      <c r="T648" s="75">
        <v>70.287175769170005</v>
      </c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</row>
    <row r="649" spans="2:41" x14ac:dyDescent="0.25">
      <c r="B649" s="66">
        <v>281</v>
      </c>
      <c r="C649" s="72">
        <v>40975</v>
      </c>
      <c r="D649" s="25">
        <v>0</v>
      </c>
      <c r="E649" s="25">
        <v>4.6618319880000003</v>
      </c>
      <c r="F649" s="75">
        <v>0</v>
      </c>
      <c r="G649" s="75">
        <v>5.0000000000000001E-3</v>
      </c>
      <c r="H649" s="75">
        <v>0</v>
      </c>
      <c r="I649" s="75">
        <v>1.05</v>
      </c>
      <c r="J649" s="75">
        <v>4.8949235874000001</v>
      </c>
      <c r="K649" s="75">
        <v>0</v>
      </c>
      <c r="L649" s="75">
        <v>37.5</v>
      </c>
      <c r="M649" s="75">
        <v>18.75</v>
      </c>
      <c r="N649" s="75">
        <v>0</v>
      </c>
      <c r="O649" s="75">
        <v>0</v>
      </c>
      <c r="P649" s="75">
        <v>0</v>
      </c>
      <c r="Q649" s="75">
        <v>0.25</v>
      </c>
      <c r="R649" s="75">
        <v>0</v>
      </c>
      <c r="S649" s="75">
        <v>0</v>
      </c>
      <c r="T649" s="75">
        <v>70.287175769170005</v>
      </c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</row>
    <row r="650" spans="2:41" x14ac:dyDescent="0.25">
      <c r="B650" s="66">
        <v>282</v>
      </c>
      <c r="C650" s="72">
        <v>40976</v>
      </c>
      <c r="D650" s="25">
        <v>0</v>
      </c>
      <c r="E650" s="25">
        <v>4.6791778449999999</v>
      </c>
      <c r="F650" s="75">
        <v>0</v>
      </c>
      <c r="G650" s="75">
        <v>5.0000000000000001E-3</v>
      </c>
      <c r="H650" s="75">
        <v>0</v>
      </c>
      <c r="I650" s="75">
        <v>1.05</v>
      </c>
      <c r="J650" s="75">
        <v>4.9131367372500003</v>
      </c>
      <c r="K650" s="75">
        <v>0</v>
      </c>
      <c r="L650" s="75">
        <v>37.5</v>
      </c>
      <c r="M650" s="75">
        <v>18.75</v>
      </c>
      <c r="N650" s="75">
        <v>0</v>
      </c>
      <c r="O650" s="75">
        <v>0</v>
      </c>
      <c r="P650" s="75">
        <v>0</v>
      </c>
      <c r="Q650" s="75">
        <v>0.25</v>
      </c>
      <c r="R650" s="75">
        <v>0</v>
      </c>
      <c r="S650" s="75">
        <v>0</v>
      </c>
      <c r="T650" s="75">
        <v>70.287175769170005</v>
      </c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</row>
    <row r="651" spans="2:41" x14ac:dyDescent="0.25">
      <c r="B651" s="66">
        <v>283</v>
      </c>
      <c r="C651" s="72">
        <v>40977</v>
      </c>
      <c r="D651" s="25">
        <v>0</v>
      </c>
      <c r="E651" s="25">
        <v>4.757055158</v>
      </c>
      <c r="F651" s="75">
        <v>0</v>
      </c>
      <c r="G651" s="75">
        <v>5.0000000000000001E-3</v>
      </c>
      <c r="H651" s="75">
        <v>0</v>
      </c>
      <c r="I651" s="75">
        <v>1.05</v>
      </c>
      <c r="J651" s="75">
        <v>4.9949079158999998</v>
      </c>
      <c r="K651" s="75">
        <v>0</v>
      </c>
      <c r="L651" s="75">
        <v>37.5</v>
      </c>
      <c r="M651" s="75">
        <v>18.75</v>
      </c>
      <c r="N651" s="75">
        <v>0</v>
      </c>
      <c r="O651" s="75">
        <v>0</v>
      </c>
      <c r="P651" s="75">
        <v>0</v>
      </c>
      <c r="Q651" s="75">
        <v>0.25</v>
      </c>
      <c r="R651" s="75">
        <v>0</v>
      </c>
      <c r="S651" s="75">
        <v>0</v>
      </c>
      <c r="T651" s="75">
        <v>70.287175769170005</v>
      </c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</row>
    <row r="652" spans="2:41" x14ac:dyDescent="0.25">
      <c r="B652" s="66">
        <v>284</v>
      </c>
      <c r="C652" s="72">
        <v>40978</v>
      </c>
      <c r="D652" s="25">
        <v>0</v>
      </c>
      <c r="E652" s="25">
        <v>4.8559618110000002</v>
      </c>
      <c r="F652" s="75">
        <v>0</v>
      </c>
      <c r="G652" s="75">
        <v>5.0000000000000001E-3</v>
      </c>
      <c r="H652" s="75">
        <v>0</v>
      </c>
      <c r="I652" s="75">
        <v>1.05</v>
      </c>
      <c r="J652" s="75">
        <v>5.0987599015500003</v>
      </c>
      <c r="K652" s="75">
        <v>0</v>
      </c>
      <c r="L652" s="75">
        <v>37.5</v>
      </c>
      <c r="M652" s="75">
        <v>18.75</v>
      </c>
      <c r="N652" s="75">
        <v>0</v>
      </c>
      <c r="O652" s="75">
        <v>0</v>
      </c>
      <c r="P652" s="75">
        <v>0</v>
      </c>
      <c r="Q652" s="75">
        <v>0.25</v>
      </c>
      <c r="R652" s="75">
        <v>0</v>
      </c>
      <c r="S652" s="75">
        <v>0</v>
      </c>
      <c r="T652" s="75">
        <v>70.287175769170005</v>
      </c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</row>
    <row r="653" spans="2:41" x14ac:dyDescent="0.25">
      <c r="B653" s="66">
        <v>285</v>
      </c>
      <c r="C653" s="72">
        <v>40979</v>
      </c>
      <c r="D653" s="25">
        <v>0</v>
      </c>
      <c r="E653" s="25">
        <v>4.9093082929999996</v>
      </c>
      <c r="F653" s="75">
        <v>0</v>
      </c>
      <c r="G653" s="75">
        <v>5.0000000000000001E-3</v>
      </c>
      <c r="H653" s="75">
        <v>0</v>
      </c>
      <c r="I653" s="75">
        <v>1.05</v>
      </c>
      <c r="J653" s="75">
        <v>5.1547737076500004</v>
      </c>
      <c r="K653" s="75">
        <v>0</v>
      </c>
      <c r="L653" s="75">
        <v>37.5</v>
      </c>
      <c r="M653" s="75">
        <v>18.75</v>
      </c>
      <c r="N653" s="75">
        <v>0</v>
      </c>
      <c r="O653" s="75">
        <v>0</v>
      </c>
      <c r="P653" s="75">
        <v>0</v>
      </c>
      <c r="Q653" s="75">
        <v>0.25</v>
      </c>
      <c r="R653" s="75">
        <v>0</v>
      </c>
      <c r="S653" s="75">
        <v>0</v>
      </c>
      <c r="T653" s="75">
        <v>70.287175769170005</v>
      </c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</row>
    <row r="654" spans="2:41" x14ac:dyDescent="0.25">
      <c r="B654" s="66">
        <v>286</v>
      </c>
      <c r="C654" s="72">
        <v>40980</v>
      </c>
      <c r="D654" s="25">
        <v>0</v>
      </c>
      <c r="E654" s="25">
        <v>5.021368828</v>
      </c>
      <c r="F654" s="75">
        <v>0</v>
      </c>
      <c r="G654" s="75">
        <v>5.0000000000000001E-3</v>
      </c>
      <c r="H654" s="75">
        <v>0</v>
      </c>
      <c r="I654" s="75">
        <v>1.05</v>
      </c>
      <c r="J654" s="75">
        <v>5.2724372694000001</v>
      </c>
      <c r="K654" s="75">
        <v>0</v>
      </c>
      <c r="L654" s="75">
        <v>37.5</v>
      </c>
      <c r="M654" s="75">
        <v>18.75</v>
      </c>
      <c r="N654" s="75">
        <v>0</v>
      </c>
      <c r="O654" s="75">
        <v>0</v>
      </c>
      <c r="P654" s="75">
        <v>0</v>
      </c>
      <c r="Q654" s="75">
        <v>0.25</v>
      </c>
      <c r="R654" s="75">
        <v>0</v>
      </c>
      <c r="S654" s="75">
        <v>0</v>
      </c>
      <c r="T654" s="75">
        <v>70.287175769170005</v>
      </c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</row>
    <row r="655" spans="2:41" x14ac:dyDescent="0.25">
      <c r="B655" s="66">
        <v>287</v>
      </c>
      <c r="C655" s="72">
        <v>40981</v>
      </c>
      <c r="D655" s="25">
        <v>0</v>
      </c>
      <c r="E655" s="25">
        <v>5.1536823289999996</v>
      </c>
      <c r="F655" s="75">
        <v>0</v>
      </c>
      <c r="G655" s="75">
        <v>5.0000000000000001E-3</v>
      </c>
      <c r="H655" s="75">
        <v>0</v>
      </c>
      <c r="I655" s="75">
        <v>1.05</v>
      </c>
      <c r="J655" s="75">
        <v>5.4113664454499997</v>
      </c>
      <c r="K655" s="75">
        <v>0</v>
      </c>
      <c r="L655" s="75">
        <v>37.5</v>
      </c>
      <c r="M655" s="75">
        <v>18.75</v>
      </c>
      <c r="N655" s="75">
        <v>0</v>
      </c>
      <c r="O655" s="75">
        <v>0</v>
      </c>
      <c r="P655" s="75">
        <v>0</v>
      </c>
      <c r="Q655" s="75">
        <v>0.25</v>
      </c>
      <c r="R655" s="75">
        <v>0</v>
      </c>
      <c r="S655" s="75">
        <v>0</v>
      </c>
      <c r="T655" s="75">
        <v>70.287175769170005</v>
      </c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</row>
    <row r="656" spans="2:41" x14ac:dyDescent="0.25">
      <c r="B656" s="66">
        <v>288</v>
      </c>
      <c r="C656" s="72">
        <v>40982</v>
      </c>
      <c r="D656" s="25">
        <v>0</v>
      </c>
      <c r="E656" s="25">
        <v>5.3058225910000001</v>
      </c>
      <c r="F656" s="75">
        <v>0</v>
      </c>
      <c r="G656" s="75">
        <v>5.0000000000000001E-3</v>
      </c>
      <c r="H656" s="75">
        <v>0</v>
      </c>
      <c r="I656" s="75">
        <v>1.05</v>
      </c>
      <c r="J656" s="75">
        <v>5.5711137205499996</v>
      </c>
      <c r="K656" s="75">
        <v>0</v>
      </c>
      <c r="L656" s="75">
        <v>37.5</v>
      </c>
      <c r="M656" s="75">
        <v>18.75</v>
      </c>
      <c r="N656" s="75">
        <v>0</v>
      </c>
      <c r="O656" s="75">
        <v>0</v>
      </c>
      <c r="P656" s="75">
        <v>0</v>
      </c>
      <c r="Q656" s="75">
        <v>0.25</v>
      </c>
      <c r="R656" s="75">
        <v>0</v>
      </c>
      <c r="S656" s="75">
        <v>0</v>
      </c>
      <c r="T656" s="75">
        <v>70.287175769170005</v>
      </c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</row>
    <row r="657" spans="2:41" x14ac:dyDescent="0.25">
      <c r="B657" s="66">
        <v>289</v>
      </c>
      <c r="C657" s="72">
        <v>40983</v>
      </c>
      <c r="D657" s="25">
        <v>0</v>
      </c>
      <c r="E657" s="25">
        <v>5.422758591</v>
      </c>
      <c r="F657" s="75">
        <v>0</v>
      </c>
      <c r="G657" s="75">
        <v>5.0000000000000001E-3</v>
      </c>
      <c r="H657" s="75">
        <v>0</v>
      </c>
      <c r="I657" s="75">
        <v>1.05</v>
      </c>
      <c r="J657" s="75">
        <v>5.6938965205500001</v>
      </c>
      <c r="K657" s="75">
        <v>0</v>
      </c>
      <c r="L657" s="75">
        <v>37.5</v>
      </c>
      <c r="M657" s="75">
        <v>18.75</v>
      </c>
      <c r="N657" s="75">
        <v>0</v>
      </c>
      <c r="O657" s="75">
        <v>0</v>
      </c>
      <c r="P657" s="75">
        <v>0</v>
      </c>
      <c r="Q657" s="75">
        <v>0.25</v>
      </c>
      <c r="R657" s="75">
        <v>0</v>
      </c>
      <c r="S657" s="75">
        <v>0</v>
      </c>
      <c r="T657" s="75">
        <v>70.287175769170005</v>
      </c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</row>
    <row r="658" spans="2:41" x14ac:dyDescent="0.25">
      <c r="B658" s="66">
        <v>290</v>
      </c>
      <c r="C658" s="72">
        <v>40984</v>
      </c>
      <c r="D658" s="25">
        <v>0</v>
      </c>
      <c r="E658" s="25">
        <v>5.5972930950000004</v>
      </c>
      <c r="F658" s="75">
        <v>0</v>
      </c>
      <c r="G658" s="75">
        <v>5.0000000000000001E-3</v>
      </c>
      <c r="H658" s="75">
        <v>0</v>
      </c>
      <c r="I658" s="75">
        <v>1.05</v>
      </c>
      <c r="J658" s="75">
        <v>5.8771577497500003</v>
      </c>
      <c r="K658" s="75">
        <v>0</v>
      </c>
      <c r="L658" s="75">
        <v>37.5</v>
      </c>
      <c r="M658" s="75">
        <v>18.75</v>
      </c>
      <c r="N658" s="75">
        <v>0</v>
      </c>
      <c r="O658" s="75">
        <v>0</v>
      </c>
      <c r="P658" s="75">
        <v>0</v>
      </c>
      <c r="Q658" s="75">
        <v>0.25</v>
      </c>
      <c r="R658" s="75">
        <v>0</v>
      </c>
      <c r="S658" s="75">
        <v>0</v>
      </c>
      <c r="T658" s="75">
        <v>70.287175769170005</v>
      </c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</row>
    <row r="659" spans="2:41" x14ac:dyDescent="0.25">
      <c r="B659" s="66">
        <v>291</v>
      </c>
      <c r="C659" s="72">
        <v>40985</v>
      </c>
      <c r="D659" s="25">
        <v>0</v>
      </c>
      <c r="E659" s="25">
        <v>5.7312624879999996</v>
      </c>
      <c r="F659" s="75">
        <v>0</v>
      </c>
      <c r="G659" s="75">
        <v>5.0000000000000001E-3</v>
      </c>
      <c r="H659" s="75">
        <v>0</v>
      </c>
      <c r="I659" s="75">
        <v>1.05</v>
      </c>
      <c r="J659" s="75">
        <v>6.0178256124000002</v>
      </c>
      <c r="K659" s="75">
        <v>0</v>
      </c>
      <c r="L659" s="75">
        <v>37.5</v>
      </c>
      <c r="M659" s="75">
        <v>18.75</v>
      </c>
      <c r="N659" s="75">
        <v>0</v>
      </c>
      <c r="O659" s="75">
        <v>0</v>
      </c>
      <c r="P659" s="75">
        <v>0</v>
      </c>
      <c r="Q659" s="75">
        <v>0.25</v>
      </c>
      <c r="R659" s="75">
        <v>0</v>
      </c>
      <c r="S659" s="75">
        <v>0</v>
      </c>
      <c r="T659" s="75">
        <v>70.287175769170005</v>
      </c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</row>
    <row r="660" spans="2:41" x14ac:dyDescent="0.25">
      <c r="B660" s="66">
        <v>292</v>
      </c>
      <c r="C660" s="72">
        <v>40986</v>
      </c>
      <c r="D660" s="25">
        <v>0</v>
      </c>
      <c r="E660" s="25">
        <v>5.7470989220000002</v>
      </c>
      <c r="F660" s="75">
        <v>0</v>
      </c>
      <c r="G660" s="75">
        <v>5.0000000000000001E-3</v>
      </c>
      <c r="H660" s="75">
        <v>0</v>
      </c>
      <c r="I660" s="75">
        <v>1.05</v>
      </c>
      <c r="J660" s="75">
        <v>6.0344538681</v>
      </c>
      <c r="K660" s="75">
        <v>0</v>
      </c>
      <c r="L660" s="75">
        <v>37.5</v>
      </c>
      <c r="M660" s="75">
        <v>18.75</v>
      </c>
      <c r="N660" s="75">
        <v>0</v>
      </c>
      <c r="O660" s="75">
        <v>0</v>
      </c>
      <c r="P660" s="75">
        <v>0</v>
      </c>
      <c r="Q660" s="75">
        <v>0.25</v>
      </c>
      <c r="R660" s="75">
        <v>0</v>
      </c>
      <c r="S660" s="75">
        <v>0</v>
      </c>
      <c r="T660" s="75">
        <v>70.287175769170005</v>
      </c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</row>
    <row r="661" spans="2:41" x14ac:dyDescent="0.25">
      <c r="B661" s="66">
        <v>293</v>
      </c>
      <c r="C661" s="72">
        <v>40987</v>
      </c>
      <c r="D661" s="25">
        <v>0</v>
      </c>
      <c r="E661" s="25">
        <v>5.6771597710000004</v>
      </c>
      <c r="F661" s="75">
        <v>0</v>
      </c>
      <c r="G661" s="75">
        <v>5.0000000000000001E-3</v>
      </c>
      <c r="H661" s="75">
        <v>0</v>
      </c>
      <c r="I661" s="75">
        <v>1.05</v>
      </c>
      <c r="J661" s="75">
        <v>5.9610177595499998</v>
      </c>
      <c r="K661" s="75">
        <v>0</v>
      </c>
      <c r="L661" s="75">
        <v>37.5</v>
      </c>
      <c r="M661" s="75">
        <v>18.75</v>
      </c>
      <c r="N661" s="75">
        <v>0</v>
      </c>
      <c r="O661" s="75">
        <v>0</v>
      </c>
      <c r="P661" s="75">
        <v>0</v>
      </c>
      <c r="Q661" s="75">
        <v>0.25</v>
      </c>
      <c r="R661" s="75">
        <v>0</v>
      </c>
      <c r="S661" s="75">
        <v>0</v>
      </c>
      <c r="T661" s="75">
        <v>70.287175769170005</v>
      </c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</row>
    <row r="662" spans="2:41" x14ac:dyDescent="0.25">
      <c r="B662" s="66">
        <v>294</v>
      </c>
      <c r="C662" s="72">
        <v>40988</v>
      </c>
      <c r="D662" s="25">
        <v>0</v>
      </c>
      <c r="E662" s="25">
        <v>5.6077175129999999</v>
      </c>
      <c r="F662" s="75">
        <v>0</v>
      </c>
      <c r="G662" s="75">
        <v>5.0000000000000001E-3</v>
      </c>
      <c r="H662" s="75">
        <v>0</v>
      </c>
      <c r="I662" s="75">
        <v>1.05</v>
      </c>
      <c r="J662" s="75">
        <v>5.8881033886500003</v>
      </c>
      <c r="K662" s="75">
        <v>0</v>
      </c>
      <c r="L662" s="75">
        <v>37.5</v>
      </c>
      <c r="M662" s="75">
        <v>18.75</v>
      </c>
      <c r="N662" s="75">
        <v>0</v>
      </c>
      <c r="O662" s="75">
        <v>0</v>
      </c>
      <c r="P662" s="75">
        <v>0</v>
      </c>
      <c r="Q662" s="75">
        <v>0.25</v>
      </c>
      <c r="R662" s="75">
        <v>0</v>
      </c>
      <c r="S662" s="75">
        <v>0</v>
      </c>
      <c r="T662" s="75">
        <v>70.287175769170005</v>
      </c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</row>
    <row r="663" spans="2:41" x14ac:dyDescent="0.25">
      <c r="B663" s="66">
        <v>295</v>
      </c>
      <c r="C663" s="72">
        <v>40989</v>
      </c>
      <c r="D663" s="25">
        <v>0</v>
      </c>
      <c r="E663" s="25">
        <v>5.5592981159999999</v>
      </c>
      <c r="F663" s="75">
        <v>0</v>
      </c>
      <c r="G663" s="75">
        <v>5.0000000000000001E-3</v>
      </c>
      <c r="H663" s="75">
        <v>0</v>
      </c>
      <c r="I663" s="75">
        <v>1.05</v>
      </c>
      <c r="J663" s="75">
        <v>5.8372630218000001</v>
      </c>
      <c r="K663" s="75">
        <v>0</v>
      </c>
      <c r="L663" s="75">
        <v>37.5</v>
      </c>
      <c r="M663" s="75">
        <v>18.75</v>
      </c>
      <c r="N663" s="75">
        <v>0</v>
      </c>
      <c r="O663" s="75">
        <v>0</v>
      </c>
      <c r="P663" s="75">
        <v>0</v>
      </c>
      <c r="Q663" s="75">
        <v>0.25</v>
      </c>
      <c r="R663" s="75">
        <v>0</v>
      </c>
      <c r="S663" s="75">
        <v>0</v>
      </c>
      <c r="T663" s="75">
        <v>70.287175769170005</v>
      </c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</row>
    <row r="664" spans="2:41" x14ac:dyDescent="0.25">
      <c r="B664" s="66">
        <v>296</v>
      </c>
      <c r="C664" s="72">
        <v>40990</v>
      </c>
      <c r="D664" s="25">
        <v>0</v>
      </c>
      <c r="E664" s="25">
        <v>5.5203925910000002</v>
      </c>
      <c r="F664" s="75">
        <v>0</v>
      </c>
      <c r="G664" s="75">
        <v>5.0000000000000001E-3</v>
      </c>
      <c r="H664" s="75">
        <v>0</v>
      </c>
      <c r="I664" s="75">
        <v>1.05</v>
      </c>
      <c r="J664" s="75">
        <v>5.7964122205499997</v>
      </c>
      <c r="K664" s="75">
        <v>0</v>
      </c>
      <c r="L664" s="75">
        <v>37.5</v>
      </c>
      <c r="M664" s="75">
        <v>18.75</v>
      </c>
      <c r="N664" s="75">
        <v>0</v>
      </c>
      <c r="O664" s="75">
        <v>0</v>
      </c>
      <c r="P664" s="75">
        <v>0</v>
      </c>
      <c r="Q664" s="75">
        <v>0.25</v>
      </c>
      <c r="R664" s="75">
        <v>0</v>
      </c>
      <c r="S664" s="75">
        <v>0</v>
      </c>
      <c r="T664" s="75">
        <v>70.287175769170005</v>
      </c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</row>
    <row r="665" spans="2:41" x14ac:dyDescent="0.25">
      <c r="B665" s="66">
        <v>297</v>
      </c>
      <c r="C665" s="72">
        <v>40991</v>
      </c>
      <c r="D665" s="25">
        <v>0</v>
      </c>
      <c r="E665" s="25">
        <v>5.6269018429999997</v>
      </c>
      <c r="F665" s="75">
        <v>0</v>
      </c>
      <c r="G665" s="75">
        <v>5.0000000000000001E-3</v>
      </c>
      <c r="H665" s="75">
        <v>0</v>
      </c>
      <c r="I665" s="75">
        <v>1.05</v>
      </c>
      <c r="J665" s="75">
        <v>5.9082469351500002</v>
      </c>
      <c r="K665" s="75">
        <v>0</v>
      </c>
      <c r="L665" s="75">
        <v>37.5</v>
      </c>
      <c r="M665" s="75">
        <v>18.75</v>
      </c>
      <c r="N665" s="75">
        <v>0</v>
      </c>
      <c r="O665" s="75">
        <v>0</v>
      </c>
      <c r="P665" s="75">
        <v>0</v>
      </c>
      <c r="Q665" s="75">
        <v>0.25</v>
      </c>
      <c r="R665" s="75">
        <v>0</v>
      </c>
      <c r="S665" s="75">
        <v>0</v>
      </c>
      <c r="T665" s="75">
        <v>70.287175769170005</v>
      </c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</row>
    <row r="666" spans="2:41" x14ac:dyDescent="0.25">
      <c r="B666" s="66">
        <v>298</v>
      </c>
      <c r="C666" s="72">
        <v>40992</v>
      </c>
      <c r="D666" s="25">
        <v>0</v>
      </c>
      <c r="E666" s="25">
        <v>5.7303986340000002</v>
      </c>
      <c r="F666" s="75">
        <v>0</v>
      </c>
      <c r="G666" s="75">
        <v>5.0000000000000001E-3</v>
      </c>
      <c r="H666" s="75">
        <v>0</v>
      </c>
      <c r="I666" s="75">
        <v>1.05</v>
      </c>
      <c r="J666" s="75">
        <v>6.0169185657000002</v>
      </c>
      <c r="K666" s="75">
        <v>0</v>
      </c>
      <c r="L666" s="75">
        <v>37.5</v>
      </c>
      <c r="M666" s="75">
        <v>18.75</v>
      </c>
      <c r="N666" s="75">
        <v>0</v>
      </c>
      <c r="O666" s="75">
        <v>0</v>
      </c>
      <c r="P666" s="75">
        <v>0</v>
      </c>
      <c r="Q666" s="75">
        <v>0.25</v>
      </c>
      <c r="R666" s="75">
        <v>0</v>
      </c>
      <c r="S666" s="75">
        <v>0</v>
      </c>
      <c r="T666" s="75">
        <v>70.287175769170005</v>
      </c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</row>
    <row r="667" spans="2:41" x14ac:dyDescent="0.25">
      <c r="B667" s="66">
        <v>299</v>
      </c>
      <c r="C667" s="72">
        <v>40993</v>
      </c>
      <c r="D667" s="25">
        <v>0</v>
      </c>
      <c r="E667" s="25">
        <v>5.797175824</v>
      </c>
      <c r="F667" s="75">
        <v>0</v>
      </c>
      <c r="G667" s="75">
        <v>5.0000000000000001E-3</v>
      </c>
      <c r="H667" s="75">
        <v>0</v>
      </c>
      <c r="I667" s="75">
        <v>1.05</v>
      </c>
      <c r="J667" s="75">
        <v>6.0870346152000003</v>
      </c>
      <c r="K667" s="75">
        <v>0</v>
      </c>
      <c r="L667" s="75">
        <v>37.5</v>
      </c>
      <c r="M667" s="75">
        <v>18.75</v>
      </c>
      <c r="N667" s="75">
        <v>0</v>
      </c>
      <c r="O667" s="75">
        <v>0</v>
      </c>
      <c r="P667" s="75">
        <v>0</v>
      </c>
      <c r="Q667" s="75">
        <v>0.25</v>
      </c>
      <c r="R667" s="75">
        <v>0</v>
      </c>
      <c r="S667" s="75">
        <v>0</v>
      </c>
      <c r="T667" s="75">
        <v>70.287175769170005</v>
      </c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</row>
    <row r="668" spans="2:41" x14ac:dyDescent="0.25">
      <c r="B668" s="66">
        <v>300</v>
      </c>
      <c r="C668" s="72">
        <v>40994</v>
      </c>
      <c r="D668" s="25">
        <v>0</v>
      </c>
      <c r="E668" s="25">
        <v>5.8013207739999997</v>
      </c>
      <c r="F668" s="75">
        <v>0</v>
      </c>
      <c r="G668" s="75">
        <v>5.0000000000000001E-3</v>
      </c>
      <c r="H668" s="75">
        <v>0</v>
      </c>
      <c r="I668" s="75">
        <v>1.05</v>
      </c>
      <c r="J668" s="75">
        <v>6.0913868126999997</v>
      </c>
      <c r="K668" s="75">
        <v>0</v>
      </c>
      <c r="L668" s="75">
        <v>37.5</v>
      </c>
      <c r="M668" s="75">
        <v>18.75</v>
      </c>
      <c r="N668" s="75">
        <v>0</v>
      </c>
      <c r="O668" s="75">
        <v>0</v>
      </c>
      <c r="P668" s="75">
        <v>0</v>
      </c>
      <c r="Q668" s="75">
        <v>0.25</v>
      </c>
      <c r="R668" s="75">
        <v>0</v>
      </c>
      <c r="S668" s="75">
        <v>0</v>
      </c>
      <c r="T668" s="75">
        <v>70.287175769170005</v>
      </c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</row>
    <row r="669" spans="2:41" x14ac:dyDescent="0.25">
      <c r="B669" s="66">
        <v>301</v>
      </c>
      <c r="C669" s="72">
        <v>40995</v>
      </c>
      <c r="D669" s="25">
        <v>0</v>
      </c>
      <c r="E669" s="25">
        <v>5.792869177</v>
      </c>
      <c r="F669" s="75">
        <v>0</v>
      </c>
      <c r="G669" s="75">
        <v>5.0000000000000001E-3</v>
      </c>
      <c r="H669" s="75">
        <v>0</v>
      </c>
      <c r="I669" s="75">
        <v>1.05</v>
      </c>
      <c r="J669" s="75">
        <v>6.0825126358499997</v>
      </c>
      <c r="K669" s="75">
        <v>0</v>
      </c>
      <c r="L669" s="75">
        <v>37.5</v>
      </c>
      <c r="M669" s="75">
        <v>18.75</v>
      </c>
      <c r="N669" s="75">
        <v>0</v>
      </c>
      <c r="O669" s="75">
        <v>0</v>
      </c>
      <c r="P669" s="75">
        <v>0</v>
      </c>
      <c r="Q669" s="75">
        <v>0.25</v>
      </c>
      <c r="R669" s="75">
        <v>0</v>
      </c>
      <c r="S669" s="75">
        <v>0</v>
      </c>
      <c r="T669" s="75">
        <v>70.287175769170005</v>
      </c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</row>
    <row r="670" spans="2:41" x14ac:dyDescent="0.25">
      <c r="B670" s="66">
        <v>302</v>
      </c>
      <c r="C670" s="72">
        <v>40996</v>
      </c>
      <c r="D670" s="25">
        <v>0</v>
      </c>
      <c r="E670" s="25">
        <v>5.7756278989999998</v>
      </c>
      <c r="F670" s="75">
        <v>0</v>
      </c>
      <c r="G670" s="75">
        <v>5.0000000000000001E-3</v>
      </c>
      <c r="H670" s="75">
        <v>0</v>
      </c>
      <c r="I670" s="75">
        <v>1.05</v>
      </c>
      <c r="J670" s="75">
        <v>6.0644092939499998</v>
      </c>
      <c r="K670" s="75">
        <v>0</v>
      </c>
      <c r="L670" s="75">
        <v>37.5</v>
      </c>
      <c r="M670" s="75">
        <v>18.75</v>
      </c>
      <c r="N670" s="75">
        <v>0</v>
      </c>
      <c r="O670" s="75">
        <v>0</v>
      </c>
      <c r="P670" s="75">
        <v>0</v>
      </c>
      <c r="Q670" s="75">
        <v>0.25</v>
      </c>
      <c r="R670" s="75">
        <v>0</v>
      </c>
      <c r="S670" s="75">
        <v>0</v>
      </c>
      <c r="T670" s="75">
        <v>70.287175769170005</v>
      </c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</row>
    <row r="671" spans="2:41" x14ac:dyDescent="0.25">
      <c r="B671" s="66">
        <v>303</v>
      </c>
      <c r="C671" s="72">
        <v>40997</v>
      </c>
      <c r="D671" s="25">
        <v>0</v>
      </c>
      <c r="E671" s="25">
        <v>5.8319531109999998</v>
      </c>
      <c r="F671" s="75">
        <v>0</v>
      </c>
      <c r="G671" s="75">
        <v>5.0000000000000001E-3</v>
      </c>
      <c r="H671" s="75">
        <v>0</v>
      </c>
      <c r="I671" s="75">
        <v>1.05</v>
      </c>
      <c r="J671" s="75">
        <v>6.1235507665500002</v>
      </c>
      <c r="K671" s="75">
        <v>0</v>
      </c>
      <c r="L671" s="75">
        <v>37.5</v>
      </c>
      <c r="M671" s="75">
        <v>18.75</v>
      </c>
      <c r="N671" s="75">
        <v>0</v>
      </c>
      <c r="O671" s="75">
        <v>0</v>
      </c>
      <c r="P671" s="75">
        <v>0</v>
      </c>
      <c r="Q671" s="75">
        <v>0.25</v>
      </c>
      <c r="R671" s="75">
        <v>0</v>
      </c>
      <c r="S671" s="75">
        <v>0</v>
      </c>
      <c r="T671" s="75">
        <v>70.287175769170005</v>
      </c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</row>
    <row r="672" spans="2:41" x14ac:dyDescent="0.25">
      <c r="B672" s="66">
        <v>304</v>
      </c>
      <c r="C672" s="72">
        <v>40998</v>
      </c>
      <c r="D672" s="25">
        <v>0</v>
      </c>
      <c r="E672" s="25">
        <v>5.9021427849999997</v>
      </c>
      <c r="F672" s="75">
        <v>0</v>
      </c>
      <c r="G672" s="75">
        <v>5.0000000000000001E-3</v>
      </c>
      <c r="H672" s="75">
        <v>0</v>
      </c>
      <c r="I672" s="75">
        <v>1.05</v>
      </c>
      <c r="J672" s="75">
        <v>6.1972499242500003</v>
      </c>
      <c r="K672" s="75">
        <v>0</v>
      </c>
      <c r="L672" s="75">
        <v>37.5</v>
      </c>
      <c r="M672" s="75">
        <v>18.75</v>
      </c>
      <c r="N672" s="75">
        <v>0</v>
      </c>
      <c r="O672" s="75">
        <v>0</v>
      </c>
      <c r="P672" s="75">
        <v>0</v>
      </c>
      <c r="Q672" s="75">
        <v>0.25</v>
      </c>
      <c r="R672" s="75">
        <v>0</v>
      </c>
      <c r="S672" s="75">
        <v>0</v>
      </c>
      <c r="T672" s="75">
        <v>70.287175769170005</v>
      </c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</row>
    <row r="673" spans="2:41" x14ac:dyDescent="0.25">
      <c r="B673" s="66">
        <v>305</v>
      </c>
      <c r="C673" s="72">
        <v>40999</v>
      </c>
      <c r="D673" s="25">
        <v>0</v>
      </c>
      <c r="E673" s="25">
        <v>5.969310664</v>
      </c>
      <c r="F673" s="75">
        <v>0</v>
      </c>
      <c r="G673" s="75">
        <v>5.0000000000000001E-3</v>
      </c>
      <c r="H673" s="75">
        <v>0</v>
      </c>
      <c r="I673" s="75">
        <v>1.05</v>
      </c>
      <c r="J673" s="75">
        <v>6.2677761971999999</v>
      </c>
      <c r="K673" s="75">
        <v>0</v>
      </c>
      <c r="L673" s="75">
        <v>37.5</v>
      </c>
      <c r="M673" s="75">
        <v>18.75</v>
      </c>
      <c r="N673" s="75">
        <v>0</v>
      </c>
      <c r="O673" s="75">
        <v>0</v>
      </c>
      <c r="P673" s="75">
        <v>0</v>
      </c>
      <c r="Q673" s="75">
        <v>0.25</v>
      </c>
      <c r="R673" s="75">
        <v>0</v>
      </c>
      <c r="S673" s="75">
        <v>0</v>
      </c>
      <c r="T673" s="75">
        <v>70.287175769170005</v>
      </c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</row>
    <row r="674" spans="2:41" x14ac:dyDescent="0.25">
      <c r="B674" s="66">
        <v>306</v>
      </c>
      <c r="C674" s="72">
        <v>41000</v>
      </c>
      <c r="D674" s="25">
        <v>0</v>
      </c>
      <c r="E674" s="25">
        <v>6.0551158899999997</v>
      </c>
      <c r="F674" s="75">
        <v>0</v>
      </c>
      <c r="G674" s="75">
        <v>5.0000000000000001E-3</v>
      </c>
      <c r="H674" s="75">
        <v>0</v>
      </c>
      <c r="I674" s="75">
        <v>1.05</v>
      </c>
      <c r="J674" s="75">
        <v>6.3578716845000001</v>
      </c>
      <c r="K674" s="75">
        <v>0</v>
      </c>
      <c r="L674" s="75">
        <v>37.5</v>
      </c>
      <c r="M674" s="75">
        <v>18.75</v>
      </c>
      <c r="N674" s="75">
        <v>0</v>
      </c>
      <c r="O674" s="75">
        <v>0</v>
      </c>
      <c r="P674" s="75">
        <v>0</v>
      </c>
      <c r="Q674" s="75">
        <v>0.25</v>
      </c>
      <c r="R674" s="75">
        <v>0</v>
      </c>
      <c r="S674" s="75">
        <v>0</v>
      </c>
      <c r="T674" s="75">
        <v>70.287175769170005</v>
      </c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</row>
    <row r="675" spans="2:41" x14ac:dyDescent="0.25">
      <c r="B675" s="66">
        <v>307</v>
      </c>
      <c r="C675" s="72">
        <v>41001</v>
      </c>
      <c r="D675" s="25">
        <v>0</v>
      </c>
      <c r="E675" s="25">
        <v>6.1370894900000001</v>
      </c>
      <c r="F675" s="75">
        <v>0</v>
      </c>
      <c r="G675" s="75">
        <v>5.0000000000000001E-3</v>
      </c>
      <c r="H675" s="75">
        <v>0</v>
      </c>
      <c r="I675" s="75">
        <v>1.05</v>
      </c>
      <c r="J675" s="75">
        <v>6.4439439644999998</v>
      </c>
      <c r="K675" s="75">
        <v>0</v>
      </c>
      <c r="L675" s="75">
        <v>37.5</v>
      </c>
      <c r="M675" s="75">
        <v>18.75</v>
      </c>
      <c r="N675" s="75">
        <v>0</v>
      </c>
      <c r="O675" s="75">
        <v>0</v>
      </c>
      <c r="P675" s="75">
        <v>0</v>
      </c>
      <c r="Q675" s="75">
        <v>0.25</v>
      </c>
      <c r="R675" s="75">
        <v>0</v>
      </c>
      <c r="S675" s="75">
        <v>0</v>
      </c>
      <c r="T675" s="75">
        <v>70.287175769170005</v>
      </c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</row>
    <row r="676" spans="2:41" x14ac:dyDescent="0.25">
      <c r="B676" s="66">
        <v>308</v>
      </c>
      <c r="C676" s="72">
        <v>41002</v>
      </c>
      <c r="D676" s="25">
        <v>0</v>
      </c>
      <c r="E676" s="25">
        <v>6.1905304140000004</v>
      </c>
      <c r="F676" s="75">
        <v>0</v>
      </c>
      <c r="G676" s="75">
        <v>5.0000000000000001E-3</v>
      </c>
      <c r="H676" s="75">
        <v>0</v>
      </c>
      <c r="I676" s="75">
        <v>1.05</v>
      </c>
      <c r="J676" s="75">
        <v>6.5000569346999999</v>
      </c>
      <c r="K676" s="75">
        <v>0</v>
      </c>
      <c r="L676" s="75">
        <v>37.5</v>
      </c>
      <c r="M676" s="75">
        <v>18.75</v>
      </c>
      <c r="N676" s="75">
        <v>0</v>
      </c>
      <c r="O676" s="75">
        <v>0</v>
      </c>
      <c r="P676" s="75">
        <v>0</v>
      </c>
      <c r="Q676" s="75">
        <v>0.25</v>
      </c>
      <c r="R676" s="75">
        <v>0</v>
      </c>
      <c r="S676" s="75">
        <v>0</v>
      </c>
      <c r="T676" s="75">
        <v>70.287175769170005</v>
      </c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</row>
    <row r="677" spans="2:41" x14ac:dyDescent="0.25">
      <c r="B677" s="66">
        <v>309</v>
      </c>
      <c r="C677" s="72">
        <v>41003</v>
      </c>
      <c r="D677" s="25">
        <v>0</v>
      </c>
      <c r="E677" s="25">
        <v>6.249902434</v>
      </c>
      <c r="F677" s="75">
        <v>0</v>
      </c>
      <c r="G677" s="75">
        <v>5.0000000000000001E-3</v>
      </c>
      <c r="H677" s="75">
        <v>0</v>
      </c>
      <c r="I677" s="75">
        <v>1.05</v>
      </c>
      <c r="J677" s="75">
        <v>6.5623975556999996</v>
      </c>
      <c r="K677" s="75">
        <v>0</v>
      </c>
      <c r="L677" s="75">
        <v>37.5</v>
      </c>
      <c r="M677" s="75">
        <v>18.75</v>
      </c>
      <c r="N677" s="75">
        <v>0</v>
      </c>
      <c r="O677" s="75">
        <v>0</v>
      </c>
      <c r="P677" s="75">
        <v>0</v>
      </c>
      <c r="Q677" s="75">
        <v>0.25</v>
      </c>
      <c r="R677" s="75">
        <v>0</v>
      </c>
      <c r="S677" s="75">
        <v>0</v>
      </c>
      <c r="T677" s="75">
        <v>70.287175769170005</v>
      </c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</row>
    <row r="678" spans="2:41" x14ac:dyDescent="0.25">
      <c r="B678" s="66">
        <v>310</v>
      </c>
      <c r="C678" s="72">
        <v>41004</v>
      </c>
      <c r="D678" s="25">
        <v>0</v>
      </c>
      <c r="E678" s="25">
        <v>6.3366333429999999</v>
      </c>
      <c r="F678" s="75">
        <v>0</v>
      </c>
      <c r="G678" s="75">
        <v>5.0000000000000001E-3</v>
      </c>
      <c r="H678" s="75">
        <v>0</v>
      </c>
      <c r="I678" s="75">
        <v>1.05</v>
      </c>
      <c r="J678" s="75">
        <v>6.6534650101499997</v>
      </c>
      <c r="K678" s="75">
        <v>0</v>
      </c>
      <c r="L678" s="75">
        <v>37.5</v>
      </c>
      <c r="M678" s="75">
        <v>18.75</v>
      </c>
      <c r="N678" s="75">
        <v>0</v>
      </c>
      <c r="O678" s="75">
        <v>0</v>
      </c>
      <c r="P678" s="75">
        <v>0</v>
      </c>
      <c r="Q678" s="75">
        <v>0.25</v>
      </c>
      <c r="R678" s="75">
        <v>0</v>
      </c>
      <c r="S678" s="75">
        <v>0</v>
      </c>
      <c r="T678" s="75">
        <v>70.287175769170005</v>
      </c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</row>
    <row r="679" spans="2:41" x14ac:dyDescent="0.25">
      <c r="B679" s="66">
        <v>311</v>
      </c>
      <c r="C679" s="72">
        <v>41005</v>
      </c>
      <c r="D679" s="25">
        <v>0</v>
      </c>
      <c r="E679" s="25">
        <v>6.4283726879999996</v>
      </c>
      <c r="F679" s="75">
        <v>0</v>
      </c>
      <c r="G679" s="75">
        <v>5.0000000000000001E-3</v>
      </c>
      <c r="H679" s="75">
        <v>0</v>
      </c>
      <c r="I679" s="75">
        <v>1.05</v>
      </c>
      <c r="J679" s="75">
        <v>6.7497913224000001</v>
      </c>
      <c r="K679" s="75">
        <v>0</v>
      </c>
      <c r="L679" s="75">
        <v>37.5</v>
      </c>
      <c r="M679" s="75">
        <v>18.75</v>
      </c>
      <c r="N679" s="75">
        <v>0</v>
      </c>
      <c r="O679" s="75">
        <v>0</v>
      </c>
      <c r="P679" s="75">
        <v>0</v>
      </c>
      <c r="Q679" s="75">
        <v>0.25</v>
      </c>
      <c r="R679" s="75">
        <v>0</v>
      </c>
      <c r="S679" s="75">
        <v>0</v>
      </c>
      <c r="T679" s="75">
        <v>70.287175769170005</v>
      </c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</row>
    <row r="680" spans="2:41" x14ac:dyDescent="0.25">
      <c r="B680" s="66">
        <v>312</v>
      </c>
      <c r="C680" s="72">
        <v>41006</v>
      </c>
      <c r="D680" s="25">
        <v>0</v>
      </c>
      <c r="E680" s="25">
        <v>6.4332610089999998</v>
      </c>
      <c r="F680" s="75">
        <v>0</v>
      </c>
      <c r="G680" s="75">
        <v>5.0000000000000001E-3</v>
      </c>
      <c r="H680" s="75">
        <v>0</v>
      </c>
      <c r="I680" s="75">
        <v>1.05</v>
      </c>
      <c r="J680" s="75">
        <v>6.7549240594500004</v>
      </c>
      <c r="K680" s="75">
        <v>0</v>
      </c>
      <c r="L680" s="75">
        <v>37.5</v>
      </c>
      <c r="M680" s="75">
        <v>18.75</v>
      </c>
      <c r="N680" s="75">
        <v>0</v>
      </c>
      <c r="O680" s="75">
        <v>0</v>
      </c>
      <c r="P680" s="75">
        <v>0</v>
      </c>
      <c r="Q680" s="75">
        <v>0.25</v>
      </c>
      <c r="R680" s="75">
        <v>0</v>
      </c>
      <c r="S680" s="75">
        <v>0</v>
      </c>
      <c r="T680" s="75">
        <v>70.287175769170005</v>
      </c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</row>
    <row r="681" spans="2:41" x14ac:dyDescent="0.25">
      <c r="B681" s="66">
        <v>313</v>
      </c>
      <c r="C681" s="72">
        <v>41007</v>
      </c>
      <c r="D681" s="25">
        <v>0</v>
      </c>
      <c r="E681" s="25">
        <v>6.4016097380000003</v>
      </c>
      <c r="F681" s="75">
        <v>0</v>
      </c>
      <c r="G681" s="75">
        <v>5.0000000000000001E-3</v>
      </c>
      <c r="H681" s="75">
        <v>0</v>
      </c>
      <c r="I681" s="75">
        <v>1.05</v>
      </c>
      <c r="J681" s="75">
        <v>6.7216902248999997</v>
      </c>
      <c r="K681" s="75">
        <v>0</v>
      </c>
      <c r="L681" s="75">
        <v>37.5</v>
      </c>
      <c r="M681" s="75">
        <v>18.75</v>
      </c>
      <c r="N681" s="75">
        <v>0</v>
      </c>
      <c r="O681" s="75">
        <v>0</v>
      </c>
      <c r="P681" s="75">
        <v>0</v>
      </c>
      <c r="Q681" s="75">
        <v>0.25</v>
      </c>
      <c r="R681" s="75">
        <v>0</v>
      </c>
      <c r="S681" s="75">
        <v>0</v>
      </c>
      <c r="T681" s="75">
        <v>70.287175769170005</v>
      </c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</row>
    <row r="682" spans="2:41" x14ac:dyDescent="0.25">
      <c r="B682" s="66">
        <v>314</v>
      </c>
      <c r="C682" s="72">
        <v>41008</v>
      </c>
      <c r="D682" s="25">
        <v>0</v>
      </c>
      <c r="E682" s="25">
        <v>6.3619123970000002</v>
      </c>
      <c r="F682" s="75">
        <v>0</v>
      </c>
      <c r="G682" s="75">
        <v>5.0000000000000001E-3</v>
      </c>
      <c r="H682" s="75">
        <v>0</v>
      </c>
      <c r="I682" s="75">
        <v>1.05</v>
      </c>
      <c r="J682" s="75">
        <v>6.6800080168499996</v>
      </c>
      <c r="K682" s="75">
        <v>0</v>
      </c>
      <c r="L682" s="75">
        <v>37.5</v>
      </c>
      <c r="M682" s="75">
        <v>18.75</v>
      </c>
      <c r="N682" s="75">
        <v>0</v>
      </c>
      <c r="O682" s="75">
        <v>0</v>
      </c>
      <c r="P682" s="75">
        <v>0</v>
      </c>
      <c r="Q682" s="75">
        <v>0.25</v>
      </c>
      <c r="R682" s="75">
        <v>0</v>
      </c>
      <c r="S682" s="75">
        <v>0</v>
      </c>
      <c r="T682" s="75">
        <v>70.287175769170005</v>
      </c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</row>
    <row r="683" spans="2:41" x14ac:dyDescent="0.25">
      <c r="B683" s="66">
        <v>315</v>
      </c>
      <c r="C683" s="72">
        <v>41009</v>
      </c>
      <c r="D683" s="25">
        <v>0</v>
      </c>
      <c r="E683" s="25">
        <v>6.3565592359999998</v>
      </c>
      <c r="F683" s="75">
        <v>0</v>
      </c>
      <c r="G683" s="75">
        <v>5.0000000000000001E-3</v>
      </c>
      <c r="H683" s="75">
        <v>0</v>
      </c>
      <c r="I683" s="75">
        <v>1.05</v>
      </c>
      <c r="J683" s="75">
        <v>6.6743871977999998</v>
      </c>
      <c r="K683" s="75">
        <v>0</v>
      </c>
      <c r="L683" s="75">
        <v>37.5</v>
      </c>
      <c r="M683" s="75">
        <v>18.75</v>
      </c>
      <c r="N683" s="75">
        <v>0</v>
      </c>
      <c r="O683" s="75">
        <v>0</v>
      </c>
      <c r="P683" s="75">
        <v>0</v>
      </c>
      <c r="Q683" s="75">
        <v>0.25</v>
      </c>
      <c r="R683" s="75">
        <v>0</v>
      </c>
      <c r="S683" s="75">
        <v>0</v>
      </c>
      <c r="T683" s="75">
        <v>70.287175769170005</v>
      </c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</row>
    <row r="684" spans="2:41" x14ac:dyDescent="0.25">
      <c r="B684" s="66">
        <v>316</v>
      </c>
      <c r="C684" s="72">
        <v>41010</v>
      </c>
      <c r="D684" s="25">
        <v>0</v>
      </c>
      <c r="E684" s="25">
        <v>6.2916140120000001</v>
      </c>
      <c r="F684" s="75">
        <v>0</v>
      </c>
      <c r="G684" s="75">
        <v>5.0000000000000001E-3</v>
      </c>
      <c r="H684" s="75">
        <v>0</v>
      </c>
      <c r="I684" s="75">
        <v>1.05</v>
      </c>
      <c r="J684" s="75">
        <v>6.6061947125999998</v>
      </c>
      <c r="K684" s="75">
        <v>0</v>
      </c>
      <c r="L684" s="75">
        <v>37.5</v>
      </c>
      <c r="M684" s="75">
        <v>18.75</v>
      </c>
      <c r="N684" s="75">
        <v>0</v>
      </c>
      <c r="O684" s="75">
        <v>0</v>
      </c>
      <c r="P684" s="75">
        <v>0</v>
      </c>
      <c r="Q684" s="75">
        <v>0.25</v>
      </c>
      <c r="R684" s="75">
        <v>0</v>
      </c>
      <c r="S684" s="75">
        <v>0</v>
      </c>
      <c r="T684" s="75">
        <v>70.287175769170005</v>
      </c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</row>
    <row r="685" spans="2:41" x14ac:dyDescent="0.25">
      <c r="B685" s="66">
        <v>317</v>
      </c>
      <c r="C685" s="72">
        <v>41011</v>
      </c>
      <c r="D685" s="25">
        <v>0</v>
      </c>
      <c r="E685" s="25">
        <v>6.3303572639999999</v>
      </c>
      <c r="F685" s="75">
        <v>0</v>
      </c>
      <c r="G685" s="75">
        <v>5.0000000000000001E-3</v>
      </c>
      <c r="H685" s="75">
        <v>0</v>
      </c>
      <c r="I685" s="75">
        <v>1.05</v>
      </c>
      <c r="J685" s="75">
        <v>6.6468751272000004</v>
      </c>
      <c r="K685" s="75">
        <v>0</v>
      </c>
      <c r="L685" s="75">
        <v>37.5</v>
      </c>
      <c r="M685" s="75">
        <v>18.75</v>
      </c>
      <c r="N685" s="75">
        <v>0</v>
      </c>
      <c r="O685" s="75">
        <v>0</v>
      </c>
      <c r="P685" s="75">
        <v>0</v>
      </c>
      <c r="Q685" s="75">
        <v>0.25</v>
      </c>
      <c r="R685" s="75">
        <v>0</v>
      </c>
      <c r="S685" s="75">
        <v>0</v>
      </c>
      <c r="T685" s="75">
        <v>70.287175769170005</v>
      </c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</row>
    <row r="686" spans="2:41" x14ac:dyDescent="0.25">
      <c r="B686" s="66">
        <v>318</v>
      </c>
      <c r="C686" s="72">
        <v>41012</v>
      </c>
      <c r="D686" s="25">
        <v>0</v>
      </c>
      <c r="E686" s="25">
        <v>6.4030077240000001</v>
      </c>
      <c r="F686" s="75">
        <v>0</v>
      </c>
      <c r="G686" s="75">
        <v>5.0000000000000001E-3</v>
      </c>
      <c r="H686" s="75">
        <v>0</v>
      </c>
      <c r="I686" s="75">
        <v>1.05</v>
      </c>
      <c r="J686" s="75">
        <v>6.7231581102</v>
      </c>
      <c r="K686" s="75">
        <v>0</v>
      </c>
      <c r="L686" s="75">
        <v>37.5</v>
      </c>
      <c r="M686" s="75">
        <v>18.75</v>
      </c>
      <c r="N686" s="75">
        <v>0</v>
      </c>
      <c r="O686" s="75">
        <v>0</v>
      </c>
      <c r="P686" s="75">
        <v>0</v>
      </c>
      <c r="Q686" s="75">
        <v>0.25</v>
      </c>
      <c r="R686" s="75">
        <v>0</v>
      </c>
      <c r="S686" s="75">
        <v>0</v>
      </c>
      <c r="T686" s="75">
        <v>70.287175769170005</v>
      </c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</row>
    <row r="687" spans="2:41" x14ac:dyDescent="0.25">
      <c r="B687" s="66">
        <v>319</v>
      </c>
      <c r="C687" s="72">
        <v>41013</v>
      </c>
      <c r="D687" s="25">
        <v>0</v>
      </c>
      <c r="E687" s="25">
        <v>6.4847124770000004</v>
      </c>
      <c r="F687" s="75">
        <v>0</v>
      </c>
      <c r="G687" s="75">
        <v>5.0000000000000001E-3</v>
      </c>
      <c r="H687" s="75">
        <v>0</v>
      </c>
      <c r="I687" s="75">
        <v>1.05</v>
      </c>
      <c r="J687" s="75">
        <v>6.8089481008500004</v>
      </c>
      <c r="K687" s="75">
        <v>0</v>
      </c>
      <c r="L687" s="75">
        <v>37.5</v>
      </c>
      <c r="M687" s="75">
        <v>18.75</v>
      </c>
      <c r="N687" s="75">
        <v>0</v>
      </c>
      <c r="O687" s="75">
        <v>0</v>
      </c>
      <c r="P687" s="75">
        <v>0</v>
      </c>
      <c r="Q687" s="75">
        <v>0.25</v>
      </c>
      <c r="R687" s="75">
        <v>0</v>
      </c>
      <c r="S687" s="75">
        <v>0</v>
      </c>
      <c r="T687" s="75">
        <v>70.287175769170005</v>
      </c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</row>
    <row r="688" spans="2:41" x14ac:dyDescent="0.25">
      <c r="B688" s="66">
        <v>320</v>
      </c>
      <c r="C688" s="72">
        <v>41014</v>
      </c>
      <c r="D688" s="25">
        <v>0</v>
      </c>
      <c r="E688" s="25">
        <v>6.50536636</v>
      </c>
      <c r="F688" s="75">
        <v>0</v>
      </c>
      <c r="G688" s="75">
        <v>5.0000000000000001E-3</v>
      </c>
      <c r="H688" s="75">
        <v>0</v>
      </c>
      <c r="I688" s="75">
        <v>1.05</v>
      </c>
      <c r="J688" s="75">
        <v>6.830634678</v>
      </c>
      <c r="K688" s="75">
        <v>0</v>
      </c>
      <c r="L688" s="75">
        <v>37.5</v>
      </c>
      <c r="M688" s="75">
        <v>18.75</v>
      </c>
      <c r="N688" s="75">
        <v>0</v>
      </c>
      <c r="O688" s="75">
        <v>0</v>
      </c>
      <c r="P688" s="75">
        <v>0</v>
      </c>
      <c r="Q688" s="75">
        <v>0.25</v>
      </c>
      <c r="R688" s="75">
        <v>0</v>
      </c>
      <c r="S688" s="75">
        <v>0</v>
      </c>
      <c r="T688" s="75">
        <v>70.287175769170005</v>
      </c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</row>
    <row r="689" spans="2:41" x14ac:dyDescent="0.25">
      <c r="B689" s="66">
        <v>321</v>
      </c>
      <c r="C689" s="72">
        <v>41015</v>
      </c>
      <c r="D689" s="25">
        <v>0</v>
      </c>
      <c r="E689" s="25">
        <v>6.573809089</v>
      </c>
      <c r="F689" s="75">
        <v>0</v>
      </c>
      <c r="G689" s="75">
        <v>5.0000000000000001E-3</v>
      </c>
      <c r="H689" s="75">
        <v>0</v>
      </c>
      <c r="I689" s="75">
        <v>1.05</v>
      </c>
      <c r="J689" s="75">
        <v>6.9024995434500003</v>
      </c>
      <c r="K689" s="75">
        <v>0</v>
      </c>
      <c r="L689" s="75">
        <v>37.5</v>
      </c>
      <c r="M689" s="75">
        <v>18.75</v>
      </c>
      <c r="N689" s="75">
        <v>0</v>
      </c>
      <c r="O689" s="75">
        <v>0</v>
      </c>
      <c r="P689" s="75">
        <v>0</v>
      </c>
      <c r="Q689" s="75">
        <v>0.25</v>
      </c>
      <c r="R689" s="75">
        <v>0</v>
      </c>
      <c r="S689" s="75">
        <v>0</v>
      </c>
      <c r="T689" s="75">
        <v>70.287175769170005</v>
      </c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</row>
    <row r="690" spans="2:41" x14ac:dyDescent="0.25">
      <c r="B690" s="66">
        <v>322</v>
      </c>
      <c r="C690" s="72">
        <v>41016</v>
      </c>
      <c r="D690" s="25">
        <v>0</v>
      </c>
      <c r="E690" s="25">
        <v>6.5703268340000003</v>
      </c>
      <c r="F690" s="75">
        <v>0</v>
      </c>
      <c r="G690" s="75">
        <v>5.0000000000000001E-3</v>
      </c>
      <c r="H690" s="75">
        <v>0</v>
      </c>
      <c r="I690" s="75">
        <v>1.05</v>
      </c>
      <c r="J690" s="75">
        <v>6.8988431756999997</v>
      </c>
      <c r="K690" s="75">
        <v>0</v>
      </c>
      <c r="L690" s="75">
        <v>37.5</v>
      </c>
      <c r="M690" s="75">
        <v>18.75</v>
      </c>
      <c r="N690" s="75">
        <v>0</v>
      </c>
      <c r="O690" s="75">
        <v>0</v>
      </c>
      <c r="P690" s="75">
        <v>0</v>
      </c>
      <c r="Q690" s="75">
        <v>0.25</v>
      </c>
      <c r="R690" s="75">
        <v>0</v>
      </c>
      <c r="S690" s="75">
        <v>0</v>
      </c>
      <c r="T690" s="75">
        <v>70.287175769170005</v>
      </c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</row>
    <row r="691" spans="2:41" x14ac:dyDescent="0.25">
      <c r="B691" s="66">
        <v>323</v>
      </c>
      <c r="C691" s="72">
        <v>41017</v>
      </c>
      <c r="D691" s="25">
        <v>0</v>
      </c>
      <c r="E691" s="25">
        <v>6.4245313949999998</v>
      </c>
      <c r="F691" s="75">
        <v>0</v>
      </c>
      <c r="G691" s="75">
        <v>5.0000000000000001E-3</v>
      </c>
      <c r="H691" s="75">
        <v>0</v>
      </c>
      <c r="I691" s="75">
        <v>1.05</v>
      </c>
      <c r="J691" s="75">
        <v>6.7457579647500001</v>
      </c>
      <c r="K691" s="75">
        <v>0</v>
      </c>
      <c r="L691" s="75">
        <v>37.5</v>
      </c>
      <c r="M691" s="75">
        <v>18.75</v>
      </c>
      <c r="N691" s="75">
        <v>0</v>
      </c>
      <c r="O691" s="75">
        <v>0</v>
      </c>
      <c r="P691" s="75">
        <v>0</v>
      </c>
      <c r="Q691" s="75">
        <v>0.25</v>
      </c>
      <c r="R691" s="75">
        <v>0</v>
      </c>
      <c r="S691" s="75">
        <v>0</v>
      </c>
      <c r="T691" s="75">
        <v>70.287175769170005</v>
      </c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</row>
    <row r="692" spans="2:41" x14ac:dyDescent="0.25">
      <c r="B692" s="66">
        <v>324</v>
      </c>
      <c r="C692" s="72">
        <v>41018</v>
      </c>
      <c r="D692" s="25">
        <v>0</v>
      </c>
      <c r="E692" s="25">
        <v>6.3887763929999997</v>
      </c>
      <c r="F692" s="75">
        <v>0</v>
      </c>
      <c r="G692" s="75">
        <v>5.0000000000000001E-3</v>
      </c>
      <c r="H692" s="75">
        <v>0</v>
      </c>
      <c r="I692" s="75">
        <v>1.05</v>
      </c>
      <c r="J692" s="75">
        <v>6.7082152126499999</v>
      </c>
      <c r="K692" s="75">
        <v>0</v>
      </c>
      <c r="L692" s="75">
        <v>37.5</v>
      </c>
      <c r="M692" s="75">
        <v>18.75</v>
      </c>
      <c r="N692" s="75">
        <v>0</v>
      </c>
      <c r="O692" s="75">
        <v>0</v>
      </c>
      <c r="P692" s="75">
        <v>0</v>
      </c>
      <c r="Q692" s="75">
        <v>0.25</v>
      </c>
      <c r="R692" s="75">
        <v>0</v>
      </c>
      <c r="S692" s="75">
        <v>0</v>
      </c>
      <c r="T692" s="75">
        <v>70.287175769170005</v>
      </c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</row>
    <row r="693" spans="2:41" x14ac:dyDescent="0.25">
      <c r="B693" s="66">
        <v>325</v>
      </c>
      <c r="C693" s="72">
        <v>41019</v>
      </c>
      <c r="D693" s="25">
        <v>0</v>
      </c>
      <c r="E693" s="25">
        <v>6.4236228410000002</v>
      </c>
      <c r="F693" s="75">
        <v>0</v>
      </c>
      <c r="G693" s="75">
        <v>5.0000000000000001E-3</v>
      </c>
      <c r="H693" s="75">
        <v>0</v>
      </c>
      <c r="I693" s="75">
        <v>1.05</v>
      </c>
      <c r="J693" s="75">
        <v>6.7448039830499997</v>
      </c>
      <c r="K693" s="75">
        <v>0</v>
      </c>
      <c r="L693" s="75">
        <v>37.5</v>
      </c>
      <c r="M693" s="75">
        <v>18.75</v>
      </c>
      <c r="N693" s="75">
        <v>0</v>
      </c>
      <c r="O693" s="75">
        <v>0</v>
      </c>
      <c r="P693" s="75">
        <v>0</v>
      </c>
      <c r="Q693" s="75">
        <v>0.25</v>
      </c>
      <c r="R693" s="75">
        <v>0</v>
      </c>
      <c r="S693" s="75">
        <v>0</v>
      </c>
      <c r="T693" s="75">
        <v>70.287175769170005</v>
      </c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</row>
    <row r="694" spans="2:41" x14ac:dyDescent="0.25">
      <c r="B694" s="66">
        <v>326</v>
      </c>
      <c r="C694" s="72">
        <v>41020</v>
      </c>
      <c r="D694" s="25">
        <v>0</v>
      </c>
      <c r="E694" s="25">
        <v>6.5269368959999996</v>
      </c>
      <c r="F694" s="75">
        <v>0</v>
      </c>
      <c r="G694" s="75">
        <v>5.0000000000000001E-3</v>
      </c>
      <c r="H694" s="75">
        <v>0</v>
      </c>
      <c r="I694" s="75">
        <v>1.05</v>
      </c>
      <c r="J694" s="75">
        <v>6.8532837408000002</v>
      </c>
      <c r="K694" s="75">
        <v>0</v>
      </c>
      <c r="L694" s="75">
        <v>37.5</v>
      </c>
      <c r="M694" s="75">
        <v>18.75</v>
      </c>
      <c r="N694" s="75">
        <v>0</v>
      </c>
      <c r="O694" s="75">
        <v>0</v>
      </c>
      <c r="P694" s="75">
        <v>0</v>
      </c>
      <c r="Q694" s="75">
        <v>0.25</v>
      </c>
      <c r="R694" s="75">
        <v>0</v>
      </c>
      <c r="S694" s="75">
        <v>0</v>
      </c>
      <c r="T694" s="75">
        <v>70.287175769170005</v>
      </c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</row>
    <row r="695" spans="2:41" x14ac:dyDescent="0.25">
      <c r="B695" s="66">
        <v>327</v>
      </c>
      <c r="C695" s="72">
        <v>41021</v>
      </c>
      <c r="D695" s="25">
        <v>0</v>
      </c>
      <c r="E695" s="25">
        <v>6.5702440820000003</v>
      </c>
      <c r="F695" s="75">
        <v>0</v>
      </c>
      <c r="G695" s="75">
        <v>5.0000000000000001E-3</v>
      </c>
      <c r="H695" s="75">
        <v>0</v>
      </c>
      <c r="I695" s="75">
        <v>1.05</v>
      </c>
      <c r="J695" s="75">
        <v>6.8987562861000002</v>
      </c>
      <c r="K695" s="75">
        <v>0</v>
      </c>
      <c r="L695" s="75">
        <v>37.5</v>
      </c>
      <c r="M695" s="75">
        <v>18.75</v>
      </c>
      <c r="N695" s="75">
        <v>0</v>
      </c>
      <c r="O695" s="75">
        <v>0</v>
      </c>
      <c r="P695" s="75">
        <v>0</v>
      </c>
      <c r="Q695" s="75">
        <v>0.25</v>
      </c>
      <c r="R695" s="75">
        <v>0</v>
      </c>
      <c r="S695" s="75">
        <v>0</v>
      </c>
      <c r="T695" s="75">
        <v>70.287175769170005</v>
      </c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</row>
    <row r="696" spans="2:41" x14ac:dyDescent="0.25">
      <c r="B696" s="66">
        <v>328</v>
      </c>
      <c r="C696" s="72">
        <v>41022</v>
      </c>
      <c r="D696" s="25">
        <v>0</v>
      </c>
      <c r="E696" s="25">
        <v>6.7704732190000003</v>
      </c>
      <c r="F696" s="75">
        <v>0</v>
      </c>
      <c r="G696" s="75">
        <v>5.0000000000000001E-3</v>
      </c>
      <c r="H696" s="75">
        <v>0</v>
      </c>
      <c r="I696" s="75">
        <v>1.05</v>
      </c>
      <c r="J696" s="75">
        <v>7.1089968799500003</v>
      </c>
      <c r="K696" s="75">
        <v>0</v>
      </c>
      <c r="L696" s="75">
        <v>37.5</v>
      </c>
      <c r="M696" s="75">
        <v>18.75</v>
      </c>
      <c r="N696" s="75">
        <v>0</v>
      </c>
      <c r="O696" s="75">
        <v>0</v>
      </c>
      <c r="P696" s="75">
        <v>0</v>
      </c>
      <c r="Q696" s="75">
        <v>0.25</v>
      </c>
      <c r="R696" s="75">
        <v>0</v>
      </c>
      <c r="S696" s="75">
        <v>0</v>
      </c>
      <c r="T696" s="75">
        <v>70.287175769170005</v>
      </c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  <c r="AJ696" s="75"/>
      <c r="AK696" s="75"/>
      <c r="AL696" s="75"/>
      <c r="AM696" s="75"/>
      <c r="AN696" s="75"/>
      <c r="AO696" s="75"/>
    </row>
    <row r="697" spans="2:41" x14ac:dyDescent="0.25">
      <c r="B697" s="66">
        <v>329</v>
      </c>
      <c r="C697" s="72">
        <v>41023</v>
      </c>
      <c r="D697" s="25">
        <v>0</v>
      </c>
      <c r="E697" s="25">
        <v>6.8462078780000004</v>
      </c>
      <c r="F697" s="75">
        <v>0</v>
      </c>
      <c r="G697" s="75">
        <v>5.0000000000000001E-3</v>
      </c>
      <c r="H697" s="75">
        <v>0</v>
      </c>
      <c r="I697" s="75">
        <v>1.05</v>
      </c>
      <c r="J697" s="75">
        <v>7.1885182718999996</v>
      </c>
      <c r="K697" s="75">
        <v>0</v>
      </c>
      <c r="L697" s="75">
        <v>37.5</v>
      </c>
      <c r="M697" s="75">
        <v>18.75</v>
      </c>
      <c r="N697" s="75">
        <v>0</v>
      </c>
      <c r="O697" s="75">
        <v>0</v>
      </c>
      <c r="P697" s="75">
        <v>0</v>
      </c>
      <c r="Q697" s="75">
        <v>0.25</v>
      </c>
      <c r="R697" s="75">
        <v>0</v>
      </c>
      <c r="S697" s="75">
        <v>0</v>
      </c>
      <c r="T697" s="75">
        <v>70.287175769170005</v>
      </c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  <c r="AJ697" s="75"/>
      <c r="AK697" s="75"/>
      <c r="AL697" s="75"/>
      <c r="AM697" s="75"/>
      <c r="AN697" s="75"/>
      <c r="AO697" s="75"/>
    </row>
    <row r="698" spans="2:41" x14ac:dyDescent="0.25">
      <c r="B698" s="66">
        <v>330</v>
      </c>
      <c r="C698" s="72">
        <v>41024</v>
      </c>
      <c r="D698" s="25">
        <v>0</v>
      </c>
      <c r="E698" s="25">
        <v>6.9159682179999997</v>
      </c>
      <c r="F698" s="75">
        <v>0</v>
      </c>
      <c r="G698" s="75">
        <v>5.0000000000000001E-3</v>
      </c>
      <c r="H698" s="75">
        <v>0</v>
      </c>
      <c r="I698" s="75">
        <v>1.05</v>
      </c>
      <c r="J698" s="75">
        <v>7.2617666289000002</v>
      </c>
      <c r="K698" s="75">
        <v>0</v>
      </c>
      <c r="L698" s="75">
        <v>37.5</v>
      </c>
      <c r="M698" s="75">
        <v>18.75</v>
      </c>
      <c r="N698" s="75">
        <v>0</v>
      </c>
      <c r="O698" s="75">
        <v>0</v>
      </c>
      <c r="P698" s="75">
        <v>0</v>
      </c>
      <c r="Q698" s="75">
        <v>0.25</v>
      </c>
      <c r="R698" s="75">
        <v>0</v>
      </c>
      <c r="S698" s="75">
        <v>0</v>
      </c>
      <c r="T698" s="75">
        <v>70.287175769170005</v>
      </c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  <c r="AJ698" s="75"/>
      <c r="AK698" s="75"/>
      <c r="AL698" s="75"/>
      <c r="AM698" s="75"/>
      <c r="AN698" s="75"/>
      <c r="AO698" s="75"/>
    </row>
    <row r="699" spans="2:41" x14ac:dyDescent="0.25">
      <c r="B699" s="66">
        <v>331</v>
      </c>
      <c r="C699" s="72">
        <v>41025</v>
      </c>
      <c r="D699" s="25">
        <v>0</v>
      </c>
      <c r="E699" s="25">
        <v>6.9302429229999998</v>
      </c>
      <c r="F699" s="75">
        <v>0</v>
      </c>
      <c r="G699" s="75">
        <v>5.0000000000000001E-3</v>
      </c>
      <c r="H699" s="75">
        <v>0</v>
      </c>
      <c r="I699" s="75">
        <v>1.05</v>
      </c>
      <c r="J699" s="75">
        <v>7.27675506915</v>
      </c>
      <c r="K699" s="75">
        <v>0</v>
      </c>
      <c r="L699" s="75">
        <v>37.5</v>
      </c>
      <c r="M699" s="75">
        <v>18.75</v>
      </c>
      <c r="N699" s="75">
        <v>0</v>
      </c>
      <c r="O699" s="75">
        <v>0</v>
      </c>
      <c r="P699" s="75">
        <v>0</v>
      </c>
      <c r="Q699" s="75">
        <v>0.25</v>
      </c>
      <c r="R699" s="75">
        <v>0</v>
      </c>
      <c r="S699" s="75">
        <v>0</v>
      </c>
      <c r="T699" s="75">
        <v>70.287175769170005</v>
      </c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  <c r="AJ699" s="75"/>
      <c r="AK699" s="75"/>
      <c r="AL699" s="75"/>
      <c r="AM699" s="75"/>
      <c r="AN699" s="75"/>
      <c r="AO699" s="75"/>
    </row>
    <row r="700" spans="2:41" x14ac:dyDescent="0.25">
      <c r="B700" s="66">
        <v>332</v>
      </c>
      <c r="C700" s="72">
        <v>41026</v>
      </c>
      <c r="D700" s="25">
        <v>0</v>
      </c>
      <c r="E700" s="25">
        <v>7.0023847679999998</v>
      </c>
      <c r="F700" s="75">
        <v>0</v>
      </c>
      <c r="G700" s="75">
        <v>5.0000000000000001E-3</v>
      </c>
      <c r="H700" s="75">
        <v>0</v>
      </c>
      <c r="I700" s="75">
        <v>1.05</v>
      </c>
      <c r="J700" s="75">
        <v>7.3525040064000002</v>
      </c>
      <c r="K700" s="75">
        <v>0</v>
      </c>
      <c r="L700" s="75">
        <v>37.5</v>
      </c>
      <c r="M700" s="75">
        <v>18.75</v>
      </c>
      <c r="N700" s="75">
        <v>0</v>
      </c>
      <c r="O700" s="75">
        <v>0</v>
      </c>
      <c r="P700" s="75">
        <v>0</v>
      </c>
      <c r="Q700" s="75">
        <v>0.25</v>
      </c>
      <c r="R700" s="75">
        <v>0</v>
      </c>
      <c r="S700" s="75">
        <v>0</v>
      </c>
      <c r="T700" s="75">
        <v>70.287175769170005</v>
      </c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</row>
    <row r="701" spans="2:41" x14ac:dyDescent="0.25">
      <c r="B701" s="66">
        <v>333</v>
      </c>
      <c r="C701" s="72">
        <v>41027</v>
      </c>
      <c r="D701" s="25">
        <v>0</v>
      </c>
      <c r="E701" s="25">
        <v>7.0394297679999998</v>
      </c>
      <c r="F701" s="75">
        <v>0</v>
      </c>
      <c r="G701" s="75">
        <v>5.0000000000000001E-3</v>
      </c>
      <c r="H701" s="75">
        <v>0</v>
      </c>
      <c r="I701" s="75">
        <v>1.05</v>
      </c>
      <c r="J701" s="75">
        <v>7.3914012564</v>
      </c>
      <c r="K701" s="75">
        <v>0</v>
      </c>
      <c r="L701" s="75">
        <v>37.5</v>
      </c>
      <c r="M701" s="75">
        <v>18.75</v>
      </c>
      <c r="N701" s="75">
        <v>0</v>
      </c>
      <c r="O701" s="75">
        <v>0</v>
      </c>
      <c r="P701" s="75">
        <v>0</v>
      </c>
      <c r="Q701" s="75">
        <v>0.25</v>
      </c>
      <c r="R701" s="75">
        <v>0</v>
      </c>
      <c r="S701" s="75">
        <v>0</v>
      </c>
      <c r="T701" s="75">
        <v>70.287175769170005</v>
      </c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</row>
    <row r="702" spans="2:41" x14ac:dyDescent="0.25">
      <c r="B702" s="66">
        <v>334</v>
      </c>
      <c r="C702" s="72">
        <v>41028</v>
      </c>
      <c r="D702" s="25">
        <v>0</v>
      </c>
      <c r="E702" s="25">
        <v>7.0983475949999999</v>
      </c>
      <c r="F702" s="75">
        <v>0</v>
      </c>
      <c r="G702" s="75">
        <v>5.0000000000000001E-3</v>
      </c>
      <c r="H702" s="75">
        <v>0</v>
      </c>
      <c r="I702" s="75">
        <v>1.05</v>
      </c>
      <c r="J702" s="75">
        <v>7.4532649747499997</v>
      </c>
      <c r="K702" s="75">
        <v>0</v>
      </c>
      <c r="L702" s="75">
        <v>37.5</v>
      </c>
      <c r="M702" s="75">
        <v>18.75</v>
      </c>
      <c r="N702" s="75">
        <v>0</v>
      </c>
      <c r="O702" s="75">
        <v>0</v>
      </c>
      <c r="P702" s="75">
        <v>0</v>
      </c>
      <c r="Q702" s="75">
        <v>0.25</v>
      </c>
      <c r="R702" s="75">
        <v>0</v>
      </c>
      <c r="S702" s="75">
        <v>0</v>
      </c>
      <c r="T702" s="75">
        <v>70.287175769170005</v>
      </c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</row>
    <row r="703" spans="2:41" x14ac:dyDescent="0.25">
      <c r="B703" s="66">
        <v>335</v>
      </c>
      <c r="C703" s="72">
        <v>41029</v>
      </c>
      <c r="D703" s="25">
        <v>0</v>
      </c>
      <c r="E703" s="25">
        <v>7.1932848529999998</v>
      </c>
      <c r="F703" s="75">
        <v>0</v>
      </c>
      <c r="G703" s="75">
        <v>5.0000000000000001E-3</v>
      </c>
      <c r="H703" s="75">
        <v>0</v>
      </c>
      <c r="I703" s="75">
        <v>1.05</v>
      </c>
      <c r="J703" s="75">
        <v>7.5529490956499998</v>
      </c>
      <c r="K703" s="75">
        <v>0</v>
      </c>
      <c r="L703" s="75">
        <v>37.5</v>
      </c>
      <c r="M703" s="75">
        <v>18.75</v>
      </c>
      <c r="N703" s="75">
        <v>0</v>
      </c>
      <c r="O703" s="75">
        <v>0</v>
      </c>
      <c r="P703" s="75">
        <v>0</v>
      </c>
      <c r="Q703" s="75">
        <v>0.25</v>
      </c>
      <c r="R703" s="75">
        <v>0</v>
      </c>
      <c r="S703" s="75">
        <v>0</v>
      </c>
      <c r="T703" s="75">
        <v>70.287175769170005</v>
      </c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</row>
    <row r="704" spans="2:41" x14ac:dyDescent="0.25">
      <c r="B704" s="66">
        <v>336</v>
      </c>
      <c r="C704" s="72">
        <v>41030</v>
      </c>
      <c r="D704" s="25">
        <v>0</v>
      </c>
      <c r="E704" s="25">
        <v>7.2801311369999997</v>
      </c>
      <c r="F704" s="75">
        <v>0</v>
      </c>
      <c r="G704" s="75">
        <v>5.0000000000000001E-3</v>
      </c>
      <c r="H704" s="75">
        <v>0</v>
      </c>
      <c r="I704" s="75">
        <v>1.05</v>
      </c>
      <c r="J704" s="75">
        <v>7.6441376938500003</v>
      </c>
      <c r="K704" s="75">
        <v>0</v>
      </c>
      <c r="L704" s="75">
        <v>37.5</v>
      </c>
      <c r="M704" s="75">
        <v>18.75</v>
      </c>
      <c r="N704" s="75">
        <v>0</v>
      </c>
      <c r="O704" s="75">
        <v>0</v>
      </c>
      <c r="P704" s="75">
        <v>0</v>
      </c>
      <c r="Q704" s="75">
        <v>0.25</v>
      </c>
      <c r="R704" s="75">
        <v>0</v>
      </c>
      <c r="S704" s="75">
        <v>0</v>
      </c>
      <c r="T704" s="75">
        <v>70.287175769170005</v>
      </c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</row>
    <row r="705" spans="2:41" x14ac:dyDescent="0.25">
      <c r="B705" s="66">
        <v>337</v>
      </c>
      <c r="C705" s="72">
        <v>41031</v>
      </c>
      <c r="D705" s="25">
        <v>0</v>
      </c>
      <c r="E705" s="25">
        <v>7.3066160890000003</v>
      </c>
      <c r="F705" s="75">
        <v>0</v>
      </c>
      <c r="G705" s="75">
        <v>5.0000000000000001E-3</v>
      </c>
      <c r="H705" s="75">
        <v>0</v>
      </c>
      <c r="I705" s="75">
        <v>1.05</v>
      </c>
      <c r="J705" s="75">
        <v>7.6719468934500004</v>
      </c>
      <c r="K705" s="75">
        <v>0</v>
      </c>
      <c r="L705" s="75">
        <v>37.5</v>
      </c>
      <c r="M705" s="75">
        <v>18.75</v>
      </c>
      <c r="N705" s="75">
        <v>0</v>
      </c>
      <c r="O705" s="75">
        <v>0</v>
      </c>
      <c r="P705" s="75">
        <v>0</v>
      </c>
      <c r="Q705" s="75">
        <v>0.25</v>
      </c>
      <c r="R705" s="75">
        <v>0</v>
      </c>
      <c r="S705" s="75">
        <v>0</v>
      </c>
      <c r="T705" s="75">
        <v>70.287175769170005</v>
      </c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</row>
    <row r="706" spans="2:41" x14ac:dyDescent="0.25">
      <c r="B706" s="66">
        <v>338</v>
      </c>
      <c r="C706" s="72">
        <v>41032</v>
      </c>
      <c r="D706" s="25">
        <v>0</v>
      </c>
      <c r="E706" s="25">
        <v>7.3342478849999999</v>
      </c>
      <c r="F706" s="75">
        <v>0</v>
      </c>
      <c r="G706" s="75">
        <v>5.0000000000000001E-3</v>
      </c>
      <c r="H706" s="75">
        <v>0</v>
      </c>
      <c r="I706" s="75">
        <v>1.05</v>
      </c>
      <c r="J706" s="75">
        <v>7.7009602792500003</v>
      </c>
      <c r="K706" s="75">
        <v>0</v>
      </c>
      <c r="L706" s="75">
        <v>37.5</v>
      </c>
      <c r="M706" s="75">
        <v>18.75</v>
      </c>
      <c r="N706" s="75">
        <v>0</v>
      </c>
      <c r="O706" s="75">
        <v>0</v>
      </c>
      <c r="P706" s="75">
        <v>0</v>
      </c>
      <c r="Q706" s="75">
        <v>0.25</v>
      </c>
      <c r="R706" s="75">
        <v>0</v>
      </c>
      <c r="S706" s="75">
        <v>0</v>
      </c>
      <c r="T706" s="75">
        <v>70.287175769170005</v>
      </c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</row>
    <row r="707" spans="2:41" x14ac:dyDescent="0.25">
      <c r="B707" s="66">
        <v>339</v>
      </c>
      <c r="C707" s="72">
        <v>41033</v>
      </c>
      <c r="D707" s="25">
        <v>0</v>
      </c>
      <c r="E707" s="25">
        <v>7.4108404439999997</v>
      </c>
      <c r="F707" s="75">
        <v>0</v>
      </c>
      <c r="G707" s="75">
        <v>5.0000000000000001E-3</v>
      </c>
      <c r="H707" s="75">
        <v>0</v>
      </c>
      <c r="I707" s="75">
        <v>1.05</v>
      </c>
      <c r="J707" s="75">
        <v>7.7813824662000002</v>
      </c>
      <c r="K707" s="75">
        <v>0</v>
      </c>
      <c r="L707" s="75">
        <v>37.5</v>
      </c>
      <c r="M707" s="75">
        <v>18.75</v>
      </c>
      <c r="N707" s="75">
        <v>0</v>
      </c>
      <c r="O707" s="75">
        <v>0</v>
      </c>
      <c r="P707" s="75">
        <v>0</v>
      </c>
      <c r="Q707" s="75">
        <v>0.25</v>
      </c>
      <c r="R707" s="75">
        <v>0</v>
      </c>
      <c r="S707" s="75">
        <v>0</v>
      </c>
      <c r="T707" s="75">
        <v>70.287175769170005</v>
      </c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  <c r="AJ707" s="75"/>
      <c r="AK707" s="75"/>
      <c r="AL707" s="75"/>
      <c r="AM707" s="75"/>
      <c r="AN707" s="75"/>
      <c r="AO707" s="75"/>
    </row>
    <row r="708" spans="2:41" x14ac:dyDescent="0.25">
      <c r="B708" s="66">
        <v>340</v>
      </c>
      <c r="C708" s="72">
        <v>41034</v>
      </c>
      <c r="D708" s="25">
        <v>0</v>
      </c>
      <c r="E708" s="25">
        <v>7.4692579449999998</v>
      </c>
      <c r="F708" s="75">
        <v>0</v>
      </c>
      <c r="G708" s="75">
        <v>5.0000000000000001E-3</v>
      </c>
      <c r="H708" s="75">
        <v>0</v>
      </c>
      <c r="I708" s="75">
        <v>1.05</v>
      </c>
      <c r="J708" s="75">
        <v>7.8427208422500003</v>
      </c>
      <c r="K708" s="75">
        <v>0</v>
      </c>
      <c r="L708" s="75">
        <v>37.5</v>
      </c>
      <c r="M708" s="75">
        <v>18.75</v>
      </c>
      <c r="N708" s="75">
        <v>0</v>
      </c>
      <c r="O708" s="75">
        <v>0</v>
      </c>
      <c r="P708" s="75">
        <v>0</v>
      </c>
      <c r="Q708" s="75">
        <v>0.25</v>
      </c>
      <c r="R708" s="75">
        <v>0</v>
      </c>
      <c r="S708" s="75">
        <v>0</v>
      </c>
      <c r="T708" s="75">
        <v>70.287175769170005</v>
      </c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  <c r="AJ708" s="75"/>
      <c r="AK708" s="75"/>
      <c r="AL708" s="75"/>
      <c r="AM708" s="75"/>
      <c r="AN708" s="75"/>
      <c r="AO708" s="75"/>
    </row>
    <row r="709" spans="2:41" x14ac:dyDescent="0.25">
      <c r="B709" s="66">
        <v>341</v>
      </c>
      <c r="C709" s="72">
        <v>41035</v>
      </c>
      <c r="D709" s="25">
        <v>0</v>
      </c>
      <c r="E709" s="25">
        <v>7.4714084600000001</v>
      </c>
      <c r="F709" s="75">
        <v>0</v>
      </c>
      <c r="G709" s="75">
        <v>5.0000000000000001E-3</v>
      </c>
      <c r="H709" s="75">
        <v>0</v>
      </c>
      <c r="I709" s="75">
        <v>1.05</v>
      </c>
      <c r="J709" s="75">
        <v>7.8449788829999996</v>
      </c>
      <c r="K709" s="75">
        <v>0</v>
      </c>
      <c r="L709" s="75">
        <v>37.5</v>
      </c>
      <c r="M709" s="75">
        <v>18.75</v>
      </c>
      <c r="N709" s="75">
        <v>0</v>
      </c>
      <c r="O709" s="75">
        <v>0</v>
      </c>
      <c r="P709" s="75">
        <v>0</v>
      </c>
      <c r="Q709" s="75">
        <v>0.25</v>
      </c>
      <c r="R709" s="75">
        <v>0</v>
      </c>
      <c r="S709" s="75">
        <v>0</v>
      </c>
      <c r="T709" s="75">
        <v>70.287175769170005</v>
      </c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</row>
    <row r="710" spans="2:41" x14ac:dyDescent="0.25">
      <c r="B710" s="66">
        <v>342</v>
      </c>
      <c r="C710" s="72">
        <v>41036</v>
      </c>
      <c r="D710" s="25">
        <v>0</v>
      </c>
      <c r="E710" s="25">
        <v>7.4943031810000003</v>
      </c>
      <c r="F710" s="75">
        <v>0</v>
      </c>
      <c r="G710" s="75">
        <v>5.0000000000000001E-3</v>
      </c>
      <c r="H710" s="75">
        <v>0</v>
      </c>
      <c r="I710" s="75">
        <v>1.05</v>
      </c>
      <c r="J710" s="75">
        <v>7.8690183400500002</v>
      </c>
      <c r="K710" s="75">
        <v>0</v>
      </c>
      <c r="L710" s="75">
        <v>37.5</v>
      </c>
      <c r="M710" s="75">
        <v>18.75</v>
      </c>
      <c r="N710" s="75">
        <v>0</v>
      </c>
      <c r="O710" s="75">
        <v>0</v>
      </c>
      <c r="P710" s="75">
        <v>0</v>
      </c>
      <c r="Q710" s="75">
        <v>0.25</v>
      </c>
      <c r="R710" s="75">
        <v>0</v>
      </c>
      <c r="S710" s="75">
        <v>0</v>
      </c>
      <c r="T710" s="75">
        <v>70.287175769170005</v>
      </c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  <c r="AJ710" s="75"/>
      <c r="AK710" s="75"/>
      <c r="AL710" s="75"/>
      <c r="AM710" s="75"/>
      <c r="AN710" s="75"/>
      <c r="AO710" s="75"/>
    </row>
    <row r="711" spans="2:41" x14ac:dyDescent="0.25">
      <c r="B711" s="66">
        <v>343</v>
      </c>
      <c r="C711" s="72">
        <v>41037</v>
      </c>
      <c r="D711" s="25">
        <v>0</v>
      </c>
      <c r="E711" s="25">
        <v>7.4855035089999999</v>
      </c>
      <c r="F711" s="75">
        <v>0</v>
      </c>
      <c r="G711" s="75">
        <v>5.0000000000000001E-3</v>
      </c>
      <c r="H711" s="75">
        <v>0</v>
      </c>
      <c r="I711" s="75">
        <v>1.05</v>
      </c>
      <c r="J711" s="75">
        <v>7.8597786844500002</v>
      </c>
      <c r="K711" s="75">
        <v>0</v>
      </c>
      <c r="L711" s="75">
        <v>37.5</v>
      </c>
      <c r="M711" s="75">
        <v>18.75</v>
      </c>
      <c r="N711" s="75">
        <v>0</v>
      </c>
      <c r="O711" s="75">
        <v>0</v>
      </c>
      <c r="P711" s="75">
        <v>0</v>
      </c>
      <c r="Q711" s="75">
        <v>0.25</v>
      </c>
      <c r="R711" s="75">
        <v>0</v>
      </c>
      <c r="S711" s="75">
        <v>0</v>
      </c>
      <c r="T711" s="75">
        <v>70.287175769170005</v>
      </c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</row>
    <row r="712" spans="2:41" x14ac:dyDescent="0.25">
      <c r="B712" s="66">
        <v>344</v>
      </c>
      <c r="C712" s="72">
        <v>41038</v>
      </c>
      <c r="D712" s="25">
        <v>2</v>
      </c>
      <c r="E712" s="25">
        <v>7.4264728570000003</v>
      </c>
      <c r="F712" s="75">
        <v>2</v>
      </c>
      <c r="G712" s="75">
        <v>0.01</v>
      </c>
      <c r="H712" s="75">
        <v>0.02</v>
      </c>
      <c r="I712" s="75">
        <v>1.05</v>
      </c>
      <c r="J712" s="75">
        <v>7.7977964998499996</v>
      </c>
      <c r="K712" s="75">
        <v>1.98</v>
      </c>
      <c r="L712" s="75">
        <v>37.5</v>
      </c>
      <c r="M712" s="75">
        <v>18.75</v>
      </c>
      <c r="N712" s="75">
        <v>0</v>
      </c>
      <c r="O712" s="75">
        <v>1.98</v>
      </c>
      <c r="P712" s="75">
        <v>1.98</v>
      </c>
      <c r="Q712" s="75">
        <v>0.25</v>
      </c>
      <c r="R712" s="75">
        <v>0</v>
      </c>
      <c r="S712" s="75">
        <v>0</v>
      </c>
      <c r="T712" s="75">
        <v>70.287175769170005</v>
      </c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  <c r="AJ712" s="75"/>
      <c r="AK712" s="75"/>
      <c r="AL712" s="75"/>
      <c r="AM712" s="75"/>
      <c r="AN712" s="75"/>
      <c r="AO712" s="75"/>
    </row>
    <row r="713" spans="2:41" x14ac:dyDescent="0.25">
      <c r="B713" s="66">
        <v>345</v>
      </c>
      <c r="C713" s="72">
        <v>41039</v>
      </c>
      <c r="D713" s="25">
        <v>0</v>
      </c>
      <c r="E713" s="25">
        <v>7.3414725409999999</v>
      </c>
      <c r="F713" s="75">
        <v>0</v>
      </c>
      <c r="G713" s="75">
        <v>5.0000000000000001E-3</v>
      </c>
      <c r="H713" s="75">
        <v>0</v>
      </c>
      <c r="I713" s="75">
        <v>1.05</v>
      </c>
      <c r="J713" s="75">
        <v>7.7085461680499998</v>
      </c>
      <c r="K713" s="75">
        <v>0</v>
      </c>
      <c r="L713" s="75">
        <v>37.5</v>
      </c>
      <c r="M713" s="75">
        <v>18.75</v>
      </c>
      <c r="N713" s="75">
        <v>0</v>
      </c>
      <c r="O713" s="75">
        <v>0</v>
      </c>
      <c r="P713" s="75">
        <v>0</v>
      </c>
      <c r="Q713" s="75">
        <v>0.25</v>
      </c>
      <c r="R713" s="75">
        <v>0</v>
      </c>
      <c r="S713" s="75">
        <v>0</v>
      </c>
      <c r="T713" s="75">
        <v>70.287175769170005</v>
      </c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</row>
    <row r="714" spans="2:41" x14ac:dyDescent="0.25">
      <c r="B714" s="66">
        <v>346</v>
      </c>
      <c r="C714" s="72">
        <v>41040</v>
      </c>
      <c r="D714" s="25">
        <v>0</v>
      </c>
      <c r="E714" s="25">
        <v>7.3390963060000001</v>
      </c>
      <c r="F714" s="75">
        <v>0</v>
      </c>
      <c r="G714" s="75">
        <v>5.0000000000000001E-3</v>
      </c>
      <c r="H714" s="75">
        <v>0</v>
      </c>
      <c r="I714" s="75">
        <v>1.05</v>
      </c>
      <c r="J714" s="75">
        <v>7.7060511212999998</v>
      </c>
      <c r="K714" s="75">
        <v>0</v>
      </c>
      <c r="L714" s="75">
        <v>37.5</v>
      </c>
      <c r="M714" s="75">
        <v>18.75</v>
      </c>
      <c r="N714" s="75">
        <v>0</v>
      </c>
      <c r="O714" s="75">
        <v>0</v>
      </c>
      <c r="P714" s="75">
        <v>0</v>
      </c>
      <c r="Q714" s="75">
        <v>0.25</v>
      </c>
      <c r="R714" s="75">
        <v>0</v>
      </c>
      <c r="S714" s="75">
        <v>0</v>
      </c>
      <c r="T714" s="75">
        <v>70.287175769170005</v>
      </c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  <c r="AJ714" s="75"/>
      <c r="AK714" s="75"/>
      <c r="AL714" s="75"/>
      <c r="AM714" s="75"/>
      <c r="AN714" s="75"/>
      <c r="AO714" s="75"/>
    </row>
    <row r="715" spans="2:41" x14ac:dyDescent="0.25">
      <c r="B715" s="66">
        <v>347</v>
      </c>
      <c r="C715" s="72">
        <v>41041</v>
      </c>
      <c r="D715" s="25">
        <v>0</v>
      </c>
      <c r="E715" s="25">
        <v>7.3737417790000004</v>
      </c>
      <c r="F715" s="75">
        <v>0</v>
      </c>
      <c r="G715" s="75">
        <v>5.0000000000000001E-3</v>
      </c>
      <c r="H715" s="75">
        <v>0</v>
      </c>
      <c r="I715" s="75">
        <v>1.05</v>
      </c>
      <c r="J715" s="75">
        <v>7.7424288679500002</v>
      </c>
      <c r="K715" s="75">
        <v>0</v>
      </c>
      <c r="L715" s="75">
        <v>37.5</v>
      </c>
      <c r="M715" s="75">
        <v>18.75</v>
      </c>
      <c r="N715" s="75">
        <v>0</v>
      </c>
      <c r="O715" s="75">
        <v>0</v>
      </c>
      <c r="P715" s="75">
        <v>0</v>
      </c>
      <c r="Q715" s="75">
        <v>0.25</v>
      </c>
      <c r="R715" s="75">
        <v>0</v>
      </c>
      <c r="S715" s="75">
        <v>0</v>
      </c>
      <c r="T715" s="75">
        <v>70.287175769170005</v>
      </c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</row>
    <row r="716" spans="2:41" x14ac:dyDescent="0.25">
      <c r="B716" s="66">
        <v>348</v>
      </c>
      <c r="C716" s="72">
        <v>41042</v>
      </c>
      <c r="D716" s="25">
        <v>9</v>
      </c>
      <c r="E716" s="25">
        <v>7.5013378069999996</v>
      </c>
      <c r="F716" s="75">
        <v>9</v>
      </c>
      <c r="G716" s="75">
        <v>0.01</v>
      </c>
      <c r="H716" s="75">
        <v>0.09</v>
      </c>
      <c r="I716" s="75">
        <v>1.05</v>
      </c>
      <c r="J716" s="75">
        <v>7.8764046973499999</v>
      </c>
      <c r="K716" s="75">
        <v>7.8764046973499999</v>
      </c>
      <c r="L716" s="75">
        <v>37.5</v>
      </c>
      <c r="M716" s="75">
        <v>18.75</v>
      </c>
      <c r="N716" s="75">
        <v>0</v>
      </c>
      <c r="O716" s="75">
        <v>8.91</v>
      </c>
      <c r="P716" s="75">
        <v>8.91</v>
      </c>
      <c r="Q716" s="75">
        <v>0.25</v>
      </c>
      <c r="R716" s="75">
        <v>0.2583988256625</v>
      </c>
      <c r="S716" s="75">
        <v>0</v>
      </c>
      <c r="T716" s="75">
        <v>69.511979292182502</v>
      </c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  <c r="AJ716" s="75"/>
      <c r="AK716" s="75"/>
      <c r="AL716" s="75"/>
      <c r="AM716" s="75"/>
      <c r="AN716" s="75"/>
      <c r="AO716" s="75"/>
    </row>
    <row r="717" spans="2:41" x14ac:dyDescent="0.25">
      <c r="B717" s="66">
        <v>349</v>
      </c>
      <c r="C717" s="72">
        <v>41043</v>
      </c>
      <c r="D717" s="25">
        <v>0</v>
      </c>
      <c r="E717" s="25">
        <v>7.6271787</v>
      </c>
      <c r="F717" s="75">
        <v>0</v>
      </c>
      <c r="G717" s="75">
        <v>5.0000000000000001E-3</v>
      </c>
      <c r="H717" s="75">
        <v>0</v>
      </c>
      <c r="I717" s="75">
        <v>1.05</v>
      </c>
      <c r="J717" s="75">
        <v>8.0085376349999997</v>
      </c>
      <c r="K717" s="75">
        <v>0.2583988256625</v>
      </c>
      <c r="L717" s="75">
        <v>37.5</v>
      </c>
      <c r="M717" s="75">
        <v>18.75</v>
      </c>
      <c r="N717" s="75">
        <v>0</v>
      </c>
      <c r="O717" s="75">
        <v>0</v>
      </c>
      <c r="P717" s="75">
        <v>0.2583988256625</v>
      </c>
      <c r="Q717" s="75">
        <v>0.25</v>
      </c>
      <c r="R717" s="75">
        <v>0</v>
      </c>
      <c r="S717" s="75">
        <v>0</v>
      </c>
      <c r="T717" s="75">
        <v>69.511979292182502</v>
      </c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  <c r="AJ717" s="75"/>
      <c r="AK717" s="75"/>
      <c r="AL717" s="75"/>
      <c r="AM717" s="75"/>
      <c r="AN717" s="75"/>
      <c r="AO717" s="75"/>
    </row>
    <row r="718" spans="2:41" x14ac:dyDescent="0.25">
      <c r="B718" s="66">
        <v>350</v>
      </c>
      <c r="C718" s="72">
        <v>41044</v>
      </c>
      <c r="D718" s="25">
        <v>0</v>
      </c>
      <c r="E718" s="25">
        <v>7.7117744850000003</v>
      </c>
      <c r="F718" s="75">
        <v>0</v>
      </c>
      <c r="G718" s="75">
        <v>5.0000000000000001E-3</v>
      </c>
      <c r="H718" s="75">
        <v>0</v>
      </c>
      <c r="I718" s="75">
        <v>1.05</v>
      </c>
      <c r="J718" s="75">
        <v>8.0973632092500001</v>
      </c>
      <c r="K718" s="75">
        <v>0</v>
      </c>
      <c r="L718" s="75">
        <v>37.5</v>
      </c>
      <c r="M718" s="75">
        <v>18.75</v>
      </c>
      <c r="N718" s="75">
        <v>0</v>
      </c>
      <c r="O718" s="75">
        <v>0</v>
      </c>
      <c r="P718" s="75">
        <v>0</v>
      </c>
      <c r="Q718" s="75">
        <v>0.25</v>
      </c>
      <c r="R718" s="75">
        <v>0</v>
      </c>
      <c r="S718" s="75">
        <v>0</v>
      </c>
      <c r="T718" s="75">
        <v>69.511979292182502</v>
      </c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  <c r="AJ718" s="75"/>
      <c r="AK718" s="75"/>
      <c r="AL718" s="75"/>
      <c r="AM718" s="75"/>
      <c r="AN718" s="75"/>
      <c r="AO718" s="75"/>
    </row>
    <row r="719" spans="2:41" x14ac:dyDescent="0.25">
      <c r="B719" s="66">
        <v>351</v>
      </c>
      <c r="C719" s="72">
        <v>41045</v>
      </c>
      <c r="D719" s="25">
        <v>0</v>
      </c>
      <c r="E719" s="25">
        <v>7.7438876460000001</v>
      </c>
      <c r="F719" s="75">
        <v>0</v>
      </c>
      <c r="G719" s="75">
        <v>5.0000000000000001E-3</v>
      </c>
      <c r="H719" s="75">
        <v>0</v>
      </c>
      <c r="I719" s="75">
        <v>1.05</v>
      </c>
      <c r="J719" s="75">
        <v>8.1310820282999998</v>
      </c>
      <c r="K719" s="75">
        <v>0</v>
      </c>
      <c r="L719" s="75">
        <v>37.5</v>
      </c>
      <c r="M719" s="75">
        <v>18.75</v>
      </c>
      <c r="N719" s="75">
        <v>0</v>
      </c>
      <c r="O719" s="75">
        <v>0</v>
      </c>
      <c r="P719" s="75">
        <v>0</v>
      </c>
      <c r="Q719" s="75">
        <v>0.25</v>
      </c>
      <c r="R719" s="75">
        <v>0</v>
      </c>
      <c r="S719" s="75">
        <v>0</v>
      </c>
      <c r="T719" s="75">
        <v>69.511979292182502</v>
      </c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  <c r="AJ719" s="75"/>
      <c r="AK719" s="75"/>
      <c r="AL719" s="75"/>
      <c r="AM719" s="75"/>
      <c r="AN719" s="75"/>
      <c r="AO719" s="75"/>
    </row>
    <row r="720" spans="2:41" x14ac:dyDescent="0.25">
      <c r="B720" s="66">
        <v>352</v>
      </c>
      <c r="C720" s="72">
        <v>41046</v>
      </c>
      <c r="D720" s="25">
        <v>0</v>
      </c>
      <c r="E720" s="25">
        <v>7.7932151709999999</v>
      </c>
      <c r="F720" s="75">
        <v>0</v>
      </c>
      <c r="G720" s="75">
        <v>5.0000000000000001E-3</v>
      </c>
      <c r="H720" s="75">
        <v>0</v>
      </c>
      <c r="I720" s="75">
        <v>1.05</v>
      </c>
      <c r="J720" s="75">
        <v>8.1828759295500006</v>
      </c>
      <c r="K720" s="75">
        <v>0</v>
      </c>
      <c r="L720" s="75">
        <v>37.5</v>
      </c>
      <c r="M720" s="75">
        <v>18.75</v>
      </c>
      <c r="N720" s="75">
        <v>0</v>
      </c>
      <c r="O720" s="75">
        <v>0</v>
      </c>
      <c r="P720" s="75">
        <v>0</v>
      </c>
      <c r="Q720" s="75">
        <v>0.25</v>
      </c>
      <c r="R720" s="75">
        <v>0</v>
      </c>
      <c r="S720" s="75">
        <v>0</v>
      </c>
      <c r="T720" s="75">
        <v>69.511979292182502</v>
      </c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  <c r="AJ720" s="75"/>
      <c r="AK720" s="75"/>
      <c r="AL720" s="75"/>
      <c r="AM720" s="75"/>
      <c r="AN720" s="75"/>
      <c r="AO720" s="75"/>
    </row>
    <row r="721" spans="2:41" x14ac:dyDescent="0.25">
      <c r="B721" s="66">
        <v>353</v>
      </c>
      <c r="C721" s="72">
        <v>41047</v>
      </c>
      <c r="D721" s="25">
        <v>0</v>
      </c>
      <c r="E721" s="25">
        <v>7.6805119849999999</v>
      </c>
      <c r="F721" s="75">
        <v>0</v>
      </c>
      <c r="G721" s="75">
        <v>5.0000000000000001E-3</v>
      </c>
      <c r="H721" s="75">
        <v>0</v>
      </c>
      <c r="I721" s="75">
        <v>1.05</v>
      </c>
      <c r="J721" s="75">
        <v>8.0645375842499991</v>
      </c>
      <c r="K721" s="75">
        <v>0</v>
      </c>
      <c r="L721" s="75">
        <v>37.5</v>
      </c>
      <c r="M721" s="75">
        <v>18.75</v>
      </c>
      <c r="N721" s="75">
        <v>0</v>
      </c>
      <c r="O721" s="75">
        <v>0</v>
      </c>
      <c r="P721" s="75">
        <v>0</v>
      </c>
      <c r="Q721" s="75">
        <v>0.25</v>
      </c>
      <c r="R721" s="75">
        <v>0</v>
      </c>
      <c r="S721" s="75">
        <v>0</v>
      </c>
      <c r="T721" s="75">
        <v>69.511979292182502</v>
      </c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  <c r="AJ721" s="75"/>
      <c r="AK721" s="75"/>
      <c r="AL721" s="75"/>
      <c r="AM721" s="75"/>
      <c r="AN721" s="75"/>
      <c r="AO721" s="75"/>
    </row>
    <row r="722" spans="2:41" x14ac:dyDescent="0.25">
      <c r="B722" s="66">
        <v>354</v>
      </c>
      <c r="C722" s="72">
        <v>41048</v>
      </c>
      <c r="D722" s="25">
        <v>0</v>
      </c>
      <c r="E722" s="25">
        <v>7.5602620229999999</v>
      </c>
      <c r="F722" s="75">
        <v>0</v>
      </c>
      <c r="G722" s="75">
        <v>5.0000000000000001E-3</v>
      </c>
      <c r="H722" s="75">
        <v>0</v>
      </c>
      <c r="I722" s="75">
        <v>1.05</v>
      </c>
      <c r="J722" s="75">
        <v>7.9382751241499996</v>
      </c>
      <c r="K722" s="75">
        <v>0</v>
      </c>
      <c r="L722" s="75">
        <v>37.5</v>
      </c>
      <c r="M722" s="75">
        <v>18.75</v>
      </c>
      <c r="N722" s="75">
        <v>0</v>
      </c>
      <c r="O722" s="75">
        <v>0</v>
      </c>
      <c r="P722" s="75">
        <v>0</v>
      </c>
      <c r="Q722" s="75">
        <v>0.25</v>
      </c>
      <c r="R722" s="75">
        <v>0</v>
      </c>
      <c r="S722" s="75">
        <v>0</v>
      </c>
      <c r="T722" s="75">
        <v>69.511979292182502</v>
      </c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  <c r="AJ722" s="75"/>
      <c r="AK722" s="75"/>
      <c r="AL722" s="75"/>
      <c r="AM722" s="75"/>
      <c r="AN722" s="75"/>
      <c r="AO722" s="75"/>
    </row>
    <row r="723" spans="2:41" x14ac:dyDescent="0.25">
      <c r="B723" s="66">
        <v>355</v>
      </c>
      <c r="C723" s="72">
        <v>41049</v>
      </c>
      <c r="D723" s="25">
        <v>0</v>
      </c>
      <c r="E723" s="25">
        <v>7.523772728</v>
      </c>
      <c r="F723" s="75">
        <v>0</v>
      </c>
      <c r="G723" s="75">
        <v>5.0000000000000001E-3</v>
      </c>
      <c r="H723" s="75">
        <v>0</v>
      </c>
      <c r="I723" s="75">
        <v>1.05</v>
      </c>
      <c r="J723" s="75">
        <v>7.8999613644000002</v>
      </c>
      <c r="K723" s="75">
        <v>0</v>
      </c>
      <c r="L723" s="75">
        <v>37.5</v>
      </c>
      <c r="M723" s="75">
        <v>18.75</v>
      </c>
      <c r="N723" s="75">
        <v>0</v>
      </c>
      <c r="O723" s="75">
        <v>0</v>
      </c>
      <c r="P723" s="75">
        <v>0</v>
      </c>
      <c r="Q723" s="75">
        <v>0.25</v>
      </c>
      <c r="R723" s="75">
        <v>0</v>
      </c>
      <c r="S723" s="75">
        <v>0</v>
      </c>
      <c r="T723" s="75">
        <v>69.511979292182502</v>
      </c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  <c r="AJ723" s="75"/>
      <c r="AK723" s="75"/>
      <c r="AL723" s="75"/>
      <c r="AM723" s="75"/>
      <c r="AN723" s="75"/>
      <c r="AO723" s="75"/>
    </row>
    <row r="724" spans="2:41" x14ac:dyDescent="0.25">
      <c r="B724" s="66">
        <v>356</v>
      </c>
      <c r="C724" s="72">
        <v>41050</v>
      </c>
      <c r="D724" s="25">
        <v>0</v>
      </c>
      <c r="E724" s="25">
        <v>7.4776731520000004</v>
      </c>
      <c r="F724" s="75">
        <v>0</v>
      </c>
      <c r="G724" s="75">
        <v>5.0000000000000001E-3</v>
      </c>
      <c r="H724" s="75">
        <v>0</v>
      </c>
      <c r="I724" s="75">
        <v>1.05</v>
      </c>
      <c r="J724" s="75">
        <v>7.8515568095999999</v>
      </c>
      <c r="K724" s="75">
        <v>0</v>
      </c>
      <c r="L724" s="75">
        <v>37.5</v>
      </c>
      <c r="M724" s="75">
        <v>18.75</v>
      </c>
      <c r="N724" s="75">
        <v>0</v>
      </c>
      <c r="O724" s="75">
        <v>0</v>
      </c>
      <c r="P724" s="75">
        <v>0</v>
      </c>
      <c r="Q724" s="75">
        <v>0.25</v>
      </c>
      <c r="R724" s="75">
        <v>0</v>
      </c>
      <c r="S724" s="75">
        <v>0</v>
      </c>
      <c r="T724" s="75">
        <v>69.511979292182502</v>
      </c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  <c r="AJ724" s="75"/>
      <c r="AK724" s="75"/>
      <c r="AL724" s="75"/>
      <c r="AM724" s="75"/>
      <c r="AN724" s="75"/>
      <c r="AO724" s="75"/>
    </row>
    <row r="725" spans="2:41" x14ac:dyDescent="0.25">
      <c r="B725" s="66">
        <v>357</v>
      </c>
      <c r="C725" s="72">
        <v>41051</v>
      </c>
      <c r="D725" s="25">
        <v>0</v>
      </c>
      <c r="E725" s="25">
        <v>7.4258163919999998</v>
      </c>
      <c r="F725" s="75">
        <v>0</v>
      </c>
      <c r="G725" s="75">
        <v>5.0000000000000001E-3</v>
      </c>
      <c r="H725" s="75">
        <v>0</v>
      </c>
      <c r="I725" s="75">
        <v>1.05</v>
      </c>
      <c r="J725" s="75">
        <v>7.7971072116000002</v>
      </c>
      <c r="K725" s="75">
        <v>0</v>
      </c>
      <c r="L725" s="75">
        <v>37.5</v>
      </c>
      <c r="M725" s="75">
        <v>18.75</v>
      </c>
      <c r="N725" s="75">
        <v>0</v>
      </c>
      <c r="O725" s="75">
        <v>0</v>
      </c>
      <c r="P725" s="75">
        <v>0</v>
      </c>
      <c r="Q725" s="75">
        <v>0.25</v>
      </c>
      <c r="R725" s="75">
        <v>0</v>
      </c>
      <c r="S725" s="75">
        <v>0</v>
      </c>
      <c r="T725" s="75">
        <v>69.511979292182502</v>
      </c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  <c r="AJ725" s="75"/>
      <c r="AK725" s="75"/>
      <c r="AL725" s="75"/>
      <c r="AM725" s="75"/>
      <c r="AN725" s="75"/>
      <c r="AO725" s="75"/>
    </row>
    <row r="726" spans="2:41" x14ac:dyDescent="0.25">
      <c r="B726" s="66">
        <v>358</v>
      </c>
      <c r="C726" s="72">
        <v>41052</v>
      </c>
      <c r="D726" s="25">
        <v>0</v>
      </c>
      <c r="E726" s="25">
        <v>7.4135545860000001</v>
      </c>
      <c r="F726" s="75">
        <v>0</v>
      </c>
      <c r="G726" s="75">
        <v>5.0000000000000001E-3</v>
      </c>
      <c r="H726" s="75">
        <v>0</v>
      </c>
      <c r="I726" s="75">
        <v>1.05</v>
      </c>
      <c r="J726" s="75">
        <v>7.7842323152999997</v>
      </c>
      <c r="K726" s="75">
        <v>0</v>
      </c>
      <c r="L726" s="75">
        <v>37.5</v>
      </c>
      <c r="M726" s="75">
        <v>18.75</v>
      </c>
      <c r="N726" s="75">
        <v>0</v>
      </c>
      <c r="O726" s="75">
        <v>0</v>
      </c>
      <c r="P726" s="75">
        <v>0</v>
      </c>
      <c r="Q726" s="75">
        <v>0.25</v>
      </c>
      <c r="R726" s="75">
        <v>0</v>
      </c>
      <c r="S726" s="75">
        <v>0</v>
      </c>
      <c r="T726" s="75">
        <v>69.511979292182502</v>
      </c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  <c r="AJ726" s="75"/>
      <c r="AK726" s="75"/>
      <c r="AL726" s="75"/>
      <c r="AM726" s="75"/>
      <c r="AN726" s="75"/>
      <c r="AO726" s="75"/>
    </row>
    <row r="727" spans="2:41" x14ac:dyDescent="0.25">
      <c r="B727" s="66">
        <v>359</v>
      </c>
      <c r="C727" s="72">
        <v>41053</v>
      </c>
      <c r="D727" s="25">
        <v>0</v>
      </c>
      <c r="E727" s="25">
        <v>7.3815126229999999</v>
      </c>
      <c r="F727" s="75">
        <v>0</v>
      </c>
      <c r="G727" s="75">
        <v>5.0000000000000001E-3</v>
      </c>
      <c r="H727" s="75">
        <v>0</v>
      </c>
      <c r="I727" s="75">
        <v>1.05</v>
      </c>
      <c r="J727" s="75">
        <v>7.7505882541500002</v>
      </c>
      <c r="K727" s="75">
        <v>0</v>
      </c>
      <c r="L727" s="75">
        <v>37.5</v>
      </c>
      <c r="M727" s="75">
        <v>18.75</v>
      </c>
      <c r="N727" s="75">
        <v>0</v>
      </c>
      <c r="O727" s="75">
        <v>0</v>
      </c>
      <c r="P727" s="75">
        <v>0</v>
      </c>
      <c r="Q727" s="75">
        <v>0.25</v>
      </c>
      <c r="R727" s="75">
        <v>0</v>
      </c>
      <c r="S727" s="75">
        <v>0</v>
      </c>
      <c r="T727" s="75">
        <v>69.511979292182502</v>
      </c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  <c r="AJ727" s="75"/>
      <c r="AK727" s="75"/>
      <c r="AL727" s="75"/>
      <c r="AM727" s="75"/>
      <c r="AN727" s="75"/>
      <c r="AO727" s="75"/>
    </row>
    <row r="728" spans="2:41" x14ac:dyDescent="0.25">
      <c r="B728" s="66">
        <v>360</v>
      </c>
      <c r="C728" s="72">
        <v>41054</v>
      </c>
      <c r="D728" s="25">
        <v>0</v>
      </c>
      <c r="E728" s="25">
        <v>7.3758444760000001</v>
      </c>
      <c r="F728" s="75">
        <v>0</v>
      </c>
      <c r="G728" s="75">
        <v>5.0000000000000001E-3</v>
      </c>
      <c r="H728" s="75">
        <v>0</v>
      </c>
      <c r="I728" s="75">
        <v>1.05</v>
      </c>
      <c r="J728" s="75">
        <v>7.7446366998</v>
      </c>
      <c r="K728" s="75">
        <v>0</v>
      </c>
      <c r="L728" s="75">
        <v>37.5</v>
      </c>
      <c r="M728" s="75">
        <v>18.75</v>
      </c>
      <c r="N728" s="75">
        <v>0</v>
      </c>
      <c r="O728" s="75">
        <v>0</v>
      </c>
      <c r="P728" s="75">
        <v>0</v>
      </c>
      <c r="Q728" s="75">
        <v>0.25</v>
      </c>
      <c r="R728" s="75">
        <v>0</v>
      </c>
      <c r="S728" s="75">
        <v>0</v>
      </c>
      <c r="T728" s="75">
        <v>69.511979292182502</v>
      </c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  <c r="AJ728" s="75"/>
      <c r="AK728" s="75"/>
      <c r="AL728" s="75"/>
      <c r="AM728" s="75"/>
      <c r="AN728" s="75"/>
      <c r="AO728" s="75"/>
    </row>
    <row r="729" spans="2:41" x14ac:dyDescent="0.25">
      <c r="B729" s="66">
        <v>361</v>
      </c>
      <c r="C729" s="72">
        <v>41055</v>
      </c>
      <c r="D729" s="25">
        <v>0</v>
      </c>
      <c r="E729" s="25">
        <v>7.4119661910000003</v>
      </c>
      <c r="F729" s="75">
        <v>0</v>
      </c>
      <c r="G729" s="75">
        <v>5.0000000000000001E-3</v>
      </c>
      <c r="H729" s="75">
        <v>0</v>
      </c>
      <c r="I729" s="75">
        <v>1.05</v>
      </c>
      <c r="J729" s="75">
        <v>7.7825645005500004</v>
      </c>
      <c r="K729" s="75">
        <v>0</v>
      </c>
      <c r="L729" s="75">
        <v>37.5</v>
      </c>
      <c r="M729" s="75">
        <v>18.75</v>
      </c>
      <c r="N729" s="75">
        <v>0</v>
      </c>
      <c r="O729" s="75">
        <v>0</v>
      </c>
      <c r="P729" s="75">
        <v>0</v>
      </c>
      <c r="Q729" s="75">
        <v>0.25</v>
      </c>
      <c r="R729" s="75">
        <v>0</v>
      </c>
      <c r="S729" s="75">
        <v>0</v>
      </c>
      <c r="T729" s="75">
        <v>69.511979292182502</v>
      </c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  <c r="AJ729" s="75"/>
      <c r="AK729" s="75"/>
      <c r="AL729" s="75"/>
      <c r="AM729" s="75"/>
      <c r="AN729" s="75"/>
      <c r="AO729" s="75"/>
    </row>
    <row r="730" spans="2:41" x14ac:dyDescent="0.25">
      <c r="B730" s="66">
        <v>362</v>
      </c>
      <c r="C730" s="72">
        <v>41056</v>
      </c>
      <c r="D730" s="25">
        <v>0</v>
      </c>
      <c r="E730" s="25">
        <v>7.4649327449999996</v>
      </c>
      <c r="F730" s="75">
        <v>0</v>
      </c>
      <c r="G730" s="75">
        <v>5.0000000000000001E-3</v>
      </c>
      <c r="H730" s="75">
        <v>0</v>
      </c>
      <c r="I730" s="75">
        <v>1.05</v>
      </c>
      <c r="J730" s="75">
        <v>7.8381793822499999</v>
      </c>
      <c r="K730" s="75">
        <v>0</v>
      </c>
      <c r="L730" s="75">
        <v>37.5</v>
      </c>
      <c r="M730" s="75">
        <v>18.75</v>
      </c>
      <c r="N730" s="75">
        <v>0</v>
      </c>
      <c r="O730" s="75">
        <v>0</v>
      </c>
      <c r="P730" s="75">
        <v>0</v>
      </c>
      <c r="Q730" s="75">
        <v>0.25</v>
      </c>
      <c r="R730" s="75">
        <v>0</v>
      </c>
      <c r="S730" s="75">
        <v>0</v>
      </c>
      <c r="T730" s="75">
        <v>69.511979292182502</v>
      </c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  <c r="AJ730" s="75"/>
      <c r="AK730" s="75"/>
      <c r="AL730" s="75"/>
      <c r="AM730" s="75"/>
      <c r="AN730" s="75"/>
      <c r="AO730" s="75"/>
    </row>
    <row r="731" spans="2:41" x14ac:dyDescent="0.25">
      <c r="B731" s="66">
        <v>363</v>
      </c>
      <c r="C731" s="72">
        <v>41057</v>
      </c>
      <c r="D731" s="25">
        <v>0</v>
      </c>
      <c r="E731" s="25">
        <v>7.5634133029999999</v>
      </c>
      <c r="F731" s="75">
        <v>0</v>
      </c>
      <c r="G731" s="75">
        <v>5.0000000000000001E-3</v>
      </c>
      <c r="H731" s="75">
        <v>0</v>
      </c>
      <c r="I731" s="75">
        <v>1.05</v>
      </c>
      <c r="J731" s="75">
        <v>7.9415839681499998</v>
      </c>
      <c r="K731" s="75">
        <v>0</v>
      </c>
      <c r="L731" s="75">
        <v>37.5</v>
      </c>
      <c r="M731" s="75">
        <v>18.75</v>
      </c>
      <c r="N731" s="75">
        <v>0</v>
      </c>
      <c r="O731" s="75">
        <v>0</v>
      </c>
      <c r="P731" s="75">
        <v>0</v>
      </c>
      <c r="Q731" s="75">
        <v>0.25</v>
      </c>
      <c r="R731" s="75">
        <v>0</v>
      </c>
      <c r="S731" s="75">
        <v>0</v>
      </c>
      <c r="T731" s="75">
        <v>69.511979292182502</v>
      </c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</row>
    <row r="732" spans="2:41" x14ac:dyDescent="0.25">
      <c r="B732" s="66">
        <v>364</v>
      </c>
      <c r="C732" s="72">
        <v>41058</v>
      </c>
      <c r="D732" s="25">
        <v>0</v>
      </c>
      <c r="E732" s="25">
        <v>7.6471705539999997</v>
      </c>
      <c r="F732" s="75">
        <v>0</v>
      </c>
      <c r="G732" s="75">
        <v>5.0000000000000001E-3</v>
      </c>
      <c r="H732" s="75">
        <v>0</v>
      </c>
      <c r="I732" s="75">
        <v>1.05</v>
      </c>
      <c r="J732" s="75">
        <v>8.0295290816999998</v>
      </c>
      <c r="K732" s="75">
        <v>0</v>
      </c>
      <c r="L732" s="75">
        <v>37.5</v>
      </c>
      <c r="M732" s="75">
        <v>18.75</v>
      </c>
      <c r="N732" s="75">
        <v>0</v>
      </c>
      <c r="O732" s="75">
        <v>0</v>
      </c>
      <c r="P732" s="75">
        <v>0</v>
      </c>
      <c r="Q732" s="75">
        <v>0.25</v>
      </c>
      <c r="R732" s="75">
        <v>0</v>
      </c>
      <c r="S732" s="75">
        <v>0</v>
      </c>
      <c r="T732" s="75">
        <v>69.511979292182502</v>
      </c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  <c r="AJ732" s="75"/>
      <c r="AK732" s="75"/>
      <c r="AL732" s="75"/>
      <c r="AM732" s="75"/>
      <c r="AN732" s="75"/>
      <c r="AO732" s="75"/>
    </row>
    <row r="733" spans="2:41" x14ac:dyDescent="0.25">
      <c r="B733" s="66">
        <v>365</v>
      </c>
      <c r="C733" s="72">
        <v>41059</v>
      </c>
      <c r="D733" s="25">
        <v>0</v>
      </c>
      <c r="E733" s="25">
        <v>7.5510326770000002</v>
      </c>
      <c r="F733" s="75">
        <v>0</v>
      </c>
      <c r="G733" s="75">
        <v>5.0000000000000001E-3</v>
      </c>
      <c r="H733" s="75">
        <v>0</v>
      </c>
      <c r="I733" s="75">
        <v>1.05</v>
      </c>
      <c r="J733" s="75">
        <v>7.9285843108499998</v>
      </c>
      <c r="K733" s="75">
        <v>0</v>
      </c>
      <c r="L733" s="75">
        <v>37.5</v>
      </c>
      <c r="M733" s="75">
        <v>18.75</v>
      </c>
      <c r="N733" s="75">
        <v>0</v>
      </c>
      <c r="O733" s="75">
        <v>0</v>
      </c>
      <c r="P733" s="75">
        <v>0</v>
      </c>
      <c r="Q733" s="75">
        <v>0.25</v>
      </c>
      <c r="R733" s="75">
        <v>0</v>
      </c>
      <c r="S733" s="75">
        <v>0</v>
      </c>
      <c r="T733" s="75">
        <v>69.511979292182502</v>
      </c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  <c r="AJ733" s="75"/>
      <c r="AK733" s="75"/>
      <c r="AL733" s="75"/>
      <c r="AM733" s="75"/>
      <c r="AN733" s="75"/>
      <c r="AO733" s="75"/>
    </row>
    <row r="734" spans="2:41" x14ac:dyDescent="0.25">
      <c r="B734" s="39">
        <v>1</v>
      </c>
      <c r="C734" s="72">
        <v>41061</v>
      </c>
      <c r="D734" s="25">
        <v>0</v>
      </c>
      <c r="E734" s="25">
        <v>7.2705670140000001</v>
      </c>
      <c r="F734" s="75">
        <v>0</v>
      </c>
      <c r="G734" s="75">
        <v>5.0000000000000001E-3</v>
      </c>
      <c r="H734" s="75">
        <v>0</v>
      </c>
      <c r="I734" s="75">
        <v>1.05</v>
      </c>
      <c r="J734" s="75">
        <v>7.6340953647000003</v>
      </c>
      <c r="K734" s="75">
        <v>0</v>
      </c>
      <c r="L734" s="75">
        <v>37.5</v>
      </c>
      <c r="M734" s="75">
        <v>18.75</v>
      </c>
      <c r="N734" s="75">
        <v>0</v>
      </c>
      <c r="O734" s="75">
        <v>0</v>
      </c>
      <c r="P734" s="75">
        <v>0</v>
      </c>
      <c r="Q734" s="75">
        <v>0.25</v>
      </c>
      <c r="R734" s="75">
        <v>0</v>
      </c>
      <c r="S734" s="75">
        <v>0</v>
      </c>
      <c r="T734" s="75">
        <v>70</v>
      </c>
      <c r="U734" s="75">
        <f>SUM(D369:D733)</f>
        <v>755</v>
      </c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  <c r="AJ734" s="75"/>
      <c r="AK734" s="75"/>
      <c r="AL734" s="75"/>
      <c r="AM734" s="75"/>
      <c r="AN734" s="75"/>
      <c r="AO734" s="75"/>
    </row>
    <row r="735" spans="2:41" x14ac:dyDescent="0.25">
      <c r="B735" s="39">
        <v>2</v>
      </c>
      <c r="C735" s="72">
        <v>41062</v>
      </c>
      <c r="D735" s="25">
        <v>0</v>
      </c>
      <c r="E735" s="25">
        <v>7.235780417</v>
      </c>
      <c r="F735" s="75">
        <v>0</v>
      </c>
      <c r="G735" s="75">
        <v>5.0000000000000001E-3</v>
      </c>
      <c r="H735" s="75">
        <v>0</v>
      </c>
      <c r="I735" s="75">
        <v>1.05</v>
      </c>
      <c r="J735" s="75">
        <v>7.5975694378499998</v>
      </c>
      <c r="K735" s="75">
        <v>0</v>
      </c>
      <c r="L735" s="75">
        <v>37.5</v>
      </c>
      <c r="M735" s="75">
        <v>18.75</v>
      </c>
      <c r="N735" s="75">
        <v>0</v>
      </c>
      <c r="O735" s="75">
        <v>0</v>
      </c>
      <c r="P735" s="75">
        <v>0</v>
      </c>
      <c r="Q735" s="75">
        <v>0.25</v>
      </c>
      <c r="R735" s="75">
        <v>0</v>
      </c>
      <c r="S735" s="75">
        <v>0</v>
      </c>
      <c r="T735" s="75">
        <v>70</v>
      </c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</row>
    <row r="736" spans="2:41" x14ac:dyDescent="0.25">
      <c r="B736" s="39">
        <v>3</v>
      </c>
      <c r="C736" s="72">
        <v>41063</v>
      </c>
      <c r="D736" s="25">
        <v>0</v>
      </c>
      <c r="E736" s="25">
        <v>7.1738994119999999</v>
      </c>
      <c r="F736" s="75">
        <v>0</v>
      </c>
      <c r="G736" s="75">
        <v>5.0000000000000001E-3</v>
      </c>
      <c r="H736" s="75">
        <v>0</v>
      </c>
      <c r="I736" s="75">
        <v>1.05</v>
      </c>
      <c r="J736" s="75">
        <v>7.5325943826000001</v>
      </c>
      <c r="K736" s="75">
        <v>0</v>
      </c>
      <c r="L736" s="75">
        <v>37.5</v>
      </c>
      <c r="M736" s="75">
        <v>18.75</v>
      </c>
      <c r="N736" s="75">
        <v>0</v>
      </c>
      <c r="O736" s="75">
        <v>0</v>
      </c>
      <c r="P736" s="75">
        <v>0</v>
      </c>
      <c r="Q736" s="75">
        <v>0.25</v>
      </c>
      <c r="R736" s="75">
        <v>0</v>
      </c>
      <c r="S736" s="75">
        <v>0</v>
      </c>
      <c r="T736" s="75">
        <v>70</v>
      </c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  <c r="AJ736" s="75"/>
      <c r="AK736" s="75"/>
      <c r="AL736" s="75"/>
      <c r="AM736" s="75"/>
      <c r="AN736" s="75"/>
      <c r="AO736" s="75"/>
    </row>
    <row r="737" spans="2:41" x14ac:dyDescent="0.25">
      <c r="B737" s="39">
        <v>4</v>
      </c>
      <c r="C737" s="72">
        <v>41064</v>
      </c>
      <c r="D737" s="25">
        <v>0</v>
      </c>
      <c r="E737" s="25">
        <v>7.1399152749999999</v>
      </c>
      <c r="F737" s="75">
        <v>0</v>
      </c>
      <c r="G737" s="75">
        <v>5.0000000000000001E-3</v>
      </c>
      <c r="H737" s="75">
        <v>0</v>
      </c>
      <c r="I737" s="75">
        <v>1.05</v>
      </c>
      <c r="J737" s="75">
        <v>7.4969110387500004</v>
      </c>
      <c r="K737" s="75">
        <v>0</v>
      </c>
      <c r="L737" s="75">
        <v>37.5</v>
      </c>
      <c r="M737" s="75">
        <v>18.75</v>
      </c>
      <c r="N737" s="75">
        <v>0</v>
      </c>
      <c r="O737" s="75">
        <v>0</v>
      </c>
      <c r="P737" s="75">
        <v>0</v>
      </c>
      <c r="Q737" s="75">
        <v>0.25</v>
      </c>
      <c r="R737" s="75">
        <v>0</v>
      </c>
      <c r="S737" s="75">
        <v>0</v>
      </c>
      <c r="T737" s="75">
        <v>70</v>
      </c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  <c r="AJ737" s="75"/>
      <c r="AK737" s="75"/>
      <c r="AL737" s="75"/>
      <c r="AM737" s="75"/>
      <c r="AN737" s="75"/>
      <c r="AO737" s="75"/>
    </row>
    <row r="738" spans="2:41" x14ac:dyDescent="0.25">
      <c r="B738" s="39">
        <v>5</v>
      </c>
      <c r="C738" s="72">
        <v>41065</v>
      </c>
      <c r="D738" s="25">
        <v>0</v>
      </c>
      <c r="E738" s="25">
        <v>7.1179129330000004</v>
      </c>
      <c r="F738" s="75">
        <v>0</v>
      </c>
      <c r="G738" s="75">
        <v>5.0000000000000001E-3</v>
      </c>
      <c r="H738" s="75">
        <v>0</v>
      </c>
      <c r="I738" s="75">
        <v>1.05</v>
      </c>
      <c r="J738" s="75">
        <v>7.47380857965</v>
      </c>
      <c r="K738" s="75">
        <v>0</v>
      </c>
      <c r="L738" s="75">
        <v>37.5</v>
      </c>
      <c r="M738" s="75">
        <v>18.75</v>
      </c>
      <c r="N738" s="75">
        <v>0</v>
      </c>
      <c r="O738" s="75">
        <v>0</v>
      </c>
      <c r="P738" s="75">
        <v>0</v>
      </c>
      <c r="Q738" s="75">
        <v>0.25</v>
      </c>
      <c r="R738" s="75">
        <v>0</v>
      </c>
      <c r="S738" s="75">
        <v>0</v>
      </c>
      <c r="T738" s="75">
        <v>70</v>
      </c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  <c r="AJ738" s="75"/>
      <c r="AK738" s="75"/>
      <c r="AL738" s="75"/>
      <c r="AM738" s="75"/>
      <c r="AN738" s="75"/>
      <c r="AO738" s="75"/>
    </row>
    <row r="739" spans="2:41" x14ac:dyDescent="0.25">
      <c r="B739" s="39">
        <v>6</v>
      </c>
      <c r="C739" s="72">
        <v>41066</v>
      </c>
      <c r="D739" s="25">
        <v>0</v>
      </c>
      <c r="E739" s="25">
        <v>7.1052563969999998</v>
      </c>
      <c r="F739" s="75">
        <v>0</v>
      </c>
      <c r="G739" s="75">
        <v>5.0000000000000001E-3</v>
      </c>
      <c r="H739" s="75">
        <v>0</v>
      </c>
      <c r="I739" s="75">
        <v>1.05</v>
      </c>
      <c r="J739" s="75">
        <v>7.4605192168499999</v>
      </c>
      <c r="K739" s="75">
        <v>0</v>
      </c>
      <c r="L739" s="75">
        <v>37.5</v>
      </c>
      <c r="M739" s="75">
        <v>18.75</v>
      </c>
      <c r="N739" s="75">
        <v>0</v>
      </c>
      <c r="O739" s="75">
        <v>0</v>
      </c>
      <c r="P739" s="75">
        <v>0</v>
      </c>
      <c r="Q739" s="75">
        <v>0.25</v>
      </c>
      <c r="R739" s="75">
        <v>0</v>
      </c>
      <c r="S739" s="75">
        <v>0</v>
      </c>
      <c r="T739" s="75">
        <v>70</v>
      </c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  <c r="AJ739" s="75"/>
      <c r="AK739" s="75"/>
      <c r="AL739" s="75"/>
      <c r="AM739" s="75"/>
      <c r="AN739" s="75"/>
      <c r="AO739" s="75"/>
    </row>
    <row r="740" spans="2:41" x14ac:dyDescent="0.25">
      <c r="B740" s="39">
        <v>7</v>
      </c>
      <c r="C740" s="72">
        <v>41067</v>
      </c>
      <c r="D740" s="25">
        <v>0</v>
      </c>
      <c r="E740" s="25">
        <v>7.042365534</v>
      </c>
      <c r="F740" s="75">
        <v>0</v>
      </c>
      <c r="G740" s="75">
        <v>5.0000000000000001E-3</v>
      </c>
      <c r="H740" s="75">
        <v>0</v>
      </c>
      <c r="I740" s="75">
        <v>1.05</v>
      </c>
      <c r="J740" s="75">
        <v>7.3944838106999997</v>
      </c>
      <c r="K740" s="75">
        <v>0</v>
      </c>
      <c r="L740" s="75">
        <v>37.5</v>
      </c>
      <c r="M740" s="75">
        <v>18.75</v>
      </c>
      <c r="N740" s="75">
        <v>0</v>
      </c>
      <c r="O740" s="75">
        <v>0</v>
      </c>
      <c r="P740" s="75">
        <v>0</v>
      </c>
      <c r="Q740" s="75">
        <v>0.25</v>
      </c>
      <c r="R740" s="75">
        <v>0</v>
      </c>
      <c r="S740" s="75">
        <v>0</v>
      </c>
      <c r="T740" s="75">
        <v>70</v>
      </c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</row>
    <row r="741" spans="2:41" x14ac:dyDescent="0.25">
      <c r="B741" s="39">
        <v>8</v>
      </c>
      <c r="C741" s="72">
        <v>41068</v>
      </c>
      <c r="D741" s="25">
        <v>0</v>
      </c>
      <c r="E741" s="25">
        <v>7.0204477970000001</v>
      </c>
      <c r="F741" s="75">
        <v>0</v>
      </c>
      <c r="G741" s="75">
        <v>5.0000000000000001E-3</v>
      </c>
      <c r="H741" s="75">
        <v>0</v>
      </c>
      <c r="I741" s="75">
        <v>1.05</v>
      </c>
      <c r="J741" s="75">
        <v>7.3714701868499999</v>
      </c>
      <c r="K741" s="75">
        <v>0</v>
      </c>
      <c r="L741" s="75">
        <v>37.5</v>
      </c>
      <c r="M741" s="75">
        <v>18.75</v>
      </c>
      <c r="N741" s="75">
        <v>0</v>
      </c>
      <c r="O741" s="75">
        <v>0</v>
      </c>
      <c r="P741" s="75">
        <v>0</v>
      </c>
      <c r="Q741" s="75">
        <v>0.25</v>
      </c>
      <c r="R741" s="75">
        <v>0</v>
      </c>
      <c r="S741" s="75">
        <v>0</v>
      </c>
      <c r="T741" s="75">
        <v>70</v>
      </c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</row>
    <row r="742" spans="2:41" x14ac:dyDescent="0.25">
      <c r="B742" s="39">
        <v>9</v>
      </c>
      <c r="C742" s="72">
        <v>41069</v>
      </c>
      <c r="D742" s="25">
        <v>0</v>
      </c>
      <c r="E742" s="25">
        <v>7.1184621420000003</v>
      </c>
      <c r="F742" s="75">
        <v>0</v>
      </c>
      <c r="G742" s="75">
        <v>5.0000000000000001E-3</v>
      </c>
      <c r="H742" s="75">
        <v>0</v>
      </c>
      <c r="I742" s="75">
        <v>1.05</v>
      </c>
      <c r="J742" s="75">
        <v>7.4743852491</v>
      </c>
      <c r="K742" s="75">
        <v>0</v>
      </c>
      <c r="L742" s="75">
        <v>37.5</v>
      </c>
      <c r="M742" s="75">
        <v>18.75</v>
      </c>
      <c r="N742" s="75">
        <v>0</v>
      </c>
      <c r="O742" s="75">
        <v>0</v>
      </c>
      <c r="P742" s="75">
        <v>0</v>
      </c>
      <c r="Q742" s="75">
        <v>0.25</v>
      </c>
      <c r="R742" s="75">
        <v>0</v>
      </c>
      <c r="S742" s="75">
        <v>0</v>
      </c>
      <c r="T742" s="75">
        <v>70</v>
      </c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  <c r="AJ742" s="75"/>
      <c r="AK742" s="75"/>
      <c r="AL742" s="75"/>
      <c r="AM742" s="75"/>
      <c r="AN742" s="75"/>
      <c r="AO742" s="75"/>
    </row>
    <row r="743" spans="2:41" x14ac:dyDescent="0.25">
      <c r="B743" s="39">
        <v>10</v>
      </c>
      <c r="C743" s="72">
        <v>41070</v>
      </c>
      <c r="D743" s="25">
        <v>0</v>
      </c>
      <c r="E743" s="25">
        <v>7.2541438129999998</v>
      </c>
      <c r="F743" s="75">
        <v>0</v>
      </c>
      <c r="G743" s="75">
        <v>5.0000000000000001E-3</v>
      </c>
      <c r="H743" s="75">
        <v>0</v>
      </c>
      <c r="I743" s="75">
        <v>1.05</v>
      </c>
      <c r="J743" s="75">
        <v>7.6168510036499999</v>
      </c>
      <c r="K743" s="75">
        <v>0</v>
      </c>
      <c r="L743" s="75">
        <v>37.5</v>
      </c>
      <c r="M743" s="75">
        <v>18.75</v>
      </c>
      <c r="N743" s="75">
        <v>0</v>
      </c>
      <c r="O743" s="75">
        <v>0</v>
      </c>
      <c r="P743" s="75">
        <v>0</v>
      </c>
      <c r="Q743" s="75">
        <v>0.25</v>
      </c>
      <c r="R743" s="75">
        <v>0</v>
      </c>
      <c r="S743" s="75">
        <v>0</v>
      </c>
      <c r="T743" s="75">
        <v>70</v>
      </c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  <c r="AJ743" s="75"/>
      <c r="AK743" s="75"/>
      <c r="AL743" s="75"/>
      <c r="AM743" s="75"/>
      <c r="AN743" s="75"/>
      <c r="AO743" s="75"/>
    </row>
    <row r="744" spans="2:41" x14ac:dyDescent="0.25">
      <c r="B744" s="39">
        <v>11</v>
      </c>
      <c r="C744" s="72">
        <v>41071</v>
      </c>
      <c r="D744" s="25">
        <v>0</v>
      </c>
      <c r="E744" s="25">
        <v>7.3747203800000003</v>
      </c>
      <c r="F744" s="75">
        <v>0</v>
      </c>
      <c r="G744" s="75">
        <v>5.0000000000000001E-3</v>
      </c>
      <c r="H744" s="75">
        <v>0</v>
      </c>
      <c r="I744" s="75">
        <v>1.05</v>
      </c>
      <c r="J744" s="75">
        <v>7.7434563990000003</v>
      </c>
      <c r="K744" s="75">
        <v>0</v>
      </c>
      <c r="L744" s="75">
        <v>37.5</v>
      </c>
      <c r="M744" s="75">
        <v>18.75</v>
      </c>
      <c r="N744" s="75">
        <v>0</v>
      </c>
      <c r="O744" s="75">
        <v>0</v>
      </c>
      <c r="P744" s="75">
        <v>0</v>
      </c>
      <c r="Q744" s="75">
        <v>0.25</v>
      </c>
      <c r="R744" s="75">
        <v>0</v>
      </c>
      <c r="S744" s="75">
        <v>0</v>
      </c>
      <c r="T744" s="75">
        <v>70</v>
      </c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  <c r="AJ744" s="75"/>
      <c r="AK744" s="75"/>
      <c r="AL744" s="75"/>
      <c r="AM744" s="75"/>
      <c r="AN744" s="75"/>
      <c r="AO744" s="75"/>
    </row>
    <row r="745" spans="2:41" x14ac:dyDescent="0.25">
      <c r="B745" s="39">
        <v>12</v>
      </c>
      <c r="C745" s="72">
        <v>41072</v>
      </c>
      <c r="D745" s="25">
        <v>0</v>
      </c>
      <c r="E745" s="25">
        <v>7.4337530059999999</v>
      </c>
      <c r="F745" s="75">
        <v>0</v>
      </c>
      <c r="G745" s="75">
        <v>5.0000000000000001E-3</v>
      </c>
      <c r="H745" s="75">
        <v>0</v>
      </c>
      <c r="I745" s="75">
        <v>1.05</v>
      </c>
      <c r="J745" s="75">
        <v>7.8054406563000001</v>
      </c>
      <c r="K745" s="75">
        <v>0</v>
      </c>
      <c r="L745" s="75">
        <v>37.5</v>
      </c>
      <c r="M745" s="75">
        <v>18.75</v>
      </c>
      <c r="N745" s="75">
        <v>0</v>
      </c>
      <c r="O745" s="75">
        <v>0</v>
      </c>
      <c r="P745" s="75">
        <v>0</v>
      </c>
      <c r="Q745" s="75">
        <v>0.25</v>
      </c>
      <c r="R745" s="75">
        <v>0</v>
      </c>
      <c r="S745" s="75">
        <v>0</v>
      </c>
      <c r="T745" s="75">
        <v>70</v>
      </c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  <c r="AJ745" s="75"/>
      <c r="AK745" s="75"/>
      <c r="AL745" s="75"/>
      <c r="AM745" s="75"/>
      <c r="AN745" s="75"/>
      <c r="AO745" s="75"/>
    </row>
    <row r="746" spans="2:41" x14ac:dyDescent="0.25">
      <c r="B746" s="39">
        <v>13</v>
      </c>
      <c r="C746" s="72">
        <v>41073</v>
      </c>
      <c r="D746" s="25">
        <v>0</v>
      </c>
      <c r="E746" s="25">
        <v>7.3537549560000004</v>
      </c>
      <c r="F746" s="75">
        <v>0</v>
      </c>
      <c r="G746" s="75">
        <v>5.0000000000000001E-3</v>
      </c>
      <c r="H746" s="75">
        <v>0</v>
      </c>
      <c r="I746" s="75">
        <v>1.05</v>
      </c>
      <c r="J746" s="75">
        <v>7.7214427038000002</v>
      </c>
      <c r="K746" s="75">
        <v>0</v>
      </c>
      <c r="L746" s="75">
        <v>37.5</v>
      </c>
      <c r="M746" s="75">
        <v>18.75</v>
      </c>
      <c r="N746" s="75">
        <v>0</v>
      </c>
      <c r="O746" s="75">
        <v>0</v>
      </c>
      <c r="P746" s="75">
        <v>0</v>
      </c>
      <c r="Q746" s="75">
        <v>0.25</v>
      </c>
      <c r="R746" s="75">
        <v>0</v>
      </c>
      <c r="S746" s="75">
        <v>0</v>
      </c>
      <c r="T746" s="75">
        <v>70</v>
      </c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  <c r="AJ746" s="75"/>
      <c r="AK746" s="75"/>
      <c r="AL746" s="75"/>
      <c r="AM746" s="75"/>
      <c r="AN746" s="75"/>
      <c r="AO746" s="75"/>
    </row>
    <row r="747" spans="2:41" x14ac:dyDescent="0.25">
      <c r="B747" s="39">
        <v>14</v>
      </c>
      <c r="C747" s="72">
        <v>41074</v>
      </c>
      <c r="D747" s="25">
        <v>0</v>
      </c>
      <c r="E747" s="25">
        <v>7.1411878130000002</v>
      </c>
      <c r="F747" s="75">
        <v>0</v>
      </c>
      <c r="G747" s="75">
        <v>5.0000000000000001E-3</v>
      </c>
      <c r="H747" s="75">
        <v>0</v>
      </c>
      <c r="I747" s="75">
        <v>1.05</v>
      </c>
      <c r="J747" s="75">
        <v>7.4982472036500001</v>
      </c>
      <c r="K747" s="75">
        <v>0</v>
      </c>
      <c r="L747" s="75">
        <v>37.5</v>
      </c>
      <c r="M747" s="75">
        <v>18.75</v>
      </c>
      <c r="N747" s="75">
        <v>0</v>
      </c>
      <c r="O747" s="75">
        <v>0</v>
      </c>
      <c r="P747" s="75">
        <v>0</v>
      </c>
      <c r="Q747" s="75">
        <v>0.25</v>
      </c>
      <c r="R747" s="75">
        <v>0</v>
      </c>
      <c r="S747" s="75">
        <v>0</v>
      </c>
      <c r="T747" s="75">
        <v>70</v>
      </c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  <c r="AJ747" s="75"/>
      <c r="AK747" s="75"/>
      <c r="AL747" s="75"/>
      <c r="AM747" s="75"/>
      <c r="AN747" s="75"/>
      <c r="AO747" s="75"/>
    </row>
    <row r="748" spans="2:41" x14ac:dyDescent="0.25">
      <c r="B748" s="39">
        <v>15</v>
      </c>
      <c r="C748" s="72">
        <v>41075</v>
      </c>
      <c r="D748" s="25">
        <v>0</v>
      </c>
      <c r="E748" s="25">
        <v>7.0326800269999996</v>
      </c>
      <c r="F748" s="75">
        <v>0</v>
      </c>
      <c r="G748" s="75">
        <v>5.0000000000000001E-3</v>
      </c>
      <c r="H748" s="75">
        <v>0</v>
      </c>
      <c r="I748" s="75">
        <v>1.05</v>
      </c>
      <c r="J748" s="75">
        <v>7.3843140283500004</v>
      </c>
      <c r="K748" s="75">
        <v>0</v>
      </c>
      <c r="L748" s="75">
        <v>37.5</v>
      </c>
      <c r="M748" s="75">
        <v>18.75</v>
      </c>
      <c r="N748" s="75">
        <v>0</v>
      </c>
      <c r="O748" s="75">
        <v>0</v>
      </c>
      <c r="P748" s="75">
        <v>0</v>
      </c>
      <c r="Q748" s="75">
        <v>0.25</v>
      </c>
      <c r="R748" s="75">
        <v>0</v>
      </c>
      <c r="S748" s="75">
        <v>0</v>
      </c>
      <c r="T748" s="75">
        <v>70</v>
      </c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  <c r="AJ748" s="75"/>
      <c r="AK748" s="75"/>
      <c r="AL748" s="75"/>
      <c r="AM748" s="75"/>
      <c r="AN748" s="75"/>
      <c r="AO748" s="75"/>
    </row>
    <row r="749" spans="2:41" x14ac:dyDescent="0.25">
      <c r="B749" s="39">
        <v>16</v>
      </c>
      <c r="C749" s="72">
        <v>41076</v>
      </c>
      <c r="D749" s="25">
        <v>0</v>
      </c>
      <c r="E749" s="25">
        <v>6.9198609050000002</v>
      </c>
      <c r="F749" s="75">
        <v>0</v>
      </c>
      <c r="G749" s="75">
        <v>5.0000000000000001E-3</v>
      </c>
      <c r="H749" s="75">
        <v>0</v>
      </c>
      <c r="I749" s="75">
        <v>1.05</v>
      </c>
      <c r="J749" s="75">
        <v>7.2658539502500004</v>
      </c>
      <c r="K749" s="75">
        <v>0</v>
      </c>
      <c r="L749" s="75">
        <v>37.5</v>
      </c>
      <c r="M749" s="75">
        <v>18.75</v>
      </c>
      <c r="N749" s="75">
        <v>0</v>
      </c>
      <c r="O749" s="75">
        <v>0</v>
      </c>
      <c r="P749" s="75">
        <v>0</v>
      </c>
      <c r="Q749" s="75">
        <v>0.25</v>
      </c>
      <c r="R749" s="75">
        <v>0</v>
      </c>
      <c r="S749" s="75">
        <v>0</v>
      </c>
      <c r="T749" s="75">
        <v>70</v>
      </c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  <c r="AJ749" s="75"/>
      <c r="AK749" s="75"/>
      <c r="AL749" s="75"/>
      <c r="AM749" s="75"/>
      <c r="AN749" s="75"/>
      <c r="AO749" s="75"/>
    </row>
    <row r="750" spans="2:41" x14ac:dyDescent="0.25">
      <c r="B750" s="39">
        <v>17</v>
      </c>
      <c r="C750" s="72">
        <v>41077</v>
      </c>
      <c r="D750" s="25">
        <v>0</v>
      </c>
      <c r="E750" s="25">
        <v>6.8581548530000003</v>
      </c>
      <c r="F750" s="75">
        <v>0</v>
      </c>
      <c r="G750" s="75">
        <v>5.0000000000000001E-3</v>
      </c>
      <c r="H750" s="75">
        <v>0</v>
      </c>
      <c r="I750" s="75">
        <v>1.05</v>
      </c>
      <c r="J750" s="75">
        <v>7.2010625956499998</v>
      </c>
      <c r="K750" s="75">
        <v>0</v>
      </c>
      <c r="L750" s="75">
        <v>37.5</v>
      </c>
      <c r="M750" s="75">
        <v>18.75</v>
      </c>
      <c r="N750" s="75">
        <v>0</v>
      </c>
      <c r="O750" s="75">
        <v>0</v>
      </c>
      <c r="P750" s="75">
        <v>0</v>
      </c>
      <c r="Q750" s="75">
        <v>0.25</v>
      </c>
      <c r="R750" s="75">
        <v>0</v>
      </c>
      <c r="S750" s="75">
        <v>0</v>
      </c>
      <c r="T750" s="75">
        <v>70</v>
      </c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  <c r="AJ750" s="75"/>
      <c r="AK750" s="75"/>
      <c r="AL750" s="75"/>
      <c r="AM750" s="75"/>
      <c r="AN750" s="75"/>
      <c r="AO750" s="75"/>
    </row>
    <row r="751" spans="2:41" x14ac:dyDescent="0.25">
      <c r="B751" s="39">
        <v>18</v>
      </c>
      <c r="C751" s="72">
        <v>41078</v>
      </c>
      <c r="D751" s="25">
        <v>0</v>
      </c>
      <c r="E751" s="25">
        <v>6.9545493939999998</v>
      </c>
      <c r="F751" s="75">
        <v>0</v>
      </c>
      <c r="G751" s="75">
        <v>5.0000000000000001E-3</v>
      </c>
      <c r="H751" s="75">
        <v>0</v>
      </c>
      <c r="I751" s="75">
        <v>1.05</v>
      </c>
      <c r="J751" s="75">
        <v>7.3022768637000004</v>
      </c>
      <c r="K751" s="75">
        <v>0</v>
      </c>
      <c r="L751" s="75">
        <v>37.5</v>
      </c>
      <c r="M751" s="75">
        <v>18.75</v>
      </c>
      <c r="N751" s="75">
        <v>0</v>
      </c>
      <c r="O751" s="75">
        <v>0</v>
      </c>
      <c r="P751" s="75">
        <v>0</v>
      </c>
      <c r="Q751" s="75">
        <v>0.25</v>
      </c>
      <c r="R751" s="75">
        <v>0</v>
      </c>
      <c r="S751" s="75">
        <v>0</v>
      </c>
      <c r="T751" s="75">
        <v>70</v>
      </c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  <c r="AJ751" s="75"/>
      <c r="AK751" s="75"/>
      <c r="AL751" s="75"/>
      <c r="AM751" s="75"/>
      <c r="AN751" s="75"/>
      <c r="AO751" s="75"/>
    </row>
    <row r="752" spans="2:41" x14ac:dyDescent="0.25">
      <c r="B752" s="39">
        <v>19</v>
      </c>
      <c r="C752" s="72">
        <v>41079</v>
      </c>
      <c r="D752" s="25">
        <v>0</v>
      </c>
      <c r="E752" s="25">
        <v>7.0533450479999997</v>
      </c>
      <c r="F752" s="75">
        <v>0</v>
      </c>
      <c r="G752" s="75">
        <v>5.0000000000000001E-3</v>
      </c>
      <c r="H752" s="75">
        <v>0</v>
      </c>
      <c r="I752" s="75">
        <v>1.05</v>
      </c>
      <c r="J752" s="75">
        <v>7.4060123003999996</v>
      </c>
      <c r="K752" s="75">
        <v>0</v>
      </c>
      <c r="L752" s="75">
        <v>37.5</v>
      </c>
      <c r="M752" s="75">
        <v>18.75</v>
      </c>
      <c r="N752" s="75">
        <v>0</v>
      </c>
      <c r="O752" s="75">
        <v>0</v>
      </c>
      <c r="P752" s="75">
        <v>0</v>
      </c>
      <c r="Q752" s="75">
        <v>0.25</v>
      </c>
      <c r="R752" s="75">
        <v>0</v>
      </c>
      <c r="S752" s="75">
        <v>0</v>
      </c>
      <c r="T752" s="75">
        <v>70</v>
      </c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  <c r="AJ752" s="75"/>
      <c r="AK752" s="75"/>
      <c r="AL752" s="75"/>
      <c r="AM752" s="75"/>
      <c r="AN752" s="75"/>
      <c r="AO752" s="75"/>
    </row>
    <row r="753" spans="2:41" x14ac:dyDescent="0.25">
      <c r="B753" s="39">
        <v>20</v>
      </c>
      <c r="C753" s="72">
        <v>41080</v>
      </c>
      <c r="D753" s="25">
        <v>0</v>
      </c>
      <c r="E753" s="25">
        <v>7.0694233909999999</v>
      </c>
      <c r="F753" s="75">
        <v>0</v>
      </c>
      <c r="G753" s="75">
        <v>5.0000000000000001E-3</v>
      </c>
      <c r="H753" s="75">
        <v>0</v>
      </c>
      <c r="I753" s="75">
        <v>1.05</v>
      </c>
      <c r="J753" s="75">
        <v>7.4228945605499996</v>
      </c>
      <c r="K753" s="75">
        <v>0</v>
      </c>
      <c r="L753" s="75">
        <v>37.5</v>
      </c>
      <c r="M753" s="75">
        <v>18.75</v>
      </c>
      <c r="N753" s="75">
        <v>0</v>
      </c>
      <c r="O753" s="75">
        <v>0</v>
      </c>
      <c r="P753" s="75">
        <v>0</v>
      </c>
      <c r="Q753" s="75">
        <v>0.25</v>
      </c>
      <c r="R753" s="75">
        <v>0</v>
      </c>
      <c r="S753" s="75">
        <v>0</v>
      </c>
      <c r="T753" s="75">
        <v>70</v>
      </c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  <c r="AJ753" s="75"/>
      <c r="AK753" s="75"/>
      <c r="AL753" s="75"/>
      <c r="AM753" s="75"/>
      <c r="AN753" s="75"/>
      <c r="AO753" s="75"/>
    </row>
    <row r="754" spans="2:41" x14ac:dyDescent="0.25">
      <c r="B754" s="39">
        <v>21</v>
      </c>
      <c r="C754" s="72">
        <v>41081</v>
      </c>
      <c r="D754" s="25">
        <v>0</v>
      </c>
      <c r="E754" s="25">
        <v>6.9174488629999997</v>
      </c>
      <c r="F754" s="75">
        <v>0</v>
      </c>
      <c r="G754" s="75">
        <v>5.0000000000000001E-3</v>
      </c>
      <c r="H754" s="75">
        <v>0</v>
      </c>
      <c r="I754" s="75">
        <v>1.05</v>
      </c>
      <c r="J754" s="75">
        <v>7.2633213061499999</v>
      </c>
      <c r="K754" s="75">
        <v>0</v>
      </c>
      <c r="L754" s="75">
        <v>37.5</v>
      </c>
      <c r="M754" s="75">
        <v>18.75</v>
      </c>
      <c r="N754" s="75">
        <v>0</v>
      </c>
      <c r="O754" s="75">
        <v>0</v>
      </c>
      <c r="P754" s="75">
        <v>0</v>
      </c>
      <c r="Q754" s="75">
        <v>0.25</v>
      </c>
      <c r="R754" s="75">
        <v>0</v>
      </c>
      <c r="S754" s="75">
        <v>0</v>
      </c>
      <c r="T754" s="75">
        <v>70</v>
      </c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  <c r="AJ754" s="75"/>
      <c r="AK754" s="75"/>
      <c r="AL754" s="75"/>
      <c r="AM754" s="75"/>
      <c r="AN754" s="75"/>
      <c r="AO754" s="75"/>
    </row>
    <row r="755" spans="2:41" x14ac:dyDescent="0.25">
      <c r="B755" s="39">
        <v>22</v>
      </c>
      <c r="C755" s="72">
        <v>41082</v>
      </c>
      <c r="D755" s="25">
        <v>0</v>
      </c>
      <c r="E755" s="25">
        <v>6.7633251599999999</v>
      </c>
      <c r="F755" s="75">
        <v>0</v>
      </c>
      <c r="G755" s="75">
        <v>5.0000000000000001E-3</v>
      </c>
      <c r="H755" s="75">
        <v>0</v>
      </c>
      <c r="I755" s="75">
        <v>1.05</v>
      </c>
      <c r="J755" s="75">
        <v>7.1014914180000002</v>
      </c>
      <c r="K755" s="75">
        <v>0</v>
      </c>
      <c r="L755" s="75">
        <v>37.5</v>
      </c>
      <c r="M755" s="75">
        <v>18.75</v>
      </c>
      <c r="N755" s="75">
        <v>0</v>
      </c>
      <c r="O755" s="75">
        <v>0</v>
      </c>
      <c r="P755" s="75">
        <v>0</v>
      </c>
      <c r="Q755" s="75">
        <v>0.25</v>
      </c>
      <c r="R755" s="75">
        <v>0</v>
      </c>
      <c r="S755" s="75">
        <v>0</v>
      </c>
      <c r="T755" s="75">
        <v>70</v>
      </c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  <c r="AJ755" s="75"/>
      <c r="AK755" s="75"/>
      <c r="AL755" s="75"/>
      <c r="AM755" s="75"/>
      <c r="AN755" s="75"/>
      <c r="AO755" s="75"/>
    </row>
    <row r="756" spans="2:41" x14ac:dyDescent="0.25">
      <c r="B756" s="39">
        <v>23</v>
      </c>
      <c r="C756" s="72">
        <v>41083</v>
      </c>
      <c r="D756" s="25">
        <v>0</v>
      </c>
      <c r="E756" s="25">
        <v>6.631097123</v>
      </c>
      <c r="F756" s="75">
        <v>0</v>
      </c>
      <c r="G756" s="75">
        <v>5.0000000000000001E-3</v>
      </c>
      <c r="H756" s="75">
        <v>0</v>
      </c>
      <c r="I756" s="75">
        <v>1.05</v>
      </c>
      <c r="J756" s="75">
        <v>6.9626519791500003</v>
      </c>
      <c r="K756" s="75">
        <v>0</v>
      </c>
      <c r="L756" s="75">
        <v>37.5</v>
      </c>
      <c r="M756" s="75">
        <v>18.75</v>
      </c>
      <c r="N756" s="75">
        <v>0</v>
      </c>
      <c r="O756" s="75">
        <v>0</v>
      </c>
      <c r="P756" s="75">
        <v>0</v>
      </c>
      <c r="Q756" s="75">
        <v>0.25</v>
      </c>
      <c r="R756" s="75">
        <v>0</v>
      </c>
      <c r="S756" s="75">
        <v>0</v>
      </c>
      <c r="T756" s="75">
        <v>70</v>
      </c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  <c r="AJ756" s="75"/>
      <c r="AK756" s="75"/>
      <c r="AL756" s="75"/>
      <c r="AM756" s="75"/>
      <c r="AN756" s="75"/>
      <c r="AO756" s="75"/>
    </row>
    <row r="757" spans="2:41" x14ac:dyDescent="0.25">
      <c r="B757" s="39">
        <v>24</v>
      </c>
      <c r="C757" s="72">
        <v>41084</v>
      </c>
      <c r="D757" s="25">
        <v>0</v>
      </c>
      <c r="E757" s="25">
        <v>6.4728472400000001</v>
      </c>
      <c r="F757" s="75">
        <v>0</v>
      </c>
      <c r="G757" s="75">
        <v>5.0000000000000001E-3</v>
      </c>
      <c r="H757" s="75">
        <v>0</v>
      </c>
      <c r="I757" s="75">
        <v>1.05</v>
      </c>
      <c r="J757" s="75">
        <v>6.7964896020000003</v>
      </c>
      <c r="K757" s="75">
        <v>0</v>
      </c>
      <c r="L757" s="75">
        <v>37.5</v>
      </c>
      <c r="M757" s="75">
        <v>18.75</v>
      </c>
      <c r="N757" s="75">
        <v>0</v>
      </c>
      <c r="O757" s="75">
        <v>0</v>
      </c>
      <c r="P757" s="75">
        <v>0</v>
      </c>
      <c r="Q757" s="75">
        <v>0.25</v>
      </c>
      <c r="R757" s="75">
        <v>0</v>
      </c>
      <c r="S757" s="75">
        <v>0</v>
      </c>
      <c r="T757" s="75">
        <v>70</v>
      </c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</row>
    <row r="758" spans="2:41" x14ac:dyDescent="0.25">
      <c r="B758" s="39">
        <v>25</v>
      </c>
      <c r="C758" s="72">
        <v>41085</v>
      </c>
      <c r="D758" s="25">
        <v>0</v>
      </c>
      <c r="E758" s="25">
        <v>6.2748853899999997</v>
      </c>
      <c r="F758" s="75">
        <v>0</v>
      </c>
      <c r="G758" s="75">
        <v>5.0000000000000001E-3</v>
      </c>
      <c r="H758" s="75">
        <v>0</v>
      </c>
      <c r="I758" s="75">
        <v>1.05</v>
      </c>
      <c r="J758" s="75">
        <v>6.5886296594999996</v>
      </c>
      <c r="K758" s="75">
        <v>0</v>
      </c>
      <c r="L758" s="75">
        <v>37.5</v>
      </c>
      <c r="M758" s="75">
        <v>18.75</v>
      </c>
      <c r="N758" s="75">
        <v>0</v>
      </c>
      <c r="O758" s="75">
        <v>0</v>
      </c>
      <c r="P758" s="75">
        <v>0</v>
      </c>
      <c r="Q758" s="75">
        <v>0.25</v>
      </c>
      <c r="R758" s="75">
        <v>0</v>
      </c>
      <c r="S758" s="75">
        <v>0</v>
      </c>
      <c r="T758" s="75">
        <v>70</v>
      </c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  <c r="AJ758" s="75"/>
      <c r="AK758" s="75"/>
      <c r="AL758" s="75"/>
      <c r="AM758" s="75"/>
      <c r="AN758" s="75"/>
      <c r="AO758" s="75"/>
    </row>
    <row r="759" spans="2:41" x14ac:dyDescent="0.25">
      <c r="B759" s="39">
        <v>26</v>
      </c>
      <c r="C759" s="72">
        <v>41086</v>
      </c>
      <c r="D759" s="25">
        <v>0</v>
      </c>
      <c r="E759" s="25">
        <v>6.2710997600000002</v>
      </c>
      <c r="F759" s="75">
        <v>0</v>
      </c>
      <c r="G759" s="75">
        <v>5.0000000000000001E-3</v>
      </c>
      <c r="H759" s="75">
        <v>0</v>
      </c>
      <c r="I759" s="75">
        <v>1.05</v>
      </c>
      <c r="J759" s="75">
        <v>6.5846547480000002</v>
      </c>
      <c r="K759" s="75">
        <v>0</v>
      </c>
      <c r="L759" s="75">
        <v>37.5</v>
      </c>
      <c r="M759" s="75">
        <v>18.75</v>
      </c>
      <c r="N759" s="75">
        <v>0</v>
      </c>
      <c r="O759" s="75">
        <v>0</v>
      </c>
      <c r="P759" s="75">
        <v>0</v>
      </c>
      <c r="Q759" s="75">
        <v>0.25</v>
      </c>
      <c r="R759" s="75">
        <v>0</v>
      </c>
      <c r="S759" s="75">
        <v>0</v>
      </c>
      <c r="T759" s="75">
        <v>70</v>
      </c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</row>
    <row r="760" spans="2:41" x14ac:dyDescent="0.25">
      <c r="B760" s="39">
        <v>27</v>
      </c>
      <c r="C760" s="72">
        <v>41087</v>
      </c>
      <c r="D760" s="25">
        <v>0</v>
      </c>
      <c r="E760" s="25">
        <v>6.2693531650000001</v>
      </c>
      <c r="F760" s="75">
        <v>0</v>
      </c>
      <c r="G760" s="75">
        <v>5.0000000000000001E-3</v>
      </c>
      <c r="H760" s="75">
        <v>0</v>
      </c>
      <c r="I760" s="75">
        <v>1.05</v>
      </c>
      <c r="J760" s="75">
        <v>6.5828208232499996</v>
      </c>
      <c r="K760" s="75">
        <v>0</v>
      </c>
      <c r="L760" s="75">
        <v>37.5</v>
      </c>
      <c r="M760" s="75">
        <v>18.75</v>
      </c>
      <c r="N760" s="75">
        <v>0</v>
      </c>
      <c r="O760" s="75">
        <v>0</v>
      </c>
      <c r="P760" s="75">
        <v>0</v>
      </c>
      <c r="Q760" s="75">
        <v>0.25</v>
      </c>
      <c r="R760" s="75">
        <v>0</v>
      </c>
      <c r="S760" s="75">
        <v>0</v>
      </c>
      <c r="T760" s="75">
        <v>70</v>
      </c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  <c r="AJ760" s="75"/>
      <c r="AK760" s="75"/>
      <c r="AL760" s="75"/>
      <c r="AM760" s="75"/>
      <c r="AN760" s="75"/>
      <c r="AO760" s="75"/>
    </row>
    <row r="761" spans="2:41" x14ac:dyDescent="0.25">
      <c r="B761" s="39">
        <v>28</v>
      </c>
      <c r="C761" s="72">
        <v>41088</v>
      </c>
      <c r="D761" s="25">
        <v>0</v>
      </c>
      <c r="E761" s="25">
        <v>6.2053859139999998</v>
      </c>
      <c r="F761" s="75">
        <v>0</v>
      </c>
      <c r="G761" s="75">
        <v>5.0000000000000001E-3</v>
      </c>
      <c r="H761" s="75">
        <v>0</v>
      </c>
      <c r="I761" s="75">
        <v>1.05</v>
      </c>
      <c r="J761" s="75">
        <v>6.5156552097000002</v>
      </c>
      <c r="K761" s="75">
        <v>0</v>
      </c>
      <c r="L761" s="75">
        <v>37.5</v>
      </c>
      <c r="M761" s="75">
        <v>18.75</v>
      </c>
      <c r="N761" s="75">
        <v>0</v>
      </c>
      <c r="O761" s="75">
        <v>0</v>
      </c>
      <c r="P761" s="75">
        <v>0</v>
      </c>
      <c r="Q761" s="75">
        <v>0.25</v>
      </c>
      <c r="R761" s="75">
        <v>0</v>
      </c>
      <c r="S761" s="75">
        <v>0</v>
      </c>
      <c r="T761" s="75">
        <v>70</v>
      </c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  <c r="AJ761" s="75"/>
      <c r="AK761" s="75"/>
      <c r="AL761" s="75"/>
      <c r="AM761" s="75"/>
      <c r="AN761" s="75"/>
      <c r="AO761" s="75"/>
    </row>
    <row r="762" spans="2:41" x14ac:dyDescent="0.25">
      <c r="B762" s="39">
        <v>29</v>
      </c>
      <c r="C762" s="72">
        <v>41089</v>
      </c>
      <c r="D762" s="25">
        <v>0</v>
      </c>
      <c r="E762" s="25">
        <v>6.2583484360000003</v>
      </c>
      <c r="F762" s="75">
        <v>0</v>
      </c>
      <c r="G762" s="75">
        <v>5.0000000000000001E-3</v>
      </c>
      <c r="H762" s="75">
        <v>0</v>
      </c>
      <c r="I762" s="75">
        <v>1.05</v>
      </c>
      <c r="J762" s="75">
        <v>6.5712658578000003</v>
      </c>
      <c r="K762" s="75">
        <v>0</v>
      </c>
      <c r="L762" s="75">
        <v>37.5</v>
      </c>
      <c r="M762" s="75">
        <v>18.75</v>
      </c>
      <c r="N762" s="75">
        <v>0</v>
      </c>
      <c r="O762" s="75">
        <v>0</v>
      </c>
      <c r="P762" s="75">
        <v>0</v>
      </c>
      <c r="Q762" s="75">
        <v>0.25</v>
      </c>
      <c r="R762" s="75">
        <v>0</v>
      </c>
      <c r="S762" s="75">
        <v>0</v>
      </c>
      <c r="T762" s="75">
        <v>70</v>
      </c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  <c r="AJ762" s="75"/>
      <c r="AK762" s="75"/>
      <c r="AL762" s="75"/>
      <c r="AM762" s="75"/>
      <c r="AN762" s="75"/>
      <c r="AO762" s="75"/>
    </row>
    <row r="763" spans="2:41" x14ac:dyDescent="0.25">
      <c r="B763" s="39">
        <v>30</v>
      </c>
      <c r="C763" s="72">
        <v>41090</v>
      </c>
      <c r="D763" s="25">
        <v>0</v>
      </c>
      <c r="E763" s="25">
        <v>6.4147822669999996</v>
      </c>
      <c r="F763" s="75">
        <v>0</v>
      </c>
      <c r="G763" s="75">
        <v>5.0000000000000001E-3</v>
      </c>
      <c r="H763" s="75">
        <v>0</v>
      </c>
      <c r="I763" s="75">
        <v>1.05</v>
      </c>
      <c r="J763" s="75">
        <v>6.7355213803499998</v>
      </c>
      <c r="K763" s="75">
        <v>0</v>
      </c>
      <c r="L763" s="75">
        <v>37.5</v>
      </c>
      <c r="M763" s="75">
        <v>18.75</v>
      </c>
      <c r="N763" s="75">
        <v>0</v>
      </c>
      <c r="O763" s="75">
        <v>0</v>
      </c>
      <c r="P763" s="75">
        <v>0</v>
      </c>
      <c r="Q763" s="75">
        <v>0.25</v>
      </c>
      <c r="R763" s="75">
        <v>0</v>
      </c>
      <c r="S763" s="75">
        <v>0</v>
      </c>
      <c r="T763" s="75">
        <v>70</v>
      </c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  <c r="AJ763" s="75"/>
      <c r="AK763" s="75"/>
      <c r="AL763" s="75"/>
      <c r="AM763" s="75"/>
      <c r="AN763" s="75"/>
      <c r="AO763" s="75"/>
    </row>
    <row r="764" spans="2:41" x14ac:dyDescent="0.25">
      <c r="B764" s="39">
        <v>31</v>
      </c>
      <c r="C764" s="72">
        <v>41091</v>
      </c>
      <c r="D764" s="25">
        <v>0</v>
      </c>
      <c r="E764" s="25">
        <v>6.5195802409999999</v>
      </c>
      <c r="F764" s="75">
        <v>0</v>
      </c>
      <c r="G764" s="75">
        <v>5.0000000000000001E-3</v>
      </c>
      <c r="H764" s="75">
        <v>0</v>
      </c>
      <c r="I764" s="75">
        <v>1.05</v>
      </c>
      <c r="J764" s="75">
        <v>6.8455592530500002</v>
      </c>
      <c r="K764" s="75">
        <v>0</v>
      </c>
      <c r="L764" s="75">
        <v>37.5</v>
      </c>
      <c r="M764" s="75">
        <v>18.75</v>
      </c>
      <c r="N764" s="75">
        <v>0</v>
      </c>
      <c r="O764" s="75">
        <v>0</v>
      </c>
      <c r="P764" s="75">
        <v>0</v>
      </c>
      <c r="Q764" s="75">
        <v>0.25</v>
      </c>
      <c r="R764" s="75">
        <v>0</v>
      </c>
      <c r="S764" s="75">
        <v>0</v>
      </c>
      <c r="T764" s="75">
        <v>70</v>
      </c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  <c r="AJ764" s="75"/>
      <c r="AK764" s="75"/>
      <c r="AL764" s="75"/>
      <c r="AM764" s="75"/>
      <c r="AN764" s="75"/>
      <c r="AO764" s="75"/>
    </row>
    <row r="765" spans="2:41" x14ac:dyDescent="0.25">
      <c r="B765" s="39">
        <v>32</v>
      </c>
      <c r="C765" s="72">
        <v>41092</v>
      </c>
      <c r="D765" s="25">
        <v>0</v>
      </c>
      <c r="E765" s="25">
        <v>6.48330933</v>
      </c>
      <c r="F765" s="75">
        <v>0</v>
      </c>
      <c r="G765" s="75">
        <v>5.0000000000000001E-3</v>
      </c>
      <c r="H765" s="75">
        <v>0</v>
      </c>
      <c r="I765" s="75">
        <v>1.05</v>
      </c>
      <c r="J765" s="75">
        <v>6.8074747965000002</v>
      </c>
      <c r="K765" s="75">
        <v>0</v>
      </c>
      <c r="L765" s="75">
        <v>37.5</v>
      </c>
      <c r="M765" s="75">
        <v>18.75</v>
      </c>
      <c r="N765" s="75">
        <v>0</v>
      </c>
      <c r="O765" s="75">
        <v>0</v>
      </c>
      <c r="P765" s="75">
        <v>0</v>
      </c>
      <c r="Q765" s="75">
        <v>0.25</v>
      </c>
      <c r="R765" s="75">
        <v>0</v>
      </c>
      <c r="S765" s="75">
        <v>0</v>
      </c>
      <c r="T765" s="75">
        <v>70</v>
      </c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  <c r="AJ765" s="75"/>
      <c r="AK765" s="75"/>
      <c r="AL765" s="75"/>
      <c r="AM765" s="75"/>
      <c r="AN765" s="75"/>
      <c r="AO765" s="75"/>
    </row>
    <row r="766" spans="2:41" x14ac:dyDescent="0.25">
      <c r="B766" s="39">
        <v>33</v>
      </c>
      <c r="C766" s="72">
        <v>41093</v>
      </c>
      <c r="D766" s="25">
        <v>0</v>
      </c>
      <c r="E766" s="25">
        <v>6.4179449990000004</v>
      </c>
      <c r="F766" s="75">
        <v>0</v>
      </c>
      <c r="G766" s="75">
        <v>5.0000000000000001E-3</v>
      </c>
      <c r="H766" s="75">
        <v>0</v>
      </c>
      <c r="I766" s="75">
        <v>1.05</v>
      </c>
      <c r="J766" s="75">
        <v>6.7388422489500002</v>
      </c>
      <c r="K766" s="75">
        <v>0</v>
      </c>
      <c r="L766" s="75">
        <v>37.5</v>
      </c>
      <c r="M766" s="75">
        <v>18.75</v>
      </c>
      <c r="N766" s="75">
        <v>0</v>
      </c>
      <c r="O766" s="75">
        <v>0</v>
      </c>
      <c r="P766" s="75">
        <v>0</v>
      </c>
      <c r="Q766" s="75">
        <v>0.25</v>
      </c>
      <c r="R766" s="75">
        <v>0</v>
      </c>
      <c r="S766" s="75">
        <v>0</v>
      </c>
      <c r="T766" s="75">
        <v>70</v>
      </c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  <c r="AJ766" s="75"/>
      <c r="AK766" s="75"/>
      <c r="AL766" s="75"/>
      <c r="AM766" s="75"/>
      <c r="AN766" s="75"/>
      <c r="AO766" s="75"/>
    </row>
    <row r="767" spans="2:41" x14ac:dyDescent="0.25">
      <c r="B767" s="39">
        <v>34</v>
      </c>
      <c r="C767" s="72">
        <v>41094</v>
      </c>
      <c r="D767" s="25">
        <v>0</v>
      </c>
      <c r="E767" s="25">
        <v>6.2537624349999996</v>
      </c>
      <c r="F767" s="75">
        <v>0</v>
      </c>
      <c r="G767" s="75">
        <v>5.0000000000000001E-3</v>
      </c>
      <c r="H767" s="75">
        <v>0</v>
      </c>
      <c r="I767" s="75">
        <v>1.05</v>
      </c>
      <c r="J767" s="75">
        <v>6.5664505567499996</v>
      </c>
      <c r="K767" s="75">
        <v>0</v>
      </c>
      <c r="L767" s="75">
        <v>37.5</v>
      </c>
      <c r="M767" s="75">
        <v>18.75</v>
      </c>
      <c r="N767" s="75">
        <v>0</v>
      </c>
      <c r="O767" s="75">
        <v>0</v>
      </c>
      <c r="P767" s="75">
        <v>0</v>
      </c>
      <c r="Q767" s="75">
        <v>0.25</v>
      </c>
      <c r="R767" s="75">
        <v>0</v>
      </c>
      <c r="S767" s="75">
        <v>0</v>
      </c>
      <c r="T767" s="75">
        <v>70</v>
      </c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  <c r="AJ767" s="75"/>
      <c r="AK767" s="75"/>
      <c r="AL767" s="75"/>
      <c r="AM767" s="75"/>
      <c r="AN767" s="75"/>
      <c r="AO767" s="75"/>
    </row>
    <row r="768" spans="2:41" x14ac:dyDescent="0.25">
      <c r="B768" s="39">
        <v>35</v>
      </c>
      <c r="C768" s="72">
        <v>41095</v>
      </c>
      <c r="D768" s="25">
        <v>0</v>
      </c>
      <c r="E768" s="25">
        <v>6.0732290860000004</v>
      </c>
      <c r="F768" s="75">
        <v>0</v>
      </c>
      <c r="G768" s="75">
        <v>5.0000000000000001E-3</v>
      </c>
      <c r="H768" s="75">
        <v>0</v>
      </c>
      <c r="I768" s="75">
        <v>1.05</v>
      </c>
      <c r="J768" s="75">
        <v>6.3768905402999998</v>
      </c>
      <c r="K768" s="75">
        <v>0</v>
      </c>
      <c r="L768" s="75">
        <v>37.5</v>
      </c>
      <c r="M768" s="75">
        <v>18.75</v>
      </c>
      <c r="N768" s="75">
        <v>0</v>
      </c>
      <c r="O768" s="75">
        <v>0</v>
      </c>
      <c r="P768" s="75">
        <v>0</v>
      </c>
      <c r="Q768" s="75">
        <v>0.25</v>
      </c>
      <c r="R768" s="75">
        <v>0</v>
      </c>
      <c r="S768" s="75">
        <v>0</v>
      </c>
      <c r="T768" s="75">
        <v>70</v>
      </c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  <c r="AJ768" s="75"/>
      <c r="AK768" s="75"/>
      <c r="AL768" s="75"/>
      <c r="AM768" s="75"/>
      <c r="AN768" s="75"/>
      <c r="AO768" s="75"/>
    </row>
    <row r="769" spans="2:41" x14ac:dyDescent="0.25">
      <c r="B769" s="39">
        <v>36</v>
      </c>
      <c r="C769" s="72">
        <v>41096</v>
      </c>
      <c r="D769" s="25">
        <v>0</v>
      </c>
      <c r="E769" s="25">
        <v>5.876787191</v>
      </c>
      <c r="F769" s="75">
        <v>0</v>
      </c>
      <c r="G769" s="75">
        <v>5.0000000000000001E-3</v>
      </c>
      <c r="H769" s="75">
        <v>0</v>
      </c>
      <c r="I769" s="75">
        <v>1.0345340000000001</v>
      </c>
      <c r="J769" s="75">
        <v>6.0797361598539901</v>
      </c>
      <c r="K769" s="75">
        <v>0</v>
      </c>
      <c r="L769" s="75">
        <v>38.8125</v>
      </c>
      <c r="M769" s="75">
        <v>19.40625</v>
      </c>
      <c r="N769" s="75">
        <v>0</v>
      </c>
      <c r="O769" s="75">
        <v>0</v>
      </c>
      <c r="P769" s="75">
        <v>0</v>
      </c>
      <c r="Q769" s="75">
        <v>0.25874999999999998</v>
      </c>
      <c r="R769" s="75">
        <v>0</v>
      </c>
      <c r="S769" s="75">
        <v>0</v>
      </c>
      <c r="T769" s="75">
        <v>70</v>
      </c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5"/>
      <c r="AJ769" s="75"/>
      <c r="AK769" s="75"/>
      <c r="AL769" s="75"/>
      <c r="AM769" s="75"/>
      <c r="AN769" s="75"/>
      <c r="AO769" s="75"/>
    </row>
    <row r="770" spans="2:41" x14ac:dyDescent="0.25">
      <c r="B770" s="39">
        <v>37</v>
      </c>
      <c r="C770" s="72">
        <v>41097</v>
      </c>
      <c r="D770" s="25">
        <v>0</v>
      </c>
      <c r="E770" s="25">
        <v>5.8025322629999998</v>
      </c>
      <c r="F770" s="75">
        <v>0</v>
      </c>
      <c r="G770" s="75">
        <v>5.0000000000000001E-3</v>
      </c>
      <c r="H770" s="75">
        <v>0</v>
      </c>
      <c r="I770" s="75">
        <v>1.021136</v>
      </c>
      <c r="J770" s="75">
        <v>5.9251745849107698</v>
      </c>
      <c r="K770" s="75">
        <v>0</v>
      </c>
      <c r="L770" s="75">
        <v>40.125</v>
      </c>
      <c r="M770" s="75">
        <v>20.0625</v>
      </c>
      <c r="N770" s="75">
        <v>0</v>
      </c>
      <c r="O770" s="75">
        <v>0</v>
      </c>
      <c r="P770" s="75">
        <v>0</v>
      </c>
      <c r="Q770" s="75">
        <v>0.26750000000000002</v>
      </c>
      <c r="R770" s="75">
        <v>0</v>
      </c>
      <c r="S770" s="75">
        <v>0</v>
      </c>
      <c r="T770" s="75">
        <v>70</v>
      </c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5"/>
      <c r="AJ770" s="75"/>
      <c r="AK770" s="75"/>
      <c r="AL770" s="75"/>
      <c r="AM770" s="75"/>
      <c r="AN770" s="75"/>
      <c r="AO770" s="75"/>
    </row>
    <row r="771" spans="2:41" x14ac:dyDescent="0.25">
      <c r="B771" s="39">
        <v>38</v>
      </c>
      <c r="C771" s="72">
        <v>41098</v>
      </c>
      <c r="D771" s="25">
        <v>0</v>
      </c>
      <c r="E771" s="25">
        <v>5.6952417799999999</v>
      </c>
      <c r="F771" s="75">
        <v>0</v>
      </c>
      <c r="G771" s="75">
        <v>5.0000000000000001E-3</v>
      </c>
      <c r="H771" s="75">
        <v>0</v>
      </c>
      <c r="I771" s="75">
        <v>1.009806</v>
      </c>
      <c r="J771" s="75">
        <v>5.7510893208946801</v>
      </c>
      <c r="K771" s="75">
        <v>0</v>
      </c>
      <c r="L771" s="75">
        <v>41.4375</v>
      </c>
      <c r="M771" s="75">
        <v>20.71875</v>
      </c>
      <c r="N771" s="75">
        <v>0</v>
      </c>
      <c r="O771" s="75">
        <v>0</v>
      </c>
      <c r="P771" s="75">
        <v>0</v>
      </c>
      <c r="Q771" s="75">
        <v>0.27625</v>
      </c>
      <c r="R771" s="75">
        <v>0</v>
      </c>
      <c r="S771" s="75">
        <v>0</v>
      </c>
      <c r="T771" s="75">
        <v>70</v>
      </c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5"/>
      <c r="AJ771" s="75"/>
      <c r="AK771" s="75"/>
      <c r="AL771" s="75"/>
      <c r="AM771" s="75"/>
      <c r="AN771" s="75"/>
      <c r="AO771" s="75"/>
    </row>
    <row r="772" spans="2:41" x14ac:dyDescent="0.25">
      <c r="B772" s="39">
        <v>39</v>
      </c>
      <c r="C772" s="72">
        <v>41099</v>
      </c>
      <c r="D772" s="25">
        <v>0</v>
      </c>
      <c r="E772" s="25">
        <v>5.6335020650000001</v>
      </c>
      <c r="F772" s="75">
        <v>0</v>
      </c>
      <c r="G772" s="75">
        <v>5.0000000000000001E-3</v>
      </c>
      <c r="H772" s="75">
        <v>0</v>
      </c>
      <c r="I772" s="75">
        <v>1.0005440000000001</v>
      </c>
      <c r="J772" s="75">
        <v>5.6365666901233604</v>
      </c>
      <c r="K772" s="75">
        <v>0</v>
      </c>
      <c r="L772" s="75">
        <v>42.75</v>
      </c>
      <c r="M772" s="75">
        <v>21.375</v>
      </c>
      <c r="N772" s="75">
        <v>0</v>
      </c>
      <c r="O772" s="75">
        <v>0</v>
      </c>
      <c r="P772" s="75">
        <v>0</v>
      </c>
      <c r="Q772" s="75">
        <v>0.28499999999999998</v>
      </c>
      <c r="R772" s="75">
        <v>0</v>
      </c>
      <c r="S772" s="75">
        <v>0</v>
      </c>
      <c r="T772" s="75">
        <v>70</v>
      </c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5"/>
      <c r="AJ772" s="75"/>
      <c r="AK772" s="75"/>
      <c r="AL772" s="75"/>
      <c r="AM772" s="75"/>
      <c r="AN772" s="75"/>
      <c r="AO772" s="75"/>
    </row>
    <row r="773" spans="2:41" x14ac:dyDescent="0.25">
      <c r="B773" s="39">
        <v>40</v>
      </c>
      <c r="C773" s="72">
        <v>41100</v>
      </c>
      <c r="D773" s="25">
        <v>3</v>
      </c>
      <c r="E773" s="25">
        <v>5.5278555010000003</v>
      </c>
      <c r="F773" s="75">
        <v>3</v>
      </c>
      <c r="G773" s="75">
        <v>0.01</v>
      </c>
      <c r="H773" s="75">
        <v>0.03</v>
      </c>
      <c r="I773" s="75">
        <v>0.99850000000000005</v>
      </c>
      <c r="J773" s="75">
        <v>5.5195637177485004</v>
      </c>
      <c r="K773" s="75">
        <v>2.97</v>
      </c>
      <c r="L773" s="75">
        <v>44.0625</v>
      </c>
      <c r="M773" s="75">
        <v>22.03125</v>
      </c>
      <c r="N773" s="75">
        <v>0</v>
      </c>
      <c r="O773" s="75">
        <v>2.97</v>
      </c>
      <c r="P773" s="75">
        <v>2.97</v>
      </c>
      <c r="Q773" s="75">
        <v>0.29375000000000001</v>
      </c>
      <c r="R773" s="75">
        <v>0</v>
      </c>
      <c r="S773" s="75">
        <v>0</v>
      </c>
      <c r="T773" s="75">
        <v>70</v>
      </c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5"/>
      <c r="AJ773" s="75"/>
      <c r="AK773" s="75"/>
      <c r="AL773" s="75"/>
      <c r="AM773" s="75"/>
      <c r="AN773" s="75"/>
      <c r="AO773" s="75"/>
    </row>
    <row r="774" spans="2:41" x14ac:dyDescent="0.25">
      <c r="B774" s="39">
        <v>41</v>
      </c>
      <c r="C774" s="72">
        <v>41101</v>
      </c>
      <c r="D774" s="25">
        <v>0</v>
      </c>
      <c r="E774" s="25">
        <v>5.5131076979999998</v>
      </c>
      <c r="F774" s="75">
        <v>0</v>
      </c>
      <c r="G774" s="75">
        <v>5.0000000000000001E-3</v>
      </c>
      <c r="H774" s="75">
        <v>0</v>
      </c>
      <c r="I774" s="75">
        <v>1.0032000000000001</v>
      </c>
      <c r="J774" s="75">
        <v>5.5307496426335998</v>
      </c>
      <c r="K774" s="75">
        <v>0</v>
      </c>
      <c r="L774" s="75">
        <v>45.375</v>
      </c>
      <c r="M774" s="75">
        <v>22.6875</v>
      </c>
      <c r="N774" s="75">
        <v>0</v>
      </c>
      <c r="O774" s="75">
        <v>0</v>
      </c>
      <c r="P774" s="75">
        <v>0</v>
      </c>
      <c r="Q774" s="75">
        <v>0.30249999999999999</v>
      </c>
      <c r="R774" s="75">
        <v>0</v>
      </c>
      <c r="S774" s="75">
        <v>0</v>
      </c>
      <c r="T774" s="75">
        <v>70</v>
      </c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5"/>
      <c r="AJ774" s="75"/>
      <c r="AK774" s="75"/>
      <c r="AL774" s="75"/>
      <c r="AM774" s="75"/>
      <c r="AN774" s="75"/>
      <c r="AO774" s="75"/>
    </row>
    <row r="775" spans="2:41" x14ac:dyDescent="0.25">
      <c r="B775" s="39">
        <v>42</v>
      </c>
      <c r="C775" s="72">
        <v>41102</v>
      </c>
      <c r="D775" s="25">
        <v>0</v>
      </c>
      <c r="E775" s="25">
        <v>5.497264189</v>
      </c>
      <c r="F775" s="75">
        <v>0</v>
      </c>
      <c r="G775" s="75">
        <v>5.0000000000000001E-3</v>
      </c>
      <c r="H775" s="75">
        <v>0</v>
      </c>
      <c r="I775" s="75">
        <v>1.0079</v>
      </c>
      <c r="J775" s="75">
        <v>5.5406925760931003</v>
      </c>
      <c r="K775" s="75">
        <v>0</v>
      </c>
      <c r="L775" s="75">
        <v>46.6875</v>
      </c>
      <c r="M775" s="75">
        <v>23.34375</v>
      </c>
      <c r="N775" s="75">
        <v>0</v>
      </c>
      <c r="O775" s="75">
        <v>0</v>
      </c>
      <c r="P775" s="75">
        <v>0</v>
      </c>
      <c r="Q775" s="75">
        <v>0.31125000000000003</v>
      </c>
      <c r="R775" s="75">
        <v>0</v>
      </c>
      <c r="S775" s="75">
        <v>0</v>
      </c>
      <c r="T775" s="75">
        <v>70</v>
      </c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5"/>
      <c r="AJ775" s="75"/>
      <c r="AK775" s="75"/>
      <c r="AL775" s="75"/>
      <c r="AM775" s="75"/>
      <c r="AN775" s="75"/>
      <c r="AO775" s="75"/>
    </row>
    <row r="776" spans="2:41" x14ac:dyDescent="0.25">
      <c r="B776" s="39">
        <v>43</v>
      </c>
      <c r="C776" s="72">
        <v>41103</v>
      </c>
      <c r="D776" s="25">
        <v>0</v>
      </c>
      <c r="E776" s="25">
        <v>5.5307799050000002</v>
      </c>
      <c r="F776" s="75">
        <v>0</v>
      </c>
      <c r="G776" s="75">
        <v>5.0000000000000001E-3</v>
      </c>
      <c r="H776" s="75">
        <v>0</v>
      </c>
      <c r="I776" s="75">
        <v>1.0125999999999999</v>
      </c>
      <c r="J776" s="75">
        <v>5.6004677318029996</v>
      </c>
      <c r="K776" s="75">
        <v>0</v>
      </c>
      <c r="L776" s="75">
        <v>48</v>
      </c>
      <c r="M776" s="75">
        <v>24</v>
      </c>
      <c r="N776" s="75">
        <v>0</v>
      </c>
      <c r="O776" s="75">
        <v>0</v>
      </c>
      <c r="P776" s="75">
        <v>0</v>
      </c>
      <c r="Q776" s="75">
        <v>0.32</v>
      </c>
      <c r="R776" s="75">
        <v>0</v>
      </c>
      <c r="S776" s="75">
        <v>0</v>
      </c>
      <c r="T776" s="75">
        <v>70</v>
      </c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5"/>
      <c r="AJ776" s="75"/>
      <c r="AK776" s="75"/>
      <c r="AL776" s="75"/>
      <c r="AM776" s="75"/>
      <c r="AN776" s="75"/>
      <c r="AO776" s="75"/>
    </row>
    <row r="777" spans="2:41" x14ac:dyDescent="0.25">
      <c r="B777" s="39">
        <v>44</v>
      </c>
      <c r="C777" s="72">
        <v>41104</v>
      </c>
      <c r="D777" s="25">
        <v>0</v>
      </c>
      <c r="E777" s="25">
        <v>5.5921157580000003</v>
      </c>
      <c r="F777" s="75">
        <v>0</v>
      </c>
      <c r="G777" s="75">
        <v>5.0000000000000001E-3</v>
      </c>
      <c r="H777" s="75">
        <v>0</v>
      </c>
      <c r="I777" s="75">
        <v>1.0173000000000001</v>
      </c>
      <c r="J777" s="75">
        <v>5.6888593606134004</v>
      </c>
      <c r="K777" s="75">
        <v>0</v>
      </c>
      <c r="L777" s="75">
        <v>49.3125</v>
      </c>
      <c r="M777" s="75">
        <v>24.65625</v>
      </c>
      <c r="N777" s="75">
        <v>0</v>
      </c>
      <c r="O777" s="75">
        <v>0</v>
      </c>
      <c r="P777" s="75">
        <v>0</v>
      </c>
      <c r="Q777" s="75">
        <v>0.32874999999999999</v>
      </c>
      <c r="R777" s="75">
        <v>0</v>
      </c>
      <c r="S777" s="75">
        <v>0</v>
      </c>
      <c r="T777" s="75">
        <v>70</v>
      </c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5"/>
      <c r="AJ777" s="75"/>
      <c r="AK777" s="75"/>
      <c r="AL777" s="75"/>
      <c r="AM777" s="75"/>
      <c r="AN777" s="75"/>
      <c r="AO777" s="75"/>
    </row>
    <row r="778" spans="2:41" x14ac:dyDescent="0.25">
      <c r="B778" s="39">
        <v>45</v>
      </c>
      <c r="C778" s="72">
        <v>41105</v>
      </c>
      <c r="D778" s="25">
        <v>0</v>
      </c>
      <c r="E778" s="25">
        <v>5.7229590760000004</v>
      </c>
      <c r="F778" s="75">
        <v>0</v>
      </c>
      <c r="G778" s="75">
        <v>5.0000000000000001E-3</v>
      </c>
      <c r="H778" s="75">
        <v>0</v>
      </c>
      <c r="I778" s="75">
        <v>1.022</v>
      </c>
      <c r="J778" s="75">
        <v>5.8488641756720003</v>
      </c>
      <c r="K778" s="75">
        <v>0</v>
      </c>
      <c r="L778" s="75">
        <v>50.625</v>
      </c>
      <c r="M778" s="75">
        <v>25.3125</v>
      </c>
      <c r="N778" s="75">
        <v>0</v>
      </c>
      <c r="O778" s="75">
        <v>0</v>
      </c>
      <c r="P778" s="75">
        <v>0</v>
      </c>
      <c r="Q778" s="75">
        <v>0.33750000000000002</v>
      </c>
      <c r="R778" s="75">
        <v>0</v>
      </c>
      <c r="S778" s="75">
        <v>0</v>
      </c>
      <c r="T778" s="75">
        <v>70</v>
      </c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5"/>
      <c r="AJ778" s="75"/>
      <c r="AK778" s="75"/>
      <c r="AL778" s="75"/>
      <c r="AM778" s="75"/>
      <c r="AN778" s="75"/>
      <c r="AO778" s="75"/>
    </row>
    <row r="779" spans="2:41" x14ac:dyDescent="0.25">
      <c r="B779" s="39">
        <v>46</v>
      </c>
      <c r="C779" s="72">
        <v>41106</v>
      </c>
      <c r="D779" s="25">
        <v>0</v>
      </c>
      <c r="E779" s="25">
        <v>5.806359456</v>
      </c>
      <c r="F779" s="75">
        <v>0</v>
      </c>
      <c r="G779" s="75">
        <v>5.0000000000000001E-3</v>
      </c>
      <c r="H779" s="75">
        <v>0</v>
      </c>
      <c r="I779" s="75">
        <v>1.0266999999999999</v>
      </c>
      <c r="J779" s="75">
        <v>5.9613892534752004</v>
      </c>
      <c r="K779" s="75">
        <v>0</v>
      </c>
      <c r="L779" s="75">
        <v>51.9375</v>
      </c>
      <c r="M779" s="75">
        <v>25.96875</v>
      </c>
      <c r="N779" s="75">
        <v>0</v>
      </c>
      <c r="O779" s="75">
        <v>0</v>
      </c>
      <c r="P779" s="75">
        <v>0</v>
      </c>
      <c r="Q779" s="75">
        <v>0.34625</v>
      </c>
      <c r="R779" s="75">
        <v>0</v>
      </c>
      <c r="S779" s="75">
        <v>0</v>
      </c>
      <c r="T779" s="75">
        <v>70</v>
      </c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  <c r="AJ779" s="75"/>
      <c r="AK779" s="75"/>
      <c r="AL779" s="75"/>
      <c r="AM779" s="75"/>
      <c r="AN779" s="75"/>
      <c r="AO779" s="75"/>
    </row>
    <row r="780" spans="2:41" x14ac:dyDescent="0.25">
      <c r="B780" s="39">
        <v>47</v>
      </c>
      <c r="C780" s="72">
        <v>41107</v>
      </c>
      <c r="D780" s="25">
        <v>0</v>
      </c>
      <c r="E780" s="25">
        <v>5.7151344579999996</v>
      </c>
      <c r="F780" s="75">
        <v>0</v>
      </c>
      <c r="G780" s="75">
        <v>5.0000000000000001E-3</v>
      </c>
      <c r="H780" s="75">
        <v>0</v>
      </c>
      <c r="I780" s="75">
        <v>1.0314000000000001</v>
      </c>
      <c r="J780" s="75">
        <v>5.8945896799812001</v>
      </c>
      <c r="K780" s="75">
        <v>0</v>
      </c>
      <c r="L780" s="75">
        <v>53.25</v>
      </c>
      <c r="M780" s="75">
        <v>26.625</v>
      </c>
      <c r="N780" s="75">
        <v>0</v>
      </c>
      <c r="O780" s="75">
        <v>0</v>
      </c>
      <c r="P780" s="75">
        <v>0</v>
      </c>
      <c r="Q780" s="75">
        <v>0.35499999999999998</v>
      </c>
      <c r="R780" s="75">
        <v>0</v>
      </c>
      <c r="S780" s="75">
        <v>0</v>
      </c>
      <c r="T780" s="75">
        <v>70</v>
      </c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5"/>
      <c r="AJ780" s="75"/>
      <c r="AK780" s="75"/>
      <c r="AL780" s="75"/>
      <c r="AM780" s="75"/>
      <c r="AN780" s="75"/>
      <c r="AO780" s="75"/>
    </row>
    <row r="781" spans="2:41" x14ac:dyDescent="0.25">
      <c r="B781" s="39">
        <v>48</v>
      </c>
      <c r="C781" s="72">
        <v>41108</v>
      </c>
      <c r="D781" s="25">
        <v>0</v>
      </c>
      <c r="E781" s="25">
        <v>5.6700525730000004</v>
      </c>
      <c r="F781" s="75">
        <v>0</v>
      </c>
      <c r="G781" s="75">
        <v>5.0000000000000001E-3</v>
      </c>
      <c r="H781" s="75">
        <v>0</v>
      </c>
      <c r="I781" s="75">
        <v>1.0361</v>
      </c>
      <c r="J781" s="75">
        <v>5.8747414708852999</v>
      </c>
      <c r="K781" s="75">
        <v>0</v>
      </c>
      <c r="L781" s="75">
        <v>54.5625</v>
      </c>
      <c r="M781" s="75">
        <v>27.28125</v>
      </c>
      <c r="N781" s="75">
        <v>0</v>
      </c>
      <c r="O781" s="75">
        <v>0</v>
      </c>
      <c r="P781" s="75">
        <v>0</v>
      </c>
      <c r="Q781" s="75">
        <v>0.36375000000000002</v>
      </c>
      <c r="R781" s="75">
        <v>0</v>
      </c>
      <c r="S781" s="75">
        <v>0</v>
      </c>
      <c r="T781" s="75">
        <v>70</v>
      </c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5"/>
      <c r="AJ781" s="75"/>
      <c r="AK781" s="75"/>
      <c r="AL781" s="75"/>
      <c r="AM781" s="75"/>
      <c r="AN781" s="75"/>
      <c r="AO781" s="75"/>
    </row>
    <row r="782" spans="2:41" x14ac:dyDescent="0.25">
      <c r="B782" s="39">
        <v>49</v>
      </c>
      <c r="C782" s="72">
        <v>41109</v>
      </c>
      <c r="D782" s="25">
        <v>0</v>
      </c>
      <c r="E782" s="25">
        <v>5.6207669420000004</v>
      </c>
      <c r="F782" s="75">
        <v>0</v>
      </c>
      <c r="G782" s="75">
        <v>5.0000000000000001E-3</v>
      </c>
      <c r="H782" s="75">
        <v>0</v>
      </c>
      <c r="I782" s="75">
        <v>1.0407999999999999</v>
      </c>
      <c r="J782" s="75">
        <v>5.8500942332335999</v>
      </c>
      <c r="K782" s="75">
        <v>0</v>
      </c>
      <c r="L782" s="75">
        <v>55.875</v>
      </c>
      <c r="M782" s="75">
        <v>27.9375</v>
      </c>
      <c r="N782" s="75">
        <v>0</v>
      </c>
      <c r="O782" s="75">
        <v>0</v>
      </c>
      <c r="P782" s="75">
        <v>0</v>
      </c>
      <c r="Q782" s="75">
        <v>0.3725</v>
      </c>
      <c r="R782" s="75">
        <v>0</v>
      </c>
      <c r="S782" s="75">
        <v>0</v>
      </c>
      <c r="T782" s="75">
        <v>70</v>
      </c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5"/>
      <c r="AJ782" s="75"/>
      <c r="AK782" s="75"/>
      <c r="AL782" s="75"/>
      <c r="AM782" s="75"/>
      <c r="AN782" s="75"/>
      <c r="AO782" s="75"/>
    </row>
    <row r="783" spans="2:41" x14ac:dyDescent="0.25">
      <c r="B783" s="39">
        <v>50</v>
      </c>
      <c r="C783" s="72">
        <v>41110</v>
      </c>
      <c r="D783" s="25">
        <v>0</v>
      </c>
      <c r="E783" s="25">
        <v>5.4779115300000001</v>
      </c>
      <c r="F783" s="75">
        <v>0</v>
      </c>
      <c r="G783" s="75">
        <v>5.0000000000000001E-3</v>
      </c>
      <c r="H783" s="75">
        <v>0</v>
      </c>
      <c r="I783" s="75">
        <v>1.0529999999999999</v>
      </c>
      <c r="J783" s="75">
        <v>5.7682408410899999</v>
      </c>
      <c r="K783" s="75">
        <v>0</v>
      </c>
      <c r="L783" s="75">
        <v>57.1875</v>
      </c>
      <c r="M783" s="75">
        <v>28.59375</v>
      </c>
      <c r="N783" s="75">
        <v>0</v>
      </c>
      <c r="O783" s="75">
        <v>0</v>
      </c>
      <c r="P783" s="75">
        <v>0</v>
      </c>
      <c r="Q783" s="75">
        <v>0.38124999999999998</v>
      </c>
      <c r="R783" s="75">
        <v>0</v>
      </c>
      <c r="S783" s="75">
        <v>0</v>
      </c>
      <c r="T783" s="75">
        <v>70</v>
      </c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5"/>
      <c r="AJ783" s="75"/>
      <c r="AK783" s="75"/>
      <c r="AL783" s="75"/>
      <c r="AM783" s="75"/>
      <c r="AN783" s="75"/>
      <c r="AO783" s="75"/>
    </row>
    <row r="784" spans="2:41" x14ac:dyDescent="0.25">
      <c r="B784" s="39">
        <v>51</v>
      </c>
      <c r="C784" s="72">
        <v>41111</v>
      </c>
      <c r="D784" s="25">
        <v>0</v>
      </c>
      <c r="E784" s="25">
        <v>5.2682451500000003</v>
      </c>
      <c r="F784" s="75">
        <v>0</v>
      </c>
      <c r="G784" s="75">
        <v>5.0000000000000001E-3</v>
      </c>
      <c r="H784" s="75">
        <v>0</v>
      </c>
      <c r="I784" s="75">
        <v>1.0534995</v>
      </c>
      <c r="J784" s="75">
        <v>5.5500936314024303</v>
      </c>
      <c r="K784" s="75">
        <v>0</v>
      </c>
      <c r="L784" s="75">
        <v>58.5</v>
      </c>
      <c r="M784" s="75">
        <v>29.25</v>
      </c>
      <c r="N784" s="75">
        <v>0</v>
      </c>
      <c r="O784" s="75">
        <v>0</v>
      </c>
      <c r="P784" s="75">
        <v>0</v>
      </c>
      <c r="Q784" s="75">
        <v>0.39</v>
      </c>
      <c r="R784" s="75">
        <v>0</v>
      </c>
      <c r="S784" s="75">
        <v>0</v>
      </c>
      <c r="T784" s="75">
        <v>70</v>
      </c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5"/>
      <c r="AJ784" s="75"/>
      <c r="AK784" s="75"/>
      <c r="AL784" s="75"/>
      <c r="AM784" s="75"/>
      <c r="AN784" s="75"/>
      <c r="AO784" s="75"/>
    </row>
    <row r="785" spans="2:41" x14ac:dyDescent="0.25">
      <c r="B785" s="39">
        <v>52</v>
      </c>
      <c r="C785" s="72">
        <v>41112</v>
      </c>
      <c r="D785" s="25">
        <v>15</v>
      </c>
      <c r="E785" s="25">
        <v>5.2284299289999998</v>
      </c>
      <c r="F785" s="75">
        <v>15</v>
      </c>
      <c r="G785" s="75">
        <v>0.01</v>
      </c>
      <c r="H785" s="75">
        <v>0.15</v>
      </c>
      <c r="I785" s="75">
        <v>1.0539989999999999</v>
      </c>
      <c r="J785" s="75">
        <v>5.5107599167360704</v>
      </c>
      <c r="K785" s="75">
        <v>5.5107599167360704</v>
      </c>
      <c r="L785" s="75">
        <v>59.8125</v>
      </c>
      <c r="M785" s="75">
        <v>29.90625</v>
      </c>
      <c r="N785" s="75">
        <v>0</v>
      </c>
      <c r="O785" s="75">
        <v>14.85</v>
      </c>
      <c r="P785" s="75">
        <v>14.85</v>
      </c>
      <c r="Q785" s="75">
        <v>0.39874999999999999</v>
      </c>
      <c r="R785" s="75">
        <v>2.3348100208159801</v>
      </c>
      <c r="S785" s="75">
        <v>0</v>
      </c>
      <c r="T785" s="75">
        <v>62.995569937552098</v>
      </c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5"/>
      <c r="AJ785" s="75"/>
      <c r="AK785" s="75"/>
      <c r="AL785" s="75"/>
      <c r="AM785" s="75"/>
      <c r="AN785" s="75"/>
      <c r="AO785" s="75"/>
    </row>
    <row r="786" spans="2:41" x14ac:dyDescent="0.25">
      <c r="B786" s="39">
        <v>53</v>
      </c>
      <c r="C786" s="72">
        <v>41113</v>
      </c>
      <c r="D786" s="25">
        <v>0</v>
      </c>
      <c r="E786" s="25">
        <v>5.1249550089999998</v>
      </c>
      <c r="F786" s="75">
        <v>0</v>
      </c>
      <c r="G786" s="75">
        <v>5.0000000000000001E-3</v>
      </c>
      <c r="H786" s="75">
        <v>0</v>
      </c>
      <c r="I786" s="75">
        <v>1.0544985</v>
      </c>
      <c r="J786" s="75">
        <v>5.4042573695579899</v>
      </c>
      <c r="K786" s="75">
        <v>2.3348100208159801</v>
      </c>
      <c r="L786" s="75">
        <v>61.125</v>
      </c>
      <c r="M786" s="75">
        <v>30.5625</v>
      </c>
      <c r="N786" s="75">
        <v>0</v>
      </c>
      <c r="O786" s="75">
        <v>0</v>
      </c>
      <c r="P786" s="75">
        <v>2.3348100208159801</v>
      </c>
      <c r="Q786" s="75">
        <v>0.40749999999999997</v>
      </c>
      <c r="R786" s="75">
        <v>0</v>
      </c>
      <c r="S786" s="75">
        <v>0</v>
      </c>
      <c r="T786" s="75">
        <v>62.995569937552098</v>
      </c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5"/>
      <c r="AJ786" s="75"/>
      <c r="AK786" s="75"/>
      <c r="AL786" s="75"/>
      <c r="AM786" s="75"/>
      <c r="AN786" s="75"/>
      <c r="AO786" s="75"/>
    </row>
    <row r="787" spans="2:41" x14ac:dyDescent="0.25">
      <c r="B787" s="39">
        <v>54</v>
      </c>
      <c r="C787" s="72">
        <v>41114</v>
      </c>
      <c r="D787" s="25">
        <v>0</v>
      </c>
      <c r="E787" s="25">
        <v>5.0034532909999996</v>
      </c>
      <c r="F787" s="75">
        <v>0</v>
      </c>
      <c r="G787" s="75">
        <v>5.0000000000000001E-3</v>
      </c>
      <c r="H787" s="75">
        <v>0</v>
      </c>
      <c r="I787" s="75">
        <v>1.0549980000000001</v>
      </c>
      <c r="J787" s="75">
        <v>5.2786332150984201</v>
      </c>
      <c r="K787" s="75">
        <v>0</v>
      </c>
      <c r="L787" s="75">
        <v>62.4375</v>
      </c>
      <c r="M787" s="75">
        <v>31.21875</v>
      </c>
      <c r="N787" s="75">
        <v>0</v>
      </c>
      <c r="O787" s="75">
        <v>0</v>
      </c>
      <c r="P787" s="75">
        <v>0</v>
      </c>
      <c r="Q787" s="75">
        <v>0.41625000000000001</v>
      </c>
      <c r="R787" s="75">
        <v>0</v>
      </c>
      <c r="S787" s="75">
        <v>0</v>
      </c>
      <c r="T787" s="75">
        <v>62.995569937552098</v>
      </c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5"/>
      <c r="AJ787" s="75"/>
      <c r="AK787" s="75"/>
      <c r="AL787" s="75"/>
      <c r="AM787" s="75"/>
      <c r="AN787" s="75"/>
      <c r="AO787" s="75"/>
    </row>
    <row r="788" spans="2:41" x14ac:dyDescent="0.25">
      <c r="B788" s="39">
        <v>55</v>
      </c>
      <c r="C788" s="72">
        <v>41115</v>
      </c>
      <c r="D788" s="25">
        <v>0</v>
      </c>
      <c r="E788" s="25">
        <v>4.9673504670000002</v>
      </c>
      <c r="F788" s="75">
        <v>0</v>
      </c>
      <c r="G788" s="75">
        <v>5.0000000000000001E-3</v>
      </c>
      <c r="H788" s="75">
        <v>0</v>
      </c>
      <c r="I788" s="75">
        <v>1.0554975</v>
      </c>
      <c r="J788" s="75">
        <v>5.2430259995423301</v>
      </c>
      <c r="K788" s="75">
        <v>0.124094005717676</v>
      </c>
      <c r="L788" s="75">
        <v>63.75</v>
      </c>
      <c r="M788" s="75">
        <v>31.875</v>
      </c>
      <c r="N788" s="75">
        <v>2.3668394116013999E-2</v>
      </c>
      <c r="O788" s="75">
        <v>0</v>
      </c>
      <c r="P788" s="75">
        <v>0</v>
      </c>
      <c r="Q788" s="75">
        <v>0.42499999999999999</v>
      </c>
      <c r="R788" s="75">
        <v>0</v>
      </c>
      <c r="S788" s="75">
        <v>0</v>
      </c>
      <c r="T788" s="75">
        <v>63.1196639432697</v>
      </c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5"/>
      <c r="AJ788" s="75"/>
      <c r="AK788" s="75"/>
      <c r="AL788" s="75"/>
      <c r="AM788" s="75"/>
      <c r="AN788" s="75"/>
      <c r="AO788" s="75"/>
    </row>
    <row r="789" spans="2:41" x14ac:dyDescent="0.25">
      <c r="B789" s="39">
        <v>56</v>
      </c>
      <c r="C789" s="72">
        <v>41116</v>
      </c>
      <c r="D789" s="25">
        <v>0</v>
      </c>
      <c r="E789" s="25">
        <v>4.8916749260000003</v>
      </c>
      <c r="F789" s="75">
        <v>0</v>
      </c>
      <c r="G789" s="75">
        <v>5.0000000000000001E-3</v>
      </c>
      <c r="H789" s="75">
        <v>0</v>
      </c>
      <c r="I789" s="75">
        <v>1.0559970000000001</v>
      </c>
      <c r="J789" s="75">
        <v>5.1655940468312203</v>
      </c>
      <c r="K789" s="75">
        <v>0.30850036099488798</v>
      </c>
      <c r="L789" s="75">
        <v>65.0625</v>
      </c>
      <c r="M789" s="75">
        <v>32.53125</v>
      </c>
      <c r="N789" s="75">
        <v>5.9722145836089098E-2</v>
      </c>
      <c r="O789" s="75">
        <v>0</v>
      </c>
      <c r="P789" s="75">
        <v>0</v>
      </c>
      <c r="Q789" s="75">
        <v>0.43375000000000002</v>
      </c>
      <c r="R789" s="75">
        <v>0</v>
      </c>
      <c r="S789" s="75">
        <v>0</v>
      </c>
      <c r="T789" s="75">
        <v>63.428164304264598</v>
      </c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5"/>
      <c r="AJ789" s="75"/>
      <c r="AK789" s="75"/>
      <c r="AL789" s="75"/>
      <c r="AM789" s="75"/>
      <c r="AN789" s="75"/>
      <c r="AO789" s="75"/>
    </row>
    <row r="790" spans="2:41" x14ac:dyDescent="0.25">
      <c r="B790" s="39">
        <v>57</v>
      </c>
      <c r="C790" s="72">
        <v>41117</v>
      </c>
      <c r="D790" s="25">
        <v>0</v>
      </c>
      <c r="E790" s="25">
        <v>4.9345610300000002</v>
      </c>
      <c r="F790" s="75">
        <v>0</v>
      </c>
      <c r="G790" s="75">
        <v>5.0000000000000001E-3</v>
      </c>
      <c r="H790" s="75">
        <v>0</v>
      </c>
      <c r="I790" s="75">
        <v>1.0564964999999999</v>
      </c>
      <c r="J790" s="75">
        <v>5.2133464572313999</v>
      </c>
      <c r="K790" s="75">
        <v>0.46291150084836402</v>
      </c>
      <c r="L790" s="75">
        <v>66.375</v>
      </c>
      <c r="M790" s="75">
        <v>33.1875</v>
      </c>
      <c r="N790" s="75">
        <v>8.8793542621028607E-2</v>
      </c>
      <c r="O790" s="75">
        <v>0</v>
      </c>
      <c r="P790" s="75">
        <v>0</v>
      </c>
      <c r="Q790" s="75">
        <v>0.4425</v>
      </c>
      <c r="R790" s="75">
        <v>0</v>
      </c>
      <c r="S790" s="75">
        <v>0</v>
      </c>
      <c r="T790" s="75">
        <v>63.891075805112997</v>
      </c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5"/>
      <c r="AJ790" s="75"/>
      <c r="AK790" s="75"/>
      <c r="AL790" s="75"/>
      <c r="AM790" s="75"/>
      <c r="AN790" s="75"/>
      <c r="AO790" s="75"/>
    </row>
    <row r="791" spans="2:41" x14ac:dyDescent="0.25">
      <c r="B791" s="39">
        <v>58</v>
      </c>
      <c r="C791" s="72">
        <v>41118</v>
      </c>
      <c r="D791" s="25">
        <v>2</v>
      </c>
      <c r="E791" s="25">
        <v>4.9067383299999996</v>
      </c>
      <c r="F791" s="75">
        <v>2</v>
      </c>
      <c r="G791" s="75">
        <v>0.01</v>
      </c>
      <c r="H791" s="75">
        <v>0.02</v>
      </c>
      <c r="I791" s="75">
        <v>1.056996</v>
      </c>
      <c r="J791" s="75">
        <v>5.1864027878566796</v>
      </c>
      <c r="K791" s="75">
        <v>2.3396783785003801</v>
      </c>
      <c r="L791" s="75">
        <v>67.6875</v>
      </c>
      <c r="M791" s="75">
        <v>33.84375</v>
      </c>
      <c r="N791" s="75">
        <v>0.11217504546295901</v>
      </c>
      <c r="O791" s="75">
        <v>1.98</v>
      </c>
      <c r="P791" s="75">
        <v>1.98</v>
      </c>
      <c r="Q791" s="75">
        <v>0.45124999999999998</v>
      </c>
      <c r="R791" s="75">
        <v>0</v>
      </c>
      <c r="S791" s="75">
        <v>0</v>
      </c>
      <c r="T791" s="75">
        <v>64.250754183613395</v>
      </c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5"/>
      <c r="AJ791" s="75"/>
      <c r="AK791" s="75"/>
      <c r="AL791" s="75"/>
      <c r="AM791" s="75"/>
      <c r="AN791" s="75"/>
      <c r="AO791" s="75"/>
    </row>
    <row r="792" spans="2:41" x14ac:dyDescent="0.25">
      <c r="B792" s="39">
        <v>59</v>
      </c>
      <c r="C792" s="72">
        <v>41119</v>
      </c>
      <c r="D792" s="25">
        <v>0</v>
      </c>
      <c r="E792" s="25">
        <v>4.8603994300000002</v>
      </c>
      <c r="F792" s="75">
        <v>0</v>
      </c>
      <c r="G792" s="75">
        <v>5.0000000000000001E-3</v>
      </c>
      <c r="H792" s="75">
        <v>0</v>
      </c>
      <c r="I792" s="75">
        <v>1.0574954999999999</v>
      </c>
      <c r="J792" s="75">
        <v>5.1398505254275699</v>
      </c>
      <c r="K792" s="75">
        <v>0.70754822042723398</v>
      </c>
      <c r="L792" s="75">
        <v>69</v>
      </c>
      <c r="M792" s="75">
        <v>34.5</v>
      </c>
      <c r="N792" s="75">
        <v>0.13765929902570001</v>
      </c>
      <c r="O792" s="75">
        <v>0</v>
      </c>
      <c r="P792" s="75">
        <v>0</v>
      </c>
      <c r="Q792" s="75">
        <v>0.46</v>
      </c>
      <c r="R792" s="75">
        <v>0</v>
      </c>
      <c r="S792" s="75">
        <v>0</v>
      </c>
      <c r="T792" s="75">
        <v>64.958302404040595</v>
      </c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5"/>
      <c r="AJ792" s="75"/>
      <c r="AK792" s="75"/>
      <c r="AL792" s="75"/>
      <c r="AM792" s="75"/>
      <c r="AN792" s="75"/>
      <c r="AO792" s="75"/>
    </row>
    <row r="793" spans="2:41" x14ac:dyDescent="0.25">
      <c r="B793" s="39">
        <v>60</v>
      </c>
      <c r="C793" s="72">
        <v>41120</v>
      </c>
      <c r="D793" s="25">
        <v>4</v>
      </c>
      <c r="E793" s="25">
        <v>4.8643333889999996</v>
      </c>
      <c r="F793" s="75">
        <v>4</v>
      </c>
      <c r="G793" s="75">
        <v>0.01</v>
      </c>
      <c r="H793" s="75">
        <v>0.04</v>
      </c>
      <c r="I793" s="75">
        <v>1.057995</v>
      </c>
      <c r="J793" s="75">
        <v>5.14644040389505</v>
      </c>
      <c r="K793" s="75">
        <v>4.14069152308008</v>
      </c>
      <c r="L793" s="75">
        <v>70.3125</v>
      </c>
      <c r="M793" s="75">
        <v>35.15625</v>
      </c>
      <c r="N793" s="75">
        <v>0.15229717606284601</v>
      </c>
      <c r="O793" s="75">
        <v>3.96</v>
      </c>
      <c r="P793" s="75">
        <v>3.96</v>
      </c>
      <c r="Q793" s="75">
        <v>0.46875</v>
      </c>
      <c r="R793" s="75">
        <v>0</v>
      </c>
      <c r="S793" s="75">
        <v>0</v>
      </c>
      <c r="T793" s="75">
        <v>65.138993927120694</v>
      </c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5"/>
      <c r="AJ793" s="75"/>
      <c r="AK793" s="75"/>
      <c r="AL793" s="75"/>
      <c r="AM793" s="75"/>
      <c r="AN793" s="75"/>
      <c r="AO793" s="75"/>
    </row>
    <row r="794" spans="2:41" x14ac:dyDescent="0.25">
      <c r="B794" s="39">
        <v>61</v>
      </c>
      <c r="C794" s="72">
        <v>41121</v>
      </c>
      <c r="D794" s="25">
        <v>0</v>
      </c>
      <c r="E794" s="25">
        <v>4.931939109</v>
      </c>
      <c r="F794" s="75">
        <v>0</v>
      </c>
      <c r="G794" s="75">
        <v>5.0000000000000001E-3</v>
      </c>
      <c r="H794" s="75">
        <v>0</v>
      </c>
      <c r="I794" s="75">
        <v>1.0584944999999999</v>
      </c>
      <c r="J794" s="75">
        <v>5.2204304212114003</v>
      </c>
      <c r="K794" s="75">
        <v>0.94547276551542503</v>
      </c>
      <c r="L794" s="75">
        <v>71.625</v>
      </c>
      <c r="M794" s="75">
        <v>35.8125</v>
      </c>
      <c r="N794" s="75">
        <v>0.181110117218271</v>
      </c>
      <c r="O794" s="75">
        <v>0</v>
      </c>
      <c r="P794" s="75">
        <v>0</v>
      </c>
      <c r="Q794" s="75">
        <v>0.47749999999999998</v>
      </c>
      <c r="R794" s="75">
        <v>0</v>
      </c>
      <c r="S794" s="75">
        <v>0</v>
      </c>
      <c r="T794" s="75">
        <v>66.084466692636099</v>
      </c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</row>
    <row r="795" spans="2:41" x14ac:dyDescent="0.25">
      <c r="B795" s="39">
        <v>62</v>
      </c>
      <c r="C795" s="72">
        <v>41122</v>
      </c>
      <c r="D795" s="25">
        <v>0</v>
      </c>
      <c r="E795" s="25">
        <v>4.8757636580000003</v>
      </c>
      <c r="F795" s="75">
        <v>0</v>
      </c>
      <c r="G795" s="75">
        <v>5.0000000000000001E-3</v>
      </c>
      <c r="H795" s="75">
        <v>0</v>
      </c>
      <c r="I795" s="75">
        <v>1.058994</v>
      </c>
      <c r="J795" s="75">
        <v>5.1634044592400503</v>
      </c>
      <c r="K795" s="75">
        <v>0.97028230302830398</v>
      </c>
      <c r="L795" s="75">
        <v>72.9375</v>
      </c>
      <c r="M795" s="75">
        <v>36.46875</v>
      </c>
      <c r="N795" s="75">
        <v>0.18791522350955001</v>
      </c>
      <c r="O795" s="75">
        <v>0</v>
      </c>
      <c r="P795" s="75">
        <v>0</v>
      </c>
      <c r="Q795" s="75">
        <v>0.48625000000000002</v>
      </c>
      <c r="R795" s="75">
        <v>0</v>
      </c>
      <c r="S795" s="75">
        <v>0</v>
      </c>
      <c r="T795" s="75">
        <v>67.054748995664397</v>
      </c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5"/>
      <c r="AJ795" s="75"/>
      <c r="AK795" s="75"/>
      <c r="AL795" s="75"/>
      <c r="AM795" s="75"/>
      <c r="AN795" s="75"/>
      <c r="AO795" s="75"/>
    </row>
    <row r="796" spans="2:41" x14ac:dyDescent="0.25">
      <c r="B796" s="39">
        <v>63</v>
      </c>
      <c r="C796" s="72">
        <v>41123</v>
      </c>
      <c r="D796" s="25">
        <v>0</v>
      </c>
      <c r="E796" s="25">
        <v>4.8830706609999996</v>
      </c>
      <c r="F796" s="75">
        <v>0</v>
      </c>
      <c r="G796" s="75">
        <v>5.0000000000000001E-3</v>
      </c>
      <c r="H796" s="75">
        <v>0</v>
      </c>
      <c r="I796" s="75">
        <v>1.0594935000000001</v>
      </c>
      <c r="J796" s="75">
        <v>5.1735816253701996</v>
      </c>
      <c r="K796" s="75">
        <v>1.0026994851436299</v>
      </c>
      <c r="L796" s="75">
        <v>74.25</v>
      </c>
      <c r="M796" s="75">
        <v>37.125</v>
      </c>
      <c r="N796" s="75">
        <v>0.19381147486425901</v>
      </c>
      <c r="O796" s="75">
        <v>0</v>
      </c>
      <c r="P796" s="75">
        <v>0</v>
      </c>
      <c r="Q796" s="75">
        <v>0.495</v>
      </c>
      <c r="R796" s="75">
        <v>0</v>
      </c>
      <c r="S796" s="75">
        <v>0</v>
      </c>
      <c r="T796" s="75">
        <v>68.057448480808006</v>
      </c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5"/>
      <c r="AJ796" s="75"/>
      <c r="AK796" s="75"/>
      <c r="AL796" s="75"/>
      <c r="AM796" s="75"/>
      <c r="AN796" s="75"/>
      <c r="AO796" s="75"/>
    </row>
    <row r="797" spans="2:41" x14ac:dyDescent="0.25">
      <c r="B797" s="39">
        <v>64</v>
      </c>
      <c r="C797" s="72">
        <v>41124</v>
      </c>
      <c r="D797" s="25">
        <v>0</v>
      </c>
      <c r="E797" s="25">
        <v>4.957000818</v>
      </c>
      <c r="F797" s="75">
        <v>0</v>
      </c>
      <c r="G797" s="75">
        <v>5.0000000000000001E-3</v>
      </c>
      <c r="H797" s="75">
        <v>0</v>
      </c>
      <c r="I797" s="75">
        <v>1.059993</v>
      </c>
      <c r="J797" s="75">
        <v>5.2543861680742703</v>
      </c>
      <c r="K797" s="75">
        <v>1.04375686069485</v>
      </c>
      <c r="L797" s="75">
        <v>75.5625</v>
      </c>
      <c r="M797" s="75">
        <v>37.78125</v>
      </c>
      <c r="N797" s="75">
        <v>0.19864487064858899</v>
      </c>
      <c r="O797" s="75">
        <v>0</v>
      </c>
      <c r="P797" s="75">
        <v>0</v>
      </c>
      <c r="Q797" s="75">
        <v>0.50375000000000003</v>
      </c>
      <c r="R797" s="75">
        <v>0</v>
      </c>
      <c r="S797" s="75">
        <v>0</v>
      </c>
      <c r="T797" s="75">
        <v>69.101205341502904</v>
      </c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5"/>
      <c r="AJ797" s="75"/>
      <c r="AK797" s="75"/>
      <c r="AL797" s="75"/>
      <c r="AM797" s="75"/>
      <c r="AN797" s="75"/>
      <c r="AO797" s="75"/>
    </row>
    <row r="798" spans="2:41" x14ac:dyDescent="0.25">
      <c r="B798" s="39">
        <v>65</v>
      </c>
      <c r="C798" s="72">
        <v>41125</v>
      </c>
      <c r="D798" s="25">
        <v>0</v>
      </c>
      <c r="E798" s="25">
        <v>4.9309289710000002</v>
      </c>
      <c r="F798" s="75">
        <v>0</v>
      </c>
      <c r="G798" s="75">
        <v>5.0000000000000001E-3</v>
      </c>
      <c r="H798" s="75">
        <v>0</v>
      </c>
      <c r="I798" s="75">
        <v>1.0604925000000001</v>
      </c>
      <c r="J798" s="75">
        <v>5.2292131917782196</v>
      </c>
      <c r="K798" s="75">
        <v>1.05758255813693</v>
      </c>
      <c r="L798" s="75">
        <v>76.875</v>
      </c>
      <c r="M798" s="75">
        <v>38.4375</v>
      </c>
      <c r="N798" s="75">
        <v>0.202245064286105</v>
      </c>
      <c r="O798" s="75">
        <v>0</v>
      </c>
      <c r="P798" s="75">
        <v>0</v>
      </c>
      <c r="Q798" s="75">
        <v>0.51249999999999996</v>
      </c>
      <c r="R798" s="75">
        <v>0</v>
      </c>
      <c r="S798" s="75">
        <v>0</v>
      </c>
      <c r="T798" s="75">
        <v>70.158787899639805</v>
      </c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5"/>
      <c r="AJ798" s="75"/>
      <c r="AK798" s="75"/>
      <c r="AL798" s="75"/>
      <c r="AM798" s="75"/>
      <c r="AN798" s="75"/>
      <c r="AO798" s="75"/>
    </row>
    <row r="799" spans="2:41" x14ac:dyDescent="0.25">
      <c r="B799" s="39">
        <v>66</v>
      </c>
      <c r="C799" s="72">
        <v>41126</v>
      </c>
      <c r="D799" s="25">
        <v>0</v>
      </c>
      <c r="E799" s="25">
        <v>4.86434152</v>
      </c>
      <c r="F799" s="75">
        <v>0</v>
      </c>
      <c r="G799" s="75">
        <v>5.0000000000000001E-3</v>
      </c>
      <c r="H799" s="75">
        <v>0</v>
      </c>
      <c r="I799" s="75">
        <v>1.0609919999999999</v>
      </c>
      <c r="J799" s="75">
        <v>5.1610274379878396</v>
      </c>
      <c r="K799" s="75">
        <v>1.0599239889154699</v>
      </c>
      <c r="L799" s="75">
        <v>78.1875</v>
      </c>
      <c r="M799" s="75">
        <v>39.09375</v>
      </c>
      <c r="N799" s="75">
        <v>0.20537073318267601</v>
      </c>
      <c r="O799" s="75">
        <v>0</v>
      </c>
      <c r="P799" s="75">
        <v>0</v>
      </c>
      <c r="Q799" s="75">
        <v>0.52124999999999999</v>
      </c>
      <c r="R799" s="75">
        <v>0</v>
      </c>
      <c r="S799" s="75">
        <v>0</v>
      </c>
      <c r="T799" s="75">
        <v>71.218711888555305</v>
      </c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5"/>
      <c r="AJ799" s="75"/>
      <c r="AK799" s="75"/>
      <c r="AL799" s="75"/>
      <c r="AM799" s="75"/>
      <c r="AN799" s="75"/>
      <c r="AO799" s="75"/>
    </row>
    <row r="800" spans="2:41" x14ac:dyDescent="0.25">
      <c r="B800" s="39">
        <v>67</v>
      </c>
      <c r="C800" s="72">
        <v>41127</v>
      </c>
      <c r="D800" s="25">
        <v>0</v>
      </c>
      <c r="E800" s="25">
        <v>4.7163572069999997</v>
      </c>
      <c r="F800" s="75">
        <v>0</v>
      </c>
      <c r="G800" s="75">
        <v>5.0000000000000001E-3</v>
      </c>
      <c r="H800" s="75">
        <v>0</v>
      </c>
      <c r="I800" s="75">
        <v>1.0614915</v>
      </c>
      <c r="J800" s="75">
        <v>5.0063730861942402</v>
      </c>
      <c r="K800" s="75">
        <v>1.04299919295993</v>
      </c>
      <c r="L800" s="75">
        <v>79.5</v>
      </c>
      <c r="M800" s="75">
        <v>39.75</v>
      </c>
      <c r="N800" s="75">
        <v>0.208334292111818</v>
      </c>
      <c r="O800" s="75">
        <v>0</v>
      </c>
      <c r="P800" s="75">
        <v>0</v>
      </c>
      <c r="Q800" s="75">
        <v>0.53</v>
      </c>
      <c r="R800" s="75">
        <v>0</v>
      </c>
      <c r="S800" s="75">
        <v>0</v>
      </c>
      <c r="T800" s="75">
        <v>72.261711081515202</v>
      </c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5"/>
      <c r="AJ800" s="75"/>
      <c r="AK800" s="75"/>
      <c r="AL800" s="75"/>
      <c r="AM800" s="75"/>
      <c r="AN800" s="75"/>
      <c r="AO800" s="75"/>
    </row>
    <row r="801" spans="2:41" x14ac:dyDescent="0.25">
      <c r="B801" s="39">
        <v>68</v>
      </c>
      <c r="C801" s="72">
        <v>41128</v>
      </c>
      <c r="D801" s="25">
        <v>0</v>
      </c>
      <c r="E801" s="25">
        <v>4.6153525809999998</v>
      </c>
      <c r="F801" s="75">
        <v>0</v>
      </c>
      <c r="G801" s="75">
        <v>5.0000000000000001E-3</v>
      </c>
      <c r="H801" s="75">
        <v>0</v>
      </c>
      <c r="I801" s="75">
        <v>1.0619909999999999</v>
      </c>
      <c r="J801" s="75">
        <v>4.9014629028487704</v>
      </c>
      <c r="K801" s="75">
        <v>1.03724979858422</v>
      </c>
      <c r="L801" s="75">
        <v>80.8125</v>
      </c>
      <c r="M801" s="75">
        <v>40.40625</v>
      </c>
      <c r="N801" s="75">
        <v>0.21162045273898999</v>
      </c>
      <c r="O801" s="75">
        <v>0</v>
      </c>
      <c r="P801" s="75">
        <v>0</v>
      </c>
      <c r="Q801" s="75">
        <v>0.53874999999999995</v>
      </c>
      <c r="R801" s="75">
        <v>0</v>
      </c>
      <c r="S801" s="75">
        <v>0</v>
      </c>
      <c r="T801" s="75">
        <v>73.298960880099401</v>
      </c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5"/>
      <c r="AJ801" s="75"/>
      <c r="AK801" s="75"/>
      <c r="AL801" s="75"/>
      <c r="AM801" s="75"/>
      <c r="AN801" s="75"/>
      <c r="AO801" s="75"/>
    </row>
    <row r="802" spans="2:41" x14ac:dyDescent="0.25">
      <c r="B802" s="39">
        <v>69</v>
      </c>
      <c r="C802" s="72">
        <v>41129</v>
      </c>
      <c r="D802" s="25">
        <v>3</v>
      </c>
      <c r="E802" s="25">
        <v>4.5265454299999996</v>
      </c>
      <c r="F802" s="75">
        <v>3</v>
      </c>
      <c r="G802" s="75">
        <v>0.01</v>
      </c>
      <c r="H802" s="75">
        <v>0.03</v>
      </c>
      <c r="I802" s="75">
        <v>1.0624905</v>
      </c>
      <c r="J802" s="75">
        <v>4.8094115171934204</v>
      </c>
      <c r="K802" s="75">
        <v>3.3653660397770402</v>
      </c>
      <c r="L802" s="75">
        <v>82.125</v>
      </c>
      <c r="M802" s="75">
        <v>41.0625</v>
      </c>
      <c r="N802" s="75">
        <v>0.21494159196105</v>
      </c>
      <c r="O802" s="75">
        <v>2.97</v>
      </c>
      <c r="P802" s="75">
        <v>2.97</v>
      </c>
      <c r="Q802" s="75">
        <v>0.54749999999999999</v>
      </c>
      <c r="R802" s="75">
        <v>0</v>
      </c>
      <c r="S802" s="75">
        <v>0</v>
      </c>
      <c r="T802" s="75">
        <v>73.694326919876502</v>
      </c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5"/>
      <c r="AJ802" s="75"/>
      <c r="AK802" s="75"/>
      <c r="AL802" s="75"/>
      <c r="AM802" s="75"/>
      <c r="AN802" s="75"/>
      <c r="AO802" s="75"/>
    </row>
    <row r="803" spans="2:41" x14ac:dyDescent="0.25">
      <c r="B803" s="39">
        <v>70</v>
      </c>
      <c r="C803" s="72">
        <v>41130</v>
      </c>
      <c r="D803" s="25">
        <v>8</v>
      </c>
      <c r="E803" s="25">
        <v>4.3958879079999997</v>
      </c>
      <c r="F803" s="75">
        <v>8</v>
      </c>
      <c r="G803" s="75">
        <v>0.01</v>
      </c>
      <c r="H803" s="75">
        <v>0.08</v>
      </c>
      <c r="I803" s="75">
        <v>1.0629900000000001</v>
      </c>
      <c r="J803" s="75">
        <v>4.6727848873249203</v>
      </c>
      <c r="K803" s="75">
        <v>4.6727848873249203</v>
      </c>
      <c r="L803" s="75">
        <v>83.4375</v>
      </c>
      <c r="M803" s="75">
        <v>41.71875</v>
      </c>
      <c r="N803" s="75">
        <v>0.23354422364341099</v>
      </c>
      <c r="O803" s="75">
        <v>7.92</v>
      </c>
      <c r="P803" s="75">
        <v>7.92</v>
      </c>
      <c r="Q803" s="75">
        <v>0.55625000000000002</v>
      </c>
      <c r="R803" s="75">
        <v>0.81180377816877003</v>
      </c>
      <c r="S803" s="75">
        <v>0</v>
      </c>
      <c r="T803" s="75">
        <v>71.258915585370104</v>
      </c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5"/>
      <c r="AJ803" s="75"/>
      <c r="AK803" s="75"/>
      <c r="AL803" s="75"/>
      <c r="AM803" s="75"/>
      <c r="AN803" s="75"/>
      <c r="AO803" s="75"/>
    </row>
    <row r="804" spans="2:41" x14ac:dyDescent="0.25">
      <c r="B804" s="39">
        <v>71</v>
      </c>
      <c r="C804" s="72">
        <v>41131</v>
      </c>
      <c r="D804" s="25">
        <v>15</v>
      </c>
      <c r="E804" s="25">
        <v>4.3322224670000002</v>
      </c>
      <c r="F804" s="75">
        <v>15</v>
      </c>
      <c r="G804" s="75">
        <v>0.01</v>
      </c>
      <c r="H804" s="75">
        <v>0.15</v>
      </c>
      <c r="I804" s="75">
        <v>1.0634895</v>
      </c>
      <c r="J804" s="75">
        <v>4.6072731053186002</v>
      </c>
      <c r="K804" s="75">
        <v>4.6072731053186002</v>
      </c>
      <c r="L804" s="75">
        <v>84.75</v>
      </c>
      <c r="M804" s="75">
        <v>42.375</v>
      </c>
      <c r="N804" s="75">
        <v>0.31837367350159002</v>
      </c>
      <c r="O804" s="75">
        <v>14.85</v>
      </c>
      <c r="P804" s="75">
        <v>15.6618037781688</v>
      </c>
      <c r="Q804" s="75">
        <v>0.56499999999999995</v>
      </c>
      <c r="R804" s="75">
        <v>2.7636326682125398</v>
      </c>
      <c r="S804" s="75">
        <v>0</v>
      </c>
      <c r="T804" s="75">
        <v>62.9680175807325</v>
      </c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5"/>
      <c r="AJ804" s="75"/>
      <c r="AK804" s="75"/>
      <c r="AL804" s="75"/>
      <c r="AM804" s="75"/>
      <c r="AN804" s="75"/>
      <c r="AO804" s="75"/>
    </row>
    <row r="805" spans="2:41" x14ac:dyDescent="0.25">
      <c r="B805" s="39">
        <v>72</v>
      </c>
      <c r="C805" s="72">
        <v>41132</v>
      </c>
      <c r="D805" s="25">
        <v>3</v>
      </c>
      <c r="E805" s="25">
        <v>4.308866643</v>
      </c>
      <c r="F805" s="75">
        <v>3</v>
      </c>
      <c r="G805" s="75">
        <v>0.01</v>
      </c>
      <c r="H805" s="75">
        <v>0.03</v>
      </c>
      <c r="I805" s="75">
        <v>1.0639890000000001</v>
      </c>
      <c r="J805" s="75">
        <v>4.5845867106189298</v>
      </c>
      <c r="K805" s="75">
        <v>5.1169501022499899</v>
      </c>
      <c r="L805" s="75">
        <v>86.0625</v>
      </c>
      <c r="M805" s="75">
        <v>43.03125</v>
      </c>
      <c r="N805" s="75">
        <v>0.53669094946736395</v>
      </c>
      <c r="O805" s="75">
        <v>2.97</v>
      </c>
      <c r="P805" s="75">
        <v>5.7336326682125396</v>
      </c>
      <c r="Q805" s="75">
        <v>0.57374999999999998</v>
      </c>
      <c r="R805" s="75">
        <v>0.154170641490639</v>
      </c>
      <c r="S805" s="75">
        <v>0</v>
      </c>
      <c r="T805" s="75">
        <v>62.505505656260603</v>
      </c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5"/>
      <c r="AJ805" s="75"/>
      <c r="AK805" s="75"/>
      <c r="AL805" s="75"/>
      <c r="AM805" s="75"/>
      <c r="AN805" s="75"/>
      <c r="AO805" s="75"/>
    </row>
    <row r="806" spans="2:41" x14ac:dyDescent="0.25">
      <c r="B806" s="39">
        <v>73</v>
      </c>
      <c r="C806" s="72">
        <v>41133</v>
      </c>
      <c r="D806" s="25">
        <v>40</v>
      </c>
      <c r="E806" s="25">
        <v>4.3051214959999999</v>
      </c>
      <c r="F806" s="75">
        <v>40</v>
      </c>
      <c r="G806" s="75">
        <v>0.03</v>
      </c>
      <c r="H806" s="75">
        <v>1.2</v>
      </c>
      <c r="I806" s="75">
        <v>1.0644884999999999</v>
      </c>
      <c r="J806" s="75">
        <v>4.5827523235948</v>
      </c>
      <c r="K806" s="75">
        <v>4.5827523235948</v>
      </c>
      <c r="L806" s="75">
        <v>87.375</v>
      </c>
      <c r="M806" s="75">
        <v>43.6875</v>
      </c>
      <c r="N806" s="75">
        <v>0.56925881187386396</v>
      </c>
      <c r="O806" s="75">
        <v>38.799999999999997</v>
      </c>
      <c r="P806" s="75">
        <v>38.954170641490599</v>
      </c>
      <c r="Q806" s="75">
        <v>0.58250000000000002</v>
      </c>
      <c r="R806" s="75">
        <v>8.5928545794739595</v>
      </c>
      <c r="S806" s="75">
        <v>0</v>
      </c>
      <c r="T806" s="75">
        <v>36.726941917838701</v>
      </c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5"/>
      <c r="AJ806" s="75"/>
      <c r="AK806" s="75"/>
      <c r="AL806" s="75"/>
      <c r="AM806" s="75"/>
      <c r="AN806" s="75"/>
      <c r="AO806" s="75"/>
    </row>
    <row r="807" spans="2:41" x14ac:dyDescent="0.25">
      <c r="B807" s="39">
        <v>74</v>
      </c>
      <c r="C807" s="72">
        <v>41134</v>
      </c>
      <c r="D807" s="25">
        <v>0</v>
      </c>
      <c r="E807" s="25">
        <v>4.1703459440000001</v>
      </c>
      <c r="F807" s="75">
        <v>0</v>
      </c>
      <c r="G807" s="75">
        <v>1.4999999999999999E-2</v>
      </c>
      <c r="H807" s="75">
        <v>0</v>
      </c>
      <c r="I807" s="75">
        <v>1.064988</v>
      </c>
      <c r="J807" s="75">
        <v>4.4413683862086701</v>
      </c>
      <c r="K807" s="75">
        <v>4.4413683862086701</v>
      </c>
      <c r="L807" s="75">
        <v>90</v>
      </c>
      <c r="M807" s="75">
        <v>45</v>
      </c>
      <c r="N807" s="75">
        <v>1</v>
      </c>
      <c r="O807" s="75">
        <v>0</v>
      </c>
      <c r="P807" s="75">
        <v>8.5928545794739595</v>
      </c>
      <c r="Q807" s="75">
        <v>0.6</v>
      </c>
      <c r="R807" s="75">
        <v>1.0378715483163199</v>
      </c>
      <c r="S807" s="75">
        <v>0</v>
      </c>
      <c r="T807" s="75">
        <v>33.613327272889698</v>
      </c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5"/>
      <c r="AJ807" s="75"/>
      <c r="AK807" s="75"/>
      <c r="AL807" s="75"/>
      <c r="AM807" s="75"/>
      <c r="AN807" s="75"/>
      <c r="AO807" s="75"/>
    </row>
    <row r="808" spans="2:41" x14ac:dyDescent="0.25">
      <c r="B808" s="39">
        <v>75</v>
      </c>
      <c r="C808" s="72">
        <v>41135</v>
      </c>
      <c r="D808" s="25">
        <v>9</v>
      </c>
      <c r="E808" s="25">
        <v>4.1057940400000001</v>
      </c>
      <c r="F808" s="75">
        <v>9</v>
      </c>
      <c r="G808" s="75">
        <v>2.2499999999999999E-2</v>
      </c>
      <c r="H808" s="75">
        <v>0.20250000000000001</v>
      </c>
      <c r="I808" s="75">
        <v>1.0649999999999999</v>
      </c>
      <c r="J808" s="75">
        <v>4.3726706526000001</v>
      </c>
      <c r="K808" s="75">
        <v>4.3726706526000001</v>
      </c>
      <c r="L808" s="75">
        <v>90</v>
      </c>
      <c r="M808" s="75">
        <v>45</v>
      </c>
      <c r="N808" s="75">
        <v>1</v>
      </c>
      <c r="O808" s="75">
        <v>8.7974999999999994</v>
      </c>
      <c r="P808" s="75">
        <v>9.8353715483163207</v>
      </c>
      <c r="Q808" s="75">
        <v>0.6</v>
      </c>
      <c r="R808" s="75">
        <v>1.3656752239290799</v>
      </c>
      <c r="S808" s="75">
        <v>0</v>
      </c>
      <c r="T808" s="75">
        <v>29.516301601102501</v>
      </c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5"/>
      <c r="AJ808" s="75"/>
      <c r="AK808" s="75"/>
      <c r="AL808" s="75"/>
      <c r="AM808" s="75"/>
      <c r="AN808" s="75"/>
      <c r="AO808" s="75"/>
    </row>
    <row r="809" spans="2:41" x14ac:dyDescent="0.25">
      <c r="B809" s="39">
        <v>76</v>
      </c>
      <c r="C809" s="72">
        <v>41136</v>
      </c>
      <c r="D809" s="25">
        <v>8</v>
      </c>
      <c r="E809" s="25">
        <v>4.1614446999999997</v>
      </c>
      <c r="F809" s="75">
        <v>8</v>
      </c>
      <c r="G809" s="75">
        <v>0.04</v>
      </c>
      <c r="H809" s="75">
        <v>0.32</v>
      </c>
      <c r="I809" s="75">
        <v>1.0649999999999999</v>
      </c>
      <c r="J809" s="75">
        <v>4.4319386055000001</v>
      </c>
      <c r="K809" s="75">
        <v>4.4319386055000001</v>
      </c>
      <c r="L809" s="75">
        <v>90</v>
      </c>
      <c r="M809" s="75">
        <v>45</v>
      </c>
      <c r="N809" s="75">
        <v>1</v>
      </c>
      <c r="O809" s="75">
        <v>7.68</v>
      </c>
      <c r="P809" s="75">
        <v>9.0456752239290807</v>
      </c>
      <c r="Q809" s="75">
        <v>0.6</v>
      </c>
      <c r="R809" s="75">
        <v>1.1534341546072699</v>
      </c>
      <c r="S809" s="75">
        <v>0</v>
      </c>
      <c r="T809" s="75">
        <v>26.0559991372807</v>
      </c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5"/>
      <c r="AJ809" s="75"/>
      <c r="AK809" s="75"/>
      <c r="AL809" s="75"/>
      <c r="AM809" s="75"/>
      <c r="AN809" s="75"/>
      <c r="AO809" s="75"/>
    </row>
    <row r="810" spans="2:41" x14ac:dyDescent="0.25">
      <c r="B810" s="39">
        <v>77</v>
      </c>
      <c r="C810" s="72">
        <v>41137</v>
      </c>
      <c r="D810" s="25">
        <v>10</v>
      </c>
      <c r="E810" s="25">
        <v>4.2569509380000001</v>
      </c>
      <c r="F810" s="75">
        <v>10</v>
      </c>
      <c r="G810" s="75">
        <v>0.04</v>
      </c>
      <c r="H810" s="75">
        <v>0.4</v>
      </c>
      <c r="I810" s="75">
        <v>1.0649999999999999</v>
      </c>
      <c r="J810" s="75">
        <v>4.5336527489699998</v>
      </c>
      <c r="K810" s="75">
        <v>4.5336527489699998</v>
      </c>
      <c r="L810" s="75">
        <v>90</v>
      </c>
      <c r="M810" s="75">
        <v>45</v>
      </c>
      <c r="N810" s="75">
        <v>1</v>
      </c>
      <c r="O810" s="75">
        <v>9.6</v>
      </c>
      <c r="P810" s="75">
        <v>10.7534341546073</v>
      </c>
      <c r="Q810" s="75">
        <v>0.6</v>
      </c>
      <c r="R810" s="75">
        <v>1.5549453514093201</v>
      </c>
      <c r="S810" s="75">
        <v>0</v>
      </c>
      <c r="T810" s="75">
        <v>21.3911630830527</v>
      </c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5"/>
      <c r="AJ810" s="75"/>
      <c r="AK810" s="75"/>
      <c r="AL810" s="75"/>
      <c r="AM810" s="75"/>
      <c r="AN810" s="75"/>
      <c r="AO810" s="75"/>
    </row>
    <row r="811" spans="2:41" x14ac:dyDescent="0.25">
      <c r="B811" s="39">
        <v>78</v>
      </c>
      <c r="C811" s="72">
        <v>41138</v>
      </c>
      <c r="D811" s="25">
        <v>0</v>
      </c>
      <c r="E811" s="25">
        <v>4.260462038</v>
      </c>
      <c r="F811" s="75">
        <v>0</v>
      </c>
      <c r="G811" s="75">
        <v>0.03</v>
      </c>
      <c r="H811" s="75">
        <v>0</v>
      </c>
      <c r="I811" s="75">
        <v>1.0649999999999999</v>
      </c>
      <c r="J811" s="75">
        <v>4.5373920704700001</v>
      </c>
      <c r="K811" s="75">
        <v>4.5373920704700001</v>
      </c>
      <c r="L811" s="75">
        <v>90</v>
      </c>
      <c r="M811" s="75">
        <v>45</v>
      </c>
      <c r="N811" s="75">
        <v>1</v>
      </c>
      <c r="O811" s="75">
        <v>0</v>
      </c>
      <c r="P811" s="75">
        <v>1.5549453514093201</v>
      </c>
      <c r="Q811" s="75">
        <v>0.6</v>
      </c>
      <c r="R811" s="75">
        <v>0</v>
      </c>
      <c r="S811" s="75">
        <v>0</v>
      </c>
      <c r="T811" s="75">
        <v>24.3736098021134</v>
      </c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5"/>
      <c r="AJ811" s="75"/>
      <c r="AK811" s="75"/>
      <c r="AL811" s="75"/>
      <c r="AM811" s="75"/>
      <c r="AN811" s="75"/>
      <c r="AO811" s="75"/>
    </row>
    <row r="812" spans="2:41" x14ac:dyDescent="0.25">
      <c r="B812" s="39">
        <v>79</v>
      </c>
      <c r="C812" s="72">
        <v>41139</v>
      </c>
      <c r="D812" s="25">
        <v>0</v>
      </c>
      <c r="E812" s="25">
        <v>4.2584187399999998</v>
      </c>
      <c r="F812" s="75">
        <v>0</v>
      </c>
      <c r="G812" s="75">
        <v>0.03</v>
      </c>
      <c r="H812" s="75">
        <v>0</v>
      </c>
      <c r="I812" s="75">
        <v>1.0649999999999999</v>
      </c>
      <c r="J812" s="75">
        <v>4.5352159581000002</v>
      </c>
      <c r="K812" s="75">
        <v>4.5352159581000002</v>
      </c>
      <c r="L812" s="75">
        <v>90</v>
      </c>
      <c r="M812" s="75">
        <v>45</v>
      </c>
      <c r="N812" s="75">
        <v>1</v>
      </c>
      <c r="O812" s="75">
        <v>0</v>
      </c>
      <c r="P812" s="75">
        <v>0</v>
      </c>
      <c r="Q812" s="75">
        <v>0.6</v>
      </c>
      <c r="R812" s="75">
        <v>0</v>
      </c>
      <c r="S812" s="75">
        <v>0</v>
      </c>
      <c r="T812" s="75">
        <v>28.9088257602134</v>
      </c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5"/>
      <c r="AJ812" s="75"/>
      <c r="AK812" s="75"/>
      <c r="AL812" s="75"/>
      <c r="AM812" s="75"/>
      <c r="AN812" s="75"/>
      <c r="AO812" s="75"/>
    </row>
    <row r="813" spans="2:41" x14ac:dyDescent="0.25">
      <c r="B813" s="39">
        <v>80</v>
      </c>
      <c r="C813" s="72">
        <v>41140</v>
      </c>
      <c r="D813" s="25">
        <v>0</v>
      </c>
      <c r="E813" s="25">
        <v>4.2559523019999999</v>
      </c>
      <c r="F813" s="75">
        <v>0</v>
      </c>
      <c r="G813" s="75">
        <v>0.03</v>
      </c>
      <c r="H813" s="75">
        <v>0</v>
      </c>
      <c r="I813" s="75">
        <v>1.0649999999999999</v>
      </c>
      <c r="J813" s="75">
        <v>4.5325892016299996</v>
      </c>
      <c r="K813" s="75">
        <v>4.5325892016299996</v>
      </c>
      <c r="L813" s="75">
        <v>90</v>
      </c>
      <c r="M813" s="75">
        <v>45</v>
      </c>
      <c r="N813" s="75">
        <v>1</v>
      </c>
      <c r="O813" s="75">
        <v>0</v>
      </c>
      <c r="P813" s="75">
        <v>0</v>
      </c>
      <c r="Q813" s="75">
        <v>0.6</v>
      </c>
      <c r="R813" s="75">
        <v>0</v>
      </c>
      <c r="S813" s="75">
        <v>0</v>
      </c>
      <c r="T813" s="75">
        <v>33.4414149618434</v>
      </c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5"/>
      <c r="AJ813" s="75"/>
      <c r="AK813" s="75"/>
      <c r="AL813" s="75"/>
      <c r="AM813" s="75"/>
      <c r="AN813" s="75"/>
      <c r="AO813" s="75"/>
    </row>
    <row r="814" spans="2:41" x14ac:dyDescent="0.25">
      <c r="B814" s="39">
        <v>81</v>
      </c>
      <c r="C814" s="72">
        <v>41141</v>
      </c>
      <c r="D814" s="25">
        <v>0</v>
      </c>
      <c r="E814" s="25">
        <v>4.1389406270000002</v>
      </c>
      <c r="F814" s="75">
        <v>0</v>
      </c>
      <c r="G814" s="75">
        <v>1.4999999999999999E-2</v>
      </c>
      <c r="H814" s="75">
        <v>0</v>
      </c>
      <c r="I814" s="75">
        <v>1.0649999999999999</v>
      </c>
      <c r="J814" s="75">
        <v>4.4079717677549999</v>
      </c>
      <c r="K814" s="75">
        <v>4.4079717677549999</v>
      </c>
      <c r="L814" s="75">
        <v>90</v>
      </c>
      <c r="M814" s="75">
        <v>45</v>
      </c>
      <c r="N814" s="75">
        <v>1</v>
      </c>
      <c r="O814" s="75">
        <v>0</v>
      </c>
      <c r="P814" s="75">
        <v>0</v>
      </c>
      <c r="Q814" s="75">
        <v>0.6</v>
      </c>
      <c r="R814" s="75">
        <v>0</v>
      </c>
      <c r="S814" s="75">
        <v>0</v>
      </c>
      <c r="T814" s="75">
        <v>37.8493867295984</v>
      </c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  <c r="AJ814" s="75"/>
      <c r="AK814" s="75"/>
      <c r="AL814" s="75"/>
      <c r="AM814" s="75"/>
      <c r="AN814" s="75"/>
      <c r="AO814" s="75"/>
    </row>
    <row r="815" spans="2:41" x14ac:dyDescent="0.25">
      <c r="B815" s="39">
        <v>82</v>
      </c>
      <c r="C815" s="72">
        <v>41142</v>
      </c>
      <c r="D815" s="25">
        <v>12</v>
      </c>
      <c r="E815" s="25">
        <v>4.0552419039999998</v>
      </c>
      <c r="F815" s="75">
        <v>12</v>
      </c>
      <c r="G815" s="75">
        <v>2.2499999999999999E-2</v>
      </c>
      <c r="H815" s="75">
        <v>0.27</v>
      </c>
      <c r="I815" s="75">
        <v>1.0649999999999999</v>
      </c>
      <c r="J815" s="75">
        <v>4.31883262776</v>
      </c>
      <c r="K815" s="75">
        <v>4.31883262776</v>
      </c>
      <c r="L815" s="75">
        <v>90</v>
      </c>
      <c r="M815" s="75">
        <v>45</v>
      </c>
      <c r="N815" s="75">
        <v>1</v>
      </c>
      <c r="O815" s="75">
        <v>11.73</v>
      </c>
      <c r="P815" s="75">
        <v>11.73</v>
      </c>
      <c r="Q815" s="75">
        <v>0.6</v>
      </c>
      <c r="R815" s="75">
        <v>1.8527918430600001</v>
      </c>
      <c r="S815" s="75">
        <v>0</v>
      </c>
      <c r="T815" s="75">
        <v>32.291011200418403</v>
      </c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5"/>
      <c r="AJ815" s="75"/>
      <c r="AK815" s="75"/>
      <c r="AL815" s="75"/>
      <c r="AM815" s="75"/>
      <c r="AN815" s="75"/>
      <c r="AO815" s="75"/>
    </row>
    <row r="816" spans="2:41" x14ac:dyDescent="0.25">
      <c r="B816" s="39">
        <v>83</v>
      </c>
      <c r="C816" s="72">
        <v>41143</v>
      </c>
      <c r="D816" s="25">
        <v>88</v>
      </c>
      <c r="E816" s="25">
        <v>4.0034813500000004</v>
      </c>
      <c r="F816" s="75">
        <v>88</v>
      </c>
      <c r="G816" s="75">
        <v>0.125</v>
      </c>
      <c r="H816" s="75">
        <v>11</v>
      </c>
      <c r="I816" s="75">
        <v>1.0649999999999999</v>
      </c>
      <c r="J816" s="75">
        <v>4.2637076377499996</v>
      </c>
      <c r="K816" s="75">
        <v>4.2637076377499996</v>
      </c>
      <c r="L816" s="75">
        <v>90</v>
      </c>
      <c r="M816" s="75">
        <v>45</v>
      </c>
      <c r="N816" s="75">
        <v>1</v>
      </c>
      <c r="O816" s="75">
        <v>77</v>
      </c>
      <c r="P816" s="75">
        <v>78.852791843060004</v>
      </c>
      <c r="Q816" s="75">
        <v>0.6</v>
      </c>
      <c r="R816" s="75">
        <v>18.6472710513275</v>
      </c>
      <c r="S816" s="75">
        <v>23.650801953564098</v>
      </c>
      <c r="T816" s="75">
        <v>0</v>
      </c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5"/>
      <c r="AJ816" s="75"/>
      <c r="AK816" s="75"/>
      <c r="AL816" s="75"/>
      <c r="AM816" s="75"/>
      <c r="AN816" s="75"/>
      <c r="AO816" s="75"/>
    </row>
    <row r="817" spans="2:41" x14ac:dyDescent="0.25">
      <c r="B817" s="39">
        <v>84</v>
      </c>
      <c r="C817" s="72">
        <v>41144</v>
      </c>
      <c r="D817" s="25">
        <v>6</v>
      </c>
      <c r="E817" s="25">
        <v>4.0784604350000002</v>
      </c>
      <c r="F817" s="75">
        <v>6</v>
      </c>
      <c r="G817" s="75">
        <v>0.08</v>
      </c>
      <c r="H817" s="75">
        <v>0.48</v>
      </c>
      <c r="I817" s="75">
        <v>1.0649999999999999</v>
      </c>
      <c r="J817" s="75">
        <v>4.3435603632750004</v>
      </c>
      <c r="K817" s="75">
        <v>4.3435603632750004</v>
      </c>
      <c r="L817" s="75">
        <v>90</v>
      </c>
      <c r="M817" s="75">
        <v>45</v>
      </c>
      <c r="N817" s="75">
        <v>1</v>
      </c>
      <c r="O817" s="75">
        <v>5.52</v>
      </c>
      <c r="P817" s="75">
        <v>24.1672710513275</v>
      </c>
      <c r="Q817" s="75">
        <v>0.6</v>
      </c>
      <c r="R817" s="75">
        <v>4.9559276720131296</v>
      </c>
      <c r="S817" s="75">
        <v>14.8677830160394</v>
      </c>
      <c r="T817" s="75">
        <v>0</v>
      </c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5"/>
      <c r="AJ817" s="75"/>
      <c r="AK817" s="75"/>
      <c r="AL817" s="75"/>
      <c r="AM817" s="75"/>
      <c r="AN817" s="75"/>
      <c r="AO817" s="75"/>
    </row>
    <row r="818" spans="2:41" x14ac:dyDescent="0.25">
      <c r="B818" s="39">
        <v>85</v>
      </c>
      <c r="C818" s="72">
        <v>41145</v>
      </c>
      <c r="D818" s="25">
        <v>5</v>
      </c>
      <c r="E818" s="25">
        <v>4.1531357829999997</v>
      </c>
      <c r="F818" s="75">
        <v>5</v>
      </c>
      <c r="G818" s="75">
        <v>0.08</v>
      </c>
      <c r="H818" s="75">
        <v>0.4</v>
      </c>
      <c r="I818" s="75">
        <v>1.0649999999999999</v>
      </c>
      <c r="J818" s="75">
        <v>4.4230896088950002</v>
      </c>
      <c r="K818" s="75">
        <v>4.4230896088950002</v>
      </c>
      <c r="L818" s="75">
        <v>90</v>
      </c>
      <c r="M818" s="75">
        <v>45</v>
      </c>
      <c r="N818" s="75">
        <v>1</v>
      </c>
      <c r="O818" s="75">
        <v>4.5999999999999996</v>
      </c>
      <c r="P818" s="75">
        <v>9.5559276720131301</v>
      </c>
      <c r="Q818" s="75">
        <v>0.6</v>
      </c>
      <c r="R818" s="75">
        <v>1.28320951577953</v>
      </c>
      <c r="S818" s="75">
        <v>3.8496285473385901</v>
      </c>
      <c r="T818" s="75">
        <v>0</v>
      </c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5"/>
      <c r="AJ818" s="75"/>
      <c r="AK818" s="75"/>
      <c r="AL818" s="75"/>
      <c r="AM818" s="75"/>
      <c r="AN818" s="75"/>
      <c r="AO818" s="75"/>
    </row>
    <row r="819" spans="2:41" x14ac:dyDescent="0.25">
      <c r="B819" s="39">
        <v>86</v>
      </c>
      <c r="C819" s="72">
        <v>41146</v>
      </c>
      <c r="D819" s="25">
        <v>3</v>
      </c>
      <c r="E819" s="25">
        <v>4.2612142070000001</v>
      </c>
      <c r="F819" s="75">
        <v>3</v>
      </c>
      <c r="G819" s="75">
        <v>0.08</v>
      </c>
      <c r="H819" s="75">
        <v>0.24</v>
      </c>
      <c r="I819" s="75">
        <v>1.0649999999999999</v>
      </c>
      <c r="J819" s="75">
        <v>4.5381931304550003</v>
      </c>
      <c r="K819" s="75">
        <v>4.5381931304550003</v>
      </c>
      <c r="L819" s="75">
        <v>90</v>
      </c>
      <c r="M819" s="75">
        <v>45</v>
      </c>
      <c r="N819" s="75">
        <v>1</v>
      </c>
      <c r="O819" s="75">
        <v>2.76</v>
      </c>
      <c r="P819" s="75">
        <v>4.0432095157795302</v>
      </c>
      <c r="Q819" s="75">
        <v>0.6</v>
      </c>
      <c r="R819" s="75">
        <v>0</v>
      </c>
      <c r="S819" s="75">
        <v>0</v>
      </c>
      <c r="T819" s="75">
        <v>0.49498361467546897</v>
      </c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5"/>
      <c r="AJ819" s="75"/>
      <c r="AK819" s="75"/>
      <c r="AL819" s="75"/>
      <c r="AM819" s="75"/>
      <c r="AN819" s="75"/>
      <c r="AO819" s="75"/>
    </row>
    <row r="820" spans="2:41" x14ac:dyDescent="0.25">
      <c r="B820" s="39">
        <v>87</v>
      </c>
      <c r="C820" s="72">
        <v>41147</v>
      </c>
      <c r="D820" s="25">
        <v>0</v>
      </c>
      <c r="E820" s="25">
        <v>4.3317955599999998</v>
      </c>
      <c r="F820" s="75">
        <v>0</v>
      </c>
      <c r="G820" s="75">
        <v>0.05</v>
      </c>
      <c r="H820" s="75">
        <v>0</v>
      </c>
      <c r="I820" s="75">
        <v>1.0649999999999999</v>
      </c>
      <c r="J820" s="75">
        <v>4.6133622713999998</v>
      </c>
      <c r="K820" s="75">
        <v>4.6133622713999998</v>
      </c>
      <c r="L820" s="75">
        <v>90</v>
      </c>
      <c r="M820" s="75">
        <v>45</v>
      </c>
      <c r="N820" s="75">
        <v>1</v>
      </c>
      <c r="O820" s="75">
        <v>0</v>
      </c>
      <c r="P820" s="75">
        <v>0</v>
      </c>
      <c r="Q820" s="75">
        <v>0.6</v>
      </c>
      <c r="R820" s="75">
        <v>0</v>
      </c>
      <c r="S820" s="75">
        <v>0</v>
      </c>
      <c r="T820" s="75">
        <v>5.1083458860754698</v>
      </c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  <c r="AJ820" s="75"/>
      <c r="AK820" s="75"/>
      <c r="AL820" s="75"/>
      <c r="AM820" s="75"/>
      <c r="AN820" s="75"/>
      <c r="AO820" s="75"/>
    </row>
    <row r="821" spans="2:41" x14ac:dyDescent="0.25">
      <c r="B821" s="39">
        <v>88</v>
      </c>
      <c r="C821" s="72">
        <v>41148</v>
      </c>
      <c r="D821" s="25">
        <v>54</v>
      </c>
      <c r="E821" s="25">
        <v>4.475192045</v>
      </c>
      <c r="F821" s="75">
        <v>54</v>
      </c>
      <c r="G821" s="75">
        <v>0.16500000000000001</v>
      </c>
      <c r="H821" s="75">
        <v>8.91</v>
      </c>
      <c r="I821" s="75">
        <v>1.0649999999999999</v>
      </c>
      <c r="J821" s="75">
        <v>4.7660795279250001</v>
      </c>
      <c r="K821" s="75">
        <v>4.7660795279250001</v>
      </c>
      <c r="L821" s="75">
        <v>90</v>
      </c>
      <c r="M821" s="75">
        <v>45</v>
      </c>
      <c r="N821" s="75">
        <v>1</v>
      </c>
      <c r="O821" s="75">
        <v>45.09</v>
      </c>
      <c r="P821" s="75">
        <v>45.09</v>
      </c>
      <c r="Q821" s="75">
        <v>0.6</v>
      </c>
      <c r="R821" s="75">
        <v>10.0809801180188</v>
      </c>
      <c r="S821" s="75">
        <v>25.134594467980801</v>
      </c>
      <c r="T821" s="75">
        <v>0</v>
      </c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5"/>
      <c r="AJ821" s="75"/>
      <c r="AK821" s="75"/>
      <c r="AL821" s="75"/>
      <c r="AM821" s="75"/>
      <c r="AN821" s="75"/>
      <c r="AO821" s="75"/>
    </row>
    <row r="822" spans="2:41" x14ac:dyDescent="0.25">
      <c r="B822" s="39">
        <v>89</v>
      </c>
      <c r="C822" s="72">
        <v>41149</v>
      </c>
      <c r="D822" s="25">
        <v>20</v>
      </c>
      <c r="E822" s="25">
        <v>4.5565988170000002</v>
      </c>
      <c r="F822" s="75">
        <v>20</v>
      </c>
      <c r="G822" s="75">
        <v>0.1</v>
      </c>
      <c r="H822" s="75">
        <v>2</v>
      </c>
      <c r="I822" s="75">
        <v>1.0649999999999999</v>
      </c>
      <c r="J822" s="75">
        <v>4.8527777401050001</v>
      </c>
      <c r="K822" s="75">
        <v>4.8527777401050001</v>
      </c>
      <c r="L822" s="75">
        <v>90</v>
      </c>
      <c r="M822" s="75">
        <v>45</v>
      </c>
      <c r="N822" s="75">
        <v>1</v>
      </c>
      <c r="O822" s="75">
        <v>18</v>
      </c>
      <c r="P822" s="75">
        <v>28.0809801180188</v>
      </c>
      <c r="Q822" s="75">
        <v>0.6</v>
      </c>
      <c r="R822" s="75">
        <v>5.8070505944784401</v>
      </c>
      <c r="S822" s="75">
        <v>17.421151783435299</v>
      </c>
      <c r="T822" s="75">
        <v>0</v>
      </c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  <c r="AJ822" s="75"/>
      <c r="AK822" s="75"/>
      <c r="AL822" s="75"/>
      <c r="AM822" s="75"/>
      <c r="AN822" s="75"/>
      <c r="AO822" s="75"/>
    </row>
    <row r="823" spans="2:41" x14ac:dyDescent="0.25">
      <c r="B823" s="39">
        <v>90</v>
      </c>
      <c r="C823" s="72">
        <v>41150</v>
      </c>
      <c r="D823" s="25">
        <v>3</v>
      </c>
      <c r="E823" s="25">
        <v>4.6296085009999999</v>
      </c>
      <c r="F823" s="75">
        <v>3</v>
      </c>
      <c r="G823" s="75">
        <v>0.08</v>
      </c>
      <c r="H823" s="75">
        <v>0.24</v>
      </c>
      <c r="I823" s="75">
        <v>1.0649999999999999</v>
      </c>
      <c r="J823" s="75">
        <v>4.930533053565</v>
      </c>
      <c r="K823" s="75">
        <v>4.930533053565</v>
      </c>
      <c r="L823" s="75">
        <v>90</v>
      </c>
      <c r="M823" s="75">
        <v>45</v>
      </c>
      <c r="N823" s="75">
        <v>1</v>
      </c>
      <c r="O823" s="75">
        <v>2.76</v>
      </c>
      <c r="P823" s="75">
        <v>8.5670505944784399</v>
      </c>
      <c r="Q823" s="75">
        <v>0.6</v>
      </c>
      <c r="R823" s="75">
        <v>0.90912938522835995</v>
      </c>
      <c r="S823" s="75">
        <v>2.7273881556850799</v>
      </c>
      <c r="T823" s="75">
        <v>0</v>
      </c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  <c r="AJ823" s="75"/>
      <c r="AK823" s="75"/>
      <c r="AL823" s="75"/>
      <c r="AM823" s="75"/>
      <c r="AN823" s="75"/>
      <c r="AO823" s="75"/>
    </row>
    <row r="824" spans="2:41" x14ac:dyDescent="0.25">
      <c r="B824" s="39">
        <v>91</v>
      </c>
      <c r="C824" s="72">
        <v>41151</v>
      </c>
      <c r="D824" s="25">
        <v>0</v>
      </c>
      <c r="E824" s="25">
        <v>4.6550571420000004</v>
      </c>
      <c r="F824" s="75">
        <v>0</v>
      </c>
      <c r="G824" s="75">
        <v>0.06</v>
      </c>
      <c r="H824" s="75">
        <v>0</v>
      </c>
      <c r="I824" s="75">
        <v>1.0649999999999999</v>
      </c>
      <c r="J824" s="75">
        <v>4.9576358562299996</v>
      </c>
      <c r="K824" s="75">
        <v>4.9576358562299996</v>
      </c>
      <c r="L824" s="75">
        <v>90</v>
      </c>
      <c r="M824" s="75">
        <v>45</v>
      </c>
      <c r="N824" s="75">
        <v>1</v>
      </c>
      <c r="O824" s="75">
        <v>0</v>
      </c>
      <c r="P824" s="75">
        <v>0.90912938522835995</v>
      </c>
      <c r="Q824" s="75">
        <v>0.6</v>
      </c>
      <c r="R824" s="75">
        <v>0</v>
      </c>
      <c r="S824" s="75">
        <v>0</v>
      </c>
      <c r="T824" s="75">
        <v>4.0485064710016401</v>
      </c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  <c r="AJ824" s="75"/>
      <c r="AK824" s="75"/>
      <c r="AL824" s="75"/>
      <c r="AM824" s="75"/>
      <c r="AN824" s="75"/>
      <c r="AO824" s="75"/>
    </row>
    <row r="825" spans="2:41" x14ac:dyDescent="0.25">
      <c r="B825" s="39">
        <v>92</v>
      </c>
      <c r="C825" s="72">
        <v>41152</v>
      </c>
      <c r="D825" s="25">
        <v>0</v>
      </c>
      <c r="E825" s="25">
        <v>4.647333809</v>
      </c>
      <c r="F825" s="75">
        <v>0</v>
      </c>
      <c r="G825" s="75">
        <v>0.05</v>
      </c>
      <c r="H825" s="75">
        <v>0</v>
      </c>
      <c r="I825" s="75">
        <v>1.0649999999999999</v>
      </c>
      <c r="J825" s="75">
        <v>4.949410506585</v>
      </c>
      <c r="K825" s="75">
        <v>4.949410506585</v>
      </c>
      <c r="L825" s="75">
        <v>90</v>
      </c>
      <c r="M825" s="75">
        <v>45</v>
      </c>
      <c r="N825" s="75">
        <v>1</v>
      </c>
      <c r="O825" s="75">
        <v>0</v>
      </c>
      <c r="P825" s="75">
        <v>0</v>
      </c>
      <c r="Q825" s="75">
        <v>0.6</v>
      </c>
      <c r="R825" s="75">
        <v>0</v>
      </c>
      <c r="S825" s="75">
        <v>0</v>
      </c>
      <c r="T825" s="75">
        <v>8.9979169775866392</v>
      </c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  <c r="AJ825" s="75"/>
      <c r="AK825" s="75"/>
      <c r="AL825" s="75"/>
      <c r="AM825" s="75"/>
      <c r="AN825" s="75"/>
      <c r="AO825" s="75"/>
    </row>
    <row r="826" spans="2:41" x14ac:dyDescent="0.25">
      <c r="B826" s="39">
        <v>93</v>
      </c>
      <c r="C826" s="72">
        <v>41153</v>
      </c>
      <c r="D826" s="25">
        <v>0</v>
      </c>
      <c r="E826" s="25">
        <v>4.5180948069999998</v>
      </c>
      <c r="F826" s="75">
        <v>0</v>
      </c>
      <c r="G826" s="75">
        <v>0.05</v>
      </c>
      <c r="H826" s="75">
        <v>0</v>
      </c>
      <c r="I826" s="75">
        <v>1.0649999999999999</v>
      </c>
      <c r="J826" s="75">
        <v>4.8117709694549999</v>
      </c>
      <c r="K826" s="75">
        <v>4.8117709694549999</v>
      </c>
      <c r="L826" s="75">
        <v>90</v>
      </c>
      <c r="M826" s="75">
        <v>45</v>
      </c>
      <c r="N826" s="75">
        <v>1</v>
      </c>
      <c r="O826" s="75">
        <v>0</v>
      </c>
      <c r="P826" s="75">
        <v>0</v>
      </c>
      <c r="Q826" s="75">
        <v>0.6</v>
      </c>
      <c r="R826" s="75">
        <v>0</v>
      </c>
      <c r="S826" s="75">
        <v>0</v>
      </c>
      <c r="T826" s="75">
        <v>13.809687947041599</v>
      </c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  <c r="AJ826" s="75"/>
      <c r="AK826" s="75"/>
      <c r="AL826" s="75"/>
      <c r="AM826" s="75"/>
      <c r="AN826" s="75"/>
      <c r="AO826" s="75"/>
    </row>
    <row r="827" spans="2:41" x14ac:dyDescent="0.25">
      <c r="B827" s="39">
        <v>94</v>
      </c>
      <c r="C827" s="72">
        <v>41154</v>
      </c>
      <c r="D827" s="25">
        <v>0</v>
      </c>
      <c r="E827" s="25">
        <v>4.3674469260000004</v>
      </c>
      <c r="F827" s="75">
        <v>0</v>
      </c>
      <c r="G827" s="75">
        <v>0.05</v>
      </c>
      <c r="H827" s="75">
        <v>0</v>
      </c>
      <c r="I827" s="75">
        <v>1.0649999999999999</v>
      </c>
      <c r="J827" s="75">
        <v>4.6513309761899997</v>
      </c>
      <c r="K827" s="75">
        <v>4.6513309761899997</v>
      </c>
      <c r="L827" s="75">
        <v>90</v>
      </c>
      <c r="M827" s="75">
        <v>45</v>
      </c>
      <c r="N827" s="75">
        <v>1</v>
      </c>
      <c r="O827" s="75">
        <v>0</v>
      </c>
      <c r="P827" s="75">
        <v>0</v>
      </c>
      <c r="Q827" s="75">
        <v>0.6</v>
      </c>
      <c r="R827" s="75">
        <v>0</v>
      </c>
      <c r="S827" s="75">
        <v>0</v>
      </c>
      <c r="T827" s="75">
        <v>18.461018923231599</v>
      </c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5"/>
      <c r="AJ827" s="75"/>
      <c r="AK827" s="75"/>
      <c r="AL827" s="75"/>
      <c r="AM827" s="75"/>
      <c r="AN827" s="75"/>
      <c r="AO827" s="75"/>
    </row>
    <row r="828" spans="2:41" x14ac:dyDescent="0.25">
      <c r="B828" s="39">
        <v>95</v>
      </c>
      <c r="C828" s="72">
        <v>41155</v>
      </c>
      <c r="D828" s="25">
        <v>0</v>
      </c>
      <c r="E828" s="25">
        <v>4.2210012150000003</v>
      </c>
      <c r="F828" s="75">
        <v>0</v>
      </c>
      <c r="G828" s="75">
        <v>0.03</v>
      </c>
      <c r="H828" s="75">
        <v>0</v>
      </c>
      <c r="I828" s="75">
        <v>1.0649999999999999</v>
      </c>
      <c r="J828" s="75">
        <v>4.4953662939749996</v>
      </c>
      <c r="K828" s="75">
        <v>4.4953662939749996</v>
      </c>
      <c r="L828" s="75">
        <v>90</v>
      </c>
      <c r="M828" s="75">
        <v>45</v>
      </c>
      <c r="N828" s="75">
        <v>1</v>
      </c>
      <c r="O828" s="75">
        <v>0</v>
      </c>
      <c r="P828" s="75">
        <v>0</v>
      </c>
      <c r="Q828" s="75">
        <v>0.6</v>
      </c>
      <c r="R828" s="75">
        <v>0</v>
      </c>
      <c r="S828" s="75">
        <v>0</v>
      </c>
      <c r="T828" s="75">
        <v>22.956385217206599</v>
      </c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  <c r="AJ828" s="75"/>
      <c r="AK828" s="75"/>
      <c r="AL828" s="75"/>
      <c r="AM828" s="75"/>
      <c r="AN828" s="75"/>
      <c r="AO828" s="75"/>
    </row>
    <row r="829" spans="2:41" x14ac:dyDescent="0.25">
      <c r="B829" s="39">
        <v>96</v>
      </c>
      <c r="C829" s="72">
        <v>41156</v>
      </c>
      <c r="D829" s="25">
        <v>7</v>
      </c>
      <c r="E829" s="25">
        <v>4.0856529129999997</v>
      </c>
      <c r="F829" s="75">
        <v>7</v>
      </c>
      <c r="G829" s="75">
        <v>0.04</v>
      </c>
      <c r="H829" s="75">
        <v>0.28000000000000003</v>
      </c>
      <c r="I829" s="75">
        <v>1.0649999999999999</v>
      </c>
      <c r="J829" s="75">
        <v>4.3512203523449999</v>
      </c>
      <c r="K829" s="75">
        <v>4.3512203523449999</v>
      </c>
      <c r="L829" s="75">
        <v>90</v>
      </c>
      <c r="M829" s="75">
        <v>45</v>
      </c>
      <c r="N829" s="75">
        <v>1</v>
      </c>
      <c r="O829" s="75">
        <v>6.72</v>
      </c>
      <c r="P829" s="75">
        <v>6.72</v>
      </c>
      <c r="Q829" s="75">
        <v>0.6</v>
      </c>
      <c r="R829" s="75">
        <v>0.59219491191374996</v>
      </c>
      <c r="S829" s="75">
        <v>0</v>
      </c>
      <c r="T829" s="75">
        <v>21.179800481465399</v>
      </c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  <c r="AJ829" s="75"/>
      <c r="AK829" s="75"/>
      <c r="AL829" s="75"/>
      <c r="AM829" s="75"/>
      <c r="AN829" s="75"/>
      <c r="AO829" s="75"/>
    </row>
    <row r="830" spans="2:41" x14ac:dyDescent="0.25">
      <c r="B830" s="39">
        <v>97</v>
      </c>
      <c r="C830" s="72">
        <v>41157</v>
      </c>
      <c r="D830" s="25">
        <v>6</v>
      </c>
      <c r="E830" s="25">
        <v>3.9468894099999998</v>
      </c>
      <c r="F830" s="75">
        <v>6</v>
      </c>
      <c r="G830" s="75">
        <v>0.04</v>
      </c>
      <c r="H830" s="75">
        <v>0.24</v>
      </c>
      <c r="I830" s="75">
        <v>1.0649999999999999</v>
      </c>
      <c r="J830" s="75">
        <v>4.2034372216499998</v>
      </c>
      <c r="K830" s="75">
        <v>4.2034372216499998</v>
      </c>
      <c r="L830" s="75">
        <v>90</v>
      </c>
      <c r="M830" s="75">
        <v>45</v>
      </c>
      <c r="N830" s="75">
        <v>1</v>
      </c>
      <c r="O830" s="75">
        <v>5.76</v>
      </c>
      <c r="P830" s="75">
        <v>6.3521949119137497</v>
      </c>
      <c r="Q830" s="75">
        <v>0.6</v>
      </c>
      <c r="R830" s="75">
        <v>0.53718942256593805</v>
      </c>
      <c r="S830" s="75">
        <v>0</v>
      </c>
      <c r="T830" s="75">
        <v>19.568232213767601</v>
      </c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  <c r="AJ830" s="75"/>
      <c r="AK830" s="75"/>
      <c r="AL830" s="75"/>
      <c r="AM830" s="75"/>
      <c r="AN830" s="75"/>
      <c r="AO830" s="75"/>
    </row>
    <row r="831" spans="2:41" x14ac:dyDescent="0.25">
      <c r="B831" s="39">
        <v>98</v>
      </c>
      <c r="C831" s="72">
        <v>41158</v>
      </c>
      <c r="D831" s="25">
        <v>0</v>
      </c>
      <c r="E831" s="25">
        <v>3.937654373</v>
      </c>
      <c r="F831" s="75">
        <v>0</v>
      </c>
      <c r="G831" s="75">
        <v>0.03</v>
      </c>
      <c r="H831" s="75">
        <v>0</v>
      </c>
      <c r="I831" s="75">
        <v>1.0649999999999999</v>
      </c>
      <c r="J831" s="75">
        <v>4.1936019072450001</v>
      </c>
      <c r="K831" s="75">
        <v>4.1936019072450001</v>
      </c>
      <c r="L831" s="75">
        <v>90</v>
      </c>
      <c r="M831" s="75">
        <v>45</v>
      </c>
      <c r="N831" s="75">
        <v>1</v>
      </c>
      <c r="O831" s="75">
        <v>0</v>
      </c>
      <c r="P831" s="75">
        <v>0.53718942256593805</v>
      </c>
      <c r="Q831" s="75">
        <v>0.6</v>
      </c>
      <c r="R831" s="75">
        <v>0</v>
      </c>
      <c r="S831" s="75">
        <v>0</v>
      </c>
      <c r="T831" s="75">
        <v>23.2246446984466</v>
      </c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  <c r="AJ831" s="75"/>
      <c r="AK831" s="75"/>
      <c r="AL831" s="75"/>
      <c r="AM831" s="75"/>
      <c r="AN831" s="75"/>
      <c r="AO831" s="75"/>
    </row>
    <row r="832" spans="2:41" x14ac:dyDescent="0.25">
      <c r="B832" s="39">
        <v>99</v>
      </c>
      <c r="C832" s="72">
        <v>41159</v>
      </c>
      <c r="D832" s="25">
        <v>0</v>
      </c>
      <c r="E832" s="25">
        <v>3.999331653</v>
      </c>
      <c r="F832" s="75">
        <v>0</v>
      </c>
      <c r="G832" s="75">
        <v>0.03</v>
      </c>
      <c r="H832" s="75">
        <v>0</v>
      </c>
      <c r="I832" s="75">
        <v>1.0649999999999999</v>
      </c>
      <c r="J832" s="75">
        <v>4.2592882104449998</v>
      </c>
      <c r="K832" s="75">
        <v>4.2592882104449998</v>
      </c>
      <c r="L832" s="75">
        <v>90</v>
      </c>
      <c r="M832" s="75">
        <v>45</v>
      </c>
      <c r="N832" s="75">
        <v>1</v>
      </c>
      <c r="O832" s="75">
        <v>0</v>
      </c>
      <c r="P832" s="75">
        <v>0</v>
      </c>
      <c r="Q832" s="75">
        <v>0.6</v>
      </c>
      <c r="R832" s="75">
        <v>0</v>
      </c>
      <c r="S832" s="75">
        <v>0</v>
      </c>
      <c r="T832" s="75">
        <v>27.4839329088916</v>
      </c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  <c r="AJ832" s="75"/>
      <c r="AK832" s="75"/>
      <c r="AL832" s="75"/>
      <c r="AM832" s="75"/>
      <c r="AN832" s="75"/>
      <c r="AO832" s="75"/>
    </row>
    <row r="833" spans="2:41" x14ac:dyDescent="0.25">
      <c r="B833" s="39">
        <v>100</v>
      </c>
      <c r="C833" s="72">
        <v>41160</v>
      </c>
      <c r="D833" s="25">
        <v>10</v>
      </c>
      <c r="E833" s="25">
        <v>4.0435185499999999</v>
      </c>
      <c r="F833" s="75">
        <v>10</v>
      </c>
      <c r="G833" s="75">
        <v>0.04</v>
      </c>
      <c r="H833" s="75">
        <v>0.4</v>
      </c>
      <c r="I833" s="75">
        <v>1.0649999999999999</v>
      </c>
      <c r="J833" s="75">
        <v>4.3063472557500004</v>
      </c>
      <c r="K833" s="75">
        <v>4.3063472557500004</v>
      </c>
      <c r="L833" s="75">
        <v>90</v>
      </c>
      <c r="M833" s="75">
        <v>45</v>
      </c>
      <c r="N833" s="75">
        <v>1</v>
      </c>
      <c r="O833" s="75">
        <v>9.6</v>
      </c>
      <c r="P833" s="75">
        <v>9.6</v>
      </c>
      <c r="Q833" s="75">
        <v>0.6</v>
      </c>
      <c r="R833" s="75">
        <v>1.3234131860625</v>
      </c>
      <c r="S833" s="75">
        <v>0</v>
      </c>
      <c r="T833" s="75">
        <v>23.513693350704099</v>
      </c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</row>
    <row r="834" spans="2:41" x14ac:dyDescent="0.25">
      <c r="B834" s="39">
        <v>101</v>
      </c>
      <c r="C834" s="72">
        <v>41161</v>
      </c>
      <c r="D834" s="25">
        <v>2</v>
      </c>
      <c r="E834" s="25">
        <v>4.0146483860000002</v>
      </c>
      <c r="F834" s="75">
        <v>2</v>
      </c>
      <c r="G834" s="75">
        <v>0.04</v>
      </c>
      <c r="H834" s="75">
        <v>0.08</v>
      </c>
      <c r="I834" s="75">
        <v>1.0649999999999999</v>
      </c>
      <c r="J834" s="75">
        <v>4.2756005310900003</v>
      </c>
      <c r="K834" s="75">
        <v>4.2756005310900003</v>
      </c>
      <c r="L834" s="75">
        <v>90</v>
      </c>
      <c r="M834" s="75">
        <v>45</v>
      </c>
      <c r="N834" s="75">
        <v>1</v>
      </c>
      <c r="O834" s="75">
        <v>1.92</v>
      </c>
      <c r="P834" s="75">
        <v>3.2434131860625</v>
      </c>
      <c r="Q834" s="75">
        <v>0.6</v>
      </c>
      <c r="R834" s="75">
        <v>0</v>
      </c>
      <c r="S834" s="75">
        <v>0</v>
      </c>
      <c r="T834" s="75">
        <v>24.545880695731601</v>
      </c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  <c r="AJ834" s="75"/>
      <c r="AK834" s="75"/>
      <c r="AL834" s="75"/>
      <c r="AM834" s="75"/>
      <c r="AN834" s="75"/>
      <c r="AO834" s="75"/>
    </row>
    <row r="835" spans="2:41" x14ac:dyDescent="0.25">
      <c r="B835" s="39">
        <v>102</v>
      </c>
      <c r="C835" s="72">
        <v>41162</v>
      </c>
      <c r="D835" s="25">
        <v>0</v>
      </c>
      <c r="E835" s="25">
        <v>4.0556453049999996</v>
      </c>
      <c r="F835" s="75">
        <v>0</v>
      </c>
      <c r="G835" s="75">
        <v>0.03</v>
      </c>
      <c r="H835" s="75">
        <v>0</v>
      </c>
      <c r="I835" s="75">
        <v>1.0649999999999999</v>
      </c>
      <c r="J835" s="75">
        <v>4.319262249825</v>
      </c>
      <c r="K835" s="75">
        <v>4.319262249825</v>
      </c>
      <c r="L835" s="75">
        <v>90</v>
      </c>
      <c r="M835" s="75">
        <v>45</v>
      </c>
      <c r="N835" s="75">
        <v>1</v>
      </c>
      <c r="O835" s="75">
        <v>0</v>
      </c>
      <c r="P835" s="75">
        <v>0</v>
      </c>
      <c r="Q835" s="75">
        <v>0.6</v>
      </c>
      <c r="R835" s="75">
        <v>0</v>
      </c>
      <c r="S835" s="75">
        <v>0</v>
      </c>
      <c r="T835" s="75">
        <v>28.865142945556599</v>
      </c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  <c r="AJ835" s="75"/>
      <c r="AK835" s="75"/>
      <c r="AL835" s="75"/>
      <c r="AM835" s="75"/>
      <c r="AN835" s="75"/>
      <c r="AO835" s="75"/>
    </row>
    <row r="836" spans="2:41" x14ac:dyDescent="0.25">
      <c r="B836" s="39">
        <v>103</v>
      </c>
      <c r="C836" s="72">
        <v>41163</v>
      </c>
      <c r="D836" s="25">
        <v>2</v>
      </c>
      <c r="E836" s="25">
        <v>4.057313916</v>
      </c>
      <c r="F836" s="75">
        <v>2</v>
      </c>
      <c r="G836" s="75">
        <v>0.04</v>
      </c>
      <c r="H836" s="75">
        <v>0.08</v>
      </c>
      <c r="I836" s="75">
        <v>1.0649999999999999</v>
      </c>
      <c r="J836" s="75">
        <v>4.3210393205399997</v>
      </c>
      <c r="K836" s="75">
        <v>4.3210393205399997</v>
      </c>
      <c r="L836" s="75">
        <v>90</v>
      </c>
      <c r="M836" s="75">
        <v>45</v>
      </c>
      <c r="N836" s="75">
        <v>1</v>
      </c>
      <c r="O836" s="75">
        <v>1.92</v>
      </c>
      <c r="P836" s="75">
        <v>1.92</v>
      </c>
      <c r="Q836" s="75">
        <v>0.6</v>
      </c>
      <c r="R836" s="75">
        <v>0</v>
      </c>
      <c r="S836" s="75">
        <v>0</v>
      </c>
      <c r="T836" s="75">
        <v>31.2661822660966</v>
      </c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5"/>
      <c r="AJ836" s="75"/>
      <c r="AK836" s="75"/>
      <c r="AL836" s="75"/>
      <c r="AM836" s="75"/>
      <c r="AN836" s="75"/>
      <c r="AO836" s="75"/>
    </row>
    <row r="837" spans="2:41" x14ac:dyDescent="0.25">
      <c r="B837" s="39">
        <v>104</v>
      </c>
      <c r="C837" s="72">
        <v>41164</v>
      </c>
      <c r="D837" s="25">
        <v>0</v>
      </c>
      <c r="E837" s="25">
        <v>4.0630000590000002</v>
      </c>
      <c r="F837" s="75">
        <v>0</v>
      </c>
      <c r="G837" s="75">
        <v>1.4999999999999999E-2</v>
      </c>
      <c r="H837" s="75">
        <v>0</v>
      </c>
      <c r="I837" s="75">
        <v>1.0649999999999999</v>
      </c>
      <c r="J837" s="75">
        <v>4.3270950628350002</v>
      </c>
      <c r="K837" s="75">
        <v>4.3270950628350002</v>
      </c>
      <c r="L837" s="75">
        <v>90</v>
      </c>
      <c r="M837" s="75">
        <v>45</v>
      </c>
      <c r="N837" s="75">
        <v>1</v>
      </c>
      <c r="O837" s="75">
        <v>0</v>
      </c>
      <c r="P837" s="75">
        <v>0</v>
      </c>
      <c r="Q837" s="75">
        <v>0.6</v>
      </c>
      <c r="R837" s="75">
        <v>0</v>
      </c>
      <c r="S837" s="75">
        <v>0</v>
      </c>
      <c r="T837" s="75">
        <v>35.593277328931599</v>
      </c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5"/>
      <c r="AJ837" s="75"/>
      <c r="AK837" s="75"/>
      <c r="AL837" s="75"/>
      <c r="AM837" s="75"/>
      <c r="AN837" s="75"/>
      <c r="AO837" s="75"/>
    </row>
    <row r="838" spans="2:41" x14ac:dyDescent="0.25">
      <c r="B838" s="39">
        <v>105</v>
      </c>
      <c r="C838" s="72">
        <v>41165</v>
      </c>
      <c r="D838" s="25">
        <v>0</v>
      </c>
      <c r="E838" s="25">
        <v>4.0601447300000002</v>
      </c>
      <c r="F838" s="75">
        <v>0</v>
      </c>
      <c r="G838" s="75">
        <v>1.4999999999999999E-2</v>
      </c>
      <c r="H838" s="75">
        <v>0</v>
      </c>
      <c r="I838" s="75">
        <v>1.0649999999999999</v>
      </c>
      <c r="J838" s="75">
        <v>4.3240541374500001</v>
      </c>
      <c r="K838" s="75">
        <v>4.3240541374500001</v>
      </c>
      <c r="L838" s="75">
        <v>90</v>
      </c>
      <c r="M838" s="75">
        <v>45</v>
      </c>
      <c r="N838" s="75">
        <v>1</v>
      </c>
      <c r="O838" s="75">
        <v>0</v>
      </c>
      <c r="P838" s="75">
        <v>0</v>
      </c>
      <c r="Q838" s="75">
        <v>0.6</v>
      </c>
      <c r="R838" s="75">
        <v>0</v>
      </c>
      <c r="S838" s="75">
        <v>0</v>
      </c>
      <c r="T838" s="75">
        <v>39.917331466381597</v>
      </c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5"/>
      <c r="AJ838" s="75"/>
      <c r="AK838" s="75"/>
      <c r="AL838" s="75"/>
      <c r="AM838" s="75"/>
      <c r="AN838" s="75"/>
      <c r="AO838" s="75"/>
    </row>
    <row r="839" spans="2:41" x14ac:dyDescent="0.25">
      <c r="B839" s="39">
        <v>106</v>
      </c>
      <c r="C839" s="72">
        <v>41166</v>
      </c>
      <c r="D839" s="25">
        <v>0</v>
      </c>
      <c r="E839" s="25">
        <v>4.149231179</v>
      </c>
      <c r="F839" s="75">
        <v>0</v>
      </c>
      <c r="G839" s="75">
        <v>1.4999999999999999E-2</v>
      </c>
      <c r="H839" s="75">
        <v>0</v>
      </c>
      <c r="I839" s="75">
        <v>1.0649999999999999</v>
      </c>
      <c r="J839" s="75">
        <v>4.4189312056350003</v>
      </c>
      <c r="K839" s="75">
        <v>4.4189312056350003</v>
      </c>
      <c r="L839" s="75">
        <v>90</v>
      </c>
      <c r="M839" s="75">
        <v>45</v>
      </c>
      <c r="N839" s="75">
        <v>1</v>
      </c>
      <c r="O839" s="75">
        <v>0</v>
      </c>
      <c r="P839" s="75">
        <v>0</v>
      </c>
      <c r="Q839" s="75">
        <v>0.6</v>
      </c>
      <c r="R839" s="75">
        <v>0</v>
      </c>
      <c r="S839" s="75">
        <v>0</v>
      </c>
      <c r="T839" s="75">
        <v>44.336262672016602</v>
      </c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  <c r="AJ839" s="75"/>
      <c r="AK839" s="75"/>
      <c r="AL839" s="75"/>
      <c r="AM839" s="75"/>
      <c r="AN839" s="75"/>
      <c r="AO839" s="75"/>
    </row>
    <row r="840" spans="2:41" x14ac:dyDescent="0.25">
      <c r="B840" s="39">
        <v>107</v>
      </c>
      <c r="C840" s="72">
        <v>41167</v>
      </c>
      <c r="D840" s="25">
        <v>0</v>
      </c>
      <c r="E840" s="25">
        <v>4.1988829159999996</v>
      </c>
      <c r="F840" s="75">
        <v>0</v>
      </c>
      <c r="G840" s="75">
        <v>1.4999999999999999E-2</v>
      </c>
      <c r="H840" s="75">
        <v>0</v>
      </c>
      <c r="I840" s="75">
        <v>1.0649999999999999</v>
      </c>
      <c r="J840" s="75">
        <v>4.47181030554</v>
      </c>
      <c r="K840" s="75">
        <v>4.47181030554</v>
      </c>
      <c r="L840" s="75">
        <v>90</v>
      </c>
      <c r="M840" s="75">
        <v>45</v>
      </c>
      <c r="N840" s="75">
        <v>1</v>
      </c>
      <c r="O840" s="75">
        <v>0</v>
      </c>
      <c r="P840" s="75">
        <v>0</v>
      </c>
      <c r="Q840" s="75">
        <v>0.6</v>
      </c>
      <c r="R840" s="75">
        <v>0</v>
      </c>
      <c r="S840" s="75">
        <v>0</v>
      </c>
      <c r="T840" s="75">
        <v>48.808072977556598</v>
      </c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5"/>
      <c r="AJ840" s="75"/>
      <c r="AK840" s="75"/>
      <c r="AL840" s="75"/>
      <c r="AM840" s="75"/>
      <c r="AN840" s="75"/>
      <c r="AO840" s="75"/>
    </row>
    <row r="841" spans="2:41" x14ac:dyDescent="0.25">
      <c r="B841" s="39">
        <v>108</v>
      </c>
      <c r="C841" s="72">
        <v>41168</v>
      </c>
      <c r="D841" s="25">
        <v>0</v>
      </c>
      <c r="E841" s="25">
        <v>4.2350359659999999</v>
      </c>
      <c r="F841" s="75">
        <v>0</v>
      </c>
      <c r="G841" s="75">
        <v>1.4999999999999999E-2</v>
      </c>
      <c r="H841" s="75">
        <v>0</v>
      </c>
      <c r="I841" s="75">
        <v>1.0649999999999999</v>
      </c>
      <c r="J841" s="75">
        <v>4.5103133037900003</v>
      </c>
      <c r="K841" s="75">
        <v>4.1286332546238498</v>
      </c>
      <c r="L841" s="75">
        <v>90</v>
      </c>
      <c r="M841" s="75">
        <v>45</v>
      </c>
      <c r="N841" s="75">
        <v>0.91537615605429701</v>
      </c>
      <c r="O841" s="75">
        <v>0</v>
      </c>
      <c r="P841" s="75">
        <v>0</v>
      </c>
      <c r="Q841" s="75">
        <v>0.6</v>
      </c>
      <c r="R841" s="75">
        <v>0</v>
      </c>
      <c r="S841" s="75">
        <v>0</v>
      </c>
      <c r="T841" s="75">
        <v>52.936706232180498</v>
      </c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5"/>
      <c r="AJ841" s="75"/>
      <c r="AK841" s="75"/>
      <c r="AL841" s="75"/>
      <c r="AM841" s="75"/>
      <c r="AN841" s="75"/>
      <c r="AO841" s="75"/>
    </row>
    <row r="842" spans="2:41" x14ac:dyDescent="0.25">
      <c r="B842" s="39">
        <v>109</v>
      </c>
      <c r="C842" s="72">
        <v>41169</v>
      </c>
      <c r="D842" s="25">
        <v>0</v>
      </c>
      <c r="E842" s="25">
        <v>4.2448487659999996</v>
      </c>
      <c r="F842" s="75">
        <v>0</v>
      </c>
      <c r="G842" s="75">
        <v>1.4999999999999999E-2</v>
      </c>
      <c r="H842" s="75">
        <v>0</v>
      </c>
      <c r="I842" s="75">
        <v>1.0649999999999999</v>
      </c>
      <c r="J842" s="75">
        <v>4.5207639357899998</v>
      </c>
      <c r="K842" s="75">
        <v>3.72343115126997</v>
      </c>
      <c r="L842" s="75">
        <v>90</v>
      </c>
      <c r="M842" s="75">
        <v>45</v>
      </c>
      <c r="N842" s="75">
        <v>0.82362875039598904</v>
      </c>
      <c r="O842" s="75">
        <v>0</v>
      </c>
      <c r="P842" s="75">
        <v>0</v>
      </c>
      <c r="Q842" s="75">
        <v>0.6</v>
      </c>
      <c r="R842" s="75">
        <v>0</v>
      </c>
      <c r="S842" s="75">
        <v>0</v>
      </c>
      <c r="T842" s="75">
        <v>56.660137383450497</v>
      </c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5"/>
      <c r="AJ842" s="75"/>
      <c r="AK842" s="75"/>
      <c r="AL842" s="75"/>
      <c r="AM842" s="75"/>
      <c r="AN842" s="75"/>
      <c r="AO842" s="75"/>
    </row>
    <row r="843" spans="2:41" x14ac:dyDescent="0.25">
      <c r="B843" s="39">
        <v>110</v>
      </c>
      <c r="C843" s="72">
        <v>41170</v>
      </c>
      <c r="D843" s="25">
        <v>0</v>
      </c>
      <c r="E843" s="25">
        <v>4.2817531799999999</v>
      </c>
      <c r="F843" s="75">
        <v>0</v>
      </c>
      <c r="G843" s="75">
        <v>1.4999999999999999E-2</v>
      </c>
      <c r="H843" s="75">
        <v>0</v>
      </c>
      <c r="I843" s="75">
        <v>1.0649999999999999</v>
      </c>
      <c r="J843" s="75">
        <v>4.5600671366999999</v>
      </c>
      <c r="K843" s="75">
        <v>3.3784891524404501</v>
      </c>
      <c r="L843" s="75">
        <v>90</v>
      </c>
      <c r="M843" s="75">
        <v>45</v>
      </c>
      <c r="N843" s="75">
        <v>0.74088583592332302</v>
      </c>
      <c r="O843" s="75">
        <v>0</v>
      </c>
      <c r="P843" s="75">
        <v>0</v>
      </c>
      <c r="Q843" s="75">
        <v>0.6</v>
      </c>
      <c r="R843" s="75">
        <v>0</v>
      </c>
      <c r="S843" s="75">
        <v>0</v>
      </c>
      <c r="T843" s="75">
        <v>60.038626535890899</v>
      </c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  <c r="AJ843" s="75"/>
      <c r="AK843" s="75"/>
      <c r="AL843" s="75"/>
      <c r="AM843" s="75"/>
      <c r="AN843" s="75"/>
      <c r="AO843" s="75"/>
    </row>
    <row r="844" spans="2:41" x14ac:dyDescent="0.25">
      <c r="B844" s="39">
        <v>111</v>
      </c>
      <c r="C844" s="72">
        <v>41171</v>
      </c>
      <c r="D844" s="25">
        <v>0</v>
      </c>
      <c r="E844" s="25">
        <v>4.3508739949999997</v>
      </c>
      <c r="F844" s="75">
        <v>0</v>
      </c>
      <c r="G844" s="75">
        <v>5.0000000000000001E-3</v>
      </c>
      <c r="H844" s="75">
        <v>0</v>
      </c>
      <c r="I844" s="75">
        <v>1.0649999999999999</v>
      </c>
      <c r="J844" s="75">
        <v>4.6336808046750004</v>
      </c>
      <c r="K844" s="75">
        <v>3.0851431356075798</v>
      </c>
      <c r="L844" s="75">
        <v>90</v>
      </c>
      <c r="M844" s="75">
        <v>45</v>
      </c>
      <c r="N844" s="75">
        <v>0.66580829920242401</v>
      </c>
      <c r="O844" s="75">
        <v>0</v>
      </c>
      <c r="P844" s="75">
        <v>0</v>
      </c>
      <c r="Q844" s="75">
        <v>0.6</v>
      </c>
      <c r="R844" s="75">
        <v>0</v>
      </c>
      <c r="S844" s="75">
        <v>0</v>
      </c>
      <c r="T844" s="75">
        <v>63.123769671498501</v>
      </c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5"/>
      <c r="AJ844" s="75"/>
      <c r="AK844" s="75"/>
      <c r="AL844" s="75"/>
      <c r="AM844" s="75"/>
      <c r="AN844" s="75"/>
      <c r="AO844" s="75"/>
    </row>
    <row r="845" spans="2:41" x14ac:dyDescent="0.25">
      <c r="B845" s="39">
        <v>112</v>
      </c>
      <c r="C845" s="72">
        <v>41172</v>
      </c>
      <c r="D845" s="25">
        <v>0</v>
      </c>
      <c r="E845" s="25">
        <v>4.4048050639999996</v>
      </c>
      <c r="F845" s="75">
        <v>0</v>
      </c>
      <c r="G845" s="75">
        <v>5.0000000000000001E-3</v>
      </c>
      <c r="H845" s="75">
        <v>0</v>
      </c>
      <c r="I845" s="75">
        <v>1.0649999999999999</v>
      </c>
      <c r="J845" s="75">
        <v>4.6911173931599999</v>
      </c>
      <c r="K845" s="75">
        <v>2.8017678123690599</v>
      </c>
      <c r="L845" s="75">
        <v>90</v>
      </c>
      <c r="M845" s="75">
        <v>45</v>
      </c>
      <c r="N845" s="75">
        <v>0.59724956285558894</v>
      </c>
      <c r="O845" s="75">
        <v>0</v>
      </c>
      <c r="P845" s="75">
        <v>0</v>
      </c>
      <c r="Q845" s="75">
        <v>0.6</v>
      </c>
      <c r="R845" s="75">
        <v>0</v>
      </c>
      <c r="S845" s="75">
        <v>0</v>
      </c>
      <c r="T845" s="75">
        <v>65.925537483867501</v>
      </c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5"/>
      <c r="AJ845" s="75"/>
      <c r="AK845" s="75"/>
      <c r="AL845" s="75"/>
      <c r="AM845" s="75"/>
      <c r="AN845" s="75"/>
      <c r="AO845" s="75"/>
    </row>
    <row r="846" spans="2:41" x14ac:dyDescent="0.25">
      <c r="B846" s="39">
        <v>113</v>
      </c>
      <c r="C846" s="72">
        <v>41173</v>
      </c>
      <c r="D846" s="25">
        <v>0</v>
      </c>
      <c r="E846" s="25">
        <v>4.5214823209999997</v>
      </c>
      <c r="F846" s="75">
        <v>0</v>
      </c>
      <c r="G846" s="75">
        <v>5.0000000000000001E-3</v>
      </c>
      <c r="H846" s="75">
        <v>0</v>
      </c>
      <c r="I846" s="75">
        <v>1.0649999999999999</v>
      </c>
      <c r="J846" s="75">
        <v>4.815378671865</v>
      </c>
      <c r="K846" s="75">
        <v>2.5761700741510598</v>
      </c>
      <c r="L846" s="75">
        <v>90</v>
      </c>
      <c r="M846" s="75">
        <v>45</v>
      </c>
      <c r="N846" s="75">
        <v>0.53498805591405496</v>
      </c>
      <c r="O846" s="75">
        <v>0</v>
      </c>
      <c r="P846" s="75">
        <v>0</v>
      </c>
      <c r="Q846" s="75">
        <v>0.6</v>
      </c>
      <c r="R846" s="75">
        <v>0</v>
      </c>
      <c r="S846" s="75">
        <v>0</v>
      </c>
      <c r="T846" s="75">
        <v>68.501707558018595</v>
      </c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5"/>
      <c r="AJ846" s="75"/>
      <c r="AK846" s="75"/>
      <c r="AL846" s="75"/>
      <c r="AM846" s="75"/>
      <c r="AN846" s="75"/>
      <c r="AO846" s="75"/>
    </row>
    <row r="847" spans="2:41" x14ac:dyDescent="0.25">
      <c r="B847" s="39">
        <v>114</v>
      </c>
      <c r="C847" s="72">
        <v>41174</v>
      </c>
      <c r="D847" s="25">
        <v>0</v>
      </c>
      <c r="E847" s="25">
        <v>4.6299754269999998</v>
      </c>
      <c r="F847" s="75">
        <v>0</v>
      </c>
      <c r="G847" s="75">
        <v>5.0000000000000001E-3</v>
      </c>
      <c r="H847" s="75">
        <v>0</v>
      </c>
      <c r="I847" s="75">
        <v>1.0649999999999999</v>
      </c>
      <c r="J847" s="75">
        <v>4.9309238297549998</v>
      </c>
      <c r="K847" s="75">
        <v>2.35569872224906</v>
      </c>
      <c r="L847" s="75">
        <v>90</v>
      </c>
      <c r="M847" s="75">
        <v>45</v>
      </c>
      <c r="N847" s="75">
        <v>0.47773983204403098</v>
      </c>
      <c r="O847" s="75">
        <v>0</v>
      </c>
      <c r="P847" s="75">
        <v>0</v>
      </c>
      <c r="Q847" s="75">
        <v>0.6</v>
      </c>
      <c r="R847" s="75">
        <v>0</v>
      </c>
      <c r="S847" s="75">
        <v>0</v>
      </c>
      <c r="T847" s="75">
        <v>70.857406280267696</v>
      </c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  <c r="AJ847" s="75"/>
      <c r="AK847" s="75"/>
      <c r="AL847" s="75"/>
      <c r="AM847" s="75"/>
      <c r="AN847" s="75"/>
      <c r="AO847" s="75"/>
    </row>
    <row r="848" spans="2:41" x14ac:dyDescent="0.25">
      <c r="B848" s="39">
        <v>115</v>
      </c>
      <c r="C848" s="72">
        <v>41175</v>
      </c>
      <c r="D848" s="25">
        <v>0</v>
      </c>
      <c r="E848" s="25">
        <v>4.7341921600000001</v>
      </c>
      <c r="F848" s="75">
        <v>0</v>
      </c>
      <c r="G848" s="75">
        <v>5.0000000000000001E-3</v>
      </c>
      <c r="H848" s="75">
        <v>0</v>
      </c>
      <c r="I848" s="75">
        <v>1.0345</v>
      </c>
      <c r="J848" s="75">
        <v>4.8975217895199998</v>
      </c>
      <c r="K848" s="75">
        <v>1.8991234150699801</v>
      </c>
      <c r="L848" s="75">
        <v>87.9</v>
      </c>
      <c r="M848" s="75">
        <v>43.95</v>
      </c>
      <c r="N848" s="75">
        <v>0.38777232581871002</v>
      </c>
      <c r="O848" s="75">
        <v>0</v>
      </c>
      <c r="P848" s="75">
        <v>0</v>
      </c>
      <c r="Q848" s="75">
        <v>0.58599999999999997</v>
      </c>
      <c r="R848" s="75">
        <v>0</v>
      </c>
      <c r="S848" s="75">
        <v>0</v>
      </c>
      <c r="T848" s="75">
        <v>72.756529695337704</v>
      </c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5"/>
      <c r="AJ848" s="75"/>
      <c r="AK848" s="75"/>
      <c r="AL848" s="75"/>
      <c r="AM848" s="75"/>
      <c r="AN848" s="75"/>
      <c r="AO848" s="75"/>
    </row>
    <row r="849" spans="2:41" x14ac:dyDescent="0.25">
      <c r="B849" s="39">
        <v>116</v>
      </c>
      <c r="C849" s="72">
        <v>41176</v>
      </c>
      <c r="D849" s="25">
        <v>0</v>
      </c>
      <c r="E849" s="25">
        <v>4.7864580290000003</v>
      </c>
      <c r="F849" s="75">
        <v>0</v>
      </c>
      <c r="G849" s="75">
        <v>5.0000000000000001E-3</v>
      </c>
      <c r="H849" s="75">
        <v>0</v>
      </c>
      <c r="I849" s="75">
        <v>1.004</v>
      </c>
      <c r="J849" s="75">
        <v>4.8056038611160004</v>
      </c>
      <c r="K849" s="75">
        <v>1.4611130829472601</v>
      </c>
      <c r="L849" s="75">
        <v>85.8</v>
      </c>
      <c r="M849" s="75">
        <v>42.9</v>
      </c>
      <c r="N849" s="75">
        <v>0.30404359684527599</v>
      </c>
      <c r="O849" s="75">
        <v>0</v>
      </c>
      <c r="P849" s="75">
        <v>0</v>
      </c>
      <c r="Q849" s="75">
        <v>0.57199999999999995</v>
      </c>
      <c r="R849" s="75">
        <v>0</v>
      </c>
      <c r="S849" s="75">
        <v>0</v>
      </c>
      <c r="T849" s="75">
        <v>74.217642778284898</v>
      </c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5"/>
      <c r="AJ849" s="75"/>
      <c r="AK849" s="75"/>
      <c r="AL849" s="75"/>
      <c r="AM849" s="75"/>
      <c r="AN849" s="75"/>
      <c r="AO849" s="75"/>
    </row>
    <row r="850" spans="2:41" x14ac:dyDescent="0.25">
      <c r="B850" s="39">
        <v>117</v>
      </c>
      <c r="C850" s="72">
        <v>41177</v>
      </c>
      <c r="D850" s="25">
        <v>0</v>
      </c>
      <c r="E850" s="25">
        <v>4.865213829</v>
      </c>
      <c r="F850" s="75">
        <v>0</v>
      </c>
      <c r="G850" s="75">
        <v>5.0000000000000001E-3</v>
      </c>
      <c r="H850" s="75">
        <v>0</v>
      </c>
      <c r="I850" s="75">
        <v>0.97350000000000003</v>
      </c>
      <c r="J850" s="75">
        <v>4.7362856625315004</v>
      </c>
      <c r="K850" s="75">
        <v>1.0731458197422099</v>
      </c>
      <c r="L850" s="75">
        <v>83.7</v>
      </c>
      <c r="M850" s="75">
        <v>41.85</v>
      </c>
      <c r="N850" s="75">
        <v>0.22657962298004999</v>
      </c>
      <c r="O850" s="75">
        <v>0</v>
      </c>
      <c r="P850" s="75">
        <v>0</v>
      </c>
      <c r="Q850" s="75">
        <v>0.55800000000000005</v>
      </c>
      <c r="R850" s="75">
        <v>0</v>
      </c>
      <c r="S850" s="75">
        <v>0</v>
      </c>
      <c r="T850" s="75">
        <v>75.290788598027106</v>
      </c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5"/>
      <c r="AJ850" s="75"/>
      <c r="AK850" s="75"/>
      <c r="AL850" s="75"/>
      <c r="AM850" s="75"/>
      <c r="AN850" s="75"/>
      <c r="AO850" s="75"/>
    </row>
    <row r="851" spans="2:41" x14ac:dyDescent="0.25">
      <c r="B851" s="39">
        <v>118</v>
      </c>
      <c r="C851" s="72">
        <v>41178</v>
      </c>
      <c r="D851" s="25">
        <v>0</v>
      </c>
      <c r="E851" s="25">
        <v>4.9245167490000004</v>
      </c>
      <c r="F851" s="75">
        <v>0</v>
      </c>
      <c r="G851" s="75">
        <v>5.0000000000000001E-3</v>
      </c>
      <c r="H851" s="75">
        <v>0</v>
      </c>
      <c r="I851" s="75">
        <v>0.94299999999999995</v>
      </c>
      <c r="J851" s="75">
        <v>4.6438192943069998</v>
      </c>
      <c r="K851" s="75">
        <v>0.71810876569469295</v>
      </c>
      <c r="L851" s="75">
        <v>81.599999999999994</v>
      </c>
      <c r="M851" s="75">
        <v>40.799999999999997</v>
      </c>
      <c r="N851" s="75">
        <v>0.154637534362081</v>
      </c>
      <c r="O851" s="75">
        <v>0</v>
      </c>
      <c r="P851" s="75">
        <v>0</v>
      </c>
      <c r="Q851" s="75">
        <v>0.54400000000000004</v>
      </c>
      <c r="R851" s="75">
        <v>0</v>
      </c>
      <c r="S851" s="75">
        <v>0</v>
      </c>
      <c r="T851" s="75">
        <v>76.0088973637218</v>
      </c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5"/>
      <c r="AJ851" s="75"/>
      <c r="AK851" s="75"/>
      <c r="AL851" s="75"/>
      <c r="AM851" s="75"/>
      <c r="AN851" s="75"/>
      <c r="AO851" s="75"/>
    </row>
    <row r="852" spans="2:41" x14ac:dyDescent="0.25">
      <c r="B852" s="39">
        <v>119</v>
      </c>
      <c r="C852" s="72">
        <v>41179</v>
      </c>
      <c r="D852" s="25">
        <v>0</v>
      </c>
      <c r="E852" s="25">
        <v>4.984827074</v>
      </c>
      <c r="F852" s="75">
        <v>0</v>
      </c>
      <c r="G852" s="75">
        <v>5.0000000000000001E-3</v>
      </c>
      <c r="H852" s="75">
        <v>0</v>
      </c>
      <c r="I852" s="75">
        <v>0.91249999999999998</v>
      </c>
      <c r="J852" s="75">
        <v>4.5486547050250001</v>
      </c>
      <c r="K852" s="75">
        <v>0.39949233791778699</v>
      </c>
      <c r="L852" s="75">
        <v>79.5</v>
      </c>
      <c r="M852" s="75">
        <v>39.75</v>
      </c>
      <c r="N852" s="75">
        <v>8.7826481415803806E-2</v>
      </c>
      <c r="O852" s="75">
        <v>0</v>
      </c>
      <c r="P852" s="75">
        <v>0</v>
      </c>
      <c r="Q852" s="75">
        <v>0.53</v>
      </c>
      <c r="R852" s="75">
        <v>0</v>
      </c>
      <c r="S852" s="75">
        <v>0</v>
      </c>
      <c r="T852" s="75">
        <v>76.408389701639607</v>
      </c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5"/>
      <c r="AJ852" s="75"/>
      <c r="AK852" s="75"/>
      <c r="AL852" s="75"/>
      <c r="AM852" s="75"/>
      <c r="AN852" s="75"/>
      <c r="AO852" s="75"/>
    </row>
    <row r="853" spans="2:41" x14ac:dyDescent="0.25">
      <c r="B853" s="39">
        <v>120</v>
      </c>
      <c r="C853" s="72">
        <v>41180</v>
      </c>
      <c r="D853" s="25">
        <v>0</v>
      </c>
      <c r="E853" s="25">
        <v>5.0287755269999996</v>
      </c>
      <c r="F853" s="75">
        <v>0</v>
      </c>
      <c r="G853" s="75">
        <v>5.0000000000000001E-3</v>
      </c>
      <c r="H853" s="75">
        <v>0</v>
      </c>
      <c r="I853" s="75">
        <v>0.88200000000000001</v>
      </c>
      <c r="J853" s="75">
        <v>4.4353800148140001</v>
      </c>
      <c r="K853" s="75">
        <v>0.113647764853528</v>
      </c>
      <c r="L853" s="75">
        <v>77.400000000000006</v>
      </c>
      <c r="M853" s="75">
        <v>38.700000000000003</v>
      </c>
      <c r="N853" s="75">
        <v>2.56230051255921E-2</v>
      </c>
      <c r="O853" s="75">
        <v>0</v>
      </c>
      <c r="P853" s="75">
        <v>0</v>
      </c>
      <c r="Q853" s="75">
        <v>0.51600000000000001</v>
      </c>
      <c r="R853" s="75">
        <v>0</v>
      </c>
      <c r="S853" s="75">
        <v>0</v>
      </c>
      <c r="T853" s="75">
        <v>76.522037466493103</v>
      </c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5"/>
      <c r="AJ853" s="75"/>
      <c r="AK853" s="75"/>
      <c r="AL853" s="75"/>
      <c r="AM853" s="75"/>
      <c r="AN853" s="75"/>
      <c r="AO853" s="75"/>
    </row>
    <row r="854" spans="2:41" x14ac:dyDescent="0.25">
      <c r="B854" s="39">
        <v>121</v>
      </c>
      <c r="C854" s="72">
        <v>41181</v>
      </c>
      <c r="D854" s="25">
        <v>0</v>
      </c>
      <c r="E854" s="25">
        <v>5.0764414740000001</v>
      </c>
      <c r="F854" s="75">
        <v>0</v>
      </c>
      <c r="G854" s="75">
        <v>5.0000000000000001E-3</v>
      </c>
      <c r="H854" s="75">
        <v>0</v>
      </c>
      <c r="I854" s="75">
        <v>0.85150000000000003</v>
      </c>
      <c r="J854" s="75">
        <v>4.3225899151110001</v>
      </c>
      <c r="K854" s="75">
        <v>0</v>
      </c>
      <c r="L854" s="75">
        <v>75.3</v>
      </c>
      <c r="M854" s="75">
        <v>37.65</v>
      </c>
      <c r="N854" s="75">
        <v>0</v>
      </c>
      <c r="O854" s="75">
        <v>0</v>
      </c>
      <c r="P854" s="75">
        <v>0</v>
      </c>
      <c r="Q854" s="75">
        <v>0.502</v>
      </c>
      <c r="R854" s="75">
        <v>0</v>
      </c>
      <c r="S854" s="75">
        <v>0</v>
      </c>
      <c r="T854" s="75">
        <v>76.522037466493103</v>
      </c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5"/>
      <c r="AJ854" s="75"/>
      <c r="AK854" s="75"/>
      <c r="AL854" s="75"/>
      <c r="AM854" s="75"/>
      <c r="AN854" s="75"/>
      <c r="AO854" s="75"/>
    </row>
    <row r="855" spans="2:41" x14ac:dyDescent="0.25">
      <c r="B855" s="39">
        <v>122</v>
      </c>
      <c r="C855" s="72">
        <v>41182</v>
      </c>
      <c r="D855" s="25">
        <v>0</v>
      </c>
      <c r="E855" s="25">
        <v>5.0888299149999998</v>
      </c>
      <c r="F855" s="75">
        <v>0</v>
      </c>
      <c r="G855" s="75">
        <v>5.0000000000000001E-3</v>
      </c>
      <c r="H855" s="75">
        <v>0</v>
      </c>
      <c r="I855" s="75">
        <v>0.82099999999999995</v>
      </c>
      <c r="J855" s="75">
        <v>4.1779293602149998</v>
      </c>
      <c r="K855" s="75">
        <v>0</v>
      </c>
      <c r="L855" s="75">
        <v>73.2</v>
      </c>
      <c r="M855" s="75">
        <v>36.6</v>
      </c>
      <c r="N855" s="75">
        <v>0</v>
      </c>
      <c r="O855" s="75">
        <v>0</v>
      </c>
      <c r="P855" s="75">
        <v>0</v>
      </c>
      <c r="Q855" s="75">
        <v>0.48799999999999999</v>
      </c>
      <c r="R855" s="75">
        <v>0</v>
      </c>
      <c r="S855" s="75">
        <v>0</v>
      </c>
      <c r="T855" s="75">
        <v>76.522037466493103</v>
      </c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5"/>
      <c r="AJ855" s="75"/>
      <c r="AK855" s="75"/>
      <c r="AL855" s="75"/>
      <c r="AM855" s="75"/>
      <c r="AN855" s="75"/>
      <c r="AO855" s="75"/>
    </row>
    <row r="856" spans="2:41" x14ac:dyDescent="0.25">
      <c r="B856" s="39">
        <v>123</v>
      </c>
      <c r="C856" s="72">
        <v>41183</v>
      </c>
      <c r="D856" s="25">
        <v>0</v>
      </c>
      <c r="E856" s="25">
        <v>5.0845390210000003</v>
      </c>
      <c r="F856" s="75">
        <v>0</v>
      </c>
      <c r="G856" s="75">
        <v>5.0000000000000001E-3</v>
      </c>
      <c r="H856" s="75">
        <v>0</v>
      </c>
      <c r="I856" s="75">
        <v>0.79049999999999998</v>
      </c>
      <c r="J856" s="75">
        <v>4.0193280961004998</v>
      </c>
      <c r="K856" s="75">
        <v>0</v>
      </c>
      <c r="L856" s="75">
        <v>71.099999999999994</v>
      </c>
      <c r="M856" s="75">
        <v>35.549999999999997</v>
      </c>
      <c r="N856" s="75">
        <v>0</v>
      </c>
      <c r="O856" s="75">
        <v>0</v>
      </c>
      <c r="P856" s="75">
        <v>0</v>
      </c>
      <c r="Q856" s="75">
        <v>0.47399999999999998</v>
      </c>
      <c r="R856" s="75">
        <v>0</v>
      </c>
      <c r="S856" s="75">
        <v>0</v>
      </c>
      <c r="T856" s="75">
        <v>76.522037466493103</v>
      </c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  <c r="AJ856" s="75"/>
      <c r="AK856" s="75"/>
      <c r="AL856" s="75"/>
      <c r="AM856" s="75"/>
      <c r="AN856" s="75"/>
      <c r="AO856" s="75"/>
    </row>
    <row r="857" spans="2:41" x14ac:dyDescent="0.25">
      <c r="B857" s="39">
        <v>124</v>
      </c>
      <c r="C857" s="72">
        <v>41184</v>
      </c>
      <c r="D857" s="25">
        <v>0</v>
      </c>
      <c r="E857" s="25">
        <v>5.095971381</v>
      </c>
      <c r="F857" s="75">
        <v>0</v>
      </c>
      <c r="G857" s="75">
        <v>5.0000000000000001E-3</v>
      </c>
      <c r="H857" s="75">
        <v>0</v>
      </c>
      <c r="I857" s="75">
        <v>0.76</v>
      </c>
      <c r="J857" s="75">
        <v>3.8729382495600002</v>
      </c>
      <c r="K857" s="75">
        <v>0</v>
      </c>
      <c r="L857" s="75">
        <v>69</v>
      </c>
      <c r="M857" s="75">
        <v>34.5</v>
      </c>
      <c r="N857" s="75">
        <v>0</v>
      </c>
      <c r="O857" s="75">
        <v>0</v>
      </c>
      <c r="P857" s="75">
        <v>0</v>
      </c>
      <c r="Q857" s="75">
        <v>0.46</v>
      </c>
      <c r="R857" s="75">
        <v>0</v>
      </c>
      <c r="S857" s="75">
        <v>0</v>
      </c>
      <c r="T857" s="75">
        <v>76.522037466493103</v>
      </c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5"/>
      <c r="AJ857" s="75"/>
      <c r="AK857" s="75"/>
      <c r="AL857" s="75"/>
      <c r="AM857" s="75"/>
      <c r="AN857" s="75"/>
      <c r="AO857" s="75"/>
    </row>
    <row r="858" spans="2:41" x14ac:dyDescent="0.25">
      <c r="B858" s="39">
        <v>125</v>
      </c>
      <c r="C858" s="72">
        <v>41185</v>
      </c>
      <c r="D858" s="25">
        <v>0</v>
      </c>
      <c r="E858" s="25">
        <v>5.1053275810000001</v>
      </c>
      <c r="F858" s="75">
        <v>0</v>
      </c>
      <c r="G858" s="75">
        <v>5.0000000000000001E-3</v>
      </c>
      <c r="H858" s="75">
        <v>0</v>
      </c>
      <c r="I858" s="75">
        <v>0.72950000000000004</v>
      </c>
      <c r="J858" s="75">
        <v>3.7243364703394999</v>
      </c>
      <c r="K858" s="75">
        <v>0</v>
      </c>
      <c r="L858" s="75">
        <v>66.900000000000006</v>
      </c>
      <c r="M858" s="75">
        <v>33.450000000000003</v>
      </c>
      <c r="N858" s="75">
        <v>0</v>
      </c>
      <c r="O858" s="75">
        <v>0</v>
      </c>
      <c r="P858" s="75">
        <v>0</v>
      </c>
      <c r="Q858" s="75">
        <v>0.44600000000000001</v>
      </c>
      <c r="R858" s="75">
        <v>0</v>
      </c>
      <c r="S858" s="75">
        <v>0</v>
      </c>
      <c r="T858" s="75">
        <v>76.522037466493103</v>
      </c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5"/>
      <c r="AJ858" s="75"/>
      <c r="AK858" s="75"/>
      <c r="AL858" s="75"/>
      <c r="AM858" s="75"/>
      <c r="AN858" s="75"/>
      <c r="AO858" s="75"/>
    </row>
    <row r="859" spans="2:41" x14ac:dyDescent="0.25">
      <c r="B859" s="39">
        <v>126</v>
      </c>
      <c r="C859" s="72">
        <v>41186</v>
      </c>
      <c r="D859" s="25">
        <v>0</v>
      </c>
      <c r="E859" s="25">
        <v>5.099733208</v>
      </c>
      <c r="F859" s="75">
        <v>0</v>
      </c>
      <c r="G859" s="75">
        <v>5.0000000000000001E-3</v>
      </c>
      <c r="H859" s="75">
        <v>0</v>
      </c>
      <c r="I859" s="75">
        <v>0.69899999999999995</v>
      </c>
      <c r="J859" s="75">
        <v>3.5647135123920002</v>
      </c>
      <c r="K859" s="75">
        <v>0</v>
      </c>
      <c r="L859" s="75">
        <v>64.8</v>
      </c>
      <c r="M859" s="75">
        <v>32.4</v>
      </c>
      <c r="N859" s="75">
        <v>0</v>
      </c>
      <c r="O859" s="75">
        <v>0</v>
      </c>
      <c r="P859" s="75">
        <v>0</v>
      </c>
      <c r="Q859" s="75">
        <v>0.432</v>
      </c>
      <c r="R859" s="75">
        <v>0</v>
      </c>
      <c r="S859" s="75">
        <v>0</v>
      </c>
      <c r="T859" s="75">
        <v>76.522037466493103</v>
      </c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  <c r="AJ859" s="75"/>
      <c r="AK859" s="75"/>
      <c r="AL859" s="75"/>
      <c r="AM859" s="75"/>
      <c r="AN859" s="75"/>
      <c r="AO859" s="75"/>
    </row>
    <row r="860" spans="2:41" x14ac:dyDescent="0.25">
      <c r="B860" s="39">
        <v>127</v>
      </c>
      <c r="C860" s="72">
        <v>41187</v>
      </c>
      <c r="D860" s="25">
        <v>0</v>
      </c>
      <c r="E860" s="25">
        <v>5.0932948380000003</v>
      </c>
      <c r="F860" s="75">
        <v>0</v>
      </c>
      <c r="G860" s="75">
        <v>5.0000000000000001E-3</v>
      </c>
      <c r="H860" s="75">
        <v>0</v>
      </c>
      <c r="I860" s="75">
        <v>0.66849999999999998</v>
      </c>
      <c r="J860" s="75">
        <v>3.404867599203</v>
      </c>
      <c r="K860" s="75">
        <v>0</v>
      </c>
      <c r="L860" s="75">
        <v>62.7</v>
      </c>
      <c r="M860" s="75">
        <v>31.35</v>
      </c>
      <c r="N860" s="75">
        <v>0</v>
      </c>
      <c r="O860" s="75">
        <v>0</v>
      </c>
      <c r="P860" s="75">
        <v>0</v>
      </c>
      <c r="Q860" s="75">
        <v>0.41799999999999998</v>
      </c>
      <c r="R860" s="75">
        <v>0</v>
      </c>
      <c r="S860" s="75">
        <v>0</v>
      </c>
      <c r="T860" s="75">
        <v>76.522037466493103</v>
      </c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5"/>
      <c r="AJ860" s="75"/>
      <c r="AK860" s="75"/>
      <c r="AL860" s="75"/>
      <c r="AM860" s="75"/>
      <c r="AN860" s="75"/>
      <c r="AO860" s="75"/>
    </row>
    <row r="861" spans="2:41" x14ac:dyDescent="0.25">
      <c r="B861" s="39">
        <v>128</v>
      </c>
      <c r="C861" s="72">
        <v>41188</v>
      </c>
      <c r="D861" s="25">
        <v>0</v>
      </c>
      <c r="E861" s="25">
        <v>5.0565095549999999</v>
      </c>
      <c r="F861" s="75">
        <v>0</v>
      </c>
      <c r="G861" s="75">
        <v>5.0000000000000001E-3</v>
      </c>
      <c r="H861" s="75">
        <v>0</v>
      </c>
      <c r="I861" s="75">
        <v>0.63800000000000001</v>
      </c>
      <c r="J861" s="75">
        <v>3.2260530960899998</v>
      </c>
      <c r="K861" s="75">
        <v>0</v>
      </c>
      <c r="L861" s="75">
        <v>60.6</v>
      </c>
      <c r="M861" s="75">
        <v>30.3</v>
      </c>
      <c r="N861" s="75">
        <v>0</v>
      </c>
      <c r="O861" s="75">
        <v>0</v>
      </c>
      <c r="P861" s="75">
        <v>0</v>
      </c>
      <c r="Q861" s="75">
        <v>0.40400000000000003</v>
      </c>
      <c r="R861" s="75">
        <v>0</v>
      </c>
      <c r="S861" s="75">
        <v>0</v>
      </c>
      <c r="T861" s="75">
        <v>76.522037466493103</v>
      </c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5"/>
      <c r="AJ861" s="75"/>
      <c r="AK861" s="75"/>
      <c r="AL861" s="75"/>
      <c r="AM861" s="75"/>
      <c r="AN861" s="75"/>
      <c r="AO861" s="75"/>
    </row>
    <row r="862" spans="2:41" x14ac:dyDescent="0.25">
      <c r="B862" s="39">
        <v>129</v>
      </c>
      <c r="C862" s="72">
        <v>41189</v>
      </c>
      <c r="D862" s="25">
        <v>0</v>
      </c>
      <c r="E862" s="25">
        <v>5.0245537330000003</v>
      </c>
      <c r="F862" s="75">
        <v>0</v>
      </c>
      <c r="G862" s="75">
        <v>5.0000000000000001E-3</v>
      </c>
      <c r="H862" s="75">
        <v>0</v>
      </c>
      <c r="I862" s="75">
        <v>0.60750000000000004</v>
      </c>
      <c r="J862" s="75">
        <v>3.0524163927974999</v>
      </c>
      <c r="K862" s="75">
        <v>0</v>
      </c>
      <c r="L862" s="75">
        <v>58.5</v>
      </c>
      <c r="M862" s="75">
        <v>29.25</v>
      </c>
      <c r="N862" s="75">
        <v>0</v>
      </c>
      <c r="O862" s="75">
        <v>0</v>
      </c>
      <c r="P862" s="75">
        <v>0</v>
      </c>
      <c r="Q862" s="75">
        <v>0.39</v>
      </c>
      <c r="R862" s="75">
        <v>0</v>
      </c>
      <c r="S862" s="75">
        <v>0</v>
      </c>
      <c r="T862" s="75">
        <v>76.522037466493103</v>
      </c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5"/>
      <c r="AJ862" s="75"/>
      <c r="AK862" s="75"/>
      <c r="AL862" s="75"/>
      <c r="AM862" s="75"/>
      <c r="AN862" s="75"/>
      <c r="AO862" s="75"/>
    </row>
    <row r="863" spans="2:41" x14ac:dyDescent="0.25">
      <c r="B863" s="39">
        <v>130</v>
      </c>
      <c r="C863" s="72">
        <v>41190</v>
      </c>
      <c r="D863" s="25">
        <v>0</v>
      </c>
      <c r="E863" s="25">
        <v>5.011514064</v>
      </c>
      <c r="F863" s="75">
        <v>0</v>
      </c>
      <c r="G863" s="75">
        <v>5.0000000000000001E-3</v>
      </c>
      <c r="H863" s="75">
        <v>0</v>
      </c>
      <c r="I863" s="75">
        <v>0.57699999999999996</v>
      </c>
      <c r="J863" s="75">
        <v>2.8916436149279998</v>
      </c>
      <c r="K863" s="75">
        <v>0</v>
      </c>
      <c r="L863" s="75">
        <v>56.4</v>
      </c>
      <c r="M863" s="75">
        <v>28.2</v>
      </c>
      <c r="N863" s="75">
        <v>0</v>
      </c>
      <c r="O863" s="75">
        <v>0</v>
      </c>
      <c r="P863" s="75">
        <v>0</v>
      </c>
      <c r="Q863" s="75">
        <v>0.376</v>
      </c>
      <c r="R863" s="75">
        <v>0</v>
      </c>
      <c r="S863" s="75">
        <v>0</v>
      </c>
      <c r="T863" s="75">
        <v>76.522037466493103</v>
      </c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5"/>
      <c r="AJ863" s="75"/>
      <c r="AK863" s="75"/>
      <c r="AL863" s="75"/>
      <c r="AM863" s="75"/>
      <c r="AN863" s="75"/>
      <c r="AO863" s="75"/>
    </row>
    <row r="864" spans="2:41" x14ac:dyDescent="0.25">
      <c r="B864" s="39">
        <v>131</v>
      </c>
      <c r="C864" s="72">
        <v>41191</v>
      </c>
      <c r="D864" s="25">
        <v>0</v>
      </c>
      <c r="E864" s="25">
        <v>4.9802270149999996</v>
      </c>
      <c r="F864" s="75">
        <v>0</v>
      </c>
      <c r="G864" s="75">
        <v>5.0000000000000001E-3</v>
      </c>
      <c r="H864" s="75">
        <v>0</v>
      </c>
      <c r="I864" s="75">
        <v>0.54649999999999999</v>
      </c>
      <c r="J864" s="75">
        <v>2.7216940636975</v>
      </c>
      <c r="K864" s="75">
        <v>0</v>
      </c>
      <c r="L864" s="75">
        <v>54.3</v>
      </c>
      <c r="M864" s="75">
        <v>27.15</v>
      </c>
      <c r="N864" s="75">
        <v>0</v>
      </c>
      <c r="O864" s="75">
        <v>0</v>
      </c>
      <c r="P864" s="75">
        <v>0</v>
      </c>
      <c r="Q864" s="75">
        <v>0.36199999999999999</v>
      </c>
      <c r="R864" s="75">
        <v>0</v>
      </c>
      <c r="S864" s="75">
        <v>0</v>
      </c>
      <c r="T864" s="75">
        <v>76.522037466493103</v>
      </c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5"/>
      <c r="AJ864" s="75"/>
      <c r="AK864" s="75"/>
      <c r="AL864" s="75"/>
      <c r="AM864" s="75"/>
      <c r="AN864" s="75"/>
      <c r="AO864" s="75"/>
    </row>
    <row r="865" spans="2:41" x14ac:dyDescent="0.25">
      <c r="B865" s="39">
        <v>132</v>
      </c>
      <c r="C865" s="72">
        <v>41192</v>
      </c>
      <c r="D865" s="25">
        <v>0</v>
      </c>
      <c r="E865" s="25">
        <v>4.9582191560000002</v>
      </c>
      <c r="F865" s="75">
        <v>0</v>
      </c>
      <c r="G865" s="75">
        <v>5.0000000000000001E-3</v>
      </c>
      <c r="H865" s="75">
        <v>0</v>
      </c>
      <c r="I865" s="75">
        <v>0.51600000000000001</v>
      </c>
      <c r="J865" s="75">
        <v>2.5584410844960002</v>
      </c>
      <c r="K865" s="75">
        <v>0</v>
      </c>
      <c r="L865" s="75">
        <v>52.2</v>
      </c>
      <c r="M865" s="75">
        <v>26.1</v>
      </c>
      <c r="N865" s="75">
        <v>0</v>
      </c>
      <c r="O865" s="75">
        <v>0</v>
      </c>
      <c r="P865" s="75">
        <v>0</v>
      </c>
      <c r="Q865" s="75">
        <v>0.34799999999999998</v>
      </c>
      <c r="R865" s="75">
        <v>0</v>
      </c>
      <c r="S865" s="75">
        <v>0</v>
      </c>
      <c r="T865" s="75">
        <v>76.522037466493103</v>
      </c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  <c r="AJ865" s="75"/>
      <c r="AK865" s="75"/>
      <c r="AL865" s="75"/>
      <c r="AM865" s="75"/>
      <c r="AN865" s="75"/>
      <c r="AO865" s="75"/>
    </row>
    <row r="866" spans="2:41" x14ac:dyDescent="0.25">
      <c r="B866" s="39">
        <v>133</v>
      </c>
      <c r="C866" s="72">
        <v>41193</v>
      </c>
      <c r="D866" s="25">
        <v>0</v>
      </c>
      <c r="E866" s="25">
        <v>4.963216654</v>
      </c>
      <c r="F866" s="75">
        <v>0</v>
      </c>
      <c r="G866" s="75">
        <v>5.0000000000000001E-3</v>
      </c>
      <c r="H866" s="75">
        <v>0</v>
      </c>
      <c r="I866" s="75">
        <v>0.48549999999999999</v>
      </c>
      <c r="J866" s="75">
        <v>2.4096416855170002</v>
      </c>
      <c r="K866" s="75">
        <v>0</v>
      </c>
      <c r="L866" s="75">
        <v>50.1</v>
      </c>
      <c r="M866" s="75">
        <v>25.05</v>
      </c>
      <c r="N866" s="75">
        <v>0</v>
      </c>
      <c r="O866" s="75">
        <v>0</v>
      </c>
      <c r="P866" s="75">
        <v>0</v>
      </c>
      <c r="Q866" s="75">
        <v>0.33400000000000002</v>
      </c>
      <c r="R866" s="75">
        <v>0</v>
      </c>
      <c r="S866" s="75">
        <v>0</v>
      </c>
      <c r="T866" s="75">
        <v>76.522037466493103</v>
      </c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  <c r="AJ866" s="75"/>
      <c r="AK866" s="75"/>
      <c r="AL866" s="75"/>
      <c r="AM866" s="75"/>
      <c r="AN866" s="75"/>
      <c r="AO866" s="75"/>
    </row>
    <row r="867" spans="2:41" x14ac:dyDescent="0.25">
      <c r="B867" s="39">
        <v>134</v>
      </c>
      <c r="C867" s="72">
        <v>41194</v>
      </c>
      <c r="D867" s="25">
        <v>0</v>
      </c>
      <c r="E867" s="25">
        <v>4.950727004</v>
      </c>
      <c r="F867" s="75">
        <v>0</v>
      </c>
      <c r="G867" s="75">
        <v>5.0000000000000001E-3</v>
      </c>
      <c r="H867" s="75">
        <v>0</v>
      </c>
      <c r="I867" s="75">
        <v>0.45500000000000002</v>
      </c>
      <c r="J867" s="75">
        <v>2.2525807868199998</v>
      </c>
      <c r="K867" s="75">
        <v>0</v>
      </c>
      <c r="L867" s="75">
        <v>48</v>
      </c>
      <c r="M867" s="75">
        <v>24</v>
      </c>
      <c r="N867" s="75">
        <v>0</v>
      </c>
      <c r="O867" s="75">
        <v>0</v>
      </c>
      <c r="P867" s="75">
        <v>0</v>
      </c>
      <c r="Q867" s="75">
        <v>0.32</v>
      </c>
      <c r="R867" s="75">
        <v>0</v>
      </c>
      <c r="S867" s="75">
        <v>0</v>
      </c>
      <c r="T867" s="75">
        <v>76.522037466493103</v>
      </c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  <c r="AJ867" s="75"/>
      <c r="AK867" s="75"/>
      <c r="AL867" s="75"/>
      <c r="AM867" s="75"/>
      <c r="AN867" s="75"/>
      <c r="AO867" s="75"/>
    </row>
    <row r="868" spans="2:41" x14ac:dyDescent="0.25">
      <c r="B868" s="39">
        <v>135</v>
      </c>
      <c r="C868" s="72">
        <v>41195</v>
      </c>
      <c r="D868" s="25">
        <v>0</v>
      </c>
      <c r="E868" s="25">
        <v>4.9203738460000004</v>
      </c>
      <c r="F868" s="75">
        <v>0</v>
      </c>
      <c r="G868" s="75">
        <v>5.0000000000000001E-3</v>
      </c>
      <c r="H868" s="75">
        <v>0</v>
      </c>
      <c r="I868" s="75">
        <v>0.42449999999999999</v>
      </c>
      <c r="J868" s="75">
        <v>2.0886986976270001</v>
      </c>
      <c r="K868" s="75">
        <v>0</v>
      </c>
      <c r="L868" s="75">
        <v>45.9</v>
      </c>
      <c r="M868" s="75">
        <v>22.95</v>
      </c>
      <c r="N868" s="75">
        <v>0</v>
      </c>
      <c r="O868" s="75">
        <v>0</v>
      </c>
      <c r="P868" s="75">
        <v>0</v>
      </c>
      <c r="Q868" s="75">
        <v>0.30599999999999999</v>
      </c>
      <c r="R868" s="75">
        <v>0</v>
      </c>
      <c r="S868" s="75">
        <v>0</v>
      </c>
      <c r="T868" s="75">
        <v>76.522037466493103</v>
      </c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5"/>
      <c r="AJ868" s="75"/>
      <c r="AK868" s="75"/>
      <c r="AL868" s="75"/>
      <c r="AM868" s="75"/>
      <c r="AN868" s="75"/>
      <c r="AO868" s="75"/>
    </row>
    <row r="869" spans="2:41" x14ac:dyDescent="0.25">
      <c r="B869" s="39">
        <v>136</v>
      </c>
      <c r="C869" s="72">
        <v>41196</v>
      </c>
      <c r="D869" s="25">
        <v>0</v>
      </c>
      <c r="E869" s="25">
        <v>4.8822459890000003</v>
      </c>
      <c r="F869" s="75">
        <v>0</v>
      </c>
      <c r="G869" s="75">
        <v>5.0000000000000001E-3</v>
      </c>
      <c r="H869" s="75">
        <v>0</v>
      </c>
      <c r="I869" s="75">
        <v>0.39400000000000002</v>
      </c>
      <c r="J869" s="75">
        <v>1.9236049196659999</v>
      </c>
      <c r="K869" s="75">
        <v>0</v>
      </c>
      <c r="L869" s="75">
        <v>43.8</v>
      </c>
      <c r="M869" s="75">
        <v>21.9</v>
      </c>
      <c r="N869" s="75">
        <v>0</v>
      </c>
      <c r="O869" s="75">
        <v>0</v>
      </c>
      <c r="P869" s="75">
        <v>0</v>
      </c>
      <c r="Q869" s="75">
        <v>0.29199999999999998</v>
      </c>
      <c r="R869" s="75">
        <v>0</v>
      </c>
      <c r="S869" s="75">
        <v>0</v>
      </c>
      <c r="T869" s="75">
        <v>76.522037466493103</v>
      </c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5"/>
      <c r="AJ869" s="75"/>
      <c r="AK869" s="75"/>
      <c r="AL869" s="75"/>
      <c r="AM869" s="75"/>
      <c r="AN869" s="75"/>
      <c r="AO869" s="75"/>
    </row>
    <row r="870" spans="2:41" x14ac:dyDescent="0.25">
      <c r="B870" s="39">
        <v>137</v>
      </c>
      <c r="C870" s="72">
        <v>41197</v>
      </c>
      <c r="D870" s="25">
        <v>0</v>
      </c>
      <c r="E870" s="25">
        <v>4.8323145089999997</v>
      </c>
      <c r="F870" s="75">
        <v>0</v>
      </c>
      <c r="G870" s="75">
        <v>5.0000000000000001E-3</v>
      </c>
      <c r="H870" s="75">
        <v>0</v>
      </c>
      <c r="I870" s="75">
        <v>0.36349999999999999</v>
      </c>
      <c r="J870" s="75">
        <v>1.7565463240215</v>
      </c>
      <c r="K870" s="75">
        <v>0</v>
      </c>
      <c r="L870" s="75">
        <v>41.7</v>
      </c>
      <c r="M870" s="75">
        <v>20.85</v>
      </c>
      <c r="N870" s="75">
        <v>0</v>
      </c>
      <c r="O870" s="75">
        <v>0</v>
      </c>
      <c r="P870" s="75">
        <v>0</v>
      </c>
      <c r="Q870" s="75">
        <v>0.27800000000000002</v>
      </c>
      <c r="R870" s="75">
        <v>0</v>
      </c>
      <c r="S870" s="75">
        <v>0</v>
      </c>
      <c r="T870" s="75">
        <v>76.522037466493103</v>
      </c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5"/>
      <c r="AJ870" s="75"/>
      <c r="AK870" s="75"/>
      <c r="AL870" s="75"/>
      <c r="AM870" s="75"/>
      <c r="AN870" s="75"/>
      <c r="AO870" s="75"/>
    </row>
    <row r="871" spans="2:41" x14ac:dyDescent="0.25">
      <c r="B871" s="39">
        <v>138</v>
      </c>
      <c r="C871" s="72">
        <v>41198</v>
      </c>
      <c r="D871" s="25">
        <v>0</v>
      </c>
      <c r="E871" s="25">
        <v>4.7271104260000003</v>
      </c>
      <c r="F871" s="75">
        <v>0</v>
      </c>
      <c r="G871" s="75">
        <v>5.0000000000000001E-3</v>
      </c>
      <c r="H871" s="75">
        <v>0</v>
      </c>
      <c r="I871" s="75">
        <v>0.33300000000000002</v>
      </c>
      <c r="J871" s="75">
        <v>1.574127771858</v>
      </c>
      <c r="K871" s="75">
        <v>0</v>
      </c>
      <c r="L871" s="75">
        <v>39.6</v>
      </c>
      <c r="M871" s="75">
        <v>19.8</v>
      </c>
      <c r="N871" s="75">
        <v>0</v>
      </c>
      <c r="O871" s="75">
        <v>0</v>
      </c>
      <c r="P871" s="75">
        <v>0</v>
      </c>
      <c r="Q871" s="75">
        <v>0.26400000000000001</v>
      </c>
      <c r="R871" s="75">
        <v>0</v>
      </c>
      <c r="S871" s="75">
        <v>0</v>
      </c>
      <c r="T871" s="75">
        <v>76.522037466493103</v>
      </c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5"/>
      <c r="AJ871" s="75"/>
      <c r="AK871" s="75"/>
      <c r="AL871" s="75"/>
      <c r="AM871" s="75"/>
      <c r="AN871" s="75"/>
      <c r="AO871" s="75"/>
    </row>
    <row r="872" spans="2:41" x14ac:dyDescent="0.25">
      <c r="B872" s="39">
        <v>139</v>
      </c>
      <c r="C872" s="72">
        <v>41199</v>
      </c>
      <c r="D872" s="25">
        <v>0</v>
      </c>
      <c r="E872" s="25">
        <v>4.6364505859999996</v>
      </c>
      <c r="F872" s="75">
        <v>0</v>
      </c>
      <c r="G872" s="75">
        <v>5.0000000000000001E-3</v>
      </c>
      <c r="H872" s="75">
        <v>0</v>
      </c>
      <c r="I872" s="75">
        <v>0.30249999999999999</v>
      </c>
      <c r="J872" s="75">
        <v>1.4025263022650001</v>
      </c>
      <c r="K872" s="75">
        <v>0</v>
      </c>
      <c r="L872" s="75">
        <v>37.5</v>
      </c>
      <c r="M872" s="75">
        <v>18.75</v>
      </c>
      <c r="N872" s="75">
        <v>0</v>
      </c>
      <c r="O872" s="75">
        <v>0</v>
      </c>
      <c r="P872" s="75">
        <v>0</v>
      </c>
      <c r="Q872" s="75">
        <v>0.25</v>
      </c>
      <c r="R872" s="75">
        <v>0</v>
      </c>
      <c r="S872" s="75">
        <v>0</v>
      </c>
      <c r="T872" s="75">
        <v>76.522037466493103</v>
      </c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5"/>
      <c r="AJ872" s="75"/>
      <c r="AK872" s="75"/>
      <c r="AL872" s="75"/>
      <c r="AM872" s="75"/>
      <c r="AN872" s="75"/>
      <c r="AO872" s="75"/>
    </row>
    <row r="873" spans="2:41" x14ac:dyDescent="0.25">
      <c r="B873" s="39">
        <v>140</v>
      </c>
      <c r="C873" s="72">
        <v>41200</v>
      </c>
      <c r="D873" s="25">
        <v>0</v>
      </c>
      <c r="E873" s="25">
        <v>4.5397302899999996</v>
      </c>
      <c r="F873" s="75">
        <v>0</v>
      </c>
      <c r="G873" s="75">
        <v>5.0000000000000001E-3</v>
      </c>
      <c r="H873" s="75">
        <v>0</v>
      </c>
      <c r="I873" s="75">
        <v>1.05</v>
      </c>
      <c r="J873" s="75">
        <v>4.7667168044999997</v>
      </c>
      <c r="K873" s="75">
        <v>0</v>
      </c>
      <c r="L873" s="75">
        <v>37.5</v>
      </c>
      <c r="M873" s="75">
        <v>18.75</v>
      </c>
      <c r="N873" s="75">
        <v>0</v>
      </c>
      <c r="O873" s="75">
        <v>0</v>
      </c>
      <c r="P873" s="75">
        <v>0</v>
      </c>
      <c r="Q873" s="75">
        <v>0.25</v>
      </c>
      <c r="R873" s="75">
        <v>0</v>
      </c>
      <c r="S873" s="75">
        <v>0</v>
      </c>
      <c r="T873" s="75">
        <v>76.522037466493103</v>
      </c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5"/>
      <c r="AJ873" s="75"/>
      <c r="AK873" s="75"/>
      <c r="AL873" s="75"/>
      <c r="AM873" s="75"/>
      <c r="AN873" s="75"/>
      <c r="AO873" s="75"/>
    </row>
    <row r="874" spans="2:41" x14ac:dyDescent="0.25">
      <c r="B874" s="39">
        <v>141</v>
      </c>
      <c r="C874" s="72">
        <v>41201</v>
      </c>
      <c r="D874" s="25">
        <v>0</v>
      </c>
      <c r="E874" s="25">
        <v>4.4818214449999996</v>
      </c>
      <c r="F874" s="75">
        <v>0</v>
      </c>
      <c r="G874" s="75">
        <v>5.0000000000000001E-3</v>
      </c>
      <c r="H874" s="75">
        <v>0</v>
      </c>
      <c r="I874" s="75">
        <v>1.05</v>
      </c>
      <c r="J874" s="75">
        <v>4.7059125172499998</v>
      </c>
      <c r="K874" s="75">
        <v>0</v>
      </c>
      <c r="L874" s="75">
        <v>37.5</v>
      </c>
      <c r="M874" s="75">
        <v>18.75</v>
      </c>
      <c r="N874" s="75">
        <v>0</v>
      </c>
      <c r="O874" s="75">
        <v>0</v>
      </c>
      <c r="P874" s="75">
        <v>0</v>
      </c>
      <c r="Q874" s="75">
        <v>0.25</v>
      </c>
      <c r="R874" s="75">
        <v>0</v>
      </c>
      <c r="S874" s="75">
        <v>0</v>
      </c>
      <c r="T874" s="75">
        <v>76.522037466493103</v>
      </c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5"/>
      <c r="AJ874" s="75"/>
      <c r="AK874" s="75"/>
      <c r="AL874" s="75"/>
      <c r="AM874" s="75"/>
      <c r="AN874" s="75"/>
      <c r="AO874" s="75"/>
    </row>
    <row r="875" spans="2:41" x14ac:dyDescent="0.25">
      <c r="B875" s="39">
        <v>142</v>
      </c>
      <c r="C875" s="72">
        <v>41202</v>
      </c>
      <c r="D875" s="25">
        <v>0</v>
      </c>
      <c r="E875" s="25">
        <v>4.4511157370000003</v>
      </c>
      <c r="F875" s="75">
        <v>0</v>
      </c>
      <c r="G875" s="75">
        <v>5.0000000000000001E-3</v>
      </c>
      <c r="H875" s="75">
        <v>0</v>
      </c>
      <c r="I875" s="75">
        <v>1.05</v>
      </c>
      <c r="J875" s="75">
        <v>4.6736715238500004</v>
      </c>
      <c r="K875" s="75">
        <v>0</v>
      </c>
      <c r="L875" s="75">
        <v>37.5</v>
      </c>
      <c r="M875" s="75">
        <v>18.75</v>
      </c>
      <c r="N875" s="75">
        <v>0</v>
      </c>
      <c r="O875" s="75">
        <v>0</v>
      </c>
      <c r="P875" s="75">
        <v>0</v>
      </c>
      <c r="Q875" s="75">
        <v>0.25</v>
      </c>
      <c r="R875" s="75">
        <v>0</v>
      </c>
      <c r="S875" s="75">
        <v>0</v>
      </c>
      <c r="T875" s="75">
        <v>76.522037466493103</v>
      </c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5"/>
      <c r="AJ875" s="75"/>
      <c r="AK875" s="75"/>
      <c r="AL875" s="75"/>
      <c r="AM875" s="75"/>
      <c r="AN875" s="75"/>
      <c r="AO875" s="75"/>
    </row>
    <row r="876" spans="2:41" x14ac:dyDescent="0.25">
      <c r="B876" s="39">
        <v>143</v>
      </c>
      <c r="C876" s="72">
        <v>41203</v>
      </c>
      <c r="D876" s="25">
        <v>0</v>
      </c>
      <c r="E876" s="25">
        <v>4.4482345780000001</v>
      </c>
      <c r="F876" s="75">
        <v>0</v>
      </c>
      <c r="G876" s="75">
        <v>5.0000000000000001E-3</v>
      </c>
      <c r="H876" s="75">
        <v>0</v>
      </c>
      <c r="I876" s="75">
        <v>1.05</v>
      </c>
      <c r="J876" s="75">
        <v>4.6706463069000002</v>
      </c>
      <c r="K876" s="75">
        <v>0</v>
      </c>
      <c r="L876" s="75">
        <v>37.5</v>
      </c>
      <c r="M876" s="75">
        <v>18.75</v>
      </c>
      <c r="N876" s="75">
        <v>0</v>
      </c>
      <c r="O876" s="75">
        <v>0</v>
      </c>
      <c r="P876" s="75">
        <v>0</v>
      </c>
      <c r="Q876" s="75">
        <v>0.25</v>
      </c>
      <c r="R876" s="75">
        <v>0</v>
      </c>
      <c r="S876" s="75">
        <v>0</v>
      </c>
      <c r="T876" s="75">
        <v>76.522037466493103</v>
      </c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  <c r="AJ876" s="75"/>
      <c r="AK876" s="75"/>
      <c r="AL876" s="75"/>
      <c r="AM876" s="75"/>
      <c r="AN876" s="75"/>
      <c r="AO876" s="75"/>
    </row>
    <row r="877" spans="2:41" x14ac:dyDescent="0.25">
      <c r="B877" s="39">
        <v>144</v>
      </c>
      <c r="C877" s="72">
        <v>41204</v>
      </c>
      <c r="D877" s="25">
        <v>0</v>
      </c>
      <c r="E877" s="25">
        <v>4.4126404570000002</v>
      </c>
      <c r="F877" s="75">
        <v>0</v>
      </c>
      <c r="G877" s="75">
        <v>5.0000000000000001E-3</v>
      </c>
      <c r="H877" s="75">
        <v>0</v>
      </c>
      <c r="I877" s="75">
        <v>1.05</v>
      </c>
      <c r="J877" s="75">
        <v>4.6332724798499996</v>
      </c>
      <c r="K877" s="75">
        <v>0</v>
      </c>
      <c r="L877" s="75">
        <v>37.5</v>
      </c>
      <c r="M877" s="75">
        <v>18.75</v>
      </c>
      <c r="N877" s="75">
        <v>0</v>
      </c>
      <c r="O877" s="75">
        <v>0</v>
      </c>
      <c r="P877" s="75">
        <v>0</v>
      </c>
      <c r="Q877" s="75">
        <v>0.25</v>
      </c>
      <c r="R877" s="75">
        <v>0</v>
      </c>
      <c r="S877" s="75">
        <v>0</v>
      </c>
      <c r="T877" s="75">
        <v>76.522037466493103</v>
      </c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5"/>
      <c r="AJ877" s="75"/>
      <c r="AK877" s="75"/>
      <c r="AL877" s="75"/>
      <c r="AM877" s="75"/>
      <c r="AN877" s="75"/>
      <c r="AO877" s="75"/>
    </row>
    <row r="878" spans="2:41" x14ac:dyDescent="0.25">
      <c r="B878" s="39">
        <v>145</v>
      </c>
      <c r="C878" s="72">
        <v>41205</v>
      </c>
      <c r="D878" s="25">
        <v>0</v>
      </c>
      <c r="E878" s="25">
        <v>4.3778819410000001</v>
      </c>
      <c r="F878" s="75">
        <v>0</v>
      </c>
      <c r="G878" s="75">
        <v>5.0000000000000001E-3</v>
      </c>
      <c r="H878" s="75">
        <v>0</v>
      </c>
      <c r="I878" s="75">
        <v>1.05</v>
      </c>
      <c r="J878" s="75">
        <v>4.5967760380499998</v>
      </c>
      <c r="K878" s="75">
        <v>0</v>
      </c>
      <c r="L878" s="75">
        <v>37.5</v>
      </c>
      <c r="M878" s="75">
        <v>18.75</v>
      </c>
      <c r="N878" s="75">
        <v>0</v>
      </c>
      <c r="O878" s="75">
        <v>0</v>
      </c>
      <c r="P878" s="75">
        <v>0</v>
      </c>
      <c r="Q878" s="75">
        <v>0.25</v>
      </c>
      <c r="R878" s="75">
        <v>0</v>
      </c>
      <c r="S878" s="75">
        <v>0</v>
      </c>
      <c r="T878" s="75">
        <v>76.522037466493103</v>
      </c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5"/>
      <c r="AJ878" s="75"/>
      <c r="AK878" s="75"/>
      <c r="AL878" s="75"/>
      <c r="AM878" s="75"/>
      <c r="AN878" s="75"/>
      <c r="AO878" s="75"/>
    </row>
    <row r="879" spans="2:41" x14ac:dyDescent="0.25">
      <c r="B879" s="39">
        <v>146</v>
      </c>
      <c r="C879" s="72">
        <v>41206</v>
      </c>
      <c r="D879" s="25">
        <v>0</v>
      </c>
      <c r="E879" s="25">
        <v>4.3468230590000001</v>
      </c>
      <c r="F879" s="75">
        <v>0</v>
      </c>
      <c r="G879" s="75">
        <v>5.0000000000000001E-3</v>
      </c>
      <c r="H879" s="75">
        <v>0</v>
      </c>
      <c r="I879" s="75">
        <v>1.05</v>
      </c>
      <c r="J879" s="75">
        <v>4.5641642119499997</v>
      </c>
      <c r="K879" s="75">
        <v>0</v>
      </c>
      <c r="L879" s="75">
        <v>37.5</v>
      </c>
      <c r="M879" s="75">
        <v>18.75</v>
      </c>
      <c r="N879" s="75">
        <v>0</v>
      </c>
      <c r="O879" s="75">
        <v>0</v>
      </c>
      <c r="P879" s="75">
        <v>0</v>
      </c>
      <c r="Q879" s="75">
        <v>0.25</v>
      </c>
      <c r="R879" s="75">
        <v>0</v>
      </c>
      <c r="S879" s="75">
        <v>0</v>
      </c>
      <c r="T879" s="75">
        <v>76.522037466493103</v>
      </c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  <c r="AJ879" s="75"/>
      <c r="AK879" s="75"/>
      <c r="AL879" s="75"/>
      <c r="AM879" s="75"/>
      <c r="AN879" s="75"/>
      <c r="AO879" s="75"/>
    </row>
    <row r="880" spans="2:41" x14ac:dyDescent="0.25">
      <c r="B880" s="39">
        <v>147</v>
      </c>
      <c r="C880" s="72">
        <v>41207</v>
      </c>
      <c r="D880" s="25">
        <v>0</v>
      </c>
      <c r="E880" s="25">
        <v>4.2854881300000001</v>
      </c>
      <c r="F880" s="75">
        <v>0</v>
      </c>
      <c r="G880" s="75">
        <v>5.0000000000000001E-3</v>
      </c>
      <c r="H880" s="75">
        <v>0</v>
      </c>
      <c r="I880" s="75">
        <v>1.05</v>
      </c>
      <c r="J880" s="75">
        <v>4.4997625364999996</v>
      </c>
      <c r="K880" s="75">
        <v>0</v>
      </c>
      <c r="L880" s="75">
        <v>37.5</v>
      </c>
      <c r="M880" s="75">
        <v>18.75</v>
      </c>
      <c r="N880" s="75">
        <v>0</v>
      </c>
      <c r="O880" s="75">
        <v>0</v>
      </c>
      <c r="P880" s="75">
        <v>0</v>
      </c>
      <c r="Q880" s="75">
        <v>0.25</v>
      </c>
      <c r="R880" s="75">
        <v>0</v>
      </c>
      <c r="S880" s="75">
        <v>0</v>
      </c>
      <c r="T880" s="75">
        <v>76.522037466493103</v>
      </c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5"/>
      <c r="AJ880" s="75"/>
      <c r="AK880" s="75"/>
      <c r="AL880" s="75"/>
      <c r="AM880" s="75"/>
      <c r="AN880" s="75"/>
      <c r="AO880" s="75"/>
    </row>
    <row r="881" spans="2:41" x14ac:dyDescent="0.25">
      <c r="B881" s="39">
        <v>148</v>
      </c>
      <c r="C881" s="72">
        <v>41208</v>
      </c>
      <c r="D881" s="25">
        <v>0</v>
      </c>
      <c r="E881" s="25">
        <v>4.2619483579999997</v>
      </c>
      <c r="F881" s="75">
        <v>0</v>
      </c>
      <c r="G881" s="75">
        <v>5.0000000000000001E-3</v>
      </c>
      <c r="H881" s="75">
        <v>0</v>
      </c>
      <c r="I881" s="75">
        <v>1.05</v>
      </c>
      <c r="J881" s="75">
        <v>4.4750457759</v>
      </c>
      <c r="K881" s="75">
        <v>0</v>
      </c>
      <c r="L881" s="75">
        <v>37.5</v>
      </c>
      <c r="M881" s="75">
        <v>18.75</v>
      </c>
      <c r="N881" s="75">
        <v>0</v>
      </c>
      <c r="O881" s="75">
        <v>0</v>
      </c>
      <c r="P881" s="75">
        <v>0</v>
      </c>
      <c r="Q881" s="75">
        <v>0.25</v>
      </c>
      <c r="R881" s="75">
        <v>0</v>
      </c>
      <c r="S881" s="75">
        <v>0</v>
      </c>
      <c r="T881" s="75">
        <v>76.522037466493103</v>
      </c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  <c r="AJ881" s="75"/>
      <c r="AK881" s="75"/>
      <c r="AL881" s="75"/>
      <c r="AM881" s="75"/>
      <c r="AN881" s="75"/>
      <c r="AO881" s="75"/>
    </row>
    <row r="882" spans="2:41" x14ac:dyDescent="0.25">
      <c r="B882" s="39">
        <v>149</v>
      </c>
      <c r="C882" s="72">
        <v>41209</v>
      </c>
      <c r="D882" s="25">
        <v>0</v>
      </c>
      <c r="E882" s="25">
        <v>4.237654966</v>
      </c>
      <c r="F882" s="75">
        <v>0</v>
      </c>
      <c r="G882" s="75">
        <v>5.0000000000000001E-3</v>
      </c>
      <c r="H882" s="75">
        <v>0</v>
      </c>
      <c r="I882" s="75">
        <v>1.05</v>
      </c>
      <c r="J882" s="75">
        <v>4.4495377142999999</v>
      </c>
      <c r="K882" s="75">
        <v>0</v>
      </c>
      <c r="L882" s="75">
        <v>37.5</v>
      </c>
      <c r="M882" s="75">
        <v>18.75</v>
      </c>
      <c r="N882" s="75">
        <v>0</v>
      </c>
      <c r="O882" s="75">
        <v>0</v>
      </c>
      <c r="P882" s="75">
        <v>0</v>
      </c>
      <c r="Q882" s="75">
        <v>0.25</v>
      </c>
      <c r="R882" s="75">
        <v>0</v>
      </c>
      <c r="S882" s="75">
        <v>0</v>
      </c>
      <c r="T882" s="75">
        <v>76.522037466493103</v>
      </c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  <c r="AJ882" s="75"/>
      <c r="AK882" s="75"/>
      <c r="AL882" s="75"/>
      <c r="AM882" s="75"/>
      <c r="AN882" s="75"/>
      <c r="AO882" s="75"/>
    </row>
    <row r="883" spans="2:41" x14ac:dyDescent="0.25">
      <c r="B883" s="39">
        <v>150</v>
      </c>
      <c r="C883" s="72">
        <v>41210</v>
      </c>
      <c r="D883" s="25">
        <v>0</v>
      </c>
      <c r="E883" s="25">
        <v>4.2101547669999997</v>
      </c>
      <c r="F883" s="75">
        <v>0</v>
      </c>
      <c r="G883" s="75">
        <v>5.0000000000000001E-3</v>
      </c>
      <c r="H883" s="75">
        <v>0</v>
      </c>
      <c r="I883" s="75">
        <v>1.05</v>
      </c>
      <c r="J883" s="75">
        <v>4.4206625053500002</v>
      </c>
      <c r="K883" s="75">
        <v>0</v>
      </c>
      <c r="L883" s="75">
        <v>37.5</v>
      </c>
      <c r="M883" s="75">
        <v>18.75</v>
      </c>
      <c r="N883" s="75">
        <v>0</v>
      </c>
      <c r="O883" s="75">
        <v>0</v>
      </c>
      <c r="P883" s="75">
        <v>0</v>
      </c>
      <c r="Q883" s="75">
        <v>0.25</v>
      </c>
      <c r="R883" s="75">
        <v>0</v>
      </c>
      <c r="S883" s="75">
        <v>0</v>
      </c>
      <c r="T883" s="75">
        <v>76.522037466493103</v>
      </c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  <c r="AJ883" s="75"/>
      <c r="AK883" s="75"/>
      <c r="AL883" s="75"/>
      <c r="AM883" s="75"/>
      <c r="AN883" s="75"/>
      <c r="AO883" s="75"/>
    </row>
    <row r="884" spans="2:41" x14ac:dyDescent="0.25">
      <c r="B884" s="39">
        <v>151</v>
      </c>
      <c r="C884" s="72">
        <v>41211</v>
      </c>
      <c r="D884" s="25">
        <v>0</v>
      </c>
      <c r="E884" s="25">
        <v>4.1619824440000004</v>
      </c>
      <c r="F884" s="75">
        <v>0</v>
      </c>
      <c r="G884" s="75">
        <v>5.0000000000000001E-3</v>
      </c>
      <c r="H884" s="75">
        <v>0</v>
      </c>
      <c r="I884" s="75">
        <v>1.05</v>
      </c>
      <c r="J884" s="75">
        <v>4.3700815661999997</v>
      </c>
      <c r="K884" s="75">
        <v>0</v>
      </c>
      <c r="L884" s="75">
        <v>37.5</v>
      </c>
      <c r="M884" s="75">
        <v>18.75</v>
      </c>
      <c r="N884" s="75">
        <v>0</v>
      </c>
      <c r="O884" s="75">
        <v>0</v>
      </c>
      <c r="P884" s="75">
        <v>0</v>
      </c>
      <c r="Q884" s="75">
        <v>0.25</v>
      </c>
      <c r="R884" s="75">
        <v>0</v>
      </c>
      <c r="S884" s="75">
        <v>0</v>
      </c>
      <c r="T884" s="75">
        <v>76.522037466493103</v>
      </c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  <c r="AJ884" s="75"/>
      <c r="AK884" s="75"/>
      <c r="AL884" s="75"/>
      <c r="AM884" s="75"/>
      <c r="AN884" s="75"/>
      <c r="AO884" s="75"/>
    </row>
    <row r="885" spans="2:41" x14ac:dyDescent="0.25">
      <c r="B885" s="39">
        <v>152</v>
      </c>
      <c r="C885" s="72">
        <v>41212</v>
      </c>
      <c r="D885" s="25">
        <v>0</v>
      </c>
      <c r="E885" s="25">
        <v>4.1300910249999996</v>
      </c>
      <c r="F885" s="75">
        <v>0</v>
      </c>
      <c r="G885" s="75">
        <v>5.0000000000000001E-3</v>
      </c>
      <c r="H885" s="75">
        <v>0</v>
      </c>
      <c r="I885" s="75">
        <v>1.05</v>
      </c>
      <c r="J885" s="75">
        <v>4.3365955762499997</v>
      </c>
      <c r="K885" s="75">
        <v>0</v>
      </c>
      <c r="L885" s="75">
        <v>37.5</v>
      </c>
      <c r="M885" s="75">
        <v>18.75</v>
      </c>
      <c r="N885" s="75">
        <v>0</v>
      </c>
      <c r="O885" s="75">
        <v>0</v>
      </c>
      <c r="P885" s="75">
        <v>0</v>
      </c>
      <c r="Q885" s="75">
        <v>0.25</v>
      </c>
      <c r="R885" s="75">
        <v>0</v>
      </c>
      <c r="S885" s="75">
        <v>0</v>
      </c>
      <c r="T885" s="75">
        <v>76.522037466493103</v>
      </c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  <c r="AJ885" s="75"/>
      <c r="AK885" s="75"/>
      <c r="AL885" s="75"/>
      <c r="AM885" s="75"/>
      <c r="AN885" s="75"/>
      <c r="AO885" s="75"/>
    </row>
    <row r="886" spans="2:41" x14ac:dyDescent="0.25">
      <c r="B886" s="39">
        <v>153</v>
      </c>
      <c r="C886" s="72">
        <v>41213</v>
      </c>
      <c r="D886" s="25">
        <v>0</v>
      </c>
      <c r="E886" s="25">
        <v>4.0700992999999999</v>
      </c>
      <c r="F886" s="75">
        <v>0</v>
      </c>
      <c r="G886" s="75">
        <v>5.0000000000000001E-3</v>
      </c>
      <c r="H886" s="75">
        <v>0</v>
      </c>
      <c r="I886" s="75">
        <v>1.05</v>
      </c>
      <c r="J886" s="75">
        <v>4.2736042650000003</v>
      </c>
      <c r="K886" s="75">
        <v>0</v>
      </c>
      <c r="L886" s="75">
        <v>37.5</v>
      </c>
      <c r="M886" s="75">
        <v>18.75</v>
      </c>
      <c r="N886" s="75">
        <v>0</v>
      </c>
      <c r="O886" s="75">
        <v>0</v>
      </c>
      <c r="P886" s="75">
        <v>0</v>
      </c>
      <c r="Q886" s="75">
        <v>0.25</v>
      </c>
      <c r="R886" s="75">
        <v>0</v>
      </c>
      <c r="S886" s="75">
        <v>0</v>
      </c>
      <c r="T886" s="75">
        <v>76.522037466493103</v>
      </c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</row>
    <row r="887" spans="2:41" x14ac:dyDescent="0.25">
      <c r="B887" s="39">
        <v>154</v>
      </c>
      <c r="C887" s="72">
        <v>41214</v>
      </c>
      <c r="D887" s="25">
        <v>0</v>
      </c>
      <c r="E887" s="25">
        <v>4.0433053289999998</v>
      </c>
      <c r="F887" s="75">
        <v>0</v>
      </c>
      <c r="G887" s="75">
        <v>5.0000000000000001E-3</v>
      </c>
      <c r="H887" s="75">
        <v>0</v>
      </c>
      <c r="I887" s="75">
        <v>1.05</v>
      </c>
      <c r="J887" s="75">
        <v>4.2454705954499996</v>
      </c>
      <c r="K887" s="75">
        <v>0</v>
      </c>
      <c r="L887" s="75">
        <v>37.5</v>
      </c>
      <c r="M887" s="75">
        <v>18.75</v>
      </c>
      <c r="N887" s="75">
        <v>0</v>
      </c>
      <c r="O887" s="75">
        <v>0</v>
      </c>
      <c r="P887" s="75">
        <v>0</v>
      </c>
      <c r="Q887" s="75">
        <v>0.25</v>
      </c>
      <c r="R887" s="75">
        <v>0</v>
      </c>
      <c r="S887" s="75">
        <v>0</v>
      </c>
      <c r="T887" s="75">
        <v>76.522037466493103</v>
      </c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  <c r="AJ887" s="75"/>
      <c r="AK887" s="75"/>
      <c r="AL887" s="75"/>
      <c r="AM887" s="75"/>
      <c r="AN887" s="75"/>
      <c r="AO887" s="75"/>
    </row>
    <row r="888" spans="2:41" x14ac:dyDescent="0.25">
      <c r="B888" s="39">
        <v>155</v>
      </c>
      <c r="C888" s="72">
        <v>41215</v>
      </c>
      <c r="D888" s="25">
        <v>0</v>
      </c>
      <c r="E888" s="25">
        <v>4.0387682720000004</v>
      </c>
      <c r="F888" s="75">
        <v>0</v>
      </c>
      <c r="G888" s="75">
        <v>5.0000000000000001E-3</v>
      </c>
      <c r="H888" s="75">
        <v>0</v>
      </c>
      <c r="I888" s="75">
        <v>1.05</v>
      </c>
      <c r="J888" s="75">
        <v>4.2407066856000002</v>
      </c>
      <c r="K888" s="75">
        <v>0</v>
      </c>
      <c r="L888" s="75">
        <v>37.5</v>
      </c>
      <c r="M888" s="75">
        <v>18.75</v>
      </c>
      <c r="N888" s="75">
        <v>0</v>
      </c>
      <c r="O888" s="75">
        <v>0</v>
      </c>
      <c r="P888" s="75">
        <v>0</v>
      </c>
      <c r="Q888" s="75">
        <v>0.25</v>
      </c>
      <c r="R888" s="75">
        <v>0</v>
      </c>
      <c r="S888" s="75">
        <v>0</v>
      </c>
      <c r="T888" s="75">
        <v>76.522037466493103</v>
      </c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  <c r="AJ888" s="75"/>
      <c r="AK888" s="75"/>
      <c r="AL888" s="75"/>
      <c r="AM888" s="75"/>
      <c r="AN888" s="75"/>
      <c r="AO888" s="75"/>
    </row>
    <row r="889" spans="2:41" x14ac:dyDescent="0.25">
      <c r="B889" s="39">
        <v>156</v>
      </c>
      <c r="C889" s="72">
        <v>41216</v>
      </c>
      <c r="D889" s="25">
        <v>0</v>
      </c>
      <c r="E889" s="25">
        <v>4.0289697860000002</v>
      </c>
      <c r="F889" s="75">
        <v>0</v>
      </c>
      <c r="G889" s="75">
        <v>5.0000000000000001E-3</v>
      </c>
      <c r="H889" s="75">
        <v>0</v>
      </c>
      <c r="I889" s="75">
        <v>1.05</v>
      </c>
      <c r="J889" s="75">
        <v>4.2304182752999999</v>
      </c>
      <c r="K889" s="75">
        <v>0</v>
      </c>
      <c r="L889" s="75">
        <v>37.5</v>
      </c>
      <c r="M889" s="75">
        <v>18.75</v>
      </c>
      <c r="N889" s="75">
        <v>0</v>
      </c>
      <c r="O889" s="75">
        <v>0</v>
      </c>
      <c r="P889" s="75">
        <v>0</v>
      </c>
      <c r="Q889" s="75">
        <v>0.25</v>
      </c>
      <c r="R889" s="75">
        <v>0</v>
      </c>
      <c r="S889" s="75">
        <v>0</v>
      </c>
      <c r="T889" s="75">
        <v>76.522037466493103</v>
      </c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  <c r="AJ889" s="75"/>
      <c r="AK889" s="75"/>
      <c r="AL889" s="75"/>
      <c r="AM889" s="75"/>
      <c r="AN889" s="75"/>
      <c r="AO889" s="75"/>
    </row>
    <row r="890" spans="2:41" x14ac:dyDescent="0.25">
      <c r="B890" s="39">
        <v>157</v>
      </c>
      <c r="C890" s="72">
        <v>41217</v>
      </c>
      <c r="D890" s="25">
        <v>0</v>
      </c>
      <c r="E890" s="25">
        <v>4.0060546840000004</v>
      </c>
      <c r="F890" s="75">
        <v>0</v>
      </c>
      <c r="G890" s="75">
        <v>5.0000000000000001E-3</v>
      </c>
      <c r="H890" s="75">
        <v>0</v>
      </c>
      <c r="I890" s="75">
        <v>1.05</v>
      </c>
      <c r="J890" s="75">
        <v>4.2063574181999996</v>
      </c>
      <c r="K890" s="75">
        <v>0</v>
      </c>
      <c r="L890" s="75">
        <v>37.5</v>
      </c>
      <c r="M890" s="75">
        <v>18.75</v>
      </c>
      <c r="N890" s="75">
        <v>0</v>
      </c>
      <c r="O890" s="75">
        <v>0</v>
      </c>
      <c r="P890" s="75">
        <v>0</v>
      </c>
      <c r="Q890" s="75">
        <v>0.25</v>
      </c>
      <c r="R890" s="75">
        <v>0</v>
      </c>
      <c r="S890" s="75">
        <v>0</v>
      </c>
      <c r="T890" s="75">
        <v>76.522037466493103</v>
      </c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  <c r="AJ890" s="75"/>
      <c r="AK890" s="75"/>
      <c r="AL890" s="75"/>
      <c r="AM890" s="75"/>
      <c r="AN890" s="75"/>
      <c r="AO890" s="75"/>
    </row>
    <row r="891" spans="2:41" x14ac:dyDescent="0.25">
      <c r="B891" s="39">
        <v>158</v>
      </c>
      <c r="C891" s="72">
        <v>41218</v>
      </c>
      <c r="D891" s="25">
        <v>0</v>
      </c>
      <c r="E891" s="25">
        <v>3.9893881449999999</v>
      </c>
      <c r="F891" s="75">
        <v>0</v>
      </c>
      <c r="G891" s="75">
        <v>5.0000000000000001E-3</v>
      </c>
      <c r="H891" s="75">
        <v>0</v>
      </c>
      <c r="I891" s="75">
        <v>1.05</v>
      </c>
      <c r="J891" s="75">
        <v>4.18885755225</v>
      </c>
      <c r="K891" s="75">
        <v>0</v>
      </c>
      <c r="L891" s="75">
        <v>37.5</v>
      </c>
      <c r="M891" s="75">
        <v>18.75</v>
      </c>
      <c r="N891" s="75">
        <v>0</v>
      </c>
      <c r="O891" s="75">
        <v>0</v>
      </c>
      <c r="P891" s="75">
        <v>0</v>
      </c>
      <c r="Q891" s="75">
        <v>0.25</v>
      </c>
      <c r="R891" s="75">
        <v>0</v>
      </c>
      <c r="S891" s="75">
        <v>0</v>
      </c>
      <c r="T891" s="75">
        <v>76.522037466493103</v>
      </c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  <c r="AJ891" s="75"/>
      <c r="AK891" s="75"/>
      <c r="AL891" s="75"/>
      <c r="AM891" s="75"/>
      <c r="AN891" s="75"/>
      <c r="AO891" s="75"/>
    </row>
    <row r="892" spans="2:41" x14ac:dyDescent="0.25">
      <c r="B892" s="39">
        <v>159</v>
      </c>
      <c r="C892" s="72">
        <v>41219</v>
      </c>
      <c r="D892" s="25">
        <v>0</v>
      </c>
      <c r="E892" s="25">
        <v>3.9588551760000001</v>
      </c>
      <c r="F892" s="75">
        <v>0</v>
      </c>
      <c r="G892" s="75">
        <v>5.0000000000000001E-3</v>
      </c>
      <c r="H892" s="75">
        <v>0</v>
      </c>
      <c r="I892" s="75">
        <v>1.05</v>
      </c>
      <c r="J892" s="75">
        <v>4.1567979348000001</v>
      </c>
      <c r="K892" s="75">
        <v>0</v>
      </c>
      <c r="L892" s="75">
        <v>37.5</v>
      </c>
      <c r="M892" s="75">
        <v>18.75</v>
      </c>
      <c r="N892" s="75">
        <v>0</v>
      </c>
      <c r="O892" s="75">
        <v>0</v>
      </c>
      <c r="P892" s="75">
        <v>0</v>
      </c>
      <c r="Q892" s="75">
        <v>0.25</v>
      </c>
      <c r="R892" s="75">
        <v>0</v>
      </c>
      <c r="S892" s="75">
        <v>0</v>
      </c>
      <c r="T892" s="75">
        <v>76.522037466493103</v>
      </c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  <c r="AJ892" s="75"/>
      <c r="AK892" s="75"/>
      <c r="AL892" s="75"/>
      <c r="AM892" s="75"/>
      <c r="AN892" s="75"/>
      <c r="AO892" s="75"/>
    </row>
    <row r="893" spans="2:41" x14ac:dyDescent="0.25">
      <c r="B893" s="39">
        <v>160</v>
      </c>
      <c r="C893" s="72">
        <v>41220</v>
      </c>
      <c r="D893" s="25">
        <v>0</v>
      </c>
      <c r="E893" s="25">
        <v>3.881993966</v>
      </c>
      <c r="F893" s="75">
        <v>0</v>
      </c>
      <c r="G893" s="75">
        <v>5.0000000000000001E-3</v>
      </c>
      <c r="H893" s="75">
        <v>0</v>
      </c>
      <c r="I893" s="75">
        <v>1.05</v>
      </c>
      <c r="J893" s="75">
        <v>4.0760936643000001</v>
      </c>
      <c r="K893" s="75">
        <v>0</v>
      </c>
      <c r="L893" s="75">
        <v>37.5</v>
      </c>
      <c r="M893" s="75">
        <v>18.75</v>
      </c>
      <c r="N893" s="75">
        <v>0</v>
      </c>
      <c r="O893" s="75">
        <v>0</v>
      </c>
      <c r="P893" s="75">
        <v>0</v>
      </c>
      <c r="Q893" s="75">
        <v>0.25</v>
      </c>
      <c r="R893" s="75">
        <v>0</v>
      </c>
      <c r="S893" s="75">
        <v>0</v>
      </c>
      <c r="T893" s="75">
        <v>76.522037466493103</v>
      </c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  <c r="AJ893" s="75"/>
      <c r="AK893" s="75"/>
      <c r="AL893" s="75"/>
      <c r="AM893" s="75"/>
      <c r="AN893" s="75"/>
      <c r="AO893" s="75"/>
    </row>
    <row r="894" spans="2:41" x14ac:dyDescent="0.25">
      <c r="B894" s="39">
        <v>161</v>
      </c>
      <c r="C894" s="72">
        <v>41221</v>
      </c>
      <c r="D894" s="25">
        <v>0</v>
      </c>
      <c r="E894" s="25">
        <v>3.8214487699999999</v>
      </c>
      <c r="F894" s="75">
        <v>0</v>
      </c>
      <c r="G894" s="75">
        <v>5.0000000000000001E-3</v>
      </c>
      <c r="H894" s="75">
        <v>0</v>
      </c>
      <c r="I894" s="75">
        <v>1.05</v>
      </c>
      <c r="J894" s="75">
        <v>4.0125212084999999</v>
      </c>
      <c r="K894" s="75">
        <v>0</v>
      </c>
      <c r="L894" s="75">
        <v>37.5</v>
      </c>
      <c r="M894" s="75">
        <v>18.75</v>
      </c>
      <c r="N894" s="75">
        <v>0</v>
      </c>
      <c r="O894" s="75">
        <v>0</v>
      </c>
      <c r="P894" s="75">
        <v>0</v>
      </c>
      <c r="Q894" s="75">
        <v>0.25</v>
      </c>
      <c r="R894" s="75">
        <v>0</v>
      </c>
      <c r="S894" s="75">
        <v>0</v>
      </c>
      <c r="T894" s="75">
        <v>76.522037466493103</v>
      </c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  <c r="AJ894" s="75"/>
      <c r="AK894" s="75"/>
      <c r="AL894" s="75"/>
      <c r="AM894" s="75"/>
      <c r="AN894" s="75"/>
      <c r="AO894" s="75"/>
    </row>
    <row r="895" spans="2:41" x14ac:dyDescent="0.25">
      <c r="B895" s="39">
        <v>162</v>
      </c>
      <c r="C895" s="72">
        <v>41222</v>
      </c>
      <c r="D895" s="25">
        <v>0</v>
      </c>
      <c r="E895" s="25">
        <v>3.732608892</v>
      </c>
      <c r="F895" s="75">
        <v>0</v>
      </c>
      <c r="G895" s="75">
        <v>5.0000000000000001E-3</v>
      </c>
      <c r="H895" s="75">
        <v>0</v>
      </c>
      <c r="I895" s="75">
        <v>1.05</v>
      </c>
      <c r="J895" s="75">
        <v>3.9192393366</v>
      </c>
      <c r="K895" s="75">
        <v>0</v>
      </c>
      <c r="L895" s="75">
        <v>37.5</v>
      </c>
      <c r="M895" s="75">
        <v>18.75</v>
      </c>
      <c r="N895" s="75">
        <v>0</v>
      </c>
      <c r="O895" s="75">
        <v>0</v>
      </c>
      <c r="P895" s="75">
        <v>0</v>
      </c>
      <c r="Q895" s="75">
        <v>0.25</v>
      </c>
      <c r="R895" s="75">
        <v>0</v>
      </c>
      <c r="S895" s="75">
        <v>0</v>
      </c>
      <c r="T895" s="75">
        <v>76.522037466493103</v>
      </c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  <c r="AJ895" s="75"/>
      <c r="AK895" s="75"/>
      <c r="AL895" s="75"/>
      <c r="AM895" s="75"/>
      <c r="AN895" s="75"/>
      <c r="AO895" s="75"/>
    </row>
    <row r="896" spans="2:41" x14ac:dyDescent="0.25">
      <c r="B896" s="39">
        <v>163</v>
      </c>
      <c r="C896" s="72">
        <v>41223</v>
      </c>
      <c r="D896" s="25">
        <v>0</v>
      </c>
      <c r="E896" s="25">
        <v>3.6587064530000002</v>
      </c>
      <c r="F896" s="75">
        <v>0</v>
      </c>
      <c r="G896" s="75">
        <v>5.0000000000000001E-3</v>
      </c>
      <c r="H896" s="75">
        <v>0</v>
      </c>
      <c r="I896" s="75">
        <v>1.05</v>
      </c>
      <c r="J896" s="75">
        <v>3.8416417756499999</v>
      </c>
      <c r="K896" s="75">
        <v>0</v>
      </c>
      <c r="L896" s="75">
        <v>37.5</v>
      </c>
      <c r="M896" s="75">
        <v>18.75</v>
      </c>
      <c r="N896" s="75">
        <v>0</v>
      </c>
      <c r="O896" s="75">
        <v>0</v>
      </c>
      <c r="P896" s="75">
        <v>0</v>
      </c>
      <c r="Q896" s="75">
        <v>0.25</v>
      </c>
      <c r="R896" s="75">
        <v>0</v>
      </c>
      <c r="S896" s="75">
        <v>0</v>
      </c>
      <c r="T896" s="75">
        <v>76.522037466493103</v>
      </c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  <c r="AJ896" s="75"/>
      <c r="AK896" s="75"/>
      <c r="AL896" s="75"/>
      <c r="AM896" s="75"/>
      <c r="AN896" s="75"/>
      <c r="AO896" s="75"/>
    </row>
    <row r="897" spans="2:41" x14ac:dyDescent="0.25">
      <c r="B897" s="39">
        <v>164</v>
      </c>
      <c r="C897" s="72">
        <v>41224</v>
      </c>
      <c r="D897" s="25">
        <v>0</v>
      </c>
      <c r="E897" s="25">
        <v>3.5931274370000001</v>
      </c>
      <c r="F897" s="75">
        <v>0</v>
      </c>
      <c r="G897" s="75">
        <v>5.0000000000000001E-3</v>
      </c>
      <c r="H897" s="75">
        <v>0</v>
      </c>
      <c r="I897" s="75">
        <v>1.05</v>
      </c>
      <c r="J897" s="75">
        <v>3.7727838088499999</v>
      </c>
      <c r="K897" s="75">
        <v>0</v>
      </c>
      <c r="L897" s="75">
        <v>37.5</v>
      </c>
      <c r="M897" s="75">
        <v>18.75</v>
      </c>
      <c r="N897" s="75">
        <v>0</v>
      </c>
      <c r="O897" s="75">
        <v>0</v>
      </c>
      <c r="P897" s="75">
        <v>0</v>
      </c>
      <c r="Q897" s="75">
        <v>0.25</v>
      </c>
      <c r="R897" s="75">
        <v>0</v>
      </c>
      <c r="S897" s="75">
        <v>0</v>
      </c>
      <c r="T897" s="75">
        <v>76.522037466493103</v>
      </c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5"/>
      <c r="AJ897" s="75"/>
      <c r="AK897" s="75"/>
      <c r="AL897" s="75"/>
      <c r="AM897" s="75"/>
      <c r="AN897" s="75"/>
      <c r="AO897" s="75"/>
    </row>
    <row r="898" spans="2:41" x14ac:dyDescent="0.25">
      <c r="B898" s="39">
        <v>165</v>
      </c>
      <c r="C898" s="72">
        <v>41225</v>
      </c>
      <c r="D898" s="25">
        <v>0</v>
      </c>
      <c r="E898" s="25">
        <v>3.556305493</v>
      </c>
      <c r="F898" s="75">
        <v>0</v>
      </c>
      <c r="G898" s="75">
        <v>5.0000000000000001E-3</v>
      </c>
      <c r="H898" s="75">
        <v>0</v>
      </c>
      <c r="I898" s="75">
        <v>1.05</v>
      </c>
      <c r="J898" s="75">
        <v>3.7341207676499999</v>
      </c>
      <c r="K898" s="75">
        <v>0</v>
      </c>
      <c r="L898" s="75">
        <v>37.5</v>
      </c>
      <c r="M898" s="75">
        <v>18.75</v>
      </c>
      <c r="N898" s="75">
        <v>0</v>
      </c>
      <c r="O898" s="75">
        <v>0</v>
      </c>
      <c r="P898" s="75">
        <v>0</v>
      </c>
      <c r="Q898" s="75">
        <v>0.25</v>
      </c>
      <c r="R898" s="75">
        <v>0</v>
      </c>
      <c r="S898" s="75">
        <v>0</v>
      </c>
      <c r="T898" s="75">
        <v>76.522037466493103</v>
      </c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5"/>
      <c r="AJ898" s="75"/>
      <c r="AK898" s="75"/>
      <c r="AL898" s="75"/>
      <c r="AM898" s="75"/>
      <c r="AN898" s="75"/>
      <c r="AO898" s="75"/>
    </row>
    <row r="899" spans="2:41" x14ac:dyDescent="0.25">
      <c r="B899" s="39">
        <v>166</v>
      </c>
      <c r="C899" s="72">
        <v>41226</v>
      </c>
      <c r="D899" s="25">
        <v>0</v>
      </c>
      <c r="E899" s="25">
        <v>3.5156085699999999</v>
      </c>
      <c r="F899" s="75">
        <v>0</v>
      </c>
      <c r="G899" s="75">
        <v>5.0000000000000001E-3</v>
      </c>
      <c r="H899" s="75">
        <v>0</v>
      </c>
      <c r="I899" s="75">
        <v>1.05</v>
      </c>
      <c r="J899" s="75">
        <v>3.6913889984999999</v>
      </c>
      <c r="K899" s="75">
        <v>0</v>
      </c>
      <c r="L899" s="75">
        <v>37.5</v>
      </c>
      <c r="M899" s="75">
        <v>18.75</v>
      </c>
      <c r="N899" s="75">
        <v>0</v>
      </c>
      <c r="O899" s="75">
        <v>0</v>
      </c>
      <c r="P899" s="75">
        <v>0</v>
      </c>
      <c r="Q899" s="75">
        <v>0.25</v>
      </c>
      <c r="R899" s="75">
        <v>0</v>
      </c>
      <c r="S899" s="75">
        <v>0</v>
      </c>
      <c r="T899" s="75">
        <v>76.522037466493103</v>
      </c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5"/>
      <c r="AJ899" s="75"/>
      <c r="AK899" s="75"/>
      <c r="AL899" s="75"/>
      <c r="AM899" s="75"/>
      <c r="AN899" s="75"/>
      <c r="AO899" s="75"/>
    </row>
    <row r="900" spans="2:41" x14ac:dyDescent="0.25">
      <c r="B900" s="39">
        <v>167</v>
      </c>
      <c r="C900" s="72">
        <v>41227</v>
      </c>
      <c r="D900" s="25">
        <v>0</v>
      </c>
      <c r="E900" s="25">
        <v>3.521001107</v>
      </c>
      <c r="F900" s="75">
        <v>0</v>
      </c>
      <c r="G900" s="75">
        <v>5.0000000000000001E-3</v>
      </c>
      <c r="H900" s="75">
        <v>0</v>
      </c>
      <c r="I900" s="75">
        <v>1.05</v>
      </c>
      <c r="J900" s="75">
        <v>3.6970511623500002</v>
      </c>
      <c r="K900" s="75">
        <v>0</v>
      </c>
      <c r="L900" s="75">
        <v>37.5</v>
      </c>
      <c r="M900" s="75">
        <v>18.75</v>
      </c>
      <c r="N900" s="75">
        <v>0</v>
      </c>
      <c r="O900" s="75">
        <v>0</v>
      </c>
      <c r="P900" s="75">
        <v>0</v>
      </c>
      <c r="Q900" s="75">
        <v>0.25</v>
      </c>
      <c r="R900" s="75">
        <v>0</v>
      </c>
      <c r="S900" s="75">
        <v>0</v>
      </c>
      <c r="T900" s="75">
        <v>76.522037466493103</v>
      </c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5"/>
      <c r="AJ900" s="75"/>
      <c r="AK900" s="75"/>
      <c r="AL900" s="75"/>
      <c r="AM900" s="75"/>
      <c r="AN900" s="75"/>
      <c r="AO900" s="75"/>
    </row>
    <row r="901" spans="2:41" x14ac:dyDescent="0.25">
      <c r="B901" s="39">
        <v>168</v>
      </c>
      <c r="C901" s="72">
        <v>41228</v>
      </c>
      <c r="D901" s="25">
        <v>0</v>
      </c>
      <c r="E901" s="25">
        <v>3.4737614579999998</v>
      </c>
      <c r="F901" s="75">
        <v>0</v>
      </c>
      <c r="G901" s="75">
        <v>5.0000000000000001E-3</v>
      </c>
      <c r="H901" s="75">
        <v>0</v>
      </c>
      <c r="I901" s="75">
        <v>1.05</v>
      </c>
      <c r="J901" s="75">
        <v>3.6474495308999999</v>
      </c>
      <c r="K901" s="75">
        <v>0</v>
      </c>
      <c r="L901" s="75">
        <v>37.5</v>
      </c>
      <c r="M901" s="75">
        <v>18.75</v>
      </c>
      <c r="N901" s="75">
        <v>0</v>
      </c>
      <c r="O901" s="75">
        <v>0</v>
      </c>
      <c r="P901" s="75">
        <v>0</v>
      </c>
      <c r="Q901" s="75">
        <v>0.25</v>
      </c>
      <c r="R901" s="75">
        <v>0</v>
      </c>
      <c r="S901" s="75">
        <v>0</v>
      </c>
      <c r="T901" s="75">
        <v>76.522037466493103</v>
      </c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5"/>
      <c r="AJ901" s="75"/>
      <c r="AK901" s="75"/>
      <c r="AL901" s="75"/>
      <c r="AM901" s="75"/>
      <c r="AN901" s="75"/>
      <c r="AO901" s="75"/>
    </row>
    <row r="902" spans="2:41" x14ac:dyDescent="0.25">
      <c r="B902" s="39">
        <v>169</v>
      </c>
      <c r="C902" s="72">
        <v>41229</v>
      </c>
      <c r="D902" s="25">
        <v>0</v>
      </c>
      <c r="E902" s="25">
        <v>3.4474502760000001</v>
      </c>
      <c r="F902" s="75">
        <v>0</v>
      </c>
      <c r="G902" s="75">
        <v>5.0000000000000001E-3</v>
      </c>
      <c r="H902" s="75">
        <v>0</v>
      </c>
      <c r="I902" s="75">
        <v>1.05</v>
      </c>
      <c r="J902" s="75">
        <v>3.6198227898000002</v>
      </c>
      <c r="K902" s="75">
        <v>0</v>
      </c>
      <c r="L902" s="75">
        <v>37.5</v>
      </c>
      <c r="M902" s="75">
        <v>18.75</v>
      </c>
      <c r="N902" s="75">
        <v>0</v>
      </c>
      <c r="O902" s="75">
        <v>0</v>
      </c>
      <c r="P902" s="75">
        <v>0</v>
      </c>
      <c r="Q902" s="75">
        <v>0.25</v>
      </c>
      <c r="R902" s="75">
        <v>0</v>
      </c>
      <c r="S902" s="75">
        <v>0</v>
      </c>
      <c r="T902" s="75">
        <v>76.522037466493103</v>
      </c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  <c r="AJ902" s="75"/>
      <c r="AK902" s="75"/>
      <c r="AL902" s="75"/>
      <c r="AM902" s="75"/>
      <c r="AN902" s="75"/>
      <c r="AO902" s="75"/>
    </row>
    <row r="903" spans="2:41" x14ac:dyDescent="0.25">
      <c r="B903" s="39">
        <v>170</v>
      </c>
      <c r="C903" s="72">
        <v>41230</v>
      </c>
      <c r="D903" s="25">
        <v>0</v>
      </c>
      <c r="E903" s="25">
        <v>3.4259262669999999</v>
      </c>
      <c r="F903" s="75">
        <v>0</v>
      </c>
      <c r="G903" s="75">
        <v>5.0000000000000001E-3</v>
      </c>
      <c r="H903" s="75">
        <v>0</v>
      </c>
      <c r="I903" s="75">
        <v>1.05</v>
      </c>
      <c r="J903" s="75">
        <v>3.59722258035</v>
      </c>
      <c r="K903" s="75">
        <v>0</v>
      </c>
      <c r="L903" s="75">
        <v>37.5</v>
      </c>
      <c r="M903" s="75">
        <v>18.75</v>
      </c>
      <c r="N903" s="75">
        <v>0</v>
      </c>
      <c r="O903" s="75">
        <v>0</v>
      </c>
      <c r="P903" s="75">
        <v>0</v>
      </c>
      <c r="Q903" s="75">
        <v>0.25</v>
      </c>
      <c r="R903" s="75">
        <v>0</v>
      </c>
      <c r="S903" s="75">
        <v>0</v>
      </c>
      <c r="T903" s="75">
        <v>76.522037466493103</v>
      </c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5"/>
      <c r="AJ903" s="75"/>
      <c r="AK903" s="75"/>
      <c r="AL903" s="75"/>
      <c r="AM903" s="75"/>
      <c r="AN903" s="75"/>
      <c r="AO903" s="75"/>
    </row>
    <row r="904" spans="2:41" x14ac:dyDescent="0.25">
      <c r="B904" s="39">
        <v>171</v>
      </c>
      <c r="C904" s="72">
        <v>41231</v>
      </c>
      <c r="D904" s="25">
        <v>0</v>
      </c>
      <c r="E904" s="25">
        <v>3.4101301049999999</v>
      </c>
      <c r="F904" s="75">
        <v>0</v>
      </c>
      <c r="G904" s="75">
        <v>5.0000000000000001E-3</v>
      </c>
      <c r="H904" s="75">
        <v>0</v>
      </c>
      <c r="I904" s="75">
        <v>1.05</v>
      </c>
      <c r="J904" s="75">
        <v>3.58063661025</v>
      </c>
      <c r="K904" s="75">
        <v>0</v>
      </c>
      <c r="L904" s="75">
        <v>37.5</v>
      </c>
      <c r="M904" s="75">
        <v>18.75</v>
      </c>
      <c r="N904" s="75">
        <v>0</v>
      </c>
      <c r="O904" s="75">
        <v>0</v>
      </c>
      <c r="P904" s="75">
        <v>0</v>
      </c>
      <c r="Q904" s="75">
        <v>0.25</v>
      </c>
      <c r="R904" s="75">
        <v>0</v>
      </c>
      <c r="S904" s="75">
        <v>0</v>
      </c>
      <c r="T904" s="75">
        <v>76.522037466493103</v>
      </c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5"/>
      <c r="AJ904" s="75"/>
      <c r="AK904" s="75"/>
      <c r="AL904" s="75"/>
      <c r="AM904" s="75"/>
      <c r="AN904" s="75"/>
      <c r="AO904" s="75"/>
    </row>
    <row r="905" spans="2:41" x14ac:dyDescent="0.25">
      <c r="B905" s="39">
        <v>172</v>
      </c>
      <c r="C905" s="72">
        <v>41232</v>
      </c>
      <c r="D905" s="25">
        <v>0</v>
      </c>
      <c r="E905" s="25">
        <v>3.3854246269999999</v>
      </c>
      <c r="F905" s="75">
        <v>0</v>
      </c>
      <c r="G905" s="75">
        <v>5.0000000000000001E-3</v>
      </c>
      <c r="H905" s="75">
        <v>0</v>
      </c>
      <c r="I905" s="75">
        <v>1.05</v>
      </c>
      <c r="J905" s="75">
        <v>3.5546958583500001</v>
      </c>
      <c r="K905" s="75">
        <v>0</v>
      </c>
      <c r="L905" s="75">
        <v>37.5</v>
      </c>
      <c r="M905" s="75">
        <v>18.75</v>
      </c>
      <c r="N905" s="75">
        <v>0</v>
      </c>
      <c r="O905" s="75">
        <v>0</v>
      </c>
      <c r="P905" s="75">
        <v>0</v>
      </c>
      <c r="Q905" s="75">
        <v>0.25</v>
      </c>
      <c r="R905" s="75">
        <v>0</v>
      </c>
      <c r="S905" s="75">
        <v>0</v>
      </c>
      <c r="T905" s="75">
        <v>76.522037466493103</v>
      </c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  <c r="AJ905" s="75"/>
      <c r="AK905" s="75"/>
      <c r="AL905" s="75"/>
      <c r="AM905" s="75"/>
      <c r="AN905" s="75"/>
      <c r="AO905" s="75"/>
    </row>
    <row r="906" spans="2:41" x14ac:dyDescent="0.25">
      <c r="B906" s="39">
        <v>173</v>
      </c>
      <c r="C906" s="72">
        <v>41233</v>
      </c>
      <c r="D906" s="25">
        <v>0</v>
      </c>
      <c r="E906" s="25">
        <v>3.313382453</v>
      </c>
      <c r="F906" s="75">
        <v>0</v>
      </c>
      <c r="G906" s="75">
        <v>5.0000000000000001E-3</v>
      </c>
      <c r="H906" s="75">
        <v>0</v>
      </c>
      <c r="I906" s="75">
        <v>1.05</v>
      </c>
      <c r="J906" s="75">
        <v>3.4790515756499998</v>
      </c>
      <c r="K906" s="75">
        <v>0</v>
      </c>
      <c r="L906" s="75">
        <v>37.5</v>
      </c>
      <c r="M906" s="75">
        <v>18.75</v>
      </c>
      <c r="N906" s="75">
        <v>0</v>
      </c>
      <c r="O906" s="75">
        <v>0</v>
      </c>
      <c r="P906" s="75">
        <v>0</v>
      </c>
      <c r="Q906" s="75">
        <v>0.25</v>
      </c>
      <c r="R906" s="75">
        <v>0</v>
      </c>
      <c r="S906" s="75">
        <v>0</v>
      </c>
      <c r="T906" s="75">
        <v>76.522037466493103</v>
      </c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5"/>
      <c r="AJ906" s="75"/>
      <c r="AK906" s="75"/>
      <c r="AL906" s="75"/>
      <c r="AM906" s="75"/>
      <c r="AN906" s="75"/>
      <c r="AO906" s="75"/>
    </row>
    <row r="907" spans="2:41" x14ac:dyDescent="0.25">
      <c r="B907" s="39">
        <v>174</v>
      </c>
      <c r="C907" s="72">
        <v>41234</v>
      </c>
      <c r="D907" s="25">
        <v>0</v>
      </c>
      <c r="E907" s="25">
        <v>3.1466185420000001</v>
      </c>
      <c r="F907" s="75">
        <v>0</v>
      </c>
      <c r="G907" s="75">
        <v>5.0000000000000001E-3</v>
      </c>
      <c r="H907" s="75">
        <v>0</v>
      </c>
      <c r="I907" s="75">
        <v>1.05</v>
      </c>
      <c r="J907" s="75">
        <v>3.3039494691</v>
      </c>
      <c r="K907" s="75">
        <v>0</v>
      </c>
      <c r="L907" s="75">
        <v>37.5</v>
      </c>
      <c r="M907" s="75">
        <v>18.75</v>
      </c>
      <c r="N907" s="75">
        <v>0</v>
      </c>
      <c r="O907" s="75">
        <v>0</v>
      </c>
      <c r="P907" s="75">
        <v>0</v>
      </c>
      <c r="Q907" s="75">
        <v>0.25</v>
      </c>
      <c r="R907" s="75">
        <v>0</v>
      </c>
      <c r="S907" s="75">
        <v>0</v>
      </c>
      <c r="T907" s="75">
        <v>76.522037466493103</v>
      </c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  <c r="AJ907" s="75"/>
      <c r="AK907" s="75"/>
      <c r="AL907" s="75"/>
      <c r="AM907" s="75"/>
      <c r="AN907" s="75"/>
      <c r="AO907" s="75"/>
    </row>
    <row r="908" spans="2:41" x14ac:dyDescent="0.25">
      <c r="B908" s="39">
        <v>175</v>
      </c>
      <c r="C908" s="72">
        <v>41235</v>
      </c>
      <c r="D908" s="25">
        <v>0</v>
      </c>
      <c r="E908" s="25">
        <v>3.021881783</v>
      </c>
      <c r="F908" s="75">
        <v>0</v>
      </c>
      <c r="G908" s="75">
        <v>5.0000000000000001E-3</v>
      </c>
      <c r="H908" s="75">
        <v>0</v>
      </c>
      <c r="I908" s="75">
        <v>1.05</v>
      </c>
      <c r="J908" s="75">
        <v>3.1729758721499999</v>
      </c>
      <c r="K908" s="75">
        <v>0</v>
      </c>
      <c r="L908" s="75">
        <v>37.5</v>
      </c>
      <c r="M908" s="75">
        <v>18.75</v>
      </c>
      <c r="N908" s="75">
        <v>0</v>
      </c>
      <c r="O908" s="75">
        <v>0</v>
      </c>
      <c r="P908" s="75">
        <v>0</v>
      </c>
      <c r="Q908" s="75">
        <v>0.25</v>
      </c>
      <c r="R908" s="75">
        <v>0</v>
      </c>
      <c r="S908" s="75">
        <v>0</v>
      </c>
      <c r="T908" s="75">
        <v>76.522037466493103</v>
      </c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O908" s="75"/>
    </row>
    <row r="909" spans="2:41" x14ac:dyDescent="0.25">
      <c r="B909" s="39">
        <v>176</v>
      </c>
      <c r="C909" s="72">
        <v>41236</v>
      </c>
      <c r="D909" s="25">
        <v>0</v>
      </c>
      <c r="E909" s="25">
        <v>2.917082036</v>
      </c>
      <c r="F909" s="75">
        <v>0</v>
      </c>
      <c r="G909" s="75">
        <v>5.0000000000000001E-3</v>
      </c>
      <c r="H909" s="75">
        <v>0</v>
      </c>
      <c r="I909" s="75">
        <v>1.05</v>
      </c>
      <c r="J909" s="75">
        <v>3.0629361378</v>
      </c>
      <c r="K909" s="75">
        <v>0</v>
      </c>
      <c r="L909" s="75">
        <v>37.5</v>
      </c>
      <c r="M909" s="75">
        <v>18.75</v>
      </c>
      <c r="N909" s="75">
        <v>0</v>
      </c>
      <c r="O909" s="75">
        <v>0</v>
      </c>
      <c r="P909" s="75">
        <v>0</v>
      </c>
      <c r="Q909" s="75">
        <v>0.25</v>
      </c>
      <c r="R909" s="75">
        <v>0</v>
      </c>
      <c r="S909" s="75">
        <v>0</v>
      </c>
      <c r="T909" s="75">
        <v>76.522037466493103</v>
      </c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O909" s="75"/>
    </row>
    <row r="910" spans="2:41" x14ac:dyDescent="0.25">
      <c r="B910" s="39">
        <v>177</v>
      </c>
      <c r="C910" s="72">
        <v>41237</v>
      </c>
      <c r="D910" s="25">
        <v>0</v>
      </c>
      <c r="E910" s="25">
        <v>2.849706544</v>
      </c>
      <c r="F910" s="75">
        <v>0</v>
      </c>
      <c r="G910" s="75">
        <v>5.0000000000000001E-3</v>
      </c>
      <c r="H910" s="75">
        <v>0</v>
      </c>
      <c r="I910" s="75">
        <v>1.05</v>
      </c>
      <c r="J910" s="75">
        <v>2.9921918712000002</v>
      </c>
      <c r="K910" s="75">
        <v>0</v>
      </c>
      <c r="L910" s="75">
        <v>37.5</v>
      </c>
      <c r="M910" s="75">
        <v>18.75</v>
      </c>
      <c r="N910" s="75">
        <v>0</v>
      </c>
      <c r="O910" s="75">
        <v>0</v>
      </c>
      <c r="P910" s="75">
        <v>0</v>
      </c>
      <c r="Q910" s="75">
        <v>0.25</v>
      </c>
      <c r="R910" s="75">
        <v>0</v>
      </c>
      <c r="S910" s="75">
        <v>0</v>
      </c>
      <c r="T910" s="75">
        <v>76.522037466493103</v>
      </c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  <c r="AJ910" s="75"/>
      <c r="AK910" s="75"/>
      <c r="AL910" s="75"/>
      <c r="AM910" s="75"/>
      <c r="AN910" s="75"/>
      <c r="AO910" s="75"/>
    </row>
    <row r="911" spans="2:41" x14ac:dyDescent="0.25">
      <c r="B911" s="39">
        <v>178</v>
      </c>
      <c r="C911" s="72">
        <v>41238</v>
      </c>
      <c r="D911" s="25">
        <v>0</v>
      </c>
      <c r="E911" s="25">
        <v>2.889585045</v>
      </c>
      <c r="F911" s="75">
        <v>0</v>
      </c>
      <c r="G911" s="75">
        <v>5.0000000000000001E-3</v>
      </c>
      <c r="H911" s="75">
        <v>0</v>
      </c>
      <c r="I911" s="75">
        <v>1.05</v>
      </c>
      <c r="J911" s="75">
        <v>3.03406429725</v>
      </c>
      <c r="K911" s="75">
        <v>0</v>
      </c>
      <c r="L911" s="75">
        <v>37.5</v>
      </c>
      <c r="M911" s="75">
        <v>18.75</v>
      </c>
      <c r="N911" s="75">
        <v>0</v>
      </c>
      <c r="O911" s="75">
        <v>0</v>
      </c>
      <c r="P911" s="75">
        <v>0</v>
      </c>
      <c r="Q911" s="75">
        <v>0.25</v>
      </c>
      <c r="R911" s="75">
        <v>0</v>
      </c>
      <c r="S911" s="75">
        <v>0</v>
      </c>
      <c r="T911" s="75">
        <v>76.522037466493103</v>
      </c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  <c r="AJ911" s="75"/>
      <c r="AK911" s="75"/>
      <c r="AL911" s="75"/>
      <c r="AM911" s="75"/>
      <c r="AN911" s="75"/>
      <c r="AO911" s="75"/>
    </row>
    <row r="912" spans="2:41" x14ac:dyDescent="0.25">
      <c r="B912" s="39">
        <v>179</v>
      </c>
      <c r="C912" s="72">
        <v>41239</v>
      </c>
      <c r="D912" s="25">
        <v>0</v>
      </c>
      <c r="E912" s="25">
        <v>2.9973775410000001</v>
      </c>
      <c r="F912" s="75">
        <v>0</v>
      </c>
      <c r="G912" s="75">
        <v>5.0000000000000001E-3</v>
      </c>
      <c r="H912" s="75">
        <v>0</v>
      </c>
      <c r="I912" s="75">
        <v>1.05</v>
      </c>
      <c r="J912" s="75">
        <v>3.1472464180499999</v>
      </c>
      <c r="K912" s="75">
        <v>0</v>
      </c>
      <c r="L912" s="75">
        <v>37.5</v>
      </c>
      <c r="M912" s="75">
        <v>18.75</v>
      </c>
      <c r="N912" s="75">
        <v>0</v>
      </c>
      <c r="O912" s="75">
        <v>0</v>
      </c>
      <c r="P912" s="75">
        <v>0</v>
      </c>
      <c r="Q912" s="75">
        <v>0.25</v>
      </c>
      <c r="R912" s="75">
        <v>0</v>
      </c>
      <c r="S912" s="75">
        <v>0</v>
      </c>
      <c r="T912" s="75">
        <v>76.522037466493103</v>
      </c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  <c r="AJ912" s="75"/>
      <c r="AK912" s="75"/>
      <c r="AL912" s="75"/>
      <c r="AM912" s="75"/>
      <c r="AN912" s="75"/>
      <c r="AO912" s="75"/>
    </row>
    <row r="913" spans="2:41" x14ac:dyDescent="0.25">
      <c r="B913" s="39">
        <v>180</v>
      </c>
      <c r="C913" s="72">
        <v>41240</v>
      </c>
      <c r="D913" s="25">
        <v>0</v>
      </c>
      <c r="E913" s="25">
        <v>3.0605220950000001</v>
      </c>
      <c r="F913" s="75">
        <v>0</v>
      </c>
      <c r="G913" s="75">
        <v>5.0000000000000001E-3</v>
      </c>
      <c r="H913" s="75">
        <v>0</v>
      </c>
      <c r="I913" s="75">
        <v>1.05</v>
      </c>
      <c r="J913" s="75">
        <v>3.2135481997499999</v>
      </c>
      <c r="K913" s="75">
        <v>0</v>
      </c>
      <c r="L913" s="75">
        <v>37.5</v>
      </c>
      <c r="M913" s="75">
        <v>18.75</v>
      </c>
      <c r="N913" s="75">
        <v>0</v>
      </c>
      <c r="O913" s="75">
        <v>0</v>
      </c>
      <c r="P913" s="75">
        <v>0</v>
      </c>
      <c r="Q913" s="75">
        <v>0.25</v>
      </c>
      <c r="R913" s="75">
        <v>0</v>
      </c>
      <c r="S913" s="75">
        <v>0</v>
      </c>
      <c r="T913" s="75">
        <v>76.522037466493103</v>
      </c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  <c r="AJ913" s="75"/>
      <c r="AK913" s="75"/>
      <c r="AL913" s="75"/>
      <c r="AM913" s="75"/>
      <c r="AN913" s="75"/>
      <c r="AO913" s="75"/>
    </row>
    <row r="914" spans="2:41" x14ac:dyDescent="0.25">
      <c r="B914" s="39">
        <v>181</v>
      </c>
      <c r="C914" s="72">
        <v>41241</v>
      </c>
      <c r="D914" s="25">
        <v>0</v>
      </c>
      <c r="E914" s="25">
        <v>3.0773578000000001</v>
      </c>
      <c r="F914" s="75">
        <v>0</v>
      </c>
      <c r="G914" s="75">
        <v>5.0000000000000001E-3</v>
      </c>
      <c r="H914" s="75">
        <v>0</v>
      </c>
      <c r="I914" s="75">
        <v>1.05</v>
      </c>
      <c r="J914" s="75">
        <v>3.23122569</v>
      </c>
      <c r="K914" s="75">
        <v>0</v>
      </c>
      <c r="L914" s="75">
        <v>37.5</v>
      </c>
      <c r="M914" s="75">
        <v>18.75</v>
      </c>
      <c r="N914" s="75">
        <v>0</v>
      </c>
      <c r="O914" s="75">
        <v>0</v>
      </c>
      <c r="P914" s="75">
        <v>0</v>
      </c>
      <c r="Q914" s="75">
        <v>0.25</v>
      </c>
      <c r="R914" s="75">
        <v>0</v>
      </c>
      <c r="S914" s="75">
        <v>0</v>
      </c>
      <c r="T914" s="75">
        <v>76.522037466493103</v>
      </c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  <c r="AJ914" s="75"/>
      <c r="AK914" s="75"/>
      <c r="AL914" s="75"/>
      <c r="AM914" s="75"/>
      <c r="AN914" s="75"/>
      <c r="AO914" s="75"/>
    </row>
    <row r="915" spans="2:41" x14ac:dyDescent="0.25">
      <c r="B915" s="39">
        <v>182</v>
      </c>
      <c r="C915" s="72">
        <v>41242</v>
      </c>
      <c r="D915" s="25">
        <v>0</v>
      </c>
      <c r="E915" s="25">
        <v>3.0777413789999999</v>
      </c>
      <c r="F915" s="75">
        <v>0</v>
      </c>
      <c r="G915" s="75">
        <v>5.0000000000000001E-3</v>
      </c>
      <c r="H915" s="75">
        <v>0</v>
      </c>
      <c r="I915" s="75">
        <v>1.05</v>
      </c>
      <c r="J915" s="75">
        <v>3.2316284479499999</v>
      </c>
      <c r="K915" s="75">
        <v>0</v>
      </c>
      <c r="L915" s="75">
        <v>37.5</v>
      </c>
      <c r="M915" s="75">
        <v>18.75</v>
      </c>
      <c r="N915" s="75">
        <v>0</v>
      </c>
      <c r="O915" s="75">
        <v>0</v>
      </c>
      <c r="P915" s="75">
        <v>0</v>
      </c>
      <c r="Q915" s="75">
        <v>0.25</v>
      </c>
      <c r="R915" s="75">
        <v>0</v>
      </c>
      <c r="S915" s="75">
        <v>0</v>
      </c>
      <c r="T915" s="75">
        <v>76.522037466493103</v>
      </c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  <c r="AJ915" s="75"/>
      <c r="AK915" s="75"/>
      <c r="AL915" s="75"/>
      <c r="AM915" s="75"/>
      <c r="AN915" s="75"/>
      <c r="AO915" s="75"/>
    </row>
    <row r="916" spans="2:41" x14ac:dyDescent="0.25">
      <c r="B916" s="39">
        <v>183</v>
      </c>
      <c r="C916" s="72">
        <v>41243</v>
      </c>
      <c r="D916" s="25">
        <v>0</v>
      </c>
      <c r="E916" s="25">
        <v>3.035700726</v>
      </c>
      <c r="F916" s="75">
        <v>0</v>
      </c>
      <c r="G916" s="75">
        <v>5.0000000000000001E-3</v>
      </c>
      <c r="H916" s="75">
        <v>0</v>
      </c>
      <c r="I916" s="75">
        <v>1.05</v>
      </c>
      <c r="J916" s="75">
        <v>3.1874857623000001</v>
      </c>
      <c r="K916" s="75">
        <v>0</v>
      </c>
      <c r="L916" s="75">
        <v>37.5</v>
      </c>
      <c r="M916" s="75">
        <v>18.75</v>
      </c>
      <c r="N916" s="75">
        <v>0</v>
      </c>
      <c r="O916" s="75">
        <v>0</v>
      </c>
      <c r="P916" s="75">
        <v>0</v>
      </c>
      <c r="Q916" s="75">
        <v>0.25</v>
      </c>
      <c r="R916" s="75">
        <v>0</v>
      </c>
      <c r="S916" s="75">
        <v>0</v>
      </c>
      <c r="T916" s="75">
        <v>76.522037466493103</v>
      </c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  <c r="AJ916" s="75"/>
      <c r="AK916" s="75"/>
      <c r="AL916" s="75"/>
      <c r="AM916" s="75"/>
      <c r="AN916" s="75"/>
      <c r="AO916" s="75"/>
    </row>
    <row r="917" spans="2:41" x14ac:dyDescent="0.25">
      <c r="B917" s="39">
        <v>184</v>
      </c>
      <c r="C917" s="72">
        <v>41244</v>
      </c>
      <c r="D917" s="25">
        <v>0</v>
      </c>
      <c r="E917" s="25">
        <v>3.0134960820000001</v>
      </c>
      <c r="F917" s="75">
        <v>0</v>
      </c>
      <c r="G917" s="75">
        <v>5.0000000000000001E-3</v>
      </c>
      <c r="H917" s="75">
        <v>0</v>
      </c>
      <c r="I917" s="75">
        <v>1.05</v>
      </c>
      <c r="J917" s="75">
        <v>3.1641708861</v>
      </c>
      <c r="K917" s="75">
        <v>0</v>
      </c>
      <c r="L917" s="75">
        <v>37.5</v>
      </c>
      <c r="M917" s="75">
        <v>18.75</v>
      </c>
      <c r="N917" s="75">
        <v>0</v>
      </c>
      <c r="O917" s="75">
        <v>0</v>
      </c>
      <c r="P917" s="75">
        <v>0</v>
      </c>
      <c r="Q917" s="75">
        <v>0.25</v>
      </c>
      <c r="R917" s="75">
        <v>0</v>
      </c>
      <c r="S917" s="75">
        <v>0</v>
      </c>
      <c r="T917" s="75">
        <v>76.522037466493103</v>
      </c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  <c r="AJ917" s="75"/>
      <c r="AK917" s="75"/>
      <c r="AL917" s="75"/>
      <c r="AM917" s="75"/>
      <c r="AN917" s="75"/>
      <c r="AO917" s="75"/>
    </row>
    <row r="918" spans="2:41" x14ac:dyDescent="0.25">
      <c r="B918" s="39">
        <v>185</v>
      </c>
      <c r="C918" s="72">
        <v>41245</v>
      </c>
      <c r="D918" s="25">
        <v>0</v>
      </c>
      <c r="E918" s="25">
        <v>3.0213985440000002</v>
      </c>
      <c r="F918" s="75">
        <v>0</v>
      </c>
      <c r="G918" s="75">
        <v>5.0000000000000001E-3</v>
      </c>
      <c r="H918" s="75">
        <v>0</v>
      </c>
      <c r="I918" s="75">
        <v>1.05</v>
      </c>
      <c r="J918" s="75">
        <v>3.1724684712000002</v>
      </c>
      <c r="K918" s="75">
        <v>0</v>
      </c>
      <c r="L918" s="75">
        <v>37.5</v>
      </c>
      <c r="M918" s="75">
        <v>18.75</v>
      </c>
      <c r="N918" s="75">
        <v>0</v>
      </c>
      <c r="O918" s="75">
        <v>0</v>
      </c>
      <c r="P918" s="75">
        <v>0</v>
      </c>
      <c r="Q918" s="75">
        <v>0.25</v>
      </c>
      <c r="R918" s="75">
        <v>0</v>
      </c>
      <c r="S918" s="75">
        <v>0</v>
      </c>
      <c r="T918" s="75">
        <v>76.522037466493103</v>
      </c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  <c r="AJ918" s="75"/>
      <c r="AK918" s="75"/>
      <c r="AL918" s="75"/>
      <c r="AM918" s="75"/>
      <c r="AN918" s="75"/>
      <c r="AO918" s="75"/>
    </row>
    <row r="919" spans="2:41" x14ac:dyDescent="0.25">
      <c r="B919" s="39">
        <v>186</v>
      </c>
      <c r="C919" s="72">
        <v>41246</v>
      </c>
      <c r="D919" s="25">
        <v>0</v>
      </c>
      <c r="E919" s="25">
        <v>3.053281723</v>
      </c>
      <c r="F919" s="75">
        <v>0</v>
      </c>
      <c r="G919" s="75">
        <v>5.0000000000000001E-3</v>
      </c>
      <c r="H919" s="75">
        <v>0</v>
      </c>
      <c r="I919" s="75">
        <v>1.05</v>
      </c>
      <c r="J919" s="75">
        <v>3.2059458091500002</v>
      </c>
      <c r="K919" s="75">
        <v>0</v>
      </c>
      <c r="L919" s="75">
        <v>37.5</v>
      </c>
      <c r="M919" s="75">
        <v>18.75</v>
      </c>
      <c r="N919" s="75">
        <v>0</v>
      </c>
      <c r="O919" s="75">
        <v>0</v>
      </c>
      <c r="P919" s="75">
        <v>0</v>
      </c>
      <c r="Q919" s="75">
        <v>0.25</v>
      </c>
      <c r="R919" s="75">
        <v>0</v>
      </c>
      <c r="S919" s="75">
        <v>0</v>
      </c>
      <c r="T919" s="75">
        <v>76.522037466493103</v>
      </c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  <c r="AJ919" s="75"/>
      <c r="AK919" s="75"/>
      <c r="AL919" s="75"/>
      <c r="AM919" s="75"/>
      <c r="AN919" s="75"/>
      <c r="AO919" s="75"/>
    </row>
    <row r="920" spans="2:41" x14ac:dyDescent="0.25">
      <c r="B920" s="39">
        <v>187</v>
      </c>
      <c r="C920" s="72">
        <v>41247</v>
      </c>
      <c r="D920" s="25">
        <v>0</v>
      </c>
      <c r="E920" s="25">
        <v>3.071366475</v>
      </c>
      <c r="F920" s="75">
        <v>0</v>
      </c>
      <c r="G920" s="75">
        <v>5.0000000000000001E-3</v>
      </c>
      <c r="H920" s="75">
        <v>0</v>
      </c>
      <c r="I920" s="75">
        <v>1.05</v>
      </c>
      <c r="J920" s="75">
        <v>3.2249347987500001</v>
      </c>
      <c r="K920" s="75">
        <v>0</v>
      </c>
      <c r="L920" s="75">
        <v>37.5</v>
      </c>
      <c r="M920" s="75">
        <v>18.75</v>
      </c>
      <c r="N920" s="75">
        <v>0</v>
      </c>
      <c r="O920" s="75">
        <v>0</v>
      </c>
      <c r="P920" s="75">
        <v>0</v>
      </c>
      <c r="Q920" s="75">
        <v>0.25</v>
      </c>
      <c r="R920" s="75">
        <v>0</v>
      </c>
      <c r="S920" s="75">
        <v>0</v>
      </c>
      <c r="T920" s="75">
        <v>76.522037466493103</v>
      </c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  <c r="AJ920" s="75"/>
      <c r="AK920" s="75"/>
      <c r="AL920" s="75"/>
      <c r="AM920" s="75"/>
      <c r="AN920" s="75"/>
      <c r="AO920" s="75"/>
    </row>
    <row r="921" spans="2:41" x14ac:dyDescent="0.25">
      <c r="B921" s="39">
        <v>188</v>
      </c>
      <c r="C921" s="72">
        <v>41248</v>
      </c>
      <c r="D921" s="25">
        <v>0</v>
      </c>
      <c r="E921" s="25">
        <v>3.1024862839999998</v>
      </c>
      <c r="F921" s="75">
        <v>0</v>
      </c>
      <c r="G921" s="75">
        <v>5.0000000000000001E-3</v>
      </c>
      <c r="H921" s="75">
        <v>0</v>
      </c>
      <c r="I921" s="75">
        <v>1.05</v>
      </c>
      <c r="J921" s="75">
        <v>3.2576105981999999</v>
      </c>
      <c r="K921" s="75">
        <v>0</v>
      </c>
      <c r="L921" s="75">
        <v>37.5</v>
      </c>
      <c r="M921" s="75">
        <v>18.75</v>
      </c>
      <c r="N921" s="75">
        <v>0</v>
      </c>
      <c r="O921" s="75">
        <v>0</v>
      </c>
      <c r="P921" s="75">
        <v>0</v>
      </c>
      <c r="Q921" s="75">
        <v>0.25</v>
      </c>
      <c r="R921" s="75">
        <v>0</v>
      </c>
      <c r="S921" s="75">
        <v>0</v>
      </c>
      <c r="T921" s="75">
        <v>76.522037466493103</v>
      </c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  <c r="AJ921" s="75"/>
      <c r="AK921" s="75"/>
      <c r="AL921" s="75"/>
      <c r="AM921" s="75"/>
      <c r="AN921" s="75"/>
      <c r="AO921" s="75"/>
    </row>
    <row r="922" spans="2:41" x14ac:dyDescent="0.25">
      <c r="B922" s="39">
        <v>189</v>
      </c>
      <c r="C922" s="72">
        <v>41249</v>
      </c>
      <c r="D922" s="25">
        <v>0</v>
      </c>
      <c r="E922" s="25">
        <v>3.110173133</v>
      </c>
      <c r="F922" s="75">
        <v>0</v>
      </c>
      <c r="G922" s="75">
        <v>5.0000000000000001E-3</v>
      </c>
      <c r="H922" s="75">
        <v>0</v>
      </c>
      <c r="I922" s="75">
        <v>1.05</v>
      </c>
      <c r="J922" s="75">
        <v>3.2656817896499999</v>
      </c>
      <c r="K922" s="75">
        <v>0</v>
      </c>
      <c r="L922" s="75">
        <v>37.5</v>
      </c>
      <c r="M922" s="75">
        <v>18.75</v>
      </c>
      <c r="N922" s="75">
        <v>0</v>
      </c>
      <c r="O922" s="75">
        <v>0</v>
      </c>
      <c r="P922" s="75">
        <v>0</v>
      </c>
      <c r="Q922" s="75">
        <v>0.25</v>
      </c>
      <c r="R922" s="75">
        <v>0</v>
      </c>
      <c r="S922" s="75">
        <v>0</v>
      </c>
      <c r="T922" s="75">
        <v>76.522037466493103</v>
      </c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  <c r="AJ922" s="75"/>
      <c r="AK922" s="75"/>
      <c r="AL922" s="75"/>
      <c r="AM922" s="75"/>
      <c r="AN922" s="75"/>
      <c r="AO922" s="75"/>
    </row>
    <row r="923" spans="2:41" x14ac:dyDescent="0.25">
      <c r="B923" s="39">
        <v>190</v>
      </c>
      <c r="C923" s="72">
        <v>41250</v>
      </c>
      <c r="D923" s="25">
        <v>0</v>
      </c>
      <c r="E923" s="25">
        <v>3.0588322890000001</v>
      </c>
      <c r="F923" s="75">
        <v>0</v>
      </c>
      <c r="G923" s="75">
        <v>5.0000000000000001E-3</v>
      </c>
      <c r="H923" s="75">
        <v>0</v>
      </c>
      <c r="I923" s="75">
        <v>1.05</v>
      </c>
      <c r="J923" s="75">
        <v>3.2117739034500001</v>
      </c>
      <c r="K923" s="75">
        <v>0</v>
      </c>
      <c r="L923" s="75">
        <v>37.5</v>
      </c>
      <c r="M923" s="75">
        <v>18.75</v>
      </c>
      <c r="N923" s="75">
        <v>0</v>
      </c>
      <c r="O923" s="75">
        <v>0</v>
      </c>
      <c r="P923" s="75">
        <v>0</v>
      </c>
      <c r="Q923" s="75">
        <v>0.25</v>
      </c>
      <c r="R923" s="75">
        <v>0</v>
      </c>
      <c r="S923" s="75">
        <v>0</v>
      </c>
      <c r="T923" s="75">
        <v>76.522037466493103</v>
      </c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</row>
    <row r="924" spans="2:41" x14ac:dyDescent="0.25">
      <c r="B924" s="39">
        <v>191</v>
      </c>
      <c r="C924" s="72">
        <v>41251</v>
      </c>
      <c r="D924" s="25">
        <v>0</v>
      </c>
      <c r="E924" s="25">
        <v>2.9928803249999998</v>
      </c>
      <c r="F924" s="75">
        <v>0</v>
      </c>
      <c r="G924" s="75">
        <v>5.0000000000000001E-3</v>
      </c>
      <c r="H924" s="75">
        <v>0</v>
      </c>
      <c r="I924" s="75">
        <v>1.05</v>
      </c>
      <c r="J924" s="75">
        <v>3.1425243412500001</v>
      </c>
      <c r="K924" s="75">
        <v>0</v>
      </c>
      <c r="L924" s="75">
        <v>37.5</v>
      </c>
      <c r="M924" s="75">
        <v>18.75</v>
      </c>
      <c r="N924" s="75">
        <v>0</v>
      </c>
      <c r="O924" s="75">
        <v>0</v>
      </c>
      <c r="P924" s="75">
        <v>0</v>
      </c>
      <c r="Q924" s="75">
        <v>0.25</v>
      </c>
      <c r="R924" s="75">
        <v>0</v>
      </c>
      <c r="S924" s="75">
        <v>0</v>
      </c>
      <c r="T924" s="75">
        <v>76.522037466493103</v>
      </c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  <c r="AJ924" s="75"/>
      <c r="AK924" s="75"/>
      <c r="AL924" s="75"/>
      <c r="AM924" s="75"/>
      <c r="AN924" s="75"/>
      <c r="AO924" s="75"/>
    </row>
    <row r="925" spans="2:41" x14ac:dyDescent="0.25">
      <c r="B925" s="39">
        <v>192</v>
      </c>
      <c r="C925" s="72">
        <v>41252</v>
      </c>
      <c r="D925" s="25">
        <v>0</v>
      </c>
      <c r="E925" s="25">
        <v>2.9330439610000001</v>
      </c>
      <c r="F925" s="75">
        <v>0</v>
      </c>
      <c r="G925" s="75">
        <v>5.0000000000000001E-3</v>
      </c>
      <c r="H925" s="75">
        <v>0</v>
      </c>
      <c r="I925" s="75">
        <v>1.05</v>
      </c>
      <c r="J925" s="75">
        <v>3.07969615905</v>
      </c>
      <c r="K925" s="75">
        <v>0</v>
      </c>
      <c r="L925" s="75">
        <v>37.5</v>
      </c>
      <c r="M925" s="75">
        <v>18.75</v>
      </c>
      <c r="N925" s="75">
        <v>0</v>
      </c>
      <c r="O925" s="75">
        <v>0</v>
      </c>
      <c r="P925" s="75">
        <v>0</v>
      </c>
      <c r="Q925" s="75">
        <v>0.25</v>
      </c>
      <c r="R925" s="75">
        <v>0</v>
      </c>
      <c r="S925" s="75">
        <v>0</v>
      </c>
      <c r="T925" s="75">
        <v>76.522037466493103</v>
      </c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</row>
    <row r="926" spans="2:41" x14ac:dyDescent="0.25">
      <c r="B926" s="39">
        <v>193</v>
      </c>
      <c r="C926" s="72">
        <v>41253</v>
      </c>
      <c r="D926" s="25">
        <v>0</v>
      </c>
      <c r="E926" s="25">
        <v>2.8832112360000002</v>
      </c>
      <c r="F926" s="75">
        <v>0</v>
      </c>
      <c r="G926" s="75">
        <v>5.0000000000000001E-3</v>
      </c>
      <c r="H926" s="75">
        <v>0</v>
      </c>
      <c r="I926" s="75">
        <v>1.05</v>
      </c>
      <c r="J926" s="75">
        <v>3.0273717977999999</v>
      </c>
      <c r="K926" s="75">
        <v>0</v>
      </c>
      <c r="L926" s="75">
        <v>37.5</v>
      </c>
      <c r="M926" s="75">
        <v>18.75</v>
      </c>
      <c r="N926" s="75">
        <v>0</v>
      </c>
      <c r="O926" s="75">
        <v>0</v>
      </c>
      <c r="P926" s="75">
        <v>0</v>
      </c>
      <c r="Q926" s="75">
        <v>0.25</v>
      </c>
      <c r="R926" s="75">
        <v>0</v>
      </c>
      <c r="S926" s="75">
        <v>0</v>
      </c>
      <c r="T926" s="75">
        <v>76.522037466493103</v>
      </c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</row>
    <row r="927" spans="2:41" x14ac:dyDescent="0.25">
      <c r="B927" s="39">
        <v>194</v>
      </c>
      <c r="C927" s="72">
        <v>41254</v>
      </c>
      <c r="D927" s="25">
        <v>0</v>
      </c>
      <c r="E927" s="25">
        <v>2.8362621140000002</v>
      </c>
      <c r="F927" s="75">
        <v>0</v>
      </c>
      <c r="G927" s="75">
        <v>5.0000000000000001E-3</v>
      </c>
      <c r="H927" s="75">
        <v>0</v>
      </c>
      <c r="I927" s="75">
        <v>1.05</v>
      </c>
      <c r="J927" s="75">
        <v>2.9780752197</v>
      </c>
      <c r="K927" s="75">
        <v>0</v>
      </c>
      <c r="L927" s="75">
        <v>37.5</v>
      </c>
      <c r="M927" s="75">
        <v>18.75</v>
      </c>
      <c r="N927" s="75">
        <v>0</v>
      </c>
      <c r="O927" s="75">
        <v>0</v>
      </c>
      <c r="P927" s="75">
        <v>0</v>
      </c>
      <c r="Q927" s="75">
        <v>0.25</v>
      </c>
      <c r="R927" s="75">
        <v>0</v>
      </c>
      <c r="S927" s="75">
        <v>0</v>
      </c>
      <c r="T927" s="75">
        <v>76.522037466493103</v>
      </c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  <c r="AJ927" s="75"/>
      <c r="AK927" s="75"/>
      <c r="AL927" s="75"/>
      <c r="AM927" s="75"/>
      <c r="AN927" s="75"/>
      <c r="AO927" s="75"/>
    </row>
    <row r="928" spans="2:41" x14ac:dyDescent="0.25">
      <c r="B928" s="39">
        <v>195</v>
      </c>
      <c r="C928" s="72">
        <v>41255</v>
      </c>
      <c r="D928" s="25">
        <v>0</v>
      </c>
      <c r="E928" s="25">
        <v>2.8068943040000001</v>
      </c>
      <c r="F928" s="75">
        <v>0</v>
      </c>
      <c r="G928" s="75">
        <v>5.0000000000000001E-3</v>
      </c>
      <c r="H928" s="75">
        <v>0</v>
      </c>
      <c r="I928" s="75">
        <v>1.05</v>
      </c>
      <c r="J928" s="75">
        <v>2.9472390192</v>
      </c>
      <c r="K928" s="75">
        <v>0</v>
      </c>
      <c r="L928" s="75">
        <v>37.5</v>
      </c>
      <c r="M928" s="75">
        <v>18.75</v>
      </c>
      <c r="N928" s="75">
        <v>0</v>
      </c>
      <c r="O928" s="75">
        <v>0</v>
      </c>
      <c r="P928" s="75">
        <v>0</v>
      </c>
      <c r="Q928" s="75">
        <v>0.25</v>
      </c>
      <c r="R928" s="75">
        <v>0</v>
      </c>
      <c r="S928" s="75">
        <v>0</v>
      </c>
      <c r="T928" s="75">
        <v>76.522037466493103</v>
      </c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  <c r="AJ928" s="75"/>
      <c r="AK928" s="75"/>
      <c r="AL928" s="75"/>
      <c r="AM928" s="75"/>
      <c r="AN928" s="75"/>
      <c r="AO928" s="75"/>
    </row>
    <row r="929" spans="2:41" x14ac:dyDescent="0.25">
      <c r="B929" s="39">
        <v>196</v>
      </c>
      <c r="C929" s="72">
        <v>41256</v>
      </c>
      <c r="D929" s="25">
        <v>0</v>
      </c>
      <c r="E929" s="25">
        <v>2.8094175469999998</v>
      </c>
      <c r="F929" s="75">
        <v>0</v>
      </c>
      <c r="G929" s="75">
        <v>5.0000000000000001E-3</v>
      </c>
      <c r="H929" s="75">
        <v>0</v>
      </c>
      <c r="I929" s="75">
        <v>1.05</v>
      </c>
      <c r="J929" s="75">
        <v>2.9498884243500001</v>
      </c>
      <c r="K929" s="75">
        <v>0</v>
      </c>
      <c r="L929" s="75">
        <v>37.5</v>
      </c>
      <c r="M929" s="75">
        <v>18.75</v>
      </c>
      <c r="N929" s="75">
        <v>0</v>
      </c>
      <c r="O929" s="75">
        <v>0</v>
      </c>
      <c r="P929" s="75">
        <v>0</v>
      </c>
      <c r="Q929" s="75">
        <v>0.25</v>
      </c>
      <c r="R929" s="75">
        <v>0</v>
      </c>
      <c r="S929" s="75">
        <v>0</v>
      </c>
      <c r="T929" s="75">
        <v>76.522037466493103</v>
      </c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  <c r="AJ929" s="75"/>
      <c r="AK929" s="75"/>
      <c r="AL929" s="75"/>
      <c r="AM929" s="75"/>
      <c r="AN929" s="75"/>
      <c r="AO929" s="75"/>
    </row>
    <row r="930" spans="2:41" x14ac:dyDescent="0.25">
      <c r="B930" s="39">
        <v>197</v>
      </c>
      <c r="C930" s="72">
        <v>41257</v>
      </c>
      <c r="D930" s="25">
        <v>0</v>
      </c>
      <c r="E930" s="25">
        <v>2.805175915</v>
      </c>
      <c r="F930" s="75">
        <v>0</v>
      </c>
      <c r="G930" s="75">
        <v>5.0000000000000001E-3</v>
      </c>
      <c r="H930" s="75">
        <v>0</v>
      </c>
      <c r="I930" s="75">
        <v>1.05</v>
      </c>
      <c r="J930" s="75">
        <v>2.9454347107499999</v>
      </c>
      <c r="K930" s="75">
        <v>0</v>
      </c>
      <c r="L930" s="75">
        <v>37.5</v>
      </c>
      <c r="M930" s="75">
        <v>18.75</v>
      </c>
      <c r="N930" s="75">
        <v>0</v>
      </c>
      <c r="O930" s="75">
        <v>0</v>
      </c>
      <c r="P930" s="75">
        <v>0</v>
      </c>
      <c r="Q930" s="75">
        <v>0.25</v>
      </c>
      <c r="R930" s="75">
        <v>0</v>
      </c>
      <c r="S930" s="75">
        <v>0</v>
      </c>
      <c r="T930" s="75">
        <v>76.522037466493103</v>
      </c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  <c r="AJ930" s="75"/>
      <c r="AK930" s="75"/>
      <c r="AL930" s="75"/>
      <c r="AM930" s="75"/>
      <c r="AN930" s="75"/>
      <c r="AO930" s="75"/>
    </row>
    <row r="931" spans="2:41" x14ac:dyDescent="0.25">
      <c r="B931" s="39">
        <v>198</v>
      </c>
      <c r="C931" s="72">
        <v>41258</v>
      </c>
      <c r="D931" s="25">
        <v>0</v>
      </c>
      <c r="E931" s="25">
        <v>2.8116082709999999</v>
      </c>
      <c r="F931" s="75">
        <v>0</v>
      </c>
      <c r="G931" s="75">
        <v>5.0000000000000001E-3</v>
      </c>
      <c r="H931" s="75">
        <v>0</v>
      </c>
      <c r="I931" s="75">
        <v>1.05</v>
      </c>
      <c r="J931" s="75">
        <v>2.9521886845499998</v>
      </c>
      <c r="K931" s="75">
        <v>0</v>
      </c>
      <c r="L931" s="75">
        <v>37.5</v>
      </c>
      <c r="M931" s="75">
        <v>18.75</v>
      </c>
      <c r="N931" s="75">
        <v>0</v>
      </c>
      <c r="O931" s="75">
        <v>0</v>
      </c>
      <c r="P931" s="75">
        <v>0</v>
      </c>
      <c r="Q931" s="75">
        <v>0.25</v>
      </c>
      <c r="R931" s="75">
        <v>0</v>
      </c>
      <c r="S931" s="75">
        <v>0</v>
      </c>
      <c r="T931" s="75">
        <v>76.522037466493103</v>
      </c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  <c r="AJ931" s="75"/>
      <c r="AK931" s="75"/>
      <c r="AL931" s="75"/>
      <c r="AM931" s="75"/>
      <c r="AN931" s="75"/>
      <c r="AO931" s="75"/>
    </row>
    <row r="932" spans="2:41" x14ac:dyDescent="0.25">
      <c r="B932" s="39">
        <v>199</v>
      </c>
      <c r="C932" s="72">
        <v>41259</v>
      </c>
      <c r="D932" s="25">
        <v>0</v>
      </c>
      <c r="E932" s="25">
        <v>2.8327057729999998</v>
      </c>
      <c r="F932" s="75">
        <v>0</v>
      </c>
      <c r="G932" s="75">
        <v>5.0000000000000001E-3</v>
      </c>
      <c r="H932" s="75">
        <v>0</v>
      </c>
      <c r="I932" s="75">
        <v>1.05</v>
      </c>
      <c r="J932" s="75">
        <v>2.9743410616500001</v>
      </c>
      <c r="K932" s="75">
        <v>0</v>
      </c>
      <c r="L932" s="75">
        <v>37.5</v>
      </c>
      <c r="M932" s="75">
        <v>18.75</v>
      </c>
      <c r="N932" s="75">
        <v>0</v>
      </c>
      <c r="O932" s="75">
        <v>0</v>
      </c>
      <c r="P932" s="75">
        <v>0</v>
      </c>
      <c r="Q932" s="75">
        <v>0.25</v>
      </c>
      <c r="R932" s="75">
        <v>0</v>
      </c>
      <c r="S932" s="75">
        <v>0</v>
      </c>
      <c r="T932" s="75">
        <v>76.522037466493103</v>
      </c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  <c r="AJ932" s="75"/>
      <c r="AK932" s="75"/>
      <c r="AL932" s="75"/>
      <c r="AM932" s="75"/>
      <c r="AN932" s="75"/>
      <c r="AO932" s="75"/>
    </row>
    <row r="933" spans="2:41" x14ac:dyDescent="0.25">
      <c r="B933" s="39">
        <v>200</v>
      </c>
      <c r="C933" s="72">
        <v>41260</v>
      </c>
      <c r="D933" s="25">
        <v>0</v>
      </c>
      <c r="E933" s="25">
        <v>2.836265027</v>
      </c>
      <c r="F933" s="75">
        <v>0</v>
      </c>
      <c r="G933" s="75">
        <v>5.0000000000000001E-3</v>
      </c>
      <c r="H933" s="75">
        <v>0</v>
      </c>
      <c r="I933" s="75">
        <v>1.05</v>
      </c>
      <c r="J933" s="75">
        <v>2.9780782783499999</v>
      </c>
      <c r="K933" s="75">
        <v>0</v>
      </c>
      <c r="L933" s="75">
        <v>37.5</v>
      </c>
      <c r="M933" s="75">
        <v>18.75</v>
      </c>
      <c r="N933" s="75">
        <v>0</v>
      </c>
      <c r="O933" s="75">
        <v>0</v>
      </c>
      <c r="P933" s="75">
        <v>0</v>
      </c>
      <c r="Q933" s="75">
        <v>0.25</v>
      </c>
      <c r="R933" s="75">
        <v>0</v>
      </c>
      <c r="S933" s="75">
        <v>0</v>
      </c>
      <c r="T933" s="75">
        <v>76.522037466493103</v>
      </c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  <c r="AJ933" s="75"/>
      <c r="AK933" s="75"/>
      <c r="AL933" s="75"/>
      <c r="AM933" s="75"/>
      <c r="AN933" s="75"/>
      <c r="AO933" s="75"/>
    </row>
    <row r="934" spans="2:41" x14ac:dyDescent="0.25">
      <c r="B934" s="39">
        <v>201</v>
      </c>
      <c r="C934" s="72">
        <v>41261</v>
      </c>
      <c r="D934" s="25">
        <v>0</v>
      </c>
      <c r="E934" s="25">
        <v>2.854251573</v>
      </c>
      <c r="F934" s="75">
        <v>0</v>
      </c>
      <c r="G934" s="75">
        <v>5.0000000000000001E-3</v>
      </c>
      <c r="H934" s="75">
        <v>0</v>
      </c>
      <c r="I934" s="75">
        <v>1.05</v>
      </c>
      <c r="J934" s="75">
        <v>2.9969641516499999</v>
      </c>
      <c r="K934" s="75">
        <v>0</v>
      </c>
      <c r="L934" s="75">
        <v>37.5</v>
      </c>
      <c r="M934" s="75">
        <v>18.75</v>
      </c>
      <c r="N934" s="75">
        <v>0</v>
      </c>
      <c r="O934" s="75">
        <v>0</v>
      </c>
      <c r="P934" s="75">
        <v>0</v>
      </c>
      <c r="Q934" s="75">
        <v>0.25</v>
      </c>
      <c r="R934" s="75">
        <v>0</v>
      </c>
      <c r="S934" s="75">
        <v>0</v>
      </c>
      <c r="T934" s="75">
        <v>76.522037466493103</v>
      </c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  <c r="AJ934" s="75"/>
      <c r="AK934" s="75"/>
      <c r="AL934" s="75"/>
      <c r="AM934" s="75"/>
      <c r="AN934" s="75"/>
      <c r="AO934" s="75"/>
    </row>
    <row r="935" spans="2:41" x14ac:dyDescent="0.25">
      <c r="B935" s="39">
        <v>202</v>
      </c>
      <c r="C935" s="72">
        <v>41262</v>
      </c>
      <c r="D935" s="25">
        <v>0</v>
      </c>
      <c r="E935" s="25">
        <v>2.8882341710000001</v>
      </c>
      <c r="F935" s="75">
        <v>0</v>
      </c>
      <c r="G935" s="75">
        <v>5.0000000000000001E-3</v>
      </c>
      <c r="H935" s="75">
        <v>0</v>
      </c>
      <c r="I935" s="75">
        <v>1.05</v>
      </c>
      <c r="J935" s="75">
        <v>3.03264587955</v>
      </c>
      <c r="K935" s="75">
        <v>0</v>
      </c>
      <c r="L935" s="75">
        <v>37.5</v>
      </c>
      <c r="M935" s="75">
        <v>18.75</v>
      </c>
      <c r="N935" s="75">
        <v>0</v>
      </c>
      <c r="O935" s="75">
        <v>0</v>
      </c>
      <c r="P935" s="75">
        <v>0</v>
      </c>
      <c r="Q935" s="75">
        <v>0.25</v>
      </c>
      <c r="R935" s="75">
        <v>0</v>
      </c>
      <c r="S935" s="75">
        <v>0</v>
      </c>
      <c r="T935" s="75">
        <v>76.522037466493103</v>
      </c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</row>
    <row r="936" spans="2:41" x14ac:dyDescent="0.25">
      <c r="B936" s="39">
        <v>203</v>
      </c>
      <c r="C936" s="72">
        <v>41263</v>
      </c>
      <c r="D936" s="25">
        <v>0</v>
      </c>
      <c r="E936" s="25">
        <v>2.9010902669999998</v>
      </c>
      <c r="F936" s="75">
        <v>0</v>
      </c>
      <c r="G936" s="75">
        <v>5.0000000000000001E-3</v>
      </c>
      <c r="H936" s="75">
        <v>0</v>
      </c>
      <c r="I936" s="75">
        <v>1.05</v>
      </c>
      <c r="J936" s="75">
        <v>3.0461447803500001</v>
      </c>
      <c r="K936" s="75">
        <v>0</v>
      </c>
      <c r="L936" s="75">
        <v>37.5</v>
      </c>
      <c r="M936" s="75">
        <v>18.75</v>
      </c>
      <c r="N936" s="75">
        <v>0</v>
      </c>
      <c r="O936" s="75">
        <v>0</v>
      </c>
      <c r="P936" s="75">
        <v>0</v>
      </c>
      <c r="Q936" s="75">
        <v>0.25</v>
      </c>
      <c r="R936" s="75">
        <v>0</v>
      </c>
      <c r="S936" s="75">
        <v>0</v>
      </c>
      <c r="T936" s="75">
        <v>76.522037466493103</v>
      </c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</row>
    <row r="937" spans="2:41" x14ac:dyDescent="0.25">
      <c r="B937" s="39">
        <v>204</v>
      </c>
      <c r="C937" s="72">
        <v>41264</v>
      </c>
      <c r="D937" s="25">
        <v>0</v>
      </c>
      <c r="E937" s="25">
        <v>2.8824914640000001</v>
      </c>
      <c r="F937" s="75">
        <v>0</v>
      </c>
      <c r="G937" s="75">
        <v>5.0000000000000001E-3</v>
      </c>
      <c r="H937" s="75">
        <v>0</v>
      </c>
      <c r="I937" s="75">
        <v>1.05</v>
      </c>
      <c r="J937" s="75">
        <v>3.0266160372000002</v>
      </c>
      <c r="K937" s="75">
        <v>0</v>
      </c>
      <c r="L937" s="75">
        <v>37.5</v>
      </c>
      <c r="M937" s="75">
        <v>18.75</v>
      </c>
      <c r="N937" s="75">
        <v>0</v>
      </c>
      <c r="O937" s="75">
        <v>0</v>
      </c>
      <c r="P937" s="75">
        <v>0</v>
      </c>
      <c r="Q937" s="75">
        <v>0.25</v>
      </c>
      <c r="R937" s="75">
        <v>0</v>
      </c>
      <c r="S937" s="75">
        <v>0</v>
      </c>
      <c r="T937" s="75">
        <v>76.522037466493103</v>
      </c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  <c r="AJ937" s="75"/>
      <c r="AK937" s="75"/>
      <c r="AL937" s="75"/>
      <c r="AM937" s="75"/>
      <c r="AN937" s="75"/>
      <c r="AO937" s="75"/>
    </row>
    <row r="938" spans="2:41" x14ac:dyDescent="0.25">
      <c r="B938" s="39">
        <v>205</v>
      </c>
      <c r="C938" s="72">
        <v>41265</v>
      </c>
      <c r="D938" s="25">
        <v>0</v>
      </c>
      <c r="E938" s="25">
        <v>2.8885849370000001</v>
      </c>
      <c r="F938" s="75">
        <v>0</v>
      </c>
      <c r="G938" s="75">
        <v>5.0000000000000001E-3</v>
      </c>
      <c r="H938" s="75">
        <v>0</v>
      </c>
      <c r="I938" s="75">
        <v>1.05</v>
      </c>
      <c r="J938" s="75">
        <v>3.0330141838500002</v>
      </c>
      <c r="K938" s="75">
        <v>0</v>
      </c>
      <c r="L938" s="75">
        <v>37.5</v>
      </c>
      <c r="M938" s="75">
        <v>18.75</v>
      </c>
      <c r="N938" s="75">
        <v>0</v>
      </c>
      <c r="O938" s="75">
        <v>0</v>
      </c>
      <c r="P938" s="75">
        <v>0</v>
      </c>
      <c r="Q938" s="75">
        <v>0.25</v>
      </c>
      <c r="R938" s="75">
        <v>0</v>
      </c>
      <c r="S938" s="75">
        <v>0</v>
      </c>
      <c r="T938" s="75">
        <v>76.522037466493103</v>
      </c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  <c r="AJ938" s="75"/>
      <c r="AK938" s="75"/>
      <c r="AL938" s="75"/>
      <c r="AM938" s="75"/>
      <c r="AN938" s="75"/>
      <c r="AO938" s="75"/>
    </row>
    <row r="939" spans="2:41" x14ac:dyDescent="0.25">
      <c r="B939" s="39">
        <v>206</v>
      </c>
      <c r="C939" s="72">
        <v>41266</v>
      </c>
      <c r="D939" s="25">
        <v>0</v>
      </c>
      <c r="E939" s="25">
        <v>2.8586057500000002</v>
      </c>
      <c r="F939" s="75">
        <v>0</v>
      </c>
      <c r="G939" s="75">
        <v>5.0000000000000001E-3</v>
      </c>
      <c r="H939" s="75">
        <v>0</v>
      </c>
      <c r="I939" s="75">
        <v>1.05</v>
      </c>
      <c r="J939" s="75">
        <v>3.0015360375000002</v>
      </c>
      <c r="K939" s="75">
        <v>0</v>
      </c>
      <c r="L939" s="75">
        <v>37.5</v>
      </c>
      <c r="M939" s="75">
        <v>18.75</v>
      </c>
      <c r="N939" s="75">
        <v>0</v>
      </c>
      <c r="O939" s="75">
        <v>0</v>
      </c>
      <c r="P939" s="75">
        <v>0</v>
      </c>
      <c r="Q939" s="75">
        <v>0.25</v>
      </c>
      <c r="R939" s="75">
        <v>0</v>
      </c>
      <c r="S939" s="75">
        <v>0</v>
      </c>
      <c r="T939" s="75">
        <v>76.522037466493103</v>
      </c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  <c r="AJ939" s="75"/>
      <c r="AK939" s="75"/>
      <c r="AL939" s="75"/>
      <c r="AM939" s="75"/>
      <c r="AN939" s="75"/>
      <c r="AO939" s="75"/>
    </row>
    <row r="940" spans="2:41" x14ac:dyDescent="0.25">
      <c r="B940" s="39">
        <v>207</v>
      </c>
      <c r="C940" s="72">
        <v>41267</v>
      </c>
      <c r="D940" s="25">
        <v>0</v>
      </c>
      <c r="E940" s="25">
        <v>2.823180485</v>
      </c>
      <c r="F940" s="75">
        <v>0</v>
      </c>
      <c r="G940" s="75">
        <v>5.0000000000000001E-3</v>
      </c>
      <c r="H940" s="75">
        <v>0</v>
      </c>
      <c r="I940" s="75">
        <v>1.05</v>
      </c>
      <c r="J940" s="75">
        <v>2.9643395092499998</v>
      </c>
      <c r="K940" s="75">
        <v>0</v>
      </c>
      <c r="L940" s="75">
        <v>37.5</v>
      </c>
      <c r="M940" s="75">
        <v>18.75</v>
      </c>
      <c r="N940" s="75">
        <v>0</v>
      </c>
      <c r="O940" s="75">
        <v>0</v>
      </c>
      <c r="P940" s="75">
        <v>0</v>
      </c>
      <c r="Q940" s="75">
        <v>0.25</v>
      </c>
      <c r="R940" s="75">
        <v>0</v>
      </c>
      <c r="S940" s="75">
        <v>0</v>
      </c>
      <c r="T940" s="75">
        <v>76.522037466493103</v>
      </c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  <c r="AJ940" s="75"/>
      <c r="AK940" s="75"/>
      <c r="AL940" s="75"/>
      <c r="AM940" s="75"/>
      <c r="AN940" s="75"/>
      <c r="AO940" s="75"/>
    </row>
    <row r="941" spans="2:41" x14ac:dyDescent="0.25">
      <c r="B941" s="39">
        <v>208</v>
      </c>
      <c r="C941" s="72">
        <v>41268</v>
      </c>
      <c r="D941" s="25">
        <v>0</v>
      </c>
      <c r="E941" s="25">
        <v>2.7909520840000002</v>
      </c>
      <c r="F941" s="75">
        <v>0</v>
      </c>
      <c r="G941" s="75">
        <v>5.0000000000000001E-3</v>
      </c>
      <c r="H941" s="75">
        <v>0</v>
      </c>
      <c r="I941" s="75">
        <v>1.05</v>
      </c>
      <c r="J941" s="75">
        <v>2.9304996881999998</v>
      </c>
      <c r="K941" s="75">
        <v>0</v>
      </c>
      <c r="L941" s="75">
        <v>37.5</v>
      </c>
      <c r="M941" s="75">
        <v>18.75</v>
      </c>
      <c r="N941" s="75">
        <v>0</v>
      </c>
      <c r="O941" s="75">
        <v>0</v>
      </c>
      <c r="P941" s="75">
        <v>0</v>
      </c>
      <c r="Q941" s="75">
        <v>0.25</v>
      </c>
      <c r="R941" s="75">
        <v>0</v>
      </c>
      <c r="S941" s="75">
        <v>0</v>
      </c>
      <c r="T941" s="75">
        <v>76.522037466493103</v>
      </c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  <c r="AJ941" s="75"/>
      <c r="AK941" s="75"/>
      <c r="AL941" s="75"/>
      <c r="AM941" s="75"/>
      <c r="AN941" s="75"/>
      <c r="AO941" s="75"/>
    </row>
    <row r="942" spans="2:41" x14ac:dyDescent="0.25">
      <c r="B942" s="39">
        <v>209</v>
      </c>
      <c r="C942" s="72">
        <v>41269</v>
      </c>
      <c r="D942" s="25">
        <v>0</v>
      </c>
      <c r="E942" s="25">
        <v>2.7440716250000001</v>
      </c>
      <c r="F942" s="75">
        <v>0</v>
      </c>
      <c r="G942" s="75">
        <v>5.0000000000000001E-3</v>
      </c>
      <c r="H942" s="75">
        <v>0</v>
      </c>
      <c r="I942" s="75">
        <v>1.05</v>
      </c>
      <c r="J942" s="75">
        <v>2.8812752062500002</v>
      </c>
      <c r="K942" s="75">
        <v>0</v>
      </c>
      <c r="L942" s="75">
        <v>37.5</v>
      </c>
      <c r="M942" s="75">
        <v>18.75</v>
      </c>
      <c r="N942" s="75">
        <v>0</v>
      </c>
      <c r="O942" s="75">
        <v>0</v>
      </c>
      <c r="P942" s="75">
        <v>0</v>
      </c>
      <c r="Q942" s="75">
        <v>0.25</v>
      </c>
      <c r="R942" s="75">
        <v>0</v>
      </c>
      <c r="S942" s="75">
        <v>0</v>
      </c>
      <c r="T942" s="75">
        <v>76.522037466493103</v>
      </c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  <c r="AJ942" s="75"/>
      <c r="AK942" s="75"/>
      <c r="AL942" s="75"/>
      <c r="AM942" s="75"/>
      <c r="AN942" s="75"/>
      <c r="AO942" s="75"/>
    </row>
    <row r="943" spans="2:41" x14ac:dyDescent="0.25">
      <c r="B943" s="39">
        <v>210</v>
      </c>
      <c r="C943" s="72">
        <v>41270</v>
      </c>
      <c r="D943" s="25">
        <v>0</v>
      </c>
      <c r="E943" s="25">
        <v>2.6656214920000001</v>
      </c>
      <c r="F943" s="75">
        <v>0</v>
      </c>
      <c r="G943" s="75">
        <v>5.0000000000000001E-3</v>
      </c>
      <c r="H943" s="75">
        <v>0</v>
      </c>
      <c r="I943" s="75">
        <v>1.05</v>
      </c>
      <c r="J943" s="75">
        <v>2.7989025665999998</v>
      </c>
      <c r="K943" s="75">
        <v>0</v>
      </c>
      <c r="L943" s="75">
        <v>37.5</v>
      </c>
      <c r="M943" s="75">
        <v>18.75</v>
      </c>
      <c r="N943" s="75">
        <v>0</v>
      </c>
      <c r="O943" s="75">
        <v>0</v>
      </c>
      <c r="P943" s="75">
        <v>0</v>
      </c>
      <c r="Q943" s="75">
        <v>0.25</v>
      </c>
      <c r="R943" s="75">
        <v>0</v>
      </c>
      <c r="S943" s="75">
        <v>0</v>
      </c>
      <c r="T943" s="75">
        <v>76.522037466493103</v>
      </c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  <c r="AJ943" s="75"/>
      <c r="AK943" s="75"/>
      <c r="AL943" s="75"/>
      <c r="AM943" s="75"/>
      <c r="AN943" s="75"/>
      <c r="AO943" s="75"/>
    </row>
    <row r="944" spans="2:41" x14ac:dyDescent="0.25">
      <c r="B944" s="39">
        <v>211</v>
      </c>
      <c r="C944" s="72">
        <v>41271</v>
      </c>
      <c r="D944" s="25">
        <v>0</v>
      </c>
      <c r="E944" s="25">
        <v>2.5751396209999999</v>
      </c>
      <c r="F944" s="75">
        <v>0</v>
      </c>
      <c r="G944" s="75">
        <v>5.0000000000000001E-3</v>
      </c>
      <c r="H944" s="75">
        <v>0</v>
      </c>
      <c r="I944" s="75">
        <v>1.05</v>
      </c>
      <c r="J944" s="75">
        <v>2.7038966020499999</v>
      </c>
      <c r="K944" s="75">
        <v>0</v>
      </c>
      <c r="L944" s="75">
        <v>37.5</v>
      </c>
      <c r="M944" s="75">
        <v>18.75</v>
      </c>
      <c r="N944" s="75">
        <v>0</v>
      </c>
      <c r="O944" s="75">
        <v>0</v>
      </c>
      <c r="P944" s="75">
        <v>0</v>
      </c>
      <c r="Q944" s="75">
        <v>0.25</v>
      </c>
      <c r="R944" s="75">
        <v>0</v>
      </c>
      <c r="S944" s="75">
        <v>0</v>
      </c>
      <c r="T944" s="75">
        <v>76.522037466493103</v>
      </c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  <c r="AJ944" s="75"/>
      <c r="AK944" s="75"/>
      <c r="AL944" s="75"/>
      <c r="AM944" s="75"/>
      <c r="AN944" s="75"/>
      <c r="AO944" s="75"/>
    </row>
    <row r="945" spans="2:41" x14ac:dyDescent="0.25">
      <c r="B945" s="39">
        <v>212</v>
      </c>
      <c r="C945" s="72">
        <v>41272</v>
      </c>
      <c r="D945" s="25">
        <v>0</v>
      </c>
      <c r="E945" s="25">
        <v>2.493667222</v>
      </c>
      <c r="F945" s="75">
        <v>0</v>
      </c>
      <c r="G945" s="75">
        <v>5.0000000000000001E-3</v>
      </c>
      <c r="H945" s="75">
        <v>0</v>
      </c>
      <c r="I945" s="75">
        <v>1.05</v>
      </c>
      <c r="J945" s="75">
        <v>2.6183505830999998</v>
      </c>
      <c r="K945" s="75">
        <v>0</v>
      </c>
      <c r="L945" s="75">
        <v>37.5</v>
      </c>
      <c r="M945" s="75">
        <v>18.75</v>
      </c>
      <c r="N945" s="75">
        <v>0</v>
      </c>
      <c r="O945" s="75">
        <v>0</v>
      </c>
      <c r="P945" s="75">
        <v>0</v>
      </c>
      <c r="Q945" s="75">
        <v>0.25</v>
      </c>
      <c r="R945" s="75">
        <v>0</v>
      </c>
      <c r="S945" s="75">
        <v>0</v>
      </c>
      <c r="T945" s="75">
        <v>76.522037466493103</v>
      </c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  <c r="AJ945" s="75"/>
      <c r="AK945" s="75"/>
      <c r="AL945" s="75"/>
      <c r="AM945" s="75"/>
      <c r="AN945" s="75"/>
      <c r="AO945" s="75"/>
    </row>
    <row r="946" spans="2:41" x14ac:dyDescent="0.25">
      <c r="B946" s="39">
        <v>213</v>
      </c>
      <c r="C946" s="72">
        <v>41273</v>
      </c>
      <c r="D946" s="25">
        <v>0</v>
      </c>
      <c r="E946" s="25">
        <v>2.4098628500000001</v>
      </c>
      <c r="F946" s="75">
        <v>0</v>
      </c>
      <c r="G946" s="75">
        <v>5.0000000000000001E-3</v>
      </c>
      <c r="H946" s="75">
        <v>0</v>
      </c>
      <c r="I946" s="75">
        <v>1.05</v>
      </c>
      <c r="J946" s="75">
        <v>2.5303559925000001</v>
      </c>
      <c r="K946" s="75">
        <v>0</v>
      </c>
      <c r="L946" s="75">
        <v>37.5</v>
      </c>
      <c r="M946" s="75">
        <v>18.75</v>
      </c>
      <c r="N946" s="75">
        <v>0</v>
      </c>
      <c r="O946" s="75">
        <v>0</v>
      </c>
      <c r="P946" s="75">
        <v>0</v>
      </c>
      <c r="Q946" s="75">
        <v>0.25</v>
      </c>
      <c r="R946" s="75">
        <v>0</v>
      </c>
      <c r="S946" s="75">
        <v>0</v>
      </c>
      <c r="T946" s="75">
        <v>76.522037466493103</v>
      </c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  <c r="AJ946" s="75"/>
      <c r="AK946" s="75"/>
      <c r="AL946" s="75"/>
      <c r="AM946" s="75"/>
      <c r="AN946" s="75"/>
      <c r="AO946" s="75"/>
    </row>
    <row r="947" spans="2:41" x14ac:dyDescent="0.25">
      <c r="B947" s="39">
        <v>214</v>
      </c>
      <c r="C947" s="72">
        <v>41274</v>
      </c>
      <c r="D947" s="25">
        <v>0</v>
      </c>
      <c r="E947" s="25">
        <v>2.362637689</v>
      </c>
      <c r="F947" s="75">
        <v>0</v>
      </c>
      <c r="G947" s="75">
        <v>5.0000000000000001E-3</v>
      </c>
      <c r="H947" s="75">
        <v>0</v>
      </c>
      <c r="I947" s="75">
        <v>1.05</v>
      </c>
      <c r="J947" s="75">
        <v>2.4807695734499999</v>
      </c>
      <c r="K947" s="75">
        <v>0</v>
      </c>
      <c r="L947" s="75">
        <v>37.5</v>
      </c>
      <c r="M947" s="75">
        <v>18.75</v>
      </c>
      <c r="N947" s="75">
        <v>0</v>
      </c>
      <c r="O947" s="75">
        <v>0</v>
      </c>
      <c r="P947" s="75">
        <v>0</v>
      </c>
      <c r="Q947" s="75">
        <v>0.25</v>
      </c>
      <c r="R947" s="75">
        <v>0</v>
      </c>
      <c r="S947" s="75">
        <v>0</v>
      </c>
      <c r="T947" s="75">
        <v>76.522037466493103</v>
      </c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  <c r="AJ947" s="75"/>
      <c r="AK947" s="75"/>
      <c r="AL947" s="75"/>
      <c r="AM947" s="75"/>
      <c r="AN947" s="75"/>
      <c r="AO947" s="75"/>
    </row>
    <row r="948" spans="2:41" x14ac:dyDescent="0.25">
      <c r="B948" s="39">
        <v>215</v>
      </c>
      <c r="C948" s="72">
        <v>41275</v>
      </c>
      <c r="D948" s="25">
        <v>0</v>
      </c>
      <c r="E948" s="25">
        <v>2.35503171</v>
      </c>
      <c r="F948" s="75">
        <v>0</v>
      </c>
      <c r="G948" s="75">
        <v>5.0000000000000001E-3</v>
      </c>
      <c r="H948" s="75">
        <v>0</v>
      </c>
      <c r="I948" s="75">
        <v>1.05</v>
      </c>
      <c r="J948" s="75">
        <v>2.4727832955000002</v>
      </c>
      <c r="K948" s="75">
        <v>0</v>
      </c>
      <c r="L948" s="75">
        <v>37.5</v>
      </c>
      <c r="M948" s="75">
        <v>18.75</v>
      </c>
      <c r="N948" s="75">
        <v>0</v>
      </c>
      <c r="O948" s="75">
        <v>0</v>
      </c>
      <c r="P948" s="75">
        <v>0</v>
      </c>
      <c r="Q948" s="75">
        <v>0.25</v>
      </c>
      <c r="R948" s="75">
        <v>0</v>
      </c>
      <c r="S948" s="75">
        <v>0</v>
      </c>
      <c r="T948" s="75">
        <v>76.522037466493103</v>
      </c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  <c r="AJ948" s="75"/>
      <c r="AK948" s="75"/>
      <c r="AL948" s="75"/>
      <c r="AM948" s="75"/>
      <c r="AN948" s="75"/>
      <c r="AO948" s="75"/>
    </row>
    <row r="949" spans="2:41" x14ac:dyDescent="0.25">
      <c r="B949" s="39">
        <v>216</v>
      </c>
      <c r="C949" s="72">
        <v>41276</v>
      </c>
      <c r="D949" s="25">
        <v>0</v>
      </c>
      <c r="E949" s="25">
        <v>2.3961370120000001</v>
      </c>
      <c r="F949" s="75">
        <v>0</v>
      </c>
      <c r="G949" s="75">
        <v>5.0000000000000001E-3</v>
      </c>
      <c r="H949" s="75">
        <v>0</v>
      </c>
      <c r="I949" s="75">
        <v>1.05</v>
      </c>
      <c r="J949" s="75">
        <v>2.5159438625999999</v>
      </c>
      <c r="K949" s="75">
        <v>0</v>
      </c>
      <c r="L949" s="75">
        <v>37.5</v>
      </c>
      <c r="M949" s="75">
        <v>18.75</v>
      </c>
      <c r="N949" s="75">
        <v>0</v>
      </c>
      <c r="O949" s="75">
        <v>0</v>
      </c>
      <c r="P949" s="75">
        <v>0</v>
      </c>
      <c r="Q949" s="75">
        <v>0.25</v>
      </c>
      <c r="R949" s="75">
        <v>0</v>
      </c>
      <c r="S949" s="75">
        <v>0</v>
      </c>
      <c r="T949" s="75">
        <v>76.522037466493103</v>
      </c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  <c r="AJ949" s="75"/>
      <c r="AK949" s="75"/>
      <c r="AL949" s="75"/>
      <c r="AM949" s="75"/>
      <c r="AN949" s="75"/>
      <c r="AO949" s="75"/>
    </row>
    <row r="950" spans="2:41" x14ac:dyDescent="0.25">
      <c r="B950" s="39">
        <v>217</v>
      </c>
      <c r="C950" s="72">
        <v>41277</v>
      </c>
      <c r="D950" s="25">
        <v>0</v>
      </c>
      <c r="E950" s="25">
        <v>2.4184644</v>
      </c>
      <c r="F950" s="75">
        <v>0</v>
      </c>
      <c r="G950" s="75">
        <v>5.0000000000000001E-3</v>
      </c>
      <c r="H950" s="75">
        <v>0</v>
      </c>
      <c r="I950" s="75">
        <v>1.05</v>
      </c>
      <c r="J950" s="75">
        <v>2.5393876199999998</v>
      </c>
      <c r="K950" s="75">
        <v>0</v>
      </c>
      <c r="L950" s="75">
        <v>37.5</v>
      </c>
      <c r="M950" s="75">
        <v>18.75</v>
      </c>
      <c r="N950" s="75">
        <v>0</v>
      </c>
      <c r="O950" s="75">
        <v>0</v>
      </c>
      <c r="P950" s="75">
        <v>0</v>
      </c>
      <c r="Q950" s="75">
        <v>0.25</v>
      </c>
      <c r="R950" s="75">
        <v>0</v>
      </c>
      <c r="S950" s="75">
        <v>0</v>
      </c>
      <c r="T950" s="75">
        <v>76.522037466493103</v>
      </c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  <c r="AJ950" s="75"/>
      <c r="AK950" s="75"/>
      <c r="AL950" s="75"/>
      <c r="AM950" s="75"/>
      <c r="AN950" s="75"/>
      <c r="AO950" s="75"/>
    </row>
    <row r="951" spans="2:41" x14ac:dyDescent="0.25">
      <c r="B951" s="39">
        <v>218</v>
      </c>
      <c r="C951" s="72">
        <v>41278</v>
      </c>
      <c r="D951" s="25">
        <v>0</v>
      </c>
      <c r="E951" s="25">
        <v>2.4427602199999998</v>
      </c>
      <c r="F951" s="75">
        <v>0</v>
      </c>
      <c r="G951" s="75">
        <v>5.0000000000000001E-3</v>
      </c>
      <c r="H951" s="75">
        <v>0</v>
      </c>
      <c r="I951" s="75">
        <v>1.05</v>
      </c>
      <c r="J951" s="75">
        <v>2.5648982309999999</v>
      </c>
      <c r="K951" s="75">
        <v>0</v>
      </c>
      <c r="L951" s="75">
        <v>37.5</v>
      </c>
      <c r="M951" s="75">
        <v>18.75</v>
      </c>
      <c r="N951" s="75">
        <v>0</v>
      </c>
      <c r="O951" s="75">
        <v>0</v>
      </c>
      <c r="P951" s="75">
        <v>0</v>
      </c>
      <c r="Q951" s="75">
        <v>0.25</v>
      </c>
      <c r="R951" s="75">
        <v>0</v>
      </c>
      <c r="S951" s="75">
        <v>0</v>
      </c>
      <c r="T951" s="75">
        <v>76.522037466493103</v>
      </c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5"/>
      <c r="AJ951" s="75"/>
      <c r="AK951" s="75"/>
      <c r="AL951" s="75"/>
      <c r="AM951" s="75"/>
      <c r="AN951" s="75"/>
      <c r="AO951" s="75"/>
    </row>
    <row r="952" spans="2:41" x14ac:dyDescent="0.25">
      <c r="B952" s="39">
        <v>219</v>
      </c>
      <c r="C952" s="72">
        <v>41279</v>
      </c>
      <c r="D952" s="25">
        <v>0</v>
      </c>
      <c r="E952" s="25">
        <v>2.4869618820000001</v>
      </c>
      <c r="F952" s="75">
        <v>0</v>
      </c>
      <c r="G952" s="75">
        <v>5.0000000000000001E-3</v>
      </c>
      <c r="H952" s="75">
        <v>0</v>
      </c>
      <c r="I952" s="75">
        <v>1.05</v>
      </c>
      <c r="J952" s="75">
        <v>2.6113099760999998</v>
      </c>
      <c r="K952" s="75">
        <v>0</v>
      </c>
      <c r="L952" s="75">
        <v>37.5</v>
      </c>
      <c r="M952" s="75">
        <v>18.75</v>
      </c>
      <c r="N952" s="75">
        <v>0</v>
      </c>
      <c r="O952" s="75">
        <v>0</v>
      </c>
      <c r="P952" s="75">
        <v>0</v>
      </c>
      <c r="Q952" s="75">
        <v>0.25</v>
      </c>
      <c r="R952" s="75">
        <v>0</v>
      </c>
      <c r="S952" s="75">
        <v>0</v>
      </c>
      <c r="T952" s="75">
        <v>76.522037466493103</v>
      </c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  <c r="AJ952" s="75"/>
      <c r="AK952" s="75"/>
      <c r="AL952" s="75"/>
      <c r="AM952" s="75"/>
      <c r="AN952" s="75"/>
      <c r="AO952" s="75"/>
    </row>
    <row r="953" spans="2:41" x14ac:dyDescent="0.25">
      <c r="B953" s="39">
        <v>220</v>
      </c>
      <c r="C953" s="72">
        <v>41280</v>
      </c>
      <c r="D953" s="25">
        <v>0</v>
      </c>
      <c r="E953" s="25">
        <v>2.5053139579999999</v>
      </c>
      <c r="F953" s="75">
        <v>0</v>
      </c>
      <c r="G953" s="75">
        <v>5.0000000000000001E-3</v>
      </c>
      <c r="H953" s="75">
        <v>0</v>
      </c>
      <c r="I953" s="75">
        <v>1.05</v>
      </c>
      <c r="J953" s="75">
        <v>2.6305796559000001</v>
      </c>
      <c r="K953" s="75">
        <v>0</v>
      </c>
      <c r="L953" s="75">
        <v>37.5</v>
      </c>
      <c r="M953" s="75">
        <v>18.75</v>
      </c>
      <c r="N953" s="75">
        <v>0</v>
      </c>
      <c r="O953" s="75">
        <v>0</v>
      </c>
      <c r="P953" s="75">
        <v>0</v>
      </c>
      <c r="Q953" s="75">
        <v>0.25</v>
      </c>
      <c r="R953" s="75">
        <v>0</v>
      </c>
      <c r="S953" s="75">
        <v>0</v>
      </c>
      <c r="T953" s="75">
        <v>76.522037466493103</v>
      </c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  <c r="AJ953" s="75"/>
      <c r="AK953" s="75"/>
      <c r="AL953" s="75"/>
      <c r="AM953" s="75"/>
      <c r="AN953" s="75"/>
      <c r="AO953" s="75"/>
    </row>
    <row r="954" spans="2:41" x14ac:dyDescent="0.25">
      <c r="B954" s="39">
        <v>221</v>
      </c>
      <c r="C954" s="72">
        <v>41281</v>
      </c>
      <c r="D954" s="25">
        <v>0</v>
      </c>
      <c r="E954" s="25">
        <v>2.524287417</v>
      </c>
      <c r="F954" s="75">
        <v>0</v>
      </c>
      <c r="G954" s="75">
        <v>5.0000000000000001E-3</v>
      </c>
      <c r="H954" s="75">
        <v>0</v>
      </c>
      <c r="I954" s="75">
        <v>1.05</v>
      </c>
      <c r="J954" s="75">
        <v>2.6505017878500001</v>
      </c>
      <c r="K954" s="75">
        <v>0</v>
      </c>
      <c r="L954" s="75">
        <v>37.5</v>
      </c>
      <c r="M954" s="75">
        <v>18.75</v>
      </c>
      <c r="N954" s="75">
        <v>0</v>
      </c>
      <c r="O954" s="75">
        <v>0</v>
      </c>
      <c r="P954" s="75">
        <v>0</v>
      </c>
      <c r="Q954" s="75">
        <v>0.25</v>
      </c>
      <c r="R954" s="75">
        <v>0</v>
      </c>
      <c r="S954" s="75">
        <v>0</v>
      </c>
      <c r="T954" s="75">
        <v>76.522037466493103</v>
      </c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  <c r="AJ954" s="75"/>
      <c r="AK954" s="75"/>
      <c r="AL954" s="75"/>
      <c r="AM954" s="75"/>
      <c r="AN954" s="75"/>
      <c r="AO954" s="75"/>
    </row>
    <row r="955" spans="2:41" x14ac:dyDescent="0.25">
      <c r="B955" s="39">
        <v>222</v>
      </c>
      <c r="C955" s="72">
        <v>41282</v>
      </c>
      <c r="D955" s="25">
        <v>0</v>
      </c>
      <c r="E955" s="25">
        <v>2.5703496010000002</v>
      </c>
      <c r="F955" s="75">
        <v>0</v>
      </c>
      <c r="G955" s="75">
        <v>5.0000000000000001E-3</v>
      </c>
      <c r="H955" s="75">
        <v>0</v>
      </c>
      <c r="I955" s="75">
        <v>1.05</v>
      </c>
      <c r="J955" s="75">
        <v>2.6988670810499999</v>
      </c>
      <c r="K955" s="75">
        <v>0</v>
      </c>
      <c r="L955" s="75">
        <v>37.5</v>
      </c>
      <c r="M955" s="75">
        <v>18.75</v>
      </c>
      <c r="N955" s="75">
        <v>0</v>
      </c>
      <c r="O955" s="75">
        <v>0</v>
      </c>
      <c r="P955" s="75">
        <v>0</v>
      </c>
      <c r="Q955" s="75">
        <v>0.25</v>
      </c>
      <c r="R955" s="75">
        <v>0</v>
      </c>
      <c r="S955" s="75">
        <v>0</v>
      </c>
      <c r="T955" s="75">
        <v>76.522037466493103</v>
      </c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  <c r="AJ955" s="75"/>
      <c r="AK955" s="75"/>
      <c r="AL955" s="75"/>
      <c r="AM955" s="75"/>
      <c r="AN955" s="75"/>
      <c r="AO955" s="75"/>
    </row>
    <row r="956" spans="2:41" x14ac:dyDescent="0.25">
      <c r="B956" s="39">
        <v>223</v>
      </c>
      <c r="C956" s="72">
        <v>41283</v>
      </c>
      <c r="D956" s="25">
        <v>0</v>
      </c>
      <c r="E956" s="25">
        <v>2.656124062</v>
      </c>
      <c r="F956" s="75">
        <v>0</v>
      </c>
      <c r="G956" s="75">
        <v>5.0000000000000001E-3</v>
      </c>
      <c r="H956" s="75">
        <v>0</v>
      </c>
      <c r="I956" s="75">
        <v>1.05</v>
      </c>
      <c r="J956" s="75">
        <v>2.7889302650999999</v>
      </c>
      <c r="K956" s="75">
        <v>0</v>
      </c>
      <c r="L956" s="75">
        <v>37.5</v>
      </c>
      <c r="M956" s="75">
        <v>18.75</v>
      </c>
      <c r="N956" s="75">
        <v>0</v>
      </c>
      <c r="O956" s="75">
        <v>0</v>
      </c>
      <c r="P956" s="75">
        <v>0</v>
      </c>
      <c r="Q956" s="75">
        <v>0.25</v>
      </c>
      <c r="R956" s="75">
        <v>0</v>
      </c>
      <c r="S956" s="75">
        <v>0</v>
      </c>
      <c r="T956" s="75">
        <v>76.522037466493103</v>
      </c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  <c r="AJ956" s="75"/>
      <c r="AK956" s="75"/>
      <c r="AL956" s="75"/>
      <c r="AM956" s="75"/>
      <c r="AN956" s="75"/>
      <c r="AO956" s="75"/>
    </row>
    <row r="957" spans="2:41" x14ac:dyDescent="0.25">
      <c r="B957" s="39">
        <v>224</v>
      </c>
      <c r="C957" s="72">
        <v>41284</v>
      </c>
      <c r="D957" s="25">
        <v>0</v>
      </c>
      <c r="E957" s="25">
        <v>2.7568685190000002</v>
      </c>
      <c r="F957" s="75">
        <v>0</v>
      </c>
      <c r="G957" s="75">
        <v>5.0000000000000001E-3</v>
      </c>
      <c r="H957" s="75">
        <v>0</v>
      </c>
      <c r="I957" s="75">
        <v>1.05</v>
      </c>
      <c r="J957" s="75">
        <v>2.8947119449500001</v>
      </c>
      <c r="K957" s="75">
        <v>0</v>
      </c>
      <c r="L957" s="75">
        <v>37.5</v>
      </c>
      <c r="M957" s="75">
        <v>18.75</v>
      </c>
      <c r="N957" s="75">
        <v>0</v>
      </c>
      <c r="O957" s="75">
        <v>0</v>
      </c>
      <c r="P957" s="75">
        <v>0</v>
      </c>
      <c r="Q957" s="75">
        <v>0.25</v>
      </c>
      <c r="R957" s="75">
        <v>0</v>
      </c>
      <c r="S957" s="75">
        <v>0</v>
      </c>
      <c r="T957" s="75">
        <v>76.522037466493103</v>
      </c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  <c r="AJ957" s="75"/>
      <c r="AK957" s="75"/>
      <c r="AL957" s="75"/>
      <c r="AM957" s="75"/>
      <c r="AN957" s="75"/>
      <c r="AO957" s="75"/>
    </row>
    <row r="958" spans="2:41" x14ac:dyDescent="0.25">
      <c r="B958" s="39">
        <v>225</v>
      </c>
      <c r="C958" s="72">
        <v>41285</v>
      </c>
      <c r="D958" s="25">
        <v>0</v>
      </c>
      <c r="E958" s="25">
        <v>2.8711781830000001</v>
      </c>
      <c r="F958" s="75">
        <v>0</v>
      </c>
      <c r="G958" s="75">
        <v>5.0000000000000001E-3</v>
      </c>
      <c r="H958" s="75">
        <v>0</v>
      </c>
      <c r="I958" s="75">
        <v>1.05</v>
      </c>
      <c r="J958" s="75">
        <v>3.0147370921499999</v>
      </c>
      <c r="K958" s="75">
        <v>0</v>
      </c>
      <c r="L958" s="75">
        <v>37.5</v>
      </c>
      <c r="M958" s="75">
        <v>18.75</v>
      </c>
      <c r="N958" s="75">
        <v>0</v>
      </c>
      <c r="O958" s="75">
        <v>0</v>
      </c>
      <c r="P958" s="75">
        <v>0</v>
      </c>
      <c r="Q958" s="75">
        <v>0.25</v>
      </c>
      <c r="R958" s="75">
        <v>0</v>
      </c>
      <c r="S958" s="75">
        <v>0</v>
      </c>
      <c r="T958" s="75">
        <v>76.522037466493103</v>
      </c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  <c r="AJ958" s="75"/>
      <c r="AK958" s="75"/>
      <c r="AL958" s="75"/>
      <c r="AM958" s="75"/>
      <c r="AN958" s="75"/>
      <c r="AO958" s="75"/>
    </row>
    <row r="959" spans="2:41" x14ac:dyDescent="0.25">
      <c r="B959" s="39">
        <v>226</v>
      </c>
      <c r="C959" s="72">
        <v>41286</v>
      </c>
      <c r="D959" s="25">
        <v>0</v>
      </c>
      <c r="E959" s="25">
        <v>2.9465535570000001</v>
      </c>
      <c r="F959" s="75">
        <v>0</v>
      </c>
      <c r="G959" s="75">
        <v>5.0000000000000001E-3</v>
      </c>
      <c r="H959" s="75">
        <v>0</v>
      </c>
      <c r="I959" s="75">
        <v>1.05</v>
      </c>
      <c r="J959" s="75">
        <v>3.09388123485</v>
      </c>
      <c r="K959" s="75">
        <v>0</v>
      </c>
      <c r="L959" s="75">
        <v>37.5</v>
      </c>
      <c r="M959" s="75">
        <v>18.75</v>
      </c>
      <c r="N959" s="75">
        <v>0</v>
      </c>
      <c r="O959" s="75">
        <v>0</v>
      </c>
      <c r="P959" s="75">
        <v>0</v>
      </c>
      <c r="Q959" s="75">
        <v>0.25</v>
      </c>
      <c r="R959" s="75">
        <v>0</v>
      </c>
      <c r="S959" s="75">
        <v>0</v>
      </c>
      <c r="T959" s="75">
        <v>76.522037466493103</v>
      </c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  <c r="AJ959" s="75"/>
      <c r="AK959" s="75"/>
      <c r="AL959" s="75"/>
      <c r="AM959" s="75"/>
      <c r="AN959" s="75"/>
      <c r="AO959" s="75"/>
    </row>
    <row r="960" spans="2:41" x14ac:dyDescent="0.25">
      <c r="B960" s="39">
        <v>227</v>
      </c>
      <c r="C960" s="72">
        <v>41287</v>
      </c>
      <c r="D960" s="25">
        <v>0</v>
      </c>
      <c r="E960" s="25">
        <v>2.9634950459999998</v>
      </c>
      <c r="F960" s="75">
        <v>0</v>
      </c>
      <c r="G960" s="75">
        <v>5.0000000000000001E-3</v>
      </c>
      <c r="H960" s="75">
        <v>0</v>
      </c>
      <c r="I960" s="75">
        <v>1.05</v>
      </c>
      <c r="J960" s="75">
        <v>3.1116697982999999</v>
      </c>
      <c r="K960" s="75">
        <v>0</v>
      </c>
      <c r="L960" s="75">
        <v>37.5</v>
      </c>
      <c r="M960" s="75">
        <v>18.75</v>
      </c>
      <c r="N960" s="75">
        <v>0</v>
      </c>
      <c r="O960" s="75">
        <v>0</v>
      </c>
      <c r="P960" s="75">
        <v>0</v>
      </c>
      <c r="Q960" s="75">
        <v>0.25</v>
      </c>
      <c r="R960" s="75">
        <v>0</v>
      </c>
      <c r="S960" s="75">
        <v>0</v>
      </c>
      <c r="T960" s="75">
        <v>76.522037466493103</v>
      </c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  <c r="AJ960" s="75"/>
      <c r="AK960" s="75"/>
      <c r="AL960" s="75"/>
      <c r="AM960" s="75"/>
      <c r="AN960" s="75"/>
      <c r="AO960" s="75"/>
    </row>
    <row r="961" spans="2:41" x14ac:dyDescent="0.25">
      <c r="B961" s="39">
        <v>228</v>
      </c>
      <c r="C961" s="72">
        <v>41288</v>
      </c>
      <c r="D961" s="25">
        <v>0</v>
      </c>
      <c r="E961" s="25">
        <v>2.9160880869999999</v>
      </c>
      <c r="F961" s="75">
        <v>0</v>
      </c>
      <c r="G961" s="75">
        <v>5.0000000000000001E-3</v>
      </c>
      <c r="H961" s="75">
        <v>0</v>
      </c>
      <c r="I961" s="75">
        <v>1.05</v>
      </c>
      <c r="J961" s="75">
        <v>3.0618924913500001</v>
      </c>
      <c r="K961" s="75">
        <v>0</v>
      </c>
      <c r="L961" s="75">
        <v>37.5</v>
      </c>
      <c r="M961" s="75">
        <v>18.75</v>
      </c>
      <c r="N961" s="75">
        <v>0</v>
      </c>
      <c r="O961" s="75">
        <v>0</v>
      </c>
      <c r="P961" s="75">
        <v>0</v>
      </c>
      <c r="Q961" s="75">
        <v>0.25</v>
      </c>
      <c r="R961" s="75">
        <v>0</v>
      </c>
      <c r="S961" s="75">
        <v>0</v>
      </c>
      <c r="T961" s="75">
        <v>76.522037466493103</v>
      </c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  <c r="AJ961" s="75"/>
      <c r="AK961" s="75"/>
      <c r="AL961" s="75"/>
      <c r="AM961" s="75"/>
      <c r="AN961" s="75"/>
      <c r="AO961" s="75"/>
    </row>
    <row r="962" spans="2:41" x14ac:dyDescent="0.25">
      <c r="B962" s="39">
        <v>229</v>
      </c>
      <c r="C962" s="72">
        <v>41289</v>
      </c>
      <c r="D962" s="25">
        <v>0</v>
      </c>
      <c r="E962" s="25">
        <v>2.817561268</v>
      </c>
      <c r="F962" s="75">
        <v>0</v>
      </c>
      <c r="G962" s="75">
        <v>5.0000000000000001E-3</v>
      </c>
      <c r="H962" s="75">
        <v>0</v>
      </c>
      <c r="I962" s="75">
        <v>1.05</v>
      </c>
      <c r="J962" s="75">
        <v>2.9584393314000001</v>
      </c>
      <c r="K962" s="75">
        <v>0</v>
      </c>
      <c r="L962" s="75">
        <v>37.5</v>
      </c>
      <c r="M962" s="75">
        <v>18.75</v>
      </c>
      <c r="N962" s="75">
        <v>0</v>
      </c>
      <c r="O962" s="75">
        <v>0</v>
      </c>
      <c r="P962" s="75">
        <v>0</v>
      </c>
      <c r="Q962" s="75">
        <v>0.25</v>
      </c>
      <c r="R962" s="75">
        <v>0</v>
      </c>
      <c r="S962" s="75">
        <v>0</v>
      </c>
      <c r="T962" s="75">
        <v>76.522037466493103</v>
      </c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  <c r="AJ962" s="75"/>
      <c r="AK962" s="75"/>
      <c r="AL962" s="75"/>
      <c r="AM962" s="75"/>
      <c r="AN962" s="75"/>
      <c r="AO962" s="75"/>
    </row>
    <row r="963" spans="2:41" x14ac:dyDescent="0.25">
      <c r="B963" s="39">
        <v>230</v>
      </c>
      <c r="C963" s="72">
        <v>41290</v>
      </c>
      <c r="D963" s="25">
        <v>0</v>
      </c>
      <c r="E963" s="25">
        <v>2.6912874119999999</v>
      </c>
      <c r="F963" s="75">
        <v>0</v>
      </c>
      <c r="G963" s="75">
        <v>5.0000000000000001E-3</v>
      </c>
      <c r="H963" s="75">
        <v>0</v>
      </c>
      <c r="I963" s="75">
        <v>1.05</v>
      </c>
      <c r="J963" s="75">
        <v>2.8258517826</v>
      </c>
      <c r="K963" s="75">
        <v>0</v>
      </c>
      <c r="L963" s="75">
        <v>37.5</v>
      </c>
      <c r="M963" s="75">
        <v>18.75</v>
      </c>
      <c r="N963" s="75">
        <v>0</v>
      </c>
      <c r="O963" s="75">
        <v>0</v>
      </c>
      <c r="P963" s="75">
        <v>0</v>
      </c>
      <c r="Q963" s="75">
        <v>0.25</v>
      </c>
      <c r="R963" s="75">
        <v>0</v>
      </c>
      <c r="S963" s="75">
        <v>0</v>
      </c>
      <c r="T963" s="75">
        <v>76.522037466493103</v>
      </c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  <c r="AJ963" s="75"/>
      <c r="AK963" s="75"/>
      <c r="AL963" s="75"/>
      <c r="AM963" s="75"/>
      <c r="AN963" s="75"/>
      <c r="AO963" s="75"/>
    </row>
    <row r="964" spans="2:41" x14ac:dyDescent="0.25">
      <c r="B964" s="39">
        <v>231</v>
      </c>
      <c r="C964" s="72">
        <v>41291</v>
      </c>
      <c r="D964" s="25">
        <v>0</v>
      </c>
      <c r="E964" s="25">
        <v>2.6088897530000001</v>
      </c>
      <c r="F964" s="75">
        <v>0</v>
      </c>
      <c r="G964" s="75">
        <v>5.0000000000000001E-3</v>
      </c>
      <c r="H964" s="75">
        <v>0</v>
      </c>
      <c r="I964" s="75">
        <v>1.05</v>
      </c>
      <c r="J964" s="75">
        <v>2.7393342406499999</v>
      </c>
      <c r="K964" s="75">
        <v>0</v>
      </c>
      <c r="L964" s="75">
        <v>37.5</v>
      </c>
      <c r="M964" s="75">
        <v>18.75</v>
      </c>
      <c r="N964" s="75">
        <v>0</v>
      </c>
      <c r="O964" s="75">
        <v>0</v>
      </c>
      <c r="P964" s="75">
        <v>0</v>
      </c>
      <c r="Q964" s="75">
        <v>0.25</v>
      </c>
      <c r="R964" s="75">
        <v>0</v>
      </c>
      <c r="S964" s="75">
        <v>0</v>
      </c>
      <c r="T964" s="75">
        <v>76.522037466493103</v>
      </c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  <c r="AJ964" s="75"/>
      <c r="AK964" s="75"/>
      <c r="AL964" s="75"/>
      <c r="AM964" s="75"/>
      <c r="AN964" s="75"/>
      <c r="AO964" s="75"/>
    </row>
    <row r="965" spans="2:41" x14ac:dyDescent="0.25">
      <c r="B965" s="39">
        <v>232</v>
      </c>
      <c r="C965" s="72">
        <v>41292</v>
      </c>
      <c r="D965" s="25">
        <v>0</v>
      </c>
      <c r="E965" s="25">
        <v>2.5910034909999999</v>
      </c>
      <c r="F965" s="75">
        <v>0</v>
      </c>
      <c r="G965" s="75">
        <v>5.0000000000000001E-3</v>
      </c>
      <c r="H965" s="75">
        <v>0</v>
      </c>
      <c r="I965" s="75">
        <v>1.05</v>
      </c>
      <c r="J965" s="75">
        <v>2.7205536655499998</v>
      </c>
      <c r="K965" s="75">
        <v>0</v>
      </c>
      <c r="L965" s="75">
        <v>37.5</v>
      </c>
      <c r="M965" s="75">
        <v>18.75</v>
      </c>
      <c r="N965" s="75">
        <v>0</v>
      </c>
      <c r="O965" s="75">
        <v>0</v>
      </c>
      <c r="P965" s="75">
        <v>0</v>
      </c>
      <c r="Q965" s="75">
        <v>0.25</v>
      </c>
      <c r="R965" s="75">
        <v>0</v>
      </c>
      <c r="S965" s="75">
        <v>0</v>
      </c>
      <c r="T965" s="75">
        <v>76.522037466493103</v>
      </c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  <c r="AJ965" s="75"/>
      <c r="AK965" s="75"/>
      <c r="AL965" s="75"/>
      <c r="AM965" s="75"/>
      <c r="AN965" s="75"/>
      <c r="AO965" s="75"/>
    </row>
    <row r="966" spans="2:41" x14ac:dyDescent="0.25">
      <c r="B966" s="39">
        <v>233</v>
      </c>
      <c r="C966" s="72">
        <v>41293</v>
      </c>
      <c r="D966" s="25">
        <v>0</v>
      </c>
      <c r="E966" s="25">
        <v>2.6218644740000001</v>
      </c>
      <c r="F966" s="75">
        <v>0</v>
      </c>
      <c r="G966" s="75">
        <v>5.0000000000000001E-3</v>
      </c>
      <c r="H966" s="75">
        <v>0</v>
      </c>
      <c r="I966" s="75">
        <v>1.05</v>
      </c>
      <c r="J966" s="75">
        <v>2.7529576976999999</v>
      </c>
      <c r="K966" s="75">
        <v>0</v>
      </c>
      <c r="L966" s="75">
        <v>37.5</v>
      </c>
      <c r="M966" s="75">
        <v>18.75</v>
      </c>
      <c r="N966" s="75">
        <v>0</v>
      </c>
      <c r="O966" s="75">
        <v>0</v>
      </c>
      <c r="P966" s="75">
        <v>0</v>
      </c>
      <c r="Q966" s="75">
        <v>0.25</v>
      </c>
      <c r="R966" s="75">
        <v>0</v>
      </c>
      <c r="S966" s="75">
        <v>0</v>
      </c>
      <c r="T966" s="75">
        <v>76.522037466493103</v>
      </c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  <c r="AJ966" s="75"/>
      <c r="AK966" s="75"/>
      <c r="AL966" s="75"/>
      <c r="AM966" s="75"/>
      <c r="AN966" s="75"/>
      <c r="AO966" s="75"/>
    </row>
    <row r="967" spans="2:41" x14ac:dyDescent="0.25">
      <c r="B967" s="39">
        <v>234</v>
      </c>
      <c r="C967" s="72">
        <v>41294</v>
      </c>
      <c r="D967" s="25">
        <v>0</v>
      </c>
      <c r="E967" s="25">
        <v>2.6870402499999999</v>
      </c>
      <c r="F967" s="75">
        <v>0</v>
      </c>
      <c r="G967" s="75">
        <v>5.0000000000000001E-3</v>
      </c>
      <c r="H967" s="75">
        <v>0</v>
      </c>
      <c r="I967" s="75">
        <v>1.05</v>
      </c>
      <c r="J967" s="75">
        <v>2.8213922624999999</v>
      </c>
      <c r="K967" s="75">
        <v>0</v>
      </c>
      <c r="L967" s="75">
        <v>37.5</v>
      </c>
      <c r="M967" s="75">
        <v>18.75</v>
      </c>
      <c r="N967" s="75">
        <v>0</v>
      </c>
      <c r="O967" s="75">
        <v>0</v>
      </c>
      <c r="P967" s="75">
        <v>0</v>
      </c>
      <c r="Q967" s="75">
        <v>0.25</v>
      </c>
      <c r="R967" s="75">
        <v>0</v>
      </c>
      <c r="S967" s="75">
        <v>0</v>
      </c>
      <c r="T967" s="75">
        <v>76.522037466493103</v>
      </c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  <c r="AJ967" s="75"/>
      <c r="AK967" s="75"/>
      <c r="AL967" s="75"/>
      <c r="AM967" s="75"/>
      <c r="AN967" s="75"/>
      <c r="AO967" s="75"/>
    </row>
    <row r="968" spans="2:41" x14ac:dyDescent="0.25">
      <c r="B968" s="39">
        <v>235</v>
      </c>
      <c r="C968" s="72">
        <v>41295</v>
      </c>
      <c r="D968" s="25">
        <v>0</v>
      </c>
      <c r="E968" s="25">
        <v>2.7991621389999999</v>
      </c>
      <c r="F968" s="75">
        <v>0</v>
      </c>
      <c r="G968" s="75">
        <v>5.0000000000000001E-3</v>
      </c>
      <c r="H968" s="75">
        <v>0</v>
      </c>
      <c r="I968" s="75">
        <v>1.05</v>
      </c>
      <c r="J968" s="75">
        <v>2.9391202459499999</v>
      </c>
      <c r="K968" s="75">
        <v>0</v>
      </c>
      <c r="L968" s="75">
        <v>37.5</v>
      </c>
      <c r="M968" s="75">
        <v>18.75</v>
      </c>
      <c r="N968" s="75">
        <v>0</v>
      </c>
      <c r="O968" s="75">
        <v>0</v>
      </c>
      <c r="P968" s="75">
        <v>0</v>
      </c>
      <c r="Q968" s="75">
        <v>0.25</v>
      </c>
      <c r="R968" s="75">
        <v>0</v>
      </c>
      <c r="S968" s="75">
        <v>0</v>
      </c>
      <c r="T968" s="75">
        <v>76.522037466493103</v>
      </c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  <c r="AJ968" s="75"/>
      <c r="AK968" s="75"/>
      <c r="AL968" s="75"/>
      <c r="AM968" s="75"/>
      <c r="AN968" s="75"/>
      <c r="AO968" s="75"/>
    </row>
    <row r="969" spans="2:41" x14ac:dyDescent="0.25">
      <c r="B969" s="39">
        <v>236</v>
      </c>
      <c r="C969" s="72">
        <v>41296</v>
      </c>
      <c r="D969" s="25">
        <v>0</v>
      </c>
      <c r="E969" s="25">
        <v>2.8631178730000002</v>
      </c>
      <c r="F969" s="75">
        <v>0</v>
      </c>
      <c r="G969" s="75">
        <v>5.0000000000000001E-3</v>
      </c>
      <c r="H969" s="75">
        <v>0</v>
      </c>
      <c r="I969" s="75">
        <v>1.05</v>
      </c>
      <c r="J969" s="75">
        <v>3.0062737666500001</v>
      </c>
      <c r="K969" s="75">
        <v>0</v>
      </c>
      <c r="L969" s="75">
        <v>37.5</v>
      </c>
      <c r="M969" s="75">
        <v>18.75</v>
      </c>
      <c r="N969" s="75">
        <v>0</v>
      </c>
      <c r="O969" s="75">
        <v>0</v>
      </c>
      <c r="P969" s="75">
        <v>0</v>
      </c>
      <c r="Q969" s="75">
        <v>0.25</v>
      </c>
      <c r="R969" s="75">
        <v>0</v>
      </c>
      <c r="S969" s="75">
        <v>0</v>
      </c>
      <c r="T969" s="75">
        <v>76.522037466493103</v>
      </c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5"/>
      <c r="AJ969" s="75"/>
      <c r="AK969" s="75"/>
      <c r="AL969" s="75"/>
      <c r="AM969" s="75"/>
      <c r="AN969" s="75"/>
      <c r="AO969" s="75"/>
    </row>
    <row r="970" spans="2:41" x14ac:dyDescent="0.25">
      <c r="B970" s="39">
        <v>237</v>
      </c>
      <c r="C970" s="72">
        <v>41297</v>
      </c>
      <c r="D970" s="25">
        <v>0</v>
      </c>
      <c r="E970" s="25">
        <v>2.8960905600000002</v>
      </c>
      <c r="F970" s="75">
        <v>0</v>
      </c>
      <c r="G970" s="75">
        <v>5.0000000000000001E-3</v>
      </c>
      <c r="H970" s="75">
        <v>0</v>
      </c>
      <c r="I970" s="75">
        <v>1.05</v>
      </c>
      <c r="J970" s="75">
        <v>3.0408950880000001</v>
      </c>
      <c r="K970" s="75">
        <v>0</v>
      </c>
      <c r="L970" s="75">
        <v>37.5</v>
      </c>
      <c r="M970" s="75">
        <v>18.75</v>
      </c>
      <c r="N970" s="75">
        <v>0</v>
      </c>
      <c r="O970" s="75">
        <v>0</v>
      </c>
      <c r="P970" s="75">
        <v>0</v>
      </c>
      <c r="Q970" s="75">
        <v>0.25</v>
      </c>
      <c r="R970" s="75">
        <v>0</v>
      </c>
      <c r="S970" s="75">
        <v>0</v>
      </c>
      <c r="T970" s="75">
        <v>76.522037466493103</v>
      </c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  <c r="AJ970" s="75"/>
      <c r="AK970" s="75"/>
      <c r="AL970" s="75"/>
      <c r="AM970" s="75"/>
      <c r="AN970" s="75"/>
      <c r="AO970" s="75"/>
    </row>
    <row r="971" spans="2:41" x14ac:dyDescent="0.25">
      <c r="B971" s="39">
        <v>238</v>
      </c>
      <c r="C971" s="72">
        <v>41298</v>
      </c>
      <c r="D971" s="25">
        <v>0</v>
      </c>
      <c r="E971" s="25">
        <v>2.9287217590000001</v>
      </c>
      <c r="F971" s="75">
        <v>0</v>
      </c>
      <c r="G971" s="75">
        <v>5.0000000000000001E-3</v>
      </c>
      <c r="H971" s="75">
        <v>0</v>
      </c>
      <c r="I971" s="75">
        <v>1.05</v>
      </c>
      <c r="J971" s="75">
        <v>3.0751578469499998</v>
      </c>
      <c r="K971" s="75">
        <v>0</v>
      </c>
      <c r="L971" s="75">
        <v>37.5</v>
      </c>
      <c r="M971" s="75">
        <v>18.75</v>
      </c>
      <c r="N971" s="75">
        <v>0</v>
      </c>
      <c r="O971" s="75">
        <v>0</v>
      </c>
      <c r="P971" s="75">
        <v>0</v>
      </c>
      <c r="Q971" s="75">
        <v>0.25</v>
      </c>
      <c r="R971" s="75">
        <v>0</v>
      </c>
      <c r="S971" s="75">
        <v>0</v>
      </c>
      <c r="T971" s="75">
        <v>76.522037466493103</v>
      </c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  <c r="AJ971" s="75"/>
      <c r="AK971" s="75"/>
      <c r="AL971" s="75"/>
      <c r="AM971" s="75"/>
      <c r="AN971" s="75"/>
      <c r="AO971" s="75"/>
    </row>
    <row r="972" spans="2:41" x14ac:dyDescent="0.25">
      <c r="B972" s="39">
        <v>239</v>
      </c>
      <c r="C972" s="72">
        <v>41299</v>
      </c>
      <c r="D972" s="25">
        <v>0</v>
      </c>
      <c r="E972" s="25">
        <v>2.9554421729999998</v>
      </c>
      <c r="F972" s="75">
        <v>0</v>
      </c>
      <c r="G972" s="75">
        <v>5.0000000000000001E-3</v>
      </c>
      <c r="H972" s="75">
        <v>0</v>
      </c>
      <c r="I972" s="75">
        <v>1.05</v>
      </c>
      <c r="J972" s="75">
        <v>3.1032142816500001</v>
      </c>
      <c r="K972" s="75">
        <v>0</v>
      </c>
      <c r="L972" s="75">
        <v>37.5</v>
      </c>
      <c r="M972" s="75">
        <v>18.75</v>
      </c>
      <c r="N972" s="75">
        <v>0</v>
      </c>
      <c r="O972" s="75">
        <v>0</v>
      </c>
      <c r="P972" s="75">
        <v>0</v>
      </c>
      <c r="Q972" s="75">
        <v>0.25</v>
      </c>
      <c r="R972" s="75">
        <v>0</v>
      </c>
      <c r="S972" s="75">
        <v>0</v>
      </c>
      <c r="T972" s="75">
        <v>76.522037466493103</v>
      </c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  <c r="AJ972" s="75"/>
      <c r="AK972" s="75"/>
      <c r="AL972" s="75"/>
      <c r="AM972" s="75"/>
      <c r="AN972" s="75"/>
      <c r="AO972" s="75"/>
    </row>
    <row r="973" spans="2:41" x14ac:dyDescent="0.25">
      <c r="B973" s="39">
        <v>240</v>
      </c>
      <c r="C973" s="72">
        <v>41300</v>
      </c>
      <c r="D973" s="25">
        <v>0</v>
      </c>
      <c r="E973" s="25">
        <v>2.979467348</v>
      </c>
      <c r="F973" s="75">
        <v>0</v>
      </c>
      <c r="G973" s="75">
        <v>5.0000000000000001E-3</v>
      </c>
      <c r="H973" s="75">
        <v>0</v>
      </c>
      <c r="I973" s="75">
        <v>1.05</v>
      </c>
      <c r="J973" s="75">
        <v>3.1284407154</v>
      </c>
      <c r="K973" s="75">
        <v>0</v>
      </c>
      <c r="L973" s="75">
        <v>37.5</v>
      </c>
      <c r="M973" s="75">
        <v>18.75</v>
      </c>
      <c r="N973" s="75">
        <v>0</v>
      </c>
      <c r="O973" s="75">
        <v>0</v>
      </c>
      <c r="P973" s="75">
        <v>0</v>
      </c>
      <c r="Q973" s="75">
        <v>0.25</v>
      </c>
      <c r="R973" s="75">
        <v>0</v>
      </c>
      <c r="S973" s="75">
        <v>0</v>
      </c>
      <c r="T973" s="75">
        <v>76.522037466493103</v>
      </c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  <c r="AJ973" s="75"/>
      <c r="AK973" s="75"/>
      <c r="AL973" s="75"/>
      <c r="AM973" s="75"/>
      <c r="AN973" s="75"/>
      <c r="AO973" s="75"/>
    </row>
    <row r="974" spans="2:41" x14ac:dyDescent="0.25">
      <c r="B974" s="39">
        <v>241</v>
      </c>
      <c r="C974" s="72">
        <v>41301</v>
      </c>
      <c r="D974" s="25">
        <v>0</v>
      </c>
      <c r="E974" s="25">
        <v>3.0335812889999998</v>
      </c>
      <c r="F974" s="75">
        <v>0</v>
      </c>
      <c r="G974" s="75">
        <v>5.0000000000000001E-3</v>
      </c>
      <c r="H974" s="75">
        <v>0</v>
      </c>
      <c r="I974" s="75">
        <v>1.05</v>
      </c>
      <c r="J974" s="75">
        <v>3.1852603534499999</v>
      </c>
      <c r="K974" s="75">
        <v>0</v>
      </c>
      <c r="L974" s="75">
        <v>37.5</v>
      </c>
      <c r="M974" s="75">
        <v>18.75</v>
      </c>
      <c r="N974" s="75">
        <v>0</v>
      </c>
      <c r="O974" s="75">
        <v>0</v>
      </c>
      <c r="P974" s="75">
        <v>0</v>
      </c>
      <c r="Q974" s="75">
        <v>0.25</v>
      </c>
      <c r="R974" s="75">
        <v>0</v>
      </c>
      <c r="S974" s="75">
        <v>0</v>
      </c>
      <c r="T974" s="75">
        <v>76.522037466493103</v>
      </c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  <c r="AJ974" s="75"/>
      <c r="AK974" s="75"/>
      <c r="AL974" s="75"/>
      <c r="AM974" s="75"/>
      <c r="AN974" s="75"/>
      <c r="AO974" s="75"/>
    </row>
    <row r="975" spans="2:41" x14ac:dyDescent="0.25">
      <c r="B975" s="39">
        <v>242</v>
      </c>
      <c r="C975" s="72">
        <v>41302</v>
      </c>
      <c r="D975" s="25">
        <v>0</v>
      </c>
      <c r="E975" s="25">
        <v>3.084826257</v>
      </c>
      <c r="F975" s="75">
        <v>0</v>
      </c>
      <c r="G975" s="75">
        <v>5.0000000000000001E-3</v>
      </c>
      <c r="H975" s="75">
        <v>0</v>
      </c>
      <c r="I975" s="75">
        <v>1.05</v>
      </c>
      <c r="J975" s="75">
        <v>3.23906756985</v>
      </c>
      <c r="K975" s="75">
        <v>0</v>
      </c>
      <c r="L975" s="75">
        <v>37.5</v>
      </c>
      <c r="M975" s="75">
        <v>18.75</v>
      </c>
      <c r="N975" s="75">
        <v>0</v>
      </c>
      <c r="O975" s="75">
        <v>0</v>
      </c>
      <c r="P975" s="75">
        <v>0</v>
      </c>
      <c r="Q975" s="75">
        <v>0.25</v>
      </c>
      <c r="R975" s="75">
        <v>0</v>
      </c>
      <c r="S975" s="75">
        <v>0</v>
      </c>
      <c r="T975" s="75">
        <v>76.522037466493103</v>
      </c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  <c r="AJ975" s="75"/>
      <c r="AK975" s="75"/>
      <c r="AL975" s="75"/>
      <c r="AM975" s="75"/>
      <c r="AN975" s="75"/>
      <c r="AO975" s="75"/>
    </row>
    <row r="976" spans="2:41" x14ac:dyDescent="0.25">
      <c r="B976" s="39">
        <v>243</v>
      </c>
      <c r="C976" s="72">
        <v>41303</v>
      </c>
      <c r="D976" s="25">
        <v>0</v>
      </c>
      <c r="E976" s="25">
        <v>3.1067523069999998</v>
      </c>
      <c r="F976" s="75">
        <v>0</v>
      </c>
      <c r="G976" s="75">
        <v>5.0000000000000001E-3</v>
      </c>
      <c r="H976" s="75">
        <v>0</v>
      </c>
      <c r="I976" s="75">
        <v>1.05</v>
      </c>
      <c r="J976" s="75">
        <v>3.2620899223499999</v>
      </c>
      <c r="K976" s="75">
        <v>0</v>
      </c>
      <c r="L976" s="75">
        <v>37.5</v>
      </c>
      <c r="M976" s="75">
        <v>18.75</v>
      </c>
      <c r="N976" s="75">
        <v>0</v>
      </c>
      <c r="O976" s="75">
        <v>0</v>
      </c>
      <c r="P976" s="75">
        <v>0</v>
      </c>
      <c r="Q976" s="75">
        <v>0.25</v>
      </c>
      <c r="R976" s="75">
        <v>0</v>
      </c>
      <c r="S976" s="75">
        <v>0</v>
      </c>
      <c r="T976" s="75">
        <v>76.522037466493103</v>
      </c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  <c r="AJ976" s="75"/>
      <c r="AK976" s="75"/>
      <c r="AL976" s="75"/>
      <c r="AM976" s="75"/>
      <c r="AN976" s="75"/>
      <c r="AO976" s="75"/>
    </row>
    <row r="977" spans="2:41" x14ac:dyDescent="0.25">
      <c r="B977" s="39">
        <v>244</v>
      </c>
      <c r="C977" s="72">
        <v>41304</v>
      </c>
      <c r="D977" s="25">
        <v>0</v>
      </c>
      <c r="E977" s="25">
        <v>3.1314399389999998</v>
      </c>
      <c r="F977" s="75">
        <v>0</v>
      </c>
      <c r="G977" s="75">
        <v>5.0000000000000001E-3</v>
      </c>
      <c r="H977" s="75">
        <v>0</v>
      </c>
      <c r="I977" s="75">
        <v>1.05</v>
      </c>
      <c r="J977" s="75">
        <v>3.2880119359500002</v>
      </c>
      <c r="K977" s="75">
        <v>0</v>
      </c>
      <c r="L977" s="75">
        <v>37.5</v>
      </c>
      <c r="M977" s="75">
        <v>18.75</v>
      </c>
      <c r="N977" s="75">
        <v>0</v>
      </c>
      <c r="O977" s="75">
        <v>0</v>
      </c>
      <c r="P977" s="75">
        <v>0</v>
      </c>
      <c r="Q977" s="75">
        <v>0.25</v>
      </c>
      <c r="R977" s="75">
        <v>0</v>
      </c>
      <c r="S977" s="75">
        <v>0</v>
      </c>
      <c r="T977" s="75">
        <v>76.522037466493103</v>
      </c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  <c r="AJ977" s="75"/>
      <c r="AK977" s="75"/>
      <c r="AL977" s="75"/>
      <c r="AM977" s="75"/>
      <c r="AN977" s="75"/>
      <c r="AO977" s="75"/>
    </row>
    <row r="978" spans="2:41" x14ac:dyDescent="0.25">
      <c r="B978" s="39">
        <v>245</v>
      </c>
      <c r="C978" s="72">
        <v>41305</v>
      </c>
      <c r="D978" s="25">
        <v>0</v>
      </c>
      <c r="E978" s="25">
        <v>3.173687996</v>
      </c>
      <c r="F978" s="75">
        <v>0</v>
      </c>
      <c r="G978" s="75">
        <v>5.0000000000000001E-3</v>
      </c>
      <c r="H978" s="75">
        <v>0</v>
      </c>
      <c r="I978" s="75">
        <v>1.05</v>
      </c>
      <c r="J978" s="75">
        <v>3.3323723958000002</v>
      </c>
      <c r="K978" s="75">
        <v>0</v>
      </c>
      <c r="L978" s="75">
        <v>37.5</v>
      </c>
      <c r="M978" s="75">
        <v>18.75</v>
      </c>
      <c r="N978" s="75">
        <v>0</v>
      </c>
      <c r="O978" s="75">
        <v>0</v>
      </c>
      <c r="P978" s="75">
        <v>0</v>
      </c>
      <c r="Q978" s="75">
        <v>0.25</v>
      </c>
      <c r="R978" s="75">
        <v>0</v>
      </c>
      <c r="S978" s="75">
        <v>0</v>
      </c>
      <c r="T978" s="75">
        <v>76.522037466493103</v>
      </c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</row>
    <row r="979" spans="2:41" x14ac:dyDescent="0.25">
      <c r="B979" s="39">
        <v>246</v>
      </c>
      <c r="C979" s="72">
        <v>41306</v>
      </c>
      <c r="D979" s="25">
        <v>0</v>
      </c>
      <c r="E979" s="25">
        <v>3.2239641880000001</v>
      </c>
      <c r="F979" s="75">
        <v>0</v>
      </c>
      <c r="G979" s="75">
        <v>5.0000000000000001E-3</v>
      </c>
      <c r="H979" s="75">
        <v>0</v>
      </c>
      <c r="I979" s="75">
        <v>1.05</v>
      </c>
      <c r="J979" s="75">
        <v>3.3851623973999998</v>
      </c>
      <c r="K979" s="75">
        <v>0</v>
      </c>
      <c r="L979" s="75">
        <v>37.5</v>
      </c>
      <c r="M979" s="75">
        <v>18.75</v>
      </c>
      <c r="N979" s="75">
        <v>0</v>
      </c>
      <c r="O979" s="75">
        <v>0</v>
      </c>
      <c r="P979" s="75">
        <v>0</v>
      </c>
      <c r="Q979" s="75">
        <v>0.25</v>
      </c>
      <c r="R979" s="75">
        <v>0</v>
      </c>
      <c r="S979" s="75">
        <v>0</v>
      </c>
      <c r="T979" s="75">
        <v>76.522037466493103</v>
      </c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  <c r="AJ979" s="75"/>
      <c r="AK979" s="75"/>
      <c r="AL979" s="75"/>
      <c r="AM979" s="75"/>
      <c r="AN979" s="75"/>
      <c r="AO979" s="75"/>
    </row>
    <row r="980" spans="2:41" x14ac:dyDescent="0.25">
      <c r="B980" s="39">
        <v>247</v>
      </c>
      <c r="C980" s="72">
        <v>41307</v>
      </c>
      <c r="D980" s="25">
        <v>0</v>
      </c>
      <c r="E980" s="25">
        <v>3.2712480390000001</v>
      </c>
      <c r="F980" s="75">
        <v>0</v>
      </c>
      <c r="G980" s="75">
        <v>5.0000000000000001E-3</v>
      </c>
      <c r="H980" s="75">
        <v>0</v>
      </c>
      <c r="I980" s="75">
        <v>1.05</v>
      </c>
      <c r="J980" s="75">
        <v>3.4348104409500002</v>
      </c>
      <c r="K980" s="75">
        <v>0</v>
      </c>
      <c r="L980" s="75">
        <v>37.5</v>
      </c>
      <c r="M980" s="75">
        <v>18.75</v>
      </c>
      <c r="N980" s="75">
        <v>0</v>
      </c>
      <c r="O980" s="75">
        <v>0</v>
      </c>
      <c r="P980" s="75">
        <v>0</v>
      </c>
      <c r="Q980" s="75">
        <v>0.25</v>
      </c>
      <c r="R980" s="75">
        <v>0</v>
      </c>
      <c r="S980" s="75">
        <v>0</v>
      </c>
      <c r="T980" s="75">
        <v>76.522037466493103</v>
      </c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  <c r="AJ980" s="75"/>
      <c r="AK980" s="75"/>
      <c r="AL980" s="75"/>
      <c r="AM980" s="75"/>
      <c r="AN980" s="75"/>
      <c r="AO980" s="75"/>
    </row>
    <row r="981" spans="2:41" x14ac:dyDescent="0.25">
      <c r="B981" s="39">
        <v>248</v>
      </c>
      <c r="C981" s="72">
        <v>41308</v>
      </c>
      <c r="D981" s="25">
        <v>0</v>
      </c>
      <c r="E981" s="25">
        <v>3.297982287</v>
      </c>
      <c r="F981" s="75">
        <v>0</v>
      </c>
      <c r="G981" s="75">
        <v>5.0000000000000001E-3</v>
      </c>
      <c r="H981" s="75">
        <v>0</v>
      </c>
      <c r="I981" s="75">
        <v>1.05</v>
      </c>
      <c r="J981" s="75">
        <v>3.4628814013500002</v>
      </c>
      <c r="K981" s="75">
        <v>0</v>
      </c>
      <c r="L981" s="75">
        <v>37.5</v>
      </c>
      <c r="M981" s="75">
        <v>18.75</v>
      </c>
      <c r="N981" s="75">
        <v>0</v>
      </c>
      <c r="O981" s="75">
        <v>0</v>
      </c>
      <c r="P981" s="75">
        <v>0</v>
      </c>
      <c r="Q981" s="75">
        <v>0.25</v>
      </c>
      <c r="R981" s="75">
        <v>0</v>
      </c>
      <c r="S981" s="75">
        <v>0</v>
      </c>
      <c r="T981" s="75">
        <v>76.522037466493103</v>
      </c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  <c r="AJ981" s="75"/>
      <c r="AK981" s="75"/>
      <c r="AL981" s="75"/>
      <c r="AM981" s="75"/>
      <c r="AN981" s="75"/>
      <c r="AO981" s="75"/>
    </row>
    <row r="982" spans="2:41" x14ac:dyDescent="0.25">
      <c r="B982" s="39">
        <v>249</v>
      </c>
      <c r="C982" s="72">
        <v>41309</v>
      </c>
      <c r="D982" s="25">
        <v>0</v>
      </c>
      <c r="E982" s="25">
        <v>3.307154696</v>
      </c>
      <c r="F982" s="75">
        <v>0</v>
      </c>
      <c r="G982" s="75">
        <v>5.0000000000000001E-3</v>
      </c>
      <c r="H982" s="75">
        <v>0</v>
      </c>
      <c r="I982" s="75">
        <v>1.05</v>
      </c>
      <c r="J982" s="75">
        <v>3.4725124308000002</v>
      </c>
      <c r="K982" s="75">
        <v>0</v>
      </c>
      <c r="L982" s="75">
        <v>37.5</v>
      </c>
      <c r="M982" s="75">
        <v>18.75</v>
      </c>
      <c r="N982" s="75">
        <v>0</v>
      </c>
      <c r="O982" s="75">
        <v>0</v>
      </c>
      <c r="P982" s="75">
        <v>0</v>
      </c>
      <c r="Q982" s="75">
        <v>0.25</v>
      </c>
      <c r="R982" s="75">
        <v>0</v>
      </c>
      <c r="S982" s="75">
        <v>0</v>
      </c>
      <c r="T982" s="75">
        <v>76.522037466493103</v>
      </c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  <c r="AJ982" s="75"/>
      <c r="AK982" s="75"/>
      <c r="AL982" s="75"/>
      <c r="AM982" s="75"/>
      <c r="AN982" s="75"/>
      <c r="AO982" s="75"/>
    </row>
    <row r="983" spans="2:41" x14ac:dyDescent="0.25">
      <c r="B983" s="39">
        <v>250</v>
      </c>
      <c r="C983" s="72">
        <v>41310</v>
      </c>
      <c r="D983" s="25">
        <v>7</v>
      </c>
      <c r="E983" s="25">
        <v>3.2496089179999998</v>
      </c>
      <c r="F983" s="75">
        <v>7</v>
      </c>
      <c r="G983" s="75">
        <v>0.01</v>
      </c>
      <c r="H983" s="75">
        <v>7.0000000000000007E-2</v>
      </c>
      <c r="I983" s="75">
        <v>1.05</v>
      </c>
      <c r="J983" s="75">
        <v>3.4120893638999998</v>
      </c>
      <c r="K983" s="75">
        <v>3.4120893638999998</v>
      </c>
      <c r="L983" s="75">
        <v>37.5</v>
      </c>
      <c r="M983" s="75">
        <v>18.75</v>
      </c>
      <c r="N983" s="75">
        <v>0</v>
      </c>
      <c r="O983" s="75">
        <v>6.93</v>
      </c>
      <c r="P983" s="75">
        <v>6.93</v>
      </c>
      <c r="Q983" s="75">
        <v>0.25</v>
      </c>
      <c r="R983" s="75">
        <v>0.87947765902499997</v>
      </c>
      <c r="S983" s="75">
        <v>0</v>
      </c>
      <c r="T983" s="75">
        <v>73.883604489418104</v>
      </c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  <c r="AJ983" s="75"/>
      <c r="AK983" s="75"/>
      <c r="AL983" s="75"/>
      <c r="AM983" s="75"/>
      <c r="AN983" s="75"/>
      <c r="AO983" s="75"/>
    </row>
    <row r="984" spans="2:41" x14ac:dyDescent="0.25">
      <c r="B984" s="39">
        <v>251</v>
      </c>
      <c r="C984" s="72">
        <v>41311</v>
      </c>
      <c r="D984" s="25">
        <v>0</v>
      </c>
      <c r="E984" s="25">
        <v>3.178267204</v>
      </c>
      <c r="F984" s="75">
        <v>0</v>
      </c>
      <c r="G984" s="75">
        <v>5.0000000000000001E-3</v>
      </c>
      <c r="H984" s="75">
        <v>0</v>
      </c>
      <c r="I984" s="75">
        <v>1.05</v>
      </c>
      <c r="J984" s="75">
        <v>3.3371805642000001</v>
      </c>
      <c r="K984" s="75">
        <v>0.87947765902499997</v>
      </c>
      <c r="L984" s="75">
        <v>37.5</v>
      </c>
      <c r="M984" s="75">
        <v>18.75</v>
      </c>
      <c r="N984" s="75">
        <v>0</v>
      </c>
      <c r="O984" s="75">
        <v>0</v>
      </c>
      <c r="P984" s="75">
        <v>0.87947765902499997</v>
      </c>
      <c r="Q984" s="75">
        <v>0.25</v>
      </c>
      <c r="R984" s="75">
        <v>0</v>
      </c>
      <c r="S984" s="75">
        <v>0</v>
      </c>
      <c r="T984" s="75">
        <v>73.883604489418104</v>
      </c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  <c r="AJ984" s="75"/>
      <c r="AK984" s="75"/>
      <c r="AL984" s="75"/>
      <c r="AM984" s="75"/>
      <c r="AN984" s="75"/>
      <c r="AO984" s="75"/>
    </row>
    <row r="985" spans="2:41" x14ac:dyDescent="0.25">
      <c r="B985" s="39">
        <v>252</v>
      </c>
      <c r="C985" s="72">
        <v>41312</v>
      </c>
      <c r="D985" s="25">
        <v>0</v>
      </c>
      <c r="E985" s="25">
        <v>3.1589224329999999</v>
      </c>
      <c r="F985" s="75">
        <v>0</v>
      </c>
      <c r="G985" s="75">
        <v>5.0000000000000001E-3</v>
      </c>
      <c r="H985" s="75">
        <v>0</v>
      </c>
      <c r="I985" s="75">
        <v>1.05</v>
      </c>
      <c r="J985" s="75">
        <v>3.3168685546500001</v>
      </c>
      <c r="K985" s="75">
        <v>0</v>
      </c>
      <c r="L985" s="75">
        <v>37.5</v>
      </c>
      <c r="M985" s="75">
        <v>18.75</v>
      </c>
      <c r="N985" s="75">
        <v>0</v>
      </c>
      <c r="O985" s="75">
        <v>0</v>
      </c>
      <c r="P985" s="75">
        <v>0</v>
      </c>
      <c r="Q985" s="75">
        <v>0.25</v>
      </c>
      <c r="R985" s="75">
        <v>0</v>
      </c>
      <c r="S985" s="75">
        <v>0</v>
      </c>
      <c r="T985" s="75">
        <v>73.883604489418104</v>
      </c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  <c r="AJ985" s="75"/>
      <c r="AK985" s="75"/>
      <c r="AL985" s="75"/>
      <c r="AM985" s="75"/>
      <c r="AN985" s="75"/>
      <c r="AO985" s="75"/>
    </row>
    <row r="986" spans="2:41" x14ac:dyDescent="0.25">
      <c r="B986" s="39">
        <v>253</v>
      </c>
      <c r="C986" s="72">
        <v>41313</v>
      </c>
      <c r="D986" s="25">
        <v>0</v>
      </c>
      <c r="E986" s="25">
        <v>3.2147835859999998</v>
      </c>
      <c r="F986" s="75">
        <v>0</v>
      </c>
      <c r="G986" s="75">
        <v>5.0000000000000001E-3</v>
      </c>
      <c r="H986" s="75">
        <v>0</v>
      </c>
      <c r="I986" s="75">
        <v>1.05</v>
      </c>
      <c r="J986" s="75">
        <v>3.3755227652999999</v>
      </c>
      <c r="K986" s="75">
        <v>0</v>
      </c>
      <c r="L986" s="75">
        <v>37.5</v>
      </c>
      <c r="M986" s="75">
        <v>18.75</v>
      </c>
      <c r="N986" s="75">
        <v>0</v>
      </c>
      <c r="O986" s="75">
        <v>0</v>
      </c>
      <c r="P986" s="75">
        <v>0</v>
      </c>
      <c r="Q986" s="75">
        <v>0.25</v>
      </c>
      <c r="R986" s="75">
        <v>0</v>
      </c>
      <c r="S986" s="75">
        <v>0</v>
      </c>
      <c r="T986" s="75">
        <v>73.883604489418104</v>
      </c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  <c r="AJ986" s="75"/>
      <c r="AK986" s="75"/>
      <c r="AL986" s="75"/>
      <c r="AM986" s="75"/>
      <c r="AN986" s="75"/>
      <c r="AO986" s="75"/>
    </row>
    <row r="987" spans="2:41" x14ac:dyDescent="0.25">
      <c r="B987" s="39">
        <v>254</v>
      </c>
      <c r="C987" s="72">
        <v>41314</v>
      </c>
      <c r="D987" s="25">
        <v>0</v>
      </c>
      <c r="E987" s="25">
        <v>3.3023674760000001</v>
      </c>
      <c r="F987" s="75">
        <v>0</v>
      </c>
      <c r="G987" s="75">
        <v>5.0000000000000001E-3</v>
      </c>
      <c r="H987" s="75">
        <v>0</v>
      </c>
      <c r="I987" s="75">
        <v>1.05</v>
      </c>
      <c r="J987" s="75">
        <v>3.4674858498000001</v>
      </c>
      <c r="K987" s="75">
        <v>0</v>
      </c>
      <c r="L987" s="75">
        <v>37.5</v>
      </c>
      <c r="M987" s="75">
        <v>18.75</v>
      </c>
      <c r="N987" s="75">
        <v>0</v>
      </c>
      <c r="O987" s="75">
        <v>0</v>
      </c>
      <c r="P987" s="75">
        <v>0</v>
      </c>
      <c r="Q987" s="75">
        <v>0.25</v>
      </c>
      <c r="R987" s="75">
        <v>0</v>
      </c>
      <c r="S987" s="75">
        <v>0</v>
      </c>
      <c r="T987" s="75">
        <v>73.883604489418104</v>
      </c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  <c r="AJ987" s="75"/>
      <c r="AK987" s="75"/>
      <c r="AL987" s="75"/>
      <c r="AM987" s="75"/>
      <c r="AN987" s="75"/>
      <c r="AO987" s="75"/>
    </row>
    <row r="988" spans="2:41" x14ac:dyDescent="0.25">
      <c r="B988" s="39">
        <v>255</v>
      </c>
      <c r="C988" s="72">
        <v>41315</v>
      </c>
      <c r="D988" s="25">
        <v>0</v>
      </c>
      <c r="E988" s="25">
        <v>3.4700036339999998</v>
      </c>
      <c r="F988" s="75">
        <v>0</v>
      </c>
      <c r="G988" s="75">
        <v>5.0000000000000001E-3</v>
      </c>
      <c r="H988" s="75">
        <v>0</v>
      </c>
      <c r="I988" s="75">
        <v>1.05</v>
      </c>
      <c r="J988" s="75">
        <v>3.6435038156999999</v>
      </c>
      <c r="K988" s="75">
        <v>0</v>
      </c>
      <c r="L988" s="75">
        <v>37.5</v>
      </c>
      <c r="M988" s="75">
        <v>18.75</v>
      </c>
      <c r="N988" s="75">
        <v>0</v>
      </c>
      <c r="O988" s="75">
        <v>0</v>
      </c>
      <c r="P988" s="75">
        <v>0</v>
      </c>
      <c r="Q988" s="75">
        <v>0.25</v>
      </c>
      <c r="R988" s="75">
        <v>0</v>
      </c>
      <c r="S988" s="75">
        <v>0</v>
      </c>
      <c r="T988" s="75">
        <v>73.883604489418104</v>
      </c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  <c r="AJ988" s="75"/>
      <c r="AK988" s="75"/>
      <c r="AL988" s="75"/>
      <c r="AM988" s="75"/>
      <c r="AN988" s="75"/>
      <c r="AO988" s="75"/>
    </row>
    <row r="989" spans="2:41" x14ac:dyDescent="0.25">
      <c r="B989" s="39">
        <v>256</v>
      </c>
      <c r="C989" s="72">
        <v>41316</v>
      </c>
      <c r="D989" s="25">
        <v>0</v>
      </c>
      <c r="E989" s="25">
        <v>3.5969822470000001</v>
      </c>
      <c r="F989" s="75">
        <v>0</v>
      </c>
      <c r="G989" s="75">
        <v>5.0000000000000001E-3</v>
      </c>
      <c r="H989" s="75">
        <v>0</v>
      </c>
      <c r="I989" s="75">
        <v>1.05</v>
      </c>
      <c r="J989" s="75">
        <v>3.77683135935</v>
      </c>
      <c r="K989" s="75">
        <v>0</v>
      </c>
      <c r="L989" s="75">
        <v>37.5</v>
      </c>
      <c r="M989" s="75">
        <v>18.75</v>
      </c>
      <c r="N989" s="75">
        <v>0</v>
      </c>
      <c r="O989" s="75">
        <v>0</v>
      </c>
      <c r="P989" s="75">
        <v>0</v>
      </c>
      <c r="Q989" s="75">
        <v>0.25</v>
      </c>
      <c r="R989" s="75">
        <v>0</v>
      </c>
      <c r="S989" s="75">
        <v>0</v>
      </c>
      <c r="T989" s="75">
        <v>73.883604489418104</v>
      </c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  <c r="AJ989" s="75"/>
      <c r="AK989" s="75"/>
      <c r="AL989" s="75"/>
      <c r="AM989" s="75"/>
      <c r="AN989" s="75"/>
      <c r="AO989" s="75"/>
    </row>
    <row r="990" spans="2:41" x14ac:dyDescent="0.25">
      <c r="B990" s="39">
        <v>257</v>
      </c>
      <c r="C990" s="72">
        <v>41317</v>
      </c>
      <c r="D990" s="25">
        <v>0</v>
      </c>
      <c r="E990" s="25">
        <v>3.6475341380000001</v>
      </c>
      <c r="F990" s="75">
        <v>0</v>
      </c>
      <c r="G990" s="75">
        <v>5.0000000000000001E-3</v>
      </c>
      <c r="H990" s="75">
        <v>0</v>
      </c>
      <c r="I990" s="75">
        <v>1.05</v>
      </c>
      <c r="J990" s="75">
        <v>3.8299108449000001</v>
      </c>
      <c r="K990" s="75">
        <v>0</v>
      </c>
      <c r="L990" s="75">
        <v>37.5</v>
      </c>
      <c r="M990" s="75">
        <v>18.75</v>
      </c>
      <c r="N990" s="75">
        <v>0</v>
      </c>
      <c r="O990" s="75">
        <v>0</v>
      </c>
      <c r="P990" s="75">
        <v>0</v>
      </c>
      <c r="Q990" s="75">
        <v>0.25</v>
      </c>
      <c r="R990" s="75">
        <v>0</v>
      </c>
      <c r="S990" s="75">
        <v>0</v>
      </c>
      <c r="T990" s="75">
        <v>73.883604489418104</v>
      </c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  <c r="AJ990" s="75"/>
      <c r="AK990" s="75"/>
      <c r="AL990" s="75"/>
      <c r="AM990" s="75"/>
      <c r="AN990" s="75"/>
      <c r="AO990" s="75"/>
    </row>
    <row r="991" spans="2:41" x14ac:dyDescent="0.25">
      <c r="B991" s="39">
        <v>258</v>
      </c>
      <c r="C991" s="72">
        <v>41318</v>
      </c>
      <c r="D991" s="25">
        <v>0</v>
      </c>
      <c r="E991" s="25">
        <v>3.556488104</v>
      </c>
      <c r="F991" s="75">
        <v>0</v>
      </c>
      <c r="G991" s="75">
        <v>5.0000000000000001E-3</v>
      </c>
      <c r="H991" s="75">
        <v>0</v>
      </c>
      <c r="I991" s="75">
        <v>1.05</v>
      </c>
      <c r="J991" s="75">
        <v>3.7343125092</v>
      </c>
      <c r="K991" s="75">
        <v>0</v>
      </c>
      <c r="L991" s="75">
        <v>37.5</v>
      </c>
      <c r="M991" s="75">
        <v>18.75</v>
      </c>
      <c r="N991" s="75">
        <v>0</v>
      </c>
      <c r="O991" s="75">
        <v>0</v>
      </c>
      <c r="P991" s="75">
        <v>0</v>
      </c>
      <c r="Q991" s="75">
        <v>0.25</v>
      </c>
      <c r="R991" s="75">
        <v>0</v>
      </c>
      <c r="S991" s="75">
        <v>0</v>
      </c>
      <c r="T991" s="75">
        <v>73.883604489418104</v>
      </c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  <c r="AJ991" s="75"/>
      <c r="AK991" s="75"/>
      <c r="AL991" s="75"/>
      <c r="AM991" s="75"/>
      <c r="AN991" s="75"/>
      <c r="AO991" s="75"/>
    </row>
    <row r="992" spans="2:41" x14ac:dyDescent="0.25">
      <c r="B992" s="39">
        <v>259</v>
      </c>
      <c r="C992" s="72">
        <v>41319</v>
      </c>
      <c r="D992" s="25">
        <v>0</v>
      </c>
      <c r="E992" s="25">
        <v>3.4082905989999999</v>
      </c>
      <c r="F992" s="75">
        <v>0</v>
      </c>
      <c r="G992" s="75">
        <v>5.0000000000000001E-3</v>
      </c>
      <c r="H992" s="75">
        <v>0</v>
      </c>
      <c r="I992" s="75">
        <v>1.05</v>
      </c>
      <c r="J992" s="75">
        <v>3.5787051289499998</v>
      </c>
      <c r="K992" s="75">
        <v>0</v>
      </c>
      <c r="L992" s="75">
        <v>37.5</v>
      </c>
      <c r="M992" s="75">
        <v>18.75</v>
      </c>
      <c r="N992" s="75">
        <v>0</v>
      </c>
      <c r="O992" s="75">
        <v>0</v>
      </c>
      <c r="P992" s="75">
        <v>0</v>
      </c>
      <c r="Q992" s="75">
        <v>0.25</v>
      </c>
      <c r="R992" s="75">
        <v>0</v>
      </c>
      <c r="S992" s="75">
        <v>0</v>
      </c>
      <c r="T992" s="75">
        <v>73.883604489418104</v>
      </c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  <c r="AJ992" s="75"/>
      <c r="AK992" s="75"/>
      <c r="AL992" s="75"/>
      <c r="AM992" s="75"/>
      <c r="AN992" s="75"/>
      <c r="AO992" s="75"/>
    </row>
    <row r="993" spans="2:41" x14ac:dyDescent="0.25">
      <c r="B993" s="39">
        <v>260</v>
      </c>
      <c r="C993" s="72">
        <v>41320</v>
      </c>
      <c r="D993" s="25">
        <v>0</v>
      </c>
      <c r="E993" s="25">
        <v>3.2883095189999998</v>
      </c>
      <c r="F993" s="75">
        <v>0</v>
      </c>
      <c r="G993" s="75">
        <v>5.0000000000000001E-3</v>
      </c>
      <c r="H993" s="75">
        <v>0</v>
      </c>
      <c r="I993" s="75">
        <v>1.05</v>
      </c>
      <c r="J993" s="75">
        <v>3.4527249949500001</v>
      </c>
      <c r="K993" s="75">
        <v>0</v>
      </c>
      <c r="L993" s="75">
        <v>37.5</v>
      </c>
      <c r="M993" s="75">
        <v>18.75</v>
      </c>
      <c r="N993" s="75">
        <v>0</v>
      </c>
      <c r="O993" s="75">
        <v>0</v>
      </c>
      <c r="P993" s="75">
        <v>0</v>
      </c>
      <c r="Q993" s="75">
        <v>0.25</v>
      </c>
      <c r="R993" s="75">
        <v>0</v>
      </c>
      <c r="S993" s="75">
        <v>0</v>
      </c>
      <c r="T993" s="75">
        <v>73.883604489418104</v>
      </c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  <c r="AJ993" s="75"/>
      <c r="AK993" s="75"/>
      <c r="AL993" s="75"/>
      <c r="AM993" s="75"/>
      <c r="AN993" s="75"/>
      <c r="AO993" s="75"/>
    </row>
    <row r="994" spans="2:41" x14ac:dyDescent="0.25">
      <c r="B994" s="39">
        <v>261</v>
      </c>
      <c r="C994" s="72">
        <v>41321</v>
      </c>
      <c r="D994" s="25">
        <v>2</v>
      </c>
      <c r="E994" s="25">
        <v>3.2526991179999998</v>
      </c>
      <c r="F994" s="75">
        <v>2</v>
      </c>
      <c r="G994" s="75">
        <v>0.01</v>
      </c>
      <c r="H994" s="75">
        <v>0.02</v>
      </c>
      <c r="I994" s="75">
        <v>1.05</v>
      </c>
      <c r="J994" s="75">
        <v>3.4153340739</v>
      </c>
      <c r="K994" s="75">
        <v>1.98</v>
      </c>
      <c r="L994" s="75">
        <v>37.5</v>
      </c>
      <c r="M994" s="75">
        <v>18.75</v>
      </c>
      <c r="N994" s="75">
        <v>0</v>
      </c>
      <c r="O994" s="75">
        <v>1.98</v>
      </c>
      <c r="P994" s="75">
        <v>1.98</v>
      </c>
      <c r="Q994" s="75">
        <v>0.25</v>
      </c>
      <c r="R994" s="75">
        <v>0</v>
      </c>
      <c r="S994" s="75">
        <v>0</v>
      </c>
      <c r="T994" s="75">
        <v>73.883604489418104</v>
      </c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  <c r="AJ994" s="75"/>
      <c r="AK994" s="75"/>
      <c r="AL994" s="75"/>
      <c r="AM994" s="75"/>
      <c r="AN994" s="75"/>
      <c r="AO994" s="75"/>
    </row>
    <row r="995" spans="2:41" x14ac:dyDescent="0.25">
      <c r="B995" s="39">
        <v>262</v>
      </c>
      <c r="C995" s="72">
        <v>41322</v>
      </c>
      <c r="D995" s="25">
        <v>0</v>
      </c>
      <c r="E995" s="25">
        <v>3.2785690399999998</v>
      </c>
      <c r="F995" s="75">
        <v>0</v>
      </c>
      <c r="G995" s="75">
        <v>5.0000000000000001E-3</v>
      </c>
      <c r="H995" s="75">
        <v>0</v>
      </c>
      <c r="I995" s="75">
        <v>1.05</v>
      </c>
      <c r="J995" s="75">
        <v>3.4424974920000002</v>
      </c>
      <c r="K995" s="75">
        <v>0</v>
      </c>
      <c r="L995" s="75">
        <v>37.5</v>
      </c>
      <c r="M995" s="75">
        <v>18.75</v>
      </c>
      <c r="N995" s="75">
        <v>0</v>
      </c>
      <c r="O995" s="75">
        <v>0</v>
      </c>
      <c r="P995" s="75">
        <v>0</v>
      </c>
      <c r="Q995" s="75">
        <v>0.25</v>
      </c>
      <c r="R995" s="75">
        <v>0</v>
      </c>
      <c r="S995" s="75">
        <v>0</v>
      </c>
      <c r="T995" s="75">
        <v>73.883604489418104</v>
      </c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  <c r="AJ995" s="75"/>
      <c r="AK995" s="75"/>
      <c r="AL995" s="75"/>
      <c r="AM995" s="75"/>
      <c r="AN995" s="75"/>
      <c r="AO995" s="75"/>
    </row>
    <row r="996" spans="2:41" x14ac:dyDescent="0.25">
      <c r="B996" s="39">
        <v>263</v>
      </c>
      <c r="C996" s="72">
        <v>41323</v>
      </c>
      <c r="D996" s="25">
        <v>0</v>
      </c>
      <c r="E996" s="25">
        <v>3.380267635</v>
      </c>
      <c r="F996" s="75">
        <v>0</v>
      </c>
      <c r="G996" s="75">
        <v>5.0000000000000001E-3</v>
      </c>
      <c r="H996" s="75">
        <v>0</v>
      </c>
      <c r="I996" s="75">
        <v>1.05</v>
      </c>
      <c r="J996" s="75">
        <v>3.5492810167500002</v>
      </c>
      <c r="K996" s="75">
        <v>0</v>
      </c>
      <c r="L996" s="75">
        <v>37.5</v>
      </c>
      <c r="M996" s="75">
        <v>18.75</v>
      </c>
      <c r="N996" s="75">
        <v>0</v>
      </c>
      <c r="O996" s="75">
        <v>0</v>
      </c>
      <c r="P996" s="75">
        <v>0</v>
      </c>
      <c r="Q996" s="75">
        <v>0.25</v>
      </c>
      <c r="R996" s="75">
        <v>0</v>
      </c>
      <c r="S996" s="75">
        <v>0</v>
      </c>
      <c r="T996" s="75">
        <v>73.883604489418104</v>
      </c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5"/>
      <c r="AJ996" s="75"/>
      <c r="AK996" s="75"/>
      <c r="AL996" s="75"/>
      <c r="AM996" s="75"/>
      <c r="AN996" s="75"/>
      <c r="AO996" s="75"/>
    </row>
    <row r="997" spans="2:41" x14ac:dyDescent="0.25">
      <c r="B997" s="39">
        <v>264</v>
      </c>
      <c r="C997" s="72">
        <v>41324</v>
      </c>
      <c r="D997" s="25">
        <v>0</v>
      </c>
      <c r="E997" s="25">
        <v>3.5821478820000001</v>
      </c>
      <c r="F997" s="75">
        <v>0</v>
      </c>
      <c r="G997" s="75">
        <v>5.0000000000000001E-3</v>
      </c>
      <c r="H997" s="75">
        <v>0</v>
      </c>
      <c r="I997" s="75">
        <v>1.05</v>
      </c>
      <c r="J997" s="75">
        <v>3.7612552761</v>
      </c>
      <c r="K997" s="75">
        <v>0</v>
      </c>
      <c r="L997" s="75">
        <v>37.5</v>
      </c>
      <c r="M997" s="75">
        <v>18.75</v>
      </c>
      <c r="N997" s="75">
        <v>0</v>
      </c>
      <c r="O997" s="75">
        <v>0</v>
      </c>
      <c r="P997" s="75">
        <v>0</v>
      </c>
      <c r="Q997" s="75">
        <v>0.25</v>
      </c>
      <c r="R997" s="75">
        <v>0</v>
      </c>
      <c r="S997" s="75">
        <v>0</v>
      </c>
      <c r="T997" s="75">
        <v>73.883604489418104</v>
      </c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  <c r="AJ997" s="75"/>
      <c r="AK997" s="75"/>
      <c r="AL997" s="75"/>
      <c r="AM997" s="75"/>
      <c r="AN997" s="75"/>
      <c r="AO997" s="75"/>
    </row>
    <row r="998" spans="2:41" x14ac:dyDescent="0.25">
      <c r="B998" s="39">
        <v>265</v>
      </c>
      <c r="C998" s="72">
        <v>41325</v>
      </c>
      <c r="D998" s="25">
        <v>0</v>
      </c>
      <c r="E998" s="25">
        <v>3.718022618</v>
      </c>
      <c r="F998" s="75">
        <v>0</v>
      </c>
      <c r="G998" s="75">
        <v>5.0000000000000001E-3</v>
      </c>
      <c r="H998" s="75">
        <v>0</v>
      </c>
      <c r="I998" s="75">
        <v>1.05</v>
      </c>
      <c r="J998" s="75">
        <v>3.9039237489</v>
      </c>
      <c r="K998" s="75">
        <v>0</v>
      </c>
      <c r="L998" s="75">
        <v>37.5</v>
      </c>
      <c r="M998" s="75">
        <v>18.75</v>
      </c>
      <c r="N998" s="75">
        <v>0</v>
      </c>
      <c r="O998" s="75">
        <v>0</v>
      </c>
      <c r="P998" s="75">
        <v>0</v>
      </c>
      <c r="Q998" s="75">
        <v>0.25</v>
      </c>
      <c r="R998" s="75">
        <v>0</v>
      </c>
      <c r="S998" s="75">
        <v>0</v>
      </c>
      <c r="T998" s="75">
        <v>73.883604489418104</v>
      </c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  <c r="AJ998" s="75"/>
      <c r="AK998" s="75"/>
      <c r="AL998" s="75"/>
      <c r="AM998" s="75"/>
      <c r="AN998" s="75"/>
      <c r="AO998" s="75"/>
    </row>
    <row r="999" spans="2:41" x14ac:dyDescent="0.25">
      <c r="B999" s="39">
        <v>266</v>
      </c>
      <c r="C999" s="72">
        <v>41326</v>
      </c>
      <c r="D999" s="25">
        <v>0</v>
      </c>
      <c r="E999" s="25">
        <v>3.7736876650000002</v>
      </c>
      <c r="F999" s="75">
        <v>0</v>
      </c>
      <c r="G999" s="75">
        <v>5.0000000000000001E-3</v>
      </c>
      <c r="H999" s="75">
        <v>0</v>
      </c>
      <c r="I999" s="75">
        <v>1.05</v>
      </c>
      <c r="J999" s="75">
        <v>3.9623720482499998</v>
      </c>
      <c r="K999" s="75">
        <v>0</v>
      </c>
      <c r="L999" s="75">
        <v>37.5</v>
      </c>
      <c r="M999" s="75">
        <v>18.75</v>
      </c>
      <c r="N999" s="75">
        <v>0</v>
      </c>
      <c r="O999" s="75">
        <v>0</v>
      </c>
      <c r="P999" s="75">
        <v>0</v>
      </c>
      <c r="Q999" s="75">
        <v>0.25</v>
      </c>
      <c r="R999" s="75">
        <v>0</v>
      </c>
      <c r="S999" s="75">
        <v>0</v>
      </c>
      <c r="T999" s="75">
        <v>73.883604489418104</v>
      </c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5"/>
      <c r="AJ999" s="75"/>
      <c r="AK999" s="75"/>
      <c r="AL999" s="75"/>
      <c r="AM999" s="75"/>
      <c r="AN999" s="75"/>
      <c r="AO999" s="75"/>
    </row>
    <row r="1000" spans="2:41" x14ac:dyDescent="0.25">
      <c r="B1000" s="39">
        <v>267</v>
      </c>
      <c r="C1000" s="72">
        <v>41327</v>
      </c>
      <c r="D1000" s="25">
        <v>0</v>
      </c>
      <c r="E1000" s="25">
        <v>3.7802120910000001</v>
      </c>
      <c r="F1000" s="75">
        <v>0</v>
      </c>
      <c r="G1000" s="75">
        <v>5.0000000000000001E-3</v>
      </c>
      <c r="H1000" s="75">
        <v>0</v>
      </c>
      <c r="I1000" s="75">
        <v>1.05</v>
      </c>
      <c r="J1000" s="75">
        <v>3.9692226955500001</v>
      </c>
      <c r="K1000" s="75">
        <v>0</v>
      </c>
      <c r="L1000" s="75">
        <v>37.5</v>
      </c>
      <c r="M1000" s="75">
        <v>18.75</v>
      </c>
      <c r="N1000" s="75">
        <v>0</v>
      </c>
      <c r="O1000" s="75">
        <v>0</v>
      </c>
      <c r="P1000" s="75">
        <v>0</v>
      </c>
      <c r="Q1000" s="75">
        <v>0.25</v>
      </c>
      <c r="R1000" s="75">
        <v>0</v>
      </c>
      <c r="S1000" s="75">
        <v>0</v>
      </c>
      <c r="T1000" s="75">
        <v>73.883604489418104</v>
      </c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5"/>
      <c r="AJ1000" s="75"/>
      <c r="AK1000" s="75"/>
      <c r="AL1000" s="75"/>
      <c r="AM1000" s="75"/>
      <c r="AN1000" s="75"/>
      <c r="AO1000" s="75"/>
    </row>
    <row r="1001" spans="2:41" x14ac:dyDescent="0.25">
      <c r="B1001" s="39">
        <v>268</v>
      </c>
      <c r="C1001" s="72">
        <v>41328</v>
      </c>
      <c r="D1001" s="25">
        <v>0</v>
      </c>
      <c r="E1001" s="25">
        <v>3.8264488729999999</v>
      </c>
      <c r="F1001" s="75">
        <v>0</v>
      </c>
      <c r="G1001" s="75">
        <v>5.0000000000000001E-3</v>
      </c>
      <c r="H1001" s="75">
        <v>0</v>
      </c>
      <c r="I1001" s="75">
        <v>1.05</v>
      </c>
      <c r="J1001" s="75">
        <v>4.0177713166500002</v>
      </c>
      <c r="K1001" s="75">
        <v>0</v>
      </c>
      <c r="L1001" s="75">
        <v>37.5</v>
      </c>
      <c r="M1001" s="75">
        <v>18.75</v>
      </c>
      <c r="N1001" s="75">
        <v>0</v>
      </c>
      <c r="O1001" s="75">
        <v>0</v>
      </c>
      <c r="P1001" s="75">
        <v>0</v>
      </c>
      <c r="Q1001" s="75">
        <v>0.25</v>
      </c>
      <c r="R1001" s="75">
        <v>0</v>
      </c>
      <c r="S1001" s="75">
        <v>0</v>
      </c>
      <c r="T1001" s="75">
        <v>73.883604489418104</v>
      </c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75"/>
      <c r="AF1001" s="75"/>
      <c r="AG1001" s="75"/>
      <c r="AH1001" s="75"/>
      <c r="AI1001" s="75"/>
      <c r="AJ1001" s="75"/>
      <c r="AK1001" s="75"/>
      <c r="AL1001" s="75"/>
      <c r="AM1001" s="75"/>
      <c r="AN1001" s="75"/>
      <c r="AO1001" s="75"/>
    </row>
    <row r="1002" spans="2:41" x14ac:dyDescent="0.25">
      <c r="B1002" s="39">
        <v>269</v>
      </c>
      <c r="C1002" s="72">
        <v>41329</v>
      </c>
      <c r="D1002" s="25">
        <v>0</v>
      </c>
      <c r="E1002" s="25">
        <v>3.8385439670000001</v>
      </c>
      <c r="F1002" s="75">
        <v>0</v>
      </c>
      <c r="G1002" s="75">
        <v>5.0000000000000001E-3</v>
      </c>
      <c r="H1002" s="75">
        <v>0</v>
      </c>
      <c r="I1002" s="75">
        <v>1.05</v>
      </c>
      <c r="J1002" s="75">
        <v>4.0304711653499998</v>
      </c>
      <c r="K1002" s="75">
        <v>0</v>
      </c>
      <c r="L1002" s="75">
        <v>37.5</v>
      </c>
      <c r="M1002" s="75">
        <v>18.75</v>
      </c>
      <c r="N1002" s="75">
        <v>0</v>
      </c>
      <c r="O1002" s="75">
        <v>0</v>
      </c>
      <c r="P1002" s="75">
        <v>0</v>
      </c>
      <c r="Q1002" s="75">
        <v>0.25</v>
      </c>
      <c r="R1002" s="75">
        <v>0</v>
      </c>
      <c r="S1002" s="75">
        <v>0</v>
      </c>
      <c r="T1002" s="75">
        <v>73.883604489418104</v>
      </c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  <c r="AJ1002" s="75"/>
      <c r="AK1002" s="75"/>
      <c r="AL1002" s="75"/>
      <c r="AM1002" s="75"/>
      <c r="AN1002" s="75"/>
      <c r="AO1002" s="75"/>
    </row>
    <row r="1003" spans="2:41" x14ac:dyDescent="0.25">
      <c r="B1003" s="39">
        <v>270</v>
      </c>
      <c r="C1003" s="72">
        <v>41330</v>
      </c>
      <c r="D1003" s="25">
        <v>0</v>
      </c>
      <c r="E1003" s="25">
        <v>3.854541142</v>
      </c>
      <c r="F1003" s="75">
        <v>0</v>
      </c>
      <c r="G1003" s="75">
        <v>5.0000000000000001E-3</v>
      </c>
      <c r="H1003" s="75">
        <v>0</v>
      </c>
      <c r="I1003" s="75">
        <v>1.05</v>
      </c>
      <c r="J1003" s="75">
        <v>4.0472681991000004</v>
      </c>
      <c r="K1003" s="75">
        <v>0</v>
      </c>
      <c r="L1003" s="75">
        <v>37.5</v>
      </c>
      <c r="M1003" s="75">
        <v>18.75</v>
      </c>
      <c r="N1003" s="75">
        <v>0</v>
      </c>
      <c r="O1003" s="75">
        <v>0</v>
      </c>
      <c r="P1003" s="75">
        <v>0</v>
      </c>
      <c r="Q1003" s="75">
        <v>0.25</v>
      </c>
      <c r="R1003" s="75">
        <v>0</v>
      </c>
      <c r="S1003" s="75">
        <v>0</v>
      </c>
      <c r="T1003" s="75">
        <v>73.883604489418104</v>
      </c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75"/>
      <c r="AF1003" s="75"/>
      <c r="AG1003" s="75"/>
      <c r="AH1003" s="75"/>
      <c r="AI1003" s="75"/>
      <c r="AJ1003" s="75"/>
      <c r="AK1003" s="75"/>
      <c r="AL1003" s="75"/>
      <c r="AM1003" s="75"/>
      <c r="AN1003" s="75"/>
      <c r="AO1003" s="75"/>
    </row>
    <row r="1004" spans="2:41" x14ac:dyDescent="0.25">
      <c r="B1004" s="39">
        <v>271</v>
      </c>
      <c r="C1004" s="72">
        <v>41331</v>
      </c>
      <c r="D1004" s="25">
        <v>0</v>
      </c>
      <c r="E1004" s="25">
        <v>3.9204730529999998</v>
      </c>
      <c r="F1004" s="75">
        <v>0</v>
      </c>
      <c r="G1004" s="75">
        <v>5.0000000000000001E-3</v>
      </c>
      <c r="H1004" s="75">
        <v>0</v>
      </c>
      <c r="I1004" s="75">
        <v>1.05</v>
      </c>
      <c r="J1004" s="75">
        <v>4.1164967056500004</v>
      </c>
      <c r="K1004" s="75">
        <v>0</v>
      </c>
      <c r="L1004" s="75">
        <v>37.5</v>
      </c>
      <c r="M1004" s="75">
        <v>18.75</v>
      </c>
      <c r="N1004" s="75">
        <v>0</v>
      </c>
      <c r="O1004" s="75">
        <v>0</v>
      </c>
      <c r="P1004" s="75">
        <v>0</v>
      </c>
      <c r="Q1004" s="75">
        <v>0.25</v>
      </c>
      <c r="R1004" s="75">
        <v>0</v>
      </c>
      <c r="S1004" s="75">
        <v>0</v>
      </c>
      <c r="T1004" s="75">
        <v>73.883604489418104</v>
      </c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  <c r="AJ1004" s="75"/>
      <c r="AK1004" s="75"/>
      <c r="AL1004" s="75"/>
      <c r="AM1004" s="75"/>
      <c r="AN1004" s="75"/>
      <c r="AO1004" s="75"/>
    </row>
    <row r="1005" spans="2:41" x14ac:dyDescent="0.25">
      <c r="B1005" s="39">
        <v>272</v>
      </c>
      <c r="C1005" s="72">
        <v>41332</v>
      </c>
      <c r="D1005" s="25">
        <v>0</v>
      </c>
      <c r="E1005" s="25">
        <v>3.9815411049999998</v>
      </c>
      <c r="F1005" s="75">
        <v>0</v>
      </c>
      <c r="G1005" s="75">
        <v>5.0000000000000001E-3</v>
      </c>
      <c r="H1005" s="75">
        <v>0</v>
      </c>
      <c r="I1005" s="75">
        <v>1.05</v>
      </c>
      <c r="J1005" s="75">
        <v>4.1806181602499999</v>
      </c>
      <c r="K1005" s="75">
        <v>0</v>
      </c>
      <c r="L1005" s="75">
        <v>37.5</v>
      </c>
      <c r="M1005" s="75">
        <v>18.75</v>
      </c>
      <c r="N1005" s="75">
        <v>0</v>
      </c>
      <c r="O1005" s="75">
        <v>0</v>
      </c>
      <c r="P1005" s="75">
        <v>0</v>
      </c>
      <c r="Q1005" s="75">
        <v>0.25</v>
      </c>
      <c r="R1005" s="75">
        <v>0</v>
      </c>
      <c r="S1005" s="75">
        <v>0</v>
      </c>
      <c r="T1005" s="75">
        <v>73.883604489418104</v>
      </c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  <c r="AJ1005" s="75"/>
      <c r="AK1005" s="75"/>
      <c r="AL1005" s="75"/>
      <c r="AM1005" s="75"/>
      <c r="AN1005" s="75"/>
      <c r="AO1005" s="75"/>
    </row>
    <row r="1006" spans="2:41" x14ac:dyDescent="0.25">
      <c r="B1006" s="39">
        <v>273</v>
      </c>
      <c r="C1006" s="72">
        <v>41333</v>
      </c>
      <c r="D1006" s="25">
        <v>0</v>
      </c>
      <c r="E1006" s="25">
        <v>4.1396091349999997</v>
      </c>
      <c r="F1006" s="75">
        <v>0</v>
      </c>
      <c r="G1006" s="75">
        <v>5.0000000000000001E-3</v>
      </c>
      <c r="H1006" s="75">
        <v>0</v>
      </c>
      <c r="I1006" s="75">
        <v>1.05</v>
      </c>
      <c r="J1006" s="75">
        <v>4.3465895917499999</v>
      </c>
      <c r="K1006" s="75">
        <v>0</v>
      </c>
      <c r="L1006" s="75">
        <v>37.5</v>
      </c>
      <c r="M1006" s="75">
        <v>18.75</v>
      </c>
      <c r="N1006" s="75">
        <v>0</v>
      </c>
      <c r="O1006" s="75">
        <v>0</v>
      </c>
      <c r="P1006" s="75">
        <v>0</v>
      </c>
      <c r="Q1006" s="75">
        <v>0.25</v>
      </c>
      <c r="R1006" s="75">
        <v>0</v>
      </c>
      <c r="S1006" s="75">
        <v>0</v>
      </c>
      <c r="T1006" s="75">
        <v>73.883604489418104</v>
      </c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  <c r="AJ1006" s="75"/>
      <c r="AK1006" s="75"/>
      <c r="AL1006" s="75"/>
      <c r="AM1006" s="75"/>
      <c r="AN1006" s="75"/>
      <c r="AO1006" s="75"/>
    </row>
    <row r="1007" spans="2:41" x14ac:dyDescent="0.25">
      <c r="B1007" s="39">
        <v>274</v>
      </c>
      <c r="C1007" s="72">
        <v>41334</v>
      </c>
      <c r="D1007" s="25">
        <v>0</v>
      </c>
      <c r="E1007" s="25">
        <v>4.223196766</v>
      </c>
      <c r="F1007" s="75">
        <v>0</v>
      </c>
      <c r="G1007" s="75">
        <v>5.0000000000000001E-3</v>
      </c>
      <c r="H1007" s="75">
        <v>0</v>
      </c>
      <c r="I1007" s="75">
        <v>1.05</v>
      </c>
      <c r="J1007" s="75">
        <v>4.4343566042999996</v>
      </c>
      <c r="K1007" s="75">
        <v>0</v>
      </c>
      <c r="L1007" s="75">
        <v>37.5</v>
      </c>
      <c r="M1007" s="75">
        <v>18.75</v>
      </c>
      <c r="N1007" s="75">
        <v>0</v>
      </c>
      <c r="O1007" s="75">
        <v>0</v>
      </c>
      <c r="P1007" s="75">
        <v>0</v>
      </c>
      <c r="Q1007" s="75">
        <v>0.25</v>
      </c>
      <c r="R1007" s="75">
        <v>0</v>
      </c>
      <c r="S1007" s="75">
        <v>0</v>
      </c>
      <c r="T1007" s="75">
        <v>73.883604489418104</v>
      </c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  <c r="AJ1007" s="75"/>
      <c r="AK1007" s="75"/>
      <c r="AL1007" s="75"/>
      <c r="AM1007" s="75"/>
      <c r="AN1007" s="75"/>
      <c r="AO1007" s="75"/>
    </row>
    <row r="1008" spans="2:41" x14ac:dyDescent="0.25">
      <c r="B1008" s="39">
        <v>275</v>
      </c>
      <c r="C1008" s="72">
        <v>41335</v>
      </c>
      <c r="D1008" s="25">
        <v>0</v>
      </c>
      <c r="E1008" s="25">
        <v>4.3330599300000001</v>
      </c>
      <c r="F1008" s="75">
        <v>0</v>
      </c>
      <c r="G1008" s="75">
        <v>5.0000000000000001E-3</v>
      </c>
      <c r="H1008" s="75">
        <v>0</v>
      </c>
      <c r="I1008" s="75">
        <v>1.05</v>
      </c>
      <c r="J1008" s="75">
        <v>4.5497129264999998</v>
      </c>
      <c r="K1008" s="75">
        <v>0</v>
      </c>
      <c r="L1008" s="75">
        <v>37.5</v>
      </c>
      <c r="M1008" s="75">
        <v>18.75</v>
      </c>
      <c r="N1008" s="75">
        <v>0</v>
      </c>
      <c r="O1008" s="75">
        <v>0</v>
      </c>
      <c r="P1008" s="75">
        <v>0</v>
      </c>
      <c r="Q1008" s="75">
        <v>0.25</v>
      </c>
      <c r="R1008" s="75">
        <v>0</v>
      </c>
      <c r="S1008" s="75">
        <v>0</v>
      </c>
      <c r="T1008" s="75">
        <v>73.883604489418104</v>
      </c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  <c r="AJ1008" s="75"/>
      <c r="AK1008" s="75"/>
      <c r="AL1008" s="75"/>
      <c r="AM1008" s="75"/>
      <c r="AN1008" s="75"/>
      <c r="AO1008" s="75"/>
    </row>
    <row r="1009" spans="2:41" x14ac:dyDescent="0.25">
      <c r="B1009" s="39">
        <v>276</v>
      </c>
      <c r="C1009" s="72">
        <v>41336</v>
      </c>
      <c r="D1009" s="25">
        <v>0</v>
      </c>
      <c r="E1009" s="25">
        <v>4.4574349829999997</v>
      </c>
      <c r="F1009" s="75">
        <v>0</v>
      </c>
      <c r="G1009" s="75">
        <v>5.0000000000000001E-3</v>
      </c>
      <c r="H1009" s="75">
        <v>0</v>
      </c>
      <c r="I1009" s="75">
        <v>1.05</v>
      </c>
      <c r="J1009" s="75">
        <v>4.68030673215</v>
      </c>
      <c r="K1009" s="75">
        <v>0</v>
      </c>
      <c r="L1009" s="75">
        <v>37.5</v>
      </c>
      <c r="M1009" s="75">
        <v>18.75</v>
      </c>
      <c r="N1009" s="75">
        <v>0</v>
      </c>
      <c r="O1009" s="75">
        <v>0</v>
      </c>
      <c r="P1009" s="75">
        <v>0</v>
      </c>
      <c r="Q1009" s="75">
        <v>0.25</v>
      </c>
      <c r="R1009" s="75">
        <v>0</v>
      </c>
      <c r="S1009" s="75">
        <v>0</v>
      </c>
      <c r="T1009" s="75">
        <v>73.883604489418104</v>
      </c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  <c r="AJ1009" s="75"/>
      <c r="AK1009" s="75"/>
      <c r="AL1009" s="75"/>
      <c r="AM1009" s="75"/>
      <c r="AN1009" s="75"/>
      <c r="AO1009" s="75"/>
    </row>
    <row r="1010" spans="2:41" x14ac:dyDescent="0.25">
      <c r="B1010" s="39">
        <v>277</v>
      </c>
      <c r="C1010" s="72">
        <v>41337</v>
      </c>
      <c r="D1010" s="25">
        <v>0</v>
      </c>
      <c r="E1010" s="25">
        <v>4.5895140950000002</v>
      </c>
      <c r="F1010" s="75">
        <v>0</v>
      </c>
      <c r="G1010" s="75">
        <v>5.0000000000000001E-3</v>
      </c>
      <c r="H1010" s="75">
        <v>0</v>
      </c>
      <c r="I1010" s="75">
        <v>1.05</v>
      </c>
      <c r="J1010" s="75">
        <v>4.8189897997499997</v>
      </c>
      <c r="K1010" s="75">
        <v>0</v>
      </c>
      <c r="L1010" s="75">
        <v>37.5</v>
      </c>
      <c r="M1010" s="75">
        <v>18.75</v>
      </c>
      <c r="N1010" s="75">
        <v>0</v>
      </c>
      <c r="O1010" s="75">
        <v>0</v>
      </c>
      <c r="P1010" s="75">
        <v>0</v>
      </c>
      <c r="Q1010" s="75">
        <v>0.25</v>
      </c>
      <c r="R1010" s="75">
        <v>0</v>
      </c>
      <c r="S1010" s="75">
        <v>0</v>
      </c>
      <c r="T1010" s="75">
        <v>73.883604489418104</v>
      </c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  <c r="AJ1010" s="75"/>
      <c r="AK1010" s="75"/>
      <c r="AL1010" s="75"/>
      <c r="AM1010" s="75"/>
      <c r="AN1010" s="75"/>
      <c r="AO1010" s="75"/>
    </row>
    <row r="1011" spans="2:41" x14ac:dyDescent="0.25">
      <c r="B1011" s="39">
        <v>278</v>
      </c>
      <c r="C1011" s="72">
        <v>41338</v>
      </c>
      <c r="D1011" s="25">
        <v>0</v>
      </c>
      <c r="E1011" s="25">
        <v>4.6033989269999998</v>
      </c>
      <c r="F1011" s="75">
        <v>0</v>
      </c>
      <c r="G1011" s="75">
        <v>5.0000000000000001E-3</v>
      </c>
      <c r="H1011" s="75">
        <v>0</v>
      </c>
      <c r="I1011" s="75">
        <v>1.05</v>
      </c>
      <c r="J1011" s="75">
        <v>4.83356887335</v>
      </c>
      <c r="K1011" s="75">
        <v>0</v>
      </c>
      <c r="L1011" s="75">
        <v>37.5</v>
      </c>
      <c r="M1011" s="75">
        <v>18.75</v>
      </c>
      <c r="N1011" s="75">
        <v>0</v>
      </c>
      <c r="O1011" s="75">
        <v>0</v>
      </c>
      <c r="P1011" s="75">
        <v>0</v>
      </c>
      <c r="Q1011" s="75">
        <v>0.25</v>
      </c>
      <c r="R1011" s="75">
        <v>0</v>
      </c>
      <c r="S1011" s="75">
        <v>0</v>
      </c>
      <c r="T1011" s="75">
        <v>73.883604489418104</v>
      </c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  <c r="AJ1011" s="75"/>
      <c r="AK1011" s="75"/>
      <c r="AL1011" s="75"/>
      <c r="AM1011" s="75"/>
      <c r="AN1011" s="75"/>
      <c r="AO1011" s="75"/>
    </row>
    <row r="1012" spans="2:41" x14ac:dyDescent="0.25">
      <c r="B1012" s="39">
        <v>279</v>
      </c>
      <c r="C1012" s="72">
        <v>41339</v>
      </c>
      <c r="D1012" s="25">
        <v>0</v>
      </c>
      <c r="E1012" s="25">
        <v>4.6693083069999997</v>
      </c>
      <c r="F1012" s="75">
        <v>0</v>
      </c>
      <c r="G1012" s="75">
        <v>5.0000000000000001E-3</v>
      </c>
      <c r="H1012" s="75">
        <v>0</v>
      </c>
      <c r="I1012" s="75">
        <v>1.05</v>
      </c>
      <c r="J1012" s="75">
        <v>4.9027737223500001</v>
      </c>
      <c r="K1012" s="75">
        <v>0</v>
      </c>
      <c r="L1012" s="75">
        <v>37.5</v>
      </c>
      <c r="M1012" s="75">
        <v>18.75</v>
      </c>
      <c r="N1012" s="75">
        <v>0</v>
      </c>
      <c r="O1012" s="75">
        <v>0</v>
      </c>
      <c r="P1012" s="75">
        <v>0</v>
      </c>
      <c r="Q1012" s="75">
        <v>0.25</v>
      </c>
      <c r="R1012" s="75">
        <v>0</v>
      </c>
      <c r="S1012" s="75">
        <v>0</v>
      </c>
      <c r="T1012" s="75">
        <v>73.883604489418104</v>
      </c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  <c r="AJ1012" s="75"/>
      <c r="AK1012" s="75"/>
      <c r="AL1012" s="75"/>
      <c r="AM1012" s="75"/>
      <c r="AN1012" s="75"/>
      <c r="AO1012" s="75"/>
    </row>
    <row r="1013" spans="2:41" x14ac:dyDescent="0.25">
      <c r="B1013" s="39">
        <v>280</v>
      </c>
      <c r="C1013" s="72">
        <v>41340</v>
      </c>
      <c r="D1013" s="25">
        <v>0</v>
      </c>
      <c r="E1013" s="25">
        <v>4.6901470510000003</v>
      </c>
      <c r="F1013" s="75">
        <v>0</v>
      </c>
      <c r="G1013" s="75">
        <v>5.0000000000000001E-3</v>
      </c>
      <c r="H1013" s="75">
        <v>0</v>
      </c>
      <c r="I1013" s="75">
        <v>1.05</v>
      </c>
      <c r="J1013" s="75">
        <v>4.9246544035499999</v>
      </c>
      <c r="K1013" s="75">
        <v>0</v>
      </c>
      <c r="L1013" s="75">
        <v>37.5</v>
      </c>
      <c r="M1013" s="75">
        <v>18.75</v>
      </c>
      <c r="N1013" s="75">
        <v>0</v>
      </c>
      <c r="O1013" s="75">
        <v>0</v>
      </c>
      <c r="P1013" s="75">
        <v>0</v>
      </c>
      <c r="Q1013" s="75">
        <v>0.25</v>
      </c>
      <c r="R1013" s="75">
        <v>0</v>
      </c>
      <c r="S1013" s="75">
        <v>0</v>
      </c>
      <c r="T1013" s="75">
        <v>73.883604489418104</v>
      </c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  <c r="AJ1013" s="75"/>
      <c r="AK1013" s="75"/>
      <c r="AL1013" s="75"/>
      <c r="AM1013" s="75"/>
      <c r="AN1013" s="75"/>
      <c r="AO1013" s="75"/>
    </row>
    <row r="1014" spans="2:41" x14ac:dyDescent="0.25">
      <c r="B1014" s="39">
        <v>281</v>
      </c>
      <c r="C1014" s="72">
        <v>41341</v>
      </c>
      <c r="D1014" s="25">
        <v>0</v>
      </c>
      <c r="E1014" s="25">
        <v>4.6618319880000003</v>
      </c>
      <c r="F1014" s="75">
        <v>0</v>
      </c>
      <c r="G1014" s="75">
        <v>5.0000000000000001E-3</v>
      </c>
      <c r="H1014" s="75">
        <v>0</v>
      </c>
      <c r="I1014" s="75">
        <v>1.05</v>
      </c>
      <c r="J1014" s="75">
        <v>4.8949235874000001</v>
      </c>
      <c r="K1014" s="75">
        <v>0</v>
      </c>
      <c r="L1014" s="75">
        <v>37.5</v>
      </c>
      <c r="M1014" s="75">
        <v>18.75</v>
      </c>
      <c r="N1014" s="75">
        <v>0</v>
      </c>
      <c r="O1014" s="75">
        <v>0</v>
      </c>
      <c r="P1014" s="75">
        <v>0</v>
      </c>
      <c r="Q1014" s="75">
        <v>0.25</v>
      </c>
      <c r="R1014" s="75">
        <v>0</v>
      </c>
      <c r="S1014" s="75">
        <v>0</v>
      </c>
      <c r="T1014" s="75">
        <v>73.883604489418104</v>
      </c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  <c r="AJ1014" s="75"/>
      <c r="AK1014" s="75"/>
      <c r="AL1014" s="75"/>
      <c r="AM1014" s="75"/>
      <c r="AN1014" s="75"/>
      <c r="AO1014" s="75"/>
    </row>
    <row r="1015" spans="2:41" x14ac:dyDescent="0.25">
      <c r="B1015" s="39">
        <v>282</v>
      </c>
      <c r="C1015" s="72">
        <v>41342</v>
      </c>
      <c r="D1015" s="25">
        <v>0</v>
      </c>
      <c r="E1015" s="25">
        <v>4.6791778449999999</v>
      </c>
      <c r="F1015" s="75">
        <v>0</v>
      </c>
      <c r="G1015" s="75">
        <v>5.0000000000000001E-3</v>
      </c>
      <c r="H1015" s="75">
        <v>0</v>
      </c>
      <c r="I1015" s="75">
        <v>1.05</v>
      </c>
      <c r="J1015" s="75">
        <v>4.9131367372500003</v>
      </c>
      <c r="K1015" s="75">
        <v>0</v>
      </c>
      <c r="L1015" s="75">
        <v>37.5</v>
      </c>
      <c r="M1015" s="75">
        <v>18.75</v>
      </c>
      <c r="N1015" s="75">
        <v>0</v>
      </c>
      <c r="O1015" s="75">
        <v>0</v>
      </c>
      <c r="P1015" s="75">
        <v>0</v>
      </c>
      <c r="Q1015" s="75">
        <v>0.25</v>
      </c>
      <c r="R1015" s="75">
        <v>0</v>
      </c>
      <c r="S1015" s="75">
        <v>0</v>
      </c>
      <c r="T1015" s="75">
        <v>73.883604489418104</v>
      </c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  <c r="AJ1015" s="75"/>
      <c r="AK1015" s="75"/>
      <c r="AL1015" s="75"/>
      <c r="AM1015" s="75"/>
      <c r="AN1015" s="75"/>
      <c r="AO1015" s="75"/>
    </row>
    <row r="1016" spans="2:41" x14ac:dyDescent="0.25">
      <c r="B1016" s="39">
        <v>283</v>
      </c>
      <c r="C1016" s="72">
        <v>41343</v>
      </c>
      <c r="D1016" s="25">
        <v>0</v>
      </c>
      <c r="E1016" s="25">
        <v>4.757055158</v>
      </c>
      <c r="F1016" s="75">
        <v>0</v>
      </c>
      <c r="G1016" s="75">
        <v>5.0000000000000001E-3</v>
      </c>
      <c r="H1016" s="75">
        <v>0</v>
      </c>
      <c r="I1016" s="75">
        <v>1.05</v>
      </c>
      <c r="J1016" s="75">
        <v>4.9949079158999998</v>
      </c>
      <c r="K1016" s="75">
        <v>0</v>
      </c>
      <c r="L1016" s="75">
        <v>37.5</v>
      </c>
      <c r="M1016" s="75">
        <v>18.75</v>
      </c>
      <c r="N1016" s="75">
        <v>0</v>
      </c>
      <c r="O1016" s="75">
        <v>0</v>
      </c>
      <c r="P1016" s="75">
        <v>0</v>
      </c>
      <c r="Q1016" s="75">
        <v>0.25</v>
      </c>
      <c r="R1016" s="75">
        <v>0</v>
      </c>
      <c r="S1016" s="75">
        <v>0</v>
      </c>
      <c r="T1016" s="75">
        <v>73.883604489418104</v>
      </c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  <c r="AJ1016" s="75"/>
      <c r="AK1016" s="75"/>
      <c r="AL1016" s="75"/>
      <c r="AM1016" s="75"/>
      <c r="AN1016" s="75"/>
      <c r="AO1016" s="75"/>
    </row>
    <row r="1017" spans="2:41" x14ac:dyDescent="0.25">
      <c r="B1017" s="39">
        <v>284</v>
      </c>
      <c r="C1017" s="72">
        <v>41344</v>
      </c>
      <c r="D1017" s="25">
        <v>0</v>
      </c>
      <c r="E1017" s="25">
        <v>4.8559618110000002</v>
      </c>
      <c r="F1017" s="75">
        <v>0</v>
      </c>
      <c r="G1017" s="75">
        <v>5.0000000000000001E-3</v>
      </c>
      <c r="H1017" s="75">
        <v>0</v>
      </c>
      <c r="I1017" s="75">
        <v>1.05</v>
      </c>
      <c r="J1017" s="75">
        <v>5.0987599015500003</v>
      </c>
      <c r="K1017" s="75">
        <v>0</v>
      </c>
      <c r="L1017" s="75">
        <v>37.5</v>
      </c>
      <c r="M1017" s="75">
        <v>18.75</v>
      </c>
      <c r="N1017" s="75">
        <v>0</v>
      </c>
      <c r="O1017" s="75">
        <v>0</v>
      </c>
      <c r="P1017" s="75">
        <v>0</v>
      </c>
      <c r="Q1017" s="75">
        <v>0.25</v>
      </c>
      <c r="R1017" s="75">
        <v>0</v>
      </c>
      <c r="S1017" s="75">
        <v>0</v>
      </c>
      <c r="T1017" s="75">
        <v>73.883604489418104</v>
      </c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</row>
    <row r="1018" spans="2:41" x14ac:dyDescent="0.25">
      <c r="B1018" s="39">
        <v>285</v>
      </c>
      <c r="C1018" s="72">
        <v>41345</v>
      </c>
      <c r="D1018" s="25">
        <v>0</v>
      </c>
      <c r="E1018" s="25">
        <v>4.9093082929999996</v>
      </c>
      <c r="F1018" s="75">
        <v>0</v>
      </c>
      <c r="G1018" s="75">
        <v>5.0000000000000001E-3</v>
      </c>
      <c r="H1018" s="75">
        <v>0</v>
      </c>
      <c r="I1018" s="75">
        <v>1.05</v>
      </c>
      <c r="J1018" s="75">
        <v>5.1547737076500004</v>
      </c>
      <c r="K1018" s="75">
        <v>0</v>
      </c>
      <c r="L1018" s="75">
        <v>37.5</v>
      </c>
      <c r="M1018" s="75">
        <v>18.75</v>
      </c>
      <c r="N1018" s="75">
        <v>0</v>
      </c>
      <c r="O1018" s="75">
        <v>0</v>
      </c>
      <c r="P1018" s="75">
        <v>0</v>
      </c>
      <c r="Q1018" s="75">
        <v>0.25</v>
      </c>
      <c r="R1018" s="75">
        <v>0</v>
      </c>
      <c r="S1018" s="75">
        <v>0</v>
      </c>
      <c r="T1018" s="75">
        <v>73.883604489418104</v>
      </c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  <c r="AJ1018" s="75"/>
      <c r="AK1018" s="75"/>
      <c r="AL1018" s="75"/>
      <c r="AM1018" s="75"/>
      <c r="AN1018" s="75"/>
      <c r="AO1018" s="75"/>
    </row>
    <row r="1019" spans="2:41" x14ac:dyDescent="0.25">
      <c r="B1019" s="39">
        <v>286</v>
      </c>
      <c r="C1019" s="72">
        <v>41346</v>
      </c>
      <c r="D1019" s="25">
        <v>0</v>
      </c>
      <c r="E1019" s="25">
        <v>5.021368828</v>
      </c>
      <c r="F1019" s="75">
        <v>0</v>
      </c>
      <c r="G1019" s="75">
        <v>5.0000000000000001E-3</v>
      </c>
      <c r="H1019" s="75">
        <v>0</v>
      </c>
      <c r="I1019" s="75">
        <v>1.05</v>
      </c>
      <c r="J1019" s="75">
        <v>5.2724372694000001</v>
      </c>
      <c r="K1019" s="75">
        <v>0</v>
      </c>
      <c r="L1019" s="75">
        <v>37.5</v>
      </c>
      <c r="M1019" s="75">
        <v>18.75</v>
      </c>
      <c r="N1019" s="75">
        <v>0</v>
      </c>
      <c r="O1019" s="75">
        <v>0</v>
      </c>
      <c r="P1019" s="75">
        <v>0</v>
      </c>
      <c r="Q1019" s="75">
        <v>0.25</v>
      </c>
      <c r="R1019" s="75">
        <v>0</v>
      </c>
      <c r="S1019" s="75">
        <v>0</v>
      </c>
      <c r="T1019" s="75">
        <v>73.883604489418104</v>
      </c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  <c r="AJ1019" s="75"/>
      <c r="AK1019" s="75"/>
      <c r="AL1019" s="75"/>
      <c r="AM1019" s="75"/>
      <c r="AN1019" s="75"/>
      <c r="AO1019" s="75"/>
    </row>
    <row r="1020" spans="2:41" x14ac:dyDescent="0.25">
      <c r="B1020" s="39">
        <v>287</v>
      </c>
      <c r="C1020" s="72">
        <v>41347</v>
      </c>
      <c r="D1020" s="25">
        <v>0</v>
      </c>
      <c r="E1020" s="25">
        <v>5.1536823289999996</v>
      </c>
      <c r="F1020" s="75">
        <v>0</v>
      </c>
      <c r="G1020" s="75">
        <v>5.0000000000000001E-3</v>
      </c>
      <c r="H1020" s="75">
        <v>0</v>
      </c>
      <c r="I1020" s="75">
        <v>1.05</v>
      </c>
      <c r="J1020" s="75">
        <v>5.4113664454499997</v>
      </c>
      <c r="K1020" s="75">
        <v>0</v>
      </c>
      <c r="L1020" s="75">
        <v>37.5</v>
      </c>
      <c r="M1020" s="75">
        <v>18.75</v>
      </c>
      <c r="N1020" s="75">
        <v>0</v>
      </c>
      <c r="O1020" s="75">
        <v>0</v>
      </c>
      <c r="P1020" s="75">
        <v>0</v>
      </c>
      <c r="Q1020" s="75">
        <v>0.25</v>
      </c>
      <c r="R1020" s="75">
        <v>0</v>
      </c>
      <c r="S1020" s="75">
        <v>0</v>
      </c>
      <c r="T1020" s="75">
        <v>73.883604489418104</v>
      </c>
      <c r="U1020" s="75"/>
      <c r="V1020" s="75"/>
      <c r="W1020" s="75"/>
      <c r="X1020" s="75"/>
      <c r="Y1020" s="75"/>
      <c r="Z1020" s="75"/>
      <c r="AA1020" s="75"/>
      <c r="AB1020" s="75"/>
      <c r="AC1020" s="75"/>
      <c r="AD1020" s="75"/>
      <c r="AE1020" s="75"/>
      <c r="AF1020" s="75"/>
      <c r="AG1020" s="75"/>
      <c r="AH1020" s="75"/>
      <c r="AI1020" s="75"/>
      <c r="AJ1020" s="75"/>
      <c r="AK1020" s="75"/>
      <c r="AL1020" s="75"/>
      <c r="AM1020" s="75"/>
      <c r="AN1020" s="75"/>
      <c r="AO1020" s="75"/>
    </row>
    <row r="1021" spans="2:41" x14ac:dyDescent="0.25">
      <c r="B1021" s="39">
        <v>288</v>
      </c>
      <c r="C1021" s="72">
        <v>41348</v>
      </c>
      <c r="D1021" s="25">
        <v>0</v>
      </c>
      <c r="E1021" s="25">
        <v>5.3058225910000001</v>
      </c>
      <c r="F1021" s="75">
        <v>0</v>
      </c>
      <c r="G1021" s="75">
        <v>5.0000000000000001E-3</v>
      </c>
      <c r="H1021" s="75">
        <v>0</v>
      </c>
      <c r="I1021" s="75">
        <v>1.05</v>
      </c>
      <c r="J1021" s="75">
        <v>5.5711137205499996</v>
      </c>
      <c r="K1021" s="75">
        <v>0</v>
      </c>
      <c r="L1021" s="75">
        <v>37.5</v>
      </c>
      <c r="M1021" s="75">
        <v>18.75</v>
      </c>
      <c r="N1021" s="75">
        <v>0</v>
      </c>
      <c r="O1021" s="75">
        <v>0</v>
      </c>
      <c r="P1021" s="75">
        <v>0</v>
      </c>
      <c r="Q1021" s="75">
        <v>0.25</v>
      </c>
      <c r="R1021" s="75">
        <v>0</v>
      </c>
      <c r="S1021" s="75">
        <v>0</v>
      </c>
      <c r="T1021" s="75">
        <v>73.883604489418104</v>
      </c>
      <c r="U1021" s="75"/>
      <c r="V1021" s="75"/>
      <c r="W1021" s="75"/>
      <c r="X1021" s="75"/>
      <c r="Y1021" s="75"/>
      <c r="Z1021" s="75"/>
      <c r="AA1021" s="75"/>
      <c r="AB1021" s="75"/>
      <c r="AC1021" s="75"/>
      <c r="AD1021" s="75"/>
      <c r="AE1021" s="75"/>
      <c r="AF1021" s="75"/>
      <c r="AG1021" s="75"/>
      <c r="AH1021" s="75"/>
      <c r="AI1021" s="75"/>
      <c r="AJ1021" s="75"/>
      <c r="AK1021" s="75"/>
      <c r="AL1021" s="75"/>
      <c r="AM1021" s="75"/>
      <c r="AN1021" s="75"/>
      <c r="AO1021" s="75"/>
    </row>
    <row r="1022" spans="2:41" x14ac:dyDescent="0.25">
      <c r="B1022" s="39">
        <v>289</v>
      </c>
      <c r="C1022" s="72">
        <v>41349</v>
      </c>
      <c r="D1022" s="25">
        <v>0</v>
      </c>
      <c r="E1022" s="25">
        <v>5.422758591</v>
      </c>
      <c r="F1022" s="75">
        <v>0</v>
      </c>
      <c r="G1022" s="75">
        <v>5.0000000000000001E-3</v>
      </c>
      <c r="H1022" s="75">
        <v>0</v>
      </c>
      <c r="I1022" s="75">
        <v>1.05</v>
      </c>
      <c r="J1022" s="75">
        <v>5.6938965205500001</v>
      </c>
      <c r="K1022" s="75">
        <v>0</v>
      </c>
      <c r="L1022" s="75">
        <v>37.5</v>
      </c>
      <c r="M1022" s="75">
        <v>18.75</v>
      </c>
      <c r="N1022" s="75">
        <v>0</v>
      </c>
      <c r="O1022" s="75">
        <v>0</v>
      </c>
      <c r="P1022" s="75">
        <v>0</v>
      </c>
      <c r="Q1022" s="75">
        <v>0.25</v>
      </c>
      <c r="R1022" s="75">
        <v>0</v>
      </c>
      <c r="S1022" s="75">
        <v>0</v>
      </c>
      <c r="T1022" s="75">
        <v>73.883604489418104</v>
      </c>
      <c r="U1022" s="75"/>
      <c r="V1022" s="75"/>
      <c r="W1022" s="75"/>
      <c r="X1022" s="75"/>
      <c r="Y1022" s="75"/>
      <c r="Z1022" s="75"/>
      <c r="AA1022" s="75"/>
      <c r="AB1022" s="75"/>
      <c r="AC1022" s="75"/>
      <c r="AD1022" s="75"/>
      <c r="AE1022" s="75"/>
      <c r="AF1022" s="75"/>
      <c r="AG1022" s="75"/>
      <c r="AH1022" s="75"/>
      <c r="AI1022" s="75"/>
      <c r="AJ1022" s="75"/>
      <c r="AK1022" s="75"/>
      <c r="AL1022" s="75"/>
      <c r="AM1022" s="75"/>
      <c r="AN1022" s="75"/>
      <c r="AO1022" s="75"/>
    </row>
    <row r="1023" spans="2:41" x14ac:dyDescent="0.25">
      <c r="B1023" s="39">
        <v>290</v>
      </c>
      <c r="C1023" s="72">
        <v>41350</v>
      </c>
      <c r="D1023" s="25">
        <v>0</v>
      </c>
      <c r="E1023" s="25">
        <v>5.5972930950000004</v>
      </c>
      <c r="F1023" s="75">
        <v>0</v>
      </c>
      <c r="G1023" s="75">
        <v>5.0000000000000001E-3</v>
      </c>
      <c r="H1023" s="75">
        <v>0</v>
      </c>
      <c r="I1023" s="75">
        <v>1.05</v>
      </c>
      <c r="J1023" s="75">
        <v>5.8771577497500003</v>
      </c>
      <c r="K1023" s="75">
        <v>0</v>
      </c>
      <c r="L1023" s="75">
        <v>37.5</v>
      </c>
      <c r="M1023" s="75">
        <v>18.75</v>
      </c>
      <c r="N1023" s="75">
        <v>0</v>
      </c>
      <c r="O1023" s="75">
        <v>0</v>
      </c>
      <c r="P1023" s="75">
        <v>0</v>
      </c>
      <c r="Q1023" s="75">
        <v>0.25</v>
      </c>
      <c r="R1023" s="75">
        <v>0</v>
      </c>
      <c r="S1023" s="75">
        <v>0</v>
      </c>
      <c r="T1023" s="75">
        <v>73.883604489418104</v>
      </c>
      <c r="U1023" s="75"/>
      <c r="V1023" s="75"/>
      <c r="W1023" s="75"/>
      <c r="X1023" s="75"/>
      <c r="Y1023" s="75"/>
      <c r="Z1023" s="75"/>
      <c r="AA1023" s="75"/>
      <c r="AB1023" s="75"/>
      <c r="AC1023" s="75"/>
      <c r="AD1023" s="75"/>
      <c r="AE1023" s="75"/>
      <c r="AF1023" s="75"/>
      <c r="AG1023" s="75"/>
      <c r="AH1023" s="75"/>
      <c r="AI1023" s="75"/>
      <c r="AJ1023" s="75"/>
      <c r="AK1023" s="75"/>
      <c r="AL1023" s="75"/>
      <c r="AM1023" s="75"/>
      <c r="AN1023" s="75"/>
      <c r="AO1023" s="75"/>
    </row>
    <row r="1024" spans="2:41" x14ac:dyDescent="0.25">
      <c r="B1024" s="39">
        <v>291</v>
      </c>
      <c r="C1024" s="72">
        <v>41351</v>
      </c>
      <c r="D1024" s="25">
        <v>0</v>
      </c>
      <c r="E1024" s="25">
        <v>5.7312624879999996</v>
      </c>
      <c r="F1024" s="75">
        <v>0</v>
      </c>
      <c r="G1024" s="75">
        <v>5.0000000000000001E-3</v>
      </c>
      <c r="H1024" s="75">
        <v>0</v>
      </c>
      <c r="I1024" s="75">
        <v>1.05</v>
      </c>
      <c r="J1024" s="75">
        <v>6.0178256124000002</v>
      </c>
      <c r="K1024" s="75">
        <v>0</v>
      </c>
      <c r="L1024" s="75">
        <v>37.5</v>
      </c>
      <c r="M1024" s="75">
        <v>18.75</v>
      </c>
      <c r="N1024" s="75">
        <v>0</v>
      </c>
      <c r="O1024" s="75">
        <v>0</v>
      </c>
      <c r="P1024" s="75">
        <v>0</v>
      </c>
      <c r="Q1024" s="75">
        <v>0.25</v>
      </c>
      <c r="R1024" s="75">
        <v>0</v>
      </c>
      <c r="S1024" s="75">
        <v>0</v>
      </c>
      <c r="T1024" s="75">
        <v>73.883604489418104</v>
      </c>
      <c r="U1024" s="75"/>
      <c r="V1024" s="75"/>
      <c r="W1024" s="75"/>
      <c r="X1024" s="75"/>
      <c r="Y1024" s="75"/>
      <c r="Z1024" s="75"/>
      <c r="AA1024" s="75"/>
      <c r="AB1024" s="75"/>
      <c r="AC1024" s="75"/>
      <c r="AD1024" s="75"/>
      <c r="AE1024" s="75"/>
      <c r="AF1024" s="75"/>
      <c r="AG1024" s="75"/>
      <c r="AH1024" s="75"/>
      <c r="AI1024" s="75"/>
      <c r="AJ1024" s="75"/>
      <c r="AK1024" s="75"/>
      <c r="AL1024" s="75"/>
      <c r="AM1024" s="75"/>
      <c r="AN1024" s="75"/>
      <c r="AO1024" s="75"/>
    </row>
    <row r="1025" spans="2:41" x14ac:dyDescent="0.25">
      <c r="B1025" s="39">
        <v>292</v>
      </c>
      <c r="C1025" s="72">
        <v>41352</v>
      </c>
      <c r="D1025" s="25">
        <v>0</v>
      </c>
      <c r="E1025" s="25">
        <v>5.7470989220000002</v>
      </c>
      <c r="F1025" s="75">
        <v>0</v>
      </c>
      <c r="G1025" s="75">
        <v>5.0000000000000001E-3</v>
      </c>
      <c r="H1025" s="75">
        <v>0</v>
      </c>
      <c r="I1025" s="75">
        <v>1.05</v>
      </c>
      <c r="J1025" s="75">
        <v>6.0344538681</v>
      </c>
      <c r="K1025" s="75">
        <v>0</v>
      </c>
      <c r="L1025" s="75">
        <v>37.5</v>
      </c>
      <c r="M1025" s="75">
        <v>18.75</v>
      </c>
      <c r="N1025" s="75">
        <v>0</v>
      </c>
      <c r="O1025" s="75">
        <v>0</v>
      </c>
      <c r="P1025" s="75">
        <v>0</v>
      </c>
      <c r="Q1025" s="75">
        <v>0.25</v>
      </c>
      <c r="R1025" s="75">
        <v>0</v>
      </c>
      <c r="S1025" s="75">
        <v>0</v>
      </c>
      <c r="T1025" s="75">
        <v>73.883604489418104</v>
      </c>
      <c r="U1025" s="75"/>
      <c r="V1025" s="75"/>
      <c r="W1025" s="75"/>
      <c r="X1025" s="75"/>
      <c r="Y1025" s="75"/>
      <c r="Z1025" s="75"/>
      <c r="AA1025" s="75"/>
      <c r="AB1025" s="75"/>
      <c r="AC1025" s="75"/>
      <c r="AD1025" s="75"/>
      <c r="AE1025" s="75"/>
      <c r="AF1025" s="75"/>
      <c r="AG1025" s="75"/>
      <c r="AH1025" s="75"/>
      <c r="AI1025" s="75"/>
      <c r="AJ1025" s="75"/>
      <c r="AK1025" s="75"/>
      <c r="AL1025" s="75"/>
      <c r="AM1025" s="75"/>
      <c r="AN1025" s="75"/>
      <c r="AO1025" s="75"/>
    </row>
    <row r="1026" spans="2:41" x14ac:dyDescent="0.25">
      <c r="B1026" s="39">
        <v>293</v>
      </c>
      <c r="C1026" s="72">
        <v>41353</v>
      </c>
      <c r="D1026" s="25">
        <v>0</v>
      </c>
      <c r="E1026" s="25">
        <v>5.6771597710000004</v>
      </c>
      <c r="F1026" s="75">
        <v>0</v>
      </c>
      <c r="G1026" s="75">
        <v>5.0000000000000001E-3</v>
      </c>
      <c r="H1026" s="75">
        <v>0</v>
      </c>
      <c r="I1026" s="75">
        <v>1.05</v>
      </c>
      <c r="J1026" s="75">
        <v>5.9610177595499998</v>
      </c>
      <c r="K1026" s="75">
        <v>0</v>
      </c>
      <c r="L1026" s="75">
        <v>37.5</v>
      </c>
      <c r="M1026" s="75">
        <v>18.75</v>
      </c>
      <c r="N1026" s="75">
        <v>0</v>
      </c>
      <c r="O1026" s="75">
        <v>0</v>
      </c>
      <c r="P1026" s="75">
        <v>0</v>
      </c>
      <c r="Q1026" s="75">
        <v>0.25</v>
      </c>
      <c r="R1026" s="75">
        <v>0</v>
      </c>
      <c r="S1026" s="75">
        <v>0</v>
      </c>
      <c r="T1026" s="75">
        <v>73.883604489418104</v>
      </c>
      <c r="U1026" s="75"/>
      <c r="V1026" s="75"/>
      <c r="W1026" s="75"/>
      <c r="X1026" s="75"/>
      <c r="Y1026" s="75"/>
      <c r="Z1026" s="75"/>
      <c r="AA1026" s="75"/>
      <c r="AB1026" s="75"/>
      <c r="AC1026" s="75"/>
      <c r="AD1026" s="75"/>
      <c r="AE1026" s="75"/>
      <c r="AF1026" s="75"/>
      <c r="AG1026" s="75"/>
      <c r="AH1026" s="75"/>
      <c r="AI1026" s="75"/>
      <c r="AJ1026" s="75"/>
      <c r="AK1026" s="75"/>
      <c r="AL1026" s="75"/>
      <c r="AM1026" s="75"/>
      <c r="AN1026" s="75"/>
      <c r="AO1026" s="75"/>
    </row>
    <row r="1027" spans="2:41" x14ac:dyDescent="0.25">
      <c r="B1027" s="39">
        <v>294</v>
      </c>
      <c r="C1027" s="72">
        <v>41354</v>
      </c>
      <c r="D1027" s="25">
        <v>0</v>
      </c>
      <c r="E1027" s="25">
        <v>5.6077175129999999</v>
      </c>
      <c r="F1027" s="75">
        <v>0</v>
      </c>
      <c r="G1027" s="75">
        <v>5.0000000000000001E-3</v>
      </c>
      <c r="H1027" s="75">
        <v>0</v>
      </c>
      <c r="I1027" s="75">
        <v>1.05</v>
      </c>
      <c r="J1027" s="75">
        <v>5.8881033886500003</v>
      </c>
      <c r="K1027" s="75">
        <v>0</v>
      </c>
      <c r="L1027" s="75">
        <v>37.5</v>
      </c>
      <c r="M1027" s="75">
        <v>18.75</v>
      </c>
      <c r="N1027" s="75">
        <v>0</v>
      </c>
      <c r="O1027" s="75">
        <v>0</v>
      </c>
      <c r="P1027" s="75">
        <v>0</v>
      </c>
      <c r="Q1027" s="75">
        <v>0.25</v>
      </c>
      <c r="R1027" s="75">
        <v>0</v>
      </c>
      <c r="S1027" s="75">
        <v>0</v>
      </c>
      <c r="T1027" s="75">
        <v>73.883604489418104</v>
      </c>
      <c r="U1027" s="75"/>
      <c r="V1027" s="75"/>
      <c r="W1027" s="75"/>
      <c r="X1027" s="75"/>
      <c r="Y1027" s="75"/>
      <c r="Z1027" s="75"/>
      <c r="AA1027" s="75"/>
      <c r="AB1027" s="75"/>
      <c r="AC1027" s="75"/>
      <c r="AD1027" s="75"/>
      <c r="AE1027" s="75"/>
      <c r="AF1027" s="75"/>
      <c r="AG1027" s="75"/>
      <c r="AH1027" s="75"/>
      <c r="AI1027" s="75"/>
      <c r="AJ1027" s="75"/>
      <c r="AK1027" s="75"/>
      <c r="AL1027" s="75"/>
      <c r="AM1027" s="75"/>
      <c r="AN1027" s="75"/>
      <c r="AO1027" s="75"/>
    </row>
    <row r="1028" spans="2:41" x14ac:dyDescent="0.25">
      <c r="B1028" s="39">
        <v>295</v>
      </c>
      <c r="C1028" s="72">
        <v>41355</v>
      </c>
      <c r="D1028" s="25">
        <v>0</v>
      </c>
      <c r="E1028" s="25">
        <v>5.5592981159999999</v>
      </c>
      <c r="F1028" s="75">
        <v>0</v>
      </c>
      <c r="G1028" s="75">
        <v>5.0000000000000001E-3</v>
      </c>
      <c r="H1028" s="75">
        <v>0</v>
      </c>
      <c r="I1028" s="75">
        <v>1.05</v>
      </c>
      <c r="J1028" s="75">
        <v>5.8372630218000001</v>
      </c>
      <c r="K1028" s="75">
        <v>0</v>
      </c>
      <c r="L1028" s="75">
        <v>37.5</v>
      </c>
      <c r="M1028" s="75">
        <v>18.75</v>
      </c>
      <c r="N1028" s="75">
        <v>0</v>
      </c>
      <c r="O1028" s="75">
        <v>0</v>
      </c>
      <c r="P1028" s="75">
        <v>0</v>
      </c>
      <c r="Q1028" s="75">
        <v>0.25</v>
      </c>
      <c r="R1028" s="75">
        <v>0</v>
      </c>
      <c r="S1028" s="75">
        <v>0</v>
      </c>
      <c r="T1028" s="75">
        <v>73.883604489418104</v>
      </c>
      <c r="U1028" s="75"/>
      <c r="V1028" s="75"/>
      <c r="W1028" s="75"/>
      <c r="X1028" s="75"/>
      <c r="Y1028" s="75"/>
      <c r="Z1028" s="75"/>
      <c r="AA1028" s="75"/>
      <c r="AB1028" s="75"/>
      <c r="AC1028" s="75"/>
      <c r="AD1028" s="75"/>
      <c r="AE1028" s="75"/>
      <c r="AF1028" s="75"/>
      <c r="AG1028" s="75"/>
      <c r="AH1028" s="75"/>
      <c r="AI1028" s="75"/>
      <c r="AJ1028" s="75"/>
      <c r="AK1028" s="75"/>
      <c r="AL1028" s="75"/>
      <c r="AM1028" s="75"/>
      <c r="AN1028" s="75"/>
      <c r="AO1028" s="75"/>
    </row>
    <row r="1029" spans="2:41" x14ac:dyDescent="0.25">
      <c r="B1029" s="39">
        <v>296</v>
      </c>
      <c r="C1029" s="72">
        <v>41356</v>
      </c>
      <c r="D1029" s="25">
        <v>0</v>
      </c>
      <c r="E1029" s="25">
        <v>5.5203925910000002</v>
      </c>
      <c r="F1029" s="75">
        <v>0</v>
      </c>
      <c r="G1029" s="75">
        <v>5.0000000000000001E-3</v>
      </c>
      <c r="H1029" s="75">
        <v>0</v>
      </c>
      <c r="I1029" s="75">
        <v>1.05</v>
      </c>
      <c r="J1029" s="75">
        <v>5.7964122205499997</v>
      </c>
      <c r="K1029" s="75">
        <v>0</v>
      </c>
      <c r="L1029" s="75">
        <v>37.5</v>
      </c>
      <c r="M1029" s="75">
        <v>18.75</v>
      </c>
      <c r="N1029" s="75">
        <v>0</v>
      </c>
      <c r="O1029" s="75">
        <v>0</v>
      </c>
      <c r="P1029" s="75">
        <v>0</v>
      </c>
      <c r="Q1029" s="75">
        <v>0.25</v>
      </c>
      <c r="R1029" s="75">
        <v>0</v>
      </c>
      <c r="S1029" s="75">
        <v>0</v>
      </c>
      <c r="T1029" s="75">
        <v>73.883604489418104</v>
      </c>
      <c r="U1029" s="75"/>
      <c r="V1029" s="75"/>
      <c r="W1029" s="75"/>
      <c r="X1029" s="75"/>
      <c r="Y1029" s="75"/>
      <c r="Z1029" s="75"/>
      <c r="AA1029" s="75"/>
      <c r="AB1029" s="75"/>
      <c r="AC1029" s="75"/>
      <c r="AD1029" s="75"/>
      <c r="AE1029" s="75"/>
      <c r="AF1029" s="75"/>
      <c r="AG1029" s="75"/>
      <c r="AH1029" s="75"/>
      <c r="AI1029" s="75"/>
      <c r="AJ1029" s="75"/>
      <c r="AK1029" s="75"/>
      <c r="AL1029" s="75"/>
      <c r="AM1029" s="75"/>
      <c r="AN1029" s="75"/>
      <c r="AO1029" s="75"/>
    </row>
    <row r="1030" spans="2:41" x14ac:dyDescent="0.25">
      <c r="B1030" s="39">
        <v>297</v>
      </c>
      <c r="C1030" s="72">
        <v>41357</v>
      </c>
      <c r="D1030" s="25">
        <v>0</v>
      </c>
      <c r="E1030" s="25">
        <v>5.6269018429999997</v>
      </c>
      <c r="F1030" s="75">
        <v>0</v>
      </c>
      <c r="G1030" s="75">
        <v>5.0000000000000001E-3</v>
      </c>
      <c r="H1030" s="75">
        <v>0</v>
      </c>
      <c r="I1030" s="75">
        <v>1.05</v>
      </c>
      <c r="J1030" s="75">
        <v>5.9082469351500002</v>
      </c>
      <c r="K1030" s="75">
        <v>0</v>
      </c>
      <c r="L1030" s="75">
        <v>37.5</v>
      </c>
      <c r="M1030" s="75">
        <v>18.75</v>
      </c>
      <c r="N1030" s="75">
        <v>0</v>
      </c>
      <c r="O1030" s="75">
        <v>0</v>
      </c>
      <c r="P1030" s="75">
        <v>0</v>
      </c>
      <c r="Q1030" s="75">
        <v>0.25</v>
      </c>
      <c r="R1030" s="75">
        <v>0</v>
      </c>
      <c r="S1030" s="75">
        <v>0</v>
      </c>
      <c r="T1030" s="75">
        <v>73.883604489418104</v>
      </c>
      <c r="U1030" s="75"/>
      <c r="V1030" s="75"/>
      <c r="W1030" s="75"/>
      <c r="X1030" s="75"/>
      <c r="Y1030" s="75"/>
      <c r="Z1030" s="75"/>
      <c r="AA1030" s="75"/>
      <c r="AB1030" s="75"/>
      <c r="AC1030" s="75"/>
      <c r="AD1030" s="75"/>
      <c r="AE1030" s="75"/>
      <c r="AF1030" s="75"/>
      <c r="AG1030" s="75"/>
      <c r="AH1030" s="75"/>
      <c r="AI1030" s="75"/>
      <c r="AJ1030" s="75"/>
      <c r="AK1030" s="75"/>
      <c r="AL1030" s="75"/>
      <c r="AM1030" s="75"/>
      <c r="AN1030" s="75"/>
      <c r="AO1030" s="75"/>
    </row>
    <row r="1031" spans="2:41" x14ac:dyDescent="0.25">
      <c r="B1031" s="39">
        <v>298</v>
      </c>
      <c r="C1031" s="72">
        <v>41358</v>
      </c>
      <c r="D1031" s="25">
        <v>0</v>
      </c>
      <c r="E1031" s="25">
        <v>5.7303986340000002</v>
      </c>
      <c r="F1031" s="75">
        <v>0</v>
      </c>
      <c r="G1031" s="75">
        <v>5.0000000000000001E-3</v>
      </c>
      <c r="H1031" s="75">
        <v>0</v>
      </c>
      <c r="I1031" s="75">
        <v>1.05</v>
      </c>
      <c r="J1031" s="75">
        <v>6.0169185657000002</v>
      </c>
      <c r="K1031" s="75">
        <v>0</v>
      </c>
      <c r="L1031" s="75">
        <v>37.5</v>
      </c>
      <c r="M1031" s="75">
        <v>18.75</v>
      </c>
      <c r="N1031" s="75">
        <v>0</v>
      </c>
      <c r="O1031" s="75">
        <v>0</v>
      </c>
      <c r="P1031" s="75">
        <v>0</v>
      </c>
      <c r="Q1031" s="75">
        <v>0.25</v>
      </c>
      <c r="R1031" s="75">
        <v>0</v>
      </c>
      <c r="S1031" s="75">
        <v>0</v>
      </c>
      <c r="T1031" s="75">
        <v>73.883604489418104</v>
      </c>
      <c r="U1031" s="75"/>
      <c r="V1031" s="75"/>
      <c r="W1031" s="75"/>
      <c r="X1031" s="75"/>
      <c r="Y1031" s="75"/>
      <c r="Z1031" s="75"/>
      <c r="AA1031" s="75"/>
      <c r="AB1031" s="75"/>
      <c r="AC1031" s="75"/>
      <c r="AD1031" s="75"/>
      <c r="AE1031" s="75"/>
      <c r="AF1031" s="75"/>
      <c r="AG1031" s="75"/>
      <c r="AH1031" s="75"/>
      <c r="AI1031" s="75"/>
      <c r="AJ1031" s="75"/>
      <c r="AK1031" s="75"/>
      <c r="AL1031" s="75"/>
      <c r="AM1031" s="75"/>
      <c r="AN1031" s="75"/>
      <c r="AO1031" s="75"/>
    </row>
    <row r="1032" spans="2:41" x14ac:dyDescent="0.25">
      <c r="B1032" s="39">
        <v>299</v>
      </c>
      <c r="C1032" s="72">
        <v>41359</v>
      </c>
      <c r="D1032" s="25">
        <v>0</v>
      </c>
      <c r="E1032" s="25">
        <v>5.797175824</v>
      </c>
      <c r="F1032" s="75">
        <v>0</v>
      </c>
      <c r="G1032" s="75">
        <v>5.0000000000000001E-3</v>
      </c>
      <c r="H1032" s="75">
        <v>0</v>
      </c>
      <c r="I1032" s="75">
        <v>1.05</v>
      </c>
      <c r="J1032" s="75">
        <v>6.0870346152000003</v>
      </c>
      <c r="K1032" s="75">
        <v>0</v>
      </c>
      <c r="L1032" s="75">
        <v>37.5</v>
      </c>
      <c r="M1032" s="75">
        <v>18.75</v>
      </c>
      <c r="N1032" s="75">
        <v>0</v>
      </c>
      <c r="O1032" s="75">
        <v>0</v>
      </c>
      <c r="P1032" s="75">
        <v>0</v>
      </c>
      <c r="Q1032" s="75">
        <v>0.25</v>
      </c>
      <c r="R1032" s="75">
        <v>0</v>
      </c>
      <c r="S1032" s="75">
        <v>0</v>
      </c>
      <c r="T1032" s="75">
        <v>73.883604489418104</v>
      </c>
      <c r="U1032" s="75"/>
      <c r="V1032" s="75"/>
      <c r="W1032" s="75"/>
      <c r="X1032" s="75"/>
      <c r="Y1032" s="75"/>
      <c r="Z1032" s="75"/>
      <c r="AA1032" s="75"/>
      <c r="AB1032" s="75"/>
      <c r="AC1032" s="75"/>
      <c r="AD1032" s="75"/>
      <c r="AE1032" s="75"/>
      <c r="AF1032" s="75"/>
      <c r="AG1032" s="75"/>
      <c r="AH1032" s="75"/>
      <c r="AI1032" s="75"/>
      <c r="AJ1032" s="75"/>
      <c r="AK1032" s="75"/>
      <c r="AL1032" s="75"/>
      <c r="AM1032" s="75"/>
      <c r="AN1032" s="75"/>
      <c r="AO1032" s="75"/>
    </row>
    <row r="1033" spans="2:41" x14ac:dyDescent="0.25">
      <c r="B1033" s="39">
        <v>300</v>
      </c>
      <c r="C1033" s="72">
        <v>41360</v>
      </c>
      <c r="D1033" s="25">
        <v>0</v>
      </c>
      <c r="E1033" s="25">
        <v>5.8013207739999997</v>
      </c>
      <c r="F1033" s="75">
        <v>0</v>
      </c>
      <c r="G1033" s="75">
        <v>5.0000000000000001E-3</v>
      </c>
      <c r="H1033" s="75">
        <v>0</v>
      </c>
      <c r="I1033" s="75">
        <v>1.05</v>
      </c>
      <c r="J1033" s="75">
        <v>6.0913868126999997</v>
      </c>
      <c r="K1033" s="75">
        <v>0</v>
      </c>
      <c r="L1033" s="75">
        <v>37.5</v>
      </c>
      <c r="M1033" s="75">
        <v>18.75</v>
      </c>
      <c r="N1033" s="75">
        <v>0</v>
      </c>
      <c r="O1033" s="75">
        <v>0</v>
      </c>
      <c r="P1033" s="75">
        <v>0</v>
      </c>
      <c r="Q1033" s="75">
        <v>0.25</v>
      </c>
      <c r="R1033" s="75">
        <v>0</v>
      </c>
      <c r="S1033" s="75">
        <v>0</v>
      </c>
      <c r="T1033" s="75">
        <v>73.883604489418104</v>
      </c>
      <c r="U1033" s="75"/>
      <c r="V1033" s="75"/>
      <c r="W1033" s="75"/>
      <c r="X1033" s="75"/>
      <c r="Y1033" s="75"/>
      <c r="Z1033" s="75"/>
      <c r="AA1033" s="75"/>
      <c r="AB1033" s="75"/>
      <c r="AC1033" s="75"/>
      <c r="AD1033" s="75"/>
      <c r="AE1033" s="75"/>
      <c r="AF1033" s="75"/>
      <c r="AG1033" s="75"/>
      <c r="AH1033" s="75"/>
      <c r="AI1033" s="75"/>
      <c r="AJ1033" s="75"/>
      <c r="AK1033" s="75"/>
      <c r="AL1033" s="75"/>
      <c r="AM1033" s="75"/>
      <c r="AN1033" s="75"/>
      <c r="AO1033" s="75"/>
    </row>
    <row r="1034" spans="2:41" x14ac:dyDescent="0.25">
      <c r="B1034" s="39">
        <v>301</v>
      </c>
      <c r="C1034" s="72">
        <v>41361</v>
      </c>
      <c r="D1034" s="25">
        <v>0</v>
      </c>
      <c r="E1034" s="25">
        <v>5.792869177</v>
      </c>
      <c r="F1034" s="75">
        <v>0</v>
      </c>
      <c r="G1034" s="75">
        <v>5.0000000000000001E-3</v>
      </c>
      <c r="H1034" s="75">
        <v>0</v>
      </c>
      <c r="I1034" s="75">
        <v>1.05</v>
      </c>
      <c r="J1034" s="75">
        <v>6.0825126358499997</v>
      </c>
      <c r="K1034" s="75">
        <v>0</v>
      </c>
      <c r="L1034" s="75">
        <v>37.5</v>
      </c>
      <c r="M1034" s="75">
        <v>18.75</v>
      </c>
      <c r="N1034" s="75">
        <v>0</v>
      </c>
      <c r="O1034" s="75">
        <v>0</v>
      </c>
      <c r="P1034" s="75">
        <v>0</v>
      </c>
      <c r="Q1034" s="75">
        <v>0.25</v>
      </c>
      <c r="R1034" s="75">
        <v>0</v>
      </c>
      <c r="S1034" s="75">
        <v>0</v>
      </c>
      <c r="T1034" s="75">
        <v>73.883604489418104</v>
      </c>
      <c r="U1034" s="75"/>
      <c r="V1034" s="75"/>
      <c r="W1034" s="75"/>
      <c r="X1034" s="75"/>
      <c r="Y1034" s="75"/>
      <c r="Z1034" s="75"/>
      <c r="AA1034" s="75"/>
      <c r="AB1034" s="75"/>
      <c r="AC1034" s="75"/>
      <c r="AD1034" s="75"/>
      <c r="AE1034" s="75"/>
      <c r="AF1034" s="75"/>
      <c r="AG1034" s="75"/>
      <c r="AH1034" s="75"/>
      <c r="AI1034" s="75"/>
      <c r="AJ1034" s="75"/>
      <c r="AK1034" s="75"/>
      <c r="AL1034" s="75"/>
      <c r="AM1034" s="75"/>
      <c r="AN1034" s="75"/>
      <c r="AO1034" s="75"/>
    </row>
    <row r="1035" spans="2:41" x14ac:dyDescent="0.25">
      <c r="B1035" s="39">
        <v>302</v>
      </c>
      <c r="C1035" s="72">
        <v>41362</v>
      </c>
      <c r="D1035" s="25">
        <v>0</v>
      </c>
      <c r="E1035" s="25">
        <v>5.7756278989999998</v>
      </c>
      <c r="F1035" s="75">
        <v>0</v>
      </c>
      <c r="G1035" s="75">
        <v>5.0000000000000001E-3</v>
      </c>
      <c r="H1035" s="75">
        <v>0</v>
      </c>
      <c r="I1035" s="75">
        <v>1.05</v>
      </c>
      <c r="J1035" s="75">
        <v>6.0644092939499998</v>
      </c>
      <c r="K1035" s="75">
        <v>0</v>
      </c>
      <c r="L1035" s="75">
        <v>37.5</v>
      </c>
      <c r="M1035" s="75">
        <v>18.75</v>
      </c>
      <c r="N1035" s="75">
        <v>0</v>
      </c>
      <c r="O1035" s="75">
        <v>0</v>
      </c>
      <c r="P1035" s="75">
        <v>0</v>
      </c>
      <c r="Q1035" s="75">
        <v>0.25</v>
      </c>
      <c r="R1035" s="75">
        <v>0</v>
      </c>
      <c r="S1035" s="75">
        <v>0</v>
      </c>
      <c r="T1035" s="75">
        <v>73.883604489418104</v>
      </c>
      <c r="U1035" s="75"/>
      <c r="V1035" s="75"/>
      <c r="W1035" s="75"/>
      <c r="X1035" s="75"/>
      <c r="Y1035" s="75"/>
      <c r="Z1035" s="75"/>
      <c r="AA1035" s="75"/>
      <c r="AB1035" s="75"/>
      <c r="AC1035" s="75"/>
      <c r="AD1035" s="75"/>
      <c r="AE1035" s="75"/>
      <c r="AF1035" s="75"/>
      <c r="AG1035" s="75"/>
      <c r="AH1035" s="75"/>
      <c r="AI1035" s="75"/>
      <c r="AJ1035" s="75"/>
      <c r="AK1035" s="75"/>
      <c r="AL1035" s="75"/>
      <c r="AM1035" s="75"/>
      <c r="AN1035" s="75"/>
      <c r="AO1035" s="75"/>
    </row>
    <row r="1036" spans="2:41" x14ac:dyDescent="0.25">
      <c r="B1036" s="39">
        <v>303</v>
      </c>
      <c r="C1036" s="72">
        <v>41363</v>
      </c>
      <c r="D1036" s="25">
        <v>0</v>
      </c>
      <c r="E1036" s="25">
        <v>5.8319531109999998</v>
      </c>
      <c r="F1036" s="75">
        <v>0</v>
      </c>
      <c r="G1036" s="75">
        <v>5.0000000000000001E-3</v>
      </c>
      <c r="H1036" s="75">
        <v>0</v>
      </c>
      <c r="I1036" s="75">
        <v>1.05</v>
      </c>
      <c r="J1036" s="75">
        <v>6.1235507665500002</v>
      </c>
      <c r="K1036" s="75">
        <v>0</v>
      </c>
      <c r="L1036" s="75">
        <v>37.5</v>
      </c>
      <c r="M1036" s="75">
        <v>18.75</v>
      </c>
      <c r="N1036" s="75">
        <v>0</v>
      </c>
      <c r="O1036" s="75">
        <v>0</v>
      </c>
      <c r="P1036" s="75">
        <v>0</v>
      </c>
      <c r="Q1036" s="75">
        <v>0.25</v>
      </c>
      <c r="R1036" s="75">
        <v>0</v>
      </c>
      <c r="S1036" s="75">
        <v>0</v>
      </c>
      <c r="T1036" s="75">
        <v>73.883604489418104</v>
      </c>
      <c r="U1036" s="75"/>
      <c r="V1036" s="75"/>
      <c r="W1036" s="75"/>
      <c r="X1036" s="75"/>
      <c r="Y1036" s="75"/>
      <c r="Z1036" s="75"/>
      <c r="AA1036" s="75"/>
      <c r="AB1036" s="75"/>
      <c r="AC1036" s="75"/>
      <c r="AD1036" s="75"/>
      <c r="AE1036" s="75"/>
      <c r="AF1036" s="75"/>
      <c r="AG1036" s="75"/>
      <c r="AH1036" s="75"/>
      <c r="AI1036" s="75"/>
      <c r="AJ1036" s="75"/>
      <c r="AK1036" s="75"/>
      <c r="AL1036" s="75"/>
      <c r="AM1036" s="75"/>
      <c r="AN1036" s="75"/>
      <c r="AO1036" s="75"/>
    </row>
    <row r="1037" spans="2:41" x14ac:dyDescent="0.25">
      <c r="B1037" s="39">
        <v>304</v>
      </c>
      <c r="C1037" s="72">
        <v>41364</v>
      </c>
      <c r="D1037" s="25">
        <v>0</v>
      </c>
      <c r="E1037" s="25">
        <v>5.9021427849999997</v>
      </c>
      <c r="F1037" s="75">
        <v>0</v>
      </c>
      <c r="G1037" s="75">
        <v>5.0000000000000001E-3</v>
      </c>
      <c r="H1037" s="75">
        <v>0</v>
      </c>
      <c r="I1037" s="75">
        <v>1.05</v>
      </c>
      <c r="J1037" s="75">
        <v>6.1972499242500003</v>
      </c>
      <c r="K1037" s="75">
        <v>0</v>
      </c>
      <c r="L1037" s="75">
        <v>37.5</v>
      </c>
      <c r="M1037" s="75">
        <v>18.75</v>
      </c>
      <c r="N1037" s="75">
        <v>0</v>
      </c>
      <c r="O1037" s="75">
        <v>0</v>
      </c>
      <c r="P1037" s="75">
        <v>0</v>
      </c>
      <c r="Q1037" s="75">
        <v>0.25</v>
      </c>
      <c r="R1037" s="75">
        <v>0</v>
      </c>
      <c r="S1037" s="75">
        <v>0</v>
      </c>
      <c r="T1037" s="75">
        <v>73.883604489418104</v>
      </c>
      <c r="U1037" s="75"/>
      <c r="V1037" s="75"/>
      <c r="W1037" s="75"/>
      <c r="X1037" s="75"/>
      <c r="Y1037" s="75"/>
      <c r="Z1037" s="75"/>
      <c r="AA1037" s="75"/>
      <c r="AB1037" s="75"/>
      <c r="AC1037" s="75"/>
      <c r="AD1037" s="75"/>
      <c r="AE1037" s="75"/>
      <c r="AF1037" s="75"/>
      <c r="AG1037" s="75"/>
      <c r="AH1037" s="75"/>
      <c r="AI1037" s="75"/>
      <c r="AJ1037" s="75"/>
      <c r="AK1037" s="75"/>
      <c r="AL1037" s="75"/>
      <c r="AM1037" s="75"/>
      <c r="AN1037" s="75"/>
      <c r="AO1037" s="75"/>
    </row>
    <row r="1038" spans="2:41" x14ac:dyDescent="0.25">
      <c r="B1038" s="39">
        <v>305</v>
      </c>
      <c r="C1038" s="72">
        <v>41365</v>
      </c>
      <c r="D1038" s="25">
        <v>0</v>
      </c>
      <c r="E1038" s="25">
        <v>5.969310664</v>
      </c>
      <c r="F1038" s="75">
        <v>0</v>
      </c>
      <c r="G1038" s="75">
        <v>5.0000000000000001E-3</v>
      </c>
      <c r="H1038" s="75">
        <v>0</v>
      </c>
      <c r="I1038" s="75">
        <v>1.05</v>
      </c>
      <c r="J1038" s="75">
        <v>6.2677761971999999</v>
      </c>
      <c r="K1038" s="75">
        <v>0</v>
      </c>
      <c r="L1038" s="75">
        <v>37.5</v>
      </c>
      <c r="M1038" s="75">
        <v>18.75</v>
      </c>
      <c r="N1038" s="75">
        <v>0</v>
      </c>
      <c r="O1038" s="75">
        <v>0</v>
      </c>
      <c r="P1038" s="75">
        <v>0</v>
      </c>
      <c r="Q1038" s="75">
        <v>0.25</v>
      </c>
      <c r="R1038" s="75">
        <v>0</v>
      </c>
      <c r="S1038" s="75">
        <v>0</v>
      </c>
      <c r="T1038" s="75">
        <v>73.883604489418104</v>
      </c>
      <c r="U1038" s="75"/>
      <c r="V1038" s="75"/>
      <c r="W1038" s="75"/>
      <c r="X1038" s="75"/>
      <c r="Y1038" s="75"/>
      <c r="Z1038" s="75"/>
      <c r="AA1038" s="75"/>
      <c r="AB1038" s="75"/>
      <c r="AC1038" s="75"/>
      <c r="AD1038" s="75"/>
      <c r="AE1038" s="75"/>
      <c r="AF1038" s="75"/>
      <c r="AG1038" s="75"/>
      <c r="AH1038" s="75"/>
      <c r="AI1038" s="75"/>
      <c r="AJ1038" s="75"/>
      <c r="AK1038" s="75"/>
      <c r="AL1038" s="75"/>
      <c r="AM1038" s="75"/>
      <c r="AN1038" s="75"/>
      <c r="AO1038" s="75"/>
    </row>
    <row r="1039" spans="2:41" x14ac:dyDescent="0.25">
      <c r="B1039" s="39">
        <v>306</v>
      </c>
      <c r="C1039" s="72">
        <v>41366</v>
      </c>
      <c r="D1039" s="25">
        <v>0</v>
      </c>
      <c r="E1039" s="25">
        <v>6.0551158899999997</v>
      </c>
      <c r="F1039" s="75">
        <v>0</v>
      </c>
      <c r="G1039" s="75">
        <v>5.0000000000000001E-3</v>
      </c>
      <c r="H1039" s="75">
        <v>0</v>
      </c>
      <c r="I1039" s="75">
        <v>1.05</v>
      </c>
      <c r="J1039" s="75">
        <v>6.3578716845000001</v>
      </c>
      <c r="K1039" s="75">
        <v>0</v>
      </c>
      <c r="L1039" s="75">
        <v>37.5</v>
      </c>
      <c r="M1039" s="75">
        <v>18.75</v>
      </c>
      <c r="N1039" s="75">
        <v>0</v>
      </c>
      <c r="O1039" s="75">
        <v>0</v>
      </c>
      <c r="P1039" s="75">
        <v>0</v>
      </c>
      <c r="Q1039" s="75">
        <v>0.25</v>
      </c>
      <c r="R1039" s="75">
        <v>0</v>
      </c>
      <c r="S1039" s="75">
        <v>0</v>
      </c>
      <c r="T1039" s="75">
        <v>73.883604489418104</v>
      </c>
      <c r="U1039" s="75"/>
      <c r="V1039" s="75"/>
      <c r="W1039" s="75"/>
      <c r="X1039" s="75"/>
      <c r="Y1039" s="75"/>
      <c r="Z1039" s="75"/>
      <c r="AA1039" s="75"/>
      <c r="AB1039" s="75"/>
      <c r="AC1039" s="75"/>
      <c r="AD1039" s="75"/>
      <c r="AE1039" s="75"/>
      <c r="AF1039" s="75"/>
      <c r="AG1039" s="75"/>
      <c r="AH1039" s="75"/>
      <c r="AI1039" s="75"/>
      <c r="AJ1039" s="75"/>
      <c r="AK1039" s="75"/>
      <c r="AL1039" s="75"/>
      <c r="AM1039" s="75"/>
      <c r="AN1039" s="75"/>
      <c r="AO1039" s="75"/>
    </row>
    <row r="1040" spans="2:41" x14ac:dyDescent="0.25">
      <c r="B1040" s="39">
        <v>307</v>
      </c>
      <c r="C1040" s="72">
        <v>41367</v>
      </c>
      <c r="D1040" s="25">
        <v>0</v>
      </c>
      <c r="E1040" s="25">
        <v>6.1370894900000001</v>
      </c>
      <c r="F1040" s="75">
        <v>0</v>
      </c>
      <c r="G1040" s="75">
        <v>5.0000000000000001E-3</v>
      </c>
      <c r="H1040" s="75">
        <v>0</v>
      </c>
      <c r="I1040" s="75">
        <v>1.05</v>
      </c>
      <c r="J1040" s="75">
        <v>6.4439439644999998</v>
      </c>
      <c r="K1040" s="75">
        <v>0</v>
      </c>
      <c r="L1040" s="75">
        <v>37.5</v>
      </c>
      <c r="M1040" s="75">
        <v>18.75</v>
      </c>
      <c r="N1040" s="75">
        <v>0</v>
      </c>
      <c r="O1040" s="75">
        <v>0</v>
      </c>
      <c r="P1040" s="75">
        <v>0</v>
      </c>
      <c r="Q1040" s="75">
        <v>0.25</v>
      </c>
      <c r="R1040" s="75">
        <v>0</v>
      </c>
      <c r="S1040" s="75">
        <v>0</v>
      </c>
      <c r="T1040" s="75">
        <v>73.883604489418104</v>
      </c>
      <c r="U1040" s="75"/>
      <c r="V1040" s="75"/>
      <c r="W1040" s="75"/>
      <c r="X1040" s="75"/>
      <c r="Y1040" s="75"/>
      <c r="Z1040" s="75"/>
      <c r="AA1040" s="75"/>
      <c r="AB1040" s="75"/>
      <c r="AC1040" s="75"/>
      <c r="AD1040" s="75"/>
      <c r="AE1040" s="75"/>
      <c r="AF1040" s="75"/>
      <c r="AG1040" s="75"/>
      <c r="AH1040" s="75"/>
      <c r="AI1040" s="75"/>
      <c r="AJ1040" s="75"/>
      <c r="AK1040" s="75"/>
      <c r="AL1040" s="75"/>
      <c r="AM1040" s="75"/>
      <c r="AN1040" s="75"/>
      <c r="AO1040" s="75"/>
    </row>
    <row r="1041" spans="2:41" x14ac:dyDescent="0.25">
      <c r="B1041" s="39">
        <v>308</v>
      </c>
      <c r="C1041" s="72">
        <v>41368</v>
      </c>
      <c r="D1041" s="25">
        <v>0</v>
      </c>
      <c r="E1041" s="25">
        <v>6.1905304140000004</v>
      </c>
      <c r="F1041" s="75">
        <v>0</v>
      </c>
      <c r="G1041" s="75">
        <v>5.0000000000000001E-3</v>
      </c>
      <c r="H1041" s="75">
        <v>0</v>
      </c>
      <c r="I1041" s="75">
        <v>1.05</v>
      </c>
      <c r="J1041" s="75">
        <v>6.5000569346999999</v>
      </c>
      <c r="K1041" s="75">
        <v>0</v>
      </c>
      <c r="L1041" s="75">
        <v>37.5</v>
      </c>
      <c r="M1041" s="75">
        <v>18.75</v>
      </c>
      <c r="N1041" s="75">
        <v>0</v>
      </c>
      <c r="O1041" s="75">
        <v>0</v>
      </c>
      <c r="P1041" s="75">
        <v>0</v>
      </c>
      <c r="Q1041" s="75">
        <v>0.25</v>
      </c>
      <c r="R1041" s="75">
        <v>0</v>
      </c>
      <c r="S1041" s="75">
        <v>0</v>
      </c>
      <c r="T1041" s="75">
        <v>73.883604489418104</v>
      </c>
      <c r="U1041" s="75"/>
      <c r="V1041" s="75"/>
      <c r="W1041" s="75"/>
      <c r="X1041" s="75"/>
      <c r="Y1041" s="75"/>
      <c r="Z1041" s="75"/>
      <c r="AA1041" s="75"/>
      <c r="AB1041" s="75"/>
      <c r="AC1041" s="75"/>
      <c r="AD1041" s="75"/>
      <c r="AE1041" s="75"/>
      <c r="AF1041" s="75"/>
      <c r="AG1041" s="75"/>
      <c r="AH1041" s="75"/>
      <c r="AI1041" s="75"/>
      <c r="AJ1041" s="75"/>
      <c r="AK1041" s="75"/>
      <c r="AL1041" s="75"/>
      <c r="AM1041" s="75"/>
      <c r="AN1041" s="75"/>
      <c r="AO1041" s="75"/>
    </row>
    <row r="1042" spans="2:41" x14ac:dyDescent="0.25">
      <c r="B1042" s="39">
        <v>309</v>
      </c>
      <c r="C1042" s="72">
        <v>41369</v>
      </c>
      <c r="D1042" s="25">
        <v>0</v>
      </c>
      <c r="E1042" s="25">
        <v>6.249902434</v>
      </c>
      <c r="F1042" s="75">
        <v>0</v>
      </c>
      <c r="G1042" s="75">
        <v>5.0000000000000001E-3</v>
      </c>
      <c r="H1042" s="75">
        <v>0</v>
      </c>
      <c r="I1042" s="75">
        <v>1.05</v>
      </c>
      <c r="J1042" s="75">
        <v>6.5623975556999996</v>
      </c>
      <c r="K1042" s="75">
        <v>0</v>
      </c>
      <c r="L1042" s="75">
        <v>37.5</v>
      </c>
      <c r="M1042" s="75">
        <v>18.75</v>
      </c>
      <c r="N1042" s="75">
        <v>0</v>
      </c>
      <c r="O1042" s="75">
        <v>0</v>
      </c>
      <c r="P1042" s="75">
        <v>0</v>
      </c>
      <c r="Q1042" s="75">
        <v>0.25</v>
      </c>
      <c r="R1042" s="75">
        <v>0</v>
      </c>
      <c r="S1042" s="75">
        <v>0</v>
      </c>
      <c r="T1042" s="75">
        <v>73.883604489418104</v>
      </c>
      <c r="U1042" s="75"/>
      <c r="V1042" s="75"/>
      <c r="W1042" s="75"/>
      <c r="X1042" s="75"/>
      <c r="Y1042" s="75"/>
      <c r="Z1042" s="75"/>
      <c r="AA1042" s="75"/>
      <c r="AB1042" s="75"/>
      <c r="AC1042" s="75"/>
      <c r="AD1042" s="75"/>
      <c r="AE1042" s="75"/>
      <c r="AF1042" s="75"/>
      <c r="AG1042" s="75"/>
      <c r="AH1042" s="75"/>
      <c r="AI1042" s="75"/>
      <c r="AJ1042" s="75"/>
      <c r="AK1042" s="75"/>
      <c r="AL1042" s="75"/>
      <c r="AM1042" s="75"/>
      <c r="AN1042" s="75"/>
      <c r="AO1042" s="75"/>
    </row>
    <row r="1043" spans="2:41" x14ac:dyDescent="0.25">
      <c r="B1043" s="39">
        <v>310</v>
      </c>
      <c r="C1043" s="72">
        <v>41370</v>
      </c>
      <c r="D1043" s="25">
        <v>0</v>
      </c>
      <c r="E1043" s="25">
        <v>6.3366333429999999</v>
      </c>
      <c r="F1043" s="75">
        <v>0</v>
      </c>
      <c r="G1043" s="75">
        <v>5.0000000000000001E-3</v>
      </c>
      <c r="H1043" s="75">
        <v>0</v>
      </c>
      <c r="I1043" s="75">
        <v>1.05</v>
      </c>
      <c r="J1043" s="75">
        <v>6.6534650101499997</v>
      </c>
      <c r="K1043" s="75">
        <v>0</v>
      </c>
      <c r="L1043" s="75">
        <v>37.5</v>
      </c>
      <c r="M1043" s="75">
        <v>18.75</v>
      </c>
      <c r="N1043" s="75">
        <v>0</v>
      </c>
      <c r="O1043" s="75">
        <v>0</v>
      </c>
      <c r="P1043" s="75">
        <v>0</v>
      </c>
      <c r="Q1043" s="75">
        <v>0.25</v>
      </c>
      <c r="R1043" s="75">
        <v>0</v>
      </c>
      <c r="S1043" s="75">
        <v>0</v>
      </c>
      <c r="T1043" s="75">
        <v>73.883604489418104</v>
      </c>
      <c r="U1043" s="75"/>
      <c r="V1043" s="75"/>
      <c r="W1043" s="75"/>
      <c r="X1043" s="75"/>
      <c r="Y1043" s="75"/>
      <c r="Z1043" s="75"/>
      <c r="AA1043" s="75"/>
      <c r="AB1043" s="75"/>
      <c r="AC1043" s="75"/>
      <c r="AD1043" s="75"/>
      <c r="AE1043" s="75"/>
      <c r="AF1043" s="75"/>
      <c r="AG1043" s="75"/>
      <c r="AH1043" s="75"/>
      <c r="AI1043" s="75"/>
      <c r="AJ1043" s="75"/>
      <c r="AK1043" s="75"/>
      <c r="AL1043" s="75"/>
      <c r="AM1043" s="75"/>
      <c r="AN1043" s="75"/>
      <c r="AO1043" s="75"/>
    </row>
    <row r="1044" spans="2:41" x14ac:dyDescent="0.25">
      <c r="B1044" s="39">
        <v>311</v>
      </c>
      <c r="C1044" s="72">
        <v>41371</v>
      </c>
      <c r="D1044" s="25">
        <v>0</v>
      </c>
      <c r="E1044" s="25">
        <v>6.4283726879999996</v>
      </c>
      <c r="F1044" s="75">
        <v>0</v>
      </c>
      <c r="G1044" s="75">
        <v>5.0000000000000001E-3</v>
      </c>
      <c r="H1044" s="75">
        <v>0</v>
      </c>
      <c r="I1044" s="75">
        <v>1.05</v>
      </c>
      <c r="J1044" s="75">
        <v>6.7497913224000001</v>
      </c>
      <c r="K1044" s="75">
        <v>0</v>
      </c>
      <c r="L1044" s="75">
        <v>37.5</v>
      </c>
      <c r="M1044" s="75">
        <v>18.75</v>
      </c>
      <c r="N1044" s="75">
        <v>0</v>
      </c>
      <c r="O1044" s="75">
        <v>0</v>
      </c>
      <c r="P1044" s="75">
        <v>0</v>
      </c>
      <c r="Q1044" s="75">
        <v>0.25</v>
      </c>
      <c r="R1044" s="75">
        <v>0</v>
      </c>
      <c r="S1044" s="75">
        <v>0</v>
      </c>
      <c r="T1044" s="75">
        <v>73.883604489418104</v>
      </c>
      <c r="U1044" s="75"/>
      <c r="V1044" s="75"/>
      <c r="W1044" s="75"/>
      <c r="X1044" s="75"/>
      <c r="Y1044" s="75"/>
      <c r="Z1044" s="75"/>
      <c r="AA1044" s="75"/>
      <c r="AB1044" s="75"/>
      <c r="AC1044" s="75"/>
      <c r="AD1044" s="75"/>
      <c r="AE1044" s="75"/>
      <c r="AF1044" s="75"/>
      <c r="AG1044" s="75"/>
      <c r="AH1044" s="75"/>
      <c r="AI1044" s="75"/>
      <c r="AJ1044" s="75"/>
      <c r="AK1044" s="75"/>
      <c r="AL1044" s="75"/>
      <c r="AM1044" s="75"/>
      <c r="AN1044" s="75"/>
      <c r="AO1044" s="75"/>
    </row>
    <row r="1045" spans="2:41" x14ac:dyDescent="0.25">
      <c r="B1045" s="39">
        <v>312</v>
      </c>
      <c r="C1045" s="72">
        <v>41372</v>
      </c>
      <c r="D1045" s="25">
        <v>0</v>
      </c>
      <c r="E1045" s="25">
        <v>6.4332610089999998</v>
      </c>
      <c r="F1045" s="75">
        <v>0</v>
      </c>
      <c r="G1045" s="75">
        <v>5.0000000000000001E-3</v>
      </c>
      <c r="H1045" s="75">
        <v>0</v>
      </c>
      <c r="I1045" s="75">
        <v>1.05</v>
      </c>
      <c r="J1045" s="75">
        <v>6.7549240594500004</v>
      </c>
      <c r="K1045" s="75">
        <v>0</v>
      </c>
      <c r="L1045" s="75">
        <v>37.5</v>
      </c>
      <c r="M1045" s="75">
        <v>18.75</v>
      </c>
      <c r="N1045" s="75">
        <v>0</v>
      </c>
      <c r="O1045" s="75">
        <v>0</v>
      </c>
      <c r="P1045" s="75">
        <v>0</v>
      </c>
      <c r="Q1045" s="75">
        <v>0.25</v>
      </c>
      <c r="R1045" s="75">
        <v>0</v>
      </c>
      <c r="S1045" s="75">
        <v>0</v>
      </c>
      <c r="T1045" s="75">
        <v>73.883604489418104</v>
      </c>
      <c r="U1045" s="75"/>
      <c r="V1045" s="75"/>
      <c r="W1045" s="75"/>
      <c r="X1045" s="75"/>
      <c r="Y1045" s="75"/>
      <c r="Z1045" s="75"/>
      <c r="AA1045" s="75"/>
      <c r="AB1045" s="75"/>
      <c r="AC1045" s="75"/>
      <c r="AD1045" s="75"/>
      <c r="AE1045" s="75"/>
      <c r="AF1045" s="75"/>
      <c r="AG1045" s="75"/>
      <c r="AH1045" s="75"/>
      <c r="AI1045" s="75"/>
      <c r="AJ1045" s="75"/>
      <c r="AK1045" s="75"/>
      <c r="AL1045" s="75"/>
      <c r="AM1045" s="75"/>
      <c r="AN1045" s="75"/>
      <c r="AO1045" s="75"/>
    </row>
    <row r="1046" spans="2:41" x14ac:dyDescent="0.25">
      <c r="B1046" s="39">
        <v>313</v>
      </c>
      <c r="C1046" s="72">
        <v>41373</v>
      </c>
      <c r="D1046" s="25">
        <v>0</v>
      </c>
      <c r="E1046" s="25">
        <v>6.4016097380000003</v>
      </c>
      <c r="F1046" s="75">
        <v>0</v>
      </c>
      <c r="G1046" s="75">
        <v>5.0000000000000001E-3</v>
      </c>
      <c r="H1046" s="75">
        <v>0</v>
      </c>
      <c r="I1046" s="75">
        <v>1.05</v>
      </c>
      <c r="J1046" s="75">
        <v>6.7216902248999997</v>
      </c>
      <c r="K1046" s="75">
        <v>0</v>
      </c>
      <c r="L1046" s="75">
        <v>37.5</v>
      </c>
      <c r="M1046" s="75">
        <v>18.75</v>
      </c>
      <c r="N1046" s="75">
        <v>0</v>
      </c>
      <c r="O1046" s="75">
        <v>0</v>
      </c>
      <c r="P1046" s="75">
        <v>0</v>
      </c>
      <c r="Q1046" s="75">
        <v>0.25</v>
      </c>
      <c r="R1046" s="75">
        <v>0</v>
      </c>
      <c r="S1046" s="75">
        <v>0</v>
      </c>
      <c r="T1046" s="75">
        <v>73.883604489418104</v>
      </c>
      <c r="U1046" s="75"/>
      <c r="V1046" s="75"/>
      <c r="W1046" s="75"/>
      <c r="X1046" s="75"/>
      <c r="Y1046" s="75"/>
      <c r="Z1046" s="75"/>
      <c r="AA1046" s="75"/>
      <c r="AB1046" s="75"/>
      <c r="AC1046" s="75"/>
      <c r="AD1046" s="75"/>
      <c r="AE1046" s="75"/>
      <c r="AF1046" s="75"/>
      <c r="AG1046" s="75"/>
      <c r="AH1046" s="75"/>
      <c r="AI1046" s="75"/>
      <c r="AJ1046" s="75"/>
      <c r="AK1046" s="75"/>
      <c r="AL1046" s="75"/>
      <c r="AM1046" s="75"/>
      <c r="AN1046" s="75"/>
      <c r="AO1046" s="75"/>
    </row>
    <row r="1047" spans="2:41" x14ac:dyDescent="0.25">
      <c r="B1047" s="39">
        <v>314</v>
      </c>
      <c r="C1047" s="72">
        <v>41374</v>
      </c>
      <c r="D1047" s="25">
        <v>0</v>
      </c>
      <c r="E1047" s="25">
        <v>6.3619123970000002</v>
      </c>
      <c r="F1047" s="75">
        <v>0</v>
      </c>
      <c r="G1047" s="75">
        <v>5.0000000000000001E-3</v>
      </c>
      <c r="H1047" s="75">
        <v>0</v>
      </c>
      <c r="I1047" s="75">
        <v>1.05</v>
      </c>
      <c r="J1047" s="75">
        <v>6.6800080168499996</v>
      </c>
      <c r="K1047" s="75">
        <v>0</v>
      </c>
      <c r="L1047" s="75">
        <v>37.5</v>
      </c>
      <c r="M1047" s="75">
        <v>18.75</v>
      </c>
      <c r="N1047" s="75">
        <v>0</v>
      </c>
      <c r="O1047" s="75">
        <v>0</v>
      </c>
      <c r="P1047" s="75">
        <v>0</v>
      </c>
      <c r="Q1047" s="75">
        <v>0.25</v>
      </c>
      <c r="R1047" s="75">
        <v>0</v>
      </c>
      <c r="S1047" s="75">
        <v>0</v>
      </c>
      <c r="T1047" s="75">
        <v>73.883604489418104</v>
      </c>
      <c r="U1047" s="75"/>
      <c r="V1047" s="75"/>
      <c r="W1047" s="75"/>
      <c r="X1047" s="75"/>
      <c r="Y1047" s="75"/>
      <c r="Z1047" s="75"/>
      <c r="AA1047" s="75"/>
      <c r="AB1047" s="75"/>
      <c r="AC1047" s="75"/>
      <c r="AD1047" s="75"/>
      <c r="AE1047" s="75"/>
      <c r="AF1047" s="75"/>
      <c r="AG1047" s="75"/>
      <c r="AH1047" s="75"/>
      <c r="AI1047" s="75"/>
      <c r="AJ1047" s="75"/>
      <c r="AK1047" s="75"/>
      <c r="AL1047" s="75"/>
      <c r="AM1047" s="75"/>
      <c r="AN1047" s="75"/>
      <c r="AO1047" s="75"/>
    </row>
    <row r="1048" spans="2:41" x14ac:dyDescent="0.25">
      <c r="B1048" s="39">
        <v>315</v>
      </c>
      <c r="C1048" s="72">
        <v>41375</v>
      </c>
      <c r="D1048" s="25">
        <v>0</v>
      </c>
      <c r="E1048" s="25">
        <v>6.3565592359999998</v>
      </c>
      <c r="F1048" s="75">
        <v>0</v>
      </c>
      <c r="G1048" s="75">
        <v>5.0000000000000001E-3</v>
      </c>
      <c r="H1048" s="75">
        <v>0</v>
      </c>
      <c r="I1048" s="75">
        <v>1.05</v>
      </c>
      <c r="J1048" s="75">
        <v>6.6743871977999998</v>
      </c>
      <c r="K1048" s="75">
        <v>0</v>
      </c>
      <c r="L1048" s="75">
        <v>37.5</v>
      </c>
      <c r="M1048" s="75">
        <v>18.75</v>
      </c>
      <c r="N1048" s="75">
        <v>0</v>
      </c>
      <c r="O1048" s="75">
        <v>0</v>
      </c>
      <c r="P1048" s="75">
        <v>0</v>
      </c>
      <c r="Q1048" s="75">
        <v>0.25</v>
      </c>
      <c r="R1048" s="75">
        <v>0</v>
      </c>
      <c r="S1048" s="75">
        <v>0</v>
      </c>
      <c r="T1048" s="75">
        <v>73.883604489418104</v>
      </c>
      <c r="U1048" s="75"/>
      <c r="V1048" s="75"/>
      <c r="W1048" s="75"/>
      <c r="X1048" s="75"/>
      <c r="Y1048" s="75"/>
      <c r="Z1048" s="75"/>
      <c r="AA1048" s="75"/>
      <c r="AB1048" s="75"/>
      <c r="AC1048" s="75"/>
      <c r="AD1048" s="75"/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</row>
    <row r="1049" spans="2:41" x14ac:dyDescent="0.25">
      <c r="B1049" s="39">
        <v>316</v>
      </c>
      <c r="C1049" s="72">
        <v>41376</v>
      </c>
      <c r="D1049" s="25">
        <v>0</v>
      </c>
      <c r="E1049" s="25">
        <v>6.2916140120000001</v>
      </c>
      <c r="F1049" s="75">
        <v>0</v>
      </c>
      <c r="G1049" s="75">
        <v>5.0000000000000001E-3</v>
      </c>
      <c r="H1049" s="75">
        <v>0</v>
      </c>
      <c r="I1049" s="75">
        <v>1.05</v>
      </c>
      <c r="J1049" s="75">
        <v>6.6061947125999998</v>
      </c>
      <c r="K1049" s="75">
        <v>0</v>
      </c>
      <c r="L1049" s="75">
        <v>37.5</v>
      </c>
      <c r="M1049" s="75">
        <v>18.75</v>
      </c>
      <c r="N1049" s="75">
        <v>0</v>
      </c>
      <c r="O1049" s="75">
        <v>0</v>
      </c>
      <c r="P1049" s="75">
        <v>0</v>
      </c>
      <c r="Q1049" s="75">
        <v>0.25</v>
      </c>
      <c r="R1049" s="75">
        <v>0</v>
      </c>
      <c r="S1049" s="75">
        <v>0</v>
      </c>
      <c r="T1049" s="75">
        <v>73.883604489418104</v>
      </c>
      <c r="U1049" s="75"/>
      <c r="V1049" s="75"/>
      <c r="W1049" s="75"/>
      <c r="X1049" s="75"/>
      <c r="Y1049" s="75"/>
      <c r="Z1049" s="75"/>
      <c r="AA1049" s="75"/>
      <c r="AB1049" s="75"/>
      <c r="AC1049" s="75"/>
      <c r="AD1049" s="75"/>
      <c r="AE1049" s="75"/>
      <c r="AF1049" s="75"/>
      <c r="AG1049" s="75"/>
      <c r="AH1049" s="75"/>
      <c r="AI1049" s="75"/>
      <c r="AJ1049" s="75"/>
      <c r="AK1049" s="75"/>
      <c r="AL1049" s="75"/>
      <c r="AM1049" s="75"/>
      <c r="AN1049" s="75"/>
      <c r="AO1049" s="75"/>
    </row>
    <row r="1050" spans="2:41" x14ac:dyDescent="0.25">
      <c r="B1050" s="39">
        <v>317</v>
      </c>
      <c r="C1050" s="72">
        <v>41377</v>
      </c>
      <c r="D1050" s="25">
        <v>0</v>
      </c>
      <c r="E1050" s="25">
        <v>6.3303572639999999</v>
      </c>
      <c r="F1050" s="75">
        <v>0</v>
      </c>
      <c r="G1050" s="75">
        <v>5.0000000000000001E-3</v>
      </c>
      <c r="H1050" s="75">
        <v>0</v>
      </c>
      <c r="I1050" s="75">
        <v>1.05</v>
      </c>
      <c r="J1050" s="75">
        <v>6.6468751272000004</v>
      </c>
      <c r="K1050" s="75">
        <v>0</v>
      </c>
      <c r="L1050" s="75">
        <v>37.5</v>
      </c>
      <c r="M1050" s="75">
        <v>18.75</v>
      </c>
      <c r="N1050" s="75">
        <v>0</v>
      </c>
      <c r="O1050" s="75">
        <v>0</v>
      </c>
      <c r="P1050" s="75">
        <v>0</v>
      </c>
      <c r="Q1050" s="75">
        <v>0.25</v>
      </c>
      <c r="R1050" s="75">
        <v>0</v>
      </c>
      <c r="S1050" s="75">
        <v>0</v>
      </c>
      <c r="T1050" s="75">
        <v>73.883604489418104</v>
      </c>
      <c r="U1050" s="75"/>
      <c r="V1050" s="75"/>
      <c r="W1050" s="75"/>
      <c r="X1050" s="75"/>
      <c r="Y1050" s="75"/>
      <c r="Z1050" s="75"/>
      <c r="AA1050" s="75"/>
      <c r="AB1050" s="75"/>
      <c r="AC1050" s="75"/>
      <c r="AD1050" s="75"/>
      <c r="AE1050" s="75"/>
      <c r="AF1050" s="75"/>
      <c r="AG1050" s="75"/>
      <c r="AH1050" s="75"/>
      <c r="AI1050" s="75"/>
      <c r="AJ1050" s="75"/>
      <c r="AK1050" s="75"/>
      <c r="AL1050" s="75"/>
      <c r="AM1050" s="75"/>
      <c r="AN1050" s="75"/>
      <c r="AO1050" s="75"/>
    </row>
    <row r="1051" spans="2:41" x14ac:dyDescent="0.25">
      <c r="B1051" s="39">
        <v>318</v>
      </c>
      <c r="C1051" s="72">
        <v>41378</v>
      </c>
      <c r="D1051" s="25">
        <v>0</v>
      </c>
      <c r="E1051" s="25">
        <v>6.4030077240000001</v>
      </c>
      <c r="F1051" s="75">
        <v>0</v>
      </c>
      <c r="G1051" s="75">
        <v>5.0000000000000001E-3</v>
      </c>
      <c r="H1051" s="75">
        <v>0</v>
      </c>
      <c r="I1051" s="75">
        <v>1.05</v>
      </c>
      <c r="J1051" s="75">
        <v>6.7231581102</v>
      </c>
      <c r="K1051" s="75">
        <v>0</v>
      </c>
      <c r="L1051" s="75">
        <v>37.5</v>
      </c>
      <c r="M1051" s="75">
        <v>18.75</v>
      </c>
      <c r="N1051" s="75">
        <v>0</v>
      </c>
      <c r="O1051" s="75">
        <v>0</v>
      </c>
      <c r="P1051" s="75">
        <v>0</v>
      </c>
      <c r="Q1051" s="75">
        <v>0.25</v>
      </c>
      <c r="R1051" s="75">
        <v>0</v>
      </c>
      <c r="S1051" s="75">
        <v>0</v>
      </c>
      <c r="T1051" s="75">
        <v>73.883604489418104</v>
      </c>
      <c r="U1051" s="75"/>
      <c r="V1051" s="75"/>
      <c r="W1051" s="75"/>
      <c r="X1051" s="75"/>
      <c r="Y1051" s="75"/>
      <c r="Z1051" s="75"/>
      <c r="AA1051" s="75"/>
      <c r="AB1051" s="75"/>
      <c r="AC1051" s="75"/>
      <c r="AD1051" s="75"/>
      <c r="AE1051" s="75"/>
      <c r="AF1051" s="75"/>
      <c r="AG1051" s="75"/>
      <c r="AH1051" s="75"/>
      <c r="AI1051" s="75"/>
      <c r="AJ1051" s="75"/>
      <c r="AK1051" s="75"/>
      <c r="AL1051" s="75"/>
      <c r="AM1051" s="75"/>
      <c r="AN1051" s="75"/>
      <c r="AO1051" s="75"/>
    </row>
    <row r="1052" spans="2:41" x14ac:dyDescent="0.25">
      <c r="B1052" s="39">
        <v>319</v>
      </c>
      <c r="C1052" s="72">
        <v>41379</v>
      </c>
      <c r="D1052" s="25">
        <v>0</v>
      </c>
      <c r="E1052" s="25">
        <v>6.4847124770000004</v>
      </c>
      <c r="F1052" s="75">
        <v>0</v>
      </c>
      <c r="G1052" s="75">
        <v>5.0000000000000001E-3</v>
      </c>
      <c r="H1052" s="75">
        <v>0</v>
      </c>
      <c r="I1052" s="75">
        <v>1.05</v>
      </c>
      <c r="J1052" s="75">
        <v>6.8089481008500004</v>
      </c>
      <c r="K1052" s="75">
        <v>0</v>
      </c>
      <c r="L1052" s="75">
        <v>37.5</v>
      </c>
      <c r="M1052" s="75">
        <v>18.75</v>
      </c>
      <c r="N1052" s="75">
        <v>0</v>
      </c>
      <c r="O1052" s="75">
        <v>0</v>
      </c>
      <c r="P1052" s="75">
        <v>0</v>
      </c>
      <c r="Q1052" s="75">
        <v>0.25</v>
      </c>
      <c r="R1052" s="75">
        <v>0</v>
      </c>
      <c r="S1052" s="75">
        <v>0</v>
      </c>
      <c r="T1052" s="75">
        <v>73.883604489418104</v>
      </c>
      <c r="U1052" s="75"/>
      <c r="V1052" s="75"/>
      <c r="W1052" s="75"/>
      <c r="X1052" s="75"/>
      <c r="Y1052" s="75"/>
      <c r="Z1052" s="75"/>
      <c r="AA1052" s="75"/>
      <c r="AB1052" s="75"/>
      <c r="AC1052" s="75"/>
      <c r="AD1052" s="75"/>
      <c r="AE1052" s="75"/>
      <c r="AF1052" s="75"/>
      <c r="AG1052" s="75"/>
      <c r="AH1052" s="75"/>
      <c r="AI1052" s="75"/>
      <c r="AJ1052" s="75"/>
      <c r="AK1052" s="75"/>
      <c r="AL1052" s="75"/>
      <c r="AM1052" s="75"/>
      <c r="AN1052" s="75"/>
      <c r="AO1052" s="75"/>
    </row>
    <row r="1053" spans="2:41" x14ac:dyDescent="0.25">
      <c r="B1053" s="39">
        <v>320</v>
      </c>
      <c r="C1053" s="72">
        <v>41380</v>
      </c>
      <c r="D1053" s="25">
        <v>0</v>
      </c>
      <c r="E1053" s="25">
        <v>6.50536636</v>
      </c>
      <c r="F1053" s="75">
        <v>0</v>
      </c>
      <c r="G1053" s="75">
        <v>5.0000000000000001E-3</v>
      </c>
      <c r="H1053" s="75">
        <v>0</v>
      </c>
      <c r="I1053" s="75">
        <v>1.05</v>
      </c>
      <c r="J1053" s="75">
        <v>6.830634678</v>
      </c>
      <c r="K1053" s="75">
        <v>0</v>
      </c>
      <c r="L1053" s="75">
        <v>37.5</v>
      </c>
      <c r="M1053" s="75">
        <v>18.75</v>
      </c>
      <c r="N1053" s="75">
        <v>0</v>
      </c>
      <c r="O1053" s="75">
        <v>0</v>
      </c>
      <c r="P1053" s="75">
        <v>0</v>
      </c>
      <c r="Q1053" s="75">
        <v>0.25</v>
      </c>
      <c r="R1053" s="75">
        <v>0</v>
      </c>
      <c r="S1053" s="75">
        <v>0</v>
      </c>
      <c r="T1053" s="75">
        <v>73.883604489418104</v>
      </c>
      <c r="U1053" s="75"/>
      <c r="V1053" s="75"/>
      <c r="W1053" s="75"/>
      <c r="X1053" s="75"/>
      <c r="Y1053" s="75"/>
      <c r="Z1053" s="75"/>
      <c r="AA1053" s="75"/>
      <c r="AB1053" s="75"/>
      <c r="AC1053" s="75"/>
      <c r="AD1053" s="75"/>
      <c r="AE1053" s="75"/>
      <c r="AF1053" s="75"/>
      <c r="AG1053" s="75"/>
      <c r="AH1053" s="75"/>
      <c r="AI1053" s="75"/>
      <c r="AJ1053" s="75"/>
      <c r="AK1053" s="75"/>
      <c r="AL1053" s="75"/>
      <c r="AM1053" s="75"/>
      <c r="AN1053" s="75"/>
      <c r="AO1053" s="75"/>
    </row>
    <row r="1054" spans="2:41" x14ac:dyDescent="0.25">
      <c r="B1054" s="39">
        <v>321</v>
      </c>
      <c r="C1054" s="72">
        <v>41381</v>
      </c>
      <c r="D1054" s="25">
        <v>0</v>
      </c>
      <c r="E1054" s="25">
        <v>6.573809089</v>
      </c>
      <c r="F1054" s="75">
        <v>0</v>
      </c>
      <c r="G1054" s="75">
        <v>5.0000000000000001E-3</v>
      </c>
      <c r="H1054" s="75">
        <v>0</v>
      </c>
      <c r="I1054" s="75">
        <v>1.05</v>
      </c>
      <c r="J1054" s="75">
        <v>6.9024995434500003</v>
      </c>
      <c r="K1054" s="75">
        <v>0</v>
      </c>
      <c r="L1054" s="75">
        <v>37.5</v>
      </c>
      <c r="M1054" s="75">
        <v>18.75</v>
      </c>
      <c r="N1054" s="75">
        <v>0</v>
      </c>
      <c r="O1054" s="75">
        <v>0</v>
      </c>
      <c r="P1054" s="75">
        <v>0</v>
      </c>
      <c r="Q1054" s="75">
        <v>0.25</v>
      </c>
      <c r="R1054" s="75">
        <v>0</v>
      </c>
      <c r="S1054" s="75">
        <v>0</v>
      </c>
      <c r="T1054" s="75">
        <v>73.883604489418104</v>
      </c>
      <c r="U1054" s="75"/>
      <c r="V1054" s="75"/>
      <c r="W1054" s="75"/>
      <c r="X1054" s="75"/>
      <c r="Y1054" s="75"/>
      <c r="Z1054" s="75"/>
      <c r="AA1054" s="75"/>
      <c r="AB1054" s="75"/>
      <c r="AC1054" s="75"/>
      <c r="AD1054" s="75"/>
      <c r="AE1054" s="75"/>
      <c r="AF1054" s="75"/>
      <c r="AG1054" s="75"/>
      <c r="AH1054" s="75"/>
      <c r="AI1054" s="75"/>
      <c r="AJ1054" s="75"/>
      <c r="AK1054" s="75"/>
      <c r="AL1054" s="75"/>
      <c r="AM1054" s="75"/>
      <c r="AN1054" s="75"/>
      <c r="AO1054" s="75"/>
    </row>
    <row r="1055" spans="2:41" x14ac:dyDescent="0.25">
      <c r="B1055" s="39">
        <v>322</v>
      </c>
      <c r="C1055" s="72">
        <v>41382</v>
      </c>
      <c r="D1055" s="25">
        <v>0</v>
      </c>
      <c r="E1055" s="25">
        <v>6.5703268340000003</v>
      </c>
      <c r="F1055" s="75">
        <v>0</v>
      </c>
      <c r="G1055" s="75">
        <v>5.0000000000000001E-3</v>
      </c>
      <c r="H1055" s="75">
        <v>0</v>
      </c>
      <c r="I1055" s="75">
        <v>1.05</v>
      </c>
      <c r="J1055" s="75">
        <v>6.8988431756999997</v>
      </c>
      <c r="K1055" s="75">
        <v>0</v>
      </c>
      <c r="L1055" s="75">
        <v>37.5</v>
      </c>
      <c r="M1055" s="75">
        <v>18.75</v>
      </c>
      <c r="N1055" s="75">
        <v>0</v>
      </c>
      <c r="O1055" s="75">
        <v>0</v>
      </c>
      <c r="P1055" s="75">
        <v>0</v>
      </c>
      <c r="Q1055" s="75">
        <v>0.25</v>
      </c>
      <c r="R1055" s="75">
        <v>0</v>
      </c>
      <c r="S1055" s="75">
        <v>0</v>
      </c>
      <c r="T1055" s="75">
        <v>73.883604489418104</v>
      </c>
      <c r="U1055" s="75"/>
      <c r="V1055" s="75"/>
      <c r="W1055" s="75"/>
      <c r="X1055" s="75"/>
      <c r="Y1055" s="75"/>
      <c r="Z1055" s="75"/>
      <c r="AA1055" s="75"/>
      <c r="AB1055" s="75"/>
      <c r="AC1055" s="75"/>
      <c r="AD1055" s="75"/>
      <c r="AE1055" s="75"/>
      <c r="AF1055" s="75"/>
      <c r="AG1055" s="75"/>
      <c r="AH1055" s="75"/>
      <c r="AI1055" s="75"/>
      <c r="AJ1055" s="75"/>
      <c r="AK1055" s="75"/>
      <c r="AL1055" s="75"/>
      <c r="AM1055" s="75"/>
      <c r="AN1055" s="75"/>
      <c r="AO1055" s="75"/>
    </row>
    <row r="1056" spans="2:41" x14ac:dyDescent="0.25">
      <c r="B1056" s="39">
        <v>323</v>
      </c>
      <c r="C1056" s="72">
        <v>41383</v>
      </c>
      <c r="D1056" s="25">
        <v>0</v>
      </c>
      <c r="E1056" s="25">
        <v>6.4245313949999998</v>
      </c>
      <c r="F1056" s="75">
        <v>0</v>
      </c>
      <c r="G1056" s="75">
        <v>5.0000000000000001E-3</v>
      </c>
      <c r="H1056" s="75">
        <v>0</v>
      </c>
      <c r="I1056" s="75">
        <v>1.05</v>
      </c>
      <c r="J1056" s="75">
        <v>6.7457579647500001</v>
      </c>
      <c r="K1056" s="75">
        <v>0</v>
      </c>
      <c r="L1056" s="75">
        <v>37.5</v>
      </c>
      <c r="M1056" s="75">
        <v>18.75</v>
      </c>
      <c r="N1056" s="75">
        <v>0</v>
      </c>
      <c r="O1056" s="75">
        <v>0</v>
      </c>
      <c r="P1056" s="75">
        <v>0</v>
      </c>
      <c r="Q1056" s="75">
        <v>0.25</v>
      </c>
      <c r="R1056" s="75">
        <v>0</v>
      </c>
      <c r="S1056" s="75">
        <v>0</v>
      </c>
      <c r="T1056" s="75">
        <v>73.883604489418104</v>
      </c>
      <c r="U1056" s="75"/>
      <c r="V1056" s="75"/>
      <c r="W1056" s="75"/>
      <c r="X1056" s="75"/>
      <c r="Y1056" s="75"/>
      <c r="Z1056" s="75"/>
      <c r="AA1056" s="75"/>
      <c r="AB1056" s="75"/>
      <c r="AC1056" s="75"/>
      <c r="AD1056" s="75"/>
      <c r="AE1056" s="75"/>
      <c r="AF1056" s="75"/>
      <c r="AG1056" s="75"/>
      <c r="AH1056" s="75"/>
      <c r="AI1056" s="75"/>
      <c r="AJ1056" s="75"/>
      <c r="AK1056" s="75"/>
      <c r="AL1056" s="75"/>
      <c r="AM1056" s="75"/>
      <c r="AN1056" s="75"/>
      <c r="AO1056" s="75"/>
    </row>
    <row r="1057" spans="2:41" x14ac:dyDescent="0.25">
      <c r="B1057" s="39">
        <v>324</v>
      </c>
      <c r="C1057" s="72">
        <v>41384</v>
      </c>
      <c r="D1057" s="25">
        <v>0</v>
      </c>
      <c r="E1057" s="25">
        <v>6.3887763929999997</v>
      </c>
      <c r="F1057" s="75">
        <v>0</v>
      </c>
      <c r="G1057" s="75">
        <v>5.0000000000000001E-3</v>
      </c>
      <c r="H1057" s="75">
        <v>0</v>
      </c>
      <c r="I1057" s="75">
        <v>1.05</v>
      </c>
      <c r="J1057" s="75">
        <v>6.7082152126499999</v>
      </c>
      <c r="K1057" s="75">
        <v>0</v>
      </c>
      <c r="L1057" s="75">
        <v>37.5</v>
      </c>
      <c r="M1057" s="75">
        <v>18.75</v>
      </c>
      <c r="N1057" s="75">
        <v>0</v>
      </c>
      <c r="O1057" s="75">
        <v>0</v>
      </c>
      <c r="P1057" s="75">
        <v>0</v>
      </c>
      <c r="Q1057" s="75">
        <v>0.25</v>
      </c>
      <c r="R1057" s="75">
        <v>0</v>
      </c>
      <c r="S1057" s="75">
        <v>0</v>
      </c>
      <c r="T1057" s="75">
        <v>73.883604489418104</v>
      </c>
      <c r="U1057" s="75"/>
      <c r="V1057" s="75"/>
      <c r="W1057" s="75"/>
      <c r="X1057" s="75"/>
      <c r="Y1057" s="75"/>
      <c r="Z1057" s="75"/>
      <c r="AA1057" s="75"/>
      <c r="AB1057" s="75"/>
      <c r="AC1057" s="75"/>
      <c r="AD1057" s="75"/>
      <c r="AE1057" s="75"/>
      <c r="AF1057" s="75"/>
      <c r="AG1057" s="75"/>
      <c r="AH1057" s="75"/>
      <c r="AI1057" s="75"/>
      <c r="AJ1057" s="75"/>
      <c r="AK1057" s="75"/>
      <c r="AL1057" s="75"/>
      <c r="AM1057" s="75"/>
      <c r="AN1057" s="75"/>
      <c r="AO1057" s="75"/>
    </row>
    <row r="1058" spans="2:41" x14ac:dyDescent="0.25">
      <c r="B1058" s="39">
        <v>325</v>
      </c>
      <c r="C1058" s="72">
        <v>41385</v>
      </c>
      <c r="D1058" s="25">
        <v>0</v>
      </c>
      <c r="E1058" s="25">
        <v>6.4236228410000002</v>
      </c>
      <c r="F1058" s="75">
        <v>0</v>
      </c>
      <c r="G1058" s="75">
        <v>5.0000000000000001E-3</v>
      </c>
      <c r="H1058" s="75">
        <v>0</v>
      </c>
      <c r="I1058" s="75">
        <v>1.05</v>
      </c>
      <c r="J1058" s="75">
        <v>6.7448039830499997</v>
      </c>
      <c r="K1058" s="75">
        <v>0</v>
      </c>
      <c r="L1058" s="75">
        <v>37.5</v>
      </c>
      <c r="M1058" s="75">
        <v>18.75</v>
      </c>
      <c r="N1058" s="75">
        <v>0</v>
      </c>
      <c r="O1058" s="75">
        <v>0</v>
      </c>
      <c r="P1058" s="75">
        <v>0</v>
      </c>
      <c r="Q1058" s="75">
        <v>0.25</v>
      </c>
      <c r="R1058" s="75">
        <v>0</v>
      </c>
      <c r="S1058" s="75">
        <v>0</v>
      </c>
      <c r="T1058" s="75">
        <v>73.883604489418104</v>
      </c>
      <c r="U1058" s="75"/>
      <c r="V1058" s="75"/>
      <c r="W1058" s="75"/>
      <c r="X1058" s="75"/>
      <c r="Y1058" s="75"/>
      <c r="Z1058" s="75"/>
      <c r="AA1058" s="75"/>
      <c r="AB1058" s="75"/>
      <c r="AC1058" s="75"/>
      <c r="AD1058" s="75"/>
      <c r="AE1058" s="75"/>
      <c r="AF1058" s="75"/>
      <c r="AG1058" s="75"/>
      <c r="AH1058" s="75"/>
      <c r="AI1058" s="75"/>
      <c r="AJ1058" s="75"/>
      <c r="AK1058" s="75"/>
      <c r="AL1058" s="75"/>
      <c r="AM1058" s="75"/>
      <c r="AN1058" s="75"/>
      <c r="AO1058" s="75"/>
    </row>
    <row r="1059" spans="2:41" x14ac:dyDescent="0.25">
      <c r="B1059" s="39">
        <v>326</v>
      </c>
      <c r="C1059" s="72">
        <v>41386</v>
      </c>
      <c r="D1059" s="25">
        <v>0</v>
      </c>
      <c r="E1059" s="25">
        <v>6.5269368959999996</v>
      </c>
      <c r="F1059" s="75">
        <v>0</v>
      </c>
      <c r="G1059" s="75">
        <v>5.0000000000000001E-3</v>
      </c>
      <c r="H1059" s="75">
        <v>0</v>
      </c>
      <c r="I1059" s="75">
        <v>1.05</v>
      </c>
      <c r="J1059" s="75">
        <v>6.8532837408000002</v>
      </c>
      <c r="K1059" s="75">
        <v>0</v>
      </c>
      <c r="L1059" s="75">
        <v>37.5</v>
      </c>
      <c r="M1059" s="75">
        <v>18.75</v>
      </c>
      <c r="N1059" s="75">
        <v>0</v>
      </c>
      <c r="O1059" s="75">
        <v>0</v>
      </c>
      <c r="P1059" s="75">
        <v>0</v>
      </c>
      <c r="Q1059" s="75">
        <v>0.25</v>
      </c>
      <c r="R1059" s="75">
        <v>0</v>
      </c>
      <c r="S1059" s="75">
        <v>0</v>
      </c>
      <c r="T1059" s="75">
        <v>73.883604489418104</v>
      </c>
      <c r="U1059" s="75"/>
      <c r="V1059" s="75"/>
      <c r="W1059" s="75"/>
      <c r="X1059" s="75"/>
      <c r="Y1059" s="75"/>
      <c r="Z1059" s="75"/>
      <c r="AA1059" s="75"/>
      <c r="AB1059" s="75"/>
      <c r="AC1059" s="75"/>
      <c r="AD1059" s="75"/>
      <c r="AE1059" s="75"/>
      <c r="AF1059" s="75"/>
      <c r="AG1059" s="75"/>
      <c r="AH1059" s="75"/>
      <c r="AI1059" s="75"/>
      <c r="AJ1059" s="75"/>
      <c r="AK1059" s="75"/>
      <c r="AL1059" s="75"/>
      <c r="AM1059" s="75"/>
      <c r="AN1059" s="75"/>
      <c r="AO1059" s="75"/>
    </row>
    <row r="1060" spans="2:41" x14ac:dyDescent="0.25">
      <c r="B1060" s="39">
        <v>327</v>
      </c>
      <c r="C1060" s="72">
        <v>41387</v>
      </c>
      <c r="D1060" s="25">
        <v>0</v>
      </c>
      <c r="E1060" s="25">
        <v>6.5702440820000003</v>
      </c>
      <c r="F1060" s="75">
        <v>0</v>
      </c>
      <c r="G1060" s="75">
        <v>5.0000000000000001E-3</v>
      </c>
      <c r="H1060" s="75">
        <v>0</v>
      </c>
      <c r="I1060" s="75">
        <v>1.05</v>
      </c>
      <c r="J1060" s="75">
        <v>6.8987562861000002</v>
      </c>
      <c r="K1060" s="75">
        <v>0</v>
      </c>
      <c r="L1060" s="75">
        <v>37.5</v>
      </c>
      <c r="M1060" s="75">
        <v>18.75</v>
      </c>
      <c r="N1060" s="75">
        <v>0</v>
      </c>
      <c r="O1060" s="75">
        <v>0</v>
      </c>
      <c r="P1060" s="75">
        <v>0</v>
      </c>
      <c r="Q1060" s="75">
        <v>0.25</v>
      </c>
      <c r="R1060" s="75">
        <v>0</v>
      </c>
      <c r="S1060" s="75">
        <v>0</v>
      </c>
      <c r="T1060" s="75">
        <v>73.883604489418104</v>
      </c>
      <c r="U1060" s="75"/>
      <c r="V1060" s="75"/>
      <c r="W1060" s="75"/>
      <c r="X1060" s="75"/>
      <c r="Y1060" s="75"/>
      <c r="Z1060" s="75"/>
      <c r="AA1060" s="75"/>
      <c r="AB1060" s="75"/>
      <c r="AC1060" s="75"/>
      <c r="AD1060" s="75"/>
      <c r="AE1060" s="75"/>
      <c r="AF1060" s="75"/>
      <c r="AG1060" s="75"/>
      <c r="AH1060" s="75"/>
      <c r="AI1060" s="75"/>
      <c r="AJ1060" s="75"/>
      <c r="AK1060" s="75"/>
      <c r="AL1060" s="75"/>
      <c r="AM1060" s="75"/>
      <c r="AN1060" s="75"/>
      <c r="AO1060" s="75"/>
    </row>
    <row r="1061" spans="2:41" x14ac:dyDescent="0.25">
      <c r="B1061" s="39">
        <v>328</v>
      </c>
      <c r="C1061" s="72">
        <v>41388</v>
      </c>
      <c r="D1061" s="25">
        <v>0</v>
      </c>
      <c r="E1061" s="25">
        <v>6.7704732190000003</v>
      </c>
      <c r="F1061" s="75">
        <v>0</v>
      </c>
      <c r="G1061" s="75">
        <v>5.0000000000000001E-3</v>
      </c>
      <c r="H1061" s="75">
        <v>0</v>
      </c>
      <c r="I1061" s="75">
        <v>1.05</v>
      </c>
      <c r="J1061" s="75">
        <v>7.1089968799500003</v>
      </c>
      <c r="K1061" s="75">
        <v>0</v>
      </c>
      <c r="L1061" s="75">
        <v>37.5</v>
      </c>
      <c r="M1061" s="75">
        <v>18.75</v>
      </c>
      <c r="N1061" s="75">
        <v>0</v>
      </c>
      <c r="O1061" s="75">
        <v>0</v>
      </c>
      <c r="P1061" s="75">
        <v>0</v>
      </c>
      <c r="Q1061" s="75">
        <v>0.25</v>
      </c>
      <c r="R1061" s="75">
        <v>0</v>
      </c>
      <c r="S1061" s="75">
        <v>0</v>
      </c>
      <c r="T1061" s="75">
        <v>73.883604489418104</v>
      </c>
      <c r="U1061" s="75"/>
      <c r="V1061" s="75"/>
      <c r="W1061" s="75"/>
      <c r="X1061" s="75"/>
      <c r="Y1061" s="75"/>
      <c r="Z1061" s="75"/>
      <c r="AA1061" s="75"/>
      <c r="AB1061" s="75"/>
      <c r="AC1061" s="75"/>
      <c r="AD1061" s="75"/>
      <c r="AE1061" s="75"/>
      <c r="AF1061" s="75"/>
      <c r="AG1061" s="75"/>
      <c r="AH1061" s="75"/>
      <c r="AI1061" s="75"/>
      <c r="AJ1061" s="75"/>
      <c r="AK1061" s="75"/>
      <c r="AL1061" s="75"/>
      <c r="AM1061" s="75"/>
      <c r="AN1061" s="75"/>
      <c r="AO1061" s="75"/>
    </row>
    <row r="1062" spans="2:41" x14ac:dyDescent="0.25">
      <c r="B1062" s="39">
        <v>329</v>
      </c>
      <c r="C1062" s="72">
        <v>41389</v>
      </c>
      <c r="D1062" s="25">
        <v>0</v>
      </c>
      <c r="E1062" s="25">
        <v>6.8462078780000004</v>
      </c>
      <c r="F1062" s="75">
        <v>0</v>
      </c>
      <c r="G1062" s="75">
        <v>5.0000000000000001E-3</v>
      </c>
      <c r="H1062" s="75">
        <v>0</v>
      </c>
      <c r="I1062" s="75">
        <v>1.05</v>
      </c>
      <c r="J1062" s="75">
        <v>7.1885182718999996</v>
      </c>
      <c r="K1062" s="75">
        <v>0</v>
      </c>
      <c r="L1062" s="75">
        <v>37.5</v>
      </c>
      <c r="M1062" s="75">
        <v>18.75</v>
      </c>
      <c r="N1062" s="75">
        <v>0</v>
      </c>
      <c r="O1062" s="75">
        <v>0</v>
      </c>
      <c r="P1062" s="75">
        <v>0</v>
      </c>
      <c r="Q1062" s="75">
        <v>0.25</v>
      </c>
      <c r="R1062" s="75">
        <v>0</v>
      </c>
      <c r="S1062" s="75">
        <v>0</v>
      </c>
      <c r="T1062" s="75">
        <v>73.883604489418104</v>
      </c>
      <c r="U1062" s="75"/>
      <c r="V1062" s="75"/>
      <c r="W1062" s="75"/>
      <c r="X1062" s="75"/>
      <c r="Y1062" s="75"/>
      <c r="Z1062" s="75"/>
      <c r="AA1062" s="75"/>
      <c r="AB1062" s="75"/>
      <c r="AC1062" s="75"/>
      <c r="AD1062" s="75"/>
      <c r="AE1062" s="75"/>
      <c r="AF1062" s="75"/>
      <c r="AG1062" s="75"/>
      <c r="AH1062" s="75"/>
      <c r="AI1062" s="75"/>
      <c r="AJ1062" s="75"/>
      <c r="AK1062" s="75"/>
      <c r="AL1062" s="75"/>
      <c r="AM1062" s="75"/>
      <c r="AN1062" s="75"/>
      <c r="AO1062" s="75"/>
    </row>
    <row r="1063" spans="2:41" x14ac:dyDescent="0.25">
      <c r="B1063" s="39">
        <v>330</v>
      </c>
      <c r="C1063" s="72">
        <v>41390</v>
      </c>
      <c r="D1063" s="25">
        <v>0</v>
      </c>
      <c r="E1063" s="25">
        <v>6.9159682179999997</v>
      </c>
      <c r="F1063" s="75">
        <v>0</v>
      </c>
      <c r="G1063" s="75">
        <v>5.0000000000000001E-3</v>
      </c>
      <c r="H1063" s="75">
        <v>0</v>
      </c>
      <c r="I1063" s="75">
        <v>1.05</v>
      </c>
      <c r="J1063" s="75">
        <v>7.2617666289000002</v>
      </c>
      <c r="K1063" s="75">
        <v>0</v>
      </c>
      <c r="L1063" s="75">
        <v>37.5</v>
      </c>
      <c r="M1063" s="75">
        <v>18.75</v>
      </c>
      <c r="N1063" s="75">
        <v>0</v>
      </c>
      <c r="O1063" s="75">
        <v>0</v>
      </c>
      <c r="P1063" s="75">
        <v>0</v>
      </c>
      <c r="Q1063" s="75">
        <v>0.25</v>
      </c>
      <c r="R1063" s="75">
        <v>0</v>
      </c>
      <c r="S1063" s="75">
        <v>0</v>
      </c>
      <c r="T1063" s="75">
        <v>73.883604489418104</v>
      </c>
      <c r="U1063" s="75"/>
      <c r="V1063" s="75"/>
      <c r="W1063" s="75"/>
      <c r="X1063" s="75"/>
      <c r="Y1063" s="75"/>
      <c r="Z1063" s="75"/>
      <c r="AA1063" s="75"/>
      <c r="AB1063" s="75"/>
      <c r="AC1063" s="75"/>
      <c r="AD1063" s="75"/>
      <c r="AE1063" s="75"/>
      <c r="AF1063" s="75"/>
      <c r="AG1063" s="75"/>
      <c r="AH1063" s="75"/>
      <c r="AI1063" s="75"/>
      <c r="AJ1063" s="75"/>
      <c r="AK1063" s="75"/>
      <c r="AL1063" s="75"/>
      <c r="AM1063" s="75"/>
      <c r="AN1063" s="75"/>
      <c r="AO1063" s="75"/>
    </row>
    <row r="1064" spans="2:41" x14ac:dyDescent="0.25">
      <c r="B1064" s="39">
        <v>331</v>
      </c>
      <c r="C1064" s="72">
        <v>41391</v>
      </c>
      <c r="D1064" s="25">
        <v>0</v>
      </c>
      <c r="E1064" s="25">
        <v>6.9302429229999998</v>
      </c>
      <c r="F1064" s="75">
        <v>0</v>
      </c>
      <c r="G1064" s="75">
        <v>5.0000000000000001E-3</v>
      </c>
      <c r="H1064" s="75">
        <v>0</v>
      </c>
      <c r="I1064" s="75">
        <v>1.05</v>
      </c>
      <c r="J1064" s="75">
        <v>7.27675506915</v>
      </c>
      <c r="K1064" s="75">
        <v>0</v>
      </c>
      <c r="L1064" s="75">
        <v>37.5</v>
      </c>
      <c r="M1064" s="75">
        <v>18.75</v>
      </c>
      <c r="N1064" s="75">
        <v>0</v>
      </c>
      <c r="O1064" s="75">
        <v>0</v>
      </c>
      <c r="P1064" s="75">
        <v>0</v>
      </c>
      <c r="Q1064" s="75">
        <v>0.25</v>
      </c>
      <c r="R1064" s="75">
        <v>0</v>
      </c>
      <c r="S1064" s="75">
        <v>0</v>
      </c>
      <c r="T1064" s="75">
        <v>73.883604489418104</v>
      </c>
      <c r="U1064" s="75"/>
      <c r="V1064" s="75"/>
      <c r="W1064" s="75"/>
      <c r="X1064" s="75"/>
      <c r="Y1064" s="75"/>
      <c r="Z1064" s="75"/>
      <c r="AA1064" s="75"/>
      <c r="AB1064" s="75"/>
      <c r="AC1064" s="75"/>
      <c r="AD1064" s="75"/>
      <c r="AE1064" s="75"/>
      <c r="AF1064" s="75"/>
      <c r="AG1064" s="75"/>
      <c r="AH1064" s="75"/>
      <c r="AI1064" s="75"/>
      <c r="AJ1064" s="75"/>
      <c r="AK1064" s="75"/>
      <c r="AL1064" s="75"/>
      <c r="AM1064" s="75"/>
      <c r="AN1064" s="75"/>
      <c r="AO1064" s="75"/>
    </row>
    <row r="1065" spans="2:41" x14ac:dyDescent="0.25">
      <c r="B1065" s="39">
        <v>332</v>
      </c>
      <c r="C1065" s="72">
        <v>41392</v>
      </c>
      <c r="D1065" s="25">
        <v>0</v>
      </c>
      <c r="E1065" s="25">
        <v>7.0023847679999998</v>
      </c>
      <c r="F1065" s="75">
        <v>0</v>
      </c>
      <c r="G1065" s="75">
        <v>5.0000000000000001E-3</v>
      </c>
      <c r="H1065" s="75">
        <v>0</v>
      </c>
      <c r="I1065" s="75">
        <v>1.05</v>
      </c>
      <c r="J1065" s="75">
        <v>7.3525040064000002</v>
      </c>
      <c r="K1065" s="75">
        <v>0</v>
      </c>
      <c r="L1065" s="75">
        <v>37.5</v>
      </c>
      <c r="M1065" s="75">
        <v>18.75</v>
      </c>
      <c r="N1065" s="75">
        <v>0</v>
      </c>
      <c r="O1065" s="75">
        <v>0</v>
      </c>
      <c r="P1065" s="75">
        <v>0</v>
      </c>
      <c r="Q1065" s="75">
        <v>0.25</v>
      </c>
      <c r="R1065" s="75">
        <v>0</v>
      </c>
      <c r="S1065" s="75">
        <v>0</v>
      </c>
      <c r="T1065" s="75">
        <v>73.883604489418104</v>
      </c>
      <c r="U1065" s="75"/>
      <c r="V1065" s="75"/>
      <c r="W1065" s="75"/>
      <c r="X1065" s="75"/>
      <c r="Y1065" s="75"/>
      <c r="Z1065" s="75"/>
      <c r="AA1065" s="75"/>
      <c r="AB1065" s="75"/>
      <c r="AC1065" s="75"/>
      <c r="AD1065" s="75"/>
      <c r="AE1065" s="75"/>
      <c r="AF1065" s="75"/>
      <c r="AG1065" s="75"/>
      <c r="AH1065" s="75"/>
      <c r="AI1065" s="75"/>
      <c r="AJ1065" s="75"/>
      <c r="AK1065" s="75"/>
      <c r="AL1065" s="75"/>
      <c r="AM1065" s="75"/>
      <c r="AN1065" s="75"/>
      <c r="AO1065" s="75"/>
    </row>
    <row r="1066" spans="2:41" x14ac:dyDescent="0.25">
      <c r="B1066" s="39">
        <v>333</v>
      </c>
      <c r="C1066" s="72">
        <v>41393</v>
      </c>
      <c r="D1066" s="25">
        <v>0</v>
      </c>
      <c r="E1066" s="25">
        <v>7.0394297679999998</v>
      </c>
      <c r="F1066" s="75">
        <v>0</v>
      </c>
      <c r="G1066" s="75">
        <v>5.0000000000000001E-3</v>
      </c>
      <c r="H1066" s="75">
        <v>0</v>
      </c>
      <c r="I1066" s="75">
        <v>1.05</v>
      </c>
      <c r="J1066" s="75">
        <v>7.3914012564</v>
      </c>
      <c r="K1066" s="75">
        <v>0</v>
      </c>
      <c r="L1066" s="75">
        <v>37.5</v>
      </c>
      <c r="M1066" s="75">
        <v>18.75</v>
      </c>
      <c r="N1066" s="75">
        <v>0</v>
      </c>
      <c r="O1066" s="75">
        <v>0</v>
      </c>
      <c r="P1066" s="75">
        <v>0</v>
      </c>
      <c r="Q1066" s="75">
        <v>0.25</v>
      </c>
      <c r="R1066" s="75">
        <v>0</v>
      </c>
      <c r="S1066" s="75">
        <v>0</v>
      </c>
      <c r="T1066" s="75">
        <v>73.883604489418104</v>
      </c>
      <c r="U1066" s="75"/>
      <c r="V1066" s="75"/>
      <c r="W1066" s="75"/>
      <c r="X1066" s="75"/>
      <c r="Y1066" s="75"/>
      <c r="Z1066" s="75"/>
      <c r="AA1066" s="75"/>
      <c r="AB1066" s="75"/>
      <c r="AC1066" s="75"/>
      <c r="AD1066" s="75"/>
      <c r="AE1066" s="75"/>
      <c r="AF1066" s="75"/>
      <c r="AG1066" s="75"/>
      <c r="AH1066" s="75"/>
      <c r="AI1066" s="75"/>
      <c r="AJ1066" s="75"/>
      <c r="AK1066" s="75"/>
      <c r="AL1066" s="75"/>
      <c r="AM1066" s="75"/>
      <c r="AN1066" s="75"/>
      <c r="AO1066" s="75"/>
    </row>
    <row r="1067" spans="2:41" x14ac:dyDescent="0.25">
      <c r="B1067" s="39">
        <v>334</v>
      </c>
      <c r="C1067" s="72">
        <v>41394</v>
      </c>
      <c r="D1067" s="25">
        <v>0</v>
      </c>
      <c r="E1067" s="25">
        <v>7.0983475949999999</v>
      </c>
      <c r="F1067" s="75">
        <v>0</v>
      </c>
      <c r="G1067" s="75">
        <v>5.0000000000000001E-3</v>
      </c>
      <c r="H1067" s="75">
        <v>0</v>
      </c>
      <c r="I1067" s="75">
        <v>1.05</v>
      </c>
      <c r="J1067" s="75">
        <v>7.4532649747499997</v>
      </c>
      <c r="K1067" s="75">
        <v>0</v>
      </c>
      <c r="L1067" s="75">
        <v>37.5</v>
      </c>
      <c r="M1067" s="75">
        <v>18.75</v>
      </c>
      <c r="N1067" s="75">
        <v>0</v>
      </c>
      <c r="O1067" s="75">
        <v>0</v>
      </c>
      <c r="P1067" s="75">
        <v>0</v>
      </c>
      <c r="Q1067" s="75">
        <v>0.25</v>
      </c>
      <c r="R1067" s="75">
        <v>0</v>
      </c>
      <c r="S1067" s="75">
        <v>0</v>
      </c>
      <c r="T1067" s="75">
        <v>73.883604489418104</v>
      </c>
      <c r="U1067" s="75"/>
      <c r="V1067" s="75"/>
      <c r="W1067" s="75"/>
      <c r="X1067" s="75"/>
      <c r="Y1067" s="75"/>
      <c r="Z1067" s="75"/>
      <c r="AA1067" s="75"/>
      <c r="AB1067" s="75"/>
      <c r="AC1067" s="75"/>
      <c r="AD1067" s="75"/>
      <c r="AE1067" s="75"/>
      <c r="AF1067" s="75"/>
      <c r="AG1067" s="75"/>
      <c r="AH1067" s="75"/>
      <c r="AI1067" s="75"/>
      <c r="AJ1067" s="75"/>
      <c r="AK1067" s="75"/>
      <c r="AL1067" s="75"/>
      <c r="AM1067" s="75"/>
      <c r="AN1067" s="75"/>
      <c r="AO1067" s="75"/>
    </row>
    <row r="1068" spans="2:41" x14ac:dyDescent="0.25">
      <c r="B1068" s="39">
        <v>335</v>
      </c>
      <c r="C1068" s="72">
        <v>41395</v>
      </c>
      <c r="D1068" s="25">
        <v>0</v>
      </c>
      <c r="E1068" s="25">
        <v>7.1932848529999998</v>
      </c>
      <c r="F1068" s="75">
        <v>0</v>
      </c>
      <c r="G1068" s="75">
        <v>5.0000000000000001E-3</v>
      </c>
      <c r="H1068" s="75">
        <v>0</v>
      </c>
      <c r="I1068" s="75">
        <v>1.05</v>
      </c>
      <c r="J1068" s="75">
        <v>7.5529490956499998</v>
      </c>
      <c r="K1068" s="75">
        <v>0</v>
      </c>
      <c r="L1068" s="75">
        <v>37.5</v>
      </c>
      <c r="M1068" s="75">
        <v>18.75</v>
      </c>
      <c r="N1068" s="75">
        <v>0</v>
      </c>
      <c r="O1068" s="75">
        <v>0</v>
      </c>
      <c r="P1068" s="75">
        <v>0</v>
      </c>
      <c r="Q1068" s="75">
        <v>0.25</v>
      </c>
      <c r="R1068" s="75">
        <v>0</v>
      </c>
      <c r="S1068" s="75">
        <v>0</v>
      </c>
      <c r="T1068" s="75">
        <v>73.883604489418104</v>
      </c>
      <c r="U1068" s="75"/>
      <c r="V1068" s="75"/>
      <c r="W1068" s="75"/>
      <c r="X1068" s="75"/>
      <c r="Y1068" s="75"/>
      <c r="Z1068" s="75"/>
      <c r="AA1068" s="75"/>
      <c r="AB1068" s="75"/>
      <c r="AC1068" s="75"/>
      <c r="AD1068" s="75"/>
      <c r="AE1068" s="75"/>
      <c r="AF1068" s="75"/>
      <c r="AG1068" s="75"/>
      <c r="AH1068" s="75"/>
      <c r="AI1068" s="75"/>
      <c r="AJ1068" s="75"/>
      <c r="AK1068" s="75"/>
      <c r="AL1068" s="75"/>
      <c r="AM1068" s="75"/>
      <c r="AN1068" s="75"/>
      <c r="AO1068" s="75"/>
    </row>
    <row r="1069" spans="2:41" x14ac:dyDescent="0.25">
      <c r="B1069" s="39">
        <v>336</v>
      </c>
      <c r="C1069" s="72">
        <v>41396</v>
      </c>
      <c r="D1069" s="25">
        <v>0</v>
      </c>
      <c r="E1069" s="25">
        <v>7.2801311369999997</v>
      </c>
      <c r="F1069" s="75">
        <v>0</v>
      </c>
      <c r="G1069" s="75">
        <v>5.0000000000000001E-3</v>
      </c>
      <c r="H1069" s="75">
        <v>0</v>
      </c>
      <c r="I1069" s="75">
        <v>1.05</v>
      </c>
      <c r="J1069" s="75">
        <v>7.6441376938500003</v>
      </c>
      <c r="K1069" s="75">
        <v>0</v>
      </c>
      <c r="L1069" s="75">
        <v>37.5</v>
      </c>
      <c r="M1069" s="75">
        <v>18.75</v>
      </c>
      <c r="N1069" s="75">
        <v>0</v>
      </c>
      <c r="O1069" s="75">
        <v>0</v>
      </c>
      <c r="P1069" s="75">
        <v>0</v>
      </c>
      <c r="Q1069" s="75">
        <v>0.25</v>
      </c>
      <c r="R1069" s="75">
        <v>0</v>
      </c>
      <c r="S1069" s="75">
        <v>0</v>
      </c>
      <c r="T1069" s="75">
        <v>73.883604489418104</v>
      </c>
      <c r="U1069" s="75"/>
      <c r="V1069" s="75"/>
      <c r="W1069" s="75"/>
      <c r="X1069" s="75"/>
      <c r="Y1069" s="75"/>
      <c r="Z1069" s="75"/>
      <c r="AA1069" s="75"/>
      <c r="AB1069" s="75"/>
      <c r="AC1069" s="75"/>
      <c r="AD1069" s="75"/>
      <c r="AE1069" s="75"/>
      <c r="AF1069" s="75"/>
      <c r="AG1069" s="75"/>
      <c r="AH1069" s="75"/>
      <c r="AI1069" s="75"/>
      <c r="AJ1069" s="75"/>
      <c r="AK1069" s="75"/>
      <c r="AL1069" s="75"/>
      <c r="AM1069" s="75"/>
      <c r="AN1069" s="75"/>
      <c r="AO1069" s="75"/>
    </row>
    <row r="1070" spans="2:41" x14ac:dyDescent="0.25">
      <c r="B1070" s="39">
        <v>337</v>
      </c>
      <c r="C1070" s="72">
        <v>41397</v>
      </c>
      <c r="D1070" s="25">
        <v>0</v>
      </c>
      <c r="E1070" s="25">
        <v>7.3066160890000003</v>
      </c>
      <c r="F1070" s="75">
        <v>0</v>
      </c>
      <c r="G1070" s="75">
        <v>5.0000000000000001E-3</v>
      </c>
      <c r="H1070" s="75">
        <v>0</v>
      </c>
      <c r="I1070" s="75">
        <v>1.05</v>
      </c>
      <c r="J1070" s="75">
        <v>7.6719468934500004</v>
      </c>
      <c r="K1070" s="75">
        <v>0</v>
      </c>
      <c r="L1070" s="75">
        <v>37.5</v>
      </c>
      <c r="M1070" s="75">
        <v>18.75</v>
      </c>
      <c r="N1070" s="75">
        <v>0</v>
      </c>
      <c r="O1070" s="75">
        <v>0</v>
      </c>
      <c r="P1070" s="75">
        <v>0</v>
      </c>
      <c r="Q1070" s="75">
        <v>0.25</v>
      </c>
      <c r="R1070" s="75">
        <v>0</v>
      </c>
      <c r="S1070" s="75">
        <v>0</v>
      </c>
      <c r="T1070" s="75">
        <v>73.883604489418104</v>
      </c>
      <c r="U1070" s="75"/>
      <c r="V1070" s="75"/>
      <c r="W1070" s="75"/>
      <c r="X1070" s="75"/>
      <c r="Y1070" s="75"/>
      <c r="Z1070" s="75"/>
      <c r="AA1070" s="75"/>
      <c r="AB1070" s="75"/>
      <c r="AC1070" s="75"/>
      <c r="AD1070" s="75"/>
      <c r="AE1070" s="75"/>
      <c r="AF1070" s="75"/>
      <c r="AG1070" s="75"/>
      <c r="AH1070" s="75"/>
      <c r="AI1070" s="75"/>
      <c r="AJ1070" s="75"/>
      <c r="AK1070" s="75"/>
      <c r="AL1070" s="75"/>
      <c r="AM1070" s="75"/>
      <c r="AN1070" s="75"/>
      <c r="AO1070" s="75"/>
    </row>
    <row r="1071" spans="2:41" x14ac:dyDescent="0.25">
      <c r="B1071" s="39">
        <v>338</v>
      </c>
      <c r="C1071" s="72">
        <v>41398</v>
      </c>
      <c r="D1071" s="25">
        <v>0</v>
      </c>
      <c r="E1071" s="25">
        <v>7.3342478849999999</v>
      </c>
      <c r="F1071" s="75">
        <v>0</v>
      </c>
      <c r="G1071" s="75">
        <v>5.0000000000000001E-3</v>
      </c>
      <c r="H1071" s="75">
        <v>0</v>
      </c>
      <c r="I1071" s="75">
        <v>1.05</v>
      </c>
      <c r="J1071" s="75">
        <v>7.7009602792500003</v>
      </c>
      <c r="K1071" s="75">
        <v>0</v>
      </c>
      <c r="L1071" s="75">
        <v>37.5</v>
      </c>
      <c r="M1071" s="75">
        <v>18.75</v>
      </c>
      <c r="N1071" s="75">
        <v>0</v>
      </c>
      <c r="O1071" s="75">
        <v>0</v>
      </c>
      <c r="P1071" s="75">
        <v>0</v>
      </c>
      <c r="Q1071" s="75">
        <v>0.25</v>
      </c>
      <c r="R1071" s="75">
        <v>0</v>
      </c>
      <c r="S1071" s="75">
        <v>0</v>
      </c>
      <c r="T1071" s="75">
        <v>73.883604489418104</v>
      </c>
      <c r="U1071" s="75"/>
      <c r="V1071" s="75"/>
      <c r="W1071" s="75"/>
      <c r="X1071" s="75"/>
      <c r="Y1071" s="75"/>
      <c r="Z1071" s="75"/>
      <c r="AA1071" s="75"/>
      <c r="AB1071" s="75"/>
      <c r="AC1071" s="75"/>
      <c r="AD1071" s="75"/>
      <c r="AE1071" s="75"/>
      <c r="AF1071" s="75"/>
      <c r="AG1071" s="75"/>
      <c r="AH1071" s="75"/>
      <c r="AI1071" s="75"/>
      <c r="AJ1071" s="75"/>
      <c r="AK1071" s="75"/>
      <c r="AL1071" s="75"/>
      <c r="AM1071" s="75"/>
      <c r="AN1071" s="75"/>
      <c r="AO1071" s="75"/>
    </row>
    <row r="1072" spans="2:41" x14ac:dyDescent="0.25">
      <c r="B1072" s="39">
        <v>339</v>
      </c>
      <c r="C1072" s="72">
        <v>41399</v>
      </c>
      <c r="D1072" s="25">
        <v>0</v>
      </c>
      <c r="E1072" s="25">
        <v>7.4108404439999997</v>
      </c>
      <c r="F1072" s="75">
        <v>0</v>
      </c>
      <c r="G1072" s="75">
        <v>5.0000000000000001E-3</v>
      </c>
      <c r="H1072" s="75">
        <v>0</v>
      </c>
      <c r="I1072" s="75">
        <v>1.05</v>
      </c>
      <c r="J1072" s="75">
        <v>7.7813824662000002</v>
      </c>
      <c r="K1072" s="75">
        <v>0</v>
      </c>
      <c r="L1072" s="75">
        <v>37.5</v>
      </c>
      <c r="M1072" s="75">
        <v>18.75</v>
      </c>
      <c r="N1072" s="75">
        <v>0</v>
      </c>
      <c r="O1072" s="75">
        <v>0</v>
      </c>
      <c r="P1072" s="75">
        <v>0</v>
      </c>
      <c r="Q1072" s="75">
        <v>0.25</v>
      </c>
      <c r="R1072" s="75">
        <v>0</v>
      </c>
      <c r="S1072" s="75">
        <v>0</v>
      </c>
      <c r="T1072" s="75">
        <v>73.883604489418104</v>
      </c>
      <c r="U1072" s="75"/>
      <c r="V1072" s="75"/>
      <c r="W1072" s="75"/>
      <c r="X1072" s="75"/>
      <c r="Y1072" s="75"/>
      <c r="Z1072" s="75"/>
      <c r="AA1072" s="75"/>
      <c r="AB1072" s="75"/>
      <c r="AC1072" s="75"/>
      <c r="AD1072" s="75"/>
      <c r="AE1072" s="75"/>
      <c r="AF1072" s="75"/>
      <c r="AG1072" s="75"/>
      <c r="AH1072" s="75"/>
      <c r="AI1072" s="75"/>
      <c r="AJ1072" s="75"/>
      <c r="AK1072" s="75"/>
      <c r="AL1072" s="75"/>
      <c r="AM1072" s="75"/>
      <c r="AN1072" s="75"/>
      <c r="AO1072" s="75"/>
    </row>
    <row r="1073" spans="2:41" x14ac:dyDescent="0.25">
      <c r="B1073" s="39">
        <v>340</v>
      </c>
      <c r="C1073" s="72">
        <v>41400</v>
      </c>
      <c r="D1073" s="25">
        <v>0</v>
      </c>
      <c r="E1073" s="25">
        <v>7.4692579449999998</v>
      </c>
      <c r="F1073" s="75">
        <v>0</v>
      </c>
      <c r="G1073" s="75">
        <v>5.0000000000000001E-3</v>
      </c>
      <c r="H1073" s="75">
        <v>0</v>
      </c>
      <c r="I1073" s="75">
        <v>1.05</v>
      </c>
      <c r="J1073" s="75">
        <v>7.8427208422500003</v>
      </c>
      <c r="K1073" s="75">
        <v>0</v>
      </c>
      <c r="L1073" s="75">
        <v>37.5</v>
      </c>
      <c r="M1073" s="75">
        <v>18.75</v>
      </c>
      <c r="N1073" s="75">
        <v>0</v>
      </c>
      <c r="O1073" s="75">
        <v>0</v>
      </c>
      <c r="P1073" s="75">
        <v>0</v>
      </c>
      <c r="Q1073" s="75">
        <v>0.25</v>
      </c>
      <c r="R1073" s="75">
        <v>0</v>
      </c>
      <c r="S1073" s="75">
        <v>0</v>
      </c>
      <c r="T1073" s="75">
        <v>73.883604489418104</v>
      </c>
      <c r="U1073" s="75"/>
      <c r="V1073" s="75"/>
      <c r="W1073" s="75"/>
      <c r="X1073" s="75"/>
      <c r="Y1073" s="75"/>
      <c r="Z1073" s="75"/>
      <c r="AA1073" s="75"/>
      <c r="AB1073" s="75"/>
      <c r="AC1073" s="75"/>
      <c r="AD1073" s="75"/>
      <c r="AE1073" s="75"/>
      <c r="AF1073" s="75"/>
      <c r="AG1073" s="75"/>
      <c r="AH1073" s="75"/>
      <c r="AI1073" s="75"/>
      <c r="AJ1073" s="75"/>
      <c r="AK1073" s="75"/>
      <c r="AL1073" s="75"/>
      <c r="AM1073" s="75"/>
      <c r="AN1073" s="75"/>
      <c r="AO1073" s="75"/>
    </row>
    <row r="1074" spans="2:41" x14ac:dyDescent="0.25">
      <c r="B1074" s="39">
        <v>341</v>
      </c>
      <c r="C1074" s="72">
        <v>41401</v>
      </c>
      <c r="D1074" s="25">
        <v>0</v>
      </c>
      <c r="E1074" s="25">
        <v>7.4714084600000001</v>
      </c>
      <c r="F1074" s="75">
        <v>0</v>
      </c>
      <c r="G1074" s="75">
        <v>5.0000000000000001E-3</v>
      </c>
      <c r="H1074" s="75">
        <v>0</v>
      </c>
      <c r="I1074" s="75">
        <v>1.05</v>
      </c>
      <c r="J1074" s="75">
        <v>7.8449788829999996</v>
      </c>
      <c r="K1074" s="75">
        <v>0</v>
      </c>
      <c r="L1074" s="75">
        <v>37.5</v>
      </c>
      <c r="M1074" s="75">
        <v>18.75</v>
      </c>
      <c r="N1074" s="75">
        <v>0</v>
      </c>
      <c r="O1074" s="75">
        <v>0</v>
      </c>
      <c r="P1074" s="75">
        <v>0</v>
      </c>
      <c r="Q1074" s="75">
        <v>0.25</v>
      </c>
      <c r="R1074" s="75">
        <v>0</v>
      </c>
      <c r="S1074" s="75">
        <v>0</v>
      </c>
      <c r="T1074" s="75">
        <v>73.883604489418104</v>
      </c>
      <c r="U1074" s="75"/>
      <c r="V1074" s="75"/>
      <c r="W1074" s="75"/>
      <c r="X1074" s="75"/>
      <c r="Y1074" s="75"/>
      <c r="Z1074" s="75"/>
      <c r="AA1074" s="75"/>
      <c r="AB1074" s="75"/>
      <c r="AC1074" s="75"/>
      <c r="AD1074" s="75"/>
      <c r="AE1074" s="75"/>
      <c r="AF1074" s="75"/>
      <c r="AG1074" s="75"/>
      <c r="AH1074" s="75"/>
      <c r="AI1074" s="75"/>
      <c r="AJ1074" s="75"/>
      <c r="AK1074" s="75"/>
      <c r="AL1074" s="75"/>
      <c r="AM1074" s="75"/>
      <c r="AN1074" s="75"/>
      <c r="AO1074" s="75"/>
    </row>
    <row r="1075" spans="2:41" x14ac:dyDescent="0.25">
      <c r="B1075" s="39">
        <v>342</v>
      </c>
      <c r="C1075" s="72">
        <v>41402</v>
      </c>
      <c r="D1075" s="25">
        <v>0</v>
      </c>
      <c r="E1075" s="25">
        <v>7.4943031810000003</v>
      </c>
      <c r="F1075" s="75">
        <v>0</v>
      </c>
      <c r="G1075" s="75">
        <v>5.0000000000000001E-3</v>
      </c>
      <c r="H1075" s="75">
        <v>0</v>
      </c>
      <c r="I1075" s="75">
        <v>1.05</v>
      </c>
      <c r="J1075" s="75">
        <v>7.8690183400500002</v>
      </c>
      <c r="K1075" s="75">
        <v>0</v>
      </c>
      <c r="L1075" s="75">
        <v>37.5</v>
      </c>
      <c r="M1075" s="75">
        <v>18.75</v>
      </c>
      <c r="N1075" s="75">
        <v>0</v>
      </c>
      <c r="O1075" s="75">
        <v>0</v>
      </c>
      <c r="P1075" s="75">
        <v>0</v>
      </c>
      <c r="Q1075" s="75">
        <v>0.25</v>
      </c>
      <c r="R1075" s="75">
        <v>0</v>
      </c>
      <c r="S1075" s="75">
        <v>0</v>
      </c>
      <c r="T1075" s="75">
        <v>73.883604489418104</v>
      </c>
      <c r="U1075" s="75"/>
      <c r="V1075" s="75"/>
      <c r="W1075" s="75"/>
      <c r="X1075" s="75"/>
      <c r="Y1075" s="75"/>
      <c r="Z1075" s="75"/>
      <c r="AA1075" s="75"/>
      <c r="AB1075" s="75"/>
      <c r="AC1075" s="75"/>
      <c r="AD1075" s="75"/>
      <c r="AE1075" s="75"/>
      <c r="AF1075" s="75"/>
      <c r="AG1075" s="75"/>
      <c r="AH1075" s="75"/>
      <c r="AI1075" s="75"/>
      <c r="AJ1075" s="75"/>
      <c r="AK1075" s="75"/>
      <c r="AL1075" s="75"/>
      <c r="AM1075" s="75"/>
      <c r="AN1075" s="75"/>
      <c r="AO1075" s="75"/>
    </row>
    <row r="1076" spans="2:41" x14ac:dyDescent="0.25">
      <c r="B1076" s="39">
        <v>343</v>
      </c>
      <c r="C1076" s="72">
        <v>41403</v>
      </c>
      <c r="D1076" s="25">
        <v>0</v>
      </c>
      <c r="E1076" s="25">
        <v>7.4855035089999999</v>
      </c>
      <c r="F1076" s="75">
        <v>0</v>
      </c>
      <c r="G1076" s="75">
        <v>5.0000000000000001E-3</v>
      </c>
      <c r="H1076" s="75">
        <v>0</v>
      </c>
      <c r="I1076" s="75">
        <v>1.05</v>
      </c>
      <c r="J1076" s="75">
        <v>7.8597786844500002</v>
      </c>
      <c r="K1076" s="75">
        <v>0</v>
      </c>
      <c r="L1076" s="75">
        <v>37.5</v>
      </c>
      <c r="M1076" s="75">
        <v>18.75</v>
      </c>
      <c r="N1076" s="75">
        <v>0</v>
      </c>
      <c r="O1076" s="75">
        <v>0</v>
      </c>
      <c r="P1076" s="75">
        <v>0</v>
      </c>
      <c r="Q1076" s="75">
        <v>0.25</v>
      </c>
      <c r="R1076" s="75">
        <v>0</v>
      </c>
      <c r="S1076" s="75">
        <v>0</v>
      </c>
      <c r="T1076" s="75">
        <v>73.883604489418104</v>
      </c>
      <c r="U1076" s="75"/>
      <c r="V1076" s="75"/>
      <c r="W1076" s="75"/>
      <c r="X1076" s="75"/>
      <c r="Y1076" s="75"/>
      <c r="Z1076" s="75"/>
      <c r="AA1076" s="75"/>
      <c r="AB1076" s="75"/>
      <c r="AC1076" s="75"/>
      <c r="AD1076" s="75"/>
      <c r="AE1076" s="75"/>
      <c r="AF1076" s="75"/>
      <c r="AG1076" s="75"/>
      <c r="AH1076" s="75"/>
      <c r="AI1076" s="75"/>
      <c r="AJ1076" s="75"/>
      <c r="AK1076" s="75"/>
      <c r="AL1076" s="75"/>
      <c r="AM1076" s="75"/>
      <c r="AN1076" s="75"/>
      <c r="AO1076" s="75"/>
    </row>
    <row r="1077" spans="2:41" x14ac:dyDescent="0.25">
      <c r="B1077" s="39">
        <v>344</v>
      </c>
      <c r="C1077" s="72">
        <v>41404</v>
      </c>
      <c r="D1077" s="25">
        <v>0</v>
      </c>
      <c r="E1077" s="25">
        <v>7.4264728570000003</v>
      </c>
      <c r="F1077" s="75">
        <v>0</v>
      </c>
      <c r="G1077" s="75">
        <v>5.0000000000000001E-3</v>
      </c>
      <c r="H1077" s="75">
        <v>0</v>
      </c>
      <c r="I1077" s="75">
        <v>1.05</v>
      </c>
      <c r="J1077" s="75">
        <v>7.7977964998499996</v>
      </c>
      <c r="K1077" s="75">
        <v>0</v>
      </c>
      <c r="L1077" s="75">
        <v>37.5</v>
      </c>
      <c r="M1077" s="75">
        <v>18.75</v>
      </c>
      <c r="N1077" s="75">
        <v>0</v>
      </c>
      <c r="O1077" s="75">
        <v>0</v>
      </c>
      <c r="P1077" s="75">
        <v>0</v>
      </c>
      <c r="Q1077" s="75">
        <v>0.25</v>
      </c>
      <c r="R1077" s="75">
        <v>0</v>
      </c>
      <c r="S1077" s="75">
        <v>0</v>
      </c>
      <c r="T1077" s="75">
        <v>73.883604489418104</v>
      </c>
      <c r="U1077" s="75"/>
      <c r="V1077" s="75"/>
      <c r="W1077" s="75"/>
      <c r="X1077" s="75"/>
      <c r="Y1077" s="75"/>
      <c r="Z1077" s="75"/>
      <c r="AA1077" s="75"/>
      <c r="AB1077" s="75"/>
      <c r="AC1077" s="75"/>
      <c r="AD1077" s="75"/>
      <c r="AE1077" s="75"/>
      <c r="AF1077" s="75"/>
      <c r="AG1077" s="75"/>
      <c r="AH1077" s="75"/>
      <c r="AI1077" s="75"/>
      <c r="AJ1077" s="75"/>
      <c r="AK1077" s="75"/>
      <c r="AL1077" s="75"/>
      <c r="AM1077" s="75"/>
      <c r="AN1077" s="75"/>
      <c r="AO1077" s="75"/>
    </row>
    <row r="1078" spans="2:41" x14ac:dyDescent="0.25">
      <c r="B1078" s="39">
        <v>345</v>
      </c>
      <c r="C1078" s="72">
        <v>41405</v>
      </c>
      <c r="D1078" s="25">
        <v>0</v>
      </c>
      <c r="E1078" s="25">
        <v>7.3414725409999999</v>
      </c>
      <c r="F1078" s="75">
        <v>0</v>
      </c>
      <c r="G1078" s="75">
        <v>5.0000000000000001E-3</v>
      </c>
      <c r="H1078" s="75">
        <v>0</v>
      </c>
      <c r="I1078" s="75">
        <v>1.05</v>
      </c>
      <c r="J1078" s="75">
        <v>7.7085461680499998</v>
      </c>
      <c r="K1078" s="75">
        <v>0</v>
      </c>
      <c r="L1078" s="75">
        <v>37.5</v>
      </c>
      <c r="M1078" s="75">
        <v>18.75</v>
      </c>
      <c r="N1078" s="75">
        <v>0</v>
      </c>
      <c r="O1078" s="75">
        <v>0</v>
      </c>
      <c r="P1078" s="75">
        <v>0</v>
      </c>
      <c r="Q1078" s="75">
        <v>0.25</v>
      </c>
      <c r="R1078" s="75">
        <v>0</v>
      </c>
      <c r="S1078" s="75">
        <v>0</v>
      </c>
      <c r="T1078" s="75">
        <v>73.883604489418104</v>
      </c>
      <c r="U1078" s="75"/>
      <c r="V1078" s="75"/>
      <c r="W1078" s="75"/>
      <c r="X1078" s="75"/>
      <c r="Y1078" s="75"/>
      <c r="Z1078" s="75"/>
      <c r="AA1078" s="75"/>
      <c r="AB1078" s="75"/>
      <c r="AC1078" s="75"/>
      <c r="AD1078" s="75"/>
      <c r="AE1078" s="75"/>
      <c r="AF1078" s="75"/>
      <c r="AG1078" s="75"/>
      <c r="AH1078" s="75"/>
      <c r="AI1078" s="75"/>
      <c r="AJ1078" s="75"/>
      <c r="AK1078" s="75"/>
      <c r="AL1078" s="75"/>
      <c r="AM1078" s="75"/>
      <c r="AN1078" s="75"/>
      <c r="AO1078" s="75"/>
    </row>
    <row r="1079" spans="2:41" x14ac:dyDescent="0.25">
      <c r="B1079" s="39">
        <v>346</v>
      </c>
      <c r="C1079" s="72">
        <v>41406</v>
      </c>
      <c r="D1079" s="25">
        <v>0</v>
      </c>
      <c r="E1079" s="25">
        <v>7.3390963060000001</v>
      </c>
      <c r="F1079" s="75">
        <v>0</v>
      </c>
      <c r="G1079" s="75">
        <v>5.0000000000000001E-3</v>
      </c>
      <c r="H1079" s="75">
        <v>0</v>
      </c>
      <c r="I1079" s="75">
        <v>1.05</v>
      </c>
      <c r="J1079" s="75">
        <v>7.7060511212999998</v>
      </c>
      <c r="K1079" s="75">
        <v>0</v>
      </c>
      <c r="L1079" s="75">
        <v>37.5</v>
      </c>
      <c r="M1079" s="75">
        <v>18.75</v>
      </c>
      <c r="N1079" s="75">
        <v>0</v>
      </c>
      <c r="O1079" s="75">
        <v>0</v>
      </c>
      <c r="P1079" s="75">
        <v>0</v>
      </c>
      <c r="Q1079" s="75">
        <v>0.25</v>
      </c>
      <c r="R1079" s="75">
        <v>0</v>
      </c>
      <c r="S1079" s="75">
        <v>0</v>
      </c>
      <c r="T1079" s="75">
        <v>73.883604489418104</v>
      </c>
      <c r="U1079" s="75"/>
      <c r="V1079" s="75"/>
      <c r="W1079" s="75"/>
      <c r="X1079" s="75"/>
      <c r="Y1079" s="75"/>
      <c r="Z1079" s="75"/>
      <c r="AA1079" s="75"/>
      <c r="AB1079" s="75"/>
      <c r="AC1079" s="75"/>
      <c r="AD1079" s="75"/>
      <c r="AE1079" s="75"/>
      <c r="AF1079" s="75"/>
      <c r="AG1079" s="75"/>
      <c r="AH1079" s="75"/>
      <c r="AI1079" s="75"/>
      <c r="AJ1079" s="75"/>
      <c r="AK1079" s="75"/>
      <c r="AL1079" s="75"/>
      <c r="AM1079" s="75"/>
      <c r="AN1079" s="75"/>
      <c r="AO1079" s="75"/>
    </row>
    <row r="1080" spans="2:41" x14ac:dyDescent="0.25">
      <c r="B1080" s="39">
        <v>347</v>
      </c>
      <c r="C1080" s="72">
        <v>41407</v>
      </c>
      <c r="D1080" s="25">
        <v>0</v>
      </c>
      <c r="E1080" s="25">
        <v>7.3737417790000004</v>
      </c>
      <c r="F1080" s="75">
        <v>0</v>
      </c>
      <c r="G1080" s="75">
        <v>5.0000000000000001E-3</v>
      </c>
      <c r="H1080" s="75">
        <v>0</v>
      </c>
      <c r="I1080" s="75">
        <v>1.05</v>
      </c>
      <c r="J1080" s="75">
        <v>7.7424288679500002</v>
      </c>
      <c r="K1080" s="75">
        <v>0</v>
      </c>
      <c r="L1080" s="75">
        <v>37.5</v>
      </c>
      <c r="M1080" s="75">
        <v>18.75</v>
      </c>
      <c r="N1080" s="75">
        <v>0</v>
      </c>
      <c r="O1080" s="75">
        <v>0</v>
      </c>
      <c r="P1080" s="75">
        <v>0</v>
      </c>
      <c r="Q1080" s="75">
        <v>0.25</v>
      </c>
      <c r="R1080" s="75">
        <v>0</v>
      </c>
      <c r="S1080" s="75">
        <v>0</v>
      </c>
      <c r="T1080" s="75">
        <v>73.883604489418104</v>
      </c>
      <c r="U1080" s="75"/>
      <c r="V1080" s="75"/>
      <c r="W1080" s="75"/>
      <c r="X1080" s="75"/>
      <c r="Y1080" s="75"/>
      <c r="Z1080" s="75"/>
      <c r="AA1080" s="75"/>
      <c r="AB1080" s="75"/>
      <c r="AC1080" s="75"/>
      <c r="AD1080" s="75"/>
      <c r="AE1080" s="75"/>
      <c r="AF1080" s="75"/>
      <c r="AG1080" s="75"/>
      <c r="AH1080" s="75"/>
      <c r="AI1080" s="75"/>
      <c r="AJ1080" s="75"/>
      <c r="AK1080" s="75"/>
      <c r="AL1080" s="75"/>
      <c r="AM1080" s="75"/>
      <c r="AN1080" s="75"/>
      <c r="AO1080" s="75"/>
    </row>
    <row r="1081" spans="2:41" x14ac:dyDescent="0.25">
      <c r="B1081" s="39">
        <v>348</v>
      </c>
      <c r="C1081" s="72">
        <v>41408</v>
      </c>
      <c r="D1081" s="25">
        <v>0</v>
      </c>
      <c r="E1081" s="25">
        <v>7.5013378069999996</v>
      </c>
      <c r="F1081" s="75">
        <v>0</v>
      </c>
      <c r="G1081" s="75">
        <v>5.0000000000000001E-3</v>
      </c>
      <c r="H1081" s="75">
        <v>0</v>
      </c>
      <c r="I1081" s="75">
        <v>1.05</v>
      </c>
      <c r="J1081" s="75">
        <v>7.8764046973499999</v>
      </c>
      <c r="K1081" s="75">
        <v>0</v>
      </c>
      <c r="L1081" s="75">
        <v>37.5</v>
      </c>
      <c r="M1081" s="75">
        <v>18.75</v>
      </c>
      <c r="N1081" s="75">
        <v>0</v>
      </c>
      <c r="O1081" s="75">
        <v>0</v>
      </c>
      <c r="P1081" s="75">
        <v>0</v>
      </c>
      <c r="Q1081" s="75">
        <v>0.25</v>
      </c>
      <c r="R1081" s="75">
        <v>0</v>
      </c>
      <c r="S1081" s="75">
        <v>0</v>
      </c>
      <c r="T1081" s="75">
        <v>73.883604489418104</v>
      </c>
      <c r="U1081" s="75"/>
      <c r="V1081" s="75"/>
      <c r="W1081" s="75"/>
      <c r="X1081" s="75"/>
      <c r="Y1081" s="75"/>
      <c r="Z1081" s="75"/>
      <c r="AA1081" s="75"/>
      <c r="AB1081" s="75"/>
      <c r="AC1081" s="75"/>
      <c r="AD1081" s="75"/>
      <c r="AE1081" s="75"/>
      <c r="AF1081" s="75"/>
      <c r="AG1081" s="75"/>
      <c r="AH1081" s="75"/>
      <c r="AI1081" s="75"/>
      <c r="AJ1081" s="75"/>
      <c r="AK1081" s="75"/>
      <c r="AL1081" s="75"/>
      <c r="AM1081" s="75"/>
      <c r="AN1081" s="75"/>
      <c r="AO1081" s="75"/>
    </row>
    <row r="1082" spans="2:41" x14ac:dyDescent="0.25">
      <c r="B1082" s="39">
        <v>349</v>
      </c>
      <c r="C1082" s="72">
        <v>41409</v>
      </c>
      <c r="D1082" s="25">
        <v>0</v>
      </c>
      <c r="E1082" s="25">
        <v>7.6271787</v>
      </c>
      <c r="F1082" s="75">
        <v>0</v>
      </c>
      <c r="G1082" s="75">
        <v>5.0000000000000001E-3</v>
      </c>
      <c r="H1082" s="75">
        <v>0</v>
      </c>
      <c r="I1082" s="75">
        <v>1.05</v>
      </c>
      <c r="J1082" s="75">
        <v>8.0085376349999997</v>
      </c>
      <c r="K1082" s="75">
        <v>0</v>
      </c>
      <c r="L1082" s="75">
        <v>37.5</v>
      </c>
      <c r="M1082" s="75">
        <v>18.75</v>
      </c>
      <c r="N1082" s="75">
        <v>0</v>
      </c>
      <c r="O1082" s="75">
        <v>0</v>
      </c>
      <c r="P1082" s="75">
        <v>0</v>
      </c>
      <c r="Q1082" s="75">
        <v>0.25</v>
      </c>
      <c r="R1082" s="75">
        <v>0</v>
      </c>
      <c r="S1082" s="75">
        <v>0</v>
      </c>
      <c r="T1082" s="75">
        <v>73.883604489418104</v>
      </c>
      <c r="U1082" s="75"/>
      <c r="V1082" s="75"/>
      <c r="W1082" s="75"/>
      <c r="X1082" s="75"/>
      <c r="Y1082" s="75"/>
      <c r="Z1082" s="75"/>
      <c r="AA1082" s="75"/>
      <c r="AB1082" s="75"/>
      <c r="AC1082" s="75"/>
      <c r="AD1082" s="75"/>
      <c r="AE1082" s="75"/>
      <c r="AF1082" s="75"/>
      <c r="AG1082" s="75"/>
      <c r="AH1082" s="75"/>
      <c r="AI1082" s="75"/>
      <c r="AJ1082" s="75"/>
      <c r="AK1082" s="75"/>
      <c r="AL1082" s="75"/>
      <c r="AM1082" s="75"/>
      <c r="AN1082" s="75"/>
      <c r="AO1082" s="75"/>
    </row>
    <row r="1083" spans="2:41" x14ac:dyDescent="0.25">
      <c r="B1083" s="39">
        <v>350</v>
      </c>
      <c r="C1083" s="72">
        <v>41410</v>
      </c>
      <c r="D1083" s="25">
        <v>0</v>
      </c>
      <c r="E1083" s="25">
        <v>7.7117744850000003</v>
      </c>
      <c r="F1083" s="75">
        <v>0</v>
      </c>
      <c r="G1083" s="75">
        <v>5.0000000000000001E-3</v>
      </c>
      <c r="H1083" s="75">
        <v>0</v>
      </c>
      <c r="I1083" s="75">
        <v>1.05</v>
      </c>
      <c r="J1083" s="75">
        <v>8.0973632092500001</v>
      </c>
      <c r="K1083" s="75">
        <v>0</v>
      </c>
      <c r="L1083" s="75">
        <v>37.5</v>
      </c>
      <c r="M1083" s="75">
        <v>18.75</v>
      </c>
      <c r="N1083" s="75">
        <v>0</v>
      </c>
      <c r="O1083" s="75">
        <v>0</v>
      </c>
      <c r="P1083" s="75">
        <v>0</v>
      </c>
      <c r="Q1083" s="75">
        <v>0.25</v>
      </c>
      <c r="R1083" s="75">
        <v>0</v>
      </c>
      <c r="S1083" s="75">
        <v>0</v>
      </c>
      <c r="T1083" s="75">
        <v>73.883604489418104</v>
      </c>
      <c r="U1083" s="75"/>
      <c r="V1083" s="75"/>
      <c r="W1083" s="75"/>
      <c r="X1083" s="75"/>
      <c r="Y1083" s="75"/>
      <c r="Z1083" s="75"/>
      <c r="AA1083" s="75"/>
      <c r="AB1083" s="75"/>
      <c r="AC1083" s="75"/>
      <c r="AD1083" s="75"/>
      <c r="AE1083" s="75"/>
      <c r="AF1083" s="75"/>
      <c r="AG1083" s="75"/>
      <c r="AH1083" s="75"/>
      <c r="AI1083" s="75"/>
      <c r="AJ1083" s="75"/>
      <c r="AK1083" s="75"/>
      <c r="AL1083" s="75"/>
      <c r="AM1083" s="75"/>
      <c r="AN1083" s="75"/>
      <c r="AO1083" s="75"/>
    </row>
    <row r="1084" spans="2:41" x14ac:dyDescent="0.25">
      <c r="B1084" s="39">
        <v>351</v>
      </c>
      <c r="C1084" s="72">
        <v>41411</v>
      </c>
      <c r="D1084" s="25">
        <v>0</v>
      </c>
      <c r="E1084" s="25">
        <v>7.7438876460000001</v>
      </c>
      <c r="F1084" s="75">
        <v>0</v>
      </c>
      <c r="G1084" s="75">
        <v>5.0000000000000001E-3</v>
      </c>
      <c r="H1084" s="75">
        <v>0</v>
      </c>
      <c r="I1084" s="75">
        <v>1.05</v>
      </c>
      <c r="J1084" s="75">
        <v>8.1310820282999998</v>
      </c>
      <c r="K1084" s="75">
        <v>0</v>
      </c>
      <c r="L1084" s="75">
        <v>37.5</v>
      </c>
      <c r="M1084" s="75">
        <v>18.75</v>
      </c>
      <c r="N1084" s="75">
        <v>0</v>
      </c>
      <c r="O1084" s="75">
        <v>0</v>
      </c>
      <c r="P1084" s="75">
        <v>0</v>
      </c>
      <c r="Q1084" s="75">
        <v>0.25</v>
      </c>
      <c r="R1084" s="75">
        <v>0</v>
      </c>
      <c r="S1084" s="75">
        <v>0</v>
      </c>
      <c r="T1084" s="75">
        <v>73.883604489418104</v>
      </c>
      <c r="U1084" s="75"/>
      <c r="V1084" s="75"/>
      <c r="W1084" s="75"/>
      <c r="X1084" s="75"/>
      <c r="Y1084" s="75"/>
      <c r="Z1084" s="75"/>
      <c r="AA1084" s="75"/>
      <c r="AB1084" s="75"/>
      <c r="AC1084" s="75"/>
      <c r="AD1084" s="75"/>
      <c r="AE1084" s="75"/>
      <c r="AF1084" s="75"/>
      <c r="AG1084" s="75"/>
      <c r="AH1084" s="75"/>
      <c r="AI1084" s="75"/>
      <c r="AJ1084" s="75"/>
      <c r="AK1084" s="75"/>
      <c r="AL1084" s="75"/>
      <c r="AM1084" s="75"/>
      <c r="AN1084" s="75"/>
      <c r="AO1084" s="75"/>
    </row>
    <row r="1085" spans="2:41" x14ac:dyDescent="0.25">
      <c r="B1085" s="39">
        <v>352</v>
      </c>
      <c r="C1085" s="72">
        <v>41412</v>
      </c>
      <c r="D1085" s="25">
        <v>0</v>
      </c>
      <c r="E1085" s="25">
        <v>7.7932151709999999</v>
      </c>
      <c r="F1085" s="75">
        <v>0</v>
      </c>
      <c r="G1085" s="75">
        <v>5.0000000000000001E-3</v>
      </c>
      <c r="H1085" s="75">
        <v>0</v>
      </c>
      <c r="I1085" s="75">
        <v>1.05</v>
      </c>
      <c r="J1085" s="75">
        <v>8.1828759295500006</v>
      </c>
      <c r="K1085" s="75">
        <v>0</v>
      </c>
      <c r="L1085" s="75">
        <v>37.5</v>
      </c>
      <c r="M1085" s="75">
        <v>18.75</v>
      </c>
      <c r="N1085" s="75">
        <v>0</v>
      </c>
      <c r="O1085" s="75">
        <v>0</v>
      </c>
      <c r="P1085" s="75">
        <v>0</v>
      </c>
      <c r="Q1085" s="75">
        <v>0.25</v>
      </c>
      <c r="R1085" s="75">
        <v>0</v>
      </c>
      <c r="S1085" s="75">
        <v>0</v>
      </c>
      <c r="T1085" s="75">
        <v>73.883604489418104</v>
      </c>
      <c r="U1085" s="75"/>
      <c r="V1085" s="75"/>
      <c r="W1085" s="75"/>
      <c r="X1085" s="75"/>
      <c r="Y1085" s="75"/>
      <c r="Z1085" s="75"/>
      <c r="AA1085" s="75"/>
      <c r="AB1085" s="75"/>
      <c r="AC1085" s="75"/>
      <c r="AD1085" s="75"/>
      <c r="AE1085" s="75"/>
      <c r="AF1085" s="75"/>
      <c r="AG1085" s="75"/>
      <c r="AH1085" s="75"/>
      <c r="AI1085" s="75"/>
      <c r="AJ1085" s="75"/>
      <c r="AK1085" s="75"/>
      <c r="AL1085" s="75"/>
      <c r="AM1085" s="75"/>
      <c r="AN1085" s="75"/>
      <c r="AO1085" s="75"/>
    </row>
    <row r="1086" spans="2:41" x14ac:dyDescent="0.25">
      <c r="B1086" s="39">
        <v>353</v>
      </c>
      <c r="C1086" s="72">
        <v>41413</v>
      </c>
      <c r="D1086" s="25">
        <v>0</v>
      </c>
      <c r="E1086" s="25">
        <v>7.6805119849999999</v>
      </c>
      <c r="F1086" s="75">
        <v>0</v>
      </c>
      <c r="G1086" s="75">
        <v>5.0000000000000001E-3</v>
      </c>
      <c r="H1086" s="75">
        <v>0</v>
      </c>
      <c r="I1086" s="75">
        <v>1.05</v>
      </c>
      <c r="J1086" s="75">
        <v>8.0645375842499991</v>
      </c>
      <c r="K1086" s="75">
        <v>0</v>
      </c>
      <c r="L1086" s="75">
        <v>37.5</v>
      </c>
      <c r="M1086" s="75">
        <v>18.75</v>
      </c>
      <c r="N1086" s="75">
        <v>0</v>
      </c>
      <c r="O1086" s="75">
        <v>0</v>
      </c>
      <c r="P1086" s="75">
        <v>0</v>
      </c>
      <c r="Q1086" s="75">
        <v>0.25</v>
      </c>
      <c r="R1086" s="75">
        <v>0</v>
      </c>
      <c r="S1086" s="75">
        <v>0</v>
      </c>
      <c r="T1086" s="75">
        <v>73.883604489418104</v>
      </c>
      <c r="U1086" s="75"/>
      <c r="V1086" s="75"/>
      <c r="W1086" s="75"/>
      <c r="X1086" s="75"/>
      <c r="Y1086" s="75"/>
      <c r="Z1086" s="75"/>
      <c r="AA1086" s="75"/>
      <c r="AB1086" s="75"/>
      <c r="AC1086" s="75"/>
      <c r="AD1086" s="75"/>
      <c r="AE1086" s="75"/>
      <c r="AF1086" s="75"/>
      <c r="AG1086" s="75"/>
      <c r="AH1086" s="75"/>
      <c r="AI1086" s="75"/>
      <c r="AJ1086" s="75"/>
      <c r="AK1086" s="75"/>
      <c r="AL1086" s="75"/>
      <c r="AM1086" s="75"/>
      <c r="AN1086" s="75"/>
      <c r="AO1086" s="75"/>
    </row>
    <row r="1087" spans="2:41" x14ac:dyDescent="0.25">
      <c r="B1087" s="39">
        <v>354</v>
      </c>
      <c r="C1087" s="72">
        <v>41414</v>
      </c>
      <c r="D1087" s="25">
        <v>0</v>
      </c>
      <c r="E1087" s="25">
        <v>7.5602620229999999</v>
      </c>
      <c r="F1087" s="75">
        <v>0</v>
      </c>
      <c r="G1087" s="75">
        <v>5.0000000000000001E-3</v>
      </c>
      <c r="H1087" s="75">
        <v>0</v>
      </c>
      <c r="I1087" s="75">
        <v>1.05</v>
      </c>
      <c r="J1087" s="75">
        <v>7.9382751241499996</v>
      </c>
      <c r="K1087" s="75">
        <v>0</v>
      </c>
      <c r="L1087" s="75">
        <v>37.5</v>
      </c>
      <c r="M1087" s="75">
        <v>18.75</v>
      </c>
      <c r="N1087" s="75">
        <v>0</v>
      </c>
      <c r="O1087" s="75">
        <v>0</v>
      </c>
      <c r="P1087" s="75">
        <v>0</v>
      </c>
      <c r="Q1087" s="75">
        <v>0.25</v>
      </c>
      <c r="R1087" s="75">
        <v>0</v>
      </c>
      <c r="S1087" s="75">
        <v>0</v>
      </c>
      <c r="T1087" s="75">
        <v>73.883604489418104</v>
      </c>
      <c r="U1087" s="75"/>
      <c r="V1087" s="75"/>
      <c r="W1087" s="75"/>
      <c r="X1087" s="75"/>
      <c r="Y1087" s="75"/>
      <c r="Z1087" s="75"/>
      <c r="AA1087" s="75"/>
      <c r="AB1087" s="75"/>
      <c r="AC1087" s="75"/>
      <c r="AD1087" s="75"/>
      <c r="AE1087" s="75"/>
      <c r="AF1087" s="75"/>
      <c r="AG1087" s="75"/>
      <c r="AH1087" s="75"/>
      <c r="AI1087" s="75"/>
      <c r="AJ1087" s="75"/>
      <c r="AK1087" s="75"/>
      <c r="AL1087" s="75"/>
      <c r="AM1087" s="75"/>
      <c r="AN1087" s="75"/>
      <c r="AO1087" s="75"/>
    </row>
    <row r="1088" spans="2:41" x14ac:dyDescent="0.25">
      <c r="B1088" s="39">
        <v>355</v>
      </c>
      <c r="C1088" s="72">
        <v>41415</v>
      </c>
      <c r="D1088" s="25">
        <v>0</v>
      </c>
      <c r="E1088" s="25">
        <v>7.523772728</v>
      </c>
      <c r="F1088" s="75">
        <v>0</v>
      </c>
      <c r="G1088" s="75">
        <v>5.0000000000000001E-3</v>
      </c>
      <c r="H1088" s="75">
        <v>0</v>
      </c>
      <c r="I1088" s="75">
        <v>1.05</v>
      </c>
      <c r="J1088" s="75">
        <v>7.8999613644000002</v>
      </c>
      <c r="K1088" s="75">
        <v>0</v>
      </c>
      <c r="L1088" s="75">
        <v>37.5</v>
      </c>
      <c r="M1088" s="75">
        <v>18.75</v>
      </c>
      <c r="N1088" s="75">
        <v>0</v>
      </c>
      <c r="O1088" s="75">
        <v>0</v>
      </c>
      <c r="P1088" s="75">
        <v>0</v>
      </c>
      <c r="Q1088" s="75">
        <v>0.25</v>
      </c>
      <c r="R1088" s="75">
        <v>0</v>
      </c>
      <c r="S1088" s="75">
        <v>0</v>
      </c>
      <c r="T1088" s="75">
        <v>73.883604489418104</v>
      </c>
      <c r="U1088" s="75"/>
      <c r="V1088" s="75"/>
      <c r="W1088" s="75"/>
      <c r="X1088" s="75"/>
      <c r="Y1088" s="75"/>
      <c r="Z1088" s="75"/>
      <c r="AA1088" s="75"/>
      <c r="AB1088" s="75"/>
      <c r="AC1088" s="75"/>
      <c r="AD1088" s="75"/>
      <c r="AE1088" s="75"/>
      <c r="AF1088" s="75"/>
      <c r="AG1088" s="75"/>
      <c r="AH1088" s="75"/>
      <c r="AI1088" s="75"/>
      <c r="AJ1088" s="75"/>
      <c r="AK1088" s="75"/>
      <c r="AL1088" s="75"/>
      <c r="AM1088" s="75"/>
      <c r="AN1088" s="75"/>
      <c r="AO1088" s="75"/>
    </row>
    <row r="1089" spans="2:41" x14ac:dyDescent="0.25">
      <c r="B1089" s="39">
        <v>356</v>
      </c>
      <c r="C1089" s="72">
        <v>41416</v>
      </c>
      <c r="D1089" s="25">
        <v>0</v>
      </c>
      <c r="E1089" s="25">
        <v>7.4776731520000004</v>
      </c>
      <c r="F1089" s="75">
        <v>0</v>
      </c>
      <c r="G1089" s="75">
        <v>5.0000000000000001E-3</v>
      </c>
      <c r="H1089" s="75">
        <v>0</v>
      </c>
      <c r="I1089" s="75">
        <v>1.05</v>
      </c>
      <c r="J1089" s="75">
        <v>7.8515568095999999</v>
      </c>
      <c r="K1089" s="75">
        <v>0</v>
      </c>
      <c r="L1089" s="75">
        <v>37.5</v>
      </c>
      <c r="M1089" s="75">
        <v>18.75</v>
      </c>
      <c r="N1089" s="75">
        <v>0</v>
      </c>
      <c r="O1089" s="75">
        <v>0</v>
      </c>
      <c r="P1089" s="75">
        <v>0</v>
      </c>
      <c r="Q1089" s="75">
        <v>0.25</v>
      </c>
      <c r="R1089" s="75">
        <v>0</v>
      </c>
      <c r="S1089" s="75">
        <v>0</v>
      </c>
      <c r="T1089" s="75">
        <v>73.883604489418104</v>
      </c>
      <c r="U1089" s="75"/>
      <c r="V1089" s="75"/>
      <c r="W1089" s="75"/>
      <c r="X1089" s="75"/>
      <c r="Y1089" s="75"/>
      <c r="Z1089" s="75"/>
      <c r="AA1089" s="75"/>
      <c r="AB1089" s="75"/>
      <c r="AC1089" s="75"/>
      <c r="AD1089" s="75"/>
      <c r="AE1089" s="75"/>
      <c r="AF1089" s="75"/>
      <c r="AG1089" s="75"/>
      <c r="AH1089" s="75"/>
      <c r="AI1089" s="75"/>
      <c r="AJ1089" s="75"/>
      <c r="AK1089" s="75"/>
      <c r="AL1089" s="75"/>
      <c r="AM1089" s="75"/>
      <c r="AN1089" s="75"/>
      <c r="AO1089" s="75"/>
    </row>
    <row r="1090" spans="2:41" x14ac:dyDescent="0.25">
      <c r="B1090" s="39">
        <v>357</v>
      </c>
      <c r="C1090" s="72">
        <v>41417</v>
      </c>
      <c r="D1090" s="25">
        <v>0</v>
      </c>
      <c r="E1090" s="25">
        <v>7.4258163919999998</v>
      </c>
      <c r="F1090" s="75">
        <v>0</v>
      </c>
      <c r="G1090" s="75">
        <v>5.0000000000000001E-3</v>
      </c>
      <c r="H1090" s="75">
        <v>0</v>
      </c>
      <c r="I1090" s="75">
        <v>1.05</v>
      </c>
      <c r="J1090" s="75">
        <v>7.7971072116000002</v>
      </c>
      <c r="K1090" s="75">
        <v>0</v>
      </c>
      <c r="L1090" s="75">
        <v>37.5</v>
      </c>
      <c r="M1090" s="75">
        <v>18.75</v>
      </c>
      <c r="N1090" s="75">
        <v>0</v>
      </c>
      <c r="O1090" s="75">
        <v>0</v>
      </c>
      <c r="P1090" s="75">
        <v>0</v>
      </c>
      <c r="Q1090" s="75">
        <v>0.25</v>
      </c>
      <c r="R1090" s="75">
        <v>0</v>
      </c>
      <c r="S1090" s="75">
        <v>0</v>
      </c>
      <c r="T1090" s="75">
        <v>73.883604489418104</v>
      </c>
      <c r="U1090" s="75"/>
      <c r="V1090" s="75"/>
      <c r="W1090" s="75"/>
      <c r="X1090" s="75"/>
      <c r="Y1090" s="75"/>
      <c r="Z1090" s="75"/>
      <c r="AA1090" s="75"/>
      <c r="AB1090" s="75"/>
      <c r="AC1090" s="75"/>
      <c r="AD1090" s="75"/>
      <c r="AE1090" s="75"/>
      <c r="AF1090" s="75"/>
      <c r="AG1090" s="75"/>
      <c r="AH1090" s="75"/>
      <c r="AI1090" s="75"/>
      <c r="AJ1090" s="75"/>
      <c r="AK1090" s="75"/>
      <c r="AL1090" s="75"/>
      <c r="AM1090" s="75"/>
      <c r="AN1090" s="75"/>
      <c r="AO1090" s="75"/>
    </row>
    <row r="1091" spans="2:41" x14ac:dyDescent="0.25">
      <c r="B1091" s="39">
        <v>358</v>
      </c>
      <c r="C1091" s="72">
        <v>41418</v>
      </c>
      <c r="D1091" s="25">
        <v>0</v>
      </c>
      <c r="E1091" s="25">
        <v>7.4135545860000001</v>
      </c>
      <c r="F1091" s="75">
        <v>0</v>
      </c>
      <c r="G1091" s="75">
        <v>5.0000000000000001E-3</v>
      </c>
      <c r="H1091" s="75">
        <v>0</v>
      </c>
      <c r="I1091" s="75">
        <v>1.05</v>
      </c>
      <c r="J1091" s="75">
        <v>7.7842323152999997</v>
      </c>
      <c r="K1091" s="75">
        <v>0</v>
      </c>
      <c r="L1091" s="75">
        <v>37.5</v>
      </c>
      <c r="M1091" s="75">
        <v>18.75</v>
      </c>
      <c r="N1091" s="75">
        <v>0</v>
      </c>
      <c r="O1091" s="75">
        <v>0</v>
      </c>
      <c r="P1091" s="75">
        <v>0</v>
      </c>
      <c r="Q1091" s="75">
        <v>0.25</v>
      </c>
      <c r="R1091" s="75">
        <v>0</v>
      </c>
      <c r="S1091" s="75">
        <v>0</v>
      </c>
      <c r="T1091" s="75">
        <v>73.883604489418104</v>
      </c>
      <c r="U1091" s="75"/>
      <c r="V1091" s="75"/>
      <c r="W1091" s="75"/>
      <c r="X1091" s="75"/>
      <c r="Y1091" s="75"/>
      <c r="Z1091" s="75"/>
      <c r="AA1091" s="75"/>
      <c r="AB1091" s="75"/>
      <c r="AC1091" s="75"/>
      <c r="AD1091" s="75"/>
      <c r="AE1091" s="75"/>
      <c r="AF1091" s="75"/>
      <c r="AG1091" s="75"/>
      <c r="AH1091" s="75"/>
      <c r="AI1091" s="75"/>
      <c r="AJ1091" s="75"/>
      <c r="AK1091" s="75"/>
      <c r="AL1091" s="75"/>
      <c r="AM1091" s="75"/>
      <c r="AN1091" s="75"/>
      <c r="AO1091" s="75"/>
    </row>
    <row r="1092" spans="2:41" x14ac:dyDescent="0.25">
      <c r="B1092" s="39">
        <v>359</v>
      </c>
      <c r="C1092" s="72">
        <v>41419</v>
      </c>
      <c r="D1092" s="25">
        <v>0</v>
      </c>
      <c r="E1092" s="25">
        <v>7.3815126229999999</v>
      </c>
      <c r="F1092" s="75">
        <v>0</v>
      </c>
      <c r="G1092" s="75">
        <v>5.0000000000000001E-3</v>
      </c>
      <c r="H1092" s="75">
        <v>0</v>
      </c>
      <c r="I1092" s="75">
        <v>1.05</v>
      </c>
      <c r="J1092" s="75">
        <v>7.7505882541500002</v>
      </c>
      <c r="K1092" s="75">
        <v>0</v>
      </c>
      <c r="L1092" s="75">
        <v>37.5</v>
      </c>
      <c r="M1092" s="75">
        <v>18.75</v>
      </c>
      <c r="N1092" s="75">
        <v>0</v>
      </c>
      <c r="O1092" s="75">
        <v>0</v>
      </c>
      <c r="P1092" s="75">
        <v>0</v>
      </c>
      <c r="Q1092" s="75">
        <v>0.25</v>
      </c>
      <c r="R1092" s="75">
        <v>0</v>
      </c>
      <c r="S1092" s="75">
        <v>0</v>
      </c>
      <c r="T1092" s="75">
        <v>73.883604489418104</v>
      </c>
      <c r="U1092" s="75"/>
      <c r="V1092" s="75"/>
      <c r="W1092" s="75"/>
      <c r="X1092" s="75"/>
      <c r="Y1092" s="75"/>
      <c r="Z1092" s="75"/>
      <c r="AA1092" s="75"/>
      <c r="AB1092" s="75"/>
      <c r="AC1092" s="75"/>
      <c r="AD1092" s="75"/>
      <c r="AE1092" s="75"/>
      <c r="AF1092" s="75"/>
      <c r="AG1092" s="75"/>
      <c r="AH1092" s="75"/>
      <c r="AI1092" s="75"/>
      <c r="AJ1092" s="75"/>
      <c r="AK1092" s="75"/>
      <c r="AL1092" s="75"/>
      <c r="AM1092" s="75"/>
      <c r="AN1092" s="75"/>
      <c r="AO1092" s="75"/>
    </row>
    <row r="1093" spans="2:41" x14ac:dyDescent="0.25">
      <c r="B1093" s="39">
        <v>360</v>
      </c>
      <c r="C1093" s="72">
        <v>41420</v>
      </c>
      <c r="D1093" s="25">
        <v>0</v>
      </c>
      <c r="E1093" s="25">
        <v>7.3758444760000001</v>
      </c>
      <c r="F1093" s="75">
        <v>0</v>
      </c>
      <c r="G1093" s="75">
        <v>5.0000000000000001E-3</v>
      </c>
      <c r="H1093" s="75">
        <v>0</v>
      </c>
      <c r="I1093" s="75">
        <v>1.05</v>
      </c>
      <c r="J1093" s="75">
        <v>7.7446366998</v>
      </c>
      <c r="K1093" s="75">
        <v>0</v>
      </c>
      <c r="L1093" s="75">
        <v>37.5</v>
      </c>
      <c r="M1093" s="75">
        <v>18.75</v>
      </c>
      <c r="N1093" s="75">
        <v>0</v>
      </c>
      <c r="O1093" s="75">
        <v>0</v>
      </c>
      <c r="P1093" s="75">
        <v>0</v>
      </c>
      <c r="Q1093" s="75">
        <v>0.25</v>
      </c>
      <c r="R1093" s="75">
        <v>0</v>
      </c>
      <c r="S1093" s="75">
        <v>0</v>
      </c>
      <c r="T1093" s="75">
        <v>73.883604489418104</v>
      </c>
      <c r="U1093" s="75"/>
      <c r="V1093" s="75"/>
      <c r="W1093" s="75"/>
      <c r="X1093" s="75"/>
      <c r="Y1093" s="75"/>
      <c r="Z1093" s="75"/>
      <c r="AA1093" s="75"/>
      <c r="AB1093" s="75"/>
      <c r="AC1093" s="75"/>
      <c r="AD1093" s="75"/>
      <c r="AE1093" s="75"/>
      <c r="AF1093" s="75"/>
      <c r="AG1093" s="75"/>
      <c r="AH1093" s="75"/>
      <c r="AI1093" s="75"/>
      <c r="AJ1093" s="75"/>
      <c r="AK1093" s="75"/>
      <c r="AL1093" s="75"/>
      <c r="AM1093" s="75"/>
      <c r="AN1093" s="75"/>
      <c r="AO1093" s="75"/>
    </row>
    <row r="1094" spans="2:41" x14ac:dyDescent="0.25">
      <c r="B1094" s="39">
        <v>361</v>
      </c>
      <c r="C1094" s="72">
        <v>41421</v>
      </c>
      <c r="D1094" s="25">
        <v>0</v>
      </c>
      <c r="E1094" s="25">
        <v>7.4119661910000003</v>
      </c>
      <c r="F1094" s="75">
        <v>0</v>
      </c>
      <c r="G1094" s="75">
        <v>5.0000000000000001E-3</v>
      </c>
      <c r="H1094" s="75">
        <v>0</v>
      </c>
      <c r="I1094" s="75">
        <v>1.05</v>
      </c>
      <c r="J1094" s="75">
        <v>7.7825645005500004</v>
      </c>
      <c r="K1094" s="75">
        <v>0</v>
      </c>
      <c r="L1094" s="75">
        <v>37.5</v>
      </c>
      <c r="M1094" s="75">
        <v>18.75</v>
      </c>
      <c r="N1094" s="75">
        <v>0</v>
      </c>
      <c r="O1094" s="75">
        <v>0</v>
      </c>
      <c r="P1094" s="75">
        <v>0</v>
      </c>
      <c r="Q1094" s="75">
        <v>0.25</v>
      </c>
      <c r="R1094" s="75">
        <v>0</v>
      </c>
      <c r="S1094" s="75">
        <v>0</v>
      </c>
      <c r="T1094" s="75">
        <v>73.883604489418104</v>
      </c>
      <c r="U1094" s="75"/>
      <c r="V1094" s="75"/>
      <c r="W1094" s="75"/>
      <c r="X1094" s="75"/>
      <c r="Y1094" s="75"/>
      <c r="Z1094" s="75"/>
      <c r="AA1094" s="75"/>
      <c r="AB1094" s="75"/>
      <c r="AC1094" s="75"/>
      <c r="AD1094" s="75"/>
      <c r="AE1094" s="75"/>
      <c r="AF1094" s="75"/>
      <c r="AG1094" s="75"/>
      <c r="AH1094" s="75"/>
      <c r="AI1094" s="75"/>
      <c r="AJ1094" s="75"/>
      <c r="AK1094" s="75"/>
      <c r="AL1094" s="75"/>
      <c r="AM1094" s="75"/>
      <c r="AN1094" s="75"/>
      <c r="AO1094" s="75"/>
    </row>
    <row r="1095" spans="2:41" x14ac:dyDescent="0.25">
      <c r="B1095" s="39">
        <v>362</v>
      </c>
      <c r="C1095" s="72">
        <v>41422</v>
      </c>
      <c r="D1095" s="25">
        <v>0</v>
      </c>
      <c r="E1095" s="25">
        <v>7.4649327449999996</v>
      </c>
      <c r="F1095" s="75">
        <v>0</v>
      </c>
      <c r="G1095" s="75">
        <v>5.0000000000000001E-3</v>
      </c>
      <c r="H1095" s="75">
        <v>0</v>
      </c>
      <c r="I1095" s="75">
        <v>1.05</v>
      </c>
      <c r="J1095" s="75">
        <v>7.8381793822499999</v>
      </c>
      <c r="K1095" s="75">
        <v>0</v>
      </c>
      <c r="L1095" s="75">
        <v>37.5</v>
      </c>
      <c r="M1095" s="75">
        <v>18.75</v>
      </c>
      <c r="N1095" s="75">
        <v>0</v>
      </c>
      <c r="O1095" s="75">
        <v>0</v>
      </c>
      <c r="P1095" s="75">
        <v>0</v>
      </c>
      <c r="Q1095" s="75">
        <v>0.25</v>
      </c>
      <c r="R1095" s="75">
        <v>0</v>
      </c>
      <c r="S1095" s="75">
        <v>0</v>
      </c>
      <c r="T1095" s="75">
        <v>73.883604489418104</v>
      </c>
      <c r="U1095" s="75"/>
      <c r="V1095" s="75"/>
      <c r="W1095" s="75"/>
      <c r="X1095" s="75"/>
      <c r="Y1095" s="75"/>
      <c r="Z1095" s="75"/>
      <c r="AA1095" s="75"/>
      <c r="AB1095" s="75"/>
      <c r="AC1095" s="75"/>
      <c r="AD1095" s="75"/>
      <c r="AE1095" s="75"/>
      <c r="AF1095" s="75"/>
      <c r="AG1095" s="75"/>
      <c r="AH1095" s="75"/>
      <c r="AI1095" s="75"/>
      <c r="AJ1095" s="75"/>
      <c r="AK1095" s="75"/>
      <c r="AL1095" s="75"/>
      <c r="AM1095" s="75"/>
      <c r="AN1095" s="75"/>
      <c r="AO1095" s="75"/>
    </row>
    <row r="1096" spans="2:41" x14ac:dyDescent="0.25">
      <c r="B1096" s="39">
        <v>363</v>
      </c>
      <c r="C1096" s="72">
        <v>41423</v>
      </c>
      <c r="D1096" s="25">
        <v>0</v>
      </c>
      <c r="E1096" s="25">
        <v>7.5634133029999999</v>
      </c>
      <c r="F1096" s="75">
        <v>0</v>
      </c>
      <c r="G1096" s="75">
        <v>5.0000000000000001E-3</v>
      </c>
      <c r="H1096" s="75">
        <v>0</v>
      </c>
      <c r="I1096" s="75">
        <v>1.05</v>
      </c>
      <c r="J1096" s="75">
        <v>7.9415839681499998</v>
      </c>
      <c r="K1096" s="75">
        <v>0</v>
      </c>
      <c r="L1096" s="75">
        <v>37.5</v>
      </c>
      <c r="M1096" s="75">
        <v>18.75</v>
      </c>
      <c r="N1096" s="75">
        <v>0</v>
      </c>
      <c r="O1096" s="75">
        <v>0</v>
      </c>
      <c r="P1096" s="75">
        <v>0</v>
      </c>
      <c r="Q1096" s="75">
        <v>0.25</v>
      </c>
      <c r="R1096" s="75">
        <v>0</v>
      </c>
      <c r="S1096" s="75">
        <v>0</v>
      </c>
      <c r="T1096" s="75">
        <v>73.883604489418104</v>
      </c>
      <c r="U1096" s="75"/>
      <c r="V1096" s="75"/>
      <c r="W1096" s="75"/>
      <c r="X1096" s="75"/>
      <c r="Y1096" s="75"/>
      <c r="Z1096" s="75"/>
      <c r="AA1096" s="75"/>
      <c r="AB1096" s="75"/>
      <c r="AC1096" s="75"/>
      <c r="AD1096" s="75"/>
      <c r="AE1096" s="75"/>
      <c r="AF1096" s="75"/>
      <c r="AG1096" s="75"/>
      <c r="AH1096" s="75"/>
      <c r="AI1096" s="75"/>
      <c r="AJ1096" s="75"/>
      <c r="AK1096" s="75"/>
      <c r="AL1096" s="75"/>
      <c r="AM1096" s="75"/>
      <c r="AN1096" s="75"/>
      <c r="AO1096" s="75"/>
    </row>
    <row r="1097" spans="2:41" x14ac:dyDescent="0.25">
      <c r="B1097" s="39">
        <v>364</v>
      </c>
      <c r="C1097" s="72">
        <v>41424</v>
      </c>
      <c r="D1097" s="25">
        <v>0</v>
      </c>
      <c r="E1097" s="25">
        <v>7.6471705539999997</v>
      </c>
      <c r="F1097" s="75">
        <v>0</v>
      </c>
      <c r="G1097" s="75">
        <v>5.0000000000000001E-3</v>
      </c>
      <c r="H1097" s="75">
        <v>0</v>
      </c>
      <c r="I1097" s="75">
        <v>1.05</v>
      </c>
      <c r="J1097" s="75">
        <v>8.0295290816999998</v>
      </c>
      <c r="K1097" s="75">
        <v>0</v>
      </c>
      <c r="L1097" s="75">
        <v>37.5</v>
      </c>
      <c r="M1097" s="75">
        <v>18.75</v>
      </c>
      <c r="N1097" s="75">
        <v>0</v>
      </c>
      <c r="O1097" s="75">
        <v>0</v>
      </c>
      <c r="P1097" s="75">
        <v>0</v>
      </c>
      <c r="Q1097" s="75">
        <v>0.25</v>
      </c>
      <c r="R1097" s="75">
        <v>0</v>
      </c>
      <c r="S1097" s="75">
        <v>0</v>
      </c>
      <c r="T1097" s="75">
        <v>73.883604489418104</v>
      </c>
      <c r="U1097" s="75"/>
      <c r="V1097" s="75"/>
      <c r="W1097" s="75"/>
      <c r="X1097" s="75"/>
      <c r="Y1097" s="75"/>
      <c r="Z1097" s="75"/>
      <c r="AA1097" s="75"/>
      <c r="AB1097" s="75"/>
      <c r="AC1097" s="75"/>
      <c r="AD1097" s="75"/>
      <c r="AE1097" s="75"/>
      <c r="AF1097" s="75"/>
      <c r="AG1097" s="75"/>
      <c r="AH1097" s="75"/>
      <c r="AI1097" s="75"/>
      <c r="AJ1097" s="75"/>
      <c r="AK1097" s="75"/>
      <c r="AL1097" s="75"/>
      <c r="AM1097" s="75"/>
      <c r="AN1097" s="75"/>
      <c r="AO1097" s="75"/>
    </row>
    <row r="1098" spans="2:41" x14ac:dyDescent="0.25">
      <c r="B1098" s="39">
        <v>365</v>
      </c>
      <c r="C1098" s="72">
        <v>41425</v>
      </c>
      <c r="D1098" s="25">
        <v>0</v>
      </c>
      <c r="E1098" s="25">
        <v>7.5510326770000002</v>
      </c>
      <c r="F1098" s="75">
        <v>0</v>
      </c>
      <c r="G1098" s="75">
        <v>5.0000000000000001E-3</v>
      </c>
      <c r="H1098" s="75">
        <v>0</v>
      </c>
      <c r="I1098" s="75">
        <v>1.05</v>
      </c>
      <c r="J1098" s="75">
        <v>7.9285843108499998</v>
      </c>
      <c r="K1098" s="75">
        <v>0</v>
      </c>
      <c r="L1098" s="75">
        <v>37.5</v>
      </c>
      <c r="M1098" s="75">
        <v>18.75</v>
      </c>
      <c r="N1098" s="75">
        <v>0</v>
      </c>
      <c r="O1098" s="75">
        <v>0</v>
      </c>
      <c r="P1098" s="75">
        <v>0</v>
      </c>
      <c r="Q1098" s="75">
        <v>0.25</v>
      </c>
      <c r="R1098" s="75">
        <v>0</v>
      </c>
      <c r="S1098" s="75">
        <v>0</v>
      </c>
      <c r="T1098" s="75">
        <v>73.883604489418104</v>
      </c>
      <c r="U1098" s="75"/>
      <c r="V1098" s="75"/>
      <c r="W1098" s="75"/>
      <c r="X1098" s="75"/>
      <c r="Y1098" s="75"/>
      <c r="Z1098" s="75"/>
      <c r="AA1098" s="75"/>
      <c r="AB1098" s="75"/>
      <c r="AC1098" s="75"/>
      <c r="AD1098" s="75"/>
      <c r="AE1098" s="75"/>
      <c r="AF1098" s="75"/>
      <c r="AG1098" s="75"/>
      <c r="AH1098" s="75"/>
      <c r="AI1098" s="75"/>
      <c r="AJ1098" s="75"/>
      <c r="AK1098" s="75"/>
      <c r="AL1098" s="75"/>
      <c r="AM1098" s="75"/>
      <c r="AN1098" s="75"/>
      <c r="AO1098" s="75"/>
    </row>
    <row r="1099" spans="2:41" x14ac:dyDescent="0.25">
      <c r="B1099" s="90">
        <v>1</v>
      </c>
      <c r="C1099" s="72">
        <v>41426</v>
      </c>
      <c r="D1099" s="25">
        <v>0</v>
      </c>
      <c r="E1099" s="25">
        <v>7.2705670140000001</v>
      </c>
      <c r="F1099" s="75">
        <v>0</v>
      </c>
      <c r="G1099" s="75">
        <v>5.0000000000000001E-3</v>
      </c>
      <c r="H1099" s="75">
        <v>0</v>
      </c>
      <c r="I1099" s="75">
        <v>1.05</v>
      </c>
      <c r="J1099" s="75">
        <v>7.6340953647000003</v>
      </c>
      <c r="K1099" s="75">
        <v>0</v>
      </c>
      <c r="L1099" s="75">
        <v>37.5</v>
      </c>
      <c r="M1099" s="75">
        <v>18.75</v>
      </c>
      <c r="N1099" s="75">
        <v>0</v>
      </c>
      <c r="O1099" s="75">
        <v>0</v>
      </c>
      <c r="P1099" s="75">
        <v>0</v>
      </c>
      <c r="Q1099" s="75">
        <v>0.25</v>
      </c>
      <c r="R1099" s="75">
        <v>0</v>
      </c>
      <c r="S1099" s="75">
        <v>0</v>
      </c>
      <c r="T1099" s="75">
        <v>70</v>
      </c>
      <c r="U1099" s="75"/>
      <c r="V1099" s="75"/>
      <c r="W1099" s="75"/>
      <c r="X1099" s="75"/>
      <c r="Y1099" s="75"/>
      <c r="Z1099" s="75"/>
      <c r="AA1099" s="75"/>
      <c r="AB1099" s="75"/>
      <c r="AC1099" s="75"/>
      <c r="AD1099" s="75"/>
      <c r="AE1099" s="75"/>
      <c r="AF1099" s="75"/>
      <c r="AG1099" s="75"/>
      <c r="AH1099" s="75"/>
      <c r="AI1099" s="75"/>
      <c r="AJ1099" s="75"/>
      <c r="AK1099" s="75"/>
      <c r="AL1099" s="75"/>
      <c r="AM1099" s="75"/>
      <c r="AN1099" s="75"/>
      <c r="AO1099" s="75"/>
    </row>
    <row r="1100" spans="2:41" x14ac:dyDescent="0.25">
      <c r="B1100" s="90">
        <v>2</v>
      </c>
      <c r="C1100" s="72">
        <v>41427</v>
      </c>
      <c r="D1100" s="25">
        <v>0</v>
      </c>
      <c r="E1100" s="25">
        <v>7.235780417</v>
      </c>
      <c r="F1100" s="75">
        <v>0</v>
      </c>
      <c r="G1100" s="75">
        <v>5.0000000000000001E-3</v>
      </c>
      <c r="H1100" s="75">
        <v>0</v>
      </c>
      <c r="I1100" s="75">
        <v>1.05</v>
      </c>
      <c r="J1100" s="75">
        <v>7.5975694378499998</v>
      </c>
      <c r="K1100" s="75">
        <v>0</v>
      </c>
      <c r="L1100" s="75">
        <v>37.5</v>
      </c>
      <c r="M1100" s="75">
        <v>18.75</v>
      </c>
      <c r="N1100" s="75">
        <v>0</v>
      </c>
      <c r="O1100" s="75">
        <v>0</v>
      </c>
      <c r="P1100" s="75">
        <v>0</v>
      </c>
      <c r="Q1100" s="75">
        <v>0.25</v>
      </c>
      <c r="R1100" s="75">
        <v>0</v>
      </c>
      <c r="S1100" s="75">
        <v>0</v>
      </c>
      <c r="T1100" s="75">
        <v>70</v>
      </c>
      <c r="U1100" s="75"/>
      <c r="V1100" s="75"/>
      <c r="W1100" s="75"/>
      <c r="X1100" s="75"/>
      <c r="Y1100" s="75"/>
      <c r="Z1100" s="75"/>
      <c r="AA1100" s="75"/>
      <c r="AB1100" s="75"/>
      <c r="AC1100" s="75"/>
      <c r="AD1100" s="75"/>
      <c r="AE1100" s="75"/>
      <c r="AF1100" s="75"/>
      <c r="AG1100" s="75"/>
      <c r="AH1100" s="75"/>
      <c r="AI1100" s="75"/>
      <c r="AJ1100" s="75"/>
      <c r="AK1100" s="75"/>
      <c r="AL1100" s="75"/>
      <c r="AM1100" s="75"/>
      <c r="AN1100" s="75"/>
      <c r="AO1100" s="75"/>
    </row>
    <row r="1101" spans="2:41" x14ac:dyDescent="0.25">
      <c r="B1101" s="90">
        <v>3</v>
      </c>
      <c r="C1101" s="72">
        <v>41428</v>
      </c>
      <c r="D1101" s="25">
        <v>0</v>
      </c>
      <c r="E1101" s="25">
        <v>7.1738994119999999</v>
      </c>
      <c r="F1101" s="75">
        <v>0</v>
      </c>
      <c r="G1101" s="75">
        <v>5.0000000000000001E-3</v>
      </c>
      <c r="H1101" s="75">
        <v>0</v>
      </c>
      <c r="I1101" s="75">
        <v>1.05</v>
      </c>
      <c r="J1101" s="75">
        <v>7.5325943826000001</v>
      </c>
      <c r="K1101" s="75">
        <v>0</v>
      </c>
      <c r="L1101" s="75">
        <v>37.5</v>
      </c>
      <c r="M1101" s="75">
        <v>18.75</v>
      </c>
      <c r="N1101" s="75">
        <v>0</v>
      </c>
      <c r="O1101" s="75">
        <v>0</v>
      </c>
      <c r="P1101" s="75">
        <v>0</v>
      </c>
      <c r="Q1101" s="75">
        <v>0.25</v>
      </c>
      <c r="R1101" s="75">
        <v>0</v>
      </c>
      <c r="S1101" s="75">
        <v>0</v>
      </c>
      <c r="T1101" s="75">
        <v>70</v>
      </c>
      <c r="U1101" s="75"/>
      <c r="V1101" s="75"/>
      <c r="W1101" s="75"/>
      <c r="X1101" s="75"/>
      <c r="Y1101" s="75"/>
      <c r="Z1101" s="75"/>
      <c r="AA1101" s="75"/>
      <c r="AB1101" s="75"/>
      <c r="AC1101" s="75"/>
      <c r="AD1101" s="75"/>
      <c r="AE1101" s="75"/>
      <c r="AF1101" s="75"/>
      <c r="AG1101" s="75"/>
      <c r="AH1101" s="75"/>
      <c r="AI1101" s="75"/>
      <c r="AJ1101" s="75"/>
      <c r="AK1101" s="75"/>
      <c r="AL1101" s="75"/>
      <c r="AM1101" s="75"/>
      <c r="AN1101" s="75"/>
      <c r="AO1101" s="75"/>
    </row>
    <row r="1102" spans="2:41" x14ac:dyDescent="0.25">
      <c r="B1102" s="90">
        <v>4</v>
      </c>
      <c r="C1102" s="72">
        <v>41429</v>
      </c>
      <c r="D1102" s="25">
        <v>0</v>
      </c>
      <c r="E1102" s="25">
        <v>7.1399152749999999</v>
      </c>
      <c r="F1102" s="75">
        <v>0</v>
      </c>
      <c r="G1102" s="75">
        <v>5.0000000000000001E-3</v>
      </c>
      <c r="H1102" s="75">
        <v>0</v>
      </c>
      <c r="I1102" s="75">
        <v>1.05</v>
      </c>
      <c r="J1102" s="75">
        <v>7.4969110387500004</v>
      </c>
      <c r="K1102" s="75">
        <v>0</v>
      </c>
      <c r="L1102" s="75">
        <v>37.5</v>
      </c>
      <c r="M1102" s="75">
        <v>18.75</v>
      </c>
      <c r="N1102" s="75">
        <v>0</v>
      </c>
      <c r="O1102" s="75">
        <v>0</v>
      </c>
      <c r="P1102" s="75">
        <v>0</v>
      </c>
      <c r="Q1102" s="75">
        <v>0.25</v>
      </c>
      <c r="R1102" s="75">
        <v>0</v>
      </c>
      <c r="S1102" s="75">
        <v>0</v>
      </c>
      <c r="T1102" s="75">
        <v>70</v>
      </c>
      <c r="U1102" s="75"/>
      <c r="V1102" s="75"/>
      <c r="W1102" s="75"/>
      <c r="X1102" s="75"/>
      <c r="Y1102" s="75"/>
      <c r="Z1102" s="75"/>
      <c r="AA1102" s="75"/>
      <c r="AB1102" s="75"/>
      <c r="AC1102" s="75"/>
      <c r="AD1102" s="75"/>
      <c r="AE1102" s="75"/>
      <c r="AF1102" s="75"/>
      <c r="AG1102" s="75"/>
      <c r="AH1102" s="75"/>
      <c r="AI1102" s="75"/>
      <c r="AJ1102" s="75"/>
      <c r="AK1102" s="75"/>
      <c r="AL1102" s="75"/>
      <c r="AM1102" s="75"/>
      <c r="AN1102" s="75"/>
      <c r="AO1102" s="75"/>
    </row>
    <row r="1103" spans="2:41" x14ac:dyDescent="0.25">
      <c r="B1103" s="90">
        <v>5</v>
      </c>
      <c r="C1103" s="72">
        <v>41430</v>
      </c>
      <c r="D1103" s="25">
        <v>0</v>
      </c>
      <c r="E1103" s="25">
        <v>7.1179129330000004</v>
      </c>
      <c r="F1103" s="75">
        <v>0</v>
      </c>
      <c r="G1103" s="75">
        <v>5.0000000000000001E-3</v>
      </c>
      <c r="H1103" s="75">
        <v>0</v>
      </c>
      <c r="I1103" s="75">
        <v>1.05</v>
      </c>
      <c r="J1103" s="75">
        <v>7.47380857965</v>
      </c>
      <c r="K1103" s="75">
        <v>0</v>
      </c>
      <c r="L1103" s="75">
        <v>37.5</v>
      </c>
      <c r="M1103" s="75">
        <v>18.75</v>
      </c>
      <c r="N1103" s="75">
        <v>0</v>
      </c>
      <c r="O1103" s="75">
        <v>0</v>
      </c>
      <c r="P1103" s="75">
        <v>0</v>
      </c>
      <c r="Q1103" s="75">
        <v>0.25</v>
      </c>
      <c r="R1103" s="75">
        <v>0</v>
      </c>
      <c r="S1103" s="75">
        <v>0</v>
      </c>
      <c r="T1103" s="75">
        <v>70</v>
      </c>
      <c r="U1103" s="75"/>
      <c r="V1103" s="75"/>
      <c r="W1103" s="75"/>
      <c r="X1103" s="75"/>
      <c r="Y1103" s="75"/>
      <c r="Z1103" s="75"/>
      <c r="AA1103" s="75"/>
      <c r="AB1103" s="75"/>
      <c r="AC1103" s="75"/>
      <c r="AD1103" s="75"/>
      <c r="AE1103" s="75"/>
      <c r="AF1103" s="75"/>
      <c r="AG1103" s="75"/>
      <c r="AH1103" s="75"/>
      <c r="AI1103" s="75"/>
      <c r="AJ1103" s="75"/>
      <c r="AK1103" s="75"/>
      <c r="AL1103" s="75"/>
      <c r="AM1103" s="75"/>
      <c r="AN1103" s="75"/>
      <c r="AO1103" s="75"/>
    </row>
    <row r="1104" spans="2:41" x14ac:dyDescent="0.25">
      <c r="B1104" s="90">
        <v>6</v>
      </c>
      <c r="C1104" s="72">
        <v>41431</v>
      </c>
      <c r="D1104" s="25">
        <v>0</v>
      </c>
      <c r="E1104" s="25">
        <v>7.1052563969999998</v>
      </c>
      <c r="F1104" s="75">
        <v>0</v>
      </c>
      <c r="G1104" s="75">
        <v>5.0000000000000001E-3</v>
      </c>
      <c r="H1104" s="75">
        <v>0</v>
      </c>
      <c r="I1104" s="75">
        <v>1.05</v>
      </c>
      <c r="J1104" s="75">
        <v>7.4605192168499999</v>
      </c>
      <c r="K1104" s="75">
        <v>0</v>
      </c>
      <c r="L1104" s="75">
        <v>37.5</v>
      </c>
      <c r="M1104" s="75">
        <v>18.75</v>
      </c>
      <c r="N1104" s="75">
        <v>0</v>
      </c>
      <c r="O1104" s="75">
        <v>0</v>
      </c>
      <c r="P1104" s="75">
        <v>0</v>
      </c>
      <c r="Q1104" s="75">
        <v>0.25</v>
      </c>
      <c r="R1104" s="75">
        <v>0</v>
      </c>
      <c r="S1104" s="75">
        <v>0</v>
      </c>
      <c r="T1104" s="75">
        <v>70</v>
      </c>
      <c r="U1104" s="75"/>
      <c r="V1104" s="75"/>
      <c r="W1104" s="75"/>
      <c r="X1104" s="75"/>
      <c r="Y1104" s="75"/>
      <c r="Z1104" s="75"/>
      <c r="AA1104" s="75"/>
      <c r="AB1104" s="75"/>
      <c r="AC1104" s="75"/>
      <c r="AD1104" s="75"/>
      <c r="AE1104" s="75"/>
      <c r="AF1104" s="75"/>
      <c r="AG1104" s="75"/>
      <c r="AH1104" s="75"/>
      <c r="AI1104" s="75"/>
      <c r="AJ1104" s="75"/>
      <c r="AK1104" s="75"/>
      <c r="AL1104" s="75"/>
      <c r="AM1104" s="75"/>
      <c r="AN1104" s="75"/>
      <c r="AO1104" s="75"/>
    </row>
    <row r="1105" spans="2:41" x14ac:dyDescent="0.25">
      <c r="B1105" s="90">
        <v>7</v>
      </c>
      <c r="C1105" s="72">
        <v>41432</v>
      </c>
      <c r="D1105" s="25">
        <v>0</v>
      </c>
      <c r="E1105" s="25">
        <v>7.042365534</v>
      </c>
      <c r="F1105" s="75">
        <v>0</v>
      </c>
      <c r="G1105" s="75">
        <v>5.0000000000000001E-3</v>
      </c>
      <c r="H1105" s="75">
        <v>0</v>
      </c>
      <c r="I1105" s="75">
        <v>1.05</v>
      </c>
      <c r="J1105" s="75">
        <v>7.3944838106999997</v>
      </c>
      <c r="K1105" s="75">
        <v>0</v>
      </c>
      <c r="L1105" s="75">
        <v>37.5</v>
      </c>
      <c r="M1105" s="75">
        <v>18.75</v>
      </c>
      <c r="N1105" s="75">
        <v>0</v>
      </c>
      <c r="O1105" s="75">
        <v>0</v>
      </c>
      <c r="P1105" s="75">
        <v>0</v>
      </c>
      <c r="Q1105" s="75">
        <v>0.25</v>
      </c>
      <c r="R1105" s="75">
        <v>0</v>
      </c>
      <c r="S1105" s="75">
        <v>0</v>
      </c>
      <c r="T1105" s="75">
        <v>70</v>
      </c>
      <c r="U1105" s="75"/>
      <c r="V1105" s="75"/>
      <c r="W1105" s="75"/>
      <c r="X1105" s="75"/>
      <c r="Y1105" s="75"/>
      <c r="Z1105" s="75"/>
      <c r="AA1105" s="75"/>
      <c r="AB1105" s="75"/>
      <c r="AC1105" s="75"/>
      <c r="AD1105" s="75"/>
      <c r="AE1105" s="75"/>
      <c r="AF1105" s="75"/>
      <c r="AG1105" s="75"/>
      <c r="AH1105" s="75"/>
      <c r="AI1105" s="75"/>
      <c r="AJ1105" s="75"/>
      <c r="AK1105" s="75"/>
      <c r="AL1105" s="75"/>
      <c r="AM1105" s="75"/>
      <c r="AN1105" s="75"/>
      <c r="AO1105" s="75"/>
    </row>
    <row r="1106" spans="2:41" x14ac:dyDescent="0.25">
      <c r="B1106" s="90">
        <v>8</v>
      </c>
      <c r="C1106" s="72">
        <v>41433</v>
      </c>
      <c r="D1106" s="25">
        <v>0</v>
      </c>
      <c r="E1106" s="25">
        <v>7.0204477970000001</v>
      </c>
      <c r="F1106" s="75">
        <v>0</v>
      </c>
      <c r="G1106" s="75">
        <v>5.0000000000000001E-3</v>
      </c>
      <c r="H1106" s="75">
        <v>0</v>
      </c>
      <c r="I1106" s="75">
        <v>1.05</v>
      </c>
      <c r="J1106" s="75">
        <v>7.3714701868499999</v>
      </c>
      <c r="K1106" s="75">
        <v>0</v>
      </c>
      <c r="L1106" s="75">
        <v>37.5</v>
      </c>
      <c r="M1106" s="75">
        <v>18.75</v>
      </c>
      <c r="N1106" s="75">
        <v>0</v>
      </c>
      <c r="O1106" s="75">
        <v>0</v>
      </c>
      <c r="P1106" s="75">
        <v>0</v>
      </c>
      <c r="Q1106" s="75">
        <v>0.25</v>
      </c>
      <c r="R1106" s="75">
        <v>0</v>
      </c>
      <c r="S1106" s="75">
        <v>0</v>
      </c>
      <c r="T1106" s="75">
        <v>70</v>
      </c>
      <c r="U1106" s="75"/>
      <c r="V1106" s="75"/>
      <c r="W1106" s="75"/>
      <c r="X1106" s="75"/>
      <c r="Y1106" s="75"/>
      <c r="Z1106" s="75"/>
      <c r="AA1106" s="75"/>
      <c r="AB1106" s="75"/>
      <c r="AC1106" s="75"/>
      <c r="AD1106" s="75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</row>
    <row r="1107" spans="2:41" x14ac:dyDescent="0.25">
      <c r="B1107" s="90">
        <v>9</v>
      </c>
      <c r="C1107" s="72">
        <v>41434</v>
      </c>
      <c r="D1107" s="25">
        <v>0</v>
      </c>
      <c r="E1107" s="25">
        <v>7.1184621420000003</v>
      </c>
      <c r="F1107" s="75">
        <v>0</v>
      </c>
      <c r="G1107" s="75">
        <v>5.0000000000000001E-3</v>
      </c>
      <c r="H1107" s="75">
        <v>0</v>
      </c>
      <c r="I1107" s="75">
        <v>1.05</v>
      </c>
      <c r="J1107" s="75">
        <v>7.4743852491</v>
      </c>
      <c r="K1107" s="75">
        <v>0</v>
      </c>
      <c r="L1107" s="75">
        <v>37.5</v>
      </c>
      <c r="M1107" s="75">
        <v>18.75</v>
      </c>
      <c r="N1107" s="75">
        <v>0</v>
      </c>
      <c r="O1107" s="75">
        <v>0</v>
      </c>
      <c r="P1107" s="75">
        <v>0</v>
      </c>
      <c r="Q1107" s="75">
        <v>0.25</v>
      </c>
      <c r="R1107" s="75">
        <v>0</v>
      </c>
      <c r="S1107" s="75">
        <v>0</v>
      </c>
      <c r="T1107" s="75">
        <v>70</v>
      </c>
      <c r="U1107" s="75"/>
      <c r="V1107" s="75"/>
      <c r="W1107" s="75"/>
      <c r="X1107" s="75"/>
      <c r="Y1107" s="75"/>
      <c r="Z1107" s="75"/>
      <c r="AA1107" s="75"/>
      <c r="AB1107" s="75"/>
      <c r="AC1107" s="75"/>
      <c r="AD1107" s="75"/>
      <c r="AE1107" s="75"/>
      <c r="AF1107" s="75"/>
      <c r="AG1107" s="75"/>
      <c r="AH1107" s="75"/>
      <c r="AI1107" s="75"/>
      <c r="AJ1107" s="75"/>
      <c r="AK1107" s="75"/>
      <c r="AL1107" s="75"/>
      <c r="AM1107" s="75"/>
      <c r="AN1107" s="75"/>
      <c r="AO1107" s="75"/>
    </row>
    <row r="1108" spans="2:41" x14ac:dyDescent="0.25">
      <c r="B1108" s="90">
        <v>10</v>
      </c>
      <c r="C1108" s="72">
        <v>41435</v>
      </c>
      <c r="D1108" s="25">
        <v>0</v>
      </c>
      <c r="E1108" s="25">
        <v>7.2541438129999998</v>
      </c>
      <c r="F1108" s="75">
        <v>0</v>
      </c>
      <c r="G1108" s="75">
        <v>5.0000000000000001E-3</v>
      </c>
      <c r="H1108" s="75">
        <v>0</v>
      </c>
      <c r="I1108" s="75">
        <v>1.05</v>
      </c>
      <c r="J1108" s="75">
        <v>7.6168510036499999</v>
      </c>
      <c r="K1108" s="75">
        <v>0</v>
      </c>
      <c r="L1108" s="75">
        <v>37.5</v>
      </c>
      <c r="M1108" s="75">
        <v>18.75</v>
      </c>
      <c r="N1108" s="75">
        <v>0</v>
      </c>
      <c r="O1108" s="75">
        <v>0</v>
      </c>
      <c r="P1108" s="75">
        <v>0</v>
      </c>
      <c r="Q1108" s="75">
        <v>0.25</v>
      </c>
      <c r="R1108" s="75">
        <v>0</v>
      </c>
      <c r="S1108" s="75">
        <v>0</v>
      </c>
      <c r="T1108" s="75">
        <v>70</v>
      </c>
      <c r="U1108" s="75"/>
      <c r="V1108" s="75"/>
      <c r="W1108" s="75"/>
      <c r="X1108" s="75"/>
      <c r="Y1108" s="75"/>
      <c r="Z1108" s="75"/>
      <c r="AA1108" s="75"/>
      <c r="AB1108" s="75"/>
      <c r="AC1108" s="75"/>
      <c r="AD1108" s="75"/>
      <c r="AE1108" s="75"/>
      <c r="AF1108" s="75"/>
      <c r="AG1108" s="75"/>
      <c r="AH1108" s="75"/>
      <c r="AI1108" s="75"/>
      <c r="AJ1108" s="75"/>
      <c r="AK1108" s="75"/>
      <c r="AL1108" s="75"/>
      <c r="AM1108" s="75"/>
      <c r="AN1108" s="75"/>
      <c r="AO1108" s="75"/>
    </row>
    <row r="1109" spans="2:41" x14ac:dyDescent="0.25">
      <c r="B1109" s="90">
        <v>11</v>
      </c>
      <c r="C1109" s="72">
        <v>41436</v>
      </c>
      <c r="D1109" s="25">
        <v>0</v>
      </c>
      <c r="E1109" s="25">
        <v>7.3747203800000003</v>
      </c>
      <c r="F1109" s="75">
        <v>0</v>
      </c>
      <c r="G1109" s="75">
        <v>5.0000000000000001E-3</v>
      </c>
      <c r="H1109" s="75">
        <v>0</v>
      </c>
      <c r="I1109" s="75">
        <v>1.05</v>
      </c>
      <c r="J1109" s="75">
        <v>7.7434563990000003</v>
      </c>
      <c r="K1109" s="75">
        <v>0</v>
      </c>
      <c r="L1109" s="75">
        <v>37.5</v>
      </c>
      <c r="M1109" s="75">
        <v>18.75</v>
      </c>
      <c r="N1109" s="75">
        <v>0</v>
      </c>
      <c r="O1109" s="75">
        <v>0</v>
      </c>
      <c r="P1109" s="75">
        <v>0</v>
      </c>
      <c r="Q1109" s="75">
        <v>0.25</v>
      </c>
      <c r="R1109" s="75">
        <v>0</v>
      </c>
      <c r="S1109" s="75">
        <v>0</v>
      </c>
      <c r="T1109" s="75">
        <v>70</v>
      </c>
      <c r="U1109" s="75"/>
      <c r="V1109" s="75"/>
      <c r="W1109" s="75"/>
      <c r="X1109" s="75"/>
      <c r="Y1109" s="75"/>
      <c r="Z1109" s="75"/>
      <c r="AA1109" s="75"/>
      <c r="AB1109" s="75"/>
      <c r="AC1109" s="75"/>
      <c r="AD1109" s="75"/>
      <c r="AE1109" s="75"/>
      <c r="AF1109" s="75"/>
      <c r="AG1109" s="75"/>
      <c r="AH1109" s="75"/>
      <c r="AI1109" s="75"/>
      <c r="AJ1109" s="75"/>
      <c r="AK1109" s="75"/>
      <c r="AL1109" s="75"/>
      <c r="AM1109" s="75"/>
      <c r="AN1109" s="75"/>
      <c r="AO1109" s="75"/>
    </row>
    <row r="1110" spans="2:41" x14ac:dyDescent="0.25">
      <c r="B1110" s="90">
        <v>12</v>
      </c>
      <c r="C1110" s="72">
        <v>41437</v>
      </c>
      <c r="D1110" s="25">
        <v>11</v>
      </c>
      <c r="E1110" s="25">
        <v>7.4337530059999999</v>
      </c>
      <c r="F1110" s="75">
        <v>11</v>
      </c>
      <c r="G1110" s="75">
        <v>0.01</v>
      </c>
      <c r="H1110" s="75">
        <v>0.11</v>
      </c>
      <c r="I1110" s="75">
        <v>1.05</v>
      </c>
      <c r="J1110" s="75">
        <v>7.8054406563000001</v>
      </c>
      <c r="K1110" s="75">
        <v>7.8054406563000001</v>
      </c>
      <c r="L1110" s="75">
        <v>37.5</v>
      </c>
      <c r="M1110" s="75">
        <v>18.75</v>
      </c>
      <c r="N1110" s="75">
        <v>0</v>
      </c>
      <c r="O1110" s="75">
        <v>10.89</v>
      </c>
      <c r="P1110" s="75">
        <v>10.89</v>
      </c>
      <c r="Q1110" s="75">
        <v>0.25</v>
      </c>
      <c r="R1110" s="75">
        <v>0.77113983592500002</v>
      </c>
      <c r="S1110" s="75">
        <v>0</v>
      </c>
      <c r="T1110" s="75">
        <v>67.686580492225005</v>
      </c>
      <c r="U1110" s="75"/>
      <c r="V1110" s="75"/>
      <c r="W1110" s="75"/>
      <c r="X1110" s="75"/>
      <c r="Y1110" s="75"/>
      <c r="Z1110" s="75"/>
      <c r="AA1110" s="75"/>
      <c r="AB1110" s="75"/>
      <c r="AC1110" s="75"/>
      <c r="AD1110" s="75"/>
      <c r="AE1110" s="75"/>
      <c r="AF1110" s="75"/>
      <c r="AG1110" s="75"/>
      <c r="AH1110" s="75"/>
      <c r="AI1110" s="75"/>
      <c r="AJ1110" s="75"/>
      <c r="AK1110" s="75"/>
      <c r="AL1110" s="75"/>
      <c r="AM1110" s="75"/>
      <c r="AN1110" s="75"/>
      <c r="AO1110" s="75"/>
    </row>
    <row r="1111" spans="2:41" x14ac:dyDescent="0.25">
      <c r="B1111" s="90">
        <v>13</v>
      </c>
      <c r="C1111" s="72">
        <v>41438</v>
      </c>
      <c r="D1111" s="25">
        <v>0</v>
      </c>
      <c r="E1111" s="25">
        <v>7.3537549560000004</v>
      </c>
      <c r="F1111" s="75">
        <v>0</v>
      </c>
      <c r="G1111" s="75">
        <v>5.0000000000000001E-3</v>
      </c>
      <c r="H1111" s="75">
        <v>0</v>
      </c>
      <c r="I1111" s="75">
        <v>1.05</v>
      </c>
      <c r="J1111" s="75">
        <v>7.7214427038000002</v>
      </c>
      <c r="K1111" s="75">
        <v>0.77113983592500002</v>
      </c>
      <c r="L1111" s="75">
        <v>37.5</v>
      </c>
      <c r="M1111" s="75">
        <v>18.75</v>
      </c>
      <c r="N1111" s="75">
        <v>0</v>
      </c>
      <c r="O1111" s="75">
        <v>0</v>
      </c>
      <c r="P1111" s="75">
        <v>0.77113983592500002</v>
      </c>
      <c r="Q1111" s="75">
        <v>0.25</v>
      </c>
      <c r="R1111" s="75">
        <v>0</v>
      </c>
      <c r="S1111" s="75">
        <v>0</v>
      </c>
      <c r="T1111" s="75">
        <v>67.686580492225005</v>
      </c>
      <c r="U1111" s="75"/>
      <c r="V1111" s="75"/>
      <c r="W1111" s="75"/>
      <c r="X1111" s="75"/>
      <c r="Y1111" s="75"/>
      <c r="Z1111" s="75"/>
      <c r="AA1111" s="75"/>
      <c r="AB1111" s="75"/>
      <c r="AC1111" s="75"/>
      <c r="AD1111" s="75"/>
      <c r="AE1111" s="75"/>
      <c r="AF1111" s="75"/>
      <c r="AG1111" s="75"/>
      <c r="AH1111" s="75"/>
      <c r="AI1111" s="75"/>
      <c r="AJ1111" s="75"/>
      <c r="AK1111" s="75"/>
      <c r="AL1111" s="75"/>
      <c r="AM1111" s="75"/>
      <c r="AN1111" s="75"/>
      <c r="AO1111" s="75"/>
    </row>
    <row r="1112" spans="2:41" x14ac:dyDescent="0.25">
      <c r="B1112" s="90">
        <v>14</v>
      </c>
      <c r="C1112" s="72">
        <v>41439</v>
      </c>
      <c r="D1112" s="25">
        <v>0</v>
      </c>
      <c r="E1112" s="25">
        <v>7.1411878130000002</v>
      </c>
      <c r="F1112" s="75">
        <v>0</v>
      </c>
      <c r="G1112" s="75">
        <v>5.0000000000000001E-3</v>
      </c>
      <c r="H1112" s="75">
        <v>0</v>
      </c>
      <c r="I1112" s="75">
        <v>1.05</v>
      </c>
      <c r="J1112" s="75">
        <v>7.4982472036500001</v>
      </c>
      <c r="K1112" s="75">
        <v>0</v>
      </c>
      <c r="L1112" s="75">
        <v>37.5</v>
      </c>
      <c r="M1112" s="75">
        <v>18.75</v>
      </c>
      <c r="N1112" s="75">
        <v>0</v>
      </c>
      <c r="O1112" s="75">
        <v>0</v>
      </c>
      <c r="P1112" s="75">
        <v>0</v>
      </c>
      <c r="Q1112" s="75">
        <v>0.25</v>
      </c>
      <c r="R1112" s="75">
        <v>0</v>
      </c>
      <c r="S1112" s="75">
        <v>0</v>
      </c>
      <c r="T1112" s="75">
        <v>67.686580492225005</v>
      </c>
      <c r="U1112" s="75"/>
      <c r="V1112" s="75"/>
      <c r="W1112" s="75"/>
      <c r="X1112" s="75"/>
      <c r="Y1112" s="75"/>
      <c r="Z1112" s="75"/>
      <c r="AA1112" s="75"/>
      <c r="AB1112" s="75"/>
      <c r="AC1112" s="75"/>
      <c r="AD1112" s="75"/>
      <c r="AE1112" s="75"/>
      <c r="AF1112" s="75"/>
      <c r="AG1112" s="75"/>
      <c r="AH1112" s="75"/>
      <c r="AI1112" s="75"/>
      <c r="AJ1112" s="75"/>
      <c r="AK1112" s="75"/>
      <c r="AL1112" s="75"/>
      <c r="AM1112" s="75"/>
      <c r="AN1112" s="75"/>
      <c r="AO1112" s="75"/>
    </row>
    <row r="1113" spans="2:41" x14ac:dyDescent="0.25">
      <c r="B1113" s="90">
        <v>15</v>
      </c>
      <c r="C1113" s="72">
        <v>41440</v>
      </c>
      <c r="D1113" s="25">
        <v>0</v>
      </c>
      <c r="E1113" s="25">
        <v>7.0326800269999996</v>
      </c>
      <c r="F1113" s="75">
        <v>0</v>
      </c>
      <c r="G1113" s="75">
        <v>5.0000000000000001E-3</v>
      </c>
      <c r="H1113" s="75">
        <v>0</v>
      </c>
      <c r="I1113" s="75">
        <v>1.05</v>
      </c>
      <c r="J1113" s="75">
        <v>7.3843140283500004</v>
      </c>
      <c r="K1113" s="75">
        <v>0</v>
      </c>
      <c r="L1113" s="75">
        <v>37.5</v>
      </c>
      <c r="M1113" s="75">
        <v>18.75</v>
      </c>
      <c r="N1113" s="75">
        <v>0</v>
      </c>
      <c r="O1113" s="75">
        <v>0</v>
      </c>
      <c r="P1113" s="75">
        <v>0</v>
      </c>
      <c r="Q1113" s="75">
        <v>0.25</v>
      </c>
      <c r="R1113" s="75">
        <v>0</v>
      </c>
      <c r="S1113" s="75">
        <v>0</v>
      </c>
      <c r="T1113" s="75">
        <v>67.686580492225005</v>
      </c>
      <c r="U1113" s="75"/>
      <c r="V1113" s="75"/>
      <c r="W1113" s="75"/>
      <c r="X1113" s="75"/>
      <c r="Y1113" s="75"/>
      <c r="Z1113" s="75"/>
      <c r="AA1113" s="75"/>
      <c r="AB1113" s="75"/>
      <c r="AC1113" s="75"/>
      <c r="AD1113" s="75"/>
      <c r="AE1113" s="75"/>
      <c r="AF1113" s="75"/>
      <c r="AG1113" s="75"/>
      <c r="AH1113" s="75"/>
      <c r="AI1113" s="75"/>
      <c r="AJ1113" s="75"/>
      <c r="AK1113" s="75"/>
      <c r="AL1113" s="75"/>
      <c r="AM1113" s="75"/>
      <c r="AN1113" s="75"/>
      <c r="AO1113" s="75"/>
    </row>
    <row r="1114" spans="2:41" x14ac:dyDescent="0.25">
      <c r="B1114" s="90">
        <v>16</v>
      </c>
      <c r="C1114" s="72">
        <v>41441</v>
      </c>
      <c r="D1114" s="25">
        <v>0</v>
      </c>
      <c r="E1114" s="25">
        <v>6.9198609050000002</v>
      </c>
      <c r="F1114" s="75">
        <v>0</v>
      </c>
      <c r="G1114" s="75">
        <v>5.0000000000000001E-3</v>
      </c>
      <c r="H1114" s="75">
        <v>0</v>
      </c>
      <c r="I1114" s="75">
        <v>1.05</v>
      </c>
      <c r="J1114" s="75">
        <v>7.2658539502500004</v>
      </c>
      <c r="K1114" s="75">
        <v>0</v>
      </c>
      <c r="L1114" s="75">
        <v>37.5</v>
      </c>
      <c r="M1114" s="75">
        <v>18.75</v>
      </c>
      <c r="N1114" s="75">
        <v>0</v>
      </c>
      <c r="O1114" s="75">
        <v>0</v>
      </c>
      <c r="P1114" s="75">
        <v>0</v>
      </c>
      <c r="Q1114" s="75">
        <v>0.25</v>
      </c>
      <c r="R1114" s="75">
        <v>0</v>
      </c>
      <c r="S1114" s="75">
        <v>0</v>
      </c>
      <c r="T1114" s="75">
        <v>67.686580492225005</v>
      </c>
      <c r="U1114" s="75"/>
      <c r="V1114" s="75"/>
      <c r="W1114" s="75"/>
      <c r="X1114" s="75"/>
      <c r="Y1114" s="75"/>
      <c r="Z1114" s="75"/>
      <c r="AA1114" s="75"/>
      <c r="AB1114" s="75"/>
      <c r="AC1114" s="75"/>
      <c r="AD1114" s="75"/>
      <c r="AE1114" s="75"/>
      <c r="AF1114" s="75"/>
      <c r="AG1114" s="75"/>
      <c r="AH1114" s="75"/>
      <c r="AI1114" s="75"/>
      <c r="AJ1114" s="75"/>
      <c r="AK1114" s="75"/>
      <c r="AL1114" s="75"/>
      <c r="AM1114" s="75"/>
      <c r="AN1114" s="75"/>
      <c r="AO1114" s="75"/>
    </row>
    <row r="1115" spans="2:41" x14ac:dyDescent="0.25">
      <c r="B1115" s="90">
        <v>17</v>
      </c>
      <c r="C1115" s="72">
        <v>41442</v>
      </c>
      <c r="D1115" s="25">
        <v>0</v>
      </c>
      <c r="E1115" s="25">
        <v>6.8581548530000003</v>
      </c>
      <c r="F1115" s="75">
        <v>0</v>
      </c>
      <c r="G1115" s="75">
        <v>5.0000000000000001E-3</v>
      </c>
      <c r="H1115" s="75">
        <v>0</v>
      </c>
      <c r="I1115" s="75">
        <v>1.05</v>
      </c>
      <c r="J1115" s="75">
        <v>7.2010625956499998</v>
      </c>
      <c r="K1115" s="75">
        <v>0</v>
      </c>
      <c r="L1115" s="75">
        <v>37.5</v>
      </c>
      <c r="M1115" s="75">
        <v>18.75</v>
      </c>
      <c r="N1115" s="75">
        <v>0</v>
      </c>
      <c r="O1115" s="75">
        <v>0</v>
      </c>
      <c r="P1115" s="75">
        <v>0</v>
      </c>
      <c r="Q1115" s="75">
        <v>0.25</v>
      </c>
      <c r="R1115" s="75">
        <v>0</v>
      </c>
      <c r="S1115" s="75">
        <v>0</v>
      </c>
      <c r="T1115" s="75">
        <v>67.686580492225005</v>
      </c>
      <c r="U1115" s="75"/>
      <c r="V1115" s="75"/>
      <c r="W1115" s="75"/>
      <c r="X1115" s="75"/>
      <c r="Y1115" s="75"/>
      <c r="Z1115" s="75"/>
      <c r="AA1115" s="75"/>
      <c r="AB1115" s="75"/>
      <c r="AC1115" s="75"/>
      <c r="AD1115" s="75"/>
      <c r="AE1115" s="75"/>
      <c r="AF1115" s="75"/>
      <c r="AG1115" s="75"/>
      <c r="AH1115" s="75"/>
      <c r="AI1115" s="75"/>
      <c r="AJ1115" s="75"/>
      <c r="AK1115" s="75"/>
      <c r="AL1115" s="75"/>
      <c r="AM1115" s="75"/>
      <c r="AN1115" s="75"/>
      <c r="AO1115" s="75"/>
    </row>
    <row r="1116" spans="2:41" x14ac:dyDescent="0.25">
      <c r="B1116" s="90">
        <v>18</v>
      </c>
      <c r="C1116" s="72">
        <v>41443</v>
      </c>
      <c r="D1116" s="25">
        <v>0</v>
      </c>
      <c r="E1116" s="25">
        <v>6.9545493939999998</v>
      </c>
      <c r="F1116" s="75">
        <v>0</v>
      </c>
      <c r="G1116" s="75">
        <v>5.0000000000000001E-3</v>
      </c>
      <c r="H1116" s="75">
        <v>0</v>
      </c>
      <c r="I1116" s="75">
        <v>1.05</v>
      </c>
      <c r="J1116" s="75">
        <v>7.3022768637000004</v>
      </c>
      <c r="K1116" s="75">
        <v>0</v>
      </c>
      <c r="L1116" s="75">
        <v>37.5</v>
      </c>
      <c r="M1116" s="75">
        <v>18.75</v>
      </c>
      <c r="N1116" s="75">
        <v>0</v>
      </c>
      <c r="O1116" s="75">
        <v>0</v>
      </c>
      <c r="P1116" s="75">
        <v>0</v>
      </c>
      <c r="Q1116" s="75">
        <v>0.25</v>
      </c>
      <c r="R1116" s="75">
        <v>0</v>
      </c>
      <c r="S1116" s="75">
        <v>0</v>
      </c>
      <c r="T1116" s="75">
        <v>67.686580492225005</v>
      </c>
      <c r="U1116" s="75"/>
      <c r="V1116" s="75"/>
      <c r="W1116" s="75"/>
      <c r="X1116" s="75"/>
      <c r="Y1116" s="75"/>
      <c r="Z1116" s="75"/>
      <c r="AA1116" s="75"/>
      <c r="AB1116" s="75"/>
      <c r="AC1116" s="75"/>
      <c r="AD1116" s="75"/>
      <c r="AE1116" s="75"/>
      <c r="AF1116" s="75"/>
      <c r="AG1116" s="75"/>
      <c r="AH1116" s="75"/>
      <c r="AI1116" s="75"/>
      <c r="AJ1116" s="75"/>
      <c r="AK1116" s="75"/>
      <c r="AL1116" s="75"/>
      <c r="AM1116" s="75"/>
      <c r="AN1116" s="75"/>
      <c r="AO1116" s="75"/>
    </row>
    <row r="1117" spans="2:41" x14ac:dyDescent="0.25">
      <c r="B1117" s="90">
        <v>19</v>
      </c>
      <c r="C1117" s="72">
        <v>41444</v>
      </c>
      <c r="D1117" s="25">
        <v>6</v>
      </c>
      <c r="E1117" s="25">
        <v>7.0533450479999997</v>
      </c>
      <c r="F1117" s="75">
        <v>6</v>
      </c>
      <c r="G1117" s="75">
        <v>0.01</v>
      </c>
      <c r="H1117" s="75">
        <v>0.06</v>
      </c>
      <c r="I1117" s="75">
        <v>1.05</v>
      </c>
      <c r="J1117" s="75">
        <v>7.4060123003999996</v>
      </c>
      <c r="K1117" s="75">
        <v>5.94</v>
      </c>
      <c r="L1117" s="75">
        <v>37.5</v>
      </c>
      <c r="M1117" s="75">
        <v>18.75</v>
      </c>
      <c r="N1117" s="75">
        <v>0</v>
      </c>
      <c r="O1117" s="75">
        <v>5.94</v>
      </c>
      <c r="P1117" s="75">
        <v>5.94</v>
      </c>
      <c r="Q1117" s="75">
        <v>0.25</v>
      </c>
      <c r="R1117" s="75">
        <v>0</v>
      </c>
      <c r="S1117" s="75">
        <v>0</v>
      </c>
      <c r="T1117" s="75">
        <v>67.686580492225005</v>
      </c>
      <c r="U1117" s="75"/>
      <c r="V1117" s="75"/>
      <c r="W1117" s="75"/>
      <c r="X1117" s="75"/>
      <c r="Y1117" s="75"/>
      <c r="Z1117" s="75"/>
      <c r="AA1117" s="75"/>
      <c r="AB1117" s="75"/>
      <c r="AC1117" s="75"/>
      <c r="AD1117" s="75"/>
      <c r="AE1117" s="75"/>
      <c r="AF1117" s="75"/>
      <c r="AG1117" s="75"/>
      <c r="AH1117" s="75"/>
      <c r="AI1117" s="75"/>
      <c r="AJ1117" s="75"/>
      <c r="AK1117" s="75"/>
      <c r="AL1117" s="75"/>
      <c r="AM1117" s="75"/>
      <c r="AN1117" s="75"/>
      <c r="AO1117" s="75"/>
    </row>
    <row r="1118" spans="2:41" x14ac:dyDescent="0.25">
      <c r="B1118" s="90">
        <v>20</v>
      </c>
      <c r="C1118" s="72">
        <v>41445</v>
      </c>
      <c r="D1118" s="25">
        <v>0</v>
      </c>
      <c r="E1118" s="25">
        <v>7.0694233909999999</v>
      </c>
      <c r="F1118" s="75">
        <v>0</v>
      </c>
      <c r="G1118" s="75">
        <v>5.0000000000000001E-3</v>
      </c>
      <c r="H1118" s="75">
        <v>0</v>
      </c>
      <c r="I1118" s="75">
        <v>1.05</v>
      </c>
      <c r="J1118" s="75">
        <v>7.4228945605499996</v>
      </c>
      <c r="K1118" s="75">
        <v>0</v>
      </c>
      <c r="L1118" s="75">
        <v>37.5</v>
      </c>
      <c r="M1118" s="75">
        <v>18.75</v>
      </c>
      <c r="N1118" s="75">
        <v>0</v>
      </c>
      <c r="O1118" s="75">
        <v>0</v>
      </c>
      <c r="P1118" s="75">
        <v>0</v>
      </c>
      <c r="Q1118" s="75">
        <v>0.25</v>
      </c>
      <c r="R1118" s="75">
        <v>0</v>
      </c>
      <c r="S1118" s="75">
        <v>0</v>
      </c>
      <c r="T1118" s="75">
        <v>67.686580492225005</v>
      </c>
      <c r="U1118" s="75"/>
      <c r="V1118" s="75"/>
      <c r="W1118" s="75"/>
      <c r="X1118" s="75"/>
      <c r="Y1118" s="75"/>
      <c r="Z1118" s="75"/>
      <c r="AA1118" s="75"/>
      <c r="AB1118" s="75"/>
      <c r="AC1118" s="75"/>
      <c r="AD1118" s="75"/>
      <c r="AE1118" s="75"/>
      <c r="AF1118" s="75"/>
      <c r="AG1118" s="75"/>
      <c r="AH1118" s="75"/>
      <c r="AI1118" s="75"/>
      <c r="AJ1118" s="75"/>
      <c r="AK1118" s="75"/>
      <c r="AL1118" s="75"/>
      <c r="AM1118" s="75"/>
      <c r="AN1118" s="75"/>
      <c r="AO1118" s="75"/>
    </row>
    <row r="1119" spans="2:41" x14ac:dyDescent="0.25">
      <c r="B1119" s="90">
        <v>21</v>
      </c>
      <c r="C1119" s="72">
        <v>41446</v>
      </c>
      <c r="D1119" s="25">
        <v>0</v>
      </c>
      <c r="E1119" s="25">
        <v>6.9174488629999997</v>
      </c>
      <c r="F1119" s="75">
        <v>0</v>
      </c>
      <c r="G1119" s="75">
        <v>5.0000000000000001E-3</v>
      </c>
      <c r="H1119" s="75">
        <v>0</v>
      </c>
      <c r="I1119" s="75">
        <v>1.05</v>
      </c>
      <c r="J1119" s="75">
        <v>7.2633213061499999</v>
      </c>
      <c r="K1119" s="75">
        <v>0</v>
      </c>
      <c r="L1119" s="75">
        <v>37.5</v>
      </c>
      <c r="M1119" s="75">
        <v>18.75</v>
      </c>
      <c r="N1119" s="75">
        <v>0</v>
      </c>
      <c r="O1119" s="75">
        <v>0</v>
      </c>
      <c r="P1119" s="75">
        <v>0</v>
      </c>
      <c r="Q1119" s="75">
        <v>0.25</v>
      </c>
      <c r="R1119" s="75">
        <v>0</v>
      </c>
      <c r="S1119" s="75">
        <v>0</v>
      </c>
      <c r="T1119" s="75">
        <v>67.686580492225005</v>
      </c>
      <c r="U1119" s="75"/>
      <c r="V1119" s="75"/>
      <c r="W1119" s="75"/>
      <c r="X1119" s="75"/>
      <c r="Y1119" s="75"/>
      <c r="Z1119" s="75"/>
      <c r="AA1119" s="75"/>
      <c r="AB1119" s="75"/>
      <c r="AC1119" s="75"/>
      <c r="AD1119" s="75"/>
      <c r="AE1119" s="75"/>
      <c r="AF1119" s="75"/>
      <c r="AG1119" s="75"/>
      <c r="AH1119" s="75"/>
      <c r="AI1119" s="75"/>
      <c r="AJ1119" s="75"/>
      <c r="AK1119" s="75"/>
      <c r="AL1119" s="75"/>
      <c r="AM1119" s="75"/>
      <c r="AN1119" s="75"/>
      <c r="AO1119" s="75"/>
    </row>
    <row r="1120" spans="2:41" x14ac:dyDescent="0.25">
      <c r="B1120" s="90">
        <v>22</v>
      </c>
      <c r="C1120" s="72">
        <v>41447</v>
      </c>
      <c r="D1120" s="25">
        <v>0</v>
      </c>
      <c r="E1120" s="25">
        <v>6.7633251599999999</v>
      </c>
      <c r="F1120" s="75">
        <v>0</v>
      </c>
      <c r="G1120" s="75">
        <v>5.0000000000000001E-3</v>
      </c>
      <c r="H1120" s="75">
        <v>0</v>
      </c>
      <c r="I1120" s="75">
        <v>1.05</v>
      </c>
      <c r="J1120" s="75">
        <v>7.1014914180000002</v>
      </c>
      <c r="K1120" s="75">
        <v>0</v>
      </c>
      <c r="L1120" s="75">
        <v>37.5</v>
      </c>
      <c r="M1120" s="75">
        <v>18.75</v>
      </c>
      <c r="N1120" s="75">
        <v>0</v>
      </c>
      <c r="O1120" s="75">
        <v>0</v>
      </c>
      <c r="P1120" s="75">
        <v>0</v>
      </c>
      <c r="Q1120" s="75">
        <v>0.25</v>
      </c>
      <c r="R1120" s="75">
        <v>0</v>
      </c>
      <c r="S1120" s="75">
        <v>0</v>
      </c>
      <c r="T1120" s="75">
        <v>67.686580492225005</v>
      </c>
      <c r="U1120" s="75"/>
      <c r="V1120" s="75"/>
      <c r="W1120" s="75"/>
      <c r="X1120" s="75"/>
      <c r="Y1120" s="75"/>
      <c r="Z1120" s="75"/>
      <c r="AA1120" s="75"/>
      <c r="AB1120" s="75"/>
      <c r="AC1120" s="75"/>
      <c r="AD1120" s="75"/>
      <c r="AE1120" s="75"/>
      <c r="AF1120" s="75"/>
      <c r="AG1120" s="75"/>
      <c r="AH1120" s="75"/>
      <c r="AI1120" s="75"/>
      <c r="AJ1120" s="75"/>
      <c r="AK1120" s="75"/>
      <c r="AL1120" s="75"/>
      <c r="AM1120" s="75"/>
      <c r="AN1120" s="75"/>
      <c r="AO1120" s="75"/>
    </row>
    <row r="1121" spans="2:41" x14ac:dyDescent="0.25">
      <c r="B1121" s="90">
        <v>23</v>
      </c>
      <c r="C1121" s="72">
        <v>41448</v>
      </c>
      <c r="D1121" s="25">
        <v>0</v>
      </c>
      <c r="E1121" s="25">
        <v>6.631097123</v>
      </c>
      <c r="F1121" s="75">
        <v>0</v>
      </c>
      <c r="G1121" s="75">
        <v>5.0000000000000001E-3</v>
      </c>
      <c r="H1121" s="75">
        <v>0</v>
      </c>
      <c r="I1121" s="75">
        <v>1.05</v>
      </c>
      <c r="J1121" s="75">
        <v>6.9626519791500003</v>
      </c>
      <c r="K1121" s="75">
        <v>0</v>
      </c>
      <c r="L1121" s="75">
        <v>37.5</v>
      </c>
      <c r="M1121" s="75">
        <v>18.75</v>
      </c>
      <c r="N1121" s="75">
        <v>0</v>
      </c>
      <c r="O1121" s="75">
        <v>0</v>
      </c>
      <c r="P1121" s="75">
        <v>0</v>
      </c>
      <c r="Q1121" s="75">
        <v>0.25</v>
      </c>
      <c r="R1121" s="75">
        <v>0</v>
      </c>
      <c r="S1121" s="75">
        <v>0</v>
      </c>
      <c r="T1121" s="75">
        <v>67.686580492225005</v>
      </c>
      <c r="U1121" s="75"/>
      <c r="V1121" s="75"/>
      <c r="W1121" s="75"/>
      <c r="X1121" s="75"/>
      <c r="Y1121" s="75"/>
      <c r="Z1121" s="75"/>
      <c r="AA1121" s="75"/>
      <c r="AB1121" s="75"/>
      <c r="AC1121" s="75"/>
      <c r="AD1121" s="75"/>
      <c r="AE1121" s="75"/>
      <c r="AF1121" s="75"/>
      <c r="AG1121" s="75"/>
      <c r="AH1121" s="75"/>
      <c r="AI1121" s="75"/>
      <c r="AJ1121" s="75"/>
      <c r="AK1121" s="75"/>
      <c r="AL1121" s="75"/>
      <c r="AM1121" s="75"/>
      <c r="AN1121" s="75"/>
      <c r="AO1121" s="75"/>
    </row>
    <row r="1122" spans="2:41" x14ac:dyDescent="0.25">
      <c r="B1122" s="90">
        <v>24</v>
      </c>
      <c r="C1122" s="72">
        <v>41449</v>
      </c>
      <c r="D1122" s="25">
        <v>0</v>
      </c>
      <c r="E1122" s="25">
        <v>6.4728472400000001</v>
      </c>
      <c r="F1122" s="75">
        <v>0</v>
      </c>
      <c r="G1122" s="75">
        <v>5.0000000000000001E-3</v>
      </c>
      <c r="H1122" s="75">
        <v>0</v>
      </c>
      <c r="I1122" s="75">
        <v>1.05</v>
      </c>
      <c r="J1122" s="75">
        <v>6.7964896020000003</v>
      </c>
      <c r="K1122" s="75">
        <v>0</v>
      </c>
      <c r="L1122" s="75">
        <v>37.5</v>
      </c>
      <c r="M1122" s="75">
        <v>18.75</v>
      </c>
      <c r="N1122" s="75">
        <v>0</v>
      </c>
      <c r="O1122" s="75">
        <v>0</v>
      </c>
      <c r="P1122" s="75">
        <v>0</v>
      </c>
      <c r="Q1122" s="75">
        <v>0.25</v>
      </c>
      <c r="R1122" s="75">
        <v>0</v>
      </c>
      <c r="S1122" s="75">
        <v>0</v>
      </c>
      <c r="T1122" s="75">
        <v>67.686580492225005</v>
      </c>
      <c r="U1122" s="75"/>
      <c r="V1122" s="75"/>
      <c r="W1122" s="75"/>
      <c r="X1122" s="75"/>
      <c r="Y1122" s="75"/>
      <c r="Z1122" s="75"/>
      <c r="AA1122" s="75"/>
      <c r="AB1122" s="75"/>
      <c r="AC1122" s="75"/>
      <c r="AD1122" s="75"/>
      <c r="AE1122" s="75"/>
      <c r="AF1122" s="75"/>
      <c r="AG1122" s="75"/>
      <c r="AH1122" s="75"/>
      <c r="AI1122" s="75"/>
      <c r="AJ1122" s="75"/>
      <c r="AK1122" s="75"/>
      <c r="AL1122" s="75"/>
      <c r="AM1122" s="75"/>
      <c r="AN1122" s="75"/>
      <c r="AO1122" s="75"/>
    </row>
    <row r="1123" spans="2:41" x14ac:dyDescent="0.25">
      <c r="B1123" s="90">
        <v>25</v>
      </c>
      <c r="C1123" s="72">
        <v>41450</v>
      </c>
      <c r="D1123" s="25">
        <v>0</v>
      </c>
      <c r="E1123" s="25">
        <v>6.2748853899999997</v>
      </c>
      <c r="F1123" s="75">
        <v>0</v>
      </c>
      <c r="G1123" s="75">
        <v>5.0000000000000001E-3</v>
      </c>
      <c r="H1123" s="75">
        <v>0</v>
      </c>
      <c r="I1123" s="75">
        <v>1.05</v>
      </c>
      <c r="J1123" s="75">
        <v>6.5886296594999996</v>
      </c>
      <c r="K1123" s="75">
        <v>0</v>
      </c>
      <c r="L1123" s="75">
        <v>37.5</v>
      </c>
      <c r="M1123" s="75">
        <v>18.75</v>
      </c>
      <c r="N1123" s="75">
        <v>0</v>
      </c>
      <c r="O1123" s="75">
        <v>0</v>
      </c>
      <c r="P1123" s="75">
        <v>0</v>
      </c>
      <c r="Q1123" s="75">
        <v>0.25</v>
      </c>
      <c r="R1123" s="75">
        <v>0</v>
      </c>
      <c r="S1123" s="75">
        <v>0</v>
      </c>
      <c r="T1123" s="75">
        <v>67.686580492225005</v>
      </c>
      <c r="U1123" s="75"/>
      <c r="V1123" s="75"/>
      <c r="W1123" s="75"/>
      <c r="X1123" s="75"/>
      <c r="Y1123" s="75"/>
      <c r="Z1123" s="75"/>
      <c r="AA1123" s="75"/>
      <c r="AB1123" s="75"/>
      <c r="AC1123" s="75"/>
      <c r="AD1123" s="75"/>
      <c r="AE1123" s="75"/>
      <c r="AF1123" s="75"/>
      <c r="AG1123" s="75"/>
      <c r="AH1123" s="75"/>
      <c r="AI1123" s="75"/>
      <c r="AJ1123" s="75"/>
      <c r="AK1123" s="75"/>
      <c r="AL1123" s="75"/>
      <c r="AM1123" s="75"/>
      <c r="AN1123" s="75"/>
      <c r="AO1123" s="75"/>
    </row>
    <row r="1124" spans="2:41" x14ac:dyDescent="0.25">
      <c r="B1124" s="90">
        <v>26</v>
      </c>
      <c r="C1124" s="72">
        <v>41451</v>
      </c>
      <c r="D1124" s="25">
        <v>1</v>
      </c>
      <c r="E1124" s="25">
        <v>6.2710997600000002</v>
      </c>
      <c r="F1124" s="75">
        <v>1</v>
      </c>
      <c r="G1124" s="75">
        <v>0.01</v>
      </c>
      <c r="H1124" s="75">
        <v>0.01</v>
      </c>
      <c r="I1124" s="75">
        <v>1.05</v>
      </c>
      <c r="J1124" s="75">
        <v>6.5846547480000002</v>
      </c>
      <c r="K1124" s="75">
        <v>0.99</v>
      </c>
      <c r="L1124" s="75">
        <v>37.5</v>
      </c>
      <c r="M1124" s="75">
        <v>18.75</v>
      </c>
      <c r="N1124" s="75">
        <v>0</v>
      </c>
      <c r="O1124" s="75">
        <v>0.99</v>
      </c>
      <c r="P1124" s="75">
        <v>0.99</v>
      </c>
      <c r="Q1124" s="75">
        <v>0.25</v>
      </c>
      <c r="R1124" s="75">
        <v>0</v>
      </c>
      <c r="S1124" s="75">
        <v>0</v>
      </c>
      <c r="T1124" s="75">
        <v>67.686580492225005</v>
      </c>
      <c r="U1124" s="75"/>
      <c r="V1124" s="75"/>
      <c r="W1124" s="75"/>
      <c r="X1124" s="75"/>
      <c r="Y1124" s="75"/>
      <c r="Z1124" s="75"/>
      <c r="AA1124" s="75"/>
      <c r="AB1124" s="75"/>
      <c r="AC1124" s="75"/>
      <c r="AD1124" s="75"/>
      <c r="AE1124" s="75"/>
      <c r="AF1124" s="75"/>
      <c r="AG1124" s="75"/>
      <c r="AH1124" s="75"/>
      <c r="AI1124" s="75"/>
      <c r="AJ1124" s="75"/>
      <c r="AK1124" s="75"/>
      <c r="AL1124" s="75"/>
      <c r="AM1124" s="75"/>
      <c r="AN1124" s="75"/>
      <c r="AO1124" s="75"/>
    </row>
    <row r="1125" spans="2:41" x14ac:dyDescent="0.25">
      <c r="B1125" s="90">
        <v>27</v>
      </c>
      <c r="C1125" s="72">
        <v>41452</v>
      </c>
      <c r="D1125" s="25">
        <v>0</v>
      </c>
      <c r="E1125" s="25">
        <v>6.2693531650000001</v>
      </c>
      <c r="F1125" s="75">
        <v>0</v>
      </c>
      <c r="G1125" s="75">
        <v>5.0000000000000001E-3</v>
      </c>
      <c r="H1125" s="75">
        <v>0</v>
      </c>
      <c r="I1125" s="75">
        <v>1.05</v>
      </c>
      <c r="J1125" s="75">
        <v>6.5828208232499996</v>
      </c>
      <c r="K1125" s="75">
        <v>0</v>
      </c>
      <c r="L1125" s="75">
        <v>37.5</v>
      </c>
      <c r="M1125" s="75">
        <v>18.75</v>
      </c>
      <c r="N1125" s="75">
        <v>0</v>
      </c>
      <c r="O1125" s="75">
        <v>0</v>
      </c>
      <c r="P1125" s="75">
        <v>0</v>
      </c>
      <c r="Q1125" s="75">
        <v>0.25</v>
      </c>
      <c r="R1125" s="75">
        <v>0</v>
      </c>
      <c r="S1125" s="75">
        <v>0</v>
      </c>
      <c r="T1125" s="75">
        <v>67.686580492225005</v>
      </c>
      <c r="U1125" s="75"/>
      <c r="V1125" s="75"/>
      <c r="W1125" s="75"/>
      <c r="X1125" s="75"/>
      <c r="Y1125" s="75"/>
      <c r="Z1125" s="75"/>
      <c r="AA1125" s="75"/>
      <c r="AB1125" s="75"/>
      <c r="AC1125" s="75"/>
      <c r="AD1125" s="75"/>
      <c r="AE1125" s="75"/>
      <c r="AF1125" s="75"/>
      <c r="AG1125" s="75"/>
      <c r="AH1125" s="75"/>
      <c r="AI1125" s="75"/>
      <c r="AJ1125" s="75"/>
      <c r="AK1125" s="75"/>
      <c r="AL1125" s="75"/>
      <c r="AM1125" s="75"/>
      <c r="AN1125" s="75"/>
      <c r="AO1125" s="75"/>
    </row>
    <row r="1126" spans="2:41" x14ac:dyDescent="0.25">
      <c r="B1126" s="90">
        <v>28</v>
      </c>
      <c r="C1126" s="72">
        <v>41453</v>
      </c>
      <c r="D1126" s="25">
        <v>0</v>
      </c>
      <c r="E1126" s="25">
        <v>6.2053859139999998</v>
      </c>
      <c r="F1126" s="75">
        <v>0</v>
      </c>
      <c r="G1126" s="75">
        <v>5.0000000000000001E-3</v>
      </c>
      <c r="H1126" s="75">
        <v>0</v>
      </c>
      <c r="I1126" s="75">
        <v>1.05</v>
      </c>
      <c r="J1126" s="75">
        <v>6.5156552097000002</v>
      </c>
      <c r="K1126" s="75">
        <v>0</v>
      </c>
      <c r="L1126" s="75">
        <v>37.5</v>
      </c>
      <c r="M1126" s="75">
        <v>18.75</v>
      </c>
      <c r="N1126" s="75">
        <v>0</v>
      </c>
      <c r="O1126" s="75">
        <v>0</v>
      </c>
      <c r="P1126" s="75">
        <v>0</v>
      </c>
      <c r="Q1126" s="75">
        <v>0.25</v>
      </c>
      <c r="R1126" s="75">
        <v>0</v>
      </c>
      <c r="S1126" s="75">
        <v>0</v>
      </c>
      <c r="T1126" s="75">
        <v>67.686580492225005</v>
      </c>
      <c r="U1126" s="75"/>
      <c r="V1126" s="75"/>
      <c r="W1126" s="75"/>
      <c r="X1126" s="75"/>
      <c r="Y1126" s="75"/>
      <c r="Z1126" s="75"/>
      <c r="AA1126" s="75"/>
      <c r="AB1126" s="75"/>
      <c r="AC1126" s="75"/>
      <c r="AD1126" s="75"/>
      <c r="AE1126" s="75"/>
      <c r="AF1126" s="75"/>
      <c r="AG1126" s="75"/>
      <c r="AH1126" s="75"/>
      <c r="AI1126" s="75"/>
      <c r="AJ1126" s="75"/>
      <c r="AK1126" s="75"/>
      <c r="AL1126" s="75"/>
      <c r="AM1126" s="75"/>
      <c r="AN1126" s="75"/>
      <c r="AO1126" s="75"/>
    </row>
    <row r="1127" spans="2:41" x14ac:dyDescent="0.25">
      <c r="B1127" s="90">
        <v>29</v>
      </c>
      <c r="C1127" s="72">
        <v>41454</v>
      </c>
      <c r="D1127" s="25">
        <v>4</v>
      </c>
      <c r="E1127" s="25">
        <v>6.2583484360000003</v>
      </c>
      <c r="F1127" s="75">
        <v>4</v>
      </c>
      <c r="G1127" s="75">
        <v>0.01</v>
      </c>
      <c r="H1127" s="75">
        <v>0.04</v>
      </c>
      <c r="I1127" s="75">
        <v>1.05</v>
      </c>
      <c r="J1127" s="75">
        <v>6.5712658578000003</v>
      </c>
      <c r="K1127" s="75">
        <v>3.96</v>
      </c>
      <c r="L1127" s="75">
        <v>37.5</v>
      </c>
      <c r="M1127" s="75">
        <v>18.75</v>
      </c>
      <c r="N1127" s="75">
        <v>0</v>
      </c>
      <c r="O1127" s="75">
        <v>3.96</v>
      </c>
      <c r="P1127" s="75">
        <v>3.96</v>
      </c>
      <c r="Q1127" s="75">
        <v>0.25</v>
      </c>
      <c r="R1127" s="75">
        <v>0</v>
      </c>
      <c r="S1127" s="75">
        <v>0</v>
      </c>
      <c r="T1127" s="75">
        <v>67.686580492225005</v>
      </c>
      <c r="U1127" s="75"/>
      <c r="V1127" s="75"/>
      <c r="W1127" s="75"/>
      <c r="X1127" s="75"/>
      <c r="Y1127" s="75"/>
      <c r="Z1127" s="75"/>
      <c r="AA1127" s="75"/>
      <c r="AB1127" s="75"/>
      <c r="AC1127" s="75"/>
      <c r="AD1127" s="75"/>
      <c r="AE1127" s="75"/>
      <c r="AF1127" s="75"/>
      <c r="AG1127" s="75"/>
      <c r="AH1127" s="75"/>
      <c r="AI1127" s="75"/>
      <c r="AJ1127" s="75"/>
      <c r="AK1127" s="75"/>
      <c r="AL1127" s="75"/>
      <c r="AM1127" s="75"/>
      <c r="AN1127" s="75"/>
      <c r="AO1127" s="75"/>
    </row>
    <row r="1128" spans="2:41" x14ac:dyDescent="0.25">
      <c r="B1128" s="90">
        <v>30</v>
      </c>
      <c r="C1128" s="72">
        <v>41455</v>
      </c>
      <c r="D1128" s="25">
        <v>2</v>
      </c>
      <c r="E1128" s="25">
        <v>6.4147822669999996</v>
      </c>
      <c r="F1128" s="75">
        <v>2</v>
      </c>
      <c r="G1128" s="75">
        <v>0.01</v>
      </c>
      <c r="H1128" s="75">
        <v>0.02</v>
      </c>
      <c r="I1128" s="75">
        <v>1.05</v>
      </c>
      <c r="J1128" s="75">
        <v>6.7355213803499998</v>
      </c>
      <c r="K1128" s="75">
        <v>1.98</v>
      </c>
      <c r="L1128" s="75">
        <v>37.5</v>
      </c>
      <c r="M1128" s="75">
        <v>18.75</v>
      </c>
      <c r="N1128" s="75">
        <v>0</v>
      </c>
      <c r="O1128" s="75">
        <v>1.98</v>
      </c>
      <c r="P1128" s="75">
        <v>1.98</v>
      </c>
      <c r="Q1128" s="75">
        <v>0.25</v>
      </c>
      <c r="R1128" s="75">
        <v>0</v>
      </c>
      <c r="S1128" s="75">
        <v>0</v>
      </c>
      <c r="T1128" s="75">
        <v>67.686580492225005</v>
      </c>
      <c r="U1128" s="75"/>
      <c r="V1128" s="75"/>
      <c r="W1128" s="75"/>
      <c r="X1128" s="75"/>
      <c r="Y1128" s="75"/>
      <c r="Z1128" s="75"/>
      <c r="AA1128" s="75"/>
      <c r="AB1128" s="75"/>
      <c r="AC1128" s="75"/>
      <c r="AD1128" s="75"/>
      <c r="AE1128" s="75"/>
      <c r="AF1128" s="75"/>
      <c r="AG1128" s="75"/>
      <c r="AH1128" s="75"/>
      <c r="AI1128" s="75"/>
      <c r="AJ1128" s="75"/>
      <c r="AK1128" s="75"/>
      <c r="AL1128" s="75"/>
      <c r="AM1128" s="75"/>
      <c r="AN1128" s="75"/>
      <c r="AO1128" s="75"/>
    </row>
    <row r="1129" spans="2:41" x14ac:dyDescent="0.25">
      <c r="B1129" s="90">
        <v>31</v>
      </c>
      <c r="C1129" s="72">
        <v>41456</v>
      </c>
      <c r="D1129" s="25">
        <v>0</v>
      </c>
      <c r="E1129" s="25">
        <v>6.5195802409999999</v>
      </c>
      <c r="F1129" s="75">
        <v>0</v>
      </c>
      <c r="G1129" s="75">
        <v>5.0000000000000001E-3</v>
      </c>
      <c r="H1129" s="75">
        <v>0</v>
      </c>
      <c r="I1129" s="75">
        <v>1.05</v>
      </c>
      <c r="J1129" s="75">
        <v>6.8455592530500002</v>
      </c>
      <c r="K1129" s="75">
        <v>0</v>
      </c>
      <c r="L1129" s="75">
        <v>37.5</v>
      </c>
      <c r="M1129" s="75">
        <v>18.75</v>
      </c>
      <c r="N1129" s="75">
        <v>0</v>
      </c>
      <c r="O1129" s="75">
        <v>0</v>
      </c>
      <c r="P1129" s="75">
        <v>0</v>
      </c>
      <c r="Q1129" s="75">
        <v>0.25</v>
      </c>
      <c r="R1129" s="75">
        <v>0</v>
      </c>
      <c r="S1129" s="75">
        <v>0</v>
      </c>
      <c r="T1129" s="75">
        <v>67.686580492225005</v>
      </c>
      <c r="U1129" s="75"/>
      <c r="V1129" s="75"/>
      <c r="W1129" s="75"/>
      <c r="X1129" s="75"/>
      <c r="Y1129" s="75"/>
      <c r="Z1129" s="75"/>
      <c r="AA1129" s="75"/>
      <c r="AB1129" s="75"/>
      <c r="AC1129" s="75"/>
      <c r="AD1129" s="75"/>
      <c r="AE1129" s="75"/>
      <c r="AF1129" s="75"/>
      <c r="AG1129" s="75"/>
      <c r="AH1129" s="75"/>
      <c r="AI1129" s="75"/>
      <c r="AJ1129" s="75"/>
      <c r="AK1129" s="75"/>
      <c r="AL1129" s="75"/>
      <c r="AM1129" s="75"/>
      <c r="AN1129" s="75"/>
      <c r="AO1129" s="75"/>
    </row>
    <row r="1130" spans="2:41" x14ac:dyDescent="0.25">
      <c r="B1130" s="90">
        <v>32</v>
      </c>
      <c r="C1130" s="72">
        <v>41457</v>
      </c>
      <c r="D1130" s="25">
        <v>0</v>
      </c>
      <c r="E1130" s="25">
        <v>6.48330933</v>
      </c>
      <c r="F1130" s="75">
        <v>0</v>
      </c>
      <c r="G1130" s="75">
        <v>5.0000000000000001E-3</v>
      </c>
      <c r="H1130" s="75">
        <v>0</v>
      </c>
      <c r="I1130" s="75">
        <v>1.05</v>
      </c>
      <c r="J1130" s="75">
        <v>6.8074747965000002</v>
      </c>
      <c r="K1130" s="75">
        <v>0</v>
      </c>
      <c r="L1130" s="75">
        <v>37.5</v>
      </c>
      <c r="M1130" s="75">
        <v>18.75</v>
      </c>
      <c r="N1130" s="75">
        <v>0</v>
      </c>
      <c r="O1130" s="75">
        <v>0</v>
      </c>
      <c r="P1130" s="75">
        <v>0</v>
      </c>
      <c r="Q1130" s="75">
        <v>0.25</v>
      </c>
      <c r="R1130" s="75">
        <v>0</v>
      </c>
      <c r="S1130" s="75">
        <v>0</v>
      </c>
      <c r="T1130" s="75">
        <v>67.686580492225005</v>
      </c>
      <c r="U1130" s="75"/>
      <c r="V1130" s="75"/>
      <c r="W1130" s="75"/>
      <c r="X1130" s="75"/>
      <c r="Y1130" s="75"/>
      <c r="Z1130" s="75"/>
      <c r="AA1130" s="75"/>
      <c r="AB1130" s="75"/>
      <c r="AC1130" s="75"/>
      <c r="AD1130" s="75"/>
      <c r="AE1130" s="75"/>
      <c r="AF1130" s="75"/>
      <c r="AG1130" s="75"/>
      <c r="AH1130" s="75"/>
      <c r="AI1130" s="75"/>
      <c r="AJ1130" s="75"/>
      <c r="AK1130" s="75"/>
      <c r="AL1130" s="75"/>
      <c r="AM1130" s="75"/>
      <c r="AN1130" s="75"/>
      <c r="AO1130" s="75"/>
    </row>
    <row r="1131" spans="2:41" x14ac:dyDescent="0.25">
      <c r="B1131" s="90">
        <v>33</v>
      </c>
      <c r="C1131" s="72">
        <v>41458</v>
      </c>
      <c r="D1131" s="25">
        <v>0</v>
      </c>
      <c r="E1131" s="25">
        <v>6.4179449990000004</v>
      </c>
      <c r="F1131" s="75">
        <v>0</v>
      </c>
      <c r="G1131" s="75">
        <v>5.0000000000000001E-3</v>
      </c>
      <c r="H1131" s="75">
        <v>0</v>
      </c>
      <c r="I1131" s="75">
        <v>1.05</v>
      </c>
      <c r="J1131" s="75">
        <v>6.7388422489500002</v>
      </c>
      <c r="K1131" s="75">
        <v>0</v>
      </c>
      <c r="L1131" s="75">
        <v>37.5</v>
      </c>
      <c r="M1131" s="75">
        <v>18.75</v>
      </c>
      <c r="N1131" s="75">
        <v>0</v>
      </c>
      <c r="O1131" s="75">
        <v>0</v>
      </c>
      <c r="P1131" s="75">
        <v>0</v>
      </c>
      <c r="Q1131" s="75">
        <v>0.25</v>
      </c>
      <c r="R1131" s="75">
        <v>0</v>
      </c>
      <c r="S1131" s="75">
        <v>0</v>
      </c>
      <c r="T1131" s="75">
        <v>67.686580492225005</v>
      </c>
      <c r="U1131" s="75"/>
      <c r="V1131" s="75"/>
      <c r="W1131" s="75"/>
      <c r="X1131" s="75"/>
      <c r="Y1131" s="75"/>
      <c r="Z1131" s="75"/>
      <c r="AA1131" s="75"/>
      <c r="AB1131" s="75"/>
      <c r="AC1131" s="75"/>
      <c r="AD1131" s="75"/>
      <c r="AE1131" s="75"/>
      <c r="AF1131" s="75"/>
      <c r="AG1131" s="75"/>
      <c r="AH1131" s="75"/>
      <c r="AI1131" s="75"/>
      <c r="AJ1131" s="75"/>
      <c r="AK1131" s="75"/>
      <c r="AL1131" s="75"/>
      <c r="AM1131" s="75"/>
      <c r="AN1131" s="75"/>
      <c r="AO1131" s="75"/>
    </row>
    <row r="1132" spans="2:41" x14ac:dyDescent="0.25">
      <c r="B1132" s="90">
        <v>34</v>
      </c>
      <c r="C1132" s="72">
        <v>41459</v>
      </c>
      <c r="D1132" s="25">
        <v>0</v>
      </c>
      <c r="E1132" s="25">
        <v>6.2537624349999996</v>
      </c>
      <c r="F1132" s="75">
        <v>0</v>
      </c>
      <c r="G1132" s="75">
        <v>5.0000000000000001E-3</v>
      </c>
      <c r="H1132" s="75">
        <v>0</v>
      </c>
      <c r="I1132" s="75">
        <v>1.05</v>
      </c>
      <c r="J1132" s="75">
        <v>6.5664505567499996</v>
      </c>
      <c r="K1132" s="75">
        <v>0</v>
      </c>
      <c r="L1132" s="75">
        <v>37.5</v>
      </c>
      <c r="M1132" s="75">
        <v>18.75</v>
      </c>
      <c r="N1132" s="75">
        <v>0</v>
      </c>
      <c r="O1132" s="75">
        <v>0</v>
      </c>
      <c r="P1132" s="75">
        <v>0</v>
      </c>
      <c r="Q1132" s="75">
        <v>0.25</v>
      </c>
      <c r="R1132" s="75">
        <v>0</v>
      </c>
      <c r="S1132" s="75">
        <v>0</v>
      </c>
      <c r="T1132" s="75">
        <v>67.686580492225005</v>
      </c>
      <c r="U1132" s="75"/>
      <c r="V1132" s="75"/>
      <c r="W1132" s="75"/>
      <c r="X1132" s="75"/>
      <c r="Y1132" s="75"/>
      <c r="Z1132" s="75"/>
      <c r="AA1132" s="75"/>
      <c r="AB1132" s="75"/>
      <c r="AC1132" s="75"/>
      <c r="AD1132" s="75"/>
      <c r="AE1132" s="75"/>
      <c r="AF1132" s="75"/>
      <c r="AG1132" s="75"/>
      <c r="AH1132" s="75"/>
      <c r="AI1132" s="75"/>
      <c r="AJ1132" s="75"/>
      <c r="AK1132" s="75"/>
      <c r="AL1132" s="75"/>
      <c r="AM1132" s="75"/>
      <c r="AN1132" s="75"/>
      <c r="AO1132" s="75"/>
    </row>
    <row r="1133" spans="2:41" x14ac:dyDescent="0.25">
      <c r="B1133" s="90">
        <v>35</v>
      </c>
      <c r="C1133" s="72">
        <v>41460</v>
      </c>
      <c r="D1133" s="25">
        <v>0</v>
      </c>
      <c r="E1133" s="25">
        <v>6.0732290860000004</v>
      </c>
      <c r="F1133" s="75">
        <v>0</v>
      </c>
      <c r="G1133" s="75">
        <v>5.0000000000000001E-3</v>
      </c>
      <c r="H1133" s="75">
        <v>0</v>
      </c>
      <c r="I1133" s="75">
        <v>1.05</v>
      </c>
      <c r="J1133" s="75">
        <v>6.3768905402999998</v>
      </c>
      <c r="K1133" s="75">
        <v>0</v>
      </c>
      <c r="L1133" s="75">
        <v>37.5</v>
      </c>
      <c r="M1133" s="75">
        <v>18.75</v>
      </c>
      <c r="N1133" s="75">
        <v>0</v>
      </c>
      <c r="O1133" s="75">
        <v>0</v>
      </c>
      <c r="P1133" s="75">
        <v>0</v>
      </c>
      <c r="Q1133" s="75">
        <v>0.25</v>
      </c>
      <c r="R1133" s="75">
        <v>0</v>
      </c>
      <c r="S1133" s="75">
        <v>0</v>
      </c>
      <c r="T1133" s="75">
        <v>67.686580492225005</v>
      </c>
      <c r="U1133" s="75"/>
      <c r="V1133" s="75"/>
      <c r="W1133" s="75"/>
      <c r="X1133" s="75"/>
      <c r="Y1133" s="75"/>
      <c r="Z1133" s="75"/>
      <c r="AA1133" s="75"/>
      <c r="AB1133" s="75"/>
      <c r="AC1133" s="75"/>
      <c r="AD1133" s="75"/>
      <c r="AE1133" s="75"/>
      <c r="AF1133" s="75"/>
      <c r="AG1133" s="75"/>
      <c r="AH1133" s="75"/>
      <c r="AI1133" s="75"/>
      <c r="AJ1133" s="75"/>
      <c r="AK1133" s="75"/>
      <c r="AL1133" s="75"/>
      <c r="AM1133" s="75"/>
      <c r="AN1133" s="75"/>
      <c r="AO1133" s="75"/>
    </row>
    <row r="1134" spans="2:41" x14ac:dyDescent="0.25">
      <c r="B1134" s="90">
        <v>36</v>
      </c>
      <c r="C1134" s="72">
        <v>41461</v>
      </c>
      <c r="D1134" s="25">
        <v>0</v>
      </c>
      <c r="E1134" s="25">
        <v>5.876787191</v>
      </c>
      <c r="F1134" s="75">
        <v>0</v>
      </c>
      <c r="G1134" s="75">
        <v>5.0000000000000001E-3</v>
      </c>
      <c r="H1134" s="75">
        <v>0</v>
      </c>
      <c r="I1134" s="75">
        <v>1.0345340000000001</v>
      </c>
      <c r="J1134" s="75">
        <v>6.0797361598539901</v>
      </c>
      <c r="K1134" s="75">
        <v>0</v>
      </c>
      <c r="L1134" s="75">
        <v>38.8125</v>
      </c>
      <c r="M1134" s="75">
        <v>19.40625</v>
      </c>
      <c r="N1134" s="75">
        <v>0</v>
      </c>
      <c r="O1134" s="75">
        <v>0</v>
      </c>
      <c r="P1134" s="75">
        <v>0</v>
      </c>
      <c r="Q1134" s="75">
        <v>0.25874999999999998</v>
      </c>
      <c r="R1134" s="75">
        <v>0</v>
      </c>
      <c r="S1134" s="75">
        <v>0</v>
      </c>
      <c r="T1134" s="75">
        <v>67.686580492225005</v>
      </c>
      <c r="U1134" s="75"/>
      <c r="V1134" s="75"/>
      <c r="W1134" s="75"/>
      <c r="X1134" s="75"/>
      <c r="Y1134" s="75"/>
      <c r="Z1134" s="75"/>
      <c r="AA1134" s="75"/>
      <c r="AB1134" s="75"/>
      <c r="AC1134" s="75"/>
      <c r="AD1134" s="75"/>
      <c r="AE1134" s="75"/>
      <c r="AF1134" s="75"/>
      <c r="AG1134" s="75"/>
      <c r="AH1134" s="75"/>
      <c r="AI1134" s="75"/>
      <c r="AJ1134" s="75"/>
      <c r="AK1134" s="75"/>
      <c r="AL1134" s="75"/>
      <c r="AM1134" s="75"/>
      <c r="AN1134" s="75"/>
      <c r="AO1134" s="75"/>
    </row>
    <row r="1135" spans="2:41" x14ac:dyDescent="0.25">
      <c r="B1135" s="90">
        <v>37</v>
      </c>
      <c r="C1135" s="72">
        <v>41462</v>
      </c>
      <c r="D1135" s="25">
        <v>23</v>
      </c>
      <c r="E1135" s="25">
        <v>5.8025322629999998</v>
      </c>
      <c r="F1135" s="75">
        <v>23</v>
      </c>
      <c r="G1135" s="75">
        <v>2.2499999999999999E-2</v>
      </c>
      <c r="H1135" s="75">
        <v>0.51749999999999996</v>
      </c>
      <c r="I1135" s="75">
        <v>1.021136</v>
      </c>
      <c r="J1135" s="75">
        <v>5.9251745849107698</v>
      </c>
      <c r="K1135" s="75">
        <v>5.9251745849107698</v>
      </c>
      <c r="L1135" s="75">
        <v>40.125</v>
      </c>
      <c r="M1135" s="75">
        <v>20.0625</v>
      </c>
      <c r="N1135" s="75">
        <v>0</v>
      </c>
      <c r="O1135" s="75">
        <v>22.482500000000002</v>
      </c>
      <c r="P1135" s="75">
        <v>22.482500000000002</v>
      </c>
      <c r="Q1135" s="75">
        <v>0.26750000000000002</v>
      </c>
      <c r="R1135" s="75">
        <v>4.1393313537723104</v>
      </c>
      <c r="S1135" s="75">
        <v>0</v>
      </c>
      <c r="T1135" s="75">
        <v>55.268586430908101</v>
      </c>
      <c r="U1135" s="75"/>
      <c r="V1135" s="75"/>
      <c r="W1135" s="75"/>
      <c r="X1135" s="75"/>
      <c r="Y1135" s="75"/>
      <c r="Z1135" s="75"/>
      <c r="AA1135" s="75"/>
      <c r="AB1135" s="75"/>
      <c r="AC1135" s="75"/>
      <c r="AD1135" s="75"/>
      <c r="AE1135" s="75"/>
      <c r="AF1135" s="75"/>
      <c r="AG1135" s="75"/>
      <c r="AH1135" s="75"/>
      <c r="AI1135" s="75"/>
      <c r="AJ1135" s="75"/>
      <c r="AK1135" s="75"/>
      <c r="AL1135" s="75"/>
      <c r="AM1135" s="75"/>
      <c r="AN1135" s="75"/>
      <c r="AO1135" s="75"/>
    </row>
    <row r="1136" spans="2:41" x14ac:dyDescent="0.25">
      <c r="B1136" s="90">
        <v>38</v>
      </c>
      <c r="C1136" s="72">
        <v>41463</v>
      </c>
      <c r="D1136" s="25">
        <v>0</v>
      </c>
      <c r="E1136" s="25">
        <v>5.6952417799999999</v>
      </c>
      <c r="F1136" s="75">
        <v>0</v>
      </c>
      <c r="G1136" s="75">
        <v>1.4999999999999999E-2</v>
      </c>
      <c r="H1136" s="75">
        <v>0</v>
      </c>
      <c r="I1136" s="75">
        <v>1.009806</v>
      </c>
      <c r="J1136" s="75">
        <v>5.7510893208946801</v>
      </c>
      <c r="K1136" s="75">
        <v>4.1393313537723104</v>
      </c>
      <c r="L1136" s="75">
        <v>41.4375</v>
      </c>
      <c r="M1136" s="75">
        <v>20.71875</v>
      </c>
      <c r="N1136" s="75">
        <v>0</v>
      </c>
      <c r="O1136" s="75">
        <v>0</v>
      </c>
      <c r="P1136" s="75">
        <v>4.1393313537723104</v>
      </c>
      <c r="Q1136" s="75">
        <v>0.27625</v>
      </c>
      <c r="R1136" s="75">
        <v>0</v>
      </c>
      <c r="S1136" s="75">
        <v>0</v>
      </c>
      <c r="T1136" s="75">
        <v>55.268586430908101</v>
      </c>
      <c r="U1136" s="75"/>
      <c r="V1136" s="75"/>
      <c r="W1136" s="75"/>
      <c r="X1136" s="75"/>
      <c r="Y1136" s="75"/>
      <c r="Z1136" s="75"/>
      <c r="AA1136" s="75"/>
      <c r="AB1136" s="75"/>
      <c r="AC1136" s="75"/>
      <c r="AD1136" s="75"/>
      <c r="AE1136" s="75"/>
      <c r="AF1136" s="75"/>
      <c r="AG1136" s="75"/>
      <c r="AH1136" s="75"/>
      <c r="AI1136" s="75"/>
      <c r="AJ1136" s="75"/>
      <c r="AK1136" s="75"/>
      <c r="AL1136" s="75"/>
      <c r="AM1136" s="75"/>
      <c r="AN1136" s="75"/>
      <c r="AO1136" s="75"/>
    </row>
    <row r="1137" spans="2:41" x14ac:dyDescent="0.25">
      <c r="B1137" s="90">
        <v>39</v>
      </c>
      <c r="C1137" s="72">
        <v>41464</v>
      </c>
      <c r="D1137" s="25">
        <v>10</v>
      </c>
      <c r="E1137" s="25">
        <v>5.6335020650000001</v>
      </c>
      <c r="F1137" s="75">
        <v>10</v>
      </c>
      <c r="G1137" s="75">
        <v>2.2499999999999999E-2</v>
      </c>
      <c r="H1137" s="75">
        <v>0.22500000000000001</v>
      </c>
      <c r="I1137" s="75">
        <v>1.0005440000000001</v>
      </c>
      <c r="J1137" s="75">
        <v>5.6365666901233604</v>
      </c>
      <c r="K1137" s="75">
        <v>5.6365666901233604</v>
      </c>
      <c r="L1137" s="75">
        <v>42.75</v>
      </c>
      <c r="M1137" s="75">
        <v>21.375</v>
      </c>
      <c r="N1137" s="75">
        <v>0</v>
      </c>
      <c r="O1137" s="75">
        <v>9.7750000000000004</v>
      </c>
      <c r="P1137" s="75">
        <v>9.7750000000000004</v>
      </c>
      <c r="Q1137" s="75">
        <v>0.28499999999999998</v>
      </c>
      <c r="R1137" s="75">
        <v>1.03460832746916</v>
      </c>
      <c r="S1137" s="75">
        <v>0</v>
      </c>
      <c r="T1137" s="75">
        <v>52.164761448500599</v>
      </c>
      <c r="U1137" s="75"/>
      <c r="V1137" s="75"/>
      <c r="W1137" s="75"/>
      <c r="X1137" s="75"/>
      <c r="Y1137" s="75"/>
      <c r="Z1137" s="75"/>
      <c r="AA1137" s="75"/>
      <c r="AB1137" s="75"/>
      <c r="AC1137" s="75"/>
      <c r="AD1137" s="75"/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</row>
    <row r="1138" spans="2:41" x14ac:dyDescent="0.25">
      <c r="B1138" s="90">
        <v>40</v>
      </c>
      <c r="C1138" s="72">
        <v>41465</v>
      </c>
      <c r="D1138" s="25">
        <v>0</v>
      </c>
      <c r="E1138" s="25">
        <v>5.5278555010000003</v>
      </c>
      <c r="F1138" s="75">
        <v>0</v>
      </c>
      <c r="G1138" s="75">
        <v>1.4999999999999999E-2</v>
      </c>
      <c r="H1138" s="75">
        <v>0</v>
      </c>
      <c r="I1138" s="75">
        <v>0.99850000000000005</v>
      </c>
      <c r="J1138" s="75">
        <v>5.5195637177485004</v>
      </c>
      <c r="K1138" s="75">
        <v>1.03460832746916</v>
      </c>
      <c r="L1138" s="75">
        <v>44.0625</v>
      </c>
      <c r="M1138" s="75">
        <v>22.03125</v>
      </c>
      <c r="N1138" s="75">
        <v>0</v>
      </c>
      <c r="O1138" s="75">
        <v>0</v>
      </c>
      <c r="P1138" s="75">
        <v>1.03460832746916</v>
      </c>
      <c r="Q1138" s="75">
        <v>0.29375000000000001</v>
      </c>
      <c r="R1138" s="75">
        <v>0</v>
      </c>
      <c r="S1138" s="75">
        <v>0</v>
      </c>
      <c r="T1138" s="75">
        <v>52.164761448500599</v>
      </c>
      <c r="U1138" s="75"/>
      <c r="V1138" s="75"/>
      <c r="W1138" s="75"/>
      <c r="X1138" s="75"/>
      <c r="Y1138" s="75"/>
      <c r="Z1138" s="75"/>
      <c r="AA1138" s="75"/>
      <c r="AB1138" s="75"/>
      <c r="AC1138" s="75"/>
      <c r="AD1138" s="75"/>
      <c r="AE1138" s="75"/>
      <c r="AF1138" s="75"/>
      <c r="AG1138" s="75"/>
      <c r="AH1138" s="75"/>
      <c r="AI1138" s="75"/>
      <c r="AJ1138" s="75"/>
      <c r="AK1138" s="75"/>
      <c r="AL1138" s="75"/>
      <c r="AM1138" s="75"/>
      <c r="AN1138" s="75"/>
      <c r="AO1138" s="75"/>
    </row>
    <row r="1139" spans="2:41" x14ac:dyDescent="0.25">
      <c r="B1139" s="90">
        <v>41</v>
      </c>
      <c r="C1139" s="72">
        <v>41466</v>
      </c>
      <c r="D1139" s="25">
        <v>0</v>
      </c>
      <c r="E1139" s="25">
        <v>5.5131076979999998</v>
      </c>
      <c r="F1139" s="75">
        <v>0</v>
      </c>
      <c r="G1139" s="75">
        <v>1.4999999999999999E-2</v>
      </c>
      <c r="H1139" s="75">
        <v>0</v>
      </c>
      <c r="I1139" s="75">
        <v>1.0032000000000001</v>
      </c>
      <c r="J1139" s="75">
        <v>5.5307496426335998</v>
      </c>
      <c r="K1139" s="75">
        <v>0</v>
      </c>
      <c r="L1139" s="75">
        <v>45.375</v>
      </c>
      <c r="M1139" s="75">
        <v>22.6875</v>
      </c>
      <c r="N1139" s="75">
        <v>0</v>
      </c>
      <c r="O1139" s="75">
        <v>0</v>
      </c>
      <c r="P1139" s="75">
        <v>0</v>
      </c>
      <c r="Q1139" s="75">
        <v>0.30249999999999999</v>
      </c>
      <c r="R1139" s="75">
        <v>0</v>
      </c>
      <c r="S1139" s="75">
        <v>0</v>
      </c>
      <c r="T1139" s="75">
        <v>52.164761448500599</v>
      </c>
      <c r="U1139" s="75"/>
      <c r="V1139" s="75"/>
      <c r="W1139" s="75"/>
      <c r="X1139" s="75"/>
      <c r="Y1139" s="75"/>
      <c r="Z1139" s="75"/>
      <c r="AA1139" s="75"/>
      <c r="AB1139" s="75"/>
      <c r="AC1139" s="75"/>
      <c r="AD1139" s="75"/>
      <c r="AE1139" s="75"/>
      <c r="AF1139" s="75"/>
      <c r="AG1139" s="75"/>
      <c r="AH1139" s="75"/>
      <c r="AI1139" s="75"/>
      <c r="AJ1139" s="75"/>
      <c r="AK1139" s="75"/>
      <c r="AL1139" s="75"/>
      <c r="AM1139" s="75"/>
      <c r="AN1139" s="75"/>
      <c r="AO1139" s="75"/>
    </row>
    <row r="1140" spans="2:41" x14ac:dyDescent="0.25">
      <c r="B1140" s="90">
        <v>42</v>
      </c>
      <c r="C1140" s="72">
        <v>41467</v>
      </c>
      <c r="D1140" s="25">
        <v>0</v>
      </c>
      <c r="E1140" s="25">
        <v>5.497264189</v>
      </c>
      <c r="F1140" s="75">
        <v>0</v>
      </c>
      <c r="G1140" s="75">
        <v>1.4999999999999999E-2</v>
      </c>
      <c r="H1140" s="75">
        <v>0</v>
      </c>
      <c r="I1140" s="75">
        <v>1.0079</v>
      </c>
      <c r="J1140" s="75">
        <v>5.5406925760931003</v>
      </c>
      <c r="K1140" s="75">
        <v>0</v>
      </c>
      <c r="L1140" s="75">
        <v>46.6875</v>
      </c>
      <c r="M1140" s="75">
        <v>23.34375</v>
      </c>
      <c r="N1140" s="75">
        <v>0</v>
      </c>
      <c r="O1140" s="75">
        <v>0</v>
      </c>
      <c r="P1140" s="75">
        <v>0</v>
      </c>
      <c r="Q1140" s="75">
        <v>0.31125000000000003</v>
      </c>
      <c r="R1140" s="75">
        <v>0</v>
      </c>
      <c r="S1140" s="75">
        <v>0</v>
      </c>
      <c r="T1140" s="75">
        <v>52.164761448500599</v>
      </c>
      <c r="U1140" s="75"/>
      <c r="V1140" s="75"/>
      <c r="W1140" s="75"/>
      <c r="X1140" s="75"/>
      <c r="Y1140" s="75"/>
      <c r="Z1140" s="75"/>
      <c r="AA1140" s="75"/>
      <c r="AB1140" s="75"/>
      <c r="AC1140" s="75"/>
      <c r="AD1140" s="75"/>
      <c r="AE1140" s="75"/>
      <c r="AF1140" s="75"/>
      <c r="AG1140" s="75"/>
      <c r="AH1140" s="75"/>
      <c r="AI1140" s="75"/>
      <c r="AJ1140" s="75"/>
      <c r="AK1140" s="75"/>
      <c r="AL1140" s="75"/>
      <c r="AM1140" s="75"/>
      <c r="AN1140" s="75"/>
      <c r="AO1140" s="75"/>
    </row>
    <row r="1141" spans="2:41" x14ac:dyDescent="0.25">
      <c r="B1141" s="90">
        <v>43</v>
      </c>
      <c r="C1141" s="72">
        <v>41468</v>
      </c>
      <c r="D1141" s="25">
        <v>12</v>
      </c>
      <c r="E1141" s="25">
        <v>5.5307799050000002</v>
      </c>
      <c r="F1141" s="75">
        <v>12</v>
      </c>
      <c r="G1141" s="75">
        <v>2.2499999999999999E-2</v>
      </c>
      <c r="H1141" s="75">
        <v>0.27</v>
      </c>
      <c r="I1141" s="75">
        <v>1.0125999999999999</v>
      </c>
      <c r="J1141" s="75">
        <v>5.6004677318029996</v>
      </c>
      <c r="K1141" s="75">
        <v>5.6004677318029996</v>
      </c>
      <c r="L1141" s="75">
        <v>48</v>
      </c>
      <c r="M1141" s="75">
        <v>24</v>
      </c>
      <c r="N1141" s="75">
        <v>0</v>
      </c>
      <c r="O1141" s="75">
        <v>11.73</v>
      </c>
      <c r="P1141" s="75">
        <v>11.73</v>
      </c>
      <c r="Q1141" s="75">
        <v>0.32</v>
      </c>
      <c r="R1141" s="75">
        <v>1.53238306704925</v>
      </c>
      <c r="S1141" s="75">
        <v>0</v>
      </c>
      <c r="T1141" s="75">
        <v>47.567612247352898</v>
      </c>
      <c r="U1141" s="75"/>
      <c r="V1141" s="75"/>
      <c r="W1141" s="75"/>
      <c r="X1141" s="75"/>
      <c r="Y1141" s="75"/>
      <c r="Z1141" s="75"/>
      <c r="AA1141" s="75"/>
      <c r="AB1141" s="75"/>
      <c r="AC1141" s="75"/>
      <c r="AD1141" s="75"/>
      <c r="AE1141" s="75"/>
      <c r="AF1141" s="75"/>
      <c r="AG1141" s="75"/>
      <c r="AH1141" s="75"/>
      <c r="AI1141" s="75"/>
      <c r="AJ1141" s="75"/>
      <c r="AK1141" s="75"/>
      <c r="AL1141" s="75"/>
      <c r="AM1141" s="75"/>
      <c r="AN1141" s="75"/>
      <c r="AO1141" s="75"/>
    </row>
    <row r="1142" spans="2:41" x14ac:dyDescent="0.25">
      <c r="B1142" s="90">
        <v>44</v>
      </c>
      <c r="C1142" s="72">
        <v>41469</v>
      </c>
      <c r="D1142" s="25">
        <v>0</v>
      </c>
      <c r="E1142" s="25">
        <v>5.5921157580000003</v>
      </c>
      <c r="F1142" s="75">
        <v>0</v>
      </c>
      <c r="G1142" s="75">
        <v>1.4999999999999999E-2</v>
      </c>
      <c r="H1142" s="75">
        <v>0</v>
      </c>
      <c r="I1142" s="75">
        <v>1.0173000000000001</v>
      </c>
      <c r="J1142" s="75">
        <v>5.6888593606134004</v>
      </c>
      <c r="K1142" s="75">
        <v>1.82653098406049</v>
      </c>
      <c r="L1142" s="75">
        <v>49.3125</v>
      </c>
      <c r="M1142" s="75">
        <v>24.65625</v>
      </c>
      <c r="N1142" s="75">
        <v>7.0768578054130393E-2</v>
      </c>
      <c r="O1142" s="75">
        <v>0</v>
      </c>
      <c r="P1142" s="75">
        <v>1.53238306704925</v>
      </c>
      <c r="Q1142" s="75">
        <v>0.32874999999999999</v>
      </c>
      <c r="R1142" s="75">
        <v>0</v>
      </c>
      <c r="S1142" s="75">
        <v>0</v>
      </c>
      <c r="T1142" s="75">
        <v>47.8617601643641</v>
      </c>
      <c r="U1142" s="75"/>
      <c r="V1142" s="75"/>
      <c r="W1142" s="75"/>
      <c r="X1142" s="75"/>
      <c r="Y1142" s="75"/>
      <c r="Z1142" s="75"/>
      <c r="AA1142" s="75"/>
      <c r="AB1142" s="75"/>
      <c r="AC1142" s="75"/>
      <c r="AD1142" s="75"/>
      <c r="AE1142" s="75"/>
      <c r="AF1142" s="75"/>
      <c r="AG1142" s="75"/>
      <c r="AH1142" s="75"/>
      <c r="AI1142" s="75"/>
      <c r="AJ1142" s="75"/>
      <c r="AK1142" s="75"/>
      <c r="AL1142" s="75"/>
      <c r="AM1142" s="75"/>
      <c r="AN1142" s="75"/>
      <c r="AO1142" s="75"/>
    </row>
    <row r="1143" spans="2:41" x14ac:dyDescent="0.25">
      <c r="B1143" s="90">
        <v>45</v>
      </c>
      <c r="C1143" s="72">
        <v>41470</v>
      </c>
      <c r="D1143" s="25">
        <v>0</v>
      </c>
      <c r="E1143" s="25">
        <v>5.7229590760000004</v>
      </c>
      <c r="F1143" s="75">
        <v>0</v>
      </c>
      <c r="G1143" s="75">
        <v>1.4999999999999999E-2</v>
      </c>
      <c r="H1143" s="75">
        <v>0</v>
      </c>
      <c r="I1143" s="75">
        <v>1.022</v>
      </c>
      <c r="J1143" s="75">
        <v>5.8488641756720003</v>
      </c>
      <c r="K1143" s="75">
        <v>0.638491436382842</v>
      </c>
      <c r="L1143" s="75">
        <v>50.625</v>
      </c>
      <c r="M1143" s="75">
        <v>25.3125</v>
      </c>
      <c r="N1143" s="75">
        <v>0.109165030543641</v>
      </c>
      <c r="O1143" s="75">
        <v>0</v>
      </c>
      <c r="P1143" s="75">
        <v>0</v>
      </c>
      <c r="Q1143" s="75">
        <v>0.33750000000000002</v>
      </c>
      <c r="R1143" s="75">
        <v>0</v>
      </c>
      <c r="S1143" s="75">
        <v>0</v>
      </c>
      <c r="T1143" s="75">
        <v>48.5002516007469</v>
      </c>
      <c r="U1143" s="75"/>
      <c r="V1143" s="75"/>
      <c r="W1143" s="75"/>
      <c r="X1143" s="75"/>
      <c r="Y1143" s="75"/>
      <c r="Z1143" s="75"/>
      <c r="AA1143" s="75"/>
      <c r="AB1143" s="75"/>
      <c r="AC1143" s="75"/>
      <c r="AD1143" s="75"/>
      <c r="AE1143" s="75"/>
      <c r="AF1143" s="75"/>
      <c r="AG1143" s="75"/>
      <c r="AH1143" s="75"/>
      <c r="AI1143" s="75"/>
      <c r="AJ1143" s="75"/>
      <c r="AK1143" s="75"/>
      <c r="AL1143" s="75"/>
      <c r="AM1143" s="75"/>
      <c r="AN1143" s="75"/>
      <c r="AO1143" s="75"/>
    </row>
    <row r="1144" spans="2:41" x14ac:dyDescent="0.25">
      <c r="B1144" s="90">
        <v>46</v>
      </c>
      <c r="C1144" s="72">
        <v>41471</v>
      </c>
      <c r="D1144" s="25">
        <v>0</v>
      </c>
      <c r="E1144" s="25">
        <v>5.806359456</v>
      </c>
      <c r="F1144" s="75">
        <v>0</v>
      </c>
      <c r="G1144" s="75">
        <v>1.4999999999999999E-2</v>
      </c>
      <c r="H1144" s="75">
        <v>0</v>
      </c>
      <c r="I1144" s="75">
        <v>1.0266999999999999</v>
      </c>
      <c r="J1144" s="75">
        <v>5.9613892534752004</v>
      </c>
      <c r="K1144" s="75">
        <v>0.78905514007536304</v>
      </c>
      <c r="L1144" s="75">
        <v>51.9375</v>
      </c>
      <c r="M1144" s="75">
        <v>25.96875</v>
      </c>
      <c r="N1144" s="75">
        <v>0.13236094918904701</v>
      </c>
      <c r="O1144" s="75">
        <v>0</v>
      </c>
      <c r="P1144" s="75">
        <v>0</v>
      </c>
      <c r="Q1144" s="75">
        <v>0.34625</v>
      </c>
      <c r="R1144" s="75">
        <v>0</v>
      </c>
      <c r="S1144" s="75">
        <v>0</v>
      </c>
      <c r="T1144" s="75">
        <v>49.289306740822298</v>
      </c>
      <c r="U1144" s="75"/>
      <c r="V1144" s="75"/>
      <c r="W1144" s="75"/>
      <c r="X1144" s="75"/>
      <c r="Y1144" s="75"/>
      <c r="Z1144" s="75"/>
      <c r="AA1144" s="75"/>
      <c r="AB1144" s="75"/>
      <c r="AC1144" s="75"/>
      <c r="AD1144" s="75"/>
      <c r="AE1144" s="75"/>
      <c r="AF1144" s="75"/>
      <c r="AG1144" s="75"/>
      <c r="AH1144" s="75"/>
      <c r="AI1144" s="75"/>
      <c r="AJ1144" s="75"/>
      <c r="AK1144" s="75"/>
      <c r="AL1144" s="75"/>
      <c r="AM1144" s="75"/>
      <c r="AN1144" s="75"/>
      <c r="AO1144" s="75"/>
    </row>
    <row r="1145" spans="2:41" x14ac:dyDescent="0.25">
      <c r="B1145" s="90">
        <v>47</v>
      </c>
      <c r="C1145" s="72">
        <v>41472</v>
      </c>
      <c r="D1145" s="25">
        <v>0</v>
      </c>
      <c r="E1145" s="25">
        <v>5.7151344579999996</v>
      </c>
      <c r="F1145" s="75">
        <v>0</v>
      </c>
      <c r="G1145" s="75">
        <v>1.4999999999999999E-2</v>
      </c>
      <c r="H1145" s="75">
        <v>0</v>
      </c>
      <c r="I1145" s="75">
        <v>1.0314000000000001</v>
      </c>
      <c r="J1145" s="75">
        <v>5.8945896799812001</v>
      </c>
      <c r="K1145" s="75">
        <v>0.87686991966647998</v>
      </c>
      <c r="L1145" s="75">
        <v>53.25</v>
      </c>
      <c r="M1145" s="75">
        <v>26.625</v>
      </c>
      <c r="N1145" s="75">
        <v>0.14875843226958499</v>
      </c>
      <c r="O1145" s="75">
        <v>0</v>
      </c>
      <c r="P1145" s="75">
        <v>0</v>
      </c>
      <c r="Q1145" s="75">
        <v>0.35499999999999998</v>
      </c>
      <c r="R1145" s="75">
        <v>0</v>
      </c>
      <c r="S1145" s="75">
        <v>0</v>
      </c>
      <c r="T1145" s="75">
        <v>50.166176660488802</v>
      </c>
      <c r="U1145" s="75"/>
      <c r="V1145" s="75"/>
      <c r="W1145" s="75"/>
      <c r="X1145" s="75"/>
      <c r="Y1145" s="75"/>
      <c r="Z1145" s="75"/>
      <c r="AA1145" s="75"/>
      <c r="AB1145" s="75"/>
      <c r="AC1145" s="75"/>
      <c r="AD1145" s="75"/>
      <c r="AE1145" s="75"/>
      <c r="AF1145" s="75"/>
      <c r="AG1145" s="75"/>
      <c r="AH1145" s="75"/>
      <c r="AI1145" s="75"/>
      <c r="AJ1145" s="75"/>
      <c r="AK1145" s="75"/>
      <c r="AL1145" s="75"/>
      <c r="AM1145" s="75"/>
      <c r="AN1145" s="75"/>
      <c r="AO1145" s="75"/>
    </row>
    <row r="1146" spans="2:41" x14ac:dyDescent="0.25">
      <c r="B1146" s="90">
        <v>48</v>
      </c>
      <c r="C1146" s="72">
        <v>41473</v>
      </c>
      <c r="D1146" s="25">
        <v>0</v>
      </c>
      <c r="E1146" s="25">
        <v>5.6700525730000004</v>
      </c>
      <c r="F1146" s="75">
        <v>0</v>
      </c>
      <c r="G1146" s="75">
        <v>1.4999999999999999E-2</v>
      </c>
      <c r="H1146" s="75">
        <v>0</v>
      </c>
      <c r="I1146" s="75">
        <v>1.0361</v>
      </c>
      <c r="J1146" s="75">
        <v>5.8747414708852999</v>
      </c>
      <c r="K1146" s="75">
        <v>0.94670379993759701</v>
      </c>
      <c r="L1146" s="75">
        <v>54.5625</v>
      </c>
      <c r="M1146" s="75">
        <v>27.28125</v>
      </c>
      <c r="N1146" s="75">
        <v>0.16114816364760501</v>
      </c>
      <c r="O1146" s="75">
        <v>0</v>
      </c>
      <c r="P1146" s="75">
        <v>0</v>
      </c>
      <c r="Q1146" s="75">
        <v>0.36375000000000002</v>
      </c>
      <c r="R1146" s="75">
        <v>0</v>
      </c>
      <c r="S1146" s="75">
        <v>0</v>
      </c>
      <c r="T1146" s="75">
        <v>51.112880460426403</v>
      </c>
      <c r="U1146" s="75"/>
      <c r="V1146" s="75"/>
      <c r="W1146" s="75"/>
      <c r="X1146" s="75"/>
      <c r="Y1146" s="75"/>
      <c r="Z1146" s="75"/>
      <c r="AA1146" s="75"/>
      <c r="AB1146" s="75"/>
      <c r="AC1146" s="75"/>
      <c r="AD1146" s="75"/>
      <c r="AE1146" s="75"/>
      <c r="AF1146" s="75"/>
      <c r="AG1146" s="75"/>
      <c r="AH1146" s="75"/>
      <c r="AI1146" s="75"/>
      <c r="AJ1146" s="75"/>
      <c r="AK1146" s="75"/>
      <c r="AL1146" s="75"/>
      <c r="AM1146" s="75"/>
      <c r="AN1146" s="75"/>
      <c r="AO1146" s="75"/>
    </row>
    <row r="1147" spans="2:41" x14ac:dyDescent="0.25">
      <c r="B1147" s="90">
        <v>49</v>
      </c>
      <c r="C1147" s="72">
        <v>41474</v>
      </c>
      <c r="D1147" s="25">
        <v>0</v>
      </c>
      <c r="E1147" s="25">
        <v>5.6207669420000004</v>
      </c>
      <c r="F1147" s="75">
        <v>0</v>
      </c>
      <c r="G1147" s="75">
        <v>1.4999999999999999E-2</v>
      </c>
      <c r="H1147" s="75">
        <v>0</v>
      </c>
      <c r="I1147" s="75">
        <v>1.0407999999999999</v>
      </c>
      <c r="J1147" s="75">
        <v>5.8500942332335999</v>
      </c>
      <c r="K1147" s="75">
        <v>0.99718471790348995</v>
      </c>
      <c r="L1147" s="75">
        <v>55.875</v>
      </c>
      <c r="M1147" s="75">
        <v>27.9375</v>
      </c>
      <c r="N1147" s="75">
        <v>0.170456180387423</v>
      </c>
      <c r="O1147" s="75">
        <v>0</v>
      </c>
      <c r="P1147" s="75">
        <v>0</v>
      </c>
      <c r="Q1147" s="75">
        <v>0.3725</v>
      </c>
      <c r="R1147" s="75">
        <v>0</v>
      </c>
      <c r="S1147" s="75">
        <v>0</v>
      </c>
      <c r="T1147" s="75">
        <v>52.110065178329897</v>
      </c>
      <c r="U1147" s="75"/>
      <c r="V1147" s="75"/>
      <c r="W1147" s="75"/>
      <c r="X1147" s="75"/>
      <c r="Y1147" s="75"/>
      <c r="Z1147" s="75"/>
      <c r="AA1147" s="75"/>
      <c r="AB1147" s="75"/>
      <c r="AC1147" s="75"/>
      <c r="AD1147" s="75"/>
      <c r="AE1147" s="75"/>
      <c r="AF1147" s="75"/>
      <c r="AG1147" s="75"/>
      <c r="AH1147" s="75"/>
      <c r="AI1147" s="75"/>
      <c r="AJ1147" s="75"/>
      <c r="AK1147" s="75"/>
      <c r="AL1147" s="75"/>
      <c r="AM1147" s="75"/>
      <c r="AN1147" s="75"/>
      <c r="AO1147" s="75"/>
    </row>
    <row r="1148" spans="2:41" x14ac:dyDescent="0.25">
      <c r="B1148" s="90">
        <v>50</v>
      </c>
      <c r="C1148" s="72">
        <v>41475</v>
      </c>
      <c r="D1148" s="25">
        <v>0</v>
      </c>
      <c r="E1148" s="25">
        <v>5.4779115300000001</v>
      </c>
      <c r="F1148" s="75">
        <v>0</v>
      </c>
      <c r="G1148" s="75">
        <v>1.4999999999999999E-2</v>
      </c>
      <c r="H1148" s="75">
        <v>0</v>
      </c>
      <c r="I1148" s="75">
        <v>1.0529999999999999</v>
      </c>
      <c r="J1148" s="75">
        <v>5.7682408410899999</v>
      </c>
      <c r="K1148" s="75">
        <v>1.02427512677876</v>
      </c>
      <c r="L1148" s="75">
        <v>57.1875</v>
      </c>
      <c r="M1148" s="75">
        <v>28.59375</v>
      </c>
      <c r="N1148" s="75">
        <v>0.17757149103108699</v>
      </c>
      <c r="O1148" s="75">
        <v>0</v>
      </c>
      <c r="P1148" s="75">
        <v>0</v>
      </c>
      <c r="Q1148" s="75">
        <v>0.38124999999999998</v>
      </c>
      <c r="R1148" s="75">
        <v>0</v>
      </c>
      <c r="S1148" s="75">
        <v>0</v>
      </c>
      <c r="T1148" s="75">
        <v>53.134340305108601</v>
      </c>
      <c r="U1148" s="75"/>
      <c r="V1148" s="75"/>
      <c r="W1148" s="75"/>
      <c r="X1148" s="75"/>
      <c r="Y1148" s="75"/>
      <c r="Z1148" s="75"/>
      <c r="AA1148" s="75"/>
      <c r="AB1148" s="75"/>
      <c r="AC1148" s="75"/>
      <c r="AD1148" s="75"/>
      <c r="AE1148" s="75"/>
      <c r="AF1148" s="75"/>
      <c r="AG1148" s="75"/>
      <c r="AH1148" s="75"/>
      <c r="AI1148" s="75"/>
      <c r="AJ1148" s="75"/>
      <c r="AK1148" s="75"/>
      <c r="AL1148" s="75"/>
      <c r="AM1148" s="75"/>
      <c r="AN1148" s="75"/>
      <c r="AO1148" s="75"/>
    </row>
    <row r="1149" spans="2:41" x14ac:dyDescent="0.25">
      <c r="B1149" s="90">
        <v>51</v>
      </c>
      <c r="C1149" s="72">
        <v>41476</v>
      </c>
      <c r="D1149" s="25">
        <v>0</v>
      </c>
      <c r="E1149" s="25">
        <v>5.2682451500000003</v>
      </c>
      <c r="F1149" s="75">
        <v>0</v>
      </c>
      <c r="G1149" s="75">
        <v>1.4999999999999999E-2</v>
      </c>
      <c r="H1149" s="75">
        <v>0</v>
      </c>
      <c r="I1149" s="75">
        <v>1.0534995</v>
      </c>
      <c r="J1149" s="75">
        <v>5.5500936314024303</v>
      </c>
      <c r="K1149" s="75">
        <v>1.01811670772271</v>
      </c>
      <c r="L1149" s="75">
        <v>58.5</v>
      </c>
      <c r="M1149" s="75">
        <v>29.25</v>
      </c>
      <c r="N1149" s="75">
        <v>0.18344135709030401</v>
      </c>
      <c r="O1149" s="75">
        <v>0</v>
      </c>
      <c r="P1149" s="75">
        <v>0</v>
      </c>
      <c r="Q1149" s="75">
        <v>0.39</v>
      </c>
      <c r="R1149" s="75">
        <v>0</v>
      </c>
      <c r="S1149" s="75">
        <v>0</v>
      </c>
      <c r="T1149" s="75">
        <v>54.152457012831299</v>
      </c>
      <c r="U1149" s="75"/>
      <c r="V1149" s="75"/>
      <c r="W1149" s="75"/>
      <c r="X1149" s="75"/>
      <c r="Y1149" s="75"/>
      <c r="Z1149" s="75"/>
      <c r="AA1149" s="75"/>
      <c r="AB1149" s="75"/>
      <c r="AC1149" s="75"/>
      <c r="AD1149" s="75"/>
      <c r="AE1149" s="75"/>
      <c r="AF1149" s="75"/>
      <c r="AG1149" s="75"/>
      <c r="AH1149" s="75"/>
      <c r="AI1149" s="75"/>
      <c r="AJ1149" s="75"/>
      <c r="AK1149" s="75"/>
      <c r="AL1149" s="75"/>
      <c r="AM1149" s="75"/>
      <c r="AN1149" s="75"/>
      <c r="AO1149" s="75"/>
    </row>
    <row r="1150" spans="2:41" x14ac:dyDescent="0.25">
      <c r="B1150" s="90">
        <v>52</v>
      </c>
      <c r="C1150" s="72">
        <v>41477</v>
      </c>
      <c r="D1150" s="25">
        <v>0</v>
      </c>
      <c r="E1150" s="25">
        <v>5.2284299289999998</v>
      </c>
      <c r="F1150" s="75">
        <v>0</v>
      </c>
      <c r="G1150" s="75">
        <v>1.4999999999999999E-2</v>
      </c>
      <c r="H1150" s="75">
        <v>0</v>
      </c>
      <c r="I1150" s="75">
        <v>1.0539989999999999</v>
      </c>
      <c r="J1150" s="75">
        <v>5.5107599167360704</v>
      </c>
      <c r="K1150" s="75">
        <v>1.0429638627608699</v>
      </c>
      <c r="L1150" s="75">
        <v>59.8125</v>
      </c>
      <c r="M1150" s="75">
        <v>29.90625</v>
      </c>
      <c r="N1150" s="75">
        <v>0.18925953562110501</v>
      </c>
      <c r="O1150" s="75">
        <v>0</v>
      </c>
      <c r="P1150" s="75">
        <v>0</v>
      </c>
      <c r="Q1150" s="75">
        <v>0.39874999999999999</v>
      </c>
      <c r="R1150" s="75">
        <v>0</v>
      </c>
      <c r="S1150" s="75">
        <v>0</v>
      </c>
      <c r="T1150" s="75">
        <v>55.195420875592198</v>
      </c>
      <c r="U1150" s="75"/>
      <c r="V1150" s="75"/>
      <c r="W1150" s="75"/>
      <c r="X1150" s="75"/>
      <c r="Y1150" s="75"/>
      <c r="Z1150" s="75"/>
      <c r="AA1150" s="75"/>
      <c r="AB1150" s="75"/>
      <c r="AC1150" s="75"/>
      <c r="AD1150" s="75"/>
      <c r="AE1150" s="75"/>
      <c r="AF1150" s="75"/>
      <c r="AG1150" s="75"/>
      <c r="AH1150" s="75"/>
      <c r="AI1150" s="75"/>
      <c r="AJ1150" s="75"/>
      <c r="AK1150" s="75"/>
      <c r="AL1150" s="75"/>
      <c r="AM1150" s="75"/>
      <c r="AN1150" s="75"/>
      <c r="AO1150" s="75"/>
    </row>
    <row r="1151" spans="2:41" x14ac:dyDescent="0.25">
      <c r="B1151" s="90">
        <v>53</v>
      </c>
      <c r="C1151" s="72">
        <v>41478</v>
      </c>
      <c r="D1151" s="25">
        <v>11</v>
      </c>
      <c r="E1151" s="25">
        <v>5.1249550089999998</v>
      </c>
      <c r="F1151" s="75">
        <v>11</v>
      </c>
      <c r="G1151" s="75">
        <v>2.2499999999999999E-2</v>
      </c>
      <c r="H1151" s="75">
        <v>0.2475</v>
      </c>
      <c r="I1151" s="75">
        <v>1.0544985</v>
      </c>
      <c r="J1151" s="75">
        <v>5.4042573695579899</v>
      </c>
      <c r="K1151" s="75">
        <v>5.4042573695579899</v>
      </c>
      <c r="L1151" s="75">
        <v>61.125</v>
      </c>
      <c r="M1151" s="75">
        <v>30.5625</v>
      </c>
      <c r="N1151" s="75">
        <v>0.19401485887632899</v>
      </c>
      <c r="O1151" s="75">
        <v>10.7525</v>
      </c>
      <c r="P1151" s="75">
        <v>10.7525</v>
      </c>
      <c r="Q1151" s="75">
        <v>0.40749999999999997</v>
      </c>
      <c r="R1151" s="75">
        <v>1.3370606576105</v>
      </c>
      <c r="S1151" s="75">
        <v>0</v>
      </c>
      <c r="T1151" s="75">
        <v>51.184238902760697</v>
      </c>
      <c r="U1151" s="75"/>
      <c r="V1151" s="75"/>
      <c r="W1151" s="75"/>
      <c r="X1151" s="75"/>
      <c r="Y1151" s="75"/>
      <c r="Z1151" s="75"/>
      <c r="AA1151" s="75"/>
      <c r="AB1151" s="75"/>
      <c r="AC1151" s="75"/>
      <c r="AD1151" s="75"/>
      <c r="AE1151" s="75"/>
      <c r="AF1151" s="75"/>
      <c r="AG1151" s="75"/>
      <c r="AH1151" s="75"/>
      <c r="AI1151" s="75"/>
      <c r="AJ1151" s="75"/>
      <c r="AK1151" s="75"/>
      <c r="AL1151" s="75"/>
      <c r="AM1151" s="75"/>
      <c r="AN1151" s="75"/>
      <c r="AO1151" s="75"/>
    </row>
    <row r="1152" spans="2:41" x14ac:dyDescent="0.25">
      <c r="B1152" s="90">
        <v>54</v>
      </c>
      <c r="C1152" s="72">
        <v>41479</v>
      </c>
      <c r="D1152" s="25">
        <v>0</v>
      </c>
      <c r="E1152" s="25">
        <v>5.0034532909999996</v>
      </c>
      <c r="F1152" s="75">
        <v>0</v>
      </c>
      <c r="G1152" s="75">
        <v>1.4999999999999999E-2</v>
      </c>
      <c r="H1152" s="75">
        <v>0</v>
      </c>
      <c r="I1152" s="75">
        <v>1.0549980000000001</v>
      </c>
      <c r="J1152" s="75">
        <v>5.2786332150984201</v>
      </c>
      <c r="K1152" s="75">
        <v>2.7578588997926801</v>
      </c>
      <c r="L1152" s="75">
        <v>62.4375</v>
      </c>
      <c r="M1152" s="75">
        <v>31.21875</v>
      </c>
      <c r="N1152" s="75">
        <v>0.36046481993159002</v>
      </c>
      <c r="O1152" s="75">
        <v>0</v>
      </c>
      <c r="P1152" s="75">
        <v>1.3370606576105</v>
      </c>
      <c r="Q1152" s="75">
        <v>0.41625000000000001</v>
      </c>
      <c r="R1152" s="75">
        <v>0</v>
      </c>
      <c r="S1152" s="75">
        <v>0</v>
      </c>
      <c r="T1152" s="75">
        <v>52.605037144942898</v>
      </c>
      <c r="U1152" s="75"/>
      <c r="V1152" s="75"/>
      <c r="W1152" s="75"/>
      <c r="X1152" s="75"/>
      <c r="Y1152" s="75"/>
      <c r="Z1152" s="75"/>
      <c r="AA1152" s="75"/>
      <c r="AB1152" s="75"/>
      <c r="AC1152" s="75"/>
      <c r="AD1152" s="75"/>
      <c r="AE1152" s="75"/>
      <c r="AF1152" s="75"/>
      <c r="AG1152" s="75"/>
      <c r="AH1152" s="75"/>
      <c r="AI1152" s="75"/>
      <c r="AJ1152" s="75"/>
      <c r="AK1152" s="75"/>
      <c r="AL1152" s="75"/>
      <c r="AM1152" s="75"/>
      <c r="AN1152" s="75"/>
      <c r="AO1152" s="75"/>
    </row>
    <row r="1153" spans="2:41" x14ac:dyDescent="0.25">
      <c r="B1153" s="90">
        <v>55</v>
      </c>
      <c r="C1153" s="72">
        <v>41480</v>
      </c>
      <c r="D1153" s="25">
        <v>0</v>
      </c>
      <c r="E1153" s="25">
        <v>4.9673504670000002</v>
      </c>
      <c r="F1153" s="75">
        <v>0</v>
      </c>
      <c r="G1153" s="75">
        <v>1.4999999999999999E-2</v>
      </c>
      <c r="H1153" s="75">
        <v>0</v>
      </c>
      <c r="I1153" s="75">
        <v>1.0554975</v>
      </c>
      <c r="J1153" s="75">
        <v>5.2430259995423301</v>
      </c>
      <c r="K1153" s="75">
        <v>1.83320251021171</v>
      </c>
      <c r="L1153" s="75">
        <v>63.75</v>
      </c>
      <c r="M1153" s="75">
        <v>31.875</v>
      </c>
      <c r="N1153" s="75">
        <v>0.34964589349198899</v>
      </c>
      <c r="O1153" s="75">
        <v>0</v>
      </c>
      <c r="P1153" s="75">
        <v>0</v>
      </c>
      <c r="Q1153" s="75">
        <v>0.42499999999999999</v>
      </c>
      <c r="R1153" s="75">
        <v>0</v>
      </c>
      <c r="S1153" s="75">
        <v>0</v>
      </c>
      <c r="T1153" s="75">
        <v>54.438239655154597</v>
      </c>
      <c r="U1153" s="75"/>
      <c r="V1153" s="75"/>
      <c r="W1153" s="75"/>
      <c r="X1153" s="75"/>
      <c r="Y1153" s="75"/>
      <c r="Z1153" s="75"/>
      <c r="AA1153" s="75"/>
      <c r="AB1153" s="75"/>
      <c r="AC1153" s="75"/>
      <c r="AD1153" s="75"/>
      <c r="AE1153" s="75"/>
      <c r="AF1153" s="75"/>
      <c r="AG1153" s="75"/>
      <c r="AH1153" s="75"/>
      <c r="AI1153" s="75"/>
      <c r="AJ1153" s="75"/>
      <c r="AK1153" s="75"/>
      <c r="AL1153" s="75"/>
      <c r="AM1153" s="75"/>
      <c r="AN1153" s="75"/>
      <c r="AO1153" s="75"/>
    </row>
    <row r="1154" spans="2:41" x14ac:dyDescent="0.25">
      <c r="B1154" s="90">
        <v>56</v>
      </c>
      <c r="C1154" s="72">
        <v>41481</v>
      </c>
      <c r="D1154" s="25">
        <v>0</v>
      </c>
      <c r="E1154" s="25">
        <v>4.8916749260000003</v>
      </c>
      <c r="F1154" s="75">
        <v>0</v>
      </c>
      <c r="G1154" s="75">
        <v>1.4999999999999999E-2</v>
      </c>
      <c r="H1154" s="75">
        <v>0</v>
      </c>
      <c r="I1154" s="75">
        <v>1.0559970000000001</v>
      </c>
      <c r="J1154" s="75">
        <v>5.1655940468312203</v>
      </c>
      <c r="K1154" s="75">
        <v>1.6870122110069099</v>
      </c>
      <c r="L1154" s="75">
        <v>65.0625</v>
      </c>
      <c r="M1154" s="75">
        <v>32.53125</v>
      </c>
      <c r="N1154" s="75">
        <v>0.32658629302118503</v>
      </c>
      <c r="O1154" s="75">
        <v>0</v>
      </c>
      <c r="P1154" s="75">
        <v>0</v>
      </c>
      <c r="Q1154" s="75">
        <v>0.43375000000000002</v>
      </c>
      <c r="R1154" s="75">
        <v>0</v>
      </c>
      <c r="S1154" s="75">
        <v>0</v>
      </c>
      <c r="T1154" s="75">
        <v>56.125251866161499</v>
      </c>
      <c r="U1154" s="75"/>
      <c r="V1154" s="75"/>
      <c r="W1154" s="75"/>
      <c r="X1154" s="75"/>
      <c r="Y1154" s="75"/>
      <c r="Z1154" s="75"/>
      <c r="AA1154" s="75"/>
      <c r="AB1154" s="75"/>
      <c r="AC1154" s="75"/>
      <c r="AD1154" s="75"/>
      <c r="AE1154" s="75"/>
      <c r="AF1154" s="75"/>
      <c r="AG1154" s="75"/>
      <c r="AH1154" s="75"/>
      <c r="AI1154" s="75"/>
      <c r="AJ1154" s="75"/>
      <c r="AK1154" s="75"/>
      <c r="AL1154" s="75"/>
      <c r="AM1154" s="75"/>
      <c r="AN1154" s="75"/>
      <c r="AO1154" s="75"/>
    </row>
    <row r="1155" spans="2:41" x14ac:dyDescent="0.25">
      <c r="B1155" s="90">
        <v>57</v>
      </c>
      <c r="C1155" s="72">
        <v>41482</v>
      </c>
      <c r="D1155" s="25">
        <v>0</v>
      </c>
      <c r="E1155" s="25">
        <v>4.9345610300000002</v>
      </c>
      <c r="F1155" s="75">
        <v>0</v>
      </c>
      <c r="G1155" s="75">
        <v>1.4999999999999999E-2</v>
      </c>
      <c r="H1155" s="75">
        <v>0</v>
      </c>
      <c r="I1155" s="75">
        <v>1.0564964999999999</v>
      </c>
      <c r="J1155" s="75">
        <v>5.2133464572313999</v>
      </c>
      <c r="K1155" s="75">
        <v>1.6101088699378101</v>
      </c>
      <c r="L1155" s="75">
        <v>66.375</v>
      </c>
      <c r="M1155" s="75">
        <v>33.1875</v>
      </c>
      <c r="N1155" s="75">
        <v>0.30884363491792199</v>
      </c>
      <c r="O1155" s="75">
        <v>0</v>
      </c>
      <c r="P1155" s="75">
        <v>0</v>
      </c>
      <c r="Q1155" s="75">
        <v>0.4425</v>
      </c>
      <c r="R1155" s="75">
        <v>0</v>
      </c>
      <c r="S1155" s="75">
        <v>0</v>
      </c>
      <c r="T1155" s="75">
        <v>57.735360736099302</v>
      </c>
      <c r="U1155" s="75"/>
      <c r="V1155" s="75"/>
      <c r="W1155" s="75"/>
      <c r="X1155" s="75"/>
      <c r="Y1155" s="75"/>
      <c r="Z1155" s="75"/>
      <c r="AA1155" s="75"/>
      <c r="AB1155" s="75"/>
      <c r="AC1155" s="75"/>
      <c r="AD1155" s="75"/>
      <c r="AE1155" s="75"/>
      <c r="AF1155" s="75"/>
      <c r="AG1155" s="75"/>
      <c r="AH1155" s="75"/>
      <c r="AI1155" s="75"/>
      <c r="AJ1155" s="75"/>
      <c r="AK1155" s="75"/>
      <c r="AL1155" s="75"/>
      <c r="AM1155" s="75"/>
      <c r="AN1155" s="75"/>
      <c r="AO1155" s="75"/>
    </row>
    <row r="1156" spans="2:41" x14ac:dyDescent="0.25">
      <c r="B1156" s="90">
        <v>58</v>
      </c>
      <c r="C1156" s="72">
        <v>41483</v>
      </c>
      <c r="D1156" s="25">
        <v>16</v>
      </c>
      <c r="E1156" s="25">
        <v>4.9067383299999996</v>
      </c>
      <c r="F1156" s="75">
        <v>16</v>
      </c>
      <c r="G1156" s="75">
        <v>2.2499999999999999E-2</v>
      </c>
      <c r="H1156" s="75">
        <v>0.36</v>
      </c>
      <c r="I1156" s="75">
        <v>1.056996</v>
      </c>
      <c r="J1156" s="75">
        <v>5.1864027878566796</v>
      </c>
      <c r="K1156" s="75">
        <v>5.1864027878566796</v>
      </c>
      <c r="L1156" s="75">
        <v>67.6875</v>
      </c>
      <c r="M1156" s="75">
        <v>33.84375</v>
      </c>
      <c r="N1156" s="75">
        <v>0.29406136329161803</v>
      </c>
      <c r="O1156" s="75">
        <v>15.64</v>
      </c>
      <c r="P1156" s="75">
        <v>15.64</v>
      </c>
      <c r="Q1156" s="75">
        <v>0.45124999999999998</v>
      </c>
      <c r="R1156" s="75">
        <v>2.61339930303583</v>
      </c>
      <c r="S1156" s="75">
        <v>0</v>
      </c>
      <c r="T1156" s="75">
        <v>49.8951628269918</v>
      </c>
      <c r="U1156" s="75"/>
      <c r="V1156" s="75"/>
      <c r="W1156" s="75"/>
      <c r="X1156" s="75"/>
      <c r="Y1156" s="75"/>
      <c r="Z1156" s="75"/>
      <c r="AA1156" s="75"/>
      <c r="AB1156" s="75"/>
      <c r="AC1156" s="75"/>
      <c r="AD1156" s="75"/>
      <c r="AE1156" s="75"/>
      <c r="AF1156" s="75"/>
      <c r="AG1156" s="75"/>
      <c r="AH1156" s="75"/>
      <c r="AI1156" s="75"/>
      <c r="AJ1156" s="75"/>
      <c r="AK1156" s="75"/>
      <c r="AL1156" s="75"/>
      <c r="AM1156" s="75"/>
      <c r="AN1156" s="75"/>
      <c r="AO1156" s="75"/>
    </row>
    <row r="1157" spans="2:41" x14ac:dyDescent="0.25">
      <c r="B1157" s="90">
        <v>59</v>
      </c>
      <c r="C1157" s="72">
        <v>41484</v>
      </c>
      <c r="D1157" s="25">
        <v>0</v>
      </c>
      <c r="E1157" s="25">
        <v>4.8603994300000002</v>
      </c>
      <c r="F1157" s="75">
        <v>0</v>
      </c>
      <c r="G1157" s="75">
        <v>1.4999999999999999E-2</v>
      </c>
      <c r="H1157" s="75">
        <v>0</v>
      </c>
      <c r="I1157" s="75">
        <v>1.0574954999999999</v>
      </c>
      <c r="J1157" s="75">
        <v>5.1398505254275699</v>
      </c>
      <c r="K1157" s="75">
        <v>4.0124555125819601</v>
      </c>
      <c r="L1157" s="75">
        <v>69</v>
      </c>
      <c r="M1157" s="75">
        <v>34.5</v>
      </c>
      <c r="N1157" s="75">
        <v>0.55376339631907801</v>
      </c>
      <c r="O1157" s="75">
        <v>0</v>
      </c>
      <c r="P1157" s="75">
        <v>2.61339930303583</v>
      </c>
      <c r="Q1157" s="75">
        <v>0.46</v>
      </c>
      <c r="R1157" s="75">
        <v>0</v>
      </c>
      <c r="S1157" s="75">
        <v>0</v>
      </c>
      <c r="T1157" s="75">
        <v>51.294219036537903</v>
      </c>
      <c r="U1157" s="75"/>
      <c r="V1157" s="75"/>
      <c r="W1157" s="75"/>
      <c r="X1157" s="75"/>
      <c r="Y1157" s="75"/>
      <c r="Z1157" s="75"/>
      <c r="AA1157" s="75"/>
      <c r="AB1157" s="75"/>
      <c r="AC1157" s="75"/>
      <c r="AD1157" s="75"/>
      <c r="AE1157" s="75"/>
      <c r="AF1157" s="75"/>
      <c r="AG1157" s="75"/>
      <c r="AH1157" s="75"/>
      <c r="AI1157" s="75"/>
      <c r="AJ1157" s="75"/>
      <c r="AK1157" s="75"/>
      <c r="AL1157" s="75"/>
      <c r="AM1157" s="75"/>
      <c r="AN1157" s="75"/>
      <c r="AO1157" s="75"/>
    </row>
    <row r="1158" spans="2:41" x14ac:dyDescent="0.25">
      <c r="B1158" s="90">
        <v>60</v>
      </c>
      <c r="C1158" s="72">
        <v>41485</v>
      </c>
      <c r="D1158" s="25">
        <v>0</v>
      </c>
      <c r="E1158" s="25">
        <v>4.8643333889999996</v>
      </c>
      <c r="F1158" s="75">
        <v>0</v>
      </c>
      <c r="G1158" s="75">
        <v>1.4999999999999999E-2</v>
      </c>
      <c r="H1158" s="75">
        <v>0</v>
      </c>
      <c r="I1158" s="75">
        <v>1.057995</v>
      </c>
      <c r="J1158" s="75">
        <v>5.14644040389505</v>
      </c>
      <c r="K1158" s="75">
        <v>2.7840412320139198</v>
      </c>
      <c r="L1158" s="75">
        <v>70.3125</v>
      </c>
      <c r="M1158" s="75">
        <v>35.15625</v>
      </c>
      <c r="N1158" s="75">
        <v>0.54096443629403201</v>
      </c>
      <c r="O1158" s="75">
        <v>0</v>
      </c>
      <c r="P1158" s="75">
        <v>0</v>
      </c>
      <c r="Q1158" s="75">
        <v>0.46875</v>
      </c>
      <c r="R1158" s="75">
        <v>0</v>
      </c>
      <c r="S1158" s="75">
        <v>0</v>
      </c>
      <c r="T1158" s="75">
        <v>54.078260268551801</v>
      </c>
      <c r="U1158" s="75"/>
      <c r="V1158" s="75"/>
      <c r="W1158" s="75"/>
      <c r="X1158" s="75"/>
      <c r="Y1158" s="75"/>
      <c r="Z1158" s="75"/>
      <c r="AA1158" s="75"/>
      <c r="AB1158" s="75"/>
      <c r="AC1158" s="75"/>
      <c r="AD1158" s="75"/>
      <c r="AE1158" s="75"/>
      <c r="AF1158" s="75"/>
      <c r="AG1158" s="75"/>
      <c r="AH1158" s="75"/>
      <c r="AI1158" s="75"/>
      <c r="AJ1158" s="75"/>
      <c r="AK1158" s="75"/>
      <c r="AL1158" s="75"/>
      <c r="AM1158" s="75"/>
      <c r="AN1158" s="75"/>
      <c r="AO1158" s="75"/>
    </row>
    <row r="1159" spans="2:41" x14ac:dyDescent="0.25">
      <c r="B1159" s="90">
        <v>61</v>
      </c>
      <c r="C1159" s="72">
        <v>41486</v>
      </c>
      <c r="D1159" s="25">
        <v>0</v>
      </c>
      <c r="E1159" s="25">
        <v>4.931939109</v>
      </c>
      <c r="F1159" s="75">
        <v>0</v>
      </c>
      <c r="G1159" s="75">
        <v>1.4999999999999999E-2</v>
      </c>
      <c r="H1159" s="75">
        <v>0</v>
      </c>
      <c r="I1159" s="75">
        <v>1.0584944999999999</v>
      </c>
      <c r="J1159" s="75">
        <v>5.2204304212114003</v>
      </c>
      <c r="K1159" s="75">
        <v>2.5578089741607202</v>
      </c>
      <c r="L1159" s="75">
        <v>71.625</v>
      </c>
      <c r="M1159" s="75">
        <v>35.8125</v>
      </c>
      <c r="N1159" s="75">
        <v>0.48996131885370098</v>
      </c>
      <c r="O1159" s="75">
        <v>0</v>
      </c>
      <c r="P1159" s="75">
        <v>0</v>
      </c>
      <c r="Q1159" s="75">
        <v>0.47749999999999998</v>
      </c>
      <c r="R1159" s="75">
        <v>0</v>
      </c>
      <c r="S1159" s="75">
        <v>0</v>
      </c>
      <c r="T1159" s="75">
        <v>56.636069242712601</v>
      </c>
      <c r="U1159" s="75"/>
      <c r="V1159" s="75"/>
      <c r="W1159" s="75"/>
      <c r="X1159" s="75"/>
      <c r="Y1159" s="75"/>
      <c r="Z1159" s="75"/>
      <c r="AA1159" s="75"/>
      <c r="AB1159" s="75"/>
      <c r="AC1159" s="75"/>
      <c r="AD1159" s="75"/>
      <c r="AE1159" s="75"/>
      <c r="AF1159" s="75"/>
      <c r="AG1159" s="75"/>
      <c r="AH1159" s="75"/>
      <c r="AI1159" s="75"/>
      <c r="AJ1159" s="75"/>
      <c r="AK1159" s="75"/>
      <c r="AL1159" s="75"/>
      <c r="AM1159" s="75"/>
      <c r="AN1159" s="75"/>
      <c r="AO1159" s="75"/>
    </row>
    <row r="1160" spans="2:41" x14ac:dyDescent="0.25">
      <c r="B1160" s="90">
        <v>62</v>
      </c>
      <c r="C1160" s="72">
        <v>41487</v>
      </c>
      <c r="D1160" s="25">
        <v>9</v>
      </c>
      <c r="E1160" s="25">
        <v>4.8757636580000003</v>
      </c>
      <c r="F1160" s="75">
        <v>9</v>
      </c>
      <c r="G1160" s="75">
        <v>2.2499999999999999E-2</v>
      </c>
      <c r="H1160" s="75">
        <v>0.20250000000000001</v>
      </c>
      <c r="I1160" s="75">
        <v>1.058994</v>
      </c>
      <c r="J1160" s="75">
        <v>5.1634044592400503</v>
      </c>
      <c r="K1160" s="75">
        <v>5.1634044592400503</v>
      </c>
      <c r="L1160" s="75">
        <v>72.9375</v>
      </c>
      <c r="M1160" s="75">
        <v>36.46875</v>
      </c>
      <c r="N1160" s="75">
        <v>0.44699724441576499</v>
      </c>
      <c r="O1160" s="75">
        <v>8.7974999999999994</v>
      </c>
      <c r="P1160" s="75">
        <v>8.7974999999999994</v>
      </c>
      <c r="Q1160" s="75">
        <v>0.48625000000000002</v>
      </c>
      <c r="R1160" s="75">
        <v>0.90852388518998695</v>
      </c>
      <c r="S1160" s="75">
        <v>0</v>
      </c>
      <c r="T1160" s="75">
        <v>53.910497587142601</v>
      </c>
      <c r="U1160" s="75"/>
      <c r="V1160" s="75"/>
      <c r="W1160" s="75"/>
      <c r="X1160" s="75"/>
      <c r="Y1160" s="75"/>
      <c r="Z1160" s="75"/>
      <c r="AA1160" s="75"/>
      <c r="AB1160" s="75"/>
      <c r="AC1160" s="75"/>
      <c r="AD1160" s="75"/>
      <c r="AE1160" s="75"/>
      <c r="AF1160" s="75"/>
      <c r="AG1160" s="75"/>
      <c r="AH1160" s="75"/>
      <c r="AI1160" s="75"/>
      <c r="AJ1160" s="75"/>
      <c r="AK1160" s="75"/>
      <c r="AL1160" s="75"/>
      <c r="AM1160" s="75"/>
      <c r="AN1160" s="75"/>
      <c r="AO1160" s="75"/>
    </row>
    <row r="1161" spans="2:41" x14ac:dyDescent="0.25">
      <c r="B1161" s="90">
        <v>63</v>
      </c>
      <c r="C1161" s="72">
        <v>41488</v>
      </c>
      <c r="D1161" s="25">
        <v>0</v>
      </c>
      <c r="E1161" s="25">
        <v>4.8830706609999996</v>
      </c>
      <c r="F1161" s="75">
        <v>0</v>
      </c>
      <c r="G1161" s="75">
        <v>1.4999999999999999E-2</v>
      </c>
      <c r="H1161" s="75">
        <v>0</v>
      </c>
      <c r="I1161" s="75">
        <v>1.0594935000000001</v>
      </c>
      <c r="J1161" s="75">
        <v>5.1735816253701996</v>
      </c>
      <c r="K1161" s="75">
        <v>3.2452013854558901</v>
      </c>
      <c r="L1161" s="75">
        <v>74.25</v>
      </c>
      <c r="M1161" s="75">
        <v>37.125</v>
      </c>
      <c r="N1161" s="75">
        <v>0.54786538485811198</v>
      </c>
      <c r="O1161" s="75">
        <v>0</v>
      </c>
      <c r="P1161" s="75">
        <v>0.90852388518998695</v>
      </c>
      <c r="Q1161" s="75">
        <v>0.495</v>
      </c>
      <c r="R1161" s="75">
        <v>0</v>
      </c>
      <c r="S1161" s="75">
        <v>0</v>
      </c>
      <c r="T1161" s="75">
        <v>56.2471750874085</v>
      </c>
      <c r="U1161" s="75"/>
      <c r="V1161" s="75"/>
      <c r="W1161" s="75"/>
      <c r="X1161" s="75"/>
      <c r="Y1161" s="75"/>
      <c r="Z1161" s="75"/>
      <c r="AA1161" s="75"/>
      <c r="AB1161" s="75"/>
      <c r="AC1161" s="75"/>
      <c r="AD1161" s="75"/>
      <c r="AE1161" s="75"/>
      <c r="AF1161" s="75"/>
      <c r="AG1161" s="75"/>
      <c r="AH1161" s="75"/>
      <c r="AI1161" s="75"/>
      <c r="AJ1161" s="75"/>
      <c r="AK1161" s="75"/>
      <c r="AL1161" s="75"/>
      <c r="AM1161" s="75"/>
      <c r="AN1161" s="75"/>
      <c r="AO1161" s="75"/>
    </row>
    <row r="1162" spans="2:41" x14ac:dyDescent="0.25">
      <c r="B1162" s="90">
        <v>64</v>
      </c>
      <c r="C1162" s="72">
        <v>41489</v>
      </c>
      <c r="D1162" s="25">
        <v>0</v>
      </c>
      <c r="E1162" s="25">
        <v>4.957000818</v>
      </c>
      <c r="F1162" s="75">
        <v>0</v>
      </c>
      <c r="G1162" s="75">
        <v>1.4999999999999999E-2</v>
      </c>
      <c r="H1162" s="75">
        <v>0</v>
      </c>
      <c r="I1162" s="75">
        <v>1.059993</v>
      </c>
      <c r="J1162" s="75">
        <v>5.2543861680742703</v>
      </c>
      <c r="K1162" s="75">
        <v>2.6862577615240699</v>
      </c>
      <c r="L1162" s="75">
        <v>75.5625</v>
      </c>
      <c r="M1162" s="75">
        <v>37.78125</v>
      </c>
      <c r="N1162" s="75">
        <v>0.511241023327484</v>
      </c>
      <c r="O1162" s="75">
        <v>0</v>
      </c>
      <c r="P1162" s="75">
        <v>0</v>
      </c>
      <c r="Q1162" s="75">
        <v>0.50375000000000003</v>
      </c>
      <c r="R1162" s="75">
        <v>0</v>
      </c>
      <c r="S1162" s="75">
        <v>0</v>
      </c>
      <c r="T1162" s="75">
        <v>58.933432848932597</v>
      </c>
      <c r="U1162" s="75"/>
      <c r="V1162" s="75"/>
      <c r="W1162" s="75"/>
      <c r="X1162" s="75"/>
      <c r="Y1162" s="75"/>
      <c r="Z1162" s="75"/>
      <c r="AA1162" s="75"/>
      <c r="AB1162" s="75"/>
      <c r="AC1162" s="75"/>
      <c r="AD1162" s="75"/>
      <c r="AE1162" s="75"/>
      <c r="AF1162" s="75"/>
      <c r="AG1162" s="75"/>
      <c r="AH1162" s="75"/>
      <c r="AI1162" s="75"/>
      <c r="AJ1162" s="75"/>
      <c r="AK1162" s="75"/>
      <c r="AL1162" s="75"/>
      <c r="AM1162" s="75"/>
      <c r="AN1162" s="75"/>
      <c r="AO1162" s="75"/>
    </row>
    <row r="1163" spans="2:41" x14ac:dyDescent="0.25">
      <c r="B1163" s="90">
        <v>65</v>
      </c>
      <c r="C1163" s="72">
        <v>41490</v>
      </c>
      <c r="D1163" s="25">
        <v>4</v>
      </c>
      <c r="E1163" s="25">
        <v>4.9309289710000002</v>
      </c>
      <c r="F1163" s="75">
        <v>4</v>
      </c>
      <c r="G1163" s="75">
        <v>2.2499999999999999E-2</v>
      </c>
      <c r="H1163" s="75">
        <v>0.09</v>
      </c>
      <c r="I1163" s="75">
        <v>1.0604925000000001</v>
      </c>
      <c r="J1163" s="75">
        <v>5.2292131917782196</v>
      </c>
      <c r="K1163" s="75">
        <v>4.5257724114956197</v>
      </c>
      <c r="L1163" s="75">
        <v>76.875</v>
      </c>
      <c r="M1163" s="75">
        <v>38.4375</v>
      </c>
      <c r="N1163" s="75">
        <v>0.46677247872695699</v>
      </c>
      <c r="O1163" s="75">
        <v>3.91</v>
      </c>
      <c r="P1163" s="75">
        <v>3.91</v>
      </c>
      <c r="Q1163" s="75">
        <v>0.51249999999999996</v>
      </c>
      <c r="R1163" s="75">
        <v>0</v>
      </c>
      <c r="S1163" s="75">
        <v>0</v>
      </c>
      <c r="T1163" s="75">
        <v>59.549205260428202</v>
      </c>
      <c r="U1163" s="75"/>
      <c r="V1163" s="75"/>
      <c r="W1163" s="75"/>
      <c r="X1163" s="75"/>
      <c r="Y1163" s="75"/>
      <c r="Z1163" s="75"/>
      <c r="AA1163" s="75"/>
      <c r="AB1163" s="75"/>
      <c r="AC1163" s="75"/>
      <c r="AD1163" s="75"/>
      <c r="AE1163" s="75"/>
      <c r="AF1163" s="75"/>
      <c r="AG1163" s="75"/>
      <c r="AH1163" s="75"/>
      <c r="AI1163" s="75"/>
      <c r="AJ1163" s="75"/>
      <c r="AK1163" s="75"/>
      <c r="AL1163" s="75"/>
      <c r="AM1163" s="75"/>
      <c r="AN1163" s="75"/>
      <c r="AO1163" s="75"/>
    </row>
    <row r="1164" spans="2:41" x14ac:dyDescent="0.25">
      <c r="B1164" s="90">
        <v>66</v>
      </c>
      <c r="C1164" s="72">
        <v>41491</v>
      </c>
      <c r="D1164" s="25">
        <v>0</v>
      </c>
      <c r="E1164" s="25">
        <v>4.86434152</v>
      </c>
      <c r="F1164" s="75">
        <v>0</v>
      </c>
      <c r="G1164" s="75">
        <v>1.4999999999999999E-2</v>
      </c>
      <c r="H1164" s="75">
        <v>0</v>
      </c>
      <c r="I1164" s="75">
        <v>1.0609919999999999</v>
      </c>
      <c r="J1164" s="75">
        <v>5.1610274379878396</v>
      </c>
      <c r="K1164" s="75">
        <v>2.46056596126579</v>
      </c>
      <c r="L1164" s="75">
        <v>78.1875</v>
      </c>
      <c r="M1164" s="75">
        <v>39.09375</v>
      </c>
      <c r="N1164" s="75">
        <v>0.47675893818249199</v>
      </c>
      <c r="O1164" s="75">
        <v>0</v>
      </c>
      <c r="P1164" s="75">
        <v>0</v>
      </c>
      <c r="Q1164" s="75">
        <v>0.52124999999999999</v>
      </c>
      <c r="R1164" s="75">
        <v>0</v>
      </c>
      <c r="S1164" s="75">
        <v>0</v>
      </c>
      <c r="T1164" s="75">
        <v>62.009771221694002</v>
      </c>
      <c r="U1164" s="75"/>
      <c r="V1164" s="75"/>
      <c r="W1164" s="75"/>
      <c r="X1164" s="75"/>
      <c r="Y1164" s="75"/>
      <c r="Z1164" s="75"/>
      <c r="AA1164" s="75"/>
      <c r="AB1164" s="75"/>
      <c r="AC1164" s="75"/>
      <c r="AD1164" s="75"/>
      <c r="AE1164" s="75"/>
      <c r="AF1164" s="75"/>
      <c r="AG1164" s="75"/>
      <c r="AH1164" s="75"/>
      <c r="AI1164" s="75"/>
      <c r="AJ1164" s="75"/>
      <c r="AK1164" s="75"/>
      <c r="AL1164" s="75"/>
      <c r="AM1164" s="75"/>
      <c r="AN1164" s="75"/>
      <c r="AO1164" s="75"/>
    </row>
    <row r="1165" spans="2:41" x14ac:dyDescent="0.25">
      <c r="B1165" s="90">
        <v>67</v>
      </c>
      <c r="C1165" s="72">
        <v>41492</v>
      </c>
      <c r="D1165" s="25">
        <v>7</v>
      </c>
      <c r="E1165" s="25">
        <v>4.7163572069999997</v>
      </c>
      <c r="F1165" s="75">
        <v>7</v>
      </c>
      <c r="G1165" s="75">
        <v>0.01</v>
      </c>
      <c r="H1165" s="75">
        <v>7.0000000000000007E-2</v>
      </c>
      <c r="I1165" s="75">
        <v>1.0614915</v>
      </c>
      <c r="J1165" s="75">
        <v>5.0063730861942402</v>
      </c>
      <c r="K1165" s="75">
        <v>5.0063730861942402</v>
      </c>
      <c r="L1165" s="75">
        <v>79.5</v>
      </c>
      <c r="M1165" s="75">
        <v>39.75</v>
      </c>
      <c r="N1165" s="75">
        <v>0.44000575542908199</v>
      </c>
      <c r="O1165" s="75">
        <v>6.93</v>
      </c>
      <c r="P1165" s="75">
        <v>6.93</v>
      </c>
      <c r="Q1165" s="75">
        <v>0.53</v>
      </c>
      <c r="R1165" s="75">
        <v>0.48090672845144</v>
      </c>
      <c r="S1165" s="75">
        <v>0</v>
      </c>
      <c r="T1165" s="75">
        <v>60.567051036339699</v>
      </c>
      <c r="U1165" s="75"/>
      <c r="V1165" s="75"/>
      <c r="W1165" s="75"/>
      <c r="X1165" s="75"/>
      <c r="Y1165" s="75"/>
      <c r="Z1165" s="75"/>
      <c r="AA1165" s="75"/>
      <c r="AB1165" s="75"/>
      <c r="AC1165" s="75"/>
      <c r="AD1165" s="75"/>
      <c r="AE1165" s="75"/>
      <c r="AF1165" s="75"/>
      <c r="AG1165" s="75"/>
      <c r="AH1165" s="75"/>
      <c r="AI1165" s="75"/>
      <c r="AJ1165" s="75"/>
      <c r="AK1165" s="75"/>
      <c r="AL1165" s="75"/>
      <c r="AM1165" s="75"/>
      <c r="AN1165" s="75"/>
      <c r="AO1165" s="75"/>
    </row>
    <row r="1166" spans="2:41" x14ac:dyDescent="0.25">
      <c r="B1166" s="90">
        <v>68</v>
      </c>
      <c r="C1166" s="72">
        <v>41493</v>
      </c>
      <c r="D1166" s="25">
        <v>3</v>
      </c>
      <c r="E1166" s="25">
        <v>4.6153525809999998</v>
      </c>
      <c r="F1166" s="75">
        <v>3</v>
      </c>
      <c r="G1166" s="75">
        <v>0.01</v>
      </c>
      <c r="H1166" s="75">
        <v>0.03</v>
      </c>
      <c r="I1166" s="75">
        <v>1.0619909999999999</v>
      </c>
      <c r="J1166" s="75">
        <v>4.9014629028487704</v>
      </c>
      <c r="K1166" s="75">
        <v>4.1777042164064797</v>
      </c>
      <c r="L1166" s="75">
        <v>80.8125</v>
      </c>
      <c r="M1166" s="75">
        <v>40.40625</v>
      </c>
      <c r="N1166" s="75">
        <v>0.501047460817579</v>
      </c>
      <c r="O1166" s="75">
        <v>2.97</v>
      </c>
      <c r="P1166" s="75">
        <v>3.4509067284514399</v>
      </c>
      <c r="Q1166" s="75">
        <v>0.53874999999999995</v>
      </c>
      <c r="R1166" s="75">
        <v>0</v>
      </c>
      <c r="S1166" s="75">
        <v>0</v>
      </c>
      <c r="T1166" s="75">
        <v>61.293848524294702</v>
      </c>
      <c r="U1166" s="75"/>
      <c r="V1166" s="75"/>
      <c r="W1166" s="75"/>
      <c r="X1166" s="75"/>
      <c r="Y1166" s="75"/>
      <c r="Z1166" s="75"/>
      <c r="AA1166" s="75"/>
      <c r="AB1166" s="75"/>
      <c r="AC1166" s="75"/>
      <c r="AD1166" s="75"/>
      <c r="AE1166" s="75"/>
      <c r="AF1166" s="75"/>
      <c r="AG1166" s="75"/>
      <c r="AH1166" s="75"/>
      <c r="AI1166" s="75"/>
      <c r="AJ1166" s="75"/>
      <c r="AK1166" s="75"/>
      <c r="AL1166" s="75"/>
      <c r="AM1166" s="75"/>
      <c r="AN1166" s="75"/>
      <c r="AO1166" s="75"/>
    </row>
    <row r="1167" spans="2:41" x14ac:dyDescent="0.25">
      <c r="B1167" s="90">
        <v>69</v>
      </c>
      <c r="C1167" s="72">
        <v>41494</v>
      </c>
      <c r="D1167" s="25">
        <v>1</v>
      </c>
      <c r="E1167" s="25">
        <v>4.5265454299999996</v>
      </c>
      <c r="F1167" s="75">
        <v>1</v>
      </c>
      <c r="G1167" s="75">
        <v>0.01</v>
      </c>
      <c r="H1167" s="75">
        <v>0.01</v>
      </c>
      <c r="I1167" s="75">
        <v>1.0624905</v>
      </c>
      <c r="J1167" s="75">
        <v>4.8094115171934204</v>
      </c>
      <c r="K1167" s="75">
        <v>2.92760097078135</v>
      </c>
      <c r="L1167" s="75">
        <v>82.125</v>
      </c>
      <c r="M1167" s="75">
        <v>41.0625</v>
      </c>
      <c r="N1167" s="75">
        <v>0.50730353669906303</v>
      </c>
      <c r="O1167" s="75">
        <v>0.99</v>
      </c>
      <c r="P1167" s="75">
        <v>0.99</v>
      </c>
      <c r="Q1167" s="75">
        <v>0.54749999999999999</v>
      </c>
      <c r="R1167" s="75">
        <v>0</v>
      </c>
      <c r="S1167" s="75">
        <v>0</v>
      </c>
      <c r="T1167" s="75">
        <v>63.231449495076099</v>
      </c>
      <c r="U1167" s="75"/>
      <c r="V1167" s="75"/>
      <c r="W1167" s="75"/>
      <c r="X1167" s="75"/>
      <c r="Y1167" s="75"/>
      <c r="Z1167" s="75"/>
      <c r="AA1167" s="75"/>
      <c r="AB1167" s="75"/>
      <c r="AC1167" s="75"/>
      <c r="AD1167" s="75"/>
      <c r="AE1167" s="75"/>
      <c r="AF1167" s="75"/>
      <c r="AG1167" s="75"/>
      <c r="AH1167" s="75"/>
      <c r="AI1167" s="75"/>
      <c r="AJ1167" s="75"/>
      <c r="AK1167" s="75"/>
      <c r="AL1167" s="75"/>
      <c r="AM1167" s="75"/>
      <c r="AN1167" s="75"/>
      <c r="AO1167" s="75"/>
    </row>
    <row r="1168" spans="2:41" x14ac:dyDescent="0.25">
      <c r="B1168" s="90">
        <v>70</v>
      </c>
      <c r="C1168" s="72">
        <v>41495</v>
      </c>
      <c r="D1168" s="25">
        <v>4</v>
      </c>
      <c r="E1168" s="25">
        <v>4.3958879079999997</v>
      </c>
      <c r="F1168" s="75">
        <v>4</v>
      </c>
      <c r="G1168" s="75">
        <v>0.01</v>
      </c>
      <c r="H1168" s="75">
        <v>0.04</v>
      </c>
      <c r="I1168" s="75">
        <v>1.0629900000000001</v>
      </c>
      <c r="J1168" s="75">
        <v>4.6727848873249203</v>
      </c>
      <c r="K1168" s="75">
        <v>4.3052300807774397</v>
      </c>
      <c r="L1168" s="75">
        <v>83.4375</v>
      </c>
      <c r="M1168" s="75">
        <v>41.71875</v>
      </c>
      <c r="N1168" s="75">
        <v>0.48433978738394401</v>
      </c>
      <c r="O1168" s="75">
        <v>3.96</v>
      </c>
      <c r="P1168" s="75">
        <v>3.96</v>
      </c>
      <c r="Q1168" s="75">
        <v>0.55625000000000002</v>
      </c>
      <c r="R1168" s="75">
        <v>0</v>
      </c>
      <c r="S1168" s="75">
        <v>0</v>
      </c>
      <c r="T1168" s="75">
        <v>63.576679575853497</v>
      </c>
      <c r="U1168" s="75"/>
      <c r="V1168" s="75"/>
      <c r="W1168" s="75"/>
      <c r="X1168" s="75"/>
      <c r="Y1168" s="75"/>
      <c r="Z1168" s="75"/>
      <c r="AA1168" s="75"/>
      <c r="AB1168" s="75"/>
      <c r="AC1168" s="75"/>
      <c r="AD1168" s="75"/>
      <c r="AE1168" s="75"/>
      <c r="AF1168" s="75"/>
      <c r="AG1168" s="75"/>
      <c r="AH1168" s="75"/>
      <c r="AI1168" s="75"/>
      <c r="AJ1168" s="75"/>
      <c r="AK1168" s="75"/>
      <c r="AL1168" s="75"/>
      <c r="AM1168" s="75"/>
      <c r="AN1168" s="75"/>
      <c r="AO1168" s="75"/>
    </row>
    <row r="1169" spans="2:41" x14ac:dyDescent="0.25">
      <c r="B1169" s="90">
        <v>71</v>
      </c>
      <c r="C1169" s="72">
        <v>41496</v>
      </c>
      <c r="D1169" s="25">
        <v>9</v>
      </c>
      <c r="E1169" s="25">
        <v>4.3322224670000002</v>
      </c>
      <c r="F1169" s="75">
        <v>9</v>
      </c>
      <c r="G1169" s="75">
        <v>0.01</v>
      </c>
      <c r="H1169" s="75">
        <v>0.09</v>
      </c>
      <c r="I1169" s="75">
        <v>1.0634895</v>
      </c>
      <c r="J1169" s="75">
        <v>4.6072731053186002</v>
      </c>
      <c r="K1169" s="75">
        <v>4.6072731053186002</v>
      </c>
      <c r="L1169" s="75">
        <v>84.75</v>
      </c>
      <c r="M1169" s="75">
        <v>42.375</v>
      </c>
      <c r="N1169" s="75">
        <v>0.49966537874091999</v>
      </c>
      <c r="O1169" s="75">
        <v>8.91</v>
      </c>
      <c r="P1169" s="75">
        <v>8.91</v>
      </c>
      <c r="Q1169" s="75">
        <v>0.56499999999999995</v>
      </c>
      <c r="R1169" s="75">
        <v>1.07568172367035</v>
      </c>
      <c r="S1169" s="75">
        <v>0</v>
      </c>
      <c r="T1169" s="75">
        <v>60.349634404842497</v>
      </c>
      <c r="U1169" s="75"/>
      <c r="V1169" s="75"/>
      <c r="W1169" s="75"/>
      <c r="X1169" s="75"/>
      <c r="Y1169" s="75"/>
      <c r="Z1169" s="75"/>
      <c r="AA1169" s="75"/>
      <c r="AB1169" s="75"/>
      <c r="AC1169" s="75"/>
      <c r="AD1169" s="75"/>
      <c r="AE1169" s="75"/>
      <c r="AF1169" s="75"/>
      <c r="AG1169" s="75"/>
      <c r="AH1169" s="75"/>
      <c r="AI1169" s="75"/>
      <c r="AJ1169" s="75"/>
      <c r="AK1169" s="75"/>
      <c r="AL1169" s="75"/>
      <c r="AM1169" s="75"/>
      <c r="AN1169" s="75"/>
      <c r="AO1169" s="75"/>
    </row>
    <row r="1170" spans="2:41" x14ac:dyDescent="0.25">
      <c r="B1170" s="90">
        <v>72</v>
      </c>
      <c r="C1170" s="72">
        <v>41497</v>
      </c>
      <c r="D1170" s="25">
        <v>3</v>
      </c>
      <c r="E1170" s="25">
        <v>4.308866643</v>
      </c>
      <c r="F1170" s="75">
        <v>3</v>
      </c>
      <c r="G1170" s="75">
        <v>0.01</v>
      </c>
      <c r="H1170" s="75">
        <v>0.03</v>
      </c>
      <c r="I1170" s="75">
        <v>1.0639890000000001</v>
      </c>
      <c r="J1170" s="75">
        <v>4.5845867106189298</v>
      </c>
      <c r="K1170" s="75">
        <v>4.3676986647996197</v>
      </c>
      <c r="L1170" s="75">
        <v>86.0625</v>
      </c>
      <c r="M1170" s="75">
        <v>43.03125</v>
      </c>
      <c r="N1170" s="75">
        <v>0.59753936023605003</v>
      </c>
      <c r="O1170" s="75">
        <v>2.97</v>
      </c>
      <c r="P1170" s="75">
        <v>4.0456817236703504</v>
      </c>
      <c r="Q1170" s="75">
        <v>0.57374999999999998</v>
      </c>
      <c r="R1170" s="75">
        <v>0</v>
      </c>
      <c r="S1170" s="75">
        <v>0</v>
      </c>
      <c r="T1170" s="75">
        <v>60.671651345971704</v>
      </c>
      <c r="U1170" s="75"/>
      <c r="V1170" s="75"/>
      <c r="W1170" s="75"/>
      <c r="X1170" s="75"/>
      <c r="Y1170" s="75"/>
      <c r="Z1170" s="75"/>
      <c r="AA1170" s="75"/>
      <c r="AB1170" s="75"/>
      <c r="AC1170" s="75"/>
      <c r="AD1170" s="75"/>
      <c r="AE1170" s="75"/>
      <c r="AF1170" s="75"/>
      <c r="AG1170" s="75"/>
      <c r="AH1170" s="75"/>
      <c r="AI1170" s="75"/>
      <c r="AJ1170" s="75"/>
      <c r="AK1170" s="75"/>
      <c r="AL1170" s="75"/>
      <c r="AM1170" s="75"/>
      <c r="AN1170" s="75"/>
      <c r="AO1170" s="75"/>
    </row>
    <row r="1171" spans="2:41" x14ac:dyDescent="0.25">
      <c r="B1171" s="90">
        <v>73</v>
      </c>
      <c r="C1171" s="72">
        <v>41498</v>
      </c>
      <c r="D1171" s="25">
        <v>0</v>
      </c>
      <c r="E1171" s="25">
        <v>4.3051214959999999</v>
      </c>
      <c r="F1171" s="75">
        <v>0</v>
      </c>
      <c r="G1171" s="75">
        <v>5.0000000000000001E-3</v>
      </c>
      <c r="H1171" s="75">
        <v>0</v>
      </c>
      <c r="I1171" s="75">
        <v>1.0644884999999999</v>
      </c>
      <c r="J1171" s="75">
        <v>4.5827523235948</v>
      </c>
      <c r="K1171" s="75">
        <v>2.8011406716339899</v>
      </c>
      <c r="L1171" s="75">
        <v>87.375</v>
      </c>
      <c r="M1171" s="75">
        <v>43.6875</v>
      </c>
      <c r="N1171" s="75">
        <v>0.61123544844699895</v>
      </c>
      <c r="O1171" s="75">
        <v>0</v>
      </c>
      <c r="P1171" s="75">
        <v>0</v>
      </c>
      <c r="Q1171" s="75">
        <v>0.58250000000000002</v>
      </c>
      <c r="R1171" s="75">
        <v>0</v>
      </c>
      <c r="S1171" s="75">
        <v>0</v>
      </c>
      <c r="T1171" s="75">
        <v>63.472792017605698</v>
      </c>
      <c r="U1171" s="75"/>
      <c r="V1171" s="75"/>
      <c r="W1171" s="75"/>
      <c r="X1171" s="75"/>
      <c r="Y1171" s="75"/>
      <c r="Z1171" s="75"/>
      <c r="AA1171" s="75"/>
      <c r="AB1171" s="75"/>
      <c r="AC1171" s="75"/>
      <c r="AD1171" s="75"/>
      <c r="AE1171" s="75"/>
      <c r="AF1171" s="75"/>
      <c r="AG1171" s="75"/>
      <c r="AH1171" s="75"/>
      <c r="AI1171" s="75"/>
      <c r="AJ1171" s="75"/>
      <c r="AK1171" s="75"/>
      <c r="AL1171" s="75"/>
      <c r="AM1171" s="75"/>
      <c r="AN1171" s="75"/>
      <c r="AO1171" s="75"/>
    </row>
    <row r="1172" spans="2:41" x14ac:dyDescent="0.25">
      <c r="B1172" s="90">
        <v>74</v>
      </c>
      <c r="C1172" s="72">
        <v>41499</v>
      </c>
      <c r="D1172" s="25">
        <v>0</v>
      </c>
      <c r="E1172" s="25">
        <v>4.1703459440000001</v>
      </c>
      <c r="F1172" s="75">
        <v>0</v>
      </c>
      <c r="G1172" s="75">
        <v>5.0000000000000001E-3</v>
      </c>
      <c r="H1172" s="75">
        <v>0</v>
      </c>
      <c r="I1172" s="75">
        <v>1.064988</v>
      </c>
      <c r="J1172" s="75">
        <v>4.4413683862086701</v>
      </c>
      <c r="K1172" s="75">
        <v>2.61815784238641</v>
      </c>
      <c r="L1172" s="75">
        <v>90</v>
      </c>
      <c r="M1172" s="75">
        <v>45</v>
      </c>
      <c r="N1172" s="75">
        <v>0.58949351071987299</v>
      </c>
      <c r="O1172" s="75">
        <v>0</v>
      </c>
      <c r="P1172" s="75">
        <v>0</v>
      </c>
      <c r="Q1172" s="75">
        <v>0.6</v>
      </c>
      <c r="R1172" s="75">
        <v>0</v>
      </c>
      <c r="S1172" s="75">
        <v>0</v>
      </c>
      <c r="T1172" s="75">
        <v>66.090949859992094</v>
      </c>
      <c r="U1172" s="75"/>
      <c r="V1172" s="75"/>
      <c r="W1172" s="75"/>
      <c r="X1172" s="75"/>
      <c r="Y1172" s="75"/>
      <c r="Z1172" s="75"/>
      <c r="AA1172" s="75"/>
      <c r="AB1172" s="75"/>
      <c r="AC1172" s="75"/>
      <c r="AD1172" s="75"/>
      <c r="AE1172" s="75"/>
      <c r="AF1172" s="75"/>
      <c r="AG1172" s="75"/>
      <c r="AH1172" s="75"/>
      <c r="AI1172" s="75"/>
      <c r="AJ1172" s="75"/>
      <c r="AK1172" s="75"/>
      <c r="AL1172" s="75"/>
      <c r="AM1172" s="75"/>
      <c r="AN1172" s="75"/>
      <c r="AO1172" s="75"/>
    </row>
    <row r="1173" spans="2:41" x14ac:dyDescent="0.25">
      <c r="B1173" s="90">
        <v>75</v>
      </c>
      <c r="C1173" s="72">
        <v>41500</v>
      </c>
      <c r="D1173" s="25">
        <v>0</v>
      </c>
      <c r="E1173" s="25">
        <v>4.1057940400000001</v>
      </c>
      <c r="F1173" s="75">
        <v>0</v>
      </c>
      <c r="G1173" s="75">
        <v>5.0000000000000001E-3</v>
      </c>
      <c r="H1173" s="75">
        <v>0</v>
      </c>
      <c r="I1173" s="75">
        <v>1.0649999999999999</v>
      </c>
      <c r="J1173" s="75">
        <v>4.3726706526000001</v>
      </c>
      <c r="K1173" s="75">
        <v>2.3232533750834299</v>
      </c>
      <c r="L1173" s="75">
        <v>90</v>
      </c>
      <c r="M1173" s="75">
        <v>45</v>
      </c>
      <c r="N1173" s="75">
        <v>0.53131222533350797</v>
      </c>
      <c r="O1173" s="75">
        <v>0</v>
      </c>
      <c r="P1173" s="75">
        <v>0</v>
      </c>
      <c r="Q1173" s="75">
        <v>0.6</v>
      </c>
      <c r="R1173" s="75">
        <v>0</v>
      </c>
      <c r="S1173" s="75">
        <v>0</v>
      </c>
      <c r="T1173" s="75">
        <v>68.414203235075604</v>
      </c>
      <c r="U1173" s="75"/>
      <c r="V1173" s="75"/>
      <c r="W1173" s="75"/>
      <c r="X1173" s="75"/>
      <c r="Y1173" s="75"/>
      <c r="Z1173" s="75"/>
      <c r="AA1173" s="75"/>
      <c r="AB1173" s="75"/>
      <c r="AC1173" s="75"/>
      <c r="AD1173" s="75"/>
      <c r="AE1173" s="75"/>
      <c r="AF1173" s="75"/>
      <c r="AG1173" s="75"/>
      <c r="AH1173" s="75"/>
      <c r="AI1173" s="75"/>
      <c r="AJ1173" s="75"/>
      <c r="AK1173" s="75"/>
      <c r="AL1173" s="75"/>
      <c r="AM1173" s="75"/>
      <c r="AN1173" s="75"/>
      <c r="AO1173" s="75"/>
    </row>
    <row r="1174" spans="2:41" x14ac:dyDescent="0.25">
      <c r="B1174" s="90">
        <v>76</v>
      </c>
      <c r="C1174" s="72">
        <v>41501</v>
      </c>
      <c r="D1174" s="25">
        <v>10</v>
      </c>
      <c r="E1174" s="25">
        <v>4.1614446999999997</v>
      </c>
      <c r="F1174" s="75">
        <v>10</v>
      </c>
      <c r="G1174" s="75">
        <v>0.01</v>
      </c>
      <c r="H1174" s="75">
        <v>0.1</v>
      </c>
      <c r="I1174" s="75">
        <v>1.0649999999999999</v>
      </c>
      <c r="J1174" s="75">
        <v>4.4319386055000001</v>
      </c>
      <c r="K1174" s="75">
        <v>4.4319386055000001</v>
      </c>
      <c r="L1174" s="75">
        <v>90</v>
      </c>
      <c r="M1174" s="75">
        <v>45</v>
      </c>
      <c r="N1174" s="75">
        <v>0.47968437255387603</v>
      </c>
      <c r="O1174" s="75">
        <v>9.9</v>
      </c>
      <c r="P1174" s="75">
        <v>9.9</v>
      </c>
      <c r="Q1174" s="75">
        <v>0.6</v>
      </c>
      <c r="R1174" s="75">
        <v>1.3670153486250001</v>
      </c>
      <c r="S1174" s="75">
        <v>0</v>
      </c>
      <c r="T1174" s="75">
        <v>64.313157189200595</v>
      </c>
      <c r="U1174" s="75"/>
      <c r="V1174" s="75"/>
      <c r="W1174" s="75"/>
      <c r="X1174" s="75"/>
      <c r="Y1174" s="75"/>
      <c r="Z1174" s="75"/>
      <c r="AA1174" s="75"/>
      <c r="AB1174" s="75"/>
      <c r="AC1174" s="75"/>
      <c r="AD1174" s="75"/>
      <c r="AE1174" s="75"/>
      <c r="AF1174" s="75"/>
      <c r="AG1174" s="75"/>
      <c r="AH1174" s="75"/>
      <c r="AI1174" s="75"/>
      <c r="AJ1174" s="75"/>
      <c r="AK1174" s="75"/>
      <c r="AL1174" s="75"/>
      <c r="AM1174" s="75"/>
      <c r="AN1174" s="75"/>
      <c r="AO1174" s="75"/>
    </row>
    <row r="1175" spans="2:41" x14ac:dyDescent="0.25">
      <c r="B1175" s="90">
        <v>77</v>
      </c>
      <c r="C1175" s="72">
        <v>41502</v>
      </c>
      <c r="D1175" s="25">
        <v>15</v>
      </c>
      <c r="E1175" s="25">
        <v>4.2569509380000001</v>
      </c>
      <c r="F1175" s="75">
        <v>15</v>
      </c>
      <c r="G1175" s="75">
        <v>0.01</v>
      </c>
      <c r="H1175" s="75">
        <v>0.15</v>
      </c>
      <c r="I1175" s="75">
        <v>1.0649999999999999</v>
      </c>
      <c r="J1175" s="75">
        <v>4.5336527489699998</v>
      </c>
      <c r="K1175" s="75">
        <v>4.5336527489699998</v>
      </c>
      <c r="L1175" s="75">
        <v>90</v>
      </c>
      <c r="M1175" s="75">
        <v>45</v>
      </c>
      <c r="N1175" s="75">
        <v>0.57081872912887599</v>
      </c>
      <c r="O1175" s="75">
        <v>14.85</v>
      </c>
      <c r="P1175" s="75">
        <v>16.217015348625001</v>
      </c>
      <c r="Q1175" s="75">
        <v>0.6</v>
      </c>
      <c r="R1175" s="75">
        <v>2.92084064991375</v>
      </c>
      <c r="S1175" s="75">
        <v>0</v>
      </c>
      <c r="T1175" s="75">
        <v>55.550635239459297</v>
      </c>
      <c r="U1175" s="75"/>
      <c r="V1175" s="75"/>
      <c r="W1175" s="75"/>
      <c r="X1175" s="75"/>
      <c r="Y1175" s="75"/>
      <c r="Z1175" s="75"/>
      <c r="AA1175" s="75"/>
      <c r="AB1175" s="75"/>
      <c r="AC1175" s="75"/>
      <c r="AD1175" s="75"/>
      <c r="AE1175" s="75"/>
      <c r="AF1175" s="75"/>
      <c r="AG1175" s="75"/>
      <c r="AH1175" s="75"/>
      <c r="AI1175" s="75"/>
      <c r="AJ1175" s="75"/>
      <c r="AK1175" s="75"/>
      <c r="AL1175" s="75"/>
      <c r="AM1175" s="75"/>
      <c r="AN1175" s="75"/>
      <c r="AO1175" s="75"/>
    </row>
    <row r="1176" spans="2:41" x14ac:dyDescent="0.25">
      <c r="B1176" s="90">
        <v>78</v>
      </c>
      <c r="C1176" s="72">
        <v>41503</v>
      </c>
      <c r="D1176" s="25">
        <v>10</v>
      </c>
      <c r="E1176" s="25">
        <v>4.260462038</v>
      </c>
      <c r="F1176" s="75">
        <v>10</v>
      </c>
      <c r="G1176" s="75">
        <v>2.2499999999999999E-2</v>
      </c>
      <c r="H1176" s="75">
        <v>0.22500000000000001</v>
      </c>
      <c r="I1176" s="75">
        <v>1.0649999999999999</v>
      </c>
      <c r="J1176" s="75">
        <v>4.5373920704700001</v>
      </c>
      <c r="K1176" s="75">
        <v>4.5373920704700001</v>
      </c>
      <c r="L1176" s="75">
        <v>90</v>
      </c>
      <c r="M1176" s="75">
        <v>45</v>
      </c>
      <c r="N1176" s="75">
        <v>0.765541439123126</v>
      </c>
      <c r="O1176" s="75">
        <v>9.7750000000000004</v>
      </c>
      <c r="P1176" s="75">
        <v>12.6958406499138</v>
      </c>
      <c r="Q1176" s="75">
        <v>0.6</v>
      </c>
      <c r="R1176" s="75">
        <v>2.0396121448609401</v>
      </c>
      <c r="S1176" s="75">
        <v>0</v>
      </c>
      <c r="T1176" s="75">
        <v>49.4317988048765</v>
      </c>
      <c r="U1176" s="75"/>
      <c r="V1176" s="75"/>
      <c r="W1176" s="75"/>
      <c r="X1176" s="75"/>
      <c r="Y1176" s="75"/>
      <c r="Z1176" s="75"/>
      <c r="AA1176" s="75"/>
      <c r="AB1176" s="75"/>
      <c r="AC1176" s="75"/>
      <c r="AD1176" s="75"/>
      <c r="AE1176" s="75"/>
      <c r="AF1176" s="75"/>
      <c r="AG1176" s="75"/>
      <c r="AH1176" s="75"/>
      <c r="AI1176" s="75"/>
      <c r="AJ1176" s="75"/>
      <c r="AK1176" s="75"/>
      <c r="AL1176" s="75"/>
      <c r="AM1176" s="75"/>
      <c r="AN1176" s="75"/>
      <c r="AO1176" s="75"/>
    </row>
    <row r="1177" spans="2:41" x14ac:dyDescent="0.25">
      <c r="B1177" s="90">
        <v>79</v>
      </c>
      <c r="C1177" s="72">
        <v>41504</v>
      </c>
      <c r="D1177" s="25">
        <v>8</v>
      </c>
      <c r="E1177" s="25">
        <v>4.2584187399999998</v>
      </c>
      <c r="F1177" s="75">
        <v>8</v>
      </c>
      <c r="G1177" s="75">
        <v>2.2499999999999999E-2</v>
      </c>
      <c r="H1177" s="75">
        <v>0.18</v>
      </c>
      <c r="I1177" s="75">
        <v>1.0649999999999999</v>
      </c>
      <c r="J1177" s="75">
        <v>4.5352159581000002</v>
      </c>
      <c r="K1177" s="75">
        <v>4.5352159581000002</v>
      </c>
      <c r="L1177" s="75">
        <v>90</v>
      </c>
      <c r="M1177" s="75">
        <v>45</v>
      </c>
      <c r="N1177" s="75">
        <v>0.90151558211385596</v>
      </c>
      <c r="O1177" s="75">
        <v>7.82</v>
      </c>
      <c r="P1177" s="75">
        <v>9.8596121448609395</v>
      </c>
      <c r="Q1177" s="75">
        <v>0.6</v>
      </c>
      <c r="R1177" s="75">
        <v>1.3310990466902299</v>
      </c>
      <c r="S1177" s="75">
        <v>0</v>
      </c>
      <c r="T1177" s="75">
        <v>45.438501664805798</v>
      </c>
      <c r="U1177" s="75"/>
      <c r="V1177" s="75"/>
      <c r="W1177" s="75"/>
      <c r="X1177" s="75"/>
      <c r="Y1177" s="75"/>
      <c r="Z1177" s="75"/>
      <c r="AA1177" s="75"/>
      <c r="AB1177" s="75"/>
      <c r="AC1177" s="75"/>
      <c r="AD1177" s="75"/>
      <c r="AE1177" s="75"/>
      <c r="AF1177" s="75"/>
      <c r="AG1177" s="75"/>
      <c r="AH1177" s="75"/>
      <c r="AI1177" s="75"/>
      <c r="AJ1177" s="75"/>
      <c r="AK1177" s="75"/>
      <c r="AL1177" s="75"/>
      <c r="AM1177" s="75"/>
      <c r="AN1177" s="75"/>
      <c r="AO1177" s="75"/>
    </row>
    <row r="1178" spans="2:41" x14ac:dyDescent="0.25">
      <c r="B1178" s="90">
        <v>80</v>
      </c>
      <c r="C1178" s="72">
        <v>41505</v>
      </c>
      <c r="D1178" s="25">
        <v>0</v>
      </c>
      <c r="E1178" s="25">
        <v>4.2559523019999999</v>
      </c>
      <c r="F1178" s="75">
        <v>0</v>
      </c>
      <c r="G1178" s="75">
        <v>1.4999999999999999E-2</v>
      </c>
      <c r="H1178" s="75">
        <v>0</v>
      </c>
      <c r="I1178" s="75">
        <v>1.0649999999999999</v>
      </c>
      <c r="J1178" s="75">
        <v>4.5325892016299996</v>
      </c>
      <c r="K1178" s="75">
        <v>4.50139234023443</v>
      </c>
      <c r="L1178" s="75">
        <v>90</v>
      </c>
      <c r="M1178" s="75">
        <v>45</v>
      </c>
      <c r="N1178" s="75">
        <v>0.99025551855987104</v>
      </c>
      <c r="O1178" s="75">
        <v>0</v>
      </c>
      <c r="P1178" s="75">
        <v>1.3310990466902299</v>
      </c>
      <c r="Q1178" s="75">
        <v>0.6</v>
      </c>
      <c r="R1178" s="75">
        <v>0</v>
      </c>
      <c r="S1178" s="75">
        <v>0</v>
      </c>
      <c r="T1178" s="75">
        <v>48.608794958350003</v>
      </c>
      <c r="U1178" s="75"/>
      <c r="V1178" s="75"/>
      <c r="W1178" s="75"/>
      <c r="X1178" s="75"/>
      <c r="Y1178" s="75"/>
      <c r="Z1178" s="75"/>
      <c r="AA1178" s="75"/>
      <c r="AB1178" s="75"/>
      <c r="AC1178" s="75"/>
      <c r="AD1178" s="75"/>
      <c r="AE1178" s="75"/>
      <c r="AF1178" s="75"/>
      <c r="AG1178" s="75"/>
      <c r="AH1178" s="75"/>
      <c r="AI1178" s="75"/>
      <c r="AJ1178" s="75"/>
      <c r="AK1178" s="75"/>
      <c r="AL1178" s="75"/>
      <c r="AM1178" s="75"/>
      <c r="AN1178" s="75"/>
      <c r="AO1178" s="75"/>
    </row>
    <row r="1179" spans="2:41" x14ac:dyDescent="0.25">
      <c r="B1179" s="90">
        <v>81</v>
      </c>
      <c r="C1179" s="72">
        <v>41506</v>
      </c>
      <c r="D1179" s="25">
        <v>4</v>
      </c>
      <c r="E1179" s="25">
        <v>4.1389406270000002</v>
      </c>
      <c r="F1179" s="75">
        <v>4</v>
      </c>
      <c r="G1179" s="75">
        <v>2.2499999999999999E-2</v>
      </c>
      <c r="H1179" s="75">
        <v>0.09</v>
      </c>
      <c r="I1179" s="75">
        <v>1.0649999999999999</v>
      </c>
      <c r="J1179" s="75">
        <v>4.4079717677549999</v>
      </c>
      <c r="K1179" s="75">
        <v>4.3680367009800003</v>
      </c>
      <c r="L1179" s="75">
        <v>90</v>
      </c>
      <c r="M1179" s="75">
        <v>45</v>
      </c>
      <c r="N1179" s="75">
        <v>0.91980455648111104</v>
      </c>
      <c r="O1179" s="75">
        <v>3.91</v>
      </c>
      <c r="P1179" s="75">
        <v>3.91</v>
      </c>
      <c r="Q1179" s="75">
        <v>0.6</v>
      </c>
      <c r="R1179" s="75">
        <v>0</v>
      </c>
      <c r="S1179" s="75">
        <v>0</v>
      </c>
      <c r="T1179" s="75">
        <v>49.066831659329999</v>
      </c>
      <c r="U1179" s="75"/>
      <c r="V1179" s="75"/>
      <c r="W1179" s="75"/>
      <c r="X1179" s="75"/>
      <c r="Y1179" s="75"/>
      <c r="Z1179" s="75"/>
      <c r="AA1179" s="75"/>
      <c r="AB1179" s="75"/>
      <c r="AC1179" s="75"/>
      <c r="AD1179" s="75"/>
      <c r="AE1179" s="75"/>
      <c r="AF1179" s="75"/>
      <c r="AG1179" s="75"/>
      <c r="AH1179" s="75"/>
      <c r="AI1179" s="75"/>
      <c r="AJ1179" s="75"/>
      <c r="AK1179" s="75"/>
      <c r="AL1179" s="75"/>
      <c r="AM1179" s="75"/>
      <c r="AN1179" s="75"/>
      <c r="AO1179" s="75"/>
    </row>
    <row r="1180" spans="2:41" x14ac:dyDescent="0.25">
      <c r="B1180" s="90">
        <v>82</v>
      </c>
      <c r="C1180" s="72">
        <v>41507</v>
      </c>
      <c r="D1180" s="25">
        <v>6</v>
      </c>
      <c r="E1180" s="25">
        <v>4.0552419039999998</v>
      </c>
      <c r="F1180" s="75">
        <v>6</v>
      </c>
      <c r="G1180" s="75">
        <v>2.2499999999999999E-2</v>
      </c>
      <c r="H1180" s="75">
        <v>0.13500000000000001</v>
      </c>
      <c r="I1180" s="75">
        <v>1.0649999999999999</v>
      </c>
      <c r="J1180" s="75">
        <v>4.31883262776</v>
      </c>
      <c r="K1180" s="75">
        <v>4.31883262776</v>
      </c>
      <c r="L1180" s="75">
        <v>90</v>
      </c>
      <c r="M1180" s="75">
        <v>45</v>
      </c>
      <c r="N1180" s="75">
        <v>0.90962596312599997</v>
      </c>
      <c r="O1180" s="75">
        <v>5.8650000000000002</v>
      </c>
      <c r="P1180" s="75">
        <v>5.8650000000000002</v>
      </c>
      <c r="Q1180" s="75">
        <v>0.6</v>
      </c>
      <c r="R1180" s="75">
        <v>0.38654184306</v>
      </c>
      <c r="S1180" s="75">
        <v>0</v>
      </c>
      <c r="T1180" s="75">
        <v>47.907206130150001</v>
      </c>
      <c r="U1180" s="75"/>
      <c r="V1180" s="75"/>
      <c r="W1180" s="75"/>
      <c r="X1180" s="75"/>
      <c r="Y1180" s="75"/>
      <c r="Z1180" s="75"/>
      <c r="AA1180" s="75"/>
      <c r="AB1180" s="75"/>
      <c r="AC1180" s="75"/>
      <c r="AD1180" s="75"/>
      <c r="AE1180" s="75"/>
      <c r="AF1180" s="75"/>
      <c r="AG1180" s="75"/>
      <c r="AH1180" s="75"/>
      <c r="AI1180" s="75"/>
      <c r="AJ1180" s="75"/>
      <c r="AK1180" s="75"/>
      <c r="AL1180" s="75"/>
      <c r="AM1180" s="75"/>
      <c r="AN1180" s="75"/>
      <c r="AO1180" s="75"/>
    </row>
    <row r="1181" spans="2:41" x14ac:dyDescent="0.25">
      <c r="B1181" s="90">
        <v>83</v>
      </c>
      <c r="C1181" s="72">
        <v>41508</v>
      </c>
      <c r="D1181" s="25">
        <v>0</v>
      </c>
      <c r="E1181" s="25">
        <v>4.0034813500000004</v>
      </c>
      <c r="F1181" s="75">
        <v>0</v>
      </c>
      <c r="G1181" s="75">
        <v>1.4999999999999999E-2</v>
      </c>
      <c r="H1181" s="75">
        <v>0</v>
      </c>
      <c r="I1181" s="75">
        <v>1.0649999999999999</v>
      </c>
      <c r="J1181" s="75">
        <v>4.2637076377499996</v>
      </c>
      <c r="K1181" s="75">
        <v>4.0132249673959901</v>
      </c>
      <c r="L1181" s="75">
        <v>90</v>
      </c>
      <c r="M1181" s="75">
        <v>45</v>
      </c>
      <c r="N1181" s="75">
        <v>0.93539541933000003</v>
      </c>
      <c r="O1181" s="75">
        <v>0</v>
      </c>
      <c r="P1181" s="75">
        <v>0.38654184306</v>
      </c>
      <c r="Q1181" s="75">
        <v>0.6</v>
      </c>
      <c r="R1181" s="75">
        <v>0</v>
      </c>
      <c r="S1181" s="75">
        <v>0</v>
      </c>
      <c r="T1181" s="75">
        <v>51.533889254485999</v>
      </c>
      <c r="U1181" s="75"/>
      <c r="V1181" s="75"/>
      <c r="W1181" s="75"/>
      <c r="X1181" s="75"/>
      <c r="Y1181" s="75"/>
      <c r="Z1181" s="75"/>
      <c r="AA1181" s="75"/>
      <c r="AB1181" s="75"/>
      <c r="AC1181" s="75"/>
      <c r="AD1181" s="75"/>
      <c r="AE1181" s="75"/>
      <c r="AF1181" s="75"/>
      <c r="AG1181" s="75"/>
      <c r="AH1181" s="75"/>
      <c r="AI1181" s="75"/>
      <c r="AJ1181" s="75"/>
      <c r="AK1181" s="75"/>
      <c r="AL1181" s="75"/>
      <c r="AM1181" s="75"/>
      <c r="AN1181" s="75"/>
      <c r="AO1181" s="75"/>
    </row>
    <row r="1182" spans="2:41" x14ac:dyDescent="0.25">
      <c r="B1182" s="90">
        <v>84</v>
      </c>
      <c r="C1182" s="72">
        <v>41509</v>
      </c>
      <c r="D1182" s="25">
        <v>0</v>
      </c>
      <c r="E1182" s="25">
        <v>4.0784604350000002</v>
      </c>
      <c r="F1182" s="75">
        <v>0</v>
      </c>
      <c r="G1182" s="75">
        <v>1.4999999999999999E-2</v>
      </c>
      <c r="H1182" s="75">
        <v>0</v>
      </c>
      <c r="I1182" s="75">
        <v>1.0649999999999999</v>
      </c>
      <c r="J1182" s="75">
        <v>4.3435603632750004</v>
      </c>
      <c r="K1182" s="75">
        <v>3.7128860880791401</v>
      </c>
      <c r="L1182" s="75">
        <v>90</v>
      </c>
      <c r="M1182" s="75">
        <v>45</v>
      </c>
      <c r="N1182" s="75">
        <v>0.85480246101142299</v>
      </c>
      <c r="O1182" s="75">
        <v>0</v>
      </c>
      <c r="P1182" s="75">
        <v>0</v>
      </c>
      <c r="Q1182" s="75">
        <v>0.6</v>
      </c>
      <c r="R1182" s="75">
        <v>0</v>
      </c>
      <c r="S1182" s="75">
        <v>0</v>
      </c>
      <c r="T1182" s="75">
        <v>55.246775342565101</v>
      </c>
      <c r="U1182" s="75"/>
      <c r="V1182" s="75"/>
      <c r="W1182" s="75"/>
      <c r="X1182" s="75"/>
      <c r="Y1182" s="75"/>
      <c r="Z1182" s="75"/>
      <c r="AA1182" s="75"/>
      <c r="AB1182" s="75"/>
      <c r="AC1182" s="75"/>
      <c r="AD1182" s="75"/>
      <c r="AE1182" s="75"/>
      <c r="AF1182" s="75"/>
      <c r="AG1182" s="75"/>
      <c r="AH1182" s="75"/>
      <c r="AI1182" s="75"/>
      <c r="AJ1182" s="75"/>
      <c r="AK1182" s="75"/>
      <c r="AL1182" s="75"/>
      <c r="AM1182" s="75"/>
      <c r="AN1182" s="75"/>
      <c r="AO1182" s="75"/>
    </row>
    <row r="1183" spans="2:41" x14ac:dyDescent="0.25">
      <c r="B1183" s="90">
        <v>85</v>
      </c>
      <c r="C1183" s="72">
        <v>41510</v>
      </c>
      <c r="D1183" s="25">
        <v>20</v>
      </c>
      <c r="E1183" s="25">
        <v>4.1531357829999997</v>
      </c>
      <c r="F1183" s="75">
        <v>20</v>
      </c>
      <c r="G1183" s="75">
        <v>0</v>
      </c>
      <c r="H1183" s="75">
        <v>0</v>
      </c>
      <c r="I1183" s="75">
        <v>1.0649999999999999</v>
      </c>
      <c r="J1183" s="75">
        <v>4.4230896088950002</v>
      </c>
      <c r="K1183" s="75">
        <v>4.4230896088950002</v>
      </c>
      <c r="L1183" s="75">
        <v>90</v>
      </c>
      <c r="M1183" s="75">
        <v>45</v>
      </c>
      <c r="N1183" s="75">
        <v>0.77229388127633103</v>
      </c>
      <c r="O1183" s="75">
        <v>20</v>
      </c>
      <c r="P1183" s="75">
        <v>20</v>
      </c>
      <c r="Q1183" s="75">
        <v>0.6</v>
      </c>
      <c r="R1183" s="75">
        <v>3.8942275977762502</v>
      </c>
      <c r="S1183" s="75">
        <v>0</v>
      </c>
      <c r="T1183" s="75">
        <v>43.564092549236399</v>
      </c>
      <c r="U1183" s="75"/>
      <c r="V1183" s="75"/>
      <c r="W1183" s="75"/>
      <c r="X1183" s="75"/>
      <c r="Y1183" s="75"/>
      <c r="Z1183" s="75"/>
      <c r="AA1183" s="75"/>
      <c r="AB1183" s="75"/>
      <c r="AC1183" s="75"/>
      <c r="AD1183" s="75"/>
      <c r="AE1183" s="75"/>
      <c r="AF1183" s="75"/>
      <c r="AG1183" s="75"/>
      <c r="AH1183" s="75"/>
      <c r="AI1183" s="75"/>
      <c r="AJ1183" s="75"/>
      <c r="AK1183" s="75"/>
      <c r="AL1183" s="75"/>
      <c r="AM1183" s="75"/>
      <c r="AN1183" s="75"/>
      <c r="AO1183" s="75"/>
    </row>
    <row r="1184" spans="2:41" x14ac:dyDescent="0.25">
      <c r="B1184" s="90">
        <v>86</v>
      </c>
      <c r="C1184" s="72">
        <v>41511</v>
      </c>
      <c r="D1184" s="25">
        <v>0</v>
      </c>
      <c r="E1184" s="25">
        <v>4.2612142070000001</v>
      </c>
      <c r="F1184" s="75">
        <v>0</v>
      </c>
      <c r="G1184" s="75">
        <v>1.4999999999999999E-2</v>
      </c>
      <c r="H1184" s="75">
        <v>0</v>
      </c>
      <c r="I1184" s="75">
        <v>1.0649999999999999</v>
      </c>
      <c r="J1184" s="75">
        <v>4.5381931304550003</v>
      </c>
      <c r="K1184" s="75">
        <v>4.5381931304550003</v>
      </c>
      <c r="L1184" s="75">
        <v>90</v>
      </c>
      <c r="M1184" s="75">
        <v>45</v>
      </c>
      <c r="N1184" s="75">
        <v>1</v>
      </c>
      <c r="O1184" s="75">
        <v>0</v>
      </c>
      <c r="P1184" s="75">
        <v>3.8942275977762502</v>
      </c>
      <c r="Q1184" s="75">
        <v>0.6</v>
      </c>
      <c r="R1184" s="75">
        <v>0</v>
      </c>
      <c r="S1184" s="75">
        <v>0</v>
      </c>
      <c r="T1184" s="75">
        <v>44.208058081915098</v>
      </c>
      <c r="U1184" s="75"/>
      <c r="V1184" s="75"/>
      <c r="W1184" s="75"/>
      <c r="X1184" s="75"/>
      <c r="Y1184" s="75"/>
      <c r="Z1184" s="75"/>
      <c r="AA1184" s="75"/>
      <c r="AB1184" s="75"/>
      <c r="AC1184" s="75"/>
      <c r="AD1184" s="75"/>
      <c r="AE1184" s="75"/>
      <c r="AF1184" s="75"/>
      <c r="AG1184" s="75"/>
      <c r="AH1184" s="75"/>
      <c r="AI1184" s="75"/>
      <c r="AJ1184" s="75"/>
      <c r="AK1184" s="75"/>
      <c r="AL1184" s="75"/>
      <c r="AM1184" s="75"/>
      <c r="AN1184" s="75"/>
      <c r="AO1184" s="75"/>
    </row>
    <row r="1185" spans="2:41" x14ac:dyDescent="0.25">
      <c r="B1185" s="90">
        <v>87</v>
      </c>
      <c r="C1185" s="72">
        <v>41512</v>
      </c>
      <c r="D1185" s="25">
        <v>0</v>
      </c>
      <c r="E1185" s="25">
        <v>4.3317955599999998</v>
      </c>
      <c r="F1185" s="75">
        <v>0</v>
      </c>
      <c r="G1185" s="75">
        <v>1.4999999999999999E-2</v>
      </c>
      <c r="H1185" s="75">
        <v>0</v>
      </c>
      <c r="I1185" s="75">
        <v>1.0649999999999999</v>
      </c>
      <c r="J1185" s="75">
        <v>4.6133622713999998</v>
      </c>
      <c r="K1185" s="75">
        <v>4.6133622713999998</v>
      </c>
      <c r="L1185" s="75">
        <v>90</v>
      </c>
      <c r="M1185" s="75">
        <v>45</v>
      </c>
      <c r="N1185" s="75">
        <v>1</v>
      </c>
      <c r="O1185" s="75">
        <v>0</v>
      </c>
      <c r="P1185" s="75">
        <v>0</v>
      </c>
      <c r="Q1185" s="75">
        <v>0.6</v>
      </c>
      <c r="R1185" s="75">
        <v>0</v>
      </c>
      <c r="S1185" s="75">
        <v>0</v>
      </c>
      <c r="T1185" s="75">
        <v>48.821420353315098</v>
      </c>
      <c r="U1185" s="75"/>
      <c r="V1185" s="75"/>
      <c r="W1185" s="75"/>
      <c r="X1185" s="75"/>
      <c r="Y1185" s="75"/>
      <c r="Z1185" s="75"/>
      <c r="AA1185" s="75"/>
      <c r="AB1185" s="75"/>
      <c r="AC1185" s="75"/>
      <c r="AD1185" s="75"/>
      <c r="AE1185" s="75"/>
      <c r="AF1185" s="75"/>
      <c r="AG1185" s="75"/>
      <c r="AH1185" s="75"/>
      <c r="AI1185" s="75"/>
      <c r="AJ1185" s="75"/>
      <c r="AK1185" s="75"/>
      <c r="AL1185" s="75"/>
      <c r="AM1185" s="75"/>
      <c r="AN1185" s="75"/>
      <c r="AO1185" s="75"/>
    </row>
    <row r="1186" spans="2:41" x14ac:dyDescent="0.25">
      <c r="B1186" s="90">
        <v>88</v>
      </c>
      <c r="C1186" s="72">
        <v>41513</v>
      </c>
      <c r="D1186" s="25">
        <v>0</v>
      </c>
      <c r="E1186" s="25">
        <v>4.475192045</v>
      </c>
      <c r="F1186" s="75">
        <v>0</v>
      </c>
      <c r="G1186" s="75">
        <v>1.4999999999999999E-2</v>
      </c>
      <c r="H1186" s="75">
        <v>0</v>
      </c>
      <c r="I1186" s="75">
        <v>1.0649999999999999</v>
      </c>
      <c r="J1186" s="75">
        <v>4.7660795279250001</v>
      </c>
      <c r="K1186" s="75">
        <v>4.3613418987354198</v>
      </c>
      <c r="L1186" s="75">
        <v>90</v>
      </c>
      <c r="M1186" s="75">
        <v>45</v>
      </c>
      <c r="N1186" s="75">
        <v>0.91507954770410904</v>
      </c>
      <c r="O1186" s="75">
        <v>0</v>
      </c>
      <c r="P1186" s="75">
        <v>0</v>
      </c>
      <c r="Q1186" s="75">
        <v>0.6</v>
      </c>
      <c r="R1186" s="75">
        <v>0</v>
      </c>
      <c r="S1186" s="75">
        <v>0</v>
      </c>
      <c r="T1186" s="75">
        <v>53.182762252050502</v>
      </c>
      <c r="U1186" s="75"/>
      <c r="V1186" s="75"/>
      <c r="W1186" s="75"/>
      <c r="X1186" s="75"/>
      <c r="Y1186" s="75"/>
      <c r="Z1186" s="75"/>
      <c r="AA1186" s="75"/>
      <c r="AB1186" s="75"/>
      <c r="AC1186" s="75"/>
      <c r="AD1186" s="75"/>
      <c r="AE1186" s="75"/>
      <c r="AF1186" s="75"/>
      <c r="AG1186" s="75"/>
      <c r="AH1186" s="75"/>
      <c r="AI1186" s="75"/>
      <c r="AJ1186" s="75"/>
      <c r="AK1186" s="75"/>
      <c r="AL1186" s="75"/>
      <c r="AM1186" s="75"/>
      <c r="AN1186" s="75"/>
      <c r="AO1186" s="75"/>
    </row>
    <row r="1187" spans="2:41" x14ac:dyDescent="0.25">
      <c r="B1187" s="90">
        <v>89</v>
      </c>
      <c r="C1187" s="72">
        <v>41514</v>
      </c>
      <c r="D1187" s="25">
        <v>0</v>
      </c>
      <c r="E1187" s="25">
        <v>4.5565988170000002</v>
      </c>
      <c r="F1187" s="75">
        <v>0</v>
      </c>
      <c r="G1187" s="75">
        <v>1.4999999999999999E-2</v>
      </c>
      <c r="H1187" s="75">
        <v>0</v>
      </c>
      <c r="I1187" s="75">
        <v>1.0649999999999999</v>
      </c>
      <c r="J1187" s="75">
        <v>4.8527777401050001</v>
      </c>
      <c r="K1187" s="75">
        <v>3.9703527065644999</v>
      </c>
      <c r="L1187" s="75">
        <v>90</v>
      </c>
      <c r="M1187" s="75">
        <v>45</v>
      </c>
      <c r="N1187" s="75">
        <v>0.81816083884332103</v>
      </c>
      <c r="O1187" s="75">
        <v>0</v>
      </c>
      <c r="P1187" s="75">
        <v>0</v>
      </c>
      <c r="Q1187" s="75">
        <v>0.6</v>
      </c>
      <c r="R1187" s="75">
        <v>0</v>
      </c>
      <c r="S1187" s="75">
        <v>0</v>
      </c>
      <c r="T1187" s="75">
        <v>57.153114958614999</v>
      </c>
      <c r="U1187" s="75"/>
      <c r="V1187" s="75"/>
      <c r="W1187" s="75"/>
      <c r="X1187" s="75"/>
      <c r="Y1187" s="75"/>
      <c r="Z1187" s="75"/>
      <c r="AA1187" s="75"/>
      <c r="AB1187" s="75"/>
      <c r="AC1187" s="75"/>
      <c r="AD1187" s="75"/>
      <c r="AE1187" s="75"/>
      <c r="AF1187" s="75"/>
      <c r="AG1187" s="75"/>
      <c r="AH1187" s="75"/>
      <c r="AI1187" s="75"/>
      <c r="AJ1187" s="75"/>
      <c r="AK1187" s="75"/>
      <c r="AL1187" s="75"/>
      <c r="AM1187" s="75"/>
      <c r="AN1187" s="75"/>
      <c r="AO1187" s="75"/>
    </row>
    <row r="1188" spans="2:41" x14ac:dyDescent="0.25">
      <c r="B1188" s="90">
        <v>90</v>
      </c>
      <c r="C1188" s="72">
        <v>41515</v>
      </c>
      <c r="D1188" s="25">
        <v>11</v>
      </c>
      <c r="E1188" s="25">
        <v>4.6296085009999999</v>
      </c>
      <c r="F1188" s="75">
        <v>11</v>
      </c>
      <c r="G1188" s="75">
        <v>2.2499999999999999E-2</v>
      </c>
      <c r="H1188" s="75">
        <v>0.2475</v>
      </c>
      <c r="I1188" s="75">
        <v>1.0649999999999999</v>
      </c>
      <c r="J1188" s="75">
        <v>4.930533053565</v>
      </c>
      <c r="K1188" s="75">
        <v>4.930533053565</v>
      </c>
      <c r="L1188" s="75">
        <v>90</v>
      </c>
      <c r="M1188" s="75">
        <v>45</v>
      </c>
      <c r="N1188" s="75">
        <v>0.72993077869744405</v>
      </c>
      <c r="O1188" s="75">
        <v>10.7525</v>
      </c>
      <c r="P1188" s="75">
        <v>10.7525</v>
      </c>
      <c r="Q1188" s="75">
        <v>0.6</v>
      </c>
      <c r="R1188" s="75">
        <v>1.4554917366087501</v>
      </c>
      <c r="S1188" s="75">
        <v>0</v>
      </c>
      <c r="T1188" s="75">
        <v>52.786639748788801</v>
      </c>
      <c r="U1188" s="75"/>
      <c r="V1188" s="75"/>
      <c r="W1188" s="75"/>
      <c r="X1188" s="75"/>
      <c r="Y1188" s="75"/>
      <c r="Z1188" s="75"/>
      <c r="AA1188" s="75"/>
      <c r="AB1188" s="75"/>
      <c r="AC1188" s="75"/>
      <c r="AD1188" s="75"/>
      <c r="AE1188" s="75"/>
      <c r="AF1188" s="75"/>
      <c r="AG1188" s="75"/>
      <c r="AH1188" s="75"/>
      <c r="AI1188" s="75"/>
      <c r="AJ1188" s="75"/>
      <c r="AK1188" s="75"/>
      <c r="AL1188" s="75"/>
      <c r="AM1188" s="75"/>
      <c r="AN1188" s="75"/>
      <c r="AO1188" s="75"/>
    </row>
    <row r="1189" spans="2:41" x14ac:dyDescent="0.25">
      <c r="B1189" s="90">
        <v>91</v>
      </c>
      <c r="C1189" s="72">
        <v>41516</v>
      </c>
      <c r="D1189" s="25">
        <v>0</v>
      </c>
      <c r="E1189" s="25">
        <v>4.6550571420000004</v>
      </c>
      <c r="F1189" s="75">
        <v>0</v>
      </c>
      <c r="G1189" s="75">
        <v>1.4999999999999999E-2</v>
      </c>
      <c r="H1189" s="75">
        <v>0</v>
      </c>
      <c r="I1189" s="75">
        <v>1.0649999999999999</v>
      </c>
      <c r="J1189" s="75">
        <v>4.9576358562299996</v>
      </c>
      <c r="K1189" s="75">
        <v>4.3516373093893401</v>
      </c>
      <c r="L1189" s="75">
        <v>90</v>
      </c>
      <c r="M1189" s="75">
        <v>45</v>
      </c>
      <c r="N1189" s="75">
        <v>0.82696356113802705</v>
      </c>
      <c r="O1189" s="75">
        <v>0</v>
      </c>
      <c r="P1189" s="75">
        <v>1.4554917366087501</v>
      </c>
      <c r="Q1189" s="75">
        <v>0.6</v>
      </c>
      <c r="R1189" s="75">
        <v>0</v>
      </c>
      <c r="S1189" s="75">
        <v>0</v>
      </c>
      <c r="T1189" s="75">
        <v>55.682785321569398</v>
      </c>
      <c r="U1189" s="75"/>
      <c r="V1189" s="75"/>
      <c r="W1189" s="75"/>
      <c r="X1189" s="75"/>
      <c r="Y1189" s="75"/>
      <c r="Z1189" s="75"/>
      <c r="AA1189" s="75"/>
      <c r="AB1189" s="75"/>
      <c r="AC1189" s="75"/>
      <c r="AD1189" s="75"/>
      <c r="AE1189" s="75"/>
      <c r="AF1189" s="75"/>
      <c r="AG1189" s="75"/>
      <c r="AH1189" s="75"/>
      <c r="AI1189" s="75"/>
      <c r="AJ1189" s="75"/>
      <c r="AK1189" s="75"/>
      <c r="AL1189" s="75"/>
      <c r="AM1189" s="75"/>
      <c r="AN1189" s="75"/>
      <c r="AO1189" s="75"/>
    </row>
    <row r="1190" spans="2:41" x14ac:dyDescent="0.25">
      <c r="B1190" s="90">
        <v>92</v>
      </c>
      <c r="C1190" s="72">
        <v>41517</v>
      </c>
      <c r="D1190" s="25">
        <v>0</v>
      </c>
      <c r="E1190" s="25">
        <v>4.647333809</v>
      </c>
      <c r="F1190" s="75">
        <v>0</v>
      </c>
      <c r="G1190" s="75">
        <v>1.4999999999999999E-2</v>
      </c>
      <c r="H1190" s="75">
        <v>0</v>
      </c>
      <c r="I1190" s="75">
        <v>1.0649999999999999</v>
      </c>
      <c r="J1190" s="75">
        <v>4.949410506585</v>
      </c>
      <c r="K1190" s="75">
        <v>3.77444406413683</v>
      </c>
      <c r="L1190" s="75">
        <v>90</v>
      </c>
      <c r="M1190" s="75">
        <v>45</v>
      </c>
      <c r="N1190" s="75">
        <v>0.762604770631791</v>
      </c>
      <c r="O1190" s="75">
        <v>0</v>
      </c>
      <c r="P1190" s="75">
        <v>0</v>
      </c>
      <c r="Q1190" s="75">
        <v>0.6</v>
      </c>
      <c r="R1190" s="75">
        <v>0</v>
      </c>
      <c r="S1190" s="75">
        <v>0</v>
      </c>
      <c r="T1190" s="75">
        <v>59.457229385706199</v>
      </c>
      <c r="U1190" s="75"/>
      <c r="V1190" s="75"/>
      <c r="W1190" s="75"/>
      <c r="X1190" s="75"/>
      <c r="Y1190" s="75"/>
      <c r="Z1190" s="75"/>
      <c r="AA1190" s="75"/>
      <c r="AB1190" s="75"/>
      <c r="AC1190" s="75"/>
      <c r="AD1190" s="75"/>
      <c r="AE1190" s="75"/>
      <c r="AF1190" s="75"/>
      <c r="AG1190" s="75"/>
      <c r="AH1190" s="75"/>
      <c r="AI1190" s="75"/>
      <c r="AJ1190" s="75"/>
      <c r="AK1190" s="75"/>
      <c r="AL1190" s="75"/>
      <c r="AM1190" s="75"/>
      <c r="AN1190" s="75"/>
      <c r="AO1190" s="75"/>
    </row>
    <row r="1191" spans="2:41" x14ac:dyDescent="0.25">
      <c r="B1191" s="90">
        <v>93</v>
      </c>
      <c r="C1191" s="72">
        <v>41518</v>
      </c>
      <c r="D1191" s="25">
        <v>0</v>
      </c>
      <c r="E1191" s="25">
        <v>4.5180948069999998</v>
      </c>
      <c r="F1191" s="75">
        <v>0</v>
      </c>
      <c r="G1191" s="75">
        <v>1.4999999999999999E-2</v>
      </c>
      <c r="H1191" s="75">
        <v>0</v>
      </c>
      <c r="I1191" s="75">
        <v>1.0649999999999999</v>
      </c>
      <c r="J1191" s="75">
        <v>4.8117709694549999</v>
      </c>
      <c r="K1191" s="75">
        <v>3.2658848215240499</v>
      </c>
      <c r="L1191" s="75">
        <v>90</v>
      </c>
      <c r="M1191" s="75">
        <v>45</v>
      </c>
      <c r="N1191" s="75">
        <v>0.67872823587319497</v>
      </c>
      <c r="O1191" s="75">
        <v>0</v>
      </c>
      <c r="P1191" s="75">
        <v>0</v>
      </c>
      <c r="Q1191" s="75">
        <v>0.6</v>
      </c>
      <c r="R1191" s="75">
        <v>0</v>
      </c>
      <c r="S1191" s="75">
        <v>0</v>
      </c>
      <c r="T1191" s="75">
        <v>62.723114207230303</v>
      </c>
      <c r="U1191" s="75"/>
      <c r="V1191" s="75"/>
      <c r="W1191" s="75"/>
      <c r="X1191" s="75"/>
      <c r="Y1191" s="75"/>
      <c r="Z1191" s="75"/>
      <c r="AA1191" s="75"/>
      <c r="AB1191" s="75"/>
      <c r="AC1191" s="75"/>
      <c r="AD1191" s="75"/>
      <c r="AE1191" s="75"/>
      <c r="AF1191" s="75"/>
      <c r="AG1191" s="75"/>
      <c r="AH1191" s="75"/>
      <c r="AI1191" s="75"/>
      <c r="AJ1191" s="75"/>
      <c r="AK1191" s="75"/>
      <c r="AL1191" s="75"/>
      <c r="AM1191" s="75"/>
      <c r="AN1191" s="75"/>
      <c r="AO1191" s="75"/>
    </row>
    <row r="1192" spans="2:41" x14ac:dyDescent="0.25">
      <c r="B1192" s="90">
        <v>94</v>
      </c>
      <c r="C1192" s="72">
        <v>41519</v>
      </c>
      <c r="D1192" s="25">
        <v>0</v>
      </c>
      <c r="E1192" s="25">
        <v>4.3674469260000004</v>
      </c>
      <c r="F1192" s="75">
        <v>0</v>
      </c>
      <c r="G1192" s="75">
        <v>5.0000000000000001E-3</v>
      </c>
      <c r="H1192" s="75">
        <v>0</v>
      </c>
      <c r="I1192" s="75">
        <v>1.0649999999999999</v>
      </c>
      <c r="J1192" s="75">
        <v>4.6513309761899997</v>
      </c>
      <c r="K1192" s="75">
        <v>2.81941830715349</v>
      </c>
      <c r="L1192" s="75">
        <v>90</v>
      </c>
      <c r="M1192" s="75">
        <v>45</v>
      </c>
      <c r="N1192" s="75">
        <v>0.60615301761710505</v>
      </c>
      <c r="O1192" s="75">
        <v>0</v>
      </c>
      <c r="P1192" s="75">
        <v>0</v>
      </c>
      <c r="Q1192" s="75">
        <v>0.6</v>
      </c>
      <c r="R1192" s="75">
        <v>0</v>
      </c>
      <c r="S1192" s="75">
        <v>0</v>
      </c>
      <c r="T1192" s="75">
        <v>65.542532514383794</v>
      </c>
      <c r="U1192" s="75"/>
      <c r="V1192" s="75"/>
      <c r="W1192" s="75"/>
      <c r="X1192" s="75"/>
      <c r="Y1192" s="75"/>
      <c r="Z1192" s="75"/>
      <c r="AA1192" s="75"/>
      <c r="AB1192" s="75"/>
      <c r="AC1192" s="75"/>
      <c r="AD1192" s="75"/>
      <c r="AE1192" s="75"/>
      <c r="AF1192" s="75"/>
      <c r="AG1192" s="75"/>
      <c r="AH1192" s="75"/>
      <c r="AI1192" s="75"/>
      <c r="AJ1192" s="75"/>
      <c r="AK1192" s="75"/>
      <c r="AL1192" s="75"/>
      <c r="AM1192" s="75"/>
      <c r="AN1192" s="75"/>
      <c r="AO1192" s="75"/>
    </row>
    <row r="1193" spans="2:41" x14ac:dyDescent="0.25">
      <c r="B1193" s="90">
        <v>95</v>
      </c>
      <c r="C1193" s="72">
        <v>41520</v>
      </c>
      <c r="D1193" s="25">
        <v>0</v>
      </c>
      <c r="E1193" s="25">
        <v>4.2210012150000003</v>
      </c>
      <c r="F1193" s="75">
        <v>0</v>
      </c>
      <c r="G1193" s="75">
        <v>5.0000000000000001E-3</v>
      </c>
      <c r="H1193" s="75">
        <v>0</v>
      </c>
      <c r="I1193" s="75">
        <v>1.0649999999999999</v>
      </c>
      <c r="J1193" s="75">
        <v>4.4953662939749996</v>
      </c>
      <c r="K1193" s="75">
        <v>2.4432283326850799</v>
      </c>
      <c r="L1193" s="75">
        <v>90</v>
      </c>
      <c r="M1193" s="75">
        <v>45</v>
      </c>
      <c r="N1193" s="75">
        <v>0.54349927745813897</v>
      </c>
      <c r="O1193" s="75">
        <v>0</v>
      </c>
      <c r="P1193" s="75">
        <v>0</v>
      </c>
      <c r="Q1193" s="75">
        <v>0.6</v>
      </c>
      <c r="R1193" s="75">
        <v>0</v>
      </c>
      <c r="S1193" s="75">
        <v>0</v>
      </c>
      <c r="T1193" s="75">
        <v>67.985760847068804</v>
      </c>
      <c r="U1193" s="75"/>
      <c r="V1193" s="75"/>
      <c r="W1193" s="75"/>
      <c r="X1193" s="75"/>
      <c r="Y1193" s="75"/>
      <c r="Z1193" s="75"/>
      <c r="AA1193" s="75"/>
      <c r="AB1193" s="75"/>
      <c r="AC1193" s="75"/>
      <c r="AD1193" s="75"/>
      <c r="AE1193" s="75"/>
      <c r="AF1193" s="75"/>
      <c r="AG1193" s="75"/>
      <c r="AH1193" s="75"/>
      <c r="AI1193" s="75"/>
      <c r="AJ1193" s="75"/>
      <c r="AK1193" s="75"/>
      <c r="AL1193" s="75"/>
      <c r="AM1193" s="75"/>
      <c r="AN1193" s="75"/>
      <c r="AO1193" s="75"/>
    </row>
    <row r="1194" spans="2:41" x14ac:dyDescent="0.25">
      <c r="B1194" s="90">
        <v>96</v>
      </c>
      <c r="C1194" s="72">
        <v>41521</v>
      </c>
      <c r="D1194" s="25">
        <v>0</v>
      </c>
      <c r="E1194" s="25">
        <v>4.0856529129999997</v>
      </c>
      <c r="F1194" s="75">
        <v>0</v>
      </c>
      <c r="G1194" s="75">
        <v>5.0000000000000001E-3</v>
      </c>
      <c r="H1194" s="75">
        <v>0</v>
      </c>
      <c r="I1194" s="75">
        <v>1.0649999999999999</v>
      </c>
      <c r="J1194" s="75">
        <v>4.3512203523449999</v>
      </c>
      <c r="K1194" s="75">
        <v>2.1286401209694299</v>
      </c>
      <c r="L1194" s="75">
        <v>90</v>
      </c>
      <c r="M1194" s="75">
        <v>45</v>
      </c>
      <c r="N1194" s="75">
        <v>0.48920531450958199</v>
      </c>
      <c r="O1194" s="75">
        <v>0</v>
      </c>
      <c r="P1194" s="75">
        <v>0</v>
      </c>
      <c r="Q1194" s="75">
        <v>0.6</v>
      </c>
      <c r="R1194" s="75">
        <v>0</v>
      </c>
      <c r="S1194" s="75">
        <v>0</v>
      </c>
      <c r="T1194" s="75">
        <v>70.114400968038296</v>
      </c>
      <c r="U1194" s="75"/>
      <c r="V1194" s="75"/>
      <c r="W1194" s="75"/>
      <c r="X1194" s="75"/>
      <c r="Y1194" s="75"/>
      <c r="Z1194" s="75"/>
      <c r="AA1194" s="75"/>
      <c r="AB1194" s="75"/>
      <c r="AC1194" s="75"/>
      <c r="AD1194" s="75"/>
      <c r="AE1194" s="75"/>
      <c r="AF1194" s="75"/>
      <c r="AG1194" s="75"/>
      <c r="AH1194" s="75"/>
      <c r="AI1194" s="75"/>
      <c r="AJ1194" s="75"/>
      <c r="AK1194" s="75"/>
      <c r="AL1194" s="75"/>
      <c r="AM1194" s="75"/>
      <c r="AN1194" s="75"/>
      <c r="AO1194" s="75"/>
    </row>
    <row r="1195" spans="2:41" x14ac:dyDescent="0.25">
      <c r="B1195" s="90">
        <v>97</v>
      </c>
      <c r="C1195" s="72">
        <v>41522</v>
      </c>
      <c r="D1195" s="25">
        <v>0</v>
      </c>
      <c r="E1195" s="25">
        <v>3.9468894099999998</v>
      </c>
      <c r="F1195" s="75">
        <v>0</v>
      </c>
      <c r="G1195" s="75">
        <v>5.0000000000000001E-3</v>
      </c>
      <c r="H1195" s="75">
        <v>0</v>
      </c>
      <c r="I1195" s="75">
        <v>1.0649999999999999</v>
      </c>
      <c r="J1195" s="75">
        <v>4.2034372216499998</v>
      </c>
      <c r="K1195" s="75">
        <v>1.8575081587945601</v>
      </c>
      <c r="L1195" s="75">
        <v>90</v>
      </c>
      <c r="M1195" s="75">
        <v>45</v>
      </c>
      <c r="N1195" s="75">
        <v>0.44190220071026098</v>
      </c>
      <c r="O1195" s="75">
        <v>0</v>
      </c>
      <c r="P1195" s="75">
        <v>0</v>
      </c>
      <c r="Q1195" s="75">
        <v>0.6</v>
      </c>
      <c r="R1195" s="75">
        <v>0</v>
      </c>
      <c r="S1195" s="75">
        <v>0</v>
      </c>
      <c r="T1195" s="75">
        <v>71.971909126832799</v>
      </c>
      <c r="U1195" s="75"/>
      <c r="V1195" s="75"/>
      <c r="W1195" s="75"/>
      <c r="X1195" s="75"/>
      <c r="Y1195" s="75"/>
      <c r="Z1195" s="75"/>
      <c r="AA1195" s="75"/>
      <c r="AB1195" s="75"/>
      <c r="AC1195" s="75"/>
      <c r="AD1195" s="75"/>
      <c r="AE1195" s="75"/>
      <c r="AF1195" s="75"/>
      <c r="AG1195" s="75"/>
      <c r="AH1195" s="75"/>
      <c r="AI1195" s="75"/>
      <c r="AJ1195" s="75"/>
      <c r="AK1195" s="75"/>
      <c r="AL1195" s="75"/>
      <c r="AM1195" s="75"/>
      <c r="AN1195" s="75"/>
      <c r="AO1195" s="75"/>
    </row>
    <row r="1196" spans="2:41" x14ac:dyDescent="0.25">
      <c r="B1196" s="90">
        <v>98</v>
      </c>
      <c r="C1196" s="72">
        <v>41523</v>
      </c>
      <c r="D1196" s="25">
        <v>0</v>
      </c>
      <c r="E1196" s="25">
        <v>3.937654373</v>
      </c>
      <c r="F1196" s="75">
        <v>0</v>
      </c>
      <c r="G1196" s="75">
        <v>5.0000000000000001E-3</v>
      </c>
      <c r="H1196" s="75">
        <v>0</v>
      </c>
      <c r="I1196" s="75">
        <v>1.0649999999999999</v>
      </c>
      <c r="J1196" s="75">
        <v>4.1936019072450001</v>
      </c>
      <c r="K1196" s="75">
        <v>1.6800585837711099</v>
      </c>
      <c r="L1196" s="75">
        <v>90</v>
      </c>
      <c r="M1196" s="75">
        <v>45</v>
      </c>
      <c r="N1196" s="75">
        <v>0.40062424162593802</v>
      </c>
      <c r="O1196" s="75">
        <v>0</v>
      </c>
      <c r="P1196" s="75">
        <v>0</v>
      </c>
      <c r="Q1196" s="75">
        <v>0.6</v>
      </c>
      <c r="R1196" s="75">
        <v>0</v>
      </c>
      <c r="S1196" s="75">
        <v>0</v>
      </c>
      <c r="T1196" s="75">
        <v>73.651967710603898</v>
      </c>
      <c r="U1196" s="75"/>
      <c r="V1196" s="75"/>
      <c r="W1196" s="75"/>
      <c r="X1196" s="75"/>
      <c r="Y1196" s="75"/>
      <c r="Z1196" s="75"/>
      <c r="AA1196" s="75"/>
      <c r="AB1196" s="75"/>
      <c r="AC1196" s="75"/>
      <c r="AD1196" s="75"/>
      <c r="AE1196" s="75"/>
      <c r="AF1196" s="75"/>
      <c r="AG1196" s="75"/>
      <c r="AH1196" s="75"/>
      <c r="AI1196" s="75"/>
      <c r="AJ1196" s="75"/>
      <c r="AK1196" s="75"/>
      <c r="AL1196" s="75"/>
      <c r="AM1196" s="75"/>
      <c r="AN1196" s="75"/>
      <c r="AO1196" s="75"/>
    </row>
    <row r="1197" spans="2:41" x14ac:dyDescent="0.25">
      <c r="B1197" s="90">
        <v>99</v>
      </c>
      <c r="C1197" s="72">
        <v>41524</v>
      </c>
      <c r="D1197" s="25">
        <v>0</v>
      </c>
      <c r="E1197" s="25">
        <v>3.999331653</v>
      </c>
      <c r="F1197" s="75">
        <v>0</v>
      </c>
      <c r="G1197" s="75">
        <v>5.0000000000000001E-3</v>
      </c>
      <c r="H1197" s="75">
        <v>0</v>
      </c>
      <c r="I1197" s="75">
        <v>1.0649999999999999</v>
      </c>
      <c r="J1197" s="75">
        <v>4.2592882104449998</v>
      </c>
      <c r="K1197" s="75">
        <v>1.5473551376488599</v>
      </c>
      <c r="L1197" s="75">
        <v>90</v>
      </c>
      <c r="M1197" s="75">
        <v>45</v>
      </c>
      <c r="N1197" s="75">
        <v>0.36328960643102398</v>
      </c>
      <c r="O1197" s="75">
        <v>0</v>
      </c>
      <c r="P1197" s="75">
        <v>0</v>
      </c>
      <c r="Q1197" s="75">
        <v>0.6</v>
      </c>
      <c r="R1197" s="75">
        <v>0</v>
      </c>
      <c r="S1197" s="75">
        <v>0</v>
      </c>
      <c r="T1197" s="75">
        <v>75.199322848252805</v>
      </c>
      <c r="U1197" s="75"/>
      <c r="V1197" s="75"/>
      <c r="W1197" s="75"/>
      <c r="X1197" s="75"/>
      <c r="Y1197" s="75"/>
      <c r="Z1197" s="75"/>
      <c r="AA1197" s="75"/>
      <c r="AB1197" s="75"/>
      <c r="AC1197" s="75"/>
      <c r="AD1197" s="75"/>
      <c r="AE1197" s="75"/>
      <c r="AF1197" s="75"/>
      <c r="AG1197" s="75"/>
      <c r="AH1197" s="75"/>
      <c r="AI1197" s="75"/>
      <c r="AJ1197" s="75"/>
      <c r="AK1197" s="75"/>
      <c r="AL1197" s="75"/>
      <c r="AM1197" s="75"/>
      <c r="AN1197" s="75"/>
      <c r="AO1197" s="75"/>
    </row>
    <row r="1198" spans="2:41" x14ac:dyDescent="0.25">
      <c r="B1198" s="90">
        <v>100</v>
      </c>
      <c r="C1198" s="72">
        <v>41525</v>
      </c>
      <c r="D1198" s="25">
        <v>0</v>
      </c>
      <c r="E1198" s="25">
        <v>4.0435185499999999</v>
      </c>
      <c r="F1198" s="75">
        <v>0</v>
      </c>
      <c r="G1198" s="75">
        <v>5.0000000000000001E-3</v>
      </c>
      <c r="H1198" s="75">
        <v>0</v>
      </c>
      <c r="I1198" s="75">
        <v>1.0649999999999999</v>
      </c>
      <c r="J1198" s="75">
        <v>4.3063472557500004</v>
      </c>
      <c r="K1198" s="75">
        <v>1.4163745652370701</v>
      </c>
      <c r="L1198" s="75">
        <v>90</v>
      </c>
      <c r="M1198" s="75">
        <v>45</v>
      </c>
      <c r="N1198" s="75">
        <v>0.328903936705494</v>
      </c>
      <c r="O1198" s="75">
        <v>0</v>
      </c>
      <c r="P1198" s="75">
        <v>0</v>
      </c>
      <c r="Q1198" s="75">
        <v>0.6</v>
      </c>
      <c r="R1198" s="75">
        <v>0</v>
      </c>
      <c r="S1198" s="75">
        <v>0</v>
      </c>
      <c r="T1198" s="75">
        <v>76.615697413489897</v>
      </c>
      <c r="U1198" s="75"/>
      <c r="V1198" s="75"/>
      <c r="W1198" s="75"/>
      <c r="X1198" s="75"/>
      <c r="Y1198" s="75"/>
      <c r="Z1198" s="75"/>
      <c r="AA1198" s="75"/>
      <c r="AB1198" s="75"/>
      <c r="AC1198" s="75"/>
      <c r="AD1198" s="75"/>
      <c r="AE1198" s="75"/>
      <c r="AF1198" s="75"/>
      <c r="AG1198" s="75"/>
      <c r="AH1198" s="75"/>
      <c r="AI1198" s="75"/>
      <c r="AJ1198" s="75"/>
      <c r="AK1198" s="75"/>
      <c r="AL1198" s="75"/>
      <c r="AM1198" s="75"/>
      <c r="AN1198" s="75"/>
      <c r="AO1198" s="75"/>
    </row>
    <row r="1199" spans="2:41" x14ac:dyDescent="0.25">
      <c r="B1199" s="90">
        <v>101</v>
      </c>
      <c r="C1199" s="72">
        <v>41526</v>
      </c>
      <c r="D1199" s="25">
        <v>0</v>
      </c>
      <c r="E1199" s="25">
        <v>4.0146483860000002</v>
      </c>
      <c r="F1199" s="75">
        <v>0</v>
      </c>
      <c r="G1199" s="75">
        <v>5.0000000000000001E-3</v>
      </c>
      <c r="H1199" s="75">
        <v>0</v>
      </c>
      <c r="I1199" s="75">
        <v>1.0649999999999999</v>
      </c>
      <c r="J1199" s="75">
        <v>4.2756005310900003</v>
      </c>
      <c r="K1199" s="75">
        <v>1.2716873610478201</v>
      </c>
      <c r="L1199" s="75">
        <v>90</v>
      </c>
      <c r="M1199" s="75">
        <v>45</v>
      </c>
      <c r="N1199" s="75">
        <v>0.29742894636689199</v>
      </c>
      <c r="O1199" s="75">
        <v>0</v>
      </c>
      <c r="P1199" s="75">
        <v>0</v>
      </c>
      <c r="Q1199" s="75">
        <v>0.6</v>
      </c>
      <c r="R1199" s="75">
        <v>0</v>
      </c>
      <c r="S1199" s="75">
        <v>0</v>
      </c>
      <c r="T1199" s="75">
        <v>77.887384774537693</v>
      </c>
      <c r="U1199" s="75"/>
      <c r="V1199" s="75"/>
      <c r="W1199" s="75"/>
      <c r="X1199" s="75"/>
      <c r="Y1199" s="75"/>
      <c r="Z1199" s="75"/>
      <c r="AA1199" s="75"/>
      <c r="AB1199" s="75"/>
      <c r="AC1199" s="75"/>
      <c r="AD1199" s="75"/>
      <c r="AE1199" s="75"/>
      <c r="AF1199" s="75"/>
      <c r="AG1199" s="75"/>
      <c r="AH1199" s="75"/>
      <c r="AI1199" s="75"/>
      <c r="AJ1199" s="75"/>
      <c r="AK1199" s="75"/>
      <c r="AL1199" s="75"/>
      <c r="AM1199" s="75"/>
      <c r="AN1199" s="75"/>
      <c r="AO1199" s="75"/>
    </row>
    <row r="1200" spans="2:41" x14ac:dyDescent="0.25">
      <c r="B1200" s="90">
        <v>102</v>
      </c>
      <c r="C1200" s="72">
        <v>41527</v>
      </c>
      <c r="D1200" s="25">
        <v>0</v>
      </c>
      <c r="E1200" s="25">
        <v>4.0556453049999996</v>
      </c>
      <c r="F1200" s="75">
        <v>0</v>
      </c>
      <c r="G1200" s="75">
        <v>5.0000000000000001E-3</v>
      </c>
      <c r="H1200" s="75">
        <v>0</v>
      </c>
      <c r="I1200" s="75">
        <v>1.0649999999999999</v>
      </c>
      <c r="J1200" s="75">
        <v>4.319262249825</v>
      </c>
      <c r="K1200" s="75">
        <v>1.16261248199989</v>
      </c>
      <c r="L1200" s="75">
        <v>90</v>
      </c>
      <c r="M1200" s="75">
        <v>45</v>
      </c>
      <c r="N1200" s="75">
        <v>0.26916922723249598</v>
      </c>
      <c r="O1200" s="75">
        <v>0</v>
      </c>
      <c r="P1200" s="75">
        <v>0</v>
      </c>
      <c r="Q1200" s="75">
        <v>0.6</v>
      </c>
      <c r="R1200" s="75">
        <v>0</v>
      </c>
      <c r="S1200" s="75">
        <v>0</v>
      </c>
      <c r="T1200" s="75">
        <v>79.049997256537594</v>
      </c>
      <c r="U1200" s="75"/>
      <c r="V1200" s="75"/>
      <c r="W1200" s="75"/>
      <c r="X1200" s="75"/>
      <c r="Y1200" s="75"/>
      <c r="Z1200" s="75"/>
      <c r="AA1200" s="75"/>
      <c r="AB1200" s="75"/>
      <c r="AC1200" s="75"/>
      <c r="AD1200" s="75"/>
      <c r="AE1200" s="75"/>
      <c r="AF1200" s="75"/>
      <c r="AG1200" s="75"/>
      <c r="AH1200" s="75"/>
      <c r="AI1200" s="75"/>
      <c r="AJ1200" s="75"/>
      <c r="AK1200" s="75"/>
      <c r="AL1200" s="75"/>
      <c r="AM1200" s="75"/>
      <c r="AN1200" s="75"/>
      <c r="AO1200" s="75"/>
    </row>
    <row r="1201" spans="2:41" x14ac:dyDescent="0.25">
      <c r="B1201" s="90">
        <v>103</v>
      </c>
      <c r="C1201" s="72">
        <v>41528</v>
      </c>
      <c r="D1201" s="25">
        <v>0</v>
      </c>
      <c r="E1201" s="25">
        <v>4.057313916</v>
      </c>
      <c r="F1201" s="75">
        <v>0</v>
      </c>
      <c r="G1201" s="75">
        <v>5.0000000000000001E-3</v>
      </c>
      <c r="H1201" s="75">
        <v>0</v>
      </c>
      <c r="I1201" s="75">
        <v>1.0649999999999999</v>
      </c>
      <c r="J1201" s="75">
        <v>4.3210393205399997</v>
      </c>
      <c r="K1201" s="75">
        <v>1.0514531647671601</v>
      </c>
      <c r="L1201" s="75">
        <v>90</v>
      </c>
      <c r="M1201" s="75">
        <v>45</v>
      </c>
      <c r="N1201" s="75">
        <v>0.24333339429916501</v>
      </c>
      <c r="O1201" s="75">
        <v>0</v>
      </c>
      <c r="P1201" s="75">
        <v>0</v>
      </c>
      <c r="Q1201" s="75">
        <v>0.6</v>
      </c>
      <c r="R1201" s="75">
        <v>0</v>
      </c>
      <c r="S1201" s="75">
        <v>0</v>
      </c>
      <c r="T1201" s="75">
        <v>80.101450421304705</v>
      </c>
      <c r="U1201" s="75"/>
      <c r="V1201" s="75"/>
      <c r="W1201" s="75"/>
      <c r="X1201" s="75"/>
      <c r="Y1201" s="75"/>
      <c r="Z1201" s="75"/>
      <c r="AA1201" s="75"/>
      <c r="AB1201" s="75"/>
      <c r="AC1201" s="75"/>
      <c r="AD1201" s="75"/>
      <c r="AE1201" s="75"/>
      <c r="AF1201" s="75"/>
      <c r="AG1201" s="75"/>
      <c r="AH1201" s="75"/>
      <c r="AI1201" s="75"/>
      <c r="AJ1201" s="75"/>
      <c r="AK1201" s="75"/>
      <c r="AL1201" s="75"/>
      <c r="AM1201" s="75"/>
      <c r="AN1201" s="75"/>
      <c r="AO1201" s="75"/>
    </row>
    <row r="1202" spans="2:41" x14ac:dyDescent="0.25">
      <c r="B1202" s="90">
        <v>104</v>
      </c>
      <c r="C1202" s="72">
        <v>41529</v>
      </c>
      <c r="D1202" s="25">
        <v>0</v>
      </c>
      <c r="E1202" s="25">
        <v>4.0630000590000002</v>
      </c>
      <c r="F1202" s="75">
        <v>0</v>
      </c>
      <c r="G1202" s="75">
        <v>5.0000000000000001E-3</v>
      </c>
      <c r="H1202" s="75">
        <v>0</v>
      </c>
      <c r="I1202" s="75">
        <v>1.0649999999999999</v>
      </c>
      <c r="J1202" s="75">
        <v>4.3270950628350002</v>
      </c>
      <c r="K1202" s="75">
        <v>0.95182144469332797</v>
      </c>
      <c r="L1202" s="75">
        <v>90</v>
      </c>
      <c r="M1202" s="75">
        <v>45</v>
      </c>
      <c r="N1202" s="75">
        <v>0.21996776841544999</v>
      </c>
      <c r="O1202" s="75">
        <v>0</v>
      </c>
      <c r="P1202" s="75">
        <v>0</v>
      </c>
      <c r="Q1202" s="75">
        <v>0.6</v>
      </c>
      <c r="R1202" s="75">
        <v>0</v>
      </c>
      <c r="S1202" s="75">
        <v>0</v>
      </c>
      <c r="T1202" s="75">
        <v>81.053271865998099</v>
      </c>
      <c r="U1202" s="75"/>
      <c r="V1202" s="75"/>
      <c r="W1202" s="75"/>
      <c r="X1202" s="75"/>
      <c r="Y1202" s="75"/>
      <c r="Z1202" s="75"/>
      <c r="AA1202" s="75"/>
      <c r="AB1202" s="75"/>
      <c r="AC1202" s="75"/>
      <c r="AD1202" s="75"/>
      <c r="AE1202" s="75"/>
      <c r="AF1202" s="75"/>
      <c r="AG1202" s="75"/>
      <c r="AH1202" s="75"/>
      <c r="AI1202" s="75"/>
      <c r="AJ1202" s="75"/>
      <c r="AK1202" s="75"/>
      <c r="AL1202" s="75"/>
      <c r="AM1202" s="75"/>
      <c r="AN1202" s="75"/>
      <c r="AO1202" s="75"/>
    </row>
    <row r="1203" spans="2:41" x14ac:dyDescent="0.25">
      <c r="B1203" s="90">
        <v>105</v>
      </c>
      <c r="C1203" s="72">
        <v>41530</v>
      </c>
      <c r="D1203" s="25">
        <v>0</v>
      </c>
      <c r="E1203" s="25">
        <v>4.0601447300000002</v>
      </c>
      <c r="F1203" s="75">
        <v>0</v>
      </c>
      <c r="G1203" s="75">
        <v>5.0000000000000001E-3</v>
      </c>
      <c r="H1203" s="75">
        <v>0</v>
      </c>
      <c r="I1203" s="75">
        <v>1.0649999999999999</v>
      </c>
      <c r="J1203" s="75">
        <v>4.3240541374500001</v>
      </c>
      <c r="K1203" s="75">
        <v>0.85969192898825397</v>
      </c>
      <c r="L1203" s="75">
        <v>90</v>
      </c>
      <c r="M1203" s="75">
        <v>45</v>
      </c>
      <c r="N1203" s="75">
        <v>0.19881618075559901</v>
      </c>
      <c r="O1203" s="75">
        <v>0</v>
      </c>
      <c r="P1203" s="75">
        <v>0</v>
      </c>
      <c r="Q1203" s="75">
        <v>0.6</v>
      </c>
      <c r="R1203" s="75">
        <v>0</v>
      </c>
      <c r="S1203" s="75">
        <v>0</v>
      </c>
      <c r="T1203" s="75">
        <v>81.912963794986297</v>
      </c>
      <c r="U1203" s="75"/>
      <c r="V1203" s="75"/>
      <c r="W1203" s="75"/>
      <c r="X1203" s="75"/>
      <c r="Y1203" s="75"/>
      <c r="Z1203" s="75"/>
      <c r="AA1203" s="75"/>
      <c r="AB1203" s="75"/>
      <c r="AC1203" s="75"/>
      <c r="AD1203" s="75"/>
      <c r="AE1203" s="75"/>
      <c r="AF1203" s="75"/>
      <c r="AG1203" s="75"/>
      <c r="AH1203" s="75"/>
      <c r="AI1203" s="75"/>
      <c r="AJ1203" s="75"/>
      <c r="AK1203" s="75"/>
      <c r="AL1203" s="75"/>
      <c r="AM1203" s="75"/>
      <c r="AN1203" s="75"/>
      <c r="AO1203" s="75"/>
    </row>
    <row r="1204" spans="2:41" x14ac:dyDescent="0.25">
      <c r="B1204" s="90">
        <v>106</v>
      </c>
      <c r="C1204" s="72">
        <v>41531</v>
      </c>
      <c r="D1204" s="25">
        <v>0</v>
      </c>
      <c r="E1204" s="25">
        <v>4.149231179</v>
      </c>
      <c r="F1204" s="75">
        <v>0</v>
      </c>
      <c r="G1204" s="75">
        <v>5.0000000000000001E-3</v>
      </c>
      <c r="H1204" s="75">
        <v>0</v>
      </c>
      <c r="I1204" s="75">
        <v>1.0649999999999999</v>
      </c>
      <c r="J1204" s="75">
        <v>4.4189312056350003</v>
      </c>
      <c r="K1204" s="75">
        <v>0.79413459216522297</v>
      </c>
      <c r="L1204" s="75">
        <v>90</v>
      </c>
      <c r="M1204" s="75">
        <v>45</v>
      </c>
      <c r="N1204" s="75">
        <v>0.17971191566697101</v>
      </c>
      <c r="O1204" s="75">
        <v>0</v>
      </c>
      <c r="P1204" s="75">
        <v>0</v>
      </c>
      <c r="Q1204" s="75">
        <v>0.6</v>
      </c>
      <c r="R1204" s="75">
        <v>0</v>
      </c>
      <c r="S1204" s="75">
        <v>0</v>
      </c>
      <c r="T1204" s="75">
        <v>82.707098387151504</v>
      </c>
      <c r="U1204" s="75"/>
      <c r="V1204" s="75"/>
      <c r="W1204" s="75"/>
      <c r="X1204" s="75"/>
      <c r="Y1204" s="75"/>
      <c r="Z1204" s="75"/>
      <c r="AA1204" s="75"/>
      <c r="AB1204" s="75"/>
      <c r="AC1204" s="75"/>
      <c r="AD1204" s="75"/>
      <c r="AE1204" s="75"/>
      <c r="AF1204" s="75"/>
      <c r="AG1204" s="75"/>
      <c r="AH1204" s="75"/>
      <c r="AI1204" s="75"/>
      <c r="AJ1204" s="75"/>
      <c r="AK1204" s="75"/>
      <c r="AL1204" s="75"/>
      <c r="AM1204" s="75"/>
      <c r="AN1204" s="75"/>
      <c r="AO1204" s="75"/>
    </row>
    <row r="1205" spans="2:41" x14ac:dyDescent="0.25">
      <c r="B1205" s="90">
        <v>107</v>
      </c>
      <c r="C1205" s="72">
        <v>41532</v>
      </c>
      <c r="D1205" s="25">
        <v>0</v>
      </c>
      <c r="E1205" s="25">
        <v>4.1988829159999996</v>
      </c>
      <c r="F1205" s="75">
        <v>0</v>
      </c>
      <c r="G1205" s="75">
        <v>5.0000000000000001E-3</v>
      </c>
      <c r="H1205" s="75">
        <v>0</v>
      </c>
      <c r="I1205" s="75">
        <v>1.0649999999999999</v>
      </c>
      <c r="J1205" s="75">
        <v>4.47181030554</v>
      </c>
      <c r="K1205" s="75">
        <v>0.72472161310277905</v>
      </c>
      <c r="L1205" s="75">
        <v>90</v>
      </c>
      <c r="M1205" s="75">
        <v>45</v>
      </c>
      <c r="N1205" s="75">
        <v>0.16206448028552201</v>
      </c>
      <c r="O1205" s="75">
        <v>0</v>
      </c>
      <c r="P1205" s="75">
        <v>0</v>
      </c>
      <c r="Q1205" s="75">
        <v>0.6</v>
      </c>
      <c r="R1205" s="75">
        <v>0</v>
      </c>
      <c r="S1205" s="75">
        <v>0</v>
      </c>
      <c r="T1205" s="75">
        <v>83.431820000254305</v>
      </c>
      <c r="U1205" s="75"/>
      <c r="V1205" s="75"/>
      <c r="W1205" s="75"/>
      <c r="X1205" s="75"/>
      <c r="Y1205" s="75"/>
      <c r="Z1205" s="75"/>
      <c r="AA1205" s="75"/>
      <c r="AB1205" s="75"/>
      <c r="AC1205" s="75"/>
      <c r="AD1205" s="75"/>
      <c r="AE1205" s="75"/>
      <c r="AF1205" s="75"/>
      <c r="AG1205" s="75"/>
      <c r="AH1205" s="75"/>
      <c r="AI1205" s="75"/>
      <c r="AJ1205" s="75"/>
      <c r="AK1205" s="75"/>
      <c r="AL1205" s="75"/>
      <c r="AM1205" s="75"/>
      <c r="AN1205" s="75"/>
      <c r="AO1205" s="75"/>
    </row>
    <row r="1206" spans="2:41" x14ac:dyDescent="0.25">
      <c r="B1206" s="90">
        <v>108</v>
      </c>
      <c r="C1206" s="72">
        <v>41533</v>
      </c>
      <c r="D1206" s="25">
        <v>0</v>
      </c>
      <c r="E1206" s="25">
        <v>4.2350359659999999</v>
      </c>
      <c r="F1206" s="75">
        <v>0</v>
      </c>
      <c r="G1206" s="75">
        <v>5.0000000000000001E-3</v>
      </c>
      <c r="H1206" s="75">
        <v>0</v>
      </c>
      <c r="I1206" s="75">
        <v>1.0649999999999999</v>
      </c>
      <c r="J1206" s="75">
        <v>4.5103133037900003</v>
      </c>
      <c r="K1206" s="75">
        <v>0.65832332521200898</v>
      </c>
      <c r="L1206" s="75">
        <v>90</v>
      </c>
      <c r="M1206" s="75">
        <v>45</v>
      </c>
      <c r="N1206" s="75">
        <v>0.145959555549904</v>
      </c>
      <c r="O1206" s="75">
        <v>0</v>
      </c>
      <c r="P1206" s="75">
        <v>0</v>
      </c>
      <c r="Q1206" s="75">
        <v>0.6</v>
      </c>
      <c r="R1206" s="75">
        <v>0</v>
      </c>
      <c r="S1206" s="75">
        <v>0</v>
      </c>
      <c r="T1206" s="75">
        <v>84.0901433254663</v>
      </c>
      <c r="U1206" s="75"/>
      <c r="V1206" s="75"/>
      <c r="W1206" s="75"/>
      <c r="X1206" s="75"/>
      <c r="Y1206" s="75"/>
      <c r="Z1206" s="75"/>
      <c r="AA1206" s="75"/>
      <c r="AB1206" s="75"/>
      <c r="AC1206" s="75"/>
      <c r="AD1206" s="75"/>
      <c r="AE1206" s="75"/>
      <c r="AF1206" s="75"/>
      <c r="AG1206" s="75"/>
      <c r="AH1206" s="75"/>
      <c r="AI1206" s="75"/>
      <c r="AJ1206" s="75"/>
      <c r="AK1206" s="75"/>
      <c r="AL1206" s="75"/>
      <c r="AM1206" s="75"/>
      <c r="AN1206" s="75"/>
      <c r="AO1206" s="75"/>
    </row>
    <row r="1207" spans="2:41" x14ac:dyDescent="0.25">
      <c r="B1207" s="90">
        <v>109</v>
      </c>
      <c r="C1207" s="72">
        <v>41534</v>
      </c>
      <c r="D1207" s="25">
        <v>13</v>
      </c>
      <c r="E1207" s="25">
        <v>4.2448487659999996</v>
      </c>
      <c r="F1207" s="75">
        <v>13</v>
      </c>
      <c r="G1207" s="75">
        <v>0.01</v>
      </c>
      <c r="H1207" s="75">
        <v>0.13</v>
      </c>
      <c r="I1207" s="75">
        <v>1.0649999999999999</v>
      </c>
      <c r="J1207" s="75">
        <v>4.5207639357899998</v>
      </c>
      <c r="K1207" s="75">
        <v>4.5207639357899998</v>
      </c>
      <c r="L1207" s="75">
        <v>90</v>
      </c>
      <c r="M1207" s="75">
        <v>45</v>
      </c>
      <c r="N1207" s="75">
        <v>0.13133014832297099</v>
      </c>
      <c r="O1207" s="75">
        <v>12.87</v>
      </c>
      <c r="P1207" s="75">
        <v>12.87</v>
      </c>
      <c r="Q1207" s="75">
        <v>0.6</v>
      </c>
      <c r="R1207" s="75">
        <v>2.0873090160525001</v>
      </c>
      <c r="S1207" s="75">
        <v>0</v>
      </c>
      <c r="T1207" s="75">
        <v>77.828216277308798</v>
      </c>
      <c r="U1207" s="75"/>
      <c r="V1207" s="75"/>
      <c r="W1207" s="75"/>
      <c r="X1207" s="75"/>
      <c r="Y1207" s="75"/>
      <c r="Z1207" s="75"/>
      <c r="AA1207" s="75"/>
      <c r="AB1207" s="75"/>
      <c r="AC1207" s="75"/>
      <c r="AD1207" s="75"/>
      <c r="AE1207" s="75"/>
      <c r="AF1207" s="75"/>
      <c r="AG1207" s="75"/>
      <c r="AH1207" s="75"/>
      <c r="AI1207" s="75"/>
      <c r="AJ1207" s="75"/>
      <c r="AK1207" s="75"/>
      <c r="AL1207" s="75"/>
      <c r="AM1207" s="75"/>
      <c r="AN1207" s="75"/>
      <c r="AO1207" s="75"/>
    </row>
    <row r="1208" spans="2:41" x14ac:dyDescent="0.25">
      <c r="B1208" s="90">
        <v>110</v>
      </c>
      <c r="C1208" s="72">
        <v>41535</v>
      </c>
      <c r="D1208" s="25">
        <v>0</v>
      </c>
      <c r="E1208" s="25">
        <v>4.2817531799999999</v>
      </c>
      <c r="F1208" s="75">
        <v>0</v>
      </c>
      <c r="G1208" s="75">
        <v>5.0000000000000001E-3</v>
      </c>
      <c r="H1208" s="75">
        <v>0</v>
      </c>
      <c r="I1208" s="75">
        <v>1.0649999999999999</v>
      </c>
      <c r="J1208" s="75">
        <v>4.5600671366999999</v>
      </c>
      <c r="K1208" s="75">
        <v>2.7561507281202702</v>
      </c>
      <c r="L1208" s="75">
        <v>90</v>
      </c>
      <c r="M1208" s="75">
        <v>45</v>
      </c>
      <c r="N1208" s="75">
        <v>0.27048408272647101</v>
      </c>
      <c r="O1208" s="75">
        <v>0</v>
      </c>
      <c r="P1208" s="75">
        <v>2.0873090160525001</v>
      </c>
      <c r="Q1208" s="75">
        <v>0.6</v>
      </c>
      <c r="R1208" s="75">
        <v>0</v>
      </c>
      <c r="S1208" s="75">
        <v>0</v>
      </c>
      <c r="T1208" s="75">
        <v>78.4970579893766</v>
      </c>
      <c r="U1208" s="75"/>
      <c r="V1208" s="75"/>
      <c r="W1208" s="75"/>
      <c r="X1208" s="75"/>
      <c r="Y1208" s="75"/>
      <c r="Z1208" s="75"/>
      <c r="AA1208" s="75"/>
      <c r="AB1208" s="75"/>
      <c r="AC1208" s="75"/>
      <c r="AD1208" s="75"/>
      <c r="AE1208" s="75"/>
      <c r="AF1208" s="75"/>
      <c r="AG1208" s="75"/>
      <c r="AH1208" s="75"/>
      <c r="AI1208" s="75"/>
      <c r="AJ1208" s="75"/>
      <c r="AK1208" s="75"/>
      <c r="AL1208" s="75"/>
      <c r="AM1208" s="75"/>
      <c r="AN1208" s="75"/>
      <c r="AO1208" s="75"/>
    </row>
    <row r="1209" spans="2:41" x14ac:dyDescent="0.25">
      <c r="B1209" s="90">
        <v>111</v>
      </c>
      <c r="C1209" s="72">
        <v>41536</v>
      </c>
      <c r="D1209" s="25">
        <v>0</v>
      </c>
      <c r="E1209" s="25">
        <v>4.3508739949999997</v>
      </c>
      <c r="F1209" s="75">
        <v>0</v>
      </c>
      <c r="G1209" s="75">
        <v>5.0000000000000001E-3</v>
      </c>
      <c r="H1209" s="75">
        <v>0</v>
      </c>
      <c r="I1209" s="75">
        <v>1.0649999999999999</v>
      </c>
      <c r="J1209" s="75">
        <v>4.6336808046750004</v>
      </c>
      <c r="K1209" s="75">
        <v>1.1844658131536701</v>
      </c>
      <c r="L1209" s="75">
        <v>90</v>
      </c>
      <c r="M1209" s="75">
        <v>45</v>
      </c>
      <c r="N1209" s="75">
        <v>0.25562093356940901</v>
      </c>
      <c r="O1209" s="75">
        <v>0</v>
      </c>
      <c r="P1209" s="75">
        <v>0</v>
      </c>
      <c r="Q1209" s="75">
        <v>0.6</v>
      </c>
      <c r="R1209" s="75">
        <v>0</v>
      </c>
      <c r="S1209" s="75">
        <v>0</v>
      </c>
      <c r="T1209" s="75">
        <v>79.681523802530293</v>
      </c>
      <c r="U1209" s="75"/>
      <c r="V1209" s="75"/>
      <c r="W1209" s="75"/>
      <c r="X1209" s="75"/>
      <c r="Y1209" s="75"/>
      <c r="Z1209" s="75"/>
      <c r="AA1209" s="75"/>
      <c r="AB1209" s="75"/>
      <c r="AC1209" s="75"/>
      <c r="AD1209" s="75"/>
      <c r="AE1209" s="75"/>
      <c r="AF1209" s="75"/>
      <c r="AG1209" s="75"/>
      <c r="AH1209" s="75"/>
      <c r="AI1209" s="75"/>
      <c r="AJ1209" s="75"/>
      <c r="AK1209" s="75"/>
      <c r="AL1209" s="75"/>
      <c r="AM1209" s="75"/>
      <c r="AN1209" s="75"/>
      <c r="AO1209" s="75"/>
    </row>
    <row r="1210" spans="2:41" x14ac:dyDescent="0.25">
      <c r="B1210" s="90">
        <v>112</v>
      </c>
      <c r="C1210" s="72">
        <v>41537</v>
      </c>
      <c r="D1210" s="25">
        <v>0</v>
      </c>
      <c r="E1210" s="25">
        <v>4.4048050639999996</v>
      </c>
      <c r="F1210" s="75">
        <v>0</v>
      </c>
      <c r="G1210" s="75">
        <v>5.0000000000000001E-3</v>
      </c>
      <c r="H1210" s="75">
        <v>0</v>
      </c>
      <c r="I1210" s="75">
        <v>1.0649999999999999</v>
      </c>
      <c r="J1210" s="75">
        <v>4.6911173931599999</v>
      </c>
      <c r="K1210" s="75">
        <v>1.0756707369079499</v>
      </c>
      <c r="L1210" s="75">
        <v>90</v>
      </c>
      <c r="M1210" s="75">
        <v>45</v>
      </c>
      <c r="N1210" s="75">
        <v>0.22929947105488299</v>
      </c>
      <c r="O1210" s="75">
        <v>0</v>
      </c>
      <c r="P1210" s="75">
        <v>0</v>
      </c>
      <c r="Q1210" s="75">
        <v>0.6</v>
      </c>
      <c r="R1210" s="75">
        <v>0</v>
      </c>
      <c r="S1210" s="75">
        <v>0</v>
      </c>
      <c r="T1210" s="75">
        <v>80.757194539438203</v>
      </c>
      <c r="U1210" s="75"/>
      <c r="V1210" s="75"/>
      <c r="W1210" s="75"/>
      <c r="X1210" s="75"/>
      <c r="Y1210" s="75"/>
      <c r="Z1210" s="75"/>
      <c r="AA1210" s="75"/>
      <c r="AB1210" s="75"/>
      <c r="AC1210" s="75"/>
      <c r="AD1210" s="75"/>
      <c r="AE1210" s="75"/>
      <c r="AF1210" s="75"/>
      <c r="AG1210" s="75"/>
      <c r="AH1210" s="75"/>
      <c r="AI1210" s="75"/>
      <c r="AJ1210" s="75"/>
      <c r="AK1210" s="75"/>
      <c r="AL1210" s="75"/>
      <c r="AM1210" s="75"/>
      <c r="AN1210" s="75"/>
      <c r="AO1210" s="75"/>
    </row>
    <row r="1211" spans="2:41" x14ac:dyDescent="0.25">
      <c r="B1211" s="90">
        <v>113</v>
      </c>
      <c r="C1211" s="72">
        <v>41538</v>
      </c>
      <c r="D1211" s="25">
        <v>0</v>
      </c>
      <c r="E1211" s="25">
        <v>4.5214823209999997</v>
      </c>
      <c r="F1211" s="75">
        <v>0</v>
      </c>
      <c r="G1211" s="75">
        <v>5.0000000000000001E-3</v>
      </c>
      <c r="H1211" s="75">
        <v>0</v>
      </c>
      <c r="I1211" s="75">
        <v>1.0649999999999999</v>
      </c>
      <c r="J1211" s="75">
        <v>4.815378671865</v>
      </c>
      <c r="K1211" s="75">
        <v>0.98905796184414596</v>
      </c>
      <c r="L1211" s="75">
        <v>90</v>
      </c>
      <c r="M1211" s="75">
        <v>45</v>
      </c>
      <c r="N1211" s="75">
        <v>0.205395676901373</v>
      </c>
      <c r="O1211" s="75">
        <v>0</v>
      </c>
      <c r="P1211" s="75">
        <v>0</v>
      </c>
      <c r="Q1211" s="75">
        <v>0.6</v>
      </c>
      <c r="R1211" s="75">
        <v>0</v>
      </c>
      <c r="S1211" s="75">
        <v>0</v>
      </c>
      <c r="T1211" s="75">
        <v>81.746252501282399</v>
      </c>
      <c r="U1211" s="75"/>
      <c r="V1211" s="75"/>
      <c r="W1211" s="75"/>
      <c r="X1211" s="75"/>
      <c r="Y1211" s="75"/>
      <c r="Z1211" s="75"/>
      <c r="AA1211" s="75"/>
      <c r="AB1211" s="75"/>
      <c r="AC1211" s="75"/>
      <c r="AD1211" s="75"/>
      <c r="AE1211" s="75"/>
      <c r="AF1211" s="75"/>
      <c r="AG1211" s="75"/>
      <c r="AH1211" s="75"/>
      <c r="AI1211" s="75"/>
      <c r="AJ1211" s="75"/>
      <c r="AK1211" s="75"/>
      <c r="AL1211" s="75"/>
      <c r="AM1211" s="75"/>
      <c r="AN1211" s="75"/>
      <c r="AO1211" s="75"/>
    </row>
    <row r="1212" spans="2:41" x14ac:dyDescent="0.25">
      <c r="B1212" s="90">
        <v>114</v>
      </c>
      <c r="C1212" s="72">
        <v>41539</v>
      </c>
      <c r="D1212" s="25">
        <v>27</v>
      </c>
      <c r="E1212" s="25">
        <v>4.6299754269999998</v>
      </c>
      <c r="F1212" s="75">
        <v>27</v>
      </c>
      <c r="G1212" s="75">
        <v>2.2499999999999999E-2</v>
      </c>
      <c r="H1212" s="75">
        <v>0.60750000000000004</v>
      </c>
      <c r="I1212" s="75">
        <v>1.0649999999999999</v>
      </c>
      <c r="J1212" s="75">
        <v>4.9309238297549998</v>
      </c>
      <c r="K1212" s="75">
        <v>4.9309238297549998</v>
      </c>
      <c r="L1212" s="75">
        <v>90</v>
      </c>
      <c r="M1212" s="75">
        <v>45</v>
      </c>
      <c r="N1212" s="75">
        <v>0.18341661108261401</v>
      </c>
      <c r="O1212" s="75">
        <v>26.392499999999998</v>
      </c>
      <c r="P1212" s="75">
        <v>26.392499999999998</v>
      </c>
      <c r="Q1212" s="75">
        <v>0.6</v>
      </c>
      <c r="R1212" s="75">
        <v>5.3653940425612499</v>
      </c>
      <c r="S1212" s="75">
        <v>0</v>
      </c>
      <c r="T1212" s="75">
        <v>65.650070373598595</v>
      </c>
      <c r="U1212" s="75"/>
      <c r="V1212" s="75"/>
      <c r="W1212" s="75"/>
      <c r="X1212" s="75"/>
      <c r="Y1212" s="75"/>
      <c r="Z1212" s="75"/>
      <c r="AA1212" s="75"/>
      <c r="AB1212" s="75"/>
      <c r="AC1212" s="75"/>
      <c r="AD1212" s="75"/>
      <c r="AE1212" s="75"/>
      <c r="AF1212" s="75"/>
      <c r="AG1212" s="75"/>
      <c r="AH1212" s="75"/>
      <c r="AI1212" s="75"/>
      <c r="AJ1212" s="75"/>
      <c r="AK1212" s="75"/>
      <c r="AL1212" s="75"/>
      <c r="AM1212" s="75"/>
      <c r="AN1212" s="75"/>
      <c r="AO1212" s="75"/>
    </row>
    <row r="1213" spans="2:41" x14ac:dyDescent="0.25">
      <c r="B1213" s="90">
        <v>115</v>
      </c>
      <c r="C1213" s="72">
        <v>41540</v>
      </c>
      <c r="D1213" s="25">
        <v>0</v>
      </c>
      <c r="E1213" s="25">
        <v>4.7341921600000001</v>
      </c>
      <c r="F1213" s="75">
        <v>0</v>
      </c>
      <c r="G1213" s="75">
        <v>5.0000000000000001E-3</v>
      </c>
      <c r="H1213" s="75">
        <v>0</v>
      </c>
      <c r="I1213" s="75">
        <v>1.0345</v>
      </c>
      <c r="J1213" s="75">
        <v>4.8975217895199998</v>
      </c>
      <c r="K1213" s="75">
        <v>5.1285311368885802</v>
      </c>
      <c r="L1213" s="75">
        <v>87.9</v>
      </c>
      <c r="M1213" s="75">
        <v>43.95</v>
      </c>
      <c r="N1213" s="75">
        <v>0.50625550913313699</v>
      </c>
      <c r="O1213" s="75">
        <v>0</v>
      </c>
      <c r="P1213" s="75">
        <v>5.3653940425612499</v>
      </c>
      <c r="Q1213" s="75">
        <v>0.58599999999999997</v>
      </c>
      <c r="R1213" s="75">
        <v>5.9215726418166498E-2</v>
      </c>
      <c r="S1213" s="75">
        <v>0</v>
      </c>
      <c r="T1213" s="75">
        <v>65.472423194344103</v>
      </c>
      <c r="U1213" s="75"/>
      <c r="V1213" s="75"/>
      <c r="W1213" s="75"/>
      <c r="X1213" s="75"/>
      <c r="Y1213" s="75"/>
      <c r="Z1213" s="75"/>
      <c r="AA1213" s="75"/>
      <c r="AB1213" s="75"/>
      <c r="AC1213" s="75"/>
      <c r="AD1213" s="75"/>
      <c r="AE1213" s="75"/>
      <c r="AF1213" s="75"/>
      <c r="AG1213" s="75"/>
      <c r="AH1213" s="75"/>
      <c r="AI1213" s="75"/>
      <c r="AJ1213" s="75"/>
      <c r="AK1213" s="75"/>
      <c r="AL1213" s="75"/>
      <c r="AM1213" s="75"/>
      <c r="AN1213" s="75"/>
      <c r="AO1213" s="75"/>
    </row>
    <row r="1214" spans="2:41" x14ac:dyDescent="0.25">
      <c r="B1214" s="90">
        <v>116</v>
      </c>
      <c r="C1214" s="72">
        <v>41541</v>
      </c>
      <c r="D1214" s="25">
        <v>0</v>
      </c>
      <c r="E1214" s="25">
        <v>4.7864580290000003</v>
      </c>
      <c r="F1214" s="75">
        <v>0</v>
      </c>
      <c r="G1214" s="75">
        <v>5.0000000000000001E-3</v>
      </c>
      <c r="H1214" s="75">
        <v>0</v>
      </c>
      <c r="I1214" s="75">
        <v>1.004</v>
      </c>
      <c r="J1214" s="75">
        <v>4.8056038611160004</v>
      </c>
      <c r="K1214" s="75">
        <v>2.3082266671529901</v>
      </c>
      <c r="L1214" s="75">
        <v>85.8</v>
      </c>
      <c r="M1214" s="75">
        <v>42.9</v>
      </c>
      <c r="N1214" s="75">
        <v>0.47383628917612802</v>
      </c>
      <c r="O1214" s="75">
        <v>0</v>
      </c>
      <c r="P1214" s="75">
        <v>5.9215726418166498E-2</v>
      </c>
      <c r="Q1214" s="75">
        <v>0.57199999999999995</v>
      </c>
      <c r="R1214" s="75">
        <v>0</v>
      </c>
      <c r="S1214" s="75">
        <v>0</v>
      </c>
      <c r="T1214" s="75">
        <v>67.721434135078894</v>
      </c>
      <c r="U1214" s="75"/>
      <c r="V1214" s="75"/>
      <c r="W1214" s="75"/>
      <c r="X1214" s="75"/>
      <c r="Y1214" s="75"/>
      <c r="Z1214" s="75"/>
      <c r="AA1214" s="75"/>
      <c r="AB1214" s="75"/>
      <c r="AC1214" s="75"/>
      <c r="AD1214" s="75"/>
      <c r="AE1214" s="75"/>
      <c r="AF1214" s="75"/>
      <c r="AG1214" s="75"/>
      <c r="AH1214" s="75"/>
      <c r="AI1214" s="75"/>
      <c r="AJ1214" s="75"/>
      <c r="AK1214" s="75"/>
      <c r="AL1214" s="75"/>
      <c r="AM1214" s="75"/>
      <c r="AN1214" s="75"/>
      <c r="AO1214" s="75"/>
    </row>
    <row r="1215" spans="2:41" x14ac:dyDescent="0.25">
      <c r="B1215" s="90">
        <v>117</v>
      </c>
      <c r="C1215" s="72">
        <v>41542</v>
      </c>
      <c r="D1215" s="25">
        <v>0</v>
      </c>
      <c r="E1215" s="25">
        <v>4.865213829</v>
      </c>
      <c r="F1215" s="75">
        <v>0</v>
      </c>
      <c r="G1215" s="75">
        <v>5.0000000000000001E-3</v>
      </c>
      <c r="H1215" s="75">
        <v>0</v>
      </c>
      <c r="I1215" s="75">
        <v>0.97350000000000003</v>
      </c>
      <c r="J1215" s="75">
        <v>4.7362856625315004</v>
      </c>
      <c r="K1215" s="75">
        <v>1.80834055947051</v>
      </c>
      <c r="L1215" s="75">
        <v>83.7</v>
      </c>
      <c r="M1215" s="75">
        <v>41.85</v>
      </c>
      <c r="N1215" s="75">
        <v>0.38180563595988198</v>
      </c>
      <c r="O1215" s="75">
        <v>0</v>
      </c>
      <c r="P1215" s="75">
        <v>0</v>
      </c>
      <c r="Q1215" s="75">
        <v>0.55800000000000005</v>
      </c>
      <c r="R1215" s="75">
        <v>0</v>
      </c>
      <c r="S1215" s="75">
        <v>0</v>
      </c>
      <c r="T1215" s="75">
        <v>69.529774694549502</v>
      </c>
      <c r="U1215" s="75"/>
      <c r="V1215" s="75"/>
      <c r="W1215" s="75"/>
      <c r="X1215" s="75"/>
      <c r="Y1215" s="75"/>
      <c r="Z1215" s="75"/>
      <c r="AA1215" s="75"/>
      <c r="AB1215" s="75"/>
      <c r="AC1215" s="75"/>
      <c r="AD1215" s="75"/>
      <c r="AE1215" s="75"/>
      <c r="AF1215" s="75"/>
      <c r="AG1215" s="75"/>
      <c r="AH1215" s="75"/>
      <c r="AI1215" s="75"/>
      <c r="AJ1215" s="75"/>
      <c r="AK1215" s="75"/>
      <c r="AL1215" s="75"/>
      <c r="AM1215" s="75"/>
      <c r="AN1215" s="75"/>
      <c r="AO1215" s="75"/>
    </row>
    <row r="1216" spans="2:41" x14ac:dyDescent="0.25">
      <c r="B1216" s="90">
        <v>118</v>
      </c>
      <c r="C1216" s="72">
        <v>41543</v>
      </c>
      <c r="D1216" s="25">
        <v>0</v>
      </c>
      <c r="E1216" s="25">
        <v>4.9245167490000004</v>
      </c>
      <c r="F1216" s="75">
        <v>0</v>
      </c>
      <c r="G1216" s="75">
        <v>5.0000000000000001E-3</v>
      </c>
      <c r="H1216" s="75">
        <v>0</v>
      </c>
      <c r="I1216" s="75">
        <v>0.94299999999999995</v>
      </c>
      <c r="J1216" s="75">
        <v>4.6438192943069998</v>
      </c>
      <c r="K1216" s="75">
        <v>1.3738221852961701</v>
      </c>
      <c r="L1216" s="75">
        <v>81.599999999999994</v>
      </c>
      <c r="M1216" s="75">
        <v>40.799999999999997</v>
      </c>
      <c r="N1216" s="75">
        <v>0.29583885552574901</v>
      </c>
      <c r="O1216" s="75">
        <v>0</v>
      </c>
      <c r="P1216" s="75">
        <v>0</v>
      </c>
      <c r="Q1216" s="75">
        <v>0.54400000000000004</v>
      </c>
      <c r="R1216" s="75">
        <v>0</v>
      </c>
      <c r="S1216" s="75">
        <v>0</v>
      </c>
      <c r="T1216" s="75">
        <v>70.903596879845594</v>
      </c>
      <c r="U1216" s="75"/>
      <c r="V1216" s="75"/>
      <c r="W1216" s="75"/>
      <c r="X1216" s="75"/>
      <c r="Y1216" s="75"/>
      <c r="Z1216" s="75"/>
      <c r="AA1216" s="75"/>
      <c r="AB1216" s="75"/>
      <c r="AC1216" s="75"/>
      <c r="AD1216" s="75"/>
      <c r="AE1216" s="75"/>
      <c r="AF1216" s="75"/>
      <c r="AG1216" s="75"/>
      <c r="AH1216" s="75"/>
      <c r="AI1216" s="75"/>
      <c r="AJ1216" s="75"/>
      <c r="AK1216" s="75"/>
      <c r="AL1216" s="75"/>
      <c r="AM1216" s="75"/>
      <c r="AN1216" s="75"/>
      <c r="AO1216" s="75"/>
    </row>
    <row r="1217" spans="2:41" x14ac:dyDescent="0.25">
      <c r="B1217" s="90">
        <v>119</v>
      </c>
      <c r="C1217" s="72">
        <v>41544</v>
      </c>
      <c r="D1217" s="25">
        <v>0</v>
      </c>
      <c r="E1217" s="25">
        <v>4.984827074</v>
      </c>
      <c r="F1217" s="75">
        <v>0</v>
      </c>
      <c r="G1217" s="75">
        <v>5.0000000000000001E-3</v>
      </c>
      <c r="H1217" s="75">
        <v>0</v>
      </c>
      <c r="I1217" s="75">
        <v>0.91249999999999998</v>
      </c>
      <c r="J1217" s="75">
        <v>4.5486547050250001</v>
      </c>
      <c r="K1217" s="75">
        <v>0.98369986160457401</v>
      </c>
      <c r="L1217" s="75">
        <v>79.5</v>
      </c>
      <c r="M1217" s="75">
        <v>39.75</v>
      </c>
      <c r="N1217" s="75">
        <v>0.216261713714576</v>
      </c>
      <c r="O1217" s="75">
        <v>0</v>
      </c>
      <c r="P1217" s="75">
        <v>0</v>
      </c>
      <c r="Q1217" s="75">
        <v>0.53</v>
      </c>
      <c r="R1217" s="75">
        <v>0</v>
      </c>
      <c r="S1217" s="75">
        <v>0</v>
      </c>
      <c r="T1217" s="75">
        <v>71.8872967414502</v>
      </c>
      <c r="U1217" s="75"/>
      <c r="V1217" s="75"/>
      <c r="W1217" s="75"/>
      <c r="X1217" s="75"/>
      <c r="Y1217" s="75"/>
      <c r="Z1217" s="75"/>
      <c r="AA1217" s="75"/>
      <c r="AB1217" s="75"/>
      <c r="AC1217" s="75"/>
      <c r="AD1217" s="75"/>
      <c r="AE1217" s="75"/>
      <c r="AF1217" s="75"/>
      <c r="AG1217" s="75"/>
      <c r="AH1217" s="75"/>
      <c r="AI1217" s="75"/>
      <c r="AJ1217" s="75"/>
      <c r="AK1217" s="75"/>
      <c r="AL1217" s="75"/>
      <c r="AM1217" s="75"/>
      <c r="AN1217" s="75"/>
      <c r="AO1217" s="75"/>
    </row>
    <row r="1218" spans="2:41" x14ac:dyDescent="0.25">
      <c r="B1218" s="90">
        <v>120</v>
      </c>
      <c r="C1218" s="72">
        <v>41545</v>
      </c>
      <c r="D1218" s="25">
        <v>0</v>
      </c>
      <c r="E1218" s="25">
        <v>5.0287755269999996</v>
      </c>
      <c r="F1218" s="75">
        <v>0</v>
      </c>
      <c r="G1218" s="75">
        <v>5.0000000000000001E-3</v>
      </c>
      <c r="H1218" s="75">
        <v>0</v>
      </c>
      <c r="I1218" s="75">
        <v>0.88200000000000001</v>
      </c>
      <c r="J1218" s="75">
        <v>4.4353800148140001</v>
      </c>
      <c r="K1218" s="75">
        <v>0.631807076500564</v>
      </c>
      <c r="L1218" s="75">
        <v>77.400000000000006</v>
      </c>
      <c r="M1218" s="75">
        <v>38.700000000000003</v>
      </c>
      <c r="N1218" s="75">
        <v>0.14244711262402601</v>
      </c>
      <c r="O1218" s="75">
        <v>0</v>
      </c>
      <c r="P1218" s="75">
        <v>0</v>
      </c>
      <c r="Q1218" s="75">
        <v>0.51600000000000001</v>
      </c>
      <c r="R1218" s="75">
        <v>0</v>
      </c>
      <c r="S1218" s="75">
        <v>0</v>
      </c>
      <c r="T1218" s="75">
        <v>72.519103817950807</v>
      </c>
      <c r="U1218" s="75"/>
      <c r="V1218" s="75"/>
      <c r="W1218" s="75"/>
      <c r="X1218" s="75"/>
      <c r="Y1218" s="75"/>
      <c r="Z1218" s="75"/>
      <c r="AA1218" s="75"/>
      <c r="AB1218" s="75"/>
      <c r="AC1218" s="75"/>
      <c r="AD1218" s="75"/>
      <c r="AE1218" s="75"/>
      <c r="AF1218" s="75"/>
      <c r="AG1218" s="75"/>
      <c r="AH1218" s="75"/>
      <c r="AI1218" s="75"/>
      <c r="AJ1218" s="75"/>
      <c r="AK1218" s="75"/>
      <c r="AL1218" s="75"/>
      <c r="AM1218" s="75"/>
      <c r="AN1218" s="75"/>
      <c r="AO1218" s="75"/>
    </row>
    <row r="1219" spans="2:41" x14ac:dyDescent="0.25">
      <c r="B1219" s="90">
        <v>121</v>
      </c>
      <c r="C1219" s="72">
        <v>41546</v>
      </c>
      <c r="D1219" s="25">
        <v>0</v>
      </c>
      <c r="E1219" s="25">
        <v>5.0764414740000001</v>
      </c>
      <c r="F1219" s="75">
        <v>0</v>
      </c>
      <c r="G1219" s="75">
        <v>5.0000000000000001E-3</v>
      </c>
      <c r="H1219" s="75">
        <v>0</v>
      </c>
      <c r="I1219" s="75">
        <v>0.85150000000000003</v>
      </c>
      <c r="J1219" s="75">
        <v>4.3225899151110001</v>
      </c>
      <c r="K1219" s="75">
        <v>0.31927420428942099</v>
      </c>
      <c r="L1219" s="75">
        <v>75.3</v>
      </c>
      <c r="M1219" s="75">
        <v>37.65</v>
      </c>
      <c r="N1219" s="75">
        <v>7.3861784383777801E-2</v>
      </c>
      <c r="O1219" s="75">
        <v>0</v>
      </c>
      <c r="P1219" s="75">
        <v>0</v>
      </c>
      <c r="Q1219" s="75">
        <v>0.502</v>
      </c>
      <c r="R1219" s="75">
        <v>0</v>
      </c>
      <c r="S1219" s="75">
        <v>0</v>
      </c>
      <c r="T1219" s="75">
        <v>72.838378022240207</v>
      </c>
      <c r="U1219" s="75"/>
      <c r="V1219" s="75"/>
      <c r="W1219" s="75"/>
      <c r="X1219" s="75"/>
      <c r="Y1219" s="75"/>
      <c r="Z1219" s="75"/>
      <c r="AA1219" s="75"/>
      <c r="AB1219" s="75"/>
      <c r="AC1219" s="75"/>
      <c r="AD1219" s="75"/>
      <c r="AE1219" s="75"/>
      <c r="AF1219" s="75"/>
      <c r="AG1219" s="75"/>
      <c r="AH1219" s="75"/>
      <c r="AI1219" s="75"/>
      <c r="AJ1219" s="75"/>
      <c r="AK1219" s="75"/>
      <c r="AL1219" s="75"/>
      <c r="AM1219" s="75"/>
      <c r="AN1219" s="75"/>
      <c r="AO1219" s="75"/>
    </row>
    <row r="1220" spans="2:41" x14ac:dyDescent="0.25">
      <c r="B1220" s="90">
        <v>122</v>
      </c>
      <c r="C1220" s="72">
        <v>41547</v>
      </c>
      <c r="D1220" s="25">
        <v>0</v>
      </c>
      <c r="E1220" s="25">
        <v>5.0888299149999998</v>
      </c>
      <c r="F1220" s="75">
        <v>0</v>
      </c>
      <c r="G1220" s="75">
        <v>5.0000000000000001E-3</v>
      </c>
      <c r="H1220" s="75">
        <v>0</v>
      </c>
      <c r="I1220" s="75">
        <v>0.82099999999999995</v>
      </c>
      <c r="J1220" s="75">
        <v>4.1779293602149998</v>
      </c>
      <c r="K1220" s="75">
        <v>4.1279537655240103E-2</v>
      </c>
      <c r="L1220" s="75">
        <v>73.2</v>
      </c>
      <c r="M1220" s="75">
        <v>36.6</v>
      </c>
      <c r="N1220" s="75">
        <v>9.8803819060061405E-3</v>
      </c>
      <c r="O1220" s="75">
        <v>0</v>
      </c>
      <c r="P1220" s="75">
        <v>0</v>
      </c>
      <c r="Q1220" s="75">
        <v>0.48799999999999999</v>
      </c>
      <c r="R1220" s="75">
        <v>0</v>
      </c>
      <c r="S1220" s="75">
        <v>0</v>
      </c>
      <c r="T1220" s="75">
        <v>72.879657559895406</v>
      </c>
      <c r="U1220" s="75"/>
      <c r="V1220" s="75"/>
      <c r="W1220" s="75"/>
      <c r="X1220" s="75"/>
      <c r="Y1220" s="75"/>
      <c r="Z1220" s="75"/>
      <c r="AA1220" s="75"/>
      <c r="AB1220" s="75"/>
      <c r="AC1220" s="75"/>
      <c r="AD1220" s="75"/>
      <c r="AE1220" s="75"/>
      <c r="AF1220" s="75"/>
      <c r="AG1220" s="75"/>
      <c r="AH1220" s="75"/>
      <c r="AI1220" s="75"/>
      <c r="AJ1220" s="75"/>
      <c r="AK1220" s="75"/>
      <c r="AL1220" s="75"/>
      <c r="AM1220" s="75"/>
      <c r="AN1220" s="75"/>
      <c r="AO1220" s="75"/>
    </row>
    <row r="1221" spans="2:41" x14ac:dyDescent="0.25">
      <c r="B1221" s="90">
        <v>123</v>
      </c>
      <c r="C1221" s="72">
        <v>41548</v>
      </c>
      <c r="D1221" s="25">
        <v>0</v>
      </c>
      <c r="E1221" s="25">
        <v>5.0845390210000003</v>
      </c>
      <c r="F1221" s="75">
        <v>0</v>
      </c>
      <c r="G1221" s="75">
        <v>5.0000000000000001E-3</v>
      </c>
      <c r="H1221" s="75">
        <v>0</v>
      </c>
      <c r="I1221" s="75">
        <v>0.79049999999999998</v>
      </c>
      <c r="J1221" s="75">
        <v>4.0193280961004998</v>
      </c>
      <c r="K1221" s="75">
        <v>0</v>
      </c>
      <c r="L1221" s="75">
        <v>71.099999999999994</v>
      </c>
      <c r="M1221" s="75">
        <v>35.549999999999997</v>
      </c>
      <c r="N1221" s="75">
        <v>0</v>
      </c>
      <c r="O1221" s="75">
        <v>0</v>
      </c>
      <c r="P1221" s="75">
        <v>0</v>
      </c>
      <c r="Q1221" s="75">
        <v>0.47399999999999998</v>
      </c>
      <c r="R1221" s="75">
        <v>0</v>
      </c>
      <c r="S1221" s="75">
        <v>0</v>
      </c>
      <c r="T1221" s="75">
        <v>72.879657559895406</v>
      </c>
      <c r="U1221" s="75"/>
      <c r="V1221" s="75"/>
      <c r="W1221" s="75"/>
      <c r="X1221" s="75"/>
      <c r="Y1221" s="75"/>
      <c r="Z1221" s="75"/>
      <c r="AA1221" s="75"/>
      <c r="AB1221" s="75"/>
      <c r="AC1221" s="75"/>
      <c r="AD1221" s="75"/>
      <c r="AE1221" s="75"/>
      <c r="AF1221" s="75"/>
      <c r="AG1221" s="75"/>
      <c r="AH1221" s="75"/>
      <c r="AI1221" s="75"/>
      <c r="AJ1221" s="75"/>
      <c r="AK1221" s="75"/>
      <c r="AL1221" s="75"/>
      <c r="AM1221" s="75"/>
      <c r="AN1221" s="75"/>
      <c r="AO1221" s="75"/>
    </row>
    <row r="1222" spans="2:41" x14ac:dyDescent="0.25">
      <c r="B1222" s="90">
        <v>124</v>
      </c>
      <c r="C1222" s="72">
        <v>41549</v>
      </c>
      <c r="D1222" s="25">
        <v>0</v>
      </c>
      <c r="E1222" s="25">
        <v>5.095971381</v>
      </c>
      <c r="F1222" s="75">
        <v>0</v>
      </c>
      <c r="G1222" s="75">
        <v>5.0000000000000001E-3</v>
      </c>
      <c r="H1222" s="75">
        <v>0</v>
      </c>
      <c r="I1222" s="75">
        <v>0.76</v>
      </c>
      <c r="J1222" s="75">
        <v>3.8729382495600002</v>
      </c>
      <c r="K1222" s="75">
        <v>0</v>
      </c>
      <c r="L1222" s="75">
        <v>69</v>
      </c>
      <c r="M1222" s="75">
        <v>34.5</v>
      </c>
      <c r="N1222" s="75">
        <v>0</v>
      </c>
      <c r="O1222" s="75">
        <v>0</v>
      </c>
      <c r="P1222" s="75">
        <v>0</v>
      </c>
      <c r="Q1222" s="75">
        <v>0.46</v>
      </c>
      <c r="R1222" s="75">
        <v>0</v>
      </c>
      <c r="S1222" s="75">
        <v>0</v>
      </c>
      <c r="T1222" s="75">
        <v>72.879657559895406</v>
      </c>
      <c r="U1222" s="75"/>
      <c r="V1222" s="75"/>
      <c r="W1222" s="75"/>
      <c r="X1222" s="75"/>
      <c r="Y1222" s="75"/>
      <c r="Z1222" s="75"/>
      <c r="AA1222" s="75"/>
      <c r="AB1222" s="75"/>
      <c r="AC1222" s="75"/>
      <c r="AD1222" s="75"/>
      <c r="AE1222" s="75"/>
      <c r="AF1222" s="75"/>
      <c r="AG1222" s="75"/>
      <c r="AH1222" s="75"/>
      <c r="AI1222" s="75"/>
      <c r="AJ1222" s="75"/>
      <c r="AK1222" s="75"/>
      <c r="AL1222" s="75"/>
      <c r="AM1222" s="75"/>
      <c r="AN1222" s="75"/>
      <c r="AO1222" s="75"/>
    </row>
    <row r="1223" spans="2:41" x14ac:dyDescent="0.25">
      <c r="B1223" s="90">
        <v>125</v>
      </c>
      <c r="C1223" s="72">
        <v>41550</v>
      </c>
      <c r="D1223" s="25">
        <v>0</v>
      </c>
      <c r="E1223" s="25">
        <v>5.1053275810000001</v>
      </c>
      <c r="F1223" s="75">
        <v>0</v>
      </c>
      <c r="G1223" s="75">
        <v>5.0000000000000001E-3</v>
      </c>
      <c r="H1223" s="75">
        <v>0</v>
      </c>
      <c r="I1223" s="75">
        <v>0.72950000000000004</v>
      </c>
      <c r="J1223" s="75">
        <v>3.7243364703394999</v>
      </c>
      <c r="K1223" s="75">
        <v>0</v>
      </c>
      <c r="L1223" s="75">
        <v>66.900000000000006</v>
      </c>
      <c r="M1223" s="75">
        <v>33.450000000000003</v>
      </c>
      <c r="N1223" s="75">
        <v>0</v>
      </c>
      <c r="O1223" s="75">
        <v>0</v>
      </c>
      <c r="P1223" s="75">
        <v>0</v>
      </c>
      <c r="Q1223" s="75">
        <v>0.44600000000000001</v>
      </c>
      <c r="R1223" s="75">
        <v>0</v>
      </c>
      <c r="S1223" s="75">
        <v>0</v>
      </c>
      <c r="T1223" s="75">
        <v>72.879657559895406</v>
      </c>
      <c r="U1223" s="75"/>
      <c r="V1223" s="75"/>
      <c r="W1223" s="75"/>
      <c r="X1223" s="75"/>
      <c r="Y1223" s="75"/>
      <c r="Z1223" s="75"/>
      <c r="AA1223" s="75"/>
      <c r="AB1223" s="75"/>
      <c r="AC1223" s="75"/>
      <c r="AD1223" s="75"/>
      <c r="AE1223" s="75"/>
      <c r="AF1223" s="75"/>
      <c r="AG1223" s="75"/>
      <c r="AH1223" s="75"/>
      <c r="AI1223" s="75"/>
      <c r="AJ1223" s="75"/>
      <c r="AK1223" s="75"/>
      <c r="AL1223" s="75"/>
      <c r="AM1223" s="75"/>
      <c r="AN1223" s="75"/>
      <c r="AO1223" s="75"/>
    </row>
    <row r="1224" spans="2:41" x14ac:dyDescent="0.25">
      <c r="B1224" s="90">
        <v>126</v>
      </c>
      <c r="C1224" s="72">
        <v>41551</v>
      </c>
      <c r="D1224" s="25">
        <v>0</v>
      </c>
      <c r="E1224" s="25">
        <v>5.099733208</v>
      </c>
      <c r="F1224" s="75">
        <v>0</v>
      </c>
      <c r="G1224" s="75">
        <v>5.0000000000000001E-3</v>
      </c>
      <c r="H1224" s="75">
        <v>0</v>
      </c>
      <c r="I1224" s="75">
        <v>0.69899999999999995</v>
      </c>
      <c r="J1224" s="75">
        <v>3.5647135123920002</v>
      </c>
      <c r="K1224" s="75">
        <v>0</v>
      </c>
      <c r="L1224" s="75">
        <v>64.8</v>
      </c>
      <c r="M1224" s="75">
        <v>32.4</v>
      </c>
      <c r="N1224" s="75">
        <v>0</v>
      </c>
      <c r="O1224" s="75">
        <v>0</v>
      </c>
      <c r="P1224" s="75">
        <v>0</v>
      </c>
      <c r="Q1224" s="75">
        <v>0.432</v>
      </c>
      <c r="R1224" s="75">
        <v>0</v>
      </c>
      <c r="S1224" s="75">
        <v>0</v>
      </c>
      <c r="T1224" s="75">
        <v>72.879657559895406</v>
      </c>
      <c r="U1224" s="75"/>
      <c r="V1224" s="75"/>
      <c r="W1224" s="75"/>
      <c r="X1224" s="75"/>
      <c r="Y1224" s="75"/>
      <c r="Z1224" s="75"/>
      <c r="AA1224" s="75"/>
      <c r="AB1224" s="75"/>
      <c r="AC1224" s="75"/>
      <c r="AD1224" s="75"/>
      <c r="AE1224" s="75"/>
      <c r="AF1224" s="75"/>
      <c r="AG1224" s="75"/>
      <c r="AH1224" s="75"/>
      <c r="AI1224" s="75"/>
      <c r="AJ1224" s="75"/>
      <c r="AK1224" s="75"/>
      <c r="AL1224" s="75"/>
      <c r="AM1224" s="75"/>
      <c r="AN1224" s="75"/>
      <c r="AO1224" s="75"/>
    </row>
    <row r="1225" spans="2:41" x14ac:dyDescent="0.25">
      <c r="B1225" s="90">
        <v>127</v>
      </c>
      <c r="C1225" s="72">
        <v>41552</v>
      </c>
      <c r="D1225" s="25">
        <v>0</v>
      </c>
      <c r="E1225" s="25">
        <v>5.0932948380000003</v>
      </c>
      <c r="F1225" s="75">
        <v>0</v>
      </c>
      <c r="G1225" s="75">
        <v>5.0000000000000001E-3</v>
      </c>
      <c r="H1225" s="75">
        <v>0</v>
      </c>
      <c r="I1225" s="75">
        <v>0.66849999999999998</v>
      </c>
      <c r="J1225" s="75">
        <v>3.404867599203</v>
      </c>
      <c r="K1225" s="75">
        <v>0</v>
      </c>
      <c r="L1225" s="75">
        <v>62.7</v>
      </c>
      <c r="M1225" s="75">
        <v>31.35</v>
      </c>
      <c r="N1225" s="75">
        <v>0</v>
      </c>
      <c r="O1225" s="75">
        <v>0</v>
      </c>
      <c r="P1225" s="75">
        <v>0</v>
      </c>
      <c r="Q1225" s="75">
        <v>0.41799999999999998</v>
      </c>
      <c r="R1225" s="75">
        <v>0</v>
      </c>
      <c r="S1225" s="75">
        <v>0</v>
      </c>
      <c r="T1225" s="75">
        <v>72.879657559895406</v>
      </c>
      <c r="U1225" s="75"/>
      <c r="V1225" s="75"/>
      <c r="W1225" s="75"/>
      <c r="X1225" s="75"/>
      <c r="Y1225" s="75"/>
      <c r="Z1225" s="75"/>
      <c r="AA1225" s="75"/>
      <c r="AB1225" s="75"/>
      <c r="AC1225" s="75"/>
      <c r="AD1225" s="75"/>
      <c r="AE1225" s="75"/>
      <c r="AF1225" s="75"/>
      <c r="AG1225" s="75"/>
      <c r="AH1225" s="75"/>
      <c r="AI1225" s="75"/>
      <c r="AJ1225" s="75"/>
      <c r="AK1225" s="75"/>
      <c r="AL1225" s="75"/>
      <c r="AM1225" s="75"/>
      <c r="AN1225" s="75"/>
      <c r="AO1225" s="75"/>
    </row>
    <row r="1226" spans="2:41" x14ac:dyDescent="0.25">
      <c r="B1226" s="90">
        <v>128</v>
      </c>
      <c r="C1226" s="72">
        <v>41553</v>
      </c>
      <c r="D1226" s="25">
        <v>0</v>
      </c>
      <c r="E1226" s="25">
        <v>5.0565095549999999</v>
      </c>
      <c r="F1226" s="75">
        <v>0</v>
      </c>
      <c r="G1226" s="75">
        <v>5.0000000000000001E-3</v>
      </c>
      <c r="H1226" s="75">
        <v>0</v>
      </c>
      <c r="I1226" s="75">
        <v>0.63800000000000001</v>
      </c>
      <c r="J1226" s="75">
        <v>3.2260530960899998</v>
      </c>
      <c r="K1226" s="75">
        <v>0</v>
      </c>
      <c r="L1226" s="75">
        <v>60.6</v>
      </c>
      <c r="M1226" s="75">
        <v>30.3</v>
      </c>
      <c r="N1226" s="75">
        <v>0</v>
      </c>
      <c r="O1226" s="75">
        <v>0</v>
      </c>
      <c r="P1226" s="75">
        <v>0</v>
      </c>
      <c r="Q1226" s="75">
        <v>0.40400000000000003</v>
      </c>
      <c r="R1226" s="75">
        <v>0</v>
      </c>
      <c r="S1226" s="75">
        <v>0</v>
      </c>
      <c r="T1226" s="75">
        <v>72.879657559895406</v>
      </c>
      <c r="U1226" s="75"/>
      <c r="V1226" s="75"/>
      <c r="W1226" s="75"/>
      <c r="X1226" s="75"/>
      <c r="Y1226" s="75"/>
      <c r="Z1226" s="75"/>
      <c r="AA1226" s="75"/>
      <c r="AB1226" s="75"/>
      <c r="AC1226" s="75"/>
      <c r="AD1226" s="75"/>
      <c r="AE1226" s="75"/>
      <c r="AF1226" s="75"/>
      <c r="AG1226" s="75"/>
      <c r="AH1226" s="75"/>
      <c r="AI1226" s="75"/>
      <c r="AJ1226" s="75"/>
      <c r="AK1226" s="75"/>
      <c r="AL1226" s="75"/>
      <c r="AM1226" s="75"/>
      <c r="AN1226" s="75"/>
      <c r="AO1226" s="75"/>
    </row>
    <row r="1227" spans="2:41" x14ac:dyDescent="0.25">
      <c r="B1227" s="90">
        <v>129</v>
      </c>
      <c r="C1227" s="72">
        <v>41554</v>
      </c>
      <c r="D1227" s="25">
        <v>0</v>
      </c>
      <c r="E1227" s="25">
        <v>5.0245537330000003</v>
      </c>
      <c r="F1227" s="75">
        <v>0</v>
      </c>
      <c r="G1227" s="75">
        <v>5.0000000000000001E-3</v>
      </c>
      <c r="H1227" s="75">
        <v>0</v>
      </c>
      <c r="I1227" s="75">
        <v>0.60750000000000004</v>
      </c>
      <c r="J1227" s="75">
        <v>3.0524163927974999</v>
      </c>
      <c r="K1227" s="75">
        <v>0</v>
      </c>
      <c r="L1227" s="75">
        <v>58.5</v>
      </c>
      <c r="M1227" s="75">
        <v>29.25</v>
      </c>
      <c r="N1227" s="75">
        <v>0</v>
      </c>
      <c r="O1227" s="75">
        <v>0</v>
      </c>
      <c r="P1227" s="75">
        <v>0</v>
      </c>
      <c r="Q1227" s="75">
        <v>0.39</v>
      </c>
      <c r="R1227" s="75">
        <v>0</v>
      </c>
      <c r="S1227" s="75">
        <v>0</v>
      </c>
      <c r="T1227" s="75">
        <v>72.879657559895406</v>
      </c>
      <c r="U1227" s="75"/>
      <c r="V1227" s="75"/>
      <c r="W1227" s="75"/>
      <c r="X1227" s="75"/>
      <c r="Y1227" s="75"/>
      <c r="Z1227" s="75"/>
      <c r="AA1227" s="75"/>
      <c r="AB1227" s="75"/>
      <c r="AC1227" s="75"/>
      <c r="AD1227" s="75"/>
      <c r="AE1227" s="75"/>
      <c r="AF1227" s="75"/>
      <c r="AG1227" s="75"/>
      <c r="AH1227" s="75"/>
      <c r="AI1227" s="75"/>
      <c r="AJ1227" s="75"/>
      <c r="AK1227" s="75"/>
      <c r="AL1227" s="75"/>
      <c r="AM1227" s="75"/>
      <c r="AN1227" s="75"/>
      <c r="AO1227" s="75"/>
    </row>
    <row r="1228" spans="2:41" x14ac:dyDescent="0.25">
      <c r="B1228" s="90">
        <v>130</v>
      </c>
      <c r="C1228" s="72">
        <v>41555</v>
      </c>
      <c r="D1228" s="25">
        <v>0</v>
      </c>
      <c r="E1228" s="25">
        <v>5.011514064</v>
      </c>
      <c r="F1228" s="75">
        <v>0</v>
      </c>
      <c r="G1228" s="75">
        <v>5.0000000000000001E-3</v>
      </c>
      <c r="H1228" s="75">
        <v>0</v>
      </c>
      <c r="I1228" s="75">
        <v>0.57699999999999996</v>
      </c>
      <c r="J1228" s="75">
        <v>2.8916436149279998</v>
      </c>
      <c r="K1228" s="75">
        <v>0</v>
      </c>
      <c r="L1228" s="75">
        <v>56.4</v>
      </c>
      <c r="M1228" s="75">
        <v>28.2</v>
      </c>
      <c r="N1228" s="75">
        <v>0</v>
      </c>
      <c r="O1228" s="75">
        <v>0</v>
      </c>
      <c r="P1228" s="75">
        <v>0</v>
      </c>
      <c r="Q1228" s="75">
        <v>0.376</v>
      </c>
      <c r="R1228" s="75">
        <v>0</v>
      </c>
      <c r="S1228" s="75">
        <v>0</v>
      </c>
      <c r="T1228" s="75">
        <v>72.879657559895406</v>
      </c>
      <c r="U1228" s="75"/>
      <c r="V1228" s="75"/>
      <c r="W1228" s="75"/>
      <c r="X1228" s="75"/>
      <c r="Y1228" s="75"/>
      <c r="Z1228" s="75"/>
      <c r="AA1228" s="75"/>
      <c r="AB1228" s="75"/>
      <c r="AC1228" s="75"/>
      <c r="AD1228" s="75"/>
      <c r="AE1228" s="75"/>
      <c r="AF1228" s="75"/>
      <c r="AG1228" s="75"/>
      <c r="AH1228" s="75"/>
      <c r="AI1228" s="75"/>
      <c r="AJ1228" s="75"/>
      <c r="AK1228" s="75"/>
      <c r="AL1228" s="75"/>
      <c r="AM1228" s="75"/>
      <c r="AN1228" s="75"/>
      <c r="AO1228" s="75"/>
    </row>
    <row r="1229" spans="2:41" x14ac:dyDescent="0.25">
      <c r="B1229" s="90">
        <v>131</v>
      </c>
      <c r="C1229" s="72">
        <v>41556</v>
      </c>
      <c r="D1229" s="25">
        <v>0</v>
      </c>
      <c r="E1229" s="25">
        <v>4.9802270149999996</v>
      </c>
      <c r="F1229" s="75">
        <v>0</v>
      </c>
      <c r="G1229" s="75">
        <v>5.0000000000000001E-3</v>
      </c>
      <c r="H1229" s="75">
        <v>0</v>
      </c>
      <c r="I1229" s="75">
        <v>0.54649999999999999</v>
      </c>
      <c r="J1229" s="75">
        <v>2.7216940636975</v>
      </c>
      <c r="K1229" s="75">
        <v>0</v>
      </c>
      <c r="L1229" s="75">
        <v>54.3</v>
      </c>
      <c r="M1229" s="75">
        <v>27.15</v>
      </c>
      <c r="N1229" s="75">
        <v>0</v>
      </c>
      <c r="O1229" s="75">
        <v>0</v>
      </c>
      <c r="P1229" s="75">
        <v>0</v>
      </c>
      <c r="Q1229" s="75">
        <v>0.36199999999999999</v>
      </c>
      <c r="R1229" s="75">
        <v>0</v>
      </c>
      <c r="S1229" s="75">
        <v>0</v>
      </c>
      <c r="T1229" s="75">
        <v>72.879657559895406</v>
      </c>
      <c r="U1229" s="75"/>
      <c r="V1229" s="75"/>
      <c r="W1229" s="75"/>
      <c r="X1229" s="75"/>
      <c r="Y1229" s="75"/>
      <c r="Z1229" s="75"/>
      <c r="AA1229" s="75"/>
      <c r="AB1229" s="75"/>
      <c r="AC1229" s="75"/>
      <c r="AD1229" s="75"/>
      <c r="AE1229" s="75"/>
      <c r="AF1229" s="75"/>
      <c r="AG1229" s="75"/>
      <c r="AH1229" s="75"/>
      <c r="AI1229" s="75"/>
      <c r="AJ1229" s="75"/>
      <c r="AK1229" s="75"/>
      <c r="AL1229" s="75"/>
      <c r="AM1229" s="75"/>
      <c r="AN1229" s="75"/>
      <c r="AO1229" s="75"/>
    </row>
    <row r="1230" spans="2:41" x14ac:dyDescent="0.25">
      <c r="B1230" s="90">
        <v>132</v>
      </c>
      <c r="C1230" s="72">
        <v>41557</v>
      </c>
      <c r="D1230" s="25">
        <v>0</v>
      </c>
      <c r="E1230" s="25">
        <v>4.9582191560000002</v>
      </c>
      <c r="F1230" s="75">
        <v>0</v>
      </c>
      <c r="G1230" s="75">
        <v>5.0000000000000001E-3</v>
      </c>
      <c r="H1230" s="75">
        <v>0</v>
      </c>
      <c r="I1230" s="75">
        <v>0.51600000000000001</v>
      </c>
      <c r="J1230" s="75">
        <v>2.5584410844960002</v>
      </c>
      <c r="K1230" s="75">
        <v>0</v>
      </c>
      <c r="L1230" s="75">
        <v>52.2</v>
      </c>
      <c r="M1230" s="75">
        <v>26.1</v>
      </c>
      <c r="N1230" s="75">
        <v>0</v>
      </c>
      <c r="O1230" s="75">
        <v>0</v>
      </c>
      <c r="P1230" s="75">
        <v>0</v>
      </c>
      <c r="Q1230" s="75">
        <v>0.34799999999999998</v>
      </c>
      <c r="R1230" s="75">
        <v>0</v>
      </c>
      <c r="S1230" s="75">
        <v>0</v>
      </c>
      <c r="T1230" s="75">
        <v>72.879657559895406</v>
      </c>
      <c r="U1230" s="75"/>
      <c r="V1230" s="75"/>
      <c r="W1230" s="75"/>
      <c r="X1230" s="75"/>
      <c r="Y1230" s="75"/>
      <c r="Z1230" s="75"/>
      <c r="AA1230" s="75"/>
      <c r="AB1230" s="75"/>
      <c r="AC1230" s="75"/>
      <c r="AD1230" s="75"/>
      <c r="AE1230" s="75"/>
      <c r="AF1230" s="75"/>
      <c r="AG1230" s="75"/>
      <c r="AH1230" s="75"/>
      <c r="AI1230" s="75"/>
      <c r="AJ1230" s="75"/>
      <c r="AK1230" s="75"/>
      <c r="AL1230" s="75"/>
      <c r="AM1230" s="75"/>
      <c r="AN1230" s="75"/>
      <c r="AO1230" s="75"/>
    </row>
    <row r="1231" spans="2:41" x14ac:dyDescent="0.25">
      <c r="B1231" s="90">
        <v>133</v>
      </c>
      <c r="C1231" s="72">
        <v>41558</v>
      </c>
      <c r="D1231" s="25">
        <v>0</v>
      </c>
      <c r="E1231" s="25">
        <v>4.963216654</v>
      </c>
      <c r="F1231" s="75">
        <v>0</v>
      </c>
      <c r="G1231" s="75">
        <v>5.0000000000000001E-3</v>
      </c>
      <c r="H1231" s="75">
        <v>0</v>
      </c>
      <c r="I1231" s="75">
        <v>0.48549999999999999</v>
      </c>
      <c r="J1231" s="75">
        <v>2.4096416855170002</v>
      </c>
      <c r="K1231" s="75">
        <v>0</v>
      </c>
      <c r="L1231" s="75">
        <v>50.1</v>
      </c>
      <c r="M1231" s="75">
        <v>25.05</v>
      </c>
      <c r="N1231" s="75">
        <v>0</v>
      </c>
      <c r="O1231" s="75">
        <v>0</v>
      </c>
      <c r="P1231" s="75">
        <v>0</v>
      </c>
      <c r="Q1231" s="75">
        <v>0.33400000000000002</v>
      </c>
      <c r="R1231" s="75">
        <v>0</v>
      </c>
      <c r="S1231" s="75">
        <v>0</v>
      </c>
      <c r="T1231" s="75">
        <v>72.879657559895406</v>
      </c>
      <c r="U1231" s="75"/>
      <c r="V1231" s="75"/>
      <c r="W1231" s="75"/>
      <c r="X1231" s="75"/>
      <c r="Y1231" s="75"/>
      <c r="Z1231" s="75"/>
      <c r="AA1231" s="75"/>
      <c r="AB1231" s="75"/>
      <c r="AC1231" s="75"/>
      <c r="AD1231" s="75"/>
      <c r="AE1231" s="75"/>
      <c r="AF1231" s="75"/>
      <c r="AG1231" s="75"/>
      <c r="AH1231" s="75"/>
      <c r="AI1231" s="75"/>
      <c r="AJ1231" s="75"/>
      <c r="AK1231" s="75"/>
      <c r="AL1231" s="75"/>
      <c r="AM1231" s="75"/>
      <c r="AN1231" s="75"/>
      <c r="AO1231" s="75"/>
    </row>
    <row r="1232" spans="2:41" x14ac:dyDescent="0.25">
      <c r="B1232" s="90">
        <v>134</v>
      </c>
      <c r="C1232" s="72">
        <v>41559</v>
      </c>
      <c r="D1232" s="25">
        <v>0</v>
      </c>
      <c r="E1232" s="25">
        <v>4.950727004</v>
      </c>
      <c r="F1232" s="75">
        <v>0</v>
      </c>
      <c r="G1232" s="75">
        <v>5.0000000000000001E-3</v>
      </c>
      <c r="H1232" s="75">
        <v>0</v>
      </c>
      <c r="I1232" s="75">
        <v>0.45500000000000002</v>
      </c>
      <c r="J1232" s="75">
        <v>2.2525807868199998</v>
      </c>
      <c r="K1232" s="75">
        <v>0</v>
      </c>
      <c r="L1232" s="75">
        <v>48</v>
      </c>
      <c r="M1232" s="75">
        <v>24</v>
      </c>
      <c r="N1232" s="75">
        <v>0</v>
      </c>
      <c r="O1232" s="75">
        <v>0</v>
      </c>
      <c r="P1232" s="75">
        <v>0</v>
      </c>
      <c r="Q1232" s="75">
        <v>0.32</v>
      </c>
      <c r="R1232" s="75">
        <v>0</v>
      </c>
      <c r="S1232" s="75">
        <v>0</v>
      </c>
      <c r="T1232" s="75">
        <v>72.879657559895406</v>
      </c>
      <c r="U1232" s="75"/>
      <c r="V1232" s="75"/>
      <c r="W1232" s="75"/>
      <c r="X1232" s="75"/>
      <c r="Y1232" s="75"/>
      <c r="Z1232" s="75"/>
      <c r="AA1232" s="75"/>
      <c r="AB1232" s="75"/>
      <c r="AC1232" s="75"/>
      <c r="AD1232" s="75"/>
      <c r="AE1232" s="75"/>
      <c r="AF1232" s="75"/>
      <c r="AG1232" s="75"/>
      <c r="AH1232" s="75"/>
      <c r="AI1232" s="75"/>
      <c r="AJ1232" s="75"/>
      <c r="AK1232" s="75"/>
      <c r="AL1232" s="75"/>
      <c r="AM1232" s="75"/>
      <c r="AN1232" s="75"/>
      <c r="AO1232" s="75"/>
    </row>
    <row r="1233" spans="2:41" x14ac:dyDescent="0.25">
      <c r="B1233" s="90">
        <v>135</v>
      </c>
      <c r="C1233" s="72">
        <v>41560</v>
      </c>
      <c r="D1233" s="25">
        <v>0</v>
      </c>
      <c r="E1233" s="25">
        <v>4.9203738460000004</v>
      </c>
      <c r="F1233" s="75">
        <v>0</v>
      </c>
      <c r="G1233" s="75">
        <v>5.0000000000000001E-3</v>
      </c>
      <c r="H1233" s="75">
        <v>0</v>
      </c>
      <c r="I1233" s="75">
        <v>0.42449999999999999</v>
      </c>
      <c r="J1233" s="75">
        <v>2.0886986976270001</v>
      </c>
      <c r="K1233" s="75">
        <v>0</v>
      </c>
      <c r="L1233" s="75">
        <v>45.9</v>
      </c>
      <c r="M1233" s="75">
        <v>22.95</v>
      </c>
      <c r="N1233" s="75">
        <v>0</v>
      </c>
      <c r="O1233" s="75">
        <v>0</v>
      </c>
      <c r="P1233" s="75">
        <v>0</v>
      </c>
      <c r="Q1233" s="75">
        <v>0.30599999999999999</v>
      </c>
      <c r="R1233" s="75">
        <v>0</v>
      </c>
      <c r="S1233" s="75">
        <v>0</v>
      </c>
      <c r="T1233" s="75">
        <v>72.879657559895406</v>
      </c>
      <c r="U1233" s="75"/>
      <c r="V1233" s="75"/>
      <c r="W1233" s="75"/>
      <c r="X1233" s="75"/>
      <c r="Y1233" s="75"/>
      <c r="Z1233" s="75"/>
      <c r="AA1233" s="75"/>
      <c r="AB1233" s="75"/>
      <c r="AC1233" s="75"/>
      <c r="AD1233" s="75"/>
      <c r="AE1233" s="75"/>
      <c r="AF1233" s="75"/>
      <c r="AG1233" s="75"/>
      <c r="AH1233" s="75"/>
      <c r="AI1233" s="75"/>
      <c r="AJ1233" s="75"/>
      <c r="AK1233" s="75"/>
      <c r="AL1233" s="75"/>
      <c r="AM1233" s="75"/>
      <c r="AN1233" s="75"/>
      <c r="AO1233" s="75"/>
    </row>
    <row r="1234" spans="2:41" x14ac:dyDescent="0.25">
      <c r="B1234" s="90">
        <v>136</v>
      </c>
      <c r="C1234" s="72">
        <v>41561</v>
      </c>
      <c r="D1234" s="25">
        <v>0</v>
      </c>
      <c r="E1234" s="25">
        <v>4.8822459890000003</v>
      </c>
      <c r="F1234" s="75">
        <v>0</v>
      </c>
      <c r="G1234" s="75">
        <v>5.0000000000000001E-3</v>
      </c>
      <c r="H1234" s="75">
        <v>0</v>
      </c>
      <c r="I1234" s="75">
        <v>0.39400000000000002</v>
      </c>
      <c r="J1234" s="75">
        <v>1.9236049196659999</v>
      </c>
      <c r="K1234" s="75">
        <v>0</v>
      </c>
      <c r="L1234" s="75">
        <v>43.8</v>
      </c>
      <c r="M1234" s="75">
        <v>21.9</v>
      </c>
      <c r="N1234" s="75">
        <v>0</v>
      </c>
      <c r="O1234" s="75">
        <v>0</v>
      </c>
      <c r="P1234" s="75">
        <v>0</v>
      </c>
      <c r="Q1234" s="75">
        <v>0.29199999999999998</v>
      </c>
      <c r="R1234" s="75">
        <v>0</v>
      </c>
      <c r="S1234" s="75">
        <v>0</v>
      </c>
      <c r="T1234" s="75">
        <v>72.879657559895406</v>
      </c>
      <c r="U1234" s="75"/>
      <c r="V1234" s="75"/>
      <c r="W1234" s="75"/>
      <c r="X1234" s="75"/>
      <c r="Y1234" s="75"/>
      <c r="Z1234" s="75"/>
      <c r="AA1234" s="75"/>
      <c r="AB1234" s="75"/>
      <c r="AC1234" s="75"/>
      <c r="AD1234" s="75"/>
      <c r="AE1234" s="75"/>
      <c r="AF1234" s="75"/>
      <c r="AG1234" s="75"/>
      <c r="AH1234" s="75"/>
      <c r="AI1234" s="75"/>
      <c r="AJ1234" s="75"/>
      <c r="AK1234" s="75"/>
      <c r="AL1234" s="75"/>
      <c r="AM1234" s="75"/>
      <c r="AN1234" s="75"/>
      <c r="AO1234" s="75"/>
    </row>
    <row r="1235" spans="2:41" x14ac:dyDescent="0.25">
      <c r="B1235" s="90">
        <v>137</v>
      </c>
      <c r="C1235" s="72">
        <v>41562</v>
      </c>
      <c r="D1235" s="25">
        <v>0</v>
      </c>
      <c r="E1235" s="25">
        <v>4.8323145089999997</v>
      </c>
      <c r="F1235" s="75">
        <v>0</v>
      </c>
      <c r="G1235" s="75">
        <v>5.0000000000000001E-3</v>
      </c>
      <c r="H1235" s="75">
        <v>0</v>
      </c>
      <c r="I1235" s="75">
        <v>0.36349999999999999</v>
      </c>
      <c r="J1235" s="75">
        <v>1.7565463240215</v>
      </c>
      <c r="K1235" s="75">
        <v>0</v>
      </c>
      <c r="L1235" s="75">
        <v>41.7</v>
      </c>
      <c r="M1235" s="75">
        <v>20.85</v>
      </c>
      <c r="N1235" s="75">
        <v>0</v>
      </c>
      <c r="O1235" s="75">
        <v>0</v>
      </c>
      <c r="P1235" s="75">
        <v>0</v>
      </c>
      <c r="Q1235" s="75">
        <v>0.27800000000000002</v>
      </c>
      <c r="R1235" s="75">
        <v>0</v>
      </c>
      <c r="S1235" s="75">
        <v>0</v>
      </c>
      <c r="T1235" s="75">
        <v>72.879657559895406</v>
      </c>
      <c r="U1235" s="75"/>
      <c r="V1235" s="75"/>
      <c r="W1235" s="75"/>
      <c r="X1235" s="75"/>
      <c r="Y1235" s="75"/>
      <c r="Z1235" s="75"/>
      <c r="AA1235" s="75"/>
      <c r="AB1235" s="75"/>
      <c r="AC1235" s="75"/>
      <c r="AD1235" s="75"/>
      <c r="AE1235" s="75"/>
      <c r="AF1235" s="75"/>
      <c r="AG1235" s="75"/>
      <c r="AH1235" s="75"/>
      <c r="AI1235" s="75"/>
      <c r="AJ1235" s="75"/>
      <c r="AK1235" s="75"/>
      <c r="AL1235" s="75"/>
      <c r="AM1235" s="75"/>
      <c r="AN1235" s="75"/>
      <c r="AO1235" s="75"/>
    </row>
    <row r="1236" spans="2:41" x14ac:dyDescent="0.25">
      <c r="B1236" s="90">
        <v>138</v>
      </c>
      <c r="C1236" s="72">
        <v>41563</v>
      </c>
      <c r="D1236" s="25">
        <v>0</v>
      </c>
      <c r="E1236" s="25">
        <v>4.7271104260000003</v>
      </c>
      <c r="F1236" s="75">
        <v>0</v>
      </c>
      <c r="G1236" s="75">
        <v>5.0000000000000001E-3</v>
      </c>
      <c r="H1236" s="75">
        <v>0</v>
      </c>
      <c r="I1236" s="75">
        <v>0.33300000000000002</v>
      </c>
      <c r="J1236" s="75">
        <v>1.574127771858</v>
      </c>
      <c r="K1236" s="75">
        <v>0</v>
      </c>
      <c r="L1236" s="75">
        <v>39.6</v>
      </c>
      <c r="M1236" s="75">
        <v>19.8</v>
      </c>
      <c r="N1236" s="75">
        <v>0</v>
      </c>
      <c r="O1236" s="75">
        <v>0</v>
      </c>
      <c r="P1236" s="75">
        <v>0</v>
      </c>
      <c r="Q1236" s="75">
        <v>0.26400000000000001</v>
      </c>
      <c r="R1236" s="75">
        <v>0</v>
      </c>
      <c r="S1236" s="75">
        <v>0</v>
      </c>
      <c r="T1236" s="75">
        <v>72.879657559895406</v>
      </c>
      <c r="U1236" s="75"/>
      <c r="V1236" s="75"/>
      <c r="W1236" s="75"/>
      <c r="X1236" s="75"/>
      <c r="Y1236" s="75"/>
      <c r="Z1236" s="75"/>
      <c r="AA1236" s="75"/>
      <c r="AB1236" s="75"/>
      <c r="AC1236" s="75"/>
      <c r="AD1236" s="75"/>
      <c r="AE1236" s="75"/>
      <c r="AF1236" s="75"/>
      <c r="AG1236" s="75"/>
      <c r="AH1236" s="75"/>
      <c r="AI1236" s="75"/>
      <c r="AJ1236" s="75"/>
      <c r="AK1236" s="75"/>
      <c r="AL1236" s="75"/>
      <c r="AM1236" s="75"/>
      <c r="AN1236" s="75"/>
      <c r="AO1236" s="75"/>
    </row>
    <row r="1237" spans="2:41" x14ac:dyDescent="0.25">
      <c r="B1237" s="90">
        <v>139</v>
      </c>
      <c r="C1237" s="72">
        <v>41564</v>
      </c>
      <c r="D1237" s="25">
        <v>0</v>
      </c>
      <c r="E1237" s="25">
        <v>4.6364505859999996</v>
      </c>
      <c r="F1237" s="75">
        <v>0</v>
      </c>
      <c r="G1237" s="75">
        <v>5.0000000000000001E-3</v>
      </c>
      <c r="H1237" s="75">
        <v>0</v>
      </c>
      <c r="I1237" s="75">
        <v>0.30249999999999999</v>
      </c>
      <c r="J1237" s="75">
        <v>1.4025263022650001</v>
      </c>
      <c r="K1237" s="75">
        <v>0</v>
      </c>
      <c r="L1237" s="75">
        <v>37.5</v>
      </c>
      <c r="M1237" s="75">
        <v>18.75</v>
      </c>
      <c r="N1237" s="75">
        <v>0</v>
      </c>
      <c r="O1237" s="75">
        <v>0</v>
      </c>
      <c r="P1237" s="75">
        <v>0</v>
      </c>
      <c r="Q1237" s="75">
        <v>0.25</v>
      </c>
      <c r="R1237" s="75">
        <v>0</v>
      </c>
      <c r="S1237" s="75">
        <v>0</v>
      </c>
      <c r="T1237" s="75">
        <v>72.879657559895406</v>
      </c>
      <c r="U1237" s="75"/>
      <c r="V1237" s="75"/>
      <c r="W1237" s="75"/>
      <c r="X1237" s="75"/>
      <c r="Y1237" s="75"/>
      <c r="Z1237" s="75"/>
      <c r="AA1237" s="75"/>
      <c r="AB1237" s="75"/>
      <c r="AC1237" s="75"/>
      <c r="AD1237" s="75"/>
      <c r="AE1237" s="75"/>
      <c r="AF1237" s="75"/>
      <c r="AG1237" s="75"/>
      <c r="AH1237" s="75"/>
      <c r="AI1237" s="75"/>
      <c r="AJ1237" s="75"/>
      <c r="AK1237" s="75"/>
      <c r="AL1237" s="75"/>
      <c r="AM1237" s="75"/>
      <c r="AN1237" s="75"/>
      <c r="AO1237" s="75"/>
    </row>
    <row r="1238" spans="2:41" x14ac:dyDescent="0.25">
      <c r="B1238" s="90">
        <v>140</v>
      </c>
      <c r="C1238" s="72">
        <v>41565</v>
      </c>
      <c r="D1238" s="25">
        <v>0</v>
      </c>
      <c r="E1238" s="25">
        <v>4.5397302899999996</v>
      </c>
      <c r="F1238" s="75">
        <v>0</v>
      </c>
      <c r="G1238" s="75">
        <v>5.0000000000000001E-3</v>
      </c>
      <c r="H1238" s="75">
        <v>0</v>
      </c>
      <c r="I1238" s="75">
        <v>1.05</v>
      </c>
      <c r="J1238" s="75">
        <v>4.7667168044999997</v>
      </c>
      <c r="K1238" s="75">
        <v>0</v>
      </c>
      <c r="L1238" s="75">
        <v>37.5</v>
      </c>
      <c r="M1238" s="75">
        <v>18.75</v>
      </c>
      <c r="N1238" s="75">
        <v>0</v>
      </c>
      <c r="O1238" s="75">
        <v>0</v>
      </c>
      <c r="P1238" s="75">
        <v>0</v>
      </c>
      <c r="Q1238" s="75">
        <v>0.25</v>
      </c>
      <c r="R1238" s="75">
        <v>0</v>
      </c>
      <c r="S1238" s="75">
        <v>0</v>
      </c>
      <c r="T1238" s="75">
        <v>72.879657559895406</v>
      </c>
      <c r="U1238" s="75"/>
      <c r="V1238" s="75"/>
      <c r="W1238" s="75"/>
      <c r="X1238" s="75"/>
      <c r="Y1238" s="75"/>
      <c r="Z1238" s="75"/>
      <c r="AA1238" s="75"/>
      <c r="AB1238" s="75"/>
      <c r="AC1238" s="75"/>
      <c r="AD1238" s="75"/>
      <c r="AE1238" s="75"/>
      <c r="AF1238" s="75"/>
      <c r="AG1238" s="75"/>
      <c r="AH1238" s="75"/>
      <c r="AI1238" s="75"/>
      <c r="AJ1238" s="75"/>
      <c r="AK1238" s="75"/>
      <c r="AL1238" s="75"/>
      <c r="AM1238" s="75"/>
      <c r="AN1238" s="75"/>
      <c r="AO1238" s="75"/>
    </row>
    <row r="1239" spans="2:41" x14ac:dyDescent="0.25">
      <c r="B1239" s="90">
        <v>141</v>
      </c>
      <c r="C1239" s="72">
        <v>41566</v>
      </c>
      <c r="D1239" s="25">
        <v>0</v>
      </c>
      <c r="E1239" s="25">
        <v>4.4818214449999996</v>
      </c>
      <c r="F1239" s="75">
        <v>0</v>
      </c>
      <c r="G1239" s="75">
        <v>5.0000000000000001E-3</v>
      </c>
      <c r="H1239" s="75">
        <v>0</v>
      </c>
      <c r="I1239" s="75">
        <v>1.05</v>
      </c>
      <c r="J1239" s="75">
        <v>4.7059125172499998</v>
      </c>
      <c r="K1239" s="75">
        <v>0</v>
      </c>
      <c r="L1239" s="75">
        <v>37.5</v>
      </c>
      <c r="M1239" s="75">
        <v>18.75</v>
      </c>
      <c r="N1239" s="75">
        <v>0</v>
      </c>
      <c r="O1239" s="75">
        <v>0</v>
      </c>
      <c r="P1239" s="75">
        <v>0</v>
      </c>
      <c r="Q1239" s="75">
        <v>0.25</v>
      </c>
      <c r="R1239" s="75">
        <v>0</v>
      </c>
      <c r="S1239" s="75">
        <v>0</v>
      </c>
      <c r="T1239" s="75">
        <v>72.879657559895406</v>
      </c>
      <c r="U1239" s="75"/>
      <c r="V1239" s="75"/>
      <c r="W1239" s="75"/>
      <c r="X1239" s="75"/>
      <c r="Y1239" s="75"/>
      <c r="Z1239" s="75"/>
      <c r="AA1239" s="75"/>
      <c r="AB1239" s="75"/>
      <c r="AC1239" s="75"/>
      <c r="AD1239" s="75"/>
      <c r="AE1239" s="75"/>
      <c r="AF1239" s="75"/>
      <c r="AG1239" s="75"/>
      <c r="AH1239" s="75"/>
      <c r="AI1239" s="75"/>
      <c r="AJ1239" s="75"/>
      <c r="AK1239" s="75"/>
      <c r="AL1239" s="75"/>
      <c r="AM1239" s="75"/>
      <c r="AN1239" s="75"/>
      <c r="AO1239" s="75"/>
    </row>
    <row r="1240" spans="2:41" x14ac:dyDescent="0.25">
      <c r="B1240" s="90">
        <v>142</v>
      </c>
      <c r="C1240" s="72">
        <v>41567</v>
      </c>
      <c r="D1240" s="25">
        <v>0</v>
      </c>
      <c r="E1240" s="25">
        <v>4.4511157370000003</v>
      </c>
      <c r="F1240" s="75">
        <v>0</v>
      </c>
      <c r="G1240" s="75">
        <v>5.0000000000000001E-3</v>
      </c>
      <c r="H1240" s="75">
        <v>0</v>
      </c>
      <c r="I1240" s="75">
        <v>1.05</v>
      </c>
      <c r="J1240" s="75">
        <v>4.6736715238500004</v>
      </c>
      <c r="K1240" s="75">
        <v>0</v>
      </c>
      <c r="L1240" s="75">
        <v>37.5</v>
      </c>
      <c r="M1240" s="75">
        <v>18.75</v>
      </c>
      <c r="N1240" s="75">
        <v>0</v>
      </c>
      <c r="O1240" s="75">
        <v>0</v>
      </c>
      <c r="P1240" s="75">
        <v>0</v>
      </c>
      <c r="Q1240" s="75">
        <v>0.25</v>
      </c>
      <c r="R1240" s="75">
        <v>0</v>
      </c>
      <c r="S1240" s="75">
        <v>0</v>
      </c>
      <c r="T1240" s="75">
        <v>72.879657559895406</v>
      </c>
      <c r="U1240" s="75"/>
      <c r="V1240" s="75"/>
      <c r="W1240" s="75"/>
      <c r="X1240" s="75"/>
      <c r="Y1240" s="75"/>
      <c r="Z1240" s="75"/>
      <c r="AA1240" s="75"/>
      <c r="AB1240" s="75"/>
      <c r="AC1240" s="75"/>
      <c r="AD1240" s="75"/>
      <c r="AE1240" s="75"/>
      <c r="AF1240" s="75"/>
      <c r="AG1240" s="75"/>
      <c r="AH1240" s="75"/>
      <c r="AI1240" s="75"/>
      <c r="AJ1240" s="75"/>
      <c r="AK1240" s="75"/>
      <c r="AL1240" s="75"/>
      <c r="AM1240" s="75"/>
      <c r="AN1240" s="75"/>
      <c r="AO1240" s="75"/>
    </row>
    <row r="1241" spans="2:41" x14ac:dyDescent="0.25">
      <c r="B1241" s="90">
        <v>143</v>
      </c>
      <c r="C1241" s="72">
        <v>41568</v>
      </c>
      <c r="D1241" s="25">
        <v>0</v>
      </c>
      <c r="E1241" s="25">
        <v>4.4482345780000001</v>
      </c>
      <c r="F1241" s="75">
        <v>0</v>
      </c>
      <c r="G1241" s="75">
        <v>5.0000000000000001E-3</v>
      </c>
      <c r="H1241" s="75">
        <v>0</v>
      </c>
      <c r="I1241" s="75">
        <v>1.05</v>
      </c>
      <c r="J1241" s="75">
        <v>4.6706463069000002</v>
      </c>
      <c r="K1241" s="75">
        <v>0</v>
      </c>
      <c r="L1241" s="75">
        <v>37.5</v>
      </c>
      <c r="M1241" s="75">
        <v>18.75</v>
      </c>
      <c r="N1241" s="75">
        <v>0</v>
      </c>
      <c r="O1241" s="75">
        <v>0</v>
      </c>
      <c r="P1241" s="75">
        <v>0</v>
      </c>
      <c r="Q1241" s="75">
        <v>0.25</v>
      </c>
      <c r="R1241" s="75">
        <v>0</v>
      </c>
      <c r="S1241" s="75">
        <v>0</v>
      </c>
      <c r="T1241" s="75">
        <v>72.879657559895406</v>
      </c>
      <c r="U1241" s="75"/>
      <c r="V1241" s="75"/>
      <c r="W1241" s="75"/>
      <c r="X1241" s="75"/>
      <c r="Y1241" s="75"/>
      <c r="Z1241" s="75"/>
      <c r="AA1241" s="75"/>
      <c r="AB1241" s="75"/>
      <c r="AC1241" s="75"/>
      <c r="AD1241" s="75"/>
      <c r="AE1241" s="75"/>
      <c r="AF1241" s="75"/>
      <c r="AG1241" s="75"/>
      <c r="AH1241" s="75"/>
      <c r="AI1241" s="75"/>
      <c r="AJ1241" s="75"/>
      <c r="AK1241" s="75"/>
      <c r="AL1241" s="75"/>
      <c r="AM1241" s="75"/>
      <c r="AN1241" s="75"/>
      <c r="AO1241" s="75"/>
    </row>
    <row r="1242" spans="2:41" x14ac:dyDescent="0.25">
      <c r="B1242" s="90">
        <v>144</v>
      </c>
      <c r="C1242" s="72">
        <v>41569</v>
      </c>
      <c r="D1242" s="25">
        <v>0</v>
      </c>
      <c r="E1242" s="25">
        <v>4.4126404570000002</v>
      </c>
      <c r="F1242" s="75">
        <v>0</v>
      </c>
      <c r="G1242" s="75">
        <v>5.0000000000000001E-3</v>
      </c>
      <c r="H1242" s="75">
        <v>0</v>
      </c>
      <c r="I1242" s="75">
        <v>1.05</v>
      </c>
      <c r="J1242" s="75">
        <v>4.6332724798499996</v>
      </c>
      <c r="K1242" s="75">
        <v>0</v>
      </c>
      <c r="L1242" s="75">
        <v>37.5</v>
      </c>
      <c r="M1242" s="75">
        <v>18.75</v>
      </c>
      <c r="N1242" s="75">
        <v>0</v>
      </c>
      <c r="O1242" s="75">
        <v>0</v>
      </c>
      <c r="P1242" s="75">
        <v>0</v>
      </c>
      <c r="Q1242" s="75">
        <v>0.25</v>
      </c>
      <c r="R1242" s="75">
        <v>0</v>
      </c>
      <c r="S1242" s="75">
        <v>0</v>
      </c>
      <c r="T1242" s="75">
        <v>72.879657559895406</v>
      </c>
      <c r="U1242" s="75"/>
      <c r="V1242" s="75"/>
      <c r="W1242" s="75"/>
      <c r="X1242" s="75"/>
      <c r="Y1242" s="75"/>
      <c r="Z1242" s="75"/>
      <c r="AA1242" s="75"/>
      <c r="AB1242" s="75"/>
      <c r="AC1242" s="75"/>
      <c r="AD1242" s="75"/>
      <c r="AE1242" s="75"/>
      <c r="AF1242" s="75"/>
      <c r="AG1242" s="75"/>
      <c r="AH1242" s="75"/>
      <c r="AI1242" s="75"/>
      <c r="AJ1242" s="75"/>
      <c r="AK1242" s="75"/>
      <c r="AL1242" s="75"/>
      <c r="AM1242" s="75"/>
      <c r="AN1242" s="75"/>
      <c r="AO1242" s="75"/>
    </row>
    <row r="1243" spans="2:41" x14ac:dyDescent="0.25">
      <c r="B1243" s="90">
        <v>145</v>
      </c>
      <c r="C1243" s="72">
        <v>41570</v>
      </c>
      <c r="D1243" s="25">
        <v>0</v>
      </c>
      <c r="E1243" s="25">
        <v>4.3778819410000001</v>
      </c>
      <c r="F1243" s="75">
        <v>0</v>
      </c>
      <c r="G1243" s="75">
        <v>5.0000000000000001E-3</v>
      </c>
      <c r="H1243" s="75">
        <v>0</v>
      </c>
      <c r="I1243" s="75">
        <v>1.05</v>
      </c>
      <c r="J1243" s="75">
        <v>4.5967760380499998</v>
      </c>
      <c r="K1243" s="75">
        <v>0</v>
      </c>
      <c r="L1243" s="75">
        <v>37.5</v>
      </c>
      <c r="M1243" s="75">
        <v>18.75</v>
      </c>
      <c r="N1243" s="75">
        <v>0</v>
      </c>
      <c r="O1243" s="75">
        <v>0</v>
      </c>
      <c r="P1243" s="75">
        <v>0</v>
      </c>
      <c r="Q1243" s="75">
        <v>0.25</v>
      </c>
      <c r="R1243" s="75">
        <v>0</v>
      </c>
      <c r="S1243" s="75">
        <v>0</v>
      </c>
      <c r="T1243" s="75">
        <v>72.879657559895406</v>
      </c>
      <c r="U1243" s="75"/>
      <c r="V1243" s="75"/>
      <c r="W1243" s="75"/>
      <c r="X1243" s="75"/>
      <c r="Y1243" s="75"/>
      <c r="Z1243" s="75"/>
      <c r="AA1243" s="75"/>
      <c r="AB1243" s="75"/>
      <c r="AC1243" s="75"/>
      <c r="AD1243" s="75"/>
      <c r="AE1243" s="75"/>
      <c r="AF1243" s="75"/>
      <c r="AG1243" s="75"/>
      <c r="AH1243" s="75"/>
      <c r="AI1243" s="75"/>
      <c r="AJ1243" s="75"/>
      <c r="AK1243" s="75"/>
      <c r="AL1243" s="75"/>
      <c r="AM1243" s="75"/>
      <c r="AN1243" s="75"/>
      <c r="AO1243" s="75"/>
    </row>
    <row r="1244" spans="2:41" x14ac:dyDescent="0.25">
      <c r="B1244" s="90">
        <v>146</v>
      </c>
      <c r="C1244" s="72">
        <v>41571</v>
      </c>
      <c r="D1244" s="25">
        <v>0</v>
      </c>
      <c r="E1244" s="25">
        <v>4.3468230590000001</v>
      </c>
      <c r="F1244" s="75">
        <v>0</v>
      </c>
      <c r="G1244" s="75">
        <v>5.0000000000000001E-3</v>
      </c>
      <c r="H1244" s="75">
        <v>0</v>
      </c>
      <c r="I1244" s="75">
        <v>1.05</v>
      </c>
      <c r="J1244" s="75">
        <v>4.5641642119499997</v>
      </c>
      <c r="K1244" s="75">
        <v>0</v>
      </c>
      <c r="L1244" s="75">
        <v>37.5</v>
      </c>
      <c r="M1244" s="75">
        <v>18.75</v>
      </c>
      <c r="N1244" s="75">
        <v>0</v>
      </c>
      <c r="O1244" s="75">
        <v>0</v>
      </c>
      <c r="P1244" s="75">
        <v>0</v>
      </c>
      <c r="Q1244" s="75">
        <v>0.25</v>
      </c>
      <c r="R1244" s="75">
        <v>0</v>
      </c>
      <c r="S1244" s="75">
        <v>0</v>
      </c>
      <c r="T1244" s="75">
        <v>72.879657559895406</v>
      </c>
      <c r="U1244" s="75"/>
      <c r="V1244" s="75"/>
      <c r="W1244" s="75"/>
      <c r="X1244" s="75"/>
      <c r="Y1244" s="75"/>
      <c r="Z1244" s="75"/>
      <c r="AA1244" s="75"/>
      <c r="AB1244" s="75"/>
      <c r="AC1244" s="75"/>
      <c r="AD1244" s="75"/>
      <c r="AE1244" s="75"/>
      <c r="AF1244" s="75"/>
      <c r="AG1244" s="75"/>
      <c r="AH1244" s="75"/>
      <c r="AI1244" s="75"/>
      <c r="AJ1244" s="75"/>
      <c r="AK1244" s="75"/>
      <c r="AL1244" s="75"/>
      <c r="AM1244" s="75"/>
      <c r="AN1244" s="75"/>
      <c r="AO1244" s="75"/>
    </row>
    <row r="1245" spans="2:41" x14ac:dyDescent="0.25">
      <c r="B1245" s="90">
        <v>147</v>
      </c>
      <c r="C1245" s="72">
        <v>41572</v>
      </c>
      <c r="D1245" s="25">
        <v>0</v>
      </c>
      <c r="E1245" s="25">
        <v>4.2854881300000001</v>
      </c>
      <c r="F1245" s="75">
        <v>0</v>
      </c>
      <c r="G1245" s="75">
        <v>5.0000000000000001E-3</v>
      </c>
      <c r="H1245" s="75">
        <v>0</v>
      </c>
      <c r="I1245" s="75">
        <v>1.05</v>
      </c>
      <c r="J1245" s="75">
        <v>4.4997625364999996</v>
      </c>
      <c r="K1245" s="75">
        <v>0</v>
      </c>
      <c r="L1245" s="75">
        <v>37.5</v>
      </c>
      <c r="M1245" s="75">
        <v>18.75</v>
      </c>
      <c r="N1245" s="75">
        <v>0</v>
      </c>
      <c r="O1245" s="75">
        <v>0</v>
      </c>
      <c r="P1245" s="75">
        <v>0</v>
      </c>
      <c r="Q1245" s="75">
        <v>0.25</v>
      </c>
      <c r="R1245" s="75">
        <v>0</v>
      </c>
      <c r="S1245" s="75">
        <v>0</v>
      </c>
      <c r="T1245" s="75">
        <v>72.879657559895406</v>
      </c>
      <c r="U1245" s="75"/>
      <c r="V1245" s="75"/>
      <c r="W1245" s="75"/>
      <c r="X1245" s="75"/>
      <c r="Y1245" s="75"/>
      <c r="Z1245" s="75"/>
      <c r="AA1245" s="75"/>
      <c r="AB1245" s="75"/>
      <c r="AC1245" s="75"/>
      <c r="AD1245" s="75"/>
      <c r="AE1245" s="75"/>
      <c r="AF1245" s="75"/>
      <c r="AG1245" s="75"/>
      <c r="AH1245" s="75"/>
      <c r="AI1245" s="75"/>
      <c r="AJ1245" s="75"/>
      <c r="AK1245" s="75"/>
      <c r="AL1245" s="75"/>
      <c r="AM1245" s="75"/>
      <c r="AN1245" s="75"/>
      <c r="AO1245" s="75"/>
    </row>
    <row r="1246" spans="2:41" x14ac:dyDescent="0.25">
      <c r="B1246" s="90">
        <v>148</v>
      </c>
      <c r="C1246" s="72">
        <v>41573</v>
      </c>
      <c r="D1246" s="25">
        <v>0</v>
      </c>
      <c r="E1246" s="25">
        <v>4.2619483579999997</v>
      </c>
      <c r="F1246" s="75">
        <v>0</v>
      </c>
      <c r="G1246" s="75">
        <v>5.0000000000000001E-3</v>
      </c>
      <c r="H1246" s="75">
        <v>0</v>
      </c>
      <c r="I1246" s="75">
        <v>1.05</v>
      </c>
      <c r="J1246" s="75">
        <v>4.4750457759</v>
      </c>
      <c r="K1246" s="75">
        <v>0</v>
      </c>
      <c r="L1246" s="75">
        <v>37.5</v>
      </c>
      <c r="M1246" s="75">
        <v>18.75</v>
      </c>
      <c r="N1246" s="75">
        <v>0</v>
      </c>
      <c r="O1246" s="75">
        <v>0</v>
      </c>
      <c r="P1246" s="75">
        <v>0</v>
      </c>
      <c r="Q1246" s="75">
        <v>0.25</v>
      </c>
      <c r="R1246" s="75">
        <v>0</v>
      </c>
      <c r="S1246" s="75">
        <v>0</v>
      </c>
      <c r="T1246" s="75">
        <v>72.879657559895406</v>
      </c>
      <c r="U1246" s="75"/>
      <c r="V1246" s="75"/>
      <c r="W1246" s="75"/>
      <c r="X1246" s="75"/>
      <c r="Y1246" s="75"/>
      <c r="Z1246" s="75"/>
      <c r="AA1246" s="75"/>
      <c r="AB1246" s="75"/>
      <c r="AC1246" s="75"/>
      <c r="AD1246" s="75"/>
      <c r="AE1246" s="75"/>
      <c r="AF1246" s="75"/>
      <c r="AG1246" s="75"/>
      <c r="AH1246" s="75"/>
      <c r="AI1246" s="75"/>
      <c r="AJ1246" s="75"/>
      <c r="AK1246" s="75"/>
      <c r="AL1246" s="75"/>
      <c r="AM1246" s="75"/>
      <c r="AN1246" s="75"/>
      <c r="AO1246" s="75"/>
    </row>
    <row r="1247" spans="2:41" x14ac:dyDescent="0.25">
      <c r="B1247" s="90">
        <v>149</v>
      </c>
      <c r="C1247" s="72">
        <v>41574</v>
      </c>
      <c r="D1247" s="25">
        <v>0</v>
      </c>
      <c r="E1247" s="25">
        <v>4.237654966</v>
      </c>
      <c r="F1247" s="75">
        <v>0</v>
      </c>
      <c r="G1247" s="75">
        <v>5.0000000000000001E-3</v>
      </c>
      <c r="H1247" s="75">
        <v>0</v>
      </c>
      <c r="I1247" s="75">
        <v>1.05</v>
      </c>
      <c r="J1247" s="75">
        <v>4.4495377142999999</v>
      </c>
      <c r="K1247" s="75">
        <v>0</v>
      </c>
      <c r="L1247" s="75">
        <v>37.5</v>
      </c>
      <c r="M1247" s="75">
        <v>18.75</v>
      </c>
      <c r="N1247" s="75">
        <v>0</v>
      </c>
      <c r="O1247" s="75">
        <v>0</v>
      </c>
      <c r="P1247" s="75">
        <v>0</v>
      </c>
      <c r="Q1247" s="75">
        <v>0.25</v>
      </c>
      <c r="R1247" s="75">
        <v>0</v>
      </c>
      <c r="S1247" s="75">
        <v>0</v>
      </c>
      <c r="T1247" s="75">
        <v>72.879657559895406</v>
      </c>
      <c r="U1247" s="75"/>
      <c r="V1247" s="75"/>
      <c r="W1247" s="75"/>
      <c r="X1247" s="75"/>
      <c r="Y1247" s="75"/>
      <c r="Z1247" s="75"/>
      <c r="AA1247" s="75"/>
      <c r="AB1247" s="75"/>
      <c r="AC1247" s="75"/>
      <c r="AD1247" s="75"/>
      <c r="AE1247" s="75"/>
      <c r="AF1247" s="75"/>
      <c r="AG1247" s="75"/>
      <c r="AH1247" s="75"/>
      <c r="AI1247" s="75"/>
      <c r="AJ1247" s="75"/>
      <c r="AK1247" s="75"/>
      <c r="AL1247" s="75"/>
      <c r="AM1247" s="75"/>
      <c r="AN1247" s="75"/>
      <c r="AO1247" s="75"/>
    </row>
    <row r="1248" spans="2:41" x14ac:dyDescent="0.25">
      <c r="B1248" s="90">
        <v>150</v>
      </c>
      <c r="C1248" s="72">
        <v>41575</v>
      </c>
      <c r="D1248" s="25">
        <v>0</v>
      </c>
      <c r="E1248" s="25">
        <v>4.2101547669999997</v>
      </c>
      <c r="F1248" s="75">
        <v>0</v>
      </c>
      <c r="G1248" s="75">
        <v>5.0000000000000001E-3</v>
      </c>
      <c r="H1248" s="75">
        <v>0</v>
      </c>
      <c r="I1248" s="75">
        <v>1.05</v>
      </c>
      <c r="J1248" s="75">
        <v>4.4206625053500002</v>
      </c>
      <c r="K1248" s="75">
        <v>0</v>
      </c>
      <c r="L1248" s="75">
        <v>37.5</v>
      </c>
      <c r="M1248" s="75">
        <v>18.75</v>
      </c>
      <c r="N1248" s="75">
        <v>0</v>
      </c>
      <c r="O1248" s="75">
        <v>0</v>
      </c>
      <c r="P1248" s="75">
        <v>0</v>
      </c>
      <c r="Q1248" s="75">
        <v>0.25</v>
      </c>
      <c r="R1248" s="75">
        <v>0</v>
      </c>
      <c r="S1248" s="75">
        <v>0</v>
      </c>
      <c r="T1248" s="75">
        <v>72.879657559895406</v>
      </c>
      <c r="U1248" s="75"/>
      <c r="V1248" s="75"/>
      <c r="W1248" s="75"/>
      <c r="X1248" s="75"/>
      <c r="Y1248" s="75"/>
      <c r="Z1248" s="75"/>
      <c r="AA1248" s="75"/>
      <c r="AB1248" s="75"/>
      <c r="AC1248" s="75"/>
      <c r="AD1248" s="75"/>
      <c r="AE1248" s="75"/>
      <c r="AF1248" s="75"/>
      <c r="AG1248" s="75"/>
      <c r="AH1248" s="75"/>
      <c r="AI1248" s="75"/>
      <c r="AJ1248" s="75"/>
      <c r="AK1248" s="75"/>
      <c r="AL1248" s="75"/>
      <c r="AM1248" s="75"/>
      <c r="AN1248" s="75"/>
      <c r="AO1248" s="75"/>
    </row>
    <row r="1249" spans="2:41" x14ac:dyDescent="0.25">
      <c r="B1249" s="90">
        <v>151</v>
      </c>
      <c r="C1249" s="72">
        <v>41576</v>
      </c>
      <c r="D1249" s="25">
        <v>0</v>
      </c>
      <c r="E1249" s="25">
        <v>4.1619824440000004</v>
      </c>
      <c r="F1249" s="75">
        <v>0</v>
      </c>
      <c r="G1249" s="75">
        <v>5.0000000000000001E-3</v>
      </c>
      <c r="H1249" s="75">
        <v>0</v>
      </c>
      <c r="I1249" s="75">
        <v>1.05</v>
      </c>
      <c r="J1249" s="75">
        <v>4.3700815661999997</v>
      </c>
      <c r="K1249" s="75">
        <v>0</v>
      </c>
      <c r="L1249" s="75">
        <v>37.5</v>
      </c>
      <c r="M1249" s="75">
        <v>18.75</v>
      </c>
      <c r="N1249" s="75">
        <v>0</v>
      </c>
      <c r="O1249" s="75">
        <v>0</v>
      </c>
      <c r="P1249" s="75">
        <v>0</v>
      </c>
      <c r="Q1249" s="75">
        <v>0.25</v>
      </c>
      <c r="R1249" s="75">
        <v>0</v>
      </c>
      <c r="S1249" s="75">
        <v>0</v>
      </c>
      <c r="T1249" s="75">
        <v>72.879657559895406</v>
      </c>
      <c r="U1249" s="75"/>
      <c r="V1249" s="75"/>
      <c r="W1249" s="75"/>
      <c r="X1249" s="75"/>
      <c r="Y1249" s="75"/>
      <c r="Z1249" s="75"/>
      <c r="AA1249" s="75"/>
      <c r="AB1249" s="75"/>
      <c r="AC1249" s="75"/>
      <c r="AD1249" s="75"/>
      <c r="AE1249" s="75"/>
      <c r="AF1249" s="75"/>
      <c r="AG1249" s="75"/>
      <c r="AH1249" s="75"/>
      <c r="AI1249" s="75"/>
      <c r="AJ1249" s="75"/>
      <c r="AK1249" s="75"/>
      <c r="AL1249" s="75"/>
      <c r="AM1249" s="75"/>
      <c r="AN1249" s="75"/>
      <c r="AO1249" s="75"/>
    </row>
    <row r="1250" spans="2:41" x14ac:dyDescent="0.25">
      <c r="B1250" s="90">
        <v>152</v>
      </c>
      <c r="C1250" s="72">
        <v>41577</v>
      </c>
      <c r="D1250" s="25">
        <v>0</v>
      </c>
      <c r="E1250" s="25">
        <v>4.1300910249999996</v>
      </c>
      <c r="F1250" s="75">
        <v>0</v>
      </c>
      <c r="G1250" s="75">
        <v>5.0000000000000001E-3</v>
      </c>
      <c r="H1250" s="75">
        <v>0</v>
      </c>
      <c r="I1250" s="75">
        <v>1.05</v>
      </c>
      <c r="J1250" s="75">
        <v>4.3365955762499997</v>
      </c>
      <c r="K1250" s="75">
        <v>0</v>
      </c>
      <c r="L1250" s="75">
        <v>37.5</v>
      </c>
      <c r="M1250" s="75">
        <v>18.75</v>
      </c>
      <c r="N1250" s="75">
        <v>0</v>
      </c>
      <c r="O1250" s="75">
        <v>0</v>
      </c>
      <c r="P1250" s="75">
        <v>0</v>
      </c>
      <c r="Q1250" s="75">
        <v>0.25</v>
      </c>
      <c r="R1250" s="75">
        <v>0</v>
      </c>
      <c r="S1250" s="75">
        <v>0</v>
      </c>
      <c r="T1250" s="75">
        <v>72.879657559895406</v>
      </c>
      <c r="U1250" s="75"/>
      <c r="V1250" s="75"/>
      <c r="W1250" s="75"/>
      <c r="X1250" s="75"/>
      <c r="Y1250" s="75"/>
      <c r="Z1250" s="75"/>
      <c r="AA1250" s="75"/>
      <c r="AB1250" s="75"/>
      <c r="AC1250" s="75"/>
      <c r="AD1250" s="75"/>
      <c r="AE1250" s="75"/>
      <c r="AF1250" s="75"/>
      <c r="AG1250" s="75"/>
      <c r="AH1250" s="75"/>
      <c r="AI1250" s="75"/>
      <c r="AJ1250" s="75"/>
      <c r="AK1250" s="75"/>
      <c r="AL1250" s="75"/>
      <c r="AM1250" s="75"/>
      <c r="AN1250" s="75"/>
      <c r="AO1250" s="75"/>
    </row>
    <row r="1251" spans="2:41" x14ac:dyDescent="0.25">
      <c r="B1251" s="90">
        <v>153</v>
      </c>
      <c r="C1251" s="72">
        <v>41578</v>
      </c>
      <c r="D1251" s="25">
        <v>0</v>
      </c>
      <c r="E1251" s="25">
        <v>4.0700992999999999</v>
      </c>
      <c r="F1251" s="75">
        <v>0</v>
      </c>
      <c r="G1251" s="75">
        <v>5.0000000000000001E-3</v>
      </c>
      <c r="H1251" s="75">
        <v>0</v>
      </c>
      <c r="I1251" s="75">
        <v>1.05</v>
      </c>
      <c r="J1251" s="75">
        <v>4.2736042650000003</v>
      </c>
      <c r="K1251" s="75">
        <v>0</v>
      </c>
      <c r="L1251" s="75">
        <v>37.5</v>
      </c>
      <c r="M1251" s="75">
        <v>18.75</v>
      </c>
      <c r="N1251" s="75">
        <v>0</v>
      </c>
      <c r="O1251" s="75">
        <v>0</v>
      </c>
      <c r="P1251" s="75">
        <v>0</v>
      </c>
      <c r="Q1251" s="75">
        <v>0.25</v>
      </c>
      <c r="R1251" s="75">
        <v>0</v>
      </c>
      <c r="S1251" s="75">
        <v>0</v>
      </c>
      <c r="T1251" s="75">
        <v>72.879657559895406</v>
      </c>
      <c r="U1251" s="75"/>
      <c r="V1251" s="75"/>
      <c r="W1251" s="75"/>
      <c r="X1251" s="75"/>
      <c r="Y1251" s="75"/>
      <c r="Z1251" s="75"/>
      <c r="AA1251" s="75"/>
      <c r="AB1251" s="75"/>
      <c r="AC1251" s="75"/>
      <c r="AD1251" s="75"/>
      <c r="AE1251" s="75"/>
      <c r="AF1251" s="75"/>
      <c r="AG1251" s="75"/>
      <c r="AH1251" s="75"/>
      <c r="AI1251" s="75"/>
      <c r="AJ1251" s="75"/>
      <c r="AK1251" s="75"/>
      <c r="AL1251" s="75"/>
      <c r="AM1251" s="75"/>
      <c r="AN1251" s="75"/>
      <c r="AO1251" s="75"/>
    </row>
    <row r="1252" spans="2:41" x14ac:dyDescent="0.25">
      <c r="B1252" s="90">
        <v>154</v>
      </c>
      <c r="C1252" s="72">
        <v>41579</v>
      </c>
      <c r="D1252" s="25">
        <v>0</v>
      </c>
      <c r="E1252" s="25">
        <v>4.0433053289999998</v>
      </c>
      <c r="F1252" s="75">
        <v>0</v>
      </c>
      <c r="G1252" s="75">
        <v>5.0000000000000001E-3</v>
      </c>
      <c r="H1252" s="75">
        <v>0</v>
      </c>
      <c r="I1252" s="75">
        <v>1.05</v>
      </c>
      <c r="J1252" s="75">
        <v>4.2454705954499996</v>
      </c>
      <c r="K1252" s="75">
        <v>0</v>
      </c>
      <c r="L1252" s="75">
        <v>37.5</v>
      </c>
      <c r="M1252" s="75">
        <v>18.75</v>
      </c>
      <c r="N1252" s="75">
        <v>0</v>
      </c>
      <c r="O1252" s="75">
        <v>0</v>
      </c>
      <c r="P1252" s="75">
        <v>0</v>
      </c>
      <c r="Q1252" s="75">
        <v>0.25</v>
      </c>
      <c r="R1252" s="75">
        <v>0</v>
      </c>
      <c r="S1252" s="75">
        <v>0</v>
      </c>
      <c r="T1252" s="75">
        <v>72.879657559895406</v>
      </c>
      <c r="U1252" s="75"/>
      <c r="V1252" s="75"/>
      <c r="W1252" s="75"/>
      <c r="X1252" s="75"/>
      <c r="Y1252" s="75"/>
      <c r="Z1252" s="75"/>
      <c r="AA1252" s="75"/>
      <c r="AB1252" s="75"/>
      <c r="AC1252" s="75"/>
      <c r="AD1252" s="75"/>
      <c r="AE1252" s="75"/>
      <c r="AF1252" s="75"/>
      <c r="AG1252" s="75"/>
      <c r="AH1252" s="75"/>
      <c r="AI1252" s="75"/>
      <c r="AJ1252" s="75"/>
      <c r="AK1252" s="75"/>
      <c r="AL1252" s="75"/>
      <c r="AM1252" s="75"/>
      <c r="AN1252" s="75"/>
      <c r="AO1252" s="75"/>
    </row>
    <row r="1253" spans="2:41" x14ac:dyDescent="0.25">
      <c r="B1253" s="90">
        <v>155</v>
      </c>
      <c r="C1253" s="72">
        <v>41580</v>
      </c>
      <c r="D1253" s="25">
        <v>0</v>
      </c>
      <c r="E1253" s="25">
        <v>4.0387682720000004</v>
      </c>
      <c r="F1253" s="75">
        <v>0</v>
      </c>
      <c r="G1253" s="75">
        <v>5.0000000000000001E-3</v>
      </c>
      <c r="H1253" s="75">
        <v>0</v>
      </c>
      <c r="I1253" s="75">
        <v>1.05</v>
      </c>
      <c r="J1253" s="75">
        <v>4.2407066856000002</v>
      </c>
      <c r="K1253" s="75">
        <v>0</v>
      </c>
      <c r="L1253" s="75">
        <v>37.5</v>
      </c>
      <c r="M1253" s="75">
        <v>18.75</v>
      </c>
      <c r="N1253" s="75">
        <v>0</v>
      </c>
      <c r="O1253" s="75">
        <v>0</v>
      </c>
      <c r="P1253" s="75">
        <v>0</v>
      </c>
      <c r="Q1253" s="75">
        <v>0.25</v>
      </c>
      <c r="R1253" s="75">
        <v>0</v>
      </c>
      <c r="S1253" s="75">
        <v>0</v>
      </c>
      <c r="T1253" s="75">
        <v>72.879657559895406</v>
      </c>
      <c r="U1253" s="75"/>
      <c r="V1253" s="75"/>
      <c r="W1253" s="75"/>
      <c r="X1253" s="75"/>
      <c r="Y1253" s="75"/>
      <c r="Z1253" s="75"/>
      <c r="AA1253" s="75"/>
      <c r="AB1253" s="75"/>
      <c r="AC1253" s="75"/>
      <c r="AD1253" s="75"/>
      <c r="AE1253" s="75"/>
      <c r="AF1253" s="75"/>
      <c r="AG1253" s="75"/>
      <c r="AH1253" s="75"/>
      <c r="AI1253" s="75"/>
      <c r="AJ1253" s="75"/>
      <c r="AK1253" s="75"/>
      <c r="AL1253" s="75"/>
      <c r="AM1253" s="75"/>
      <c r="AN1253" s="75"/>
      <c r="AO1253" s="75"/>
    </row>
    <row r="1254" spans="2:41" x14ac:dyDescent="0.25">
      <c r="B1254" s="90">
        <v>156</v>
      </c>
      <c r="C1254" s="72">
        <v>41581</v>
      </c>
      <c r="D1254" s="25">
        <v>0</v>
      </c>
      <c r="E1254" s="25">
        <v>4.0289697860000002</v>
      </c>
      <c r="F1254" s="75">
        <v>0</v>
      </c>
      <c r="G1254" s="75">
        <v>5.0000000000000001E-3</v>
      </c>
      <c r="H1254" s="75">
        <v>0</v>
      </c>
      <c r="I1254" s="75">
        <v>1.05</v>
      </c>
      <c r="J1254" s="75">
        <v>4.2304182752999999</v>
      </c>
      <c r="K1254" s="75">
        <v>0</v>
      </c>
      <c r="L1254" s="75">
        <v>37.5</v>
      </c>
      <c r="M1254" s="75">
        <v>18.75</v>
      </c>
      <c r="N1254" s="75">
        <v>0</v>
      </c>
      <c r="O1254" s="75">
        <v>0</v>
      </c>
      <c r="P1254" s="75">
        <v>0</v>
      </c>
      <c r="Q1254" s="75">
        <v>0.25</v>
      </c>
      <c r="R1254" s="75">
        <v>0</v>
      </c>
      <c r="S1254" s="75">
        <v>0</v>
      </c>
      <c r="T1254" s="75">
        <v>72.879657559895406</v>
      </c>
      <c r="U1254" s="75"/>
      <c r="V1254" s="75"/>
      <c r="W1254" s="75"/>
      <c r="X1254" s="75"/>
      <c r="Y1254" s="75"/>
      <c r="Z1254" s="75"/>
      <c r="AA1254" s="75"/>
      <c r="AB1254" s="75"/>
      <c r="AC1254" s="75"/>
      <c r="AD1254" s="75"/>
      <c r="AE1254" s="75"/>
      <c r="AF1254" s="75"/>
      <c r="AG1254" s="75"/>
      <c r="AH1254" s="75"/>
      <c r="AI1254" s="75"/>
      <c r="AJ1254" s="75"/>
      <c r="AK1254" s="75"/>
      <c r="AL1254" s="75"/>
      <c r="AM1254" s="75"/>
      <c r="AN1254" s="75"/>
      <c r="AO1254" s="75"/>
    </row>
    <row r="1255" spans="2:41" x14ac:dyDescent="0.25">
      <c r="B1255" s="90">
        <v>157</v>
      </c>
      <c r="C1255" s="72">
        <v>41582</v>
      </c>
      <c r="D1255" s="25">
        <v>0</v>
      </c>
      <c r="E1255" s="25">
        <v>4.0060546840000004</v>
      </c>
      <c r="F1255" s="75">
        <v>0</v>
      </c>
      <c r="G1255" s="75">
        <v>5.0000000000000001E-3</v>
      </c>
      <c r="H1255" s="75">
        <v>0</v>
      </c>
      <c r="I1255" s="75">
        <v>1.05</v>
      </c>
      <c r="J1255" s="75">
        <v>4.2063574181999996</v>
      </c>
      <c r="K1255" s="75">
        <v>0</v>
      </c>
      <c r="L1255" s="75">
        <v>37.5</v>
      </c>
      <c r="M1255" s="75">
        <v>18.75</v>
      </c>
      <c r="N1255" s="75">
        <v>0</v>
      </c>
      <c r="O1255" s="75">
        <v>0</v>
      </c>
      <c r="P1255" s="75">
        <v>0</v>
      </c>
      <c r="Q1255" s="75">
        <v>0.25</v>
      </c>
      <c r="R1255" s="75">
        <v>0</v>
      </c>
      <c r="S1255" s="75">
        <v>0</v>
      </c>
      <c r="T1255" s="75">
        <v>72.879657559895406</v>
      </c>
      <c r="U1255" s="75"/>
      <c r="V1255" s="75"/>
      <c r="W1255" s="75"/>
      <c r="X1255" s="75"/>
      <c r="Y1255" s="75"/>
      <c r="Z1255" s="75"/>
      <c r="AA1255" s="75"/>
      <c r="AB1255" s="75"/>
      <c r="AC1255" s="75"/>
      <c r="AD1255" s="75"/>
      <c r="AE1255" s="75"/>
      <c r="AF1255" s="75"/>
      <c r="AG1255" s="75"/>
      <c r="AH1255" s="75"/>
      <c r="AI1255" s="75"/>
      <c r="AJ1255" s="75"/>
      <c r="AK1255" s="75"/>
      <c r="AL1255" s="75"/>
      <c r="AM1255" s="75"/>
      <c r="AN1255" s="75"/>
      <c r="AO1255" s="75"/>
    </row>
    <row r="1256" spans="2:41" x14ac:dyDescent="0.25">
      <c r="B1256" s="90">
        <v>158</v>
      </c>
      <c r="C1256" s="72">
        <v>41583</v>
      </c>
      <c r="D1256" s="25">
        <v>0</v>
      </c>
      <c r="E1256" s="25">
        <v>3.9893881449999999</v>
      </c>
      <c r="F1256" s="75">
        <v>0</v>
      </c>
      <c r="G1256" s="75">
        <v>5.0000000000000001E-3</v>
      </c>
      <c r="H1256" s="75">
        <v>0</v>
      </c>
      <c r="I1256" s="75">
        <v>1.05</v>
      </c>
      <c r="J1256" s="75">
        <v>4.18885755225</v>
      </c>
      <c r="K1256" s="75">
        <v>0</v>
      </c>
      <c r="L1256" s="75">
        <v>37.5</v>
      </c>
      <c r="M1256" s="75">
        <v>18.75</v>
      </c>
      <c r="N1256" s="75">
        <v>0</v>
      </c>
      <c r="O1256" s="75">
        <v>0</v>
      </c>
      <c r="P1256" s="75">
        <v>0</v>
      </c>
      <c r="Q1256" s="75">
        <v>0.25</v>
      </c>
      <c r="R1256" s="75">
        <v>0</v>
      </c>
      <c r="S1256" s="75">
        <v>0</v>
      </c>
      <c r="T1256" s="75">
        <v>72.879657559895406</v>
      </c>
      <c r="U1256" s="75"/>
      <c r="V1256" s="75"/>
      <c r="W1256" s="75"/>
      <c r="X1256" s="75"/>
      <c r="Y1256" s="75"/>
      <c r="Z1256" s="75"/>
      <c r="AA1256" s="75"/>
      <c r="AB1256" s="75"/>
      <c r="AC1256" s="75"/>
      <c r="AD1256" s="75"/>
      <c r="AE1256" s="75"/>
      <c r="AF1256" s="75"/>
      <c r="AG1256" s="75"/>
      <c r="AH1256" s="75"/>
      <c r="AI1256" s="75"/>
      <c r="AJ1256" s="75"/>
      <c r="AK1256" s="75"/>
      <c r="AL1256" s="75"/>
      <c r="AM1256" s="75"/>
      <c r="AN1256" s="75"/>
      <c r="AO1256" s="75"/>
    </row>
    <row r="1257" spans="2:41" x14ac:dyDescent="0.25">
      <c r="B1257" s="90">
        <v>159</v>
      </c>
      <c r="C1257" s="72">
        <v>41584</v>
      </c>
      <c r="D1257" s="25">
        <v>0</v>
      </c>
      <c r="E1257" s="25">
        <v>3.9588551760000001</v>
      </c>
      <c r="F1257" s="75">
        <v>0</v>
      </c>
      <c r="G1257" s="75">
        <v>5.0000000000000001E-3</v>
      </c>
      <c r="H1257" s="75">
        <v>0</v>
      </c>
      <c r="I1257" s="75">
        <v>1.05</v>
      </c>
      <c r="J1257" s="75">
        <v>4.1567979348000001</v>
      </c>
      <c r="K1257" s="75">
        <v>0</v>
      </c>
      <c r="L1257" s="75">
        <v>37.5</v>
      </c>
      <c r="M1257" s="75">
        <v>18.75</v>
      </c>
      <c r="N1257" s="75">
        <v>0</v>
      </c>
      <c r="O1257" s="75">
        <v>0</v>
      </c>
      <c r="P1257" s="75">
        <v>0</v>
      </c>
      <c r="Q1257" s="75">
        <v>0.25</v>
      </c>
      <c r="R1257" s="75">
        <v>0</v>
      </c>
      <c r="S1257" s="75">
        <v>0</v>
      </c>
      <c r="T1257" s="75">
        <v>72.879657559895406</v>
      </c>
      <c r="U1257" s="75"/>
      <c r="V1257" s="75"/>
      <c r="W1257" s="75"/>
      <c r="X1257" s="75"/>
      <c r="Y1257" s="75"/>
      <c r="Z1257" s="75"/>
      <c r="AA1257" s="75"/>
      <c r="AB1257" s="75"/>
      <c r="AC1257" s="75"/>
      <c r="AD1257" s="75"/>
      <c r="AE1257" s="75"/>
      <c r="AF1257" s="75"/>
      <c r="AG1257" s="75"/>
      <c r="AH1257" s="75"/>
      <c r="AI1257" s="75"/>
      <c r="AJ1257" s="75"/>
      <c r="AK1257" s="75"/>
      <c r="AL1257" s="75"/>
      <c r="AM1257" s="75"/>
      <c r="AN1257" s="75"/>
      <c r="AO1257" s="75"/>
    </row>
    <row r="1258" spans="2:41" x14ac:dyDescent="0.25">
      <c r="B1258" s="90">
        <v>160</v>
      </c>
      <c r="C1258" s="72">
        <v>41585</v>
      </c>
      <c r="D1258" s="25">
        <v>0</v>
      </c>
      <c r="E1258" s="25">
        <v>3.881993966</v>
      </c>
      <c r="F1258" s="75">
        <v>0</v>
      </c>
      <c r="G1258" s="75">
        <v>5.0000000000000001E-3</v>
      </c>
      <c r="H1258" s="75">
        <v>0</v>
      </c>
      <c r="I1258" s="75">
        <v>1.05</v>
      </c>
      <c r="J1258" s="75">
        <v>4.0760936643000001</v>
      </c>
      <c r="K1258" s="75">
        <v>0</v>
      </c>
      <c r="L1258" s="75">
        <v>37.5</v>
      </c>
      <c r="M1258" s="75">
        <v>18.75</v>
      </c>
      <c r="N1258" s="75">
        <v>0</v>
      </c>
      <c r="O1258" s="75">
        <v>0</v>
      </c>
      <c r="P1258" s="75">
        <v>0</v>
      </c>
      <c r="Q1258" s="75">
        <v>0.25</v>
      </c>
      <c r="R1258" s="75">
        <v>0</v>
      </c>
      <c r="S1258" s="75">
        <v>0</v>
      </c>
      <c r="T1258" s="75">
        <v>72.879657559895406</v>
      </c>
      <c r="U1258" s="75"/>
      <c r="V1258" s="75"/>
      <c r="W1258" s="75"/>
      <c r="X1258" s="75"/>
      <c r="Y1258" s="75"/>
      <c r="Z1258" s="75"/>
      <c r="AA1258" s="75"/>
      <c r="AB1258" s="75"/>
      <c r="AC1258" s="75"/>
      <c r="AD1258" s="75"/>
      <c r="AE1258" s="75"/>
      <c r="AF1258" s="75"/>
      <c r="AG1258" s="75"/>
      <c r="AH1258" s="75"/>
      <c r="AI1258" s="75"/>
      <c r="AJ1258" s="75"/>
      <c r="AK1258" s="75"/>
      <c r="AL1258" s="75"/>
      <c r="AM1258" s="75"/>
      <c r="AN1258" s="75"/>
      <c r="AO1258" s="75"/>
    </row>
    <row r="1259" spans="2:41" x14ac:dyDescent="0.25">
      <c r="B1259" s="90">
        <v>161</v>
      </c>
      <c r="C1259" s="72">
        <v>41586</v>
      </c>
      <c r="D1259" s="25">
        <v>0</v>
      </c>
      <c r="E1259" s="25">
        <v>3.8214487699999999</v>
      </c>
      <c r="F1259" s="75">
        <v>0</v>
      </c>
      <c r="G1259" s="75">
        <v>5.0000000000000001E-3</v>
      </c>
      <c r="H1259" s="75">
        <v>0</v>
      </c>
      <c r="I1259" s="75">
        <v>1.05</v>
      </c>
      <c r="J1259" s="75">
        <v>4.0125212084999999</v>
      </c>
      <c r="K1259" s="75">
        <v>0</v>
      </c>
      <c r="L1259" s="75">
        <v>37.5</v>
      </c>
      <c r="M1259" s="75">
        <v>18.75</v>
      </c>
      <c r="N1259" s="75">
        <v>0</v>
      </c>
      <c r="O1259" s="75">
        <v>0</v>
      </c>
      <c r="P1259" s="75">
        <v>0</v>
      </c>
      <c r="Q1259" s="75">
        <v>0.25</v>
      </c>
      <c r="R1259" s="75">
        <v>0</v>
      </c>
      <c r="S1259" s="75">
        <v>0</v>
      </c>
      <c r="T1259" s="75">
        <v>72.879657559895406</v>
      </c>
      <c r="U1259" s="75"/>
      <c r="V1259" s="75"/>
      <c r="W1259" s="75"/>
      <c r="X1259" s="75"/>
      <c r="Y1259" s="75"/>
      <c r="Z1259" s="75"/>
      <c r="AA1259" s="75"/>
      <c r="AB1259" s="75"/>
      <c r="AC1259" s="75"/>
      <c r="AD1259" s="75"/>
      <c r="AE1259" s="75"/>
      <c r="AF1259" s="75"/>
      <c r="AG1259" s="75"/>
      <c r="AH1259" s="75"/>
      <c r="AI1259" s="75"/>
      <c r="AJ1259" s="75"/>
      <c r="AK1259" s="75"/>
      <c r="AL1259" s="75"/>
      <c r="AM1259" s="75"/>
      <c r="AN1259" s="75"/>
      <c r="AO1259" s="75"/>
    </row>
    <row r="1260" spans="2:41" x14ac:dyDescent="0.25">
      <c r="B1260" s="90">
        <v>162</v>
      </c>
      <c r="C1260" s="72">
        <v>41587</v>
      </c>
      <c r="D1260" s="25">
        <v>0</v>
      </c>
      <c r="E1260" s="25">
        <v>3.732608892</v>
      </c>
      <c r="F1260" s="75">
        <v>0</v>
      </c>
      <c r="G1260" s="75">
        <v>5.0000000000000001E-3</v>
      </c>
      <c r="H1260" s="75">
        <v>0</v>
      </c>
      <c r="I1260" s="75">
        <v>1.05</v>
      </c>
      <c r="J1260" s="75">
        <v>3.9192393366</v>
      </c>
      <c r="K1260" s="75">
        <v>0</v>
      </c>
      <c r="L1260" s="75">
        <v>37.5</v>
      </c>
      <c r="M1260" s="75">
        <v>18.75</v>
      </c>
      <c r="N1260" s="75">
        <v>0</v>
      </c>
      <c r="O1260" s="75">
        <v>0</v>
      </c>
      <c r="P1260" s="75">
        <v>0</v>
      </c>
      <c r="Q1260" s="75">
        <v>0.25</v>
      </c>
      <c r="R1260" s="75">
        <v>0</v>
      </c>
      <c r="S1260" s="75">
        <v>0</v>
      </c>
      <c r="T1260" s="75">
        <v>72.879657559895406</v>
      </c>
      <c r="U1260" s="75"/>
      <c r="V1260" s="75"/>
      <c r="W1260" s="75"/>
      <c r="X1260" s="75"/>
      <c r="Y1260" s="75"/>
      <c r="Z1260" s="75"/>
      <c r="AA1260" s="75"/>
      <c r="AB1260" s="75"/>
      <c r="AC1260" s="75"/>
      <c r="AD1260" s="75"/>
      <c r="AE1260" s="75"/>
      <c r="AF1260" s="75"/>
      <c r="AG1260" s="75"/>
      <c r="AH1260" s="75"/>
      <c r="AI1260" s="75"/>
      <c r="AJ1260" s="75"/>
      <c r="AK1260" s="75"/>
      <c r="AL1260" s="75"/>
      <c r="AM1260" s="75"/>
      <c r="AN1260" s="75"/>
      <c r="AO1260" s="75"/>
    </row>
    <row r="1261" spans="2:41" x14ac:dyDescent="0.25">
      <c r="B1261" s="90">
        <v>163</v>
      </c>
      <c r="C1261" s="72">
        <v>41588</v>
      </c>
      <c r="D1261" s="25">
        <v>0</v>
      </c>
      <c r="E1261" s="25">
        <v>3.6587064530000002</v>
      </c>
      <c r="F1261" s="75">
        <v>0</v>
      </c>
      <c r="G1261" s="75">
        <v>5.0000000000000001E-3</v>
      </c>
      <c r="H1261" s="75">
        <v>0</v>
      </c>
      <c r="I1261" s="75">
        <v>1.05</v>
      </c>
      <c r="J1261" s="75">
        <v>3.8416417756499999</v>
      </c>
      <c r="K1261" s="75">
        <v>0</v>
      </c>
      <c r="L1261" s="75">
        <v>37.5</v>
      </c>
      <c r="M1261" s="75">
        <v>18.75</v>
      </c>
      <c r="N1261" s="75">
        <v>0</v>
      </c>
      <c r="O1261" s="75">
        <v>0</v>
      </c>
      <c r="P1261" s="75">
        <v>0</v>
      </c>
      <c r="Q1261" s="75">
        <v>0.25</v>
      </c>
      <c r="R1261" s="75">
        <v>0</v>
      </c>
      <c r="S1261" s="75">
        <v>0</v>
      </c>
      <c r="T1261" s="75">
        <v>72.879657559895406</v>
      </c>
      <c r="U1261" s="75"/>
      <c r="V1261" s="75"/>
      <c r="W1261" s="75"/>
      <c r="X1261" s="75"/>
      <c r="Y1261" s="75"/>
      <c r="Z1261" s="75"/>
      <c r="AA1261" s="75"/>
      <c r="AB1261" s="75"/>
      <c r="AC1261" s="75"/>
      <c r="AD1261" s="75"/>
      <c r="AE1261" s="75"/>
      <c r="AF1261" s="75"/>
      <c r="AG1261" s="75"/>
      <c r="AH1261" s="75"/>
      <c r="AI1261" s="75"/>
      <c r="AJ1261" s="75"/>
      <c r="AK1261" s="75"/>
      <c r="AL1261" s="75"/>
      <c r="AM1261" s="75"/>
      <c r="AN1261" s="75"/>
      <c r="AO1261" s="75"/>
    </row>
    <row r="1262" spans="2:41" x14ac:dyDescent="0.25">
      <c r="B1262" s="90">
        <v>164</v>
      </c>
      <c r="C1262" s="72">
        <v>41589</v>
      </c>
      <c r="D1262" s="25">
        <v>0</v>
      </c>
      <c r="E1262" s="25">
        <v>3.5931274370000001</v>
      </c>
      <c r="F1262" s="75">
        <v>0</v>
      </c>
      <c r="G1262" s="75">
        <v>5.0000000000000001E-3</v>
      </c>
      <c r="H1262" s="75">
        <v>0</v>
      </c>
      <c r="I1262" s="75">
        <v>1.05</v>
      </c>
      <c r="J1262" s="75">
        <v>3.7727838088499999</v>
      </c>
      <c r="K1262" s="75">
        <v>0</v>
      </c>
      <c r="L1262" s="75">
        <v>37.5</v>
      </c>
      <c r="M1262" s="75">
        <v>18.75</v>
      </c>
      <c r="N1262" s="75">
        <v>0</v>
      </c>
      <c r="O1262" s="75">
        <v>0</v>
      </c>
      <c r="P1262" s="75">
        <v>0</v>
      </c>
      <c r="Q1262" s="75">
        <v>0.25</v>
      </c>
      <c r="R1262" s="75">
        <v>0</v>
      </c>
      <c r="S1262" s="75">
        <v>0</v>
      </c>
      <c r="T1262" s="75">
        <v>72.879657559895406</v>
      </c>
      <c r="U1262" s="75"/>
      <c r="V1262" s="75"/>
      <c r="W1262" s="75"/>
      <c r="X1262" s="75"/>
      <c r="Y1262" s="75"/>
      <c r="Z1262" s="75"/>
      <c r="AA1262" s="75"/>
      <c r="AB1262" s="75"/>
      <c r="AC1262" s="75"/>
      <c r="AD1262" s="75"/>
      <c r="AE1262" s="75"/>
      <c r="AF1262" s="75"/>
      <c r="AG1262" s="75"/>
      <c r="AH1262" s="75"/>
      <c r="AI1262" s="75"/>
      <c r="AJ1262" s="75"/>
      <c r="AK1262" s="75"/>
      <c r="AL1262" s="75"/>
      <c r="AM1262" s="75"/>
      <c r="AN1262" s="75"/>
      <c r="AO1262" s="75"/>
    </row>
    <row r="1263" spans="2:41" x14ac:dyDescent="0.25">
      <c r="B1263" s="90">
        <v>165</v>
      </c>
      <c r="C1263" s="72">
        <v>41590</v>
      </c>
      <c r="D1263" s="25">
        <v>0</v>
      </c>
      <c r="E1263" s="25">
        <v>3.556305493</v>
      </c>
      <c r="F1263" s="75">
        <v>0</v>
      </c>
      <c r="G1263" s="75">
        <v>5.0000000000000001E-3</v>
      </c>
      <c r="H1263" s="75">
        <v>0</v>
      </c>
      <c r="I1263" s="75">
        <v>1.05</v>
      </c>
      <c r="J1263" s="75">
        <v>3.7341207676499999</v>
      </c>
      <c r="K1263" s="75">
        <v>0</v>
      </c>
      <c r="L1263" s="75">
        <v>37.5</v>
      </c>
      <c r="M1263" s="75">
        <v>18.75</v>
      </c>
      <c r="N1263" s="75">
        <v>0</v>
      </c>
      <c r="O1263" s="75">
        <v>0</v>
      </c>
      <c r="P1263" s="75">
        <v>0</v>
      </c>
      <c r="Q1263" s="75">
        <v>0.25</v>
      </c>
      <c r="R1263" s="75">
        <v>0</v>
      </c>
      <c r="S1263" s="75">
        <v>0</v>
      </c>
      <c r="T1263" s="75">
        <v>72.879657559895406</v>
      </c>
      <c r="U1263" s="75"/>
      <c r="V1263" s="75"/>
      <c r="W1263" s="75"/>
      <c r="X1263" s="75"/>
      <c r="Y1263" s="75"/>
      <c r="Z1263" s="75"/>
      <c r="AA1263" s="75"/>
      <c r="AB1263" s="75"/>
      <c r="AC1263" s="75"/>
      <c r="AD1263" s="75"/>
      <c r="AE1263" s="75"/>
      <c r="AF1263" s="75"/>
      <c r="AG1263" s="75"/>
      <c r="AH1263" s="75"/>
      <c r="AI1263" s="75"/>
      <c r="AJ1263" s="75"/>
      <c r="AK1263" s="75"/>
      <c r="AL1263" s="75"/>
      <c r="AM1263" s="75"/>
      <c r="AN1263" s="75"/>
      <c r="AO1263" s="75"/>
    </row>
    <row r="1264" spans="2:41" x14ac:dyDescent="0.25">
      <c r="B1264" s="90">
        <v>166</v>
      </c>
      <c r="C1264" s="72">
        <v>41591</v>
      </c>
      <c r="D1264" s="25">
        <v>0</v>
      </c>
      <c r="E1264" s="25">
        <v>3.5156085699999999</v>
      </c>
      <c r="F1264" s="75">
        <v>0</v>
      </c>
      <c r="G1264" s="75">
        <v>5.0000000000000001E-3</v>
      </c>
      <c r="H1264" s="75">
        <v>0</v>
      </c>
      <c r="I1264" s="75">
        <v>1.05</v>
      </c>
      <c r="J1264" s="75">
        <v>3.6913889984999999</v>
      </c>
      <c r="K1264" s="75">
        <v>0</v>
      </c>
      <c r="L1264" s="75">
        <v>37.5</v>
      </c>
      <c r="M1264" s="75">
        <v>18.75</v>
      </c>
      <c r="N1264" s="75">
        <v>0</v>
      </c>
      <c r="O1264" s="75">
        <v>0</v>
      </c>
      <c r="P1264" s="75">
        <v>0</v>
      </c>
      <c r="Q1264" s="75">
        <v>0.25</v>
      </c>
      <c r="R1264" s="75">
        <v>0</v>
      </c>
      <c r="S1264" s="75">
        <v>0</v>
      </c>
      <c r="T1264" s="75">
        <v>72.879657559895406</v>
      </c>
      <c r="U1264" s="75"/>
      <c r="V1264" s="75"/>
      <c r="W1264" s="75"/>
      <c r="X1264" s="75"/>
      <c r="Y1264" s="75"/>
      <c r="Z1264" s="75"/>
      <c r="AA1264" s="75"/>
      <c r="AB1264" s="75"/>
      <c r="AC1264" s="75"/>
      <c r="AD1264" s="75"/>
      <c r="AE1264" s="75"/>
      <c r="AF1264" s="75"/>
      <c r="AG1264" s="75"/>
      <c r="AH1264" s="75"/>
      <c r="AI1264" s="75"/>
      <c r="AJ1264" s="75"/>
      <c r="AK1264" s="75"/>
      <c r="AL1264" s="75"/>
      <c r="AM1264" s="75"/>
      <c r="AN1264" s="75"/>
      <c r="AO1264" s="75"/>
    </row>
    <row r="1265" spans="2:41" x14ac:dyDescent="0.25">
      <c r="B1265" s="90">
        <v>167</v>
      </c>
      <c r="C1265" s="72">
        <v>41592</v>
      </c>
      <c r="D1265" s="25">
        <v>0</v>
      </c>
      <c r="E1265" s="25">
        <v>3.521001107</v>
      </c>
      <c r="F1265" s="75">
        <v>0</v>
      </c>
      <c r="G1265" s="75">
        <v>5.0000000000000001E-3</v>
      </c>
      <c r="H1265" s="75">
        <v>0</v>
      </c>
      <c r="I1265" s="75">
        <v>1.05</v>
      </c>
      <c r="J1265" s="75">
        <v>3.6970511623500002</v>
      </c>
      <c r="K1265" s="75">
        <v>0</v>
      </c>
      <c r="L1265" s="75">
        <v>37.5</v>
      </c>
      <c r="M1265" s="75">
        <v>18.75</v>
      </c>
      <c r="N1265" s="75">
        <v>0</v>
      </c>
      <c r="O1265" s="75">
        <v>0</v>
      </c>
      <c r="P1265" s="75">
        <v>0</v>
      </c>
      <c r="Q1265" s="75">
        <v>0.25</v>
      </c>
      <c r="R1265" s="75">
        <v>0</v>
      </c>
      <c r="S1265" s="75">
        <v>0</v>
      </c>
      <c r="T1265" s="75">
        <v>72.879657559895406</v>
      </c>
      <c r="U1265" s="75"/>
      <c r="V1265" s="75"/>
      <c r="W1265" s="75"/>
      <c r="X1265" s="75"/>
      <c r="Y1265" s="75"/>
      <c r="Z1265" s="75"/>
      <c r="AA1265" s="75"/>
      <c r="AB1265" s="75"/>
      <c r="AC1265" s="75"/>
      <c r="AD1265" s="75"/>
      <c r="AE1265" s="75"/>
      <c r="AF1265" s="75"/>
      <c r="AG1265" s="75"/>
      <c r="AH1265" s="75"/>
      <c r="AI1265" s="75"/>
      <c r="AJ1265" s="75"/>
      <c r="AK1265" s="75"/>
      <c r="AL1265" s="75"/>
      <c r="AM1265" s="75"/>
      <c r="AN1265" s="75"/>
      <c r="AO1265" s="75"/>
    </row>
    <row r="1266" spans="2:41" x14ac:dyDescent="0.25">
      <c r="B1266" s="90">
        <v>168</v>
      </c>
      <c r="C1266" s="72">
        <v>41593</v>
      </c>
      <c r="D1266" s="25">
        <v>0</v>
      </c>
      <c r="E1266" s="25">
        <v>3.4737614579999998</v>
      </c>
      <c r="F1266" s="75">
        <v>0</v>
      </c>
      <c r="G1266" s="75">
        <v>5.0000000000000001E-3</v>
      </c>
      <c r="H1266" s="75">
        <v>0</v>
      </c>
      <c r="I1266" s="75">
        <v>1.05</v>
      </c>
      <c r="J1266" s="75">
        <v>3.6474495308999999</v>
      </c>
      <c r="K1266" s="75">
        <v>0</v>
      </c>
      <c r="L1266" s="75">
        <v>37.5</v>
      </c>
      <c r="M1266" s="75">
        <v>18.75</v>
      </c>
      <c r="N1266" s="75">
        <v>0</v>
      </c>
      <c r="O1266" s="75">
        <v>0</v>
      </c>
      <c r="P1266" s="75">
        <v>0</v>
      </c>
      <c r="Q1266" s="75">
        <v>0.25</v>
      </c>
      <c r="R1266" s="75">
        <v>0</v>
      </c>
      <c r="S1266" s="75">
        <v>0</v>
      </c>
      <c r="T1266" s="75">
        <v>72.879657559895406</v>
      </c>
      <c r="U1266" s="75"/>
      <c r="V1266" s="75"/>
      <c r="W1266" s="75"/>
      <c r="X1266" s="75"/>
      <c r="Y1266" s="75"/>
      <c r="Z1266" s="75"/>
      <c r="AA1266" s="75"/>
      <c r="AB1266" s="75"/>
      <c r="AC1266" s="75"/>
      <c r="AD1266" s="75"/>
      <c r="AE1266" s="75"/>
      <c r="AF1266" s="75"/>
      <c r="AG1266" s="75"/>
      <c r="AH1266" s="75"/>
      <c r="AI1266" s="75"/>
      <c r="AJ1266" s="75"/>
      <c r="AK1266" s="75"/>
      <c r="AL1266" s="75"/>
      <c r="AM1266" s="75"/>
      <c r="AN1266" s="75"/>
      <c r="AO1266" s="75"/>
    </row>
    <row r="1267" spans="2:41" x14ac:dyDescent="0.25">
      <c r="B1267" s="90">
        <v>169</v>
      </c>
      <c r="C1267" s="72">
        <v>41594</v>
      </c>
      <c r="D1267" s="25">
        <v>0</v>
      </c>
      <c r="E1267" s="25">
        <v>3.4474502760000001</v>
      </c>
      <c r="F1267" s="75">
        <v>0</v>
      </c>
      <c r="G1267" s="75">
        <v>5.0000000000000001E-3</v>
      </c>
      <c r="H1267" s="75">
        <v>0</v>
      </c>
      <c r="I1267" s="75">
        <v>1.05</v>
      </c>
      <c r="J1267" s="75">
        <v>3.6198227898000002</v>
      </c>
      <c r="K1267" s="75">
        <v>0</v>
      </c>
      <c r="L1267" s="75">
        <v>37.5</v>
      </c>
      <c r="M1267" s="75">
        <v>18.75</v>
      </c>
      <c r="N1267" s="75">
        <v>0</v>
      </c>
      <c r="O1267" s="75">
        <v>0</v>
      </c>
      <c r="P1267" s="75">
        <v>0</v>
      </c>
      <c r="Q1267" s="75">
        <v>0.25</v>
      </c>
      <c r="R1267" s="75">
        <v>0</v>
      </c>
      <c r="S1267" s="75">
        <v>0</v>
      </c>
      <c r="T1267" s="75">
        <v>72.879657559895406</v>
      </c>
      <c r="U1267" s="75"/>
      <c r="V1267" s="75"/>
      <c r="W1267" s="75"/>
      <c r="X1267" s="75"/>
      <c r="Y1267" s="75"/>
      <c r="Z1267" s="75"/>
      <c r="AA1267" s="75"/>
      <c r="AB1267" s="75"/>
      <c r="AC1267" s="75"/>
      <c r="AD1267" s="75"/>
      <c r="AE1267" s="75"/>
      <c r="AF1267" s="75"/>
      <c r="AG1267" s="75"/>
      <c r="AH1267" s="75"/>
      <c r="AI1267" s="75"/>
      <c r="AJ1267" s="75"/>
      <c r="AK1267" s="75"/>
      <c r="AL1267" s="75"/>
      <c r="AM1267" s="75"/>
      <c r="AN1267" s="75"/>
      <c r="AO1267" s="75"/>
    </row>
    <row r="1268" spans="2:41" x14ac:dyDescent="0.25">
      <c r="B1268" s="90">
        <v>170</v>
      </c>
      <c r="C1268" s="72">
        <v>41595</v>
      </c>
      <c r="D1268" s="25">
        <v>0</v>
      </c>
      <c r="E1268" s="25">
        <v>3.4259262669999999</v>
      </c>
      <c r="F1268" s="75">
        <v>0</v>
      </c>
      <c r="G1268" s="75">
        <v>5.0000000000000001E-3</v>
      </c>
      <c r="H1268" s="75">
        <v>0</v>
      </c>
      <c r="I1268" s="75">
        <v>1.05</v>
      </c>
      <c r="J1268" s="75">
        <v>3.59722258035</v>
      </c>
      <c r="K1268" s="75">
        <v>0</v>
      </c>
      <c r="L1268" s="75">
        <v>37.5</v>
      </c>
      <c r="M1268" s="75">
        <v>18.75</v>
      </c>
      <c r="N1268" s="75">
        <v>0</v>
      </c>
      <c r="O1268" s="75">
        <v>0</v>
      </c>
      <c r="P1268" s="75">
        <v>0</v>
      </c>
      <c r="Q1268" s="75">
        <v>0.25</v>
      </c>
      <c r="R1268" s="75">
        <v>0</v>
      </c>
      <c r="S1268" s="75">
        <v>0</v>
      </c>
      <c r="T1268" s="75">
        <v>72.879657559895406</v>
      </c>
      <c r="U1268" s="75"/>
      <c r="V1268" s="75"/>
      <c r="W1268" s="75"/>
      <c r="X1268" s="75"/>
      <c r="Y1268" s="75"/>
      <c r="Z1268" s="75"/>
      <c r="AA1268" s="75"/>
      <c r="AB1268" s="75"/>
      <c r="AC1268" s="75"/>
      <c r="AD1268" s="75"/>
      <c r="AE1268" s="75"/>
      <c r="AF1268" s="75"/>
      <c r="AG1268" s="75"/>
      <c r="AH1268" s="75"/>
      <c r="AI1268" s="75"/>
      <c r="AJ1268" s="75"/>
      <c r="AK1268" s="75"/>
      <c r="AL1268" s="75"/>
      <c r="AM1268" s="75"/>
      <c r="AN1268" s="75"/>
      <c r="AO1268" s="75"/>
    </row>
    <row r="1269" spans="2:41" x14ac:dyDescent="0.25">
      <c r="B1269" s="90">
        <v>171</v>
      </c>
      <c r="C1269" s="72">
        <v>41596</v>
      </c>
      <c r="D1269" s="25">
        <v>0</v>
      </c>
      <c r="E1269" s="25">
        <v>3.4101301049999999</v>
      </c>
      <c r="F1269" s="75">
        <v>0</v>
      </c>
      <c r="G1269" s="75">
        <v>5.0000000000000001E-3</v>
      </c>
      <c r="H1269" s="75">
        <v>0</v>
      </c>
      <c r="I1269" s="75">
        <v>1.05</v>
      </c>
      <c r="J1269" s="75">
        <v>3.58063661025</v>
      </c>
      <c r="K1269" s="75">
        <v>0</v>
      </c>
      <c r="L1269" s="75">
        <v>37.5</v>
      </c>
      <c r="M1269" s="75">
        <v>18.75</v>
      </c>
      <c r="N1269" s="75">
        <v>0</v>
      </c>
      <c r="O1269" s="75">
        <v>0</v>
      </c>
      <c r="P1269" s="75">
        <v>0</v>
      </c>
      <c r="Q1269" s="75">
        <v>0.25</v>
      </c>
      <c r="R1269" s="75">
        <v>0</v>
      </c>
      <c r="S1269" s="75">
        <v>0</v>
      </c>
      <c r="T1269" s="75">
        <v>72.879657559895406</v>
      </c>
      <c r="U1269" s="75"/>
      <c r="V1269" s="75"/>
      <c r="W1269" s="75"/>
      <c r="X1269" s="75"/>
      <c r="Y1269" s="75"/>
      <c r="Z1269" s="75"/>
      <c r="AA1269" s="75"/>
      <c r="AB1269" s="75"/>
      <c r="AC1269" s="75"/>
      <c r="AD1269" s="75"/>
      <c r="AE1269" s="75"/>
      <c r="AF1269" s="75"/>
      <c r="AG1269" s="75"/>
      <c r="AH1269" s="75"/>
      <c r="AI1269" s="75"/>
      <c r="AJ1269" s="75"/>
      <c r="AK1269" s="75"/>
      <c r="AL1269" s="75"/>
      <c r="AM1269" s="75"/>
      <c r="AN1269" s="75"/>
      <c r="AO1269" s="75"/>
    </row>
    <row r="1270" spans="2:41" x14ac:dyDescent="0.25">
      <c r="B1270" s="90">
        <v>172</v>
      </c>
      <c r="C1270" s="72">
        <v>41597</v>
      </c>
      <c r="D1270" s="25">
        <v>0</v>
      </c>
      <c r="E1270" s="25">
        <v>3.3854246269999999</v>
      </c>
      <c r="F1270" s="75">
        <v>0</v>
      </c>
      <c r="G1270" s="75">
        <v>5.0000000000000001E-3</v>
      </c>
      <c r="H1270" s="75">
        <v>0</v>
      </c>
      <c r="I1270" s="75">
        <v>1.05</v>
      </c>
      <c r="J1270" s="75">
        <v>3.5546958583500001</v>
      </c>
      <c r="K1270" s="75">
        <v>0</v>
      </c>
      <c r="L1270" s="75">
        <v>37.5</v>
      </c>
      <c r="M1270" s="75">
        <v>18.75</v>
      </c>
      <c r="N1270" s="75">
        <v>0</v>
      </c>
      <c r="O1270" s="75">
        <v>0</v>
      </c>
      <c r="P1270" s="75">
        <v>0</v>
      </c>
      <c r="Q1270" s="75">
        <v>0.25</v>
      </c>
      <c r="R1270" s="75">
        <v>0</v>
      </c>
      <c r="S1270" s="75">
        <v>0</v>
      </c>
      <c r="T1270" s="75">
        <v>72.879657559895406</v>
      </c>
      <c r="U1270" s="75"/>
      <c r="V1270" s="75"/>
      <c r="W1270" s="75"/>
      <c r="X1270" s="75"/>
      <c r="Y1270" s="75"/>
      <c r="Z1270" s="75"/>
      <c r="AA1270" s="75"/>
      <c r="AB1270" s="75"/>
      <c r="AC1270" s="75"/>
      <c r="AD1270" s="75"/>
      <c r="AE1270" s="75"/>
      <c r="AF1270" s="75"/>
      <c r="AG1270" s="75"/>
      <c r="AH1270" s="75"/>
      <c r="AI1270" s="75"/>
      <c r="AJ1270" s="75"/>
      <c r="AK1270" s="75"/>
      <c r="AL1270" s="75"/>
      <c r="AM1270" s="75"/>
      <c r="AN1270" s="75"/>
      <c r="AO1270" s="75"/>
    </row>
    <row r="1271" spans="2:41" x14ac:dyDescent="0.25">
      <c r="B1271" s="90">
        <v>173</v>
      </c>
      <c r="C1271" s="72">
        <v>41598</v>
      </c>
      <c r="D1271" s="25">
        <v>0</v>
      </c>
      <c r="E1271" s="25">
        <v>3.313382453</v>
      </c>
      <c r="F1271" s="75">
        <v>0</v>
      </c>
      <c r="G1271" s="75">
        <v>5.0000000000000001E-3</v>
      </c>
      <c r="H1271" s="75">
        <v>0</v>
      </c>
      <c r="I1271" s="75">
        <v>1.05</v>
      </c>
      <c r="J1271" s="75">
        <v>3.4790515756499998</v>
      </c>
      <c r="K1271" s="75">
        <v>0</v>
      </c>
      <c r="L1271" s="75">
        <v>37.5</v>
      </c>
      <c r="M1271" s="75">
        <v>18.75</v>
      </c>
      <c r="N1271" s="75">
        <v>0</v>
      </c>
      <c r="O1271" s="75">
        <v>0</v>
      </c>
      <c r="P1271" s="75">
        <v>0</v>
      </c>
      <c r="Q1271" s="75">
        <v>0.25</v>
      </c>
      <c r="R1271" s="75">
        <v>0</v>
      </c>
      <c r="S1271" s="75">
        <v>0</v>
      </c>
      <c r="T1271" s="75">
        <v>72.879657559895406</v>
      </c>
      <c r="U1271" s="75"/>
      <c r="V1271" s="75"/>
      <c r="W1271" s="75"/>
      <c r="X1271" s="75"/>
      <c r="Y1271" s="75"/>
      <c r="Z1271" s="75"/>
      <c r="AA1271" s="75"/>
      <c r="AB1271" s="75"/>
      <c r="AC1271" s="75"/>
      <c r="AD1271" s="75"/>
      <c r="AE1271" s="75"/>
      <c r="AF1271" s="75"/>
      <c r="AG1271" s="75"/>
      <c r="AH1271" s="75"/>
      <c r="AI1271" s="75"/>
      <c r="AJ1271" s="75"/>
      <c r="AK1271" s="75"/>
      <c r="AL1271" s="75"/>
      <c r="AM1271" s="75"/>
      <c r="AN1271" s="75"/>
      <c r="AO1271" s="75"/>
    </row>
    <row r="1272" spans="2:41" x14ac:dyDescent="0.25">
      <c r="B1272" s="90">
        <v>174</v>
      </c>
      <c r="C1272" s="72">
        <v>41599</v>
      </c>
      <c r="D1272" s="25">
        <v>0</v>
      </c>
      <c r="E1272" s="25">
        <v>3.1466185420000001</v>
      </c>
      <c r="F1272" s="75">
        <v>0</v>
      </c>
      <c r="G1272" s="75">
        <v>5.0000000000000001E-3</v>
      </c>
      <c r="H1272" s="75">
        <v>0</v>
      </c>
      <c r="I1272" s="75">
        <v>1.05</v>
      </c>
      <c r="J1272" s="75">
        <v>3.3039494691</v>
      </c>
      <c r="K1272" s="75">
        <v>0</v>
      </c>
      <c r="L1272" s="75">
        <v>37.5</v>
      </c>
      <c r="M1272" s="75">
        <v>18.75</v>
      </c>
      <c r="N1272" s="75">
        <v>0</v>
      </c>
      <c r="O1272" s="75">
        <v>0</v>
      </c>
      <c r="P1272" s="75">
        <v>0</v>
      </c>
      <c r="Q1272" s="75">
        <v>0.25</v>
      </c>
      <c r="R1272" s="75">
        <v>0</v>
      </c>
      <c r="S1272" s="75">
        <v>0</v>
      </c>
      <c r="T1272" s="75">
        <v>72.879657559895406</v>
      </c>
      <c r="U1272" s="75"/>
      <c r="V1272" s="75"/>
      <c r="W1272" s="75"/>
      <c r="X1272" s="75"/>
      <c r="Y1272" s="75"/>
      <c r="Z1272" s="75"/>
      <c r="AA1272" s="75"/>
      <c r="AB1272" s="75"/>
      <c r="AC1272" s="75"/>
      <c r="AD1272" s="75"/>
      <c r="AE1272" s="75"/>
      <c r="AF1272" s="75"/>
      <c r="AG1272" s="75"/>
      <c r="AH1272" s="75"/>
      <c r="AI1272" s="75"/>
      <c r="AJ1272" s="75"/>
      <c r="AK1272" s="75"/>
      <c r="AL1272" s="75"/>
      <c r="AM1272" s="75"/>
      <c r="AN1272" s="75"/>
      <c r="AO1272" s="75"/>
    </row>
    <row r="1273" spans="2:41" x14ac:dyDescent="0.25">
      <c r="B1273" s="90">
        <v>175</v>
      </c>
      <c r="C1273" s="72">
        <v>41600</v>
      </c>
      <c r="D1273" s="25">
        <v>0</v>
      </c>
      <c r="E1273" s="25">
        <v>3.021881783</v>
      </c>
      <c r="F1273" s="75">
        <v>0</v>
      </c>
      <c r="G1273" s="75">
        <v>5.0000000000000001E-3</v>
      </c>
      <c r="H1273" s="75">
        <v>0</v>
      </c>
      <c r="I1273" s="75">
        <v>1.05</v>
      </c>
      <c r="J1273" s="75">
        <v>3.1729758721499999</v>
      </c>
      <c r="K1273" s="75">
        <v>0</v>
      </c>
      <c r="L1273" s="75">
        <v>37.5</v>
      </c>
      <c r="M1273" s="75">
        <v>18.75</v>
      </c>
      <c r="N1273" s="75">
        <v>0</v>
      </c>
      <c r="O1273" s="75">
        <v>0</v>
      </c>
      <c r="P1273" s="75">
        <v>0</v>
      </c>
      <c r="Q1273" s="75">
        <v>0.25</v>
      </c>
      <c r="R1273" s="75">
        <v>0</v>
      </c>
      <c r="S1273" s="75">
        <v>0</v>
      </c>
      <c r="T1273" s="75">
        <v>72.879657559895406</v>
      </c>
      <c r="U1273" s="75"/>
      <c r="V1273" s="75"/>
      <c r="W1273" s="75"/>
      <c r="X1273" s="75"/>
      <c r="Y1273" s="75"/>
      <c r="Z1273" s="75"/>
      <c r="AA1273" s="75"/>
      <c r="AB1273" s="75"/>
      <c r="AC1273" s="75"/>
      <c r="AD1273" s="75"/>
      <c r="AE1273" s="75"/>
      <c r="AF1273" s="75"/>
      <c r="AG1273" s="75"/>
      <c r="AH1273" s="75"/>
      <c r="AI1273" s="75"/>
      <c r="AJ1273" s="75"/>
      <c r="AK1273" s="75"/>
      <c r="AL1273" s="75"/>
      <c r="AM1273" s="75"/>
      <c r="AN1273" s="75"/>
      <c r="AO1273" s="75"/>
    </row>
    <row r="1274" spans="2:41" x14ac:dyDescent="0.25">
      <c r="B1274" s="90">
        <v>176</v>
      </c>
      <c r="C1274" s="72">
        <v>41601</v>
      </c>
      <c r="D1274" s="25">
        <v>0</v>
      </c>
      <c r="E1274" s="25">
        <v>2.917082036</v>
      </c>
      <c r="F1274" s="75">
        <v>0</v>
      </c>
      <c r="G1274" s="75">
        <v>5.0000000000000001E-3</v>
      </c>
      <c r="H1274" s="75">
        <v>0</v>
      </c>
      <c r="I1274" s="75">
        <v>1.05</v>
      </c>
      <c r="J1274" s="75">
        <v>3.0629361378</v>
      </c>
      <c r="K1274" s="75">
        <v>0</v>
      </c>
      <c r="L1274" s="75">
        <v>37.5</v>
      </c>
      <c r="M1274" s="75">
        <v>18.75</v>
      </c>
      <c r="N1274" s="75">
        <v>0</v>
      </c>
      <c r="O1274" s="75">
        <v>0</v>
      </c>
      <c r="P1274" s="75">
        <v>0</v>
      </c>
      <c r="Q1274" s="75">
        <v>0.25</v>
      </c>
      <c r="R1274" s="75">
        <v>0</v>
      </c>
      <c r="S1274" s="75">
        <v>0</v>
      </c>
      <c r="T1274" s="75">
        <v>72.879657559895406</v>
      </c>
      <c r="U1274" s="75"/>
      <c r="V1274" s="75"/>
      <c r="W1274" s="75"/>
      <c r="X1274" s="75"/>
      <c r="Y1274" s="75"/>
      <c r="Z1274" s="75"/>
      <c r="AA1274" s="75"/>
      <c r="AB1274" s="75"/>
      <c r="AC1274" s="75"/>
      <c r="AD1274" s="75"/>
      <c r="AE1274" s="75"/>
      <c r="AF1274" s="75"/>
      <c r="AG1274" s="75"/>
      <c r="AH1274" s="75"/>
      <c r="AI1274" s="75"/>
      <c r="AJ1274" s="75"/>
      <c r="AK1274" s="75"/>
      <c r="AL1274" s="75"/>
      <c r="AM1274" s="75"/>
      <c r="AN1274" s="75"/>
      <c r="AO1274" s="75"/>
    </row>
    <row r="1275" spans="2:41" x14ac:dyDescent="0.25">
      <c r="B1275" s="90">
        <v>177</v>
      </c>
      <c r="C1275" s="72">
        <v>41602</v>
      </c>
      <c r="D1275" s="25">
        <v>0</v>
      </c>
      <c r="E1275" s="25">
        <v>2.849706544</v>
      </c>
      <c r="F1275" s="75">
        <v>0</v>
      </c>
      <c r="G1275" s="75">
        <v>5.0000000000000001E-3</v>
      </c>
      <c r="H1275" s="75">
        <v>0</v>
      </c>
      <c r="I1275" s="75">
        <v>1.05</v>
      </c>
      <c r="J1275" s="75">
        <v>2.9921918712000002</v>
      </c>
      <c r="K1275" s="75">
        <v>0</v>
      </c>
      <c r="L1275" s="75">
        <v>37.5</v>
      </c>
      <c r="M1275" s="75">
        <v>18.75</v>
      </c>
      <c r="N1275" s="75">
        <v>0</v>
      </c>
      <c r="O1275" s="75">
        <v>0</v>
      </c>
      <c r="P1275" s="75">
        <v>0</v>
      </c>
      <c r="Q1275" s="75">
        <v>0.25</v>
      </c>
      <c r="R1275" s="75">
        <v>0</v>
      </c>
      <c r="S1275" s="75">
        <v>0</v>
      </c>
      <c r="T1275" s="75">
        <v>72.879657559895406</v>
      </c>
      <c r="U1275" s="75"/>
      <c r="V1275" s="75"/>
      <c r="W1275" s="75"/>
      <c r="X1275" s="75"/>
      <c r="Y1275" s="75"/>
      <c r="Z1275" s="75"/>
      <c r="AA1275" s="75"/>
      <c r="AB1275" s="75"/>
      <c r="AC1275" s="75"/>
      <c r="AD1275" s="75"/>
      <c r="AE1275" s="75"/>
      <c r="AF1275" s="75"/>
      <c r="AG1275" s="75"/>
      <c r="AH1275" s="75"/>
      <c r="AI1275" s="75"/>
      <c r="AJ1275" s="75"/>
      <c r="AK1275" s="75"/>
      <c r="AL1275" s="75"/>
      <c r="AM1275" s="75"/>
      <c r="AN1275" s="75"/>
      <c r="AO1275" s="75"/>
    </row>
    <row r="1276" spans="2:41" x14ac:dyDescent="0.25">
      <c r="B1276" s="90">
        <v>178</v>
      </c>
      <c r="C1276" s="72">
        <v>41603</v>
      </c>
      <c r="D1276" s="25">
        <v>0</v>
      </c>
      <c r="E1276" s="25">
        <v>2.889585045</v>
      </c>
      <c r="F1276" s="75">
        <v>0</v>
      </c>
      <c r="G1276" s="75">
        <v>5.0000000000000001E-3</v>
      </c>
      <c r="H1276" s="75">
        <v>0</v>
      </c>
      <c r="I1276" s="75">
        <v>1.05</v>
      </c>
      <c r="J1276" s="75">
        <v>3.03406429725</v>
      </c>
      <c r="K1276" s="75">
        <v>0</v>
      </c>
      <c r="L1276" s="75">
        <v>37.5</v>
      </c>
      <c r="M1276" s="75">
        <v>18.75</v>
      </c>
      <c r="N1276" s="75">
        <v>0</v>
      </c>
      <c r="O1276" s="75">
        <v>0</v>
      </c>
      <c r="P1276" s="75">
        <v>0</v>
      </c>
      <c r="Q1276" s="75">
        <v>0.25</v>
      </c>
      <c r="R1276" s="75">
        <v>0</v>
      </c>
      <c r="S1276" s="75">
        <v>0</v>
      </c>
      <c r="T1276" s="75">
        <v>72.879657559895406</v>
      </c>
      <c r="U1276" s="75"/>
      <c r="V1276" s="75"/>
      <c r="W1276" s="75"/>
      <c r="X1276" s="75"/>
      <c r="Y1276" s="75"/>
      <c r="Z1276" s="75"/>
      <c r="AA1276" s="75"/>
      <c r="AB1276" s="75"/>
      <c r="AC1276" s="75"/>
      <c r="AD1276" s="75"/>
      <c r="AE1276" s="75"/>
      <c r="AF1276" s="75"/>
      <c r="AG1276" s="75"/>
      <c r="AH1276" s="75"/>
      <c r="AI1276" s="75"/>
      <c r="AJ1276" s="75"/>
      <c r="AK1276" s="75"/>
      <c r="AL1276" s="75"/>
      <c r="AM1276" s="75"/>
      <c r="AN1276" s="75"/>
      <c r="AO1276" s="75"/>
    </row>
    <row r="1277" spans="2:41" x14ac:dyDescent="0.25">
      <c r="B1277" s="90">
        <v>179</v>
      </c>
      <c r="C1277" s="72">
        <v>41604</v>
      </c>
      <c r="D1277" s="25">
        <v>0</v>
      </c>
      <c r="E1277" s="25">
        <v>2.9973775410000001</v>
      </c>
      <c r="F1277" s="75">
        <v>0</v>
      </c>
      <c r="G1277" s="75">
        <v>5.0000000000000001E-3</v>
      </c>
      <c r="H1277" s="75">
        <v>0</v>
      </c>
      <c r="I1277" s="75">
        <v>1.05</v>
      </c>
      <c r="J1277" s="75">
        <v>3.1472464180499999</v>
      </c>
      <c r="K1277" s="75">
        <v>0</v>
      </c>
      <c r="L1277" s="75">
        <v>37.5</v>
      </c>
      <c r="M1277" s="75">
        <v>18.75</v>
      </c>
      <c r="N1277" s="75">
        <v>0</v>
      </c>
      <c r="O1277" s="75">
        <v>0</v>
      </c>
      <c r="P1277" s="75">
        <v>0</v>
      </c>
      <c r="Q1277" s="75">
        <v>0.25</v>
      </c>
      <c r="R1277" s="75">
        <v>0</v>
      </c>
      <c r="S1277" s="75">
        <v>0</v>
      </c>
      <c r="T1277" s="75">
        <v>72.879657559895406</v>
      </c>
      <c r="U1277" s="75"/>
      <c r="V1277" s="75"/>
      <c r="W1277" s="75"/>
      <c r="X1277" s="75"/>
      <c r="Y1277" s="75"/>
      <c r="Z1277" s="75"/>
      <c r="AA1277" s="75"/>
      <c r="AB1277" s="75"/>
      <c r="AC1277" s="75"/>
      <c r="AD1277" s="75"/>
      <c r="AE1277" s="75"/>
      <c r="AF1277" s="75"/>
      <c r="AG1277" s="75"/>
      <c r="AH1277" s="75"/>
      <c r="AI1277" s="75"/>
      <c r="AJ1277" s="75"/>
      <c r="AK1277" s="75"/>
      <c r="AL1277" s="75"/>
      <c r="AM1277" s="75"/>
      <c r="AN1277" s="75"/>
      <c r="AO1277" s="75"/>
    </row>
    <row r="1278" spans="2:41" x14ac:dyDescent="0.25">
      <c r="B1278" s="90">
        <v>180</v>
      </c>
      <c r="C1278" s="72">
        <v>41605</v>
      </c>
      <c r="D1278" s="25">
        <v>0</v>
      </c>
      <c r="E1278" s="25">
        <v>3.0605220950000001</v>
      </c>
      <c r="F1278" s="75">
        <v>0</v>
      </c>
      <c r="G1278" s="75">
        <v>5.0000000000000001E-3</v>
      </c>
      <c r="H1278" s="75">
        <v>0</v>
      </c>
      <c r="I1278" s="75">
        <v>1.05</v>
      </c>
      <c r="J1278" s="75">
        <v>3.2135481997499999</v>
      </c>
      <c r="K1278" s="75">
        <v>0</v>
      </c>
      <c r="L1278" s="75">
        <v>37.5</v>
      </c>
      <c r="M1278" s="75">
        <v>18.75</v>
      </c>
      <c r="N1278" s="75">
        <v>0</v>
      </c>
      <c r="O1278" s="75">
        <v>0</v>
      </c>
      <c r="P1278" s="75">
        <v>0</v>
      </c>
      <c r="Q1278" s="75">
        <v>0.25</v>
      </c>
      <c r="R1278" s="75">
        <v>0</v>
      </c>
      <c r="S1278" s="75">
        <v>0</v>
      </c>
      <c r="T1278" s="75">
        <v>72.879657559895406</v>
      </c>
      <c r="U1278" s="75"/>
      <c r="V1278" s="75"/>
      <c r="W1278" s="75"/>
      <c r="X1278" s="75"/>
      <c r="Y1278" s="75"/>
      <c r="Z1278" s="75"/>
      <c r="AA1278" s="75"/>
      <c r="AB1278" s="75"/>
      <c r="AC1278" s="75"/>
      <c r="AD1278" s="75"/>
      <c r="AE1278" s="75"/>
      <c r="AF1278" s="75"/>
      <c r="AG1278" s="75"/>
      <c r="AH1278" s="75"/>
      <c r="AI1278" s="75"/>
      <c r="AJ1278" s="75"/>
      <c r="AK1278" s="75"/>
      <c r="AL1278" s="75"/>
      <c r="AM1278" s="75"/>
      <c r="AN1278" s="75"/>
      <c r="AO1278" s="75"/>
    </row>
    <row r="1279" spans="2:41" x14ac:dyDescent="0.25">
      <c r="B1279" s="90">
        <v>181</v>
      </c>
      <c r="C1279" s="72">
        <v>41606</v>
      </c>
      <c r="D1279" s="25">
        <v>0</v>
      </c>
      <c r="E1279" s="25">
        <v>3.0773578000000001</v>
      </c>
      <c r="F1279" s="75">
        <v>0</v>
      </c>
      <c r="G1279" s="75">
        <v>5.0000000000000001E-3</v>
      </c>
      <c r="H1279" s="75">
        <v>0</v>
      </c>
      <c r="I1279" s="75">
        <v>1.05</v>
      </c>
      <c r="J1279" s="75">
        <v>3.23122569</v>
      </c>
      <c r="K1279" s="75">
        <v>0</v>
      </c>
      <c r="L1279" s="75">
        <v>37.5</v>
      </c>
      <c r="M1279" s="75">
        <v>18.75</v>
      </c>
      <c r="N1279" s="75">
        <v>0</v>
      </c>
      <c r="O1279" s="75">
        <v>0</v>
      </c>
      <c r="P1279" s="75">
        <v>0</v>
      </c>
      <c r="Q1279" s="75">
        <v>0.25</v>
      </c>
      <c r="R1279" s="75">
        <v>0</v>
      </c>
      <c r="S1279" s="75">
        <v>0</v>
      </c>
      <c r="T1279" s="75">
        <v>72.879657559895406</v>
      </c>
      <c r="U1279" s="75"/>
      <c r="V1279" s="75"/>
      <c r="W1279" s="75"/>
      <c r="X1279" s="75"/>
      <c r="Y1279" s="75"/>
      <c r="Z1279" s="75"/>
      <c r="AA1279" s="75"/>
      <c r="AB1279" s="75"/>
      <c r="AC1279" s="75"/>
      <c r="AD1279" s="75"/>
      <c r="AE1279" s="75"/>
      <c r="AF1279" s="75"/>
      <c r="AG1279" s="75"/>
      <c r="AH1279" s="75"/>
      <c r="AI1279" s="75"/>
      <c r="AJ1279" s="75"/>
      <c r="AK1279" s="75"/>
      <c r="AL1279" s="75"/>
      <c r="AM1279" s="75"/>
      <c r="AN1279" s="75"/>
      <c r="AO1279" s="75"/>
    </row>
    <row r="1280" spans="2:41" x14ac:dyDescent="0.25">
      <c r="B1280" s="90">
        <v>182</v>
      </c>
      <c r="C1280" s="72">
        <v>41607</v>
      </c>
      <c r="D1280" s="25">
        <v>0</v>
      </c>
      <c r="E1280" s="25">
        <v>3.0777413789999999</v>
      </c>
      <c r="F1280" s="75">
        <v>0</v>
      </c>
      <c r="G1280" s="75">
        <v>5.0000000000000001E-3</v>
      </c>
      <c r="H1280" s="75">
        <v>0</v>
      </c>
      <c r="I1280" s="75">
        <v>1.05</v>
      </c>
      <c r="J1280" s="75">
        <v>3.2316284479499999</v>
      </c>
      <c r="K1280" s="75">
        <v>0</v>
      </c>
      <c r="L1280" s="75">
        <v>37.5</v>
      </c>
      <c r="M1280" s="75">
        <v>18.75</v>
      </c>
      <c r="N1280" s="75">
        <v>0</v>
      </c>
      <c r="O1280" s="75">
        <v>0</v>
      </c>
      <c r="P1280" s="75">
        <v>0</v>
      </c>
      <c r="Q1280" s="75">
        <v>0.25</v>
      </c>
      <c r="R1280" s="75">
        <v>0</v>
      </c>
      <c r="S1280" s="75">
        <v>0</v>
      </c>
      <c r="T1280" s="75">
        <v>72.879657559895406</v>
      </c>
      <c r="U1280" s="75"/>
      <c r="V1280" s="75"/>
      <c r="W1280" s="75"/>
      <c r="X1280" s="75"/>
      <c r="Y1280" s="75"/>
      <c r="Z1280" s="75"/>
      <c r="AA1280" s="75"/>
      <c r="AB1280" s="75"/>
      <c r="AC1280" s="75"/>
      <c r="AD1280" s="75"/>
      <c r="AE1280" s="75"/>
      <c r="AF1280" s="75"/>
      <c r="AG1280" s="75"/>
      <c r="AH1280" s="75"/>
      <c r="AI1280" s="75"/>
      <c r="AJ1280" s="75"/>
      <c r="AK1280" s="75"/>
      <c r="AL1280" s="75"/>
      <c r="AM1280" s="75"/>
      <c r="AN1280" s="75"/>
      <c r="AO1280" s="75"/>
    </row>
    <row r="1281" spans="2:41" x14ac:dyDescent="0.25">
      <c r="B1281" s="90">
        <v>183</v>
      </c>
      <c r="C1281" s="72">
        <v>41608</v>
      </c>
      <c r="D1281" s="25">
        <v>0</v>
      </c>
      <c r="E1281" s="25">
        <v>3.035700726</v>
      </c>
      <c r="F1281" s="75">
        <v>0</v>
      </c>
      <c r="G1281" s="75">
        <v>5.0000000000000001E-3</v>
      </c>
      <c r="H1281" s="75">
        <v>0</v>
      </c>
      <c r="I1281" s="75">
        <v>1.05</v>
      </c>
      <c r="J1281" s="75">
        <v>3.1874857623000001</v>
      </c>
      <c r="K1281" s="75">
        <v>0</v>
      </c>
      <c r="L1281" s="75">
        <v>37.5</v>
      </c>
      <c r="M1281" s="75">
        <v>18.75</v>
      </c>
      <c r="N1281" s="75">
        <v>0</v>
      </c>
      <c r="O1281" s="75">
        <v>0</v>
      </c>
      <c r="P1281" s="75">
        <v>0</v>
      </c>
      <c r="Q1281" s="75">
        <v>0.25</v>
      </c>
      <c r="R1281" s="75">
        <v>0</v>
      </c>
      <c r="S1281" s="75">
        <v>0</v>
      </c>
      <c r="T1281" s="75">
        <v>72.879657559895406</v>
      </c>
      <c r="U1281" s="75"/>
      <c r="V1281" s="75"/>
      <c r="W1281" s="75"/>
      <c r="X1281" s="75"/>
      <c r="Y1281" s="75"/>
      <c r="Z1281" s="75"/>
      <c r="AA1281" s="75"/>
      <c r="AB1281" s="75"/>
      <c r="AC1281" s="75"/>
      <c r="AD1281" s="75"/>
      <c r="AE1281" s="75"/>
      <c r="AF1281" s="75"/>
      <c r="AG1281" s="75"/>
      <c r="AH1281" s="75"/>
      <c r="AI1281" s="75"/>
      <c r="AJ1281" s="75"/>
      <c r="AK1281" s="75"/>
      <c r="AL1281" s="75"/>
      <c r="AM1281" s="75"/>
      <c r="AN1281" s="75"/>
      <c r="AO1281" s="75"/>
    </row>
    <row r="1282" spans="2:41" x14ac:dyDescent="0.25">
      <c r="B1282" s="90">
        <v>184</v>
      </c>
      <c r="C1282" s="72">
        <v>41609</v>
      </c>
      <c r="D1282" s="25">
        <v>0</v>
      </c>
      <c r="E1282" s="25">
        <v>3.0134960820000001</v>
      </c>
      <c r="F1282" s="75">
        <v>0</v>
      </c>
      <c r="G1282" s="75">
        <v>5.0000000000000001E-3</v>
      </c>
      <c r="H1282" s="75">
        <v>0</v>
      </c>
      <c r="I1282" s="75">
        <v>1.05</v>
      </c>
      <c r="J1282" s="75">
        <v>3.1641708861</v>
      </c>
      <c r="K1282" s="75">
        <v>0</v>
      </c>
      <c r="L1282" s="75">
        <v>37.5</v>
      </c>
      <c r="M1282" s="75">
        <v>18.75</v>
      </c>
      <c r="N1282" s="75">
        <v>0</v>
      </c>
      <c r="O1282" s="75">
        <v>0</v>
      </c>
      <c r="P1282" s="75">
        <v>0</v>
      </c>
      <c r="Q1282" s="75">
        <v>0.25</v>
      </c>
      <c r="R1282" s="75">
        <v>0</v>
      </c>
      <c r="S1282" s="75">
        <v>0</v>
      </c>
      <c r="T1282" s="75">
        <v>72.879657559895406</v>
      </c>
      <c r="U1282" s="75"/>
      <c r="V1282" s="75"/>
      <c r="W1282" s="75"/>
      <c r="X1282" s="75"/>
      <c r="Y1282" s="75"/>
      <c r="Z1282" s="75"/>
      <c r="AA1282" s="75"/>
      <c r="AB1282" s="75"/>
      <c r="AC1282" s="75"/>
      <c r="AD1282" s="75"/>
      <c r="AE1282" s="75"/>
      <c r="AF1282" s="75"/>
      <c r="AG1282" s="75"/>
      <c r="AH1282" s="75"/>
      <c r="AI1282" s="75"/>
      <c r="AJ1282" s="75"/>
      <c r="AK1282" s="75"/>
      <c r="AL1282" s="75"/>
      <c r="AM1282" s="75"/>
      <c r="AN1282" s="75"/>
      <c r="AO1282" s="75"/>
    </row>
    <row r="1283" spans="2:41" x14ac:dyDescent="0.25">
      <c r="B1283" s="90">
        <v>185</v>
      </c>
      <c r="C1283" s="72">
        <v>41610</v>
      </c>
      <c r="D1283" s="25">
        <v>0</v>
      </c>
      <c r="E1283" s="25">
        <v>3.0213985440000002</v>
      </c>
      <c r="F1283" s="75">
        <v>0</v>
      </c>
      <c r="G1283" s="75">
        <v>5.0000000000000001E-3</v>
      </c>
      <c r="H1283" s="75">
        <v>0</v>
      </c>
      <c r="I1283" s="75">
        <v>1.05</v>
      </c>
      <c r="J1283" s="75">
        <v>3.1724684712000002</v>
      </c>
      <c r="K1283" s="75">
        <v>0</v>
      </c>
      <c r="L1283" s="75">
        <v>37.5</v>
      </c>
      <c r="M1283" s="75">
        <v>18.75</v>
      </c>
      <c r="N1283" s="75">
        <v>0</v>
      </c>
      <c r="O1283" s="75">
        <v>0</v>
      </c>
      <c r="P1283" s="75">
        <v>0</v>
      </c>
      <c r="Q1283" s="75">
        <v>0.25</v>
      </c>
      <c r="R1283" s="75">
        <v>0</v>
      </c>
      <c r="S1283" s="75">
        <v>0</v>
      </c>
      <c r="T1283" s="75">
        <v>72.879657559895406</v>
      </c>
      <c r="U1283" s="75"/>
      <c r="V1283" s="75"/>
      <c r="W1283" s="75"/>
      <c r="X1283" s="75"/>
      <c r="Y1283" s="75"/>
      <c r="Z1283" s="75"/>
      <c r="AA1283" s="75"/>
      <c r="AB1283" s="75"/>
      <c r="AC1283" s="75"/>
      <c r="AD1283" s="75"/>
      <c r="AE1283" s="75"/>
      <c r="AF1283" s="75"/>
      <c r="AG1283" s="75"/>
      <c r="AH1283" s="75"/>
      <c r="AI1283" s="75"/>
      <c r="AJ1283" s="75"/>
      <c r="AK1283" s="75"/>
      <c r="AL1283" s="75"/>
      <c r="AM1283" s="75"/>
      <c r="AN1283" s="75"/>
      <c r="AO1283" s="75"/>
    </row>
    <row r="1284" spans="2:41" x14ac:dyDescent="0.25">
      <c r="B1284" s="90">
        <v>186</v>
      </c>
      <c r="C1284" s="72">
        <v>41611</v>
      </c>
      <c r="D1284" s="25">
        <v>0</v>
      </c>
      <c r="E1284" s="25">
        <v>3.053281723</v>
      </c>
      <c r="F1284" s="75">
        <v>0</v>
      </c>
      <c r="G1284" s="75">
        <v>5.0000000000000001E-3</v>
      </c>
      <c r="H1284" s="75">
        <v>0</v>
      </c>
      <c r="I1284" s="75">
        <v>1.05</v>
      </c>
      <c r="J1284" s="75">
        <v>3.2059458091500002</v>
      </c>
      <c r="K1284" s="75">
        <v>0</v>
      </c>
      <c r="L1284" s="75">
        <v>37.5</v>
      </c>
      <c r="M1284" s="75">
        <v>18.75</v>
      </c>
      <c r="N1284" s="75">
        <v>0</v>
      </c>
      <c r="O1284" s="75">
        <v>0</v>
      </c>
      <c r="P1284" s="75">
        <v>0</v>
      </c>
      <c r="Q1284" s="75">
        <v>0.25</v>
      </c>
      <c r="R1284" s="75">
        <v>0</v>
      </c>
      <c r="S1284" s="75">
        <v>0</v>
      </c>
      <c r="T1284" s="75">
        <v>72.879657559895406</v>
      </c>
      <c r="U1284" s="75"/>
      <c r="V1284" s="75"/>
      <c r="W1284" s="75"/>
      <c r="X1284" s="75"/>
      <c r="Y1284" s="75"/>
      <c r="Z1284" s="75"/>
      <c r="AA1284" s="75"/>
      <c r="AB1284" s="75"/>
      <c r="AC1284" s="75"/>
      <c r="AD1284" s="75"/>
      <c r="AE1284" s="75"/>
      <c r="AF1284" s="75"/>
      <c r="AG1284" s="75"/>
      <c r="AH1284" s="75"/>
      <c r="AI1284" s="75"/>
      <c r="AJ1284" s="75"/>
      <c r="AK1284" s="75"/>
      <c r="AL1284" s="75"/>
      <c r="AM1284" s="75"/>
      <c r="AN1284" s="75"/>
      <c r="AO1284" s="75"/>
    </row>
    <row r="1285" spans="2:41" x14ac:dyDescent="0.25">
      <c r="B1285" s="90">
        <v>187</v>
      </c>
      <c r="C1285" s="72">
        <v>41612</v>
      </c>
      <c r="D1285" s="25">
        <v>0</v>
      </c>
      <c r="E1285" s="25">
        <v>3.071366475</v>
      </c>
      <c r="F1285" s="75">
        <v>0</v>
      </c>
      <c r="G1285" s="75">
        <v>5.0000000000000001E-3</v>
      </c>
      <c r="H1285" s="75">
        <v>0</v>
      </c>
      <c r="I1285" s="75">
        <v>1.05</v>
      </c>
      <c r="J1285" s="75">
        <v>3.2249347987500001</v>
      </c>
      <c r="K1285" s="75">
        <v>0</v>
      </c>
      <c r="L1285" s="75">
        <v>37.5</v>
      </c>
      <c r="M1285" s="75">
        <v>18.75</v>
      </c>
      <c r="N1285" s="75">
        <v>0</v>
      </c>
      <c r="O1285" s="75">
        <v>0</v>
      </c>
      <c r="P1285" s="75">
        <v>0</v>
      </c>
      <c r="Q1285" s="75">
        <v>0.25</v>
      </c>
      <c r="R1285" s="75">
        <v>0</v>
      </c>
      <c r="S1285" s="75">
        <v>0</v>
      </c>
      <c r="T1285" s="75">
        <v>72.879657559895406</v>
      </c>
      <c r="U1285" s="75"/>
      <c r="V1285" s="75"/>
      <c r="W1285" s="75"/>
      <c r="X1285" s="75"/>
      <c r="Y1285" s="75"/>
      <c r="Z1285" s="75"/>
      <c r="AA1285" s="75"/>
      <c r="AB1285" s="75"/>
      <c r="AC1285" s="75"/>
      <c r="AD1285" s="75"/>
      <c r="AE1285" s="75"/>
      <c r="AF1285" s="75"/>
      <c r="AG1285" s="75"/>
      <c r="AH1285" s="75"/>
      <c r="AI1285" s="75"/>
      <c r="AJ1285" s="75"/>
      <c r="AK1285" s="75"/>
      <c r="AL1285" s="75"/>
      <c r="AM1285" s="75"/>
      <c r="AN1285" s="75"/>
      <c r="AO1285" s="75"/>
    </row>
    <row r="1286" spans="2:41" x14ac:dyDescent="0.25">
      <c r="B1286" s="90">
        <v>188</v>
      </c>
      <c r="C1286" s="72">
        <v>41613</v>
      </c>
      <c r="D1286" s="25">
        <v>0</v>
      </c>
      <c r="E1286" s="25">
        <v>3.1024862839999998</v>
      </c>
      <c r="F1286" s="75">
        <v>0</v>
      </c>
      <c r="G1286" s="75">
        <v>5.0000000000000001E-3</v>
      </c>
      <c r="H1286" s="75">
        <v>0</v>
      </c>
      <c r="I1286" s="75">
        <v>1.05</v>
      </c>
      <c r="J1286" s="75">
        <v>3.2576105981999999</v>
      </c>
      <c r="K1286" s="75">
        <v>0</v>
      </c>
      <c r="L1286" s="75">
        <v>37.5</v>
      </c>
      <c r="M1286" s="75">
        <v>18.75</v>
      </c>
      <c r="N1286" s="75">
        <v>0</v>
      </c>
      <c r="O1286" s="75">
        <v>0</v>
      </c>
      <c r="P1286" s="75">
        <v>0</v>
      </c>
      <c r="Q1286" s="75">
        <v>0.25</v>
      </c>
      <c r="R1286" s="75">
        <v>0</v>
      </c>
      <c r="S1286" s="75">
        <v>0</v>
      </c>
      <c r="T1286" s="75">
        <v>72.879657559895406</v>
      </c>
      <c r="U1286" s="75"/>
      <c r="V1286" s="75"/>
      <c r="W1286" s="75"/>
      <c r="X1286" s="75"/>
      <c r="Y1286" s="75"/>
      <c r="Z1286" s="75"/>
      <c r="AA1286" s="75"/>
      <c r="AB1286" s="75"/>
      <c r="AC1286" s="75"/>
      <c r="AD1286" s="75"/>
      <c r="AE1286" s="75"/>
      <c r="AF1286" s="75"/>
      <c r="AG1286" s="75"/>
      <c r="AH1286" s="75"/>
      <c r="AI1286" s="75"/>
      <c r="AJ1286" s="75"/>
      <c r="AK1286" s="75"/>
      <c r="AL1286" s="75"/>
      <c r="AM1286" s="75"/>
      <c r="AN1286" s="75"/>
      <c r="AO1286" s="75"/>
    </row>
    <row r="1287" spans="2:41" x14ac:dyDescent="0.25">
      <c r="B1287" s="90">
        <v>189</v>
      </c>
      <c r="C1287" s="72">
        <v>41614</v>
      </c>
      <c r="D1287" s="25">
        <v>0</v>
      </c>
      <c r="E1287" s="25">
        <v>3.110173133</v>
      </c>
      <c r="F1287" s="75">
        <v>0</v>
      </c>
      <c r="G1287" s="75">
        <v>5.0000000000000001E-3</v>
      </c>
      <c r="H1287" s="75">
        <v>0</v>
      </c>
      <c r="I1287" s="75">
        <v>1.05</v>
      </c>
      <c r="J1287" s="75">
        <v>3.2656817896499999</v>
      </c>
      <c r="K1287" s="75">
        <v>0</v>
      </c>
      <c r="L1287" s="75">
        <v>37.5</v>
      </c>
      <c r="M1287" s="75">
        <v>18.75</v>
      </c>
      <c r="N1287" s="75">
        <v>0</v>
      </c>
      <c r="O1287" s="75">
        <v>0</v>
      </c>
      <c r="P1287" s="75">
        <v>0</v>
      </c>
      <c r="Q1287" s="75">
        <v>0.25</v>
      </c>
      <c r="R1287" s="75">
        <v>0</v>
      </c>
      <c r="S1287" s="75">
        <v>0</v>
      </c>
      <c r="T1287" s="75">
        <v>72.879657559895406</v>
      </c>
      <c r="U1287" s="75"/>
      <c r="V1287" s="75"/>
      <c r="W1287" s="75"/>
      <c r="X1287" s="75"/>
      <c r="Y1287" s="75"/>
      <c r="Z1287" s="75"/>
      <c r="AA1287" s="75"/>
      <c r="AB1287" s="75"/>
      <c r="AC1287" s="75"/>
      <c r="AD1287" s="75"/>
      <c r="AE1287" s="75"/>
      <c r="AF1287" s="75"/>
      <c r="AG1287" s="75"/>
      <c r="AH1287" s="75"/>
      <c r="AI1287" s="75"/>
      <c r="AJ1287" s="75"/>
      <c r="AK1287" s="75"/>
      <c r="AL1287" s="75"/>
      <c r="AM1287" s="75"/>
      <c r="AN1287" s="75"/>
      <c r="AO1287" s="75"/>
    </row>
    <row r="1288" spans="2:41" x14ac:dyDescent="0.25">
      <c r="B1288" s="90">
        <v>190</v>
      </c>
      <c r="C1288" s="72">
        <v>41615</v>
      </c>
      <c r="D1288" s="25">
        <v>0</v>
      </c>
      <c r="E1288" s="25">
        <v>3.0588322890000001</v>
      </c>
      <c r="F1288" s="75">
        <v>0</v>
      </c>
      <c r="G1288" s="75">
        <v>5.0000000000000001E-3</v>
      </c>
      <c r="H1288" s="75">
        <v>0</v>
      </c>
      <c r="I1288" s="75">
        <v>1.05</v>
      </c>
      <c r="J1288" s="75">
        <v>3.2117739034500001</v>
      </c>
      <c r="K1288" s="75">
        <v>0</v>
      </c>
      <c r="L1288" s="75">
        <v>37.5</v>
      </c>
      <c r="M1288" s="75">
        <v>18.75</v>
      </c>
      <c r="N1288" s="75">
        <v>0</v>
      </c>
      <c r="O1288" s="75">
        <v>0</v>
      </c>
      <c r="P1288" s="75">
        <v>0</v>
      </c>
      <c r="Q1288" s="75">
        <v>0.25</v>
      </c>
      <c r="R1288" s="75">
        <v>0</v>
      </c>
      <c r="S1288" s="75">
        <v>0</v>
      </c>
      <c r="T1288" s="75">
        <v>72.879657559895406</v>
      </c>
      <c r="U1288" s="75"/>
      <c r="V1288" s="75"/>
      <c r="W1288" s="75"/>
      <c r="X1288" s="75"/>
      <c r="Y1288" s="75"/>
      <c r="Z1288" s="75"/>
      <c r="AA1288" s="75"/>
      <c r="AB1288" s="75"/>
      <c r="AC1288" s="75"/>
      <c r="AD1288" s="75"/>
      <c r="AE1288" s="75"/>
      <c r="AF1288" s="75"/>
      <c r="AG1288" s="75"/>
      <c r="AH1288" s="75"/>
      <c r="AI1288" s="75"/>
      <c r="AJ1288" s="75"/>
      <c r="AK1288" s="75"/>
      <c r="AL1288" s="75"/>
      <c r="AM1288" s="75"/>
      <c r="AN1288" s="75"/>
      <c r="AO1288" s="75"/>
    </row>
    <row r="1289" spans="2:41" x14ac:dyDescent="0.25">
      <c r="B1289" s="90">
        <v>191</v>
      </c>
      <c r="C1289" s="72">
        <v>41616</v>
      </c>
      <c r="D1289" s="25">
        <v>0</v>
      </c>
      <c r="E1289" s="25">
        <v>2.9928803249999998</v>
      </c>
      <c r="F1289" s="75">
        <v>0</v>
      </c>
      <c r="G1289" s="75">
        <v>5.0000000000000001E-3</v>
      </c>
      <c r="H1289" s="75">
        <v>0</v>
      </c>
      <c r="I1289" s="75">
        <v>1.05</v>
      </c>
      <c r="J1289" s="75">
        <v>3.1425243412500001</v>
      </c>
      <c r="K1289" s="75">
        <v>0</v>
      </c>
      <c r="L1289" s="75">
        <v>37.5</v>
      </c>
      <c r="M1289" s="75">
        <v>18.75</v>
      </c>
      <c r="N1289" s="75">
        <v>0</v>
      </c>
      <c r="O1289" s="75">
        <v>0</v>
      </c>
      <c r="P1289" s="75">
        <v>0</v>
      </c>
      <c r="Q1289" s="75">
        <v>0.25</v>
      </c>
      <c r="R1289" s="75">
        <v>0</v>
      </c>
      <c r="S1289" s="75">
        <v>0</v>
      </c>
      <c r="T1289" s="75">
        <v>72.879657559895406</v>
      </c>
      <c r="U1289" s="75"/>
      <c r="V1289" s="75"/>
      <c r="W1289" s="75"/>
      <c r="X1289" s="75"/>
      <c r="Y1289" s="75"/>
      <c r="Z1289" s="75"/>
      <c r="AA1289" s="75"/>
      <c r="AB1289" s="75"/>
      <c r="AC1289" s="75"/>
      <c r="AD1289" s="75"/>
      <c r="AE1289" s="75"/>
      <c r="AF1289" s="75"/>
      <c r="AG1289" s="75"/>
      <c r="AH1289" s="75"/>
      <c r="AI1289" s="75"/>
      <c r="AJ1289" s="75"/>
      <c r="AK1289" s="75"/>
      <c r="AL1289" s="75"/>
      <c r="AM1289" s="75"/>
      <c r="AN1289" s="75"/>
      <c r="AO1289" s="75"/>
    </row>
    <row r="1290" spans="2:41" x14ac:dyDescent="0.25">
      <c r="B1290" s="90">
        <v>192</v>
      </c>
      <c r="C1290" s="72">
        <v>41617</v>
      </c>
      <c r="D1290" s="25">
        <v>0</v>
      </c>
      <c r="E1290" s="25">
        <v>2.9330439610000001</v>
      </c>
      <c r="F1290" s="75">
        <v>0</v>
      </c>
      <c r="G1290" s="75">
        <v>5.0000000000000001E-3</v>
      </c>
      <c r="H1290" s="75">
        <v>0</v>
      </c>
      <c r="I1290" s="75">
        <v>1.05</v>
      </c>
      <c r="J1290" s="75">
        <v>3.07969615905</v>
      </c>
      <c r="K1290" s="75">
        <v>0</v>
      </c>
      <c r="L1290" s="75">
        <v>37.5</v>
      </c>
      <c r="M1290" s="75">
        <v>18.75</v>
      </c>
      <c r="N1290" s="75">
        <v>0</v>
      </c>
      <c r="O1290" s="75">
        <v>0</v>
      </c>
      <c r="P1290" s="75">
        <v>0</v>
      </c>
      <c r="Q1290" s="75">
        <v>0.25</v>
      </c>
      <c r="R1290" s="75">
        <v>0</v>
      </c>
      <c r="S1290" s="75">
        <v>0</v>
      </c>
      <c r="T1290" s="75">
        <v>72.879657559895406</v>
      </c>
      <c r="U1290" s="75"/>
      <c r="V1290" s="75"/>
      <c r="W1290" s="75"/>
      <c r="X1290" s="75"/>
      <c r="Y1290" s="75"/>
      <c r="Z1290" s="75"/>
      <c r="AA1290" s="75"/>
      <c r="AB1290" s="75"/>
      <c r="AC1290" s="75"/>
      <c r="AD1290" s="75"/>
      <c r="AE1290" s="75"/>
      <c r="AF1290" s="75"/>
      <c r="AG1290" s="75"/>
      <c r="AH1290" s="75"/>
      <c r="AI1290" s="75"/>
      <c r="AJ1290" s="75"/>
      <c r="AK1290" s="75"/>
      <c r="AL1290" s="75"/>
      <c r="AM1290" s="75"/>
      <c r="AN1290" s="75"/>
      <c r="AO1290" s="75"/>
    </row>
    <row r="1291" spans="2:41" x14ac:dyDescent="0.25">
      <c r="B1291" s="90">
        <v>193</v>
      </c>
      <c r="C1291" s="72">
        <v>41618</v>
      </c>
      <c r="D1291" s="25">
        <v>0</v>
      </c>
      <c r="E1291" s="25">
        <v>2.8832112360000002</v>
      </c>
      <c r="F1291" s="75">
        <v>0</v>
      </c>
      <c r="G1291" s="75">
        <v>5.0000000000000001E-3</v>
      </c>
      <c r="H1291" s="75">
        <v>0</v>
      </c>
      <c r="I1291" s="75">
        <v>1.05</v>
      </c>
      <c r="J1291" s="75">
        <v>3.0273717977999999</v>
      </c>
      <c r="K1291" s="75">
        <v>0</v>
      </c>
      <c r="L1291" s="75">
        <v>37.5</v>
      </c>
      <c r="M1291" s="75">
        <v>18.75</v>
      </c>
      <c r="N1291" s="75">
        <v>0</v>
      </c>
      <c r="O1291" s="75">
        <v>0</v>
      </c>
      <c r="P1291" s="75">
        <v>0</v>
      </c>
      <c r="Q1291" s="75">
        <v>0.25</v>
      </c>
      <c r="R1291" s="75">
        <v>0</v>
      </c>
      <c r="S1291" s="75">
        <v>0</v>
      </c>
      <c r="T1291" s="75">
        <v>72.879657559895406</v>
      </c>
      <c r="U1291" s="75"/>
      <c r="V1291" s="75"/>
      <c r="W1291" s="75"/>
      <c r="X1291" s="75"/>
      <c r="Y1291" s="75"/>
      <c r="Z1291" s="75"/>
      <c r="AA1291" s="75"/>
      <c r="AB1291" s="75"/>
      <c r="AC1291" s="75"/>
      <c r="AD1291" s="75"/>
      <c r="AE1291" s="75"/>
      <c r="AF1291" s="75"/>
      <c r="AG1291" s="75"/>
      <c r="AH1291" s="75"/>
      <c r="AI1291" s="75"/>
      <c r="AJ1291" s="75"/>
      <c r="AK1291" s="75"/>
      <c r="AL1291" s="75"/>
      <c r="AM1291" s="75"/>
      <c r="AN1291" s="75"/>
      <c r="AO1291" s="75"/>
    </row>
    <row r="1292" spans="2:41" x14ac:dyDescent="0.25">
      <c r="B1292" s="90">
        <v>194</v>
      </c>
      <c r="C1292" s="72">
        <v>41619</v>
      </c>
      <c r="D1292" s="25">
        <v>0</v>
      </c>
      <c r="E1292" s="25">
        <v>2.8362621140000002</v>
      </c>
      <c r="F1292" s="75">
        <v>0</v>
      </c>
      <c r="G1292" s="75">
        <v>5.0000000000000001E-3</v>
      </c>
      <c r="H1292" s="75">
        <v>0</v>
      </c>
      <c r="I1292" s="75">
        <v>1.05</v>
      </c>
      <c r="J1292" s="75">
        <v>2.9780752197</v>
      </c>
      <c r="K1292" s="75">
        <v>0</v>
      </c>
      <c r="L1292" s="75">
        <v>37.5</v>
      </c>
      <c r="M1292" s="75">
        <v>18.75</v>
      </c>
      <c r="N1292" s="75">
        <v>0</v>
      </c>
      <c r="O1292" s="75">
        <v>0</v>
      </c>
      <c r="P1292" s="75">
        <v>0</v>
      </c>
      <c r="Q1292" s="75">
        <v>0.25</v>
      </c>
      <c r="R1292" s="75">
        <v>0</v>
      </c>
      <c r="S1292" s="75">
        <v>0</v>
      </c>
      <c r="T1292" s="75">
        <v>72.879657559895406</v>
      </c>
      <c r="U1292" s="75"/>
      <c r="V1292" s="75"/>
      <c r="W1292" s="75"/>
      <c r="X1292" s="75"/>
      <c r="Y1292" s="75"/>
      <c r="Z1292" s="75"/>
      <c r="AA1292" s="75"/>
      <c r="AB1292" s="75"/>
      <c r="AC1292" s="75"/>
      <c r="AD1292" s="75"/>
      <c r="AE1292" s="75"/>
      <c r="AF1292" s="75"/>
      <c r="AG1292" s="75"/>
      <c r="AH1292" s="75"/>
      <c r="AI1292" s="75"/>
      <c r="AJ1292" s="75"/>
      <c r="AK1292" s="75"/>
      <c r="AL1292" s="75"/>
      <c r="AM1292" s="75"/>
      <c r="AN1292" s="75"/>
      <c r="AO1292" s="75"/>
    </row>
    <row r="1293" spans="2:41" x14ac:dyDescent="0.25">
      <c r="B1293" s="90">
        <v>195</v>
      </c>
      <c r="C1293" s="72">
        <v>41620</v>
      </c>
      <c r="D1293" s="25">
        <v>0</v>
      </c>
      <c r="E1293" s="25">
        <v>2.8068943040000001</v>
      </c>
      <c r="F1293" s="75">
        <v>0</v>
      </c>
      <c r="G1293" s="75">
        <v>5.0000000000000001E-3</v>
      </c>
      <c r="H1293" s="75">
        <v>0</v>
      </c>
      <c r="I1293" s="75">
        <v>1.05</v>
      </c>
      <c r="J1293" s="75">
        <v>2.9472390192</v>
      </c>
      <c r="K1293" s="75">
        <v>0</v>
      </c>
      <c r="L1293" s="75">
        <v>37.5</v>
      </c>
      <c r="M1293" s="75">
        <v>18.75</v>
      </c>
      <c r="N1293" s="75">
        <v>0</v>
      </c>
      <c r="O1293" s="75">
        <v>0</v>
      </c>
      <c r="P1293" s="75">
        <v>0</v>
      </c>
      <c r="Q1293" s="75">
        <v>0.25</v>
      </c>
      <c r="R1293" s="75">
        <v>0</v>
      </c>
      <c r="S1293" s="75">
        <v>0</v>
      </c>
      <c r="T1293" s="75">
        <v>72.879657559895406</v>
      </c>
      <c r="U1293" s="75"/>
      <c r="V1293" s="75"/>
      <c r="W1293" s="75"/>
      <c r="X1293" s="75"/>
      <c r="Y1293" s="75"/>
      <c r="Z1293" s="75"/>
      <c r="AA1293" s="75"/>
      <c r="AB1293" s="75"/>
      <c r="AC1293" s="75"/>
      <c r="AD1293" s="75"/>
      <c r="AE1293" s="75"/>
      <c r="AF1293" s="75"/>
      <c r="AG1293" s="75"/>
      <c r="AH1293" s="75"/>
      <c r="AI1293" s="75"/>
      <c r="AJ1293" s="75"/>
      <c r="AK1293" s="75"/>
      <c r="AL1293" s="75"/>
      <c r="AM1293" s="75"/>
      <c r="AN1293" s="75"/>
      <c r="AO1293" s="75"/>
    </row>
    <row r="1294" spans="2:41" x14ac:dyDescent="0.25">
      <c r="B1294" s="90">
        <v>196</v>
      </c>
      <c r="C1294" s="72">
        <v>41621</v>
      </c>
      <c r="D1294" s="25">
        <v>0</v>
      </c>
      <c r="E1294" s="25">
        <v>2.8094175469999998</v>
      </c>
      <c r="F1294" s="75">
        <v>0</v>
      </c>
      <c r="G1294" s="75">
        <v>5.0000000000000001E-3</v>
      </c>
      <c r="H1294" s="75">
        <v>0</v>
      </c>
      <c r="I1294" s="75">
        <v>1.05</v>
      </c>
      <c r="J1294" s="75">
        <v>2.9498884243500001</v>
      </c>
      <c r="K1294" s="75">
        <v>0</v>
      </c>
      <c r="L1294" s="75">
        <v>37.5</v>
      </c>
      <c r="M1294" s="75">
        <v>18.75</v>
      </c>
      <c r="N1294" s="75">
        <v>0</v>
      </c>
      <c r="O1294" s="75">
        <v>0</v>
      </c>
      <c r="P1294" s="75">
        <v>0</v>
      </c>
      <c r="Q1294" s="75">
        <v>0.25</v>
      </c>
      <c r="R1294" s="75">
        <v>0</v>
      </c>
      <c r="S1294" s="75">
        <v>0</v>
      </c>
      <c r="T1294" s="75">
        <v>72.879657559895406</v>
      </c>
      <c r="U1294" s="75"/>
      <c r="V1294" s="75"/>
      <c r="W1294" s="75"/>
      <c r="X1294" s="75"/>
      <c r="Y1294" s="75"/>
      <c r="Z1294" s="75"/>
      <c r="AA1294" s="75"/>
      <c r="AB1294" s="75"/>
      <c r="AC1294" s="75"/>
      <c r="AD1294" s="75"/>
      <c r="AE1294" s="75"/>
      <c r="AF1294" s="75"/>
      <c r="AG1294" s="75"/>
      <c r="AH1294" s="75"/>
      <c r="AI1294" s="75"/>
      <c r="AJ1294" s="75"/>
      <c r="AK1294" s="75"/>
      <c r="AL1294" s="75"/>
      <c r="AM1294" s="75"/>
      <c r="AN1294" s="75"/>
      <c r="AO1294" s="75"/>
    </row>
    <row r="1295" spans="2:41" x14ac:dyDescent="0.25">
      <c r="B1295" s="90">
        <v>197</v>
      </c>
      <c r="C1295" s="72">
        <v>41622</v>
      </c>
      <c r="D1295" s="25">
        <v>0</v>
      </c>
      <c r="E1295" s="25">
        <v>2.805175915</v>
      </c>
      <c r="F1295" s="75">
        <v>0</v>
      </c>
      <c r="G1295" s="75">
        <v>5.0000000000000001E-3</v>
      </c>
      <c r="H1295" s="75">
        <v>0</v>
      </c>
      <c r="I1295" s="75">
        <v>1.05</v>
      </c>
      <c r="J1295" s="75">
        <v>2.9454347107499999</v>
      </c>
      <c r="K1295" s="75">
        <v>0</v>
      </c>
      <c r="L1295" s="75">
        <v>37.5</v>
      </c>
      <c r="M1295" s="75">
        <v>18.75</v>
      </c>
      <c r="N1295" s="75">
        <v>0</v>
      </c>
      <c r="O1295" s="75">
        <v>0</v>
      </c>
      <c r="P1295" s="75">
        <v>0</v>
      </c>
      <c r="Q1295" s="75">
        <v>0.25</v>
      </c>
      <c r="R1295" s="75">
        <v>0</v>
      </c>
      <c r="S1295" s="75">
        <v>0</v>
      </c>
      <c r="T1295" s="75">
        <v>72.879657559895406</v>
      </c>
      <c r="U1295" s="75"/>
      <c r="V1295" s="75"/>
      <c r="W1295" s="75"/>
      <c r="X1295" s="75"/>
      <c r="Y1295" s="75"/>
      <c r="Z1295" s="75"/>
      <c r="AA1295" s="75"/>
      <c r="AB1295" s="75"/>
      <c r="AC1295" s="75"/>
      <c r="AD1295" s="75"/>
      <c r="AE1295" s="75"/>
      <c r="AF1295" s="75"/>
      <c r="AG1295" s="75"/>
      <c r="AH1295" s="75"/>
      <c r="AI1295" s="75"/>
      <c r="AJ1295" s="75"/>
      <c r="AK1295" s="75"/>
      <c r="AL1295" s="75"/>
      <c r="AM1295" s="75"/>
      <c r="AN1295" s="75"/>
      <c r="AO1295" s="75"/>
    </row>
    <row r="1296" spans="2:41" x14ac:dyDescent="0.25">
      <c r="B1296" s="90">
        <v>198</v>
      </c>
      <c r="C1296" s="72">
        <v>41623</v>
      </c>
      <c r="D1296" s="25">
        <v>0</v>
      </c>
      <c r="E1296" s="25">
        <v>2.8116082709999999</v>
      </c>
      <c r="F1296" s="75">
        <v>0</v>
      </c>
      <c r="G1296" s="75">
        <v>5.0000000000000001E-3</v>
      </c>
      <c r="H1296" s="75">
        <v>0</v>
      </c>
      <c r="I1296" s="75">
        <v>1.05</v>
      </c>
      <c r="J1296" s="75">
        <v>2.9521886845499998</v>
      </c>
      <c r="K1296" s="75">
        <v>0</v>
      </c>
      <c r="L1296" s="75">
        <v>37.5</v>
      </c>
      <c r="M1296" s="75">
        <v>18.75</v>
      </c>
      <c r="N1296" s="75">
        <v>0</v>
      </c>
      <c r="O1296" s="75">
        <v>0</v>
      </c>
      <c r="P1296" s="75">
        <v>0</v>
      </c>
      <c r="Q1296" s="75">
        <v>0.25</v>
      </c>
      <c r="R1296" s="75">
        <v>0</v>
      </c>
      <c r="S1296" s="75">
        <v>0</v>
      </c>
      <c r="T1296" s="75">
        <v>72.879657559895406</v>
      </c>
      <c r="U1296" s="75"/>
      <c r="V1296" s="75"/>
      <c r="W1296" s="75"/>
      <c r="X1296" s="75"/>
      <c r="Y1296" s="75"/>
      <c r="Z1296" s="75"/>
      <c r="AA1296" s="75"/>
      <c r="AB1296" s="75"/>
      <c r="AC1296" s="75"/>
      <c r="AD1296" s="75"/>
      <c r="AE1296" s="75"/>
      <c r="AF1296" s="75"/>
      <c r="AG1296" s="75"/>
      <c r="AH1296" s="75"/>
      <c r="AI1296" s="75"/>
      <c r="AJ1296" s="75"/>
      <c r="AK1296" s="75"/>
      <c r="AL1296" s="75"/>
      <c r="AM1296" s="75"/>
      <c r="AN1296" s="75"/>
      <c r="AO1296" s="75"/>
    </row>
    <row r="1297" spans="2:41" x14ac:dyDescent="0.25">
      <c r="B1297" s="90">
        <v>199</v>
      </c>
      <c r="C1297" s="72">
        <v>41624</v>
      </c>
      <c r="D1297" s="25">
        <v>0</v>
      </c>
      <c r="E1297" s="25">
        <v>2.8327057729999998</v>
      </c>
      <c r="F1297" s="75">
        <v>0</v>
      </c>
      <c r="G1297" s="75">
        <v>5.0000000000000001E-3</v>
      </c>
      <c r="H1297" s="75">
        <v>0</v>
      </c>
      <c r="I1297" s="75">
        <v>1.05</v>
      </c>
      <c r="J1297" s="75">
        <v>2.9743410616500001</v>
      </c>
      <c r="K1297" s="75">
        <v>0</v>
      </c>
      <c r="L1297" s="75">
        <v>37.5</v>
      </c>
      <c r="M1297" s="75">
        <v>18.75</v>
      </c>
      <c r="N1297" s="75">
        <v>0</v>
      </c>
      <c r="O1297" s="75">
        <v>0</v>
      </c>
      <c r="P1297" s="75">
        <v>0</v>
      </c>
      <c r="Q1297" s="75">
        <v>0.25</v>
      </c>
      <c r="R1297" s="75">
        <v>0</v>
      </c>
      <c r="S1297" s="75">
        <v>0</v>
      </c>
      <c r="T1297" s="75">
        <v>72.879657559895406</v>
      </c>
      <c r="U1297" s="75"/>
      <c r="V1297" s="75"/>
      <c r="W1297" s="75"/>
      <c r="X1297" s="75"/>
      <c r="Y1297" s="75"/>
      <c r="Z1297" s="75"/>
      <c r="AA1297" s="75"/>
      <c r="AB1297" s="75"/>
      <c r="AC1297" s="75"/>
      <c r="AD1297" s="75"/>
      <c r="AE1297" s="75"/>
      <c r="AF1297" s="75"/>
      <c r="AG1297" s="75"/>
      <c r="AH1297" s="75"/>
      <c r="AI1297" s="75"/>
      <c r="AJ1297" s="75"/>
      <c r="AK1297" s="75"/>
      <c r="AL1297" s="75"/>
      <c r="AM1297" s="75"/>
      <c r="AN1297" s="75"/>
      <c r="AO1297" s="75"/>
    </row>
    <row r="1298" spans="2:41" x14ac:dyDescent="0.25">
      <c r="B1298" s="90">
        <v>200</v>
      </c>
      <c r="C1298" s="72">
        <v>41625</v>
      </c>
      <c r="D1298" s="25">
        <v>0</v>
      </c>
      <c r="E1298" s="25">
        <v>2.836265027</v>
      </c>
      <c r="F1298" s="75">
        <v>0</v>
      </c>
      <c r="G1298" s="75">
        <v>5.0000000000000001E-3</v>
      </c>
      <c r="H1298" s="75">
        <v>0</v>
      </c>
      <c r="I1298" s="75">
        <v>1.05</v>
      </c>
      <c r="J1298" s="75">
        <v>2.9780782783499999</v>
      </c>
      <c r="K1298" s="75">
        <v>0</v>
      </c>
      <c r="L1298" s="75">
        <v>37.5</v>
      </c>
      <c r="M1298" s="75">
        <v>18.75</v>
      </c>
      <c r="N1298" s="75">
        <v>0</v>
      </c>
      <c r="O1298" s="75">
        <v>0</v>
      </c>
      <c r="P1298" s="75">
        <v>0</v>
      </c>
      <c r="Q1298" s="75">
        <v>0.25</v>
      </c>
      <c r="R1298" s="75">
        <v>0</v>
      </c>
      <c r="S1298" s="75">
        <v>0</v>
      </c>
      <c r="T1298" s="75">
        <v>72.879657559895406</v>
      </c>
      <c r="U1298" s="75"/>
      <c r="V1298" s="75"/>
      <c r="W1298" s="75"/>
      <c r="X1298" s="75"/>
      <c r="Y1298" s="75"/>
      <c r="Z1298" s="75"/>
      <c r="AA1298" s="75"/>
      <c r="AB1298" s="75"/>
      <c r="AC1298" s="75"/>
      <c r="AD1298" s="75"/>
      <c r="AE1298" s="75"/>
      <c r="AF1298" s="75"/>
      <c r="AG1298" s="75"/>
      <c r="AH1298" s="75"/>
      <c r="AI1298" s="75"/>
      <c r="AJ1298" s="75"/>
      <c r="AK1298" s="75"/>
      <c r="AL1298" s="75"/>
      <c r="AM1298" s="75"/>
      <c r="AN1298" s="75"/>
      <c r="AO1298" s="75"/>
    </row>
    <row r="1299" spans="2:41" x14ac:dyDescent="0.25">
      <c r="B1299" s="90">
        <v>201</v>
      </c>
      <c r="C1299" s="72">
        <v>41626</v>
      </c>
      <c r="D1299" s="25">
        <v>0</v>
      </c>
      <c r="E1299" s="25">
        <v>2.854251573</v>
      </c>
      <c r="F1299" s="75">
        <v>0</v>
      </c>
      <c r="G1299" s="75">
        <v>5.0000000000000001E-3</v>
      </c>
      <c r="H1299" s="75">
        <v>0</v>
      </c>
      <c r="I1299" s="75">
        <v>1.05</v>
      </c>
      <c r="J1299" s="75">
        <v>2.9969641516499999</v>
      </c>
      <c r="K1299" s="75">
        <v>0</v>
      </c>
      <c r="L1299" s="75">
        <v>37.5</v>
      </c>
      <c r="M1299" s="75">
        <v>18.75</v>
      </c>
      <c r="N1299" s="75">
        <v>0</v>
      </c>
      <c r="O1299" s="75">
        <v>0</v>
      </c>
      <c r="P1299" s="75">
        <v>0</v>
      </c>
      <c r="Q1299" s="75">
        <v>0.25</v>
      </c>
      <c r="R1299" s="75">
        <v>0</v>
      </c>
      <c r="S1299" s="75">
        <v>0</v>
      </c>
      <c r="T1299" s="75">
        <v>72.879657559895406</v>
      </c>
      <c r="U1299" s="75"/>
      <c r="V1299" s="75"/>
      <c r="W1299" s="75"/>
      <c r="X1299" s="75"/>
      <c r="Y1299" s="75"/>
      <c r="Z1299" s="75"/>
      <c r="AA1299" s="75"/>
      <c r="AB1299" s="75"/>
      <c r="AC1299" s="75"/>
      <c r="AD1299" s="75"/>
      <c r="AE1299" s="75"/>
      <c r="AF1299" s="75"/>
      <c r="AG1299" s="75"/>
      <c r="AH1299" s="75"/>
      <c r="AI1299" s="75"/>
      <c r="AJ1299" s="75"/>
      <c r="AK1299" s="75"/>
      <c r="AL1299" s="75"/>
      <c r="AM1299" s="75"/>
      <c r="AN1299" s="75"/>
      <c r="AO1299" s="75"/>
    </row>
    <row r="1300" spans="2:41" x14ac:dyDescent="0.25">
      <c r="B1300" s="90">
        <v>202</v>
      </c>
      <c r="C1300" s="72">
        <v>41627</v>
      </c>
      <c r="D1300" s="25">
        <v>0</v>
      </c>
      <c r="E1300" s="25">
        <v>2.8882341710000001</v>
      </c>
      <c r="F1300" s="75">
        <v>0</v>
      </c>
      <c r="G1300" s="75">
        <v>5.0000000000000001E-3</v>
      </c>
      <c r="H1300" s="75">
        <v>0</v>
      </c>
      <c r="I1300" s="75">
        <v>1.05</v>
      </c>
      <c r="J1300" s="75">
        <v>3.03264587955</v>
      </c>
      <c r="K1300" s="75">
        <v>0</v>
      </c>
      <c r="L1300" s="75">
        <v>37.5</v>
      </c>
      <c r="M1300" s="75">
        <v>18.75</v>
      </c>
      <c r="N1300" s="75">
        <v>0</v>
      </c>
      <c r="O1300" s="75">
        <v>0</v>
      </c>
      <c r="P1300" s="75">
        <v>0</v>
      </c>
      <c r="Q1300" s="75">
        <v>0.25</v>
      </c>
      <c r="R1300" s="75">
        <v>0</v>
      </c>
      <c r="S1300" s="75">
        <v>0</v>
      </c>
      <c r="T1300" s="75">
        <v>72.879657559895406</v>
      </c>
      <c r="U1300" s="75"/>
      <c r="V1300" s="75"/>
      <c r="W1300" s="75"/>
      <c r="X1300" s="75"/>
      <c r="Y1300" s="75"/>
      <c r="Z1300" s="75"/>
      <c r="AA1300" s="75"/>
      <c r="AB1300" s="75"/>
      <c r="AC1300" s="75"/>
      <c r="AD1300" s="75"/>
      <c r="AE1300" s="75"/>
      <c r="AF1300" s="75"/>
      <c r="AG1300" s="75"/>
      <c r="AH1300" s="75"/>
      <c r="AI1300" s="75"/>
      <c r="AJ1300" s="75"/>
      <c r="AK1300" s="75"/>
      <c r="AL1300" s="75"/>
      <c r="AM1300" s="75"/>
      <c r="AN1300" s="75"/>
      <c r="AO1300" s="75"/>
    </row>
    <row r="1301" spans="2:41" x14ac:dyDescent="0.25">
      <c r="B1301" s="90">
        <v>203</v>
      </c>
      <c r="C1301" s="72">
        <v>41628</v>
      </c>
      <c r="D1301" s="25">
        <v>0</v>
      </c>
      <c r="E1301" s="25">
        <v>2.9010902669999998</v>
      </c>
      <c r="F1301" s="75">
        <v>0</v>
      </c>
      <c r="G1301" s="75">
        <v>5.0000000000000001E-3</v>
      </c>
      <c r="H1301" s="75">
        <v>0</v>
      </c>
      <c r="I1301" s="75">
        <v>1.05</v>
      </c>
      <c r="J1301" s="75">
        <v>3.0461447803500001</v>
      </c>
      <c r="K1301" s="75">
        <v>0</v>
      </c>
      <c r="L1301" s="75">
        <v>37.5</v>
      </c>
      <c r="M1301" s="75">
        <v>18.75</v>
      </c>
      <c r="N1301" s="75">
        <v>0</v>
      </c>
      <c r="O1301" s="75">
        <v>0</v>
      </c>
      <c r="P1301" s="75">
        <v>0</v>
      </c>
      <c r="Q1301" s="75">
        <v>0.25</v>
      </c>
      <c r="R1301" s="75">
        <v>0</v>
      </c>
      <c r="S1301" s="75">
        <v>0</v>
      </c>
      <c r="T1301" s="75">
        <v>72.879657559895406</v>
      </c>
      <c r="U1301" s="75"/>
      <c r="V1301" s="75"/>
      <c r="W1301" s="75"/>
      <c r="X1301" s="75"/>
      <c r="Y1301" s="75"/>
      <c r="Z1301" s="75"/>
      <c r="AA1301" s="75"/>
      <c r="AB1301" s="75"/>
      <c r="AC1301" s="75"/>
      <c r="AD1301" s="75"/>
      <c r="AE1301" s="75"/>
      <c r="AF1301" s="75"/>
      <c r="AG1301" s="75"/>
      <c r="AH1301" s="75"/>
      <c r="AI1301" s="75"/>
      <c r="AJ1301" s="75"/>
      <c r="AK1301" s="75"/>
      <c r="AL1301" s="75"/>
      <c r="AM1301" s="75"/>
      <c r="AN1301" s="75"/>
      <c r="AO1301" s="75"/>
    </row>
    <row r="1302" spans="2:41" x14ac:dyDescent="0.25">
      <c r="B1302" s="90">
        <v>204</v>
      </c>
      <c r="C1302" s="72">
        <v>41629</v>
      </c>
      <c r="D1302" s="25">
        <v>0</v>
      </c>
      <c r="E1302" s="25">
        <v>2.8824914640000001</v>
      </c>
      <c r="F1302" s="75">
        <v>0</v>
      </c>
      <c r="G1302" s="75">
        <v>5.0000000000000001E-3</v>
      </c>
      <c r="H1302" s="75">
        <v>0</v>
      </c>
      <c r="I1302" s="75">
        <v>1.05</v>
      </c>
      <c r="J1302" s="75">
        <v>3.0266160372000002</v>
      </c>
      <c r="K1302" s="75">
        <v>0</v>
      </c>
      <c r="L1302" s="75">
        <v>37.5</v>
      </c>
      <c r="M1302" s="75">
        <v>18.75</v>
      </c>
      <c r="N1302" s="75">
        <v>0</v>
      </c>
      <c r="O1302" s="75">
        <v>0</v>
      </c>
      <c r="P1302" s="75">
        <v>0</v>
      </c>
      <c r="Q1302" s="75">
        <v>0.25</v>
      </c>
      <c r="R1302" s="75">
        <v>0</v>
      </c>
      <c r="S1302" s="75">
        <v>0</v>
      </c>
      <c r="T1302" s="75">
        <v>72.879657559895406</v>
      </c>
      <c r="U1302" s="75"/>
      <c r="V1302" s="75"/>
      <c r="W1302" s="75"/>
      <c r="X1302" s="75"/>
      <c r="Y1302" s="75"/>
      <c r="Z1302" s="75"/>
      <c r="AA1302" s="75"/>
      <c r="AB1302" s="75"/>
      <c r="AC1302" s="75"/>
      <c r="AD1302" s="75"/>
      <c r="AE1302" s="75"/>
      <c r="AF1302" s="75"/>
      <c r="AG1302" s="75"/>
      <c r="AH1302" s="75"/>
      <c r="AI1302" s="75"/>
      <c r="AJ1302" s="75"/>
      <c r="AK1302" s="75"/>
      <c r="AL1302" s="75"/>
      <c r="AM1302" s="75"/>
      <c r="AN1302" s="75"/>
      <c r="AO1302" s="75"/>
    </row>
    <row r="1303" spans="2:41" x14ac:dyDescent="0.25">
      <c r="B1303" s="90">
        <v>205</v>
      </c>
      <c r="C1303" s="72">
        <v>41630</v>
      </c>
      <c r="D1303" s="25">
        <v>0</v>
      </c>
      <c r="E1303" s="25">
        <v>2.8885849370000001</v>
      </c>
      <c r="F1303" s="75">
        <v>0</v>
      </c>
      <c r="G1303" s="75">
        <v>5.0000000000000001E-3</v>
      </c>
      <c r="H1303" s="75">
        <v>0</v>
      </c>
      <c r="I1303" s="75">
        <v>1.05</v>
      </c>
      <c r="J1303" s="75">
        <v>3.0330141838500002</v>
      </c>
      <c r="K1303" s="75">
        <v>0</v>
      </c>
      <c r="L1303" s="75">
        <v>37.5</v>
      </c>
      <c r="M1303" s="75">
        <v>18.75</v>
      </c>
      <c r="N1303" s="75">
        <v>0</v>
      </c>
      <c r="O1303" s="75">
        <v>0</v>
      </c>
      <c r="P1303" s="75">
        <v>0</v>
      </c>
      <c r="Q1303" s="75">
        <v>0.25</v>
      </c>
      <c r="R1303" s="75">
        <v>0</v>
      </c>
      <c r="S1303" s="75">
        <v>0</v>
      </c>
      <c r="T1303" s="75">
        <v>72.879657559895406</v>
      </c>
      <c r="U1303" s="75"/>
      <c r="V1303" s="75"/>
      <c r="W1303" s="75"/>
      <c r="X1303" s="75"/>
      <c r="Y1303" s="75"/>
      <c r="Z1303" s="75"/>
      <c r="AA1303" s="75"/>
      <c r="AB1303" s="75"/>
      <c r="AC1303" s="75"/>
      <c r="AD1303" s="75"/>
      <c r="AE1303" s="75"/>
      <c r="AF1303" s="75"/>
      <c r="AG1303" s="75"/>
      <c r="AH1303" s="75"/>
      <c r="AI1303" s="75"/>
      <c r="AJ1303" s="75"/>
      <c r="AK1303" s="75"/>
      <c r="AL1303" s="75"/>
      <c r="AM1303" s="75"/>
      <c r="AN1303" s="75"/>
      <c r="AO1303" s="75"/>
    </row>
    <row r="1304" spans="2:41" x14ac:dyDescent="0.25">
      <c r="B1304" s="90">
        <v>206</v>
      </c>
      <c r="C1304" s="72">
        <v>41631</v>
      </c>
      <c r="D1304" s="25">
        <v>0</v>
      </c>
      <c r="E1304" s="25">
        <v>2.8586057500000002</v>
      </c>
      <c r="F1304" s="75">
        <v>0</v>
      </c>
      <c r="G1304" s="75">
        <v>5.0000000000000001E-3</v>
      </c>
      <c r="H1304" s="75">
        <v>0</v>
      </c>
      <c r="I1304" s="75">
        <v>1.05</v>
      </c>
      <c r="J1304" s="75">
        <v>3.0015360375000002</v>
      </c>
      <c r="K1304" s="75">
        <v>0</v>
      </c>
      <c r="L1304" s="75">
        <v>37.5</v>
      </c>
      <c r="M1304" s="75">
        <v>18.75</v>
      </c>
      <c r="N1304" s="75">
        <v>0</v>
      </c>
      <c r="O1304" s="75">
        <v>0</v>
      </c>
      <c r="P1304" s="75">
        <v>0</v>
      </c>
      <c r="Q1304" s="75">
        <v>0.25</v>
      </c>
      <c r="R1304" s="75">
        <v>0</v>
      </c>
      <c r="S1304" s="75">
        <v>0</v>
      </c>
      <c r="T1304" s="75">
        <v>72.879657559895406</v>
      </c>
      <c r="U1304" s="75"/>
      <c r="V1304" s="75"/>
      <c r="W1304" s="75"/>
      <c r="X1304" s="75"/>
      <c r="Y1304" s="75"/>
      <c r="Z1304" s="75"/>
      <c r="AA1304" s="75"/>
      <c r="AB1304" s="75"/>
      <c r="AC1304" s="75"/>
      <c r="AD1304" s="75"/>
      <c r="AE1304" s="75"/>
      <c r="AF1304" s="75"/>
      <c r="AG1304" s="75"/>
      <c r="AH1304" s="75"/>
      <c r="AI1304" s="75"/>
      <c r="AJ1304" s="75"/>
      <c r="AK1304" s="75"/>
      <c r="AL1304" s="75"/>
      <c r="AM1304" s="75"/>
      <c r="AN1304" s="75"/>
      <c r="AO1304" s="75"/>
    </row>
    <row r="1305" spans="2:41" x14ac:dyDescent="0.25">
      <c r="B1305" s="90">
        <v>207</v>
      </c>
      <c r="C1305" s="72">
        <v>41632</v>
      </c>
      <c r="D1305" s="25">
        <v>0</v>
      </c>
      <c r="E1305" s="25">
        <v>2.823180485</v>
      </c>
      <c r="F1305" s="75">
        <v>0</v>
      </c>
      <c r="G1305" s="75">
        <v>5.0000000000000001E-3</v>
      </c>
      <c r="H1305" s="75">
        <v>0</v>
      </c>
      <c r="I1305" s="75">
        <v>1.05</v>
      </c>
      <c r="J1305" s="75">
        <v>2.9643395092499998</v>
      </c>
      <c r="K1305" s="75">
        <v>0</v>
      </c>
      <c r="L1305" s="75">
        <v>37.5</v>
      </c>
      <c r="M1305" s="75">
        <v>18.75</v>
      </c>
      <c r="N1305" s="75">
        <v>0</v>
      </c>
      <c r="O1305" s="75">
        <v>0</v>
      </c>
      <c r="P1305" s="75">
        <v>0</v>
      </c>
      <c r="Q1305" s="75">
        <v>0.25</v>
      </c>
      <c r="R1305" s="75">
        <v>0</v>
      </c>
      <c r="S1305" s="75">
        <v>0</v>
      </c>
      <c r="T1305" s="75">
        <v>72.879657559895406</v>
      </c>
      <c r="U1305" s="75"/>
      <c r="V1305" s="75"/>
      <c r="W1305" s="75"/>
      <c r="X1305" s="75"/>
      <c r="Y1305" s="75"/>
      <c r="Z1305" s="75"/>
      <c r="AA1305" s="75"/>
      <c r="AB1305" s="75"/>
      <c r="AC1305" s="75"/>
      <c r="AD1305" s="75"/>
      <c r="AE1305" s="75"/>
      <c r="AF1305" s="75"/>
      <c r="AG1305" s="75"/>
      <c r="AH1305" s="75"/>
      <c r="AI1305" s="75"/>
      <c r="AJ1305" s="75"/>
      <c r="AK1305" s="75"/>
      <c r="AL1305" s="75"/>
      <c r="AM1305" s="75"/>
      <c r="AN1305" s="75"/>
      <c r="AO1305" s="75"/>
    </row>
    <row r="1306" spans="2:41" x14ac:dyDescent="0.25">
      <c r="B1306" s="90">
        <v>208</v>
      </c>
      <c r="C1306" s="72">
        <v>41633</v>
      </c>
      <c r="D1306" s="25">
        <v>0</v>
      </c>
      <c r="E1306" s="25">
        <v>2.7909520840000002</v>
      </c>
      <c r="F1306" s="75">
        <v>0</v>
      </c>
      <c r="G1306" s="75">
        <v>5.0000000000000001E-3</v>
      </c>
      <c r="H1306" s="75">
        <v>0</v>
      </c>
      <c r="I1306" s="75">
        <v>1.05</v>
      </c>
      <c r="J1306" s="75">
        <v>2.9304996881999998</v>
      </c>
      <c r="K1306" s="75">
        <v>0</v>
      </c>
      <c r="L1306" s="75">
        <v>37.5</v>
      </c>
      <c r="M1306" s="75">
        <v>18.75</v>
      </c>
      <c r="N1306" s="75">
        <v>0</v>
      </c>
      <c r="O1306" s="75">
        <v>0</v>
      </c>
      <c r="P1306" s="75">
        <v>0</v>
      </c>
      <c r="Q1306" s="75">
        <v>0.25</v>
      </c>
      <c r="R1306" s="75">
        <v>0</v>
      </c>
      <c r="S1306" s="75">
        <v>0</v>
      </c>
      <c r="T1306" s="75">
        <v>72.879657559895406</v>
      </c>
      <c r="U1306" s="75"/>
      <c r="V1306" s="75"/>
      <c r="W1306" s="75"/>
      <c r="X1306" s="75"/>
      <c r="Y1306" s="75"/>
      <c r="Z1306" s="75"/>
      <c r="AA1306" s="75"/>
      <c r="AB1306" s="75"/>
      <c r="AC1306" s="75"/>
      <c r="AD1306" s="75"/>
      <c r="AE1306" s="75"/>
      <c r="AF1306" s="75"/>
      <c r="AG1306" s="75"/>
      <c r="AH1306" s="75"/>
      <c r="AI1306" s="75"/>
      <c r="AJ1306" s="75"/>
      <c r="AK1306" s="75"/>
      <c r="AL1306" s="75"/>
      <c r="AM1306" s="75"/>
      <c r="AN1306" s="75"/>
      <c r="AO1306" s="75"/>
    </row>
    <row r="1307" spans="2:41" x14ac:dyDescent="0.25">
      <c r="B1307" s="90">
        <v>209</v>
      </c>
      <c r="C1307" s="72">
        <v>41634</v>
      </c>
      <c r="D1307" s="25">
        <v>0</v>
      </c>
      <c r="E1307" s="25">
        <v>2.7440716250000001</v>
      </c>
      <c r="F1307" s="75">
        <v>0</v>
      </c>
      <c r="G1307" s="75">
        <v>5.0000000000000001E-3</v>
      </c>
      <c r="H1307" s="75">
        <v>0</v>
      </c>
      <c r="I1307" s="75">
        <v>1.05</v>
      </c>
      <c r="J1307" s="75">
        <v>2.8812752062500002</v>
      </c>
      <c r="K1307" s="75">
        <v>0</v>
      </c>
      <c r="L1307" s="75">
        <v>37.5</v>
      </c>
      <c r="M1307" s="75">
        <v>18.75</v>
      </c>
      <c r="N1307" s="75">
        <v>0</v>
      </c>
      <c r="O1307" s="75">
        <v>0</v>
      </c>
      <c r="P1307" s="75">
        <v>0</v>
      </c>
      <c r="Q1307" s="75">
        <v>0.25</v>
      </c>
      <c r="R1307" s="75">
        <v>0</v>
      </c>
      <c r="S1307" s="75">
        <v>0</v>
      </c>
      <c r="T1307" s="75">
        <v>72.879657559895406</v>
      </c>
      <c r="U1307" s="75"/>
      <c r="V1307" s="75"/>
      <c r="W1307" s="75"/>
      <c r="X1307" s="75"/>
      <c r="Y1307" s="75"/>
      <c r="Z1307" s="75"/>
      <c r="AA1307" s="75"/>
      <c r="AB1307" s="75"/>
      <c r="AC1307" s="75"/>
      <c r="AD1307" s="75"/>
      <c r="AE1307" s="75"/>
      <c r="AF1307" s="75"/>
      <c r="AG1307" s="75"/>
      <c r="AH1307" s="75"/>
      <c r="AI1307" s="75"/>
      <c r="AJ1307" s="75"/>
      <c r="AK1307" s="75"/>
      <c r="AL1307" s="75"/>
      <c r="AM1307" s="75"/>
      <c r="AN1307" s="75"/>
      <c r="AO1307" s="75"/>
    </row>
    <row r="1308" spans="2:41" x14ac:dyDescent="0.25">
      <c r="B1308" s="90">
        <v>210</v>
      </c>
      <c r="C1308" s="72">
        <v>41635</v>
      </c>
      <c r="D1308" s="25">
        <v>0</v>
      </c>
      <c r="E1308" s="25">
        <v>2.6656214920000001</v>
      </c>
      <c r="F1308" s="75">
        <v>0</v>
      </c>
      <c r="G1308" s="75">
        <v>5.0000000000000001E-3</v>
      </c>
      <c r="H1308" s="75">
        <v>0</v>
      </c>
      <c r="I1308" s="75">
        <v>1.05</v>
      </c>
      <c r="J1308" s="75">
        <v>2.7989025665999998</v>
      </c>
      <c r="K1308" s="75">
        <v>0</v>
      </c>
      <c r="L1308" s="75">
        <v>37.5</v>
      </c>
      <c r="M1308" s="75">
        <v>18.75</v>
      </c>
      <c r="N1308" s="75">
        <v>0</v>
      </c>
      <c r="O1308" s="75">
        <v>0</v>
      </c>
      <c r="P1308" s="75">
        <v>0</v>
      </c>
      <c r="Q1308" s="75">
        <v>0.25</v>
      </c>
      <c r="R1308" s="75">
        <v>0</v>
      </c>
      <c r="S1308" s="75">
        <v>0</v>
      </c>
      <c r="T1308" s="75">
        <v>72.879657559895406</v>
      </c>
      <c r="U1308" s="75"/>
      <c r="V1308" s="75"/>
      <c r="W1308" s="75"/>
      <c r="X1308" s="75"/>
      <c r="Y1308" s="75"/>
      <c r="Z1308" s="75"/>
      <c r="AA1308" s="75"/>
      <c r="AB1308" s="75"/>
      <c r="AC1308" s="75"/>
      <c r="AD1308" s="75"/>
      <c r="AE1308" s="75"/>
      <c r="AF1308" s="75"/>
      <c r="AG1308" s="75"/>
      <c r="AH1308" s="75"/>
      <c r="AI1308" s="75"/>
      <c r="AJ1308" s="75"/>
      <c r="AK1308" s="75"/>
      <c r="AL1308" s="75"/>
      <c r="AM1308" s="75"/>
      <c r="AN1308" s="75"/>
      <c r="AO1308" s="75"/>
    </row>
    <row r="1309" spans="2:41" x14ac:dyDescent="0.25">
      <c r="B1309" s="90">
        <v>211</v>
      </c>
      <c r="C1309" s="72">
        <v>41636</v>
      </c>
      <c r="D1309" s="25">
        <v>0</v>
      </c>
      <c r="E1309" s="25">
        <v>2.5751396209999999</v>
      </c>
      <c r="F1309" s="75">
        <v>0</v>
      </c>
      <c r="G1309" s="75">
        <v>5.0000000000000001E-3</v>
      </c>
      <c r="H1309" s="75">
        <v>0</v>
      </c>
      <c r="I1309" s="75">
        <v>1.05</v>
      </c>
      <c r="J1309" s="75">
        <v>2.7038966020499999</v>
      </c>
      <c r="K1309" s="75">
        <v>0</v>
      </c>
      <c r="L1309" s="75">
        <v>37.5</v>
      </c>
      <c r="M1309" s="75">
        <v>18.75</v>
      </c>
      <c r="N1309" s="75">
        <v>0</v>
      </c>
      <c r="O1309" s="75">
        <v>0</v>
      </c>
      <c r="P1309" s="75">
        <v>0</v>
      </c>
      <c r="Q1309" s="75">
        <v>0.25</v>
      </c>
      <c r="R1309" s="75">
        <v>0</v>
      </c>
      <c r="S1309" s="75">
        <v>0</v>
      </c>
      <c r="T1309" s="75">
        <v>72.879657559895406</v>
      </c>
      <c r="U1309" s="75"/>
      <c r="V1309" s="75"/>
      <c r="W1309" s="75"/>
      <c r="X1309" s="75"/>
      <c r="Y1309" s="75"/>
      <c r="Z1309" s="75"/>
      <c r="AA1309" s="75"/>
      <c r="AB1309" s="75"/>
      <c r="AC1309" s="75"/>
      <c r="AD1309" s="75"/>
      <c r="AE1309" s="75"/>
      <c r="AF1309" s="75"/>
      <c r="AG1309" s="75"/>
      <c r="AH1309" s="75"/>
      <c r="AI1309" s="75"/>
      <c r="AJ1309" s="75"/>
      <c r="AK1309" s="75"/>
      <c r="AL1309" s="75"/>
      <c r="AM1309" s="75"/>
      <c r="AN1309" s="75"/>
      <c r="AO1309" s="75"/>
    </row>
    <row r="1310" spans="2:41" x14ac:dyDescent="0.25">
      <c r="B1310" s="90">
        <v>212</v>
      </c>
      <c r="C1310" s="72">
        <v>41637</v>
      </c>
      <c r="D1310" s="25">
        <v>0</v>
      </c>
      <c r="E1310" s="25">
        <v>2.493667222</v>
      </c>
      <c r="F1310" s="75">
        <v>0</v>
      </c>
      <c r="G1310" s="75">
        <v>5.0000000000000001E-3</v>
      </c>
      <c r="H1310" s="75">
        <v>0</v>
      </c>
      <c r="I1310" s="75">
        <v>1.05</v>
      </c>
      <c r="J1310" s="75">
        <v>2.6183505830999998</v>
      </c>
      <c r="K1310" s="75">
        <v>0</v>
      </c>
      <c r="L1310" s="75">
        <v>37.5</v>
      </c>
      <c r="M1310" s="75">
        <v>18.75</v>
      </c>
      <c r="N1310" s="75">
        <v>0</v>
      </c>
      <c r="O1310" s="75">
        <v>0</v>
      </c>
      <c r="P1310" s="75">
        <v>0</v>
      </c>
      <c r="Q1310" s="75">
        <v>0.25</v>
      </c>
      <c r="R1310" s="75">
        <v>0</v>
      </c>
      <c r="S1310" s="75">
        <v>0</v>
      </c>
      <c r="T1310" s="75">
        <v>72.879657559895406</v>
      </c>
      <c r="U1310" s="75"/>
      <c r="V1310" s="75"/>
      <c r="W1310" s="75"/>
      <c r="X1310" s="75"/>
      <c r="Y1310" s="75"/>
      <c r="Z1310" s="75"/>
      <c r="AA1310" s="75"/>
      <c r="AB1310" s="75"/>
      <c r="AC1310" s="75"/>
      <c r="AD1310" s="75"/>
      <c r="AE1310" s="75"/>
      <c r="AF1310" s="75"/>
      <c r="AG1310" s="75"/>
      <c r="AH1310" s="75"/>
      <c r="AI1310" s="75"/>
      <c r="AJ1310" s="75"/>
      <c r="AK1310" s="75"/>
      <c r="AL1310" s="75"/>
      <c r="AM1310" s="75"/>
      <c r="AN1310" s="75"/>
      <c r="AO1310" s="75"/>
    </row>
    <row r="1311" spans="2:41" x14ac:dyDescent="0.25">
      <c r="B1311" s="90">
        <v>213</v>
      </c>
      <c r="C1311" s="72">
        <v>41638</v>
      </c>
      <c r="D1311" s="25">
        <v>0</v>
      </c>
      <c r="E1311" s="25">
        <v>2.4098628500000001</v>
      </c>
      <c r="F1311" s="75">
        <v>0</v>
      </c>
      <c r="G1311" s="75">
        <v>5.0000000000000001E-3</v>
      </c>
      <c r="H1311" s="75">
        <v>0</v>
      </c>
      <c r="I1311" s="75">
        <v>1.05</v>
      </c>
      <c r="J1311" s="75">
        <v>2.5303559925000001</v>
      </c>
      <c r="K1311" s="75">
        <v>0</v>
      </c>
      <c r="L1311" s="75">
        <v>37.5</v>
      </c>
      <c r="M1311" s="75">
        <v>18.75</v>
      </c>
      <c r="N1311" s="75">
        <v>0</v>
      </c>
      <c r="O1311" s="75">
        <v>0</v>
      </c>
      <c r="P1311" s="75">
        <v>0</v>
      </c>
      <c r="Q1311" s="75">
        <v>0.25</v>
      </c>
      <c r="R1311" s="75">
        <v>0</v>
      </c>
      <c r="S1311" s="75">
        <v>0</v>
      </c>
      <c r="T1311" s="75">
        <v>72.879657559895406</v>
      </c>
      <c r="U1311" s="75"/>
      <c r="V1311" s="75"/>
      <c r="W1311" s="75"/>
      <c r="X1311" s="75"/>
      <c r="Y1311" s="75"/>
      <c r="Z1311" s="75"/>
      <c r="AA1311" s="75"/>
      <c r="AB1311" s="75"/>
      <c r="AC1311" s="75"/>
      <c r="AD1311" s="75"/>
      <c r="AE1311" s="75"/>
      <c r="AF1311" s="75"/>
      <c r="AG1311" s="75"/>
      <c r="AH1311" s="75"/>
      <c r="AI1311" s="75"/>
      <c r="AJ1311" s="75"/>
      <c r="AK1311" s="75"/>
      <c r="AL1311" s="75"/>
      <c r="AM1311" s="75"/>
      <c r="AN1311" s="75"/>
      <c r="AO1311" s="75"/>
    </row>
    <row r="1312" spans="2:41" x14ac:dyDescent="0.25">
      <c r="B1312" s="90">
        <v>214</v>
      </c>
      <c r="C1312" s="72">
        <v>41639</v>
      </c>
      <c r="D1312" s="25">
        <v>0</v>
      </c>
      <c r="E1312" s="25">
        <v>2.362637689</v>
      </c>
      <c r="F1312" s="75">
        <v>0</v>
      </c>
      <c r="G1312" s="75">
        <v>5.0000000000000001E-3</v>
      </c>
      <c r="H1312" s="75">
        <v>0</v>
      </c>
      <c r="I1312" s="75">
        <v>1.05</v>
      </c>
      <c r="J1312" s="75">
        <v>2.4807695734499999</v>
      </c>
      <c r="K1312" s="75">
        <v>0</v>
      </c>
      <c r="L1312" s="75">
        <v>37.5</v>
      </c>
      <c r="M1312" s="75">
        <v>18.75</v>
      </c>
      <c r="N1312" s="75">
        <v>0</v>
      </c>
      <c r="O1312" s="75">
        <v>0</v>
      </c>
      <c r="P1312" s="75">
        <v>0</v>
      </c>
      <c r="Q1312" s="75">
        <v>0.25</v>
      </c>
      <c r="R1312" s="75">
        <v>0</v>
      </c>
      <c r="S1312" s="75">
        <v>0</v>
      </c>
      <c r="T1312" s="75">
        <v>72.879657559895406</v>
      </c>
      <c r="U1312" s="75"/>
      <c r="V1312" s="75"/>
      <c r="W1312" s="75"/>
      <c r="X1312" s="75"/>
      <c r="Y1312" s="75"/>
      <c r="Z1312" s="75"/>
      <c r="AA1312" s="75"/>
      <c r="AB1312" s="75"/>
      <c r="AC1312" s="75"/>
      <c r="AD1312" s="75"/>
      <c r="AE1312" s="75"/>
      <c r="AF1312" s="75"/>
      <c r="AG1312" s="75"/>
      <c r="AH1312" s="75"/>
      <c r="AI1312" s="75"/>
      <c r="AJ1312" s="75"/>
      <c r="AK1312" s="75"/>
      <c r="AL1312" s="75"/>
      <c r="AM1312" s="75"/>
      <c r="AN1312" s="75"/>
      <c r="AO1312" s="75"/>
    </row>
    <row r="1313" spans="2:41" x14ac:dyDescent="0.25">
      <c r="B1313" s="90">
        <v>215</v>
      </c>
      <c r="C1313" s="72">
        <v>41640</v>
      </c>
      <c r="D1313" s="25">
        <v>0</v>
      </c>
      <c r="E1313" s="25">
        <v>2.35503171</v>
      </c>
      <c r="F1313" s="75">
        <v>0</v>
      </c>
      <c r="G1313" s="75">
        <v>5.0000000000000001E-3</v>
      </c>
      <c r="H1313" s="75">
        <v>0</v>
      </c>
      <c r="I1313" s="75">
        <v>1.05</v>
      </c>
      <c r="J1313" s="75">
        <v>2.4727832955000002</v>
      </c>
      <c r="K1313" s="75">
        <v>0</v>
      </c>
      <c r="L1313" s="75">
        <v>37.5</v>
      </c>
      <c r="M1313" s="75">
        <v>18.75</v>
      </c>
      <c r="N1313" s="75">
        <v>0</v>
      </c>
      <c r="O1313" s="75">
        <v>0</v>
      </c>
      <c r="P1313" s="75">
        <v>0</v>
      </c>
      <c r="Q1313" s="75">
        <v>0.25</v>
      </c>
      <c r="R1313" s="75">
        <v>0</v>
      </c>
      <c r="S1313" s="75">
        <v>0</v>
      </c>
      <c r="T1313" s="75">
        <v>72.879657559895406</v>
      </c>
      <c r="U1313" s="75"/>
      <c r="V1313" s="75"/>
      <c r="W1313" s="75"/>
      <c r="X1313" s="75"/>
      <c r="Y1313" s="75"/>
      <c r="Z1313" s="75"/>
      <c r="AA1313" s="75"/>
      <c r="AB1313" s="75"/>
      <c r="AC1313" s="75"/>
      <c r="AD1313" s="75"/>
      <c r="AE1313" s="75"/>
      <c r="AF1313" s="75"/>
      <c r="AG1313" s="75"/>
      <c r="AH1313" s="75"/>
      <c r="AI1313" s="75"/>
      <c r="AJ1313" s="75"/>
      <c r="AK1313" s="75"/>
      <c r="AL1313" s="75"/>
      <c r="AM1313" s="75"/>
      <c r="AN1313" s="75"/>
      <c r="AO1313" s="75"/>
    </row>
    <row r="1314" spans="2:41" x14ac:dyDescent="0.25">
      <c r="B1314" s="90">
        <v>216</v>
      </c>
      <c r="C1314" s="72">
        <v>41641</v>
      </c>
      <c r="D1314" s="25">
        <v>0</v>
      </c>
      <c r="E1314" s="25">
        <v>2.3961370120000001</v>
      </c>
      <c r="F1314" s="75">
        <v>0</v>
      </c>
      <c r="G1314" s="75">
        <v>5.0000000000000001E-3</v>
      </c>
      <c r="H1314" s="75">
        <v>0</v>
      </c>
      <c r="I1314" s="75">
        <v>1.05</v>
      </c>
      <c r="J1314" s="75">
        <v>2.5159438625999999</v>
      </c>
      <c r="K1314" s="75">
        <v>0</v>
      </c>
      <c r="L1314" s="75">
        <v>37.5</v>
      </c>
      <c r="M1314" s="75">
        <v>18.75</v>
      </c>
      <c r="N1314" s="75">
        <v>0</v>
      </c>
      <c r="O1314" s="75">
        <v>0</v>
      </c>
      <c r="P1314" s="75">
        <v>0</v>
      </c>
      <c r="Q1314" s="75">
        <v>0.25</v>
      </c>
      <c r="R1314" s="75">
        <v>0</v>
      </c>
      <c r="S1314" s="75">
        <v>0</v>
      </c>
      <c r="T1314" s="75">
        <v>72.879657559895406</v>
      </c>
      <c r="U1314" s="75"/>
      <c r="V1314" s="75"/>
      <c r="W1314" s="75"/>
      <c r="X1314" s="75"/>
      <c r="Y1314" s="75"/>
      <c r="Z1314" s="75"/>
      <c r="AA1314" s="75"/>
      <c r="AB1314" s="75"/>
      <c r="AC1314" s="75"/>
      <c r="AD1314" s="75"/>
      <c r="AE1314" s="75"/>
      <c r="AF1314" s="75"/>
      <c r="AG1314" s="75"/>
      <c r="AH1314" s="75"/>
      <c r="AI1314" s="75"/>
      <c r="AJ1314" s="75"/>
      <c r="AK1314" s="75"/>
      <c r="AL1314" s="75"/>
      <c r="AM1314" s="75"/>
      <c r="AN1314" s="75"/>
      <c r="AO1314" s="75"/>
    </row>
    <row r="1315" spans="2:41" x14ac:dyDescent="0.25">
      <c r="B1315" s="90">
        <v>217</v>
      </c>
      <c r="C1315" s="72">
        <v>41642</v>
      </c>
      <c r="D1315" s="25">
        <v>0</v>
      </c>
      <c r="E1315" s="25">
        <v>2.4184644</v>
      </c>
      <c r="F1315" s="75">
        <v>0</v>
      </c>
      <c r="G1315" s="75">
        <v>5.0000000000000001E-3</v>
      </c>
      <c r="H1315" s="75">
        <v>0</v>
      </c>
      <c r="I1315" s="75">
        <v>1.05</v>
      </c>
      <c r="J1315" s="75">
        <v>2.5393876199999998</v>
      </c>
      <c r="K1315" s="75">
        <v>0</v>
      </c>
      <c r="L1315" s="75">
        <v>37.5</v>
      </c>
      <c r="M1315" s="75">
        <v>18.75</v>
      </c>
      <c r="N1315" s="75">
        <v>0</v>
      </c>
      <c r="O1315" s="75">
        <v>0</v>
      </c>
      <c r="P1315" s="75">
        <v>0</v>
      </c>
      <c r="Q1315" s="75">
        <v>0.25</v>
      </c>
      <c r="R1315" s="75">
        <v>0</v>
      </c>
      <c r="S1315" s="75">
        <v>0</v>
      </c>
      <c r="T1315" s="75">
        <v>72.879657559895406</v>
      </c>
      <c r="U1315" s="75"/>
      <c r="V1315" s="75"/>
      <c r="W1315" s="75"/>
      <c r="X1315" s="75"/>
      <c r="Y1315" s="75"/>
      <c r="Z1315" s="75"/>
      <c r="AA1315" s="75"/>
      <c r="AB1315" s="75"/>
      <c r="AC1315" s="75"/>
      <c r="AD1315" s="75"/>
      <c r="AE1315" s="75"/>
      <c r="AF1315" s="75"/>
      <c r="AG1315" s="75"/>
      <c r="AH1315" s="75"/>
      <c r="AI1315" s="75"/>
      <c r="AJ1315" s="75"/>
      <c r="AK1315" s="75"/>
      <c r="AL1315" s="75"/>
      <c r="AM1315" s="75"/>
      <c r="AN1315" s="75"/>
      <c r="AO1315" s="75"/>
    </row>
    <row r="1316" spans="2:41" x14ac:dyDescent="0.25">
      <c r="B1316" s="90">
        <v>218</v>
      </c>
      <c r="C1316" s="72">
        <v>41643</v>
      </c>
      <c r="D1316" s="25">
        <v>0</v>
      </c>
      <c r="E1316" s="25">
        <v>2.4427602199999998</v>
      </c>
      <c r="F1316" s="75">
        <v>0</v>
      </c>
      <c r="G1316" s="75">
        <v>5.0000000000000001E-3</v>
      </c>
      <c r="H1316" s="75">
        <v>0</v>
      </c>
      <c r="I1316" s="75">
        <v>1.05</v>
      </c>
      <c r="J1316" s="75">
        <v>2.5648982309999999</v>
      </c>
      <c r="K1316" s="75">
        <v>0</v>
      </c>
      <c r="L1316" s="75">
        <v>37.5</v>
      </c>
      <c r="M1316" s="75">
        <v>18.75</v>
      </c>
      <c r="N1316" s="75">
        <v>0</v>
      </c>
      <c r="O1316" s="75">
        <v>0</v>
      </c>
      <c r="P1316" s="75">
        <v>0</v>
      </c>
      <c r="Q1316" s="75">
        <v>0.25</v>
      </c>
      <c r="R1316" s="75">
        <v>0</v>
      </c>
      <c r="S1316" s="75">
        <v>0</v>
      </c>
      <c r="T1316" s="75">
        <v>72.879657559895406</v>
      </c>
      <c r="U1316" s="75"/>
      <c r="V1316" s="75"/>
      <c r="W1316" s="75"/>
      <c r="X1316" s="75"/>
      <c r="Y1316" s="75"/>
      <c r="Z1316" s="75"/>
      <c r="AA1316" s="75"/>
      <c r="AB1316" s="75"/>
      <c r="AC1316" s="75"/>
      <c r="AD1316" s="75"/>
      <c r="AE1316" s="75"/>
      <c r="AF1316" s="75"/>
      <c r="AG1316" s="75"/>
      <c r="AH1316" s="75"/>
      <c r="AI1316" s="75"/>
      <c r="AJ1316" s="75"/>
      <c r="AK1316" s="75"/>
      <c r="AL1316" s="75"/>
      <c r="AM1316" s="75"/>
      <c r="AN1316" s="75"/>
      <c r="AO1316" s="75"/>
    </row>
    <row r="1317" spans="2:41" x14ac:dyDescent="0.25">
      <c r="B1317" s="90">
        <v>219</v>
      </c>
      <c r="C1317" s="72">
        <v>41644</v>
      </c>
      <c r="D1317" s="25">
        <v>0</v>
      </c>
      <c r="E1317" s="25">
        <v>2.4869618820000001</v>
      </c>
      <c r="F1317" s="75">
        <v>0</v>
      </c>
      <c r="G1317" s="75">
        <v>5.0000000000000001E-3</v>
      </c>
      <c r="H1317" s="75">
        <v>0</v>
      </c>
      <c r="I1317" s="75">
        <v>1.05</v>
      </c>
      <c r="J1317" s="75">
        <v>2.6113099760999998</v>
      </c>
      <c r="K1317" s="75">
        <v>0</v>
      </c>
      <c r="L1317" s="75">
        <v>37.5</v>
      </c>
      <c r="M1317" s="75">
        <v>18.75</v>
      </c>
      <c r="N1317" s="75">
        <v>0</v>
      </c>
      <c r="O1317" s="75">
        <v>0</v>
      </c>
      <c r="P1317" s="75">
        <v>0</v>
      </c>
      <c r="Q1317" s="75">
        <v>0.25</v>
      </c>
      <c r="R1317" s="75">
        <v>0</v>
      </c>
      <c r="S1317" s="75">
        <v>0</v>
      </c>
      <c r="T1317" s="75">
        <v>72.879657559895406</v>
      </c>
      <c r="U1317" s="75"/>
      <c r="V1317" s="75"/>
      <c r="W1317" s="75"/>
      <c r="X1317" s="75"/>
      <c r="Y1317" s="75"/>
      <c r="Z1317" s="75"/>
      <c r="AA1317" s="75"/>
      <c r="AB1317" s="75"/>
      <c r="AC1317" s="75"/>
      <c r="AD1317" s="75"/>
      <c r="AE1317" s="75"/>
      <c r="AF1317" s="75"/>
      <c r="AG1317" s="75"/>
      <c r="AH1317" s="75"/>
      <c r="AI1317" s="75"/>
      <c r="AJ1317" s="75"/>
      <c r="AK1317" s="75"/>
      <c r="AL1317" s="75"/>
      <c r="AM1317" s="75"/>
      <c r="AN1317" s="75"/>
      <c r="AO1317" s="75"/>
    </row>
    <row r="1318" spans="2:41" x14ac:dyDescent="0.25">
      <c r="B1318" s="90">
        <v>220</v>
      </c>
      <c r="C1318" s="72">
        <v>41645</v>
      </c>
      <c r="D1318" s="25">
        <v>0</v>
      </c>
      <c r="E1318" s="25">
        <v>2.5053139579999999</v>
      </c>
      <c r="F1318" s="75">
        <v>0</v>
      </c>
      <c r="G1318" s="75">
        <v>5.0000000000000001E-3</v>
      </c>
      <c r="H1318" s="75">
        <v>0</v>
      </c>
      <c r="I1318" s="75">
        <v>1.05</v>
      </c>
      <c r="J1318" s="75">
        <v>2.6305796559000001</v>
      </c>
      <c r="K1318" s="75">
        <v>0</v>
      </c>
      <c r="L1318" s="75">
        <v>37.5</v>
      </c>
      <c r="M1318" s="75">
        <v>18.75</v>
      </c>
      <c r="N1318" s="75">
        <v>0</v>
      </c>
      <c r="O1318" s="75">
        <v>0</v>
      </c>
      <c r="P1318" s="75">
        <v>0</v>
      </c>
      <c r="Q1318" s="75">
        <v>0.25</v>
      </c>
      <c r="R1318" s="75">
        <v>0</v>
      </c>
      <c r="S1318" s="75">
        <v>0</v>
      </c>
      <c r="T1318" s="75">
        <v>72.879657559895406</v>
      </c>
      <c r="U1318" s="75"/>
      <c r="V1318" s="75"/>
      <c r="W1318" s="75"/>
      <c r="X1318" s="75"/>
      <c r="Y1318" s="75"/>
      <c r="Z1318" s="75"/>
      <c r="AA1318" s="75"/>
      <c r="AB1318" s="75"/>
      <c r="AC1318" s="75"/>
      <c r="AD1318" s="75"/>
      <c r="AE1318" s="75"/>
      <c r="AF1318" s="75"/>
      <c r="AG1318" s="75"/>
      <c r="AH1318" s="75"/>
      <c r="AI1318" s="75"/>
      <c r="AJ1318" s="75"/>
      <c r="AK1318" s="75"/>
      <c r="AL1318" s="75"/>
      <c r="AM1318" s="75"/>
      <c r="AN1318" s="75"/>
      <c r="AO1318" s="75"/>
    </row>
    <row r="1319" spans="2:41" x14ac:dyDescent="0.25">
      <c r="B1319" s="90">
        <v>221</v>
      </c>
      <c r="C1319" s="72">
        <v>41646</v>
      </c>
      <c r="D1319" s="25">
        <v>0</v>
      </c>
      <c r="E1319" s="25">
        <v>2.524287417</v>
      </c>
      <c r="F1319" s="75">
        <v>0</v>
      </c>
      <c r="G1319" s="75">
        <v>5.0000000000000001E-3</v>
      </c>
      <c r="H1319" s="75">
        <v>0</v>
      </c>
      <c r="I1319" s="75">
        <v>1.05</v>
      </c>
      <c r="J1319" s="75">
        <v>2.6505017878500001</v>
      </c>
      <c r="K1319" s="75">
        <v>0</v>
      </c>
      <c r="L1319" s="75">
        <v>37.5</v>
      </c>
      <c r="M1319" s="75">
        <v>18.75</v>
      </c>
      <c r="N1319" s="75">
        <v>0</v>
      </c>
      <c r="O1319" s="75">
        <v>0</v>
      </c>
      <c r="P1319" s="75">
        <v>0</v>
      </c>
      <c r="Q1319" s="75">
        <v>0.25</v>
      </c>
      <c r="R1319" s="75">
        <v>0</v>
      </c>
      <c r="S1319" s="75">
        <v>0</v>
      </c>
      <c r="T1319" s="75">
        <v>72.879657559895406</v>
      </c>
      <c r="U1319" s="75"/>
      <c r="V1319" s="75"/>
      <c r="W1319" s="75"/>
      <c r="X1319" s="75"/>
      <c r="Y1319" s="75"/>
      <c r="Z1319" s="75"/>
      <c r="AA1319" s="75"/>
      <c r="AB1319" s="75"/>
      <c r="AC1319" s="75"/>
      <c r="AD1319" s="75"/>
      <c r="AE1319" s="75"/>
      <c r="AF1319" s="75"/>
      <c r="AG1319" s="75"/>
      <c r="AH1319" s="75"/>
      <c r="AI1319" s="75"/>
      <c r="AJ1319" s="75"/>
      <c r="AK1319" s="75"/>
      <c r="AL1319" s="75"/>
      <c r="AM1319" s="75"/>
      <c r="AN1319" s="75"/>
      <c r="AO1319" s="75"/>
    </row>
    <row r="1320" spans="2:41" x14ac:dyDescent="0.25">
      <c r="B1320" s="90">
        <v>222</v>
      </c>
      <c r="C1320" s="72">
        <v>41647</v>
      </c>
      <c r="D1320" s="25">
        <v>0</v>
      </c>
      <c r="E1320" s="25">
        <v>2.5703496010000002</v>
      </c>
      <c r="F1320" s="75">
        <v>0</v>
      </c>
      <c r="G1320" s="75">
        <v>5.0000000000000001E-3</v>
      </c>
      <c r="H1320" s="75">
        <v>0</v>
      </c>
      <c r="I1320" s="75">
        <v>1.05</v>
      </c>
      <c r="J1320" s="75">
        <v>2.6988670810499999</v>
      </c>
      <c r="K1320" s="75">
        <v>0</v>
      </c>
      <c r="L1320" s="75">
        <v>37.5</v>
      </c>
      <c r="M1320" s="75">
        <v>18.75</v>
      </c>
      <c r="N1320" s="75">
        <v>0</v>
      </c>
      <c r="O1320" s="75">
        <v>0</v>
      </c>
      <c r="P1320" s="75">
        <v>0</v>
      </c>
      <c r="Q1320" s="75">
        <v>0.25</v>
      </c>
      <c r="R1320" s="75">
        <v>0</v>
      </c>
      <c r="S1320" s="75">
        <v>0</v>
      </c>
      <c r="T1320" s="75">
        <v>72.879657559895406</v>
      </c>
      <c r="U1320" s="75"/>
      <c r="V1320" s="75"/>
      <c r="W1320" s="75"/>
      <c r="X1320" s="75"/>
      <c r="Y1320" s="75"/>
      <c r="Z1320" s="75"/>
      <c r="AA1320" s="75"/>
      <c r="AB1320" s="75"/>
      <c r="AC1320" s="75"/>
      <c r="AD1320" s="75"/>
      <c r="AE1320" s="75"/>
      <c r="AF1320" s="75"/>
      <c r="AG1320" s="75"/>
      <c r="AH1320" s="75"/>
      <c r="AI1320" s="75"/>
      <c r="AJ1320" s="75"/>
      <c r="AK1320" s="75"/>
      <c r="AL1320" s="75"/>
      <c r="AM1320" s="75"/>
      <c r="AN1320" s="75"/>
      <c r="AO1320" s="75"/>
    </row>
    <row r="1321" spans="2:41" x14ac:dyDescent="0.25">
      <c r="B1321" s="90">
        <v>223</v>
      </c>
      <c r="C1321" s="72">
        <v>41648</v>
      </c>
      <c r="D1321" s="25">
        <v>0</v>
      </c>
      <c r="E1321" s="25">
        <v>2.656124062</v>
      </c>
      <c r="F1321" s="75">
        <v>0</v>
      </c>
      <c r="G1321" s="75">
        <v>5.0000000000000001E-3</v>
      </c>
      <c r="H1321" s="75">
        <v>0</v>
      </c>
      <c r="I1321" s="75">
        <v>1.05</v>
      </c>
      <c r="J1321" s="75">
        <v>2.7889302650999999</v>
      </c>
      <c r="K1321" s="75">
        <v>0</v>
      </c>
      <c r="L1321" s="75">
        <v>37.5</v>
      </c>
      <c r="M1321" s="75">
        <v>18.75</v>
      </c>
      <c r="N1321" s="75">
        <v>0</v>
      </c>
      <c r="O1321" s="75">
        <v>0</v>
      </c>
      <c r="P1321" s="75">
        <v>0</v>
      </c>
      <c r="Q1321" s="75">
        <v>0.25</v>
      </c>
      <c r="R1321" s="75">
        <v>0</v>
      </c>
      <c r="S1321" s="75">
        <v>0</v>
      </c>
      <c r="T1321" s="75">
        <v>72.879657559895406</v>
      </c>
      <c r="U1321" s="75"/>
      <c r="V1321" s="75"/>
      <c r="W1321" s="75"/>
      <c r="X1321" s="75"/>
      <c r="Y1321" s="75"/>
      <c r="Z1321" s="75"/>
      <c r="AA1321" s="75"/>
      <c r="AB1321" s="75"/>
      <c r="AC1321" s="75"/>
      <c r="AD1321" s="75"/>
      <c r="AE1321" s="75"/>
      <c r="AF1321" s="75"/>
      <c r="AG1321" s="75"/>
      <c r="AH1321" s="75"/>
      <c r="AI1321" s="75"/>
      <c r="AJ1321" s="75"/>
      <c r="AK1321" s="75"/>
      <c r="AL1321" s="75"/>
      <c r="AM1321" s="75"/>
      <c r="AN1321" s="75"/>
      <c r="AO1321" s="75"/>
    </row>
    <row r="1322" spans="2:41" x14ac:dyDescent="0.25">
      <c r="B1322" s="90">
        <v>224</v>
      </c>
      <c r="C1322" s="72">
        <v>41649</v>
      </c>
      <c r="D1322" s="25">
        <v>0</v>
      </c>
      <c r="E1322" s="25">
        <v>2.7568685190000002</v>
      </c>
      <c r="F1322" s="75">
        <v>0</v>
      </c>
      <c r="G1322" s="75">
        <v>5.0000000000000001E-3</v>
      </c>
      <c r="H1322" s="75">
        <v>0</v>
      </c>
      <c r="I1322" s="75">
        <v>1.05</v>
      </c>
      <c r="J1322" s="75">
        <v>2.8947119449500001</v>
      </c>
      <c r="K1322" s="75">
        <v>0</v>
      </c>
      <c r="L1322" s="75">
        <v>37.5</v>
      </c>
      <c r="M1322" s="75">
        <v>18.75</v>
      </c>
      <c r="N1322" s="75">
        <v>0</v>
      </c>
      <c r="O1322" s="75">
        <v>0</v>
      </c>
      <c r="P1322" s="75">
        <v>0</v>
      </c>
      <c r="Q1322" s="75">
        <v>0.25</v>
      </c>
      <c r="R1322" s="75">
        <v>0</v>
      </c>
      <c r="S1322" s="75">
        <v>0</v>
      </c>
      <c r="T1322" s="75">
        <v>72.879657559895406</v>
      </c>
      <c r="U1322" s="75"/>
      <c r="V1322" s="75"/>
      <c r="W1322" s="75"/>
      <c r="X1322" s="75"/>
      <c r="Y1322" s="75"/>
      <c r="Z1322" s="75"/>
      <c r="AA1322" s="75"/>
      <c r="AB1322" s="75"/>
      <c r="AC1322" s="75"/>
      <c r="AD1322" s="75"/>
      <c r="AE1322" s="75"/>
      <c r="AF1322" s="75"/>
      <c r="AG1322" s="75"/>
      <c r="AH1322" s="75"/>
      <c r="AI1322" s="75"/>
      <c r="AJ1322" s="75"/>
      <c r="AK1322" s="75"/>
      <c r="AL1322" s="75"/>
      <c r="AM1322" s="75"/>
      <c r="AN1322" s="75"/>
      <c r="AO1322" s="75"/>
    </row>
    <row r="1323" spans="2:41" x14ac:dyDescent="0.25">
      <c r="B1323" s="90">
        <v>225</v>
      </c>
      <c r="C1323" s="72">
        <v>41650</v>
      </c>
      <c r="D1323" s="25">
        <v>0</v>
      </c>
      <c r="E1323" s="25">
        <v>2.8711781830000001</v>
      </c>
      <c r="F1323" s="75">
        <v>0</v>
      </c>
      <c r="G1323" s="75">
        <v>5.0000000000000001E-3</v>
      </c>
      <c r="H1323" s="75">
        <v>0</v>
      </c>
      <c r="I1323" s="75">
        <v>1.05</v>
      </c>
      <c r="J1323" s="75">
        <v>3.0147370921499999</v>
      </c>
      <c r="K1323" s="75">
        <v>0</v>
      </c>
      <c r="L1323" s="75">
        <v>37.5</v>
      </c>
      <c r="M1323" s="75">
        <v>18.75</v>
      </c>
      <c r="N1323" s="75">
        <v>0</v>
      </c>
      <c r="O1323" s="75">
        <v>0</v>
      </c>
      <c r="P1323" s="75">
        <v>0</v>
      </c>
      <c r="Q1323" s="75">
        <v>0.25</v>
      </c>
      <c r="R1323" s="75">
        <v>0</v>
      </c>
      <c r="S1323" s="75">
        <v>0</v>
      </c>
      <c r="T1323" s="75">
        <v>72.879657559895406</v>
      </c>
      <c r="U1323" s="75"/>
      <c r="V1323" s="75"/>
      <c r="W1323" s="75"/>
      <c r="X1323" s="75"/>
      <c r="Y1323" s="75"/>
      <c r="Z1323" s="75"/>
      <c r="AA1323" s="75"/>
      <c r="AB1323" s="75"/>
      <c r="AC1323" s="75"/>
      <c r="AD1323" s="75"/>
      <c r="AE1323" s="75"/>
      <c r="AF1323" s="75"/>
      <c r="AG1323" s="75"/>
      <c r="AH1323" s="75"/>
      <c r="AI1323" s="75"/>
      <c r="AJ1323" s="75"/>
      <c r="AK1323" s="75"/>
      <c r="AL1323" s="75"/>
      <c r="AM1323" s="75"/>
      <c r="AN1323" s="75"/>
      <c r="AO1323" s="75"/>
    </row>
    <row r="1324" spans="2:41" x14ac:dyDescent="0.25">
      <c r="B1324" s="90">
        <v>226</v>
      </c>
      <c r="C1324" s="72">
        <v>41651</v>
      </c>
      <c r="D1324" s="25">
        <v>0</v>
      </c>
      <c r="E1324" s="25">
        <v>2.9465535570000001</v>
      </c>
      <c r="F1324" s="75">
        <v>0</v>
      </c>
      <c r="G1324" s="75">
        <v>5.0000000000000001E-3</v>
      </c>
      <c r="H1324" s="75">
        <v>0</v>
      </c>
      <c r="I1324" s="75">
        <v>1.05</v>
      </c>
      <c r="J1324" s="75">
        <v>3.09388123485</v>
      </c>
      <c r="K1324" s="75">
        <v>0</v>
      </c>
      <c r="L1324" s="75">
        <v>37.5</v>
      </c>
      <c r="M1324" s="75">
        <v>18.75</v>
      </c>
      <c r="N1324" s="75">
        <v>0</v>
      </c>
      <c r="O1324" s="75">
        <v>0</v>
      </c>
      <c r="P1324" s="75">
        <v>0</v>
      </c>
      <c r="Q1324" s="75">
        <v>0.25</v>
      </c>
      <c r="R1324" s="75">
        <v>0</v>
      </c>
      <c r="S1324" s="75">
        <v>0</v>
      </c>
      <c r="T1324" s="75">
        <v>72.879657559895406</v>
      </c>
      <c r="U1324" s="75"/>
      <c r="V1324" s="75"/>
      <c r="W1324" s="75"/>
      <c r="X1324" s="75"/>
      <c r="Y1324" s="75"/>
      <c r="Z1324" s="75"/>
      <c r="AA1324" s="75"/>
      <c r="AB1324" s="75"/>
      <c r="AC1324" s="75"/>
      <c r="AD1324" s="75"/>
      <c r="AE1324" s="75"/>
      <c r="AF1324" s="75"/>
      <c r="AG1324" s="75"/>
      <c r="AH1324" s="75"/>
      <c r="AI1324" s="75"/>
      <c r="AJ1324" s="75"/>
      <c r="AK1324" s="75"/>
      <c r="AL1324" s="75"/>
      <c r="AM1324" s="75"/>
      <c r="AN1324" s="75"/>
      <c r="AO1324" s="75"/>
    </row>
    <row r="1325" spans="2:41" x14ac:dyDescent="0.25">
      <c r="B1325" s="90">
        <v>227</v>
      </c>
      <c r="C1325" s="72">
        <v>41652</v>
      </c>
      <c r="D1325" s="25">
        <v>0</v>
      </c>
      <c r="E1325" s="25">
        <v>2.9634950459999998</v>
      </c>
      <c r="F1325" s="75">
        <v>0</v>
      </c>
      <c r="G1325" s="75">
        <v>5.0000000000000001E-3</v>
      </c>
      <c r="H1325" s="75">
        <v>0</v>
      </c>
      <c r="I1325" s="75">
        <v>1.05</v>
      </c>
      <c r="J1325" s="75">
        <v>3.1116697982999999</v>
      </c>
      <c r="K1325" s="75">
        <v>0</v>
      </c>
      <c r="L1325" s="75">
        <v>37.5</v>
      </c>
      <c r="M1325" s="75">
        <v>18.75</v>
      </c>
      <c r="N1325" s="75">
        <v>0</v>
      </c>
      <c r="O1325" s="75">
        <v>0</v>
      </c>
      <c r="P1325" s="75">
        <v>0</v>
      </c>
      <c r="Q1325" s="75">
        <v>0.25</v>
      </c>
      <c r="R1325" s="75">
        <v>0</v>
      </c>
      <c r="S1325" s="75">
        <v>0</v>
      </c>
      <c r="T1325" s="75">
        <v>72.879657559895406</v>
      </c>
      <c r="U1325" s="75"/>
      <c r="V1325" s="75"/>
      <c r="W1325" s="75"/>
      <c r="X1325" s="75"/>
      <c r="Y1325" s="75"/>
      <c r="Z1325" s="75"/>
      <c r="AA1325" s="75"/>
      <c r="AB1325" s="75"/>
      <c r="AC1325" s="75"/>
      <c r="AD1325" s="75"/>
      <c r="AE1325" s="75"/>
      <c r="AF1325" s="75"/>
      <c r="AG1325" s="75"/>
      <c r="AH1325" s="75"/>
      <c r="AI1325" s="75"/>
      <c r="AJ1325" s="75"/>
      <c r="AK1325" s="75"/>
      <c r="AL1325" s="75"/>
      <c r="AM1325" s="75"/>
      <c r="AN1325" s="75"/>
      <c r="AO1325" s="75"/>
    </row>
    <row r="1326" spans="2:41" x14ac:dyDescent="0.25">
      <c r="B1326" s="90">
        <v>228</v>
      </c>
      <c r="C1326" s="72">
        <v>41653</v>
      </c>
      <c r="D1326" s="25">
        <v>0</v>
      </c>
      <c r="E1326" s="25">
        <v>2.9160880869999999</v>
      </c>
      <c r="F1326" s="75">
        <v>0</v>
      </c>
      <c r="G1326" s="75">
        <v>5.0000000000000001E-3</v>
      </c>
      <c r="H1326" s="75">
        <v>0</v>
      </c>
      <c r="I1326" s="75">
        <v>1.05</v>
      </c>
      <c r="J1326" s="75">
        <v>3.0618924913500001</v>
      </c>
      <c r="K1326" s="75">
        <v>0</v>
      </c>
      <c r="L1326" s="75">
        <v>37.5</v>
      </c>
      <c r="M1326" s="75">
        <v>18.75</v>
      </c>
      <c r="N1326" s="75">
        <v>0</v>
      </c>
      <c r="O1326" s="75">
        <v>0</v>
      </c>
      <c r="P1326" s="75">
        <v>0</v>
      </c>
      <c r="Q1326" s="75">
        <v>0.25</v>
      </c>
      <c r="R1326" s="75">
        <v>0</v>
      </c>
      <c r="S1326" s="75">
        <v>0</v>
      </c>
      <c r="T1326" s="75">
        <v>72.879657559895406</v>
      </c>
      <c r="U1326" s="75"/>
      <c r="V1326" s="75"/>
      <c r="W1326" s="75"/>
      <c r="X1326" s="75"/>
      <c r="Y1326" s="75"/>
      <c r="Z1326" s="75"/>
      <c r="AA1326" s="75"/>
      <c r="AB1326" s="75"/>
      <c r="AC1326" s="75"/>
      <c r="AD1326" s="75"/>
      <c r="AE1326" s="75"/>
      <c r="AF1326" s="75"/>
      <c r="AG1326" s="75"/>
      <c r="AH1326" s="75"/>
      <c r="AI1326" s="75"/>
      <c r="AJ1326" s="75"/>
      <c r="AK1326" s="75"/>
      <c r="AL1326" s="75"/>
      <c r="AM1326" s="75"/>
      <c r="AN1326" s="75"/>
      <c r="AO1326" s="75"/>
    </row>
    <row r="1327" spans="2:41" x14ac:dyDescent="0.25">
      <c r="B1327" s="90">
        <v>229</v>
      </c>
      <c r="C1327" s="72">
        <v>41654</v>
      </c>
      <c r="D1327" s="25">
        <v>0</v>
      </c>
      <c r="E1327" s="25">
        <v>2.817561268</v>
      </c>
      <c r="F1327" s="75">
        <v>0</v>
      </c>
      <c r="G1327" s="75">
        <v>5.0000000000000001E-3</v>
      </c>
      <c r="H1327" s="75">
        <v>0</v>
      </c>
      <c r="I1327" s="75">
        <v>1.05</v>
      </c>
      <c r="J1327" s="75">
        <v>2.9584393314000001</v>
      </c>
      <c r="K1327" s="75">
        <v>0</v>
      </c>
      <c r="L1327" s="75">
        <v>37.5</v>
      </c>
      <c r="M1327" s="75">
        <v>18.75</v>
      </c>
      <c r="N1327" s="75">
        <v>0</v>
      </c>
      <c r="O1327" s="75">
        <v>0</v>
      </c>
      <c r="P1327" s="75">
        <v>0</v>
      </c>
      <c r="Q1327" s="75">
        <v>0.25</v>
      </c>
      <c r="R1327" s="75">
        <v>0</v>
      </c>
      <c r="S1327" s="75">
        <v>0</v>
      </c>
      <c r="T1327" s="75">
        <v>72.879657559895406</v>
      </c>
      <c r="U1327" s="75"/>
      <c r="V1327" s="75"/>
      <c r="W1327" s="75"/>
      <c r="X1327" s="75"/>
      <c r="Y1327" s="75"/>
      <c r="Z1327" s="75"/>
      <c r="AA1327" s="75"/>
      <c r="AB1327" s="75"/>
      <c r="AC1327" s="75"/>
      <c r="AD1327" s="75"/>
      <c r="AE1327" s="75"/>
      <c r="AF1327" s="75"/>
      <c r="AG1327" s="75"/>
      <c r="AH1327" s="75"/>
      <c r="AI1327" s="75"/>
      <c r="AJ1327" s="75"/>
      <c r="AK1327" s="75"/>
      <c r="AL1327" s="75"/>
      <c r="AM1327" s="75"/>
      <c r="AN1327" s="75"/>
      <c r="AO1327" s="75"/>
    </row>
    <row r="1328" spans="2:41" x14ac:dyDescent="0.25">
      <c r="B1328" s="90">
        <v>230</v>
      </c>
      <c r="C1328" s="72">
        <v>41655</v>
      </c>
      <c r="D1328" s="25">
        <v>0</v>
      </c>
      <c r="E1328" s="25">
        <v>2.6912874119999999</v>
      </c>
      <c r="F1328" s="75">
        <v>0</v>
      </c>
      <c r="G1328" s="75">
        <v>5.0000000000000001E-3</v>
      </c>
      <c r="H1328" s="75">
        <v>0</v>
      </c>
      <c r="I1328" s="75">
        <v>1.05</v>
      </c>
      <c r="J1328" s="75">
        <v>2.8258517826</v>
      </c>
      <c r="K1328" s="75">
        <v>0</v>
      </c>
      <c r="L1328" s="75">
        <v>37.5</v>
      </c>
      <c r="M1328" s="75">
        <v>18.75</v>
      </c>
      <c r="N1328" s="75">
        <v>0</v>
      </c>
      <c r="O1328" s="75">
        <v>0</v>
      </c>
      <c r="P1328" s="75">
        <v>0</v>
      </c>
      <c r="Q1328" s="75">
        <v>0.25</v>
      </c>
      <c r="R1328" s="75">
        <v>0</v>
      </c>
      <c r="S1328" s="75">
        <v>0</v>
      </c>
      <c r="T1328" s="75">
        <v>72.879657559895406</v>
      </c>
      <c r="U1328" s="75"/>
      <c r="V1328" s="75"/>
      <c r="W1328" s="75"/>
      <c r="X1328" s="75"/>
      <c r="Y1328" s="75"/>
      <c r="Z1328" s="75"/>
      <c r="AA1328" s="75"/>
      <c r="AB1328" s="75"/>
      <c r="AC1328" s="75"/>
      <c r="AD1328" s="75"/>
      <c r="AE1328" s="75"/>
      <c r="AF1328" s="75"/>
      <c r="AG1328" s="75"/>
      <c r="AH1328" s="75"/>
      <c r="AI1328" s="75"/>
      <c r="AJ1328" s="75"/>
      <c r="AK1328" s="75"/>
      <c r="AL1328" s="75"/>
      <c r="AM1328" s="75"/>
      <c r="AN1328" s="75"/>
      <c r="AO1328" s="75"/>
    </row>
    <row r="1329" spans="2:41" x14ac:dyDescent="0.25">
      <c r="B1329" s="90">
        <v>231</v>
      </c>
      <c r="C1329" s="72">
        <v>41656</v>
      </c>
      <c r="D1329" s="25">
        <v>0</v>
      </c>
      <c r="E1329" s="25">
        <v>2.6088897530000001</v>
      </c>
      <c r="F1329" s="75">
        <v>0</v>
      </c>
      <c r="G1329" s="75">
        <v>5.0000000000000001E-3</v>
      </c>
      <c r="H1329" s="75">
        <v>0</v>
      </c>
      <c r="I1329" s="75">
        <v>1.05</v>
      </c>
      <c r="J1329" s="75">
        <v>2.7393342406499999</v>
      </c>
      <c r="K1329" s="75">
        <v>0</v>
      </c>
      <c r="L1329" s="75">
        <v>37.5</v>
      </c>
      <c r="M1329" s="75">
        <v>18.75</v>
      </c>
      <c r="N1329" s="75">
        <v>0</v>
      </c>
      <c r="O1329" s="75">
        <v>0</v>
      </c>
      <c r="P1329" s="75">
        <v>0</v>
      </c>
      <c r="Q1329" s="75">
        <v>0.25</v>
      </c>
      <c r="R1329" s="75">
        <v>0</v>
      </c>
      <c r="S1329" s="75">
        <v>0</v>
      </c>
      <c r="T1329" s="75">
        <v>72.879657559895406</v>
      </c>
      <c r="U1329" s="75"/>
      <c r="V1329" s="75"/>
      <c r="W1329" s="75"/>
      <c r="X1329" s="75"/>
      <c r="Y1329" s="75"/>
      <c r="Z1329" s="75"/>
      <c r="AA1329" s="75"/>
      <c r="AB1329" s="75"/>
      <c r="AC1329" s="75"/>
      <c r="AD1329" s="75"/>
      <c r="AE1329" s="75"/>
      <c r="AF1329" s="75"/>
      <c r="AG1329" s="75"/>
      <c r="AH1329" s="75"/>
      <c r="AI1329" s="75"/>
      <c r="AJ1329" s="75"/>
      <c r="AK1329" s="75"/>
      <c r="AL1329" s="75"/>
      <c r="AM1329" s="75"/>
      <c r="AN1329" s="75"/>
      <c r="AO1329" s="75"/>
    </row>
    <row r="1330" spans="2:41" x14ac:dyDescent="0.25">
      <c r="B1330" s="90">
        <v>232</v>
      </c>
      <c r="C1330" s="72">
        <v>41657</v>
      </c>
      <c r="D1330" s="25">
        <v>0</v>
      </c>
      <c r="E1330" s="25">
        <v>2.5910034909999999</v>
      </c>
      <c r="F1330" s="75">
        <v>0</v>
      </c>
      <c r="G1330" s="75">
        <v>5.0000000000000001E-3</v>
      </c>
      <c r="H1330" s="75">
        <v>0</v>
      </c>
      <c r="I1330" s="75">
        <v>1.05</v>
      </c>
      <c r="J1330" s="75">
        <v>2.7205536655499998</v>
      </c>
      <c r="K1330" s="75">
        <v>0</v>
      </c>
      <c r="L1330" s="75">
        <v>37.5</v>
      </c>
      <c r="M1330" s="75">
        <v>18.75</v>
      </c>
      <c r="N1330" s="75">
        <v>0</v>
      </c>
      <c r="O1330" s="75">
        <v>0</v>
      </c>
      <c r="P1330" s="75">
        <v>0</v>
      </c>
      <c r="Q1330" s="75">
        <v>0.25</v>
      </c>
      <c r="R1330" s="75">
        <v>0</v>
      </c>
      <c r="S1330" s="75">
        <v>0</v>
      </c>
      <c r="T1330" s="75">
        <v>72.879657559895406</v>
      </c>
      <c r="U1330" s="75"/>
      <c r="V1330" s="75"/>
      <c r="W1330" s="75"/>
      <c r="X1330" s="75"/>
      <c r="Y1330" s="75"/>
      <c r="Z1330" s="75"/>
      <c r="AA1330" s="75"/>
      <c r="AB1330" s="75"/>
      <c r="AC1330" s="75"/>
      <c r="AD1330" s="75"/>
      <c r="AE1330" s="75"/>
      <c r="AF1330" s="75"/>
      <c r="AG1330" s="75"/>
      <c r="AH1330" s="75"/>
      <c r="AI1330" s="75"/>
      <c r="AJ1330" s="75"/>
      <c r="AK1330" s="75"/>
      <c r="AL1330" s="75"/>
      <c r="AM1330" s="75"/>
      <c r="AN1330" s="75"/>
      <c r="AO1330" s="75"/>
    </row>
    <row r="1331" spans="2:41" x14ac:dyDescent="0.25">
      <c r="B1331" s="90">
        <v>233</v>
      </c>
      <c r="C1331" s="72">
        <v>41658</v>
      </c>
      <c r="D1331" s="25">
        <v>0</v>
      </c>
      <c r="E1331" s="25">
        <v>2.6218644740000001</v>
      </c>
      <c r="F1331" s="75">
        <v>0</v>
      </c>
      <c r="G1331" s="75">
        <v>5.0000000000000001E-3</v>
      </c>
      <c r="H1331" s="75">
        <v>0</v>
      </c>
      <c r="I1331" s="75">
        <v>1.05</v>
      </c>
      <c r="J1331" s="75">
        <v>2.7529576976999999</v>
      </c>
      <c r="K1331" s="75">
        <v>0</v>
      </c>
      <c r="L1331" s="75">
        <v>37.5</v>
      </c>
      <c r="M1331" s="75">
        <v>18.75</v>
      </c>
      <c r="N1331" s="75">
        <v>0</v>
      </c>
      <c r="O1331" s="75">
        <v>0</v>
      </c>
      <c r="P1331" s="75">
        <v>0</v>
      </c>
      <c r="Q1331" s="75">
        <v>0.25</v>
      </c>
      <c r="R1331" s="75">
        <v>0</v>
      </c>
      <c r="S1331" s="75">
        <v>0</v>
      </c>
      <c r="T1331" s="75">
        <v>72.879657559895406</v>
      </c>
      <c r="U1331" s="75"/>
      <c r="V1331" s="75"/>
      <c r="W1331" s="75"/>
      <c r="X1331" s="75"/>
      <c r="Y1331" s="75"/>
      <c r="Z1331" s="75"/>
      <c r="AA1331" s="75"/>
      <c r="AB1331" s="75"/>
      <c r="AC1331" s="75"/>
      <c r="AD1331" s="75"/>
      <c r="AE1331" s="75"/>
      <c r="AF1331" s="75"/>
      <c r="AG1331" s="75"/>
      <c r="AH1331" s="75"/>
      <c r="AI1331" s="75"/>
      <c r="AJ1331" s="75"/>
      <c r="AK1331" s="75"/>
      <c r="AL1331" s="75"/>
      <c r="AM1331" s="75"/>
      <c r="AN1331" s="75"/>
      <c r="AO1331" s="75"/>
    </row>
    <row r="1332" spans="2:41" x14ac:dyDescent="0.25">
      <c r="B1332" s="90">
        <v>234</v>
      </c>
      <c r="C1332" s="72">
        <v>41659</v>
      </c>
      <c r="D1332" s="25">
        <v>0</v>
      </c>
      <c r="E1332" s="25">
        <v>2.6870402499999999</v>
      </c>
      <c r="F1332" s="75">
        <v>0</v>
      </c>
      <c r="G1332" s="75">
        <v>5.0000000000000001E-3</v>
      </c>
      <c r="H1332" s="75">
        <v>0</v>
      </c>
      <c r="I1332" s="75">
        <v>1.05</v>
      </c>
      <c r="J1332" s="75">
        <v>2.8213922624999999</v>
      </c>
      <c r="K1332" s="75">
        <v>0</v>
      </c>
      <c r="L1332" s="75">
        <v>37.5</v>
      </c>
      <c r="M1332" s="75">
        <v>18.75</v>
      </c>
      <c r="N1332" s="75">
        <v>0</v>
      </c>
      <c r="O1332" s="75">
        <v>0</v>
      </c>
      <c r="P1332" s="75">
        <v>0</v>
      </c>
      <c r="Q1332" s="75">
        <v>0.25</v>
      </c>
      <c r="R1332" s="75">
        <v>0</v>
      </c>
      <c r="S1332" s="75">
        <v>0</v>
      </c>
      <c r="T1332" s="75">
        <v>72.879657559895406</v>
      </c>
      <c r="U1332" s="75"/>
      <c r="V1332" s="75"/>
      <c r="W1332" s="75"/>
      <c r="X1332" s="75"/>
      <c r="Y1332" s="75"/>
      <c r="Z1332" s="75"/>
      <c r="AA1332" s="75"/>
      <c r="AB1332" s="75"/>
      <c r="AC1332" s="75"/>
      <c r="AD1332" s="75"/>
      <c r="AE1332" s="75"/>
      <c r="AF1332" s="75"/>
      <c r="AG1332" s="75"/>
      <c r="AH1332" s="75"/>
      <c r="AI1332" s="75"/>
      <c r="AJ1332" s="75"/>
      <c r="AK1332" s="75"/>
      <c r="AL1332" s="75"/>
      <c r="AM1332" s="75"/>
      <c r="AN1332" s="75"/>
      <c r="AO1332" s="75"/>
    </row>
    <row r="1333" spans="2:41" x14ac:dyDescent="0.25">
      <c r="B1333" s="90">
        <v>235</v>
      </c>
      <c r="C1333" s="72">
        <v>41660</v>
      </c>
      <c r="D1333" s="25">
        <v>0</v>
      </c>
      <c r="E1333" s="25">
        <v>2.7991621389999999</v>
      </c>
      <c r="F1333" s="75">
        <v>0</v>
      </c>
      <c r="G1333" s="75">
        <v>5.0000000000000001E-3</v>
      </c>
      <c r="H1333" s="75">
        <v>0</v>
      </c>
      <c r="I1333" s="75">
        <v>1.05</v>
      </c>
      <c r="J1333" s="75">
        <v>2.9391202459499999</v>
      </c>
      <c r="K1333" s="75">
        <v>0</v>
      </c>
      <c r="L1333" s="75">
        <v>37.5</v>
      </c>
      <c r="M1333" s="75">
        <v>18.75</v>
      </c>
      <c r="N1333" s="75">
        <v>0</v>
      </c>
      <c r="O1333" s="75">
        <v>0</v>
      </c>
      <c r="P1333" s="75">
        <v>0</v>
      </c>
      <c r="Q1333" s="75">
        <v>0.25</v>
      </c>
      <c r="R1333" s="75">
        <v>0</v>
      </c>
      <c r="S1333" s="75">
        <v>0</v>
      </c>
      <c r="T1333" s="75">
        <v>72.879657559895406</v>
      </c>
      <c r="U1333" s="75"/>
      <c r="V1333" s="75"/>
      <c r="W1333" s="75"/>
      <c r="X1333" s="75"/>
      <c r="Y1333" s="75"/>
      <c r="Z1333" s="75"/>
      <c r="AA1333" s="75"/>
      <c r="AB1333" s="75"/>
      <c r="AC1333" s="75"/>
      <c r="AD1333" s="75"/>
      <c r="AE1333" s="75"/>
      <c r="AF1333" s="75"/>
      <c r="AG1333" s="75"/>
      <c r="AH1333" s="75"/>
      <c r="AI1333" s="75"/>
      <c r="AJ1333" s="75"/>
      <c r="AK1333" s="75"/>
      <c r="AL1333" s="75"/>
      <c r="AM1333" s="75"/>
      <c r="AN1333" s="75"/>
      <c r="AO1333" s="75"/>
    </row>
    <row r="1334" spans="2:41" x14ac:dyDescent="0.25">
      <c r="B1334" s="90">
        <v>236</v>
      </c>
      <c r="C1334" s="72">
        <v>41661</v>
      </c>
      <c r="D1334" s="25">
        <v>4</v>
      </c>
      <c r="E1334" s="25">
        <v>2.8631178730000002</v>
      </c>
      <c r="F1334" s="75">
        <v>4</v>
      </c>
      <c r="G1334" s="75">
        <v>0.01</v>
      </c>
      <c r="H1334" s="75">
        <v>0.04</v>
      </c>
      <c r="I1334" s="75">
        <v>1.05</v>
      </c>
      <c r="J1334" s="75">
        <v>3.0062737666500001</v>
      </c>
      <c r="K1334" s="75">
        <v>3.0062737666500001</v>
      </c>
      <c r="L1334" s="75">
        <v>37.5</v>
      </c>
      <c r="M1334" s="75">
        <v>18.75</v>
      </c>
      <c r="N1334" s="75">
        <v>0</v>
      </c>
      <c r="O1334" s="75">
        <v>3.96</v>
      </c>
      <c r="P1334" s="75">
        <v>3.96</v>
      </c>
      <c r="Q1334" s="75">
        <v>0.25</v>
      </c>
      <c r="R1334" s="75">
        <v>0.23843155833749999</v>
      </c>
      <c r="S1334" s="75">
        <v>0</v>
      </c>
      <c r="T1334" s="75">
        <v>72.164362884882905</v>
      </c>
      <c r="U1334" s="75"/>
      <c r="V1334" s="75"/>
      <c r="W1334" s="75"/>
      <c r="X1334" s="75"/>
      <c r="Y1334" s="75"/>
      <c r="Z1334" s="75"/>
      <c r="AA1334" s="75"/>
      <c r="AB1334" s="75"/>
      <c r="AC1334" s="75"/>
      <c r="AD1334" s="75"/>
      <c r="AE1334" s="75"/>
      <c r="AF1334" s="75"/>
      <c r="AG1334" s="75"/>
      <c r="AH1334" s="75"/>
      <c r="AI1334" s="75"/>
      <c r="AJ1334" s="75"/>
      <c r="AK1334" s="75"/>
      <c r="AL1334" s="75"/>
      <c r="AM1334" s="75"/>
      <c r="AN1334" s="75"/>
      <c r="AO1334" s="75"/>
    </row>
    <row r="1335" spans="2:41" x14ac:dyDescent="0.25">
      <c r="B1335" s="90">
        <v>237</v>
      </c>
      <c r="C1335" s="72">
        <v>41662</v>
      </c>
      <c r="D1335" s="25">
        <v>0</v>
      </c>
      <c r="E1335" s="25">
        <v>2.8960905600000002</v>
      </c>
      <c r="F1335" s="75">
        <v>0</v>
      </c>
      <c r="G1335" s="75">
        <v>5.0000000000000001E-3</v>
      </c>
      <c r="H1335" s="75">
        <v>0</v>
      </c>
      <c r="I1335" s="75">
        <v>1.05</v>
      </c>
      <c r="J1335" s="75">
        <v>3.0408950880000001</v>
      </c>
      <c r="K1335" s="75">
        <v>0.23843155833749999</v>
      </c>
      <c r="L1335" s="75">
        <v>37.5</v>
      </c>
      <c r="M1335" s="75">
        <v>18.75</v>
      </c>
      <c r="N1335" s="75">
        <v>0</v>
      </c>
      <c r="O1335" s="75">
        <v>0</v>
      </c>
      <c r="P1335" s="75">
        <v>0.23843155833749999</v>
      </c>
      <c r="Q1335" s="75">
        <v>0.25</v>
      </c>
      <c r="R1335" s="75">
        <v>0</v>
      </c>
      <c r="S1335" s="75">
        <v>0</v>
      </c>
      <c r="T1335" s="75">
        <v>72.164362884882905</v>
      </c>
      <c r="U1335" s="75"/>
      <c r="V1335" s="75"/>
      <c r="W1335" s="75"/>
      <c r="X1335" s="75"/>
      <c r="Y1335" s="75"/>
      <c r="Z1335" s="75"/>
      <c r="AA1335" s="75"/>
      <c r="AB1335" s="75"/>
      <c r="AC1335" s="75"/>
      <c r="AD1335" s="75"/>
      <c r="AE1335" s="75"/>
      <c r="AF1335" s="75"/>
      <c r="AG1335" s="75"/>
      <c r="AH1335" s="75"/>
      <c r="AI1335" s="75"/>
      <c r="AJ1335" s="75"/>
      <c r="AK1335" s="75"/>
      <c r="AL1335" s="75"/>
      <c r="AM1335" s="75"/>
      <c r="AN1335" s="75"/>
      <c r="AO1335" s="75"/>
    </row>
    <row r="1336" spans="2:41" x14ac:dyDescent="0.25">
      <c r="B1336" s="90">
        <v>238</v>
      </c>
      <c r="C1336" s="72">
        <v>41663</v>
      </c>
      <c r="D1336" s="25">
        <v>0</v>
      </c>
      <c r="E1336" s="25">
        <v>2.9287217590000001</v>
      </c>
      <c r="F1336" s="75">
        <v>0</v>
      </c>
      <c r="G1336" s="75">
        <v>5.0000000000000001E-3</v>
      </c>
      <c r="H1336" s="75">
        <v>0</v>
      </c>
      <c r="I1336" s="75">
        <v>1.05</v>
      </c>
      <c r="J1336" s="75">
        <v>3.0751578469499998</v>
      </c>
      <c r="K1336" s="75">
        <v>0</v>
      </c>
      <c r="L1336" s="75">
        <v>37.5</v>
      </c>
      <c r="M1336" s="75">
        <v>18.75</v>
      </c>
      <c r="N1336" s="75">
        <v>0</v>
      </c>
      <c r="O1336" s="75">
        <v>0</v>
      </c>
      <c r="P1336" s="75">
        <v>0</v>
      </c>
      <c r="Q1336" s="75">
        <v>0.25</v>
      </c>
      <c r="R1336" s="75">
        <v>0</v>
      </c>
      <c r="S1336" s="75">
        <v>0</v>
      </c>
      <c r="T1336" s="75">
        <v>72.164362884882905</v>
      </c>
      <c r="U1336" s="75"/>
      <c r="V1336" s="75"/>
      <c r="W1336" s="75"/>
      <c r="X1336" s="75"/>
      <c r="Y1336" s="75"/>
      <c r="Z1336" s="75"/>
      <c r="AA1336" s="75"/>
      <c r="AB1336" s="75"/>
      <c r="AC1336" s="75"/>
      <c r="AD1336" s="75"/>
      <c r="AE1336" s="75"/>
      <c r="AF1336" s="75"/>
      <c r="AG1336" s="75"/>
      <c r="AH1336" s="75"/>
      <c r="AI1336" s="75"/>
      <c r="AJ1336" s="75"/>
      <c r="AK1336" s="75"/>
      <c r="AL1336" s="75"/>
      <c r="AM1336" s="75"/>
      <c r="AN1336" s="75"/>
      <c r="AO1336" s="75"/>
    </row>
    <row r="1337" spans="2:41" x14ac:dyDescent="0.25">
      <c r="B1337" s="90">
        <v>239</v>
      </c>
      <c r="C1337" s="72">
        <v>41664</v>
      </c>
      <c r="D1337" s="25">
        <v>0</v>
      </c>
      <c r="E1337" s="25">
        <v>2.9554421729999998</v>
      </c>
      <c r="F1337" s="75">
        <v>0</v>
      </c>
      <c r="G1337" s="75">
        <v>5.0000000000000001E-3</v>
      </c>
      <c r="H1337" s="75">
        <v>0</v>
      </c>
      <c r="I1337" s="75">
        <v>1.05</v>
      </c>
      <c r="J1337" s="75">
        <v>3.1032142816500001</v>
      </c>
      <c r="K1337" s="75">
        <v>0</v>
      </c>
      <c r="L1337" s="75">
        <v>37.5</v>
      </c>
      <c r="M1337" s="75">
        <v>18.75</v>
      </c>
      <c r="N1337" s="75">
        <v>0</v>
      </c>
      <c r="O1337" s="75">
        <v>0</v>
      </c>
      <c r="P1337" s="75">
        <v>0</v>
      </c>
      <c r="Q1337" s="75">
        <v>0.25</v>
      </c>
      <c r="R1337" s="75">
        <v>0</v>
      </c>
      <c r="S1337" s="75">
        <v>0</v>
      </c>
      <c r="T1337" s="75">
        <v>72.164362884882905</v>
      </c>
      <c r="U1337" s="75"/>
      <c r="V1337" s="75"/>
      <c r="W1337" s="75"/>
      <c r="X1337" s="75"/>
      <c r="Y1337" s="75"/>
      <c r="Z1337" s="75"/>
      <c r="AA1337" s="75"/>
      <c r="AB1337" s="75"/>
      <c r="AC1337" s="75"/>
      <c r="AD1337" s="75"/>
      <c r="AE1337" s="75"/>
      <c r="AF1337" s="75"/>
      <c r="AG1337" s="75"/>
      <c r="AH1337" s="75"/>
      <c r="AI1337" s="75"/>
      <c r="AJ1337" s="75"/>
      <c r="AK1337" s="75"/>
      <c r="AL1337" s="75"/>
      <c r="AM1337" s="75"/>
      <c r="AN1337" s="75"/>
      <c r="AO1337" s="75"/>
    </row>
    <row r="1338" spans="2:41" x14ac:dyDescent="0.25">
      <c r="B1338" s="90">
        <v>240</v>
      </c>
      <c r="C1338" s="72">
        <v>41665</v>
      </c>
      <c r="D1338" s="25">
        <v>0</v>
      </c>
      <c r="E1338" s="25">
        <v>2.979467348</v>
      </c>
      <c r="F1338" s="75">
        <v>0</v>
      </c>
      <c r="G1338" s="75">
        <v>5.0000000000000001E-3</v>
      </c>
      <c r="H1338" s="75">
        <v>0</v>
      </c>
      <c r="I1338" s="75">
        <v>1.05</v>
      </c>
      <c r="J1338" s="75">
        <v>3.1284407154</v>
      </c>
      <c r="K1338" s="75">
        <v>0</v>
      </c>
      <c r="L1338" s="75">
        <v>37.5</v>
      </c>
      <c r="M1338" s="75">
        <v>18.75</v>
      </c>
      <c r="N1338" s="75">
        <v>0</v>
      </c>
      <c r="O1338" s="75">
        <v>0</v>
      </c>
      <c r="P1338" s="75">
        <v>0</v>
      </c>
      <c r="Q1338" s="75">
        <v>0.25</v>
      </c>
      <c r="R1338" s="75">
        <v>0</v>
      </c>
      <c r="S1338" s="75">
        <v>0</v>
      </c>
      <c r="T1338" s="75">
        <v>72.164362884882905</v>
      </c>
      <c r="U1338" s="75"/>
      <c r="V1338" s="75"/>
      <c r="W1338" s="75"/>
      <c r="X1338" s="75"/>
      <c r="Y1338" s="75"/>
      <c r="Z1338" s="75"/>
      <c r="AA1338" s="75"/>
      <c r="AB1338" s="75"/>
      <c r="AC1338" s="75"/>
      <c r="AD1338" s="75"/>
      <c r="AE1338" s="75"/>
      <c r="AF1338" s="75"/>
      <c r="AG1338" s="75"/>
      <c r="AH1338" s="75"/>
      <c r="AI1338" s="75"/>
      <c r="AJ1338" s="75"/>
      <c r="AK1338" s="75"/>
      <c r="AL1338" s="75"/>
      <c r="AM1338" s="75"/>
      <c r="AN1338" s="75"/>
      <c r="AO1338" s="75"/>
    </row>
    <row r="1339" spans="2:41" x14ac:dyDescent="0.25">
      <c r="B1339" s="90">
        <v>241</v>
      </c>
      <c r="C1339" s="72">
        <v>41666</v>
      </c>
      <c r="D1339" s="25">
        <v>0</v>
      </c>
      <c r="E1339" s="25">
        <v>3.0335812889999998</v>
      </c>
      <c r="F1339" s="75">
        <v>0</v>
      </c>
      <c r="G1339" s="75">
        <v>5.0000000000000001E-3</v>
      </c>
      <c r="H1339" s="75">
        <v>0</v>
      </c>
      <c r="I1339" s="75">
        <v>1.05</v>
      </c>
      <c r="J1339" s="75">
        <v>3.1852603534499999</v>
      </c>
      <c r="K1339" s="75">
        <v>0</v>
      </c>
      <c r="L1339" s="75">
        <v>37.5</v>
      </c>
      <c r="M1339" s="75">
        <v>18.75</v>
      </c>
      <c r="N1339" s="75">
        <v>0</v>
      </c>
      <c r="O1339" s="75">
        <v>0</v>
      </c>
      <c r="P1339" s="75">
        <v>0</v>
      </c>
      <c r="Q1339" s="75">
        <v>0.25</v>
      </c>
      <c r="R1339" s="75">
        <v>0</v>
      </c>
      <c r="S1339" s="75">
        <v>0</v>
      </c>
      <c r="T1339" s="75">
        <v>72.164362884882905</v>
      </c>
      <c r="U1339" s="75"/>
      <c r="V1339" s="75"/>
      <c r="W1339" s="75"/>
      <c r="X1339" s="75"/>
      <c r="Y1339" s="75"/>
      <c r="Z1339" s="75"/>
      <c r="AA1339" s="75"/>
      <c r="AB1339" s="75"/>
      <c r="AC1339" s="75"/>
      <c r="AD1339" s="75"/>
      <c r="AE1339" s="75"/>
      <c r="AF1339" s="75"/>
      <c r="AG1339" s="75"/>
      <c r="AH1339" s="75"/>
      <c r="AI1339" s="75"/>
      <c r="AJ1339" s="75"/>
      <c r="AK1339" s="75"/>
      <c r="AL1339" s="75"/>
      <c r="AM1339" s="75"/>
      <c r="AN1339" s="75"/>
      <c r="AO1339" s="75"/>
    </row>
    <row r="1340" spans="2:41" x14ac:dyDescent="0.25">
      <c r="B1340" s="90">
        <v>242</v>
      </c>
      <c r="C1340" s="72">
        <v>41667</v>
      </c>
      <c r="D1340" s="25">
        <v>0</v>
      </c>
      <c r="E1340" s="25">
        <v>3.084826257</v>
      </c>
      <c r="F1340" s="75">
        <v>0</v>
      </c>
      <c r="G1340" s="75">
        <v>5.0000000000000001E-3</v>
      </c>
      <c r="H1340" s="75">
        <v>0</v>
      </c>
      <c r="I1340" s="75">
        <v>1.05</v>
      </c>
      <c r="J1340" s="75">
        <v>3.23906756985</v>
      </c>
      <c r="K1340" s="75">
        <v>0</v>
      </c>
      <c r="L1340" s="75">
        <v>37.5</v>
      </c>
      <c r="M1340" s="75">
        <v>18.75</v>
      </c>
      <c r="N1340" s="75">
        <v>0</v>
      </c>
      <c r="O1340" s="75">
        <v>0</v>
      </c>
      <c r="P1340" s="75">
        <v>0</v>
      </c>
      <c r="Q1340" s="75">
        <v>0.25</v>
      </c>
      <c r="R1340" s="75">
        <v>0</v>
      </c>
      <c r="S1340" s="75">
        <v>0</v>
      </c>
      <c r="T1340" s="75">
        <v>72.164362884882905</v>
      </c>
      <c r="U1340" s="75"/>
      <c r="V1340" s="75"/>
      <c r="W1340" s="75"/>
      <c r="X1340" s="75"/>
      <c r="Y1340" s="75"/>
      <c r="Z1340" s="75"/>
      <c r="AA1340" s="75"/>
      <c r="AB1340" s="75"/>
      <c r="AC1340" s="75"/>
      <c r="AD1340" s="75"/>
      <c r="AE1340" s="75"/>
      <c r="AF1340" s="75"/>
      <c r="AG1340" s="75"/>
      <c r="AH1340" s="75"/>
      <c r="AI1340" s="75"/>
      <c r="AJ1340" s="75"/>
      <c r="AK1340" s="75"/>
      <c r="AL1340" s="75"/>
      <c r="AM1340" s="75"/>
      <c r="AN1340" s="75"/>
      <c r="AO1340" s="75"/>
    </row>
    <row r="1341" spans="2:41" x14ac:dyDescent="0.25">
      <c r="B1341" s="90">
        <v>243</v>
      </c>
      <c r="C1341" s="72">
        <v>41668</v>
      </c>
      <c r="D1341" s="25">
        <v>0</v>
      </c>
      <c r="E1341" s="25">
        <v>3.1067523069999998</v>
      </c>
      <c r="F1341" s="75">
        <v>0</v>
      </c>
      <c r="G1341" s="75">
        <v>5.0000000000000001E-3</v>
      </c>
      <c r="H1341" s="75">
        <v>0</v>
      </c>
      <c r="I1341" s="75">
        <v>1.05</v>
      </c>
      <c r="J1341" s="75">
        <v>3.2620899223499999</v>
      </c>
      <c r="K1341" s="75">
        <v>0</v>
      </c>
      <c r="L1341" s="75">
        <v>37.5</v>
      </c>
      <c r="M1341" s="75">
        <v>18.75</v>
      </c>
      <c r="N1341" s="75">
        <v>0</v>
      </c>
      <c r="O1341" s="75">
        <v>0</v>
      </c>
      <c r="P1341" s="75">
        <v>0</v>
      </c>
      <c r="Q1341" s="75">
        <v>0.25</v>
      </c>
      <c r="R1341" s="75">
        <v>0</v>
      </c>
      <c r="S1341" s="75">
        <v>0</v>
      </c>
      <c r="T1341" s="75">
        <v>72.164362884882905</v>
      </c>
      <c r="U1341" s="75"/>
      <c r="V1341" s="75"/>
      <c r="W1341" s="75"/>
      <c r="X1341" s="75"/>
      <c r="Y1341" s="75"/>
      <c r="Z1341" s="75"/>
      <c r="AA1341" s="75"/>
      <c r="AB1341" s="75"/>
      <c r="AC1341" s="75"/>
      <c r="AD1341" s="75"/>
      <c r="AE1341" s="75"/>
      <c r="AF1341" s="75"/>
      <c r="AG1341" s="75"/>
      <c r="AH1341" s="75"/>
      <c r="AI1341" s="75"/>
      <c r="AJ1341" s="75"/>
      <c r="AK1341" s="75"/>
      <c r="AL1341" s="75"/>
      <c r="AM1341" s="75"/>
      <c r="AN1341" s="75"/>
      <c r="AO1341" s="75"/>
    </row>
    <row r="1342" spans="2:41" x14ac:dyDescent="0.25">
      <c r="B1342" s="90">
        <v>244</v>
      </c>
      <c r="C1342" s="72">
        <v>41669</v>
      </c>
      <c r="D1342" s="25">
        <v>0</v>
      </c>
      <c r="E1342" s="25">
        <v>3.1314399389999998</v>
      </c>
      <c r="F1342" s="75">
        <v>0</v>
      </c>
      <c r="G1342" s="75">
        <v>5.0000000000000001E-3</v>
      </c>
      <c r="H1342" s="75">
        <v>0</v>
      </c>
      <c r="I1342" s="75">
        <v>1.05</v>
      </c>
      <c r="J1342" s="75">
        <v>3.2880119359500002</v>
      </c>
      <c r="K1342" s="75">
        <v>0</v>
      </c>
      <c r="L1342" s="75">
        <v>37.5</v>
      </c>
      <c r="M1342" s="75">
        <v>18.75</v>
      </c>
      <c r="N1342" s="75">
        <v>0</v>
      </c>
      <c r="O1342" s="75">
        <v>0</v>
      </c>
      <c r="P1342" s="75">
        <v>0</v>
      </c>
      <c r="Q1342" s="75">
        <v>0.25</v>
      </c>
      <c r="R1342" s="75">
        <v>0</v>
      </c>
      <c r="S1342" s="75">
        <v>0</v>
      </c>
      <c r="T1342" s="75">
        <v>72.164362884882905</v>
      </c>
      <c r="U1342" s="75"/>
      <c r="V1342" s="75"/>
      <c r="W1342" s="75"/>
      <c r="X1342" s="75"/>
      <c r="Y1342" s="75"/>
      <c r="Z1342" s="75"/>
      <c r="AA1342" s="75"/>
      <c r="AB1342" s="75"/>
      <c r="AC1342" s="75"/>
      <c r="AD1342" s="75"/>
      <c r="AE1342" s="75"/>
      <c r="AF1342" s="75"/>
      <c r="AG1342" s="75"/>
      <c r="AH1342" s="75"/>
      <c r="AI1342" s="75"/>
      <c r="AJ1342" s="75"/>
      <c r="AK1342" s="75"/>
      <c r="AL1342" s="75"/>
      <c r="AM1342" s="75"/>
      <c r="AN1342" s="75"/>
      <c r="AO1342" s="75"/>
    </row>
    <row r="1343" spans="2:41" x14ac:dyDescent="0.25">
      <c r="B1343" s="90">
        <v>245</v>
      </c>
      <c r="C1343" s="72">
        <v>41670</v>
      </c>
      <c r="D1343" s="25">
        <v>0</v>
      </c>
      <c r="E1343" s="25">
        <v>3.173687996</v>
      </c>
      <c r="F1343" s="75">
        <v>0</v>
      </c>
      <c r="G1343" s="75">
        <v>5.0000000000000001E-3</v>
      </c>
      <c r="H1343" s="75">
        <v>0</v>
      </c>
      <c r="I1343" s="75">
        <v>1.05</v>
      </c>
      <c r="J1343" s="75">
        <v>3.3323723958000002</v>
      </c>
      <c r="K1343" s="75">
        <v>0</v>
      </c>
      <c r="L1343" s="75">
        <v>37.5</v>
      </c>
      <c r="M1343" s="75">
        <v>18.75</v>
      </c>
      <c r="N1343" s="75">
        <v>0</v>
      </c>
      <c r="O1343" s="75">
        <v>0</v>
      </c>
      <c r="P1343" s="75">
        <v>0</v>
      </c>
      <c r="Q1343" s="75">
        <v>0.25</v>
      </c>
      <c r="R1343" s="75">
        <v>0</v>
      </c>
      <c r="S1343" s="75">
        <v>0</v>
      </c>
      <c r="T1343" s="75">
        <v>72.164362884882905</v>
      </c>
      <c r="U1343" s="75"/>
      <c r="V1343" s="75"/>
      <c r="W1343" s="75"/>
      <c r="X1343" s="75"/>
      <c r="Y1343" s="75"/>
      <c r="Z1343" s="75"/>
      <c r="AA1343" s="75"/>
      <c r="AB1343" s="75"/>
      <c r="AC1343" s="75"/>
      <c r="AD1343" s="75"/>
      <c r="AE1343" s="75"/>
      <c r="AF1343" s="75"/>
      <c r="AG1343" s="75"/>
      <c r="AH1343" s="75"/>
      <c r="AI1343" s="75"/>
      <c r="AJ1343" s="75"/>
      <c r="AK1343" s="75"/>
      <c r="AL1343" s="75"/>
      <c r="AM1343" s="75"/>
      <c r="AN1343" s="75"/>
      <c r="AO1343" s="75"/>
    </row>
    <row r="1344" spans="2:41" x14ac:dyDescent="0.25">
      <c r="B1344" s="90">
        <v>246</v>
      </c>
      <c r="C1344" s="72">
        <v>41671</v>
      </c>
      <c r="D1344" s="25">
        <v>0</v>
      </c>
      <c r="E1344" s="25">
        <v>3.2239641880000001</v>
      </c>
      <c r="F1344" s="75">
        <v>0</v>
      </c>
      <c r="G1344" s="75">
        <v>5.0000000000000001E-3</v>
      </c>
      <c r="H1344" s="75">
        <v>0</v>
      </c>
      <c r="I1344" s="75">
        <v>1.05</v>
      </c>
      <c r="J1344" s="75">
        <v>3.3851623973999998</v>
      </c>
      <c r="K1344" s="75">
        <v>0</v>
      </c>
      <c r="L1344" s="75">
        <v>37.5</v>
      </c>
      <c r="M1344" s="75">
        <v>18.75</v>
      </c>
      <c r="N1344" s="75">
        <v>0</v>
      </c>
      <c r="O1344" s="75">
        <v>0</v>
      </c>
      <c r="P1344" s="75">
        <v>0</v>
      </c>
      <c r="Q1344" s="75">
        <v>0.25</v>
      </c>
      <c r="R1344" s="75">
        <v>0</v>
      </c>
      <c r="S1344" s="75">
        <v>0</v>
      </c>
      <c r="T1344" s="75">
        <v>72.164362884882905</v>
      </c>
      <c r="U1344" s="75"/>
      <c r="V1344" s="75"/>
      <c r="W1344" s="75"/>
      <c r="X1344" s="75"/>
      <c r="Y1344" s="75"/>
      <c r="Z1344" s="75"/>
      <c r="AA1344" s="75"/>
      <c r="AB1344" s="75"/>
      <c r="AC1344" s="75"/>
      <c r="AD1344" s="75"/>
      <c r="AE1344" s="75"/>
      <c r="AF1344" s="75"/>
      <c r="AG1344" s="75"/>
      <c r="AH1344" s="75"/>
      <c r="AI1344" s="75"/>
      <c r="AJ1344" s="75"/>
      <c r="AK1344" s="75"/>
      <c r="AL1344" s="75"/>
      <c r="AM1344" s="75"/>
      <c r="AN1344" s="75"/>
      <c r="AO1344" s="75"/>
    </row>
    <row r="1345" spans="2:41" x14ac:dyDescent="0.25">
      <c r="B1345" s="90">
        <v>247</v>
      </c>
      <c r="C1345" s="72">
        <v>41672</v>
      </c>
      <c r="D1345" s="25">
        <v>0</v>
      </c>
      <c r="E1345" s="25">
        <v>3.2712480390000001</v>
      </c>
      <c r="F1345" s="75">
        <v>0</v>
      </c>
      <c r="G1345" s="75">
        <v>5.0000000000000001E-3</v>
      </c>
      <c r="H1345" s="75">
        <v>0</v>
      </c>
      <c r="I1345" s="75">
        <v>1.05</v>
      </c>
      <c r="J1345" s="75">
        <v>3.4348104409500002</v>
      </c>
      <c r="K1345" s="75">
        <v>0</v>
      </c>
      <c r="L1345" s="75">
        <v>37.5</v>
      </c>
      <c r="M1345" s="75">
        <v>18.75</v>
      </c>
      <c r="N1345" s="75">
        <v>0</v>
      </c>
      <c r="O1345" s="75">
        <v>0</v>
      </c>
      <c r="P1345" s="75">
        <v>0</v>
      </c>
      <c r="Q1345" s="75">
        <v>0.25</v>
      </c>
      <c r="R1345" s="75">
        <v>0</v>
      </c>
      <c r="S1345" s="75">
        <v>0</v>
      </c>
      <c r="T1345" s="75">
        <v>72.164362884882905</v>
      </c>
      <c r="U1345" s="75"/>
      <c r="V1345" s="75"/>
      <c r="W1345" s="75"/>
      <c r="X1345" s="75"/>
      <c r="Y1345" s="75"/>
      <c r="Z1345" s="75"/>
      <c r="AA1345" s="75"/>
      <c r="AB1345" s="75"/>
      <c r="AC1345" s="75"/>
      <c r="AD1345" s="75"/>
      <c r="AE1345" s="75"/>
      <c r="AF1345" s="75"/>
      <c r="AG1345" s="75"/>
      <c r="AH1345" s="75"/>
      <c r="AI1345" s="75"/>
      <c r="AJ1345" s="75"/>
      <c r="AK1345" s="75"/>
      <c r="AL1345" s="75"/>
      <c r="AM1345" s="75"/>
      <c r="AN1345" s="75"/>
      <c r="AO1345" s="75"/>
    </row>
    <row r="1346" spans="2:41" x14ac:dyDescent="0.25">
      <c r="B1346" s="90">
        <v>248</v>
      </c>
      <c r="C1346" s="72">
        <v>41673</v>
      </c>
      <c r="D1346" s="25">
        <v>0</v>
      </c>
      <c r="E1346" s="25">
        <v>3.297982287</v>
      </c>
      <c r="F1346" s="75">
        <v>0</v>
      </c>
      <c r="G1346" s="75">
        <v>5.0000000000000001E-3</v>
      </c>
      <c r="H1346" s="75">
        <v>0</v>
      </c>
      <c r="I1346" s="75">
        <v>1.05</v>
      </c>
      <c r="J1346" s="75">
        <v>3.4628814013500002</v>
      </c>
      <c r="K1346" s="75">
        <v>0</v>
      </c>
      <c r="L1346" s="75">
        <v>37.5</v>
      </c>
      <c r="M1346" s="75">
        <v>18.75</v>
      </c>
      <c r="N1346" s="75">
        <v>0</v>
      </c>
      <c r="O1346" s="75">
        <v>0</v>
      </c>
      <c r="P1346" s="75">
        <v>0</v>
      </c>
      <c r="Q1346" s="75">
        <v>0.25</v>
      </c>
      <c r="R1346" s="75">
        <v>0</v>
      </c>
      <c r="S1346" s="75">
        <v>0</v>
      </c>
      <c r="T1346" s="75">
        <v>72.164362884882905</v>
      </c>
      <c r="U1346" s="75"/>
      <c r="V1346" s="75"/>
      <c r="W1346" s="75"/>
      <c r="X1346" s="75"/>
      <c r="Y1346" s="75"/>
      <c r="Z1346" s="75"/>
      <c r="AA1346" s="75"/>
      <c r="AB1346" s="75"/>
      <c r="AC1346" s="75"/>
      <c r="AD1346" s="75"/>
      <c r="AE1346" s="75"/>
      <c r="AF1346" s="75"/>
      <c r="AG1346" s="75"/>
      <c r="AH1346" s="75"/>
      <c r="AI1346" s="75"/>
      <c r="AJ1346" s="75"/>
      <c r="AK1346" s="75"/>
      <c r="AL1346" s="75"/>
      <c r="AM1346" s="75"/>
      <c r="AN1346" s="75"/>
      <c r="AO1346" s="75"/>
    </row>
    <row r="1347" spans="2:41" x14ac:dyDescent="0.25">
      <c r="B1347" s="90">
        <v>249</v>
      </c>
      <c r="C1347" s="72">
        <v>41674</v>
      </c>
      <c r="D1347" s="25">
        <v>0</v>
      </c>
      <c r="E1347" s="25">
        <v>3.307154696</v>
      </c>
      <c r="F1347" s="75">
        <v>0</v>
      </c>
      <c r="G1347" s="75">
        <v>5.0000000000000001E-3</v>
      </c>
      <c r="H1347" s="75">
        <v>0</v>
      </c>
      <c r="I1347" s="75">
        <v>1.05</v>
      </c>
      <c r="J1347" s="75">
        <v>3.4725124308000002</v>
      </c>
      <c r="K1347" s="75">
        <v>0</v>
      </c>
      <c r="L1347" s="75">
        <v>37.5</v>
      </c>
      <c r="M1347" s="75">
        <v>18.75</v>
      </c>
      <c r="N1347" s="75">
        <v>0</v>
      </c>
      <c r="O1347" s="75">
        <v>0</v>
      </c>
      <c r="P1347" s="75">
        <v>0</v>
      </c>
      <c r="Q1347" s="75">
        <v>0.25</v>
      </c>
      <c r="R1347" s="75">
        <v>0</v>
      </c>
      <c r="S1347" s="75">
        <v>0</v>
      </c>
      <c r="T1347" s="75">
        <v>72.164362884882905</v>
      </c>
      <c r="U1347" s="75"/>
      <c r="V1347" s="75"/>
      <c r="W1347" s="75"/>
      <c r="X1347" s="75"/>
      <c r="Y1347" s="75"/>
      <c r="Z1347" s="75"/>
      <c r="AA1347" s="75"/>
      <c r="AB1347" s="75"/>
      <c r="AC1347" s="75"/>
      <c r="AD1347" s="75"/>
      <c r="AE1347" s="75"/>
      <c r="AF1347" s="75"/>
      <c r="AG1347" s="75"/>
      <c r="AH1347" s="75"/>
      <c r="AI1347" s="75"/>
      <c r="AJ1347" s="75"/>
      <c r="AK1347" s="75"/>
      <c r="AL1347" s="75"/>
      <c r="AM1347" s="75"/>
      <c r="AN1347" s="75"/>
      <c r="AO1347" s="75"/>
    </row>
    <row r="1348" spans="2:41" x14ac:dyDescent="0.25">
      <c r="B1348" s="90">
        <v>250</v>
      </c>
      <c r="C1348" s="72">
        <v>41675</v>
      </c>
      <c r="D1348" s="25">
        <v>0</v>
      </c>
      <c r="E1348" s="25">
        <v>3.2496089179999998</v>
      </c>
      <c r="F1348" s="75">
        <v>0</v>
      </c>
      <c r="G1348" s="75">
        <v>5.0000000000000001E-3</v>
      </c>
      <c r="H1348" s="75">
        <v>0</v>
      </c>
      <c r="I1348" s="75">
        <v>1.05</v>
      </c>
      <c r="J1348" s="75">
        <v>3.4120893638999998</v>
      </c>
      <c r="K1348" s="75">
        <v>0</v>
      </c>
      <c r="L1348" s="75">
        <v>37.5</v>
      </c>
      <c r="M1348" s="75">
        <v>18.75</v>
      </c>
      <c r="N1348" s="75">
        <v>0</v>
      </c>
      <c r="O1348" s="75">
        <v>0</v>
      </c>
      <c r="P1348" s="75">
        <v>0</v>
      </c>
      <c r="Q1348" s="75">
        <v>0.25</v>
      </c>
      <c r="R1348" s="75">
        <v>0</v>
      </c>
      <c r="S1348" s="75">
        <v>0</v>
      </c>
      <c r="T1348" s="75">
        <v>72.164362884882905</v>
      </c>
      <c r="U1348" s="75"/>
      <c r="V1348" s="75"/>
      <c r="W1348" s="75"/>
      <c r="X1348" s="75"/>
      <c r="Y1348" s="75"/>
      <c r="Z1348" s="75"/>
      <c r="AA1348" s="75"/>
      <c r="AB1348" s="75"/>
      <c r="AC1348" s="75"/>
      <c r="AD1348" s="75"/>
      <c r="AE1348" s="75"/>
      <c r="AF1348" s="75"/>
      <c r="AG1348" s="75"/>
      <c r="AH1348" s="75"/>
      <c r="AI1348" s="75"/>
      <c r="AJ1348" s="75"/>
      <c r="AK1348" s="75"/>
      <c r="AL1348" s="75"/>
      <c r="AM1348" s="75"/>
      <c r="AN1348" s="75"/>
      <c r="AO1348" s="75"/>
    </row>
    <row r="1349" spans="2:41" x14ac:dyDescent="0.25">
      <c r="B1349" s="90">
        <v>251</v>
      </c>
      <c r="C1349" s="72">
        <v>41676</v>
      </c>
      <c r="D1349" s="25">
        <v>0</v>
      </c>
      <c r="E1349" s="25">
        <v>3.178267204</v>
      </c>
      <c r="F1349" s="75">
        <v>0</v>
      </c>
      <c r="G1349" s="75">
        <v>5.0000000000000001E-3</v>
      </c>
      <c r="H1349" s="75">
        <v>0</v>
      </c>
      <c r="I1349" s="75">
        <v>1.05</v>
      </c>
      <c r="J1349" s="75">
        <v>3.3371805642000001</v>
      </c>
      <c r="K1349" s="75">
        <v>0</v>
      </c>
      <c r="L1349" s="75">
        <v>37.5</v>
      </c>
      <c r="M1349" s="75">
        <v>18.75</v>
      </c>
      <c r="N1349" s="75">
        <v>0</v>
      </c>
      <c r="O1349" s="75">
        <v>0</v>
      </c>
      <c r="P1349" s="75">
        <v>0</v>
      </c>
      <c r="Q1349" s="75">
        <v>0.25</v>
      </c>
      <c r="R1349" s="75">
        <v>0</v>
      </c>
      <c r="S1349" s="75">
        <v>0</v>
      </c>
      <c r="T1349" s="75">
        <v>72.164362884882905</v>
      </c>
      <c r="U1349" s="75"/>
      <c r="V1349" s="75"/>
      <c r="W1349" s="75"/>
      <c r="X1349" s="75"/>
      <c r="Y1349" s="75"/>
      <c r="Z1349" s="75"/>
      <c r="AA1349" s="75"/>
      <c r="AB1349" s="75"/>
      <c r="AC1349" s="75"/>
      <c r="AD1349" s="75"/>
      <c r="AE1349" s="75"/>
      <c r="AF1349" s="75"/>
      <c r="AG1349" s="75"/>
      <c r="AH1349" s="75"/>
      <c r="AI1349" s="75"/>
      <c r="AJ1349" s="75"/>
      <c r="AK1349" s="75"/>
      <c r="AL1349" s="75"/>
      <c r="AM1349" s="75"/>
      <c r="AN1349" s="75"/>
      <c r="AO1349" s="75"/>
    </row>
    <row r="1350" spans="2:41" x14ac:dyDescent="0.25">
      <c r="B1350" s="90">
        <v>252</v>
      </c>
      <c r="C1350" s="72">
        <v>41677</v>
      </c>
      <c r="D1350" s="25">
        <v>0</v>
      </c>
      <c r="E1350" s="25">
        <v>3.1589224329999999</v>
      </c>
      <c r="F1350" s="75">
        <v>0</v>
      </c>
      <c r="G1350" s="75">
        <v>5.0000000000000001E-3</v>
      </c>
      <c r="H1350" s="75">
        <v>0</v>
      </c>
      <c r="I1350" s="75">
        <v>1.05</v>
      </c>
      <c r="J1350" s="75">
        <v>3.3168685546500001</v>
      </c>
      <c r="K1350" s="75">
        <v>0</v>
      </c>
      <c r="L1350" s="75">
        <v>37.5</v>
      </c>
      <c r="M1350" s="75">
        <v>18.75</v>
      </c>
      <c r="N1350" s="75">
        <v>0</v>
      </c>
      <c r="O1350" s="75">
        <v>0</v>
      </c>
      <c r="P1350" s="75">
        <v>0</v>
      </c>
      <c r="Q1350" s="75">
        <v>0.25</v>
      </c>
      <c r="R1350" s="75">
        <v>0</v>
      </c>
      <c r="S1350" s="75">
        <v>0</v>
      </c>
      <c r="T1350" s="75">
        <v>72.164362884882905</v>
      </c>
      <c r="U1350" s="75"/>
      <c r="V1350" s="75"/>
      <c r="W1350" s="75"/>
      <c r="X1350" s="75"/>
      <c r="Y1350" s="75"/>
      <c r="Z1350" s="75"/>
      <c r="AA1350" s="75"/>
      <c r="AB1350" s="75"/>
      <c r="AC1350" s="75"/>
      <c r="AD1350" s="75"/>
      <c r="AE1350" s="75"/>
      <c r="AF1350" s="75"/>
      <c r="AG1350" s="75"/>
      <c r="AH1350" s="75"/>
      <c r="AI1350" s="75"/>
      <c r="AJ1350" s="75"/>
      <c r="AK1350" s="75"/>
      <c r="AL1350" s="75"/>
      <c r="AM1350" s="75"/>
      <c r="AN1350" s="75"/>
      <c r="AO1350" s="75"/>
    </row>
    <row r="1351" spans="2:41" x14ac:dyDescent="0.25">
      <c r="B1351" s="90">
        <v>253</v>
      </c>
      <c r="C1351" s="72">
        <v>41678</v>
      </c>
      <c r="D1351" s="25">
        <v>0</v>
      </c>
      <c r="E1351" s="25">
        <v>3.2147835859999998</v>
      </c>
      <c r="F1351" s="75">
        <v>0</v>
      </c>
      <c r="G1351" s="75">
        <v>5.0000000000000001E-3</v>
      </c>
      <c r="H1351" s="75">
        <v>0</v>
      </c>
      <c r="I1351" s="75">
        <v>1.05</v>
      </c>
      <c r="J1351" s="75">
        <v>3.3755227652999999</v>
      </c>
      <c r="K1351" s="75">
        <v>0</v>
      </c>
      <c r="L1351" s="75">
        <v>37.5</v>
      </c>
      <c r="M1351" s="75">
        <v>18.75</v>
      </c>
      <c r="N1351" s="75">
        <v>0</v>
      </c>
      <c r="O1351" s="75">
        <v>0</v>
      </c>
      <c r="P1351" s="75">
        <v>0</v>
      </c>
      <c r="Q1351" s="75">
        <v>0.25</v>
      </c>
      <c r="R1351" s="75">
        <v>0</v>
      </c>
      <c r="S1351" s="75">
        <v>0</v>
      </c>
      <c r="T1351" s="75">
        <v>72.164362884882905</v>
      </c>
      <c r="U1351" s="75"/>
      <c r="V1351" s="75"/>
      <c r="W1351" s="75"/>
      <c r="X1351" s="75"/>
      <c r="Y1351" s="75"/>
      <c r="Z1351" s="75"/>
      <c r="AA1351" s="75"/>
      <c r="AB1351" s="75"/>
      <c r="AC1351" s="75"/>
      <c r="AD1351" s="75"/>
      <c r="AE1351" s="75"/>
      <c r="AF1351" s="75"/>
      <c r="AG1351" s="75"/>
      <c r="AH1351" s="75"/>
      <c r="AI1351" s="75"/>
      <c r="AJ1351" s="75"/>
      <c r="AK1351" s="75"/>
      <c r="AL1351" s="75"/>
      <c r="AM1351" s="75"/>
      <c r="AN1351" s="75"/>
      <c r="AO1351" s="75"/>
    </row>
    <row r="1352" spans="2:41" x14ac:dyDescent="0.25">
      <c r="B1352" s="90">
        <v>254</v>
      </c>
      <c r="C1352" s="72">
        <v>41679</v>
      </c>
      <c r="D1352" s="25">
        <v>0</v>
      </c>
      <c r="E1352" s="25">
        <v>3.3023674760000001</v>
      </c>
      <c r="F1352" s="75">
        <v>0</v>
      </c>
      <c r="G1352" s="75">
        <v>5.0000000000000001E-3</v>
      </c>
      <c r="H1352" s="75">
        <v>0</v>
      </c>
      <c r="I1352" s="75">
        <v>1.05</v>
      </c>
      <c r="J1352" s="75">
        <v>3.4674858498000001</v>
      </c>
      <c r="K1352" s="75">
        <v>0</v>
      </c>
      <c r="L1352" s="75">
        <v>37.5</v>
      </c>
      <c r="M1352" s="75">
        <v>18.75</v>
      </c>
      <c r="N1352" s="75">
        <v>0</v>
      </c>
      <c r="O1352" s="75">
        <v>0</v>
      </c>
      <c r="P1352" s="75">
        <v>0</v>
      </c>
      <c r="Q1352" s="75">
        <v>0.25</v>
      </c>
      <c r="R1352" s="75">
        <v>0</v>
      </c>
      <c r="S1352" s="75">
        <v>0</v>
      </c>
      <c r="T1352" s="75">
        <v>72.164362884882905</v>
      </c>
      <c r="U1352" s="75"/>
      <c r="V1352" s="75"/>
      <c r="W1352" s="75"/>
      <c r="X1352" s="75"/>
      <c r="Y1352" s="75"/>
      <c r="Z1352" s="75"/>
      <c r="AA1352" s="75"/>
      <c r="AB1352" s="75"/>
      <c r="AC1352" s="75"/>
      <c r="AD1352" s="75"/>
      <c r="AE1352" s="75"/>
      <c r="AF1352" s="75"/>
      <c r="AG1352" s="75"/>
      <c r="AH1352" s="75"/>
      <c r="AI1352" s="75"/>
      <c r="AJ1352" s="75"/>
      <c r="AK1352" s="75"/>
      <c r="AL1352" s="75"/>
      <c r="AM1352" s="75"/>
      <c r="AN1352" s="75"/>
      <c r="AO1352" s="75"/>
    </row>
    <row r="1353" spans="2:41" x14ac:dyDescent="0.25">
      <c r="B1353" s="90">
        <v>255</v>
      </c>
      <c r="C1353" s="72">
        <v>41680</v>
      </c>
      <c r="D1353" s="25">
        <v>0</v>
      </c>
      <c r="E1353" s="25">
        <v>3.4700036339999998</v>
      </c>
      <c r="F1353" s="75">
        <v>0</v>
      </c>
      <c r="G1353" s="75">
        <v>5.0000000000000001E-3</v>
      </c>
      <c r="H1353" s="75">
        <v>0</v>
      </c>
      <c r="I1353" s="75">
        <v>1.05</v>
      </c>
      <c r="J1353" s="75">
        <v>3.6435038156999999</v>
      </c>
      <c r="K1353" s="75">
        <v>0</v>
      </c>
      <c r="L1353" s="75">
        <v>37.5</v>
      </c>
      <c r="M1353" s="75">
        <v>18.75</v>
      </c>
      <c r="N1353" s="75">
        <v>0</v>
      </c>
      <c r="O1353" s="75">
        <v>0</v>
      </c>
      <c r="P1353" s="75">
        <v>0</v>
      </c>
      <c r="Q1353" s="75">
        <v>0.25</v>
      </c>
      <c r="R1353" s="75">
        <v>0</v>
      </c>
      <c r="S1353" s="75">
        <v>0</v>
      </c>
      <c r="T1353" s="75">
        <v>72.164362884882905</v>
      </c>
      <c r="U1353" s="75"/>
      <c r="V1353" s="75"/>
      <c r="W1353" s="75"/>
      <c r="X1353" s="75"/>
      <c r="Y1353" s="75"/>
      <c r="Z1353" s="75"/>
      <c r="AA1353" s="75"/>
      <c r="AB1353" s="75"/>
      <c r="AC1353" s="75"/>
      <c r="AD1353" s="75"/>
      <c r="AE1353" s="75"/>
      <c r="AF1353" s="75"/>
      <c r="AG1353" s="75"/>
      <c r="AH1353" s="75"/>
      <c r="AI1353" s="75"/>
      <c r="AJ1353" s="75"/>
      <c r="AK1353" s="75"/>
      <c r="AL1353" s="75"/>
      <c r="AM1353" s="75"/>
      <c r="AN1353" s="75"/>
      <c r="AO1353" s="75"/>
    </row>
    <row r="1354" spans="2:41" x14ac:dyDescent="0.25">
      <c r="B1354" s="90">
        <v>256</v>
      </c>
      <c r="C1354" s="72">
        <v>41681</v>
      </c>
      <c r="D1354" s="25">
        <v>0</v>
      </c>
      <c r="E1354" s="25">
        <v>3.5969822470000001</v>
      </c>
      <c r="F1354" s="75">
        <v>0</v>
      </c>
      <c r="G1354" s="75">
        <v>5.0000000000000001E-3</v>
      </c>
      <c r="H1354" s="75">
        <v>0</v>
      </c>
      <c r="I1354" s="75">
        <v>1.05</v>
      </c>
      <c r="J1354" s="75">
        <v>3.77683135935</v>
      </c>
      <c r="K1354" s="75">
        <v>0</v>
      </c>
      <c r="L1354" s="75">
        <v>37.5</v>
      </c>
      <c r="M1354" s="75">
        <v>18.75</v>
      </c>
      <c r="N1354" s="75">
        <v>0</v>
      </c>
      <c r="O1354" s="75">
        <v>0</v>
      </c>
      <c r="P1354" s="75">
        <v>0</v>
      </c>
      <c r="Q1354" s="75">
        <v>0.25</v>
      </c>
      <c r="R1354" s="75">
        <v>0</v>
      </c>
      <c r="S1354" s="75">
        <v>0</v>
      </c>
      <c r="T1354" s="75">
        <v>72.164362884882905</v>
      </c>
      <c r="U1354" s="75"/>
      <c r="V1354" s="75"/>
      <c r="W1354" s="75"/>
      <c r="X1354" s="75"/>
      <c r="Y1354" s="75"/>
      <c r="Z1354" s="75"/>
      <c r="AA1354" s="75"/>
      <c r="AB1354" s="75"/>
      <c r="AC1354" s="75"/>
      <c r="AD1354" s="75"/>
      <c r="AE1354" s="75"/>
      <c r="AF1354" s="75"/>
      <c r="AG1354" s="75"/>
      <c r="AH1354" s="75"/>
      <c r="AI1354" s="75"/>
      <c r="AJ1354" s="75"/>
      <c r="AK1354" s="75"/>
      <c r="AL1354" s="75"/>
      <c r="AM1354" s="75"/>
      <c r="AN1354" s="75"/>
      <c r="AO1354" s="75"/>
    </row>
    <row r="1355" spans="2:41" x14ac:dyDescent="0.25">
      <c r="B1355" s="90">
        <v>257</v>
      </c>
      <c r="C1355" s="72">
        <v>41682</v>
      </c>
      <c r="D1355" s="25">
        <v>0</v>
      </c>
      <c r="E1355" s="25">
        <v>3.6475341380000001</v>
      </c>
      <c r="F1355" s="75">
        <v>0</v>
      </c>
      <c r="G1355" s="75">
        <v>5.0000000000000001E-3</v>
      </c>
      <c r="H1355" s="75">
        <v>0</v>
      </c>
      <c r="I1355" s="75">
        <v>1.05</v>
      </c>
      <c r="J1355" s="75">
        <v>3.8299108449000001</v>
      </c>
      <c r="K1355" s="75">
        <v>0</v>
      </c>
      <c r="L1355" s="75">
        <v>37.5</v>
      </c>
      <c r="M1355" s="75">
        <v>18.75</v>
      </c>
      <c r="N1355" s="75">
        <v>0</v>
      </c>
      <c r="O1355" s="75">
        <v>0</v>
      </c>
      <c r="P1355" s="75">
        <v>0</v>
      </c>
      <c r="Q1355" s="75">
        <v>0.25</v>
      </c>
      <c r="R1355" s="75">
        <v>0</v>
      </c>
      <c r="S1355" s="75">
        <v>0</v>
      </c>
      <c r="T1355" s="75">
        <v>72.164362884882905</v>
      </c>
      <c r="U1355" s="75"/>
      <c r="V1355" s="75"/>
      <c r="W1355" s="75"/>
      <c r="X1355" s="75"/>
      <c r="Y1355" s="75"/>
      <c r="Z1355" s="75"/>
      <c r="AA1355" s="75"/>
      <c r="AB1355" s="75"/>
      <c r="AC1355" s="75"/>
      <c r="AD1355" s="75"/>
      <c r="AE1355" s="75"/>
      <c r="AF1355" s="75"/>
      <c r="AG1355" s="75"/>
      <c r="AH1355" s="75"/>
      <c r="AI1355" s="75"/>
      <c r="AJ1355" s="75"/>
      <c r="AK1355" s="75"/>
      <c r="AL1355" s="75"/>
      <c r="AM1355" s="75"/>
      <c r="AN1355" s="75"/>
      <c r="AO1355" s="75"/>
    </row>
    <row r="1356" spans="2:41" x14ac:dyDescent="0.25">
      <c r="B1356" s="90">
        <v>258</v>
      </c>
      <c r="C1356" s="72">
        <v>41683</v>
      </c>
      <c r="D1356" s="25">
        <v>0</v>
      </c>
      <c r="E1356" s="25">
        <v>3.556488104</v>
      </c>
      <c r="F1356" s="75">
        <v>0</v>
      </c>
      <c r="G1356" s="75">
        <v>5.0000000000000001E-3</v>
      </c>
      <c r="H1356" s="75">
        <v>0</v>
      </c>
      <c r="I1356" s="75">
        <v>1.05</v>
      </c>
      <c r="J1356" s="75">
        <v>3.7343125092</v>
      </c>
      <c r="K1356" s="75">
        <v>0</v>
      </c>
      <c r="L1356" s="75">
        <v>37.5</v>
      </c>
      <c r="M1356" s="75">
        <v>18.75</v>
      </c>
      <c r="N1356" s="75">
        <v>0</v>
      </c>
      <c r="O1356" s="75">
        <v>0</v>
      </c>
      <c r="P1356" s="75">
        <v>0</v>
      </c>
      <c r="Q1356" s="75">
        <v>0.25</v>
      </c>
      <c r="R1356" s="75">
        <v>0</v>
      </c>
      <c r="S1356" s="75">
        <v>0</v>
      </c>
      <c r="T1356" s="75">
        <v>72.164362884882905</v>
      </c>
      <c r="U1356" s="75"/>
      <c r="V1356" s="75"/>
      <c r="W1356" s="75"/>
      <c r="X1356" s="75"/>
      <c r="Y1356" s="75"/>
      <c r="Z1356" s="75"/>
      <c r="AA1356" s="75"/>
      <c r="AB1356" s="75"/>
      <c r="AC1356" s="75"/>
      <c r="AD1356" s="75"/>
      <c r="AE1356" s="75"/>
      <c r="AF1356" s="75"/>
      <c r="AG1356" s="75"/>
      <c r="AH1356" s="75"/>
      <c r="AI1356" s="75"/>
      <c r="AJ1356" s="75"/>
      <c r="AK1356" s="75"/>
      <c r="AL1356" s="75"/>
      <c r="AM1356" s="75"/>
      <c r="AN1356" s="75"/>
      <c r="AO1356" s="75"/>
    </row>
    <row r="1357" spans="2:41" x14ac:dyDescent="0.25">
      <c r="B1357" s="90">
        <v>259</v>
      </c>
      <c r="C1357" s="72">
        <v>41684</v>
      </c>
      <c r="D1357" s="25">
        <v>0</v>
      </c>
      <c r="E1357" s="25">
        <v>3.4082905989999999</v>
      </c>
      <c r="F1357" s="75">
        <v>0</v>
      </c>
      <c r="G1357" s="75">
        <v>5.0000000000000001E-3</v>
      </c>
      <c r="H1357" s="75">
        <v>0</v>
      </c>
      <c r="I1357" s="75">
        <v>1.05</v>
      </c>
      <c r="J1357" s="75">
        <v>3.5787051289499998</v>
      </c>
      <c r="K1357" s="75">
        <v>0</v>
      </c>
      <c r="L1357" s="75">
        <v>37.5</v>
      </c>
      <c r="M1357" s="75">
        <v>18.75</v>
      </c>
      <c r="N1357" s="75">
        <v>0</v>
      </c>
      <c r="O1357" s="75">
        <v>0</v>
      </c>
      <c r="P1357" s="75">
        <v>0</v>
      </c>
      <c r="Q1357" s="75">
        <v>0.25</v>
      </c>
      <c r="R1357" s="75">
        <v>0</v>
      </c>
      <c r="S1357" s="75">
        <v>0</v>
      </c>
      <c r="T1357" s="75">
        <v>72.164362884882905</v>
      </c>
      <c r="U1357" s="75"/>
      <c r="V1357" s="75"/>
      <c r="W1357" s="75"/>
      <c r="X1357" s="75"/>
      <c r="Y1357" s="75"/>
      <c r="Z1357" s="75"/>
      <c r="AA1357" s="75"/>
      <c r="AB1357" s="75"/>
      <c r="AC1357" s="75"/>
      <c r="AD1357" s="75"/>
      <c r="AE1357" s="75"/>
      <c r="AF1357" s="75"/>
      <c r="AG1357" s="75"/>
      <c r="AH1357" s="75"/>
      <c r="AI1357" s="75"/>
      <c r="AJ1357" s="75"/>
      <c r="AK1357" s="75"/>
      <c r="AL1357" s="75"/>
      <c r="AM1357" s="75"/>
      <c r="AN1357" s="75"/>
      <c r="AO1357" s="75"/>
    </row>
    <row r="1358" spans="2:41" x14ac:dyDescent="0.25">
      <c r="B1358" s="90">
        <v>260</v>
      </c>
      <c r="C1358" s="72">
        <v>41685</v>
      </c>
      <c r="D1358" s="25">
        <v>0</v>
      </c>
      <c r="E1358" s="25">
        <v>3.2883095189999998</v>
      </c>
      <c r="F1358" s="75">
        <v>0</v>
      </c>
      <c r="G1358" s="75">
        <v>5.0000000000000001E-3</v>
      </c>
      <c r="H1358" s="75">
        <v>0</v>
      </c>
      <c r="I1358" s="75">
        <v>1.05</v>
      </c>
      <c r="J1358" s="75">
        <v>3.4527249949500001</v>
      </c>
      <c r="K1358" s="75">
        <v>0</v>
      </c>
      <c r="L1358" s="75">
        <v>37.5</v>
      </c>
      <c r="M1358" s="75">
        <v>18.75</v>
      </c>
      <c r="N1358" s="75">
        <v>0</v>
      </c>
      <c r="O1358" s="75">
        <v>0</v>
      </c>
      <c r="P1358" s="75">
        <v>0</v>
      </c>
      <c r="Q1358" s="75">
        <v>0.25</v>
      </c>
      <c r="R1358" s="75">
        <v>0</v>
      </c>
      <c r="S1358" s="75">
        <v>0</v>
      </c>
      <c r="T1358" s="75">
        <v>72.164362884882905</v>
      </c>
      <c r="U1358" s="75"/>
      <c r="V1358" s="75"/>
      <c r="W1358" s="75"/>
      <c r="X1358" s="75"/>
      <c r="Y1358" s="75"/>
      <c r="Z1358" s="75"/>
      <c r="AA1358" s="75"/>
      <c r="AB1358" s="75"/>
      <c r="AC1358" s="75"/>
      <c r="AD1358" s="75"/>
      <c r="AE1358" s="75"/>
      <c r="AF1358" s="75"/>
      <c r="AG1358" s="75"/>
      <c r="AH1358" s="75"/>
      <c r="AI1358" s="75"/>
      <c r="AJ1358" s="75"/>
      <c r="AK1358" s="75"/>
      <c r="AL1358" s="75"/>
      <c r="AM1358" s="75"/>
      <c r="AN1358" s="75"/>
      <c r="AO1358" s="75"/>
    </row>
    <row r="1359" spans="2:41" x14ac:dyDescent="0.25">
      <c r="B1359" s="90">
        <v>261</v>
      </c>
      <c r="C1359" s="72">
        <v>41686</v>
      </c>
      <c r="D1359" s="25">
        <v>0</v>
      </c>
      <c r="E1359" s="25">
        <v>3.2526991179999998</v>
      </c>
      <c r="F1359" s="75">
        <v>0</v>
      </c>
      <c r="G1359" s="75">
        <v>5.0000000000000001E-3</v>
      </c>
      <c r="H1359" s="75">
        <v>0</v>
      </c>
      <c r="I1359" s="75">
        <v>1.05</v>
      </c>
      <c r="J1359" s="75">
        <v>3.4153340739</v>
      </c>
      <c r="K1359" s="75">
        <v>0</v>
      </c>
      <c r="L1359" s="75">
        <v>37.5</v>
      </c>
      <c r="M1359" s="75">
        <v>18.75</v>
      </c>
      <c r="N1359" s="75">
        <v>0</v>
      </c>
      <c r="O1359" s="75">
        <v>0</v>
      </c>
      <c r="P1359" s="75">
        <v>0</v>
      </c>
      <c r="Q1359" s="75">
        <v>0.25</v>
      </c>
      <c r="R1359" s="75">
        <v>0</v>
      </c>
      <c r="S1359" s="75">
        <v>0</v>
      </c>
      <c r="T1359" s="75">
        <v>72.164362884882905</v>
      </c>
      <c r="U1359" s="75"/>
      <c r="V1359" s="75"/>
      <c r="W1359" s="75"/>
      <c r="X1359" s="75"/>
      <c r="Y1359" s="75"/>
      <c r="Z1359" s="75"/>
      <c r="AA1359" s="75"/>
      <c r="AB1359" s="75"/>
      <c r="AC1359" s="75"/>
      <c r="AD1359" s="75"/>
      <c r="AE1359" s="75"/>
      <c r="AF1359" s="75"/>
      <c r="AG1359" s="75"/>
      <c r="AH1359" s="75"/>
      <c r="AI1359" s="75"/>
      <c r="AJ1359" s="75"/>
      <c r="AK1359" s="75"/>
      <c r="AL1359" s="75"/>
      <c r="AM1359" s="75"/>
      <c r="AN1359" s="75"/>
      <c r="AO1359" s="75"/>
    </row>
    <row r="1360" spans="2:41" x14ac:dyDescent="0.25">
      <c r="B1360" s="90">
        <v>262</v>
      </c>
      <c r="C1360" s="72">
        <v>41687</v>
      </c>
      <c r="D1360" s="25">
        <v>0</v>
      </c>
      <c r="E1360" s="25">
        <v>3.2785690399999998</v>
      </c>
      <c r="F1360" s="75">
        <v>0</v>
      </c>
      <c r="G1360" s="75">
        <v>5.0000000000000001E-3</v>
      </c>
      <c r="H1360" s="75">
        <v>0</v>
      </c>
      <c r="I1360" s="75">
        <v>1.05</v>
      </c>
      <c r="J1360" s="75">
        <v>3.4424974920000002</v>
      </c>
      <c r="K1360" s="75">
        <v>0</v>
      </c>
      <c r="L1360" s="75">
        <v>37.5</v>
      </c>
      <c r="M1360" s="75">
        <v>18.75</v>
      </c>
      <c r="N1360" s="75">
        <v>0</v>
      </c>
      <c r="O1360" s="75">
        <v>0</v>
      </c>
      <c r="P1360" s="75">
        <v>0</v>
      </c>
      <c r="Q1360" s="75">
        <v>0.25</v>
      </c>
      <c r="R1360" s="75">
        <v>0</v>
      </c>
      <c r="S1360" s="75">
        <v>0</v>
      </c>
      <c r="T1360" s="75">
        <v>72.164362884882905</v>
      </c>
      <c r="U1360" s="75"/>
      <c r="V1360" s="75"/>
      <c r="W1360" s="75"/>
      <c r="X1360" s="75"/>
      <c r="Y1360" s="75"/>
      <c r="Z1360" s="75"/>
      <c r="AA1360" s="75"/>
      <c r="AB1360" s="75"/>
      <c r="AC1360" s="75"/>
      <c r="AD1360" s="75"/>
      <c r="AE1360" s="75"/>
      <c r="AF1360" s="75"/>
      <c r="AG1360" s="75"/>
      <c r="AH1360" s="75"/>
      <c r="AI1360" s="75"/>
      <c r="AJ1360" s="75"/>
      <c r="AK1360" s="75"/>
      <c r="AL1360" s="75"/>
      <c r="AM1360" s="75"/>
      <c r="AN1360" s="75"/>
      <c r="AO1360" s="75"/>
    </row>
    <row r="1361" spans="2:41" x14ac:dyDescent="0.25">
      <c r="B1361" s="90">
        <v>263</v>
      </c>
      <c r="C1361" s="72">
        <v>41688</v>
      </c>
      <c r="D1361" s="25">
        <v>0</v>
      </c>
      <c r="E1361" s="25">
        <v>3.380267635</v>
      </c>
      <c r="F1361" s="75">
        <v>0</v>
      </c>
      <c r="G1361" s="75">
        <v>5.0000000000000001E-3</v>
      </c>
      <c r="H1361" s="75">
        <v>0</v>
      </c>
      <c r="I1361" s="75">
        <v>1.05</v>
      </c>
      <c r="J1361" s="75">
        <v>3.5492810167500002</v>
      </c>
      <c r="K1361" s="75">
        <v>0</v>
      </c>
      <c r="L1361" s="75">
        <v>37.5</v>
      </c>
      <c r="M1361" s="75">
        <v>18.75</v>
      </c>
      <c r="N1361" s="75">
        <v>0</v>
      </c>
      <c r="O1361" s="75">
        <v>0</v>
      </c>
      <c r="P1361" s="75">
        <v>0</v>
      </c>
      <c r="Q1361" s="75">
        <v>0.25</v>
      </c>
      <c r="R1361" s="75">
        <v>0</v>
      </c>
      <c r="S1361" s="75">
        <v>0</v>
      </c>
      <c r="T1361" s="75">
        <v>72.164362884882905</v>
      </c>
      <c r="U1361" s="75"/>
      <c r="V1361" s="75"/>
      <c r="W1361" s="75"/>
      <c r="X1361" s="75"/>
      <c r="Y1361" s="75"/>
      <c r="Z1361" s="75"/>
      <c r="AA1361" s="75"/>
      <c r="AB1361" s="75"/>
      <c r="AC1361" s="75"/>
      <c r="AD1361" s="75"/>
      <c r="AE1361" s="75"/>
      <c r="AF1361" s="75"/>
      <c r="AG1361" s="75"/>
      <c r="AH1361" s="75"/>
      <c r="AI1361" s="75"/>
      <c r="AJ1361" s="75"/>
      <c r="AK1361" s="75"/>
      <c r="AL1361" s="75"/>
      <c r="AM1361" s="75"/>
      <c r="AN1361" s="75"/>
      <c r="AO1361" s="75"/>
    </row>
    <row r="1362" spans="2:41" x14ac:dyDescent="0.25">
      <c r="B1362" s="90">
        <v>264</v>
      </c>
      <c r="C1362" s="72">
        <v>41689</v>
      </c>
      <c r="D1362" s="25">
        <v>0</v>
      </c>
      <c r="E1362" s="25">
        <v>3.5821478820000001</v>
      </c>
      <c r="F1362" s="75">
        <v>0</v>
      </c>
      <c r="G1362" s="75">
        <v>5.0000000000000001E-3</v>
      </c>
      <c r="H1362" s="75">
        <v>0</v>
      </c>
      <c r="I1362" s="75">
        <v>1.05</v>
      </c>
      <c r="J1362" s="75">
        <v>3.7612552761</v>
      </c>
      <c r="K1362" s="75">
        <v>0</v>
      </c>
      <c r="L1362" s="75">
        <v>37.5</v>
      </c>
      <c r="M1362" s="75">
        <v>18.75</v>
      </c>
      <c r="N1362" s="75">
        <v>0</v>
      </c>
      <c r="O1362" s="75">
        <v>0</v>
      </c>
      <c r="P1362" s="75">
        <v>0</v>
      </c>
      <c r="Q1362" s="75">
        <v>0.25</v>
      </c>
      <c r="R1362" s="75">
        <v>0</v>
      </c>
      <c r="S1362" s="75">
        <v>0</v>
      </c>
      <c r="T1362" s="75">
        <v>72.164362884882905</v>
      </c>
      <c r="U1362" s="75"/>
      <c r="V1362" s="75"/>
      <c r="W1362" s="75"/>
      <c r="X1362" s="75"/>
      <c r="Y1362" s="75"/>
      <c r="Z1362" s="75"/>
      <c r="AA1362" s="75"/>
      <c r="AB1362" s="75"/>
      <c r="AC1362" s="75"/>
      <c r="AD1362" s="75"/>
      <c r="AE1362" s="75"/>
      <c r="AF1362" s="75"/>
      <c r="AG1362" s="75"/>
      <c r="AH1362" s="75"/>
      <c r="AI1362" s="75"/>
      <c r="AJ1362" s="75"/>
      <c r="AK1362" s="75"/>
      <c r="AL1362" s="75"/>
      <c r="AM1362" s="75"/>
      <c r="AN1362" s="75"/>
      <c r="AO1362" s="75"/>
    </row>
    <row r="1363" spans="2:41" x14ac:dyDescent="0.25">
      <c r="B1363" s="90">
        <v>265</v>
      </c>
      <c r="C1363" s="72">
        <v>41690</v>
      </c>
      <c r="D1363" s="25">
        <v>0</v>
      </c>
      <c r="E1363" s="25">
        <v>3.718022618</v>
      </c>
      <c r="F1363" s="75">
        <v>0</v>
      </c>
      <c r="G1363" s="75">
        <v>5.0000000000000001E-3</v>
      </c>
      <c r="H1363" s="75">
        <v>0</v>
      </c>
      <c r="I1363" s="75">
        <v>1.05</v>
      </c>
      <c r="J1363" s="75">
        <v>3.9039237489</v>
      </c>
      <c r="K1363" s="75">
        <v>0</v>
      </c>
      <c r="L1363" s="75">
        <v>37.5</v>
      </c>
      <c r="M1363" s="75">
        <v>18.75</v>
      </c>
      <c r="N1363" s="75">
        <v>0</v>
      </c>
      <c r="O1363" s="75">
        <v>0</v>
      </c>
      <c r="P1363" s="75">
        <v>0</v>
      </c>
      <c r="Q1363" s="75">
        <v>0.25</v>
      </c>
      <c r="R1363" s="75">
        <v>0</v>
      </c>
      <c r="S1363" s="75">
        <v>0</v>
      </c>
      <c r="T1363" s="75">
        <v>72.164362884882905</v>
      </c>
      <c r="U1363" s="75"/>
      <c r="V1363" s="75"/>
      <c r="W1363" s="75"/>
      <c r="X1363" s="75"/>
      <c r="Y1363" s="75"/>
      <c r="Z1363" s="75"/>
      <c r="AA1363" s="75"/>
      <c r="AB1363" s="75"/>
      <c r="AC1363" s="75"/>
      <c r="AD1363" s="75"/>
      <c r="AE1363" s="75"/>
      <c r="AF1363" s="75"/>
      <c r="AG1363" s="75"/>
      <c r="AH1363" s="75"/>
      <c r="AI1363" s="75"/>
      <c r="AJ1363" s="75"/>
      <c r="AK1363" s="75"/>
      <c r="AL1363" s="75"/>
      <c r="AM1363" s="75"/>
      <c r="AN1363" s="75"/>
      <c r="AO1363" s="75"/>
    </row>
    <row r="1364" spans="2:41" x14ac:dyDescent="0.25">
      <c r="B1364" s="90">
        <v>266</v>
      </c>
      <c r="C1364" s="72">
        <v>41691</v>
      </c>
      <c r="D1364" s="25">
        <v>0</v>
      </c>
      <c r="E1364" s="25">
        <v>3.7736876650000002</v>
      </c>
      <c r="F1364" s="75">
        <v>0</v>
      </c>
      <c r="G1364" s="75">
        <v>5.0000000000000001E-3</v>
      </c>
      <c r="H1364" s="75">
        <v>0</v>
      </c>
      <c r="I1364" s="75">
        <v>1.05</v>
      </c>
      <c r="J1364" s="75">
        <v>3.9623720482499998</v>
      </c>
      <c r="K1364" s="75">
        <v>0</v>
      </c>
      <c r="L1364" s="75">
        <v>37.5</v>
      </c>
      <c r="M1364" s="75">
        <v>18.75</v>
      </c>
      <c r="N1364" s="75">
        <v>0</v>
      </c>
      <c r="O1364" s="75">
        <v>0</v>
      </c>
      <c r="P1364" s="75">
        <v>0</v>
      </c>
      <c r="Q1364" s="75">
        <v>0.25</v>
      </c>
      <c r="R1364" s="75">
        <v>0</v>
      </c>
      <c r="S1364" s="75">
        <v>0</v>
      </c>
      <c r="T1364" s="75">
        <v>72.164362884882905</v>
      </c>
      <c r="U1364" s="75"/>
      <c r="V1364" s="75"/>
      <c r="W1364" s="75"/>
      <c r="X1364" s="75"/>
      <c r="Y1364" s="75"/>
      <c r="Z1364" s="75"/>
      <c r="AA1364" s="75"/>
      <c r="AB1364" s="75"/>
      <c r="AC1364" s="75"/>
      <c r="AD1364" s="75"/>
      <c r="AE1364" s="75"/>
      <c r="AF1364" s="75"/>
      <c r="AG1364" s="75"/>
      <c r="AH1364" s="75"/>
      <c r="AI1364" s="75"/>
      <c r="AJ1364" s="75"/>
      <c r="AK1364" s="75"/>
      <c r="AL1364" s="75"/>
      <c r="AM1364" s="75"/>
      <c r="AN1364" s="75"/>
      <c r="AO1364" s="75"/>
    </row>
    <row r="1365" spans="2:41" x14ac:dyDescent="0.25">
      <c r="B1365" s="90">
        <v>267</v>
      </c>
      <c r="C1365" s="72">
        <v>41692</v>
      </c>
      <c r="D1365" s="25">
        <v>0</v>
      </c>
      <c r="E1365" s="25">
        <v>3.7802120910000001</v>
      </c>
      <c r="F1365" s="75">
        <v>0</v>
      </c>
      <c r="G1365" s="75">
        <v>5.0000000000000001E-3</v>
      </c>
      <c r="H1365" s="75">
        <v>0</v>
      </c>
      <c r="I1365" s="75">
        <v>1.05</v>
      </c>
      <c r="J1365" s="75">
        <v>3.9692226955500001</v>
      </c>
      <c r="K1365" s="75">
        <v>0</v>
      </c>
      <c r="L1365" s="75">
        <v>37.5</v>
      </c>
      <c r="M1365" s="75">
        <v>18.75</v>
      </c>
      <c r="N1365" s="75">
        <v>0</v>
      </c>
      <c r="O1365" s="75">
        <v>0</v>
      </c>
      <c r="P1365" s="75">
        <v>0</v>
      </c>
      <c r="Q1365" s="75">
        <v>0.25</v>
      </c>
      <c r="R1365" s="75">
        <v>0</v>
      </c>
      <c r="S1365" s="75">
        <v>0</v>
      </c>
      <c r="T1365" s="75">
        <v>72.164362884882905</v>
      </c>
      <c r="U1365" s="75"/>
      <c r="V1365" s="75"/>
      <c r="W1365" s="75"/>
      <c r="X1365" s="75"/>
      <c r="Y1365" s="75"/>
      <c r="Z1365" s="75"/>
      <c r="AA1365" s="75"/>
      <c r="AB1365" s="75"/>
      <c r="AC1365" s="75"/>
      <c r="AD1365" s="75"/>
      <c r="AE1365" s="75"/>
      <c r="AF1365" s="75"/>
      <c r="AG1365" s="75"/>
      <c r="AH1365" s="75"/>
      <c r="AI1365" s="75"/>
      <c r="AJ1365" s="75"/>
      <c r="AK1365" s="75"/>
      <c r="AL1365" s="75"/>
      <c r="AM1365" s="75"/>
      <c r="AN1365" s="75"/>
      <c r="AO1365" s="75"/>
    </row>
    <row r="1366" spans="2:41" x14ac:dyDescent="0.25">
      <c r="B1366" s="90">
        <v>268</v>
      </c>
      <c r="C1366" s="72">
        <v>41693</v>
      </c>
      <c r="D1366" s="25">
        <v>0</v>
      </c>
      <c r="E1366" s="25">
        <v>3.8264488729999999</v>
      </c>
      <c r="F1366" s="75">
        <v>0</v>
      </c>
      <c r="G1366" s="75">
        <v>5.0000000000000001E-3</v>
      </c>
      <c r="H1366" s="75">
        <v>0</v>
      </c>
      <c r="I1366" s="75">
        <v>1.05</v>
      </c>
      <c r="J1366" s="75">
        <v>4.0177713166500002</v>
      </c>
      <c r="K1366" s="75">
        <v>0</v>
      </c>
      <c r="L1366" s="75">
        <v>37.5</v>
      </c>
      <c r="M1366" s="75">
        <v>18.75</v>
      </c>
      <c r="N1366" s="75">
        <v>0</v>
      </c>
      <c r="O1366" s="75">
        <v>0</v>
      </c>
      <c r="P1366" s="75">
        <v>0</v>
      </c>
      <c r="Q1366" s="75">
        <v>0.25</v>
      </c>
      <c r="R1366" s="75">
        <v>0</v>
      </c>
      <c r="S1366" s="75">
        <v>0</v>
      </c>
      <c r="T1366" s="75">
        <v>72.164362884882905</v>
      </c>
      <c r="U1366" s="75"/>
      <c r="V1366" s="75"/>
      <c r="W1366" s="75"/>
      <c r="X1366" s="75"/>
      <c r="Y1366" s="75"/>
      <c r="Z1366" s="75"/>
      <c r="AA1366" s="75"/>
      <c r="AB1366" s="75"/>
      <c r="AC1366" s="75"/>
      <c r="AD1366" s="75"/>
      <c r="AE1366" s="75"/>
      <c r="AF1366" s="75"/>
      <c r="AG1366" s="75"/>
      <c r="AH1366" s="75"/>
      <c r="AI1366" s="75"/>
      <c r="AJ1366" s="75"/>
      <c r="AK1366" s="75"/>
      <c r="AL1366" s="75"/>
      <c r="AM1366" s="75"/>
      <c r="AN1366" s="75"/>
      <c r="AO1366" s="75"/>
    </row>
    <row r="1367" spans="2:41" x14ac:dyDescent="0.25">
      <c r="B1367" s="90">
        <v>269</v>
      </c>
      <c r="C1367" s="72">
        <v>41694</v>
      </c>
      <c r="D1367" s="25">
        <v>0</v>
      </c>
      <c r="E1367" s="25">
        <v>3.8385439670000001</v>
      </c>
      <c r="F1367" s="75">
        <v>0</v>
      </c>
      <c r="G1367" s="75">
        <v>5.0000000000000001E-3</v>
      </c>
      <c r="H1367" s="75">
        <v>0</v>
      </c>
      <c r="I1367" s="75">
        <v>1.05</v>
      </c>
      <c r="J1367" s="75">
        <v>4.0304711653499998</v>
      </c>
      <c r="K1367" s="75">
        <v>0</v>
      </c>
      <c r="L1367" s="75">
        <v>37.5</v>
      </c>
      <c r="M1367" s="75">
        <v>18.75</v>
      </c>
      <c r="N1367" s="75">
        <v>0</v>
      </c>
      <c r="O1367" s="75">
        <v>0</v>
      </c>
      <c r="P1367" s="75">
        <v>0</v>
      </c>
      <c r="Q1367" s="75">
        <v>0.25</v>
      </c>
      <c r="R1367" s="75">
        <v>0</v>
      </c>
      <c r="S1367" s="75">
        <v>0</v>
      </c>
      <c r="T1367" s="75">
        <v>72.164362884882905</v>
      </c>
      <c r="U1367" s="75"/>
      <c r="V1367" s="75"/>
      <c r="W1367" s="75"/>
      <c r="X1367" s="75"/>
      <c r="Y1367" s="75"/>
      <c r="Z1367" s="75"/>
      <c r="AA1367" s="75"/>
      <c r="AB1367" s="75"/>
      <c r="AC1367" s="75"/>
      <c r="AD1367" s="75"/>
      <c r="AE1367" s="75"/>
      <c r="AF1367" s="75"/>
      <c r="AG1367" s="75"/>
      <c r="AH1367" s="75"/>
      <c r="AI1367" s="75"/>
      <c r="AJ1367" s="75"/>
      <c r="AK1367" s="75"/>
      <c r="AL1367" s="75"/>
      <c r="AM1367" s="75"/>
      <c r="AN1367" s="75"/>
      <c r="AO1367" s="75"/>
    </row>
    <row r="1368" spans="2:41" x14ac:dyDescent="0.25">
      <c r="B1368" s="90">
        <v>270</v>
      </c>
      <c r="C1368" s="72">
        <v>41695</v>
      </c>
      <c r="D1368" s="25">
        <v>4</v>
      </c>
      <c r="E1368" s="25">
        <v>3.854541142</v>
      </c>
      <c r="F1368" s="75">
        <v>4</v>
      </c>
      <c r="G1368" s="75">
        <v>0.01</v>
      </c>
      <c r="H1368" s="75">
        <v>0.04</v>
      </c>
      <c r="I1368" s="75">
        <v>1.05</v>
      </c>
      <c r="J1368" s="75">
        <v>4.0472681991000004</v>
      </c>
      <c r="K1368" s="75">
        <v>3.96</v>
      </c>
      <c r="L1368" s="75">
        <v>37.5</v>
      </c>
      <c r="M1368" s="75">
        <v>18.75</v>
      </c>
      <c r="N1368" s="75">
        <v>0</v>
      </c>
      <c r="O1368" s="75">
        <v>3.96</v>
      </c>
      <c r="P1368" s="75">
        <v>3.96</v>
      </c>
      <c r="Q1368" s="75">
        <v>0.25</v>
      </c>
      <c r="R1368" s="75">
        <v>0</v>
      </c>
      <c r="S1368" s="75">
        <v>0</v>
      </c>
      <c r="T1368" s="75">
        <v>72.164362884882905</v>
      </c>
      <c r="U1368" s="75"/>
      <c r="V1368" s="75"/>
      <c r="W1368" s="75"/>
      <c r="X1368" s="75"/>
      <c r="Y1368" s="75"/>
      <c r="Z1368" s="75"/>
      <c r="AA1368" s="75"/>
      <c r="AB1368" s="75"/>
      <c r="AC1368" s="75"/>
      <c r="AD1368" s="75"/>
      <c r="AE1368" s="75"/>
      <c r="AF1368" s="75"/>
      <c r="AG1368" s="75"/>
      <c r="AH1368" s="75"/>
      <c r="AI1368" s="75"/>
      <c r="AJ1368" s="75"/>
      <c r="AK1368" s="75"/>
      <c r="AL1368" s="75"/>
      <c r="AM1368" s="75"/>
      <c r="AN1368" s="75"/>
      <c r="AO1368" s="75"/>
    </row>
    <row r="1369" spans="2:41" x14ac:dyDescent="0.25">
      <c r="B1369" s="90">
        <v>271</v>
      </c>
      <c r="C1369" s="72">
        <v>41696</v>
      </c>
      <c r="D1369" s="25">
        <v>0</v>
      </c>
      <c r="E1369" s="25">
        <v>3.9204730529999998</v>
      </c>
      <c r="F1369" s="75">
        <v>0</v>
      </c>
      <c r="G1369" s="75">
        <v>5.0000000000000001E-3</v>
      </c>
      <c r="H1369" s="75">
        <v>0</v>
      </c>
      <c r="I1369" s="75">
        <v>1.05</v>
      </c>
      <c r="J1369" s="75">
        <v>4.1164967056500004</v>
      </c>
      <c r="K1369" s="75">
        <v>0</v>
      </c>
      <c r="L1369" s="75">
        <v>37.5</v>
      </c>
      <c r="M1369" s="75">
        <v>18.75</v>
      </c>
      <c r="N1369" s="75">
        <v>0</v>
      </c>
      <c r="O1369" s="75">
        <v>0</v>
      </c>
      <c r="P1369" s="75">
        <v>0</v>
      </c>
      <c r="Q1369" s="75">
        <v>0.25</v>
      </c>
      <c r="R1369" s="75">
        <v>0</v>
      </c>
      <c r="S1369" s="75">
        <v>0</v>
      </c>
      <c r="T1369" s="75">
        <v>72.164362884882905</v>
      </c>
      <c r="U1369" s="75"/>
      <c r="V1369" s="75"/>
      <c r="W1369" s="75"/>
      <c r="X1369" s="75"/>
      <c r="Y1369" s="75"/>
      <c r="Z1369" s="75"/>
      <c r="AA1369" s="75"/>
      <c r="AB1369" s="75"/>
      <c r="AC1369" s="75"/>
      <c r="AD1369" s="75"/>
      <c r="AE1369" s="75"/>
      <c r="AF1369" s="75"/>
      <c r="AG1369" s="75"/>
      <c r="AH1369" s="75"/>
      <c r="AI1369" s="75"/>
      <c r="AJ1369" s="75"/>
      <c r="AK1369" s="75"/>
      <c r="AL1369" s="75"/>
      <c r="AM1369" s="75"/>
      <c r="AN1369" s="75"/>
      <c r="AO1369" s="75"/>
    </row>
    <row r="1370" spans="2:41" x14ac:dyDescent="0.25">
      <c r="B1370" s="90">
        <v>272</v>
      </c>
      <c r="C1370" s="72">
        <v>41697</v>
      </c>
      <c r="D1370" s="25">
        <v>0</v>
      </c>
      <c r="E1370" s="25">
        <v>3.9815411049999998</v>
      </c>
      <c r="F1370" s="75">
        <v>0</v>
      </c>
      <c r="G1370" s="75">
        <v>5.0000000000000001E-3</v>
      </c>
      <c r="H1370" s="75">
        <v>0</v>
      </c>
      <c r="I1370" s="75">
        <v>1.05</v>
      </c>
      <c r="J1370" s="75">
        <v>4.1806181602499999</v>
      </c>
      <c r="K1370" s="75">
        <v>0</v>
      </c>
      <c r="L1370" s="75">
        <v>37.5</v>
      </c>
      <c r="M1370" s="75">
        <v>18.75</v>
      </c>
      <c r="N1370" s="75">
        <v>0</v>
      </c>
      <c r="O1370" s="75">
        <v>0</v>
      </c>
      <c r="P1370" s="75">
        <v>0</v>
      </c>
      <c r="Q1370" s="75">
        <v>0.25</v>
      </c>
      <c r="R1370" s="75">
        <v>0</v>
      </c>
      <c r="S1370" s="75">
        <v>0</v>
      </c>
      <c r="T1370" s="75">
        <v>72.164362884882905</v>
      </c>
      <c r="U1370" s="75"/>
      <c r="V1370" s="75"/>
      <c r="W1370" s="75"/>
      <c r="X1370" s="75"/>
      <c r="Y1370" s="75"/>
      <c r="Z1370" s="75"/>
      <c r="AA1370" s="75"/>
      <c r="AB1370" s="75"/>
      <c r="AC1370" s="75"/>
      <c r="AD1370" s="75"/>
      <c r="AE1370" s="75"/>
      <c r="AF1370" s="75"/>
      <c r="AG1370" s="75"/>
      <c r="AH1370" s="75"/>
      <c r="AI1370" s="75"/>
      <c r="AJ1370" s="75"/>
      <c r="AK1370" s="75"/>
      <c r="AL1370" s="75"/>
      <c r="AM1370" s="75"/>
      <c r="AN1370" s="75"/>
      <c r="AO1370" s="75"/>
    </row>
    <row r="1371" spans="2:41" x14ac:dyDescent="0.25">
      <c r="B1371" s="90">
        <v>273</v>
      </c>
      <c r="C1371" s="72">
        <v>41698</v>
      </c>
      <c r="D1371" s="25">
        <v>0</v>
      </c>
      <c r="E1371" s="25">
        <v>4.1396091349999997</v>
      </c>
      <c r="F1371" s="75">
        <v>0</v>
      </c>
      <c r="G1371" s="75">
        <v>5.0000000000000001E-3</v>
      </c>
      <c r="H1371" s="75">
        <v>0</v>
      </c>
      <c r="I1371" s="75">
        <v>1.05</v>
      </c>
      <c r="J1371" s="75">
        <v>4.3465895917499999</v>
      </c>
      <c r="K1371" s="75">
        <v>0</v>
      </c>
      <c r="L1371" s="75">
        <v>37.5</v>
      </c>
      <c r="M1371" s="75">
        <v>18.75</v>
      </c>
      <c r="N1371" s="75">
        <v>0</v>
      </c>
      <c r="O1371" s="75">
        <v>0</v>
      </c>
      <c r="P1371" s="75">
        <v>0</v>
      </c>
      <c r="Q1371" s="75">
        <v>0.25</v>
      </c>
      <c r="R1371" s="75">
        <v>0</v>
      </c>
      <c r="S1371" s="75">
        <v>0</v>
      </c>
      <c r="T1371" s="75">
        <v>72.164362884882905</v>
      </c>
      <c r="U1371" s="75"/>
      <c r="V1371" s="75"/>
      <c r="W1371" s="75"/>
      <c r="X1371" s="75"/>
      <c r="Y1371" s="75"/>
      <c r="Z1371" s="75"/>
      <c r="AA1371" s="75"/>
      <c r="AB1371" s="75"/>
      <c r="AC1371" s="75"/>
      <c r="AD1371" s="75"/>
      <c r="AE1371" s="75"/>
      <c r="AF1371" s="75"/>
      <c r="AG1371" s="75"/>
      <c r="AH1371" s="75"/>
      <c r="AI1371" s="75"/>
      <c r="AJ1371" s="75"/>
      <c r="AK1371" s="75"/>
      <c r="AL1371" s="75"/>
      <c r="AM1371" s="75"/>
      <c r="AN1371" s="75"/>
      <c r="AO1371" s="75"/>
    </row>
    <row r="1372" spans="2:41" x14ac:dyDescent="0.25">
      <c r="B1372" s="90">
        <v>274</v>
      </c>
      <c r="C1372" s="72">
        <v>41699</v>
      </c>
      <c r="D1372" s="25">
        <v>6</v>
      </c>
      <c r="E1372" s="25">
        <v>4.223196766</v>
      </c>
      <c r="F1372" s="75">
        <v>6</v>
      </c>
      <c r="G1372" s="75">
        <v>0.01</v>
      </c>
      <c r="H1372" s="75">
        <v>0.06</v>
      </c>
      <c r="I1372" s="75">
        <v>1.05</v>
      </c>
      <c r="J1372" s="75">
        <v>4.4343566042999996</v>
      </c>
      <c r="K1372" s="75">
        <v>4.4343566042999996</v>
      </c>
      <c r="L1372" s="75">
        <v>37.5</v>
      </c>
      <c r="M1372" s="75">
        <v>18.75</v>
      </c>
      <c r="N1372" s="75">
        <v>0</v>
      </c>
      <c r="O1372" s="75">
        <v>5.94</v>
      </c>
      <c r="P1372" s="75">
        <v>5.94</v>
      </c>
      <c r="Q1372" s="75">
        <v>0.25</v>
      </c>
      <c r="R1372" s="75">
        <v>0.37641084892499999</v>
      </c>
      <c r="S1372" s="75">
        <v>0</v>
      </c>
      <c r="T1372" s="75">
        <v>71.035130338107905</v>
      </c>
      <c r="U1372" s="75"/>
      <c r="V1372" s="75"/>
      <c r="W1372" s="75"/>
      <c r="X1372" s="75"/>
      <c r="Y1372" s="75"/>
      <c r="Z1372" s="75"/>
      <c r="AA1372" s="75"/>
      <c r="AB1372" s="75"/>
      <c r="AC1372" s="75"/>
      <c r="AD1372" s="75"/>
      <c r="AE1372" s="75"/>
      <c r="AF1372" s="75"/>
      <c r="AG1372" s="75"/>
      <c r="AH1372" s="75"/>
      <c r="AI1372" s="75"/>
      <c r="AJ1372" s="75"/>
      <c r="AK1372" s="75"/>
      <c r="AL1372" s="75"/>
      <c r="AM1372" s="75"/>
      <c r="AN1372" s="75"/>
      <c r="AO1372" s="75"/>
    </row>
    <row r="1373" spans="2:41" x14ac:dyDescent="0.25">
      <c r="B1373" s="90">
        <v>275</v>
      </c>
      <c r="C1373" s="72">
        <v>41700</v>
      </c>
      <c r="D1373" s="25">
        <v>0</v>
      </c>
      <c r="E1373" s="25">
        <v>4.3330599300000001</v>
      </c>
      <c r="F1373" s="75">
        <v>0</v>
      </c>
      <c r="G1373" s="75">
        <v>5.0000000000000001E-3</v>
      </c>
      <c r="H1373" s="75">
        <v>0</v>
      </c>
      <c r="I1373" s="75">
        <v>1.05</v>
      </c>
      <c r="J1373" s="75">
        <v>4.5497129264999998</v>
      </c>
      <c r="K1373" s="75">
        <v>0.37641084892499999</v>
      </c>
      <c r="L1373" s="75">
        <v>37.5</v>
      </c>
      <c r="M1373" s="75">
        <v>18.75</v>
      </c>
      <c r="N1373" s="75">
        <v>0</v>
      </c>
      <c r="O1373" s="75">
        <v>0</v>
      </c>
      <c r="P1373" s="75">
        <v>0.37641084892499999</v>
      </c>
      <c r="Q1373" s="75">
        <v>0.25</v>
      </c>
      <c r="R1373" s="75">
        <v>0</v>
      </c>
      <c r="S1373" s="75">
        <v>0</v>
      </c>
      <c r="T1373" s="75">
        <v>71.035130338107905</v>
      </c>
      <c r="U1373" s="75"/>
      <c r="V1373" s="75"/>
      <c r="W1373" s="75"/>
      <c r="X1373" s="75"/>
      <c r="Y1373" s="75"/>
      <c r="Z1373" s="75"/>
      <c r="AA1373" s="75"/>
      <c r="AB1373" s="75"/>
      <c r="AC1373" s="75"/>
      <c r="AD1373" s="75"/>
      <c r="AE1373" s="75"/>
      <c r="AF1373" s="75"/>
      <c r="AG1373" s="75"/>
      <c r="AH1373" s="75"/>
      <c r="AI1373" s="75"/>
      <c r="AJ1373" s="75"/>
      <c r="AK1373" s="75"/>
      <c r="AL1373" s="75"/>
      <c r="AM1373" s="75"/>
      <c r="AN1373" s="75"/>
      <c r="AO1373" s="75"/>
    </row>
    <row r="1374" spans="2:41" x14ac:dyDescent="0.25">
      <c r="B1374" s="90">
        <v>276</v>
      </c>
      <c r="C1374" s="72">
        <v>41701</v>
      </c>
      <c r="D1374" s="25">
        <v>0</v>
      </c>
      <c r="E1374" s="25">
        <v>4.4574349829999997</v>
      </c>
      <c r="F1374" s="75">
        <v>0</v>
      </c>
      <c r="G1374" s="75">
        <v>5.0000000000000001E-3</v>
      </c>
      <c r="H1374" s="75">
        <v>0</v>
      </c>
      <c r="I1374" s="75">
        <v>1.05</v>
      </c>
      <c r="J1374" s="75">
        <v>4.68030673215</v>
      </c>
      <c r="K1374" s="75">
        <v>0</v>
      </c>
      <c r="L1374" s="75">
        <v>37.5</v>
      </c>
      <c r="M1374" s="75">
        <v>18.75</v>
      </c>
      <c r="N1374" s="75">
        <v>0</v>
      </c>
      <c r="O1374" s="75">
        <v>0</v>
      </c>
      <c r="P1374" s="75">
        <v>0</v>
      </c>
      <c r="Q1374" s="75">
        <v>0.25</v>
      </c>
      <c r="R1374" s="75">
        <v>0</v>
      </c>
      <c r="S1374" s="75">
        <v>0</v>
      </c>
      <c r="T1374" s="75">
        <v>71.035130338107905</v>
      </c>
      <c r="U1374" s="75"/>
      <c r="V1374" s="75"/>
      <c r="W1374" s="75"/>
      <c r="X1374" s="75"/>
      <c r="Y1374" s="75"/>
      <c r="Z1374" s="75"/>
      <c r="AA1374" s="75"/>
      <c r="AB1374" s="75"/>
      <c r="AC1374" s="75"/>
      <c r="AD1374" s="75"/>
      <c r="AE1374" s="75"/>
      <c r="AF1374" s="75"/>
      <c r="AG1374" s="75"/>
      <c r="AH1374" s="75"/>
      <c r="AI1374" s="75"/>
      <c r="AJ1374" s="75"/>
      <c r="AK1374" s="75"/>
      <c r="AL1374" s="75"/>
      <c r="AM1374" s="75"/>
      <c r="AN1374" s="75"/>
      <c r="AO1374" s="75"/>
    </row>
    <row r="1375" spans="2:41" x14ac:dyDescent="0.25">
      <c r="B1375" s="90">
        <v>277</v>
      </c>
      <c r="C1375" s="72">
        <v>41702</v>
      </c>
      <c r="D1375" s="25">
        <v>0</v>
      </c>
      <c r="E1375" s="25">
        <v>4.5895140950000002</v>
      </c>
      <c r="F1375" s="75">
        <v>0</v>
      </c>
      <c r="G1375" s="75">
        <v>5.0000000000000001E-3</v>
      </c>
      <c r="H1375" s="75">
        <v>0</v>
      </c>
      <c r="I1375" s="75">
        <v>1.05</v>
      </c>
      <c r="J1375" s="75">
        <v>4.8189897997499997</v>
      </c>
      <c r="K1375" s="75">
        <v>0</v>
      </c>
      <c r="L1375" s="75">
        <v>37.5</v>
      </c>
      <c r="M1375" s="75">
        <v>18.75</v>
      </c>
      <c r="N1375" s="75">
        <v>0</v>
      </c>
      <c r="O1375" s="75">
        <v>0</v>
      </c>
      <c r="P1375" s="75">
        <v>0</v>
      </c>
      <c r="Q1375" s="75">
        <v>0.25</v>
      </c>
      <c r="R1375" s="75">
        <v>0</v>
      </c>
      <c r="S1375" s="75">
        <v>0</v>
      </c>
      <c r="T1375" s="75">
        <v>71.035130338107905</v>
      </c>
      <c r="U1375" s="75"/>
      <c r="V1375" s="75"/>
      <c r="W1375" s="75"/>
      <c r="X1375" s="75"/>
      <c r="Y1375" s="75"/>
      <c r="Z1375" s="75"/>
      <c r="AA1375" s="75"/>
      <c r="AB1375" s="75"/>
      <c r="AC1375" s="75"/>
      <c r="AD1375" s="75"/>
      <c r="AE1375" s="75"/>
      <c r="AF1375" s="75"/>
      <c r="AG1375" s="75"/>
      <c r="AH1375" s="75"/>
      <c r="AI1375" s="75"/>
      <c r="AJ1375" s="75"/>
      <c r="AK1375" s="75"/>
      <c r="AL1375" s="75"/>
      <c r="AM1375" s="75"/>
      <c r="AN1375" s="75"/>
      <c r="AO1375" s="75"/>
    </row>
    <row r="1376" spans="2:41" x14ac:dyDescent="0.25">
      <c r="B1376" s="90">
        <v>278</v>
      </c>
      <c r="C1376" s="72">
        <v>41703</v>
      </c>
      <c r="D1376" s="25">
        <v>0</v>
      </c>
      <c r="E1376" s="25">
        <v>4.6033989269999998</v>
      </c>
      <c r="F1376" s="75">
        <v>0</v>
      </c>
      <c r="G1376" s="75">
        <v>5.0000000000000001E-3</v>
      </c>
      <c r="H1376" s="75">
        <v>0</v>
      </c>
      <c r="I1376" s="75">
        <v>1.05</v>
      </c>
      <c r="J1376" s="75">
        <v>4.83356887335</v>
      </c>
      <c r="K1376" s="75">
        <v>0</v>
      </c>
      <c r="L1376" s="75">
        <v>37.5</v>
      </c>
      <c r="M1376" s="75">
        <v>18.75</v>
      </c>
      <c r="N1376" s="75">
        <v>0</v>
      </c>
      <c r="O1376" s="75">
        <v>0</v>
      </c>
      <c r="P1376" s="75">
        <v>0</v>
      </c>
      <c r="Q1376" s="75">
        <v>0.25</v>
      </c>
      <c r="R1376" s="75">
        <v>0</v>
      </c>
      <c r="S1376" s="75">
        <v>0</v>
      </c>
      <c r="T1376" s="75">
        <v>71.035130338107905</v>
      </c>
      <c r="U1376" s="75"/>
      <c r="V1376" s="75"/>
      <c r="W1376" s="75"/>
      <c r="X1376" s="75"/>
      <c r="Y1376" s="75"/>
      <c r="Z1376" s="75"/>
      <c r="AA1376" s="75"/>
      <c r="AB1376" s="75"/>
      <c r="AC1376" s="75"/>
      <c r="AD1376" s="75"/>
      <c r="AE1376" s="75"/>
      <c r="AF1376" s="75"/>
      <c r="AG1376" s="75"/>
      <c r="AH1376" s="75"/>
      <c r="AI1376" s="75"/>
      <c r="AJ1376" s="75"/>
      <c r="AK1376" s="75"/>
      <c r="AL1376" s="75"/>
      <c r="AM1376" s="75"/>
      <c r="AN1376" s="75"/>
      <c r="AO1376" s="75"/>
    </row>
    <row r="1377" spans="2:41" x14ac:dyDescent="0.25">
      <c r="B1377" s="90">
        <v>279</v>
      </c>
      <c r="C1377" s="72">
        <v>41704</v>
      </c>
      <c r="D1377" s="25">
        <v>0</v>
      </c>
      <c r="E1377" s="25">
        <v>4.6693083069999997</v>
      </c>
      <c r="F1377" s="75">
        <v>0</v>
      </c>
      <c r="G1377" s="75">
        <v>5.0000000000000001E-3</v>
      </c>
      <c r="H1377" s="75">
        <v>0</v>
      </c>
      <c r="I1377" s="75">
        <v>1.05</v>
      </c>
      <c r="J1377" s="75">
        <v>4.9027737223500001</v>
      </c>
      <c r="K1377" s="75">
        <v>0</v>
      </c>
      <c r="L1377" s="75">
        <v>37.5</v>
      </c>
      <c r="M1377" s="75">
        <v>18.75</v>
      </c>
      <c r="N1377" s="75">
        <v>0</v>
      </c>
      <c r="O1377" s="75">
        <v>0</v>
      </c>
      <c r="P1377" s="75">
        <v>0</v>
      </c>
      <c r="Q1377" s="75">
        <v>0.25</v>
      </c>
      <c r="R1377" s="75">
        <v>0</v>
      </c>
      <c r="S1377" s="75">
        <v>0</v>
      </c>
      <c r="T1377" s="75">
        <v>71.035130338107905</v>
      </c>
      <c r="U1377" s="75"/>
      <c r="V1377" s="75"/>
      <c r="W1377" s="75"/>
      <c r="X1377" s="75"/>
      <c r="Y1377" s="75"/>
      <c r="Z1377" s="75"/>
      <c r="AA1377" s="75"/>
      <c r="AB1377" s="75"/>
      <c r="AC1377" s="75"/>
      <c r="AD1377" s="75"/>
      <c r="AE1377" s="75"/>
      <c r="AF1377" s="75"/>
      <c r="AG1377" s="75"/>
      <c r="AH1377" s="75"/>
      <c r="AI1377" s="75"/>
      <c r="AJ1377" s="75"/>
      <c r="AK1377" s="75"/>
      <c r="AL1377" s="75"/>
      <c r="AM1377" s="75"/>
      <c r="AN1377" s="75"/>
      <c r="AO1377" s="75"/>
    </row>
    <row r="1378" spans="2:41" x14ac:dyDescent="0.25">
      <c r="B1378" s="90">
        <v>280</v>
      </c>
      <c r="C1378" s="72">
        <v>41705</v>
      </c>
      <c r="D1378" s="25">
        <v>0</v>
      </c>
      <c r="E1378" s="25">
        <v>4.6901470510000003</v>
      </c>
      <c r="F1378" s="75">
        <v>0</v>
      </c>
      <c r="G1378" s="75">
        <v>5.0000000000000001E-3</v>
      </c>
      <c r="H1378" s="75">
        <v>0</v>
      </c>
      <c r="I1378" s="75">
        <v>1.05</v>
      </c>
      <c r="J1378" s="75">
        <v>4.9246544035499999</v>
      </c>
      <c r="K1378" s="75">
        <v>0</v>
      </c>
      <c r="L1378" s="75">
        <v>37.5</v>
      </c>
      <c r="M1378" s="75">
        <v>18.75</v>
      </c>
      <c r="N1378" s="75">
        <v>0</v>
      </c>
      <c r="O1378" s="75">
        <v>0</v>
      </c>
      <c r="P1378" s="75">
        <v>0</v>
      </c>
      <c r="Q1378" s="75">
        <v>0.25</v>
      </c>
      <c r="R1378" s="75">
        <v>0</v>
      </c>
      <c r="S1378" s="75">
        <v>0</v>
      </c>
      <c r="T1378" s="75">
        <v>71.035130338107905</v>
      </c>
      <c r="U1378" s="75"/>
      <c r="V1378" s="75"/>
      <c r="W1378" s="75"/>
      <c r="X1378" s="75"/>
      <c r="Y1378" s="75"/>
      <c r="Z1378" s="75"/>
      <c r="AA1378" s="75"/>
      <c r="AB1378" s="75"/>
      <c r="AC1378" s="75"/>
      <c r="AD1378" s="75"/>
      <c r="AE1378" s="75"/>
      <c r="AF1378" s="75"/>
      <c r="AG1378" s="75"/>
      <c r="AH1378" s="75"/>
      <c r="AI1378" s="75"/>
      <c r="AJ1378" s="75"/>
      <c r="AK1378" s="75"/>
      <c r="AL1378" s="75"/>
      <c r="AM1378" s="75"/>
      <c r="AN1378" s="75"/>
      <c r="AO1378" s="75"/>
    </row>
    <row r="1379" spans="2:41" x14ac:dyDescent="0.25">
      <c r="B1379" s="90">
        <v>281</v>
      </c>
      <c r="C1379" s="72">
        <v>41706</v>
      </c>
      <c r="D1379" s="25">
        <v>0</v>
      </c>
      <c r="E1379" s="25">
        <v>4.6618319880000003</v>
      </c>
      <c r="F1379" s="75">
        <v>0</v>
      </c>
      <c r="G1379" s="75">
        <v>5.0000000000000001E-3</v>
      </c>
      <c r="H1379" s="75">
        <v>0</v>
      </c>
      <c r="I1379" s="75">
        <v>1.05</v>
      </c>
      <c r="J1379" s="75">
        <v>4.8949235874000001</v>
      </c>
      <c r="K1379" s="75">
        <v>0</v>
      </c>
      <c r="L1379" s="75">
        <v>37.5</v>
      </c>
      <c r="M1379" s="75">
        <v>18.75</v>
      </c>
      <c r="N1379" s="75">
        <v>0</v>
      </c>
      <c r="O1379" s="75">
        <v>0</v>
      </c>
      <c r="P1379" s="75">
        <v>0</v>
      </c>
      <c r="Q1379" s="75">
        <v>0.25</v>
      </c>
      <c r="R1379" s="75">
        <v>0</v>
      </c>
      <c r="S1379" s="75">
        <v>0</v>
      </c>
      <c r="T1379" s="75">
        <v>71.035130338107905</v>
      </c>
      <c r="U1379" s="75"/>
      <c r="V1379" s="75"/>
      <c r="W1379" s="75"/>
      <c r="X1379" s="75"/>
      <c r="Y1379" s="75"/>
      <c r="Z1379" s="75"/>
      <c r="AA1379" s="75"/>
      <c r="AB1379" s="75"/>
      <c r="AC1379" s="75"/>
      <c r="AD1379" s="75"/>
      <c r="AE1379" s="75"/>
      <c r="AF1379" s="75"/>
      <c r="AG1379" s="75"/>
      <c r="AH1379" s="75"/>
      <c r="AI1379" s="75"/>
      <c r="AJ1379" s="75"/>
      <c r="AK1379" s="75"/>
      <c r="AL1379" s="75"/>
      <c r="AM1379" s="75"/>
      <c r="AN1379" s="75"/>
      <c r="AO1379" s="75"/>
    </row>
    <row r="1380" spans="2:41" x14ac:dyDescent="0.25">
      <c r="B1380" s="90">
        <v>282</v>
      </c>
      <c r="C1380" s="72">
        <v>41707</v>
      </c>
      <c r="D1380" s="25">
        <v>0</v>
      </c>
      <c r="E1380" s="25">
        <v>4.6791778449999999</v>
      </c>
      <c r="F1380" s="75">
        <v>0</v>
      </c>
      <c r="G1380" s="75">
        <v>5.0000000000000001E-3</v>
      </c>
      <c r="H1380" s="75">
        <v>0</v>
      </c>
      <c r="I1380" s="75">
        <v>1.05</v>
      </c>
      <c r="J1380" s="75">
        <v>4.9131367372500003</v>
      </c>
      <c r="K1380" s="75">
        <v>0</v>
      </c>
      <c r="L1380" s="75">
        <v>37.5</v>
      </c>
      <c r="M1380" s="75">
        <v>18.75</v>
      </c>
      <c r="N1380" s="75">
        <v>0</v>
      </c>
      <c r="O1380" s="75">
        <v>0</v>
      </c>
      <c r="P1380" s="75">
        <v>0</v>
      </c>
      <c r="Q1380" s="75">
        <v>0.25</v>
      </c>
      <c r="R1380" s="75">
        <v>0</v>
      </c>
      <c r="S1380" s="75">
        <v>0</v>
      </c>
      <c r="T1380" s="75">
        <v>71.035130338107905</v>
      </c>
      <c r="U1380" s="75"/>
      <c r="V1380" s="75"/>
      <c r="W1380" s="75"/>
      <c r="X1380" s="75"/>
      <c r="Y1380" s="75"/>
      <c r="Z1380" s="75"/>
      <c r="AA1380" s="75"/>
      <c r="AB1380" s="75"/>
      <c r="AC1380" s="75"/>
      <c r="AD1380" s="75"/>
      <c r="AE1380" s="75"/>
      <c r="AF1380" s="75"/>
      <c r="AG1380" s="75"/>
      <c r="AH1380" s="75"/>
      <c r="AI1380" s="75"/>
      <c r="AJ1380" s="75"/>
      <c r="AK1380" s="75"/>
      <c r="AL1380" s="75"/>
      <c r="AM1380" s="75"/>
      <c r="AN1380" s="75"/>
      <c r="AO1380" s="75"/>
    </row>
    <row r="1381" spans="2:41" x14ac:dyDescent="0.25">
      <c r="B1381" s="90">
        <v>283</v>
      </c>
      <c r="C1381" s="72">
        <v>41708</v>
      </c>
      <c r="D1381" s="25">
        <v>0</v>
      </c>
      <c r="E1381" s="25">
        <v>4.757055158</v>
      </c>
      <c r="F1381" s="75">
        <v>0</v>
      </c>
      <c r="G1381" s="75">
        <v>5.0000000000000001E-3</v>
      </c>
      <c r="H1381" s="75">
        <v>0</v>
      </c>
      <c r="I1381" s="75">
        <v>1.05</v>
      </c>
      <c r="J1381" s="75">
        <v>4.9949079158999998</v>
      </c>
      <c r="K1381" s="75">
        <v>0</v>
      </c>
      <c r="L1381" s="75">
        <v>37.5</v>
      </c>
      <c r="M1381" s="75">
        <v>18.75</v>
      </c>
      <c r="N1381" s="75">
        <v>0</v>
      </c>
      <c r="O1381" s="75">
        <v>0</v>
      </c>
      <c r="P1381" s="75">
        <v>0</v>
      </c>
      <c r="Q1381" s="75">
        <v>0.25</v>
      </c>
      <c r="R1381" s="75">
        <v>0</v>
      </c>
      <c r="S1381" s="75">
        <v>0</v>
      </c>
      <c r="T1381" s="75">
        <v>71.035130338107905</v>
      </c>
      <c r="U1381" s="75"/>
      <c r="V1381" s="75"/>
      <c r="W1381" s="75"/>
      <c r="X1381" s="75"/>
      <c r="Y1381" s="75"/>
      <c r="Z1381" s="75"/>
      <c r="AA1381" s="75"/>
      <c r="AB1381" s="75"/>
      <c r="AC1381" s="75"/>
      <c r="AD1381" s="75"/>
      <c r="AE1381" s="75"/>
      <c r="AF1381" s="75"/>
      <c r="AG1381" s="75"/>
      <c r="AH1381" s="75"/>
      <c r="AI1381" s="75"/>
      <c r="AJ1381" s="75"/>
      <c r="AK1381" s="75"/>
      <c r="AL1381" s="75"/>
      <c r="AM1381" s="75"/>
      <c r="AN1381" s="75"/>
      <c r="AO1381" s="75"/>
    </row>
    <row r="1382" spans="2:41" x14ac:dyDescent="0.25">
      <c r="B1382" s="90">
        <v>284</v>
      </c>
      <c r="C1382" s="72">
        <v>41709</v>
      </c>
      <c r="D1382" s="25">
        <v>0</v>
      </c>
      <c r="E1382" s="25">
        <v>4.8559618110000002</v>
      </c>
      <c r="F1382" s="75">
        <v>0</v>
      </c>
      <c r="G1382" s="75">
        <v>5.0000000000000001E-3</v>
      </c>
      <c r="H1382" s="75">
        <v>0</v>
      </c>
      <c r="I1382" s="75">
        <v>1.05</v>
      </c>
      <c r="J1382" s="75">
        <v>5.0987599015500003</v>
      </c>
      <c r="K1382" s="75">
        <v>0</v>
      </c>
      <c r="L1382" s="75">
        <v>37.5</v>
      </c>
      <c r="M1382" s="75">
        <v>18.75</v>
      </c>
      <c r="N1382" s="75">
        <v>0</v>
      </c>
      <c r="O1382" s="75">
        <v>0</v>
      </c>
      <c r="P1382" s="75">
        <v>0</v>
      </c>
      <c r="Q1382" s="75">
        <v>0.25</v>
      </c>
      <c r="R1382" s="75">
        <v>0</v>
      </c>
      <c r="S1382" s="75">
        <v>0</v>
      </c>
      <c r="T1382" s="75">
        <v>71.035130338107905</v>
      </c>
      <c r="U1382" s="75"/>
      <c r="V1382" s="75"/>
      <c r="W1382" s="75"/>
      <c r="X1382" s="75"/>
      <c r="Y1382" s="75"/>
      <c r="Z1382" s="75"/>
      <c r="AA1382" s="75"/>
      <c r="AB1382" s="75"/>
      <c r="AC1382" s="75"/>
      <c r="AD1382" s="75"/>
      <c r="AE1382" s="75"/>
      <c r="AF1382" s="75"/>
      <c r="AG1382" s="75"/>
      <c r="AH1382" s="75"/>
      <c r="AI1382" s="75"/>
      <c r="AJ1382" s="75"/>
      <c r="AK1382" s="75"/>
      <c r="AL1382" s="75"/>
      <c r="AM1382" s="75"/>
      <c r="AN1382" s="75"/>
      <c r="AO1382" s="75"/>
    </row>
    <row r="1383" spans="2:41" x14ac:dyDescent="0.25">
      <c r="B1383" s="90">
        <v>285</v>
      </c>
      <c r="C1383" s="72">
        <v>41710</v>
      </c>
      <c r="D1383" s="25">
        <v>0</v>
      </c>
      <c r="E1383" s="25">
        <v>4.9093082929999996</v>
      </c>
      <c r="F1383" s="75">
        <v>0</v>
      </c>
      <c r="G1383" s="75">
        <v>5.0000000000000001E-3</v>
      </c>
      <c r="H1383" s="75">
        <v>0</v>
      </c>
      <c r="I1383" s="75">
        <v>1.05</v>
      </c>
      <c r="J1383" s="75">
        <v>5.1547737076500004</v>
      </c>
      <c r="K1383" s="75">
        <v>0</v>
      </c>
      <c r="L1383" s="75">
        <v>37.5</v>
      </c>
      <c r="M1383" s="75">
        <v>18.75</v>
      </c>
      <c r="N1383" s="75">
        <v>0</v>
      </c>
      <c r="O1383" s="75">
        <v>0</v>
      </c>
      <c r="P1383" s="75">
        <v>0</v>
      </c>
      <c r="Q1383" s="75">
        <v>0.25</v>
      </c>
      <c r="R1383" s="75">
        <v>0</v>
      </c>
      <c r="S1383" s="75">
        <v>0</v>
      </c>
      <c r="T1383" s="75">
        <v>71.035130338107905</v>
      </c>
      <c r="U1383" s="75"/>
      <c r="V1383" s="75"/>
      <c r="W1383" s="75"/>
      <c r="X1383" s="75"/>
      <c r="Y1383" s="75"/>
      <c r="Z1383" s="75"/>
      <c r="AA1383" s="75"/>
      <c r="AB1383" s="75"/>
      <c r="AC1383" s="75"/>
      <c r="AD1383" s="75"/>
      <c r="AE1383" s="75"/>
      <c r="AF1383" s="75"/>
      <c r="AG1383" s="75"/>
      <c r="AH1383" s="75"/>
      <c r="AI1383" s="75"/>
      <c r="AJ1383" s="75"/>
      <c r="AK1383" s="75"/>
      <c r="AL1383" s="75"/>
      <c r="AM1383" s="75"/>
      <c r="AN1383" s="75"/>
      <c r="AO1383" s="75"/>
    </row>
    <row r="1384" spans="2:41" x14ac:dyDescent="0.25">
      <c r="B1384" s="90">
        <v>286</v>
      </c>
      <c r="C1384" s="72">
        <v>41711</v>
      </c>
      <c r="D1384" s="25">
        <v>0</v>
      </c>
      <c r="E1384" s="25">
        <v>5.021368828</v>
      </c>
      <c r="F1384" s="75">
        <v>0</v>
      </c>
      <c r="G1384" s="75">
        <v>5.0000000000000001E-3</v>
      </c>
      <c r="H1384" s="75">
        <v>0</v>
      </c>
      <c r="I1384" s="75">
        <v>1.05</v>
      </c>
      <c r="J1384" s="75">
        <v>5.2724372694000001</v>
      </c>
      <c r="K1384" s="75">
        <v>0</v>
      </c>
      <c r="L1384" s="75">
        <v>37.5</v>
      </c>
      <c r="M1384" s="75">
        <v>18.75</v>
      </c>
      <c r="N1384" s="75">
        <v>0</v>
      </c>
      <c r="O1384" s="75">
        <v>0</v>
      </c>
      <c r="P1384" s="75">
        <v>0</v>
      </c>
      <c r="Q1384" s="75">
        <v>0.25</v>
      </c>
      <c r="R1384" s="75">
        <v>0</v>
      </c>
      <c r="S1384" s="75">
        <v>0</v>
      </c>
      <c r="T1384" s="75">
        <v>71.035130338107905</v>
      </c>
      <c r="U1384" s="75"/>
      <c r="V1384" s="75"/>
      <c r="W1384" s="75"/>
      <c r="X1384" s="75"/>
      <c r="Y1384" s="75"/>
      <c r="Z1384" s="75"/>
      <c r="AA1384" s="75"/>
      <c r="AB1384" s="75"/>
      <c r="AC1384" s="75"/>
      <c r="AD1384" s="75"/>
      <c r="AE1384" s="75"/>
      <c r="AF1384" s="75"/>
      <c r="AG1384" s="75"/>
      <c r="AH1384" s="75"/>
      <c r="AI1384" s="75"/>
      <c r="AJ1384" s="75"/>
      <c r="AK1384" s="75"/>
      <c r="AL1384" s="75"/>
      <c r="AM1384" s="75"/>
      <c r="AN1384" s="75"/>
      <c r="AO1384" s="75"/>
    </row>
    <row r="1385" spans="2:41" x14ac:dyDescent="0.25">
      <c r="B1385" s="90">
        <v>287</v>
      </c>
      <c r="C1385" s="72">
        <v>41712</v>
      </c>
      <c r="D1385" s="25">
        <v>0</v>
      </c>
      <c r="E1385" s="25">
        <v>5.1536823289999996</v>
      </c>
      <c r="F1385" s="75">
        <v>0</v>
      </c>
      <c r="G1385" s="75">
        <v>5.0000000000000001E-3</v>
      </c>
      <c r="H1385" s="75">
        <v>0</v>
      </c>
      <c r="I1385" s="75">
        <v>1.05</v>
      </c>
      <c r="J1385" s="75">
        <v>5.4113664454499997</v>
      </c>
      <c r="K1385" s="75">
        <v>0</v>
      </c>
      <c r="L1385" s="75">
        <v>37.5</v>
      </c>
      <c r="M1385" s="75">
        <v>18.75</v>
      </c>
      <c r="N1385" s="75">
        <v>0</v>
      </c>
      <c r="O1385" s="75">
        <v>0</v>
      </c>
      <c r="P1385" s="75">
        <v>0</v>
      </c>
      <c r="Q1385" s="75">
        <v>0.25</v>
      </c>
      <c r="R1385" s="75">
        <v>0</v>
      </c>
      <c r="S1385" s="75">
        <v>0</v>
      </c>
      <c r="T1385" s="75">
        <v>71.035130338107905</v>
      </c>
      <c r="U1385" s="75"/>
      <c r="V1385" s="75"/>
      <c r="W1385" s="75"/>
      <c r="X1385" s="75"/>
      <c r="Y1385" s="75"/>
      <c r="Z1385" s="75"/>
      <c r="AA1385" s="75"/>
      <c r="AB1385" s="75"/>
      <c r="AC1385" s="75"/>
      <c r="AD1385" s="75"/>
      <c r="AE1385" s="75"/>
      <c r="AF1385" s="75"/>
      <c r="AG1385" s="75"/>
      <c r="AH1385" s="75"/>
      <c r="AI1385" s="75"/>
      <c r="AJ1385" s="75"/>
      <c r="AK1385" s="75"/>
      <c r="AL1385" s="75"/>
      <c r="AM1385" s="75"/>
      <c r="AN1385" s="75"/>
      <c r="AO1385" s="75"/>
    </row>
    <row r="1386" spans="2:41" x14ac:dyDescent="0.25">
      <c r="B1386" s="90">
        <v>288</v>
      </c>
      <c r="C1386" s="72">
        <v>41713</v>
      </c>
      <c r="D1386" s="25">
        <v>0</v>
      </c>
      <c r="E1386" s="25">
        <v>5.3058225910000001</v>
      </c>
      <c r="F1386" s="75">
        <v>0</v>
      </c>
      <c r="G1386" s="75">
        <v>5.0000000000000001E-3</v>
      </c>
      <c r="H1386" s="75">
        <v>0</v>
      </c>
      <c r="I1386" s="75">
        <v>1.05</v>
      </c>
      <c r="J1386" s="75">
        <v>5.5711137205499996</v>
      </c>
      <c r="K1386" s="75">
        <v>0</v>
      </c>
      <c r="L1386" s="75">
        <v>37.5</v>
      </c>
      <c r="M1386" s="75">
        <v>18.75</v>
      </c>
      <c r="N1386" s="75">
        <v>0</v>
      </c>
      <c r="O1386" s="75">
        <v>0</v>
      </c>
      <c r="P1386" s="75">
        <v>0</v>
      </c>
      <c r="Q1386" s="75">
        <v>0.25</v>
      </c>
      <c r="R1386" s="75">
        <v>0</v>
      </c>
      <c r="S1386" s="75">
        <v>0</v>
      </c>
      <c r="T1386" s="75">
        <v>71.035130338107905</v>
      </c>
      <c r="U1386" s="75"/>
      <c r="V1386" s="75"/>
      <c r="W1386" s="75"/>
      <c r="X1386" s="75"/>
      <c r="Y1386" s="75"/>
      <c r="Z1386" s="75"/>
      <c r="AA1386" s="75"/>
      <c r="AB1386" s="75"/>
      <c r="AC1386" s="75"/>
      <c r="AD1386" s="75"/>
      <c r="AE1386" s="75"/>
      <c r="AF1386" s="75"/>
      <c r="AG1386" s="75"/>
      <c r="AH1386" s="75"/>
      <c r="AI1386" s="75"/>
      <c r="AJ1386" s="75"/>
      <c r="AK1386" s="75"/>
      <c r="AL1386" s="75"/>
      <c r="AM1386" s="75"/>
      <c r="AN1386" s="75"/>
      <c r="AO1386" s="75"/>
    </row>
    <row r="1387" spans="2:41" x14ac:dyDescent="0.25">
      <c r="B1387" s="90">
        <v>289</v>
      </c>
      <c r="C1387" s="72">
        <v>41714</v>
      </c>
      <c r="D1387" s="25">
        <v>0</v>
      </c>
      <c r="E1387" s="25">
        <v>5.422758591</v>
      </c>
      <c r="F1387" s="75">
        <v>0</v>
      </c>
      <c r="G1387" s="75">
        <v>5.0000000000000001E-3</v>
      </c>
      <c r="H1387" s="75">
        <v>0</v>
      </c>
      <c r="I1387" s="75">
        <v>1.05</v>
      </c>
      <c r="J1387" s="75">
        <v>5.6938965205500001</v>
      </c>
      <c r="K1387" s="75">
        <v>0</v>
      </c>
      <c r="L1387" s="75">
        <v>37.5</v>
      </c>
      <c r="M1387" s="75">
        <v>18.75</v>
      </c>
      <c r="N1387" s="75">
        <v>0</v>
      </c>
      <c r="O1387" s="75">
        <v>0</v>
      </c>
      <c r="P1387" s="75">
        <v>0</v>
      </c>
      <c r="Q1387" s="75">
        <v>0.25</v>
      </c>
      <c r="R1387" s="75">
        <v>0</v>
      </c>
      <c r="S1387" s="75">
        <v>0</v>
      </c>
      <c r="T1387" s="75">
        <v>71.035130338107905</v>
      </c>
      <c r="U1387" s="75"/>
      <c r="V1387" s="75"/>
      <c r="W1387" s="75"/>
      <c r="X1387" s="75"/>
      <c r="Y1387" s="75"/>
      <c r="Z1387" s="75"/>
      <c r="AA1387" s="75"/>
      <c r="AB1387" s="75"/>
      <c r="AC1387" s="75"/>
      <c r="AD1387" s="75"/>
      <c r="AE1387" s="75"/>
      <c r="AF1387" s="75"/>
      <c r="AG1387" s="75"/>
      <c r="AH1387" s="75"/>
      <c r="AI1387" s="75"/>
      <c r="AJ1387" s="75"/>
      <c r="AK1387" s="75"/>
      <c r="AL1387" s="75"/>
      <c r="AM1387" s="75"/>
      <c r="AN1387" s="75"/>
      <c r="AO1387" s="75"/>
    </row>
    <row r="1388" spans="2:41" x14ac:dyDescent="0.25">
      <c r="B1388" s="90">
        <v>290</v>
      </c>
      <c r="C1388" s="72">
        <v>41715</v>
      </c>
      <c r="D1388" s="25">
        <v>0</v>
      </c>
      <c r="E1388" s="25">
        <v>5.5972930950000004</v>
      </c>
      <c r="F1388" s="75">
        <v>0</v>
      </c>
      <c r="G1388" s="75">
        <v>5.0000000000000001E-3</v>
      </c>
      <c r="H1388" s="75">
        <v>0</v>
      </c>
      <c r="I1388" s="75">
        <v>1.05</v>
      </c>
      <c r="J1388" s="75">
        <v>5.8771577497500003</v>
      </c>
      <c r="K1388" s="75">
        <v>0</v>
      </c>
      <c r="L1388" s="75">
        <v>37.5</v>
      </c>
      <c r="M1388" s="75">
        <v>18.75</v>
      </c>
      <c r="N1388" s="75">
        <v>0</v>
      </c>
      <c r="O1388" s="75">
        <v>0</v>
      </c>
      <c r="P1388" s="75">
        <v>0</v>
      </c>
      <c r="Q1388" s="75">
        <v>0.25</v>
      </c>
      <c r="R1388" s="75">
        <v>0</v>
      </c>
      <c r="S1388" s="75">
        <v>0</v>
      </c>
      <c r="T1388" s="75">
        <v>71.035130338107905</v>
      </c>
      <c r="U1388" s="75"/>
      <c r="V1388" s="75"/>
      <c r="W1388" s="75"/>
      <c r="X1388" s="75"/>
      <c r="Y1388" s="75"/>
      <c r="Z1388" s="75"/>
      <c r="AA1388" s="75"/>
      <c r="AB1388" s="75"/>
      <c r="AC1388" s="75"/>
      <c r="AD1388" s="75"/>
      <c r="AE1388" s="75"/>
      <c r="AF1388" s="75"/>
      <c r="AG1388" s="75"/>
      <c r="AH1388" s="75"/>
      <c r="AI1388" s="75"/>
      <c r="AJ1388" s="75"/>
      <c r="AK1388" s="75"/>
      <c r="AL1388" s="75"/>
      <c r="AM1388" s="75"/>
      <c r="AN1388" s="75"/>
      <c r="AO1388" s="75"/>
    </row>
    <row r="1389" spans="2:41" x14ac:dyDescent="0.25">
      <c r="B1389" s="90">
        <v>291</v>
      </c>
      <c r="C1389" s="72">
        <v>41716</v>
      </c>
      <c r="D1389" s="25">
        <v>0</v>
      </c>
      <c r="E1389" s="25">
        <v>5.7312624879999996</v>
      </c>
      <c r="F1389" s="75">
        <v>0</v>
      </c>
      <c r="G1389" s="75">
        <v>5.0000000000000001E-3</v>
      </c>
      <c r="H1389" s="75">
        <v>0</v>
      </c>
      <c r="I1389" s="75">
        <v>1.05</v>
      </c>
      <c r="J1389" s="75">
        <v>6.0178256124000002</v>
      </c>
      <c r="K1389" s="75">
        <v>0</v>
      </c>
      <c r="L1389" s="75">
        <v>37.5</v>
      </c>
      <c r="M1389" s="75">
        <v>18.75</v>
      </c>
      <c r="N1389" s="75">
        <v>0</v>
      </c>
      <c r="O1389" s="75">
        <v>0</v>
      </c>
      <c r="P1389" s="75">
        <v>0</v>
      </c>
      <c r="Q1389" s="75">
        <v>0.25</v>
      </c>
      <c r="R1389" s="75">
        <v>0</v>
      </c>
      <c r="S1389" s="75">
        <v>0</v>
      </c>
      <c r="T1389" s="75">
        <v>71.035130338107905</v>
      </c>
      <c r="U1389" s="75"/>
      <c r="V1389" s="75"/>
      <c r="W1389" s="75"/>
      <c r="X1389" s="75"/>
      <c r="Y1389" s="75"/>
      <c r="Z1389" s="75"/>
      <c r="AA1389" s="75"/>
      <c r="AB1389" s="75"/>
      <c r="AC1389" s="75"/>
      <c r="AD1389" s="75"/>
      <c r="AE1389" s="75"/>
      <c r="AF1389" s="75"/>
      <c r="AG1389" s="75"/>
      <c r="AH1389" s="75"/>
      <c r="AI1389" s="75"/>
      <c r="AJ1389" s="75"/>
      <c r="AK1389" s="75"/>
      <c r="AL1389" s="75"/>
      <c r="AM1389" s="75"/>
      <c r="AN1389" s="75"/>
      <c r="AO1389" s="75"/>
    </row>
    <row r="1390" spans="2:41" x14ac:dyDescent="0.25">
      <c r="B1390" s="90">
        <v>292</v>
      </c>
      <c r="C1390" s="72">
        <v>41717</v>
      </c>
      <c r="D1390" s="25">
        <v>0</v>
      </c>
      <c r="E1390" s="25">
        <v>5.7470989220000002</v>
      </c>
      <c r="F1390" s="75">
        <v>0</v>
      </c>
      <c r="G1390" s="75">
        <v>5.0000000000000001E-3</v>
      </c>
      <c r="H1390" s="75">
        <v>0</v>
      </c>
      <c r="I1390" s="75">
        <v>1.05</v>
      </c>
      <c r="J1390" s="75">
        <v>6.0344538681</v>
      </c>
      <c r="K1390" s="75">
        <v>0</v>
      </c>
      <c r="L1390" s="75">
        <v>37.5</v>
      </c>
      <c r="M1390" s="75">
        <v>18.75</v>
      </c>
      <c r="N1390" s="75">
        <v>0</v>
      </c>
      <c r="O1390" s="75">
        <v>0</v>
      </c>
      <c r="P1390" s="75">
        <v>0</v>
      </c>
      <c r="Q1390" s="75">
        <v>0.25</v>
      </c>
      <c r="R1390" s="75">
        <v>0</v>
      </c>
      <c r="S1390" s="75">
        <v>0</v>
      </c>
      <c r="T1390" s="75">
        <v>71.035130338107905</v>
      </c>
      <c r="U1390" s="75"/>
      <c r="V1390" s="75"/>
      <c r="W1390" s="75"/>
      <c r="X1390" s="75"/>
      <c r="Y1390" s="75"/>
      <c r="Z1390" s="75"/>
      <c r="AA1390" s="75"/>
      <c r="AB1390" s="75"/>
      <c r="AC1390" s="75"/>
      <c r="AD1390" s="75"/>
      <c r="AE1390" s="75"/>
      <c r="AF1390" s="75"/>
      <c r="AG1390" s="75"/>
      <c r="AH1390" s="75"/>
      <c r="AI1390" s="75"/>
      <c r="AJ1390" s="75"/>
      <c r="AK1390" s="75"/>
      <c r="AL1390" s="75"/>
      <c r="AM1390" s="75"/>
      <c r="AN1390" s="75"/>
      <c r="AO1390" s="75"/>
    </row>
    <row r="1391" spans="2:41" x14ac:dyDescent="0.25">
      <c r="B1391" s="90">
        <v>293</v>
      </c>
      <c r="C1391" s="72">
        <v>41718</v>
      </c>
      <c r="D1391" s="25">
        <v>0</v>
      </c>
      <c r="E1391" s="25">
        <v>5.6771597710000004</v>
      </c>
      <c r="F1391" s="75">
        <v>0</v>
      </c>
      <c r="G1391" s="75">
        <v>5.0000000000000001E-3</v>
      </c>
      <c r="H1391" s="75">
        <v>0</v>
      </c>
      <c r="I1391" s="75">
        <v>1.05</v>
      </c>
      <c r="J1391" s="75">
        <v>5.9610177595499998</v>
      </c>
      <c r="K1391" s="75">
        <v>0</v>
      </c>
      <c r="L1391" s="75">
        <v>37.5</v>
      </c>
      <c r="M1391" s="75">
        <v>18.75</v>
      </c>
      <c r="N1391" s="75">
        <v>0</v>
      </c>
      <c r="O1391" s="75">
        <v>0</v>
      </c>
      <c r="P1391" s="75">
        <v>0</v>
      </c>
      <c r="Q1391" s="75">
        <v>0.25</v>
      </c>
      <c r="R1391" s="75">
        <v>0</v>
      </c>
      <c r="S1391" s="75">
        <v>0</v>
      </c>
      <c r="T1391" s="75">
        <v>71.035130338107905</v>
      </c>
      <c r="U1391" s="75"/>
      <c r="V1391" s="75"/>
      <c r="W1391" s="75"/>
      <c r="X1391" s="75"/>
      <c r="Y1391" s="75"/>
      <c r="Z1391" s="75"/>
      <c r="AA1391" s="75"/>
      <c r="AB1391" s="75"/>
      <c r="AC1391" s="75"/>
      <c r="AD1391" s="75"/>
      <c r="AE1391" s="75"/>
      <c r="AF1391" s="75"/>
      <c r="AG1391" s="75"/>
      <c r="AH1391" s="75"/>
      <c r="AI1391" s="75"/>
      <c r="AJ1391" s="75"/>
      <c r="AK1391" s="75"/>
      <c r="AL1391" s="75"/>
      <c r="AM1391" s="75"/>
      <c r="AN1391" s="75"/>
      <c r="AO1391" s="75"/>
    </row>
    <row r="1392" spans="2:41" x14ac:dyDescent="0.25">
      <c r="B1392" s="90">
        <v>294</v>
      </c>
      <c r="C1392" s="72">
        <v>41719</v>
      </c>
      <c r="D1392" s="25">
        <v>0</v>
      </c>
      <c r="E1392" s="25">
        <v>5.6077175129999999</v>
      </c>
      <c r="F1392" s="75">
        <v>0</v>
      </c>
      <c r="G1392" s="75">
        <v>5.0000000000000001E-3</v>
      </c>
      <c r="H1392" s="75">
        <v>0</v>
      </c>
      <c r="I1392" s="75">
        <v>1.05</v>
      </c>
      <c r="J1392" s="75">
        <v>5.8881033886500003</v>
      </c>
      <c r="K1392" s="75">
        <v>0</v>
      </c>
      <c r="L1392" s="75">
        <v>37.5</v>
      </c>
      <c r="M1392" s="75">
        <v>18.75</v>
      </c>
      <c r="N1392" s="75">
        <v>0</v>
      </c>
      <c r="O1392" s="75">
        <v>0</v>
      </c>
      <c r="P1392" s="75">
        <v>0</v>
      </c>
      <c r="Q1392" s="75">
        <v>0.25</v>
      </c>
      <c r="R1392" s="75">
        <v>0</v>
      </c>
      <c r="S1392" s="75">
        <v>0</v>
      </c>
      <c r="T1392" s="75">
        <v>71.035130338107905</v>
      </c>
      <c r="U1392" s="75"/>
      <c r="V1392" s="75"/>
      <c r="W1392" s="75"/>
      <c r="X1392" s="75"/>
      <c r="Y1392" s="75"/>
      <c r="Z1392" s="75"/>
      <c r="AA1392" s="75"/>
      <c r="AB1392" s="75"/>
      <c r="AC1392" s="75"/>
      <c r="AD1392" s="75"/>
      <c r="AE1392" s="75"/>
      <c r="AF1392" s="75"/>
      <c r="AG1392" s="75"/>
      <c r="AH1392" s="75"/>
      <c r="AI1392" s="75"/>
      <c r="AJ1392" s="75"/>
      <c r="AK1392" s="75"/>
      <c r="AL1392" s="75"/>
      <c r="AM1392" s="75"/>
      <c r="AN1392" s="75"/>
      <c r="AO1392" s="75"/>
    </row>
    <row r="1393" spans="2:41" x14ac:dyDescent="0.25">
      <c r="B1393" s="90">
        <v>295</v>
      </c>
      <c r="C1393" s="72">
        <v>41720</v>
      </c>
      <c r="D1393" s="25">
        <v>0</v>
      </c>
      <c r="E1393" s="25">
        <v>5.5592981159999999</v>
      </c>
      <c r="F1393" s="75">
        <v>0</v>
      </c>
      <c r="G1393" s="75">
        <v>5.0000000000000001E-3</v>
      </c>
      <c r="H1393" s="75">
        <v>0</v>
      </c>
      <c r="I1393" s="75">
        <v>1.05</v>
      </c>
      <c r="J1393" s="75">
        <v>5.8372630218000001</v>
      </c>
      <c r="K1393" s="75">
        <v>0</v>
      </c>
      <c r="L1393" s="75">
        <v>37.5</v>
      </c>
      <c r="M1393" s="75">
        <v>18.75</v>
      </c>
      <c r="N1393" s="75">
        <v>0</v>
      </c>
      <c r="O1393" s="75">
        <v>0</v>
      </c>
      <c r="P1393" s="75">
        <v>0</v>
      </c>
      <c r="Q1393" s="75">
        <v>0.25</v>
      </c>
      <c r="R1393" s="75">
        <v>0</v>
      </c>
      <c r="S1393" s="75">
        <v>0</v>
      </c>
      <c r="T1393" s="75">
        <v>71.035130338107905</v>
      </c>
      <c r="U1393" s="75"/>
      <c r="V1393" s="75"/>
      <c r="W1393" s="75"/>
      <c r="X1393" s="75"/>
      <c r="Y1393" s="75"/>
      <c r="Z1393" s="75"/>
      <c r="AA1393" s="75"/>
      <c r="AB1393" s="75"/>
      <c r="AC1393" s="75"/>
      <c r="AD1393" s="75"/>
      <c r="AE1393" s="75"/>
      <c r="AF1393" s="75"/>
      <c r="AG1393" s="75"/>
      <c r="AH1393" s="75"/>
      <c r="AI1393" s="75"/>
      <c r="AJ1393" s="75"/>
      <c r="AK1393" s="75"/>
      <c r="AL1393" s="75"/>
      <c r="AM1393" s="75"/>
      <c r="AN1393" s="75"/>
      <c r="AO1393" s="75"/>
    </row>
    <row r="1394" spans="2:41" x14ac:dyDescent="0.25">
      <c r="B1394" s="90">
        <v>296</v>
      </c>
      <c r="C1394" s="72">
        <v>41721</v>
      </c>
      <c r="D1394" s="25">
        <v>0</v>
      </c>
      <c r="E1394" s="25">
        <v>5.5203925910000002</v>
      </c>
      <c r="F1394" s="75">
        <v>0</v>
      </c>
      <c r="G1394" s="75">
        <v>5.0000000000000001E-3</v>
      </c>
      <c r="H1394" s="75">
        <v>0</v>
      </c>
      <c r="I1394" s="75">
        <v>1.05</v>
      </c>
      <c r="J1394" s="75">
        <v>5.7964122205499997</v>
      </c>
      <c r="K1394" s="75">
        <v>0</v>
      </c>
      <c r="L1394" s="75">
        <v>37.5</v>
      </c>
      <c r="M1394" s="75">
        <v>18.75</v>
      </c>
      <c r="N1394" s="75">
        <v>0</v>
      </c>
      <c r="O1394" s="75">
        <v>0</v>
      </c>
      <c r="P1394" s="75">
        <v>0</v>
      </c>
      <c r="Q1394" s="75">
        <v>0.25</v>
      </c>
      <c r="R1394" s="75">
        <v>0</v>
      </c>
      <c r="S1394" s="75">
        <v>0</v>
      </c>
      <c r="T1394" s="75">
        <v>71.035130338107905</v>
      </c>
      <c r="U1394" s="75"/>
      <c r="V1394" s="75"/>
      <c r="W1394" s="75"/>
      <c r="X1394" s="75"/>
      <c r="Y1394" s="75"/>
      <c r="Z1394" s="75"/>
      <c r="AA1394" s="75"/>
      <c r="AB1394" s="75"/>
      <c r="AC1394" s="75"/>
      <c r="AD1394" s="75"/>
      <c r="AE1394" s="75"/>
      <c r="AF1394" s="75"/>
      <c r="AG1394" s="75"/>
      <c r="AH1394" s="75"/>
      <c r="AI1394" s="75"/>
      <c r="AJ1394" s="75"/>
      <c r="AK1394" s="75"/>
      <c r="AL1394" s="75"/>
      <c r="AM1394" s="75"/>
      <c r="AN1394" s="75"/>
      <c r="AO1394" s="75"/>
    </row>
    <row r="1395" spans="2:41" x14ac:dyDescent="0.25">
      <c r="B1395" s="90">
        <v>297</v>
      </c>
      <c r="C1395" s="72">
        <v>41722</v>
      </c>
      <c r="D1395" s="25">
        <v>0</v>
      </c>
      <c r="E1395" s="25">
        <v>5.6269018429999997</v>
      </c>
      <c r="F1395" s="75">
        <v>0</v>
      </c>
      <c r="G1395" s="75">
        <v>5.0000000000000001E-3</v>
      </c>
      <c r="H1395" s="75">
        <v>0</v>
      </c>
      <c r="I1395" s="75">
        <v>1.05</v>
      </c>
      <c r="J1395" s="75">
        <v>5.9082469351500002</v>
      </c>
      <c r="K1395" s="75">
        <v>0</v>
      </c>
      <c r="L1395" s="75">
        <v>37.5</v>
      </c>
      <c r="M1395" s="75">
        <v>18.75</v>
      </c>
      <c r="N1395" s="75">
        <v>0</v>
      </c>
      <c r="O1395" s="75">
        <v>0</v>
      </c>
      <c r="P1395" s="75">
        <v>0</v>
      </c>
      <c r="Q1395" s="75">
        <v>0.25</v>
      </c>
      <c r="R1395" s="75">
        <v>0</v>
      </c>
      <c r="S1395" s="75">
        <v>0</v>
      </c>
      <c r="T1395" s="75">
        <v>71.035130338107905</v>
      </c>
      <c r="U1395" s="75"/>
      <c r="V1395" s="75"/>
      <c r="W1395" s="75"/>
      <c r="X1395" s="75"/>
      <c r="Y1395" s="75"/>
      <c r="Z1395" s="75"/>
      <c r="AA1395" s="75"/>
      <c r="AB1395" s="75"/>
      <c r="AC1395" s="75"/>
      <c r="AD1395" s="75"/>
      <c r="AE1395" s="75"/>
      <c r="AF1395" s="75"/>
      <c r="AG1395" s="75"/>
      <c r="AH1395" s="75"/>
      <c r="AI1395" s="75"/>
      <c r="AJ1395" s="75"/>
      <c r="AK1395" s="75"/>
      <c r="AL1395" s="75"/>
      <c r="AM1395" s="75"/>
      <c r="AN1395" s="75"/>
      <c r="AO1395" s="75"/>
    </row>
    <row r="1396" spans="2:41" x14ac:dyDescent="0.25">
      <c r="B1396" s="90">
        <v>298</v>
      </c>
      <c r="C1396" s="72">
        <v>41723</v>
      </c>
      <c r="D1396" s="25">
        <v>0</v>
      </c>
      <c r="E1396" s="25">
        <v>5.7303986340000002</v>
      </c>
      <c r="F1396" s="75">
        <v>0</v>
      </c>
      <c r="G1396" s="75">
        <v>5.0000000000000001E-3</v>
      </c>
      <c r="H1396" s="75">
        <v>0</v>
      </c>
      <c r="I1396" s="75">
        <v>1.05</v>
      </c>
      <c r="J1396" s="75">
        <v>6.0169185657000002</v>
      </c>
      <c r="K1396" s="75">
        <v>0</v>
      </c>
      <c r="L1396" s="75">
        <v>37.5</v>
      </c>
      <c r="M1396" s="75">
        <v>18.75</v>
      </c>
      <c r="N1396" s="75">
        <v>0</v>
      </c>
      <c r="O1396" s="75">
        <v>0</v>
      </c>
      <c r="P1396" s="75">
        <v>0</v>
      </c>
      <c r="Q1396" s="75">
        <v>0.25</v>
      </c>
      <c r="R1396" s="75">
        <v>0</v>
      </c>
      <c r="S1396" s="75">
        <v>0</v>
      </c>
      <c r="T1396" s="75">
        <v>71.035130338107905</v>
      </c>
      <c r="U1396" s="75"/>
      <c r="V1396" s="75"/>
      <c r="W1396" s="75"/>
      <c r="X1396" s="75"/>
      <c r="Y1396" s="75"/>
      <c r="Z1396" s="75"/>
      <c r="AA1396" s="75"/>
      <c r="AB1396" s="75"/>
      <c r="AC1396" s="75"/>
      <c r="AD1396" s="75"/>
      <c r="AE1396" s="75"/>
      <c r="AF1396" s="75"/>
      <c r="AG1396" s="75"/>
      <c r="AH1396" s="75"/>
      <c r="AI1396" s="75"/>
      <c r="AJ1396" s="75"/>
      <c r="AK1396" s="75"/>
      <c r="AL1396" s="75"/>
      <c r="AM1396" s="75"/>
      <c r="AN1396" s="75"/>
      <c r="AO1396" s="75"/>
    </row>
    <row r="1397" spans="2:41" x14ac:dyDescent="0.25">
      <c r="B1397" s="90">
        <v>299</v>
      </c>
      <c r="C1397" s="72">
        <v>41724</v>
      </c>
      <c r="D1397" s="25">
        <v>0</v>
      </c>
      <c r="E1397" s="25">
        <v>5.797175824</v>
      </c>
      <c r="F1397" s="75">
        <v>0</v>
      </c>
      <c r="G1397" s="75">
        <v>5.0000000000000001E-3</v>
      </c>
      <c r="H1397" s="75">
        <v>0</v>
      </c>
      <c r="I1397" s="75">
        <v>1.05</v>
      </c>
      <c r="J1397" s="75">
        <v>6.0870346152000003</v>
      </c>
      <c r="K1397" s="75">
        <v>0</v>
      </c>
      <c r="L1397" s="75">
        <v>37.5</v>
      </c>
      <c r="M1397" s="75">
        <v>18.75</v>
      </c>
      <c r="N1397" s="75">
        <v>0</v>
      </c>
      <c r="O1397" s="75">
        <v>0</v>
      </c>
      <c r="P1397" s="75">
        <v>0</v>
      </c>
      <c r="Q1397" s="75">
        <v>0.25</v>
      </c>
      <c r="R1397" s="75">
        <v>0</v>
      </c>
      <c r="S1397" s="75">
        <v>0</v>
      </c>
      <c r="T1397" s="75">
        <v>71.035130338107905</v>
      </c>
      <c r="U1397" s="75"/>
      <c r="V1397" s="75"/>
      <c r="W1397" s="75"/>
      <c r="X1397" s="75"/>
      <c r="Y1397" s="75"/>
      <c r="Z1397" s="75"/>
      <c r="AA1397" s="75"/>
      <c r="AB1397" s="75"/>
      <c r="AC1397" s="75"/>
      <c r="AD1397" s="75"/>
      <c r="AE1397" s="75"/>
      <c r="AF1397" s="75"/>
      <c r="AG1397" s="75"/>
      <c r="AH1397" s="75"/>
      <c r="AI1397" s="75"/>
      <c r="AJ1397" s="75"/>
      <c r="AK1397" s="75"/>
      <c r="AL1397" s="75"/>
      <c r="AM1397" s="75"/>
      <c r="AN1397" s="75"/>
      <c r="AO1397" s="75"/>
    </row>
    <row r="1398" spans="2:41" x14ac:dyDescent="0.25">
      <c r="B1398" s="90">
        <v>300</v>
      </c>
      <c r="C1398" s="72">
        <v>41725</v>
      </c>
      <c r="D1398" s="25">
        <v>0</v>
      </c>
      <c r="E1398" s="25">
        <v>5.8013207739999997</v>
      </c>
      <c r="F1398" s="75">
        <v>0</v>
      </c>
      <c r="G1398" s="75">
        <v>5.0000000000000001E-3</v>
      </c>
      <c r="H1398" s="75">
        <v>0</v>
      </c>
      <c r="I1398" s="75">
        <v>1.05</v>
      </c>
      <c r="J1398" s="75">
        <v>6.0913868126999997</v>
      </c>
      <c r="K1398" s="75">
        <v>0</v>
      </c>
      <c r="L1398" s="75">
        <v>37.5</v>
      </c>
      <c r="M1398" s="75">
        <v>18.75</v>
      </c>
      <c r="N1398" s="75">
        <v>0</v>
      </c>
      <c r="O1398" s="75">
        <v>0</v>
      </c>
      <c r="P1398" s="75">
        <v>0</v>
      </c>
      <c r="Q1398" s="75">
        <v>0.25</v>
      </c>
      <c r="R1398" s="75">
        <v>0</v>
      </c>
      <c r="S1398" s="75">
        <v>0</v>
      </c>
      <c r="T1398" s="75">
        <v>71.035130338107905</v>
      </c>
      <c r="U1398" s="75"/>
      <c r="V1398" s="75"/>
      <c r="W1398" s="75"/>
      <c r="X1398" s="75"/>
      <c r="Y1398" s="75"/>
      <c r="Z1398" s="75"/>
      <c r="AA1398" s="75"/>
      <c r="AB1398" s="75"/>
      <c r="AC1398" s="75"/>
      <c r="AD1398" s="75"/>
      <c r="AE1398" s="75"/>
      <c r="AF1398" s="75"/>
      <c r="AG1398" s="75"/>
      <c r="AH1398" s="75"/>
      <c r="AI1398" s="75"/>
      <c r="AJ1398" s="75"/>
      <c r="AK1398" s="75"/>
      <c r="AL1398" s="75"/>
      <c r="AM1398" s="75"/>
      <c r="AN1398" s="75"/>
      <c r="AO1398" s="75"/>
    </row>
    <row r="1399" spans="2:41" x14ac:dyDescent="0.25">
      <c r="B1399" s="90">
        <v>301</v>
      </c>
      <c r="C1399" s="72">
        <v>41726</v>
      </c>
      <c r="D1399" s="25">
        <v>0</v>
      </c>
      <c r="E1399" s="25">
        <v>5.792869177</v>
      </c>
      <c r="F1399" s="75">
        <v>0</v>
      </c>
      <c r="G1399" s="75">
        <v>5.0000000000000001E-3</v>
      </c>
      <c r="H1399" s="75">
        <v>0</v>
      </c>
      <c r="I1399" s="75">
        <v>1.05</v>
      </c>
      <c r="J1399" s="75">
        <v>6.0825126358499997</v>
      </c>
      <c r="K1399" s="75">
        <v>0</v>
      </c>
      <c r="L1399" s="75">
        <v>37.5</v>
      </c>
      <c r="M1399" s="75">
        <v>18.75</v>
      </c>
      <c r="N1399" s="75">
        <v>0</v>
      </c>
      <c r="O1399" s="75">
        <v>0</v>
      </c>
      <c r="P1399" s="75">
        <v>0</v>
      </c>
      <c r="Q1399" s="75">
        <v>0.25</v>
      </c>
      <c r="R1399" s="75">
        <v>0</v>
      </c>
      <c r="S1399" s="75">
        <v>0</v>
      </c>
      <c r="T1399" s="75">
        <v>71.035130338107905</v>
      </c>
      <c r="U1399" s="75"/>
      <c r="V1399" s="75"/>
      <c r="W1399" s="75"/>
      <c r="X1399" s="75"/>
      <c r="Y1399" s="75"/>
      <c r="Z1399" s="75"/>
      <c r="AA1399" s="75"/>
      <c r="AB1399" s="75"/>
      <c r="AC1399" s="75"/>
      <c r="AD1399" s="75"/>
      <c r="AE1399" s="75"/>
      <c r="AF1399" s="75"/>
      <c r="AG1399" s="75"/>
      <c r="AH1399" s="75"/>
      <c r="AI1399" s="75"/>
      <c r="AJ1399" s="75"/>
      <c r="AK1399" s="75"/>
      <c r="AL1399" s="75"/>
      <c r="AM1399" s="75"/>
      <c r="AN1399" s="75"/>
      <c r="AO1399" s="75"/>
    </row>
    <row r="1400" spans="2:41" x14ac:dyDescent="0.25">
      <c r="B1400" s="90">
        <v>302</v>
      </c>
      <c r="C1400" s="72">
        <v>41727</v>
      </c>
      <c r="D1400" s="25">
        <v>0</v>
      </c>
      <c r="E1400" s="25">
        <v>5.7756278989999998</v>
      </c>
      <c r="F1400" s="75">
        <v>0</v>
      </c>
      <c r="G1400" s="75">
        <v>5.0000000000000001E-3</v>
      </c>
      <c r="H1400" s="75">
        <v>0</v>
      </c>
      <c r="I1400" s="75">
        <v>1.05</v>
      </c>
      <c r="J1400" s="75">
        <v>6.0644092939499998</v>
      </c>
      <c r="K1400" s="75">
        <v>0</v>
      </c>
      <c r="L1400" s="75">
        <v>37.5</v>
      </c>
      <c r="M1400" s="75">
        <v>18.75</v>
      </c>
      <c r="N1400" s="75">
        <v>0</v>
      </c>
      <c r="O1400" s="75">
        <v>0</v>
      </c>
      <c r="P1400" s="75">
        <v>0</v>
      </c>
      <c r="Q1400" s="75">
        <v>0.25</v>
      </c>
      <c r="R1400" s="75">
        <v>0</v>
      </c>
      <c r="S1400" s="75">
        <v>0</v>
      </c>
      <c r="T1400" s="75">
        <v>71.035130338107905</v>
      </c>
      <c r="U1400" s="75"/>
      <c r="V1400" s="75"/>
      <c r="W1400" s="75"/>
      <c r="X1400" s="75"/>
      <c r="Y1400" s="75"/>
      <c r="Z1400" s="75"/>
      <c r="AA1400" s="75"/>
      <c r="AB1400" s="75"/>
      <c r="AC1400" s="75"/>
      <c r="AD1400" s="75"/>
      <c r="AE1400" s="75"/>
      <c r="AF1400" s="75"/>
      <c r="AG1400" s="75"/>
      <c r="AH1400" s="75"/>
      <c r="AI1400" s="75"/>
      <c r="AJ1400" s="75"/>
      <c r="AK1400" s="75"/>
      <c r="AL1400" s="75"/>
      <c r="AM1400" s="75"/>
      <c r="AN1400" s="75"/>
      <c r="AO1400" s="75"/>
    </row>
    <row r="1401" spans="2:41" x14ac:dyDescent="0.25">
      <c r="B1401" s="90">
        <v>303</v>
      </c>
      <c r="C1401" s="72">
        <v>41728</v>
      </c>
      <c r="D1401" s="25">
        <v>0</v>
      </c>
      <c r="E1401" s="25">
        <v>5.8319531109999998</v>
      </c>
      <c r="F1401" s="75">
        <v>0</v>
      </c>
      <c r="G1401" s="75">
        <v>5.0000000000000001E-3</v>
      </c>
      <c r="H1401" s="75">
        <v>0</v>
      </c>
      <c r="I1401" s="75">
        <v>1.05</v>
      </c>
      <c r="J1401" s="75">
        <v>6.1235507665500002</v>
      </c>
      <c r="K1401" s="75">
        <v>0</v>
      </c>
      <c r="L1401" s="75">
        <v>37.5</v>
      </c>
      <c r="M1401" s="75">
        <v>18.75</v>
      </c>
      <c r="N1401" s="75">
        <v>0</v>
      </c>
      <c r="O1401" s="75">
        <v>0</v>
      </c>
      <c r="P1401" s="75">
        <v>0</v>
      </c>
      <c r="Q1401" s="75">
        <v>0.25</v>
      </c>
      <c r="R1401" s="75">
        <v>0</v>
      </c>
      <c r="S1401" s="75">
        <v>0</v>
      </c>
      <c r="T1401" s="75">
        <v>71.035130338107905</v>
      </c>
      <c r="U1401" s="75"/>
      <c r="V1401" s="75"/>
      <c r="W1401" s="75"/>
      <c r="X1401" s="75"/>
      <c r="Y1401" s="75"/>
      <c r="Z1401" s="75"/>
      <c r="AA1401" s="75"/>
      <c r="AB1401" s="75"/>
      <c r="AC1401" s="75"/>
      <c r="AD1401" s="75"/>
      <c r="AE1401" s="75"/>
      <c r="AF1401" s="75"/>
      <c r="AG1401" s="75"/>
      <c r="AH1401" s="75"/>
      <c r="AI1401" s="75"/>
      <c r="AJ1401" s="75"/>
      <c r="AK1401" s="75"/>
      <c r="AL1401" s="75"/>
      <c r="AM1401" s="75"/>
      <c r="AN1401" s="75"/>
      <c r="AO1401" s="75"/>
    </row>
    <row r="1402" spans="2:41" x14ac:dyDescent="0.25">
      <c r="B1402" s="90">
        <v>304</v>
      </c>
      <c r="C1402" s="72">
        <v>41729</v>
      </c>
      <c r="D1402" s="25">
        <v>0</v>
      </c>
      <c r="E1402" s="25">
        <v>5.9021427849999997</v>
      </c>
      <c r="F1402" s="75">
        <v>0</v>
      </c>
      <c r="G1402" s="75">
        <v>5.0000000000000001E-3</v>
      </c>
      <c r="H1402" s="75">
        <v>0</v>
      </c>
      <c r="I1402" s="75">
        <v>1.05</v>
      </c>
      <c r="J1402" s="75">
        <v>6.1972499242500003</v>
      </c>
      <c r="K1402" s="75">
        <v>0</v>
      </c>
      <c r="L1402" s="75">
        <v>37.5</v>
      </c>
      <c r="M1402" s="75">
        <v>18.75</v>
      </c>
      <c r="N1402" s="75">
        <v>0</v>
      </c>
      <c r="O1402" s="75">
        <v>0</v>
      </c>
      <c r="P1402" s="75">
        <v>0</v>
      </c>
      <c r="Q1402" s="75">
        <v>0.25</v>
      </c>
      <c r="R1402" s="75">
        <v>0</v>
      </c>
      <c r="S1402" s="75">
        <v>0</v>
      </c>
      <c r="T1402" s="75">
        <v>71.035130338107905</v>
      </c>
      <c r="U1402" s="75"/>
      <c r="V1402" s="75"/>
      <c r="W1402" s="75"/>
      <c r="X1402" s="75"/>
      <c r="Y1402" s="75"/>
      <c r="Z1402" s="75"/>
      <c r="AA1402" s="75"/>
      <c r="AB1402" s="75"/>
      <c r="AC1402" s="75"/>
      <c r="AD1402" s="75"/>
      <c r="AE1402" s="75"/>
      <c r="AF1402" s="75"/>
      <c r="AG1402" s="75"/>
      <c r="AH1402" s="75"/>
      <c r="AI1402" s="75"/>
      <c r="AJ1402" s="75"/>
      <c r="AK1402" s="75"/>
      <c r="AL1402" s="75"/>
      <c r="AM1402" s="75"/>
      <c r="AN1402" s="75"/>
      <c r="AO1402" s="75"/>
    </row>
    <row r="1403" spans="2:41" x14ac:dyDescent="0.25">
      <c r="B1403" s="90">
        <v>305</v>
      </c>
      <c r="C1403" s="72">
        <v>41730</v>
      </c>
      <c r="D1403" s="25">
        <v>0</v>
      </c>
      <c r="E1403" s="25">
        <v>5.969310664</v>
      </c>
      <c r="F1403" s="75">
        <v>0</v>
      </c>
      <c r="G1403" s="75">
        <v>5.0000000000000001E-3</v>
      </c>
      <c r="H1403" s="75">
        <v>0</v>
      </c>
      <c r="I1403" s="75">
        <v>1.05</v>
      </c>
      <c r="J1403" s="75">
        <v>6.2677761971999999</v>
      </c>
      <c r="K1403" s="75">
        <v>0</v>
      </c>
      <c r="L1403" s="75">
        <v>37.5</v>
      </c>
      <c r="M1403" s="75">
        <v>18.75</v>
      </c>
      <c r="N1403" s="75">
        <v>0</v>
      </c>
      <c r="O1403" s="75">
        <v>0</v>
      </c>
      <c r="P1403" s="75">
        <v>0</v>
      </c>
      <c r="Q1403" s="75">
        <v>0.25</v>
      </c>
      <c r="R1403" s="75">
        <v>0</v>
      </c>
      <c r="S1403" s="75">
        <v>0</v>
      </c>
      <c r="T1403" s="75">
        <v>71.035130338107905</v>
      </c>
      <c r="U1403" s="75"/>
      <c r="V1403" s="75"/>
      <c r="W1403" s="75"/>
      <c r="X1403" s="75"/>
      <c r="Y1403" s="75"/>
      <c r="Z1403" s="75"/>
      <c r="AA1403" s="75"/>
      <c r="AB1403" s="75"/>
      <c r="AC1403" s="75"/>
      <c r="AD1403" s="75"/>
      <c r="AE1403" s="75"/>
      <c r="AF1403" s="75"/>
      <c r="AG1403" s="75"/>
      <c r="AH1403" s="75"/>
      <c r="AI1403" s="75"/>
      <c r="AJ1403" s="75"/>
      <c r="AK1403" s="75"/>
      <c r="AL1403" s="75"/>
      <c r="AM1403" s="75"/>
      <c r="AN1403" s="75"/>
      <c r="AO1403" s="75"/>
    </row>
    <row r="1404" spans="2:41" x14ac:dyDescent="0.25">
      <c r="B1404" s="90">
        <v>306</v>
      </c>
      <c r="C1404" s="72">
        <v>41731</v>
      </c>
      <c r="D1404" s="25">
        <v>0</v>
      </c>
      <c r="E1404" s="25">
        <v>6.0551158899999997</v>
      </c>
      <c r="F1404" s="75">
        <v>0</v>
      </c>
      <c r="G1404" s="75">
        <v>5.0000000000000001E-3</v>
      </c>
      <c r="H1404" s="75">
        <v>0</v>
      </c>
      <c r="I1404" s="75">
        <v>1.05</v>
      </c>
      <c r="J1404" s="75">
        <v>6.3578716845000001</v>
      </c>
      <c r="K1404" s="75">
        <v>0</v>
      </c>
      <c r="L1404" s="75">
        <v>37.5</v>
      </c>
      <c r="M1404" s="75">
        <v>18.75</v>
      </c>
      <c r="N1404" s="75">
        <v>0</v>
      </c>
      <c r="O1404" s="75">
        <v>0</v>
      </c>
      <c r="P1404" s="75">
        <v>0</v>
      </c>
      <c r="Q1404" s="75">
        <v>0.25</v>
      </c>
      <c r="R1404" s="75">
        <v>0</v>
      </c>
      <c r="S1404" s="75">
        <v>0</v>
      </c>
      <c r="T1404" s="75">
        <v>71.035130338107905</v>
      </c>
      <c r="U1404" s="75"/>
      <c r="V1404" s="75"/>
      <c r="W1404" s="75"/>
      <c r="X1404" s="75"/>
      <c r="Y1404" s="75"/>
      <c r="Z1404" s="75"/>
      <c r="AA1404" s="75"/>
      <c r="AB1404" s="75"/>
      <c r="AC1404" s="75"/>
      <c r="AD1404" s="75"/>
      <c r="AE1404" s="75"/>
      <c r="AF1404" s="75"/>
      <c r="AG1404" s="75"/>
      <c r="AH1404" s="75"/>
      <c r="AI1404" s="75"/>
      <c r="AJ1404" s="75"/>
      <c r="AK1404" s="75"/>
      <c r="AL1404" s="75"/>
      <c r="AM1404" s="75"/>
      <c r="AN1404" s="75"/>
      <c r="AO1404" s="75"/>
    </row>
    <row r="1405" spans="2:41" x14ac:dyDescent="0.25">
      <c r="B1405" s="90">
        <v>307</v>
      </c>
      <c r="C1405" s="72">
        <v>41732</v>
      </c>
      <c r="D1405" s="25">
        <v>0</v>
      </c>
      <c r="E1405" s="25">
        <v>6.1370894900000001</v>
      </c>
      <c r="F1405" s="75">
        <v>0</v>
      </c>
      <c r="G1405" s="75">
        <v>5.0000000000000001E-3</v>
      </c>
      <c r="H1405" s="75">
        <v>0</v>
      </c>
      <c r="I1405" s="75">
        <v>1.05</v>
      </c>
      <c r="J1405" s="75">
        <v>6.4439439644999998</v>
      </c>
      <c r="K1405" s="75">
        <v>0</v>
      </c>
      <c r="L1405" s="75">
        <v>37.5</v>
      </c>
      <c r="M1405" s="75">
        <v>18.75</v>
      </c>
      <c r="N1405" s="75">
        <v>0</v>
      </c>
      <c r="O1405" s="75">
        <v>0</v>
      </c>
      <c r="P1405" s="75">
        <v>0</v>
      </c>
      <c r="Q1405" s="75">
        <v>0.25</v>
      </c>
      <c r="R1405" s="75">
        <v>0</v>
      </c>
      <c r="S1405" s="75">
        <v>0</v>
      </c>
      <c r="T1405" s="75">
        <v>71.035130338107905</v>
      </c>
      <c r="U1405" s="75"/>
      <c r="V1405" s="75"/>
      <c r="W1405" s="75"/>
      <c r="X1405" s="75"/>
      <c r="Y1405" s="75"/>
      <c r="Z1405" s="75"/>
      <c r="AA1405" s="75"/>
      <c r="AB1405" s="75"/>
      <c r="AC1405" s="75"/>
      <c r="AD1405" s="75"/>
      <c r="AE1405" s="75"/>
      <c r="AF1405" s="75"/>
      <c r="AG1405" s="75"/>
      <c r="AH1405" s="75"/>
      <c r="AI1405" s="75"/>
      <c r="AJ1405" s="75"/>
      <c r="AK1405" s="75"/>
      <c r="AL1405" s="75"/>
      <c r="AM1405" s="75"/>
      <c r="AN1405" s="75"/>
      <c r="AO1405" s="75"/>
    </row>
    <row r="1406" spans="2:41" x14ac:dyDescent="0.25">
      <c r="B1406" s="90">
        <v>308</v>
      </c>
      <c r="C1406" s="72">
        <v>41733</v>
      </c>
      <c r="D1406" s="25">
        <v>0</v>
      </c>
      <c r="E1406" s="25">
        <v>6.1905304140000004</v>
      </c>
      <c r="F1406" s="75">
        <v>0</v>
      </c>
      <c r="G1406" s="75">
        <v>5.0000000000000001E-3</v>
      </c>
      <c r="H1406" s="75">
        <v>0</v>
      </c>
      <c r="I1406" s="75">
        <v>1.05</v>
      </c>
      <c r="J1406" s="75">
        <v>6.5000569346999999</v>
      </c>
      <c r="K1406" s="75">
        <v>0</v>
      </c>
      <c r="L1406" s="75">
        <v>37.5</v>
      </c>
      <c r="M1406" s="75">
        <v>18.75</v>
      </c>
      <c r="N1406" s="75">
        <v>0</v>
      </c>
      <c r="O1406" s="75">
        <v>0</v>
      </c>
      <c r="P1406" s="75">
        <v>0</v>
      </c>
      <c r="Q1406" s="75">
        <v>0.25</v>
      </c>
      <c r="R1406" s="75">
        <v>0</v>
      </c>
      <c r="S1406" s="75">
        <v>0</v>
      </c>
      <c r="T1406" s="75">
        <v>71.035130338107905</v>
      </c>
      <c r="U1406" s="75"/>
      <c r="V1406" s="75"/>
      <c r="W1406" s="75"/>
      <c r="X1406" s="75"/>
      <c r="Y1406" s="75"/>
      <c r="Z1406" s="75"/>
      <c r="AA1406" s="75"/>
      <c r="AB1406" s="75"/>
      <c r="AC1406" s="75"/>
      <c r="AD1406" s="75"/>
      <c r="AE1406" s="75"/>
      <c r="AF1406" s="75"/>
      <c r="AG1406" s="75"/>
      <c r="AH1406" s="75"/>
      <c r="AI1406" s="75"/>
      <c r="AJ1406" s="75"/>
      <c r="AK1406" s="75"/>
      <c r="AL1406" s="75"/>
      <c r="AM1406" s="75"/>
      <c r="AN1406" s="75"/>
      <c r="AO1406" s="75"/>
    </row>
    <row r="1407" spans="2:41" x14ac:dyDescent="0.25">
      <c r="B1407" s="90">
        <v>309</v>
      </c>
      <c r="C1407" s="72">
        <v>41734</v>
      </c>
      <c r="D1407" s="25">
        <v>0</v>
      </c>
      <c r="E1407" s="25">
        <v>6.249902434</v>
      </c>
      <c r="F1407" s="75">
        <v>0</v>
      </c>
      <c r="G1407" s="75">
        <v>5.0000000000000001E-3</v>
      </c>
      <c r="H1407" s="75">
        <v>0</v>
      </c>
      <c r="I1407" s="75">
        <v>1.05</v>
      </c>
      <c r="J1407" s="75">
        <v>6.5623975556999996</v>
      </c>
      <c r="K1407" s="75">
        <v>0</v>
      </c>
      <c r="L1407" s="75">
        <v>37.5</v>
      </c>
      <c r="M1407" s="75">
        <v>18.75</v>
      </c>
      <c r="N1407" s="75">
        <v>0</v>
      </c>
      <c r="O1407" s="75">
        <v>0</v>
      </c>
      <c r="P1407" s="75">
        <v>0</v>
      </c>
      <c r="Q1407" s="75">
        <v>0.25</v>
      </c>
      <c r="R1407" s="75">
        <v>0</v>
      </c>
      <c r="S1407" s="75">
        <v>0</v>
      </c>
      <c r="T1407" s="75">
        <v>71.035130338107905</v>
      </c>
      <c r="U1407" s="75"/>
      <c r="V1407" s="75"/>
      <c r="W1407" s="75"/>
      <c r="X1407" s="75"/>
      <c r="Y1407" s="75"/>
      <c r="Z1407" s="75"/>
      <c r="AA1407" s="75"/>
      <c r="AB1407" s="75"/>
      <c r="AC1407" s="75"/>
      <c r="AD1407" s="75"/>
      <c r="AE1407" s="75"/>
      <c r="AF1407" s="75"/>
      <c r="AG1407" s="75"/>
      <c r="AH1407" s="75"/>
      <c r="AI1407" s="75"/>
      <c r="AJ1407" s="75"/>
      <c r="AK1407" s="75"/>
      <c r="AL1407" s="75"/>
      <c r="AM1407" s="75"/>
      <c r="AN1407" s="75"/>
      <c r="AO1407" s="75"/>
    </row>
    <row r="1408" spans="2:41" x14ac:dyDescent="0.25">
      <c r="B1408" s="90">
        <v>310</v>
      </c>
      <c r="C1408" s="72">
        <v>41735</v>
      </c>
      <c r="D1408" s="25">
        <v>0</v>
      </c>
      <c r="E1408" s="25">
        <v>6.3366333429999999</v>
      </c>
      <c r="F1408" s="75">
        <v>0</v>
      </c>
      <c r="G1408" s="75">
        <v>5.0000000000000001E-3</v>
      </c>
      <c r="H1408" s="75">
        <v>0</v>
      </c>
      <c r="I1408" s="75">
        <v>1.05</v>
      </c>
      <c r="J1408" s="75">
        <v>6.6534650101499997</v>
      </c>
      <c r="K1408" s="75">
        <v>0</v>
      </c>
      <c r="L1408" s="75">
        <v>37.5</v>
      </c>
      <c r="M1408" s="75">
        <v>18.75</v>
      </c>
      <c r="N1408" s="75">
        <v>0</v>
      </c>
      <c r="O1408" s="75">
        <v>0</v>
      </c>
      <c r="P1408" s="75">
        <v>0</v>
      </c>
      <c r="Q1408" s="75">
        <v>0.25</v>
      </c>
      <c r="R1408" s="75">
        <v>0</v>
      </c>
      <c r="S1408" s="75">
        <v>0</v>
      </c>
      <c r="T1408" s="75">
        <v>71.035130338107905</v>
      </c>
      <c r="U1408" s="75"/>
      <c r="V1408" s="75"/>
      <c r="W1408" s="75"/>
      <c r="X1408" s="75"/>
      <c r="Y1408" s="75"/>
      <c r="Z1408" s="75"/>
      <c r="AA1408" s="75"/>
      <c r="AB1408" s="75"/>
      <c r="AC1408" s="75"/>
      <c r="AD1408" s="75"/>
      <c r="AE1408" s="75"/>
      <c r="AF1408" s="75"/>
      <c r="AG1408" s="75"/>
      <c r="AH1408" s="75"/>
      <c r="AI1408" s="75"/>
      <c r="AJ1408" s="75"/>
      <c r="AK1408" s="75"/>
      <c r="AL1408" s="75"/>
      <c r="AM1408" s="75"/>
      <c r="AN1408" s="75"/>
      <c r="AO1408" s="75"/>
    </row>
    <row r="1409" spans="2:41" x14ac:dyDescent="0.25">
      <c r="B1409" s="90">
        <v>311</v>
      </c>
      <c r="C1409" s="72">
        <v>41736</v>
      </c>
      <c r="D1409" s="25">
        <v>0</v>
      </c>
      <c r="E1409" s="25">
        <v>6.4283726879999996</v>
      </c>
      <c r="F1409" s="75">
        <v>0</v>
      </c>
      <c r="G1409" s="75">
        <v>5.0000000000000001E-3</v>
      </c>
      <c r="H1409" s="75">
        <v>0</v>
      </c>
      <c r="I1409" s="75">
        <v>1.05</v>
      </c>
      <c r="J1409" s="75">
        <v>6.7497913224000001</v>
      </c>
      <c r="K1409" s="75">
        <v>0</v>
      </c>
      <c r="L1409" s="75">
        <v>37.5</v>
      </c>
      <c r="M1409" s="75">
        <v>18.75</v>
      </c>
      <c r="N1409" s="75">
        <v>0</v>
      </c>
      <c r="O1409" s="75">
        <v>0</v>
      </c>
      <c r="P1409" s="75">
        <v>0</v>
      </c>
      <c r="Q1409" s="75">
        <v>0.25</v>
      </c>
      <c r="R1409" s="75">
        <v>0</v>
      </c>
      <c r="S1409" s="75">
        <v>0</v>
      </c>
      <c r="T1409" s="75">
        <v>71.035130338107905</v>
      </c>
      <c r="U1409" s="75"/>
      <c r="V1409" s="75"/>
      <c r="W1409" s="75"/>
      <c r="X1409" s="75"/>
      <c r="Y1409" s="75"/>
      <c r="Z1409" s="75"/>
      <c r="AA1409" s="75"/>
      <c r="AB1409" s="75"/>
      <c r="AC1409" s="75"/>
      <c r="AD1409" s="75"/>
      <c r="AE1409" s="75"/>
      <c r="AF1409" s="75"/>
      <c r="AG1409" s="75"/>
      <c r="AH1409" s="75"/>
      <c r="AI1409" s="75"/>
      <c r="AJ1409" s="75"/>
      <c r="AK1409" s="75"/>
      <c r="AL1409" s="75"/>
      <c r="AM1409" s="75"/>
      <c r="AN1409" s="75"/>
      <c r="AO1409" s="75"/>
    </row>
    <row r="1410" spans="2:41" x14ac:dyDescent="0.25">
      <c r="B1410" s="90">
        <v>312</v>
      </c>
      <c r="C1410" s="72">
        <v>41737</v>
      </c>
      <c r="D1410" s="25">
        <v>0</v>
      </c>
      <c r="E1410" s="25">
        <v>6.4332610089999998</v>
      </c>
      <c r="F1410" s="75">
        <v>0</v>
      </c>
      <c r="G1410" s="75">
        <v>5.0000000000000001E-3</v>
      </c>
      <c r="H1410" s="75">
        <v>0</v>
      </c>
      <c r="I1410" s="75">
        <v>1.05</v>
      </c>
      <c r="J1410" s="75">
        <v>6.7549240594500004</v>
      </c>
      <c r="K1410" s="75">
        <v>0</v>
      </c>
      <c r="L1410" s="75">
        <v>37.5</v>
      </c>
      <c r="M1410" s="75">
        <v>18.75</v>
      </c>
      <c r="N1410" s="75">
        <v>0</v>
      </c>
      <c r="O1410" s="75">
        <v>0</v>
      </c>
      <c r="P1410" s="75">
        <v>0</v>
      </c>
      <c r="Q1410" s="75">
        <v>0.25</v>
      </c>
      <c r="R1410" s="75">
        <v>0</v>
      </c>
      <c r="S1410" s="75">
        <v>0</v>
      </c>
      <c r="T1410" s="75">
        <v>71.035130338107905</v>
      </c>
      <c r="U1410" s="75"/>
      <c r="V1410" s="75"/>
      <c r="W1410" s="75"/>
      <c r="X1410" s="75"/>
      <c r="Y1410" s="75"/>
      <c r="Z1410" s="75"/>
      <c r="AA1410" s="75"/>
      <c r="AB1410" s="75"/>
      <c r="AC1410" s="75"/>
      <c r="AD1410" s="75"/>
      <c r="AE1410" s="75"/>
      <c r="AF1410" s="75"/>
      <c r="AG1410" s="75"/>
      <c r="AH1410" s="75"/>
      <c r="AI1410" s="75"/>
      <c r="AJ1410" s="75"/>
      <c r="AK1410" s="75"/>
      <c r="AL1410" s="75"/>
      <c r="AM1410" s="75"/>
      <c r="AN1410" s="75"/>
      <c r="AO1410" s="75"/>
    </row>
    <row r="1411" spans="2:41" x14ac:dyDescent="0.25">
      <c r="B1411" s="90">
        <v>313</v>
      </c>
      <c r="C1411" s="72">
        <v>41738</v>
      </c>
      <c r="D1411" s="25">
        <v>0</v>
      </c>
      <c r="E1411" s="25">
        <v>6.4016097380000003</v>
      </c>
      <c r="F1411" s="75">
        <v>0</v>
      </c>
      <c r="G1411" s="75">
        <v>5.0000000000000001E-3</v>
      </c>
      <c r="H1411" s="75">
        <v>0</v>
      </c>
      <c r="I1411" s="75">
        <v>1.05</v>
      </c>
      <c r="J1411" s="75">
        <v>6.7216902248999997</v>
      </c>
      <c r="K1411" s="75">
        <v>0</v>
      </c>
      <c r="L1411" s="75">
        <v>37.5</v>
      </c>
      <c r="M1411" s="75">
        <v>18.75</v>
      </c>
      <c r="N1411" s="75">
        <v>0</v>
      </c>
      <c r="O1411" s="75">
        <v>0</v>
      </c>
      <c r="P1411" s="75">
        <v>0</v>
      </c>
      <c r="Q1411" s="75">
        <v>0.25</v>
      </c>
      <c r="R1411" s="75">
        <v>0</v>
      </c>
      <c r="S1411" s="75">
        <v>0</v>
      </c>
      <c r="T1411" s="75">
        <v>71.035130338107905</v>
      </c>
      <c r="U1411" s="75"/>
      <c r="V1411" s="75"/>
      <c r="W1411" s="75"/>
      <c r="X1411" s="75"/>
      <c r="Y1411" s="75"/>
      <c r="Z1411" s="75"/>
      <c r="AA1411" s="75"/>
      <c r="AB1411" s="75"/>
      <c r="AC1411" s="75"/>
      <c r="AD1411" s="75"/>
      <c r="AE1411" s="75"/>
      <c r="AF1411" s="75"/>
      <c r="AG1411" s="75"/>
      <c r="AH1411" s="75"/>
      <c r="AI1411" s="75"/>
      <c r="AJ1411" s="75"/>
      <c r="AK1411" s="75"/>
      <c r="AL1411" s="75"/>
      <c r="AM1411" s="75"/>
      <c r="AN1411" s="75"/>
      <c r="AO1411" s="75"/>
    </row>
    <row r="1412" spans="2:41" x14ac:dyDescent="0.25">
      <c r="B1412" s="90">
        <v>314</v>
      </c>
      <c r="C1412" s="72">
        <v>41739</v>
      </c>
      <c r="D1412" s="25">
        <v>0</v>
      </c>
      <c r="E1412" s="25">
        <v>6.3619123970000002</v>
      </c>
      <c r="F1412" s="75">
        <v>0</v>
      </c>
      <c r="G1412" s="75">
        <v>5.0000000000000001E-3</v>
      </c>
      <c r="H1412" s="75">
        <v>0</v>
      </c>
      <c r="I1412" s="75">
        <v>1.05</v>
      </c>
      <c r="J1412" s="75">
        <v>6.6800080168499996</v>
      </c>
      <c r="K1412" s="75">
        <v>0</v>
      </c>
      <c r="L1412" s="75">
        <v>37.5</v>
      </c>
      <c r="M1412" s="75">
        <v>18.75</v>
      </c>
      <c r="N1412" s="75">
        <v>0</v>
      </c>
      <c r="O1412" s="75">
        <v>0</v>
      </c>
      <c r="P1412" s="75">
        <v>0</v>
      </c>
      <c r="Q1412" s="75">
        <v>0.25</v>
      </c>
      <c r="R1412" s="75">
        <v>0</v>
      </c>
      <c r="S1412" s="75">
        <v>0</v>
      </c>
      <c r="T1412" s="75">
        <v>71.035130338107905</v>
      </c>
      <c r="U1412" s="75"/>
      <c r="V1412" s="75"/>
      <c r="W1412" s="75"/>
      <c r="X1412" s="75"/>
      <c r="Y1412" s="75"/>
      <c r="Z1412" s="75"/>
      <c r="AA1412" s="75"/>
      <c r="AB1412" s="75"/>
      <c r="AC1412" s="75"/>
      <c r="AD1412" s="75"/>
      <c r="AE1412" s="75"/>
      <c r="AF1412" s="75"/>
      <c r="AG1412" s="75"/>
      <c r="AH1412" s="75"/>
      <c r="AI1412" s="75"/>
      <c r="AJ1412" s="75"/>
      <c r="AK1412" s="75"/>
      <c r="AL1412" s="75"/>
      <c r="AM1412" s="75"/>
      <c r="AN1412" s="75"/>
      <c r="AO1412" s="75"/>
    </row>
    <row r="1413" spans="2:41" x14ac:dyDescent="0.25">
      <c r="B1413" s="90">
        <v>315</v>
      </c>
      <c r="C1413" s="72">
        <v>41740</v>
      </c>
      <c r="D1413" s="25">
        <v>0</v>
      </c>
      <c r="E1413" s="25">
        <v>6.3565592359999998</v>
      </c>
      <c r="F1413" s="75">
        <v>0</v>
      </c>
      <c r="G1413" s="75">
        <v>5.0000000000000001E-3</v>
      </c>
      <c r="H1413" s="75">
        <v>0</v>
      </c>
      <c r="I1413" s="75">
        <v>1.05</v>
      </c>
      <c r="J1413" s="75">
        <v>6.6743871977999998</v>
      </c>
      <c r="K1413" s="75">
        <v>0</v>
      </c>
      <c r="L1413" s="75">
        <v>37.5</v>
      </c>
      <c r="M1413" s="75">
        <v>18.75</v>
      </c>
      <c r="N1413" s="75">
        <v>0</v>
      </c>
      <c r="O1413" s="75">
        <v>0</v>
      </c>
      <c r="P1413" s="75">
        <v>0</v>
      </c>
      <c r="Q1413" s="75">
        <v>0.25</v>
      </c>
      <c r="R1413" s="75">
        <v>0</v>
      </c>
      <c r="S1413" s="75">
        <v>0</v>
      </c>
      <c r="T1413" s="75">
        <v>71.035130338107905</v>
      </c>
      <c r="U1413" s="75"/>
      <c r="V1413" s="75"/>
      <c r="W1413" s="75"/>
      <c r="X1413" s="75"/>
      <c r="Y1413" s="75"/>
      <c r="Z1413" s="75"/>
      <c r="AA1413" s="75"/>
      <c r="AB1413" s="75"/>
      <c r="AC1413" s="75"/>
      <c r="AD1413" s="75"/>
      <c r="AE1413" s="75"/>
      <c r="AF1413" s="75"/>
      <c r="AG1413" s="75"/>
      <c r="AH1413" s="75"/>
      <c r="AI1413" s="75"/>
      <c r="AJ1413" s="75"/>
      <c r="AK1413" s="75"/>
      <c r="AL1413" s="75"/>
      <c r="AM1413" s="75"/>
      <c r="AN1413" s="75"/>
      <c r="AO1413" s="75"/>
    </row>
    <row r="1414" spans="2:41" x14ac:dyDescent="0.25">
      <c r="B1414" s="90">
        <v>316</v>
      </c>
      <c r="C1414" s="72">
        <v>41741</v>
      </c>
      <c r="D1414" s="25">
        <v>0</v>
      </c>
      <c r="E1414" s="25">
        <v>6.2916140120000001</v>
      </c>
      <c r="F1414" s="75">
        <v>0</v>
      </c>
      <c r="G1414" s="75">
        <v>5.0000000000000001E-3</v>
      </c>
      <c r="H1414" s="75">
        <v>0</v>
      </c>
      <c r="I1414" s="75">
        <v>1.05</v>
      </c>
      <c r="J1414" s="75">
        <v>6.6061947125999998</v>
      </c>
      <c r="K1414" s="75">
        <v>0</v>
      </c>
      <c r="L1414" s="75">
        <v>37.5</v>
      </c>
      <c r="M1414" s="75">
        <v>18.75</v>
      </c>
      <c r="N1414" s="75">
        <v>0</v>
      </c>
      <c r="O1414" s="75">
        <v>0</v>
      </c>
      <c r="P1414" s="75">
        <v>0</v>
      </c>
      <c r="Q1414" s="75">
        <v>0.25</v>
      </c>
      <c r="R1414" s="75">
        <v>0</v>
      </c>
      <c r="S1414" s="75">
        <v>0</v>
      </c>
      <c r="T1414" s="75">
        <v>71.035130338107905</v>
      </c>
      <c r="U1414" s="75"/>
      <c r="V1414" s="75"/>
      <c r="W1414" s="75"/>
      <c r="X1414" s="75"/>
      <c r="Y1414" s="75"/>
      <c r="Z1414" s="75"/>
      <c r="AA1414" s="75"/>
      <c r="AB1414" s="75"/>
      <c r="AC1414" s="75"/>
      <c r="AD1414" s="75"/>
      <c r="AE1414" s="75"/>
      <c r="AF1414" s="75"/>
      <c r="AG1414" s="75"/>
      <c r="AH1414" s="75"/>
      <c r="AI1414" s="75"/>
      <c r="AJ1414" s="75"/>
      <c r="AK1414" s="75"/>
      <c r="AL1414" s="75"/>
      <c r="AM1414" s="75"/>
      <c r="AN1414" s="75"/>
      <c r="AO1414" s="75"/>
    </row>
    <row r="1415" spans="2:41" x14ac:dyDescent="0.25">
      <c r="B1415" s="90">
        <v>317</v>
      </c>
      <c r="C1415" s="72">
        <v>41742</v>
      </c>
      <c r="D1415" s="25">
        <v>0</v>
      </c>
      <c r="E1415" s="25">
        <v>6.3303572639999999</v>
      </c>
      <c r="F1415" s="75">
        <v>0</v>
      </c>
      <c r="G1415" s="75">
        <v>5.0000000000000001E-3</v>
      </c>
      <c r="H1415" s="75">
        <v>0</v>
      </c>
      <c r="I1415" s="75">
        <v>1.05</v>
      </c>
      <c r="J1415" s="75">
        <v>6.6468751272000004</v>
      </c>
      <c r="K1415" s="75">
        <v>0</v>
      </c>
      <c r="L1415" s="75">
        <v>37.5</v>
      </c>
      <c r="M1415" s="75">
        <v>18.75</v>
      </c>
      <c r="N1415" s="75">
        <v>0</v>
      </c>
      <c r="O1415" s="75">
        <v>0</v>
      </c>
      <c r="P1415" s="75">
        <v>0</v>
      </c>
      <c r="Q1415" s="75">
        <v>0.25</v>
      </c>
      <c r="R1415" s="75">
        <v>0</v>
      </c>
      <c r="S1415" s="75">
        <v>0</v>
      </c>
      <c r="T1415" s="75">
        <v>71.035130338107905</v>
      </c>
      <c r="U1415" s="75"/>
      <c r="V1415" s="75"/>
      <c r="W1415" s="75"/>
      <c r="X1415" s="75"/>
      <c r="Y1415" s="75"/>
      <c r="Z1415" s="75"/>
      <c r="AA1415" s="75"/>
      <c r="AB1415" s="75"/>
      <c r="AC1415" s="75"/>
      <c r="AD1415" s="75"/>
      <c r="AE1415" s="75"/>
      <c r="AF1415" s="75"/>
      <c r="AG1415" s="75"/>
      <c r="AH1415" s="75"/>
      <c r="AI1415" s="75"/>
      <c r="AJ1415" s="75"/>
      <c r="AK1415" s="75"/>
      <c r="AL1415" s="75"/>
      <c r="AM1415" s="75"/>
      <c r="AN1415" s="75"/>
      <c r="AO1415" s="75"/>
    </row>
    <row r="1416" spans="2:41" x14ac:dyDescent="0.25">
      <c r="B1416" s="90">
        <v>318</v>
      </c>
      <c r="C1416" s="72">
        <v>41743</v>
      </c>
      <c r="D1416" s="25">
        <v>0</v>
      </c>
      <c r="E1416" s="25">
        <v>6.4030077240000001</v>
      </c>
      <c r="F1416" s="75">
        <v>0</v>
      </c>
      <c r="G1416" s="75">
        <v>5.0000000000000001E-3</v>
      </c>
      <c r="H1416" s="75">
        <v>0</v>
      </c>
      <c r="I1416" s="75">
        <v>1.05</v>
      </c>
      <c r="J1416" s="75">
        <v>6.7231581102</v>
      </c>
      <c r="K1416" s="75">
        <v>0</v>
      </c>
      <c r="L1416" s="75">
        <v>37.5</v>
      </c>
      <c r="M1416" s="75">
        <v>18.75</v>
      </c>
      <c r="N1416" s="75">
        <v>0</v>
      </c>
      <c r="O1416" s="75">
        <v>0</v>
      </c>
      <c r="P1416" s="75">
        <v>0</v>
      </c>
      <c r="Q1416" s="75">
        <v>0.25</v>
      </c>
      <c r="R1416" s="75">
        <v>0</v>
      </c>
      <c r="S1416" s="75">
        <v>0</v>
      </c>
      <c r="T1416" s="75">
        <v>71.035130338107905</v>
      </c>
      <c r="U1416" s="75"/>
      <c r="V1416" s="75"/>
      <c r="W1416" s="75"/>
      <c r="X1416" s="75"/>
      <c r="Y1416" s="75"/>
      <c r="Z1416" s="75"/>
      <c r="AA1416" s="75"/>
      <c r="AB1416" s="75"/>
      <c r="AC1416" s="75"/>
      <c r="AD1416" s="75"/>
      <c r="AE1416" s="75"/>
      <c r="AF1416" s="75"/>
      <c r="AG1416" s="75"/>
      <c r="AH1416" s="75"/>
      <c r="AI1416" s="75"/>
      <c r="AJ1416" s="75"/>
      <c r="AK1416" s="75"/>
      <c r="AL1416" s="75"/>
      <c r="AM1416" s="75"/>
      <c r="AN1416" s="75"/>
      <c r="AO1416" s="75"/>
    </row>
    <row r="1417" spans="2:41" x14ac:dyDescent="0.25">
      <c r="B1417" s="90">
        <v>319</v>
      </c>
      <c r="C1417" s="72">
        <v>41744</v>
      </c>
      <c r="D1417" s="25">
        <v>0</v>
      </c>
      <c r="E1417" s="25">
        <v>6.4847124770000004</v>
      </c>
      <c r="F1417" s="75">
        <v>0</v>
      </c>
      <c r="G1417" s="75">
        <v>5.0000000000000001E-3</v>
      </c>
      <c r="H1417" s="75">
        <v>0</v>
      </c>
      <c r="I1417" s="75">
        <v>1.05</v>
      </c>
      <c r="J1417" s="75">
        <v>6.8089481008500004</v>
      </c>
      <c r="K1417" s="75">
        <v>0</v>
      </c>
      <c r="L1417" s="75">
        <v>37.5</v>
      </c>
      <c r="M1417" s="75">
        <v>18.75</v>
      </c>
      <c r="N1417" s="75">
        <v>0</v>
      </c>
      <c r="O1417" s="75">
        <v>0</v>
      </c>
      <c r="P1417" s="75">
        <v>0</v>
      </c>
      <c r="Q1417" s="75">
        <v>0.25</v>
      </c>
      <c r="R1417" s="75">
        <v>0</v>
      </c>
      <c r="S1417" s="75">
        <v>0</v>
      </c>
      <c r="T1417" s="75">
        <v>71.035130338107905</v>
      </c>
      <c r="U1417" s="75"/>
      <c r="V1417" s="75"/>
      <c r="W1417" s="75"/>
      <c r="X1417" s="75"/>
      <c r="Y1417" s="75"/>
      <c r="Z1417" s="75"/>
      <c r="AA1417" s="75"/>
      <c r="AB1417" s="75"/>
      <c r="AC1417" s="75"/>
      <c r="AD1417" s="75"/>
      <c r="AE1417" s="75"/>
      <c r="AF1417" s="75"/>
      <c r="AG1417" s="75"/>
      <c r="AH1417" s="75"/>
      <c r="AI1417" s="75"/>
      <c r="AJ1417" s="75"/>
      <c r="AK1417" s="75"/>
      <c r="AL1417" s="75"/>
      <c r="AM1417" s="75"/>
      <c r="AN1417" s="75"/>
      <c r="AO1417" s="75"/>
    </row>
    <row r="1418" spans="2:41" x14ac:dyDescent="0.25">
      <c r="B1418" s="90">
        <v>320</v>
      </c>
      <c r="C1418" s="72">
        <v>41745</v>
      </c>
      <c r="D1418" s="25">
        <v>0</v>
      </c>
      <c r="E1418" s="25">
        <v>6.50536636</v>
      </c>
      <c r="F1418" s="75">
        <v>0</v>
      </c>
      <c r="G1418" s="75">
        <v>5.0000000000000001E-3</v>
      </c>
      <c r="H1418" s="75">
        <v>0</v>
      </c>
      <c r="I1418" s="75">
        <v>1.05</v>
      </c>
      <c r="J1418" s="75">
        <v>6.830634678</v>
      </c>
      <c r="K1418" s="75">
        <v>0</v>
      </c>
      <c r="L1418" s="75">
        <v>37.5</v>
      </c>
      <c r="M1418" s="75">
        <v>18.75</v>
      </c>
      <c r="N1418" s="75">
        <v>0</v>
      </c>
      <c r="O1418" s="75">
        <v>0</v>
      </c>
      <c r="P1418" s="75">
        <v>0</v>
      </c>
      <c r="Q1418" s="75">
        <v>0.25</v>
      </c>
      <c r="R1418" s="75">
        <v>0</v>
      </c>
      <c r="S1418" s="75">
        <v>0</v>
      </c>
      <c r="T1418" s="75">
        <v>71.035130338107905</v>
      </c>
      <c r="U1418" s="75"/>
      <c r="V1418" s="75"/>
      <c r="W1418" s="75"/>
      <c r="X1418" s="75"/>
      <c r="Y1418" s="75"/>
      <c r="Z1418" s="75"/>
      <c r="AA1418" s="75"/>
      <c r="AB1418" s="75"/>
      <c r="AC1418" s="75"/>
      <c r="AD1418" s="75"/>
      <c r="AE1418" s="75"/>
      <c r="AF1418" s="75"/>
      <c r="AG1418" s="75"/>
      <c r="AH1418" s="75"/>
      <c r="AI1418" s="75"/>
      <c r="AJ1418" s="75"/>
      <c r="AK1418" s="75"/>
      <c r="AL1418" s="75"/>
      <c r="AM1418" s="75"/>
      <c r="AN1418" s="75"/>
      <c r="AO1418" s="75"/>
    </row>
    <row r="1419" spans="2:41" x14ac:dyDescent="0.25">
      <c r="B1419" s="90">
        <v>321</v>
      </c>
      <c r="C1419" s="72">
        <v>41746</v>
      </c>
      <c r="D1419" s="25">
        <v>0</v>
      </c>
      <c r="E1419" s="25">
        <v>6.573809089</v>
      </c>
      <c r="F1419" s="75">
        <v>0</v>
      </c>
      <c r="G1419" s="75">
        <v>5.0000000000000001E-3</v>
      </c>
      <c r="H1419" s="75">
        <v>0</v>
      </c>
      <c r="I1419" s="75">
        <v>1.05</v>
      </c>
      <c r="J1419" s="75">
        <v>6.9024995434500003</v>
      </c>
      <c r="K1419" s="75">
        <v>0</v>
      </c>
      <c r="L1419" s="75">
        <v>37.5</v>
      </c>
      <c r="M1419" s="75">
        <v>18.75</v>
      </c>
      <c r="N1419" s="75">
        <v>0</v>
      </c>
      <c r="O1419" s="75">
        <v>0</v>
      </c>
      <c r="P1419" s="75">
        <v>0</v>
      </c>
      <c r="Q1419" s="75">
        <v>0.25</v>
      </c>
      <c r="R1419" s="75">
        <v>0</v>
      </c>
      <c r="S1419" s="75">
        <v>0</v>
      </c>
      <c r="T1419" s="75">
        <v>71.035130338107905</v>
      </c>
      <c r="U1419" s="75"/>
      <c r="V1419" s="75"/>
      <c r="W1419" s="75"/>
      <c r="X1419" s="75"/>
      <c r="Y1419" s="75"/>
      <c r="Z1419" s="75"/>
      <c r="AA1419" s="75"/>
      <c r="AB1419" s="75"/>
      <c r="AC1419" s="75"/>
      <c r="AD1419" s="75"/>
      <c r="AE1419" s="75"/>
      <c r="AF1419" s="75"/>
      <c r="AG1419" s="75"/>
      <c r="AH1419" s="75"/>
      <c r="AI1419" s="75"/>
      <c r="AJ1419" s="75"/>
      <c r="AK1419" s="75"/>
      <c r="AL1419" s="75"/>
      <c r="AM1419" s="75"/>
      <c r="AN1419" s="75"/>
      <c r="AO1419" s="75"/>
    </row>
    <row r="1420" spans="2:41" x14ac:dyDescent="0.25">
      <c r="B1420" s="90">
        <v>322</v>
      </c>
      <c r="C1420" s="72">
        <v>41747</v>
      </c>
      <c r="D1420" s="25">
        <v>0</v>
      </c>
      <c r="E1420" s="25">
        <v>6.5703268340000003</v>
      </c>
      <c r="F1420" s="75">
        <v>0</v>
      </c>
      <c r="G1420" s="75">
        <v>5.0000000000000001E-3</v>
      </c>
      <c r="H1420" s="75">
        <v>0</v>
      </c>
      <c r="I1420" s="75">
        <v>1.05</v>
      </c>
      <c r="J1420" s="75">
        <v>6.8988431756999997</v>
      </c>
      <c r="K1420" s="75">
        <v>0</v>
      </c>
      <c r="L1420" s="75">
        <v>37.5</v>
      </c>
      <c r="M1420" s="75">
        <v>18.75</v>
      </c>
      <c r="N1420" s="75">
        <v>0</v>
      </c>
      <c r="O1420" s="75">
        <v>0</v>
      </c>
      <c r="P1420" s="75">
        <v>0</v>
      </c>
      <c r="Q1420" s="75">
        <v>0.25</v>
      </c>
      <c r="R1420" s="75">
        <v>0</v>
      </c>
      <c r="S1420" s="75">
        <v>0</v>
      </c>
      <c r="T1420" s="75">
        <v>71.035130338107905</v>
      </c>
      <c r="U1420" s="75"/>
      <c r="V1420" s="75"/>
      <c r="W1420" s="75"/>
      <c r="X1420" s="75"/>
      <c r="Y1420" s="75"/>
      <c r="Z1420" s="75"/>
      <c r="AA1420" s="75"/>
      <c r="AB1420" s="75"/>
      <c r="AC1420" s="75"/>
      <c r="AD1420" s="75"/>
      <c r="AE1420" s="75"/>
      <c r="AF1420" s="75"/>
      <c r="AG1420" s="75"/>
      <c r="AH1420" s="75"/>
      <c r="AI1420" s="75"/>
      <c r="AJ1420" s="75"/>
      <c r="AK1420" s="75"/>
      <c r="AL1420" s="75"/>
      <c r="AM1420" s="75"/>
      <c r="AN1420" s="75"/>
      <c r="AO1420" s="75"/>
    </row>
    <row r="1421" spans="2:41" x14ac:dyDescent="0.25">
      <c r="B1421" s="90">
        <v>323</v>
      </c>
      <c r="C1421" s="72">
        <v>41748</v>
      </c>
      <c r="D1421" s="25">
        <v>5</v>
      </c>
      <c r="E1421" s="25">
        <v>6.4245313949999998</v>
      </c>
      <c r="F1421" s="75">
        <v>5</v>
      </c>
      <c r="G1421" s="75">
        <v>0.01</v>
      </c>
      <c r="H1421" s="75">
        <v>0.05</v>
      </c>
      <c r="I1421" s="75">
        <v>1.05</v>
      </c>
      <c r="J1421" s="75">
        <v>6.7457579647500001</v>
      </c>
      <c r="K1421" s="75">
        <v>4.95</v>
      </c>
      <c r="L1421" s="75">
        <v>37.5</v>
      </c>
      <c r="M1421" s="75">
        <v>18.75</v>
      </c>
      <c r="N1421" s="75">
        <v>0</v>
      </c>
      <c r="O1421" s="75">
        <v>4.95</v>
      </c>
      <c r="P1421" s="75">
        <v>4.95</v>
      </c>
      <c r="Q1421" s="75">
        <v>0.25</v>
      </c>
      <c r="R1421" s="75">
        <v>0</v>
      </c>
      <c r="S1421" s="75">
        <v>0</v>
      </c>
      <c r="T1421" s="75">
        <v>71.035130338107905</v>
      </c>
      <c r="U1421" s="75"/>
      <c r="V1421" s="75"/>
      <c r="W1421" s="75"/>
      <c r="X1421" s="75"/>
      <c r="Y1421" s="75"/>
      <c r="Z1421" s="75"/>
      <c r="AA1421" s="75"/>
      <c r="AB1421" s="75"/>
      <c r="AC1421" s="75"/>
      <c r="AD1421" s="75"/>
      <c r="AE1421" s="75"/>
      <c r="AF1421" s="75"/>
      <c r="AG1421" s="75"/>
      <c r="AH1421" s="75"/>
      <c r="AI1421" s="75"/>
      <c r="AJ1421" s="75"/>
      <c r="AK1421" s="75"/>
      <c r="AL1421" s="75"/>
      <c r="AM1421" s="75"/>
      <c r="AN1421" s="75"/>
      <c r="AO1421" s="75"/>
    </row>
    <row r="1422" spans="2:41" x14ac:dyDescent="0.25">
      <c r="B1422" s="90">
        <v>324</v>
      </c>
      <c r="C1422" s="72">
        <v>41749</v>
      </c>
      <c r="D1422" s="25">
        <v>0</v>
      </c>
      <c r="E1422" s="25">
        <v>6.3887763929999997</v>
      </c>
      <c r="F1422" s="75">
        <v>0</v>
      </c>
      <c r="G1422" s="75">
        <v>5.0000000000000001E-3</v>
      </c>
      <c r="H1422" s="75">
        <v>0</v>
      </c>
      <c r="I1422" s="75">
        <v>1.05</v>
      </c>
      <c r="J1422" s="75">
        <v>6.7082152126499999</v>
      </c>
      <c r="K1422" s="75">
        <v>0</v>
      </c>
      <c r="L1422" s="75">
        <v>37.5</v>
      </c>
      <c r="M1422" s="75">
        <v>18.75</v>
      </c>
      <c r="N1422" s="75">
        <v>0</v>
      </c>
      <c r="O1422" s="75">
        <v>0</v>
      </c>
      <c r="P1422" s="75">
        <v>0</v>
      </c>
      <c r="Q1422" s="75">
        <v>0.25</v>
      </c>
      <c r="R1422" s="75">
        <v>0</v>
      </c>
      <c r="S1422" s="75">
        <v>0</v>
      </c>
      <c r="T1422" s="75">
        <v>71.035130338107905</v>
      </c>
      <c r="U1422" s="75"/>
      <c r="V1422" s="75"/>
      <c r="W1422" s="75"/>
      <c r="X1422" s="75"/>
      <c r="Y1422" s="75"/>
      <c r="Z1422" s="75"/>
      <c r="AA1422" s="75"/>
      <c r="AB1422" s="75"/>
      <c r="AC1422" s="75"/>
      <c r="AD1422" s="75"/>
      <c r="AE1422" s="75"/>
      <c r="AF1422" s="75"/>
      <c r="AG1422" s="75"/>
      <c r="AH1422" s="75"/>
      <c r="AI1422" s="75"/>
      <c r="AJ1422" s="75"/>
      <c r="AK1422" s="75"/>
      <c r="AL1422" s="75"/>
      <c r="AM1422" s="75"/>
      <c r="AN1422" s="75"/>
      <c r="AO1422" s="75"/>
    </row>
    <row r="1423" spans="2:41" x14ac:dyDescent="0.25">
      <c r="B1423" s="90">
        <v>325</v>
      </c>
      <c r="C1423" s="72">
        <v>41750</v>
      </c>
      <c r="D1423" s="25">
        <v>0</v>
      </c>
      <c r="E1423" s="25">
        <v>6.4236228410000002</v>
      </c>
      <c r="F1423" s="75">
        <v>0</v>
      </c>
      <c r="G1423" s="75">
        <v>5.0000000000000001E-3</v>
      </c>
      <c r="H1423" s="75">
        <v>0</v>
      </c>
      <c r="I1423" s="75">
        <v>1.05</v>
      </c>
      <c r="J1423" s="75">
        <v>6.7448039830499997</v>
      </c>
      <c r="K1423" s="75">
        <v>0</v>
      </c>
      <c r="L1423" s="75">
        <v>37.5</v>
      </c>
      <c r="M1423" s="75">
        <v>18.75</v>
      </c>
      <c r="N1423" s="75">
        <v>0</v>
      </c>
      <c r="O1423" s="75">
        <v>0</v>
      </c>
      <c r="P1423" s="75">
        <v>0</v>
      </c>
      <c r="Q1423" s="75">
        <v>0.25</v>
      </c>
      <c r="R1423" s="75">
        <v>0</v>
      </c>
      <c r="S1423" s="75">
        <v>0</v>
      </c>
      <c r="T1423" s="75">
        <v>71.035130338107905</v>
      </c>
      <c r="U1423" s="75"/>
      <c r="V1423" s="75"/>
      <c r="W1423" s="75"/>
      <c r="X1423" s="75"/>
      <c r="Y1423" s="75"/>
      <c r="Z1423" s="75"/>
      <c r="AA1423" s="75"/>
      <c r="AB1423" s="75"/>
      <c r="AC1423" s="75"/>
      <c r="AD1423" s="75"/>
      <c r="AE1423" s="75"/>
      <c r="AF1423" s="75"/>
      <c r="AG1423" s="75"/>
      <c r="AH1423" s="75"/>
      <c r="AI1423" s="75"/>
      <c r="AJ1423" s="75"/>
      <c r="AK1423" s="75"/>
      <c r="AL1423" s="75"/>
      <c r="AM1423" s="75"/>
      <c r="AN1423" s="75"/>
      <c r="AO1423" s="75"/>
    </row>
    <row r="1424" spans="2:41" x14ac:dyDescent="0.25">
      <c r="B1424" s="90">
        <v>326</v>
      </c>
      <c r="C1424" s="72">
        <v>41751</v>
      </c>
      <c r="D1424" s="25">
        <v>0</v>
      </c>
      <c r="E1424" s="25">
        <v>6.5269368959999996</v>
      </c>
      <c r="F1424" s="75">
        <v>0</v>
      </c>
      <c r="G1424" s="75">
        <v>5.0000000000000001E-3</v>
      </c>
      <c r="H1424" s="75">
        <v>0</v>
      </c>
      <c r="I1424" s="75">
        <v>1.05</v>
      </c>
      <c r="J1424" s="75">
        <v>6.8532837408000002</v>
      </c>
      <c r="K1424" s="75">
        <v>0</v>
      </c>
      <c r="L1424" s="75">
        <v>37.5</v>
      </c>
      <c r="M1424" s="75">
        <v>18.75</v>
      </c>
      <c r="N1424" s="75">
        <v>0</v>
      </c>
      <c r="O1424" s="75">
        <v>0</v>
      </c>
      <c r="P1424" s="75">
        <v>0</v>
      </c>
      <c r="Q1424" s="75">
        <v>0.25</v>
      </c>
      <c r="R1424" s="75">
        <v>0</v>
      </c>
      <c r="S1424" s="75">
        <v>0</v>
      </c>
      <c r="T1424" s="75">
        <v>71.035130338107905</v>
      </c>
      <c r="U1424" s="75"/>
      <c r="V1424" s="75"/>
      <c r="W1424" s="75"/>
      <c r="X1424" s="75"/>
      <c r="Y1424" s="75"/>
      <c r="Z1424" s="75"/>
      <c r="AA1424" s="75"/>
      <c r="AB1424" s="75"/>
      <c r="AC1424" s="75"/>
      <c r="AD1424" s="75"/>
      <c r="AE1424" s="75"/>
      <c r="AF1424" s="75"/>
      <c r="AG1424" s="75"/>
      <c r="AH1424" s="75"/>
      <c r="AI1424" s="75"/>
      <c r="AJ1424" s="75"/>
      <c r="AK1424" s="75"/>
      <c r="AL1424" s="75"/>
      <c r="AM1424" s="75"/>
      <c r="AN1424" s="75"/>
      <c r="AO1424" s="75"/>
    </row>
    <row r="1425" spans="2:41" x14ac:dyDescent="0.25">
      <c r="B1425" s="90">
        <v>327</v>
      </c>
      <c r="C1425" s="72">
        <v>41752</v>
      </c>
      <c r="D1425" s="25">
        <v>0</v>
      </c>
      <c r="E1425" s="25">
        <v>6.5702440820000003</v>
      </c>
      <c r="F1425" s="75">
        <v>0</v>
      </c>
      <c r="G1425" s="75">
        <v>5.0000000000000001E-3</v>
      </c>
      <c r="H1425" s="75">
        <v>0</v>
      </c>
      <c r="I1425" s="75">
        <v>1.05</v>
      </c>
      <c r="J1425" s="75">
        <v>6.8987562861000002</v>
      </c>
      <c r="K1425" s="75">
        <v>0</v>
      </c>
      <c r="L1425" s="75">
        <v>37.5</v>
      </c>
      <c r="M1425" s="75">
        <v>18.75</v>
      </c>
      <c r="N1425" s="75">
        <v>0</v>
      </c>
      <c r="O1425" s="75">
        <v>0</v>
      </c>
      <c r="P1425" s="75">
        <v>0</v>
      </c>
      <c r="Q1425" s="75">
        <v>0.25</v>
      </c>
      <c r="R1425" s="75">
        <v>0</v>
      </c>
      <c r="S1425" s="75">
        <v>0</v>
      </c>
      <c r="T1425" s="75">
        <v>71.035130338107905</v>
      </c>
      <c r="U1425" s="75"/>
      <c r="V1425" s="75"/>
      <c r="W1425" s="75"/>
      <c r="X1425" s="75"/>
      <c r="Y1425" s="75"/>
      <c r="Z1425" s="75"/>
      <c r="AA1425" s="75"/>
      <c r="AB1425" s="75"/>
      <c r="AC1425" s="75"/>
      <c r="AD1425" s="75"/>
      <c r="AE1425" s="75"/>
      <c r="AF1425" s="75"/>
      <c r="AG1425" s="75"/>
      <c r="AH1425" s="75"/>
      <c r="AI1425" s="75"/>
      <c r="AJ1425" s="75"/>
      <c r="AK1425" s="75"/>
      <c r="AL1425" s="75"/>
      <c r="AM1425" s="75"/>
      <c r="AN1425" s="75"/>
      <c r="AO1425" s="75"/>
    </row>
    <row r="1426" spans="2:41" x14ac:dyDescent="0.25">
      <c r="B1426" s="90">
        <v>328</v>
      </c>
      <c r="C1426" s="72">
        <v>41753</v>
      </c>
      <c r="D1426" s="25">
        <v>0</v>
      </c>
      <c r="E1426" s="25">
        <v>6.7704732190000003</v>
      </c>
      <c r="F1426" s="75">
        <v>0</v>
      </c>
      <c r="G1426" s="75">
        <v>5.0000000000000001E-3</v>
      </c>
      <c r="H1426" s="75">
        <v>0</v>
      </c>
      <c r="I1426" s="75">
        <v>1.05</v>
      </c>
      <c r="J1426" s="75">
        <v>7.1089968799500003</v>
      </c>
      <c r="K1426" s="75">
        <v>0</v>
      </c>
      <c r="L1426" s="75">
        <v>37.5</v>
      </c>
      <c r="M1426" s="75">
        <v>18.75</v>
      </c>
      <c r="N1426" s="75">
        <v>0</v>
      </c>
      <c r="O1426" s="75">
        <v>0</v>
      </c>
      <c r="P1426" s="75">
        <v>0</v>
      </c>
      <c r="Q1426" s="75">
        <v>0.25</v>
      </c>
      <c r="R1426" s="75">
        <v>0</v>
      </c>
      <c r="S1426" s="75">
        <v>0</v>
      </c>
      <c r="T1426" s="75">
        <v>71.035130338107905</v>
      </c>
      <c r="U1426" s="75"/>
      <c r="V1426" s="75"/>
      <c r="W1426" s="75"/>
      <c r="X1426" s="75"/>
      <c r="Y1426" s="75"/>
      <c r="Z1426" s="75"/>
      <c r="AA1426" s="75"/>
      <c r="AB1426" s="75"/>
      <c r="AC1426" s="75"/>
      <c r="AD1426" s="75"/>
      <c r="AE1426" s="75"/>
      <c r="AF1426" s="75"/>
      <c r="AG1426" s="75"/>
      <c r="AH1426" s="75"/>
      <c r="AI1426" s="75"/>
      <c r="AJ1426" s="75"/>
      <c r="AK1426" s="75"/>
      <c r="AL1426" s="75"/>
      <c r="AM1426" s="75"/>
      <c r="AN1426" s="75"/>
      <c r="AO1426" s="75"/>
    </row>
    <row r="1427" spans="2:41" x14ac:dyDescent="0.25">
      <c r="B1427" s="90">
        <v>329</v>
      </c>
      <c r="C1427" s="72">
        <v>41754</v>
      </c>
      <c r="D1427" s="25">
        <v>0</v>
      </c>
      <c r="E1427" s="25">
        <v>6.8462078780000004</v>
      </c>
      <c r="F1427" s="75">
        <v>0</v>
      </c>
      <c r="G1427" s="75">
        <v>5.0000000000000001E-3</v>
      </c>
      <c r="H1427" s="75">
        <v>0</v>
      </c>
      <c r="I1427" s="75">
        <v>1.05</v>
      </c>
      <c r="J1427" s="75">
        <v>7.1885182718999996</v>
      </c>
      <c r="K1427" s="75">
        <v>0</v>
      </c>
      <c r="L1427" s="75">
        <v>37.5</v>
      </c>
      <c r="M1427" s="75">
        <v>18.75</v>
      </c>
      <c r="N1427" s="75">
        <v>0</v>
      </c>
      <c r="O1427" s="75">
        <v>0</v>
      </c>
      <c r="P1427" s="75">
        <v>0</v>
      </c>
      <c r="Q1427" s="75">
        <v>0.25</v>
      </c>
      <c r="R1427" s="75">
        <v>0</v>
      </c>
      <c r="S1427" s="75">
        <v>0</v>
      </c>
      <c r="T1427" s="75">
        <v>71.035130338107905</v>
      </c>
      <c r="U1427" s="75"/>
      <c r="V1427" s="75"/>
      <c r="W1427" s="75"/>
      <c r="X1427" s="75"/>
      <c r="Y1427" s="75"/>
      <c r="Z1427" s="75"/>
      <c r="AA1427" s="75"/>
      <c r="AB1427" s="75"/>
      <c r="AC1427" s="75"/>
      <c r="AD1427" s="75"/>
      <c r="AE1427" s="75"/>
      <c r="AF1427" s="75"/>
      <c r="AG1427" s="75"/>
      <c r="AH1427" s="75"/>
      <c r="AI1427" s="75"/>
      <c r="AJ1427" s="75"/>
      <c r="AK1427" s="75"/>
      <c r="AL1427" s="75"/>
      <c r="AM1427" s="75"/>
      <c r="AN1427" s="75"/>
      <c r="AO1427" s="75"/>
    </row>
    <row r="1428" spans="2:41" x14ac:dyDescent="0.25">
      <c r="B1428" s="90">
        <v>330</v>
      </c>
      <c r="C1428" s="72">
        <v>41755</v>
      </c>
      <c r="D1428" s="25">
        <v>0</v>
      </c>
      <c r="E1428" s="25">
        <v>6.9159682179999997</v>
      </c>
      <c r="F1428" s="75">
        <v>0</v>
      </c>
      <c r="G1428" s="75">
        <v>5.0000000000000001E-3</v>
      </c>
      <c r="H1428" s="75">
        <v>0</v>
      </c>
      <c r="I1428" s="75">
        <v>1.05</v>
      </c>
      <c r="J1428" s="75">
        <v>7.2617666289000002</v>
      </c>
      <c r="K1428" s="75">
        <v>0</v>
      </c>
      <c r="L1428" s="75">
        <v>37.5</v>
      </c>
      <c r="M1428" s="75">
        <v>18.75</v>
      </c>
      <c r="N1428" s="75">
        <v>0</v>
      </c>
      <c r="O1428" s="75">
        <v>0</v>
      </c>
      <c r="P1428" s="75">
        <v>0</v>
      </c>
      <c r="Q1428" s="75">
        <v>0.25</v>
      </c>
      <c r="R1428" s="75">
        <v>0</v>
      </c>
      <c r="S1428" s="75">
        <v>0</v>
      </c>
      <c r="T1428" s="75">
        <v>71.035130338107905</v>
      </c>
      <c r="U1428" s="75"/>
      <c r="V1428" s="75"/>
      <c r="W1428" s="75"/>
      <c r="X1428" s="75"/>
      <c r="Y1428" s="75"/>
      <c r="Z1428" s="75"/>
      <c r="AA1428" s="75"/>
      <c r="AB1428" s="75"/>
      <c r="AC1428" s="75"/>
      <c r="AD1428" s="75"/>
      <c r="AE1428" s="75"/>
      <c r="AF1428" s="75"/>
      <c r="AG1428" s="75"/>
      <c r="AH1428" s="75"/>
      <c r="AI1428" s="75"/>
      <c r="AJ1428" s="75"/>
      <c r="AK1428" s="75"/>
      <c r="AL1428" s="75"/>
      <c r="AM1428" s="75"/>
      <c r="AN1428" s="75"/>
      <c r="AO1428" s="75"/>
    </row>
    <row r="1429" spans="2:41" x14ac:dyDescent="0.25">
      <c r="B1429" s="90">
        <v>331</v>
      </c>
      <c r="C1429" s="72">
        <v>41756</v>
      </c>
      <c r="D1429" s="25">
        <v>0</v>
      </c>
      <c r="E1429" s="25">
        <v>6.9302429229999998</v>
      </c>
      <c r="F1429" s="75">
        <v>0</v>
      </c>
      <c r="G1429" s="75">
        <v>5.0000000000000001E-3</v>
      </c>
      <c r="H1429" s="75">
        <v>0</v>
      </c>
      <c r="I1429" s="75">
        <v>1.05</v>
      </c>
      <c r="J1429" s="75">
        <v>7.27675506915</v>
      </c>
      <c r="K1429" s="75">
        <v>0</v>
      </c>
      <c r="L1429" s="75">
        <v>37.5</v>
      </c>
      <c r="M1429" s="75">
        <v>18.75</v>
      </c>
      <c r="N1429" s="75">
        <v>0</v>
      </c>
      <c r="O1429" s="75">
        <v>0</v>
      </c>
      <c r="P1429" s="75">
        <v>0</v>
      </c>
      <c r="Q1429" s="75">
        <v>0.25</v>
      </c>
      <c r="R1429" s="75">
        <v>0</v>
      </c>
      <c r="S1429" s="75">
        <v>0</v>
      </c>
      <c r="T1429" s="75">
        <v>71.035130338107905</v>
      </c>
      <c r="U1429" s="75"/>
      <c r="V1429" s="75"/>
      <c r="W1429" s="75"/>
      <c r="X1429" s="75"/>
      <c r="Y1429" s="75"/>
      <c r="Z1429" s="75"/>
      <c r="AA1429" s="75"/>
      <c r="AB1429" s="75"/>
      <c r="AC1429" s="75"/>
      <c r="AD1429" s="75"/>
      <c r="AE1429" s="75"/>
      <c r="AF1429" s="75"/>
      <c r="AG1429" s="75"/>
      <c r="AH1429" s="75"/>
      <c r="AI1429" s="75"/>
      <c r="AJ1429" s="75"/>
      <c r="AK1429" s="75"/>
      <c r="AL1429" s="75"/>
      <c r="AM1429" s="75"/>
      <c r="AN1429" s="75"/>
      <c r="AO1429" s="75"/>
    </row>
    <row r="1430" spans="2:41" x14ac:dyDescent="0.25">
      <c r="B1430" s="90">
        <v>332</v>
      </c>
      <c r="C1430" s="72">
        <v>41757</v>
      </c>
      <c r="D1430" s="25">
        <v>0</v>
      </c>
      <c r="E1430" s="25">
        <v>7.0023847679999998</v>
      </c>
      <c r="F1430" s="75">
        <v>0</v>
      </c>
      <c r="G1430" s="75">
        <v>5.0000000000000001E-3</v>
      </c>
      <c r="H1430" s="75">
        <v>0</v>
      </c>
      <c r="I1430" s="75">
        <v>1.05</v>
      </c>
      <c r="J1430" s="75">
        <v>7.3525040064000002</v>
      </c>
      <c r="K1430" s="75">
        <v>0</v>
      </c>
      <c r="L1430" s="75">
        <v>37.5</v>
      </c>
      <c r="M1430" s="75">
        <v>18.75</v>
      </c>
      <c r="N1430" s="75">
        <v>0</v>
      </c>
      <c r="O1430" s="75">
        <v>0</v>
      </c>
      <c r="P1430" s="75">
        <v>0</v>
      </c>
      <c r="Q1430" s="75">
        <v>0.25</v>
      </c>
      <c r="R1430" s="75">
        <v>0</v>
      </c>
      <c r="S1430" s="75">
        <v>0</v>
      </c>
      <c r="T1430" s="75">
        <v>71.035130338107905</v>
      </c>
      <c r="U1430" s="75"/>
      <c r="V1430" s="75"/>
      <c r="W1430" s="75"/>
      <c r="X1430" s="75"/>
      <c r="Y1430" s="75"/>
      <c r="Z1430" s="75"/>
      <c r="AA1430" s="75"/>
      <c r="AB1430" s="75"/>
      <c r="AC1430" s="75"/>
      <c r="AD1430" s="75"/>
      <c r="AE1430" s="75"/>
      <c r="AF1430" s="75"/>
      <c r="AG1430" s="75"/>
      <c r="AH1430" s="75"/>
      <c r="AI1430" s="75"/>
      <c r="AJ1430" s="75"/>
      <c r="AK1430" s="75"/>
      <c r="AL1430" s="75"/>
      <c r="AM1430" s="75"/>
      <c r="AN1430" s="75"/>
      <c r="AO1430" s="75"/>
    </row>
    <row r="1431" spans="2:41" x14ac:dyDescent="0.25">
      <c r="B1431" s="90">
        <v>333</v>
      </c>
      <c r="C1431" s="72">
        <v>41758</v>
      </c>
      <c r="D1431" s="25">
        <v>0</v>
      </c>
      <c r="E1431" s="25">
        <v>7.0394297679999998</v>
      </c>
      <c r="F1431" s="75">
        <v>0</v>
      </c>
      <c r="G1431" s="75">
        <v>5.0000000000000001E-3</v>
      </c>
      <c r="H1431" s="75">
        <v>0</v>
      </c>
      <c r="I1431" s="75">
        <v>1.05</v>
      </c>
      <c r="J1431" s="75">
        <v>7.3914012564</v>
      </c>
      <c r="K1431" s="75">
        <v>0</v>
      </c>
      <c r="L1431" s="75">
        <v>37.5</v>
      </c>
      <c r="M1431" s="75">
        <v>18.75</v>
      </c>
      <c r="N1431" s="75">
        <v>0</v>
      </c>
      <c r="O1431" s="75">
        <v>0</v>
      </c>
      <c r="P1431" s="75">
        <v>0</v>
      </c>
      <c r="Q1431" s="75">
        <v>0.25</v>
      </c>
      <c r="R1431" s="75">
        <v>0</v>
      </c>
      <c r="S1431" s="75">
        <v>0</v>
      </c>
      <c r="T1431" s="75">
        <v>71.035130338107905</v>
      </c>
      <c r="U1431" s="75"/>
      <c r="V1431" s="75"/>
      <c r="W1431" s="75"/>
      <c r="X1431" s="75"/>
      <c r="Y1431" s="75"/>
      <c r="Z1431" s="75"/>
      <c r="AA1431" s="75"/>
      <c r="AB1431" s="75"/>
      <c r="AC1431" s="75"/>
      <c r="AD1431" s="75"/>
      <c r="AE1431" s="75"/>
      <c r="AF1431" s="75"/>
      <c r="AG1431" s="75"/>
      <c r="AH1431" s="75"/>
      <c r="AI1431" s="75"/>
      <c r="AJ1431" s="75"/>
      <c r="AK1431" s="75"/>
      <c r="AL1431" s="75"/>
      <c r="AM1431" s="75"/>
      <c r="AN1431" s="75"/>
      <c r="AO1431" s="75"/>
    </row>
    <row r="1432" spans="2:41" x14ac:dyDescent="0.25">
      <c r="B1432" s="90">
        <v>334</v>
      </c>
      <c r="C1432" s="72">
        <v>41759</v>
      </c>
      <c r="D1432" s="25">
        <v>0</v>
      </c>
      <c r="E1432" s="25">
        <v>7.0983475949999999</v>
      </c>
      <c r="F1432" s="75">
        <v>0</v>
      </c>
      <c r="G1432" s="75">
        <v>5.0000000000000001E-3</v>
      </c>
      <c r="H1432" s="75">
        <v>0</v>
      </c>
      <c r="I1432" s="75">
        <v>1.05</v>
      </c>
      <c r="J1432" s="75">
        <v>7.4532649747499997</v>
      </c>
      <c r="K1432" s="75">
        <v>0</v>
      </c>
      <c r="L1432" s="75">
        <v>37.5</v>
      </c>
      <c r="M1432" s="75">
        <v>18.75</v>
      </c>
      <c r="N1432" s="75">
        <v>0</v>
      </c>
      <c r="O1432" s="75">
        <v>0</v>
      </c>
      <c r="P1432" s="75">
        <v>0</v>
      </c>
      <c r="Q1432" s="75">
        <v>0.25</v>
      </c>
      <c r="R1432" s="75">
        <v>0</v>
      </c>
      <c r="S1432" s="75">
        <v>0</v>
      </c>
      <c r="T1432" s="75">
        <v>71.035130338107905</v>
      </c>
      <c r="U1432" s="75"/>
      <c r="V1432" s="75"/>
      <c r="W1432" s="75"/>
      <c r="X1432" s="75"/>
      <c r="Y1432" s="75"/>
      <c r="Z1432" s="75"/>
      <c r="AA1432" s="75"/>
      <c r="AB1432" s="75"/>
      <c r="AC1432" s="75"/>
      <c r="AD1432" s="75"/>
      <c r="AE1432" s="75"/>
      <c r="AF1432" s="75"/>
      <c r="AG1432" s="75"/>
      <c r="AH1432" s="75"/>
      <c r="AI1432" s="75"/>
      <c r="AJ1432" s="75"/>
      <c r="AK1432" s="75"/>
      <c r="AL1432" s="75"/>
      <c r="AM1432" s="75"/>
      <c r="AN1432" s="75"/>
      <c r="AO1432" s="75"/>
    </row>
    <row r="1433" spans="2:41" x14ac:dyDescent="0.25">
      <c r="B1433" s="90">
        <v>335</v>
      </c>
      <c r="C1433" s="72">
        <v>41760</v>
      </c>
      <c r="D1433" s="25">
        <v>0</v>
      </c>
      <c r="E1433" s="25">
        <v>7.1932848529999998</v>
      </c>
      <c r="F1433" s="75">
        <v>0</v>
      </c>
      <c r="G1433" s="75">
        <v>5.0000000000000001E-3</v>
      </c>
      <c r="H1433" s="75">
        <v>0</v>
      </c>
      <c r="I1433" s="75">
        <v>1.05</v>
      </c>
      <c r="J1433" s="75">
        <v>7.5529490956499998</v>
      </c>
      <c r="K1433" s="75">
        <v>0</v>
      </c>
      <c r="L1433" s="75">
        <v>37.5</v>
      </c>
      <c r="M1433" s="75">
        <v>18.75</v>
      </c>
      <c r="N1433" s="75">
        <v>0</v>
      </c>
      <c r="O1433" s="75">
        <v>0</v>
      </c>
      <c r="P1433" s="75">
        <v>0</v>
      </c>
      <c r="Q1433" s="75">
        <v>0.25</v>
      </c>
      <c r="R1433" s="75">
        <v>0</v>
      </c>
      <c r="S1433" s="75">
        <v>0</v>
      </c>
      <c r="T1433" s="75">
        <v>71.035130338107905</v>
      </c>
      <c r="U1433" s="75"/>
      <c r="V1433" s="75"/>
      <c r="W1433" s="75"/>
      <c r="X1433" s="75"/>
      <c r="Y1433" s="75"/>
      <c r="Z1433" s="75"/>
      <c r="AA1433" s="75"/>
      <c r="AB1433" s="75"/>
      <c r="AC1433" s="75"/>
      <c r="AD1433" s="75"/>
      <c r="AE1433" s="75"/>
      <c r="AF1433" s="75"/>
      <c r="AG1433" s="75"/>
      <c r="AH1433" s="75"/>
      <c r="AI1433" s="75"/>
      <c r="AJ1433" s="75"/>
      <c r="AK1433" s="75"/>
      <c r="AL1433" s="75"/>
      <c r="AM1433" s="75"/>
      <c r="AN1433" s="75"/>
      <c r="AO1433" s="75"/>
    </row>
    <row r="1434" spans="2:41" x14ac:dyDescent="0.25">
      <c r="B1434" s="90">
        <v>336</v>
      </c>
      <c r="C1434" s="72">
        <v>41761</v>
      </c>
      <c r="D1434" s="25">
        <v>0</v>
      </c>
      <c r="E1434" s="25">
        <v>7.2801311369999997</v>
      </c>
      <c r="F1434" s="75">
        <v>0</v>
      </c>
      <c r="G1434" s="75">
        <v>5.0000000000000001E-3</v>
      </c>
      <c r="H1434" s="75">
        <v>0</v>
      </c>
      <c r="I1434" s="75">
        <v>1.05</v>
      </c>
      <c r="J1434" s="75">
        <v>7.6441376938500003</v>
      </c>
      <c r="K1434" s="75">
        <v>0</v>
      </c>
      <c r="L1434" s="75">
        <v>37.5</v>
      </c>
      <c r="M1434" s="75">
        <v>18.75</v>
      </c>
      <c r="N1434" s="75">
        <v>0</v>
      </c>
      <c r="O1434" s="75">
        <v>0</v>
      </c>
      <c r="P1434" s="75">
        <v>0</v>
      </c>
      <c r="Q1434" s="75">
        <v>0.25</v>
      </c>
      <c r="R1434" s="75">
        <v>0</v>
      </c>
      <c r="S1434" s="75">
        <v>0</v>
      </c>
      <c r="T1434" s="75">
        <v>71.035130338107905</v>
      </c>
      <c r="U1434" s="75"/>
      <c r="V1434" s="75"/>
      <c r="W1434" s="75"/>
      <c r="X1434" s="75"/>
      <c r="Y1434" s="75"/>
      <c r="Z1434" s="75"/>
      <c r="AA1434" s="75"/>
      <c r="AB1434" s="75"/>
      <c r="AC1434" s="75"/>
      <c r="AD1434" s="75"/>
      <c r="AE1434" s="75"/>
      <c r="AF1434" s="75"/>
      <c r="AG1434" s="75"/>
      <c r="AH1434" s="75"/>
      <c r="AI1434" s="75"/>
      <c r="AJ1434" s="75"/>
      <c r="AK1434" s="75"/>
      <c r="AL1434" s="75"/>
      <c r="AM1434" s="75"/>
      <c r="AN1434" s="75"/>
      <c r="AO1434" s="75"/>
    </row>
    <row r="1435" spans="2:41" x14ac:dyDescent="0.25">
      <c r="B1435" s="90">
        <v>337</v>
      </c>
      <c r="C1435" s="72">
        <v>41762</v>
      </c>
      <c r="D1435" s="25">
        <v>0</v>
      </c>
      <c r="E1435" s="25">
        <v>7.3066160890000003</v>
      </c>
      <c r="F1435" s="75">
        <v>0</v>
      </c>
      <c r="G1435" s="75">
        <v>5.0000000000000001E-3</v>
      </c>
      <c r="H1435" s="75">
        <v>0</v>
      </c>
      <c r="I1435" s="75">
        <v>1.05</v>
      </c>
      <c r="J1435" s="75">
        <v>7.6719468934500004</v>
      </c>
      <c r="K1435" s="75">
        <v>0</v>
      </c>
      <c r="L1435" s="75">
        <v>37.5</v>
      </c>
      <c r="M1435" s="75">
        <v>18.75</v>
      </c>
      <c r="N1435" s="75">
        <v>0</v>
      </c>
      <c r="O1435" s="75">
        <v>0</v>
      </c>
      <c r="P1435" s="75">
        <v>0</v>
      </c>
      <c r="Q1435" s="75">
        <v>0.25</v>
      </c>
      <c r="R1435" s="75">
        <v>0</v>
      </c>
      <c r="S1435" s="75">
        <v>0</v>
      </c>
      <c r="T1435" s="75">
        <v>71.035130338107905</v>
      </c>
      <c r="U1435" s="75"/>
      <c r="V1435" s="75"/>
      <c r="W1435" s="75"/>
      <c r="X1435" s="75"/>
      <c r="Y1435" s="75"/>
      <c r="Z1435" s="75"/>
      <c r="AA1435" s="75"/>
      <c r="AB1435" s="75"/>
      <c r="AC1435" s="75"/>
      <c r="AD1435" s="75"/>
      <c r="AE1435" s="75"/>
      <c r="AF1435" s="75"/>
      <c r="AG1435" s="75"/>
      <c r="AH1435" s="75"/>
      <c r="AI1435" s="75"/>
      <c r="AJ1435" s="75"/>
      <c r="AK1435" s="75"/>
      <c r="AL1435" s="75"/>
      <c r="AM1435" s="75"/>
      <c r="AN1435" s="75"/>
      <c r="AO1435" s="75"/>
    </row>
    <row r="1436" spans="2:41" x14ac:dyDescent="0.25">
      <c r="B1436" s="90">
        <v>338</v>
      </c>
      <c r="C1436" s="72">
        <v>41763</v>
      </c>
      <c r="D1436" s="25">
        <v>0</v>
      </c>
      <c r="E1436" s="25">
        <v>7.3342478849999999</v>
      </c>
      <c r="F1436" s="75">
        <v>0</v>
      </c>
      <c r="G1436" s="75">
        <v>5.0000000000000001E-3</v>
      </c>
      <c r="H1436" s="75">
        <v>0</v>
      </c>
      <c r="I1436" s="75">
        <v>1.05</v>
      </c>
      <c r="J1436" s="75">
        <v>7.7009602792500003</v>
      </c>
      <c r="K1436" s="75">
        <v>0</v>
      </c>
      <c r="L1436" s="75">
        <v>37.5</v>
      </c>
      <c r="M1436" s="75">
        <v>18.75</v>
      </c>
      <c r="N1436" s="75">
        <v>0</v>
      </c>
      <c r="O1436" s="75">
        <v>0</v>
      </c>
      <c r="P1436" s="75">
        <v>0</v>
      </c>
      <c r="Q1436" s="75">
        <v>0.25</v>
      </c>
      <c r="R1436" s="75">
        <v>0</v>
      </c>
      <c r="S1436" s="75">
        <v>0</v>
      </c>
      <c r="T1436" s="75">
        <v>71.035130338107905</v>
      </c>
      <c r="U1436" s="75"/>
      <c r="V1436" s="75"/>
      <c r="W1436" s="75"/>
      <c r="X1436" s="75"/>
      <c r="Y1436" s="75"/>
      <c r="Z1436" s="75"/>
      <c r="AA1436" s="75"/>
      <c r="AB1436" s="75"/>
      <c r="AC1436" s="75"/>
      <c r="AD1436" s="75"/>
      <c r="AE1436" s="75"/>
      <c r="AF1436" s="75"/>
      <c r="AG1436" s="75"/>
      <c r="AH1436" s="75"/>
      <c r="AI1436" s="75"/>
      <c r="AJ1436" s="75"/>
      <c r="AK1436" s="75"/>
      <c r="AL1436" s="75"/>
      <c r="AM1436" s="75"/>
      <c r="AN1436" s="75"/>
      <c r="AO1436" s="75"/>
    </row>
    <row r="1437" spans="2:41" x14ac:dyDescent="0.25">
      <c r="B1437" s="90">
        <v>339</v>
      </c>
      <c r="C1437" s="72">
        <v>41764</v>
      </c>
      <c r="D1437" s="25">
        <v>0</v>
      </c>
      <c r="E1437" s="25">
        <v>7.4108404439999997</v>
      </c>
      <c r="F1437" s="75">
        <v>0</v>
      </c>
      <c r="G1437" s="75">
        <v>5.0000000000000001E-3</v>
      </c>
      <c r="H1437" s="75">
        <v>0</v>
      </c>
      <c r="I1437" s="75">
        <v>1.05</v>
      </c>
      <c r="J1437" s="75">
        <v>7.7813824662000002</v>
      </c>
      <c r="K1437" s="75">
        <v>0</v>
      </c>
      <c r="L1437" s="75">
        <v>37.5</v>
      </c>
      <c r="M1437" s="75">
        <v>18.75</v>
      </c>
      <c r="N1437" s="75">
        <v>0</v>
      </c>
      <c r="O1437" s="75">
        <v>0</v>
      </c>
      <c r="P1437" s="75">
        <v>0</v>
      </c>
      <c r="Q1437" s="75">
        <v>0.25</v>
      </c>
      <c r="R1437" s="75">
        <v>0</v>
      </c>
      <c r="S1437" s="75">
        <v>0</v>
      </c>
      <c r="T1437" s="75">
        <v>71.035130338107905</v>
      </c>
      <c r="U1437" s="75"/>
      <c r="V1437" s="75"/>
      <c r="W1437" s="75"/>
      <c r="X1437" s="75"/>
      <c r="Y1437" s="75"/>
      <c r="Z1437" s="75"/>
      <c r="AA1437" s="75"/>
      <c r="AB1437" s="75"/>
      <c r="AC1437" s="75"/>
      <c r="AD1437" s="75"/>
      <c r="AE1437" s="75"/>
      <c r="AF1437" s="75"/>
      <c r="AG1437" s="75"/>
      <c r="AH1437" s="75"/>
      <c r="AI1437" s="75"/>
      <c r="AJ1437" s="75"/>
      <c r="AK1437" s="75"/>
      <c r="AL1437" s="75"/>
      <c r="AM1437" s="75"/>
      <c r="AN1437" s="75"/>
      <c r="AO1437" s="75"/>
    </row>
    <row r="1438" spans="2:41" x14ac:dyDescent="0.25">
      <c r="B1438" s="90">
        <v>340</v>
      </c>
      <c r="C1438" s="72">
        <v>41765</v>
      </c>
      <c r="D1438" s="25">
        <v>0</v>
      </c>
      <c r="E1438" s="25">
        <v>7.4692579449999998</v>
      </c>
      <c r="F1438" s="75">
        <v>0</v>
      </c>
      <c r="G1438" s="75">
        <v>5.0000000000000001E-3</v>
      </c>
      <c r="H1438" s="75">
        <v>0</v>
      </c>
      <c r="I1438" s="75">
        <v>1.05</v>
      </c>
      <c r="J1438" s="75">
        <v>7.8427208422500003</v>
      </c>
      <c r="K1438" s="75">
        <v>0</v>
      </c>
      <c r="L1438" s="75">
        <v>37.5</v>
      </c>
      <c r="M1438" s="75">
        <v>18.75</v>
      </c>
      <c r="N1438" s="75">
        <v>0</v>
      </c>
      <c r="O1438" s="75">
        <v>0</v>
      </c>
      <c r="P1438" s="75">
        <v>0</v>
      </c>
      <c r="Q1438" s="75">
        <v>0.25</v>
      </c>
      <c r="R1438" s="75">
        <v>0</v>
      </c>
      <c r="S1438" s="75">
        <v>0</v>
      </c>
      <c r="T1438" s="75">
        <v>71.035130338107905</v>
      </c>
      <c r="U1438" s="75"/>
      <c r="V1438" s="75"/>
      <c r="W1438" s="75"/>
      <c r="X1438" s="75"/>
      <c r="Y1438" s="75"/>
      <c r="Z1438" s="75"/>
      <c r="AA1438" s="75"/>
      <c r="AB1438" s="75"/>
      <c r="AC1438" s="75"/>
      <c r="AD1438" s="75"/>
      <c r="AE1438" s="75"/>
      <c r="AF1438" s="75"/>
      <c r="AG1438" s="75"/>
      <c r="AH1438" s="75"/>
      <c r="AI1438" s="75"/>
      <c r="AJ1438" s="75"/>
      <c r="AK1438" s="75"/>
      <c r="AL1438" s="75"/>
      <c r="AM1438" s="75"/>
      <c r="AN1438" s="75"/>
      <c r="AO1438" s="75"/>
    </row>
    <row r="1439" spans="2:41" x14ac:dyDescent="0.25">
      <c r="B1439" s="90">
        <v>341</v>
      </c>
      <c r="C1439" s="72">
        <v>41766</v>
      </c>
      <c r="D1439" s="25">
        <v>0</v>
      </c>
      <c r="E1439" s="25">
        <v>7.4714084600000001</v>
      </c>
      <c r="F1439" s="75">
        <v>0</v>
      </c>
      <c r="G1439" s="75">
        <v>5.0000000000000001E-3</v>
      </c>
      <c r="H1439" s="75">
        <v>0</v>
      </c>
      <c r="I1439" s="75">
        <v>1.05</v>
      </c>
      <c r="J1439" s="75">
        <v>7.8449788829999996</v>
      </c>
      <c r="K1439" s="75">
        <v>0</v>
      </c>
      <c r="L1439" s="75">
        <v>37.5</v>
      </c>
      <c r="M1439" s="75">
        <v>18.75</v>
      </c>
      <c r="N1439" s="75">
        <v>0</v>
      </c>
      <c r="O1439" s="75">
        <v>0</v>
      </c>
      <c r="P1439" s="75">
        <v>0</v>
      </c>
      <c r="Q1439" s="75">
        <v>0.25</v>
      </c>
      <c r="R1439" s="75">
        <v>0</v>
      </c>
      <c r="S1439" s="75">
        <v>0</v>
      </c>
      <c r="T1439" s="75">
        <v>71.035130338107905</v>
      </c>
      <c r="U1439" s="75"/>
      <c r="V1439" s="75"/>
      <c r="W1439" s="75"/>
      <c r="X1439" s="75"/>
      <c r="Y1439" s="75"/>
      <c r="Z1439" s="75"/>
      <c r="AA1439" s="75"/>
      <c r="AB1439" s="75"/>
      <c r="AC1439" s="75"/>
      <c r="AD1439" s="75"/>
      <c r="AE1439" s="75"/>
      <c r="AF1439" s="75"/>
      <c r="AG1439" s="75"/>
      <c r="AH1439" s="75"/>
      <c r="AI1439" s="75"/>
      <c r="AJ1439" s="75"/>
      <c r="AK1439" s="75"/>
      <c r="AL1439" s="75"/>
      <c r="AM1439" s="75"/>
      <c r="AN1439" s="75"/>
      <c r="AO1439" s="75"/>
    </row>
    <row r="1440" spans="2:41" x14ac:dyDescent="0.25">
      <c r="B1440" s="90">
        <v>342</v>
      </c>
      <c r="C1440" s="72">
        <v>41767</v>
      </c>
      <c r="D1440" s="25">
        <v>0</v>
      </c>
      <c r="E1440" s="25">
        <v>7.4943031810000003</v>
      </c>
      <c r="F1440" s="75">
        <v>0</v>
      </c>
      <c r="G1440" s="75">
        <v>5.0000000000000001E-3</v>
      </c>
      <c r="H1440" s="75">
        <v>0</v>
      </c>
      <c r="I1440" s="75">
        <v>1.05</v>
      </c>
      <c r="J1440" s="75">
        <v>7.8690183400500002</v>
      </c>
      <c r="K1440" s="75">
        <v>0</v>
      </c>
      <c r="L1440" s="75">
        <v>37.5</v>
      </c>
      <c r="M1440" s="75">
        <v>18.75</v>
      </c>
      <c r="N1440" s="75">
        <v>0</v>
      </c>
      <c r="O1440" s="75">
        <v>0</v>
      </c>
      <c r="P1440" s="75">
        <v>0</v>
      </c>
      <c r="Q1440" s="75">
        <v>0.25</v>
      </c>
      <c r="R1440" s="75">
        <v>0</v>
      </c>
      <c r="S1440" s="75">
        <v>0</v>
      </c>
      <c r="T1440" s="75">
        <v>71.035130338107905</v>
      </c>
      <c r="U1440" s="75"/>
      <c r="V1440" s="75"/>
      <c r="W1440" s="75"/>
      <c r="X1440" s="75"/>
      <c r="Y1440" s="75"/>
      <c r="Z1440" s="75"/>
      <c r="AA1440" s="75"/>
      <c r="AB1440" s="75"/>
      <c r="AC1440" s="75"/>
      <c r="AD1440" s="75"/>
      <c r="AE1440" s="75"/>
      <c r="AF1440" s="75"/>
      <c r="AG1440" s="75"/>
      <c r="AH1440" s="75"/>
      <c r="AI1440" s="75"/>
      <c r="AJ1440" s="75"/>
      <c r="AK1440" s="75"/>
      <c r="AL1440" s="75"/>
      <c r="AM1440" s="75"/>
      <c r="AN1440" s="75"/>
      <c r="AO1440" s="75"/>
    </row>
    <row r="1441" spans="2:41" x14ac:dyDescent="0.25">
      <c r="B1441" s="90">
        <v>343</v>
      </c>
      <c r="C1441" s="72">
        <v>41768</v>
      </c>
      <c r="D1441" s="25">
        <v>0</v>
      </c>
      <c r="E1441" s="25">
        <v>7.4855035089999999</v>
      </c>
      <c r="F1441" s="75">
        <v>0</v>
      </c>
      <c r="G1441" s="75">
        <v>5.0000000000000001E-3</v>
      </c>
      <c r="H1441" s="75">
        <v>0</v>
      </c>
      <c r="I1441" s="75">
        <v>1.05</v>
      </c>
      <c r="J1441" s="75">
        <v>7.8597786844500002</v>
      </c>
      <c r="K1441" s="75">
        <v>0</v>
      </c>
      <c r="L1441" s="75">
        <v>37.5</v>
      </c>
      <c r="M1441" s="75">
        <v>18.75</v>
      </c>
      <c r="N1441" s="75">
        <v>0</v>
      </c>
      <c r="O1441" s="75">
        <v>0</v>
      </c>
      <c r="P1441" s="75">
        <v>0</v>
      </c>
      <c r="Q1441" s="75">
        <v>0.25</v>
      </c>
      <c r="R1441" s="75">
        <v>0</v>
      </c>
      <c r="S1441" s="75">
        <v>0</v>
      </c>
      <c r="T1441" s="75">
        <v>71.035130338107905</v>
      </c>
      <c r="U1441" s="75"/>
      <c r="V1441" s="75"/>
      <c r="W1441" s="75"/>
      <c r="X1441" s="75"/>
      <c r="Y1441" s="75"/>
      <c r="Z1441" s="75"/>
      <c r="AA1441" s="75"/>
      <c r="AB1441" s="75"/>
      <c r="AC1441" s="75"/>
      <c r="AD1441" s="75"/>
      <c r="AE1441" s="75"/>
      <c r="AF1441" s="75"/>
      <c r="AG1441" s="75"/>
      <c r="AH1441" s="75"/>
      <c r="AI1441" s="75"/>
      <c r="AJ1441" s="75"/>
      <c r="AK1441" s="75"/>
      <c r="AL1441" s="75"/>
      <c r="AM1441" s="75"/>
      <c r="AN1441" s="75"/>
      <c r="AO1441" s="75"/>
    </row>
    <row r="1442" spans="2:41" x14ac:dyDescent="0.25">
      <c r="B1442" s="90">
        <v>344</v>
      </c>
      <c r="C1442" s="72">
        <v>41769</v>
      </c>
      <c r="D1442" s="25">
        <v>0</v>
      </c>
      <c r="E1442" s="25">
        <v>7.4264728570000003</v>
      </c>
      <c r="F1442" s="75">
        <v>0</v>
      </c>
      <c r="G1442" s="75">
        <v>5.0000000000000001E-3</v>
      </c>
      <c r="H1442" s="75">
        <v>0</v>
      </c>
      <c r="I1442" s="75">
        <v>1.05</v>
      </c>
      <c r="J1442" s="75">
        <v>7.7977964998499996</v>
      </c>
      <c r="K1442" s="75">
        <v>0</v>
      </c>
      <c r="L1442" s="75">
        <v>37.5</v>
      </c>
      <c r="M1442" s="75">
        <v>18.75</v>
      </c>
      <c r="N1442" s="75">
        <v>0</v>
      </c>
      <c r="O1442" s="75">
        <v>0</v>
      </c>
      <c r="P1442" s="75">
        <v>0</v>
      </c>
      <c r="Q1442" s="75">
        <v>0.25</v>
      </c>
      <c r="R1442" s="75">
        <v>0</v>
      </c>
      <c r="S1442" s="75">
        <v>0</v>
      </c>
      <c r="T1442" s="75">
        <v>71.035130338107905</v>
      </c>
      <c r="U1442" s="75"/>
      <c r="V1442" s="75"/>
      <c r="W1442" s="75"/>
      <c r="X1442" s="75"/>
      <c r="Y1442" s="75"/>
      <c r="Z1442" s="75"/>
      <c r="AA1442" s="75"/>
      <c r="AB1442" s="75"/>
      <c r="AC1442" s="75"/>
      <c r="AD1442" s="75"/>
      <c r="AE1442" s="75"/>
      <c r="AF1442" s="75"/>
      <c r="AG1442" s="75"/>
      <c r="AH1442" s="75"/>
      <c r="AI1442" s="75"/>
      <c r="AJ1442" s="75"/>
      <c r="AK1442" s="75"/>
      <c r="AL1442" s="75"/>
      <c r="AM1442" s="75"/>
      <c r="AN1442" s="75"/>
      <c r="AO1442" s="75"/>
    </row>
    <row r="1443" spans="2:41" x14ac:dyDescent="0.25">
      <c r="B1443" s="90">
        <v>345</v>
      </c>
      <c r="C1443" s="72">
        <v>41770</v>
      </c>
      <c r="D1443" s="25">
        <v>0</v>
      </c>
      <c r="E1443" s="25">
        <v>7.3414725409999999</v>
      </c>
      <c r="F1443" s="75">
        <v>0</v>
      </c>
      <c r="G1443" s="75">
        <v>5.0000000000000001E-3</v>
      </c>
      <c r="H1443" s="75">
        <v>0</v>
      </c>
      <c r="I1443" s="75">
        <v>1.05</v>
      </c>
      <c r="J1443" s="75">
        <v>7.7085461680499998</v>
      </c>
      <c r="K1443" s="75">
        <v>0</v>
      </c>
      <c r="L1443" s="75">
        <v>37.5</v>
      </c>
      <c r="M1443" s="75">
        <v>18.75</v>
      </c>
      <c r="N1443" s="75">
        <v>0</v>
      </c>
      <c r="O1443" s="75">
        <v>0</v>
      </c>
      <c r="P1443" s="75">
        <v>0</v>
      </c>
      <c r="Q1443" s="75">
        <v>0.25</v>
      </c>
      <c r="R1443" s="75">
        <v>0</v>
      </c>
      <c r="S1443" s="75">
        <v>0</v>
      </c>
      <c r="T1443" s="75">
        <v>71.035130338107905</v>
      </c>
      <c r="U1443" s="75"/>
      <c r="V1443" s="75"/>
      <c r="W1443" s="75"/>
      <c r="X1443" s="75"/>
      <c r="Y1443" s="75"/>
      <c r="Z1443" s="75"/>
      <c r="AA1443" s="75"/>
      <c r="AB1443" s="75"/>
      <c r="AC1443" s="75"/>
      <c r="AD1443" s="75"/>
      <c r="AE1443" s="75"/>
      <c r="AF1443" s="75"/>
      <c r="AG1443" s="75"/>
      <c r="AH1443" s="75"/>
      <c r="AI1443" s="75"/>
      <c r="AJ1443" s="75"/>
      <c r="AK1443" s="75"/>
      <c r="AL1443" s="75"/>
      <c r="AM1443" s="75"/>
      <c r="AN1443" s="75"/>
      <c r="AO1443" s="75"/>
    </row>
    <row r="1444" spans="2:41" x14ac:dyDescent="0.25">
      <c r="B1444" s="90">
        <v>346</v>
      </c>
      <c r="C1444" s="72">
        <v>41771</v>
      </c>
      <c r="D1444" s="25">
        <v>0</v>
      </c>
      <c r="E1444" s="25">
        <v>7.3390963060000001</v>
      </c>
      <c r="F1444" s="75">
        <v>0</v>
      </c>
      <c r="G1444" s="75">
        <v>5.0000000000000001E-3</v>
      </c>
      <c r="H1444" s="75">
        <v>0</v>
      </c>
      <c r="I1444" s="75">
        <v>1.05</v>
      </c>
      <c r="J1444" s="75">
        <v>7.7060511212999998</v>
      </c>
      <c r="K1444" s="75">
        <v>0</v>
      </c>
      <c r="L1444" s="75">
        <v>37.5</v>
      </c>
      <c r="M1444" s="75">
        <v>18.75</v>
      </c>
      <c r="N1444" s="75">
        <v>0</v>
      </c>
      <c r="O1444" s="75">
        <v>0</v>
      </c>
      <c r="P1444" s="75">
        <v>0</v>
      </c>
      <c r="Q1444" s="75">
        <v>0.25</v>
      </c>
      <c r="R1444" s="75">
        <v>0</v>
      </c>
      <c r="S1444" s="75">
        <v>0</v>
      </c>
      <c r="T1444" s="75">
        <v>71.035130338107905</v>
      </c>
      <c r="U1444" s="75"/>
      <c r="V1444" s="75"/>
      <c r="W1444" s="75"/>
      <c r="X1444" s="75"/>
      <c r="Y1444" s="75"/>
      <c r="Z1444" s="75"/>
      <c r="AA1444" s="75"/>
      <c r="AB1444" s="75"/>
      <c r="AC1444" s="75"/>
      <c r="AD1444" s="75"/>
      <c r="AE1444" s="75"/>
      <c r="AF1444" s="75"/>
      <c r="AG1444" s="75"/>
      <c r="AH1444" s="75"/>
      <c r="AI1444" s="75"/>
      <c r="AJ1444" s="75"/>
      <c r="AK1444" s="75"/>
      <c r="AL1444" s="75"/>
      <c r="AM1444" s="75"/>
      <c r="AN1444" s="75"/>
      <c r="AO1444" s="75"/>
    </row>
    <row r="1445" spans="2:41" x14ac:dyDescent="0.25">
      <c r="B1445" s="90">
        <v>347</v>
      </c>
      <c r="C1445" s="72">
        <v>41772</v>
      </c>
      <c r="D1445" s="25">
        <v>0</v>
      </c>
      <c r="E1445" s="25">
        <v>7.3737417790000004</v>
      </c>
      <c r="F1445" s="75">
        <v>0</v>
      </c>
      <c r="G1445" s="75">
        <v>5.0000000000000001E-3</v>
      </c>
      <c r="H1445" s="75">
        <v>0</v>
      </c>
      <c r="I1445" s="75">
        <v>1.05</v>
      </c>
      <c r="J1445" s="75">
        <v>7.7424288679500002</v>
      </c>
      <c r="K1445" s="75">
        <v>0</v>
      </c>
      <c r="L1445" s="75">
        <v>37.5</v>
      </c>
      <c r="M1445" s="75">
        <v>18.75</v>
      </c>
      <c r="N1445" s="75">
        <v>0</v>
      </c>
      <c r="O1445" s="75">
        <v>0</v>
      </c>
      <c r="P1445" s="75">
        <v>0</v>
      </c>
      <c r="Q1445" s="75">
        <v>0.25</v>
      </c>
      <c r="R1445" s="75">
        <v>0</v>
      </c>
      <c r="S1445" s="75">
        <v>0</v>
      </c>
      <c r="T1445" s="75">
        <v>71.035130338107905</v>
      </c>
      <c r="U1445" s="75"/>
      <c r="V1445" s="75"/>
      <c r="W1445" s="75"/>
      <c r="X1445" s="75"/>
      <c r="Y1445" s="75"/>
      <c r="Z1445" s="75"/>
      <c r="AA1445" s="75"/>
      <c r="AB1445" s="75"/>
      <c r="AC1445" s="75"/>
      <c r="AD1445" s="75"/>
      <c r="AE1445" s="75"/>
      <c r="AF1445" s="75"/>
      <c r="AG1445" s="75"/>
      <c r="AH1445" s="75"/>
      <c r="AI1445" s="75"/>
      <c r="AJ1445" s="75"/>
      <c r="AK1445" s="75"/>
      <c r="AL1445" s="75"/>
      <c r="AM1445" s="75"/>
      <c r="AN1445" s="75"/>
      <c r="AO1445" s="75"/>
    </row>
    <row r="1446" spans="2:41" x14ac:dyDescent="0.25">
      <c r="B1446" s="90">
        <v>348</v>
      </c>
      <c r="C1446" s="72">
        <v>41773</v>
      </c>
      <c r="D1446" s="25">
        <v>0</v>
      </c>
      <c r="E1446" s="25">
        <v>7.5013378069999996</v>
      </c>
      <c r="F1446" s="75">
        <v>0</v>
      </c>
      <c r="G1446" s="75">
        <v>5.0000000000000001E-3</v>
      </c>
      <c r="H1446" s="75">
        <v>0</v>
      </c>
      <c r="I1446" s="75">
        <v>1.05</v>
      </c>
      <c r="J1446" s="75">
        <v>7.8764046973499999</v>
      </c>
      <c r="K1446" s="75">
        <v>0</v>
      </c>
      <c r="L1446" s="75">
        <v>37.5</v>
      </c>
      <c r="M1446" s="75">
        <v>18.75</v>
      </c>
      <c r="N1446" s="75">
        <v>0</v>
      </c>
      <c r="O1446" s="75">
        <v>0</v>
      </c>
      <c r="P1446" s="75">
        <v>0</v>
      </c>
      <c r="Q1446" s="75">
        <v>0.25</v>
      </c>
      <c r="R1446" s="75">
        <v>0</v>
      </c>
      <c r="S1446" s="75">
        <v>0</v>
      </c>
      <c r="T1446" s="75">
        <v>71.035130338107905</v>
      </c>
      <c r="U1446" s="75"/>
      <c r="V1446" s="75"/>
      <c r="W1446" s="75"/>
      <c r="X1446" s="75"/>
      <c r="Y1446" s="75"/>
      <c r="Z1446" s="75"/>
      <c r="AA1446" s="75"/>
      <c r="AB1446" s="75"/>
      <c r="AC1446" s="75"/>
      <c r="AD1446" s="75"/>
      <c r="AE1446" s="75"/>
      <c r="AF1446" s="75"/>
      <c r="AG1446" s="75"/>
      <c r="AH1446" s="75"/>
      <c r="AI1446" s="75"/>
      <c r="AJ1446" s="75"/>
      <c r="AK1446" s="75"/>
      <c r="AL1446" s="75"/>
      <c r="AM1446" s="75"/>
      <c r="AN1446" s="75"/>
      <c r="AO1446" s="75"/>
    </row>
    <row r="1447" spans="2:41" x14ac:dyDescent="0.25">
      <c r="B1447" s="90">
        <v>349</v>
      </c>
      <c r="C1447" s="72">
        <v>41774</v>
      </c>
      <c r="D1447" s="25">
        <v>0</v>
      </c>
      <c r="E1447" s="25">
        <v>7.6271787</v>
      </c>
      <c r="F1447" s="75">
        <v>0</v>
      </c>
      <c r="G1447" s="75">
        <v>5.0000000000000001E-3</v>
      </c>
      <c r="H1447" s="75">
        <v>0</v>
      </c>
      <c r="I1447" s="75">
        <v>1.05</v>
      </c>
      <c r="J1447" s="75">
        <v>8.0085376349999997</v>
      </c>
      <c r="K1447" s="75">
        <v>0</v>
      </c>
      <c r="L1447" s="75">
        <v>37.5</v>
      </c>
      <c r="M1447" s="75">
        <v>18.75</v>
      </c>
      <c r="N1447" s="75">
        <v>0</v>
      </c>
      <c r="O1447" s="75">
        <v>0</v>
      </c>
      <c r="P1447" s="75">
        <v>0</v>
      </c>
      <c r="Q1447" s="75">
        <v>0.25</v>
      </c>
      <c r="R1447" s="75">
        <v>0</v>
      </c>
      <c r="S1447" s="75">
        <v>0</v>
      </c>
      <c r="T1447" s="75">
        <v>71.035130338107905</v>
      </c>
      <c r="U1447" s="75"/>
      <c r="V1447" s="75"/>
      <c r="W1447" s="75"/>
      <c r="X1447" s="75"/>
      <c r="Y1447" s="75"/>
      <c r="Z1447" s="75"/>
      <c r="AA1447" s="75"/>
      <c r="AB1447" s="75"/>
      <c r="AC1447" s="75"/>
      <c r="AD1447" s="75"/>
      <c r="AE1447" s="75"/>
      <c r="AF1447" s="75"/>
      <c r="AG1447" s="75"/>
      <c r="AH1447" s="75"/>
      <c r="AI1447" s="75"/>
      <c r="AJ1447" s="75"/>
      <c r="AK1447" s="75"/>
      <c r="AL1447" s="75"/>
      <c r="AM1447" s="75"/>
      <c r="AN1447" s="75"/>
      <c r="AO1447" s="75"/>
    </row>
    <row r="1448" spans="2:41" x14ac:dyDescent="0.25">
      <c r="B1448" s="90">
        <v>350</v>
      </c>
      <c r="C1448" s="72">
        <v>41775</v>
      </c>
      <c r="D1448" s="25">
        <v>0</v>
      </c>
      <c r="E1448" s="25">
        <v>7.7117744850000003</v>
      </c>
      <c r="F1448" s="75">
        <v>0</v>
      </c>
      <c r="G1448" s="75">
        <v>5.0000000000000001E-3</v>
      </c>
      <c r="H1448" s="75">
        <v>0</v>
      </c>
      <c r="I1448" s="75">
        <v>1.05</v>
      </c>
      <c r="J1448" s="75">
        <v>8.0973632092500001</v>
      </c>
      <c r="K1448" s="75">
        <v>0</v>
      </c>
      <c r="L1448" s="75">
        <v>37.5</v>
      </c>
      <c r="M1448" s="75">
        <v>18.75</v>
      </c>
      <c r="N1448" s="75">
        <v>0</v>
      </c>
      <c r="O1448" s="75">
        <v>0</v>
      </c>
      <c r="P1448" s="75">
        <v>0</v>
      </c>
      <c r="Q1448" s="75">
        <v>0.25</v>
      </c>
      <c r="R1448" s="75">
        <v>0</v>
      </c>
      <c r="S1448" s="75">
        <v>0</v>
      </c>
      <c r="T1448" s="75">
        <v>71.035130338107905</v>
      </c>
      <c r="U1448" s="75"/>
      <c r="V1448" s="75"/>
      <c r="W1448" s="75"/>
      <c r="X1448" s="75"/>
      <c r="Y1448" s="75"/>
      <c r="Z1448" s="75"/>
      <c r="AA1448" s="75"/>
      <c r="AB1448" s="75"/>
      <c r="AC1448" s="75"/>
      <c r="AD1448" s="75"/>
      <c r="AE1448" s="75"/>
      <c r="AF1448" s="75"/>
      <c r="AG1448" s="75"/>
      <c r="AH1448" s="75"/>
      <c r="AI1448" s="75"/>
      <c r="AJ1448" s="75"/>
      <c r="AK1448" s="75"/>
      <c r="AL1448" s="75"/>
      <c r="AM1448" s="75"/>
      <c r="AN1448" s="75"/>
      <c r="AO1448" s="75"/>
    </row>
    <row r="1449" spans="2:41" x14ac:dyDescent="0.25">
      <c r="B1449" s="90">
        <v>351</v>
      </c>
      <c r="C1449" s="72">
        <v>41776</v>
      </c>
      <c r="D1449" s="25">
        <v>0</v>
      </c>
      <c r="E1449" s="25">
        <v>7.7438876460000001</v>
      </c>
      <c r="F1449" s="75">
        <v>0</v>
      </c>
      <c r="G1449" s="75">
        <v>5.0000000000000001E-3</v>
      </c>
      <c r="H1449" s="75">
        <v>0</v>
      </c>
      <c r="I1449" s="75">
        <v>1.05</v>
      </c>
      <c r="J1449" s="75">
        <v>8.1310820282999998</v>
      </c>
      <c r="K1449" s="75">
        <v>0</v>
      </c>
      <c r="L1449" s="75">
        <v>37.5</v>
      </c>
      <c r="M1449" s="75">
        <v>18.75</v>
      </c>
      <c r="N1449" s="75">
        <v>0</v>
      </c>
      <c r="O1449" s="75">
        <v>0</v>
      </c>
      <c r="P1449" s="75">
        <v>0</v>
      </c>
      <c r="Q1449" s="75">
        <v>0.25</v>
      </c>
      <c r="R1449" s="75">
        <v>0</v>
      </c>
      <c r="S1449" s="75">
        <v>0</v>
      </c>
      <c r="T1449" s="75">
        <v>71.035130338107905</v>
      </c>
      <c r="U1449" s="75"/>
      <c r="V1449" s="75"/>
      <c r="W1449" s="75"/>
      <c r="X1449" s="75"/>
      <c r="Y1449" s="75"/>
      <c r="Z1449" s="75"/>
      <c r="AA1449" s="75"/>
      <c r="AB1449" s="75"/>
      <c r="AC1449" s="75"/>
      <c r="AD1449" s="75"/>
      <c r="AE1449" s="75"/>
      <c r="AF1449" s="75"/>
      <c r="AG1449" s="75"/>
      <c r="AH1449" s="75"/>
      <c r="AI1449" s="75"/>
      <c r="AJ1449" s="75"/>
      <c r="AK1449" s="75"/>
      <c r="AL1449" s="75"/>
      <c r="AM1449" s="75"/>
      <c r="AN1449" s="75"/>
      <c r="AO1449" s="75"/>
    </row>
    <row r="1450" spans="2:41" x14ac:dyDescent="0.25">
      <c r="B1450" s="90">
        <v>352</v>
      </c>
      <c r="C1450" s="72">
        <v>41777</v>
      </c>
      <c r="D1450" s="25">
        <v>0</v>
      </c>
      <c r="E1450" s="25">
        <v>7.7932151709999999</v>
      </c>
      <c r="F1450" s="75">
        <v>0</v>
      </c>
      <c r="G1450" s="75">
        <v>5.0000000000000001E-3</v>
      </c>
      <c r="H1450" s="75">
        <v>0</v>
      </c>
      <c r="I1450" s="75">
        <v>1.05</v>
      </c>
      <c r="J1450" s="75">
        <v>8.1828759295500006</v>
      </c>
      <c r="K1450" s="75">
        <v>0</v>
      </c>
      <c r="L1450" s="75">
        <v>37.5</v>
      </c>
      <c r="M1450" s="75">
        <v>18.75</v>
      </c>
      <c r="N1450" s="75">
        <v>0</v>
      </c>
      <c r="O1450" s="75">
        <v>0</v>
      </c>
      <c r="P1450" s="75">
        <v>0</v>
      </c>
      <c r="Q1450" s="75">
        <v>0.25</v>
      </c>
      <c r="R1450" s="75">
        <v>0</v>
      </c>
      <c r="S1450" s="75">
        <v>0</v>
      </c>
      <c r="T1450" s="75">
        <v>71.035130338107905</v>
      </c>
      <c r="U1450" s="75"/>
      <c r="V1450" s="75"/>
      <c r="W1450" s="75"/>
      <c r="X1450" s="75"/>
      <c r="Y1450" s="75"/>
      <c r="Z1450" s="75"/>
      <c r="AA1450" s="75"/>
      <c r="AB1450" s="75"/>
      <c r="AC1450" s="75"/>
      <c r="AD1450" s="75"/>
      <c r="AE1450" s="75"/>
      <c r="AF1450" s="75"/>
      <c r="AG1450" s="75"/>
      <c r="AH1450" s="75"/>
      <c r="AI1450" s="75"/>
      <c r="AJ1450" s="75"/>
      <c r="AK1450" s="75"/>
      <c r="AL1450" s="75"/>
      <c r="AM1450" s="75"/>
      <c r="AN1450" s="75"/>
      <c r="AO1450" s="75"/>
    </row>
    <row r="1451" spans="2:41" x14ac:dyDescent="0.25">
      <c r="B1451" s="90">
        <v>353</v>
      </c>
      <c r="C1451" s="72">
        <v>41778</v>
      </c>
      <c r="D1451" s="25">
        <v>0</v>
      </c>
      <c r="E1451" s="25">
        <v>7.6805119849999999</v>
      </c>
      <c r="F1451" s="75">
        <v>0</v>
      </c>
      <c r="G1451" s="75">
        <v>5.0000000000000001E-3</v>
      </c>
      <c r="H1451" s="75">
        <v>0</v>
      </c>
      <c r="I1451" s="75">
        <v>1.05</v>
      </c>
      <c r="J1451" s="75">
        <v>8.0645375842499991</v>
      </c>
      <c r="K1451" s="75">
        <v>0</v>
      </c>
      <c r="L1451" s="75">
        <v>37.5</v>
      </c>
      <c r="M1451" s="75">
        <v>18.75</v>
      </c>
      <c r="N1451" s="75">
        <v>0</v>
      </c>
      <c r="O1451" s="75">
        <v>0</v>
      </c>
      <c r="P1451" s="75">
        <v>0</v>
      </c>
      <c r="Q1451" s="75">
        <v>0.25</v>
      </c>
      <c r="R1451" s="75">
        <v>0</v>
      </c>
      <c r="S1451" s="75">
        <v>0</v>
      </c>
      <c r="T1451" s="75">
        <v>71.035130338107905</v>
      </c>
      <c r="U1451" s="75"/>
      <c r="V1451" s="75"/>
      <c r="W1451" s="75"/>
      <c r="X1451" s="75"/>
      <c r="Y1451" s="75"/>
      <c r="Z1451" s="75"/>
      <c r="AA1451" s="75"/>
      <c r="AB1451" s="75"/>
      <c r="AC1451" s="75"/>
      <c r="AD1451" s="75"/>
      <c r="AE1451" s="75"/>
      <c r="AF1451" s="75"/>
      <c r="AG1451" s="75"/>
      <c r="AH1451" s="75"/>
      <c r="AI1451" s="75"/>
      <c r="AJ1451" s="75"/>
      <c r="AK1451" s="75"/>
      <c r="AL1451" s="75"/>
      <c r="AM1451" s="75"/>
      <c r="AN1451" s="75"/>
      <c r="AO1451" s="75"/>
    </row>
    <row r="1452" spans="2:41" x14ac:dyDescent="0.25">
      <c r="B1452" s="90">
        <v>354</v>
      </c>
      <c r="C1452" s="72">
        <v>41779</v>
      </c>
      <c r="D1452" s="25">
        <v>0</v>
      </c>
      <c r="E1452" s="25">
        <v>7.5602620229999999</v>
      </c>
      <c r="F1452" s="75">
        <v>0</v>
      </c>
      <c r="G1452" s="75">
        <v>5.0000000000000001E-3</v>
      </c>
      <c r="H1452" s="75">
        <v>0</v>
      </c>
      <c r="I1452" s="75">
        <v>1.05</v>
      </c>
      <c r="J1452" s="75">
        <v>7.9382751241499996</v>
      </c>
      <c r="K1452" s="75">
        <v>0</v>
      </c>
      <c r="L1452" s="75">
        <v>37.5</v>
      </c>
      <c r="M1452" s="75">
        <v>18.75</v>
      </c>
      <c r="N1452" s="75">
        <v>0</v>
      </c>
      <c r="O1452" s="75">
        <v>0</v>
      </c>
      <c r="P1452" s="75">
        <v>0</v>
      </c>
      <c r="Q1452" s="75">
        <v>0.25</v>
      </c>
      <c r="R1452" s="75">
        <v>0</v>
      </c>
      <c r="S1452" s="75">
        <v>0</v>
      </c>
      <c r="T1452" s="75">
        <v>71.035130338107905</v>
      </c>
      <c r="U1452" s="75"/>
      <c r="V1452" s="75"/>
      <c r="W1452" s="75"/>
      <c r="X1452" s="75"/>
      <c r="Y1452" s="75"/>
      <c r="Z1452" s="75"/>
      <c r="AA1452" s="75"/>
      <c r="AB1452" s="75"/>
      <c r="AC1452" s="75"/>
      <c r="AD1452" s="75"/>
      <c r="AE1452" s="75"/>
      <c r="AF1452" s="75"/>
      <c r="AG1452" s="75"/>
      <c r="AH1452" s="75"/>
      <c r="AI1452" s="75"/>
      <c r="AJ1452" s="75"/>
      <c r="AK1452" s="75"/>
      <c r="AL1452" s="75"/>
      <c r="AM1452" s="75"/>
      <c r="AN1452" s="75"/>
      <c r="AO1452" s="75"/>
    </row>
    <row r="1453" spans="2:41" x14ac:dyDescent="0.25">
      <c r="B1453" s="90">
        <v>355</v>
      </c>
      <c r="C1453" s="72">
        <v>41780</v>
      </c>
      <c r="D1453" s="25">
        <v>0</v>
      </c>
      <c r="E1453" s="25">
        <v>7.523772728</v>
      </c>
      <c r="F1453" s="75">
        <v>0</v>
      </c>
      <c r="G1453" s="75">
        <v>5.0000000000000001E-3</v>
      </c>
      <c r="H1453" s="75">
        <v>0</v>
      </c>
      <c r="I1453" s="75">
        <v>1.05</v>
      </c>
      <c r="J1453" s="75">
        <v>7.8999613644000002</v>
      </c>
      <c r="K1453" s="75">
        <v>0</v>
      </c>
      <c r="L1453" s="75">
        <v>37.5</v>
      </c>
      <c r="M1453" s="75">
        <v>18.75</v>
      </c>
      <c r="N1453" s="75">
        <v>0</v>
      </c>
      <c r="O1453" s="75">
        <v>0</v>
      </c>
      <c r="P1453" s="75">
        <v>0</v>
      </c>
      <c r="Q1453" s="75">
        <v>0.25</v>
      </c>
      <c r="R1453" s="75">
        <v>0</v>
      </c>
      <c r="S1453" s="75">
        <v>0</v>
      </c>
      <c r="T1453" s="75">
        <v>71.035130338107905</v>
      </c>
      <c r="U1453" s="75"/>
      <c r="V1453" s="75"/>
      <c r="W1453" s="75"/>
      <c r="X1453" s="75"/>
      <c r="Y1453" s="75"/>
      <c r="Z1453" s="75"/>
      <c r="AA1453" s="75"/>
      <c r="AB1453" s="75"/>
      <c r="AC1453" s="75"/>
      <c r="AD1453" s="75"/>
      <c r="AE1453" s="75"/>
      <c r="AF1453" s="75"/>
      <c r="AG1453" s="75"/>
      <c r="AH1453" s="75"/>
      <c r="AI1453" s="75"/>
      <c r="AJ1453" s="75"/>
      <c r="AK1453" s="75"/>
      <c r="AL1453" s="75"/>
      <c r="AM1453" s="75"/>
      <c r="AN1453" s="75"/>
      <c r="AO1453" s="75"/>
    </row>
    <row r="1454" spans="2:41" x14ac:dyDescent="0.25">
      <c r="B1454" s="90">
        <v>356</v>
      </c>
      <c r="C1454" s="72">
        <v>41781</v>
      </c>
      <c r="D1454" s="25">
        <v>0</v>
      </c>
      <c r="E1454" s="25">
        <v>7.4776731520000004</v>
      </c>
      <c r="F1454" s="75">
        <v>0</v>
      </c>
      <c r="G1454" s="75">
        <v>5.0000000000000001E-3</v>
      </c>
      <c r="H1454" s="75">
        <v>0</v>
      </c>
      <c r="I1454" s="75">
        <v>1.05</v>
      </c>
      <c r="J1454" s="75">
        <v>7.8515568095999999</v>
      </c>
      <c r="K1454" s="75">
        <v>0</v>
      </c>
      <c r="L1454" s="75">
        <v>37.5</v>
      </c>
      <c r="M1454" s="75">
        <v>18.75</v>
      </c>
      <c r="N1454" s="75">
        <v>0</v>
      </c>
      <c r="O1454" s="75">
        <v>0</v>
      </c>
      <c r="P1454" s="75">
        <v>0</v>
      </c>
      <c r="Q1454" s="75">
        <v>0.25</v>
      </c>
      <c r="R1454" s="75">
        <v>0</v>
      </c>
      <c r="S1454" s="75">
        <v>0</v>
      </c>
      <c r="T1454" s="75">
        <v>71.035130338107905</v>
      </c>
      <c r="U1454" s="75"/>
      <c r="V1454" s="75"/>
      <c r="W1454" s="75"/>
      <c r="X1454" s="75"/>
      <c r="Y1454" s="75"/>
      <c r="Z1454" s="75"/>
      <c r="AA1454" s="75"/>
      <c r="AB1454" s="75"/>
      <c r="AC1454" s="75"/>
      <c r="AD1454" s="75"/>
      <c r="AE1454" s="75"/>
      <c r="AF1454" s="75"/>
      <c r="AG1454" s="75"/>
      <c r="AH1454" s="75"/>
      <c r="AI1454" s="75"/>
      <c r="AJ1454" s="75"/>
      <c r="AK1454" s="75"/>
      <c r="AL1454" s="75"/>
      <c r="AM1454" s="75"/>
      <c r="AN1454" s="75"/>
      <c r="AO1454" s="75"/>
    </row>
    <row r="1455" spans="2:41" x14ac:dyDescent="0.25">
      <c r="B1455" s="90">
        <v>357</v>
      </c>
      <c r="C1455" s="72">
        <v>41782</v>
      </c>
      <c r="D1455" s="25">
        <v>0</v>
      </c>
      <c r="E1455" s="25">
        <v>7.4258163919999998</v>
      </c>
      <c r="F1455" s="75">
        <v>0</v>
      </c>
      <c r="G1455" s="75">
        <v>5.0000000000000001E-3</v>
      </c>
      <c r="H1455" s="75">
        <v>0</v>
      </c>
      <c r="I1455" s="75">
        <v>1.05</v>
      </c>
      <c r="J1455" s="75">
        <v>7.7971072116000002</v>
      </c>
      <c r="K1455" s="75">
        <v>0</v>
      </c>
      <c r="L1455" s="75">
        <v>37.5</v>
      </c>
      <c r="M1455" s="75">
        <v>18.75</v>
      </c>
      <c r="N1455" s="75">
        <v>0</v>
      </c>
      <c r="O1455" s="75">
        <v>0</v>
      </c>
      <c r="P1455" s="75">
        <v>0</v>
      </c>
      <c r="Q1455" s="75">
        <v>0.25</v>
      </c>
      <c r="R1455" s="75">
        <v>0</v>
      </c>
      <c r="S1455" s="75">
        <v>0</v>
      </c>
      <c r="T1455" s="75">
        <v>71.035130338107905</v>
      </c>
      <c r="U1455" s="75"/>
      <c r="V1455" s="75"/>
      <c r="W1455" s="75"/>
      <c r="X1455" s="75"/>
      <c r="Y1455" s="75"/>
      <c r="Z1455" s="75"/>
      <c r="AA1455" s="75"/>
      <c r="AB1455" s="75"/>
      <c r="AC1455" s="75"/>
      <c r="AD1455" s="75"/>
      <c r="AE1455" s="75"/>
      <c r="AF1455" s="75"/>
      <c r="AG1455" s="75"/>
      <c r="AH1455" s="75"/>
      <c r="AI1455" s="75"/>
      <c r="AJ1455" s="75"/>
      <c r="AK1455" s="75"/>
      <c r="AL1455" s="75"/>
      <c r="AM1455" s="75"/>
      <c r="AN1455" s="75"/>
      <c r="AO1455" s="75"/>
    </row>
    <row r="1456" spans="2:41" x14ac:dyDescent="0.25">
      <c r="B1456" s="90">
        <v>358</v>
      </c>
      <c r="C1456" s="72">
        <v>41783</v>
      </c>
      <c r="D1456" s="25">
        <v>0</v>
      </c>
      <c r="E1456" s="25">
        <v>7.4135545860000001</v>
      </c>
      <c r="F1456" s="75">
        <v>0</v>
      </c>
      <c r="G1456" s="75">
        <v>5.0000000000000001E-3</v>
      </c>
      <c r="H1456" s="75">
        <v>0</v>
      </c>
      <c r="I1456" s="75">
        <v>1.05</v>
      </c>
      <c r="J1456" s="75">
        <v>7.7842323152999997</v>
      </c>
      <c r="K1456" s="75">
        <v>0</v>
      </c>
      <c r="L1456" s="75">
        <v>37.5</v>
      </c>
      <c r="M1456" s="75">
        <v>18.75</v>
      </c>
      <c r="N1456" s="75">
        <v>0</v>
      </c>
      <c r="O1456" s="75">
        <v>0</v>
      </c>
      <c r="P1456" s="75">
        <v>0</v>
      </c>
      <c r="Q1456" s="75">
        <v>0.25</v>
      </c>
      <c r="R1456" s="75">
        <v>0</v>
      </c>
      <c r="S1456" s="75">
        <v>0</v>
      </c>
      <c r="T1456" s="75">
        <v>71.035130338107905</v>
      </c>
      <c r="U1456" s="75"/>
      <c r="V1456" s="75"/>
      <c r="W1456" s="75"/>
      <c r="X1456" s="75"/>
      <c r="Y1456" s="75"/>
      <c r="Z1456" s="75"/>
      <c r="AA1456" s="75"/>
      <c r="AB1456" s="75"/>
      <c r="AC1456" s="75"/>
      <c r="AD1456" s="75"/>
      <c r="AE1456" s="75"/>
      <c r="AF1456" s="75"/>
      <c r="AG1456" s="75"/>
      <c r="AH1456" s="75"/>
      <c r="AI1456" s="75"/>
      <c r="AJ1456" s="75"/>
      <c r="AK1456" s="75"/>
      <c r="AL1456" s="75"/>
      <c r="AM1456" s="75"/>
      <c r="AN1456" s="75"/>
      <c r="AO1456" s="75"/>
    </row>
    <row r="1457" spans="2:41" x14ac:dyDescent="0.25">
      <c r="B1457" s="90">
        <v>359</v>
      </c>
      <c r="C1457" s="72">
        <v>41784</v>
      </c>
      <c r="D1457" s="25">
        <v>0</v>
      </c>
      <c r="E1457" s="25">
        <v>7.3815126229999999</v>
      </c>
      <c r="F1457" s="75">
        <v>0</v>
      </c>
      <c r="G1457" s="75">
        <v>5.0000000000000001E-3</v>
      </c>
      <c r="H1457" s="75">
        <v>0</v>
      </c>
      <c r="I1457" s="75">
        <v>1.05</v>
      </c>
      <c r="J1457" s="75">
        <v>7.7505882541500002</v>
      </c>
      <c r="K1457" s="75">
        <v>0</v>
      </c>
      <c r="L1457" s="75">
        <v>37.5</v>
      </c>
      <c r="M1457" s="75">
        <v>18.75</v>
      </c>
      <c r="N1457" s="75">
        <v>0</v>
      </c>
      <c r="O1457" s="75">
        <v>0</v>
      </c>
      <c r="P1457" s="75">
        <v>0</v>
      </c>
      <c r="Q1457" s="75">
        <v>0.25</v>
      </c>
      <c r="R1457" s="75">
        <v>0</v>
      </c>
      <c r="S1457" s="75">
        <v>0</v>
      </c>
      <c r="T1457" s="75">
        <v>71.035130338107905</v>
      </c>
      <c r="U1457" s="75"/>
      <c r="V1457" s="75"/>
      <c r="W1457" s="75"/>
      <c r="X1457" s="75"/>
      <c r="Y1457" s="75"/>
      <c r="Z1457" s="75"/>
      <c r="AA1457" s="75"/>
      <c r="AB1457" s="75"/>
      <c r="AC1457" s="75"/>
      <c r="AD1457" s="75"/>
      <c r="AE1457" s="75"/>
      <c r="AF1457" s="75"/>
      <c r="AG1457" s="75"/>
      <c r="AH1457" s="75"/>
      <c r="AI1457" s="75"/>
      <c r="AJ1457" s="75"/>
      <c r="AK1457" s="75"/>
      <c r="AL1457" s="75"/>
      <c r="AM1457" s="75"/>
      <c r="AN1457" s="75"/>
      <c r="AO1457" s="75"/>
    </row>
    <row r="1458" spans="2:41" x14ac:dyDescent="0.25">
      <c r="B1458" s="90">
        <v>360</v>
      </c>
      <c r="C1458" s="72">
        <v>41785</v>
      </c>
      <c r="D1458" s="25">
        <v>0</v>
      </c>
      <c r="E1458" s="25">
        <v>7.3758444760000001</v>
      </c>
      <c r="F1458" s="75">
        <v>0</v>
      </c>
      <c r="G1458" s="75">
        <v>5.0000000000000001E-3</v>
      </c>
      <c r="H1458" s="75">
        <v>0</v>
      </c>
      <c r="I1458" s="75">
        <v>1.05</v>
      </c>
      <c r="J1458" s="75">
        <v>7.7446366998</v>
      </c>
      <c r="K1458" s="75">
        <v>0</v>
      </c>
      <c r="L1458" s="75">
        <v>37.5</v>
      </c>
      <c r="M1458" s="75">
        <v>18.75</v>
      </c>
      <c r="N1458" s="75">
        <v>0</v>
      </c>
      <c r="O1458" s="75">
        <v>0</v>
      </c>
      <c r="P1458" s="75">
        <v>0</v>
      </c>
      <c r="Q1458" s="75">
        <v>0.25</v>
      </c>
      <c r="R1458" s="75">
        <v>0</v>
      </c>
      <c r="S1458" s="75">
        <v>0</v>
      </c>
      <c r="T1458" s="75">
        <v>71.035130338107905</v>
      </c>
      <c r="U1458" s="75"/>
      <c r="V1458" s="75"/>
      <c r="W1458" s="75"/>
      <c r="X1458" s="75"/>
      <c r="Y1458" s="75"/>
      <c r="Z1458" s="75"/>
      <c r="AA1458" s="75"/>
      <c r="AB1458" s="75"/>
      <c r="AC1458" s="75"/>
      <c r="AD1458" s="75"/>
      <c r="AE1458" s="75"/>
      <c r="AF1458" s="75"/>
      <c r="AG1458" s="75"/>
      <c r="AH1458" s="75"/>
      <c r="AI1458" s="75"/>
      <c r="AJ1458" s="75"/>
      <c r="AK1458" s="75"/>
      <c r="AL1458" s="75"/>
      <c r="AM1458" s="75"/>
      <c r="AN1458" s="75"/>
      <c r="AO1458" s="75"/>
    </row>
    <row r="1459" spans="2:41" x14ac:dyDescent="0.25">
      <c r="B1459" s="90">
        <v>361</v>
      </c>
      <c r="C1459" s="72">
        <v>41786</v>
      </c>
      <c r="D1459" s="25">
        <v>0</v>
      </c>
      <c r="E1459" s="25">
        <v>7.4119661910000003</v>
      </c>
      <c r="F1459" s="75">
        <v>0</v>
      </c>
      <c r="G1459" s="75">
        <v>5.0000000000000001E-3</v>
      </c>
      <c r="H1459" s="75">
        <v>0</v>
      </c>
      <c r="I1459" s="75">
        <v>1.05</v>
      </c>
      <c r="J1459" s="75">
        <v>7.7825645005500004</v>
      </c>
      <c r="K1459" s="75">
        <v>0</v>
      </c>
      <c r="L1459" s="75">
        <v>37.5</v>
      </c>
      <c r="M1459" s="75">
        <v>18.75</v>
      </c>
      <c r="N1459" s="75">
        <v>0</v>
      </c>
      <c r="O1459" s="75">
        <v>0</v>
      </c>
      <c r="P1459" s="75">
        <v>0</v>
      </c>
      <c r="Q1459" s="75">
        <v>0.25</v>
      </c>
      <c r="R1459" s="75">
        <v>0</v>
      </c>
      <c r="S1459" s="75">
        <v>0</v>
      </c>
      <c r="T1459" s="75">
        <v>71.035130338107905</v>
      </c>
      <c r="U1459" s="75"/>
      <c r="V1459" s="75"/>
      <c r="W1459" s="75"/>
      <c r="X1459" s="75"/>
      <c r="Y1459" s="75"/>
      <c r="Z1459" s="75"/>
      <c r="AA1459" s="75"/>
      <c r="AB1459" s="75"/>
      <c r="AC1459" s="75"/>
      <c r="AD1459" s="75"/>
      <c r="AE1459" s="75"/>
      <c r="AF1459" s="75"/>
      <c r="AG1459" s="75"/>
      <c r="AH1459" s="75"/>
      <c r="AI1459" s="75"/>
      <c r="AJ1459" s="75"/>
      <c r="AK1459" s="75"/>
      <c r="AL1459" s="75"/>
      <c r="AM1459" s="75"/>
      <c r="AN1459" s="75"/>
      <c r="AO1459" s="75"/>
    </row>
    <row r="1460" spans="2:41" x14ac:dyDescent="0.25">
      <c r="B1460" s="90">
        <v>362</v>
      </c>
      <c r="C1460" s="72">
        <v>41787</v>
      </c>
      <c r="D1460" s="25">
        <v>0</v>
      </c>
      <c r="E1460" s="25">
        <v>7.4649327449999996</v>
      </c>
      <c r="F1460" s="75">
        <v>0</v>
      </c>
      <c r="G1460" s="75">
        <v>5.0000000000000001E-3</v>
      </c>
      <c r="H1460" s="75">
        <v>0</v>
      </c>
      <c r="I1460" s="75">
        <v>1.05</v>
      </c>
      <c r="J1460" s="75">
        <v>7.8381793822499999</v>
      </c>
      <c r="K1460" s="75">
        <v>0</v>
      </c>
      <c r="L1460" s="75">
        <v>37.5</v>
      </c>
      <c r="M1460" s="75">
        <v>18.75</v>
      </c>
      <c r="N1460" s="75">
        <v>0</v>
      </c>
      <c r="O1460" s="75">
        <v>0</v>
      </c>
      <c r="P1460" s="75">
        <v>0</v>
      </c>
      <c r="Q1460" s="75">
        <v>0.25</v>
      </c>
      <c r="R1460" s="75">
        <v>0</v>
      </c>
      <c r="S1460" s="75">
        <v>0</v>
      </c>
      <c r="T1460" s="75">
        <v>71.035130338107905</v>
      </c>
      <c r="U1460" s="75"/>
      <c r="V1460" s="75"/>
      <c r="W1460" s="75"/>
      <c r="X1460" s="75"/>
      <c r="Y1460" s="75"/>
      <c r="Z1460" s="75"/>
      <c r="AA1460" s="75"/>
      <c r="AB1460" s="75"/>
      <c r="AC1460" s="75"/>
      <c r="AD1460" s="75"/>
      <c r="AE1460" s="75"/>
      <c r="AF1460" s="75"/>
      <c r="AG1460" s="75"/>
      <c r="AH1460" s="75"/>
      <c r="AI1460" s="75"/>
      <c r="AJ1460" s="75"/>
      <c r="AK1460" s="75"/>
      <c r="AL1460" s="75"/>
      <c r="AM1460" s="75"/>
      <c r="AN1460" s="75"/>
      <c r="AO1460" s="75"/>
    </row>
    <row r="1461" spans="2:41" x14ac:dyDescent="0.25">
      <c r="B1461" s="90">
        <v>363</v>
      </c>
      <c r="C1461" s="72">
        <v>41788</v>
      </c>
      <c r="D1461" s="25">
        <v>0</v>
      </c>
      <c r="E1461" s="25">
        <v>7.5634133029999999</v>
      </c>
      <c r="F1461" s="75">
        <v>0</v>
      </c>
      <c r="G1461" s="75">
        <v>5.0000000000000001E-3</v>
      </c>
      <c r="H1461" s="75">
        <v>0</v>
      </c>
      <c r="I1461" s="75">
        <v>1.05</v>
      </c>
      <c r="J1461" s="75">
        <v>7.9415839681499998</v>
      </c>
      <c r="K1461" s="75">
        <v>0</v>
      </c>
      <c r="L1461" s="75">
        <v>37.5</v>
      </c>
      <c r="M1461" s="75">
        <v>18.75</v>
      </c>
      <c r="N1461" s="75">
        <v>0</v>
      </c>
      <c r="O1461" s="75">
        <v>0</v>
      </c>
      <c r="P1461" s="75">
        <v>0</v>
      </c>
      <c r="Q1461" s="75">
        <v>0.25</v>
      </c>
      <c r="R1461" s="75">
        <v>0</v>
      </c>
      <c r="S1461" s="75">
        <v>0</v>
      </c>
      <c r="T1461" s="75">
        <v>71.035130338107905</v>
      </c>
      <c r="U1461" s="75"/>
      <c r="V1461" s="75"/>
      <c r="W1461" s="75"/>
      <c r="X1461" s="75"/>
      <c r="Y1461" s="75"/>
      <c r="Z1461" s="75"/>
      <c r="AA1461" s="75"/>
      <c r="AB1461" s="75"/>
      <c r="AC1461" s="75"/>
      <c r="AD1461" s="75"/>
      <c r="AE1461" s="75"/>
      <c r="AF1461" s="75"/>
      <c r="AG1461" s="75"/>
      <c r="AH1461" s="75"/>
      <c r="AI1461" s="75"/>
      <c r="AJ1461" s="75"/>
      <c r="AK1461" s="75"/>
      <c r="AL1461" s="75"/>
      <c r="AM1461" s="75"/>
      <c r="AN1461" s="75"/>
      <c r="AO1461" s="75"/>
    </row>
    <row r="1462" spans="2:41" x14ac:dyDescent="0.25">
      <c r="B1462" s="90">
        <v>364</v>
      </c>
      <c r="C1462" s="72">
        <v>41789</v>
      </c>
      <c r="D1462" s="25">
        <v>0</v>
      </c>
      <c r="E1462" s="25">
        <v>7.6471705539999997</v>
      </c>
      <c r="F1462" s="75">
        <v>0</v>
      </c>
      <c r="G1462" s="75">
        <v>5.0000000000000001E-3</v>
      </c>
      <c r="H1462" s="75">
        <v>0</v>
      </c>
      <c r="I1462" s="75">
        <v>1.05</v>
      </c>
      <c r="J1462" s="75">
        <v>8.0295290816999998</v>
      </c>
      <c r="K1462" s="75">
        <v>0</v>
      </c>
      <c r="L1462" s="75">
        <v>37.5</v>
      </c>
      <c r="M1462" s="75">
        <v>18.75</v>
      </c>
      <c r="N1462" s="75">
        <v>0</v>
      </c>
      <c r="O1462" s="75">
        <v>0</v>
      </c>
      <c r="P1462" s="75">
        <v>0</v>
      </c>
      <c r="Q1462" s="75">
        <v>0.25</v>
      </c>
      <c r="R1462" s="75">
        <v>0</v>
      </c>
      <c r="S1462" s="75">
        <v>0</v>
      </c>
      <c r="T1462" s="75">
        <v>71.035130338107905</v>
      </c>
      <c r="U1462" s="75"/>
      <c r="V1462" s="75"/>
      <c r="W1462" s="75"/>
      <c r="X1462" s="75"/>
      <c r="Y1462" s="75"/>
      <c r="Z1462" s="75"/>
      <c r="AA1462" s="75"/>
      <c r="AB1462" s="75"/>
      <c r="AC1462" s="75"/>
      <c r="AD1462" s="75"/>
      <c r="AE1462" s="75"/>
      <c r="AF1462" s="75"/>
      <c r="AG1462" s="75"/>
      <c r="AH1462" s="75"/>
      <c r="AI1462" s="75"/>
      <c r="AJ1462" s="75"/>
      <c r="AK1462" s="75"/>
      <c r="AL1462" s="75"/>
      <c r="AM1462" s="75"/>
      <c r="AN1462" s="75"/>
      <c r="AO1462" s="75"/>
    </row>
    <row r="1463" spans="2:41" x14ac:dyDescent="0.25">
      <c r="B1463" s="90">
        <v>365</v>
      </c>
      <c r="C1463" s="72">
        <v>41790</v>
      </c>
      <c r="D1463" s="25">
        <v>0</v>
      </c>
      <c r="E1463" s="25">
        <v>7.5510326770000002</v>
      </c>
      <c r="F1463" s="75">
        <v>0</v>
      </c>
      <c r="G1463" s="75">
        <v>5.0000000000000001E-3</v>
      </c>
      <c r="H1463" s="75">
        <v>0</v>
      </c>
      <c r="I1463" s="75">
        <v>1.05</v>
      </c>
      <c r="J1463" s="75">
        <v>7.9285843108499998</v>
      </c>
      <c r="K1463" s="75">
        <v>0</v>
      </c>
      <c r="L1463" s="75">
        <v>37.5</v>
      </c>
      <c r="M1463" s="75">
        <v>18.75</v>
      </c>
      <c r="N1463" s="75">
        <v>0</v>
      </c>
      <c r="O1463" s="75">
        <v>0</v>
      </c>
      <c r="P1463" s="75">
        <v>0</v>
      </c>
      <c r="Q1463" s="75">
        <v>0.25</v>
      </c>
      <c r="R1463" s="75">
        <v>0</v>
      </c>
      <c r="S1463" s="75">
        <v>0</v>
      </c>
      <c r="T1463" s="75">
        <v>71.035130338107905</v>
      </c>
      <c r="U1463" s="75"/>
      <c r="V1463" s="75"/>
      <c r="W1463" s="75"/>
      <c r="X1463" s="75"/>
      <c r="Y1463" s="75"/>
      <c r="Z1463" s="75"/>
      <c r="AA1463" s="75"/>
      <c r="AB1463" s="75"/>
      <c r="AC1463" s="75"/>
      <c r="AD1463" s="75"/>
      <c r="AE1463" s="75"/>
      <c r="AF1463" s="75"/>
      <c r="AG1463" s="75"/>
      <c r="AH1463" s="75"/>
      <c r="AI1463" s="75"/>
      <c r="AJ1463" s="75"/>
      <c r="AK1463" s="75"/>
      <c r="AL1463" s="75"/>
      <c r="AM1463" s="75"/>
      <c r="AN1463" s="75"/>
      <c r="AO1463" s="75"/>
    </row>
    <row r="1464" spans="2:41" x14ac:dyDescent="0.25">
      <c r="B1464" s="105">
        <v>1</v>
      </c>
      <c r="C1464" s="72">
        <v>41791</v>
      </c>
      <c r="D1464" s="25">
        <v>0</v>
      </c>
      <c r="E1464" s="25">
        <v>7.2705670140000001</v>
      </c>
      <c r="F1464" s="75">
        <v>0</v>
      </c>
      <c r="G1464" s="75">
        <v>5.0000000000000001E-3</v>
      </c>
      <c r="H1464" s="75">
        <v>0</v>
      </c>
      <c r="I1464" s="75">
        <v>1.05</v>
      </c>
      <c r="J1464" s="75">
        <v>7.6340953647000003</v>
      </c>
      <c r="K1464" s="75">
        <v>0</v>
      </c>
      <c r="L1464" s="75">
        <v>37.5</v>
      </c>
      <c r="M1464" s="75">
        <v>18.75</v>
      </c>
      <c r="N1464" s="75">
        <v>0</v>
      </c>
      <c r="O1464" s="75">
        <v>0</v>
      </c>
      <c r="P1464" s="75">
        <v>0</v>
      </c>
      <c r="Q1464" s="75">
        <v>0.25</v>
      </c>
      <c r="R1464" s="75">
        <v>0</v>
      </c>
      <c r="S1464" s="75">
        <v>0</v>
      </c>
      <c r="T1464" s="75">
        <v>70</v>
      </c>
      <c r="U1464" s="75"/>
      <c r="V1464" s="75"/>
      <c r="W1464" s="75"/>
      <c r="X1464" s="75"/>
      <c r="Y1464" s="75"/>
      <c r="Z1464" s="75"/>
      <c r="AA1464" s="75"/>
      <c r="AB1464" s="75"/>
      <c r="AC1464" s="75"/>
      <c r="AD1464" s="75"/>
      <c r="AE1464" s="75"/>
      <c r="AF1464" s="75"/>
      <c r="AG1464" s="75"/>
      <c r="AH1464" s="75"/>
      <c r="AI1464" s="75"/>
      <c r="AJ1464" s="75"/>
      <c r="AK1464" s="75"/>
      <c r="AL1464" s="75"/>
      <c r="AM1464" s="75"/>
      <c r="AN1464" s="75"/>
      <c r="AO1464" s="75"/>
    </row>
    <row r="1465" spans="2:41" x14ac:dyDescent="0.25">
      <c r="B1465" s="105">
        <v>2</v>
      </c>
      <c r="C1465" s="72">
        <v>41792</v>
      </c>
      <c r="D1465" s="25">
        <v>0</v>
      </c>
      <c r="E1465" s="25">
        <v>7.235780417</v>
      </c>
      <c r="F1465" s="75">
        <v>0</v>
      </c>
      <c r="G1465" s="75">
        <v>5.0000000000000001E-3</v>
      </c>
      <c r="H1465" s="75">
        <v>0</v>
      </c>
      <c r="I1465" s="75">
        <v>1.05</v>
      </c>
      <c r="J1465" s="75">
        <v>7.5975694378499998</v>
      </c>
      <c r="K1465" s="75">
        <v>0</v>
      </c>
      <c r="L1465" s="75">
        <v>37.5</v>
      </c>
      <c r="M1465" s="75">
        <v>18.75</v>
      </c>
      <c r="N1465" s="75">
        <v>0</v>
      </c>
      <c r="O1465" s="75">
        <v>0</v>
      </c>
      <c r="P1465" s="75">
        <v>0</v>
      </c>
      <c r="Q1465" s="75">
        <v>0.25</v>
      </c>
      <c r="R1465" s="75">
        <v>0</v>
      </c>
      <c r="S1465" s="75">
        <v>0</v>
      </c>
      <c r="T1465" s="75">
        <v>70</v>
      </c>
      <c r="U1465" s="75"/>
      <c r="V1465" s="75"/>
      <c r="W1465" s="75"/>
      <c r="X1465" s="75"/>
      <c r="Y1465" s="75"/>
      <c r="Z1465" s="75"/>
      <c r="AA1465" s="75"/>
      <c r="AB1465" s="75"/>
      <c r="AC1465" s="75"/>
      <c r="AD1465" s="75"/>
      <c r="AE1465" s="75"/>
      <c r="AF1465" s="75"/>
      <c r="AG1465" s="75"/>
      <c r="AH1465" s="75"/>
      <c r="AI1465" s="75"/>
      <c r="AJ1465" s="75"/>
      <c r="AK1465" s="75"/>
      <c r="AL1465" s="75"/>
      <c r="AM1465" s="75"/>
      <c r="AN1465" s="75"/>
      <c r="AO1465" s="75"/>
    </row>
    <row r="1466" spans="2:41" x14ac:dyDescent="0.25">
      <c r="B1466" s="105">
        <v>3</v>
      </c>
      <c r="C1466" s="72">
        <v>41793</v>
      </c>
      <c r="D1466" s="25">
        <v>0</v>
      </c>
      <c r="E1466" s="25">
        <v>7.1738994119999999</v>
      </c>
      <c r="F1466" s="75">
        <v>0</v>
      </c>
      <c r="G1466" s="75">
        <v>5.0000000000000001E-3</v>
      </c>
      <c r="H1466" s="75">
        <v>0</v>
      </c>
      <c r="I1466" s="75">
        <v>1.05</v>
      </c>
      <c r="J1466" s="75">
        <v>7.5325943826000001</v>
      </c>
      <c r="K1466" s="75">
        <v>0</v>
      </c>
      <c r="L1466" s="75">
        <v>37.5</v>
      </c>
      <c r="M1466" s="75">
        <v>18.75</v>
      </c>
      <c r="N1466" s="75">
        <v>0</v>
      </c>
      <c r="O1466" s="75">
        <v>0</v>
      </c>
      <c r="P1466" s="75">
        <v>0</v>
      </c>
      <c r="Q1466" s="75">
        <v>0.25</v>
      </c>
      <c r="R1466" s="75">
        <v>0</v>
      </c>
      <c r="S1466" s="75">
        <v>0</v>
      </c>
      <c r="T1466" s="75">
        <v>70</v>
      </c>
      <c r="U1466" s="75"/>
      <c r="V1466" s="75"/>
      <c r="W1466" s="75"/>
      <c r="X1466" s="75"/>
      <c r="Y1466" s="75"/>
      <c r="Z1466" s="75"/>
      <c r="AA1466" s="75"/>
      <c r="AB1466" s="75"/>
      <c r="AC1466" s="75"/>
      <c r="AD1466" s="75"/>
      <c r="AE1466" s="75"/>
      <c r="AF1466" s="75"/>
      <c r="AG1466" s="75"/>
      <c r="AH1466" s="75"/>
      <c r="AI1466" s="75"/>
      <c r="AJ1466" s="75"/>
      <c r="AK1466" s="75"/>
      <c r="AL1466" s="75"/>
      <c r="AM1466" s="75"/>
      <c r="AN1466" s="75"/>
      <c r="AO1466" s="75"/>
    </row>
    <row r="1467" spans="2:41" x14ac:dyDescent="0.25">
      <c r="B1467" s="105">
        <v>4</v>
      </c>
      <c r="C1467" s="72">
        <v>41794</v>
      </c>
      <c r="D1467" s="25">
        <v>0</v>
      </c>
      <c r="E1467" s="25">
        <v>7.1399152749999999</v>
      </c>
      <c r="F1467" s="75">
        <v>0</v>
      </c>
      <c r="G1467" s="75">
        <v>5.0000000000000001E-3</v>
      </c>
      <c r="H1467" s="75">
        <v>0</v>
      </c>
      <c r="I1467" s="75">
        <v>1.05</v>
      </c>
      <c r="J1467" s="75">
        <v>7.4969110387500004</v>
      </c>
      <c r="K1467" s="75">
        <v>0</v>
      </c>
      <c r="L1467" s="75">
        <v>37.5</v>
      </c>
      <c r="M1467" s="75">
        <v>18.75</v>
      </c>
      <c r="N1467" s="75">
        <v>0</v>
      </c>
      <c r="O1467" s="75">
        <v>0</v>
      </c>
      <c r="P1467" s="75">
        <v>0</v>
      </c>
      <c r="Q1467" s="75">
        <v>0.25</v>
      </c>
      <c r="R1467" s="75">
        <v>0</v>
      </c>
      <c r="S1467" s="75">
        <v>0</v>
      </c>
      <c r="T1467" s="75">
        <v>70</v>
      </c>
      <c r="U1467" s="75"/>
      <c r="V1467" s="75"/>
      <c r="W1467" s="75"/>
      <c r="X1467" s="75"/>
      <c r="Y1467" s="75"/>
      <c r="Z1467" s="75"/>
      <c r="AA1467" s="75"/>
      <c r="AB1467" s="75"/>
      <c r="AC1467" s="75"/>
      <c r="AD1467" s="75"/>
      <c r="AE1467" s="75"/>
      <c r="AF1467" s="75"/>
      <c r="AG1467" s="75"/>
      <c r="AH1467" s="75"/>
      <c r="AI1467" s="75"/>
      <c r="AJ1467" s="75"/>
      <c r="AK1467" s="75"/>
      <c r="AL1467" s="75"/>
      <c r="AM1467" s="75"/>
      <c r="AN1467" s="75"/>
      <c r="AO1467" s="75"/>
    </row>
    <row r="1468" spans="2:41" x14ac:dyDescent="0.25">
      <c r="B1468" s="105">
        <v>5</v>
      </c>
      <c r="C1468" s="72">
        <v>41795</v>
      </c>
      <c r="D1468" s="25">
        <v>0</v>
      </c>
      <c r="E1468" s="25">
        <v>7.1179129330000004</v>
      </c>
      <c r="F1468" s="75">
        <v>0</v>
      </c>
      <c r="G1468" s="75">
        <v>5.0000000000000001E-3</v>
      </c>
      <c r="H1468" s="75">
        <v>0</v>
      </c>
      <c r="I1468" s="75">
        <v>1.05</v>
      </c>
      <c r="J1468" s="75">
        <v>7.47380857965</v>
      </c>
      <c r="K1468" s="75">
        <v>0</v>
      </c>
      <c r="L1468" s="75">
        <v>37.5</v>
      </c>
      <c r="M1468" s="75">
        <v>18.75</v>
      </c>
      <c r="N1468" s="75">
        <v>0</v>
      </c>
      <c r="O1468" s="75">
        <v>0</v>
      </c>
      <c r="P1468" s="75">
        <v>0</v>
      </c>
      <c r="Q1468" s="75">
        <v>0.25</v>
      </c>
      <c r="R1468" s="75">
        <v>0</v>
      </c>
      <c r="S1468" s="75">
        <v>0</v>
      </c>
      <c r="T1468" s="75">
        <v>70</v>
      </c>
      <c r="U1468" s="75"/>
      <c r="V1468" s="75"/>
      <c r="W1468" s="75"/>
      <c r="X1468" s="75"/>
      <c r="Y1468" s="75"/>
      <c r="Z1468" s="75"/>
      <c r="AA1468" s="75"/>
      <c r="AB1468" s="75"/>
      <c r="AC1468" s="75"/>
      <c r="AD1468" s="75"/>
      <c r="AE1468" s="75"/>
      <c r="AF1468" s="75"/>
      <c r="AG1468" s="75"/>
      <c r="AH1468" s="75"/>
      <c r="AI1468" s="75"/>
      <c r="AJ1468" s="75"/>
      <c r="AK1468" s="75"/>
      <c r="AL1468" s="75"/>
      <c r="AM1468" s="75"/>
      <c r="AN1468" s="75"/>
      <c r="AO1468" s="75"/>
    </row>
    <row r="1469" spans="2:41" x14ac:dyDescent="0.25">
      <c r="B1469" s="105">
        <v>6</v>
      </c>
      <c r="C1469" s="72">
        <v>41796</v>
      </c>
      <c r="D1469" s="25">
        <v>0</v>
      </c>
      <c r="E1469" s="25">
        <v>7.1052563969999998</v>
      </c>
      <c r="F1469" s="75">
        <v>0</v>
      </c>
      <c r="G1469" s="75">
        <v>5.0000000000000001E-3</v>
      </c>
      <c r="H1469" s="75">
        <v>0</v>
      </c>
      <c r="I1469" s="75">
        <v>1.05</v>
      </c>
      <c r="J1469" s="75">
        <v>7.4605192168499999</v>
      </c>
      <c r="K1469" s="75">
        <v>0</v>
      </c>
      <c r="L1469" s="75">
        <v>37.5</v>
      </c>
      <c r="M1469" s="75">
        <v>18.75</v>
      </c>
      <c r="N1469" s="75">
        <v>0</v>
      </c>
      <c r="O1469" s="75">
        <v>0</v>
      </c>
      <c r="P1469" s="75">
        <v>0</v>
      </c>
      <c r="Q1469" s="75">
        <v>0.25</v>
      </c>
      <c r="R1469" s="75">
        <v>0</v>
      </c>
      <c r="S1469" s="75">
        <v>0</v>
      </c>
      <c r="T1469" s="75">
        <v>70</v>
      </c>
      <c r="U1469" s="75"/>
      <c r="V1469" s="75"/>
      <c r="W1469" s="75"/>
      <c r="X1469" s="75"/>
      <c r="Y1469" s="75"/>
      <c r="Z1469" s="75"/>
      <c r="AA1469" s="75"/>
      <c r="AB1469" s="75"/>
      <c r="AC1469" s="75"/>
      <c r="AD1469" s="75"/>
      <c r="AE1469" s="75"/>
      <c r="AF1469" s="75"/>
      <c r="AG1469" s="75"/>
      <c r="AH1469" s="75"/>
      <c r="AI1469" s="75"/>
      <c r="AJ1469" s="75"/>
      <c r="AK1469" s="75"/>
      <c r="AL1469" s="75"/>
      <c r="AM1469" s="75"/>
      <c r="AN1469" s="75"/>
      <c r="AO1469" s="75"/>
    </row>
    <row r="1470" spans="2:41" x14ac:dyDescent="0.25">
      <c r="B1470" s="105">
        <v>7</v>
      </c>
      <c r="C1470" s="72">
        <v>41797</v>
      </c>
      <c r="D1470" s="25">
        <v>0</v>
      </c>
      <c r="E1470" s="25">
        <v>7.042365534</v>
      </c>
      <c r="F1470" s="75">
        <v>0</v>
      </c>
      <c r="G1470" s="75">
        <v>5.0000000000000001E-3</v>
      </c>
      <c r="H1470" s="75">
        <v>0</v>
      </c>
      <c r="I1470" s="75">
        <v>1.05</v>
      </c>
      <c r="J1470" s="75">
        <v>7.3944838106999997</v>
      </c>
      <c r="K1470" s="75">
        <v>0</v>
      </c>
      <c r="L1470" s="75">
        <v>37.5</v>
      </c>
      <c r="M1470" s="75">
        <v>18.75</v>
      </c>
      <c r="N1470" s="75">
        <v>0</v>
      </c>
      <c r="O1470" s="75">
        <v>0</v>
      </c>
      <c r="P1470" s="75">
        <v>0</v>
      </c>
      <c r="Q1470" s="75">
        <v>0.25</v>
      </c>
      <c r="R1470" s="75">
        <v>0</v>
      </c>
      <c r="S1470" s="75">
        <v>0</v>
      </c>
      <c r="T1470" s="75">
        <v>70</v>
      </c>
      <c r="U1470" s="75"/>
      <c r="V1470" s="75"/>
      <c r="W1470" s="75"/>
      <c r="X1470" s="75"/>
      <c r="Y1470" s="75"/>
      <c r="Z1470" s="75"/>
      <c r="AA1470" s="75"/>
      <c r="AB1470" s="75"/>
      <c r="AC1470" s="75"/>
      <c r="AD1470" s="75"/>
      <c r="AE1470" s="75"/>
      <c r="AF1470" s="75"/>
      <c r="AG1470" s="75"/>
      <c r="AH1470" s="75"/>
      <c r="AI1470" s="75"/>
      <c r="AJ1470" s="75"/>
      <c r="AK1470" s="75"/>
      <c r="AL1470" s="75"/>
      <c r="AM1470" s="75"/>
      <c r="AN1470" s="75"/>
      <c r="AO1470" s="75"/>
    </row>
    <row r="1471" spans="2:41" x14ac:dyDescent="0.25">
      <c r="B1471" s="105">
        <v>8</v>
      </c>
      <c r="C1471" s="72">
        <v>41798</v>
      </c>
      <c r="D1471" s="25">
        <v>0</v>
      </c>
      <c r="E1471" s="25">
        <v>7.0204477970000001</v>
      </c>
      <c r="F1471" s="75">
        <v>0</v>
      </c>
      <c r="G1471" s="75">
        <v>5.0000000000000001E-3</v>
      </c>
      <c r="H1471" s="75">
        <v>0</v>
      </c>
      <c r="I1471" s="75">
        <v>1.05</v>
      </c>
      <c r="J1471" s="75">
        <v>7.3714701868499999</v>
      </c>
      <c r="K1471" s="75">
        <v>0</v>
      </c>
      <c r="L1471" s="75">
        <v>37.5</v>
      </c>
      <c r="M1471" s="75">
        <v>18.75</v>
      </c>
      <c r="N1471" s="75">
        <v>0</v>
      </c>
      <c r="O1471" s="75">
        <v>0</v>
      </c>
      <c r="P1471" s="75">
        <v>0</v>
      </c>
      <c r="Q1471" s="75">
        <v>0.25</v>
      </c>
      <c r="R1471" s="75">
        <v>0</v>
      </c>
      <c r="S1471" s="75">
        <v>0</v>
      </c>
      <c r="T1471" s="75">
        <v>70</v>
      </c>
      <c r="U1471" s="75"/>
      <c r="V1471" s="75"/>
      <c r="W1471" s="75"/>
      <c r="X1471" s="75"/>
      <c r="Y1471" s="75"/>
      <c r="Z1471" s="75"/>
      <c r="AA1471" s="75"/>
      <c r="AB1471" s="75"/>
      <c r="AC1471" s="75"/>
      <c r="AD1471" s="75"/>
      <c r="AE1471" s="75"/>
      <c r="AF1471" s="75"/>
      <c r="AG1471" s="75"/>
      <c r="AH1471" s="75"/>
      <c r="AI1471" s="75"/>
      <c r="AJ1471" s="75"/>
      <c r="AK1471" s="75"/>
      <c r="AL1471" s="75"/>
      <c r="AM1471" s="75"/>
      <c r="AN1471" s="75"/>
      <c r="AO1471" s="75"/>
    </row>
    <row r="1472" spans="2:41" x14ac:dyDescent="0.25">
      <c r="B1472" s="105">
        <v>9</v>
      </c>
      <c r="C1472" s="72">
        <v>41799</v>
      </c>
      <c r="D1472" s="25">
        <v>0</v>
      </c>
      <c r="E1472" s="25">
        <v>7.1184621420000003</v>
      </c>
      <c r="F1472" s="75">
        <v>0</v>
      </c>
      <c r="G1472" s="75">
        <v>5.0000000000000001E-3</v>
      </c>
      <c r="H1472" s="75">
        <v>0</v>
      </c>
      <c r="I1472" s="75">
        <v>1.05</v>
      </c>
      <c r="J1472" s="75">
        <v>7.4743852491</v>
      </c>
      <c r="K1472" s="75">
        <v>0</v>
      </c>
      <c r="L1472" s="75">
        <v>37.5</v>
      </c>
      <c r="M1472" s="75">
        <v>18.75</v>
      </c>
      <c r="N1472" s="75">
        <v>0</v>
      </c>
      <c r="O1472" s="75">
        <v>0</v>
      </c>
      <c r="P1472" s="75">
        <v>0</v>
      </c>
      <c r="Q1472" s="75">
        <v>0.25</v>
      </c>
      <c r="R1472" s="75">
        <v>0</v>
      </c>
      <c r="S1472" s="75">
        <v>0</v>
      </c>
      <c r="T1472" s="75">
        <v>70</v>
      </c>
      <c r="U1472" s="75"/>
      <c r="V1472" s="75"/>
      <c r="W1472" s="75"/>
      <c r="X1472" s="75"/>
      <c r="Y1472" s="75"/>
      <c r="Z1472" s="75"/>
      <c r="AA1472" s="75"/>
      <c r="AB1472" s="75"/>
      <c r="AC1472" s="75"/>
      <c r="AD1472" s="75"/>
      <c r="AE1472" s="75"/>
      <c r="AF1472" s="75"/>
      <c r="AG1472" s="75"/>
      <c r="AH1472" s="75"/>
      <c r="AI1472" s="75"/>
      <c r="AJ1472" s="75"/>
      <c r="AK1472" s="75"/>
      <c r="AL1472" s="75"/>
      <c r="AM1472" s="75"/>
      <c r="AN1472" s="75"/>
      <c r="AO1472" s="75"/>
    </row>
    <row r="1473" spans="2:41" x14ac:dyDescent="0.25">
      <c r="B1473" s="105">
        <v>10</v>
      </c>
      <c r="C1473" s="72">
        <v>41800</v>
      </c>
      <c r="D1473" s="25">
        <v>0</v>
      </c>
      <c r="E1473" s="25">
        <v>7.2541438129999998</v>
      </c>
      <c r="F1473" s="75">
        <v>0</v>
      </c>
      <c r="G1473" s="75">
        <v>5.0000000000000001E-3</v>
      </c>
      <c r="H1473" s="75">
        <v>0</v>
      </c>
      <c r="I1473" s="75">
        <v>1.05</v>
      </c>
      <c r="J1473" s="75">
        <v>7.6168510036499999</v>
      </c>
      <c r="K1473" s="75">
        <v>0</v>
      </c>
      <c r="L1473" s="75">
        <v>37.5</v>
      </c>
      <c r="M1473" s="75">
        <v>18.75</v>
      </c>
      <c r="N1473" s="75">
        <v>0</v>
      </c>
      <c r="O1473" s="75">
        <v>0</v>
      </c>
      <c r="P1473" s="75">
        <v>0</v>
      </c>
      <c r="Q1473" s="75">
        <v>0.25</v>
      </c>
      <c r="R1473" s="75">
        <v>0</v>
      </c>
      <c r="S1473" s="75">
        <v>0</v>
      </c>
      <c r="T1473" s="75">
        <v>70</v>
      </c>
      <c r="U1473" s="75"/>
      <c r="V1473" s="75"/>
      <c r="W1473" s="75"/>
      <c r="X1473" s="75"/>
      <c r="Y1473" s="75"/>
      <c r="Z1473" s="75"/>
      <c r="AA1473" s="75"/>
      <c r="AB1473" s="75"/>
      <c r="AC1473" s="75"/>
      <c r="AD1473" s="75"/>
      <c r="AE1473" s="75"/>
      <c r="AF1473" s="75"/>
      <c r="AG1473" s="75"/>
      <c r="AH1473" s="75"/>
      <c r="AI1473" s="75"/>
      <c r="AJ1473" s="75"/>
      <c r="AK1473" s="75"/>
      <c r="AL1473" s="75"/>
      <c r="AM1473" s="75"/>
      <c r="AN1473" s="75"/>
      <c r="AO1473" s="75"/>
    </row>
    <row r="1474" spans="2:41" x14ac:dyDescent="0.25">
      <c r="B1474" s="105">
        <v>11</v>
      </c>
      <c r="C1474" s="72">
        <v>41801</v>
      </c>
      <c r="D1474" s="25">
        <v>0</v>
      </c>
      <c r="E1474" s="25">
        <v>7.3747203800000003</v>
      </c>
      <c r="F1474" s="75">
        <v>0</v>
      </c>
      <c r="G1474" s="75">
        <v>5.0000000000000001E-3</v>
      </c>
      <c r="H1474" s="75">
        <v>0</v>
      </c>
      <c r="I1474" s="75">
        <v>1.05</v>
      </c>
      <c r="J1474" s="75">
        <v>7.7434563990000003</v>
      </c>
      <c r="K1474" s="75">
        <v>0</v>
      </c>
      <c r="L1474" s="75">
        <v>37.5</v>
      </c>
      <c r="M1474" s="75">
        <v>18.75</v>
      </c>
      <c r="N1474" s="75">
        <v>0</v>
      </c>
      <c r="O1474" s="75">
        <v>0</v>
      </c>
      <c r="P1474" s="75">
        <v>0</v>
      </c>
      <c r="Q1474" s="75">
        <v>0.25</v>
      </c>
      <c r="R1474" s="75">
        <v>0</v>
      </c>
      <c r="S1474" s="75">
        <v>0</v>
      </c>
      <c r="T1474" s="75">
        <v>70</v>
      </c>
      <c r="U1474" s="75"/>
      <c r="V1474" s="75"/>
      <c r="W1474" s="75"/>
      <c r="X1474" s="75"/>
      <c r="Y1474" s="75"/>
      <c r="Z1474" s="75"/>
      <c r="AA1474" s="75"/>
      <c r="AB1474" s="75"/>
      <c r="AC1474" s="75"/>
      <c r="AD1474" s="75"/>
      <c r="AE1474" s="75"/>
      <c r="AF1474" s="75"/>
      <c r="AG1474" s="75"/>
      <c r="AH1474" s="75"/>
      <c r="AI1474" s="75"/>
      <c r="AJ1474" s="75"/>
      <c r="AK1474" s="75"/>
      <c r="AL1474" s="75"/>
      <c r="AM1474" s="75"/>
      <c r="AN1474" s="75"/>
      <c r="AO1474" s="75"/>
    </row>
    <row r="1475" spans="2:41" x14ac:dyDescent="0.25">
      <c r="B1475" s="105">
        <v>12</v>
      </c>
      <c r="C1475" s="72">
        <v>41802</v>
      </c>
      <c r="D1475" s="25">
        <v>0</v>
      </c>
      <c r="E1475" s="25">
        <v>7.4337530059999999</v>
      </c>
      <c r="F1475" s="75">
        <v>0</v>
      </c>
      <c r="G1475" s="75">
        <v>5.0000000000000001E-3</v>
      </c>
      <c r="H1475" s="75">
        <v>0</v>
      </c>
      <c r="I1475" s="75">
        <v>1.05</v>
      </c>
      <c r="J1475" s="75">
        <v>7.8054406563000001</v>
      </c>
      <c r="K1475" s="75">
        <v>0</v>
      </c>
      <c r="L1475" s="75">
        <v>37.5</v>
      </c>
      <c r="M1475" s="75">
        <v>18.75</v>
      </c>
      <c r="N1475" s="75">
        <v>0</v>
      </c>
      <c r="O1475" s="75">
        <v>0</v>
      </c>
      <c r="P1475" s="75">
        <v>0</v>
      </c>
      <c r="Q1475" s="75">
        <v>0.25</v>
      </c>
      <c r="R1475" s="75">
        <v>0</v>
      </c>
      <c r="S1475" s="75">
        <v>0</v>
      </c>
      <c r="T1475" s="75">
        <v>70</v>
      </c>
      <c r="U1475" s="75"/>
      <c r="V1475" s="75"/>
      <c r="W1475" s="75"/>
      <c r="X1475" s="75"/>
      <c r="Y1475" s="75"/>
      <c r="Z1475" s="75"/>
      <c r="AA1475" s="75"/>
      <c r="AB1475" s="75"/>
      <c r="AC1475" s="75"/>
      <c r="AD1475" s="75"/>
      <c r="AE1475" s="75"/>
      <c r="AF1475" s="75"/>
      <c r="AG1475" s="75"/>
      <c r="AH1475" s="75"/>
      <c r="AI1475" s="75"/>
      <c r="AJ1475" s="75"/>
      <c r="AK1475" s="75"/>
      <c r="AL1475" s="75"/>
      <c r="AM1475" s="75"/>
      <c r="AN1475" s="75"/>
      <c r="AO1475" s="75"/>
    </row>
    <row r="1476" spans="2:41" x14ac:dyDescent="0.25">
      <c r="B1476" s="105">
        <v>13</v>
      </c>
      <c r="C1476" s="72">
        <v>41803</v>
      </c>
      <c r="D1476" s="25">
        <v>0</v>
      </c>
      <c r="E1476" s="25">
        <v>7.3537549560000004</v>
      </c>
      <c r="F1476" s="75">
        <v>0</v>
      </c>
      <c r="G1476" s="75">
        <v>5.0000000000000001E-3</v>
      </c>
      <c r="H1476" s="75">
        <v>0</v>
      </c>
      <c r="I1476" s="75">
        <v>1.05</v>
      </c>
      <c r="J1476" s="75">
        <v>7.7214427038000002</v>
      </c>
      <c r="K1476" s="75">
        <v>0</v>
      </c>
      <c r="L1476" s="75">
        <v>37.5</v>
      </c>
      <c r="M1476" s="75">
        <v>18.75</v>
      </c>
      <c r="N1476" s="75">
        <v>0</v>
      </c>
      <c r="O1476" s="75">
        <v>0</v>
      </c>
      <c r="P1476" s="75">
        <v>0</v>
      </c>
      <c r="Q1476" s="75">
        <v>0.25</v>
      </c>
      <c r="R1476" s="75">
        <v>0</v>
      </c>
      <c r="S1476" s="75">
        <v>0</v>
      </c>
      <c r="T1476" s="75">
        <v>70</v>
      </c>
      <c r="U1476" s="75"/>
      <c r="V1476" s="75"/>
      <c r="W1476" s="75"/>
      <c r="X1476" s="75"/>
      <c r="Y1476" s="75"/>
      <c r="Z1476" s="75"/>
      <c r="AA1476" s="75"/>
      <c r="AB1476" s="75"/>
      <c r="AC1476" s="75"/>
      <c r="AD1476" s="75"/>
      <c r="AE1476" s="75"/>
      <c r="AF1476" s="75"/>
      <c r="AG1476" s="75"/>
      <c r="AH1476" s="75"/>
      <c r="AI1476" s="75"/>
      <c r="AJ1476" s="75"/>
      <c r="AK1476" s="75"/>
      <c r="AL1476" s="75"/>
      <c r="AM1476" s="75"/>
      <c r="AN1476" s="75"/>
      <c r="AO1476" s="75"/>
    </row>
    <row r="1477" spans="2:41" x14ac:dyDescent="0.25">
      <c r="B1477" s="105">
        <v>14</v>
      </c>
      <c r="C1477" s="72">
        <v>41804</v>
      </c>
      <c r="D1477" s="25">
        <v>0</v>
      </c>
      <c r="E1477" s="25">
        <v>7.1411878130000002</v>
      </c>
      <c r="F1477" s="75">
        <v>0</v>
      </c>
      <c r="G1477" s="75">
        <v>5.0000000000000001E-3</v>
      </c>
      <c r="H1477" s="75">
        <v>0</v>
      </c>
      <c r="I1477" s="75">
        <v>1.05</v>
      </c>
      <c r="J1477" s="75">
        <v>7.4982472036500001</v>
      </c>
      <c r="K1477" s="75">
        <v>0</v>
      </c>
      <c r="L1477" s="75">
        <v>37.5</v>
      </c>
      <c r="M1477" s="75">
        <v>18.75</v>
      </c>
      <c r="N1477" s="75">
        <v>0</v>
      </c>
      <c r="O1477" s="75">
        <v>0</v>
      </c>
      <c r="P1477" s="75">
        <v>0</v>
      </c>
      <c r="Q1477" s="75">
        <v>0.25</v>
      </c>
      <c r="R1477" s="75">
        <v>0</v>
      </c>
      <c r="S1477" s="75">
        <v>0</v>
      </c>
      <c r="T1477" s="75">
        <v>70</v>
      </c>
      <c r="U1477" s="75"/>
      <c r="V1477" s="75"/>
      <c r="W1477" s="75"/>
      <c r="X1477" s="75"/>
      <c r="Y1477" s="75"/>
      <c r="Z1477" s="75"/>
      <c r="AA1477" s="75"/>
      <c r="AB1477" s="75"/>
      <c r="AC1477" s="75"/>
      <c r="AD1477" s="75"/>
      <c r="AE1477" s="75"/>
      <c r="AF1477" s="75"/>
      <c r="AG1477" s="75"/>
      <c r="AH1477" s="75"/>
      <c r="AI1477" s="75"/>
      <c r="AJ1477" s="75"/>
      <c r="AK1477" s="75"/>
      <c r="AL1477" s="75"/>
      <c r="AM1477" s="75"/>
      <c r="AN1477" s="75"/>
      <c r="AO1477" s="75"/>
    </row>
    <row r="1478" spans="2:41" x14ac:dyDescent="0.25">
      <c r="B1478" s="105">
        <v>15</v>
      </c>
      <c r="C1478" s="72">
        <v>41805</v>
      </c>
      <c r="D1478" s="25">
        <v>0</v>
      </c>
      <c r="E1478" s="25">
        <v>7.0326800269999996</v>
      </c>
      <c r="F1478" s="75">
        <v>0</v>
      </c>
      <c r="G1478" s="75">
        <v>5.0000000000000001E-3</v>
      </c>
      <c r="H1478" s="75">
        <v>0</v>
      </c>
      <c r="I1478" s="75">
        <v>1.05</v>
      </c>
      <c r="J1478" s="75">
        <v>7.3843140283500004</v>
      </c>
      <c r="K1478" s="75">
        <v>0</v>
      </c>
      <c r="L1478" s="75">
        <v>37.5</v>
      </c>
      <c r="M1478" s="75">
        <v>18.75</v>
      </c>
      <c r="N1478" s="75">
        <v>0</v>
      </c>
      <c r="O1478" s="75">
        <v>0</v>
      </c>
      <c r="P1478" s="75">
        <v>0</v>
      </c>
      <c r="Q1478" s="75">
        <v>0.25</v>
      </c>
      <c r="R1478" s="75">
        <v>0</v>
      </c>
      <c r="S1478" s="75">
        <v>0</v>
      </c>
      <c r="T1478" s="75">
        <v>70</v>
      </c>
      <c r="U1478" s="75"/>
      <c r="V1478" s="75"/>
      <c r="W1478" s="75"/>
      <c r="X1478" s="75"/>
      <c r="Y1478" s="75"/>
      <c r="Z1478" s="75"/>
      <c r="AA1478" s="75"/>
      <c r="AB1478" s="75"/>
      <c r="AC1478" s="75"/>
      <c r="AD1478" s="75"/>
      <c r="AE1478" s="75"/>
      <c r="AF1478" s="75"/>
      <c r="AG1478" s="75"/>
      <c r="AH1478" s="75"/>
      <c r="AI1478" s="75"/>
      <c r="AJ1478" s="75"/>
      <c r="AK1478" s="75"/>
      <c r="AL1478" s="75"/>
      <c r="AM1478" s="75"/>
      <c r="AN1478" s="75"/>
      <c r="AO1478" s="75"/>
    </row>
    <row r="1479" spans="2:41" x14ac:dyDescent="0.25">
      <c r="B1479" s="105">
        <v>16</v>
      </c>
      <c r="C1479" s="72">
        <v>41806</v>
      </c>
      <c r="D1479" s="25">
        <v>0</v>
      </c>
      <c r="E1479" s="25">
        <v>6.9198609050000002</v>
      </c>
      <c r="F1479" s="75">
        <v>0</v>
      </c>
      <c r="G1479" s="75">
        <v>5.0000000000000001E-3</v>
      </c>
      <c r="H1479" s="75">
        <v>0</v>
      </c>
      <c r="I1479" s="75">
        <v>1.05</v>
      </c>
      <c r="J1479" s="75">
        <v>7.2658539502500004</v>
      </c>
      <c r="K1479" s="75">
        <v>0</v>
      </c>
      <c r="L1479" s="75">
        <v>37.5</v>
      </c>
      <c r="M1479" s="75">
        <v>18.75</v>
      </c>
      <c r="N1479" s="75">
        <v>0</v>
      </c>
      <c r="O1479" s="75">
        <v>0</v>
      </c>
      <c r="P1479" s="75">
        <v>0</v>
      </c>
      <c r="Q1479" s="75">
        <v>0.25</v>
      </c>
      <c r="R1479" s="75">
        <v>0</v>
      </c>
      <c r="S1479" s="75">
        <v>0</v>
      </c>
      <c r="T1479" s="75">
        <v>70</v>
      </c>
      <c r="U1479" s="75"/>
      <c r="V1479" s="75"/>
      <c r="W1479" s="75"/>
      <c r="X1479" s="75"/>
      <c r="Y1479" s="75"/>
      <c r="Z1479" s="75"/>
      <c r="AA1479" s="75"/>
      <c r="AB1479" s="75"/>
      <c r="AC1479" s="75"/>
      <c r="AD1479" s="75"/>
      <c r="AE1479" s="75"/>
      <c r="AF1479" s="75"/>
      <c r="AG1479" s="75"/>
      <c r="AH1479" s="75"/>
      <c r="AI1479" s="75"/>
      <c r="AJ1479" s="75"/>
      <c r="AK1479" s="75"/>
      <c r="AL1479" s="75"/>
      <c r="AM1479" s="75"/>
      <c r="AN1479" s="75"/>
      <c r="AO1479" s="75"/>
    </row>
    <row r="1480" spans="2:41" x14ac:dyDescent="0.25">
      <c r="B1480" s="105">
        <v>17</v>
      </c>
      <c r="C1480" s="72">
        <v>41807</v>
      </c>
      <c r="D1480" s="25">
        <v>0</v>
      </c>
      <c r="E1480" s="25">
        <v>6.8581548530000003</v>
      </c>
      <c r="F1480" s="75">
        <v>0</v>
      </c>
      <c r="G1480" s="75">
        <v>5.0000000000000001E-3</v>
      </c>
      <c r="H1480" s="75">
        <v>0</v>
      </c>
      <c r="I1480" s="75">
        <v>1.05</v>
      </c>
      <c r="J1480" s="75">
        <v>7.2010625956499998</v>
      </c>
      <c r="K1480" s="75">
        <v>0</v>
      </c>
      <c r="L1480" s="75">
        <v>37.5</v>
      </c>
      <c r="M1480" s="75">
        <v>18.75</v>
      </c>
      <c r="N1480" s="75">
        <v>0</v>
      </c>
      <c r="O1480" s="75">
        <v>0</v>
      </c>
      <c r="P1480" s="75">
        <v>0</v>
      </c>
      <c r="Q1480" s="75">
        <v>0.25</v>
      </c>
      <c r="R1480" s="75">
        <v>0</v>
      </c>
      <c r="S1480" s="75">
        <v>0</v>
      </c>
      <c r="T1480" s="75">
        <v>70</v>
      </c>
      <c r="U1480" s="75"/>
      <c r="V1480" s="75"/>
      <c r="W1480" s="75"/>
      <c r="X1480" s="75"/>
      <c r="Y1480" s="75"/>
      <c r="Z1480" s="75"/>
      <c r="AA1480" s="75"/>
      <c r="AB1480" s="75"/>
      <c r="AC1480" s="75"/>
      <c r="AD1480" s="75"/>
      <c r="AE1480" s="75"/>
      <c r="AF1480" s="75"/>
      <c r="AG1480" s="75"/>
      <c r="AH1480" s="75"/>
      <c r="AI1480" s="75"/>
      <c r="AJ1480" s="75"/>
      <c r="AK1480" s="75"/>
      <c r="AL1480" s="75"/>
      <c r="AM1480" s="75"/>
      <c r="AN1480" s="75"/>
      <c r="AO1480" s="75"/>
    </row>
    <row r="1481" spans="2:41" x14ac:dyDescent="0.25">
      <c r="B1481" s="105">
        <v>18</v>
      </c>
      <c r="C1481" s="72">
        <v>41808</v>
      </c>
      <c r="D1481" s="25">
        <v>27</v>
      </c>
      <c r="E1481" s="25">
        <v>6.9545493939999998</v>
      </c>
      <c r="F1481" s="75">
        <v>27</v>
      </c>
      <c r="G1481" s="75">
        <v>2.2499999999999999E-2</v>
      </c>
      <c r="H1481" s="75">
        <v>0.60750000000000004</v>
      </c>
      <c r="I1481" s="75">
        <v>1.05</v>
      </c>
      <c r="J1481" s="75">
        <v>7.3022768637000004</v>
      </c>
      <c r="K1481" s="75">
        <v>7.3022768637000004</v>
      </c>
      <c r="L1481" s="75">
        <v>37.5</v>
      </c>
      <c r="M1481" s="75">
        <v>18.75</v>
      </c>
      <c r="N1481" s="75">
        <v>0</v>
      </c>
      <c r="O1481" s="75">
        <v>26.392499999999998</v>
      </c>
      <c r="P1481" s="75">
        <v>26.392499999999998</v>
      </c>
      <c r="Q1481" s="75">
        <v>0.25</v>
      </c>
      <c r="R1481" s="75">
        <v>4.7725557840750001</v>
      </c>
      <c r="S1481" s="75">
        <v>0</v>
      </c>
      <c r="T1481" s="75">
        <v>55.682332647774999</v>
      </c>
      <c r="U1481" s="75"/>
      <c r="V1481" s="75"/>
      <c r="W1481" s="75"/>
      <c r="X1481" s="75"/>
      <c r="Y1481" s="75"/>
      <c r="Z1481" s="75"/>
      <c r="AA1481" s="75"/>
      <c r="AB1481" s="75"/>
      <c r="AC1481" s="75"/>
      <c r="AD1481" s="75"/>
      <c r="AE1481" s="75"/>
      <c r="AF1481" s="75"/>
      <c r="AG1481" s="75"/>
      <c r="AH1481" s="75"/>
      <c r="AI1481" s="75"/>
      <c r="AJ1481" s="75"/>
      <c r="AK1481" s="75"/>
      <c r="AL1481" s="75"/>
      <c r="AM1481" s="75"/>
      <c r="AN1481" s="75"/>
      <c r="AO1481" s="75"/>
    </row>
    <row r="1482" spans="2:41" x14ac:dyDescent="0.25">
      <c r="B1482" s="105">
        <v>19</v>
      </c>
      <c r="C1482" s="72">
        <v>41809</v>
      </c>
      <c r="D1482" s="25">
        <v>0</v>
      </c>
      <c r="E1482" s="25">
        <v>7.0533450479999997</v>
      </c>
      <c r="F1482" s="75">
        <v>0</v>
      </c>
      <c r="G1482" s="75">
        <v>1.4999999999999999E-2</v>
      </c>
      <c r="H1482" s="75">
        <v>0</v>
      </c>
      <c r="I1482" s="75">
        <v>1.05</v>
      </c>
      <c r="J1482" s="75">
        <v>7.4060123003999996</v>
      </c>
      <c r="K1482" s="75">
        <v>4.7725557840750001</v>
      </c>
      <c r="L1482" s="75">
        <v>37.5</v>
      </c>
      <c r="M1482" s="75">
        <v>18.75</v>
      </c>
      <c r="N1482" s="75">
        <v>0</v>
      </c>
      <c r="O1482" s="75">
        <v>0</v>
      </c>
      <c r="P1482" s="75">
        <v>4.7725557840750001</v>
      </c>
      <c r="Q1482" s="75">
        <v>0.25</v>
      </c>
      <c r="R1482" s="75">
        <v>0</v>
      </c>
      <c r="S1482" s="75">
        <v>0</v>
      </c>
      <c r="T1482" s="75">
        <v>55.682332647774999</v>
      </c>
      <c r="U1482" s="75"/>
      <c r="V1482" s="75"/>
      <c r="W1482" s="75"/>
      <c r="X1482" s="75"/>
      <c r="Y1482" s="75"/>
      <c r="Z1482" s="75"/>
      <c r="AA1482" s="75"/>
      <c r="AB1482" s="75"/>
      <c r="AC1482" s="75"/>
      <c r="AD1482" s="75"/>
      <c r="AE1482" s="75"/>
      <c r="AF1482" s="75"/>
      <c r="AG1482" s="75"/>
      <c r="AH1482" s="75"/>
      <c r="AI1482" s="75"/>
      <c r="AJ1482" s="75"/>
      <c r="AK1482" s="75"/>
      <c r="AL1482" s="75"/>
      <c r="AM1482" s="75"/>
      <c r="AN1482" s="75"/>
      <c r="AO1482" s="75"/>
    </row>
    <row r="1483" spans="2:41" x14ac:dyDescent="0.25">
      <c r="B1483" s="105">
        <v>20</v>
      </c>
      <c r="C1483" s="72">
        <v>41810</v>
      </c>
      <c r="D1483" s="25">
        <v>0</v>
      </c>
      <c r="E1483" s="25">
        <v>7.0694233909999999</v>
      </c>
      <c r="F1483" s="75">
        <v>0</v>
      </c>
      <c r="G1483" s="75">
        <v>1.4999999999999999E-2</v>
      </c>
      <c r="H1483" s="75">
        <v>0</v>
      </c>
      <c r="I1483" s="75">
        <v>1.05</v>
      </c>
      <c r="J1483" s="75">
        <v>7.4228945605499996</v>
      </c>
      <c r="K1483" s="75">
        <v>0</v>
      </c>
      <c r="L1483" s="75">
        <v>37.5</v>
      </c>
      <c r="M1483" s="75">
        <v>18.75</v>
      </c>
      <c r="N1483" s="75">
        <v>0</v>
      </c>
      <c r="O1483" s="75">
        <v>0</v>
      </c>
      <c r="P1483" s="75">
        <v>0</v>
      </c>
      <c r="Q1483" s="75">
        <v>0.25</v>
      </c>
      <c r="R1483" s="75">
        <v>0</v>
      </c>
      <c r="S1483" s="75">
        <v>0</v>
      </c>
      <c r="T1483" s="75">
        <v>55.682332647774999</v>
      </c>
      <c r="U1483" s="75"/>
      <c r="V1483" s="75"/>
      <c r="W1483" s="75"/>
      <c r="X1483" s="75"/>
      <c r="Y1483" s="75"/>
      <c r="Z1483" s="75"/>
      <c r="AA1483" s="75"/>
      <c r="AB1483" s="75"/>
      <c r="AC1483" s="75"/>
      <c r="AD1483" s="75"/>
      <c r="AE1483" s="75"/>
      <c r="AF1483" s="75"/>
      <c r="AG1483" s="75"/>
      <c r="AH1483" s="75"/>
      <c r="AI1483" s="75"/>
      <c r="AJ1483" s="75"/>
      <c r="AK1483" s="75"/>
      <c r="AL1483" s="75"/>
      <c r="AM1483" s="75"/>
      <c r="AN1483" s="75"/>
      <c r="AO1483" s="75"/>
    </row>
    <row r="1484" spans="2:41" x14ac:dyDescent="0.25">
      <c r="B1484" s="105">
        <v>21</v>
      </c>
      <c r="C1484" s="72">
        <v>41811</v>
      </c>
      <c r="D1484" s="25">
        <v>0</v>
      </c>
      <c r="E1484" s="25">
        <v>6.9174488629999997</v>
      </c>
      <c r="F1484" s="75">
        <v>0</v>
      </c>
      <c r="G1484" s="75">
        <v>1.4999999999999999E-2</v>
      </c>
      <c r="H1484" s="75">
        <v>0</v>
      </c>
      <c r="I1484" s="75">
        <v>1.05</v>
      </c>
      <c r="J1484" s="75">
        <v>7.2633213061499999</v>
      </c>
      <c r="K1484" s="75">
        <v>0</v>
      </c>
      <c r="L1484" s="75">
        <v>37.5</v>
      </c>
      <c r="M1484" s="75">
        <v>18.75</v>
      </c>
      <c r="N1484" s="75">
        <v>0</v>
      </c>
      <c r="O1484" s="75">
        <v>0</v>
      </c>
      <c r="P1484" s="75">
        <v>0</v>
      </c>
      <c r="Q1484" s="75">
        <v>0.25</v>
      </c>
      <c r="R1484" s="75">
        <v>0</v>
      </c>
      <c r="S1484" s="75">
        <v>0</v>
      </c>
      <c r="T1484" s="75">
        <v>55.682332647774999</v>
      </c>
      <c r="U1484" s="75"/>
      <c r="V1484" s="75"/>
      <c r="W1484" s="75"/>
      <c r="X1484" s="75"/>
      <c r="Y1484" s="75"/>
      <c r="Z1484" s="75"/>
      <c r="AA1484" s="75"/>
      <c r="AB1484" s="75"/>
      <c r="AC1484" s="75"/>
      <c r="AD1484" s="75"/>
      <c r="AE1484" s="75"/>
      <c r="AF1484" s="75"/>
      <c r="AG1484" s="75"/>
      <c r="AH1484" s="75"/>
      <c r="AI1484" s="75"/>
      <c r="AJ1484" s="75"/>
      <c r="AK1484" s="75"/>
      <c r="AL1484" s="75"/>
      <c r="AM1484" s="75"/>
      <c r="AN1484" s="75"/>
      <c r="AO1484" s="75"/>
    </row>
    <row r="1485" spans="2:41" x14ac:dyDescent="0.25">
      <c r="B1485" s="105">
        <v>22</v>
      </c>
      <c r="C1485" s="72">
        <v>41812</v>
      </c>
      <c r="D1485" s="25">
        <v>0</v>
      </c>
      <c r="E1485" s="25">
        <v>6.7633251599999999</v>
      </c>
      <c r="F1485" s="75">
        <v>0</v>
      </c>
      <c r="G1485" s="75">
        <v>1.4999999999999999E-2</v>
      </c>
      <c r="H1485" s="75">
        <v>0</v>
      </c>
      <c r="I1485" s="75">
        <v>1.05</v>
      </c>
      <c r="J1485" s="75">
        <v>7.1014914180000002</v>
      </c>
      <c r="K1485" s="75">
        <v>0</v>
      </c>
      <c r="L1485" s="75">
        <v>37.5</v>
      </c>
      <c r="M1485" s="75">
        <v>18.75</v>
      </c>
      <c r="N1485" s="75">
        <v>0</v>
      </c>
      <c r="O1485" s="75">
        <v>0</v>
      </c>
      <c r="P1485" s="75">
        <v>0</v>
      </c>
      <c r="Q1485" s="75">
        <v>0.25</v>
      </c>
      <c r="R1485" s="75">
        <v>0</v>
      </c>
      <c r="S1485" s="75">
        <v>0</v>
      </c>
      <c r="T1485" s="75">
        <v>55.682332647774999</v>
      </c>
      <c r="U1485" s="75"/>
      <c r="V1485" s="75"/>
      <c r="W1485" s="75"/>
      <c r="X1485" s="75"/>
      <c r="Y1485" s="75"/>
      <c r="Z1485" s="75"/>
      <c r="AA1485" s="75"/>
      <c r="AB1485" s="75"/>
      <c r="AC1485" s="75"/>
      <c r="AD1485" s="75"/>
      <c r="AE1485" s="75"/>
      <c r="AF1485" s="75"/>
      <c r="AG1485" s="75"/>
      <c r="AH1485" s="75"/>
      <c r="AI1485" s="75"/>
      <c r="AJ1485" s="75"/>
      <c r="AK1485" s="75"/>
      <c r="AL1485" s="75"/>
      <c r="AM1485" s="75"/>
      <c r="AN1485" s="75"/>
      <c r="AO1485" s="75"/>
    </row>
    <row r="1486" spans="2:41" x14ac:dyDescent="0.25">
      <c r="B1486" s="105">
        <v>23</v>
      </c>
      <c r="C1486" s="72">
        <v>41813</v>
      </c>
      <c r="D1486" s="25">
        <v>0</v>
      </c>
      <c r="E1486" s="25">
        <v>6.631097123</v>
      </c>
      <c r="F1486" s="75">
        <v>0</v>
      </c>
      <c r="G1486" s="75">
        <v>1.4999999999999999E-2</v>
      </c>
      <c r="H1486" s="75">
        <v>0</v>
      </c>
      <c r="I1486" s="75">
        <v>1.05</v>
      </c>
      <c r="J1486" s="75">
        <v>6.9626519791500003</v>
      </c>
      <c r="K1486" s="75">
        <v>0</v>
      </c>
      <c r="L1486" s="75">
        <v>37.5</v>
      </c>
      <c r="M1486" s="75">
        <v>18.75</v>
      </c>
      <c r="N1486" s="75">
        <v>0</v>
      </c>
      <c r="O1486" s="75">
        <v>0</v>
      </c>
      <c r="P1486" s="75">
        <v>0</v>
      </c>
      <c r="Q1486" s="75">
        <v>0.25</v>
      </c>
      <c r="R1486" s="75">
        <v>0</v>
      </c>
      <c r="S1486" s="75">
        <v>0</v>
      </c>
      <c r="T1486" s="75">
        <v>55.682332647774999</v>
      </c>
      <c r="U1486" s="75"/>
      <c r="V1486" s="75"/>
      <c r="W1486" s="75"/>
      <c r="X1486" s="75"/>
      <c r="Y1486" s="75"/>
      <c r="Z1486" s="75"/>
      <c r="AA1486" s="75"/>
      <c r="AB1486" s="75"/>
      <c r="AC1486" s="75"/>
      <c r="AD1486" s="75"/>
      <c r="AE1486" s="75"/>
      <c r="AF1486" s="75"/>
      <c r="AG1486" s="75"/>
      <c r="AH1486" s="75"/>
      <c r="AI1486" s="75"/>
      <c r="AJ1486" s="75"/>
      <c r="AK1486" s="75"/>
      <c r="AL1486" s="75"/>
      <c r="AM1486" s="75"/>
      <c r="AN1486" s="75"/>
      <c r="AO1486" s="75"/>
    </row>
    <row r="1487" spans="2:41" x14ac:dyDescent="0.25">
      <c r="B1487" s="105">
        <v>24</v>
      </c>
      <c r="C1487" s="72">
        <v>41814</v>
      </c>
      <c r="D1487" s="25">
        <v>0</v>
      </c>
      <c r="E1487" s="25">
        <v>6.4728472400000001</v>
      </c>
      <c r="F1487" s="75">
        <v>0</v>
      </c>
      <c r="G1487" s="75">
        <v>1.4999999999999999E-2</v>
      </c>
      <c r="H1487" s="75">
        <v>0</v>
      </c>
      <c r="I1487" s="75">
        <v>1.05</v>
      </c>
      <c r="J1487" s="75">
        <v>6.7964896020000003</v>
      </c>
      <c r="K1487" s="75">
        <v>0</v>
      </c>
      <c r="L1487" s="75">
        <v>37.5</v>
      </c>
      <c r="M1487" s="75">
        <v>18.75</v>
      </c>
      <c r="N1487" s="75">
        <v>0</v>
      </c>
      <c r="O1487" s="75">
        <v>0</v>
      </c>
      <c r="P1487" s="75">
        <v>0</v>
      </c>
      <c r="Q1487" s="75">
        <v>0.25</v>
      </c>
      <c r="R1487" s="75">
        <v>0</v>
      </c>
      <c r="S1487" s="75">
        <v>0</v>
      </c>
      <c r="T1487" s="75">
        <v>55.682332647774999</v>
      </c>
      <c r="U1487" s="75"/>
      <c r="V1487" s="75"/>
      <c r="W1487" s="75"/>
      <c r="X1487" s="75"/>
      <c r="Y1487" s="75"/>
      <c r="Z1487" s="75"/>
      <c r="AA1487" s="75"/>
      <c r="AB1487" s="75"/>
      <c r="AC1487" s="75"/>
      <c r="AD1487" s="75"/>
      <c r="AE1487" s="75"/>
      <c r="AF1487" s="75"/>
      <c r="AG1487" s="75"/>
      <c r="AH1487" s="75"/>
      <c r="AI1487" s="75"/>
      <c r="AJ1487" s="75"/>
      <c r="AK1487" s="75"/>
      <c r="AL1487" s="75"/>
      <c r="AM1487" s="75"/>
      <c r="AN1487" s="75"/>
      <c r="AO1487" s="75"/>
    </row>
    <row r="1488" spans="2:41" x14ac:dyDescent="0.25">
      <c r="B1488" s="105">
        <v>25</v>
      </c>
      <c r="C1488" s="72">
        <v>41815</v>
      </c>
      <c r="D1488" s="25">
        <v>0</v>
      </c>
      <c r="E1488" s="25">
        <v>6.2748853899999997</v>
      </c>
      <c r="F1488" s="75">
        <v>0</v>
      </c>
      <c r="G1488" s="75">
        <v>1.4999999999999999E-2</v>
      </c>
      <c r="H1488" s="75">
        <v>0</v>
      </c>
      <c r="I1488" s="75">
        <v>1.05</v>
      </c>
      <c r="J1488" s="75">
        <v>6.5886296594999996</v>
      </c>
      <c r="K1488" s="75">
        <v>0</v>
      </c>
      <c r="L1488" s="75">
        <v>37.5</v>
      </c>
      <c r="M1488" s="75">
        <v>18.75</v>
      </c>
      <c r="N1488" s="75">
        <v>0</v>
      </c>
      <c r="O1488" s="75">
        <v>0</v>
      </c>
      <c r="P1488" s="75">
        <v>0</v>
      </c>
      <c r="Q1488" s="75">
        <v>0.25</v>
      </c>
      <c r="R1488" s="75">
        <v>0</v>
      </c>
      <c r="S1488" s="75">
        <v>0</v>
      </c>
      <c r="T1488" s="75">
        <v>55.682332647774999</v>
      </c>
      <c r="U1488" s="75"/>
      <c r="V1488" s="75"/>
      <c r="W1488" s="75"/>
      <c r="X1488" s="75"/>
      <c r="Y1488" s="75"/>
      <c r="Z1488" s="75"/>
      <c r="AA1488" s="75"/>
      <c r="AB1488" s="75"/>
      <c r="AC1488" s="75"/>
      <c r="AD1488" s="75"/>
      <c r="AE1488" s="75"/>
      <c r="AF1488" s="75"/>
      <c r="AG1488" s="75"/>
      <c r="AH1488" s="75"/>
      <c r="AI1488" s="75"/>
      <c r="AJ1488" s="75"/>
      <c r="AK1488" s="75"/>
      <c r="AL1488" s="75"/>
      <c r="AM1488" s="75"/>
      <c r="AN1488" s="75"/>
      <c r="AO1488" s="75"/>
    </row>
    <row r="1489" spans="2:41" x14ac:dyDescent="0.25">
      <c r="B1489" s="105">
        <v>26</v>
      </c>
      <c r="C1489" s="72">
        <v>41816</v>
      </c>
      <c r="D1489" s="25">
        <v>0</v>
      </c>
      <c r="E1489" s="25">
        <v>6.2710997600000002</v>
      </c>
      <c r="F1489" s="75">
        <v>0</v>
      </c>
      <c r="G1489" s="75">
        <v>1.4999999999999999E-2</v>
      </c>
      <c r="H1489" s="75">
        <v>0</v>
      </c>
      <c r="I1489" s="75">
        <v>1.05</v>
      </c>
      <c r="J1489" s="75">
        <v>6.5846547480000002</v>
      </c>
      <c r="K1489" s="75">
        <v>0</v>
      </c>
      <c r="L1489" s="75">
        <v>37.5</v>
      </c>
      <c r="M1489" s="75">
        <v>18.75</v>
      </c>
      <c r="N1489" s="75">
        <v>0</v>
      </c>
      <c r="O1489" s="75">
        <v>0</v>
      </c>
      <c r="P1489" s="75">
        <v>0</v>
      </c>
      <c r="Q1489" s="75">
        <v>0.25</v>
      </c>
      <c r="R1489" s="75">
        <v>0</v>
      </c>
      <c r="S1489" s="75">
        <v>0</v>
      </c>
      <c r="T1489" s="75">
        <v>55.682332647774999</v>
      </c>
      <c r="U1489" s="75"/>
      <c r="V1489" s="75"/>
      <c r="W1489" s="75"/>
      <c r="X1489" s="75"/>
      <c r="Y1489" s="75"/>
      <c r="Z1489" s="75"/>
      <c r="AA1489" s="75"/>
      <c r="AB1489" s="75"/>
      <c r="AC1489" s="75"/>
      <c r="AD1489" s="75"/>
      <c r="AE1489" s="75"/>
      <c r="AF1489" s="75"/>
      <c r="AG1489" s="75"/>
      <c r="AH1489" s="75"/>
      <c r="AI1489" s="75"/>
      <c r="AJ1489" s="75"/>
      <c r="AK1489" s="75"/>
      <c r="AL1489" s="75"/>
      <c r="AM1489" s="75"/>
      <c r="AN1489" s="75"/>
      <c r="AO1489" s="75"/>
    </row>
    <row r="1490" spans="2:41" x14ac:dyDescent="0.25">
      <c r="B1490" s="105">
        <v>27</v>
      </c>
      <c r="C1490" s="72">
        <v>41817</v>
      </c>
      <c r="D1490" s="25">
        <v>0</v>
      </c>
      <c r="E1490" s="25">
        <v>6.2693531650000001</v>
      </c>
      <c r="F1490" s="75">
        <v>0</v>
      </c>
      <c r="G1490" s="75">
        <v>1.4999999999999999E-2</v>
      </c>
      <c r="H1490" s="75">
        <v>0</v>
      </c>
      <c r="I1490" s="75">
        <v>1.05</v>
      </c>
      <c r="J1490" s="75">
        <v>6.5828208232499996</v>
      </c>
      <c r="K1490" s="75">
        <v>0</v>
      </c>
      <c r="L1490" s="75">
        <v>37.5</v>
      </c>
      <c r="M1490" s="75">
        <v>18.75</v>
      </c>
      <c r="N1490" s="75">
        <v>0</v>
      </c>
      <c r="O1490" s="75">
        <v>0</v>
      </c>
      <c r="P1490" s="75">
        <v>0</v>
      </c>
      <c r="Q1490" s="75">
        <v>0.25</v>
      </c>
      <c r="R1490" s="75">
        <v>0</v>
      </c>
      <c r="S1490" s="75">
        <v>0</v>
      </c>
      <c r="T1490" s="75">
        <v>55.682332647774999</v>
      </c>
      <c r="U1490" s="75"/>
      <c r="V1490" s="75"/>
      <c r="W1490" s="75"/>
      <c r="X1490" s="75"/>
      <c r="Y1490" s="75"/>
      <c r="Z1490" s="75"/>
      <c r="AA1490" s="75"/>
      <c r="AB1490" s="75"/>
      <c r="AC1490" s="75"/>
      <c r="AD1490" s="75"/>
      <c r="AE1490" s="75"/>
      <c r="AF1490" s="75"/>
      <c r="AG1490" s="75"/>
      <c r="AH1490" s="75"/>
      <c r="AI1490" s="75"/>
      <c r="AJ1490" s="75"/>
      <c r="AK1490" s="75"/>
      <c r="AL1490" s="75"/>
      <c r="AM1490" s="75"/>
      <c r="AN1490" s="75"/>
      <c r="AO1490" s="75"/>
    </row>
    <row r="1491" spans="2:41" x14ac:dyDescent="0.25">
      <c r="B1491" s="105">
        <v>28</v>
      </c>
      <c r="C1491" s="72">
        <v>41818</v>
      </c>
      <c r="D1491" s="25">
        <v>0</v>
      </c>
      <c r="E1491" s="25">
        <v>6.2053859139999998</v>
      </c>
      <c r="F1491" s="75">
        <v>0</v>
      </c>
      <c r="G1491" s="75">
        <v>1.4999999999999999E-2</v>
      </c>
      <c r="H1491" s="75">
        <v>0</v>
      </c>
      <c r="I1491" s="75">
        <v>1.05</v>
      </c>
      <c r="J1491" s="75">
        <v>6.5156552097000002</v>
      </c>
      <c r="K1491" s="75">
        <v>0</v>
      </c>
      <c r="L1491" s="75">
        <v>37.5</v>
      </c>
      <c r="M1491" s="75">
        <v>18.75</v>
      </c>
      <c r="N1491" s="75">
        <v>0</v>
      </c>
      <c r="O1491" s="75">
        <v>0</v>
      </c>
      <c r="P1491" s="75">
        <v>0</v>
      </c>
      <c r="Q1491" s="75">
        <v>0.25</v>
      </c>
      <c r="R1491" s="75">
        <v>0</v>
      </c>
      <c r="S1491" s="75">
        <v>0</v>
      </c>
      <c r="T1491" s="75">
        <v>55.682332647774999</v>
      </c>
      <c r="U1491" s="75"/>
      <c r="V1491" s="75"/>
      <c r="W1491" s="75"/>
      <c r="X1491" s="75"/>
      <c r="Y1491" s="75"/>
      <c r="Z1491" s="75"/>
      <c r="AA1491" s="75"/>
      <c r="AB1491" s="75"/>
      <c r="AC1491" s="75"/>
      <c r="AD1491" s="75"/>
      <c r="AE1491" s="75"/>
      <c r="AF1491" s="75"/>
      <c r="AG1491" s="75"/>
      <c r="AH1491" s="75"/>
      <c r="AI1491" s="75"/>
      <c r="AJ1491" s="75"/>
      <c r="AK1491" s="75"/>
      <c r="AL1491" s="75"/>
      <c r="AM1491" s="75"/>
      <c r="AN1491" s="75"/>
      <c r="AO1491" s="75"/>
    </row>
    <row r="1492" spans="2:41" x14ac:dyDescent="0.25">
      <c r="B1492" s="105">
        <v>29</v>
      </c>
      <c r="C1492" s="72">
        <v>41819</v>
      </c>
      <c r="D1492" s="25">
        <v>0</v>
      </c>
      <c r="E1492" s="25">
        <v>6.2583484360000003</v>
      </c>
      <c r="F1492" s="75">
        <v>0</v>
      </c>
      <c r="G1492" s="75">
        <v>1.4999999999999999E-2</v>
      </c>
      <c r="H1492" s="75">
        <v>0</v>
      </c>
      <c r="I1492" s="75">
        <v>1.05</v>
      </c>
      <c r="J1492" s="75">
        <v>6.5712658578000003</v>
      </c>
      <c r="K1492" s="75">
        <v>0</v>
      </c>
      <c r="L1492" s="75">
        <v>37.5</v>
      </c>
      <c r="M1492" s="75">
        <v>18.75</v>
      </c>
      <c r="N1492" s="75">
        <v>0</v>
      </c>
      <c r="O1492" s="75">
        <v>0</v>
      </c>
      <c r="P1492" s="75">
        <v>0</v>
      </c>
      <c r="Q1492" s="75">
        <v>0.25</v>
      </c>
      <c r="R1492" s="75">
        <v>0</v>
      </c>
      <c r="S1492" s="75">
        <v>0</v>
      </c>
      <c r="T1492" s="75">
        <v>55.682332647774999</v>
      </c>
      <c r="U1492" s="75"/>
      <c r="V1492" s="75"/>
      <c r="W1492" s="75"/>
      <c r="X1492" s="75"/>
      <c r="Y1492" s="75"/>
      <c r="Z1492" s="75"/>
      <c r="AA1492" s="75"/>
      <c r="AB1492" s="75"/>
      <c r="AC1492" s="75"/>
      <c r="AD1492" s="75"/>
      <c r="AE1492" s="75"/>
      <c r="AF1492" s="75"/>
      <c r="AG1492" s="75"/>
      <c r="AH1492" s="75"/>
      <c r="AI1492" s="75"/>
      <c r="AJ1492" s="75"/>
      <c r="AK1492" s="75"/>
      <c r="AL1492" s="75"/>
      <c r="AM1492" s="75"/>
      <c r="AN1492" s="75"/>
      <c r="AO1492" s="75"/>
    </row>
    <row r="1493" spans="2:41" x14ac:dyDescent="0.25">
      <c r="B1493" s="105">
        <v>30</v>
      </c>
      <c r="C1493" s="72">
        <v>41820</v>
      </c>
      <c r="D1493" s="25">
        <v>16</v>
      </c>
      <c r="E1493" s="25">
        <v>6.4147822669999996</v>
      </c>
      <c r="F1493" s="75">
        <v>16</v>
      </c>
      <c r="G1493" s="75">
        <v>2.2499999999999999E-2</v>
      </c>
      <c r="H1493" s="75">
        <v>0.36</v>
      </c>
      <c r="I1493" s="75">
        <v>1.05</v>
      </c>
      <c r="J1493" s="75">
        <v>6.7355213803499998</v>
      </c>
      <c r="K1493" s="75">
        <v>6.7355213803499998</v>
      </c>
      <c r="L1493" s="75">
        <v>37.5</v>
      </c>
      <c r="M1493" s="75">
        <v>18.75</v>
      </c>
      <c r="N1493" s="75">
        <v>0</v>
      </c>
      <c r="O1493" s="75">
        <v>15.64</v>
      </c>
      <c r="P1493" s="75">
        <v>15.64</v>
      </c>
      <c r="Q1493" s="75">
        <v>0.25</v>
      </c>
      <c r="R1493" s="75">
        <v>2.2261196549125</v>
      </c>
      <c r="S1493" s="75">
        <v>0</v>
      </c>
      <c r="T1493" s="75">
        <v>49.003973683037501</v>
      </c>
      <c r="U1493" s="75"/>
      <c r="V1493" s="75"/>
      <c r="W1493" s="75"/>
      <c r="X1493" s="75"/>
      <c r="Y1493" s="75"/>
      <c r="Z1493" s="75"/>
      <c r="AA1493" s="75"/>
      <c r="AB1493" s="75"/>
      <c r="AC1493" s="75"/>
      <c r="AD1493" s="75"/>
      <c r="AE1493" s="75"/>
      <c r="AF1493" s="75"/>
      <c r="AG1493" s="75"/>
      <c r="AH1493" s="75"/>
      <c r="AI1493" s="75"/>
      <c r="AJ1493" s="75"/>
      <c r="AK1493" s="75"/>
      <c r="AL1493" s="75"/>
      <c r="AM1493" s="75"/>
      <c r="AN1493" s="75"/>
      <c r="AO1493" s="75"/>
    </row>
    <row r="1494" spans="2:41" x14ac:dyDescent="0.25">
      <c r="B1494" s="105">
        <v>31</v>
      </c>
      <c r="C1494" s="72">
        <v>41821</v>
      </c>
      <c r="D1494" s="25">
        <v>0</v>
      </c>
      <c r="E1494" s="25">
        <v>6.5195802409999999</v>
      </c>
      <c r="F1494" s="75">
        <v>0</v>
      </c>
      <c r="G1494" s="75">
        <v>1.4999999999999999E-2</v>
      </c>
      <c r="H1494" s="75">
        <v>0</v>
      </c>
      <c r="I1494" s="75">
        <v>1.05</v>
      </c>
      <c r="J1494" s="75">
        <v>6.8455592530500002</v>
      </c>
      <c r="K1494" s="75">
        <v>2.2261196549125</v>
      </c>
      <c r="L1494" s="75">
        <v>37.5</v>
      </c>
      <c r="M1494" s="75">
        <v>18.75</v>
      </c>
      <c r="N1494" s="75">
        <v>0</v>
      </c>
      <c r="O1494" s="75">
        <v>0</v>
      </c>
      <c r="P1494" s="75">
        <v>2.2261196549125</v>
      </c>
      <c r="Q1494" s="75">
        <v>0.25</v>
      </c>
      <c r="R1494" s="75">
        <v>0</v>
      </c>
      <c r="S1494" s="75">
        <v>0</v>
      </c>
      <c r="T1494" s="75">
        <v>49.003973683037501</v>
      </c>
      <c r="U1494" s="75"/>
      <c r="V1494" s="75"/>
      <c r="W1494" s="75"/>
      <c r="X1494" s="75"/>
      <c r="Y1494" s="75"/>
      <c r="Z1494" s="75"/>
      <c r="AA1494" s="75"/>
      <c r="AB1494" s="75"/>
      <c r="AC1494" s="75"/>
      <c r="AD1494" s="75"/>
      <c r="AE1494" s="75"/>
      <c r="AF1494" s="75"/>
      <c r="AG1494" s="75"/>
      <c r="AH1494" s="75"/>
      <c r="AI1494" s="75"/>
      <c r="AJ1494" s="75"/>
      <c r="AK1494" s="75"/>
      <c r="AL1494" s="75"/>
      <c r="AM1494" s="75"/>
      <c r="AN1494" s="75"/>
      <c r="AO1494" s="75"/>
    </row>
    <row r="1495" spans="2:41" x14ac:dyDescent="0.25">
      <c r="B1495" s="105">
        <v>32</v>
      </c>
      <c r="C1495" s="72">
        <v>41822</v>
      </c>
      <c r="D1495" s="25">
        <v>0</v>
      </c>
      <c r="E1495" s="25">
        <v>6.48330933</v>
      </c>
      <c r="F1495" s="75">
        <v>0</v>
      </c>
      <c r="G1495" s="75">
        <v>1.4999999999999999E-2</v>
      </c>
      <c r="H1495" s="75">
        <v>0</v>
      </c>
      <c r="I1495" s="75">
        <v>1.05</v>
      </c>
      <c r="J1495" s="75">
        <v>6.8074747965000002</v>
      </c>
      <c r="K1495" s="75">
        <v>0</v>
      </c>
      <c r="L1495" s="75">
        <v>37.5</v>
      </c>
      <c r="M1495" s="75">
        <v>18.75</v>
      </c>
      <c r="N1495" s="75">
        <v>0</v>
      </c>
      <c r="O1495" s="75">
        <v>0</v>
      </c>
      <c r="P1495" s="75">
        <v>0</v>
      </c>
      <c r="Q1495" s="75">
        <v>0.25</v>
      </c>
      <c r="R1495" s="75">
        <v>0</v>
      </c>
      <c r="S1495" s="75">
        <v>0</v>
      </c>
      <c r="T1495" s="75">
        <v>49.003973683037501</v>
      </c>
      <c r="U1495" s="75"/>
      <c r="V1495" s="75"/>
      <c r="W1495" s="75"/>
      <c r="X1495" s="75"/>
      <c r="Y1495" s="75"/>
      <c r="Z1495" s="75"/>
      <c r="AA1495" s="75"/>
      <c r="AB1495" s="75"/>
      <c r="AC1495" s="75"/>
      <c r="AD1495" s="75"/>
      <c r="AE1495" s="75"/>
      <c r="AF1495" s="75"/>
      <c r="AG1495" s="75"/>
      <c r="AH1495" s="75"/>
      <c r="AI1495" s="75"/>
      <c r="AJ1495" s="75"/>
      <c r="AK1495" s="75"/>
      <c r="AL1495" s="75"/>
      <c r="AM1495" s="75"/>
      <c r="AN1495" s="75"/>
      <c r="AO1495" s="75"/>
    </row>
    <row r="1496" spans="2:41" x14ac:dyDescent="0.25">
      <c r="B1496" s="105">
        <v>33</v>
      </c>
      <c r="C1496" s="72">
        <v>41823</v>
      </c>
      <c r="D1496" s="25">
        <v>0</v>
      </c>
      <c r="E1496" s="25">
        <v>6.4179449990000004</v>
      </c>
      <c r="F1496" s="75">
        <v>0</v>
      </c>
      <c r="G1496" s="75">
        <v>1.4999999999999999E-2</v>
      </c>
      <c r="H1496" s="75">
        <v>0</v>
      </c>
      <c r="I1496" s="75">
        <v>1.05</v>
      </c>
      <c r="J1496" s="75">
        <v>6.7388422489500002</v>
      </c>
      <c r="K1496" s="75">
        <v>0</v>
      </c>
      <c r="L1496" s="75">
        <v>37.5</v>
      </c>
      <c r="M1496" s="75">
        <v>18.75</v>
      </c>
      <c r="N1496" s="75">
        <v>0</v>
      </c>
      <c r="O1496" s="75">
        <v>0</v>
      </c>
      <c r="P1496" s="75">
        <v>0</v>
      </c>
      <c r="Q1496" s="75">
        <v>0.25</v>
      </c>
      <c r="R1496" s="75">
        <v>0</v>
      </c>
      <c r="S1496" s="75">
        <v>0</v>
      </c>
      <c r="T1496" s="75">
        <v>49.003973683037501</v>
      </c>
      <c r="U1496" s="75"/>
      <c r="V1496" s="75"/>
      <c r="W1496" s="75"/>
      <c r="X1496" s="75"/>
      <c r="Y1496" s="75"/>
      <c r="Z1496" s="75"/>
      <c r="AA1496" s="75"/>
      <c r="AB1496" s="75"/>
      <c r="AC1496" s="75"/>
      <c r="AD1496" s="75"/>
      <c r="AE1496" s="75"/>
      <c r="AF1496" s="75"/>
      <c r="AG1496" s="75"/>
      <c r="AH1496" s="75"/>
      <c r="AI1496" s="75"/>
      <c r="AJ1496" s="75"/>
      <c r="AK1496" s="75"/>
      <c r="AL1496" s="75"/>
      <c r="AM1496" s="75"/>
      <c r="AN1496" s="75"/>
      <c r="AO1496" s="75"/>
    </row>
    <row r="1497" spans="2:41" x14ac:dyDescent="0.25">
      <c r="B1497" s="105">
        <v>34</v>
      </c>
      <c r="C1497" s="72">
        <v>41824</v>
      </c>
      <c r="D1497" s="25">
        <v>0</v>
      </c>
      <c r="E1497" s="25">
        <v>6.2537624349999996</v>
      </c>
      <c r="F1497" s="75">
        <v>0</v>
      </c>
      <c r="G1497" s="75">
        <v>1.4999999999999999E-2</v>
      </c>
      <c r="H1497" s="75">
        <v>0</v>
      </c>
      <c r="I1497" s="75">
        <v>1.05</v>
      </c>
      <c r="J1497" s="75">
        <v>6.5664505567499996</v>
      </c>
      <c r="K1497" s="75">
        <v>0</v>
      </c>
      <c r="L1497" s="75">
        <v>37.5</v>
      </c>
      <c r="M1497" s="75">
        <v>18.75</v>
      </c>
      <c r="N1497" s="75">
        <v>0</v>
      </c>
      <c r="O1497" s="75">
        <v>0</v>
      </c>
      <c r="P1497" s="75">
        <v>0</v>
      </c>
      <c r="Q1497" s="75">
        <v>0.25</v>
      </c>
      <c r="R1497" s="75">
        <v>0</v>
      </c>
      <c r="S1497" s="75">
        <v>0</v>
      </c>
      <c r="T1497" s="75">
        <v>49.003973683037501</v>
      </c>
      <c r="U1497" s="75"/>
      <c r="V1497" s="75"/>
      <c r="W1497" s="75"/>
      <c r="X1497" s="75"/>
      <c r="Y1497" s="75"/>
      <c r="Z1497" s="75"/>
      <c r="AA1497" s="75"/>
      <c r="AB1497" s="75"/>
      <c r="AC1497" s="75"/>
      <c r="AD1497" s="75"/>
      <c r="AE1497" s="75"/>
      <c r="AF1497" s="75"/>
      <c r="AG1497" s="75"/>
      <c r="AH1497" s="75"/>
      <c r="AI1497" s="75"/>
      <c r="AJ1497" s="75"/>
      <c r="AK1497" s="75"/>
      <c r="AL1497" s="75"/>
      <c r="AM1497" s="75"/>
      <c r="AN1497" s="75"/>
      <c r="AO1497" s="75"/>
    </row>
    <row r="1498" spans="2:41" x14ac:dyDescent="0.25">
      <c r="B1498" s="105">
        <v>35</v>
      </c>
      <c r="C1498" s="72">
        <v>41825</v>
      </c>
      <c r="D1498" s="25">
        <v>0</v>
      </c>
      <c r="E1498" s="25">
        <v>6.0732290860000004</v>
      </c>
      <c r="F1498" s="75">
        <v>0</v>
      </c>
      <c r="G1498" s="75">
        <v>1.4999999999999999E-2</v>
      </c>
      <c r="H1498" s="75">
        <v>0</v>
      </c>
      <c r="I1498" s="75">
        <v>1.05</v>
      </c>
      <c r="J1498" s="75">
        <v>6.3768905402999998</v>
      </c>
      <c r="K1498" s="75">
        <v>0</v>
      </c>
      <c r="L1498" s="75">
        <v>37.5</v>
      </c>
      <c r="M1498" s="75">
        <v>18.75</v>
      </c>
      <c r="N1498" s="75">
        <v>0</v>
      </c>
      <c r="O1498" s="75">
        <v>0</v>
      </c>
      <c r="P1498" s="75">
        <v>0</v>
      </c>
      <c r="Q1498" s="75">
        <v>0.25</v>
      </c>
      <c r="R1498" s="75">
        <v>0</v>
      </c>
      <c r="S1498" s="75">
        <v>0</v>
      </c>
      <c r="T1498" s="75">
        <v>49.003973683037501</v>
      </c>
      <c r="U1498" s="75"/>
      <c r="V1498" s="75"/>
      <c r="W1498" s="75"/>
      <c r="X1498" s="75"/>
      <c r="Y1498" s="75"/>
      <c r="Z1498" s="75"/>
      <c r="AA1498" s="75"/>
      <c r="AB1498" s="75"/>
      <c r="AC1498" s="75"/>
      <c r="AD1498" s="75"/>
      <c r="AE1498" s="75"/>
      <c r="AF1498" s="75"/>
      <c r="AG1498" s="75"/>
      <c r="AH1498" s="75"/>
      <c r="AI1498" s="75"/>
      <c r="AJ1498" s="75"/>
      <c r="AK1498" s="75"/>
      <c r="AL1498" s="75"/>
      <c r="AM1498" s="75"/>
      <c r="AN1498" s="75"/>
      <c r="AO1498" s="75"/>
    </row>
    <row r="1499" spans="2:41" x14ac:dyDescent="0.25">
      <c r="B1499" s="105">
        <v>36</v>
      </c>
      <c r="C1499" s="72">
        <v>41826</v>
      </c>
      <c r="D1499" s="25">
        <v>0</v>
      </c>
      <c r="E1499" s="25">
        <v>5.876787191</v>
      </c>
      <c r="F1499" s="75">
        <v>0</v>
      </c>
      <c r="G1499" s="75">
        <v>1.4999999999999999E-2</v>
      </c>
      <c r="H1499" s="75">
        <v>0</v>
      </c>
      <c r="I1499" s="75">
        <v>1.0345340000000001</v>
      </c>
      <c r="J1499" s="75">
        <v>6.0797361598539901</v>
      </c>
      <c r="K1499" s="75">
        <v>0</v>
      </c>
      <c r="L1499" s="75">
        <v>38.8125</v>
      </c>
      <c r="M1499" s="75">
        <v>19.40625</v>
      </c>
      <c r="N1499" s="75">
        <v>0</v>
      </c>
      <c r="O1499" s="75">
        <v>0</v>
      </c>
      <c r="P1499" s="75">
        <v>0</v>
      </c>
      <c r="Q1499" s="75">
        <v>0.25874999999999998</v>
      </c>
      <c r="R1499" s="75">
        <v>0</v>
      </c>
      <c r="S1499" s="75">
        <v>0</v>
      </c>
      <c r="T1499" s="75">
        <v>49.003973683037501</v>
      </c>
      <c r="U1499" s="75"/>
      <c r="V1499" s="75"/>
      <c r="W1499" s="75"/>
      <c r="X1499" s="75"/>
      <c r="Y1499" s="75"/>
      <c r="Z1499" s="75"/>
      <c r="AA1499" s="75"/>
      <c r="AB1499" s="75"/>
      <c r="AC1499" s="75"/>
      <c r="AD1499" s="75"/>
      <c r="AE1499" s="75"/>
      <c r="AF1499" s="75"/>
      <c r="AG1499" s="75"/>
      <c r="AH1499" s="75"/>
      <c r="AI1499" s="75"/>
      <c r="AJ1499" s="75"/>
      <c r="AK1499" s="75"/>
      <c r="AL1499" s="75"/>
      <c r="AM1499" s="75"/>
      <c r="AN1499" s="75"/>
      <c r="AO1499" s="75"/>
    </row>
    <row r="1500" spans="2:41" x14ac:dyDescent="0.25">
      <c r="B1500" s="105">
        <v>37</v>
      </c>
      <c r="C1500" s="72">
        <v>41827</v>
      </c>
      <c r="D1500" s="25">
        <v>0</v>
      </c>
      <c r="E1500" s="25">
        <v>5.8025322629999998</v>
      </c>
      <c r="F1500" s="75">
        <v>0</v>
      </c>
      <c r="G1500" s="75">
        <v>1.4999999999999999E-2</v>
      </c>
      <c r="H1500" s="75">
        <v>0</v>
      </c>
      <c r="I1500" s="75">
        <v>1.021136</v>
      </c>
      <c r="J1500" s="75">
        <v>5.9251745849107698</v>
      </c>
      <c r="K1500" s="75">
        <v>0</v>
      </c>
      <c r="L1500" s="75">
        <v>40.125</v>
      </c>
      <c r="M1500" s="75">
        <v>20.0625</v>
      </c>
      <c r="N1500" s="75">
        <v>0</v>
      </c>
      <c r="O1500" s="75">
        <v>0</v>
      </c>
      <c r="P1500" s="75">
        <v>0</v>
      </c>
      <c r="Q1500" s="75">
        <v>0.26750000000000002</v>
      </c>
      <c r="R1500" s="75">
        <v>0</v>
      </c>
      <c r="S1500" s="75">
        <v>0</v>
      </c>
      <c r="T1500" s="75">
        <v>49.003973683037501</v>
      </c>
      <c r="U1500" s="75"/>
      <c r="V1500" s="75"/>
      <c r="W1500" s="75"/>
      <c r="X1500" s="75"/>
      <c r="Y1500" s="75"/>
      <c r="Z1500" s="75"/>
      <c r="AA1500" s="75"/>
      <c r="AB1500" s="75"/>
      <c r="AC1500" s="75"/>
      <c r="AD1500" s="75"/>
      <c r="AE1500" s="75"/>
      <c r="AF1500" s="75"/>
      <c r="AG1500" s="75"/>
      <c r="AH1500" s="75"/>
      <c r="AI1500" s="75"/>
      <c r="AJ1500" s="75"/>
      <c r="AK1500" s="75"/>
      <c r="AL1500" s="75"/>
      <c r="AM1500" s="75"/>
      <c r="AN1500" s="75"/>
      <c r="AO1500" s="75"/>
    </row>
    <row r="1501" spans="2:41" x14ac:dyDescent="0.25">
      <c r="B1501" s="105">
        <v>38</v>
      </c>
      <c r="C1501" s="72">
        <v>41828</v>
      </c>
      <c r="D1501" s="25">
        <v>0</v>
      </c>
      <c r="E1501" s="25">
        <v>5.6952417799999999</v>
      </c>
      <c r="F1501" s="75">
        <v>0</v>
      </c>
      <c r="G1501" s="75">
        <v>1.4999999999999999E-2</v>
      </c>
      <c r="H1501" s="75">
        <v>0</v>
      </c>
      <c r="I1501" s="75">
        <v>1.009806</v>
      </c>
      <c r="J1501" s="75">
        <v>5.7510893208946801</v>
      </c>
      <c r="K1501" s="75">
        <v>0</v>
      </c>
      <c r="L1501" s="75">
        <v>41.4375</v>
      </c>
      <c r="M1501" s="75">
        <v>20.71875</v>
      </c>
      <c r="N1501" s="75">
        <v>0</v>
      </c>
      <c r="O1501" s="75">
        <v>0</v>
      </c>
      <c r="P1501" s="75">
        <v>0</v>
      </c>
      <c r="Q1501" s="75">
        <v>0.27625</v>
      </c>
      <c r="R1501" s="75">
        <v>0</v>
      </c>
      <c r="S1501" s="75">
        <v>0</v>
      </c>
      <c r="T1501" s="75">
        <v>49.003973683037501</v>
      </c>
      <c r="U1501" s="75"/>
      <c r="V1501" s="75"/>
      <c r="W1501" s="75"/>
      <c r="X1501" s="75"/>
      <c r="Y1501" s="75"/>
      <c r="Z1501" s="75"/>
      <c r="AA1501" s="75"/>
      <c r="AB1501" s="75"/>
      <c r="AC1501" s="75"/>
      <c r="AD1501" s="75"/>
      <c r="AE1501" s="75"/>
      <c r="AF1501" s="75"/>
      <c r="AG1501" s="75"/>
      <c r="AH1501" s="75"/>
      <c r="AI1501" s="75"/>
      <c r="AJ1501" s="75"/>
      <c r="AK1501" s="75"/>
      <c r="AL1501" s="75"/>
      <c r="AM1501" s="75"/>
      <c r="AN1501" s="75"/>
      <c r="AO1501" s="75"/>
    </row>
    <row r="1502" spans="2:41" x14ac:dyDescent="0.25">
      <c r="B1502" s="105">
        <v>39</v>
      </c>
      <c r="C1502" s="72">
        <v>41829</v>
      </c>
      <c r="D1502" s="25">
        <v>0</v>
      </c>
      <c r="E1502" s="25">
        <v>5.6335020650000001</v>
      </c>
      <c r="F1502" s="75">
        <v>0</v>
      </c>
      <c r="G1502" s="75">
        <v>1.4999999999999999E-2</v>
      </c>
      <c r="H1502" s="75">
        <v>0</v>
      </c>
      <c r="I1502" s="75">
        <v>1.0005440000000001</v>
      </c>
      <c r="J1502" s="75">
        <v>5.6365666901233604</v>
      </c>
      <c r="K1502" s="75">
        <v>0</v>
      </c>
      <c r="L1502" s="75">
        <v>42.75</v>
      </c>
      <c r="M1502" s="75">
        <v>21.375</v>
      </c>
      <c r="N1502" s="75">
        <v>0</v>
      </c>
      <c r="O1502" s="75">
        <v>0</v>
      </c>
      <c r="P1502" s="75">
        <v>0</v>
      </c>
      <c r="Q1502" s="75">
        <v>0.28499999999999998</v>
      </c>
      <c r="R1502" s="75">
        <v>0</v>
      </c>
      <c r="S1502" s="75">
        <v>0</v>
      </c>
      <c r="T1502" s="75">
        <v>49.003973683037501</v>
      </c>
      <c r="U1502" s="75"/>
      <c r="V1502" s="75"/>
      <c r="W1502" s="75"/>
      <c r="X1502" s="75"/>
      <c r="Y1502" s="75"/>
      <c r="Z1502" s="75"/>
      <c r="AA1502" s="75"/>
      <c r="AB1502" s="75"/>
      <c r="AC1502" s="75"/>
      <c r="AD1502" s="75"/>
      <c r="AE1502" s="75"/>
      <c r="AF1502" s="75"/>
      <c r="AG1502" s="75"/>
      <c r="AH1502" s="75"/>
      <c r="AI1502" s="75"/>
      <c r="AJ1502" s="75"/>
      <c r="AK1502" s="75"/>
      <c r="AL1502" s="75"/>
      <c r="AM1502" s="75"/>
      <c r="AN1502" s="75"/>
      <c r="AO1502" s="75"/>
    </row>
    <row r="1503" spans="2:41" x14ac:dyDescent="0.25">
      <c r="B1503" s="105">
        <v>40</v>
      </c>
      <c r="C1503" s="72">
        <v>41830</v>
      </c>
      <c r="D1503" s="25">
        <v>0</v>
      </c>
      <c r="E1503" s="25">
        <v>5.5278555010000003</v>
      </c>
      <c r="F1503" s="75">
        <v>0</v>
      </c>
      <c r="G1503" s="75">
        <v>1.4999999999999999E-2</v>
      </c>
      <c r="H1503" s="75">
        <v>0</v>
      </c>
      <c r="I1503" s="75">
        <v>0.99850000000000005</v>
      </c>
      <c r="J1503" s="75">
        <v>5.5195637177485004</v>
      </c>
      <c r="K1503" s="75">
        <v>0</v>
      </c>
      <c r="L1503" s="75">
        <v>44.0625</v>
      </c>
      <c r="M1503" s="75">
        <v>22.03125</v>
      </c>
      <c r="N1503" s="75">
        <v>0</v>
      </c>
      <c r="O1503" s="75">
        <v>0</v>
      </c>
      <c r="P1503" s="75">
        <v>0</v>
      </c>
      <c r="Q1503" s="75">
        <v>0.29375000000000001</v>
      </c>
      <c r="R1503" s="75">
        <v>0</v>
      </c>
      <c r="S1503" s="75">
        <v>0</v>
      </c>
      <c r="T1503" s="75">
        <v>49.003973683037501</v>
      </c>
      <c r="U1503" s="75"/>
      <c r="V1503" s="75"/>
      <c r="W1503" s="75"/>
      <c r="X1503" s="75"/>
      <c r="Y1503" s="75"/>
      <c r="Z1503" s="75"/>
      <c r="AA1503" s="75"/>
      <c r="AB1503" s="75"/>
      <c r="AC1503" s="75"/>
      <c r="AD1503" s="75"/>
      <c r="AE1503" s="75"/>
      <c r="AF1503" s="75"/>
      <c r="AG1503" s="75"/>
      <c r="AH1503" s="75"/>
      <c r="AI1503" s="75"/>
      <c r="AJ1503" s="75"/>
      <c r="AK1503" s="75"/>
      <c r="AL1503" s="75"/>
      <c r="AM1503" s="75"/>
      <c r="AN1503" s="75"/>
      <c r="AO1503" s="75"/>
    </row>
    <row r="1504" spans="2:41" x14ac:dyDescent="0.25">
      <c r="B1504" s="105">
        <v>41</v>
      </c>
      <c r="C1504" s="72">
        <v>41831</v>
      </c>
      <c r="D1504" s="25">
        <v>0</v>
      </c>
      <c r="E1504" s="25">
        <v>5.5131076979999998</v>
      </c>
      <c r="F1504" s="75">
        <v>0</v>
      </c>
      <c r="G1504" s="75">
        <v>1.4999999999999999E-2</v>
      </c>
      <c r="H1504" s="75">
        <v>0</v>
      </c>
      <c r="I1504" s="75">
        <v>1.0032000000000001</v>
      </c>
      <c r="J1504" s="75">
        <v>5.5307496426335998</v>
      </c>
      <c r="K1504" s="75">
        <v>0</v>
      </c>
      <c r="L1504" s="75">
        <v>45.375</v>
      </c>
      <c r="M1504" s="75">
        <v>22.6875</v>
      </c>
      <c r="N1504" s="75">
        <v>0</v>
      </c>
      <c r="O1504" s="75">
        <v>0</v>
      </c>
      <c r="P1504" s="75">
        <v>0</v>
      </c>
      <c r="Q1504" s="75">
        <v>0.30249999999999999</v>
      </c>
      <c r="R1504" s="75">
        <v>0</v>
      </c>
      <c r="S1504" s="75">
        <v>0</v>
      </c>
      <c r="T1504" s="75">
        <v>49.003973683037501</v>
      </c>
      <c r="U1504" s="75"/>
      <c r="V1504" s="75"/>
      <c r="W1504" s="75"/>
      <c r="X1504" s="75"/>
      <c r="Y1504" s="75"/>
      <c r="Z1504" s="75"/>
      <c r="AA1504" s="75"/>
      <c r="AB1504" s="75"/>
      <c r="AC1504" s="75"/>
      <c r="AD1504" s="75"/>
      <c r="AE1504" s="75"/>
      <c r="AF1504" s="75"/>
      <c r="AG1504" s="75"/>
      <c r="AH1504" s="75"/>
      <c r="AI1504" s="75"/>
      <c r="AJ1504" s="75"/>
      <c r="AK1504" s="75"/>
      <c r="AL1504" s="75"/>
      <c r="AM1504" s="75"/>
      <c r="AN1504" s="75"/>
      <c r="AO1504" s="75"/>
    </row>
    <row r="1505" spans="2:41" x14ac:dyDescent="0.25">
      <c r="B1505" s="105">
        <v>42</v>
      </c>
      <c r="C1505" s="72">
        <v>41832</v>
      </c>
      <c r="D1505" s="25">
        <v>0</v>
      </c>
      <c r="E1505" s="25">
        <v>5.497264189</v>
      </c>
      <c r="F1505" s="75">
        <v>0</v>
      </c>
      <c r="G1505" s="75">
        <v>1.4999999999999999E-2</v>
      </c>
      <c r="H1505" s="75">
        <v>0</v>
      </c>
      <c r="I1505" s="75">
        <v>1.0079</v>
      </c>
      <c r="J1505" s="75">
        <v>5.5406925760931003</v>
      </c>
      <c r="K1505" s="75">
        <v>0</v>
      </c>
      <c r="L1505" s="75">
        <v>46.6875</v>
      </c>
      <c r="M1505" s="75">
        <v>23.34375</v>
      </c>
      <c r="N1505" s="75">
        <v>0</v>
      </c>
      <c r="O1505" s="75">
        <v>0</v>
      </c>
      <c r="P1505" s="75">
        <v>0</v>
      </c>
      <c r="Q1505" s="75">
        <v>0.31125000000000003</v>
      </c>
      <c r="R1505" s="75">
        <v>0</v>
      </c>
      <c r="S1505" s="75">
        <v>0</v>
      </c>
      <c r="T1505" s="75">
        <v>49.003973683037501</v>
      </c>
      <c r="U1505" s="75"/>
      <c r="V1505" s="75"/>
      <c r="W1505" s="75"/>
      <c r="X1505" s="75"/>
      <c r="Y1505" s="75"/>
      <c r="Z1505" s="75"/>
      <c r="AA1505" s="75"/>
      <c r="AB1505" s="75"/>
      <c r="AC1505" s="75"/>
      <c r="AD1505" s="75"/>
      <c r="AE1505" s="75"/>
      <c r="AF1505" s="75"/>
      <c r="AG1505" s="75"/>
      <c r="AH1505" s="75"/>
      <c r="AI1505" s="75"/>
      <c r="AJ1505" s="75"/>
      <c r="AK1505" s="75"/>
      <c r="AL1505" s="75"/>
      <c r="AM1505" s="75"/>
      <c r="AN1505" s="75"/>
      <c r="AO1505" s="75"/>
    </row>
    <row r="1506" spans="2:41" x14ac:dyDescent="0.25">
      <c r="B1506" s="105">
        <v>43</v>
      </c>
      <c r="C1506" s="72">
        <v>41833</v>
      </c>
      <c r="D1506" s="25">
        <v>0</v>
      </c>
      <c r="E1506" s="25">
        <v>5.5307799050000002</v>
      </c>
      <c r="F1506" s="75">
        <v>0</v>
      </c>
      <c r="G1506" s="75">
        <v>1.4999999999999999E-2</v>
      </c>
      <c r="H1506" s="75">
        <v>0</v>
      </c>
      <c r="I1506" s="75">
        <v>1.0125999999999999</v>
      </c>
      <c r="J1506" s="75">
        <v>5.6004677318029996</v>
      </c>
      <c r="K1506" s="75">
        <v>0</v>
      </c>
      <c r="L1506" s="75">
        <v>48</v>
      </c>
      <c r="M1506" s="75">
        <v>24</v>
      </c>
      <c r="N1506" s="75">
        <v>0</v>
      </c>
      <c r="O1506" s="75">
        <v>0</v>
      </c>
      <c r="P1506" s="75">
        <v>0</v>
      </c>
      <c r="Q1506" s="75">
        <v>0.32</v>
      </c>
      <c r="R1506" s="75">
        <v>0</v>
      </c>
      <c r="S1506" s="75">
        <v>0</v>
      </c>
      <c r="T1506" s="75">
        <v>49.003973683037501</v>
      </c>
      <c r="U1506" s="75"/>
      <c r="V1506" s="75"/>
      <c r="W1506" s="75"/>
      <c r="X1506" s="75"/>
      <c r="Y1506" s="75"/>
      <c r="Z1506" s="75"/>
      <c r="AA1506" s="75"/>
      <c r="AB1506" s="75"/>
      <c r="AC1506" s="75"/>
      <c r="AD1506" s="75"/>
      <c r="AE1506" s="75"/>
      <c r="AF1506" s="75"/>
      <c r="AG1506" s="75"/>
      <c r="AH1506" s="75"/>
      <c r="AI1506" s="75"/>
      <c r="AJ1506" s="75"/>
      <c r="AK1506" s="75"/>
      <c r="AL1506" s="75"/>
      <c r="AM1506" s="75"/>
      <c r="AN1506" s="75"/>
      <c r="AO1506" s="75"/>
    </row>
    <row r="1507" spans="2:41" x14ac:dyDescent="0.25">
      <c r="B1507" s="105">
        <v>44</v>
      </c>
      <c r="C1507" s="72">
        <v>41834</v>
      </c>
      <c r="D1507" s="25">
        <v>0</v>
      </c>
      <c r="E1507" s="25">
        <v>5.5921157580000003</v>
      </c>
      <c r="F1507" s="75">
        <v>0</v>
      </c>
      <c r="G1507" s="75">
        <v>1.4999999999999999E-2</v>
      </c>
      <c r="H1507" s="75">
        <v>0</v>
      </c>
      <c r="I1507" s="75">
        <v>1.0173000000000001</v>
      </c>
      <c r="J1507" s="75">
        <v>5.6888593606134004</v>
      </c>
      <c r="K1507" s="75">
        <v>7.1185311077219399E-2</v>
      </c>
      <c r="L1507" s="75">
        <v>49.3125</v>
      </c>
      <c r="M1507" s="75">
        <v>24.65625</v>
      </c>
      <c r="N1507" s="75">
        <v>1.2513107912294E-2</v>
      </c>
      <c r="O1507" s="75">
        <v>0</v>
      </c>
      <c r="P1507" s="75">
        <v>0</v>
      </c>
      <c r="Q1507" s="75">
        <v>0.32874999999999999</v>
      </c>
      <c r="R1507" s="75">
        <v>0</v>
      </c>
      <c r="S1507" s="75">
        <v>0</v>
      </c>
      <c r="T1507" s="75">
        <v>49.075158994114702</v>
      </c>
      <c r="U1507" s="75"/>
      <c r="V1507" s="75"/>
      <c r="W1507" s="75"/>
      <c r="X1507" s="75"/>
      <c r="Y1507" s="75"/>
      <c r="Z1507" s="75"/>
      <c r="AA1507" s="75"/>
      <c r="AB1507" s="75"/>
      <c r="AC1507" s="75"/>
      <c r="AD1507" s="75"/>
      <c r="AE1507" s="75"/>
      <c r="AF1507" s="75"/>
      <c r="AG1507" s="75"/>
      <c r="AH1507" s="75"/>
      <c r="AI1507" s="75"/>
      <c r="AJ1507" s="75"/>
      <c r="AK1507" s="75"/>
      <c r="AL1507" s="75"/>
      <c r="AM1507" s="75"/>
      <c r="AN1507" s="75"/>
      <c r="AO1507" s="75"/>
    </row>
    <row r="1508" spans="2:41" x14ac:dyDescent="0.25">
      <c r="B1508" s="105">
        <v>45</v>
      </c>
      <c r="C1508" s="72">
        <v>41835</v>
      </c>
      <c r="D1508" s="25">
        <v>24</v>
      </c>
      <c r="E1508" s="25">
        <v>5.7229590760000004</v>
      </c>
      <c r="F1508" s="75">
        <v>24</v>
      </c>
      <c r="G1508" s="75">
        <v>0.04</v>
      </c>
      <c r="H1508" s="75">
        <v>0.96</v>
      </c>
      <c r="I1508" s="75">
        <v>1.022</v>
      </c>
      <c r="J1508" s="75">
        <v>5.8488641756720003</v>
      </c>
      <c r="K1508" s="75">
        <v>5.8488641756720003</v>
      </c>
      <c r="L1508" s="75">
        <v>50.625</v>
      </c>
      <c r="M1508" s="75">
        <v>25.3125</v>
      </c>
      <c r="N1508" s="75">
        <v>6.12282866522579E-2</v>
      </c>
      <c r="O1508" s="75">
        <v>23.04</v>
      </c>
      <c r="P1508" s="75">
        <v>23.04</v>
      </c>
      <c r="Q1508" s="75">
        <v>0.33750000000000002</v>
      </c>
      <c r="R1508" s="75">
        <v>4.2977839560820001</v>
      </c>
      <c r="S1508" s="75">
        <v>0</v>
      </c>
      <c r="T1508" s="75">
        <v>36.181807125868701</v>
      </c>
      <c r="U1508" s="75"/>
      <c r="V1508" s="75"/>
      <c r="W1508" s="75"/>
      <c r="X1508" s="75"/>
      <c r="Y1508" s="75"/>
      <c r="Z1508" s="75"/>
      <c r="AA1508" s="75"/>
      <c r="AB1508" s="75"/>
      <c r="AC1508" s="75"/>
      <c r="AD1508" s="75"/>
      <c r="AE1508" s="75"/>
      <c r="AF1508" s="75"/>
      <c r="AG1508" s="75"/>
      <c r="AH1508" s="75"/>
      <c r="AI1508" s="75"/>
      <c r="AJ1508" s="75"/>
      <c r="AK1508" s="75"/>
      <c r="AL1508" s="75"/>
      <c r="AM1508" s="75"/>
      <c r="AN1508" s="75"/>
      <c r="AO1508" s="75"/>
    </row>
    <row r="1509" spans="2:41" x14ac:dyDescent="0.25">
      <c r="B1509" s="105">
        <v>46</v>
      </c>
      <c r="C1509" s="72">
        <v>41836</v>
      </c>
      <c r="D1509" s="25">
        <v>0</v>
      </c>
      <c r="E1509" s="25">
        <v>5.806359456</v>
      </c>
      <c r="F1509" s="75">
        <v>0</v>
      </c>
      <c r="G1509" s="75">
        <v>1.4999999999999999E-2</v>
      </c>
      <c r="H1509" s="75">
        <v>0</v>
      </c>
      <c r="I1509" s="75">
        <v>1.0266999999999999</v>
      </c>
      <c r="J1509" s="75">
        <v>5.9613892534752004</v>
      </c>
      <c r="K1509" s="75">
        <v>5.3071222619113199</v>
      </c>
      <c r="L1509" s="75">
        <v>51.9375</v>
      </c>
      <c r="M1509" s="75">
        <v>25.96875</v>
      </c>
      <c r="N1509" s="75">
        <v>0.60671741512900201</v>
      </c>
      <c r="O1509" s="75">
        <v>0</v>
      </c>
      <c r="P1509" s="75">
        <v>4.2977839560820001</v>
      </c>
      <c r="Q1509" s="75">
        <v>0.34625</v>
      </c>
      <c r="R1509" s="75">
        <v>0</v>
      </c>
      <c r="S1509" s="75">
        <v>0</v>
      </c>
      <c r="T1509" s="75">
        <v>37.191145431697997</v>
      </c>
      <c r="U1509" s="75"/>
      <c r="V1509" s="75"/>
      <c r="W1509" s="75"/>
      <c r="X1509" s="75"/>
      <c r="Y1509" s="75"/>
      <c r="Z1509" s="75"/>
      <c r="AA1509" s="75"/>
      <c r="AB1509" s="75"/>
      <c r="AC1509" s="75"/>
      <c r="AD1509" s="75"/>
      <c r="AE1509" s="75"/>
      <c r="AF1509" s="75"/>
      <c r="AG1509" s="75"/>
      <c r="AH1509" s="75"/>
      <c r="AI1509" s="75"/>
      <c r="AJ1509" s="75"/>
      <c r="AK1509" s="75"/>
      <c r="AL1509" s="75"/>
      <c r="AM1509" s="75"/>
      <c r="AN1509" s="75"/>
      <c r="AO1509" s="75"/>
    </row>
    <row r="1510" spans="2:41" x14ac:dyDescent="0.25">
      <c r="B1510" s="105">
        <v>47</v>
      </c>
      <c r="C1510" s="72">
        <v>41837</v>
      </c>
      <c r="D1510" s="25">
        <v>0</v>
      </c>
      <c r="E1510" s="25">
        <v>5.7151344579999996</v>
      </c>
      <c r="F1510" s="75">
        <v>0</v>
      </c>
      <c r="G1510" s="75">
        <v>1.4999999999999999E-2</v>
      </c>
      <c r="H1510" s="75">
        <v>0</v>
      </c>
      <c r="I1510" s="75">
        <v>1.0314000000000001</v>
      </c>
      <c r="J1510" s="75">
        <v>5.8945896799812001</v>
      </c>
      <c r="K1510" s="75">
        <v>3.55531862575143</v>
      </c>
      <c r="L1510" s="75">
        <v>53.25</v>
      </c>
      <c r="M1510" s="75">
        <v>26.625</v>
      </c>
      <c r="N1510" s="75">
        <v>0.60314946735406405</v>
      </c>
      <c r="O1510" s="75">
        <v>0</v>
      </c>
      <c r="P1510" s="75">
        <v>0</v>
      </c>
      <c r="Q1510" s="75">
        <v>0.35499999999999998</v>
      </c>
      <c r="R1510" s="75">
        <v>0</v>
      </c>
      <c r="S1510" s="75">
        <v>0</v>
      </c>
      <c r="T1510" s="75">
        <v>40.746464057449501</v>
      </c>
      <c r="U1510" s="75"/>
      <c r="V1510" s="75"/>
      <c r="W1510" s="75"/>
      <c r="X1510" s="75"/>
      <c r="Y1510" s="75"/>
      <c r="Z1510" s="75"/>
      <c r="AA1510" s="75"/>
      <c r="AB1510" s="75"/>
      <c r="AC1510" s="75"/>
      <c r="AD1510" s="75"/>
      <c r="AE1510" s="75"/>
      <c r="AF1510" s="75"/>
      <c r="AG1510" s="75"/>
      <c r="AH1510" s="75"/>
      <c r="AI1510" s="75"/>
      <c r="AJ1510" s="75"/>
      <c r="AK1510" s="75"/>
      <c r="AL1510" s="75"/>
      <c r="AM1510" s="75"/>
      <c r="AN1510" s="75"/>
      <c r="AO1510" s="75"/>
    </row>
    <row r="1511" spans="2:41" x14ac:dyDescent="0.25">
      <c r="B1511" s="105">
        <v>48</v>
      </c>
      <c r="C1511" s="72">
        <v>41838</v>
      </c>
      <c r="D1511" s="25">
        <v>38</v>
      </c>
      <c r="E1511" s="25">
        <v>5.6700525730000004</v>
      </c>
      <c r="F1511" s="75">
        <v>38</v>
      </c>
      <c r="G1511" s="75">
        <v>0.04</v>
      </c>
      <c r="H1511" s="75">
        <v>1.52</v>
      </c>
      <c r="I1511" s="75">
        <v>1.0361</v>
      </c>
      <c r="J1511" s="75">
        <v>5.8747414708852999</v>
      </c>
      <c r="K1511" s="75">
        <v>5.8747414708852999</v>
      </c>
      <c r="L1511" s="75">
        <v>54.5625</v>
      </c>
      <c r="M1511" s="75">
        <v>27.28125</v>
      </c>
      <c r="N1511" s="75">
        <v>0.50642972527103902</v>
      </c>
      <c r="O1511" s="75">
        <v>36.479999999999997</v>
      </c>
      <c r="P1511" s="75">
        <v>36.479999999999997</v>
      </c>
      <c r="Q1511" s="75">
        <v>0.36375000000000002</v>
      </c>
      <c r="R1511" s="75">
        <v>7.6513146322786696</v>
      </c>
      <c r="S1511" s="75">
        <v>0</v>
      </c>
      <c r="T1511" s="75">
        <v>17.7925201606134</v>
      </c>
      <c r="U1511" s="75"/>
      <c r="V1511" s="75"/>
      <c r="W1511" s="75"/>
      <c r="X1511" s="75"/>
      <c r="Y1511" s="75"/>
      <c r="Z1511" s="75"/>
      <c r="AA1511" s="75"/>
      <c r="AB1511" s="75"/>
      <c r="AC1511" s="75"/>
      <c r="AD1511" s="75"/>
      <c r="AE1511" s="75"/>
      <c r="AF1511" s="75"/>
      <c r="AG1511" s="75"/>
      <c r="AH1511" s="75"/>
      <c r="AI1511" s="75"/>
      <c r="AJ1511" s="75"/>
      <c r="AK1511" s="75"/>
      <c r="AL1511" s="75"/>
      <c r="AM1511" s="75"/>
      <c r="AN1511" s="75"/>
      <c r="AO1511" s="75"/>
    </row>
    <row r="1512" spans="2:41" x14ac:dyDescent="0.25">
      <c r="B1512" s="105">
        <v>49</v>
      </c>
      <c r="C1512" s="72">
        <v>41839</v>
      </c>
      <c r="D1512" s="25">
        <v>0</v>
      </c>
      <c r="E1512" s="25">
        <v>5.6207669420000004</v>
      </c>
      <c r="F1512" s="75">
        <v>0</v>
      </c>
      <c r="G1512" s="75">
        <v>0.03</v>
      </c>
      <c r="H1512" s="75">
        <v>0</v>
      </c>
      <c r="I1512" s="75">
        <v>1.0407999999999999</v>
      </c>
      <c r="J1512" s="75">
        <v>5.8500942332335999</v>
      </c>
      <c r="K1512" s="75">
        <v>5.8500942332335999</v>
      </c>
      <c r="L1512" s="75">
        <v>55.875</v>
      </c>
      <c r="M1512" s="75">
        <v>27.9375</v>
      </c>
      <c r="N1512" s="75">
        <v>1</v>
      </c>
      <c r="O1512" s="75">
        <v>0</v>
      </c>
      <c r="P1512" s="75">
        <v>7.6513146322786696</v>
      </c>
      <c r="Q1512" s="75">
        <v>0.3725</v>
      </c>
      <c r="R1512" s="75">
        <v>0.45030509976126898</v>
      </c>
      <c r="S1512" s="75">
        <v>0</v>
      </c>
      <c r="T1512" s="75">
        <v>16.441604861329601</v>
      </c>
      <c r="U1512" s="75"/>
      <c r="V1512" s="75"/>
      <c r="W1512" s="75"/>
      <c r="X1512" s="75"/>
      <c r="Y1512" s="75"/>
      <c r="Z1512" s="75"/>
      <c r="AA1512" s="75"/>
      <c r="AB1512" s="75"/>
      <c r="AC1512" s="75"/>
      <c r="AD1512" s="75"/>
      <c r="AE1512" s="75"/>
      <c r="AF1512" s="75"/>
      <c r="AG1512" s="75"/>
      <c r="AH1512" s="75"/>
      <c r="AI1512" s="75"/>
      <c r="AJ1512" s="75"/>
      <c r="AK1512" s="75"/>
      <c r="AL1512" s="75"/>
      <c r="AM1512" s="75"/>
      <c r="AN1512" s="75"/>
      <c r="AO1512" s="75"/>
    </row>
    <row r="1513" spans="2:41" x14ac:dyDescent="0.25">
      <c r="B1513" s="105">
        <v>50</v>
      </c>
      <c r="C1513" s="72">
        <v>41840</v>
      </c>
      <c r="D1513" s="25">
        <v>0</v>
      </c>
      <c r="E1513" s="25">
        <v>5.4779115300000001</v>
      </c>
      <c r="F1513" s="75">
        <v>0</v>
      </c>
      <c r="G1513" s="75">
        <v>0.03</v>
      </c>
      <c r="H1513" s="75">
        <v>0</v>
      </c>
      <c r="I1513" s="75">
        <v>1.0529999999999999</v>
      </c>
      <c r="J1513" s="75">
        <v>5.7682408410899999</v>
      </c>
      <c r="K1513" s="75">
        <v>5.7682408410899999</v>
      </c>
      <c r="L1513" s="75">
        <v>57.1875</v>
      </c>
      <c r="M1513" s="75">
        <v>28.59375</v>
      </c>
      <c r="N1513" s="75">
        <v>1</v>
      </c>
      <c r="O1513" s="75">
        <v>0</v>
      </c>
      <c r="P1513" s="75">
        <v>0.45030509976126898</v>
      </c>
      <c r="Q1513" s="75">
        <v>0.38124999999999998</v>
      </c>
      <c r="R1513" s="75">
        <v>0</v>
      </c>
      <c r="S1513" s="75">
        <v>0</v>
      </c>
      <c r="T1513" s="75">
        <v>21.759540602658401</v>
      </c>
      <c r="U1513" s="75"/>
      <c r="V1513" s="75"/>
      <c r="W1513" s="75"/>
      <c r="X1513" s="75"/>
      <c r="Y1513" s="75"/>
      <c r="Z1513" s="75"/>
      <c r="AA1513" s="75"/>
      <c r="AB1513" s="75"/>
      <c r="AC1513" s="75"/>
      <c r="AD1513" s="75"/>
      <c r="AE1513" s="75"/>
      <c r="AF1513" s="75"/>
      <c r="AG1513" s="75"/>
      <c r="AH1513" s="75"/>
      <c r="AI1513" s="75"/>
      <c r="AJ1513" s="75"/>
      <c r="AK1513" s="75"/>
      <c r="AL1513" s="75"/>
      <c r="AM1513" s="75"/>
      <c r="AN1513" s="75"/>
      <c r="AO1513" s="75"/>
    </row>
    <row r="1514" spans="2:41" x14ac:dyDescent="0.25">
      <c r="B1514" s="105">
        <v>51</v>
      </c>
      <c r="C1514" s="72">
        <v>41841</v>
      </c>
      <c r="D1514" s="25">
        <v>0</v>
      </c>
      <c r="E1514" s="25">
        <v>5.2682451500000003</v>
      </c>
      <c r="F1514" s="75">
        <v>0</v>
      </c>
      <c r="G1514" s="75">
        <v>0.03</v>
      </c>
      <c r="H1514" s="75">
        <v>0</v>
      </c>
      <c r="I1514" s="75">
        <v>1.0534995</v>
      </c>
      <c r="J1514" s="75">
        <v>5.5500936314024303</v>
      </c>
      <c r="K1514" s="75">
        <v>5.5500936314024303</v>
      </c>
      <c r="L1514" s="75">
        <v>58.5</v>
      </c>
      <c r="M1514" s="75">
        <v>29.25</v>
      </c>
      <c r="N1514" s="75">
        <v>1</v>
      </c>
      <c r="O1514" s="75">
        <v>0</v>
      </c>
      <c r="P1514" s="75">
        <v>0</v>
      </c>
      <c r="Q1514" s="75">
        <v>0.39</v>
      </c>
      <c r="R1514" s="75">
        <v>0</v>
      </c>
      <c r="S1514" s="75">
        <v>0</v>
      </c>
      <c r="T1514" s="75">
        <v>27.309634234060798</v>
      </c>
      <c r="U1514" s="75"/>
      <c r="V1514" s="75"/>
      <c r="W1514" s="75"/>
      <c r="X1514" s="75"/>
      <c r="Y1514" s="75"/>
      <c r="Z1514" s="75"/>
      <c r="AA1514" s="75"/>
      <c r="AB1514" s="75"/>
      <c r="AC1514" s="75"/>
      <c r="AD1514" s="75"/>
      <c r="AE1514" s="75"/>
      <c r="AF1514" s="75"/>
      <c r="AG1514" s="75"/>
      <c r="AH1514" s="75"/>
      <c r="AI1514" s="75"/>
      <c r="AJ1514" s="75"/>
      <c r="AK1514" s="75"/>
      <c r="AL1514" s="75"/>
      <c r="AM1514" s="75"/>
      <c r="AN1514" s="75"/>
      <c r="AO1514" s="75"/>
    </row>
    <row r="1515" spans="2:41" x14ac:dyDescent="0.25">
      <c r="B1515" s="105">
        <v>52</v>
      </c>
      <c r="C1515" s="72">
        <v>41842</v>
      </c>
      <c r="D1515" s="25">
        <v>0</v>
      </c>
      <c r="E1515" s="25">
        <v>5.2284299289999998</v>
      </c>
      <c r="F1515" s="75">
        <v>0</v>
      </c>
      <c r="G1515" s="75">
        <v>0.03</v>
      </c>
      <c r="H1515" s="75">
        <v>0</v>
      </c>
      <c r="I1515" s="75">
        <v>1.0539989999999999</v>
      </c>
      <c r="J1515" s="75">
        <v>5.5107599167360704</v>
      </c>
      <c r="K1515" s="75">
        <v>5.5107599167360704</v>
      </c>
      <c r="L1515" s="75">
        <v>59.8125</v>
      </c>
      <c r="M1515" s="75">
        <v>29.90625</v>
      </c>
      <c r="N1515" s="75">
        <v>1</v>
      </c>
      <c r="O1515" s="75">
        <v>0</v>
      </c>
      <c r="P1515" s="75">
        <v>0</v>
      </c>
      <c r="Q1515" s="75">
        <v>0.39874999999999999</v>
      </c>
      <c r="R1515" s="75">
        <v>0</v>
      </c>
      <c r="S1515" s="75">
        <v>0</v>
      </c>
      <c r="T1515" s="75">
        <v>32.820394150796901</v>
      </c>
      <c r="U1515" s="75"/>
      <c r="V1515" s="75"/>
      <c r="W1515" s="75"/>
      <c r="X1515" s="75"/>
      <c r="Y1515" s="75"/>
      <c r="Z1515" s="75"/>
      <c r="AA1515" s="75"/>
      <c r="AB1515" s="75"/>
      <c r="AC1515" s="75"/>
      <c r="AD1515" s="75"/>
      <c r="AE1515" s="75"/>
      <c r="AF1515" s="75"/>
      <c r="AG1515" s="75"/>
      <c r="AH1515" s="75"/>
      <c r="AI1515" s="75"/>
      <c r="AJ1515" s="75"/>
      <c r="AK1515" s="75"/>
      <c r="AL1515" s="75"/>
      <c r="AM1515" s="75"/>
      <c r="AN1515" s="75"/>
      <c r="AO1515" s="75"/>
    </row>
    <row r="1516" spans="2:41" x14ac:dyDescent="0.25">
      <c r="B1516" s="105">
        <v>53</v>
      </c>
      <c r="C1516" s="72">
        <v>41843</v>
      </c>
      <c r="D1516" s="25">
        <v>0</v>
      </c>
      <c r="E1516" s="25">
        <v>5.1249550089999998</v>
      </c>
      <c r="F1516" s="75">
        <v>0</v>
      </c>
      <c r="G1516" s="75">
        <v>1.4999999999999999E-2</v>
      </c>
      <c r="H1516" s="75">
        <v>0</v>
      </c>
      <c r="I1516" s="75">
        <v>1.0544985</v>
      </c>
      <c r="J1516" s="75">
        <v>5.4042573695579899</v>
      </c>
      <c r="K1516" s="75">
        <v>5.0050020369076504</v>
      </c>
      <c r="L1516" s="75">
        <v>61.125</v>
      </c>
      <c r="M1516" s="75">
        <v>30.5625</v>
      </c>
      <c r="N1516" s="75">
        <v>0.92612207277556302</v>
      </c>
      <c r="O1516" s="75">
        <v>0</v>
      </c>
      <c r="P1516" s="75">
        <v>0</v>
      </c>
      <c r="Q1516" s="75">
        <v>0.40749999999999997</v>
      </c>
      <c r="R1516" s="75">
        <v>0</v>
      </c>
      <c r="S1516" s="75">
        <v>0</v>
      </c>
      <c r="T1516" s="75">
        <v>37.825396187704499</v>
      </c>
      <c r="U1516" s="75"/>
      <c r="V1516" s="75"/>
      <c r="W1516" s="75"/>
      <c r="X1516" s="75"/>
      <c r="Y1516" s="75"/>
      <c r="Z1516" s="75"/>
      <c r="AA1516" s="75"/>
      <c r="AB1516" s="75"/>
      <c r="AC1516" s="75"/>
      <c r="AD1516" s="75"/>
      <c r="AE1516" s="75"/>
      <c r="AF1516" s="75"/>
      <c r="AG1516" s="75"/>
      <c r="AH1516" s="75"/>
      <c r="AI1516" s="75"/>
      <c r="AJ1516" s="75"/>
      <c r="AK1516" s="75"/>
      <c r="AL1516" s="75"/>
      <c r="AM1516" s="75"/>
      <c r="AN1516" s="75"/>
      <c r="AO1516" s="75"/>
    </row>
    <row r="1517" spans="2:41" x14ac:dyDescent="0.25">
      <c r="B1517" s="105">
        <v>54</v>
      </c>
      <c r="C1517" s="72">
        <v>41844</v>
      </c>
      <c r="D1517" s="25">
        <v>0</v>
      </c>
      <c r="E1517" s="25">
        <v>5.0034532909999996</v>
      </c>
      <c r="F1517" s="75">
        <v>0</v>
      </c>
      <c r="G1517" s="75">
        <v>1.4999999999999999E-2</v>
      </c>
      <c r="H1517" s="75">
        <v>0</v>
      </c>
      <c r="I1517" s="75">
        <v>1.0549980000000001</v>
      </c>
      <c r="J1517" s="75">
        <v>5.2786332150984201</v>
      </c>
      <c r="K1517" s="75">
        <v>4.1615461438088799</v>
      </c>
      <c r="L1517" s="75">
        <v>62.4375</v>
      </c>
      <c r="M1517" s="75">
        <v>31.21875</v>
      </c>
      <c r="N1517" s="75">
        <v>0.78837569769114701</v>
      </c>
      <c r="O1517" s="75">
        <v>0</v>
      </c>
      <c r="P1517" s="75">
        <v>0</v>
      </c>
      <c r="Q1517" s="75">
        <v>0.41625000000000001</v>
      </c>
      <c r="R1517" s="75">
        <v>0</v>
      </c>
      <c r="S1517" s="75">
        <v>0</v>
      </c>
      <c r="T1517" s="75">
        <v>41.986942331513397</v>
      </c>
      <c r="U1517" s="75"/>
      <c r="V1517" s="75"/>
      <c r="W1517" s="75"/>
      <c r="X1517" s="75"/>
      <c r="Y1517" s="75"/>
      <c r="Z1517" s="75"/>
      <c r="AA1517" s="75"/>
      <c r="AB1517" s="75"/>
      <c r="AC1517" s="75"/>
      <c r="AD1517" s="75"/>
      <c r="AE1517" s="75"/>
      <c r="AF1517" s="75"/>
      <c r="AG1517" s="75"/>
      <c r="AH1517" s="75"/>
      <c r="AI1517" s="75"/>
      <c r="AJ1517" s="75"/>
      <c r="AK1517" s="75"/>
      <c r="AL1517" s="75"/>
      <c r="AM1517" s="75"/>
      <c r="AN1517" s="75"/>
      <c r="AO1517" s="75"/>
    </row>
    <row r="1518" spans="2:41" x14ac:dyDescent="0.25">
      <c r="B1518" s="105">
        <v>55</v>
      </c>
      <c r="C1518" s="72">
        <v>41845</v>
      </c>
      <c r="D1518" s="25">
        <v>0</v>
      </c>
      <c r="E1518" s="25">
        <v>4.9673504670000002</v>
      </c>
      <c r="F1518" s="75">
        <v>0</v>
      </c>
      <c r="G1518" s="75">
        <v>1.4999999999999999E-2</v>
      </c>
      <c r="H1518" s="75">
        <v>0</v>
      </c>
      <c r="I1518" s="75">
        <v>1.0554975</v>
      </c>
      <c r="J1518" s="75">
        <v>5.2430259995423301</v>
      </c>
      <c r="K1518" s="75">
        <v>3.57974202934634</v>
      </c>
      <c r="L1518" s="75">
        <v>63.75</v>
      </c>
      <c r="M1518" s="75">
        <v>31.875</v>
      </c>
      <c r="N1518" s="75">
        <v>0.68276259352114899</v>
      </c>
      <c r="O1518" s="75">
        <v>0</v>
      </c>
      <c r="P1518" s="75">
        <v>0</v>
      </c>
      <c r="Q1518" s="75">
        <v>0.42499999999999999</v>
      </c>
      <c r="R1518" s="75">
        <v>0</v>
      </c>
      <c r="S1518" s="75">
        <v>0</v>
      </c>
      <c r="T1518" s="75">
        <v>45.566684360859703</v>
      </c>
      <c r="U1518" s="75"/>
      <c r="V1518" s="75"/>
      <c r="W1518" s="75"/>
      <c r="X1518" s="75"/>
      <c r="Y1518" s="75"/>
      <c r="Z1518" s="75"/>
      <c r="AA1518" s="75"/>
      <c r="AB1518" s="75"/>
      <c r="AC1518" s="75"/>
      <c r="AD1518" s="75"/>
      <c r="AE1518" s="75"/>
      <c r="AF1518" s="75"/>
      <c r="AG1518" s="75"/>
      <c r="AH1518" s="75"/>
      <c r="AI1518" s="75"/>
      <c r="AJ1518" s="75"/>
      <c r="AK1518" s="75"/>
      <c r="AL1518" s="75"/>
      <c r="AM1518" s="75"/>
      <c r="AN1518" s="75"/>
      <c r="AO1518" s="75"/>
    </row>
    <row r="1519" spans="2:41" x14ac:dyDescent="0.25">
      <c r="B1519" s="105">
        <v>56</v>
      </c>
      <c r="C1519" s="72">
        <v>41846</v>
      </c>
      <c r="D1519" s="25">
        <v>0</v>
      </c>
      <c r="E1519" s="25">
        <v>4.8916749260000003</v>
      </c>
      <c r="F1519" s="75">
        <v>0</v>
      </c>
      <c r="G1519" s="75">
        <v>1.4999999999999999E-2</v>
      </c>
      <c r="H1519" s="75">
        <v>0</v>
      </c>
      <c r="I1519" s="75">
        <v>1.0559970000000001</v>
      </c>
      <c r="J1519" s="75">
        <v>5.1655940468312203</v>
      </c>
      <c r="K1519" s="75">
        <v>3.0957147113517598</v>
      </c>
      <c r="L1519" s="75">
        <v>65.0625</v>
      </c>
      <c r="M1519" s="75">
        <v>32.53125</v>
      </c>
      <c r="N1519" s="75">
        <v>0.59929500523774104</v>
      </c>
      <c r="O1519" s="75">
        <v>0</v>
      </c>
      <c r="P1519" s="75">
        <v>0</v>
      </c>
      <c r="Q1519" s="75">
        <v>0.43375000000000002</v>
      </c>
      <c r="R1519" s="75">
        <v>0</v>
      </c>
      <c r="S1519" s="75">
        <v>0</v>
      </c>
      <c r="T1519" s="75">
        <v>48.6623990722115</v>
      </c>
      <c r="U1519" s="75"/>
      <c r="V1519" s="75"/>
      <c r="W1519" s="75"/>
      <c r="X1519" s="75"/>
      <c r="Y1519" s="75"/>
      <c r="Z1519" s="75"/>
      <c r="AA1519" s="75"/>
      <c r="AB1519" s="75"/>
      <c r="AC1519" s="75"/>
      <c r="AD1519" s="75"/>
      <c r="AE1519" s="75"/>
      <c r="AF1519" s="75"/>
      <c r="AG1519" s="75"/>
      <c r="AH1519" s="75"/>
      <c r="AI1519" s="75"/>
      <c r="AJ1519" s="75"/>
      <c r="AK1519" s="75"/>
      <c r="AL1519" s="75"/>
      <c r="AM1519" s="75"/>
      <c r="AN1519" s="75"/>
      <c r="AO1519" s="75"/>
    </row>
    <row r="1520" spans="2:41" x14ac:dyDescent="0.25">
      <c r="B1520" s="105">
        <v>57</v>
      </c>
      <c r="C1520" s="72">
        <v>41847</v>
      </c>
      <c r="D1520" s="25">
        <v>5</v>
      </c>
      <c r="E1520" s="25">
        <v>4.9345610300000002</v>
      </c>
      <c r="F1520" s="75">
        <v>5</v>
      </c>
      <c r="G1520" s="75">
        <v>2.2499999999999999E-2</v>
      </c>
      <c r="H1520" s="75">
        <v>0.1125</v>
      </c>
      <c r="I1520" s="75">
        <v>1.0564964999999999</v>
      </c>
      <c r="J1520" s="75">
        <v>5.2133464572313999</v>
      </c>
      <c r="K1520" s="75">
        <v>5.0614084974967497</v>
      </c>
      <c r="L1520" s="75">
        <v>66.375</v>
      </c>
      <c r="M1520" s="75">
        <v>33.1875</v>
      </c>
      <c r="N1520" s="75">
        <v>0.53371302230624496</v>
      </c>
      <c r="O1520" s="75">
        <v>4.8875000000000002</v>
      </c>
      <c r="P1520" s="75">
        <v>4.8875000000000002</v>
      </c>
      <c r="Q1520" s="75">
        <v>0.4425</v>
      </c>
      <c r="R1520" s="75">
        <v>0</v>
      </c>
      <c r="S1520" s="75">
        <v>0</v>
      </c>
      <c r="T1520" s="75">
        <v>48.836307569708197</v>
      </c>
      <c r="U1520" s="75"/>
      <c r="V1520" s="75"/>
      <c r="W1520" s="75"/>
      <c r="X1520" s="75"/>
      <c r="Y1520" s="75"/>
      <c r="Z1520" s="75"/>
      <c r="AA1520" s="75"/>
      <c r="AB1520" s="75"/>
      <c r="AC1520" s="75"/>
      <c r="AD1520" s="75"/>
      <c r="AE1520" s="75"/>
      <c r="AF1520" s="75"/>
      <c r="AG1520" s="75"/>
      <c r="AH1520" s="75"/>
      <c r="AI1520" s="75"/>
      <c r="AJ1520" s="75"/>
      <c r="AK1520" s="75"/>
      <c r="AL1520" s="75"/>
      <c r="AM1520" s="75"/>
      <c r="AN1520" s="75"/>
      <c r="AO1520" s="75"/>
    </row>
    <row r="1521" spans="2:41" x14ac:dyDescent="0.25">
      <c r="B1521" s="105">
        <v>58</v>
      </c>
      <c r="C1521" s="72">
        <v>41848</v>
      </c>
      <c r="D1521" s="25">
        <v>13</v>
      </c>
      <c r="E1521" s="25">
        <v>4.9067383299999996</v>
      </c>
      <c r="F1521" s="75">
        <v>13</v>
      </c>
      <c r="G1521" s="75">
        <v>2.2499999999999999E-2</v>
      </c>
      <c r="H1521" s="75">
        <v>0.29249999999999998</v>
      </c>
      <c r="I1521" s="75">
        <v>1.056996</v>
      </c>
      <c r="J1521" s="75">
        <v>5.1864027878566796</v>
      </c>
      <c r="K1521" s="75">
        <v>5.1864027878566796</v>
      </c>
      <c r="L1521" s="75">
        <v>67.6875</v>
      </c>
      <c r="M1521" s="75">
        <v>33.84375</v>
      </c>
      <c r="N1521" s="75">
        <v>0.55700660920529699</v>
      </c>
      <c r="O1521" s="75">
        <v>12.7075</v>
      </c>
      <c r="P1521" s="75">
        <v>12.7075</v>
      </c>
      <c r="Q1521" s="75">
        <v>0.45124999999999998</v>
      </c>
      <c r="R1521" s="75">
        <v>1.88027430303583</v>
      </c>
      <c r="S1521" s="75">
        <v>0</v>
      </c>
      <c r="T1521" s="75">
        <v>43.195484660600798</v>
      </c>
      <c r="U1521" s="75"/>
      <c r="V1521" s="75"/>
      <c r="W1521" s="75"/>
      <c r="X1521" s="75"/>
      <c r="Y1521" s="75"/>
      <c r="Z1521" s="75"/>
      <c r="AA1521" s="75"/>
      <c r="AB1521" s="75"/>
      <c r="AC1521" s="75"/>
      <c r="AD1521" s="75"/>
      <c r="AE1521" s="75"/>
      <c r="AF1521" s="75"/>
      <c r="AG1521" s="75"/>
      <c r="AH1521" s="75"/>
      <c r="AI1521" s="75"/>
      <c r="AJ1521" s="75"/>
      <c r="AK1521" s="75"/>
      <c r="AL1521" s="75"/>
      <c r="AM1521" s="75"/>
      <c r="AN1521" s="75"/>
      <c r="AO1521" s="75"/>
    </row>
    <row r="1522" spans="2:41" x14ac:dyDescent="0.25">
      <c r="B1522" s="105">
        <v>59</v>
      </c>
      <c r="C1522" s="72">
        <v>41849</v>
      </c>
      <c r="D1522" s="25">
        <v>0</v>
      </c>
      <c r="E1522" s="25">
        <v>4.8603994300000002</v>
      </c>
      <c r="F1522" s="75">
        <v>0</v>
      </c>
      <c r="G1522" s="75">
        <v>1.4999999999999999E-2</v>
      </c>
      <c r="H1522" s="75">
        <v>0</v>
      </c>
      <c r="I1522" s="75">
        <v>1.0574954999999999</v>
      </c>
      <c r="J1522" s="75">
        <v>5.1398505254275699</v>
      </c>
      <c r="K1522" s="75">
        <v>4.3182970459531802</v>
      </c>
      <c r="L1522" s="75">
        <v>69</v>
      </c>
      <c r="M1522" s="75">
        <v>34.5</v>
      </c>
      <c r="N1522" s="75">
        <v>0.74795696635939901</v>
      </c>
      <c r="O1522" s="75">
        <v>0</v>
      </c>
      <c r="P1522" s="75">
        <v>1.88027430303583</v>
      </c>
      <c r="Q1522" s="75">
        <v>0.46</v>
      </c>
      <c r="R1522" s="75">
        <v>0</v>
      </c>
      <c r="S1522" s="75">
        <v>0</v>
      </c>
      <c r="T1522" s="75">
        <v>45.633507403518102</v>
      </c>
      <c r="U1522" s="75"/>
      <c r="V1522" s="75"/>
      <c r="W1522" s="75"/>
      <c r="X1522" s="75"/>
      <c r="Y1522" s="75"/>
      <c r="Z1522" s="75"/>
      <c r="AA1522" s="75"/>
      <c r="AB1522" s="75"/>
      <c r="AC1522" s="75"/>
      <c r="AD1522" s="75"/>
      <c r="AE1522" s="75"/>
      <c r="AF1522" s="75"/>
      <c r="AG1522" s="75"/>
      <c r="AH1522" s="75"/>
      <c r="AI1522" s="75"/>
      <c r="AJ1522" s="75"/>
      <c r="AK1522" s="75"/>
      <c r="AL1522" s="75"/>
      <c r="AM1522" s="75"/>
      <c r="AN1522" s="75"/>
      <c r="AO1522" s="75"/>
    </row>
    <row r="1523" spans="2:41" x14ac:dyDescent="0.25">
      <c r="B1523" s="105">
        <v>60</v>
      </c>
      <c r="C1523" s="72">
        <v>41850</v>
      </c>
      <c r="D1523" s="25">
        <v>0</v>
      </c>
      <c r="E1523" s="25">
        <v>4.8643333889999996</v>
      </c>
      <c r="F1523" s="75">
        <v>0</v>
      </c>
      <c r="G1523" s="75">
        <v>1.4999999999999999E-2</v>
      </c>
      <c r="H1523" s="75">
        <v>0</v>
      </c>
      <c r="I1523" s="75">
        <v>1.057995</v>
      </c>
      <c r="J1523" s="75">
        <v>5.14644040389505</v>
      </c>
      <c r="K1523" s="75">
        <v>3.6126994382495701</v>
      </c>
      <c r="L1523" s="75">
        <v>70.3125</v>
      </c>
      <c r="M1523" s="75">
        <v>35.15625</v>
      </c>
      <c r="N1523" s="75">
        <v>0.70198023385548503</v>
      </c>
      <c r="O1523" s="75">
        <v>0</v>
      </c>
      <c r="P1523" s="75">
        <v>0</v>
      </c>
      <c r="Q1523" s="75">
        <v>0.46875</v>
      </c>
      <c r="R1523" s="75">
        <v>0</v>
      </c>
      <c r="S1523" s="75">
        <v>0</v>
      </c>
      <c r="T1523" s="75">
        <v>49.246206841767702</v>
      </c>
      <c r="U1523" s="75"/>
      <c r="V1523" s="75"/>
      <c r="W1523" s="75"/>
      <c r="X1523" s="75"/>
      <c r="Y1523" s="75"/>
      <c r="Z1523" s="75"/>
      <c r="AA1523" s="75"/>
      <c r="AB1523" s="75"/>
      <c r="AC1523" s="75"/>
      <c r="AD1523" s="75"/>
      <c r="AE1523" s="75"/>
      <c r="AF1523" s="75"/>
      <c r="AG1523" s="75"/>
      <c r="AH1523" s="75"/>
      <c r="AI1523" s="75"/>
      <c r="AJ1523" s="75"/>
      <c r="AK1523" s="75"/>
      <c r="AL1523" s="75"/>
      <c r="AM1523" s="75"/>
      <c r="AN1523" s="75"/>
      <c r="AO1523" s="75"/>
    </row>
    <row r="1524" spans="2:41" x14ac:dyDescent="0.25">
      <c r="B1524" s="105">
        <v>61</v>
      </c>
      <c r="C1524" s="72">
        <v>41851</v>
      </c>
      <c r="D1524" s="25">
        <v>0</v>
      </c>
      <c r="E1524" s="25">
        <v>4.931939109</v>
      </c>
      <c r="F1524" s="75">
        <v>0</v>
      </c>
      <c r="G1524" s="75">
        <v>1.4999999999999999E-2</v>
      </c>
      <c r="H1524" s="75">
        <v>0</v>
      </c>
      <c r="I1524" s="75">
        <v>1.0584944999999999</v>
      </c>
      <c r="J1524" s="75">
        <v>5.2204304212114003</v>
      </c>
      <c r="K1524" s="75">
        <v>3.2621831090606301</v>
      </c>
      <c r="L1524" s="75">
        <v>71.625</v>
      </c>
      <c r="M1524" s="75">
        <v>35.8125</v>
      </c>
      <c r="N1524" s="75">
        <v>0.62488776707105997</v>
      </c>
      <c r="O1524" s="75">
        <v>0</v>
      </c>
      <c r="P1524" s="75">
        <v>0</v>
      </c>
      <c r="Q1524" s="75">
        <v>0.47749999999999998</v>
      </c>
      <c r="R1524" s="75">
        <v>0</v>
      </c>
      <c r="S1524" s="75">
        <v>0</v>
      </c>
      <c r="T1524" s="75">
        <v>52.508389950828303</v>
      </c>
      <c r="U1524" s="75"/>
      <c r="V1524" s="75"/>
      <c r="W1524" s="75"/>
      <c r="X1524" s="75"/>
      <c r="Y1524" s="75"/>
      <c r="Z1524" s="75"/>
      <c r="AA1524" s="75"/>
      <c r="AB1524" s="75"/>
      <c r="AC1524" s="75"/>
      <c r="AD1524" s="75"/>
      <c r="AE1524" s="75"/>
      <c r="AF1524" s="75"/>
      <c r="AG1524" s="75"/>
      <c r="AH1524" s="75"/>
      <c r="AI1524" s="75"/>
      <c r="AJ1524" s="75"/>
      <c r="AK1524" s="75"/>
      <c r="AL1524" s="75"/>
      <c r="AM1524" s="75"/>
      <c r="AN1524" s="75"/>
      <c r="AO1524" s="75"/>
    </row>
    <row r="1525" spans="2:41" x14ac:dyDescent="0.25">
      <c r="B1525" s="105">
        <v>62</v>
      </c>
      <c r="C1525" s="72">
        <v>41852</v>
      </c>
      <c r="D1525" s="25">
        <v>6</v>
      </c>
      <c r="E1525" s="25">
        <v>4.8757636580000003</v>
      </c>
      <c r="F1525" s="75">
        <v>6</v>
      </c>
      <c r="G1525" s="75">
        <v>2.2499999999999999E-2</v>
      </c>
      <c r="H1525" s="75">
        <v>0.13500000000000001</v>
      </c>
      <c r="I1525" s="75">
        <v>1.058994</v>
      </c>
      <c r="J1525" s="75">
        <v>5.1634044592400503</v>
      </c>
      <c r="K1525" s="75">
        <v>5.1634044592400503</v>
      </c>
      <c r="L1525" s="75">
        <v>72.9375</v>
      </c>
      <c r="M1525" s="75">
        <v>36.46875</v>
      </c>
      <c r="N1525" s="75">
        <v>0.56018125241944705</v>
      </c>
      <c r="O1525" s="75">
        <v>5.8650000000000002</v>
      </c>
      <c r="P1525" s="75">
        <v>5.8650000000000002</v>
      </c>
      <c r="Q1525" s="75">
        <v>0.48625000000000002</v>
      </c>
      <c r="R1525" s="75">
        <v>0.175398885189987</v>
      </c>
      <c r="S1525" s="75">
        <v>0</v>
      </c>
      <c r="T1525" s="75">
        <v>51.982193295258298</v>
      </c>
      <c r="U1525" s="75"/>
      <c r="V1525" s="75"/>
      <c r="W1525" s="75"/>
      <c r="X1525" s="75"/>
      <c r="Y1525" s="75"/>
      <c r="Z1525" s="75"/>
      <c r="AA1525" s="75"/>
      <c r="AB1525" s="75"/>
      <c r="AC1525" s="75"/>
      <c r="AD1525" s="75"/>
      <c r="AE1525" s="75"/>
      <c r="AF1525" s="75"/>
      <c r="AG1525" s="75"/>
      <c r="AH1525" s="75"/>
      <c r="AI1525" s="75"/>
      <c r="AJ1525" s="75"/>
      <c r="AK1525" s="75"/>
      <c r="AL1525" s="75"/>
      <c r="AM1525" s="75"/>
      <c r="AN1525" s="75"/>
      <c r="AO1525" s="75"/>
    </row>
    <row r="1526" spans="2:41" x14ac:dyDescent="0.25">
      <c r="B1526" s="105">
        <v>63</v>
      </c>
      <c r="C1526" s="72">
        <v>41853</v>
      </c>
      <c r="D1526" s="25">
        <v>13</v>
      </c>
      <c r="E1526" s="25">
        <v>4.8830706609999996</v>
      </c>
      <c r="F1526" s="75">
        <v>13</v>
      </c>
      <c r="G1526" s="75">
        <v>2.2499999999999999E-2</v>
      </c>
      <c r="H1526" s="75">
        <v>0.29249999999999998</v>
      </c>
      <c r="I1526" s="75">
        <v>1.0594935000000001</v>
      </c>
      <c r="J1526" s="75">
        <v>5.1735816253701996</v>
      </c>
      <c r="K1526" s="75">
        <v>5.1735816253701996</v>
      </c>
      <c r="L1526" s="75">
        <v>74.25</v>
      </c>
      <c r="M1526" s="75">
        <v>37.125</v>
      </c>
      <c r="N1526" s="75">
        <v>0.59980624120516302</v>
      </c>
      <c r="O1526" s="75">
        <v>12.7075</v>
      </c>
      <c r="P1526" s="75">
        <v>12.88289888519</v>
      </c>
      <c r="Q1526" s="75">
        <v>0.495</v>
      </c>
      <c r="R1526" s="75">
        <v>1.92732931495495</v>
      </c>
      <c r="S1526" s="75">
        <v>0</v>
      </c>
      <c r="T1526" s="75">
        <v>46.200205350393503</v>
      </c>
      <c r="U1526" s="75"/>
      <c r="V1526" s="75"/>
      <c r="W1526" s="75"/>
      <c r="X1526" s="75"/>
      <c r="Y1526" s="75"/>
      <c r="Z1526" s="75"/>
      <c r="AA1526" s="75"/>
      <c r="AB1526" s="75"/>
      <c r="AC1526" s="75"/>
      <c r="AD1526" s="75"/>
      <c r="AE1526" s="75"/>
      <c r="AF1526" s="75"/>
      <c r="AG1526" s="75"/>
      <c r="AH1526" s="75"/>
      <c r="AI1526" s="75"/>
      <c r="AJ1526" s="75"/>
      <c r="AK1526" s="75"/>
      <c r="AL1526" s="75"/>
      <c r="AM1526" s="75"/>
      <c r="AN1526" s="75"/>
      <c r="AO1526" s="75"/>
    </row>
    <row r="1527" spans="2:41" x14ac:dyDescent="0.25">
      <c r="B1527" s="105">
        <v>64</v>
      </c>
      <c r="C1527" s="72">
        <v>41854</v>
      </c>
      <c r="D1527" s="25">
        <v>23</v>
      </c>
      <c r="E1527" s="25">
        <v>4.957000818</v>
      </c>
      <c r="F1527" s="75">
        <v>23</v>
      </c>
      <c r="G1527" s="75">
        <v>0.04</v>
      </c>
      <c r="H1527" s="75">
        <v>0.92</v>
      </c>
      <c r="I1527" s="75">
        <v>1.059993</v>
      </c>
      <c r="J1527" s="75">
        <v>5.2543861680742703</v>
      </c>
      <c r="K1527" s="75">
        <v>5.2543861680742703</v>
      </c>
      <c r="L1527" s="75">
        <v>75.5625</v>
      </c>
      <c r="M1527" s="75">
        <v>37.78125</v>
      </c>
      <c r="N1527" s="75">
        <v>0.77716578063474595</v>
      </c>
      <c r="O1527" s="75">
        <v>22.08</v>
      </c>
      <c r="P1527" s="75">
        <v>24.007329314954902</v>
      </c>
      <c r="Q1527" s="75">
        <v>0.50375000000000003</v>
      </c>
      <c r="R1527" s="75">
        <v>4.6882357867201696</v>
      </c>
      <c r="S1527" s="75">
        <v>0</v>
      </c>
      <c r="T1527" s="75">
        <v>32.135497990232999</v>
      </c>
      <c r="U1527" s="75"/>
      <c r="V1527" s="75"/>
      <c r="W1527" s="75"/>
      <c r="X1527" s="75"/>
      <c r="Y1527" s="75"/>
      <c r="Z1527" s="75"/>
      <c r="AA1527" s="75"/>
      <c r="AB1527" s="75"/>
      <c r="AC1527" s="75"/>
      <c r="AD1527" s="75"/>
      <c r="AE1527" s="75"/>
      <c r="AF1527" s="75"/>
      <c r="AG1527" s="75"/>
      <c r="AH1527" s="75"/>
      <c r="AI1527" s="75"/>
      <c r="AJ1527" s="75"/>
      <c r="AK1527" s="75"/>
      <c r="AL1527" s="75"/>
      <c r="AM1527" s="75"/>
      <c r="AN1527" s="75"/>
      <c r="AO1527" s="75"/>
    </row>
    <row r="1528" spans="2:41" x14ac:dyDescent="0.25">
      <c r="B1528" s="105">
        <v>65</v>
      </c>
      <c r="C1528" s="72">
        <v>41855</v>
      </c>
      <c r="D1528" s="25">
        <v>0</v>
      </c>
      <c r="E1528" s="25">
        <v>4.9309289710000002</v>
      </c>
      <c r="F1528" s="75">
        <v>0</v>
      </c>
      <c r="G1528" s="75">
        <v>1.4999999999999999E-2</v>
      </c>
      <c r="H1528" s="75">
        <v>0</v>
      </c>
      <c r="I1528" s="75">
        <v>1.0604925000000001</v>
      </c>
      <c r="J1528" s="75">
        <v>5.2292131917782196</v>
      </c>
      <c r="K1528" s="75">
        <v>5.2292131917782196</v>
      </c>
      <c r="L1528" s="75">
        <v>76.875</v>
      </c>
      <c r="M1528" s="75">
        <v>38.4375</v>
      </c>
      <c r="N1528" s="75">
        <v>1</v>
      </c>
      <c r="O1528" s="75">
        <v>0</v>
      </c>
      <c r="P1528" s="75">
        <v>4.6882357867201696</v>
      </c>
      <c r="Q1528" s="75">
        <v>0.51249999999999996</v>
      </c>
      <c r="R1528" s="75">
        <v>0</v>
      </c>
      <c r="S1528" s="75">
        <v>0</v>
      </c>
      <c r="T1528" s="75">
        <v>32.676475395291</v>
      </c>
      <c r="U1528" s="75"/>
      <c r="V1528" s="75"/>
      <c r="W1528" s="75"/>
      <c r="X1528" s="75"/>
      <c r="Y1528" s="75"/>
      <c r="Z1528" s="75"/>
      <c r="AA1528" s="75"/>
      <c r="AB1528" s="75"/>
      <c r="AC1528" s="75"/>
      <c r="AD1528" s="75"/>
      <c r="AE1528" s="75"/>
      <c r="AF1528" s="75"/>
      <c r="AG1528" s="75"/>
      <c r="AH1528" s="75"/>
      <c r="AI1528" s="75"/>
      <c r="AJ1528" s="75"/>
      <c r="AK1528" s="75"/>
      <c r="AL1528" s="75"/>
      <c r="AM1528" s="75"/>
      <c r="AN1528" s="75"/>
      <c r="AO1528" s="75"/>
    </row>
    <row r="1529" spans="2:41" x14ac:dyDescent="0.25">
      <c r="B1529" s="105">
        <v>66</v>
      </c>
      <c r="C1529" s="72">
        <v>41856</v>
      </c>
      <c r="D1529" s="25">
        <v>0</v>
      </c>
      <c r="E1529" s="25">
        <v>4.86434152</v>
      </c>
      <c r="F1529" s="75">
        <v>0</v>
      </c>
      <c r="G1529" s="75">
        <v>1.4999999999999999E-2</v>
      </c>
      <c r="H1529" s="75">
        <v>0</v>
      </c>
      <c r="I1529" s="75">
        <v>1.0609919999999999</v>
      </c>
      <c r="J1529" s="75">
        <v>5.1610274379878396</v>
      </c>
      <c r="K1529" s="75">
        <v>5.1610274379878396</v>
      </c>
      <c r="L1529" s="75">
        <v>78.1875</v>
      </c>
      <c r="M1529" s="75">
        <v>39.09375</v>
      </c>
      <c r="N1529" s="75">
        <v>1</v>
      </c>
      <c r="O1529" s="75">
        <v>0</v>
      </c>
      <c r="P1529" s="75">
        <v>0</v>
      </c>
      <c r="Q1529" s="75">
        <v>0.52124999999999999</v>
      </c>
      <c r="R1529" s="75">
        <v>0</v>
      </c>
      <c r="S1529" s="75">
        <v>0</v>
      </c>
      <c r="T1529" s="75">
        <v>37.837502833278897</v>
      </c>
      <c r="U1529" s="75"/>
      <c r="V1529" s="75"/>
      <c r="W1529" s="75"/>
      <c r="X1529" s="75"/>
      <c r="Y1529" s="75"/>
      <c r="Z1529" s="75"/>
      <c r="AA1529" s="75"/>
      <c r="AB1529" s="75"/>
      <c r="AC1529" s="75"/>
      <c r="AD1529" s="75"/>
      <c r="AE1529" s="75"/>
      <c r="AF1529" s="75"/>
      <c r="AG1529" s="75"/>
      <c r="AH1529" s="75"/>
      <c r="AI1529" s="75"/>
      <c r="AJ1529" s="75"/>
      <c r="AK1529" s="75"/>
      <c r="AL1529" s="75"/>
      <c r="AM1529" s="75"/>
      <c r="AN1529" s="75"/>
      <c r="AO1529" s="75"/>
    </row>
    <row r="1530" spans="2:41" x14ac:dyDescent="0.25">
      <c r="B1530" s="105">
        <v>67</v>
      </c>
      <c r="C1530" s="72">
        <v>41857</v>
      </c>
      <c r="D1530" s="25">
        <v>37</v>
      </c>
      <c r="E1530" s="25">
        <v>4.7163572069999997</v>
      </c>
      <c r="F1530" s="75">
        <v>37</v>
      </c>
      <c r="G1530" s="75">
        <v>0.04</v>
      </c>
      <c r="H1530" s="75">
        <v>1.48</v>
      </c>
      <c r="I1530" s="75">
        <v>1.0614915</v>
      </c>
      <c r="J1530" s="75">
        <v>5.0063730861942402</v>
      </c>
      <c r="K1530" s="75">
        <v>5.0063730861942402</v>
      </c>
      <c r="L1530" s="75">
        <v>79.5</v>
      </c>
      <c r="M1530" s="75">
        <v>39.75</v>
      </c>
      <c r="N1530" s="75">
        <v>1</v>
      </c>
      <c r="O1530" s="75">
        <v>35.520000000000003</v>
      </c>
      <c r="P1530" s="75">
        <v>35.520000000000003</v>
      </c>
      <c r="Q1530" s="75">
        <v>0.53</v>
      </c>
      <c r="R1530" s="75">
        <v>7.6284067284514396</v>
      </c>
      <c r="S1530" s="75">
        <v>0</v>
      </c>
      <c r="T1530" s="75">
        <v>14.9522826479246</v>
      </c>
      <c r="U1530" s="75"/>
      <c r="V1530" s="75"/>
      <c r="W1530" s="75"/>
      <c r="X1530" s="75"/>
      <c r="Y1530" s="75"/>
      <c r="Z1530" s="75"/>
      <c r="AA1530" s="75"/>
      <c r="AB1530" s="75"/>
      <c r="AC1530" s="75"/>
      <c r="AD1530" s="75"/>
      <c r="AE1530" s="75"/>
      <c r="AF1530" s="75"/>
      <c r="AG1530" s="75"/>
      <c r="AH1530" s="75"/>
      <c r="AI1530" s="75"/>
      <c r="AJ1530" s="75"/>
      <c r="AK1530" s="75"/>
      <c r="AL1530" s="75"/>
      <c r="AM1530" s="75"/>
      <c r="AN1530" s="75"/>
      <c r="AO1530" s="75"/>
    </row>
    <row r="1531" spans="2:41" x14ac:dyDescent="0.25">
      <c r="B1531" s="105">
        <v>68</v>
      </c>
      <c r="C1531" s="72">
        <v>41858</v>
      </c>
      <c r="D1531" s="25">
        <v>40</v>
      </c>
      <c r="E1531" s="25">
        <v>4.6153525809999998</v>
      </c>
      <c r="F1531" s="75">
        <v>40</v>
      </c>
      <c r="G1531" s="75">
        <v>0.12</v>
      </c>
      <c r="H1531" s="75">
        <v>4.8</v>
      </c>
      <c r="I1531" s="75">
        <v>1.0619909999999999</v>
      </c>
      <c r="J1531" s="75">
        <v>4.9014629028487704</v>
      </c>
      <c r="K1531" s="75">
        <v>4.9014629028487704</v>
      </c>
      <c r="L1531" s="75">
        <v>80.8125</v>
      </c>
      <c r="M1531" s="75">
        <v>40.40625</v>
      </c>
      <c r="N1531" s="75">
        <v>1</v>
      </c>
      <c r="O1531" s="75">
        <v>35.200000000000003</v>
      </c>
      <c r="P1531" s="75">
        <v>42.828406728451398</v>
      </c>
      <c r="Q1531" s="75">
        <v>0.53874999999999995</v>
      </c>
      <c r="R1531" s="75">
        <v>9.4817359564006694</v>
      </c>
      <c r="S1531" s="75">
        <v>13.4929252212774</v>
      </c>
      <c r="T1531" s="75">
        <v>0</v>
      </c>
      <c r="U1531" s="75"/>
      <c r="V1531" s="75"/>
      <c r="W1531" s="75"/>
      <c r="X1531" s="75"/>
      <c r="Y1531" s="75"/>
      <c r="Z1531" s="75"/>
      <c r="AA1531" s="75"/>
      <c r="AB1531" s="75"/>
      <c r="AC1531" s="75"/>
      <c r="AD1531" s="75"/>
      <c r="AE1531" s="75"/>
      <c r="AF1531" s="75"/>
      <c r="AG1531" s="75"/>
      <c r="AH1531" s="75"/>
      <c r="AI1531" s="75"/>
      <c r="AJ1531" s="75"/>
      <c r="AK1531" s="75"/>
      <c r="AL1531" s="75"/>
      <c r="AM1531" s="75"/>
      <c r="AN1531" s="75"/>
      <c r="AO1531" s="75"/>
    </row>
    <row r="1532" spans="2:41" x14ac:dyDescent="0.25">
      <c r="B1532" s="105">
        <v>69</v>
      </c>
      <c r="C1532" s="72">
        <v>41859</v>
      </c>
      <c r="D1532" s="25">
        <v>52</v>
      </c>
      <c r="E1532" s="25">
        <v>4.5265454299999996</v>
      </c>
      <c r="F1532" s="75">
        <v>52</v>
      </c>
      <c r="G1532" s="75">
        <v>0.19</v>
      </c>
      <c r="H1532" s="75">
        <v>9.8800000000000008</v>
      </c>
      <c r="I1532" s="75">
        <v>1.0624905</v>
      </c>
      <c r="J1532" s="75">
        <v>4.8094115171934204</v>
      </c>
      <c r="K1532" s="75">
        <v>4.8094115171934204</v>
      </c>
      <c r="L1532" s="75">
        <v>82.125</v>
      </c>
      <c r="M1532" s="75">
        <v>41.0625</v>
      </c>
      <c r="N1532" s="75">
        <v>1</v>
      </c>
      <c r="O1532" s="75">
        <v>42.12</v>
      </c>
      <c r="P1532" s="75">
        <v>51.601735956400702</v>
      </c>
      <c r="Q1532" s="75">
        <v>0.54749999999999999</v>
      </c>
      <c r="R1532" s="75">
        <v>11.6980811098018</v>
      </c>
      <c r="S1532" s="75">
        <v>35.094243329405401</v>
      </c>
      <c r="T1532" s="75">
        <v>0</v>
      </c>
      <c r="U1532" s="75"/>
      <c r="V1532" s="75"/>
      <c r="W1532" s="75"/>
      <c r="X1532" s="75"/>
      <c r="Y1532" s="75"/>
      <c r="Z1532" s="75"/>
      <c r="AA1532" s="75"/>
      <c r="AB1532" s="75"/>
      <c r="AC1532" s="75"/>
      <c r="AD1532" s="75"/>
      <c r="AE1532" s="75"/>
      <c r="AF1532" s="75"/>
      <c r="AG1532" s="75"/>
      <c r="AH1532" s="75"/>
      <c r="AI1532" s="75"/>
      <c r="AJ1532" s="75"/>
      <c r="AK1532" s="75"/>
      <c r="AL1532" s="75"/>
      <c r="AM1532" s="75"/>
      <c r="AN1532" s="75"/>
      <c r="AO1532" s="75"/>
    </row>
    <row r="1533" spans="2:41" x14ac:dyDescent="0.25">
      <c r="B1533" s="105">
        <v>70</v>
      </c>
      <c r="C1533" s="72">
        <v>41860</v>
      </c>
      <c r="D1533" s="25">
        <v>7</v>
      </c>
      <c r="E1533" s="25">
        <v>4.3958879079999997</v>
      </c>
      <c r="F1533" s="75">
        <v>7</v>
      </c>
      <c r="G1533" s="75">
        <v>0.08</v>
      </c>
      <c r="H1533" s="75">
        <v>0.56000000000000005</v>
      </c>
      <c r="I1533" s="75">
        <v>1.0629900000000001</v>
      </c>
      <c r="J1533" s="75">
        <v>4.6727848873249203</v>
      </c>
      <c r="K1533" s="75">
        <v>4.6727848873249203</v>
      </c>
      <c r="L1533" s="75">
        <v>83.4375</v>
      </c>
      <c r="M1533" s="75">
        <v>41.71875</v>
      </c>
      <c r="N1533" s="75">
        <v>1</v>
      </c>
      <c r="O1533" s="75">
        <v>6.44</v>
      </c>
      <c r="P1533" s="75">
        <v>18.138081109801799</v>
      </c>
      <c r="Q1533" s="75">
        <v>0.55625000000000002</v>
      </c>
      <c r="R1533" s="75">
        <v>3.36632405561922</v>
      </c>
      <c r="S1533" s="75">
        <v>10.098972166857701</v>
      </c>
      <c r="T1533" s="75">
        <v>0</v>
      </c>
      <c r="U1533" s="75"/>
      <c r="V1533" s="75"/>
      <c r="W1533" s="75"/>
      <c r="X1533" s="75"/>
      <c r="Y1533" s="75"/>
      <c r="Z1533" s="75"/>
      <c r="AA1533" s="75"/>
      <c r="AB1533" s="75"/>
      <c r="AC1533" s="75"/>
      <c r="AD1533" s="75"/>
      <c r="AE1533" s="75"/>
      <c r="AF1533" s="75"/>
      <c r="AG1533" s="75"/>
      <c r="AH1533" s="75"/>
      <c r="AI1533" s="75"/>
      <c r="AJ1533" s="75"/>
      <c r="AK1533" s="75"/>
      <c r="AL1533" s="75"/>
      <c r="AM1533" s="75"/>
      <c r="AN1533" s="75"/>
      <c r="AO1533" s="75"/>
    </row>
    <row r="1534" spans="2:41" x14ac:dyDescent="0.25">
      <c r="B1534" s="105">
        <v>71</v>
      </c>
      <c r="C1534" s="72">
        <v>41861</v>
      </c>
      <c r="D1534" s="25">
        <v>18</v>
      </c>
      <c r="E1534" s="25">
        <v>4.3322224670000002</v>
      </c>
      <c r="F1534" s="75">
        <v>18</v>
      </c>
      <c r="G1534" s="75">
        <v>0.08</v>
      </c>
      <c r="H1534" s="75">
        <v>1.44</v>
      </c>
      <c r="I1534" s="75">
        <v>1.0634895</v>
      </c>
      <c r="J1534" s="75">
        <v>4.6072731053186002</v>
      </c>
      <c r="K1534" s="75">
        <v>4.6072731053186002</v>
      </c>
      <c r="L1534" s="75">
        <v>84.75</v>
      </c>
      <c r="M1534" s="75">
        <v>42.375</v>
      </c>
      <c r="N1534" s="75">
        <v>1</v>
      </c>
      <c r="O1534" s="75">
        <v>16.559999999999999</v>
      </c>
      <c r="P1534" s="75">
        <v>19.926324055619201</v>
      </c>
      <c r="Q1534" s="75">
        <v>0.56499999999999995</v>
      </c>
      <c r="R1534" s="75">
        <v>3.8297627375751602</v>
      </c>
      <c r="S1534" s="75">
        <v>11.4892882127255</v>
      </c>
      <c r="T1534" s="75">
        <v>0</v>
      </c>
      <c r="U1534" s="75"/>
      <c r="V1534" s="75"/>
      <c r="W1534" s="75"/>
      <c r="X1534" s="75"/>
      <c r="Y1534" s="75"/>
      <c r="Z1534" s="75"/>
      <c r="AA1534" s="75"/>
      <c r="AB1534" s="75"/>
      <c r="AC1534" s="75"/>
      <c r="AD1534" s="75"/>
      <c r="AE1534" s="75"/>
      <c r="AF1534" s="75"/>
      <c r="AG1534" s="75"/>
      <c r="AH1534" s="75"/>
      <c r="AI1534" s="75"/>
      <c r="AJ1534" s="75"/>
      <c r="AK1534" s="75"/>
      <c r="AL1534" s="75"/>
      <c r="AM1534" s="75"/>
      <c r="AN1534" s="75"/>
      <c r="AO1534" s="75"/>
    </row>
    <row r="1535" spans="2:41" x14ac:dyDescent="0.25">
      <c r="B1535" s="105">
        <v>72</v>
      </c>
      <c r="C1535" s="72">
        <v>41862</v>
      </c>
      <c r="D1535" s="25">
        <v>11</v>
      </c>
      <c r="E1535" s="25">
        <v>4.308866643</v>
      </c>
      <c r="F1535" s="75">
        <v>11</v>
      </c>
      <c r="G1535" s="75">
        <v>0.08</v>
      </c>
      <c r="H1535" s="75">
        <v>0.88</v>
      </c>
      <c r="I1535" s="75">
        <v>1.0639890000000001</v>
      </c>
      <c r="J1535" s="75">
        <v>4.5845867106189298</v>
      </c>
      <c r="K1535" s="75">
        <v>4.5845867106189298</v>
      </c>
      <c r="L1535" s="75">
        <v>86.0625</v>
      </c>
      <c r="M1535" s="75">
        <v>43.03125</v>
      </c>
      <c r="N1535" s="75">
        <v>1</v>
      </c>
      <c r="O1535" s="75">
        <v>10.119999999999999</v>
      </c>
      <c r="P1535" s="75">
        <v>13.949762737575201</v>
      </c>
      <c r="Q1535" s="75">
        <v>0.57374999999999998</v>
      </c>
      <c r="R1535" s="75">
        <v>2.34129400673906</v>
      </c>
      <c r="S1535" s="75">
        <v>7.0238820202171697</v>
      </c>
      <c r="T1535" s="75">
        <v>0</v>
      </c>
      <c r="U1535" s="75"/>
      <c r="V1535" s="75"/>
      <c r="W1535" s="75"/>
      <c r="X1535" s="75"/>
      <c r="Y1535" s="75"/>
      <c r="Z1535" s="75"/>
      <c r="AA1535" s="75"/>
      <c r="AB1535" s="75"/>
      <c r="AC1535" s="75"/>
      <c r="AD1535" s="75"/>
      <c r="AE1535" s="75"/>
      <c r="AF1535" s="75"/>
      <c r="AG1535" s="75"/>
      <c r="AH1535" s="75"/>
      <c r="AI1535" s="75"/>
      <c r="AJ1535" s="75"/>
      <c r="AK1535" s="75"/>
      <c r="AL1535" s="75"/>
      <c r="AM1535" s="75"/>
      <c r="AN1535" s="75"/>
      <c r="AO1535" s="75"/>
    </row>
    <row r="1536" spans="2:41" x14ac:dyDescent="0.25">
      <c r="B1536" s="105">
        <v>73</v>
      </c>
      <c r="C1536" s="72">
        <v>41863</v>
      </c>
      <c r="D1536" s="25">
        <v>0</v>
      </c>
      <c r="E1536" s="25">
        <v>4.3051214959999999</v>
      </c>
      <c r="F1536" s="75">
        <v>0</v>
      </c>
      <c r="G1536" s="75">
        <v>0.06</v>
      </c>
      <c r="H1536" s="75">
        <v>0</v>
      </c>
      <c r="I1536" s="75">
        <v>1.0644884999999999</v>
      </c>
      <c r="J1536" s="75">
        <v>4.5827523235948</v>
      </c>
      <c r="K1536" s="75">
        <v>4.5827523235948</v>
      </c>
      <c r="L1536" s="75">
        <v>87.375</v>
      </c>
      <c r="M1536" s="75">
        <v>43.6875</v>
      </c>
      <c r="N1536" s="75">
        <v>1</v>
      </c>
      <c r="O1536" s="75">
        <v>0</v>
      </c>
      <c r="P1536" s="75">
        <v>2.34129400673906</v>
      </c>
      <c r="Q1536" s="75">
        <v>0.58250000000000002</v>
      </c>
      <c r="R1536" s="75">
        <v>0</v>
      </c>
      <c r="S1536" s="75">
        <v>0</v>
      </c>
      <c r="T1536" s="75">
        <v>2.24145831685574</v>
      </c>
      <c r="U1536" s="75"/>
      <c r="V1536" s="75"/>
      <c r="W1536" s="75"/>
      <c r="X1536" s="75"/>
      <c r="Y1536" s="75"/>
      <c r="Z1536" s="75"/>
      <c r="AA1536" s="75"/>
      <c r="AB1536" s="75"/>
      <c r="AC1536" s="75"/>
      <c r="AD1536" s="75"/>
      <c r="AE1536" s="75"/>
      <c r="AF1536" s="75"/>
      <c r="AG1536" s="75"/>
      <c r="AH1536" s="75"/>
      <c r="AI1536" s="75"/>
      <c r="AJ1536" s="75"/>
      <c r="AK1536" s="75"/>
      <c r="AL1536" s="75"/>
      <c r="AM1536" s="75"/>
      <c r="AN1536" s="75"/>
      <c r="AO1536" s="75"/>
    </row>
    <row r="1537" spans="2:41" x14ac:dyDescent="0.25">
      <c r="B1537" s="105">
        <v>74</v>
      </c>
      <c r="C1537" s="72">
        <v>41864</v>
      </c>
      <c r="D1537" s="25">
        <v>0</v>
      </c>
      <c r="E1537" s="25">
        <v>4.1703459440000001</v>
      </c>
      <c r="F1537" s="75">
        <v>0</v>
      </c>
      <c r="G1537" s="75">
        <v>0.05</v>
      </c>
      <c r="H1537" s="75">
        <v>0</v>
      </c>
      <c r="I1537" s="75">
        <v>1.064988</v>
      </c>
      <c r="J1537" s="75">
        <v>4.4413683862086701</v>
      </c>
      <c r="K1537" s="75">
        <v>4.4413683862086701</v>
      </c>
      <c r="L1537" s="75">
        <v>90</v>
      </c>
      <c r="M1537" s="75">
        <v>45</v>
      </c>
      <c r="N1537" s="75">
        <v>1</v>
      </c>
      <c r="O1537" s="75">
        <v>0</v>
      </c>
      <c r="P1537" s="75">
        <v>0</v>
      </c>
      <c r="Q1537" s="75">
        <v>0.6</v>
      </c>
      <c r="R1537" s="75">
        <v>0</v>
      </c>
      <c r="S1537" s="75">
        <v>0</v>
      </c>
      <c r="T1537" s="75">
        <v>6.6828267030644097</v>
      </c>
      <c r="U1537" s="75"/>
      <c r="V1537" s="75"/>
      <c r="W1537" s="75"/>
      <c r="X1537" s="75"/>
      <c r="Y1537" s="75"/>
      <c r="Z1537" s="75"/>
      <c r="AA1537" s="75"/>
      <c r="AB1537" s="75"/>
      <c r="AC1537" s="75"/>
      <c r="AD1537" s="75"/>
      <c r="AE1537" s="75"/>
      <c r="AF1537" s="75"/>
      <c r="AG1537" s="75"/>
      <c r="AH1537" s="75"/>
      <c r="AI1537" s="75"/>
      <c r="AJ1537" s="75"/>
      <c r="AK1537" s="75"/>
      <c r="AL1537" s="75"/>
      <c r="AM1537" s="75"/>
      <c r="AN1537" s="75"/>
      <c r="AO1537" s="75"/>
    </row>
    <row r="1538" spans="2:41" x14ac:dyDescent="0.25">
      <c r="B1538" s="105">
        <v>75</v>
      </c>
      <c r="C1538" s="72">
        <v>41865</v>
      </c>
      <c r="D1538" s="25">
        <v>0</v>
      </c>
      <c r="E1538" s="25">
        <v>4.1057940400000001</v>
      </c>
      <c r="F1538" s="75">
        <v>0</v>
      </c>
      <c r="G1538" s="75">
        <v>0.05</v>
      </c>
      <c r="H1538" s="75">
        <v>0</v>
      </c>
      <c r="I1538" s="75">
        <v>1.0649999999999999</v>
      </c>
      <c r="J1538" s="75">
        <v>4.3726706526000001</v>
      </c>
      <c r="K1538" s="75">
        <v>4.3726706526000001</v>
      </c>
      <c r="L1538" s="75">
        <v>90</v>
      </c>
      <c r="M1538" s="75">
        <v>45</v>
      </c>
      <c r="N1538" s="75">
        <v>1</v>
      </c>
      <c r="O1538" s="75">
        <v>0</v>
      </c>
      <c r="P1538" s="75">
        <v>0</v>
      </c>
      <c r="Q1538" s="75">
        <v>0.6</v>
      </c>
      <c r="R1538" s="75">
        <v>0</v>
      </c>
      <c r="S1538" s="75">
        <v>0</v>
      </c>
      <c r="T1538" s="75">
        <v>11.0554973556644</v>
      </c>
      <c r="U1538" s="75"/>
      <c r="V1538" s="75"/>
      <c r="W1538" s="75"/>
      <c r="X1538" s="75"/>
      <c r="Y1538" s="75"/>
      <c r="Z1538" s="75"/>
      <c r="AA1538" s="75"/>
      <c r="AB1538" s="75"/>
      <c r="AC1538" s="75"/>
      <c r="AD1538" s="75"/>
      <c r="AE1538" s="75"/>
      <c r="AF1538" s="75"/>
      <c r="AG1538" s="75"/>
      <c r="AH1538" s="75"/>
      <c r="AI1538" s="75"/>
      <c r="AJ1538" s="75"/>
      <c r="AK1538" s="75"/>
      <c r="AL1538" s="75"/>
      <c r="AM1538" s="75"/>
      <c r="AN1538" s="75"/>
      <c r="AO1538" s="75"/>
    </row>
    <row r="1539" spans="2:41" x14ac:dyDescent="0.25">
      <c r="B1539" s="105">
        <v>76</v>
      </c>
      <c r="C1539" s="72">
        <v>41866</v>
      </c>
      <c r="D1539" s="25">
        <v>0</v>
      </c>
      <c r="E1539" s="25">
        <v>4.1614446999999997</v>
      </c>
      <c r="F1539" s="75">
        <v>0</v>
      </c>
      <c r="G1539" s="75">
        <v>0.05</v>
      </c>
      <c r="H1539" s="75">
        <v>0</v>
      </c>
      <c r="I1539" s="75">
        <v>1.0649999999999999</v>
      </c>
      <c r="J1539" s="75">
        <v>4.4319386055000001</v>
      </c>
      <c r="K1539" s="75">
        <v>4.4319386055000001</v>
      </c>
      <c r="L1539" s="75">
        <v>90</v>
      </c>
      <c r="M1539" s="75">
        <v>45</v>
      </c>
      <c r="N1539" s="75">
        <v>1</v>
      </c>
      <c r="O1539" s="75">
        <v>0</v>
      </c>
      <c r="P1539" s="75">
        <v>0</v>
      </c>
      <c r="Q1539" s="75">
        <v>0.6</v>
      </c>
      <c r="R1539" s="75">
        <v>0</v>
      </c>
      <c r="S1539" s="75">
        <v>0</v>
      </c>
      <c r="T1539" s="75">
        <v>15.487435961164399</v>
      </c>
      <c r="U1539" s="75"/>
      <c r="V1539" s="75"/>
      <c r="W1539" s="75"/>
      <c r="X1539" s="75"/>
      <c r="Y1539" s="75"/>
      <c r="Z1539" s="75"/>
      <c r="AA1539" s="75"/>
      <c r="AB1539" s="75"/>
      <c r="AC1539" s="75"/>
      <c r="AD1539" s="75"/>
      <c r="AE1539" s="75"/>
      <c r="AF1539" s="75"/>
      <c r="AG1539" s="75"/>
      <c r="AH1539" s="75"/>
      <c r="AI1539" s="75"/>
      <c r="AJ1539" s="75"/>
      <c r="AK1539" s="75"/>
      <c r="AL1539" s="75"/>
      <c r="AM1539" s="75"/>
      <c r="AN1539" s="75"/>
      <c r="AO1539" s="75"/>
    </row>
    <row r="1540" spans="2:41" x14ac:dyDescent="0.25">
      <c r="B1540" s="105">
        <v>77</v>
      </c>
      <c r="C1540" s="72">
        <v>41867</v>
      </c>
      <c r="D1540" s="25">
        <v>0</v>
      </c>
      <c r="E1540" s="25">
        <v>4.2569509380000001</v>
      </c>
      <c r="F1540" s="75">
        <v>0</v>
      </c>
      <c r="G1540" s="75">
        <v>0.03</v>
      </c>
      <c r="H1540" s="75">
        <v>0</v>
      </c>
      <c r="I1540" s="75">
        <v>1.0649999999999999</v>
      </c>
      <c r="J1540" s="75">
        <v>4.5336527489699998</v>
      </c>
      <c r="K1540" s="75">
        <v>4.5336527489699998</v>
      </c>
      <c r="L1540" s="75">
        <v>90</v>
      </c>
      <c r="M1540" s="75">
        <v>45</v>
      </c>
      <c r="N1540" s="75">
        <v>1</v>
      </c>
      <c r="O1540" s="75">
        <v>0</v>
      </c>
      <c r="P1540" s="75">
        <v>0</v>
      </c>
      <c r="Q1540" s="75">
        <v>0.6</v>
      </c>
      <c r="R1540" s="75">
        <v>0</v>
      </c>
      <c r="S1540" s="75">
        <v>0</v>
      </c>
      <c r="T1540" s="75">
        <v>20.0210887101344</v>
      </c>
      <c r="U1540" s="75"/>
      <c r="V1540" s="75"/>
      <c r="W1540" s="75"/>
      <c r="X1540" s="75"/>
      <c r="Y1540" s="75"/>
      <c r="Z1540" s="75"/>
      <c r="AA1540" s="75"/>
      <c r="AB1540" s="75"/>
      <c r="AC1540" s="75"/>
      <c r="AD1540" s="75"/>
      <c r="AE1540" s="75"/>
      <c r="AF1540" s="75"/>
      <c r="AG1540" s="75"/>
      <c r="AH1540" s="75"/>
      <c r="AI1540" s="75"/>
      <c r="AJ1540" s="75"/>
      <c r="AK1540" s="75"/>
      <c r="AL1540" s="75"/>
      <c r="AM1540" s="75"/>
      <c r="AN1540" s="75"/>
      <c r="AO1540" s="75"/>
    </row>
    <row r="1541" spans="2:41" x14ac:dyDescent="0.25">
      <c r="B1541" s="105">
        <v>78</v>
      </c>
      <c r="C1541" s="72">
        <v>41868</v>
      </c>
      <c r="D1541" s="25">
        <v>0</v>
      </c>
      <c r="E1541" s="25">
        <v>4.260462038</v>
      </c>
      <c r="F1541" s="75">
        <v>0</v>
      </c>
      <c r="G1541" s="75">
        <v>0.03</v>
      </c>
      <c r="H1541" s="75">
        <v>0</v>
      </c>
      <c r="I1541" s="75">
        <v>1.0649999999999999</v>
      </c>
      <c r="J1541" s="75">
        <v>4.5373920704700001</v>
      </c>
      <c r="K1541" s="75">
        <v>4.5373920704700001</v>
      </c>
      <c r="L1541" s="75">
        <v>90</v>
      </c>
      <c r="M1541" s="75">
        <v>45</v>
      </c>
      <c r="N1541" s="75">
        <v>1</v>
      </c>
      <c r="O1541" s="75">
        <v>0</v>
      </c>
      <c r="P1541" s="75">
        <v>0</v>
      </c>
      <c r="Q1541" s="75">
        <v>0.6</v>
      </c>
      <c r="R1541" s="75">
        <v>0</v>
      </c>
      <c r="S1541" s="75">
        <v>0</v>
      </c>
      <c r="T1541" s="75">
        <v>24.558480780604398</v>
      </c>
      <c r="U1541" s="75"/>
      <c r="V1541" s="75"/>
      <c r="W1541" s="75"/>
      <c r="X1541" s="75"/>
      <c r="Y1541" s="75"/>
      <c r="Z1541" s="75"/>
      <c r="AA1541" s="75"/>
      <c r="AB1541" s="75"/>
      <c r="AC1541" s="75"/>
      <c r="AD1541" s="75"/>
      <c r="AE1541" s="75"/>
      <c r="AF1541" s="75"/>
      <c r="AG1541" s="75"/>
      <c r="AH1541" s="75"/>
      <c r="AI1541" s="75"/>
      <c r="AJ1541" s="75"/>
      <c r="AK1541" s="75"/>
      <c r="AL1541" s="75"/>
      <c r="AM1541" s="75"/>
      <c r="AN1541" s="75"/>
      <c r="AO1541" s="75"/>
    </row>
    <row r="1542" spans="2:41" x14ac:dyDescent="0.25">
      <c r="B1542" s="105">
        <v>79</v>
      </c>
      <c r="C1542" s="72">
        <v>41869</v>
      </c>
      <c r="D1542" s="25">
        <v>12</v>
      </c>
      <c r="E1542" s="25">
        <v>4.2584187399999998</v>
      </c>
      <c r="F1542" s="75">
        <v>12</v>
      </c>
      <c r="G1542" s="75">
        <v>0.04</v>
      </c>
      <c r="H1542" s="75">
        <v>0.48</v>
      </c>
      <c r="I1542" s="75">
        <v>1.0649999999999999</v>
      </c>
      <c r="J1542" s="75">
        <v>4.5352159581000002</v>
      </c>
      <c r="K1542" s="75">
        <v>4.5352159581000002</v>
      </c>
      <c r="L1542" s="75">
        <v>90</v>
      </c>
      <c r="M1542" s="75">
        <v>45</v>
      </c>
      <c r="N1542" s="75">
        <v>1</v>
      </c>
      <c r="O1542" s="75">
        <v>11.52</v>
      </c>
      <c r="P1542" s="75">
        <v>11.52</v>
      </c>
      <c r="Q1542" s="75">
        <v>0.6</v>
      </c>
      <c r="R1542" s="75">
        <v>1.7461960104750001</v>
      </c>
      <c r="S1542" s="75">
        <v>0</v>
      </c>
      <c r="T1542" s="75">
        <v>19.319892749179399</v>
      </c>
      <c r="U1542" s="75"/>
      <c r="V1542" s="75"/>
      <c r="W1542" s="75"/>
      <c r="X1542" s="75"/>
      <c r="Y1542" s="75"/>
      <c r="Z1542" s="75"/>
      <c r="AA1542" s="75"/>
      <c r="AB1542" s="75"/>
      <c r="AC1542" s="75"/>
      <c r="AD1542" s="75"/>
      <c r="AE1542" s="75"/>
      <c r="AF1542" s="75"/>
      <c r="AG1542" s="75"/>
      <c r="AH1542" s="75"/>
      <c r="AI1542" s="75"/>
      <c r="AJ1542" s="75"/>
      <c r="AK1542" s="75"/>
      <c r="AL1542" s="75"/>
      <c r="AM1542" s="75"/>
      <c r="AN1542" s="75"/>
      <c r="AO1542" s="75"/>
    </row>
    <row r="1543" spans="2:41" x14ac:dyDescent="0.25">
      <c r="B1543" s="105">
        <v>80</v>
      </c>
      <c r="C1543" s="72">
        <v>41870</v>
      </c>
      <c r="D1543" s="25">
        <v>0</v>
      </c>
      <c r="E1543" s="25">
        <v>4.2559523019999999</v>
      </c>
      <c r="F1543" s="75">
        <v>0</v>
      </c>
      <c r="G1543" s="75">
        <v>0.03</v>
      </c>
      <c r="H1543" s="75">
        <v>0</v>
      </c>
      <c r="I1543" s="75">
        <v>1.0649999999999999</v>
      </c>
      <c r="J1543" s="75">
        <v>4.5325892016299996</v>
      </c>
      <c r="K1543" s="75">
        <v>4.5325892016299996</v>
      </c>
      <c r="L1543" s="75">
        <v>90</v>
      </c>
      <c r="M1543" s="75">
        <v>45</v>
      </c>
      <c r="N1543" s="75">
        <v>1</v>
      </c>
      <c r="O1543" s="75">
        <v>0</v>
      </c>
      <c r="P1543" s="75">
        <v>1.7461960104750001</v>
      </c>
      <c r="Q1543" s="75">
        <v>0.6</v>
      </c>
      <c r="R1543" s="75">
        <v>0</v>
      </c>
      <c r="S1543" s="75">
        <v>0</v>
      </c>
      <c r="T1543" s="75">
        <v>22.106285940334399</v>
      </c>
      <c r="U1543" s="75"/>
      <c r="V1543" s="75"/>
      <c r="W1543" s="75"/>
      <c r="X1543" s="75"/>
      <c r="Y1543" s="75"/>
      <c r="Z1543" s="75"/>
      <c r="AA1543" s="75"/>
      <c r="AB1543" s="75"/>
      <c r="AC1543" s="75"/>
      <c r="AD1543" s="75"/>
      <c r="AE1543" s="75"/>
      <c r="AF1543" s="75"/>
      <c r="AG1543" s="75"/>
      <c r="AH1543" s="75"/>
      <c r="AI1543" s="75"/>
      <c r="AJ1543" s="75"/>
      <c r="AK1543" s="75"/>
      <c r="AL1543" s="75"/>
      <c r="AM1543" s="75"/>
      <c r="AN1543" s="75"/>
      <c r="AO1543" s="75"/>
    </row>
    <row r="1544" spans="2:41" x14ac:dyDescent="0.25">
      <c r="B1544" s="105">
        <v>81</v>
      </c>
      <c r="C1544" s="72">
        <v>41871</v>
      </c>
      <c r="D1544" s="25">
        <v>0</v>
      </c>
      <c r="E1544" s="25">
        <v>4.1389406270000002</v>
      </c>
      <c r="F1544" s="75">
        <v>0</v>
      </c>
      <c r="G1544" s="75">
        <v>0.03</v>
      </c>
      <c r="H1544" s="75">
        <v>0</v>
      </c>
      <c r="I1544" s="75">
        <v>1.0649999999999999</v>
      </c>
      <c r="J1544" s="75">
        <v>4.4079717677549999</v>
      </c>
      <c r="K1544" s="75">
        <v>4.4079717677549999</v>
      </c>
      <c r="L1544" s="75">
        <v>90</v>
      </c>
      <c r="M1544" s="75">
        <v>45</v>
      </c>
      <c r="N1544" s="75">
        <v>1</v>
      </c>
      <c r="O1544" s="75">
        <v>0</v>
      </c>
      <c r="P1544" s="75">
        <v>0</v>
      </c>
      <c r="Q1544" s="75">
        <v>0.6</v>
      </c>
      <c r="R1544" s="75">
        <v>0</v>
      </c>
      <c r="S1544" s="75">
        <v>0</v>
      </c>
      <c r="T1544" s="75">
        <v>26.514257708089399</v>
      </c>
      <c r="U1544" s="75"/>
      <c r="V1544" s="75"/>
      <c r="W1544" s="75"/>
      <c r="X1544" s="75"/>
      <c r="Y1544" s="75"/>
      <c r="Z1544" s="75"/>
      <c r="AA1544" s="75"/>
      <c r="AB1544" s="75"/>
      <c r="AC1544" s="75"/>
      <c r="AD1544" s="75"/>
      <c r="AE1544" s="75"/>
      <c r="AF1544" s="75"/>
      <c r="AG1544" s="75"/>
      <c r="AH1544" s="75"/>
      <c r="AI1544" s="75"/>
      <c r="AJ1544" s="75"/>
      <c r="AK1544" s="75"/>
      <c r="AL1544" s="75"/>
      <c r="AM1544" s="75"/>
      <c r="AN1544" s="75"/>
      <c r="AO1544" s="75"/>
    </row>
    <row r="1545" spans="2:41" x14ac:dyDescent="0.25">
      <c r="B1545" s="105">
        <v>82</v>
      </c>
      <c r="C1545" s="72">
        <v>41872</v>
      </c>
      <c r="D1545" s="25">
        <v>0</v>
      </c>
      <c r="E1545" s="25">
        <v>4.0552419039999998</v>
      </c>
      <c r="F1545" s="75">
        <v>0</v>
      </c>
      <c r="G1545" s="75">
        <v>0.03</v>
      </c>
      <c r="H1545" s="75">
        <v>0</v>
      </c>
      <c r="I1545" s="75">
        <v>1.0649999999999999</v>
      </c>
      <c r="J1545" s="75">
        <v>4.31883262776</v>
      </c>
      <c r="K1545" s="75">
        <v>4.31883262776</v>
      </c>
      <c r="L1545" s="75">
        <v>90</v>
      </c>
      <c r="M1545" s="75">
        <v>45</v>
      </c>
      <c r="N1545" s="75">
        <v>1</v>
      </c>
      <c r="O1545" s="75">
        <v>0</v>
      </c>
      <c r="P1545" s="75">
        <v>0</v>
      </c>
      <c r="Q1545" s="75">
        <v>0.6</v>
      </c>
      <c r="R1545" s="75">
        <v>0</v>
      </c>
      <c r="S1545" s="75">
        <v>0</v>
      </c>
      <c r="T1545" s="75">
        <v>30.833090335849398</v>
      </c>
      <c r="U1545" s="75"/>
      <c r="V1545" s="75"/>
      <c r="W1545" s="75"/>
      <c r="X1545" s="75"/>
      <c r="Y1545" s="75"/>
      <c r="Z1545" s="75"/>
      <c r="AA1545" s="75"/>
      <c r="AB1545" s="75"/>
      <c r="AC1545" s="75"/>
      <c r="AD1545" s="75"/>
      <c r="AE1545" s="75"/>
      <c r="AF1545" s="75"/>
      <c r="AG1545" s="75"/>
      <c r="AH1545" s="75"/>
      <c r="AI1545" s="75"/>
      <c r="AJ1545" s="75"/>
      <c r="AK1545" s="75"/>
      <c r="AL1545" s="75"/>
      <c r="AM1545" s="75"/>
      <c r="AN1545" s="75"/>
      <c r="AO1545" s="75"/>
    </row>
    <row r="1546" spans="2:41" x14ac:dyDescent="0.25">
      <c r="B1546" s="105">
        <v>83</v>
      </c>
      <c r="C1546" s="72">
        <v>41873</v>
      </c>
      <c r="D1546" s="25">
        <v>0</v>
      </c>
      <c r="E1546" s="25">
        <v>4.0034813500000004</v>
      </c>
      <c r="F1546" s="75">
        <v>0</v>
      </c>
      <c r="G1546" s="75">
        <v>1.4999999999999999E-2</v>
      </c>
      <c r="H1546" s="75">
        <v>0</v>
      </c>
      <c r="I1546" s="75">
        <v>1.0649999999999999</v>
      </c>
      <c r="J1546" s="75">
        <v>4.2637076377499996</v>
      </c>
      <c r="K1546" s="75">
        <v>4.2637076377499996</v>
      </c>
      <c r="L1546" s="75">
        <v>90</v>
      </c>
      <c r="M1546" s="75">
        <v>45</v>
      </c>
      <c r="N1546" s="75">
        <v>1</v>
      </c>
      <c r="O1546" s="75">
        <v>0</v>
      </c>
      <c r="P1546" s="75">
        <v>0</v>
      </c>
      <c r="Q1546" s="75">
        <v>0.6</v>
      </c>
      <c r="R1546" s="75">
        <v>0</v>
      </c>
      <c r="S1546" s="75">
        <v>0</v>
      </c>
      <c r="T1546" s="75">
        <v>35.096797973599401</v>
      </c>
      <c r="U1546" s="75"/>
      <c r="V1546" s="75"/>
      <c r="W1546" s="75"/>
      <c r="X1546" s="75"/>
      <c r="Y1546" s="75"/>
      <c r="Z1546" s="75"/>
      <c r="AA1546" s="75"/>
      <c r="AB1546" s="75"/>
      <c r="AC1546" s="75"/>
      <c r="AD1546" s="75"/>
      <c r="AE1546" s="75"/>
      <c r="AF1546" s="75"/>
      <c r="AG1546" s="75"/>
      <c r="AH1546" s="75"/>
      <c r="AI1546" s="75"/>
      <c r="AJ1546" s="75"/>
      <c r="AK1546" s="75"/>
      <c r="AL1546" s="75"/>
      <c r="AM1546" s="75"/>
      <c r="AN1546" s="75"/>
      <c r="AO1546" s="75"/>
    </row>
    <row r="1547" spans="2:41" x14ac:dyDescent="0.25">
      <c r="B1547" s="105">
        <v>84</v>
      </c>
      <c r="C1547" s="72">
        <v>41874</v>
      </c>
      <c r="D1547" s="25">
        <v>0</v>
      </c>
      <c r="E1547" s="25">
        <v>4.0784604350000002</v>
      </c>
      <c r="F1547" s="75">
        <v>0</v>
      </c>
      <c r="G1547" s="75">
        <v>1.4999999999999999E-2</v>
      </c>
      <c r="H1547" s="75">
        <v>0</v>
      </c>
      <c r="I1547" s="75">
        <v>1.0649999999999999</v>
      </c>
      <c r="J1547" s="75">
        <v>4.3435603632750004</v>
      </c>
      <c r="K1547" s="75">
        <v>4.3435603632750004</v>
      </c>
      <c r="L1547" s="75">
        <v>90</v>
      </c>
      <c r="M1547" s="75">
        <v>45</v>
      </c>
      <c r="N1547" s="75">
        <v>1</v>
      </c>
      <c r="O1547" s="75">
        <v>0</v>
      </c>
      <c r="P1547" s="75">
        <v>0</v>
      </c>
      <c r="Q1547" s="75">
        <v>0.6</v>
      </c>
      <c r="R1547" s="75">
        <v>0</v>
      </c>
      <c r="S1547" s="75">
        <v>0</v>
      </c>
      <c r="T1547" s="75">
        <v>39.440358336874397</v>
      </c>
      <c r="U1547" s="75"/>
      <c r="V1547" s="75"/>
      <c r="W1547" s="75"/>
      <c r="X1547" s="75"/>
      <c r="Y1547" s="75"/>
      <c r="Z1547" s="75"/>
      <c r="AA1547" s="75"/>
      <c r="AB1547" s="75"/>
      <c r="AC1547" s="75"/>
      <c r="AD1547" s="75"/>
      <c r="AE1547" s="75"/>
      <c r="AF1547" s="75"/>
      <c r="AG1547" s="75"/>
      <c r="AH1547" s="75"/>
      <c r="AI1547" s="75"/>
      <c r="AJ1547" s="75"/>
      <c r="AK1547" s="75"/>
      <c r="AL1547" s="75"/>
      <c r="AM1547" s="75"/>
      <c r="AN1547" s="75"/>
      <c r="AO1547" s="75"/>
    </row>
    <row r="1548" spans="2:41" x14ac:dyDescent="0.25">
      <c r="B1548" s="105">
        <v>85</v>
      </c>
      <c r="C1548" s="72">
        <v>41875</v>
      </c>
      <c r="D1548" s="25">
        <v>0</v>
      </c>
      <c r="E1548" s="25">
        <v>4.1531357829999997</v>
      </c>
      <c r="F1548" s="75">
        <v>0</v>
      </c>
      <c r="G1548" s="75">
        <v>1.4999999999999999E-2</v>
      </c>
      <c r="H1548" s="75">
        <v>0</v>
      </c>
      <c r="I1548" s="75">
        <v>1.0649999999999999</v>
      </c>
      <c r="J1548" s="75">
        <v>4.4230896088950002</v>
      </c>
      <c r="K1548" s="75">
        <v>4.4230896088950002</v>
      </c>
      <c r="L1548" s="75">
        <v>90</v>
      </c>
      <c r="M1548" s="75">
        <v>45</v>
      </c>
      <c r="N1548" s="75">
        <v>1</v>
      </c>
      <c r="O1548" s="75">
        <v>0</v>
      </c>
      <c r="P1548" s="75">
        <v>0</v>
      </c>
      <c r="Q1548" s="75">
        <v>0.6</v>
      </c>
      <c r="R1548" s="75">
        <v>0</v>
      </c>
      <c r="S1548" s="75">
        <v>0</v>
      </c>
      <c r="T1548" s="75">
        <v>43.863447945769401</v>
      </c>
      <c r="U1548" s="75"/>
      <c r="V1548" s="75"/>
      <c r="W1548" s="75"/>
      <c r="X1548" s="75"/>
      <c r="Y1548" s="75"/>
      <c r="Z1548" s="75"/>
      <c r="AA1548" s="75"/>
      <c r="AB1548" s="75"/>
      <c r="AC1548" s="75"/>
      <c r="AD1548" s="75"/>
      <c r="AE1548" s="75"/>
      <c r="AF1548" s="75"/>
      <c r="AG1548" s="75"/>
      <c r="AH1548" s="75"/>
      <c r="AI1548" s="75"/>
      <c r="AJ1548" s="75"/>
      <c r="AK1548" s="75"/>
      <c r="AL1548" s="75"/>
      <c r="AM1548" s="75"/>
      <c r="AN1548" s="75"/>
      <c r="AO1548" s="75"/>
    </row>
    <row r="1549" spans="2:41" x14ac:dyDescent="0.25">
      <c r="B1549" s="105">
        <v>86</v>
      </c>
      <c r="C1549" s="72">
        <v>41876</v>
      </c>
      <c r="D1549" s="25">
        <v>0</v>
      </c>
      <c r="E1549" s="25">
        <v>4.2612142070000001</v>
      </c>
      <c r="F1549" s="75">
        <v>0</v>
      </c>
      <c r="G1549" s="75">
        <v>1.4999999999999999E-2</v>
      </c>
      <c r="H1549" s="75">
        <v>0</v>
      </c>
      <c r="I1549" s="75">
        <v>1.0649999999999999</v>
      </c>
      <c r="J1549" s="75">
        <v>4.5381931304550003</v>
      </c>
      <c r="K1549" s="75">
        <v>4.5381931304550003</v>
      </c>
      <c r="L1549" s="75">
        <v>90</v>
      </c>
      <c r="M1549" s="75">
        <v>45</v>
      </c>
      <c r="N1549" s="75">
        <v>1</v>
      </c>
      <c r="O1549" s="75">
        <v>0</v>
      </c>
      <c r="P1549" s="75">
        <v>0</v>
      </c>
      <c r="Q1549" s="75">
        <v>0.6</v>
      </c>
      <c r="R1549" s="75">
        <v>0</v>
      </c>
      <c r="S1549" s="75">
        <v>0</v>
      </c>
      <c r="T1549" s="75">
        <v>48.401641076224401</v>
      </c>
      <c r="U1549" s="75"/>
      <c r="V1549" s="75"/>
      <c r="W1549" s="75"/>
      <c r="X1549" s="75"/>
      <c r="Y1549" s="75"/>
      <c r="Z1549" s="75"/>
      <c r="AA1549" s="75"/>
      <c r="AB1549" s="75"/>
      <c r="AC1549" s="75"/>
      <c r="AD1549" s="75"/>
      <c r="AE1549" s="75"/>
      <c r="AF1549" s="75"/>
      <c r="AG1549" s="75"/>
      <c r="AH1549" s="75"/>
      <c r="AI1549" s="75"/>
      <c r="AJ1549" s="75"/>
      <c r="AK1549" s="75"/>
      <c r="AL1549" s="75"/>
      <c r="AM1549" s="75"/>
      <c r="AN1549" s="75"/>
      <c r="AO1549" s="75"/>
    </row>
    <row r="1550" spans="2:41" x14ac:dyDescent="0.25">
      <c r="B1550" s="105">
        <v>87</v>
      </c>
      <c r="C1550" s="72">
        <v>41877</v>
      </c>
      <c r="D1550" s="25">
        <v>0</v>
      </c>
      <c r="E1550" s="25">
        <v>4.3317955599999998</v>
      </c>
      <c r="F1550" s="75">
        <v>0</v>
      </c>
      <c r="G1550" s="75">
        <v>1.4999999999999999E-2</v>
      </c>
      <c r="H1550" s="75">
        <v>0</v>
      </c>
      <c r="I1550" s="75">
        <v>1.0649999999999999</v>
      </c>
      <c r="J1550" s="75">
        <v>4.6133622713999998</v>
      </c>
      <c r="K1550" s="75">
        <v>4.2646288802467103</v>
      </c>
      <c r="L1550" s="75">
        <v>90</v>
      </c>
      <c r="M1550" s="75">
        <v>45</v>
      </c>
      <c r="N1550" s="75">
        <v>0.92440797608390202</v>
      </c>
      <c r="O1550" s="75">
        <v>0</v>
      </c>
      <c r="P1550" s="75">
        <v>0</v>
      </c>
      <c r="Q1550" s="75">
        <v>0.6</v>
      </c>
      <c r="R1550" s="75">
        <v>0</v>
      </c>
      <c r="S1550" s="75">
        <v>0</v>
      </c>
      <c r="T1550" s="75">
        <v>52.666269956471098</v>
      </c>
      <c r="U1550" s="75"/>
      <c r="V1550" s="75"/>
      <c r="W1550" s="75"/>
      <c r="X1550" s="75"/>
      <c r="Y1550" s="75"/>
      <c r="Z1550" s="75"/>
      <c r="AA1550" s="75"/>
      <c r="AB1550" s="75"/>
      <c r="AC1550" s="75"/>
      <c r="AD1550" s="75"/>
      <c r="AE1550" s="75"/>
      <c r="AF1550" s="75"/>
      <c r="AG1550" s="75"/>
      <c r="AH1550" s="75"/>
      <c r="AI1550" s="75"/>
      <c r="AJ1550" s="75"/>
      <c r="AK1550" s="75"/>
      <c r="AL1550" s="75"/>
      <c r="AM1550" s="75"/>
      <c r="AN1550" s="75"/>
      <c r="AO1550" s="75"/>
    </row>
    <row r="1551" spans="2:41" x14ac:dyDescent="0.25">
      <c r="B1551" s="105">
        <v>88</v>
      </c>
      <c r="C1551" s="72">
        <v>41878</v>
      </c>
      <c r="D1551" s="25">
        <v>0</v>
      </c>
      <c r="E1551" s="25">
        <v>4.475192045</v>
      </c>
      <c r="F1551" s="75">
        <v>0</v>
      </c>
      <c r="G1551" s="75">
        <v>1.4999999999999999E-2</v>
      </c>
      <c r="H1551" s="75">
        <v>0</v>
      </c>
      <c r="I1551" s="75">
        <v>1.0649999999999999</v>
      </c>
      <c r="J1551" s="75">
        <v>4.7660795279250001</v>
      </c>
      <c r="K1551" s="75">
        <v>3.95412281025648</v>
      </c>
      <c r="L1551" s="75">
        <v>90</v>
      </c>
      <c r="M1551" s="75">
        <v>45</v>
      </c>
      <c r="N1551" s="75">
        <v>0.82963844541175302</v>
      </c>
      <c r="O1551" s="75">
        <v>0</v>
      </c>
      <c r="P1551" s="75">
        <v>0</v>
      </c>
      <c r="Q1551" s="75">
        <v>0.6</v>
      </c>
      <c r="R1551" s="75">
        <v>0</v>
      </c>
      <c r="S1551" s="75">
        <v>0</v>
      </c>
      <c r="T1551" s="75">
        <v>56.620392766727598</v>
      </c>
      <c r="U1551" s="75"/>
      <c r="V1551" s="75"/>
      <c r="W1551" s="75"/>
      <c r="X1551" s="75"/>
      <c r="Y1551" s="75"/>
      <c r="Z1551" s="75"/>
      <c r="AA1551" s="75"/>
      <c r="AB1551" s="75"/>
      <c r="AC1551" s="75"/>
      <c r="AD1551" s="75"/>
      <c r="AE1551" s="75"/>
      <c r="AF1551" s="75"/>
      <c r="AG1551" s="75"/>
      <c r="AH1551" s="75"/>
      <c r="AI1551" s="75"/>
      <c r="AJ1551" s="75"/>
      <c r="AK1551" s="75"/>
      <c r="AL1551" s="75"/>
      <c r="AM1551" s="75"/>
      <c r="AN1551" s="75"/>
      <c r="AO1551" s="75"/>
    </row>
    <row r="1552" spans="2:41" x14ac:dyDescent="0.25">
      <c r="B1552" s="105">
        <v>89</v>
      </c>
      <c r="C1552" s="72">
        <v>41879</v>
      </c>
      <c r="D1552" s="25">
        <v>0</v>
      </c>
      <c r="E1552" s="25">
        <v>4.5565988170000002</v>
      </c>
      <c r="F1552" s="75">
        <v>0</v>
      </c>
      <c r="G1552" s="75">
        <v>1.4999999999999999E-2</v>
      </c>
      <c r="H1552" s="75">
        <v>0</v>
      </c>
      <c r="I1552" s="75">
        <v>1.0649999999999999</v>
      </c>
      <c r="J1552" s="75">
        <v>4.8527777401050001</v>
      </c>
      <c r="K1552" s="75">
        <v>3.59964033233494</v>
      </c>
      <c r="L1552" s="75">
        <v>90</v>
      </c>
      <c r="M1552" s="75">
        <v>45</v>
      </c>
      <c r="N1552" s="75">
        <v>0.74176904962827594</v>
      </c>
      <c r="O1552" s="75">
        <v>0</v>
      </c>
      <c r="P1552" s="75">
        <v>0</v>
      </c>
      <c r="Q1552" s="75">
        <v>0.6</v>
      </c>
      <c r="R1552" s="75">
        <v>0</v>
      </c>
      <c r="S1552" s="75">
        <v>0</v>
      </c>
      <c r="T1552" s="75">
        <v>60.220033099062498</v>
      </c>
      <c r="U1552" s="75"/>
      <c r="V1552" s="75"/>
      <c r="W1552" s="75"/>
      <c r="X1552" s="75"/>
      <c r="Y1552" s="75"/>
      <c r="Z1552" s="75"/>
      <c r="AA1552" s="75"/>
      <c r="AB1552" s="75"/>
      <c r="AC1552" s="75"/>
      <c r="AD1552" s="75"/>
      <c r="AE1552" s="75"/>
      <c r="AF1552" s="75"/>
      <c r="AG1552" s="75"/>
      <c r="AH1552" s="75"/>
      <c r="AI1552" s="75"/>
      <c r="AJ1552" s="75"/>
      <c r="AK1552" s="75"/>
      <c r="AL1552" s="75"/>
      <c r="AM1552" s="75"/>
      <c r="AN1552" s="75"/>
      <c r="AO1552" s="75"/>
    </row>
    <row r="1553" spans="2:41" x14ac:dyDescent="0.25">
      <c r="B1553" s="105">
        <v>90</v>
      </c>
      <c r="C1553" s="72">
        <v>41880</v>
      </c>
      <c r="D1553" s="25">
        <v>0</v>
      </c>
      <c r="E1553" s="25">
        <v>4.6296085009999999</v>
      </c>
      <c r="F1553" s="75">
        <v>0</v>
      </c>
      <c r="G1553" s="75">
        <v>5.0000000000000001E-3</v>
      </c>
      <c r="H1553" s="75">
        <v>0</v>
      </c>
      <c r="I1553" s="75">
        <v>1.0649999999999999</v>
      </c>
      <c r="J1553" s="75">
        <v>4.930533053565</v>
      </c>
      <c r="K1553" s="75">
        <v>3.2629135808698599</v>
      </c>
      <c r="L1553" s="75">
        <v>90</v>
      </c>
      <c r="M1553" s="75">
        <v>45</v>
      </c>
      <c r="N1553" s="75">
        <v>0.661777042243055</v>
      </c>
      <c r="O1553" s="75">
        <v>0</v>
      </c>
      <c r="P1553" s="75">
        <v>0</v>
      </c>
      <c r="Q1553" s="75">
        <v>0.6</v>
      </c>
      <c r="R1553" s="75">
        <v>0</v>
      </c>
      <c r="S1553" s="75">
        <v>0</v>
      </c>
      <c r="T1553" s="75">
        <v>63.482946679932397</v>
      </c>
      <c r="U1553" s="75"/>
      <c r="V1553" s="75"/>
      <c r="W1553" s="75"/>
      <c r="X1553" s="75"/>
      <c r="Y1553" s="75"/>
      <c r="Z1553" s="75"/>
      <c r="AA1553" s="75"/>
      <c r="AB1553" s="75"/>
      <c r="AC1553" s="75"/>
      <c r="AD1553" s="75"/>
      <c r="AE1553" s="75"/>
      <c r="AF1553" s="75"/>
      <c r="AG1553" s="75"/>
      <c r="AH1553" s="75"/>
      <c r="AI1553" s="75"/>
      <c r="AJ1553" s="75"/>
      <c r="AK1553" s="75"/>
      <c r="AL1553" s="75"/>
      <c r="AM1553" s="75"/>
      <c r="AN1553" s="75"/>
      <c r="AO1553" s="75"/>
    </row>
    <row r="1554" spans="2:41" x14ac:dyDescent="0.25">
      <c r="B1554" s="105">
        <v>91</v>
      </c>
      <c r="C1554" s="72">
        <v>41881</v>
      </c>
      <c r="D1554" s="25">
        <v>0</v>
      </c>
      <c r="E1554" s="25">
        <v>4.6550571420000004</v>
      </c>
      <c r="F1554" s="75">
        <v>0</v>
      </c>
      <c r="G1554" s="75">
        <v>5.0000000000000001E-3</v>
      </c>
      <c r="H1554" s="75">
        <v>0</v>
      </c>
      <c r="I1554" s="75">
        <v>1.0649999999999999</v>
      </c>
      <c r="J1554" s="75">
        <v>4.9576358562299996</v>
      </c>
      <c r="K1554" s="75">
        <v>2.92137542980289</v>
      </c>
      <c r="L1554" s="75">
        <v>90</v>
      </c>
      <c r="M1554" s="75">
        <v>45</v>
      </c>
      <c r="N1554" s="75">
        <v>0.58926785155705796</v>
      </c>
      <c r="O1554" s="75">
        <v>0</v>
      </c>
      <c r="P1554" s="75">
        <v>0</v>
      </c>
      <c r="Q1554" s="75">
        <v>0.6</v>
      </c>
      <c r="R1554" s="75">
        <v>0</v>
      </c>
      <c r="S1554" s="75">
        <v>0</v>
      </c>
      <c r="T1554" s="75">
        <v>66.404322109735304</v>
      </c>
      <c r="U1554" s="75"/>
      <c r="V1554" s="75"/>
      <c r="W1554" s="75"/>
      <c r="X1554" s="75"/>
      <c r="Y1554" s="75"/>
      <c r="Z1554" s="75"/>
      <c r="AA1554" s="75"/>
      <c r="AB1554" s="75"/>
      <c r="AC1554" s="75"/>
      <c r="AD1554" s="75"/>
      <c r="AE1554" s="75"/>
      <c r="AF1554" s="75"/>
      <c r="AG1554" s="75"/>
      <c r="AH1554" s="75"/>
      <c r="AI1554" s="75"/>
      <c r="AJ1554" s="75"/>
      <c r="AK1554" s="75"/>
      <c r="AL1554" s="75"/>
      <c r="AM1554" s="75"/>
      <c r="AN1554" s="75"/>
      <c r="AO1554" s="75"/>
    </row>
    <row r="1555" spans="2:41" x14ac:dyDescent="0.25">
      <c r="B1555" s="105">
        <v>92</v>
      </c>
      <c r="C1555" s="72">
        <v>41882</v>
      </c>
      <c r="D1555" s="25">
        <v>0</v>
      </c>
      <c r="E1555" s="25">
        <v>4.647333809</v>
      </c>
      <c r="F1555" s="75">
        <v>0</v>
      </c>
      <c r="G1555" s="75">
        <v>5.0000000000000001E-3</v>
      </c>
      <c r="H1555" s="75">
        <v>0</v>
      </c>
      <c r="I1555" s="75">
        <v>1.0649999999999999</v>
      </c>
      <c r="J1555" s="75">
        <v>4.949410506585</v>
      </c>
      <c r="K1555" s="75">
        <v>2.59521546800159</v>
      </c>
      <c r="L1555" s="75">
        <v>90</v>
      </c>
      <c r="M1555" s="75">
        <v>45</v>
      </c>
      <c r="N1555" s="75">
        <v>0.52434839756143803</v>
      </c>
      <c r="O1555" s="75">
        <v>0</v>
      </c>
      <c r="P1555" s="75">
        <v>0</v>
      </c>
      <c r="Q1555" s="75">
        <v>0.6</v>
      </c>
      <c r="R1555" s="75">
        <v>0</v>
      </c>
      <c r="S1555" s="75">
        <v>0</v>
      </c>
      <c r="T1555" s="75">
        <v>68.999537577736902</v>
      </c>
      <c r="U1555" s="75"/>
      <c r="V1555" s="75"/>
      <c r="W1555" s="75"/>
      <c r="X1555" s="75"/>
      <c r="Y1555" s="75"/>
      <c r="Z1555" s="75"/>
      <c r="AA1555" s="75"/>
      <c r="AB1555" s="75"/>
      <c r="AC1555" s="75"/>
      <c r="AD1555" s="75"/>
      <c r="AE1555" s="75"/>
      <c r="AF1555" s="75"/>
      <c r="AG1555" s="75"/>
      <c r="AH1555" s="75"/>
      <c r="AI1555" s="75"/>
      <c r="AJ1555" s="75"/>
      <c r="AK1555" s="75"/>
      <c r="AL1555" s="75"/>
      <c r="AM1555" s="75"/>
      <c r="AN1555" s="75"/>
      <c r="AO1555" s="75"/>
    </row>
    <row r="1556" spans="2:41" x14ac:dyDescent="0.25">
      <c r="B1556" s="105">
        <v>93</v>
      </c>
      <c r="C1556" s="72">
        <v>41883</v>
      </c>
      <c r="D1556" s="25">
        <v>0</v>
      </c>
      <c r="E1556" s="25">
        <v>4.5180948069999998</v>
      </c>
      <c r="F1556" s="75">
        <v>0</v>
      </c>
      <c r="G1556" s="75">
        <v>5.0000000000000001E-3</v>
      </c>
      <c r="H1556" s="75">
        <v>0</v>
      </c>
      <c r="I1556" s="75">
        <v>1.0649999999999999</v>
      </c>
      <c r="J1556" s="75">
        <v>4.8117709694549999</v>
      </c>
      <c r="K1556" s="75">
        <v>2.2455425650794698</v>
      </c>
      <c r="L1556" s="75">
        <v>90</v>
      </c>
      <c r="M1556" s="75">
        <v>45</v>
      </c>
      <c r="N1556" s="75">
        <v>0.46667694271695798</v>
      </c>
      <c r="O1556" s="75">
        <v>0</v>
      </c>
      <c r="P1556" s="75">
        <v>0</v>
      </c>
      <c r="Q1556" s="75">
        <v>0.6</v>
      </c>
      <c r="R1556" s="75">
        <v>0</v>
      </c>
      <c r="S1556" s="75">
        <v>0</v>
      </c>
      <c r="T1556" s="75">
        <v>71.245080142816406</v>
      </c>
      <c r="U1556" s="75"/>
      <c r="V1556" s="75"/>
      <c r="W1556" s="75"/>
      <c r="X1556" s="75"/>
      <c r="Y1556" s="75"/>
      <c r="Z1556" s="75"/>
      <c r="AA1556" s="75"/>
      <c r="AB1556" s="75"/>
      <c r="AC1556" s="75"/>
      <c r="AD1556" s="75"/>
      <c r="AE1556" s="75"/>
      <c r="AF1556" s="75"/>
      <c r="AG1556" s="75"/>
      <c r="AH1556" s="75"/>
      <c r="AI1556" s="75"/>
      <c r="AJ1556" s="75"/>
      <c r="AK1556" s="75"/>
      <c r="AL1556" s="75"/>
      <c r="AM1556" s="75"/>
      <c r="AN1556" s="75"/>
      <c r="AO1556" s="75"/>
    </row>
    <row r="1557" spans="2:41" x14ac:dyDescent="0.25">
      <c r="B1557" s="105">
        <v>94</v>
      </c>
      <c r="C1557" s="72">
        <v>41884</v>
      </c>
      <c r="D1557" s="25">
        <v>0</v>
      </c>
      <c r="E1557" s="25">
        <v>4.3674469260000004</v>
      </c>
      <c r="F1557" s="75">
        <v>0</v>
      </c>
      <c r="G1557" s="75">
        <v>5.0000000000000001E-3</v>
      </c>
      <c r="H1557" s="75">
        <v>0</v>
      </c>
      <c r="I1557" s="75">
        <v>1.0649999999999999</v>
      </c>
      <c r="J1557" s="75">
        <v>4.6513309761899997</v>
      </c>
      <c r="K1557" s="75">
        <v>1.9385631041706499</v>
      </c>
      <c r="L1557" s="75">
        <v>90</v>
      </c>
      <c r="M1557" s="75">
        <v>45</v>
      </c>
      <c r="N1557" s="75">
        <v>0.41677599682630301</v>
      </c>
      <c r="O1557" s="75">
        <v>0</v>
      </c>
      <c r="P1557" s="75">
        <v>0</v>
      </c>
      <c r="Q1557" s="75">
        <v>0.6</v>
      </c>
      <c r="R1557" s="75">
        <v>0</v>
      </c>
      <c r="S1557" s="75">
        <v>0</v>
      </c>
      <c r="T1557" s="75">
        <v>73.183643246987003</v>
      </c>
      <c r="U1557" s="75"/>
      <c r="V1557" s="75"/>
      <c r="W1557" s="75"/>
      <c r="X1557" s="75"/>
      <c r="Y1557" s="75"/>
      <c r="Z1557" s="75"/>
      <c r="AA1557" s="75"/>
      <c r="AB1557" s="75"/>
      <c r="AC1557" s="75"/>
      <c r="AD1557" s="75"/>
      <c r="AE1557" s="75"/>
      <c r="AF1557" s="75"/>
      <c r="AG1557" s="75"/>
      <c r="AH1557" s="75"/>
      <c r="AI1557" s="75"/>
      <c r="AJ1557" s="75"/>
      <c r="AK1557" s="75"/>
      <c r="AL1557" s="75"/>
      <c r="AM1557" s="75"/>
      <c r="AN1557" s="75"/>
      <c r="AO1557" s="75"/>
    </row>
    <row r="1558" spans="2:41" x14ac:dyDescent="0.25">
      <c r="B1558" s="105">
        <v>95</v>
      </c>
      <c r="C1558" s="72">
        <v>41885</v>
      </c>
      <c r="D1558" s="25">
        <v>4</v>
      </c>
      <c r="E1558" s="25">
        <v>4.2210012150000003</v>
      </c>
      <c r="F1558" s="75">
        <v>4</v>
      </c>
      <c r="G1558" s="75">
        <v>0.01</v>
      </c>
      <c r="H1558" s="75">
        <v>0.04</v>
      </c>
      <c r="I1558" s="75">
        <v>1.0649999999999999</v>
      </c>
      <c r="J1558" s="75">
        <v>4.4953662939749996</v>
      </c>
      <c r="K1558" s="75">
        <v>4.1600646798449299</v>
      </c>
      <c r="L1558" s="75">
        <v>90</v>
      </c>
      <c r="M1558" s="75">
        <v>45</v>
      </c>
      <c r="N1558" s="75">
        <v>0.37369681673362198</v>
      </c>
      <c r="O1558" s="75">
        <v>3.96</v>
      </c>
      <c r="P1558" s="75">
        <v>3.96</v>
      </c>
      <c r="Q1558" s="75">
        <v>0.6</v>
      </c>
      <c r="R1558" s="75">
        <v>0</v>
      </c>
      <c r="S1558" s="75">
        <v>0</v>
      </c>
      <c r="T1558" s="75">
        <v>73.383707926831903</v>
      </c>
      <c r="U1558" s="75"/>
      <c r="V1558" s="75"/>
      <c r="W1558" s="75"/>
      <c r="X1558" s="75"/>
      <c r="Y1558" s="75"/>
      <c r="Z1558" s="75"/>
      <c r="AA1558" s="75"/>
      <c r="AB1558" s="75"/>
      <c r="AC1558" s="75"/>
      <c r="AD1558" s="75"/>
      <c r="AE1558" s="75"/>
      <c r="AF1558" s="75"/>
      <c r="AG1558" s="75"/>
      <c r="AH1558" s="75"/>
      <c r="AI1558" s="75"/>
      <c r="AJ1558" s="75"/>
      <c r="AK1558" s="75"/>
      <c r="AL1558" s="75"/>
      <c r="AM1558" s="75"/>
      <c r="AN1558" s="75"/>
      <c r="AO1558" s="75"/>
    </row>
    <row r="1559" spans="2:41" x14ac:dyDescent="0.25">
      <c r="B1559" s="105">
        <v>96</v>
      </c>
      <c r="C1559" s="72">
        <v>41886</v>
      </c>
      <c r="D1559" s="25">
        <v>7</v>
      </c>
      <c r="E1559" s="25">
        <v>4.0856529129999997</v>
      </c>
      <c r="F1559" s="75">
        <v>7</v>
      </c>
      <c r="G1559" s="75">
        <v>0.01</v>
      </c>
      <c r="H1559" s="75">
        <v>7.0000000000000007E-2</v>
      </c>
      <c r="I1559" s="75">
        <v>1.0649999999999999</v>
      </c>
      <c r="J1559" s="75">
        <v>4.3512203523449999</v>
      </c>
      <c r="K1559" s="75">
        <v>4.3512203523449999</v>
      </c>
      <c r="L1559" s="75">
        <v>90</v>
      </c>
      <c r="M1559" s="75">
        <v>45</v>
      </c>
      <c r="N1559" s="75">
        <v>0.36925093495929001</v>
      </c>
      <c r="O1559" s="75">
        <v>6.93</v>
      </c>
      <c r="P1559" s="75">
        <v>6.93</v>
      </c>
      <c r="Q1559" s="75">
        <v>0.6</v>
      </c>
      <c r="R1559" s="75">
        <v>0.64469491191374995</v>
      </c>
      <c r="S1559" s="75">
        <v>0</v>
      </c>
      <c r="T1559" s="75">
        <v>71.449623191090694</v>
      </c>
      <c r="U1559" s="75"/>
      <c r="V1559" s="75"/>
      <c r="W1559" s="75"/>
      <c r="X1559" s="75"/>
      <c r="Y1559" s="75"/>
      <c r="Z1559" s="75"/>
      <c r="AA1559" s="75"/>
      <c r="AB1559" s="75"/>
      <c r="AC1559" s="75"/>
      <c r="AD1559" s="75"/>
      <c r="AE1559" s="75"/>
      <c r="AF1559" s="75"/>
      <c r="AG1559" s="75"/>
      <c r="AH1559" s="75"/>
      <c r="AI1559" s="75"/>
      <c r="AJ1559" s="75"/>
      <c r="AK1559" s="75"/>
      <c r="AL1559" s="75"/>
      <c r="AM1559" s="75"/>
      <c r="AN1559" s="75"/>
      <c r="AO1559" s="75"/>
    </row>
    <row r="1560" spans="2:41" x14ac:dyDescent="0.25">
      <c r="B1560" s="105">
        <v>97</v>
      </c>
      <c r="C1560" s="72">
        <v>41887</v>
      </c>
      <c r="D1560" s="25">
        <v>14</v>
      </c>
      <c r="E1560" s="25">
        <v>3.9468894099999998</v>
      </c>
      <c r="F1560" s="75">
        <v>14</v>
      </c>
      <c r="G1560" s="75">
        <v>0.01</v>
      </c>
      <c r="H1560" s="75">
        <v>0.14000000000000001</v>
      </c>
      <c r="I1560" s="75">
        <v>1.0649999999999999</v>
      </c>
      <c r="J1560" s="75">
        <v>4.2034372216499998</v>
      </c>
      <c r="K1560" s="75">
        <v>4.2034372216499998</v>
      </c>
      <c r="L1560" s="75">
        <v>90</v>
      </c>
      <c r="M1560" s="75">
        <v>45</v>
      </c>
      <c r="N1560" s="75">
        <v>0.41223059575353999</v>
      </c>
      <c r="O1560" s="75">
        <v>13.86</v>
      </c>
      <c r="P1560" s="75">
        <v>14.504694911913701</v>
      </c>
      <c r="Q1560" s="75">
        <v>0.6</v>
      </c>
      <c r="R1560" s="75">
        <v>2.5753144225659401</v>
      </c>
      <c r="S1560" s="75">
        <v>0</v>
      </c>
      <c r="T1560" s="75">
        <v>63.723679923392901</v>
      </c>
      <c r="U1560" s="75"/>
      <c r="V1560" s="75"/>
      <c r="W1560" s="75"/>
      <c r="X1560" s="75"/>
      <c r="Y1560" s="75"/>
      <c r="Z1560" s="75"/>
      <c r="AA1560" s="75"/>
      <c r="AB1560" s="75"/>
      <c r="AC1560" s="75"/>
      <c r="AD1560" s="75"/>
      <c r="AE1560" s="75"/>
      <c r="AF1560" s="75"/>
      <c r="AG1560" s="75"/>
      <c r="AH1560" s="75"/>
      <c r="AI1560" s="75"/>
      <c r="AJ1560" s="75"/>
      <c r="AK1560" s="75"/>
      <c r="AL1560" s="75"/>
      <c r="AM1560" s="75"/>
      <c r="AN1560" s="75"/>
      <c r="AO1560" s="75"/>
    </row>
    <row r="1561" spans="2:41" x14ac:dyDescent="0.25">
      <c r="B1561" s="105">
        <v>98</v>
      </c>
      <c r="C1561" s="72">
        <v>41888</v>
      </c>
      <c r="D1561" s="25">
        <v>0</v>
      </c>
      <c r="E1561" s="25">
        <v>3.937654373</v>
      </c>
      <c r="F1561" s="75">
        <v>0</v>
      </c>
      <c r="G1561" s="75">
        <v>5.0000000000000001E-3</v>
      </c>
      <c r="H1561" s="75">
        <v>0</v>
      </c>
      <c r="I1561" s="75">
        <v>1.0649999999999999</v>
      </c>
      <c r="J1561" s="75">
        <v>4.1936019072450001</v>
      </c>
      <c r="K1561" s="75">
        <v>3.5202619764191501</v>
      </c>
      <c r="L1561" s="75">
        <v>90</v>
      </c>
      <c r="M1561" s="75">
        <v>45</v>
      </c>
      <c r="N1561" s="75">
        <v>0.58391822392460302</v>
      </c>
      <c r="O1561" s="75">
        <v>0</v>
      </c>
      <c r="P1561" s="75">
        <v>2.5753144225659401</v>
      </c>
      <c r="Q1561" s="75">
        <v>0.6</v>
      </c>
      <c r="R1561" s="75">
        <v>0</v>
      </c>
      <c r="S1561" s="75">
        <v>0</v>
      </c>
      <c r="T1561" s="75">
        <v>64.668627477246105</v>
      </c>
      <c r="U1561" s="75"/>
      <c r="V1561" s="75"/>
      <c r="W1561" s="75"/>
      <c r="X1561" s="75"/>
      <c r="Y1561" s="75"/>
      <c r="Z1561" s="75"/>
      <c r="AA1561" s="75"/>
      <c r="AB1561" s="75"/>
      <c r="AC1561" s="75"/>
      <c r="AD1561" s="75"/>
      <c r="AE1561" s="75"/>
      <c r="AF1561" s="75"/>
      <c r="AG1561" s="75"/>
      <c r="AH1561" s="75"/>
      <c r="AI1561" s="75"/>
      <c r="AJ1561" s="75"/>
      <c r="AK1561" s="75"/>
      <c r="AL1561" s="75"/>
      <c r="AM1561" s="75"/>
      <c r="AN1561" s="75"/>
      <c r="AO1561" s="75"/>
    </row>
    <row r="1562" spans="2:41" x14ac:dyDescent="0.25">
      <c r="B1562" s="105">
        <v>99</v>
      </c>
      <c r="C1562" s="72">
        <v>41889</v>
      </c>
      <c r="D1562" s="25">
        <v>0</v>
      </c>
      <c r="E1562" s="25">
        <v>3.999331653</v>
      </c>
      <c r="F1562" s="75">
        <v>0</v>
      </c>
      <c r="G1562" s="75">
        <v>5.0000000000000001E-3</v>
      </c>
      <c r="H1562" s="75">
        <v>0</v>
      </c>
      <c r="I1562" s="75">
        <v>1.0649999999999999</v>
      </c>
      <c r="J1562" s="75">
        <v>4.2592882104449998</v>
      </c>
      <c r="K1562" s="75">
        <v>2.3976359186790299</v>
      </c>
      <c r="L1562" s="75">
        <v>90</v>
      </c>
      <c r="M1562" s="75">
        <v>45</v>
      </c>
      <c r="N1562" s="75">
        <v>0.56291938939453201</v>
      </c>
      <c r="O1562" s="75">
        <v>0</v>
      </c>
      <c r="P1562" s="75">
        <v>0</v>
      </c>
      <c r="Q1562" s="75">
        <v>0.6</v>
      </c>
      <c r="R1562" s="75">
        <v>0</v>
      </c>
      <c r="S1562" s="75">
        <v>0</v>
      </c>
      <c r="T1562" s="75">
        <v>67.066263395925105</v>
      </c>
      <c r="U1562" s="75"/>
      <c r="V1562" s="75"/>
      <c r="W1562" s="75"/>
      <c r="X1562" s="75"/>
      <c r="Y1562" s="75"/>
      <c r="Z1562" s="75"/>
      <c r="AA1562" s="75"/>
      <c r="AB1562" s="75"/>
      <c r="AC1562" s="75"/>
      <c r="AD1562" s="75"/>
      <c r="AE1562" s="75"/>
      <c r="AF1562" s="75"/>
      <c r="AG1562" s="75"/>
      <c r="AH1562" s="75"/>
      <c r="AI1562" s="75"/>
      <c r="AJ1562" s="75"/>
      <c r="AK1562" s="75"/>
      <c r="AL1562" s="75"/>
      <c r="AM1562" s="75"/>
      <c r="AN1562" s="75"/>
      <c r="AO1562" s="75"/>
    </row>
    <row r="1563" spans="2:41" x14ac:dyDescent="0.25">
      <c r="B1563" s="105">
        <v>100</v>
      </c>
      <c r="C1563" s="72">
        <v>41890</v>
      </c>
      <c r="D1563" s="25">
        <v>0</v>
      </c>
      <c r="E1563" s="25">
        <v>4.0435185499999999</v>
      </c>
      <c r="F1563" s="75">
        <v>0</v>
      </c>
      <c r="G1563" s="75">
        <v>5.0000000000000001E-3</v>
      </c>
      <c r="H1563" s="75">
        <v>0</v>
      </c>
      <c r="I1563" s="75">
        <v>1.0649999999999999</v>
      </c>
      <c r="J1563" s="75">
        <v>4.3063472557500004</v>
      </c>
      <c r="K1563" s="75">
        <v>2.1946807486455802</v>
      </c>
      <c r="L1563" s="75">
        <v>90</v>
      </c>
      <c r="M1563" s="75">
        <v>45</v>
      </c>
      <c r="N1563" s="75">
        <v>0.50963859120166399</v>
      </c>
      <c r="O1563" s="75">
        <v>0</v>
      </c>
      <c r="P1563" s="75">
        <v>0</v>
      </c>
      <c r="Q1563" s="75">
        <v>0.6</v>
      </c>
      <c r="R1563" s="75">
        <v>0</v>
      </c>
      <c r="S1563" s="75">
        <v>0</v>
      </c>
      <c r="T1563" s="75">
        <v>69.260944144570701</v>
      </c>
      <c r="U1563" s="75"/>
      <c r="V1563" s="75"/>
      <c r="W1563" s="75"/>
      <c r="X1563" s="75"/>
      <c r="Y1563" s="75"/>
      <c r="Z1563" s="75"/>
      <c r="AA1563" s="75"/>
      <c r="AB1563" s="75"/>
      <c r="AC1563" s="75"/>
      <c r="AD1563" s="75"/>
      <c r="AE1563" s="75"/>
      <c r="AF1563" s="75"/>
      <c r="AG1563" s="75"/>
      <c r="AH1563" s="75"/>
      <c r="AI1563" s="75"/>
      <c r="AJ1563" s="75"/>
      <c r="AK1563" s="75"/>
      <c r="AL1563" s="75"/>
      <c r="AM1563" s="75"/>
      <c r="AN1563" s="75"/>
      <c r="AO1563" s="75"/>
    </row>
    <row r="1564" spans="2:41" x14ac:dyDescent="0.25">
      <c r="B1564" s="105">
        <v>101</v>
      </c>
      <c r="C1564" s="72">
        <v>41891</v>
      </c>
      <c r="D1564" s="25">
        <v>0</v>
      </c>
      <c r="E1564" s="25">
        <v>4.0146483860000002</v>
      </c>
      <c r="F1564" s="75">
        <v>0</v>
      </c>
      <c r="G1564" s="75">
        <v>5.0000000000000001E-3</v>
      </c>
      <c r="H1564" s="75">
        <v>0</v>
      </c>
      <c r="I1564" s="75">
        <v>1.0649999999999999</v>
      </c>
      <c r="J1564" s="75">
        <v>4.2756005310900003</v>
      </c>
      <c r="K1564" s="75">
        <v>1.97048707177286</v>
      </c>
      <c r="L1564" s="75">
        <v>90</v>
      </c>
      <c r="M1564" s="75">
        <v>45</v>
      </c>
      <c r="N1564" s="75">
        <v>0.46086790789842902</v>
      </c>
      <c r="O1564" s="75">
        <v>0</v>
      </c>
      <c r="P1564" s="75">
        <v>0</v>
      </c>
      <c r="Q1564" s="75">
        <v>0.6</v>
      </c>
      <c r="R1564" s="75">
        <v>0</v>
      </c>
      <c r="S1564" s="75">
        <v>0</v>
      </c>
      <c r="T1564" s="75">
        <v>71.231431216343594</v>
      </c>
      <c r="U1564" s="75"/>
      <c r="V1564" s="75"/>
      <c r="W1564" s="75"/>
      <c r="X1564" s="75"/>
      <c r="Y1564" s="75"/>
      <c r="Z1564" s="75"/>
      <c r="AA1564" s="75"/>
      <c r="AB1564" s="75"/>
      <c r="AC1564" s="75"/>
      <c r="AD1564" s="75"/>
      <c r="AE1564" s="75"/>
      <c r="AF1564" s="75"/>
      <c r="AG1564" s="75"/>
      <c r="AH1564" s="75"/>
      <c r="AI1564" s="75"/>
      <c r="AJ1564" s="75"/>
      <c r="AK1564" s="75"/>
      <c r="AL1564" s="75"/>
      <c r="AM1564" s="75"/>
      <c r="AN1564" s="75"/>
      <c r="AO1564" s="75"/>
    </row>
    <row r="1565" spans="2:41" x14ac:dyDescent="0.25">
      <c r="B1565" s="105">
        <v>102</v>
      </c>
      <c r="C1565" s="72">
        <v>41892</v>
      </c>
      <c r="D1565" s="25">
        <v>0</v>
      </c>
      <c r="E1565" s="25">
        <v>4.0556453049999996</v>
      </c>
      <c r="F1565" s="75">
        <v>0</v>
      </c>
      <c r="G1565" s="75">
        <v>5.0000000000000001E-3</v>
      </c>
      <c r="H1565" s="75">
        <v>0</v>
      </c>
      <c r="I1565" s="75">
        <v>1.0649999999999999</v>
      </c>
      <c r="J1565" s="75">
        <v>4.319262249825</v>
      </c>
      <c r="K1565" s="75">
        <v>1.8014749028998001</v>
      </c>
      <c r="L1565" s="75">
        <v>90</v>
      </c>
      <c r="M1565" s="75">
        <v>45</v>
      </c>
      <c r="N1565" s="75">
        <v>0.417079306303477</v>
      </c>
      <c r="O1565" s="75">
        <v>0</v>
      </c>
      <c r="P1565" s="75">
        <v>0</v>
      </c>
      <c r="Q1565" s="75">
        <v>0.6</v>
      </c>
      <c r="R1565" s="75">
        <v>0</v>
      </c>
      <c r="S1565" s="75">
        <v>0</v>
      </c>
      <c r="T1565" s="75">
        <v>73.032906119243407</v>
      </c>
      <c r="U1565" s="75"/>
      <c r="V1565" s="75"/>
      <c r="W1565" s="75"/>
      <c r="X1565" s="75"/>
      <c r="Y1565" s="75"/>
      <c r="Z1565" s="75"/>
      <c r="AA1565" s="75"/>
      <c r="AB1565" s="75"/>
      <c r="AC1565" s="75"/>
      <c r="AD1565" s="75"/>
      <c r="AE1565" s="75"/>
      <c r="AF1565" s="75"/>
      <c r="AG1565" s="75"/>
      <c r="AH1565" s="75"/>
      <c r="AI1565" s="75"/>
      <c r="AJ1565" s="75"/>
      <c r="AK1565" s="75"/>
      <c r="AL1565" s="75"/>
      <c r="AM1565" s="75"/>
      <c r="AN1565" s="75"/>
      <c r="AO1565" s="75"/>
    </row>
    <row r="1566" spans="2:41" x14ac:dyDescent="0.25">
      <c r="B1566" s="105">
        <v>103</v>
      </c>
      <c r="C1566" s="72">
        <v>41893</v>
      </c>
      <c r="D1566" s="25">
        <v>37</v>
      </c>
      <c r="E1566" s="25">
        <v>4.057313916</v>
      </c>
      <c r="F1566" s="75">
        <v>37</v>
      </c>
      <c r="G1566" s="75">
        <v>2.2499999999999999E-2</v>
      </c>
      <c r="H1566" s="75">
        <v>0.83250000000000002</v>
      </c>
      <c r="I1566" s="75">
        <v>1.0649999999999999</v>
      </c>
      <c r="J1566" s="75">
        <v>4.3210393205399997</v>
      </c>
      <c r="K1566" s="75">
        <v>4.3210393205399997</v>
      </c>
      <c r="L1566" s="75">
        <v>90</v>
      </c>
      <c r="M1566" s="75">
        <v>45</v>
      </c>
      <c r="N1566" s="75">
        <v>0.37704653068348098</v>
      </c>
      <c r="O1566" s="75">
        <v>36.167499999999997</v>
      </c>
      <c r="P1566" s="75">
        <v>36.167499999999997</v>
      </c>
      <c r="Q1566" s="75">
        <v>0.6</v>
      </c>
      <c r="R1566" s="75">
        <v>7.9616151698650004</v>
      </c>
      <c r="S1566" s="75">
        <v>0</v>
      </c>
      <c r="T1566" s="75">
        <v>49.148060609648397</v>
      </c>
      <c r="U1566" s="75"/>
      <c r="V1566" s="75"/>
      <c r="W1566" s="75"/>
      <c r="X1566" s="75"/>
      <c r="Y1566" s="75"/>
      <c r="Z1566" s="75"/>
      <c r="AA1566" s="75"/>
      <c r="AB1566" s="75"/>
      <c r="AC1566" s="75"/>
      <c r="AD1566" s="75"/>
      <c r="AE1566" s="75"/>
      <c r="AF1566" s="75"/>
      <c r="AG1566" s="75"/>
      <c r="AH1566" s="75"/>
      <c r="AI1566" s="75"/>
      <c r="AJ1566" s="75"/>
      <c r="AK1566" s="75"/>
      <c r="AL1566" s="75"/>
      <c r="AM1566" s="75"/>
      <c r="AN1566" s="75"/>
      <c r="AO1566" s="75"/>
    </row>
    <row r="1567" spans="2:41" x14ac:dyDescent="0.25">
      <c r="B1567" s="105">
        <v>104</v>
      </c>
      <c r="C1567" s="72">
        <v>41894</v>
      </c>
      <c r="D1567" s="25">
        <v>6</v>
      </c>
      <c r="E1567" s="25">
        <v>4.0630000590000002</v>
      </c>
      <c r="F1567" s="75">
        <v>6</v>
      </c>
      <c r="G1567" s="75">
        <v>2.2499999999999999E-2</v>
      </c>
      <c r="H1567" s="75">
        <v>0.13500000000000001</v>
      </c>
      <c r="I1567" s="75">
        <v>1.0649999999999999</v>
      </c>
      <c r="J1567" s="75">
        <v>4.3270950628350002</v>
      </c>
      <c r="K1567" s="75">
        <v>4.3270950628350002</v>
      </c>
      <c r="L1567" s="75">
        <v>90</v>
      </c>
      <c r="M1567" s="75">
        <v>45</v>
      </c>
      <c r="N1567" s="75">
        <v>0.90782087534114797</v>
      </c>
      <c r="O1567" s="75">
        <v>5.8650000000000002</v>
      </c>
      <c r="P1567" s="75">
        <v>13.826615169865001</v>
      </c>
      <c r="Q1567" s="75">
        <v>0.6</v>
      </c>
      <c r="R1567" s="75">
        <v>2.3748800267574999</v>
      </c>
      <c r="S1567" s="75">
        <v>0</v>
      </c>
      <c r="T1567" s="75">
        <v>42.023420529375898</v>
      </c>
      <c r="U1567" s="75"/>
      <c r="V1567" s="75"/>
      <c r="W1567" s="75"/>
      <c r="X1567" s="75"/>
      <c r="Y1567" s="75"/>
      <c r="Z1567" s="75"/>
      <c r="AA1567" s="75"/>
      <c r="AB1567" s="75"/>
      <c r="AC1567" s="75"/>
      <c r="AD1567" s="75"/>
      <c r="AE1567" s="75"/>
      <c r="AF1567" s="75"/>
      <c r="AG1567" s="75"/>
      <c r="AH1567" s="75"/>
      <c r="AI1567" s="75"/>
      <c r="AJ1567" s="75"/>
      <c r="AK1567" s="75"/>
      <c r="AL1567" s="75"/>
      <c r="AM1567" s="75"/>
      <c r="AN1567" s="75"/>
      <c r="AO1567" s="75"/>
    </row>
    <row r="1568" spans="2:41" x14ac:dyDescent="0.25">
      <c r="B1568" s="105">
        <v>105</v>
      </c>
      <c r="C1568" s="72">
        <v>41895</v>
      </c>
      <c r="D1568" s="25">
        <v>0</v>
      </c>
      <c r="E1568" s="25">
        <v>4.0601447300000002</v>
      </c>
      <c r="F1568" s="75">
        <v>0</v>
      </c>
      <c r="G1568" s="75">
        <v>1.4999999999999999E-2</v>
      </c>
      <c r="H1568" s="75">
        <v>0</v>
      </c>
      <c r="I1568" s="75">
        <v>1.0649999999999999</v>
      </c>
      <c r="J1568" s="75">
        <v>4.3240541374500001</v>
      </c>
      <c r="K1568" s="75">
        <v>4.3240541374500001</v>
      </c>
      <c r="L1568" s="75">
        <v>90</v>
      </c>
      <c r="M1568" s="75">
        <v>45</v>
      </c>
      <c r="N1568" s="75">
        <v>1</v>
      </c>
      <c r="O1568" s="75">
        <v>0</v>
      </c>
      <c r="P1568" s="75">
        <v>2.3748800267574999</v>
      </c>
      <c r="Q1568" s="75">
        <v>0.6</v>
      </c>
      <c r="R1568" s="75">
        <v>0</v>
      </c>
      <c r="S1568" s="75">
        <v>0</v>
      </c>
      <c r="T1568" s="75">
        <v>43.972594640068401</v>
      </c>
      <c r="U1568" s="75"/>
      <c r="V1568" s="75"/>
      <c r="W1568" s="75"/>
      <c r="X1568" s="75"/>
      <c r="Y1568" s="75"/>
      <c r="Z1568" s="75"/>
      <c r="AA1568" s="75"/>
      <c r="AB1568" s="75"/>
      <c r="AC1568" s="75"/>
      <c r="AD1568" s="75"/>
      <c r="AE1568" s="75"/>
      <c r="AF1568" s="75"/>
      <c r="AG1568" s="75"/>
      <c r="AH1568" s="75"/>
      <c r="AI1568" s="75"/>
      <c r="AJ1568" s="75"/>
      <c r="AK1568" s="75"/>
      <c r="AL1568" s="75"/>
      <c r="AM1568" s="75"/>
      <c r="AN1568" s="75"/>
      <c r="AO1568" s="75"/>
    </row>
    <row r="1569" spans="2:41" x14ac:dyDescent="0.25">
      <c r="B1569" s="105">
        <v>106</v>
      </c>
      <c r="C1569" s="72">
        <v>41896</v>
      </c>
      <c r="D1569" s="25">
        <v>0</v>
      </c>
      <c r="E1569" s="25">
        <v>4.149231179</v>
      </c>
      <c r="F1569" s="75">
        <v>0</v>
      </c>
      <c r="G1569" s="75">
        <v>1.4999999999999999E-2</v>
      </c>
      <c r="H1569" s="75">
        <v>0</v>
      </c>
      <c r="I1569" s="75">
        <v>1.0649999999999999</v>
      </c>
      <c r="J1569" s="75">
        <v>4.4189312056350003</v>
      </c>
      <c r="K1569" s="75">
        <v>4.4189312056350003</v>
      </c>
      <c r="L1569" s="75">
        <v>90</v>
      </c>
      <c r="M1569" s="75">
        <v>45</v>
      </c>
      <c r="N1569" s="75">
        <v>1</v>
      </c>
      <c r="O1569" s="75">
        <v>0</v>
      </c>
      <c r="P1569" s="75">
        <v>0</v>
      </c>
      <c r="Q1569" s="75">
        <v>0.6</v>
      </c>
      <c r="R1569" s="75">
        <v>0</v>
      </c>
      <c r="S1569" s="75">
        <v>0</v>
      </c>
      <c r="T1569" s="75">
        <v>48.391525845703399</v>
      </c>
      <c r="U1569" s="75"/>
      <c r="V1569" s="75"/>
      <c r="W1569" s="75"/>
      <c r="X1569" s="75"/>
      <c r="Y1569" s="75"/>
      <c r="Z1569" s="75"/>
      <c r="AA1569" s="75"/>
      <c r="AB1569" s="75"/>
      <c r="AC1569" s="75"/>
      <c r="AD1569" s="75"/>
      <c r="AE1569" s="75"/>
      <c r="AF1569" s="75"/>
      <c r="AG1569" s="75"/>
      <c r="AH1569" s="75"/>
      <c r="AI1569" s="75"/>
      <c r="AJ1569" s="75"/>
      <c r="AK1569" s="75"/>
      <c r="AL1569" s="75"/>
      <c r="AM1569" s="75"/>
      <c r="AN1569" s="75"/>
      <c r="AO1569" s="75"/>
    </row>
    <row r="1570" spans="2:41" x14ac:dyDescent="0.25">
      <c r="B1570" s="105">
        <v>107</v>
      </c>
      <c r="C1570" s="72">
        <v>41897</v>
      </c>
      <c r="D1570" s="25">
        <v>0</v>
      </c>
      <c r="E1570" s="25">
        <v>4.1988829159999996</v>
      </c>
      <c r="F1570" s="75">
        <v>0</v>
      </c>
      <c r="G1570" s="75">
        <v>1.4999999999999999E-2</v>
      </c>
      <c r="H1570" s="75">
        <v>0</v>
      </c>
      <c r="I1570" s="75">
        <v>1.0649999999999999</v>
      </c>
      <c r="J1570" s="75">
        <v>4.47181030554</v>
      </c>
      <c r="K1570" s="75">
        <v>4.1347823004661901</v>
      </c>
      <c r="L1570" s="75">
        <v>90</v>
      </c>
      <c r="M1570" s="75">
        <v>45</v>
      </c>
      <c r="N1570" s="75">
        <v>0.92463275898437003</v>
      </c>
      <c r="O1570" s="75">
        <v>0</v>
      </c>
      <c r="P1570" s="75">
        <v>0</v>
      </c>
      <c r="Q1570" s="75">
        <v>0.6</v>
      </c>
      <c r="R1570" s="75">
        <v>0</v>
      </c>
      <c r="S1570" s="75">
        <v>0</v>
      </c>
      <c r="T1570" s="75">
        <v>52.526308146169498</v>
      </c>
      <c r="U1570" s="75"/>
      <c r="V1570" s="75"/>
      <c r="W1570" s="75"/>
      <c r="X1570" s="75"/>
      <c r="Y1570" s="75"/>
      <c r="Z1570" s="75"/>
      <c r="AA1570" s="75"/>
      <c r="AB1570" s="75"/>
      <c r="AC1570" s="75"/>
      <c r="AD1570" s="75"/>
      <c r="AE1570" s="75"/>
      <c r="AF1570" s="75"/>
      <c r="AG1570" s="75"/>
      <c r="AH1570" s="75"/>
      <c r="AI1570" s="75"/>
      <c r="AJ1570" s="75"/>
      <c r="AK1570" s="75"/>
      <c r="AL1570" s="75"/>
      <c r="AM1570" s="75"/>
      <c r="AN1570" s="75"/>
      <c r="AO1570" s="75"/>
    </row>
    <row r="1571" spans="2:41" x14ac:dyDescent="0.25">
      <c r="B1571" s="105">
        <v>108</v>
      </c>
      <c r="C1571" s="72">
        <v>41898</v>
      </c>
      <c r="D1571" s="25">
        <v>0</v>
      </c>
      <c r="E1571" s="25">
        <v>4.2350359659999999</v>
      </c>
      <c r="F1571" s="75">
        <v>0</v>
      </c>
      <c r="G1571" s="75">
        <v>1.4999999999999999E-2</v>
      </c>
      <c r="H1571" s="75">
        <v>0</v>
      </c>
      <c r="I1571" s="75">
        <v>1.0649999999999999</v>
      </c>
      <c r="J1571" s="75">
        <v>4.5103133037900003</v>
      </c>
      <c r="K1571" s="75">
        <v>3.7559575757879702</v>
      </c>
      <c r="L1571" s="75">
        <v>90</v>
      </c>
      <c r="M1571" s="75">
        <v>45</v>
      </c>
      <c r="N1571" s="75">
        <v>0.83274870786289901</v>
      </c>
      <c r="O1571" s="75">
        <v>0</v>
      </c>
      <c r="P1571" s="75">
        <v>0</v>
      </c>
      <c r="Q1571" s="75">
        <v>0.6</v>
      </c>
      <c r="R1571" s="75">
        <v>0</v>
      </c>
      <c r="S1571" s="75">
        <v>0</v>
      </c>
      <c r="T1571" s="75">
        <v>56.282265721957501</v>
      </c>
      <c r="U1571" s="75"/>
      <c r="V1571" s="75"/>
      <c r="W1571" s="75"/>
      <c r="X1571" s="75"/>
      <c r="Y1571" s="75"/>
      <c r="Z1571" s="75"/>
      <c r="AA1571" s="75"/>
      <c r="AB1571" s="75"/>
      <c r="AC1571" s="75"/>
      <c r="AD1571" s="75"/>
      <c r="AE1571" s="75"/>
      <c r="AF1571" s="75"/>
      <c r="AG1571" s="75"/>
      <c r="AH1571" s="75"/>
      <c r="AI1571" s="75"/>
      <c r="AJ1571" s="75"/>
      <c r="AK1571" s="75"/>
      <c r="AL1571" s="75"/>
      <c r="AM1571" s="75"/>
      <c r="AN1571" s="75"/>
      <c r="AO1571" s="75"/>
    </row>
    <row r="1572" spans="2:41" x14ac:dyDescent="0.25">
      <c r="B1572" s="105">
        <v>109</v>
      </c>
      <c r="C1572" s="72">
        <v>41899</v>
      </c>
      <c r="D1572" s="25">
        <v>0</v>
      </c>
      <c r="E1572" s="25">
        <v>4.2448487659999996</v>
      </c>
      <c r="F1572" s="75">
        <v>0</v>
      </c>
      <c r="G1572" s="75">
        <v>1.4999999999999999E-2</v>
      </c>
      <c r="H1572" s="75">
        <v>0</v>
      </c>
      <c r="I1572" s="75">
        <v>1.0649999999999999</v>
      </c>
      <c r="J1572" s="75">
        <v>4.5207639357899998</v>
      </c>
      <c r="K1572" s="75">
        <v>3.3873314915716599</v>
      </c>
      <c r="L1572" s="75">
        <v>90</v>
      </c>
      <c r="M1572" s="75">
        <v>45</v>
      </c>
      <c r="N1572" s="75">
        <v>0.74928298395649995</v>
      </c>
      <c r="O1572" s="75">
        <v>0</v>
      </c>
      <c r="P1572" s="75">
        <v>0</v>
      </c>
      <c r="Q1572" s="75">
        <v>0.6</v>
      </c>
      <c r="R1572" s="75">
        <v>0</v>
      </c>
      <c r="S1572" s="75">
        <v>0</v>
      </c>
      <c r="T1572" s="75">
        <v>59.669597213529201</v>
      </c>
      <c r="U1572" s="75"/>
      <c r="V1572" s="75"/>
      <c r="W1572" s="75"/>
      <c r="X1572" s="75"/>
      <c r="Y1572" s="75"/>
      <c r="Z1572" s="75"/>
      <c r="AA1572" s="75"/>
      <c r="AB1572" s="75"/>
      <c r="AC1572" s="75"/>
      <c r="AD1572" s="75"/>
      <c r="AE1572" s="75"/>
      <c r="AF1572" s="75"/>
      <c r="AG1572" s="75"/>
      <c r="AH1572" s="75"/>
      <c r="AI1572" s="75"/>
      <c r="AJ1572" s="75"/>
      <c r="AK1572" s="75"/>
      <c r="AL1572" s="75"/>
      <c r="AM1572" s="75"/>
      <c r="AN1572" s="75"/>
      <c r="AO1572" s="75"/>
    </row>
    <row r="1573" spans="2:41" x14ac:dyDescent="0.25">
      <c r="B1573" s="105">
        <v>110</v>
      </c>
      <c r="C1573" s="72">
        <v>41900</v>
      </c>
      <c r="D1573" s="25">
        <v>0</v>
      </c>
      <c r="E1573" s="25">
        <v>4.2817531799999999</v>
      </c>
      <c r="F1573" s="75">
        <v>0</v>
      </c>
      <c r="G1573" s="75">
        <v>1.4999999999999999E-2</v>
      </c>
      <c r="H1573" s="75">
        <v>0</v>
      </c>
      <c r="I1573" s="75">
        <v>1.0649999999999999</v>
      </c>
      <c r="J1573" s="75">
        <v>4.5600671366999999</v>
      </c>
      <c r="K1573" s="75">
        <v>3.0735260664324402</v>
      </c>
      <c r="L1573" s="75">
        <v>90</v>
      </c>
      <c r="M1573" s="75">
        <v>45</v>
      </c>
      <c r="N1573" s="75">
        <v>0.67400895081046297</v>
      </c>
      <c r="O1573" s="75">
        <v>0</v>
      </c>
      <c r="P1573" s="75">
        <v>0</v>
      </c>
      <c r="Q1573" s="75">
        <v>0.6</v>
      </c>
      <c r="R1573" s="75">
        <v>0</v>
      </c>
      <c r="S1573" s="75">
        <v>0</v>
      </c>
      <c r="T1573" s="75">
        <v>62.743123279961601</v>
      </c>
      <c r="U1573" s="75"/>
      <c r="V1573" s="75"/>
      <c r="W1573" s="75"/>
      <c r="X1573" s="75"/>
      <c r="Y1573" s="75"/>
      <c r="Z1573" s="75"/>
      <c r="AA1573" s="75"/>
      <c r="AB1573" s="75"/>
      <c r="AC1573" s="75"/>
      <c r="AD1573" s="75"/>
      <c r="AE1573" s="75"/>
      <c r="AF1573" s="75"/>
      <c r="AG1573" s="75"/>
      <c r="AH1573" s="75"/>
      <c r="AI1573" s="75"/>
      <c r="AJ1573" s="75"/>
      <c r="AK1573" s="75"/>
      <c r="AL1573" s="75"/>
      <c r="AM1573" s="75"/>
      <c r="AN1573" s="75"/>
      <c r="AO1573" s="75"/>
    </row>
    <row r="1574" spans="2:41" x14ac:dyDescent="0.25">
      <c r="B1574" s="105">
        <v>111</v>
      </c>
      <c r="C1574" s="72">
        <v>41901</v>
      </c>
      <c r="D1574" s="25">
        <v>0</v>
      </c>
      <c r="E1574" s="25">
        <v>4.3508739949999997</v>
      </c>
      <c r="F1574" s="75">
        <v>0</v>
      </c>
      <c r="G1574" s="75">
        <v>5.0000000000000001E-3</v>
      </c>
      <c r="H1574" s="75">
        <v>0</v>
      </c>
      <c r="I1574" s="75">
        <v>1.0649999999999999</v>
      </c>
      <c r="J1574" s="75">
        <v>4.6336808046750004</v>
      </c>
      <c r="K1574" s="75">
        <v>2.8066592545118798</v>
      </c>
      <c r="L1574" s="75">
        <v>90</v>
      </c>
      <c r="M1574" s="75">
        <v>45</v>
      </c>
      <c r="N1574" s="75">
        <v>0.605708371556409</v>
      </c>
      <c r="O1574" s="75">
        <v>0</v>
      </c>
      <c r="P1574" s="75">
        <v>0</v>
      </c>
      <c r="Q1574" s="75">
        <v>0.6</v>
      </c>
      <c r="R1574" s="75">
        <v>0</v>
      </c>
      <c r="S1574" s="75">
        <v>0</v>
      </c>
      <c r="T1574" s="75">
        <v>65.549782534473493</v>
      </c>
      <c r="U1574" s="75"/>
      <c r="V1574" s="75"/>
      <c r="W1574" s="75"/>
      <c r="X1574" s="75"/>
      <c r="Y1574" s="75"/>
      <c r="Z1574" s="75"/>
      <c r="AA1574" s="75"/>
      <c r="AB1574" s="75"/>
      <c r="AC1574" s="75"/>
      <c r="AD1574" s="75"/>
      <c r="AE1574" s="75"/>
      <c r="AF1574" s="75"/>
      <c r="AG1574" s="75"/>
      <c r="AH1574" s="75"/>
      <c r="AI1574" s="75"/>
      <c r="AJ1574" s="75"/>
      <c r="AK1574" s="75"/>
      <c r="AL1574" s="75"/>
      <c r="AM1574" s="75"/>
      <c r="AN1574" s="75"/>
      <c r="AO1574" s="75"/>
    </row>
    <row r="1575" spans="2:41" x14ac:dyDescent="0.25">
      <c r="B1575" s="105">
        <v>112</v>
      </c>
      <c r="C1575" s="72">
        <v>41902</v>
      </c>
      <c r="D1575" s="25">
        <v>0</v>
      </c>
      <c r="E1575" s="25">
        <v>4.4048050639999996</v>
      </c>
      <c r="F1575" s="75">
        <v>0</v>
      </c>
      <c r="G1575" s="75">
        <v>5.0000000000000001E-3</v>
      </c>
      <c r="H1575" s="75">
        <v>0</v>
      </c>
      <c r="I1575" s="75">
        <v>1.0649999999999999</v>
      </c>
      <c r="J1575" s="75">
        <v>4.6911173931599999</v>
      </c>
      <c r="K1575" s="75">
        <v>2.5488631204239098</v>
      </c>
      <c r="L1575" s="75">
        <v>90</v>
      </c>
      <c r="M1575" s="75">
        <v>45</v>
      </c>
      <c r="N1575" s="75">
        <v>0.54333816590058903</v>
      </c>
      <c r="O1575" s="75">
        <v>0</v>
      </c>
      <c r="P1575" s="75">
        <v>0</v>
      </c>
      <c r="Q1575" s="75">
        <v>0.6</v>
      </c>
      <c r="R1575" s="75">
        <v>0</v>
      </c>
      <c r="S1575" s="75">
        <v>0</v>
      </c>
      <c r="T1575" s="75">
        <v>68.098645654897396</v>
      </c>
      <c r="U1575" s="75"/>
      <c r="V1575" s="75"/>
      <c r="W1575" s="75"/>
      <c r="X1575" s="75"/>
      <c r="Y1575" s="75"/>
      <c r="Z1575" s="75"/>
      <c r="AA1575" s="75"/>
      <c r="AB1575" s="75"/>
      <c r="AC1575" s="75"/>
      <c r="AD1575" s="75"/>
      <c r="AE1575" s="75"/>
      <c r="AF1575" s="75"/>
      <c r="AG1575" s="75"/>
      <c r="AH1575" s="75"/>
      <c r="AI1575" s="75"/>
      <c r="AJ1575" s="75"/>
      <c r="AK1575" s="75"/>
      <c r="AL1575" s="75"/>
      <c r="AM1575" s="75"/>
      <c r="AN1575" s="75"/>
      <c r="AO1575" s="75"/>
    </row>
    <row r="1576" spans="2:41" x14ac:dyDescent="0.25">
      <c r="B1576" s="105">
        <v>113</v>
      </c>
      <c r="C1576" s="72">
        <v>41903</v>
      </c>
      <c r="D1576" s="25">
        <v>0</v>
      </c>
      <c r="E1576" s="25">
        <v>4.5214823209999997</v>
      </c>
      <c r="F1576" s="75">
        <v>0</v>
      </c>
      <c r="G1576" s="75">
        <v>5.0000000000000001E-3</v>
      </c>
      <c r="H1576" s="75">
        <v>0</v>
      </c>
      <c r="I1576" s="75">
        <v>1.0649999999999999</v>
      </c>
      <c r="J1576" s="75">
        <v>4.815378671865</v>
      </c>
      <c r="K1576" s="75">
        <v>2.343629213297</v>
      </c>
      <c r="L1576" s="75">
        <v>90</v>
      </c>
      <c r="M1576" s="75">
        <v>45</v>
      </c>
      <c r="N1576" s="75">
        <v>0.486696763224502</v>
      </c>
      <c r="O1576" s="75">
        <v>0</v>
      </c>
      <c r="P1576" s="75">
        <v>0</v>
      </c>
      <c r="Q1576" s="75">
        <v>0.6</v>
      </c>
      <c r="R1576" s="75">
        <v>0</v>
      </c>
      <c r="S1576" s="75">
        <v>0</v>
      </c>
      <c r="T1576" s="75">
        <v>70.442274868194403</v>
      </c>
      <c r="U1576" s="75"/>
      <c r="V1576" s="75"/>
      <c r="W1576" s="75"/>
      <c r="X1576" s="75"/>
      <c r="Y1576" s="75"/>
      <c r="Z1576" s="75"/>
      <c r="AA1576" s="75"/>
      <c r="AB1576" s="75"/>
      <c r="AC1576" s="75"/>
      <c r="AD1576" s="75"/>
      <c r="AE1576" s="75"/>
      <c r="AF1576" s="75"/>
      <c r="AG1576" s="75"/>
      <c r="AH1576" s="75"/>
      <c r="AI1576" s="75"/>
      <c r="AJ1576" s="75"/>
      <c r="AK1576" s="75"/>
      <c r="AL1576" s="75"/>
      <c r="AM1576" s="75"/>
      <c r="AN1576" s="75"/>
      <c r="AO1576" s="75"/>
    </row>
    <row r="1577" spans="2:41" x14ac:dyDescent="0.25">
      <c r="B1577" s="105">
        <v>114</v>
      </c>
      <c r="C1577" s="72">
        <v>41904</v>
      </c>
      <c r="D1577" s="25">
        <v>0</v>
      </c>
      <c r="E1577" s="25">
        <v>4.6299754269999998</v>
      </c>
      <c r="F1577" s="75">
        <v>0</v>
      </c>
      <c r="G1577" s="75">
        <v>5.0000000000000001E-3</v>
      </c>
      <c r="H1577" s="75">
        <v>0</v>
      </c>
      <c r="I1577" s="75">
        <v>1.0649999999999999</v>
      </c>
      <c r="J1577" s="75">
        <v>4.9309238297549998</v>
      </c>
      <c r="K1577" s="75">
        <v>2.1430589535159701</v>
      </c>
      <c r="L1577" s="75">
        <v>90</v>
      </c>
      <c r="M1577" s="75">
        <v>45</v>
      </c>
      <c r="N1577" s="75">
        <v>0.43461611404012501</v>
      </c>
      <c r="O1577" s="75">
        <v>0</v>
      </c>
      <c r="P1577" s="75">
        <v>0</v>
      </c>
      <c r="Q1577" s="75">
        <v>0.6</v>
      </c>
      <c r="R1577" s="75">
        <v>0</v>
      </c>
      <c r="S1577" s="75">
        <v>0</v>
      </c>
      <c r="T1577" s="75">
        <v>72.585333821710407</v>
      </c>
      <c r="U1577" s="75"/>
      <c r="V1577" s="75"/>
      <c r="W1577" s="75"/>
      <c r="X1577" s="75"/>
      <c r="Y1577" s="75"/>
      <c r="Z1577" s="75"/>
      <c r="AA1577" s="75"/>
      <c r="AB1577" s="75"/>
      <c r="AC1577" s="75"/>
      <c r="AD1577" s="75"/>
      <c r="AE1577" s="75"/>
      <c r="AF1577" s="75"/>
      <c r="AG1577" s="75"/>
      <c r="AH1577" s="75"/>
      <c r="AI1577" s="75"/>
      <c r="AJ1577" s="75"/>
      <c r="AK1577" s="75"/>
      <c r="AL1577" s="75"/>
      <c r="AM1577" s="75"/>
      <c r="AN1577" s="75"/>
      <c r="AO1577" s="75"/>
    </row>
    <row r="1578" spans="2:41" x14ac:dyDescent="0.25">
      <c r="B1578" s="105">
        <v>115</v>
      </c>
      <c r="C1578" s="72">
        <v>41905</v>
      </c>
      <c r="D1578" s="25">
        <v>0</v>
      </c>
      <c r="E1578" s="25">
        <v>4.7341921600000001</v>
      </c>
      <c r="F1578" s="75">
        <v>0</v>
      </c>
      <c r="G1578" s="75">
        <v>5.0000000000000001E-3</v>
      </c>
      <c r="H1578" s="75">
        <v>0</v>
      </c>
      <c r="I1578" s="75">
        <v>1.0345</v>
      </c>
      <c r="J1578" s="75">
        <v>4.8975217895199998</v>
      </c>
      <c r="K1578" s="75">
        <v>1.7065736361182799</v>
      </c>
      <c r="L1578" s="75">
        <v>87.9</v>
      </c>
      <c r="M1578" s="75">
        <v>43.95</v>
      </c>
      <c r="N1578" s="75">
        <v>0.348456568334235</v>
      </c>
      <c r="O1578" s="75">
        <v>0</v>
      </c>
      <c r="P1578" s="75">
        <v>0</v>
      </c>
      <c r="Q1578" s="75">
        <v>0.58599999999999997</v>
      </c>
      <c r="R1578" s="75">
        <v>0</v>
      </c>
      <c r="S1578" s="75">
        <v>0</v>
      </c>
      <c r="T1578" s="75">
        <v>74.2919074578286</v>
      </c>
      <c r="U1578" s="75"/>
      <c r="V1578" s="75"/>
      <c r="W1578" s="75"/>
      <c r="X1578" s="75"/>
      <c r="Y1578" s="75"/>
      <c r="Z1578" s="75"/>
      <c r="AA1578" s="75"/>
      <c r="AB1578" s="75"/>
      <c r="AC1578" s="75"/>
      <c r="AD1578" s="75"/>
      <c r="AE1578" s="75"/>
      <c r="AF1578" s="75"/>
      <c r="AG1578" s="75"/>
      <c r="AH1578" s="75"/>
      <c r="AI1578" s="75"/>
      <c r="AJ1578" s="75"/>
      <c r="AK1578" s="75"/>
      <c r="AL1578" s="75"/>
      <c r="AM1578" s="75"/>
      <c r="AN1578" s="75"/>
      <c r="AO1578" s="75"/>
    </row>
    <row r="1579" spans="2:41" x14ac:dyDescent="0.25">
      <c r="B1579" s="105">
        <v>116</v>
      </c>
      <c r="C1579" s="72">
        <v>41906</v>
      </c>
      <c r="D1579" s="25">
        <v>0</v>
      </c>
      <c r="E1579" s="25">
        <v>4.7864580290000003</v>
      </c>
      <c r="F1579" s="75">
        <v>0</v>
      </c>
      <c r="G1579" s="75">
        <v>5.0000000000000001E-3</v>
      </c>
      <c r="H1579" s="75">
        <v>0</v>
      </c>
      <c r="I1579" s="75">
        <v>1.004</v>
      </c>
      <c r="J1579" s="75">
        <v>4.8056038611160004</v>
      </c>
      <c r="K1579" s="75">
        <v>1.2891220036069699</v>
      </c>
      <c r="L1579" s="75">
        <v>85.8</v>
      </c>
      <c r="M1579" s="75">
        <v>42.9</v>
      </c>
      <c r="N1579" s="75">
        <v>0.26825390541192001</v>
      </c>
      <c r="O1579" s="75">
        <v>0</v>
      </c>
      <c r="P1579" s="75">
        <v>0</v>
      </c>
      <c r="Q1579" s="75">
        <v>0.57199999999999995</v>
      </c>
      <c r="R1579" s="75">
        <v>0</v>
      </c>
      <c r="S1579" s="75">
        <v>0</v>
      </c>
      <c r="T1579" s="75">
        <v>75.581029461435605</v>
      </c>
      <c r="U1579" s="75"/>
      <c r="V1579" s="75"/>
      <c r="W1579" s="75"/>
      <c r="X1579" s="75"/>
      <c r="Y1579" s="75"/>
      <c r="Z1579" s="75"/>
      <c r="AA1579" s="75"/>
      <c r="AB1579" s="75"/>
      <c r="AC1579" s="75"/>
      <c r="AD1579" s="75"/>
      <c r="AE1579" s="75"/>
      <c r="AF1579" s="75"/>
      <c r="AG1579" s="75"/>
      <c r="AH1579" s="75"/>
      <c r="AI1579" s="75"/>
      <c r="AJ1579" s="75"/>
      <c r="AK1579" s="75"/>
      <c r="AL1579" s="75"/>
      <c r="AM1579" s="75"/>
      <c r="AN1579" s="75"/>
      <c r="AO1579" s="75"/>
    </row>
    <row r="1580" spans="2:41" x14ac:dyDescent="0.25">
      <c r="B1580" s="105">
        <v>117</v>
      </c>
      <c r="C1580" s="72">
        <v>41907</v>
      </c>
      <c r="D1580" s="25">
        <v>0</v>
      </c>
      <c r="E1580" s="25">
        <v>4.865213829</v>
      </c>
      <c r="F1580" s="75">
        <v>0</v>
      </c>
      <c r="G1580" s="75">
        <v>5.0000000000000001E-3</v>
      </c>
      <c r="H1580" s="75">
        <v>0</v>
      </c>
      <c r="I1580" s="75">
        <v>0.97350000000000003</v>
      </c>
      <c r="J1580" s="75">
        <v>4.7362856625315004</v>
      </c>
      <c r="K1580" s="75">
        <v>0.91884740158466605</v>
      </c>
      <c r="L1580" s="75">
        <v>83.7</v>
      </c>
      <c r="M1580" s="75">
        <v>41.85</v>
      </c>
      <c r="N1580" s="75">
        <v>0.19400168550930499</v>
      </c>
      <c r="O1580" s="75">
        <v>0</v>
      </c>
      <c r="P1580" s="75">
        <v>0</v>
      </c>
      <c r="Q1580" s="75">
        <v>0.55800000000000005</v>
      </c>
      <c r="R1580" s="75">
        <v>0</v>
      </c>
      <c r="S1580" s="75">
        <v>0</v>
      </c>
      <c r="T1580" s="75">
        <v>76.499876863020305</v>
      </c>
      <c r="U1580" s="75"/>
      <c r="V1580" s="75"/>
      <c r="W1580" s="75"/>
      <c r="X1580" s="75"/>
      <c r="Y1580" s="75"/>
      <c r="Z1580" s="75"/>
      <c r="AA1580" s="75"/>
      <c r="AB1580" s="75"/>
      <c r="AC1580" s="75"/>
      <c r="AD1580" s="75"/>
      <c r="AE1580" s="75"/>
      <c r="AF1580" s="75"/>
      <c r="AG1580" s="75"/>
      <c r="AH1580" s="75"/>
      <c r="AI1580" s="75"/>
      <c r="AJ1580" s="75"/>
      <c r="AK1580" s="75"/>
      <c r="AL1580" s="75"/>
      <c r="AM1580" s="75"/>
      <c r="AN1580" s="75"/>
      <c r="AO1580" s="75"/>
    </row>
    <row r="1581" spans="2:41" x14ac:dyDescent="0.25">
      <c r="B1581" s="105">
        <v>118</v>
      </c>
      <c r="C1581" s="72">
        <v>41908</v>
      </c>
      <c r="D1581" s="25">
        <v>0</v>
      </c>
      <c r="E1581" s="25">
        <v>4.9245167490000004</v>
      </c>
      <c r="F1581" s="75">
        <v>0</v>
      </c>
      <c r="G1581" s="75">
        <v>5.0000000000000001E-3</v>
      </c>
      <c r="H1581" s="75">
        <v>0</v>
      </c>
      <c r="I1581" s="75">
        <v>0.94299999999999995</v>
      </c>
      <c r="J1581" s="75">
        <v>4.6438192943069998</v>
      </c>
      <c r="K1581" s="75">
        <v>0.58049142712863</v>
      </c>
      <c r="L1581" s="75">
        <v>81.599999999999994</v>
      </c>
      <c r="M1581" s="75">
        <v>40.799999999999997</v>
      </c>
      <c r="N1581" s="75">
        <v>0.125003018063229</v>
      </c>
      <c r="O1581" s="75">
        <v>0</v>
      </c>
      <c r="P1581" s="75">
        <v>0</v>
      </c>
      <c r="Q1581" s="75">
        <v>0.54400000000000004</v>
      </c>
      <c r="R1581" s="75">
        <v>0</v>
      </c>
      <c r="S1581" s="75">
        <v>0</v>
      </c>
      <c r="T1581" s="75">
        <v>77.080368290148897</v>
      </c>
      <c r="U1581" s="75"/>
      <c r="V1581" s="75"/>
      <c r="W1581" s="75"/>
      <c r="X1581" s="75"/>
      <c r="Y1581" s="75"/>
      <c r="Z1581" s="75"/>
      <c r="AA1581" s="75"/>
      <c r="AB1581" s="75"/>
      <c r="AC1581" s="75"/>
      <c r="AD1581" s="75"/>
      <c r="AE1581" s="75"/>
      <c r="AF1581" s="75"/>
      <c r="AG1581" s="75"/>
      <c r="AH1581" s="75"/>
      <c r="AI1581" s="75"/>
      <c r="AJ1581" s="75"/>
      <c r="AK1581" s="75"/>
      <c r="AL1581" s="75"/>
      <c r="AM1581" s="75"/>
      <c r="AN1581" s="75"/>
      <c r="AO1581" s="75"/>
    </row>
    <row r="1582" spans="2:41" x14ac:dyDescent="0.25">
      <c r="B1582" s="105">
        <v>119</v>
      </c>
      <c r="C1582" s="72">
        <v>41909</v>
      </c>
      <c r="D1582" s="25">
        <v>0</v>
      </c>
      <c r="E1582" s="25">
        <v>4.984827074</v>
      </c>
      <c r="F1582" s="75">
        <v>0</v>
      </c>
      <c r="G1582" s="75">
        <v>5.0000000000000001E-3</v>
      </c>
      <c r="H1582" s="75">
        <v>0</v>
      </c>
      <c r="I1582" s="75">
        <v>0.91249999999999998</v>
      </c>
      <c r="J1582" s="75">
        <v>4.5486547050250001</v>
      </c>
      <c r="K1582" s="75">
        <v>0.27688224305514197</v>
      </c>
      <c r="L1582" s="75">
        <v>79.5</v>
      </c>
      <c r="M1582" s="75">
        <v>39.75</v>
      </c>
      <c r="N1582" s="75">
        <v>6.0871237983675601E-2</v>
      </c>
      <c r="O1582" s="75">
        <v>0</v>
      </c>
      <c r="P1582" s="75">
        <v>0</v>
      </c>
      <c r="Q1582" s="75">
        <v>0.53</v>
      </c>
      <c r="R1582" s="75">
        <v>0</v>
      </c>
      <c r="S1582" s="75">
        <v>0</v>
      </c>
      <c r="T1582" s="75">
        <v>77.357250533203995</v>
      </c>
      <c r="U1582" s="75"/>
      <c r="V1582" s="75"/>
      <c r="W1582" s="75"/>
      <c r="X1582" s="75"/>
      <c r="Y1582" s="75"/>
      <c r="Z1582" s="75"/>
      <c r="AA1582" s="75"/>
      <c r="AB1582" s="75"/>
      <c r="AC1582" s="75"/>
      <c r="AD1582" s="75"/>
      <c r="AE1582" s="75"/>
      <c r="AF1582" s="75"/>
      <c r="AG1582" s="75"/>
      <c r="AH1582" s="75"/>
      <c r="AI1582" s="75"/>
      <c r="AJ1582" s="75"/>
      <c r="AK1582" s="75"/>
      <c r="AL1582" s="75"/>
      <c r="AM1582" s="75"/>
      <c r="AN1582" s="75"/>
      <c r="AO1582" s="75"/>
    </row>
    <row r="1583" spans="2:41" x14ac:dyDescent="0.25">
      <c r="B1583" s="105">
        <v>120</v>
      </c>
      <c r="C1583" s="72">
        <v>41910</v>
      </c>
      <c r="D1583" s="25">
        <v>0</v>
      </c>
      <c r="E1583" s="25">
        <v>5.0287755269999996</v>
      </c>
      <c r="F1583" s="75">
        <v>0</v>
      </c>
      <c r="G1583" s="75">
        <v>5.0000000000000001E-3</v>
      </c>
      <c r="H1583" s="75">
        <v>0</v>
      </c>
      <c r="I1583" s="75">
        <v>0.88200000000000001</v>
      </c>
      <c r="J1583" s="75">
        <v>4.4353800148140001</v>
      </c>
      <c r="K1583" s="75">
        <v>4.8994865806405797E-3</v>
      </c>
      <c r="L1583" s="75">
        <v>77.400000000000006</v>
      </c>
      <c r="M1583" s="75">
        <v>38.700000000000003</v>
      </c>
      <c r="N1583" s="75">
        <v>1.10463738490873E-3</v>
      </c>
      <c r="O1583" s="75">
        <v>0</v>
      </c>
      <c r="P1583" s="75">
        <v>0</v>
      </c>
      <c r="Q1583" s="75">
        <v>0.51600000000000001</v>
      </c>
      <c r="R1583" s="75">
        <v>0</v>
      </c>
      <c r="S1583" s="75">
        <v>0</v>
      </c>
      <c r="T1583" s="75">
        <v>77.362150019784707</v>
      </c>
      <c r="U1583" s="75"/>
      <c r="V1583" s="75"/>
      <c r="W1583" s="75"/>
      <c r="X1583" s="75"/>
      <c r="Y1583" s="75"/>
      <c r="Z1583" s="75"/>
      <c r="AA1583" s="75"/>
      <c r="AB1583" s="75"/>
      <c r="AC1583" s="75"/>
      <c r="AD1583" s="75"/>
      <c r="AE1583" s="75"/>
      <c r="AF1583" s="75"/>
      <c r="AG1583" s="75"/>
      <c r="AH1583" s="75"/>
      <c r="AI1583" s="75"/>
      <c r="AJ1583" s="75"/>
      <c r="AK1583" s="75"/>
      <c r="AL1583" s="75"/>
      <c r="AM1583" s="75"/>
      <c r="AN1583" s="75"/>
      <c r="AO1583" s="75"/>
    </row>
    <row r="1584" spans="2:41" x14ac:dyDescent="0.25">
      <c r="B1584" s="105">
        <v>121</v>
      </c>
      <c r="C1584" s="72">
        <v>41911</v>
      </c>
      <c r="D1584" s="25">
        <v>0</v>
      </c>
      <c r="E1584" s="25">
        <v>5.0764414740000001</v>
      </c>
      <c r="F1584" s="75">
        <v>0</v>
      </c>
      <c r="G1584" s="75">
        <v>5.0000000000000001E-3</v>
      </c>
      <c r="H1584" s="75">
        <v>0</v>
      </c>
      <c r="I1584" s="75">
        <v>0.85150000000000003</v>
      </c>
      <c r="J1584" s="75">
        <v>4.3225899151110001</v>
      </c>
      <c r="K1584" s="75">
        <v>0</v>
      </c>
      <c r="L1584" s="75">
        <v>75.3</v>
      </c>
      <c r="M1584" s="75">
        <v>37.65</v>
      </c>
      <c r="N1584" s="75">
        <v>0</v>
      </c>
      <c r="O1584" s="75">
        <v>0</v>
      </c>
      <c r="P1584" s="75">
        <v>0</v>
      </c>
      <c r="Q1584" s="75">
        <v>0.502</v>
      </c>
      <c r="R1584" s="75">
        <v>0</v>
      </c>
      <c r="S1584" s="75">
        <v>0</v>
      </c>
      <c r="T1584" s="75">
        <v>77.362150019784707</v>
      </c>
      <c r="U1584" s="75"/>
      <c r="V1584" s="75"/>
      <c r="W1584" s="75"/>
      <c r="X1584" s="75"/>
      <c r="Y1584" s="75"/>
      <c r="Z1584" s="75"/>
      <c r="AA1584" s="75"/>
      <c r="AB1584" s="75"/>
      <c r="AC1584" s="75"/>
      <c r="AD1584" s="75"/>
      <c r="AE1584" s="75"/>
      <c r="AF1584" s="75"/>
      <c r="AG1584" s="75"/>
      <c r="AH1584" s="75"/>
      <c r="AI1584" s="75"/>
      <c r="AJ1584" s="75"/>
      <c r="AK1584" s="75"/>
      <c r="AL1584" s="75"/>
      <c r="AM1584" s="75"/>
      <c r="AN1584" s="75"/>
      <c r="AO1584" s="75"/>
    </row>
    <row r="1585" spans="2:41" x14ac:dyDescent="0.25">
      <c r="B1585" s="105">
        <v>122</v>
      </c>
      <c r="C1585" s="72">
        <v>41912</v>
      </c>
      <c r="D1585" s="25">
        <v>0</v>
      </c>
      <c r="E1585" s="25">
        <v>5.0888299149999998</v>
      </c>
      <c r="F1585" s="75">
        <v>0</v>
      </c>
      <c r="G1585" s="75">
        <v>5.0000000000000001E-3</v>
      </c>
      <c r="H1585" s="75">
        <v>0</v>
      </c>
      <c r="I1585" s="75">
        <v>0.82099999999999995</v>
      </c>
      <c r="J1585" s="75">
        <v>4.1779293602149998</v>
      </c>
      <c r="K1585" s="75">
        <v>0</v>
      </c>
      <c r="L1585" s="75">
        <v>73.2</v>
      </c>
      <c r="M1585" s="75">
        <v>36.6</v>
      </c>
      <c r="N1585" s="75">
        <v>0</v>
      </c>
      <c r="O1585" s="75">
        <v>0</v>
      </c>
      <c r="P1585" s="75">
        <v>0</v>
      </c>
      <c r="Q1585" s="75">
        <v>0.48799999999999999</v>
      </c>
      <c r="R1585" s="75">
        <v>0</v>
      </c>
      <c r="S1585" s="75">
        <v>0</v>
      </c>
      <c r="T1585" s="75">
        <v>77.362150019784707</v>
      </c>
      <c r="U1585" s="75"/>
      <c r="V1585" s="75"/>
      <c r="W1585" s="75"/>
      <c r="X1585" s="75"/>
      <c r="Y1585" s="75"/>
      <c r="Z1585" s="75"/>
      <c r="AA1585" s="75"/>
      <c r="AB1585" s="75"/>
      <c r="AC1585" s="75"/>
      <c r="AD1585" s="75"/>
      <c r="AE1585" s="75"/>
      <c r="AF1585" s="75"/>
      <c r="AG1585" s="75"/>
      <c r="AH1585" s="75"/>
      <c r="AI1585" s="75"/>
      <c r="AJ1585" s="75"/>
      <c r="AK1585" s="75"/>
      <c r="AL1585" s="75"/>
      <c r="AM1585" s="75"/>
      <c r="AN1585" s="75"/>
      <c r="AO1585" s="75"/>
    </row>
    <row r="1586" spans="2:41" x14ac:dyDescent="0.25">
      <c r="B1586" s="105">
        <v>123</v>
      </c>
      <c r="C1586" s="72">
        <v>41913</v>
      </c>
      <c r="D1586" s="25">
        <v>0</v>
      </c>
      <c r="E1586" s="25">
        <v>5.0845390210000003</v>
      </c>
      <c r="F1586" s="75">
        <v>0</v>
      </c>
      <c r="G1586" s="75">
        <v>5.0000000000000001E-3</v>
      </c>
      <c r="H1586" s="75">
        <v>0</v>
      </c>
      <c r="I1586" s="75">
        <v>0.79049999999999998</v>
      </c>
      <c r="J1586" s="75">
        <v>4.0193280961004998</v>
      </c>
      <c r="K1586" s="75">
        <v>0</v>
      </c>
      <c r="L1586" s="75">
        <v>71.099999999999994</v>
      </c>
      <c r="M1586" s="75">
        <v>35.549999999999997</v>
      </c>
      <c r="N1586" s="75">
        <v>0</v>
      </c>
      <c r="O1586" s="75">
        <v>0</v>
      </c>
      <c r="P1586" s="75">
        <v>0</v>
      </c>
      <c r="Q1586" s="75">
        <v>0.47399999999999998</v>
      </c>
      <c r="R1586" s="75">
        <v>0</v>
      </c>
      <c r="S1586" s="75">
        <v>0</v>
      </c>
      <c r="T1586" s="75">
        <v>77.362150019784707</v>
      </c>
      <c r="U1586" s="75"/>
      <c r="V1586" s="75"/>
      <c r="W1586" s="75"/>
      <c r="X1586" s="75"/>
      <c r="Y1586" s="75"/>
      <c r="Z1586" s="75"/>
      <c r="AA1586" s="75"/>
      <c r="AB1586" s="75"/>
      <c r="AC1586" s="75"/>
      <c r="AD1586" s="75"/>
      <c r="AE1586" s="75"/>
      <c r="AF1586" s="75"/>
      <c r="AG1586" s="75"/>
      <c r="AH1586" s="75"/>
      <c r="AI1586" s="75"/>
      <c r="AJ1586" s="75"/>
      <c r="AK1586" s="75"/>
      <c r="AL1586" s="75"/>
      <c r="AM1586" s="75"/>
      <c r="AN1586" s="75"/>
      <c r="AO1586" s="75"/>
    </row>
    <row r="1587" spans="2:41" x14ac:dyDescent="0.25">
      <c r="B1587" s="105">
        <v>124</v>
      </c>
      <c r="C1587" s="72">
        <v>41914</v>
      </c>
      <c r="D1587" s="25">
        <v>0</v>
      </c>
      <c r="E1587" s="25">
        <v>5.095971381</v>
      </c>
      <c r="F1587" s="75">
        <v>0</v>
      </c>
      <c r="G1587" s="75">
        <v>5.0000000000000001E-3</v>
      </c>
      <c r="H1587" s="75">
        <v>0</v>
      </c>
      <c r="I1587" s="75">
        <v>0.76</v>
      </c>
      <c r="J1587" s="75">
        <v>3.8729382495600002</v>
      </c>
      <c r="K1587" s="75">
        <v>0</v>
      </c>
      <c r="L1587" s="75">
        <v>69</v>
      </c>
      <c r="M1587" s="75">
        <v>34.5</v>
      </c>
      <c r="N1587" s="75">
        <v>0</v>
      </c>
      <c r="O1587" s="75">
        <v>0</v>
      </c>
      <c r="P1587" s="75">
        <v>0</v>
      </c>
      <c r="Q1587" s="75">
        <v>0.46</v>
      </c>
      <c r="R1587" s="75">
        <v>0</v>
      </c>
      <c r="S1587" s="75">
        <v>0</v>
      </c>
      <c r="T1587" s="75">
        <v>77.362150019784707</v>
      </c>
      <c r="U1587" s="75"/>
      <c r="V1587" s="75"/>
      <c r="W1587" s="75"/>
      <c r="X1587" s="75"/>
      <c r="Y1587" s="75"/>
      <c r="Z1587" s="75"/>
      <c r="AA1587" s="75"/>
      <c r="AB1587" s="75"/>
      <c r="AC1587" s="75"/>
      <c r="AD1587" s="75"/>
      <c r="AE1587" s="75"/>
      <c r="AF1587" s="75"/>
      <c r="AG1587" s="75"/>
      <c r="AH1587" s="75"/>
      <c r="AI1587" s="75"/>
      <c r="AJ1587" s="75"/>
      <c r="AK1587" s="75"/>
      <c r="AL1587" s="75"/>
      <c r="AM1587" s="75"/>
      <c r="AN1587" s="75"/>
      <c r="AO1587" s="75"/>
    </row>
    <row r="1588" spans="2:41" x14ac:dyDescent="0.25">
      <c r="B1588" s="105">
        <v>125</v>
      </c>
      <c r="C1588" s="72">
        <v>41915</v>
      </c>
      <c r="D1588" s="25">
        <v>0</v>
      </c>
      <c r="E1588" s="25">
        <v>5.1053275810000001</v>
      </c>
      <c r="F1588" s="75">
        <v>0</v>
      </c>
      <c r="G1588" s="75">
        <v>5.0000000000000001E-3</v>
      </c>
      <c r="H1588" s="75">
        <v>0</v>
      </c>
      <c r="I1588" s="75">
        <v>0.72950000000000004</v>
      </c>
      <c r="J1588" s="75">
        <v>3.7243364703394999</v>
      </c>
      <c r="K1588" s="75">
        <v>0</v>
      </c>
      <c r="L1588" s="75">
        <v>66.900000000000006</v>
      </c>
      <c r="M1588" s="75">
        <v>33.450000000000003</v>
      </c>
      <c r="N1588" s="75">
        <v>0</v>
      </c>
      <c r="O1588" s="75">
        <v>0</v>
      </c>
      <c r="P1588" s="75">
        <v>0</v>
      </c>
      <c r="Q1588" s="75">
        <v>0.44600000000000001</v>
      </c>
      <c r="R1588" s="75">
        <v>0</v>
      </c>
      <c r="S1588" s="75">
        <v>0</v>
      </c>
      <c r="T1588" s="75">
        <v>77.362150019784707</v>
      </c>
      <c r="U1588" s="75"/>
      <c r="V1588" s="75"/>
      <c r="W1588" s="75"/>
      <c r="X1588" s="75"/>
      <c r="Y1588" s="75"/>
      <c r="Z1588" s="75"/>
      <c r="AA1588" s="75"/>
      <c r="AB1588" s="75"/>
      <c r="AC1588" s="75"/>
      <c r="AD1588" s="75"/>
      <c r="AE1588" s="75"/>
      <c r="AF1588" s="75"/>
      <c r="AG1588" s="75"/>
      <c r="AH1588" s="75"/>
      <c r="AI1588" s="75"/>
      <c r="AJ1588" s="75"/>
      <c r="AK1588" s="75"/>
      <c r="AL1588" s="75"/>
      <c r="AM1588" s="75"/>
      <c r="AN1588" s="75"/>
      <c r="AO1588" s="75"/>
    </row>
    <row r="1589" spans="2:41" x14ac:dyDescent="0.25">
      <c r="B1589" s="105">
        <v>126</v>
      </c>
      <c r="C1589" s="72">
        <v>41916</v>
      </c>
      <c r="D1589" s="25">
        <v>0</v>
      </c>
      <c r="E1589" s="25">
        <v>5.099733208</v>
      </c>
      <c r="F1589" s="75">
        <v>0</v>
      </c>
      <c r="G1589" s="75">
        <v>5.0000000000000001E-3</v>
      </c>
      <c r="H1589" s="75">
        <v>0</v>
      </c>
      <c r="I1589" s="75">
        <v>0.69899999999999995</v>
      </c>
      <c r="J1589" s="75">
        <v>3.5647135123920002</v>
      </c>
      <c r="K1589" s="75">
        <v>0</v>
      </c>
      <c r="L1589" s="75">
        <v>64.8</v>
      </c>
      <c r="M1589" s="75">
        <v>32.4</v>
      </c>
      <c r="N1589" s="75">
        <v>0</v>
      </c>
      <c r="O1589" s="75">
        <v>0</v>
      </c>
      <c r="P1589" s="75">
        <v>0</v>
      </c>
      <c r="Q1589" s="75">
        <v>0.432</v>
      </c>
      <c r="R1589" s="75">
        <v>0</v>
      </c>
      <c r="S1589" s="75">
        <v>0</v>
      </c>
      <c r="T1589" s="75">
        <v>77.362150019784707</v>
      </c>
      <c r="U1589" s="75"/>
      <c r="V1589" s="75"/>
      <c r="W1589" s="75"/>
      <c r="X1589" s="75"/>
      <c r="Y1589" s="75"/>
      <c r="Z1589" s="75"/>
      <c r="AA1589" s="75"/>
      <c r="AB1589" s="75"/>
      <c r="AC1589" s="75"/>
      <c r="AD1589" s="75"/>
      <c r="AE1589" s="75"/>
      <c r="AF1589" s="75"/>
      <c r="AG1589" s="75"/>
      <c r="AH1589" s="75"/>
      <c r="AI1589" s="75"/>
      <c r="AJ1589" s="75"/>
      <c r="AK1589" s="75"/>
      <c r="AL1589" s="75"/>
      <c r="AM1589" s="75"/>
      <c r="AN1589" s="75"/>
      <c r="AO1589" s="75"/>
    </row>
    <row r="1590" spans="2:41" x14ac:dyDescent="0.25">
      <c r="B1590" s="105">
        <v>127</v>
      </c>
      <c r="C1590" s="72">
        <v>41917</v>
      </c>
      <c r="D1590" s="25">
        <v>0</v>
      </c>
      <c r="E1590" s="25">
        <v>5.0932948380000003</v>
      </c>
      <c r="F1590" s="75">
        <v>0</v>
      </c>
      <c r="G1590" s="75">
        <v>5.0000000000000001E-3</v>
      </c>
      <c r="H1590" s="75">
        <v>0</v>
      </c>
      <c r="I1590" s="75">
        <v>0.66849999999999998</v>
      </c>
      <c r="J1590" s="75">
        <v>3.404867599203</v>
      </c>
      <c r="K1590" s="75">
        <v>0</v>
      </c>
      <c r="L1590" s="75">
        <v>62.7</v>
      </c>
      <c r="M1590" s="75">
        <v>31.35</v>
      </c>
      <c r="N1590" s="75">
        <v>0</v>
      </c>
      <c r="O1590" s="75">
        <v>0</v>
      </c>
      <c r="P1590" s="75">
        <v>0</v>
      </c>
      <c r="Q1590" s="75">
        <v>0.41799999999999998</v>
      </c>
      <c r="R1590" s="75">
        <v>0</v>
      </c>
      <c r="S1590" s="75">
        <v>0</v>
      </c>
      <c r="T1590" s="75">
        <v>77.362150019784707</v>
      </c>
      <c r="U1590" s="75"/>
      <c r="V1590" s="75"/>
      <c r="W1590" s="75"/>
      <c r="X1590" s="75"/>
      <c r="Y1590" s="75"/>
      <c r="Z1590" s="75"/>
      <c r="AA1590" s="75"/>
      <c r="AB1590" s="75"/>
      <c r="AC1590" s="75"/>
      <c r="AD1590" s="75"/>
      <c r="AE1590" s="75"/>
      <c r="AF1590" s="75"/>
      <c r="AG1590" s="75"/>
      <c r="AH1590" s="75"/>
      <c r="AI1590" s="75"/>
      <c r="AJ1590" s="75"/>
      <c r="AK1590" s="75"/>
      <c r="AL1590" s="75"/>
      <c r="AM1590" s="75"/>
      <c r="AN1590" s="75"/>
      <c r="AO1590" s="75"/>
    </row>
    <row r="1591" spans="2:41" x14ac:dyDescent="0.25">
      <c r="B1591" s="105">
        <v>128</v>
      </c>
      <c r="C1591" s="72">
        <v>41918</v>
      </c>
      <c r="D1591" s="25">
        <v>0</v>
      </c>
      <c r="E1591" s="25">
        <v>5.0565095549999999</v>
      </c>
      <c r="F1591" s="75">
        <v>0</v>
      </c>
      <c r="G1591" s="75">
        <v>5.0000000000000001E-3</v>
      </c>
      <c r="H1591" s="75">
        <v>0</v>
      </c>
      <c r="I1591" s="75">
        <v>0.63800000000000001</v>
      </c>
      <c r="J1591" s="75">
        <v>3.2260530960899998</v>
      </c>
      <c r="K1591" s="75">
        <v>0</v>
      </c>
      <c r="L1591" s="75">
        <v>60.6</v>
      </c>
      <c r="M1591" s="75">
        <v>30.3</v>
      </c>
      <c r="N1591" s="75">
        <v>0</v>
      </c>
      <c r="O1591" s="75">
        <v>0</v>
      </c>
      <c r="P1591" s="75">
        <v>0</v>
      </c>
      <c r="Q1591" s="75">
        <v>0.40400000000000003</v>
      </c>
      <c r="R1591" s="75">
        <v>0</v>
      </c>
      <c r="S1591" s="75">
        <v>0</v>
      </c>
      <c r="T1591" s="75">
        <v>77.362150019784707</v>
      </c>
      <c r="U1591" s="75"/>
      <c r="V1591" s="75"/>
      <c r="W1591" s="75"/>
      <c r="X1591" s="75"/>
      <c r="Y1591" s="75"/>
      <c r="Z1591" s="75"/>
      <c r="AA1591" s="75"/>
      <c r="AB1591" s="75"/>
      <c r="AC1591" s="75"/>
      <c r="AD1591" s="75"/>
      <c r="AE1591" s="75"/>
      <c r="AF1591" s="75"/>
      <c r="AG1591" s="75"/>
      <c r="AH1591" s="75"/>
      <c r="AI1591" s="75"/>
      <c r="AJ1591" s="75"/>
      <c r="AK1591" s="75"/>
      <c r="AL1591" s="75"/>
      <c r="AM1591" s="75"/>
      <c r="AN1591" s="75"/>
      <c r="AO1591" s="75"/>
    </row>
    <row r="1592" spans="2:41" x14ac:dyDescent="0.25">
      <c r="B1592" s="105">
        <v>129</v>
      </c>
      <c r="C1592" s="72">
        <v>41919</v>
      </c>
      <c r="D1592" s="25">
        <v>0</v>
      </c>
      <c r="E1592" s="25">
        <v>5.0245537330000003</v>
      </c>
      <c r="F1592" s="75">
        <v>0</v>
      </c>
      <c r="G1592" s="75">
        <v>5.0000000000000001E-3</v>
      </c>
      <c r="H1592" s="75">
        <v>0</v>
      </c>
      <c r="I1592" s="75">
        <v>0.60750000000000004</v>
      </c>
      <c r="J1592" s="75">
        <v>3.0524163927974999</v>
      </c>
      <c r="K1592" s="75">
        <v>0</v>
      </c>
      <c r="L1592" s="75">
        <v>58.5</v>
      </c>
      <c r="M1592" s="75">
        <v>29.25</v>
      </c>
      <c r="N1592" s="75">
        <v>0</v>
      </c>
      <c r="O1592" s="75">
        <v>0</v>
      </c>
      <c r="P1592" s="75">
        <v>0</v>
      </c>
      <c r="Q1592" s="75">
        <v>0.39</v>
      </c>
      <c r="R1592" s="75">
        <v>0</v>
      </c>
      <c r="S1592" s="75">
        <v>0</v>
      </c>
      <c r="T1592" s="75">
        <v>77.362150019784707</v>
      </c>
      <c r="U1592" s="75"/>
      <c r="V1592" s="75"/>
      <c r="W1592" s="75"/>
      <c r="X1592" s="75"/>
      <c r="Y1592" s="75"/>
      <c r="Z1592" s="75"/>
      <c r="AA1592" s="75"/>
      <c r="AB1592" s="75"/>
      <c r="AC1592" s="75"/>
      <c r="AD1592" s="75"/>
      <c r="AE1592" s="75"/>
      <c r="AF1592" s="75"/>
      <c r="AG1592" s="75"/>
      <c r="AH1592" s="75"/>
      <c r="AI1592" s="75"/>
      <c r="AJ1592" s="75"/>
      <c r="AK1592" s="75"/>
      <c r="AL1592" s="75"/>
      <c r="AM1592" s="75"/>
      <c r="AN1592" s="75"/>
      <c r="AO1592" s="75"/>
    </row>
    <row r="1593" spans="2:41" x14ac:dyDescent="0.25">
      <c r="B1593" s="105">
        <v>130</v>
      </c>
      <c r="C1593" s="72">
        <v>41920</v>
      </c>
      <c r="D1593" s="25">
        <v>0</v>
      </c>
      <c r="E1593" s="25">
        <v>5.011514064</v>
      </c>
      <c r="F1593" s="75">
        <v>0</v>
      </c>
      <c r="G1593" s="75">
        <v>5.0000000000000001E-3</v>
      </c>
      <c r="H1593" s="75">
        <v>0</v>
      </c>
      <c r="I1593" s="75">
        <v>0.57699999999999996</v>
      </c>
      <c r="J1593" s="75">
        <v>2.8916436149279998</v>
      </c>
      <c r="K1593" s="75">
        <v>0</v>
      </c>
      <c r="L1593" s="75">
        <v>56.4</v>
      </c>
      <c r="M1593" s="75">
        <v>28.2</v>
      </c>
      <c r="N1593" s="75">
        <v>0</v>
      </c>
      <c r="O1593" s="75">
        <v>0</v>
      </c>
      <c r="P1593" s="75">
        <v>0</v>
      </c>
      <c r="Q1593" s="75">
        <v>0.376</v>
      </c>
      <c r="R1593" s="75">
        <v>0</v>
      </c>
      <c r="S1593" s="75">
        <v>0</v>
      </c>
      <c r="T1593" s="75">
        <v>77.362150019784707</v>
      </c>
      <c r="U1593" s="75"/>
      <c r="V1593" s="75"/>
      <c r="W1593" s="75"/>
      <c r="X1593" s="75"/>
      <c r="Y1593" s="75"/>
      <c r="Z1593" s="75"/>
      <c r="AA1593" s="75"/>
      <c r="AB1593" s="75"/>
      <c r="AC1593" s="75"/>
      <c r="AD1593" s="75"/>
      <c r="AE1593" s="75"/>
      <c r="AF1593" s="75"/>
      <c r="AG1593" s="75"/>
      <c r="AH1593" s="75"/>
      <c r="AI1593" s="75"/>
      <c r="AJ1593" s="75"/>
      <c r="AK1593" s="75"/>
      <c r="AL1593" s="75"/>
      <c r="AM1593" s="75"/>
      <c r="AN1593" s="75"/>
      <c r="AO1593" s="75"/>
    </row>
    <row r="1594" spans="2:41" x14ac:dyDescent="0.25">
      <c r="B1594" s="105">
        <v>131</v>
      </c>
      <c r="C1594" s="72">
        <v>41921</v>
      </c>
      <c r="D1594" s="25">
        <v>0</v>
      </c>
      <c r="E1594" s="25">
        <v>4.9802270149999996</v>
      </c>
      <c r="F1594" s="75">
        <v>0</v>
      </c>
      <c r="G1594" s="75">
        <v>5.0000000000000001E-3</v>
      </c>
      <c r="H1594" s="75">
        <v>0</v>
      </c>
      <c r="I1594" s="75">
        <v>0.54649999999999999</v>
      </c>
      <c r="J1594" s="75">
        <v>2.7216940636975</v>
      </c>
      <c r="K1594" s="75">
        <v>0</v>
      </c>
      <c r="L1594" s="75">
        <v>54.3</v>
      </c>
      <c r="M1594" s="75">
        <v>27.15</v>
      </c>
      <c r="N1594" s="75">
        <v>0</v>
      </c>
      <c r="O1594" s="75">
        <v>0</v>
      </c>
      <c r="P1594" s="75">
        <v>0</v>
      </c>
      <c r="Q1594" s="75">
        <v>0.36199999999999999</v>
      </c>
      <c r="R1594" s="75">
        <v>0</v>
      </c>
      <c r="S1594" s="75">
        <v>0</v>
      </c>
      <c r="T1594" s="75">
        <v>77.362150019784707</v>
      </c>
      <c r="U1594" s="75"/>
      <c r="V1594" s="75"/>
      <c r="W1594" s="75"/>
      <c r="X1594" s="75"/>
      <c r="Y1594" s="75"/>
      <c r="Z1594" s="75"/>
      <c r="AA1594" s="75"/>
      <c r="AB1594" s="75"/>
      <c r="AC1594" s="75"/>
      <c r="AD1594" s="75"/>
      <c r="AE1594" s="75"/>
      <c r="AF1594" s="75"/>
      <c r="AG1594" s="75"/>
      <c r="AH1594" s="75"/>
      <c r="AI1594" s="75"/>
      <c r="AJ1594" s="75"/>
      <c r="AK1594" s="75"/>
      <c r="AL1594" s="75"/>
      <c r="AM1594" s="75"/>
      <c r="AN1594" s="75"/>
      <c r="AO1594" s="75"/>
    </row>
    <row r="1595" spans="2:41" x14ac:dyDescent="0.25">
      <c r="B1595" s="105">
        <v>132</v>
      </c>
      <c r="C1595" s="72">
        <v>41922</v>
      </c>
      <c r="D1595" s="25">
        <v>0</v>
      </c>
      <c r="E1595" s="25">
        <v>4.9582191560000002</v>
      </c>
      <c r="F1595" s="75">
        <v>0</v>
      </c>
      <c r="G1595" s="75">
        <v>5.0000000000000001E-3</v>
      </c>
      <c r="H1595" s="75">
        <v>0</v>
      </c>
      <c r="I1595" s="75">
        <v>0.51600000000000001</v>
      </c>
      <c r="J1595" s="75">
        <v>2.5584410844960002</v>
      </c>
      <c r="K1595" s="75">
        <v>0</v>
      </c>
      <c r="L1595" s="75">
        <v>52.2</v>
      </c>
      <c r="M1595" s="75">
        <v>26.1</v>
      </c>
      <c r="N1595" s="75">
        <v>0</v>
      </c>
      <c r="O1595" s="75">
        <v>0</v>
      </c>
      <c r="P1595" s="75">
        <v>0</v>
      </c>
      <c r="Q1595" s="75">
        <v>0.34799999999999998</v>
      </c>
      <c r="R1595" s="75">
        <v>0</v>
      </c>
      <c r="S1595" s="75">
        <v>0</v>
      </c>
      <c r="T1595" s="75">
        <v>77.362150019784707</v>
      </c>
      <c r="U1595" s="75"/>
      <c r="V1595" s="75"/>
      <c r="W1595" s="75"/>
      <c r="X1595" s="75"/>
      <c r="Y1595" s="75"/>
      <c r="Z1595" s="75"/>
      <c r="AA1595" s="75"/>
      <c r="AB1595" s="75"/>
      <c r="AC1595" s="75"/>
      <c r="AD1595" s="75"/>
      <c r="AE1595" s="75"/>
      <c r="AF1595" s="75"/>
      <c r="AG1595" s="75"/>
      <c r="AH1595" s="75"/>
      <c r="AI1595" s="75"/>
      <c r="AJ1595" s="75"/>
      <c r="AK1595" s="75"/>
      <c r="AL1595" s="75"/>
      <c r="AM1595" s="75"/>
      <c r="AN1595" s="75"/>
      <c r="AO1595" s="75"/>
    </row>
    <row r="1596" spans="2:41" x14ac:dyDescent="0.25">
      <c r="B1596" s="105">
        <v>133</v>
      </c>
      <c r="C1596" s="72">
        <v>41923</v>
      </c>
      <c r="D1596" s="25">
        <v>0</v>
      </c>
      <c r="E1596" s="25">
        <v>4.963216654</v>
      </c>
      <c r="F1596" s="75">
        <v>0</v>
      </c>
      <c r="G1596" s="75">
        <v>5.0000000000000001E-3</v>
      </c>
      <c r="H1596" s="75">
        <v>0</v>
      </c>
      <c r="I1596" s="75">
        <v>0.48549999999999999</v>
      </c>
      <c r="J1596" s="75">
        <v>2.4096416855170002</v>
      </c>
      <c r="K1596" s="75">
        <v>0</v>
      </c>
      <c r="L1596" s="75">
        <v>50.1</v>
      </c>
      <c r="M1596" s="75">
        <v>25.05</v>
      </c>
      <c r="N1596" s="75">
        <v>0</v>
      </c>
      <c r="O1596" s="75">
        <v>0</v>
      </c>
      <c r="P1596" s="75">
        <v>0</v>
      </c>
      <c r="Q1596" s="75">
        <v>0.33400000000000002</v>
      </c>
      <c r="R1596" s="75">
        <v>0</v>
      </c>
      <c r="S1596" s="75">
        <v>0</v>
      </c>
      <c r="T1596" s="75">
        <v>77.362150019784707</v>
      </c>
      <c r="U1596" s="75"/>
      <c r="V1596" s="75"/>
      <c r="W1596" s="75"/>
      <c r="X1596" s="75"/>
      <c r="Y1596" s="75"/>
      <c r="Z1596" s="75"/>
      <c r="AA1596" s="75"/>
      <c r="AB1596" s="75"/>
      <c r="AC1596" s="75"/>
      <c r="AD1596" s="75"/>
      <c r="AE1596" s="75"/>
      <c r="AF1596" s="75"/>
      <c r="AG1596" s="75"/>
      <c r="AH1596" s="75"/>
      <c r="AI1596" s="75"/>
      <c r="AJ1596" s="75"/>
      <c r="AK1596" s="75"/>
      <c r="AL1596" s="75"/>
      <c r="AM1596" s="75"/>
      <c r="AN1596" s="75"/>
      <c r="AO1596" s="75"/>
    </row>
    <row r="1597" spans="2:41" x14ac:dyDescent="0.25">
      <c r="B1597" s="105">
        <v>134</v>
      </c>
      <c r="C1597" s="72">
        <v>41924</v>
      </c>
      <c r="D1597" s="25">
        <v>0</v>
      </c>
      <c r="E1597" s="25">
        <v>4.950727004</v>
      </c>
      <c r="F1597" s="75">
        <v>0</v>
      </c>
      <c r="G1597" s="75">
        <v>5.0000000000000001E-3</v>
      </c>
      <c r="H1597" s="75">
        <v>0</v>
      </c>
      <c r="I1597" s="75">
        <v>0.45500000000000002</v>
      </c>
      <c r="J1597" s="75">
        <v>2.2525807868199998</v>
      </c>
      <c r="K1597" s="75">
        <v>0</v>
      </c>
      <c r="L1597" s="75">
        <v>48</v>
      </c>
      <c r="M1597" s="75">
        <v>24</v>
      </c>
      <c r="N1597" s="75">
        <v>0</v>
      </c>
      <c r="O1597" s="75">
        <v>0</v>
      </c>
      <c r="P1597" s="75">
        <v>0</v>
      </c>
      <c r="Q1597" s="75">
        <v>0.32</v>
      </c>
      <c r="R1597" s="75">
        <v>0</v>
      </c>
      <c r="S1597" s="75">
        <v>0</v>
      </c>
      <c r="T1597" s="75">
        <v>77.362150019784707</v>
      </c>
      <c r="U1597" s="75"/>
      <c r="V1597" s="75"/>
      <c r="W1597" s="75"/>
      <c r="X1597" s="75"/>
      <c r="Y1597" s="75"/>
      <c r="Z1597" s="75"/>
      <c r="AA1597" s="75"/>
      <c r="AB1597" s="75"/>
      <c r="AC1597" s="75"/>
      <c r="AD1597" s="75"/>
      <c r="AE1597" s="75"/>
      <c r="AF1597" s="75"/>
      <c r="AG1597" s="75"/>
      <c r="AH1597" s="75"/>
      <c r="AI1597" s="75"/>
      <c r="AJ1597" s="75"/>
      <c r="AK1597" s="75"/>
      <c r="AL1597" s="75"/>
      <c r="AM1597" s="75"/>
      <c r="AN1597" s="75"/>
      <c r="AO1597" s="75"/>
    </row>
    <row r="1598" spans="2:41" x14ac:dyDescent="0.25">
      <c r="B1598" s="105">
        <v>135</v>
      </c>
      <c r="C1598" s="72">
        <v>41925</v>
      </c>
      <c r="D1598" s="25">
        <v>0</v>
      </c>
      <c r="E1598" s="25">
        <v>4.9203738460000004</v>
      </c>
      <c r="F1598" s="75">
        <v>0</v>
      </c>
      <c r="G1598" s="75">
        <v>5.0000000000000001E-3</v>
      </c>
      <c r="H1598" s="75">
        <v>0</v>
      </c>
      <c r="I1598" s="75">
        <v>0.42449999999999999</v>
      </c>
      <c r="J1598" s="75">
        <v>2.0886986976270001</v>
      </c>
      <c r="K1598" s="75">
        <v>0</v>
      </c>
      <c r="L1598" s="75">
        <v>45.9</v>
      </c>
      <c r="M1598" s="75">
        <v>22.95</v>
      </c>
      <c r="N1598" s="75">
        <v>0</v>
      </c>
      <c r="O1598" s="75">
        <v>0</v>
      </c>
      <c r="P1598" s="75">
        <v>0</v>
      </c>
      <c r="Q1598" s="75">
        <v>0.30599999999999999</v>
      </c>
      <c r="R1598" s="75">
        <v>0</v>
      </c>
      <c r="S1598" s="75">
        <v>0</v>
      </c>
      <c r="T1598" s="75">
        <v>77.362150019784707</v>
      </c>
      <c r="U1598" s="75"/>
      <c r="V1598" s="75"/>
      <c r="W1598" s="75"/>
      <c r="X1598" s="75"/>
      <c r="Y1598" s="75"/>
      <c r="Z1598" s="75"/>
      <c r="AA1598" s="75"/>
      <c r="AB1598" s="75"/>
      <c r="AC1598" s="75"/>
      <c r="AD1598" s="75"/>
      <c r="AE1598" s="75"/>
      <c r="AF1598" s="75"/>
      <c r="AG1598" s="75"/>
      <c r="AH1598" s="75"/>
      <c r="AI1598" s="75"/>
      <c r="AJ1598" s="75"/>
      <c r="AK1598" s="75"/>
      <c r="AL1598" s="75"/>
      <c r="AM1598" s="75"/>
      <c r="AN1598" s="75"/>
      <c r="AO1598" s="75"/>
    </row>
    <row r="1599" spans="2:41" x14ac:dyDescent="0.25">
      <c r="B1599" s="105">
        <v>136</v>
      </c>
      <c r="C1599" s="72">
        <v>41926</v>
      </c>
      <c r="D1599" s="25">
        <v>0</v>
      </c>
      <c r="E1599" s="25">
        <v>4.8822459890000003</v>
      </c>
      <c r="F1599" s="75">
        <v>0</v>
      </c>
      <c r="G1599" s="75">
        <v>5.0000000000000001E-3</v>
      </c>
      <c r="H1599" s="75">
        <v>0</v>
      </c>
      <c r="I1599" s="75">
        <v>0.39400000000000002</v>
      </c>
      <c r="J1599" s="75">
        <v>1.9236049196659999</v>
      </c>
      <c r="K1599" s="75">
        <v>0</v>
      </c>
      <c r="L1599" s="75">
        <v>43.8</v>
      </c>
      <c r="M1599" s="75">
        <v>21.9</v>
      </c>
      <c r="N1599" s="75">
        <v>0</v>
      </c>
      <c r="O1599" s="75">
        <v>0</v>
      </c>
      <c r="P1599" s="75">
        <v>0</v>
      </c>
      <c r="Q1599" s="75">
        <v>0.29199999999999998</v>
      </c>
      <c r="R1599" s="75">
        <v>0</v>
      </c>
      <c r="S1599" s="75">
        <v>0</v>
      </c>
      <c r="T1599" s="75">
        <v>77.362150019784707</v>
      </c>
      <c r="U1599" s="75"/>
      <c r="V1599" s="75"/>
      <c r="W1599" s="75"/>
      <c r="X1599" s="75"/>
      <c r="Y1599" s="75"/>
      <c r="Z1599" s="75"/>
      <c r="AA1599" s="75"/>
      <c r="AB1599" s="75"/>
      <c r="AC1599" s="75"/>
      <c r="AD1599" s="75"/>
      <c r="AE1599" s="75"/>
      <c r="AF1599" s="75"/>
      <c r="AG1599" s="75"/>
      <c r="AH1599" s="75"/>
      <c r="AI1599" s="75"/>
      <c r="AJ1599" s="75"/>
      <c r="AK1599" s="75"/>
      <c r="AL1599" s="75"/>
      <c r="AM1599" s="75"/>
      <c r="AN1599" s="75"/>
      <c r="AO1599" s="75"/>
    </row>
    <row r="1600" spans="2:41" x14ac:dyDescent="0.25">
      <c r="B1600" s="105">
        <v>137</v>
      </c>
      <c r="C1600" s="72">
        <v>41927</v>
      </c>
      <c r="D1600" s="25">
        <v>0</v>
      </c>
      <c r="E1600" s="25">
        <v>4.8323145089999997</v>
      </c>
      <c r="F1600" s="75">
        <v>0</v>
      </c>
      <c r="G1600" s="75">
        <v>5.0000000000000001E-3</v>
      </c>
      <c r="H1600" s="75">
        <v>0</v>
      </c>
      <c r="I1600" s="75">
        <v>0.36349999999999999</v>
      </c>
      <c r="J1600" s="75">
        <v>1.7565463240215</v>
      </c>
      <c r="K1600" s="75">
        <v>0</v>
      </c>
      <c r="L1600" s="75">
        <v>41.7</v>
      </c>
      <c r="M1600" s="75">
        <v>20.85</v>
      </c>
      <c r="N1600" s="75">
        <v>0</v>
      </c>
      <c r="O1600" s="75">
        <v>0</v>
      </c>
      <c r="P1600" s="75">
        <v>0</v>
      </c>
      <c r="Q1600" s="75">
        <v>0.27800000000000002</v>
      </c>
      <c r="R1600" s="75">
        <v>0</v>
      </c>
      <c r="S1600" s="75">
        <v>0</v>
      </c>
      <c r="T1600" s="75">
        <v>77.362150019784707</v>
      </c>
      <c r="U1600" s="75"/>
      <c r="V1600" s="75"/>
      <c r="W1600" s="75"/>
      <c r="X1600" s="75"/>
      <c r="Y1600" s="75"/>
      <c r="Z1600" s="75"/>
      <c r="AA1600" s="75"/>
      <c r="AB1600" s="75"/>
      <c r="AC1600" s="75"/>
      <c r="AD1600" s="75"/>
      <c r="AE1600" s="75"/>
      <c r="AF1600" s="75"/>
      <c r="AG1600" s="75"/>
      <c r="AH1600" s="75"/>
      <c r="AI1600" s="75"/>
      <c r="AJ1600" s="75"/>
      <c r="AK1600" s="75"/>
      <c r="AL1600" s="75"/>
      <c r="AM1600" s="75"/>
      <c r="AN1600" s="75"/>
      <c r="AO1600" s="75"/>
    </row>
    <row r="1601" spans="2:41" x14ac:dyDescent="0.25">
      <c r="B1601" s="105">
        <v>138</v>
      </c>
      <c r="C1601" s="72">
        <v>41928</v>
      </c>
      <c r="D1601" s="25">
        <v>11</v>
      </c>
      <c r="E1601" s="25">
        <v>4.7271104260000003</v>
      </c>
      <c r="F1601" s="75">
        <v>11</v>
      </c>
      <c r="G1601" s="75">
        <v>0.01</v>
      </c>
      <c r="H1601" s="75">
        <v>0.11</v>
      </c>
      <c r="I1601" s="75">
        <v>0.33300000000000002</v>
      </c>
      <c r="J1601" s="75">
        <v>1.574127771858</v>
      </c>
      <c r="K1601" s="75">
        <v>1.574127771858</v>
      </c>
      <c r="L1601" s="75">
        <v>39.6</v>
      </c>
      <c r="M1601" s="75">
        <v>19.8</v>
      </c>
      <c r="N1601" s="75">
        <v>0</v>
      </c>
      <c r="O1601" s="75">
        <v>10.89</v>
      </c>
      <c r="P1601" s="75">
        <v>10.89</v>
      </c>
      <c r="Q1601" s="75">
        <v>0.26400000000000001</v>
      </c>
      <c r="R1601" s="75">
        <v>2.3289680570355</v>
      </c>
      <c r="S1601" s="75">
        <v>0</v>
      </c>
      <c r="T1601" s="75">
        <v>70.375245848678205</v>
      </c>
      <c r="U1601" s="75"/>
      <c r="V1601" s="75"/>
      <c r="W1601" s="75"/>
      <c r="X1601" s="75"/>
      <c r="Y1601" s="75"/>
      <c r="Z1601" s="75"/>
      <c r="AA1601" s="75"/>
      <c r="AB1601" s="75"/>
      <c r="AC1601" s="75"/>
      <c r="AD1601" s="75"/>
      <c r="AE1601" s="75"/>
      <c r="AF1601" s="75"/>
      <c r="AG1601" s="75"/>
      <c r="AH1601" s="75"/>
      <c r="AI1601" s="75"/>
      <c r="AJ1601" s="75"/>
      <c r="AK1601" s="75"/>
      <c r="AL1601" s="75"/>
      <c r="AM1601" s="75"/>
      <c r="AN1601" s="75"/>
      <c r="AO1601" s="75"/>
    </row>
    <row r="1602" spans="2:41" x14ac:dyDescent="0.25">
      <c r="B1602" s="105">
        <v>139</v>
      </c>
      <c r="C1602" s="72">
        <v>41929</v>
      </c>
      <c r="D1602" s="25">
        <v>0</v>
      </c>
      <c r="E1602" s="25">
        <v>4.6364505859999996</v>
      </c>
      <c r="F1602" s="75">
        <v>0</v>
      </c>
      <c r="G1602" s="75">
        <v>5.0000000000000001E-3</v>
      </c>
      <c r="H1602" s="75">
        <v>0</v>
      </c>
      <c r="I1602" s="75">
        <v>0.30249999999999999</v>
      </c>
      <c r="J1602" s="75">
        <v>1.4025263022650001</v>
      </c>
      <c r="K1602" s="75">
        <v>1.4025263022650001</v>
      </c>
      <c r="L1602" s="75">
        <v>37.5</v>
      </c>
      <c r="M1602" s="75">
        <v>18.75</v>
      </c>
      <c r="N1602" s="75">
        <v>0</v>
      </c>
      <c r="O1602" s="75">
        <v>0</v>
      </c>
      <c r="P1602" s="75">
        <v>2.3289680570355</v>
      </c>
      <c r="Q1602" s="75">
        <v>0.25</v>
      </c>
      <c r="R1602" s="75">
        <v>0.23161043869262499</v>
      </c>
      <c r="S1602" s="75">
        <v>0</v>
      </c>
      <c r="T1602" s="75">
        <v>69.680414532600295</v>
      </c>
      <c r="U1602" s="75"/>
      <c r="V1602" s="75"/>
      <c r="W1602" s="75"/>
      <c r="X1602" s="75"/>
      <c r="Y1602" s="75"/>
      <c r="Z1602" s="75"/>
      <c r="AA1602" s="75"/>
      <c r="AB1602" s="75"/>
      <c r="AC1602" s="75"/>
      <c r="AD1602" s="75"/>
      <c r="AE1602" s="75"/>
      <c r="AF1602" s="75"/>
      <c r="AG1602" s="75"/>
      <c r="AH1602" s="75"/>
      <c r="AI1602" s="75"/>
      <c r="AJ1602" s="75"/>
      <c r="AK1602" s="75"/>
      <c r="AL1602" s="75"/>
      <c r="AM1602" s="75"/>
      <c r="AN1602" s="75"/>
      <c r="AO1602" s="75"/>
    </row>
    <row r="1603" spans="2:41" x14ac:dyDescent="0.25">
      <c r="B1603" s="105">
        <v>140</v>
      </c>
      <c r="C1603" s="72">
        <v>41930</v>
      </c>
      <c r="D1603" s="25">
        <v>0</v>
      </c>
      <c r="E1603" s="25">
        <v>4.5397302899999996</v>
      </c>
      <c r="F1603" s="75">
        <v>0</v>
      </c>
      <c r="G1603" s="75">
        <v>5.0000000000000001E-3</v>
      </c>
      <c r="H1603" s="75">
        <v>0</v>
      </c>
      <c r="I1603" s="75">
        <v>1.05</v>
      </c>
      <c r="J1603" s="75">
        <v>4.7667168044999997</v>
      </c>
      <c r="K1603" s="75">
        <v>0.23161043869262499</v>
      </c>
      <c r="L1603" s="75">
        <v>37.5</v>
      </c>
      <c r="M1603" s="75">
        <v>18.75</v>
      </c>
      <c r="N1603" s="75">
        <v>0</v>
      </c>
      <c r="O1603" s="75">
        <v>0</v>
      </c>
      <c r="P1603" s="75">
        <v>0.23161043869262499</v>
      </c>
      <c r="Q1603" s="75">
        <v>0.25</v>
      </c>
      <c r="R1603" s="75">
        <v>0</v>
      </c>
      <c r="S1603" s="75">
        <v>0</v>
      </c>
      <c r="T1603" s="75">
        <v>69.680414532600295</v>
      </c>
      <c r="U1603" s="75"/>
      <c r="V1603" s="75"/>
      <c r="W1603" s="75"/>
      <c r="X1603" s="75"/>
      <c r="Y1603" s="75"/>
      <c r="Z1603" s="75"/>
      <c r="AA1603" s="75"/>
      <c r="AB1603" s="75"/>
      <c r="AC1603" s="75"/>
      <c r="AD1603" s="75"/>
      <c r="AE1603" s="75"/>
      <c r="AF1603" s="75"/>
      <c r="AG1603" s="75"/>
      <c r="AH1603" s="75"/>
      <c r="AI1603" s="75"/>
      <c r="AJ1603" s="75"/>
      <c r="AK1603" s="75"/>
      <c r="AL1603" s="75"/>
      <c r="AM1603" s="75"/>
      <c r="AN1603" s="75"/>
      <c r="AO1603" s="75"/>
    </row>
    <row r="1604" spans="2:41" x14ac:dyDescent="0.25">
      <c r="B1604" s="105">
        <v>141</v>
      </c>
      <c r="C1604" s="72">
        <v>41931</v>
      </c>
      <c r="D1604" s="25">
        <v>0</v>
      </c>
      <c r="E1604" s="25">
        <v>4.4818214449999996</v>
      </c>
      <c r="F1604" s="75">
        <v>0</v>
      </c>
      <c r="G1604" s="75">
        <v>5.0000000000000001E-3</v>
      </c>
      <c r="H1604" s="75">
        <v>0</v>
      </c>
      <c r="I1604" s="75">
        <v>1.05</v>
      </c>
      <c r="J1604" s="75">
        <v>4.7059125172499998</v>
      </c>
      <c r="K1604" s="75">
        <v>0</v>
      </c>
      <c r="L1604" s="75">
        <v>37.5</v>
      </c>
      <c r="M1604" s="75">
        <v>18.75</v>
      </c>
      <c r="N1604" s="75">
        <v>0</v>
      </c>
      <c r="O1604" s="75">
        <v>0</v>
      </c>
      <c r="P1604" s="75">
        <v>0</v>
      </c>
      <c r="Q1604" s="75">
        <v>0.25</v>
      </c>
      <c r="R1604" s="75">
        <v>0</v>
      </c>
      <c r="S1604" s="75">
        <v>0</v>
      </c>
      <c r="T1604" s="75">
        <v>69.680414532600295</v>
      </c>
      <c r="U1604" s="75"/>
      <c r="V1604" s="75"/>
      <c r="W1604" s="75"/>
      <c r="X1604" s="75"/>
      <c r="Y1604" s="75"/>
      <c r="Z1604" s="75"/>
      <c r="AA1604" s="75"/>
      <c r="AB1604" s="75"/>
      <c r="AC1604" s="75"/>
      <c r="AD1604" s="75"/>
      <c r="AE1604" s="75"/>
      <c r="AF1604" s="75"/>
      <c r="AG1604" s="75"/>
      <c r="AH1604" s="75"/>
      <c r="AI1604" s="75"/>
      <c r="AJ1604" s="75"/>
      <c r="AK1604" s="75"/>
      <c r="AL1604" s="75"/>
      <c r="AM1604" s="75"/>
      <c r="AN1604" s="75"/>
      <c r="AO1604" s="75"/>
    </row>
    <row r="1605" spans="2:41" x14ac:dyDescent="0.25">
      <c r="B1605" s="105">
        <v>142</v>
      </c>
      <c r="C1605" s="72">
        <v>41932</v>
      </c>
      <c r="D1605" s="25">
        <v>0</v>
      </c>
      <c r="E1605" s="25">
        <v>4.4511157370000003</v>
      </c>
      <c r="F1605" s="75">
        <v>0</v>
      </c>
      <c r="G1605" s="75">
        <v>5.0000000000000001E-3</v>
      </c>
      <c r="H1605" s="75">
        <v>0</v>
      </c>
      <c r="I1605" s="75">
        <v>1.05</v>
      </c>
      <c r="J1605" s="75">
        <v>4.6736715238500004</v>
      </c>
      <c r="K1605" s="75">
        <v>0</v>
      </c>
      <c r="L1605" s="75">
        <v>37.5</v>
      </c>
      <c r="M1605" s="75">
        <v>18.75</v>
      </c>
      <c r="N1605" s="75">
        <v>0</v>
      </c>
      <c r="O1605" s="75">
        <v>0</v>
      </c>
      <c r="P1605" s="75">
        <v>0</v>
      </c>
      <c r="Q1605" s="75">
        <v>0.25</v>
      </c>
      <c r="R1605" s="75">
        <v>0</v>
      </c>
      <c r="S1605" s="75">
        <v>0</v>
      </c>
      <c r="T1605" s="75">
        <v>69.680414532600295</v>
      </c>
      <c r="U1605" s="75"/>
      <c r="V1605" s="75"/>
      <c r="W1605" s="75"/>
      <c r="X1605" s="75"/>
      <c r="Y1605" s="75"/>
      <c r="Z1605" s="75"/>
      <c r="AA1605" s="75"/>
      <c r="AB1605" s="75"/>
      <c r="AC1605" s="75"/>
      <c r="AD1605" s="75"/>
      <c r="AE1605" s="75"/>
      <c r="AF1605" s="75"/>
      <c r="AG1605" s="75"/>
      <c r="AH1605" s="75"/>
      <c r="AI1605" s="75"/>
      <c r="AJ1605" s="75"/>
      <c r="AK1605" s="75"/>
      <c r="AL1605" s="75"/>
      <c r="AM1605" s="75"/>
      <c r="AN1605" s="75"/>
      <c r="AO1605" s="75"/>
    </row>
    <row r="1606" spans="2:41" x14ac:dyDescent="0.25">
      <c r="B1606" s="105">
        <v>143</v>
      </c>
      <c r="C1606" s="72">
        <v>41933</v>
      </c>
      <c r="D1606" s="25">
        <v>0</v>
      </c>
      <c r="E1606" s="25">
        <v>4.4482345780000001</v>
      </c>
      <c r="F1606" s="75">
        <v>0</v>
      </c>
      <c r="G1606" s="75">
        <v>5.0000000000000001E-3</v>
      </c>
      <c r="H1606" s="75">
        <v>0</v>
      </c>
      <c r="I1606" s="75">
        <v>1.05</v>
      </c>
      <c r="J1606" s="75">
        <v>4.6706463069000002</v>
      </c>
      <c r="K1606" s="75">
        <v>0</v>
      </c>
      <c r="L1606" s="75">
        <v>37.5</v>
      </c>
      <c r="M1606" s="75">
        <v>18.75</v>
      </c>
      <c r="N1606" s="75">
        <v>0</v>
      </c>
      <c r="O1606" s="75">
        <v>0</v>
      </c>
      <c r="P1606" s="75">
        <v>0</v>
      </c>
      <c r="Q1606" s="75">
        <v>0.25</v>
      </c>
      <c r="R1606" s="75">
        <v>0</v>
      </c>
      <c r="S1606" s="75">
        <v>0</v>
      </c>
      <c r="T1606" s="75">
        <v>69.680414532600295</v>
      </c>
      <c r="U1606" s="75"/>
      <c r="V1606" s="75"/>
      <c r="W1606" s="75"/>
      <c r="X1606" s="75"/>
      <c r="Y1606" s="75"/>
      <c r="Z1606" s="75"/>
      <c r="AA1606" s="75"/>
      <c r="AB1606" s="75"/>
      <c r="AC1606" s="75"/>
      <c r="AD1606" s="75"/>
      <c r="AE1606" s="75"/>
      <c r="AF1606" s="75"/>
      <c r="AG1606" s="75"/>
      <c r="AH1606" s="75"/>
      <c r="AI1606" s="75"/>
      <c r="AJ1606" s="75"/>
      <c r="AK1606" s="75"/>
      <c r="AL1606" s="75"/>
      <c r="AM1606" s="75"/>
      <c r="AN1606" s="75"/>
      <c r="AO1606" s="75"/>
    </row>
    <row r="1607" spans="2:41" x14ac:dyDescent="0.25">
      <c r="B1607" s="105">
        <v>144</v>
      </c>
      <c r="C1607" s="72">
        <v>41934</v>
      </c>
      <c r="D1607" s="25">
        <v>0</v>
      </c>
      <c r="E1607" s="25">
        <v>4.4126404570000002</v>
      </c>
      <c r="F1607" s="75">
        <v>0</v>
      </c>
      <c r="G1607" s="75">
        <v>5.0000000000000001E-3</v>
      </c>
      <c r="H1607" s="75">
        <v>0</v>
      </c>
      <c r="I1607" s="75">
        <v>1.05</v>
      </c>
      <c r="J1607" s="75">
        <v>4.6332724798499996</v>
      </c>
      <c r="K1607" s="75">
        <v>0</v>
      </c>
      <c r="L1607" s="75">
        <v>37.5</v>
      </c>
      <c r="M1607" s="75">
        <v>18.75</v>
      </c>
      <c r="N1607" s="75">
        <v>0</v>
      </c>
      <c r="O1607" s="75">
        <v>0</v>
      </c>
      <c r="P1607" s="75">
        <v>0</v>
      </c>
      <c r="Q1607" s="75">
        <v>0.25</v>
      </c>
      <c r="R1607" s="75">
        <v>0</v>
      </c>
      <c r="S1607" s="75">
        <v>0</v>
      </c>
      <c r="T1607" s="75">
        <v>69.680414532600295</v>
      </c>
      <c r="U1607" s="75"/>
      <c r="V1607" s="75"/>
      <c r="W1607" s="75"/>
      <c r="X1607" s="75"/>
      <c r="Y1607" s="75"/>
      <c r="Z1607" s="75"/>
      <c r="AA1607" s="75"/>
      <c r="AB1607" s="75"/>
      <c r="AC1607" s="75"/>
      <c r="AD1607" s="75"/>
      <c r="AE1607" s="75"/>
      <c r="AF1607" s="75"/>
      <c r="AG1607" s="75"/>
      <c r="AH1607" s="75"/>
      <c r="AI1607" s="75"/>
      <c r="AJ1607" s="75"/>
      <c r="AK1607" s="75"/>
      <c r="AL1607" s="75"/>
      <c r="AM1607" s="75"/>
      <c r="AN1607" s="75"/>
      <c r="AO1607" s="75"/>
    </row>
    <row r="1608" spans="2:41" x14ac:dyDescent="0.25">
      <c r="B1608" s="105">
        <v>145</v>
      </c>
      <c r="C1608" s="72">
        <v>41935</v>
      </c>
      <c r="D1608" s="25">
        <v>0</v>
      </c>
      <c r="E1608" s="25">
        <v>4.3778819410000001</v>
      </c>
      <c r="F1608" s="75">
        <v>0</v>
      </c>
      <c r="G1608" s="75">
        <v>5.0000000000000001E-3</v>
      </c>
      <c r="H1608" s="75">
        <v>0</v>
      </c>
      <c r="I1608" s="75">
        <v>1.05</v>
      </c>
      <c r="J1608" s="75">
        <v>4.5967760380499998</v>
      </c>
      <c r="K1608" s="75">
        <v>0</v>
      </c>
      <c r="L1608" s="75">
        <v>37.5</v>
      </c>
      <c r="M1608" s="75">
        <v>18.75</v>
      </c>
      <c r="N1608" s="75">
        <v>0</v>
      </c>
      <c r="O1608" s="75">
        <v>0</v>
      </c>
      <c r="P1608" s="75">
        <v>0</v>
      </c>
      <c r="Q1608" s="75">
        <v>0.25</v>
      </c>
      <c r="R1608" s="75">
        <v>0</v>
      </c>
      <c r="S1608" s="75">
        <v>0</v>
      </c>
      <c r="T1608" s="75">
        <v>69.680414532600295</v>
      </c>
      <c r="U1608" s="75"/>
      <c r="V1608" s="75"/>
      <c r="W1608" s="75"/>
      <c r="X1608" s="75"/>
      <c r="Y1608" s="75"/>
      <c r="Z1608" s="75"/>
      <c r="AA1608" s="75"/>
      <c r="AB1608" s="75"/>
      <c r="AC1608" s="75"/>
      <c r="AD1608" s="75"/>
      <c r="AE1608" s="75"/>
      <c r="AF1608" s="75"/>
      <c r="AG1608" s="75"/>
      <c r="AH1608" s="75"/>
      <c r="AI1608" s="75"/>
      <c r="AJ1608" s="75"/>
      <c r="AK1608" s="75"/>
      <c r="AL1608" s="75"/>
      <c r="AM1608" s="75"/>
      <c r="AN1608" s="75"/>
      <c r="AO1608" s="75"/>
    </row>
    <row r="1609" spans="2:41" x14ac:dyDescent="0.25">
      <c r="B1609" s="105">
        <v>146</v>
      </c>
      <c r="C1609" s="72">
        <v>41936</v>
      </c>
      <c r="D1609" s="25">
        <v>0</v>
      </c>
      <c r="E1609" s="25">
        <v>4.3468230590000001</v>
      </c>
      <c r="F1609" s="75">
        <v>0</v>
      </c>
      <c r="G1609" s="75">
        <v>5.0000000000000001E-3</v>
      </c>
      <c r="H1609" s="75">
        <v>0</v>
      </c>
      <c r="I1609" s="75">
        <v>1.05</v>
      </c>
      <c r="J1609" s="75">
        <v>4.5641642119499997</v>
      </c>
      <c r="K1609" s="75">
        <v>0</v>
      </c>
      <c r="L1609" s="75">
        <v>37.5</v>
      </c>
      <c r="M1609" s="75">
        <v>18.75</v>
      </c>
      <c r="N1609" s="75">
        <v>0</v>
      </c>
      <c r="O1609" s="75">
        <v>0</v>
      </c>
      <c r="P1609" s="75">
        <v>0</v>
      </c>
      <c r="Q1609" s="75">
        <v>0.25</v>
      </c>
      <c r="R1609" s="75">
        <v>0</v>
      </c>
      <c r="S1609" s="75">
        <v>0</v>
      </c>
      <c r="T1609" s="75">
        <v>69.680414532600295</v>
      </c>
      <c r="U1609" s="75"/>
      <c r="V1609" s="75"/>
      <c r="W1609" s="75"/>
      <c r="X1609" s="75"/>
      <c r="Y1609" s="75"/>
      <c r="Z1609" s="75"/>
      <c r="AA1609" s="75"/>
      <c r="AB1609" s="75"/>
      <c r="AC1609" s="75"/>
      <c r="AD1609" s="75"/>
      <c r="AE1609" s="75"/>
      <c r="AF1609" s="75"/>
      <c r="AG1609" s="75"/>
      <c r="AH1609" s="75"/>
      <c r="AI1609" s="75"/>
      <c r="AJ1609" s="75"/>
      <c r="AK1609" s="75"/>
      <c r="AL1609" s="75"/>
      <c r="AM1609" s="75"/>
      <c r="AN1609" s="75"/>
      <c r="AO1609" s="75"/>
    </row>
    <row r="1610" spans="2:41" x14ac:dyDescent="0.25">
      <c r="B1610" s="105">
        <v>147</v>
      </c>
      <c r="C1610" s="72">
        <v>41937</v>
      </c>
      <c r="D1610" s="25">
        <v>0</v>
      </c>
      <c r="E1610" s="25">
        <v>4.2854881300000001</v>
      </c>
      <c r="F1610" s="75">
        <v>0</v>
      </c>
      <c r="G1610" s="75">
        <v>5.0000000000000001E-3</v>
      </c>
      <c r="H1610" s="75">
        <v>0</v>
      </c>
      <c r="I1610" s="75">
        <v>1.05</v>
      </c>
      <c r="J1610" s="75">
        <v>4.4997625364999996</v>
      </c>
      <c r="K1610" s="75">
        <v>0</v>
      </c>
      <c r="L1610" s="75">
        <v>37.5</v>
      </c>
      <c r="M1610" s="75">
        <v>18.75</v>
      </c>
      <c r="N1610" s="75">
        <v>0</v>
      </c>
      <c r="O1610" s="75">
        <v>0</v>
      </c>
      <c r="P1610" s="75">
        <v>0</v>
      </c>
      <c r="Q1610" s="75">
        <v>0.25</v>
      </c>
      <c r="R1610" s="75">
        <v>0</v>
      </c>
      <c r="S1610" s="75">
        <v>0</v>
      </c>
      <c r="T1610" s="75">
        <v>69.680414532600295</v>
      </c>
      <c r="U1610" s="75"/>
      <c r="V1610" s="75"/>
      <c r="W1610" s="75"/>
      <c r="X1610" s="75"/>
      <c r="Y1610" s="75"/>
      <c r="Z1610" s="75"/>
      <c r="AA1610" s="75"/>
      <c r="AB1610" s="75"/>
      <c r="AC1610" s="75"/>
      <c r="AD1610" s="75"/>
      <c r="AE1610" s="75"/>
      <c r="AF1610" s="75"/>
      <c r="AG1610" s="75"/>
      <c r="AH1610" s="75"/>
      <c r="AI1610" s="75"/>
      <c r="AJ1610" s="75"/>
      <c r="AK1610" s="75"/>
      <c r="AL1610" s="75"/>
      <c r="AM1610" s="75"/>
      <c r="AN1610" s="75"/>
      <c r="AO1610" s="75"/>
    </row>
    <row r="1611" spans="2:41" x14ac:dyDescent="0.25">
      <c r="B1611" s="105">
        <v>148</v>
      </c>
      <c r="C1611" s="72">
        <v>41938</v>
      </c>
      <c r="D1611" s="25">
        <v>0</v>
      </c>
      <c r="E1611" s="25">
        <v>4.2619483579999997</v>
      </c>
      <c r="F1611" s="75">
        <v>0</v>
      </c>
      <c r="G1611" s="75">
        <v>5.0000000000000001E-3</v>
      </c>
      <c r="H1611" s="75">
        <v>0</v>
      </c>
      <c r="I1611" s="75">
        <v>1.05</v>
      </c>
      <c r="J1611" s="75">
        <v>4.4750457759</v>
      </c>
      <c r="K1611" s="75">
        <v>0</v>
      </c>
      <c r="L1611" s="75">
        <v>37.5</v>
      </c>
      <c r="M1611" s="75">
        <v>18.75</v>
      </c>
      <c r="N1611" s="75">
        <v>0</v>
      </c>
      <c r="O1611" s="75">
        <v>0</v>
      </c>
      <c r="P1611" s="75">
        <v>0</v>
      </c>
      <c r="Q1611" s="75">
        <v>0.25</v>
      </c>
      <c r="R1611" s="75">
        <v>0</v>
      </c>
      <c r="S1611" s="75">
        <v>0</v>
      </c>
      <c r="T1611" s="75">
        <v>69.680414532600295</v>
      </c>
      <c r="U1611" s="75"/>
      <c r="V1611" s="75"/>
      <c r="W1611" s="75"/>
      <c r="X1611" s="75"/>
      <c r="Y1611" s="75"/>
      <c r="Z1611" s="75"/>
      <c r="AA1611" s="75"/>
      <c r="AB1611" s="75"/>
      <c r="AC1611" s="75"/>
      <c r="AD1611" s="75"/>
      <c r="AE1611" s="75"/>
      <c r="AF1611" s="75"/>
      <c r="AG1611" s="75"/>
      <c r="AH1611" s="75"/>
      <c r="AI1611" s="75"/>
      <c r="AJ1611" s="75"/>
      <c r="AK1611" s="75"/>
      <c r="AL1611" s="75"/>
      <c r="AM1611" s="75"/>
      <c r="AN1611" s="75"/>
      <c r="AO1611" s="75"/>
    </row>
    <row r="1612" spans="2:41" x14ac:dyDescent="0.25">
      <c r="B1612" s="105">
        <v>149</v>
      </c>
      <c r="C1612" s="72">
        <v>41939</v>
      </c>
      <c r="D1612" s="25">
        <v>0</v>
      </c>
      <c r="E1612" s="25">
        <v>4.237654966</v>
      </c>
      <c r="F1612" s="75">
        <v>0</v>
      </c>
      <c r="G1612" s="75">
        <v>5.0000000000000001E-3</v>
      </c>
      <c r="H1612" s="75">
        <v>0</v>
      </c>
      <c r="I1612" s="75">
        <v>1.05</v>
      </c>
      <c r="J1612" s="75">
        <v>4.4495377142999999</v>
      </c>
      <c r="K1612" s="75">
        <v>0</v>
      </c>
      <c r="L1612" s="75">
        <v>37.5</v>
      </c>
      <c r="M1612" s="75">
        <v>18.75</v>
      </c>
      <c r="N1612" s="75">
        <v>0</v>
      </c>
      <c r="O1612" s="75">
        <v>0</v>
      </c>
      <c r="P1612" s="75">
        <v>0</v>
      </c>
      <c r="Q1612" s="75">
        <v>0.25</v>
      </c>
      <c r="R1612" s="75">
        <v>0</v>
      </c>
      <c r="S1612" s="75">
        <v>0</v>
      </c>
      <c r="T1612" s="75">
        <v>69.680414532600295</v>
      </c>
      <c r="U1612" s="75"/>
      <c r="V1612" s="75"/>
      <c r="W1612" s="75"/>
      <c r="X1612" s="75"/>
      <c r="Y1612" s="75"/>
      <c r="Z1612" s="75"/>
      <c r="AA1612" s="75"/>
      <c r="AB1612" s="75"/>
      <c r="AC1612" s="75"/>
      <c r="AD1612" s="75"/>
      <c r="AE1612" s="75"/>
      <c r="AF1612" s="75"/>
      <c r="AG1612" s="75"/>
      <c r="AH1612" s="75"/>
      <c r="AI1612" s="75"/>
      <c r="AJ1612" s="75"/>
      <c r="AK1612" s="75"/>
      <c r="AL1612" s="75"/>
      <c r="AM1612" s="75"/>
      <c r="AN1612" s="75"/>
      <c r="AO1612" s="75"/>
    </row>
    <row r="1613" spans="2:41" x14ac:dyDescent="0.25">
      <c r="B1613" s="105">
        <v>150</v>
      </c>
      <c r="C1613" s="72">
        <v>41940</v>
      </c>
      <c r="D1613" s="25">
        <v>0</v>
      </c>
      <c r="E1613" s="25">
        <v>4.2101547669999997</v>
      </c>
      <c r="F1613" s="75">
        <v>0</v>
      </c>
      <c r="G1613" s="75">
        <v>5.0000000000000001E-3</v>
      </c>
      <c r="H1613" s="75">
        <v>0</v>
      </c>
      <c r="I1613" s="75">
        <v>1.05</v>
      </c>
      <c r="J1613" s="75">
        <v>4.4206625053500002</v>
      </c>
      <c r="K1613" s="75">
        <v>0</v>
      </c>
      <c r="L1613" s="75">
        <v>37.5</v>
      </c>
      <c r="M1613" s="75">
        <v>18.75</v>
      </c>
      <c r="N1613" s="75">
        <v>0</v>
      </c>
      <c r="O1613" s="75">
        <v>0</v>
      </c>
      <c r="P1613" s="75">
        <v>0</v>
      </c>
      <c r="Q1613" s="75">
        <v>0.25</v>
      </c>
      <c r="R1613" s="75">
        <v>0</v>
      </c>
      <c r="S1613" s="75">
        <v>0</v>
      </c>
      <c r="T1613" s="75">
        <v>69.680414532600295</v>
      </c>
      <c r="U1613" s="75"/>
      <c r="V1613" s="75"/>
      <c r="W1613" s="75"/>
      <c r="X1613" s="75"/>
      <c r="Y1613" s="75"/>
      <c r="Z1613" s="75"/>
      <c r="AA1613" s="75"/>
      <c r="AB1613" s="75"/>
      <c r="AC1613" s="75"/>
      <c r="AD1613" s="75"/>
      <c r="AE1613" s="75"/>
      <c r="AF1613" s="75"/>
      <c r="AG1613" s="75"/>
      <c r="AH1613" s="75"/>
      <c r="AI1613" s="75"/>
      <c r="AJ1613" s="75"/>
      <c r="AK1613" s="75"/>
      <c r="AL1613" s="75"/>
      <c r="AM1613" s="75"/>
      <c r="AN1613" s="75"/>
      <c r="AO1613" s="75"/>
    </row>
    <row r="1614" spans="2:41" x14ac:dyDescent="0.25">
      <c r="B1614" s="105">
        <v>151</v>
      </c>
      <c r="C1614" s="72">
        <v>41941</v>
      </c>
      <c r="D1614" s="25">
        <v>0</v>
      </c>
      <c r="E1614" s="25">
        <v>4.1619824440000004</v>
      </c>
      <c r="F1614" s="75">
        <v>0</v>
      </c>
      <c r="G1614" s="75">
        <v>5.0000000000000001E-3</v>
      </c>
      <c r="H1614" s="75">
        <v>0</v>
      </c>
      <c r="I1614" s="75">
        <v>1.05</v>
      </c>
      <c r="J1614" s="75">
        <v>4.3700815661999997</v>
      </c>
      <c r="K1614" s="75">
        <v>0</v>
      </c>
      <c r="L1614" s="75">
        <v>37.5</v>
      </c>
      <c r="M1614" s="75">
        <v>18.75</v>
      </c>
      <c r="N1614" s="75">
        <v>0</v>
      </c>
      <c r="O1614" s="75">
        <v>0</v>
      </c>
      <c r="P1614" s="75">
        <v>0</v>
      </c>
      <c r="Q1614" s="75">
        <v>0.25</v>
      </c>
      <c r="R1614" s="75">
        <v>0</v>
      </c>
      <c r="S1614" s="75">
        <v>0</v>
      </c>
      <c r="T1614" s="75">
        <v>69.680414532600295</v>
      </c>
      <c r="U1614" s="75"/>
      <c r="V1614" s="75"/>
      <c r="W1614" s="75"/>
      <c r="X1614" s="75"/>
      <c r="Y1614" s="75"/>
      <c r="Z1614" s="75"/>
      <c r="AA1614" s="75"/>
      <c r="AB1614" s="75"/>
      <c r="AC1614" s="75"/>
      <c r="AD1614" s="75"/>
      <c r="AE1614" s="75"/>
      <c r="AF1614" s="75"/>
      <c r="AG1614" s="75"/>
      <c r="AH1614" s="75"/>
      <c r="AI1614" s="75"/>
      <c r="AJ1614" s="75"/>
      <c r="AK1614" s="75"/>
      <c r="AL1614" s="75"/>
      <c r="AM1614" s="75"/>
      <c r="AN1614" s="75"/>
      <c r="AO1614" s="75"/>
    </row>
    <row r="1615" spans="2:41" x14ac:dyDescent="0.25">
      <c r="B1615" s="105">
        <v>152</v>
      </c>
      <c r="C1615" s="72">
        <v>41942</v>
      </c>
      <c r="D1615" s="25">
        <v>0</v>
      </c>
      <c r="E1615" s="25">
        <v>4.1300910249999996</v>
      </c>
      <c r="F1615" s="75">
        <v>0</v>
      </c>
      <c r="G1615" s="75">
        <v>5.0000000000000001E-3</v>
      </c>
      <c r="H1615" s="75">
        <v>0</v>
      </c>
      <c r="I1615" s="75">
        <v>1.05</v>
      </c>
      <c r="J1615" s="75">
        <v>4.3365955762499997</v>
      </c>
      <c r="K1615" s="75">
        <v>0</v>
      </c>
      <c r="L1615" s="75">
        <v>37.5</v>
      </c>
      <c r="M1615" s="75">
        <v>18.75</v>
      </c>
      <c r="N1615" s="75">
        <v>0</v>
      </c>
      <c r="O1615" s="75">
        <v>0</v>
      </c>
      <c r="P1615" s="75">
        <v>0</v>
      </c>
      <c r="Q1615" s="75">
        <v>0.25</v>
      </c>
      <c r="R1615" s="75">
        <v>0</v>
      </c>
      <c r="S1615" s="75">
        <v>0</v>
      </c>
      <c r="T1615" s="75">
        <v>69.680414532600295</v>
      </c>
      <c r="U1615" s="75"/>
      <c r="V1615" s="75"/>
      <c r="W1615" s="75"/>
      <c r="X1615" s="75"/>
      <c r="Y1615" s="75"/>
      <c r="Z1615" s="75"/>
      <c r="AA1615" s="75"/>
      <c r="AB1615" s="75"/>
      <c r="AC1615" s="75"/>
      <c r="AD1615" s="75"/>
      <c r="AE1615" s="75"/>
      <c r="AF1615" s="75"/>
      <c r="AG1615" s="75"/>
      <c r="AH1615" s="75"/>
      <c r="AI1615" s="75"/>
      <c r="AJ1615" s="75"/>
      <c r="AK1615" s="75"/>
      <c r="AL1615" s="75"/>
      <c r="AM1615" s="75"/>
      <c r="AN1615" s="75"/>
      <c r="AO1615" s="75"/>
    </row>
    <row r="1616" spans="2:41" x14ac:dyDescent="0.25">
      <c r="B1616" s="105">
        <v>153</v>
      </c>
      <c r="C1616" s="72">
        <v>41943</v>
      </c>
      <c r="D1616" s="25">
        <v>0</v>
      </c>
      <c r="E1616" s="25">
        <v>4.0700992999999999</v>
      </c>
      <c r="F1616" s="75">
        <v>0</v>
      </c>
      <c r="G1616" s="75">
        <v>5.0000000000000001E-3</v>
      </c>
      <c r="H1616" s="75">
        <v>0</v>
      </c>
      <c r="I1616" s="75">
        <v>1.05</v>
      </c>
      <c r="J1616" s="75">
        <v>4.2736042650000003</v>
      </c>
      <c r="K1616" s="75">
        <v>0</v>
      </c>
      <c r="L1616" s="75">
        <v>37.5</v>
      </c>
      <c r="M1616" s="75">
        <v>18.75</v>
      </c>
      <c r="N1616" s="75">
        <v>0</v>
      </c>
      <c r="O1616" s="75">
        <v>0</v>
      </c>
      <c r="P1616" s="75">
        <v>0</v>
      </c>
      <c r="Q1616" s="75">
        <v>0.25</v>
      </c>
      <c r="R1616" s="75">
        <v>0</v>
      </c>
      <c r="S1616" s="75">
        <v>0</v>
      </c>
      <c r="T1616" s="75">
        <v>69.680414532600295</v>
      </c>
      <c r="U1616" s="75"/>
      <c r="V1616" s="75"/>
      <c r="W1616" s="75"/>
      <c r="X1616" s="75"/>
      <c r="Y1616" s="75"/>
      <c r="Z1616" s="75"/>
      <c r="AA1616" s="75"/>
      <c r="AB1616" s="75"/>
      <c r="AC1616" s="75"/>
      <c r="AD1616" s="75"/>
      <c r="AE1616" s="75"/>
      <c r="AF1616" s="75"/>
      <c r="AG1616" s="75"/>
      <c r="AH1616" s="75"/>
      <c r="AI1616" s="75"/>
      <c r="AJ1616" s="75"/>
      <c r="AK1616" s="75"/>
      <c r="AL1616" s="75"/>
      <c r="AM1616" s="75"/>
      <c r="AN1616" s="75"/>
      <c r="AO1616" s="75"/>
    </row>
    <row r="1617" spans="2:41" x14ac:dyDescent="0.25">
      <c r="B1617" s="105">
        <v>154</v>
      </c>
      <c r="C1617" s="72">
        <v>41944</v>
      </c>
      <c r="D1617" s="25">
        <v>0</v>
      </c>
      <c r="E1617" s="25">
        <v>4.0433053289999998</v>
      </c>
      <c r="F1617" s="75">
        <v>0</v>
      </c>
      <c r="G1617" s="75">
        <v>5.0000000000000001E-3</v>
      </c>
      <c r="H1617" s="75">
        <v>0</v>
      </c>
      <c r="I1617" s="75">
        <v>1.05</v>
      </c>
      <c r="J1617" s="75">
        <v>4.2454705954499996</v>
      </c>
      <c r="K1617" s="75">
        <v>0</v>
      </c>
      <c r="L1617" s="75">
        <v>37.5</v>
      </c>
      <c r="M1617" s="75">
        <v>18.75</v>
      </c>
      <c r="N1617" s="75">
        <v>0</v>
      </c>
      <c r="O1617" s="75">
        <v>0</v>
      </c>
      <c r="P1617" s="75">
        <v>0</v>
      </c>
      <c r="Q1617" s="75">
        <v>0.25</v>
      </c>
      <c r="R1617" s="75">
        <v>0</v>
      </c>
      <c r="S1617" s="75">
        <v>0</v>
      </c>
      <c r="T1617" s="75">
        <v>69.680414532600295</v>
      </c>
      <c r="U1617" s="75"/>
      <c r="V1617" s="75"/>
      <c r="W1617" s="75"/>
      <c r="X1617" s="75"/>
      <c r="Y1617" s="75"/>
      <c r="Z1617" s="75"/>
      <c r="AA1617" s="75"/>
      <c r="AB1617" s="75"/>
      <c r="AC1617" s="75"/>
      <c r="AD1617" s="75"/>
      <c r="AE1617" s="75"/>
      <c r="AF1617" s="75"/>
      <c r="AG1617" s="75"/>
      <c r="AH1617" s="75"/>
      <c r="AI1617" s="75"/>
      <c r="AJ1617" s="75"/>
      <c r="AK1617" s="75"/>
      <c r="AL1617" s="75"/>
      <c r="AM1617" s="75"/>
      <c r="AN1617" s="75"/>
      <c r="AO1617" s="75"/>
    </row>
    <row r="1618" spans="2:41" x14ac:dyDescent="0.25">
      <c r="B1618" s="105">
        <v>155</v>
      </c>
      <c r="C1618" s="72">
        <v>41945</v>
      </c>
      <c r="D1618" s="25">
        <v>0</v>
      </c>
      <c r="E1618" s="25">
        <v>4.0387682720000004</v>
      </c>
      <c r="F1618" s="75">
        <v>0</v>
      </c>
      <c r="G1618" s="75">
        <v>5.0000000000000001E-3</v>
      </c>
      <c r="H1618" s="75">
        <v>0</v>
      </c>
      <c r="I1618" s="75">
        <v>1.05</v>
      </c>
      <c r="J1618" s="75">
        <v>4.2407066856000002</v>
      </c>
      <c r="K1618" s="75">
        <v>0</v>
      </c>
      <c r="L1618" s="75">
        <v>37.5</v>
      </c>
      <c r="M1618" s="75">
        <v>18.75</v>
      </c>
      <c r="N1618" s="75">
        <v>0</v>
      </c>
      <c r="O1618" s="75">
        <v>0</v>
      </c>
      <c r="P1618" s="75">
        <v>0</v>
      </c>
      <c r="Q1618" s="75">
        <v>0.25</v>
      </c>
      <c r="R1618" s="75">
        <v>0</v>
      </c>
      <c r="S1618" s="75">
        <v>0</v>
      </c>
      <c r="T1618" s="75">
        <v>69.680414532600295</v>
      </c>
      <c r="U1618" s="75"/>
      <c r="V1618" s="75"/>
      <c r="W1618" s="75"/>
      <c r="X1618" s="75"/>
      <c r="Y1618" s="75"/>
      <c r="Z1618" s="75"/>
      <c r="AA1618" s="75"/>
      <c r="AB1618" s="75"/>
      <c r="AC1618" s="75"/>
      <c r="AD1618" s="75"/>
      <c r="AE1618" s="75"/>
      <c r="AF1618" s="75"/>
      <c r="AG1618" s="75"/>
      <c r="AH1618" s="75"/>
      <c r="AI1618" s="75"/>
      <c r="AJ1618" s="75"/>
      <c r="AK1618" s="75"/>
      <c r="AL1618" s="75"/>
      <c r="AM1618" s="75"/>
      <c r="AN1618" s="75"/>
      <c r="AO1618" s="75"/>
    </row>
    <row r="1619" spans="2:41" x14ac:dyDescent="0.25">
      <c r="B1619" s="105">
        <v>156</v>
      </c>
      <c r="C1619" s="72">
        <v>41946</v>
      </c>
      <c r="D1619" s="25">
        <v>0</v>
      </c>
      <c r="E1619" s="25">
        <v>4.0289697860000002</v>
      </c>
      <c r="F1619" s="75">
        <v>0</v>
      </c>
      <c r="G1619" s="75">
        <v>5.0000000000000001E-3</v>
      </c>
      <c r="H1619" s="75">
        <v>0</v>
      </c>
      <c r="I1619" s="75">
        <v>1.05</v>
      </c>
      <c r="J1619" s="75">
        <v>4.2304182752999999</v>
      </c>
      <c r="K1619" s="75">
        <v>0</v>
      </c>
      <c r="L1619" s="75">
        <v>37.5</v>
      </c>
      <c r="M1619" s="75">
        <v>18.75</v>
      </c>
      <c r="N1619" s="75">
        <v>0</v>
      </c>
      <c r="O1619" s="75">
        <v>0</v>
      </c>
      <c r="P1619" s="75">
        <v>0</v>
      </c>
      <c r="Q1619" s="75">
        <v>0.25</v>
      </c>
      <c r="R1619" s="75">
        <v>0</v>
      </c>
      <c r="S1619" s="75">
        <v>0</v>
      </c>
      <c r="T1619" s="75">
        <v>69.680414532600295</v>
      </c>
      <c r="U1619" s="75"/>
      <c r="V1619" s="75"/>
      <c r="W1619" s="75"/>
      <c r="X1619" s="75"/>
      <c r="Y1619" s="75"/>
      <c r="Z1619" s="75"/>
      <c r="AA1619" s="75"/>
      <c r="AB1619" s="75"/>
      <c r="AC1619" s="75"/>
      <c r="AD1619" s="75"/>
      <c r="AE1619" s="75"/>
      <c r="AF1619" s="75"/>
      <c r="AG1619" s="75"/>
      <c r="AH1619" s="75"/>
      <c r="AI1619" s="75"/>
      <c r="AJ1619" s="75"/>
      <c r="AK1619" s="75"/>
      <c r="AL1619" s="75"/>
      <c r="AM1619" s="75"/>
      <c r="AN1619" s="75"/>
      <c r="AO1619" s="75"/>
    </row>
    <row r="1620" spans="2:41" x14ac:dyDescent="0.25">
      <c r="B1620" s="105">
        <v>157</v>
      </c>
      <c r="C1620" s="72">
        <v>41947</v>
      </c>
      <c r="D1620" s="25">
        <v>0</v>
      </c>
      <c r="E1620" s="25">
        <v>4.0060546840000004</v>
      </c>
      <c r="F1620" s="75">
        <v>0</v>
      </c>
      <c r="G1620" s="75">
        <v>5.0000000000000001E-3</v>
      </c>
      <c r="H1620" s="75">
        <v>0</v>
      </c>
      <c r="I1620" s="75">
        <v>1.05</v>
      </c>
      <c r="J1620" s="75">
        <v>4.2063574181999996</v>
      </c>
      <c r="K1620" s="75">
        <v>0</v>
      </c>
      <c r="L1620" s="75">
        <v>37.5</v>
      </c>
      <c r="M1620" s="75">
        <v>18.75</v>
      </c>
      <c r="N1620" s="75">
        <v>0</v>
      </c>
      <c r="O1620" s="75">
        <v>0</v>
      </c>
      <c r="P1620" s="75">
        <v>0</v>
      </c>
      <c r="Q1620" s="75">
        <v>0.25</v>
      </c>
      <c r="R1620" s="75">
        <v>0</v>
      </c>
      <c r="S1620" s="75">
        <v>0</v>
      </c>
      <c r="T1620" s="75">
        <v>69.680414532600295</v>
      </c>
      <c r="U1620" s="75"/>
      <c r="V1620" s="75"/>
      <c r="W1620" s="75"/>
      <c r="X1620" s="75"/>
      <c r="Y1620" s="75"/>
      <c r="Z1620" s="75"/>
      <c r="AA1620" s="75"/>
      <c r="AB1620" s="75"/>
      <c r="AC1620" s="75"/>
      <c r="AD1620" s="75"/>
      <c r="AE1620" s="75"/>
      <c r="AF1620" s="75"/>
      <c r="AG1620" s="75"/>
      <c r="AH1620" s="75"/>
      <c r="AI1620" s="75"/>
      <c r="AJ1620" s="75"/>
      <c r="AK1620" s="75"/>
      <c r="AL1620" s="75"/>
      <c r="AM1620" s="75"/>
      <c r="AN1620" s="75"/>
      <c r="AO1620" s="75"/>
    </row>
    <row r="1621" spans="2:41" x14ac:dyDescent="0.25">
      <c r="B1621" s="105">
        <v>158</v>
      </c>
      <c r="C1621" s="72">
        <v>41948</v>
      </c>
      <c r="D1621" s="25">
        <v>0</v>
      </c>
      <c r="E1621" s="25">
        <v>3.9893881449999999</v>
      </c>
      <c r="F1621" s="75">
        <v>0</v>
      </c>
      <c r="G1621" s="75">
        <v>5.0000000000000001E-3</v>
      </c>
      <c r="H1621" s="75">
        <v>0</v>
      </c>
      <c r="I1621" s="75">
        <v>1.05</v>
      </c>
      <c r="J1621" s="75">
        <v>4.18885755225</v>
      </c>
      <c r="K1621" s="75">
        <v>0</v>
      </c>
      <c r="L1621" s="75">
        <v>37.5</v>
      </c>
      <c r="M1621" s="75">
        <v>18.75</v>
      </c>
      <c r="N1621" s="75">
        <v>0</v>
      </c>
      <c r="O1621" s="75">
        <v>0</v>
      </c>
      <c r="P1621" s="75">
        <v>0</v>
      </c>
      <c r="Q1621" s="75">
        <v>0.25</v>
      </c>
      <c r="R1621" s="75">
        <v>0</v>
      </c>
      <c r="S1621" s="75">
        <v>0</v>
      </c>
      <c r="T1621" s="75">
        <v>69.680414532600295</v>
      </c>
      <c r="U1621" s="75"/>
      <c r="V1621" s="75"/>
      <c r="W1621" s="75"/>
      <c r="X1621" s="75"/>
      <c r="Y1621" s="75"/>
      <c r="Z1621" s="75"/>
      <c r="AA1621" s="75"/>
      <c r="AB1621" s="75"/>
      <c r="AC1621" s="75"/>
      <c r="AD1621" s="75"/>
      <c r="AE1621" s="75"/>
      <c r="AF1621" s="75"/>
      <c r="AG1621" s="75"/>
      <c r="AH1621" s="75"/>
      <c r="AI1621" s="75"/>
      <c r="AJ1621" s="75"/>
      <c r="AK1621" s="75"/>
      <c r="AL1621" s="75"/>
      <c r="AM1621" s="75"/>
      <c r="AN1621" s="75"/>
      <c r="AO1621" s="75"/>
    </row>
    <row r="1622" spans="2:41" x14ac:dyDescent="0.25">
      <c r="B1622" s="105">
        <v>159</v>
      </c>
      <c r="C1622" s="72">
        <v>41949</v>
      </c>
      <c r="D1622" s="25">
        <v>0</v>
      </c>
      <c r="E1622" s="25">
        <v>3.9588551760000001</v>
      </c>
      <c r="F1622" s="75">
        <v>0</v>
      </c>
      <c r="G1622" s="75">
        <v>5.0000000000000001E-3</v>
      </c>
      <c r="H1622" s="75">
        <v>0</v>
      </c>
      <c r="I1622" s="75">
        <v>1.05</v>
      </c>
      <c r="J1622" s="75">
        <v>4.1567979348000001</v>
      </c>
      <c r="K1622" s="75">
        <v>0</v>
      </c>
      <c r="L1622" s="75">
        <v>37.5</v>
      </c>
      <c r="M1622" s="75">
        <v>18.75</v>
      </c>
      <c r="N1622" s="75">
        <v>0</v>
      </c>
      <c r="O1622" s="75">
        <v>0</v>
      </c>
      <c r="P1622" s="75">
        <v>0</v>
      </c>
      <c r="Q1622" s="75">
        <v>0.25</v>
      </c>
      <c r="R1622" s="75">
        <v>0</v>
      </c>
      <c r="S1622" s="75">
        <v>0</v>
      </c>
      <c r="T1622" s="75">
        <v>69.680414532600295</v>
      </c>
      <c r="U1622" s="75"/>
      <c r="V1622" s="75"/>
      <c r="W1622" s="75"/>
      <c r="X1622" s="75"/>
      <c r="Y1622" s="75"/>
      <c r="Z1622" s="75"/>
      <c r="AA1622" s="75"/>
      <c r="AB1622" s="75"/>
      <c r="AC1622" s="75"/>
      <c r="AD1622" s="75"/>
      <c r="AE1622" s="75"/>
      <c r="AF1622" s="75"/>
      <c r="AG1622" s="75"/>
      <c r="AH1622" s="75"/>
      <c r="AI1622" s="75"/>
      <c r="AJ1622" s="75"/>
      <c r="AK1622" s="75"/>
      <c r="AL1622" s="75"/>
      <c r="AM1622" s="75"/>
      <c r="AN1622" s="75"/>
      <c r="AO1622" s="75"/>
    </row>
    <row r="1623" spans="2:41" x14ac:dyDescent="0.25">
      <c r="B1623" s="105">
        <v>160</v>
      </c>
      <c r="C1623" s="72">
        <v>41950</v>
      </c>
      <c r="D1623" s="25">
        <v>0</v>
      </c>
      <c r="E1623" s="25">
        <v>3.881993966</v>
      </c>
      <c r="F1623" s="75">
        <v>0</v>
      </c>
      <c r="G1623" s="75">
        <v>5.0000000000000001E-3</v>
      </c>
      <c r="H1623" s="75">
        <v>0</v>
      </c>
      <c r="I1623" s="75">
        <v>1.05</v>
      </c>
      <c r="J1623" s="75">
        <v>4.0760936643000001</v>
      </c>
      <c r="K1623" s="75">
        <v>0</v>
      </c>
      <c r="L1623" s="75">
        <v>37.5</v>
      </c>
      <c r="M1623" s="75">
        <v>18.75</v>
      </c>
      <c r="N1623" s="75">
        <v>0</v>
      </c>
      <c r="O1623" s="75">
        <v>0</v>
      </c>
      <c r="P1623" s="75">
        <v>0</v>
      </c>
      <c r="Q1623" s="75">
        <v>0.25</v>
      </c>
      <c r="R1623" s="75">
        <v>0</v>
      </c>
      <c r="S1623" s="75">
        <v>0</v>
      </c>
      <c r="T1623" s="75">
        <v>69.680414532600295</v>
      </c>
      <c r="U1623" s="75"/>
      <c r="V1623" s="75"/>
      <c r="W1623" s="75"/>
      <c r="X1623" s="75"/>
      <c r="Y1623" s="75"/>
      <c r="Z1623" s="75"/>
      <c r="AA1623" s="75"/>
      <c r="AB1623" s="75"/>
      <c r="AC1623" s="75"/>
      <c r="AD1623" s="75"/>
      <c r="AE1623" s="75"/>
      <c r="AF1623" s="75"/>
      <c r="AG1623" s="75"/>
      <c r="AH1623" s="75"/>
      <c r="AI1623" s="75"/>
      <c r="AJ1623" s="75"/>
      <c r="AK1623" s="75"/>
      <c r="AL1623" s="75"/>
      <c r="AM1623" s="75"/>
      <c r="AN1623" s="75"/>
      <c r="AO1623" s="75"/>
    </row>
    <row r="1624" spans="2:41" x14ac:dyDescent="0.25">
      <c r="B1624" s="105">
        <v>161</v>
      </c>
      <c r="C1624" s="72">
        <v>41951</v>
      </c>
      <c r="D1624" s="25">
        <v>0</v>
      </c>
      <c r="E1624" s="25">
        <v>3.8214487699999999</v>
      </c>
      <c r="F1624" s="75">
        <v>0</v>
      </c>
      <c r="G1624" s="75">
        <v>5.0000000000000001E-3</v>
      </c>
      <c r="H1624" s="75">
        <v>0</v>
      </c>
      <c r="I1624" s="75">
        <v>1.05</v>
      </c>
      <c r="J1624" s="75">
        <v>4.0125212084999999</v>
      </c>
      <c r="K1624" s="75">
        <v>0</v>
      </c>
      <c r="L1624" s="75">
        <v>37.5</v>
      </c>
      <c r="M1624" s="75">
        <v>18.75</v>
      </c>
      <c r="N1624" s="75">
        <v>0</v>
      </c>
      <c r="O1624" s="75">
        <v>0</v>
      </c>
      <c r="P1624" s="75">
        <v>0</v>
      </c>
      <c r="Q1624" s="75">
        <v>0.25</v>
      </c>
      <c r="R1624" s="75">
        <v>0</v>
      </c>
      <c r="S1624" s="75">
        <v>0</v>
      </c>
      <c r="T1624" s="75">
        <v>69.680414532600295</v>
      </c>
      <c r="U1624" s="75"/>
      <c r="V1624" s="75"/>
      <c r="W1624" s="75"/>
      <c r="X1624" s="75"/>
      <c r="Y1624" s="75"/>
      <c r="Z1624" s="75"/>
      <c r="AA1624" s="75"/>
      <c r="AB1624" s="75"/>
      <c r="AC1624" s="75"/>
      <c r="AD1624" s="75"/>
      <c r="AE1624" s="75"/>
      <c r="AF1624" s="75"/>
      <c r="AG1624" s="75"/>
      <c r="AH1624" s="75"/>
      <c r="AI1624" s="75"/>
      <c r="AJ1624" s="75"/>
      <c r="AK1624" s="75"/>
      <c r="AL1624" s="75"/>
      <c r="AM1624" s="75"/>
      <c r="AN1624" s="75"/>
      <c r="AO1624" s="75"/>
    </row>
    <row r="1625" spans="2:41" x14ac:dyDescent="0.25">
      <c r="B1625" s="105">
        <v>162</v>
      </c>
      <c r="C1625" s="72">
        <v>41952</v>
      </c>
      <c r="D1625" s="25">
        <v>0</v>
      </c>
      <c r="E1625" s="25">
        <v>3.732608892</v>
      </c>
      <c r="F1625" s="75">
        <v>0</v>
      </c>
      <c r="G1625" s="75">
        <v>5.0000000000000001E-3</v>
      </c>
      <c r="H1625" s="75">
        <v>0</v>
      </c>
      <c r="I1625" s="75">
        <v>1.05</v>
      </c>
      <c r="J1625" s="75">
        <v>3.9192393366</v>
      </c>
      <c r="K1625" s="75">
        <v>0</v>
      </c>
      <c r="L1625" s="75">
        <v>37.5</v>
      </c>
      <c r="M1625" s="75">
        <v>18.75</v>
      </c>
      <c r="N1625" s="75">
        <v>0</v>
      </c>
      <c r="O1625" s="75">
        <v>0</v>
      </c>
      <c r="P1625" s="75">
        <v>0</v>
      </c>
      <c r="Q1625" s="75">
        <v>0.25</v>
      </c>
      <c r="R1625" s="75">
        <v>0</v>
      </c>
      <c r="S1625" s="75">
        <v>0</v>
      </c>
      <c r="T1625" s="75">
        <v>69.680414532600295</v>
      </c>
      <c r="U1625" s="75"/>
      <c r="V1625" s="75"/>
      <c r="W1625" s="75"/>
      <c r="X1625" s="75"/>
      <c r="Y1625" s="75"/>
      <c r="Z1625" s="75"/>
      <c r="AA1625" s="75"/>
      <c r="AB1625" s="75"/>
      <c r="AC1625" s="75"/>
      <c r="AD1625" s="75"/>
      <c r="AE1625" s="75"/>
      <c r="AF1625" s="75"/>
      <c r="AG1625" s="75"/>
      <c r="AH1625" s="75"/>
      <c r="AI1625" s="75"/>
      <c r="AJ1625" s="75"/>
      <c r="AK1625" s="75"/>
      <c r="AL1625" s="75"/>
      <c r="AM1625" s="75"/>
      <c r="AN1625" s="75"/>
      <c r="AO1625" s="75"/>
    </row>
    <row r="1626" spans="2:41" x14ac:dyDescent="0.25">
      <c r="B1626" s="105">
        <v>163</v>
      </c>
      <c r="C1626" s="72">
        <v>41953</v>
      </c>
      <c r="D1626" s="25">
        <v>0</v>
      </c>
      <c r="E1626" s="25">
        <v>3.6587064530000002</v>
      </c>
      <c r="F1626" s="75">
        <v>0</v>
      </c>
      <c r="G1626" s="75">
        <v>5.0000000000000001E-3</v>
      </c>
      <c r="H1626" s="75">
        <v>0</v>
      </c>
      <c r="I1626" s="75">
        <v>1.05</v>
      </c>
      <c r="J1626" s="75">
        <v>3.8416417756499999</v>
      </c>
      <c r="K1626" s="75">
        <v>0</v>
      </c>
      <c r="L1626" s="75">
        <v>37.5</v>
      </c>
      <c r="M1626" s="75">
        <v>18.75</v>
      </c>
      <c r="N1626" s="75">
        <v>0</v>
      </c>
      <c r="O1626" s="75">
        <v>0</v>
      </c>
      <c r="P1626" s="75">
        <v>0</v>
      </c>
      <c r="Q1626" s="75">
        <v>0.25</v>
      </c>
      <c r="R1626" s="75">
        <v>0</v>
      </c>
      <c r="S1626" s="75">
        <v>0</v>
      </c>
      <c r="T1626" s="75">
        <v>69.680414532600295</v>
      </c>
      <c r="U1626" s="75"/>
      <c r="V1626" s="75"/>
      <c r="W1626" s="75"/>
      <c r="X1626" s="75"/>
      <c r="Y1626" s="75"/>
      <c r="Z1626" s="75"/>
      <c r="AA1626" s="75"/>
      <c r="AB1626" s="75"/>
      <c r="AC1626" s="75"/>
      <c r="AD1626" s="75"/>
      <c r="AE1626" s="75"/>
      <c r="AF1626" s="75"/>
      <c r="AG1626" s="75"/>
      <c r="AH1626" s="75"/>
      <c r="AI1626" s="75"/>
      <c r="AJ1626" s="75"/>
      <c r="AK1626" s="75"/>
      <c r="AL1626" s="75"/>
      <c r="AM1626" s="75"/>
      <c r="AN1626" s="75"/>
      <c r="AO1626" s="75"/>
    </row>
    <row r="1627" spans="2:41" x14ac:dyDescent="0.25">
      <c r="B1627" s="105">
        <v>164</v>
      </c>
      <c r="C1627" s="72">
        <v>41954</v>
      </c>
      <c r="D1627" s="25">
        <v>0</v>
      </c>
      <c r="E1627" s="25">
        <v>3.5931274370000001</v>
      </c>
      <c r="F1627" s="75">
        <v>0</v>
      </c>
      <c r="G1627" s="75">
        <v>5.0000000000000001E-3</v>
      </c>
      <c r="H1627" s="75">
        <v>0</v>
      </c>
      <c r="I1627" s="75">
        <v>1.05</v>
      </c>
      <c r="J1627" s="75">
        <v>3.7727838088499999</v>
      </c>
      <c r="K1627" s="75">
        <v>0</v>
      </c>
      <c r="L1627" s="75">
        <v>37.5</v>
      </c>
      <c r="M1627" s="75">
        <v>18.75</v>
      </c>
      <c r="N1627" s="75">
        <v>0</v>
      </c>
      <c r="O1627" s="75">
        <v>0</v>
      </c>
      <c r="P1627" s="75">
        <v>0</v>
      </c>
      <c r="Q1627" s="75">
        <v>0.25</v>
      </c>
      <c r="R1627" s="75">
        <v>0</v>
      </c>
      <c r="S1627" s="75">
        <v>0</v>
      </c>
      <c r="T1627" s="75">
        <v>69.680414532600295</v>
      </c>
      <c r="U1627" s="75"/>
      <c r="V1627" s="75"/>
      <c r="W1627" s="75"/>
      <c r="X1627" s="75"/>
      <c r="Y1627" s="75"/>
      <c r="Z1627" s="75"/>
      <c r="AA1627" s="75"/>
      <c r="AB1627" s="75"/>
      <c r="AC1627" s="75"/>
      <c r="AD1627" s="75"/>
      <c r="AE1627" s="75"/>
      <c r="AF1627" s="75"/>
      <c r="AG1627" s="75"/>
      <c r="AH1627" s="75"/>
      <c r="AI1627" s="75"/>
      <c r="AJ1627" s="75"/>
      <c r="AK1627" s="75"/>
      <c r="AL1627" s="75"/>
      <c r="AM1627" s="75"/>
      <c r="AN1627" s="75"/>
      <c r="AO1627" s="75"/>
    </row>
    <row r="1628" spans="2:41" x14ac:dyDescent="0.25">
      <c r="B1628" s="105">
        <v>165</v>
      </c>
      <c r="C1628" s="72">
        <v>41955</v>
      </c>
      <c r="D1628" s="25">
        <v>0</v>
      </c>
      <c r="E1628" s="25">
        <v>3.556305493</v>
      </c>
      <c r="F1628" s="75">
        <v>0</v>
      </c>
      <c r="G1628" s="75">
        <v>5.0000000000000001E-3</v>
      </c>
      <c r="H1628" s="75">
        <v>0</v>
      </c>
      <c r="I1628" s="75">
        <v>1.05</v>
      </c>
      <c r="J1628" s="75">
        <v>3.7341207676499999</v>
      </c>
      <c r="K1628" s="75">
        <v>0</v>
      </c>
      <c r="L1628" s="75">
        <v>37.5</v>
      </c>
      <c r="M1628" s="75">
        <v>18.75</v>
      </c>
      <c r="N1628" s="75">
        <v>0</v>
      </c>
      <c r="O1628" s="75">
        <v>0</v>
      </c>
      <c r="P1628" s="75">
        <v>0</v>
      </c>
      <c r="Q1628" s="75">
        <v>0.25</v>
      </c>
      <c r="R1628" s="75">
        <v>0</v>
      </c>
      <c r="S1628" s="75">
        <v>0</v>
      </c>
      <c r="T1628" s="75">
        <v>69.680414532600295</v>
      </c>
      <c r="U1628" s="75"/>
      <c r="V1628" s="75"/>
      <c r="W1628" s="75"/>
      <c r="X1628" s="75"/>
      <c r="Y1628" s="75"/>
      <c r="Z1628" s="75"/>
      <c r="AA1628" s="75"/>
      <c r="AB1628" s="75"/>
      <c r="AC1628" s="75"/>
      <c r="AD1628" s="75"/>
      <c r="AE1628" s="75"/>
      <c r="AF1628" s="75"/>
      <c r="AG1628" s="75"/>
      <c r="AH1628" s="75"/>
      <c r="AI1628" s="75"/>
      <c r="AJ1628" s="75"/>
      <c r="AK1628" s="75"/>
      <c r="AL1628" s="75"/>
      <c r="AM1628" s="75"/>
      <c r="AN1628" s="75"/>
      <c r="AO1628" s="75"/>
    </row>
    <row r="1629" spans="2:41" x14ac:dyDescent="0.25">
      <c r="B1629" s="105">
        <v>166</v>
      </c>
      <c r="C1629" s="72">
        <v>41956</v>
      </c>
      <c r="D1629" s="25">
        <v>0</v>
      </c>
      <c r="E1629" s="25">
        <v>3.5156085699999999</v>
      </c>
      <c r="F1629" s="75">
        <v>0</v>
      </c>
      <c r="G1629" s="75">
        <v>5.0000000000000001E-3</v>
      </c>
      <c r="H1629" s="75">
        <v>0</v>
      </c>
      <c r="I1629" s="75">
        <v>1.05</v>
      </c>
      <c r="J1629" s="75">
        <v>3.6913889984999999</v>
      </c>
      <c r="K1629" s="75">
        <v>0</v>
      </c>
      <c r="L1629" s="75">
        <v>37.5</v>
      </c>
      <c r="M1629" s="75">
        <v>18.75</v>
      </c>
      <c r="N1629" s="75">
        <v>0</v>
      </c>
      <c r="O1629" s="75">
        <v>0</v>
      </c>
      <c r="P1629" s="75">
        <v>0</v>
      </c>
      <c r="Q1629" s="75">
        <v>0.25</v>
      </c>
      <c r="R1629" s="75">
        <v>0</v>
      </c>
      <c r="S1629" s="75">
        <v>0</v>
      </c>
      <c r="T1629" s="75">
        <v>69.680414532600295</v>
      </c>
      <c r="U1629" s="75"/>
      <c r="V1629" s="75"/>
      <c r="W1629" s="75"/>
      <c r="X1629" s="75"/>
      <c r="Y1629" s="75"/>
      <c r="Z1629" s="75"/>
      <c r="AA1629" s="75"/>
      <c r="AB1629" s="75"/>
      <c r="AC1629" s="75"/>
      <c r="AD1629" s="75"/>
      <c r="AE1629" s="75"/>
      <c r="AF1629" s="75"/>
      <c r="AG1629" s="75"/>
      <c r="AH1629" s="75"/>
      <c r="AI1629" s="75"/>
      <c r="AJ1629" s="75"/>
      <c r="AK1629" s="75"/>
      <c r="AL1629" s="75"/>
      <c r="AM1629" s="75"/>
      <c r="AN1629" s="75"/>
      <c r="AO1629" s="75"/>
    </row>
    <row r="1630" spans="2:41" x14ac:dyDescent="0.25">
      <c r="B1630" s="105">
        <v>167</v>
      </c>
      <c r="C1630" s="72">
        <v>41957</v>
      </c>
      <c r="D1630" s="25">
        <v>0</v>
      </c>
      <c r="E1630" s="25">
        <v>3.521001107</v>
      </c>
      <c r="F1630" s="75">
        <v>0</v>
      </c>
      <c r="G1630" s="75">
        <v>5.0000000000000001E-3</v>
      </c>
      <c r="H1630" s="75">
        <v>0</v>
      </c>
      <c r="I1630" s="75">
        <v>1.05</v>
      </c>
      <c r="J1630" s="75">
        <v>3.6970511623500002</v>
      </c>
      <c r="K1630" s="75">
        <v>0</v>
      </c>
      <c r="L1630" s="75">
        <v>37.5</v>
      </c>
      <c r="M1630" s="75">
        <v>18.75</v>
      </c>
      <c r="N1630" s="75">
        <v>0</v>
      </c>
      <c r="O1630" s="75">
        <v>0</v>
      </c>
      <c r="P1630" s="75">
        <v>0</v>
      </c>
      <c r="Q1630" s="75">
        <v>0.25</v>
      </c>
      <c r="R1630" s="75">
        <v>0</v>
      </c>
      <c r="S1630" s="75">
        <v>0</v>
      </c>
      <c r="T1630" s="75">
        <v>69.680414532600295</v>
      </c>
      <c r="U1630" s="75"/>
      <c r="V1630" s="75"/>
      <c r="W1630" s="75"/>
      <c r="X1630" s="75"/>
      <c r="Y1630" s="75"/>
      <c r="Z1630" s="75"/>
      <c r="AA1630" s="75"/>
      <c r="AB1630" s="75"/>
      <c r="AC1630" s="75"/>
      <c r="AD1630" s="75"/>
      <c r="AE1630" s="75"/>
      <c r="AF1630" s="75"/>
      <c r="AG1630" s="75"/>
      <c r="AH1630" s="75"/>
      <c r="AI1630" s="75"/>
      <c r="AJ1630" s="75"/>
      <c r="AK1630" s="75"/>
      <c r="AL1630" s="75"/>
      <c r="AM1630" s="75"/>
      <c r="AN1630" s="75"/>
      <c r="AO1630" s="75"/>
    </row>
    <row r="1631" spans="2:41" x14ac:dyDescent="0.25">
      <c r="B1631" s="105">
        <v>168</v>
      </c>
      <c r="C1631" s="72">
        <v>41958</v>
      </c>
      <c r="D1631" s="25">
        <v>0</v>
      </c>
      <c r="E1631" s="25">
        <v>3.4737614579999998</v>
      </c>
      <c r="F1631" s="75">
        <v>0</v>
      </c>
      <c r="G1631" s="75">
        <v>5.0000000000000001E-3</v>
      </c>
      <c r="H1631" s="75">
        <v>0</v>
      </c>
      <c r="I1631" s="75">
        <v>1.05</v>
      </c>
      <c r="J1631" s="75">
        <v>3.6474495308999999</v>
      </c>
      <c r="K1631" s="75">
        <v>0</v>
      </c>
      <c r="L1631" s="75">
        <v>37.5</v>
      </c>
      <c r="M1631" s="75">
        <v>18.75</v>
      </c>
      <c r="N1631" s="75">
        <v>0</v>
      </c>
      <c r="O1631" s="75">
        <v>0</v>
      </c>
      <c r="P1631" s="75">
        <v>0</v>
      </c>
      <c r="Q1631" s="75">
        <v>0.25</v>
      </c>
      <c r="R1631" s="75">
        <v>0</v>
      </c>
      <c r="S1631" s="75">
        <v>0</v>
      </c>
      <c r="T1631" s="75">
        <v>69.680414532600295</v>
      </c>
      <c r="U1631" s="75"/>
      <c r="V1631" s="75"/>
      <c r="W1631" s="75"/>
      <c r="X1631" s="75"/>
      <c r="Y1631" s="75"/>
      <c r="Z1631" s="75"/>
      <c r="AA1631" s="75"/>
      <c r="AB1631" s="75"/>
      <c r="AC1631" s="75"/>
      <c r="AD1631" s="75"/>
      <c r="AE1631" s="75"/>
      <c r="AF1631" s="75"/>
      <c r="AG1631" s="75"/>
      <c r="AH1631" s="75"/>
      <c r="AI1631" s="75"/>
      <c r="AJ1631" s="75"/>
      <c r="AK1631" s="75"/>
      <c r="AL1631" s="75"/>
      <c r="AM1631" s="75"/>
      <c r="AN1631" s="75"/>
      <c r="AO1631" s="75"/>
    </row>
    <row r="1632" spans="2:41" x14ac:dyDescent="0.25">
      <c r="B1632" s="105">
        <v>169</v>
      </c>
      <c r="C1632" s="72">
        <v>41959</v>
      </c>
      <c r="D1632" s="25">
        <v>0</v>
      </c>
      <c r="E1632" s="25">
        <v>3.4474502760000001</v>
      </c>
      <c r="F1632" s="75">
        <v>0</v>
      </c>
      <c r="G1632" s="75">
        <v>5.0000000000000001E-3</v>
      </c>
      <c r="H1632" s="75">
        <v>0</v>
      </c>
      <c r="I1632" s="75">
        <v>1.05</v>
      </c>
      <c r="J1632" s="75">
        <v>3.6198227898000002</v>
      </c>
      <c r="K1632" s="75">
        <v>0</v>
      </c>
      <c r="L1632" s="75">
        <v>37.5</v>
      </c>
      <c r="M1632" s="75">
        <v>18.75</v>
      </c>
      <c r="N1632" s="75">
        <v>0</v>
      </c>
      <c r="O1632" s="75">
        <v>0</v>
      </c>
      <c r="P1632" s="75">
        <v>0</v>
      </c>
      <c r="Q1632" s="75">
        <v>0.25</v>
      </c>
      <c r="R1632" s="75">
        <v>0</v>
      </c>
      <c r="S1632" s="75">
        <v>0</v>
      </c>
      <c r="T1632" s="75">
        <v>69.680414532600295</v>
      </c>
      <c r="U1632" s="75"/>
      <c r="V1632" s="75"/>
      <c r="W1632" s="75"/>
      <c r="X1632" s="75"/>
      <c r="Y1632" s="75"/>
      <c r="Z1632" s="75"/>
      <c r="AA1632" s="75"/>
      <c r="AB1632" s="75"/>
      <c r="AC1632" s="75"/>
      <c r="AD1632" s="75"/>
      <c r="AE1632" s="75"/>
      <c r="AF1632" s="75"/>
      <c r="AG1632" s="75"/>
      <c r="AH1632" s="75"/>
      <c r="AI1632" s="75"/>
      <c r="AJ1632" s="75"/>
      <c r="AK1632" s="75"/>
      <c r="AL1632" s="75"/>
      <c r="AM1632" s="75"/>
      <c r="AN1632" s="75"/>
      <c r="AO1632" s="75"/>
    </row>
    <row r="1633" spans="2:41" x14ac:dyDescent="0.25">
      <c r="B1633" s="105">
        <v>170</v>
      </c>
      <c r="C1633" s="72">
        <v>41960</v>
      </c>
      <c r="D1633" s="25">
        <v>0</v>
      </c>
      <c r="E1633" s="25">
        <v>3.4259262669999999</v>
      </c>
      <c r="F1633" s="75">
        <v>0</v>
      </c>
      <c r="G1633" s="75">
        <v>5.0000000000000001E-3</v>
      </c>
      <c r="H1633" s="75">
        <v>0</v>
      </c>
      <c r="I1633" s="75">
        <v>1.05</v>
      </c>
      <c r="J1633" s="75">
        <v>3.59722258035</v>
      </c>
      <c r="K1633" s="75">
        <v>0</v>
      </c>
      <c r="L1633" s="75">
        <v>37.5</v>
      </c>
      <c r="M1633" s="75">
        <v>18.75</v>
      </c>
      <c r="N1633" s="75">
        <v>0</v>
      </c>
      <c r="O1633" s="75">
        <v>0</v>
      </c>
      <c r="P1633" s="75">
        <v>0</v>
      </c>
      <c r="Q1633" s="75">
        <v>0.25</v>
      </c>
      <c r="R1633" s="75">
        <v>0</v>
      </c>
      <c r="S1633" s="75">
        <v>0</v>
      </c>
      <c r="T1633" s="75">
        <v>69.680414532600295</v>
      </c>
      <c r="U1633" s="75"/>
      <c r="V1633" s="75"/>
      <c r="W1633" s="75"/>
      <c r="X1633" s="75"/>
      <c r="Y1633" s="75"/>
      <c r="Z1633" s="75"/>
      <c r="AA1633" s="75"/>
      <c r="AB1633" s="75"/>
      <c r="AC1633" s="75"/>
      <c r="AD1633" s="75"/>
      <c r="AE1633" s="75"/>
      <c r="AF1633" s="75"/>
      <c r="AG1633" s="75"/>
      <c r="AH1633" s="75"/>
      <c r="AI1633" s="75"/>
      <c r="AJ1633" s="75"/>
      <c r="AK1633" s="75"/>
      <c r="AL1633" s="75"/>
      <c r="AM1633" s="75"/>
      <c r="AN1633" s="75"/>
      <c r="AO1633" s="75"/>
    </row>
    <row r="1634" spans="2:41" x14ac:dyDescent="0.25">
      <c r="B1634" s="105">
        <v>171</v>
      </c>
      <c r="C1634" s="72">
        <v>41961</v>
      </c>
      <c r="D1634" s="25">
        <v>0</v>
      </c>
      <c r="E1634" s="25">
        <v>3.4101301049999999</v>
      </c>
      <c r="F1634" s="75">
        <v>0</v>
      </c>
      <c r="G1634" s="75">
        <v>5.0000000000000001E-3</v>
      </c>
      <c r="H1634" s="75">
        <v>0</v>
      </c>
      <c r="I1634" s="75">
        <v>1.05</v>
      </c>
      <c r="J1634" s="75">
        <v>3.58063661025</v>
      </c>
      <c r="K1634" s="75">
        <v>0</v>
      </c>
      <c r="L1634" s="75">
        <v>37.5</v>
      </c>
      <c r="M1634" s="75">
        <v>18.75</v>
      </c>
      <c r="N1634" s="75">
        <v>0</v>
      </c>
      <c r="O1634" s="75">
        <v>0</v>
      </c>
      <c r="P1634" s="75">
        <v>0</v>
      </c>
      <c r="Q1634" s="75">
        <v>0.25</v>
      </c>
      <c r="R1634" s="75">
        <v>0</v>
      </c>
      <c r="S1634" s="75">
        <v>0</v>
      </c>
      <c r="T1634" s="75">
        <v>69.680414532600295</v>
      </c>
      <c r="U1634" s="75"/>
      <c r="V1634" s="75"/>
      <c r="W1634" s="75"/>
      <c r="X1634" s="75"/>
      <c r="Y1634" s="75"/>
      <c r="Z1634" s="75"/>
      <c r="AA1634" s="75"/>
      <c r="AB1634" s="75"/>
      <c r="AC1634" s="75"/>
      <c r="AD1634" s="75"/>
      <c r="AE1634" s="75"/>
      <c r="AF1634" s="75"/>
      <c r="AG1634" s="75"/>
      <c r="AH1634" s="75"/>
      <c r="AI1634" s="75"/>
      <c r="AJ1634" s="75"/>
      <c r="AK1634" s="75"/>
      <c r="AL1634" s="75"/>
      <c r="AM1634" s="75"/>
      <c r="AN1634" s="75"/>
      <c r="AO1634" s="75"/>
    </row>
    <row r="1635" spans="2:41" x14ac:dyDescent="0.25">
      <c r="B1635" s="105">
        <v>172</v>
      </c>
      <c r="C1635" s="72">
        <v>41962</v>
      </c>
      <c r="D1635" s="25">
        <v>0</v>
      </c>
      <c r="E1635" s="25">
        <v>3.3854246269999999</v>
      </c>
      <c r="F1635" s="75">
        <v>0</v>
      </c>
      <c r="G1635" s="75">
        <v>5.0000000000000001E-3</v>
      </c>
      <c r="H1635" s="75">
        <v>0</v>
      </c>
      <c r="I1635" s="75">
        <v>1.05</v>
      </c>
      <c r="J1635" s="75">
        <v>3.5546958583500001</v>
      </c>
      <c r="K1635" s="75">
        <v>0</v>
      </c>
      <c r="L1635" s="75">
        <v>37.5</v>
      </c>
      <c r="M1635" s="75">
        <v>18.75</v>
      </c>
      <c r="N1635" s="75">
        <v>0</v>
      </c>
      <c r="O1635" s="75">
        <v>0</v>
      </c>
      <c r="P1635" s="75">
        <v>0</v>
      </c>
      <c r="Q1635" s="75">
        <v>0.25</v>
      </c>
      <c r="R1635" s="75">
        <v>0</v>
      </c>
      <c r="S1635" s="75">
        <v>0</v>
      </c>
      <c r="T1635" s="75">
        <v>69.680414532600295</v>
      </c>
      <c r="U1635" s="75"/>
      <c r="V1635" s="75"/>
      <c r="W1635" s="75"/>
      <c r="X1635" s="75"/>
      <c r="Y1635" s="75"/>
      <c r="Z1635" s="75"/>
      <c r="AA1635" s="75"/>
      <c r="AB1635" s="75"/>
      <c r="AC1635" s="75"/>
      <c r="AD1635" s="75"/>
      <c r="AE1635" s="75"/>
      <c r="AF1635" s="75"/>
      <c r="AG1635" s="75"/>
      <c r="AH1635" s="75"/>
      <c r="AI1635" s="75"/>
      <c r="AJ1635" s="75"/>
      <c r="AK1635" s="75"/>
      <c r="AL1635" s="75"/>
      <c r="AM1635" s="75"/>
      <c r="AN1635" s="75"/>
      <c r="AO1635" s="75"/>
    </row>
    <row r="1636" spans="2:41" x14ac:dyDescent="0.25">
      <c r="B1636" s="105">
        <v>173</v>
      </c>
      <c r="C1636" s="72">
        <v>41963</v>
      </c>
      <c r="D1636" s="25">
        <v>0</v>
      </c>
      <c r="E1636" s="25">
        <v>3.313382453</v>
      </c>
      <c r="F1636" s="75">
        <v>0</v>
      </c>
      <c r="G1636" s="75">
        <v>5.0000000000000001E-3</v>
      </c>
      <c r="H1636" s="75">
        <v>0</v>
      </c>
      <c r="I1636" s="75">
        <v>1.05</v>
      </c>
      <c r="J1636" s="75">
        <v>3.4790515756499998</v>
      </c>
      <c r="K1636" s="75">
        <v>0</v>
      </c>
      <c r="L1636" s="75">
        <v>37.5</v>
      </c>
      <c r="M1636" s="75">
        <v>18.75</v>
      </c>
      <c r="N1636" s="75">
        <v>0</v>
      </c>
      <c r="O1636" s="75">
        <v>0</v>
      </c>
      <c r="P1636" s="75">
        <v>0</v>
      </c>
      <c r="Q1636" s="75">
        <v>0.25</v>
      </c>
      <c r="R1636" s="75">
        <v>0</v>
      </c>
      <c r="S1636" s="75">
        <v>0</v>
      </c>
      <c r="T1636" s="75">
        <v>69.680414532600295</v>
      </c>
      <c r="U1636" s="75"/>
      <c r="V1636" s="75"/>
      <c r="W1636" s="75"/>
      <c r="X1636" s="75"/>
      <c r="Y1636" s="75"/>
      <c r="Z1636" s="75"/>
      <c r="AA1636" s="75"/>
      <c r="AB1636" s="75"/>
      <c r="AC1636" s="75"/>
      <c r="AD1636" s="75"/>
      <c r="AE1636" s="75"/>
      <c r="AF1636" s="75"/>
      <c r="AG1636" s="75"/>
      <c r="AH1636" s="75"/>
      <c r="AI1636" s="75"/>
      <c r="AJ1636" s="75"/>
      <c r="AK1636" s="75"/>
      <c r="AL1636" s="75"/>
      <c r="AM1636" s="75"/>
      <c r="AN1636" s="75"/>
      <c r="AO1636" s="75"/>
    </row>
    <row r="1637" spans="2:41" x14ac:dyDescent="0.25">
      <c r="B1637" s="105">
        <v>174</v>
      </c>
      <c r="C1637" s="72">
        <v>41964</v>
      </c>
      <c r="D1637" s="25">
        <v>0</v>
      </c>
      <c r="E1637" s="25">
        <v>3.1466185420000001</v>
      </c>
      <c r="F1637" s="75">
        <v>0</v>
      </c>
      <c r="G1637" s="75">
        <v>5.0000000000000001E-3</v>
      </c>
      <c r="H1637" s="75">
        <v>0</v>
      </c>
      <c r="I1637" s="75">
        <v>1.05</v>
      </c>
      <c r="J1637" s="75">
        <v>3.3039494691</v>
      </c>
      <c r="K1637" s="75">
        <v>0</v>
      </c>
      <c r="L1637" s="75">
        <v>37.5</v>
      </c>
      <c r="M1637" s="75">
        <v>18.75</v>
      </c>
      <c r="N1637" s="75">
        <v>0</v>
      </c>
      <c r="O1637" s="75">
        <v>0</v>
      </c>
      <c r="P1637" s="75">
        <v>0</v>
      </c>
      <c r="Q1637" s="75">
        <v>0.25</v>
      </c>
      <c r="R1637" s="75">
        <v>0</v>
      </c>
      <c r="S1637" s="75">
        <v>0</v>
      </c>
      <c r="T1637" s="75">
        <v>69.680414532600295</v>
      </c>
      <c r="U1637" s="75"/>
      <c r="V1637" s="75"/>
      <c r="W1637" s="75"/>
      <c r="X1637" s="75"/>
      <c r="Y1637" s="75"/>
      <c r="Z1637" s="75"/>
      <c r="AA1637" s="75"/>
      <c r="AB1637" s="75"/>
      <c r="AC1637" s="75"/>
      <c r="AD1637" s="75"/>
      <c r="AE1637" s="75"/>
      <c r="AF1637" s="75"/>
      <c r="AG1637" s="75"/>
      <c r="AH1637" s="75"/>
      <c r="AI1637" s="75"/>
      <c r="AJ1637" s="75"/>
      <c r="AK1637" s="75"/>
      <c r="AL1637" s="75"/>
      <c r="AM1637" s="75"/>
      <c r="AN1637" s="75"/>
      <c r="AO1637" s="75"/>
    </row>
    <row r="1638" spans="2:41" x14ac:dyDescent="0.25">
      <c r="B1638" s="105">
        <v>175</v>
      </c>
      <c r="C1638" s="72">
        <v>41965</v>
      </c>
      <c r="D1638" s="25">
        <v>0</v>
      </c>
      <c r="E1638" s="25">
        <v>3.021881783</v>
      </c>
      <c r="F1638" s="75">
        <v>0</v>
      </c>
      <c r="G1638" s="75">
        <v>5.0000000000000001E-3</v>
      </c>
      <c r="H1638" s="75">
        <v>0</v>
      </c>
      <c r="I1638" s="75">
        <v>1.05</v>
      </c>
      <c r="J1638" s="75">
        <v>3.1729758721499999</v>
      </c>
      <c r="K1638" s="75">
        <v>0</v>
      </c>
      <c r="L1638" s="75">
        <v>37.5</v>
      </c>
      <c r="M1638" s="75">
        <v>18.75</v>
      </c>
      <c r="N1638" s="75">
        <v>0</v>
      </c>
      <c r="O1638" s="75">
        <v>0</v>
      </c>
      <c r="P1638" s="75">
        <v>0</v>
      </c>
      <c r="Q1638" s="75">
        <v>0.25</v>
      </c>
      <c r="R1638" s="75">
        <v>0</v>
      </c>
      <c r="S1638" s="75">
        <v>0</v>
      </c>
      <c r="T1638" s="75">
        <v>69.680414532600295</v>
      </c>
      <c r="U1638" s="75"/>
      <c r="V1638" s="75"/>
      <c r="W1638" s="75"/>
      <c r="X1638" s="75"/>
      <c r="Y1638" s="75"/>
      <c r="Z1638" s="75"/>
      <c r="AA1638" s="75"/>
      <c r="AB1638" s="75"/>
      <c r="AC1638" s="75"/>
      <c r="AD1638" s="75"/>
      <c r="AE1638" s="75"/>
      <c r="AF1638" s="75"/>
      <c r="AG1638" s="75"/>
      <c r="AH1638" s="75"/>
      <c r="AI1638" s="75"/>
      <c r="AJ1638" s="75"/>
      <c r="AK1638" s="75"/>
      <c r="AL1638" s="75"/>
      <c r="AM1638" s="75"/>
      <c r="AN1638" s="75"/>
      <c r="AO1638" s="75"/>
    </row>
    <row r="1639" spans="2:41" x14ac:dyDescent="0.25">
      <c r="B1639" s="105">
        <v>176</v>
      </c>
      <c r="C1639" s="72">
        <v>41966</v>
      </c>
      <c r="D1639" s="25">
        <v>0</v>
      </c>
      <c r="E1639" s="25">
        <v>2.917082036</v>
      </c>
      <c r="F1639" s="75">
        <v>0</v>
      </c>
      <c r="G1639" s="75">
        <v>5.0000000000000001E-3</v>
      </c>
      <c r="H1639" s="75">
        <v>0</v>
      </c>
      <c r="I1639" s="75">
        <v>1.05</v>
      </c>
      <c r="J1639" s="75">
        <v>3.0629361378</v>
      </c>
      <c r="K1639" s="75">
        <v>0</v>
      </c>
      <c r="L1639" s="75">
        <v>37.5</v>
      </c>
      <c r="M1639" s="75">
        <v>18.75</v>
      </c>
      <c r="N1639" s="75">
        <v>0</v>
      </c>
      <c r="O1639" s="75">
        <v>0</v>
      </c>
      <c r="P1639" s="75">
        <v>0</v>
      </c>
      <c r="Q1639" s="75">
        <v>0.25</v>
      </c>
      <c r="R1639" s="75">
        <v>0</v>
      </c>
      <c r="S1639" s="75">
        <v>0</v>
      </c>
      <c r="T1639" s="75">
        <v>69.680414532600295</v>
      </c>
      <c r="U1639" s="75"/>
      <c r="V1639" s="75"/>
      <c r="W1639" s="75"/>
      <c r="X1639" s="75"/>
      <c r="Y1639" s="75"/>
      <c r="Z1639" s="75"/>
      <c r="AA1639" s="75"/>
      <c r="AB1639" s="75"/>
      <c r="AC1639" s="75"/>
      <c r="AD1639" s="75"/>
      <c r="AE1639" s="75"/>
      <c r="AF1639" s="75"/>
      <c r="AG1639" s="75"/>
      <c r="AH1639" s="75"/>
      <c r="AI1639" s="75"/>
      <c r="AJ1639" s="75"/>
      <c r="AK1639" s="75"/>
      <c r="AL1639" s="75"/>
      <c r="AM1639" s="75"/>
      <c r="AN1639" s="75"/>
      <c r="AO1639" s="75"/>
    </row>
    <row r="1640" spans="2:41" x14ac:dyDescent="0.25">
      <c r="B1640" s="105">
        <v>177</v>
      </c>
      <c r="C1640" s="72">
        <v>41967</v>
      </c>
      <c r="D1640" s="25">
        <v>0</v>
      </c>
      <c r="E1640" s="25">
        <v>2.849706544</v>
      </c>
      <c r="F1640" s="75">
        <v>0</v>
      </c>
      <c r="G1640" s="75">
        <v>5.0000000000000001E-3</v>
      </c>
      <c r="H1640" s="75">
        <v>0</v>
      </c>
      <c r="I1640" s="75">
        <v>1.05</v>
      </c>
      <c r="J1640" s="75">
        <v>2.9921918712000002</v>
      </c>
      <c r="K1640" s="75">
        <v>0</v>
      </c>
      <c r="L1640" s="75">
        <v>37.5</v>
      </c>
      <c r="M1640" s="75">
        <v>18.75</v>
      </c>
      <c r="N1640" s="75">
        <v>0</v>
      </c>
      <c r="O1640" s="75">
        <v>0</v>
      </c>
      <c r="P1640" s="75">
        <v>0</v>
      </c>
      <c r="Q1640" s="75">
        <v>0.25</v>
      </c>
      <c r="R1640" s="75">
        <v>0</v>
      </c>
      <c r="S1640" s="75">
        <v>0</v>
      </c>
      <c r="T1640" s="75">
        <v>69.680414532600295</v>
      </c>
      <c r="U1640" s="75"/>
      <c r="V1640" s="75"/>
      <c r="W1640" s="75"/>
      <c r="X1640" s="75"/>
      <c r="Y1640" s="75"/>
      <c r="Z1640" s="75"/>
      <c r="AA1640" s="75"/>
      <c r="AB1640" s="75"/>
      <c r="AC1640" s="75"/>
      <c r="AD1640" s="75"/>
      <c r="AE1640" s="75"/>
      <c r="AF1640" s="75"/>
      <c r="AG1640" s="75"/>
      <c r="AH1640" s="75"/>
      <c r="AI1640" s="75"/>
      <c r="AJ1640" s="75"/>
      <c r="AK1640" s="75"/>
      <c r="AL1640" s="75"/>
      <c r="AM1640" s="75"/>
      <c r="AN1640" s="75"/>
      <c r="AO1640" s="75"/>
    </row>
    <row r="1641" spans="2:41" x14ac:dyDescent="0.25">
      <c r="B1641" s="105">
        <v>178</v>
      </c>
      <c r="C1641" s="72">
        <v>41968</v>
      </c>
      <c r="D1641" s="25">
        <v>0</v>
      </c>
      <c r="E1641" s="25">
        <v>2.889585045</v>
      </c>
      <c r="F1641" s="75">
        <v>0</v>
      </c>
      <c r="G1641" s="75">
        <v>5.0000000000000001E-3</v>
      </c>
      <c r="H1641" s="75">
        <v>0</v>
      </c>
      <c r="I1641" s="75">
        <v>1.05</v>
      </c>
      <c r="J1641" s="75">
        <v>3.03406429725</v>
      </c>
      <c r="K1641" s="75">
        <v>0</v>
      </c>
      <c r="L1641" s="75">
        <v>37.5</v>
      </c>
      <c r="M1641" s="75">
        <v>18.75</v>
      </c>
      <c r="N1641" s="75">
        <v>0</v>
      </c>
      <c r="O1641" s="75">
        <v>0</v>
      </c>
      <c r="P1641" s="75">
        <v>0</v>
      </c>
      <c r="Q1641" s="75">
        <v>0.25</v>
      </c>
      <c r="R1641" s="75">
        <v>0</v>
      </c>
      <c r="S1641" s="75">
        <v>0</v>
      </c>
      <c r="T1641" s="75">
        <v>69.680414532600295</v>
      </c>
      <c r="U1641" s="75"/>
      <c r="V1641" s="75"/>
      <c r="W1641" s="75"/>
      <c r="X1641" s="75"/>
      <c r="Y1641" s="75"/>
      <c r="Z1641" s="75"/>
      <c r="AA1641" s="75"/>
      <c r="AB1641" s="75"/>
      <c r="AC1641" s="75"/>
      <c r="AD1641" s="75"/>
      <c r="AE1641" s="75"/>
      <c r="AF1641" s="75"/>
      <c r="AG1641" s="75"/>
      <c r="AH1641" s="75"/>
      <c r="AI1641" s="75"/>
      <c r="AJ1641" s="75"/>
      <c r="AK1641" s="75"/>
      <c r="AL1641" s="75"/>
      <c r="AM1641" s="75"/>
      <c r="AN1641" s="75"/>
      <c r="AO1641" s="75"/>
    </row>
    <row r="1642" spans="2:41" x14ac:dyDescent="0.25">
      <c r="B1642" s="105">
        <v>179</v>
      </c>
      <c r="C1642" s="72">
        <v>41969</v>
      </c>
      <c r="D1642" s="25">
        <v>0</v>
      </c>
      <c r="E1642" s="25">
        <v>2.9973775410000001</v>
      </c>
      <c r="F1642" s="75">
        <v>0</v>
      </c>
      <c r="G1642" s="75">
        <v>5.0000000000000001E-3</v>
      </c>
      <c r="H1642" s="75">
        <v>0</v>
      </c>
      <c r="I1642" s="75">
        <v>1.05</v>
      </c>
      <c r="J1642" s="75">
        <v>3.1472464180499999</v>
      </c>
      <c r="K1642" s="75">
        <v>0</v>
      </c>
      <c r="L1642" s="75">
        <v>37.5</v>
      </c>
      <c r="M1642" s="75">
        <v>18.75</v>
      </c>
      <c r="N1642" s="75">
        <v>0</v>
      </c>
      <c r="O1642" s="75">
        <v>0</v>
      </c>
      <c r="P1642" s="75">
        <v>0</v>
      </c>
      <c r="Q1642" s="75">
        <v>0.25</v>
      </c>
      <c r="R1642" s="75">
        <v>0</v>
      </c>
      <c r="S1642" s="75">
        <v>0</v>
      </c>
      <c r="T1642" s="75">
        <v>69.680414532600295</v>
      </c>
      <c r="U1642" s="75"/>
      <c r="V1642" s="75"/>
      <c r="W1642" s="75"/>
      <c r="X1642" s="75"/>
      <c r="Y1642" s="75"/>
      <c r="Z1642" s="75"/>
      <c r="AA1642" s="75"/>
      <c r="AB1642" s="75"/>
      <c r="AC1642" s="75"/>
      <c r="AD1642" s="75"/>
      <c r="AE1642" s="75"/>
      <c r="AF1642" s="75"/>
      <c r="AG1642" s="75"/>
      <c r="AH1642" s="75"/>
      <c r="AI1642" s="75"/>
      <c r="AJ1642" s="75"/>
      <c r="AK1642" s="75"/>
      <c r="AL1642" s="75"/>
      <c r="AM1642" s="75"/>
      <c r="AN1642" s="75"/>
      <c r="AO1642" s="75"/>
    </row>
    <row r="1643" spans="2:41" x14ac:dyDescent="0.25">
      <c r="B1643" s="105">
        <v>180</v>
      </c>
      <c r="C1643" s="72">
        <v>41970</v>
      </c>
      <c r="D1643" s="25">
        <v>0</v>
      </c>
      <c r="E1643" s="25">
        <v>3.0605220950000001</v>
      </c>
      <c r="F1643" s="75">
        <v>0</v>
      </c>
      <c r="G1643" s="75">
        <v>5.0000000000000001E-3</v>
      </c>
      <c r="H1643" s="75">
        <v>0</v>
      </c>
      <c r="I1643" s="75">
        <v>1.05</v>
      </c>
      <c r="J1643" s="75">
        <v>3.2135481997499999</v>
      </c>
      <c r="K1643" s="75">
        <v>0</v>
      </c>
      <c r="L1643" s="75">
        <v>37.5</v>
      </c>
      <c r="M1643" s="75">
        <v>18.75</v>
      </c>
      <c r="N1643" s="75">
        <v>0</v>
      </c>
      <c r="O1643" s="75">
        <v>0</v>
      </c>
      <c r="P1643" s="75">
        <v>0</v>
      </c>
      <c r="Q1643" s="75">
        <v>0.25</v>
      </c>
      <c r="R1643" s="75">
        <v>0</v>
      </c>
      <c r="S1643" s="75">
        <v>0</v>
      </c>
      <c r="T1643" s="75">
        <v>69.680414532600295</v>
      </c>
      <c r="U1643" s="75"/>
      <c r="V1643" s="75"/>
      <c r="W1643" s="75"/>
      <c r="X1643" s="75"/>
      <c r="Y1643" s="75"/>
      <c r="Z1643" s="75"/>
      <c r="AA1643" s="75"/>
      <c r="AB1643" s="75"/>
      <c r="AC1643" s="75"/>
      <c r="AD1643" s="75"/>
      <c r="AE1643" s="75"/>
      <c r="AF1643" s="75"/>
      <c r="AG1643" s="75"/>
      <c r="AH1643" s="75"/>
      <c r="AI1643" s="75"/>
      <c r="AJ1643" s="75"/>
      <c r="AK1643" s="75"/>
      <c r="AL1643" s="75"/>
      <c r="AM1643" s="75"/>
      <c r="AN1643" s="75"/>
      <c r="AO1643" s="75"/>
    </row>
    <row r="1644" spans="2:41" x14ac:dyDescent="0.25">
      <c r="B1644" s="105">
        <v>181</v>
      </c>
      <c r="C1644" s="72">
        <v>41971</v>
      </c>
      <c r="D1644" s="25">
        <v>0</v>
      </c>
      <c r="E1644" s="25">
        <v>3.0773578000000001</v>
      </c>
      <c r="F1644" s="75">
        <v>0</v>
      </c>
      <c r="G1644" s="75">
        <v>5.0000000000000001E-3</v>
      </c>
      <c r="H1644" s="75">
        <v>0</v>
      </c>
      <c r="I1644" s="75">
        <v>1.05</v>
      </c>
      <c r="J1644" s="75">
        <v>3.23122569</v>
      </c>
      <c r="K1644" s="75">
        <v>0</v>
      </c>
      <c r="L1644" s="75">
        <v>37.5</v>
      </c>
      <c r="M1644" s="75">
        <v>18.75</v>
      </c>
      <c r="N1644" s="75">
        <v>0</v>
      </c>
      <c r="O1644" s="75">
        <v>0</v>
      </c>
      <c r="P1644" s="75">
        <v>0</v>
      </c>
      <c r="Q1644" s="75">
        <v>0.25</v>
      </c>
      <c r="R1644" s="75">
        <v>0</v>
      </c>
      <c r="S1644" s="75">
        <v>0</v>
      </c>
      <c r="T1644" s="75">
        <v>69.680414532600295</v>
      </c>
      <c r="U1644" s="75"/>
      <c r="V1644" s="75"/>
      <c r="W1644" s="75"/>
      <c r="X1644" s="75"/>
      <c r="Y1644" s="75"/>
      <c r="Z1644" s="75"/>
      <c r="AA1644" s="75"/>
      <c r="AB1644" s="75"/>
      <c r="AC1644" s="75"/>
      <c r="AD1644" s="75"/>
      <c r="AE1644" s="75"/>
      <c r="AF1644" s="75"/>
      <c r="AG1644" s="75"/>
      <c r="AH1644" s="75"/>
      <c r="AI1644" s="75"/>
      <c r="AJ1644" s="75"/>
      <c r="AK1644" s="75"/>
      <c r="AL1644" s="75"/>
      <c r="AM1644" s="75"/>
      <c r="AN1644" s="75"/>
      <c r="AO1644" s="75"/>
    </row>
    <row r="1645" spans="2:41" x14ac:dyDescent="0.25">
      <c r="B1645" s="105">
        <v>182</v>
      </c>
      <c r="C1645" s="72">
        <v>41972</v>
      </c>
      <c r="D1645" s="25">
        <v>0</v>
      </c>
      <c r="E1645" s="25">
        <v>3.0777413789999999</v>
      </c>
      <c r="F1645" s="75">
        <v>0</v>
      </c>
      <c r="G1645" s="75">
        <v>5.0000000000000001E-3</v>
      </c>
      <c r="H1645" s="75">
        <v>0</v>
      </c>
      <c r="I1645" s="75">
        <v>1.05</v>
      </c>
      <c r="J1645" s="75">
        <v>3.2316284479499999</v>
      </c>
      <c r="K1645" s="75">
        <v>0</v>
      </c>
      <c r="L1645" s="75">
        <v>37.5</v>
      </c>
      <c r="M1645" s="75">
        <v>18.75</v>
      </c>
      <c r="N1645" s="75">
        <v>0</v>
      </c>
      <c r="O1645" s="75">
        <v>0</v>
      </c>
      <c r="P1645" s="75">
        <v>0</v>
      </c>
      <c r="Q1645" s="75">
        <v>0.25</v>
      </c>
      <c r="R1645" s="75">
        <v>0</v>
      </c>
      <c r="S1645" s="75">
        <v>0</v>
      </c>
      <c r="T1645" s="75">
        <v>69.680414532600295</v>
      </c>
      <c r="U1645" s="75"/>
      <c r="V1645" s="75"/>
      <c r="W1645" s="75"/>
      <c r="X1645" s="75"/>
      <c r="Y1645" s="75"/>
      <c r="Z1645" s="75"/>
      <c r="AA1645" s="75"/>
      <c r="AB1645" s="75"/>
      <c r="AC1645" s="75"/>
      <c r="AD1645" s="75"/>
      <c r="AE1645" s="75"/>
      <c r="AF1645" s="75"/>
      <c r="AG1645" s="75"/>
      <c r="AH1645" s="75"/>
      <c r="AI1645" s="75"/>
      <c r="AJ1645" s="75"/>
      <c r="AK1645" s="75"/>
      <c r="AL1645" s="75"/>
      <c r="AM1645" s="75"/>
      <c r="AN1645" s="75"/>
      <c r="AO1645" s="75"/>
    </row>
    <row r="1646" spans="2:41" x14ac:dyDescent="0.25">
      <c r="B1646" s="105">
        <v>183</v>
      </c>
      <c r="C1646" s="72">
        <v>41973</v>
      </c>
      <c r="D1646" s="25">
        <v>0</v>
      </c>
      <c r="E1646" s="25">
        <v>3.035700726</v>
      </c>
      <c r="F1646" s="75">
        <v>0</v>
      </c>
      <c r="G1646" s="75">
        <v>5.0000000000000001E-3</v>
      </c>
      <c r="H1646" s="75">
        <v>0</v>
      </c>
      <c r="I1646" s="75">
        <v>1.05</v>
      </c>
      <c r="J1646" s="75">
        <v>3.1874857623000001</v>
      </c>
      <c r="K1646" s="75">
        <v>0</v>
      </c>
      <c r="L1646" s="75">
        <v>37.5</v>
      </c>
      <c r="M1646" s="75">
        <v>18.75</v>
      </c>
      <c r="N1646" s="75">
        <v>0</v>
      </c>
      <c r="O1646" s="75">
        <v>0</v>
      </c>
      <c r="P1646" s="75">
        <v>0</v>
      </c>
      <c r="Q1646" s="75">
        <v>0.25</v>
      </c>
      <c r="R1646" s="75">
        <v>0</v>
      </c>
      <c r="S1646" s="75">
        <v>0</v>
      </c>
      <c r="T1646" s="75">
        <v>69.680414532600295</v>
      </c>
      <c r="U1646" s="75"/>
      <c r="V1646" s="75"/>
      <c r="W1646" s="75"/>
      <c r="X1646" s="75"/>
      <c r="Y1646" s="75"/>
      <c r="Z1646" s="75"/>
      <c r="AA1646" s="75"/>
      <c r="AB1646" s="75"/>
      <c r="AC1646" s="75"/>
      <c r="AD1646" s="75"/>
      <c r="AE1646" s="75"/>
      <c r="AF1646" s="75"/>
      <c r="AG1646" s="75"/>
      <c r="AH1646" s="75"/>
      <c r="AI1646" s="75"/>
      <c r="AJ1646" s="75"/>
      <c r="AK1646" s="75"/>
      <c r="AL1646" s="75"/>
      <c r="AM1646" s="75"/>
      <c r="AN1646" s="75"/>
      <c r="AO1646" s="75"/>
    </row>
    <row r="1647" spans="2:41" x14ac:dyDescent="0.25">
      <c r="B1647" s="105">
        <v>184</v>
      </c>
      <c r="C1647" s="72">
        <v>41974</v>
      </c>
      <c r="D1647" s="25">
        <v>0</v>
      </c>
      <c r="E1647" s="25">
        <v>3.0134960820000001</v>
      </c>
      <c r="F1647" s="75">
        <v>0</v>
      </c>
      <c r="G1647" s="75">
        <v>5.0000000000000001E-3</v>
      </c>
      <c r="H1647" s="75">
        <v>0</v>
      </c>
      <c r="I1647" s="75">
        <v>1.05</v>
      </c>
      <c r="J1647" s="75">
        <v>3.1641708861</v>
      </c>
      <c r="K1647" s="75">
        <v>0</v>
      </c>
      <c r="L1647" s="75">
        <v>37.5</v>
      </c>
      <c r="M1647" s="75">
        <v>18.75</v>
      </c>
      <c r="N1647" s="75">
        <v>0</v>
      </c>
      <c r="O1647" s="75">
        <v>0</v>
      </c>
      <c r="P1647" s="75">
        <v>0</v>
      </c>
      <c r="Q1647" s="75">
        <v>0.25</v>
      </c>
      <c r="R1647" s="75">
        <v>0</v>
      </c>
      <c r="S1647" s="75">
        <v>0</v>
      </c>
      <c r="T1647" s="75">
        <v>69.680414532600295</v>
      </c>
      <c r="U1647" s="75"/>
      <c r="V1647" s="75"/>
      <c r="W1647" s="75"/>
      <c r="X1647" s="75"/>
      <c r="Y1647" s="75"/>
      <c r="Z1647" s="75"/>
      <c r="AA1647" s="75"/>
      <c r="AB1647" s="75"/>
      <c r="AC1647" s="75"/>
      <c r="AD1647" s="75"/>
      <c r="AE1647" s="75"/>
      <c r="AF1647" s="75"/>
      <c r="AG1647" s="75"/>
      <c r="AH1647" s="75"/>
      <c r="AI1647" s="75"/>
      <c r="AJ1647" s="75"/>
      <c r="AK1647" s="75"/>
      <c r="AL1647" s="75"/>
      <c r="AM1647" s="75"/>
      <c r="AN1647" s="75"/>
      <c r="AO1647" s="75"/>
    </row>
    <row r="1648" spans="2:41" x14ac:dyDescent="0.25">
      <c r="B1648" s="105">
        <v>185</v>
      </c>
      <c r="C1648" s="72">
        <v>41975</v>
      </c>
      <c r="D1648" s="25">
        <v>0</v>
      </c>
      <c r="E1648" s="25">
        <v>3.0213985440000002</v>
      </c>
      <c r="F1648" s="75">
        <v>0</v>
      </c>
      <c r="G1648" s="75">
        <v>5.0000000000000001E-3</v>
      </c>
      <c r="H1648" s="75">
        <v>0</v>
      </c>
      <c r="I1648" s="75">
        <v>1.05</v>
      </c>
      <c r="J1648" s="75">
        <v>3.1724684712000002</v>
      </c>
      <c r="K1648" s="75">
        <v>0</v>
      </c>
      <c r="L1648" s="75">
        <v>37.5</v>
      </c>
      <c r="M1648" s="75">
        <v>18.75</v>
      </c>
      <c r="N1648" s="75">
        <v>0</v>
      </c>
      <c r="O1648" s="75">
        <v>0</v>
      </c>
      <c r="P1648" s="75">
        <v>0</v>
      </c>
      <c r="Q1648" s="75">
        <v>0.25</v>
      </c>
      <c r="R1648" s="75">
        <v>0</v>
      </c>
      <c r="S1648" s="75">
        <v>0</v>
      </c>
      <c r="T1648" s="75">
        <v>69.680414532600295</v>
      </c>
      <c r="U1648" s="75"/>
      <c r="V1648" s="75"/>
      <c r="W1648" s="75"/>
      <c r="X1648" s="75"/>
      <c r="Y1648" s="75"/>
      <c r="Z1648" s="75"/>
      <c r="AA1648" s="75"/>
      <c r="AB1648" s="75"/>
      <c r="AC1648" s="75"/>
      <c r="AD1648" s="75"/>
      <c r="AE1648" s="75"/>
      <c r="AF1648" s="75"/>
      <c r="AG1648" s="75"/>
      <c r="AH1648" s="75"/>
      <c r="AI1648" s="75"/>
      <c r="AJ1648" s="75"/>
      <c r="AK1648" s="75"/>
      <c r="AL1648" s="75"/>
      <c r="AM1648" s="75"/>
      <c r="AN1648" s="75"/>
      <c r="AO1648" s="75"/>
    </row>
    <row r="1649" spans="2:41" x14ac:dyDescent="0.25">
      <c r="B1649" s="105">
        <v>186</v>
      </c>
      <c r="C1649" s="72">
        <v>41976</v>
      </c>
      <c r="D1649" s="25">
        <v>0</v>
      </c>
      <c r="E1649" s="25">
        <v>3.053281723</v>
      </c>
      <c r="F1649" s="75">
        <v>0</v>
      </c>
      <c r="G1649" s="75">
        <v>5.0000000000000001E-3</v>
      </c>
      <c r="H1649" s="75">
        <v>0</v>
      </c>
      <c r="I1649" s="75">
        <v>1.05</v>
      </c>
      <c r="J1649" s="75">
        <v>3.2059458091500002</v>
      </c>
      <c r="K1649" s="75">
        <v>0</v>
      </c>
      <c r="L1649" s="75">
        <v>37.5</v>
      </c>
      <c r="M1649" s="75">
        <v>18.75</v>
      </c>
      <c r="N1649" s="75">
        <v>0</v>
      </c>
      <c r="O1649" s="75">
        <v>0</v>
      </c>
      <c r="P1649" s="75">
        <v>0</v>
      </c>
      <c r="Q1649" s="75">
        <v>0.25</v>
      </c>
      <c r="R1649" s="75">
        <v>0</v>
      </c>
      <c r="S1649" s="75">
        <v>0</v>
      </c>
      <c r="T1649" s="75">
        <v>69.680414532600295</v>
      </c>
      <c r="U1649" s="75"/>
      <c r="V1649" s="75"/>
      <c r="W1649" s="75"/>
      <c r="X1649" s="75"/>
      <c r="Y1649" s="75"/>
      <c r="Z1649" s="75"/>
      <c r="AA1649" s="75"/>
      <c r="AB1649" s="75"/>
      <c r="AC1649" s="75"/>
      <c r="AD1649" s="75"/>
      <c r="AE1649" s="75"/>
      <c r="AF1649" s="75"/>
      <c r="AG1649" s="75"/>
      <c r="AH1649" s="75"/>
      <c r="AI1649" s="75"/>
      <c r="AJ1649" s="75"/>
      <c r="AK1649" s="75"/>
      <c r="AL1649" s="75"/>
      <c r="AM1649" s="75"/>
      <c r="AN1649" s="75"/>
      <c r="AO1649" s="75"/>
    </row>
    <row r="1650" spans="2:41" x14ac:dyDescent="0.25">
      <c r="B1650" s="105">
        <v>187</v>
      </c>
      <c r="C1650" s="72">
        <v>41977</v>
      </c>
      <c r="D1650" s="25">
        <v>0</v>
      </c>
      <c r="E1650" s="25">
        <v>3.071366475</v>
      </c>
      <c r="F1650" s="75">
        <v>0</v>
      </c>
      <c r="G1650" s="75">
        <v>5.0000000000000001E-3</v>
      </c>
      <c r="H1650" s="75">
        <v>0</v>
      </c>
      <c r="I1650" s="75">
        <v>1.05</v>
      </c>
      <c r="J1650" s="75">
        <v>3.2249347987500001</v>
      </c>
      <c r="K1650" s="75">
        <v>0</v>
      </c>
      <c r="L1650" s="75">
        <v>37.5</v>
      </c>
      <c r="M1650" s="75">
        <v>18.75</v>
      </c>
      <c r="N1650" s="75">
        <v>0</v>
      </c>
      <c r="O1650" s="75">
        <v>0</v>
      </c>
      <c r="P1650" s="75">
        <v>0</v>
      </c>
      <c r="Q1650" s="75">
        <v>0.25</v>
      </c>
      <c r="R1650" s="75">
        <v>0</v>
      </c>
      <c r="S1650" s="75">
        <v>0</v>
      </c>
      <c r="T1650" s="75">
        <v>69.680414532600295</v>
      </c>
      <c r="U1650" s="75"/>
      <c r="V1650" s="75"/>
      <c r="W1650" s="75"/>
      <c r="X1650" s="75"/>
      <c r="Y1650" s="75"/>
      <c r="Z1650" s="75"/>
      <c r="AA1650" s="75"/>
      <c r="AB1650" s="75"/>
      <c r="AC1650" s="75"/>
      <c r="AD1650" s="75"/>
      <c r="AE1650" s="75"/>
      <c r="AF1650" s="75"/>
      <c r="AG1650" s="75"/>
      <c r="AH1650" s="75"/>
      <c r="AI1650" s="75"/>
      <c r="AJ1650" s="75"/>
      <c r="AK1650" s="75"/>
      <c r="AL1650" s="75"/>
      <c r="AM1650" s="75"/>
      <c r="AN1650" s="75"/>
      <c r="AO1650" s="75"/>
    </row>
    <row r="1651" spans="2:41" x14ac:dyDescent="0.25">
      <c r="B1651" s="105">
        <v>188</v>
      </c>
      <c r="C1651" s="72">
        <v>41978</v>
      </c>
      <c r="D1651" s="25">
        <v>0</v>
      </c>
      <c r="E1651" s="25">
        <v>3.1024862839999998</v>
      </c>
      <c r="F1651" s="75">
        <v>0</v>
      </c>
      <c r="G1651" s="75">
        <v>5.0000000000000001E-3</v>
      </c>
      <c r="H1651" s="75">
        <v>0</v>
      </c>
      <c r="I1651" s="75">
        <v>1.05</v>
      </c>
      <c r="J1651" s="75">
        <v>3.2576105981999999</v>
      </c>
      <c r="K1651" s="75">
        <v>0</v>
      </c>
      <c r="L1651" s="75">
        <v>37.5</v>
      </c>
      <c r="M1651" s="75">
        <v>18.75</v>
      </c>
      <c r="N1651" s="75">
        <v>0</v>
      </c>
      <c r="O1651" s="75">
        <v>0</v>
      </c>
      <c r="P1651" s="75">
        <v>0</v>
      </c>
      <c r="Q1651" s="75">
        <v>0.25</v>
      </c>
      <c r="R1651" s="75">
        <v>0</v>
      </c>
      <c r="S1651" s="75">
        <v>0</v>
      </c>
      <c r="T1651" s="75">
        <v>69.680414532600295</v>
      </c>
      <c r="U1651" s="75"/>
      <c r="V1651" s="75"/>
      <c r="W1651" s="75"/>
      <c r="X1651" s="75"/>
      <c r="Y1651" s="75"/>
      <c r="Z1651" s="75"/>
      <c r="AA1651" s="75"/>
      <c r="AB1651" s="75"/>
      <c r="AC1651" s="75"/>
      <c r="AD1651" s="75"/>
      <c r="AE1651" s="75"/>
      <c r="AF1651" s="75"/>
      <c r="AG1651" s="75"/>
      <c r="AH1651" s="75"/>
      <c r="AI1651" s="75"/>
      <c r="AJ1651" s="75"/>
      <c r="AK1651" s="75"/>
      <c r="AL1651" s="75"/>
      <c r="AM1651" s="75"/>
      <c r="AN1651" s="75"/>
      <c r="AO1651" s="75"/>
    </row>
    <row r="1652" spans="2:41" x14ac:dyDescent="0.25">
      <c r="B1652" s="105">
        <v>189</v>
      </c>
      <c r="C1652" s="72">
        <v>41979</v>
      </c>
      <c r="D1652" s="25">
        <v>0</v>
      </c>
      <c r="E1652" s="25">
        <v>3.110173133</v>
      </c>
      <c r="F1652" s="75">
        <v>0</v>
      </c>
      <c r="G1652" s="75">
        <v>5.0000000000000001E-3</v>
      </c>
      <c r="H1652" s="75">
        <v>0</v>
      </c>
      <c r="I1652" s="75">
        <v>1.05</v>
      </c>
      <c r="J1652" s="75">
        <v>3.2656817896499999</v>
      </c>
      <c r="K1652" s="75">
        <v>0</v>
      </c>
      <c r="L1652" s="75">
        <v>37.5</v>
      </c>
      <c r="M1652" s="75">
        <v>18.75</v>
      </c>
      <c r="N1652" s="75">
        <v>0</v>
      </c>
      <c r="O1652" s="75">
        <v>0</v>
      </c>
      <c r="P1652" s="75">
        <v>0</v>
      </c>
      <c r="Q1652" s="75">
        <v>0.25</v>
      </c>
      <c r="R1652" s="75">
        <v>0</v>
      </c>
      <c r="S1652" s="75">
        <v>0</v>
      </c>
      <c r="T1652" s="75">
        <v>69.680414532600295</v>
      </c>
      <c r="U1652" s="75"/>
      <c r="V1652" s="75"/>
      <c r="W1652" s="75"/>
      <c r="X1652" s="75"/>
      <c r="Y1652" s="75"/>
      <c r="Z1652" s="75"/>
      <c r="AA1652" s="75"/>
      <c r="AB1652" s="75"/>
      <c r="AC1652" s="75"/>
      <c r="AD1652" s="75"/>
      <c r="AE1652" s="75"/>
      <c r="AF1652" s="75"/>
      <c r="AG1652" s="75"/>
      <c r="AH1652" s="75"/>
      <c r="AI1652" s="75"/>
      <c r="AJ1652" s="75"/>
      <c r="AK1652" s="75"/>
      <c r="AL1652" s="75"/>
      <c r="AM1652" s="75"/>
      <c r="AN1652" s="75"/>
      <c r="AO1652" s="75"/>
    </row>
    <row r="1653" spans="2:41" x14ac:dyDescent="0.25">
      <c r="B1653" s="105">
        <v>190</v>
      </c>
      <c r="C1653" s="72">
        <v>41980</v>
      </c>
      <c r="D1653" s="25">
        <v>0</v>
      </c>
      <c r="E1653" s="25">
        <v>3.0588322890000001</v>
      </c>
      <c r="F1653" s="75">
        <v>0</v>
      </c>
      <c r="G1653" s="75">
        <v>5.0000000000000001E-3</v>
      </c>
      <c r="H1653" s="75">
        <v>0</v>
      </c>
      <c r="I1653" s="75">
        <v>1.05</v>
      </c>
      <c r="J1653" s="75">
        <v>3.2117739034500001</v>
      </c>
      <c r="K1653" s="75">
        <v>0</v>
      </c>
      <c r="L1653" s="75">
        <v>37.5</v>
      </c>
      <c r="M1653" s="75">
        <v>18.75</v>
      </c>
      <c r="N1653" s="75">
        <v>0</v>
      </c>
      <c r="O1653" s="75">
        <v>0</v>
      </c>
      <c r="P1653" s="75">
        <v>0</v>
      </c>
      <c r="Q1653" s="75">
        <v>0.25</v>
      </c>
      <c r="R1653" s="75">
        <v>0</v>
      </c>
      <c r="S1653" s="75">
        <v>0</v>
      </c>
      <c r="T1653" s="75">
        <v>69.680414532600295</v>
      </c>
      <c r="U1653" s="75"/>
      <c r="V1653" s="75"/>
      <c r="W1653" s="75"/>
      <c r="X1653" s="75"/>
      <c r="Y1653" s="75"/>
      <c r="Z1653" s="75"/>
      <c r="AA1653" s="75"/>
      <c r="AB1653" s="75"/>
      <c r="AC1653" s="75"/>
      <c r="AD1653" s="75"/>
      <c r="AE1653" s="75"/>
      <c r="AF1653" s="75"/>
      <c r="AG1653" s="75"/>
      <c r="AH1653" s="75"/>
      <c r="AI1653" s="75"/>
      <c r="AJ1653" s="75"/>
      <c r="AK1653" s="75"/>
      <c r="AL1653" s="75"/>
      <c r="AM1653" s="75"/>
      <c r="AN1653" s="75"/>
      <c r="AO1653" s="75"/>
    </row>
    <row r="1654" spans="2:41" x14ac:dyDescent="0.25">
      <c r="B1654" s="105">
        <v>191</v>
      </c>
      <c r="C1654" s="72">
        <v>41981</v>
      </c>
      <c r="D1654" s="25">
        <v>0</v>
      </c>
      <c r="E1654" s="25">
        <v>2.9928803249999998</v>
      </c>
      <c r="F1654" s="75">
        <v>0</v>
      </c>
      <c r="G1654" s="75">
        <v>5.0000000000000001E-3</v>
      </c>
      <c r="H1654" s="75">
        <v>0</v>
      </c>
      <c r="I1654" s="75">
        <v>1.05</v>
      </c>
      <c r="J1654" s="75">
        <v>3.1425243412500001</v>
      </c>
      <c r="K1654" s="75">
        <v>0</v>
      </c>
      <c r="L1654" s="75">
        <v>37.5</v>
      </c>
      <c r="M1654" s="75">
        <v>18.75</v>
      </c>
      <c r="N1654" s="75">
        <v>0</v>
      </c>
      <c r="O1654" s="75">
        <v>0</v>
      </c>
      <c r="P1654" s="75">
        <v>0</v>
      </c>
      <c r="Q1654" s="75">
        <v>0.25</v>
      </c>
      <c r="R1654" s="75">
        <v>0</v>
      </c>
      <c r="S1654" s="75">
        <v>0</v>
      </c>
      <c r="T1654" s="75">
        <v>69.680414532600295</v>
      </c>
      <c r="U1654" s="75"/>
      <c r="V1654" s="75"/>
      <c r="W1654" s="75"/>
      <c r="X1654" s="75"/>
      <c r="Y1654" s="75"/>
      <c r="Z1654" s="75"/>
      <c r="AA1654" s="75"/>
      <c r="AB1654" s="75"/>
      <c r="AC1654" s="75"/>
      <c r="AD1654" s="75"/>
      <c r="AE1654" s="75"/>
      <c r="AF1654" s="75"/>
      <c r="AG1654" s="75"/>
      <c r="AH1654" s="75"/>
      <c r="AI1654" s="75"/>
      <c r="AJ1654" s="75"/>
      <c r="AK1654" s="75"/>
      <c r="AL1654" s="75"/>
      <c r="AM1654" s="75"/>
      <c r="AN1654" s="75"/>
      <c r="AO1654" s="75"/>
    </row>
    <row r="1655" spans="2:41" x14ac:dyDescent="0.25">
      <c r="B1655" s="105">
        <v>192</v>
      </c>
      <c r="C1655" s="72">
        <v>41982</v>
      </c>
      <c r="D1655" s="25">
        <v>0</v>
      </c>
      <c r="E1655" s="25">
        <v>2.9330439610000001</v>
      </c>
      <c r="F1655" s="75">
        <v>0</v>
      </c>
      <c r="G1655" s="75">
        <v>5.0000000000000001E-3</v>
      </c>
      <c r="H1655" s="75">
        <v>0</v>
      </c>
      <c r="I1655" s="75">
        <v>1.05</v>
      </c>
      <c r="J1655" s="75">
        <v>3.07969615905</v>
      </c>
      <c r="K1655" s="75">
        <v>0</v>
      </c>
      <c r="L1655" s="75">
        <v>37.5</v>
      </c>
      <c r="M1655" s="75">
        <v>18.75</v>
      </c>
      <c r="N1655" s="75">
        <v>0</v>
      </c>
      <c r="O1655" s="75">
        <v>0</v>
      </c>
      <c r="P1655" s="75">
        <v>0</v>
      </c>
      <c r="Q1655" s="75">
        <v>0.25</v>
      </c>
      <c r="R1655" s="75">
        <v>0</v>
      </c>
      <c r="S1655" s="75">
        <v>0</v>
      </c>
      <c r="T1655" s="75">
        <v>69.680414532600295</v>
      </c>
      <c r="U1655" s="75"/>
      <c r="V1655" s="75"/>
      <c r="W1655" s="75"/>
      <c r="X1655" s="75"/>
      <c r="Y1655" s="75"/>
      <c r="Z1655" s="75"/>
      <c r="AA1655" s="75"/>
      <c r="AB1655" s="75"/>
      <c r="AC1655" s="75"/>
      <c r="AD1655" s="75"/>
      <c r="AE1655" s="75"/>
      <c r="AF1655" s="75"/>
      <c r="AG1655" s="75"/>
      <c r="AH1655" s="75"/>
      <c r="AI1655" s="75"/>
      <c r="AJ1655" s="75"/>
      <c r="AK1655" s="75"/>
      <c r="AL1655" s="75"/>
      <c r="AM1655" s="75"/>
      <c r="AN1655" s="75"/>
      <c r="AO1655" s="75"/>
    </row>
    <row r="1656" spans="2:41" x14ac:dyDescent="0.25">
      <c r="B1656" s="105">
        <v>193</v>
      </c>
      <c r="C1656" s="72">
        <v>41983</v>
      </c>
      <c r="D1656" s="25">
        <v>0</v>
      </c>
      <c r="E1656" s="25">
        <v>2.8832112360000002</v>
      </c>
      <c r="F1656" s="75">
        <v>0</v>
      </c>
      <c r="G1656" s="75">
        <v>5.0000000000000001E-3</v>
      </c>
      <c r="H1656" s="75">
        <v>0</v>
      </c>
      <c r="I1656" s="75">
        <v>1.05</v>
      </c>
      <c r="J1656" s="75">
        <v>3.0273717977999999</v>
      </c>
      <c r="K1656" s="75">
        <v>0</v>
      </c>
      <c r="L1656" s="75">
        <v>37.5</v>
      </c>
      <c r="M1656" s="75">
        <v>18.75</v>
      </c>
      <c r="N1656" s="75">
        <v>0</v>
      </c>
      <c r="O1656" s="75">
        <v>0</v>
      </c>
      <c r="P1656" s="75">
        <v>0</v>
      </c>
      <c r="Q1656" s="75">
        <v>0.25</v>
      </c>
      <c r="R1656" s="75">
        <v>0</v>
      </c>
      <c r="S1656" s="75">
        <v>0</v>
      </c>
      <c r="T1656" s="75">
        <v>69.680414532600295</v>
      </c>
      <c r="U1656" s="75"/>
      <c r="V1656" s="75"/>
      <c r="W1656" s="75"/>
      <c r="X1656" s="75"/>
      <c r="Y1656" s="75"/>
      <c r="Z1656" s="75"/>
      <c r="AA1656" s="75"/>
      <c r="AB1656" s="75"/>
      <c r="AC1656" s="75"/>
      <c r="AD1656" s="75"/>
      <c r="AE1656" s="75"/>
      <c r="AF1656" s="75"/>
      <c r="AG1656" s="75"/>
      <c r="AH1656" s="75"/>
      <c r="AI1656" s="75"/>
      <c r="AJ1656" s="75"/>
      <c r="AK1656" s="75"/>
      <c r="AL1656" s="75"/>
      <c r="AM1656" s="75"/>
      <c r="AN1656" s="75"/>
      <c r="AO1656" s="75"/>
    </row>
    <row r="1657" spans="2:41" x14ac:dyDescent="0.25">
      <c r="B1657" s="105">
        <v>194</v>
      </c>
      <c r="C1657" s="72">
        <v>41984</v>
      </c>
      <c r="D1657" s="25">
        <v>0</v>
      </c>
      <c r="E1657" s="25">
        <v>2.8362621140000002</v>
      </c>
      <c r="F1657" s="75">
        <v>0</v>
      </c>
      <c r="G1657" s="75">
        <v>5.0000000000000001E-3</v>
      </c>
      <c r="H1657" s="75">
        <v>0</v>
      </c>
      <c r="I1657" s="75">
        <v>1.05</v>
      </c>
      <c r="J1657" s="75">
        <v>2.9780752197</v>
      </c>
      <c r="K1657" s="75">
        <v>0</v>
      </c>
      <c r="L1657" s="75">
        <v>37.5</v>
      </c>
      <c r="M1657" s="75">
        <v>18.75</v>
      </c>
      <c r="N1657" s="75">
        <v>0</v>
      </c>
      <c r="O1657" s="75">
        <v>0</v>
      </c>
      <c r="P1657" s="75">
        <v>0</v>
      </c>
      <c r="Q1657" s="75">
        <v>0.25</v>
      </c>
      <c r="R1657" s="75">
        <v>0</v>
      </c>
      <c r="S1657" s="75">
        <v>0</v>
      </c>
      <c r="T1657" s="75">
        <v>69.680414532600295</v>
      </c>
      <c r="U1657" s="75"/>
      <c r="V1657" s="75"/>
      <c r="W1657" s="75"/>
      <c r="X1657" s="75"/>
      <c r="Y1657" s="75"/>
      <c r="Z1657" s="75"/>
      <c r="AA1657" s="75"/>
      <c r="AB1657" s="75"/>
      <c r="AC1657" s="75"/>
      <c r="AD1657" s="75"/>
      <c r="AE1657" s="75"/>
      <c r="AF1657" s="75"/>
      <c r="AG1657" s="75"/>
      <c r="AH1657" s="75"/>
      <c r="AI1657" s="75"/>
      <c r="AJ1657" s="75"/>
      <c r="AK1657" s="75"/>
      <c r="AL1657" s="75"/>
      <c r="AM1657" s="75"/>
      <c r="AN1657" s="75"/>
      <c r="AO1657" s="75"/>
    </row>
    <row r="1658" spans="2:41" x14ac:dyDescent="0.25">
      <c r="B1658" s="105">
        <v>195</v>
      </c>
      <c r="C1658" s="72">
        <v>41985</v>
      </c>
      <c r="D1658" s="25">
        <v>0</v>
      </c>
      <c r="E1658" s="25">
        <v>2.8068943040000001</v>
      </c>
      <c r="F1658" s="75">
        <v>0</v>
      </c>
      <c r="G1658" s="75">
        <v>5.0000000000000001E-3</v>
      </c>
      <c r="H1658" s="75">
        <v>0</v>
      </c>
      <c r="I1658" s="75">
        <v>1.05</v>
      </c>
      <c r="J1658" s="75">
        <v>2.9472390192</v>
      </c>
      <c r="K1658" s="75">
        <v>0</v>
      </c>
      <c r="L1658" s="75">
        <v>37.5</v>
      </c>
      <c r="M1658" s="75">
        <v>18.75</v>
      </c>
      <c r="N1658" s="75">
        <v>0</v>
      </c>
      <c r="O1658" s="75">
        <v>0</v>
      </c>
      <c r="P1658" s="75">
        <v>0</v>
      </c>
      <c r="Q1658" s="75">
        <v>0.25</v>
      </c>
      <c r="R1658" s="75">
        <v>0</v>
      </c>
      <c r="S1658" s="75">
        <v>0</v>
      </c>
      <c r="T1658" s="75">
        <v>69.680414532600295</v>
      </c>
      <c r="U1658" s="75"/>
      <c r="V1658" s="75"/>
      <c r="W1658" s="75"/>
      <c r="X1658" s="75"/>
      <c r="Y1658" s="75"/>
      <c r="Z1658" s="75"/>
      <c r="AA1658" s="75"/>
      <c r="AB1658" s="75"/>
      <c r="AC1658" s="75"/>
      <c r="AD1658" s="75"/>
      <c r="AE1658" s="75"/>
      <c r="AF1658" s="75"/>
      <c r="AG1658" s="75"/>
      <c r="AH1658" s="75"/>
      <c r="AI1658" s="75"/>
      <c r="AJ1658" s="75"/>
      <c r="AK1658" s="75"/>
      <c r="AL1658" s="75"/>
      <c r="AM1658" s="75"/>
      <c r="AN1658" s="75"/>
      <c r="AO1658" s="75"/>
    </row>
    <row r="1659" spans="2:41" x14ac:dyDescent="0.25">
      <c r="B1659" s="105">
        <v>196</v>
      </c>
      <c r="C1659" s="72">
        <v>41986</v>
      </c>
      <c r="D1659" s="25">
        <v>0</v>
      </c>
      <c r="E1659" s="25">
        <v>2.8094175469999998</v>
      </c>
      <c r="F1659" s="75">
        <v>0</v>
      </c>
      <c r="G1659" s="75">
        <v>5.0000000000000001E-3</v>
      </c>
      <c r="H1659" s="75">
        <v>0</v>
      </c>
      <c r="I1659" s="75">
        <v>1.05</v>
      </c>
      <c r="J1659" s="75">
        <v>2.9498884243500001</v>
      </c>
      <c r="K1659" s="75">
        <v>0</v>
      </c>
      <c r="L1659" s="75">
        <v>37.5</v>
      </c>
      <c r="M1659" s="75">
        <v>18.75</v>
      </c>
      <c r="N1659" s="75">
        <v>0</v>
      </c>
      <c r="O1659" s="75">
        <v>0</v>
      </c>
      <c r="P1659" s="75">
        <v>0</v>
      </c>
      <c r="Q1659" s="75">
        <v>0.25</v>
      </c>
      <c r="R1659" s="75">
        <v>0</v>
      </c>
      <c r="S1659" s="75">
        <v>0</v>
      </c>
      <c r="T1659" s="75">
        <v>69.680414532600295</v>
      </c>
      <c r="U1659" s="75"/>
      <c r="V1659" s="75"/>
      <c r="W1659" s="75"/>
      <c r="X1659" s="75"/>
      <c r="Y1659" s="75"/>
      <c r="Z1659" s="75"/>
      <c r="AA1659" s="75"/>
      <c r="AB1659" s="75"/>
      <c r="AC1659" s="75"/>
      <c r="AD1659" s="75"/>
      <c r="AE1659" s="75"/>
      <c r="AF1659" s="75"/>
      <c r="AG1659" s="75"/>
      <c r="AH1659" s="75"/>
      <c r="AI1659" s="75"/>
      <c r="AJ1659" s="75"/>
      <c r="AK1659" s="75"/>
      <c r="AL1659" s="75"/>
      <c r="AM1659" s="75"/>
      <c r="AN1659" s="75"/>
      <c r="AO1659" s="75"/>
    </row>
    <row r="1660" spans="2:41" x14ac:dyDescent="0.25">
      <c r="B1660" s="105">
        <v>197</v>
      </c>
      <c r="C1660" s="72">
        <v>41987</v>
      </c>
      <c r="D1660" s="25">
        <v>0</v>
      </c>
      <c r="E1660" s="25">
        <v>2.805175915</v>
      </c>
      <c r="F1660" s="75">
        <v>0</v>
      </c>
      <c r="G1660" s="75">
        <v>5.0000000000000001E-3</v>
      </c>
      <c r="H1660" s="75">
        <v>0</v>
      </c>
      <c r="I1660" s="75">
        <v>1.05</v>
      </c>
      <c r="J1660" s="75">
        <v>2.9454347107499999</v>
      </c>
      <c r="K1660" s="75">
        <v>0</v>
      </c>
      <c r="L1660" s="75">
        <v>37.5</v>
      </c>
      <c r="M1660" s="75">
        <v>18.75</v>
      </c>
      <c r="N1660" s="75">
        <v>0</v>
      </c>
      <c r="O1660" s="75">
        <v>0</v>
      </c>
      <c r="P1660" s="75">
        <v>0</v>
      </c>
      <c r="Q1660" s="75">
        <v>0.25</v>
      </c>
      <c r="R1660" s="75">
        <v>0</v>
      </c>
      <c r="S1660" s="75">
        <v>0</v>
      </c>
      <c r="T1660" s="75">
        <v>69.680414532600295</v>
      </c>
      <c r="U1660" s="75"/>
      <c r="V1660" s="75"/>
      <c r="W1660" s="75"/>
      <c r="X1660" s="75"/>
      <c r="Y1660" s="75"/>
      <c r="Z1660" s="75"/>
      <c r="AA1660" s="75"/>
      <c r="AB1660" s="75"/>
      <c r="AC1660" s="75"/>
      <c r="AD1660" s="75"/>
      <c r="AE1660" s="75"/>
      <c r="AF1660" s="75"/>
      <c r="AG1660" s="75"/>
      <c r="AH1660" s="75"/>
      <c r="AI1660" s="75"/>
      <c r="AJ1660" s="75"/>
      <c r="AK1660" s="75"/>
      <c r="AL1660" s="75"/>
      <c r="AM1660" s="75"/>
      <c r="AN1660" s="75"/>
      <c r="AO1660" s="75"/>
    </row>
    <row r="1661" spans="2:41" x14ac:dyDescent="0.25">
      <c r="B1661" s="105">
        <v>198</v>
      </c>
      <c r="C1661" s="72">
        <v>41988</v>
      </c>
      <c r="D1661" s="25">
        <v>0</v>
      </c>
      <c r="E1661" s="25">
        <v>2.8116082709999999</v>
      </c>
      <c r="F1661" s="75">
        <v>0</v>
      </c>
      <c r="G1661" s="75">
        <v>5.0000000000000001E-3</v>
      </c>
      <c r="H1661" s="75">
        <v>0</v>
      </c>
      <c r="I1661" s="75">
        <v>1.05</v>
      </c>
      <c r="J1661" s="75">
        <v>2.9521886845499998</v>
      </c>
      <c r="K1661" s="75">
        <v>0</v>
      </c>
      <c r="L1661" s="75">
        <v>37.5</v>
      </c>
      <c r="M1661" s="75">
        <v>18.75</v>
      </c>
      <c r="N1661" s="75">
        <v>0</v>
      </c>
      <c r="O1661" s="75">
        <v>0</v>
      </c>
      <c r="P1661" s="75">
        <v>0</v>
      </c>
      <c r="Q1661" s="75">
        <v>0.25</v>
      </c>
      <c r="R1661" s="75">
        <v>0</v>
      </c>
      <c r="S1661" s="75">
        <v>0</v>
      </c>
      <c r="T1661" s="75">
        <v>69.680414532600295</v>
      </c>
      <c r="U1661" s="75"/>
      <c r="V1661" s="75"/>
      <c r="W1661" s="75"/>
      <c r="X1661" s="75"/>
      <c r="Y1661" s="75"/>
      <c r="Z1661" s="75"/>
      <c r="AA1661" s="75"/>
      <c r="AB1661" s="75"/>
      <c r="AC1661" s="75"/>
      <c r="AD1661" s="75"/>
      <c r="AE1661" s="75"/>
      <c r="AF1661" s="75"/>
      <c r="AG1661" s="75"/>
      <c r="AH1661" s="75"/>
      <c r="AI1661" s="75"/>
      <c r="AJ1661" s="75"/>
      <c r="AK1661" s="75"/>
      <c r="AL1661" s="75"/>
      <c r="AM1661" s="75"/>
      <c r="AN1661" s="75"/>
      <c r="AO1661" s="75"/>
    </row>
    <row r="1662" spans="2:41" x14ac:dyDescent="0.25">
      <c r="B1662" s="105">
        <v>199</v>
      </c>
      <c r="C1662" s="72">
        <v>41989</v>
      </c>
      <c r="D1662" s="25">
        <v>0</v>
      </c>
      <c r="E1662" s="25">
        <v>2.8327057729999998</v>
      </c>
      <c r="F1662" s="75">
        <v>0</v>
      </c>
      <c r="G1662" s="75">
        <v>5.0000000000000001E-3</v>
      </c>
      <c r="H1662" s="75">
        <v>0</v>
      </c>
      <c r="I1662" s="75">
        <v>1.05</v>
      </c>
      <c r="J1662" s="75">
        <v>2.9743410616500001</v>
      </c>
      <c r="K1662" s="75">
        <v>0</v>
      </c>
      <c r="L1662" s="75">
        <v>37.5</v>
      </c>
      <c r="M1662" s="75">
        <v>18.75</v>
      </c>
      <c r="N1662" s="75">
        <v>0</v>
      </c>
      <c r="O1662" s="75">
        <v>0</v>
      </c>
      <c r="P1662" s="75">
        <v>0</v>
      </c>
      <c r="Q1662" s="75">
        <v>0.25</v>
      </c>
      <c r="R1662" s="75">
        <v>0</v>
      </c>
      <c r="S1662" s="75">
        <v>0</v>
      </c>
      <c r="T1662" s="75">
        <v>69.680414532600295</v>
      </c>
      <c r="U1662" s="75"/>
      <c r="V1662" s="75"/>
      <c r="W1662" s="75"/>
      <c r="X1662" s="75"/>
      <c r="Y1662" s="75"/>
      <c r="Z1662" s="75"/>
      <c r="AA1662" s="75"/>
      <c r="AB1662" s="75"/>
      <c r="AC1662" s="75"/>
      <c r="AD1662" s="75"/>
      <c r="AE1662" s="75"/>
      <c r="AF1662" s="75"/>
      <c r="AG1662" s="75"/>
      <c r="AH1662" s="75"/>
      <c r="AI1662" s="75"/>
      <c r="AJ1662" s="75"/>
      <c r="AK1662" s="75"/>
      <c r="AL1662" s="75"/>
      <c r="AM1662" s="75"/>
      <c r="AN1662" s="75"/>
      <c r="AO1662" s="75"/>
    </row>
    <row r="1663" spans="2:41" x14ac:dyDescent="0.25">
      <c r="B1663" s="105">
        <v>200</v>
      </c>
      <c r="C1663" s="72">
        <v>41990</v>
      </c>
      <c r="D1663" s="25">
        <v>0</v>
      </c>
      <c r="E1663" s="25">
        <v>2.836265027</v>
      </c>
      <c r="F1663" s="75">
        <v>0</v>
      </c>
      <c r="G1663" s="75">
        <v>5.0000000000000001E-3</v>
      </c>
      <c r="H1663" s="75">
        <v>0</v>
      </c>
      <c r="I1663" s="75">
        <v>1.05</v>
      </c>
      <c r="J1663" s="75">
        <v>2.9780782783499999</v>
      </c>
      <c r="K1663" s="75">
        <v>0</v>
      </c>
      <c r="L1663" s="75">
        <v>37.5</v>
      </c>
      <c r="M1663" s="75">
        <v>18.75</v>
      </c>
      <c r="N1663" s="75">
        <v>0</v>
      </c>
      <c r="O1663" s="75">
        <v>0</v>
      </c>
      <c r="P1663" s="75">
        <v>0</v>
      </c>
      <c r="Q1663" s="75">
        <v>0.25</v>
      </c>
      <c r="R1663" s="75">
        <v>0</v>
      </c>
      <c r="S1663" s="75">
        <v>0</v>
      </c>
      <c r="T1663" s="75">
        <v>69.680414532600295</v>
      </c>
      <c r="U1663" s="75"/>
      <c r="V1663" s="75"/>
      <c r="W1663" s="75"/>
      <c r="X1663" s="75"/>
      <c r="Y1663" s="75"/>
      <c r="Z1663" s="75"/>
      <c r="AA1663" s="75"/>
      <c r="AB1663" s="75"/>
      <c r="AC1663" s="75"/>
      <c r="AD1663" s="75"/>
      <c r="AE1663" s="75"/>
      <c r="AF1663" s="75"/>
      <c r="AG1663" s="75"/>
      <c r="AH1663" s="75"/>
      <c r="AI1663" s="75"/>
      <c r="AJ1663" s="75"/>
      <c r="AK1663" s="75"/>
      <c r="AL1663" s="75"/>
      <c r="AM1663" s="75"/>
      <c r="AN1663" s="75"/>
      <c r="AO1663" s="75"/>
    </row>
    <row r="1664" spans="2:41" x14ac:dyDescent="0.25">
      <c r="B1664" s="105">
        <v>201</v>
      </c>
      <c r="C1664" s="72">
        <v>41991</v>
      </c>
      <c r="D1664" s="25">
        <v>0</v>
      </c>
      <c r="E1664" s="25">
        <v>2.854251573</v>
      </c>
      <c r="F1664" s="75">
        <v>0</v>
      </c>
      <c r="G1664" s="75">
        <v>5.0000000000000001E-3</v>
      </c>
      <c r="H1664" s="75">
        <v>0</v>
      </c>
      <c r="I1664" s="75">
        <v>1.05</v>
      </c>
      <c r="J1664" s="75">
        <v>2.9969641516499999</v>
      </c>
      <c r="K1664" s="75">
        <v>0</v>
      </c>
      <c r="L1664" s="75">
        <v>37.5</v>
      </c>
      <c r="M1664" s="75">
        <v>18.75</v>
      </c>
      <c r="N1664" s="75">
        <v>0</v>
      </c>
      <c r="O1664" s="75">
        <v>0</v>
      </c>
      <c r="P1664" s="75">
        <v>0</v>
      </c>
      <c r="Q1664" s="75">
        <v>0.25</v>
      </c>
      <c r="R1664" s="75">
        <v>0</v>
      </c>
      <c r="S1664" s="75">
        <v>0</v>
      </c>
      <c r="T1664" s="75">
        <v>69.680414532600295</v>
      </c>
      <c r="U1664" s="75"/>
      <c r="V1664" s="75"/>
      <c r="W1664" s="75"/>
      <c r="X1664" s="75"/>
      <c r="Y1664" s="75"/>
      <c r="Z1664" s="75"/>
      <c r="AA1664" s="75"/>
      <c r="AB1664" s="75"/>
      <c r="AC1664" s="75"/>
      <c r="AD1664" s="75"/>
      <c r="AE1664" s="75"/>
      <c r="AF1664" s="75"/>
      <c r="AG1664" s="75"/>
      <c r="AH1664" s="75"/>
      <c r="AI1664" s="75"/>
      <c r="AJ1664" s="75"/>
      <c r="AK1664" s="75"/>
      <c r="AL1664" s="75"/>
      <c r="AM1664" s="75"/>
      <c r="AN1664" s="75"/>
      <c r="AO1664" s="75"/>
    </row>
    <row r="1665" spans="2:41" x14ac:dyDescent="0.25">
      <c r="B1665" s="105">
        <v>202</v>
      </c>
      <c r="C1665" s="72">
        <v>41992</v>
      </c>
      <c r="D1665" s="25">
        <v>0</v>
      </c>
      <c r="E1665" s="25">
        <v>2.8882341710000001</v>
      </c>
      <c r="F1665" s="75">
        <v>0</v>
      </c>
      <c r="G1665" s="75">
        <v>5.0000000000000001E-3</v>
      </c>
      <c r="H1665" s="75">
        <v>0</v>
      </c>
      <c r="I1665" s="75">
        <v>1.05</v>
      </c>
      <c r="J1665" s="75">
        <v>3.03264587955</v>
      </c>
      <c r="K1665" s="75">
        <v>0</v>
      </c>
      <c r="L1665" s="75">
        <v>37.5</v>
      </c>
      <c r="M1665" s="75">
        <v>18.75</v>
      </c>
      <c r="N1665" s="75">
        <v>0</v>
      </c>
      <c r="O1665" s="75">
        <v>0</v>
      </c>
      <c r="P1665" s="75">
        <v>0</v>
      </c>
      <c r="Q1665" s="75">
        <v>0.25</v>
      </c>
      <c r="R1665" s="75">
        <v>0</v>
      </c>
      <c r="S1665" s="75">
        <v>0</v>
      </c>
      <c r="T1665" s="75">
        <v>69.680414532600295</v>
      </c>
      <c r="U1665" s="75"/>
      <c r="V1665" s="75"/>
      <c r="W1665" s="75"/>
      <c r="X1665" s="75"/>
      <c r="Y1665" s="75"/>
      <c r="Z1665" s="75"/>
      <c r="AA1665" s="75"/>
      <c r="AB1665" s="75"/>
      <c r="AC1665" s="75"/>
      <c r="AD1665" s="75"/>
      <c r="AE1665" s="75"/>
      <c r="AF1665" s="75"/>
      <c r="AG1665" s="75"/>
      <c r="AH1665" s="75"/>
      <c r="AI1665" s="75"/>
      <c r="AJ1665" s="75"/>
      <c r="AK1665" s="75"/>
      <c r="AL1665" s="75"/>
      <c r="AM1665" s="75"/>
      <c r="AN1665" s="75"/>
      <c r="AO1665" s="75"/>
    </row>
    <row r="1666" spans="2:41" x14ac:dyDescent="0.25">
      <c r="B1666" s="105">
        <v>203</v>
      </c>
      <c r="C1666" s="72">
        <v>41993</v>
      </c>
      <c r="D1666" s="25">
        <v>0</v>
      </c>
      <c r="E1666" s="25">
        <v>2.9010902669999998</v>
      </c>
      <c r="F1666" s="75">
        <v>0</v>
      </c>
      <c r="G1666" s="75">
        <v>5.0000000000000001E-3</v>
      </c>
      <c r="H1666" s="75">
        <v>0</v>
      </c>
      <c r="I1666" s="75">
        <v>1.05</v>
      </c>
      <c r="J1666" s="75">
        <v>3.0461447803500001</v>
      </c>
      <c r="K1666" s="75">
        <v>0</v>
      </c>
      <c r="L1666" s="75">
        <v>37.5</v>
      </c>
      <c r="M1666" s="75">
        <v>18.75</v>
      </c>
      <c r="N1666" s="75">
        <v>0</v>
      </c>
      <c r="O1666" s="75">
        <v>0</v>
      </c>
      <c r="P1666" s="75">
        <v>0</v>
      </c>
      <c r="Q1666" s="75">
        <v>0.25</v>
      </c>
      <c r="R1666" s="75">
        <v>0</v>
      </c>
      <c r="S1666" s="75">
        <v>0</v>
      </c>
      <c r="T1666" s="75">
        <v>69.680414532600295</v>
      </c>
      <c r="U1666" s="75"/>
      <c r="V1666" s="75"/>
      <c r="W1666" s="75"/>
      <c r="X1666" s="75"/>
      <c r="Y1666" s="75"/>
      <c r="Z1666" s="75"/>
      <c r="AA1666" s="75"/>
      <c r="AB1666" s="75"/>
      <c r="AC1666" s="75"/>
      <c r="AD1666" s="75"/>
      <c r="AE1666" s="75"/>
      <c r="AF1666" s="75"/>
      <c r="AG1666" s="75"/>
      <c r="AH1666" s="75"/>
      <c r="AI1666" s="75"/>
      <c r="AJ1666" s="75"/>
      <c r="AK1666" s="75"/>
      <c r="AL1666" s="75"/>
      <c r="AM1666" s="75"/>
      <c r="AN1666" s="75"/>
      <c r="AO1666" s="75"/>
    </row>
    <row r="1667" spans="2:41" x14ac:dyDescent="0.25">
      <c r="B1667" s="105">
        <v>204</v>
      </c>
      <c r="C1667" s="72">
        <v>41994</v>
      </c>
      <c r="D1667" s="25">
        <v>0</v>
      </c>
      <c r="E1667" s="25">
        <v>2.8824914640000001</v>
      </c>
      <c r="F1667" s="75">
        <v>0</v>
      </c>
      <c r="G1667" s="75">
        <v>5.0000000000000001E-3</v>
      </c>
      <c r="H1667" s="75">
        <v>0</v>
      </c>
      <c r="I1667" s="75">
        <v>1.05</v>
      </c>
      <c r="J1667" s="75">
        <v>3.0266160372000002</v>
      </c>
      <c r="K1667" s="75">
        <v>0</v>
      </c>
      <c r="L1667" s="75">
        <v>37.5</v>
      </c>
      <c r="M1667" s="75">
        <v>18.75</v>
      </c>
      <c r="N1667" s="75">
        <v>0</v>
      </c>
      <c r="O1667" s="75">
        <v>0</v>
      </c>
      <c r="P1667" s="75">
        <v>0</v>
      </c>
      <c r="Q1667" s="75">
        <v>0.25</v>
      </c>
      <c r="R1667" s="75">
        <v>0</v>
      </c>
      <c r="S1667" s="75">
        <v>0</v>
      </c>
      <c r="T1667" s="75">
        <v>69.680414532600295</v>
      </c>
      <c r="U1667" s="75"/>
      <c r="V1667" s="75"/>
      <c r="W1667" s="75"/>
      <c r="X1667" s="75"/>
      <c r="Y1667" s="75"/>
      <c r="Z1667" s="75"/>
      <c r="AA1667" s="75"/>
      <c r="AB1667" s="75"/>
      <c r="AC1667" s="75"/>
      <c r="AD1667" s="75"/>
      <c r="AE1667" s="75"/>
      <c r="AF1667" s="75"/>
      <c r="AG1667" s="75"/>
      <c r="AH1667" s="75"/>
      <c r="AI1667" s="75"/>
      <c r="AJ1667" s="75"/>
      <c r="AK1667" s="75"/>
      <c r="AL1667" s="75"/>
      <c r="AM1667" s="75"/>
      <c r="AN1667" s="75"/>
      <c r="AO1667" s="75"/>
    </row>
    <row r="1668" spans="2:41" x14ac:dyDescent="0.25">
      <c r="B1668" s="105">
        <v>205</v>
      </c>
      <c r="C1668" s="72">
        <v>41995</v>
      </c>
      <c r="D1668" s="25">
        <v>0</v>
      </c>
      <c r="E1668" s="25">
        <v>2.8885849370000001</v>
      </c>
      <c r="F1668" s="75">
        <v>0</v>
      </c>
      <c r="G1668" s="75">
        <v>5.0000000000000001E-3</v>
      </c>
      <c r="H1668" s="75">
        <v>0</v>
      </c>
      <c r="I1668" s="75">
        <v>1.05</v>
      </c>
      <c r="J1668" s="75">
        <v>3.0330141838500002</v>
      </c>
      <c r="K1668" s="75">
        <v>0</v>
      </c>
      <c r="L1668" s="75">
        <v>37.5</v>
      </c>
      <c r="M1668" s="75">
        <v>18.75</v>
      </c>
      <c r="N1668" s="75">
        <v>0</v>
      </c>
      <c r="O1668" s="75">
        <v>0</v>
      </c>
      <c r="P1668" s="75">
        <v>0</v>
      </c>
      <c r="Q1668" s="75">
        <v>0.25</v>
      </c>
      <c r="R1668" s="75">
        <v>0</v>
      </c>
      <c r="S1668" s="75">
        <v>0</v>
      </c>
      <c r="T1668" s="75">
        <v>69.680414532600295</v>
      </c>
      <c r="U1668" s="75"/>
      <c r="V1668" s="75"/>
      <c r="W1668" s="75"/>
      <c r="X1668" s="75"/>
      <c r="Y1668" s="75"/>
      <c r="Z1668" s="75"/>
      <c r="AA1668" s="75"/>
      <c r="AB1668" s="75"/>
      <c r="AC1668" s="75"/>
      <c r="AD1668" s="75"/>
      <c r="AE1668" s="75"/>
      <c r="AF1668" s="75"/>
      <c r="AG1668" s="75"/>
      <c r="AH1668" s="75"/>
      <c r="AI1668" s="75"/>
      <c r="AJ1668" s="75"/>
      <c r="AK1668" s="75"/>
      <c r="AL1668" s="75"/>
      <c r="AM1668" s="75"/>
      <c r="AN1668" s="75"/>
      <c r="AO1668" s="75"/>
    </row>
    <row r="1669" spans="2:41" x14ac:dyDescent="0.25">
      <c r="B1669" s="105">
        <v>206</v>
      </c>
      <c r="C1669" s="72">
        <v>41996</v>
      </c>
      <c r="D1669" s="25">
        <v>0</v>
      </c>
      <c r="E1669" s="25">
        <v>2.8586057500000002</v>
      </c>
      <c r="F1669" s="75">
        <v>0</v>
      </c>
      <c r="G1669" s="75">
        <v>5.0000000000000001E-3</v>
      </c>
      <c r="H1669" s="75">
        <v>0</v>
      </c>
      <c r="I1669" s="75">
        <v>1.05</v>
      </c>
      <c r="J1669" s="75">
        <v>3.0015360375000002</v>
      </c>
      <c r="K1669" s="75">
        <v>0</v>
      </c>
      <c r="L1669" s="75">
        <v>37.5</v>
      </c>
      <c r="M1669" s="75">
        <v>18.75</v>
      </c>
      <c r="N1669" s="75">
        <v>0</v>
      </c>
      <c r="O1669" s="75">
        <v>0</v>
      </c>
      <c r="P1669" s="75">
        <v>0</v>
      </c>
      <c r="Q1669" s="75">
        <v>0.25</v>
      </c>
      <c r="R1669" s="75">
        <v>0</v>
      </c>
      <c r="S1669" s="75">
        <v>0</v>
      </c>
      <c r="T1669" s="75">
        <v>69.680414532600295</v>
      </c>
      <c r="U1669" s="75"/>
      <c r="V1669" s="75"/>
      <c r="W1669" s="75"/>
      <c r="X1669" s="75"/>
      <c r="Y1669" s="75"/>
      <c r="Z1669" s="75"/>
      <c r="AA1669" s="75"/>
      <c r="AB1669" s="75"/>
      <c r="AC1669" s="75"/>
      <c r="AD1669" s="75"/>
      <c r="AE1669" s="75"/>
      <c r="AF1669" s="75"/>
      <c r="AG1669" s="75"/>
      <c r="AH1669" s="75"/>
      <c r="AI1669" s="75"/>
      <c r="AJ1669" s="75"/>
      <c r="AK1669" s="75"/>
      <c r="AL1669" s="75"/>
      <c r="AM1669" s="75"/>
      <c r="AN1669" s="75"/>
      <c r="AO1669" s="75"/>
    </row>
    <row r="1670" spans="2:41" x14ac:dyDescent="0.25">
      <c r="B1670" s="105">
        <v>207</v>
      </c>
      <c r="C1670" s="72">
        <v>41997</v>
      </c>
      <c r="D1670" s="25">
        <v>0</v>
      </c>
      <c r="E1670" s="25">
        <v>2.823180485</v>
      </c>
      <c r="F1670" s="75">
        <v>0</v>
      </c>
      <c r="G1670" s="75">
        <v>5.0000000000000001E-3</v>
      </c>
      <c r="H1670" s="75">
        <v>0</v>
      </c>
      <c r="I1670" s="75">
        <v>1.05</v>
      </c>
      <c r="J1670" s="75">
        <v>2.9643395092499998</v>
      </c>
      <c r="K1670" s="75">
        <v>0</v>
      </c>
      <c r="L1670" s="75">
        <v>37.5</v>
      </c>
      <c r="M1670" s="75">
        <v>18.75</v>
      </c>
      <c r="N1670" s="75">
        <v>0</v>
      </c>
      <c r="O1670" s="75">
        <v>0</v>
      </c>
      <c r="P1670" s="75">
        <v>0</v>
      </c>
      <c r="Q1670" s="75">
        <v>0.25</v>
      </c>
      <c r="R1670" s="75">
        <v>0</v>
      </c>
      <c r="S1670" s="75">
        <v>0</v>
      </c>
      <c r="T1670" s="75">
        <v>69.680414532600295</v>
      </c>
      <c r="U1670" s="75"/>
      <c r="V1670" s="75"/>
      <c r="W1670" s="75"/>
      <c r="X1670" s="75"/>
      <c r="Y1670" s="75"/>
      <c r="Z1670" s="75"/>
      <c r="AA1670" s="75"/>
      <c r="AB1670" s="75"/>
      <c r="AC1670" s="75"/>
      <c r="AD1670" s="75"/>
      <c r="AE1670" s="75"/>
      <c r="AF1670" s="75"/>
      <c r="AG1670" s="75"/>
      <c r="AH1670" s="75"/>
      <c r="AI1670" s="75"/>
      <c r="AJ1670" s="75"/>
      <c r="AK1670" s="75"/>
      <c r="AL1670" s="75"/>
      <c r="AM1670" s="75"/>
      <c r="AN1670" s="75"/>
      <c r="AO1670" s="75"/>
    </row>
    <row r="1671" spans="2:41" x14ac:dyDescent="0.25">
      <c r="B1671" s="105">
        <v>208</v>
      </c>
      <c r="C1671" s="72">
        <v>41998</v>
      </c>
      <c r="D1671" s="25">
        <v>0</v>
      </c>
      <c r="E1671" s="25">
        <v>2.7909520840000002</v>
      </c>
      <c r="F1671" s="75">
        <v>0</v>
      </c>
      <c r="G1671" s="75">
        <v>5.0000000000000001E-3</v>
      </c>
      <c r="H1671" s="75">
        <v>0</v>
      </c>
      <c r="I1671" s="75">
        <v>1.05</v>
      </c>
      <c r="J1671" s="75">
        <v>2.9304996881999998</v>
      </c>
      <c r="K1671" s="75">
        <v>0</v>
      </c>
      <c r="L1671" s="75">
        <v>37.5</v>
      </c>
      <c r="M1671" s="75">
        <v>18.75</v>
      </c>
      <c r="N1671" s="75">
        <v>0</v>
      </c>
      <c r="O1671" s="75">
        <v>0</v>
      </c>
      <c r="P1671" s="75">
        <v>0</v>
      </c>
      <c r="Q1671" s="75">
        <v>0.25</v>
      </c>
      <c r="R1671" s="75">
        <v>0</v>
      </c>
      <c r="S1671" s="75">
        <v>0</v>
      </c>
      <c r="T1671" s="75">
        <v>69.680414532600295</v>
      </c>
      <c r="U1671" s="75"/>
      <c r="V1671" s="75"/>
      <c r="W1671" s="75"/>
      <c r="X1671" s="75"/>
      <c r="Y1671" s="75"/>
      <c r="Z1671" s="75"/>
      <c r="AA1671" s="75"/>
      <c r="AB1671" s="75"/>
      <c r="AC1671" s="75"/>
      <c r="AD1671" s="75"/>
      <c r="AE1671" s="75"/>
      <c r="AF1671" s="75"/>
      <c r="AG1671" s="75"/>
      <c r="AH1671" s="75"/>
      <c r="AI1671" s="75"/>
      <c r="AJ1671" s="75"/>
      <c r="AK1671" s="75"/>
      <c r="AL1671" s="75"/>
      <c r="AM1671" s="75"/>
      <c r="AN1671" s="75"/>
      <c r="AO1671" s="75"/>
    </row>
    <row r="1672" spans="2:41" x14ac:dyDescent="0.25">
      <c r="B1672" s="105">
        <v>209</v>
      </c>
      <c r="C1672" s="72">
        <v>41999</v>
      </c>
      <c r="D1672" s="25">
        <v>0</v>
      </c>
      <c r="E1672" s="25">
        <v>2.7440716250000001</v>
      </c>
      <c r="F1672" s="75">
        <v>0</v>
      </c>
      <c r="G1672" s="75">
        <v>5.0000000000000001E-3</v>
      </c>
      <c r="H1672" s="75">
        <v>0</v>
      </c>
      <c r="I1672" s="75">
        <v>1.05</v>
      </c>
      <c r="J1672" s="75">
        <v>2.8812752062500002</v>
      </c>
      <c r="K1672" s="75">
        <v>0</v>
      </c>
      <c r="L1672" s="75">
        <v>37.5</v>
      </c>
      <c r="M1672" s="75">
        <v>18.75</v>
      </c>
      <c r="N1672" s="75">
        <v>0</v>
      </c>
      <c r="O1672" s="75">
        <v>0</v>
      </c>
      <c r="P1672" s="75">
        <v>0</v>
      </c>
      <c r="Q1672" s="75">
        <v>0.25</v>
      </c>
      <c r="R1672" s="75">
        <v>0</v>
      </c>
      <c r="S1672" s="75">
        <v>0</v>
      </c>
      <c r="T1672" s="75">
        <v>69.680414532600295</v>
      </c>
      <c r="U1672" s="75"/>
      <c r="V1672" s="75"/>
      <c r="W1672" s="75"/>
      <c r="X1672" s="75"/>
      <c r="Y1672" s="75"/>
      <c r="Z1672" s="75"/>
      <c r="AA1672" s="75"/>
      <c r="AB1672" s="75"/>
      <c r="AC1672" s="75"/>
      <c r="AD1672" s="75"/>
      <c r="AE1672" s="75"/>
      <c r="AF1672" s="75"/>
      <c r="AG1672" s="75"/>
      <c r="AH1672" s="75"/>
      <c r="AI1672" s="75"/>
      <c r="AJ1672" s="75"/>
      <c r="AK1672" s="75"/>
      <c r="AL1672" s="75"/>
      <c r="AM1672" s="75"/>
      <c r="AN1672" s="75"/>
      <c r="AO1672" s="75"/>
    </row>
    <row r="1673" spans="2:41" x14ac:dyDescent="0.25">
      <c r="B1673" s="105">
        <v>210</v>
      </c>
      <c r="C1673" s="72">
        <v>42000</v>
      </c>
      <c r="D1673" s="25">
        <v>0</v>
      </c>
      <c r="E1673" s="25">
        <v>2.6656214920000001</v>
      </c>
      <c r="F1673" s="75">
        <v>0</v>
      </c>
      <c r="G1673" s="75">
        <v>5.0000000000000001E-3</v>
      </c>
      <c r="H1673" s="75">
        <v>0</v>
      </c>
      <c r="I1673" s="75">
        <v>1.05</v>
      </c>
      <c r="J1673" s="75">
        <v>2.7989025665999998</v>
      </c>
      <c r="K1673" s="75">
        <v>0</v>
      </c>
      <c r="L1673" s="75">
        <v>37.5</v>
      </c>
      <c r="M1673" s="75">
        <v>18.75</v>
      </c>
      <c r="N1673" s="75">
        <v>0</v>
      </c>
      <c r="O1673" s="75">
        <v>0</v>
      </c>
      <c r="P1673" s="75">
        <v>0</v>
      </c>
      <c r="Q1673" s="75">
        <v>0.25</v>
      </c>
      <c r="R1673" s="75">
        <v>0</v>
      </c>
      <c r="S1673" s="75">
        <v>0</v>
      </c>
      <c r="T1673" s="75">
        <v>69.680414532600295</v>
      </c>
      <c r="U1673" s="75"/>
      <c r="V1673" s="75"/>
      <c r="W1673" s="75"/>
      <c r="X1673" s="75"/>
      <c r="Y1673" s="75"/>
      <c r="Z1673" s="75"/>
      <c r="AA1673" s="75"/>
      <c r="AB1673" s="75"/>
      <c r="AC1673" s="75"/>
      <c r="AD1673" s="75"/>
      <c r="AE1673" s="75"/>
      <c r="AF1673" s="75"/>
      <c r="AG1673" s="75"/>
      <c r="AH1673" s="75"/>
      <c r="AI1673" s="75"/>
      <c r="AJ1673" s="75"/>
      <c r="AK1673" s="75"/>
      <c r="AL1673" s="75"/>
      <c r="AM1673" s="75"/>
      <c r="AN1673" s="75"/>
      <c r="AO1673" s="75"/>
    </row>
    <row r="1674" spans="2:41" x14ac:dyDescent="0.25">
      <c r="B1674" s="105">
        <v>211</v>
      </c>
      <c r="C1674" s="72">
        <v>42001</v>
      </c>
      <c r="D1674" s="25">
        <v>0</v>
      </c>
      <c r="E1674" s="25">
        <v>2.5751396209999999</v>
      </c>
      <c r="F1674" s="75">
        <v>0</v>
      </c>
      <c r="G1674" s="75">
        <v>5.0000000000000001E-3</v>
      </c>
      <c r="H1674" s="75">
        <v>0</v>
      </c>
      <c r="I1674" s="75">
        <v>1.05</v>
      </c>
      <c r="J1674" s="75">
        <v>2.7038966020499999</v>
      </c>
      <c r="K1674" s="75">
        <v>0</v>
      </c>
      <c r="L1674" s="75">
        <v>37.5</v>
      </c>
      <c r="M1674" s="75">
        <v>18.75</v>
      </c>
      <c r="N1674" s="75">
        <v>0</v>
      </c>
      <c r="O1674" s="75">
        <v>0</v>
      </c>
      <c r="P1674" s="75">
        <v>0</v>
      </c>
      <c r="Q1674" s="75">
        <v>0.25</v>
      </c>
      <c r="R1674" s="75">
        <v>0</v>
      </c>
      <c r="S1674" s="75">
        <v>0</v>
      </c>
      <c r="T1674" s="75">
        <v>69.680414532600295</v>
      </c>
      <c r="U1674" s="75"/>
      <c r="V1674" s="75"/>
      <c r="W1674" s="75"/>
      <c r="X1674" s="75"/>
      <c r="Y1674" s="75"/>
      <c r="Z1674" s="75"/>
      <c r="AA1674" s="75"/>
      <c r="AB1674" s="75"/>
      <c r="AC1674" s="75"/>
      <c r="AD1674" s="75"/>
      <c r="AE1674" s="75"/>
      <c r="AF1674" s="75"/>
      <c r="AG1674" s="75"/>
      <c r="AH1674" s="75"/>
      <c r="AI1674" s="75"/>
      <c r="AJ1674" s="75"/>
      <c r="AK1674" s="75"/>
      <c r="AL1674" s="75"/>
      <c r="AM1674" s="75"/>
      <c r="AN1674" s="75"/>
      <c r="AO1674" s="75"/>
    </row>
    <row r="1675" spans="2:41" x14ac:dyDescent="0.25">
      <c r="B1675" s="105">
        <v>212</v>
      </c>
      <c r="C1675" s="72">
        <v>42002</v>
      </c>
      <c r="D1675" s="25">
        <v>0</v>
      </c>
      <c r="E1675" s="25">
        <v>2.493667222</v>
      </c>
      <c r="F1675" s="75">
        <v>0</v>
      </c>
      <c r="G1675" s="75">
        <v>5.0000000000000001E-3</v>
      </c>
      <c r="H1675" s="75">
        <v>0</v>
      </c>
      <c r="I1675" s="75">
        <v>1.05</v>
      </c>
      <c r="J1675" s="75">
        <v>2.6183505830999998</v>
      </c>
      <c r="K1675" s="75">
        <v>0</v>
      </c>
      <c r="L1675" s="75">
        <v>37.5</v>
      </c>
      <c r="M1675" s="75">
        <v>18.75</v>
      </c>
      <c r="N1675" s="75">
        <v>0</v>
      </c>
      <c r="O1675" s="75">
        <v>0</v>
      </c>
      <c r="P1675" s="75">
        <v>0</v>
      </c>
      <c r="Q1675" s="75">
        <v>0.25</v>
      </c>
      <c r="R1675" s="75">
        <v>0</v>
      </c>
      <c r="S1675" s="75">
        <v>0</v>
      </c>
      <c r="T1675" s="75">
        <v>69.680414532600295</v>
      </c>
      <c r="U1675" s="75"/>
      <c r="V1675" s="75"/>
      <c r="W1675" s="75"/>
      <c r="X1675" s="75"/>
      <c r="Y1675" s="75"/>
      <c r="Z1675" s="75"/>
      <c r="AA1675" s="75"/>
      <c r="AB1675" s="75"/>
      <c r="AC1675" s="75"/>
      <c r="AD1675" s="75"/>
      <c r="AE1675" s="75"/>
      <c r="AF1675" s="75"/>
      <c r="AG1675" s="75"/>
      <c r="AH1675" s="75"/>
      <c r="AI1675" s="75"/>
      <c r="AJ1675" s="75"/>
      <c r="AK1675" s="75"/>
      <c r="AL1675" s="75"/>
      <c r="AM1675" s="75"/>
      <c r="AN1675" s="75"/>
      <c r="AO1675" s="75"/>
    </row>
    <row r="1676" spans="2:41" x14ac:dyDescent="0.25">
      <c r="B1676" s="105">
        <v>213</v>
      </c>
      <c r="C1676" s="72">
        <v>42003</v>
      </c>
      <c r="D1676" s="25">
        <v>0</v>
      </c>
      <c r="E1676" s="25">
        <v>2.4098628500000001</v>
      </c>
      <c r="F1676" s="75">
        <v>0</v>
      </c>
      <c r="G1676" s="75">
        <v>5.0000000000000001E-3</v>
      </c>
      <c r="H1676" s="75">
        <v>0</v>
      </c>
      <c r="I1676" s="75">
        <v>1.05</v>
      </c>
      <c r="J1676" s="75">
        <v>2.5303559925000001</v>
      </c>
      <c r="K1676" s="75">
        <v>0</v>
      </c>
      <c r="L1676" s="75">
        <v>37.5</v>
      </c>
      <c r="M1676" s="75">
        <v>18.75</v>
      </c>
      <c r="N1676" s="75">
        <v>0</v>
      </c>
      <c r="O1676" s="75">
        <v>0</v>
      </c>
      <c r="P1676" s="75">
        <v>0</v>
      </c>
      <c r="Q1676" s="75">
        <v>0.25</v>
      </c>
      <c r="R1676" s="75">
        <v>0</v>
      </c>
      <c r="S1676" s="75">
        <v>0</v>
      </c>
      <c r="T1676" s="75">
        <v>69.680414532600295</v>
      </c>
      <c r="U1676" s="75"/>
      <c r="V1676" s="75"/>
      <c r="W1676" s="75"/>
      <c r="X1676" s="75"/>
      <c r="Y1676" s="75"/>
      <c r="Z1676" s="75"/>
      <c r="AA1676" s="75"/>
      <c r="AB1676" s="75"/>
      <c r="AC1676" s="75"/>
      <c r="AD1676" s="75"/>
      <c r="AE1676" s="75"/>
      <c r="AF1676" s="75"/>
      <c r="AG1676" s="75"/>
      <c r="AH1676" s="75"/>
      <c r="AI1676" s="75"/>
      <c r="AJ1676" s="75"/>
      <c r="AK1676" s="75"/>
      <c r="AL1676" s="75"/>
      <c r="AM1676" s="75"/>
      <c r="AN1676" s="75"/>
      <c r="AO1676" s="75"/>
    </row>
    <row r="1677" spans="2:41" x14ac:dyDescent="0.25">
      <c r="B1677" s="105">
        <v>214</v>
      </c>
      <c r="C1677" s="72">
        <v>42004</v>
      </c>
      <c r="D1677" s="25">
        <v>0</v>
      </c>
      <c r="E1677" s="25">
        <v>2.362637689</v>
      </c>
      <c r="F1677" s="75">
        <v>0</v>
      </c>
      <c r="G1677" s="75">
        <v>5.0000000000000001E-3</v>
      </c>
      <c r="H1677" s="75">
        <v>0</v>
      </c>
      <c r="I1677" s="75">
        <v>1.05</v>
      </c>
      <c r="J1677" s="75">
        <v>2.4807695734499999</v>
      </c>
      <c r="K1677" s="75">
        <v>0</v>
      </c>
      <c r="L1677" s="75">
        <v>37.5</v>
      </c>
      <c r="M1677" s="75">
        <v>18.75</v>
      </c>
      <c r="N1677" s="75">
        <v>0</v>
      </c>
      <c r="O1677" s="75">
        <v>0</v>
      </c>
      <c r="P1677" s="75">
        <v>0</v>
      </c>
      <c r="Q1677" s="75">
        <v>0.25</v>
      </c>
      <c r="R1677" s="75">
        <v>0</v>
      </c>
      <c r="S1677" s="75">
        <v>0</v>
      </c>
      <c r="T1677" s="75">
        <v>69.680414532600295</v>
      </c>
      <c r="U1677" s="75"/>
      <c r="V1677" s="75"/>
      <c r="W1677" s="75"/>
      <c r="X1677" s="75"/>
      <c r="Y1677" s="75"/>
      <c r="Z1677" s="75"/>
      <c r="AA1677" s="75"/>
      <c r="AB1677" s="75"/>
      <c r="AC1677" s="75"/>
      <c r="AD1677" s="75"/>
      <c r="AE1677" s="75"/>
      <c r="AF1677" s="75"/>
      <c r="AG1677" s="75"/>
      <c r="AH1677" s="75"/>
      <c r="AI1677" s="75"/>
      <c r="AJ1677" s="75"/>
      <c r="AK1677" s="75"/>
      <c r="AL1677" s="75"/>
      <c r="AM1677" s="75"/>
      <c r="AN1677" s="75"/>
      <c r="AO1677" s="75"/>
    </row>
    <row r="1678" spans="2:41" x14ac:dyDescent="0.25">
      <c r="B1678" s="105">
        <v>215</v>
      </c>
      <c r="C1678" s="72">
        <v>42005</v>
      </c>
      <c r="D1678" s="25">
        <v>0</v>
      </c>
      <c r="E1678" s="25">
        <v>2.35503171</v>
      </c>
      <c r="F1678" s="75">
        <v>0</v>
      </c>
      <c r="G1678" s="75">
        <v>5.0000000000000001E-3</v>
      </c>
      <c r="H1678" s="75">
        <v>0</v>
      </c>
      <c r="I1678" s="75">
        <v>1.05</v>
      </c>
      <c r="J1678" s="75">
        <v>2.4727832955000002</v>
      </c>
      <c r="K1678" s="75">
        <v>0</v>
      </c>
      <c r="L1678" s="75">
        <v>37.5</v>
      </c>
      <c r="M1678" s="75">
        <v>18.75</v>
      </c>
      <c r="N1678" s="75">
        <v>0</v>
      </c>
      <c r="O1678" s="75">
        <v>0</v>
      </c>
      <c r="P1678" s="75">
        <v>0</v>
      </c>
      <c r="Q1678" s="75">
        <v>0.25</v>
      </c>
      <c r="R1678" s="75">
        <v>0</v>
      </c>
      <c r="S1678" s="75">
        <v>0</v>
      </c>
      <c r="T1678" s="75">
        <v>69.680414532600295</v>
      </c>
      <c r="U1678" s="75"/>
      <c r="V1678" s="75"/>
      <c r="W1678" s="75"/>
      <c r="X1678" s="75"/>
      <c r="Y1678" s="75"/>
      <c r="Z1678" s="75"/>
      <c r="AA1678" s="75"/>
      <c r="AB1678" s="75"/>
      <c r="AC1678" s="75"/>
      <c r="AD1678" s="75"/>
      <c r="AE1678" s="75"/>
      <c r="AF1678" s="75"/>
      <c r="AG1678" s="75"/>
      <c r="AH1678" s="75"/>
      <c r="AI1678" s="75"/>
      <c r="AJ1678" s="75"/>
      <c r="AK1678" s="75"/>
      <c r="AL1678" s="75"/>
      <c r="AM1678" s="75"/>
      <c r="AN1678" s="75"/>
      <c r="AO1678" s="75"/>
    </row>
    <row r="1679" spans="2:41" x14ac:dyDescent="0.25">
      <c r="B1679" s="105">
        <v>216</v>
      </c>
      <c r="C1679" s="72">
        <v>42006</v>
      </c>
      <c r="D1679" s="25">
        <v>0</v>
      </c>
      <c r="E1679" s="25">
        <v>2.3961370120000001</v>
      </c>
      <c r="F1679" s="75">
        <v>0</v>
      </c>
      <c r="G1679" s="75">
        <v>5.0000000000000001E-3</v>
      </c>
      <c r="H1679" s="75">
        <v>0</v>
      </c>
      <c r="I1679" s="75">
        <v>1.05</v>
      </c>
      <c r="J1679" s="75">
        <v>2.5159438625999999</v>
      </c>
      <c r="K1679" s="75">
        <v>0</v>
      </c>
      <c r="L1679" s="75">
        <v>37.5</v>
      </c>
      <c r="M1679" s="75">
        <v>18.75</v>
      </c>
      <c r="N1679" s="75">
        <v>0</v>
      </c>
      <c r="O1679" s="75">
        <v>0</v>
      </c>
      <c r="P1679" s="75">
        <v>0</v>
      </c>
      <c r="Q1679" s="75">
        <v>0.25</v>
      </c>
      <c r="R1679" s="75">
        <v>0</v>
      </c>
      <c r="S1679" s="75">
        <v>0</v>
      </c>
      <c r="T1679" s="75">
        <v>69.680414532600295</v>
      </c>
      <c r="U1679" s="75"/>
      <c r="V1679" s="75"/>
      <c r="W1679" s="75"/>
      <c r="X1679" s="75"/>
      <c r="Y1679" s="75"/>
      <c r="Z1679" s="75"/>
      <c r="AA1679" s="75"/>
      <c r="AB1679" s="75"/>
      <c r="AC1679" s="75"/>
      <c r="AD1679" s="75"/>
      <c r="AE1679" s="75"/>
      <c r="AF1679" s="75"/>
      <c r="AG1679" s="75"/>
      <c r="AH1679" s="75"/>
      <c r="AI1679" s="75"/>
      <c r="AJ1679" s="75"/>
      <c r="AK1679" s="75"/>
      <c r="AL1679" s="75"/>
      <c r="AM1679" s="75"/>
      <c r="AN1679" s="75"/>
      <c r="AO1679" s="75"/>
    </row>
    <row r="1680" spans="2:41" x14ac:dyDescent="0.25">
      <c r="B1680" s="105">
        <v>217</v>
      </c>
      <c r="C1680" s="72">
        <v>42007</v>
      </c>
      <c r="D1680" s="25">
        <v>0</v>
      </c>
      <c r="E1680" s="25">
        <v>2.4184644</v>
      </c>
      <c r="F1680" s="75">
        <v>0</v>
      </c>
      <c r="G1680" s="75">
        <v>5.0000000000000001E-3</v>
      </c>
      <c r="H1680" s="75">
        <v>0</v>
      </c>
      <c r="I1680" s="75">
        <v>1.05</v>
      </c>
      <c r="J1680" s="75">
        <v>2.5393876199999998</v>
      </c>
      <c r="K1680" s="75">
        <v>0</v>
      </c>
      <c r="L1680" s="75">
        <v>37.5</v>
      </c>
      <c r="M1680" s="75">
        <v>18.75</v>
      </c>
      <c r="N1680" s="75">
        <v>0</v>
      </c>
      <c r="O1680" s="75">
        <v>0</v>
      </c>
      <c r="P1680" s="75">
        <v>0</v>
      </c>
      <c r="Q1680" s="75">
        <v>0.25</v>
      </c>
      <c r="R1680" s="75">
        <v>0</v>
      </c>
      <c r="S1680" s="75">
        <v>0</v>
      </c>
      <c r="T1680" s="75">
        <v>69.680414532600295</v>
      </c>
      <c r="U1680" s="75"/>
      <c r="V1680" s="75"/>
      <c r="W1680" s="75"/>
      <c r="X1680" s="75"/>
      <c r="Y1680" s="75"/>
      <c r="Z1680" s="75"/>
      <c r="AA1680" s="75"/>
      <c r="AB1680" s="75"/>
      <c r="AC1680" s="75"/>
      <c r="AD1680" s="75"/>
      <c r="AE1680" s="75"/>
      <c r="AF1680" s="75"/>
      <c r="AG1680" s="75"/>
      <c r="AH1680" s="75"/>
      <c r="AI1680" s="75"/>
      <c r="AJ1680" s="75"/>
      <c r="AK1680" s="75"/>
      <c r="AL1680" s="75"/>
      <c r="AM1680" s="75"/>
      <c r="AN1680" s="75"/>
      <c r="AO1680" s="75"/>
    </row>
    <row r="1681" spans="2:41" x14ac:dyDescent="0.25">
      <c r="B1681" s="105">
        <v>218</v>
      </c>
      <c r="C1681" s="72">
        <v>42008</v>
      </c>
      <c r="D1681" s="25">
        <v>0</v>
      </c>
      <c r="E1681" s="25">
        <v>2.4427602199999998</v>
      </c>
      <c r="F1681" s="75">
        <v>0</v>
      </c>
      <c r="G1681" s="75">
        <v>5.0000000000000001E-3</v>
      </c>
      <c r="H1681" s="75">
        <v>0</v>
      </c>
      <c r="I1681" s="75">
        <v>1.05</v>
      </c>
      <c r="J1681" s="75">
        <v>2.5648982309999999</v>
      </c>
      <c r="K1681" s="75">
        <v>0</v>
      </c>
      <c r="L1681" s="75">
        <v>37.5</v>
      </c>
      <c r="M1681" s="75">
        <v>18.75</v>
      </c>
      <c r="N1681" s="75">
        <v>0</v>
      </c>
      <c r="O1681" s="75">
        <v>0</v>
      </c>
      <c r="P1681" s="75">
        <v>0</v>
      </c>
      <c r="Q1681" s="75">
        <v>0.25</v>
      </c>
      <c r="R1681" s="75">
        <v>0</v>
      </c>
      <c r="S1681" s="75">
        <v>0</v>
      </c>
      <c r="T1681" s="75">
        <v>69.680414532600295</v>
      </c>
      <c r="U1681" s="75"/>
      <c r="V1681" s="75"/>
      <c r="W1681" s="75"/>
      <c r="X1681" s="75"/>
      <c r="Y1681" s="75"/>
      <c r="Z1681" s="75"/>
      <c r="AA1681" s="75"/>
      <c r="AB1681" s="75"/>
      <c r="AC1681" s="75"/>
      <c r="AD1681" s="75"/>
      <c r="AE1681" s="75"/>
      <c r="AF1681" s="75"/>
      <c r="AG1681" s="75"/>
      <c r="AH1681" s="75"/>
      <c r="AI1681" s="75"/>
      <c r="AJ1681" s="75"/>
      <c r="AK1681" s="75"/>
      <c r="AL1681" s="75"/>
      <c r="AM1681" s="75"/>
      <c r="AN1681" s="75"/>
      <c r="AO1681" s="75"/>
    </row>
    <row r="1682" spans="2:41" x14ac:dyDescent="0.25">
      <c r="B1682" s="105">
        <v>219</v>
      </c>
      <c r="C1682" s="72">
        <v>42009</v>
      </c>
      <c r="D1682" s="25">
        <v>0</v>
      </c>
      <c r="E1682" s="25">
        <v>2.4869618820000001</v>
      </c>
      <c r="F1682" s="75">
        <v>0</v>
      </c>
      <c r="G1682" s="75">
        <v>5.0000000000000001E-3</v>
      </c>
      <c r="H1682" s="75">
        <v>0</v>
      </c>
      <c r="I1682" s="75">
        <v>1.05</v>
      </c>
      <c r="J1682" s="75">
        <v>2.6113099760999998</v>
      </c>
      <c r="K1682" s="75">
        <v>0</v>
      </c>
      <c r="L1682" s="75">
        <v>37.5</v>
      </c>
      <c r="M1682" s="75">
        <v>18.75</v>
      </c>
      <c r="N1682" s="75">
        <v>0</v>
      </c>
      <c r="O1682" s="75">
        <v>0</v>
      </c>
      <c r="P1682" s="75">
        <v>0</v>
      </c>
      <c r="Q1682" s="75">
        <v>0.25</v>
      </c>
      <c r="R1682" s="75">
        <v>0</v>
      </c>
      <c r="S1682" s="75">
        <v>0</v>
      </c>
      <c r="T1682" s="75">
        <v>69.680414532600295</v>
      </c>
      <c r="U1682" s="75"/>
      <c r="V1682" s="75"/>
      <c r="W1682" s="75"/>
      <c r="X1682" s="75"/>
      <c r="Y1682" s="75"/>
      <c r="Z1682" s="75"/>
      <c r="AA1682" s="75"/>
      <c r="AB1682" s="75"/>
      <c r="AC1682" s="75"/>
      <c r="AD1682" s="75"/>
      <c r="AE1682" s="75"/>
      <c r="AF1682" s="75"/>
      <c r="AG1682" s="75"/>
      <c r="AH1682" s="75"/>
      <c r="AI1682" s="75"/>
      <c r="AJ1682" s="75"/>
      <c r="AK1682" s="75"/>
      <c r="AL1682" s="75"/>
      <c r="AM1682" s="75"/>
      <c r="AN1682" s="75"/>
      <c r="AO1682" s="75"/>
    </row>
    <row r="1683" spans="2:41" x14ac:dyDescent="0.25">
      <c r="B1683" s="105">
        <v>220</v>
      </c>
      <c r="C1683" s="72">
        <v>42010</v>
      </c>
      <c r="D1683" s="25">
        <v>0</v>
      </c>
      <c r="E1683" s="25">
        <v>2.5053139579999999</v>
      </c>
      <c r="F1683" s="75">
        <v>0</v>
      </c>
      <c r="G1683" s="75">
        <v>5.0000000000000001E-3</v>
      </c>
      <c r="H1683" s="75">
        <v>0</v>
      </c>
      <c r="I1683" s="75">
        <v>1.05</v>
      </c>
      <c r="J1683" s="75">
        <v>2.6305796559000001</v>
      </c>
      <c r="K1683" s="75">
        <v>0</v>
      </c>
      <c r="L1683" s="75">
        <v>37.5</v>
      </c>
      <c r="M1683" s="75">
        <v>18.75</v>
      </c>
      <c r="N1683" s="75">
        <v>0</v>
      </c>
      <c r="O1683" s="75">
        <v>0</v>
      </c>
      <c r="P1683" s="75">
        <v>0</v>
      </c>
      <c r="Q1683" s="75">
        <v>0.25</v>
      </c>
      <c r="R1683" s="75">
        <v>0</v>
      </c>
      <c r="S1683" s="75">
        <v>0</v>
      </c>
      <c r="T1683" s="75">
        <v>69.680414532600295</v>
      </c>
      <c r="U1683" s="75"/>
      <c r="V1683" s="75"/>
      <c r="W1683" s="75"/>
      <c r="X1683" s="75"/>
      <c r="Y1683" s="75"/>
      <c r="Z1683" s="75"/>
      <c r="AA1683" s="75"/>
      <c r="AB1683" s="75"/>
      <c r="AC1683" s="75"/>
      <c r="AD1683" s="75"/>
      <c r="AE1683" s="75"/>
      <c r="AF1683" s="75"/>
      <c r="AG1683" s="75"/>
      <c r="AH1683" s="75"/>
      <c r="AI1683" s="75"/>
      <c r="AJ1683" s="75"/>
      <c r="AK1683" s="75"/>
      <c r="AL1683" s="75"/>
      <c r="AM1683" s="75"/>
      <c r="AN1683" s="75"/>
      <c r="AO1683" s="75"/>
    </row>
    <row r="1684" spans="2:41" x14ac:dyDescent="0.25">
      <c r="B1684" s="105">
        <v>221</v>
      </c>
      <c r="C1684" s="72">
        <v>42011</v>
      </c>
      <c r="D1684" s="25">
        <v>0</v>
      </c>
      <c r="E1684" s="25">
        <v>2.524287417</v>
      </c>
      <c r="F1684" s="75">
        <v>0</v>
      </c>
      <c r="G1684" s="75">
        <v>5.0000000000000001E-3</v>
      </c>
      <c r="H1684" s="75">
        <v>0</v>
      </c>
      <c r="I1684" s="75">
        <v>1.05</v>
      </c>
      <c r="J1684" s="75">
        <v>2.6505017878500001</v>
      </c>
      <c r="K1684" s="75">
        <v>0</v>
      </c>
      <c r="L1684" s="75">
        <v>37.5</v>
      </c>
      <c r="M1684" s="75">
        <v>18.75</v>
      </c>
      <c r="N1684" s="75">
        <v>0</v>
      </c>
      <c r="O1684" s="75">
        <v>0</v>
      </c>
      <c r="P1684" s="75">
        <v>0</v>
      </c>
      <c r="Q1684" s="75">
        <v>0.25</v>
      </c>
      <c r="R1684" s="75">
        <v>0</v>
      </c>
      <c r="S1684" s="75">
        <v>0</v>
      </c>
      <c r="T1684" s="75">
        <v>69.680414532600295</v>
      </c>
      <c r="U1684" s="75"/>
      <c r="V1684" s="75"/>
      <c r="W1684" s="75"/>
      <c r="X1684" s="75"/>
      <c r="Y1684" s="75"/>
      <c r="Z1684" s="75"/>
      <c r="AA1684" s="75"/>
      <c r="AB1684" s="75"/>
      <c r="AC1684" s="75"/>
      <c r="AD1684" s="75"/>
      <c r="AE1684" s="75"/>
      <c r="AF1684" s="75"/>
      <c r="AG1684" s="75"/>
      <c r="AH1684" s="75"/>
      <c r="AI1684" s="75"/>
      <c r="AJ1684" s="75"/>
      <c r="AK1684" s="75"/>
      <c r="AL1684" s="75"/>
      <c r="AM1684" s="75"/>
      <c r="AN1684" s="75"/>
      <c r="AO1684" s="75"/>
    </row>
    <row r="1685" spans="2:41" x14ac:dyDescent="0.25">
      <c r="B1685" s="105">
        <v>222</v>
      </c>
      <c r="C1685" s="72">
        <v>42012</v>
      </c>
      <c r="D1685" s="25">
        <v>0</v>
      </c>
      <c r="E1685" s="25">
        <v>2.5703496010000002</v>
      </c>
      <c r="F1685" s="75">
        <v>0</v>
      </c>
      <c r="G1685" s="75">
        <v>5.0000000000000001E-3</v>
      </c>
      <c r="H1685" s="75">
        <v>0</v>
      </c>
      <c r="I1685" s="75">
        <v>1.05</v>
      </c>
      <c r="J1685" s="75">
        <v>2.6988670810499999</v>
      </c>
      <c r="K1685" s="75">
        <v>0</v>
      </c>
      <c r="L1685" s="75">
        <v>37.5</v>
      </c>
      <c r="M1685" s="75">
        <v>18.75</v>
      </c>
      <c r="N1685" s="75">
        <v>0</v>
      </c>
      <c r="O1685" s="75">
        <v>0</v>
      </c>
      <c r="P1685" s="75">
        <v>0</v>
      </c>
      <c r="Q1685" s="75">
        <v>0.25</v>
      </c>
      <c r="R1685" s="75">
        <v>0</v>
      </c>
      <c r="S1685" s="75">
        <v>0</v>
      </c>
      <c r="T1685" s="75">
        <v>69.680414532600295</v>
      </c>
      <c r="U1685" s="75"/>
      <c r="V1685" s="75"/>
      <c r="W1685" s="75"/>
      <c r="X1685" s="75"/>
      <c r="Y1685" s="75"/>
      <c r="Z1685" s="75"/>
      <c r="AA1685" s="75"/>
      <c r="AB1685" s="75"/>
      <c r="AC1685" s="75"/>
      <c r="AD1685" s="75"/>
      <c r="AE1685" s="75"/>
      <c r="AF1685" s="75"/>
      <c r="AG1685" s="75"/>
      <c r="AH1685" s="75"/>
      <c r="AI1685" s="75"/>
      <c r="AJ1685" s="75"/>
      <c r="AK1685" s="75"/>
      <c r="AL1685" s="75"/>
      <c r="AM1685" s="75"/>
      <c r="AN1685" s="75"/>
      <c r="AO1685" s="75"/>
    </row>
    <row r="1686" spans="2:41" x14ac:dyDescent="0.25">
      <c r="B1686" s="105">
        <v>223</v>
      </c>
      <c r="C1686" s="72">
        <v>42013</v>
      </c>
      <c r="D1686" s="25">
        <v>0</v>
      </c>
      <c r="E1686" s="25">
        <v>2.656124062</v>
      </c>
      <c r="F1686" s="75">
        <v>0</v>
      </c>
      <c r="G1686" s="75">
        <v>5.0000000000000001E-3</v>
      </c>
      <c r="H1686" s="75">
        <v>0</v>
      </c>
      <c r="I1686" s="75">
        <v>1.05</v>
      </c>
      <c r="J1686" s="75">
        <v>2.7889302650999999</v>
      </c>
      <c r="K1686" s="75">
        <v>0</v>
      </c>
      <c r="L1686" s="75">
        <v>37.5</v>
      </c>
      <c r="M1686" s="75">
        <v>18.75</v>
      </c>
      <c r="N1686" s="75">
        <v>0</v>
      </c>
      <c r="O1686" s="75">
        <v>0</v>
      </c>
      <c r="P1686" s="75">
        <v>0</v>
      </c>
      <c r="Q1686" s="75">
        <v>0.25</v>
      </c>
      <c r="R1686" s="75">
        <v>0</v>
      </c>
      <c r="S1686" s="75">
        <v>0</v>
      </c>
      <c r="T1686" s="75">
        <v>69.680414532600295</v>
      </c>
      <c r="U1686" s="75"/>
      <c r="V1686" s="75"/>
      <c r="W1686" s="75"/>
      <c r="X1686" s="75"/>
      <c r="Y1686" s="75"/>
      <c r="Z1686" s="75"/>
      <c r="AA1686" s="75"/>
      <c r="AB1686" s="75"/>
      <c r="AC1686" s="75"/>
      <c r="AD1686" s="75"/>
      <c r="AE1686" s="75"/>
      <c r="AF1686" s="75"/>
      <c r="AG1686" s="75"/>
      <c r="AH1686" s="75"/>
      <c r="AI1686" s="75"/>
      <c r="AJ1686" s="75"/>
      <c r="AK1686" s="75"/>
      <c r="AL1686" s="75"/>
      <c r="AM1686" s="75"/>
      <c r="AN1686" s="75"/>
      <c r="AO1686" s="75"/>
    </row>
    <row r="1687" spans="2:41" x14ac:dyDescent="0.25">
      <c r="B1687" s="105">
        <v>224</v>
      </c>
      <c r="C1687" s="72">
        <v>42014</v>
      </c>
      <c r="D1687" s="25">
        <v>0</v>
      </c>
      <c r="E1687" s="25">
        <v>2.7568685190000002</v>
      </c>
      <c r="F1687" s="75">
        <v>0</v>
      </c>
      <c r="G1687" s="75">
        <v>5.0000000000000001E-3</v>
      </c>
      <c r="H1687" s="75">
        <v>0</v>
      </c>
      <c r="I1687" s="75">
        <v>1.05</v>
      </c>
      <c r="J1687" s="75">
        <v>2.8947119449500001</v>
      </c>
      <c r="K1687" s="75">
        <v>0</v>
      </c>
      <c r="L1687" s="75">
        <v>37.5</v>
      </c>
      <c r="M1687" s="75">
        <v>18.75</v>
      </c>
      <c r="N1687" s="75">
        <v>0</v>
      </c>
      <c r="O1687" s="75">
        <v>0</v>
      </c>
      <c r="P1687" s="75">
        <v>0</v>
      </c>
      <c r="Q1687" s="75">
        <v>0.25</v>
      </c>
      <c r="R1687" s="75">
        <v>0</v>
      </c>
      <c r="S1687" s="75">
        <v>0</v>
      </c>
      <c r="T1687" s="75">
        <v>69.680414532600295</v>
      </c>
      <c r="U1687" s="75"/>
      <c r="V1687" s="75"/>
      <c r="W1687" s="75"/>
      <c r="X1687" s="75"/>
      <c r="Y1687" s="75"/>
      <c r="Z1687" s="75"/>
      <c r="AA1687" s="75"/>
      <c r="AB1687" s="75"/>
      <c r="AC1687" s="75"/>
      <c r="AD1687" s="75"/>
      <c r="AE1687" s="75"/>
      <c r="AF1687" s="75"/>
      <c r="AG1687" s="75"/>
      <c r="AH1687" s="75"/>
      <c r="AI1687" s="75"/>
      <c r="AJ1687" s="75"/>
      <c r="AK1687" s="75"/>
      <c r="AL1687" s="75"/>
      <c r="AM1687" s="75"/>
      <c r="AN1687" s="75"/>
      <c r="AO1687" s="75"/>
    </row>
    <row r="1688" spans="2:41" x14ac:dyDescent="0.25">
      <c r="B1688" s="105">
        <v>225</v>
      </c>
      <c r="C1688" s="72">
        <v>42015</v>
      </c>
      <c r="D1688" s="25">
        <v>0</v>
      </c>
      <c r="E1688" s="25">
        <v>2.8711781830000001</v>
      </c>
      <c r="F1688" s="75">
        <v>0</v>
      </c>
      <c r="G1688" s="75">
        <v>5.0000000000000001E-3</v>
      </c>
      <c r="H1688" s="75">
        <v>0</v>
      </c>
      <c r="I1688" s="75">
        <v>1.05</v>
      </c>
      <c r="J1688" s="75">
        <v>3.0147370921499999</v>
      </c>
      <c r="K1688" s="75">
        <v>0</v>
      </c>
      <c r="L1688" s="75">
        <v>37.5</v>
      </c>
      <c r="M1688" s="75">
        <v>18.75</v>
      </c>
      <c r="N1688" s="75">
        <v>0</v>
      </c>
      <c r="O1688" s="75">
        <v>0</v>
      </c>
      <c r="P1688" s="75">
        <v>0</v>
      </c>
      <c r="Q1688" s="75">
        <v>0.25</v>
      </c>
      <c r="R1688" s="75">
        <v>0</v>
      </c>
      <c r="S1688" s="75">
        <v>0</v>
      </c>
      <c r="T1688" s="75">
        <v>69.680414532600295</v>
      </c>
      <c r="U1688" s="75"/>
      <c r="V1688" s="75"/>
      <c r="W1688" s="75"/>
      <c r="X1688" s="75"/>
      <c r="Y1688" s="75"/>
      <c r="Z1688" s="75"/>
      <c r="AA1688" s="75"/>
      <c r="AB1688" s="75"/>
      <c r="AC1688" s="75"/>
      <c r="AD1688" s="75"/>
      <c r="AE1688" s="75"/>
      <c r="AF1688" s="75"/>
      <c r="AG1688" s="75"/>
      <c r="AH1688" s="75"/>
      <c r="AI1688" s="75"/>
      <c r="AJ1688" s="75"/>
      <c r="AK1688" s="75"/>
      <c r="AL1688" s="75"/>
      <c r="AM1688" s="75"/>
      <c r="AN1688" s="75"/>
      <c r="AO1688" s="75"/>
    </row>
    <row r="1689" spans="2:41" x14ac:dyDescent="0.25">
      <c r="B1689" s="105">
        <v>226</v>
      </c>
      <c r="C1689" s="72">
        <v>42016</v>
      </c>
      <c r="D1689" s="25">
        <v>0</v>
      </c>
      <c r="E1689" s="25">
        <v>2.9465535570000001</v>
      </c>
      <c r="F1689" s="75">
        <v>0</v>
      </c>
      <c r="G1689" s="75">
        <v>5.0000000000000001E-3</v>
      </c>
      <c r="H1689" s="75">
        <v>0</v>
      </c>
      <c r="I1689" s="75">
        <v>1.05</v>
      </c>
      <c r="J1689" s="75">
        <v>3.09388123485</v>
      </c>
      <c r="K1689" s="75">
        <v>0</v>
      </c>
      <c r="L1689" s="75">
        <v>37.5</v>
      </c>
      <c r="M1689" s="75">
        <v>18.75</v>
      </c>
      <c r="N1689" s="75">
        <v>0</v>
      </c>
      <c r="O1689" s="75">
        <v>0</v>
      </c>
      <c r="P1689" s="75">
        <v>0</v>
      </c>
      <c r="Q1689" s="75">
        <v>0.25</v>
      </c>
      <c r="R1689" s="75">
        <v>0</v>
      </c>
      <c r="S1689" s="75">
        <v>0</v>
      </c>
      <c r="T1689" s="75">
        <v>69.680414532600295</v>
      </c>
      <c r="U1689" s="75"/>
      <c r="V1689" s="75"/>
      <c r="W1689" s="75"/>
      <c r="X1689" s="75"/>
      <c r="Y1689" s="75"/>
      <c r="Z1689" s="75"/>
      <c r="AA1689" s="75"/>
      <c r="AB1689" s="75"/>
      <c r="AC1689" s="75"/>
      <c r="AD1689" s="75"/>
      <c r="AE1689" s="75"/>
      <c r="AF1689" s="75"/>
      <c r="AG1689" s="75"/>
      <c r="AH1689" s="75"/>
      <c r="AI1689" s="75"/>
      <c r="AJ1689" s="75"/>
      <c r="AK1689" s="75"/>
      <c r="AL1689" s="75"/>
      <c r="AM1689" s="75"/>
      <c r="AN1689" s="75"/>
      <c r="AO1689" s="75"/>
    </row>
    <row r="1690" spans="2:41" x14ac:dyDescent="0.25">
      <c r="B1690" s="105">
        <v>227</v>
      </c>
      <c r="C1690" s="72">
        <v>42017</v>
      </c>
      <c r="D1690" s="25">
        <v>0</v>
      </c>
      <c r="E1690" s="25">
        <v>2.9634950459999998</v>
      </c>
      <c r="F1690" s="75">
        <v>0</v>
      </c>
      <c r="G1690" s="75">
        <v>5.0000000000000001E-3</v>
      </c>
      <c r="H1690" s="75">
        <v>0</v>
      </c>
      <c r="I1690" s="75">
        <v>1.05</v>
      </c>
      <c r="J1690" s="75">
        <v>3.1116697982999999</v>
      </c>
      <c r="K1690" s="75">
        <v>0</v>
      </c>
      <c r="L1690" s="75">
        <v>37.5</v>
      </c>
      <c r="M1690" s="75">
        <v>18.75</v>
      </c>
      <c r="N1690" s="75">
        <v>0</v>
      </c>
      <c r="O1690" s="75">
        <v>0</v>
      </c>
      <c r="P1690" s="75">
        <v>0</v>
      </c>
      <c r="Q1690" s="75">
        <v>0.25</v>
      </c>
      <c r="R1690" s="75">
        <v>0</v>
      </c>
      <c r="S1690" s="75">
        <v>0</v>
      </c>
      <c r="T1690" s="75">
        <v>69.680414532600295</v>
      </c>
      <c r="U1690" s="75"/>
      <c r="V1690" s="75"/>
      <c r="W1690" s="75"/>
      <c r="X1690" s="75"/>
      <c r="Y1690" s="75"/>
      <c r="Z1690" s="75"/>
      <c r="AA1690" s="75"/>
      <c r="AB1690" s="75"/>
      <c r="AC1690" s="75"/>
      <c r="AD1690" s="75"/>
      <c r="AE1690" s="75"/>
      <c r="AF1690" s="75"/>
      <c r="AG1690" s="75"/>
      <c r="AH1690" s="75"/>
      <c r="AI1690" s="75"/>
      <c r="AJ1690" s="75"/>
      <c r="AK1690" s="75"/>
      <c r="AL1690" s="75"/>
      <c r="AM1690" s="75"/>
      <c r="AN1690" s="75"/>
      <c r="AO1690" s="75"/>
    </row>
    <row r="1691" spans="2:41" x14ac:dyDescent="0.25">
      <c r="B1691" s="105">
        <v>228</v>
      </c>
      <c r="C1691" s="72">
        <v>42018</v>
      </c>
      <c r="D1691" s="25">
        <v>0</v>
      </c>
      <c r="E1691" s="25">
        <v>2.9160880869999999</v>
      </c>
      <c r="F1691" s="75">
        <v>0</v>
      </c>
      <c r="G1691" s="75">
        <v>5.0000000000000001E-3</v>
      </c>
      <c r="H1691" s="75">
        <v>0</v>
      </c>
      <c r="I1691" s="75">
        <v>1.05</v>
      </c>
      <c r="J1691" s="75">
        <v>3.0618924913500001</v>
      </c>
      <c r="K1691" s="75">
        <v>0</v>
      </c>
      <c r="L1691" s="75">
        <v>37.5</v>
      </c>
      <c r="M1691" s="75">
        <v>18.75</v>
      </c>
      <c r="N1691" s="75">
        <v>0</v>
      </c>
      <c r="O1691" s="75">
        <v>0</v>
      </c>
      <c r="P1691" s="75">
        <v>0</v>
      </c>
      <c r="Q1691" s="75">
        <v>0.25</v>
      </c>
      <c r="R1691" s="75">
        <v>0</v>
      </c>
      <c r="S1691" s="75">
        <v>0</v>
      </c>
      <c r="T1691" s="75">
        <v>69.680414532600295</v>
      </c>
      <c r="U1691" s="75"/>
      <c r="V1691" s="75"/>
      <c r="W1691" s="75"/>
      <c r="X1691" s="75"/>
      <c r="Y1691" s="75"/>
      <c r="Z1691" s="75"/>
      <c r="AA1691" s="75"/>
      <c r="AB1691" s="75"/>
      <c r="AC1691" s="75"/>
      <c r="AD1691" s="75"/>
      <c r="AE1691" s="75"/>
      <c r="AF1691" s="75"/>
      <c r="AG1691" s="75"/>
      <c r="AH1691" s="75"/>
      <c r="AI1691" s="75"/>
      <c r="AJ1691" s="75"/>
      <c r="AK1691" s="75"/>
      <c r="AL1691" s="75"/>
      <c r="AM1691" s="75"/>
      <c r="AN1691" s="75"/>
      <c r="AO1691" s="75"/>
    </row>
    <row r="1692" spans="2:41" x14ac:dyDescent="0.25">
      <c r="B1692" s="105">
        <v>229</v>
      </c>
      <c r="C1692" s="72">
        <v>42019</v>
      </c>
      <c r="D1692" s="25">
        <v>0</v>
      </c>
      <c r="E1692" s="25">
        <v>2.817561268</v>
      </c>
      <c r="F1692" s="75">
        <v>0</v>
      </c>
      <c r="G1692" s="75">
        <v>5.0000000000000001E-3</v>
      </c>
      <c r="H1692" s="75">
        <v>0</v>
      </c>
      <c r="I1692" s="75">
        <v>1.05</v>
      </c>
      <c r="J1692" s="75">
        <v>2.9584393314000001</v>
      </c>
      <c r="K1692" s="75">
        <v>0</v>
      </c>
      <c r="L1692" s="75">
        <v>37.5</v>
      </c>
      <c r="M1692" s="75">
        <v>18.75</v>
      </c>
      <c r="N1692" s="75">
        <v>0</v>
      </c>
      <c r="O1692" s="75">
        <v>0</v>
      </c>
      <c r="P1692" s="75">
        <v>0</v>
      </c>
      <c r="Q1692" s="75">
        <v>0.25</v>
      </c>
      <c r="R1692" s="75">
        <v>0</v>
      </c>
      <c r="S1692" s="75">
        <v>0</v>
      </c>
      <c r="T1692" s="75">
        <v>69.680414532600295</v>
      </c>
      <c r="U1692" s="75"/>
      <c r="V1692" s="75"/>
      <c r="W1692" s="75"/>
      <c r="X1692" s="75"/>
      <c r="Y1692" s="75"/>
      <c r="Z1692" s="75"/>
      <c r="AA1692" s="75"/>
      <c r="AB1692" s="75"/>
      <c r="AC1692" s="75"/>
      <c r="AD1692" s="75"/>
      <c r="AE1692" s="75"/>
      <c r="AF1692" s="75"/>
      <c r="AG1692" s="75"/>
      <c r="AH1692" s="75"/>
      <c r="AI1692" s="75"/>
      <c r="AJ1692" s="75"/>
      <c r="AK1692" s="75"/>
      <c r="AL1692" s="75"/>
      <c r="AM1692" s="75"/>
      <c r="AN1692" s="75"/>
      <c r="AO1692" s="75"/>
    </row>
    <row r="1693" spans="2:41" x14ac:dyDescent="0.25">
      <c r="B1693" s="105">
        <v>230</v>
      </c>
      <c r="C1693" s="72">
        <v>42020</v>
      </c>
      <c r="D1693" s="25">
        <v>0</v>
      </c>
      <c r="E1693" s="25">
        <v>2.6912874119999999</v>
      </c>
      <c r="F1693" s="75">
        <v>0</v>
      </c>
      <c r="G1693" s="75">
        <v>5.0000000000000001E-3</v>
      </c>
      <c r="H1693" s="75">
        <v>0</v>
      </c>
      <c r="I1693" s="75">
        <v>1.05</v>
      </c>
      <c r="J1693" s="75">
        <v>2.8258517826</v>
      </c>
      <c r="K1693" s="75">
        <v>0</v>
      </c>
      <c r="L1693" s="75">
        <v>37.5</v>
      </c>
      <c r="M1693" s="75">
        <v>18.75</v>
      </c>
      <c r="N1693" s="75">
        <v>0</v>
      </c>
      <c r="O1693" s="75">
        <v>0</v>
      </c>
      <c r="P1693" s="75">
        <v>0</v>
      </c>
      <c r="Q1693" s="75">
        <v>0.25</v>
      </c>
      <c r="R1693" s="75">
        <v>0</v>
      </c>
      <c r="S1693" s="75">
        <v>0</v>
      </c>
      <c r="T1693" s="75">
        <v>69.680414532600295</v>
      </c>
      <c r="U1693" s="75"/>
      <c r="V1693" s="75"/>
      <c r="W1693" s="75"/>
      <c r="X1693" s="75"/>
      <c r="Y1693" s="75"/>
      <c r="Z1693" s="75"/>
      <c r="AA1693" s="75"/>
      <c r="AB1693" s="75"/>
      <c r="AC1693" s="75"/>
      <c r="AD1693" s="75"/>
      <c r="AE1693" s="75"/>
      <c r="AF1693" s="75"/>
      <c r="AG1693" s="75"/>
      <c r="AH1693" s="75"/>
      <c r="AI1693" s="75"/>
      <c r="AJ1693" s="75"/>
      <c r="AK1693" s="75"/>
      <c r="AL1693" s="75"/>
      <c r="AM1693" s="75"/>
      <c r="AN1693" s="75"/>
      <c r="AO1693" s="75"/>
    </row>
    <row r="1694" spans="2:41" x14ac:dyDescent="0.25">
      <c r="B1694" s="105">
        <v>231</v>
      </c>
      <c r="C1694" s="72">
        <v>42021</v>
      </c>
      <c r="D1694" s="25">
        <v>0</v>
      </c>
      <c r="E1694" s="25">
        <v>2.6088897530000001</v>
      </c>
      <c r="F1694" s="75">
        <v>0</v>
      </c>
      <c r="G1694" s="75">
        <v>5.0000000000000001E-3</v>
      </c>
      <c r="H1694" s="75">
        <v>0</v>
      </c>
      <c r="I1694" s="75">
        <v>1.05</v>
      </c>
      <c r="J1694" s="75">
        <v>2.7393342406499999</v>
      </c>
      <c r="K1694" s="75">
        <v>0</v>
      </c>
      <c r="L1694" s="75">
        <v>37.5</v>
      </c>
      <c r="M1694" s="75">
        <v>18.75</v>
      </c>
      <c r="N1694" s="75">
        <v>0</v>
      </c>
      <c r="O1694" s="75">
        <v>0</v>
      </c>
      <c r="P1694" s="75">
        <v>0</v>
      </c>
      <c r="Q1694" s="75">
        <v>0.25</v>
      </c>
      <c r="R1694" s="75">
        <v>0</v>
      </c>
      <c r="S1694" s="75">
        <v>0</v>
      </c>
      <c r="T1694" s="75">
        <v>69.680414532600295</v>
      </c>
      <c r="U1694" s="75"/>
      <c r="V1694" s="75"/>
      <c r="W1694" s="75"/>
      <c r="X1694" s="75"/>
      <c r="Y1694" s="75"/>
      <c r="Z1694" s="75"/>
      <c r="AA1694" s="75"/>
      <c r="AB1694" s="75"/>
      <c r="AC1694" s="75"/>
      <c r="AD1694" s="75"/>
      <c r="AE1694" s="75"/>
      <c r="AF1694" s="75"/>
      <c r="AG1694" s="75"/>
      <c r="AH1694" s="75"/>
      <c r="AI1694" s="75"/>
      <c r="AJ1694" s="75"/>
      <c r="AK1694" s="75"/>
      <c r="AL1694" s="75"/>
      <c r="AM1694" s="75"/>
      <c r="AN1694" s="75"/>
      <c r="AO1694" s="75"/>
    </row>
    <row r="1695" spans="2:41" x14ac:dyDescent="0.25">
      <c r="B1695" s="105">
        <v>232</v>
      </c>
      <c r="C1695" s="72">
        <v>42022</v>
      </c>
      <c r="D1695" s="25">
        <v>0</v>
      </c>
      <c r="E1695" s="25">
        <v>2.5910034909999999</v>
      </c>
      <c r="F1695" s="75">
        <v>0</v>
      </c>
      <c r="G1695" s="75">
        <v>5.0000000000000001E-3</v>
      </c>
      <c r="H1695" s="75">
        <v>0</v>
      </c>
      <c r="I1695" s="75">
        <v>1.05</v>
      </c>
      <c r="J1695" s="75">
        <v>2.7205536655499998</v>
      </c>
      <c r="K1695" s="75">
        <v>0</v>
      </c>
      <c r="L1695" s="75">
        <v>37.5</v>
      </c>
      <c r="M1695" s="75">
        <v>18.75</v>
      </c>
      <c r="N1695" s="75">
        <v>0</v>
      </c>
      <c r="O1695" s="75">
        <v>0</v>
      </c>
      <c r="P1695" s="75">
        <v>0</v>
      </c>
      <c r="Q1695" s="75">
        <v>0.25</v>
      </c>
      <c r="R1695" s="75">
        <v>0</v>
      </c>
      <c r="S1695" s="75">
        <v>0</v>
      </c>
      <c r="T1695" s="75">
        <v>69.680414532600295</v>
      </c>
      <c r="U1695" s="75"/>
      <c r="V1695" s="75"/>
      <c r="W1695" s="75"/>
      <c r="X1695" s="75"/>
      <c r="Y1695" s="75"/>
      <c r="Z1695" s="75"/>
      <c r="AA1695" s="75"/>
      <c r="AB1695" s="75"/>
      <c r="AC1695" s="75"/>
      <c r="AD1695" s="75"/>
      <c r="AE1695" s="75"/>
      <c r="AF1695" s="75"/>
      <c r="AG1695" s="75"/>
      <c r="AH1695" s="75"/>
      <c r="AI1695" s="75"/>
      <c r="AJ1695" s="75"/>
      <c r="AK1695" s="75"/>
      <c r="AL1695" s="75"/>
      <c r="AM1695" s="75"/>
      <c r="AN1695" s="75"/>
      <c r="AO1695" s="75"/>
    </row>
    <row r="1696" spans="2:41" x14ac:dyDescent="0.25">
      <c r="B1696" s="105">
        <v>233</v>
      </c>
      <c r="C1696" s="72">
        <v>42023</v>
      </c>
      <c r="D1696" s="25">
        <v>0</v>
      </c>
      <c r="E1696" s="25">
        <v>2.6218644740000001</v>
      </c>
      <c r="F1696" s="75">
        <v>0</v>
      </c>
      <c r="G1696" s="75">
        <v>5.0000000000000001E-3</v>
      </c>
      <c r="H1696" s="75">
        <v>0</v>
      </c>
      <c r="I1696" s="75">
        <v>1.05</v>
      </c>
      <c r="J1696" s="75">
        <v>2.7529576976999999</v>
      </c>
      <c r="K1696" s="75">
        <v>0</v>
      </c>
      <c r="L1696" s="75">
        <v>37.5</v>
      </c>
      <c r="M1696" s="75">
        <v>18.75</v>
      </c>
      <c r="N1696" s="75">
        <v>0</v>
      </c>
      <c r="O1696" s="75">
        <v>0</v>
      </c>
      <c r="P1696" s="75">
        <v>0</v>
      </c>
      <c r="Q1696" s="75">
        <v>0.25</v>
      </c>
      <c r="R1696" s="75">
        <v>0</v>
      </c>
      <c r="S1696" s="75">
        <v>0</v>
      </c>
      <c r="T1696" s="75">
        <v>69.680414532600295</v>
      </c>
      <c r="U1696" s="75"/>
      <c r="V1696" s="75"/>
      <c r="W1696" s="75"/>
      <c r="X1696" s="75"/>
      <c r="Y1696" s="75"/>
      <c r="Z1696" s="75"/>
      <c r="AA1696" s="75"/>
      <c r="AB1696" s="75"/>
      <c r="AC1696" s="75"/>
      <c r="AD1696" s="75"/>
      <c r="AE1696" s="75"/>
      <c r="AF1696" s="75"/>
      <c r="AG1696" s="75"/>
      <c r="AH1696" s="75"/>
      <c r="AI1696" s="75"/>
      <c r="AJ1696" s="75"/>
      <c r="AK1696" s="75"/>
      <c r="AL1696" s="75"/>
      <c r="AM1696" s="75"/>
      <c r="AN1696" s="75"/>
      <c r="AO1696" s="75"/>
    </row>
    <row r="1697" spans="2:41" x14ac:dyDescent="0.25">
      <c r="B1697" s="105">
        <v>234</v>
      </c>
      <c r="C1697" s="72">
        <v>42024</v>
      </c>
      <c r="D1697" s="25">
        <v>0</v>
      </c>
      <c r="E1697" s="25">
        <v>2.6870402499999999</v>
      </c>
      <c r="F1697" s="75">
        <v>0</v>
      </c>
      <c r="G1697" s="75">
        <v>5.0000000000000001E-3</v>
      </c>
      <c r="H1697" s="75">
        <v>0</v>
      </c>
      <c r="I1697" s="75">
        <v>1.05</v>
      </c>
      <c r="J1697" s="75">
        <v>2.8213922624999999</v>
      </c>
      <c r="K1697" s="75">
        <v>0</v>
      </c>
      <c r="L1697" s="75">
        <v>37.5</v>
      </c>
      <c r="M1697" s="75">
        <v>18.75</v>
      </c>
      <c r="N1697" s="75">
        <v>0</v>
      </c>
      <c r="O1697" s="75">
        <v>0</v>
      </c>
      <c r="P1697" s="75">
        <v>0</v>
      </c>
      <c r="Q1697" s="75">
        <v>0.25</v>
      </c>
      <c r="R1697" s="75">
        <v>0</v>
      </c>
      <c r="S1697" s="75">
        <v>0</v>
      </c>
      <c r="T1697" s="75">
        <v>69.680414532600295</v>
      </c>
      <c r="U1697" s="75"/>
      <c r="V1697" s="75"/>
      <c r="W1697" s="75"/>
      <c r="X1697" s="75"/>
      <c r="Y1697" s="75"/>
      <c r="Z1697" s="75"/>
      <c r="AA1697" s="75"/>
      <c r="AB1697" s="75"/>
      <c r="AC1697" s="75"/>
      <c r="AD1697" s="75"/>
      <c r="AE1697" s="75"/>
      <c r="AF1697" s="75"/>
      <c r="AG1697" s="75"/>
      <c r="AH1697" s="75"/>
      <c r="AI1697" s="75"/>
      <c r="AJ1697" s="75"/>
      <c r="AK1697" s="75"/>
      <c r="AL1697" s="75"/>
      <c r="AM1697" s="75"/>
      <c r="AN1697" s="75"/>
      <c r="AO1697" s="75"/>
    </row>
    <row r="1698" spans="2:41" x14ac:dyDescent="0.25">
      <c r="B1698" s="105">
        <v>235</v>
      </c>
      <c r="C1698" s="72">
        <v>42025</v>
      </c>
      <c r="D1698" s="25">
        <v>0</v>
      </c>
      <c r="E1698" s="25">
        <v>2.7991621389999999</v>
      </c>
      <c r="F1698" s="75">
        <v>0</v>
      </c>
      <c r="G1698" s="75">
        <v>5.0000000000000001E-3</v>
      </c>
      <c r="H1698" s="75">
        <v>0</v>
      </c>
      <c r="I1698" s="75">
        <v>1.05</v>
      </c>
      <c r="J1698" s="75">
        <v>2.9391202459499999</v>
      </c>
      <c r="K1698" s="75">
        <v>0</v>
      </c>
      <c r="L1698" s="75">
        <v>37.5</v>
      </c>
      <c r="M1698" s="75">
        <v>18.75</v>
      </c>
      <c r="N1698" s="75">
        <v>0</v>
      </c>
      <c r="O1698" s="75">
        <v>0</v>
      </c>
      <c r="P1698" s="75">
        <v>0</v>
      </c>
      <c r="Q1698" s="75">
        <v>0.25</v>
      </c>
      <c r="R1698" s="75">
        <v>0</v>
      </c>
      <c r="S1698" s="75">
        <v>0</v>
      </c>
      <c r="T1698" s="75">
        <v>69.680414532600295</v>
      </c>
      <c r="U1698" s="75"/>
      <c r="V1698" s="75"/>
      <c r="W1698" s="75"/>
      <c r="X1698" s="75"/>
      <c r="Y1698" s="75"/>
      <c r="Z1698" s="75"/>
      <c r="AA1698" s="75"/>
      <c r="AB1698" s="75"/>
      <c r="AC1698" s="75"/>
      <c r="AD1698" s="75"/>
      <c r="AE1698" s="75"/>
      <c r="AF1698" s="75"/>
      <c r="AG1698" s="75"/>
      <c r="AH1698" s="75"/>
      <c r="AI1698" s="75"/>
      <c r="AJ1698" s="75"/>
      <c r="AK1698" s="75"/>
      <c r="AL1698" s="75"/>
      <c r="AM1698" s="75"/>
      <c r="AN1698" s="75"/>
      <c r="AO1698" s="75"/>
    </row>
    <row r="1699" spans="2:41" x14ac:dyDescent="0.25">
      <c r="B1699" s="105">
        <v>236</v>
      </c>
      <c r="C1699" s="72">
        <v>42026</v>
      </c>
      <c r="D1699" s="25">
        <v>15</v>
      </c>
      <c r="E1699" s="25">
        <v>2.8631178730000002</v>
      </c>
      <c r="F1699" s="75">
        <v>15</v>
      </c>
      <c r="G1699" s="75">
        <v>0.01</v>
      </c>
      <c r="H1699" s="75">
        <v>0.15</v>
      </c>
      <c r="I1699" s="75">
        <v>1.05</v>
      </c>
      <c r="J1699" s="75">
        <v>3.0062737666500001</v>
      </c>
      <c r="K1699" s="75">
        <v>3.0062737666500001</v>
      </c>
      <c r="L1699" s="75">
        <v>37.5</v>
      </c>
      <c r="M1699" s="75">
        <v>18.75</v>
      </c>
      <c r="N1699" s="75">
        <v>0</v>
      </c>
      <c r="O1699" s="75">
        <v>14.85</v>
      </c>
      <c r="P1699" s="75">
        <v>14.85</v>
      </c>
      <c r="Q1699" s="75">
        <v>0.25</v>
      </c>
      <c r="R1699" s="75">
        <v>2.9609315583375002</v>
      </c>
      <c r="S1699" s="75">
        <v>0</v>
      </c>
      <c r="T1699" s="75">
        <v>60.797619857587797</v>
      </c>
      <c r="U1699" s="75"/>
      <c r="V1699" s="75"/>
      <c r="W1699" s="75"/>
      <c r="X1699" s="75"/>
      <c r="Y1699" s="75"/>
      <c r="Z1699" s="75"/>
      <c r="AA1699" s="75"/>
      <c r="AB1699" s="75"/>
      <c r="AC1699" s="75"/>
      <c r="AD1699" s="75"/>
      <c r="AE1699" s="75"/>
      <c r="AF1699" s="75"/>
      <c r="AG1699" s="75"/>
      <c r="AH1699" s="75"/>
      <c r="AI1699" s="75"/>
      <c r="AJ1699" s="75"/>
      <c r="AK1699" s="75"/>
      <c r="AL1699" s="75"/>
      <c r="AM1699" s="75"/>
      <c r="AN1699" s="75"/>
      <c r="AO1699" s="75"/>
    </row>
    <row r="1700" spans="2:41" x14ac:dyDescent="0.25">
      <c r="B1700" s="105">
        <v>237</v>
      </c>
      <c r="C1700" s="72">
        <v>42027</v>
      </c>
      <c r="D1700" s="25">
        <v>2</v>
      </c>
      <c r="E1700" s="25">
        <v>2.8960905600000002</v>
      </c>
      <c r="F1700" s="75">
        <v>2</v>
      </c>
      <c r="G1700" s="75">
        <v>0.01</v>
      </c>
      <c r="H1700" s="75">
        <v>0.02</v>
      </c>
      <c r="I1700" s="75">
        <v>1.05</v>
      </c>
      <c r="J1700" s="75">
        <v>3.0408950880000001</v>
      </c>
      <c r="K1700" s="75">
        <v>3.0408950880000001</v>
      </c>
      <c r="L1700" s="75">
        <v>37.5</v>
      </c>
      <c r="M1700" s="75">
        <v>18.75</v>
      </c>
      <c r="N1700" s="75">
        <v>0</v>
      </c>
      <c r="O1700" s="75">
        <v>1.98</v>
      </c>
      <c r="P1700" s="75">
        <v>4.9409315583374998</v>
      </c>
      <c r="Q1700" s="75">
        <v>0.25</v>
      </c>
      <c r="R1700" s="75">
        <v>0.47500911758437497</v>
      </c>
      <c r="S1700" s="75">
        <v>0</v>
      </c>
      <c r="T1700" s="75">
        <v>59.372592504834699</v>
      </c>
      <c r="U1700" s="75"/>
      <c r="V1700" s="75"/>
      <c r="W1700" s="75"/>
      <c r="X1700" s="75"/>
      <c r="Y1700" s="75"/>
      <c r="Z1700" s="75"/>
      <c r="AA1700" s="75"/>
      <c r="AB1700" s="75"/>
      <c r="AC1700" s="75"/>
      <c r="AD1700" s="75"/>
      <c r="AE1700" s="75"/>
      <c r="AF1700" s="75"/>
      <c r="AG1700" s="75"/>
      <c r="AH1700" s="75"/>
      <c r="AI1700" s="75"/>
      <c r="AJ1700" s="75"/>
      <c r="AK1700" s="75"/>
      <c r="AL1700" s="75"/>
      <c r="AM1700" s="75"/>
      <c r="AN1700" s="75"/>
      <c r="AO1700" s="75"/>
    </row>
    <row r="1701" spans="2:41" x14ac:dyDescent="0.25">
      <c r="B1701" s="105">
        <v>238</v>
      </c>
      <c r="C1701" s="72">
        <v>42028</v>
      </c>
      <c r="D1701" s="25">
        <v>0</v>
      </c>
      <c r="E1701" s="25">
        <v>2.9287217590000001</v>
      </c>
      <c r="F1701" s="75">
        <v>0</v>
      </c>
      <c r="G1701" s="75">
        <v>1.4999999999999999E-2</v>
      </c>
      <c r="H1701" s="75">
        <v>0</v>
      </c>
      <c r="I1701" s="75">
        <v>1.05</v>
      </c>
      <c r="J1701" s="75">
        <v>3.0751578469499998</v>
      </c>
      <c r="K1701" s="75">
        <v>0.47500911758437497</v>
      </c>
      <c r="L1701" s="75">
        <v>37.5</v>
      </c>
      <c r="M1701" s="75">
        <v>18.75</v>
      </c>
      <c r="N1701" s="75">
        <v>0</v>
      </c>
      <c r="O1701" s="75">
        <v>0</v>
      </c>
      <c r="P1701" s="75">
        <v>0.47500911758437497</v>
      </c>
      <c r="Q1701" s="75">
        <v>0.25</v>
      </c>
      <c r="R1701" s="75">
        <v>0</v>
      </c>
      <c r="S1701" s="75">
        <v>0</v>
      </c>
      <c r="T1701" s="75">
        <v>59.372592504834699</v>
      </c>
      <c r="U1701" s="75"/>
      <c r="V1701" s="75"/>
      <c r="W1701" s="75"/>
      <c r="X1701" s="75"/>
      <c r="Y1701" s="75"/>
      <c r="Z1701" s="75"/>
      <c r="AA1701" s="75"/>
      <c r="AB1701" s="75"/>
      <c r="AC1701" s="75"/>
      <c r="AD1701" s="75"/>
      <c r="AE1701" s="75"/>
      <c r="AF1701" s="75"/>
      <c r="AG1701" s="75"/>
      <c r="AH1701" s="75"/>
      <c r="AI1701" s="75"/>
      <c r="AJ1701" s="75"/>
      <c r="AK1701" s="75"/>
      <c r="AL1701" s="75"/>
      <c r="AM1701" s="75"/>
      <c r="AN1701" s="75"/>
      <c r="AO1701" s="75"/>
    </row>
    <row r="1702" spans="2:41" x14ac:dyDescent="0.25">
      <c r="B1702" s="105">
        <v>239</v>
      </c>
      <c r="C1702" s="72">
        <v>42029</v>
      </c>
      <c r="D1702" s="25">
        <v>0</v>
      </c>
      <c r="E1702" s="25">
        <v>2.9554421729999998</v>
      </c>
      <c r="F1702" s="75">
        <v>0</v>
      </c>
      <c r="G1702" s="75">
        <v>1.4999999999999999E-2</v>
      </c>
      <c r="H1702" s="75">
        <v>0</v>
      </c>
      <c r="I1702" s="75">
        <v>1.05</v>
      </c>
      <c r="J1702" s="75">
        <v>3.1032142816500001</v>
      </c>
      <c r="K1702" s="75">
        <v>0</v>
      </c>
      <c r="L1702" s="75">
        <v>37.5</v>
      </c>
      <c r="M1702" s="75">
        <v>18.75</v>
      </c>
      <c r="N1702" s="75">
        <v>0</v>
      </c>
      <c r="O1702" s="75">
        <v>0</v>
      </c>
      <c r="P1702" s="75">
        <v>0</v>
      </c>
      <c r="Q1702" s="75">
        <v>0.25</v>
      </c>
      <c r="R1702" s="75">
        <v>0</v>
      </c>
      <c r="S1702" s="75">
        <v>0</v>
      </c>
      <c r="T1702" s="75">
        <v>59.372592504834699</v>
      </c>
      <c r="U1702" s="75"/>
      <c r="V1702" s="75"/>
      <c r="W1702" s="75"/>
      <c r="X1702" s="75"/>
      <c r="Y1702" s="75"/>
      <c r="Z1702" s="75"/>
      <c r="AA1702" s="75"/>
      <c r="AB1702" s="75"/>
      <c r="AC1702" s="75"/>
      <c r="AD1702" s="75"/>
      <c r="AE1702" s="75"/>
      <c r="AF1702" s="75"/>
      <c r="AG1702" s="75"/>
      <c r="AH1702" s="75"/>
      <c r="AI1702" s="75"/>
      <c r="AJ1702" s="75"/>
      <c r="AK1702" s="75"/>
      <c r="AL1702" s="75"/>
      <c r="AM1702" s="75"/>
      <c r="AN1702" s="75"/>
      <c r="AO1702" s="75"/>
    </row>
    <row r="1703" spans="2:41" x14ac:dyDescent="0.25">
      <c r="B1703" s="105">
        <v>240</v>
      </c>
      <c r="C1703" s="72">
        <v>42030</v>
      </c>
      <c r="D1703" s="25">
        <v>0</v>
      </c>
      <c r="E1703" s="25">
        <v>2.979467348</v>
      </c>
      <c r="F1703" s="75">
        <v>0</v>
      </c>
      <c r="G1703" s="75">
        <v>1.4999999999999999E-2</v>
      </c>
      <c r="H1703" s="75">
        <v>0</v>
      </c>
      <c r="I1703" s="75">
        <v>1.05</v>
      </c>
      <c r="J1703" s="75">
        <v>3.1284407154</v>
      </c>
      <c r="K1703" s="75">
        <v>0</v>
      </c>
      <c r="L1703" s="75">
        <v>37.5</v>
      </c>
      <c r="M1703" s="75">
        <v>18.75</v>
      </c>
      <c r="N1703" s="75">
        <v>0</v>
      </c>
      <c r="O1703" s="75">
        <v>0</v>
      </c>
      <c r="P1703" s="75">
        <v>0</v>
      </c>
      <c r="Q1703" s="75">
        <v>0.25</v>
      </c>
      <c r="R1703" s="75">
        <v>0</v>
      </c>
      <c r="S1703" s="75">
        <v>0</v>
      </c>
      <c r="T1703" s="75">
        <v>59.372592504834699</v>
      </c>
      <c r="U1703" s="75"/>
      <c r="V1703" s="75"/>
      <c r="W1703" s="75"/>
      <c r="X1703" s="75"/>
      <c r="Y1703" s="75"/>
      <c r="Z1703" s="75"/>
      <c r="AA1703" s="75"/>
      <c r="AB1703" s="75"/>
      <c r="AC1703" s="75"/>
      <c r="AD1703" s="75"/>
      <c r="AE1703" s="75"/>
      <c r="AF1703" s="75"/>
      <c r="AG1703" s="75"/>
      <c r="AH1703" s="75"/>
      <c r="AI1703" s="75"/>
      <c r="AJ1703" s="75"/>
      <c r="AK1703" s="75"/>
      <c r="AL1703" s="75"/>
      <c r="AM1703" s="75"/>
      <c r="AN1703" s="75"/>
      <c r="AO1703" s="75"/>
    </row>
    <row r="1704" spans="2:41" x14ac:dyDescent="0.25">
      <c r="B1704" s="105">
        <v>241</v>
      </c>
      <c r="C1704" s="72">
        <v>42031</v>
      </c>
      <c r="D1704" s="25">
        <v>0</v>
      </c>
      <c r="E1704" s="25">
        <v>3.0335812889999998</v>
      </c>
      <c r="F1704" s="75">
        <v>0</v>
      </c>
      <c r="G1704" s="75">
        <v>1.4999999999999999E-2</v>
      </c>
      <c r="H1704" s="75">
        <v>0</v>
      </c>
      <c r="I1704" s="75">
        <v>1.05</v>
      </c>
      <c r="J1704" s="75">
        <v>3.1852603534499999</v>
      </c>
      <c r="K1704" s="75">
        <v>0</v>
      </c>
      <c r="L1704" s="75">
        <v>37.5</v>
      </c>
      <c r="M1704" s="75">
        <v>18.75</v>
      </c>
      <c r="N1704" s="75">
        <v>0</v>
      </c>
      <c r="O1704" s="75">
        <v>0</v>
      </c>
      <c r="P1704" s="75">
        <v>0</v>
      </c>
      <c r="Q1704" s="75">
        <v>0.25</v>
      </c>
      <c r="R1704" s="75">
        <v>0</v>
      </c>
      <c r="S1704" s="75">
        <v>0</v>
      </c>
      <c r="T1704" s="75">
        <v>59.372592504834699</v>
      </c>
      <c r="U1704" s="75"/>
      <c r="V1704" s="75"/>
      <c r="W1704" s="75"/>
      <c r="X1704" s="75"/>
      <c r="Y1704" s="75"/>
      <c r="Z1704" s="75"/>
      <c r="AA1704" s="75"/>
      <c r="AB1704" s="75"/>
      <c r="AC1704" s="75"/>
      <c r="AD1704" s="75"/>
      <c r="AE1704" s="75"/>
      <c r="AF1704" s="75"/>
      <c r="AG1704" s="75"/>
      <c r="AH1704" s="75"/>
      <c r="AI1704" s="75"/>
      <c r="AJ1704" s="75"/>
      <c r="AK1704" s="75"/>
      <c r="AL1704" s="75"/>
      <c r="AM1704" s="75"/>
      <c r="AN1704" s="75"/>
      <c r="AO1704" s="75"/>
    </row>
    <row r="1705" spans="2:41" x14ac:dyDescent="0.25">
      <c r="B1705" s="105">
        <v>242</v>
      </c>
      <c r="C1705" s="72">
        <v>42032</v>
      </c>
      <c r="D1705" s="25">
        <v>0</v>
      </c>
      <c r="E1705" s="25">
        <v>3.084826257</v>
      </c>
      <c r="F1705" s="75">
        <v>0</v>
      </c>
      <c r="G1705" s="75">
        <v>1.4999999999999999E-2</v>
      </c>
      <c r="H1705" s="75">
        <v>0</v>
      </c>
      <c r="I1705" s="75">
        <v>1.05</v>
      </c>
      <c r="J1705" s="75">
        <v>3.23906756985</v>
      </c>
      <c r="K1705" s="75">
        <v>0</v>
      </c>
      <c r="L1705" s="75">
        <v>37.5</v>
      </c>
      <c r="M1705" s="75">
        <v>18.75</v>
      </c>
      <c r="N1705" s="75">
        <v>0</v>
      </c>
      <c r="O1705" s="75">
        <v>0</v>
      </c>
      <c r="P1705" s="75">
        <v>0</v>
      </c>
      <c r="Q1705" s="75">
        <v>0.25</v>
      </c>
      <c r="R1705" s="75">
        <v>0</v>
      </c>
      <c r="S1705" s="75">
        <v>0</v>
      </c>
      <c r="T1705" s="75">
        <v>59.372592504834699</v>
      </c>
      <c r="U1705" s="75"/>
      <c r="V1705" s="75"/>
      <c r="W1705" s="75"/>
      <c r="X1705" s="75"/>
      <c r="Y1705" s="75"/>
      <c r="Z1705" s="75"/>
      <c r="AA1705" s="75"/>
      <c r="AB1705" s="75"/>
      <c r="AC1705" s="75"/>
      <c r="AD1705" s="75"/>
      <c r="AE1705" s="75"/>
      <c r="AF1705" s="75"/>
      <c r="AG1705" s="75"/>
      <c r="AH1705" s="75"/>
      <c r="AI1705" s="75"/>
      <c r="AJ1705" s="75"/>
      <c r="AK1705" s="75"/>
      <c r="AL1705" s="75"/>
      <c r="AM1705" s="75"/>
      <c r="AN1705" s="75"/>
      <c r="AO1705" s="75"/>
    </row>
    <row r="1706" spans="2:41" x14ac:dyDescent="0.25">
      <c r="B1706" s="105">
        <v>243</v>
      </c>
      <c r="C1706" s="72">
        <v>42033</v>
      </c>
      <c r="D1706" s="25">
        <v>0</v>
      </c>
      <c r="E1706" s="25">
        <v>3.1067523069999998</v>
      </c>
      <c r="F1706" s="75">
        <v>0</v>
      </c>
      <c r="G1706" s="75">
        <v>1.4999999999999999E-2</v>
      </c>
      <c r="H1706" s="75">
        <v>0</v>
      </c>
      <c r="I1706" s="75">
        <v>1.05</v>
      </c>
      <c r="J1706" s="75">
        <v>3.2620899223499999</v>
      </c>
      <c r="K1706" s="75">
        <v>0</v>
      </c>
      <c r="L1706" s="75">
        <v>37.5</v>
      </c>
      <c r="M1706" s="75">
        <v>18.75</v>
      </c>
      <c r="N1706" s="75">
        <v>0</v>
      </c>
      <c r="O1706" s="75">
        <v>0</v>
      </c>
      <c r="P1706" s="75">
        <v>0</v>
      </c>
      <c r="Q1706" s="75">
        <v>0.25</v>
      </c>
      <c r="R1706" s="75">
        <v>0</v>
      </c>
      <c r="S1706" s="75">
        <v>0</v>
      </c>
      <c r="T1706" s="75">
        <v>59.372592504834699</v>
      </c>
      <c r="U1706" s="75"/>
      <c r="V1706" s="75"/>
      <c r="W1706" s="75"/>
      <c r="X1706" s="75"/>
      <c r="Y1706" s="75"/>
      <c r="Z1706" s="75"/>
      <c r="AA1706" s="75"/>
      <c r="AB1706" s="75"/>
      <c r="AC1706" s="75"/>
      <c r="AD1706" s="75"/>
      <c r="AE1706" s="75"/>
      <c r="AF1706" s="75"/>
      <c r="AG1706" s="75"/>
      <c r="AH1706" s="75"/>
      <c r="AI1706" s="75"/>
      <c r="AJ1706" s="75"/>
      <c r="AK1706" s="75"/>
      <c r="AL1706" s="75"/>
      <c r="AM1706" s="75"/>
      <c r="AN1706" s="75"/>
      <c r="AO1706" s="75"/>
    </row>
    <row r="1707" spans="2:41" x14ac:dyDescent="0.25">
      <c r="B1707" s="105">
        <v>244</v>
      </c>
      <c r="C1707" s="72">
        <v>42034</v>
      </c>
      <c r="D1707" s="25">
        <v>0</v>
      </c>
      <c r="E1707" s="25">
        <v>3.1314399389999998</v>
      </c>
      <c r="F1707" s="75">
        <v>0</v>
      </c>
      <c r="G1707" s="75">
        <v>1.4999999999999999E-2</v>
      </c>
      <c r="H1707" s="75">
        <v>0</v>
      </c>
      <c r="I1707" s="75">
        <v>1.05</v>
      </c>
      <c r="J1707" s="75">
        <v>3.2880119359500002</v>
      </c>
      <c r="K1707" s="75">
        <v>0</v>
      </c>
      <c r="L1707" s="75">
        <v>37.5</v>
      </c>
      <c r="M1707" s="75">
        <v>18.75</v>
      </c>
      <c r="N1707" s="75">
        <v>0</v>
      </c>
      <c r="O1707" s="75">
        <v>0</v>
      </c>
      <c r="P1707" s="75">
        <v>0</v>
      </c>
      <c r="Q1707" s="75">
        <v>0.25</v>
      </c>
      <c r="R1707" s="75">
        <v>0</v>
      </c>
      <c r="S1707" s="75">
        <v>0</v>
      </c>
      <c r="T1707" s="75">
        <v>59.372592504834699</v>
      </c>
      <c r="U1707" s="75"/>
      <c r="V1707" s="75"/>
      <c r="W1707" s="75"/>
      <c r="X1707" s="75"/>
      <c r="Y1707" s="75"/>
      <c r="Z1707" s="75"/>
      <c r="AA1707" s="75"/>
      <c r="AB1707" s="75"/>
      <c r="AC1707" s="75"/>
      <c r="AD1707" s="75"/>
      <c r="AE1707" s="75"/>
      <c r="AF1707" s="75"/>
      <c r="AG1707" s="75"/>
      <c r="AH1707" s="75"/>
      <c r="AI1707" s="75"/>
      <c r="AJ1707" s="75"/>
      <c r="AK1707" s="75"/>
      <c r="AL1707" s="75"/>
      <c r="AM1707" s="75"/>
      <c r="AN1707" s="75"/>
      <c r="AO1707" s="75"/>
    </row>
    <row r="1708" spans="2:41" x14ac:dyDescent="0.25">
      <c r="B1708" s="105">
        <v>245</v>
      </c>
      <c r="C1708" s="72">
        <v>42035</v>
      </c>
      <c r="D1708" s="25">
        <v>0</v>
      </c>
      <c r="E1708" s="25">
        <v>3.173687996</v>
      </c>
      <c r="F1708" s="75">
        <v>0</v>
      </c>
      <c r="G1708" s="75">
        <v>1.4999999999999999E-2</v>
      </c>
      <c r="H1708" s="75">
        <v>0</v>
      </c>
      <c r="I1708" s="75">
        <v>1.05</v>
      </c>
      <c r="J1708" s="75">
        <v>3.3323723958000002</v>
      </c>
      <c r="K1708" s="75">
        <v>0</v>
      </c>
      <c r="L1708" s="75">
        <v>37.5</v>
      </c>
      <c r="M1708" s="75">
        <v>18.75</v>
      </c>
      <c r="N1708" s="75">
        <v>0</v>
      </c>
      <c r="O1708" s="75">
        <v>0</v>
      </c>
      <c r="P1708" s="75">
        <v>0</v>
      </c>
      <c r="Q1708" s="75">
        <v>0.25</v>
      </c>
      <c r="R1708" s="75">
        <v>0</v>
      </c>
      <c r="S1708" s="75">
        <v>0</v>
      </c>
      <c r="T1708" s="75">
        <v>59.372592504834699</v>
      </c>
      <c r="U1708" s="75"/>
      <c r="V1708" s="75"/>
      <c r="W1708" s="75"/>
      <c r="X1708" s="75"/>
      <c r="Y1708" s="75"/>
      <c r="Z1708" s="75"/>
      <c r="AA1708" s="75"/>
      <c r="AB1708" s="75"/>
      <c r="AC1708" s="75"/>
      <c r="AD1708" s="75"/>
      <c r="AE1708" s="75"/>
      <c r="AF1708" s="75"/>
      <c r="AG1708" s="75"/>
      <c r="AH1708" s="75"/>
      <c r="AI1708" s="75"/>
      <c r="AJ1708" s="75"/>
      <c r="AK1708" s="75"/>
      <c r="AL1708" s="75"/>
      <c r="AM1708" s="75"/>
      <c r="AN1708" s="75"/>
      <c r="AO1708" s="75"/>
    </row>
    <row r="1709" spans="2:41" x14ac:dyDescent="0.25">
      <c r="B1709" s="105">
        <v>246</v>
      </c>
      <c r="C1709" s="72">
        <v>42036</v>
      </c>
      <c r="D1709" s="25">
        <v>0</v>
      </c>
      <c r="E1709" s="25">
        <v>3.2239641880000001</v>
      </c>
      <c r="F1709" s="75">
        <v>0</v>
      </c>
      <c r="G1709" s="75">
        <v>1.4999999999999999E-2</v>
      </c>
      <c r="H1709" s="75">
        <v>0</v>
      </c>
      <c r="I1709" s="75">
        <v>1.05</v>
      </c>
      <c r="J1709" s="75">
        <v>3.3851623973999998</v>
      </c>
      <c r="K1709" s="75">
        <v>0</v>
      </c>
      <c r="L1709" s="75">
        <v>37.5</v>
      </c>
      <c r="M1709" s="75">
        <v>18.75</v>
      </c>
      <c r="N1709" s="75">
        <v>0</v>
      </c>
      <c r="O1709" s="75">
        <v>0</v>
      </c>
      <c r="P1709" s="75">
        <v>0</v>
      </c>
      <c r="Q1709" s="75">
        <v>0.25</v>
      </c>
      <c r="R1709" s="75">
        <v>0</v>
      </c>
      <c r="S1709" s="75">
        <v>0</v>
      </c>
      <c r="T1709" s="75">
        <v>59.372592504834699</v>
      </c>
      <c r="U1709" s="75"/>
      <c r="V1709" s="75"/>
      <c r="W1709" s="75"/>
      <c r="X1709" s="75"/>
      <c r="Y1709" s="75"/>
      <c r="Z1709" s="75"/>
      <c r="AA1709" s="75"/>
      <c r="AB1709" s="75"/>
      <c r="AC1709" s="75"/>
      <c r="AD1709" s="75"/>
      <c r="AE1709" s="75"/>
      <c r="AF1709" s="75"/>
      <c r="AG1709" s="75"/>
      <c r="AH1709" s="75"/>
      <c r="AI1709" s="75"/>
      <c r="AJ1709" s="75"/>
      <c r="AK1709" s="75"/>
      <c r="AL1709" s="75"/>
      <c r="AM1709" s="75"/>
      <c r="AN1709" s="75"/>
      <c r="AO1709" s="75"/>
    </row>
    <row r="1710" spans="2:41" x14ac:dyDescent="0.25">
      <c r="B1710" s="105">
        <v>247</v>
      </c>
      <c r="C1710" s="72">
        <v>42037</v>
      </c>
      <c r="D1710" s="25">
        <v>0</v>
      </c>
      <c r="E1710" s="25">
        <v>3.2712480390000001</v>
      </c>
      <c r="F1710" s="75">
        <v>0</v>
      </c>
      <c r="G1710" s="75">
        <v>1.4999999999999999E-2</v>
      </c>
      <c r="H1710" s="75">
        <v>0</v>
      </c>
      <c r="I1710" s="75">
        <v>1.05</v>
      </c>
      <c r="J1710" s="75">
        <v>3.4348104409500002</v>
      </c>
      <c r="K1710" s="75">
        <v>0</v>
      </c>
      <c r="L1710" s="75">
        <v>37.5</v>
      </c>
      <c r="M1710" s="75">
        <v>18.75</v>
      </c>
      <c r="N1710" s="75">
        <v>0</v>
      </c>
      <c r="O1710" s="75">
        <v>0</v>
      </c>
      <c r="P1710" s="75">
        <v>0</v>
      </c>
      <c r="Q1710" s="75">
        <v>0.25</v>
      </c>
      <c r="R1710" s="75">
        <v>0</v>
      </c>
      <c r="S1710" s="75">
        <v>0</v>
      </c>
      <c r="T1710" s="75">
        <v>59.372592504834699</v>
      </c>
      <c r="U1710" s="75"/>
      <c r="V1710" s="75"/>
      <c r="W1710" s="75"/>
      <c r="X1710" s="75"/>
      <c r="Y1710" s="75"/>
      <c r="Z1710" s="75"/>
      <c r="AA1710" s="75"/>
      <c r="AB1710" s="75"/>
      <c r="AC1710" s="75"/>
      <c r="AD1710" s="75"/>
      <c r="AE1710" s="75"/>
      <c r="AF1710" s="75"/>
      <c r="AG1710" s="75"/>
      <c r="AH1710" s="75"/>
      <c r="AI1710" s="75"/>
      <c r="AJ1710" s="75"/>
      <c r="AK1710" s="75"/>
      <c r="AL1710" s="75"/>
      <c r="AM1710" s="75"/>
      <c r="AN1710" s="75"/>
      <c r="AO1710" s="75"/>
    </row>
    <row r="1711" spans="2:41" x14ac:dyDescent="0.25">
      <c r="B1711" s="105">
        <v>248</v>
      </c>
      <c r="C1711" s="72">
        <v>42038</v>
      </c>
      <c r="D1711" s="25">
        <v>0</v>
      </c>
      <c r="E1711" s="25">
        <v>3.297982287</v>
      </c>
      <c r="F1711" s="75">
        <v>0</v>
      </c>
      <c r="G1711" s="75">
        <v>1.4999999999999999E-2</v>
      </c>
      <c r="H1711" s="75">
        <v>0</v>
      </c>
      <c r="I1711" s="75">
        <v>1.05</v>
      </c>
      <c r="J1711" s="75">
        <v>3.4628814013500002</v>
      </c>
      <c r="K1711" s="75">
        <v>0</v>
      </c>
      <c r="L1711" s="75">
        <v>37.5</v>
      </c>
      <c r="M1711" s="75">
        <v>18.75</v>
      </c>
      <c r="N1711" s="75">
        <v>0</v>
      </c>
      <c r="O1711" s="75">
        <v>0</v>
      </c>
      <c r="P1711" s="75">
        <v>0</v>
      </c>
      <c r="Q1711" s="75">
        <v>0.25</v>
      </c>
      <c r="R1711" s="75">
        <v>0</v>
      </c>
      <c r="S1711" s="75">
        <v>0</v>
      </c>
      <c r="T1711" s="75">
        <v>59.372592504834699</v>
      </c>
      <c r="U1711" s="75"/>
      <c r="V1711" s="75"/>
      <c r="W1711" s="75"/>
      <c r="X1711" s="75"/>
      <c r="Y1711" s="75"/>
      <c r="Z1711" s="75"/>
      <c r="AA1711" s="75"/>
      <c r="AB1711" s="75"/>
      <c r="AC1711" s="75"/>
      <c r="AD1711" s="75"/>
      <c r="AE1711" s="75"/>
      <c r="AF1711" s="75"/>
      <c r="AG1711" s="75"/>
      <c r="AH1711" s="75"/>
      <c r="AI1711" s="75"/>
      <c r="AJ1711" s="75"/>
      <c r="AK1711" s="75"/>
      <c r="AL1711" s="75"/>
      <c r="AM1711" s="75"/>
      <c r="AN1711" s="75"/>
      <c r="AO1711" s="75"/>
    </row>
    <row r="1712" spans="2:41" x14ac:dyDescent="0.25">
      <c r="B1712" s="105">
        <v>249</v>
      </c>
      <c r="C1712" s="72">
        <v>42039</v>
      </c>
      <c r="D1712" s="25">
        <v>0</v>
      </c>
      <c r="E1712" s="25">
        <v>3.307154696</v>
      </c>
      <c r="F1712" s="75">
        <v>0</v>
      </c>
      <c r="G1712" s="75">
        <v>1.4999999999999999E-2</v>
      </c>
      <c r="H1712" s="75">
        <v>0</v>
      </c>
      <c r="I1712" s="75">
        <v>1.05</v>
      </c>
      <c r="J1712" s="75">
        <v>3.4725124308000002</v>
      </c>
      <c r="K1712" s="75">
        <v>0</v>
      </c>
      <c r="L1712" s="75">
        <v>37.5</v>
      </c>
      <c r="M1712" s="75">
        <v>18.75</v>
      </c>
      <c r="N1712" s="75">
        <v>0</v>
      </c>
      <c r="O1712" s="75">
        <v>0</v>
      </c>
      <c r="P1712" s="75">
        <v>0</v>
      </c>
      <c r="Q1712" s="75">
        <v>0.25</v>
      </c>
      <c r="R1712" s="75">
        <v>0</v>
      </c>
      <c r="S1712" s="75">
        <v>0</v>
      </c>
      <c r="T1712" s="75">
        <v>59.372592504834699</v>
      </c>
      <c r="U1712" s="75"/>
      <c r="V1712" s="75"/>
      <c r="W1712" s="75"/>
      <c r="X1712" s="75"/>
      <c r="Y1712" s="75"/>
      <c r="Z1712" s="75"/>
      <c r="AA1712" s="75"/>
      <c r="AB1712" s="75"/>
      <c r="AC1712" s="75"/>
      <c r="AD1712" s="75"/>
      <c r="AE1712" s="75"/>
      <c r="AF1712" s="75"/>
      <c r="AG1712" s="75"/>
      <c r="AH1712" s="75"/>
      <c r="AI1712" s="75"/>
      <c r="AJ1712" s="75"/>
      <c r="AK1712" s="75"/>
      <c r="AL1712" s="75"/>
      <c r="AM1712" s="75"/>
      <c r="AN1712" s="75"/>
      <c r="AO1712" s="75"/>
    </row>
    <row r="1713" spans="2:41" x14ac:dyDescent="0.25">
      <c r="B1713" s="105">
        <v>250</v>
      </c>
      <c r="C1713" s="72">
        <v>42040</v>
      </c>
      <c r="D1713" s="25">
        <v>0</v>
      </c>
      <c r="E1713" s="25">
        <v>3.2496089179999998</v>
      </c>
      <c r="F1713" s="75">
        <v>0</v>
      </c>
      <c r="G1713" s="75">
        <v>1.4999999999999999E-2</v>
      </c>
      <c r="H1713" s="75">
        <v>0</v>
      </c>
      <c r="I1713" s="75">
        <v>1.05</v>
      </c>
      <c r="J1713" s="75">
        <v>3.4120893638999998</v>
      </c>
      <c r="K1713" s="75">
        <v>0</v>
      </c>
      <c r="L1713" s="75">
        <v>37.5</v>
      </c>
      <c r="M1713" s="75">
        <v>18.75</v>
      </c>
      <c r="N1713" s="75">
        <v>0</v>
      </c>
      <c r="O1713" s="75">
        <v>0</v>
      </c>
      <c r="P1713" s="75">
        <v>0</v>
      </c>
      <c r="Q1713" s="75">
        <v>0.25</v>
      </c>
      <c r="R1713" s="75">
        <v>0</v>
      </c>
      <c r="S1713" s="75">
        <v>0</v>
      </c>
      <c r="T1713" s="75">
        <v>59.372592504834699</v>
      </c>
      <c r="U1713" s="75"/>
      <c r="V1713" s="75"/>
      <c r="W1713" s="75"/>
      <c r="X1713" s="75"/>
      <c r="Y1713" s="75"/>
      <c r="Z1713" s="75"/>
      <c r="AA1713" s="75"/>
      <c r="AB1713" s="75"/>
      <c r="AC1713" s="75"/>
      <c r="AD1713" s="75"/>
      <c r="AE1713" s="75"/>
      <c r="AF1713" s="75"/>
      <c r="AG1713" s="75"/>
      <c r="AH1713" s="75"/>
      <c r="AI1713" s="75"/>
      <c r="AJ1713" s="75"/>
      <c r="AK1713" s="75"/>
      <c r="AL1713" s="75"/>
      <c r="AM1713" s="75"/>
      <c r="AN1713" s="75"/>
      <c r="AO1713" s="75"/>
    </row>
    <row r="1714" spans="2:41" x14ac:dyDescent="0.25">
      <c r="B1714" s="105">
        <v>251</v>
      </c>
      <c r="C1714" s="72">
        <v>42041</v>
      </c>
      <c r="D1714" s="25">
        <v>0</v>
      </c>
      <c r="E1714" s="25">
        <v>3.178267204</v>
      </c>
      <c r="F1714" s="75">
        <v>0</v>
      </c>
      <c r="G1714" s="75">
        <v>1.4999999999999999E-2</v>
      </c>
      <c r="H1714" s="75">
        <v>0</v>
      </c>
      <c r="I1714" s="75">
        <v>1.05</v>
      </c>
      <c r="J1714" s="75">
        <v>3.3371805642000001</v>
      </c>
      <c r="K1714" s="75">
        <v>0</v>
      </c>
      <c r="L1714" s="75">
        <v>37.5</v>
      </c>
      <c r="M1714" s="75">
        <v>18.75</v>
      </c>
      <c r="N1714" s="75">
        <v>0</v>
      </c>
      <c r="O1714" s="75">
        <v>0</v>
      </c>
      <c r="P1714" s="75">
        <v>0</v>
      </c>
      <c r="Q1714" s="75">
        <v>0.25</v>
      </c>
      <c r="R1714" s="75">
        <v>0</v>
      </c>
      <c r="S1714" s="75">
        <v>0</v>
      </c>
      <c r="T1714" s="75">
        <v>59.372592504834699</v>
      </c>
      <c r="U1714" s="75"/>
      <c r="V1714" s="75"/>
      <c r="W1714" s="75"/>
      <c r="X1714" s="75"/>
      <c r="Y1714" s="75"/>
      <c r="Z1714" s="75"/>
      <c r="AA1714" s="75"/>
      <c r="AB1714" s="75"/>
      <c r="AC1714" s="75"/>
      <c r="AD1714" s="75"/>
      <c r="AE1714" s="75"/>
      <c r="AF1714" s="75"/>
      <c r="AG1714" s="75"/>
      <c r="AH1714" s="75"/>
      <c r="AI1714" s="75"/>
      <c r="AJ1714" s="75"/>
      <c r="AK1714" s="75"/>
      <c r="AL1714" s="75"/>
      <c r="AM1714" s="75"/>
      <c r="AN1714" s="75"/>
      <c r="AO1714" s="75"/>
    </row>
    <row r="1715" spans="2:41" x14ac:dyDescent="0.25">
      <c r="B1715" s="105">
        <v>252</v>
      </c>
      <c r="C1715" s="72">
        <v>42042</v>
      </c>
      <c r="D1715" s="25">
        <v>0</v>
      </c>
      <c r="E1715" s="25">
        <v>3.1589224329999999</v>
      </c>
      <c r="F1715" s="75">
        <v>0</v>
      </c>
      <c r="G1715" s="75">
        <v>1.4999999999999999E-2</v>
      </c>
      <c r="H1715" s="75">
        <v>0</v>
      </c>
      <c r="I1715" s="75">
        <v>1.05</v>
      </c>
      <c r="J1715" s="75">
        <v>3.3168685546500001</v>
      </c>
      <c r="K1715" s="75">
        <v>0</v>
      </c>
      <c r="L1715" s="75">
        <v>37.5</v>
      </c>
      <c r="M1715" s="75">
        <v>18.75</v>
      </c>
      <c r="N1715" s="75">
        <v>0</v>
      </c>
      <c r="O1715" s="75">
        <v>0</v>
      </c>
      <c r="P1715" s="75">
        <v>0</v>
      </c>
      <c r="Q1715" s="75">
        <v>0.25</v>
      </c>
      <c r="R1715" s="75">
        <v>0</v>
      </c>
      <c r="S1715" s="75">
        <v>0</v>
      </c>
      <c r="T1715" s="75">
        <v>59.372592504834699</v>
      </c>
      <c r="U1715" s="75"/>
      <c r="V1715" s="75"/>
      <c r="W1715" s="75"/>
      <c r="X1715" s="75"/>
      <c r="Y1715" s="75"/>
      <c r="Z1715" s="75"/>
      <c r="AA1715" s="75"/>
      <c r="AB1715" s="75"/>
      <c r="AC1715" s="75"/>
      <c r="AD1715" s="75"/>
      <c r="AE1715" s="75"/>
      <c r="AF1715" s="75"/>
      <c r="AG1715" s="75"/>
      <c r="AH1715" s="75"/>
      <c r="AI1715" s="75"/>
      <c r="AJ1715" s="75"/>
      <c r="AK1715" s="75"/>
      <c r="AL1715" s="75"/>
      <c r="AM1715" s="75"/>
      <c r="AN1715" s="75"/>
      <c r="AO1715" s="75"/>
    </row>
    <row r="1716" spans="2:41" x14ac:dyDescent="0.25">
      <c r="B1716" s="105">
        <v>253</v>
      </c>
      <c r="C1716" s="72">
        <v>42043</v>
      </c>
      <c r="D1716" s="25">
        <v>0</v>
      </c>
      <c r="E1716" s="25">
        <v>3.2147835859999998</v>
      </c>
      <c r="F1716" s="75">
        <v>0</v>
      </c>
      <c r="G1716" s="75">
        <v>1.4999999999999999E-2</v>
      </c>
      <c r="H1716" s="75">
        <v>0</v>
      </c>
      <c r="I1716" s="75">
        <v>1.05</v>
      </c>
      <c r="J1716" s="75">
        <v>3.3755227652999999</v>
      </c>
      <c r="K1716" s="75">
        <v>0</v>
      </c>
      <c r="L1716" s="75">
        <v>37.5</v>
      </c>
      <c r="M1716" s="75">
        <v>18.75</v>
      </c>
      <c r="N1716" s="75">
        <v>0</v>
      </c>
      <c r="O1716" s="75">
        <v>0</v>
      </c>
      <c r="P1716" s="75">
        <v>0</v>
      </c>
      <c r="Q1716" s="75">
        <v>0.25</v>
      </c>
      <c r="R1716" s="75">
        <v>0</v>
      </c>
      <c r="S1716" s="75">
        <v>0</v>
      </c>
      <c r="T1716" s="75">
        <v>59.372592504834699</v>
      </c>
      <c r="U1716" s="75"/>
      <c r="V1716" s="75"/>
      <c r="W1716" s="75"/>
      <c r="X1716" s="75"/>
      <c r="Y1716" s="75"/>
      <c r="Z1716" s="75"/>
      <c r="AA1716" s="75"/>
      <c r="AB1716" s="75"/>
      <c r="AC1716" s="75"/>
      <c r="AD1716" s="75"/>
      <c r="AE1716" s="75"/>
      <c r="AF1716" s="75"/>
      <c r="AG1716" s="75"/>
      <c r="AH1716" s="75"/>
      <c r="AI1716" s="75"/>
      <c r="AJ1716" s="75"/>
      <c r="AK1716" s="75"/>
      <c r="AL1716" s="75"/>
      <c r="AM1716" s="75"/>
      <c r="AN1716" s="75"/>
      <c r="AO1716" s="75"/>
    </row>
    <row r="1717" spans="2:41" x14ac:dyDescent="0.25">
      <c r="B1717" s="105">
        <v>254</v>
      </c>
      <c r="C1717" s="72">
        <v>42044</v>
      </c>
      <c r="D1717" s="25">
        <v>0</v>
      </c>
      <c r="E1717" s="25">
        <v>3.3023674760000001</v>
      </c>
      <c r="F1717" s="75">
        <v>0</v>
      </c>
      <c r="G1717" s="75">
        <v>1.4999999999999999E-2</v>
      </c>
      <c r="H1717" s="75">
        <v>0</v>
      </c>
      <c r="I1717" s="75">
        <v>1.05</v>
      </c>
      <c r="J1717" s="75">
        <v>3.4674858498000001</v>
      </c>
      <c r="K1717" s="75">
        <v>0</v>
      </c>
      <c r="L1717" s="75">
        <v>37.5</v>
      </c>
      <c r="M1717" s="75">
        <v>18.75</v>
      </c>
      <c r="N1717" s="75">
        <v>0</v>
      </c>
      <c r="O1717" s="75">
        <v>0</v>
      </c>
      <c r="P1717" s="75">
        <v>0</v>
      </c>
      <c r="Q1717" s="75">
        <v>0.25</v>
      </c>
      <c r="R1717" s="75">
        <v>0</v>
      </c>
      <c r="S1717" s="75">
        <v>0</v>
      </c>
      <c r="T1717" s="75">
        <v>59.372592504834699</v>
      </c>
      <c r="U1717" s="75"/>
      <c r="V1717" s="75"/>
      <c r="W1717" s="75"/>
      <c r="X1717" s="75"/>
      <c r="Y1717" s="75"/>
      <c r="Z1717" s="75"/>
      <c r="AA1717" s="75"/>
      <c r="AB1717" s="75"/>
      <c r="AC1717" s="75"/>
      <c r="AD1717" s="75"/>
      <c r="AE1717" s="75"/>
      <c r="AF1717" s="75"/>
      <c r="AG1717" s="75"/>
      <c r="AH1717" s="75"/>
      <c r="AI1717" s="75"/>
      <c r="AJ1717" s="75"/>
      <c r="AK1717" s="75"/>
      <c r="AL1717" s="75"/>
      <c r="AM1717" s="75"/>
      <c r="AN1717" s="75"/>
      <c r="AO1717" s="75"/>
    </row>
    <row r="1718" spans="2:41" x14ac:dyDescent="0.25">
      <c r="B1718" s="105">
        <v>255</v>
      </c>
      <c r="C1718" s="72">
        <v>42045</v>
      </c>
      <c r="D1718" s="25">
        <v>0</v>
      </c>
      <c r="E1718" s="25">
        <v>3.4700036339999998</v>
      </c>
      <c r="F1718" s="75">
        <v>0</v>
      </c>
      <c r="G1718" s="75">
        <v>1.4999999999999999E-2</v>
      </c>
      <c r="H1718" s="75">
        <v>0</v>
      </c>
      <c r="I1718" s="75">
        <v>1.05</v>
      </c>
      <c r="J1718" s="75">
        <v>3.6435038156999999</v>
      </c>
      <c r="K1718" s="75">
        <v>0</v>
      </c>
      <c r="L1718" s="75">
        <v>37.5</v>
      </c>
      <c r="M1718" s="75">
        <v>18.75</v>
      </c>
      <c r="N1718" s="75">
        <v>0</v>
      </c>
      <c r="O1718" s="75">
        <v>0</v>
      </c>
      <c r="P1718" s="75">
        <v>0</v>
      </c>
      <c r="Q1718" s="75">
        <v>0.25</v>
      </c>
      <c r="R1718" s="75">
        <v>0</v>
      </c>
      <c r="S1718" s="75">
        <v>0</v>
      </c>
      <c r="T1718" s="75">
        <v>59.372592504834699</v>
      </c>
      <c r="U1718" s="75"/>
      <c r="V1718" s="75"/>
      <c r="W1718" s="75"/>
      <c r="X1718" s="75"/>
      <c r="Y1718" s="75"/>
      <c r="Z1718" s="75"/>
      <c r="AA1718" s="75"/>
      <c r="AB1718" s="75"/>
      <c r="AC1718" s="75"/>
      <c r="AD1718" s="75"/>
      <c r="AE1718" s="75"/>
      <c r="AF1718" s="75"/>
      <c r="AG1718" s="75"/>
      <c r="AH1718" s="75"/>
      <c r="AI1718" s="75"/>
      <c r="AJ1718" s="75"/>
      <c r="AK1718" s="75"/>
      <c r="AL1718" s="75"/>
      <c r="AM1718" s="75"/>
      <c r="AN1718" s="75"/>
      <c r="AO1718" s="75"/>
    </row>
    <row r="1719" spans="2:41" x14ac:dyDescent="0.25">
      <c r="B1719" s="105">
        <v>256</v>
      </c>
      <c r="C1719" s="72">
        <v>42046</v>
      </c>
      <c r="D1719" s="25">
        <v>0</v>
      </c>
      <c r="E1719" s="25">
        <v>3.5969822470000001</v>
      </c>
      <c r="F1719" s="75">
        <v>0</v>
      </c>
      <c r="G1719" s="75">
        <v>1.4999999999999999E-2</v>
      </c>
      <c r="H1719" s="75">
        <v>0</v>
      </c>
      <c r="I1719" s="75">
        <v>1.05</v>
      </c>
      <c r="J1719" s="75">
        <v>3.77683135935</v>
      </c>
      <c r="K1719" s="75">
        <v>0</v>
      </c>
      <c r="L1719" s="75">
        <v>37.5</v>
      </c>
      <c r="M1719" s="75">
        <v>18.75</v>
      </c>
      <c r="N1719" s="75">
        <v>0</v>
      </c>
      <c r="O1719" s="75">
        <v>0</v>
      </c>
      <c r="P1719" s="75">
        <v>0</v>
      </c>
      <c r="Q1719" s="75">
        <v>0.25</v>
      </c>
      <c r="R1719" s="75">
        <v>0</v>
      </c>
      <c r="S1719" s="75">
        <v>0</v>
      </c>
      <c r="T1719" s="75">
        <v>59.372592504834699</v>
      </c>
      <c r="U1719" s="75"/>
      <c r="V1719" s="75"/>
      <c r="W1719" s="75"/>
      <c r="X1719" s="75"/>
      <c r="Y1719" s="75"/>
      <c r="Z1719" s="75"/>
      <c r="AA1719" s="75"/>
      <c r="AB1719" s="75"/>
      <c r="AC1719" s="75"/>
      <c r="AD1719" s="75"/>
      <c r="AE1719" s="75"/>
      <c r="AF1719" s="75"/>
      <c r="AG1719" s="75"/>
      <c r="AH1719" s="75"/>
      <c r="AI1719" s="75"/>
      <c r="AJ1719" s="75"/>
      <c r="AK1719" s="75"/>
      <c r="AL1719" s="75"/>
      <c r="AM1719" s="75"/>
      <c r="AN1719" s="75"/>
      <c r="AO1719" s="75"/>
    </row>
    <row r="1720" spans="2:41" x14ac:dyDescent="0.25">
      <c r="B1720" s="105">
        <v>257</v>
      </c>
      <c r="C1720" s="72">
        <v>42047</v>
      </c>
      <c r="D1720" s="25">
        <v>0</v>
      </c>
      <c r="E1720" s="25">
        <v>3.6475341380000001</v>
      </c>
      <c r="F1720" s="75">
        <v>0</v>
      </c>
      <c r="G1720" s="75">
        <v>1.4999999999999999E-2</v>
      </c>
      <c r="H1720" s="75">
        <v>0</v>
      </c>
      <c r="I1720" s="75">
        <v>1.05</v>
      </c>
      <c r="J1720" s="75">
        <v>3.8299108449000001</v>
      </c>
      <c r="K1720" s="75">
        <v>0</v>
      </c>
      <c r="L1720" s="75">
        <v>37.5</v>
      </c>
      <c r="M1720" s="75">
        <v>18.75</v>
      </c>
      <c r="N1720" s="75">
        <v>0</v>
      </c>
      <c r="O1720" s="75">
        <v>0</v>
      </c>
      <c r="P1720" s="75">
        <v>0</v>
      </c>
      <c r="Q1720" s="75">
        <v>0.25</v>
      </c>
      <c r="R1720" s="75">
        <v>0</v>
      </c>
      <c r="S1720" s="75">
        <v>0</v>
      </c>
      <c r="T1720" s="75">
        <v>59.372592504834699</v>
      </c>
      <c r="U1720" s="75"/>
      <c r="V1720" s="75"/>
      <c r="W1720" s="75"/>
      <c r="X1720" s="75"/>
      <c r="Y1720" s="75"/>
      <c r="Z1720" s="75"/>
      <c r="AA1720" s="75"/>
      <c r="AB1720" s="75"/>
      <c r="AC1720" s="75"/>
      <c r="AD1720" s="75"/>
      <c r="AE1720" s="75"/>
      <c r="AF1720" s="75"/>
      <c r="AG1720" s="75"/>
      <c r="AH1720" s="75"/>
      <c r="AI1720" s="75"/>
      <c r="AJ1720" s="75"/>
      <c r="AK1720" s="75"/>
      <c r="AL1720" s="75"/>
      <c r="AM1720" s="75"/>
      <c r="AN1720" s="75"/>
      <c r="AO1720" s="75"/>
    </row>
    <row r="1721" spans="2:41" x14ac:dyDescent="0.25">
      <c r="B1721" s="105">
        <v>258</v>
      </c>
      <c r="C1721" s="72">
        <v>42048</v>
      </c>
      <c r="D1721" s="25">
        <v>0</v>
      </c>
      <c r="E1721" s="25">
        <v>3.556488104</v>
      </c>
      <c r="F1721" s="75">
        <v>0</v>
      </c>
      <c r="G1721" s="75">
        <v>1.4999999999999999E-2</v>
      </c>
      <c r="H1721" s="75">
        <v>0</v>
      </c>
      <c r="I1721" s="75">
        <v>1.05</v>
      </c>
      <c r="J1721" s="75">
        <v>3.7343125092</v>
      </c>
      <c r="K1721" s="75">
        <v>0</v>
      </c>
      <c r="L1721" s="75">
        <v>37.5</v>
      </c>
      <c r="M1721" s="75">
        <v>18.75</v>
      </c>
      <c r="N1721" s="75">
        <v>0</v>
      </c>
      <c r="O1721" s="75">
        <v>0</v>
      </c>
      <c r="P1721" s="75">
        <v>0</v>
      </c>
      <c r="Q1721" s="75">
        <v>0.25</v>
      </c>
      <c r="R1721" s="75">
        <v>0</v>
      </c>
      <c r="S1721" s="75">
        <v>0</v>
      </c>
      <c r="T1721" s="75">
        <v>59.372592504834699</v>
      </c>
      <c r="U1721" s="75"/>
      <c r="V1721" s="75"/>
      <c r="W1721" s="75"/>
      <c r="X1721" s="75"/>
      <c r="Y1721" s="75"/>
      <c r="Z1721" s="75"/>
      <c r="AA1721" s="75"/>
      <c r="AB1721" s="75"/>
      <c r="AC1721" s="75"/>
      <c r="AD1721" s="75"/>
      <c r="AE1721" s="75"/>
      <c r="AF1721" s="75"/>
      <c r="AG1721" s="75"/>
      <c r="AH1721" s="75"/>
      <c r="AI1721" s="75"/>
      <c r="AJ1721" s="75"/>
      <c r="AK1721" s="75"/>
      <c r="AL1721" s="75"/>
      <c r="AM1721" s="75"/>
      <c r="AN1721" s="75"/>
      <c r="AO1721" s="75"/>
    </row>
    <row r="1722" spans="2:41" x14ac:dyDescent="0.25">
      <c r="B1722" s="105">
        <v>259</v>
      </c>
      <c r="C1722" s="72">
        <v>42049</v>
      </c>
      <c r="D1722" s="25">
        <v>0</v>
      </c>
      <c r="E1722" s="25">
        <v>3.4082905989999999</v>
      </c>
      <c r="F1722" s="75">
        <v>0</v>
      </c>
      <c r="G1722" s="75">
        <v>1.4999999999999999E-2</v>
      </c>
      <c r="H1722" s="75">
        <v>0</v>
      </c>
      <c r="I1722" s="75">
        <v>1.05</v>
      </c>
      <c r="J1722" s="75">
        <v>3.5787051289499998</v>
      </c>
      <c r="K1722" s="75">
        <v>0</v>
      </c>
      <c r="L1722" s="75">
        <v>37.5</v>
      </c>
      <c r="M1722" s="75">
        <v>18.75</v>
      </c>
      <c r="N1722" s="75">
        <v>0</v>
      </c>
      <c r="O1722" s="75">
        <v>0</v>
      </c>
      <c r="P1722" s="75">
        <v>0</v>
      </c>
      <c r="Q1722" s="75">
        <v>0.25</v>
      </c>
      <c r="R1722" s="75">
        <v>0</v>
      </c>
      <c r="S1722" s="75">
        <v>0</v>
      </c>
      <c r="T1722" s="75">
        <v>59.372592504834699</v>
      </c>
      <c r="U1722" s="75"/>
      <c r="V1722" s="75"/>
      <c r="W1722" s="75"/>
      <c r="X1722" s="75"/>
      <c r="Y1722" s="75"/>
      <c r="Z1722" s="75"/>
      <c r="AA1722" s="75"/>
      <c r="AB1722" s="75"/>
      <c r="AC1722" s="75"/>
      <c r="AD1722" s="75"/>
      <c r="AE1722" s="75"/>
      <c r="AF1722" s="75"/>
      <c r="AG1722" s="75"/>
      <c r="AH1722" s="75"/>
      <c r="AI1722" s="75"/>
      <c r="AJ1722" s="75"/>
      <c r="AK1722" s="75"/>
      <c r="AL1722" s="75"/>
      <c r="AM1722" s="75"/>
      <c r="AN1722" s="75"/>
      <c r="AO1722" s="75"/>
    </row>
    <row r="1723" spans="2:41" x14ac:dyDescent="0.25">
      <c r="B1723" s="105">
        <v>260</v>
      </c>
      <c r="C1723" s="72">
        <v>42050</v>
      </c>
      <c r="D1723" s="25">
        <v>0</v>
      </c>
      <c r="E1723" s="25">
        <v>3.2883095189999998</v>
      </c>
      <c r="F1723" s="75">
        <v>0</v>
      </c>
      <c r="G1723" s="75">
        <v>1.4999999999999999E-2</v>
      </c>
      <c r="H1723" s="75">
        <v>0</v>
      </c>
      <c r="I1723" s="75">
        <v>1.05</v>
      </c>
      <c r="J1723" s="75">
        <v>3.4527249949500001</v>
      </c>
      <c r="K1723" s="75">
        <v>0</v>
      </c>
      <c r="L1723" s="75">
        <v>37.5</v>
      </c>
      <c r="M1723" s="75">
        <v>18.75</v>
      </c>
      <c r="N1723" s="75">
        <v>0</v>
      </c>
      <c r="O1723" s="75">
        <v>0</v>
      </c>
      <c r="P1723" s="75">
        <v>0</v>
      </c>
      <c r="Q1723" s="75">
        <v>0.25</v>
      </c>
      <c r="R1723" s="75">
        <v>0</v>
      </c>
      <c r="S1723" s="75">
        <v>0</v>
      </c>
      <c r="T1723" s="75">
        <v>59.372592504834699</v>
      </c>
      <c r="U1723" s="75"/>
      <c r="V1723" s="75"/>
      <c r="W1723" s="75"/>
      <c r="X1723" s="75"/>
      <c r="Y1723" s="75"/>
      <c r="Z1723" s="75"/>
      <c r="AA1723" s="75"/>
      <c r="AB1723" s="75"/>
      <c r="AC1723" s="75"/>
      <c r="AD1723" s="75"/>
      <c r="AE1723" s="75"/>
      <c r="AF1723" s="75"/>
      <c r="AG1723" s="75"/>
      <c r="AH1723" s="75"/>
      <c r="AI1723" s="75"/>
      <c r="AJ1723" s="75"/>
      <c r="AK1723" s="75"/>
      <c r="AL1723" s="75"/>
      <c r="AM1723" s="75"/>
      <c r="AN1723" s="75"/>
      <c r="AO1723" s="75"/>
    </row>
    <row r="1724" spans="2:41" x14ac:dyDescent="0.25">
      <c r="B1724" s="105">
        <v>261</v>
      </c>
      <c r="C1724" s="72">
        <v>42051</v>
      </c>
      <c r="D1724" s="25">
        <v>0</v>
      </c>
      <c r="E1724" s="25">
        <v>3.2526991179999998</v>
      </c>
      <c r="F1724" s="75">
        <v>0</v>
      </c>
      <c r="G1724" s="75">
        <v>1.4999999999999999E-2</v>
      </c>
      <c r="H1724" s="75">
        <v>0</v>
      </c>
      <c r="I1724" s="75">
        <v>1.05</v>
      </c>
      <c r="J1724" s="75">
        <v>3.4153340739</v>
      </c>
      <c r="K1724" s="75">
        <v>0</v>
      </c>
      <c r="L1724" s="75">
        <v>37.5</v>
      </c>
      <c r="M1724" s="75">
        <v>18.75</v>
      </c>
      <c r="N1724" s="75">
        <v>0</v>
      </c>
      <c r="O1724" s="75">
        <v>0</v>
      </c>
      <c r="P1724" s="75">
        <v>0</v>
      </c>
      <c r="Q1724" s="75">
        <v>0.25</v>
      </c>
      <c r="R1724" s="75">
        <v>0</v>
      </c>
      <c r="S1724" s="75">
        <v>0</v>
      </c>
      <c r="T1724" s="75">
        <v>59.372592504834699</v>
      </c>
      <c r="U1724" s="75"/>
      <c r="V1724" s="75"/>
      <c r="W1724" s="75"/>
      <c r="X1724" s="75"/>
      <c r="Y1724" s="75"/>
      <c r="Z1724" s="75"/>
      <c r="AA1724" s="75"/>
      <c r="AB1724" s="75"/>
      <c r="AC1724" s="75"/>
      <c r="AD1724" s="75"/>
      <c r="AE1724" s="75"/>
      <c r="AF1724" s="75"/>
      <c r="AG1724" s="75"/>
      <c r="AH1724" s="75"/>
      <c r="AI1724" s="75"/>
      <c r="AJ1724" s="75"/>
      <c r="AK1724" s="75"/>
      <c r="AL1724" s="75"/>
      <c r="AM1724" s="75"/>
      <c r="AN1724" s="75"/>
      <c r="AO1724" s="75"/>
    </row>
    <row r="1725" spans="2:41" x14ac:dyDescent="0.25">
      <c r="B1725" s="105">
        <v>262</v>
      </c>
      <c r="C1725" s="72">
        <v>42052</v>
      </c>
      <c r="D1725" s="25">
        <v>0</v>
      </c>
      <c r="E1725" s="25">
        <v>3.2785690399999998</v>
      </c>
      <c r="F1725" s="75">
        <v>0</v>
      </c>
      <c r="G1725" s="75">
        <v>1.4999999999999999E-2</v>
      </c>
      <c r="H1725" s="75">
        <v>0</v>
      </c>
      <c r="I1725" s="75">
        <v>1.05</v>
      </c>
      <c r="J1725" s="75">
        <v>3.4424974920000002</v>
      </c>
      <c r="K1725" s="75">
        <v>0</v>
      </c>
      <c r="L1725" s="75">
        <v>37.5</v>
      </c>
      <c r="M1725" s="75">
        <v>18.75</v>
      </c>
      <c r="N1725" s="75">
        <v>0</v>
      </c>
      <c r="O1725" s="75">
        <v>0</v>
      </c>
      <c r="P1725" s="75">
        <v>0</v>
      </c>
      <c r="Q1725" s="75">
        <v>0.25</v>
      </c>
      <c r="R1725" s="75">
        <v>0</v>
      </c>
      <c r="S1725" s="75">
        <v>0</v>
      </c>
      <c r="T1725" s="75">
        <v>59.372592504834699</v>
      </c>
      <c r="U1725" s="75"/>
      <c r="V1725" s="75"/>
      <c r="W1725" s="75"/>
      <c r="X1725" s="75"/>
      <c r="Y1725" s="75"/>
      <c r="Z1725" s="75"/>
      <c r="AA1725" s="75"/>
      <c r="AB1725" s="75"/>
      <c r="AC1725" s="75"/>
      <c r="AD1725" s="75"/>
      <c r="AE1725" s="75"/>
      <c r="AF1725" s="75"/>
      <c r="AG1725" s="75"/>
      <c r="AH1725" s="75"/>
      <c r="AI1725" s="75"/>
      <c r="AJ1725" s="75"/>
      <c r="AK1725" s="75"/>
      <c r="AL1725" s="75"/>
      <c r="AM1725" s="75"/>
      <c r="AN1725" s="75"/>
      <c r="AO1725" s="75"/>
    </row>
    <row r="1726" spans="2:41" x14ac:dyDescent="0.25">
      <c r="B1726" s="105">
        <v>263</v>
      </c>
      <c r="C1726" s="72">
        <v>42053</v>
      </c>
      <c r="D1726" s="25">
        <v>0</v>
      </c>
      <c r="E1726" s="25">
        <v>3.380267635</v>
      </c>
      <c r="F1726" s="75">
        <v>0</v>
      </c>
      <c r="G1726" s="75">
        <v>1.4999999999999999E-2</v>
      </c>
      <c r="H1726" s="75">
        <v>0</v>
      </c>
      <c r="I1726" s="75">
        <v>1.05</v>
      </c>
      <c r="J1726" s="75">
        <v>3.5492810167500002</v>
      </c>
      <c r="K1726" s="75">
        <v>0</v>
      </c>
      <c r="L1726" s="75">
        <v>37.5</v>
      </c>
      <c r="M1726" s="75">
        <v>18.75</v>
      </c>
      <c r="N1726" s="75">
        <v>0</v>
      </c>
      <c r="O1726" s="75">
        <v>0</v>
      </c>
      <c r="P1726" s="75">
        <v>0</v>
      </c>
      <c r="Q1726" s="75">
        <v>0.25</v>
      </c>
      <c r="R1726" s="75">
        <v>0</v>
      </c>
      <c r="S1726" s="75">
        <v>0</v>
      </c>
      <c r="T1726" s="75">
        <v>59.372592504834699</v>
      </c>
      <c r="U1726" s="75"/>
      <c r="V1726" s="75"/>
      <c r="W1726" s="75"/>
      <c r="X1726" s="75"/>
      <c r="Y1726" s="75"/>
      <c r="Z1726" s="75"/>
      <c r="AA1726" s="75"/>
      <c r="AB1726" s="75"/>
      <c r="AC1726" s="75"/>
      <c r="AD1726" s="75"/>
      <c r="AE1726" s="75"/>
      <c r="AF1726" s="75"/>
      <c r="AG1726" s="75"/>
      <c r="AH1726" s="75"/>
      <c r="AI1726" s="75"/>
      <c r="AJ1726" s="75"/>
      <c r="AK1726" s="75"/>
      <c r="AL1726" s="75"/>
      <c r="AM1726" s="75"/>
      <c r="AN1726" s="75"/>
      <c r="AO1726" s="75"/>
    </row>
    <row r="1727" spans="2:41" x14ac:dyDescent="0.25">
      <c r="B1727" s="105">
        <v>264</v>
      </c>
      <c r="C1727" s="72">
        <v>42054</v>
      </c>
      <c r="D1727" s="25">
        <v>0</v>
      </c>
      <c r="E1727" s="25">
        <v>3.5821478820000001</v>
      </c>
      <c r="F1727" s="75">
        <v>0</v>
      </c>
      <c r="G1727" s="75">
        <v>1.4999999999999999E-2</v>
      </c>
      <c r="H1727" s="75">
        <v>0</v>
      </c>
      <c r="I1727" s="75">
        <v>1.05</v>
      </c>
      <c r="J1727" s="75">
        <v>3.7612552761</v>
      </c>
      <c r="K1727" s="75">
        <v>0</v>
      </c>
      <c r="L1727" s="75">
        <v>37.5</v>
      </c>
      <c r="M1727" s="75">
        <v>18.75</v>
      </c>
      <c r="N1727" s="75">
        <v>0</v>
      </c>
      <c r="O1727" s="75">
        <v>0</v>
      </c>
      <c r="P1727" s="75">
        <v>0</v>
      </c>
      <c r="Q1727" s="75">
        <v>0.25</v>
      </c>
      <c r="R1727" s="75">
        <v>0</v>
      </c>
      <c r="S1727" s="75">
        <v>0</v>
      </c>
      <c r="T1727" s="75">
        <v>59.372592504834699</v>
      </c>
      <c r="U1727" s="75"/>
      <c r="V1727" s="75"/>
      <c r="W1727" s="75"/>
      <c r="X1727" s="75"/>
      <c r="Y1727" s="75"/>
      <c r="Z1727" s="75"/>
      <c r="AA1727" s="75"/>
      <c r="AB1727" s="75"/>
      <c r="AC1727" s="75"/>
      <c r="AD1727" s="75"/>
      <c r="AE1727" s="75"/>
      <c r="AF1727" s="75"/>
      <c r="AG1727" s="75"/>
      <c r="AH1727" s="75"/>
      <c r="AI1727" s="75"/>
      <c r="AJ1727" s="75"/>
      <c r="AK1727" s="75"/>
      <c r="AL1727" s="75"/>
      <c r="AM1727" s="75"/>
      <c r="AN1727" s="75"/>
      <c r="AO1727" s="75"/>
    </row>
    <row r="1728" spans="2:41" x14ac:dyDescent="0.25">
      <c r="B1728" s="105">
        <v>265</v>
      </c>
      <c r="C1728" s="72">
        <v>42055</v>
      </c>
      <c r="D1728" s="25">
        <v>0</v>
      </c>
      <c r="E1728" s="25">
        <v>3.718022618</v>
      </c>
      <c r="F1728" s="75">
        <v>0</v>
      </c>
      <c r="G1728" s="75">
        <v>1.4999999999999999E-2</v>
      </c>
      <c r="H1728" s="75">
        <v>0</v>
      </c>
      <c r="I1728" s="75">
        <v>1.05</v>
      </c>
      <c r="J1728" s="75">
        <v>3.9039237489</v>
      </c>
      <c r="K1728" s="75">
        <v>0</v>
      </c>
      <c r="L1728" s="75">
        <v>37.5</v>
      </c>
      <c r="M1728" s="75">
        <v>18.75</v>
      </c>
      <c r="N1728" s="75">
        <v>0</v>
      </c>
      <c r="O1728" s="75">
        <v>0</v>
      </c>
      <c r="P1728" s="75">
        <v>0</v>
      </c>
      <c r="Q1728" s="75">
        <v>0.25</v>
      </c>
      <c r="R1728" s="75">
        <v>0</v>
      </c>
      <c r="S1728" s="75">
        <v>0</v>
      </c>
      <c r="T1728" s="75">
        <v>59.372592504834699</v>
      </c>
      <c r="U1728" s="75"/>
      <c r="V1728" s="75"/>
      <c r="W1728" s="75"/>
      <c r="X1728" s="75"/>
      <c r="Y1728" s="75"/>
      <c r="Z1728" s="75"/>
      <c r="AA1728" s="75"/>
      <c r="AB1728" s="75"/>
      <c r="AC1728" s="75"/>
      <c r="AD1728" s="75"/>
      <c r="AE1728" s="75"/>
      <c r="AF1728" s="75"/>
      <c r="AG1728" s="75"/>
      <c r="AH1728" s="75"/>
      <c r="AI1728" s="75"/>
      <c r="AJ1728" s="75"/>
      <c r="AK1728" s="75"/>
      <c r="AL1728" s="75"/>
      <c r="AM1728" s="75"/>
      <c r="AN1728" s="75"/>
      <c r="AO1728" s="75"/>
    </row>
    <row r="1729" spans="2:41" x14ac:dyDescent="0.25">
      <c r="B1729" s="105">
        <v>266</v>
      </c>
      <c r="C1729" s="72">
        <v>42056</v>
      </c>
      <c r="D1729" s="25">
        <v>0</v>
      </c>
      <c r="E1729" s="25">
        <v>3.7736876650000002</v>
      </c>
      <c r="F1729" s="75">
        <v>0</v>
      </c>
      <c r="G1729" s="75">
        <v>1.4999999999999999E-2</v>
      </c>
      <c r="H1729" s="75">
        <v>0</v>
      </c>
      <c r="I1729" s="75">
        <v>1.05</v>
      </c>
      <c r="J1729" s="75">
        <v>3.9623720482499998</v>
      </c>
      <c r="K1729" s="75">
        <v>0</v>
      </c>
      <c r="L1729" s="75">
        <v>37.5</v>
      </c>
      <c r="M1729" s="75">
        <v>18.75</v>
      </c>
      <c r="N1729" s="75">
        <v>0</v>
      </c>
      <c r="O1729" s="75">
        <v>0</v>
      </c>
      <c r="P1729" s="75">
        <v>0</v>
      </c>
      <c r="Q1729" s="75">
        <v>0.25</v>
      </c>
      <c r="R1729" s="75">
        <v>0</v>
      </c>
      <c r="S1729" s="75">
        <v>0</v>
      </c>
      <c r="T1729" s="75">
        <v>59.372592504834699</v>
      </c>
      <c r="U1729" s="75"/>
      <c r="V1729" s="75"/>
      <c r="W1729" s="75"/>
      <c r="X1729" s="75"/>
      <c r="Y1729" s="75"/>
      <c r="Z1729" s="75"/>
      <c r="AA1729" s="75"/>
      <c r="AB1729" s="75"/>
      <c r="AC1729" s="75"/>
      <c r="AD1729" s="75"/>
      <c r="AE1729" s="75"/>
      <c r="AF1729" s="75"/>
      <c r="AG1729" s="75"/>
      <c r="AH1729" s="75"/>
      <c r="AI1729" s="75"/>
      <c r="AJ1729" s="75"/>
      <c r="AK1729" s="75"/>
      <c r="AL1729" s="75"/>
      <c r="AM1729" s="75"/>
      <c r="AN1729" s="75"/>
      <c r="AO1729" s="75"/>
    </row>
    <row r="1730" spans="2:41" x14ac:dyDescent="0.25">
      <c r="B1730" s="105">
        <v>267</v>
      </c>
      <c r="C1730" s="72">
        <v>42057</v>
      </c>
      <c r="D1730" s="25">
        <v>0</v>
      </c>
      <c r="E1730" s="25">
        <v>3.7802120910000001</v>
      </c>
      <c r="F1730" s="75">
        <v>0</v>
      </c>
      <c r="G1730" s="75">
        <v>1.4999999999999999E-2</v>
      </c>
      <c r="H1730" s="75">
        <v>0</v>
      </c>
      <c r="I1730" s="75">
        <v>1.05</v>
      </c>
      <c r="J1730" s="75">
        <v>3.9692226955500001</v>
      </c>
      <c r="K1730" s="75">
        <v>0</v>
      </c>
      <c r="L1730" s="75">
        <v>37.5</v>
      </c>
      <c r="M1730" s="75">
        <v>18.75</v>
      </c>
      <c r="N1730" s="75">
        <v>0</v>
      </c>
      <c r="O1730" s="75">
        <v>0</v>
      </c>
      <c r="P1730" s="75">
        <v>0</v>
      </c>
      <c r="Q1730" s="75">
        <v>0.25</v>
      </c>
      <c r="R1730" s="75">
        <v>0</v>
      </c>
      <c r="S1730" s="75">
        <v>0</v>
      </c>
      <c r="T1730" s="75">
        <v>59.372592504834699</v>
      </c>
      <c r="U1730" s="75"/>
      <c r="V1730" s="75"/>
      <c r="W1730" s="75"/>
      <c r="X1730" s="75"/>
      <c r="Y1730" s="75"/>
      <c r="Z1730" s="75"/>
      <c r="AA1730" s="75"/>
      <c r="AB1730" s="75"/>
      <c r="AC1730" s="75"/>
      <c r="AD1730" s="75"/>
      <c r="AE1730" s="75"/>
      <c r="AF1730" s="75"/>
      <c r="AG1730" s="75"/>
      <c r="AH1730" s="75"/>
      <c r="AI1730" s="75"/>
      <c r="AJ1730" s="75"/>
      <c r="AK1730" s="75"/>
      <c r="AL1730" s="75"/>
      <c r="AM1730" s="75"/>
      <c r="AN1730" s="75"/>
      <c r="AO1730" s="75"/>
    </row>
    <row r="1731" spans="2:41" x14ac:dyDescent="0.25">
      <c r="B1731" s="105">
        <v>268</v>
      </c>
      <c r="C1731" s="72">
        <v>42058</v>
      </c>
      <c r="D1731" s="25">
        <v>0</v>
      </c>
      <c r="E1731" s="25">
        <v>3.8264488729999999</v>
      </c>
      <c r="F1731" s="75">
        <v>0</v>
      </c>
      <c r="G1731" s="75">
        <v>1.4999999999999999E-2</v>
      </c>
      <c r="H1731" s="75">
        <v>0</v>
      </c>
      <c r="I1731" s="75">
        <v>1.05</v>
      </c>
      <c r="J1731" s="75">
        <v>4.0177713166500002</v>
      </c>
      <c r="K1731" s="75">
        <v>0</v>
      </c>
      <c r="L1731" s="75">
        <v>37.5</v>
      </c>
      <c r="M1731" s="75">
        <v>18.75</v>
      </c>
      <c r="N1731" s="75">
        <v>0</v>
      </c>
      <c r="O1731" s="75">
        <v>0</v>
      </c>
      <c r="P1731" s="75">
        <v>0</v>
      </c>
      <c r="Q1731" s="75">
        <v>0.25</v>
      </c>
      <c r="R1731" s="75">
        <v>0</v>
      </c>
      <c r="S1731" s="75">
        <v>0</v>
      </c>
      <c r="T1731" s="75">
        <v>59.372592504834699</v>
      </c>
      <c r="U1731" s="75"/>
      <c r="V1731" s="75"/>
      <c r="W1731" s="75"/>
      <c r="X1731" s="75"/>
      <c r="Y1731" s="75"/>
      <c r="Z1731" s="75"/>
      <c r="AA1731" s="75"/>
      <c r="AB1731" s="75"/>
      <c r="AC1731" s="75"/>
      <c r="AD1731" s="75"/>
      <c r="AE1731" s="75"/>
      <c r="AF1731" s="75"/>
      <c r="AG1731" s="75"/>
      <c r="AH1731" s="75"/>
      <c r="AI1731" s="75"/>
      <c r="AJ1731" s="75"/>
      <c r="AK1731" s="75"/>
      <c r="AL1731" s="75"/>
      <c r="AM1731" s="75"/>
      <c r="AN1731" s="75"/>
      <c r="AO1731" s="75"/>
    </row>
    <row r="1732" spans="2:41" x14ac:dyDescent="0.25">
      <c r="B1732" s="105">
        <v>269</v>
      </c>
      <c r="C1732" s="72">
        <v>42059</v>
      </c>
      <c r="D1732" s="25">
        <v>0</v>
      </c>
      <c r="E1732" s="25">
        <v>3.8385439670000001</v>
      </c>
      <c r="F1732" s="75">
        <v>0</v>
      </c>
      <c r="G1732" s="75">
        <v>1.4999999999999999E-2</v>
      </c>
      <c r="H1732" s="75">
        <v>0</v>
      </c>
      <c r="I1732" s="75">
        <v>1.05</v>
      </c>
      <c r="J1732" s="75">
        <v>4.0304711653499998</v>
      </c>
      <c r="K1732" s="75">
        <v>0</v>
      </c>
      <c r="L1732" s="75">
        <v>37.5</v>
      </c>
      <c r="M1732" s="75">
        <v>18.75</v>
      </c>
      <c r="N1732" s="75">
        <v>0</v>
      </c>
      <c r="O1732" s="75">
        <v>0</v>
      </c>
      <c r="P1732" s="75">
        <v>0</v>
      </c>
      <c r="Q1732" s="75">
        <v>0.25</v>
      </c>
      <c r="R1732" s="75">
        <v>0</v>
      </c>
      <c r="S1732" s="75">
        <v>0</v>
      </c>
      <c r="T1732" s="75">
        <v>59.372592504834699</v>
      </c>
      <c r="U1732" s="75"/>
      <c r="V1732" s="75"/>
      <c r="W1732" s="75"/>
      <c r="X1732" s="75"/>
      <c r="Y1732" s="75"/>
      <c r="Z1732" s="75"/>
      <c r="AA1732" s="75"/>
      <c r="AB1732" s="75"/>
      <c r="AC1732" s="75"/>
      <c r="AD1732" s="75"/>
      <c r="AE1732" s="75"/>
      <c r="AF1732" s="75"/>
      <c r="AG1732" s="75"/>
      <c r="AH1732" s="75"/>
      <c r="AI1732" s="75"/>
      <c r="AJ1732" s="75"/>
      <c r="AK1732" s="75"/>
      <c r="AL1732" s="75"/>
      <c r="AM1732" s="75"/>
      <c r="AN1732" s="75"/>
      <c r="AO1732" s="75"/>
    </row>
    <row r="1733" spans="2:41" x14ac:dyDescent="0.25">
      <c r="B1733" s="105">
        <v>270</v>
      </c>
      <c r="C1733" s="72">
        <v>42060</v>
      </c>
      <c r="D1733" s="25">
        <v>0</v>
      </c>
      <c r="E1733" s="25">
        <v>3.854541142</v>
      </c>
      <c r="F1733" s="75">
        <v>0</v>
      </c>
      <c r="G1733" s="75">
        <v>1.4999999999999999E-2</v>
      </c>
      <c r="H1733" s="75">
        <v>0</v>
      </c>
      <c r="I1733" s="75">
        <v>1.05</v>
      </c>
      <c r="J1733" s="75">
        <v>4.0472681991000004</v>
      </c>
      <c r="K1733" s="75">
        <v>0</v>
      </c>
      <c r="L1733" s="75">
        <v>37.5</v>
      </c>
      <c r="M1733" s="75">
        <v>18.75</v>
      </c>
      <c r="N1733" s="75">
        <v>0</v>
      </c>
      <c r="O1733" s="75">
        <v>0</v>
      </c>
      <c r="P1733" s="75">
        <v>0</v>
      </c>
      <c r="Q1733" s="75">
        <v>0.25</v>
      </c>
      <c r="R1733" s="75">
        <v>0</v>
      </c>
      <c r="S1733" s="75">
        <v>0</v>
      </c>
      <c r="T1733" s="75">
        <v>59.372592504834699</v>
      </c>
      <c r="U1733" s="75"/>
      <c r="V1733" s="75"/>
      <c r="W1733" s="75"/>
      <c r="X1733" s="75"/>
      <c r="Y1733" s="75"/>
      <c r="Z1733" s="75"/>
      <c r="AA1733" s="75"/>
      <c r="AB1733" s="75"/>
      <c r="AC1733" s="75"/>
      <c r="AD1733" s="75"/>
      <c r="AE1733" s="75"/>
      <c r="AF1733" s="75"/>
      <c r="AG1733" s="75"/>
      <c r="AH1733" s="75"/>
      <c r="AI1733" s="75"/>
      <c r="AJ1733" s="75"/>
      <c r="AK1733" s="75"/>
      <c r="AL1733" s="75"/>
      <c r="AM1733" s="75"/>
      <c r="AN1733" s="75"/>
      <c r="AO1733" s="75"/>
    </row>
    <row r="1734" spans="2:41" x14ac:dyDescent="0.25">
      <c r="B1734" s="105">
        <v>271</v>
      </c>
      <c r="C1734" s="72">
        <v>42061</v>
      </c>
      <c r="D1734" s="25">
        <v>0</v>
      </c>
      <c r="E1734" s="25">
        <v>3.9204730529999998</v>
      </c>
      <c r="F1734" s="75">
        <v>0</v>
      </c>
      <c r="G1734" s="75">
        <v>1.4999999999999999E-2</v>
      </c>
      <c r="H1734" s="75">
        <v>0</v>
      </c>
      <c r="I1734" s="75">
        <v>1.05</v>
      </c>
      <c r="J1734" s="75">
        <v>4.1164967056500004</v>
      </c>
      <c r="K1734" s="75">
        <v>0</v>
      </c>
      <c r="L1734" s="75">
        <v>37.5</v>
      </c>
      <c r="M1734" s="75">
        <v>18.75</v>
      </c>
      <c r="N1734" s="75">
        <v>0</v>
      </c>
      <c r="O1734" s="75">
        <v>0</v>
      </c>
      <c r="P1734" s="75">
        <v>0</v>
      </c>
      <c r="Q1734" s="75">
        <v>0.25</v>
      </c>
      <c r="R1734" s="75">
        <v>0</v>
      </c>
      <c r="S1734" s="75">
        <v>0</v>
      </c>
      <c r="T1734" s="75">
        <v>59.372592504834699</v>
      </c>
      <c r="U1734" s="75"/>
      <c r="V1734" s="75"/>
      <c r="W1734" s="75"/>
      <c r="X1734" s="75"/>
      <c r="Y1734" s="75"/>
      <c r="Z1734" s="75"/>
      <c r="AA1734" s="75"/>
      <c r="AB1734" s="75"/>
      <c r="AC1734" s="75"/>
      <c r="AD1734" s="75"/>
      <c r="AE1734" s="75"/>
      <c r="AF1734" s="75"/>
      <c r="AG1734" s="75"/>
      <c r="AH1734" s="75"/>
      <c r="AI1734" s="75"/>
      <c r="AJ1734" s="75"/>
      <c r="AK1734" s="75"/>
      <c r="AL1734" s="75"/>
      <c r="AM1734" s="75"/>
      <c r="AN1734" s="75"/>
      <c r="AO1734" s="75"/>
    </row>
    <row r="1735" spans="2:41" x14ac:dyDescent="0.25">
      <c r="B1735" s="105">
        <v>272</v>
      </c>
      <c r="C1735" s="72">
        <v>42062</v>
      </c>
      <c r="D1735" s="25">
        <v>0</v>
      </c>
      <c r="E1735" s="25">
        <v>3.9815411049999998</v>
      </c>
      <c r="F1735" s="75">
        <v>0</v>
      </c>
      <c r="G1735" s="75">
        <v>1.4999999999999999E-2</v>
      </c>
      <c r="H1735" s="75">
        <v>0</v>
      </c>
      <c r="I1735" s="75">
        <v>1.05</v>
      </c>
      <c r="J1735" s="75">
        <v>4.1806181602499999</v>
      </c>
      <c r="K1735" s="75">
        <v>0</v>
      </c>
      <c r="L1735" s="75">
        <v>37.5</v>
      </c>
      <c r="M1735" s="75">
        <v>18.75</v>
      </c>
      <c r="N1735" s="75">
        <v>0</v>
      </c>
      <c r="O1735" s="75">
        <v>0</v>
      </c>
      <c r="P1735" s="75">
        <v>0</v>
      </c>
      <c r="Q1735" s="75">
        <v>0.25</v>
      </c>
      <c r="R1735" s="75">
        <v>0</v>
      </c>
      <c r="S1735" s="75">
        <v>0</v>
      </c>
      <c r="T1735" s="75">
        <v>59.372592504834699</v>
      </c>
      <c r="U1735" s="75"/>
      <c r="V1735" s="75"/>
      <c r="W1735" s="75"/>
      <c r="X1735" s="75"/>
      <c r="Y1735" s="75"/>
      <c r="Z1735" s="75"/>
      <c r="AA1735" s="75"/>
      <c r="AB1735" s="75"/>
      <c r="AC1735" s="75"/>
      <c r="AD1735" s="75"/>
      <c r="AE1735" s="75"/>
      <c r="AF1735" s="75"/>
      <c r="AG1735" s="75"/>
      <c r="AH1735" s="75"/>
      <c r="AI1735" s="75"/>
      <c r="AJ1735" s="75"/>
      <c r="AK1735" s="75"/>
      <c r="AL1735" s="75"/>
      <c r="AM1735" s="75"/>
      <c r="AN1735" s="75"/>
      <c r="AO1735" s="75"/>
    </row>
    <row r="1736" spans="2:41" x14ac:dyDescent="0.25">
      <c r="B1736" s="105">
        <v>273</v>
      </c>
      <c r="C1736" s="72">
        <v>42063</v>
      </c>
      <c r="D1736" s="25">
        <v>0</v>
      </c>
      <c r="E1736" s="25">
        <v>4.1396091349999997</v>
      </c>
      <c r="F1736" s="75">
        <v>0</v>
      </c>
      <c r="G1736" s="75">
        <v>1.4999999999999999E-2</v>
      </c>
      <c r="H1736" s="75">
        <v>0</v>
      </c>
      <c r="I1736" s="75">
        <v>1.05</v>
      </c>
      <c r="J1736" s="75">
        <v>4.3465895917499999</v>
      </c>
      <c r="K1736" s="75">
        <v>0</v>
      </c>
      <c r="L1736" s="75">
        <v>37.5</v>
      </c>
      <c r="M1736" s="75">
        <v>18.75</v>
      </c>
      <c r="N1736" s="75">
        <v>0</v>
      </c>
      <c r="O1736" s="75">
        <v>0</v>
      </c>
      <c r="P1736" s="75">
        <v>0</v>
      </c>
      <c r="Q1736" s="75">
        <v>0.25</v>
      </c>
      <c r="R1736" s="75">
        <v>0</v>
      </c>
      <c r="S1736" s="75">
        <v>0</v>
      </c>
      <c r="T1736" s="75">
        <v>59.372592504834699</v>
      </c>
      <c r="U1736" s="75"/>
      <c r="V1736" s="75"/>
      <c r="W1736" s="75"/>
      <c r="X1736" s="75"/>
      <c r="Y1736" s="75"/>
      <c r="Z1736" s="75"/>
      <c r="AA1736" s="75"/>
      <c r="AB1736" s="75"/>
      <c r="AC1736" s="75"/>
      <c r="AD1736" s="75"/>
      <c r="AE1736" s="75"/>
      <c r="AF1736" s="75"/>
      <c r="AG1736" s="75"/>
      <c r="AH1736" s="75"/>
      <c r="AI1736" s="75"/>
      <c r="AJ1736" s="75"/>
      <c r="AK1736" s="75"/>
      <c r="AL1736" s="75"/>
      <c r="AM1736" s="75"/>
      <c r="AN1736" s="75"/>
      <c r="AO1736" s="75"/>
    </row>
    <row r="1737" spans="2:41" x14ac:dyDescent="0.25">
      <c r="B1737" s="105">
        <v>274</v>
      </c>
      <c r="C1737" s="72">
        <v>42064</v>
      </c>
      <c r="D1737" s="25">
        <v>1</v>
      </c>
      <c r="E1737" s="25">
        <v>4.223196766</v>
      </c>
      <c r="F1737" s="75">
        <v>1</v>
      </c>
      <c r="G1737" s="75">
        <v>2.2499999999999999E-2</v>
      </c>
      <c r="H1737" s="75">
        <v>2.2499999999999999E-2</v>
      </c>
      <c r="I1737" s="75">
        <v>1.05</v>
      </c>
      <c r="J1737" s="75">
        <v>4.4343566042999996</v>
      </c>
      <c r="K1737" s="75">
        <v>0.97750000000000004</v>
      </c>
      <c r="L1737" s="75">
        <v>37.5</v>
      </c>
      <c r="M1737" s="75">
        <v>18.75</v>
      </c>
      <c r="N1737" s="75">
        <v>0</v>
      </c>
      <c r="O1737" s="75">
        <v>0.97750000000000004</v>
      </c>
      <c r="P1737" s="75">
        <v>0.97750000000000004</v>
      </c>
      <c r="Q1737" s="75">
        <v>0.25</v>
      </c>
      <c r="R1737" s="75">
        <v>0</v>
      </c>
      <c r="S1737" s="75">
        <v>0</v>
      </c>
      <c r="T1737" s="75">
        <v>59.372592504834699</v>
      </c>
      <c r="U1737" s="75"/>
      <c r="V1737" s="75"/>
      <c r="W1737" s="75"/>
      <c r="X1737" s="75"/>
      <c r="Y1737" s="75"/>
      <c r="Z1737" s="75"/>
      <c r="AA1737" s="75"/>
      <c r="AB1737" s="75"/>
      <c r="AC1737" s="75"/>
      <c r="AD1737" s="75"/>
      <c r="AE1737" s="75"/>
      <c r="AF1737" s="75"/>
      <c r="AG1737" s="75"/>
      <c r="AH1737" s="75"/>
      <c r="AI1737" s="75"/>
      <c r="AJ1737" s="75"/>
      <c r="AK1737" s="75"/>
      <c r="AL1737" s="75"/>
      <c r="AM1737" s="75"/>
      <c r="AN1737" s="75"/>
      <c r="AO1737" s="75"/>
    </row>
    <row r="1738" spans="2:41" x14ac:dyDescent="0.25">
      <c r="B1738" s="105">
        <v>275</v>
      </c>
      <c r="C1738" s="72">
        <v>42065</v>
      </c>
      <c r="D1738" s="25">
        <v>16</v>
      </c>
      <c r="E1738" s="25">
        <v>4.3330599300000001</v>
      </c>
      <c r="F1738" s="75">
        <v>16</v>
      </c>
      <c r="G1738" s="75">
        <v>2.2499999999999999E-2</v>
      </c>
      <c r="H1738" s="75">
        <v>0.36</v>
      </c>
      <c r="I1738" s="75">
        <v>1.05</v>
      </c>
      <c r="J1738" s="75">
        <v>4.5497129264999998</v>
      </c>
      <c r="K1738" s="75">
        <v>4.5497129264999998</v>
      </c>
      <c r="L1738" s="75">
        <v>37.5</v>
      </c>
      <c r="M1738" s="75">
        <v>18.75</v>
      </c>
      <c r="N1738" s="75">
        <v>0</v>
      </c>
      <c r="O1738" s="75">
        <v>15.64</v>
      </c>
      <c r="P1738" s="75">
        <v>15.64</v>
      </c>
      <c r="Q1738" s="75">
        <v>0.25</v>
      </c>
      <c r="R1738" s="75">
        <v>2.7725717683750002</v>
      </c>
      <c r="S1738" s="75">
        <v>0</v>
      </c>
      <c r="T1738" s="75">
        <v>51.054877199709701</v>
      </c>
      <c r="U1738" s="75"/>
      <c r="V1738" s="75"/>
      <c r="W1738" s="75"/>
      <c r="X1738" s="75"/>
      <c r="Y1738" s="75"/>
      <c r="Z1738" s="75"/>
      <c r="AA1738" s="75"/>
      <c r="AB1738" s="75"/>
      <c r="AC1738" s="75"/>
      <c r="AD1738" s="75"/>
      <c r="AE1738" s="75"/>
      <c r="AF1738" s="75"/>
      <c r="AG1738" s="75"/>
      <c r="AH1738" s="75"/>
      <c r="AI1738" s="75"/>
      <c r="AJ1738" s="75"/>
      <c r="AK1738" s="75"/>
      <c r="AL1738" s="75"/>
      <c r="AM1738" s="75"/>
      <c r="AN1738" s="75"/>
      <c r="AO1738" s="75"/>
    </row>
    <row r="1739" spans="2:41" x14ac:dyDescent="0.25">
      <c r="B1739" s="105">
        <v>276</v>
      </c>
      <c r="C1739" s="72">
        <v>42066</v>
      </c>
      <c r="D1739" s="25">
        <v>0</v>
      </c>
      <c r="E1739" s="25">
        <v>4.4574349829999997</v>
      </c>
      <c r="F1739" s="75">
        <v>0</v>
      </c>
      <c r="G1739" s="75">
        <v>1.4999999999999999E-2</v>
      </c>
      <c r="H1739" s="75">
        <v>0</v>
      </c>
      <c r="I1739" s="75">
        <v>1.05</v>
      </c>
      <c r="J1739" s="75">
        <v>4.68030673215</v>
      </c>
      <c r="K1739" s="75">
        <v>2.7725717683750002</v>
      </c>
      <c r="L1739" s="75">
        <v>37.5</v>
      </c>
      <c r="M1739" s="75">
        <v>18.75</v>
      </c>
      <c r="N1739" s="75">
        <v>0</v>
      </c>
      <c r="O1739" s="75">
        <v>0</v>
      </c>
      <c r="P1739" s="75">
        <v>2.7725717683750002</v>
      </c>
      <c r="Q1739" s="75">
        <v>0.25</v>
      </c>
      <c r="R1739" s="75">
        <v>0</v>
      </c>
      <c r="S1739" s="75">
        <v>0</v>
      </c>
      <c r="T1739" s="75">
        <v>51.054877199709701</v>
      </c>
      <c r="U1739" s="75"/>
      <c r="V1739" s="75"/>
      <c r="W1739" s="75"/>
      <c r="X1739" s="75"/>
      <c r="Y1739" s="75"/>
      <c r="Z1739" s="75"/>
      <c r="AA1739" s="75"/>
      <c r="AB1739" s="75"/>
      <c r="AC1739" s="75"/>
      <c r="AD1739" s="75"/>
      <c r="AE1739" s="75"/>
      <c r="AF1739" s="75"/>
      <c r="AG1739" s="75"/>
      <c r="AH1739" s="75"/>
      <c r="AI1739" s="75"/>
      <c r="AJ1739" s="75"/>
      <c r="AK1739" s="75"/>
      <c r="AL1739" s="75"/>
      <c r="AM1739" s="75"/>
      <c r="AN1739" s="75"/>
      <c r="AO1739" s="75"/>
    </row>
    <row r="1740" spans="2:41" x14ac:dyDescent="0.25">
      <c r="B1740" s="105">
        <v>277</v>
      </c>
      <c r="C1740" s="72">
        <v>42067</v>
      </c>
      <c r="D1740" s="25">
        <v>0</v>
      </c>
      <c r="E1740" s="25">
        <v>4.5895140950000002</v>
      </c>
      <c r="F1740" s="75">
        <v>0</v>
      </c>
      <c r="G1740" s="75">
        <v>1.4999999999999999E-2</v>
      </c>
      <c r="H1740" s="75">
        <v>0</v>
      </c>
      <c r="I1740" s="75">
        <v>1.05</v>
      </c>
      <c r="J1740" s="75">
        <v>4.8189897997499997</v>
      </c>
      <c r="K1740" s="75">
        <v>0</v>
      </c>
      <c r="L1740" s="75">
        <v>37.5</v>
      </c>
      <c r="M1740" s="75">
        <v>18.75</v>
      </c>
      <c r="N1740" s="75">
        <v>0</v>
      </c>
      <c r="O1740" s="75">
        <v>0</v>
      </c>
      <c r="P1740" s="75">
        <v>0</v>
      </c>
      <c r="Q1740" s="75">
        <v>0.25</v>
      </c>
      <c r="R1740" s="75">
        <v>0</v>
      </c>
      <c r="S1740" s="75">
        <v>0</v>
      </c>
      <c r="T1740" s="75">
        <v>51.054877199709701</v>
      </c>
      <c r="U1740" s="75"/>
      <c r="V1740" s="75"/>
      <c r="W1740" s="75"/>
      <c r="X1740" s="75"/>
      <c r="Y1740" s="75"/>
      <c r="Z1740" s="75"/>
      <c r="AA1740" s="75"/>
      <c r="AB1740" s="75"/>
      <c r="AC1740" s="75"/>
      <c r="AD1740" s="75"/>
      <c r="AE1740" s="75"/>
      <c r="AF1740" s="75"/>
      <c r="AG1740" s="75"/>
      <c r="AH1740" s="75"/>
      <c r="AI1740" s="75"/>
      <c r="AJ1740" s="75"/>
      <c r="AK1740" s="75"/>
      <c r="AL1740" s="75"/>
      <c r="AM1740" s="75"/>
      <c r="AN1740" s="75"/>
      <c r="AO1740" s="75"/>
    </row>
    <row r="1741" spans="2:41" x14ac:dyDescent="0.25">
      <c r="B1741" s="105">
        <v>278</v>
      </c>
      <c r="C1741" s="72">
        <v>42068</v>
      </c>
      <c r="D1741" s="25">
        <v>0</v>
      </c>
      <c r="E1741" s="25">
        <v>4.6033989269999998</v>
      </c>
      <c r="F1741" s="75">
        <v>0</v>
      </c>
      <c r="G1741" s="75">
        <v>1.4999999999999999E-2</v>
      </c>
      <c r="H1741" s="75">
        <v>0</v>
      </c>
      <c r="I1741" s="75">
        <v>1.05</v>
      </c>
      <c r="J1741" s="75">
        <v>4.83356887335</v>
      </c>
      <c r="K1741" s="75">
        <v>0</v>
      </c>
      <c r="L1741" s="75">
        <v>37.5</v>
      </c>
      <c r="M1741" s="75">
        <v>18.75</v>
      </c>
      <c r="N1741" s="75">
        <v>0</v>
      </c>
      <c r="O1741" s="75">
        <v>0</v>
      </c>
      <c r="P1741" s="75">
        <v>0</v>
      </c>
      <c r="Q1741" s="75">
        <v>0.25</v>
      </c>
      <c r="R1741" s="75">
        <v>0</v>
      </c>
      <c r="S1741" s="75">
        <v>0</v>
      </c>
      <c r="T1741" s="75">
        <v>51.054877199709701</v>
      </c>
      <c r="U1741" s="75"/>
      <c r="V1741" s="75"/>
      <c r="W1741" s="75"/>
      <c r="X1741" s="75"/>
      <c r="Y1741" s="75"/>
      <c r="Z1741" s="75"/>
      <c r="AA1741" s="75"/>
      <c r="AB1741" s="75"/>
      <c r="AC1741" s="75"/>
      <c r="AD1741" s="75"/>
      <c r="AE1741" s="75"/>
      <c r="AF1741" s="75"/>
      <c r="AG1741" s="75"/>
      <c r="AH1741" s="75"/>
      <c r="AI1741" s="75"/>
      <c r="AJ1741" s="75"/>
      <c r="AK1741" s="75"/>
      <c r="AL1741" s="75"/>
      <c r="AM1741" s="75"/>
      <c r="AN1741" s="75"/>
      <c r="AO1741" s="75"/>
    </row>
    <row r="1742" spans="2:41" x14ac:dyDescent="0.25">
      <c r="B1742" s="105">
        <v>279</v>
      </c>
      <c r="C1742" s="72">
        <v>42069</v>
      </c>
      <c r="D1742" s="25">
        <v>0</v>
      </c>
      <c r="E1742" s="25">
        <v>4.6693083069999997</v>
      </c>
      <c r="F1742" s="75">
        <v>0</v>
      </c>
      <c r="G1742" s="75">
        <v>1.4999999999999999E-2</v>
      </c>
      <c r="H1742" s="75">
        <v>0</v>
      </c>
      <c r="I1742" s="75">
        <v>1.05</v>
      </c>
      <c r="J1742" s="75">
        <v>4.9027737223500001</v>
      </c>
      <c r="K1742" s="75">
        <v>0</v>
      </c>
      <c r="L1742" s="75">
        <v>37.5</v>
      </c>
      <c r="M1742" s="75">
        <v>18.75</v>
      </c>
      <c r="N1742" s="75">
        <v>0</v>
      </c>
      <c r="O1742" s="75">
        <v>0</v>
      </c>
      <c r="P1742" s="75">
        <v>0</v>
      </c>
      <c r="Q1742" s="75">
        <v>0.25</v>
      </c>
      <c r="R1742" s="75">
        <v>0</v>
      </c>
      <c r="S1742" s="75">
        <v>0</v>
      </c>
      <c r="T1742" s="75">
        <v>51.054877199709701</v>
      </c>
      <c r="U1742" s="75"/>
      <c r="V1742" s="75"/>
      <c r="W1742" s="75"/>
      <c r="X1742" s="75"/>
      <c r="Y1742" s="75"/>
      <c r="Z1742" s="75"/>
      <c r="AA1742" s="75"/>
      <c r="AB1742" s="75"/>
      <c r="AC1742" s="75"/>
      <c r="AD1742" s="75"/>
      <c r="AE1742" s="75"/>
      <c r="AF1742" s="75"/>
      <c r="AG1742" s="75"/>
      <c r="AH1742" s="75"/>
      <c r="AI1742" s="75"/>
      <c r="AJ1742" s="75"/>
      <c r="AK1742" s="75"/>
      <c r="AL1742" s="75"/>
      <c r="AM1742" s="75"/>
      <c r="AN1742" s="75"/>
      <c r="AO1742" s="75"/>
    </row>
    <row r="1743" spans="2:41" x14ac:dyDescent="0.25">
      <c r="B1743" s="105">
        <v>280</v>
      </c>
      <c r="C1743" s="72">
        <v>42070</v>
      </c>
      <c r="D1743" s="25">
        <v>0</v>
      </c>
      <c r="E1743" s="25">
        <v>4.6901470510000003</v>
      </c>
      <c r="F1743" s="75">
        <v>0</v>
      </c>
      <c r="G1743" s="75">
        <v>1.4999999999999999E-2</v>
      </c>
      <c r="H1743" s="75">
        <v>0</v>
      </c>
      <c r="I1743" s="75">
        <v>1.05</v>
      </c>
      <c r="J1743" s="75">
        <v>4.9246544035499999</v>
      </c>
      <c r="K1743" s="75">
        <v>0</v>
      </c>
      <c r="L1743" s="75">
        <v>37.5</v>
      </c>
      <c r="M1743" s="75">
        <v>18.75</v>
      </c>
      <c r="N1743" s="75">
        <v>0</v>
      </c>
      <c r="O1743" s="75">
        <v>0</v>
      </c>
      <c r="P1743" s="75">
        <v>0</v>
      </c>
      <c r="Q1743" s="75">
        <v>0.25</v>
      </c>
      <c r="R1743" s="75">
        <v>0</v>
      </c>
      <c r="S1743" s="75">
        <v>0</v>
      </c>
      <c r="T1743" s="75">
        <v>51.054877199709701</v>
      </c>
      <c r="U1743" s="75"/>
      <c r="V1743" s="75"/>
      <c r="W1743" s="75"/>
      <c r="X1743" s="75"/>
      <c r="Y1743" s="75"/>
      <c r="Z1743" s="75"/>
      <c r="AA1743" s="75"/>
      <c r="AB1743" s="75"/>
      <c r="AC1743" s="75"/>
      <c r="AD1743" s="75"/>
      <c r="AE1743" s="75"/>
      <c r="AF1743" s="75"/>
      <c r="AG1743" s="75"/>
      <c r="AH1743" s="75"/>
      <c r="AI1743" s="75"/>
      <c r="AJ1743" s="75"/>
      <c r="AK1743" s="75"/>
      <c r="AL1743" s="75"/>
      <c r="AM1743" s="75"/>
      <c r="AN1743" s="75"/>
      <c r="AO1743" s="75"/>
    </row>
    <row r="1744" spans="2:41" x14ac:dyDescent="0.25">
      <c r="B1744" s="105">
        <v>281</v>
      </c>
      <c r="C1744" s="72">
        <v>42071</v>
      </c>
      <c r="D1744" s="25">
        <v>0</v>
      </c>
      <c r="E1744" s="25">
        <v>4.6618319880000003</v>
      </c>
      <c r="F1744" s="75">
        <v>0</v>
      </c>
      <c r="G1744" s="75">
        <v>1.4999999999999999E-2</v>
      </c>
      <c r="H1744" s="75">
        <v>0</v>
      </c>
      <c r="I1744" s="75">
        <v>1.05</v>
      </c>
      <c r="J1744" s="75">
        <v>4.8949235874000001</v>
      </c>
      <c r="K1744" s="75">
        <v>0</v>
      </c>
      <c r="L1744" s="75">
        <v>37.5</v>
      </c>
      <c r="M1744" s="75">
        <v>18.75</v>
      </c>
      <c r="N1744" s="75">
        <v>0</v>
      </c>
      <c r="O1744" s="75">
        <v>0</v>
      </c>
      <c r="P1744" s="75">
        <v>0</v>
      </c>
      <c r="Q1744" s="75">
        <v>0.25</v>
      </c>
      <c r="R1744" s="75">
        <v>0</v>
      </c>
      <c r="S1744" s="75">
        <v>0</v>
      </c>
      <c r="T1744" s="75">
        <v>51.054877199709701</v>
      </c>
      <c r="U1744" s="75"/>
      <c r="V1744" s="75"/>
      <c r="W1744" s="75"/>
      <c r="X1744" s="75"/>
      <c r="Y1744" s="75"/>
      <c r="Z1744" s="75"/>
      <c r="AA1744" s="75"/>
      <c r="AB1744" s="75"/>
      <c r="AC1744" s="75"/>
      <c r="AD1744" s="75"/>
      <c r="AE1744" s="75"/>
      <c r="AF1744" s="75"/>
      <c r="AG1744" s="75"/>
      <c r="AH1744" s="75"/>
      <c r="AI1744" s="75"/>
      <c r="AJ1744" s="75"/>
      <c r="AK1744" s="75"/>
      <c r="AL1744" s="75"/>
      <c r="AM1744" s="75"/>
      <c r="AN1744" s="75"/>
      <c r="AO1744" s="75"/>
    </row>
    <row r="1745" spans="2:41" x14ac:dyDescent="0.25">
      <c r="B1745" s="105">
        <v>282</v>
      </c>
      <c r="C1745" s="72">
        <v>42072</v>
      </c>
      <c r="D1745" s="25">
        <v>0</v>
      </c>
      <c r="E1745" s="25">
        <v>4.6791778449999999</v>
      </c>
      <c r="F1745" s="75">
        <v>0</v>
      </c>
      <c r="G1745" s="75">
        <v>1.4999999999999999E-2</v>
      </c>
      <c r="H1745" s="75">
        <v>0</v>
      </c>
      <c r="I1745" s="75">
        <v>1.05</v>
      </c>
      <c r="J1745" s="75">
        <v>4.9131367372500003</v>
      </c>
      <c r="K1745" s="75">
        <v>0</v>
      </c>
      <c r="L1745" s="75">
        <v>37.5</v>
      </c>
      <c r="M1745" s="75">
        <v>18.75</v>
      </c>
      <c r="N1745" s="75">
        <v>0</v>
      </c>
      <c r="O1745" s="75">
        <v>0</v>
      </c>
      <c r="P1745" s="75">
        <v>0</v>
      </c>
      <c r="Q1745" s="75">
        <v>0.25</v>
      </c>
      <c r="R1745" s="75">
        <v>0</v>
      </c>
      <c r="S1745" s="75">
        <v>0</v>
      </c>
      <c r="T1745" s="75">
        <v>51.054877199709701</v>
      </c>
      <c r="U1745" s="75"/>
      <c r="V1745" s="75"/>
      <c r="W1745" s="75"/>
      <c r="X1745" s="75"/>
      <c r="Y1745" s="75"/>
      <c r="Z1745" s="75"/>
      <c r="AA1745" s="75"/>
      <c r="AB1745" s="75"/>
      <c r="AC1745" s="75"/>
      <c r="AD1745" s="75"/>
      <c r="AE1745" s="75"/>
      <c r="AF1745" s="75"/>
      <c r="AG1745" s="75"/>
      <c r="AH1745" s="75"/>
      <c r="AI1745" s="75"/>
      <c r="AJ1745" s="75"/>
      <c r="AK1745" s="75"/>
      <c r="AL1745" s="75"/>
      <c r="AM1745" s="75"/>
      <c r="AN1745" s="75"/>
      <c r="AO1745" s="75"/>
    </row>
    <row r="1746" spans="2:41" x14ac:dyDescent="0.25">
      <c r="B1746" s="105">
        <v>283</v>
      </c>
      <c r="C1746" s="72">
        <v>42073</v>
      </c>
      <c r="D1746" s="25">
        <v>0</v>
      </c>
      <c r="E1746" s="25">
        <v>4.757055158</v>
      </c>
      <c r="F1746" s="75">
        <v>0</v>
      </c>
      <c r="G1746" s="75">
        <v>1.4999999999999999E-2</v>
      </c>
      <c r="H1746" s="75">
        <v>0</v>
      </c>
      <c r="I1746" s="75">
        <v>1.05</v>
      </c>
      <c r="J1746" s="75">
        <v>4.9949079158999998</v>
      </c>
      <c r="K1746" s="75">
        <v>0</v>
      </c>
      <c r="L1746" s="75">
        <v>37.5</v>
      </c>
      <c r="M1746" s="75">
        <v>18.75</v>
      </c>
      <c r="N1746" s="75">
        <v>0</v>
      </c>
      <c r="O1746" s="75">
        <v>0</v>
      </c>
      <c r="P1746" s="75">
        <v>0</v>
      </c>
      <c r="Q1746" s="75">
        <v>0.25</v>
      </c>
      <c r="R1746" s="75">
        <v>0</v>
      </c>
      <c r="S1746" s="75">
        <v>0</v>
      </c>
      <c r="T1746" s="75">
        <v>51.054877199709701</v>
      </c>
      <c r="U1746" s="75"/>
      <c r="V1746" s="75"/>
      <c r="W1746" s="75"/>
      <c r="X1746" s="75"/>
      <c r="Y1746" s="75"/>
      <c r="Z1746" s="75"/>
      <c r="AA1746" s="75"/>
      <c r="AB1746" s="75"/>
      <c r="AC1746" s="75"/>
      <c r="AD1746" s="75"/>
      <c r="AE1746" s="75"/>
      <c r="AF1746" s="75"/>
      <c r="AG1746" s="75"/>
      <c r="AH1746" s="75"/>
      <c r="AI1746" s="75"/>
      <c r="AJ1746" s="75"/>
      <c r="AK1746" s="75"/>
      <c r="AL1746" s="75"/>
      <c r="AM1746" s="75"/>
      <c r="AN1746" s="75"/>
      <c r="AO1746" s="75"/>
    </row>
    <row r="1747" spans="2:41" x14ac:dyDescent="0.25">
      <c r="B1747" s="105">
        <v>284</v>
      </c>
      <c r="C1747" s="72">
        <v>42074</v>
      </c>
      <c r="D1747" s="25">
        <v>0</v>
      </c>
      <c r="E1747" s="25">
        <v>4.8559618110000002</v>
      </c>
      <c r="F1747" s="75">
        <v>0</v>
      </c>
      <c r="G1747" s="75">
        <v>1.4999999999999999E-2</v>
      </c>
      <c r="H1747" s="75">
        <v>0</v>
      </c>
      <c r="I1747" s="75">
        <v>1.05</v>
      </c>
      <c r="J1747" s="75">
        <v>5.0987599015500003</v>
      </c>
      <c r="K1747" s="75">
        <v>0</v>
      </c>
      <c r="L1747" s="75">
        <v>37.5</v>
      </c>
      <c r="M1747" s="75">
        <v>18.75</v>
      </c>
      <c r="N1747" s="75">
        <v>0</v>
      </c>
      <c r="O1747" s="75">
        <v>0</v>
      </c>
      <c r="P1747" s="75">
        <v>0</v>
      </c>
      <c r="Q1747" s="75">
        <v>0.25</v>
      </c>
      <c r="R1747" s="75">
        <v>0</v>
      </c>
      <c r="S1747" s="75">
        <v>0</v>
      </c>
      <c r="T1747" s="75">
        <v>51.054877199709701</v>
      </c>
      <c r="U1747" s="75"/>
      <c r="V1747" s="75"/>
      <c r="W1747" s="75"/>
      <c r="X1747" s="75"/>
      <c r="Y1747" s="75"/>
      <c r="Z1747" s="75"/>
      <c r="AA1747" s="75"/>
      <c r="AB1747" s="75"/>
      <c r="AC1747" s="75"/>
      <c r="AD1747" s="75"/>
      <c r="AE1747" s="75"/>
      <c r="AF1747" s="75"/>
      <c r="AG1747" s="75"/>
      <c r="AH1747" s="75"/>
      <c r="AI1747" s="75"/>
      <c r="AJ1747" s="75"/>
      <c r="AK1747" s="75"/>
      <c r="AL1747" s="75"/>
      <c r="AM1747" s="75"/>
      <c r="AN1747" s="75"/>
      <c r="AO1747" s="75"/>
    </row>
    <row r="1748" spans="2:41" x14ac:dyDescent="0.25">
      <c r="B1748" s="105">
        <v>285</v>
      </c>
      <c r="C1748" s="72">
        <v>42075</v>
      </c>
      <c r="D1748" s="25">
        <v>0</v>
      </c>
      <c r="E1748" s="25">
        <v>4.9093082929999996</v>
      </c>
      <c r="F1748" s="75">
        <v>0</v>
      </c>
      <c r="G1748" s="75">
        <v>1.4999999999999999E-2</v>
      </c>
      <c r="H1748" s="75">
        <v>0</v>
      </c>
      <c r="I1748" s="75">
        <v>1.05</v>
      </c>
      <c r="J1748" s="75">
        <v>5.1547737076500004</v>
      </c>
      <c r="K1748" s="75">
        <v>0</v>
      </c>
      <c r="L1748" s="75">
        <v>37.5</v>
      </c>
      <c r="M1748" s="75">
        <v>18.75</v>
      </c>
      <c r="N1748" s="75">
        <v>0</v>
      </c>
      <c r="O1748" s="75">
        <v>0</v>
      </c>
      <c r="P1748" s="75">
        <v>0</v>
      </c>
      <c r="Q1748" s="75">
        <v>0.25</v>
      </c>
      <c r="R1748" s="75">
        <v>0</v>
      </c>
      <c r="S1748" s="75">
        <v>0</v>
      </c>
      <c r="T1748" s="75">
        <v>51.054877199709701</v>
      </c>
      <c r="U1748" s="75"/>
      <c r="V1748" s="75"/>
      <c r="W1748" s="75"/>
      <c r="X1748" s="75"/>
      <c r="Y1748" s="75"/>
      <c r="Z1748" s="75"/>
      <c r="AA1748" s="75"/>
      <c r="AB1748" s="75"/>
      <c r="AC1748" s="75"/>
      <c r="AD1748" s="75"/>
      <c r="AE1748" s="75"/>
      <c r="AF1748" s="75"/>
      <c r="AG1748" s="75"/>
      <c r="AH1748" s="75"/>
      <c r="AI1748" s="75"/>
      <c r="AJ1748" s="75"/>
      <c r="AK1748" s="75"/>
      <c r="AL1748" s="75"/>
      <c r="AM1748" s="75"/>
      <c r="AN1748" s="75"/>
      <c r="AO1748" s="75"/>
    </row>
    <row r="1749" spans="2:41" x14ac:dyDescent="0.25">
      <c r="B1749" s="105">
        <v>286</v>
      </c>
      <c r="C1749" s="72">
        <v>42076</v>
      </c>
      <c r="D1749" s="25">
        <v>6</v>
      </c>
      <c r="E1749" s="25">
        <v>5.021368828</v>
      </c>
      <c r="F1749" s="75">
        <v>6</v>
      </c>
      <c r="G1749" s="75">
        <v>2.2499999999999999E-2</v>
      </c>
      <c r="H1749" s="75">
        <v>0.13500000000000001</v>
      </c>
      <c r="I1749" s="75">
        <v>1.05</v>
      </c>
      <c r="J1749" s="75">
        <v>5.2724372694000001</v>
      </c>
      <c r="K1749" s="75">
        <v>5.2724372694000001</v>
      </c>
      <c r="L1749" s="75">
        <v>37.5</v>
      </c>
      <c r="M1749" s="75">
        <v>18.75</v>
      </c>
      <c r="N1749" s="75">
        <v>0</v>
      </c>
      <c r="O1749" s="75">
        <v>5.8650000000000002</v>
      </c>
      <c r="P1749" s="75">
        <v>5.8650000000000002</v>
      </c>
      <c r="Q1749" s="75">
        <v>0.25</v>
      </c>
      <c r="R1749" s="75">
        <v>0.14814068264999999</v>
      </c>
      <c r="S1749" s="75">
        <v>0</v>
      </c>
      <c r="T1749" s="75">
        <v>50.610455151759702</v>
      </c>
      <c r="U1749" s="75"/>
      <c r="V1749" s="75"/>
      <c r="W1749" s="75"/>
      <c r="X1749" s="75"/>
      <c r="Y1749" s="75"/>
      <c r="Z1749" s="75"/>
      <c r="AA1749" s="75"/>
      <c r="AB1749" s="75"/>
      <c r="AC1749" s="75"/>
      <c r="AD1749" s="75"/>
      <c r="AE1749" s="75"/>
      <c r="AF1749" s="75"/>
      <c r="AG1749" s="75"/>
      <c r="AH1749" s="75"/>
      <c r="AI1749" s="75"/>
      <c r="AJ1749" s="75"/>
      <c r="AK1749" s="75"/>
      <c r="AL1749" s="75"/>
      <c r="AM1749" s="75"/>
      <c r="AN1749" s="75"/>
      <c r="AO1749" s="75"/>
    </row>
    <row r="1750" spans="2:41" x14ac:dyDescent="0.25">
      <c r="B1750" s="105">
        <v>287</v>
      </c>
      <c r="C1750" s="72">
        <v>42077</v>
      </c>
      <c r="D1750" s="25">
        <v>2</v>
      </c>
      <c r="E1750" s="25">
        <v>5.1536823289999996</v>
      </c>
      <c r="F1750" s="75">
        <v>2</v>
      </c>
      <c r="G1750" s="75">
        <v>2.2499999999999999E-2</v>
      </c>
      <c r="H1750" s="75">
        <v>4.4999999999999998E-2</v>
      </c>
      <c r="I1750" s="75">
        <v>1.05</v>
      </c>
      <c r="J1750" s="75">
        <v>5.4113664454499997</v>
      </c>
      <c r="K1750" s="75">
        <v>2.1031406826499999</v>
      </c>
      <c r="L1750" s="75">
        <v>37.5</v>
      </c>
      <c r="M1750" s="75">
        <v>18.75</v>
      </c>
      <c r="N1750" s="75">
        <v>0</v>
      </c>
      <c r="O1750" s="75">
        <v>1.9550000000000001</v>
      </c>
      <c r="P1750" s="75">
        <v>2.1031406826499999</v>
      </c>
      <c r="Q1750" s="75">
        <v>0.25</v>
      </c>
      <c r="R1750" s="75">
        <v>0</v>
      </c>
      <c r="S1750" s="75">
        <v>0</v>
      </c>
      <c r="T1750" s="75">
        <v>50.610455151759702</v>
      </c>
      <c r="U1750" s="75"/>
      <c r="V1750" s="75"/>
      <c r="W1750" s="75"/>
      <c r="X1750" s="75"/>
      <c r="Y1750" s="75"/>
      <c r="Z1750" s="75"/>
      <c r="AA1750" s="75"/>
      <c r="AB1750" s="75"/>
      <c r="AC1750" s="75"/>
      <c r="AD1750" s="75"/>
      <c r="AE1750" s="75"/>
      <c r="AF1750" s="75"/>
      <c r="AG1750" s="75"/>
      <c r="AH1750" s="75"/>
      <c r="AI1750" s="75"/>
      <c r="AJ1750" s="75"/>
      <c r="AK1750" s="75"/>
      <c r="AL1750" s="75"/>
      <c r="AM1750" s="75"/>
      <c r="AN1750" s="75"/>
      <c r="AO1750" s="75"/>
    </row>
    <row r="1751" spans="2:41" x14ac:dyDescent="0.25">
      <c r="B1751" s="105">
        <v>288</v>
      </c>
      <c r="C1751" s="72">
        <v>42078</v>
      </c>
      <c r="D1751" s="25">
        <v>48</v>
      </c>
      <c r="E1751" s="25">
        <v>5.3058225910000001</v>
      </c>
      <c r="F1751" s="75">
        <v>48</v>
      </c>
      <c r="G1751" s="75">
        <v>7.4999999999999997E-2</v>
      </c>
      <c r="H1751" s="75">
        <v>3.6</v>
      </c>
      <c r="I1751" s="75">
        <v>1.05</v>
      </c>
      <c r="J1751" s="75">
        <v>5.5711137205499996</v>
      </c>
      <c r="K1751" s="75">
        <v>5.5711137205499996</v>
      </c>
      <c r="L1751" s="75">
        <v>37.5</v>
      </c>
      <c r="M1751" s="75">
        <v>18.75</v>
      </c>
      <c r="N1751" s="75">
        <v>0</v>
      </c>
      <c r="O1751" s="75">
        <v>44.4</v>
      </c>
      <c r="P1751" s="75">
        <v>44.4</v>
      </c>
      <c r="Q1751" s="75">
        <v>0.25</v>
      </c>
      <c r="R1751" s="75">
        <v>9.7072215698625008</v>
      </c>
      <c r="S1751" s="75">
        <v>0</v>
      </c>
      <c r="T1751" s="75">
        <v>21.488790442172199</v>
      </c>
      <c r="U1751" s="75"/>
      <c r="V1751" s="75"/>
      <c r="W1751" s="75"/>
      <c r="X1751" s="75"/>
      <c r="Y1751" s="75"/>
      <c r="Z1751" s="75"/>
      <c r="AA1751" s="75"/>
      <c r="AB1751" s="75"/>
      <c r="AC1751" s="75"/>
      <c r="AD1751" s="75"/>
      <c r="AE1751" s="75"/>
      <c r="AF1751" s="75"/>
      <c r="AG1751" s="75"/>
      <c r="AH1751" s="75"/>
      <c r="AI1751" s="75"/>
      <c r="AJ1751" s="75"/>
      <c r="AK1751" s="75"/>
      <c r="AL1751" s="75"/>
      <c r="AM1751" s="75"/>
      <c r="AN1751" s="75"/>
      <c r="AO1751" s="75"/>
    </row>
    <row r="1752" spans="2:41" x14ac:dyDescent="0.25">
      <c r="B1752" s="105">
        <v>289</v>
      </c>
      <c r="C1752" s="72">
        <v>42079</v>
      </c>
      <c r="D1752" s="25">
        <v>4</v>
      </c>
      <c r="E1752" s="25">
        <v>5.422758591</v>
      </c>
      <c r="F1752" s="75">
        <v>4</v>
      </c>
      <c r="G1752" s="75">
        <v>0.04</v>
      </c>
      <c r="H1752" s="75">
        <v>0.16</v>
      </c>
      <c r="I1752" s="75">
        <v>1.05</v>
      </c>
      <c r="J1752" s="75">
        <v>5.6938965205500001</v>
      </c>
      <c r="K1752" s="75">
        <v>6.8410224717141803</v>
      </c>
      <c r="L1752" s="75">
        <v>37.5</v>
      </c>
      <c r="M1752" s="75">
        <v>18.75</v>
      </c>
      <c r="N1752" s="75">
        <v>0.85393117641748395</v>
      </c>
      <c r="O1752" s="75">
        <v>3.84</v>
      </c>
      <c r="P1752" s="75">
        <v>13.547221569862501</v>
      </c>
      <c r="Q1752" s="75">
        <v>0.25</v>
      </c>
      <c r="R1752" s="75">
        <v>1.6765497745370801</v>
      </c>
      <c r="S1752" s="75">
        <v>0</v>
      </c>
      <c r="T1752" s="75">
        <v>16.4591411185609</v>
      </c>
      <c r="U1752" s="75"/>
      <c r="V1752" s="75"/>
      <c r="W1752" s="75"/>
      <c r="X1752" s="75"/>
      <c r="Y1752" s="75"/>
      <c r="Z1752" s="75"/>
      <c r="AA1752" s="75"/>
      <c r="AB1752" s="75"/>
      <c r="AC1752" s="75"/>
      <c r="AD1752" s="75"/>
      <c r="AE1752" s="75"/>
      <c r="AF1752" s="75"/>
      <c r="AG1752" s="75"/>
      <c r="AH1752" s="75"/>
      <c r="AI1752" s="75"/>
      <c r="AJ1752" s="75"/>
      <c r="AK1752" s="75"/>
      <c r="AL1752" s="75"/>
      <c r="AM1752" s="75"/>
      <c r="AN1752" s="75"/>
      <c r="AO1752" s="75"/>
    </row>
    <row r="1753" spans="2:41" x14ac:dyDescent="0.25">
      <c r="B1753" s="105">
        <v>290</v>
      </c>
      <c r="C1753" s="72">
        <v>42080</v>
      </c>
      <c r="D1753" s="25">
        <v>3</v>
      </c>
      <c r="E1753" s="25">
        <v>5.5972930950000004</v>
      </c>
      <c r="F1753" s="75">
        <v>3</v>
      </c>
      <c r="G1753" s="75">
        <v>0.04</v>
      </c>
      <c r="H1753" s="75">
        <v>0.12</v>
      </c>
      <c r="I1753" s="75">
        <v>1.05</v>
      </c>
      <c r="J1753" s="75">
        <v>5.8771577497500003</v>
      </c>
      <c r="K1753" s="75">
        <v>5.8771577497500003</v>
      </c>
      <c r="L1753" s="75">
        <v>37.5</v>
      </c>
      <c r="M1753" s="75">
        <v>18.75</v>
      </c>
      <c r="N1753" s="75">
        <v>1</v>
      </c>
      <c r="O1753" s="75">
        <v>2.88</v>
      </c>
      <c r="P1753" s="75">
        <v>4.5565497745370802</v>
      </c>
      <c r="Q1753" s="75">
        <v>0.25</v>
      </c>
      <c r="R1753" s="75">
        <v>0</v>
      </c>
      <c r="S1753" s="75">
        <v>0</v>
      </c>
      <c r="T1753" s="75">
        <v>17.779749093773901</v>
      </c>
      <c r="U1753" s="75"/>
      <c r="V1753" s="75"/>
      <c r="W1753" s="75"/>
      <c r="X1753" s="75"/>
      <c r="Y1753" s="75"/>
      <c r="Z1753" s="75"/>
      <c r="AA1753" s="75"/>
      <c r="AB1753" s="75"/>
      <c r="AC1753" s="75"/>
      <c r="AD1753" s="75"/>
      <c r="AE1753" s="75"/>
      <c r="AF1753" s="75"/>
      <c r="AG1753" s="75"/>
      <c r="AH1753" s="75"/>
      <c r="AI1753" s="75"/>
      <c r="AJ1753" s="75"/>
      <c r="AK1753" s="75"/>
      <c r="AL1753" s="75"/>
      <c r="AM1753" s="75"/>
      <c r="AN1753" s="75"/>
      <c r="AO1753" s="75"/>
    </row>
    <row r="1754" spans="2:41" x14ac:dyDescent="0.25">
      <c r="B1754" s="105">
        <v>291</v>
      </c>
      <c r="C1754" s="72">
        <v>42081</v>
      </c>
      <c r="D1754" s="25">
        <v>0</v>
      </c>
      <c r="E1754" s="25">
        <v>5.7312624879999996</v>
      </c>
      <c r="F1754" s="75">
        <v>0</v>
      </c>
      <c r="G1754" s="75">
        <v>0.03</v>
      </c>
      <c r="H1754" s="75">
        <v>0</v>
      </c>
      <c r="I1754" s="75">
        <v>1.05</v>
      </c>
      <c r="J1754" s="75">
        <v>6.0178256124000002</v>
      </c>
      <c r="K1754" s="75">
        <v>6.0178256124000002</v>
      </c>
      <c r="L1754" s="75">
        <v>37.5</v>
      </c>
      <c r="M1754" s="75">
        <v>18.75</v>
      </c>
      <c r="N1754" s="75">
        <v>1</v>
      </c>
      <c r="O1754" s="75">
        <v>0</v>
      </c>
      <c r="P1754" s="75">
        <v>0</v>
      </c>
      <c r="Q1754" s="75">
        <v>0.25</v>
      </c>
      <c r="R1754" s="75">
        <v>0</v>
      </c>
      <c r="S1754" s="75">
        <v>0</v>
      </c>
      <c r="T1754" s="75">
        <v>23.797574706173901</v>
      </c>
      <c r="U1754" s="75"/>
      <c r="V1754" s="75"/>
      <c r="W1754" s="75"/>
      <c r="X1754" s="75"/>
      <c r="Y1754" s="75"/>
      <c r="Z1754" s="75"/>
      <c r="AA1754" s="75"/>
      <c r="AB1754" s="75"/>
      <c r="AC1754" s="75"/>
      <c r="AD1754" s="75"/>
      <c r="AE1754" s="75"/>
      <c r="AF1754" s="75"/>
      <c r="AG1754" s="75"/>
      <c r="AH1754" s="75"/>
      <c r="AI1754" s="75"/>
      <c r="AJ1754" s="75"/>
      <c r="AK1754" s="75"/>
      <c r="AL1754" s="75"/>
      <c r="AM1754" s="75"/>
      <c r="AN1754" s="75"/>
      <c r="AO1754" s="75"/>
    </row>
    <row r="1755" spans="2:41" x14ac:dyDescent="0.25">
      <c r="B1755" s="105">
        <v>292</v>
      </c>
      <c r="C1755" s="72">
        <v>42082</v>
      </c>
      <c r="D1755" s="25">
        <v>0</v>
      </c>
      <c r="E1755" s="25">
        <v>5.7470989220000002</v>
      </c>
      <c r="F1755" s="75">
        <v>0</v>
      </c>
      <c r="G1755" s="75">
        <v>0.03</v>
      </c>
      <c r="H1755" s="75">
        <v>0</v>
      </c>
      <c r="I1755" s="75">
        <v>1.05</v>
      </c>
      <c r="J1755" s="75">
        <v>6.0344538681</v>
      </c>
      <c r="K1755" s="75">
        <v>4.4099548435562896</v>
      </c>
      <c r="L1755" s="75">
        <v>37.5</v>
      </c>
      <c r="M1755" s="75">
        <v>18.75</v>
      </c>
      <c r="N1755" s="75">
        <v>0.73079601567072805</v>
      </c>
      <c r="O1755" s="75">
        <v>0</v>
      </c>
      <c r="P1755" s="75">
        <v>0</v>
      </c>
      <c r="Q1755" s="75">
        <v>0.25</v>
      </c>
      <c r="R1755" s="75">
        <v>0</v>
      </c>
      <c r="S1755" s="75">
        <v>0</v>
      </c>
      <c r="T1755" s="75">
        <v>28.2075295497302</v>
      </c>
      <c r="U1755" s="75"/>
      <c r="V1755" s="75"/>
      <c r="W1755" s="75"/>
      <c r="X1755" s="75"/>
      <c r="Y1755" s="75"/>
      <c r="Z1755" s="75"/>
      <c r="AA1755" s="75"/>
      <c r="AB1755" s="75"/>
      <c r="AC1755" s="75"/>
      <c r="AD1755" s="75"/>
      <c r="AE1755" s="75"/>
      <c r="AF1755" s="75"/>
      <c r="AG1755" s="75"/>
      <c r="AH1755" s="75"/>
      <c r="AI1755" s="75"/>
      <c r="AJ1755" s="75"/>
      <c r="AK1755" s="75"/>
      <c r="AL1755" s="75"/>
      <c r="AM1755" s="75"/>
      <c r="AN1755" s="75"/>
      <c r="AO1755" s="75"/>
    </row>
    <row r="1756" spans="2:41" x14ac:dyDescent="0.25">
      <c r="B1756" s="105">
        <v>293</v>
      </c>
      <c r="C1756" s="72">
        <v>42083</v>
      </c>
      <c r="D1756" s="25">
        <v>0</v>
      </c>
      <c r="E1756" s="25">
        <v>5.6771597710000004</v>
      </c>
      <c r="F1756" s="75">
        <v>0</v>
      </c>
      <c r="G1756" s="75">
        <v>0.03</v>
      </c>
      <c r="H1756" s="75">
        <v>0</v>
      </c>
      <c r="I1756" s="75">
        <v>1.05</v>
      </c>
      <c r="J1756" s="75">
        <v>5.9610177595499998</v>
      </c>
      <c r="K1756" s="75">
        <v>2.9542710071547802</v>
      </c>
      <c r="L1756" s="75">
        <v>37.5</v>
      </c>
      <c r="M1756" s="75">
        <v>18.75</v>
      </c>
      <c r="N1756" s="75">
        <v>0.49559842401439202</v>
      </c>
      <c r="O1756" s="75">
        <v>0</v>
      </c>
      <c r="P1756" s="75">
        <v>0</v>
      </c>
      <c r="Q1756" s="75">
        <v>0.25</v>
      </c>
      <c r="R1756" s="75">
        <v>0</v>
      </c>
      <c r="S1756" s="75">
        <v>0</v>
      </c>
      <c r="T1756" s="75">
        <v>31.161800556884899</v>
      </c>
      <c r="U1756" s="75"/>
      <c r="V1756" s="75"/>
      <c r="W1756" s="75"/>
      <c r="X1756" s="75"/>
      <c r="Y1756" s="75"/>
      <c r="Z1756" s="75"/>
      <c r="AA1756" s="75"/>
      <c r="AB1756" s="75"/>
      <c r="AC1756" s="75"/>
      <c r="AD1756" s="75"/>
      <c r="AE1756" s="75"/>
      <c r="AF1756" s="75"/>
      <c r="AG1756" s="75"/>
      <c r="AH1756" s="75"/>
      <c r="AI1756" s="75"/>
      <c r="AJ1756" s="75"/>
      <c r="AK1756" s="75"/>
      <c r="AL1756" s="75"/>
      <c r="AM1756" s="75"/>
      <c r="AN1756" s="75"/>
      <c r="AO1756" s="75"/>
    </row>
    <row r="1757" spans="2:41" x14ac:dyDescent="0.25">
      <c r="B1757" s="105">
        <v>294</v>
      </c>
      <c r="C1757" s="72">
        <v>42084</v>
      </c>
      <c r="D1757" s="25">
        <v>0</v>
      </c>
      <c r="E1757" s="25">
        <v>5.6077175129999999</v>
      </c>
      <c r="F1757" s="75">
        <v>0</v>
      </c>
      <c r="G1757" s="75">
        <v>1.4999999999999999E-2</v>
      </c>
      <c r="H1757" s="75">
        <v>0</v>
      </c>
      <c r="I1757" s="75">
        <v>1.05</v>
      </c>
      <c r="J1757" s="75">
        <v>5.8881033886500003</v>
      </c>
      <c r="K1757" s="75">
        <v>1.99039859301042</v>
      </c>
      <c r="L1757" s="75">
        <v>37.5</v>
      </c>
      <c r="M1757" s="75">
        <v>18.75</v>
      </c>
      <c r="N1757" s="75">
        <v>0.33803730363280399</v>
      </c>
      <c r="O1757" s="75">
        <v>0</v>
      </c>
      <c r="P1757" s="75">
        <v>0</v>
      </c>
      <c r="Q1757" s="75">
        <v>0.25</v>
      </c>
      <c r="R1757" s="75">
        <v>0</v>
      </c>
      <c r="S1757" s="75">
        <v>0</v>
      </c>
      <c r="T1757" s="75">
        <v>33.152199149895402</v>
      </c>
      <c r="U1757" s="75"/>
      <c r="V1757" s="75"/>
      <c r="W1757" s="75"/>
      <c r="X1757" s="75"/>
      <c r="Y1757" s="75"/>
      <c r="Z1757" s="75"/>
      <c r="AA1757" s="75"/>
      <c r="AB1757" s="75"/>
      <c r="AC1757" s="75"/>
      <c r="AD1757" s="75"/>
      <c r="AE1757" s="75"/>
      <c r="AF1757" s="75"/>
      <c r="AG1757" s="75"/>
      <c r="AH1757" s="75"/>
      <c r="AI1757" s="75"/>
      <c r="AJ1757" s="75"/>
      <c r="AK1757" s="75"/>
      <c r="AL1757" s="75"/>
      <c r="AM1757" s="75"/>
      <c r="AN1757" s="75"/>
      <c r="AO1757" s="75"/>
    </row>
    <row r="1758" spans="2:41" x14ac:dyDescent="0.25">
      <c r="B1758" s="105">
        <v>295</v>
      </c>
      <c r="C1758" s="72">
        <v>42085</v>
      </c>
      <c r="D1758" s="25">
        <v>0</v>
      </c>
      <c r="E1758" s="25">
        <v>5.5592981159999999</v>
      </c>
      <c r="F1758" s="75">
        <v>0</v>
      </c>
      <c r="G1758" s="75">
        <v>1.4999999999999999E-2</v>
      </c>
      <c r="H1758" s="75">
        <v>0</v>
      </c>
      <c r="I1758" s="75">
        <v>1.05</v>
      </c>
      <c r="J1758" s="75">
        <v>5.8372630218000001</v>
      </c>
      <c r="K1758" s="75">
        <v>1.3535603801848799</v>
      </c>
      <c r="L1758" s="75">
        <v>37.5</v>
      </c>
      <c r="M1758" s="75">
        <v>18.75</v>
      </c>
      <c r="N1758" s="75">
        <v>0.231882712005581</v>
      </c>
      <c r="O1758" s="75">
        <v>0</v>
      </c>
      <c r="P1758" s="75">
        <v>0</v>
      </c>
      <c r="Q1758" s="75">
        <v>0.25</v>
      </c>
      <c r="R1758" s="75">
        <v>0</v>
      </c>
      <c r="S1758" s="75">
        <v>0</v>
      </c>
      <c r="T1758" s="75">
        <v>34.505759530080198</v>
      </c>
      <c r="U1758" s="75"/>
      <c r="V1758" s="75"/>
      <c r="W1758" s="75"/>
      <c r="X1758" s="75"/>
      <c r="Y1758" s="75"/>
      <c r="Z1758" s="75"/>
      <c r="AA1758" s="75"/>
      <c r="AB1758" s="75"/>
      <c r="AC1758" s="75"/>
      <c r="AD1758" s="75"/>
      <c r="AE1758" s="75"/>
      <c r="AF1758" s="75"/>
      <c r="AG1758" s="75"/>
      <c r="AH1758" s="75"/>
      <c r="AI1758" s="75"/>
      <c r="AJ1758" s="75"/>
      <c r="AK1758" s="75"/>
      <c r="AL1758" s="75"/>
      <c r="AM1758" s="75"/>
      <c r="AN1758" s="75"/>
      <c r="AO1758" s="75"/>
    </row>
    <row r="1759" spans="2:41" x14ac:dyDescent="0.25">
      <c r="B1759" s="105">
        <v>296</v>
      </c>
      <c r="C1759" s="72">
        <v>42086</v>
      </c>
      <c r="D1759" s="25">
        <v>0</v>
      </c>
      <c r="E1759" s="25">
        <v>5.5203925910000002</v>
      </c>
      <c r="F1759" s="75">
        <v>0</v>
      </c>
      <c r="G1759" s="75">
        <v>1.4999999999999999E-2</v>
      </c>
      <c r="H1759" s="75">
        <v>0</v>
      </c>
      <c r="I1759" s="75">
        <v>1.05</v>
      </c>
      <c r="J1759" s="75">
        <v>5.7964122205499997</v>
      </c>
      <c r="K1759" s="75">
        <v>0.92564544272577698</v>
      </c>
      <c r="L1759" s="75">
        <v>37.5</v>
      </c>
      <c r="M1759" s="75">
        <v>18.75</v>
      </c>
      <c r="N1759" s="75">
        <v>0.15969282506238799</v>
      </c>
      <c r="O1759" s="75">
        <v>0</v>
      </c>
      <c r="P1759" s="75">
        <v>0</v>
      </c>
      <c r="Q1759" s="75">
        <v>0.25</v>
      </c>
      <c r="R1759" s="75">
        <v>0</v>
      </c>
      <c r="S1759" s="75">
        <v>0</v>
      </c>
      <c r="T1759" s="75">
        <v>35.431404972806</v>
      </c>
      <c r="U1759" s="75"/>
      <c r="V1759" s="75"/>
      <c r="W1759" s="75"/>
      <c r="X1759" s="75"/>
      <c r="Y1759" s="75"/>
      <c r="Z1759" s="75"/>
      <c r="AA1759" s="75"/>
      <c r="AB1759" s="75"/>
      <c r="AC1759" s="75"/>
      <c r="AD1759" s="75"/>
      <c r="AE1759" s="75"/>
      <c r="AF1759" s="75"/>
      <c r="AG1759" s="75"/>
      <c r="AH1759" s="75"/>
      <c r="AI1759" s="75"/>
      <c r="AJ1759" s="75"/>
      <c r="AK1759" s="75"/>
      <c r="AL1759" s="75"/>
      <c r="AM1759" s="75"/>
      <c r="AN1759" s="75"/>
      <c r="AO1759" s="75"/>
    </row>
    <row r="1760" spans="2:41" x14ac:dyDescent="0.25">
      <c r="B1760" s="105">
        <v>297</v>
      </c>
      <c r="C1760" s="72">
        <v>42087</v>
      </c>
      <c r="D1760" s="25">
        <v>0</v>
      </c>
      <c r="E1760" s="25">
        <v>5.6269018429999997</v>
      </c>
      <c r="F1760" s="75">
        <v>0</v>
      </c>
      <c r="G1760" s="75">
        <v>1.4999999999999999E-2</v>
      </c>
      <c r="H1760" s="75">
        <v>0</v>
      </c>
      <c r="I1760" s="75">
        <v>1.05</v>
      </c>
      <c r="J1760" s="75">
        <v>5.9082469351500002</v>
      </c>
      <c r="K1760" s="75">
        <v>0.65182774557255696</v>
      </c>
      <c r="L1760" s="75">
        <v>37.5</v>
      </c>
      <c r="M1760" s="75">
        <v>18.75</v>
      </c>
      <c r="N1760" s="75">
        <v>0.11032506811701299</v>
      </c>
      <c r="O1760" s="75">
        <v>0</v>
      </c>
      <c r="P1760" s="75">
        <v>0</v>
      </c>
      <c r="Q1760" s="75">
        <v>0.25</v>
      </c>
      <c r="R1760" s="75">
        <v>0</v>
      </c>
      <c r="S1760" s="75">
        <v>0</v>
      </c>
      <c r="T1760" s="75">
        <v>36.083232718378603</v>
      </c>
      <c r="U1760" s="75"/>
      <c r="V1760" s="75"/>
      <c r="W1760" s="75"/>
      <c r="X1760" s="75"/>
      <c r="Y1760" s="75"/>
      <c r="Z1760" s="75"/>
      <c r="AA1760" s="75"/>
      <c r="AB1760" s="75"/>
      <c r="AC1760" s="75"/>
      <c r="AD1760" s="75"/>
      <c r="AE1760" s="75"/>
      <c r="AF1760" s="75"/>
      <c r="AG1760" s="75"/>
      <c r="AH1760" s="75"/>
      <c r="AI1760" s="75"/>
      <c r="AJ1760" s="75"/>
      <c r="AK1760" s="75"/>
      <c r="AL1760" s="75"/>
      <c r="AM1760" s="75"/>
      <c r="AN1760" s="75"/>
      <c r="AO1760" s="75"/>
    </row>
    <row r="1761" spans="2:41" x14ac:dyDescent="0.25">
      <c r="B1761" s="105">
        <v>298</v>
      </c>
      <c r="C1761" s="72">
        <v>42088</v>
      </c>
      <c r="D1761" s="25">
        <v>0</v>
      </c>
      <c r="E1761" s="25">
        <v>5.7303986340000002</v>
      </c>
      <c r="F1761" s="75">
        <v>0</v>
      </c>
      <c r="G1761" s="75">
        <v>1.4999999999999999E-2</v>
      </c>
      <c r="H1761" s="75">
        <v>0</v>
      </c>
      <c r="I1761" s="75">
        <v>1.05</v>
      </c>
      <c r="J1761" s="75">
        <v>6.0169185657000002</v>
      </c>
      <c r="K1761" s="75">
        <v>0.454643912536766</v>
      </c>
      <c r="L1761" s="75">
        <v>37.5</v>
      </c>
      <c r="M1761" s="75">
        <v>18.75</v>
      </c>
      <c r="N1761" s="75">
        <v>7.5560921686476795E-2</v>
      </c>
      <c r="O1761" s="75">
        <v>0</v>
      </c>
      <c r="P1761" s="75">
        <v>0</v>
      </c>
      <c r="Q1761" s="75">
        <v>0.25</v>
      </c>
      <c r="R1761" s="75">
        <v>0</v>
      </c>
      <c r="S1761" s="75">
        <v>0</v>
      </c>
      <c r="T1761" s="75">
        <v>36.537876630915299</v>
      </c>
      <c r="U1761" s="75"/>
      <c r="V1761" s="75"/>
      <c r="W1761" s="75"/>
      <c r="X1761" s="75"/>
      <c r="Y1761" s="75"/>
      <c r="Z1761" s="75"/>
      <c r="AA1761" s="75"/>
      <c r="AB1761" s="75"/>
      <c r="AC1761" s="75"/>
      <c r="AD1761" s="75"/>
      <c r="AE1761" s="75"/>
      <c r="AF1761" s="75"/>
      <c r="AG1761" s="75"/>
      <c r="AH1761" s="75"/>
      <c r="AI1761" s="75"/>
      <c r="AJ1761" s="75"/>
      <c r="AK1761" s="75"/>
      <c r="AL1761" s="75"/>
      <c r="AM1761" s="75"/>
      <c r="AN1761" s="75"/>
      <c r="AO1761" s="75"/>
    </row>
    <row r="1762" spans="2:41" x14ac:dyDescent="0.25">
      <c r="B1762" s="105">
        <v>299</v>
      </c>
      <c r="C1762" s="72">
        <v>42089</v>
      </c>
      <c r="D1762" s="25">
        <v>0</v>
      </c>
      <c r="E1762" s="25">
        <v>5.797175824</v>
      </c>
      <c r="F1762" s="75">
        <v>0</v>
      </c>
      <c r="G1762" s="75">
        <v>1.4999999999999999E-2</v>
      </c>
      <c r="H1762" s="75">
        <v>0</v>
      </c>
      <c r="I1762" s="75">
        <v>1.05</v>
      </c>
      <c r="J1762" s="75">
        <v>6.0870346152000003</v>
      </c>
      <c r="K1762" s="75">
        <v>0.31234550675793299</v>
      </c>
      <c r="L1762" s="75">
        <v>37.5</v>
      </c>
      <c r="M1762" s="75">
        <v>18.75</v>
      </c>
      <c r="N1762" s="75">
        <v>5.13132463511825E-2</v>
      </c>
      <c r="O1762" s="75">
        <v>0</v>
      </c>
      <c r="P1762" s="75">
        <v>0</v>
      </c>
      <c r="Q1762" s="75">
        <v>0.25</v>
      </c>
      <c r="R1762" s="75">
        <v>0</v>
      </c>
      <c r="S1762" s="75">
        <v>0</v>
      </c>
      <c r="T1762" s="75">
        <v>36.850222137673299</v>
      </c>
      <c r="U1762" s="75"/>
      <c r="V1762" s="75"/>
      <c r="W1762" s="75"/>
      <c r="X1762" s="75"/>
      <c r="Y1762" s="75"/>
      <c r="Z1762" s="75"/>
      <c r="AA1762" s="75"/>
      <c r="AB1762" s="75"/>
      <c r="AC1762" s="75"/>
      <c r="AD1762" s="75"/>
      <c r="AE1762" s="75"/>
      <c r="AF1762" s="75"/>
      <c r="AG1762" s="75"/>
      <c r="AH1762" s="75"/>
      <c r="AI1762" s="75"/>
      <c r="AJ1762" s="75"/>
      <c r="AK1762" s="75"/>
      <c r="AL1762" s="75"/>
      <c r="AM1762" s="75"/>
      <c r="AN1762" s="75"/>
      <c r="AO1762" s="75"/>
    </row>
    <row r="1763" spans="2:41" x14ac:dyDescent="0.25">
      <c r="B1763" s="105">
        <v>300</v>
      </c>
      <c r="C1763" s="72">
        <v>42090</v>
      </c>
      <c r="D1763" s="25">
        <v>0</v>
      </c>
      <c r="E1763" s="25">
        <v>5.8013207739999997</v>
      </c>
      <c r="F1763" s="75">
        <v>0</v>
      </c>
      <c r="G1763" s="75">
        <v>1.4999999999999999E-2</v>
      </c>
      <c r="H1763" s="75">
        <v>0</v>
      </c>
      <c r="I1763" s="75">
        <v>1.05</v>
      </c>
      <c r="J1763" s="75">
        <v>6.0913868126999997</v>
      </c>
      <c r="K1763" s="75">
        <v>0.21109590942727899</v>
      </c>
      <c r="L1763" s="75">
        <v>37.5</v>
      </c>
      <c r="M1763" s="75">
        <v>18.75</v>
      </c>
      <c r="N1763" s="75">
        <v>3.4654819324092603E-2</v>
      </c>
      <c r="O1763" s="75">
        <v>0</v>
      </c>
      <c r="P1763" s="75">
        <v>0</v>
      </c>
      <c r="Q1763" s="75">
        <v>0.25</v>
      </c>
      <c r="R1763" s="75">
        <v>0</v>
      </c>
      <c r="S1763" s="75">
        <v>0</v>
      </c>
      <c r="T1763" s="75">
        <v>37.061318047100499</v>
      </c>
      <c r="U1763" s="75"/>
      <c r="V1763" s="75"/>
      <c r="W1763" s="75"/>
      <c r="X1763" s="75"/>
      <c r="Y1763" s="75"/>
      <c r="Z1763" s="75"/>
      <c r="AA1763" s="75"/>
      <c r="AB1763" s="75"/>
      <c r="AC1763" s="75"/>
      <c r="AD1763" s="75"/>
      <c r="AE1763" s="75"/>
      <c r="AF1763" s="75"/>
      <c r="AG1763" s="75"/>
      <c r="AH1763" s="75"/>
      <c r="AI1763" s="75"/>
      <c r="AJ1763" s="75"/>
      <c r="AK1763" s="75"/>
      <c r="AL1763" s="75"/>
      <c r="AM1763" s="75"/>
      <c r="AN1763" s="75"/>
      <c r="AO1763" s="75"/>
    </row>
    <row r="1764" spans="2:41" x14ac:dyDescent="0.25">
      <c r="B1764" s="105">
        <v>301</v>
      </c>
      <c r="C1764" s="72">
        <v>42091</v>
      </c>
      <c r="D1764" s="25">
        <v>0</v>
      </c>
      <c r="E1764" s="25">
        <v>5.792869177</v>
      </c>
      <c r="F1764" s="75">
        <v>0</v>
      </c>
      <c r="G1764" s="75">
        <v>1.4999999999999999E-2</v>
      </c>
      <c r="H1764" s="75">
        <v>0</v>
      </c>
      <c r="I1764" s="75">
        <v>1.05</v>
      </c>
      <c r="J1764" s="75">
        <v>6.0825126358499997</v>
      </c>
      <c r="K1764" s="75">
        <v>0.14230872115361601</v>
      </c>
      <c r="L1764" s="75">
        <v>37.5</v>
      </c>
      <c r="M1764" s="75">
        <v>18.75</v>
      </c>
      <c r="N1764" s="75">
        <v>2.3396370821304399E-2</v>
      </c>
      <c r="O1764" s="75">
        <v>0</v>
      </c>
      <c r="P1764" s="75">
        <v>0</v>
      </c>
      <c r="Q1764" s="75">
        <v>0.25</v>
      </c>
      <c r="R1764" s="75">
        <v>0</v>
      </c>
      <c r="S1764" s="75">
        <v>0</v>
      </c>
      <c r="T1764" s="75">
        <v>37.203626768254203</v>
      </c>
      <c r="U1764" s="75"/>
      <c r="V1764" s="75"/>
      <c r="W1764" s="75"/>
      <c r="X1764" s="75"/>
      <c r="Y1764" s="75"/>
      <c r="Z1764" s="75"/>
      <c r="AA1764" s="75"/>
      <c r="AB1764" s="75"/>
      <c r="AC1764" s="75"/>
      <c r="AD1764" s="75"/>
      <c r="AE1764" s="75"/>
      <c r="AF1764" s="75"/>
      <c r="AG1764" s="75"/>
      <c r="AH1764" s="75"/>
      <c r="AI1764" s="75"/>
      <c r="AJ1764" s="75"/>
      <c r="AK1764" s="75"/>
      <c r="AL1764" s="75"/>
      <c r="AM1764" s="75"/>
      <c r="AN1764" s="75"/>
      <c r="AO1764" s="75"/>
    </row>
    <row r="1765" spans="2:41" x14ac:dyDescent="0.25">
      <c r="B1765" s="105">
        <v>302</v>
      </c>
      <c r="C1765" s="72">
        <v>42092</v>
      </c>
      <c r="D1765" s="25">
        <v>0</v>
      </c>
      <c r="E1765" s="25">
        <v>5.7756278989999998</v>
      </c>
      <c r="F1765" s="75">
        <v>0</v>
      </c>
      <c r="G1765" s="75">
        <v>1.4999999999999999E-2</v>
      </c>
      <c r="H1765" s="75">
        <v>0</v>
      </c>
      <c r="I1765" s="75">
        <v>1.05</v>
      </c>
      <c r="J1765" s="75">
        <v>6.0644092939499998</v>
      </c>
      <c r="K1765" s="75">
        <v>9.5857524324131499E-2</v>
      </c>
      <c r="L1765" s="75">
        <v>37.5</v>
      </c>
      <c r="M1765" s="75">
        <v>18.75</v>
      </c>
      <c r="N1765" s="75">
        <v>1.5806572359778101E-2</v>
      </c>
      <c r="O1765" s="75">
        <v>0</v>
      </c>
      <c r="P1765" s="75">
        <v>0</v>
      </c>
      <c r="Q1765" s="75">
        <v>0.25</v>
      </c>
      <c r="R1765" s="75">
        <v>0</v>
      </c>
      <c r="S1765" s="75">
        <v>0</v>
      </c>
      <c r="T1765" s="75">
        <v>37.299484292578299</v>
      </c>
      <c r="U1765" s="75"/>
      <c r="V1765" s="75"/>
      <c r="W1765" s="75"/>
      <c r="X1765" s="75"/>
      <c r="Y1765" s="75"/>
      <c r="Z1765" s="75"/>
      <c r="AA1765" s="75"/>
      <c r="AB1765" s="75"/>
      <c r="AC1765" s="75"/>
      <c r="AD1765" s="75"/>
      <c r="AE1765" s="75"/>
      <c r="AF1765" s="75"/>
      <c r="AG1765" s="75"/>
      <c r="AH1765" s="75"/>
      <c r="AI1765" s="75"/>
      <c r="AJ1765" s="75"/>
      <c r="AK1765" s="75"/>
      <c r="AL1765" s="75"/>
      <c r="AM1765" s="75"/>
      <c r="AN1765" s="75"/>
      <c r="AO1765" s="75"/>
    </row>
    <row r="1766" spans="2:41" x14ac:dyDescent="0.25">
      <c r="B1766" s="105">
        <v>303</v>
      </c>
      <c r="C1766" s="72">
        <v>42093</v>
      </c>
      <c r="D1766" s="25">
        <v>0</v>
      </c>
      <c r="E1766" s="25">
        <v>5.8319531109999998</v>
      </c>
      <c r="F1766" s="75">
        <v>0</v>
      </c>
      <c r="G1766" s="75">
        <v>1.4999999999999999E-2</v>
      </c>
      <c r="H1766" s="75">
        <v>0</v>
      </c>
      <c r="I1766" s="75">
        <v>1.05</v>
      </c>
      <c r="J1766" s="75">
        <v>6.1235507665500002</v>
      </c>
      <c r="K1766" s="75">
        <v>6.5486299407334206E-2</v>
      </c>
      <c r="L1766" s="75">
        <v>37.5</v>
      </c>
      <c r="M1766" s="75">
        <v>18.75</v>
      </c>
      <c r="N1766" s="75">
        <v>1.06941710624911E-2</v>
      </c>
      <c r="O1766" s="75">
        <v>0</v>
      </c>
      <c r="P1766" s="75">
        <v>0</v>
      </c>
      <c r="Q1766" s="75">
        <v>0.25</v>
      </c>
      <c r="R1766" s="75">
        <v>0</v>
      </c>
      <c r="S1766" s="75">
        <v>0</v>
      </c>
      <c r="T1766" s="75">
        <v>37.364970591985603</v>
      </c>
      <c r="U1766" s="75"/>
      <c r="V1766" s="75"/>
      <c r="W1766" s="75"/>
      <c r="X1766" s="75"/>
      <c r="Y1766" s="75"/>
      <c r="Z1766" s="75"/>
      <c r="AA1766" s="75"/>
      <c r="AB1766" s="75"/>
      <c r="AC1766" s="75"/>
      <c r="AD1766" s="75"/>
      <c r="AE1766" s="75"/>
      <c r="AF1766" s="75"/>
      <c r="AG1766" s="75"/>
      <c r="AH1766" s="75"/>
      <c r="AI1766" s="75"/>
      <c r="AJ1766" s="75"/>
      <c r="AK1766" s="75"/>
      <c r="AL1766" s="75"/>
      <c r="AM1766" s="75"/>
      <c r="AN1766" s="75"/>
      <c r="AO1766" s="75"/>
    </row>
    <row r="1767" spans="2:41" x14ac:dyDescent="0.25">
      <c r="B1767" s="105">
        <v>304</v>
      </c>
      <c r="C1767" s="72">
        <v>42094</v>
      </c>
      <c r="D1767" s="25">
        <v>0</v>
      </c>
      <c r="E1767" s="25">
        <v>5.9021427849999997</v>
      </c>
      <c r="F1767" s="75">
        <v>0</v>
      </c>
      <c r="G1767" s="75">
        <v>1.4999999999999999E-2</v>
      </c>
      <c r="H1767" s="75">
        <v>0</v>
      </c>
      <c r="I1767" s="75">
        <v>1.05</v>
      </c>
      <c r="J1767" s="75">
        <v>6.1972499242500003</v>
      </c>
      <c r="K1767" s="75">
        <v>4.4629919391392603E-2</v>
      </c>
      <c r="L1767" s="75">
        <v>37.5</v>
      </c>
      <c r="M1767" s="75">
        <v>18.75</v>
      </c>
      <c r="N1767" s="75">
        <v>7.2015684274333597E-3</v>
      </c>
      <c r="O1767" s="75">
        <v>0</v>
      </c>
      <c r="P1767" s="75">
        <v>0</v>
      </c>
      <c r="Q1767" s="75">
        <v>0.25</v>
      </c>
      <c r="R1767" s="75">
        <v>0</v>
      </c>
      <c r="S1767" s="75">
        <v>0</v>
      </c>
      <c r="T1767" s="75">
        <v>37.409600511377</v>
      </c>
      <c r="U1767" s="75"/>
      <c r="V1767" s="75"/>
      <c r="W1767" s="75"/>
      <c r="X1767" s="75"/>
      <c r="Y1767" s="75"/>
      <c r="Z1767" s="75"/>
      <c r="AA1767" s="75"/>
      <c r="AB1767" s="75"/>
      <c r="AC1767" s="75"/>
      <c r="AD1767" s="75"/>
      <c r="AE1767" s="75"/>
      <c r="AF1767" s="75"/>
      <c r="AG1767" s="75"/>
      <c r="AH1767" s="75"/>
      <c r="AI1767" s="75"/>
      <c r="AJ1767" s="75"/>
      <c r="AK1767" s="75"/>
      <c r="AL1767" s="75"/>
      <c r="AM1767" s="75"/>
      <c r="AN1767" s="75"/>
      <c r="AO1767" s="75"/>
    </row>
    <row r="1768" spans="2:41" x14ac:dyDescent="0.25">
      <c r="B1768" s="105">
        <v>305</v>
      </c>
      <c r="C1768" s="72">
        <v>42095</v>
      </c>
      <c r="D1768" s="25">
        <v>0</v>
      </c>
      <c r="E1768" s="25">
        <v>5.969310664</v>
      </c>
      <c r="F1768" s="75">
        <v>0</v>
      </c>
      <c r="G1768" s="75">
        <v>1.4999999999999999E-2</v>
      </c>
      <c r="H1768" s="75">
        <v>0</v>
      </c>
      <c r="I1768" s="75">
        <v>1.05</v>
      </c>
      <c r="J1768" s="75">
        <v>6.2677761971999999</v>
      </c>
      <c r="K1768" s="75">
        <v>3.0218867361610599E-2</v>
      </c>
      <c r="L1768" s="75">
        <v>37.5</v>
      </c>
      <c r="M1768" s="75">
        <v>18.75</v>
      </c>
      <c r="N1768" s="75">
        <v>4.8213060598925501E-3</v>
      </c>
      <c r="O1768" s="75">
        <v>0</v>
      </c>
      <c r="P1768" s="75">
        <v>0</v>
      </c>
      <c r="Q1768" s="75">
        <v>0.25</v>
      </c>
      <c r="R1768" s="75">
        <v>0</v>
      </c>
      <c r="S1768" s="75">
        <v>0</v>
      </c>
      <c r="T1768" s="75">
        <v>37.439819378738598</v>
      </c>
      <c r="U1768" s="75"/>
      <c r="V1768" s="75"/>
      <c r="W1768" s="75"/>
      <c r="X1768" s="75"/>
      <c r="Y1768" s="75"/>
      <c r="Z1768" s="75"/>
      <c r="AA1768" s="75"/>
      <c r="AB1768" s="75"/>
      <c r="AC1768" s="75"/>
      <c r="AD1768" s="75"/>
      <c r="AE1768" s="75"/>
      <c r="AF1768" s="75"/>
      <c r="AG1768" s="75"/>
      <c r="AH1768" s="75"/>
      <c r="AI1768" s="75"/>
      <c r="AJ1768" s="75"/>
      <c r="AK1768" s="75"/>
      <c r="AL1768" s="75"/>
      <c r="AM1768" s="75"/>
      <c r="AN1768" s="75"/>
      <c r="AO1768" s="75"/>
    </row>
    <row r="1769" spans="2:41" x14ac:dyDescent="0.25">
      <c r="B1769" s="105">
        <v>306</v>
      </c>
      <c r="C1769" s="72">
        <v>42096</v>
      </c>
      <c r="D1769" s="25">
        <v>0</v>
      </c>
      <c r="E1769" s="25">
        <v>6.0551158899999997</v>
      </c>
      <c r="F1769" s="75">
        <v>0</v>
      </c>
      <c r="G1769" s="75">
        <v>1.4999999999999999E-2</v>
      </c>
      <c r="H1769" s="75">
        <v>0</v>
      </c>
      <c r="I1769" s="75">
        <v>1.05</v>
      </c>
      <c r="J1769" s="75">
        <v>6.3578716845000001</v>
      </c>
      <c r="K1769" s="75">
        <v>2.0406435619909701E-2</v>
      </c>
      <c r="L1769" s="75">
        <v>37.5</v>
      </c>
      <c r="M1769" s="75">
        <v>18.75</v>
      </c>
      <c r="N1769" s="75">
        <v>3.2096331339399398E-3</v>
      </c>
      <c r="O1769" s="75">
        <v>0</v>
      </c>
      <c r="P1769" s="75">
        <v>0</v>
      </c>
      <c r="Q1769" s="75">
        <v>0.25</v>
      </c>
      <c r="R1769" s="75">
        <v>0</v>
      </c>
      <c r="S1769" s="75">
        <v>0</v>
      </c>
      <c r="T1769" s="75">
        <v>37.460225814358502</v>
      </c>
      <c r="U1769" s="75"/>
      <c r="V1769" s="75"/>
      <c r="W1769" s="75"/>
      <c r="X1769" s="75"/>
      <c r="Y1769" s="75"/>
      <c r="Z1769" s="75"/>
      <c r="AA1769" s="75"/>
      <c r="AB1769" s="75"/>
      <c r="AC1769" s="75"/>
      <c r="AD1769" s="75"/>
      <c r="AE1769" s="75"/>
      <c r="AF1769" s="75"/>
      <c r="AG1769" s="75"/>
      <c r="AH1769" s="75"/>
      <c r="AI1769" s="75"/>
      <c r="AJ1769" s="75"/>
      <c r="AK1769" s="75"/>
      <c r="AL1769" s="75"/>
      <c r="AM1769" s="75"/>
      <c r="AN1769" s="75"/>
      <c r="AO1769" s="75"/>
    </row>
    <row r="1770" spans="2:41" x14ac:dyDescent="0.25">
      <c r="B1770" s="105">
        <v>307</v>
      </c>
      <c r="C1770" s="72">
        <v>42097</v>
      </c>
      <c r="D1770" s="25">
        <v>0</v>
      </c>
      <c r="E1770" s="25">
        <v>6.1370894900000001</v>
      </c>
      <c r="F1770" s="75">
        <v>0</v>
      </c>
      <c r="G1770" s="75">
        <v>1.4999999999999999E-2</v>
      </c>
      <c r="H1770" s="75">
        <v>0</v>
      </c>
      <c r="I1770" s="75">
        <v>1.05</v>
      </c>
      <c r="J1770" s="75">
        <v>6.4439439644999998</v>
      </c>
      <c r="K1770" s="75">
        <v>1.36694732537176E-2</v>
      </c>
      <c r="L1770" s="75">
        <v>37.5</v>
      </c>
      <c r="M1770" s="75">
        <v>18.75</v>
      </c>
      <c r="N1770" s="75">
        <v>2.1212899008780099E-3</v>
      </c>
      <c r="O1770" s="75">
        <v>0</v>
      </c>
      <c r="P1770" s="75">
        <v>0</v>
      </c>
      <c r="Q1770" s="75">
        <v>0.25</v>
      </c>
      <c r="R1770" s="75">
        <v>0</v>
      </c>
      <c r="S1770" s="75">
        <v>0</v>
      </c>
      <c r="T1770" s="75">
        <v>37.473895287612301</v>
      </c>
      <c r="U1770" s="75"/>
      <c r="V1770" s="75"/>
      <c r="W1770" s="75"/>
      <c r="X1770" s="75"/>
      <c r="Y1770" s="75"/>
      <c r="Z1770" s="75"/>
      <c r="AA1770" s="75"/>
      <c r="AB1770" s="75"/>
      <c r="AC1770" s="75"/>
      <c r="AD1770" s="75"/>
      <c r="AE1770" s="75"/>
      <c r="AF1770" s="75"/>
      <c r="AG1770" s="75"/>
      <c r="AH1770" s="75"/>
      <c r="AI1770" s="75"/>
      <c r="AJ1770" s="75"/>
      <c r="AK1770" s="75"/>
      <c r="AL1770" s="75"/>
      <c r="AM1770" s="75"/>
      <c r="AN1770" s="75"/>
      <c r="AO1770" s="75"/>
    </row>
    <row r="1771" spans="2:41" x14ac:dyDescent="0.25">
      <c r="B1771" s="105">
        <v>308</v>
      </c>
      <c r="C1771" s="72">
        <v>42098</v>
      </c>
      <c r="D1771" s="25">
        <v>12</v>
      </c>
      <c r="E1771" s="25">
        <v>6.1905304140000004</v>
      </c>
      <c r="F1771" s="75">
        <v>12</v>
      </c>
      <c r="G1771" s="75">
        <v>2.2499999999999999E-2</v>
      </c>
      <c r="H1771" s="75">
        <v>0.27</v>
      </c>
      <c r="I1771" s="75">
        <v>1.05</v>
      </c>
      <c r="J1771" s="75">
        <v>6.5000569346999999</v>
      </c>
      <c r="K1771" s="75">
        <v>6.5000569346999999</v>
      </c>
      <c r="L1771" s="75">
        <v>37.5</v>
      </c>
      <c r="M1771" s="75">
        <v>18.75</v>
      </c>
      <c r="N1771" s="75">
        <v>1.3922513273462299E-3</v>
      </c>
      <c r="O1771" s="75">
        <v>11.73</v>
      </c>
      <c r="P1771" s="75">
        <v>11.73</v>
      </c>
      <c r="Q1771" s="75">
        <v>0.25</v>
      </c>
      <c r="R1771" s="75">
        <v>1.3074857663249999</v>
      </c>
      <c r="S1771" s="75">
        <v>0</v>
      </c>
      <c r="T1771" s="75">
        <v>33.551437988637304</v>
      </c>
      <c r="U1771" s="75"/>
      <c r="V1771" s="75"/>
      <c r="W1771" s="75"/>
      <c r="X1771" s="75"/>
      <c r="Y1771" s="75"/>
      <c r="Z1771" s="75"/>
      <c r="AA1771" s="75"/>
      <c r="AB1771" s="75"/>
      <c r="AC1771" s="75"/>
      <c r="AD1771" s="75"/>
      <c r="AE1771" s="75"/>
      <c r="AF1771" s="75"/>
      <c r="AG1771" s="75"/>
      <c r="AH1771" s="75"/>
      <c r="AI1771" s="75"/>
      <c r="AJ1771" s="75"/>
      <c r="AK1771" s="75"/>
      <c r="AL1771" s="75"/>
      <c r="AM1771" s="75"/>
      <c r="AN1771" s="75"/>
      <c r="AO1771" s="75"/>
    </row>
    <row r="1772" spans="2:41" x14ac:dyDescent="0.25">
      <c r="B1772" s="105">
        <v>309</v>
      </c>
      <c r="C1772" s="72">
        <v>42099</v>
      </c>
      <c r="D1772" s="25">
        <v>14</v>
      </c>
      <c r="E1772" s="25">
        <v>6.249902434</v>
      </c>
      <c r="F1772" s="75">
        <v>14</v>
      </c>
      <c r="G1772" s="75">
        <v>2.2499999999999999E-2</v>
      </c>
      <c r="H1772" s="75">
        <v>0.315</v>
      </c>
      <c r="I1772" s="75">
        <v>1.05</v>
      </c>
      <c r="J1772" s="75">
        <v>6.5623975556999996</v>
      </c>
      <c r="K1772" s="75">
        <v>6.5623975556999996</v>
      </c>
      <c r="L1772" s="75">
        <v>37.5</v>
      </c>
      <c r="M1772" s="75">
        <v>18.75</v>
      </c>
      <c r="N1772" s="75">
        <v>0.210589973939346</v>
      </c>
      <c r="O1772" s="75">
        <v>13.685</v>
      </c>
      <c r="P1772" s="75">
        <v>14.992485766325</v>
      </c>
      <c r="Q1772" s="75">
        <v>0.25</v>
      </c>
      <c r="R1772" s="75">
        <v>2.1075220526562499</v>
      </c>
      <c r="S1772" s="75">
        <v>0</v>
      </c>
      <c r="T1772" s="75">
        <v>27.228871830668499</v>
      </c>
      <c r="U1772" s="75"/>
      <c r="V1772" s="75"/>
      <c r="W1772" s="75"/>
      <c r="X1772" s="75"/>
      <c r="Y1772" s="75"/>
      <c r="Z1772" s="75"/>
      <c r="AA1772" s="75"/>
      <c r="AB1772" s="75"/>
      <c r="AC1772" s="75"/>
      <c r="AD1772" s="75"/>
      <c r="AE1772" s="75"/>
      <c r="AF1772" s="75"/>
      <c r="AG1772" s="75"/>
      <c r="AH1772" s="75"/>
      <c r="AI1772" s="75"/>
      <c r="AJ1772" s="75"/>
      <c r="AK1772" s="75"/>
      <c r="AL1772" s="75"/>
      <c r="AM1772" s="75"/>
      <c r="AN1772" s="75"/>
      <c r="AO1772" s="75"/>
    </row>
    <row r="1773" spans="2:41" x14ac:dyDescent="0.25">
      <c r="B1773" s="105">
        <v>310</v>
      </c>
      <c r="C1773" s="72">
        <v>42100</v>
      </c>
      <c r="D1773" s="25">
        <v>0</v>
      </c>
      <c r="E1773" s="25">
        <v>6.3366333429999999</v>
      </c>
      <c r="F1773" s="75">
        <v>0</v>
      </c>
      <c r="G1773" s="75">
        <v>0.03</v>
      </c>
      <c r="H1773" s="75">
        <v>0</v>
      </c>
      <c r="I1773" s="75">
        <v>1.05</v>
      </c>
      <c r="J1773" s="75">
        <v>6.6534650101499997</v>
      </c>
      <c r="K1773" s="75">
        <v>4.5977600668902801</v>
      </c>
      <c r="L1773" s="75">
        <v>37.5</v>
      </c>
      <c r="M1773" s="75">
        <v>18.75</v>
      </c>
      <c r="N1773" s="75">
        <v>0.54779350236434599</v>
      </c>
      <c r="O1773" s="75">
        <v>0</v>
      </c>
      <c r="P1773" s="75">
        <v>2.1075220526562499</v>
      </c>
      <c r="Q1773" s="75">
        <v>0.25</v>
      </c>
      <c r="R1773" s="75">
        <v>0</v>
      </c>
      <c r="S1773" s="75">
        <v>0</v>
      </c>
      <c r="T1773" s="75">
        <v>29.719109844902501</v>
      </c>
      <c r="U1773" s="75"/>
      <c r="V1773" s="75"/>
      <c r="W1773" s="75"/>
      <c r="X1773" s="75"/>
      <c r="Y1773" s="75"/>
      <c r="Z1773" s="75"/>
      <c r="AA1773" s="75"/>
      <c r="AB1773" s="75"/>
      <c r="AC1773" s="75"/>
      <c r="AD1773" s="75"/>
      <c r="AE1773" s="75"/>
      <c r="AF1773" s="75"/>
      <c r="AG1773" s="75"/>
      <c r="AH1773" s="75"/>
      <c r="AI1773" s="75"/>
      <c r="AJ1773" s="75"/>
      <c r="AK1773" s="75"/>
      <c r="AL1773" s="75"/>
      <c r="AM1773" s="75"/>
      <c r="AN1773" s="75"/>
      <c r="AO1773" s="75"/>
    </row>
    <row r="1774" spans="2:41" x14ac:dyDescent="0.25">
      <c r="B1774" s="105">
        <v>311</v>
      </c>
      <c r="C1774" s="72">
        <v>42101</v>
      </c>
      <c r="D1774" s="25">
        <v>6</v>
      </c>
      <c r="E1774" s="25">
        <v>6.4283726879999996</v>
      </c>
      <c r="F1774" s="75">
        <v>6</v>
      </c>
      <c r="G1774" s="75">
        <v>0.04</v>
      </c>
      <c r="H1774" s="75">
        <v>0.24</v>
      </c>
      <c r="I1774" s="75">
        <v>1.05</v>
      </c>
      <c r="J1774" s="75">
        <v>6.7497913224000001</v>
      </c>
      <c r="K1774" s="75">
        <v>6.1707444029900298</v>
      </c>
      <c r="L1774" s="75">
        <v>37.5</v>
      </c>
      <c r="M1774" s="75">
        <v>18.75</v>
      </c>
      <c r="N1774" s="75">
        <v>0.41498080827186401</v>
      </c>
      <c r="O1774" s="75">
        <v>5.76</v>
      </c>
      <c r="P1774" s="75">
        <v>5.76</v>
      </c>
      <c r="Q1774" s="75">
        <v>0.25</v>
      </c>
      <c r="R1774" s="75">
        <v>0</v>
      </c>
      <c r="S1774" s="75">
        <v>0</v>
      </c>
      <c r="T1774" s="75">
        <v>30.129854247892599</v>
      </c>
      <c r="U1774" s="75"/>
      <c r="V1774" s="75"/>
      <c r="W1774" s="75"/>
      <c r="X1774" s="75"/>
      <c r="Y1774" s="75"/>
      <c r="Z1774" s="75"/>
      <c r="AA1774" s="75"/>
      <c r="AB1774" s="75"/>
      <c r="AC1774" s="75"/>
      <c r="AD1774" s="75"/>
      <c r="AE1774" s="75"/>
      <c r="AF1774" s="75"/>
      <c r="AG1774" s="75"/>
      <c r="AH1774" s="75"/>
      <c r="AI1774" s="75"/>
      <c r="AJ1774" s="75"/>
      <c r="AK1774" s="75"/>
      <c r="AL1774" s="75"/>
      <c r="AM1774" s="75"/>
      <c r="AN1774" s="75"/>
      <c r="AO1774" s="75"/>
    </row>
    <row r="1775" spans="2:41" x14ac:dyDescent="0.25">
      <c r="B1775" s="105">
        <v>312</v>
      </c>
      <c r="C1775" s="72">
        <v>42102</v>
      </c>
      <c r="D1775" s="25">
        <v>0</v>
      </c>
      <c r="E1775" s="25">
        <v>6.4332610089999998</v>
      </c>
      <c r="F1775" s="75">
        <v>0</v>
      </c>
      <c r="G1775" s="75">
        <v>1.4999999999999999E-2</v>
      </c>
      <c r="H1775" s="75">
        <v>0</v>
      </c>
      <c r="I1775" s="75">
        <v>1.05</v>
      </c>
      <c r="J1775" s="75">
        <v>6.7549240594500004</v>
      </c>
      <c r="K1775" s="75">
        <v>2.6551879926700601</v>
      </c>
      <c r="L1775" s="75">
        <v>37.5</v>
      </c>
      <c r="M1775" s="75">
        <v>18.75</v>
      </c>
      <c r="N1775" s="75">
        <v>0.39307444011239601</v>
      </c>
      <c r="O1775" s="75">
        <v>0</v>
      </c>
      <c r="P1775" s="75">
        <v>0</v>
      </c>
      <c r="Q1775" s="75">
        <v>0.25</v>
      </c>
      <c r="R1775" s="75">
        <v>0</v>
      </c>
      <c r="S1775" s="75">
        <v>0</v>
      </c>
      <c r="T1775" s="75">
        <v>32.785042240562603</v>
      </c>
      <c r="U1775" s="75"/>
      <c r="V1775" s="75"/>
      <c r="W1775" s="75"/>
      <c r="X1775" s="75"/>
      <c r="Y1775" s="75"/>
      <c r="Z1775" s="75"/>
      <c r="AA1775" s="75"/>
      <c r="AB1775" s="75"/>
      <c r="AC1775" s="75"/>
      <c r="AD1775" s="75"/>
      <c r="AE1775" s="75"/>
      <c r="AF1775" s="75"/>
      <c r="AG1775" s="75"/>
      <c r="AH1775" s="75"/>
      <c r="AI1775" s="75"/>
      <c r="AJ1775" s="75"/>
      <c r="AK1775" s="75"/>
      <c r="AL1775" s="75"/>
      <c r="AM1775" s="75"/>
      <c r="AN1775" s="75"/>
      <c r="AO1775" s="75"/>
    </row>
    <row r="1776" spans="2:41" x14ac:dyDescent="0.25">
      <c r="B1776" s="105">
        <v>313</v>
      </c>
      <c r="C1776" s="72">
        <v>42103</v>
      </c>
      <c r="D1776" s="25">
        <v>0</v>
      </c>
      <c r="E1776" s="25">
        <v>6.4016097380000003</v>
      </c>
      <c r="F1776" s="75">
        <v>0</v>
      </c>
      <c r="G1776" s="75">
        <v>1.4999999999999999E-2</v>
      </c>
      <c r="H1776" s="75">
        <v>0</v>
      </c>
      <c r="I1776" s="75">
        <v>1.05</v>
      </c>
      <c r="J1776" s="75">
        <v>6.7216902248999997</v>
      </c>
      <c r="K1776" s="75">
        <v>1.69026589239608</v>
      </c>
      <c r="L1776" s="75">
        <v>37.5</v>
      </c>
      <c r="M1776" s="75">
        <v>18.75</v>
      </c>
      <c r="N1776" s="75">
        <v>0.25146441383665902</v>
      </c>
      <c r="O1776" s="75">
        <v>0</v>
      </c>
      <c r="P1776" s="75">
        <v>0</v>
      </c>
      <c r="Q1776" s="75">
        <v>0.25</v>
      </c>
      <c r="R1776" s="75">
        <v>0</v>
      </c>
      <c r="S1776" s="75">
        <v>0</v>
      </c>
      <c r="T1776" s="75">
        <v>34.475308132958702</v>
      </c>
      <c r="U1776" s="75"/>
      <c r="V1776" s="75"/>
      <c r="W1776" s="75"/>
      <c r="X1776" s="75"/>
      <c r="Y1776" s="75"/>
      <c r="Z1776" s="75"/>
      <c r="AA1776" s="75"/>
      <c r="AB1776" s="75"/>
      <c r="AC1776" s="75"/>
      <c r="AD1776" s="75"/>
      <c r="AE1776" s="75"/>
      <c r="AF1776" s="75"/>
      <c r="AG1776" s="75"/>
      <c r="AH1776" s="75"/>
      <c r="AI1776" s="75"/>
      <c r="AJ1776" s="75"/>
      <c r="AK1776" s="75"/>
      <c r="AL1776" s="75"/>
      <c r="AM1776" s="75"/>
      <c r="AN1776" s="75"/>
      <c r="AO1776" s="75"/>
    </row>
    <row r="1777" spans="2:41" x14ac:dyDescent="0.25">
      <c r="B1777" s="105">
        <v>314</v>
      </c>
      <c r="C1777" s="72">
        <v>42104</v>
      </c>
      <c r="D1777" s="25">
        <v>0</v>
      </c>
      <c r="E1777" s="25">
        <v>6.3619123970000002</v>
      </c>
      <c r="F1777" s="75">
        <v>0</v>
      </c>
      <c r="G1777" s="75">
        <v>1.4999999999999999E-2</v>
      </c>
      <c r="H1777" s="75">
        <v>0</v>
      </c>
      <c r="I1777" s="75">
        <v>1.05</v>
      </c>
      <c r="J1777" s="75">
        <v>6.6800080168499996</v>
      </c>
      <c r="K1777" s="75">
        <v>1.0775981824179599</v>
      </c>
      <c r="L1777" s="75">
        <v>37.5</v>
      </c>
      <c r="M1777" s="75">
        <v>18.75</v>
      </c>
      <c r="N1777" s="75">
        <v>0.16131689957553499</v>
      </c>
      <c r="O1777" s="75">
        <v>0</v>
      </c>
      <c r="P1777" s="75">
        <v>0</v>
      </c>
      <c r="Q1777" s="75">
        <v>0.25</v>
      </c>
      <c r="R1777" s="75">
        <v>0</v>
      </c>
      <c r="S1777" s="75">
        <v>0</v>
      </c>
      <c r="T1777" s="75">
        <v>35.552906315376703</v>
      </c>
      <c r="U1777" s="75"/>
      <c r="V1777" s="75"/>
      <c r="W1777" s="75"/>
      <c r="X1777" s="75"/>
      <c r="Y1777" s="75"/>
      <c r="Z1777" s="75"/>
      <c r="AA1777" s="75"/>
      <c r="AB1777" s="75"/>
      <c r="AC1777" s="75"/>
      <c r="AD1777" s="75"/>
      <c r="AE1777" s="75"/>
      <c r="AF1777" s="75"/>
      <c r="AG1777" s="75"/>
      <c r="AH1777" s="75"/>
      <c r="AI1777" s="75"/>
      <c r="AJ1777" s="75"/>
      <c r="AK1777" s="75"/>
      <c r="AL1777" s="75"/>
      <c r="AM1777" s="75"/>
      <c r="AN1777" s="75"/>
      <c r="AO1777" s="75"/>
    </row>
    <row r="1778" spans="2:41" x14ac:dyDescent="0.25">
      <c r="B1778" s="105">
        <v>315</v>
      </c>
      <c r="C1778" s="72">
        <v>42105</v>
      </c>
      <c r="D1778" s="25">
        <v>0</v>
      </c>
      <c r="E1778" s="25">
        <v>6.3565592359999998</v>
      </c>
      <c r="F1778" s="75">
        <v>0</v>
      </c>
      <c r="G1778" s="75">
        <v>1.4999999999999999E-2</v>
      </c>
      <c r="H1778" s="75">
        <v>0</v>
      </c>
      <c r="I1778" s="75">
        <v>1.05</v>
      </c>
      <c r="J1778" s="75">
        <v>6.6743871977999998</v>
      </c>
      <c r="K1778" s="75">
        <v>0.693101715283579</v>
      </c>
      <c r="L1778" s="75">
        <v>37.5</v>
      </c>
      <c r="M1778" s="75">
        <v>18.75</v>
      </c>
      <c r="N1778" s="75">
        <v>0.103844996513244</v>
      </c>
      <c r="O1778" s="75">
        <v>0</v>
      </c>
      <c r="P1778" s="75">
        <v>0</v>
      </c>
      <c r="Q1778" s="75">
        <v>0.25</v>
      </c>
      <c r="R1778" s="75">
        <v>0</v>
      </c>
      <c r="S1778" s="75">
        <v>0</v>
      </c>
      <c r="T1778" s="75">
        <v>36.246008030660299</v>
      </c>
      <c r="U1778" s="75"/>
      <c r="V1778" s="75"/>
      <c r="W1778" s="75"/>
      <c r="X1778" s="75"/>
      <c r="Y1778" s="75"/>
      <c r="Z1778" s="75"/>
      <c r="AA1778" s="75"/>
      <c r="AB1778" s="75"/>
      <c r="AC1778" s="75"/>
      <c r="AD1778" s="75"/>
      <c r="AE1778" s="75"/>
      <c r="AF1778" s="75"/>
      <c r="AG1778" s="75"/>
      <c r="AH1778" s="75"/>
      <c r="AI1778" s="75"/>
      <c r="AJ1778" s="75"/>
      <c r="AK1778" s="75"/>
      <c r="AL1778" s="75"/>
      <c r="AM1778" s="75"/>
      <c r="AN1778" s="75"/>
      <c r="AO1778" s="75"/>
    </row>
    <row r="1779" spans="2:41" x14ac:dyDescent="0.25">
      <c r="B1779" s="105">
        <v>316</v>
      </c>
      <c r="C1779" s="72">
        <v>42106</v>
      </c>
      <c r="D1779" s="25">
        <v>5</v>
      </c>
      <c r="E1779" s="25">
        <v>6.2916140120000001</v>
      </c>
      <c r="F1779" s="75">
        <v>5</v>
      </c>
      <c r="G1779" s="75">
        <v>2.2499999999999999E-2</v>
      </c>
      <c r="H1779" s="75">
        <v>0.1125</v>
      </c>
      <c r="I1779" s="75">
        <v>1.05</v>
      </c>
      <c r="J1779" s="75">
        <v>6.6061947125999998</v>
      </c>
      <c r="K1779" s="75">
        <v>5.0024455662585101</v>
      </c>
      <c r="L1779" s="75">
        <v>37.5</v>
      </c>
      <c r="M1779" s="75">
        <v>18.75</v>
      </c>
      <c r="N1779" s="75">
        <v>6.6879571698119297E-2</v>
      </c>
      <c r="O1779" s="75">
        <v>4.8875000000000002</v>
      </c>
      <c r="P1779" s="75">
        <v>4.8875000000000002</v>
      </c>
      <c r="Q1779" s="75">
        <v>0.25</v>
      </c>
      <c r="R1779" s="75">
        <v>0</v>
      </c>
      <c r="S1779" s="75">
        <v>0</v>
      </c>
      <c r="T1779" s="75">
        <v>36.360953596918797</v>
      </c>
      <c r="U1779" s="75"/>
      <c r="V1779" s="75"/>
      <c r="W1779" s="75"/>
      <c r="X1779" s="75"/>
      <c r="Y1779" s="75"/>
      <c r="Z1779" s="75"/>
      <c r="AA1779" s="75"/>
      <c r="AB1779" s="75"/>
      <c r="AC1779" s="75"/>
      <c r="AD1779" s="75"/>
      <c r="AE1779" s="75"/>
      <c r="AF1779" s="75"/>
      <c r="AG1779" s="75"/>
      <c r="AH1779" s="75"/>
      <c r="AI1779" s="75"/>
      <c r="AJ1779" s="75"/>
      <c r="AK1779" s="75"/>
      <c r="AL1779" s="75"/>
      <c r="AM1779" s="75"/>
      <c r="AN1779" s="75"/>
      <c r="AO1779" s="75"/>
    </row>
    <row r="1780" spans="2:41" x14ac:dyDescent="0.25">
      <c r="B1780" s="105">
        <v>317</v>
      </c>
      <c r="C1780" s="72">
        <v>42107</v>
      </c>
      <c r="D1780" s="25">
        <v>0</v>
      </c>
      <c r="E1780" s="25">
        <v>6.3303572639999999</v>
      </c>
      <c r="F1780" s="75">
        <v>0</v>
      </c>
      <c r="G1780" s="75">
        <v>1.4999999999999999E-2</v>
      </c>
      <c r="H1780" s="75">
        <v>0</v>
      </c>
      <c r="I1780" s="75">
        <v>1.05</v>
      </c>
      <c r="J1780" s="75">
        <v>6.6468751272000004</v>
      </c>
      <c r="K1780" s="75">
        <v>0.40379195761958497</v>
      </c>
      <c r="L1780" s="75">
        <v>37.5</v>
      </c>
      <c r="M1780" s="75">
        <v>18.75</v>
      </c>
      <c r="N1780" s="75">
        <v>6.0749141497665297E-2</v>
      </c>
      <c r="O1780" s="75">
        <v>0</v>
      </c>
      <c r="P1780" s="75">
        <v>0</v>
      </c>
      <c r="Q1780" s="75">
        <v>0.25</v>
      </c>
      <c r="R1780" s="75">
        <v>0</v>
      </c>
      <c r="S1780" s="75">
        <v>0</v>
      </c>
      <c r="T1780" s="75">
        <v>36.764745554538401</v>
      </c>
      <c r="U1780" s="75"/>
      <c r="V1780" s="75"/>
      <c r="W1780" s="75"/>
      <c r="X1780" s="75"/>
      <c r="Y1780" s="75"/>
      <c r="Z1780" s="75"/>
      <c r="AA1780" s="75"/>
      <c r="AB1780" s="75"/>
      <c r="AC1780" s="75"/>
      <c r="AD1780" s="75"/>
      <c r="AE1780" s="75"/>
      <c r="AF1780" s="75"/>
      <c r="AG1780" s="75"/>
      <c r="AH1780" s="75"/>
      <c r="AI1780" s="75"/>
      <c r="AJ1780" s="75"/>
      <c r="AK1780" s="75"/>
      <c r="AL1780" s="75"/>
      <c r="AM1780" s="75"/>
      <c r="AN1780" s="75"/>
      <c r="AO1780" s="75"/>
    </row>
    <row r="1781" spans="2:41" x14ac:dyDescent="0.25">
      <c r="B1781" s="105">
        <v>318</v>
      </c>
      <c r="C1781" s="72">
        <v>42108</v>
      </c>
      <c r="D1781" s="25">
        <v>0</v>
      </c>
      <c r="E1781" s="25">
        <v>6.4030077240000001</v>
      </c>
      <c r="F1781" s="75">
        <v>0</v>
      </c>
      <c r="G1781" s="75">
        <v>1.4999999999999999E-2</v>
      </c>
      <c r="H1781" s="75">
        <v>0</v>
      </c>
      <c r="I1781" s="75">
        <v>1.05</v>
      </c>
      <c r="J1781" s="75">
        <v>6.7231581102</v>
      </c>
      <c r="K1781" s="75">
        <v>0.26363903403018901</v>
      </c>
      <c r="L1781" s="75">
        <v>37.5</v>
      </c>
      <c r="M1781" s="75">
        <v>18.75</v>
      </c>
      <c r="N1781" s="75">
        <v>3.9213570424620897E-2</v>
      </c>
      <c r="O1781" s="75">
        <v>0</v>
      </c>
      <c r="P1781" s="75">
        <v>0</v>
      </c>
      <c r="Q1781" s="75">
        <v>0.25</v>
      </c>
      <c r="R1781" s="75">
        <v>0</v>
      </c>
      <c r="S1781" s="75">
        <v>0</v>
      </c>
      <c r="T1781" s="75">
        <v>37.028384588568599</v>
      </c>
      <c r="U1781" s="75"/>
      <c r="V1781" s="75"/>
      <c r="W1781" s="75"/>
      <c r="X1781" s="75"/>
      <c r="Y1781" s="75"/>
      <c r="Z1781" s="75"/>
      <c r="AA1781" s="75"/>
      <c r="AB1781" s="75"/>
      <c r="AC1781" s="75"/>
      <c r="AD1781" s="75"/>
      <c r="AE1781" s="75"/>
      <c r="AF1781" s="75"/>
      <c r="AG1781" s="75"/>
      <c r="AH1781" s="75"/>
      <c r="AI1781" s="75"/>
      <c r="AJ1781" s="75"/>
      <c r="AK1781" s="75"/>
      <c r="AL1781" s="75"/>
      <c r="AM1781" s="75"/>
      <c r="AN1781" s="75"/>
      <c r="AO1781" s="75"/>
    </row>
    <row r="1782" spans="2:41" x14ac:dyDescent="0.25">
      <c r="B1782" s="105">
        <v>319</v>
      </c>
      <c r="C1782" s="72">
        <v>42109</v>
      </c>
      <c r="D1782" s="25">
        <v>0</v>
      </c>
      <c r="E1782" s="25">
        <v>6.4847124770000004</v>
      </c>
      <c r="F1782" s="75">
        <v>0</v>
      </c>
      <c r="G1782" s="75">
        <v>1.4999999999999999E-2</v>
      </c>
      <c r="H1782" s="75">
        <v>0</v>
      </c>
      <c r="I1782" s="75">
        <v>1.05</v>
      </c>
      <c r="J1782" s="75">
        <v>6.8089481008500004</v>
      </c>
      <c r="K1782" s="75">
        <v>0.171264259199881</v>
      </c>
      <c r="L1782" s="75">
        <v>37.5</v>
      </c>
      <c r="M1782" s="75">
        <v>18.75</v>
      </c>
      <c r="N1782" s="75">
        <v>2.51528219430107E-2</v>
      </c>
      <c r="O1782" s="75">
        <v>0</v>
      </c>
      <c r="P1782" s="75">
        <v>0</v>
      </c>
      <c r="Q1782" s="75">
        <v>0.25</v>
      </c>
      <c r="R1782" s="75">
        <v>0</v>
      </c>
      <c r="S1782" s="75">
        <v>0</v>
      </c>
      <c r="T1782" s="75">
        <v>37.199648847768401</v>
      </c>
      <c r="U1782" s="75"/>
      <c r="V1782" s="75"/>
      <c r="W1782" s="75"/>
      <c r="X1782" s="75"/>
      <c r="Y1782" s="75"/>
      <c r="Z1782" s="75"/>
      <c r="AA1782" s="75"/>
      <c r="AB1782" s="75"/>
      <c r="AC1782" s="75"/>
      <c r="AD1782" s="75"/>
      <c r="AE1782" s="75"/>
      <c r="AF1782" s="75"/>
      <c r="AG1782" s="75"/>
      <c r="AH1782" s="75"/>
      <c r="AI1782" s="75"/>
      <c r="AJ1782" s="75"/>
      <c r="AK1782" s="75"/>
      <c r="AL1782" s="75"/>
      <c r="AM1782" s="75"/>
      <c r="AN1782" s="75"/>
      <c r="AO1782" s="75"/>
    </row>
    <row r="1783" spans="2:41" x14ac:dyDescent="0.25">
      <c r="B1783" s="105">
        <v>320</v>
      </c>
      <c r="C1783" s="72">
        <v>42110</v>
      </c>
      <c r="D1783" s="25">
        <v>0</v>
      </c>
      <c r="E1783" s="25">
        <v>6.50536636</v>
      </c>
      <c r="F1783" s="75">
        <v>0</v>
      </c>
      <c r="G1783" s="75">
        <v>1.4999999999999999E-2</v>
      </c>
      <c r="H1783" s="75">
        <v>0</v>
      </c>
      <c r="I1783" s="75">
        <v>1.05</v>
      </c>
      <c r="J1783" s="75">
        <v>6.830634678</v>
      </c>
      <c r="K1783" s="75">
        <v>0.10941807978721201</v>
      </c>
      <c r="L1783" s="75">
        <v>37.5</v>
      </c>
      <c r="M1783" s="75">
        <v>18.75</v>
      </c>
      <c r="N1783" s="75">
        <v>1.6018728119017101E-2</v>
      </c>
      <c r="O1783" s="75">
        <v>0</v>
      </c>
      <c r="P1783" s="75">
        <v>0</v>
      </c>
      <c r="Q1783" s="75">
        <v>0.25</v>
      </c>
      <c r="R1783" s="75">
        <v>0</v>
      </c>
      <c r="S1783" s="75">
        <v>0</v>
      </c>
      <c r="T1783" s="75">
        <v>37.309066927555598</v>
      </c>
      <c r="U1783" s="75"/>
      <c r="V1783" s="75"/>
      <c r="W1783" s="75"/>
      <c r="X1783" s="75"/>
      <c r="Y1783" s="75"/>
      <c r="Z1783" s="75"/>
      <c r="AA1783" s="75"/>
      <c r="AB1783" s="75"/>
      <c r="AC1783" s="75"/>
      <c r="AD1783" s="75"/>
      <c r="AE1783" s="75"/>
      <c r="AF1783" s="75"/>
      <c r="AG1783" s="75"/>
      <c r="AH1783" s="75"/>
      <c r="AI1783" s="75"/>
      <c r="AJ1783" s="75"/>
      <c r="AK1783" s="75"/>
      <c r="AL1783" s="75"/>
      <c r="AM1783" s="75"/>
      <c r="AN1783" s="75"/>
      <c r="AO1783" s="75"/>
    </row>
    <row r="1784" spans="2:41" x14ac:dyDescent="0.25">
      <c r="B1784" s="105">
        <v>321</v>
      </c>
      <c r="C1784" s="72">
        <v>42111</v>
      </c>
      <c r="D1784" s="25">
        <v>0</v>
      </c>
      <c r="E1784" s="25">
        <v>6.573809089</v>
      </c>
      <c r="F1784" s="75">
        <v>0</v>
      </c>
      <c r="G1784" s="75">
        <v>1.4999999999999999E-2</v>
      </c>
      <c r="H1784" s="75">
        <v>0</v>
      </c>
      <c r="I1784" s="75">
        <v>1.05</v>
      </c>
      <c r="J1784" s="75">
        <v>6.9024995434500003</v>
      </c>
      <c r="K1784" s="75">
        <v>7.0288823753423796E-2</v>
      </c>
      <c r="L1784" s="75">
        <v>37.5</v>
      </c>
      <c r="M1784" s="75">
        <v>18.75</v>
      </c>
      <c r="N1784" s="75">
        <v>1.01830971970325E-2</v>
      </c>
      <c r="O1784" s="75">
        <v>0</v>
      </c>
      <c r="P1784" s="75">
        <v>0</v>
      </c>
      <c r="Q1784" s="75">
        <v>0.25</v>
      </c>
      <c r="R1784" s="75">
        <v>0</v>
      </c>
      <c r="S1784" s="75">
        <v>0</v>
      </c>
      <c r="T1784" s="75">
        <v>37.379355751309099</v>
      </c>
      <c r="U1784" s="75"/>
      <c r="V1784" s="75"/>
      <c r="W1784" s="75"/>
      <c r="X1784" s="75"/>
      <c r="Y1784" s="75"/>
      <c r="Z1784" s="75"/>
      <c r="AA1784" s="75"/>
      <c r="AB1784" s="75"/>
      <c r="AC1784" s="75"/>
      <c r="AD1784" s="75"/>
      <c r="AE1784" s="75"/>
      <c r="AF1784" s="75"/>
      <c r="AG1784" s="75"/>
      <c r="AH1784" s="75"/>
      <c r="AI1784" s="75"/>
      <c r="AJ1784" s="75"/>
      <c r="AK1784" s="75"/>
      <c r="AL1784" s="75"/>
      <c r="AM1784" s="75"/>
      <c r="AN1784" s="75"/>
      <c r="AO1784" s="75"/>
    </row>
    <row r="1785" spans="2:41" x14ac:dyDescent="0.25">
      <c r="B1785" s="105">
        <v>322</v>
      </c>
      <c r="C1785" s="72">
        <v>42112</v>
      </c>
      <c r="D1785" s="25">
        <v>0</v>
      </c>
      <c r="E1785" s="25">
        <v>6.5703268340000003</v>
      </c>
      <c r="F1785" s="75">
        <v>0</v>
      </c>
      <c r="G1785" s="75">
        <v>1.4999999999999999E-2</v>
      </c>
      <c r="H1785" s="75">
        <v>0</v>
      </c>
      <c r="I1785" s="75">
        <v>1.05</v>
      </c>
      <c r="J1785" s="75">
        <v>6.8988431756999997</v>
      </c>
      <c r="K1785" s="75">
        <v>4.43896400943425E-2</v>
      </c>
      <c r="L1785" s="75">
        <v>37.5</v>
      </c>
      <c r="M1785" s="75">
        <v>18.75</v>
      </c>
      <c r="N1785" s="75">
        <v>6.4343599301832904E-3</v>
      </c>
      <c r="O1785" s="75">
        <v>0</v>
      </c>
      <c r="P1785" s="75">
        <v>0</v>
      </c>
      <c r="Q1785" s="75">
        <v>0.25</v>
      </c>
      <c r="R1785" s="75">
        <v>0</v>
      </c>
      <c r="S1785" s="75">
        <v>0</v>
      </c>
      <c r="T1785" s="75">
        <v>37.423745391403401</v>
      </c>
      <c r="U1785" s="75"/>
      <c r="V1785" s="75"/>
      <c r="W1785" s="75"/>
      <c r="X1785" s="75"/>
      <c r="Y1785" s="75"/>
      <c r="Z1785" s="75"/>
      <c r="AA1785" s="75"/>
      <c r="AB1785" s="75"/>
      <c r="AC1785" s="75"/>
      <c r="AD1785" s="75"/>
      <c r="AE1785" s="75"/>
      <c r="AF1785" s="75"/>
      <c r="AG1785" s="75"/>
      <c r="AH1785" s="75"/>
      <c r="AI1785" s="75"/>
      <c r="AJ1785" s="75"/>
      <c r="AK1785" s="75"/>
      <c r="AL1785" s="75"/>
      <c r="AM1785" s="75"/>
      <c r="AN1785" s="75"/>
      <c r="AO1785" s="75"/>
    </row>
    <row r="1786" spans="2:41" x14ac:dyDescent="0.25">
      <c r="B1786" s="105">
        <v>323</v>
      </c>
      <c r="C1786" s="72">
        <v>42113</v>
      </c>
      <c r="D1786" s="25">
        <v>0</v>
      </c>
      <c r="E1786" s="25">
        <v>6.4245313949999998</v>
      </c>
      <c r="F1786" s="75">
        <v>0</v>
      </c>
      <c r="G1786" s="75">
        <v>1.4999999999999999E-2</v>
      </c>
      <c r="H1786" s="75">
        <v>0</v>
      </c>
      <c r="I1786" s="75">
        <v>1.05</v>
      </c>
      <c r="J1786" s="75">
        <v>6.7457579647500001</v>
      </c>
      <c r="K1786" s="75">
        <v>2.7434407108765699E-2</v>
      </c>
      <c r="L1786" s="75">
        <v>37.5</v>
      </c>
      <c r="M1786" s="75">
        <v>18.75</v>
      </c>
      <c r="N1786" s="75">
        <v>4.06691245848492E-3</v>
      </c>
      <c r="O1786" s="75">
        <v>0</v>
      </c>
      <c r="P1786" s="75">
        <v>0</v>
      </c>
      <c r="Q1786" s="75">
        <v>0.25</v>
      </c>
      <c r="R1786" s="75">
        <v>0</v>
      </c>
      <c r="S1786" s="75">
        <v>0</v>
      </c>
      <c r="T1786" s="75">
        <v>37.4511797985122</v>
      </c>
      <c r="U1786" s="75"/>
      <c r="V1786" s="75"/>
      <c r="W1786" s="75"/>
      <c r="X1786" s="75"/>
      <c r="Y1786" s="75"/>
      <c r="Z1786" s="75"/>
      <c r="AA1786" s="75"/>
      <c r="AB1786" s="75"/>
      <c r="AC1786" s="75"/>
      <c r="AD1786" s="75"/>
      <c r="AE1786" s="75"/>
      <c r="AF1786" s="75"/>
      <c r="AG1786" s="75"/>
      <c r="AH1786" s="75"/>
      <c r="AI1786" s="75"/>
      <c r="AJ1786" s="75"/>
      <c r="AK1786" s="75"/>
      <c r="AL1786" s="75"/>
      <c r="AM1786" s="75"/>
      <c r="AN1786" s="75"/>
      <c r="AO1786" s="75"/>
    </row>
    <row r="1787" spans="2:41" x14ac:dyDescent="0.25">
      <c r="B1787" s="105">
        <v>324</v>
      </c>
      <c r="C1787" s="72">
        <v>42114</v>
      </c>
      <c r="D1787" s="25">
        <v>3</v>
      </c>
      <c r="E1787" s="25">
        <v>6.3887763929999997</v>
      </c>
      <c r="F1787" s="75">
        <v>3</v>
      </c>
      <c r="G1787" s="75">
        <v>2.2499999999999999E-2</v>
      </c>
      <c r="H1787" s="75">
        <v>6.7500000000000004E-2</v>
      </c>
      <c r="I1787" s="75">
        <v>1.05</v>
      </c>
      <c r="J1787" s="75">
        <v>6.7082152126499999</v>
      </c>
      <c r="K1787" s="75">
        <v>2.94233099613025</v>
      </c>
      <c r="L1787" s="75">
        <v>37.5</v>
      </c>
      <c r="M1787" s="75">
        <v>18.75</v>
      </c>
      <c r="N1787" s="75">
        <v>2.60374407935084E-3</v>
      </c>
      <c r="O1787" s="75">
        <v>2.9325000000000001</v>
      </c>
      <c r="P1787" s="75">
        <v>2.9325000000000001</v>
      </c>
      <c r="Q1787" s="75">
        <v>0.25</v>
      </c>
      <c r="R1787" s="75">
        <v>0</v>
      </c>
      <c r="S1787" s="75">
        <v>0</v>
      </c>
      <c r="T1787" s="75">
        <v>37.461010794642398</v>
      </c>
      <c r="U1787" s="75"/>
      <c r="V1787" s="75"/>
      <c r="W1787" s="75"/>
      <c r="X1787" s="75"/>
      <c r="Y1787" s="75"/>
      <c r="Z1787" s="75"/>
      <c r="AA1787" s="75"/>
      <c r="AB1787" s="75"/>
      <c r="AC1787" s="75"/>
      <c r="AD1787" s="75"/>
      <c r="AE1787" s="75"/>
      <c r="AF1787" s="75"/>
      <c r="AG1787" s="75"/>
      <c r="AH1787" s="75"/>
      <c r="AI1787" s="75"/>
      <c r="AJ1787" s="75"/>
      <c r="AK1787" s="75"/>
      <c r="AL1787" s="75"/>
      <c r="AM1787" s="75"/>
      <c r="AN1787" s="75"/>
      <c r="AO1787" s="75"/>
    </row>
    <row r="1788" spans="2:41" x14ac:dyDescent="0.25">
      <c r="B1788" s="105">
        <v>325</v>
      </c>
      <c r="C1788" s="72">
        <v>42115</v>
      </c>
      <c r="D1788" s="25">
        <v>0</v>
      </c>
      <c r="E1788" s="25">
        <v>6.4236228410000002</v>
      </c>
      <c r="F1788" s="75">
        <v>0</v>
      </c>
      <c r="G1788" s="75">
        <v>1.4999999999999999E-2</v>
      </c>
      <c r="H1788" s="75">
        <v>0</v>
      </c>
      <c r="I1788" s="75">
        <v>1.05</v>
      </c>
      <c r="J1788" s="75">
        <v>6.7448039830499997</v>
      </c>
      <c r="K1788" s="75">
        <v>1.4025309204891499E-2</v>
      </c>
      <c r="L1788" s="75">
        <v>37.5</v>
      </c>
      <c r="M1788" s="75">
        <v>18.75</v>
      </c>
      <c r="N1788" s="75">
        <v>2.0794242857372601E-3</v>
      </c>
      <c r="O1788" s="75">
        <v>0</v>
      </c>
      <c r="P1788" s="75">
        <v>0</v>
      </c>
      <c r="Q1788" s="75">
        <v>0.25</v>
      </c>
      <c r="R1788" s="75">
        <v>0</v>
      </c>
      <c r="S1788" s="75">
        <v>0</v>
      </c>
      <c r="T1788" s="75">
        <v>37.475036103847302</v>
      </c>
      <c r="U1788" s="75"/>
      <c r="V1788" s="75"/>
      <c r="W1788" s="75"/>
      <c r="X1788" s="75"/>
      <c r="Y1788" s="75"/>
      <c r="Z1788" s="75"/>
      <c r="AA1788" s="75"/>
      <c r="AB1788" s="75"/>
      <c r="AC1788" s="75"/>
      <c r="AD1788" s="75"/>
      <c r="AE1788" s="75"/>
      <c r="AF1788" s="75"/>
      <c r="AG1788" s="75"/>
      <c r="AH1788" s="75"/>
      <c r="AI1788" s="75"/>
      <c r="AJ1788" s="75"/>
      <c r="AK1788" s="75"/>
      <c r="AL1788" s="75"/>
      <c r="AM1788" s="75"/>
      <c r="AN1788" s="75"/>
      <c r="AO1788" s="75"/>
    </row>
    <row r="1789" spans="2:41" x14ac:dyDescent="0.25">
      <c r="B1789" s="105">
        <v>326</v>
      </c>
      <c r="C1789" s="72">
        <v>42116</v>
      </c>
      <c r="D1789" s="25">
        <v>0</v>
      </c>
      <c r="E1789" s="25">
        <v>6.5269368959999996</v>
      </c>
      <c r="F1789" s="75">
        <v>0</v>
      </c>
      <c r="G1789" s="75">
        <v>1.4999999999999999E-2</v>
      </c>
      <c r="H1789" s="75">
        <v>0</v>
      </c>
      <c r="I1789" s="75">
        <v>1.05</v>
      </c>
      <c r="J1789" s="75">
        <v>6.8532837408000002</v>
      </c>
      <c r="K1789" s="75">
        <v>9.1245153925445192E-3</v>
      </c>
      <c r="L1789" s="75">
        <v>37.5</v>
      </c>
      <c r="M1789" s="75">
        <v>18.75</v>
      </c>
      <c r="N1789" s="75">
        <v>1.3314077948098199E-3</v>
      </c>
      <c r="O1789" s="75">
        <v>0</v>
      </c>
      <c r="P1789" s="75">
        <v>0</v>
      </c>
      <c r="Q1789" s="75">
        <v>0.25</v>
      </c>
      <c r="R1789" s="75">
        <v>0</v>
      </c>
      <c r="S1789" s="75">
        <v>0</v>
      </c>
      <c r="T1789" s="75">
        <v>37.484160619239901</v>
      </c>
      <c r="U1789" s="75"/>
      <c r="V1789" s="75"/>
      <c r="W1789" s="75"/>
      <c r="X1789" s="75"/>
      <c r="Y1789" s="75"/>
      <c r="Z1789" s="75"/>
      <c r="AA1789" s="75"/>
      <c r="AB1789" s="75"/>
      <c r="AC1789" s="75"/>
      <c r="AD1789" s="75"/>
      <c r="AE1789" s="75"/>
      <c r="AF1789" s="75"/>
      <c r="AG1789" s="75"/>
      <c r="AH1789" s="75"/>
      <c r="AI1789" s="75"/>
      <c r="AJ1789" s="75"/>
      <c r="AK1789" s="75"/>
      <c r="AL1789" s="75"/>
      <c r="AM1789" s="75"/>
      <c r="AN1789" s="75"/>
      <c r="AO1789" s="75"/>
    </row>
    <row r="1790" spans="2:41" x14ac:dyDescent="0.25">
      <c r="B1790" s="105">
        <v>327</v>
      </c>
      <c r="C1790" s="72">
        <v>42117</v>
      </c>
      <c r="D1790" s="25">
        <v>0</v>
      </c>
      <c r="E1790" s="25">
        <v>6.5702440820000003</v>
      </c>
      <c r="F1790" s="75">
        <v>0</v>
      </c>
      <c r="G1790" s="75">
        <v>1.4999999999999999E-2</v>
      </c>
      <c r="H1790" s="75">
        <v>0</v>
      </c>
      <c r="I1790" s="75">
        <v>1.05</v>
      </c>
      <c r="J1790" s="75">
        <v>6.8987562861000002</v>
      </c>
      <c r="K1790" s="75">
        <v>5.82784147130435E-3</v>
      </c>
      <c r="L1790" s="75">
        <v>37.5</v>
      </c>
      <c r="M1790" s="75">
        <v>18.75</v>
      </c>
      <c r="N1790" s="75">
        <v>8.4476697387420605E-4</v>
      </c>
      <c r="O1790" s="75">
        <v>0</v>
      </c>
      <c r="P1790" s="75">
        <v>0</v>
      </c>
      <c r="Q1790" s="75">
        <v>0.25</v>
      </c>
      <c r="R1790" s="75">
        <v>0</v>
      </c>
      <c r="S1790" s="75">
        <v>0</v>
      </c>
      <c r="T1790" s="75">
        <v>37.489988460711203</v>
      </c>
      <c r="U1790" s="75"/>
      <c r="V1790" s="75"/>
      <c r="W1790" s="75"/>
      <c r="X1790" s="75"/>
      <c r="Y1790" s="75"/>
      <c r="Z1790" s="75"/>
      <c r="AA1790" s="75"/>
      <c r="AB1790" s="75"/>
      <c r="AC1790" s="75"/>
      <c r="AD1790" s="75"/>
      <c r="AE1790" s="75"/>
      <c r="AF1790" s="75"/>
      <c r="AG1790" s="75"/>
      <c r="AH1790" s="75"/>
      <c r="AI1790" s="75"/>
      <c r="AJ1790" s="75"/>
      <c r="AK1790" s="75"/>
      <c r="AL1790" s="75"/>
      <c r="AM1790" s="75"/>
      <c r="AN1790" s="75"/>
      <c r="AO1790" s="75"/>
    </row>
    <row r="1791" spans="2:41" x14ac:dyDescent="0.25">
      <c r="B1791" s="105">
        <v>328</v>
      </c>
      <c r="C1791" s="72">
        <v>42118</v>
      </c>
      <c r="D1791" s="25">
        <v>0</v>
      </c>
      <c r="E1791" s="25">
        <v>6.7704732190000003</v>
      </c>
      <c r="F1791" s="75">
        <v>0</v>
      </c>
      <c r="G1791" s="75">
        <v>1.4999999999999999E-2</v>
      </c>
      <c r="H1791" s="75">
        <v>0</v>
      </c>
      <c r="I1791" s="75">
        <v>1.05</v>
      </c>
      <c r="J1791" s="75">
        <v>7.1089968799500003</v>
      </c>
      <c r="K1791" s="75">
        <v>3.7958400836191502E-3</v>
      </c>
      <c r="L1791" s="75">
        <v>37.5</v>
      </c>
      <c r="M1791" s="75">
        <v>18.75</v>
      </c>
      <c r="N1791" s="75">
        <v>5.3394876207145598E-4</v>
      </c>
      <c r="O1791" s="75">
        <v>0</v>
      </c>
      <c r="P1791" s="75">
        <v>0</v>
      </c>
      <c r="Q1791" s="75">
        <v>0.25</v>
      </c>
      <c r="R1791" s="75">
        <v>0</v>
      </c>
      <c r="S1791" s="75">
        <v>0</v>
      </c>
      <c r="T1791" s="75">
        <v>37.4937843007948</v>
      </c>
      <c r="U1791" s="75"/>
      <c r="V1791" s="75"/>
      <c r="W1791" s="75"/>
      <c r="X1791" s="75"/>
      <c r="Y1791" s="75"/>
      <c r="Z1791" s="75"/>
      <c r="AA1791" s="75"/>
      <c r="AB1791" s="75"/>
      <c r="AC1791" s="75"/>
      <c r="AD1791" s="75"/>
      <c r="AE1791" s="75"/>
      <c r="AF1791" s="75"/>
      <c r="AG1791" s="75"/>
      <c r="AH1791" s="75"/>
      <c r="AI1791" s="75"/>
      <c r="AJ1791" s="75"/>
      <c r="AK1791" s="75"/>
      <c r="AL1791" s="75"/>
      <c r="AM1791" s="75"/>
      <c r="AN1791" s="75"/>
      <c r="AO1791" s="75"/>
    </row>
    <row r="1792" spans="2:41" x14ac:dyDescent="0.25">
      <c r="B1792" s="105">
        <v>329</v>
      </c>
      <c r="C1792" s="72">
        <v>42119</v>
      </c>
      <c r="D1792" s="25">
        <v>0</v>
      </c>
      <c r="E1792" s="25">
        <v>6.8462078780000004</v>
      </c>
      <c r="F1792" s="75">
        <v>0</v>
      </c>
      <c r="G1792" s="75">
        <v>1.4999999999999999E-2</v>
      </c>
      <c r="H1792" s="75">
        <v>0</v>
      </c>
      <c r="I1792" s="75">
        <v>1.05</v>
      </c>
      <c r="J1792" s="75">
        <v>7.1885182718999996</v>
      </c>
      <c r="K1792" s="75">
        <v>2.38302225649946E-3</v>
      </c>
      <c r="L1792" s="75">
        <v>37.5</v>
      </c>
      <c r="M1792" s="75">
        <v>18.75</v>
      </c>
      <c r="N1792" s="75">
        <v>3.31503957611782E-4</v>
      </c>
      <c r="O1792" s="75">
        <v>0</v>
      </c>
      <c r="P1792" s="75">
        <v>0</v>
      </c>
      <c r="Q1792" s="75">
        <v>0.25</v>
      </c>
      <c r="R1792" s="75">
        <v>0</v>
      </c>
      <c r="S1792" s="75">
        <v>0</v>
      </c>
      <c r="T1792" s="75">
        <v>37.496167323051303</v>
      </c>
      <c r="U1792" s="75"/>
      <c r="V1792" s="75"/>
      <c r="W1792" s="75"/>
      <c r="X1792" s="75"/>
      <c r="Y1792" s="75"/>
      <c r="Z1792" s="75"/>
      <c r="AA1792" s="75"/>
      <c r="AB1792" s="75"/>
      <c r="AC1792" s="75"/>
      <c r="AD1792" s="75"/>
      <c r="AE1792" s="75"/>
      <c r="AF1792" s="75"/>
      <c r="AG1792" s="75"/>
      <c r="AH1792" s="75"/>
      <c r="AI1792" s="75"/>
      <c r="AJ1792" s="75"/>
      <c r="AK1792" s="75"/>
      <c r="AL1792" s="75"/>
      <c r="AM1792" s="75"/>
      <c r="AN1792" s="75"/>
      <c r="AO1792" s="75"/>
    </row>
    <row r="1793" spans="2:41" x14ac:dyDescent="0.25">
      <c r="B1793" s="105">
        <v>330</v>
      </c>
      <c r="C1793" s="72">
        <v>42120</v>
      </c>
      <c r="D1793" s="25">
        <v>0</v>
      </c>
      <c r="E1793" s="25">
        <v>6.9159682179999997</v>
      </c>
      <c r="F1793" s="75">
        <v>0</v>
      </c>
      <c r="G1793" s="75">
        <v>1.4999999999999999E-2</v>
      </c>
      <c r="H1793" s="75">
        <v>0</v>
      </c>
      <c r="I1793" s="75">
        <v>1.05</v>
      </c>
      <c r="J1793" s="75">
        <v>7.2617666289000002</v>
      </c>
      <c r="K1793" s="75">
        <v>1.4843736301631001E-3</v>
      </c>
      <c r="L1793" s="75">
        <v>37.5</v>
      </c>
      <c r="M1793" s="75">
        <v>18.75</v>
      </c>
      <c r="N1793" s="75">
        <v>2.04409437264985E-4</v>
      </c>
      <c r="O1793" s="75">
        <v>0</v>
      </c>
      <c r="P1793" s="75">
        <v>0</v>
      </c>
      <c r="Q1793" s="75">
        <v>0.25</v>
      </c>
      <c r="R1793" s="75">
        <v>0</v>
      </c>
      <c r="S1793" s="75">
        <v>0</v>
      </c>
      <c r="T1793" s="75">
        <v>37.497651696681402</v>
      </c>
      <c r="U1793" s="75"/>
      <c r="V1793" s="75"/>
      <c r="W1793" s="75"/>
      <c r="X1793" s="75"/>
      <c r="Y1793" s="75"/>
      <c r="Z1793" s="75"/>
      <c r="AA1793" s="75"/>
      <c r="AB1793" s="75"/>
      <c r="AC1793" s="75"/>
      <c r="AD1793" s="75"/>
      <c r="AE1793" s="75"/>
      <c r="AF1793" s="75"/>
      <c r="AG1793" s="75"/>
      <c r="AH1793" s="75"/>
      <c r="AI1793" s="75"/>
      <c r="AJ1793" s="75"/>
      <c r="AK1793" s="75"/>
      <c r="AL1793" s="75"/>
      <c r="AM1793" s="75"/>
      <c r="AN1793" s="75"/>
      <c r="AO1793" s="75"/>
    </row>
    <row r="1794" spans="2:41" x14ac:dyDescent="0.25">
      <c r="B1794" s="105">
        <v>331</v>
      </c>
      <c r="C1794" s="72">
        <v>42121</v>
      </c>
      <c r="D1794" s="25">
        <v>0</v>
      </c>
      <c r="E1794" s="25">
        <v>6.9302429229999998</v>
      </c>
      <c r="F1794" s="75">
        <v>0</v>
      </c>
      <c r="G1794" s="75">
        <v>1.4999999999999999E-2</v>
      </c>
      <c r="H1794" s="75">
        <v>0</v>
      </c>
      <c r="I1794" s="75">
        <v>1.05</v>
      </c>
      <c r="J1794" s="75">
        <v>7.27675506915</v>
      </c>
      <c r="K1794" s="75">
        <v>9.1136149745074104E-4</v>
      </c>
      <c r="L1794" s="75">
        <v>37.5</v>
      </c>
      <c r="M1794" s="75">
        <v>18.75</v>
      </c>
      <c r="N1794" s="75">
        <v>1.252428436563E-4</v>
      </c>
      <c r="O1794" s="75">
        <v>0</v>
      </c>
      <c r="P1794" s="75">
        <v>0</v>
      </c>
      <c r="Q1794" s="75">
        <v>0.25</v>
      </c>
      <c r="R1794" s="75">
        <v>0</v>
      </c>
      <c r="S1794" s="75">
        <v>0</v>
      </c>
      <c r="T1794" s="75">
        <v>37.498563058178902</v>
      </c>
      <c r="U1794" s="75"/>
      <c r="V1794" s="75"/>
      <c r="W1794" s="75"/>
      <c r="X1794" s="75"/>
      <c r="Y1794" s="75"/>
      <c r="Z1794" s="75"/>
      <c r="AA1794" s="75"/>
      <c r="AB1794" s="75"/>
      <c r="AC1794" s="75"/>
      <c r="AD1794" s="75"/>
      <c r="AE1794" s="75"/>
      <c r="AF1794" s="75"/>
      <c r="AG1794" s="75"/>
      <c r="AH1794" s="75"/>
      <c r="AI1794" s="75"/>
      <c r="AJ1794" s="75"/>
      <c r="AK1794" s="75"/>
      <c r="AL1794" s="75"/>
      <c r="AM1794" s="75"/>
      <c r="AN1794" s="75"/>
      <c r="AO1794" s="75"/>
    </row>
    <row r="1795" spans="2:41" x14ac:dyDescent="0.25">
      <c r="B1795" s="105">
        <v>332</v>
      </c>
      <c r="C1795" s="72">
        <v>42122</v>
      </c>
      <c r="D1795" s="25">
        <v>0</v>
      </c>
      <c r="E1795" s="25">
        <v>7.0023847679999998</v>
      </c>
      <c r="F1795" s="75">
        <v>0</v>
      </c>
      <c r="G1795" s="75">
        <v>1.4999999999999999E-2</v>
      </c>
      <c r="H1795" s="75">
        <v>0</v>
      </c>
      <c r="I1795" s="75">
        <v>1.05</v>
      </c>
      <c r="J1795" s="75">
        <v>7.3525040064000002</v>
      </c>
      <c r="K1795" s="75">
        <v>5.6347309315390298E-4</v>
      </c>
      <c r="L1795" s="75">
        <v>37.5</v>
      </c>
      <c r="M1795" s="75">
        <v>18.75</v>
      </c>
      <c r="N1795" s="77">
        <v>7.6636897125581494E-5</v>
      </c>
      <c r="O1795" s="75">
        <v>0</v>
      </c>
      <c r="P1795" s="75">
        <v>0</v>
      </c>
      <c r="Q1795" s="75">
        <v>0.25</v>
      </c>
      <c r="R1795" s="75">
        <v>0</v>
      </c>
      <c r="S1795" s="75">
        <v>0</v>
      </c>
      <c r="T1795" s="75">
        <v>37.499126531272097</v>
      </c>
      <c r="U1795" s="75"/>
      <c r="V1795" s="75"/>
      <c r="W1795" s="75"/>
      <c r="X1795" s="75"/>
      <c r="Y1795" s="75"/>
      <c r="Z1795" s="75"/>
      <c r="AA1795" s="75"/>
      <c r="AB1795" s="75"/>
      <c r="AC1795" s="75"/>
      <c r="AD1795" s="75"/>
      <c r="AE1795" s="75"/>
      <c r="AF1795" s="75"/>
      <c r="AG1795" s="75"/>
      <c r="AH1795" s="75"/>
      <c r="AI1795" s="75"/>
      <c r="AJ1795" s="75"/>
      <c r="AK1795" s="75"/>
      <c r="AL1795" s="75"/>
      <c r="AM1795" s="75"/>
      <c r="AN1795" s="75"/>
      <c r="AO1795" s="75"/>
    </row>
    <row r="1796" spans="2:41" x14ac:dyDescent="0.25">
      <c r="B1796" s="105">
        <v>333</v>
      </c>
      <c r="C1796" s="72">
        <v>42123</v>
      </c>
      <c r="D1796" s="25">
        <v>0</v>
      </c>
      <c r="E1796" s="25">
        <v>7.0394297679999998</v>
      </c>
      <c r="F1796" s="75">
        <v>0</v>
      </c>
      <c r="G1796" s="75">
        <v>1.4999999999999999E-2</v>
      </c>
      <c r="H1796" s="75">
        <v>0</v>
      </c>
      <c r="I1796" s="75">
        <v>1.05</v>
      </c>
      <c r="J1796" s="75">
        <v>7.3914012564</v>
      </c>
      <c r="K1796" s="75">
        <v>3.4432841883820899E-4</v>
      </c>
      <c r="L1796" s="75">
        <v>37.5</v>
      </c>
      <c r="M1796" s="75">
        <v>18.75</v>
      </c>
      <c r="N1796" s="77">
        <v>4.6584998824149197E-5</v>
      </c>
      <c r="O1796" s="75">
        <v>0</v>
      </c>
      <c r="P1796" s="75">
        <v>0</v>
      </c>
      <c r="Q1796" s="75">
        <v>0.25</v>
      </c>
      <c r="R1796" s="75">
        <v>0</v>
      </c>
      <c r="S1796" s="75">
        <v>0</v>
      </c>
      <c r="T1796" s="75">
        <v>37.499470859690902</v>
      </c>
      <c r="U1796" s="75"/>
      <c r="V1796" s="75"/>
      <c r="W1796" s="75"/>
      <c r="X1796" s="75"/>
      <c r="Y1796" s="75"/>
      <c r="Z1796" s="75"/>
      <c r="AA1796" s="75"/>
      <c r="AB1796" s="75"/>
      <c r="AC1796" s="75"/>
      <c r="AD1796" s="75"/>
      <c r="AE1796" s="75"/>
      <c r="AF1796" s="75"/>
      <c r="AG1796" s="75"/>
      <c r="AH1796" s="75"/>
      <c r="AI1796" s="75"/>
      <c r="AJ1796" s="75"/>
      <c r="AK1796" s="75"/>
      <c r="AL1796" s="75"/>
      <c r="AM1796" s="75"/>
      <c r="AN1796" s="75"/>
      <c r="AO1796" s="75"/>
    </row>
    <row r="1797" spans="2:41" x14ac:dyDescent="0.25">
      <c r="B1797" s="105">
        <v>334</v>
      </c>
      <c r="C1797" s="72">
        <v>42124</v>
      </c>
      <c r="D1797" s="25">
        <v>0</v>
      </c>
      <c r="E1797" s="25">
        <v>7.0983475949999999</v>
      </c>
      <c r="F1797" s="75">
        <v>0</v>
      </c>
      <c r="G1797" s="75">
        <v>1.4999999999999999E-2</v>
      </c>
      <c r="H1797" s="75">
        <v>0</v>
      </c>
      <c r="I1797" s="75">
        <v>1.05</v>
      </c>
      <c r="J1797" s="75">
        <v>7.4532649747499997</v>
      </c>
      <c r="K1797" s="75">
        <v>2.1033722307379601E-4</v>
      </c>
      <c r="L1797" s="75">
        <v>37.5</v>
      </c>
      <c r="M1797" s="75">
        <v>18.75</v>
      </c>
      <c r="N1797" s="77">
        <v>2.8220816485979099E-5</v>
      </c>
      <c r="O1797" s="75">
        <v>0</v>
      </c>
      <c r="P1797" s="75">
        <v>0</v>
      </c>
      <c r="Q1797" s="75">
        <v>0.25</v>
      </c>
      <c r="R1797" s="75">
        <v>0</v>
      </c>
      <c r="S1797" s="75">
        <v>0</v>
      </c>
      <c r="T1797" s="75">
        <v>37.499681196913997</v>
      </c>
      <c r="U1797" s="75"/>
      <c r="V1797" s="75"/>
      <c r="W1797" s="75"/>
      <c r="X1797" s="75"/>
      <c r="Y1797" s="75"/>
      <c r="Z1797" s="75"/>
      <c r="AA1797" s="75"/>
      <c r="AB1797" s="75"/>
      <c r="AC1797" s="75"/>
      <c r="AD1797" s="75"/>
      <c r="AE1797" s="75"/>
      <c r="AF1797" s="75"/>
      <c r="AG1797" s="75"/>
      <c r="AH1797" s="75"/>
      <c r="AI1797" s="75"/>
      <c r="AJ1797" s="75"/>
      <c r="AK1797" s="75"/>
      <c r="AL1797" s="75"/>
      <c r="AM1797" s="75"/>
      <c r="AN1797" s="75"/>
      <c r="AO1797" s="75"/>
    </row>
    <row r="1798" spans="2:41" x14ac:dyDescent="0.25">
      <c r="B1798" s="105">
        <v>335</v>
      </c>
      <c r="C1798" s="72">
        <v>42125</v>
      </c>
      <c r="D1798" s="25">
        <v>0</v>
      </c>
      <c r="E1798" s="25">
        <v>7.1932848529999998</v>
      </c>
      <c r="F1798" s="75">
        <v>0</v>
      </c>
      <c r="G1798" s="75">
        <v>1.4999999999999999E-2</v>
      </c>
      <c r="H1798" s="75">
        <v>0</v>
      </c>
      <c r="I1798" s="75">
        <v>1.05</v>
      </c>
      <c r="J1798" s="75">
        <v>7.5529490956499998</v>
      </c>
      <c r="K1798" s="75">
        <v>1.28421518953902E-4</v>
      </c>
      <c r="L1798" s="75">
        <v>37.5</v>
      </c>
      <c r="M1798" s="75">
        <v>18.75</v>
      </c>
      <c r="N1798" s="77">
        <v>1.7002831255392001E-5</v>
      </c>
      <c r="O1798" s="75">
        <v>0</v>
      </c>
      <c r="P1798" s="75">
        <v>0</v>
      </c>
      <c r="Q1798" s="75">
        <v>0.25</v>
      </c>
      <c r="R1798" s="75">
        <v>0</v>
      </c>
      <c r="S1798" s="75">
        <v>0</v>
      </c>
      <c r="T1798" s="75">
        <v>37.499809618432899</v>
      </c>
      <c r="U1798" s="75"/>
      <c r="V1798" s="75"/>
      <c r="W1798" s="75"/>
      <c r="X1798" s="75"/>
      <c r="Y1798" s="75"/>
      <c r="Z1798" s="75"/>
      <c r="AA1798" s="75"/>
      <c r="AB1798" s="75"/>
      <c r="AC1798" s="75"/>
      <c r="AD1798" s="75"/>
      <c r="AE1798" s="75"/>
      <c r="AF1798" s="75"/>
      <c r="AG1798" s="75"/>
      <c r="AH1798" s="75"/>
      <c r="AI1798" s="75"/>
      <c r="AJ1798" s="75"/>
      <c r="AK1798" s="75"/>
      <c r="AL1798" s="75"/>
      <c r="AM1798" s="75"/>
      <c r="AN1798" s="75"/>
      <c r="AO1798" s="75"/>
    </row>
    <row r="1799" spans="2:41" x14ac:dyDescent="0.25">
      <c r="B1799" s="105">
        <v>336</v>
      </c>
      <c r="C1799" s="72">
        <v>42126</v>
      </c>
      <c r="D1799" s="25">
        <v>0</v>
      </c>
      <c r="E1799" s="25">
        <v>7.2801311369999997</v>
      </c>
      <c r="F1799" s="75">
        <v>0</v>
      </c>
      <c r="G1799" s="75">
        <v>1.4999999999999999E-2</v>
      </c>
      <c r="H1799" s="75">
        <v>0</v>
      </c>
      <c r="I1799" s="75">
        <v>1.05</v>
      </c>
      <c r="J1799" s="75">
        <v>7.6441376938500003</v>
      </c>
      <c r="K1799" s="77">
        <v>7.7616155369881901E-5</v>
      </c>
      <c r="L1799" s="75">
        <v>37.5</v>
      </c>
      <c r="M1799" s="75">
        <v>18.75</v>
      </c>
      <c r="N1799" s="77">
        <v>1.0153683577982501E-5</v>
      </c>
      <c r="O1799" s="75">
        <v>0</v>
      </c>
      <c r="P1799" s="75">
        <v>0</v>
      </c>
      <c r="Q1799" s="75">
        <v>0.25</v>
      </c>
      <c r="R1799" s="75">
        <v>0</v>
      </c>
      <c r="S1799" s="75">
        <v>0</v>
      </c>
      <c r="T1799" s="75">
        <v>37.4998872345883</v>
      </c>
      <c r="U1799" s="75"/>
      <c r="V1799" s="75"/>
      <c r="W1799" s="75"/>
      <c r="X1799" s="75"/>
      <c r="Y1799" s="75"/>
      <c r="Z1799" s="75"/>
      <c r="AA1799" s="75"/>
      <c r="AB1799" s="75"/>
      <c r="AC1799" s="75"/>
      <c r="AD1799" s="75"/>
      <c r="AE1799" s="75"/>
      <c r="AF1799" s="75"/>
      <c r="AG1799" s="75"/>
      <c r="AH1799" s="75"/>
      <c r="AI1799" s="75"/>
      <c r="AJ1799" s="75"/>
      <c r="AK1799" s="75"/>
      <c r="AL1799" s="75"/>
      <c r="AM1799" s="75"/>
      <c r="AN1799" s="75"/>
      <c r="AO1799" s="75"/>
    </row>
    <row r="1800" spans="2:41" x14ac:dyDescent="0.25">
      <c r="B1800" s="105">
        <v>337</v>
      </c>
      <c r="C1800" s="72">
        <v>42127</v>
      </c>
      <c r="D1800" s="25">
        <v>0</v>
      </c>
      <c r="E1800" s="25">
        <v>7.3066160890000003</v>
      </c>
      <c r="F1800" s="75">
        <v>0</v>
      </c>
      <c r="G1800" s="75">
        <v>1.4999999999999999E-2</v>
      </c>
      <c r="H1800" s="75">
        <v>0</v>
      </c>
      <c r="I1800" s="75">
        <v>1.05</v>
      </c>
      <c r="J1800" s="75">
        <v>7.6719468934500004</v>
      </c>
      <c r="K1800" s="77">
        <v>4.6140280004734299E-5</v>
      </c>
      <c r="L1800" s="75">
        <v>37.5</v>
      </c>
      <c r="M1800" s="75">
        <v>18.75</v>
      </c>
      <c r="N1800" s="77">
        <v>6.01415529141984E-6</v>
      </c>
      <c r="O1800" s="75">
        <v>0</v>
      </c>
      <c r="P1800" s="75">
        <v>0</v>
      </c>
      <c r="Q1800" s="75">
        <v>0.25</v>
      </c>
      <c r="R1800" s="75">
        <v>0</v>
      </c>
      <c r="S1800" s="75">
        <v>0</v>
      </c>
      <c r="T1800" s="75">
        <v>37.499933374868299</v>
      </c>
      <c r="U1800" s="75"/>
      <c r="V1800" s="75"/>
      <c r="W1800" s="75"/>
      <c r="X1800" s="75"/>
      <c r="Y1800" s="75"/>
      <c r="Z1800" s="75"/>
      <c r="AA1800" s="75"/>
      <c r="AB1800" s="75"/>
      <c r="AC1800" s="75"/>
      <c r="AD1800" s="75"/>
      <c r="AE1800" s="75"/>
      <c r="AF1800" s="75"/>
      <c r="AG1800" s="75"/>
      <c r="AH1800" s="75"/>
      <c r="AI1800" s="75"/>
      <c r="AJ1800" s="75"/>
      <c r="AK1800" s="75"/>
      <c r="AL1800" s="75"/>
      <c r="AM1800" s="75"/>
      <c r="AN1800" s="75"/>
      <c r="AO1800" s="75"/>
    </row>
    <row r="1801" spans="2:41" x14ac:dyDescent="0.25">
      <c r="B1801" s="105">
        <v>338</v>
      </c>
      <c r="C1801" s="72">
        <v>42128</v>
      </c>
      <c r="D1801" s="25">
        <v>0</v>
      </c>
      <c r="E1801" s="25">
        <v>7.3342478849999999</v>
      </c>
      <c r="F1801" s="75">
        <v>0</v>
      </c>
      <c r="G1801" s="75">
        <v>1.4999999999999999E-2</v>
      </c>
      <c r="H1801" s="75">
        <v>0</v>
      </c>
      <c r="I1801" s="75">
        <v>1.05</v>
      </c>
      <c r="J1801" s="75">
        <v>7.7009602792500003</v>
      </c>
      <c r="K1801" s="77">
        <v>2.73641329539792E-5</v>
      </c>
      <c r="L1801" s="75">
        <v>37.5</v>
      </c>
      <c r="M1801" s="75">
        <v>18.75</v>
      </c>
      <c r="N1801" s="77">
        <v>3.55334035778772E-6</v>
      </c>
      <c r="O1801" s="75">
        <v>0</v>
      </c>
      <c r="P1801" s="75">
        <v>0</v>
      </c>
      <c r="Q1801" s="75">
        <v>0.25</v>
      </c>
      <c r="R1801" s="75">
        <v>0</v>
      </c>
      <c r="S1801" s="75">
        <v>0</v>
      </c>
      <c r="T1801" s="75">
        <v>37.499960739001203</v>
      </c>
      <c r="U1801" s="75"/>
      <c r="V1801" s="75"/>
      <c r="W1801" s="75"/>
      <c r="X1801" s="75"/>
      <c r="Y1801" s="75"/>
      <c r="Z1801" s="75"/>
      <c r="AA1801" s="75"/>
      <c r="AB1801" s="75"/>
      <c r="AC1801" s="75"/>
      <c r="AD1801" s="75"/>
      <c r="AE1801" s="75"/>
      <c r="AF1801" s="75"/>
      <c r="AG1801" s="75"/>
      <c r="AH1801" s="75"/>
      <c r="AI1801" s="75"/>
      <c r="AJ1801" s="75"/>
      <c r="AK1801" s="75"/>
      <c r="AL1801" s="75"/>
      <c r="AM1801" s="75"/>
      <c r="AN1801" s="75"/>
      <c r="AO1801" s="75"/>
    </row>
    <row r="1802" spans="2:41" x14ac:dyDescent="0.25">
      <c r="B1802" s="105">
        <v>339</v>
      </c>
      <c r="C1802" s="72">
        <v>42129</v>
      </c>
      <c r="D1802" s="25">
        <v>0</v>
      </c>
      <c r="E1802" s="25">
        <v>7.4108404439999997</v>
      </c>
      <c r="F1802" s="75">
        <v>0</v>
      </c>
      <c r="G1802" s="75">
        <v>1.4999999999999999E-2</v>
      </c>
      <c r="H1802" s="75">
        <v>0</v>
      </c>
      <c r="I1802" s="75">
        <v>1.05</v>
      </c>
      <c r="J1802" s="75">
        <v>7.7813824662000002</v>
      </c>
      <c r="K1802" s="77">
        <v>1.62935918566458E-5</v>
      </c>
      <c r="L1802" s="75">
        <v>37.5</v>
      </c>
      <c r="M1802" s="75">
        <v>18.75</v>
      </c>
      <c r="N1802" s="77">
        <v>2.0939199335619701E-6</v>
      </c>
      <c r="O1802" s="75">
        <v>0</v>
      </c>
      <c r="P1802" s="75">
        <v>0</v>
      </c>
      <c r="Q1802" s="75">
        <v>0.25</v>
      </c>
      <c r="R1802" s="75">
        <v>0</v>
      </c>
      <c r="S1802" s="75">
        <v>0</v>
      </c>
      <c r="T1802" s="75">
        <v>37.499977032593101</v>
      </c>
      <c r="U1802" s="75"/>
      <c r="V1802" s="75"/>
      <c r="W1802" s="75"/>
      <c r="X1802" s="75"/>
      <c r="Y1802" s="75"/>
      <c r="Z1802" s="75"/>
      <c r="AA1802" s="75"/>
      <c r="AB1802" s="75"/>
      <c r="AC1802" s="75"/>
      <c r="AD1802" s="75"/>
      <c r="AE1802" s="75"/>
      <c r="AF1802" s="75"/>
      <c r="AG1802" s="75"/>
      <c r="AH1802" s="75"/>
      <c r="AI1802" s="75"/>
      <c r="AJ1802" s="75"/>
      <c r="AK1802" s="75"/>
      <c r="AL1802" s="75"/>
      <c r="AM1802" s="75"/>
      <c r="AN1802" s="75"/>
      <c r="AO1802" s="75"/>
    </row>
    <row r="1803" spans="2:41" x14ac:dyDescent="0.25">
      <c r="B1803" s="105">
        <v>340</v>
      </c>
      <c r="C1803" s="72">
        <v>42130</v>
      </c>
      <c r="D1803" s="25">
        <v>0</v>
      </c>
      <c r="E1803" s="25">
        <v>7.4692579449999998</v>
      </c>
      <c r="F1803" s="75">
        <v>0</v>
      </c>
      <c r="G1803" s="75">
        <v>1.4999999999999999E-2</v>
      </c>
      <c r="H1803" s="75">
        <v>0</v>
      </c>
      <c r="I1803" s="75">
        <v>1.05</v>
      </c>
      <c r="J1803" s="75">
        <v>7.8427208422500003</v>
      </c>
      <c r="K1803" s="77">
        <v>9.6067712415583296E-6</v>
      </c>
      <c r="L1803" s="75">
        <v>37.5</v>
      </c>
      <c r="M1803" s="75">
        <v>18.75</v>
      </c>
      <c r="N1803" s="77">
        <v>1.22492836794663E-6</v>
      </c>
      <c r="O1803" s="75">
        <v>0</v>
      </c>
      <c r="P1803" s="75">
        <v>0</v>
      </c>
      <c r="Q1803" s="75">
        <v>0.25</v>
      </c>
      <c r="R1803" s="75">
        <v>0</v>
      </c>
      <c r="S1803" s="75">
        <v>0</v>
      </c>
      <c r="T1803" s="75">
        <v>37.499986639364302</v>
      </c>
      <c r="U1803" s="75"/>
      <c r="V1803" s="75"/>
      <c r="W1803" s="75"/>
      <c r="X1803" s="75"/>
      <c r="Y1803" s="75"/>
      <c r="Z1803" s="75"/>
      <c r="AA1803" s="75"/>
      <c r="AB1803" s="75"/>
      <c r="AC1803" s="75"/>
      <c r="AD1803" s="75"/>
      <c r="AE1803" s="75"/>
      <c r="AF1803" s="75"/>
      <c r="AG1803" s="75"/>
      <c r="AH1803" s="75"/>
      <c r="AI1803" s="75"/>
      <c r="AJ1803" s="75"/>
      <c r="AK1803" s="75"/>
      <c r="AL1803" s="75"/>
      <c r="AM1803" s="75"/>
      <c r="AN1803" s="75"/>
      <c r="AO1803" s="75"/>
    </row>
    <row r="1804" spans="2:41" x14ac:dyDescent="0.25">
      <c r="B1804" s="105">
        <v>341</v>
      </c>
      <c r="C1804" s="72">
        <v>42131</v>
      </c>
      <c r="D1804" s="25">
        <v>0</v>
      </c>
      <c r="E1804" s="25">
        <v>7.4714084600000001</v>
      </c>
      <c r="F1804" s="75">
        <v>0</v>
      </c>
      <c r="G1804" s="75">
        <v>1.4999999999999999E-2</v>
      </c>
      <c r="H1804" s="75">
        <v>0</v>
      </c>
      <c r="I1804" s="75">
        <v>1.05</v>
      </c>
      <c r="J1804" s="75">
        <v>7.8449788829999996</v>
      </c>
      <c r="K1804" s="77">
        <v>5.5900749110213802E-6</v>
      </c>
      <c r="L1804" s="75">
        <v>37.5</v>
      </c>
      <c r="M1804" s="75">
        <v>18.75</v>
      </c>
      <c r="N1804" s="77">
        <v>7.1256723496541502E-7</v>
      </c>
      <c r="O1804" s="75">
        <v>0</v>
      </c>
      <c r="P1804" s="75">
        <v>0</v>
      </c>
      <c r="Q1804" s="75">
        <v>0.25</v>
      </c>
      <c r="R1804" s="75">
        <v>0</v>
      </c>
      <c r="S1804" s="75">
        <v>0</v>
      </c>
      <c r="T1804" s="75">
        <v>37.4999922294393</v>
      </c>
      <c r="U1804" s="75"/>
      <c r="V1804" s="75"/>
      <c r="W1804" s="75"/>
      <c r="X1804" s="75"/>
      <c r="Y1804" s="75"/>
      <c r="Z1804" s="75"/>
      <c r="AA1804" s="75"/>
      <c r="AB1804" s="75"/>
      <c r="AC1804" s="75"/>
      <c r="AD1804" s="75"/>
      <c r="AE1804" s="75"/>
      <c r="AF1804" s="75"/>
      <c r="AG1804" s="75"/>
      <c r="AH1804" s="75"/>
      <c r="AI1804" s="75"/>
      <c r="AJ1804" s="75"/>
      <c r="AK1804" s="75"/>
      <c r="AL1804" s="75"/>
      <c r="AM1804" s="75"/>
      <c r="AN1804" s="75"/>
      <c r="AO1804" s="75"/>
    </row>
    <row r="1805" spans="2:41" x14ac:dyDescent="0.25">
      <c r="B1805" s="105">
        <v>342</v>
      </c>
      <c r="C1805" s="72">
        <v>42132</v>
      </c>
      <c r="D1805" s="25">
        <v>0</v>
      </c>
      <c r="E1805" s="25">
        <v>7.4943031810000003</v>
      </c>
      <c r="F1805" s="75">
        <v>0</v>
      </c>
      <c r="G1805" s="75">
        <v>1.4999999999999999E-2</v>
      </c>
      <c r="H1805" s="75">
        <v>0</v>
      </c>
      <c r="I1805" s="75">
        <v>1.05</v>
      </c>
      <c r="J1805" s="75">
        <v>7.8690183400500002</v>
      </c>
      <c r="K1805" s="77">
        <v>3.2611565330419298E-6</v>
      </c>
      <c r="L1805" s="75">
        <v>37.5</v>
      </c>
      <c r="M1805" s="75">
        <v>18.75</v>
      </c>
      <c r="N1805" s="77">
        <v>4.14429906262133E-7</v>
      </c>
      <c r="O1805" s="75">
        <v>0</v>
      </c>
      <c r="P1805" s="75">
        <v>0</v>
      </c>
      <c r="Q1805" s="75">
        <v>0.25</v>
      </c>
      <c r="R1805" s="75">
        <v>0</v>
      </c>
      <c r="S1805" s="75">
        <v>0</v>
      </c>
      <c r="T1805" s="75">
        <v>37.499995490595801</v>
      </c>
      <c r="U1805" s="75"/>
      <c r="V1805" s="75"/>
      <c r="W1805" s="75"/>
      <c r="X1805" s="75"/>
      <c r="Y1805" s="75"/>
      <c r="Z1805" s="75"/>
      <c r="AA1805" s="75"/>
      <c r="AB1805" s="75"/>
      <c r="AC1805" s="75"/>
      <c r="AD1805" s="75"/>
      <c r="AE1805" s="75"/>
      <c r="AF1805" s="75"/>
      <c r="AG1805" s="75"/>
      <c r="AH1805" s="75"/>
      <c r="AI1805" s="75"/>
      <c r="AJ1805" s="75"/>
      <c r="AK1805" s="75"/>
      <c r="AL1805" s="75"/>
      <c r="AM1805" s="75"/>
      <c r="AN1805" s="75"/>
      <c r="AO1805" s="75"/>
    </row>
    <row r="1806" spans="2:41" x14ac:dyDescent="0.25">
      <c r="B1806" s="105">
        <v>343</v>
      </c>
      <c r="C1806" s="72">
        <v>42133</v>
      </c>
      <c r="D1806" s="25">
        <v>0</v>
      </c>
      <c r="E1806" s="25">
        <v>7.4855035089999999</v>
      </c>
      <c r="F1806" s="75">
        <v>0</v>
      </c>
      <c r="G1806" s="75">
        <v>1.4999999999999999E-2</v>
      </c>
      <c r="H1806" s="75">
        <v>0</v>
      </c>
      <c r="I1806" s="75">
        <v>1.05</v>
      </c>
      <c r="J1806" s="75">
        <v>7.8597786844500002</v>
      </c>
      <c r="K1806" s="77">
        <v>1.8902890166250399E-6</v>
      </c>
      <c r="L1806" s="75">
        <v>37.5</v>
      </c>
      <c r="M1806" s="75">
        <v>18.75</v>
      </c>
      <c r="N1806" s="77">
        <v>2.4050155767933302E-7</v>
      </c>
      <c r="O1806" s="75">
        <v>0</v>
      </c>
      <c r="P1806" s="75">
        <v>0</v>
      </c>
      <c r="Q1806" s="75">
        <v>0.25</v>
      </c>
      <c r="R1806" s="75">
        <v>0</v>
      </c>
      <c r="S1806" s="75">
        <v>0</v>
      </c>
      <c r="T1806" s="75">
        <v>37.4999973808848</v>
      </c>
      <c r="U1806" s="75"/>
      <c r="V1806" s="75"/>
      <c r="W1806" s="75"/>
      <c r="X1806" s="75"/>
      <c r="Y1806" s="75"/>
      <c r="Z1806" s="75"/>
      <c r="AA1806" s="75"/>
      <c r="AB1806" s="75"/>
      <c r="AC1806" s="75"/>
      <c r="AD1806" s="75"/>
      <c r="AE1806" s="75"/>
      <c r="AF1806" s="75"/>
      <c r="AG1806" s="75"/>
      <c r="AH1806" s="75"/>
      <c r="AI1806" s="75"/>
      <c r="AJ1806" s="75"/>
      <c r="AK1806" s="75"/>
      <c r="AL1806" s="75"/>
      <c r="AM1806" s="75"/>
      <c r="AN1806" s="75"/>
      <c r="AO1806" s="75"/>
    </row>
    <row r="1807" spans="2:41" x14ac:dyDescent="0.25">
      <c r="B1807" s="105">
        <v>344</v>
      </c>
      <c r="C1807" s="72">
        <v>42134</v>
      </c>
      <c r="D1807" s="25">
        <v>0</v>
      </c>
      <c r="E1807" s="25">
        <v>7.4264728570000003</v>
      </c>
      <c r="F1807" s="75">
        <v>0</v>
      </c>
      <c r="G1807" s="75">
        <v>1.4999999999999999E-2</v>
      </c>
      <c r="H1807" s="75">
        <v>0</v>
      </c>
      <c r="I1807" s="75">
        <v>1.05</v>
      </c>
      <c r="J1807" s="75">
        <v>7.7977964998499996</v>
      </c>
      <c r="K1807" s="77">
        <v>1.0892441219201901E-6</v>
      </c>
      <c r="L1807" s="75">
        <v>37.5</v>
      </c>
      <c r="M1807" s="75">
        <v>18.75</v>
      </c>
      <c r="N1807" s="77">
        <v>1.39686143635724E-7</v>
      </c>
      <c r="O1807" s="75">
        <v>0</v>
      </c>
      <c r="P1807" s="75">
        <v>0</v>
      </c>
      <c r="Q1807" s="75">
        <v>0.25</v>
      </c>
      <c r="R1807" s="75">
        <v>0</v>
      </c>
      <c r="S1807" s="75">
        <v>0</v>
      </c>
      <c r="T1807" s="75">
        <v>37.499998470128901</v>
      </c>
      <c r="U1807" s="75"/>
      <c r="V1807" s="75"/>
      <c r="W1807" s="75"/>
      <c r="X1807" s="75"/>
      <c r="Y1807" s="75"/>
      <c r="Z1807" s="75"/>
      <c r="AA1807" s="75"/>
      <c r="AB1807" s="75"/>
      <c r="AC1807" s="75"/>
      <c r="AD1807" s="75"/>
      <c r="AE1807" s="75"/>
      <c r="AF1807" s="75"/>
      <c r="AG1807" s="75"/>
      <c r="AH1807" s="75"/>
      <c r="AI1807" s="75"/>
      <c r="AJ1807" s="75"/>
      <c r="AK1807" s="75"/>
      <c r="AL1807" s="75"/>
      <c r="AM1807" s="75"/>
      <c r="AN1807" s="75"/>
      <c r="AO1807" s="75"/>
    </row>
    <row r="1808" spans="2:41" x14ac:dyDescent="0.25">
      <c r="B1808" s="105">
        <v>345</v>
      </c>
      <c r="C1808" s="72">
        <v>42135</v>
      </c>
      <c r="D1808" s="25">
        <v>0</v>
      </c>
      <c r="E1808" s="25">
        <v>7.3414725409999999</v>
      </c>
      <c r="F1808" s="75">
        <v>0</v>
      </c>
      <c r="G1808" s="75">
        <v>1.4999999999999999E-2</v>
      </c>
      <c r="H1808" s="75">
        <v>0</v>
      </c>
      <c r="I1808" s="75">
        <v>1.05</v>
      </c>
      <c r="J1808" s="75">
        <v>7.7085461680499998</v>
      </c>
      <c r="K1808" s="77">
        <v>6.2896436158804503E-7</v>
      </c>
      <c r="L1808" s="75">
        <v>37.5</v>
      </c>
      <c r="M1808" s="75">
        <v>18.75</v>
      </c>
      <c r="N1808" s="77">
        <v>8.1593123771502494E-8</v>
      </c>
      <c r="O1808" s="75">
        <v>0</v>
      </c>
      <c r="P1808" s="75">
        <v>0</v>
      </c>
      <c r="Q1808" s="75">
        <v>0.25</v>
      </c>
      <c r="R1808" s="75">
        <v>0</v>
      </c>
      <c r="S1808" s="75">
        <v>0</v>
      </c>
      <c r="T1808" s="75">
        <v>37.499999099093301</v>
      </c>
      <c r="U1808" s="75"/>
      <c r="V1808" s="75"/>
      <c r="W1808" s="75"/>
      <c r="X1808" s="75"/>
      <c r="Y1808" s="75"/>
      <c r="Z1808" s="75"/>
      <c r="AA1808" s="75"/>
      <c r="AB1808" s="75"/>
      <c r="AC1808" s="75"/>
      <c r="AD1808" s="75"/>
      <c r="AE1808" s="75"/>
      <c r="AF1808" s="75"/>
      <c r="AG1808" s="75"/>
      <c r="AH1808" s="75"/>
      <c r="AI1808" s="75"/>
      <c r="AJ1808" s="75"/>
      <c r="AK1808" s="75"/>
      <c r="AL1808" s="75"/>
      <c r="AM1808" s="75"/>
      <c r="AN1808" s="75"/>
      <c r="AO1808" s="75"/>
    </row>
    <row r="1809" spans="2:41" x14ac:dyDescent="0.25">
      <c r="B1809" s="105">
        <v>346</v>
      </c>
      <c r="C1809" s="72">
        <v>42136</v>
      </c>
      <c r="D1809" s="25">
        <v>0</v>
      </c>
      <c r="E1809" s="25">
        <v>7.3390963060000001</v>
      </c>
      <c r="F1809" s="75">
        <v>0</v>
      </c>
      <c r="G1809" s="75">
        <v>1.4999999999999999E-2</v>
      </c>
      <c r="H1809" s="75">
        <v>0</v>
      </c>
      <c r="I1809" s="75">
        <v>1.05</v>
      </c>
      <c r="J1809" s="75">
        <v>7.7060511212999998</v>
      </c>
      <c r="K1809" s="77">
        <v>3.7026310023993897E-7</v>
      </c>
      <c r="L1809" s="75">
        <v>37.5</v>
      </c>
      <c r="M1809" s="75">
        <v>18.75</v>
      </c>
      <c r="N1809" s="77">
        <v>4.8048357636313701E-8</v>
      </c>
      <c r="O1809" s="75">
        <v>0</v>
      </c>
      <c r="P1809" s="75">
        <v>0</v>
      </c>
      <c r="Q1809" s="75">
        <v>0.25</v>
      </c>
      <c r="R1809" s="75">
        <v>0</v>
      </c>
      <c r="S1809" s="75">
        <v>0</v>
      </c>
      <c r="T1809" s="75">
        <v>37.499999469356403</v>
      </c>
      <c r="U1809" s="75"/>
      <c r="V1809" s="75"/>
      <c r="W1809" s="75"/>
      <c r="X1809" s="75"/>
      <c r="Y1809" s="75"/>
      <c r="Z1809" s="75"/>
      <c r="AA1809" s="75"/>
      <c r="AB1809" s="75"/>
      <c r="AC1809" s="75"/>
      <c r="AD1809" s="75"/>
      <c r="AE1809" s="75"/>
      <c r="AF1809" s="75"/>
      <c r="AG1809" s="75"/>
      <c r="AH1809" s="75"/>
      <c r="AI1809" s="75"/>
      <c r="AJ1809" s="75"/>
      <c r="AK1809" s="75"/>
      <c r="AL1809" s="75"/>
      <c r="AM1809" s="75"/>
      <c r="AN1809" s="75"/>
      <c r="AO1809" s="75"/>
    </row>
    <row r="1810" spans="2:41" x14ac:dyDescent="0.25">
      <c r="B1810" s="105">
        <v>347</v>
      </c>
      <c r="C1810" s="72">
        <v>42137</v>
      </c>
      <c r="D1810" s="25">
        <v>0</v>
      </c>
      <c r="E1810" s="25">
        <v>7.3737417790000004</v>
      </c>
      <c r="F1810" s="75">
        <v>0</v>
      </c>
      <c r="G1810" s="75">
        <v>1.4999999999999999E-2</v>
      </c>
      <c r="H1810" s="75">
        <v>0</v>
      </c>
      <c r="I1810" s="75">
        <v>1.05</v>
      </c>
      <c r="J1810" s="75">
        <v>7.7424288679500002</v>
      </c>
      <c r="K1810" s="77">
        <v>2.1911841899036E-7</v>
      </c>
      <c r="L1810" s="75">
        <v>37.5</v>
      </c>
      <c r="M1810" s="75">
        <v>18.75</v>
      </c>
      <c r="N1810" s="77">
        <v>2.83009921986377E-8</v>
      </c>
      <c r="O1810" s="75">
        <v>0</v>
      </c>
      <c r="P1810" s="75">
        <v>0</v>
      </c>
      <c r="Q1810" s="75">
        <v>0.25</v>
      </c>
      <c r="R1810" s="75">
        <v>0</v>
      </c>
      <c r="S1810" s="75">
        <v>0</v>
      </c>
      <c r="T1810" s="75">
        <v>37.499999688474801</v>
      </c>
      <c r="U1810" s="75"/>
      <c r="V1810" s="75"/>
      <c r="W1810" s="75"/>
      <c r="X1810" s="75"/>
      <c r="Y1810" s="75"/>
      <c r="Z1810" s="75"/>
      <c r="AA1810" s="75"/>
      <c r="AB1810" s="75"/>
      <c r="AC1810" s="75"/>
      <c r="AD1810" s="75"/>
      <c r="AE1810" s="75"/>
      <c r="AF1810" s="75"/>
      <c r="AG1810" s="75"/>
      <c r="AH1810" s="75"/>
      <c r="AI1810" s="75"/>
      <c r="AJ1810" s="75"/>
      <c r="AK1810" s="75"/>
      <c r="AL1810" s="75"/>
      <c r="AM1810" s="75"/>
      <c r="AN1810" s="75"/>
      <c r="AO1810" s="75"/>
    </row>
    <row r="1811" spans="2:41" x14ac:dyDescent="0.25">
      <c r="B1811" s="105">
        <v>348</v>
      </c>
      <c r="C1811" s="72">
        <v>42138</v>
      </c>
      <c r="D1811" s="25">
        <v>0</v>
      </c>
      <c r="E1811" s="25">
        <v>7.5013378069999996</v>
      </c>
      <c r="F1811" s="75">
        <v>0</v>
      </c>
      <c r="G1811" s="75">
        <v>1.4999999999999999E-2</v>
      </c>
      <c r="H1811" s="75">
        <v>0</v>
      </c>
      <c r="I1811" s="75">
        <v>1.05</v>
      </c>
      <c r="J1811" s="75">
        <v>7.8764046973499999</v>
      </c>
      <c r="K1811" s="77">
        <v>1.3086391600457399E-7</v>
      </c>
      <c r="L1811" s="75">
        <v>37.5</v>
      </c>
      <c r="M1811" s="75">
        <v>18.75</v>
      </c>
      <c r="N1811" s="77">
        <v>1.6614676496828899E-8</v>
      </c>
      <c r="O1811" s="75">
        <v>0</v>
      </c>
      <c r="P1811" s="75">
        <v>0</v>
      </c>
      <c r="Q1811" s="75">
        <v>0.25</v>
      </c>
      <c r="R1811" s="75">
        <v>0</v>
      </c>
      <c r="S1811" s="75">
        <v>0</v>
      </c>
      <c r="T1811" s="75">
        <v>37.499999819338697</v>
      </c>
      <c r="U1811" s="75"/>
      <c r="V1811" s="75"/>
      <c r="W1811" s="75"/>
      <c r="X1811" s="75"/>
      <c r="Y1811" s="75"/>
      <c r="Z1811" s="75"/>
      <c r="AA1811" s="75"/>
      <c r="AB1811" s="75"/>
      <c r="AC1811" s="75"/>
      <c r="AD1811" s="75"/>
      <c r="AE1811" s="75"/>
      <c r="AF1811" s="75"/>
      <c r="AG1811" s="75"/>
      <c r="AH1811" s="75"/>
      <c r="AI1811" s="75"/>
      <c r="AJ1811" s="75"/>
      <c r="AK1811" s="75"/>
      <c r="AL1811" s="75"/>
      <c r="AM1811" s="75"/>
      <c r="AN1811" s="75"/>
      <c r="AO1811" s="75"/>
    </row>
    <row r="1812" spans="2:41" x14ac:dyDescent="0.25">
      <c r="B1812" s="105">
        <v>349</v>
      </c>
      <c r="C1812" s="72">
        <v>42139</v>
      </c>
      <c r="D1812" s="25">
        <v>0</v>
      </c>
      <c r="E1812" s="25">
        <v>7.6271787</v>
      </c>
      <c r="F1812" s="75">
        <v>0</v>
      </c>
      <c r="G1812" s="75">
        <v>1.4999999999999999E-2</v>
      </c>
      <c r="H1812" s="75">
        <v>0</v>
      </c>
      <c r="I1812" s="75">
        <v>1.05</v>
      </c>
      <c r="J1812" s="75">
        <v>8.0085376349999997</v>
      </c>
      <c r="K1812" s="77">
        <v>7.7164403103693199E-8</v>
      </c>
      <c r="L1812" s="75">
        <v>37.5</v>
      </c>
      <c r="M1812" s="75">
        <v>18.75</v>
      </c>
      <c r="N1812" s="77">
        <v>9.6352675882371898E-9</v>
      </c>
      <c r="O1812" s="75">
        <v>0</v>
      </c>
      <c r="P1812" s="75">
        <v>0</v>
      </c>
      <c r="Q1812" s="75">
        <v>0.25</v>
      </c>
      <c r="R1812" s="75">
        <v>0</v>
      </c>
      <c r="S1812" s="75">
        <v>0</v>
      </c>
      <c r="T1812" s="75">
        <v>37.499999896503098</v>
      </c>
      <c r="U1812" s="75"/>
      <c r="V1812" s="75"/>
      <c r="W1812" s="75"/>
      <c r="X1812" s="75"/>
      <c r="Y1812" s="75"/>
      <c r="Z1812" s="75"/>
      <c r="AA1812" s="75"/>
      <c r="AB1812" s="75"/>
      <c r="AC1812" s="75"/>
      <c r="AD1812" s="75"/>
      <c r="AE1812" s="75"/>
      <c r="AF1812" s="75"/>
      <c r="AG1812" s="75"/>
      <c r="AH1812" s="75"/>
      <c r="AI1812" s="75"/>
      <c r="AJ1812" s="75"/>
      <c r="AK1812" s="75"/>
      <c r="AL1812" s="75"/>
      <c r="AM1812" s="75"/>
      <c r="AN1812" s="75"/>
      <c r="AO1812" s="75"/>
    </row>
    <row r="1813" spans="2:41" x14ac:dyDescent="0.25">
      <c r="B1813" s="105">
        <v>350</v>
      </c>
      <c r="C1813" s="72">
        <v>42140</v>
      </c>
      <c r="D1813" s="25">
        <v>0</v>
      </c>
      <c r="E1813" s="25">
        <v>7.7117744850000003</v>
      </c>
      <c r="F1813" s="75">
        <v>0</v>
      </c>
      <c r="G1813" s="75">
        <v>1.4999999999999999E-2</v>
      </c>
      <c r="H1813" s="75">
        <v>0</v>
      </c>
      <c r="I1813" s="75">
        <v>1.05</v>
      </c>
      <c r="J1813" s="75">
        <v>8.0973632092500001</v>
      </c>
      <c r="K1813" s="77">
        <v>4.4696091549144203E-8</v>
      </c>
      <c r="L1813" s="75">
        <v>37.5</v>
      </c>
      <c r="M1813" s="75">
        <v>18.75</v>
      </c>
      <c r="N1813" s="77">
        <v>5.5198328633802399E-9</v>
      </c>
      <c r="O1813" s="75">
        <v>0</v>
      </c>
      <c r="P1813" s="75">
        <v>0</v>
      </c>
      <c r="Q1813" s="75">
        <v>0.25</v>
      </c>
      <c r="R1813" s="75">
        <v>0</v>
      </c>
      <c r="S1813" s="75">
        <v>0</v>
      </c>
      <c r="T1813" s="75">
        <v>37.499999941199199</v>
      </c>
      <c r="U1813" s="75"/>
      <c r="V1813" s="75"/>
      <c r="W1813" s="75"/>
      <c r="X1813" s="75"/>
      <c r="Y1813" s="75"/>
      <c r="Z1813" s="75"/>
      <c r="AA1813" s="75"/>
      <c r="AB1813" s="75"/>
      <c r="AC1813" s="75"/>
      <c r="AD1813" s="75"/>
      <c r="AE1813" s="75"/>
      <c r="AF1813" s="75"/>
      <c r="AG1813" s="75"/>
      <c r="AH1813" s="75"/>
      <c r="AI1813" s="75"/>
      <c r="AJ1813" s="75"/>
      <c r="AK1813" s="75"/>
      <c r="AL1813" s="75"/>
      <c r="AM1813" s="75"/>
      <c r="AN1813" s="75"/>
      <c r="AO1813" s="75"/>
    </row>
    <row r="1814" spans="2:41" x14ac:dyDescent="0.25">
      <c r="B1814" s="105">
        <v>351</v>
      </c>
      <c r="C1814" s="72">
        <v>42141</v>
      </c>
      <c r="D1814" s="25">
        <v>0</v>
      </c>
      <c r="E1814" s="25">
        <v>7.7438876460000001</v>
      </c>
      <c r="F1814" s="75">
        <v>0</v>
      </c>
      <c r="G1814" s="75">
        <v>1.4999999999999999E-2</v>
      </c>
      <c r="H1814" s="75">
        <v>0</v>
      </c>
      <c r="I1814" s="75">
        <v>1.05</v>
      </c>
      <c r="J1814" s="75">
        <v>8.1310820282999998</v>
      </c>
      <c r="K1814" s="77">
        <v>2.5499408133472699E-8</v>
      </c>
      <c r="L1814" s="75">
        <v>37.5</v>
      </c>
      <c r="M1814" s="75">
        <v>18.75</v>
      </c>
      <c r="N1814" s="77">
        <v>3.1360411867353799E-9</v>
      </c>
      <c r="O1814" s="75">
        <v>0</v>
      </c>
      <c r="P1814" s="75">
        <v>0</v>
      </c>
      <c r="Q1814" s="75">
        <v>0.25</v>
      </c>
      <c r="R1814" s="75">
        <v>0</v>
      </c>
      <c r="S1814" s="75">
        <v>0</v>
      </c>
      <c r="T1814" s="75">
        <v>37.499999966698603</v>
      </c>
      <c r="U1814" s="75"/>
      <c r="V1814" s="75"/>
      <c r="W1814" s="75"/>
      <c r="X1814" s="75"/>
      <c r="Y1814" s="75"/>
      <c r="Z1814" s="75"/>
      <c r="AA1814" s="75"/>
      <c r="AB1814" s="75"/>
      <c r="AC1814" s="75"/>
      <c r="AD1814" s="75"/>
      <c r="AE1814" s="75"/>
      <c r="AF1814" s="75"/>
      <c r="AG1814" s="75"/>
      <c r="AH1814" s="75"/>
      <c r="AI1814" s="75"/>
      <c r="AJ1814" s="75"/>
      <c r="AK1814" s="75"/>
      <c r="AL1814" s="75"/>
      <c r="AM1814" s="75"/>
      <c r="AN1814" s="75"/>
      <c r="AO1814" s="75"/>
    </row>
    <row r="1815" spans="2:41" x14ac:dyDescent="0.25">
      <c r="B1815" s="105">
        <v>352</v>
      </c>
      <c r="C1815" s="72">
        <v>42142</v>
      </c>
      <c r="D1815" s="25">
        <v>0</v>
      </c>
      <c r="E1815" s="25">
        <v>7.7932151709999999</v>
      </c>
      <c r="F1815" s="75">
        <v>0</v>
      </c>
      <c r="G1815" s="75">
        <v>1.4999999999999999E-2</v>
      </c>
      <c r="H1815" s="75">
        <v>0</v>
      </c>
      <c r="I1815" s="75">
        <v>1.05</v>
      </c>
      <c r="J1815" s="75">
        <v>8.1828759295500006</v>
      </c>
      <c r="K1815" s="77">
        <v>1.4533381910200099E-8</v>
      </c>
      <c r="L1815" s="75">
        <v>37.5</v>
      </c>
      <c r="M1815" s="75">
        <v>18.75</v>
      </c>
      <c r="N1815" s="77">
        <v>1.7760726223059499E-9</v>
      </c>
      <c r="O1815" s="75">
        <v>0</v>
      </c>
      <c r="P1815" s="75">
        <v>0</v>
      </c>
      <c r="Q1815" s="75">
        <v>0.25</v>
      </c>
      <c r="R1815" s="75">
        <v>0</v>
      </c>
      <c r="S1815" s="75">
        <v>0</v>
      </c>
      <c r="T1815" s="75">
        <v>37.499999981232001</v>
      </c>
      <c r="U1815" s="75"/>
      <c r="V1815" s="75"/>
      <c r="W1815" s="75"/>
      <c r="X1815" s="75"/>
      <c r="Y1815" s="75"/>
      <c r="Z1815" s="75"/>
      <c r="AA1815" s="75"/>
      <c r="AB1815" s="75"/>
      <c r="AC1815" s="75"/>
      <c r="AD1815" s="75"/>
      <c r="AE1815" s="75"/>
      <c r="AF1815" s="75"/>
      <c r="AG1815" s="75"/>
      <c r="AH1815" s="75"/>
      <c r="AI1815" s="75"/>
      <c r="AJ1815" s="75"/>
      <c r="AK1815" s="75"/>
      <c r="AL1815" s="75"/>
      <c r="AM1815" s="75"/>
      <c r="AN1815" s="75"/>
      <c r="AO1815" s="75"/>
    </row>
    <row r="1816" spans="2:41" x14ac:dyDescent="0.25">
      <c r="B1816" s="105">
        <v>353</v>
      </c>
      <c r="C1816" s="72">
        <v>42143</v>
      </c>
      <c r="D1816" s="25">
        <v>0</v>
      </c>
      <c r="E1816" s="25">
        <v>7.6805119849999999</v>
      </c>
      <c r="F1816" s="75">
        <v>0</v>
      </c>
      <c r="G1816" s="75">
        <v>1.4999999999999999E-2</v>
      </c>
      <c r="H1816" s="75">
        <v>0</v>
      </c>
      <c r="I1816" s="75">
        <v>1.05</v>
      </c>
      <c r="J1816" s="75">
        <v>8.0645375842499991</v>
      </c>
      <c r="K1816" s="77">
        <v>8.0722698174741601E-9</v>
      </c>
      <c r="L1816" s="75">
        <v>37.5</v>
      </c>
      <c r="M1816" s="75">
        <v>18.75</v>
      </c>
      <c r="N1816" s="77">
        <v>1.0009587943689699E-9</v>
      </c>
      <c r="O1816" s="75">
        <v>0</v>
      </c>
      <c r="P1816" s="75">
        <v>0</v>
      </c>
      <c r="Q1816" s="75">
        <v>0.25</v>
      </c>
      <c r="R1816" s="75">
        <v>0</v>
      </c>
      <c r="S1816" s="75">
        <v>0</v>
      </c>
      <c r="T1816" s="75">
        <v>37.4999999893043</v>
      </c>
      <c r="U1816" s="75"/>
      <c r="V1816" s="75"/>
      <c r="W1816" s="75"/>
      <c r="X1816" s="75"/>
      <c r="Y1816" s="75"/>
      <c r="Z1816" s="75"/>
      <c r="AA1816" s="75"/>
      <c r="AB1816" s="75"/>
      <c r="AC1816" s="75"/>
      <c r="AD1816" s="75"/>
      <c r="AE1816" s="75"/>
      <c r="AF1816" s="75"/>
      <c r="AG1816" s="75"/>
      <c r="AH1816" s="75"/>
      <c r="AI1816" s="75"/>
      <c r="AJ1816" s="75"/>
      <c r="AK1816" s="75"/>
      <c r="AL1816" s="75"/>
      <c r="AM1816" s="75"/>
      <c r="AN1816" s="75"/>
      <c r="AO1816" s="75"/>
    </row>
    <row r="1817" spans="2:41" x14ac:dyDescent="0.25">
      <c r="B1817" s="105">
        <v>354</v>
      </c>
      <c r="C1817" s="72">
        <v>42144</v>
      </c>
      <c r="D1817" s="25">
        <v>0</v>
      </c>
      <c r="E1817" s="25">
        <v>7.5602620229999999</v>
      </c>
      <c r="F1817" s="75">
        <v>0</v>
      </c>
      <c r="G1817" s="75">
        <v>1.4999999999999999E-2</v>
      </c>
      <c r="H1817" s="75">
        <v>0</v>
      </c>
      <c r="I1817" s="75">
        <v>1.05</v>
      </c>
      <c r="J1817" s="75">
        <v>7.9382751241499996</v>
      </c>
      <c r="K1817" s="77">
        <v>4.5282916391163996E-9</v>
      </c>
      <c r="L1817" s="75">
        <v>37.5</v>
      </c>
      <c r="M1817" s="75">
        <v>18.75</v>
      </c>
      <c r="N1817" s="77">
        <v>5.7043772964486103E-10</v>
      </c>
      <c r="O1817" s="75">
        <v>0</v>
      </c>
      <c r="P1817" s="75">
        <v>0</v>
      </c>
      <c r="Q1817" s="75">
        <v>0.25</v>
      </c>
      <c r="R1817" s="75">
        <v>0</v>
      </c>
      <c r="S1817" s="75">
        <v>0</v>
      </c>
      <c r="T1817" s="75">
        <v>37.499999993832603</v>
      </c>
      <c r="U1817" s="75"/>
      <c r="V1817" s="75"/>
      <c r="W1817" s="75"/>
      <c r="X1817" s="75"/>
      <c r="Y1817" s="75"/>
      <c r="Z1817" s="75"/>
      <c r="AA1817" s="75"/>
      <c r="AB1817" s="75"/>
      <c r="AC1817" s="75"/>
      <c r="AD1817" s="75"/>
      <c r="AE1817" s="75"/>
      <c r="AF1817" s="75"/>
      <c r="AG1817" s="75"/>
      <c r="AH1817" s="75"/>
      <c r="AI1817" s="75"/>
      <c r="AJ1817" s="75"/>
      <c r="AK1817" s="75"/>
      <c r="AL1817" s="75"/>
      <c r="AM1817" s="75"/>
      <c r="AN1817" s="75"/>
      <c r="AO1817" s="75"/>
    </row>
    <row r="1818" spans="2:41" x14ac:dyDescent="0.25">
      <c r="B1818" s="105">
        <v>355</v>
      </c>
      <c r="C1818" s="72">
        <v>42145</v>
      </c>
      <c r="D1818" s="25">
        <v>0</v>
      </c>
      <c r="E1818" s="25">
        <v>7.523772728</v>
      </c>
      <c r="F1818" s="75">
        <v>0</v>
      </c>
      <c r="G1818" s="75">
        <v>1.4999999999999999E-2</v>
      </c>
      <c r="H1818" s="75">
        <v>0</v>
      </c>
      <c r="I1818" s="75">
        <v>1.05</v>
      </c>
      <c r="J1818" s="75">
        <v>7.8999613644000002</v>
      </c>
      <c r="K1818" s="77">
        <v>2.59852631825252E-9</v>
      </c>
      <c r="L1818" s="75">
        <v>37.5</v>
      </c>
      <c r="M1818" s="75">
        <v>18.75</v>
      </c>
      <c r="N1818" s="77">
        <v>3.2892899071157402E-10</v>
      </c>
      <c r="O1818" s="75">
        <v>0</v>
      </c>
      <c r="P1818" s="75">
        <v>0</v>
      </c>
      <c r="Q1818" s="75">
        <v>0.25</v>
      </c>
      <c r="R1818" s="75">
        <v>0</v>
      </c>
      <c r="S1818" s="75">
        <v>0</v>
      </c>
      <c r="T1818" s="75">
        <v>37.4999999964311</v>
      </c>
      <c r="U1818" s="75"/>
      <c r="V1818" s="75"/>
      <c r="W1818" s="75"/>
      <c r="X1818" s="75"/>
      <c r="Y1818" s="75"/>
      <c r="Z1818" s="75"/>
      <c r="AA1818" s="75"/>
      <c r="AB1818" s="75"/>
      <c r="AC1818" s="75"/>
      <c r="AD1818" s="75"/>
      <c r="AE1818" s="75"/>
      <c r="AF1818" s="75"/>
      <c r="AG1818" s="75"/>
      <c r="AH1818" s="75"/>
      <c r="AI1818" s="75"/>
      <c r="AJ1818" s="75"/>
      <c r="AK1818" s="75"/>
      <c r="AL1818" s="75"/>
      <c r="AM1818" s="75"/>
      <c r="AN1818" s="75"/>
      <c r="AO1818" s="75"/>
    </row>
    <row r="1819" spans="2:41" x14ac:dyDescent="0.25">
      <c r="B1819" s="105">
        <v>356</v>
      </c>
      <c r="C1819" s="72">
        <v>42146</v>
      </c>
      <c r="D1819" s="25">
        <v>0</v>
      </c>
      <c r="E1819" s="25">
        <v>7.4776731520000004</v>
      </c>
      <c r="F1819" s="75">
        <v>0</v>
      </c>
      <c r="G1819" s="75">
        <v>1.4999999999999999E-2</v>
      </c>
      <c r="H1819" s="75">
        <v>0</v>
      </c>
      <c r="I1819" s="75">
        <v>1.05</v>
      </c>
      <c r="J1819" s="75">
        <v>7.8515568095999999</v>
      </c>
      <c r="K1819" s="77">
        <v>1.4944727504581399E-9</v>
      </c>
      <c r="L1819" s="75">
        <v>37.5</v>
      </c>
      <c r="M1819" s="75">
        <v>18.75</v>
      </c>
      <c r="N1819" s="77">
        <v>1.9034094596766701E-10</v>
      </c>
      <c r="O1819" s="75">
        <v>0</v>
      </c>
      <c r="P1819" s="75">
        <v>0</v>
      </c>
      <c r="Q1819" s="75">
        <v>0.25</v>
      </c>
      <c r="R1819" s="75">
        <v>0</v>
      </c>
      <c r="S1819" s="75">
        <v>0</v>
      </c>
      <c r="T1819" s="75">
        <v>37.499999997925599</v>
      </c>
      <c r="U1819" s="75"/>
      <c r="V1819" s="75"/>
      <c r="W1819" s="75"/>
      <c r="X1819" s="75"/>
      <c r="Y1819" s="75"/>
      <c r="Z1819" s="75"/>
      <c r="AA1819" s="75"/>
      <c r="AB1819" s="75"/>
      <c r="AC1819" s="75"/>
      <c r="AD1819" s="75"/>
      <c r="AE1819" s="75"/>
      <c r="AF1819" s="75"/>
      <c r="AG1819" s="75"/>
      <c r="AH1819" s="75"/>
      <c r="AI1819" s="75"/>
      <c r="AJ1819" s="75"/>
      <c r="AK1819" s="75"/>
      <c r="AL1819" s="75"/>
      <c r="AM1819" s="75"/>
      <c r="AN1819" s="75"/>
      <c r="AO1819" s="75"/>
    </row>
    <row r="1820" spans="2:41" x14ac:dyDescent="0.25">
      <c r="B1820" s="105">
        <v>357</v>
      </c>
      <c r="C1820" s="72">
        <v>42147</v>
      </c>
      <c r="D1820" s="25">
        <v>0</v>
      </c>
      <c r="E1820" s="25">
        <v>7.4258163919999998</v>
      </c>
      <c r="F1820" s="75">
        <v>0</v>
      </c>
      <c r="G1820" s="75">
        <v>1.4999999999999999E-2</v>
      </c>
      <c r="H1820" s="75">
        <v>0</v>
      </c>
      <c r="I1820" s="75">
        <v>1.05</v>
      </c>
      <c r="J1820" s="75">
        <v>7.7971072116000002</v>
      </c>
      <c r="K1820" s="77">
        <v>8.6263967709760795E-10</v>
      </c>
      <c r="L1820" s="75">
        <v>37.5</v>
      </c>
      <c r="M1820" s="75">
        <v>18.75</v>
      </c>
      <c r="N1820" s="77">
        <v>1.10635861953294E-10</v>
      </c>
      <c r="O1820" s="75">
        <v>0</v>
      </c>
      <c r="P1820" s="75">
        <v>0</v>
      </c>
      <c r="Q1820" s="75">
        <v>0.25</v>
      </c>
      <c r="R1820" s="75">
        <v>0</v>
      </c>
      <c r="S1820" s="75">
        <v>0</v>
      </c>
      <c r="T1820" s="75">
        <v>37.499999998788198</v>
      </c>
      <c r="U1820" s="75"/>
      <c r="V1820" s="75"/>
      <c r="W1820" s="75"/>
      <c r="X1820" s="75"/>
      <c r="Y1820" s="75"/>
      <c r="Z1820" s="75"/>
      <c r="AA1820" s="75"/>
      <c r="AB1820" s="75"/>
      <c r="AC1820" s="75"/>
      <c r="AD1820" s="75"/>
      <c r="AE1820" s="75"/>
      <c r="AF1820" s="75"/>
      <c r="AG1820" s="75"/>
      <c r="AH1820" s="75"/>
      <c r="AI1820" s="75"/>
      <c r="AJ1820" s="75"/>
      <c r="AK1820" s="75"/>
      <c r="AL1820" s="75"/>
      <c r="AM1820" s="75"/>
      <c r="AN1820" s="75"/>
      <c r="AO1820" s="75"/>
    </row>
    <row r="1821" spans="2:41" x14ac:dyDescent="0.25">
      <c r="B1821" s="105">
        <v>358</v>
      </c>
      <c r="C1821" s="72">
        <v>42148</v>
      </c>
      <c r="D1821" s="25">
        <v>0</v>
      </c>
      <c r="E1821" s="25">
        <v>7.4135545860000001</v>
      </c>
      <c r="F1821" s="75">
        <v>0</v>
      </c>
      <c r="G1821" s="75">
        <v>1.4999999999999999E-2</v>
      </c>
      <c r="H1821" s="75">
        <v>0</v>
      </c>
      <c r="I1821" s="75">
        <v>1.05</v>
      </c>
      <c r="J1821" s="75">
        <v>7.7842323152999997</v>
      </c>
      <c r="K1821" s="77">
        <v>5.0308181461795102E-10</v>
      </c>
      <c r="L1821" s="75">
        <v>37.5</v>
      </c>
      <c r="M1821" s="75">
        <v>18.75</v>
      </c>
      <c r="N1821" s="77">
        <v>6.4628314551858506E-11</v>
      </c>
      <c r="O1821" s="75">
        <v>0</v>
      </c>
      <c r="P1821" s="75">
        <v>0</v>
      </c>
      <c r="Q1821" s="75">
        <v>0.25</v>
      </c>
      <c r="R1821" s="75">
        <v>0</v>
      </c>
      <c r="S1821" s="75">
        <v>0</v>
      </c>
      <c r="T1821" s="75">
        <v>37.499999999291298</v>
      </c>
      <c r="U1821" s="75"/>
      <c r="V1821" s="75"/>
      <c r="W1821" s="75"/>
      <c r="X1821" s="75"/>
      <c r="Y1821" s="75"/>
      <c r="Z1821" s="75"/>
      <c r="AA1821" s="75"/>
      <c r="AB1821" s="75"/>
      <c r="AC1821" s="75"/>
      <c r="AD1821" s="75"/>
      <c r="AE1821" s="75"/>
      <c r="AF1821" s="75"/>
      <c r="AG1821" s="75"/>
      <c r="AH1821" s="75"/>
      <c r="AI1821" s="75"/>
      <c r="AJ1821" s="75"/>
      <c r="AK1821" s="75"/>
      <c r="AL1821" s="75"/>
      <c r="AM1821" s="75"/>
      <c r="AN1821" s="75"/>
      <c r="AO1821" s="75"/>
    </row>
    <row r="1822" spans="2:41" x14ac:dyDescent="0.25">
      <c r="B1822" s="105">
        <v>359</v>
      </c>
      <c r="C1822" s="72">
        <v>42149</v>
      </c>
      <c r="D1822" s="25">
        <v>0</v>
      </c>
      <c r="E1822" s="25">
        <v>7.3815126229999999</v>
      </c>
      <c r="F1822" s="75">
        <v>0</v>
      </c>
      <c r="G1822" s="75">
        <v>1.4999999999999999E-2</v>
      </c>
      <c r="H1822" s="75">
        <v>0</v>
      </c>
      <c r="I1822" s="75">
        <v>1.05</v>
      </c>
      <c r="J1822" s="75">
        <v>7.7505882541500002</v>
      </c>
      <c r="K1822" s="77">
        <v>2.9295257227855102E-10</v>
      </c>
      <c r="L1822" s="75">
        <v>37.5</v>
      </c>
      <c r="M1822" s="75">
        <v>18.75</v>
      </c>
      <c r="N1822" s="77">
        <v>3.7797462937305697E-11</v>
      </c>
      <c r="O1822" s="75">
        <v>0</v>
      </c>
      <c r="P1822" s="75">
        <v>0</v>
      </c>
      <c r="Q1822" s="75">
        <v>0.25</v>
      </c>
      <c r="R1822" s="75">
        <v>0</v>
      </c>
      <c r="S1822" s="75">
        <v>0</v>
      </c>
      <c r="T1822" s="75">
        <v>37.499999999584297</v>
      </c>
      <c r="U1822" s="75"/>
      <c r="V1822" s="75"/>
      <c r="W1822" s="75"/>
      <c r="X1822" s="75"/>
      <c r="Y1822" s="75"/>
      <c r="Z1822" s="75"/>
      <c r="AA1822" s="75"/>
      <c r="AB1822" s="75"/>
      <c r="AC1822" s="75"/>
      <c r="AD1822" s="75"/>
      <c r="AE1822" s="75"/>
      <c r="AF1822" s="75"/>
      <c r="AG1822" s="75"/>
      <c r="AH1822" s="75"/>
      <c r="AI1822" s="75"/>
      <c r="AJ1822" s="75"/>
      <c r="AK1822" s="75"/>
      <c r="AL1822" s="75"/>
      <c r="AM1822" s="75"/>
      <c r="AN1822" s="75"/>
      <c r="AO1822" s="75"/>
    </row>
    <row r="1823" spans="2:41" x14ac:dyDescent="0.25">
      <c r="B1823" s="105">
        <v>360</v>
      </c>
      <c r="C1823" s="72">
        <v>42150</v>
      </c>
      <c r="D1823" s="25">
        <v>0</v>
      </c>
      <c r="E1823" s="25">
        <v>7.3758444760000001</v>
      </c>
      <c r="F1823" s="75">
        <v>0</v>
      </c>
      <c r="G1823" s="75">
        <v>1.4999999999999999E-2</v>
      </c>
      <c r="H1823" s="75">
        <v>0</v>
      </c>
      <c r="I1823" s="75">
        <v>1.05</v>
      </c>
      <c r="J1823" s="75">
        <v>7.7446366998</v>
      </c>
      <c r="K1823" s="77">
        <v>1.7172555339232E-10</v>
      </c>
      <c r="L1823" s="75">
        <v>37.5</v>
      </c>
      <c r="M1823" s="75">
        <v>18.75</v>
      </c>
      <c r="N1823" s="77">
        <v>2.2173480829223999E-11</v>
      </c>
      <c r="O1823" s="75">
        <v>0</v>
      </c>
      <c r="P1823" s="75">
        <v>0</v>
      </c>
      <c r="Q1823" s="75">
        <v>0.25</v>
      </c>
      <c r="R1823" s="75">
        <v>0</v>
      </c>
      <c r="S1823" s="75">
        <v>0</v>
      </c>
      <c r="T1823" s="75">
        <v>37.499999999756</v>
      </c>
      <c r="U1823" s="75"/>
      <c r="V1823" s="75"/>
      <c r="W1823" s="75"/>
      <c r="X1823" s="75"/>
      <c r="Y1823" s="75"/>
      <c r="Z1823" s="75"/>
      <c r="AA1823" s="75"/>
      <c r="AB1823" s="75"/>
      <c r="AC1823" s="75"/>
      <c r="AD1823" s="75"/>
      <c r="AE1823" s="75"/>
      <c r="AF1823" s="75"/>
      <c r="AG1823" s="75"/>
      <c r="AH1823" s="75"/>
      <c r="AI1823" s="75"/>
      <c r="AJ1823" s="75"/>
      <c r="AK1823" s="75"/>
      <c r="AL1823" s="75"/>
      <c r="AM1823" s="75"/>
      <c r="AN1823" s="75"/>
      <c r="AO1823" s="75"/>
    </row>
    <row r="1824" spans="2:41" x14ac:dyDescent="0.25">
      <c r="B1824" s="105">
        <v>361</v>
      </c>
      <c r="C1824" s="72">
        <v>42151</v>
      </c>
      <c r="D1824" s="25">
        <v>0</v>
      </c>
      <c r="E1824" s="25">
        <v>7.4119661910000003</v>
      </c>
      <c r="F1824" s="75">
        <v>0</v>
      </c>
      <c r="G1824" s="75">
        <v>1.4999999999999999E-2</v>
      </c>
      <c r="H1824" s="75">
        <v>0</v>
      </c>
      <c r="I1824" s="75">
        <v>1.05</v>
      </c>
      <c r="J1824" s="75">
        <v>7.7825645005500004</v>
      </c>
      <c r="K1824" s="77">
        <v>1.0128905887802E-10</v>
      </c>
      <c r="L1824" s="75">
        <v>37.5</v>
      </c>
      <c r="M1824" s="75">
        <v>18.75</v>
      </c>
      <c r="N1824" s="77">
        <v>1.30148691823706E-11</v>
      </c>
      <c r="O1824" s="75">
        <v>0</v>
      </c>
      <c r="P1824" s="75">
        <v>0</v>
      </c>
      <c r="Q1824" s="75">
        <v>0.25</v>
      </c>
      <c r="R1824" s="75">
        <v>0</v>
      </c>
      <c r="S1824" s="75">
        <v>0</v>
      </c>
      <c r="T1824" s="75">
        <v>37.499999999857302</v>
      </c>
      <c r="U1824" s="75"/>
      <c r="V1824" s="75"/>
      <c r="W1824" s="75"/>
      <c r="X1824" s="75"/>
      <c r="Y1824" s="75"/>
      <c r="Z1824" s="75"/>
      <c r="AA1824" s="75"/>
      <c r="AB1824" s="75"/>
      <c r="AC1824" s="75"/>
      <c r="AD1824" s="75"/>
      <c r="AE1824" s="75"/>
      <c r="AF1824" s="75"/>
      <c r="AG1824" s="75"/>
      <c r="AH1824" s="75"/>
      <c r="AI1824" s="75"/>
      <c r="AJ1824" s="75"/>
      <c r="AK1824" s="75"/>
      <c r="AL1824" s="75"/>
      <c r="AM1824" s="75"/>
      <c r="AN1824" s="75"/>
      <c r="AO1824" s="75"/>
    </row>
    <row r="1825" spans="2:41" x14ac:dyDescent="0.25">
      <c r="B1825" s="105">
        <v>362</v>
      </c>
      <c r="C1825" s="72">
        <v>42152</v>
      </c>
      <c r="D1825" s="25">
        <v>0</v>
      </c>
      <c r="E1825" s="25">
        <v>7.4649327449999996</v>
      </c>
      <c r="F1825" s="75">
        <v>0</v>
      </c>
      <c r="G1825" s="75">
        <v>1.4999999999999999E-2</v>
      </c>
      <c r="H1825" s="75">
        <v>0</v>
      </c>
      <c r="I1825" s="75">
        <v>1.05</v>
      </c>
      <c r="J1825" s="75">
        <v>7.8381793822499999</v>
      </c>
      <c r="K1825" s="77">
        <v>5.9670880852998797E-11</v>
      </c>
      <c r="L1825" s="75">
        <v>37.5</v>
      </c>
      <c r="M1825" s="75">
        <v>18.75</v>
      </c>
      <c r="N1825" s="77">
        <v>7.6128496099651502E-12</v>
      </c>
      <c r="O1825" s="75">
        <v>0</v>
      </c>
      <c r="P1825" s="75">
        <v>0</v>
      </c>
      <c r="Q1825" s="75">
        <v>0.25</v>
      </c>
      <c r="R1825" s="75">
        <v>0</v>
      </c>
      <c r="S1825" s="75">
        <v>0</v>
      </c>
      <c r="T1825" s="75">
        <v>37.499999999916902</v>
      </c>
      <c r="U1825" s="75"/>
      <c r="V1825" s="75"/>
      <c r="W1825" s="75"/>
      <c r="X1825" s="75"/>
      <c r="Y1825" s="75"/>
      <c r="Z1825" s="75"/>
      <c r="AA1825" s="75"/>
      <c r="AB1825" s="75"/>
      <c r="AC1825" s="75"/>
      <c r="AD1825" s="75"/>
      <c r="AE1825" s="75"/>
      <c r="AF1825" s="75"/>
      <c r="AG1825" s="75"/>
      <c r="AH1825" s="75"/>
      <c r="AI1825" s="75"/>
      <c r="AJ1825" s="75"/>
      <c r="AK1825" s="75"/>
      <c r="AL1825" s="75"/>
      <c r="AM1825" s="75"/>
      <c r="AN1825" s="75"/>
      <c r="AO1825" s="75"/>
    </row>
    <row r="1826" spans="2:41" x14ac:dyDescent="0.25">
      <c r="B1826" s="105">
        <v>363</v>
      </c>
      <c r="C1826" s="72">
        <v>42153</v>
      </c>
      <c r="D1826" s="25">
        <v>0</v>
      </c>
      <c r="E1826" s="25">
        <v>7.5634133029999999</v>
      </c>
      <c r="F1826" s="75">
        <v>0</v>
      </c>
      <c r="G1826" s="75">
        <v>1.4999999999999999E-2</v>
      </c>
      <c r="H1826" s="75">
        <v>0</v>
      </c>
      <c r="I1826" s="75">
        <v>1.05</v>
      </c>
      <c r="J1826" s="75">
        <v>7.9415839681499998</v>
      </c>
      <c r="K1826" s="77">
        <v>3.5184203538711401E-11</v>
      </c>
      <c r="L1826" s="75">
        <v>37.5</v>
      </c>
      <c r="M1826" s="75">
        <v>18.75</v>
      </c>
      <c r="N1826" s="77">
        <v>4.4303760660113798E-12</v>
      </c>
      <c r="O1826" s="75">
        <v>0</v>
      </c>
      <c r="P1826" s="75">
        <v>0</v>
      </c>
      <c r="Q1826" s="75">
        <v>0.25</v>
      </c>
      <c r="R1826" s="75">
        <v>0</v>
      </c>
      <c r="S1826" s="75">
        <v>0</v>
      </c>
      <c r="T1826" s="75">
        <v>37.499999999952102</v>
      </c>
      <c r="U1826" s="75"/>
      <c r="V1826" s="75"/>
      <c r="W1826" s="75"/>
      <c r="X1826" s="75"/>
      <c r="Y1826" s="75"/>
      <c r="Z1826" s="75"/>
      <c r="AA1826" s="75"/>
      <c r="AB1826" s="75"/>
      <c r="AC1826" s="75"/>
      <c r="AD1826" s="75"/>
      <c r="AE1826" s="75"/>
      <c r="AF1826" s="75"/>
      <c r="AG1826" s="75"/>
      <c r="AH1826" s="75"/>
      <c r="AI1826" s="75"/>
      <c r="AJ1826" s="75"/>
      <c r="AK1826" s="75"/>
      <c r="AL1826" s="75"/>
      <c r="AM1826" s="75"/>
      <c r="AN1826" s="75"/>
      <c r="AO1826" s="75"/>
    </row>
    <row r="1827" spans="2:41" x14ac:dyDescent="0.25">
      <c r="B1827" s="105">
        <v>364</v>
      </c>
      <c r="C1827" s="72">
        <v>42154</v>
      </c>
      <c r="D1827" s="25">
        <v>0</v>
      </c>
      <c r="E1827" s="25">
        <v>7.6471705539999997</v>
      </c>
      <c r="F1827" s="75">
        <v>0</v>
      </c>
      <c r="G1827" s="75">
        <v>1.4999999999999999E-2</v>
      </c>
      <c r="H1827" s="75">
        <v>0</v>
      </c>
      <c r="I1827" s="75">
        <v>1.05</v>
      </c>
      <c r="J1827" s="75">
        <v>8.0295290816999998</v>
      </c>
      <c r="K1827" s="77">
        <v>2.05056935865197E-11</v>
      </c>
      <c r="L1827" s="75">
        <v>37.5</v>
      </c>
      <c r="M1827" s="75">
        <v>18.75</v>
      </c>
      <c r="N1827" s="77">
        <v>2.5537853313532402E-12</v>
      </c>
      <c r="O1827" s="75">
        <v>0</v>
      </c>
      <c r="P1827" s="75">
        <v>0</v>
      </c>
      <c r="Q1827" s="75">
        <v>0.25</v>
      </c>
      <c r="R1827" s="75">
        <v>0</v>
      </c>
      <c r="S1827" s="75">
        <v>0</v>
      </c>
      <c r="T1827" s="75">
        <v>37.499999999972601</v>
      </c>
      <c r="U1827" s="75"/>
      <c r="V1827" s="75"/>
      <c r="W1827" s="75"/>
      <c r="X1827" s="75"/>
      <c r="Y1827" s="75"/>
      <c r="Z1827" s="75"/>
      <c r="AA1827" s="75"/>
      <c r="AB1827" s="75"/>
      <c r="AC1827" s="75"/>
      <c r="AD1827" s="75"/>
      <c r="AE1827" s="75"/>
      <c r="AF1827" s="75"/>
      <c r="AG1827" s="75"/>
      <c r="AH1827" s="75"/>
      <c r="AI1827" s="75"/>
      <c r="AJ1827" s="75"/>
      <c r="AK1827" s="75"/>
      <c r="AL1827" s="75"/>
      <c r="AM1827" s="75"/>
      <c r="AN1827" s="75"/>
      <c r="AO1827" s="75"/>
    </row>
    <row r="1828" spans="2:41" x14ac:dyDescent="0.25">
      <c r="B1828" s="105">
        <v>365</v>
      </c>
      <c r="C1828" s="72">
        <v>42155</v>
      </c>
      <c r="D1828" s="25">
        <v>0</v>
      </c>
      <c r="E1828" s="25">
        <v>7.5510326770000002</v>
      </c>
      <c r="F1828" s="75">
        <v>0</v>
      </c>
      <c r="G1828" s="75">
        <v>1.4999999999999999E-2</v>
      </c>
      <c r="H1828" s="75">
        <v>0</v>
      </c>
      <c r="I1828" s="75">
        <v>1.05</v>
      </c>
      <c r="J1828" s="75">
        <v>7.9285843108499998</v>
      </c>
      <c r="K1828" s="77">
        <v>1.15766682899543E-11</v>
      </c>
      <c r="L1828" s="75">
        <v>37.5</v>
      </c>
      <c r="M1828" s="75">
        <v>18.75</v>
      </c>
      <c r="N1828" s="77">
        <v>1.46011795247129E-12</v>
      </c>
      <c r="O1828" s="75">
        <v>0</v>
      </c>
      <c r="P1828" s="75">
        <v>0</v>
      </c>
      <c r="Q1828" s="75">
        <v>0.25</v>
      </c>
      <c r="R1828" s="75">
        <v>0</v>
      </c>
      <c r="S1828" s="75">
        <v>0</v>
      </c>
      <c r="T1828" s="75">
        <v>37.499999999984198</v>
      </c>
      <c r="U1828" s="75"/>
      <c r="V1828" s="75"/>
      <c r="W1828" s="75"/>
      <c r="X1828" s="75"/>
      <c r="Y1828" s="75"/>
      <c r="Z1828" s="75"/>
      <c r="AA1828" s="75"/>
      <c r="AB1828" s="75"/>
      <c r="AC1828" s="75"/>
      <c r="AD1828" s="75"/>
      <c r="AE1828" s="75"/>
      <c r="AF1828" s="75"/>
      <c r="AG1828" s="75"/>
      <c r="AH1828" s="75"/>
      <c r="AI1828" s="75"/>
      <c r="AJ1828" s="75"/>
      <c r="AK1828" s="75"/>
      <c r="AL1828" s="75"/>
      <c r="AM1828" s="75"/>
      <c r="AN1828" s="75"/>
      <c r="AO1828" s="75"/>
    </row>
    <row r="1829" spans="2:41" x14ac:dyDescent="0.25">
      <c r="B1829" s="45">
        <v>1</v>
      </c>
      <c r="C1829" s="72">
        <v>42156</v>
      </c>
      <c r="D1829" s="25">
        <v>0</v>
      </c>
      <c r="E1829" s="25">
        <v>7.2705670140000001</v>
      </c>
      <c r="F1829" s="75">
        <v>0</v>
      </c>
      <c r="G1829" s="75">
        <v>5.0000000000000001E-3</v>
      </c>
      <c r="H1829" s="75">
        <v>0</v>
      </c>
      <c r="I1829" s="75">
        <v>1.05</v>
      </c>
      <c r="J1829" s="75">
        <v>7.6340953647000003</v>
      </c>
      <c r="K1829" s="77">
        <v>0</v>
      </c>
      <c r="L1829" s="75">
        <v>37.5</v>
      </c>
      <c r="M1829" s="75">
        <v>18.75</v>
      </c>
      <c r="N1829" s="77">
        <v>0</v>
      </c>
      <c r="O1829" s="75">
        <v>0</v>
      </c>
      <c r="P1829" s="75">
        <v>0</v>
      </c>
      <c r="Q1829" s="75">
        <v>0.25</v>
      </c>
      <c r="R1829" s="75">
        <v>0</v>
      </c>
      <c r="S1829" s="75">
        <v>0</v>
      </c>
      <c r="T1829" s="75">
        <v>70</v>
      </c>
      <c r="U1829" s="75"/>
      <c r="V1829" s="75"/>
      <c r="W1829" s="75"/>
      <c r="X1829" s="75"/>
      <c r="Y1829" s="75"/>
      <c r="Z1829" s="75"/>
      <c r="AA1829" s="75"/>
      <c r="AB1829" s="75"/>
      <c r="AC1829" s="75"/>
      <c r="AD1829" s="75"/>
      <c r="AE1829" s="75"/>
      <c r="AF1829" s="75"/>
      <c r="AG1829" s="75"/>
      <c r="AH1829" s="75"/>
      <c r="AI1829" s="75"/>
      <c r="AJ1829" s="75"/>
      <c r="AK1829" s="75"/>
      <c r="AL1829" s="75"/>
      <c r="AM1829" s="75"/>
      <c r="AN1829" s="75"/>
      <c r="AO1829" s="75"/>
    </row>
    <row r="1830" spans="2:41" x14ac:dyDescent="0.25">
      <c r="B1830" s="45">
        <v>2</v>
      </c>
      <c r="C1830" s="72">
        <v>42157</v>
      </c>
      <c r="D1830" s="25">
        <v>0</v>
      </c>
      <c r="E1830" s="25">
        <v>7.235780417</v>
      </c>
      <c r="F1830" s="75">
        <v>0</v>
      </c>
      <c r="G1830" s="75">
        <v>5.0000000000000001E-3</v>
      </c>
      <c r="H1830" s="75">
        <v>0</v>
      </c>
      <c r="I1830" s="75">
        <v>1.05</v>
      </c>
      <c r="J1830" s="75">
        <v>7.5975694378499998</v>
      </c>
      <c r="K1830" s="77">
        <v>0</v>
      </c>
      <c r="L1830" s="75">
        <v>37.5</v>
      </c>
      <c r="M1830" s="75">
        <v>18.75</v>
      </c>
      <c r="N1830" s="77">
        <v>0</v>
      </c>
      <c r="O1830" s="75">
        <v>0</v>
      </c>
      <c r="P1830" s="75">
        <v>0</v>
      </c>
      <c r="Q1830" s="75">
        <v>0.25</v>
      </c>
      <c r="R1830" s="75">
        <v>0</v>
      </c>
      <c r="S1830" s="75">
        <v>0</v>
      </c>
      <c r="T1830" s="75">
        <v>70</v>
      </c>
      <c r="U1830" s="75"/>
      <c r="V1830" s="75"/>
      <c r="W1830" s="75"/>
      <c r="X1830" s="75"/>
      <c r="Y1830" s="75"/>
      <c r="Z1830" s="75"/>
      <c r="AA1830" s="75"/>
      <c r="AB1830" s="75"/>
      <c r="AC1830" s="75"/>
      <c r="AD1830" s="75"/>
      <c r="AE1830" s="75"/>
      <c r="AF1830" s="75"/>
      <c r="AG1830" s="75"/>
      <c r="AH1830" s="75"/>
      <c r="AI1830" s="75"/>
      <c r="AJ1830" s="75"/>
      <c r="AK1830" s="75"/>
      <c r="AL1830" s="75"/>
      <c r="AM1830" s="75"/>
      <c r="AN1830" s="75"/>
      <c r="AO1830" s="75"/>
    </row>
    <row r="1831" spans="2:41" x14ac:dyDescent="0.25">
      <c r="B1831" s="45">
        <v>3</v>
      </c>
      <c r="C1831" s="72">
        <v>42158</v>
      </c>
      <c r="D1831" s="25">
        <v>0</v>
      </c>
      <c r="E1831" s="25">
        <v>7.1738994119999999</v>
      </c>
      <c r="F1831" s="75">
        <v>0</v>
      </c>
      <c r="G1831" s="75">
        <v>5.0000000000000001E-3</v>
      </c>
      <c r="H1831" s="75">
        <v>0</v>
      </c>
      <c r="I1831" s="75">
        <v>1.05</v>
      </c>
      <c r="J1831" s="75">
        <v>7.5325943826000001</v>
      </c>
      <c r="K1831" s="77">
        <v>0</v>
      </c>
      <c r="L1831" s="75">
        <v>37.5</v>
      </c>
      <c r="M1831" s="75">
        <v>18.75</v>
      </c>
      <c r="N1831" s="77">
        <v>0</v>
      </c>
      <c r="O1831" s="75">
        <v>0</v>
      </c>
      <c r="P1831" s="75">
        <v>0</v>
      </c>
      <c r="Q1831" s="75">
        <v>0.25</v>
      </c>
      <c r="R1831" s="75">
        <v>0</v>
      </c>
      <c r="S1831" s="75">
        <v>0</v>
      </c>
      <c r="T1831" s="75">
        <v>70</v>
      </c>
      <c r="U1831" s="75"/>
      <c r="V1831" s="75"/>
      <c r="W1831" s="75"/>
      <c r="X1831" s="75"/>
      <c r="Y1831" s="75"/>
      <c r="Z1831" s="75"/>
      <c r="AA1831" s="75"/>
      <c r="AB1831" s="75"/>
      <c r="AC1831" s="75"/>
      <c r="AD1831" s="75"/>
      <c r="AE1831" s="75"/>
      <c r="AF1831" s="75"/>
      <c r="AG1831" s="75"/>
      <c r="AH1831" s="75"/>
      <c r="AI1831" s="75"/>
      <c r="AJ1831" s="75"/>
      <c r="AK1831" s="75"/>
      <c r="AL1831" s="75"/>
      <c r="AM1831" s="75"/>
      <c r="AN1831" s="75"/>
      <c r="AO1831" s="75"/>
    </row>
    <row r="1832" spans="2:41" x14ac:dyDescent="0.25">
      <c r="B1832" s="45">
        <v>4</v>
      </c>
      <c r="C1832" s="72">
        <v>42159</v>
      </c>
      <c r="D1832" s="25">
        <v>0</v>
      </c>
      <c r="E1832" s="25">
        <v>7.1399152749999999</v>
      </c>
      <c r="F1832" s="75">
        <v>0</v>
      </c>
      <c r="G1832" s="75">
        <v>5.0000000000000001E-3</v>
      </c>
      <c r="H1832" s="75">
        <v>0</v>
      </c>
      <c r="I1832" s="75">
        <v>1.05</v>
      </c>
      <c r="J1832" s="75">
        <v>7.4969110387500004</v>
      </c>
      <c r="K1832" s="77">
        <v>0</v>
      </c>
      <c r="L1832" s="75">
        <v>37.5</v>
      </c>
      <c r="M1832" s="75">
        <v>18.75</v>
      </c>
      <c r="N1832" s="77">
        <v>0</v>
      </c>
      <c r="O1832" s="75">
        <v>0</v>
      </c>
      <c r="P1832" s="75">
        <v>0</v>
      </c>
      <c r="Q1832" s="75">
        <v>0.25</v>
      </c>
      <c r="R1832" s="75">
        <v>0</v>
      </c>
      <c r="S1832" s="75">
        <v>0</v>
      </c>
      <c r="T1832" s="75">
        <v>70</v>
      </c>
      <c r="U1832" s="75"/>
      <c r="V1832" s="75"/>
      <c r="W1832" s="75"/>
      <c r="X1832" s="75"/>
      <c r="Y1832" s="75"/>
      <c r="Z1832" s="75"/>
      <c r="AA1832" s="75"/>
      <c r="AB1832" s="75"/>
      <c r="AC1832" s="75"/>
      <c r="AD1832" s="75"/>
      <c r="AE1832" s="75"/>
      <c r="AF1832" s="75"/>
      <c r="AG1832" s="75"/>
      <c r="AH1832" s="75"/>
      <c r="AI1832" s="75"/>
      <c r="AJ1832" s="75"/>
      <c r="AK1832" s="75"/>
      <c r="AL1832" s="75"/>
      <c r="AM1832" s="75"/>
      <c r="AN1832" s="75"/>
      <c r="AO1832" s="75"/>
    </row>
    <row r="1833" spans="2:41" x14ac:dyDescent="0.25">
      <c r="B1833" s="45">
        <v>5</v>
      </c>
      <c r="C1833" s="72">
        <v>42160</v>
      </c>
      <c r="D1833" s="25">
        <v>0</v>
      </c>
      <c r="E1833" s="25">
        <v>7.1179129330000004</v>
      </c>
      <c r="F1833" s="75">
        <v>0</v>
      </c>
      <c r="G1833" s="75">
        <v>5.0000000000000001E-3</v>
      </c>
      <c r="H1833" s="75">
        <v>0</v>
      </c>
      <c r="I1833" s="75">
        <v>1.05</v>
      </c>
      <c r="J1833" s="75">
        <v>7.47380857965</v>
      </c>
      <c r="K1833" s="77">
        <v>0</v>
      </c>
      <c r="L1833" s="75">
        <v>37.5</v>
      </c>
      <c r="M1833" s="75">
        <v>18.75</v>
      </c>
      <c r="N1833" s="77">
        <v>0</v>
      </c>
      <c r="O1833" s="75">
        <v>0</v>
      </c>
      <c r="P1833" s="75">
        <v>0</v>
      </c>
      <c r="Q1833" s="75">
        <v>0.25</v>
      </c>
      <c r="R1833" s="75">
        <v>0</v>
      </c>
      <c r="S1833" s="75">
        <v>0</v>
      </c>
      <c r="T1833" s="75">
        <v>70</v>
      </c>
      <c r="U1833" s="75"/>
      <c r="V1833" s="75"/>
      <c r="W1833" s="75"/>
      <c r="X1833" s="75"/>
      <c r="Y1833" s="75"/>
      <c r="Z1833" s="75"/>
      <c r="AA1833" s="75"/>
      <c r="AB1833" s="75"/>
      <c r="AC1833" s="75"/>
      <c r="AD1833" s="75"/>
      <c r="AE1833" s="75"/>
      <c r="AF1833" s="75"/>
      <c r="AG1833" s="75"/>
      <c r="AH1833" s="75"/>
      <c r="AI1833" s="75"/>
      <c r="AJ1833" s="75"/>
      <c r="AK1833" s="75"/>
      <c r="AL1833" s="75"/>
      <c r="AM1833" s="75"/>
      <c r="AN1833" s="75"/>
      <c r="AO1833" s="75"/>
    </row>
    <row r="1834" spans="2:41" x14ac:dyDescent="0.25">
      <c r="B1834" s="45">
        <v>6</v>
      </c>
      <c r="C1834" s="72">
        <v>42161</v>
      </c>
      <c r="D1834" s="25">
        <v>0</v>
      </c>
      <c r="E1834" s="25">
        <v>7.1052563969999998</v>
      </c>
      <c r="F1834" s="75">
        <v>0</v>
      </c>
      <c r="G1834" s="75">
        <v>5.0000000000000001E-3</v>
      </c>
      <c r="H1834" s="75">
        <v>0</v>
      </c>
      <c r="I1834" s="75">
        <v>1.05</v>
      </c>
      <c r="J1834" s="75">
        <v>7.4605192168499999</v>
      </c>
      <c r="K1834" s="77">
        <v>0</v>
      </c>
      <c r="L1834" s="75">
        <v>37.5</v>
      </c>
      <c r="M1834" s="75">
        <v>18.75</v>
      </c>
      <c r="N1834" s="77">
        <v>0</v>
      </c>
      <c r="O1834" s="75">
        <v>0</v>
      </c>
      <c r="P1834" s="75">
        <v>0</v>
      </c>
      <c r="Q1834" s="75">
        <v>0.25</v>
      </c>
      <c r="R1834" s="75">
        <v>0</v>
      </c>
      <c r="S1834" s="75">
        <v>0</v>
      </c>
      <c r="T1834" s="75">
        <v>70</v>
      </c>
      <c r="U1834" s="75"/>
      <c r="V1834" s="75"/>
      <c r="W1834" s="75"/>
      <c r="X1834" s="75"/>
      <c r="Y1834" s="75"/>
      <c r="Z1834" s="75"/>
      <c r="AA1834" s="75"/>
      <c r="AB1834" s="75"/>
      <c r="AC1834" s="75"/>
      <c r="AD1834" s="75"/>
      <c r="AE1834" s="75"/>
      <c r="AF1834" s="75"/>
      <c r="AG1834" s="75"/>
      <c r="AH1834" s="75"/>
      <c r="AI1834" s="75"/>
      <c r="AJ1834" s="75"/>
      <c r="AK1834" s="75"/>
      <c r="AL1834" s="75"/>
      <c r="AM1834" s="75"/>
      <c r="AN1834" s="75"/>
      <c r="AO1834" s="75"/>
    </row>
    <row r="1835" spans="2:41" x14ac:dyDescent="0.25">
      <c r="B1835" s="45">
        <v>7</v>
      </c>
      <c r="C1835" s="72">
        <v>42162</v>
      </c>
      <c r="D1835" s="25">
        <v>0</v>
      </c>
      <c r="E1835" s="25">
        <v>7.042365534</v>
      </c>
      <c r="F1835" s="75">
        <v>0</v>
      </c>
      <c r="G1835" s="75">
        <v>5.0000000000000001E-3</v>
      </c>
      <c r="H1835" s="75">
        <v>0</v>
      </c>
      <c r="I1835" s="75">
        <v>1.05</v>
      </c>
      <c r="J1835" s="75">
        <v>7.3944838106999997</v>
      </c>
      <c r="K1835" s="77">
        <v>0</v>
      </c>
      <c r="L1835" s="75">
        <v>37.5</v>
      </c>
      <c r="M1835" s="75">
        <v>18.75</v>
      </c>
      <c r="N1835" s="77">
        <v>0</v>
      </c>
      <c r="O1835" s="75">
        <v>0</v>
      </c>
      <c r="P1835" s="75">
        <v>0</v>
      </c>
      <c r="Q1835" s="75">
        <v>0.25</v>
      </c>
      <c r="R1835" s="75">
        <v>0</v>
      </c>
      <c r="S1835" s="75">
        <v>0</v>
      </c>
      <c r="T1835" s="75">
        <v>70</v>
      </c>
      <c r="U1835" s="75"/>
      <c r="V1835" s="75"/>
      <c r="W1835" s="75"/>
      <c r="X1835" s="75"/>
      <c r="Y1835" s="75"/>
      <c r="Z1835" s="75"/>
      <c r="AA1835" s="75"/>
      <c r="AB1835" s="75"/>
      <c r="AC1835" s="75"/>
      <c r="AD1835" s="75"/>
      <c r="AE1835" s="75"/>
      <c r="AF1835" s="75"/>
      <c r="AG1835" s="75"/>
      <c r="AH1835" s="75"/>
      <c r="AI1835" s="75"/>
      <c r="AJ1835" s="75"/>
      <c r="AK1835" s="75"/>
      <c r="AL1835" s="75"/>
      <c r="AM1835" s="75"/>
      <c r="AN1835" s="75"/>
      <c r="AO1835" s="75"/>
    </row>
    <row r="1836" spans="2:41" x14ac:dyDescent="0.25">
      <c r="B1836" s="45">
        <v>8</v>
      </c>
      <c r="C1836" s="72">
        <v>42163</v>
      </c>
      <c r="D1836" s="25">
        <v>0</v>
      </c>
      <c r="E1836" s="25">
        <v>7.0204477970000001</v>
      </c>
      <c r="F1836" s="75">
        <v>0</v>
      </c>
      <c r="G1836" s="75">
        <v>5.0000000000000001E-3</v>
      </c>
      <c r="H1836" s="75">
        <v>0</v>
      </c>
      <c r="I1836" s="75">
        <v>1.05</v>
      </c>
      <c r="J1836" s="75">
        <v>7.3714701868499999</v>
      </c>
      <c r="K1836" s="77">
        <v>0</v>
      </c>
      <c r="L1836" s="75">
        <v>37.5</v>
      </c>
      <c r="M1836" s="75">
        <v>18.75</v>
      </c>
      <c r="N1836" s="77">
        <v>0</v>
      </c>
      <c r="O1836" s="75">
        <v>0</v>
      </c>
      <c r="P1836" s="75">
        <v>0</v>
      </c>
      <c r="Q1836" s="75">
        <v>0.25</v>
      </c>
      <c r="R1836" s="75">
        <v>0</v>
      </c>
      <c r="S1836" s="75">
        <v>0</v>
      </c>
      <c r="T1836" s="75">
        <v>70</v>
      </c>
      <c r="U1836" s="75"/>
      <c r="V1836" s="75"/>
      <c r="W1836" s="75"/>
      <c r="X1836" s="75"/>
      <c r="Y1836" s="75"/>
      <c r="Z1836" s="75"/>
      <c r="AA1836" s="75"/>
      <c r="AB1836" s="75"/>
      <c r="AC1836" s="75"/>
      <c r="AD1836" s="75"/>
      <c r="AE1836" s="75"/>
      <c r="AF1836" s="75"/>
      <c r="AG1836" s="75"/>
      <c r="AH1836" s="75"/>
      <c r="AI1836" s="75"/>
      <c r="AJ1836" s="75"/>
      <c r="AK1836" s="75"/>
      <c r="AL1836" s="75"/>
      <c r="AM1836" s="75"/>
      <c r="AN1836" s="75"/>
      <c r="AO1836" s="75"/>
    </row>
    <row r="1837" spans="2:41" x14ac:dyDescent="0.25">
      <c r="B1837" s="45">
        <v>9</v>
      </c>
      <c r="C1837" s="72">
        <v>42164</v>
      </c>
      <c r="D1837" s="25">
        <v>0</v>
      </c>
      <c r="E1837" s="25">
        <v>7.1184621420000003</v>
      </c>
      <c r="F1837" s="75">
        <v>0</v>
      </c>
      <c r="G1837" s="75">
        <v>5.0000000000000001E-3</v>
      </c>
      <c r="H1837" s="75">
        <v>0</v>
      </c>
      <c r="I1837" s="75">
        <v>1.05</v>
      </c>
      <c r="J1837" s="75">
        <v>7.4743852491</v>
      </c>
      <c r="K1837" s="77">
        <v>0</v>
      </c>
      <c r="L1837" s="75">
        <v>37.5</v>
      </c>
      <c r="M1837" s="75">
        <v>18.75</v>
      </c>
      <c r="N1837" s="77">
        <v>0</v>
      </c>
      <c r="O1837" s="75">
        <v>0</v>
      </c>
      <c r="P1837" s="75">
        <v>0</v>
      </c>
      <c r="Q1837" s="75">
        <v>0.25</v>
      </c>
      <c r="R1837" s="75">
        <v>0</v>
      </c>
      <c r="S1837" s="75">
        <v>0</v>
      </c>
      <c r="T1837" s="75">
        <v>70</v>
      </c>
      <c r="U1837" s="75"/>
      <c r="V1837" s="75"/>
      <c r="W1837" s="75"/>
      <c r="X1837" s="75"/>
      <c r="Y1837" s="75"/>
      <c r="Z1837" s="75"/>
      <c r="AA1837" s="75"/>
      <c r="AB1837" s="75"/>
      <c r="AC1837" s="75"/>
      <c r="AD1837" s="75"/>
      <c r="AE1837" s="75"/>
      <c r="AF1837" s="75"/>
      <c r="AG1837" s="75"/>
      <c r="AH1837" s="75"/>
      <c r="AI1837" s="75"/>
      <c r="AJ1837" s="75"/>
      <c r="AK1837" s="75"/>
      <c r="AL1837" s="75"/>
      <c r="AM1837" s="75"/>
      <c r="AN1837" s="75"/>
      <c r="AO1837" s="75"/>
    </row>
    <row r="1838" spans="2:41" x14ac:dyDescent="0.25">
      <c r="B1838" s="45">
        <v>10</v>
      </c>
      <c r="C1838" s="72">
        <v>42165</v>
      </c>
      <c r="D1838" s="25">
        <v>0</v>
      </c>
      <c r="E1838" s="25">
        <v>7.2541438129999998</v>
      </c>
      <c r="F1838" s="75">
        <v>0</v>
      </c>
      <c r="G1838" s="75">
        <v>5.0000000000000001E-3</v>
      </c>
      <c r="H1838" s="75">
        <v>0</v>
      </c>
      <c r="I1838" s="75">
        <v>1.05</v>
      </c>
      <c r="J1838" s="75">
        <v>7.6168510036499999</v>
      </c>
      <c r="K1838" s="77">
        <v>0</v>
      </c>
      <c r="L1838" s="75">
        <v>37.5</v>
      </c>
      <c r="M1838" s="75">
        <v>18.75</v>
      </c>
      <c r="N1838" s="77">
        <v>0</v>
      </c>
      <c r="O1838" s="75">
        <v>0</v>
      </c>
      <c r="P1838" s="75">
        <v>0</v>
      </c>
      <c r="Q1838" s="75">
        <v>0.25</v>
      </c>
      <c r="R1838" s="75">
        <v>0</v>
      </c>
      <c r="S1838" s="75">
        <v>0</v>
      </c>
      <c r="T1838" s="75">
        <v>70</v>
      </c>
      <c r="U1838" s="75"/>
      <c r="V1838" s="75"/>
      <c r="W1838" s="75"/>
      <c r="X1838" s="75"/>
      <c r="Y1838" s="75"/>
      <c r="Z1838" s="75"/>
      <c r="AA1838" s="75"/>
      <c r="AB1838" s="75"/>
      <c r="AC1838" s="75"/>
      <c r="AD1838" s="75"/>
      <c r="AE1838" s="75"/>
      <c r="AF1838" s="75"/>
      <c r="AG1838" s="75"/>
      <c r="AH1838" s="75"/>
      <c r="AI1838" s="75"/>
      <c r="AJ1838" s="75"/>
      <c r="AK1838" s="75"/>
      <c r="AL1838" s="75"/>
      <c r="AM1838" s="75"/>
      <c r="AN1838" s="75"/>
      <c r="AO1838" s="75"/>
    </row>
    <row r="1839" spans="2:41" x14ac:dyDescent="0.25">
      <c r="B1839" s="45">
        <v>11</v>
      </c>
      <c r="C1839" s="72">
        <v>42166</v>
      </c>
      <c r="D1839" s="25">
        <v>0</v>
      </c>
      <c r="E1839" s="25">
        <v>7.3747203800000003</v>
      </c>
      <c r="F1839" s="75">
        <v>0</v>
      </c>
      <c r="G1839" s="75">
        <v>5.0000000000000001E-3</v>
      </c>
      <c r="H1839" s="75">
        <v>0</v>
      </c>
      <c r="I1839" s="75">
        <v>1.05</v>
      </c>
      <c r="J1839" s="75">
        <v>7.7434563990000003</v>
      </c>
      <c r="K1839" s="77">
        <v>0</v>
      </c>
      <c r="L1839" s="75">
        <v>37.5</v>
      </c>
      <c r="M1839" s="75">
        <v>18.75</v>
      </c>
      <c r="N1839" s="77">
        <v>0</v>
      </c>
      <c r="O1839" s="75">
        <v>0</v>
      </c>
      <c r="P1839" s="75">
        <v>0</v>
      </c>
      <c r="Q1839" s="75">
        <v>0.25</v>
      </c>
      <c r="R1839" s="75">
        <v>0</v>
      </c>
      <c r="S1839" s="75">
        <v>0</v>
      </c>
      <c r="T1839" s="75">
        <v>70</v>
      </c>
      <c r="U1839" s="75"/>
      <c r="V1839" s="75"/>
      <c r="W1839" s="75"/>
      <c r="X1839" s="75"/>
      <c r="Y1839" s="75"/>
      <c r="Z1839" s="75"/>
      <c r="AA1839" s="75"/>
      <c r="AB1839" s="75"/>
      <c r="AC1839" s="75"/>
      <c r="AD1839" s="75"/>
      <c r="AE1839" s="75"/>
      <c r="AF1839" s="75"/>
      <c r="AG1839" s="75"/>
      <c r="AH1839" s="75"/>
      <c r="AI1839" s="75"/>
      <c r="AJ1839" s="75"/>
      <c r="AK1839" s="75"/>
      <c r="AL1839" s="75"/>
      <c r="AM1839" s="75"/>
      <c r="AN1839" s="75"/>
      <c r="AO1839" s="75"/>
    </row>
    <row r="1840" spans="2:41" x14ac:dyDescent="0.25">
      <c r="B1840" s="45">
        <v>12</v>
      </c>
      <c r="C1840" s="72">
        <v>42167</v>
      </c>
      <c r="D1840" s="25">
        <v>0</v>
      </c>
      <c r="E1840" s="25">
        <v>7.4337530059999999</v>
      </c>
      <c r="F1840" s="75">
        <v>0</v>
      </c>
      <c r="G1840" s="75">
        <v>5.0000000000000001E-3</v>
      </c>
      <c r="H1840" s="75">
        <v>0</v>
      </c>
      <c r="I1840" s="75">
        <v>1.05</v>
      </c>
      <c r="J1840" s="75">
        <v>7.8054406563000001</v>
      </c>
      <c r="K1840" s="77">
        <v>0</v>
      </c>
      <c r="L1840" s="75">
        <v>37.5</v>
      </c>
      <c r="M1840" s="75">
        <v>18.75</v>
      </c>
      <c r="N1840" s="77">
        <v>0</v>
      </c>
      <c r="O1840" s="75">
        <v>0</v>
      </c>
      <c r="P1840" s="75">
        <v>0</v>
      </c>
      <c r="Q1840" s="75">
        <v>0.25</v>
      </c>
      <c r="R1840" s="75">
        <v>0</v>
      </c>
      <c r="S1840" s="75">
        <v>0</v>
      </c>
      <c r="T1840" s="75">
        <v>70</v>
      </c>
      <c r="U1840" s="75"/>
      <c r="V1840" s="75"/>
      <c r="W1840" s="75"/>
      <c r="X1840" s="75"/>
      <c r="Y1840" s="75"/>
      <c r="Z1840" s="75"/>
      <c r="AA1840" s="75"/>
      <c r="AB1840" s="75"/>
      <c r="AC1840" s="75"/>
      <c r="AD1840" s="75"/>
      <c r="AE1840" s="75"/>
      <c r="AF1840" s="75"/>
      <c r="AG1840" s="75"/>
      <c r="AH1840" s="75"/>
      <c r="AI1840" s="75"/>
      <c r="AJ1840" s="75"/>
      <c r="AK1840" s="75"/>
      <c r="AL1840" s="75"/>
      <c r="AM1840" s="75"/>
      <c r="AN1840" s="75"/>
      <c r="AO1840" s="75"/>
    </row>
    <row r="1841" spans="2:41" x14ac:dyDescent="0.25">
      <c r="B1841" s="45">
        <v>13</v>
      </c>
      <c r="C1841" s="72">
        <v>42168</v>
      </c>
      <c r="D1841" s="25">
        <v>0</v>
      </c>
      <c r="E1841" s="25">
        <v>7.3537549560000004</v>
      </c>
      <c r="F1841" s="75">
        <v>0</v>
      </c>
      <c r="G1841" s="75">
        <v>5.0000000000000001E-3</v>
      </c>
      <c r="H1841" s="75">
        <v>0</v>
      </c>
      <c r="I1841" s="75">
        <v>1.05</v>
      </c>
      <c r="J1841" s="75">
        <v>7.7214427038000002</v>
      </c>
      <c r="K1841" s="77">
        <v>0</v>
      </c>
      <c r="L1841" s="75">
        <v>37.5</v>
      </c>
      <c r="M1841" s="75">
        <v>18.75</v>
      </c>
      <c r="N1841" s="77">
        <v>0</v>
      </c>
      <c r="O1841" s="75">
        <v>0</v>
      </c>
      <c r="P1841" s="75">
        <v>0</v>
      </c>
      <c r="Q1841" s="75">
        <v>0.25</v>
      </c>
      <c r="R1841" s="75">
        <v>0</v>
      </c>
      <c r="S1841" s="75">
        <v>0</v>
      </c>
      <c r="T1841" s="75">
        <v>70</v>
      </c>
      <c r="U1841" s="75"/>
      <c r="V1841" s="75"/>
      <c r="W1841" s="75"/>
      <c r="X1841" s="75"/>
      <c r="Y1841" s="75"/>
      <c r="Z1841" s="75"/>
      <c r="AA1841" s="75"/>
      <c r="AB1841" s="75"/>
      <c r="AC1841" s="75"/>
      <c r="AD1841" s="75"/>
      <c r="AE1841" s="75"/>
      <c r="AF1841" s="75"/>
      <c r="AG1841" s="75"/>
      <c r="AH1841" s="75"/>
      <c r="AI1841" s="75"/>
      <c r="AJ1841" s="75"/>
      <c r="AK1841" s="75"/>
      <c r="AL1841" s="75"/>
      <c r="AM1841" s="75"/>
      <c r="AN1841" s="75"/>
      <c r="AO1841" s="75"/>
    </row>
    <row r="1842" spans="2:41" x14ac:dyDescent="0.25">
      <c r="B1842" s="45">
        <v>14</v>
      </c>
      <c r="C1842" s="72">
        <v>42169</v>
      </c>
      <c r="D1842" s="25">
        <v>0</v>
      </c>
      <c r="E1842" s="25">
        <v>7.1411878130000002</v>
      </c>
      <c r="F1842" s="75">
        <v>0</v>
      </c>
      <c r="G1842" s="75">
        <v>5.0000000000000001E-3</v>
      </c>
      <c r="H1842" s="75">
        <v>0</v>
      </c>
      <c r="I1842" s="75">
        <v>1.05</v>
      </c>
      <c r="J1842" s="75">
        <v>7.4982472036500001</v>
      </c>
      <c r="K1842" s="77">
        <v>0</v>
      </c>
      <c r="L1842" s="75">
        <v>37.5</v>
      </c>
      <c r="M1842" s="75">
        <v>18.75</v>
      </c>
      <c r="N1842" s="77">
        <v>0</v>
      </c>
      <c r="O1842" s="75">
        <v>0</v>
      </c>
      <c r="P1842" s="75">
        <v>0</v>
      </c>
      <c r="Q1842" s="75">
        <v>0.25</v>
      </c>
      <c r="R1842" s="75">
        <v>0</v>
      </c>
      <c r="S1842" s="75">
        <v>0</v>
      </c>
      <c r="T1842" s="75">
        <v>70</v>
      </c>
      <c r="U1842" s="75"/>
      <c r="V1842" s="75"/>
      <c r="W1842" s="75"/>
      <c r="X1842" s="75"/>
      <c r="Y1842" s="75"/>
      <c r="Z1842" s="75"/>
      <c r="AA1842" s="75"/>
      <c r="AB1842" s="75"/>
      <c r="AC1842" s="75"/>
      <c r="AD1842" s="75"/>
      <c r="AE1842" s="75"/>
      <c r="AF1842" s="75"/>
      <c r="AG1842" s="75"/>
      <c r="AH1842" s="75"/>
      <c r="AI1842" s="75"/>
      <c r="AJ1842" s="75"/>
      <c r="AK1842" s="75"/>
      <c r="AL1842" s="75"/>
      <c r="AM1842" s="75"/>
      <c r="AN1842" s="75"/>
      <c r="AO1842" s="75"/>
    </row>
    <row r="1843" spans="2:41" x14ac:dyDescent="0.25">
      <c r="B1843" s="45">
        <v>15</v>
      </c>
      <c r="C1843" s="72">
        <v>42170</v>
      </c>
      <c r="D1843" s="25">
        <v>0</v>
      </c>
      <c r="E1843" s="25">
        <v>7.0326800269999996</v>
      </c>
      <c r="F1843" s="75">
        <v>0</v>
      </c>
      <c r="G1843" s="75">
        <v>5.0000000000000001E-3</v>
      </c>
      <c r="H1843" s="75">
        <v>0</v>
      </c>
      <c r="I1843" s="75">
        <v>1.05</v>
      </c>
      <c r="J1843" s="75">
        <v>7.3843140283500004</v>
      </c>
      <c r="K1843" s="77">
        <v>0</v>
      </c>
      <c r="L1843" s="75">
        <v>37.5</v>
      </c>
      <c r="M1843" s="75">
        <v>18.75</v>
      </c>
      <c r="N1843" s="77">
        <v>0</v>
      </c>
      <c r="O1843" s="75">
        <v>0</v>
      </c>
      <c r="P1843" s="75">
        <v>0</v>
      </c>
      <c r="Q1843" s="75">
        <v>0.25</v>
      </c>
      <c r="R1843" s="75">
        <v>0</v>
      </c>
      <c r="S1843" s="75">
        <v>0</v>
      </c>
      <c r="T1843" s="75">
        <v>70</v>
      </c>
      <c r="U1843" s="75"/>
      <c r="V1843" s="75"/>
      <c r="W1843" s="75"/>
      <c r="X1843" s="75"/>
      <c r="Y1843" s="75"/>
      <c r="Z1843" s="75"/>
      <c r="AA1843" s="75"/>
      <c r="AB1843" s="75"/>
      <c r="AC1843" s="75"/>
      <c r="AD1843" s="75"/>
      <c r="AE1843" s="75"/>
      <c r="AF1843" s="75"/>
      <c r="AG1843" s="75"/>
      <c r="AH1843" s="75"/>
      <c r="AI1843" s="75"/>
      <c r="AJ1843" s="75"/>
      <c r="AK1843" s="75"/>
      <c r="AL1843" s="75"/>
      <c r="AM1843" s="75"/>
      <c r="AN1843" s="75"/>
      <c r="AO1843" s="75"/>
    </row>
    <row r="1844" spans="2:41" x14ac:dyDescent="0.25">
      <c r="B1844" s="45">
        <v>16</v>
      </c>
      <c r="C1844" s="72">
        <v>42171</v>
      </c>
      <c r="D1844" s="25">
        <v>0</v>
      </c>
      <c r="E1844" s="25">
        <v>6.9198609050000002</v>
      </c>
      <c r="F1844" s="75">
        <v>0</v>
      </c>
      <c r="G1844" s="75">
        <v>5.0000000000000001E-3</v>
      </c>
      <c r="H1844" s="75">
        <v>0</v>
      </c>
      <c r="I1844" s="75">
        <v>1.05</v>
      </c>
      <c r="J1844" s="75">
        <v>7.2658539502500004</v>
      </c>
      <c r="K1844" s="77">
        <v>0</v>
      </c>
      <c r="L1844" s="75">
        <v>37.5</v>
      </c>
      <c r="M1844" s="75">
        <v>18.75</v>
      </c>
      <c r="N1844" s="77">
        <v>0</v>
      </c>
      <c r="O1844" s="75">
        <v>0</v>
      </c>
      <c r="P1844" s="75">
        <v>0</v>
      </c>
      <c r="Q1844" s="75">
        <v>0.25</v>
      </c>
      <c r="R1844" s="75">
        <v>0</v>
      </c>
      <c r="S1844" s="75">
        <v>0</v>
      </c>
      <c r="T1844" s="75">
        <v>70</v>
      </c>
      <c r="U1844" s="75"/>
      <c r="V1844" s="75"/>
      <c r="W1844" s="75"/>
      <c r="X1844" s="75"/>
      <c r="Y1844" s="75"/>
      <c r="Z1844" s="75"/>
      <c r="AA1844" s="75"/>
      <c r="AB1844" s="75"/>
      <c r="AC1844" s="75"/>
      <c r="AD1844" s="75"/>
      <c r="AE1844" s="75"/>
      <c r="AF1844" s="75"/>
      <c r="AG1844" s="75"/>
      <c r="AH1844" s="75"/>
      <c r="AI1844" s="75"/>
      <c r="AJ1844" s="75"/>
      <c r="AK1844" s="75"/>
      <c r="AL1844" s="75"/>
      <c r="AM1844" s="75"/>
      <c r="AN1844" s="75"/>
      <c r="AO1844" s="75"/>
    </row>
    <row r="1845" spans="2:41" x14ac:dyDescent="0.25">
      <c r="B1845" s="45">
        <v>17</v>
      </c>
      <c r="C1845" s="72">
        <v>42172</v>
      </c>
      <c r="D1845" s="25">
        <v>0</v>
      </c>
      <c r="E1845" s="25">
        <v>6.8581548530000003</v>
      </c>
      <c r="F1845" s="75">
        <v>0</v>
      </c>
      <c r="G1845" s="75">
        <v>5.0000000000000001E-3</v>
      </c>
      <c r="H1845" s="75">
        <v>0</v>
      </c>
      <c r="I1845" s="75">
        <v>1.05</v>
      </c>
      <c r="J1845" s="75">
        <v>7.2010625956499998</v>
      </c>
      <c r="K1845" s="77">
        <v>0</v>
      </c>
      <c r="L1845" s="75">
        <v>37.5</v>
      </c>
      <c r="M1845" s="75">
        <v>18.75</v>
      </c>
      <c r="N1845" s="77">
        <v>0</v>
      </c>
      <c r="O1845" s="75">
        <v>0</v>
      </c>
      <c r="P1845" s="75">
        <v>0</v>
      </c>
      <c r="Q1845" s="75">
        <v>0.25</v>
      </c>
      <c r="R1845" s="75">
        <v>0</v>
      </c>
      <c r="S1845" s="75">
        <v>0</v>
      </c>
      <c r="T1845" s="75">
        <v>70</v>
      </c>
      <c r="U1845" s="75"/>
      <c r="V1845" s="75"/>
      <c r="W1845" s="75"/>
      <c r="X1845" s="75"/>
      <c r="Y1845" s="75"/>
      <c r="Z1845" s="75"/>
      <c r="AA1845" s="75"/>
      <c r="AB1845" s="75"/>
      <c r="AC1845" s="75"/>
      <c r="AD1845" s="75"/>
      <c r="AE1845" s="75"/>
      <c r="AF1845" s="75"/>
      <c r="AG1845" s="75"/>
      <c r="AH1845" s="75"/>
      <c r="AI1845" s="75"/>
      <c r="AJ1845" s="75"/>
      <c r="AK1845" s="75"/>
      <c r="AL1845" s="75"/>
      <c r="AM1845" s="75"/>
      <c r="AN1845" s="75"/>
      <c r="AO1845" s="75"/>
    </row>
    <row r="1846" spans="2:41" x14ac:dyDescent="0.25">
      <c r="B1846" s="45">
        <v>18</v>
      </c>
      <c r="C1846" s="72">
        <v>42173</v>
      </c>
      <c r="D1846" s="25">
        <v>0</v>
      </c>
      <c r="E1846" s="25">
        <v>6.9545493939999998</v>
      </c>
      <c r="F1846" s="75">
        <v>0</v>
      </c>
      <c r="G1846" s="75">
        <v>5.0000000000000001E-3</v>
      </c>
      <c r="H1846" s="75">
        <v>0</v>
      </c>
      <c r="I1846" s="75">
        <v>1.05</v>
      </c>
      <c r="J1846" s="75">
        <v>7.3022768637000004</v>
      </c>
      <c r="K1846" s="77">
        <v>0</v>
      </c>
      <c r="L1846" s="75">
        <v>37.5</v>
      </c>
      <c r="M1846" s="75">
        <v>18.75</v>
      </c>
      <c r="N1846" s="77">
        <v>0</v>
      </c>
      <c r="O1846" s="75">
        <v>0</v>
      </c>
      <c r="P1846" s="75">
        <v>0</v>
      </c>
      <c r="Q1846" s="75">
        <v>0.25</v>
      </c>
      <c r="R1846" s="75">
        <v>0</v>
      </c>
      <c r="S1846" s="75">
        <v>0</v>
      </c>
      <c r="T1846" s="75">
        <v>70</v>
      </c>
      <c r="U1846" s="75"/>
      <c r="V1846" s="75"/>
      <c r="W1846" s="75"/>
      <c r="X1846" s="75"/>
      <c r="Y1846" s="75"/>
      <c r="Z1846" s="75"/>
      <c r="AA1846" s="75"/>
      <c r="AB1846" s="75"/>
      <c r="AC1846" s="75"/>
      <c r="AD1846" s="75"/>
      <c r="AE1846" s="75"/>
      <c r="AF1846" s="75"/>
      <c r="AG1846" s="75"/>
      <c r="AH1846" s="75"/>
      <c r="AI1846" s="75"/>
      <c r="AJ1846" s="75"/>
      <c r="AK1846" s="75"/>
      <c r="AL1846" s="75"/>
      <c r="AM1846" s="75"/>
      <c r="AN1846" s="75"/>
      <c r="AO1846" s="75"/>
    </row>
    <row r="1847" spans="2:41" x14ac:dyDescent="0.25">
      <c r="B1847" s="45">
        <v>19</v>
      </c>
      <c r="C1847" s="72">
        <v>42174</v>
      </c>
      <c r="D1847" s="25">
        <v>0</v>
      </c>
      <c r="E1847" s="25">
        <v>7.0533450479999997</v>
      </c>
      <c r="F1847" s="75">
        <v>0</v>
      </c>
      <c r="G1847" s="75">
        <v>5.0000000000000001E-3</v>
      </c>
      <c r="H1847" s="75">
        <v>0</v>
      </c>
      <c r="I1847" s="75">
        <v>1.05</v>
      </c>
      <c r="J1847" s="75">
        <v>7.4060123003999996</v>
      </c>
      <c r="K1847" s="77">
        <v>0</v>
      </c>
      <c r="L1847" s="75">
        <v>37.5</v>
      </c>
      <c r="M1847" s="75">
        <v>18.75</v>
      </c>
      <c r="N1847" s="77">
        <v>0</v>
      </c>
      <c r="O1847" s="75">
        <v>0</v>
      </c>
      <c r="P1847" s="75">
        <v>0</v>
      </c>
      <c r="Q1847" s="75">
        <v>0.25</v>
      </c>
      <c r="R1847" s="75">
        <v>0</v>
      </c>
      <c r="S1847" s="75">
        <v>0</v>
      </c>
      <c r="T1847" s="75">
        <v>70</v>
      </c>
      <c r="U1847" s="75"/>
      <c r="V1847" s="75"/>
      <c r="W1847" s="75"/>
      <c r="X1847" s="75"/>
      <c r="Y1847" s="75"/>
      <c r="Z1847" s="75"/>
      <c r="AA1847" s="75"/>
      <c r="AB1847" s="75"/>
      <c r="AC1847" s="75"/>
      <c r="AD1847" s="75"/>
      <c r="AE1847" s="75"/>
      <c r="AF1847" s="75"/>
      <c r="AG1847" s="75"/>
      <c r="AH1847" s="75"/>
      <c r="AI1847" s="75"/>
      <c r="AJ1847" s="75"/>
      <c r="AK1847" s="75"/>
      <c r="AL1847" s="75"/>
      <c r="AM1847" s="75"/>
      <c r="AN1847" s="75"/>
      <c r="AO1847" s="75"/>
    </row>
    <row r="1848" spans="2:41" x14ac:dyDescent="0.25">
      <c r="B1848" s="45">
        <v>20</v>
      </c>
      <c r="C1848" s="72">
        <v>42175</v>
      </c>
      <c r="D1848" s="25">
        <v>0</v>
      </c>
      <c r="E1848" s="25">
        <v>7.0694233909999999</v>
      </c>
      <c r="F1848" s="75">
        <v>0</v>
      </c>
      <c r="G1848" s="75">
        <v>5.0000000000000001E-3</v>
      </c>
      <c r="H1848" s="75">
        <v>0</v>
      </c>
      <c r="I1848" s="75">
        <v>1.05</v>
      </c>
      <c r="J1848" s="75">
        <v>7.4228945605499996</v>
      </c>
      <c r="K1848" s="77">
        <v>0</v>
      </c>
      <c r="L1848" s="75">
        <v>37.5</v>
      </c>
      <c r="M1848" s="75">
        <v>18.75</v>
      </c>
      <c r="N1848" s="77">
        <v>0</v>
      </c>
      <c r="O1848" s="75">
        <v>0</v>
      </c>
      <c r="P1848" s="75">
        <v>0</v>
      </c>
      <c r="Q1848" s="75">
        <v>0.25</v>
      </c>
      <c r="R1848" s="75">
        <v>0</v>
      </c>
      <c r="S1848" s="75">
        <v>0</v>
      </c>
      <c r="T1848" s="75">
        <v>70</v>
      </c>
      <c r="U1848" s="75"/>
      <c r="V1848" s="75"/>
      <c r="W1848" s="75"/>
      <c r="X1848" s="75"/>
      <c r="Y1848" s="75"/>
      <c r="Z1848" s="75"/>
      <c r="AA1848" s="75"/>
      <c r="AB1848" s="75"/>
      <c r="AC1848" s="75"/>
      <c r="AD1848" s="75"/>
      <c r="AE1848" s="75"/>
      <c r="AF1848" s="75"/>
      <c r="AG1848" s="75"/>
      <c r="AH1848" s="75"/>
      <c r="AI1848" s="75"/>
      <c r="AJ1848" s="75"/>
      <c r="AK1848" s="75"/>
      <c r="AL1848" s="75"/>
      <c r="AM1848" s="75"/>
      <c r="AN1848" s="75"/>
      <c r="AO1848" s="75"/>
    </row>
    <row r="1849" spans="2:41" x14ac:dyDescent="0.25">
      <c r="B1849" s="45">
        <v>21</v>
      </c>
      <c r="C1849" s="72">
        <v>42176</v>
      </c>
      <c r="D1849" s="25">
        <v>0</v>
      </c>
      <c r="E1849" s="25">
        <v>6.9174488629999997</v>
      </c>
      <c r="F1849" s="75">
        <v>0</v>
      </c>
      <c r="G1849" s="75">
        <v>5.0000000000000001E-3</v>
      </c>
      <c r="H1849" s="75">
        <v>0</v>
      </c>
      <c r="I1849" s="75">
        <v>1.05</v>
      </c>
      <c r="J1849" s="75">
        <v>7.2633213061499999</v>
      </c>
      <c r="K1849" s="77">
        <v>0</v>
      </c>
      <c r="L1849" s="75">
        <v>37.5</v>
      </c>
      <c r="M1849" s="75">
        <v>18.75</v>
      </c>
      <c r="N1849" s="77">
        <v>0</v>
      </c>
      <c r="O1849" s="75">
        <v>0</v>
      </c>
      <c r="P1849" s="75">
        <v>0</v>
      </c>
      <c r="Q1849" s="75">
        <v>0.25</v>
      </c>
      <c r="R1849" s="75">
        <v>0</v>
      </c>
      <c r="S1849" s="75">
        <v>0</v>
      </c>
      <c r="T1849" s="75">
        <v>70</v>
      </c>
      <c r="U1849" s="75"/>
      <c r="V1849" s="75"/>
      <c r="W1849" s="75"/>
      <c r="X1849" s="75"/>
      <c r="Y1849" s="75"/>
      <c r="Z1849" s="75"/>
      <c r="AA1849" s="75"/>
      <c r="AB1849" s="75"/>
      <c r="AC1849" s="75"/>
      <c r="AD1849" s="75"/>
      <c r="AE1849" s="75"/>
      <c r="AF1849" s="75"/>
      <c r="AG1849" s="75"/>
      <c r="AH1849" s="75"/>
      <c r="AI1849" s="75"/>
      <c r="AJ1849" s="75"/>
      <c r="AK1849" s="75"/>
      <c r="AL1849" s="75"/>
      <c r="AM1849" s="75"/>
      <c r="AN1849" s="75"/>
      <c r="AO1849" s="75"/>
    </row>
    <row r="1850" spans="2:41" x14ac:dyDescent="0.25">
      <c r="B1850" s="45">
        <v>22</v>
      </c>
      <c r="C1850" s="72">
        <v>42177</v>
      </c>
      <c r="D1850" s="25">
        <v>0</v>
      </c>
      <c r="E1850" s="25">
        <v>6.7633251599999999</v>
      </c>
      <c r="F1850" s="75">
        <v>0</v>
      </c>
      <c r="G1850" s="75">
        <v>5.0000000000000001E-3</v>
      </c>
      <c r="H1850" s="75">
        <v>0</v>
      </c>
      <c r="I1850" s="75">
        <v>1.05</v>
      </c>
      <c r="J1850" s="75">
        <v>7.1014914180000002</v>
      </c>
      <c r="K1850" s="77">
        <v>0</v>
      </c>
      <c r="L1850" s="75">
        <v>37.5</v>
      </c>
      <c r="M1850" s="75">
        <v>18.75</v>
      </c>
      <c r="N1850" s="77">
        <v>0</v>
      </c>
      <c r="O1850" s="75">
        <v>0</v>
      </c>
      <c r="P1850" s="75">
        <v>0</v>
      </c>
      <c r="Q1850" s="75">
        <v>0.25</v>
      </c>
      <c r="R1850" s="75">
        <v>0</v>
      </c>
      <c r="S1850" s="75">
        <v>0</v>
      </c>
      <c r="T1850" s="75">
        <v>70</v>
      </c>
      <c r="U1850" s="75"/>
      <c r="V1850" s="75"/>
      <c r="W1850" s="75"/>
      <c r="X1850" s="75"/>
      <c r="Y1850" s="75"/>
      <c r="Z1850" s="75"/>
      <c r="AA1850" s="75"/>
      <c r="AB1850" s="75"/>
      <c r="AC1850" s="75"/>
      <c r="AD1850" s="75"/>
      <c r="AE1850" s="75"/>
      <c r="AF1850" s="75"/>
      <c r="AG1850" s="75"/>
      <c r="AH1850" s="75"/>
      <c r="AI1850" s="75"/>
      <c r="AJ1850" s="75"/>
      <c r="AK1850" s="75"/>
      <c r="AL1850" s="75"/>
      <c r="AM1850" s="75"/>
      <c r="AN1850" s="75"/>
      <c r="AO1850" s="75"/>
    </row>
    <row r="1851" spans="2:41" x14ac:dyDescent="0.25">
      <c r="B1851" s="45">
        <v>23</v>
      </c>
      <c r="C1851" s="72">
        <v>42178</v>
      </c>
      <c r="D1851" s="25">
        <v>0</v>
      </c>
      <c r="E1851" s="25">
        <v>6.631097123</v>
      </c>
      <c r="F1851" s="75">
        <v>0</v>
      </c>
      <c r="G1851" s="75">
        <v>5.0000000000000001E-3</v>
      </c>
      <c r="H1851" s="75">
        <v>0</v>
      </c>
      <c r="I1851" s="75">
        <v>1.05</v>
      </c>
      <c r="J1851" s="75">
        <v>6.9626519791500003</v>
      </c>
      <c r="K1851" s="77">
        <v>0</v>
      </c>
      <c r="L1851" s="75">
        <v>37.5</v>
      </c>
      <c r="M1851" s="75">
        <v>18.75</v>
      </c>
      <c r="N1851" s="77">
        <v>0</v>
      </c>
      <c r="O1851" s="75">
        <v>0</v>
      </c>
      <c r="P1851" s="75">
        <v>0</v>
      </c>
      <c r="Q1851" s="75">
        <v>0.25</v>
      </c>
      <c r="R1851" s="75">
        <v>0</v>
      </c>
      <c r="S1851" s="75">
        <v>0</v>
      </c>
      <c r="T1851" s="75">
        <v>70</v>
      </c>
      <c r="U1851" s="75"/>
      <c r="V1851" s="75"/>
      <c r="W1851" s="75"/>
      <c r="X1851" s="75"/>
      <c r="Y1851" s="75"/>
      <c r="Z1851" s="75"/>
      <c r="AA1851" s="75"/>
      <c r="AB1851" s="75"/>
      <c r="AC1851" s="75"/>
      <c r="AD1851" s="75"/>
      <c r="AE1851" s="75"/>
      <c r="AF1851" s="75"/>
      <c r="AG1851" s="75"/>
      <c r="AH1851" s="75"/>
      <c r="AI1851" s="75"/>
      <c r="AJ1851" s="75"/>
      <c r="AK1851" s="75"/>
      <c r="AL1851" s="75"/>
      <c r="AM1851" s="75"/>
      <c r="AN1851" s="75"/>
      <c r="AO1851" s="75"/>
    </row>
    <row r="1852" spans="2:41" x14ac:dyDescent="0.25">
      <c r="B1852" s="45">
        <v>24</v>
      </c>
      <c r="C1852" s="72">
        <v>42179</v>
      </c>
      <c r="D1852" s="25">
        <v>7</v>
      </c>
      <c r="E1852" s="25">
        <v>6.4728472400000001</v>
      </c>
      <c r="F1852" s="75">
        <v>7</v>
      </c>
      <c r="G1852" s="75">
        <v>0.01</v>
      </c>
      <c r="H1852" s="75">
        <v>7.0000000000000007E-2</v>
      </c>
      <c r="I1852" s="75">
        <v>1.05</v>
      </c>
      <c r="J1852" s="75">
        <v>6.7964896020000003</v>
      </c>
      <c r="K1852" s="75">
        <v>6.7964896020000003</v>
      </c>
      <c r="L1852" s="75">
        <v>37.5</v>
      </c>
      <c r="M1852" s="75">
        <v>18.75</v>
      </c>
      <c r="N1852" s="77">
        <v>0</v>
      </c>
      <c r="O1852" s="75">
        <v>6.93</v>
      </c>
      <c r="P1852" s="75">
        <v>6.93</v>
      </c>
      <c r="Q1852" s="75">
        <v>0.25</v>
      </c>
      <c r="R1852" s="75">
        <v>3.3377599499999903E-2</v>
      </c>
      <c r="S1852" s="75">
        <v>0</v>
      </c>
      <c r="T1852" s="75">
        <v>69.899867201500001</v>
      </c>
      <c r="U1852" s="75"/>
      <c r="V1852" s="75"/>
      <c r="W1852" s="75"/>
      <c r="X1852" s="75"/>
      <c r="Y1852" s="75"/>
      <c r="Z1852" s="75"/>
      <c r="AA1852" s="75"/>
      <c r="AB1852" s="75"/>
      <c r="AC1852" s="75"/>
      <c r="AD1852" s="75"/>
      <c r="AE1852" s="75"/>
      <c r="AF1852" s="75"/>
      <c r="AG1852" s="75"/>
      <c r="AH1852" s="75"/>
      <c r="AI1852" s="75"/>
      <c r="AJ1852" s="75"/>
      <c r="AK1852" s="75"/>
      <c r="AL1852" s="75"/>
      <c r="AM1852" s="75"/>
      <c r="AN1852" s="75"/>
      <c r="AO1852" s="75"/>
    </row>
    <row r="1853" spans="2:41" x14ac:dyDescent="0.25">
      <c r="B1853" s="45">
        <v>25</v>
      </c>
      <c r="C1853" s="72">
        <v>42180</v>
      </c>
      <c r="D1853" s="25">
        <v>24</v>
      </c>
      <c r="E1853" s="25">
        <v>6.2748853899999997</v>
      </c>
      <c r="F1853" s="75">
        <v>24</v>
      </c>
      <c r="G1853" s="75">
        <v>2.2499999999999999E-2</v>
      </c>
      <c r="H1853" s="75">
        <v>0.54</v>
      </c>
      <c r="I1853" s="75">
        <v>1.05</v>
      </c>
      <c r="J1853" s="75">
        <v>6.5886296594999996</v>
      </c>
      <c r="K1853" s="75">
        <v>6.5886296594999996</v>
      </c>
      <c r="L1853" s="75">
        <v>37.5</v>
      </c>
      <c r="M1853" s="75">
        <v>18.75</v>
      </c>
      <c r="N1853" s="75">
        <v>0</v>
      </c>
      <c r="O1853" s="75">
        <v>23.46</v>
      </c>
      <c r="P1853" s="75">
        <v>23.4933775995</v>
      </c>
      <c r="Q1853" s="75">
        <v>0.25</v>
      </c>
      <c r="R1853" s="75">
        <v>4.226186985</v>
      </c>
      <c r="S1853" s="75">
        <v>0</v>
      </c>
      <c r="T1853" s="75">
        <v>57.221306246499999</v>
      </c>
      <c r="U1853" s="75"/>
      <c r="V1853" s="75"/>
      <c r="W1853" s="75"/>
      <c r="X1853" s="75"/>
      <c r="Y1853" s="75"/>
      <c r="Z1853" s="75"/>
      <c r="AA1853" s="75"/>
      <c r="AB1853" s="75"/>
      <c r="AC1853" s="75"/>
      <c r="AD1853" s="75"/>
      <c r="AE1853" s="75"/>
      <c r="AF1853" s="75"/>
      <c r="AG1853" s="75"/>
      <c r="AH1853" s="75"/>
      <c r="AI1853" s="75"/>
      <c r="AJ1853" s="75"/>
      <c r="AK1853" s="75"/>
      <c r="AL1853" s="75"/>
      <c r="AM1853" s="75"/>
      <c r="AN1853" s="75"/>
      <c r="AO1853" s="75"/>
    </row>
    <row r="1854" spans="2:41" x14ac:dyDescent="0.25">
      <c r="B1854" s="45">
        <v>26</v>
      </c>
      <c r="C1854" s="72">
        <v>42181</v>
      </c>
      <c r="D1854" s="25">
        <v>0</v>
      </c>
      <c r="E1854" s="25">
        <v>6.2710997600000002</v>
      </c>
      <c r="F1854" s="75">
        <v>0</v>
      </c>
      <c r="G1854" s="75">
        <v>1.4999999999999999E-2</v>
      </c>
      <c r="H1854" s="75">
        <v>0</v>
      </c>
      <c r="I1854" s="75">
        <v>1.05</v>
      </c>
      <c r="J1854" s="75">
        <v>6.5846547480000002</v>
      </c>
      <c r="K1854" s="75">
        <v>4.226186985</v>
      </c>
      <c r="L1854" s="75">
        <v>37.5</v>
      </c>
      <c r="M1854" s="75">
        <v>18.75</v>
      </c>
      <c r="N1854" s="75">
        <v>0</v>
      </c>
      <c r="O1854" s="75">
        <v>0</v>
      </c>
      <c r="P1854" s="75">
        <v>4.226186985</v>
      </c>
      <c r="Q1854" s="75">
        <v>0.25</v>
      </c>
      <c r="R1854" s="75">
        <v>0</v>
      </c>
      <c r="S1854" s="75">
        <v>0</v>
      </c>
      <c r="T1854" s="75">
        <v>57.221306246499999</v>
      </c>
      <c r="U1854" s="75"/>
      <c r="V1854" s="75"/>
      <c r="W1854" s="75"/>
      <c r="X1854" s="75"/>
      <c r="Y1854" s="75"/>
      <c r="Z1854" s="75"/>
      <c r="AA1854" s="75"/>
      <c r="AB1854" s="75"/>
      <c r="AC1854" s="75"/>
      <c r="AD1854" s="75"/>
      <c r="AE1854" s="75"/>
      <c r="AF1854" s="75"/>
      <c r="AG1854" s="75"/>
      <c r="AH1854" s="75"/>
      <c r="AI1854" s="75"/>
      <c r="AJ1854" s="75"/>
      <c r="AK1854" s="75"/>
      <c r="AL1854" s="75"/>
      <c r="AM1854" s="75"/>
      <c r="AN1854" s="75"/>
      <c r="AO1854" s="75"/>
    </row>
    <row r="1855" spans="2:41" x14ac:dyDescent="0.25">
      <c r="B1855" s="45">
        <v>27</v>
      </c>
      <c r="C1855" s="72">
        <v>42182</v>
      </c>
      <c r="D1855" s="25">
        <v>0</v>
      </c>
      <c r="E1855" s="25">
        <v>6.2693531650000001</v>
      </c>
      <c r="F1855" s="75">
        <v>0</v>
      </c>
      <c r="G1855" s="75">
        <v>1.4999999999999999E-2</v>
      </c>
      <c r="H1855" s="75">
        <v>0</v>
      </c>
      <c r="I1855" s="75">
        <v>1.05</v>
      </c>
      <c r="J1855" s="75">
        <v>6.5828208232499996</v>
      </c>
      <c r="K1855" s="75">
        <v>0</v>
      </c>
      <c r="L1855" s="75">
        <v>37.5</v>
      </c>
      <c r="M1855" s="75">
        <v>18.75</v>
      </c>
      <c r="N1855" s="75">
        <v>0</v>
      </c>
      <c r="O1855" s="75">
        <v>0</v>
      </c>
      <c r="P1855" s="75">
        <v>0</v>
      </c>
      <c r="Q1855" s="75">
        <v>0.25</v>
      </c>
      <c r="R1855" s="75">
        <v>0</v>
      </c>
      <c r="S1855" s="75">
        <v>0</v>
      </c>
      <c r="T1855" s="75">
        <v>57.221306246499999</v>
      </c>
      <c r="U1855" s="75"/>
      <c r="V1855" s="75"/>
      <c r="W1855" s="75"/>
      <c r="X1855" s="75"/>
      <c r="Y1855" s="75"/>
      <c r="Z1855" s="75"/>
      <c r="AA1855" s="75"/>
      <c r="AB1855" s="75"/>
      <c r="AC1855" s="75"/>
      <c r="AD1855" s="75"/>
      <c r="AE1855" s="75"/>
      <c r="AF1855" s="75"/>
      <c r="AG1855" s="75"/>
      <c r="AH1855" s="75"/>
      <c r="AI1855" s="75"/>
      <c r="AJ1855" s="75"/>
      <c r="AK1855" s="75"/>
      <c r="AL1855" s="75"/>
      <c r="AM1855" s="75"/>
      <c r="AN1855" s="75"/>
      <c r="AO1855" s="75"/>
    </row>
    <row r="1856" spans="2:41" x14ac:dyDescent="0.25">
      <c r="B1856" s="45">
        <v>28</v>
      </c>
      <c r="C1856" s="72">
        <v>42183</v>
      </c>
      <c r="D1856" s="25">
        <v>0</v>
      </c>
      <c r="E1856" s="25">
        <v>6.2053859139999998</v>
      </c>
      <c r="F1856" s="75">
        <v>0</v>
      </c>
      <c r="G1856" s="75">
        <v>1.4999999999999999E-2</v>
      </c>
      <c r="H1856" s="75">
        <v>0</v>
      </c>
      <c r="I1856" s="75">
        <v>1.05</v>
      </c>
      <c r="J1856" s="75">
        <v>6.5156552097000002</v>
      </c>
      <c r="K1856" s="75">
        <v>0</v>
      </c>
      <c r="L1856" s="75">
        <v>37.5</v>
      </c>
      <c r="M1856" s="75">
        <v>18.75</v>
      </c>
      <c r="N1856" s="75">
        <v>0</v>
      </c>
      <c r="O1856" s="75">
        <v>0</v>
      </c>
      <c r="P1856" s="75">
        <v>0</v>
      </c>
      <c r="Q1856" s="75">
        <v>0.25</v>
      </c>
      <c r="R1856" s="75">
        <v>0</v>
      </c>
      <c r="S1856" s="75">
        <v>0</v>
      </c>
      <c r="T1856" s="75">
        <v>57.221306246499999</v>
      </c>
      <c r="U1856" s="75"/>
      <c r="V1856" s="75"/>
      <c r="W1856" s="75"/>
      <c r="X1856" s="75"/>
      <c r="Y1856" s="75"/>
      <c r="Z1856" s="75"/>
      <c r="AA1856" s="75"/>
      <c r="AB1856" s="75"/>
      <c r="AC1856" s="75"/>
      <c r="AD1856" s="75"/>
      <c r="AE1856" s="75"/>
      <c r="AF1856" s="75"/>
      <c r="AG1856" s="75"/>
      <c r="AH1856" s="75"/>
      <c r="AI1856" s="75"/>
      <c r="AJ1856" s="75"/>
      <c r="AK1856" s="75"/>
      <c r="AL1856" s="75"/>
      <c r="AM1856" s="75"/>
      <c r="AN1856" s="75"/>
      <c r="AO1856" s="75"/>
    </row>
    <row r="1857" spans="2:41" x14ac:dyDescent="0.25">
      <c r="B1857" s="45">
        <v>29</v>
      </c>
      <c r="C1857" s="72">
        <v>42184</v>
      </c>
      <c r="D1857" s="25">
        <v>0</v>
      </c>
      <c r="E1857" s="25">
        <v>6.2583484360000003</v>
      </c>
      <c r="F1857" s="75">
        <v>0</v>
      </c>
      <c r="G1857" s="75">
        <v>1.4999999999999999E-2</v>
      </c>
      <c r="H1857" s="75">
        <v>0</v>
      </c>
      <c r="I1857" s="75">
        <v>1.05</v>
      </c>
      <c r="J1857" s="75">
        <v>6.5712658578000003</v>
      </c>
      <c r="K1857" s="75">
        <v>0</v>
      </c>
      <c r="L1857" s="75">
        <v>37.5</v>
      </c>
      <c r="M1857" s="75">
        <v>18.75</v>
      </c>
      <c r="N1857" s="75">
        <v>0</v>
      </c>
      <c r="O1857" s="75">
        <v>0</v>
      </c>
      <c r="P1857" s="75">
        <v>0</v>
      </c>
      <c r="Q1857" s="75">
        <v>0.25</v>
      </c>
      <c r="R1857" s="75">
        <v>0</v>
      </c>
      <c r="S1857" s="75">
        <v>0</v>
      </c>
      <c r="T1857" s="75">
        <v>57.221306246499999</v>
      </c>
      <c r="U1857" s="75"/>
      <c r="V1857" s="75"/>
      <c r="W1857" s="75"/>
      <c r="X1857" s="75"/>
      <c r="Y1857" s="75"/>
      <c r="Z1857" s="75"/>
      <c r="AA1857" s="75"/>
      <c r="AB1857" s="75"/>
      <c r="AC1857" s="75"/>
      <c r="AD1857" s="75"/>
      <c r="AE1857" s="75"/>
      <c r="AF1857" s="75"/>
      <c r="AG1857" s="75"/>
      <c r="AH1857" s="75"/>
      <c r="AI1857" s="75"/>
      <c r="AJ1857" s="75"/>
      <c r="AK1857" s="75"/>
      <c r="AL1857" s="75"/>
      <c r="AM1857" s="75"/>
      <c r="AN1857" s="75"/>
      <c r="AO1857" s="75"/>
    </row>
    <row r="1858" spans="2:41" x14ac:dyDescent="0.25">
      <c r="B1858" s="45">
        <v>30</v>
      </c>
      <c r="C1858" s="72">
        <v>42185</v>
      </c>
      <c r="D1858" s="25">
        <v>26</v>
      </c>
      <c r="E1858" s="25">
        <v>6.4147822669999996</v>
      </c>
      <c r="F1858" s="75">
        <v>26</v>
      </c>
      <c r="G1858" s="75">
        <v>0.04</v>
      </c>
      <c r="H1858" s="75">
        <v>1.04</v>
      </c>
      <c r="I1858" s="75">
        <v>1.05</v>
      </c>
      <c r="J1858" s="75">
        <v>6.7355213803499998</v>
      </c>
      <c r="K1858" s="75">
        <v>6.7355213803499998</v>
      </c>
      <c r="L1858" s="75">
        <v>37.5</v>
      </c>
      <c r="M1858" s="75">
        <v>18.75</v>
      </c>
      <c r="N1858" s="75">
        <v>0</v>
      </c>
      <c r="O1858" s="75">
        <v>24.96</v>
      </c>
      <c r="P1858" s="75">
        <v>24.96</v>
      </c>
      <c r="Q1858" s="75">
        <v>0.25</v>
      </c>
      <c r="R1858" s="75">
        <v>4.5561196549125</v>
      </c>
      <c r="S1858" s="75">
        <v>0</v>
      </c>
      <c r="T1858" s="75">
        <v>43.552947281762499</v>
      </c>
      <c r="U1858" s="75"/>
      <c r="V1858" s="75"/>
      <c r="W1858" s="75"/>
      <c r="X1858" s="75"/>
      <c r="Y1858" s="75"/>
      <c r="Z1858" s="75"/>
      <c r="AA1858" s="75"/>
      <c r="AB1858" s="75"/>
      <c r="AC1858" s="75"/>
      <c r="AD1858" s="75"/>
      <c r="AE1858" s="75"/>
      <c r="AF1858" s="75"/>
      <c r="AG1858" s="75"/>
      <c r="AH1858" s="75"/>
      <c r="AI1858" s="75"/>
      <c r="AJ1858" s="75"/>
      <c r="AK1858" s="75"/>
      <c r="AL1858" s="75"/>
      <c r="AM1858" s="75"/>
      <c r="AN1858" s="75"/>
      <c r="AO1858" s="75"/>
    </row>
    <row r="1859" spans="2:41" x14ac:dyDescent="0.25">
      <c r="B1859" s="45">
        <v>31</v>
      </c>
      <c r="C1859" s="72">
        <v>42186</v>
      </c>
      <c r="D1859" s="25">
        <v>23</v>
      </c>
      <c r="E1859" s="25">
        <v>6.5195802409999999</v>
      </c>
      <c r="F1859" s="75">
        <v>23</v>
      </c>
      <c r="G1859" s="75">
        <v>0.04</v>
      </c>
      <c r="H1859" s="75">
        <v>0.92</v>
      </c>
      <c r="I1859" s="75">
        <v>1.05</v>
      </c>
      <c r="J1859" s="75">
        <v>6.8455592530500002</v>
      </c>
      <c r="K1859" s="75">
        <v>6.8455592530500002</v>
      </c>
      <c r="L1859" s="75">
        <v>37.5</v>
      </c>
      <c r="M1859" s="75">
        <v>18.75</v>
      </c>
      <c r="N1859" s="75">
        <v>0</v>
      </c>
      <c r="O1859" s="75">
        <v>22.08</v>
      </c>
      <c r="P1859" s="75">
        <v>26.636119654912498</v>
      </c>
      <c r="Q1859" s="75">
        <v>0.25</v>
      </c>
      <c r="R1859" s="75">
        <v>4.9476401004656303</v>
      </c>
      <c r="S1859" s="75">
        <v>0</v>
      </c>
      <c r="T1859" s="75">
        <v>28.710026980365601</v>
      </c>
      <c r="U1859" s="75"/>
      <c r="V1859" s="75"/>
      <c r="W1859" s="75"/>
      <c r="X1859" s="75"/>
      <c r="Y1859" s="75"/>
      <c r="Z1859" s="75"/>
      <c r="AA1859" s="75"/>
      <c r="AB1859" s="75"/>
      <c r="AC1859" s="75"/>
      <c r="AD1859" s="75"/>
      <c r="AE1859" s="75"/>
      <c r="AF1859" s="75"/>
      <c r="AG1859" s="75"/>
      <c r="AH1859" s="75"/>
      <c r="AI1859" s="75"/>
      <c r="AJ1859" s="75"/>
      <c r="AK1859" s="75"/>
      <c r="AL1859" s="75"/>
      <c r="AM1859" s="75"/>
      <c r="AN1859" s="75"/>
      <c r="AO1859" s="75"/>
    </row>
    <row r="1860" spans="2:41" x14ac:dyDescent="0.25">
      <c r="B1860" s="45">
        <v>32</v>
      </c>
      <c r="C1860" s="72">
        <v>42187</v>
      </c>
      <c r="D1860" s="25">
        <v>0</v>
      </c>
      <c r="E1860" s="25">
        <v>6.48330933</v>
      </c>
      <c r="F1860" s="75">
        <v>0</v>
      </c>
      <c r="G1860" s="75">
        <v>0.03</v>
      </c>
      <c r="H1860" s="75">
        <v>0</v>
      </c>
      <c r="I1860" s="75">
        <v>1.05</v>
      </c>
      <c r="J1860" s="75">
        <v>6.8074747965000002</v>
      </c>
      <c r="K1860" s="75">
        <v>5.8195279297521401</v>
      </c>
      <c r="L1860" s="75">
        <v>37.5</v>
      </c>
      <c r="M1860" s="75">
        <v>18.75</v>
      </c>
      <c r="N1860" s="75">
        <v>0.468798561047167</v>
      </c>
      <c r="O1860" s="75">
        <v>0</v>
      </c>
      <c r="P1860" s="75">
        <v>4.9476401004656303</v>
      </c>
      <c r="Q1860" s="75">
        <v>0.25</v>
      </c>
      <c r="R1860" s="75">
        <v>0</v>
      </c>
      <c r="S1860" s="75">
        <v>0</v>
      </c>
      <c r="T1860" s="75">
        <v>29.581914809652101</v>
      </c>
      <c r="U1860" s="75"/>
      <c r="V1860" s="75"/>
      <c r="W1860" s="75"/>
      <c r="X1860" s="75"/>
      <c r="Y1860" s="75"/>
      <c r="Z1860" s="75"/>
      <c r="AA1860" s="75"/>
      <c r="AB1860" s="75"/>
      <c r="AC1860" s="75"/>
      <c r="AD1860" s="75"/>
      <c r="AE1860" s="75"/>
      <c r="AF1860" s="75"/>
      <c r="AG1860" s="75"/>
      <c r="AH1860" s="75"/>
      <c r="AI1860" s="75"/>
      <c r="AJ1860" s="75"/>
      <c r="AK1860" s="75"/>
      <c r="AL1860" s="75"/>
      <c r="AM1860" s="75"/>
      <c r="AN1860" s="75"/>
      <c r="AO1860" s="75"/>
    </row>
    <row r="1861" spans="2:41" x14ac:dyDescent="0.25">
      <c r="B1861" s="45">
        <v>33</v>
      </c>
      <c r="C1861" s="72">
        <v>42188</v>
      </c>
      <c r="D1861" s="25">
        <v>0</v>
      </c>
      <c r="E1861" s="25">
        <v>6.4179449990000004</v>
      </c>
      <c r="F1861" s="75">
        <v>0</v>
      </c>
      <c r="G1861" s="75">
        <v>0.03</v>
      </c>
      <c r="H1861" s="75">
        <v>0</v>
      </c>
      <c r="I1861" s="75">
        <v>1.05</v>
      </c>
      <c r="J1861" s="75">
        <v>6.7388422489500002</v>
      </c>
      <c r="K1861" s="75">
        <v>2.8457987739467501</v>
      </c>
      <c r="L1861" s="75">
        <v>37.5</v>
      </c>
      <c r="M1861" s="75">
        <v>18.75</v>
      </c>
      <c r="N1861" s="75">
        <v>0.42229787681855302</v>
      </c>
      <c r="O1861" s="75">
        <v>0</v>
      </c>
      <c r="P1861" s="75">
        <v>0</v>
      </c>
      <c r="Q1861" s="75">
        <v>0.25</v>
      </c>
      <c r="R1861" s="75">
        <v>0</v>
      </c>
      <c r="S1861" s="75">
        <v>0</v>
      </c>
      <c r="T1861" s="75">
        <v>32.427713583598901</v>
      </c>
      <c r="U1861" s="75"/>
      <c r="V1861" s="75"/>
      <c r="W1861" s="75"/>
      <c r="X1861" s="75"/>
      <c r="Y1861" s="75"/>
      <c r="Z1861" s="75"/>
      <c r="AA1861" s="75"/>
      <c r="AB1861" s="75"/>
      <c r="AC1861" s="75"/>
      <c r="AD1861" s="75"/>
      <c r="AE1861" s="75"/>
      <c r="AF1861" s="75"/>
      <c r="AG1861" s="75"/>
      <c r="AH1861" s="75"/>
      <c r="AI1861" s="75"/>
      <c r="AJ1861" s="75"/>
      <c r="AK1861" s="75"/>
      <c r="AL1861" s="75"/>
      <c r="AM1861" s="75"/>
      <c r="AN1861" s="75"/>
      <c r="AO1861" s="75"/>
    </row>
    <row r="1862" spans="2:41" x14ac:dyDescent="0.25">
      <c r="B1862" s="45">
        <v>34</v>
      </c>
      <c r="C1862" s="72">
        <v>42189</v>
      </c>
      <c r="D1862" s="25">
        <v>0</v>
      </c>
      <c r="E1862" s="25">
        <v>6.2537624349999996</v>
      </c>
      <c r="F1862" s="75">
        <v>0</v>
      </c>
      <c r="G1862" s="75">
        <v>1.4999999999999999E-2</v>
      </c>
      <c r="H1862" s="75">
        <v>0</v>
      </c>
      <c r="I1862" s="75">
        <v>1.05</v>
      </c>
      <c r="J1862" s="75">
        <v>6.5664505567499996</v>
      </c>
      <c r="K1862" s="75">
        <v>1.77636895802521</v>
      </c>
      <c r="L1862" s="75">
        <v>37.5</v>
      </c>
      <c r="M1862" s="75">
        <v>18.75</v>
      </c>
      <c r="N1862" s="75">
        <v>0.27052194220805997</v>
      </c>
      <c r="O1862" s="75">
        <v>0</v>
      </c>
      <c r="P1862" s="75">
        <v>0</v>
      </c>
      <c r="Q1862" s="75">
        <v>0.25</v>
      </c>
      <c r="R1862" s="75">
        <v>0</v>
      </c>
      <c r="S1862" s="75">
        <v>0</v>
      </c>
      <c r="T1862" s="75">
        <v>34.204082541624103</v>
      </c>
      <c r="U1862" s="75"/>
      <c r="V1862" s="75"/>
      <c r="W1862" s="75"/>
      <c r="X1862" s="75"/>
      <c r="Y1862" s="75"/>
      <c r="Z1862" s="75"/>
      <c r="AA1862" s="75"/>
      <c r="AB1862" s="75"/>
      <c r="AC1862" s="75"/>
      <c r="AD1862" s="75"/>
      <c r="AE1862" s="75"/>
      <c r="AF1862" s="75"/>
      <c r="AG1862" s="75"/>
      <c r="AH1862" s="75"/>
      <c r="AI1862" s="75"/>
      <c r="AJ1862" s="75"/>
      <c r="AK1862" s="75"/>
      <c r="AL1862" s="75"/>
      <c r="AM1862" s="75"/>
      <c r="AN1862" s="75"/>
      <c r="AO1862" s="75"/>
    </row>
    <row r="1863" spans="2:41" x14ac:dyDescent="0.25">
      <c r="B1863" s="45">
        <v>35</v>
      </c>
      <c r="C1863" s="72">
        <v>42190</v>
      </c>
      <c r="D1863" s="25">
        <v>0</v>
      </c>
      <c r="E1863" s="25">
        <v>6.0732290860000004</v>
      </c>
      <c r="F1863" s="75">
        <v>0</v>
      </c>
      <c r="G1863" s="75">
        <v>1.4999999999999999E-2</v>
      </c>
      <c r="H1863" s="75">
        <v>0</v>
      </c>
      <c r="I1863" s="75">
        <v>1.05</v>
      </c>
      <c r="J1863" s="75">
        <v>6.3768905402999998</v>
      </c>
      <c r="K1863" s="75">
        <v>1.1209442593027701</v>
      </c>
      <c r="L1863" s="75">
        <v>37.5</v>
      </c>
      <c r="M1863" s="75">
        <v>18.75</v>
      </c>
      <c r="N1863" s="75">
        <v>0.17578226444671599</v>
      </c>
      <c r="O1863" s="75">
        <v>0</v>
      </c>
      <c r="P1863" s="75">
        <v>0</v>
      </c>
      <c r="Q1863" s="75">
        <v>0.25</v>
      </c>
      <c r="R1863" s="75">
        <v>0</v>
      </c>
      <c r="S1863" s="75">
        <v>0</v>
      </c>
      <c r="T1863" s="75">
        <v>35.325026800926899</v>
      </c>
      <c r="U1863" s="75"/>
      <c r="V1863" s="75"/>
      <c r="W1863" s="75"/>
      <c r="X1863" s="75"/>
      <c r="Y1863" s="75"/>
      <c r="Z1863" s="75"/>
      <c r="AA1863" s="75"/>
      <c r="AB1863" s="75"/>
      <c r="AC1863" s="75"/>
      <c r="AD1863" s="75"/>
      <c r="AE1863" s="75"/>
      <c r="AF1863" s="75"/>
      <c r="AG1863" s="75"/>
      <c r="AH1863" s="75"/>
      <c r="AI1863" s="75"/>
      <c r="AJ1863" s="75"/>
      <c r="AK1863" s="75"/>
      <c r="AL1863" s="75"/>
      <c r="AM1863" s="75"/>
      <c r="AN1863" s="75"/>
      <c r="AO1863" s="75"/>
    </row>
    <row r="1864" spans="2:41" x14ac:dyDescent="0.25">
      <c r="B1864" s="45">
        <v>36</v>
      </c>
      <c r="C1864" s="72">
        <v>42191</v>
      </c>
      <c r="D1864" s="25">
        <v>0</v>
      </c>
      <c r="E1864" s="25">
        <v>5.876787191</v>
      </c>
      <c r="F1864" s="75">
        <v>0</v>
      </c>
      <c r="G1864" s="75">
        <v>1.4999999999999999E-2</v>
      </c>
      <c r="H1864" s="75">
        <v>0</v>
      </c>
      <c r="I1864" s="75">
        <v>1.0345340000000001</v>
      </c>
      <c r="J1864" s="75">
        <v>6.0797361598539901</v>
      </c>
      <c r="K1864" s="75">
        <v>1.09258187001232</v>
      </c>
      <c r="L1864" s="75">
        <v>38.8125</v>
      </c>
      <c r="M1864" s="75">
        <v>19.40625</v>
      </c>
      <c r="N1864" s="75">
        <v>0.17970876388138601</v>
      </c>
      <c r="O1864" s="75">
        <v>0</v>
      </c>
      <c r="P1864" s="75">
        <v>0</v>
      </c>
      <c r="Q1864" s="75">
        <v>0.25874999999999998</v>
      </c>
      <c r="R1864" s="75">
        <v>0</v>
      </c>
      <c r="S1864" s="75">
        <v>0</v>
      </c>
      <c r="T1864" s="75">
        <v>36.417608670939202</v>
      </c>
      <c r="U1864" s="75"/>
      <c r="V1864" s="75"/>
      <c r="W1864" s="75"/>
      <c r="X1864" s="75"/>
      <c r="Y1864" s="75"/>
      <c r="Z1864" s="75"/>
      <c r="AA1864" s="75"/>
      <c r="AB1864" s="75"/>
      <c r="AC1864" s="75"/>
      <c r="AD1864" s="75"/>
      <c r="AE1864" s="75"/>
      <c r="AF1864" s="75"/>
      <c r="AG1864" s="75"/>
      <c r="AH1864" s="75"/>
      <c r="AI1864" s="75"/>
      <c r="AJ1864" s="75"/>
      <c r="AK1864" s="75"/>
      <c r="AL1864" s="75"/>
      <c r="AM1864" s="75"/>
      <c r="AN1864" s="75"/>
      <c r="AO1864" s="75"/>
    </row>
    <row r="1865" spans="2:41" x14ac:dyDescent="0.25">
      <c r="B1865" s="45">
        <v>37</v>
      </c>
      <c r="C1865" s="72">
        <v>42192</v>
      </c>
      <c r="D1865" s="25">
        <v>0</v>
      </c>
      <c r="E1865" s="25">
        <v>5.8025322629999998</v>
      </c>
      <c r="F1865" s="75">
        <v>0</v>
      </c>
      <c r="G1865" s="75">
        <v>1.4999999999999999E-2</v>
      </c>
      <c r="H1865" s="75">
        <v>0</v>
      </c>
      <c r="I1865" s="75">
        <v>1.021136</v>
      </c>
      <c r="J1865" s="75">
        <v>5.9251745849107698</v>
      </c>
      <c r="K1865" s="75">
        <v>1.0949254020819801</v>
      </c>
      <c r="L1865" s="75">
        <v>40.125</v>
      </c>
      <c r="M1865" s="75">
        <v>20.0625</v>
      </c>
      <c r="N1865" s="75">
        <v>0.18479209116814099</v>
      </c>
      <c r="O1865" s="75">
        <v>0</v>
      </c>
      <c r="P1865" s="75">
        <v>0</v>
      </c>
      <c r="Q1865" s="75">
        <v>0.26750000000000002</v>
      </c>
      <c r="R1865" s="75">
        <v>0</v>
      </c>
      <c r="S1865" s="75">
        <v>0</v>
      </c>
      <c r="T1865" s="75">
        <v>37.5125340730212</v>
      </c>
      <c r="U1865" s="75"/>
      <c r="V1865" s="75"/>
      <c r="W1865" s="75"/>
      <c r="X1865" s="75"/>
      <c r="Y1865" s="75"/>
      <c r="Z1865" s="75"/>
      <c r="AA1865" s="75"/>
      <c r="AB1865" s="75"/>
      <c r="AC1865" s="75"/>
      <c r="AD1865" s="75"/>
      <c r="AE1865" s="75"/>
      <c r="AF1865" s="75"/>
      <c r="AG1865" s="75"/>
      <c r="AH1865" s="75"/>
      <c r="AI1865" s="75"/>
      <c r="AJ1865" s="75"/>
      <c r="AK1865" s="75"/>
      <c r="AL1865" s="75"/>
      <c r="AM1865" s="75"/>
      <c r="AN1865" s="75"/>
      <c r="AO1865" s="75"/>
    </row>
    <row r="1866" spans="2:41" x14ac:dyDescent="0.25">
      <c r="B1866" s="45">
        <v>38</v>
      </c>
      <c r="C1866" s="72">
        <v>42193</v>
      </c>
      <c r="D1866" s="25">
        <v>2</v>
      </c>
      <c r="E1866" s="25">
        <v>5.6952417799999999</v>
      </c>
      <c r="F1866" s="75">
        <v>2</v>
      </c>
      <c r="G1866" s="75">
        <v>2.2499999999999999E-2</v>
      </c>
      <c r="H1866" s="75">
        <v>4.4999999999999998E-2</v>
      </c>
      <c r="I1866" s="75">
        <v>1.009806</v>
      </c>
      <c r="J1866" s="75">
        <v>5.7510893208946801</v>
      </c>
      <c r="K1866" s="75">
        <v>2.67413224689134</v>
      </c>
      <c r="L1866" s="75">
        <v>41.4375</v>
      </c>
      <c r="M1866" s="75">
        <v>20.71875</v>
      </c>
      <c r="N1866" s="75">
        <v>0.18944028606836</v>
      </c>
      <c r="O1866" s="75">
        <v>1.9550000000000001</v>
      </c>
      <c r="P1866" s="75">
        <v>1.9550000000000001</v>
      </c>
      <c r="Q1866" s="75">
        <v>0.27625</v>
      </c>
      <c r="R1866" s="75">
        <v>0</v>
      </c>
      <c r="S1866" s="75">
        <v>0</v>
      </c>
      <c r="T1866" s="75">
        <v>38.231666319912499</v>
      </c>
      <c r="U1866" s="75"/>
      <c r="V1866" s="75"/>
      <c r="W1866" s="75"/>
      <c r="X1866" s="75"/>
      <c r="Y1866" s="75"/>
      <c r="Z1866" s="75"/>
      <c r="AA1866" s="75"/>
      <c r="AB1866" s="75"/>
      <c r="AC1866" s="75"/>
      <c r="AD1866" s="75"/>
      <c r="AE1866" s="75"/>
      <c r="AF1866" s="75"/>
      <c r="AG1866" s="75"/>
      <c r="AH1866" s="75"/>
      <c r="AI1866" s="75"/>
      <c r="AJ1866" s="75"/>
      <c r="AK1866" s="75"/>
      <c r="AL1866" s="75"/>
      <c r="AM1866" s="75"/>
      <c r="AN1866" s="75"/>
      <c r="AO1866" s="75"/>
    </row>
    <row r="1867" spans="2:41" x14ac:dyDescent="0.25">
      <c r="B1867" s="45">
        <v>39</v>
      </c>
      <c r="C1867" s="72">
        <v>42194</v>
      </c>
      <c r="D1867" s="25">
        <v>32</v>
      </c>
      <c r="E1867" s="25">
        <v>5.6335020650000001</v>
      </c>
      <c r="F1867" s="75">
        <v>32</v>
      </c>
      <c r="G1867" s="75">
        <v>0.04</v>
      </c>
      <c r="H1867" s="75">
        <v>1.28</v>
      </c>
      <c r="I1867" s="75">
        <v>1.0005440000000001</v>
      </c>
      <c r="J1867" s="75">
        <v>5.6365666901233604</v>
      </c>
      <c r="K1867" s="75">
        <v>5.6365666901233604</v>
      </c>
      <c r="L1867" s="75">
        <v>42.75</v>
      </c>
      <c r="M1867" s="75">
        <v>21.375</v>
      </c>
      <c r="N1867" s="75">
        <v>0.211384031816959</v>
      </c>
      <c r="O1867" s="75">
        <v>30.72</v>
      </c>
      <c r="P1867" s="75">
        <v>30.72</v>
      </c>
      <c r="Q1867" s="75">
        <v>0.28499999999999998</v>
      </c>
      <c r="R1867" s="75">
        <v>6.2708583274691598</v>
      </c>
      <c r="S1867" s="75">
        <v>0</v>
      </c>
      <c r="T1867" s="75">
        <v>19.419091337505002</v>
      </c>
      <c r="U1867" s="75"/>
      <c r="V1867" s="75"/>
      <c r="W1867" s="75"/>
      <c r="X1867" s="75"/>
      <c r="Y1867" s="75"/>
      <c r="Z1867" s="75"/>
      <c r="AA1867" s="75"/>
      <c r="AB1867" s="75"/>
      <c r="AC1867" s="75"/>
      <c r="AD1867" s="75"/>
      <c r="AE1867" s="75"/>
      <c r="AF1867" s="75"/>
      <c r="AG1867" s="75"/>
      <c r="AH1867" s="75"/>
      <c r="AI1867" s="75"/>
      <c r="AJ1867" s="75"/>
      <c r="AK1867" s="75"/>
      <c r="AL1867" s="75"/>
      <c r="AM1867" s="75"/>
      <c r="AN1867" s="75"/>
      <c r="AO1867" s="75"/>
    </row>
    <row r="1868" spans="2:41" x14ac:dyDescent="0.25">
      <c r="B1868" s="45">
        <v>40</v>
      </c>
      <c r="C1868" s="72">
        <v>42195</v>
      </c>
      <c r="D1868" s="25">
        <v>80</v>
      </c>
      <c r="E1868" s="25">
        <v>5.5278555010000003</v>
      </c>
      <c r="F1868" s="75">
        <v>80</v>
      </c>
      <c r="G1868" s="75">
        <v>0.18</v>
      </c>
      <c r="H1868" s="75">
        <v>14.4</v>
      </c>
      <c r="I1868" s="75">
        <v>0.99850000000000005</v>
      </c>
      <c r="J1868" s="75">
        <v>5.5195637177485004</v>
      </c>
      <c r="K1868" s="75">
        <v>5.5195637177485004</v>
      </c>
      <c r="L1868" s="75">
        <v>44.0625</v>
      </c>
      <c r="M1868" s="75">
        <v>22.03125</v>
      </c>
      <c r="N1868" s="75">
        <v>1</v>
      </c>
      <c r="O1868" s="75">
        <v>65.599999999999994</v>
      </c>
      <c r="P1868" s="75">
        <v>71.870858327469193</v>
      </c>
      <c r="Q1868" s="75">
        <v>0.29375000000000001</v>
      </c>
      <c r="R1868" s="75">
        <v>16.587823652430199</v>
      </c>
      <c r="S1868" s="75">
        <v>30.344379619785499</v>
      </c>
      <c r="T1868" s="75">
        <v>0</v>
      </c>
      <c r="U1868" s="75"/>
      <c r="V1868" s="75"/>
      <c r="W1868" s="75"/>
      <c r="X1868" s="75"/>
      <c r="Y1868" s="75"/>
      <c r="Z1868" s="75"/>
      <c r="AA1868" s="75"/>
      <c r="AB1868" s="75"/>
      <c r="AC1868" s="75"/>
      <c r="AD1868" s="75"/>
      <c r="AE1868" s="75"/>
      <c r="AF1868" s="75"/>
      <c r="AG1868" s="75"/>
      <c r="AH1868" s="75"/>
      <c r="AI1868" s="75"/>
      <c r="AJ1868" s="75"/>
      <c r="AK1868" s="75"/>
      <c r="AL1868" s="75"/>
      <c r="AM1868" s="75"/>
      <c r="AN1868" s="75"/>
      <c r="AO1868" s="75"/>
    </row>
    <row r="1869" spans="2:41" x14ac:dyDescent="0.25">
      <c r="B1869" s="45">
        <v>41</v>
      </c>
      <c r="C1869" s="72">
        <v>42196</v>
      </c>
      <c r="D1869" s="25">
        <v>3.1</v>
      </c>
      <c r="E1869" s="25">
        <v>5.5131076979999998</v>
      </c>
      <c r="F1869" s="75">
        <v>3.1</v>
      </c>
      <c r="G1869" s="75">
        <v>0.08</v>
      </c>
      <c r="H1869" s="75">
        <v>0.248</v>
      </c>
      <c r="I1869" s="75">
        <v>1.0032000000000001</v>
      </c>
      <c r="J1869" s="75">
        <v>5.5307496426335998</v>
      </c>
      <c r="K1869" s="75">
        <v>5.5307496426335998</v>
      </c>
      <c r="L1869" s="75">
        <v>45.375</v>
      </c>
      <c r="M1869" s="75">
        <v>22.6875</v>
      </c>
      <c r="N1869" s="75">
        <v>1</v>
      </c>
      <c r="O1869" s="75">
        <v>2.8519999999999999</v>
      </c>
      <c r="P1869" s="75">
        <v>19.439823652430199</v>
      </c>
      <c r="Q1869" s="75">
        <v>0.30249999999999999</v>
      </c>
      <c r="R1869" s="75">
        <v>3.4772685024491401</v>
      </c>
      <c r="S1869" s="75">
        <v>10.4318055073474</v>
      </c>
      <c r="T1869" s="75">
        <v>0</v>
      </c>
      <c r="U1869" s="75"/>
      <c r="V1869" s="75"/>
      <c r="W1869" s="75"/>
      <c r="X1869" s="75"/>
      <c r="Y1869" s="75"/>
      <c r="Z1869" s="75"/>
      <c r="AA1869" s="75"/>
      <c r="AB1869" s="75"/>
      <c r="AC1869" s="75"/>
      <c r="AD1869" s="75"/>
      <c r="AE1869" s="75"/>
      <c r="AF1869" s="75"/>
      <c r="AG1869" s="75"/>
      <c r="AH1869" s="75"/>
      <c r="AI1869" s="75"/>
      <c r="AJ1869" s="75"/>
      <c r="AK1869" s="75"/>
      <c r="AL1869" s="75"/>
      <c r="AM1869" s="75"/>
      <c r="AN1869" s="75"/>
      <c r="AO1869" s="75"/>
    </row>
    <row r="1870" spans="2:41" x14ac:dyDescent="0.25">
      <c r="B1870" s="45">
        <v>42</v>
      </c>
      <c r="C1870" s="72">
        <v>42197</v>
      </c>
      <c r="D1870" s="25">
        <v>12</v>
      </c>
      <c r="E1870" s="25">
        <v>5.497264189</v>
      </c>
      <c r="F1870" s="75">
        <v>12</v>
      </c>
      <c r="G1870" s="75">
        <v>0.08</v>
      </c>
      <c r="H1870" s="75">
        <v>0.96</v>
      </c>
      <c r="I1870" s="75">
        <v>1.0079</v>
      </c>
      <c r="J1870" s="75">
        <v>5.5406925760931003</v>
      </c>
      <c r="K1870" s="75">
        <v>5.5406925760931003</v>
      </c>
      <c r="L1870" s="75">
        <v>46.6875</v>
      </c>
      <c r="M1870" s="75">
        <v>23.34375</v>
      </c>
      <c r="N1870" s="75">
        <v>1</v>
      </c>
      <c r="O1870" s="75">
        <v>11.04</v>
      </c>
      <c r="P1870" s="75">
        <v>14.517268502449101</v>
      </c>
      <c r="Q1870" s="75">
        <v>0.31125000000000003</v>
      </c>
      <c r="R1870" s="75">
        <v>2.2441439815890099</v>
      </c>
      <c r="S1870" s="75">
        <v>6.73243194476703</v>
      </c>
      <c r="T1870" s="75">
        <v>0</v>
      </c>
      <c r="U1870" s="75"/>
      <c r="V1870" s="75"/>
      <c r="W1870" s="75"/>
      <c r="X1870" s="75"/>
      <c r="Y1870" s="75"/>
      <c r="Z1870" s="75"/>
      <c r="AA1870" s="75"/>
      <c r="AB1870" s="75"/>
      <c r="AC1870" s="75"/>
      <c r="AD1870" s="75"/>
      <c r="AE1870" s="75"/>
      <c r="AF1870" s="75"/>
      <c r="AG1870" s="75"/>
      <c r="AH1870" s="75"/>
      <c r="AI1870" s="75"/>
      <c r="AJ1870" s="75"/>
      <c r="AK1870" s="75"/>
      <c r="AL1870" s="75"/>
      <c r="AM1870" s="75"/>
      <c r="AN1870" s="75"/>
      <c r="AO1870" s="75"/>
    </row>
    <row r="1871" spans="2:41" x14ac:dyDescent="0.25">
      <c r="B1871" s="45">
        <v>43</v>
      </c>
      <c r="C1871" s="72">
        <v>42198</v>
      </c>
      <c r="D1871" s="25">
        <v>0</v>
      </c>
      <c r="E1871" s="25">
        <v>5.5307799050000002</v>
      </c>
      <c r="F1871" s="75">
        <v>0</v>
      </c>
      <c r="G1871" s="75">
        <v>0.06</v>
      </c>
      <c r="H1871" s="75">
        <v>0</v>
      </c>
      <c r="I1871" s="75">
        <v>1.0125999999999999</v>
      </c>
      <c r="J1871" s="75">
        <v>5.6004677318029996</v>
      </c>
      <c r="K1871" s="75">
        <v>5.6004677318029996</v>
      </c>
      <c r="L1871" s="75">
        <v>48</v>
      </c>
      <c r="M1871" s="75">
        <v>24</v>
      </c>
      <c r="N1871" s="75">
        <v>1</v>
      </c>
      <c r="O1871" s="75">
        <v>0</v>
      </c>
      <c r="P1871" s="75">
        <v>2.2441439815890099</v>
      </c>
      <c r="Q1871" s="75">
        <v>0.32</v>
      </c>
      <c r="R1871" s="75">
        <v>0</v>
      </c>
      <c r="S1871" s="75">
        <v>0</v>
      </c>
      <c r="T1871" s="75">
        <v>3.3563237502139902</v>
      </c>
      <c r="U1871" s="75"/>
      <c r="V1871" s="75"/>
      <c r="W1871" s="75"/>
      <c r="X1871" s="75"/>
      <c r="Y1871" s="75"/>
      <c r="Z1871" s="75"/>
      <c r="AA1871" s="75"/>
      <c r="AB1871" s="75"/>
      <c r="AC1871" s="75"/>
      <c r="AD1871" s="75"/>
      <c r="AE1871" s="75"/>
      <c r="AF1871" s="75"/>
      <c r="AG1871" s="75"/>
      <c r="AH1871" s="75"/>
      <c r="AI1871" s="75"/>
      <c r="AJ1871" s="75"/>
      <c r="AK1871" s="75"/>
      <c r="AL1871" s="75"/>
      <c r="AM1871" s="75"/>
      <c r="AN1871" s="75"/>
      <c r="AO1871" s="75"/>
    </row>
    <row r="1872" spans="2:41" x14ac:dyDescent="0.25">
      <c r="B1872" s="45">
        <v>44</v>
      </c>
      <c r="C1872" s="72">
        <v>42199</v>
      </c>
      <c r="D1872" s="25">
        <v>0</v>
      </c>
      <c r="E1872" s="25">
        <v>5.5921157580000003</v>
      </c>
      <c r="F1872" s="75">
        <v>0</v>
      </c>
      <c r="G1872" s="75">
        <v>0.05</v>
      </c>
      <c r="H1872" s="75">
        <v>0</v>
      </c>
      <c r="I1872" s="75">
        <v>1.0173000000000001</v>
      </c>
      <c r="J1872" s="75">
        <v>5.6888593606134004</v>
      </c>
      <c r="K1872" s="75">
        <v>5.6888593606134004</v>
      </c>
      <c r="L1872" s="75">
        <v>49.3125</v>
      </c>
      <c r="M1872" s="75">
        <v>24.65625</v>
      </c>
      <c r="N1872" s="75">
        <v>1</v>
      </c>
      <c r="O1872" s="75">
        <v>0</v>
      </c>
      <c r="P1872" s="75">
        <v>0</v>
      </c>
      <c r="Q1872" s="75">
        <v>0.32874999999999999</v>
      </c>
      <c r="R1872" s="75">
        <v>0</v>
      </c>
      <c r="S1872" s="75">
        <v>0</v>
      </c>
      <c r="T1872" s="75">
        <v>9.0451831108273897</v>
      </c>
      <c r="U1872" s="75"/>
      <c r="V1872" s="75"/>
      <c r="W1872" s="75"/>
      <c r="X1872" s="75"/>
      <c r="Y1872" s="75"/>
      <c r="Z1872" s="75"/>
      <c r="AA1872" s="75"/>
      <c r="AB1872" s="75"/>
      <c r="AC1872" s="75"/>
      <c r="AD1872" s="75"/>
      <c r="AE1872" s="75"/>
      <c r="AF1872" s="75"/>
      <c r="AG1872" s="75"/>
      <c r="AH1872" s="75"/>
      <c r="AI1872" s="75"/>
      <c r="AJ1872" s="75"/>
      <c r="AK1872" s="75"/>
      <c r="AL1872" s="75"/>
      <c r="AM1872" s="75"/>
      <c r="AN1872" s="75"/>
      <c r="AO1872" s="75"/>
    </row>
    <row r="1873" spans="2:41" x14ac:dyDescent="0.25">
      <c r="B1873" s="45">
        <v>45</v>
      </c>
      <c r="C1873" s="72">
        <v>42200</v>
      </c>
      <c r="D1873" s="25">
        <v>0</v>
      </c>
      <c r="E1873" s="25">
        <v>5.7229590760000004</v>
      </c>
      <c r="F1873" s="75">
        <v>0</v>
      </c>
      <c r="G1873" s="75">
        <v>0.05</v>
      </c>
      <c r="H1873" s="75">
        <v>0</v>
      </c>
      <c r="I1873" s="75">
        <v>1.022</v>
      </c>
      <c r="J1873" s="75">
        <v>5.8488641756720003</v>
      </c>
      <c r="K1873" s="75">
        <v>5.8488641756720003</v>
      </c>
      <c r="L1873" s="75">
        <v>50.625</v>
      </c>
      <c r="M1873" s="75">
        <v>25.3125</v>
      </c>
      <c r="N1873" s="75">
        <v>1</v>
      </c>
      <c r="O1873" s="75">
        <v>0</v>
      </c>
      <c r="P1873" s="75">
        <v>0</v>
      </c>
      <c r="Q1873" s="75">
        <v>0.33750000000000002</v>
      </c>
      <c r="R1873" s="75">
        <v>0</v>
      </c>
      <c r="S1873" s="75">
        <v>0</v>
      </c>
      <c r="T1873" s="75">
        <v>14.894047286499401</v>
      </c>
      <c r="U1873" s="75"/>
      <c r="V1873" s="75"/>
      <c r="W1873" s="75"/>
      <c r="X1873" s="75"/>
      <c r="Y1873" s="75"/>
      <c r="Z1873" s="75"/>
      <c r="AA1873" s="75"/>
      <c r="AB1873" s="75"/>
      <c r="AC1873" s="75"/>
      <c r="AD1873" s="75"/>
      <c r="AE1873" s="75"/>
      <c r="AF1873" s="75"/>
      <c r="AG1873" s="75"/>
      <c r="AH1873" s="75"/>
      <c r="AI1873" s="75"/>
      <c r="AJ1873" s="75"/>
      <c r="AK1873" s="75"/>
      <c r="AL1873" s="75"/>
      <c r="AM1873" s="75"/>
      <c r="AN1873" s="75"/>
      <c r="AO1873" s="75"/>
    </row>
    <row r="1874" spans="2:41" x14ac:dyDescent="0.25">
      <c r="B1874" s="45">
        <v>46</v>
      </c>
      <c r="C1874" s="72">
        <v>42201</v>
      </c>
      <c r="D1874" s="25">
        <v>0</v>
      </c>
      <c r="E1874" s="25">
        <v>5.806359456</v>
      </c>
      <c r="F1874" s="75">
        <v>0</v>
      </c>
      <c r="G1874" s="75">
        <v>0.05</v>
      </c>
      <c r="H1874" s="75">
        <v>0</v>
      </c>
      <c r="I1874" s="75">
        <v>1.0266999999999999</v>
      </c>
      <c r="J1874" s="75">
        <v>5.9613892534752004</v>
      </c>
      <c r="K1874" s="75">
        <v>5.9613892534752004</v>
      </c>
      <c r="L1874" s="75">
        <v>51.9375</v>
      </c>
      <c r="M1874" s="75">
        <v>25.96875</v>
      </c>
      <c r="N1874" s="75">
        <v>1</v>
      </c>
      <c r="O1874" s="75">
        <v>0</v>
      </c>
      <c r="P1874" s="75">
        <v>0</v>
      </c>
      <c r="Q1874" s="75">
        <v>0.34625</v>
      </c>
      <c r="R1874" s="75">
        <v>0</v>
      </c>
      <c r="S1874" s="75">
        <v>0</v>
      </c>
      <c r="T1874" s="75">
        <v>20.855436539974601</v>
      </c>
      <c r="U1874" s="75"/>
      <c r="V1874" s="75"/>
      <c r="W1874" s="75"/>
      <c r="X1874" s="75"/>
      <c r="Y1874" s="75"/>
      <c r="Z1874" s="75"/>
      <c r="AA1874" s="75"/>
      <c r="AB1874" s="75"/>
      <c r="AC1874" s="75"/>
      <c r="AD1874" s="75"/>
      <c r="AE1874" s="75"/>
      <c r="AF1874" s="75"/>
      <c r="AG1874" s="75"/>
      <c r="AH1874" s="75"/>
      <c r="AI1874" s="75"/>
      <c r="AJ1874" s="75"/>
      <c r="AK1874" s="75"/>
      <c r="AL1874" s="75"/>
      <c r="AM1874" s="75"/>
      <c r="AN1874" s="75"/>
      <c r="AO1874" s="75"/>
    </row>
    <row r="1875" spans="2:41" x14ac:dyDescent="0.25">
      <c r="B1875" s="45">
        <v>47</v>
      </c>
      <c r="C1875" s="72">
        <v>42202</v>
      </c>
      <c r="D1875" s="25">
        <v>0</v>
      </c>
      <c r="E1875" s="25">
        <v>5.7151344579999996</v>
      </c>
      <c r="F1875" s="75">
        <v>0</v>
      </c>
      <c r="G1875" s="75">
        <v>0.03</v>
      </c>
      <c r="H1875" s="75">
        <v>0</v>
      </c>
      <c r="I1875" s="75">
        <v>1.0314000000000001</v>
      </c>
      <c r="J1875" s="75">
        <v>5.8945896799812001</v>
      </c>
      <c r="K1875" s="75">
        <v>5.8945896799812001</v>
      </c>
      <c r="L1875" s="75">
        <v>53.25</v>
      </c>
      <c r="M1875" s="75">
        <v>26.625</v>
      </c>
      <c r="N1875" s="75">
        <v>1</v>
      </c>
      <c r="O1875" s="75">
        <v>0</v>
      </c>
      <c r="P1875" s="75">
        <v>0</v>
      </c>
      <c r="Q1875" s="75">
        <v>0.35499999999999998</v>
      </c>
      <c r="R1875" s="75">
        <v>0</v>
      </c>
      <c r="S1875" s="75">
        <v>0</v>
      </c>
      <c r="T1875" s="75">
        <v>26.750026219955799</v>
      </c>
      <c r="U1875" s="75"/>
      <c r="V1875" s="75"/>
      <c r="W1875" s="75"/>
      <c r="X1875" s="75"/>
      <c r="Y1875" s="75"/>
      <c r="Z1875" s="75"/>
      <c r="AA1875" s="75"/>
      <c r="AB1875" s="75"/>
      <c r="AC1875" s="75"/>
      <c r="AD1875" s="75"/>
      <c r="AE1875" s="75"/>
      <c r="AF1875" s="75"/>
      <c r="AG1875" s="75"/>
      <c r="AH1875" s="75"/>
      <c r="AI1875" s="75"/>
      <c r="AJ1875" s="75"/>
      <c r="AK1875" s="75"/>
      <c r="AL1875" s="75"/>
      <c r="AM1875" s="75"/>
      <c r="AN1875" s="75"/>
      <c r="AO1875" s="75"/>
    </row>
    <row r="1876" spans="2:41" x14ac:dyDescent="0.25">
      <c r="B1876" s="45">
        <v>48</v>
      </c>
      <c r="C1876" s="72">
        <v>42203</v>
      </c>
      <c r="D1876" s="25">
        <v>0</v>
      </c>
      <c r="E1876" s="25">
        <v>5.6700525730000004</v>
      </c>
      <c r="F1876" s="75">
        <v>0</v>
      </c>
      <c r="G1876" s="75">
        <v>0.03</v>
      </c>
      <c r="H1876" s="75">
        <v>0</v>
      </c>
      <c r="I1876" s="75">
        <v>1.0361</v>
      </c>
      <c r="J1876" s="75">
        <v>5.8747414708852999</v>
      </c>
      <c r="K1876" s="75">
        <v>5.8747414708852999</v>
      </c>
      <c r="L1876" s="75">
        <v>54.5625</v>
      </c>
      <c r="M1876" s="75">
        <v>27.28125</v>
      </c>
      <c r="N1876" s="75">
        <v>1</v>
      </c>
      <c r="O1876" s="75">
        <v>0</v>
      </c>
      <c r="P1876" s="75">
        <v>0</v>
      </c>
      <c r="Q1876" s="75">
        <v>0.36375000000000002</v>
      </c>
      <c r="R1876" s="75">
        <v>0</v>
      </c>
      <c r="S1876" s="75">
        <v>0</v>
      </c>
      <c r="T1876" s="75">
        <v>32.624767690841097</v>
      </c>
      <c r="U1876" s="75"/>
      <c r="V1876" s="75"/>
      <c r="W1876" s="75"/>
      <c r="X1876" s="75"/>
      <c r="Y1876" s="75"/>
      <c r="Z1876" s="75"/>
      <c r="AA1876" s="75"/>
      <c r="AB1876" s="75"/>
      <c r="AC1876" s="75"/>
      <c r="AD1876" s="75"/>
      <c r="AE1876" s="75"/>
      <c r="AF1876" s="75"/>
      <c r="AG1876" s="75"/>
      <c r="AH1876" s="75"/>
      <c r="AI1876" s="75"/>
      <c r="AJ1876" s="75"/>
      <c r="AK1876" s="75"/>
      <c r="AL1876" s="75"/>
      <c r="AM1876" s="75"/>
      <c r="AN1876" s="75"/>
      <c r="AO1876" s="75"/>
    </row>
    <row r="1877" spans="2:41" x14ac:dyDescent="0.25">
      <c r="B1877" s="45">
        <v>49</v>
      </c>
      <c r="C1877" s="72">
        <v>42204</v>
      </c>
      <c r="D1877" s="25">
        <v>21</v>
      </c>
      <c r="E1877" s="25">
        <v>5.6207669420000004</v>
      </c>
      <c r="F1877" s="75">
        <v>21</v>
      </c>
      <c r="G1877" s="75">
        <v>0.04</v>
      </c>
      <c r="H1877" s="75">
        <v>0.84</v>
      </c>
      <c r="I1877" s="75">
        <v>1.0407999999999999</v>
      </c>
      <c r="J1877" s="75">
        <v>5.8500942332335999</v>
      </c>
      <c r="K1877" s="75">
        <v>5.8500942332335999</v>
      </c>
      <c r="L1877" s="75">
        <v>55.875</v>
      </c>
      <c r="M1877" s="75">
        <v>27.9375</v>
      </c>
      <c r="N1877" s="75">
        <v>0.83222308041732096</v>
      </c>
      <c r="O1877" s="75">
        <v>20.16</v>
      </c>
      <c r="P1877" s="75">
        <v>20.16</v>
      </c>
      <c r="Q1877" s="75">
        <v>0.3725</v>
      </c>
      <c r="R1877" s="75">
        <v>3.5774764416916001</v>
      </c>
      <c r="S1877" s="75">
        <v>0</v>
      </c>
      <c r="T1877" s="75">
        <v>21.8923383657663</v>
      </c>
      <c r="U1877" s="75"/>
      <c r="V1877" s="75"/>
      <c r="W1877" s="75"/>
      <c r="X1877" s="75"/>
      <c r="Y1877" s="75"/>
      <c r="Z1877" s="75"/>
      <c r="AA1877" s="75"/>
      <c r="AB1877" s="75"/>
      <c r="AC1877" s="75"/>
      <c r="AD1877" s="75"/>
      <c r="AE1877" s="75"/>
      <c r="AF1877" s="75"/>
      <c r="AG1877" s="75"/>
      <c r="AH1877" s="75"/>
      <c r="AI1877" s="75"/>
      <c r="AJ1877" s="75"/>
      <c r="AK1877" s="75"/>
      <c r="AL1877" s="75"/>
      <c r="AM1877" s="75"/>
      <c r="AN1877" s="75"/>
      <c r="AO1877" s="75"/>
    </row>
    <row r="1878" spans="2:41" x14ac:dyDescent="0.25">
      <c r="B1878" s="45">
        <v>50</v>
      </c>
      <c r="C1878" s="72">
        <v>42205</v>
      </c>
      <c r="D1878" s="25">
        <v>29.4</v>
      </c>
      <c r="E1878" s="25">
        <v>5.4779115300000001</v>
      </c>
      <c r="F1878" s="75">
        <v>29.4</v>
      </c>
      <c r="G1878" s="75">
        <v>6.5000000000000002E-2</v>
      </c>
      <c r="H1878" s="75">
        <v>1.911</v>
      </c>
      <c r="I1878" s="75">
        <v>1.0529999999999999</v>
      </c>
      <c r="J1878" s="75">
        <v>5.7682408410899999</v>
      </c>
      <c r="K1878" s="75">
        <v>5.7682408410899999</v>
      </c>
      <c r="L1878" s="75">
        <v>57.1875</v>
      </c>
      <c r="M1878" s="75">
        <v>28.59375</v>
      </c>
      <c r="N1878" s="75">
        <v>1</v>
      </c>
      <c r="O1878" s="75">
        <v>27.489000000000001</v>
      </c>
      <c r="P1878" s="75">
        <v>31.066476441691599</v>
      </c>
      <c r="Q1878" s="75">
        <v>0.38124999999999998</v>
      </c>
      <c r="R1878" s="75">
        <v>6.3245589001504001</v>
      </c>
      <c r="S1878" s="75">
        <v>0</v>
      </c>
      <c r="T1878" s="75">
        <v>2.9186616653151001</v>
      </c>
      <c r="U1878" s="75"/>
      <c r="V1878" s="75"/>
      <c r="W1878" s="75"/>
      <c r="X1878" s="75"/>
      <c r="Y1878" s="75"/>
      <c r="Z1878" s="75"/>
      <c r="AA1878" s="75"/>
      <c r="AB1878" s="75"/>
      <c r="AC1878" s="75"/>
      <c r="AD1878" s="75"/>
      <c r="AE1878" s="75"/>
      <c r="AF1878" s="75"/>
      <c r="AG1878" s="75"/>
      <c r="AH1878" s="75"/>
      <c r="AI1878" s="75"/>
      <c r="AJ1878" s="75"/>
      <c r="AK1878" s="75"/>
      <c r="AL1878" s="75"/>
      <c r="AM1878" s="75"/>
      <c r="AN1878" s="75"/>
      <c r="AO1878" s="75"/>
    </row>
    <row r="1879" spans="2:41" x14ac:dyDescent="0.25">
      <c r="B1879" s="45">
        <v>51</v>
      </c>
      <c r="C1879" s="72">
        <v>42206</v>
      </c>
      <c r="D1879" s="25">
        <v>0</v>
      </c>
      <c r="E1879" s="25">
        <v>5.2682451500000003</v>
      </c>
      <c r="F1879" s="75">
        <v>0</v>
      </c>
      <c r="G1879" s="75">
        <v>0.05</v>
      </c>
      <c r="H1879" s="75">
        <v>0</v>
      </c>
      <c r="I1879" s="75">
        <v>1.0534995</v>
      </c>
      <c r="J1879" s="75">
        <v>5.5500936314024303</v>
      </c>
      <c r="K1879" s="75">
        <v>5.5500936314024303</v>
      </c>
      <c r="L1879" s="75">
        <v>58.5</v>
      </c>
      <c r="M1879" s="75">
        <v>29.25</v>
      </c>
      <c r="N1879" s="75">
        <v>1</v>
      </c>
      <c r="O1879" s="75">
        <v>0</v>
      </c>
      <c r="P1879" s="75">
        <v>6.3245589001504001</v>
      </c>
      <c r="Q1879" s="75">
        <v>0.39</v>
      </c>
      <c r="R1879" s="75">
        <v>0.19361631718699401</v>
      </c>
      <c r="S1879" s="75">
        <v>0</v>
      </c>
      <c r="T1879" s="75">
        <v>2.3378127137541198</v>
      </c>
      <c r="U1879" s="75"/>
      <c r="V1879" s="75"/>
      <c r="W1879" s="75"/>
      <c r="X1879" s="75"/>
      <c r="Y1879" s="75"/>
      <c r="Z1879" s="75"/>
      <c r="AA1879" s="75"/>
      <c r="AB1879" s="75"/>
      <c r="AC1879" s="75"/>
      <c r="AD1879" s="75"/>
      <c r="AE1879" s="75"/>
      <c r="AF1879" s="75"/>
      <c r="AG1879" s="75"/>
      <c r="AH1879" s="75"/>
      <c r="AI1879" s="75"/>
      <c r="AJ1879" s="75"/>
      <c r="AK1879" s="75"/>
      <c r="AL1879" s="75"/>
      <c r="AM1879" s="75"/>
      <c r="AN1879" s="75"/>
      <c r="AO1879" s="75"/>
    </row>
    <row r="1880" spans="2:41" x14ac:dyDescent="0.25">
      <c r="B1880" s="45">
        <v>52</v>
      </c>
      <c r="C1880" s="72">
        <v>42207</v>
      </c>
      <c r="D1880" s="25">
        <v>8.5</v>
      </c>
      <c r="E1880" s="25">
        <v>5.2284299289999998</v>
      </c>
      <c r="F1880" s="75">
        <v>8.5</v>
      </c>
      <c r="G1880" s="75">
        <v>6.5000000000000002E-2</v>
      </c>
      <c r="H1880" s="75">
        <v>0.55249999999999999</v>
      </c>
      <c r="I1880" s="75">
        <v>1.0539989999999999</v>
      </c>
      <c r="J1880" s="75">
        <v>5.5107599167360704</v>
      </c>
      <c r="K1880" s="75">
        <v>5.5107599167360704</v>
      </c>
      <c r="L1880" s="75">
        <v>59.8125</v>
      </c>
      <c r="M1880" s="75">
        <v>29.90625</v>
      </c>
      <c r="N1880" s="75">
        <v>1</v>
      </c>
      <c r="O1880" s="75">
        <v>7.9474999999999998</v>
      </c>
      <c r="P1880" s="75">
        <v>8.1411163171869898</v>
      </c>
      <c r="Q1880" s="75">
        <v>0.39874999999999999</v>
      </c>
      <c r="R1880" s="75">
        <v>0.65758910011273097</v>
      </c>
      <c r="S1880" s="75">
        <v>0</v>
      </c>
      <c r="T1880" s="75">
        <v>0.365045413415923</v>
      </c>
      <c r="U1880" s="75"/>
      <c r="V1880" s="75"/>
      <c r="W1880" s="75"/>
      <c r="X1880" s="75"/>
      <c r="Y1880" s="75"/>
      <c r="Z1880" s="75"/>
      <c r="AA1880" s="75"/>
      <c r="AB1880" s="75"/>
      <c r="AC1880" s="75"/>
      <c r="AD1880" s="75"/>
      <c r="AE1880" s="75"/>
      <c r="AF1880" s="75"/>
      <c r="AG1880" s="75"/>
      <c r="AH1880" s="75"/>
      <c r="AI1880" s="75"/>
      <c r="AJ1880" s="75"/>
      <c r="AK1880" s="75"/>
      <c r="AL1880" s="75"/>
      <c r="AM1880" s="75"/>
      <c r="AN1880" s="75"/>
      <c r="AO1880" s="75"/>
    </row>
    <row r="1881" spans="2:41" x14ac:dyDescent="0.25">
      <c r="B1881" s="45">
        <v>53</v>
      </c>
      <c r="C1881" s="72">
        <v>42208</v>
      </c>
      <c r="D1881" s="25">
        <v>0</v>
      </c>
      <c r="E1881" s="25">
        <v>5.1249550089999998</v>
      </c>
      <c r="F1881" s="75">
        <v>0</v>
      </c>
      <c r="G1881" s="75">
        <v>0.05</v>
      </c>
      <c r="H1881" s="75">
        <v>0</v>
      </c>
      <c r="I1881" s="75">
        <v>1.0544985</v>
      </c>
      <c r="J1881" s="75">
        <v>5.4042573695579899</v>
      </c>
      <c r="K1881" s="75">
        <v>5.4042573695579899</v>
      </c>
      <c r="L1881" s="75">
        <v>61.125</v>
      </c>
      <c r="M1881" s="75">
        <v>30.5625</v>
      </c>
      <c r="N1881" s="75">
        <v>1</v>
      </c>
      <c r="O1881" s="75">
        <v>0</v>
      </c>
      <c r="P1881" s="75">
        <v>0.65758910011273097</v>
      </c>
      <c r="Q1881" s="75">
        <v>0.40749999999999997</v>
      </c>
      <c r="R1881" s="75">
        <v>0</v>
      </c>
      <c r="S1881" s="75">
        <v>0</v>
      </c>
      <c r="T1881" s="75">
        <v>5.11171368286118</v>
      </c>
      <c r="U1881" s="75"/>
      <c r="V1881" s="75"/>
      <c r="W1881" s="75"/>
      <c r="X1881" s="75"/>
      <c r="Y1881" s="75"/>
      <c r="Z1881" s="75"/>
      <c r="AA1881" s="75"/>
      <c r="AB1881" s="75"/>
      <c r="AC1881" s="75"/>
      <c r="AD1881" s="75"/>
      <c r="AE1881" s="75"/>
      <c r="AF1881" s="75"/>
      <c r="AG1881" s="75"/>
      <c r="AH1881" s="75"/>
      <c r="AI1881" s="75"/>
      <c r="AJ1881" s="75"/>
      <c r="AK1881" s="75"/>
      <c r="AL1881" s="75"/>
      <c r="AM1881" s="75"/>
      <c r="AN1881" s="75"/>
      <c r="AO1881" s="75"/>
    </row>
    <row r="1882" spans="2:41" x14ac:dyDescent="0.25">
      <c r="B1882" s="45">
        <v>54</v>
      </c>
      <c r="C1882" s="72">
        <v>42209</v>
      </c>
      <c r="D1882" s="25">
        <v>11</v>
      </c>
      <c r="E1882" s="25">
        <v>5.0034532909999996</v>
      </c>
      <c r="F1882" s="75">
        <v>11</v>
      </c>
      <c r="G1882" s="75">
        <v>6.5000000000000002E-2</v>
      </c>
      <c r="H1882" s="75">
        <v>0.71499999999999997</v>
      </c>
      <c r="I1882" s="75">
        <v>1.0549980000000001</v>
      </c>
      <c r="J1882" s="75">
        <v>5.2786332150984201</v>
      </c>
      <c r="K1882" s="75">
        <v>5.2786332150984201</v>
      </c>
      <c r="L1882" s="75">
        <v>62.4375</v>
      </c>
      <c r="M1882" s="75">
        <v>31.21875</v>
      </c>
      <c r="N1882" s="75">
        <v>1</v>
      </c>
      <c r="O1882" s="75">
        <v>10.285</v>
      </c>
      <c r="P1882" s="75">
        <v>10.285</v>
      </c>
      <c r="Q1882" s="75">
        <v>0.41625000000000001</v>
      </c>
      <c r="R1882" s="75">
        <v>1.2515916962253999</v>
      </c>
      <c r="S1882" s="75">
        <v>0</v>
      </c>
      <c r="T1882" s="75">
        <v>1.3569385941849901</v>
      </c>
      <c r="U1882" s="75"/>
      <c r="V1882" s="75"/>
      <c r="W1882" s="75"/>
      <c r="X1882" s="75"/>
      <c r="Y1882" s="75"/>
      <c r="Z1882" s="75"/>
      <c r="AA1882" s="75"/>
      <c r="AB1882" s="75"/>
      <c r="AC1882" s="75"/>
      <c r="AD1882" s="75"/>
      <c r="AE1882" s="75"/>
      <c r="AF1882" s="75"/>
      <c r="AG1882" s="75"/>
      <c r="AH1882" s="75"/>
      <c r="AI1882" s="75"/>
      <c r="AJ1882" s="75"/>
      <c r="AK1882" s="75"/>
      <c r="AL1882" s="75"/>
      <c r="AM1882" s="75"/>
      <c r="AN1882" s="75"/>
      <c r="AO1882" s="75"/>
    </row>
    <row r="1883" spans="2:41" x14ac:dyDescent="0.25">
      <c r="B1883" s="45">
        <v>55</v>
      </c>
      <c r="C1883" s="72">
        <v>42210</v>
      </c>
      <c r="D1883" s="25">
        <v>11</v>
      </c>
      <c r="E1883" s="25">
        <v>4.9673504670000002</v>
      </c>
      <c r="F1883" s="75">
        <v>11</v>
      </c>
      <c r="G1883" s="75">
        <v>6.5000000000000002E-2</v>
      </c>
      <c r="H1883" s="75">
        <v>0.71499999999999997</v>
      </c>
      <c r="I1883" s="75">
        <v>1.0554975</v>
      </c>
      <c r="J1883" s="75">
        <v>5.2430259995423301</v>
      </c>
      <c r="K1883" s="75">
        <v>5.2430259995423301</v>
      </c>
      <c r="L1883" s="75">
        <v>63.75</v>
      </c>
      <c r="M1883" s="75">
        <v>31.875</v>
      </c>
      <c r="N1883" s="75">
        <v>1</v>
      </c>
      <c r="O1883" s="75">
        <v>10.285</v>
      </c>
      <c r="P1883" s="75">
        <v>11.5365916962254</v>
      </c>
      <c r="Q1883" s="75">
        <v>0.42499999999999999</v>
      </c>
      <c r="R1883" s="75">
        <v>1.57339142417077</v>
      </c>
      <c r="S1883" s="75">
        <v>3.3632356783273099</v>
      </c>
      <c r="T1883" s="75">
        <v>0</v>
      </c>
      <c r="U1883" s="75"/>
      <c r="V1883" s="75"/>
      <c r="W1883" s="75"/>
      <c r="X1883" s="75"/>
      <c r="Y1883" s="75"/>
      <c r="Z1883" s="75"/>
      <c r="AA1883" s="75"/>
      <c r="AB1883" s="75"/>
      <c r="AC1883" s="75"/>
      <c r="AD1883" s="75"/>
      <c r="AE1883" s="75"/>
      <c r="AF1883" s="75"/>
      <c r="AG1883" s="75"/>
      <c r="AH1883" s="75"/>
      <c r="AI1883" s="75"/>
      <c r="AJ1883" s="75"/>
      <c r="AK1883" s="75"/>
      <c r="AL1883" s="75"/>
      <c r="AM1883" s="75"/>
      <c r="AN1883" s="75"/>
      <c r="AO1883" s="75"/>
    </row>
    <row r="1884" spans="2:41" x14ac:dyDescent="0.25">
      <c r="B1884" s="45">
        <v>56</v>
      </c>
      <c r="C1884" s="72">
        <v>42211</v>
      </c>
      <c r="D1884" s="25">
        <v>13</v>
      </c>
      <c r="E1884" s="25">
        <v>4.8916749260000003</v>
      </c>
      <c r="F1884" s="75">
        <v>13</v>
      </c>
      <c r="G1884" s="75">
        <v>0.08</v>
      </c>
      <c r="H1884" s="75">
        <v>1.04</v>
      </c>
      <c r="I1884" s="75">
        <v>1.0559970000000001</v>
      </c>
      <c r="J1884" s="75">
        <v>5.1655940468312203</v>
      </c>
      <c r="K1884" s="75">
        <v>5.1655940468312203</v>
      </c>
      <c r="L1884" s="75">
        <v>65.0625</v>
      </c>
      <c r="M1884" s="75">
        <v>32.53125</v>
      </c>
      <c r="N1884" s="75">
        <v>1</v>
      </c>
      <c r="O1884" s="75">
        <v>11.96</v>
      </c>
      <c r="P1884" s="75">
        <v>13.5333914241708</v>
      </c>
      <c r="Q1884" s="75">
        <v>0.43375000000000002</v>
      </c>
      <c r="R1884" s="75">
        <v>2.09194934433489</v>
      </c>
      <c r="S1884" s="75">
        <v>6.2758480330046602</v>
      </c>
      <c r="T1884" s="75">
        <v>0</v>
      </c>
      <c r="U1884" s="75"/>
      <c r="V1884" s="75"/>
      <c r="W1884" s="75"/>
      <c r="X1884" s="75"/>
      <c r="Y1884" s="75"/>
      <c r="Z1884" s="75"/>
      <c r="AA1884" s="75"/>
      <c r="AB1884" s="75"/>
      <c r="AC1884" s="75"/>
      <c r="AD1884" s="75"/>
      <c r="AE1884" s="75"/>
      <c r="AF1884" s="75"/>
      <c r="AG1884" s="75"/>
      <c r="AH1884" s="75"/>
      <c r="AI1884" s="75"/>
      <c r="AJ1884" s="75"/>
      <c r="AK1884" s="75"/>
      <c r="AL1884" s="75"/>
      <c r="AM1884" s="75"/>
      <c r="AN1884" s="75"/>
      <c r="AO1884" s="75"/>
    </row>
    <row r="1885" spans="2:41" x14ac:dyDescent="0.25">
      <c r="B1885" s="45">
        <v>57</v>
      </c>
      <c r="C1885" s="72">
        <v>42212</v>
      </c>
      <c r="D1885" s="25">
        <v>18</v>
      </c>
      <c r="E1885" s="25">
        <v>4.9345610300000002</v>
      </c>
      <c r="F1885" s="75">
        <v>18</v>
      </c>
      <c r="G1885" s="75">
        <v>0.08</v>
      </c>
      <c r="H1885" s="75">
        <v>1.44</v>
      </c>
      <c r="I1885" s="75">
        <v>1.0564964999999999</v>
      </c>
      <c r="J1885" s="75">
        <v>5.2133464572313999</v>
      </c>
      <c r="K1885" s="75">
        <v>5.2133464572313999</v>
      </c>
      <c r="L1885" s="75">
        <v>66.375</v>
      </c>
      <c r="M1885" s="75">
        <v>33.1875</v>
      </c>
      <c r="N1885" s="75">
        <v>1</v>
      </c>
      <c r="O1885" s="75">
        <v>16.559999999999999</v>
      </c>
      <c r="P1885" s="75">
        <v>18.651949344334898</v>
      </c>
      <c r="Q1885" s="75">
        <v>0.4425</v>
      </c>
      <c r="R1885" s="75">
        <v>3.35965072177587</v>
      </c>
      <c r="S1885" s="75">
        <v>10.0789521653276</v>
      </c>
      <c r="T1885" s="75">
        <v>0</v>
      </c>
      <c r="U1885" s="75"/>
      <c r="V1885" s="75"/>
      <c r="W1885" s="75"/>
      <c r="X1885" s="75"/>
      <c r="Y1885" s="75"/>
      <c r="Z1885" s="75"/>
      <c r="AA1885" s="75"/>
      <c r="AB1885" s="75"/>
      <c r="AC1885" s="75"/>
      <c r="AD1885" s="75"/>
      <c r="AE1885" s="75"/>
      <c r="AF1885" s="75"/>
      <c r="AG1885" s="75"/>
      <c r="AH1885" s="75"/>
      <c r="AI1885" s="75"/>
      <c r="AJ1885" s="75"/>
      <c r="AK1885" s="75"/>
      <c r="AL1885" s="75"/>
      <c r="AM1885" s="75"/>
      <c r="AN1885" s="75"/>
      <c r="AO1885" s="75"/>
    </row>
    <row r="1886" spans="2:41" x14ac:dyDescent="0.25">
      <c r="B1886" s="45">
        <v>58</v>
      </c>
      <c r="C1886" s="72">
        <v>42213</v>
      </c>
      <c r="D1886" s="25">
        <v>1</v>
      </c>
      <c r="E1886" s="25">
        <v>4.9067383299999996</v>
      </c>
      <c r="F1886" s="75">
        <v>1</v>
      </c>
      <c r="G1886" s="75">
        <v>0.08</v>
      </c>
      <c r="H1886" s="75">
        <v>0.08</v>
      </c>
      <c r="I1886" s="75">
        <v>1.056996</v>
      </c>
      <c r="J1886" s="75">
        <v>5.1864027878566796</v>
      </c>
      <c r="K1886" s="75">
        <v>5.1864027878566796</v>
      </c>
      <c r="L1886" s="75">
        <v>67.6875</v>
      </c>
      <c r="M1886" s="75">
        <v>33.84375</v>
      </c>
      <c r="N1886" s="75">
        <v>1</v>
      </c>
      <c r="O1886" s="75">
        <v>0.92</v>
      </c>
      <c r="P1886" s="75">
        <v>4.2796507217758704</v>
      </c>
      <c r="Q1886" s="75">
        <v>0.45124999999999998</v>
      </c>
      <c r="R1886" s="75">
        <v>0</v>
      </c>
      <c r="S1886" s="75">
        <v>0</v>
      </c>
      <c r="T1886" s="75">
        <v>0.90675206608080805</v>
      </c>
      <c r="U1886" s="75"/>
      <c r="V1886" s="75"/>
      <c r="W1886" s="75"/>
      <c r="X1886" s="75"/>
      <c r="Y1886" s="75"/>
      <c r="Z1886" s="75"/>
      <c r="AA1886" s="75"/>
      <c r="AB1886" s="75"/>
      <c r="AC1886" s="75"/>
      <c r="AD1886" s="75"/>
      <c r="AE1886" s="75"/>
      <c r="AF1886" s="75"/>
      <c r="AG1886" s="75"/>
      <c r="AH1886" s="75"/>
      <c r="AI1886" s="75"/>
      <c r="AJ1886" s="75"/>
      <c r="AK1886" s="75"/>
      <c r="AL1886" s="75"/>
      <c r="AM1886" s="75"/>
      <c r="AN1886" s="75"/>
      <c r="AO1886" s="75"/>
    </row>
    <row r="1887" spans="2:41" x14ac:dyDescent="0.25">
      <c r="B1887" s="45">
        <v>59</v>
      </c>
      <c r="C1887" s="72">
        <v>42214</v>
      </c>
      <c r="D1887" s="25">
        <v>1.5</v>
      </c>
      <c r="E1887" s="25">
        <v>4.8603994300000002</v>
      </c>
      <c r="F1887" s="75">
        <v>1.5</v>
      </c>
      <c r="G1887" s="75">
        <v>6.5000000000000002E-2</v>
      </c>
      <c r="H1887" s="75">
        <v>9.7500000000000003E-2</v>
      </c>
      <c r="I1887" s="75">
        <v>1.0574954999999999</v>
      </c>
      <c r="J1887" s="75">
        <v>5.1398505254275699</v>
      </c>
      <c r="K1887" s="75">
        <v>5.1398505254275699</v>
      </c>
      <c r="L1887" s="75">
        <v>69</v>
      </c>
      <c r="M1887" s="75">
        <v>34.5</v>
      </c>
      <c r="N1887" s="75">
        <v>1</v>
      </c>
      <c r="O1887" s="75">
        <v>1.4025000000000001</v>
      </c>
      <c r="P1887" s="75">
        <v>1.4025000000000001</v>
      </c>
      <c r="Q1887" s="75">
        <v>0.46</v>
      </c>
      <c r="R1887" s="75">
        <v>0</v>
      </c>
      <c r="S1887" s="75">
        <v>0</v>
      </c>
      <c r="T1887" s="75">
        <v>4.6441025915083696</v>
      </c>
      <c r="U1887" s="75"/>
      <c r="V1887" s="75"/>
      <c r="W1887" s="75"/>
      <c r="X1887" s="75"/>
      <c r="Y1887" s="75"/>
      <c r="Z1887" s="75"/>
      <c r="AA1887" s="75"/>
      <c r="AB1887" s="75"/>
      <c r="AC1887" s="75"/>
      <c r="AD1887" s="75"/>
      <c r="AE1887" s="75"/>
      <c r="AF1887" s="75"/>
      <c r="AG1887" s="75"/>
      <c r="AH1887" s="75"/>
      <c r="AI1887" s="75"/>
      <c r="AJ1887" s="75"/>
      <c r="AK1887" s="75"/>
      <c r="AL1887" s="75"/>
      <c r="AM1887" s="75"/>
      <c r="AN1887" s="75"/>
      <c r="AO1887" s="75"/>
    </row>
    <row r="1888" spans="2:41" x14ac:dyDescent="0.25">
      <c r="B1888" s="45">
        <v>60</v>
      </c>
      <c r="C1888" s="72">
        <v>42215</v>
      </c>
      <c r="D1888" s="25">
        <v>4</v>
      </c>
      <c r="E1888" s="25">
        <v>4.8643333889999996</v>
      </c>
      <c r="F1888" s="75">
        <v>4</v>
      </c>
      <c r="G1888" s="75">
        <v>6.5000000000000002E-2</v>
      </c>
      <c r="H1888" s="75">
        <v>0.26</v>
      </c>
      <c r="I1888" s="75">
        <v>1.057995</v>
      </c>
      <c r="J1888" s="75">
        <v>5.14644040389505</v>
      </c>
      <c r="K1888" s="75">
        <v>5.14644040389505</v>
      </c>
      <c r="L1888" s="75">
        <v>70.3125</v>
      </c>
      <c r="M1888" s="75">
        <v>35.15625</v>
      </c>
      <c r="N1888" s="75">
        <v>1</v>
      </c>
      <c r="O1888" s="75">
        <v>3.74</v>
      </c>
      <c r="P1888" s="75">
        <v>3.74</v>
      </c>
      <c r="Q1888" s="75">
        <v>0.46875</v>
      </c>
      <c r="R1888" s="75">
        <v>0</v>
      </c>
      <c r="S1888" s="75">
        <v>0</v>
      </c>
      <c r="T1888" s="75">
        <v>6.05054299540343</v>
      </c>
      <c r="U1888" s="75"/>
      <c r="V1888" s="75"/>
      <c r="W1888" s="75"/>
      <c r="X1888" s="75"/>
      <c r="Y1888" s="75"/>
      <c r="Z1888" s="75"/>
      <c r="AA1888" s="75"/>
      <c r="AB1888" s="75"/>
      <c r="AC1888" s="75"/>
      <c r="AD1888" s="75"/>
      <c r="AE1888" s="75"/>
      <c r="AF1888" s="75"/>
      <c r="AG1888" s="75"/>
      <c r="AH1888" s="75"/>
      <c r="AI1888" s="75"/>
      <c r="AJ1888" s="75"/>
      <c r="AK1888" s="75"/>
      <c r="AL1888" s="75"/>
      <c r="AM1888" s="75"/>
      <c r="AN1888" s="75"/>
      <c r="AO1888" s="75"/>
    </row>
    <row r="1889" spans="2:41" x14ac:dyDescent="0.25">
      <c r="B1889" s="45">
        <v>61</v>
      </c>
      <c r="C1889" s="72">
        <v>42216</v>
      </c>
      <c r="D1889" s="25">
        <v>0</v>
      </c>
      <c r="E1889" s="25">
        <v>4.931939109</v>
      </c>
      <c r="F1889" s="75">
        <v>0</v>
      </c>
      <c r="G1889" s="75">
        <v>0.05</v>
      </c>
      <c r="H1889" s="75">
        <v>0</v>
      </c>
      <c r="I1889" s="75">
        <v>1.0584944999999999</v>
      </c>
      <c r="J1889" s="75">
        <v>5.2204304212114003</v>
      </c>
      <c r="K1889" s="75">
        <v>5.2204304212114003</v>
      </c>
      <c r="L1889" s="75">
        <v>71.625</v>
      </c>
      <c r="M1889" s="75">
        <v>35.8125</v>
      </c>
      <c r="N1889" s="75">
        <v>1</v>
      </c>
      <c r="O1889" s="75">
        <v>0</v>
      </c>
      <c r="P1889" s="75">
        <v>0</v>
      </c>
      <c r="Q1889" s="75">
        <v>0.47749999999999998</v>
      </c>
      <c r="R1889" s="75">
        <v>0</v>
      </c>
      <c r="S1889" s="75">
        <v>0</v>
      </c>
      <c r="T1889" s="75">
        <v>11.270973416614799</v>
      </c>
      <c r="U1889" s="75"/>
      <c r="V1889" s="75"/>
      <c r="W1889" s="75"/>
      <c r="X1889" s="75"/>
      <c r="Y1889" s="75"/>
      <c r="Z1889" s="75"/>
      <c r="AA1889" s="75"/>
      <c r="AB1889" s="75"/>
      <c r="AC1889" s="75"/>
      <c r="AD1889" s="75"/>
      <c r="AE1889" s="75"/>
      <c r="AF1889" s="75"/>
      <c r="AG1889" s="75"/>
      <c r="AH1889" s="75"/>
      <c r="AI1889" s="75"/>
      <c r="AJ1889" s="75"/>
      <c r="AK1889" s="75"/>
      <c r="AL1889" s="75"/>
      <c r="AM1889" s="75"/>
      <c r="AN1889" s="75"/>
      <c r="AO1889" s="75"/>
    </row>
    <row r="1890" spans="2:41" x14ac:dyDescent="0.25">
      <c r="B1890" s="45">
        <v>62</v>
      </c>
      <c r="C1890" s="72">
        <v>42217</v>
      </c>
      <c r="D1890" s="25">
        <v>0</v>
      </c>
      <c r="E1890" s="25">
        <v>4.8757636580000003</v>
      </c>
      <c r="F1890" s="75">
        <v>0</v>
      </c>
      <c r="G1890" s="75">
        <v>0.05</v>
      </c>
      <c r="H1890" s="75">
        <v>0</v>
      </c>
      <c r="I1890" s="75">
        <v>1.058994</v>
      </c>
      <c r="J1890" s="75">
        <v>5.1634044592400503</v>
      </c>
      <c r="K1890" s="75">
        <v>5.1634044592400503</v>
      </c>
      <c r="L1890" s="75">
        <v>72.9375</v>
      </c>
      <c r="M1890" s="75">
        <v>36.46875</v>
      </c>
      <c r="N1890" s="75">
        <v>1</v>
      </c>
      <c r="O1890" s="75">
        <v>0</v>
      </c>
      <c r="P1890" s="75">
        <v>0</v>
      </c>
      <c r="Q1890" s="75">
        <v>0.48625000000000002</v>
      </c>
      <c r="R1890" s="75">
        <v>0</v>
      </c>
      <c r="S1890" s="75">
        <v>0</v>
      </c>
      <c r="T1890" s="75">
        <v>16.434377875854899</v>
      </c>
      <c r="U1890" s="75"/>
      <c r="V1890" s="75"/>
      <c r="W1890" s="75"/>
      <c r="X1890" s="75"/>
      <c r="Y1890" s="75"/>
      <c r="Z1890" s="75"/>
      <c r="AA1890" s="75"/>
      <c r="AB1890" s="75"/>
      <c r="AC1890" s="75"/>
      <c r="AD1890" s="75"/>
      <c r="AE1890" s="75"/>
      <c r="AF1890" s="75"/>
      <c r="AG1890" s="75"/>
      <c r="AH1890" s="75"/>
      <c r="AI1890" s="75"/>
      <c r="AJ1890" s="75"/>
      <c r="AK1890" s="75"/>
      <c r="AL1890" s="75"/>
      <c r="AM1890" s="75"/>
      <c r="AN1890" s="75"/>
      <c r="AO1890" s="75"/>
    </row>
    <row r="1891" spans="2:41" x14ac:dyDescent="0.25">
      <c r="B1891" s="45">
        <v>63</v>
      </c>
      <c r="C1891" s="72">
        <v>42218</v>
      </c>
      <c r="D1891" s="25">
        <v>0</v>
      </c>
      <c r="E1891" s="25">
        <v>4.8830706609999996</v>
      </c>
      <c r="F1891" s="75">
        <v>0</v>
      </c>
      <c r="G1891" s="75">
        <v>0.03</v>
      </c>
      <c r="H1891" s="75">
        <v>0</v>
      </c>
      <c r="I1891" s="75">
        <v>1.0594935000000001</v>
      </c>
      <c r="J1891" s="75">
        <v>5.1735816253701996</v>
      </c>
      <c r="K1891" s="75">
        <v>5.1735816253701996</v>
      </c>
      <c r="L1891" s="75">
        <v>74.25</v>
      </c>
      <c r="M1891" s="75">
        <v>37.125</v>
      </c>
      <c r="N1891" s="75">
        <v>1</v>
      </c>
      <c r="O1891" s="75">
        <v>0</v>
      </c>
      <c r="P1891" s="75">
        <v>0</v>
      </c>
      <c r="Q1891" s="75">
        <v>0.495</v>
      </c>
      <c r="R1891" s="75">
        <v>0</v>
      </c>
      <c r="S1891" s="75">
        <v>0</v>
      </c>
      <c r="T1891" s="75">
        <v>21.6079595012251</v>
      </c>
      <c r="U1891" s="75"/>
      <c r="V1891" s="75"/>
      <c r="W1891" s="75"/>
      <c r="X1891" s="75"/>
      <c r="Y1891" s="75"/>
      <c r="Z1891" s="75"/>
      <c r="AA1891" s="75"/>
      <c r="AB1891" s="75"/>
      <c r="AC1891" s="75"/>
      <c r="AD1891" s="75"/>
      <c r="AE1891" s="75"/>
      <c r="AF1891" s="75"/>
      <c r="AG1891" s="75"/>
      <c r="AH1891" s="75"/>
      <c r="AI1891" s="75"/>
      <c r="AJ1891" s="75"/>
      <c r="AK1891" s="75"/>
      <c r="AL1891" s="75"/>
      <c r="AM1891" s="75"/>
      <c r="AN1891" s="75"/>
      <c r="AO1891" s="75"/>
    </row>
    <row r="1892" spans="2:41" x14ac:dyDescent="0.25">
      <c r="B1892" s="45">
        <v>64</v>
      </c>
      <c r="C1892" s="72">
        <v>42219</v>
      </c>
      <c r="D1892" s="25">
        <v>0</v>
      </c>
      <c r="E1892" s="25">
        <v>4.957000818</v>
      </c>
      <c r="F1892" s="75">
        <v>0</v>
      </c>
      <c r="G1892" s="75">
        <v>0.03</v>
      </c>
      <c r="H1892" s="75">
        <v>0</v>
      </c>
      <c r="I1892" s="75">
        <v>1.059993</v>
      </c>
      <c r="J1892" s="75">
        <v>5.2543861680742703</v>
      </c>
      <c r="K1892" s="75">
        <v>5.2543861680742703</v>
      </c>
      <c r="L1892" s="75">
        <v>75.5625</v>
      </c>
      <c r="M1892" s="75">
        <v>37.78125</v>
      </c>
      <c r="N1892" s="75">
        <v>1</v>
      </c>
      <c r="O1892" s="75">
        <v>0</v>
      </c>
      <c r="P1892" s="75">
        <v>0</v>
      </c>
      <c r="Q1892" s="75">
        <v>0.50375000000000003</v>
      </c>
      <c r="R1892" s="75">
        <v>0</v>
      </c>
      <c r="S1892" s="75">
        <v>0</v>
      </c>
      <c r="T1892" s="75">
        <v>26.862345669299401</v>
      </c>
      <c r="U1892" s="75"/>
      <c r="V1892" s="75"/>
      <c r="W1892" s="75"/>
      <c r="X1892" s="75"/>
      <c r="Y1892" s="75"/>
      <c r="Z1892" s="75"/>
      <c r="AA1892" s="75"/>
      <c r="AB1892" s="75"/>
      <c r="AC1892" s="75"/>
      <c r="AD1892" s="75"/>
      <c r="AE1892" s="75"/>
      <c r="AF1892" s="75"/>
      <c r="AG1892" s="75"/>
      <c r="AH1892" s="75"/>
      <c r="AI1892" s="75"/>
      <c r="AJ1892" s="75"/>
      <c r="AK1892" s="75"/>
      <c r="AL1892" s="75"/>
      <c r="AM1892" s="75"/>
      <c r="AN1892" s="75"/>
      <c r="AO1892" s="75"/>
    </row>
    <row r="1893" spans="2:41" x14ac:dyDescent="0.25">
      <c r="B1893" s="45">
        <v>65</v>
      </c>
      <c r="C1893" s="72">
        <v>42220</v>
      </c>
      <c r="D1893" s="25">
        <v>5</v>
      </c>
      <c r="E1893" s="25">
        <v>4.9309289710000002</v>
      </c>
      <c r="F1893" s="75">
        <v>5</v>
      </c>
      <c r="G1893" s="75">
        <v>0.04</v>
      </c>
      <c r="H1893" s="75">
        <v>0.2</v>
      </c>
      <c r="I1893" s="75">
        <v>1.0604925000000001</v>
      </c>
      <c r="J1893" s="75">
        <v>5.2292131917782196</v>
      </c>
      <c r="K1893" s="75">
        <v>5.2292131917782196</v>
      </c>
      <c r="L1893" s="75">
        <v>76.875</v>
      </c>
      <c r="M1893" s="75">
        <v>38.4375</v>
      </c>
      <c r="N1893" s="75">
        <v>1</v>
      </c>
      <c r="O1893" s="75">
        <v>4.8</v>
      </c>
      <c r="P1893" s="75">
        <v>4.8</v>
      </c>
      <c r="Q1893" s="75">
        <v>0.51249999999999996</v>
      </c>
      <c r="R1893" s="75">
        <v>0</v>
      </c>
      <c r="S1893" s="75">
        <v>0</v>
      </c>
      <c r="T1893" s="75">
        <v>27.291558861077601</v>
      </c>
      <c r="U1893" s="75"/>
      <c r="V1893" s="75"/>
      <c r="W1893" s="75"/>
      <c r="X1893" s="75"/>
      <c r="Y1893" s="75"/>
      <c r="Z1893" s="75"/>
      <c r="AA1893" s="75"/>
      <c r="AB1893" s="75"/>
      <c r="AC1893" s="75"/>
      <c r="AD1893" s="75"/>
      <c r="AE1893" s="75"/>
      <c r="AF1893" s="75"/>
      <c r="AG1893" s="75"/>
      <c r="AH1893" s="75"/>
      <c r="AI1893" s="75"/>
      <c r="AJ1893" s="75"/>
      <c r="AK1893" s="75"/>
      <c r="AL1893" s="75"/>
      <c r="AM1893" s="75"/>
      <c r="AN1893" s="75"/>
      <c r="AO1893" s="75"/>
    </row>
    <row r="1894" spans="2:41" x14ac:dyDescent="0.25">
      <c r="B1894" s="45">
        <v>66</v>
      </c>
      <c r="C1894" s="72">
        <v>42221</v>
      </c>
      <c r="D1894" s="25">
        <v>0</v>
      </c>
      <c r="E1894" s="25">
        <v>4.86434152</v>
      </c>
      <c r="F1894" s="75">
        <v>0</v>
      </c>
      <c r="G1894" s="75">
        <v>0.03</v>
      </c>
      <c r="H1894" s="75">
        <v>0</v>
      </c>
      <c r="I1894" s="75">
        <v>1.0609919999999999</v>
      </c>
      <c r="J1894" s="75">
        <v>5.1610274379878396</v>
      </c>
      <c r="K1894" s="75">
        <v>5.1610274379878396</v>
      </c>
      <c r="L1894" s="75">
        <v>78.1875</v>
      </c>
      <c r="M1894" s="75">
        <v>39.09375</v>
      </c>
      <c r="N1894" s="75">
        <v>1</v>
      </c>
      <c r="O1894" s="75">
        <v>0</v>
      </c>
      <c r="P1894" s="75">
        <v>0</v>
      </c>
      <c r="Q1894" s="75">
        <v>0.52124999999999999</v>
      </c>
      <c r="R1894" s="75">
        <v>0</v>
      </c>
      <c r="S1894" s="75">
        <v>0</v>
      </c>
      <c r="T1894" s="75">
        <v>32.452586299065402</v>
      </c>
      <c r="U1894" s="75"/>
      <c r="V1894" s="75"/>
      <c r="W1894" s="75"/>
      <c r="X1894" s="75"/>
      <c r="Y1894" s="75"/>
      <c r="Z1894" s="75"/>
      <c r="AA1894" s="75"/>
      <c r="AB1894" s="75"/>
      <c r="AC1894" s="75"/>
      <c r="AD1894" s="75"/>
      <c r="AE1894" s="75"/>
      <c r="AF1894" s="75"/>
      <c r="AG1894" s="75"/>
      <c r="AH1894" s="75"/>
      <c r="AI1894" s="75"/>
      <c r="AJ1894" s="75"/>
      <c r="AK1894" s="75"/>
      <c r="AL1894" s="75"/>
      <c r="AM1894" s="75"/>
      <c r="AN1894" s="75"/>
      <c r="AO1894" s="75"/>
    </row>
    <row r="1895" spans="2:41" x14ac:dyDescent="0.25">
      <c r="B1895" s="45">
        <v>67</v>
      </c>
      <c r="C1895" s="72">
        <v>42222</v>
      </c>
      <c r="D1895" s="25">
        <v>0</v>
      </c>
      <c r="E1895" s="25">
        <v>4.7163572069999997</v>
      </c>
      <c r="F1895" s="75">
        <v>0</v>
      </c>
      <c r="G1895" s="75">
        <v>1.4999999999999999E-2</v>
      </c>
      <c r="H1895" s="75">
        <v>0</v>
      </c>
      <c r="I1895" s="75">
        <v>1.0614915</v>
      </c>
      <c r="J1895" s="75">
        <v>5.0063730861942402</v>
      </c>
      <c r="K1895" s="75">
        <v>5.0063730861942402</v>
      </c>
      <c r="L1895" s="75">
        <v>79.5</v>
      </c>
      <c r="M1895" s="75">
        <v>39.75</v>
      </c>
      <c r="N1895" s="75">
        <v>1</v>
      </c>
      <c r="O1895" s="75">
        <v>0</v>
      </c>
      <c r="P1895" s="75">
        <v>0</v>
      </c>
      <c r="Q1895" s="75">
        <v>0.53</v>
      </c>
      <c r="R1895" s="75">
        <v>0</v>
      </c>
      <c r="S1895" s="75">
        <v>0</v>
      </c>
      <c r="T1895" s="75">
        <v>37.458959385259703</v>
      </c>
      <c r="U1895" s="75"/>
      <c r="V1895" s="75"/>
      <c r="W1895" s="75"/>
      <c r="X1895" s="75"/>
      <c r="Y1895" s="75"/>
      <c r="Z1895" s="75"/>
      <c r="AA1895" s="75"/>
      <c r="AB1895" s="75"/>
      <c r="AC1895" s="75"/>
      <c r="AD1895" s="75"/>
      <c r="AE1895" s="75"/>
      <c r="AF1895" s="75"/>
      <c r="AG1895" s="75"/>
      <c r="AH1895" s="75"/>
      <c r="AI1895" s="75"/>
      <c r="AJ1895" s="75"/>
      <c r="AK1895" s="75"/>
      <c r="AL1895" s="75"/>
      <c r="AM1895" s="75"/>
      <c r="AN1895" s="75"/>
      <c r="AO1895" s="75"/>
    </row>
    <row r="1896" spans="2:41" x14ac:dyDescent="0.25">
      <c r="B1896" s="45">
        <v>68</v>
      </c>
      <c r="C1896" s="72">
        <v>42223</v>
      </c>
      <c r="D1896" s="25">
        <v>0</v>
      </c>
      <c r="E1896" s="25">
        <v>4.6153525809999998</v>
      </c>
      <c r="F1896" s="75">
        <v>0</v>
      </c>
      <c r="G1896" s="75">
        <v>1.4999999999999999E-2</v>
      </c>
      <c r="H1896" s="75">
        <v>0</v>
      </c>
      <c r="I1896" s="75">
        <v>1.0619909999999999</v>
      </c>
      <c r="J1896" s="75">
        <v>4.9014629028487704</v>
      </c>
      <c r="K1896" s="75">
        <v>4.9014629028487704</v>
      </c>
      <c r="L1896" s="75">
        <v>80.8125</v>
      </c>
      <c r="M1896" s="75">
        <v>40.40625</v>
      </c>
      <c r="N1896" s="75">
        <v>1</v>
      </c>
      <c r="O1896" s="75">
        <v>0</v>
      </c>
      <c r="P1896" s="75">
        <v>0</v>
      </c>
      <c r="Q1896" s="75">
        <v>0.53874999999999995</v>
      </c>
      <c r="R1896" s="75">
        <v>0</v>
      </c>
      <c r="S1896" s="75">
        <v>0</v>
      </c>
      <c r="T1896" s="75">
        <v>42.360422288108403</v>
      </c>
      <c r="U1896" s="75"/>
      <c r="V1896" s="75"/>
      <c r="W1896" s="75"/>
      <c r="X1896" s="75"/>
      <c r="Y1896" s="75"/>
      <c r="Z1896" s="75"/>
      <c r="AA1896" s="75"/>
      <c r="AB1896" s="75"/>
      <c r="AC1896" s="75"/>
      <c r="AD1896" s="75"/>
      <c r="AE1896" s="75"/>
      <c r="AF1896" s="75"/>
      <c r="AG1896" s="75"/>
      <c r="AH1896" s="75"/>
      <c r="AI1896" s="75"/>
      <c r="AJ1896" s="75"/>
      <c r="AK1896" s="75"/>
      <c r="AL1896" s="75"/>
      <c r="AM1896" s="75"/>
      <c r="AN1896" s="75"/>
      <c r="AO1896" s="75"/>
    </row>
    <row r="1897" spans="2:41" x14ac:dyDescent="0.25">
      <c r="B1897" s="45">
        <v>69</v>
      </c>
      <c r="C1897" s="72">
        <v>42224</v>
      </c>
      <c r="D1897" s="25">
        <v>0</v>
      </c>
      <c r="E1897" s="25">
        <v>4.5265454299999996</v>
      </c>
      <c r="F1897" s="75">
        <v>0</v>
      </c>
      <c r="G1897" s="75">
        <v>1.4999999999999999E-2</v>
      </c>
      <c r="H1897" s="75">
        <v>0</v>
      </c>
      <c r="I1897" s="75">
        <v>1.0624905</v>
      </c>
      <c r="J1897" s="75">
        <v>4.8094115171934204</v>
      </c>
      <c r="K1897" s="75">
        <v>4.6573934374162302</v>
      </c>
      <c r="L1897" s="75">
        <v>82.125</v>
      </c>
      <c r="M1897" s="75">
        <v>41.0625</v>
      </c>
      <c r="N1897" s="75">
        <v>0.96839154245093695</v>
      </c>
      <c r="O1897" s="75">
        <v>0</v>
      </c>
      <c r="P1897" s="75">
        <v>0</v>
      </c>
      <c r="Q1897" s="75">
        <v>0.54749999999999999</v>
      </c>
      <c r="R1897" s="75">
        <v>0</v>
      </c>
      <c r="S1897" s="75">
        <v>0</v>
      </c>
      <c r="T1897" s="75">
        <v>47.017815725524699</v>
      </c>
      <c r="U1897" s="75"/>
      <c r="V1897" s="75"/>
      <c r="W1897" s="75"/>
      <c r="X1897" s="75"/>
      <c r="Y1897" s="75"/>
      <c r="Z1897" s="75"/>
      <c r="AA1897" s="75"/>
      <c r="AB1897" s="75"/>
      <c r="AC1897" s="75"/>
      <c r="AD1897" s="75"/>
      <c r="AE1897" s="75"/>
      <c r="AF1897" s="75"/>
      <c r="AG1897" s="75"/>
      <c r="AH1897" s="75"/>
      <c r="AI1897" s="75"/>
      <c r="AJ1897" s="75"/>
      <c r="AK1897" s="75"/>
      <c r="AL1897" s="75"/>
      <c r="AM1897" s="75"/>
      <c r="AN1897" s="75"/>
      <c r="AO1897" s="75"/>
    </row>
    <row r="1898" spans="2:41" x14ac:dyDescent="0.25">
      <c r="B1898" s="45">
        <v>70</v>
      </c>
      <c r="C1898" s="72">
        <v>42225</v>
      </c>
      <c r="D1898" s="25">
        <v>0</v>
      </c>
      <c r="E1898" s="25">
        <v>4.3958879079999997</v>
      </c>
      <c r="F1898" s="75">
        <v>0</v>
      </c>
      <c r="G1898" s="75">
        <v>1.4999999999999999E-2</v>
      </c>
      <c r="H1898" s="75">
        <v>0</v>
      </c>
      <c r="I1898" s="75">
        <v>1.0629900000000001</v>
      </c>
      <c r="J1898" s="75">
        <v>4.6727848873249203</v>
      </c>
      <c r="K1898" s="75">
        <v>4.0792533400188997</v>
      </c>
      <c r="L1898" s="75">
        <v>83.4375</v>
      </c>
      <c r="M1898" s="75">
        <v>41.71875</v>
      </c>
      <c r="N1898" s="75">
        <v>0.87298119609229297</v>
      </c>
      <c r="O1898" s="75">
        <v>0</v>
      </c>
      <c r="P1898" s="75">
        <v>0</v>
      </c>
      <c r="Q1898" s="75">
        <v>0.55625000000000002</v>
      </c>
      <c r="R1898" s="75">
        <v>0</v>
      </c>
      <c r="S1898" s="75">
        <v>0</v>
      </c>
      <c r="T1898" s="75">
        <v>51.0970690655436</v>
      </c>
      <c r="U1898" s="75"/>
      <c r="V1898" s="75"/>
      <c r="W1898" s="75"/>
      <c r="X1898" s="75"/>
      <c r="Y1898" s="75"/>
      <c r="Z1898" s="75"/>
      <c r="AA1898" s="75"/>
      <c r="AB1898" s="75"/>
      <c r="AC1898" s="75"/>
      <c r="AD1898" s="75"/>
      <c r="AE1898" s="75"/>
      <c r="AF1898" s="75"/>
      <c r="AG1898" s="75"/>
      <c r="AH1898" s="75"/>
      <c r="AI1898" s="75"/>
      <c r="AJ1898" s="75"/>
      <c r="AK1898" s="75"/>
      <c r="AL1898" s="75"/>
      <c r="AM1898" s="75"/>
      <c r="AN1898" s="75"/>
      <c r="AO1898" s="75"/>
    </row>
    <row r="1899" spans="2:41" x14ac:dyDescent="0.25">
      <c r="B1899" s="45">
        <v>71</v>
      </c>
      <c r="C1899" s="72">
        <v>42226</v>
      </c>
      <c r="D1899" s="25">
        <v>0</v>
      </c>
      <c r="E1899" s="25">
        <v>4.3322224670000002</v>
      </c>
      <c r="F1899" s="75">
        <v>0</v>
      </c>
      <c r="G1899" s="75">
        <v>1.4999999999999999E-2</v>
      </c>
      <c r="H1899" s="75">
        <v>0</v>
      </c>
      <c r="I1899" s="75">
        <v>1.0634895</v>
      </c>
      <c r="J1899" s="75">
        <v>4.6072731053186002</v>
      </c>
      <c r="K1899" s="75">
        <v>3.65895560140331</v>
      </c>
      <c r="L1899" s="75">
        <v>84.75</v>
      </c>
      <c r="M1899" s="75">
        <v>42.375</v>
      </c>
      <c r="N1899" s="75">
        <v>0.79416946158009305</v>
      </c>
      <c r="O1899" s="75">
        <v>0</v>
      </c>
      <c r="P1899" s="75">
        <v>0</v>
      </c>
      <c r="Q1899" s="75">
        <v>0.56499999999999995</v>
      </c>
      <c r="R1899" s="75">
        <v>0</v>
      </c>
      <c r="S1899" s="75">
        <v>0</v>
      </c>
      <c r="T1899" s="75">
        <v>54.7560246669469</v>
      </c>
      <c r="U1899" s="75"/>
      <c r="V1899" s="75"/>
      <c r="W1899" s="75"/>
      <c r="X1899" s="75"/>
      <c r="Y1899" s="75"/>
      <c r="Z1899" s="75"/>
      <c r="AA1899" s="75"/>
      <c r="AB1899" s="75"/>
      <c r="AC1899" s="75"/>
      <c r="AD1899" s="75"/>
      <c r="AE1899" s="75"/>
      <c r="AF1899" s="75"/>
      <c r="AG1899" s="75"/>
      <c r="AH1899" s="75"/>
      <c r="AI1899" s="75"/>
      <c r="AJ1899" s="75"/>
      <c r="AK1899" s="75"/>
      <c r="AL1899" s="75"/>
      <c r="AM1899" s="75"/>
      <c r="AN1899" s="75"/>
      <c r="AO1899" s="75"/>
    </row>
    <row r="1900" spans="2:41" x14ac:dyDescent="0.25">
      <c r="B1900" s="45">
        <v>72</v>
      </c>
      <c r="C1900" s="72">
        <v>42227</v>
      </c>
      <c r="D1900" s="25">
        <v>13</v>
      </c>
      <c r="E1900" s="25">
        <v>4.308866643</v>
      </c>
      <c r="F1900" s="75">
        <v>13</v>
      </c>
      <c r="G1900" s="75">
        <v>2.2499999999999999E-2</v>
      </c>
      <c r="H1900" s="75">
        <v>0.29249999999999998</v>
      </c>
      <c r="I1900" s="75">
        <v>1.0639890000000001</v>
      </c>
      <c r="J1900" s="75">
        <v>4.5845867106189298</v>
      </c>
      <c r="K1900" s="75">
        <v>4.5845867106189298</v>
      </c>
      <c r="L1900" s="75">
        <v>86.0625</v>
      </c>
      <c r="M1900" s="75">
        <v>43.03125</v>
      </c>
      <c r="N1900" s="75">
        <v>0.72752883853137296</v>
      </c>
      <c r="O1900" s="75">
        <v>12.7075</v>
      </c>
      <c r="P1900" s="75">
        <v>12.7075</v>
      </c>
      <c r="Q1900" s="75">
        <v>0.57374999999999998</v>
      </c>
      <c r="R1900" s="75">
        <v>2.0307283223452699</v>
      </c>
      <c r="S1900" s="75">
        <v>0</v>
      </c>
      <c r="T1900" s="75">
        <v>48.663839699911101</v>
      </c>
      <c r="U1900" s="75"/>
      <c r="V1900" s="75"/>
      <c r="W1900" s="75"/>
      <c r="X1900" s="75"/>
      <c r="Y1900" s="75"/>
      <c r="Z1900" s="75"/>
      <c r="AA1900" s="75"/>
      <c r="AB1900" s="75"/>
      <c r="AC1900" s="75"/>
      <c r="AD1900" s="75"/>
      <c r="AE1900" s="75"/>
      <c r="AF1900" s="75"/>
      <c r="AG1900" s="75"/>
      <c r="AH1900" s="75"/>
      <c r="AI1900" s="75"/>
      <c r="AJ1900" s="75"/>
      <c r="AK1900" s="75"/>
      <c r="AL1900" s="75"/>
      <c r="AM1900" s="75"/>
      <c r="AN1900" s="75"/>
      <c r="AO1900" s="75"/>
    </row>
    <row r="1901" spans="2:41" x14ac:dyDescent="0.25">
      <c r="B1901" s="45">
        <v>73</v>
      </c>
      <c r="C1901" s="72">
        <v>42228</v>
      </c>
      <c r="D1901" s="25">
        <v>9</v>
      </c>
      <c r="E1901" s="25">
        <v>4.3051214959999999</v>
      </c>
      <c r="F1901" s="75">
        <v>9</v>
      </c>
      <c r="G1901" s="75">
        <v>2.2499999999999999E-2</v>
      </c>
      <c r="H1901" s="75">
        <v>0.20250000000000001</v>
      </c>
      <c r="I1901" s="75">
        <v>1.0644884999999999</v>
      </c>
      <c r="J1901" s="75">
        <v>4.5827523235948</v>
      </c>
      <c r="K1901" s="75">
        <v>4.5827523235948</v>
      </c>
      <c r="L1901" s="75">
        <v>87.375</v>
      </c>
      <c r="M1901" s="75">
        <v>43.6875</v>
      </c>
      <c r="N1901" s="75">
        <v>0.88609236738400998</v>
      </c>
      <c r="O1901" s="75">
        <v>8.7974999999999994</v>
      </c>
      <c r="P1901" s="75">
        <v>10.8282283223453</v>
      </c>
      <c r="Q1901" s="75">
        <v>0.58250000000000002</v>
      </c>
      <c r="R1901" s="75">
        <v>1.5613689996876201</v>
      </c>
      <c r="S1901" s="75">
        <v>0</v>
      </c>
      <c r="T1901" s="75">
        <v>43.979732700848203</v>
      </c>
      <c r="U1901" s="75"/>
      <c r="V1901" s="75"/>
      <c r="W1901" s="75"/>
      <c r="X1901" s="75"/>
      <c r="Y1901" s="75"/>
      <c r="Z1901" s="75"/>
      <c r="AA1901" s="75"/>
      <c r="AB1901" s="75"/>
      <c r="AC1901" s="75"/>
      <c r="AD1901" s="75"/>
      <c r="AE1901" s="75"/>
      <c r="AF1901" s="75"/>
      <c r="AG1901" s="75"/>
      <c r="AH1901" s="75"/>
      <c r="AI1901" s="75"/>
      <c r="AJ1901" s="75"/>
      <c r="AK1901" s="75"/>
      <c r="AL1901" s="75"/>
      <c r="AM1901" s="75"/>
      <c r="AN1901" s="75"/>
      <c r="AO1901" s="75"/>
    </row>
    <row r="1902" spans="2:41" x14ac:dyDescent="0.25">
      <c r="B1902" s="45">
        <v>74</v>
      </c>
      <c r="C1902" s="72">
        <v>42229</v>
      </c>
      <c r="D1902" s="25">
        <v>0</v>
      </c>
      <c r="E1902" s="25">
        <v>4.1703459440000001</v>
      </c>
      <c r="F1902" s="75">
        <v>0</v>
      </c>
      <c r="G1902" s="75">
        <v>1.4999999999999999E-2</v>
      </c>
      <c r="H1902" s="75">
        <v>0</v>
      </c>
      <c r="I1902" s="75">
        <v>1.064988</v>
      </c>
      <c r="J1902" s="75">
        <v>4.4413683862086701</v>
      </c>
      <c r="K1902" s="75">
        <v>4.4413683862086701</v>
      </c>
      <c r="L1902" s="75">
        <v>90</v>
      </c>
      <c r="M1902" s="75">
        <v>45</v>
      </c>
      <c r="N1902" s="75">
        <v>1</v>
      </c>
      <c r="O1902" s="75">
        <v>0</v>
      </c>
      <c r="P1902" s="75">
        <v>1.5613689996876201</v>
      </c>
      <c r="Q1902" s="75">
        <v>0.6</v>
      </c>
      <c r="R1902" s="75">
        <v>0</v>
      </c>
      <c r="S1902" s="75">
        <v>0</v>
      </c>
      <c r="T1902" s="75">
        <v>46.859732087369302</v>
      </c>
      <c r="U1902" s="75"/>
      <c r="V1902" s="75"/>
      <c r="W1902" s="75"/>
      <c r="X1902" s="75"/>
      <c r="Y1902" s="75"/>
      <c r="Z1902" s="75"/>
      <c r="AA1902" s="75"/>
      <c r="AB1902" s="75"/>
      <c r="AC1902" s="75"/>
      <c r="AD1902" s="75"/>
      <c r="AE1902" s="75"/>
      <c r="AF1902" s="75"/>
      <c r="AG1902" s="75"/>
      <c r="AH1902" s="75"/>
      <c r="AI1902" s="75"/>
      <c r="AJ1902" s="75"/>
      <c r="AK1902" s="75"/>
      <c r="AL1902" s="75"/>
      <c r="AM1902" s="75"/>
      <c r="AN1902" s="75"/>
      <c r="AO1902" s="75"/>
    </row>
    <row r="1903" spans="2:41" x14ac:dyDescent="0.25">
      <c r="B1903" s="45">
        <v>75</v>
      </c>
      <c r="C1903" s="72">
        <v>42230</v>
      </c>
      <c r="D1903" s="25">
        <v>13</v>
      </c>
      <c r="E1903" s="25">
        <v>4.1057940400000001</v>
      </c>
      <c r="F1903" s="75">
        <v>13</v>
      </c>
      <c r="G1903" s="75">
        <v>2.2499999999999999E-2</v>
      </c>
      <c r="H1903" s="75">
        <v>0.29249999999999998</v>
      </c>
      <c r="I1903" s="75">
        <v>1.0649999999999999</v>
      </c>
      <c r="J1903" s="75">
        <v>4.3726706526000001</v>
      </c>
      <c r="K1903" s="75">
        <v>4.3726706526000001</v>
      </c>
      <c r="L1903" s="75">
        <v>90</v>
      </c>
      <c r="M1903" s="75">
        <v>45</v>
      </c>
      <c r="N1903" s="75">
        <v>0.95867262028068301</v>
      </c>
      <c r="O1903" s="75">
        <v>12.7075</v>
      </c>
      <c r="P1903" s="75">
        <v>12.7075</v>
      </c>
      <c r="Q1903" s="75">
        <v>0.6</v>
      </c>
      <c r="R1903" s="75">
        <v>2.0837073368499999</v>
      </c>
      <c r="S1903" s="75">
        <v>0</v>
      </c>
      <c r="T1903" s="75">
        <v>40.608610076819303</v>
      </c>
      <c r="U1903" s="75"/>
      <c r="V1903" s="75"/>
      <c r="W1903" s="75"/>
      <c r="X1903" s="75"/>
      <c r="Y1903" s="75"/>
      <c r="Z1903" s="75"/>
      <c r="AA1903" s="75"/>
      <c r="AB1903" s="75"/>
      <c r="AC1903" s="75"/>
      <c r="AD1903" s="75"/>
      <c r="AE1903" s="75"/>
      <c r="AF1903" s="75"/>
      <c r="AG1903" s="75"/>
      <c r="AH1903" s="75"/>
      <c r="AI1903" s="75"/>
      <c r="AJ1903" s="75"/>
      <c r="AK1903" s="75"/>
      <c r="AL1903" s="75"/>
      <c r="AM1903" s="75"/>
      <c r="AN1903" s="75"/>
      <c r="AO1903" s="75"/>
    </row>
    <row r="1904" spans="2:41" x14ac:dyDescent="0.25">
      <c r="B1904" s="45">
        <v>76</v>
      </c>
      <c r="C1904" s="72">
        <v>42231</v>
      </c>
      <c r="D1904" s="25">
        <v>5</v>
      </c>
      <c r="E1904" s="25">
        <v>4.1614446999999997</v>
      </c>
      <c r="F1904" s="75">
        <v>5</v>
      </c>
      <c r="G1904" s="75">
        <v>2.2499999999999999E-2</v>
      </c>
      <c r="H1904" s="75">
        <v>0.1125</v>
      </c>
      <c r="I1904" s="75">
        <v>1.0649999999999999</v>
      </c>
      <c r="J1904" s="75">
        <v>4.4319386055000001</v>
      </c>
      <c r="K1904" s="75">
        <v>4.4319386055000001</v>
      </c>
      <c r="L1904" s="75">
        <v>90</v>
      </c>
      <c r="M1904" s="75">
        <v>45</v>
      </c>
      <c r="N1904" s="75">
        <v>1</v>
      </c>
      <c r="O1904" s="75">
        <v>4.8875000000000002</v>
      </c>
      <c r="P1904" s="75">
        <v>6.97120733685</v>
      </c>
      <c r="Q1904" s="75">
        <v>0.6</v>
      </c>
      <c r="R1904" s="75">
        <v>0.63481718283749999</v>
      </c>
      <c r="S1904" s="75">
        <v>0</v>
      </c>
      <c r="T1904" s="75">
        <v>38.704158528306799</v>
      </c>
      <c r="U1904" s="75"/>
      <c r="V1904" s="75"/>
      <c r="W1904" s="75"/>
      <c r="X1904" s="75"/>
      <c r="Y1904" s="75"/>
      <c r="Z1904" s="75"/>
      <c r="AA1904" s="75"/>
      <c r="AB1904" s="75"/>
      <c r="AC1904" s="75"/>
      <c r="AD1904" s="75"/>
      <c r="AE1904" s="75"/>
      <c r="AF1904" s="75"/>
      <c r="AG1904" s="75"/>
      <c r="AH1904" s="75"/>
      <c r="AI1904" s="75"/>
      <c r="AJ1904" s="75"/>
      <c r="AK1904" s="75"/>
      <c r="AL1904" s="75"/>
      <c r="AM1904" s="75"/>
      <c r="AN1904" s="75"/>
      <c r="AO1904" s="75"/>
    </row>
    <row r="1905" spans="2:41" x14ac:dyDescent="0.25">
      <c r="B1905" s="45">
        <v>77</v>
      </c>
      <c r="C1905" s="72">
        <v>42232</v>
      </c>
      <c r="D1905" s="25">
        <v>0</v>
      </c>
      <c r="E1905" s="25">
        <v>4.2569509380000001</v>
      </c>
      <c r="F1905" s="75">
        <v>0</v>
      </c>
      <c r="G1905" s="75">
        <v>1.4999999999999999E-2</v>
      </c>
      <c r="H1905" s="75">
        <v>0</v>
      </c>
      <c r="I1905" s="75">
        <v>1.0649999999999999</v>
      </c>
      <c r="J1905" s="75">
        <v>4.5336527489699998</v>
      </c>
      <c r="K1905" s="75">
        <v>4.5336527489699998</v>
      </c>
      <c r="L1905" s="75">
        <v>90</v>
      </c>
      <c r="M1905" s="75">
        <v>45</v>
      </c>
      <c r="N1905" s="75">
        <v>1</v>
      </c>
      <c r="O1905" s="75">
        <v>0</v>
      </c>
      <c r="P1905" s="75">
        <v>0.63481718283749999</v>
      </c>
      <c r="Q1905" s="75">
        <v>0.6</v>
      </c>
      <c r="R1905" s="75">
        <v>0</v>
      </c>
      <c r="S1905" s="75">
        <v>0</v>
      </c>
      <c r="T1905" s="75">
        <v>42.602994094439303</v>
      </c>
      <c r="U1905" s="75"/>
      <c r="V1905" s="75"/>
      <c r="W1905" s="75"/>
      <c r="X1905" s="75"/>
      <c r="Y1905" s="75"/>
      <c r="Z1905" s="75"/>
      <c r="AA1905" s="75"/>
      <c r="AB1905" s="75"/>
      <c r="AC1905" s="75"/>
      <c r="AD1905" s="75"/>
      <c r="AE1905" s="75"/>
      <c r="AF1905" s="75"/>
      <c r="AG1905" s="75"/>
      <c r="AH1905" s="75"/>
      <c r="AI1905" s="75"/>
      <c r="AJ1905" s="75"/>
      <c r="AK1905" s="75"/>
      <c r="AL1905" s="75"/>
      <c r="AM1905" s="75"/>
      <c r="AN1905" s="75"/>
      <c r="AO1905" s="75"/>
    </row>
    <row r="1906" spans="2:41" x14ac:dyDescent="0.25">
      <c r="B1906" s="45">
        <v>78</v>
      </c>
      <c r="C1906" s="72">
        <v>42233</v>
      </c>
      <c r="D1906" s="25">
        <v>7</v>
      </c>
      <c r="E1906" s="25">
        <v>4.260462038</v>
      </c>
      <c r="F1906" s="75">
        <v>7</v>
      </c>
      <c r="G1906" s="75">
        <v>2.2499999999999999E-2</v>
      </c>
      <c r="H1906" s="75">
        <v>0.1575</v>
      </c>
      <c r="I1906" s="75">
        <v>1.0649999999999999</v>
      </c>
      <c r="J1906" s="75">
        <v>4.5373920704700001</v>
      </c>
      <c r="K1906" s="75">
        <v>4.5373920704700001</v>
      </c>
      <c r="L1906" s="75">
        <v>90</v>
      </c>
      <c r="M1906" s="75">
        <v>45</v>
      </c>
      <c r="N1906" s="75">
        <v>1</v>
      </c>
      <c r="O1906" s="75">
        <v>6.8425000000000002</v>
      </c>
      <c r="P1906" s="75">
        <v>6.8425000000000002</v>
      </c>
      <c r="Q1906" s="75">
        <v>0.6</v>
      </c>
      <c r="R1906" s="75">
        <v>0.57627698238250002</v>
      </c>
      <c r="S1906" s="75">
        <v>0</v>
      </c>
      <c r="T1906" s="75">
        <v>40.874163147291803</v>
      </c>
      <c r="U1906" s="75"/>
      <c r="V1906" s="75"/>
      <c r="W1906" s="75"/>
      <c r="X1906" s="75"/>
      <c r="Y1906" s="75"/>
      <c r="Z1906" s="75"/>
      <c r="AA1906" s="75"/>
      <c r="AB1906" s="75"/>
      <c r="AC1906" s="75"/>
      <c r="AD1906" s="75"/>
      <c r="AE1906" s="75"/>
      <c r="AF1906" s="75"/>
      <c r="AG1906" s="75"/>
      <c r="AH1906" s="75"/>
      <c r="AI1906" s="75"/>
      <c r="AJ1906" s="75"/>
      <c r="AK1906" s="75"/>
      <c r="AL1906" s="75"/>
      <c r="AM1906" s="75"/>
      <c r="AN1906" s="75"/>
      <c r="AO1906" s="75"/>
    </row>
    <row r="1907" spans="2:41" x14ac:dyDescent="0.25">
      <c r="B1907" s="45">
        <v>79</v>
      </c>
      <c r="C1907" s="72">
        <v>42234</v>
      </c>
      <c r="D1907" s="25">
        <v>0</v>
      </c>
      <c r="E1907" s="25">
        <v>4.2584187399999998</v>
      </c>
      <c r="F1907" s="75">
        <v>0</v>
      </c>
      <c r="G1907" s="75">
        <v>1.4999999999999999E-2</v>
      </c>
      <c r="H1907" s="75">
        <v>0</v>
      </c>
      <c r="I1907" s="75">
        <v>1.0649999999999999</v>
      </c>
      <c r="J1907" s="75">
        <v>4.5352159581000002</v>
      </c>
      <c r="K1907" s="75">
        <v>4.5352159581000002</v>
      </c>
      <c r="L1907" s="75">
        <v>90</v>
      </c>
      <c r="M1907" s="75">
        <v>45</v>
      </c>
      <c r="N1907" s="75">
        <v>1</v>
      </c>
      <c r="O1907" s="75">
        <v>0</v>
      </c>
      <c r="P1907" s="75">
        <v>0.57627698238250002</v>
      </c>
      <c r="Q1907" s="75">
        <v>0.6</v>
      </c>
      <c r="R1907" s="75">
        <v>0</v>
      </c>
      <c r="S1907" s="75">
        <v>0</v>
      </c>
      <c r="T1907" s="75">
        <v>44.833102123009297</v>
      </c>
      <c r="U1907" s="75"/>
      <c r="V1907" s="75"/>
      <c r="W1907" s="75"/>
      <c r="X1907" s="75"/>
      <c r="Y1907" s="75"/>
      <c r="Z1907" s="75"/>
      <c r="AA1907" s="75"/>
      <c r="AB1907" s="75"/>
      <c r="AC1907" s="75"/>
      <c r="AD1907" s="75"/>
      <c r="AE1907" s="75"/>
      <c r="AF1907" s="75"/>
      <c r="AG1907" s="75"/>
      <c r="AH1907" s="75"/>
      <c r="AI1907" s="75"/>
      <c r="AJ1907" s="75"/>
      <c r="AK1907" s="75"/>
      <c r="AL1907" s="75"/>
      <c r="AM1907" s="75"/>
      <c r="AN1907" s="75"/>
      <c r="AO1907" s="75"/>
    </row>
    <row r="1908" spans="2:41" x14ac:dyDescent="0.25">
      <c r="B1908" s="45">
        <v>80</v>
      </c>
      <c r="C1908" s="72">
        <v>42235</v>
      </c>
      <c r="D1908" s="25">
        <v>0</v>
      </c>
      <c r="E1908" s="25">
        <v>4.2559523019999999</v>
      </c>
      <c r="F1908" s="75">
        <v>0</v>
      </c>
      <c r="G1908" s="75">
        <v>1.4999999999999999E-2</v>
      </c>
      <c r="H1908" s="75">
        <v>0</v>
      </c>
      <c r="I1908" s="75">
        <v>1.0649999999999999</v>
      </c>
      <c r="J1908" s="75">
        <v>4.5325892016299996</v>
      </c>
      <c r="K1908" s="75">
        <v>4.5325892016299996</v>
      </c>
      <c r="L1908" s="75">
        <v>90</v>
      </c>
      <c r="M1908" s="75">
        <v>45</v>
      </c>
      <c r="N1908" s="75">
        <v>1</v>
      </c>
      <c r="O1908" s="75">
        <v>0</v>
      </c>
      <c r="P1908" s="75">
        <v>0</v>
      </c>
      <c r="Q1908" s="75">
        <v>0.6</v>
      </c>
      <c r="R1908" s="75">
        <v>0</v>
      </c>
      <c r="S1908" s="75">
        <v>0</v>
      </c>
      <c r="T1908" s="75">
        <v>49.3656913246393</v>
      </c>
      <c r="U1908" s="75"/>
      <c r="V1908" s="75"/>
      <c r="W1908" s="75"/>
      <c r="X1908" s="75"/>
      <c r="Y1908" s="75"/>
      <c r="Z1908" s="75"/>
      <c r="AA1908" s="75"/>
      <c r="AB1908" s="75"/>
      <c r="AC1908" s="75"/>
      <c r="AD1908" s="75"/>
      <c r="AE1908" s="75"/>
      <c r="AF1908" s="75"/>
      <c r="AG1908" s="75"/>
      <c r="AH1908" s="75"/>
      <c r="AI1908" s="75"/>
      <c r="AJ1908" s="75"/>
      <c r="AK1908" s="75"/>
      <c r="AL1908" s="75"/>
      <c r="AM1908" s="75"/>
      <c r="AN1908" s="75"/>
      <c r="AO1908" s="75"/>
    </row>
    <row r="1909" spans="2:41" x14ac:dyDescent="0.25">
      <c r="B1909" s="45">
        <v>81</v>
      </c>
      <c r="C1909" s="72">
        <v>42236</v>
      </c>
      <c r="D1909" s="25">
        <v>0</v>
      </c>
      <c r="E1909" s="25">
        <v>4.1389406270000002</v>
      </c>
      <c r="F1909" s="75">
        <v>0</v>
      </c>
      <c r="G1909" s="75">
        <v>1.4999999999999999E-2</v>
      </c>
      <c r="H1909" s="75">
        <v>0</v>
      </c>
      <c r="I1909" s="75">
        <v>1.0649999999999999</v>
      </c>
      <c r="J1909" s="75">
        <v>4.4079717677549999</v>
      </c>
      <c r="K1909" s="75">
        <v>3.9803307876273801</v>
      </c>
      <c r="L1909" s="75">
        <v>90</v>
      </c>
      <c r="M1909" s="75">
        <v>45</v>
      </c>
      <c r="N1909" s="75">
        <v>0.90298463723023903</v>
      </c>
      <c r="O1909" s="75">
        <v>0</v>
      </c>
      <c r="P1909" s="75">
        <v>0</v>
      </c>
      <c r="Q1909" s="75">
        <v>0.6</v>
      </c>
      <c r="R1909" s="75">
        <v>0</v>
      </c>
      <c r="S1909" s="75">
        <v>0</v>
      </c>
      <c r="T1909" s="75">
        <v>53.346022112266603</v>
      </c>
      <c r="U1909" s="75"/>
      <c r="V1909" s="75"/>
      <c r="W1909" s="75"/>
      <c r="X1909" s="75"/>
      <c r="Y1909" s="75"/>
      <c r="Z1909" s="75"/>
      <c r="AA1909" s="75"/>
      <c r="AB1909" s="75"/>
      <c r="AC1909" s="75"/>
      <c r="AD1909" s="75"/>
      <c r="AE1909" s="75"/>
      <c r="AF1909" s="75"/>
      <c r="AG1909" s="75"/>
      <c r="AH1909" s="75"/>
      <c r="AI1909" s="75"/>
      <c r="AJ1909" s="75"/>
      <c r="AK1909" s="75"/>
      <c r="AL1909" s="75"/>
      <c r="AM1909" s="75"/>
      <c r="AN1909" s="75"/>
      <c r="AO1909" s="75"/>
    </row>
    <row r="1910" spans="2:41" x14ac:dyDescent="0.25">
      <c r="B1910" s="45">
        <v>82</v>
      </c>
      <c r="C1910" s="70">
        <v>42237</v>
      </c>
      <c r="D1910">
        <v>0</v>
      </c>
      <c r="E1910">
        <v>4.0552419039999998</v>
      </c>
      <c r="F1910" s="75">
        <v>0</v>
      </c>
      <c r="G1910" s="75">
        <v>1.4999999999999999E-2</v>
      </c>
      <c r="H1910" s="75">
        <v>0</v>
      </c>
      <c r="I1910" s="75">
        <v>1.0649999999999999</v>
      </c>
      <c r="J1910" s="75">
        <v>4.31883262776</v>
      </c>
      <c r="K1910" s="75">
        <v>3.5178310141941398</v>
      </c>
      <c r="L1910" s="75">
        <v>90</v>
      </c>
      <c r="M1910" s="75">
        <v>45</v>
      </c>
      <c r="N1910" s="75">
        <v>0.81453284194963005</v>
      </c>
      <c r="O1910" s="75">
        <v>0</v>
      </c>
      <c r="P1910" s="75">
        <v>0</v>
      </c>
      <c r="Q1910" s="75">
        <v>0.6</v>
      </c>
      <c r="R1910" s="75">
        <v>0</v>
      </c>
      <c r="S1910" s="75">
        <v>0</v>
      </c>
      <c r="T1910" s="75">
        <v>56.863853126460803</v>
      </c>
      <c r="U1910" s="75"/>
      <c r="V1910" s="75"/>
      <c r="W1910" s="75"/>
      <c r="X1910" s="75"/>
      <c r="Y1910" s="75"/>
      <c r="Z1910" s="75"/>
      <c r="AA1910" s="75"/>
      <c r="AB1910" s="75"/>
      <c r="AC1910" s="75"/>
      <c r="AD1910" s="75"/>
      <c r="AE1910" s="75"/>
      <c r="AF1910" s="75"/>
      <c r="AG1910" s="75"/>
      <c r="AH1910" s="75"/>
      <c r="AI1910" s="75"/>
      <c r="AJ1910" s="75"/>
      <c r="AK1910" s="75"/>
      <c r="AL1910" s="75"/>
      <c r="AM1910" s="75"/>
      <c r="AN1910" s="75"/>
      <c r="AO1910" s="75"/>
    </row>
    <row r="1911" spans="2:41" x14ac:dyDescent="0.25">
      <c r="B1911" s="45">
        <v>83</v>
      </c>
      <c r="C1911" s="70">
        <v>42238</v>
      </c>
      <c r="D1911">
        <v>0</v>
      </c>
      <c r="E1911">
        <v>4.0034813500000004</v>
      </c>
      <c r="F1911" s="75">
        <v>0</v>
      </c>
      <c r="G1911" s="75">
        <v>1.4999999999999999E-2</v>
      </c>
      <c r="H1911" s="75">
        <v>0</v>
      </c>
      <c r="I1911" s="75">
        <v>1.0649999999999999</v>
      </c>
      <c r="J1911" s="75">
        <v>4.2637076377499996</v>
      </c>
      <c r="K1911" s="75">
        <v>3.13961872245144</v>
      </c>
      <c r="L1911" s="75">
        <v>90</v>
      </c>
      <c r="M1911" s="75">
        <v>45</v>
      </c>
      <c r="N1911" s="75">
        <v>0.736358819411983</v>
      </c>
      <c r="O1911" s="75">
        <v>0</v>
      </c>
      <c r="P1911" s="75">
        <v>0</v>
      </c>
      <c r="Q1911" s="75">
        <v>0.6</v>
      </c>
      <c r="R1911" s="75">
        <v>0</v>
      </c>
      <c r="S1911" s="75">
        <v>0</v>
      </c>
      <c r="T1911" s="75">
        <v>60.003471848912199</v>
      </c>
      <c r="U1911" s="75"/>
      <c r="V1911" s="75"/>
      <c r="W1911" s="75"/>
      <c r="X1911" s="75"/>
      <c r="Y1911" s="75"/>
      <c r="Z1911" s="75"/>
      <c r="AA1911" s="75"/>
      <c r="AB1911" s="75"/>
      <c r="AC1911" s="75"/>
      <c r="AD1911" s="75"/>
      <c r="AE1911" s="75"/>
      <c r="AF1911" s="75"/>
      <c r="AG1911" s="75"/>
      <c r="AH1911" s="75"/>
      <c r="AI1911" s="75"/>
      <c r="AJ1911" s="75"/>
      <c r="AK1911" s="75"/>
      <c r="AL1911" s="75"/>
      <c r="AM1911" s="75"/>
      <c r="AN1911" s="75"/>
      <c r="AO1911" s="75"/>
    </row>
    <row r="1912" spans="2:41" x14ac:dyDescent="0.25">
      <c r="B1912" s="45">
        <v>84</v>
      </c>
      <c r="C1912" s="70">
        <v>42239</v>
      </c>
      <c r="D1912">
        <v>0</v>
      </c>
      <c r="E1912">
        <v>4.0784604350000002</v>
      </c>
      <c r="F1912" s="75">
        <v>0</v>
      </c>
      <c r="G1912" s="75">
        <v>5.0000000000000001E-3</v>
      </c>
      <c r="H1912" s="75">
        <v>0</v>
      </c>
      <c r="I1912" s="75">
        <v>1.0649999999999999</v>
      </c>
      <c r="J1912" s="75">
        <v>4.3435603632750004</v>
      </c>
      <c r="K1912" s="75">
        <v>2.89537179362061</v>
      </c>
      <c r="L1912" s="75">
        <v>90</v>
      </c>
      <c r="M1912" s="75">
        <v>45</v>
      </c>
      <c r="N1912" s="75">
        <v>0.66658951446861703</v>
      </c>
      <c r="O1912" s="75">
        <v>0</v>
      </c>
      <c r="P1912" s="75">
        <v>0</v>
      </c>
      <c r="Q1912" s="75">
        <v>0.6</v>
      </c>
      <c r="R1912" s="75">
        <v>0</v>
      </c>
      <c r="S1912" s="75">
        <v>0</v>
      </c>
      <c r="T1912" s="75">
        <v>62.898843642532803</v>
      </c>
      <c r="U1912" s="75"/>
      <c r="V1912" s="75"/>
      <c r="W1912" s="75"/>
      <c r="X1912" s="75"/>
      <c r="Y1912" s="75"/>
      <c r="Z1912" s="75"/>
      <c r="AA1912" s="75"/>
      <c r="AB1912" s="75"/>
      <c r="AC1912" s="75"/>
      <c r="AD1912" s="75"/>
      <c r="AE1912" s="75"/>
      <c r="AF1912" s="75"/>
      <c r="AG1912" s="75"/>
      <c r="AH1912" s="75"/>
      <c r="AI1912" s="75"/>
      <c r="AJ1912" s="75"/>
      <c r="AK1912" s="75"/>
      <c r="AL1912" s="75"/>
      <c r="AM1912" s="75"/>
      <c r="AN1912" s="75"/>
      <c r="AO1912" s="75"/>
    </row>
    <row r="1913" spans="2:41" x14ac:dyDescent="0.25">
      <c r="B1913" s="45">
        <v>85</v>
      </c>
      <c r="C1913" s="70">
        <v>42240</v>
      </c>
      <c r="D1913">
        <v>0</v>
      </c>
      <c r="E1913">
        <v>4.1531357829999997</v>
      </c>
      <c r="F1913" s="75">
        <v>0</v>
      </c>
      <c r="G1913" s="75">
        <v>5.0000000000000001E-3</v>
      </c>
      <c r="H1913" s="75">
        <v>0</v>
      </c>
      <c r="I1913" s="75">
        <v>1.0649999999999999</v>
      </c>
      <c r="J1913" s="75">
        <v>4.4230896088950002</v>
      </c>
      <c r="K1913" s="75">
        <v>2.6637965127500398</v>
      </c>
      <c r="L1913" s="75">
        <v>90</v>
      </c>
      <c r="M1913" s="75">
        <v>45</v>
      </c>
      <c r="N1913" s="75">
        <v>0.602247919054826</v>
      </c>
      <c r="O1913" s="75">
        <v>0</v>
      </c>
      <c r="P1913" s="75">
        <v>0</v>
      </c>
      <c r="Q1913" s="75">
        <v>0.6</v>
      </c>
      <c r="R1913" s="75">
        <v>0</v>
      </c>
      <c r="S1913" s="75">
        <v>0</v>
      </c>
      <c r="T1913" s="75">
        <v>65.562640155282907</v>
      </c>
      <c r="U1913" s="75"/>
      <c r="V1913" s="75"/>
      <c r="W1913" s="75"/>
      <c r="X1913" s="75"/>
      <c r="Y1913" s="75"/>
      <c r="Z1913" s="75"/>
      <c r="AA1913" s="75"/>
      <c r="AB1913" s="75"/>
      <c r="AC1913" s="75"/>
      <c r="AD1913" s="75"/>
      <c r="AE1913" s="75"/>
      <c r="AF1913" s="75"/>
      <c r="AG1913" s="75"/>
      <c r="AH1913" s="75"/>
      <c r="AI1913" s="75"/>
      <c r="AJ1913" s="75"/>
      <c r="AK1913" s="75"/>
      <c r="AL1913" s="75"/>
      <c r="AM1913" s="75"/>
      <c r="AN1913" s="75"/>
      <c r="AO1913" s="75"/>
    </row>
    <row r="1914" spans="2:41" x14ac:dyDescent="0.25">
      <c r="B1914" s="45">
        <v>86</v>
      </c>
      <c r="C1914" s="70">
        <v>42241</v>
      </c>
      <c r="D1914">
        <v>0</v>
      </c>
      <c r="E1914">
        <v>4.2612142070000001</v>
      </c>
      <c r="F1914" s="75">
        <v>0</v>
      </c>
      <c r="G1914" s="75">
        <v>5.0000000000000001E-3</v>
      </c>
      <c r="H1914" s="75">
        <v>0</v>
      </c>
      <c r="I1914" s="75">
        <v>1.0649999999999999</v>
      </c>
      <c r="J1914" s="75">
        <v>4.5381931304550003</v>
      </c>
      <c r="K1914" s="75">
        <v>2.4644768571944899</v>
      </c>
      <c r="L1914" s="75">
        <v>90</v>
      </c>
      <c r="M1914" s="75">
        <v>45</v>
      </c>
      <c r="N1914" s="75">
        <v>0.54305244099371397</v>
      </c>
      <c r="O1914" s="75">
        <v>0</v>
      </c>
      <c r="P1914" s="75">
        <v>0</v>
      </c>
      <c r="Q1914" s="75">
        <v>0.6</v>
      </c>
      <c r="R1914" s="75">
        <v>0</v>
      </c>
      <c r="S1914" s="75">
        <v>0</v>
      </c>
      <c r="T1914" s="75">
        <v>68.027117012477405</v>
      </c>
      <c r="U1914" s="75"/>
      <c r="V1914" s="75"/>
      <c r="W1914" s="75"/>
      <c r="X1914" s="75"/>
      <c r="Y1914" s="75"/>
      <c r="Z1914" s="75"/>
      <c r="AA1914" s="75"/>
      <c r="AB1914" s="75"/>
      <c r="AC1914" s="75"/>
      <c r="AD1914" s="75"/>
      <c r="AE1914" s="75"/>
      <c r="AF1914" s="75"/>
      <c r="AG1914" s="75"/>
      <c r="AH1914" s="75"/>
      <c r="AI1914" s="75"/>
      <c r="AJ1914" s="75"/>
      <c r="AK1914" s="75"/>
      <c r="AL1914" s="75"/>
      <c r="AM1914" s="75"/>
      <c r="AN1914" s="75"/>
      <c r="AO1914" s="75"/>
    </row>
    <row r="1915" spans="2:41" x14ac:dyDescent="0.25">
      <c r="B1915" s="45">
        <v>87</v>
      </c>
      <c r="C1915" s="70">
        <v>42242</v>
      </c>
      <c r="D1915">
        <v>0</v>
      </c>
      <c r="E1915">
        <v>4.3317955599999998</v>
      </c>
      <c r="F1915" s="75">
        <v>0</v>
      </c>
      <c r="G1915" s="75">
        <v>5.0000000000000001E-3</v>
      </c>
      <c r="H1915" s="75">
        <v>0</v>
      </c>
      <c r="I1915" s="75">
        <v>1.0649999999999999</v>
      </c>
      <c r="J1915" s="75">
        <v>4.6133622713999998</v>
      </c>
      <c r="K1915" s="75">
        <v>2.2526415415227499</v>
      </c>
      <c r="L1915" s="75">
        <v>90</v>
      </c>
      <c r="M1915" s="75">
        <v>45</v>
      </c>
      <c r="N1915" s="75">
        <v>0.48828628861161399</v>
      </c>
      <c r="O1915" s="75">
        <v>0</v>
      </c>
      <c r="P1915" s="75">
        <v>0</v>
      </c>
      <c r="Q1915" s="75">
        <v>0.6</v>
      </c>
      <c r="R1915" s="75">
        <v>0</v>
      </c>
      <c r="S1915" s="75">
        <v>0</v>
      </c>
      <c r="T1915" s="75">
        <v>70.279758554000097</v>
      </c>
      <c r="U1915" s="75"/>
      <c r="V1915" s="75"/>
      <c r="W1915" s="75"/>
      <c r="X1915" s="75"/>
      <c r="Y1915" s="75"/>
      <c r="Z1915" s="75"/>
      <c r="AA1915" s="75"/>
      <c r="AB1915" s="75"/>
      <c r="AC1915" s="75"/>
      <c r="AD1915" s="75"/>
      <c r="AE1915" s="75"/>
      <c r="AF1915" s="75"/>
      <c r="AG1915" s="75"/>
      <c r="AH1915" s="75"/>
      <c r="AI1915" s="75"/>
      <c r="AJ1915" s="75"/>
      <c r="AK1915" s="75"/>
      <c r="AL1915" s="75"/>
      <c r="AM1915" s="75"/>
      <c r="AN1915" s="75"/>
      <c r="AO1915" s="75"/>
    </row>
    <row r="1916" spans="2:41" x14ac:dyDescent="0.25">
      <c r="B1916" s="45">
        <v>88</v>
      </c>
      <c r="C1916" s="70">
        <v>42243</v>
      </c>
      <c r="D1916">
        <v>0</v>
      </c>
      <c r="E1916">
        <v>4.475192045</v>
      </c>
      <c r="F1916" s="75">
        <v>0</v>
      </c>
      <c r="G1916" s="75">
        <v>5.0000000000000001E-3</v>
      </c>
      <c r="H1916" s="75">
        <v>0</v>
      </c>
      <c r="I1916" s="75">
        <v>1.0649999999999999</v>
      </c>
      <c r="J1916" s="75">
        <v>4.7660795279250001</v>
      </c>
      <c r="K1916" s="75">
        <v>2.0886275342559601</v>
      </c>
      <c r="L1916" s="75">
        <v>90</v>
      </c>
      <c r="M1916" s="75">
        <v>45</v>
      </c>
      <c r="N1916" s="75">
        <v>0.43822758768888598</v>
      </c>
      <c r="O1916" s="75">
        <v>0</v>
      </c>
      <c r="P1916" s="75">
        <v>0</v>
      </c>
      <c r="Q1916" s="75">
        <v>0.6</v>
      </c>
      <c r="R1916" s="75">
        <v>0</v>
      </c>
      <c r="S1916" s="75">
        <v>0</v>
      </c>
      <c r="T1916" s="75">
        <v>72.368386088256102</v>
      </c>
      <c r="U1916" s="75"/>
      <c r="V1916" s="75"/>
      <c r="W1916" s="75"/>
      <c r="X1916" s="75"/>
      <c r="Y1916" s="75"/>
      <c r="Z1916" s="75"/>
      <c r="AA1916" s="75"/>
      <c r="AB1916" s="75"/>
      <c r="AC1916" s="75"/>
      <c r="AD1916" s="75"/>
      <c r="AE1916" s="75"/>
      <c r="AF1916" s="75"/>
      <c r="AG1916" s="75"/>
      <c r="AH1916" s="75"/>
      <c r="AI1916" s="75"/>
      <c r="AJ1916" s="75"/>
      <c r="AK1916" s="75"/>
      <c r="AL1916" s="75"/>
      <c r="AM1916" s="75"/>
      <c r="AN1916" s="75"/>
      <c r="AO1916" s="75"/>
    </row>
    <row r="1917" spans="2:41" x14ac:dyDescent="0.25">
      <c r="B1917" s="45">
        <v>89</v>
      </c>
      <c r="C1917" s="70">
        <v>42244</v>
      </c>
      <c r="D1917">
        <v>0</v>
      </c>
      <c r="E1917">
        <v>4.5565988170000002</v>
      </c>
      <c r="F1917" s="75">
        <v>0</v>
      </c>
      <c r="G1917" s="75">
        <v>5.0000000000000001E-3</v>
      </c>
      <c r="H1917" s="75">
        <v>0</v>
      </c>
      <c r="I1917" s="75">
        <v>1.0649999999999999</v>
      </c>
      <c r="J1917" s="75">
        <v>4.8527777401050001</v>
      </c>
      <c r="K1917" s="75">
        <v>1.9013845225119199</v>
      </c>
      <c r="L1917" s="75">
        <v>90</v>
      </c>
      <c r="M1917" s="75">
        <v>45</v>
      </c>
      <c r="N1917" s="75">
        <v>0.391813642483198</v>
      </c>
      <c r="O1917" s="75">
        <v>0</v>
      </c>
      <c r="P1917" s="75">
        <v>0</v>
      </c>
      <c r="Q1917" s="75">
        <v>0.6</v>
      </c>
      <c r="R1917" s="75">
        <v>0</v>
      </c>
      <c r="S1917" s="75">
        <v>0</v>
      </c>
      <c r="T1917" s="75">
        <v>74.269770610768006</v>
      </c>
      <c r="U1917" s="75"/>
      <c r="V1917" s="75"/>
      <c r="W1917" s="75"/>
      <c r="X1917" s="75"/>
      <c r="Y1917" s="75"/>
      <c r="Z1917" s="75"/>
      <c r="AA1917" s="75"/>
      <c r="AB1917" s="75"/>
      <c r="AC1917" s="75"/>
      <c r="AD1917" s="75"/>
      <c r="AE1917" s="75"/>
      <c r="AF1917" s="75"/>
      <c r="AG1917" s="75"/>
      <c r="AH1917" s="75"/>
      <c r="AI1917" s="75"/>
      <c r="AJ1917" s="75"/>
      <c r="AK1917" s="75"/>
      <c r="AL1917" s="75"/>
      <c r="AM1917" s="75"/>
      <c r="AN1917" s="75"/>
      <c r="AO1917" s="75"/>
    </row>
    <row r="1918" spans="2:41" x14ac:dyDescent="0.25">
      <c r="B1918" s="45">
        <v>90</v>
      </c>
      <c r="C1918" s="70">
        <v>42245</v>
      </c>
      <c r="D1918">
        <v>0</v>
      </c>
      <c r="E1918">
        <v>4.6296085009999999</v>
      </c>
      <c r="F1918" s="75">
        <v>0</v>
      </c>
      <c r="G1918" s="75">
        <v>5.0000000000000001E-3</v>
      </c>
      <c r="H1918" s="75">
        <v>0</v>
      </c>
      <c r="I1918" s="75">
        <v>1.0649999999999999</v>
      </c>
      <c r="J1918" s="75">
        <v>4.930533053565</v>
      </c>
      <c r="K1918" s="75">
        <v>1.7235203543059501</v>
      </c>
      <c r="L1918" s="75">
        <v>90</v>
      </c>
      <c r="M1918" s="75">
        <v>45</v>
      </c>
      <c r="N1918" s="75">
        <v>0.34956065309404399</v>
      </c>
      <c r="O1918" s="75">
        <v>0</v>
      </c>
      <c r="P1918" s="75">
        <v>0</v>
      </c>
      <c r="Q1918" s="75">
        <v>0.6</v>
      </c>
      <c r="R1918" s="75">
        <v>0</v>
      </c>
      <c r="S1918" s="75">
        <v>0</v>
      </c>
      <c r="T1918" s="75">
        <v>75.993290965073996</v>
      </c>
      <c r="U1918" s="75"/>
      <c r="V1918" s="75"/>
      <c r="W1918" s="75"/>
      <c r="X1918" s="75"/>
      <c r="Y1918" s="75"/>
      <c r="Z1918" s="75"/>
      <c r="AA1918" s="75"/>
      <c r="AB1918" s="75"/>
      <c r="AC1918" s="75"/>
      <c r="AD1918" s="75"/>
      <c r="AE1918" s="75"/>
      <c r="AF1918" s="75"/>
      <c r="AG1918" s="75"/>
      <c r="AH1918" s="75"/>
      <c r="AI1918" s="75"/>
      <c r="AJ1918" s="75"/>
      <c r="AK1918" s="75"/>
      <c r="AL1918" s="75"/>
      <c r="AM1918" s="75"/>
      <c r="AN1918" s="75"/>
      <c r="AO1918" s="75"/>
    </row>
    <row r="1919" spans="2:41" x14ac:dyDescent="0.25">
      <c r="B1919" s="45">
        <v>91</v>
      </c>
      <c r="C1919" s="70">
        <v>42246</v>
      </c>
      <c r="D1919">
        <v>0</v>
      </c>
      <c r="E1919">
        <v>4.6550571420000004</v>
      </c>
      <c r="F1919" s="75">
        <v>0</v>
      </c>
      <c r="G1919" s="75">
        <v>5.0000000000000001E-3</v>
      </c>
      <c r="H1919" s="75">
        <v>0</v>
      </c>
      <c r="I1919" s="75">
        <v>1.0649999999999999</v>
      </c>
      <c r="J1919" s="75">
        <v>4.9576358562299996</v>
      </c>
      <c r="K1919" s="75">
        <v>1.54311473198511</v>
      </c>
      <c r="L1919" s="75">
        <v>90</v>
      </c>
      <c r="M1919" s="75">
        <v>45</v>
      </c>
      <c r="N1919" s="75">
        <v>0.31126020077613398</v>
      </c>
      <c r="O1919" s="75">
        <v>0</v>
      </c>
      <c r="P1919" s="75">
        <v>0</v>
      </c>
      <c r="Q1919" s="75">
        <v>0.6</v>
      </c>
      <c r="R1919" s="75">
        <v>0</v>
      </c>
      <c r="S1919" s="75">
        <v>0</v>
      </c>
      <c r="T1919" s="75">
        <v>77.536405697059095</v>
      </c>
      <c r="U1919" s="75"/>
      <c r="V1919" s="75"/>
      <c r="W1919" s="75"/>
      <c r="X1919" s="75"/>
      <c r="Y1919" s="75"/>
      <c r="Z1919" s="75"/>
      <c r="AA1919" s="75"/>
      <c r="AB1919" s="75"/>
      <c r="AC1919" s="75"/>
      <c r="AD1919" s="75"/>
      <c r="AE1919" s="75"/>
      <c r="AF1919" s="75"/>
      <c r="AG1919" s="75"/>
      <c r="AH1919" s="75"/>
      <c r="AI1919" s="75"/>
      <c r="AJ1919" s="75"/>
      <c r="AK1919" s="75"/>
      <c r="AL1919" s="75"/>
      <c r="AM1919" s="75"/>
      <c r="AN1919" s="75"/>
      <c r="AO1919" s="75"/>
    </row>
    <row r="1920" spans="2:41" x14ac:dyDescent="0.25">
      <c r="B1920" s="45">
        <v>92</v>
      </c>
      <c r="C1920" s="70">
        <v>42247</v>
      </c>
      <c r="D1920">
        <v>0</v>
      </c>
      <c r="E1920">
        <v>4.647333809</v>
      </c>
      <c r="F1920" s="75">
        <v>0</v>
      </c>
      <c r="G1920" s="75">
        <v>5.0000000000000001E-3</v>
      </c>
      <c r="H1920" s="75">
        <v>0</v>
      </c>
      <c r="I1920" s="75">
        <v>1.0649999999999999</v>
      </c>
      <c r="J1920" s="75">
        <v>4.949410506585</v>
      </c>
      <c r="K1920" s="75">
        <v>1.37083210206197</v>
      </c>
      <c r="L1920" s="75">
        <v>90</v>
      </c>
      <c r="M1920" s="75">
        <v>45</v>
      </c>
      <c r="N1920" s="75">
        <v>0.276968762287576</v>
      </c>
      <c r="O1920" s="75">
        <v>0</v>
      </c>
      <c r="P1920" s="75">
        <v>0</v>
      </c>
      <c r="Q1920" s="75">
        <v>0.6</v>
      </c>
      <c r="R1920" s="75">
        <v>0</v>
      </c>
      <c r="S1920" s="75">
        <v>0</v>
      </c>
      <c r="T1920" s="75">
        <v>78.907237799121006</v>
      </c>
      <c r="U1920" s="75"/>
      <c r="V1920" s="75"/>
      <c r="W1920" s="75"/>
      <c r="X1920" s="75"/>
      <c r="Y1920" s="75"/>
      <c r="Z1920" s="75"/>
      <c r="AA1920" s="75"/>
      <c r="AB1920" s="75"/>
      <c r="AC1920" s="75"/>
      <c r="AD1920" s="75"/>
      <c r="AE1920" s="75"/>
      <c r="AF1920" s="75"/>
      <c r="AG1920" s="75"/>
      <c r="AH1920" s="75"/>
      <c r="AI1920" s="75"/>
      <c r="AJ1920" s="75"/>
      <c r="AK1920" s="75"/>
      <c r="AL1920" s="75"/>
      <c r="AM1920" s="75"/>
      <c r="AN1920" s="75"/>
      <c r="AO1920" s="75"/>
    </row>
    <row r="1921" spans="2:41" x14ac:dyDescent="0.25">
      <c r="B1921" s="45">
        <v>93</v>
      </c>
      <c r="C1921" s="70">
        <v>42248</v>
      </c>
      <c r="D1921">
        <v>0</v>
      </c>
      <c r="E1921">
        <v>4.5180948069999998</v>
      </c>
      <c r="F1921" s="75">
        <v>0</v>
      </c>
      <c r="G1921" s="75">
        <v>5.0000000000000001E-3</v>
      </c>
      <c r="H1921" s="75">
        <v>0</v>
      </c>
      <c r="I1921" s="75">
        <v>1.0649999999999999</v>
      </c>
      <c r="J1921" s="75">
        <v>4.8117709694549999</v>
      </c>
      <c r="K1921" s="75">
        <v>1.1861295806501599</v>
      </c>
      <c r="L1921" s="75">
        <v>90</v>
      </c>
      <c r="M1921" s="75">
        <v>45</v>
      </c>
      <c r="N1921" s="75">
        <v>0.246505826686199</v>
      </c>
      <c r="O1921" s="75">
        <v>0</v>
      </c>
      <c r="P1921" s="75">
        <v>0</v>
      </c>
      <c r="Q1921" s="75">
        <v>0.6</v>
      </c>
      <c r="R1921" s="75">
        <v>0</v>
      </c>
      <c r="S1921" s="75">
        <v>0</v>
      </c>
      <c r="T1921" s="75">
        <v>80.093367379771195</v>
      </c>
      <c r="U1921" s="75"/>
      <c r="V1921" s="75"/>
      <c r="W1921" s="75"/>
      <c r="X1921" s="75"/>
      <c r="Y1921" s="75"/>
      <c r="Z1921" s="75"/>
      <c r="AA1921" s="75"/>
      <c r="AB1921" s="75"/>
      <c r="AC1921" s="75"/>
      <c r="AD1921" s="75"/>
      <c r="AE1921" s="75"/>
      <c r="AF1921" s="75"/>
      <c r="AG1921" s="75"/>
      <c r="AH1921" s="75"/>
      <c r="AI1921" s="75"/>
      <c r="AJ1921" s="75"/>
      <c r="AK1921" s="75"/>
      <c r="AL1921" s="75"/>
      <c r="AM1921" s="75"/>
      <c r="AN1921" s="75"/>
      <c r="AO1921" s="75"/>
    </row>
    <row r="1922" spans="2:41" x14ac:dyDescent="0.25">
      <c r="B1922" s="45">
        <v>94</v>
      </c>
      <c r="C1922" s="70">
        <v>42249</v>
      </c>
      <c r="D1922">
        <v>0</v>
      </c>
      <c r="E1922">
        <v>4.3674469260000004</v>
      </c>
      <c r="F1922" s="75">
        <v>0</v>
      </c>
      <c r="G1922" s="75">
        <v>5.0000000000000001E-3</v>
      </c>
      <c r="H1922" s="75">
        <v>0</v>
      </c>
      <c r="I1922" s="75">
        <v>1.0649999999999999</v>
      </c>
      <c r="J1922" s="75">
        <v>4.6513309761899997</v>
      </c>
      <c r="K1922" s="75">
        <v>1.02397838169343</v>
      </c>
      <c r="L1922" s="75">
        <v>90</v>
      </c>
      <c r="M1922" s="75">
        <v>45</v>
      </c>
      <c r="N1922" s="75">
        <v>0.22014739156064</v>
      </c>
      <c r="O1922" s="75">
        <v>0</v>
      </c>
      <c r="P1922" s="75">
        <v>0</v>
      </c>
      <c r="Q1922" s="75">
        <v>0.6</v>
      </c>
      <c r="R1922" s="75">
        <v>0</v>
      </c>
      <c r="S1922" s="75">
        <v>0</v>
      </c>
      <c r="T1922" s="75">
        <v>81.117345761464605</v>
      </c>
      <c r="U1922" s="75"/>
      <c r="V1922" s="75"/>
      <c r="W1922" s="75"/>
      <c r="X1922" s="75"/>
      <c r="Y1922" s="75"/>
      <c r="Z1922" s="75"/>
      <c r="AA1922" s="75"/>
      <c r="AB1922" s="75"/>
      <c r="AC1922" s="75"/>
      <c r="AD1922" s="75"/>
      <c r="AE1922" s="75"/>
      <c r="AF1922" s="75"/>
      <c r="AG1922" s="75"/>
      <c r="AH1922" s="75"/>
      <c r="AI1922" s="75"/>
      <c r="AJ1922" s="75"/>
      <c r="AK1922" s="75"/>
      <c r="AL1922" s="75"/>
      <c r="AM1922" s="75"/>
      <c r="AN1922" s="75"/>
      <c r="AO1922" s="75"/>
    </row>
    <row r="1923" spans="2:41" x14ac:dyDescent="0.25">
      <c r="B1923" s="45">
        <v>95</v>
      </c>
      <c r="C1923" s="70">
        <v>42250</v>
      </c>
      <c r="D1923">
        <v>0</v>
      </c>
      <c r="E1923">
        <v>4.2210012150000003</v>
      </c>
      <c r="F1923" s="75">
        <v>0</v>
      </c>
      <c r="G1923" s="75">
        <v>5.0000000000000001E-3</v>
      </c>
      <c r="H1923" s="75">
        <v>0</v>
      </c>
      <c r="I1923" s="75">
        <v>1.0649999999999999</v>
      </c>
      <c r="J1923" s="75">
        <v>4.4953662939749996</v>
      </c>
      <c r="K1923" s="75">
        <v>0.88735076588769002</v>
      </c>
      <c r="L1923" s="75">
        <v>90</v>
      </c>
      <c r="M1923" s="75">
        <v>45</v>
      </c>
      <c r="N1923" s="75">
        <v>0.197392316411897</v>
      </c>
      <c r="O1923" s="75">
        <v>0</v>
      </c>
      <c r="P1923" s="75">
        <v>0</v>
      </c>
      <c r="Q1923" s="75">
        <v>0.6</v>
      </c>
      <c r="R1923" s="75">
        <v>0</v>
      </c>
      <c r="S1923" s="75">
        <v>0</v>
      </c>
      <c r="T1923" s="75">
        <v>82.004696527352294</v>
      </c>
      <c r="U1923" s="75"/>
      <c r="V1923" s="75"/>
      <c r="W1923" s="75"/>
      <c r="X1923" s="75"/>
      <c r="Y1923" s="75"/>
      <c r="Z1923" s="75"/>
      <c r="AA1923" s="75"/>
      <c r="AB1923" s="75"/>
      <c r="AC1923" s="75"/>
      <c r="AD1923" s="75"/>
      <c r="AE1923" s="75"/>
      <c r="AF1923" s="75"/>
      <c r="AG1923" s="75"/>
      <c r="AH1923" s="75"/>
      <c r="AI1923" s="75"/>
      <c r="AJ1923" s="75"/>
      <c r="AK1923" s="75"/>
      <c r="AL1923" s="75"/>
      <c r="AM1923" s="75"/>
      <c r="AN1923" s="75"/>
      <c r="AO1923" s="75"/>
    </row>
    <row r="1924" spans="2:41" x14ac:dyDescent="0.25">
      <c r="B1924" s="45">
        <v>96</v>
      </c>
      <c r="C1924" s="70">
        <v>42251</v>
      </c>
      <c r="D1924">
        <v>0</v>
      </c>
      <c r="E1924">
        <v>4.0856529129999997</v>
      </c>
      <c r="F1924" s="75">
        <v>0</v>
      </c>
      <c r="G1924" s="75">
        <v>5.0000000000000001E-3</v>
      </c>
      <c r="H1924" s="75">
        <v>0</v>
      </c>
      <c r="I1924" s="75">
        <v>1.0649999999999999</v>
      </c>
      <c r="J1924" s="75">
        <v>4.3512203523449999</v>
      </c>
      <c r="K1924" s="75">
        <v>0.77309615985242697</v>
      </c>
      <c r="L1924" s="75">
        <v>90</v>
      </c>
      <c r="M1924" s="75">
        <v>45</v>
      </c>
      <c r="N1924" s="75">
        <v>0.177673410503282</v>
      </c>
      <c r="O1924" s="75">
        <v>0</v>
      </c>
      <c r="P1924" s="75">
        <v>0</v>
      </c>
      <c r="Q1924" s="75">
        <v>0.6</v>
      </c>
      <c r="R1924" s="75">
        <v>0</v>
      </c>
      <c r="S1924" s="75">
        <v>0</v>
      </c>
      <c r="T1924" s="75">
        <v>82.777792687204794</v>
      </c>
      <c r="U1924" s="75"/>
      <c r="V1924" s="75"/>
      <c r="W1924" s="75"/>
      <c r="X1924" s="75"/>
      <c r="Y1924" s="75"/>
      <c r="Z1924" s="75"/>
      <c r="AA1924" s="75"/>
      <c r="AB1924" s="75"/>
      <c r="AC1924" s="75"/>
      <c r="AD1924" s="75"/>
      <c r="AE1924" s="75"/>
      <c r="AF1924" s="75"/>
      <c r="AG1924" s="75"/>
      <c r="AH1924" s="75"/>
      <c r="AI1924" s="75"/>
      <c r="AJ1924" s="75"/>
      <c r="AK1924" s="75"/>
      <c r="AL1924" s="75"/>
      <c r="AM1924" s="75"/>
      <c r="AN1924" s="75"/>
      <c r="AO1924" s="75"/>
    </row>
    <row r="1925" spans="2:41" x14ac:dyDescent="0.25">
      <c r="B1925" s="45">
        <v>97</v>
      </c>
      <c r="C1925" s="70">
        <v>42252</v>
      </c>
      <c r="D1925">
        <v>0</v>
      </c>
      <c r="E1925">
        <v>3.9468894099999998</v>
      </c>
      <c r="F1925" s="75">
        <v>0</v>
      </c>
      <c r="G1925" s="75">
        <v>5.0000000000000001E-3</v>
      </c>
      <c r="H1925" s="75">
        <v>0</v>
      </c>
      <c r="I1925" s="75">
        <v>1.0649999999999999</v>
      </c>
      <c r="J1925" s="75">
        <v>4.2034372216499998</v>
      </c>
      <c r="K1925" s="75">
        <v>0.67462433424614199</v>
      </c>
      <c r="L1925" s="75">
        <v>90</v>
      </c>
      <c r="M1925" s="75">
        <v>45</v>
      </c>
      <c r="N1925" s="75">
        <v>0.160493495839894</v>
      </c>
      <c r="O1925" s="75">
        <v>0</v>
      </c>
      <c r="P1925" s="75">
        <v>0</v>
      </c>
      <c r="Q1925" s="75">
        <v>0.6</v>
      </c>
      <c r="R1925" s="75">
        <v>0</v>
      </c>
      <c r="S1925" s="75">
        <v>0</v>
      </c>
      <c r="T1925" s="75">
        <v>83.452417021450898</v>
      </c>
      <c r="U1925" s="75"/>
      <c r="V1925" s="75"/>
      <c r="W1925" s="75"/>
      <c r="X1925" s="75"/>
      <c r="Y1925" s="75"/>
      <c r="Z1925" s="75"/>
      <c r="AA1925" s="75"/>
      <c r="AB1925" s="75"/>
      <c r="AC1925" s="75"/>
      <c r="AD1925" s="75"/>
      <c r="AE1925" s="75"/>
      <c r="AF1925" s="75"/>
      <c r="AG1925" s="75"/>
      <c r="AH1925" s="75"/>
      <c r="AI1925" s="75"/>
      <c r="AJ1925" s="75"/>
      <c r="AK1925" s="75"/>
      <c r="AL1925" s="75"/>
      <c r="AM1925" s="75"/>
      <c r="AN1925" s="75"/>
      <c r="AO1925" s="75"/>
    </row>
    <row r="1926" spans="2:41" x14ac:dyDescent="0.25">
      <c r="B1926" s="45">
        <v>98</v>
      </c>
      <c r="C1926" s="70">
        <v>42253</v>
      </c>
      <c r="D1926">
        <v>0</v>
      </c>
      <c r="E1926">
        <v>3.937654373</v>
      </c>
      <c r="F1926" s="75">
        <v>0</v>
      </c>
      <c r="G1926" s="75">
        <v>5.0000000000000001E-3</v>
      </c>
      <c r="H1926" s="75">
        <v>0</v>
      </c>
      <c r="I1926" s="75">
        <v>1.0649999999999999</v>
      </c>
      <c r="J1926" s="75">
        <v>4.1936019072450001</v>
      </c>
      <c r="K1926" s="75">
        <v>0.61017681037085403</v>
      </c>
      <c r="L1926" s="75">
        <v>90</v>
      </c>
      <c r="M1926" s="75">
        <v>45</v>
      </c>
      <c r="N1926" s="75">
        <v>0.145501843967758</v>
      </c>
      <c r="O1926" s="75">
        <v>0</v>
      </c>
      <c r="P1926" s="75">
        <v>0</v>
      </c>
      <c r="Q1926" s="75">
        <v>0.6</v>
      </c>
      <c r="R1926" s="75">
        <v>0</v>
      </c>
      <c r="S1926" s="75">
        <v>0</v>
      </c>
      <c r="T1926" s="75">
        <v>84.0625938318218</v>
      </c>
      <c r="U1926" s="75"/>
      <c r="V1926" s="75"/>
      <c r="W1926" s="75"/>
      <c r="X1926" s="75"/>
      <c r="Y1926" s="75"/>
      <c r="Z1926" s="75"/>
      <c r="AA1926" s="75"/>
      <c r="AB1926" s="75"/>
      <c r="AC1926" s="75"/>
      <c r="AD1926" s="75"/>
      <c r="AE1926" s="75"/>
      <c r="AF1926" s="75"/>
      <c r="AG1926" s="75"/>
      <c r="AH1926" s="75"/>
      <c r="AI1926" s="75"/>
      <c r="AJ1926" s="75"/>
      <c r="AK1926" s="75"/>
      <c r="AL1926" s="75"/>
      <c r="AM1926" s="75"/>
      <c r="AN1926" s="75"/>
      <c r="AO1926" s="75"/>
    </row>
    <row r="1927" spans="2:41" x14ac:dyDescent="0.25">
      <c r="B1927" s="45">
        <v>99</v>
      </c>
      <c r="C1927" s="70">
        <v>42254</v>
      </c>
      <c r="D1927">
        <v>0</v>
      </c>
      <c r="E1927">
        <v>3.999331653</v>
      </c>
      <c r="F1927" s="75">
        <v>0</v>
      </c>
      <c r="G1927" s="75">
        <v>5.0000000000000001E-3</v>
      </c>
      <c r="H1927" s="75">
        <v>0</v>
      </c>
      <c r="I1927" s="75">
        <v>1.0649999999999999</v>
      </c>
      <c r="J1927" s="75">
        <v>4.2592882104449998</v>
      </c>
      <c r="K1927" s="75">
        <v>0.56198053539433401</v>
      </c>
      <c r="L1927" s="75">
        <v>90</v>
      </c>
      <c r="M1927" s="75">
        <v>45</v>
      </c>
      <c r="N1927" s="75">
        <v>0.13194235929285</v>
      </c>
      <c r="O1927" s="75">
        <v>0</v>
      </c>
      <c r="P1927" s="75">
        <v>0</v>
      </c>
      <c r="Q1927" s="75">
        <v>0.6</v>
      </c>
      <c r="R1927" s="75">
        <v>0</v>
      </c>
      <c r="S1927" s="75">
        <v>0</v>
      </c>
      <c r="T1927" s="75">
        <v>84.624574367216098</v>
      </c>
      <c r="U1927" s="75"/>
      <c r="V1927" s="75"/>
      <c r="W1927" s="75"/>
      <c r="X1927" s="75"/>
      <c r="Y1927" s="75"/>
      <c r="Z1927" s="75"/>
      <c r="AA1927" s="75"/>
      <c r="AB1927" s="75"/>
      <c r="AC1927" s="75"/>
      <c r="AD1927" s="75"/>
      <c r="AE1927" s="75"/>
      <c r="AF1927" s="75"/>
      <c r="AG1927" s="75"/>
      <c r="AH1927" s="75"/>
      <c r="AI1927" s="75"/>
      <c r="AJ1927" s="75"/>
      <c r="AK1927" s="75"/>
      <c r="AL1927" s="75"/>
      <c r="AM1927" s="75"/>
      <c r="AN1927" s="75"/>
      <c r="AO1927" s="75"/>
    </row>
    <row r="1928" spans="2:41" x14ac:dyDescent="0.25">
      <c r="B1928" s="45">
        <v>100</v>
      </c>
      <c r="C1928" s="70">
        <v>42255</v>
      </c>
      <c r="D1928">
        <v>0</v>
      </c>
      <c r="E1928">
        <v>4.0435185499999999</v>
      </c>
      <c r="F1928" s="75">
        <v>0</v>
      </c>
      <c r="G1928" s="75">
        <v>5.0000000000000001E-3</v>
      </c>
      <c r="H1928" s="75">
        <v>0</v>
      </c>
      <c r="I1928" s="75">
        <v>1.0649999999999999</v>
      </c>
      <c r="J1928" s="75">
        <v>4.3063472557500004</v>
      </c>
      <c r="K1928" s="75">
        <v>0.51440998716060404</v>
      </c>
      <c r="L1928" s="75">
        <v>90</v>
      </c>
      <c r="M1928" s="75">
        <v>45</v>
      </c>
      <c r="N1928" s="75">
        <v>0.119453902950753</v>
      </c>
      <c r="O1928" s="75">
        <v>0</v>
      </c>
      <c r="P1928" s="75">
        <v>0</v>
      </c>
      <c r="Q1928" s="75">
        <v>0.6</v>
      </c>
      <c r="R1928" s="75">
        <v>0</v>
      </c>
      <c r="S1928" s="75">
        <v>0</v>
      </c>
      <c r="T1928" s="75">
        <v>85.138984354376703</v>
      </c>
      <c r="U1928" s="75"/>
      <c r="V1928" s="75"/>
      <c r="W1928" s="75"/>
      <c r="X1928" s="75"/>
      <c r="Y1928" s="75"/>
      <c r="Z1928" s="75"/>
      <c r="AA1928" s="75"/>
      <c r="AB1928" s="75"/>
      <c r="AC1928" s="75"/>
      <c r="AD1928" s="75"/>
      <c r="AE1928" s="75"/>
      <c r="AF1928" s="75"/>
      <c r="AG1928" s="75"/>
      <c r="AH1928" s="75"/>
      <c r="AI1928" s="75"/>
      <c r="AJ1928" s="75"/>
      <c r="AK1928" s="75"/>
      <c r="AL1928" s="75"/>
      <c r="AM1928" s="75"/>
      <c r="AN1928" s="75"/>
      <c r="AO1928" s="75"/>
    </row>
    <row r="1929" spans="2:41" x14ac:dyDescent="0.25">
      <c r="B1929" s="45">
        <v>101</v>
      </c>
      <c r="C1929" s="70">
        <v>42256</v>
      </c>
      <c r="D1929">
        <v>0</v>
      </c>
      <c r="E1929">
        <v>4.0146483860000002</v>
      </c>
      <c r="F1929" s="75">
        <v>0</v>
      </c>
      <c r="G1929" s="75">
        <v>5.0000000000000001E-3</v>
      </c>
      <c r="H1929" s="75">
        <v>0</v>
      </c>
      <c r="I1929" s="75">
        <v>1.0649999999999999</v>
      </c>
      <c r="J1929" s="75">
        <v>4.2756005310900003</v>
      </c>
      <c r="K1929" s="75">
        <v>0.46186135724586203</v>
      </c>
      <c r="L1929" s="75">
        <v>90</v>
      </c>
      <c r="M1929" s="75">
        <v>45</v>
      </c>
      <c r="N1929" s="75">
        <v>0.10802256990274001</v>
      </c>
      <c r="O1929" s="75">
        <v>0</v>
      </c>
      <c r="P1929" s="75">
        <v>0</v>
      </c>
      <c r="Q1929" s="75">
        <v>0.6</v>
      </c>
      <c r="R1929" s="75">
        <v>0</v>
      </c>
      <c r="S1929" s="75">
        <v>0</v>
      </c>
      <c r="T1929" s="75">
        <v>85.600845711622597</v>
      </c>
      <c r="U1929" s="75"/>
      <c r="V1929" s="75"/>
      <c r="W1929" s="75"/>
      <c r="X1929" s="75"/>
      <c r="Y1929" s="75"/>
      <c r="Z1929" s="75"/>
      <c r="AA1929" s="75"/>
      <c r="AB1929" s="75"/>
      <c r="AC1929" s="75"/>
      <c r="AD1929" s="75"/>
      <c r="AE1929" s="75"/>
      <c r="AF1929" s="75"/>
      <c r="AG1929" s="75"/>
      <c r="AH1929" s="75"/>
      <c r="AI1929" s="75"/>
      <c r="AJ1929" s="75"/>
      <c r="AK1929" s="75"/>
      <c r="AL1929" s="75"/>
      <c r="AM1929" s="75"/>
      <c r="AN1929" s="75"/>
      <c r="AO1929" s="75"/>
    </row>
    <row r="1930" spans="2:41" x14ac:dyDescent="0.25">
      <c r="B1930" s="45">
        <v>102</v>
      </c>
      <c r="C1930" s="70">
        <v>42257</v>
      </c>
      <c r="D1930">
        <v>0</v>
      </c>
      <c r="E1930">
        <v>4.0556453049999996</v>
      </c>
      <c r="F1930" s="75">
        <v>0</v>
      </c>
      <c r="G1930" s="75">
        <v>5.0000000000000001E-3</v>
      </c>
      <c r="H1930" s="75">
        <v>0</v>
      </c>
      <c r="I1930" s="75">
        <v>1.0649999999999999</v>
      </c>
      <c r="J1930" s="75">
        <v>4.319262249825</v>
      </c>
      <c r="K1930" s="75">
        <v>0.42224668997654202</v>
      </c>
      <c r="L1930" s="75">
        <v>90</v>
      </c>
      <c r="M1930" s="75">
        <v>45</v>
      </c>
      <c r="N1930" s="75">
        <v>9.7758984186165201E-2</v>
      </c>
      <c r="O1930" s="75">
        <v>0</v>
      </c>
      <c r="P1930" s="75">
        <v>0</v>
      </c>
      <c r="Q1930" s="75">
        <v>0.6</v>
      </c>
      <c r="R1930" s="75">
        <v>0</v>
      </c>
      <c r="S1930" s="75">
        <v>0</v>
      </c>
      <c r="T1930" s="75">
        <v>86.023092401599101</v>
      </c>
      <c r="U1930" s="75"/>
      <c r="V1930" s="75"/>
      <c r="W1930" s="75"/>
      <c r="X1930" s="75"/>
      <c r="Y1930" s="75"/>
      <c r="Z1930" s="75"/>
      <c r="AA1930" s="75"/>
      <c r="AB1930" s="75"/>
      <c r="AC1930" s="75"/>
      <c r="AD1930" s="75"/>
      <c r="AE1930" s="75"/>
      <c r="AF1930" s="75"/>
      <c r="AG1930" s="75"/>
      <c r="AH1930" s="75"/>
      <c r="AI1930" s="75"/>
      <c r="AJ1930" s="75"/>
      <c r="AK1930" s="75"/>
      <c r="AL1930" s="75"/>
      <c r="AM1930" s="75"/>
      <c r="AN1930" s="75"/>
      <c r="AO1930" s="75"/>
    </row>
    <row r="1931" spans="2:41" x14ac:dyDescent="0.25">
      <c r="B1931" s="45">
        <v>103</v>
      </c>
      <c r="C1931" s="70">
        <v>42258</v>
      </c>
      <c r="D1931">
        <v>0</v>
      </c>
      <c r="E1931">
        <v>4.057313916</v>
      </c>
      <c r="F1931" s="75">
        <v>0</v>
      </c>
      <c r="G1931" s="75">
        <v>5.0000000000000001E-3</v>
      </c>
      <c r="H1931" s="75">
        <v>0</v>
      </c>
      <c r="I1931" s="75">
        <v>1.0649999999999999</v>
      </c>
      <c r="J1931" s="75">
        <v>4.3210393205399997</v>
      </c>
      <c r="K1931" s="75">
        <v>0.38187498015210097</v>
      </c>
      <c r="L1931" s="75">
        <v>90</v>
      </c>
      <c r="M1931" s="75">
        <v>45</v>
      </c>
      <c r="N1931" s="75">
        <v>8.8375724408908604E-2</v>
      </c>
      <c r="O1931" s="75">
        <v>0</v>
      </c>
      <c r="P1931" s="75">
        <v>0</v>
      </c>
      <c r="Q1931" s="75">
        <v>0.6</v>
      </c>
      <c r="R1931" s="75">
        <v>0</v>
      </c>
      <c r="S1931" s="75">
        <v>0</v>
      </c>
      <c r="T1931" s="75">
        <v>86.404967381751206</v>
      </c>
      <c r="U1931" s="75"/>
      <c r="V1931" s="75"/>
      <c r="W1931" s="75"/>
      <c r="X1931" s="75"/>
      <c r="Y1931" s="75"/>
      <c r="Z1931" s="75"/>
      <c r="AA1931" s="75"/>
      <c r="AB1931" s="75"/>
      <c r="AC1931" s="75"/>
      <c r="AD1931" s="75"/>
      <c r="AE1931" s="75"/>
      <c r="AF1931" s="75"/>
      <c r="AG1931" s="75"/>
      <c r="AH1931" s="75"/>
      <c r="AI1931" s="75"/>
      <c r="AJ1931" s="75"/>
      <c r="AK1931" s="75"/>
      <c r="AL1931" s="75"/>
      <c r="AM1931" s="75"/>
      <c r="AN1931" s="75"/>
      <c r="AO1931" s="75"/>
    </row>
    <row r="1932" spans="2:41" x14ac:dyDescent="0.25">
      <c r="B1932" s="45">
        <v>104</v>
      </c>
      <c r="C1932" s="70">
        <v>42259</v>
      </c>
      <c r="D1932">
        <v>0</v>
      </c>
      <c r="E1932">
        <v>4.0630000590000002</v>
      </c>
      <c r="F1932" s="75">
        <v>0</v>
      </c>
      <c r="G1932" s="75">
        <v>5.0000000000000001E-3</v>
      </c>
      <c r="H1932" s="75">
        <v>0</v>
      </c>
      <c r="I1932" s="75">
        <v>1.0649999999999999</v>
      </c>
      <c r="J1932" s="75">
        <v>4.3270950628350002</v>
      </c>
      <c r="K1932" s="75">
        <v>0.34568995318122397</v>
      </c>
      <c r="L1932" s="75">
        <v>90</v>
      </c>
      <c r="M1932" s="75">
        <v>45</v>
      </c>
      <c r="N1932" s="75">
        <v>7.9889613738861803E-2</v>
      </c>
      <c r="O1932" s="75">
        <v>0</v>
      </c>
      <c r="P1932" s="75">
        <v>0</v>
      </c>
      <c r="Q1932" s="75">
        <v>0.6</v>
      </c>
      <c r="R1932" s="75">
        <v>0</v>
      </c>
      <c r="S1932" s="75">
        <v>0</v>
      </c>
      <c r="T1932" s="75">
        <v>86.750657334932399</v>
      </c>
      <c r="U1932" s="75"/>
      <c r="V1932" s="75"/>
      <c r="W1932" s="75"/>
      <c r="X1932" s="75"/>
      <c r="Y1932" s="75"/>
      <c r="Z1932" s="75"/>
      <c r="AA1932" s="75"/>
      <c r="AB1932" s="75"/>
      <c r="AC1932" s="75"/>
      <c r="AD1932" s="75"/>
      <c r="AE1932" s="75"/>
      <c r="AF1932" s="75"/>
      <c r="AG1932" s="75"/>
      <c r="AH1932" s="75"/>
      <c r="AI1932" s="75"/>
      <c r="AJ1932" s="75"/>
      <c r="AK1932" s="75"/>
      <c r="AL1932" s="75"/>
      <c r="AM1932" s="75"/>
      <c r="AN1932" s="75"/>
      <c r="AO1932" s="75"/>
    </row>
    <row r="1933" spans="2:41" x14ac:dyDescent="0.25">
      <c r="B1933" s="45">
        <v>105</v>
      </c>
      <c r="C1933" s="70">
        <v>42260</v>
      </c>
      <c r="D1933">
        <v>0</v>
      </c>
      <c r="E1933">
        <v>4.0601447300000002</v>
      </c>
      <c r="F1933" s="75">
        <v>0</v>
      </c>
      <c r="G1933" s="75">
        <v>5.0000000000000001E-3</v>
      </c>
      <c r="H1933" s="75">
        <v>0</v>
      </c>
      <c r="I1933" s="75">
        <v>1.0649999999999999</v>
      </c>
      <c r="J1933" s="75">
        <v>4.3240541374500001</v>
      </c>
      <c r="K1933" s="75">
        <v>0.31222963544173798</v>
      </c>
      <c r="L1933" s="75">
        <v>90</v>
      </c>
      <c r="M1933" s="75">
        <v>45</v>
      </c>
      <c r="N1933" s="75">
        <v>7.2207614779279103E-2</v>
      </c>
      <c r="O1933" s="75">
        <v>0</v>
      </c>
      <c r="P1933" s="75">
        <v>0</v>
      </c>
      <c r="Q1933" s="75">
        <v>0.6</v>
      </c>
      <c r="R1933" s="75">
        <v>0</v>
      </c>
      <c r="S1933" s="75">
        <v>0</v>
      </c>
      <c r="T1933" s="75">
        <v>87.062886970374194</v>
      </c>
      <c r="U1933" s="75"/>
      <c r="V1933" s="75"/>
      <c r="W1933" s="75"/>
      <c r="X1933" s="75"/>
      <c r="Y1933" s="75"/>
      <c r="Z1933" s="75"/>
      <c r="AA1933" s="75"/>
      <c r="AB1933" s="75"/>
      <c r="AC1933" s="75"/>
      <c r="AD1933" s="75"/>
      <c r="AE1933" s="75"/>
      <c r="AF1933" s="75"/>
      <c r="AG1933" s="75"/>
      <c r="AH1933" s="75"/>
      <c r="AI1933" s="75"/>
      <c r="AJ1933" s="75"/>
      <c r="AK1933" s="75"/>
      <c r="AL1933" s="75"/>
      <c r="AM1933" s="75"/>
      <c r="AN1933" s="75"/>
      <c r="AO1933" s="75"/>
    </row>
    <row r="1934" spans="2:41" x14ac:dyDescent="0.25">
      <c r="B1934" s="45">
        <v>106</v>
      </c>
      <c r="C1934" s="70">
        <v>42261</v>
      </c>
      <c r="D1934">
        <v>0</v>
      </c>
      <c r="E1934">
        <v>4.149231179</v>
      </c>
      <c r="F1934" s="75">
        <v>0</v>
      </c>
      <c r="G1934" s="75">
        <v>5.0000000000000001E-3</v>
      </c>
      <c r="H1934" s="75">
        <v>0</v>
      </c>
      <c r="I1934" s="75">
        <v>1.0649999999999999</v>
      </c>
      <c r="J1934" s="75">
        <v>4.4189312056350003</v>
      </c>
      <c r="K1934" s="75">
        <v>0.28842000935757101</v>
      </c>
      <c r="L1934" s="75">
        <v>90</v>
      </c>
      <c r="M1934" s="75">
        <v>45</v>
      </c>
      <c r="N1934" s="75">
        <v>6.5269178436129296E-2</v>
      </c>
      <c r="O1934" s="75">
        <v>0</v>
      </c>
      <c r="P1934" s="75">
        <v>0</v>
      </c>
      <c r="Q1934" s="75">
        <v>0.6</v>
      </c>
      <c r="R1934" s="75">
        <v>0</v>
      </c>
      <c r="S1934" s="75">
        <v>0</v>
      </c>
      <c r="T1934" s="75">
        <v>87.351306979731802</v>
      </c>
      <c r="U1934" s="75"/>
      <c r="V1934" s="75"/>
      <c r="W1934" s="75"/>
      <c r="X1934" s="75"/>
      <c r="Y1934" s="75"/>
      <c r="Z1934" s="75"/>
      <c r="AA1934" s="75"/>
      <c r="AB1934" s="75"/>
      <c r="AC1934" s="75"/>
      <c r="AD1934" s="75"/>
      <c r="AE1934" s="75"/>
      <c r="AF1934" s="75"/>
      <c r="AG1934" s="75"/>
      <c r="AH1934" s="75"/>
      <c r="AI1934" s="75"/>
      <c r="AJ1934" s="75"/>
      <c r="AK1934" s="75"/>
      <c r="AL1934" s="75"/>
      <c r="AM1934" s="75"/>
      <c r="AN1934" s="75"/>
      <c r="AO1934" s="75"/>
    </row>
    <row r="1935" spans="2:41" x14ac:dyDescent="0.25">
      <c r="B1935" s="45">
        <v>107</v>
      </c>
      <c r="C1935" s="70">
        <v>42262</v>
      </c>
      <c r="D1935">
        <v>0</v>
      </c>
      <c r="E1935">
        <v>4.1988829159999996</v>
      </c>
      <c r="F1935" s="75">
        <v>0</v>
      </c>
      <c r="G1935" s="75">
        <v>5.0000000000000001E-3</v>
      </c>
      <c r="H1935" s="75">
        <v>0</v>
      </c>
      <c r="I1935" s="75">
        <v>1.0649999999999999</v>
      </c>
      <c r="J1935" s="75">
        <v>4.47181030554</v>
      </c>
      <c r="K1935" s="75">
        <v>0.26321006098327698</v>
      </c>
      <c r="L1935" s="75">
        <v>90</v>
      </c>
      <c r="M1935" s="75">
        <v>45</v>
      </c>
      <c r="N1935" s="75">
        <v>5.8859844894850098E-2</v>
      </c>
      <c r="O1935" s="75">
        <v>0</v>
      </c>
      <c r="P1935" s="75">
        <v>0</v>
      </c>
      <c r="Q1935" s="75">
        <v>0.6</v>
      </c>
      <c r="R1935" s="75">
        <v>0</v>
      </c>
      <c r="S1935" s="75">
        <v>0</v>
      </c>
      <c r="T1935" s="75">
        <v>87.614517040715</v>
      </c>
      <c r="U1935" s="75"/>
      <c r="V1935" s="75"/>
      <c r="W1935" s="75"/>
      <c r="X1935" s="75"/>
      <c r="Y1935" s="75"/>
      <c r="Z1935" s="75"/>
      <c r="AA1935" s="75"/>
      <c r="AB1935" s="75"/>
      <c r="AC1935" s="75"/>
      <c r="AD1935" s="75"/>
      <c r="AE1935" s="75"/>
      <c r="AF1935" s="75"/>
      <c r="AG1935" s="75"/>
      <c r="AH1935" s="75"/>
      <c r="AI1935" s="75"/>
      <c r="AJ1935" s="75"/>
      <c r="AK1935" s="75"/>
      <c r="AL1935" s="75"/>
      <c r="AM1935" s="75"/>
      <c r="AN1935" s="75"/>
      <c r="AO1935" s="75"/>
    </row>
    <row r="1936" spans="2:41" x14ac:dyDescent="0.25">
      <c r="B1936" s="45">
        <v>108</v>
      </c>
      <c r="C1936" s="70">
        <v>42263</v>
      </c>
      <c r="D1936">
        <v>0</v>
      </c>
      <c r="E1936">
        <v>4.2350359659999999</v>
      </c>
      <c r="F1936" s="75">
        <v>0</v>
      </c>
      <c r="G1936" s="75">
        <v>5.0000000000000001E-3</v>
      </c>
      <c r="H1936" s="75">
        <v>0</v>
      </c>
      <c r="I1936" s="75">
        <v>1.0649999999999999</v>
      </c>
      <c r="J1936" s="75">
        <v>4.5103133037900003</v>
      </c>
      <c r="K1936" s="75">
        <v>0.23909501171616299</v>
      </c>
      <c r="L1936" s="75">
        <v>90</v>
      </c>
      <c r="M1936" s="75">
        <v>45</v>
      </c>
      <c r="N1936" s="75">
        <v>5.3010732428554898E-2</v>
      </c>
      <c r="O1936" s="75">
        <v>0</v>
      </c>
      <c r="P1936" s="75">
        <v>0</v>
      </c>
      <c r="Q1936" s="75">
        <v>0.6</v>
      </c>
      <c r="R1936" s="75">
        <v>0</v>
      </c>
      <c r="S1936" s="75">
        <v>0</v>
      </c>
      <c r="T1936" s="75">
        <v>87.853612052431203</v>
      </c>
      <c r="U1936" s="75"/>
      <c r="V1936" s="75"/>
      <c r="W1936" s="75"/>
      <c r="X1936" s="75"/>
      <c r="Y1936" s="75"/>
      <c r="Z1936" s="75"/>
      <c r="AA1936" s="75"/>
      <c r="AB1936" s="75"/>
      <c r="AC1936" s="75"/>
      <c r="AD1936" s="75"/>
      <c r="AE1936" s="75"/>
      <c r="AF1936" s="75"/>
      <c r="AG1936" s="75"/>
      <c r="AH1936" s="75"/>
      <c r="AI1936" s="75"/>
      <c r="AJ1936" s="75"/>
      <c r="AK1936" s="75"/>
      <c r="AL1936" s="75"/>
      <c r="AM1936" s="75"/>
      <c r="AN1936" s="75"/>
      <c r="AO1936" s="75"/>
    </row>
    <row r="1937" spans="2:41" x14ac:dyDescent="0.25">
      <c r="B1937" s="45">
        <v>109</v>
      </c>
      <c r="C1937" s="70">
        <v>42264</v>
      </c>
      <c r="D1937">
        <v>0</v>
      </c>
      <c r="E1937">
        <v>4.2448487659999996</v>
      </c>
      <c r="F1937" s="75">
        <v>0</v>
      </c>
      <c r="G1937" s="75">
        <v>5.0000000000000001E-3</v>
      </c>
      <c r="H1937" s="75">
        <v>0</v>
      </c>
      <c r="I1937" s="75">
        <v>1.0649999999999999</v>
      </c>
      <c r="J1937" s="75">
        <v>4.5207639357899998</v>
      </c>
      <c r="K1937" s="75">
        <v>0.215629182790742</v>
      </c>
      <c r="L1937" s="75">
        <v>90</v>
      </c>
      <c r="M1937" s="75">
        <v>45</v>
      </c>
      <c r="N1937" s="75">
        <v>4.7697509945973597E-2</v>
      </c>
      <c r="O1937" s="75">
        <v>0</v>
      </c>
      <c r="P1937" s="75">
        <v>0</v>
      </c>
      <c r="Q1937" s="75">
        <v>0.6</v>
      </c>
      <c r="R1937" s="75">
        <v>0</v>
      </c>
      <c r="S1937" s="75">
        <v>0</v>
      </c>
      <c r="T1937" s="75">
        <v>88.069241235221895</v>
      </c>
      <c r="U1937" s="75"/>
      <c r="V1937" s="75"/>
      <c r="W1937" s="75"/>
      <c r="X1937" s="75"/>
      <c r="Y1937" s="75"/>
      <c r="Z1937" s="75"/>
      <c r="AA1937" s="75"/>
      <c r="AB1937" s="75"/>
      <c r="AC1937" s="75"/>
      <c r="AD1937" s="75"/>
      <c r="AE1937" s="75"/>
      <c r="AF1937" s="75"/>
      <c r="AG1937" s="75"/>
      <c r="AH1937" s="75"/>
      <c r="AI1937" s="75"/>
      <c r="AJ1937" s="75"/>
      <c r="AK1937" s="75"/>
      <c r="AL1937" s="75"/>
      <c r="AM1937" s="75"/>
      <c r="AN1937" s="75"/>
      <c r="AO1937" s="75"/>
    </row>
    <row r="1938" spans="2:41" x14ac:dyDescent="0.25">
      <c r="B1938" s="45">
        <v>110</v>
      </c>
      <c r="C1938" s="70">
        <v>42265</v>
      </c>
      <c r="D1938">
        <v>0</v>
      </c>
      <c r="E1938">
        <v>4.2817531799999999</v>
      </c>
      <c r="F1938" s="75">
        <v>0</v>
      </c>
      <c r="G1938" s="75">
        <v>5.0000000000000001E-3</v>
      </c>
      <c r="H1938" s="75">
        <v>0</v>
      </c>
      <c r="I1938" s="75">
        <v>1.0649999999999999</v>
      </c>
      <c r="J1938" s="75">
        <v>4.5600671366999999</v>
      </c>
      <c r="K1938" s="75">
        <v>0.19565310204799999</v>
      </c>
      <c r="L1938" s="75">
        <v>90</v>
      </c>
      <c r="M1938" s="75">
        <v>45</v>
      </c>
      <c r="N1938" s="75">
        <v>4.2905750328401701E-2</v>
      </c>
      <c r="O1938" s="75">
        <v>0</v>
      </c>
      <c r="P1938" s="75">
        <v>0</v>
      </c>
      <c r="Q1938" s="75">
        <v>0.6</v>
      </c>
      <c r="R1938" s="75">
        <v>0</v>
      </c>
      <c r="S1938" s="75">
        <v>0</v>
      </c>
      <c r="T1938" s="75">
        <v>88.264894337269894</v>
      </c>
      <c r="U1938" s="75"/>
      <c r="V1938" s="75"/>
      <c r="W1938" s="75"/>
      <c r="X1938" s="75"/>
      <c r="Y1938" s="75"/>
      <c r="Z1938" s="75"/>
      <c r="AA1938" s="75"/>
      <c r="AB1938" s="75"/>
      <c r="AC1938" s="75"/>
      <c r="AD1938" s="75"/>
      <c r="AE1938" s="75"/>
      <c r="AF1938" s="75"/>
      <c r="AG1938" s="75"/>
      <c r="AH1938" s="75"/>
      <c r="AI1938" s="75"/>
      <c r="AJ1938" s="75"/>
      <c r="AK1938" s="75"/>
      <c r="AL1938" s="75"/>
      <c r="AM1938" s="75"/>
      <c r="AN1938" s="75"/>
      <c r="AO1938" s="75"/>
    </row>
    <row r="1939" spans="2:41" x14ac:dyDescent="0.25">
      <c r="B1939" s="45">
        <v>111</v>
      </c>
      <c r="C1939" s="70">
        <v>42266</v>
      </c>
      <c r="D1939">
        <v>0</v>
      </c>
      <c r="E1939">
        <v>4.3508739949999997</v>
      </c>
      <c r="F1939" s="75">
        <v>0</v>
      </c>
      <c r="G1939" s="75">
        <v>5.0000000000000001E-3</v>
      </c>
      <c r="H1939" s="75">
        <v>0</v>
      </c>
      <c r="I1939" s="75">
        <v>1.0649999999999999</v>
      </c>
      <c r="J1939" s="75">
        <v>4.6336808046750004</v>
      </c>
      <c r="K1939" s="75">
        <v>0.17866501785500599</v>
      </c>
      <c r="L1939" s="75">
        <v>90</v>
      </c>
      <c r="M1939" s="75">
        <v>45</v>
      </c>
      <c r="N1939" s="75">
        <v>3.8557903616224E-2</v>
      </c>
      <c r="O1939" s="75">
        <v>0</v>
      </c>
      <c r="P1939" s="75">
        <v>0</v>
      </c>
      <c r="Q1939" s="75">
        <v>0.6</v>
      </c>
      <c r="R1939" s="75">
        <v>0</v>
      </c>
      <c r="S1939" s="75">
        <v>0</v>
      </c>
      <c r="T1939" s="75">
        <v>88.443559355124904</v>
      </c>
      <c r="U1939" s="75"/>
      <c r="V1939" s="75"/>
      <c r="W1939" s="75"/>
      <c r="X1939" s="75"/>
      <c r="Y1939" s="75"/>
      <c r="Z1939" s="75"/>
      <c r="AA1939" s="75"/>
      <c r="AB1939" s="75"/>
      <c r="AC1939" s="75"/>
      <c r="AD1939" s="75"/>
      <c r="AE1939" s="75"/>
      <c r="AF1939" s="75"/>
      <c r="AG1939" s="75"/>
      <c r="AH1939" s="75"/>
      <c r="AI1939" s="75"/>
      <c r="AJ1939" s="75"/>
      <c r="AK1939" s="75"/>
      <c r="AL1939" s="75"/>
      <c r="AM1939" s="75"/>
      <c r="AN1939" s="75"/>
      <c r="AO1939" s="75"/>
    </row>
    <row r="1940" spans="2:41" x14ac:dyDescent="0.25">
      <c r="B1940" s="45">
        <v>112</v>
      </c>
      <c r="C1940" s="70">
        <v>42267</v>
      </c>
      <c r="D1940">
        <v>0</v>
      </c>
      <c r="E1940">
        <v>4.4048050639999996</v>
      </c>
      <c r="F1940" s="75">
        <v>0</v>
      </c>
      <c r="G1940" s="75">
        <v>5.0000000000000001E-3</v>
      </c>
      <c r="H1940" s="75">
        <v>0</v>
      </c>
      <c r="I1940" s="75">
        <v>1.0649999999999999</v>
      </c>
      <c r="J1940" s="75">
        <v>4.6911173931599999</v>
      </c>
      <c r="K1940" s="75">
        <v>0.16225435067988001</v>
      </c>
      <c r="L1940" s="75">
        <v>90</v>
      </c>
      <c r="M1940" s="75">
        <v>45</v>
      </c>
      <c r="N1940" s="75">
        <v>3.4587569886112599E-2</v>
      </c>
      <c r="O1940" s="75">
        <v>0</v>
      </c>
      <c r="P1940" s="75">
        <v>0</v>
      </c>
      <c r="Q1940" s="75">
        <v>0.6</v>
      </c>
      <c r="R1940" s="75">
        <v>0</v>
      </c>
      <c r="S1940" s="75">
        <v>0</v>
      </c>
      <c r="T1940" s="75">
        <v>88.605813705804806</v>
      </c>
      <c r="U1940" s="75"/>
      <c r="V1940" s="75"/>
      <c r="W1940" s="75"/>
      <c r="X1940" s="75"/>
      <c r="Y1940" s="75"/>
      <c r="Z1940" s="75"/>
      <c r="AA1940" s="75"/>
      <c r="AB1940" s="75"/>
      <c r="AC1940" s="75"/>
      <c r="AD1940" s="75"/>
      <c r="AE1940" s="75"/>
      <c r="AF1940" s="75"/>
      <c r="AG1940" s="75"/>
      <c r="AH1940" s="75"/>
      <c r="AI1940" s="75"/>
      <c r="AJ1940" s="75"/>
      <c r="AK1940" s="75"/>
      <c r="AL1940" s="75"/>
      <c r="AM1940" s="75"/>
      <c r="AN1940" s="75"/>
      <c r="AO1940" s="75"/>
    </row>
    <row r="1941" spans="2:41" x14ac:dyDescent="0.25">
      <c r="B1941" s="45">
        <v>113</v>
      </c>
      <c r="C1941" s="70">
        <v>42268</v>
      </c>
      <c r="D1941">
        <v>0</v>
      </c>
      <c r="E1941">
        <v>4.5214823209999997</v>
      </c>
      <c r="F1941" s="75">
        <v>0</v>
      </c>
      <c r="G1941" s="75">
        <v>5.0000000000000001E-3</v>
      </c>
      <c r="H1941" s="75">
        <v>0</v>
      </c>
      <c r="I1941" s="75">
        <v>1.0649999999999999</v>
      </c>
      <c r="J1941" s="75">
        <v>4.815378671865</v>
      </c>
      <c r="K1941" s="75">
        <v>0.149189665459423</v>
      </c>
      <c r="L1941" s="75">
        <v>90</v>
      </c>
      <c r="M1941" s="75">
        <v>45</v>
      </c>
      <c r="N1941" s="75">
        <v>3.0981917648782099E-2</v>
      </c>
      <c r="O1941" s="75">
        <v>0</v>
      </c>
      <c r="P1941" s="75">
        <v>0</v>
      </c>
      <c r="Q1941" s="75">
        <v>0.6</v>
      </c>
      <c r="R1941" s="75">
        <v>0</v>
      </c>
      <c r="S1941" s="75">
        <v>0</v>
      </c>
      <c r="T1941" s="75">
        <v>88.755003371264195</v>
      </c>
      <c r="U1941" s="75"/>
      <c r="V1941" s="75"/>
      <c r="W1941" s="75"/>
      <c r="X1941" s="75"/>
      <c r="Y1941" s="75"/>
      <c r="Z1941" s="75"/>
      <c r="AA1941" s="75"/>
      <c r="AB1941" s="75"/>
      <c r="AC1941" s="75"/>
      <c r="AD1941" s="75"/>
      <c r="AE1941" s="75"/>
      <c r="AF1941" s="75"/>
      <c r="AG1941" s="75"/>
      <c r="AH1941" s="75"/>
      <c r="AI1941" s="75"/>
      <c r="AJ1941" s="75"/>
      <c r="AK1941" s="75"/>
      <c r="AL1941" s="75"/>
      <c r="AM1941" s="75"/>
      <c r="AN1941" s="75"/>
      <c r="AO1941" s="75"/>
    </row>
    <row r="1942" spans="2:41" x14ac:dyDescent="0.25">
      <c r="B1942" s="45">
        <v>114</v>
      </c>
      <c r="C1942" s="70">
        <v>42269</v>
      </c>
      <c r="D1942">
        <v>0</v>
      </c>
      <c r="E1942">
        <v>4.6299754269999998</v>
      </c>
      <c r="F1942" s="75">
        <v>0</v>
      </c>
      <c r="G1942" s="75">
        <v>5.0000000000000001E-3</v>
      </c>
      <c r="H1942" s="75">
        <v>0</v>
      </c>
      <c r="I1942" s="75">
        <v>1.0649999999999999</v>
      </c>
      <c r="J1942" s="75">
        <v>4.9309238297549998</v>
      </c>
      <c r="K1942" s="75">
        <v>0.13642185654662001</v>
      </c>
      <c r="L1942" s="75">
        <v>90</v>
      </c>
      <c r="M1942" s="75">
        <v>45</v>
      </c>
      <c r="N1942" s="75">
        <v>2.7666591749683899E-2</v>
      </c>
      <c r="O1942" s="75">
        <v>0</v>
      </c>
      <c r="P1942" s="75">
        <v>0</v>
      </c>
      <c r="Q1942" s="75">
        <v>0.6</v>
      </c>
      <c r="R1942" s="75">
        <v>0</v>
      </c>
      <c r="S1942" s="75">
        <v>0</v>
      </c>
      <c r="T1942" s="75">
        <v>88.891425227810799</v>
      </c>
      <c r="U1942" s="75"/>
      <c r="V1942" s="75"/>
      <c r="W1942" s="75"/>
      <c r="X1942" s="75"/>
      <c r="Y1942" s="75"/>
      <c r="Z1942" s="75"/>
      <c r="AA1942" s="75"/>
      <c r="AB1942" s="75"/>
      <c r="AC1942" s="75"/>
      <c r="AD1942" s="75"/>
      <c r="AE1942" s="75"/>
      <c r="AF1942" s="75"/>
      <c r="AG1942" s="75"/>
      <c r="AH1942" s="75"/>
      <c r="AI1942" s="75"/>
      <c r="AJ1942" s="75"/>
      <c r="AK1942" s="75"/>
      <c r="AL1942" s="75"/>
      <c r="AM1942" s="75"/>
      <c r="AN1942" s="75"/>
      <c r="AO1942" s="75"/>
    </row>
    <row r="1943" spans="2:41" x14ac:dyDescent="0.25">
      <c r="B1943" s="45">
        <v>115</v>
      </c>
      <c r="C1943" s="70">
        <v>42270</v>
      </c>
      <c r="D1943">
        <v>4</v>
      </c>
      <c r="E1943">
        <v>4.7341921600000001</v>
      </c>
      <c r="F1943" s="75">
        <v>4</v>
      </c>
      <c r="G1943" s="75">
        <v>0.01</v>
      </c>
      <c r="H1943" s="75">
        <v>0.04</v>
      </c>
      <c r="I1943" s="75">
        <v>1.0345</v>
      </c>
      <c r="J1943" s="75">
        <v>4.8975217895199998</v>
      </c>
      <c r="K1943" s="75">
        <v>3.96</v>
      </c>
      <c r="L1943" s="75">
        <v>87.9</v>
      </c>
      <c r="M1943" s="75">
        <v>43.95</v>
      </c>
      <c r="N1943" s="75">
        <v>0</v>
      </c>
      <c r="O1943" s="75">
        <v>3.96</v>
      </c>
      <c r="P1943" s="75">
        <v>3.96</v>
      </c>
      <c r="Q1943" s="75">
        <v>0.58599999999999997</v>
      </c>
      <c r="R1943" s="75">
        <v>0</v>
      </c>
      <c r="S1943" s="75">
        <v>0</v>
      </c>
      <c r="T1943" s="75">
        <v>88.891425227810799</v>
      </c>
      <c r="U1943" s="75"/>
      <c r="V1943" s="75"/>
      <c r="W1943" s="75"/>
      <c r="X1943" s="75"/>
      <c r="Y1943" s="75"/>
      <c r="Z1943" s="75"/>
      <c r="AA1943" s="75"/>
      <c r="AB1943" s="75"/>
      <c r="AC1943" s="75"/>
      <c r="AD1943" s="75"/>
      <c r="AE1943" s="75"/>
      <c r="AF1943" s="75"/>
      <c r="AG1943" s="75"/>
      <c r="AH1943" s="75"/>
      <c r="AI1943" s="75"/>
      <c r="AJ1943" s="75"/>
      <c r="AK1943" s="75"/>
      <c r="AL1943" s="75"/>
      <c r="AM1943" s="75"/>
      <c r="AN1943" s="75"/>
      <c r="AO1943" s="75"/>
    </row>
    <row r="1944" spans="2:41" x14ac:dyDescent="0.25">
      <c r="B1944" s="45">
        <v>116</v>
      </c>
      <c r="C1944" s="70">
        <v>42271</v>
      </c>
      <c r="D1944">
        <v>0</v>
      </c>
      <c r="E1944">
        <v>4.7864580290000003</v>
      </c>
      <c r="F1944" s="75">
        <v>0</v>
      </c>
      <c r="G1944" s="75">
        <v>5.0000000000000001E-3</v>
      </c>
      <c r="H1944" s="75">
        <v>0</v>
      </c>
      <c r="I1944" s="75">
        <v>1.004</v>
      </c>
      <c r="J1944" s="75">
        <v>4.8056038611160004</v>
      </c>
      <c r="K1944" s="75">
        <v>0</v>
      </c>
      <c r="L1944" s="75">
        <v>85.8</v>
      </c>
      <c r="M1944" s="75">
        <v>42.9</v>
      </c>
      <c r="N1944" s="75">
        <v>0</v>
      </c>
      <c r="O1944" s="75">
        <v>0</v>
      </c>
      <c r="P1944" s="75">
        <v>0</v>
      </c>
      <c r="Q1944" s="75">
        <v>0.57199999999999995</v>
      </c>
      <c r="R1944" s="75">
        <v>0</v>
      </c>
      <c r="S1944" s="75">
        <v>0</v>
      </c>
      <c r="T1944" s="75">
        <v>88.891425227810799</v>
      </c>
      <c r="U1944" s="75"/>
      <c r="V1944" s="75"/>
      <c r="W1944" s="75"/>
      <c r="X1944" s="75"/>
      <c r="Y1944" s="75"/>
      <c r="Z1944" s="75"/>
      <c r="AA1944" s="75"/>
      <c r="AB1944" s="75"/>
      <c r="AC1944" s="75"/>
      <c r="AD1944" s="75"/>
      <c r="AE1944" s="75"/>
      <c r="AF1944" s="75"/>
      <c r="AG1944" s="75"/>
      <c r="AH1944" s="75"/>
      <c r="AI1944" s="75"/>
      <c r="AJ1944" s="75"/>
      <c r="AK1944" s="75"/>
      <c r="AL1944" s="75"/>
      <c r="AM1944" s="75"/>
      <c r="AN1944" s="75"/>
      <c r="AO1944" s="75"/>
    </row>
    <row r="1945" spans="2:41" x14ac:dyDescent="0.25">
      <c r="B1945" s="45">
        <v>117</v>
      </c>
      <c r="C1945" s="70">
        <v>42272</v>
      </c>
      <c r="D1945">
        <v>0</v>
      </c>
      <c r="E1945">
        <v>4.865213829</v>
      </c>
      <c r="F1945" s="75">
        <v>0</v>
      </c>
      <c r="G1945" s="75">
        <v>5.0000000000000001E-3</v>
      </c>
      <c r="H1945" s="75">
        <v>0</v>
      </c>
      <c r="I1945" s="75">
        <v>0.97350000000000003</v>
      </c>
      <c r="J1945" s="75">
        <v>4.7362856625315004</v>
      </c>
      <c r="K1945" s="75">
        <v>0</v>
      </c>
      <c r="L1945" s="75">
        <v>83.7</v>
      </c>
      <c r="M1945" s="75">
        <v>41.85</v>
      </c>
      <c r="N1945" s="75">
        <v>0</v>
      </c>
      <c r="O1945" s="75">
        <v>0</v>
      </c>
      <c r="P1945" s="75">
        <v>0</v>
      </c>
      <c r="Q1945" s="75">
        <v>0.55800000000000005</v>
      </c>
      <c r="R1945" s="75">
        <v>0</v>
      </c>
      <c r="S1945" s="75">
        <v>0</v>
      </c>
      <c r="T1945" s="75">
        <v>88.891425227810799</v>
      </c>
      <c r="U1945" s="75"/>
      <c r="V1945" s="75"/>
      <c r="W1945" s="75"/>
      <c r="X1945" s="75"/>
      <c r="Y1945" s="75"/>
      <c r="Z1945" s="75"/>
      <c r="AA1945" s="75"/>
      <c r="AB1945" s="75"/>
      <c r="AC1945" s="75"/>
      <c r="AD1945" s="75"/>
      <c r="AE1945" s="75"/>
      <c r="AF1945" s="75"/>
      <c r="AG1945" s="75"/>
      <c r="AH1945" s="75"/>
      <c r="AI1945" s="75"/>
      <c r="AJ1945" s="75"/>
      <c r="AK1945" s="75"/>
      <c r="AL1945" s="75"/>
      <c r="AM1945" s="75"/>
      <c r="AN1945" s="75"/>
      <c r="AO1945" s="75"/>
    </row>
    <row r="1946" spans="2:41" x14ac:dyDescent="0.25">
      <c r="B1946" s="45">
        <v>118</v>
      </c>
      <c r="C1946" s="70">
        <v>42273</v>
      </c>
      <c r="D1946">
        <v>0</v>
      </c>
      <c r="E1946">
        <v>4.9245167490000004</v>
      </c>
      <c r="F1946" s="75">
        <v>0</v>
      </c>
      <c r="G1946" s="75">
        <v>5.0000000000000001E-3</v>
      </c>
      <c r="H1946" s="75">
        <v>0</v>
      </c>
      <c r="I1946" s="75">
        <v>0.94299999999999995</v>
      </c>
      <c r="J1946" s="75">
        <v>4.6438192943069998</v>
      </c>
      <c r="K1946" s="75">
        <v>0</v>
      </c>
      <c r="L1946" s="75">
        <v>81.599999999999994</v>
      </c>
      <c r="M1946" s="75">
        <v>40.799999999999997</v>
      </c>
      <c r="N1946" s="75">
        <v>0</v>
      </c>
      <c r="O1946" s="75">
        <v>0</v>
      </c>
      <c r="P1946" s="75">
        <v>0</v>
      </c>
      <c r="Q1946" s="75">
        <v>0.54400000000000004</v>
      </c>
      <c r="R1946" s="75">
        <v>0</v>
      </c>
      <c r="S1946" s="75">
        <v>0</v>
      </c>
      <c r="T1946" s="75">
        <v>88.891425227810799</v>
      </c>
      <c r="U1946" s="75"/>
      <c r="V1946" s="75"/>
      <c r="W1946" s="75"/>
      <c r="X1946" s="75"/>
      <c r="Y1946" s="75"/>
      <c r="Z1946" s="75"/>
      <c r="AA1946" s="75"/>
      <c r="AB1946" s="75"/>
      <c r="AC1946" s="75"/>
      <c r="AD1946" s="75"/>
      <c r="AE1946" s="75"/>
      <c r="AF1946" s="75"/>
      <c r="AG1946" s="75"/>
      <c r="AH1946" s="75"/>
      <c r="AI1946" s="75"/>
      <c r="AJ1946" s="75"/>
      <c r="AK1946" s="75"/>
      <c r="AL1946" s="75"/>
      <c r="AM1946" s="75"/>
      <c r="AN1946" s="75"/>
      <c r="AO1946" s="75"/>
    </row>
    <row r="1947" spans="2:41" x14ac:dyDescent="0.25">
      <c r="B1947" s="45">
        <v>119</v>
      </c>
      <c r="C1947" s="70">
        <v>42274</v>
      </c>
      <c r="D1947">
        <v>0</v>
      </c>
      <c r="E1947">
        <v>4.984827074</v>
      </c>
      <c r="F1947" s="75">
        <v>0</v>
      </c>
      <c r="G1947" s="75">
        <v>5.0000000000000001E-3</v>
      </c>
      <c r="H1947" s="75">
        <v>0</v>
      </c>
      <c r="I1947" s="75">
        <v>0.91249999999999998</v>
      </c>
      <c r="J1947" s="75">
        <v>4.5486547050250001</v>
      </c>
      <c r="K1947" s="75">
        <v>0</v>
      </c>
      <c r="L1947" s="75">
        <v>79.5</v>
      </c>
      <c r="M1947" s="75">
        <v>39.75</v>
      </c>
      <c r="N1947" s="75">
        <v>0</v>
      </c>
      <c r="O1947" s="75">
        <v>0</v>
      </c>
      <c r="P1947" s="75">
        <v>0</v>
      </c>
      <c r="Q1947" s="75">
        <v>0.53</v>
      </c>
      <c r="R1947" s="75">
        <v>0</v>
      </c>
      <c r="S1947" s="75">
        <v>0</v>
      </c>
      <c r="T1947" s="75">
        <v>88.891425227810799</v>
      </c>
      <c r="U1947" s="75"/>
      <c r="V1947" s="75"/>
      <c r="W1947" s="75"/>
      <c r="X1947" s="75"/>
      <c r="Y1947" s="75"/>
      <c r="Z1947" s="75"/>
      <c r="AA1947" s="75"/>
      <c r="AB1947" s="75"/>
      <c r="AC1947" s="75"/>
      <c r="AD1947" s="75"/>
      <c r="AE1947" s="75"/>
      <c r="AF1947" s="75"/>
      <c r="AG1947" s="75"/>
      <c r="AH1947" s="75"/>
      <c r="AI1947" s="75"/>
      <c r="AJ1947" s="75"/>
      <c r="AK1947" s="75"/>
      <c r="AL1947" s="75"/>
      <c r="AM1947" s="75"/>
      <c r="AN1947" s="75"/>
      <c r="AO1947" s="75"/>
    </row>
    <row r="1948" spans="2:41" x14ac:dyDescent="0.25">
      <c r="B1948" s="45">
        <v>120</v>
      </c>
      <c r="C1948" s="70">
        <v>42275</v>
      </c>
      <c r="D1948">
        <v>0</v>
      </c>
      <c r="E1948">
        <v>5.0287755269999996</v>
      </c>
      <c r="F1948" s="75">
        <v>0</v>
      </c>
      <c r="G1948" s="75">
        <v>5.0000000000000001E-3</v>
      </c>
      <c r="H1948" s="75">
        <v>0</v>
      </c>
      <c r="I1948" s="75">
        <v>0.88200000000000001</v>
      </c>
      <c r="J1948" s="75">
        <v>4.4353800148140001</v>
      </c>
      <c r="K1948" s="75">
        <v>0</v>
      </c>
      <c r="L1948" s="75">
        <v>77.400000000000006</v>
      </c>
      <c r="M1948" s="75">
        <v>38.700000000000003</v>
      </c>
      <c r="N1948" s="75">
        <v>0</v>
      </c>
      <c r="O1948" s="75">
        <v>0</v>
      </c>
      <c r="P1948" s="75">
        <v>0</v>
      </c>
      <c r="Q1948" s="75">
        <v>0.51600000000000001</v>
      </c>
      <c r="R1948" s="75">
        <v>0</v>
      </c>
      <c r="S1948" s="75">
        <v>0</v>
      </c>
      <c r="T1948" s="75">
        <v>88.891425227810799</v>
      </c>
      <c r="U1948" s="75"/>
      <c r="V1948" s="75"/>
      <c r="W1948" s="75"/>
      <c r="X1948" s="75"/>
      <c r="Y1948" s="75"/>
      <c r="Z1948" s="75"/>
      <c r="AA1948" s="75"/>
      <c r="AB1948" s="75"/>
      <c r="AC1948" s="75"/>
      <c r="AD1948" s="75"/>
      <c r="AE1948" s="75"/>
      <c r="AF1948" s="75"/>
      <c r="AG1948" s="75"/>
      <c r="AH1948" s="75"/>
      <c r="AI1948" s="75"/>
      <c r="AJ1948" s="75"/>
      <c r="AK1948" s="75"/>
      <c r="AL1948" s="75"/>
      <c r="AM1948" s="75"/>
      <c r="AN1948" s="75"/>
      <c r="AO1948" s="75"/>
    </row>
    <row r="1949" spans="2:41" x14ac:dyDescent="0.25">
      <c r="B1949" s="45">
        <v>121</v>
      </c>
      <c r="C1949" s="70">
        <v>42276</v>
      </c>
      <c r="D1949">
        <v>0</v>
      </c>
      <c r="E1949">
        <v>5.0764414740000001</v>
      </c>
      <c r="F1949" s="75">
        <v>0</v>
      </c>
      <c r="G1949" s="75">
        <v>5.0000000000000001E-3</v>
      </c>
      <c r="H1949" s="75">
        <v>0</v>
      </c>
      <c r="I1949" s="75">
        <v>0.85150000000000003</v>
      </c>
      <c r="J1949" s="75">
        <v>4.3225899151110001</v>
      </c>
      <c r="K1949" s="75">
        <v>0</v>
      </c>
      <c r="L1949" s="75">
        <v>75.3</v>
      </c>
      <c r="M1949" s="75">
        <v>37.65</v>
      </c>
      <c r="N1949" s="75">
        <v>0</v>
      </c>
      <c r="O1949" s="75">
        <v>0</v>
      </c>
      <c r="P1949" s="75">
        <v>0</v>
      </c>
      <c r="Q1949" s="75">
        <v>0.502</v>
      </c>
      <c r="R1949" s="75">
        <v>0</v>
      </c>
      <c r="S1949" s="75">
        <v>0</v>
      </c>
      <c r="T1949" s="75">
        <v>88.891425227810799</v>
      </c>
      <c r="U1949" s="75"/>
      <c r="V1949" s="75"/>
      <c r="W1949" s="75"/>
      <c r="X1949" s="75"/>
      <c r="Y1949" s="75"/>
      <c r="Z1949" s="75"/>
      <c r="AA1949" s="75"/>
      <c r="AB1949" s="75"/>
      <c r="AC1949" s="75"/>
      <c r="AD1949" s="75"/>
      <c r="AE1949" s="75"/>
      <c r="AF1949" s="75"/>
      <c r="AG1949" s="75"/>
      <c r="AH1949" s="75"/>
      <c r="AI1949" s="75"/>
      <c r="AJ1949" s="75"/>
      <c r="AK1949" s="75"/>
      <c r="AL1949" s="75"/>
      <c r="AM1949" s="75"/>
      <c r="AN1949" s="75"/>
      <c r="AO1949" s="75"/>
    </row>
    <row r="1950" spans="2:41" x14ac:dyDescent="0.25">
      <c r="B1950" s="45">
        <v>122</v>
      </c>
      <c r="C1950" s="70">
        <v>42277</v>
      </c>
      <c r="D1950">
        <v>0</v>
      </c>
      <c r="E1950">
        <v>5.0888299149999998</v>
      </c>
      <c r="F1950" s="75">
        <v>0</v>
      </c>
      <c r="G1950" s="75">
        <v>5.0000000000000001E-3</v>
      </c>
      <c r="H1950" s="75">
        <v>0</v>
      </c>
      <c r="I1950" s="75">
        <v>0.82099999999999995</v>
      </c>
      <c r="J1950" s="75">
        <v>4.1779293602149998</v>
      </c>
      <c r="K1950" s="75">
        <v>0</v>
      </c>
      <c r="L1950" s="75">
        <v>73.2</v>
      </c>
      <c r="M1950" s="75">
        <v>36.6</v>
      </c>
      <c r="N1950" s="75">
        <v>0</v>
      </c>
      <c r="O1950" s="75">
        <v>0</v>
      </c>
      <c r="P1950" s="75">
        <v>0</v>
      </c>
      <c r="Q1950" s="75">
        <v>0.48799999999999999</v>
      </c>
      <c r="R1950" s="75">
        <v>0</v>
      </c>
      <c r="S1950" s="75">
        <v>0</v>
      </c>
      <c r="T1950" s="75">
        <v>88.891425227810799</v>
      </c>
      <c r="U1950" s="75"/>
      <c r="V1950" s="75"/>
      <c r="W1950" s="75"/>
      <c r="X1950" s="75"/>
      <c r="Y1950" s="75"/>
      <c r="Z1950" s="75"/>
      <c r="AA1950" s="75"/>
      <c r="AB1950" s="75"/>
      <c r="AC1950" s="75"/>
      <c r="AD1950" s="75"/>
      <c r="AE1950" s="75"/>
      <c r="AF1950" s="75"/>
      <c r="AG1950" s="75"/>
      <c r="AH1950" s="75"/>
      <c r="AI1950" s="75"/>
      <c r="AJ1950" s="75"/>
      <c r="AK1950" s="75"/>
      <c r="AL1950" s="75"/>
      <c r="AM1950" s="75"/>
      <c r="AN1950" s="75"/>
      <c r="AO1950" s="75"/>
    </row>
    <row r="1951" spans="2:41" x14ac:dyDescent="0.25">
      <c r="B1951" s="45">
        <v>123</v>
      </c>
      <c r="C1951" s="70">
        <v>42278</v>
      </c>
      <c r="D1951">
        <v>0</v>
      </c>
      <c r="E1951">
        <v>5.0845390210000003</v>
      </c>
      <c r="F1951" s="75">
        <v>0</v>
      </c>
      <c r="G1951" s="75">
        <v>5.0000000000000001E-3</v>
      </c>
      <c r="H1951" s="75">
        <v>0</v>
      </c>
      <c r="I1951" s="75">
        <v>0.79049999999999998</v>
      </c>
      <c r="J1951" s="75">
        <v>4.0193280961004998</v>
      </c>
      <c r="K1951" s="75">
        <v>0</v>
      </c>
      <c r="L1951" s="75">
        <v>71.099999999999994</v>
      </c>
      <c r="M1951" s="75">
        <v>35.549999999999997</v>
      </c>
      <c r="N1951" s="75">
        <v>0</v>
      </c>
      <c r="O1951" s="75">
        <v>0</v>
      </c>
      <c r="P1951" s="75">
        <v>0</v>
      </c>
      <c r="Q1951" s="75">
        <v>0.47399999999999998</v>
      </c>
      <c r="R1951" s="75">
        <v>0</v>
      </c>
      <c r="S1951" s="75">
        <v>0</v>
      </c>
      <c r="T1951" s="75">
        <v>88.891425227810799</v>
      </c>
      <c r="U1951" s="75"/>
      <c r="V1951" s="75"/>
      <c r="W1951" s="75"/>
      <c r="X1951" s="75"/>
      <c r="Y1951" s="75"/>
      <c r="Z1951" s="75"/>
      <c r="AA1951" s="75"/>
      <c r="AB1951" s="75"/>
      <c r="AC1951" s="75"/>
      <c r="AD1951" s="75"/>
      <c r="AE1951" s="75"/>
      <c r="AF1951" s="75"/>
      <c r="AG1951" s="75"/>
      <c r="AH1951" s="75"/>
      <c r="AI1951" s="75"/>
      <c r="AJ1951" s="75"/>
      <c r="AK1951" s="75"/>
      <c r="AL1951" s="75"/>
      <c r="AM1951" s="75"/>
      <c r="AN1951" s="75"/>
      <c r="AO1951" s="75"/>
    </row>
    <row r="1952" spans="2:41" x14ac:dyDescent="0.25">
      <c r="B1952" s="45">
        <v>124</v>
      </c>
      <c r="C1952" s="70">
        <v>42279</v>
      </c>
      <c r="D1952">
        <v>0</v>
      </c>
      <c r="E1952">
        <v>5.095971381</v>
      </c>
      <c r="F1952" s="75">
        <v>0</v>
      </c>
      <c r="G1952" s="75">
        <v>5.0000000000000001E-3</v>
      </c>
      <c r="H1952" s="75">
        <v>0</v>
      </c>
      <c r="I1952" s="75">
        <v>0.76</v>
      </c>
      <c r="J1952" s="75">
        <v>3.8729382495600002</v>
      </c>
      <c r="K1952" s="75">
        <v>0</v>
      </c>
      <c r="L1952" s="75">
        <v>69</v>
      </c>
      <c r="M1952" s="75">
        <v>34.5</v>
      </c>
      <c r="N1952" s="75">
        <v>0</v>
      </c>
      <c r="O1952" s="75">
        <v>0</v>
      </c>
      <c r="P1952" s="75">
        <v>0</v>
      </c>
      <c r="Q1952" s="75">
        <v>0.46</v>
      </c>
      <c r="R1952" s="75">
        <v>0</v>
      </c>
      <c r="S1952" s="75">
        <v>0</v>
      </c>
      <c r="T1952" s="75">
        <v>88.891425227810799</v>
      </c>
      <c r="U1952" s="75"/>
      <c r="V1952" s="75"/>
      <c r="W1952" s="75"/>
      <c r="X1952" s="75"/>
      <c r="Y1952" s="75"/>
      <c r="Z1952" s="75"/>
      <c r="AA1952" s="75"/>
      <c r="AB1952" s="75"/>
      <c r="AC1952" s="75"/>
      <c r="AD1952" s="75"/>
      <c r="AE1952" s="75"/>
      <c r="AF1952" s="75"/>
      <c r="AG1952" s="75"/>
      <c r="AH1952" s="75"/>
      <c r="AI1952" s="75"/>
      <c r="AJ1952" s="75"/>
      <c r="AK1952" s="75"/>
      <c r="AL1952" s="75"/>
      <c r="AM1952" s="75"/>
      <c r="AN1952" s="75"/>
      <c r="AO1952" s="75"/>
    </row>
    <row r="1953" spans="2:41" x14ac:dyDescent="0.25">
      <c r="B1953" s="45">
        <v>125</v>
      </c>
      <c r="C1953" s="70">
        <v>42280</v>
      </c>
      <c r="D1953">
        <v>0</v>
      </c>
      <c r="E1953">
        <v>5.1053275810000001</v>
      </c>
      <c r="F1953" s="75">
        <v>0</v>
      </c>
      <c r="G1953" s="75">
        <v>5.0000000000000001E-3</v>
      </c>
      <c r="H1953" s="75">
        <v>0</v>
      </c>
      <c r="I1953" s="75">
        <v>0.72950000000000004</v>
      </c>
      <c r="J1953" s="75">
        <v>3.7243364703394999</v>
      </c>
      <c r="K1953" s="75">
        <v>0</v>
      </c>
      <c r="L1953" s="75">
        <v>66.900000000000006</v>
      </c>
      <c r="M1953" s="75">
        <v>33.450000000000003</v>
      </c>
      <c r="N1953" s="75">
        <v>0</v>
      </c>
      <c r="O1953" s="75">
        <v>0</v>
      </c>
      <c r="P1953" s="75">
        <v>0</v>
      </c>
      <c r="Q1953" s="75">
        <v>0.44600000000000001</v>
      </c>
      <c r="R1953" s="75">
        <v>0</v>
      </c>
      <c r="S1953" s="75">
        <v>0</v>
      </c>
      <c r="T1953" s="75">
        <v>88.891425227810799</v>
      </c>
      <c r="U1953" s="75"/>
      <c r="V1953" s="75"/>
      <c r="W1953" s="75"/>
      <c r="X1953" s="75"/>
      <c r="Y1953" s="75"/>
      <c r="Z1953" s="75"/>
      <c r="AA1953" s="75"/>
      <c r="AB1953" s="75"/>
      <c r="AC1953" s="75"/>
      <c r="AD1953" s="75"/>
      <c r="AE1953" s="75"/>
      <c r="AF1953" s="75"/>
      <c r="AG1953" s="75"/>
      <c r="AH1953" s="75"/>
      <c r="AI1953" s="75"/>
      <c r="AJ1953" s="75"/>
      <c r="AK1953" s="75"/>
      <c r="AL1953" s="75"/>
      <c r="AM1953" s="75"/>
      <c r="AN1953" s="75"/>
      <c r="AO1953" s="75"/>
    </row>
    <row r="1954" spans="2:41" x14ac:dyDescent="0.25">
      <c r="B1954" s="45">
        <v>126</v>
      </c>
      <c r="C1954" s="70">
        <v>42281</v>
      </c>
      <c r="D1954">
        <v>0</v>
      </c>
      <c r="E1954">
        <v>5.099733208</v>
      </c>
      <c r="F1954" s="75">
        <v>0</v>
      </c>
      <c r="G1954" s="75">
        <v>5.0000000000000001E-3</v>
      </c>
      <c r="H1954" s="75">
        <v>0</v>
      </c>
      <c r="I1954" s="75">
        <v>0.69899999999999995</v>
      </c>
      <c r="J1954" s="75">
        <v>3.5647135123920002</v>
      </c>
      <c r="K1954" s="75">
        <v>0</v>
      </c>
      <c r="L1954" s="75">
        <v>64.8</v>
      </c>
      <c r="M1954" s="75">
        <v>32.4</v>
      </c>
      <c r="N1954" s="75">
        <v>0</v>
      </c>
      <c r="O1954" s="75">
        <v>0</v>
      </c>
      <c r="P1954" s="75">
        <v>0</v>
      </c>
      <c r="Q1954" s="75">
        <v>0.432</v>
      </c>
      <c r="R1954" s="75">
        <v>0</v>
      </c>
      <c r="S1954" s="75">
        <v>0</v>
      </c>
      <c r="T1954" s="75">
        <v>88.891425227810799</v>
      </c>
      <c r="U1954" s="75"/>
      <c r="V1954" s="75"/>
      <c r="W1954" s="75"/>
      <c r="X1954" s="75"/>
      <c r="Y1954" s="75"/>
      <c r="Z1954" s="75"/>
      <c r="AA1954" s="75"/>
      <c r="AB1954" s="75"/>
      <c r="AC1954" s="75"/>
      <c r="AD1954" s="75"/>
      <c r="AE1954" s="75"/>
      <c r="AF1954" s="75"/>
      <c r="AG1954" s="75"/>
      <c r="AH1954" s="75"/>
      <c r="AI1954" s="75"/>
      <c r="AJ1954" s="75"/>
      <c r="AK1954" s="75"/>
      <c r="AL1954" s="75"/>
      <c r="AM1954" s="75"/>
      <c r="AN1954" s="75"/>
      <c r="AO1954" s="75"/>
    </row>
    <row r="1955" spans="2:41" x14ac:dyDescent="0.25">
      <c r="B1955" s="45">
        <v>127</v>
      </c>
      <c r="C1955" s="70">
        <v>42282</v>
      </c>
      <c r="D1955">
        <v>0</v>
      </c>
      <c r="E1955">
        <v>5.0932948380000003</v>
      </c>
      <c r="F1955" s="75">
        <v>0</v>
      </c>
      <c r="G1955" s="75">
        <v>5.0000000000000001E-3</v>
      </c>
      <c r="H1955" s="75">
        <v>0</v>
      </c>
      <c r="I1955" s="75">
        <v>0.66849999999999998</v>
      </c>
      <c r="J1955" s="75">
        <v>3.404867599203</v>
      </c>
      <c r="K1955" s="75">
        <v>0</v>
      </c>
      <c r="L1955" s="75">
        <v>62.7</v>
      </c>
      <c r="M1955" s="75">
        <v>31.35</v>
      </c>
      <c r="N1955" s="75">
        <v>0</v>
      </c>
      <c r="O1955" s="75">
        <v>0</v>
      </c>
      <c r="P1955" s="75">
        <v>0</v>
      </c>
      <c r="Q1955" s="75">
        <v>0.41799999999999998</v>
      </c>
      <c r="R1955" s="75">
        <v>0</v>
      </c>
      <c r="S1955" s="75">
        <v>0</v>
      </c>
      <c r="T1955" s="75">
        <v>88.891425227810799</v>
      </c>
      <c r="U1955" s="75"/>
      <c r="V1955" s="75"/>
      <c r="W1955" s="75"/>
      <c r="X1955" s="75"/>
      <c r="Y1955" s="75"/>
      <c r="Z1955" s="75"/>
      <c r="AA1955" s="75"/>
      <c r="AB1955" s="75"/>
      <c r="AC1955" s="75"/>
      <c r="AD1955" s="75"/>
      <c r="AE1955" s="75"/>
      <c r="AF1955" s="75"/>
      <c r="AG1955" s="75"/>
      <c r="AH1955" s="75"/>
      <c r="AI1955" s="75"/>
      <c r="AJ1955" s="75"/>
      <c r="AK1955" s="75"/>
      <c r="AL1955" s="75"/>
      <c r="AM1955" s="75"/>
      <c r="AN1955" s="75"/>
      <c r="AO1955" s="75"/>
    </row>
    <row r="1956" spans="2:41" x14ac:dyDescent="0.25">
      <c r="B1956" s="45">
        <v>128</v>
      </c>
      <c r="C1956" s="70">
        <v>42283</v>
      </c>
      <c r="D1956">
        <v>0</v>
      </c>
      <c r="E1956">
        <v>5.0565095549999999</v>
      </c>
      <c r="F1956" s="75">
        <v>0</v>
      </c>
      <c r="G1956" s="75">
        <v>5.0000000000000001E-3</v>
      </c>
      <c r="H1956" s="75">
        <v>0</v>
      </c>
      <c r="I1956" s="75">
        <v>0.63800000000000001</v>
      </c>
      <c r="J1956" s="75">
        <v>3.2260530960899998</v>
      </c>
      <c r="K1956" s="75">
        <v>0</v>
      </c>
      <c r="L1956" s="75">
        <v>60.6</v>
      </c>
      <c r="M1956" s="75">
        <v>30.3</v>
      </c>
      <c r="N1956" s="75">
        <v>0</v>
      </c>
      <c r="O1956" s="75">
        <v>0</v>
      </c>
      <c r="P1956" s="75">
        <v>0</v>
      </c>
      <c r="Q1956" s="75">
        <v>0.40400000000000003</v>
      </c>
      <c r="R1956" s="75">
        <v>0</v>
      </c>
      <c r="S1956" s="75">
        <v>0</v>
      </c>
      <c r="T1956" s="75">
        <v>88.891425227810799</v>
      </c>
      <c r="U1956" s="75"/>
      <c r="V1956" s="75"/>
      <c r="W1956" s="75"/>
      <c r="X1956" s="75"/>
      <c r="Y1956" s="75"/>
      <c r="Z1956" s="75"/>
      <c r="AA1956" s="75"/>
      <c r="AB1956" s="75"/>
      <c r="AC1956" s="75"/>
      <c r="AD1956" s="75"/>
      <c r="AE1956" s="75"/>
      <c r="AF1956" s="75"/>
      <c r="AG1956" s="75"/>
      <c r="AH1956" s="75"/>
      <c r="AI1956" s="75"/>
      <c r="AJ1956" s="75"/>
      <c r="AK1956" s="75"/>
      <c r="AL1956" s="75"/>
      <c r="AM1956" s="75"/>
      <c r="AN1956" s="75"/>
      <c r="AO1956" s="75"/>
    </row>
    <row r="1957" spans="2:41" x14ac:dyDescent="0.25">
      <c r="B1957" s="45">
        <v>129</v>
      </c>
      <c r="C1957" s="70">
        <v>42284</v>
      </c>
      <c r="D1957">
        <v>0</v>
      </c>
      <c r="E1957">
        <v>5.0245537330000003</v>
      </c>
      <c r="F1957" s="75">
        <v>0</v>
      </c>
      <c r="G1957" s="75">
        <v>5.0000000000000001E-3</v>
      </c>
      <c r="H1957" s="75">
        <v>0</v>
      </c>
      <c r="I1957" s="75">
        <v>0.60750000000000004</v>
      </c>
      <c r="J1957" s="75">
        <v>3.0524163927974999</v>
      </c>
      <c r="K1957" s="75">
        <v>0</v>
      </c>
      <c r="L1957" s="75">
        <v>58.5</v>
      </c>
      <c r="M1957" s="75">
        <v>29.25</v>
      </c>
      <c r="N1957" s="75">
        <v>0</v>
      </c>
      <c r="O1957" s="75">
        <v>0</v>
      </c>
      <c r="P1957" s="75">
        <v>0</v>
      </c>
      <c r="Q1957" s="75">
        <v>0.39</v>
      </c>
      <c r="R1957" s="75">
        <v>0</v>
      </c>
      <c r="S1957" s="75">
        <v>0</v>
      </c>
      <c r="T1957" s="75">
        <v>88.891425227810799</v>
      </c>
      <c r="U1957" s="75"/>
      <c r="V1957" s="75"/>
      <c r="W1957" s="75"/>
      <c r="X1957" s="75"/>
      <c r="Y1957" s="75"/>
      <c r="Z1957" s="75"/>
      <c r="AA1957" s="75"/>
      <c r="AB1957" s="75"/>
      <c r="AC1957" s="75"/>
      <c r="AD1957" s="75"/>
      <c r="AE1957" s="75"/>
      <c r="AF1957" s="75"/>
      <c r="AG1957" s="75"/>
      <c r="AH1957" s="75"/>
      <c r="AI1957" s="75"/>
      <c r="AJ1957" s="75"/>
      <c r="AK1957" s="75"/>
      <c r="AL1957" s="75"/>
      <c r="AM1957" s="75"/>
      <c r="AN1957" s="75"/>
      <c r="AO1957" s="75"/>
    </row>
    <row r="1958" spans="2:41" x14ac:dyDescent="0.25">
      <c r="B1958" s="45">
        <v>130</v>
      </c>
      <c r="C1958" s="70">
        <v>42285</v>
      </c>
      <c r="D1958">
        <v>0</v>
      </c>
      <c r="E1958">
        <v>5.011514064</v>
      </c>
      <c r="F1958" s="75">
        <v>0</v>
      </c>
      <c r="G1958" s="75">
        <v>5.0000000000000001E-3</v>
      </c>
      <c r="H1958" s="75">
        <v>0</v>
      </c>
      <c r="I1958" s="75">
        <v>0.57699999999999996</v>
      </c>
      <c r="J1958" s="75">
        <v>2.8916436149279998</v>
      </c>
      <c r="K1958" s="75">
        <v>0</v>
      </c>
      <c r="L1958" s="75">
        <v>56.4</v>
      </c>
      <c r="M1958" s="75">
        <v>28.2</v>
      </c>
      <c r="N1958" s="75">
        <v>0</v>
      </c>
      <c r="O1958" s="75">
        <v>0</v>
      </c>
      <c r="P1958" s="75">
        <v>0</v>
      </c>
      <c r="Q1958" s="75">
        <v>0.376</v>
      </c>
      <c r="R1958" s="75">
        <v>0</v>
      </c>
      <c r="S1958" s="75">
        <v>0</v>
      </c>
      <c r="T1958" s="75">
        <v>88.891425227810799</v>
      </c>
      <c r="U1958" s="75"/>
      <c r="V1958" s="75"/>
      <c r="W1958" s="75"/>
      <c r="X1958" s="75"/>
      <c r="Y1958" s="75"/>
      <c r="Z1958" s="75"/>
      <c r="AA1958" s="75"/>
      <c r="AB1958" s="75"/>
      <c r="AC1958" s="75"/>
      <c r="AD1958" s="75"/>
      <c r="AE1958" s="75"/>
      <c r="AF1958" s="75"/>
      <c r="AG1958" s="75"/>
      <c r="AH1958" s="75"/>
      <c r="AI1958" s="75"/>
      <c r="AJ1958" s="75"/>
      <c r="AK1958" s="75"/>
      <c r="AL1958" s="75"/>
      <c r="AM1958" s="75"/>
      <c r="AN1958" s="75"/>
      <c r="AO1958" s="75"/>
    </row>
    <row r="1959" spans="2:41" x14ac:dyDescent="0.25">
      <c r="B1959" s="45">
        <v>131</v>
      </c>
      <c r="C1959" s="70">
        <v>42286</v>
      </c>
      <c r="D1959">
        <v>0</v>
      </c>
      <c r="E1959">
        <v>4.9802270149999996</v>
      </c>
      <c r="F1959" s="75">
        <v>0</v>
      </c>
      <c r="G1959" s="75">
        <v>5.0000000000000001E-3</v>
      </c>
      <c r="H1959" s="75">
        <v>0</v>
      </c>
      <c r="I1959" s="75">
        <v>0.54649999999999999</v>
      </c>
      <c r="J1959" s="75">
        <v>2.7216940636975</v>
      </c>
      <c r="K1959" s="75">
        <v>0</v>
      </c>
      <c r="L1959" s="75">
        <v>54.3</v>
      </c>
      <c r="M1959" s="75">
        <v>27.15</v>
      </c>
      <c r="N1959" s="75">
        <v>0</v>
      </c>
      <c r="O1959" s="75">
        <v>0</v>
      </c>
      <c r="P1959" s="75">
        <v>0</v>
      </c>
      <c r="Q1959" s="75">
        <v>0.36199999999999999</v>
      </c>
      <c r="R1959" s="75">
        <v>0</v>
      </c>
      <c r="S1959" s="75">
        <v>0</v>
      </c>
      <c r="T1959" s="75">
        <v>88.891425227810799</v>
      </c>
      <c r="U1959" s="75"/>
      <c r="V1959" s="75"/>
      <c r="W1959" s="75"/>
      <c r="X1959" s="75"/>
      <c r="Y1959" s="75"/>
      <c r="Z1959" s="75"/>
      <c r="AA1959" s="75"/>
      <c r="AB1959" s="75"/>
      <c r="AC1959" s="75"/>
      <c r="AD1959" s="75"/>
      <c r="AE1959" s="75"/>
      <c r="AF1959" s="75"/>
      <c r="AG1959" s="75"/>
      <c r="AH1959" s="75"/>
      <c r="AI1959" s="75"/>
      <c r="AJ1959" s="75"/>
      <c r="AK1959" s="75"/>
      <c r="AL1959" s="75"/>
      <c r="AM1959" s="75"/>
      <c r="AN1959" s="75"/>
      <c r="AO1959" s="75"/>
    </row>
    <row r="1960" spans="2:41" x14ac:dyDescent="0.25">
      <c r="B1960" s="45">
        <v>132</v>
      </c>
      <c r="C1960" s="70">
        <v>42287</v>
      </c>
      <c r="D1960">
        <v>0</v>
      </c>
      <c r="E1960">
        <v>4.9582191560000002</v>
      </c>
      <c r="F1960" s="75">
        <v>0</v>
      </c>
      <c r="G1960" s="75">
        <v>5.0000000000000001E-3</v>
      </c>
      <c r="H1960" s="75">
        <v>0</v>
      </c>
      <c r="I1960" s="75">
        <v>0.51600000000000001</v>
      </c>
      <c r="J1960" s="75">
        <v>2.5584410844960002</v>
      </c>
      <c r="K1960" s="75">
        <v>0</v>
      </c>
      <c r="L1960" s="75">
        <v>52.2</v>
      </c>
      <c r="M1960" s="75">
        <v>26.1</v>
      </c>
      <c r="N1960" s="75">
        <v>0</v>
      </c>
      <c r="O1960" s="75">
        <v>0</v>
      </c>
      <c r="P1960" s="75">
        <v>0</v>
      </c>
      <c r="Q1960" s="75">
        <v>0.34799999999999998</v>
      </c>
      <c r="R1960" s="75">
        <v>0</v>
      </c>
      <c r="S1960" s="75">
        <v>0</v>
      </c>
      <c r="T1960" s="75">
        <v>88.891425227810799</v>
      </c>
      <c r="U1960" s="75"/>
      <c r="V1960" s="75"/>
      <c r="W1960" s="75"/>
      <c r="X1960" s="75"/>
      <c r="Y1960" s="75"/>
      <c r="Z1960" s="75"/>
      <c r="AA1960" s="75"/>
      <c r="AB1960" s="75"/>
      <c r="AC1960" s="75"/>
      <c r="AD1960" s="75"/>
      <c r="AE1960" s="75"/>
      <c r="AF1960" s="75"/>
      <c r="AG1960" s="75"/>
      <c r="AH1960" s="75"/>
      <c r="AI1960" s="75"/>
      <c r="AJ1960" s="75"/>
      <c r="AK1960" s="75"/>
      <c r="AL1960" s="75"/>
      <c r="AM1960" s="75"/>
      <c r="AN1960" s="75"/>
      <c r="AO1960" s="75"/>
    </row>
    <row r="1961" spans="2:41" x14ac:dyDescent="0.25">
      <c r="B1961" s="45">
        <v>133</v>
      </c>
      <c r="C1961" s="70">
        <v>42288</v>
      </c>
      <c r="D1961">
        <v>0</v>
      </c>
      <c r="E1961">
        <v>4.963216654</v>
      </c>
      <c r="F1961" s="75">
        <v>0</v>
      </c>
      <c r="G1961" s="75">
        <v>5.0000000000000001E-3</v>
      </c>
      <c r="H1961" s="75">
        <v>0</v>
      </c>
      <c r="I1961" s="75">
        <v>0.48549999999999999</v>
      </c>
      <c r="J1961" s="75">
        <v>2.4096416855170002</v>
      </c>
      <c r="K1961" s="75">
        <v>0</v>
      </c>
      <c r="L1961" s="75">
        <v>50.1</v>
      </c>
      <c r="M1961" s="75">
        <v>25.05</v>
      </c>
      <c r="N1961" s="75">
        <v>0</v>
      </c>
      <c r="O1961" s="75">
        <v>0</v>
      </c>
      <c r="P1961" s="75">
        <v>0</v>
      </c>
      <c r="Q1961" s="75">
        <v>0.33400000000000002</v>
      </c>
      <c r="R1961" s="75">
        <v>0</v>
      </c>
      <c r="S1961" s="75">
        <v>0</v>
      </c>
      <c r="T1961" s="75">
        <v>88.891425227810799</v>
      </c>
      <c r="U1961" s="75"/>
      <c r="V1961" s="75"/>
      <c r="W1961" s="75"/>
      <c r="X1961" s="75"/>
      <c r="Y1961" s="75"/>
      <c r="Z1961" s="75"/>
      <c r="AA1961" s="75"/>
      <c r="AB1961" s="75"/>
      <c r="AC1961" s="75"/>
      <c r="AD1961" s="75"/>
      <c r="AE1961" s="75"/>
      <c r="AF1961" s="75"/>
      <c r="AG1961" s="75"/>
      <c r="AH1961" s="75"/>
      <c r="AI1961" s="75"/>
      <c r="AJ1961" s="75"/>
      <c r="AK1961" s="75"/>
      <c r="AL1961" s="75"/>
      <c r="AM1961" s="75"/>
      <c r="AN1961" s="75"/>
      <c r="AO1961" s="75"/>
    </row>
    <row r="1962" spans="2:41" x14ac:dyDescent="0.25">
      <c r="B1962" s="45">
        <v>134</v>
      </c>
      <c r="C1962" s="70">
        <v>42289</v>
      </c>
      <c r="D1962">
        <v>0</v>
      </c>
      <c r="E1962">
        <v>4.950727004</v>
      </c>
      <c r="F1962" s="75">
        <v>0</v>
      </c>
      <c r="G1962" s="75">
        <v>5.0000000000000001E-3</v>
      </c>
      <c r="H1962" s="75">
        <v>0</v>
      </c>
      <c r="I1962" s="75">
        <v>0.45500000000000002</v>
      </c>
      <c r="J1962" s="75">
        <v>2.2525807868199998</v>
      </c>
      <c r="K1962" s="75">
        <v>0</v>
      </c>
      <c r="L1962" s="75">
        <v>48</v>
      </c>
      <c r="M1962" s="75">
        <v>24</v>
      </c>
      <c r="N1962" s="75">
        <v>0</v>
      </c>
      <c r="O1962" s="75">
        <v>0</v>
      </c>
      <c r="P1962" s="75">
        <v>0</v>
      </c>
      <c r="Q1962" s="75">
        <v>0.32</v>
      </c>
      <c r="R1962" s="75">
        <v>0</v>
      </c>
      <c r="S1962" s="75">
        <v>0</v>
      </c>
      <c r="T1962" s="75">
        <v>88.891425227810799</v>
      </c>
      <c r="U1962" s="75"/>
      <c r="V1962" s="75"/>
      <c r="W1962" s="75"/>
      <c r="X1962" s="75"/>
      <c r="Y1962" s="75"/>
      <c r="Z1962" s="75"/>
      <c r="AA1962" s="75"/>
      <c r="AB1962" s="75"/>
      <c r="AC1962" s="75"/>
      <c r="AD1962" s="75"/>
      <c r="AE1962" s="75"/>
      <c r="AF1962" s="75"/>
      <c r="AG1962" s="75"/>
      <c r="AH1962" s="75"/>
      <c r="AI1962" s="75"/>
      <c r="AJ1962" s="75"/>
      <c r="AK1962" s="75"/>
      <c r="AL1962" s="75"/>
      <c r="AM1962" s="75"/>
      <c r="AN1962" s="75"/>
      <c r="AO1962" s="75"/>
    </row>
    <row r="1963" spans="2:41" x14ac:dyDescent="0.25">
      <c r="B1963" s="45">
        <v>135</v>
      </c>
      <c r="C1963" s="70">
        <v>42290</v>
      </c>
      <c r="D1963">
        <v>0</v>
      </c>
      <c r="E1963">
        <v>4.9203738460000004</v>
      </c>
      <c r="F1963" s="75">
        <v>0</v>
      </c>
      <c r="G1963" s="75">
        <v>5.0000000000000001E-3</v>
      </c>
      <c r="H1963" s="75">
        <v>0</v>
      </c>
      <c r="I1963" s="75">
        <v>0.42449999999999999</v>
      </c>
      <c r="J1963" s="75">
        <v>2.0886986976270001</v>
      </c>
      <c r="K1963" s="75">
        <v>0</v>
      </c>
      <c r="L1963" s="75">
        <v>45.9</v>
      </c>
      <c r="M1963" s="75">
        <v>22.95</v>
      </c>
      <c r="N1963" s="75">
        <v>0</v>
      </c>
      <c r="O1963" s="75">
        <v>0</v>
      </c>
      <c r="P1963" s="75">
        <v>0</v>
      </c>
      <c r="Q1963" s="75">
        <v>0.30599999999999999</v>
      </c>
      <c r="R1963" s="75">
        <v>0</v>
      </c>
      <c r="S1963" s="75">
        <v>0</v>
      </c>
      <c r="T1963" s="75">
        <v>88.891425227810799</v>
      </c>
      <c r="U1963" s="75"/>
      <c r="V1963" s="75"/>
      <c r="W1963" s="75"/>
      <c r="X1963" s="75"/>
      <c r="Y1963" s="75"/>
      <c r="Z1963" s="75"/>
      <c r="AA1963" s="75"/>
      <c r="AB1963" s="75"/>
      <c r="AC1963" s="75"/>
      <c r="AD1963" s="75"/>
      <c r="AE1963" s="75"/>
      <c r="AF1963" s="75"/>
      <c r="AG1963" s="75"/>
      <c r="AH1963" s="75"/>
      <c r="AI1963" s="75"/>
      <c r="AJ1963" s="75"/>
      <c r="AK1963" s="75"/>
      <c r="AL1963" s="75"/>
      <c r="AM1963" s="75"/>
      <c r="AN1963" s="75"/>
      <c r="AO1963" s="75"/>
    </row>
    <row r="1964" spans="2:41" x14ac:dyDescent="0.25">
      <c r="B1964" s="45">
        <v>136</v>
      </c>
      <c r="C1964" s="70">
        <v>42291</v>
      </c>
      <c r="D1964">
        <v>0</v>
      </c>
      <c r="E1964">
        <v>4.8822459890000003</v>
      </c>
      <c r="F1964" s="75">
        <v>0</v>
      </c>
      <c r="G1964" s="75">
        <v>5.0000000000000001E-3</v>
      </c>
      <c r="H1964" s="75">
        <v>0</v>
      </c>
      <c r="I1964" s="75">
        <v>0.39400000000000002</v>
      </c>
      <c r="J1964" s="75">
        <v>1.9236049196659999</v>
      </c>
      <c r="K1964" s="75">
        <v>0</v>
      </c>
      <c r="L1964" s="75">
        <v>43.8</v>
      </c>
      <c r="M1964" s="75">
        <v>21.9</v>
      </c>
      <c r="N1964" s="75">
        <v>0</v>
      </c>
      <c r="O1964" s="75">
        <v>0</v>
      </c>
      <c r="P1964" s="75">
        <v>0</v>
      </c>
      <c r="Q1964" s="75">
        <v>0.29199999999999998</v>
      </c>
      <c r="R1964" s="75">
        <v>0</v>
      </c>
      <c r="S1964" s="75">
        <v>0</v>
      </c>
      <c r="T1964" s="75">
        <v>88.891425227810799</v>
      </c>
      <c r="U1964" s="75"/>
      <c r="V1964" s="75"/>
      <c r="W1964" s="75"/>
      <c r="X1964" s="75"/>
      <c r="Y1964" s="75"/>
      <c r="Z1964" s="75"/>
      <c r="AA1964" s="75"/>
      <c r="AB1964" s="75"/>
      <c r="AC1964" s="75"/>
      <c r="AD1964" s="75"/>
      <c r="AE1964" s="75"/>
      <c r="AF1964" s="75"/>
      <c r="AG1964" s="75"/>
      <c r="AH1964" s="75"/>
      <c r="AI1964" s="75"/>
      <c r="AJ1964" s="75"/>
      <c r="AK1964" s="75"/>
      <c r="AL1964" s="75"/>
      <c r="AM1964" s="75"/>
      <c r="AN1964" s="75"/>
      <c r="AO1964" s="75"/>
    </row>
    <row r="1965" spans="2:41" x14ac:dyDescent="0.25">
      <c r="B1965" s="45">
        <v>137</v>
      </c>
      <c r="C1965" s="70">
        <v>42292</v>
      </c>
      <c r="D1965">
        <v>0</v>
      </c>
      <c r="E1965">
        <v>4.8323145089999997</v>
      </c>
      <c r="F1965" s="75">
        <v>0</v>
      </c>
      <c r="G1965" s="75">
        <v>5.0000000000000001E-3</v>
      </c>
      <c r="H1965" s="75">
        <v>0</v>
      </c>
      <c r="I1965" s="75">
        <v>0.36349999999999999</v>
      </c>
      <c r="J1965" s="75">
        <v>1.7565463240215</v>
      </c>
      <c r="K1965" s="75">
        <v>0</v>
      </c>
      <c r="L1965" s="75">
        <v>41.7</v>
      </c>
      <c r="M1965" s="75">
        <v>20.85</v>
      </c>
      <c r="N1965" s="75">
        <v>0</v>
      </c>
      <c r="O1965" s="75">
        <v>0</v>
      </c>
      <c r="P1965" s="75">
        <v>0</v>
      </c>
      <c r="Q1965" s="75">
        <v>0.27800000000000002</v>
      </c>
      <c r="R1965" s="75">
        <v>0</v>
      </c>
      <c r="S1965" s="75">
        <v>0</v>
      </c>
      <c r="T1965" s="75">
        <v>88.891425227810799</v>
      </c>
      <c r="U1965" s="75"/>
      <c r="V1965" s="75"/>
      <c r="W1965" s="75"/>
      <c r="X1965" s="75"/>
      <c r="Y1965" s="75"/>
      <c r="Z1965" s="75"/>
      <c r="AA1965" s="75"/>
      <c r="AB1965" s="75"/>
      <c r="AC1965" s="75"/>
      <c r="AD1965" s="75"/>
      <c r="AE1965" s="75"/>
      <c r="AF1965" s="75"/>
      <c r="AG1965" s="75"/>
      <c r="AH1965" s="75"/>
      <c r="AI1965" s="75"/>
      <c r="AJ1965" s="75"/>
      <c r="AK1965" s="75"/>
      <c r="AL1965" s="75"/>
      <c r="AM1965" s="75"/>
      <c r="AN1965" s="75"/>
      <c r="AO1965" s="75"/>
    </row>
    <row r="1966" spans="2:41" x14ac:dyDescent="0.25">
      <c r="B1966" s="45">
        <v>138</v>
      </c>
      <c r="C1966" s="70">
        <v>42293</v>
      </c>
      <c r="D1966">
        <v>0</v>
      </c>
      <c r="E1966">
        <v>4.7271104260000003</v>
      </c>
      <c r="F1966" s="75">
        <v>0</v>
      </c>
      <c r="G1966" s="75">
        <v>5.0000000000000001E-3</v>
      </c>
      <c r="H1966" s="75">
        <v>0</v>
      </c>
      <c r="I1966" s="75">
        <v>0.33300000000000002</v>
      </c>
      <c r="J1966" s="75">
        <v>1.574127771858</v>
      </c>
      <c r="K1966" s="75">
        <v>0</v>
      </c>
      <c r="L1966" s="75">
        <v>39.6</v>
      </c>
      <c r="M1966" s="75">
        <v>19.8</v>
      </c>
      <c r="N1966" s="75">
        <v>0</v>
      </c>
      <c r="O1966" s="75">
        <v>0</v>
      </c>
      <c r="P1966" s="75">
        <v>0</v>
      </c>
      <c r="Q1966" s="75">
        <v>0.26400000000000001</v>
      </c>
      <c r="R1966" s="75">
        <v>0</v>
      </c>
      <c r="S1966" s="75">
        <v>0</v>
      </c>
      <c r="T1966" s="75">
        <v>88.891425227810799</v>
      </c>
      <c r="U1966" s="75"/>
      <c r="V1966" s="75"/>
      <c r="W1966" s="75"/>
      <c r="X1966" s="75"/>
      <c r="Y1966" s="75"/>
      <c r="Z1966" s="75"/>
      <c r="AA1966" s="75"/>
      <c r="AB1966" s="75"/>
      <c r="AC1966" s="75"/>
      <c r="AD1966" s="75"/>
      <c r="AE1966" s="75"/>
      <c r="AF1966" s="75"/>
      <c r="AG1966" s="75"/>
      <c r="AH1966" s="75"/>
      <c r="AI1966" s="75"/>
      <c r="AJ1966" s="75"/>
      <c r="AK1966" s="75"/>
      <c r="AL1966" s="75"/>
      <c r="AM1966" s="75"/>
      <c r="AN1966" s="75"/>
      <c r="AO1966" s="75"/>
    </row>
    <row r="1967" spans="2:41" x14ac:dyDescent="0.25">
      <c r="B1967" s="45">
        <v>139</v>
      </c>
      <c r="C1967" s="70">
        <v>42294</v>
      </c>
      <c r="D1967">
        <v>0</v>
      </c>
      <c r="E1967">
        <v>4.6364505859999996</v>
      </c>
      <c r="F1967" s="75">
        <v>0</v>
      </c>
      <c r="G1967" s="75">
        <v>5.0000000000000001E-3</v>
      </c>
      <c r="H1967" s="75">
        <v>0</v>
      </c>
      <c r="I1967" s="75">
        <v>0.30249999999999999</v>
      </c>
      <c r="J1967" s="75">
        <v>1.4025263022650001</v>
      </c>
      <c r="K1967" s="75">
        <v>0</v>
      </c>
      <c r="L1967" s="75">
        <v>37.5</v>
      </c>
      <c r="M1967" s="75">
        <v>18.75</v>
      </c>
      <c r="N1967" s="75">
        <v>0</v>
      </c>
      <c r="O1967" s="75">
        <v>0</v>
      </c>
      <c r="P1967" s="75">
        <v>0</v>
      </c>
      <c r="Q1967" s="75">
        <v>0.25</v>
      </c>
      <c r="R1967" s="75">
        <v>0</v>
      </c>
      <c r="S1967" s="75">
        <v>0</v>
      </c>
      <c r="T1967" s="75">
        <v>88.891425227810799</v>
      </c>
      <c r="U1967" s="75"/>
      <c r="V1967" s="75"/>
      <c r="W1967" s="75"/>
      <c r="X1967" s="75"/>
      <c r="Y1967" s="75"/>
      <c r="Z1967" s="75"/>
      <c r="AA1967" s="75"/>
      <c r="AB1967" s="75"/>
      <c r="AC1967" s="75"/>
      <c r="AD1967" s="75"/>
      <c r="AE1967" s="75"/>
      <c r="AF1967" s="75"/>
      <c r="AG1967" s="75"/>
      <c r="AH1967" s="75"/>
      <c r="AI1967" s="75"/>
      <c r="AJ1967" s="75"/>
      <c r="AK1967" s="75"/>
      <c r="AL1967" s="75"/>
      <c r="AM1967" s="75"/>
      <c r="AN1967" s="75"/>
      <c r="AO1967" s="75"/>
    </row>
    <row r="1968" spans="2:41" x14ac:dyDescent="0.25">
      <c r="B1968" s="45">
        <v>140</v>
      </c>
      <c r="C1968" s="70">
        <v>42295</v>
      </c>
      <c r="D1968">
        <v>0</v>
      </c>
      <c r="E1968">
        <v>4.5397302899999996</v>
      </c>
      <c r="F1968" s="75">
        <v>0</v>
      </c>
      <c r="G1968" s="75">
        <v>5.0000000000000001E-3</v>
      </c>
      <c r="H1968" s="75">
        <v>0</v>
      </c>
      <c r="I1968" s="75">
        <v>1.05</v>
      </c>
      <c r="J1968" s="75">
        <v>4.7667168044999997</v>
      </c>
      <c r="K1968" s="75">
        <v>0</v>
      </c>
      <c r="L1968" s="75">
        <v>37.5</v>
      </c>
      <c r="M1968" s="75">
        <v>18.75</v>
      </c>
      <c r="N1968" s="75">
        <v>0</v>
      </c>
      <c r="O1968" s="75">
        <v>0</v>
      </c>
      <c r="P1968" s="75">
        <v>0</v>
      </c>
      <c r="Q1968" s="75">
        <v>0.25</v>
      </c>
      <c r="R1968" s="75">
        <v>0</v>
      </c>
      <c r="S1968" s="75">
        <v>0</v>
      </c>
      <c r="T1968" s="75">
        <v>88.891425227810799</v>
      </c>
      <c r="U1968" s="75"/>
      <c r="V1968" s="75"/>
      <c r="W1968" s="75"/>
      <c r="X1968" s="75"/>
      <c r="Y1968" s="75"/>
      <c r="Z1968" s="75"/>
      <c r="AA1968" s="75"/>
      <c r="AB1968" s="75"/>
      <c r="AC1968" s="75"/>
      <c r="AD1968" s="75"/>
      <c r="AE1968" s="75"/>
      <c r="AF1968" s="75"/>
      <c r="AG1968" s="75"/>
      <c r="AH1968" s="75"/>
      <c r="AI1968" s="75"/>
      <c r="AJ1968" s="75"/>
      <c r="AK1968" s="75"/>
      <c r="AL1968" s="75"/>
      <c r="AM1968" s="75"/>
      <c r="AN1968" s="75"/>
      <c r="AO1968" s="75"/>
    </row>
    <row r="1969" spans="2:41" x14ac:dyDescent="0.25">
      <c r="B1969" s="45">
        <v>141</v>
      </c>
      <c r="C1969" s="70">
        <v>42296</v>
      </c>
      <c r="D1969">
        <v>0</v>
      </c>
      <c r="E1969">
        <v>4.4818214449999996</v>
      </c>
      <c r="F1969" s="75">
        <v>0</v>
      </c>
      <c r="G1969" s="75">
        <v>5.0000000000000001E-3</v>
      </c>
      <c r="H1969" s="75">
        <v>0</v>
      </c>
      <c r="I1969" s="75">
        <v>1.05</v>
      </c>
      <c r="J1969" s="75">
        <v>4.7059125172499998</v>
      </c>
      <c r="K1969" s="75">
        <v>0</v>
      </c>
      <c r="L1969" s="75">
        <v>37.5</v>
      </c>
      <c r="M1969" s="75">
        <v>18.75</v>
      </c>
      <c r="N1969" s="75">
        <v>0</v>
      </c>
      <c r="O1969" s="75">
        <v>0</v>
      </c>
      <c r="P1969" s="75">
        <v>0</v>
      </c>
      <c r="Q1969" s="75">
        <v>0.25</v>
      </c>
      <c r="R1969" s="75">
        <v>0</v>
      </c>
      <c r="S1969" s="75">
        <v>0</v>
      </c>
      <c r="T1969" s="75">
        <v>88.891425227810799</v>
      </c>
      <c r="U1969" s="75"/>
      <c r="V1969" s="75"/>
      <c r="W1969" s="75"/>
      <c r="X1969" s="75"/>
      <c r="Y1969" s="75"/>
      <c r="Z1969" s="75"/>
      <c r="AA1969" s="75"/>
      <c r="AB1969" s="75"/>
      <c r="AC1969" s="75"/>
      <c r="AD1969" s="75"/>
      <c r="AE1969" s="75"/>
      <c r="AF1969" s="75"/>
      <c r="AG1969" s="75"/>
      <c r="AH1969" s="75"/>
      <c r="AI1969" s="75"/>
      <c r="AJ1969" s="75"/>
      <c r="AK1969" s="75"/>
      <c r="AL1969" s="75"/>
      <c r="AM1969" s="75"/>
      <c r="AN1969" s="75"/>
      <c r="AO1969" s="75"/>
    </row>
    <row r="1970" spans="2:41" x14ac:dyDescent="0.25">
      <c r="B1970" s="45">
        <v>142</v>
      </c>
      <c r="C1970" s="70">
        <v>42297</v>
      </c>
      <c r="D1970">
        <v>0</v>
      </c>
      <c r="E1970">
        <v>4.4511157370000003</v>
      </c>
      <c r="F1970" s="75">
        <v>0</v>
      </c>
      <c r="G1970" s="75">
        <v>5.0000000000000001E-3</v>
      </c>
      <c r="H1970" s="75">
        <v>0</v>
      </c>
      <c r="I1970" s="75">
        <v>1.05</v>
      </c>
      <c r="J1970" s="75">
        <v>4.6736715238500004</v>
      </c>
      <c r="K1970" s="75">
        <v>0</v>
      </c>
      <c r="L1970" s="75">
        <v>37.5</v>
      </c>
      <c r="M1970" s="75">
        <v>18.75</v>
      </c>
      <c r="N1970" s="75">
        <v>0</v>
      </c>
      <c r="O1970" s="75">
        <v>0</v>
      </c>
      <c r="P1970" s="75">
        <v>0</v>
      </c>
      <c r="Q1970" s="75">
        <v>0.25</v>
      </c>
      <c r="R1970" s="75">
        <v>0</v>
      </c>
      <c r="S1970" s="75">
        <v>0</v>
      </c>
      <c r="T1970" s="75">
        <v>88.891425227810799</v>
      </c>
      <c r="U1970" s="75"/>
      <c r="V1970" s="75"/>
      <c r="W1970" s="75"/>
      <c r="X1970" s="75"/>
      <c r="Y1970" s="75"/>
      <c r="Z1970" s="75"/>
      <c r="AA1970" s="75"/>
      <c r="AB1970" s="75"/>
      <c r="AC1970" s="75"/>
      <c r="AD1970" s="75"/>
      <c r="AE1970" s="75"/>
      <c r="AF1970" s="75"/>
      <c r="AG1970" s="75"/>
      <c r="AH1970" s="75"/>
      <c r="AI1970" s="75"/>
      <c r="AJ1970" s="75"/>
      <c r="AK1970" s="75"/>
      <c r="AL1970" s="75"/>
      <c r="AM1970" s="75"/>
      <c r="AN1970" s="75"/>
      <c r="AO1970" s="75"/>
    </row>
    <row r="1971" spans="2:41" x14ac:dyDescent="0.25">
      <c r="B1971" s="45">
        <v>143</v>
      </c>
      <c r="C1971" s="70">
        <v>42298</v>
      </c>
      <c r="D1971">
        <v>0</v>
      </c>
      <c r="E1971">
        <v>4.4482345780000001</v>
      </c>
      <c r="F1971" s="75">
        <v>0</v>
      </c>
      <c r="G1971" s="75">
        <v>5.0000000000000001E-3</v>
      </c>
      <c r="H1971" s="75">
        <v>0</v>
      </c>
      <c r="I1971" s="75">
        <v>1.05</v>
      </c>
      <c r="J1971" s="75">
        <v>4.6706463069000002</v>
      </c>
      <c r="K1971" s="75">
        <v>0</v>
      </c>
      <c r="L1971" s="75">
        <v>37.5</v>
      </c>
      <c r="M1971" s="75">
        <v>18.75</v>
      </c>
      <c r="N1971" s="75">
        <v>0</v>
      </c>
      <c r="O1971" s="75">
        <v>0</v>
      </c>
      <c r="P1971" s="75">
        <v>0</v>
      </c>
      <c r="Q1971" s="75">
        <v>0.25</v>
      </c>
      <c r="R1971" s="75">
        <v>0</v>
      </c>
      <c r="S1971" s="75">
        <v>0</v>
      </c>
      <c r="T1971" s="75">
        <v>88.891425227810799</v>
      </c>
      <c r="U1971" s="75"/>
      <c r="V1971" s="75"/>
      <c r="W1971" s="75"/>
      <c r="X1971" s="75"/>
      <c r="Y1971" s="75"/>
      <c r="Z1971" s="75"/>
      <c r="AA1971" s="75"/>
      <c r="AB1971" s="75"/>
      <c r="AC1971" s="75"/>
      <c r="AD1971" s="75"/>
      <c r="AE1971" s="75"/>
      <c r="AF1971" s="75"/>
      <c r="AG1971" s="75"/>
      <c r="AH1971" s="75"/>
      <c r="AI1971" s="75"/>
      <c r="AJ1971" s="75"/>
      <c r="AK1971" s="75"/>
      <c r="AL1971" s="75"/>
      <c r="AM1971" s="75"/>
      <c r="AN1971" s="75"/>
      <c r="AO1971" s="75"/>
    </row>
    <row r="1972" spans="2:41" x14ac:dyDescent="0.25">
      <c r="B1972" s="45">
        <v>144</v>
      </c>
      <c r="C1972" s="70">
        <v>42299</v>
      </c>
      <c r="D1972">
        <v>0</v>
      </c>
      <c r="E1972">
        <v>4.4126404570000002</v>
      </c>
      <c r="F1972" s="75">
        <v>0</v>
      </c>
      <c r="G1972" s="75">
        <v>5.0000000000000001E-3</v>
      </c>
      <c r="H1972" s="75">
        <v>0</v>
      </c>
      <c r="I1972" s="75">
        <v>1.05</v>
      </c>
      <c r="J1972" s="75">
        <v>4.6332724798499996</v>
      </c>
      <c r="K1972" s="75">
        <v>0</v>
      </c>
      <c r="L1972" s="75">
        <v>37.5</v>
      </c>
      <c r="M1972" s="75">
        <v>18.75</v>
      </c>
      <c r="N1972" s="75">
        <v>0</v>
      </c>
      <c r="O1972" s="75">
        <v>0</v>
      </c>
      <c r="P1972" s="75">
        <v>0</v>
      </c>
      <c r="Q1972" s="75">
        <v>0.25</v>
      </c>
      <c r="R1972" s="75">
        <v>0</v>
      </c>
      <c r="S1972" s="75">
        <v>0</v>
      </c>
      <c r="T1972" s="75">
        <v>88.891425227810799</v>
      </c>
      <c r="U1972" s="75"/>
      <c r="V1972" s="75"/>
      <c r="W1972" s="75"/>
      <c r="X1972" s="75"/>
      <c r="Y1972" s="75"/>
      <c r="Z1972" s="75"/>
      <c r="AA1972" s="75"/>
      <c r="AB1972" s="75"/>
      <c r="AC1972" s="75"/>
      <c r="AD1972" s="75"/>
      <c r="AE1972" s="75"/>
      <c r="AF1972" s="75"/>
      <c r="AG1972" s="75"/>
      <c r="AH1972" s="75"/>
      <c r="AI1972" s="75"/>
      <c r="AJ1972" s="75"/>
      <c r="AK1972" s="75"/>
      <c r="AL1972" s="75"/>
      <c r="AM1972" s="75"/>
      <c r="AN1972" s="75"/>
      <c r="AO1972" s="75"/>
    </row>
    <row r="1973" spans="2:41" x14ac:dyDescent="0.25">
      <c r="B1973" s="45">
        <v>145</v>
      </c>
      <c r="C1973" s="70">
        <v>42300</v>
      </c>
      <c r="D1973">
        <v>0</v>
      </c>
      <c r="E1973">
        <v>4.3778819410000001</v>
      </c>
      <c r="F1973" s="75">
        <v>0</v>
      </c>
      <c r="G1973" s="75">
        <v>5.0000000000000001E-3</v>
      </c>
      <c r="H1973" s="75">
        <v>0</v>
      </c>
      <c r="I1973" s="75">
        <v>1.05</v>
      </c>
      <c r="J1973" s="75">
        <v>4.5967760380499998</v>
      </c>
      <c r="K1973" s="75">
        <v>0</v>
      </c>
      <c r="L1973" s="75">
        <v>37.5</v>
      </c>
      <c r="M1973" s="75">
        <v>18.75</v>
      </c>
      <c r="N1973" s="75">
        <v>0</v>
      </c>
      <c r="O1973" s="75">
        <v>0</v>
      </c>
      <c r="P1973" s="75">
        <v>0</v>
      </c>
      <c r="Q1973" s="75">
        <v>0.25</v>
      </c>
      <c r="R1973" s="75">
        <v>0</v>
      </c>
      <c r="S1973" s="75">
        <v>0</v>
      </c>
      <c r="T1973" s="75">
        <v>88.891425227810799</v>
      </c>
      <c r="U1973" s="75"/>
      <c r="V1973" s="75"/>
      <c r="W1973" s="75"/>
      <c r="X1973" s="75"/>
      <c r="Y1973" s="75"/>
      <c r="Z1973" s="75"/>
      <c r="AA1973" s="75"/>
      <c r="AB1973" s="75"/>
      <c r="AC1973" s="75"/>
      <c r="AD1973" s="75"/>
      <c r="AE1973" s="75"/>
      <c r="AF1973" s="75"/>
      <c r="AG1973" s="75"/>
      <c r="AH1973" s="75"/>
      <c r="AI1973" s="75"/>
      <c r="AJ1973" s="75"/>
      <c r="AK1973" s="75"/>
      <c r="AL1973" s="75"/>
      <c r="AM1973" s="75"/>
      <c r="AN1973" s="75"/>
      <c r="AO1973" s="75"/>
    </row>
    <row r="1974" spans="2:41" x14ac:dyDescent="0.25">
      <c r="B1974" s="45">
        <v>146</v>
      </c>
      <c r="C1974" s="70">
        <v>42301</v>
      </c>
      <c r="D1974">
        <v>0</v>
      </c>
      <c r="E1974">
        <v>4.3468230590000001</v>
      </c>
      <c r="F1974" s="75">
        <v>0</v>
      </c>
      <c r="G1974" s="75">
        <v>5.0000000000000001E-3</v>
      </c>
      <c r="H1974" s="75">
        <v>0</v>
      </c>
      <c r="I1974" s="75">
        <v>1.05</v>
      </c>
      <c r="J1974" s="75">
        <v>4.5641642119499997</v>
      </c>
      <c r="K1974" s="75">
        <v>0</v>
      </c>
      <c r="L1974" s="75">
        <v>37.5</v>
      </c>
      <c r="M1974" s="75">
        <v>18.75</v>
      </c>
      <c r="N1974" s="75">
        <v>0</v>
      </c>
      <c r="O1974" s="75">
        <v>0</v>
      </c>
      <c r="P1974" s="75">
        <v>0</v>
      </c>
      <c r="Q1974" s="75">
        <v>0.25</v>
      </c>
      <c r="R1974" s="75">
        <v>0</v>
      </c>
      <c r="S1974" s="75">
        <v>0</v>
      </c>
      <c r="T1974" s="75">
        <v>88.891425227810799</v>
      </c>
      <c r="U1974" s="75"/>
      <c r="V1974" s="75"/>
      <c r="W1974" s="75"/>
      <c r="X1974" s="75"/>
      <c r="Y1974" s="75"/>
      <c r="Z1974" s="75"/>
      <c r="AA1974" s="75"/>
      <c r="AB1974" s="75"/>
      <c r="AC1974" s="75"/>
      <c r="AD1974" s="75"/>
      <c r="AE1974" s="75"/>
      <c r="AF1974" s="75"/>
      <c r="AG1974" s="75"/>
      <c r="AH1974" s="75"/>
      <c r="AI1974" s="75"/>
      <c r="AJ1974" s="75"/>
      <c r="AK1974" s="75"/>
      <c r="AL1974" s="75"/>
      <c r="AM1974" s="75"/>
      <c r="AN1974" s="75"/>
      <c r="AO1974" s="75"/>
    </row>
    <row r="1975" spans="2:41" x14ac:dyDescent="0.25">
      <c r="B1975" s="45">
        <v>147</v>
      </c>
      <c r="C1975" s="70">
        <v>42302</v>
      </c>
      <c r="D1975">
        <v>0</v>
      </c>
      <c r="E1975">
        <v>4.2854881300000001</v>
      </c>
      <c r="F1975" s="75">
        <v>0</v>
      </c>
      <c r="G1975" s="75">
        <v>5.0000000000000001E-3</v>
      </c>
      <c r="H1975" s="75">
        <v>0</v>
      </c>
      <c r="I1975" s="75">
        <v>1.05</v>
      </c>
      <c r="J1975" s="75">
        <v>4.4997625364999996</v>
      </c>
      <c r="K1975" s="75">
        <v>0</v>
      </c>
      <c r="L1975" s="75">
        <v>37.5</v>
      </c>
      <c r="M1975" s="75">
        <v>18.75</v>
      </c>
      <c r="N1975" s="75">
        <v>0</v>
      </c>
      <c r="O1975" s="75">
        <v>0</v>
      </c>
      <c r="P1975" s="75">
        <v>0</v>
      </c>
      <c r="Q1975" s="75">
        <v>0.25</v>
      </c>
      <c r="R1975" s="75">
        <v>0</v>
      </c>
      <c r="S1975" s="75">
        <v>0</v>
      </c>
      <c r="T1975" s="75">
        <v>88.891425227810799</v>
      </c>
      <c r="U1975" s="75"/>
      <c r="V1975" s="75"/>
      <c r="W1975" s="75"/>
      <c r="X1975" s="75"/>
      <c r="Y1975" s="75"/>
      <c r="Z1975" s="75"/>
      <c r="AA1975" s="75"/>
      <c r="AB1975" s="75"/>
      <c r="AC1975" s="75"/>
      <c r="AD1975" s="75"/>
      <c r="AE1975" s="75"/>
      <c r="AF1975" s="75"/>
      <c r="AG1975" s="75"/>
      <c r="AH1975" s="75"/>
      <c r="AI1975" s="75"/>
      <c r="AJ1975" s="75"/>
      <c r="AK1975" s="75"/>
      <c r="AL1975" s="75"/>
      <c r="AM1975" s="75"/>
      <c r="AN1975" s="75"/>
      <c r="AO1975" s="75"/>
    </row>
    <row r="1976" spans="2:41" x14ac:dyDescent="0.25">
      <c r="B1976" s="45">
        <v>148</v>
      </c>
      <c r="C1976" s="70">
        <v>42303</v>
      </c>
      <c r="D1976">
        <v>0</v>
      </c>
      <c r="E1976">
        <v>4.2619483579999997</v>
      </c>
      <c r="F1976" s="75">
        <v>0</v>
      </c>
      <c r="G1976" s="75">
        <v>5.0000000000000001E-3</v>
      </c>
      <c r="H1976" s="75">
        <v>0</v>
      </c>
      <c r="I1976" s="75">
        <v>1.05</v>
      </c>
      <c r="J1976" s="75">
        <v>4.4750457759</v>
      </c>
      <c r="K1976" s="75">
        <v>0</v>
      </c>
      <c r="L1976" s="75">
        <v>37.5</v>
      </c>
      <c r="M1976" s="75">
        <v>18.75</v>
      </c>
      <c r="N1976" s="75">
        <v>0</v>
      </c>
      <c r="O1976" s="75">
        <v>0</v>
      </c>
      <c r="P1976" s="75">
        <v>0</v>
      </c>
      <c r="Q1976" s="75">
        <v>0.25</v>
      </c>
      <c r="R1976" s="75">
        <v>0</v>
      </c>
      <c r="S1976" s="75">
        <v>0</v>
      </c>
      <c r="T1976" s="75">
        <v>88.891425227810799</v>
      </c>
      <c r="U1976" s="75"/>
      <c r="V1976" s="75"/>
      <c r="W1976" s="75"/>
      <c r="X1976" s="75"/>
      <c r="Y1976" s="75"/>
      <c r="Z1976" s="75"/>
      <c r="AA1976" s="75"/>
      <c r="AB1976" s="75"/>
      <c r="AC1976" s="75"/>
      <c r="AD1976" s="75"/>
      <c r="AE1976" s="75"/>
      <c r="AF1976" s="75"/>
      <c r="AG1976" s="75"/>
      <c r="AH1976" s="75"/>
      <c r="AI1976" s="75"/>
      <c r="AJ1976" s="75"/>
      <c r="AK1976" s="75"/>
      <c r="AL1976" s="75"/>
      <c r="AM1976" s="75"/>
      <c r="AN1976" s="75"/>
      <c r="AO1976" s="75"/>
    </row>
    <row r="1977" spans="2:41" x14ac:dyDescent="0.25">
      <c r="B1977" s="45">
        <v>149</v>
      </c>
      <c r="C1977" s="70">
        <v>42304</v>
      </c>
      <c r="D1977">
        <v>0</v>
      </c>
      <c r="E1977">
        <v>4.237654966</v>
      </c>
      <c r="F1977" s="75">
        <v>0</v>
      </c>
      <c r="G1977" s="75">
        <v>5.0000000000000001E-3</v>
      </c>
      <c r="H1977" s="75">
        <v>0</v>
      </c>
      <c r="I1977" s="75">
        <v>1.05</v>
      </c>
      <c r="J1977" s="75">
        <v>4.4495377142999999</v>
      </c>
      <c r="K1977" s="75">
        <v>0</v>
      </c>
      <c r="L1977" s="75">
        <v>37.5</v>
      </c>
      <c r="M1977" s="75">
        <v>18.75</v>
      </c>
      <c r="N1977" s="75">
        <v>0</v>
      </c>
      <c r="O1977" s="75">
        <v>0</v>
      </c>
      <c r="P1977" s="75">
        <v>0</v>
      </c>
      <c r="Q1977" s="75">
        <v>0.25</v>
      </c>
      <c r="R1977" s="75">
        <v>0</v>
      </c>
      <c r="S1977" s="75">
        <v>0</v>
      </c>
      <c r="T1977" s="75">
        <v>88.891425227810799</v>
      </c>
      <c r="U1977" s="75"/>
      <c r="V1977" s="75"/>
      <c r="W1977" s="75"/>
      <c r="X1977" s="75"/>
      <c r="Y1977" s="75"/>
      <c r="Z1977" s="75"/>
      <c r="AA1977" s="75"/>
      <c r="AB1977" s="75"/>
      <c r="AC1977" s="75"/>
      <c r="AD1977" s="75"/>
      <c r="AE1977" s="75"/>
      <c r="AF1977" s="75"/>
      <c r="AG1977" s="75"/>
      <c r="AH1977" s="75"/>
      <c r="AI1977" s="75"/>
      <c r="AJ1977" s="75"/>
      <c r="AK1977" s="75"/>
      <c r="AL1977" s="75"/>
      <c r="AM1977" s="75"/>
      <c r="AN1977" s="75"/>
      <c r="AO1977" s="75"/>
    </row>
    <row r="1978" spans="2:41" x14ac:dyDescent="0.25">
      <c r="B1978" s="45">
        <v>150</v>
      </c>
      <c r="C1978" s="70">
        <v>42305</v>
      </c>
      <c r="D1978">
        <v>0</v>
      </c>
      <c r="E1978">
        <v>4.2101547669999997</v>
      </c>
      <c r="F1978" s="75">
        <v>0</v>
      </c>
      <c r="G1978" s="75">
        <v>5.0000000000000001E-3</v>
      </c>
      <c r="H1978" s="75">
        <v>0</v>
      </c>
      <c r="I1978" s="75">
        <v>1.05</v>
      </c>
      <c r="J1978" s="75">
        <v>4.4206625053500002</v>
      </c>
      <c r="K1978" s="75">
        <v>0</v>
      </c>
      <c r="L1978" s="75">
        <v>37.5</v>
      </c>
      <c r="M1978" s="75">
        <v>18.75</v>
      </c>
      <c r="N1978" s="75">
        <v>0</v>
      </c>
      <c r="O1978" s="75">
        <v>0</v>
      </c>
      <c r="P1978" s="75">
        <v>0</v>
      </c>
      <c r="Q1978" s="75">
        <v>0.25</v>
      </c>
      <c r="R1978" s="75">
        <v>0</v>
      </c>
      <c r="S1978" s="75">
        <v>0</v>
      </c>
      <c r="T1978" s="75">
        <v>88.891425227810799</v>
      </c>
      <c r="U1978" s="75"/>
      <c r="V1978" s="75"/>
      <c r="W1978" s="75"/>
      <c r="X1978" s="75"/>
      <c r="Y1978" s="75"/>
      <c r="Z1978" s="75"/>
      <c r="AA1978" s="75"/>
      <c r="AB1978" s="75"/>
      <c r="AC1978" s="75"/>
      <c r="AD1978" s="75"/>
      <c r="AE1978" s="75"/>
      <c r="AF1978" s="75"/>
      <c r="AG1978" s="75"/>
      <c r="AH1978" s="75"/>
      <c r="AI1978" s="75"/>
      <c r="AJ1978" s="75"/>
      <c r="AK1978" s="75"/>
      <c r="AL1978" s="75"/>
      <c r="AM1978" s="75"/>
      <c r="AN1978" s="75"/>
      <c r="AO1978" s="75"/>
    </row>
    <row r="1979" spans="2:41" x14ac:dyDescent="0.25">
      <c r="B1979" s="45">
        <v>151</v>
      </c>
      <c r="C1979" s="70">
        <v>42306</v>
      </c>
      <c r="D1979">
        <v>0</v>
      </c>
      <c r="E1979">
        <v>4.1619824440000004</v>
      </c>
      <c r="F1979" s="75">
        <v>0</v>
      </c>
      <c r="G1979" s="75">
        <v>5.0000000000000001E-3</v>
      </c>
      <c r="H1979" s="75">
        <v>0</v>
      </c>
      <c r="I1979" s="75">
        <v>1.05</v>
      </c>
      <c r="J1979" s="75">
        <v>4.3700815661999997</v>
      </c>
      <c r="K1979" s="75">
        <v>0</v>
      </c>
      <c r="L1979" s="75">
        <v>37.5</v>
      </c>
      <c r="M1979" s="75">
        <v>18.75</v>
      </c>
      <c r="N1979" s="75">
        <v>0</v>
      </c>
      <c r="O1979" s="75">
        <v>0</v>
      </c>
      <c r="P1979" s="75">
        <v>0</v>
      </c>
      <c r="Q1979" s="75">
        <v>0.25</v>
      </c>
      <c r="R1979" s="75">
        <v>0</v>
      </c>
      <c r="S1979" s="75">
        <v>0</v>
      </c>
      <c r="T1979" s="75">
        <v>88.891425227810799</v>
      </c>
      <c r="U1979" s="75"/>
      <c r="V1979" s="75"/>
      <c r="W1979" s="75"/>
      <c r="X1979" s="75"/>
      <c r="Y1979" s="75"/>
      <c r="Z1979" s="75"/>
      <c r="AA1979" s="75"/>
      <c r="AB1979" s="75"/>
      <c r="AC1979" s="75"/>
      <c r="AD1979" s="75"/>
      <c r="AE1979" s="75"/>
      <c r="AF1979" s="75"/>
      <c r="AG1979" s="75"/>
      <c r="AH1979" s="75"/>
      <c r="AI1979" s="75"/>
      <c r="AJ1979" s="75"/>
      <c r="AK1979" s="75"/>
      <c r="AL1979" s="75"/>
      <c r="AM1979" s="75"/>
      <c r="AN1979" s="75"/>
      <c r="AO1979" s="75"/>
    </row>
    <row r="1980" spans="2:41" x14ac:dyDescent="0.25">
      <c r="B1980" s="45">
        <v>152</v>
      </c>
      <c r="C1980" s="70">
        <v>42307</v>
      </c>
      <c r="D1980">
        <v>0</v>
      </c>
      <c r="E1980">
        <v>4.1300910249999996</v>
      </c>
      <c r="F1980" s="75">
        <v>0</v>
      </c>
      <c r="G1980" s="75">
        <v>5.0000000000000001E-3</v>
      </c>
      <c r="H1980" s="75">
        <v>0</v>
      </c>
      <c r="I1980" s="75">
        <v>1.05</v>
      </c>
      <c r="J1980" s="75">
        <v>4.3365955762499997</v>
      </c>
      <c r="K1980" s="75">
        <v>0</v>
      </c>
      <c r="L1980" s="75">
        <v>37.5</v>
      </c>
      <c r="M1980" s="75">
        <v>18.75</v>
      </c>
      <c r="N1980" s="75">
        <v>0</v>
      </c>
      <c r="O1980" s="75">
        <v>0</v>
      </c>
      <c r="P1980" s="75">
        <v>0</v>
      </c>
      <c r="Q1980" s="75">
        <v>0.25</v>
      </c>
      <c r="R1980" s="75">
        <v>0</v>
      </c>
      <c r="S1980" s="75">
        <v>0</v>
      </c>
      <c r="T1980" s="75">
        <v>88.891425227810799</v>
      </c>
      <c r="U1980" s="75"/>
      <c r="V1980" s="75"/>
      <c r="W1980" s="75"/>
      <c r="X1980" s="75"/>
      <c r="Y1980" s="75"/>
      <c r="Z1980" s="75"/>
      <c r="AA1980" s="75"/>
      <c r="AB1980" s="75"/>
      <c r="AC1980" s="75"/>
      <c r="AD1980" s="75"/>
      <c r="AE1980" s="75"/>
      <c r="AF1980" s="75"/>
      <c r="AG1980" s="75"/>
      <c r="AH1980" s="75"/>
      <c r="AI1980" s="75"/>
      <c r="AJ1980" s="75"/>
      <c r="AK1980" s="75"/>
      <c r="AL1980" s="75"/>
      <c r="AM1980" s="75"/>
      <c r="AN1980" s="75"/>
      <c r="AO1980" s="75"/>
    </row>
    <row r="1981" spans="2:41" x14ac:dyDescent="0.25">
      <c r="B1981" s="45">
        <v>153</v>
      </c>
      <c r="C1981" s="70">
        <v>42308</v>
      </c>
      <c r="D1981">
        <v>0</v>
      </c>
      <c r="E1981">
        <v>4.0700992999999999</v>
      </c>
      <c r="F1981" s="75">
        <v>0</v>
      </c>
      <c r="G1981" s="75">
        <v>5.0000000000000001E-3</v>
      </c>
      <c r="H1981" s="75">
        <v>0</v>
      </c>
      <c r="I1981" s="75">
        <v>1.05</v>
      </c>
      <c r="J1981" s="75">
        <v>4.2736042650000003</v>
      </c>
      <c r="K1981" s="75">
        <v>0</v>
      </c>
      <c r="L1981" s="75">
        <v>37.5</v>
      </c>
      <c r="M1981" s="75">
        <v>18.75</v>
      </c>
      <c r="N1981" s="75">
        <v>0</v>
      </c>
      <c r="O1981" s="75">
        <v>0</v>
      </c>
      <c r="P1981" s="75">
        <v>0</v>
      </c>
      <c r="Q1981" s="75">
        <v>0.25</v>
      </c>
      <c r="R1981" s="75">
        <v>0</v>
      </c>
      <c r="S1981" s="75">
        <v>0</v>
      </c>
      <c r="T1981" s="75">
        <v>88.891425227810799</v>
      </c>
      <c r="U1981" s="75"/>
      <c r="V1981" s="75"/>
      <c r="W1981" s="75"/>
      <c r="X1981" s="75"/>
      <c r="Y1981" s="75"/>
      <c r="Z1981" s="75"/>
      <c r="AA1981" s="75"/>
      <c r="AB1981" s="75"/>
      <c r="AC1981" s="75"/>
      <c r="AD1981" s="75"/>
      <c r="AE1981" s="75"/>
      <c r="AF1981" s="75"/>
      <c r="AG1981" s="75"/>
      <c r="AH1981" s="75"/>
      <c r="AI1981" s="75"/>
      <c r="AJ1981" s="75"/>
      <c r="AK1981" s="75"/>
      <c r="AL1981" s="75"/>
      <c r="AM1981" s="75"/>
      <c r="AN1981" s="75"/>
      <c r="AO1981" s="75"/>
    </row>
    <row r="1982" spans="2:41" x14ac:dyDescent="0.25">
      <c r="B1982" s="45">
        <v>154</v>
      </c>
      <c r="C1982" s="70">
        <v>42309</v>
      </c>
      <c r="D1982">
        <v>0</v>
      </c>
      <c r="E1982">
        <v>4.0433053289999998</v>
      </c>
      <c r="F1982" s="75">
        <v>0</v>
      </c>
      <c r="G1982" s="75">
        <v>5.0000000000000001E-3</v>
      </c>
      <c r="H1982" s="75">
        <v>0</v>
      </c>
      <c r="I1982" s="75">
        <v>1.05</v>
      </c>
      <c r="J1982" s="75">
        <v>4.2454705954499996</v>
      </c>
      <c r="K1982" s="75">
        <v>0</v>
      </c>
      <c r="L1982" s="75">
        <v>37.5</v>
      </c>
      <c r="M1982" s="75">
        <v>18.75</v>
      </c>
      <c r="N1982" s="75">
        <v>0</v>
      </c>
      <c r="O1982" s="75">
        <v>0</v>
      </c>
      <c r="P1982" s="75">
        <v>0</v>
      </c>
      <c r="Q1982" s="75">
        <v>0.25</v>
      </c>
      <c r="R1982" s="75">
        <v>0</v>
      </c>
      <c r="S1982" s="75">
        <v>0</v>
      </c>
      <c r="T1982" s="75">
        <v>88.891425227810799</v>
      </c>
      <c r="U1982" s="75"/>
      <c r="V1982" s="75"/>
      <c r="W1982" s="75"/>
      <c r="X1982" s="75"/>
      <c r="Y1982" s="75"/>
      <c r="Z1982" s="75"/>
      <c r="AA1982" s="75"/>
      <c r="AB1982" s="75"/>
      <c r="AC1982" s="75"/>
      <c r="AD1982" s="75"/>
      <c r="AE1982" s="75"/>
      <c r="AF1982" s="75"/>
      <c r="AG1982" s="75"/>
      <c r="AH1982" s="75"/>
      <c r="AI1982" s="75"/>
      <c r="AJ1982" s="75"/>
      <c r="AK1982" s="75"/>
      <c r="AL1982" s="75"/>
      <c r="AM1982" s="75"/>
      <c r="AN1982" s="75"/>
      <c r="AO1982" s="75"/>
    </row>
    <row r="1983" spans="2:41" x14ac:dyDescent="0.25">
      <c r="B1983" s="45">
        <v>155</v>
      </c>
      <c r="C1983" s="70">
        <v>42310</v>
      </c>
      <c r="D1983">
        <v>0</v>
      </c>
      <c r="E1983">
        <v>4.0387682720000004</v>
      </c>
      <c r="F1983" s="75">
        <v>0</v>
      </c>
      <c r="G1983" s="75">
        <v>5.0000000000000001E-3</v>
      </c>
      <c r="H1983" s="75">
        <v>0</v>
      </c>
      <c r="I1983" s="75">
        <v>1.05</v>
      </c>
      <c r="J1983" s="75">
        <v>4.2407066856000002</v>
      </c>
      <c r="K1983" s="75">
        <v>0</v>
      </c>
      <c r="L1983" s="75">
        <v>37.5</v>
      </c>
      <c r="M1983" s="75">
        <v>18.75</v>
      </c>
      <c r="N1983" s="75">
        <v>0</v>
      </c>
      <c r="O1983" s="75">
        <v>0</v>
      </c>
      <c r="P1983" s="75">
        <v>0</v>
      </c>
      <c r="Q1983" s="75">
        <v>0.25</v>
      </c>
      <c r="R1983" s="75">
        <v>0</v>
      </c>
      <c r="S1983" s="75">
        <v>0</v>
      </c>
      <c r="T1983" s="75">
        <v>88.891425227810799</v>
      </c>
      <c r="U1983" s="75"/>
      <c r="V1983" s="75"/>
      <c r="W1983" s="75"/>
      <c r="X1983" s="75"/>
      <c r="Y1983" s="75"/>
      <c r="Z1983" s="75"/>
      <c r="AA1983" s="75"/>
      <c r="AB1983" s="75"/>
      <c r="AC1983" s="75"/>
      <c r="AD1983" s="75"/>
      <c r="AE1983" s="75"/>
      <c r="AF1983" s="75"/>
      <c r="AG1983" s="75"/>
      <c r="AH1983" s="75"/>
      <c r="AI1983" s="75"/>
      <c r="AJ1983" s="75"/>
      <c r="AK1983" s="75"/>
      <c r="AL1983" s="75"/>
      <c r="AM1983" s="75"/>
      <c r="AN1983" s="75"/>
      <c r="AO1983" s="75"/>
    </row>
    <row r="1984" spans="2:41" x14ac:dyDescent="0.25">
      <c r="B1984" s="45">
        <v>156</v>
      </c>
      <c r="C1984" s="70">
        <v>42311</v>
      </c>
      <c r="D1984">
        <v>0</v>
      </c>
      <c r="E1984">
        <v>4.0289697860000002</v>
      </c>
      <c r="F1984" s="75">
        <v>0</v>
      </c>
      <c r="G1984" s="75">
        <v>5.0000000000000001E-3</v>
      </c>
      <c r="H1984" s="75">
        <v>0</v>
      </c>
      <c r="I1984" s="75">
        <v>1.05</v>
      </c>
      <c r="J1984" s="75">
        <v>4.2304182752999999</v>
      </c>
      <c r="K1984" s="75">
        <v>0</v>
      </c>
      <c r="L1984" s="75">
        <v>37.5</v>
      </c>
      <c r="M1984" s="75">
        <v>18.75</v>
      </c>
      <c r="N1984" s="75">
        <v>0</v>
      </c>
      <c r="O1984" s="75">
        <v>0</v>
      </c>
      <c r="P1984" s="75">
        <v>0</v>
      </c>
      <c r="Q1984" s="75">
        <v>0.25</v>
      </c>
      <c r="R1984" s="75">
        <v>0</v>
      </c>
      <c r="S1984" s="75">
        <v>0</v>
      </c>
      <c r="T1984" s="75">
        <v>88.891425227810799</v>
      </c>
      <c r="U1984" s="75"/>
      <c r="V1984" s="75"/>
      <c r="W1984" s="75"/>
      <c r="X1984" s="75"/>
      <c r="Y1984" s="75"/>
      <c r="Z1984" s="75"/>
      <c r="AA1984" s="75"/>
      <c r="AB1984" s="75"/>
      <c r="AC1984" s="75"/>
      <c r="AD1984" s="75"/>
      <c r="AE1984" s="75"/>
      <c r="AF1984" s="75"/>
      <c r="AG1984" s="75"/>
      <c r="AH1984" s="75"/>
      <c r="AI1984" s="75"/>
      <c r="AJ1984" s="75"/>
      <c r="AK1984" s="75"/>
      <c r="AL1984" s="75"/>
      <c r="AM1984" s="75"/>
      <c r="AN1984" s="75"/>
      <c r="AO1984" s="75"/>
    </row>
    <row r="1985" spans="2:41" x14ac:dyDescent="0.25">
      <c r="B1985" s="45">
        <v>157</v>
      </c>
      <c r="C1985" s="70">
        <v>42312</v>
      </c>
      <c r="D1985">
        <v>0</v>
      </c>
      <c r="E1985">
        <v>4.0060546840000004</v>
      </c>
      <c r="F1985" s="75">
        <v>0</v>
      </c>
      <c r="G1985" s="75">
        <v>5.0000000000000001E-3</v>
      </c>
      <c r="H1985" s="75">
        <v>0</v>
      </c>
      <c r="I1985" s="75">
        <v>1.05</v>
      </c>
      <c r="J1985" s="75">
        <v>4.2063574181999996</v>
      </c>
      <c r="K1985" s="75">
        <v>0</v>
      </c>
      <c r="L1985" s="75">
        <v>37.5</v>
      </c>
      <c r="M1985" s="75">
        <v>18.75</v>
      </c>
      <c r="N1985" s="75">
        <v>0</v>
      </c>
      <c r="O1985" s="75">
        <v>0</v>
      </c>
      <c r="P1985" s="75">
        <v>0</v>
      </c>
      <c r="Q1985" s="75">
        <v>0.25</v>
      </c>
      <c r="R1985" s="75">
        <v>0</v>
      </c>
      <c r="S1985" s="75">
        <v>0</v>
      </c>
      <c r="T1985" s="75">
        <v>88.891425227810799</v>
      </c>
      <c r="U1985" s="75"/>
      <c r="V1985" s="75"/>
      <c r="W1985" s="75"/>
      <c r="X1985" s="75"/>
      <c r="Y1985" s="75"/>
      <c r="Z1985" s="75"/>
      <c r="AA1985" s="75"/>
      <c r="AB1985" s="75"/>
      <c r="AC1985" s="75"/>
      <c r="AD1985" s="75"/>
      <c r="AE1985" s="75"/>
      <c r="AF1985" s="75"/>
      <c r="AG1985" s="75"/>
      <c r="AH1985" s="75"/>
      <c r="AI1985" s="75"/>
      <c r="AJ1985" s="75"/>
      <c r="AK1985" s="75"/>
      <c r="AL1985" s="75"/>
      <c r="AM1985" s="75"/>
      <c r="AN1985" s="75"/>
      <c r="AO1985" s="75"/>
    </row>
    <row r="1986" spans="2:41" x14ac:dyDescent="0.25">
      <c r="B1986" s="45">
        <v>158</v>
      </c>
      <c r="C1986" s="70">
        <v>42313</v>
      </c>
      <c r="D1986">
        <v>0</v>
      </c>
      <c r="E1986">
        <v>3.9893881449999999</v>
      </c>
      <c r="F1986" s="75">
        <v>0</v>
      </c>
      <c r="G1986" s="75">
        <v>5.0000000000000001E-3</v>
      </c>
      <c r="H1986" s="75">
        <v>0</v>
      </c>
      <c r="I1986" s="75">
        <v>1.05</v>
      </c>
      <c r="J1986" s="75">
        <v>4.18885755225</v>
      </c>
      <c r="K1986" s="75">
        <v>0</v>
      </c>
      <c r="L1986" s="75">
        <v>37.5</v>
      </c>
      <c r="M1986" s="75">
        <v>18.75</v>
      </c>
      <c r="N1986" s="75">
        <v>0</v>
      </c>
      <c r="O1986" s="75">
        <v>0</v>
      </c>
      <c r="P1986" s="75">
        <v>0</v>
      </c>
      <c r="Q1986" s="75">
        <v>0.25</v>
      </c>
      <c r="R1986" s="75">
        <v>0</v>
      </c>
      <c r="S1986" s="75">
        <v>0</v>
      </c>
      <c r="T1986" s="75">
        <v>88.891425227810799</v>
      </c>
      <c r="U1986" s="75"/>
      <c r="V1986" s="75"/>
      <c r="W1986" s="75"/>
      <c r="X1986" s="75"/>
      <c r="Y1986" s="75"/>
      <c r="Z1986" s="75"/>
      <c r="AA1986" s="75"/>
      <c r="AB1986" s="75"/>
      <c r="AC1986" s="75"/>
      <c r="AD1986" s="75"/>
      <c r="AE1986" s="75"/>
      <c r="AF1986" s="75"/>
      <c r="AG1986" s="75"/>
      <c r="AH1986" s="75"/>
      <c r="AI1986" s="75"/>
      <c r="AJ1986" s="75"/>
      <c r="AK1986" s="75"/>
      <c r="AL1986" s="75"/>
      <c r="AM1986" s="75"/>
      <c r="AN1986" s="75"/>
      <c r="AO1986" s="75"/>
    </row>
    <row r="1987" spans="2:41" x14ac:dyDescent="0.25">
      <c r="B1987" s="45">
        <v>159</v>
      </c>
      <c r="C1987" s="70">
        <v>42314</v>
      </c>
      <c r="D1987">
        <v>0</v>
      </c>
      <c r="E1987">
        <v>3.9588551760000001</v>
      </c>
      <c r="F1987" s="75">
        <v>0</v>
      </c>
      <c r="G1987" s="75">
        <v>5.0000000000000001E-3</v>
      </c>
      <c r="H1987" s="75">
        <v>0</v>
      </c>
      <c r="I1987" s="75">
        <v>1.05</v>
      </c>
      <c r="J1987" s="75">
        <v>4.1567979348000001</v>
      </c>
      <c r="K1987" s="75">
        <v>0</v>
      </c>
      <c r="L1987" s="75">
        <v>37.5</v>
      </c>
      <c r="M1987" s="75">
        <v>18.75</v>
      </c>
      <c r="N1987" s="75">
        <v>0</v>
      </c>
      <c r="O1987" s="75">
        <v>0</v>
      </c>
      <c r="P1987" s="75">
        <v>0</v>
      </c>
      <c r="Q1987" s="75">
        <v>0.25</v>
      </c>
      <c r="R1987" s="75">
        <v>0</v>
      </c>
      <c r="S1987" s="75">
        <v>0</v>
      </c>
      <c r="T1987" s="75">
        <v>88.891425227810799</v>
      </c>
      <c r="U1987" s="75"/>
      <c r="V1987" s="75"/>
      <c r="W1987" s="75"/>
      <c r="X1987" s="75"/>
      <c r="Y1987" s="75"/>
      <c r="Z1987" s="75"/>
      <c r="AA1987" s="75"/>
      <c r="AB1987" s="75"/>
      <c r="AC1987" s="75"/>
      <c r="AD1987" s="75"/>
      <c r="AE1987" s="75"/>
      <c r="AF1987" s="75"/>
      <c r="AG1987" s="75"/>
      <c r="AH1987" s="75"/>
      <c r="AI1987" s="75"/>
      <c r="AJ1987" s="75"/>
      <c r="AK1987" s="75"/>
      <c r="AL1987" s="75"/>
      <c r="AM1987" s="75"/>
      <c r="AN1987" s="75"/>
      <c r="AO1987" s="75"/>
    </row>
    <row r="1988" spans="2:41" x14ac:dyDescent="0.25">
      <c r="B1988" s="45">
        <v>160</v>
      </c>
      <c r="C1988" s="70">
        <v>42315</v>
      </c>
      <c r="D1988">
        <v>0</v>
      </c>
      <c r="E1988">
        <v>3.881993966</v>
      </c>
      <c r="F1988" s="75">
        <v>0</v>
      </c>
      <c r="G1988" s="75">
        <v>5.0000000000000001E-3</v>
      </c>
      <c r="H1988" s="75">
        <v>0</v>
      </c>
      <c r="I1988" s="75">
        <v>1.05</v>
      </c>
      <c r="J1988" s="75">
        <v>4.0760936643000001</v>
      </c>
      <c r="K1988" s="75">
        <v>0</v>
      </c>
      <c r="L1988" s="75">
        <v>37.5</v>
      </c>
      <c r="M1988" s="75">
        <v>18.75</v>
      </c>
      <c r="N1988" s="75">
        <v>0</v>
      </c>
      <c r="O1988" s="75">
        <v>0</v>
      </c>
      <c r="P1988" s="75">
        <v>0</v>
      </c>
      <c r="Q1988" s="75">
        <v>0.25</v>
      </c>
      <c r="R1988" s="75">
        <v>0</v>
      </c>
      <c r="S1988" s="75">
        <v>0</v>
      </c>
      <c r="T1988" s="75">
        <v>88.891425227810799</v>
      </c>
      <c r="U1988" s="75"/>
      <c r="V1988" s="75"/>
      <c r="W1988" s="75"/>
      <c r="X1988" s="75"/>
      <c r="Y1988" s="75"/>
      <c r="Z1988" s="75"/>
      <c r="AA1988" s="75"/>
      <c r="AB1988" s="75"/>
      <c r="AC1988" s="75"/>
      <c r="AD1988" s="75"/>
      <c r="AE1988" s="75"/>
      <c r="AF1988" s="75"/>
      <c r="AG1988" s="75"/>
      <c r="AH1988" s="75"/>
      <c r="AI1988" s="75"/>
      <c r="AJ1988" s="75"/>
      <c r="AK1988" s="75"/>
      <c r="AL1988" s="75"/>
      <c r="AM1988" s="75"/>
      <c r="AN1988" s="75"/>
      <c r="AO1988" s="75"/>
    </row>
    <row r="1989" spans="2:41" x14ac:dyDescent="0.25">
      <c r="B1989" s="45">
        <v>161</v>
      </c>
      <c r="C1989" s="70">
        <v>42316</v>
      </c>
      <c r="D1989">
        <v>0</v>
      </c>
      <c r="E1989">
        <v>3.8214487699999999</v>
      </c>
      <c r="F1989" s="75">
        <v>0</v>
      </c>
      <c r="G1989" s="75">
        <v>5.0000000000000001E-3</v>
      </c>
      <c r="H1989" s="75">
        <v>0</v>
      </c>
      <c r="I1989" s="75">
        <v>1.05</v>
      </c>
      <c r="J1989" s="75">
        <v>4.0125212084999999</v>
      </c>
      <c r="K1989" s="75">
        <v>0</v>
      </c>
      <c r="L1989" s="75">
        <v>37.5</v>
      </c>
      <c r="M1989" s="75">
        <v>18.75</v>
      </c>
      <c r="N1989" s="75">
        <v>0</v>
      </c>
      <c r="O1989" s="75">
        <v>0</v>
      </c>
      <c r="P1989" s="75">
        <v>0</v>
      </c>
      <c r="Q1989" s="75">
        <v>0.25</v>
      </c>
      <c r="R1989" s="75">
        <v>0</v>
      </c>
      <c r="S1989" s="75">
        <v>0</v>
      </c>
      <c r="T1989" s="75">
        <v>88.891425227810799</v>
      </c>
      <c r="U1989" s="75"/>
      <c r="V1989" s="75"/>
      <c r="W1989" s="75"/>
      <c r="X1989" s="75"/>
      <c r="Y1989" s="75"/>
      <c r="Z1989" s="75"/>
      <c r="AA1989" s="75"/>
      <c r="AB1989" s="75"/>
      <c r="AC1989" s="75"/>
      <c r="AD1989" s="75"/>
      <c r="AE1989" s="75"/>
      <c r="AF1989" s="75"/>
      <c r="AG1989" s="75"/>
      <c r="AH1989" s="75"/>
      <c r="AI1989" s="75"/>
      <c r="AJ1989" s="75"/>
      <c r="AK1989" s="75"/>
      <c r="AL1989" s="75"/>
      <c r="AM1989" s="75"/>
      <c r="AN1989" s="75"/>
      <c r="AO1989" s="75"/>
    </row>
    <row r="1990" spans="2:41" x14ac:dyDescent="0.25">
      <c r="B1990" s="45">
        <v>162</v>
      </c>
      <c r="C1990" s="70">
        <v>42317</v>
      </c>
      <c r="D1990">
        <v>0</v>
      </c>
      <c r="E1990">
        <v>3.732608892</v>
      </c>
      <c r="F1990" s="75">
        <v>0</v>
      </c>
      <c r="G1990" s="75">
        <v>5.0000000000000001E-3</v>
      </c>
      <c r="H1990" s="75">
        <v>0</v>
      </c>
      <c r="I1990" s="75">
        <v>1.05</v>
      </c>
      <c r="J1990" s="75">
        <v>3.9192393366</v>
      </c>
      <c r="K1990" s="75">
        <v>0</v>
      </c>
      <c r="L1990" s="75">
        <v>37.5</v>
      </c>
      <c r="M1990" s="75">
        <v>18.75</v>
      </c>
      <c r="N1990" s="75">
        <v>0</v>
      </c>
      <c r="O1990" s="75">
        <v>0</v>
      </c>
      <c r="P1990" s="75">
        <v>0</v>
      </c>
      <c r="Q1990" s="75">
        <v>0.25</v>
      </c>
      <c r="R1990" s="75">
        <v>0</v>
      </c>
      <c r="S1990" s="75">
        <v>0</v>
      </c>
      <c r="T1990" s="75">
        <v>88.891425227810799</v>
      </c>
      <c r="U1990" s="75"/>
      <c r="V1990" s="75"/>
      <c r="W1990" s="75"/>
      <c r="X1990" s="75"/>
      <c r="Y1990" s="75"/>
      <c r="Z1990" s="75"/>
      <c r="AA1990" s="75"/>
      <c r="AB1990" s="75"/>
      <c r="AC1990" s="75"/>
      <c r="AD1990" s="75"/>
      <c r="AE1990" s="75"/>
      <c r="AF1990" s="75"/>
      <c r="AG1990" s="75"/>
      <c r="AH1990" s="75"/>
      <c r="AI1990" s="75"/>
      <c r="AJ1990" s="75"/>
      <c r="AK1990" s="75"/>
      <c r="AL1990" s="75"/>
      <c r="AM1990" s="75"/>
      <c r="AN1990" s="75"/>
      <c r="AO1990" s="75"/>
    </row>
    <row r="1991" spans="2:41" x14ac:dyDescent="0.25">
      <c r="B1991" s="45">
        <v>163</v>
      </c>
      <c r="C1991" s="70">
        <v>42318</v>
      </c>
      <c r="D1991">
        <v>0</v>
      </c>
      <c r="E1991">
        <v>3.6587064530000002</v>
      </c>
      <c r="F1991" s="75">
        <v>0</v>
      </c>
      <c r="G1991" s="75">
        <v>5.0000000000000001E-3</v>
      </c>
      <c r="H1991" s="75">
        <v>0</v>
      </c>
      <c r="I1991" s="75">
        <v>1.05</v>
      </c>
      <c r="J1991" s="75">
        <v>3.8416417756499999</v>
      </c>
      <c r="K1991" s="75">
        <v>0</v>
      </c>
      <c r="L1991" s="75">
        <v>37.5</v>
      </c>
      <c r="M1991" s="75">
        <v>18.75</v>
      </c>
      <c r="N1991" s="75">
        <v>0</v>
      </c>
      <c r="O1991" s="75">
        <v>0</v>
      </c>
      <c r="P1991" s="75">
        <v>0</v>
      </c>
      <c r="Q1991" s="75">
        <v>0.25</v>
      </c>
      <c r="R1991" s="75">
        <v>0</v>
      </c>
      <c r="S1991" s="75">
        <v>0</v>
      </c>
      <c r="T1991" s="75">
        <v>88.891425227810799</v>
      </c>
      <c r="U1991" s="75"/>
      <c r="V1991" s="75"/>
      <c r="W1991" s="75"/>
      <c r="X1991" s="75"/>
      <c r="Y1991" s="75"/>
      <c r="Z1991" s="75"/>
      <c r="AA1991" s="75"/>
      <c r="AB1991" s="75"/>
      <c r="AC1991" s="75"/>
      <c r="AD1991" s="75"/>
      <c r="AE1991" s="75"/>
      <c r="AF1991" s="75"/>
      <c r="AG1991" s="75"/>
      <c r="AH1991" s="75"/>
      <c r="AI1991" s="75"/>
      <c r="AJ1991" s="75"/>
      <c r="AK1991" s="75"/>
      <c r="AL1991" s="75"/>
      <c r="AM1991" s="75"/>
      <c r="AN1991" s="75"/>
      <c r="AO1991" s="75"/>
    </row>
    <row r="1992" spans="2:41" x14ac:dyDescent="0.25">
      <c r="B1992" s="45">
        <v>164</v>
      </c>
      <c r="C1992" s="70">
        <v>42319</v>
      </c>
      <c r="D1992">
        <v>0</v>
      </c>
      <c r="E1992">
        <v>3.5931274370000001</v>
      </c>
      <c r="F1992" s="75">
        <v>0</v>
      </c>
      <c r="G1992" s="75">
        <v>5.0000000000000001E-3</v>
      </c>
      <c r="H1992" s="75">
        <v>0</v>
      </c>
      <c r="I1992" s="75">
        <v>1.05</v>
      </c>
      <c r="J1992" s="75">
        <v>3.7727838088499999</v>
      </c>
      <c r="K1992" s="75">
        <v>0</v>
      </c>
      <c r="L1992" s="75">
        <v>37.5</v>
      </c>
      <c r="M1992" s="75">
        <v>18.75</v>
      </c>
      <c r="N1992" s="75">
        <v>0</v>
      </c>
      <c r="O1992" s="75">
        <v>0</v>
      </c>
      <c r="P1992" s="75">
        <v>0</v>
      </c>
      <c r="Q1992" s="75">
        <v>0.25</v>
      </c>
      <c r="R1992" s="75">
        <v>0</v>
      </c>
      <c r="S1992" s="75">
        <v>0</v>
      </c>
      <c r="T1992" s="75">
        <v>88.891425227810799</v>
      </c>
      <c r="U1992" s="75"/>
      <c r="V1992" s="75"/>
      <c r="W1992" s="75"/>
      <c r="X1992" s="75"/>
      <c r="Y1992" s="75"/>
      <c r="Z1992" s="75"/>
      <c r="AA1992" s="75"/>
      <c r="AB1992" s="75"/>
      <c r="AC1992" s="75"/>
      <c r="AD1992" s="75"/>
      <c r="AE1992" s="75"/>
      <c r="AF1992" s="75"/>
      <c r="AG1992" s="75"/>
      <c r="AH1992" s="75"/>
      <c r="AI1992" s="75"/>
      <c r="AJ1992" s="75"/>
      <c r="AK1992" s="75"/>
      <c r="AL1992" s="75"/>
      <c r="AM1992" s="75"/>
      <c r="AN1992" s="75"/>
      <c r="AO1992" s="75"/>
    </row>
    <row r="1993" spans="2:41" x14ac:dyDescent="0.25">
      <c r="B1993" s="45">
        <v>165</v>
      </c>
      <c r="C1993" s="70">
        <v>42320</v>
      </c>
      <c r="D1993">
        <v>0</v>
      </c>
      <c r="E1993">
        <v>3.556305493</v>
      </c>
      <c r="F1993" s="75">
        <v>0</v>
      </c>
      <c r="G1993" s="75">
        <v>5.0000000000000001E-3</v>
      </c>
      <c r="H1993" s="75">
        <v>0</v>
      </c>
      <c r="I1993" s="75">
        <v>1.05</v>
      </c>
      <c r="J1993" s="75">
        <v>3.7341207676499999</v>
      </c>
      <c r="K1993" s="75">
        <v>0</v>
      </c>
      <c r="L1993" s="75">
        <v>37.5</v>
      </c>
      <c r="M1993" s="75">
        <v>18.75</v>
      </c>
      <c r="N1993" s="75">
        <v>0</v>
      </c>
      <c r="O1993" s="75">
        <v>0</v>
      </c>
      <c r="P1993" s="75">
        <v>0</v>
      </c>
      <c r="Q1993" s="75">
        <v>0.25</v>
      </c>
      <c r="R1993" s="75">
        <v>0</v>
      </c>
      <c r="S1993" s="75">
        <v>0</v>
      </c>
      <c r="T1993" s="75">
        <v>88.891425227810799</v>
      </c>
      <c r="U1993" s="75"/>
      <c r="V1993" s="75"/>
      <c r="W1993" s="75"/>
      <c r="X1993" s="75"/>
      <c r="Y1993" s="75"/>
      <c r="Z1993" s="75"/>
      <c r="AA1993" s="75"/>
      <c r="AB1993" s="75"/>
      <c r="AC1993" s="75"/>
      <c r="AD1993" s="75"/>
      <c r="AE1993" s="75"/>
      <c r="AF1993" s="75"/>
      <c r="AG1993" s="75"/>
      <c r="AH1993" s="75"/>
      <c r="AI1993" s="75"/>
      <c r="AJ1993" s="75"/>
      <c r="AK1993" s="75"/>
      <c r="AL1993" s="75"/>
      <c r="AM1993" s="75"/>
      <c r="AN1993" s="75"/>
      <c r="AO1993" s="75"/>
    </row>
    <row r="1994" spans="2:41" x14ac:dyDescent="0.25">
      <c r="B1994" s="45">
        <v>166</v>
      </c>
      <c r="C1994" s="70">
        <v>42321</v>
      </c>
      <c r="D1994">
        <v>0</v>
      </c>
      <c r="E1994">
        <v>3.5156085699999999</v>
      </c>
      <c r="F1994" s="75">
        <v>0</v>
      </c>
      <c r="G1994" s="75">
        <v>5.0000000000000001E-3</v>
      </c>
      <c r="H1994" s="75">
        <v>0</v>
      </c>
      <c r="I1994" s="75">
        <v>1.05</v>
      </c>
      <c r="J1994" s="75">
        <v>3.6913889984999999</v>
      </c>
      <c r="K1994" s="75">
        <v>0</v>
      </c>
      <c r="L1994" s="75">
        <v>37.5</v>
      </c>
      <c r="M1994" s="75">
        <v>18.75</v>
      </c>
      <c r="N1994" s="75">
        <v>0</v>
      </c>
      <c r="O1994" s="75">
        <v>0</v>
      </c>
      <c r="P1994" s="75">
        <v>0</v>
      </c>
      <c r="Q1994" s="75">
        <v>0.25</v>
      </c>
      <c r="R1994" s="75">
        <v>0</v>
      </c>
      <c r="S1994" s="75">
        <v>0</v>
      </c>
      <c r="T1994" s="75">
        <v>88.891425227810799</v>
      </c>
      <c r="U1994" s="75"/>
      <c r="V1994" s="75"/>
      <c r="W1994" s="75"/>
      <c r="X1994" s="75"/>
      <c r="Y1994" s="75"/>
      <c r="Z1994" s="75"/>
      <c r="AA1994" s="75"/>
      <c r="AB1994" s="75"/>
      <c r="AC1994" s="75"/>
      <c r="AD1994" s="75"/>
      <c r="AE1994" s="75"/>
      <c r="AF1994" s="75"/>
      <c r="AG1994" s="75"/>
      <c r="AH1994" s="75"/>
      <c r="AI1994" s="75"/>
      <c r="AJ1994" s="75"/>
      <c r="AK1994" s="75"/>
      <c r="AL1994" s="75"/>
      <c r="AM1994" s="75"/>
      <c r="AN1994" s="75"/>
      <c r="AO1994" s="75"/>
    </row>
    <row r="1995" spans="2:41" x14ac:dyDescent="0.25">
      <c r="B1995" s="45">
        <v>167</v>
      </c>
      <c r="C1995" s="70">
        <v>42322</v>
      </c>
      <c r="D1995">
        <v>0</v>
      </c>
      <c r="E1995">
        <v>3.521001107</v>
      </c>
      <c r="F1995" s="75">
        <v>0</v>
      </c>
      <c r="G1995" s="75">
        <v>5.0000000000000001E-3</v>
      </c>
      <c r="H1995" s="75">
        <v>0</v>
      </c>
      <c r="I1995" s="75">
        <v>1.05</v>
      </c>
      <c r="J1995" s="75">
        <v>3.6970511623500002</v>
      </c>
      <c r="K1995" s="75">
        <v>0</v>
      </c>
      <c r="L1995" s="75">
        <v>37.5</v>
      </c>
      <c r="M1995" s="75">
        <v>18.75</v>
      </c>
      <c r="N1995" s="75">
        <v>0</v>
      </c>
      <c r="O1995" s="75">
        <v>0</v>
      </c>
      <c r="P1995" s="75">
        <v>0</v>
      </c>
      <c r="Q1995" s="75">
        <v>0.25</v>
      </c>
      <c r="R1995" s="75">
        <v>0</v>
      </c>
      <c r="S1995" s="75">
        <v>0</v>
      </c>
      <c r="T1995" s="75">
        <v>88.891425227810799</v>
      </c>
      <c r="U1995" s="75"/>
      <c r="V1995" s="75"/>
      <c r="W1995" s="75"/>
      <c r="X1995" s="75"/>
      <c r="Y1995" s="75"/>
      <c r="Z1995" s="75"/>
      <c r="AA1995" s="75"/>
      <c r="AB1995" s="75"/>
      <c r="AC1995" s="75"/>
      <c r="AD1995" s="75"/>
      <c r="AE1995" s="75"/>
      <c r="AF1995" s="75"/>
      <c r="AG1995" s="75"/>
      <c r="AH1995" s="75"/>
      <c r="AI1995" s="75"/>
      <c r="AJ1995" s="75"/>
      <c r="AK1995" s="75"/>
      <c r="AL1995" s="75"/>
      <c r="AM1995" s="75"/>
      <c r="AN1995" s="75"/>
      <c r="AO1995" s="75"/>
    </row>
    <row r="1996" spans="2:41" x14ac:dyDescent="0.25">
      <c r="B1996" s="45">
        <v>168</v>
      </c>
      <c r="C1996" s="70">
        <v>42323</v>
      </c>
      <c r="D1996">
        <v>0</v>
      </c>
      <c r="E1996">
        <v>3.4737614579999998</v>
      </c>
      <c r="F1996" s="75">
        <v>0</v>
      </c>
      <c r="G1996" s="75">
        <v>5.0000000000000001E-3</v>
      </c>
      <c r="H1996" s="75">
        <v>0</v>
      </c>
      <c r="I1996" s="75">
        <v>1.05</v>
      </c>
      <c r="J1996" s="75">
        <v>3.6474495308999999</v>
      </c>
      <c r="K1996" s="75">
        <v>0</v>
      </c>
      <c r="L1996" s="75">
        <v>37.5</v>
      </c>
      <c r="M1996" s="75">
        <v>18.75</v>
      </c>
      <c r="N1996" s="75">
        <v>0</v>
      </c>
      <c r="O1996" s="75">
        <v>0</v>
      </c>
      <c r="P1996" s="75">
        <v>0</v>
      </c>
      <c r="Q1996" s="75">
        <v>0.25</v>
      </c>
      <c r="R1996" s="75">
        <v>0</v>
      </c>
      <c r="S1996" s="75">
        <v>0</v>
      </c>
      <c r="T1996" s="75">
        <v>88.891425227810799</v>
      </c>
      <c r="U1996" s="75"/>
      <c r="V1996" s="75"/>
      <c r="W1996" s="75"/>
      <c r="X1996" s="75"/>
      <c r="Y1996" s="75"/>
      <c r="Z1996" s="75"/>
      <c r="AA1996" s="75"/>
      <c r="AB1996" s="75"/>
      <c r="AC1996" s="75"/>
      <c r="AD1996" s="75"/>
      <c r="AE1996" s="75"/>
      <c r="AF1996" s="75"/>
      <c r="AG1996" s="75"/>
      <c r="AH1996" s="75"/>
      <c r="AI1996" s="75"/>
      <c r="AJ1996" s="75"/>
      <c r="AK1996" s="75"/>
      <c r="AL1996" s="75"/>
      <c r="AM1996" s="75"/>
      <c r="AN1996" s="75"/>
      <c r="AO1996" s="75"/>
    </row>
    <row r="1997" spans="2:41" x14ac:dyDescent="0.25">
      <c r="B1997" s="45">
        <v>169</v>
      </c>
      <c r="C1997" s="70">
        <v>42324</v>
      </c>
      <c r="D1997">
        <v>0</v>
      </c>
      <c r="E1997">
        <v>3.4474502760000001</v>
      </c>
      <c r="F1997" s="75">
        <v>0</v>
      </c>
      <c r="G1997" s="75">
        <v>5.0000000000000001E-3</v>
      </c>
      <c r="H1997" s="75">
        <v>0</v>
      </c>
      <c r="I1997" s="75">
        <v>1.05</v>
      </c>
      <c r="J1997" s="75">
        <v>3.6198227898000002</v>
      </c>
      <c r="K1997" s="75">
        <v>0</v>
      </c>
      <c r="L1997" s="75">
        <v>37.5</v>
      </c>
      <c r="M1997" s="75">
        <v>18.75</v>
      </c>
      <c r="N1997" s="75">
        <v>0</v>
      </c>
      <c r="O1997" s="75">
        <v>0</v>
      </c>
      <c r="P1997" s="75">
        <v>0</v>
      </c>
      <c r="Q1997" s="75">
        <v>0.25</v>
      </c>
      <c r="R1997" s="75">
        <v>0</v>
      </c>
      <c r="S1997" s="75">
        <v>0</v>
      </c>
      <c r="T1997" s="75">
        <v>88.891425227810799</v>
      </c>
      <c r="U1997" s="75"/>
      <c r="V1997" s="75"/>
      <c r="W1997" s="75"/>
      <c r="X1997" s="75"/>
      <c r="Y1997" s="75"/>
      <c r="Z1997" s="75"/>
      <c r="AA1997" s="75"/>
      <c r="AB1997" s="75"/>
      <c r="AC1997" s="75"/>
      <c r="AD1997" s="75"/>
      <c r="AE1997" s="75"/>
      <c r="AF1997" s="75"/>
      <c r="AG1997" s="75"/>
      <c r="AH1997" s="75"/>
      <c r="AI1997" s="75"/>
      <c r="AJ1997" s="75"/>
      <c r="AK1997" s="75"/>
      <c r="AL1997" s="75"/>
      <c r="AM1997" s="75"/>
      <c r="AN1997" s="75"/>
      <c r="AO1997" s="75"/>
    </row>
    <row r="1998" spans="2:41" x14ac:dyDescent="0.25">
      <c r="B1998" s="45">
        <v>170</v>
      </c>
      <c r="C1998" s="70">
        <v>42325</v>
      </c>
      <c r="D1998">
        <v>0</v>
      </c>
      <c r="E1998">
        <v>3.4259262669999999</v>
      </c>
      <c r="F1998" s="75">
        <v>0</v>
      </c>
      <c r="G1998" s="75">
        <v>5.0000000000000001E-3</v>
      </c>
      <c r="H1998" s="75">
        <v>0</v>
      </c>
      <c r="I1998" s="75">
        <v>1.05</v>
      </c>
      <c r="J1998" s="75">
        <v>3.59722258035</v>
      </c>
      <c r="K1998" s="75">
        <v>0</v>
      </c>
      <c r="L1998" s="75">
        <v>37.5</v>
      </c>
      <c r="M1998" s="75">
        <v>18.75</v>
      </c>
      <c r="N1998" s="75">
        <v>0</v>
      </c>
      <c r="O1998" s="75">
        <v>0</v>
      </c>
      <c r="P1998" s="75">
        <v>0</v>
      </c>
      <c r="Q1998" s="75">
        <v>0.25</v>
      </c>
      <c r="R1998" s="75">
        <v>0</v>
      </c>
      <c r="S1998" s="75">
        <v>0</v>
      </c>
      <c r="T1998" s="75">
        <v>88.891425227810799</v>
      </c>
      <c r="U1998" s="75"/>
      <c r="V1998" s="75"/>
      <c r="W1998" s="75"/>
      <c r="X1998" s="75"/>
      <c r="Y1998" s="75"/>
      <c r="Z1998" s="75"/>
      <c r="AA1998" s="75"/>
      <c r="AB1998" s="75"/>
      <c r="AC1998" s="75"/>
      <c r="AD1998" s="75"/>
      <c r="AE1998" s="75"/>
      <c r="AF1998" s="75"/>
      <c r="AG1998" s="75"/>
      <c r="AH1998" s="75"/>
      <c r="AI1998" s="75"/>
      <c r="AJ1998" s="75"/>
      <c r="AK1998" s="75"/>
      <c r="AL1998" s="75"/>
      <c r="AM1998" s="75"/>
      <c r="AN1998" s="75"/>
      <c r="AO1998" s="75"/>
    </row>
    <row r="1999" spans="2:41" x14ac:dyDescent="0.25">
      <c r="B1999" s="45">
        <v>171</v>
      </c>
      <c r="C1999" s="70">
        <v>42326</v>
      </c>
      <c r="D1999">
        <v>0</v>
      </c>
      <c r="E1999">
        <v>3.4101301049999999</v>
      </c>
      <c r="F1999" s="75">
        <v>0</v>
      </c>
      <c r="G1999" s="75">
        <v>5.0000000000000001E-3</v>
      </c>
      <c r="H1999" s="75">
        <v>0</v>
      </c>
      <c r="I1999" s="75">
        <v>1.05</v>
      </c>
      <c r="J1999" s="75">
        <v>3.58063661025</v>
      </c>
      <c r="K1999" s="75">
        <v>0</v>
      </c>
      <c r="L1999" s="75">
        <v>37.5</v>
      </c>
      <c r="M1999" s="75">
        <v>18.75</v>
      </c>
      <c r="N1999" s="75">
        <v>0</v>
      </c>
      <c r="O1999" s="75">
        <v>0</v>
      </c>
      <c r="P1999" s="75">
        <v>0</v>
      </c>
      <c r="Q1999" s="75">
        <v>0.25</v>
      </c>
      <c r="R1999" s="75">
        <v>0</v>
      </c>
      <c r="S1999" s="75">
        <v>0</v>
      </c>
      <c r="T1999" s="75">
        <v>88.891425227810799</v>
      </c>
      <c r="U1999" s="75"/>
      <c r="V1999" s="75"/>
      <c r="W1999" s="75"/>
      <c r="X1999" s="75"/>
      <c r="Y1999" s="75"/>
      <c r="Z1999" s="75"/>
      <c r="AA1999" s="75"/>
      <c r="AB1999" s="75"/>
      <c r="AC1999" s="75"/>
      <c r="AD1999" s="75"/>
      <c r="AE1999" s="75"/>
      <c r="AF1999" s="75"/>
      <c r="AG1999" s="75"/>
      <c r="AH1999" s="75"/>
      <c r="AI1999" s="75"/>
      <c r="AJ1999" s="75"/>
      <c r="AK1999" s="75"/>
      <c r="AL1999" s="75"/>
      <c r="AM1999" s="75"/>
      <c r="AN1999" s="75"/>
      <c r="AO1999" s="75"/>
    </row>
    <row r="2000" spans="2:41" x14ac:dyDescent="0.25">
      <c r="B2000" s="45">
        <v>172</v>
      </c>
      <c r="C2000" s="70">
        <v>42327</v>
      </c>
      <c r="D2000">
        <v>0</v>
      </c>
      <c r="E2000">
        <v>3.3854246269999999</v>
      </c>
      <c r="F2000" s="75">
        <v>0</v>
      </c>
      <c r="G2000" s="75">
        <v>5.0000000000000001E-3</v>
      </c>
      <c r="H2000" s="75">
        <v>0</v>
      </c>
      <c r="I2000" s="75">
        <v>1.05</v>
      </c>
      <c r="J2000" s="75">
        <v>3.5546958583500001</v>
      </c>
      <c r="K2000" s="75">
        <v>0</v>
      </c>
      <c r="L2000" s="75">
        <v>37.5</v>
      </c>
      <c r="M2000" s="75">
        <v>18.75</v>
      </c>
      <c r="N2000" s="75">
        <v>0</v>
      </c>
      <c r="O2000" s="75">
        <v>0</v>
      </c>
      <c r="P2000" s="75">
        <v>0</v>
      </c>
      <c r="Q2000" s="75">
        <v>0.25</v>
      </c>
      <c r="R2000" s="75">
        <v>0</v>
      </c>
      <c r="S2000" s="75">
        <v>0</v>
      </c>
      <c r="T2000" s="75">
        <v>88.891425227810799</v>
      </c>
      <c r="U2000" s="75"/>
      <c r="V2000" s="75"/>
      <c r="W2000" s="75"/>
      <c r="X2000" s="75"/>
      <c r="Y2000" s="75"/>
      <c r="Z2000" s="75"/>
      <c r="AA2000" s="75"/>
      <c r="AB2000" s="75"/>
      <c r="AC2000" s="75"/>
      <c r="AD2000" s="75"/>
      <c r="AE2000" s="75"/>
      <c r="AF2000" s="75"/>
      <c r="AG2000" s="75"/>
      <c r="AH2000" s="75"/>
      <c r="AI2000" s="75"/>
      <c r="AJ2000" s="75"/>
      <c r="AK2000" s="75"/>
      <c r="AL2000" s="75"/>
      <c r="AM2000" s="75"/>
      <c r="AN2000" s="75"/>
      <c r="AO2000" s="75"/>
    </row>
    <row r="2001" spans="2:41" x14ac:dyDescent="0.25">
      <c r="B2001" s="45">
        <v>173</v>
      </c>
      <c r="C2001" s="70">
        <v>42328</v>
      </c>
      <c r="D2001">
        <v>0</v>
      </c>
      <c r="E2001">
        <v>3.313382453</v>
      </c>
      <c r="F2001" s="75">
        <v>0</v>
      </c>
      <c r="G2001" s="75">
        <v>5.0000000000000001E-3</v>
      </c>
      <c r="H2001" s="75">
        <v>0</v>
      </c>
      <c r="I2001" s="75">
        <v>1.05</v>
      </c>
      <c r="J2001" s="75">
        <v>3.4790515756499998</v>
      </c>
      <c r="K2001" s="75">
        <v>0</v>
      </c>
      <c r="L2001" s="75">
        <v>37.5</v>
      </c>
      <c r="M2001" s="75">
        <v>18.75</v>
      </c>
      <c r="N2001" s="75">
        <v>0</v>
      </c>
      <c r="O2001" s="75">
        <v>0</v>
      </c>
      <c r="P2001" s="75">
        <v>0</v>
      </c>
      <c r="Q2001" s="75">
        <v>0.25</v>
      </c>
      <c r="R2001" s="75">
        <v>0</v>
      </c>
      <c r="S2001" s="75">
        <v>0</v>
      </c>
      <c r="T2001" s="75">
        <v>88.891425227810799</v>
      </c>
      <c r="U2001" s="75"/>
      <c r="V2001" s="75"/>
      <c r="W2001" s="75"/>
      <c r="X2001" s="75"/>
      <c r="Y2001" s="75"/>
      <c r="Z2001" s="75"/>
      <c r="AA2001" s="75"/>
      <c r="AB2001" s="75"/>
      <c r="AC2001" s="75"/>
      <c r="AD2001" s="75"/>
      <c r="AE2001" s="75"/>
      <c r="AF2001" s="75"/>
      <c r="AG2001" s="75"/>
      <c r="AH2001" s="75"/>
      <c r="AI2001" s="75"/>
      <c r="AJ2001" s="75"/>
      <c r="AK2001" s="75"/>
      <c r="AL2001" s="75"/>
      <c r="AM2001" s="75"/>
      <c r="AN2001" s="75"/>
      <c r="AO2001" s="75"/>
    </row>
    <row r="2002" spans="2:41" x14ac:dyDescent="0.25">
      <c r="B2002" s="45">
        <v>174</v>
      </c>
      <c r="C2002" s="70">
        <v>42329</v>
      </c>
      <c r="D2002">
        <v>0</v>
      </c>
      <c r="E2002">
        <v>3.1466185420000001</v>
      </c>
      <c r="F2002" s="75">
        <v>0</v>
      </c>
      <c r="G2002" s="75">
        <v>5.0000000000000001E-3</v>
      </c>
      <c r="H2002" s="75">
        <v>0</v>
      </c>
      <c r="I2002" s="75">
        <v>1.05</v>
      </c>
      <c r="J2002" s="75">
        <v>3.3039494691</v>
      </c>
      <c r="K2002" s="75">
        <v>0</v>
      </c>
      <c r="L2002" s="75">
        <v>37.5</v>
      </c>
      <c r="M2002" s="75">
        <v>18.75</v>
      </c>
      <c r="N2002" s="75">
        <v>0</v>
      </c>
      <c r="O2002" s="75">
        <v>0</v>
      </c>
      <c r="P2002" s="75">
        <v>0</v>
      </c>
      <c r="Q2002" s="75">
        <v>0.25</v>
      </c>
      <c r="R2002" s="75">
        <v>0</v>
      </c>
      <c r="S2002" s="75">
        <v>0</v>
      </c>
      <c r="T2002" s="75">
        <v>88.891425227810799</v>
      </c>
      <c r="U2002" s="75"/>
      <c r="V2002" s="75"/>
      <c r="W2002" s="75"/>
      <c r="X2002" s="75"/>
      <c r="Y2002" s="75"/>
      <c r="Z2002" s="75"/>
      <c r="AA2002" s="75"/>
      <c r="AB2002" s="75"/>
      <c r="AC2002" s="75"/>
      <c r="AD2002" s="75"/>
      <c r="AE2002" s="75"/>
      <c r="AF2002" s="75"/>
      <c r="AG2002" s="75"/>
      <c r="AH2002" s="75"/>
      <c r="AI2002" s="75"/>
      <c r="AJ2002" s="75"/>
      <c r="AK2002" s="75"/>
      <c r="AL2002" s="75"/>
      <c r="AM2002" s="75"/>
      <c r="AN2002" s="75"/>
      <c r="AO2002" s="75"/>
    </row>
    <row r="2003" spans="2:41" x14ac:dyDescent="0.25">
      <c r="B2003" s="45">
        <v>175</v>
      </c>
      <c r="C2003" s="70">
        <v>42330</v>
      </c>
      <c r="D2003">
        <v>0</v>
      </c>
      <c r="E2003">
        <v>3.021881783</v>
      </c>
      <c r="F2003" s="75">
        <v>0</v>
      </c>
      <c r="G2003" s="75">
        <v>5.0000000000000001E-3</v>
      </c>
      <c r="H2003" s="75">
        <v>0</v>
      </c>
      <c r="I2003" s="75">
        <v>1.05</v>
      </c>
      <c r="J2003" s="75">
        <v>3.1729758721499999</v>
      </c>
      <c r="K2003" s="75">
        <v>0</v>
      </c>
      <c r="L2003" s="75">
        <v>37.5</v>
      </c>
      <c r="M2003" s="75">
        <v>18.75</v>
      </c>
      <c r="N2003" s="75">
        <v>0</v>
      </c>
      <c r="O2003" s="75">
        <v>0</v>
      </c>
      <c r="P2003" s="75">
        <v>0</v>
      </c>
      <c r="Q2003" s="75">
        <v>0.25</v>
      </c>
      <c r="R2003" s="75">
        <v>0</v>
      </c>
      <c r="S2003" s="75">
        <v>0</v>
      </c>
      <c r="T2003" s="75">
        <v>88.891425227810799</v>
      </c>
      <c r="U2003" s="75"/>
      <c r="V2003" s="75"/>
      <c r="W2003" s="75"/>
      <c r="X2003" s="75"/>
      <c r="Y2003" s="75"/>
      <c r="Z2003" s="75"/>
      <c r="AA2003" s="75"/>
      <c r="AB2003" s="75"/>
      <c r="AC2003" s="75"/>
      <c r="AD2003" s="75"/>
      <c r="AE2003" s="75"/>
      <c r="AF2003" s="75"/>
      <c r="AG2003" s="75"/>
      <c r="AH2003" s="75"/>
      <c r="AI2003" s="75"/>
      <c r="AJ2003" s="75"/>
      <c r="AK2003" s="75"/>
      <c r="AL2003" s="75"/>
      <c r="AM2003" s="75"/>
      <c r="AN2003" s="75"/>
      <c r="AO2003" s="75"/>
    </row>
    <row r="2004" spans="2:41" x14ac:dyDescent="0.25">
      <c r="B2004" s="45">
        <v>176</v>
      </c>
      <c r="C2004" s="70">
        <v>42331</v>
      </c>
      <c r="D2004">
        <v>0</v>
      </c>
      <c r="E2004">
        <v>2.917082036</v>
      </c>
      <c r="F2004" s="75">
        <v>0</v>
      </c>
      <c r="G2004" s="75">
        <v>5.0000000000000001E-3</v>
      </c>
      <c r="H2004" s="75">
        <v>0</v>
      </c>
      <c r="I2004" s="75">
        <v>1.05</v>
      </c>
      <c r="J2004" s="75">
        <v>3.0629361378</v>
      </c>
      <c r="K2004" s="75">
        <v>0</v>
      </c>
      <c r="L2004" s="75">
        <v>37.5</v>
      </c>
      <c r="M2004" s="75">
        <v>18.75</v>
      </c>
      <c r="N2004" s="75">
        <v>0</v>
      </c>
      <c r="O2004" s="75">
        <v>0</v>
      </c>
      <c r="P2004" s="75">
        <v>0</v>
      </c>
      <c r="Q2004" s="75">
        <v>0.25</v>
      </c>
      <c r="R2004" s="75">
        <v>0</v>
      </c>
      <c r="S2004" s="75">
        <v>0</v>
      </c>
      <c r="T2004" s="75">
        <v>88.891425227810799</v>
      </c>
      <c r="U2004" s="75"/>
      <c r="V2004" s="75"/>
      <c r="W2004" s="75"/>
      <c r="X2004" s="75"/>
      <c r="Y2004" s="75"/>
      <c r="Z2004" s="75"/>
      <c r="AA2004" s="75"/>
      <c r="AB2004" s="75"/>
      <c r="AC2004" s="75"/>
      <c r="AD2004" s="75"/>
      <c r="AE2004" s="75"/>
      <c r="AF2004" s="75"/>
      <c r="AG2004" s="75"/>
      <c r="AH2004" s="75"/>
      <c r="AI2004" s="75"/>
      <c r="AJ2004" s="75"/>
      <c r="AK2004" s="75"/>
      <c r="AL2004" s="75"/>
      <c r="AM2004" s="75"/>
      <c r="AN2004" s="75"/>
      <c r="AO2004" s="75"/>
    </row>
    <row r="2005" spans="2:41" x14ac:dyDescent="0.25">
      <c r="B2005" s="45">
        <v>177</v>
      </c>
      <c r="C2005" s="70">
        <v>42332</v>
      </c>
      <c r="D2005">
        <v>0</v>
      </c>
      <c r="E2005">
        <v>2.849706544</v>
      </c>
      <c r="F2005" s="75">
        <v>0</v>
      </c>
      <c r="G2005" s="75">
        <v>5.0000000000000001E-3</v>
      </c>
      <c r="H2005" s="75">
        <v>0</v>
      </c>
      <c r="I2005" s="75">
        <v>1.05</v>
      </c>
      <c r="J2005" s="75">
        <v>2.9921918712000002</v>
      </c>
      <c r="K2005" s="75">
        <v>0</v>
      </c>
      <c r="L2005" s="75">
        <v>37.5</v>
      </c>
      <c r="M2005" s="75">
        <v>18.75</v>
      </c>
      <c r="N2005" s="75">
        <v>0</v>
      </c>
      <c r="O2005" s="75">
        <v>0</v>
      </c>
      <c r="P2005" s="75">
        <v>0</v>
      </c>
      <c r="Q2005" s="75">
        <v>0.25</v>
      </c>
      <c r="R2005" s="75">
        <v>0</v>
      </c>
      <c r="S2005" s="75">
        <v>0</v>
      </c>
      <c r="T2005" s="75">
        <v>88.891425227810799</v>
      </c>
      <c r="U2005" s="75"/>
      <c r="V2005" s="75"/>
      <c r="W2005" s="75"/>
      <c r="X2005" s="75"/>
      <c r="Y2005" s="75"/>
      <c r="Z2005" s="75"/>
      <c r="AA2005" s="75"/>
      <c r="AB2005" s="75"/>
      <c r="AC2005" s="75"/>
      <c r="AD2005" s="75"/>
      <c r="AE2005" s="75"/>
      <c r="AF2005" s="75"/>
      <c r="AG2005" s="75"/>
      <c r="AH2005" s="75"/>
      <c r="AI2005" s="75"/>
      <c r="AJ2005" s="75"/>
      <c r="AK2005" s="75"/>
      <c r="AL2005" s="75"/>
      <c r="AM2005" s="75"/>
      <c r="AN2005" s="75"/>
      <c r="AO2005" s="75"/>
    </row>
    <row r="2006" spans="2:41" x14ac:dyDescent="0.25">
      <c r="B2006" s="45">
        <v>178</v>
      </c>
      <c r="C2006" s="70">
        <v>42333</v>
      </c>
      <c r="D2006">
        <v>0</v>
      </c>
      <c r="E2006">
        <v>2.889585045</v>
      </c>
      <c r="F2006" s="75">
        <v>0</v>
      </c>
      <c r="G2006" s="75">
        <v>5.0000000000000001E-3</v>
      </c>
      <c r="H2006" s="75">
        <v>0</v>
      </c>
      <c r="I2006" s="75">
        <v>1.05</v>
      </c>
      <c r="J2006" s="75">
        <v>3.03406429725</v>
      </c>
      <c r="K2006" s="75">
        <v>0</v>
      </c>
      <c r="L2006" s="75">
        <v>37.5</v>
      </c>
      <c r="M2006" s="75">
        <v>18.75</v>
      </c>
      <c r="N2006" s="75">
        <v>0</v>
      </c>
      <c r="O2006" s="75">
        <v>0</v>
      </c>
      <c r="P2006" s="75">
        <v>0</v>
      </c>
      <c r="Q2006" s="75">
        <v>0.25</v>
      </c>
      <c r="R2006" s="75">
        <v>0</v>
      </c>
      <c r="S2006" s="75">
        <v>0</v>
      </c>
      <c r="T2006" s="75">
        <v>88.891425227810799</v>
      </c>
      <c r="U2006" s="75"/>
      <c r="V2006" s="75"/>
      <c r="W2006" s="75"/>
      <c r="X2006" s="75"/>
      <c r="Y2006" s="75"/>
      <c r="Z2006" s="75"/>
      <c r="AA2006" s="75"/>
      <c r="AB2006" s="75"/>
      <c r="AC2006" s="75"/>
      <c r="AD2006" s="75"/>
      <c r="AE2006" s="75"/>
      <c r="AF2006" s="75"/>
      <c r="AG2006" s="75"/>
      <c r="AH2006" s="75"/>
      <c r="AI2006" s="75"/>
      <c r="AJ2006" s="75"/>
      <c r="AK2006" s="75"/>
      <c r="AL2006" s="75"/>
      <c r="AM2006" s="75"/>
      <c r="AN2006" s="75"/>
      <c r="AO2006" s="75"/>
    </row>
    <row r="2007" spans="2:41" x14ac:dyDescent="0.25">
      <c r="B2007" s="45">
        <v>179</v>
      </c>
      <c r="C2007" s="70">
        <v>42334</v>
      </c>
      <c r="D2007">
        <v>0</v>
      </c>
      <c r="E2007">
        <v>2.9973775410000001</v>
      </c>
      <c r="F2007" s="75">
        <v>0</v>
      </c>
      <c r="G2007" s="75">
        <v>5.0000000000000001E-3</v>
      </c>
      <c r="H2007" s="75">
        <v>0</v>
      </c>
      <c r="I2007" s="75">
        <v>1.05</v>
      </c>
      <c r="J2007" s="75">
        <v>3.1472464180499999</v>
      </c>
      <c r="K2007" s="75">
        <v>0</v>
      </c>
      <c r="L2007" s="75">
        <v>37.5</v>
      </c>
      <c r="M2007" s="75">
        <v>18.75</v>
      </c>
      <c r="N2007" s="75">
        <v>0</v>
      </c>
      <c r="O2007" s="75">
        <v>0</v>
      </c>
      <c r="P2007" s="75">
        <v>0</v>
      </c>
      <c r="Q2007" s="75">
        <v>0.25</v>
      </c>
      <c r="R2007" s="75">
        <v>0</v>
      </c>
      <c r="S2007" s="75">
        <v>0</v>
      </c>
      <c r="T2007" s="75">
        <v>88.891425227810799</v>
      </c>
      <c r="U2007" s="75"/>
      <c r="V2007" s="75"/>
      <c r="W2007" s="75"/>
      <c r="X2007" s="75"/>
      <c r="Y2007" s="75"/>
      <c r="Z2007" s="75"/>
      <c r="AA2007" s="75"/>
      <c r="AB2007" s="75"/>
      <c r="AC2007" s="75"/>
      <c r="AD2007" s="75"/>
      <c r="AE2007" s="75"/>
      <c r="AF2007" s="75"/>
      <c r="AG2007" s="75"/>
      <c r="AH2007" s="75"/>
      <c r="AI2007" s="75"/>
      <c r="AJ2007" s="75"/>
      <c r="AK2007" s="75"/>
      <c r="AL2007" s="75"/>
      <c r="AM2007" s="75"/>
      <c r="AN2007" s="75"/>
      <c r="AO2007" s="75"/>
    </row>
    <row r="2008" spans="2:41" x14ac:dyDescent="0.25">
      <c r="B2008" s="45">
        <v>180</v>
      </c>
      <c r="C2008" s="70">
        <v>42335</v>
      </c>
      <c r="D2008">
        <v>0</v>
      </c>
      <c r="E2008">
        <v>3.0605220950000001</v>
      </c>
      <c r="F2008" s="75">
        <v>0</v>
      </c>
      <c r="G2008" s="75">
        <v>5.0000000000000001E-3</v>
      </c>
      <c r="H2008" s="75">
        <v>0</v>
      </c>
      <c r="I2008" s="75">
        <v>1.05</v>
      </c>
      <c r="J2008" s="75">
        <v>3.2135481997499999</v>
      </c>
      <c r="K2008" s="75">
        <v>0</v>
      </c>
      <c r="L2008" s="75">
        <v>37.5</v>
      </c>
      <c r="M2008" s="75">
        <v>18.75</v>
      </c>
      <c r="N2008" s="75">
        <v>0</v>
      </c>
      <c r="O2008" s="75">
        <v>0</v>
      </c>
      <c r="P2008" s="75">
        <v>0</v>
      </c>
      <c r="Q2008" s="75">
        <v>0.25</v>
      </c>
      <c r="R2008" s="75">
        <v>0</v>
      </c>
      <c r="S2008" s="75">
        <v>0</v>
      </c>
      <c r="T2008" s="75">
        <v>88.891425227810799</v>
      </c>
      <c r="U2008" s="75"/>
      <c r="V2008" s="75"/>
      <c r="W2008" s="75"/>
      <c r="X2008" s="75"/>
      <c r="Y2008" s="75"/>
      <c r="Z2008" s="75"/>
      <c r="AA2008" s="75"/>
      <c r="AB2008" s="75"/>
      <c r="AC2008" s="75"/>
      <c r="AD2008" s="75"/>
      <c r="AE2008" s="75"/>
      <c r="AF2008" s="75"/>
      <c r="AG2008" s="75"/>
      <c r="AH2008" s="75"/>
      <c r="AI2008" s="75"/>
      <c r="AJ2008" s="75"/>
      <c r="AK2008" s="75"/>
      <c r="AL2008" s="75"/>
      <c r="AM2008" s="75"/>
      <c r="AN2008" s="75"/>
      <c r="AO2008" s="75"/>
    </row>
    <row r="2009" spans="2:41" x14ac:dyDescent="0.25">
      <c r="B2009" s="45">
        <v>181</v>
      </c>
      <c r="C2009" s="70">
        <v>42336</v>
      </c>
      <c r="D2009">
        <v>0</v>
      </c>
      <c r="E2009">
        <v>3.0773578000000001</v>
      </c>
      <c r="F2009" s="75">
        <v>0</v>
      </c>
      <c r="G2009" s="75">
        <v>5.0000000000000001E-3</v>
      </c>
      <c r="H2009" s="75">
        <v>0</v>
      </c>
      <c r="I2009" s="75">
        <v>1.05</v>
      </c>
      <c r="J2009" s="75">
        <v>3.23122569</v>
      </c>
      <c r="K2009" s="75">
        <v>0</v>
      </c>
      <c r="L2009" s="75">
        <v>37.5</v>
      </c>
      <c r="M2009" s="75">
        <v>18.75</v>
      </c>
      <c r="N2009" s="75">
        <v>0</v>
      </c>
      <c r="O2009" s="75">
        <v>0</v>
      </c>
      <c r="P2009" s="75">
        <v>0</v>
      </c>
      <c r="Q2009" s="75">
        <v>0.25</v>
      </c>
      <c r="R2009" s="75">
        <v>0</v>
      </c>
      <c r="S2009" s="75">
        <v>0</v>
      </c>
      <c r="T2009" s="75">
        <v>88.891425227810799</v>
      </c>
      <c r="U2009" s="75"/>
      <c r="V2009" s="75"/>
      <c r="W2009" s="75"/>
      <c r="X2009" s="75"/>
      <c r="Y2009" s="75"/>
      <c r="Z2009" s="75"/>
      <c r="AA2009" s="75"/>
      <c r="AB2009" s="75"/>
      <c r="AC2009" s="75"/>
      <c r="AD2009" s="75"/>
      <c r="AE2009" s="75"/>
      <c r="AF2009" s="75"/>
      <c r="AG2009" s="75"/>
      <c r="AH2009" s="75"/>
      <c r="AI2009" s="75"/>
      <c r="AJ2009" s="75"/>
      <c r="AK2009" s="75"/>
      <c r="AL2009" s="75"/>
      <c r="AM2009" s="75"/>
      <c r="AN2009" s="75"/>
      <c r="AO2009" s="75"/>
    </row>
    <row r="2010" spans="2:41" x14ac:dyDescent="0.25">
      <c r="B2010" s="45">
        <v>182</v>
      </c>
      <c r="C2010" s="70">
        <v>42337</v>
      </c>
      <c r="D2010">
        <v>0</v>
      </c>
      <c r="E2010">
        <v>3.0777413789999999</v>
      </c>
      <c r="F2010" s="75">
        <v>0</v>
      </c>
      <c r="G2010" s="75">
        <v>5.0000000000000001E-3</v>
      </c>
      <c r="H2010" s="75">
        <v>0</v>
      </c>
      <c r="I2010" s="75">
        <v>1.05</v>
      </c>
      <c r="J2010" s="75">
        <v>3.2316284479499999</v>
      </c>
      <c r="K2010" s="75">
        <v>0</v>
      </c>
      <c r="L2010" s="75">
        <v>37.5</v>
      </c>
      <c r="M2010" s="75">
        <v>18.75</v>
      </c>
      <c r="N2010" s="75">
        <v>0</v>
      </c>
      <c r="O2010" s="75">
        <v>0</v>
      </c>
      <c r="P2010" s="75">
        <v>0</v>
      </c>
      <c r="Q2010" s="75">
        <v>0.25</v>
      </c>
      <c r="R2010" s="75">
        <v>0</v>
      </c>
      <c r="S2010" s="75">
        <v>0</v>
      </c>
      <c r="T2010" s="75">
        <v>88.891425227810799</v>
      </c>
      <c r="U2010" s="75"/>
      <c r="V2010" s="75"/>
      <c r="W2010" s="75"/>
      <c r="X2010" s="75"/>
      <c r="Y2010" s="75"/>
      <c r="Z2010" s="75"/>
      <c r="AA2010" s="75"/>
      <c r="AB2010" s="75"/>
      <c r="AC2010" s="75"/>
      <c r="AD2010" s="75"/>
      <c r="AE2010" s="75"/>
      <c r="AF2010" s="75"/>
      <c r="AG2010" s="75"/>
      <c r="AH2010" s="75"/>
      <c r="AI2010" s="75"/>
      <c r="AJ2010" s="75"/>
      <c r="AK2010" s="75"/>
      <c r="AL2010" s="75"/>
      <c r="AM2010" s="75"/>
      <c r="AN2010" s="75"/>
      <c r="AO2010" s="75"/>
    </row>
    <row r="2011" spans="2:41" x14ac:dyDescent="0.25">
      <c r="B2011" s="45">
        <v>183</v>
      </c>
      <c r="C2011" s="70">
        <v>42338</v>
      </c>
      <c r="D2011">
        <v>0</v>
      </c>
      <c r="E2011">
        <v>3.035700726</v>
      </c>
      <c r="F2011" s="75">
        <v>0</v>
      </c>
      <c r="G2011" s="75">
        <v>5.0000000000000001E-3</v>
      </c>
      <c r="H2011" s="75">
        <v>0</v>
      </c>
      <c r="I2011" s="75">
        <v>1.05</v>
      </c>
      <c r="J2011" s="75">
        <v>3.1874857623000001</v>
      </c>
      <c r="K2011" s="75">
        <v>0</v>
      </c>
      <c r="L2011" s="75">
        <v>37.5</v>
      </c>
      <c r="M2011" s="75">
        <v>18.75</v>
      </c>
      <c r="N2011" s="75">
        <v>0</v>
      </c>
      <c r="O2011" s="75">
        <v>0</v>
      </c>
      <c r="P2011" s="75">
        <v>0</v>
      </c>
      <c r="Q2011" s="75">
        <v>0.25</v>
      </c>
      <c r="R2011" s="75">
        <v>0</v>
      </c>
      <c r="S2011" s="75">
        <v>0</v>
      </c>
      <c r="T2011" s="75">
        <v>88.891425227810799</v>
      </c>
      <c r="U2011" s="75"/>
      <c r="V2011" s="75"/>
      <c r="W2011" s="75"/>
      <c r="X2011" s="75"/>
      <c r="Y2011" s="75"/>
      <c r="Z2011" s="75"/>
      <c r="AA2011" s="75"/>
      <c r="AB2011" s="75"/>
      <c r="AC2011" s="75"/>
      <c r="AD2011" s="75"/>
      <c r="AE2011" s="75"/>
      <c r="AF2011" s="75"/>
      <c r="AG2011" s="75"/>
      <c r="AH2011" s="75"/>
      <c r="AI2011" s="75"/>
      <c r="AJ2011" s="75"/>
      <c r="AK2011" s="75"/>
      <c r="AL2011" s="75"/>
      <c r="AM2011" s="75"/>
      <c r="AN2011" s="75"/>
      <c r="AO2011" s="75"/>
    </row>
    <row r="2012" spans="2:41" x14ac:dyDescent="0.25">
      <c r="B2012" s="45">
        <v>184</v>
      </c>
      <c r="C2012" s="70">
        <v>42339</v>
      </c>
      <c r="D2012">
        <v>0</v>
      </c>
      <c r="E2012">
        <v>3.0134960820000001</v>
      </c>
      <c r="F2012" s="75">
        <v>0</v>
      </c>
      <c r="G2012" s="75">
        <v>5.0000000000000001E-3</v>
      </c>
      <c r="H2012" s="75">
        <v>0</v>
      </c>
      <c r="I2012" s="75">
        <v>1.05</v>
      </c>
      <c r="J2012" s="75">
        <v>3.1641708861</v>
      </c>
      <c r="K2012" s="75">
        <v>0</v>
      </c>
      <c r="L2012" s="75">
        <v>37.5</v>
      </c>
      <c r="M2012" s="75">
        <v>18.75</v>
      </c>
      <c r="N2012" s="75">
        <v>0</v>
      </c>
      <c r="O2012" s="75">
        <v>0</v>
      </c>
      <c r="P2012" s="75">
        <v>0</v>
      </c>
      <c r="Q2012" s="75">
        <v>0.25</v>
      </c>
      <c r="R2012" s="75">
        <v>0</v>
      </c>
      <c r="S2012" s="75">
        <v>0</v>
      </c>
      <c r="T2012" s="75">
        <v>88.891425227810799</v>
      </c>
      <c r="U2012" s="75"/>
      <c r="V2012" s="75"/>
      <c r="W2012" s="75"/>
      <c r="X2012" s="75"/>
      <c r="Y2012" s="75"/>
      <c r="Z2012" s="75"/>
      <c r="AA2012" s="75"/>
      <c r="AB2012" s="75"/>
      <c r="AC2012" s="75"/>
      <c r="AD2012" s="75"/>
      <c r="AE2012" s="75"/>
      <c r="AF2012" s="75"/>
      <c r="AG2012" s="75"/>
      <c r="AH2012" s="75"/>
      <c r="AI2012" s="75"/>
      <c r="AJ2012" s="75"/>
      <c r="AK2012" s="75"/>
      <c r="AL2012" s="75"/>
      <c r="AM2012" s="75"/>
      <c r="AN2012" s="75"/>
      <c r="AO2012" s="75"/>
    </row>
    <row r="2013" spans="2:41" x14ac:dyDescent="0.25">
      <c r="B2013" s="45">
        <v>185</v>
      </c>
      <c r="C2013" s="70">
        <v>42340</v>
      </c>
      <c r="D2013">
        <v>0</v>
      </c>
      <c r="E2013">
        <v>3.0213985440000002</v>
      </c>
      <c r="F2013" s="75">
        <v>0</v>
      </c>
      <c r="G2013" s="75">
        <v>5.0000000000000001E-3</v>
      </c>
      <c r="H2013" s="75">
        <v>0</v>
      </c>
      <c r="I2013" s="75">
        <v>1.05</v>
      </c>
      <c r="J2013" s="75">
        <v>3.1724684712000002</v>
      </c>
      <c r="K2013" s="75">
        <v>0</v>
      </c>
      <c r="L2013" s="75">
        <v>37.5</v>
      </c>
      <c r="M2013" s="75">
        <v>18.75</v>
      </c>
      <c r="N2013" s="75">
        <v>0</v>
      </c>
      <c r="O2013" s="75">
        <v>0</v>
      </c>
      <c r="P2013" s="75">
        <v>0</v>
      </c>
      <c r="Q2013" s="75">
        <v>0.25</v>
      </c>
      <c r="R2013" s="75">
        <v>0</v>
      </c>
      <c r="S2013" s="75">
        <v>0</v>
      </c>
      <c r="T2013" s="75">
        <v>88.891425227810799</v>
      </c>
      <c r="U2013" s="75"/>
      <c r="V2013" s="75"/>
      <c r="W2013" s="75"/>
      <c r="X2013" s="75"/>
      <c r="Y2013" s="75"/>
      <c r="Z2013" s="75"/>
      <c r="AA2013" s="75"/>
      <c r="AB2013" s="75"/>
      <c r="AC2013" s="75"/>
      <c r="AD2013" s="75"/>
      <c r="AE2013" s="75"/>
      <c r="AF2013" s="75"/>
      <c r="AG2013" s="75"/>
      <c r="AH2013" s="75"/>
      <c r="AI2013" s="75"/>
      <c r="AJ2013" s="75"/>
      <c r="AK2013" s="75"/>
      <c r="AL2013" s="75"/>
      <c r="AM2013" s="75"/>
      <c r="AN2013" s="75"/>
      <c r="AO2013" s="75"/>
    </row>
    <row r="2014" spans="2:41" x14ac:dyDescent="0.25">
      <c r="B2014" s="45">
        <v>186</v>
      </c>
      <c r="C2014" s="70">
        <v>42341</v>
      </c>
      <c r="D2014">
        <v>0</v>
      </c>
      <c r="E2014">
        <v>3.053281723</v>
      </c>
      <c r="F2014" s="75">
        <v>0</v>
      </c>
      <c r="G2014" s="75">
        <v>5.0000000000000001E-3</v>
      </c>
      <c r="H2014" s="75">
        <v>0</v>
      </c>
      <c r="I2014" s="75">
        <v>1.05</v>
      </c>
      <c r="J2014" s="75">
        <v>3.2059458091500002</v>
      </c>
      <c r="K2014" s="75">
        <v>0</v>
      </c>
      <c r="L2014" s="75">
        <v>37.5</v>
      </c>
      <c r="M2014" s="75">
        <v>18.75</v>
      </c>
      <c r="N2014" s="75">
        <v>0</v>
      </c>
      <c r="O2014" s="75">
        <v>0</v>
      </c>
      <c r="P2014" s="75">
        <v>0</v>
      </c>
      <c r="Q2014" s="75">
        <v>0.25</v>
      </c>
      <c r="R2014" s="75">
        <v>0</v>
      </c>
      <c r="S2014" s="75">
        <v>0</v>
      </c>
      <c r="T2014" s="75">
        <v>88.891425227810799</v>
      </c>
      <c r="U2014" s="75"/>
      <c r="V2014" s="75"/>
      <c r="W2014" s="75"/>
      <c r="X2014" s="75"/>
      <c r="Y2014" s="75"/>
      <c r="Z2014" s="75"/>
      <c r="AA2014" s="75"/>
      <c r="AB2014" s="75"/>
      <c r="AC2014" s="75"/>
      <c r="AD2014" s="75"/>
      <c r="AE2014" s="75"/>
      <c r="AF2014" s="75"/>
      <c r="AG2014" s="75"/>
      <c r="AH2014" s="75"/>
      <c r="AI2014" s="75"/>
      <c r="AJ2014" s="75"/>
      <c r="AK2014" s="75"/>
      <c r="AL2014" s="75"/>
      <c r="AM2014" s="75"/>
      <c r="AN2014" s="75"/>
      <c r="AO2014" s="75"/>
    </row>
    <row r="2015" spans="2:41" x14ac:dyDescent="0.25">
      <c r="B2015" s="45">
        <v>187</v>
      </c>
      <c r="C2015" s="70">
        <v>42342</v>
      </c>
      <c r="D2015">
        <v>0</v>
      </c>
      <c r="E2015">
        <v>3.071366475</v>
      </c>
      <c r="F2015" s="75">
        <v>0</v>
      </c>
      <c r="G2015" s="75">
        <v>5.0000000000000001E-3</v>
      </c>
      <c r="H2015" s="75">
        <v>0</v>
      </c>
      <c r="I2015" s="75">
        <v>1.05</v>
      </c>
      <c r="J2015" s="75">
        <v>3.2249347987500001</v>
      </c>
      <c r="K2015" s="75">
        <v>0</v>
      </c>
      <c r="L2015" s="75">
        <v>37.5</v>
      </c>
      <c r="M2015" s="75">
        <v>18.75</v>
      </c>
      <c r="N2015" s="75">
        <v>0</v>
      </c>
      <c r="O2015" s="75">
        <v>0</v>
      </c>
      <c r="P2015" s="75">
        <v>0</v>
      </c>
      <c r="Q2015" s="75">
        <v>0.25</v>
      </c>
      <c r="R2015" s="75">
        <v>0</v>
      </c>
      <c r="S2015" s="75">
        <v>0</v>
      </c>
      <c r="T2015" s="75">
        <v>88.891425227810799</v>
      </c>
      <c r="U2015" s="75"/>
      <c r="V2015" s="75"/>
      <c r="W2015" s="75"/>
      <c r="X2015" s="75"/>
      <c r="Y2015" s="75"/>
      <c r="Z2015" s="75"/>
      <c r="AA2015" s="75"/>
      <c r="AB2015" s="75"/>
      <c r="AC2015" s="75"/>
      <c r="AD2015" s="75"/>
      <c r="AE2015" s="75"/>
      <c r="AF2015" s="75"/>
      <c r="AG2015" s="75"/>
      <c r="AH2015" s="75"/>
      <c r="AI2015" s="75"/>
      <c r="AJ2015" s="75"/>
      <c r="AK2015" s="75"/>
      <c r="AL2015" s="75"/>
      <c r="AM2015" s="75"/>
      <c r="AN2015" s="75"/>
      <c r="AO2015" s="75"/>
    </row>
    <row r="2016" spans="2:41" x14ac:dyDescent="0.25">
      <c r="B2016" s="45">
        <v>188</v>
      </c>
      <c r="C2016" s="70">
        <v>42343</v>
      </c>
      <c r="D2016">
        <v>0</v>
      </c>
      <c r="E2016">
        <v>3.1024862839999998</v>
      </c>
      <c r="F2016" s="75">
        <v>0</v>
      </c>
      <c r="G2016" s="75">
        <v>5.0000000000000001E-3</v>
      </c>
      <c r="H2016" s="75">
        <v>0</v>
      </c>
      <c r="I2016" s="75">
        <v>1.05</v>
      </c>
      <c r="J2016" s="75">
        <v>3.2576105981999999</v>
      </c>
      <c r="K2016" s="75">
        <v>0</v>
      </c>
      <c r="L2016" s="75">
        <v>37.5</v>
      </c>
      <c r="M2016" s="75">
        <v>18.75</v>
      </c>
      <c r="N2016" s="75">
        <v>0</v>
      </c>
      <c r="O2016" s="75">
        <v>0</v>
      </c>
      <c r="P2016" s="75">
        <v>0</v>
      </c>
      <c r="Q2016" s="75">
        <v>0.25</v>
      </c>
      <c r="R2016" s="75">
        <v>0</v>
      </c>
      <c r="S2016" s="75">
        <v>0</v>
      </c>
      <c r="T2016" s="75">
        <v>88.891425227810799</v>
      </c>
      <c r="U2016" s="75"/>
      <c r="V2016" s="75"/>
      <c r="W2016" s="75"/>
      <c r="X2016" s="75"/>
      <c r="Y2016" s="75"/>
      <c r="Z2016" s="75"/>
      <c r="AA2016" s="75"/>
      <c r="AB2016" s="75"/>
      <c r="AC2016" s="75"/>
      <c r="AD2016" s="75"/>
      <c r="AE2016" s="75"/>
      <c r="AF2016" s="75"/>
      <c r="AG2016" s="75"/>
      <c r="AH2016" s="75"/>
      <c r="AI2016" s="75"/>
      <c r="AJ2016" s="75"/>
      <c r="AK2016" s="75"/>
      <c r="AL2016" s="75"/>
      <c r="AM2016" s="75"/>
      <c r="AN2016" s="75"/>
      <c r="AO2016" s="75"/>
    </row>
    <row r="2017" spans="2:41" x14ac:dyDescent="0.25">
      <c r="B2017" s="45">
        <v>189</v>
      </c>
      <c r="C2017" s="70">
        <v>42344</v>
      </c>
      <c r="D2017">
        <v>0</v>
      </c>
      <c r="E2017">
        <v>3.110173133</v>
      </c>
      <c r="F2017" s="75">
        <v>0</v>
      </c>
      <c r="G2017" s="75">
        <v>5.0000000000000001E-3</v>
      </c>
      <c r="H2017" s="75">
        <v>0</v>
      </c>
      <c r="I2017" s="75">
        <v>1.05</v>
      </c>
      <c r="J2017" s="75">
        <v>3.2656817896499999</v>
      </c>
      <c r="K2017" s="75">
        <v>0</v>
      </c>
      <c r="L2017" s="75">
        <v>37.5</v>
      </c>
      <c r="M2017" s="75">
        <v>18.75</v>
      </c>
      <c r="N2017" s="75">
        <v>0</v>
      </c>
      <c r="O2017" s="75">
        <v>0</v>
      </c>
      <c r="P2017" s="75">
        <v>0</v>
      </c>
      <c r="Q2017" s="75">
        <v>0.25</v>
      </c>
      <c r="R2017" s="75">
        <v>0</v>
      </c>
      <c r="S2017" s="75">
        <v>0</v>
      </c>
      <c r="T2017" s="75">
        <v>88.891425227810799</v>
      </c>
      <c r="U2017" s="75"/>
      <c r="V2017" s="75"/>
      <c r="W2017" s="75"/>
      <c r="X2017" s="75"/>
      <c r="Y2017" s="75"/>
      <c r="Z2017" s="75"/>
      <c r="AA2017" s="75"/>
      <c r="AB2017" s="75"/>
      <c r="AC2017" s="75"/>
      <c r="AD2017" s="75"/>
      <c r="AE2017" s="75"/>
      <c r="AF2017" s="75"/>
      <c r="AG2017" s="75"/>
      <c r="AH2017" s="75"/>
      <c r="AI2017" s="75"/>
      <c r="AJ2017" s="75"/>
      <c r="AK2017" s="75"/>
      <c r="AL2017" s="75"/>
      <c r="AM2017" s="75"/>
      <c r="AN2017" s="75"/>
      <c r="AO2017" s="75"/>
    </row>
    <row r="2018" spans="2:41" x14ac:dyDescent="0.25">
      <c r="B2018" s="45">
        <v>190</v>
      </c>
      <c r="C2018" s="70">
        <v>42345</v>
      </c>
      <c r="D2018">
        <v>0</v>
      </c>
      <c r="E2018">
        <v>3.0588322890000001</v>
      </c>
      <c r="F2018" s="75">
        <v>0</v>
      </c>
      <c r="G2018" s="75">
        <v>5.0000000000000001E-3</v>
      </c>
      <c r="H2018" s="75">
        <v>0</v>
      </c>
      <c r="I2018" s="75">
        <v>1.05</v>
      </c>
      <c r="J2018" s="75">
        <v>3.2117739034500001</v>
      </c>
      <c r="K2018" s="75">
        <v>0</v>
      </c>
      <c r="L2018" s="75">
        <v>37.5</v>
      </c>
      <c r="M2018" s="75">
        <v>18.75</v>
      </c>
      <c r="N2018" s="75">
        <v>0</v>
      </c>
      <c r="O2018" s="75">
        <v>0</v>
      </c>
      <c r="P2018" s="75">
        <v>0</v>
      </c>
      <c r="Q2018" s="75">
        <v>0.25</v>
      </c>
      <c r="R2018" s="75">
        <v>0</v>
      </c>
      <c r="S2018" s="75">
        <v>0</v>
      </c>
      <c r="T2018" s="75">
        <v>88.891425227810799</v>
      </c>
      <c r="U2018" s="75"/>
      <c r="V2018" s="75"/>
      <c r="W2018" s="75"/>
      <c r="X2018" s="75"/>
      <c r="Y2018" s="75"/>
      <c r="Z2018" s="75"/>
      <c r="AA2018" s="75"/>
      <c r="AB2018" s="75"/>
      <c r="AC2018" s="75"/>
      <c r="AD2018" s="75"/>
      <c r="AE2018" s="75"/>
      <c r="AF2018" s="75"/>
      <c r="AG2018" s="75"/>
      <c r="AH2018" s="75"/>
      <c r="AI2018" s="75"/>
      <c r="AJ2018" s="75"/>
      <c r="AK2018" s="75"/>
      <c r="AL2018" s="75"/>
      <c r="AM2018" s="75"/>
      <c r="AN2018" s="75"/>
      <c r="AO2018" s="75"/>
    </row>
    <row r="2019" spans="2:41" x14ac:dyDescent="0.25">
      <c r="B2019" s="45">
        <v>191</v>
      </c>
      <c r="C2019" s="70">
        <v>42346</v>
      </c>
      <c r="D2019">
        <v>0</v>
      </c>
      <c r="E2019">
        <v>2.9928803249999998</v>
      </c>
      <c r="F2019" s="75">
        <v>0</v>
      </c>
      <c r="G2019" s="75">
        <v>5.0000000000000001E-3</v>
      </c>
      <c r="H2019" s="75">
        <v>0</v>
      </c>
      <c r="I2019" s="75">
        <v>1.05</v>
      </c>
      <c r="J2019" s="75">
        <v>3.1425243412500001</v>
      </c>
      <c r="K2019" s="75">
        <v>0</v>
      </c>
      <c r="L2019" s="75">
        <v>37.5</v>
      </c>
      <c r="M2019" s="75">
        <v>18.75</v>
      </c>
      <c r="N2019" s="75">
        <v>0</v>
      </c>
      <c r="O2019" s="75">
        <v>0</v>
      </c>
      <c r="P2019" s="75">
        <v>0</v>
      </c>
      <c r="Q2019" s="75">
        <v>0.25</v>
      </c>
      <c r="R2019" s="75">
        <v>0</v>
      </c>
      <c r="S2019" s="75">
        <v>0</v>
      </c>
      <c r="T2019" s="75">
        <v>88.891425227810799</v>
      </c>
      <c r="U2019" s="75"/>
      <c r="V2019" s="75"/>
      <c r="W2019" s="75"/>
      <c r="X2019" s="75"/>
      <c r="Y2019" s="75"/>
      <c r="Z2019" s="75"/>
      <c r="AA2019" s="75"/>
      <c r="AB2019" s="75"/>
      <c r="AC2019" s="75"/>
      <c r="AD2019" s="75"/>
      <c r="AE2019" s="75"/>
      <c r="AF2019" s="75"/>
      <c r="AG2019" s="75"/>
      <c r="AH2019" s="75"/>
      <c r="AI2019" s="75"/>
      <c r="AJ2019" s="75"/>
      <c r="AK2019" s="75"/>
      <c r="AL2019" s="75"/>
      <c r="AM2019" s="75"/>
      <c r="AN2019" s="75"/>
      <c r="AO2019" s="75"/>
    </row>
    <row r="2020" spans="2:41" x14ac:dyDescent="0.25">
      <c r="B2020" s="45">
        <v>192</v>
      </c>
      <c r="C2020" s="70">
        <v>42347</v>
      </c>
      <c r="D2020">
        <v>0</v>
      </c>
      <c r="E2020">
        <v>2.9330439610000001</v>
      </c>
      <c r="F2020" s="75">
        <v>0</v>
      </c>
      <c r="G2020" s="75">
        <v>5.0000000000000001E-3</v>
      </c>
      <c r="H2020" s="75">
        <v>0</v>
      </c>
      <c r="I2020" s="75">
        <v>1.05</v>
      </c>
      <c r="J2020" s="75">
        <v>3.07969615905</v>
      </c>
      <c r="K2020" s="75">
        <v>0</v>
      </c>
      <c r="L2020" s="75">
        <v>37.5</v>
      </c>
      <c r="M2020" s="75">
        <v>18.75</v>
      </c>
      <c r="N2020" s="75">
        <v>0</v>
      </c>
      <c r="O2020" s="75">
        <v>0</v>
      </c>
      <c r="P2020" s="75">
        <v>0</v>
      </c>
      <c r="Q2020" s="75">
        <v>0.25</v>
      </c>
      <c r="R2020" s="75">
        <v>0</v>
      </c>
      <c r="S2020" s="75">
        <v>0</v>
      </c>
      <c r="T2020" s="75">
        <v>88.891425227810799</v>
      </c>
      <c r="U2020" s="75"/>
      <c r="V2020" s="75"/>
      <c r="W2020" s="75"/>
      <c r="X2020" s="75"/>
      <c r="Y2020" s="75"/>
      <c r="Z2020" s="75"/>
      <c r="AA2020" s="75"/>
      <c r="AB2020" s="75"/>
      <c r="AC2020" s="75"/>
      <c r="AD2020" s="75"/>
      <c r="AE2020" s="75"/>
      <c r="AF2020" s="75"/>
      <c r="AG2020" s="75"/>
      <c r="AH2020" s="75"/>
      <c r="AI2020" s="75"/>
      <c r="AJ2020" s="75"/>
      <c r="AK2020" s="75"/>
      <c r="AL2020" s="75"/>
      <c r="AM2020" s="75"/>
      <c r="AN2020" s="75"/>
      <c r="AO2020" s="75"/>
    </row>
    <row r="2021" spans="2:41" x14ac:dyDescent="0.25">
      <c r="B2021" s="45">
        <v>193</v>
      </c>
      <c r="C2021" s="70">
        <v>42348</v>
      </c>
      <c r="D2021">
        <v>0</v>
      </c>
      <c r="E2021">
        <v>2.8832112360000002</v>
      </c>
      <c r="F2021" s="75">
        <v>0</v>
      </c>
      <c r="G2021" s="75">
        <v>5.0000000000000001E-3</v>
      </c>
      <c r="H2021" s="75">
        <v>0</v>
      </c>
      <c r="I2021" s="75">
        <v>1.05</v>
      </c>
      <c r="J2021" s="75">
        <v>3.0273717977999999</v>
      </c>
      <c r="K2021" s="75">
        <v>0</v>
      </c>
      <c r="L2021" s="75">
        <v>37.5</v>
      </c>
      <c r="M2021" s="75">
        <v>18.75</v>
      </c>
      <c r="N2021" s="75">
        <v>0</v>
      </c>
      <c r="O2021" s="75">
        <v>0</v>
      </c>
      <c r="P2021" s="75">
        <v>0</v>
      </c>
      <c r="Q2021" s="75">
        <v>0.25</v>
      </c>
      <c r="R2021" s="75">
        <v>0</v>
      </c>
      <c r="S2021" s="75">
        <v>0</v>
      </c>
      <c r="T2021" s="75">
        <v>88.891425227810799</v>
      </c>
      <c r="U2021" s="75"/>
      <c r="V2021" s="75"/>
      <c r="W2021" s="75"/>
      <c r="X2021" s="75"/>
      <c r="Y2021" s="75"/>
      <c r="Z2021" s="75"/>
      <c r="AA2021" s="75"/>
      <c r="AB2021" s="75"/>
      <c r="AC2021" s="75"/>
      <c r="AD2021" s="75"/>
      <c r="AE2021" s="75"/>
      <c r="AF2021" s="75"/>
      <c r="AG2021" s="75"/>
      <c r="AH2021" s="75"/>
      <c r="AI2021" s="75"/>
      <c r="AJ2021" s="75"/>
      <c r="AK2021" s="75"/>
      <c r="AL2021" s="75"/>
      <c r="AM2021" s="75"/>
      <c r="AN2021" s="75"/>
      <c r="AO2021" s="75"/>
    </row>
    <row r="2022" spans="2:41" x14ac:dyDescent="0.25">
      <c r="B2022" s="45">
        <v>194</v>
      </c>
      <c r="C2022" s="70">
        <v>42349</v>
      </c>
      <c r="D2022">
        <v>0</v>
      </c>
      <c r="E2022">
        <v>2.8362621140000002</v>
      </c>
      <c r="F2022" s="75">
        <v>0</v>
      </c>
      <c r="G2022" s="75">
        <v>5.0000000000000001E-3</v>
      </c>
      <c r="H2022" s="75">
        <v>0</v>
      </c>
      <c r="I2022" s="75">
        <v>1.05</v>
      </c>
      <c r="J2022" s="75">
        <v>2.9780752197</v>
      </c>
      <c r="K2022" s="75">
        <v>0</v>
      </c>
      <c r="L2022" s="75">
        <v>37.5</v>
      </c>
      <c r="M2022" s="75">
        <v>18.75</v>
      </c>
      <c r="N2022" s="75">
        <v>0</v>
      </c>
      <c r="O2022" s="75">
        <v>0</v>
      </c>
      <c r="P2022" s="75">
        <v>0</v>
      </c>
      <c r="Q2022" s="75">
        <v>0.25</v>
      </c>
      <c r="R2022" s="75">
        <v>0</v>
      </c>
      <c r="S2022" s="75">
        <v>0</v>
      </c>
      <c r="T2022" s="75">
        <v>88.891425227810799</v>
      </c>
      <c r="U2022" s="75"/>
      <c r="V2022" s="75"/>
      <c r="W2022" s="75"/>
      <c r="X2022" s="75"/>
      <c r="Y2022" s="75"/>
      <c r="Z2022" s="75"/>
      <c r="AA2022" s="75"/>
      <c r="AB2022" s="75"/>
      <c r="AC2022" s="75"/>
      <c r="AD2022" s="75"/>
      <c r="AE2022" s="75"/>
      <c r="AF2022" s="75"/>
      <c r="AG2022" s="75"/>
      <c r="AH2022" s="75"/>
      <c r="AI2022" s="75"/>
      <c r="AJ2022" s="75"/>
      <c r="AK2022" s="75"/>
      <c r="AL2022" s="75"/>
      <c r="AM2022" s="75"/>
      <c r="AN2022" s="75"/>
      <c r="AO2022" s="75"/>
    </row>
    <row r="2023" spans="2:41" x14ac:dyDescent="0.25">
      <c r="B2023" s="45">
        <v>195</v>
      </c>
      <c r="C2023" s="70">
        <v>42350</v>
      </c>
      <c r="D2023">
        <v>0</v>
      </c>
      <c r="E2023">
        <v>2.8068943040000001</v>
      </c>
      <c r="F2023" s="75">
        <v>0</v>
      </c>
      <c r="G2023" s="75">
        <v>5.0000000000000001E-3</v>
      </c>
      <c r="H2023" s="75">
        <v>0</v>
      </c>
      <c r="I2023" s="75">
        <v>1.05</v>
      </c>
      <c r="J2023" s="75">
        <v>2.9472390192</v>
      </c>
      <c r="K2023" s="75">
        <v>0</v>
      </c>
      <c r="L2023" s="75">
        <v>37.5</v>
      </c>
      <c r="M2023" s="75">
        <v>18.75</v>
      </c>
      <c r="N2023" s="75">
        <v>0</v>
      </c>
      <c r="O2023" s="75">
        <v>0</v>
      </c>
      <c r="P2023" s="75">
        <v>0</v>
      </c>
      <c r="Q2023" s="75">
        <v>0.25</v>
      </c>
      <c r="R2023" s="75">
        <v>0</v>
      </c>
      <c r="S2023" s="75">
        <v>0</v>
      </c>
      <c r="T2023" s="75">
        <v>88.891425227810799</v>
      </c>
      <c r="U2023" s="75"/>
      <c r="V2023" s="75"/>
      <c r="W2023" s="75"/>
      <c r="X2023" s="75"/>
      <c r="Y2023" s="75"/>
      <c r="Z2023" s="75"/>
      <c r="AA2023" s="75"/>
      <c r="AB2023" s="75"/>
      <c r="AC2023" s="75"/>
      <c r="AD2023" s="75"/>
      <c r="AE2023" s="75"/>
      <c r="AF2023" s="75"/>
      <c r="AG2023" s="75"/>
      <c r="AH2023" s="75"/>
      <c r="AI2023" s="75"/>
      <c r="AJ2023" s="75"/>
      <c r="AK2023" s="75"/>
      <c r="AL2023" s="75"/>
      <c r="AM2023" s="75"/>
      <c r="AN2023" s="75"/>
      <c r="AO2023" s="75"/>
    </row>
    <row r="2024" spans="2:41" x14ac:dyDescent="0.25">
      <c r="B2024" s="45">
        <v>196</v>
      </c>
      <c r="C2024" s="70">
        <v>42351</v>
      </c>
      <c r="D2024">
        <v>0</v>
      </c>
      <c r="E2024">
        <v>2.8094175469999998</v>
      </c>
      <c r="F2024" s="75">
        <v>0</v>
      </c>
      <c r="G2024" s="75">
        <v>5.0000000000000001E-3</v>
      </c>
      <c r="H2024" s="75">
        <v>0</v>
      </c>
      <c r="I2024" s="75">
        <v>1.05</v>
      </c>
      <c r="J2024" s="75">
        <v>2.9498884243500001</v>
      </c>
      <c r="K2024" s="75">
        <v>0</v>
      </c>
      <c r="L2024" s="75">
        <v>37.5</v>
      </c>
      <c r="M2024" s="75">
        <v>18.75</v>
      </c>
      <c r="N2024" s="75">
        <v>0</v>
      </c>
      <c r="O2024" s="75">
        <v>0</v>
      </c>
      <c r="P2024" s="75">
        <v>0</v>
      </c>
      <c r="Q2024" s="75">
        <v>0.25</v>
      </c>
      <c r="R2024" s="75">
        <v>0</v>
      </c>
      <c r="S2024" s="75">
        <v>0</v>
      </c>
      <c r="T2024" s="75">
        <v>88.891425227810799</v>
      </c>
      <c r="U2024" s="75"/>
      <c r="V2024" s="75"/>
      <c r="W2024" s="75"/>
      <c r="X2024" s="75"/>
      <c r="Y2024" s="75"/>
      <c r="Z2024" s="75"/>
      <c r="AA2024" s="75"/>
      <c r="AB2024" s="75"/>
      <c r="AC2024" s="75"/>
      <c r="AD2024" s="75"/>
      <c r="AE2024" s="75"/>
      <c r="AF2024" s="75"/>
      <c r="AG2024" s="75"/>
      <c r="AH2024" s="75"/>
      <c r="AI2024" s="75"/>
      <c r="AJ2024" s="75"/>
      <c r="AK2024" s="75"/>
      <c r="AL2024" s="75"/>
      <c r="AM2024" s="75"/>
      <c r="AN2024" s="75"/>
      <c r="AO2024" s="75"/>
    </row>
    <row r="2025" spans="2:41" x14ac:dyDescent="0.25">
      <c r="B2025" s="45">
        <v>197</v>
      </c>
      <c r="C2025" s="70">
        <v>42352</v>
      </c>
      <c r="D2025">
        <v>0</v>
      </c>
      <c r="E2025">
        <v>2.805175915</v>
      </c>
      <c r="F2025" s="75">
        <v>0</v>
      </c>
      <c r="G2025" s="75">
        <v>5.0000000000000001E-3</v>
      </c>
      <c r="H2025" s="75">
        <v>0</v>
      </c>
      <c r="I2025" s="75">
        <v>1.05</v>
      </c>
      <c r="J2025" s="75">
        <v>2.9454347107499999</v>
      </c>
      <c r="K2025" s="75">
        <v>0</v>
      </c>
      <c r="L2025" s="75">
        <v>37.5</v>
      </c>
      <c r="M2025" s="75">
        <v>18.75</v>
      </c>
      <c r="N2025" s="75">
        <v>0</v>
      </c>
      <c r="O2025" s="75">
        <v>0</v>
      </c>
      <c r="P2025" s="75">
        <v>0</v>
      </c>
      <c r="Q2025" s="75">
        <v>0.25</v>
      </c>
      <c r="R2025" s="75">
        <v>0</v>
      </c>
      <c r="S2025" s="75">
        <v>0</v>
      </c>
      <c r="T2025" s="75">
        <v>88.891425227810799</v>
      </c>
      <c r="U2025" s="75"/>
      <c r="V2025" s="75"/>
      <c r="W2025" s="75"/>
      <c r="X2025" s="75"/>
      <c r="Y2025" s="75"/>
      <c r="Z2025" s="75"/>
      <c r="AA2025" s="75"/>
      <c r="AB2025" s="75"/>
      <c r="AC2025" s="75"/>
      <c r="AD2025" s="75"/>
      <c r="AE2025" s="75"/>
      <c r="AF2025" s="75"/>
      <c r="AG2025" s="75"/>
      <c r="AH2025" s="75"/>
      <c r="AI2025" s="75"/>
      <c r="AJ2025" s="75"/>
      <c r="AK2025" s="75"/>
      <c r="AL2025" s="75"/>
      <c r="AM2025" s="75"/>
      <c r="AN2025" s="75"/>
      <c r="AO2025" s="75"/>
    </row>
    <row r="2026" spans="2:41" x14ac:dyDescent="0.25">
      <c r="B2026" s="45">
        <v>198</v>
      </c>
      <c r="C2026" s="70">
        <v>42353</v>
      </c>
      <c r="D2026">
        <v>0</v>
      </c>
      <c r="E2026">
        <v>2.8116082709999999</v>
      </c>
      <c r="F2026" s="75">
        <v>0</v>
      </c>
      <c r="G2026" s="75">
        <v>5.0000000000000001E-3</v>
      </c>
      <c r="H2026" s="75">
        <v>0</v>
      </c>
      <c r="I2026" s="75">
        <v>1.05</v>
      </c>
      <c r="J2026" s="75">
        <v>2.9521886845499998</v>
      </c>
      <c r="K2026" s="75">
        <v>0</v>
      </c>
      <c r="L2026" s="75">
        <v>37.5</v>
      </c>
      <c r="M2026" s="75">
        <v>18.75</v>
      </c>
      <c r="N2026" s="75">
        <v>0</v>
      </c>
      <c r="O2026" s="75">
        <v>0</v>
      </c>
      <c r="P2026" s="75">
        <v>0</v>
      </c>
      <c r="Q2026" s="75">
        <v>0.25</v>
      </c>
      <c r="R2026" s="75">
        <v>0</v>
      </c>
      <c r="S2026" s="75">
        <v>0</v>
      </c>
      <c r="T2026" s="75">
        <v>88.891425227810799</v>
      </c>
      <c r="U2026" s="75"/>
      <c r="V2026" s="75"/>
      <c r="W2026" s="75"/>
      <c r="X2026" s="75"/>
      <c r="Y2026" s="75"/>
      <c r="Z2026" s="75"/>
      <c r="AA2026" s="75"/>
      <c r="AB2026" s="75"/>
      <c r="AC2026" s="75"/>
      <c r="AD2026" s="75"/>
      <c r="AE2026" s="75"/>
      <c r="AF2026" s="75"/>
      <c r="AG2026" s="75"/>
      <c r="AH2026" s="75"/>
      <c r="AI2026" s="75"/>
      <c r="AJ2026" s="75"/>
      <c r="AK2026" s="75"/>
      <c r="AL2026" s="75"/>
      <c r="AM2026" s="75"/>
      <c r="AN2026" s="75"/>
      <c r="AO2026" s="75"/>
    </row>
    <row r="2027" spans="2:41" x14ac:dyDescent="0.25">
      <c r="B2027" s="45">
        <v>199</v>
      </c>
      <c r="C2027" s="70">
        <v>42354</v>
      </c>
      <c r="D2027">
        <v>0</v>
      </c>
      <c r="E2027">
        <v>2.8327057729999998</v>
      </c>
      <c r="F2027" s="75">
        <v>0</v>
      </c>
      <c r="G2027" s="75">
        <v>5.0000000000000001E-3</v>
      </c>
      <c r="H2027" s="75">
        <v>0</v>
      </c>
      <c r="I2027" s="75">
        <v>1.05</v>
      </c>
      <c r="J2027" s="75">
        <v>2.9743410616500001</v>
      </c>
      <c r="K2027" s="75">
        <v>0</v>
      </c>
      <c r="L2027" s="75">
        <v>37.5</v>
      </c>
      <c r="M2027" s="75">
        <v>18.75</v>
      </c>
      <c r="N2027" s="75">
        <v>0</v>
      </c>
      <c r="O2027" s="75">
        <v>0</v>
      </c>
      <c r="P2027" s="75">
        <v>0</v>
      </c>
      <c r="Q2027" s="75">
        <v>0.25</v>
      </c>
      <c r="R2027" s="75">
        <v>0</v>
      </c>
      <c r="S2027" s="75">
        <v>0</v>
      </c>
      <c r="T2027" s="75">
        <v>88.891425227810799</v>
      </c>
      <c r="U2027" s="75"/>
      <c r="V2027" s="75"/>
      <c r="W2027" s="75"/>
      <c r="X2027" s="75"/>
      <c r="Y2027" s="75"/>
      <c r="Z2027" s="75"/>
      <c r="AA2027" s="75"/>
      <c r="AB2027" s="75"/>
      <c r="AC2027" s="75"/>
      <c r="AD2027" s="75"/>
      <c r="AE2027" s="75"/>
      <c r="AF2027" s="75"/>
      <c r="AG2027" s="75"/>
      <c r="AH2027" s="75"/>
      <c r="AI2027" s="75"/>
      <c r="AJ2027" s="75"/>
      <c r="AK2027" s="75"/>
      <c r="AL2027" s="75"/>
      <c r="AM2027" s="75"/>
      <c r="AN2027" s="75"/>
      <c r="AO2027" s="75"/>
    </row>
    <row r="2028" spans="2:41" x14ac:dyDescent="0.25">
      <c r="B2028" s="45">
        <v>200</v>
      </c>
      <c r="C2028" s="70">
        <v>42355</v>
      </c>
      <c r="D2028">
        <v>0</v>
      </c>
      <c r="E2028">
        <v>2.836265027</v>
      </c>
      <c r="F2028" s="75">
        <v>0</v>
      </c>
      <c r="G2028" s="75">
        <v>5.0000000000000001E-3</v>
      </c>
      <c r="H2028" s="75">
        <v>0</v>
      </c>
      <c r="I2028" s="75">
        <v>1.05</v>
      </c>
      <c r="J2028" s="75">
        <v>2.9780782783499999</v>
      </c>
      <c r="K2028" s="75">
        <v>0</v>
      </c>
      <c r="L2028" s="75">
        <v>37.5</v>
      </c>
      <c r="M2028" s="75">
        <v>18.75</v>
      </c>
      <c r="N2028" s="75">
        <v>0</v>
      </c>
      <c r="O2028" s="75">
        <v>0</v>
      </c>
      <c r="P2028" s="75">
        <v>0</v>
      </c>
      <c r="Q2028" s="75">
        <v>0.25</v>
      </c>
      <c r="R2028" s="75">
        <v>0</v>
      </c>
      <c r="S2028" s="75">
        <v>0</v>
      </c>
      <c r="T2028" s="75">
        <v>88.891425227810799</v>
      </c>
      <c r="U2028" s="75"/>
      <c r="V2028" s="75"/>
      <c r="W2028" s="75"/>
      <c r="X2028" s="75"/>
      <c r="Y2028" s="75"/>
      <c r="Z2028" s="75"/>
      <c r="AA2028" s="75"/>
      <c r="AB2028" s="75"/>
      <c r="AC2028" s="75"/>
      <c r="AD2028" s="75"/>
      <c r="AE2028" s="75"/>
      <c r="AF2028" s="75"/>
      <c r="AG2028" s="75"/>
      <c r="AH2028" s="75"/>
      <c r="AI2028" s="75"/>
      <c r="AJ2028" s="75"/>
      <c r="AK2028" s="75"/>
      <c r="AL2028" s="75"/>
      <c r="AM2028" s="75"/>
      <c r="AN2028" s="75"/>
      <c r="AO2028" s="75"/>
    </row>
    <row r="2029" spans="2:41" x14ac:dyDescent="0.25">
      <c r="B2029" s="45">
        <v>201</v>
      </c>
      <c r="C2029" s="70">
        <v>42356</v>
      </c>
      <c r="D2029">
        <v>0</v>
      </c>
      <c r="E2029">
        <v>2.854251573</v>
      </c>
      <c r="F2029" s="75">
        <v>0</v>
      </c>
      <c r="G2029" s="75">
        <v>5.0000000000000001E-3</v>
      </c>
      <c r="H2029" s="75">
        <v>0</v>
      </c>
      <c r="I2029" s="75">
        <v>1.05</v>
      </c>
      <c r="J2029" s="75">
        <v>2.9969641516499999</v>
      </c>
      <c r="K2029" s="75">
        <v>0</v>
      </c>
      <c r="L2029" s="75">
        <v>37.5</v>
      </c>
      <c r="M2029" s="75">
        <v>18.75</v>
      </c>
      <c r="N2029" s="75">
        <v>0</v>
      </c>
      <c r="O2029" s="75">
        <v>0</v>
      </c>
      <c r="P2029" s="75">
        <v>0</v>
      </c>
      <c r="Q2029" s="75">
        <v>0.25</v>
      </c>
      <c r="R2029" s="75">
        <v>0</v>
      </c>
      <c r="S2029" s="75">
        <v>0</v>
      </c>
      <c r="T2029" s="75">
        <v>88.891425227810799</v>
      </c>
      <c r="U2029" s="75"/>
      <c r="V2029" s="75"/>
      <c r="W2029" s="75"/>
      <c r="X2029" s="75"/>
      <c r="Y2029" s="75"/>
      <c r="Z2029" s="75"/>
      <c r="AA2029" s="75"/>
      <c r="AB2029" s="75"/>
      <c r="AC2029" s="75"/>
      <c r="AD2029" s="75"/>
      <c r="AE2029" s="75"/>
      <c r="AF2029" s="75"/>
      <c r="AG2029" s="75"/>
      <c r="AH2029" s="75"/>
      <c r="AI2029" s="75"/>
      <c r="AJ2029" s="75"/>
      <c r="AK2029" s="75"/>
      <c r="AL2029" s="75"/>
      <c r="AM2029" s="75"/>
      <c r="AN2029" s="75"/>
      <c r="AO2029" s="75"/>
    </row>
    <row r="2030" spans="2:41" x14ac:dyDescent="0.25">
      <c r="B2030" s="45">
        <v>202</v>
      </c>
      <c r="C2030" s="70">
        <v>42357</v>
      </c>
      <c r="D2030">
        <v>0</v>
      </c>
      <c r="E2030">
        <v>2.8882341710000001</v>
      </c>
      <c r="F2030" s="75">
        <v>0</v>
      </c>
      <c r="G2030" s="75">
        <v>5.0000000000000001E-3</v>
      </c>
      <c r="H2030" s="75">
        <v>0</v>
      </c>
      <c r="I2030" s="75">
        <v>1.05</v>
      </c>
      <c r="J2030" s="75">
        <v>3.03264587955</v>
      </c>
      <c r="K2030" s="75">
        <v>0</v>
      </c>
      <c r="L2030" s="75">
        <v>37.5</v>
      </c>
      <c r="M2030" s="75">
        <v>18.75</v>
      </c>
      <c r="N2030" s="75">
        <v>0</v>
      </c>
      <c r="O2030" s="75">
        <v>0</v>
      </c>
      <c r="P2030" s="75">
        <v>0</v>
      </c>
      <c r="Q2030" s="75">
        <v>0.25</v>
      </c>
      <c r="R2030" s="75">
        <v>0</v>
      </c>
      <c r="S2030" s="75">
        <v>0</v>
      </c>
      <c r="T2030" s="75">
        <v>88.891425227810799</v>
      </c>
      <c r="U2030" s="75"/>
      <c r="V2030" s="75"/>
      <c r="W2030" s="75"/>
      <c r="X2030" s="75"/>
      <c r="Y2030" s="75"/>
      <c r="Z2030" s="75"/>
      <c r="AA2030" s="75"/>
      <c r="AB2030" s="75"/>
      <c r="AC2030" s="75"/>
      <c r="AD2030" s="75"/>
      <c r="AE2030" s="75"/>
      <c r="AF2030" s="75"/>
      <c r="AG2030" s="75"/>
      <c r="AH2030" s="75"/>
      <c r="AI2030" s="75"/>
      <c r="AJ2030" s="75"/>
      <c r="AK2030" s="75"/>
      <c r="AL2030" s="75"/>
      <c r="AM2030" s="75"/>
      <c r="AN2030" s="75"/>
      <c r="AO2030" s="75"/>
    </row>
    <row r="2031" spans="2:41" x14ac:dyDescent="0.25">
      <c r="B2031" s="45">
        <v>203</v>
      </c>
      <c r="C2031" s="70">
        <v>42358</v>
      </c>
      <c r="D2031">
        <v>0</v>
      </c>
      <c r="E2031">
        <v>2.9010902669999998</v>
      </c>
      <c r="F2031" s="75">
        <v>0</v>
      </c>
      <c r="G2031" s="75">
        <v>5.0000000000000001E-3</v>
      </c>
      <c r="H2031" s="75">
        <v>0</v>
      </c>
      <c r="I2031" s="75">
        <v>1.05</v>
      </c>
      <c r="J2031" s="75">
        <v>3.0461447803500001</v>
      </c>
      <c r="K2031" s="75">
        <v>0</v>
      </c>
      <c r="L2031" s="75">
        <v>37.5</v>
      </c>
      <c r="M2031" s="75">
        <v>18.75</v>
      </c>
      <c r="N2031" s="75">
        <v>0</v>
      </c>
      <c r="O2031" s="75">
        <v>0</v>
      </c>
      <c r="P2031" s="75">
        <v>0</v>
      </c>
      <c r="Q2031" s="75">
        <v>0.25</v>
      </c>
      <c r="R2031" s="75">
        <v>0</v>
      </c>
      <c r="S2031" s="75">
        <v>0</v>
      </c>
      <c r="T2031" s="75">
        <v>88.891425227810799</v>
      </c>
      <c r="U2031" s="75"/>
      <c r="V2031" s="75"/>
      <c r="W2031" s="75"/>
      <c r="X2031" s="75"/>
      <c r="Y2031" s="75"/>
      <c r="Z2031" s="75"/>
      <c r="AA2031" s="75"/>
      <c r="AB2031" s="75"/>
      <c r="AC2031" s="75"/>
      <c r="AD2031" s="75"/>
      <c r="AE2031" s="75"/>
      <c r="AF2031" s="75"/>
      <c r="AG2031" s="75"/>
      <c r="AH2031" s="75"/>
      <c r="AI2031" s="75"/>
      <c r="AJ2031" s="75"/>
      <c r="AK2031" s="75"/>
      <c r="AL2031" s="75"/>
      <c r="AM2031" s="75"/>
      <c r="AN2031" s="75"/>
      <c r="AO2031" s="75"/>
    </row>
    <row r="2032" spans="2:41" x14ac:dyDescent="0.25">
      <c r="B2032" s="45">
        <v>204</v>
      </c>
      <c r="C2032" s="70">
        <v>42359</v>
      </c>
      <c r="D2032">
        <v>0</v>
      </c>
      <c r="E2032">
        <v>2.8824914640000001</v>
      </c>
      <c r="F2032" s="75">
        <v>0</v>
      </c>
      <c r="G2032" s="75">
        <v>5.0000000000000001E-3</v>
      </c>
      <c r="H2032" s="75">
        <v>0</v>
      </c>
      <c r="I2032" s="75">
        <v>1.05</v>
      </c>
      <c r="J2032" s="75">
        <v>3.0266160372000002</v>
      </c>
      <c r="K2032" s="75">
        <v>0</v>
      </c>
      <c r="L2032" s="75">
        <v>37.5</v>
      </c>
      <c r="M2032" s="75">
        <v>18.75</v>
      </c>
      <c r="N2032" s="75">
        <v>0</v>
      </c>
      <c r="O2032" s="75">
        <v>0</v>
      </c>
      <c r="P2032" s="75">
        <v>0</v>
      </c>
      <c r="Q2032" s="75">
        <v>0.25</v>
      </c>
      <c r="R2032" s="75">
        <v>0</v>
      </c>
      <c r="S2032" s="75">
        <v>0</v>
      </c>
      <c r="T2032" s="75">
        <v>88.891425227810799</v>
      </c>
      <c r="U2032" s="75"/>
      <c r="V2032" s="75"/>
      <c r="W2032" s="75"/>
      <c r="X2032" s="75"/>
      <c r="Y2032" s="75"/>
      <c r="Z2032" s="75"/>
      <c r="AA2032" s="75"/>
      <c r="AB2032" s="75"/>
      <c r="AC2032" s="75"/>
      <c r="AD2032" s="75"/>
      <c r="AE2032" s="75"/>
      <c r="AF2032" s="75"/>
      <c r="AG2032" s="75"/>
      <c r="AH2032" s="75"/>
      <c r="AI2032" s="75"/>
      <c r="AJ2032" s="75"/>
      <c r="AK2032" s="75"/>
      <c r="AL2032" s="75"/>
      <c r="AM2032" s="75"/>
      <c r="AN2032" s="75"/>
      <c r="AO2032" s="75"/>
    </row>
    <row r="2033" spans="2:41" x14ac:dyDescent="0.25">
      <c r="B2033" s="45">
        <v>205</v>
      </c>
      <c r="C2033" s="70">
        <v>42360</v>
      </c>
      <c r="D2033">
        <v>0</v>
      </c>
      <c r="E2033">
        <v>2.8885849370000001</v>
      </c>
      <c r="F2033" s="75">
        <v>0</v>
      </c>
      <c r="G2033" s="75">
        <v>5.0000000000000001E-3</v>
      </c>
      <c r="H2033" s="75">
        <v>0</v>
      </c>
      <c r="I2033" s="75">
        <v>1.05</v>
      </c>
      <c r="J2033" s="75">
        <v>3.0330141838500002</v>
      </c>
      <c r="K2033" s="75">
        <v>0</v>
      </c>
      <c r="L2033" s="75">
        <v>37.5</v>
      </c>
      <c r="M2033" s="75">
        <v>18.75</v>
      </c>
      <c r="N2033" s="75">
        <v>0</v>
      </c>
      <c r="O2033" s="75">
        <v>0</v>
      </c>
      <c r="P2033" s="75">
        <v>0</v>
      </c>
      <c r="Q2033" s="75">
        <v>0.25</v>
      </c>
      <c r="R2033" s="75">
        <v>0</v>
      </c>
      <c r="S2033" s="75">
        <v>0</v>
      </c>
      <c r="T2033" s="75">
        <v>88.891425227810799</v>
      </c>
      <c r="U2033" s="75"/>
      <c r="V2033" s="75"/>
      <c r="W2033" s="75"/>
      <c r="X2033" s="75"/>
      <c r="Y2033" s="75"/>
      <c r="Z2033" s="75"/>
      <c r="AA2033" s="75"/>
      <c r="AB2033" s="75"/>
      <c r="AC2033" s="75"/>
      <c r="AD2033" s="75"/>
      <c r="AE2033" s="75"/>
      <c r="AF2033" s="75"/>
      <c r="AG2033" s="75"/>
      <c r="AH2033" s="75"/>
      <c r="AI2033" s="75"/>
      <c r="AJ2033" s="75"/>
      <c r="AK2033" s="75"/>
      <c r="AL2033" s="75"/>
      <c r="AM2033" s="75"/>
      <c r="AN2033" s="75"/>
      <c r="AO2033" s="75"/>
    </row>
    <row r="2034" spans="2:41" x14ac:dyDescent="0.25">
      <c r="B2034" s="45">
        <v>206</v>
      </c>
      <c r="C2034" s="70">
        <v>42361</v>
      </c>
      <c r="D2034">
        <v>0</v>
      </c>
      <c r="E2034">
        <v>2.8586057500000002</v>
      </c>
      <c r="F2034" s="75">
        <v>0</v>
      </c>
      <c r="G2034" s="75">
        <v>5.0000000000000001E-3</v>
      </c>
      <c r="H2034" s="75">
        <v>0</v>
      </c>
      <c r="I2034" s="75">
        <v>1.05</v>
      </c>
      <c r="J2034" s="75">
        <v>3.0015360375000002</v>
      </c>
      <c r="K2034" s="75">
        <v>0</v>
      </c>
      <c r="L2034" s="75">
        <v>37.5</v>
      </c>
      <c r="M2034" s="75">
        <v>18.75</v>
      </c>
      <c r="N2034" s="75">
        <v>0</v>
      </c>
      <c r="O2034" s="75">
        <v>0</v>
      </c>
      <c r="P2034" s="75">
        <v>0</v>
      </c>
      <c r="Q2034" s="75">
        <v>0.25</v>
      </c>
      <c r="R2034" s="75">
        <v>0</v>
      </c>
      <c r="S2034" s="75">
        <v>0</v>
      </c>
      <c r="T2034" s="75">
        <v>88.891425227810799</v>
      </c>
      <c r="U2034" s="75"/>
      <c r="V2034" s="75"/>
      <c r="W2034" s="75"/>
      <c r="X2034" s="75"/>
      <c r="Y2034" s="75"/>
      <c r="Z2034" s="75"/>
      <c r="AA2034" s="75"/>
      <c r="AB2034" s="75"/>
      <c r="AC2034" s="75"/>
      <c r="AD2034" s="75"/>
      <c r="AE2034" s="75"/>
      <c r="AF2034" s="75"/>
      <c r="AG2034" s="75"/>
      <c r="AH2034" s="75"/>
      <c r="AI2034" s="75"/>
      <c r="AJ2034" s="75"/>
      <c r="AK2034" s="75"/>
      <c r="AL2034" s="75"/>
      <c r="AM2034" s="75"/>
      <c r="AN2034" s="75"/>
      <c r="AO2034" s="75"/>
    </row>
    <row r="2035" spans="2:41" x14ac:dyDescent="0.25">
      <c r="B2035" s="45">
        <v>207</v>
      </c>
      <c r="C2035" s="70">
        <v>42362</v>
      </c>
      <c r="D2035">
        <v>0</v>
      </c>
      <c r="E2035">
        <v>2.823180485</v>
      </c>
      <c r="F2035" s="75">
        <v>0</v>
      </c>
      <c r="G2035" s="75">
        <v>5.0000000000000001E-3</v>
      </c>
      <c r="H2035" s="75">
        <v>0</v>
      </c>
      <c r="I2035" s="75">
        <v>1.05</v>
      </c>
      <c r="J2035" s="75">
        <v>2.9643395092499998</v>
      </c>
      <c r="K2035" s="75">
        <v>0</v>
      </c>
      <c r="L2035" s="75">
        <v>37.5</v>
      </c>
      <c r="M2035" s="75">
        <v>18.75</v>
      </c>
      <c r="N2035" s="75">
        <v>0</v>
      </c>
      <c r="O2035" s="75">
        <v>0</v>
      </c>
      <c r="P2035" s="75">
        <v>0</v>
      </c>
      <c r="Q2035" s="75">
        <v>0.25</v>
      </c>
      <c r="R2035" s="75">
        <v>0</v>
      </c>
      <c r="S2035" s="75">
        <v>0</v>
      </c>
      <c r="T2035" s="75">
        <v>88.891425227810799</v>
      </c>
      <c r="U2035" s="75"/>
      <c r="V2035" s="75"/>
      <c r="W2035" s="75"/>
      <c r="X2035" s="75"/>
      <c r="Y2035" s="75"/>
      <c r="Z2035" s="75"/>
      <c r="AA2035" s="75"/>
      <c r="AB2035" s="75"/>
      <c r="AC2035" s="75"/>
      <c r="AD2035" s="75"/>
      <c r="AE2035" s="75"/>
      <c r="AF2035" s="75"/>
      <c r="AG2035" s="75"/>
      <c r="AH2035" s="75"/>
      <c r="AI2035" s="75"/>
      <c r="AJ2035" s="75"/>
      <c r="AK2035" s="75"/>
      <c r="AL2035" s="75"/>
      <c r="AM2035" s="75"/>
      <c r="AN2035" s="75"/>
      <c r="AO2035" s="75"/>
    </row>
    <row r="2036" spans="2:41" x14ac:dyDescent="0.25">
      <c r="B2036" s="45">
        <v>208</v>
      </c>
      <c r="C2036" s="70">
        <v>42363</v>
      </c>
      <c r="D2036">
        <v>0</v>
      </c>
      <c r="E2036">
        <v>2.7909520840000002</v>
      </c>
      <c r="F2036" s="75">
        <v>0</v>
      </c>
      <c r="G2036" s="75">
        <v>5.0000000000000001E-3</v>
      </c>
      <c r="H2036" s="75">
        <v>0</v>
      </c>
      <c r="I2036" s="75">
        <v>1.05</v>
      </c>
      <c r="J2036" s="75">
        <v>2.9304996881999998</v>
      </c>
      <c r="K2036" s="75">
        <v>0</v>
      </c>
      <c r="L2036" s="75">
        <v>37.5</v>
      </c>
      <c r="M2036" s="75">
        <v>18.75</v>
      </c>
      <c r="N2036" s="75">
        <v>0</v>
      </c>
      <c r="O2036" s="75">
        <v>0</v>
      </c>
      <c r="P2036" s="75">
        <v>0</v>
      </c>
      <c r="Q2036" s="75">
        <v>0.25</v>
      </c>
      <c r="R2036" s="75">
        <v>0</v>
      </c>
      <c r="S2036" s="75">
        <v>0</v>
      </c>
      <c r="T2036" s="75">
        <v>88.891425227810799</v>
      </c>
      <c r="U2036" s="75"/>
      <c r="V2036" s="75"/>
      <c r="W2036" s="75"/>
      <c r="X2036" s="75"/>
      <c r="Y2036" s="75"/>
      <c r="Z2036" s="75"/>
      <c r="AA2036" s="75"/>
      <c r="AB2036" s="75"/>
      <c r="AC2036" s="75"/>
      <c r="AD2036" s="75"/>
      <c r="AE2036" s="75"/>
      <c r="AF2036" s="75"/>
      <c r="AG2036" s="75"/>
      <c r="AH2036" s="75"/>
      <c r="AI2036" s="75"/>
      <c r="AJ2036" s="75"/>
      <c r="AK2036" s="75"/>
      <c r="AL2036" s="75"/>
      <c r="AM2036" s="75"/>
      <c r="AN2036" s="75"/>
      <c r="AO2036" s="75"/>
    </row>
    <row r="2037" spans="2:41" x14ac:dyDescent="0.25">
      <c r="B2037" s="45">
        <v>209</v>
      </c>
      <c r="C2037" s="70">
        <v>42364</v>
      </c>
      <c r="D2037">
        <v>0</v>
      </c>
      <c r="E2037">
        <v>2.7440716250000001</v>
      </c>
      <c r="F2037" s="75">
        <v>0</v>
      </c>
      <c r="G2037" s="75">
        <v>5.0000000000000001E-3</v>
      </c>
      <c r="H2037" s="75">
        <v>0</v>
      </c>
      <c r="I2037" s="75">
        <v>1.05</v>
      </c>
      <c r="J2037" s="75">
        <v>2.8812752062500002</v>
      </c>
      <c r="K2037" s="75">
        <v>0</v>
      </c>
      <c r="L2037" s="75">
        <v>37.5</v>
      </c>
      <c r="M2037" s="75">
        <v>18.75</v>
      </c>
      <c r="N2037" s="75">
        <v>0</v>
      </c>
      <c r="O2037" s="75">
        <v>0</v>
      </c>
      <c r="P2037" s="75">
        <v>0</v>
      </c>
      <c r="Q2037" s="75">
        <v>0.25</v>
      </c>
      <c r="R2037" s="75">
        <v>0</v>
      </c>
      <c r="S2037" s="75">
        <v>0</v>
      </c>
      <c r="T2037" s="75">
        <v>88.891425227810799</v>
      </c>
      <c r="U2037" s="75"/>
      <c r="V2037" s="75"/>
      <c r="W2037" s="75"/>
      <c r="X2037" s="75"/>
      <c r="Y2037" s="75"/>
      <c r="Z2037" s="75"/>
      <c r="AA2037" s="75"/>
      <c r="AB2037" s="75"/>
      <c r="AC2037" s="75"/>
      <c r="AD2037" s="75"/>
      <c r="AE2037" s="75"/>
      <c r="AF2037" s="75"/>
      <c r="AG2037" s="75"/>
      <c r="AH2037" s="75"/>
      <c r="AI2037" s="75"/>
      <c r="AJ2037" s="75"/>
      <c r="AK2037" s="75"/>
      <c r="AL2037" s="75"/>
      <c r="AM2037" s="75"/>
      <c r="AN2037" s="75"/>
      <c r="AO2037" s="75"/>
    </row>
    <row r="2038" spans="2:41" x14ac:dyDescent="0.25">
      <c r="B2038" s="45">
        <v>210</v>
      </c>
      <c r="C2038" s="70">
        <v>42365</v>
      </c>
      <c r="D2038">
        <v>0</v>
      </c>
      <c r="E2038">
        <v>2.6656214920000001</v>
      </c>
      <c r="F2038" s="75">
        <v>0</v>
      </c>
      <c r="G2038" s="75">
        <v>5.0000000000000001E-3</v>
      </c>
      <c r="H2038" s="75">
        <v>0</v>
      </c>
      <c r="I2038" s="75">
        <v>1.05</v>
      </c>
      <c r="J2038" s="75">
        <v>2.7989025665999998</v>
      </c>
      <c r="K2038" s="75">
        <v>0</v>
      </c>
      <c r="L2038" s="75">
        <v>37.5</v>
      </c>
      <c r="M2038" s="75">
        <v>18.75</v>
      </c>
      <c r="N2038" s="75">
        <v>0</v>
      </c>
      <c r="O2038" s="75">
        <v>0</v>
      </c>
      <c r="P2038" s="75">
        <v>0</v>
      </c>
      <c r="Q2038" s="75">
        <v>0.25</v>
      </c>
      <c r="R2038" s="75">
        <v>0</v>
      </c>
      <c r="S2038" s="75">
        <v>0</v>
      </c>
      <c r="T2038" s="75">
        <v>88.891425227810799</v>
      </c>
      <c r="U2038" s="75"/>
      <c r="V2038" s="75"/>
      <c r="W2038" s="75"/>
      <c r="X2038" s="75"/>
      <c r="Y2038" s="75"/>
      <c r="Z2038" s="75"/>
      <c r="AA2038" s="75"/>
      <c r="AB2038" s="75"/>
      <c r="AC2038" s="75"/>
      <c r="AD2038" s="75"/>
      <c r="AE2038" s="75"/>
      <c r="AF2038" s="75"/>
      <c r="AG2038" s="75"/>
      <c r="AH2038" s="75"/>
      <c r="AI2038" s="75"/>
      <c r="AJ2038" s="75"/>
      <c r="AK2038" s="75"/>
      <c r="AL2038" s="75"/>
      <c r="AM2038" s="75"/>
      <c r="AN2038" s="75"/>
      <c r="AO2038" s="75"/>
    </row>
    <row r="2039" spans="2:41" x14ac:dyDescent="0.25">
      <c r="B2039" s="45">
        <v>211</v>
      </c>
      <c r="C2039" s="70">
        <v>42366</v>
      </c>
      <c r="D2039">
        <v>0</v>
      </c>
      <c r="E2039">
        <v>2.5751396209999999</v>
      </c>
      <c r="F2039" s="75">
        <v>0</v>
      </c>
      <c r="G2039" s="75">
        <v>5.0000000000000001E-3</v>
      </c>
      <c r="H2039" s="75">
        <v>0</v>
      </c>
      <c r="I2039" s="75">
        <v>1.05</v>
      </c>
      <c r="J2039" s="75">
        <v>2.7038966020499999</v>
      </c>
      <c r="K2039" s="75">
        <v>0</v>
      </c>
      <c r="L2039" s="75">
        <v>37.5</v>
      </c>
      <c r="M2039" s="75">
        <v>18.75</v>
      </c>
      <c r="N2039" s="75">
        <v>0</v>
      </c>
      <c r="O2039" s="75">
        <v>0</v>
      </c>
      <c r="P2039" s="75">
        <v>0</v>
      </c>
      <c r="Q2039" s="75">
        <v>0.25</v>
      </c>
      <c r="R2039" s="75">
        <v>0</v>
      </c>
      <c r="S2039" s="75">
        <v>0</v>
      </c>
      <c r="T2039" s="75">
        <v>88.891425227810799</v>
      </c>
      <c r="U2039" s="75"/>
      <c r="V2039" s="75"/>
      <c r="W2039" s="75"/>
      <c r="X2039" s="75"/>
      <c r="Y2039" s="75"/>
      <c r="Z2039" s="75"/>
      <c r="AA2039" s="75"/>
      <c r="AB2039" s="75"/>
      <c r="AC2039" s="75"/>
      <c r="AD2039" s="75"/>
      <c r="AE2039" s="75"/>
      <c r="AF2039" s="75"/>
      <c r="AG2039" s="75"/>
      <c r="AH2039" s="75"/>
      <c r="AI2039" s="75"/>
      <c r="AJ2039" s="75"/>
      <c r="AK2039" s="75"/>
      <c r="AL2039" s="75"/>
      <c r="AM2039" s="75"/>
      <c r="AN2039" s="75"/>
      <c r="AO2039" s="75"/>
    </row>
    <row r="2040" spans="2:41" x14ac:dyDescent="0.25">
      <c r="B2040" s="45">
        <v>212</v>
      </c>
      <c r="C2040" s="70">
        <v>42367</v>
      </c>
      <c r="D2040">
        <v>0</v>
      </c>
      <c r="E2040">
        <v>2.493667222</v>
      </c>
      <c r="F2040" s="75">
        <v>0</v>
      </c>
      <c r="G2040" s="75">
        <v>5.0000000000000001E-3</v>
      </c>
      <c r="H2040" s="75">
        <v>0</v>
      </c>
      <c r="I2040" s="75">
        <v>1.05</v>
      </c>
      <c r="J2040" s="75">
        <v>2.6183505830999998</v>
      </c>
      <c r="K2040" s="75">
        <v>0</v>
      </c>
      <c r="L2040" s="75">
        <v>37.5</v>
      </c>
      <c r="M2040" s="75">
        <v>18.75</v>
      </c>
      <c r="N2040" s="75">
        <v>0</v>
      </c>
      <c r="O2040" s="75">
        <v>0</v>
      </c>
      <c r="P2040" s="75">
        <v>0</v>
      </c>
      <c r="Q2040" s="75">
        <v>0.25</v>
      </c>
      <c r="R2040" s="75">
        <v>0</v>
      </c>
      <c r="S2040" s="75">
        <v>0</v>
      </c>
      <c r="T2040" s="75">
        <v>88.891425227810799</v>
      </c>
      <c r="U2040" s="75"/>
      <c r="V2040" s="75"/>
      <c r="W2040" s="75"/>
      <c r="X2040" s="75"/>
      <c r="Y2040" s="75"/>
      <c r="Z2040" s="75"/>
      <c r="AA2040" s="75"/>
      <c r="AB2040" s="75"/>
      <c r="AC2040" s="75"/>
      <c r="AD2040" s="75"/>
      <c r="AE2040" s="75"/>
      <c r="AF2040" s="75"/>
      <c r="AG2040" s="75"/>
      <c r="AH2040" s="75"/>
      <c r="AI2040" s="75"/>
      <c r="AJ2040" s="75"/>
      <c r="AK2040" s="75"/>
      <c r="AL2040" s="75"/>
      <c r="AM2040" s="75"/>
      <c r="AN2040" s="75"/>
      <c r="AO2040" s="75"/>
    </row>
    <row r="2041" spans="2:41" x14ac:dyDescent="0.25">
      <c r="B2041" s="45">
        <v>213</v>
      </c>
      <c r="C2041" s="70">
        <v>42368</v>
      </c>
      <c r="D2041">
        <v>0</v>
      </c>
      <c r="E2041">
        <v>2.4098628500000001</v>
      </c>
      <c r="F2041" s="75">
        <v>0</v>
      </c>
      <c r="G2041" s="75">
        <v>5.0000000000000001E-3</v>
      </c>
      <c r="H2041" s="75">
        <v>0</v>
      </c>
      <c r="I2041" s="75">
        <v>1.05</v>
      </c>
      <c r="J2041" s="75">
        <v>2.5303559925000001</v>
      </c>
      <c r="K2041" s="75">
        <v>0</v>
      </c>
      <c r="L2041" s="75">
        <v>37.5</v>
      </c>
      <c r="M2041" s="75">
        <v>18.75</v>
      </c>
      <c r="N2041" s="75">
        <v>0</v>
      </c>
      <c r="O2041" s="75">
        <v>0</v>
      </c>
      <c r="P2041" s="75">
        <v>0</v>
      </c>
      <c r="Q2041" s="75">
        <v>0.25</v>
      </c>
      <c r="R2041" s="75">
        <v>0</v>
      </c>
      <c r="S2041" s="75">
        <v>0</v>
      </c>
      <c r="T2041" s="75">
        <v>88.891425227810799</v>
      </c>
      <c r="U2041" s="75"/>
      <c r="V2041" s="75"/>
      <c r="W2041" s="75"/>
      <c r="X2041" s="75"/>
      <c r="Y2041" s="75"/>
      <c r="Z2041" s="75"/>
      <c r="AA2041" s="75"/>
      <c r="AB2041" s="75"/>
      <c r="AC2041" s="75"/>
      <c r="AD2041" s="75"/>
      <c r="AE2041" s="75"/>
      <c r="AF2041" s="75"/>
      <c r="AG2041" s="75"/>
      <c r="AH2041" s="75"/>
      <c r="AI2041" s="75"/>
      <c r="AJ2041" s="75"/>
      <c r="AK2041" s="75"/>
      <c r="AL2041" s="75"/>
      <c r="AM2041" s="75"/>
      <c r="AN2041" s="75"/>
      <c r="AO2041" s="75"/>
    </row>
    <row r="2042" spans="2:41" x14ac:dyDescent="0.25">
      <c r="B2042" s="45">
        <v>214</v>
      </c>
      <c r="C2042" s="70">
        <v>42369</v>
      </c>
      <c r="D2042">
        <v>0</v>
      </c>
      <c r="E2042">
        <v>2.362637689</v>
      </c>
      <c r="F2042" s="75">
        <v>0</v>
      </c>
      <c r="G2042" s="75">
        <v>5.0000000000000001E-3</v>
      </c>
      <c r="H2042" s="75">
        <v>0</v>
      </c>
      <c r="I2042" s="75">
        <v>1.05</v>
      </c>
      <c r="J2042" s="75">
        <v>2.4807695734499999</v>
      </c>
      <c r="K2042" s="75">
        <v>0</v>
      </c>
      <c r="L2042" s="75">
        <v>37.5</v>
      </c>
      <c r="M2042" s="75">
        <v>18.75</v>
      </c>
      <c r="N2042" s="75">
        <v>0</v>
      </c>
      <c r="O2042" s="75">
        <v>0</v>
      </c>
      <c r="P2042" s="75">
        <v>0</v>
      </c>
      <c r="Q2042" s="75">
        <v>0.25</v>
      </c>
      <c r="R2042" s="75">
        <v>0</v>
      </c>
      <c r="S2042" s="75">
        <v>0</v>
      </c>
      <c r="T2042" s="75">
        <v>88.891425227810799</v>
      </c>
      <c r="U2042" s="75"/>
      <c r="V2042" s="75"/>
      <c r="W2042" s="75"/>
      <c r="X2042" s="75"/>
      <c r="Y2042" s="75"/>
      <c r="Z2042" s="75"/>
      <c r="AA2042" s="75"/>
      <c r="AB2042" s="75"/>
      <c r="AC2042" s="75"/>
      <c r="AD2042" s="75"/>
      <c r="AE2042" s="75"/>
      <c r="AF2042" s="75"/>
      <c r="AG2042" s="75"/>
      <c r="AH2042" s="75"/>
      <c r="AI2042" s="75"/>
      <c r="AJ2042" s="75"/>
      <c r="AK2042" s="75"/>
      <c r="AL2042" s="75"/>
      <c r="AM2042" s="75"/>
      <c r="AN2042" s="75"/>
      <c r="AO2042" s="75"/>
    </row>
    <row r="2043" spans="2:41" x14ac:dyDescent="0.25">
      <c r="B2043" s="45">
        <v>215</v>
      </c>
      <c r="C2043" s="70">
        <v>42370</v>
      </c>
      <c r="D2043">
        <v>0</v>
      </c>
      <c r="E2043">
        <v>2.35503171</v>
      </c>
      <c r="F2043" s="75">
        <v>0</v>
      </c>
      <c r="G2043" s="75">
        <v>5.0000000000000001E-3</v>
      </c>
      <c r="H2043" s="75">
        <v>0</v>
      </c>
      <c r="I2043" s="75">
        <v>1.05</v>
      </c>
      <c r="J2043" s="75">
        <v>2.4727832955000002</v>
      </c>
      <c r="K2043" s="75">
        <v>0</v>
      </c>
      <c r="L2043" s="75">
        <v>37.5</v>
      </c>
      <c r="M2043" s="75">
        <v>18.75</v>
      </c>
      <c r="N2043" s="75">
        <v>0</v>
      </c>
      <c r="O2043" s="75">
        <v>0</v>
      </c>
      <c r="P2043" s="75">
        <v>0</v>
      </c>
      <c r="Q2043" s="75">
        <v>0.25</v>
      </c>
      <c r="R2043" s="75">
        <v>0</v>
      </c>
      <c r="S2043" s="75">
        <v>0</v>
      </c>
      <c r="T2043" s="75">
        <v>88.891425227810799</v>
      </c>
      <c r="U2043" s="75"/>
      <c r="V2043" s="75"/>
      <c r="W2043" s="75"/>
      <c r="X2043" s="75"/>
      <c r="Y2043" s="75"/>
      <c r="Z2043" s="75"/>
      <c r="AA2043" s="75"/>
      <c r="AB2043" s="75"/>
      <c r="AC2043" s="75"/>
      <c r="AD2043" s="75"/>
      <c r="AE2043" s="75"/>
      <c r="AF2043" s="75"/>
      <c r="AG2043" s="75"/>
      <c r="AH2043" s="75"/>
      <c r="AI2043" s="75"/>
      <c r="AJ2043" s="75"/>
      <c r="AK2043" s="75"/>
      <c r="AL2043" s="75"/>
      <c r="AM2043" s="75"/>
      <c r="AN2043" s="75"/>
      <c r="AO2043" s="75"/>
    </row>
    <row r="2044" spans="2:41" x14ac:dyDescent="0.25">
      <c r="B2044" s="45">
        <v>216</v>
      </c>
      <c r="C2044" s="70">
        <v>42371</v>
      </c>
      <c r="D2044">
        <v>0</v>
      </c>
      <c r="E2044">
        <v>2.3961370120000001</v>
      </c>
      <c r="F2044" s="75">
        <v>0</v>
      </c>
      <c r="G2044" s="75">
        <v>5.0000000000000001E-3</v>
      </c>
      <c r="H2044" s="75">
        <v>0</v>
      </c>
      <c r="I2044" s="75">
        <v>1.05</v>
      </c>
      <c r="J2044" s="75">
        <v>2.5159438625999999</v>
      </c>
      <c r="K2044" s="75">
        <v>0</v>
      </c>
      <c r="L2044" s="75">
        <v>37.5</v>
      </c>
      <c r="M2044" s="75">
        <v>18.75</v>
      </c>
      <c r="N2044" s="75">
        <v>0</v>
      </c>
      <c r="O2044" s="75">
        <v>0</v>
      </c>
      <c r="P2044" s="75">
        <v>0</v>
      </c>
      <c r="Q2044" s="75">
        <v>0.25</v>
      </c>
      <c r="R2044" s="75">
        <v>0</v>
      </c>
      <c r="S2044" s="75">
        <v>0</v>
      </c>
      <c r="T2044" s="75">
        <v>88.891425227810799</v>
      </c>
      <c r="U2044" s="75"/>
      <c r="V2044" s="75"/>
      <c r="W2044" s="75"/>
      <c r="X2044" s="75"/>
      <c r="Y2044" s="75"/>
      <c r="Z2044" s="75"/>
      <c r="AA2044" s="75"/>
      <c r="AB2044" s="75"/>
      <c r="AC2044" s="75"/>
      <c r="AD2044" s="75"/>
      <c r="AE2044" s="75"/>
      <c r="AF2044" s="75"/>
      <c r="AG2044" s="75"/>
      <c r="AH2044" s="75"/>
      <c r="AI2044" s="75"/>
      <c r="AJ2044" s="75"/>
      <c r="AK2044" s="75"/>
      <c r="AL2044" s="75"/>
      <c r="AM2044" s="75"/>
      <c r="AN2044" s="75"/>
      <c r="AO2044" s="75"/>
    </row>
    <row r="2045" spans="2:41" x14ac:dyDescent="0.25">
      <c r="B2045" s="45">
        <v>217</v>
      </c>
      <c r="C2045" s="70">
        <v>42372</v>
      </c>
      <c r="D2045">
        <v>0</v>
      </c>
      <c r="E2045">
        <v>2.4184644</v>
      </c>
      <c r="F2045" s="75">
        <v>0</v>
      </c>
      <c r="G2045" s="75">
        <v>5.0000000000000001E-3</v>
      </c>
      <c r="H2045" s="75">
        <v>0</v>
      </c>
      <c r="I2045" s="75">
        <v>1.05</v>
      </c>
      <c r="J2045" s="75">
        <v>2.5393876199999998</v>
      </c>
      <c r="K2045" s="75">
        <v>0</v>
      </c>
      <c r="L2045" s="75">
        <v>37.5</v>
      </c>
      <c r="M2045" s="75">
        <v>18.75</v>
      </c>
      <c r="N2045" s="75">
        <v>0</v>
      </c>
      <c r="O2045" s="75">
        <v>0</v>
      </c>
      <c r="P2045" s="75">
        <v>0</v>
      </c>
      <c r="Q2045" s="75">
        <v>0.25</v>
      </c>
      <c r="R2045" s="75">
        <v>0</v>
      </c>
      <c r="S2045" s="75">
        <v>0</v>
      </c>
      <c r="T2045" s="75">
        <v>88.891425227810799</v>
      </c>
      <c r="U2045" s="75"/>
      <c r="V2045" s="75"/>
      <c r="W2045" s="75"/>
      <c r="X2045" s="75"/>
      <c r="Y2045" s="75"/>
      <c r="Z2045" s="75"/>
      <c r="AA2045" s="75"/>
      <c r="AB2045" s="75"/>
      <c r="AC2045" s="75"/>
      <c r="AD2045" s="75"/>
      <c r="AE2045" s="75"/>
      <c r="AF2045" s="75"/>
      <c r="AG2045" s="75"/>
      <c r="AH2045" s="75"/>
      <c r="AI2045" s="75"/>
      <c r="AJ2045" s="75"/>
      <c r="AK2045" s="75"/>
      <c r="AL2045" s="75"/>
      <c r="AM2045" s="75"/>
      <c r="AN2045" s="75"/>
      <c r="AO2045" s="75"/>
    </row>
    <row r="2046" spans="2:41" x14ac:dyDescent="0.25">
      <c r="B2046" s="45">
        <v>218</v>
      </c>
      <c r="C2046" s="70">
        <v>42373</v>
      </c>
      <c r="D2046">
        <v>0</v>
      </c>
      <c r="E2046">
        <v>2.4427602199999998</v>
      </c>
      <c r="F2046" s="75">
        <v>0</v>
      </c>
      <c r="G2046" s="75">
        <v>5.0000000000000001E-3</v>
      </c>
      <c r="H2046" s="75">
        <v>0</v>
      </c>
      <c r="I2046" s="75">
        <v>1.05</v>
      </c>
      <c r="J2046" s="75">
        <v>2.5648982309999999</v>
      </c>
      <c r="K2046" s="75">
        <v>0</v>
      </c>
      <c r="L2046" s="75">
        <v>37.5</v>
      </c>
      <c r="M2046" s="75">
        <v>18.75</v>
      </c>
      <c r="N2046" s="75">
        <v>0</v>
      </c>
      <c r="O2046" s="75">
        <v>0</v>
      </c>
      <c r="P2046" s="75">
        <v>0</v>
      </c>
      <c r="Q2046" s="75">
        <v>0.25</v>
      </c>
      <c r="R2046" s="75">
        <v>0</v>
      </c>
      <c r="S2046" s="75">
        <v>0</v>
      </c>
      <c r="T2046" s="75">
        <v>88.891425227810799</v>
      </c>
      <c r="U2046" s="75"/>
      <c r="V2046" s="75"/>
      <c r="W2046" s="75"/>
      <c r="X2046" s="75"/>
      <c r="Y2046" s="75"/>
      <c r="Z2046" s="75"/>
      <c r="AA2046" s="75"/>
      <c r="AB2046" s="75"/>
      <c r="AC2046" s="75"/>
      <c r="AD2046" s="75"/>
      <c r="AE2046" s="75"/>
      <c r="AF2046" s="75"/>
      <c r="AG2046" s="75"/>
      <c r="AH2046" s="75"/>
      <c r="AI2046" s="75"/>
      <c r="AJ2046" s="75"/>
      <c r="AK2046" s="75"/>
      <c r="AL2046" s="75"/>
      <c r="AM2046" s="75"/>
      <c r="AN2046" s="75"/>
      <c r="AO2046" s="75"/>
    </row>
    <row r="2047" spans="2:41" x14ac:dyDescent="0.25">
      <c r="B2047" s="45">
        <v>219</v>
      </c>
      <c r="C2047" s="70">
        <v>42374</v>
      </c>
      <c r="D2047">
        <v>0</v>
      </c>
      <c r="E2047">
        <v>2.4869618820000001</v>
      </c>
      <c r="F2047" s="75">
        <v>0</v>
      </c>
      <c r="G2047" s="75">
        <v>5.0000000000000001E-3</v>
      </c>
      <c r="H2047" s="75">
        <v>0</v>
      </c>
      <c r="I2047" s="75">
        <v>1.05</v>
      </c>
      <c r="J2047" s="75">
        <v>2.6113099760999998</v>
      </c>
      <c r="K2047" s="75">
        <v>0</v>
      </c>
      <c r="L2047" s="75">
        <v>37.5</v>
      </c>
      <c r="M2047" s="75">
        <v>18.75</v>
      </c>
      <c r="N2047" s="75">
        <v>0</v>
      </c>
      <c r="O2047" s="75">
        <v>0</v>
      </c>
      <c r="P2047" s="75">
        <v>0</v>
      </c>
      <c r="Q2047" s="75">
        <v>0.25</v>
      </c>
      <c r="R2047" s="75">
        <v>0</v>
      </c>
      <c r="S2047" s="75">
        <v>0</v>
      </c>
      <c r="T2047" s="75">
        <v>88.891425227810799</v>
      </c>
      <c r="U2047" s="75"/>
      <c r="V2047" s="75"/>
      <c r="W2047" s="75"/>
      <c r="X2047" s="75"/>
      <c r="Y2047" s="75"/>
      <c r="Z2047" s="75"/>
      <c r="AA2047" s="75"/>
      <c r="AB2047" s="75"/>
      <c r="AC2047" s="75"/>
      <c r="AD2047" s="75"/>
      <c r="AE2047" s="75"/>
      <c r="AF2047" s="75"/>
      <c r="AG2047" s="75"/>
      <c r="AH2047" s="75"/>
      <c r="AI2047" s="75"/>
      <c r="AJ2047" s="75"/>
      <c r="AK2047" s="75"/>
      <c r="AL2047" s="75"/>
      <c r="AM2047" s="75"/>
      <c r="AN2047" s="75"/>
      <c r="AO2047" s="75"/>
    </row>
    <row r="2048" spans="2:41" x14ac:dyDescent="0.25">
      <c r="B2048" s="45">
        <v>220</v>
      </c>
      <c r="C2048" s="70">
        <v>42375</v>
      </c>
      <c r="D2048">
        <v>0</v>
      </c>
      <c r="E2048">
        <v>2.5053139579999999</v>
      </c>
      <c r="F2048" s="75">
        <v>0</v>
      </c>
      <c r="G2048" s="75">
        <v>5.0000000000000001E-3</v>
      </c>
      <c r="H2048" s="75">
        <v>0</v>
      </c>
      <c r="I2048" s="75">
        <v>1.05</v>
      </c>
      <c r="J2048" s="75">
        <v>2.6305796559000001</v>
      </c>
      <c r="K2048" s="75">
        <v>0</v>
      </c>
      <c r="L2048" s="75">
        <v>37.5</v>
      </c>
      <c r="M2048" s="75">
        <v>18.75</v>
      </c>
      <c r="N2048" s="75">
        <v>0</v>
      </c>
      <c r="O2048" s="75">
        <v>0</v>
      </c>
      <c r="P2048" s="75">
        <v>0</v>
      </c>
      <c r="Q2048" s="75">
        <v>0.25</v>
      </c>
      <c r="R2048" s="75">
        <v>0</v>
      </c>
      <c r="S2048" s="75">
        <v>0</v>
      </c>
      <c r="T2048" s="75">
        <v>88.891425227810799</v>
      </c>
      <c r="U2048" s="75"/>
      <c r="V2048" s="75"/>
      <c r="W2048" s="75"/>
      <c r="X2048" s="75"/>
      <c r="Y2048" s="75"/>
      <c r="Z2048" s="75"/>
      <c r="AA2048" s="75"/>
      <c r="AB2048" s="75"/>
      <c r="AC2048" s="75"/>
      <c r="AD2048" s="75"/>
      <c r="AE2048" s="75"/>
      <c r="AF2048" s="75"/>
      <c r="AG2048" s="75"/>
      <c r="AH2048" s="75"/>
      <c r="AI2048" s="75"/>
      <c r="AJ2048" s="75"/>
      <c r="AK2048" s="75"/>
      <c r="AL2048" s="75"/>
      <c r="AM2048" s="75"/>
      <c r="AN2048" s="75"/>
      <c r="AO2048" s="75"/>
    </row>
    <row r="2049" spans="2:41" x14ac:dyDescent="0.25">
      <c r="B2049" s="45">
        <v>221</v>
      </c>
      <c r="C2049" s="70">
        <v>42376</v>
      </c>
      <c r="D2049">
        <v>0</v>
      </c>
      <c r="E2049">
        <v>2.524287417</v>
      </c>
      <c r="F2049" s="75">
        <v>0</v>
      </c>
      <c r="G2049" s="75">
        <v>5.0000000000000001E-3</v>
      </c>
      <c r="H2049" s="75">
        <v>0</v>
      </c>
      <c r="I2049" s="75">
        <v>1.05</v>
      </c>
      <c r="J2049" s="75">
        <v>2.6505017878500001</v>
      </c>
      <c r="K2049" s="75">
        <v>0</v>
      </c>
      <c r="L2049" s="75">
        <v>37.5</v>
      </c>
      <c r="M2049" s="75">
        <v>18.75</v>
      </c>
      <c r="N2049" s="75">
        <v>0</v>
      </c>
      <c r="O2049" s="75">
        <v>0</v>
      </c>
      <c r="P2049" s="75">
        <v>0</v>
      </c>
      <c r="Q2049" s="75">
        <v>0.25</v>
      </c>
      <c r="R2049" s="75">
        <v>0</v>
      </c>
      <c r="S2049" s="75">
        <v>0</v>
      </c>
      <c r="T2049" s="75">
        <v>88.891425227810799</v>
      </c>
      <c r="U2049" s="75"/>
      <c r="V2049" s="75"/>
      <c r="W2049" s="75"/>
      <c r="X2049" s="75"/>
      <c r="Y2049" s="75"/>
      <c r="Z2049" s="75"/>
      <c r="AA2049" s="75"/>
      <c r="AB2049" s="75"/>
      <c r="AC2049" s="75"/>
      <c r="AD2049" s="75"/>
      <c r="AE2049" s="75"/>
      <c r="AF2049" s="75"/>
      <c r="AG2049" s="75"/>
      <c r="AH2049" s="75"/>
      <c r="AI2049" s="75"/>
      <c r="AJ2049" s="75"/>
      <c r="AK2049" s="75"/>
      <c r="AL2049" s="75"/>
      <c r="AM2049" s="75"/>
      <c r="AN2049" s="75"/>
      <c r="AO2049" s="75"/>
    </row>
    <row r="2050" spans="2:41" x14ac:dyDescent="0.25">
      <c r="B2050" s="45">
        <v>222</v>
      </c>
      <c r="C2050" s="70">
        <v>42377</v>
      </c>
      <c r="D2050">
        <v>0</v>
      </c>
      <c r="E2050">
        <v>2.5703496010000002</v>
      </c>
      <c r="F2050" s="75">
        <v>0</v>
      </c>
      <c r="G2050" s="75">
        <v>5.0000000000000001E-3</v>
      </c>
      <c r="H2050" s="75">
        <v>0</v>
      </c>
      <c r="I2050" s="75">
        <v>1.05</v>
      </c>
      <c r="J2050" s="75">
        <v>2.6988670810499999</v>
      </c>
      <c r="K2050" s="75">
        <v>0</v>
      </c>
      <c r="L2050" s="75">
        <v>37.5</v>
      </c>
      <c r="M2050" s="75">
        <v>18.75</v>
      </c>
      <c r="N2050" s="75">
        <v>0</v>
      </c>
      <c r="O2050" s="75">
        <v>0</v>
      </c>
      <c r="P2050" s="75">
        <v>0</v>
      </c>
      <c r="Q2050" s="75">
        <v>0.25</v>
      </c>
      <c r="R2050" s="75">
        <v>0</v>
      </c>
      <c r="S2050" s="75">
        <v>0</v>
      </c>
      <c r="T2050" s="75">
        <v>88.891425227810799</v>
      </c>
      <c r="U2050" s="75"/>
      <c r="V2050" s="75"/>
      <c r="W2050" s="75"/>
      <c r="X2050" s="75"/>
      <c r="Y2050" s="75"/>
      <c r="Z2050" s="75"/>
      <c r="AA2050" s="75"/>
      <c r="AB2050" s="75"/>
      <c r="AC2050" s="75"/>
      <c r="AD2050" s="75"/>
      <c r="AE2050" s="75"/>
      <c r="AF2050" s="75"/>
      <c r="AG2050" s="75"/>
      <c r="AH2050" s="75"/>
      <c r="AI2050" s="75"/>
      <c r="AJ2050" s="75"/>
      <c r="AK2050" s="75"/>
      <c r="AL2050" s="75"/>
      <c r="AM2050" s="75"/>
      <c r="AN2050" s="75"/>
      <c r="AO2050" s="75"/>
    </row>
    <row r="2051" spans="2:41" x14ac:dyDescent="0.25">
      <c r="B2051" s="45">
        <v>223</v>
      </c>
      <c r="C2051" s="70">
        <v>42378</v>
      </c>
      <c r="D2051">
        <v>0</v>
      </c>
      <c r="E2051">
        <v>2.656124062</v>
      </c>
      <c r="F2051" s="75">
        <v>0</v>
      </c>
      <c r="G2051" s="75">
        <v>5.0000000000000001E-3</v>
      </c>
      <c r="H2051" s="75">
        <v>0</v>
      </c>
      <c r="I2051" s="75">
        <v>1.05</v>
      </c>
      <c r="J2051" s="75">
        <v>2.7889302650999999</v>
      </c>
      <c r="K2051" s="75">
        <v>0</v>
      </c>
      <c r="L2051" s="75">
        <v>37.5</v>
      </c>
      <c r="M2051" s="75">
        <v>18.75</v>
      </c>
      <c r="N2051" s="75">
        <v>0</v>
      </c>
      <c r="O2051" s="75">
        <v>0</v>
      </c>
      <c r="P2051" s="75">
        <v>0</v>
      </c>
      <c r="Q2051" s="75">
        <v>0.25</v>
      </c>
      <c r="R2051" s="75">
        <v>0</v>
      </c>
      <c r="S2051" s="75">
        <v>0</v>
      </c>
      <c r="T2051" s="75">
        <v>88.891425227810799</v>
      </c>
      <c r="U2051" s="75"/>
      <c r="V2051" s="75"/>
      <c r="W2051" s="75"/>
      <c r="X2051" s="75"/>
      <c r="Y2051" s="75"/>
      <c r="Z2051" s="75"/>
      <c r="AA2051" s="75"/>
      <c r="AB2051" s="75"/>
      <c r="AC2051" s="75"/>
      <c r="AD2051" s="75"/>
      <c r="AE2051" s="75"/>
      <c r="AF2051" s="75"/>
      <c r="AG2051" s="75"/>
      <c r="AH2051" s="75"/>
      <c r="AI2051" s="75"/>
      <c r="AJ2051" s="75"/>
      <c r="AK2051" s="75"/>
      <c r="AL2051" s="75"/>
      <c r="AM2051" s="75"/>
      <c r="AN2051" s="75"/>
      <c r="AO2051" s="75"/>
    </row>
    <row r="2052" spans="2:41" x14ac:dyDescent="0.25">
      <c r="B2052" s="45">
        <v>224</v>
      </c>
      <c r="C2052" s="70">
        <v>42379</v>
      </c>
      <c r="D2052">
        <v>0</v>
      </c>
      <c r="E2052">
        <v>2.7568685190000002</v>
      </c>
      <c r="F2052" s="75">
        <v>0</v>
      </c>
      <c r="G2052" s="75">
        <v>5.0000000000000001E-3</v>
      </c>
      <c r="H2052" s="75">
        <v>0</v>
      </c>
      <c r="I2052" s="75">
        <v>1.05</v>
      </c>
      <c r="J2052" s="75">
        <v>2.8947119449500001</v>
      </c>
      <c r="K2052" s="75">
        <v>0</v>
      </c>
      <c r="L2052" s="75">
        <v>37.5</v>
      </c>
      <c r="M2052" s="75">
        <v>18.75</v>
      </c>
      <c r="N2052" s="75">
        <v>0</v>
      </c>
      <c r="O2052" s="75">
        <v>0</v>
      </c>
      <c r="P2052" s="75">
        <v>0</v>
      </c>
      <c r="Q2052" s="75">
        <v>0.25</v>
      </c>
      <c r="R2052" s="75">
        <v>0</v>
      </c>
      <c r="S2052" s="75">
        <v>0</v>
      </c>
      <c r="T2052" s="75">
        <v>88.891425227810799</v>
      </c>
      <c r="U2052" s="75"/>
      <c r="V2052" s="75"/>
      <c r="W2052" s="75"/>
      <c r="X2052" s="75"/>
      <c r="Y2052" s="75"/>
      <c r="Z2052" s="75"/>
      <c r="AA2052" s="75"/>
      <c r="AB2052" s="75"/>
      <c r="AC2052" s="75"/>
      <c r="AD2052" s="75"/>
      <c r="AE2052" s="75"/>
      <c r="AF2052" s="75"/>
      <c r="AG2052" s="75"/>
      <c r="AH2052" s="75"/>
      <c r="AI2052" s="75"/>
      <c r="AJ2052" s="75"/>
      <c r="AK2052" s="75"/>
      <c r="AL2052" s="75"/>
      <c r="AM2052" s="75"/>
      <c r="AN2052" s="75"/>
      <c r="AO2052" s="75"/>
    </row>
    <row r="2053" spans="2:41" x14ac:dyDescent="0.25">
      <c r="B2053" s="45">
        <v>225</v>
      </c>
      <c r="C2053" s="70">
        <v>42380</v>
      </c>
      <c r="D2053">
        <v>0</v>
      </c>
      <c r="E2053">
        <v>2.8711781830000001</v>
      </c>
      <c r="F2053" s="75">
        <v>0</v>
      </c>
      <c r="G2053" s="75">
        <v>5.0000000000000001E-3</v>
      </c>
      <c r="H2053" s="75">
        <v>0</v>
      </c>
      <c r="I2053" s="75">
        <v>1.05</v>
      </c>
      <c r="J2053" s="75">
        <v>3.0147370921499999</v>
      </c>
      <c r="K2053" s="75">
        <v>0</v>
      </c>
      <c r="L2053" s="75">
        <v>37.5</v>
      </c>
      <c r="M2053" s="75">
        <v>18.75</v>
      </c>
      <c r="N2053" s="75">
        <v>0</v>
      </c>
      <c r="O2053" s="75">
        <v>0</v>
      </c>
      <c r="P2053" s="75">
        <v>0</v>
      </c>
      <c r="Q2053" s="75">
        <v>0.25</v>
      </c>
      <c r="R2053" s="75">
        <v>0</v>
      </c>
      <c r="S2053" s="75">
        <v>0</v>
      </c>
      <c r="T2053" s="75">
        <v>88.891425227810799</v>
      </c>
      <c r="U2053" s="75"/>
      <c r="V2053" s="75"/>
      <c r="W2053" s="75"/>
      <c r="X2053" s="75"/>
      <c r="Y2053" s="75"/>
      <c r="Z2053" s="75"/>
      <c r="AA2053" s="75"/>
      <c r="AB2053" s="75"/>
      <c r="AC2053" s="75"/>
      <c r="AD2053" s="75"/>
      <c r="AE2053" s="75"/>
      <c r="AF2053" s="75"/>
      <c r="AG2053" s="75"/>
      <c r="AH2053" s="75"/>
      <c r="AI2053" s="75"/>
      <c r="AJ2053" s="75"/>
      <c r="AK2053" s="75"/>
      <c r="AL2053" s="75"/>
      <c r="AM2053" s="75"/>
      <c r="AN2053" s="75"/>
      <c r="AO2053" s="75"/>
    </row>
    <row r="2054" spans="2:41" x14ac:dyDescent="0.25">
      <c r="B2054" s="45">
        <v>226</v>
      </c>
      <c r="C2054" s="70">
        <v>42381</v>
      </c>
      <c r="D2054">
        <v>0</v>
      </c>
      <c r="E2054">
        <v>2.9465535570000001</v>
      </c>
      <c r="F2054" s="75">
        <v>0</v>
      </c>
      <c r="G2054" s="75">
        <v>5.0000000000000001E-3</v>
      </c>
      <c r="H2054" s="75">
        <v>0</v>
      </c>
      <c r="I2054" s="75">
        <v>1.05</v>
      </c>
      <c r="J2054" s="75">
        <v>3.09388123485</v>
      </c>
      <c r="K2054" s="75">
        <v>0</v>
      </c>
      <c r="L2054" s="75">
        <v>37.5</v>
      </c>
      <c r="M2054" s="75">
        <v>18.75</v>
      </c>
      <c r="N2054" s="75">
        <v>0</v>
      </c>
      <c r="O2054" s="75">
        <v>0</v>
      </c>
      <c r="P2054" s="75">
        <v>0</v>
      </c>
      <c r="Q2054" s="75">
        <v>0.25</v>
      </c>
      <c r="R2054" s="75">
        <v>0</v>
      </c>
      <c r="S2054" s="75">
        <v>0</v>
      </c>
      <c r="T2054" s="75">
        <v>88.891425227810799</v>
      </c>
      <c r="U2054" s="75"/>
      <c r="V2054" s="75"/>
      <c r="W2054" s="75"/>
      <c r="X2054" s="75"/>
      <c r="Y2054" s="75"/>
      <c r="Z2054" s="75"/>
      <c r="AA2054" s="75"/>
      <c r="AB2054" s="75"/>
      <c r="AC2054" s="75"/>
      <c r="AD2054" s="75"/>
      <c r="AE2054" s="75"/>
      <c r="AF2054" s="75"/>
      <c r="AG2054" s="75"/>
      <c r="AH2054" s="75"/>
      <c r="AI2054" s="75"/>
      <c r="AJ2054" s="75"/>
      <c r="AK2054" s="75"/>
      <c r="AL2054" s="75"/>
      <c r="AM2054" s="75"/>
      <c r="AN2054" s="75"/>
      <c r="AO2054" s="75"/>
    </row>
    <row r="2055" spans="2:41" x14ac:dyDescent="0.25">
      <c r="B2055" s="45">
        <v>227</v>
      </c>
      <c r="C2055" s="70">
        <v>42382</v>
      </c>
      <c r="D2055">
        <v>0</v>
      </c>
      <c r="E2055">
        <v>2.9634950459999998</v>
      </c>
      <c r="F2055" s="75">
        <v>0</v>
      </c>
      <c r="G2055" s="75">
        <v>5.0000000000000001E-3</v>
      </c>
      <c r="H2055" s="75">
        <v>0</v>
      </c>
      <c r="I2055" s="75">
        <v>1.05</v>
      </c>
      <c r="J2055" s="75">
        <v>3.1116697982999999</v>
      </c>
      <c r="K2055" s="75">
        <v>0</v>
      </c>
      <c r="L2055" s="75">
        <v>37.5</v>
      </c>
      <c r="M2055" s="75">
        <v>18.75</v>
      </c>
      <c r="N2055" s="75">
        <v>0</v>
      </c>
      <c r="O2055" s="75">
        <v>0</v>
      </c>
      <c r="P2055" s="75">
        <v>0</v>
      </c>
      <c r="Q2055" s="75">
        <v>0.25</v>
      </c>
      <c r="R2055" s="75">
        <v>0</v>
      </c>
      <c r="S2055" s="75">
        <v>0</v>
      </c>
      <c r="T2055" s="75">
        <v>88.891425227810799</v>
      </c>
      <c r="U2055" s="75"/>
      <c r="V2055" s="75"/>
      <c r="W2055" s="75"/>
      <c r="X2055" s="75"/>
      <c r="Y2055" s="75"/>
      <c r="Z2055" s="75"/>
      <c r="AA2055" s="75"/>
      <c r="AB2055" s="75"/>
      <c r="AC2055" s="75"/>
      <c r="AD2055" s="75"/>
      <c r="AE2055" s="75"/>
      <c r="AF2055" s="75"/>
      <c r="AG2055" s="75"/>
      <c r="AH2055" s="75"/>
      <c r="AI2055" s="75"/>
      <c r="AJ2055" s="75"/>
      <c r="AK2055" s="75"/>
      <c r="AL2055" s="75"/>
      <c r="AM2055" s="75"/>
      <c r="AN2055" s="75"/>
      <c r="AO2055" s="75"/>
    </row>
    <row r="2056" spans="2:41" x14ac:dyDescent="0.25">
      <c r="B2056" s="45">
        <v>228</v>
      </c>
      <c r="C2056" s="70">
        <v>42383</v>
      </c>
      <c r="D2056">
        <v>0</v>
      </c>
      <c r="E2056">
        <v>2.9160880869999999</v>
      </c>
      <c r="F2056" s="75">
        <v>0</v>
      </c>
      <c r="G2056" s="75">
        <v>5.0000000000000001E-3</v>
      </c>
      <c r="H2056" s="75">
        <v>0</v>
      </c>
      <c r="I2056" s="75">
        <v>1.05</v>
      </c>
      <c r="J2056" s="75">
        <v>3.0618924913500001</v>
      </c>
      <c r="K2056" s="75">
        <v>0</v>
      </c>
      <c r="L2056" s="75">
        <v>37.5</v>
      </c>
      <c r="M2056" s="75">
        <v>18.75</v>
      </c>
      <c r="N2056" s="75">
        <v>0</v>
      </c>
      <c r="O2056" s="75">
        <v>0</v>
      </c>
      <c r="P2056" s="75">
        <v>0</v>
      </c>
      <c r="Q2056" s="75">
        <v>0.25</v>
      </c>
      <c r="R2056" s="75">
        <v>0</v>
      </c>
      <c r="S2056" s="75">
        <v>0</v>
      </c>
      <c r="T2056" s="75">
        <v>88.891425227810799</v>
      </c>
      <c r="U2056" s="75"/>
      <c r="V2056" s="75"/>
      <c r="W2056" s="75"/>
      <c r="X2056" s="75"/>
      <c r="Y2056" s="75"/>
      <c r="Z2056" s="75"/>
      <c r="AA2056" s="75"/>
      <c r="AB2056" s="75"/>
      <c r="AC2056" s="75"/>
      <c r="AD2056" s="75"/>
      <c r="AE2056" s="75"/>
      <c r="AF2056" s="75"/>
      <c r="AG2056" s="75"/>
      <c r="AH2056" s="75"/>
      <c r="AI2056" s="75"/>
      <c r="AJ2056" s="75"/>
      <c r="AK2056" s="75"/>
      <c r="AL2056" s="75"/>
      <c r="AM2056" s="75"/>
      <c r="AN2056" s="75"/>
      <c r="AO2056" s="75"/>
    </row>
    <row r="2057" spans="2:41" x14ac:dyDescent="0.25">
      <c r="B2057" s="45">
        <v>229</v>
      </c>
      <c r="C2057" s="70">
        <v>42384</v>
      </c>
      <c r="D2057">
        <v>0</v>
      </c>
      <c r="E2057">
        <v>2.817561268</v>
      </c>
      <c r="F2057" s="75">
        <v>0</v>
      </c>
      <c r="G2057" s="75">
        <v>5.0000000000000001E-3</v>
      </c>
      <c r="H2057" s="75">
        <v>0</v>
      </c>
      <c r="I2057" s="75">
        <v>1.05</v>
      </c>
      <c r="J2057" s="75">
        <v>2.9584393314000001</v>
      </c>
      <c r="K2057" s="75">
        <v>0</v>
      </c>
      <c r="L2057" s="75">
        <v>37.5</v>
      </c>
      <c r="M2057" s="75">
        <v>18.75</v>
      </c>
      <c r="N2057" s="75">
        <v>0</v>
      </c>
      <c r="O2057" s="75">
        <v>0</v>
      </c>
      <c r="P2057" s="75">
        <v>0</v>
      </c>
      <c r="Q2057" s="75">
        <v>0.25</v>
      </c>
      <c r="R2057" s="75">
        <v>0</v>
      </c>
      <c r="S2057" s="75">
        <v>0</v>
      </c>
      <c r="T2057" s="75">
        <v>88.891425227810799</v>
      </c>
      <c r="U2057" s="75"/>
      <c r="V2057" s="75"/>
      <c r="W2057" s="75"/>
      <c r="X2057" s="75"/>
      <c r="Y2057" s="75"/>
      <c r="Z2057" s="75"/>
      <c r="AA2057" s="75"/>
      <c r="AB2057" s="75"/>
      <c r="AC2057" s="75"/>
      <c r="AD2057" s="75"/>
      <c r="AE2057" s="75"/>
      <c r="AF2057" s="75"/>
      <c r="AG2057" s="75"/>
      <c r="AH2057" s="75"/>
      <c r="AI2057" s="75"/>
      <c r="AJ2057" s="75"/>
      <c r="AK2057" s="75"/>
      <c r="AL2057" s="75"/>
      <c r="AM2057" s="75"/>
      <c r="AN2057" s="75"/>
      <c r="AO2057" s="75"/>
    </row>
    <row r="2058" spans="2:41" x14ac:dyDescent="0.25">
      <c r="B2058" s="45">
        <v>230</v>
      </c>
      <c r="C2058" s="70">
        <v>42385</v>
      </c>
      <c r="D2058">
        <v>0</v>
      </c>
      <c r="E2058">
        <v>2.6912874119999999</v>
      </c>
      <c r="F2058" s="75">
        <v>0</v>
      </c>
      <c r="G2058" s="75">
        <v>5.0000000000000001E-3</v>
      </c>
      <c r="H2058" s="75">
        <v>0</v>
      </c>
      <c r="I2058" s="75">
        <v>1.05</v>
      </c>
      <c r="J2058" s="75">
        <v>2.8258517826</v>
      </c>
      <c r="K2058" s="75">
        <v>0</v>
      </c>
      <c r="L2058" s="75">
        <v>37.5</v>
      </c>
      <c r="M2058" s="75">
        <v>18.75</v>
      </c>
      <c r="N2058" s="75">
        <v>0</v>
      </c>
      <c r="O2058" s="75">
        <v>0</v>
      </c>
      <c r="P2058" s="75">
        <v>0</v>
      </c>
      <c r="Q2058" s="75">
        <v>0.25</v>
      </c>
      <c r="R2058" s="75">
        <v>0</v>
      </c>
      <c r="S2058" s="75">
        <v>0</v>
      </c>
      <c r="T2058" s="75">
        <v>88.891425227810799</v>
      </c>
      <c r="U2058" s="75"/>
      <c r="V2058" s="75"/>
      <c r="W2058" s="75"/>
      <c r="X2058" s="75"/>
      <c r="Y2058" s="75"/>
      <c r="Z2058" s="75"/>
      <c r="AA2058" s="75"/>
      <c r="AB2058" s="75"/>
      <c r="AC2058" s="75"/>
      <c r="AD2058" s="75"/>
      <c r="AE2058" s="75"/>
      <c r="AF2058" s="75"/>
      <c r="AG2058" s="75"/>
      <c r="AH2058" s="75"/>
      <c r="AI2058" s="75"/>
      <c r="AJ2058" s="75"/>
      <c r="AK2058" s="75"/>
      <c r="AL2058" s="75"/>
      <c r="AM2058" s="75"/>
      <c r="AN2058" s="75"/>
      <c r="AO2058" s="75"/>
    </row>
    <row r="2059" spans="2:41" x14ac:dyDescent="0.25">
      <c r="B2059" s="45">
        <v>231</v>
      </c>
      <c r="C2059" s="70">
        <v>42386</v>
      </c>
      <c r="D2059">
        <v>0</v>
      </c>
      <c r="E2059">
        <v>2.6088897530000001</v>
      </c>
      <c r="F2059" s="75">
        <v>0</v>
      </c>
      <c r="G2059" s="75">
        <v>5.0000000000000001E-3</v>
      </c>
      <c r="H2059" s="75">
        <v>0</v>
      </c>
      <c r="I2059" s="75">
        <v>1.05</v>
      </c>
      <c r="J2059" s="75">
        <v>2.7393342406499999</v>
      </c>
      <c r="K2059" s="75">
        <v>0</v>
      </c>
      <c r="L2059" s="75">
        <v>37.5</v>
      </c>
      <c r="M2059" s="75">
        <v>18.75</v>
      </c>
      <c r="N2059" s="75">
        <v>0</v>
      </c>
      <c r="O2059" s="75">
        <v>0</v>
      </c>
      <c r="P2059" s="75">
        <v>0</v>
      </c>
      <c r="Q2059" s="75">
        <v>0.25</v>
      </c>
      <c r="R2059" s="75">
        <v>0</v>
      </c>
      <c r="S2059" s="75">
        <v>0</v>
      </c>
      <c r="T2059" s="75">
        <v>88.891425227810799</v>
      </c>
      <c r="U2059" s="75"/>
      <c r="V2059" s="75"/>
      <c r="W2059" s="75"/>
      <c r="X2059" s="75"/>
      <c r="Y2059" s="75"/>
      <c r="Z2059" s="75"/>
      <c r="AA2059" s="75"/>
      <c r="AB2059" s="75"/>
      <c r="AC2059" s="75"/>
      <c r="AD2059" s="75"/>
      <c r="AE2059" s="75"/>
      <c r="AF2059" s="75"/>
      <c r="AG2059" s="75"/>
      <c r="AH2059" s="75"/>
      <c r="AI2059" s="75"/>
      <c r="AJ2059" s="75"/>
      <c r="AK2059" s="75"/>
      <c r="AL2059" s="75"/>
      <c r="AM2059" s="75"/>
      <c r="AN2059" s="75"/>
      <c r="AO2059" s="75"/>
    </row>
    <row r="2060" spans="2:41" x14ac:dyDescent="0.25">
      <c r="B2060" s="45">
        <v>232</v>
      </c>
      <c r="C2060" s="70">
        <v>42387</v>
      </c>
      <c r="D2060">
        <v>0</v>
      </c>
      <c r="E2060">
        <v>2.5910034909999999</v>
      </c>
      <c r="F2060" s="75">
        <v>0</v>
      </c>
      <c r="G2060" s="75">
        <v>5.0000000000000001E-3</v>
      </c>
      <c r="H2060" s="75">
        <v>0</v>
      </c>
      <c r="I2060" s="75">
        <v>1.05</v>
      </c>
      <c r="J2060" s="75">
        <v>2.7205536655499998</v>
      </c>
      <c r="K2060" s="75">
        <v>0</v>
      </c>
      <c r="L2060" s="75">
        <v>37.5</v>
      </c>
      <c r="M2060" s="75">
        <v>18.75</v>
      </c>
      <c r="N2060" s="75">
        <v>0</v>
      </c>
      <c r="O2060" s="75">
        <v>0</v>
      </c>
      <c r="P2060" s="75">
        <v>0</v>
      </c>
      <c r="Q2060" s="75">
        <v>0.25</v>
      </c>
      <c r="R2060" s="75">
        <v>0</v>
      </c>
      <c r="S2060" s="75">
        <v>0</v>
      </c>
      <c r="T2060" s="75">
        <v>88.891425227810799</v>
      </c>
      <c r="U2060" s="75"/>
      <c r="V2060" s="75"/>
      <c r="W2060" s="75"/>
      <c r="X2060" s="75"/>
      <c r="Y2060" s="75"/>
      <c r="Z2060" s="75"/>
      <c r="AA2060" s="75"/>
      <c r="AB2060" s="75"/>
      <c r="AC2060" s="75"/>
      <c r="AD2060" s="75"/>
      <c r="AE2060" s="75"/>
      <c r="AF2060" s="75"/>
      <c r="AG2060" s="75"/>
      <c r="AH2060" s="75"/>
      <c r="AI2060" s="75"/>
      <c r="AJ2060" s="75"/>
      <c r="AK2060" s="75"/>
      <c r="AL2060" s="75"/>
      <c r="AM2060" s="75"/>
      <c r="AN2060" s="75"/>
      <c r="AO2060" s="75"/>
    </row>
    <row r="2061" spans="2:41" x14ac:dyDescent="0.25">
      <c r="B2061" s="45">
        <v>233</v>
      </c>
      <c r="C2061" s="70">
        <v>42388</v>
      </c>
      <c r="D2061">
        <v>0</v>
      </c>
      <c r="E2061">
        <v>2.6218644740000001</v>
      </c>
      <c r="F2061" s="75">
        <v>0</v>
      </c>
      <c r="G2061" s="75">
        <v>5.0000000000000001E-3</v>
      </c>
      <c r="H2061" s="75">
        <v>0</v>
      </c>
      <c r="I2061" s="75">
        <v>1.05</v>
      </c>
      <c r="J2061" s="75">
        <v>2.7529576976999999</v>
      </c>
      <c r="K2061" s="75">
        <v>0</v>
      </c>
      <c r="L2061" s="75">
        <v>37.5</v>
      </c>
      <c r="M2061" s="75">
        <v>18.75</v>
      </c>
      <c r="N2061" s="75">
        <v>0</v>
      </c>
      <c r="O2061" s="75">
        <v>0</v>
      </c>
      <c r="P2061" s="75">
        <v>0</v>
      </c>
      <c r="Q2061" s="75">
        <v>0.25</v>
      </c>
      <c r="R2061" s="75">
        <v>0</v>
      </c>
      <c r="S2061" s="75">
        <v>0</v>
      </c>
      <c r="T2061" s="75">
        <v>88.891425227810799</v>
      </c>
      <c r="U2061" s="75"/>
      <c r="V2061" s="75"/>
      <c r="W2061" s="75"/>
      <c r="X2061" s="75"/>
      <c r="Y2061" s="75"/>
      <c r="Z2061" s="75"/>
      <c r="AA2061" s="75"/>
      <c r="AB2061" s="75"/>
      <c r="AC2061" s="75"/>
      <c r="AD2061" s="75"/>
      <c r="AE2061" s="75"/>
      <c r="AF2061" s="75"/>
      <c r="AG2061" s="75"/>
      <c r="AH2061" s="75"/>
      <c r="AI2061" s="75"/>
      <c r="AJ2061" s="75"/>
      <c r="AK2061" s="75"/>
      <c r="AL2061" s="75"/>
      <c r="AM2061" s="75"/>
      <c r="AN2061" s="75"/>
      <c r="AO2061" s="75"/>
    </row>
    <row r="2062" spans="2:41" x14ac:dyDescent="0.25">
      <c r="B2062" s="45">
        <v>234</v>
      </c>
      <c r="C2062" s="70">
        <v>42389</v>
      </c>
      <c r="D2062">
        <v>0</v>
      </c>
      <c r="E2062">
        <v>2.6870402499999999</v>
      </c>
      <c r="F2062" s="75">
        <v>0</v>
      </c>
      <c r="G2062" s="75">
        <v>5.0000000000000001E-3</v>
      </c>
      <c r="H2062" s="75">
        <v>0</v>
      </c>
      <c r="I2062" s="75">
        <v>1.05</v>
      </c>
      <c r="J2062" s="75">
        <v>2.8213922624999999</v>
      </c>
      <c r="K2062" s="75">
        <v>0</v>
      </c>
      <c r="L2062" s="75">
        <v>37.5</v>
      </c>
      <c r="M2062" s="75">
        <v>18.75</v>
      </c>
      <c r="N2062" s="75">
        <v>0</v>
      </c>
      <c r="O2062" s="75">
        <v>0</v>
      </c>
      <c r="P2062" s="75">
        <v>0</v>
      </c>
      <c r="Q2062" s="75">
        <v>0.25</v>
      </c>
      <c r="R2062" s="75">
        <v>0</v>
      </c>
      <c r="S2062" s="75">
        <v>0</v>
      </c>
      <c r="T2062" s="75">
        <v>88.891425227810799</v>
      </c>
      <c r="U2062" s="75"/>
      <c r="V2062" s="75"/>
      <c r="W2062" s="75"/>
      <c r="X2062" s="75"/>
      <c r="Y2062" s="75"/>
      <c r="Z2062" s="75"/>
      <c r="AA2062" s="75"/>
      <c r="AB2062" s="75"/>
      <c r="AC2062" s="75"/>
      <c r="AD2062" s="75"/>
      <c r="AE2062" s="75"/>
      <c r="AF2062" s="75"/>
      <c r="AG2062" s="75"/>
      <c r="AH2062" s="75"/>
      <c r="AI2062" s="75"/>
      <c r="AJ2062" s="75"/>
      <c r="AK2062" s="75"/>
      <c r="AL2062" s="75"/>
      <c r="AM2062" s="75"/>
      <c r="AN2062" s="75"/>
      <c r="AO2062" s="75"/>
    </row>
    <row r="2063" spans="2:41" x14ac:dyDescent="0.25">
      <c r="B2063" s="45">
        <v>235</v>
      </c>
      <c r="C2063" s="70">
        <v>42390</v>
      </c>
      <c r="D2063">
        <v>0</v>
      </c>
      <c r="E2063">
        <v>2.7991621389999999</v>
      </c>
      <c r="F2063" s="75">
        <v>0</v>
      </c>
      <c r="G2063" s="75">
        <v>5.0000000000000001E-3</v>
      </c>
      <c r="H2063" s="75">
        <v>0</v>
      </c>
      <c r="I2063" s="75">
        <v>1.05</v>
      </c>
      <c r="J2063" s="75">
        <v>2.9391202459499999</v>
      </c>
      <c r="K2063" s="75">
        <v>0</v>
      </c>
      <c r="L2063" s="75">
        <v>37.5</v>
      </c>
      <c r="M2063" s="75">
        <v>18.75</v>
      </c>
      <c r="N2063" s="75">
        <v>0</v>
      </c>
      <c r="O2063" s="75">
        <v>0</v>
      </c>
      <c r="P2063" s="75">
        <v>0</v>
      </c>
      <c r="Q2063" s="75">
        <v>0.25</v>
      </c>
      <c r="R2063" s="75">
        <v>0</v>
      </c>
      <c r="S2063" s="75">
        <v>0</v>
      </c>
      <c r="T2063" s="75">
        <v>88.891425227810799</v>
      </c>
      <c r="U2063" s="75"/>
      <c r="V2063" s="75"/>
      <c r="W2063" s="75"/>
      <c r="X2063" s="75"/>
      <c r="Y2063" s="75"/>
      <c r="Z2063" s="75"/>
      <c r="AA2063" s="75"/>
      <c r="AB2063" s="75"/>
      <c r="AC2063" s="75"/>
      <c r="AD2063" s="75"/>
      <c r="AE2063" s="75"/>
      <c r="AF2063" s="75"/>
      <c r="AG2063" s="75"/>
      <c r="AH2063" s="75"/>
      <c r="AI2063" s="75"/>
      <c r="AJ2063" s="75"/>
      <c r="AK2063" s="75"/>
      <c r="AL2063" s="75"/>
      <c r="AM2063" s="75"/>
      <c r="AN2063" s="75"/>
      <c r="AO2063" s="75"/>
    </row>
    <row r="2064" spans="2:41" x14ac:dyDescent="0.25">
      <c r="B2064" s="45">
        <v>236</v>
      </c>
      <c r="C2064" s="70">
        <v>42391</v>
      </c>
      <c r="D2064">
        <v>0</v>
      </c>
      <c r="E2064">
        <v>2.8631178730000002</v>
      </c>
      <c r="F2064" s="75">
        <v>0</v>
      </c>
      <c r="G2064" s="75">
        <v>5.0000000000000001E-3</v>
      </c>
      <c r="H2064" s="75">
        <v>0</v>
      </c>
      <c r="I2064" s="75">
        <v>1.05</v>
      </c>
      <c r="J2064" s="75">
        <v>3.0062737666500001</v>
      </c>
      <c r="K2064" s="75">
        <v>0</v>
      </c>
      <c r="L2064" s="75">
        <v>37.5</v>
      </c>
      <c r="M2064" s="75">
        <v>18.75</v>
      </c>
      <c r="N2064" s="75">
        <v>0</v>
      </c>
      <c r="O2064" s="75">
        <v>0</v>
      </c>
      <c r="P2064" s="75">
        <v>0</v>
      </c>
      <c r="Q2064" s="75">
        <v>0.25</v>
      </c>
      <c r="R2064" s="75">
        <v>0</v>
      </c>
      <c r="S2064" s="75">
        <v>0</v>
      </c>
      <c r="T2064" s="75">
        <v>88.891425227810799</v>
      </c>
      <c r="U2064" s="75"/>
      <c r="V2064" s="75"/>
      <c r="W2064" s="75"/>
      <c r="X2064" s="75"/>
      <c r="Y2064" s="75"/>
      <c r="Z2064" s="75"/>
      <c r="AA2064" s="75"/>
      <c r="AB2064" s="75"/>
      <c r="AC2064" s="75"/>
      <c r="AD2064" s="75"/>
      <c r="AE2064" s="75"/>
      <c r="AF2064" s="75"/>
      <c r="AG2064" s="75"/>
      <c r="AH2064" s="75"/>
      <c r="AI2064" s="75"/>
      <c r="AJ2064" s="75"/>
      <c r="AK2064" s="75"/>
      <c r="AL2064" s="75"/>
      <c r="AM2064" s="75"/>
      <c r="AN2064" s="75"/>
      <c r="AO2064" s="75"/>
    </row>
    <row r="2065" spans="2:41" x14ac:dyDescent="0.25">
      <c r="B2065" s="45">
        <v>237</v>
      </c>
      <c r="C2065" s="70">
        <v>42392</v>
      </c>
      <c r="D2065">
        <v>0</v>
      </c>
      <c r="E2065">
        <v>2.8960905600000002</v>
      </c>
      <c r="F2065" s="75">
        <v>0</v>
      </c>
      <c r="G2065" s="75">
        <v>5.0000000000000001E-3</v>
      </c>
      <c r="H2065" s="75">
        <v>0</v>
      </c>
      <c r="I2065" s="75">
        <v>1.05</v>
      </c>
      <c r="J2065" s="75">
        <v>3.0408950880000001</v>
      </c>
      <c r="K2065" s="75">
        <v>0</v>
      </c>
      <c r="L2065" s="75">
        <v>37.5</v>
      </c>
      <c r="M2065" s="75">
        <v>18.75</v>
      </c>
      <c r="N2065" s="75">
        <v>0</v>
      </c>
      <c r="O2065" s="75">
        <v>0</v>
      </c>
      <c r="P2065" s="75">
        <v>0</v>
      </c>
      <c r="Q2065" s="75">
        <v>0.25</v>
      </c>
      <c r="R2065" s="75">
        <v>0</v>
      </c>
      <c r="S2065" s="75">
        <v>0</v>
      </c>
      <c r="T2065" s="75">
        <v>88.891425227810799</v>
      </c>
      <c r="U2065" s="75"/>
      <c r="V2065" s="75"/>
      <c r="W2065" s="75"/>
      <c r="X2065" s="75"/>
      <c r="Y2065" s="75"/>
      <c r="Z2065" s="75"/>
      <c r="AA2065" s="75"/>
      <c r="AB2065" s="75"/>
      <c r="AC2065" s="75"/>
      <c r="AD2065" s="75"/>
      <c r="AE2065" s="75"/>
      <c r="AF2065" s="75"/>
      <c r="AG2065" s="75"/>
      <c r="AH2065" s="75"/>
      <c r="AI2065" s="75"/>
      <c r="AJ2065" s="75"/>
      <c r="AK2065" s="75"/>
      <c r="AL2065" s="75"/>
      <c r="AM2065" s="75"/>
      <c r="AN2065" s="75"/>
      <c r="AO2065" s="75"/>
    </row>
    <row r="2066" spans="2:41" x14ac:dyDescent="0.25">
      <c r="B2066" s="45">
        <v>238</v>
      </c>
      <c r="C2066" s="70">
        <v>42393</v>
      </c>
      <c r="D2066">
        <v>0</v>
      </c>
      <c r="E2066">
        <v>2.9287217590000001</v>
      </c>
      <c r="F2066" s="75">
        <v>0</v>
      </c>
      <c r="G2066" s="75">
        <v>5.0000000000000001E-3</v>
      </c>
      <c r="H2066" s="75">
        <v>0</v>
      </c>
      <c r="I2066" s="75">
        <v>1.05</v>
      </c>
      <c r="J2066" s="75">
        <v>3.0751578469499998</v>
      </c>
      <c r="K2066" s="75">
        <v>0</v>
      </c>
      <c r="L2066" s="75">
        <v>37.5</v>
      </c>
      <c r="M2066" s="75">
        <v>18.75</v>
      </c>
      <c r="N2066" s="75">
        <v>0</v>
      </c>
      <c r="O2066" s="75">
        <v>0</v>
      </c>
      <c r="P2066" s="75">
        <v>0</v>
      </c>
      <c r="Q2066" s="75">
        <v>0.25</v>
      </c>
      <c r="R2066" s="75">
        <v>0</v>
      </c>
      <c r="S2066" s="75">
        <v>0</v>
      </c>
      <c r="T2066" s="75">
        <v>88.891425227810799</v>
      </c>
      <c r="U2066" s="75"/>
      <c r="V2066" s="75"/>
      <c r="W2066" s="75"/>
      <c r="X2066" s="75"/>
      <c r="Y2066" s="75"/>
      <c r="Z2066" s="75"/>
      <c r="AA2066" s="75"/>
      <c r="AB2066" s="75"/>
      <c r="AC2066" s="75"/>
      <c r="AD2066" s="75"/>
      <c r="AE2066" s="75"/>
      <c r="AF2066" s="75"/>
      <c r="AG2066" s="75"/>
      <c r="AH2066" s="75"/>
      <c r="AI2066" s="75"/>
      <c r="AJ2066" s="75"/>
      <c r="AK2066" s="75"/>
      <c r="AL2066" s="75"/>
      <c r="AM2066" s="75"/>
      <c r="AN2066" s="75"/>
      <c r="AO2066" s="75"/>
    </row>
    <row r="2067" spans="2:41" x14ac:dyDescent="0.25">
      <c r="B2067" s="45">
        <v>239</v>
      </c>
      <c r="C2067" s="70">
        <v>42394</v>
      </c>
      <c r="D2067">
        <v>0</v>
      </c>
      <c r="E2067">
        <v>2.9554421729999998</v>
      </c>
      <c r="F2067" s="75">
        <v>0</v>
      </c>
      <c r="G2067" s="75">
        <v>5.0000000000000001E-3</v>
      </c>
      <c r="H2067" s="75">
        <v>0</v>
      </c>
      <c r="I2067" s="75">
        <v>1.05</v>
      </c>
      <c r="J2067" s="75">
        <v>3.1032142816500001</v>
      </c>
      <c r="K2067" s="75">
        <v>0</v>
      </c>
      <c r="L2067" s="75">
        <v>37.5</v>
      </c>
      <c r="M2067" s="75">
        <v>18.75</v>
      </c>
      <c r="N2067" s="75">
        <v>0</v>
      </c>
      <c r="O2067" s="75">
        <v>0</v>
      </c>
      <c r="P2067" s="75">
        <v>0</v>
      </c>
      <c r="Q2067" s="75">
        <v>0.25</v>
      </c>
      <c r="R2067" s="75">
        <v>0</v>
      </c>
      <c r="S2067" s="75">
        <v>0</v>
      </c>
      <c r="T2067" s="75">
        <v>88.891425227810799</v>
      </c>
      <c r="U2067" s="75"/>
      <c r="V2067" s="75"/>
      <c r="W2067" s="75"/>
      <c r="X2067" s="75"/>
      <c r="Y2067" s="75"/>
      <c r="Z2067" s="75"/>
      <c r="AA2067" s="75"/>
      <c r="AB2067" s="75"/>
      <c r="AC2067" s="75"/>
      <c r="AD2067" s="75"/>
      <c r="AE2067" s="75"/>
      <c r="AF2067" s="75"/>
      <c r="AG2067" s="75"/>
      <c r="AH2067" s="75"/>
      <c r="AI2067" s="75"/>
      <c r="AJ2067" s="75"/>
      <c r="AK2067" s="75"/>
      <c r="AL2067" s="75"/>
      <c r="AM2067" s="75"/>
      <c r="AN2067" s="75"/>
      <c r="AO2067" s="75"/>
    </row>
    <row r="2068" spans="2:41" x14ac:dyDescent="0.25">
      <c r="B2068" s="45">
        <v>240</v>
      </c>
      <c r="C2068" s="70">
        <v>42395</v>
      </c>
      <c r="D2068">
        <v>0</v>
      </c>
      <c r="E2068">
        <v>2.979467348</v>
      </c>
      <c r="F2068" s="75">
        <v>0</v>
      </c>
      <c r="G2068" s="75">
        <v>5.0000000000000001E-3</v>
      </c>
      <c r="H2068" s="75">
        <v>0</v>
      </c>
      <c r="I2068" s="75">
        <v>1.05</v>
      </c>
      <c r="J2068" s="75">
        <v>3.1284407154</v>
      </c>
      <c r="K2068" s="75">
        <v>0</v>
      </c>
      <c r="L2068" s="75">
        <v>37.5</v>
      </c>
      <c r="M2068" s="75">
        <v>18.75</v>
      </c>
      <c r="N2068" s="75">
        <v>0</v>
      </c>
      <c r="O2068" s="75">
        <v>0</v>
      </c>
      <c r="P2068" s="75">
        <v>0</v>
      </c>
      <c r="Q2068" s="75">
        <v>0.25</v>
      </c>
      <c r="R2068" s="75">
        <v>0</v>
      </c>
      <c r="S2068" s="75">
        <v>0</v>
      </c>
      <c r="T2068" s="75">
        <v>88.891425227810799</v>
      </c>
      <c r="U2068" s="75"/>
      <c r="V2068" s="75"/>
      <c r="W2068" s="75"/>
      <c r="X2068" s="75"/>
      <c r="Y2068" s="75"/>
      <c r="Z2068" s="75"/>
      <c r="AA2068" s="75"/>
      <c r="AB2068" s="75"/>
      <c r="AC2068" s="75"/>
      <c r="AD2068" s="75"/>
      <c r="AE2068" s="75"/>
      <c r="AF2068" s="75"/>
      <c r="AG2068" s="75"/>
      <c r="AH2068" s="75"/>
      <c r="AI2068" s="75"/>
      <c r="AJ2068" s="75"/>
      <c r="AK2068" s="75"/>
      <c r="AL2068" s="75"/>
      <c r="AM2068" s="75"/>
      <c r="AN2068" s="75"/>
      <c r="AO2068" s="75"/>
    </row>
    <row r="2069" spans="2:41" x14ac:dyDescent="0.25">
      <c r="B2069" s="45">
        <v>241</v>
      </c>
      <c r="C2069" s="70">
        <v>42396</v>
      </c>
      <c r="D2069">
        <v>0</v>
      </c>
      <c r="E2069">
        <v>3.0335812889999998</v>
      </c>
      <c r="F2069" s="75">
        <v>0</v>
      </c>
      <c r="G2069" s="75">
        <v>5.0000000000000001E-3</v>
      </c>
      <c r="H2069" s="75">
        <v>0</v>
      </c>
      <c r="I2069" s="75">
        <v>1.05</v>
      </c>
      <c r="J2069" s="75">
        <v>3.1852603534499999</v>
      </c>
      <c r="K2069" s="75">
        <v>0</v>
      </c>
      <c r="L2069" s="75">
        <v>37.5</v>
      </c>
      <c r="M2069" s="75">
        <v>18.75</v>
      </c>
      <c r="N2069" s="75">
        <v>0</v>
      </c>
      <c r="O2069" s="75">
        <v>0</v>
      </c>
      <c r="P2069" s="75">
        <v>0</v>
      </c>
      <c r="Q2069" s="75">
        <v>0.25</v>
      </c>
      <c r="R2069" s="75">
        <v>0</v>
      </c>
      <c r="S2069" s="75">
        <v>0</v>
      </c>
      <c r="T2069" s="75">
        <v>88.891425227810799</v>
      </c>
      <c r="U2069" s="75"/>
      <c r="V2069" s="75"/>
      <c r="W2069" s="75"/>
      <c r="X2069" s="75"/>
      <c r="Y2069" s="75"/>
      <c r="Z2069" s="75"/>
      <c r="AA2069" s="75"/>
      <c r="AB2069" s="75"/>
      <c r="AC2069" s="75"/>
      <c r="AD2069" s="75"/>
      <c r="AE2069" s="75"/>
      <c r="AF2069" s="75"/>
      <c r="AG2069" s="75"/>
      <c r="AH2069" s="75"/>
      <c r="AI2069" s="75"/>
      <c r="AJ2069" s="75"/>
      <c r="AK2069" s="75"/>
      <c r="AL2069" s="75"/>
      <c r="AM2069" s="75"/>
      <c r="AN2069" s="75"/>
      <c r="AO2069" s="75"/>
    </row>
    <row r="2070" spans="2:41" x14ac:dyDescent="0.25">
      <c r="B2070" s="45">
        <v>242</v>
      </c>
      <c r="C2070" s="70">
        <v>42397</v>
      </c>
      <c r="D2070">
        <v>0</v>
      </c>
      <c r="E2070">
        <v>3.084826257</v>
      </c>
      <c r="F2070" s="75">
        <v>0</v>
      </c>
      <c r="G2070" s="75">
        <v>5.0000000000000001E-3</v>
      </c>
      <c r="H2070" s="75">
        <v>0</v>
      </c>
      <c r="I2070" s="75">
        <v>1.05</v>
      </c>
      <c r="J2070" s="75">
        <v>3.23906756985</v>
      </c>
      <c r="K2070" s="75">
        <v>0</v>
      </c>
      <c r="L2070" s="75">
        <v>37.5</v>
      </c>
      <c r="M2070" s="75">
        <v>18.75</v>
      </c>
      <c r="N2070" s="75">
        <v>0</v>
      </c>
      <c r="O2070" s="75">
        <v>0</v>
      </c>
      <c r="P2070" s="75">
        <v>0</v>
      </c>
      <c r="Q2070" s="75">
        <v>0.25</v>
      </c>
      <c r="R2070" s="75">
        <v>0</v>
      </c>
      <c r="S2070" s="75">
        <v>0</v>
      </c>
      <c r="T2070" s="75">
        <v>88.891425227810799</v>
      </c>
      <c r="U2070" s="75"/>
      <c r="V2070" s="75"/>
      <c r="W2070" s="75"/>
      <c r="X2070" s="75"/>
      <c r="Y2070" s="75"/>
      <c r="Z2070" s="75"/>
      <c r="AA2070" s="75"/>
      <c r="AB2070" s="75"/>
      <c r="AC2070" s="75"/>
      <c r="AD2070" s="75"/>
      <c r="AE2070" s="75"/>
      <c r="AF2070" s="75"/>
      <c r="AG2070" s="75"/>
      <c r="AH2070" s="75"/>
      <c r="AI2070" s="75"/>
      <c r="AJ2070" s="75"/>
      <c r="AK2070" s="75"/>
      <c r="AL2070" s="75"/>
      <c r="AM2070" s="75"/>
      <c r="AN2070" s="75"/>
      <c r="AO2070" s="75"/>
    </row>
    <row r="2071" spans="2:41" x14ac:dyDescent="0.25">
      <c r="B2071" s="45">
        <v>243</v>
      </c>
      <c r="C2071" s="70">
        <v>42398</v>
      </c>
      <c r="D2071">
        <v>0</v>
      </c>
      <c r="E2071">
        <v>3.1067523069999998</v>
      </c>
      <c r="F2071" s="75">
        <v>0</v>
      </c>
      <c r="G2071" s="75">
        <v>5.0000000000000001E-3</v>
      </c>
      <c r="H2071" s="75">
        <v>0</v>
      </c>
      <c r="I2071" s="75">
        <v>1.05</v>
      </c>
      <c r="J2071" s="75">
        <v>3.2620899223499999</v>
      </c>
      <c r="K2071" s="75">
        <v>0</v>
      </c>
      <c r="L2071" s="75">
        <v>37.5</v>
      </c>
      <c r="M2071" s="75">
        <v>18.75</v>
      </c>
      <c r="N2071" s="75">
        <v>0</v>
      </c>
      <c r="O2071" s="75">
        <v>0</v>
      </c>
      <c r="P2071" s="75">
        <v>0</v>
      </c>
      <c r="Q2071" s="75">
        <v>0.25</v>
      </c>
      <c r="R2071" s="75">
        <v>0</v>
      </c>
      <c r="S2071" s="75">
        <v>0</v>
      </c>
      <c r="T2071" s="75">
        <v>88.891425227810799</v>
      </c>
      <c r="U2071" s="75"/>
      <c r="V2071" s="75"/>
      <c r="W2071" s="75"/>
      <c r="X2071" s="75"/>
      <c r="Y2071" s="75"/>
      <c r="Z2071" s="75"/>
      <c r="AA2071" s="75"/>
      <c r="AB2071" s="75"/>
      <c r="AC2071" s="75"/>
      <c r="AD2071" s="75"/>
      <c r="AE2071" s="75"/>
      <c r="AF2071" s="75"/>
      <c r="AG2071" s="75"/>
      <c r="AH2071" s="75"/>
      <c r="AI2071" s="75"/>
      <c r="AJ2071" s="75"/>
      <c r="AK2071" s="75"/>
      <c r="AL2071" s="75"/>
      <c r="AM2071" s="75"/>
      <c r="AN2071" s="75"/>
      <c r="AO2071" s="75"/>
    </row>
    <row r="2072" spans="2:41" x14ac:dyDescent="0.25">
      <c r="B2072" s="45">
        <v>244</v>
      </c>
      <c r="C2072" s="70">
        <v>42399</v>
      </c>
      <c r="D2072">
        <v>0</v>
      </c>
      <c r="E2072">
        <v>3.1314399389999998</v>
      </c>
      <c r="F2072" s="75">
        <v>0</v>
      </c>
      <c r="G2072" s="75">
        <v>5.0000000000000001E-3</v>
      </c>
      <c r="H2072" s="75">
        <v>0</v>
      </c>
      <c r="I2072" s="75">
        <v>1.05</v>
      </c>
      <c r="J2072" s="75">
        <v>3.2880119359500002</v>
      </c>
      <c r="K2072" s="75">
        <v>0</v>
      </c>
      <c r="L2072" s="75">
        <v>37.5</v>
      </c>
      <c r="M2072" s="75">
        <v>18.75</v>
      </c>
      <c r="N2072" s="75">
        <v>0</v>
      </c>
      <c r="O2072" s="75">
        <v>0</v>
      </c>
      <c r="P2072" s="75">
        <v>0</v>
      </c>
      <c r="Q2072" s="75">
        <v>0.25</v>
      </c>
      <c r="R2072" s="75">
        <v>0</v>
      </c>
      <c r="S2072" s="75">
        <v>0</v>
      </c>
      <c r="T2072" s="75">
        <v>88.891425227810799</v>
      </c>
      <c r="U2072" s="75"/>
      <c r="V2072" s="75"/>
      <c r="W2072" s="75"/>
      <c r="X2072" s="75"/>
      <c r="Y2072" s="75"/>
      <c r="Z2072" s="75"/>
      <c r="AA2072" s="75"/>
      <c r="AB2072" s="75"/>
      <c r="AC2072" s="75"/>
      <c r="AD2072" s="75"/>
      <c r="AE2072" s="75"/>
      <c r="AF2072" s="75"/>
      <c r="AG2072" s="75"/>
      <c r="AH2072" s="75"/>
      <c r="AI2072" s="75"/>
      <c r="AJ2072" s="75"/>
      <c r="AK2072" s="75"/>
      <c r="AL2072" s="75"/>
      <c r="AM2072" s="75"/>
      <c r="AN2072" s="75"/>
      <c r="AO2072" s="75"/>
    </row>
    <row r="2073" spans="2:41" x14ac:dyDescent="0.25">
      <c r="B2073" s="45">
        <v>245</v>
      </c>
      <c r="C2073" s="70">
        <v>42400</v>
      </c>
      <c r="D2073">
        <v>0</v>
      </c>
      <c r="E2073">
        <v>3.173687996</v>
      </c>
      <c r="F2073" s="75">
        <v>0</v>
      </c>
      <c r="G2073" s="75">
        <v>5.0000000000000001E-3</v>
      </c>
      <c r="H2073" s="75">
        <v>0</v>
      </c>
      <c r="I2073" s="75">
        <v>1.05</v>
      </c>
      <c r="J2073" s="75">
        <v>3.3323723958000002</v>
      </c>
      <c r="K2073" s="75">
        <v>0</v>
      </c>
      <c r="L2073" s="75">
        <v>37.5</v>
      </c>
      <c r="M2073" s="75">
        <v>18.75</v>
      </c>
      <c r="N2073" s="75">
        <v>0</v>
      </c>
      <c r="O2073" s="75">
        <v>0</v>
      </c>
      <c r="P2073" s="75">
        <v>0</v>
      </c>
      <c r="Q2073" s="75">
        <v>0.25</v>
      </c>
      <c r="R2073" s="75">
        <v>0</v>
      </c>
      <c r="S2073" s="75">
        <v>0</v>
      </c>
      <c r="T2073" s="75">
        <v>88.891425227810799</v>
      </c>
      <c r="U2073" s="75"/>
      <c r="V2073" s="75"/>
      <c r="W2073" s="75"/>
      <c r="X2073" s="75"/>
      <c r="Y2073" s="75"/>
      <c r="Z2073" s="75"/>
      <c r="AA2073" s="75"/>
      <c r="AB2073" s="75"/>
      <c r="AC2073" s="75"/>
      <c r="AD2073" s="75"/>
      <c r="AE2073" s="75"/>
      <c r="AF2073" s="75"/>
      <c r="AG2073" s="75"/>
      <c r="AH2073" s="75"/>
      <c r="AI2073" s="75"/>
      <c r="AJ2073" s="75"/>
      <c r="AK2073" s="75"/>
      <c r="AL2073" s="75"/>
      <c r="AM2073" s="75"/>
      <c r="AN2073" s="75"/>
      <c r="AO2073" s="75"/>
    </row>
    <row r="2074" spans="2:41" x14ac:dyDescent="0.25">
      <c r="B2074" s="45">
        <v>246</v>
      </c>
      <c r="C2074" s="70">
        <v>42401</v>
      </c>
      <c r="D2074">
        <v>0</v>
      </c>
      <c r="E2074">
        <v>3.2239641880000001</v>
      </c>
      <c r="F2074" s="75">
        <v>0</v>
      </c>
      <c r="G2074" s="75">
        <v>5.0000000000000001E-3</v>
      </c>
      <c r="H2074" s="75">
        <v>0</v>
      </c>
      <c r="I2074" s="75">
        <v>1.05</v>
      </c>
      <c r="J2074" s="75">
        <v>3.3851623973999998</v>
      </c>
      <c r="K2074" s="75">
        <v>0</v>
      </c>
      <c r="L2074" s="75">
        <v>37.5</v>
      </c>
      <c r="M2074" s="75">
        <v>18.75</v>
      </c>
      <c r="N2074" s="75">
        <v>0</v>
      </c>
      <c r="O2074" s="75">
        <v>0</v>
      </c>
      <c r="P2074" s="75">
        <v>0</v>
      </c>
      <c r="Q2074" s="75">
        <v>0.25</v>
      </c>
      <c r="R2074" s="75">
        <v>0</v>
      </c>
      <c r="S2074" s="75">
        <v>0</v>
      </c>
      <c r="T2074" s="75">
        <v>88.891425227810799</v>
      </c>
      <c r="U2074" s="75"/>
      <c r="V2074" s="75"/>
      <c r="W2074" s="75"/>
      <c r="X2074" s="75"/>
      <c r="Y2074" s="75"/>
      <c r="Z2074" s="75"/>
      <c r="AA2074" s="75"/>
      <c r="AB2074" s="75"/>
      <c r="AC2074" s="75"/>
      <c r="AD2074" s="75"/>
      <c r="AE2074" s="75"/>
      <c r="AF2074" s="75"/>
      <c r="AG2074" s="75"/>
      <c r="AH2074" s="75"/>
      <c r="AI2074" s="75"/>
      <c r="AJ2074" s="75"/>
      <c r="AK2074" s="75"/>
      <c r="AL2074" s="75"/>
      <c r="AM2074" s="75"/>
      <c r="AN2074" s="75"/>
      <c r="AO2074" s="75"/>
    </row>
    <row r="2075" spans="2:41" x14ac:dyDescent="0.25">
      <c r="B2075" s="45">
        <v>247</v>
      </c>
      <c r="C2075" s="70">
        <v>42402</v>
      </c>
      <c r="D2075">
        <v>0</v>
      </c>
      <c r="E2075">
        <v>3.2712480390000001</v>
      </c>
      <c r="F2075" s="75">
        <v>0</v>
      </c>
      <c r="G2075" s="75">
        <v>5.0000000000000001E-3</v>
      </c>
      <c r="H2075" s="75">
        <v>0</v>
      </c>
      <c r="I2075" s="75">
        <v>1.05</v>
      </c>
      <c r="J2075" s="75">
        <v>3.4348104409500002</v>
      </c>
      <c r="K2075" s="75">
        <v>0</v>
      </c>
      <c r="L2075" s="75">
        <v>37.5</v>
      </c>
      <c r="M2075" s="75">
        <v>18.75</v>
      </c>
      <c r="N2075" s="75">
        <v>0</v>
      </c>
      <c r="O2075" s="75">
        <v>0</v>
      </c>
      <c r="P2075" s="75">
        <v>0</v>
      </c>
      <c r="Q2075" s="75">
        <v>0.25</v>
      </c>
      <c r="R2075" s="75">
        <v>0</v>
      </c>
      <c r="S2075" s="75">
        <v>0</v>
      </c>
      <c r="T2075" s="75">
        <v>88.891425227810799</v>
      </c>
      <c r="U2075" s="75"/>
      <c r="V2075" s="75"/>
      <c r="W2075" s="75"/>
      <c r="X2075" s="75"/>
      <c r="Y2075" s="75"/>
      <c r="Z2075" s="75"/>
      <c r="AA2075" s="75"/>
      <c r="AB2075" s="75"/>
      <c r="AC2075" s="75"/>
      <c r="AD2075" s="75"/>
      <c r="AE2075" s="75"/>
      <c r="AF2075" s="75"/>
      <c r="AG2075" s="75"/>
      <c r="AH2075" s="75"/>
      <c r="AI2075" s="75"/>
      <c r="AJ2075" s="75"/>
      <c r="AK2075" s="75"/>
      <c r="AL2075" s="75"/>
      <c r="AM2075" s="75"/>
      <c r="AN2075" s="75"/>
      <c r="AO2075" s="75"/>
    </row>
    <row r="2076" spans="2:41" x14ac:dyDescent="0.25">
      <c r="B2076" s="45">
        <v>248</v>
      </c>
      <c r="C2076" s="70">
        <v>42403</v>
      </c>
      <c r="D2076">
        <v>0</v>
      </c>
      <c r="E2076">
        <v>3.297982287</v>
      </c>
      <c r="F2076" s="75">
        <v>0</v>
      </c>
      <c r="G2076" s="75">
        <v>5.0000000000000001E-3</v>
      </c>
      <c r="H2076" s="75">
        <v>0</v>
      </c>
      <c r="I2076" s="75">
        <v>1.05</v>
      </c>
      <c r="J2076" s="75">
        <v>3.4628814013500002</v>
      </c>
      <c r="K2076" s="75">
        <v>0</v>
      </c>
      <c r="L2076" s="75">
        <v>37.5</v>
      </c>
      <c r="M2076" s="75">
        <v>18.75</v>
      </c>
      <c r="N2076" s="75">
        <v>0</v>
      </c>
      <c r="O2076" s="75">
        <v>0</v>
      </c>
      <c r="P2076" s="75">
        <v>0</v>
      </c>
      <c r="Q2076" s="75">
        <v>0.25</v>
      </c>
      <c r="R2076" s="75">
        <v>0</v>
      </c>
      <c r="S2076" s="75">
        <v>0</v>
      </c>
      <c r="T2076" s="75">
        <v>88.891425227810799</v>
      </c>
      <c r="U2076" s="75"/>
      <c r="V2076" s="75"/>
      <c r="W2076" s="75"/>
      <c r="X2076" s="75"/>
      <c r="Y2076" s="75"/>
      <c r="Z2076" s="75"/>
      <c r="AA2076" s="75"/>
      <c r="AB2076" s="75"/>
      <c r="AC2076" s="75"/>
      <c r="AD2076" s="75"/>
      <c r="AE2076" s="75"/>
      <c r="AF2076" s="75"/>
      <c r="AG2076" s="75"/>
      <c r="AH2076" s="75"/>
      <c r="AI2076" s="75"/>
      <c r="AJ2076" s="75"/>
      <c r="AK2076" s="75"/>
      <c r="AL2076" s="75"/>
      <c r="AM2076" s="75"/>
      <c r="AN2076" s="75"/>
      <c r="AO2076" s="75"/>
    </row>
    <row r="2077" spans="2:41" x14ac:dyDescent="0.25">
      <c r="B2077" s="45">
        <v>249</v>
      </c>
      <c r="C2077" s="70">
        <v>42404</v>
      </c>
      <c r="D2077">
        <v>0</v>
      </c>
      <c r="E2077">
        <v>3.307154696</v>
      </c>
      <c r="F2077" s="75">
        <v>0</v>
      </c>
      <c r="G2077" s="75">
        <v>5.0000000000000001E-3</v>
      </c>
      <c r="H2077" s="75">
        <v>0</v>
      </c>
      <c r="I2077" s="75">
        <v>1.05</v>
      </c>
      <c r="J2077" s="75">
        <v>3.4725124308000002</v>
      </c>
      <c r="K2077" s="75">
        <v>0</v>
      </c>
      <c r="L2077" s="75">
        <v>37.5</v>
      </c>
      <c r="M2077" s="75">
        <v>18.75</v>
      </c>
      <c r="N2077" s="75">
        <v>0</v>
      </c>
      <c r="O2077" s="75">
        <v>0</v>
      </c>
      <c r="P2077" s="75">
        <v>0</v>
      </c>
      <c r="Q2077" s="75">
        <v>0.25</v>
      </c>
      <c r="R2077" s="75">
        <v>0</v>
      </c>
      <c r="S2077" s="75">
        <v>0</v>
      </c>
      <c r="T2077" s="75">
        <v>88.891425227810799</v>
      </c>
      <c r="U2077" s="75"/>
      <c r="V2077" s="75"/>
      <c r="W2077" s="75"/>
      <c r="X2077" s="75"/>
      <c r="Y2077" s="75"/>
      <c r="Z2077" s="75"/>
      <c r="AA2077" s="75"/>
      <c r="AB2077" s="75"/>
      <c r="AC2077" s="75"/>
      <c r="AD2077" s="75"/>
      <c r="AE2077" s="75"/>
      <c r="AF2077" s="75"/>
      <c r="AG2077" s="75"/>
      <c r="AH2077" s="75"/>
      <c r="AI2077" s="75"/>
      <c r="AJ2077" s="75"/>
      <c r="AK2077" s="75"/>
      <c r="AL2077" s="75"/>
      <c r="AM2077" s="75"/>
      <c r="AN2077" s="75"/>
      <c r="AO2077" s="75"/>
    </row>
    <row r="2078" spans="2:41" x14ac:dyDescent="0.25">
      <c r="B2078" s="45">
        <v>250</v>
      </c>
      <c r="C2078" s="70">
        <v>42405</v>
      </c>
      <c r="D2078">
        <v>0</v>
      </c>
      <c r="E2078">
        <v>3.2496089179999998</v>
      </c>
      <c r="F2078" s="75">
        <v>0</v>
      </c>
      <c r="G2078" s="75">
        <v>5.0000000000000001E-3</v>
      </c>
      <c r="H2078" s="75">
        <v>0</v>
      </c>
      <c r="I2078" s="75">
        <v>1.05</v>
      </c>
      <c r="J2078" s="75">
        <v>3.4120893638999998</v>
      </c>
      <c r="K2078" s="75">
        <v>0</v>
      </c>
      <c r="L2078" s="75">
        <v>37.5</v>
      </c>
      <c r="M2078" s="75">
        <v>18.75</v>
      </c>
      <c r="N2078" s="75">
        <v>0</v>
      </c>
      <c r="O2078" s="75">
        <v>0</v>
      </c>
      <c r="P2078" s="75">
        <v>0</v>
      </c>
      <c r="Q2078" s="75">
        <v>0.25</v>
      </c>
      <c r="R2078" s="75">
        <v>0</v>
      </c>
      <c r="S2078" s="75">
        <v>0</v>
      </c>
      <c r="T2078" s="75">
        <v>88.891425227810799</v>
      </c>
      <c r="U2078" s="75"/>
      <c r="V2078" s="75"/>
      <c r="W2078" s="75"/>
      <c r="X2078" s="75"/>
      <c r="Y2078" s="75"/>
      <c r="Z2078" s="75"/>
      <c r="AA2078" s="75"/>
      <c r="AB2078" s="75"/>
      <c r="AC2078" s="75"/>
      <c r="AD2078" s="75"/>
      <c r="AE2078" s="75"/>
      <c r="AF2078" s="75"/>
      <c r="AG2078" s="75"/>
      <c r="AH2078" s="75"/>
      <c r="AI2078" s="75"/>
      <c r="AJ2078" s="75"/>
      <c r="AK2078" s="75"/>
      <c r="AL2078" s="75"/>
      <c r="AM2078" s="75"/>
      <c r="AN2078" s="75"/>
      <c r="AO2078" s="75"/>
    </row>
    <row r="2079" spans="2:41" x14ac:dyDescent="0.25">
      <c r="B2079" s="45">
        <v>251</v>
      </c>
      <c r="C2079" s="70">
        <v>42406</v>
      </c>
      <c r="D2079">
        <v>0</v>
      </c>
      <c r="E2079">
        <v>3.178267204</v>
      </c>
      <c r="F2079" s="75">
        <v>0</v>
      </c>
      <c r="G2079" s="75">
        <v>5.0000000000000001E-3</v>
      </c>
      <c r="H2079" s="75">
        <v>0</v>
      </c>
      <c r="I2079" s="75">
        <v>1.05</v>
      </c>
      <c r="J2079" s="75">
        <v>3.3371805642000001</v>
      </c>
      <c r="K2079" s="75">
        <v>0</v>
      </c>
      <c r="L2079" s="75">
        <v>37.5</v>
      </c>
      <c r="M2079" s="75">
        <v>18.75</v>
      </c>
      <c r="N2079" s="75">
        <v>0</v>
      </c>
      <c r="O2079" s="75">
        <v>0</v>
      </c>
      <c r="P2079" s="75">
        <v>0</v>
      </c>
      <c r="Q2079" s="75">
        <v>0.25</v>
      </c>
      <c r="R2079" s="75">
        <v>0</v>
      </c>
      <c r="S2079" s="75">
        <v>0</v>
      </c>
      <c r="T2079" s="75">
        <v>88.891425227810799</v>
      </c>
      <c r="U2079" s="75"/>
      <c r="V2079" s="75"/>
      <c r="W2079" s="75"/>
      <c r="X2079" s="75"/>
      <c r="Y2079" s="75"/>
      <c r="Z2079" s="75"/>
      <c r="AA2079" s="75"/>
      <c r="AB2079" s="75"/>
      <c r="AC2079" s="75"/>
      <c r="AD2079" s="75"/>
      <c r="AE2079" s="75"/>
      <c r="AF2079" s="75"/>
      <c r="AG2079" s="75"/>
      <c r="AH2079" s="75"/>
      <c r="AI2079" s="75"/>
      <c r="AJ2079" s="75"/>
      <c r="AK2079" s="75"/>
      <c r="AL2079" s="75"/>
      <c r="AM2079" s="75"/>
      <c r="AN2079" s="75"/>
      <c r="AO2079" s="75"/>
    </row>
    <row r="2080" spans="2:41" x14ac:dyDescent="0.25">
      <c r="B2080" s="45">
        <v>252</v>
      </c>
      <c r="C2080" s="70">
        <v>42407</v>
      </c>
      <c r="D2080">
        <v>0</v>
      </c>
      <c r="E2080">
        <v>3.1589224329999999</v>
      </c>
      <c r="F2080" s="75">
        <v>0</v>
      </c>
      <c r="G2080" s="75">
        <v>5.0000000000000001E-3</v>
      </c>
      <c r="H2080" s="75">
        <v>0</v>
      </c>
      <c r="I2080" s="75">
        <v>1.05</v>
      </c>
      <c r="J2080" s="75">
        <v>3.3168685546500001</v>
      </c>
      <c r="K2080" s="75">
        <v>0</v>
      </c>
      <c r="L2080" s="75">
        <v>37.5</v>
      </c>
      <c r="M2080" s="75">
        <v>18.75</v>
      </c>
      <c r="N2080" s="75">
        <v>0</v>
      </c>
      <c r="O2080" s="75">
        <v>0</v>
      </c>
      <c r="P2080" s="75">
        <v>0</v>
      </c>
      <c r="Q2080" s="75">
        <v>0.25</v>
      </c>
      <c r="R2080" s="75">
        <v>0</v>
      </c>
      <c r="S2080" s="75">
        <v>0</v>
      </c>
      <c r="T2080" s="75">
        <v>88.891425227810799</v>
      </c>
      <c r="U2080" s="75"/>
      <c r="V2080" s="75"/>
      <c r="W2080" s="75"/>
      <c r="X2080" s="75"/>
      <c r="Y2080" s="75"/>
      <c r="Z2080" s="75"/>
      <c r="AA2080" s="75"/>
      <c r="AB2080" s="75"/>
      <c r="AC2080" s="75"/>
      <c r="AD2080" s="75"/>
      <c r="AE2080" s="75"/>
      <c r="AF2080" s="75"/>
      <c r="AG2080" s="75"/>
      <c r="AH2080" s="75"/>
      <c r="AI2080" s="75"/>
      <c r="AJ2080" s="75"/>
      <c r="AK2080" s="75"/>
      <c r="AL2080" s="75"/>
      <c r="AM2080" s="75"/>
      <c r="AN2080" s="75"/>
      <c r="AO2080" s="75"/>
    </row>
    <row r="2081" spans="2:41" x14ac:dyDescent="0.25">
      <c r="B2081" s="45">
        <v>253</v>
      </c>
      <c r="C2081" s="70">
        <v>42408</v>
      </c>
      <c r="D2081">
        <v>0</v>
      </c>
      <c r="E2081">
        <v>3.2147835859999998</v>
      </c>
      <c r="F2081" s="75">
        <v>0</v>
      </c>
      <c r="G2081" s="75">
        <v>5.0000000000000001E-3</v>
      </c>
      <c r="H2081" s="75">
        <v>0</v>
      </c>
      <c r="I2081" s="75">
        <v>1.05</v>
      </c>
      <c r="J2081" s="75">
        <v>3.3755227652999999</v>
      </c>
      <c r="K2081" s="75">
        <v>0</v>
      </c>
      <c r="L2081" s="75">
        <v>37.5</v>
      </c>
      <c r="M2081" s="75">
        <v>18.75</v>
      </c>
      <c r="N2081" s="75">
        <v>0</v>
      </c>
      <c r="O2081" s="75">
        <v>0</v>
      </c>
      <c r="P2081" s="75">
        <v>0</v>
      </c>
      <c r="Q2081" s="75">
        <v>0.25</v>
      </c>
      <c r="R2081" s="75">
        <v>0</v>
      </c>
      <c r="S2081" s="75">
        <v>0</v>
      </c>
      <c r="T2081" s="75">
        <v>88.891425227810799</v>
      </c>
      <c r="U2081" s="75"/>
      <c r="V2081" s="75"/>
      <c r="W2081" s="75"/>
      <c r="X2081" s="75"/>
      <c r="Y2081" s="75"/>
      <c r="Z2081" s="75"/>
      <c r="AA2081" s="75"/>
      <c r="AB2081" s="75"/>
      <c r="AC2081" s="75"/>
      <c r="AD2081" s="75"/>
      <c r="AE2081" s="75"/>
      <c r="AF2081" s="75"/>
      <c r="AG2081" s="75"/>
      <c r="AH2081" s="75"/>
      <c r="AI2081" s="75"/>
      <c r="AJ2081" s="75"/>
      <c r="AK2081" s="75"/>
      <c r="AL2081" s="75"/>
      <c r="AM2081" s="75"/>
      <c r="AN2081" s="75"/>
      <c r="AO2081" s="75"/>
    </row>
    <row r="2082" spans="2:41" x14ac:dyDescent="0.25">
      <c r="B2082" s="45">
        <v>254</v>
      </c>
      <c r="C2082" s="70">
        <v>42409</v>
      </c>
      <c r="D2082">
        <v>0</v>
      </c>
      <c r="E2082">
        <v>3.3023674760000001</v>
      </c>
      <c r="F2082" s="75">
        <v>0</v>
      </c>
      <c r="G2082" s="75">
        <v>5.0000000000000001E-3</v>
      </c>
      <c r="H2082" s="75">
        <v>0</v>
      </c>
      <c r="I2082" s="75">
        <v>1.05</v>
      </c>
      <c r="J2082" s="75">
        <v>3.4674858498000001</v>
      </c>
      <c r="K2082" s="75">
        <v>0</v>
      </c>
      <c r="L2082" s="75">
        <v>37.5</v>
      </c>
      <c r="M2082" s="75">
        <v>18.75</v>
      </c>
      <c r="N2082" s="75">
        <v>0</v>
      </c>
      <c r="O2082" s="75">
        <v>0</v>
      </c>
      <c r="P2082" s="75">
        <v>0</v>
      </c>
      <c r="Q2082" s="75">
        <v>0.25</v>
      </c>
      <c r="R2082" s="75">
        <v>0</v>
      </c>
      <c r="S2082" s="75">
        <v>0</v>
      </c>
      <c r="T2082" s="75">
        <v>88.891425227810799</v>
      </c>
      <c r="U2082" s="75"/>
      <c r="V2082" s="75"/>
      <c r="W2082" s="75"/>
      <c r="X2082" s="75"/>
      <c r="Y2082" s="75"/>
      <c r="Z2082" s="75"/>
      <c r="AA2082" s="75"/>
      <c r="AB2082" s="75"/>
      <c r="AC2082" s="75"/>
      <c r="AD2082" s="75"/>
      <c r="AE2082" s="75"/>
      <c r="AF2082" s="75"/>
      <c r="AG2082" s="75"/>
      <c r="AH2082" s="75"/>
      <c r="AI2082" s="75"/>
      <c r="AJ2082" s="75"/>
      <c r="AK2082" s="75"/>
      <c r="AL2082" s="75"/>
      <c r="AM2082" s="75"/>
      <c r="AN2082" s="75"/>
      <c r="AO2082" s="75"/>
    </row>
    <row r="2083" spans="2:41" x14ac:dyDescent="0.25">
      <c r="B2083" s="45">
        <v>255</v>
      </c>
      <c r="C2083" s="70">
        <v>42410</v>
      </c>
      <c r="D2083">
        <v>0</v>
      </c>
      <c r="E2083">
        <v>3.4700036339999998</v>
      </c>
      <c r="F2083" s="75">
        <v>0</v>
      </c>
      <c r="G2083" s="75">
        <v>5.0000000000000001E-3</v>
      </c>
      <c r="H2083" s="75">
        <v>0</v>
      </c>
      <c r="I2083" s="75">
        <v>1.05</v>
      </c>
      <c r="J2083" s="75">
        <v>3.6435038156999999</v>
      </c>
      <c r="K2083" s="75">
        <v>0</v>
      </c>
      <c r="L2083" s="75">
        <v>37.5</v>
      </c>
      <c r="M2083" s="75">
        <v>18.75</v>
      </c>
      <c r="N2083" s="75">
        <v>0</v>
      </c>
      <c r="O2083" s="75">
        <v>0</v>
      </c>
      <c r="P2083" s="75">
        <v>0</v>
      </c>
      <c r="Q2083" s="75">
        <v>0.25</v>
      </c>
      <c r="R2083" s="75">
        <v>0</v>
      </c>
      <c r="S2083" s="75">
        <v>0</v>
      </c>
      <c r="T2083" s="75">
        <v>88.891425227810799</v>
      </c>
      <c r="U2083" s="75"/>
      <c r="V2083" s="75"/>
      <c r="W2083" s="75"/>
      <c r="X2083" s="75"/>
      <c r="Y2083" s="75"/>
      <c r="Z2083" s="75"/>
      <c r="AA2083" s="75"/>
      <c r="AB2083" s="75"/>
      <c r="AC2083" s="75"/>
      <c r="AD2083" s="75"/>
      <c r="AE2083" s="75"/>
      <c r="AF2083" s="75"/>
      <c r="AG2083" s="75"/>
      <c r="AH2083" s="75"/>
      <c r="AI2083" s="75"/>
      <c r="AJ2083" s="75"/>
      <c r="AK2083" s="75"/>
      <c r="AL2083" s="75"/>
      <c r="AM2083" s="75"/>
      <c r="AN2083" s="75"/>
      <c r="AO2083" s="75"/>
    </row>
    <row r="2084" spans="2:41" x14ac:dyDescent="0.25">
      <c r="B2084" s="45">
        <v>256</v>
      </c>
      <c r="C2084" s="70">
        <v>42411</v>
      </c>
      <c r="D2084">
        <v>0</v>
      </c>
      <c r="E2084">
        <v>3.5969822470000001</v>
      </c>
      <c r="F2084" s="75">
        <v>0</v>
      </c>
      <c r="G2084" s="75">
        <v>5.0000000000000001E-3</v>
      </c>
      <c r="H2084" s="75">
        <v>0</v>
      </c>
      <c r="I2084" s="75">
        <v>1.05</v>
      </c>
      <c r="J2084" s="75">
        <v>3.77683135935</v>
      </c>
      <c r="K2084" s="75">
        <v>0</v>
      </c>
      <c r="L2084" s="75">
        <v>37.5</v>
      </c>
      <c r="M2084" s="75">
        <v>18.75</v>
      </c>
      <c r="N2084" s="75">
        <v>0</v>
      </c>
      <c r="O2084" s="75">
        <v>0</v>
      </c>
      <c r="P2084" s="75">
        <v>0</v>
      </c>
      <c r="Q2084" s="75">
        <v>0.25</v>
      </c>
      <c r="R2084" s="75">
        <v>0</v>
      </c>
      <c r="S2084" s="75">
        <v>0</v>
      </c>
      <c r="T2084" s="75">
        <v>88.891425227810799</v>
      </c>
      <c r="U2084" s="75"/>
      <c r="V2084" s="75"/>
      <c r="W2084" s="75"/>
      <c r="X2084" s="75"/>
      <c r="Y2084" s="75"/>
      <c r="Z2084" s="75"/>
      <c r="AA2084" s="75"/>
      <c r="AB2084" s="75"/>
      <c r="AC2084" s="75"/>
      <c r="AD2084" s="75"/>
      <c r="AE2084" s="75"/>
      <c r="AF2084" s="75"/>
      <c r="AG2084" s="75"/>
      <c r="AH2084" s="75"/>
      <c r="AI2084" s="75"/>
      <c r="AJ2084" s="75"/>
      <c r="AK2084" s="75"/>
      <c r="AL2084" s="75"/>
      <c r="AM2084" s="75"/>
      <c r="AN2084" s="75"/>
      <c r="AO2084" s="75"/>
    </row>
    <row r="2085" spans="2:41" x14ac:dyDescent="0.25">
      <c r="B2085" s="45">
        <v>257</v>
      </c>
      <c r="C2085" s="70">
        <v>42412</v>
      </c>
      <c r="D2085">
        <v>0</v>
      </c>
      <c r="E2085">
        <v>3.6475341380000001</v>
      </c>
      <c r="F2085" s="75">
        <v>0</v>
      </c>
      <c r="G2085" s="75">
        <v>5.0000000000000001E-3</v>
      </c>
      <c r="H2085" s="75">
        <v>0</v>
      </c>
      <c r="I2085" s="75">
        <v>1.05</v>
      </c>
      <c r="J2085" s="75">
        <v>3.8299108449000001</v>
      </c>
      <c r="K2085" s="75">
        <v>0</v>
      </c>
      <c r="L2085" s="75">
        <v>37.5</v>
      </c>
      <c r="M2085" s="75">
        <v>18.75</v>
      </c>
      <c r="N2085" s="75">
        <v>0</v>
      </c>
      <c r="O2085" s="75">
        <v>0</v>
      </c>
      <c r="P2085" s="75">
        <v>0</v>
      </c>
      <c r="Q2085" s="75">
        <v>0.25</v>
      </c>
      <c r="R2085" s="75">
        <v>0</v>
      </c>
      <c r="S2085" s="75">
        <v>0</v>
      </c>
      <c r="T2085" s="75">
        <v>88.891425227810799</v>
      </c>
      <c r="U2085" s="75"/>
      <c r="V2085" s="75"/>
      <c r="W2085" s="75"/>
      <c r="X2085" s="75"/>
      <c r="Y2085" s="75"/>
      <c r="Z2085" s="75"/>
      <c r="AA2085" s="75"/>
      <c r="AB2085" s="75"/>
      <c r="AC2085" s="75"/>
      <c r="AD2085" s="75"/>
      <c r="AE2085" s="75"/>
      <c r="AF2085" s="75"/>
      <c r="AG2085" s="75"/>
      <c r="AH2085" s="75"/>
      <c r="AI2085" s="75"/>
      <c r="AJ2085" s="75"/>
      <c r="AK2085" s="75"/>
      <c r="AL2085" s="75"/>
      <c r="AM2085" s="75"/>
      <c r="AN2085" s="75"/>
      <c r="AO2085" s="75"/>
    </row>
    <row r="2086" spans="2:41" x14ac:dyDescent="0.25">
      <c r="B2086" s="45">
        <v>258</v>
      </c>
      <c r="C2086" s="70">
        <v>42413</v>
      </c>
      <c r="D2086">
        <v>0</v>
      </c>
      <c r="E2086">
        <v>3.556488104</v>
      </c>
      <c r="F2086" s="75">
        <v>0</v>
      </c>
      <c r="G2086" s="75">
        <v>5.0000000000000001E-3</v>
      </c>
      <c r="H2086" s="75">
        <v>0</v>
      </c>
      <c r="I2086" s="75">
        <v>1.05</v>
      </c>
      <c r="J2086" s="75">
        <v>3.7343125092</v>
      </c>
      <c r="K2086" s="75">
        <v>0</v>
      </c>
      <c r="L2086" s="75">
        <v>37.5</v>
      </c>
      <c r="M2086" s="75">
        <v>18.75</v>
      </c>
      <c r="N2086" s="75">
        <v>0</v>
      </c>
      <c r="O2086" s="75">
        <v>0</v>
      </c>
      <c r="P2086" s="75">
        <v>0</v>
      </c>
      <c r="Q2086" s="75">
        <v>0.25</v>
      </c>
      <c r="R2086" s="75">
        <v>0</v>
      </c>
      <c r="S2086" s="75">
        <v>0</v>
      </c>
      <c r="T2086" s="75">
        <v>88.891425227810799</v>
      </c>
      <c r="U2086" s="75"/>
      <c r="V2086" s="75"/>
      <c r="W2086" s="75"/>
      <c r="X2086" s="75"/>
      <c r="Y2086" s="75"/>
      <c r="Z2086" s="75"/>
      <c r="AA2086" s="75"/>
      <c r="AB2086" s="75"/>
      <c r="AC2086" s="75"/>
      <c r="AD2086" s="75"/>
      <c r="AE2086" s="75"/>
      <c r="AF2086" s="75"/>
      <c r="AG2086" s="75"/>
      <c r="AH2086" s="75"/>
      <c r="AI2086" s="75"/>
      <c r="AJ2086" s="75"/>
      <c r="AK2086" s="75"/>
      <c r="AL2086" s="75"/>
      <c r="AM2086" s="75"/>
      <c r="AN2086" s="75"/>
      <c r="AO2086" s="75"/>
    </row>
    <row r="2087" spans="2:41" x14ac:dyDescent="0.25">
      <c r="B2087" s="45">
        <v>259</v>
      </c>
      <c r="C2087" s="70">
        <v>42414</v>
      </c>
      <c r="D2087">
        <v>0</v>
      </c>
      <c r="E2087">
        <v>3.4082905989999999</v>
      </c>
      <c r="F2087" s="75">
        <v>0</v>
      </c>
      <c r="G2087" s="75">
        <v>5.0000000000000001E-3</v>
      </c>
      <c r="H2087" s="75">
        <v>0</v>
      </c>
      <c r="I2087" s="75">
        <v>1.05</v>
      </c>
      <c r="J2087" s="75">
        <v>3.5787051289499998</v>
      </c>
      <c r="K2087" s="75">
        <v>0</v>
      </c>
      <c r="L2087" s="75">
        <v>37.5</v>
      </c>
      <c r="M2087" s="75">
        <v>18.75</v>
      </c>
      <c r="N2087" s="75">
        <v>0</v>
      </c>
      <c r="O2087" s="75">
        <v>0</v>
      </c>
      <c r="P2087" s="75">
        <v>0</v>
      </c>
      <c r="Q2087" s="75">
        <v>0.25</v>
      </c>
      <c r="R2087" s="75">
        <v>0</v>
      </c>
      <c r="S2087" s="75">
        <v>0</v>
      </c>
      <c r="T2087" s="75">
        <v>88.891425227810799</v>
      </c>
      <c r="U2087" s="75"/>
      <c r="V2087" s="75"/>
      <c r="W2087" s="75"/>
      <c r="X2087" s="75"/>
      <c r="Y2087" s="75"/>
      <c r="Z2087" s="75"/>
      <c r="AA2087" s="75"/>
      <c r="AB2087" s="75"/>
      <c r="AC2087" s="75"/>
      <c r="AD2087" s="75"/>
      <c r="AE2087" s="75"/>
      <c r="AF2087" s="75"/>
      <c r="AG2087" s="75"/>
      <c r="AH2087" s="75"/>
      <c r="AI2087" s="75"/>
      <c r="AJ2087" s="75"/>
      <c r="AK2087" s="75"/>
      <c r="AL2087" s="75"/>
      <c r="AM2087" s="75"/>
      <c r="AN2087" s="75"/>
      <c r="AO2087" s="75"/>
    </row>
    <row r="2088" spans="2:41" x14ac:dyDescent="0.25">
      <c r="B2088" s="45">
        <v>260</v>
      </c>
      <c r="C2088" s="70">
        <v>42415</v>
      </c>
      <c r="D2088">
        <v>0</v>
      </c>
      <c r="E2088">
        <v>3.2883095189999998</v>
      </c>
      <c r="F2088" s="75">
        <v>0</v>
      </c>
      <c r="G2088" s="75">
        <v>5.0000000000000001E-3</v>
      </c>
      <c r="H2088" s="75">
        <v>0</v>
      </c>
      <c r="I2088" s="75">
        <v>1.05</v>
      </c>
      <c r="J2088" s="75">
        <v>3.4527249949500001</v>
      </c>
      <c r="K2088" s="75">
        <v>0</v>
      </c>
      <c r="L2088" s="75">
        <v>37.5</v>
      </c>
      <c r="M2088" s="75">
        <v>18.75</v>
      </c>
      <c r="N2088" s="75">
        <v>0</v>
      </c>
      <c r="O2088" s="75">
        <v>0</v>
      </c>
      <c r="P2088" s="75">
        <v>0</v>
      </c>
      <c r="Q2088" s="75">
        <v>0.25</v>
      </c>
      <c r="R2088" s="75">
        <v>0</v>
      </c>
      <c r="S2088" s="75">
        <v>0</v>
      </c>
      <c r="T2088" s="75">
        <v>88.891425227810799</v>
      </c>
      <c r="U2088" s="75"/>
      <c r="V2088" s="75"/>
      <c r="W2088" s="75"/>
      <c r="X2088" s="75"/>
      <c r="Y2088" s="75"/>
      <c r="Z2088" s="75"/>
      <c r="AA2088" s="75"/>
      <c r="AB2088" s="75"/>
      <c r="AC2088" s="75"/>
      <c r="AD2088" s="75"/>
      <c r="AE2088" s="75"/>
      <c r="AF2088" s="75"/>
      <c r="AG2088" s="75"/>
      <c r="AH2088" s="75"/>
      <c r="AI2088" s="75"/>
      <c r="AJ2088" s="75"/>
      <c r="AK2088" s="75"/>
      <c r="AL2088" s="75"/>
      <c r="AM2088" s="75"/>
      <c r="AN2088" s="75"/>
      <c r="AO2088" s="75"/>
    </row>
    <row r="2089" spans="2:41" x14ac:dyDescent="0.25">
      <c r="B2089" s="45">
        <v>261</v>
      </c>
      <c r="C2089" s="70">
        <v>42416</v>
      </c>
      <c r="D2089">
        <v>0</v>
      </c>
      <c r="E2089">
        <v>3.2526991179999998</v>
      </c>
      <c r="F2089" s="75">
        <v>0</v>
      </c>
      <c r="G2089" s="75">
        <v>5.0000000000000001E-3</v>
      </c>
      <c r="H2089" s="75">
        <v>0</v>
      </c>
      <c r="I2089" s="75">
        <v>1.05</v>
      </c>
      <c r="J2089" s="75">
        <v>3.4153340739</v>
      </c>
      <c r="K2089" s="75">
        <v>0</v>
      </c>
      <c r="L2089" s="75">
        <v>37.5</v>
      </c>
      <c r="M2089" s="75">
        <v>18.75</v>
      </c>
      <c r="N2089" s="75">
        <v>0</v>
      </c>
      <c r="O2089" s="75">
        <v>0</v>
      </c>
      <c r="P2089" s="75">
        <v>0</v>
      </c>
      <c r="Q2089" s="75">
        <v>0.25</v>
      </c>
      <c r="R2089" s="75">
        <v>0</v>
      </c>
      <c r="S2089" s="75">
        <v>0</v>
      </c>
      <c r="T2089" s="75">
        <v>88.891425227810799</v>
      </c>
      <c r="U2089" s="75"/>
      <c r="V2089" s="75"/>
      <c r="W2089" s="75"/>
      <c r="X2089" s="75"/>
      <c r="Y2089" s="75"/>
      <c r="Z2089" s="75"/>
      <c r="AA2089" s="75"/>
      <c r="AB2089" s="75"/>
      <c r="AC2089" s="75"/>
      <c r="AD2089" s="75"/>
      <c r="AE2089" s="75"/>
      <c r="AF2089" s="75"/>
      <c r="AG2089" s="75"/>
      <c r="AH2089" s="75"/>
      <c r="AI2089" s="75"/>
      <c r="AJ2089" s="75"/>
      <c r="AK2089" s="75"/>
      <c r="AL2089" s="75"/>
      <c r="AM2089" s="75"/>
      <c r="AN2089" s="75"/>
      <c r="AO2089" s="75"/>
    </row>
    <row r="2090" spans="2:41" x14ac:dyDescent="0.25">
      <c r="B2090" s="45">
        <v>262</v>
      </c>
      <c r="C2090" s="70">
        <v>42417</v>
      </c>
      <c r="D2090">
        <v>0</v>
      </c>
      <c r="E2090">
        <v>3.2785690399999998</v>
      </c>
      <c r="F2090" s="75">
        <v>0</v>
      </c>
      <c r="G2090" s="75">
        <v>5.0000000000000001E-3</v>
      </c>
      <c r="H2090" s="75">
        <v>0</v>
      </c>
      <c r="I2090" s="75">
        <v>1.05</v>
      </c>
      <c r="J2090" s="75">
        <v>3.4424974920000002</v>
      </c>
      <c r="K2090" s="75">
        <v>0</v>
      </c>
      <c r="L2090" s="75">
        <v>37.5</v>
      </c>
      <c r="M2090" s="75">
        <v>18.75</v>
      </c>
      <c r="N2090" s="75">
        <v>0</v>
      </c>
      <c r="O2090" s="75">
        <v>0</v>
      </c>
      <c r="P2090" s="75">
        <v>0</v>
      </c>
      <c r="Q2090" s="75">
        <v>0.25</v>
      </c>
      <c r="R2090" s="75">
        <v>0</v>
      </c>
      <c r="S2090" s="75">
        <v>0</v>
      </c>
      <c r="T2090" s="75">
        <v>88.891425227810799</v>
      </c>
      <c r="U2090" s="75"/>
      <c r="V2090" s="75"/>
      <c r="W2090" s="75"/>
      <c r="X2090" s="75"/>
      <c r="Y2090" s="75"/>
      <c r="Z2090" s="75"/>
      <c r="AA2090" s="75"/>
      <c r="AB2090" s="75"/>
      <c r="AC2090" s="75"/>
      <c r="AD2090" s="75"/>
      <c r="AE2090" s="75"/>
      <c r="AF2090" s="75"/>
      <c r="AG2090" s="75"/>
      <c r="AH2090" s="75"/>
      <c r="AI2090" s="75"/>
      <c r="AJ2090" s="75"/>
      <c r="AK2090" s="75"/>
      <c r="AL2090" s="75"/>
      <c r="AM2090" s="75"/>
      <c r="AN2090" s="75"/>
      <c r="AO2090" s="75"/>
    </row>
    <row r="2091" spans="2:41" x14ac:dyDescent="0.25">
      <c r="B2091" s="45">
        <v>263</v>
      </c>
      <c r="C2091" s="70">
        <v>42418</v>
      </c>
      <c r="D2091">
        <v>0</v>
      </c>
      <c r="E2091">
        <v>3.380267635</v>
      </c>
      <c r="F2091" s="75">
        <v>0</v>
      </c>
      <c r="G2091" s="75">
        <v>5.0000000000000001E-3</v>
      </c>
      <c r="H2091" s="75">
        <v>0</v>
      </c>
      <c r="I2091" s="75">
        <v>1.05</v>
      </c>
      <c r="J2091" s="75">
        <v>3.5492810167500002</v>
      </c>
      <c r="K2091" s="75">
        <v>0</v>
      </c>
      <c r="L2091" s="75">
        <v>37.5</v>
      </c>
      <c r="M2091" s="75">
        <v>18.75</v>
      </c>
      <c r="N2091" s="75">
        <v>0</v>
      </c>
      <c r="O2091" s="75">
        <v>0</v>
      </c>
      <c r="P2091" s="75">
        <v>0</v>
      </c>
      <c r="Q2091" s="75">
        <v>0.25</v>
      </c>
      <c r="R2091" s="75">
        <v>0</v>
      </c>
      <c r="S2091" s="75">
        <v>0</v>
      </c>
      <c r="T2091" s="75">
        <v>88.891425227810799</v>
      </c>
      <c r="U2091" s="75"/>
      <c r="V2091" s="75"/>
      <c r="W2091" s="75"/>
      <c r="X2091" s="75"/>
      <c r="Y2091" s="75"/>
      <c r="Z2091" s="75"/>
      <c r="AA2091" s="75"/>
      <c r="AB2091" s="75"/>
      <c r="AC2091" s="75"/>
      <c r="AD2091" s="75"/>
      <c r="AE2091" s="75"/>
      <c r="AF2091" s="75"/>
      <c r="AG2091" s="75"/>
      <c r="AH2091" s="75"/>
      <c r="AI2091" s="75"/>
      <c r="AJ2091" s="75"/>
      <c r="AK2091" s="75"/>
      <c r="AL2091" s="75"/>
      <c r="AM2091" s="75"/>
      <c r="AN2091" s="75"/>
      <c r="AO2091" s="75"/>
    </row>
    <row r="2092" spans="2:41" x14ac:dyDescent="0.25">
      <c r="B2092" s="45">
        <v>264</v>
      </c>
      <c r="C2092" s="70">
        <v>42419</v>
      </c>
      <c r="D2092">
        <v>0</v>
      </c>
      <c r="E2092">
        <v>3.5821478820000001</v>
      </c>
      <c r="F2092" s="75">
        <v>0</v>
      </c>
      <c r="G2092" s="75">
        <v>5.0000000000000001E-3</v>
      </c>
      <c r="H2092" s="75">
        <v>0</v>
      </c>
      <c r="I2092" s="75">
        <v>1.05</v>
      </c>
      <c r="J2092" s="75">
        <v>3.7612552761</v>
      </c>
      <c r="K2092" s="75">
        <v>0</v>
      </c>
      <c r="L2092" s="75">
        <v>37.5</v>
      </c>
      <c r="M2092" s="75">
        <v>18.75</v>
      </c>
      <c r="N2092" s="75">
        <v>0</v>
      </c>
      <c r="O2092" s="75">
        <v>0</v>
      </c>
      <c r="P2092" s="75">
        <v>0</v>
      </c>
      <c r="Q2092" s="75">
        <v>0.25</v>
      </c>
      <c r="R2092" s="75">
        <v>0</v>
      </c>
      <c r="S2092" s="75">
        <v>0</v>
      </c>
      <c r="T2092" s="75">
        <v>88.891425227810799</v>
      </c>
      <c r="U2092" s="75"/>
      <c r="V2092" s="75"/>
      <c r="W2092" s="75"/>
      <c r="X2092" s="75"/>
      <c r="Y2092" s="75"/>
      <c r="Z2092" s="75"/>
      <c r="AA2092" s="75"/>
      <c r="AB2092" s="75"/>
      <c r="AC2092" s="75"/>
      <c r="AD2092" s="75"/>
      <c r="AE2092" s="75"/>
      <c r="AF2092" s="75"/>
      <c r="AG2092" s="75"/>
      <c r="AH2092" s="75"/>
      <c r="AI2092" s="75"/>
      <c r="AJ2092" s="75"/>
      <c r="AK2092" s="75"/>
      <c r="AL2092" s="75"/>
      <c r="AM2092" s="75"/>
      <c r="AN2092" s="75"/>
      <c r="AO2092" s="75"/>
    </row>
    <row r="2093" spans="2:41" x14ac:dyDescent="0.25">
      <c r="B2093" s="45">
        <v>265</v>
      </c>
      <c r="C2093" s="70">
        <v>42420</v>
      </c>
      <c r="D2093">
        <v>0</v>
      </c>
      <c r="E2093">
        <v>3.718022618</v>
      </c>
      <c r="F2093" s="75">
        <v>0</v>
      </c>
      <c r="G2093" s="75">
        <v>5.0000000000000001E-3</v>
      </c>
      <c r="H2093" s="75">
        <v>0</v>
      </c>
      <c r="I2093" s="75">
        <v>1.05</v>
      </c>
      <c r="J2093" s="75">
        <v>3.9039237489</v>
      </c>
      <c r="K2093" s="75">
        <v>0</v>
      </c>
      <c r="L2093" s="75">
        <v>37.5</v>
      </c>
      <c r="M2093" s="75">
        <v>18.75</v>
      </c>
      <c r="N2093" s="75">
        <v>0</v>
      </c>
      <c r="O2093" s="75">
        <v>0</v>
      </c>
      <c r="P2093" s="75">
        <v>0</v>
      </c>
      <c r="Q2093" s="75">
        <v>0.25</v>
      </c>
      <c r="R2093" s="75">
        <v>0</v>
      </c>
      <c r="S2093" s="75">
        <v>0</v>
      </c>
      <c r="T2093" s="75">
        <v>88.891425227810799</v>
      </c>
      <c r="U2093" s="75"/>
      <c r="V2093" s="75"/>
      <c r="W2093" s="75"/>
      <c r="X2093" s="75"/>
      <c r="Y2093" s="75"/>
      <c r="Z2093" s="75"/>
      <c r="AA2093" s="75"/>
      <c r="AB2093" s="75"/>
      <c r="AC2093" s="75"/>
      <c r="AD2093" s="75"/>
      <c r="AE2093" s="75"/>
      <c r="AF2093" s="75"/>
      <c r="AG2093" s="75"/>
      <c r="AH2093" s="75"/>
      <c r="AI2093" s="75"/>
      <c r="AJ2093" s="75"/>
      <c r="AK2093" s="75"/>
      <c r="AL2093" s="75"/>
      <c r="AM2093" s="75"/>
      <c r="AN2093" s="75"/>
      <c r="AO2093" s="75"/>
    </row>
    <row r="2094" spans="2:41" x14ac:dyDescent="0.25">
      <c r="B2094" s="45">
        <v>266</v>
      </c>
      <c r="C2094" s="70">
        <v>42421</v>
      </c>
      <c r="D2094">
        <v>0</v>
      </c>
      <c r="E2094">
        <v>3.7736876650000002</v>
      </c>
      <c r="F2094" s="75">
        <v>0</v>
      </c>
      <c r="G2094" s="75">
        <v>5.0000000000000001E-3</v>
      </c>
      <c r="H2094" s="75">
        <v>0</v>
      </c>
      <c r="I2094" s="75">
        <v>1.05</v>
      </c>
      <c r="J2094" s="75">
        <v>3.9623720482499998</v>
      </c>
      <c r="K2094" s="75">
        <v>0</v>
      </c>
      <c r="L2094" s="75">
        <v>37.5</v>
      </c>
      <c r="M2094" s="75">
        <v>18.75</v>
      </c>
      <c r="N2094" s="75">
        <v>0</v>
      </c>
      <c r="O2094" s="75">
        <v>0</v>
      </c>
      <c r="P2094" s="75">
        <v>0</v>
      </c>
      <c r="Q2094" s="75">
        <v>0.25</v>
      </c>
      <c r="R2094" s="75">
        <v>0</v>
      </c>
      <c r="S2094" s="75">
        <v>0</v>
      </c>
      <c r="T2094" s="75">
        <v>88.891425227810799</v>
      </c>
      <c r="U2094" s="75"/>
      <c r="V2094" s="75"/>
      <c r="W2094" s="75"/>
      <c r="X2094" s="75"/>
      <c r="Y2094" s="75"/>
      <c r="Z2094" s="75"/>
      <c r="AA2094" s="75"/>
      <c r="AB2094" s="75"/>
      <c r="AC2094" s="75"/>
      <c r="AD2094" s="75"/>
      <c r="AE2094" s="75"/>
      <c r="AF2094" s="75"/>
      <c r="AG2094" s="75"/>
      <c r="AH2094" s="75"/>
      <c r="AI2094" s="75"/>
      <c r="AJ2094" s="75"/>
      <c r="AK2094" s="75"/>
      <c r="AL2094" s="75"/>
      <c r="AM2094" s="75"/>
      <c r="AN2094" s="75"/>
      <c r="AO2094" s="75"/>
    </row>
    <row r="2095" spans="2:41" x14ac:dyDescent="0.25">
      <c r="B2095" s="45">
        <v>267</v>
      </c>
      <c r="C2095" s="70">
        <v>42422</v>
      </c>
      <c r="D2095">
        <v>0</v>
      </c>
      <c r="E2095">
        <v>3.7802120910000001</v>
      </c>
      <c r="F2095" s="75">
        <v>0</v>
      </c>
      <c r="G2095" s="75">
        <v>5.0000000000000001E-3</v>
      </c>
      <c r="H2095" s="75">
        <v>0</v>
      </c>
      <c r="I2095" s="75">
        <v>1.05</v>
      </c>
      <c r="J2095" s="75">
        <v>3.9692226955500001</v>
      </c>
      <c r="K2095" s="75">
        <v>0</v>
      </c>
      <c r="L2095" s="75">
        <v>37.5</v>
      </c>
      <c r="M2095" s="75">
        <v>18.75</v>
      </c>
      <c r="N2095" s="75">
        <v>0</v>
      </c>
      <c r="O2095" s="75">
        <v>0</v>
      </c>
      <c r="P2095" s="75">
        <v>0</v>
      </c>
      <c r="Q2095" s="75">
        <v>0.25</v>
      </c>
      <c r="R2095" s="75">
        <v>0</v>
      </c>
      <c r="S2095" s="75">
        <v>0</v>
      </c>
      <c r="T2095" s="75">
        <v>88.891425227810799</v>
      </c>
      <c r="U2095" s="75"/>
      <c r="V2095" s="75"/>
      <c r="W2095" s="75"/>
      <c r="X2095" s="75"/>
      <c r="Y2095" s="75"/>
      <c r="Z2095" s="75"/>
      <c r="AA2095" s="75"/>
      <c r="AB2095" s="75"/>
      <c r="AC2095" s="75"/>
      <c r="AD2095" s="75"/>
      <c r="AE2095" s="75"/>
      <c r="AF2095" s="75"/>
      <c r="AG2095" s="75"/>
      <c r="AH2095" s="75"/>
      <c r="AI2095" s="75"/>
      <c r="AJ2095" s="75"/>
      <c r="AK2095" s="75"/>
      <c r="AL2095" s="75"/>
      <c r="AM2095" s="75"/>
      <c r="AN2095" s="75"/>
      <c r="AO2095" s="75"/>
    </row>
    <row r="2096" spans="2:41" x14ac:dyDescent="0.25">
      <c r="B2096" s="45">
        <v>268</v>
      </c>
      <c r="C2096" s="70">
        <v>42423</v>
      </c>
      <c r="D2096">
        <v>0</v>
      </c>
      <c r="E2096">
        <v>3.8264488729999999</v>
      </c>
      <c r="F2096" s="75">
        <v>0</v>
      </c>
      <c r="G2096" s="75">
        <v>5.0000000000000001E-3</v>
      </c>
      <c r="H2096" s="75">
        <v>0</v>
      </c>
      <c r="I2096" s="75">
        <v>1.05</v>
      </c>
      <c r="J2096" s="75">
        <v>4.0177713166500002</v>
      </c>
      <c r="K2096" s="75">
        <v>0</v>
      </c>
      <c r="L2096" s="75">
        <v>37.5</v>
      </c>
      <c r="M2096" s="75">
        <v>18.75</v>
      </c>
      <c r="N2096" s="75">
        <v>0</v>
      </c>
      <c r="O2096" s="75">
        <v>0</v>
      </c>
      <c r="P2096" s="75">
        <v>0</v>
      </c>
      <c r="Q2096" s="75">
        <v>0.25</v>
      </c>
      <c r="R2096" s="75">
        <v>0</v>
      </c>
      <c r="S2096" s="75">
        <v>0</v>
      </c>
      <c r="T2096" s="75">
        <v>88.891425227810799</v>
      </c>
      <c r="U2096" s="75"/>
      <c r="V2096" s="75"/>
      <c r="W2096" s="75"/>
      <c r="X2096" s="75"/>
      <c r="Y2096" s="75"/>
      <c r="Z2096" s="75"/>
      <c r="AA2096" s="75"/>
      <c r="AB2096" s="75"/>
      <c r="AC2096" s="75"/>
      <c r="AD2096" s="75"/>
      <c r="AE2096" s="75"/>
      <c r="AF2096" s="75"/>
      <c r="AG2096" s="75"/>
      <c r="AH2096" s="75"/>
      <c r="AI2096" s="75"/>
      <c r="AJ2096" s="75"/>
      <c r="AK2096" s="75"/>
      <c r="AL2096" s="75"/>
      <c r="AM2096" s="75"/>
      <c r="AN2096" s="75"/>
      <c r="AO2096" s="75"/>
    </row>
    <row r="2097" spans="2:41" x14ac:dyDescent="0.25">
      <c r="B2097" s="45">
        <v>269</v>
      </c>
      <c r="C2097" s="70">
        <v>42424</v>
      </c>
      <c r="D2097">
        <v>0</v>
      </c>
      <c r="E2097">
        <v>3.8385439670000001</v>
      </c>
      <c r="F2097" s="75">
        <v>0</v>
      </c>
      <c r="G2097" s="75">
        <v>5.0000000000000001E-3</v>
      </c>
      <c r="H2097" s="75">
        <v>0</v>
      </c>
      <c r="I2097" s="75">
        <v>1.05</v>
      </c>
      <c r="J2097" s="75">
        <v>4.0304711653499998</v>
      </c>
      <c r="K2097" s="75">
        <v>0</v>
      </c>
      <c r="L2097" s="75">
        <v>37.5</v>
      </c>
      <c r="M2097" s="75">
        <v>18.75</v>
      </c>
      <c r="N2097" s="75">
        <v>0</v>
      </c>
      <c r="O2097" s="75">
        <v>0</v>
      </c>
      <c r="P2097" s="75">
        <v>0</v>
      </c>
      <c r="Q2097" s="75">
        <v>0.25</v>
      </c>
      <c r="R2097" s="75">
        <v>0</v>
      </c>
      <c r="S2097" s="75">
        <v>0</v>
      </c>
      <c r="T2097" s="75">
        <v>88.891425227810799</v>
      </c>
      <c r="U2097" s="75"/>
      <c r="V2097" s="75"/>
      <c r="W2097" s="75"/>
      <c r="X2097" s="75"/>
      <c r="Y2097" s="75"/>
      <c r="Z2097" s="75"/>
      <c r="AA2097" s="75"/>
      <c r="AB2097" s="75"/>
      <c r="AC2097" s="75"/>
      <c r="AD2097" s="75"/>
      <c r="AE2097" s="75"/>
      <c r="AF2097" s="75"/>
      <c r="AG2097" s="75"/>
      <c r="AH2097" s="75"/>
      <c r="AI2097" s="75"/>
      <c r="AJ2097" s="75"/>
      <c r="AK2097" s="75"/>
      <c r="AL2097" s="75"/>
      <c r="AM2097" s="75"/>
      <c r="AN2097" s="75"/>
      <c r="AO2097" s="75"/>
    </row>
    <row r="2098" spans="2:41" x14ac:dyDescent="0.25">
      <c r="B2098" s="45">
        <v>270</v>
      </c>
      <c r="C2098" s="70">
        <v>42425</v>
      </c>
      <c r="D2098">
        <v>0</v>
      </c>
      <c r="E2098">
        <v>3.854541142</v>
      </c>
      <c r="F2098" s="75">
        <v>0</v>
      </c>
      <c r="G2098" s="75">
        <v>5.0000000000000001E-3</v>
      </c>
      <c r="H2098" s="75">
        <v>0</v>
      </c>
      <c r="I2098" s="75">
        <v>1.05</v>
      </c>
      <c r="J2098" s="75">
        <v>4.0472681991000004</v>
      </c>
      <c r="K2098" s="75">
        <v>0</v>
      </c>
      <c r="L2098" s="75">
        <v>37.5</v>
      </c>
      <c r="M2098" s="75">
        <v>18.75</v>
      </c>
      <c r="N2098" s="75">
        <v>0</v>
      </c>
      <c r="O2098" s="75">
        <v>0</v>
      </c>
      <c r="P2098" s="75">
        <v>0</v>
      </c>
      <c r="Q2098" s="75">
        <v>0.25</v>
      </c>
      <c r="R2098" s="75">
        <v>0</v>
      </c>
      <c r="S2098" s="75">
        <v>0</v>
      </c>
      <c r="T2098" s="75">
        <v>88.891425227810799</v>
      </c>
      <c r="U2098" s="75"/>
      <c r="V2098" s="75"/>
      <c r="W2098" s="75"/>
      <c r="X2098" s="75"/>
      <c r="Y2098" s="75"/>
      <c r="Z2098" s="75"/>
      <c r="AA2098" s="75"/>
      <c r="AB2098" s="75"/>
      <c r="AC2098" s="75"/>
      <c r="AD2098" s="75"/>
      <c r="AE2098" s="75"/>
      <c r="AF2098" s="75"/>
      <c r="AG2098" s="75"/>
      <c r="AH2098" s="75"/>
      <c r="AI2098" s="75"/>
      <c r="AJ2098" s="75"/>
      <c r="AK2098" s="75"/>
      <c r="AL2098" s="75"/>
      <c r="AM2098" s="75"/>
      <c r="AN2098" s="75"/>
      <c r="AO2098" s="75"/>
    </row>
    <row r="2099" spans="2:41" x14ac:dyDescent="0.25">
      <c r="B2099" s="45">
        <v>271</v>
      </c>
      <c r="C2099" s="70">
        <v>42426</v>
      </c>
      <c r="D2099">
        <v>0</v>
      </c>
      <c r="E2099">
        <v>3.9204730529999998</v>
      </c>
      <c r="F2099" s="75">
        <v>0</v>
      </c>
      <c r="G2099" s="75">
        <v>5.0000000000000001E-3</v>
      </c>
      <c r="H2099" s="75">
        <v>0</v>
      </c>
      <c r="I2099" s="75">
        <v>1.05</v>
      </c>
      <c r="J2099" s="75">
        <v>4.1164967056500004</v>
      </c>
      <c r="K2099" s="75">
        <v>0</v>
      </c>
      <c r="L2099" s="75">
        <v>37.5</v>
      </c>
      <c r="M2099" s="75">
        <v>18.75</v>
      </c>
      <c r="N2099" s="75">
        <v>0</v>
      </c>
      <c r="O2099" s="75">
        <v>0</v>
      </c>
      <c r="P2099" s="75">
        <v>0</v>
      </c>
      <c r="Q2099" s="75">
        <v>0.25</v>
      </c>
      <c r="R2099" s="75">
        <v>0</v>
      </c>
      <c r="S2099" s="75">
        <v>0</v>
      </c>
      <c r="T2099" s="75">
        <v>88.891425227810799</v>
      </c>
      <c r="U2099" s="75"/>
      <c r="V2099" s="75"/>
      <c r="W2099" s="75"/>
      <c r="X2099" s="75"/>
      <c r="Y2099" s="75"/>
      <c r="Z2099" s="75"/>
      <c r="AA2099" s="75"/>
      <c r="AB2099" s="75"/>
      <c r="AC2099" s="75"/>
      <c r="AD2099" s="75"/>
      <c r="AE2099" s="75"/>
      <c r="AF2099" s="75"/>
      <c r="AG2099" s="75"/>
      <c r="AH2099" s="75"/>
      <c r="AI2099" s="75"/>
      <c r="AJ2099" s="75"/>
      <c r="AK2099" s="75"/>
      <c r="AL2099" s="75"/>
      <c r="AM2099" s="75"/>
      <c r="AN2099" s="75"/>
      <c r="AO2099" s="75"/>
    </row>
    <row r="2100" spans="2:41" x14ac:dyDescent="0.25">
      <c r="B2100" s="45">
        <v>272</v>
      </c>
      <c r="C2100" s="70">
        <v>42427</v>
      </c>
      <c r="D2100">
        <v>0</v>
      </c>
      <c r="E2100">
        <v>3.9815411049999998</v>
      </c>
      <c r="F2100" s="75">
        <v>0</v>
      </c>
      <c r="G2100" s="75">
        <v>5.0000000000000001E-3</v>
      </c>
      <c r="H2100" s="75">
        <v>0</v>
      </c>
      <c r="I2100" s="75">
        <v>1.05</v>
      </c>
      <c r="J2100" s="75">
        <v>4.1806181602499999</v>
      </c>
      <c r="K2100" s="75">
        <v>0</v>
      </c>
      <c r="L2100" s="75">
        <v>37.5</v>
      </c>
      <c r="M2100" s="75">
        <v>18.75</v>
      </c>
      <c r="N2100" s="75">
        <v>0</v>
      </c>
      <c r="O2100" s="75">
        <v>0</v>
      </c>
      <c r="P2100" s="75">
        <v>0</v>
      </c>
      <c r="Q2100" s="75">
        <v>0.25</v>
      </c>
      <c r="R2100" s="75">
        <v>0</v>
      </c>
      <c r="S2100" s="75">
        <v>0</v>
      </c>
      <c r="T2100" s="75">
        <v>88.891425227810799</v>
      </c>
      <c r="U2100" s="75"/>
      <c r="V2100" s="75"/>
      <c r="W2100" s="75"/>
      <c r="X2100" s="75"/>
      <c r="Y2100" s="75"/>
      <c r="Z2100" s="75"/>
      <c r="AA2100" s="75"/>
      <c r="AB2100" s="75"/>
      <c r="AC2100" s="75"/>
      <c r="AD2100" s="75"/>
      <c r="AE2100" s="75"/>
      <c r="AF2100" s="75"/>
      <c r="AG2100" s="75"/>
      <c r="AH2100" s="75"/>
      <c r="AI2100" s="75"/>
      <c r="AJ2100" s="75"/>
      <c r="AK2100" s="75"/>
      <c r="AL2100" s="75"/>
      <c r="AM2100" s="75"/>
      <c r="AN2100" s="75"/>
      <c r="AO2100" s="75"/>
    </row>
    <row r="2101" spans="2:41" x14ac:dyDescent="0.25">
      <c r="B2101" s="45">
        <v>273</v>
      </c>
      <c r="C2101" s="70">
        <v>42428</v>
      </c>
      <c r="D2101">
        <v>0</v>
      </c>
      <c r="E2101">
        <v>4.1396091349999997</v>
      </c>
      <c r="F2101" s="75">
        <v>0</v>
      </c>
      <c r="G2101" s="75">
        <v>5.0000000000000001E-3</v>
      </c>
      <c r="H2101" s="75">
        <v>0</v>
      </c>
      <c r="I2101" s="75">
        <v>1.05</v>
      </c>
      <c r="J2101" s="75">
        <v>4.3465895917499999</v>
      </c>
      <c r="K2101" s="75">
        <v>0</v>
      </c>
      <c r="L2101" s="75">
        <v>37.5</v>
      </c>
      <c r="M2101" s="75">
        <v>18.75</v>
      </c>
      <c r="N2101" s="75">
        <v>0</v>
      </c>
      <c r="O2101" s="75">
        <v>0</v>
      </c>
      <c r="P2101" s="75">
        <v>0</v>
      </c>
      <c r="Q2101" s="75">
        <v>0.25</v>
      </c>
      <c r="R2101" s="75">
        <v>0</v>
      </c>
      <c r="S2101" s="75">
        <v>0</v>
      </c>
      <c r="T2101" s="75">
        <v>88.891425227810799</v>
      </c>
      <c r="U2101" s="75"/>
      <c r="V2101" s="75"/>
      <c r="W2101" s="75"/>
      <c r="X2101" s="75"/>
      <c r="Y2101" s="75"/>
      <c r="Z2101" s="75"/>
      <c r="AA2101" s="75"/>
      <c r="AB2101" s="75"/>
      <c r="AC2101" s="75"/>
      <c r="AD2101" s="75"/>
      <c r="AE2101" s="75"/>
      <c r="AF2101" s="75"/>
      <c r="AG2101" s="75"/>
      <c r="AH2101" s="75"/>
      <c r="AI2101" s="75"/>
      <c r="AJ2101" s="75"/>
      <c r="AK2101" s="75"/>
      <c r="AL2101" s="75"/>
      <c r="AM2101" s="75"/>
      <c r="AN2101" s="75"/>
      <c r="AO2101" s="75"/>
    </row>
    <row r="2102" spans="2:41" x14ac:dyDescent="0.25">
      <c r="B2102" s="45">
        <v>274</v>
      </c>
      <c r="C2102" s="70">
        <v>42429</v>
      </c>
      <c r="D2102">
        <v>0</v>
      </c>
      <c r="E2102">
        <v>4.223196766</v>
      </c>
      <c r="F2102" s="75">
        <v>0</v>
      </c>
      <c r="G2102" s="75">
        <v>5.0000000000000001E-3</v>
      </c>
      <c r="H2102" s="75">
        <v>0</v>
      </c>
      <c r="I2102" s="75">
        <v>1.05</v>
      </c>
      <c r="J2102" s="75">
        <v>4.4343566042999996</v>
      </c>
      <c r="K2102" s="75">
        <v>0</v>
      </c>
      <c r="L2102" s="75">
        <v>37.5</v>
      </c>
      <c r="M2102" s="75">
        <v>18.75</v>
      </c>
      <c r="N2102" s="75">
        <v>0</v>
      </c>
      <c r="O2102" s="75">
        <v>0</v>
      </c>
      <c r="P2102" s="75">
        <v>0</v>
      </c>
      <c r="Q2102" s="75">
        <v>0.25</v>
      </c>
      <c r="R2102" s="75">
        <v>0</v>
      </c>
      <c r="S2102" s="75">
        <v>0</v>
      </c>
      <c r="T2102" s="75">
        <v>88.891425227810799</v>
      </c>
      <c r="U2102" s="75"/>
      <c r="V2102" s="75"/>
      <c r="W2102" s="75"/>
      <c r="X2102" s="75"/>
      <c r="Y2102" s="75"/>
      <c r="Z2102" s="75"/>
      <c r="AA2102" s="75"/>
      <c r="AB2102" s="75"/>
      <c r="AC2102" s="75"/>
      <c r="AD2102" s="75"/>
      <c r="AE2102" s="75"/>
      <c r="AF2102" s="75"/>
      <c r="AG2102" s="75"/>
      <c r="AH2102" s="75"/>
      <c r="AI2102" s="75"/>
      <c r="AJ2102" s="75"/>
      <c r="AK2102" s="75"/>
      <c r="AL2102" s="75"/>
      <c r="AM2102" s="75"/>
      <c r="AN2102" s="75"/>
      <c r="AO2102" s="75"/>
    </row>
    <row r="2103" spans="2:41" x14ac:dyDescent="0.25">
      <c r="B2103" s="45">
        <v>275</v>
      </c>
      <c r="C2103" s="70">
        <v>42430</v>
      </c>
      <c r="D2103">
        <v>0</v>
      </c>
      <c r="E2103">
        <v>4.3330599300000001</v>
      </c>
      <c r="F2103" s="75">
        <v>0</v>
      </c>
      <c r="G2103" s="75">
        <v>5.0000000000000001E-3</v>
      </c>
      <c r="H2103" s="75">
        <v>0</v>
      </c>
      <c r="I2103" s="75">
        <v>1.05</v>
      </c>
      <c r="J2103" s="75">
        <v>4.5497129264999998</v>
      </c>
      <c r="K2103" s="75">
        <v>0</v>
      </c>
      <c r="L2103" s="75">
        <v>37.5</v>
      </c>
      <c r="M2103" s="75">
        <v>18.75</v>
      </c>
      <c r="N2103" s="75">
        <v>0</v>
      </c>
      <c r="O2103" s="75">
        <v>0</v>
      </c>
      <c r="P2103" s="75">
        <v>0</v>
      </c>
      <c r="Q2103" s="75">
        <v>0.25</v>
      </c>
      <c r="R2103" s="75">
        <v>0</v>
      </c>
      <c r="S2103" s="75">
        <v>0</v>
      </c>
      <c r="T2103" s="75">
        <v>88.891425227810799</v>
      </c>
      <c r="U2103" s="75"/>
      <c r="V2103" s="75"/>
      <c r="W2103" s="75"/>
      <c r="X2103" s="75"/>
      <c r="Y2103" s="75"/>
      <c r="Z2103" s="75"/>
      <c r="AA2103" s="75"/>
      <c r="AB2103" s="75"/>
      <c r="AC2103" s="75"/>
      <c r="AD2103" s="75"/>
      <c r="AE2103" s="75"/>
      <c r="AF2103" s="75"/>
      <c r="AG2103" s="75"/>
      <c r="AH2103" s="75"/>
      <c r="AI2103" s="75"/>
      <c r="AJ2103" s="75"/>
      <c r="AK2103" s="75"/>
      <c r="AL2103" s="75"/>
      <c r="AM2103" s="75"/>
      <c r="AN2103" s="75"/>
      <c r="AO2103" s="75"/>
    </row>
    <row r="2104" spans="2:41" x14ac:dyDescent="0.25">
      <c r="B2104" s="45">
        <v>276</v>
      </c>
      <c r="C2104" s="70">
        <v>42431</v>
      </c>
      <c r="D2104">
        <v>0</v>
      </c>
      <c r="E2104">
        <v>4.4574349829999997</v>
      </c>
      <c r="F2104" s="75">
        <v>0</v>
      </c>
      <c r="G2104" s="75">
        <v>5.0000000000000001E-3</v>
      </c>
      <c r="H2104" s="75">
        <v>0</v>
      </c>
      <c r="I2104" s="75">
        <v>1.05</v>
      </c>
      <c r="J2104" s="75">
        <v>4.68030673215</v>
      </c>
      <c r="K2104" s="75">
        <v>0</v>
      </c>
      <c r="L2104" s="75">
        <v>37.5</v>
      </c>
      <c r="M2104" s="75">
        <v>18.75</v>
      </c>
      <c r="N2104" s="75">
        <v>0</v>
      </c>
      <c r="O2104" s="75">
        <v>0</v>
      </c>
      <c r="P2104" s="75">
        <v>0</v>
      </c>
      <c r="Q2104" s="75">
        <v>0.25</v>
      </c>
      <c r="R2104" s="75">
        <v>0</v>
      </c>
      <c r="S2104" s="75">
        <v>0</v>
      </c>
      <c r="T2104" s="75">
        <v>88.891425227810799</v>
      </c>
      <c r="U2104" s="75"/>
      <c r="V2104" s="75"/>
      <c r="W2104" s="75"/>
      <c r="X2104" s="75"/>
      <c r="Y2104" s="75"/>
      <c r="Z2104" s="75"/>
      <c r="AA2104" s="75"/>
      <c r="AB2104" s="75"/>
      <c r="AC2104" s="75"/>
      <c r="AD2104" s="75"/>
      <c r="AE2104" s="75"/>
      <c r="AF2104" s="75"/>
      <c r="AG2104" s="75"/>
      <c r="AH2104" s="75"/>
      <c r="AI2104" s="75"/>
      <c r="AJ2104" s="75"/>
      <c r="AK2104" s="75"/>
      <c r="AL2104" s="75"/>
      <c r="AM2104" s="75"/>
      <c r="AN2104" s="75"/>
      <c r="AO2104" s="75"/>
    </row>
    <row r="2105" spans="2:41" x14ac:dyDescent="0.25">
      <c r="B2105" s="45">
        <v>277</v>
      </c>
      <c r="C2105" s="70">
        <v>42432</v>
      </c>
      <c r="D2105">
        <v>0</v>
      </c>
      <c r="E2105">
        <v>4.5895140950000002</v>
      </c>
      <c r="F2105" s="75">
        <v>0</v>
      </c>
      <c r="G2105" s="75">
        <v>5.0000000000000001E-3</v>
      </c>
      <c r="H2105" s="75">
        <v>0</v>
      </c>
      <c r="I2105" s="75">
        <v>1.05</v>
      </c>
      <c r="J2105" s="75">
        <v>4.8189897997499997</v>
      </c>
      <c r="K2105" s="75">
        <v>0</v>
      </c>
      <c r="L2105" s="75">
        <v>37.5</v>
      </c>
      <c r="M2105" s="75">
        <v>18.75</v>
      </c>
      <c r="N2105" s="75">
        <v>0</v>
      </c>
      <c r="O2105" s="75">
        <v>0</v>
      </c>
      <c r="P2105" s="75">
        <v>0</v>
      </c>
      <c r="Q2105" s="75">
        <v>0.25</v>
      </c>
      <c r="R2105" s="75">
        <v>0</v>
      </c>
      <c r="S2105" s="75">
        <v>0</v>
      </c>
      <c r="T2105" s="75">
        <v>88.891425227810799</v>
      </c>
      <c r="U2105" s="75"/>
      <c r="V2105" s="75"/>
      <c r="W2105" s="75"/>
      <c r="X2105" s="75"/>
      <c r="Y2105" s="75"/>
      <c r="Z2105" s="75"/>
      <c r="AA2105" s="75"/>
      <c r="AB2105" s="75"/>
      <c r="AC2105" s="75"/>
      <c r="AD2105" s="75"/>
      <c r="AE2105" s="75"/>
      <c r="AF2105" s="75"/>
      <c r="AG2105" s="75"/>
      <c r="AH2105" s="75"/>
      <c r="AI2105" s="75"/>
      <c r="AJ2105" s="75"/>
      <c r="AK2105" s="75"/>
      <c r="AL2105" s="75"/>
      <c r="AM2105" s="75"/>
      <c r="AN2105" s="75"/>
      <c r="AO2105" s="75"/>
    </row>
    <row r="2106" spans="2:41" x14ac:dyDescent="0.25">
      <c r="B2106" s="45">
        <v>278</v>
      </c>
      <c r="C2106" s="70">
        <v>42433</v>
      </c>
      <c r="D2106">
        <v>0</v>
      </c>
      <c r="E2106">
        <v>4.6033989269999998</v>
      </c>
      <c r="F2106" s="75">
        <v>0</v>
      </c>
      <c r="G2106" s="75">
        <v>5.0000000000000001E-3</v>
      </c>
      <c r="H2106" s="75">
        <v>0</v>
      </c>
      <c r="I2106" s="75">
        <v>1.05</v>
      </c>
      <c r="J2106" s="75">
        <v>4.83356887335</v>
      </c>
      <c r="K2106" s="75">
        <v>0</v>
      </c>
      <c r="L2106" s="75">
        <v>37.5</v>
      </c>
      <c r="M2106" s="75">
        <v>18.75</v>
      </c>
      <c r="N2106" s="75">
        <v>0</v>
      </c>
      <c r="O2106" s="75">
        <v>0</v>
      </c>
      <c r="P2106" s="75">
        <v>0</v>
      </c>
      <c r="Q2106" s="75">
        <v>0.25</v>
      </c>
      <c r="R2106" s="75">
        <v>0</v>
      </c>
      <c r="S2106" s="75">
        <v>0</v>
      </c>
      <c r="T2106" s="75">
        <v>88.891425227810799</v>
      </c>
      <c r="U2106" s="75"/>
      <c r="V2106" s="75"/>
      <c r="W2106" s="75"/>
      <c r="X2106" s="75"/>
      <c r="Y2106" s="75"/>
      <c r="Z2106" s="75"/>
      <c r="AA2106" s="75"/>
      <c r="AB2106" s="75"/>
      <c r="AC2106" s="75"/>
      <c r="AD2106" s="75"/>
      <c r="AE2106" s="75"/>
      <c r="AF2106" s="75"/>
      <c r="AG2106" s="75"/>
      <c r="AH2106" s="75"/>
      <c r="AI2106" s="75"/>
      <c r="AJ2106" s="75"/>
      <c r="AK2106" s="75"/>
      <c r="AL2106" s="75"/>
      <c r="AM2106" s="75"/>
      <c r="AN2106" s="75"/>
      <c r="AO2106" s="75"/>
    </row>
    <row r="2107" spans="2:41" x14ac:dyDescent="0.25">
      <c r="B2107" s="45">
        <v>279</v>
      </c>
      <c r="C2107" s="70">
        <v>42434</v>
      </c>
      <c r="D2107">
        <v>0</v>
      </c>
      <c r="E2107">
        <v>4.6693083069999997</v>
      </c>
      <c r="F2107" s="75">
        <v>0</v>
      </c>
      <c r="G2107" s="75">
        <v>5.0000000000000001E-3</v>
      </c>
      <c r="H2107" s="75">
        <v>0</v>
      </c>
      <c r="I2107" s="75">
        <v>1.05</v>
      </c>
      <c r="J2107" s="75">
        <v>4.9027737223500001</v>
      </c>
      <c r="K2107" s="75">
        <v>0</v>
      </c>
      <c r="L2107" s="75">
        <v>37.5</v>
      </c>
      <c r="M2107" s="75">
        <v>18.75</v>
      </c>
      <c r="N2107" s="75">
        <v>0</v>
      </c>
      <c r="O2107" s="75">
        <v>0</v>
      </c>
      <c r="P2107" s="75">
        <v>0</v>
      </c>
      <c r="Q2107" s="75">
        <v>0.25</v>
      </c>
      <c r="R2107" s="75">
        <v>0</v>
      </c>
      <c r="S2107" s="75">
        <v>0</v>
      </c>
      <c r="T2107" s="75">
        <v>88.891425227810799</v>
      </c>
      <c r="U2107" s="75"/>
      <c r="V2107" s="75"/>
      <c r="W2107" s="75"/>
      <c r="X2107" s="75"/>
      <c r="Y2107" s="75"/>
      <c r="Z2107" s="75"/>
      <c r="AA2107" s="75"/>
      <c r="AB2107" s="75"/>
      <c r="AC2107" s="75"/>
      <c r="AD2107" s="75"/>
      <c r="AE2107" s="75"/>
      <c r="AF2107" s="75"/>
      <c r="AG2107" s="75"/>
      <c r="AH2107" s="75"/>
      <c r="AI2107" s="75"/>
      <c r="AJ2107" s="75"/>
      <c r="AK2107" s="75"/>
      <c r="AL2107" s="75"/>
      <c r="AM2107" s="75"/>
      <c r="AN2107" s="75"/>
      <c r="AO2107" s="75"/>
    </row>
    <row r="2108" spans="2:41" x14ac:dyDescent="0.25">
      <c r="B2108" s="45">
        <v>280</v>
      </c>
      <c r="C2108" s="70">
        <v>42435</v>
      </c>
      <c r="D2108">
        <v>0</v>
      </c>
      <c r="E2108">
        <v>4.6901470510000003</v>
      </c>
      <c r="F2108" s="75">
        <v>0</v>
      </c>
      <c r="G2108" s="75">
        <v>5.0000000000000001E-3</v>
      </c>
      <c r="H2108" s="75">
        <v>0</v>
      </c>
      <c r="I2108" s="75">
        <v>1.05</v>
      </c>
      <c r="J2108" s="75">
        <v>4.9246544035499999</v>
      </c>
      <c r="K2108" s="75">
        <v>0</v>
      </c>
      <c r="L2108" s="75">
        <v>37.5</v>
      </c>
      <c r="M2108" s="75">
        <v>18.75</v>
      </c>
      <c r="N2108" s="75">
        <v>0</v>
      </c>
      <c r="O2108" s="75">
        <v>0</v>
      </c>
      <c r="P2108" s="75">
        <v>0</v>
      </c>
      <c r="Q2108" s="75">
        <v>0.25</v>
      </c>
      <c r="R2108" s="75">
        <v>0</v>
      </c>
      <c r="S2108" s="75">
        <v>0</v>
      </c>
      <c r="T2108" s="75">
        <v>88.891425227810799</v>
      </c>
      <c r="U2108" s="75"/>
      <c r="V2108" s="75"/>
      <c r="W2108" s="75"/>
      <c r="X2108" s="75"/>
      <c r="Y2108" s="75"/>
      <c r="Z2108" s="75"/>
      <c r="AA2108" s="75"/>
      <c r="AB2108" s="75"/>
      <c r="AC2108" s="75"/>
      <c r="AD2108" s="75"/>
      <c r="AE2108" s="75"/>
      <c r="AF2108" s="75"/>
      <c r="AG2108" s="75"/>
      <c r="AH2108" s="75"/>
      <c r="AI2108" s="75"/>
      <c r="AJ2108" s="75"/>
      <c r="AK2108" s="75"/>
      <c r="AL2108" s="75"/>
      <c r="AM2108" s="75"/>
      <c r="AN2108" s="75"/>
      <c r="AO2108" s="75"/>
    </row>
    <row r="2109" spans="2:41" x14ac:dyDescent="0.25">
      <c r="B2109" s="45">
        <v>281</v>
      </c>
      <c r="C2109" s="70">
        <v>42436</v>
      </c>
      <c r="D2109">
        <v>0</v>
      </c>
      <c r="E2109">
        <v>4.6618319880000003</v>
      </c>
      <c r="F2109" s="75">
        <v>0</v>
      </c>
      <c r="G2109" s="75">
        <v>5.0000000000000001E-3</v>
      </c>
      <c r="H2109" s="75">
        <v>0</v>
      </c>
      <c r="I2109" s="75">
        <v>1.05</v>
      </c>
      <c r="J2109" s="75">
        <v>4.8949235874000001</v>
      </c>
      <c r="K2109" s="75">
        <v>0</v>
      </c>
      <c r="L2109" s="75">
        <v>37.5</v>
      </c>
      <c r="M2109" s="75">
        <v>18.75</v>
      </c>
      <c r="N2109" s="75">
        <v>0</v>
      </c>
      <c r="O2109" s="75">
        <v>0</v>
      </c>
      <c r="P2109" s="75">
        <v>0</v>
      </c>
      <c r="Q2109" s="75">
        <v>0.25</v>
      </c>
      <c r="R2109" s="75">
        <v>0</v>
      </c>
      <c r="S2109" s="75">
        <v>0</v>
      </c>
      <c r="T2109" s="75">
        <v>88.891425227810799</v>
      </c>
      <c r="U2109" s="75"/>
      <c r="V2109" s="75"/>
      <c r="W2109" s="75"/>
      <c r="X2109" s="75"/>
      <c r="Y2109" s="75"/>
      <c r="Z2109" s="75"/>
      <c r="AA2109" s="75"/>
      <c r="AB2109" s="75"/>
      <c r="AC2109" s="75"/>
      <c r="AD2109" s="75"/>
      <c r="AE2109" s="75"/>
      <c r="AF2109" s="75"/>
      <c r="AG2109" s="75"/>
      <c r="AH2109" s="75"/>
      <c r="AI2109" s="75"/>
      <c r="AJ2109" s="75"/>
      <c r="AK2109" s="75"/>
      <c r="AL2109" s="75"/>
      <c r="AM2109" s="75"/>
      <c r="AN2109" s="75"/>
      <c r="AO2109" s="75"/>
    </row>
    <row r="2110" spans="2:41" x14ac:dyDescent="0.25">
      <c r="B2110" s="45">
        <v>282</v>
      </c>
      <c r="C2110" s="70">
        <v>42437</v>
      </c>
      <c r="D2110">
        <v>0</v>
      </c>
      <c r="E2110">
        <v>4.6791778449999999</v>
      </c>
      <c r="F2110" s="75">
        <v>0</v>
      </c>
      <c r="G2110" s="75">
        <v>5.0000000000000001E-3</v>
      </c>
      <c r="H2110" s="75">
        <v>0</v>
      </c>
      <c r="I2110" s="75">
        <v>1.05</v>
      </c>
      <c r="J2110" s="75">
        <v>4.9131367372500003</v>
      </c>
      <c r="K2110" s="75">
        <v>0</v>
      </c>
      <c r="L2110" s="75">
        <v>37.5</v>
      </c>
      <c r="M2110" s="75">
        <v>18.75</v>
      </c>
      <c r="N2110" s="75">
        <v>0</v>
      </c>
      <c r="O2110" s="75">
        <v>0</v>
      </c>
      <c r="P2110" s="75">
        <v>0</v>
      </c>
      <c r="Q2110" s="75">
        <v>0.25</v>
      </c>
      <c r="R2110" s="75">
        <v>0</v>
      </c>
      <c r="S2110" s="75">
        <v>0</v>
      </c>
      <c r="T2110" s="75">
        <v>88.891425227810799</v>
      </c>
      <c r="U2110" s="75"/>
      <c r="V2110" s="75"/>
      <c r="W2110" s="75"/>
      <c r="X2110" s="75"/>
      <c r="Y2110" s="75"/>
      <c r="Z2110" s="75"/>
      <c r="AA2110" s="75"/>
      <c r="AB2110" s="75"/>
      <c r="AC2110" s="75"/>
      <c r="AD2110" s="75"/>
      <c r="AE2110" s="75"/>
      <c r="AF2110" s="75"/>
      <c r="AG2110" s="75"/>
      <c r="AH2110" s="75"/>
      <c r="AI2110" s="75"/>
      <c r="AJ2110" s="75"/>
      <c r="AK2110" s="75"/>
      <c r="AL2110" s="75"/>
      <c r="AM2110" s="75"/>
      <c r="AN2110" s="75"/>
      <c r="AO2110" s="75"/>
    </row>
    <row r="2111" spans="2:41" x14ac:dyDescent="0.25">
      <c r="B2111" s="45">
        <v>283</v>
      </c>
      <c r="C2111" s="70">
        <v>42438</v>
      </c>
      <c r="D2111">
        <v>0</v>
      </c>
      <c r="E2111">
        <v>4.757055158</v>
      </c>
      <c r="F2111" s="75">
        <v>0</v>
      </c>
      <c r="G2111" s="75">
        <v>5.0000000000000001E-3</v>
      </c>
      <c r="H2111" s="75">
        <v>0</v>
      </c>
      <c r="I2111" s="75">
        <v>1.05</v>
      </c>
      <c r="J2111" s="75">
        <v>4.9949079158999998</v>
      </c>
      <c r="K2111" s="75">
        <v>0</v>
      </c>
      <c r="L2111" s="75">
        <v>37.5</v>
      </c>
      <c r="M2111" s="75">
        <v>18.75</v>
      </c>
      <c r="N2111" s="75">
        <v>0</v>
      </c>
      <c r="O2111" s="75">
        <v>0</v>
      </c>
      <c r="P2111" s="75">
        <v>0</v>
      </c>
      <c r="Q2111" s="75">
        <v>0.25</v>
      </c>
      <c r="R2111" s="75">
        <v>0</v>
      </c>
      <c r="S2111" s="75">
        <v>0</v>
      </c>
      <c r="T2111" s="75">
        <v>88.891425227810799</v>
      </c>
      <c r="U2111" s="75"/>
      <c r="V2111" s="75"/>
      <c r="W2111" s="75"/>
      <c r="X2111" s="75"/>
      <c r="Y2111" s="75"/>
      <c r="Z2111" s="75"/>
      <c r="AA2111" s="75"/>
      <c r="AB2111" s="75"/>
      <c r="AC2111" s="75"/>
      <c r="AD2111" s="75"/>
      <c r="AE2111" s="75"/>
      <c r="AF2111" s="75"/>
      <c r="AG2111" s="75"/>
      <c r="AH2111" s="75"/>
      <c r="AI2111" s="75"/>
      <c r="AJ2111" s="75"/>
      <c r="AK2111" s="75"/>
      <c r="AL2111" s="75"/>
      <c r="AM2111" s="75"/>
      <c r="AN2111" s="75"/>
      <c r="AO2111" s="75"/>
    </row>
    <row r="2112" spans="2:41" x14ac:dyDescent="0.25">
      <c r="B2112" s="45">
        <v>284</v>
      </c>
      <c r="C2112" s="70">
        <v>42439</v>
      </c>
      <c r="D2112">
        <v>0</v>
      </c>
      <c r="E2112">
        <v>4.8559618110000002</v>
      </c>
      <c r="F2112" s="75">
        <v>0</v>
      </c>
      <c r="G2112" s="75">
        <v>5.0000000000000001E-3</v>
      </c>
      <c r="H2112" s="75">
        <v>0</v>
      </c>
      <c r="I2112" s="75">
        <v>1.05</v>
      </c>
      <c r="J2112" s="75">
        <v>5.0987599015500003</v>
      </c>
      <c r="K2112" s="75">
        <v>0</v>
      </c>
      <c r="L2112" s="75">
        <v>37.5</v>
      </c>
      <c r="M2112" s="75">
        <v>18.75</v>
      </c>
      <c r="N2112" s="75">
        <v>0</v>
      </c>
      <c r="O2112" s="75">
        <v>0</v>
      </c>
      <c r="P2112" s="75">
        <v>0</v>
      </c>
      <c r="Q2112" s="75">
        <v>0.25</v>
      </c>
      <c r="R2112" s="75">
        <v>0</v>
      </c>
      <c r="S2112" s="75">
        <v>0</v>
      </c>
      <c r="T2112" s="75">
        <v>88.891425227810799</v>
      </c>
      <c r="U2112" s="75"/>
      <c r="V2112" s="75"/>
      <c r="W2112" s="75"/>
      <c r="X2112" s="75"/>
      <c r="Y2112" s="75"/>
      <c r="Z2112" s="75"/>
      <c r="AA2112" s="75"/>
      <c r="AB2112" s="75"/>
      <c r="AC2112" s="75"/>
      <c r="AD2112" s="75"/>
      <c r="AE2112" s="75"/>
      <c r="AF2112" s="75"/>
      <c r="AG2112" s="75"/>
      <c r="AH2112" s="75"/>
      <c r="AI2112" s="75"/>
      <c r="AJ2112" s="75"/>
      <c r="AK2112" s="75"/>
      <c r="AL2112" s="75"/>
      <c r="AM2112" s="75"/>
      <c r="AN2112" s="75"/>
      <c r="AO2112" s="75"/>
    </row>
    <row r="2113" spans="2:41" x14ac:dyDescent="0.25">
      <c r="B2113" s="45">
        <v>285</v>
      </c>
      <c r="C2113" s="70">
        <v>42440</v>
      </c>
      <c r="D2113">
        <v>0</v>
      </c>
      <c r="E2113">
        <v>4.9093082929999996</v>
      </c>
      <c r="F2113" s="75">
        <v>0</v>
      </c>
      <c r="G2113" s="75">
        <v>5.0000000000000001E-3</v>
      </c>
      <c r="H2113" s="75">
        <v>0</v>
      </c>
      <c r="I2113" s="75">
        <v>1.05</v>
      </c>
      <c r="J2113" s="75">
        <v>5.1547737076500004</v>
      </c>
      <c r="K2113" s="75">
        <v>0</v>
      </c>
      <c r="L2113" s="75">
        <v>37.5</v>
      </c>
      <c r="M2113" s="75">
        <v>18.75</v>
      </c>
      <c r="N2113" s="75">
        <v>0</v>
      </c>
      <c r="O2113" s="75">
        <v>0</v>
      </c>
      <c r="P2113" s="75">
        <v>0</v>
      </c>
      <c r="Q2113" s="75">
        <v>0.25</v>
      </c>
      <c r="R2113" s="75">
        <v>0</v>
      </c>
      <c r="S2113" s="75">
        <v>0</v>
      </c>
      <c r="T2113" s="75">
        <v>88.891425227810799</v>
      </c>
      <c r="U2113" s="75"/>
      <c r="V2113" s="75"/>
      <c r="W2113" s="75"/>
      <c r="X2113" s="75"/>
      <c r="Y2113" s="75"/>
      <c r="Z2113" s="75"/>
      <c r="AA2113" s="75"/>
      <c r="AB2113" s="75"/>
      <c r="AC2113" s="75"/>
      <c r="AD2113" s="75"/>
      <c r="AE2113" s="75"/>
      <c r="AF2113" s="75"/>
      <c r="AG2113" s="75"/>
      <c r="AH2113" s="75"/>
      <c r="AI2113" s="75"/>
      <c r="AJ2113" s="75"/>
      <c r="AK2113" s="75"/>
      <c r="AL2113" s="75"/>
      <c r="AM2113" s="75"/>
      <c r="AN2113" s="75"/>
      <c r="AO2113" s="75"/>
    </row>
    <row r="2114" spans="2:41" x14ac:dyDescent="0.25">
      <c r="B2114" s="45">
        <v>286</v>
      </c>
      <c r="C2114" s="70">
        <v>42441</v>
      </c>
      <c r="D2114">
        <v>0</v>
      </c>
      <c r="E2114">
        <v>5.021368828</v>
      </c>
      <c r="F2114" s="75">
        <v>0</v>
      </c>
      <c r="G2114" s="75">
        <v>5.0000000000000001E-3</v>
      </c>
      <c r="H2114" s="75">
        <v>0</v>
      </c>
      <c r="I2114" s="75">
        <v>1.05</v>
      </c>
      <c r="J2114" s="75">
        <v>5.2724372694000001</v>
      </c>
      <c r="K2114" s="75">
        <v>0</v>
      </c>
      <c r="L2114" s="75">
        <v>37.5</v>
      </c>
      <c r="M2114" s="75">
        <v>18.75</v>
      </c>
      <c r="N2114" s="75">
        <v>0</v>
      </c>
      <c r="O2114" s="75">
        <v>0</v>
      </c>
      <c r="P2114" s="75">
        <v>0</v>
      </c>
      <c r="Q2114" s="75">
        <v>0.25</v>
      </c>
      <c r="R2114" s="75">
        <v>0</v>
      </c>
      <c r="S2114" s="75">
        <v>0</v>
      </c>
      <c r="T2114" s="75">
        <v>88.891425227810799</v>
      </c>
      <c r="U2114" s="75"/>
      <c r="V2114" s="75"/>
      <c r="W2114" s="75"/>
      <c r="X2114" s="75"/>
      <c r="Y2114" s="75"/>
      <c r="Z2114" s="75"/>
      <c r="AA2114" s="75"/>
      <c r="AB2114" s="75"/>
      <c r="AC2114" s="75"/>
      <c r="AD2114" s="75"/>
      <c r="AE2114" s="75"/>
      <c r="AF2114" s="75"/>
      <c r="AG2114" s="75"/>
      <c r="AH2114" s="75"/>
      <c r="AI2114" s="75"/>
      <c r="AJ2114" s="75"/>
      <c r="AK2114" s="75"/>
      <c r="AL2114" s="75"/>
      <c r="AM2114" s="75"/>
      <c r="AN2114" s="75"/>
      <c r="AO2114" s="75"/>
    </row>
    <row r="2115" spans="2:41" x14ac:dyDescent="0.25">
      <c r="B2115" s="45">
        <v>287</v>
      </c>
      <c r="C2115" s="70">
        <v>42442</v>
      </c>
      <c r="D2115">
        <v>0</v>
      </c>
      <c r="E2115">
        <v>5.1536823289999996</v>
      </c>
      <c r="F2115" s="75">
        <v>0</v>
      </c>
      <c r="G2115" s="75">
        <v>5.0000000000000001E-3</v>
      </c>
      <c r="H2115" s="75">
        <v>0</v>
      </c>
      <c r="I2115" s="75">
        <v>1.05</v>
      </c>
      <c r="J2115" s="75">
        <v>5.4113664454499997</v>
      </c>
      <c r="K2115" s="75">
        <v>0</v>
      </c>
      <c r="L2115" s="75">
        <v>37.5</v>
      </c>
      <c r="M2115" s="75">
        <v>18.75</v>
      </c>
      <c r="N2115" s="75">
        <v>0</v>
      </c>
      <c r="O2115" s="75">
        <v>0</v>
      </c>
      <c r="P2115" s="75">
        <v>0</v>
      </c>
      <c r="Q2115" s="75">
        <v>0.25</v>
      </c>
      <c r="R2115" s="75">
        <v>0</v>
      </c>
      <c r="S2115" s="75">
        <v>0</v>
      </c>
      <c r="T2115" s="75">
        <v>88.891425227810799</v>
      </c>
      <c r="U2115" s="75"/>
      <c r="V2115" s="75"/>
      <c r="W2115" s="75"/>
      <c r="X2115" s="75"/>
      <c r="Y2115" s="75"/>
      <c r="Z2115" s="75"/>
      <c r="AA2115" s="75"/>
      <c r="AB2115" s="75"/>
      <c r="AC2115" s="75"/>
      <c r="AD2115" s="75"/>
      <c r="AE2115" s="75"/>
      <c r="AF2115" s="75"/>
      <c r="AG2115" s="75"/>
      <c r="AH2115" s="75"/>
      <c r="AI2115" s="75"/>
      <c r="AJ2115" s="75"/>
      <c r="AK2115" s="75"/>
      <c r="AL2115" s="75"/>
      <c r="AM2115" s="75"/>
      <c r="AN2115" s="75"/>
      <c r="AO2115" s="75"/>
    </row>
    <row r="2116" spans="2:41" x14ac:dyDescent="0.25">
      <c r="B2116" s="45">
        <v>288</v>
      </c>
      <c r="C2116" s="70">
        <v>42443</v>
      </c>
      <c r="D2116">
        <v>0</v>
      </c>
      <c r="E2116">
        <v>5.3058225910000001</v>
      </c>
      <c r="F2116" s="75">
        <v>0</v>
      </c>
      <c r="G2116" s="75">
        <v>5.0000000000000001E-3</v>
      </c>
      <c r="H2116" s="75">
        <v>0</v>
      </c>
      <c r="I2116" s="75">
        <v>1.05</v>
      </c>
      <c r="J2116" s="75">
        <v>5.5711137205499996</v>
      </c>
      <c r="K2116" s="75">
        <v>0</v>
      </c>
      <c r="L2116" s="75">
        <v>37.5</v>
      </c>
      <c r="M2116" s="75">
        <v>18.75</v>
      </c>
      <c r="N2116" s="75">
        <v>0</v>
      </c>
      <c r="O2116" s="75">
        <v>0</v>
      </c>
      <c r="P2116" s="75">
        <v>0</v>
      </c>
      <c r="Q2116" s="75">
        <v>0.25</v>
      </c>
      <c r="R2116" s="75">
        <v>0</v>
      </c>
      <c r="S2116" s="75">
        <v>0</v>
      </c>
      <c r="T2116" s="75">
        <v>88.891425227810799</v>
      </c>
      <c r="U2116" s="75"/>
      <c r="V2116" s="75"/>
      <c r="W2116" s="75"/>
      <c r="X2116" s="75"/>
      <c r="Y2116" s="75"/>
      <c r="Z2116" s="75"/>
      <c r="AA2116" s="75"/>
      <c r="AB2116" s="75"/>
      <c r="AC2116" s="75"/>
      <c r="AD2116" s="75"/>
      <c r="AE2116" s="75"/>
      <c r="AF2116" s="75"/>
      <c r="AG2116" s="75"/>
      <c r="AH2116" s="75"/>
      <c r="AI2116" s="75"/>
      <c r="AJ2116" s="75"/>
      <c r="AK2116" s="75"/>
      <c r="AL2116" s="75"/>
      <c r="AM2116" s="75"/>
      <c r="AN2116" s="75"/>
      <c r="AO2116" s="75"/>
    </row>
    <row r="2117" spans="2:41" x14ac:dyDescent="0.25">
      <c r="B2117" s="45">
        <v>289</v>
      </c>
      <c r="C2117" s="70">
        <v>42444</v>
      </c>
      <c r="D2117">
        <v>0</v>
      </c>
      <c r="E2117">
        <v>5.422758591</v>
      </c>
      <c r="F2117" s="75">
        <v>0</v>
      </c>
      <c r="G2117" s="75">
        <v>5.0000000000000001E-3</v>
      </c>
      <c r="H2117" s="75">
        <v>0</v>
      </c>
      <c r="I2117" s="75">
        <v>1.05</v>
      </c>
      <c r="J2117" s="75">
        <v>5.6938965205500001</v>
      </c>
      <c r="K2117" s="75">
        <v>0</v>
      </c>
      <c r="L2117" s="75">
        <v>37.5</v>
      </c>
      <c r="M2117" s="75">
        <v>18.75</v>
      </c>
      <c r="N2117" s="75">
        <v>0</v>
      </c>
      <c r="O2117" s="75">
        <v>0</v>
      </c>
      <c r="P2117" s="75">
        <v>0</v>
      </c>
      <c r="Q2117" s="75">
        <v>0.25</v>
      </c>
      <c r="R2117" s="75">
        <v>0</v>
      </c>
      <c r="S2117" s="75">
        <v>0</v>
      </c>
      <c r="T2117" s="75">
        <v>88.891425227810799</v>
      </c>
      <c r="U2117" s="75"/>
      <c r="V2117" s="75"/>
      <c r="W2117" s="75"/>
      <c r="X2117" s="75"/>
      <c r="Y2117" s="75"/>
      <c r="Z2117" s="75"/>
      <c r="AA2117" s="75"/>
      <c r="AB2117" s="75"/>
      <c r="AC2117" s="75"/>
      <c r="AD2117" s="75"/>
      <c r="AE2117" s="75"/>
      <c r="AF2117" s="75"/>
      <c r="AG2117" s="75"/>
      <c r="AH2117" s="75"/>
      <c r="AI2117" s="75"/>
      <c r="AJ2117" s="75"/>
      <c r="AK2117" s="75"/>
      <c r="AL2117" s="75"/>
      <c r="AM2117" s="75"/>
      <c r="AN2117" s="75"/>
      <c r="AO2117" s="75"/>
    </row>
    <row r="2118" spans="2:41" x14ac:dyDescent="0.25">
      <c r="B2118" s="45">
        <v>290</v>
      </c>
      <c r="C2118" s="70">
        <v>42445</v>
      </c>
      <c r="D2118">
        <v>0</v>
      </c>
      <c r="E2118">
        <v>5.5972930950000004</v>
      </c>
      <c r="F2118" s="75">
        <v>0</v>
      </c>
      <c r="G2118" s="75">
        <v>5.0000000000000001E-3</v>
      </c>
      <c r="H2118" s="75">
        <v>0</v>
      </c>
      <c r="I2118" s="75">
        <v>1.05</v>
      </c>
      <c r="J2118" s="75">
        <v>5.8771577497500003</v>
      </c>
      <c r="K2118" s="75">
        <v>0</v>
      </c>
      <c r="L2118" s="75">
        <v>37.5</v>
      </c>
      <c r="M2118" s="75">
        <v>18.75</v>
      </c>
      <c r="N2118" s="75">
        <v>0</v>
      </c>
      <c r="O2118" s="75">
        <v>0</v>
      </c>
      <c r="P2118" s="75">
        <v>0</v>
      </c>
      <c r="Q2118" s="75">
        <v>0.25</v>
      </c>
      <c r="R2118" s="75">
        <v>0</v>
      </c>
      <c r="S2118" s="75">
        <v>0</v>
      </c>
      <c r="T2118" s="75">
        <v>88.891425227810799</v>
      </c>
      <c r="U2118" s="75"/>
      <c r="V2118" s="75"/>
      <c r="W2118" s="75"/>
      <c r="X2118" s="75"/>
      <c r="Y2118" s="75"/>
      <c r="Z2118" s="75"/>
      <c r="AA2118" s="75"/>
      <c r="AB2118" s="75"/>
      <c r="AC2118" s="75"/>
      <c r="AD2118" s="75"/>
      <c r="AE2118" s="75"/>
      <c r="AF2118" s="75"/>
      <c r="AG2118" s="75"/>
      <c r="AH2118" s="75"/>
      <c r="AI2118" s="75"/>
      <c r="AJ2118" s="75"/>
      <c r="AK2118" s="75"/>
      <c r="AL2118" s="75"/>
      <c r="AM2118" s="75"/>
      <c r="AN2118" s="75"/>
      <c r="AO2118" s="75"/>
    </row>
    <row r="2119" spans="2:41" x14ac:dyDescent="0.25">
      <c r="B2119" s="45">
        <v>291</v>
      </c>
      <c r="C2119" s="70">
        <v>42446</v>
      </c>
      <c r="D2119">
        <v>0</v>
      </c>
      <c r="E2119">
        <v>5.7312624879999996</v>
      </c>
      <c r="F2119" s="75">
        <v>0</v>
      </c>
      <c r="G2119" s="75">
        <v>5.0000000000000001E-3</v>
      </c>
      <c r="H2119" s="75">
        <v>0</v>
      </c>
      <c r="I2119" s="75">
        <v>1.05</v>
      </c>
      <c r="J2119" s="75">
        <v>6.0178256124000002</v>
      </c>
      <c r="K2119" s="75">
        <v>0</v>
      </c>
      <c r="L2119" s="75">
        <v>37.5</v>
      </c>
      <c r="M2119" s="75">
        <v>18.75</v>
      </c>
      <c r="N2119" s="75">
        <v>0</v>
      </c>
      <c r="O2119" s="75">
        <v>0</v>
      </c>
      <c r="P2119" s="75">
        <v>0</v>
      </c>
      <c r="Q2119" s="75">
        <v>0.25</v>
      </c>
      <c r="R2119" s="75">
        <v>0</v>
      </c>
      <c r="S2119" s="75">
        <v>0</v>
      </c>
      <c r="T2119" s="75">
        <v>88.891425227810799</v>
      </c>
      <c r="U2119" s="75"/>
      <c r="V2119" s="75"/>
      <c r="W2119" s="75"/>
      <c r="X2119" s="75"/>
      <c r="Y2119" s="75"/>
      <c r="Z2119" s="75"/>
      <c r="AA2119" s="75"/>
      <c r="AB2119" s="75"/>
      <c r="AC2119" s="75"/>
      <c r="AD2119" s="75"/>
      <c r="AE2119" s="75"/>
      <c r="AF2119" s="75"/>
      <c r="AG2119" s="75"/>
      <c r="AH2119" s="75"/>
      <c r="AI2119" s="75"/>
      <c r="AJ2119" s="75"/>
      <c r="AK2119" s="75"/>
      <c r="AL2119" s="75"/>
      <c r="AM2119" s="75"/>
      <c r="AN2119" s="75"/>
      <c r="AO2119" s="75"/>
    </row>
    <row r="2120" spans="2:41" x14ac:dyDescent="0.25">
      <c r="B2120" s="45">
        <v>292</v>
      </c>
      <c r="C2120" s="70">
        <v>42447</v>
      </c>
      <c r="D2120">
        <v>0</v>
      </c>
      <c r="E2120">
        <v>5.7470989220000002</v>
      </c>
      <c r="F2120" s="75">
        <v>0</v>
      </c>
      <c r="G2120" s="75">
        <v>5.0000000000000001E-3</v>
      </c>
      <c r="H2120" s="75">
        <v>0</v>
      </c>
      <c r="I2120" s="75">
        <v>1.05</v>
      </c>
      <c r="J2120" s="75">
        <v>6.0344538681</v>
      </c>
      <c r="K2120" s="75">
        <v>0</v>
      </c>
      <c r="L2120" s="75">
        <v>37.5</v>
      </c>
      <c r="M2120" s="75">
        <v>18.75</v>
      </c>
      <c r="N2120" s="75">
        <v>0</v>
      </c>
      <c r="O2120" s="75">
        <v>0</v>
      </c>
      <c r="P2120" s="75">
        <v>0</v>
      </c>
      <c r="Q2120" s="75">
        <v>0.25</v>
      </c>
      <c r="R2120" s="75">
        <v>0</v>
      </c>
      <c r="S2120" s="75">
        <v>0</v>
      </c>
      <c r="T2120" s="75">
        <v>88.891425227810799</v>
      </c>
      <c r="U2120" s="75"/>
      <c r="V2120" s="75"/>
      <c r="W2120" s="75"/>
      <c r="X2120" s="75"/>
      <c r="Y2120" s="75"/>
      <c r="Z2120" s="75"/>
      <c r="AA2120" s="75"/>
      <c r="AB2120" s="75"/>
      <c r="AC2120" s="75"/>
      <c r="AD2120" s="75"/>
      <c r="AE2120" s="75"/>
      <c r="AF2120" s="75"/>
      <c r="AG2120" s="75"/>
      <c r="AH2120" s="75"/>
      <c r="AI2120" s="75"/>
      <c r="AJ2120" s="75"/>
      <c r="AK2120" s="75"/>
      <c r="AL2120" s="75"/>
      <c r="AM2120" s="75"/>
      <c r="AN2120" s="75"/>
      <c r="AO2120" s="75"/>
    </row>
    <row r="2121" spans="2:41" x14ac:dyDescent="0.25">
      <c r="B2121" s="45">
        <v>293</v>
      </c>
      <c r="C2121" s="70">
        <v>42448</v>
      </c>
      <c r="D2121">
        <v>0</v>
      </c>
      <c r="E2121">
        <v>5.6771597710000004</v>
      </c>
      <c r="F2121" s="75">
        <v>0</v>
      </c>
      <c r="G2121" s="75">
        <v>5.0000000000000001E-3</v>
      </c>
      <c r="H2121" s="75">
        <v>0</v>
      </c>
      <c r="I2121" s="75">
        <v>1.05</v>
      </c>
      <c r="J2121" s="75">
        <v>5.9610177595499998</v>
      </c>
      <c r="K2121" s="75">
        <v>0</v>
      </c>
      <c r="L2121" s="75">
        <v>37.5</v>
      </c>
      <c r="M2121" s="75">
        <v>18.75</v>
      </c>
      <c r="N2121" s="75">
        <v>0</v>
      </c>
      <c r="O2121" s="75">
        <v>0</v>
      </c>
      <c r="P2121" s="75">
        <v>0</v>
      </c>
      <c r="Q2121" s="75">
        <v>0.25</v>
      </c>
      <c r="R2121" s="75">
        <v>0</v>
      </c>
      <c r="S2121" s="75">
        <v>0</v>
      </c>
      <c r="T2121" s="75">
        <v>88.891425227810799</v>
      </c>
      <c r="U2121" s="75"/>
      <c r="V2121" s="75"/>
      <c r="W2121" s="75"/>
      <c r="X2121" s="75"/>
      <c r="Y2121" s="75"/>
      <c r="Z2121" s="75"/>
      <c r="AA2121" s="75"/>
      <c r="AB2121" s="75"/>
      <c r="AC2121" s="75"/>
      <c r="AD2121" s="75"/>
      <c r="AE2121" s="75"/>
      <c r="AF2121" s="75"/>
      <c r="AG2121" s="75"/>
      <c r="AH2121" s="75"/>
      <c r="AI2121" s="75"/>
      <c r="AJ2121" s="75"/>
      <c r="AK2121" s="75"/>
      <c r="AL2121" s="75"/>
      <c r="AM2121" s="75"/>
      <c r="AN2121" s="75"/>
      <c r="AO2121" s="75"/>
    </row>
    <row r="2122" spans="2:41" x14ac:dyDescent="0.25">
      <c r="B2122" s="45">
        <v>294</v>
      </c>
      <c r="C2122" s="70">
        <v>42449</v>
      </c>
      <c r="D2122">
        <v>0</v>
      </c>
      <c r="E2122">
        <v>5.6077175129999999</v>
      </c>
      <c r="F2122" s="75">
        <v>0</v>
      </c>
      <c r="G2122" s="75">
        <v>5.0000000000000001E-3</v>
      </c>
      <c r="H2122" s="75">
        <v>0</v>
      </c>
      <c r="I2122" s="75">
        <v>1.05</v>
      </c>
      <c r="J2122" s="75">
        <v>5.8881033886500003</v>
      </c>
      <c r="K2122" s="75">
        <v>0</v>
      </c>
      <c r="L2122" s="75">
        <v>37.5</v>
      </c>
      <c r="M2122" s="75">
        <v>18.75</v>
      </c>
      <c r="N2122" s="75">
        <v>0</v>
      </c>
      <c r="O2122" s="75">
        <v>0</v>
      </c>
      <c r="P2122" s="75">
        <v>0</v>
      </c>
      <c r="Q2122" s="75">
        <v>0.25</v>
      </c>
      <c r="R2122" s="75">
        <v>0</v>
      </c>
      <c r="S2122" s="75">
        <v>0</v>
      </c>
      <c r="T2122" s="75">
        <v>88.891425227810799</v>
      </c>
      <c r="U2122" s="75"/>
      <c r="V2122" s="75"/>
      <c r="W2122" s="75"/>
      <c r="X2122" s="75"/>
      <c r="Y2122" s="75"/>
      <c r="Z2122" s="75"/>
      <c r="AA2122" s="75"/>
      <c r="AB2122" s="75"/>
      <c r="AC2122" s="75"/>
      <c r="AD2122" s="75"/>
      <c r="AE2122" s="75"/>
      <c r="AF2122" s="75"/>
      <c r="AG2122" s="75"/>
      <c r="AH2122" s="75"/>
      <c r="AI2122" s="75"/>
      <c r="AJ2122" s="75"/>
      <c r="AK2122" s="75"/>
      <c r="AL2122" s="75"/>
      <c r="AM2122" s="75"/>
      <c r="AN2122" s="75"/>
      <c r="AO2122" s="75"/>
    </row>
    <row r="2123" spans="2:41" x14ac:dyDescent="0.25">
      <c r="B2123" s="45">
        <v>295</v>
      </c>
      <c r="C2123" s="70">
        <v>42450</v>
      </c>
      <c r="D2123">
        <v>0</v>
      </c>
      <c r="E2123">
        <v>5.5592981159999999</v>
      </c>
      <c r="F2123" s="75">
        <v>0</v>
      </c>
      <c r="G2123" s="75">
        <v>5.0000000000000001E-3</v>
      </c>
      <c r="H2123" s="75">
        <v>0</v>
      </c>
      <c r="I2123" s="75">
        <v>1.05</v>
      </c>
      <c r="J2123" s="75">
        <v>5.8372630218000001</v>
      </c>
      <c r="K2123" s="75">
        <v>0</v>
      </c>
      <c r="L2123" s="75">
        <v>37.5</v>
      </c>
      <c r="M2123" s="75">
        <v>18.75</v>
      </c>
      <c r="N2123" s="75">
        <v>0</v>
      </c>
      <c r="O2123" s="75">
        <v>0</v>
      </c>
      <c r="P2123" s="75">
        <v>0</v>
      </c>
      <c r="Q2123" s="75">
        <v>0.25</v>
      </c>
      <c r="R2123" s="75">
        <v>0</v>
      </c>
      <c r="S2123" s="75">
        <v>0</v>
      </c>
      <c r="T2123" s="75">
        <v>88.891425227810799</v>
      </c>
      <c r="U2123" s="75"/>
      <c r="V2123" s="75"/>
      <c r="W2123" s="75"/>
      <c r="X2123" s="75"/>
      <c r="Y2123" s="75"/>
      <c r="Z2123" s="75"/>
      <c r="AA2123" s="75"/>
      <c r="AB2123" s="75"/>
      <c r="AC2123" s="75"/>
      <c r="AD2123" s="75"/>
      <c r="AE2123" s="75"/>
      <c r="AF2123" s="75"/>
      <c r="AG2123" s="75"/>
      <c r="AH2123" s="75"/>
      <c r="AI2123" s="75"/>
      <c r="AJ2123" s="75"/>
      <c r="AK2123" s="75"/>
      <c r="AL2123" s="75"/>
      <c r="AM2123" s="75"/>
      <c r="AN2123" s="75"/>
      <c r="AO2123" s="75"/>
    </row>
    <row r="2124" spans="2:41" x14ac:dyDescent="0.25">
      <c r="B2124" s="45">
        <v>296</v>
      </c>
      <c r="C2124" s="70">
        <v>42451</v>
      </c>
      <c r="D2124">
        <v>0</v>
      </c>
      <c r="E2124">
        <v>5.5203925910000002</v>
      </c>
      <c r="F2124" s="75">
        <v>0</v>
      </c>
      <c r="G2124" s="75">
        <v>5.0000000000000001E-3</v>
      </c>
      <c r="H2124" s="75">
        <v>0</v>
      </c>
      <c r="I2124" s="75">
        <v>1.05</v>
      </c>
      <c r="J2124" s="75">
        <v>5.7964122205499997</v>
      </c>
      <c r="K2124" s="75">
        <v>0</v>
      </c>
      <c r="L2124" s="75">
        <v>37.5</v>
      </c>
      <c r="M2124" s="75">
        <v>18.75</v>
      </c>
      <c r="N2124" s="75">
        <v>0</v>
      </c>
      <c r="O2124" s="75">
        <v>0</v>
      </c>
      <c r="P2124" s="75">
        <v>0</v>
      </c>
      <c r="Q2124" s="75">
        <v>0.25</v>
      </c>
      <c r="R2124" s="75">
        <v>0</v>
      </c>
      <c r="S2124" s="75">
        <v>0</v>
      </c>
      <c r="T2124" s="75">
        <v>88.891425227810799</v>
      </c>
      <c r="U2124" s="75"/>
      <c r="V2124" s="75"/>
      <c r="W2124" s="75"/>
      <c r="X2124" s="75"/>
      <c r="Y2124" s="75"/>
      <c r="Z2124" s="75"/>
      <c r="AA2124" s="75"/>
      <c r="AB2124" s="75"/>
      <c r="AC2124" s="75"/>
      <c r="AD2124" s="75"/>
      <c r="AE2124" s="75"/>
      <c r="AF2124" s="75"/>
      <c r="AG2124" s="75"/>
      <c r="AH2124" s="75"/>
      <c r="AI2124" s="75"/>
      <c r="AJ2124" s="75"/>
      <c r="AK2124" s="75"/>
      <c r="AL2124" s="75"/>
      <c r="AM2124" s="75"/>
      <c r="AN2124" s="75"/>
      <c r="AO2124" s="75"/>
    </row>
    <row r="2125" spans="2:41" x14ac:dyDescent="0.25">
      <c r="B2125" s="45">
        <v>297</v>
      </c>
      <c r="C2125" s="70">
        <v>42452</v>
      </c>
      <c r="D2125">
        <v>0</v>
      </c>
      <c r="E2125">
        <v>5.6269018429999997</v>
      </c>
      <c r="F2125" s="75">
        <v>0</v>
      </c>
      <c r="G2125" s="75">
        <v>5.0000000000000001E-3</v>
      </c>
      <c r="H2125" s="75">
        <v>0</v>
      </c>
      <c r="I2125" s="75">
        <v>1.05</v>
      </c>
      <c r="J2125" s="75">
        <v>5.9082469351500002</v>
      </c>
      <c r="K2125" s="75">
        <v>0</v>
      </c>
      <c r="L2125" s="75">
        <v>37.5</v>
      </c>
      <c r="M2125" s="75">
        <v>18.75</v>
      </c>
      <c r="N2125" s="75">
        <v>0</v>
      </c>
      <c r="O2125" s="75">
        <v>0</v>
      </c>
      <c r="P2125" s="75">
        <v>0</v>
      </c>
      <c r="Q2125" s="75">
        <v>0.25</v>
      </c>
      <c r="R2125" s="75">
        <v>0</v>
      </c>
      <c r="S2125" s="75">
        <v>0</v>
      </c>
      <c r="T2125" s="75">
        <v>88.891425227810799</v>
      </c>
      <c r="U2125" s="75"/>
      <c r="V2125" s="75"/>
      <c r="W2125" s="75"/>
      <c r="X2125" s="75"/>
      <c r="Y2125" s="75"/>
      <c r="Z2125" s="75"/>
      <c r="AA2125" s="75"/>
      <c r="AB2125" s="75"/>
      <c r="AC2125" s="75"/>
      <c r="AD2125" s="75"/>
      <c r="AE2125" s="75"/>
      <c r="AF2125" s="75"/>
      <c r="AG2125" s="75"/>
      <c r="AH2125" s="75"/>
      <c r="AI2125" s="75"/>
      <c r="AJ2125" s="75"/>
      <c r="AK2125" s="75"/>
      <c r="AL2125" s="75"/>
      <c r="AM2125" s="75"/>
      <c r="AN2125" s="75"/>
      <c r="AO2125" s="75"/>
    </row>
    <row r="2126" spans="2:41" x14ac:dyDescent="0.25">
      <c r="B2126" s="45">
        <v>298</v>
      </c>
      <c r="C2126" s="70">
        <v>42453</v>
      </c>
      <c r="D2126">
        <v>0</v>
      </c>
      <c r="E2126">
        <v>5.7303986340000002</v>
      </c>
      <c r="F2126" s="75">
        <v>0</v>
      </c>
      <c r="G2126" s="75">
        <v>5.0000000000000001E-3</v>
      </c>
      <c r="H2126" s="75">
        <v>0</v>
      </c>
      <c r="I2126" s="75">
        <v>1.05</v>
      </c>
      <c r="J2126" s="75">
        <v>6.0169185657000002</v>
      </c>
      <c r="K2126" s="75">
        <v>0</v>
      </c>
      <c r="L2126" s="75">
        <v>37.5</v>
      </c>
      <c r="M2126" s="75">
        <v>18.75</v>
      </c>
      <c r="N2126" s="75">
        <v>0</v>
      </c>
      <c r="O2126" s="75">
        <v>0</v>
      </c>
      <c r="P2126" s="75">
        <v>0</v>
      </c>
      <c r="Q2126" s="75">
        <v>0.25</v>
      </c>
      <c r="R2126" s="75">
        <v>0</v>
      </c>
      <c r="S2126" s="75">
        <v>0</v>
      </c>
      <c r="T2126" s="75">
        <v>88.891425227810799</v>
      </c>
      <c r="U2126" s="75"/>
      <c r="V2126" s="75"/>
      <c r="W2126" s="75"/>
      <c r="X2126" s="75"/>
      <c r="Y2126" s="75"/>
      <c r="Z2126" s="75"/>
      <c r="AA2126" s="75"/>
      <c r="AB2126" s="75"/>
      <c r="AC2126" s="75"/>
      <c r="AD2126" s="75"/>
      <c r="AE2126" s="75"/>
      <c r="AF2126" s="75"/>
      <c r="AG2126" s="75"/>
      <c r="AH2126" s="75"/>
      <c r="AI2126" s="75"/>
      <c r="AJ2126" s="75"/>
      <c r="AK2126" s="75"/>
      <c r="AL2126" s="75"/>
      <c r="AM2126" s="75"/>
      <c r="AN2126" s="75"/>
      <c r="AO2126" s="75"/>
    </row>
    <row r="2127" spans="2:41" x14ac:dyDescent="0.25">
      <c r="B2127" s="45">
        <v>299</v>
      </c>
      <c r="C2127" s="70">
        <v>42454</v>
      </c>
      <c r="D2127">
        <v>0</v>
      </c>
      <c r="E2127">
        <v>5.797175824</v>
      </c>
      <c r="F2127" s="75">
        <v>0</v>
      </c>
      <c r="G2127" s="75">
        <v>5.0000000000000001E-3</v>
      </c>
      <c r="H2127" s="75">
        <v>0</v>
      </c>
      <c r="I2127" s="75">
        <v>1.05</v>
      </c>
      <c r="J2127" s="75">
        <v>6.0870346152000003</v>
      </c>
      <c r="K2127" s="75">
        <v>0</v>
      </c>
      <c r="L2127" s="75">
        <v>37.5</v>
      </c>
      <c r="M2127" s="75">
        <v>18.75</v>
      </c>
      <c r="N2127" s="75">
        <v>0</v>
      </c>
      <c r="O2127" s="75">
        <v>0</v>
      </c>
      <c r="P2127" s="75">
        <v>0</v>
      </c>
      <c r="Q2127" s="75">
        <v>0.25</v>
      </c>
      <c r="R2127" s="75">
        <v>0</v>
      </c>
      <c r="S2127" s="75">
        <v>0</v>
      </c>
      <c r="T2127" s="75">
        <v>88.891425227810799</v>
      </c>
      <c r="U2127" s="75"/>
      <c r="V2127" s="75"/>
      <c r="W2127" s="75"/>
      <c r="X2127" s="75"/>
      <c r="Y2127" s="75"/>
      <c r="Z2127" s="75"/>
      <c r="AA2127" s="75"/>
      <c r="AB2127" s="75"/>
      <c r="AC2127" s="75"/>
      <c r="AD2127" s="75"/>
      <c r="AE2127" s="75"/>
      <c r="AF2127" s="75"/>
      <c r="AG2127" s="75"/>
      <c r="AH2127" s="75"/>
      <c r="AI2127" s="75"/>
      <c r="AJ2127" s="75"/>
      <c r="AK2127" s="75"/>
      <c r="AL2127" s="75"/>
      <c r="AM2127" s="75"/>
      <c r="AN2127" s="75"/>
      <c r="AO2127" s="75"/>
    </row>
    <row r="2128" spans="2:41" x14ac:dyDescent="0.25">
      <c r="B2128" s="45">
        <v>300</v>
      </c>
      <c r="C2128" s="70">
        <v>42455</v>
      </c>
      <c r="D2128">
        <v>0</v>
      </c>
      <c r="E2128">
        <v>5.8013207739999997</v>
      </c>
      <c r="F2128" s="75">
        <v>0</v>
      </c>
      <c r="G2128" s="75">
        <v>5.0000000000000001E-3</v>
      </c>
      <c r="H2128" s="75">
        <v>0</v>
      </c>
      <c r="I2128" s="75">
        <v>1.05</v>
      </c>
      <c r="J2128" s="75">
        <v>6.0913868126999997</v>
      </c>
      <c r="K2128" s="75">
        <v>0</v>
      </c>
      <c r="L2128" s="75">
        <v>37.5</v>
      </c>
      <c r="M2128" s="75">
        <v>18.75</v>
      </c>
      <c r="N2128" s="75">
        <v>0</v>
      </c>
      <c r="O2128" s="75">
        <v>0</v>
      </c>
      <c r="P2128" s="75">
        <v>0</v>
      </c>
      <c r="Q2128" s="75">
        <v>0.25</v>
      </c>
      <c r="R2128" s="75">
        <v>0</v>
      </c>
      <c r="S2128" s="75">
        <v>0</v>
      </c>
      <c r="T2128" s="75">
        <v>88.891425227810799</v>
      </c>
      <c r="U2128" s="75"/>
      <c r="V2128" s="75"/>
      <c r="W2128" s="75"/>
      <c r="X2128" s="75"/>
      <c r="Y2128" s="75"/>
      <c r="Z2128" s="75"/>
      <c r="AA2128" s="75"/>
      <c r="AB2128" s="75"/>
      <c r="AC2128" s="75"/>
      <c r="AD2128" s="75"/>
      <c r="AE2128" s="75"/>
      <c r="AF2128" s="75"/>
      <c r="AG2128" s="75"/>
      <c r="AH2128" s="75"/>
      <c r="AI2128" s="75"/>
      <c r="AJ2128" s="75"/>
      <c r="AK2128" s="75"/>
      <c r="AL2128" s="75"/>
      <c r="AM2128" s="75"/>
      <c r="AN2128" s="75"/>
      <c r="AO2128" s="75"/>
    </row>
    <row r="2129" spans="2:41" x14ac:dyDescent="0.25">
      <c r="B2129" s="45">
        <v>301</v>
      </c>
      <c r="C2129" s="70">
        <v>42456</v>
      </c>
      <c r="D2129">
        <v>0</v>
      </c>
      <c r="E2129">
        <v>5.792869177</v>
      </c>
      <c r="F2129" s="75">
        <v>0</v>
      </c>
      <c r="G2129" s="75">
        <v>5.0000000000000001E-3</v>
      </c>
      <c r="H2129" s="75">
        <v>0</v>
      </c>
      <c r="I2129" s="75">
        <v>1.05</v>
      </c>
      <c r="J2129" s="75">
        <v>6.0825126358499997</v>
      </c>
      <c r="K2129" s="75">
        <v>0</v>
      </c>
      <c r="L2129" s="75">
        <v>37.5</v>
      </c>
      <c r="M2129" s="75">
        <v>18.75</v>
      </c>
      <c r="N2129" s="75">
        <v>0</v>
      </c>
      <c r="O2129" s="75">
        <v>0</v>
      </c>
      <c r="P2129" s="75">
        <v>0</v>
      </c>
      <c r="Q2129" s="75">
        <v>0.25</v>
      </c>
      <c r="R2129" s="75">
        <v>0</v>
      </c>
      <c r="S2129" s="75">
        <v>0</v>
      </c>
      <c r="T2129" s="75">
        <v>88.891425227810799</v>
      </c>
      <c r="U2129" s="75"/>
      <c r="V2129" s="75"/>
      <c r="W2129" s="75"/>
      <c r="X2129" s="75"/>
      <c r="Y2129" s="75"/>
      <c r="Z2129" s="75"/>
      <c r="AA2129" s="75"/>
      <c r="AB2129" s="75"/>
      <c r="AC2129" s="75"/>
      <c r="AD2129" s="75"/>
      <c r="AE2129" s="75"/>
      <c r="AF2129" s="75"/>
      <c r="AG2129" s="75"/>
      <c r="AH2129" s="75"/>
      <c r="AI2129" s="75"/>
      <c r="AJ2129" s="75"/>
      <c r="AK2129" s="75"/>
      <c r="AL2129" s="75"/>
      <c r="AM2129" s="75"/>
      <c r="AN2129" s="75"/>
      <c r="AO2129" s="75"/>
    </row>
    <row r="2130" spans="2:41" x14ac:dyDescent="0.25">
      <c r="B2130" s="45">
        <v>302</v>
      </c>
      <c r="C2130" s="70">
        <v>42457</v>
      </c>
      <c r="D2130">
        <v>0</v>
      </c>
      <c r="E2130">
        <v>5.7756278989999998</v>
      </c>
      <c r="F2130" s="75">
        <v>0</v>
      </c>
      <c r="G2130" s="75">
        <v>5.0000000000000001E-3</v>
      </c>
      <c r="H2130" s="75">
        <v>0</v>
      </c>
      <c r="I2130" s="75">
        <v>1.05</v>
      </c>
      <c r="J2130" s="75">
        <v>6.0644092939499998</v>
      </c>
      <c r="K2130" s="75">
        <v>0</v>
      </c>
      <c r="L2130" s="75">
        <v>37.5</v>
      </c>
      <c r="M2130" s="75">
        <v>18.75</v>
      </c>
      <c r="N2130" s="75">
        <v>0</v>
      </c>
      <c r="O2130" s="75">
        <v>0</v>
      </c>
      <c r="P2130" s="75">
        <v>0</v>
      </c>
      <c r="Q2130" s="75">
        <v>0.25</v>
      </c>
      <c r="R2130" s="75">
        <v>0</v>
      </c>
      <c r="S2130" s="75">
        <v>0</v>
      </c>
      <c r="T2130" s="75">
        <v>88.891425227810799</v>
      </c>
      <c r="U2130" s="75"/>
      <c r="V2130" s="75"/>
      <c r="W2130" s="75"/>
      <c r="X2130" s="75"/>
      <c r="Y2130" s="75"/>
      <c r="Z2130" s="75"/>
      <c r="AA2130" s="75"/>
      <c r="AB2130" s="75"/>
      <c r="AC2130" s="75"/>
      <c r="AD2130" s="75"/>
      <c r="AE2130" s="75"/>
      <c r="AF2130" s="75"/>
      <c r="AG2130" s="75"/>
      <c r="AH2130" s="75"/>
      <c r="AI2130" s="75"/>
      <c r="AJ2130" s="75"/>
      <c r="AK2130" s="75"/>
      <c r="AL2130" s="75"/>
      <c r="AM2130" s="75"/>
      <c r="AN2130" s="75"/>
      <c r="AO2130" s="75"/>
    </row>
    <row r="2131" spans="2:41" x14ac:dyDescent="0.25">
      <c r="B2131" s="45">
        <v>303</v>
      </c>
      <c r="C2131" s="70">
        <v>42458</v>
      </c>
      <c r="D2131">
        <v>0</v>
      </c>
      <c r="E2131">
        <v>5.8319531109999998</v>
      </c>
      <c r="F2131" s="75">
        <v>0</v>
      </c>
      <c r="G2131" s="75">
        <v>5.0000000000000001E-3</v>
      </c>
      <c r="H2131" s="75">
        <v>0</v>
      </c>
      <c r="I2131" s="75">
        <v>1.05</v>
      </c>
      <c r="J2131" s="75">
        <v>6.1235507665500002</v>
      </c>
      <c r="K2131" s="75">
        <v>0</v>
      </c>
      <c r="L2131" s="75">
        <v>37.5</v>
      </c>
      <c r="M2131" s="75">
        <v>18.75</v>
      </c>
      <c r="N2131" s="75">
        <v>0</v>
      </c>
      <c r="O2131" s="75">
        <v>0</v>
      </c>
      <c r="P2131" s="75">
        <v>0</v>
      </c>
      <c r="Q2131" s="75">
        <v>0.25</v>
      </c>
      <c r="R2131" s="75">
        <v>0</v>
      </c>
      <c r="S2131" s="75">
        <v>0</v>
      </c>
      <c r="T2131" s="75">
        <v>88.891425227810799</v>
      </c>
      <c r="U2131" s="75"/>
      <c r="V2131" s="75"/>
      <c r="W2131" s="75"/>
      <c r="X2131" s="75"/>
      <c r="Y2131" s="75"/>
      <c r="Z2131" s="75"/>
      <c r="AA2131" s="75"/>
      <c r="AB2131" s="75"/>
      <c r="AC2131" s="75"/>
      <c r="AD2131" s="75"/>
      <c r="AE2131" s="75"/>
      <c r="AF2131" s="75"/>
      <c r="AG2131" s="75"/>
      <c r="AH2131" s="75"/>
      <c r="AI2131" s="75"/>
      <c r="AJ2131" s="75"/>
      <c r="AK2131" s="75"/>
      <c r="AL2131" s="75"/>
      <c r="AM2131" s="75"/>
      <c r="AN2131" s="75"/>
      <c r="AO2131" s="75"/>
    </row>
    <row r="2132" spans="2:41" x14ac:dyDescent="0.25">
      <c r="B2132" s="45">
        <v>304</v>
      </c>
      <c r="C2132" s="70">
        <v>42459</v>
      </c>
      <c r="D2132">
        <v>0</v>
      </c>
      <c r="E2132">
        <v>5.9021427849999997</v>
      </c>
      <c r="F2132" s="75">
        <v>0</v>
      </c>
      <c r="G2132" s="75">
        <v>5.0000000000000001E-3</v>
      </c>
      <c r="H2132" s="75">
        <v>0</v>
      </c>
      <c r="I2132" s="75">
        <v>1.05</v>
      </c>
      <c r="J2132" s="75">
        <v>6.1972499242500003</v>
      </c>
      <c r="K2132" s="75">
        <v>0</v>
      </c>
      <c r="L2132" s="75">
        <v>37.5</v>
      </c>
      <c r="M2132" s="75">
        <v>18.75</v>
      </c>
      <c r="N2132" s="75">
        <v>0</v>
      </c>
      <c r="O2132" s="75">
        <v>0</v>
      </c>
      <c r="P2132" s="75">
        <v>0</v>
      </c>
      <c r="Q2132" s="75">
        <v>0.25</v>
      </c>
      <c r="R2132" s="75">
        <v>0</v>
      </c>
      <c r="S2132" s="75">
        <v>0</v>
      </c>
      <c r="T2132" s="75">
        <v>88.891425227810799</v>
      </c>
      <c r="U2132" s="75"/>
      <c r="V2132" s="75"/>
      <c r="W2132" s="75"/>
      <c r="X2132" s="75"/>
      <c r="Y2132" s="75"/>
      <c r="Z2132" s="75"/>
      <c r="AA2132" s="75"/>
      <c r="AB2132" s="75"/>
      <c r="AC2132" s="75"/>
      <c r="AD2132" s="75"/>
      <c r="AE2132" s="75"/>
      <c r="AF2132" s="75"/>
      <c r="AG2132" s="75"/>
      <c r="AH2132" s="75"/>
      <c r="AI2132" s="75"/>
      <c r="AJ2132" s="75"/>
      <c r="AK2132" s="75"/>
      <c r="AL2132" s="75"/>
      <c r="AM2132" s="75"/>
      <c r="AN2132" s="75"/>
      <c r="AO2132" s="75"/>
    </row>
    <row r="2133" spans="2:41" x14ac:dyDescent="0.25">
      <c r="B2133" s="45">
        <v>305</v>
      </c>
      <c r="C2133" s="70">
        <v>42460</v>
      </c>
      <c r="D2133">
        <v>0</v>
      </c>
      <c r="E2133">
        <v>5.969310664</v>
      </c>
      <c r="F2133" s="75">
        <v>0</v>
      </c>
      <c r="G2133" s="75">
        <v>5.0000000000000001E-3</v>
      </c>
      <c r="H2133" s="75">
        <v>0</v>
      </c>
      <c r="I2133" s="75">
        <v>1.05</v>
      </c>
      <c r="J2133" s="75">
        <v>6.2677761971999999</v>
      </c>
      <c r="K2133" s="75">
        <v>0</v>
      </c>
      <c r="L2133" s="75">
        <v>37.5</v>
      </c>
      <c r="M2133" s="75">
        <v>18.75</v>
      </c>
      <c r="N2133" s="75">
        <v>0</v>
      </c>
      <c r="O2133" s="75">
        <v>0</v>
      </c>
      <c r="P2133" s="75">
        <v>0</v>
      </c>
      <c r="Q2133" s="75">
        <v>0.25</v>
      </c>
      <c r="R2133" s="75">
        <v>0</v>
      </c>
      <c r="S2133" s="75">
        <v>0</v>
      </c>
      <c r="T2133" s="75">
        <v>88.891425227810799</v>
      </c>
      <c r="U2133" s="75"/>
      <c r="V2133" s="75"/>
      <c r="W2133" s="75"/>
      <c r="X2133" s="75"/>
      <c r="Y2133" s="75"/>
      <c r="Z2133" s="75"/>
      <c r="AA2133" s="75"/>
      <c r="AB2133" s="75"/>
      <c r="AC2133" s="75"/>
      <c r="AD2133" s="75"/>
      <c r="AE2133" s="75"/>
      <c r="AF2133" s="75"/>
      <c r="AG2133" s="75"/>
      <c r="AH2133" s="75"/>
      <c r="AI2133" s="75"/>
      <c r="AJ2133" s="75"/>
      <c r="AK2133" s="75"/>
      <c r="AL2133" s="75"/>
      <c r="AM2133" s="75"/>
      <c r="AN2133" s="75"/>
      <c r="AO2133" s="75"/>
    </row>
    <row r="2134" spans="2:41" x14ac:dyDescent="0.25">
      <c r="B2134" s="45">
        <v>306</v>
      </c>
      <c r="C2134" s="70">
        <v>42461</v>
      </c>
      <c r="D2134">
        <v>0</v>
      </c>
      <c r="E2134">
        <v>6.0551158899999997</v>
      </c>
      <c r="F2134" s="75">
        <v>0</v>
      </c>
      <c r="G2134" s="75">
        <v>5.0000000000000001E-3</v>
      </c>
      <c r="H2134" s="75">
        <v>0</v>
      </c>
      <c r="I2134" s="75">
        <v>1.05</v>
      </c>
      <c r="J2134" s="75">
        <v>6.3578716845000001</v>
      </c>
      <c r="K2134" s="75">
        <v>0</v>
      </c>
      <c r="L2134" s="75">
        <v>37.5</v>
      </c>
      <c r="M2134" s="75">
        <v>18.75</v>
      </c>
      <c r="N2134" s="75">
        <v>0</v>
      </c>
      <c r="O2134" s="75">
        <v>0</v>
      </c>
      <c r="P2134" s="75">
        <v>0</v>
      </c>
      <c r="Q2134" s="75">
        <v>0.25</v>
      </c>
      <c r="R2134" s="75">
        <v>0</v>
      </c>
      <c r="S2134" s="75">
        <v>0</v>
      </c>
      <c r="T2134" s="75">
        <v>88.891425227810799</v>
      </c>
      <c r="U2134" s="75"/>
      <c r="V2134" s="75"/>
      <c r="W2134" s="75"/>
      <c r="X2134" s="75"/>
      <c r="Y2134" s="75"/>
      <c r="Z2134" s="75"/>
      <c r="AA2134" s="75"/>
      <c r="AB2134" s="75"/>
      <c r="AC2134" s="75"/>
      <c r="AD2134" s="75"/>
      <c r="AE2134" s="75"/>
      <c r="AF2134" s="75"/>
      <c r="AG2134" s="75"/>
      <c r="AH2134" s="75"/>
      <c r="AI2134" s="75"/>
      <c r="AJ2134" s="75"/>
      <c r="AK2134" s="75"/>
      <c r="AL2134" s="75"/>
      <c r="AM2134" s="75"/>
      <c r="AN2134" s="75"/>
      <c r="AO2134" s="75"/>
    </row>
    <row r="2135" spans="2:41" x14ac:dyDescent="0.25">
      <c r="B2135" s="45">
        <v>307</v>
      </c>
      <c r="C2135" s="70">
        <v>42462</v>
      </c>
      <c r="D2135">
        <v>0</v>
      </c>
      <c r="E2135">
        <v>6.1370894900000001</v>
      </c>
      <c r="F2135" s="75">
        <v>0</v>
      </c>
      <c r="G2135" s="75">
        <v>5.0000000000000001E-3</v>
      </c>
      <c r="H2135" s="75">
        <v>0</v>
      </c>
      <c r="I2135" s="75">
        <v>1.05</v>
      </c>
      <c r="J2135" s="75">
        <v>6.4439439644999998</v>
      </c>
      <c r="K2135" s="75">
        <v>0</v>
      </c>
      <c r="L2135" s="75">
        <v>37.5</v>
      </c>
      <c r="M2135" s="75">
        <v>18.75</v>
      </c>
      <c r="N2135" s="75">
        <v>0</v>
      </c>
      <c r="O2135" s="75">
        <v>0</v>
      </c>
      <c r="P2135" s="75">
        <v>0</v>
      </c>
      <c r="Q2135" s="75">
        <v>0.25</v>
      </c>
      <c r="R2135" s="75">
        <v>0</v>
      </c>
      <c r="S2135" s="75">
        <v>0</v>
      </c>
      <c r="T2135" s="75">
        <v>88.891425227810799</v>
      </c>
      <c r="U2135" s="75"/>
      <c r="V2135" s="75"/>
      <c r="W2135" s="75"/>
      <c r="X2135" s="75"/>
      <c r="Y2135" s="75"/>
      <c r="Z2135" s="75"/>
      <c r="AA2135" s="75"/>
      <c r="AB2135" s="75"/>
      <c r="AC2135" s="75"/>
      <c r="AD2135" s="75"/>
      <c r="AE2135" s="75"/>
      <c r="AF2135" s="75"/>
      <c r="AG2135" s="75"/>
      <c r="AH2135" s="75"/>
      <c r="AI2135" s="75"/>
      <c r="AJ2135" s="75"/>
      <c r="AK2135" s="75"/>
      <c r="AL2135" s="75"/>
      <c r="AM2135" s="75"/>
      <c r="AN2135" s="75"/>
      <c r="AO2135" s="75"/>
    </row>
    <row r="2136" spans="2:41" x14ac:dyDescent="0.25">
      <c r="B2136" s="45">
        <v>308</v>
      </c>
      <c r="C2136" s="70">
        <v>42463</v>
      </c>
      <c r="D2136">
        <v>0</v>
      </c>
      <c r="E2136">
        <v>6.1905304140000004</v>
      </c>
      <c r="F2136" s="75">
        <v>0</v>
      </c>
      <c r="G2136" s="75">
        <v>5.0000000000000001E-3</v>
      </c>
      <c r="H2136" s="75">
        <v>0</v>
      </c>
      <c r="I2136" s="75">
        <v>1.05</v>
      </c>
      <c r="J2136" s="75">
        <v>6.5000569346999999</v>
      </c>
      <c r="K2136" s="75">
        <v>0</v>
      </c>
      <c r="L2136" s="75">
        <v>37.5</v>
      </c>
      <c r="M2136" s="75">
        <v>18.75</v>
      </c>
      <c r="N2136" s="75">
        <v>0</v>
      </c>
      <c r="O2136" s="75">
        <v>0</v>
      </c>
      <c r="P2136" s="75">
        <v>0</v>
      </c>
      <c r="Q2136" s="75">
        <v>0.25</v>
      </c>
      <c r="R2136" s="75">
        <v>0</v>
      </c>
      <c r="S2136" s="75">
        <v>0</v>
      </c>
      <c r="T2136" s="75">
        <v>88.891425227810799</v>
      </c>
      <c r="U2136" s="75"/>
      <c r="V2136" s="75"/>
      <c r="W2136" s="75"/>
      <c r="X2136" s="75"/>
      <c r="Y2136" s="75"/>
      <c r="Z2136" s="75"/>
      <c r="AA2136" s="75"/>
      <c r="AB2136" s="75"/>
      <c r="AC2136" s="75"/>
      <c r="AD2136" s="75"/>
      <c r="AE2136" s="75"/>
      <c r="AF2136" s="75"/>
      <c r="AG2136" s="75"/>
      <c r="AH2136" s="75"/>
      <c r="AI2136" s="75"/>
      <c r="AJ2136" s="75"/>
      <c r="AK2136" s="75"/>
      <c r="AL2136" s="75"/>
      <c r="AM2136" s="75"/>
      <c r="AN2136" s="75"/>
      <c r="AO2136" s="75"/>
    </row>
    <row r="2137" spans="2:41" x14ac:dyDescent="0.25">
      <c r="B2137" s="45">
        <v>309</v>
      </c>
      <c r="C2137" s="70">
        <v>42464</v>
      </c>
      <c r="D2137">
        <v>0</v>
      </c>
      <c r="E2137">
        <v>6.249902434</v>
      </c>
      <c r="F2137" s="75">
        <v>0</v>
      </c>
      <c r="G2137" s="75">
        <v>5.0000000000000001E-3</v>
      </c>
      <c r="H2137" s="75">
        <v>0</v>
      </c>
      <c r="I2137" s="75">
        <v>1.05</v>
      </c>
      <c r="J2137" s="75">
        <v>6.5623975556999996</v>
      </c>
      <c r="K2137" s="75">
        <v>0</v>
      </c>
      <c r="L2137" s="75">
        <v>37.5</v>
      </c>
      <c r="M2137" s="75">
        <v>18.75</v>
      </c>
      <c r="N2137" s="75">
        <v>0</v>
      </c>
      <c r="O2137" s="75">
        <v>0</v>
      </c>
      <c r="P2137" s="75">
        <v>0</v>
      </c>
      <c r="Q2137" s="75">
        <v>0.25</v>
      </c>
      <c r="R2137" s="75">
        <v>0</v>
      </c>
      <c r="S2137" s="75">
        <v>0</v>
      </c>
      <c r="T2137" s="75">
        <v>88.891425227810799</v>
      </c>
      <c r="U2137" s="75"/>
      <c r="V2137" s="75"/>
      <c r="W2137" s="75"/>
      <c r="X2137" s="75"/>
      <c r="Y2137" s="75"/>
      <c r="Z2137" s="75"/>
      <c r="AA2137" s="75"/>
      <c r="AB2137" s="75"/>
      <c r="AC2137" s="75"/>
      <c r="AD2137" s="75"/>
      <c r="AE2137" s="75"/>
      <c r="AF2137" s="75"/>
      <c r="AG2137" s="75"/>
      <c r="AH2137" s="75"/>
      <c r="AI2137" s="75"/>
      <c r="AJ2137" s="75"/>
      <c r="AK2137" s="75"/>
      <c r="AL2137" s="75"/>
      <c r="AM2137" s="75"/>
      <c r="AN2137" s="75"/>
      <c r="AO2137" s="75"/>
    </row>
    <row r="2138" spans="2:41" x14ac:dyDescent="0.25">
      <c r="B2138" s="45">
        <v>310</v>
      </c>
      <c r="C2138" s="70">
        <v>42465</v>
      </c>
      <c r="D2138">
        <v>0</v>
      </c>
      <c r="E2138">
        <v>6.3366333429999999</v>
      </c>
      <c r="F2138" s="75">
        <v>0</v>
      </c>
      <c r="G2138" s="75">
        <v>5.0000000000000001E-3</v>
      </c>
      <c r="H2138" s="75">
        <v>0</v>
      </c>
      <c r="I2138" s="75">
        <v>1.05</v>
      </c>
      <c r="J2138" s="75">
        <v>6.6534650101499997</v>
      </c>
      <c r="K2138" s="75">
        <v>0</v>
      </c>
      <c r="L2138" s="75">
        <v>37.5</v>
      </c>
      <c r="M2138" s="75">
        <v>18.75</v>
      </c>
      <c r="N2138" s="75">
        <v>0</v>
      </c>
      <c r="O2138" s="75">
        <v>0</v>
      </c>
      <c r="P2138" s="75">
        <v>0</v>
      </c>
      <c r="Q2138" s="75">
        <v>0.25</v>
      </c>
      <c r="R2138" s="75">
        <v>0</v>
      </c>
      <c r="S2138" s="75">
        <v>0</v>
      </c>
      <c r="T2138" s="75">
        <v>88.891425227810799</v>
      </c>
      <c r="U2138" s="75"/>
      <c r="V2138" s="75"/>
      <c r="W2138" s="75"/>
      <c r="X2138" s="75"/>
      <c r="Y2138" s="75"/>
      <c r="Z2138" s="75"/>
      <c r="AA2138" s="75"/>
      <c r="AB2138" s="75"/>
      <c r="AC2138" s="75"/>
      <c r="AD2138" s="75"/>
      <c r="AE2138" s="75"/>
      <c r="AF2138" s="75"/>
      <c r="AG2138" s="75"/>
      <c r="AH2138" s="75"/>
      <c r="AI2138" s="75"/>
      <c r="AJ2138" s="75"/>
      <c r="AK2138" s="75"/>
      <c r="AL2138" s="75"/>
      <c r="AM2138" s="75"/>
      <c r="AN2138" s="75"/>
      <c r="AO2138" s="75"/>
    </row>
    <row r="2139" spans="2:41" x14ac:dyDescent="0.25">
      <c r="B2139" s="45">
        <v>311</v>
      </c>
      <c r="C2139" s="70">
        <v>42466</v>
      </c>
      <c r="D2139">
        <v>0</v>
      </c>
      <c r="E2139">
        <v>6.4283726879999996</v>
      </c>
      <c r="F2139" s="75">
        <v>0</v>
      </c>
      <c r="G2139" s="75">
        <v>5.0000000000000001E-3</v>
      </c>
      <c r="H2139" s="75">
        <v>0</v>
      </c>
      <c r="I2139" s="75">
        <v>1.05</v>
      </c>
      <c r="J2139" s="75">
        <v>6.7497913224000001</v>
      </c>
      <c r="K2139" s="75">
        <v>0</v>
      </c>
      <c r="L2139" s="75">
        <v>37.5</v>
      </c>
      <c r="M2139" s="75">
        <v>18.75</v>
      </c>
      <c r="N2139" s="75">
        <v>0</v>
      </c>
      <c r="O2139" s="75">
        <v>0</v>
      </c>
      <c r="P2139" s="75">
        <v>0</v>
      </c>
      <c r="Q2139" s="75">
        <v>0.25</v>
      </c>
      <c r="R2139" s="75">
        <v>0</v>
      </c>
      <c r="S2139" s="75">
        <v>0</v>
      </c>
      <c r="T2139" s="75">
        <v>88.891425227810799</v>
      </c>
      <c r="U2139" s="75"/>
      <c r="V2139" s="75"/>
      <c r="W2139" s="75"/>
      <c r="X2139" s="75"/>
      <c r="Y2139" s="75"/>
      <c r="Z2139" s="75"/>
      <c r="AA2139" s="75"/>
      <c r="AB2139" s="75"/>
      <c r="AC2139" s="75"/>
      <c r="AD2139" s="75"/>
      <c r="AE2139" s="75"/>
      <c r="AF2139" s="75"/>
      <c r="AG2139" s="75"/>
      <c r="AH2139" s="75"/>
      <c r="AI2139" s="75"/>
      <c r="AJ2139" s="75"/>
      <c r="AK2139" s="75"/>
      <c r="AL2139" s="75"/>
      <c r="AM2139" s="75"/>
      <c r="AN2139" s="75"/>
      <c r="AO2139" s="75"/>
    </row>
    <row r="2140" spans="2:41" x14ac:dyDescent="0.25">
      <c r="B2140" s="45">
        <v>312</v>
      </c>
      <c r="C2140" s="70">
        <v>42467</v>
      </c>
      <c r="D2140">
        <v>0</v>
      </c>
      <c r="E2140">
        <v>6.4332610089999998</v>
      </c>
      <c r="F2140" s="75">
        <v>0</v>
      </c>
      <c r="G2140" s="75">
        <v>5.0000000000000001E-3</v>
      </c>
      <c r="H2140" s="75">
        <v>0</v>
      </c>
      <c r="I2140" s="75">
        <v>1.05</v>
      </c>
      <c r="J2140" s="75">
        <v>6.7549240594500004</v>
      </c>
      <c r="K2140" s="75">
        <v>0</v>
      </c>
      <c r="L2140" s="75">
        <v>37.5</v>
      </c>
      <c r="M2140" s="75">
        <v>18.75</v>
      </c>
      <c r="N2140" s="75">
        <v>0</v>
      </c>
      <c r="O2140" s="75">
        <v>0</v>
      </c>
      <c r="P2140" s="75">
        <v>0</v>
      </c>
      <c r="Q2140" s="75">
        <v>0.25</v>
      </c>
      <c r="R2140" s="75">
        <v>0</v>
      </c>
      <c r="S2140" s="75">
        <v>0</v>
      </c>
      <c r="T2140" s="75">
        <v>88.891425227810799</v>
      </c>
      <c r="U2140" s="75"/>
      <c r="V2140" s="75"/>
      <c r="W2140" s="75"/>
      <c r="X2140" s="75"/>
      <c r="Y2140" s="75"/>
      <c r="Z2140" s="75"/>
      <c r="AA2140" s="75"/>
      <c r="AB2140" s="75"/>
      <c r="AC2140" s="75"/>
      <c r="AD2140" s="75"/>
      <c r="AE2140" s="75"/>
      <c r="AF2140" s="75"/>
      <c r="AG2140" s="75"/>
      <c r="AH2140" s="75"/>
      <c r="AI2140" s="75"/>
      <c r="AJ2140" s="75"/>
      <c r="AK2140" s="75"/>
      <c r="AL2140" s="75"/>
      <c r="AM2140" s="75"/>
      <c r="AN2140" s="75"/>
      <c r="AO2140" s="75"/>
    </row>
    <row r="2141" spans="2:41" x14ac:dyDescent="0.25">
      <c r="B2141" s="45">
        <v>313</v>
      </c>
      <c r="C2141" s="70">
        <v>42468</v>
      </c>
      <c r="D2141">
        <v>0</v>
      </c>
      <c r="E2141">
        <v>6.4016097380000003</v>
      </c>
      <c r="F2141" s="75">
        <v>0</v>
      </c>
      <c r="G2141" s="75">
        <v>5.0000000000000001E-3</v>
      </c>
      <c r="H2141" s="75">
        <v>0</v>
      </c>
      <c r="I2141" s="75">
        <v>1.05</v>
      </c>
      <c r="J2141" s="75">
        <v>6.7216902248999997</v>
      </c>
      <c r="K2141" s="75">
        <v>0</v>
      </c>
      <c r="L2141" s="75">
        <v>37.5</v>
      </c>
      <c r="M2141" s="75">
        <v>18.75</v>
      </c>
      <c r="N2141" s="75">
        <v>0</v>
      </c>
      <c r="O2141" s="75">
        <v>0</v>
      </c>
      <c r="P2141" s="75">
        <v>0</v>
      </c>
      <c r="Q2141" s="75">
        <v>0.25</v>
      </c>
      <c r="R2141" s="75">
        <v>0</v>
      </c>
      <c r="S2141" s="75">
        <v>0</v>
      </c>
      <c r="T2141" s="75">
        <v>88.891425227810799</v>
      </c>
      <c r="U2141" s="75"/>
      <c r="V2141" s="75"/>
      <c r="W2141" s="75"/>
      <c r="X2141" s="75"/>
      <c r="Y2141" s="75"/>
      <c r="Z2141" s="75"/>
      <c r="AA2141" s="75"/>
      <c r="AB2141" s="75"/>
      <c r="AC2141" s="75"/>
      <c r="AD2141" s="75"/>
      <c r="AE2141" s="75"/>
      <c r="AF2141" s="75"/>
      <c r="AG2141" s="75"/>
      <c r="AH2141" s="75"/>
      <c r="AI2141" s="75"/>
      <c r="AJ2141" s="75"/>
      <c r="AK2141" s="75"/>
      <c r="AL2141" s="75"/>
      <c r="AM2141" s="75"/>
      <c r="AN2141" s="75"/>
      <c r="AO2141" s="75"/>
    </row>
    <row r="2142" spans="2:41" x14ac:dyDescent="0.25">
      <c r="B2142" s="45">
        <v>314</v>
      </c>
      <c r="C2142" s="70">
        <v>42469</v>
      </c>
      <c r="D2142">
        <v>0</v>
      </c>
      <c r="E2142">
        <v>6.3619123970000002</v>
      </c>
      <c r="F2142" s="75">
        <v>0</v>
      </c>
      <c r="G2142" s="75">
        <v>5.0000000000000001E-3</v>
      </c>
      <c r="H2142" s="75">
        <v>0</v>
      </c>
      <c r="I2142" s="75">
        <v>1.05</v>
      </c>
      <c r="J2142" s="75">
        <v>6.6800080168499996</v>
      </c>
      <c r="K2142" s="75">
        <v>0</v>
      </c>
      <c r="L2142" s="75">
        <v>37.5</v>
      </c>
      <c r="M2142" s="75">
        <v>18.75</v>
      </c>
      <c r="N2142" s="75">
        <v>0</v>
      </c>
      <c r="O2142" s="75">
        <v>0</v>
      </c>
      <c r="P2142" s="75">
        <v>0</v>
      </c>
      <c r="Q2142" s="75">
        <v>0.25</v>
      </c>
      <c r="R2142" s="75">
        <v>0</v>
      </c>
      <c r="S2142" s="75">
        <v>0</v>
      </c>
      <c r="T2142" s="75">
        <v>88.891425227810799</v>
      </c>
      <c r="U2142" s="75"/>
      <c r="V2142" s="75"/>
      <c r="W2142" s="75"/>
      <c r="X2142" s="75"/>
      <c r="Y2142" s="75"/>
      <c r="Z2142" s="75"/>
      <c r="AA2142" s="75"/>
      <c r="AB2142" s="75"/>
      <c r="AC2142" s="75"/>
      <c r="AD2142" s="75"/>
      <c r="AE2142" s="75"/>
      <c r="AF2142" s="75"/>
      <c r="AG2142" s="75"/>
      <c r="AH2142" s="75"/>
      <c r="AI2142" s="75"/>
      <c r="AJ2142" s="75"/>
      <c r="AK2142" s="75"/>
      <c r="AL2142" s="75"/>
      <c r="AM2142" s="75"/>
      <c r="AN2142" s="75"/>
      <c r="AO2142" s="75"/>
    </row>
    <row r="2143" spans="2:41" x14ac:dyDescent="0.25">
      <c r="B2143" s="45">
        <v>315</v>
      </c>
      <c r="C2143" s="70">
        <v>42470</v>
      </c>
      <c r="D2143">
        <v>0</v>
      </c>
      <c r="E2143">
        <v>6.3565592359999998</v>
      </c>
      <c r="F2143" s="75">
        <v>0</v>
      </c>
      <c r="G2143" s="75">
        <v>5.0000000000000001E-3</v>
      </c>
      <c r="H2143" s="75">
        <v>0</v>
      </c>
      <c r="I2143" s="75">
        <v>1.05</v>
      </c>
      <c r="J2143" s="75">
        <v>6.6743871977999998</v>
      </c>
      <c r="K2143" s="75">
        <v>0</v>
      </c>
      <c r="L2143" s="75">
        <v>37.5</v>
      </c>
      <c r="M2143" s="75">
        <v>18.75</v>
      </c>
      <c r="N2143" s="75">
        <v>0</v>
      </c>
      <c r="O2143" s="75">
        <v>0</v>
      </c>
      <c r="P2143" s="75">
        <v>0</v>
      </c>
      <c r="Q2143" s="75">
        <v>0.25</v>
      </c>
      <c r="R2143" s="75">
        <v>0</v>
      </c>
      <c r="S2143" s="75">
        <v>0</v>
      </c>
      <c r="T2143" s="75">
        <v>88.891425227810799</v>
      </c>
      <c r="U2143" s="75"/>
      <c r="V2143" s="75"/>
      <c r="W2143" s="75"/>
      <c r="X2143" s="75"/>
      <c r="Y2143" s="75"/>
      <c r="Z2143" s="75"/>
      <c r="AA2143" s="75"/>
      <c r="AB2143" s="75"/>
      <c r="AC2143" s="75"/>
      <c r="AD2143" s="75"/>
      <c r="AE2143" s="75"/>
      <c r="AF2143" s="75"/>
      <c r="AG2143" s="75"/>
      <c r="AH2143" s="75"/>
      <c r="AI2143" s="75"/>
      <c r="AJ2143" s="75"/>
      <c r="AK2143" s="75"/>
      <c r="AL2143" s="75"/>
      <c r="AM2143" s="75"/>
      <c r="AN2143" s="75"/>
      <c r="AO2143" s="75"/>
    </row>
    <row r="2144" spans="2:41" x14ac:dyDescent="0.25">
      <c r="B2144" s="45">
        <v>316</v>
      </c>
      <c r="C2144" s="70">
        <v>42471</v>
      </c>
      <c r="D2144">
        <v>0</v>
      </c>
      <c r="E2144">
        <v>6.2916140120000001</v>
      </c>
      <c r="F2144" s="75">
        <v>0</v>
      </c>
      <c r="G2144" s="75">
        <v>5.0000000000000001E-3</v>
      </c>
      <c r="H2144" s="75">
        <v>0</v>
      </c>
      <c r="I2144" s="75">
        <v>1.05</v>
      </c>
      <c r="J2144" s="75">
        <v>6.6061947125999998</v>
      </c>
      <c r="K2144" s="75">
        <v>0</v>
      </c>
      <c r="L2144" s="75">
        <v>37.5</v>
      </c>
      <c r="M2144" s="75">
        <v>18.75</v>
      </c>
      <c r="N2144" s="75">
        <v>0</v>
      </c>
      <c r="O2144" s="75">
        <v>0</v>
      </c>
      <c r="P2144" s="75">
        <v>0</v>
      </c>
      <c r="Q2144" s="75">
        <v>0.25</v>
      </c>
      <c r="R2144" s="75">
        <v>0</v>
      </c>
      <c r="S2144" s="75">
        <v>0</v>
      </c>
      <c r="T2144" s="75">
        <v>88.891425227810799</v>
      </c>
      <c r="U2144" s="75"/>
      <c r="V2144" s="75"/>
      <c r="W2144" s="75"/>
      <c r="X2144" s="75"/>
      <c r="Y2144" s="75"/>
      <c r="Z2144" s="75"/>
      <c r="AA2144" s="75"/>
      <c r="AB2144" s="75"/>
      <c r="AC2144" s="75"/>
      <c r="AD2144" s="75"/>
      <c r="AE2144" s="75"/>
      <c r="AF2144" s="75"/>
      <c r="AG2144" s="75"/>
      <c r="AH2144" s="75"/>
      <c r="AI2144" s="75"/>
      <c r="AJ2144" s="75"/>
      <c r="AK2144" s="75"/>
      <c r="AL2144" s="75"/>
      <c r="AM2144" s="75"/>
      <c r="AN2144" s="75"/>
      <c r="AO2144" s="75"/>
    </row>
    <row r="2145" spans="2:41" x14ac:dyDescent="0.25">
      <c r="B2145" s="45">
        <v>317</v>
      </c>
      <c r="C2145" s="70">
        <v>42472</v>
      </c>
      <c r="D2145">
        <v>0</v>
      </c>
      <c r="E2145">
        <v>6.3303572639999999</v>
      </c>
      <c r="F2145" s="75">
        <v>0</v>
      </c>
      <c r="G2145" s="75">
        <v>5.0000000000000001E-3</v>
      </c>
      <c r="H2145" s="75">
        <v>0</v>
      </c>
      <c r="I2145" s="75">
        <v>1.05</v>
      </c>
      <c r="J2145" s="75">
        <v>6.6468751272000004</v>
      </c>
      <c r="K2145" s="75">
        <v>0</v>
      </c>
      <c r="L2145" s="75">
        <v>37.5</v>
      </c>
      <c r="M2145" s="75">
        <v>18.75</v>
      </c>
      <c r="N2145" s="75">
        <v>0</v>
      </c>
      <c r="O2145" s="75">
        <v>0</v>
      </c>
      <c r="P2145" s="75">
        <v>0</v>
      </c>
      <c r="Q2145" s="75">
        <v>0.25</v>
      </c>
      <c r="R2145" s="75">
        <v>0</v>
      </c>
      <c r="S2145" s="75">
        <v>0</v>
      </c>
      <c r="T2145" s="75">
        <v>88.891425227810799</v>
      </c>
      <c r="U2145" s="75"/>
      <c r="V2145" s="75"/>
      <c r="W2145" s="75"/>
      <c r="X2145" s="75"/>
      <c r="Y2145" s="75"/>
      <c r="Z2145" s="75"/>
      <c r="AA2145" s="75"/>
      <c r="AB2145" s="75"/>
      <c r="AC2145" s="75"/>
      <c r="AD2145" s="75"/>
      <c r="AE2145" s="75"/>
      <c r="AF2145" s="75"/>
      <c r="AG2145" s="75"/>
      <c r="AH2145" s="75"/>
      <c r="AI2145" s="75"/>
      <c r="AJ2145" s="75"/>
      <c r="AK2145" s="75"/>
      <c r="AL2145" s="75"/>
      <c r="AM2145" s="75"/>
      <c r="AN2145" s="75"/>
      <c r="AO2145" s="75"/>
    </row>
    <row r="2146" spans="2:41" x14ac:dyDescent="0.25">
      <c r="B2146" s="45">
        <v>318</v>
      </c>
      <c r="C2146" s="70">
        <v>42473</v>
      </c>
      <c r="D2146">
        <v>0</v>
      </c>
      <c r="E2146">
        <v>6.4030077240000001</v>
      </c>
      <c r="F2146" s="75">
        <v>0</v>
      </c>
      <c r="G2146" s="75">
        <v>5.0000000000000001E-3</v>
      </c>
      <c r="H2146" s="75">
        <v>0</v>
      </c>
      <c r="I2146" s="75">
        <v>1.05</v>
      </c>
      <c r="J2146" s="75">
        <v>6.7231581102</v>
      </c>
      <c r="K2146" s="75">
        <v>0</v>
      </c>
      <c r="L2146" s="75">
        <v>37.5</v>
      </c>
      <c r="M2146" s="75">
        <v>18.75</v>
      </c>
      <c r="N2146" s="75">
        <v>0</v>
      </c>
      <c r="O2146" s="75">
        <v>0</v>
      </c>
      <c r="P2146" s="75">
        <v>0</v>
      </c>
      <c r="Q2146" s="75">
        <v>0.25</v>
      </c>
      <c r="R2146" s="75">
        <v>0</v>
      </c>
      <c r="S2146" s="75">
        <v>0</v>
      </c>
      <c r="T2146" s="75">
        <v>88.891425227810799</v>
      </c>
      <c r="U2146" s="75"/>
      <c r="V2146" s="75"/>
      <c r="W2146" s="75"/>
      <c r="X2146" s="75"/>
      <c r="Y2146" s="75"/>
      <c r="Z2146" s="75"/>
      <c r="AA2146" s="75"/>
      <c r="AB2146" s="75"/>
      <c r="AC2146" s="75"/>
      <c r="AD2146" s="75"/>
      <c r="AE2146" s="75"/>
      <c r="AF2146" s="75"/>
      <c r="AG2146" s="75"/>
      <c r="AH2146" s="75"/>
      <c r="AI2146" s="75"/>
      <c r="AJ2146" s="75"/>
      <c r="AK2146" s="75"/>
      <c r="AL2146" s="75"/>
      <c r="AM2146" s="75"/>
      <c r="AN2146" s="75"/>
      <c r="AO2146" s="75"/>
    </row>
    <row r="2147" spans="2:41" x14ac:dyDescent="0.25">
      <c r="B2147" s="45">
        <v>319</v>
      </c>
      <c r="C2147" s="70">
        <v>42474</v>
      </c>
      <c r="D2147">
        <v>0</v>
      </c>
      <c r="E2147">
        <v>6.4847124770000004</v>
      </c>
      <c r="F2147" s="75">
        <v>0</v>
      </c>
      <c r="G2147" s="75">
        <v>5.0000000000000001E-3</v>
      </c>
      <c r="H2147" s="75">
        <v>0</v>
      </c>
      <c r="I2147" s="75">
        <v>1.05</v>
      </c>
      <c r="J2147" s="75">
        <v>6.8089481008500004</v>
      </c>
      <c r="K2147" s="75">
        <v>0</v>
      </c>
      <c r="L2147" s="75">
        <v>37.5</v>
      </c>
      <c r="M2147" s="75">
        <v>18.75</v>
      </c>
      <c r="N2147" s="75">
        <v>0</v>
      </c>
      <c r="O2147" s="75">
        <v>0</v>
      </c>
      <c r="P2147" s="75">
        <v>0</v>
      </c>
      <c r="Q2147" s="75">
        <v>0.25</v>
      </c>
      <c r="R2147" s="75">
        <v>0</v>
      </c>
      <c r="S2147" s="75">
        <v>0</v>
      </c>
      <c r="T2147" s="75">
        <v>88.891425227810799</v>
      </c>
      <c r="U2147" s="75"/>
      <c r="V2147" s="75"/>
      <c r="W2147" s="75"/>
      <c r="X2147" s="75"/>
      <c r="Y2147" s="75"/>
      <c r="Z2147" s="75"/>
      <c r="AA2147" s="75"/>
      <c r="AB2147" s="75"/>
      <c r="AC2147" s="75"/>
      <c r="AD2147" s="75"/>
      <c r="AE2147" s="75"/>
      <c r="AF2147" s="75"/>
      <c r="AG2147" s="75"/>
      <c r="AH2147" s="75"/>
      <c r="AI2147" s="75"/>
      <c r="AJ2147" s="75"/>
      <c r="AK2147" s="75"/>
      <c r="AL2147" s="75"/>
      <c r="AM2147" s="75"/>
      <c r="AN2147" s="75"/>
      <c r="AO2147" s="75"/>
    </row>
    <row r="2148" spans="2:41" x14ac:dyDescent="0.25">
      <c r="B2148" s="45">
        <v>320</v>
      </c>
      <c r="C2148" s="70">
        <v>42475</v>
      </c>
      <c r="D2148">
        <v>0</v>
      </c>
      <c r="E2148">
        <v>6.50536636</v>
      </c>
      <c r="F2148" s="75">
        <v>0</v>
      </c>
      <c r="G2148" s="75">
        <v>5.0000000000000001E-3</v>
      </c>
      <c r="H2148" s="75">
        <v>0</v>
      </c>
      <c r="I2148" s="75">
        <v>1.05</v>
      </c>
      <c r="J2148" s="75">
        <v>6.830634678</v>
      </c>
      <c r="K2148" s="75">
        <v>0</v>
      </c>
      <c r="L2148" s="75">
        <v>37.5</v>
      </c>
      <c r="M2148" s="75">
        <v>18.75</v>
      </c>
      <c r="N2148" s="75">
        <v>0</v>
      </c>
      <c r="O2148" s="75">
        <v>0</v>
      </c>
      <c r="P2148" s="75">
        <v>0</v>
      </c>
      <c r="Q2148" s="75">
        <v>0.25</v>
      </c>
      <c r="R2148" s="75">
        <v>0</v>
      </c>
      <c r="S2148" s="75">
        <v>0</v>
      </c>
      <c r="T2148" s="75">
        <v>88.891425227810799</v>
      </c>
      <c r="U2148" s="75"/>
      <c r="V2148" s="75"/>
      <c r="W2148" s="75"/>
      <c r="X2148" s="75"/>
      <c r="Y2148" s="75"/>
      <c r="Z2148" s="75"/>
      <c r="AA2148" s="75"/>
      <c r="AB2148" s="75"/>
      <c r="AC2148" s="75"/>
      <c r="AD2148" s="75"/>
      <c r="AE2148" s="75"/>
      <c r="AF2148" s="75"/>
      <c r="AG2148" s="75"/>
      <c r="AH2148" s="75"/>
      <c r="AI2148" s="75"/>
      <c r="AJ2148" s="75"/>
      <c r="AK2148" s="75"/>
      <c r="AL2148" s="75"/>
      <c r="AM2148" s="75"/>
      <c r="AN2148" s="75"/>
      <c r="AO2148" s="75"/>
    </row>
    <row r="2149" spans="2:41" x14ac:dyDescent="0.25">
      <c r="B2149" s="45">
        <v>321</v>
      </c>
      <c r="C2149" s="70">
        <v>42476</v>
      </c>
      <c r="D2149">
        <v>0</v>
      </c>
      <c r="E2149">
        <v>6.573809089</v>
      </c>
      <c r="F2149" s="75">
        <v>0</v>
      </c>
      <c r="G2149" s="75">
        <v>5.0000000000000001E-3</v>
      </c>
      <c r="H2149" s="75">
        <v>0</v>
      </c>
      <c r="I2149" s="75">
        <v>1.05</v>
      </c>
      <c r="J2149" s="75">
        <v>6.9024995434500003</v>
      </c>
      <c r="K2149" s="75">
        <v>0</v>
      </c>
      <c r="L2149" s="75">
        <v>37.5</v>
      </c>
      <c r="M2149" s="75">
        <v>18.75</v>
      </c>
      <c r="N2149" s="75">
        <v>0</v>
      </c>
      <c r="O2149" s="75">
        <v>0</v>
      </c>
      <c r="P2149" s="75">
        <v>0</v>
      </c>
      <c r="Q2149" s="75">
        <v>0.25</v>
      </c>
      <c r="R2149" s="75">
        <v>0</v>
      </c>
      <c r="S2149" s="75">
        <v>0</v>
      </c>
      <c r="T2149" s="75">
        <v>88.891425227810799</v>
      </c>
      <c r="U2149" s="75"/>
      <c r="V2149" s="75"/>
      <c r="W2149" s="75"/>
      <c r="X2149" s="75"/>
      <c r="Y2149" s="75"/>
      <c r="Z2149" s="75"/>
      <c r="AA2149" s="75"/>
      <c r="AB2149" s="75"/>
      <c r="AC2149" s="75"/>
      <c r="AD2149" s="75"/>
      <c r="AE2149" s="75"/>
      <c r="AF2149" s="75"/>
      <c r="AG2149" s="75"/>
      <c r="AH2149" s="75"/>
      <c r="AI2149" s="75"/>
      <c r="AJ2149" s="75"/>
      <c r="AK2149" s="75"/>
      <c r="AL2149" s="75"/>
      <c r="AM2149" s="75"/>
      <c r="AN2149" s="75"/>
      <c r="AO2149" s="75"/>
    </row>
    <row r="2150" spans="2:41" x14ac:dyDescent="0.25">
      <c r="B2150" s="45">
        <v>322</v>
      </c>
      <c r="C2150" s="70">
        <v>42477</v>
      </c>
      <c r="D2150">
        <v>0</v>
      </c>
      <c r="E2150">
        <v>6.5703268340000003</v>
      </c>
      <c r="F2150" s="75">
        <v>0</v>
      </c>
      <c r="G2150" s="75">
        <v>5.0000000000000001E-3</v>
      </c>
      <c r="H2150" s="75">
        <v>0</v>
      </c>
      <c r="I2150" s="75">
        <v>1.05</v>
      </c>
      <c r="J2150" s="75">
        <v>6.8988431756999997</v>
      </c>
      <c r="K2150" s="75">
        <v>0</v>
      </c>
      <c r="L2150" s="75">
        <v>37.5</v>
      </c>
      <c r="M2150" s="75">
        <v>18.75</v>
      </c>
      <c r="N2150" s="75">
        <v>0</v>
      </c>
      <c r="O2150" s="75">
        <v>0</v>
      </c>
      <c r="P2150" s="75">
        <v>0</v>
      </c>
      <c r="Q2150" s="75">
        <v>0.25</v>
      </c>
      <c r="R2150" s="75">
        <v>0</v>
      </c>
      <c r="S2150" s="75">
        <v>0</v>
      </c>
      <c r="T2150" s="75">
        <v>88.891425227810799</v>
      </c>
      <c r="U2150" s="75"/>
      <c r="V2150" s="75"/>
      <c r="W2150" s="75"/>
      <c r="X2150" s="75"/>
      <c r="Y2150" s="75"/>
      <c r="Z2150" s="75"/>
      <c r="AA2150" s="75"/>
      <c r="AB2150" s="75"/>
      <c r="AC2150" s="75"/>
      <c r="AD2150" s="75"/>
      <c r="AE2150" s="75"/>
      <c r="AF2150" s="75"/>
      <c r="AG2150" s="75"/>
      <c r="AH2150" s="75"/>
      <c r="AI2150" s="75"/>
      <c r="AJ2150" s="75"/>
      <c r="AK2150" s="75"/>
      <c r="AL2150" s="75"/>
      <c r="AM2150" s="75"/>
      <c r="AN2150" s="75"/>
      <c r="AO2150" s="75"/>
    </row>
    <row r="2151" spans="2:41" x14ac:dyDescent="0.25">
      <c r="B2151" s="45">
        <v>323</v>
      </c>
      <c r="C2151" s="70">
        <v>42478</v>
      </c>
      <c r="D2151">
        <v>0</v>
      </c>
      <c r="E2151">
        <v>6.4245313949999998</v>
      </c>
      <c r="F2151" s="75">
        <v>0</v>
      </c>
      <c r="G2151" s="75">
        <v>5.0000000000000001E-3</v>
      </c>
      <c r="H2151" s="75">
        <v>0</v>
      </c>
      <c r="I2151" s="75">
        <v>1.05</v>
      </c>
      <c r="J2151" s="75">
        <v>6.7457579647500001</v>
      </c>
      <c r="K2151" s="75">
        <v>0</v>
      </c>
      <c r="L2151" s="75">
        <v>37.5</v>
      </c>
      <c r="M2151" s="75">
        <v>18.75</v>
      </c>
      <c r="N2151" s="75">
        <v>0</v>
      </c>
      <c r="O2151" s="75">
        <v>0</v>
      </c>
      <c r="P2151" s="75">
        <v>0</v>
      </c>
      <c r="Q2151" s="75">
        <v>0.25</v>
      </c>
      <c r="R2151" s="75">
        <v>0</v>
      </c>
      <c r="S2151" s="75">
        <v>0</v>
      </c>
      <c r="T2151" s="75">
        <v>88.891425227810799</v>
      </c>
      <c r="U2151" s="75"/>
      <c r="V2151" s="75"/>
      <c r="W2151" s="75"/>
      <c r="X2151" s="75"/>
      <c r="Y2151" s="75"/>
      <c r="Z2151" s="75"/>
      <c r="AA2151" s="75"/>
      <c r="AB2151" s="75"/>
      <c r="AC2151" s="75"/>
      <c r="AD2151" s="75"/>
      <c r="AE2151" s="75"/>
      <c r="AF2151" s="75"/>
      <c r="AG2151" s="75"/>
      <c r="AH2151" s="75"/>
      <c r="AI2151" s="75"/>
      <c r="AJ2151" s="75"/>
      <c r="AK2151" s="75"/>
      <c r="AL2151" s="75"/>
      <c r="AM2151" s="75"/>
      <c r="AN2151" s="75"/>
      <c r="AO2151" s="75"/>
    </row>
    <row r="2152" spans="2:41" x14ac:dyDescent="0.25">
      <c r="B2152" s="45">
        <v>324</v>
      </c>
      <c r="C2152" s="70">
        <v>42479</v>
      </c>
      <c r="D2152">
        <v>0</v>
      </c>
      <c r="E2152">
        <v>6.3887763929999997</v>
      </c>
      <c r="F2152" s="75">
        <v>0</v>
      </c>
      <c r="G2152" s="75">
        <v>5.0000000000000001E-3</v>
      </c>
      <c r="H2152" s="75">
        <v>0</v>
      </c>
      <c r="I2152" s="75">
        <v>1.05</v>
      </c>
      <c r="J2152" s="75">
        <v>6.7082152126499999</v>
      </c>
      <c r="K2152" s="75">
        <v>0</v>
      </c>
      <c r="L2152" s="75">
        <v>37.5</v>
      </c>
      <c r="M2152" s="75">
        <v>18.75</v>
      </c>
      <c r="N2152" s="75">
        <v>0</v>
      </c>
      <c r="O2152" s="75">
        <v>0</v>
      </c>
      <c r="P2152" s="75">
        <v>0</v>
      </c>
      <c r="Q2152" s="75">
        <v>0.25</v>
      </c>
      <c r="R2152" s="75">
        <v>0</v>
      </c>
      <c r="S2152" s="75">
        <v>0</v>
      </c>
      <c r="T2152" s="75">
        <v>88.891425227810799</v>
      </c>
      <c r="U2152" s="75"/>
      <c r="V2152" s="75"/>
      <c r="W2152" s="75"/>
      <c r="X2152" s="75"/>
      <c r="Y2152" s="75"/>
      <c r="Z2152" s="75"/>
      <c r="AA2152" s="75"/>
      <c r="AB2152" s="75"/>
      <c r="AC2152" s="75"/>
      <c r="AD2152" s="75"/>
      <c r="AE2152" s="75"/>
      <c r="AF2152" s="75"/>
      <c r="AG2152" s="75"/>
      <c r="AH2152" s="75"/>
      <c r="AI2152" s="75"/>
      <c r="AJ2152" s="75"/>
      <c r="AK2152" s="75"/>
      <c r="AL2152" s="75"/>
      <c r="AM2152" s="75"/>
      <c r="AN2152" s="75"/>
      <c r="AO2152" s="75"/>
    </row>
    <row r="2153" spans="2:41" x14ac:dyDescent="0.25">
      <c r="B2153" s="45">
        <v>325</v>
      </c>
      <c r="C2153" s="70">
        <v>42480</v>
      </c>
      <c r="D2153">
        <v>0</v>
      </c>
      <c r="E2153">
        <v>6.4236228410000002</v>
      </c>
      <c r="F2153" s="75">
        <v>0</v>
      </c>
      <c r="G2153" s="75">
        <v>5.0000000000000001E-3</v>
      </c>
      <c r="H2153" s="75">
        <v>0</v>
      </c>
      <c r="I2153" s="75">
        <v>1.05</v>
      </c>
      <c r="J2153" s="75">
        <v>6.7448039830499997</v>
      </c>
      <c r="K2153" s="75">
        <v>0</v>
      </c>
      <c r="L2153" s="75">
        <v>37.5</v>
      </c>
      <c r="M2153" s="75">
        <v>18.75</v>
      </c>
      <c r="N2153" s="75">
        <v>0</v>
      </c>
      <c r="O2153" s="75">
        <v>0</v>
      </c>
      <c r="P2153" s="75">
        <v>0</v>
      </c>
      <c r="Q2153" s="75">
        <v>0.25</v>
      </c>
      <c r="R2153" s="75">
        <v>0</v>
      </c>
      <c r="S2153" s="75">
        <v>0</v>
      </c>
      <c r="T2153" s="75">
        <v>88.891425227810799</v>
      </c>
      <c r="U2153" s="75"/>
      <c r="V2153" s="75"/>
      <c r="W2153" s="75"/>
      <c r="X2153" s="75"/>
      <c r="Y2153" s="75"/>
      <c r="Z2153" s="75"/>
      <c r="AA2153" s="75"/>
      <c r="AB2153" s="75"/>
      <c r="AC2153" s="75"/>
      <c r="AD2153" s="75"/>
      <c r="AE2153" s="75"/>
      <c r="AF2153" s="75"/>
      <c r="AG2153" s="75"/>
      <c r="AH2153" s="75"/>
      <c r="AI2153" s="75"/>
      <c r="AJ2153" s="75"/>
      <c r="AK2153" s="75"/>
      <c r="AL2153" s="75"/>
      <c r="AM2153" s="75"/>
      <c r="AN2153" s="75"/>
      <c r="AO2153" s="75"/>
    </row>
    <row r="2154" spans="2:41" x14ac:dyDescent="0.25">
      <c r="B2154" s="45">
        <v>326</v>
      </c>
      <c r="C2154" s="70">
        <v>42481</v>
      </c>
      <c r="D2154">
        <v>0</v>
      </c>
      <c r="E2154">
        <v>6.5269368959999996</v>
      </c>
      <c r="F2154" s="75">
        <v>0</v>
      </c>
      <c r="G2154" s="75">
        <v>5.0000000000000001E-3</v>
      </c>
      <c r="H2154" s="75">
        <v>0</v>
      </c>
      <c r="I2154" s="75">
        <v>1.05</v>
      </c>
      <c r="J2154" s="75">
        <v>6.8532837408000002</v>
      </c>
      <c r="K2154" s="75">
        <v>0</v>
      </c>
      <c r="L2154" s="75">
        <v>37.5</v>
      </c>
      <c r="M2154" s="75">
        <v>18.75</v>
      </c>
      <c r="N2154" s="75">
        <v>0</v>
      </c>
      <c r="O2154" s="75">
        <v>0</v>
      </c>
      <c r="P2154" s="75">
        <v>0</v>
      </c>
      <c r="Q2154" s="75">
        <v>0.25</v>
      </c>
      <c r="R2154" s="75">
        <v>0</v>
      </c>
      <c r="S2154" s="75">
        <v>0</v>
      </c>
      <c r="T2154" s="75">
        <v>88.891425227810799</v>
      </c>
      <c r="U2154" s="75"/>
      <c r="V2154" s="75"/>
      <c r="W2154" s="75"/>
      <c r="X2154" s="75"/>
      <c r="Y2154" s="75"/>
      <c r="Z2154" s="75"/>
      <c r="AA2154" s="75"/>
      <c r="AB2154" s="75"/>
      <c r="AC2154" s="75"/>
      <c r="AD2154" s="75"/>
      <c r="AE2154" s="75"/>
      <c r="AF2154" s="75"/>
      <c r="AG2154" s="75"/>
      <c r="AH2154" s="75"/>
      <c r="AI2154" s="75"/>
      <c r="AJ2154" s="75"/>
      <c r="AK2154" s="75"/>
      <c r="AL2154" s="75"/>
      <c r="AM2154" s="75"/>
      <c r="AN2154" s="75"/>
      <c r="AO2154" s="75"/>
    </row>
    <row r="2155" spans="2:41" x14ac:dyDescent="0.25">
      <c r="B2155" s="45">
        <v>327</v>
      </c>
      <c r="C2155" s="70">
        <v>42482</v>
      </c>
      <c r="D2155">
        <v>0</v>
      </c>
      <c r="E2155">
        <v>6.5702440820000003</v>
      </c>
      <c r="F2155" s="75">
        <v>0</v>
      </c>
      <c r="G2155" s="75">
        <v>5.0000000000000001E-3</v>
      </c>
      <c r="H2155" s="75">
        <v>0</v>
      </c>
      <c r="I2155" s="75">
        <v>1.05</v>
      </c>
      <c r="J2155" s="75">
        <v>6.8987562861000002</v>
      </c>
      <c r="K2155" s="75">
        <v>0</v>
      </c>
      <c r="L2155" s="75">
        <v>37.5</v>
      </c>
      <c r="M2155" s="75">
        <v>18.75</v>
      </c>
      <c r="N2155" s="75">
        <v>0</v>
      </c>
      <c r="O2155" s="75">
        <v>0</v>
      </c>
      <c r="P2155" s="75">
        <v>0</v>
      </c>
      <c r="Q2155" s="75">
        <v>0.25</v>
      </c>
      <c r="R2155" s="75">
        <v>0</v>
      </c>
      <c r="S2155" s="75">
        <v>0</v>
      </c>
      <c r="T2155" s="75">
        <v>88.891425227810799</v>
      </c>
      <c r="U2155" s="75"/>
      <c r="V2155" s="75"/>
      <c r="W2155" s="75"/>
      <c r="X2155" s="75"/>
      <c r="Y2155" s="75"/>
      <c r="Z2155" s="75"/>
      <c r="AA2155" s="75"/>
      <c r="AB2155" s="75"/>
      <c r="AC2155" s="75"/>
      <c r="AD2155" s="75"/>
      <c r="AE2155" s="75"/>
      <c r="AF2155" s="75"/>
      <c r="AG2155" s="75"/>
      <c r="AH2155" s="75"/>
      <c r="AI2155" s="75"/>
      <c r="AJ2155" s="75"/>
      <c r="AK2155" s="75"/>
      <c r="AL2155" s="75"/>
      <c r="AM2155" s="75"/>
      <c r="AN2155" s="75"/>
      <c r="AO2155" s="75"/>
    </row>
    <row r="2156" spans="2:41" x14ac:dyDescent="0.25">
      <c r="B2156" s="45">
        <v>328</v>
      </c>
      <c r="C2156" s="70">
        <v>42483</v>
      </c>
      <c r="D2156">
        <v>0</v>
      </c>
      <c r="E2156">
        <v>6.7704732190000003</v>
      </c>
      <c r="F2156" s="75">
        <v>0</v>
      </c>
      <c r="G2156" s="75">
        <v>5.0000000000000001E-3</v>
      </c>
      <c r="H2156" s="75">
        <v>0</v>
      </c>
      <c r="I2156" s="75">
        <v>1.05</v>
      </c>
      <c r="J2156" s="75">
        <v>7.1089968799500003</v>
      </c>
      <c r="K2156" s="75">
        <v>0</v>
      </c>
      <c r="L2156" s="75">
        <v>37.5</v>
      </c>
      <c r="M2156" s="75">
        <v>18.75</v>
      </c>
      <c r="N2156" s="75">
        <v>0</v>
      </c>
      <c r="O2156" s="75">
        <v>0</v>
      </c>
      <c r="P2156" s="75">
        <v>0</v>
      </c>
      <c r="Q2156" s="75">
        <v>0.25</v>
      </c>
      <c r="R2156" s="75">
        <v>0</v>
      </c>
      <c r="S2156" s="75">
        <v>0</v>
      </c>
      <c r="T2156" s="75">
        <v>88.891425227810799</v>
      </c>
      <c r="U2156" s="75"/>
      <c r="V2156" s="75"/>
      <c r="W2156" s="75"/>
      <c r="X2156" s="75"/>
      <c r="Y2156" s="75"/>
      <c r="Z2156" s="75"/>
      <c r="AA2156" s="75"/>
      <c r="AB2156" s="75"/>
      <c r="AC2156" s="75"/>
      <c r="AD2156" s="75"/>
      <c r="AE2156" s="75"/>
      <c r="AF2156" s="75"/>
      <c r="AG2156" s="75"/>
      <c r="AH2156" s="75"/>
      <c r="AI2156" s="75"/>
      <c r="AJ2156" s="75"/>
      <c r="AK2156" s="75"/>
      <c r="AL2156" s="75"/>
      <c r="AM2156" s="75"/>
      <c r="AN2156" s="75"/>
      <c r="AO2156" s="75"/>
    </row>
    <row r="2157" spans="2:41" x14ac:dyDescent="0.25">
      <c r="B2157" s="45">
        <v>329</v>
      </c>
      <c r="C2157" s="70">
        <v>42484</v>
      </c>
      <c r="D2157">
        <v>0</v>
      </c>
      <c r="E2157">
        <v>6.8462078780000004</v>
      </c>
      <c r="F2157" s="75">
        <v>0</v>
      </c>
      <c r="G2157" s="75">
        <v>5.0000000000000001E-3</v>
      </c>
      <c r="H2157" s="75">
        <v>0</v>
      </c>
      <c r="I2157" s="75">
        <v>1.05</v>
      </c>
      <c r="J2157" s="75">
        <v>7.1885182718999996</v>
      </c>
      <c r="K2157" s="75">
        <v>0</v>
      </c>
      <c r="L2157" s="75">
        <v>37.5</v>
      </c>
      <c r="M2157" s="75">
        <v>18.75</v>
      </c>
      <c r="N2157" s="75">
        <v>0</v>
      </c>
      <c r="O2157" s="75">
        <v>0</v>
      </c>
      <c r="P2157" s="75">
        <v>0</v>
      </c>
      <c r="Q2157" s="75">
        <v>0.25</v>
      </c>
      <c r="R2157" s="75">
        <v>0</v>
      </c>
      <c r="S2157" s="75">
        <v>0</v>
      </c>
      <c r="T2157" s="75">
        <v>88.891425227810799</v>
      </c>
      <c r="U2157" s="75"/>
      <c r="V2157" s="75"/>
      <c r="W2157" s="75"/>
      <c r="X2157" s="75"/>
      <c r="Y2157" s="75"/>
      <c r="Z2157" s="75"/>
      <c r="AA2157" s="75"/>
      <c r="AB2157" s="75"/>
      <c r="AC2157" s="75"/>
      <c r="AD2157" s="75"/>
      <c r="AE2157" s="75"/>
      <c r="AF2157" s="75"/>
      <c r="AG2157" s="75"/>
      <c r="AH2157" s="75"/>
      <c r="AI2157" s="75"/>
      <c r="AJ2157" s="75"/>
      <c r="AK2157" s="75"/>
      <c r="AL2157" s="75"/>
      <c r="AM2157" s="75"/>
      <c r="AN2157" s="75"/>
      <c r="AO2157" s="75"/>
    </row>
    <row r="2158" spans="2:41" x14ac:dyDescent="0.25">
      <c r="B2158" s="45">
        <v>330</v>
      </c>
      <c r="C2158" s="70">
        <v>42485</v>
      </c>
      <c r="D2158">
        <v>0</v>
      </c>
      <c r="E2158">
        <v>6.9159682179999997</v>
      </c>
      <c r="F2158" s="75">
        <v>0</v>
      </c>
      <c r="G2158" s="75">
        <v>5.0000000000000001E-3</v>
      </c>
      <c r="H2158" s="75">
        <v>0</v>
      </c>
      <c r="I2158" s="75">
        <v>1.05</v>
      </c>
      <c r="J2158" s="75">
        <v>7.2617666289000002</v>
      </c>
      <c r="K2158" s="75">
        <v>0</v>
      </c>
      <c r="L2158" s="75">
        <v>37.5</v>
      </c>
      <c r="M2158" s="75">
        <v>18.75</v>
      </c>
      <c r="N2158" s="75">
        <v>0</v>
      </c>
      <c r="O2158" s="75">
        <v>0</v>
      </c>
      <c r="P2158" s="75">
        <v>0</v>
      </c>
      <c r="Q2158" s="75">
        <v>0.25</v>
      </c>
      <c r="R2158" s="75">
        <v>0</v>
      </c>
      <c r="S2158" s="75">
        <v>0</v>
      </c>
      <c r="T2158" s="75">
        <v>88.891425227810799</v>
      </c>
      <c r="U2158" s="75"/>
      <c r="V2158" s="75"/>
      <c r="W2158" s="75"/>
      <c r="X2158" s="75"/>
      <c r="Y2158" s="75"/>
      <c r="Z2158" s="75"/>
      <c r="AA2158" s="75"/>
      <c r="AB2158" s="75"/>
      <c r="AC2158" s="75"/>
      <c r="AD2158" s="75"/>
      <c r="AE2158" s="75"/>
      <c r="AF2158" s="75"/>
      <c r="AG2158" s="75"/>
      <c r="AH2158" s="75"/>
      <c r="AI2158" s="75"/>
      <c r="AJ2158" s="75"/>
      <c r="AK2158" s="75"/>
      <c r="AL2158" s="75"/>
      <c r="AM2158" s="75"/>
      <c r="AN2158" s="75"/>
      <c r="AO2158" s="75"/>
    </row>
    <row r="2159" spans="2:41" x14ac:dyDescent="0.25">
      <c r="B2159" s="45">
        <v>331</v>
      </c>
      <c r="C2159" s="70">
        <v>42486</v>
      </c>
      <c r="D2159">
        <v>0</v>
      </c>
      <c r="E2159">
        <v>6.9302429229999998</v>
      </c>
      <c r="F2159" s="75">
        <v>0</v>
      </c>
      <c r="G2159" s="75">
        <v>5.0000000000000001E-3</v>
      </c>
      <c r="H2159" s="75">
        <v>0</v>
      </c>
      <c r="I2159" s="75">
        <v>1.05</v>
      </c>
      <c r="J2159" s="75">
        <v>7.27675506915</v>
      </c>
      <c r="K2159" s="75">
        <v>0</v>
      </c>
      <c r="L2159" s="75">
        <v>37.5</v>
      </c>
      <c r="M2159" s="75">
        <v>18.75</v>
      </c>
      <c r="N2159" s="75">
        <v>0</v>
      </c>
      <c r="O2159" s="75">
        <v>0</v>
      </c>
      <c r="P2159" s="75">
        <v>0</v>
      </c>
      <c r="Q2159" s="75">
        <v>0.25</v>
      </c>
      <c r="R2159" s="75">
        <v>0</v>
      </c>
      <c r="S2159" s="75">
        <v>0</v>
      </c>
      <c r="T2159" s="75">
        <v>88.891425227810799</v>
      </c>
      <c r="U2159" s="75"/>
      <c r="V2159" s="75"/>
      <c r="W2159" s="75"/>
      <c r="X2159" s="75"/>
      <c r="Y2159" s="75"/>
      <c r="Z2159" s="75"/>
      <c r="AA2159" s="75"/>
      <c r="AB2159" s="75"/>
      <c r="AC2159" s="75"/>
      <c r="AD2159" s="75"/>
      <c r="AE2159" s="75"/>
      <c r="AF2159" s="75"/>
      <c r="AG2159" s="75"/>
      <c r="AH2159" s="75"/>
      <c r="AI2159" s="75"/>
      <c r="AJ2159" s="75"/>
      <c r="AK2159" s="75"/>
      <c r="AL2159" s="75"/>
      <c r="AM2159" s="75"/>
      <c r="AN2159" s="75"/>
      <c r="AO2159" s="75"/>
    </row>
    <row r="2160" spans="2:41" x14ac:dyDescent="0.25">
      <c r="B2160" s="45">
        <v>332</v>
      </c>
      <c r="C2160" s="70">
        <v>42487</v>
      </c>
      <c r="D2160">
        <v>0</v>
      </c>
      <c r="E2160">
        <v>7.0023847679999998</v>
      </c>
      <c r="F2160" s="75">
        <v>0</v>
      </c>
      <c r="G2160" s="75">
        <v>5.0000000000000001E-3</v>
      </c>
      <c r="H2160" s="75">
        <v>0</v>
      </c>
      <c r="I2160" s="75">
        <v>1.05</v>
      </c>
      <c r="J2160" s="75">
        <v>7.3525040064000002</v>
      </c>
      <c r="K2160" s="75">
        <v>0</v>
      </c>
      <c r="L2160" s="75">
        <v>37.5</v>
      </c>
      <c r="M2160" s="75">
        <v>18.75</v>
      </c>
      <c r="N2160" s="75">
        <v>0</v>
      </c>
      <c r="O2160" s="75">
        <v>0</v>
      </c>
      <c r="P2160" s="75">
        <v>0</v>
      </c>
      <c r="Q2160" s="75">
        <v>0.25</v>
      </c>
      <c r="R2160" s="75">
        <v>0</v>
      </c>
      <c r="S2160" s="75">
        <v>0</v>
      </c>
      <c r="T2160" s="75">
        <v>88.891425227810799</v>
      </c>
      <c r="U2160" s="75"/>
      <c r="V2160" s="75"/>
      <c r="W2160" s="75"/>
      <c r="X2160" s="75"/>
      <c r="Y2160" s="75"/>
      <c r="Z2160" s="75"/>
      <c r="AA2160" s="75"/>
      <c r="AB2160" s="75"/>
      <c r="AC2160" s="75"/>
      <c r="AD2160" s="75"/>
      <c r="AE2160" s="75"/>
      <c r="AF2160" s="75"/>
      <c r="AG2160" s="75"/>
      <c r="AH2160" s="75"/>
      <c r="AI2160" s="75"/>
      <c r="AJ2160" s="75"/>
      <c r="AK2160" s="75"/>
      <c r="AL2160" s="75"/>
      <c r="AM2160" s="75"/>
      <c r="AN2160" s="75"/>
      <c r="AO2160" s="75"/>
    </row>
    <row r="2161" spans="2:41" x14ac:dyDescent="0.25">
      <c r="B2161" s="45">
        <v>333</v>
      </c>
      <c r="C2161" s="70">
        <v>42488</v>
      </c>
      <c r="D2161">
        <v>0</v>
      </c>
      <c r="E2161">
        <v>7.0394297679999998</v>
      </c>
      <c r="F2161" s="75">
        <v>0</v>
      </c>
      <c r="G2161" s="75">
        <v>5.0000000000000001E-3</v>
      </c>
      <c r="H2161" s="75">
        <v>0</v>
      </c>
      <c r="I2161" s="75">
        <v>1.05</v>
      </c>
      <c r="J2161" s="75">
        <v>7.3914012564</v>
      </c>
      <c r="K2161" s="75">
        <v>0</v>
      </c>
      <c r="L2161" s="75">
        <v>37.5</v>
      </c>
      <c r="M2161" s="75">
        <v>18.75</v>
      </c>
      <c r="N2161" s="75">
        <v>0</v>
      </c>
      <c r="O2161" s="75">
        <v>0</v>
      </c>
      <c r="P2161" s="75">
        <v>0</v>
      </c>
      <c r="Q2161" s="75">
        <v>0.25</v>
      </c>
      <c r="R2161" s="75">
        <v>0</v>
      </c>
      <c r="S2161" s="75">
        <v>0</v>
      </c>
      <c r="T2161" s="75">
        <v>88.891425227810799</v>
      </c>
      <c r="U2161" s="75"/>
      <c r="V2161" s="75"/>
      <c r="W2161" s="75"/>
      <c r="X2161" s="75"/>
      <c r="Y2161" s="75"/>
      <c r="Z2161" s="75"/>
      <c r="AA2161" s="75"/>
      <c r="AB2161" s="75"/>
      <c r="AC2161" s="75"/>
      <c r="AD2161" s="75"/>
      <c r="AE2161" s="75"/>
      <c r="AF2161" s="75"/>
      <c r="AG2161" s="75"/>
      <c r="AH2161" s="75"/>
      <c r="AI2161" s="75"/>
      <c r="AJ2161" s="75"/>
      <c r="AK2161" s="75"/>
      <c r="AL2161" s="75"/>
      <c r="AM2161" s="75"/>
      <c r="AN2161" s="75"/>
      <c r="AO2161" s="75"/>
    </row>
    <row r="2162" spans="2:41" x14ac:dyDescent="0.25">
      <c r="B2162" s="45">
        <v>334</v>
      </c>
      <c r="C2162" s="70">
        <v>42489</v>
      </c>
      <c r="D2162">
        <v>0</v>
      </c>
      <c r="E2162">
        <v>7.0983475949999999</v>
      </c>
      <c r="F2162" s="75">
        <v>0</v>
      </c>
      <c r="G2162" s="75">
        <v>5.0000000000000001E-3</v>
      </c>
      <c r="H2162" s="75">
        <v>0</v>
      </c>
      <c r="I2162" s="75">
        <v>1.05</v>
      </c>
      <c r="J2162" s="75">
        <v>7.4532649747499997</v>
      </c>
      <c r="K2162" s="75">
        <v>0</v>
      </c>
      <c r="L2162" s="75">
        <v>37.5</v>
      </c>
      <c r="M2162" s="75">
        <v>18.75</v>
      </c>
      <c r="N2162" s="75">
        <v>0</v>
      </c>
      <c r="O2162" s="75">
        <v>0</v>
      </c>
      <c r="P2162" s="75">
        <v>0</v>
      </c>
      <c r="Q2162" s="75">
        <v>0.25</v>
      </c>
      <c r="R2162" s="75">
        <v>0</v>
      </c>
      <c r="S2162" s="75">
        <v>0</v>
      </c>
      <c r="T2162" s="75">
        <v>88.891425227810799</v>
      </c>
      <c r="U2162" s="75"/>
      <c r="V2162" s="75"/>
      <c r="W2162" s="75"/>
      <c r="X2162" s="75"/>
      <c r="Y2162" s="75"/>
      <c r="Z2162" s="75"/>
      <c r="AA2162" s="75"/>
      <c r="AB2162" s="75"/>
      <c r="AC2162" s="75"/>
      <c r="AD2162" s="75"/>
      <c r="AE2162" s="75"/>
      <c r="AF2162" s="75"/>
      <c r="AG2162" s="75"/>
      <c r="AH2162" s="75"/>
      <c r="AI2162" s="75"/>
      <c r="AJ2162" s="75"/>
      <c r="AK2162" s="75"/>
      <c r="AL2162" s="75"/>
      <c r="AM2162" s="75"/>
      <c r="AN2162" s="75"/>
      <c r="AO2162" s="75"/>
    </row>
    <row r="2163" spans="2:41" x14ac:dyDescent="0.25">
      <c r="B2163" s="45">
        <v>335</v>
      </c>
      <c r="C2163" s="70">
        <v>42490</v>
      </c>
      <c r="D2163">
        <v>0</v>
      </c>
      <c r="E2163">
        <v>7.1932848529999998</v>
      </c>
      <c r="F2163" s="75">
        <v>0</v>
      </c>
      <c r="G2163" s="75">
        <v>5.0000000000000001E-3</v>
      </c>
      <c r="H2163" s="75">
        <v>0</v>
      </c>
      <c r="I2163" s="75">
        <v>1.05</v>
      </c>
      <c r="J2163" s="75">
        <v>7.5529490956499998</v>
      </c>
      <c r="K2163" s="75">
        <v>0</v>
      </c>
      <c r="L2163" s="75">
        <v>37.5</v>
      </c>
      <c r="M2163" s="75">
        <v>18.75</v>
      </c>
      <c r="N2163" s="75">
        <v>0</v>
      </c>
      <c r="O2163" s="75">
        <v>0</v>
      </c>
      <c r="P2163" s="75">
        <v>0</v>
      </c>
      <c r="Q2163" s="75">
        <v>0.25</v>
      </c>
      <c r="R2163" s="75">
        <v>0</v>
      </c>
      <c r="S2163" s="75">
        <v>0</v>
      </c>
      <c r="T2163" s="75">
        <v>88.891425227810799</v>
      </c>
      <c r="U2163" s="75"/>
      <c r="V2163" s="75"/>
      <c r="W2163" s="75"/>
      <c r="X2163" s="75"/>
      <c r="Y2163" s="75"/>
      <c r="Z2163" s="75"/>
      <c r="AA2163" s="75"/>
      <c r="AB2163" s="75"/>
      <c r="AC2163" s="75"/>
      <c r="AD2163" s="75"/>
      <c r="AE2163" s="75"/>
      <c r="AF2163" s="75"/>
      <c r="AG2163" s="75"/>
      <c r="AH2163" s="75"/>
      <c r="AI2163" s="75"/>
      <c r="AJ2163" s="75"/>
      <c r="AK2163" s="75"/>
      <c r="AL2163" s="75"/>
      <c r="AM2163" s="75"/>
      <c r="AN2163" s="75"/>
      <c r="AO2163" s="75"/>
    </row>
    <row r="2164" spans="2:41" x14ac:dyDescent="0.25">
      <c r="B2164" s="45">
        <v>336</v>
      </c>
      <c r="C2164" s="70">
        <v>42491</v>
      </c>
      <c r="D2164">
        <v>0</v>
      </c>
      <c r="E2164">
        <v>7.2801311369999997</v>
      </c>
      <c r="F2164" s="75">
        <v>0</v>
      </c>
      <c r="G2164" s="75">
        <v>5.0000000000000001E-3</v>
      </c>
      <c r="H2164" s="75">
        <v>0</v>
      </c>
      <c r="I2164" s="75">
        <v>1.05</v>
      </c>
      <c r="J2164" s="75">
        <v>7.6441376938500003</v>
      </c>
      <c r="K2164" s="75">
        <v>0</v>
      </c>
      <c r="L2164" s="75">
        <v>37.5</v>
      </c>
      <c r="M2164" s="75">
        <v>18.75</v>
      </c>
      <c r="N2164" s="75">
        <v>0</v>
      </c>
      <c r="O2164" s="75">
        <v>0</v>
      </c>
      <c r="P2164" s="75">
        <v>0</v>
      </c>
      <c r="Q2164" s="75">
        <v>0.25</v>
      </c>
      <c r="R2164" s="75">
        <v>0</v>
      </c>
      <c r="S2164" s="75">
        <v>0</v>
      </c>
      <c r="T2164" s="75">
        <v>88.891425227810799</v>
      </c>
      <c r="U2164" s="75"/>
      <c r="V2164" s="75"/>
      <c r="W2164" s="75"/>
      <c r="X2164" s="75"/>
      <c r="Y2164" s="75"/>
      <c r="Z2164" s="75"/>
      <c r="AA2164" s="75"/>
      <c r="AB2164" s="75"/>
      <c r="AC2164" s="75"/>
      <c r="AD2164" s="75"/>
      <c r="AE2164" s="75"/>
      <c r="AF2164" s="75"/>
      <c r="AG2164" s="75"/>
      <c r="AH2164" s="75"/>
      <c r="AI2164" s="75"/>
      <c r="AJ2164" s="75"/>
      <c r="AK2164" s="75"/>
      <c r="AL2164" s="75"/>
      <c r="AM2164" s="75"/>
      <c r="AN2164" s="75"/>
      <c r="AO2164" s="75"/>
    </row>
    <row r="2165" spans="2:41" x14ac:dyDescent="0.25">
      <c r="B2165" s="45">
        <v>337</v>
      </c>
      <c r="C2165" s="70">
        <v>42492</v>
      </c>
      <c r="D2165">
        <v>0</v>
      </c>
      <c r="E2165">
        <v>7.3066160890000003</v>
      </c>
      <c r="F2165" s="75">
        <v>0</v>
      </c>
      <c r="G2165" s="75">
        <v>5.0000000000000001E-3</v>
      </c>
      <c r="H2165" s="75">
        <v>0</v>
      </c>
      <c r="I2165" s="75">
        <v>1.05</v>
      </c>
      <c r="J2165" s="75">
        <v>7.6719468934500004</v>
      </c>
      <c r="K2165" s="75">
        <v>0</v>
      </c>
      <c r="L2165" s="75">
        <v>37.5</v>
      </c>
      <c r="M2165" s="75">
        <v>18.75</v>
      </c>
      <c r="N2165" s="75">
        <v>0</v>
      </c>
      <c r="O2165" s="75">
        <v>0</v>
      </c>
      <c r="P2165" s="75">
        <v>0</v>
      </c>
      <c r="Q2165" s="75">
        <v>0.25</v>
      </c>
      <c r="R2165" s="75">
        <v>0</v>
      </c>
      <c r="S2165" s="75">
        <v>0</v>
      </c>
      <c r="T2165" s="75">
        <v>88.891425227810799</v>
      </c>
      <c r="U2165" s="75"/>
      <c r="V2165" s="75"/>
      <c r="W2165" s="75"/>
      <c r="X2165" s="75"/>
      <c r="Y2165" s="75"/>
      <c r="Z2165" s="75"/>
      <c r="AA2165" s="75"/>
      <c r="AB2165" s="75"/>
      <c r="AC2165" s="75"/>
      <c r="AD2165" s="75"/>
      <c r="AE2165" s="75"/>
      <c r="AF2165" s="75"/>
      <c r="AG2165" s="75"/>
      <c r="AH2165" s="75"/>
      <c r="AI2165" s="75"/>
      <c r="AJ2165" s="75"/>
      <c r="AK2165" s="75"/>
      <c r="AL2165" s="75"/>
      <c r="AM2165" s="75"/>
      <c r="AN2165" s="75"/>
      <c r="AO2165" s="75"/>
    </row>
    <row r="2166" spans="2:41" x14ac:dyDescent="0.25">
      <c r="B2166" s="45">
        <v>338</v>
      </c>
      <c r="C2166" s="70">
        <v>42493</v>
      </c>
      <c r="D2166">
        <v>0</v>
      </c>
      <c r="E2166">
        <v>7.3342478849999999</v>
      </c>
      <c r="F2166" s="75">
        <v>0</v>
      </c>
      <c r="G2166" s="75">
        <v>5.0000000000000001E-3</v>
      </c>
      <c r="H2166" s="75">
        <v>0</v>
      </c>
      <c r="I2166" s="75">
        <v>1.05</v>
      </c>
      <c r="J2166" s="75">
        <v>7.7009602792500003</v>
      </c>
      <c r="K2166" s="75">
        <v>0</v>
      </c>
      <c r="L2166" s="75">
        <v>37.5</v>
      </c>
      <c r="M2166" s="75">
        <v>18.75</v>
      </c>
      <c r="N2166" s="75">
        <v>0</v>
      </c>
      <c r="O2166" s="75">
        <v>0</v>
      </c>
      <c r="P2166" s="75">
        <v>0</v>
      </c>
      <c r="Q2166" s="75">
        <v>0.25</v>
      </c>
      <c r="R2166" s="75">
        <v>0</v>
      </c>
      <c r="S2166" s="75">
        <v>0</v>
      </c>
      <c r="T2166" s="75">
        <v>88.891425227810799</v>
      </c>
      <c r="U2166" s="75"/>
      <c r="V2166" s="75"/>
      <c r="W2166" s="75"/>
      <c r="X2166" s="75"/>
      <c r="Y2166" s="75"/>
      <c r="Z2166" s="75"/>
      <c r="AA2166" s="75"/>
      <c r="AB2166" s="75"/>
      <c r="AC2166" s="75"/>
      <c r="AD2166" s="75"/>
      <c r="AE2166" s="75"/>
      <c r="AF2166" s="75"/>
      <c r="AG2166" s="75"/>
      <c r="AH2166" s="75"/>
      <c r="AI2166" s="75"/>
      <c r="AJ2166" s="75"/>
      <c r="AK2166" s="75"/>
      <c r="AL2166" s="75"/>
      <c r="AM2166" s="75"/>
      <c r="AN2166" s="75"/>
      <c r="AO2166" s="75"/>
    </row>
    <row r="2167" spans="2:41" x14ac:dyDescent="0.25">
      <c r="B2167" s="45">
        <v>339</v>
      </c>
      <c r="C2167" s="70">
        <v>42494</v>
      </c>
      <c r="D2167">
        <v>0</v>
      </c>
      <c r="E2167">
        <v>7.4108404439999997</v>
      </c>
      <c r="F2167" s="75">
        <v>0</v>
      </c>
      <c r="G2167" s="75">
        <v>5.0000000000000001E-3</v>
      </c>
      <c r="H2167" s="75">
        <v>0</v>
      </c>
      <c r="I2167" s="75">
        <v>1.05</v>
      </c>
      <c r="J2167" s="75">
        <v>7.7813824662000002</v>
      </c>
      <c r="K2167" s="75">
        <v>0</v>
      </c>
      <c r="L2167" s="75">
        <v>37.5</v>
      </c>
      <c r="M2167" s="75">
        <v>18.75</v>
      </c>
      <c r="N2167" s="75">
        <v>0</v>
      </c>
      <c r="O2167" s="75">
        <v>0</v>
      </c>
      <c r="P2167" s="75">
        <v>0</v>
      </c>
      <c r="Q2167" s="75">
        <v>0.25</v>
      </c>
      <c r="R2167" s="75">
        <v>0</v>
      </c>
      <c r="S2167" s="75">
        <v>0</v>
      </c>
      <c r="T2167" s="75">
        <v>88.891425227810799</v>
      </c>
      <c r="U2167" s="75"/>
      <c r="V2167" s="75"/>
      <c r="W2167" s="75"/>
      <c r="X2167" s="75"/>
      <c r="Y2167" s="75"/>
      <c r="Z2167" s="75"/>
      <c r="AA2167" s="75"/>
      <c r="AB2167" s="75"/>
      <c r="AC2167" s="75"/>
      <c r="AD2167" s="75"/>
      <c r="AE2167" s="75"/>
      <c r="AF2167" s="75"/>
      <c r="AG2167" s="75"/>
      <c r="AH2167" s="75"/>
      <c r="AI2167" s="75"/>
      <c r="AJ2167" s="75"/>
      <c r="AK2167" s="75"/>
      <c r="AL2167" s="75"/>
      <c r="AM2167" s="75"/>
      <c r="AN2167" s="75"/>
      <c r="AO2167" s="75"/>
    </row>
    <row r="2168" spans="2:41" x14ac:dyDescent="0.25">
      <c r="B2168" s="45">
        <v>340</v>
      </c>
      <c r="C2168" s="70">
        <v>42495</v>
      </c>
      <c r="D2168">
        <v>0</v>
      </c>
      <c r="E2168">
        <v>7.4692579449999998</v>
      </c>
      <c r="F2168" s="75">
        <v>0</v>
      </c>
      <c r="G2168" s="75">
        <v>5.0000000000000001E-3</v>
      </c>
      <c r="H2168" s="75">
        <v>0</v>
      </c>
      <c r="I2168" s="75">
        <v>1.05</v>
      </c>
      <c r="J2168" s="75">
        <v>7.8427208422500003</v>
      </c>
      <c r="K2168" s="75">
        <v>0</v>
      </c>
      <c r="L2168" s="75">
        <v>37.5</v>
      </c>
      <c r="M2168" s="75">
        <v>18.75</v>
      </c>
      <c r="N2168" s="75">
        <v>0</v>
      </c>
      <c r="O2168" s="75">
        <v>0</v>
      </c>
      <c r="P2168" s="75">
        <v>0</v>
      </c>
      <c r="Q2168" s="75">
        <v>0.25</v>
      </c>
      <c r="R2168" s="75">
        <v>0</v>
      </c>
      <c r="S2168" s="75">
        <v>0</v>
      </c>
      <c r="T2168" s="75">
        <v>88.891425227810799</v>
      </c>
      <c r="U2168" s="75"/>
      <c r="V2168" s="75"/>
      <c r="W2168" s="75"/>
      <c r="X2168" s="75"/>
      <c r="Y2168" s="75"/>
      <c r="Z2168" s="75"/>
      <c r="AA2168" s="75"/>
      <c r="AB2168" s="75"/>
      <c r="AC2168" s="75"/>
      <c r="AD2168" s="75"/>
      <c r="AE2168" s="75"/>
      <c r="AF2168" s="75"/>
      <c r="AG2168" s="75"/>
      <c r="AH2168" s="75"/>
      <c r="AI2168" s="75"/>
      <c r="AJ2168" s="75"/>
      <c r="AK2168" s="75"/>
      <c r="AL2168" s="75"/>
      <c r="AM2168" s="75"/>
      <c r="AN2168" s="75"/>
      <c r="AO2168" s="75"/>
    </row>
    <row r="2169" spans="2:41" x14ac:dyDescent="0.25">
      <c r="B2169" s="45">
        <v>341</v>
      </c>
      <c r="C2169" s="70">
        <v>42496</v>
      </c>
      <c r="D2169">
        <v>0</v>
      </c>
      <c r="E2169">
        <v>7.4714084600000001</v>
      </c>
      <c r="F2169" s="75">
        <v>0</v>
      </c>
      <c r="G2169" s="75">
        <v>5.0000000000000001E-3</v>
      </c>
      <c r="H2169" s="75">
        <v>0</v>
      </c>
      <c r="I2169" s="75">
        <v>1.05</v>
      </c>
      <c r="J2169" s="75">
        <v>7.8449788829999996</v>
      </c>
      <c r="K2169" s="75">
        <v>0</v>
      </c>
      <c r="L2169" s="75">
        <v>37.5</v>
      </c>
      <c r="M2169" s="75">
        <v>18.75</v>
      </c>
      <c r="N2169" s="75">
        <v>0</v>
      </c>
      <c r="O2169" s="75">
        <v>0</v>
      </c>
      <c r="P2169" s="75">
        <v>0</v>
      </c>
      <c r="Q2169" s="75">
        <v>0.25</v>
      </c>
      <c r="R2169" s="75">
        <v>0</v>
      </c>
      <c r="S2169" s="75">
        <v>0</v>
      </c>
      <c r="T2169" s="75">
        <v>88.891425227810799</v>
      </c>
      <c r="U2169" s="75"/>
      <c r="V2169" s="75"/>
      <c r="W2169" s="75"/>
      <c r="X2169" s="75"/>
      <c r="Y2169" s="75"/>
      <c r="Z2169" s="75"/>
      <c r="AA2169" s="75"/>
      <c r="AB2169" s="75"/>
      <c r="AC2169" s="75"/>
      <c r="AD2169" s="75"/>
      <c r="AE2169" s="75"/>
      <c r="AF2169" s="75"/>
      <c r="AG2169" s="75"/>
      <c r="AH2169" s="75"/>
      <c r="AI2169" s="75"/>
      <c r="AJ2169" s="75"/>
      <c r="AK2169" s="75"/>
      <c r="AL2169" s="75"/>
      <c r="AM2169" s="75"/>
      <c r="AN2169" s="75"/>
      <c r="AO2169" s="75"/>
    </row>
    <row r="2170" spans="2:41" x14ac:dyDescent="0.25">
      <c r="B2170" s="45">
        <v>342</v>
      </c>
      <c r="C2170" s="70">
        <v>42497</v>
      </c>
      <c r="D2170">
        <v>0</v>
      </c>
      <c r="E2170">
        <v>7.4943031810000003</v>
      </c>
      <c r="F2170" s="75">
        <v>0</v>
      </c>
      <c r="G2170" s="75">
        <v>5.0000000000000001E-3</v>
      </c>
      <c r="H2170" s="75">
        <v>0</v>
      </c>
      <c r="I2170" s="75">
        <v>1.05</v>
      </c>
      <c r="J2170" s="75">
        <v>7.8690183400500002</v>
      </c>
      <c r="K2170" s="75">
        <v>0</v>
      </c>
      <c r="L2170" s="75">
        <v>37.5</v>
      </c>
      <c r="M2170" s="75">
        <v>18.75</v>
      </c>
      <c r="N2170" s="75">
        <v>0</v>
      </c>
      <c r="O2170" s="75">
        <v>0</v>
      </c>
      <c r="P2170" s="75">
        <v>0</v>
      </c>
      <c r="Q2170" s="75">
        <v>0.25</v>
      </c>
      <c r="R2170" s="75">
        <v>0</v>
      </c>
      <c r="S2170" s="75">
        <v>0</v>
      </c>
      <c r="T2170" s="75">
        <v>88.891425227810799</v>
      </c>
      <c r="U2170" s="75"/>
      <c r="V2170" s="75"/>
      <c r="W2170" s="75"/>
      <c r="X2170" s="75"/>
      <c r="Y2170" s="75"/>
      <c r="Z2170" s="75"/>
      <c r="AA2170" s="75"/>
      <c r="AB2170" s="75"/>
      <c r="AC2170" s="75"/>
      <c r="AD2170" s="75"/>
      <c r="AE2170" s="75"/>
      <c r="AF2170" s="75"/>
      <c r="AG2170" s="75"/>
      <c r="AH2170" s="75"/>
      <c r="AI2170" s="75"/>
      <c r="AJ2170" s="75"/>
      <c r="AK2170" s="75"/>
      <c r="AL2170" s="75"/>
      <c r="AM2170" s="75"/>
      <c r="AN2170" s="75"/>
      <c r="AO2170" s="75"/>
    </row>
    <row r="2171" spans="2:41" x14ac:dyDescent="0.25">
      <c r="B2171" s="45">
        <v>343</v>
      </c>
      <c r="C2171" s="70">
        <v>42498</v>
      </c>
      <c r="D2171">
        <v>0</v>
      </c>
      <c r="E2171">
        <v>7.4855035089999999</v>
      </c>
      <c r="F2171" s="75">
        <v>0</v>
      </c>
      <c r="G2171" s="75">
        <v>5.0000000000000001E-3</v>
      </c>
      <c r="H2171" s="75">
        <v>0</v>
      </c>
      <c r="I2171" s="75">
        <v>1.05</v>
      </c>
      <c r="J2171" s="75">
        <v>7.8597786844500002</v>
      </c>
      <c r="K2171" s="75">
        <v>0</v>
      </c>
      <c r="L2171" s="75">
        <v>37.5</v>
      </c>
      <c r="M2171" s="75">
        <v>18.75</v>
      </c>
      <c r="N2171" s="75">
        <v>0</v>
      </c>
      <c r="O2171" s="75">
        <v>0</v>
      </c>
      <c r="P2171" s="75">
        <v>0</v>
      </c>
      <c r="Q2171" s="75">
        <v>0.25</v>
      </c>
      <c r="R2171" s="75">
        <v>0</v>
      </c>
      <c r="S2171" s="75">
        <v>0</v>
      </c>
      <c r="T2171" s="75">
        <v>88.891425227810799</v>
      </c>
      <c r="U2171" s="75"/>
      <c r="V2171" s="75"/>
      <c r="W2171" s="75"/>
      <c r="X2171" s="75"/>
      <c r="Y2171" s="75"/>
      <c r="Z2171" s="75"/>
      <c r="AA2171" s="75"/>
      <c r="AB2171" s="75"/>
      <c r="AC2171" s="75"/>
      <c r="AD2171" s="75"/>
      <c r="AE2171" s="75"/>
      <c r="AF2171" s="75"/>
      <c r="AG2171" s="75"/>
      <c r="AH2171" s="75"/>
      <c r="AI2171" s="75"/>
      <c r="AJ2171" s="75"/>
      <c r="AK2171" s="75"/>
      <c r="AL2171" s="75"/>
      <c r="AM2171" s="75"/>
      <c r="AN2171" s="75"/>
      <c r="AO2171" s="75"/>
    </row>
    <row r="2172" spans="2:41" x14ac:dyDescent="0.25">
      <c r="B2172" s="45">
        <v>344</v>
      </c>
      <c r="C2172" s="70">
        <v>42499</v>
      </c>
      <c r="D2172">
        <v>0</v>
      </c>
      <c r="E2172">
        <v>7.4264728570000003</v>
      </c>
      <c r="F2172" s="75">
        <v>0</v>
      </c>
      <c r="G2172" s="75">
        <v>5.0000000000000001E-3</v>
      </c>
      <c r="H2172" s="75">
        <v>0</v>
      </c>
      <c r="I2172" s="75">
        <v>1.05</v>
      </c>
      <c r="J2172" s="75">
        <v>7.7977964998499996</v>
      </c>
      <c r="K2172" s="75">
        <v>0</v>
      </c>
      <c r="L2172" s="75">
        <v>37.5</v>
      </c>
      <c r="M2172" s="75">
        <v>18.75</v>
      </c>
      <c r="N2172" s="75">
        <v>0</v>
      </c>
      <c r="O2172" s="75">
        <v>0</v>
      </c>
      <c r="P2172" s="75">
        <v>0</v>
      </c>
      <c r="Q2172" s="75">
        <v>0.25</v>
      </c>
      <c r="R2172" s="75">
        <v>0</v>
      </c>
      <c r="S2172" s="75">
        <v>0</v>
      </c>
      <c r="T2172" s="75">
        <v>88.891425227810799</v>
      </c>
      <c r="U2172" s="75"/>
      <c r="V2172" s="75"/>
      <c r="W2172" s="75"/>
      <c r="X2172" s="75"/>
      <c r="Y2172" s="75"/>
      <c r="Z2172" s="75"/>
      <c r="AA2172" s="75"/>
      <c r="AB2172" s="75"/>
      <c r="AC2172" s="75"/>
      <c r="AD2172" s="75"/>
      <c r="AE2172" s="75"/>
      <c r="AF2172" s="75"/>
      <c r="AG2172" s="75"/>
      <c r="AH2172" s="75"/>
      <c r="AI2172" s="75"/>
      <c r="AJ2172" s="75"/>
      <c r="AK2172" s="75"/>
      <c r="AL2172" s="75"/>
      <c r="AM2172" s="75"/>
      <c r="AN2172" s="75"/>
      <c r="AO2172" s="75"/>
    </row>
    <row r="2173" spans="2:41" x14ac:dyDescent="0.25">
      <c r="B2173" s="45">
        <v>345</v>
      </c>
      <c r="C2173" s="70">
        <v>42500</v>
      </c>
      <c r="D2173">
        <v>0</v>
      </c>
      <c r="E2173">
        <v>7.3414725409999999</v>
      </c>
      <c r="F2173" s="75">
        <v>0</v>
      </c>
      <c r="G2173" s="75">
        <v>5.0000000000000001E-3</v>
      </c>
      <c r="H2173" s="75">
        <v>0</v>
      </c>
      <c r="I2173" s="75">
        <v>1.05</v>
      </c>
      <c r="J2173" s="75">
        <v>7.7085461680499998</v>
      </c>
      <c r="K2173" s="75">
        <v>0</v>
      </c>
      <c r="L2173" s="75">
        <v>37.5</v>
      </c>
      <c r="M2173" s="75">
        <v>18.75</v>
      </c>
      <c r="N2173" s="75">
        <v>0</v>
      </c>
      <c r="O2173" s="75">
        <v>0</v>
      </c>
      <c r="P2173" s="75">
        <v>0</v>
      </c>
      <c r="Q2173" s="75">
        <v>0.25</v>
      </c>
      <c r="R2173" s="75">
        <v>0</v>
      </c>
      <c r="S2173" s="75">
        <v>0</v>
      </c>
      <c r="T2173" s="75">
        <v>88.891425227810799</v>
      </c>
      <c r="U2173" s="75"/>
      <c r="V2173" s="75"/>
      <c r="W2173" s="75"/>
      <c r="X2173" s="75"/>
      <c r="Y2173" s="75"/>
      <c r="Z2173" s="75"/>
      <c r="AA2173" s="75"/>
      <c r="AB2173" s="75"/>
      <c r="AC2173" s="75"/>
      <c r="AD2173" s="75"/>
      <c r="AE2173" s="75"/>
      <c r="AF2173" s="75"/>
      <c r="AG2173" s="75"/>
      <c r="AH2173" s="75"/>
      <c r="AI2173" s="75"/>
      <c r="AJ2173" s="75"/>
      <c r="AK2173" s="75"/>
      <c r="AL2173" s="75"/>
      <c r="AM2173" s="75"/>
      <c r="AN2173" s="75"/>
      <c r="AO2173" s="75"/>
    </row>
    <row r="2174" spans="2:41" x14ac:dyDescent="0.25">
      <c r="B2174" s="45">
        <v>346</v>
      </c>
      <c r="C2174" s="70">
        <v>42501</v>
      </c>
      <c r="D2174">
        <v>0</v>
      </c>
      <c r="E2174">
        <v>7.3390963060000001</v>
      </c>
      <c r="F2174" s="75">
        <v>0</v>
      </c>
      <c r="G2174" s="75">
        <v>5.0000000000000001E-3</v>
      </c>
      <c r="H2174" s="75">
        <v>0</v>
      </c>
      <c r="I2174" s="75">
        <v>1.05</v>
      </c>
      <c r="J2174" s="75">
        <v>7.7060511212999998</v>
      </c>
      <c r="K2174" s="75">
        <v>0</v>
      </c>
      <c r="L2174" s="75">
        <v>37.5</v>
      </c>
      <c r="M2174" s="75">
        <v>18.75</v>
      </c>
      <c r="N2174" s="75">
        <v>0</v>
      </c>
      <c r="O2174" s="75">
        <v>0</v>
      </c>
      <c r="P2174" s="75">
        <v>0</v>
      </c>
      <c r="Q2174" s="75">
        <v>0.25</v>
      </c>
      <c r="R2174" s="75">
        <v>0</v>
      </c>
      <c r="S2174" s="75">
        <v>0</v>
      </c>
      <c r="T2174" s="75">
        <v>88.891425227810799</v>
      </c>
      <c r="U2174" s="75"/>
      <c r="V2174" s="75"/>
      <c r="W2174" s="75"/>
      <c r="X2174" s="75"/>
      <c r="Y2174" s="75"/>
      <c r="Z2174" s="75"/>
      <c r="AA2174" s="75"/>
      <c r="AB2174" s="75"/>
      <c r="AC2174" s="75"/>
      <c r="AD2174" s="75"/>
      <c r="AE2174" s="75"/>
      <c r="AF2174" s="75"/>
      <c r="AG2174" s="75"/>
      <c r="AH2174" s="75"/>
      <c r="AI2174" s="75"/>
      <c r="AJ2174" s="75"/>
      <c r="AK2174" s="75"/>
      <c r="AL2174" s="75"/>
      <c r="AM2174" s="75"/>
      <c r="AN2174" s="75"/>
      <c r="AO2174" s="75"/>
    </row>
    <row r="2175" spans="2:41" x14ac:dyDescent="0.25">
      <c r="B2175" s="45">
        <v>347</v>
      </c>
      <c r="C2175" s="70">
        <v>42502</v>
      </c>
      <c r="D2175">
        <v>0</v>
      </c>
      <c r="E2175">
        <v>7.3737417790000004</v>
      </c>
      <c r="F2175" s="75">
        <v>0</v>
      </c>
      <c r="G2175" s="75">
        <v>5.0000000000000001E-3</v>
      </c>
      <c r="H2175" s="75">
        <v>0</v>
      </c>
      <c r="I2175" s="75">
        <v>1.05</v>
      </c>
      <c r="J2175" s="75">
        <v>7.7424288679500002</v>
      </c>
      <c r="K2175" s="75">
        <v>0</v>
      </c>
      <c r="L2175" s="75">
        <v>37.5</v>
      </c>
      <c r="M2175" s="75">
        <v>18.75</v>
      </c>
      <c r="N2175" s="75">
        <v>0</v>
      </c>
      <c r="O2175" s="75">
        <v>0</v>
      </c>
      <c r="P2175" s="75">
        <v>0</v>
      </c>
      <c r="Q2175" s="75">
        <v>0.25</v>
      </c>
      <c r="R2175" s="75">
        <v>0</v>
      </c>
      <c r="S2175" s="75">
        <v>0</v>
      </c>
      <c r="T2175" s="75">
        <v>88.891425227810799</v>
      </c>
      <c r="U2175" s="75"/>
      <c r="V2175" s="75"/>
      <c r="W2175" s="75"/>
      <c r="X2175" s="75"/>
      <c r="Y2175" s="75"/>
      <c r="Z2175" s="75"/>
      <c r="AA2175" s="75"/>
      <c r="AB2175" s="75"/>
      <c r="AC2175" s="75"/>
      <c r="AD2175" s="75"/>
      <c r="AE2175" s="75"/>
      <c r="AF2175" s="75"/>
      <c r="AG2175" s="75"/>
      <c r="AH2175" s="75"/>
      <c r="AI2175" s="75"/>
      <c r="AJ2175" s="75"/>
      <c r="AK2175" s="75"/>
      <c r="AL2175" s="75"/>
      <c r="AM2175" s="75"/>
      <c r="AN2175" s="75"/>
      <c r="AO2175" s="75"/>
    </row>
    <row r="2176" spans="2:41" x14ac:dyDescent="0.25">
      <c r="B2176" s="45">
        <v>348</v>
      </c>
      <c r="C2176" s="70">
        <v>42503</v>
      </c>
      <c r="D2176">
        <v>0</v>
      </c>
      <c r="E2176">
        <v>7.5013378069999996</v>
      </c>
      <c r="F2176" s="75">
        <v>0</v>
      </c>
      <c r="G2176" s="75">
        <v>5.0000000000000001E-3</v>
      </c>
      <c r="H2176" s="75">
        <v>0</v>
      </c>
      <c r="I2176" s="75">
        <v>1.05</v>
      </c>
      <c r="J2176" s="75">
        <v>7.8764046973499999</v>
      </c>
      <c r="K2176" s="75">
        <v>0</v>
      </c>
      <c r="L2176" s="75">
        <v>37.5</v>
      </c>
      <c r="M2176" s="75">
        <v>18.75</v>
      </c>
      <c r="N2176" s="75">
        <v>0</v>
      </c>
      <c r="O2176" s="75">
        <v>0</v>
      </c>
      <c r="P2176" s="75">
        <v>0</v>
      </c>
      <c r="Q2176" s="75">
        <v>0.25</v>
      </c>
      <c r="R2176" s="75">
        <v>0</v>
      </c>
      <c r="S2176" s="75">
        <v>0</v>
      </c>
      <c r="T2176" s="75">
        <v>88.891425227810799</v>
      </c>
      <c r="U2176" s="75"/>
      <c r="V2176" s="75"/>
      <c r="W2176" s="75"/>
      <c r="X2176" s="75"/>
      <c r="Y2176" s="75"/>
      <c r="Z2176" s="75"/>
      <c r="AA2176" s="75"/>
      <c r="AB2176" s="75"/>
      <c r="AC2176" s="75"/>
      <c r="AD2176" s="75"/>
      <c r="AE2176" s="75"/>
      <c r="AF2176" s="75"/>
      <c r="AG2176" s="75"/>
      <c r="AH2176" s="75"/>
      <c r="AI2176" s="75"/>
      <c r="AJ2176" s="75"/>
      <c r="AK2176" s="75"/>
      <c r="AL2176" s="75"/>
      <c r="AM2176" s="75"/>
      <c r="AN2176" s="75"/>
      <c r="AO2176" s="75"/>
    </row>
    <row r="2177" spans="2:41" x14ac:dyDescent="0.25">
      <c r="B2177" s="45">
        <v>349</v>
      </c>
      <c r="C2177" s="70">
        <v>42504</v>
      </c>
      <c r="D2177">
        <v>0</v>
      </c>
      <c r="E2177">
        <v>7.6271787</v>
      </c>
      <c r="F2177" s="75">
        <v>0</v>
      </c>
      <c r="G2177" s="75">
        <v>5.0000000000000001E-3</v>
      </c>
      <c r="H2177" s="75">
        <v>0</v>
      </c>
      <c r="I2177" s="75">
        <v>1.05</v>
      </c>
      <c r="J2177" s="75">
        <v>8.0085376349999997</v>
      </c>
      <c r="K2177" s="75">
        <v>0</v>
      </c>
      <c r="L2177" s="75">
        <v>37.5</v>
      </c>
      <c r="M2177" s="75">
        <v>18.75</v>
      </c>
      <c r="N2177" s="75">
        <v>0</v>
      </c>
      <c r="O2177" s="75">
        <v>0</v>
      </c>
      <c r="P2177" s="75">
        <v>0</v>
      </c>
      <c r="Q2177" s="75">
        <v>0.25</v>
      </c>
      <c r="R2177" s="75">
        <v>0</v>
      </c>
      <c r="S2177" s="75">
        <v>0</v>
      </c>
      <c r="T2177" s="75">
        <v>88.891425227810799</v>
      </c>
      <c r="U2177" s="75"/>
      <c r="V2177" s="75"/>
      <c r="W2177" s="75"/>
      <c r="X2177" s="75"/>
      <c r="Y2177" s="75"/>
      <c r="Z2177" s="75"/>
      <c r="AA2177" s="75"/>
      <c r="AB2177" s="75"/>
      <c r="AC2177" s="75"/>
      <c r="AD2177" s="75"/>
      <c r="AE2177" s="75"/>
      <c r="AF2177" s="75"/>
      <c r="AG2177" s="75"/>
      <c r="AH2177" s="75"/>
      <c r="AI2177" s="75"/>
      <c r="AJ2177" s="75"/>
      <c r="AK2177" s="75"/>
      <c r="AL2177" s="75"/>
      <c r="AM2177" s="75"/>
      <c r="AN2177" s="75"/>
      <c r="AO2177" s="75"/>
    </row>
    <row r="2178" spans="2:41" x14ac:dyDescent="0.25">
      <c r="B2178" s="45">
        <v>350</v>
      </c>
      <c r="C2178" s="70">
        <v>42505</v>
      </c>
      <c r="D2178">
        <v>0</v>
      </c>
      <c r="E2178">
        <v>7.7117744850000003</v>
      </c>
      <c r="F2178" s="75">
        <v>0</v>
      </c>
      <c r="G2178" s="75">
        <v>5.0000000000000001E-3</v>
      </c>
      <c r="H2178" s="75">
        <v>0</v>
      </c>
      <c r="I2178" s="75">
        <v>1.05</v>
      </c>
      <c r="J2178" s="75">
        <v>8.0973632092500001</v>
      </c>
      <c r="K2178" s="75">
        <v>0</v>
      </c>
      <c r="L2178" s="75">
        <v>37.5</v>
      </c>
      <c r="M2178" s="75">
        <v>18.75</v>
      </c>
      <c r="N2178" s="75">
        <v>0</v>
      </c>
      <c r="O2178" s="75">
        <v>0</v>
      </c>
      <c r="P2178" s="75">
        <v>0</v>
      </c>
      <c r="Q2178" s="75">
        <v>0.25</v>
      </c>
      <c r="R2178" s="75">
        <v>0</v>
      </c>
      <c r="S2178" s="75">
        <v>0</v>
      </c>
      <c r="T2178" s="75">
        <v>88.891425227810799</v>
      </c>
      <c r="U2178" s="75"/>
      <c r="V2178" s="75"/>
      <c r="W2178" s="75"/>
      <c r="X2178" s="75"/>
      <c r="Y2178" s="75"/>
      <c r="Z2178" s="75"/>
      <c r="AA2178" s="75"/>
      <c r="AB2178" s="75"/>
      <c r="AC2178" s="75"/>
      <c r="AD2178" s="75"/>
      <c r="AE2178" s="75"/>
      <c r="AF2178" s="75"/>
      <c r="AG2178" s="75"/>
      <c r="AH2178" s="75"/>
      <c r="AI2178" s="75"/>
      <c r="AJ2178" s="75"/>
      <c r="AK2178" s="75"/>
      <c r="AL2178" s="75"/>
      <c r="AM2178" s="75"/>
      <c r="AN2178" s="75"/>
      <c r="AO2178" s="75"/>
    </row>
    <row r="2179" spans="2:41" x14ac:dyDescent="0.25">
      <c r="B2179" s="45">
        <v>351</v>
      </c>
      <c r="C2179" s="70">
        <v>42506</v>
      </c>
      <c r="D2179">
        <v>0</v>
      </c>
      <c r="E2179">
        <v>7.7438876460000001</v>
      </c>
      <c r="F2179" s="75">
        <v>0</v>
      </c>
      <c r="G2179" s="75">
        <v>5.0000000000000001E-3</v>
      </c>
      <c r="H2179" s="75">
        <v>0</v>
      </c>
      <c r="I2179" s="75">
        <v>1.05</v>
      </c>
      <c r="J2179" s="75">
        <v>8.1310820282999998</v>
      </c>
      <c r="K2179" s="75">
        <v>0</v>
      </c>
      <c r="L2179" s="75">
        <v>37.5</v>
      </c>
      <c r="M2179" s="75">
        <v>18.75</v>
      </c>
      <c r="N2179" s="75">
        <v>0</v>
      </c>
      <c r="O2179" s="75">
        <v>0</v>
      </c>
      <c r="P2179" s="75">
        <v>0</v>
      </c>
      <c r="Q2179" s="75">
        <v>0.25</v>
      </c>
      <c r="R2179" s="75">
        <v>0</v>
      </c>
      <c r="S2179" s="75">
        <v>0</v>
      </c>
      <c r="T2179" s="75">
        <v>88.891425227810799</v>
      </c>
      <c r="U2179" s="75"/>
      <c r="V2179" s="75"/>
      <c r="W2179" s="75"/>
      <c r="X2179" s="75"/>
      <c r="Y2179" s="75"/>
      <c r="Z2179" s="75"/>
      <c r="AA2179" s="75"/>
      <c r="AB2179" s="75"/>
      <c r="AC2179" s="75"/>
      <c r="AD2179" s="75"/>
      <c r="AE2179" s="75"/>
      <c r="AF2179" s="75"/>
      <c r="AG2179" s="75"/>
      <c r="AH2179" s="75"/>
      <c r="AI2179" s="75"/>
      <c r="AJ2179" s="75"/>
      <c r="AK2179" s="75"/>
      <c r="AL2179" s="75"/>
      <c r="AM2179" s="75"/>
      <c r="AN2179" s="75"/>
      <c r="AO2179" s="75"/>
    </row>
    <row r="2180" spans="2:41" x14ac:dyDescent="0.25">
      <c r="B2180" s="45">
        <v>352</v>
      </c>
      <c r="C2180" s="70">
        <v>42507</v>
      </c>
      <c r="D2180">
        <v>0</v>
      </c>
      <c r="E2180">
        <v>7.7932151709999999</v>
      </c>
      <c r="F2180" s="75">
        <v>0</v>
      </c>
      <c r="G2180" s="75">
        <v>5.0000000000000001E-3</v>
      </c>
      <c r="H2180" s="75">
        <v>0</v>
      </c>
      <c r="I2180" s="75">
        <v>1.05</v>
      </c>
      <c r="J2180" s="75">
        <v>8.1828759295500006</v>
      </c>
      <c r="K2180" s="75">
        <v>0</v>
      </c>
      <c r="L2180" s="75">
        <v>37.5</v>
      </c>
      <c r="M2180" s="75">
        <v>18.75</v>
      </c>
      <c r="N2180" s="75">
        <v>0</v>
      </c>
      <c r="O2180" s="75">
        <v>0</v>
      </c>
      <c r="P2180" s="75">
        <v>0</v>
      </c>
      <c r="Q2180" s="75">
        <v>0.25</v>
      </c>
      <c r="R2180" s="75">
        <v>0</v>
      </c>
      <c r="S2180" s="75">
        <v>0</v>
      </c>
      <c r="T2180" s="75">
        <v>88.891425227810799</v>
      </c>
      <c r="U2180" s="75"/>
      <c r="V2180" s="75"/>
      <c r="W2180" s="75"/>
      <c r="X2180" s="75"/>
      <c r="Y2180" s="75"/>
      <c r="Z2180" s="75"/>
      <c r="AA2180" s="75"/>
      <c r="AB2180" s="75"/>
      <c r="AC2180" s="75"/>
      <c r="AD2180" s="75"/>
      <c r="AE2180" s="75"/>
      <c r="AF2180" s="75"/>
      <c r="AG2180" s="75"/>
      <c r="AH2180" s="75"/>
      <c r="AI2180" s="75"/>
      <c r="AJ2180" s="75"/>
      <c r="AK2180" s="75"/>
      <c r="AL2180" s="75"/>
      <c r="AM2180" s="75"/>
      <c r="AN2180" s="75"/>
      <c r="AO2180" s="75"/>
    </row>
    <row r="2181" spans="2:41" x14ac:dyDescent="0.25">
      <c r="B2181" s="45">
        <v>353</v>
      </c>
      <c r="C2181" s="70">
        <v>42508</v>
      </c>
      <c r="D2181">
        <v>0</v>
      </c>
      <c r="E2181">
        <v>7.6805119849999999</v>
      </c>
      <c r="F2181" s="75">
        <v>0</v>
      </c>
      <c r="G2181" s="75">
        <v>5.0000000000000001E-3</v>
      </c>
      <c r="H2181" s="75">
        <v>0</v>
      </c>
      <c r="I2181" s="75">
        <v>1.05</v>
      </c>
      <c r="J2181" s="75">
        <v>8.0645375842499991</v>
      </c>
      <c r="K2181" s="75">
        <v>0</v>
      </c>
      <c r="L2181" s="75">
        <v>37.5</v>
      </c>
      <c r="M2181" s="75">
        <v>18.75</v>
      </c>
      <c r="N2181" s="75">
        <v>0</v>
      </c>
      <c r="O2181" s="75">
        <v>0</v>
      </c>
      <c r="P2181" s="75">
        <v>0</v>
      </c>
      <c r="Q2181" s="75">
        <v>0.25</v>
      </c>
      <c r="R2181" s="75">
        <v>0</v>
      </c>
      <c r="S2181" s="75">
        <v>0</v>
      </c>
      <c r="T2181" s="75">
        <v>88.891425227810799</v>
      </c>
      <c r="U2181" s="75"/>
      <c r="V2181" s="75"/>
      <c r="W2181" s="75"/>
      <c r="X2181" s="75"/>
      <c r="Y2181" s="75"/>
      <c r="Z2181" s="75"/>
      <c r="AA2181" s="75"/>
      <c r="AB2181" s="75"/>
      <c r="AC2181" s="75"/>
      <c r="AD2181" s="75"/>
      <c r="AE2181" s="75"/>
      <c r="AF2181" s="75"/>
      <c r="AG2181" s="75"/>
      <c r="AH2181" s="75"/>
      <c r="AI2181" s="75"/>
      <c r="AJ2181" s="75"/>
      <c r="AK2181" s="75"/>
      <c r="AL2181" s="75"/>
      <c r="AM2181" s="75"/>
      <c r="AN2181" s="75"/>
      <c r="AO2181" s="75"/>
    </row>
    <row r="2182" spans="2:41" x14ac:dyDescent="0.25">
      <c r="B2182" s="45">
        <v>354</v>
      </c>
      <c r="C2182" s="70">
        <v>42509</v>
      </c>
      <c r="D2182">
        <v>0</v>
      </c>
      <c r="E2182">
        <v>7.5602620229999999</v>
      </c>
      <c r="F2182" s="75">
        <v>0</v>
      </c>
      <c r="G2182" s="75">
        <v>5.0000000000000001E-3</v>
      </c>
      <c r="H2182" s="75">
        <v>0</v>
      </c>
      <c r="I2182" s="75">
        <v>1.05</v>
      </c>
      <c r="J2182" s="75">
        <v>7.9382751241499996</v>
      </c>
      <c r="K2182" s="75">
        <v>0</v>
      </c>
      <c r="L2182" s="75">
        <v>37.5</v>
      </c>
      <c r="M2182" s="75">
        <v>18.75</v>
      </c>
      <c r="N2182" s="75">
        <v>0</v>
      </c>
      <c r="O2182" s="75">
        <v>0</v>
      </c>
      <c r="P2182" s="75">
        <v>0</v>
      </c>
      <c r="Q2182" s="75">
        <v>0.25</v>
      </c>
      <c r="R2182" s="75">
        <v>0</v>
      </c>
      <c r="S2182" s="75">
        <v>0</v>
      </c>
      <c r="T2182" s="75">
        <v>88.891425227810799</v>
      </c>
      <c r="U2182" s="75"/>
      <c r="V2182" s="75"/>
      <c r="W2182" s="75"/>
      <c r="X2182" s="75"/>
      <c r="Y2182" s="75"/>
      <c r="Z2182" s="75"/>
      <c r="AA2182" s="75"/>
      <c r="AB2182" s="75"/>
      <c r="AC2182" s="75"/>
      <c r="AD2182" s="75"/>
      <c r="AE2182" s="75"/>
      <c r="AF2182" s="75"/>
      <c r="AG2182" s="75"/>
      <c r="AH2182" s="75"/>
      <c r="AI2182" s="75"/>
      <c r="AJ2182" s="75"/>
      <c r="AK2182" s="75"/>
      <c r="AL2182" s="75"/>
      <c r="AM2182" s="75"/>
      <c r="AN2182" s="75"/>
      <c r="AO2182" s="75"/>
    </row>
    <row r="2183" spans="2:41" x14ac:dyDescent="0.25">
      <c r="B2183" s="45">
        <v>355</v>
      </c>
      <c r="C2183" s="70">
        <v>42510</v>
      </c>
      <c r="D2183">
        <v>0</v>
      </c>
      <c r="E2183">
        <v>7.523772728</v>
      </c>
      <c r="F2183" s="75">
        <v>0</v>
      </c>
      <c r="G2183" s="75">
        <v>5.0000000000000001E-3</v>
      </c>
      <c r="H2183" s="75">
        <v>0</v>
      </c>
      <c r="I2183" s="75">
        <v>1.05</v>
      </c>
      <c r="J2183" s="75">
        <v>7.8999613644000002</v>
      </c>
      <c r="K2183" s="75">
        <v>0</v>
      </c>
      <c r="L2183" s="75">
        <v>37.5</v>
      </c>
      <c r="M2183" s="75">
        <v>18.75</v>
      </c>
      <c r="N2183" s="75">
        <v>0</v>
      </c>
      <c r="O2183" s="75">
        <v>0</v>
      </c>
      <c r="P2183" s="75">
        <v>0</v>
      </c>
      <c r="Q2183" s="75">
        <v>0.25</v>
      </c>
      <c r="R2183" s="75">
        <v>0</v>
      </c>
      <c r="S2183" s="75">
        <v>0</v>
      </c>
      <c r="T2183" s="75">
        <v>88.891425227810799</v>
      </c>
      <c r="U2183" s="75"/>
      <c r="V2183" s="75"/>
      <c r="W2183" s="75"/>
      <c r="X2183" s="75"/>
      <c r="Y2183" s="75"/>
      <c r="Z2183" s="75"/>
      <c r="AA2183" s="75"/>
      <c r="AB2183" s="75"/>
      <c r="AC2183" s="75"/>
      <c r="AD2183" s="75"/>
      <c r="AE2183" s="75"/>
      <c r="AF2183" s="75"/>
      <c r="AG2183" s="75"/>
      <c r="AH2183" s="75"/>
      <c r="AI2183" s="75"/>
      <c r="AJ2183" s="75"/>
      <c r="AK2183" s="75"/>
      <c r="AL2183" s="75"/>
      <c r="AM2183" s="75"/>
      <c r="AN2183" s="75"/>
      <c r="AO2183" s="75"/>
    </row>
    <row r="2184" spans="2:41" x14ac:dyDescent="0.25">
      <c r="B2184" s="45">
        <v>356</v>
      </c>
      <c r="C2184" s="70">
        <v>42511</v>
      </c>
      <c r="D2184">
        <v>0</v>
      </c>
      <c r="E2184">
        <v>7.4776731520000004</v>
      </c>
      <c r="F2184" s="75">
        <v>0</v>
      </c>
      <c r="G2184" s="75">
        <v>5.0000000000000001E-3</v>
      </c>
      <c r="H2184" s="75">
        <v>0</v>
      </c>
      <c r="I2184" s="75">
        <v>1.05</v>
      </c>
      <c r="J2184" s="75">
        <v>7.8515568095999999</v>
      </c>
      <c r="K2184" s="75">
        <v>0</v>
      </c>
      <c r="L2184" s="75">
        <v>37.5</v>
      </c>
      <c r="M2184" s="75">
        <v>18.75</v>
      </c>
      <c r="N2184" s="75">
        <v>0</v>
      </c>
      <c r="O2184" s="75">
        <v>0</v>
      </c>
      <c r="P2184" s="75">
        <v>0</v>
      </c>
      <c r="Q2184" s="75">
        <v>0.25</v>
      </c>
      <c r="R2184" s="75">
        <v>0</v>
      </c>
      <c r="S2184" s="75">
        <v>0</v>
      </c>
      <c r="T2184" s="75">
        <v>88.891425227810799</v>
      </c>
      <c r="U2184" s="75"/>
      <c r="V2184" s="75"/>
      <c r="W2184" s="75"/>
      <c r="X2184" s="75"/>
      <c r="Y2184" s="75"/>
      <c r="Z2184" s="75"/>
      <c r="AA2184" s="75"/>
      <c r="AB2184" s="75"/>
      <c r="AC2184" s="75"/>
      <c r="AD2184" s="75"/>
      <c r="AE2184" s="75"/>
      <c r="AF2184" s="75"/>
      <c r="AG2184" s="75"/>
      <c r="AH2184" s="75"/>
      <c r="AI2184" s="75"/>
      <c r="AJ2184" s="75"/>
      <c r="AK2184" s="75"/>
      <c r="AL2184" s="75"/>
      <c r="AM2184" s="75"/>
      <c r="AN2184" s="75"/>
      <c r="AO2184" s="75"/>
    </row>
    <row r="2185" spans="2:41" x14ac:dyDescent="0.25">
      <c r="B2185" s="45">
        <v>357</v>
      </c>
      <c r="C2185" s="70">
        <v>42512</v>
      </c>
      <c r="D2185">
        <v>0</v>
      </c>
      <c r="E2185">
        <v>7.4258163919999998</v>
      </c>
      <c r="F2185" s="75">
        <v>0</v>
      </c>
      <c r="G2185" s="75">
        <v>5.0000000000000001E-3</v>
      </c>
      <c r="H2185" s="75">
        <v>0</v>
      </c>
      <c r="I2185" s="75">
        <v>1.05</v>
      </c>
      <c r="J2185" s="75">
        <v>7.7971072116000002</v>
      </c>
      <c r="K2185" s="75">
        <v>0</v>
      </c>
      <c r="L2185" s="75">
        <v>37.5</v>
      </c>
      <c r="M2185" s="75">
        <v>18.75</v>
      </c>
      <c r="N2185" s="75">
        <v>0</v>
      </c>
      <c r="O2185" s="75">
        <v>0</v>
      </c>
      <c r="P2185" s="75">
        <v>0</v>
      </c>
      <c r="Q2185" s="75">
        <v>0.25</v>
      </c>
      <c r="R2185" s="75">
        <v>0</v>
      </c>
      <c r="S2185" s="75">
        <v>0</v>
      </c>
      <c r="T2185" s="75">
        <v>88.891425227810799</v>
      </c>
      <c r="U2185" s="75"/>
      <c r="V2185" s="75"/>
      <c r="W2185" s="75"/>
      <c r="X2185" s="75"/>
      <c r="Y2185" s="75"/>
      <c r="Z2185" s="75"/>
      <c r="AA2185" s="75"/>
      <c r="AB2185" s="75"/>
      <c r="AC2185" s="75"/>
      <c r="AD2185" s="75"/>
      <c r="AE2185" s="75"/>
      <c r="AF2185" s="75"/>
      <c r="AG2185" s="75"/>
      <c r="AH2185" s="75"/>
      <c r="AI2185" s="75"/>
      <c r="AJ2185" s="75"/>
      <c r="AK2185" s="75"/>
      <c r="AL2185" s="75"/>
      <c r="AM2185" s="75"/>
      <c r="AN2185" s="75"/>
      <c r="AO2185" s="75"/>
    </row>
    <row r="2186" spans="2:41" x14ac:dyDescent="0.25">
      <c r="B2186" s="45">
        <v>358</v>
      </c>
      <c r="C2186" s="70">
        <v>42513</v>
      </c>
      <c r="D2186">
        <v>0</v>
      </c>
      <c r="E2186">
        <v>7.4135545860000001</v>
      </c>
      <c r="F2186" s="75">
        <v>0</v>
      </c>
      <c r="G2186" s="75">
        <v>5.0000000000000001E-3</v>
      </c>
      <c r="H2186" s="75">
        <v>0</v>
      </c>
      <c r="I2186" s="75">
        <v>1.05</v>
      </c>
      <c r="J2186" s="75">
        <v>7.7842323152999997</v>
      </c>
      <c r="K2186" s="75">
        <v>0</v>
      </c>
      <c r="L2186" s="75">
        <v>37.5</v>
      </c>
      <c r="M2186" s="75">
        <v>18.75</v>
      </c>
      <c r="N2186" s="75">
        <v>0</v>
      </c>
      <c r="O2186" s="75">
        <v>0</v>
      </c>
      <c r="P2186" s="75">
        <v>0</v>
      </c>
      <c r="Q2186" s="75">
        <v>0.25</v>
      </c>
      <c r="R2186" s="75">
        <v>0</v>
      </c>
      <c r="S2186" s="75">
        <v>0</v>
      </c>
      <c r="T2186" s="75">
        <v>88.891425227810799</v>
      </c>
      <c r="U2186" s="75"/>
      <c r="V2186" s="75"/>
      <c r="W2186" s="75"/>
      <c r="X2186" s="75"/>
      <c r="Y2186" s="75"/>
      <c r="Z2186" s="75"/>
      <c r="AA2186" s="75"/>
      <c r="AB2186" s="75"/>
      <c r="AC2186" s="75"/>
      <c r="AD2186" s="75"/>
      <c r="AE2186" s="75"/>
      <c r="AF2186" s="75"/>
      <c r="AG2186" s="75"/>
      <c r="AH2186" s="75"/>
      <c r="AI2186" s="75"/>
      <c r="AJ2186" s="75"/>
      <c r="AK2186" s="75"/>
      <c r="AL2186" s="75"/>
      <c r="AM2186" s="75"/>
      <c r="AN2186" s="75"/>
      <c r="AO2186" s="75"/>
    </row>
    <row r="2187" spans="2:41" x14ac:dyDescent="0.25">
      <c r="B2187" s="45">
        <v>359</v>
      </c>
      <c r="C2187" s="70">
        <v>42514</v>
      </c>
      <c r="D2187">
        <v>0</v>
      </c>
      <c r="E2187">
        <v>7.3815126229999999</v>
      </c>
      <c r="F2187" s="75">
        <v>0</v>
      </c>
      <c r="G2187" s="75">
        <v>5.0000000000000001E-3</v>
      </c>
      <c r="H2187" s="75">
        <v>0</v>
      </c>
      <c r="I2187" s="75">
        <v>1.05</v>
      </c>
      <c r="J2187" s="75">
        <v>7.7505882541500002</v>
      </c>
      <c r="K2187" s="75">
        <v>0</v>
      </c>
      <c r="L2187" s="75">
        <v>37.5</v>
      </c>
      <c r="M2187" s="75">
        <v>18.75</v>
      </c>
      <c r="N2187" s="75">
        <v>0</v>
      </c>
      <c r="O2187" s="75">
        <v>0</v>
      </c>
      <c r="P2187" s="75">
        <v>0</v>
      </c>
      <c r="Q2187" s="75">
        <v>0.25</v>
      </c>
      <c r="R2187" s="75">
        <v>0</v>
      </c>
      <c r="S2187" s="75">
        <v>0</v>
      </c>
      <c r="T2187" s="75">
        <v>88.891425227810799</v>
      </c>
      <c r="U2187" s="75"/>
      <c r="V2187" s="75"/>
      <c r="W2187" s="75"/>
      <c r="X2187" s="75"/>
      <c r="Y2187" s="75"/>
      <c r="Z2187" s="75"/>
      <c r="AA2187" s="75"/>
      <c r="AB2187" s="75"/>
      <c r="AC2187" s="75"/>
      <c r="AD2187" s="75"/>
      <c r="AE2187" s="75"/>
      <c r="AF2187" s="75"/>
      <c r="AG2187" s="75"/>
      <c r="AH2187" s="75"/>
      <c r="AI2187" s="75"/>
      <c r="AJ2187" s="75"/>
      <c r="AK2187" s="75"/>
      <c r="AL2187" s="75"/>
      <c r="AM2187" s="75"/>
      <c r="AN2187" s="75"/>
      <c r="AO2187" s="75"/>
    </row>
    <row r="2188" spans="2:41" x14ac:dyDescent="0.25">
      <c r="B2188" s="45">
        <v>360</v>
      </c>
      <c r="C2188" s="70">
        <v>42515</v>
      </c>
      <c r="D2188">
        <v>0</v>
      </c>
      <c r="E2188">
        <v>7.3758444760000001</v>
      </c>
      <c r="F2188" s="75">
        <v>0</v>
      </c>
      <c r="G2188" s="75">
        <v>5.0000000000000001E-3</v>
      </c>
      <c r="H2188" s="75">
        <v>0</v>
      </c>
      <c r="I2188" s="75">
        <v>1.05</v>
      </c>
      <c r="J2188" s="75">
        <v>7.7446366998</v>
      </c>
      <c r="K2188" s="75">
        <v>0</v>
      </c>
      <c r="L2188" s="75">
        <v>37.5</v>
      </c>
      <c r="M2188" s="75">
        <v>18.75</v>
      </c>
      <c r="N2188" s="75">
        <v>0</v>
      </c>
      <c r="O2188" s="75">
        <v>0</v>
      </c>
      <c r="P2188" s="75">
        <v>0</v>
      </c>
      <c r="Q2188" s="75">
        <v>0.25</v>
      </c>
      <c r="R2188" s="75">
        <v>0</v>
      </c>
      <c r="S2188" s="75">
        <v>0</v>
      </c>
      <c r="T2188" s="75">
        <v>88.891425227810799</v>
      </c>
      <c r="U2188" s="75"/>
      <c r="V2188" s="75"/>
      <c r="W2188" s="75"/>
      <c r="X2188" s="75"/>
      <c r="Y2188" s="75"/>
      <c r="Z2188" s="75"/>
      <c r="AA2188" s="75"/>
      <c r="AB2188" s="75"/>
      <c r="AC2188" s="75"/>
      <c r="AD2188" s="75"/>
      <c r="AE2188" s="75"/>
      <c r="AF2188" s="75"/>
      <c r="AG2188" s="75"/>
      <c r="AH2188" s="75"/>
      <c r="AI2188" s="75"/>
      <c r="AJ2188" s="75"/>
      <c r="AK2188" s="75"/>
      <c r="AL2188" s="75"/>
      <c r="AM2188" s="75"/>
      <c r="AN2188" s="75"/>
      <c r="AO2188" s="75"/>
    </row>
    <row r="2189" spans="2:41" x14ac:dyDescent="0.25">
      <c r="B2189" s="45">
        <v>361</v>
      </c>
      <c r="C2189" s="70">
        <v>42516</v>
      </c>
      <c r="D2189">
        <v>0</v>
      </c>
      <c r="E2189">
        <v>7.4119661910000003</v>
      </c>
      <c r="F2189" s="75">
        <v>0</v>
      </c>
      <c r="G2189" s="75">
        <v>5.0000000000000001E-3</v>
      </c>
      <c r="H2189" s="75">
        <v>0</v>
      </c>
      <c r="I2189" s="75">
        <v>1.05</v>
      </c>
      <c r="J2189" s="75">
        <v>7.7825645005500004</v>
      </c>
      <c r="K2189" s="75">
        <v>0</v>
      </c>
      <c r="L2189" s="75">
        <v>37.5</v>
      </c>
      <c r="M2189" s="75">
        <v>18.75</v>
      </c>
      <c r="N2189" s="75">
        <v>0</v>
      </c>
      <c r="O2189" s="75">
        <v>0</v>
      </c>
      <c r="P2189" s="75">
        <v>0</v>
      </c>
      <c r="Q2189" s="75">
        <v>0.25</v>
      </c>
      <c r="R2189" s="75">
        <v>0</v>
      </c>
      <c r="S2189" s="75">
        <v>0</v>
      </c>
      <c r="T2189" s="75">
        <v>88.891425227810799</v>
      </c>
      <c r="U2189" s="75"/>
      <c r="V2189" s="75"/>
      <c r="W2189" s="75"/>
      <c r="X2189" s="75"/>
      <c r="Y2189" s="75"/>
      <c r="Z2189" s="75"/>
      <c r="AA2189" s="75"/>
      <c r="AB2189" s="75"/>
      <c r="AC2189" s="75"/>
      <c r="AD2189" s="75"/>
      <c r="AE2189" s="75"/>
      <c r="AF2189" s="75"/>
      <c r="AG2189" s="75"/>
      <c r="AH2189" s="75"/>
      <c r="AI2189" s="75"/>
      <c r="AJ2189" s="75"/>
      <c r="AK2189" s="75"/>
      <c r="AL2189" s="75"/>
      <c r="AM2189" s="75"/>
      <c r="AN2189" s="75"/>
      <c r="AO2189" s="75"/>
    </row>
    <row r="2190" spans="2:41" x14ac:dyDescent="0.25">
      <c r="B2190" s="45">
        <v>362</v>
      </c>
      <c r="C2190" s="70">
        <v>42517</v>
      </c>
      <c r="D2190">
        <v>0</v>
      </c>
      <c r="E2190">
        <v>7.4649327449999996</v>
      </c>
      <c r="F2190" s="75">
        <v>0</v>
      </c>
      <c r="G2190" s="75">
        <v>5.0000000000000001E-3</v>
      </c>
      <c r="H2190" s="75">
        <v>0</v>
      </c>
      <c r="I2190" s="75">
        <v>1.05</v>
      </c>
      <c r="J2190" s="75">
        <v>7.8381793822499999</v>
      </c>
      <c r="K2190" s="75">
        <v>0</v>
      </c>
      <c r="L2190" s="75">
        <v>37.5</v>
      </c>
      <c r="M2190" s="75">
        <v>18.75</v>
      </c>
      <c r="N2190" s="75">
        <v>0</v>
      </c>
      <c r="O2190" s="75">
        <v>0</v>
      </c>
      <c r="P2190" s="75">
        <v>0</v>
      </c>
      <c r="Q2190" s="75">
        <v>0.25</v>
      </c>
      <c r="R2190" s="75">
        <v>0</v>
      </c>
      <c r="S2190" s="75">
        <v>0</v>
      </c>
      <c r="T2190" s="75">
        <v>88.891425227810799</v>
      </c>
      <c r="U2190" s="75"/>
      <c r="V2190" s="75"/>
      <c r="W2190" s="75"/>
      <c r="X2190" s="75"/>
      <c r="Y2190" s="75"/>
      <c r="Z2190" s="75"/>
      <c r="AA2190" s="75"/>
      <c r="AB2190" s="75"/>
      <c r="AC2190" s="75"/>
      <c r="AD2190" s="75"/>
      <c r="AE2190" s="75"/>
      <c r="AF2190" s="75"/>
      <c r="AG2190" s="75"/>
      <c r="AH2190" s="75"/>
      <c r="AI2190" s="75"/>
      <c r="AJ2190" s="75"/>
      <c r="AK2190" s="75"/>
      <c r="AL2190" s="75"/>
      <c r="AM2190" s="75"/>
      <c r="AN2190" s="75"/>
      <c r="AO2190" s="75"/>
    </row>
    <row r="2191" spans="2:41" x14ac:dyDescent="0.25">
      <c r="B2191" s="45">
        <v>363</v>
      </c>
      <c r="C2191" s="70">
        <v>42518</v>
      </c>
      <c r="D2191">
        <v>0</v>
      </c>
      <c r="E2191">
        <v>7.5634133029999999</v>
      </c>
      <c r="F2191" s="75">
        <v>0</v>
      </c>
      <c r="G2191" s="75">
        <v>5.0000000000000001E-3</v>
      </c>
      <c r="H2191" s="75">
        <v>0</v>
      </c>
      <c r="I2191" s="75">
        <v>1.05</v>
      </c>
      <c r="J2191" s="75">
        <v>7.9415839681499998</v>
      </c>
      <c r="K2191" s="75">
        <v>0</v>
      </c>
      <c r="L2191" s="75">
        <v>37.5</v>
      </c>
      <c r="M2191" s="75">
        <v>18.75</v>
      </c>
      <c r="N2191" s="75">
        <v>0</v>
      </c>
      <c r="O2191" s="75">
        <v>0</v>
      </c>
      <c r="P2191" s="75">
        <v>0</v>
      </c>
      <c r="Q2191" s="75">
        <v>0.25</v>
      </c>
      <c r="R2191" s="75">
        <v>0</v>
      </c>
      <c r="S2191" s="75">
        <v>0</v>
      </c>
      <c r="T2191" s="75">
        <v>88.891425227810799</v>
      </c>
      <c r="U2191" s="75"/>
      <c r="V2191" s="75"/>
      <c r="W2191" s="75"/>
      <c r="X2191" s="75"/>
      <c r="Y2191" s="75"/>
      <c r="Z2191" s="75"/>
      <c r="AA2191" s="75"/>
      <c r="AB2191" s="75"/>
      <c r="AC2191" s="75"/>
      <c r="AD2191" s="75"/>
      <c r="AE2191" s="75"/>
      <c r="AF2191" s="75"/>
      <c r="AG2191" s="75"/>
      <c r="AH2191" s="75"/>
      <c r="AI2191" s="75"/>
      <c r="AJ2191" s="75"/>
      <c r="AK2191" s="75"/>
      <c r="AL2191" s="75"/>
      <c r="AM2191" s="75"/>
      <c r="AN2191" s="75"/>
      <c r="AO2191" s="75"/>
    </row>
    <row r="2192" spans="2:41" x14ac:dyDescent="0.25">
      <c r="B2192" s="45">
        <v>364</v>
      </c>
      <c r="C2192" s="70">
        <v>42519</v>
      </c>
      <c r="D2192">
        <v>0</v>
      </c>
      <c r="E2192">
        <v>7.6471705539999997</v>
      </c>
      <c r="F2192" s="75">
        <v>0</v>
      </c>
      <c r="G2192" s="75">
        <v>5.0000000000000001E-3</v>
      </c>
      <c r="H2192" s="75">
        <v>0</v>
      </c>
      <c r="I2192" s="75">
        <v>1.05</v>
      </c>
      <c r="J2192" s="75">
        <v>8.0295290816999998</v>
      </c>
      <c r="K2192" s="75">
        <v>0</v>
      </c>
      <c r="L2192" s="75">
        <v>37.5</v>
      </c>
      <c r="M2192" s="75">
        <v>18.75</v>
      </c>
      <c r="N2192" s="75">
        <v>0</v>
      </c>
      <c r="O2192" s="75">
        <v>0</v>
      </c>
      <c r="P2192" s="75">
        <v>0</v>
      </c>
      <c r="Q2192" s="75">
        <v>0.25</v>
      </c>
      <c r="R2192" s="75">
        <v>0</v>
      </c>
      <c r="S2192" s="75">
        <v>0</v>
      </c>
      <c r="T2192" s="75">
        <v>88.891425227810799</v>
      </c>
      <c r="U2192" s="75"/>
      <c r="V2192" s="75"/>
      <c r="W2192" s="75"/>
      <c r="X2192" s="75"/>
      <c r="Y2192" s="75"/>
      <c r="Z2192" s="75"/>
      <c r="AA2192" s="75"/>
      <c r="AB2192" s="75"/>
      <c r="AC2192" s="75"/>
      <c r="AD2192" s="75"/>
      <c r="AE2192" s="75"/>
      <c r="AF2192" s="75"/>
      <c r="AG2192" s="75"/>
      <c r="AH2192" s="75"/>
      <c r="AI2192" s="75"/>
      <c r="AJ2192" s="75"/>
      <c r="AK2192" s="75"/>
      <c r="AL2192" s="75"/>
      <c r="AM2192" s="75"/>
      <c r="AN2192" s="75"/>
      <c r="AO2192" s="75"/>
    </row>
    <row r="2193" spans="2:41" x14ac:dyDescent="0.25">
      <c r="B2193" s="45">
        <v>365</v>
      </c>
      <c r="C2193" s="70">
        <v>42520</v>
      </c>
      <c r="D2193">
        <v>0</v>
      </c>
      <c r="E2193">
        <v>7.5510326770000002</v>
      </c>
      <c r="F2193" s="75">
        <v>0</v>
      </c>
      <c r="G2193" s="75">
        <v>5.0000000000000001E-3</v>
      </c>
      <c r="H2193" s="75">
        <v>0</v>
      </c>
      <c r="I2193" s="75">
        <v>1.05</v>
      </c>
      <c r="J2193" s="75">
        <v>7.9285843108499998</v>
      </c>
      <c r="K2193" s="75">
        <v>0</v>
      </c>
      <c r="L2193" s="75">
        <v>37.5</v>
      </c>
      <c r="M2193" s="75">
        <v>18.75</v>
      </c>
      <c r="N2193" s="75">
        <v>0</v>
      </c>
      <c r="O2193" s="75">
        <v>0</v>
      </c>
      <c r="P2193" s="75">
        <v>0</v>
      </c>
      <c r="Q2193" s="75">
        <v>0.25</v>
      </c>
      <c r="R2193" s="75">
        <v>0</v>
      </c>
      <c r="S2193" s="75">
        <v>0</v>
      </c>
      <c r="T2193" s="75">
        <v>88.891425227810799</v>
      </c>
      <c r="U2193" s="75"/>
      <c r="V2193" s="75"/>
      <c r="W2193" s="75"/>
      <c r="X2193" s="75"/>
      <c r="Y2193" s="75"/>
      <c r="Z2193" s="75"/>
      <c r="AA2193" s="75"/>
      <c r="AB2193" s="75"/>
      <c r="AC2193" s="75"/>
      <c r="AD2193" s="75"/>
      <c r="AE2193" s="75"/>
      <c r="AF2193" s="75"/>
      <c r="AG2193" s="75"/>
      <c r="AH2193" s="75"/>
      <c r="AI2193" s="75"/>
      <c r="AJ2193" s="75"/>
      <c r="AK2193" s="75"/>
      <c r="AL2193" s="75"/>
      <c r="AM2193" s="75"/>
      <c r="AN2193" s="75"/>
      <c r="AO2193" s="75"/>
    </row>
    <row r="2194" spans="2:41" x14ac:dyDescent="0.25">
      <c r="B2194" s="105">
        <v>1</v>
      </c>
      <c r="C2194" s="70">
        <v>42522</v>
      </c>
      <c r="D2194">
        <v>0</v>
      </c>
      <c r="E2194">
        <v>7.2705670140000001</v>
      </c>
      <c r="F2194" s="75">
        <v>0</v>
      </c>
      <c r="G2194" s="75">
        <v>5.0000000000000001E-3</v>
      </c>
      <c r="H2194" s="75">
        <v>0</v>
      </c>
      <c r="I2194" s="75">
        <v>1.05</v>
      </c>
      <c r="J2194" s="75">
        <v>7.6340953647000003</v>
      </c>
      <c r="K2194" s="75">
        <v>0</v>
      </c>
      <c r="L2194" s="75">
        <v>37.5</v>
      </c>
      <c r="M2194" s="75">
        <v>18.75</v>
      </c>
      <c r="N2194" s="75">
        <v>0</v>
      </c>
      <c r="O2194" s="75">
        <v>0</v>
      </c>
      <c r="P2194" s="75">
        <v>0</v>
      </c>
      <c r="Q2194" s="75">
        <v>0.25</v>
      </c>
      <c r="R2194" s="75">
        <v>0</v>
      </c>
      <c r="S2194" s="75">
        <v>0</v>
      </c>
      <c r="T2194" s="75">
        <v>70</v>
      </c>
      <c r="U2194" s="75"/>
      <c r="V2194" s="75"/>
      <c r="W2194" s="75"/>
      <c r="X2194" s="75"/>
      <c r="Y2194" s="75"/>
      <c r="Z2194" s="75"/>
      <c r="AA2194" s="75"/>
      <c r="AB2194" s="75"/>
      <c r="AC2194" s="75"/>
      <c r="AD2194" s="75"/>
      <c r="AE2194" s="75"/>
      <c r="AF2194" s="75"/>
      <c r="AG2194" s="75"/>
      <c r="AH2194" s="75"/>
      <c r="AI2194" s="75"/>
      <c r="AJ2194" s="75"/>
      <c r="AK2194" s="75"/>
      <c r="AL2194" s="75"/>
      <c r="AM2194" s="75"/>
      <c r="AN2194" s="75"/>
      <c r="AO2194" s="75"/>
    </row>
    <row r="2195" spans="2:41" x14ac:dyDescent="0.25">
      <c r="B2195" s="105">
        <v>2</v>
      </c>
      <c r="C2195" s="70">
        <v>42523</v>
      </c>
      <c r="D2195">
        <v>0</v>
      </c>
      <c r="E2195">
        <v>7.235780417</v>
      </c>
      <c r="F2195" s="75">
        <v>0</v>
      </c>
      <c r="G2195" s="75">
        <v>5.0000000000000001E-3</v>
      </c>
      <c r="H2195" s="75">
        <v>0</v>
      </c>
      <c r="I2195" s="75">
        <v>1.05</v>
      </c>
      <c r="J2195" s="75">
        <v>7.5975694378499998</v>
      </c>
      <c r="K2195" s="75">
        <v>0</v>
      </c>
      <c r="L2195" s="75">
        <v>37.5</v>
      </c>
      <c r="M2195" s="75">
        <v>18.75</v>
      </c>
      <c r="N2195" s="75">
        <v>0</v>
      </c>
      <c r="O2195" s="75">
        <v>0</v>
      </c>
      <c r="P2195" s="75">
        <v>0</v>
      </c>
      <c r="Q2195" s="75">
        <v>0.25</v>
      </c>
      <c r="R2195" s="75">
        <v>0</v>
      </c>
      <c r="S2195" s="75">
        <v>0</v>
      </c>
      <c r="T2195" s="75">
        <v>70</v>
      </c>
      <c r="U2195" s="75"/>
      <c r="V2195" s="75"/>
      <c r="W2195" s="75"/>
      <c r="X2195" s="75"/>
      <c r="Y2195" s="75"/>
      <c r="Z2195" s="75"/>
      <c r="AA2195" s="75"/>
      <c r="AB2195" s="75"/>
      <c r="AC2195" s="75"/>
      <c r="AD2195" s="75"/>
      <c r="AE2195" s="75"/>
      <c r="AF2195" s="75"/>
      <c r="AG2195" s="75"/>
      <c r="AH2195" s="75"/>
      <c r="AI2195" s="75"/>
      <c r="AJ2195" s="75"/>
      <c r="AK2195" s="75"/>
      <c r="AL2195" s="75"/>
      <c r="AM2195" s="75"/>
      <c r="AN2195" s="75"/>
      <c r="AO2195" s="75"/>
    </row>
    <row r="2196" spans="2:41" x14ac:dyDescent="0.25">
      <c r="B2196" s="105">
        <v>3</v>
      </c>
      <c r="C2196" s="70">
        <v>42524</v>
      </c>
      <c r="D2196">
        <v>0</v>
      </c>
      <c r="E2196">
        <v>7.1738994119999999</v>
      </c>
      <c r="F2196" s="75">
        <v>0</v>
      </c>
      <c r="G2196" s="75">
        <v>5.0000000000000001E-3</v>
      </c>
      <c r="H2196" s="75">
        <v>0</v>
      </c>
      <c r="I2196" s="75">
        <v>1.05</v>
      </c>
      <c r="J2196" s="75">
        <v>7.5325943826000001</v>
      </c>
      <c r="K2196" s="75">
        <v>0</v>
      </c>
      <c r="L2196" s="75">
        <v>37.5</v>
      </c>
      <c r="M2196" s="75">
        <v>18.75</v>
      </c>
      <c r="N2196" s="75">
        <v>0</v>
      </c>
      <c r="O2196" s="75">
        <v>0</v>
      </c>
      <c r="P2196" s="75">
        <v>0</v>
      </c>
      <c r="Q2196" s="75">
        <v>0.25</v>
      </c>
      <c r="R2196" s="75">
        <v>0</v>
      </c>
      <c r="S2196" s="75">
        <v>0</v>
      </c>
      <c r="T2196" s="75">
        <v>70</v>
      </c>
      <c r="U2196" s="75"/>
      <c r="V2196" s="75"/>
      <c r="W2196" s="75"/>
      <c r="X2196" s="75"/>
      <c r="Y2196" s="75"/>
      <c r="Z2196" s="75"/>
      <c r="AA2196" s="75"/>
      <c r="AB2196" s="75"/>
      <c r="AC2196" s="75"/>
      <c r="AD2196" s="75"/>
      <c r="AE2196" s="75"/>
      <c r="AF2196" s="75"/>
      <c r="AG2196" s="75"/>
      <c r="AH2196" s="75"/>
      <c r="AI2196" s="75"/>
      <c r="AJ2196" s="75"/>
      <c r="AK2196" s="75"/>
      <c r="AL2196" s="75"/>
      <c r="AM2196" s="75"/>
      <c r="AN2196" s="75"/>
      <c r="AO2196" s="75"/>
    </row>
    <row r="2197" spans="2:41" x14ac:dyDescent="0.25">
      <c r="B2197" s="105">
        <v>4</v>
      </c>
      <c r="C2197" s="70">
        <v>42525</v>
      </c>
      <c r="D2197">
        <v>0</v>
      </c>
      <c r="E2197">
        <v>7.1399152749999999</v>
      </c>
      <c r="F2197" s="75">
        <v>0</v>
      </c>
      <c r="G2197" s="75">
        <v>5.0000000000000001E-3</v>
      </c>
      <c r="H2197" s="75">
        <v>0</v>
      </c>
      <c r="I2197" s="75">
        <v>1.05</v>
      </c>
      <c r="J2197" s="75">
        <v>7.4969110387500004</v>
      </c>
      <c r="K2197" s="75">
        <v>0</v>
      </c>
      <c r="L2197" s="75">
        <v>37.5</v>
      </c>
      <c r="M2197" s="75">
        <v>18.75</v>
      </c>
      <c r="N2197" s="75">
        <v>0</v>
      </c>
      <c r="O2197" s="75">
        <v>0</v>
      </c>
      <c r="P2197" s="75">
        <v>0</v>
      </c>
      <c r="Q2197" s="75">
        <v>0.25</v>
      </c>
      <c r="R2197" s="75">
        <v>0</v>
      </c>
      <c r="S2197" s="75">
        <v>0</v>
      </c>
      <c r="T2197" s="75">
        <v>70</v>
      </c>
      <c r="U2197" s="75"/>
      <c r="V2197" s="75"/>
      <c r="W2197" s="75"/>
      <c r="X2197" s="75"/>
      <c r="Y2197" s="75"/>
      <c r="Z2197" s="75"/>
      <c r="AA2197" s="75"/>
      <c r="AB2197" s="75"/>
      <c r="AC2197" s="75"/>
      <c r="AD2197" s="75"/>
      <c r="AE2197" s="75"/>
      <c r="AF2197" s="75"/>
      <c r="AG2197" s="75"/>
      <c r="AH2197" s="75"/>
      <c r="AI2197" s="75"/>
      <c r="AJ2197" s="75"/>
      <c r="AK2197" s="75"/>
      <c r="AL2197" s="75"/>
      <c r="AM2197" s="75"/>
      <c r="AN2197" s="75"/>
      <c r="AO2197" s="75"/>
    </row>
    <row r="2198" spans="2:41" x14ac:dyDescent="0.25">
      <c r="B2198" s="105">
        <v>5</v>
      </c>
      <c r="C2198" s="70">
        <v>42526</v>
      </c>
      <c r="D2198">
        <v>0</v>
      </c>
      <c r="E2198">
        <v>7.1179129330000004</v>
      </c>
      <c r="F2198" s="75">
        <v>0</v>
      </c>
      <c r="G2198" s="75">
        <v>5.0000000000000001E-3</v>
      </c>
      <c r="H2198" s="75">
        <v>0</v>
      </c>
      <c r="I2198" s="75">
        <v>1.05</v>
      </c>
      <c r="J2198" s="75">
        <v>7.47380857965</v>
      </c>
      <c r="K2198" s="75">
        <v>0</v>
      </c>
      <c r="L2198" s="75">
        <v>37.5</v>
      </c>
      <c r="M2198" s="75">
        <v>18.75</v>
      </c>
      <c r="N2198" s="75">
        <v>0</v>
      </c>
      <c r="O2198" s="75">
        <v>0</v>
      </c>
      <c r="P2198" s="75">
        <v>0</v>
      </c>
      <c r="Q2198" s="75">
        <v>0.25</v>
      </c>
      <c r="R2198" s="75">
        <v>0</v>
      </c>
      <c r="S2198" s="75">
        <v>0</v>
      </c>
      <c r="T2198" s="75">
        <v>70</v>
      </c>
      <c r="U2198" s="75"/>
      <c r="V2198" s="75"/>
      <c r="W2198" s="75"/>
      <c r="X2198" s="75"/>
      <c r="Y2198" s="75"/>
      <c r="Z2198" s="75"/>
      <c r="AA2198" s="75"/>
      <c r="AB2198" s="75"/>
      <c r="AC2198" s="75"/>
      <c r="AD2198" s="75"/>
      <c r="AE2198" s="75"/>
      <c r="AF2198" s="75"/>
      <c r="AG2198" s="75"/>
      <c r="AH2198" s="75"/>
      <c r="AI2198" s="75"/>
      <c r="AJ2198" s="75"/>
      <c r="AK2198" s="75"/>
      <c r="AL2198" s="75"/>
      <c r="AM2198" s="75"/>
      <c r="AN2198" s="75"/>
      <c r="AO2198" s="75"/>
    </row>
    <row r="2199" spans="2:41" x14ac:dyDescent="0.25">
      <c r="B2199" s="105">
        <v>6</v>
      </c>
      <c r="C2199" s="70">
        <v>42527</v>
      </c>
      <c r="D2199">
        <v>0</v>
      </c>
      <c r="E2199">
        <v>7.1052563969999998</v>
      </c>
      <c r="F2199" s="75">
        <v>0</v>
      </c>
      <c r="G2199" s="75">
        <v>5.0000000000000001E-3</v>
      </c>
      <c r="H2199" s="75">
        <v>0</v>
      </c>
      <c r="I2199" s="75">
        <v>1.05</v>
      </c>
      <c r="J2199" s="75">
        <v>7.4605192168499999</v>
      </c>
      <c r="K2199" s="75">
        <v>0</v>
      </c>
      <c r="L2199" s="75">
        <v>37.5</v>
      </c>
      <c r="M2199" s="75">
        <v>18.75</v>
      </c>
      <c r="N2199" s="75">
        <v>0</v>
      </c>
      <c r="O2199" s="75">
        <v>0</v>
      </c>
      <c r="P2199" s="75">
        <v>0</v>
      </c>
      <c r="Q2199" s="75">
        <v>0.25</v>
      </c>
      <c r="R2199" s="75">
        <v>0</v>
      </c>
      <c r="S2199" s="75">
        <v>0</v>
      </c>
      <c r="T2199" s="75">
        <v>70</v>
      </c>
      <c r="U2199" s="75"/>
      <c r="V2199" s="75"/>
      <c r="W2199" s="75"/>
      <c r="X2199" s="75"/>
      <c r="Y2199" s="75"/>
      <c r="Z2199" s="75"/>
      <c r="AA2199" s="75"/>
      <c r="AB2199" s="75"/>
      <c r="AC2199" s="75"/>
      <c r="AD2199" s="75"/>
      <c r="AE2199" s="75"/>
      <c r="AF2199" s="75"/>
      <c r="AG2199" s="75"/>
      <c r="AH2199" s="75"/>
      <c r="AI2199" s="75"/>
      <c r="AJ2199" s="75"/>
      <c r="AK2199" s="75"/>
      <c r="AL2199" s="75"/>
      <c r="AM2199" s="75"/>
      <c r="AN2199" s="75"/>
      <c r="AO2199" s="75"/>
    </row>
    <row r="2200" spans="2:41" x14ac:dyDescent="0.25">
      <c r="B2200" s="105">
        <v>7</v>
      </c>
      <c r="C2200" s="70">
        <v>42528</v>
      </c>
      <c r="D2200">
        <v>0</v>
      </c>
      <c r="E2200">
        <v>7.042365534</v>
      </c>
      <c r="F2200" s="75">
        <v>0</v>
      </c>
      <c r="G2200" s="75">
        <v>5.0000000000000001E-3</v>
      </c>
      <c r="H2200" s="75">
        <v>0</v>
      </c>
      <c r="I2200" s="75">
        <v>1.05</v>
      </c>
      <c r="J2200" s="75">
        <v>7.3944838106999997</v>
      </c>
      <c r="K2200" s="75">
        <v>0</v>
      </c>
      <c r="L2200" s="75">
        <v>37.5</v>
      </c>
      <c r="M2200" s="75">
        <v>18.75</v>
      </c>
      <c r="N2200" s="75">
        <v>0</v>
      </c>
      <c r="O2200" s="75">
        <v>0</v>
      </c>
      <c r="P2200" s="75">
        <v>0</v>
      </c>
      <c r="Q2200" s="75">
        <v>0.25</v>
      </c>
      <c r="R2200" s="75">
        <v>0</v>
      </c>
      <c r="S2200" s="75">
        <v>0</v>
      </c>
      <c r="T2200" s="75">
        <v>70</v>
      </c>
      <c r="U2200" s="75"/>
      <c r="V2200" s="75"/>
      <c r="W2200" s="75"/>
      <c r="X2200" s="75"/>
      <c r="Y2200" s="75"/>
      <c r="Z2200" s="75"/>
      <c r="AA2200" s="75"/>
      <c r="AB2200" s="75"/>
      <c r="AC2200" s="75"/>
      <c r="AD2200" s="75"/>
      <c r="AE2200" s="75"/>
      <c r="AF2200" s="75"/>
      <c r="AG2200" s="75"/>
      <c r="AH2200" s="75"/>
      <c r="AI2200" s="75"/>
      <c r="AJ2200" s="75"/>
      <c r="AK2200" s="75"/>
      <c r="AL2200" s="75"/>
      <c r="AM2200" s="75"/>
      <c r="AN2200" s="75"/>
      <c r="AO2200" s="75"/>
    </row>
    <row r="2201" spans="2:41" x14ac:dyDescent="0.25">
      <c r="B2201" s="105">
        <v>8</v>
      </c>
      <c r="C2201" s="70">
        <v>42529</v>
      </c>
      <c r="D2201">
        <v>0</v>
      </c>
      <c r="E2201">
        <v>7.0204477970000001</v>
      </c>
      <c r="F2201" s="75">
        <v>0</v>
      </c>
      <c r="G2201" s="75">
        <v>5.0000000000000001E-3</v>
      </c>
      <c r="H2201" s="75">
        <v>0</v>
      </c>
      <c r="I2201" s="75">
        <v>1.05</v>
      </c>
      <c r="J2201" s="75">
        <v>7.3714701868499999</v>
      </c>
      <c r="K2201" s="75">
        <v>0</v>
      </c>
      <c r="L2201" s="75">
        <v>37.5</v>
      </c>
      <c r="M2201" s="75">
        <v>18.75</v>
      </c>
      <c r="N2201" s="75">
        <v>0</v>
      </c>
      <c r="O2201" s="75">
        <v>0</v>
      </c>
      <c r="P2201" s="75">
        <v>0</v>
      </c>
      <c r="Q2201" s="75">
        <v>0.25</v>
      </c>
      <c r="R2201" s="75">
        <v>0</v>
      </c>
      <c r="S2201" s="75">
        <v>0</v>
      </c>
      <c r="T2201" s="75">
        <v>70</v>
      </c>
      <c r="U2201" s="75"/>
      <c r="V2201" s="75"/>
      <c r="W2201" s="75"/>
      <c r="X2201" s="75"/>
      <c r="Y2201" s="75"/>
      <c r="Z2201" s="75"/>
      <c r="AA2201" s="75"/>
      <c r="AB2201" s="75"/>
      <c r="AC2201" s="75"/>
      <c r="AD2201" s="75"/>
      <c r="AE2201" s="75"/>
      <c r="AF2201" s="75"/>
      <c r="AG2201" s="75"/>
      <c r="AH2201" s="75"/>
      <c r="AI2201" s="75"/>
      <c r="AJ2201" s="75"/>
      <c r="AK2201" s="75"/>
      <c r="AL2201" s="75"/>
      <c r="AM2201" s="75"/>
      <c r="AN2201" s="75"/>
      <c r="AO2201" s="75"/>
    </row>
    <row r="2202" spans="2:41" x14ac:dyDescent="0.25">
      <c r="B2202" s="105">
        <v>9</v>
      </c>
      <c r="C2202" s="70">
        <v>42530</v>
      </c>
      <c r="D2202">
        <v>0</v>
      </c>
      <c r="E2202">
        <v>7.1184621420000003</v>
      </c>
      <c r="F2202" s="75">
        <v>0</v>
      </c>
      <c r="G2202" s="75">
        <v>5.0000000000000001E-3</v>
      </c>
      <c r="H2202" s="75">
        <v>0</v>
      </c>
      <c r="I2202" s="75">
        <v>1.05</v>
      </c>
      <c r="J2202" s="75">
        <v>7.4743852491</v>
      </c>
      <c r="K2202" s="75">
        <v>0</v>
      </c>
      <c r="L2202" s="75">
        <v>37.5</v>
      </c>
      <c r="M2202" s="75">
        <v>18.75</v>
      </c>
      <c r="N2202" s="75">
        <v>0</v>
      </c>
      <c r="O2202" s="75">
        <v>0</v>
      </c>
      <c r="P2202" s="75">
        <v>0</v>
      </c>
      <c r="Q2202" s="75">
        <v>0.25</v>
      </c>
      <c r="R2202" s="75">
        <v>0</v>
      </c>
      <c r="S2202" s="75">
        <v>0</v>
      </c>
      <c r="T2202" s="75">
        <v>70</v>
      </c>
      <c r="U2202" s="75"/>
      <c r="V2202" s="75"/>
      <c r="W2202" s="75"/>
      <c r="X2202" s="75"/>
      <c r="Y2202" s="75"/>
      <c r="Z2202" s="75"/>
      <c r="AA2202" s="75"/>
      <c r="AB2202" s="75"/>
      <c r="AC2202" s="75"/>
      <c r="AD2202" s="75"/>
      <c r="AE2202" s="75"/>
      <c r="AF2202" s="75"/>
      <c r="AG2202" s="75"/>
      <c r="AH2202" s="75"/>
      <c r="AI2202" s="75"/>
      <c r="AJ2202" s="75"/>
      <c r="AK2202" s="75"/>
      <c r="AL2202" s="75"/>
      <c r="AM2202" s="75"/>
      <c r="AN2202" s="75"/>
      <c r="AO2202" s="75"/>
    </row>
    <row r="2203" spans="2:41" x14ac:dyDescent="0.25">
      <c r="B2203" s="105">
        <v>10</v>
      </c>
      <c r="C2203" s="70">
        <v>42531</v>
      </c>
      <c r="D2203">
        <v>0</v>
      </c>
      <c r="E2203">
        <v>7.2541438129999998</v>
      </c>
      <c r="F2203" s="75">
        <v>0</v>
      </c>
      <c r="G2203" s="75">
        <v>5.0000000000000001E-3</v>
      </c>
      <c r="H2203" s="75">
        <v>0</v>
      </c>
      <c r="I2203" s="75">
        <v>1.05</v>
      </c>
      <c r="J2203" s="75">
        <v>7.6168510036499999</v>
      </c>
      <c r="K2203" s="75">
        <v>0</v>
      </c>
      <c r="L2203" s="75">
        <v>37.5</v>
      </c>
      <c r="M2203" s="75">
        <v>18.75</v>
      </c>
      <c r="N2203" s="75">
        <v>0</v>
      </c>
      <c r="O2203" s="75">
        <v>0</v>
      </c>
      <c r="P2203" s="75">
        <v>0</v>
      </c>
      <c r="Q2203" s="75">
        <v>0.25</v>
      </c>
      <c r="R2203" s="75">
        <v>0</v>
      </c>
      <c r="S2203" s="75">
        <v>0</v>
      </c>
      <c r="T2203" s="75">
        <v>70</v>
      </c>
      <c r="U2203" s="75"/>
      <c r="V2203" s="75"/>
      <c r="W2203" s="75"/>
      <c r="X2203" s="75"/>
      <c r="Y2203" s="75"/>
      <c r="Z2203" s="75"/>
      <c r="AA2203" s="75"/>
      <c r="AB2203" s="75"/>
      <c r="AC2203" s="75"/>
      <c r="AD2203" s="75"/>
      <c r="AE2203" s="75"/>
      <c r="AF2203" s="75"/>
      <c r="AG2203" s="75"/>
      <c r="AH2203" s="75"/>
      <c r="AI2203" s="75"/>
      <c r="AJ2203" s="75"/>
      <c r="AK2203" s="75"/>
      <c r="AL2203" s="75"/>
      <c r="AM2203" s="75"/>
      <c r="AN2203" s="75"/>
      <c r="AO2203" s="75"/>
    </row>
    <row r="2204" spans="2:41" x14ac:dyDescent="0.25">
      <c r="B2204" s="105">
        <v>11</v>
      </c>
      <c r="C2204" s="70">
        <v>42532</v>
      </c>
      <c r="D2204">
        <v>0</v>
      </c>
      <c r="E2204">
        <v>7.3747203800000003</v>
      </c>
      <c r="F2204" s="75">
        <v>0</v>
      </c>
      <c r="G2204" s="75">
        <v>5.0000000000000001E-3</v>
      </c>
      <c r="H2204" s="75">
        <v>0</v>
      </c>
      <c r="I2204" s="75">
        <v>1.05</v>
      </c>
      <c r="J2204" s="75">
        <v>7.7434563990000003</v>
      </c>
      <c r="K2204" s="75">
        <v>0</v>
      </c>
      <c r="L2204" s="75">
        <v>37.5</v>
      </c>
      <c r="M2204" s="75">
        <v>18.75</v>
      </c>
      <c r="N2204" s="75">
        <v>0</v>
      </c>
      <c r="O2204" s="75">
        <v>0</v>
      </c>
      <c r="P2204" s="75">
        <v>0</v>
      </c>
      <c r="Q2204" s="75">
        <v>0.25</v>
      </c>
      <c r="R2204" s="75">
        <v>0</v>
      </c>
      <c r="S2204" s="75">
        <v>0</v>
      </c>
      <c r="T2204" s="75">
        <v>70</v>
      </c>
      <c r="U2204" s="75"/>
      <c r="V2204" s="75"/>
      <c r="W2204" s="75"/>
      <c r="X2204" s="75"/>
      <c r="Y2204" s="75"/>
      <c r="Z2204" s="75"/>
      <c r="AA2204" s="75"/>
      <c r="AB2204" s="75"/>
      <c r="AC2204" s="75"/>
      <c r="AD2204" s="75"/>
      <c r="AE2204" s="75"/>
      <c r="AF2204" s="75"/>
      <c r="AG2204" s="75"/>
      <c r="AH2204" s="75"/>
      <c r="AI2204" s="75"/>
      <c r="AJ2204" s="75"/>
      <c r="AK2204" s="75"/>
      <c r="AL2204" s="75"/>
      <c r="AM2204" s="75"/>
      <c r="AN2204" s="75"/>
      <c r="AO2204" s="75"/>
    </row>
    <row r="2205" spans="2:41" x14ac:dyDescent="0.25">
      <c r="B2205" s="105">
        <v>12</v>
      </c>
      <c r="C2205" s="70">
        <v>42533</v>
      </c>
      <c r="D2205">
        <v>0</v>
      </c>
      <c r="E2205">
        <v>7.4337530059999999</v>
      </c>
      <c r="F2205" s="75">
        <v>0</v>
      </c>
      <c r="G2205" s="75">
        <v>5.0000000000000001E-3</v>
      </c>
      <c r="H2205" s="75">
        <v>0</v>
      </c>
      <c r="I2205" s="75">
        <v>1.05</v>
      </c>
      <c r="J2205" s="75">
        <v>7.8054406563000001</v>
      </c>
      <c r="K2205" s="75">
        <v>0</v>
      </c>
      <c r="L2205" s="75">
        <v>37.5</v>
      </c>
      <c r="M2205" s="75">
        <v>18.75</v>
      </c>
      <c r="N2205" s="75">
        <v>0</v>
      </c>
      <c r="O2205" s="75">
        <v>0</v>
      </c>
      <c r="P2205" s="75">
        <v>0</v>
      </c>
      <c r="Q2205" s="75">
        <v>0.25</v>
      </c>
      <c r="R2205" s="75">
        <v>0</v>
      </c>
      <c r="S2205" s="75">
        <v>0</v>
      </c>
      <c r="T2205" s="75">
        <v>70</v>
      </c>
      <c r="U2205" s="75"/>
      <c r="V2205" s="75"/>
      <c r="W2205" s="75"/>
      <c r="X2205" s="75"/>
      <c r="Y2205" s="75"/>
      <c r="Z2205" s="75"/>
      <c r="AA2205" s="75"/>
      <c r="AB2205" s="75"/>
      <c r="AC2205" s="75"/>
      <c r="AD2205" s="75"/>
      <c r="AE2205" s="75"/>
      <c r="AF2205" s="75"/>
      <c r="AG2205" s="75"/>
      <c r="AH2205" s="75"/>
      <c r="AI2205" s="75"/>
      <c r="AJ2205" s="75"/>
      <c r="AK2205" s="75"/>
      <c r="AL2205" s="75"/>
      <c r="AM2205" s="75"/>
      <c r="AN2205" s="75"/>
      <c r="AO2205" s="75"/>
    </row>
    <row r="2206" spans="2:41" x14ac:dyDescent="0.25">
      <c r="B2206" s="105">
        <v>13</v>
      </c>
      <c r="C2206" s="70">
        <v>42534</v>
      </c>
      <c r="D2206">
        <v>0</v>
      </c>
      <c r="E2206">
        <v>7.3537549560000004</v>
      </c>
      <c r="F2206" s="75">
        <v>0</v>
      </c>
      <c r="G2206" s="75">
        <v>5.0000000000000001E-3</v>
      </c>
      <c r="H2206" s="75">
        <v>0</v>
      </c>
      <c r="I2206" s="75">
        <v>1.05</v>
      </c>
      <c r="J2206" s="75">
        <v>7.7214427038000002</v>
      </c>
      <c r="K2206" s="75">
        <v>0</v>
      </c>
      <c r="L2206" s="75">
        <v>37.5</v>
      </c>
      <c r="M2206" s="75">
        <v>18.75</v>
      </c>
      <c r="N2206" s="75">
        <v>0</v>
      </c>
      <c r="O2206" s="75">
        <v>0</v>
      </c>
      <c r="P2206" s="75">
        <v>0</v>
      </c>
      <c r="Q2206" s="75">
        <v>0.25</v>
      </c>
      <c r="R2206" s="75">
        <v>0</v>
      </c>
      <c r="S2206" s="75">
        <v>0</v>
      </c>
      <c r="T2206" s="75">
        <v>70</v>
      </c>
      <c r="U2206" s="75"/>
      <c r="V2206" s="75"/>
      <c r="W2206" s="75"/>
      <c r="X2206" s="75"/>
      <c r="Y2206" s="75"/>
      <c r="Z2206" s="75"/>
      <c r="AA2206" s="75"/>
      <c r="AB2206" s="75"/>
      <c r="AC2206" s="75"/>
      <c r="AD2206" s="75"/>
      <c r="AE2206" s="75"/>
      <c r="AF2206" s="75"/>
      <c r="AG2206" s="75"/>
      <c r="AH2206" s="75"/>
      <c r="AI2206" s="75"/>
      <c r="AJ2206" s="75"/>
      <c r="AK2206" s="75"/>
      <c r="AL2206" s="75"/>
      <c r="AM2206" s="75"/>
      <c r="AN2206" s="75"/>
      <c r="AO2206" s="75"/>
    </row>
    <row r="2207" spans="2:41" x14ac:dyDescent="0.25">
      <c r="B2207" s="105">
        <v>14</v>
      </c>
      <c r="C2207" s="70">
        <v>42535</v>
      </c>
      <c r="D2207">
        <v>0</v>
      </c>
      <c r="E2207">
        <v>7.1411878130000002</v>
      </c>
      <c r="F2207" s="75">
        <v>0</v>
      </c>
      <c r="G2207" s="75">
        <v>5.0000000000000001E-3</v>
      </c>
      <c r="H2207" s="75">
        <v>0</v>
      </c>
      <c r="I2207" s="75">
        <v>1.05</v>
      </c>
      <c r="J2207" s="75">
        <v>7.4982472036500001</v>
      </c>
      <c r="K2207" s="75">
        <v>0</v>
      </c>
      <c r="L2207" s="75">
        <v>37.5</v>
      </c>
      <c r="M2207" s="75">
        <v>18.75</v>
      </c>
      <c r="N2207" s="75">
        <v>0</v>
      </c>
      <c r="O2207" s="75">
        <v>0</v>
      </c>
      <c r="P2207" s="75">
        <v>0</v>
      </c>
      <c r="Q2207" s="75">
        <v>0.25</v>
      </c>
      <c r="R2207" s="75">
        <v>0</v>
      </c>
      <c r="S2207" s="75">
        <v>0</v>
      </c>
      <c r="T2207" s="75">
        <v>70</v>
      </c>
      <c r="U2207" s="75"/>
      <c r="V2207" s="75"/>
      <c r="W2207" s="75"/>
      <c r="X2207" s="75"/>
      <c r="Y2207" s="75"/>
      <c r="Z2207" s="75"/>
      <c r="AA2207" s="75"/>
      <c r="AB2207" s="75"/>
      <c r="AC2207" s="75"/>
      <c r="AD2207" s="75"/>
      <c r="AE2207" s="75"/>
      <c r="AF2207" s="75"/>
      <c r="AG2207" s="75"/>
      <c r="AH2207" s="75"/>
      <c r="AI2207" s="75"/>
      <c r="AJ2207" s="75"/>
      <c r="AK2207" s="75"/>
      <c r="AL2207" s="75"/>
      <c r="AM2207" s="75"/>
      <c r="AN2207" s="75"/>
      <c r="AO2207" s="75"/>
    </row>
    <row r="2208" spans="2:41" x14ac:dyDescent="0.25">
      <c r="B2208" s="105">
        <v>15</v>
      </c>
      <c r="C2208" s="70">
        <v>42536</v>
      </c>
      <c r="D2208">
        <v>0</v>
      </c>
      <c r="E2208">
        <v>7.0326800269999996</v>
      </c>
      <c r="F2208" s="75">
        <v>0</v>
      </c>
      <c r="G2208" s="75">
        <v>5.0000000000000001E-3</v>
      </c>
      <c r="H2208" s="75">
        <v>0</v>
      </c>
      <c r="I2208" s="75">
        <v>1.05</v>
      </c>
      <c r="J2208" s="75">
        <v>7.3843140283500004</v>
      </c>
      <c r="K2208" s="75">
        <v>0</v>
      </c>
      <c r="L2208" s="75">
        <v>37.5</v>
      </c>
      <c r="M2208" s="75">
        <v>18.75</v>
      </c>
      <c r="N2208" s="75">
        <v>0</v>
      </c>
      <c r="O2208" s="75">
        <v>0</v>
      </c>
      <c r="P2208" s="75">
        <v>0</v>
      </c>
      <c r="Q2208" s="75">
        <v>0.25</v>
      </c>
      <c r="R2208" s="75">
        <v>0</v>
      </c>
      <c r="S2208" s="75">
        <v>0</v>
      </c>
      <c r="T2208" s="75">
        <v>70</v>
      </c>
      <c r="U2208" s="75"/>
      <c r="V2208" s="75"/>
      <c r="W2208" s="75"/>
      <c r="X2208" s="75"/>
      <c r="Y2208" s="75"/>
      <c r="Z2208" s="75"/>
      <c r="AA2208" s="75"/>
      <c r="AB2208" s="75"/>
      <c r="AC2208" s="75"/>
      <c r="AD2208" s="75"/>
      <c r="AE2208" s="75"/>
      <c r="AF2208" s="75"/>
      <c r="AG2208" s="75"/>
      <c r="AH2208" s="75"/>
      <c r="AI2208" s="75"/>
      <c r="AJ2208" s="75"/>
      <c r="AK2208" s="75"/>
      <c r="AL2208" s="75"/>
      <c r="AM2208" s="75"/>
      <c r="AN2208" s="75"/>
      <c r="AO2208" s="75"/>
    </row>
    <row r="2209" spans="2:41" x14ac:dyDescent="0.25">
      <c r="B2209" s="105">
        <v>16</v>
      </c>
      <c r="C2209" s="70">
        <v>42537</v>
      </c>
      <c r="D2209">
        <v>0</v>
      </c>
      <c r="E2209">
        <v>6.9198609050000002</v>
      </c>
      <c r="F2209" s="75">
        <v>0</v>
      </c>
      <c r="G2209" s="75">
        <v>5.0000000000000001E-3</v>
      </c>
      <c r="H2209" s="75">
        <v>0</v>
      </c>
      <c r="I2209" s="75">
        <v>1.05</v>
      </c>
      <c r="J2209" s="75">
        <v>7.2658539502500004</v>
      </c>
      <c r="K2209" s="75">
        <v>0</v>
      </c>
      <c r="L2209" s="75">
        <v>37.5</v>
      </c>
      <c r="M2209" s="75">
        <v>18.75</v>
      </c>
      <c r="N2209" s="75">
        <v>0</v>
      </c>
      <c r="O2209" s="75">
        <v>0</v>
      </c>
      <c r="P2209" s="75">
        <v>0</v>
      </c>
      <c r="Q2209" s="75">
        <v>0.25</v>
      </c>
      <c r="R2209" s="75">
        <v>0</v>
      </c>
      <c r="S2209" s="75">
        <v>0</v>
      </c>
      <c r="T2209" s="75">
        <v>70</v>
      </c>
      <c r="U2209" s="75"/>
      <c r="V2209" s="75"/>
      <c r="W2209" s="75"/>
      <c r="X2209" s="75"/>
      <c r="Y2209" s="75"/>
      <c r="Z2209" s="75"/>
      <c r="AA2209" s="75"/>
      <c r="AB2209" s="75"/>
      <c r="AC2209" s="75"/>
      <c r="AD2209" s="75"/>
      <c r="AE2209" s="75"/>
      <c r="AF2209" s="75"/>
      <c r="AG2209" s="75"/>
      <c r="AH2209" s="75"/>
      <c r="AI2209" s="75"/>
      <c r="AJ2209" s="75"/>
      <c r="AK2209" s="75"/>
      <c r="AL2209" s="75"/>
      <c r="AM2209" s="75"/>
      <c r="AN2209" s="75"/>
      <c r="AO2209" s="75"/>
    </row>
    <row r="2210" spans="2:41" x14ac:dyDescent="0.25">
      <c r="B2210" s="105">
        <v>17</v>
      </c>
      <c r="C2210" s="70">
        <v>42538</v>
      </c>
      <c r="D2210">
        <v>0</v>
      </c>
      <c r="E2210">
        <v>6.8581548530000003</v>
      </c>
      <c r="F2210" s="75">
        <v>0</v>
      </c>
      <c r="G2210" s="75">
        <v>5.0000000000000001E-3</v>
      </c>
      <c r="H2210" s="75">
        <v>0</v>
      </c>
      <c r="I2210" s="75">
        <v>1.05</v>
      </c>
      <c r="J2210" s="75">
        <v>7.2010625956499998</v>
      </c>
      <c r="K2210" s="75">
        <v>0</v>
      </c>
      <c r="L2210" s="75">
        <v>37.5</v>
      </c>
      <c r="M2210" s="75">
        <v>18.75</v>
      </c>
      <c r="N2210" s="75">
        <v>0</v>
      </c>
      <c r="O2210" s="75">
        <v>0</v>
      </c>
      <c r="P2210" s="75">
        <v>0</v>
      </c>
      <c r="Q2210" s="75">
        <v>0.25</v>
      </c>
      <c r="R2210" s="75">
        <v>0</v>
      </c>
      <c r="S2210" s="75">
        <v>0</v>
      </c>
      <c r="T2210" s="75">
        <v>70</v>
      </c>
      <c r="U2210" s="75"/>
      <c r="V2210" s="75"/>
      <c r="W2210" s="75"/>
      <c r="X2210" s="75"/>
      <c r="Y2210" s="75"/>
      <c r="Z2210" s="75"/>
      <c r="AA2210" s="75"/>
      <c r="AB2210" s="75"/>
      <c r="AC2210" s="75"/>
      <c r="AD2210" s="75"/>
      <c r="AE2210" s="75"/>
      <c r="AF2210" s="75"/>
      <c r="AG2210" s="75"/>
      <c r="AH2210" s="75"/>
      <c r="AI2210" s="75"/>
      <c r="AJ2210" s="75"/>
      <c r="AK2210" s="75"/>
      <c r="AL2210" s="75"/>
      <c r="AM2210" s="75"/>
      <c r="AN2210" s="75"/>
      <c r="AO2210" s="75"/>
    </row>
    <row r="2211" spans="2:41" x14ac:dyDescent="0.25">
      <c r="B2211" s="105">
        <v>18</v>
      </c>
      <c r="C2211" s="70">
        <v>42539</v>
      </c>
      <c r="D2211">
        <v>0</v>
      </c>
      <c r="E2211">
        <v>6.9545493939999998</v>
      </c>
      <c r="F2211" s="75">
        <v>0</v>
      </c>
      <c r="G2211" s="75">
        <v>5.0000000000000001E-3</v>
      </c>
      <c r="H2211" s="75">
        <v>0</v>
      </c>
      <c r="I2211" s="75">
        <v>1.05</v>
      </c>
      <c r="J2211" s="75">
        <v>7.3022768637000004</v>
      </c>
      <c r="K2211" s="75">
        <v>0</v>
      </c>
      <c r="L2211" s="75">
        <v>37.5</v>
      </c>
      <c r="M2211" s="75">
        <v>18.75</v>
      </c>
      <c r="N2211" s="75">
        <v>0</v>
      </c>
      <c r="O2211" s="75">
        <v>0</v>
      </c>
      <c r="P2211" s="75">
        <v>0</v>
      </c>
      <c r="Q2211" s="75">
        <v>0.25</v>
      </c>
      <c r="R2211" s="75">
        <v>0</v>
      </c>
      <c r="S2211" s="75">
        <v>0</v>
      </c>
      <c r="T2211" s="75">
        <v>70</v>
      </c>
      <c r="U2211" s="75"/>
      <c r="V2211" s="75"/>
      <c r="W2211" s="75"/>
      <c r="X2211" s="75"/>
      <c r="Y2211" s="75"/>
      <c r="Z2211" s="75"/>
      <c r="AA2211" s="75"/>
      <c r="AB2211" s="75"/>
      <c r="AC2211" s="75"/>
      <c r="AD2211" s="75"/>
      <c r="AE2211" s="75"/>
      <c r="AF2211" s="75"/>
      <c r="AG2211" s="75"/>
      <c r="AH2211" s="75"/>
      <c r="AI2211" s="75"/>
      <c r="AJ2211" s="75"/>
      <c r="AK2211" s="75"/>
      <c r="AL2211" s="75"/>
      <c r="AM2211" s="75"/>
      <c r="AN2211" s="75"/>
      <c r="AO2211" s="75"/>
    </row>
    <row r="2212" spans="2:41" x14ac:dyDescent="0.25">
      <c r="B2212" s="105">
        <v>19</v>
      </c>
      <c r="C2212" s="70">
        <v>42540</v>
      </c>
      <c r="D2212">
        <v>0</v>
      </c>
      <c r="E2212">
        <v>7.0533450479999997</v>
      </c>
      <c r="F2212" s="75">
        <v>0</v>
      </c>
      <c r="G2212" s="75">
        <v>5.0000000000000001E-3</v>
      </c>
      <c r="H2212" s="75">
        <v>0</v>
      </c>
      <c r="I2212" s="75">
        <v>1.05</v>
      </c>
      <c r="J2212" s="75">
        <v>7.4060123003999996</v>
      </c>
      <c r="K2212" s="75">
        <v>0</v>
      </c>
      <c r="L2212" s="75">
        <v>37.5</v>
      </c>
      <c r="M2212" s="75">
        <v>18.75</v>
      </c>
      <c r="N2212" s="75">
        <v>0</v>
      </c>
      <c r="O2212" s="75">
        <v>0</v>
      </c>
      <c r="P2212" s="75">
        <v>0</v>
      </c>
      <c r="Q2212" s="75">
        <v>0.25</v>
      </c>
      <c r="R2212" s="75">
        <v>0</v>
      </c>
      <c r="S2212" s="75">
        <v>0</v>
      </c>
      <c r="T2212" s="75">
        <v>70</v>
      </c>
      <c r="U2212" s="75"/>
      <c r="V2212" s="75"/>
      <c r="W2212" s="75"/>
      <c r="X2212" s="75"/>
      <c r="Y2212" s="75"/>
      <c r="Z2212" s="75"/>
      <c r="AA2212" s="75"/>
      <c r="AB2212" s="75"/>
      <c r="AC2212" s="75"/>
      <c r="AD2212" s="75"/>
      <c r="AE2212" s="75"/>
      <c r="AF2212" s="75"/>
      <c r="AG2212" s="75"/>
      <c r="AH2212" s="75"/>
      <c r="AI2212" s="75"/>
      <c r="AJ2212" s="75"/>
      <c r="AK2212" s="75"/>
      <c r="AL2212" s="75"/>
      <c r="AM2212" s="75"/>
      <c r="AN2212" s="75"/>
      <c r="AO2212" s="75"/>
    </row>
    <row r="2213" spans="2:41" x14ac:dyDescent="0.25">
      <c r="B2213" s="105">
        <v>20</v>
      </c>
      <c r="C2213" s="70">
        <v>42541</v>
      </c>
      <c r="D2213">
        <v>0</v>
      </c>
      <c r="E2213">
        <v>7.0694233909999999</v>
      </c>
      <c r="F2213" s="75">
        <v>0</v>
      </c>
      <c r="G2213" s="75">
        <v>5.0000000000000001E-3</v>
      </c>
      <c r="H2213" s="75">
        <v>0</v>
      </c>
      <c r="I2213" s="75">
        <v>1.05</v>
      </c>
      <c r="J2213" s="75">
        <v>7.4228945605499996</v>
      </c>
      <c r="K2213" s="75">
        <v>0</v>
      </c>
      <c r="L2213" s="75">
        <v>37.5</v>
      </c>
      <c r="M2213" s="75">
        <v>18.75</v>
      </c>
      <c r="N2213" s="75">
        <v>0</v>
      </c>
      <c r="O2213" s="75">
        <v>0</v>
      </c>
      <c r="P2213" s="75">
        <v>0</v>
      </c>
      <c r="Q2213" s="75">
        <v>0.25</v>
      </c>
      <c r="R2213" s="75">
        <v>0</v>
      </c>
      <c r="S2213" s="75">
        <v>0</v>
      </c>
      <c r="T2213" s="75">
        <v>70</v>
      </c>
      <c r="U2213" s="75"/>
      <c r="V2213" s="75"/>
      <c r="W2213" s="75"/>
      <c r="X2213" s="75"/>
      <c r="Y2213" s="75"/>
      <c r="Z2213" s="75"/>
      <c r="AA2213" s="75"/>
      <c r="AB2213" s="75"/>
      <c r="AC2213" s="75"/>
      <c r="AD2213" s="75"/>
      <c r="AE2213" s="75"/>
      <c r="AF2213" s="75"/>
      <c r="AG2213" s="75"/>
      <c r="AH2213" s="75"/>
      <c r="AI2213" s="75"/>
      <c r="AJ2213" s="75"/>
      <c r="AK2213" s="75"/>
      <c r="AL2213" s="75"/>
      <c r="AM2213" s="75"/>
      <c r="AN2213" s="75"/>
      <c r="AO2213" s="75"/>
    </row>
    <row r="2214" spans="2:41" x14ac:dyDescent="0.25">
      <c r="B2214" s="105">
        <v>21</v>
      </c>
      <c r="C2214" s="70">
        <v>42542</v>
      </c>
      <c r="D2214">
        <v>0</v>
      </c>
      <c r="E2214">
        <v>6.9174488629999997</v>
      </c>
      <c r="F2214" s="75">
        <v>0</v>
      </c>
      <c r="G2214" s="75">
        <v>5.0000000000000001E-3</v>
      </c>
      <c r="H2214" s="75">
        <v>0</v>
      </c>
      <c r="I2214" s="75">
        <v>1.05</v>
      </c>
      <c r="J2214" s="75">
        <v>7.2633213061499999</v>
      </c>
      <c r="K2214" s="75">
        <v>0</v>
      </c>
      <c r="L2214" s="75">
        <v>37.5</v>
      </c>
      <c r="M2214" s="75">
        <v>18.75</v>
      </c>
      <c r="N2214" s="75">
        <v>0</v>
      </c>
      <c r="O2214" s="75">
        <v>0</v>
      </c>
      <c r="P2214" s="75">
        <v>0</v>
      </c>
      <c r="Q2214" s="75">
        <v>0.25</v>
      </c>
      <c r="R2214" s="75">
        <v>0</v>
      </c>
      <c r="S2214" s="75">
        <v>0</v>
      </c>
      <c r="T2214" s="75">
        <v>70</v>
      </c>
      <c r="U2214" s="75"/>
      <c r="V2214" s="75"/>
      <c r="W2214" s="75"/>
      <c r="X2214" s="75"/>
      <c r="Y2214" s="75"/>
      <c r="Z2214" s="75"/>
      <c r="AA2214" s="75"/>
      <c r="AB2214" s="75"/>
      <c r="AC2214" s="75"/>
      <c r="AD2214" s="75"/>
      <c r="AE2214" s="75"/>
      <c r="AF2214" s="75"/>
      <c r="AG2214" s="75"/>
      <c r="AH2214" s="75"/>
      <c r="AI2214" s="75"/>
      <c r="AJ2214" s="75"/>
      <c r="AK2214" s="75"/>
      <c r="AL2214" s="75"/>
      <c r="AM2214" s="75"/>
      <c r="AN2214" s="75"/>
      <c r="AO2214" s="75"/>
    </row>
    <row r="2215" spans="2:41" x14ac:dyDescent="0.25">
      <c r="B2215" s="105">
        <v>22</v>
      </c>
      <c r="C2215" s="70">
        <v>42543</v>
      </c>
      <c r="D2215">
        <v>1</v>
      </c>
      <c r="E2215">
        <v>6.7633251599999999</v>
      </c>
      <c r="F2215" s="75">
        <v>1</v>
      </c>
      <c r="G2215" s="75">
        <v>0.01</v>
      </c>
      <c r="H2215" s="75">
        <v>0.01</v>
      </c>
      <c r="I2215" s="75">
        <v>1.05</v>
      </c>
      <c r="J2215" s="75">
        <v>7.1014914180000002</v>
      </c>
      <c r="K2215" s="75">
        <v>0.99</v>
      </c>
      <c r="L2215" s="75">
        <v>37.5</v>
      </c>
      <c r="M2215" s="75">
        <v>18.75</v>
      </c>
      <c r="N2215" s="75">
        <v>0</v>
      </c>
      <c r="O2215" s="75">
        <v>0.99</v>
      </c>
      <c r="P2215" s="75">
        <v>0.99</v>
      </c>
      <c r="Q2215" s="75">
        <v>0.25</v>
      </c>
      <c r="R2215" s="75">
        <v>0</v>
      </c>
      <c r="S2215" s="75">
        <v>0</v>
      </c>
      <c r="T2215" s="75">
        <v>70</v>
      </c>
      <c r="U2215" s="75"/>
      <c r="V2215" s="75"/>
      <c r="W2215" s="75"/>
      <c r="X2215" s="75"/>
      <c r="Y2215" s="75"/>
      <c r="Z2215" s="75"/>
      <c r="AA2215" s="75"/>
      <c r="AB2215" s="75"/>
      <c r="AC2215" s="75"/>
      <c r="AD2215" s="75"/>
      <c r="AE2215" s="75"/>
      <c r="AF2215" s="75"/>
      <c r="AG2215" s="75"/>
      <c r="AH2215" s="75"/>
      <c r="AI2215" s="75"/>
      <c r="AJ2215" s="75"/>
      <c r="AK2215" s="75"/>
      <c r="AL2215" s="75"/>
      <c r="AM2215" s="75"/>
      <c r="AN2215" s="75"/>
      <c r="AO2215" s="75"/>
    </row>
    <row r="2216" spans="2:41" x14ac:dyDescent="0.25">
      <c r="B2216" s="105">
        <v>23</v>
      </c>
      <c r="C2216" s="70">
        <v>42544</v>
      </c>
      <c r="D2216">
        <v>0</v>
      </c>
      <c r="E2216">
        <v>6.631097123</v>
      </c>
      <c r="F2216" s="75">
        <v>0</v>
      </c>
      <c r="G2216" s="75">
        <v>5.0000000000000001E-3</v>
      </c>
      <c r="H2216" s="75">
        <v>0</v>
      </c>
      <c r="I2216" s="75">
        <v>1.05</v>
      </c>
      <c r="J2216" s="75">
        <v>6.9626519791500003</v>
      </c>
      <c r="K2216" s="75">
        <v>0</v>
      </c>
      <c r="L2216" s="75">
        <v>37.5</v>
      </c>
      <c r="M2216" s="75">
        <v>18.75</v>
      </c>
      <c r="N2216" s="75">
        <v>0</v>
      </c>
      <c r="O2216" s="75">
        <v>0</v>
      </c>
      <c r="P2216" s="75">
        <v>0</v>
      </c>
      <c r="Q2216" s="75">
        <v>0.25</v>
      </c>
      <c r="R2216" s="75">
        <v>0</v>
      </c>
      <c r="S2216" s="75">
        <v>0</v>
      </c>
      <c r="T2216" s="75">
        <v>70</v>
      </c>
      <c r="U2216" s="75"/>
      <c r="V2216" s="75"/>
      <c r="W2216" s="75"/>
      <c r="X2216" s="75"/>
      <c r="Y2216" s="75"/>
      <c r="Z2216" s="75"/>
      <c r="AA2216" s="75"/>
      <c r="AB2216" s="75"/>
      <c r="AC2216" s="75"/>
      <c r="AD2216" s="75"/>
      <c r="AE2216" s="75"/>
      <c r="AF2216" s="75"/>
      <c r="AG2216" s="75"/>
      <c r="AH2216" s="75"/>
      <c r="AI2216" s="75"/>
      <c r="AJ2216" s="75"/>
      <c r="AK2216" s="75"/>
      <c r="AL2216" s="75"/>
      <c r="AM2216" s="75"/>
      <c r="AN2216" s="75"/>
      <c r="AO2216" s="75"/>
    </row>
    <row r="2217" spans="2:41" x14ac:dyDescent="0.25">
      <c r="B2217" s="105">
        <v>24</v>
      </c>
      <c r="C2217" s="70">
        <v>42545</v>
      </c>
      <c r="D2217">
        <v>0</v>
      </c>
      <c r="E2217">
        <v>6.4728472400000001</v>
      </c>
      <c r="F2217" s="75">
        <v>0</v>
      </c>
      <c r="G2217" s="75">
        <v>5.0000000000000001E-3</v>
      </c>
      <c r="H2217" s="75">
        <v>0</v>
      </c>
      <c r="I2217" s="75">
        <v>1.05</v>
      </c>
      <c r="J2217" s="75">
        <v>6.7964896020000003</v>
      </c>
      <c r="K2217" s="75">
        <v>0</v>
      </c>
      <c r="L2217" s="75">
        <v>37.5</v>
      </c>
      <c r="M2217" s="75">
        <v>18.75</v>
      </c>
      <c r="N2217" s="75">
        <v>0</v>
      </c>
      <c r="O2217" s="75">
        <v>0</v>
      </c>
      <c r="P2217" s="75">
        <v>0</v>
      </c>
      <c r="Q2217" s="75">
        <v>0.25</v>
      </c>
      <c r="R2217" s="75">
        <v>0</v>
      </c>
      <c r="S2217" s="75">
        <v>0</v>
      </c>
      <c r="T2217" s="75">
        <v>70</v>
      </c>
      <c r="U2217" s="75"/>
      <c r="V2217" s="75"/>
      <c r="W2217" s="75"/>
      <c r="X2217" s="75"/>
      <c r="Y2217" s="75"/>
      <c r="Z2217" s="75"/>
      <c r="AA2217" s="75"/>
      <c r="AB2217" s="75"/>
      <c r="AC2217" s="75"/>
      <c r="AD2217" s="75"/>
      <c r="AE2217" s="75"/>
      <c r="AF2217" s="75"/>
      <c r="AG2217" s="75"/>
      <c r="AH2217" s="75"/>
      <c r="AI2217" s="75"/>
      <c r="AJ2217" s="75"/>
      <c r="AK2217" s="75"/>
      <c r="AL2217" s="75"/>
      <c r="AM2217" s="75"/>
      <c r="AN2217" s="75"/>
      <c r="AO2217" s="75"/>
    </row>
    <row r="2218" spans="2:41" x14ac:dyDescent="0.25">
      <c r="B2218" s="105">
        <v>25</v>
      </c>
      <c r="C2218" s="70">
        <v>42546</v>
      </c>
      <c r="D2218">
        <v>0</v>
      </c>
      <c r="E2218">
        <v>6.2748853899999997</v>
      </c>
      <c r="F2218" s="75">
        <v>0</v>
      </c>
      <c r="G2218" s="75">
        <v>5.0000000000000001E-3</v>
      </c>
      <c r="H2218" s="75">
        <v>0</v>
      </c>
      <c r="I2218" s="75">
        <v>1.05</v>
      </c>
      <c r="J2218" s="75">
        <v>6.5886296594999996</v>
      </c>
      <c r="K2218" s="75">
        <v>0</v>
      </c>
      <c r="L2218" s="75">
        <v>37.5</v>
      </c>
      <c r="M2218" s="75">
        <v>18.75</v>
      </c>
      <c r="N2218" s="75">
        <v>0</v>
      </c>
      <c r="O2218" s="75">
        <v>0</v>
      </c>
      <c r="P2218" s="75">
        <v>0</v>
      </c>
      <c r="Q2218" s="75">
        <v>0.25</v>
      </c>
      <c r="R2218" s="75">
        <v>0</v>
      </c>
      <c r="S2218" s="75">
        <v>0</v>
      </c>
      <c r="T2218" s="75">
        <v>70</v>
      </c>
      <c r="U2218" s="75"/>
      <c r="V2218" s="75"/>
      <c r="W2218" s="75"/>
      <c r="X2218" s="75"/>
      <c r="Y2218" s="75"/>
      <c r="Z2218" s="75"/>
      <c r="AA2218" s="75"/>
      <c r="AB2218" s="75"/>
      <c r="AC2218" s="75"/>
      <c r="AD2218" s="75"/>
      <c r="AE2218" s="75"/>
      <c r="AF2218" s="75"/>
      <c r="AG2218" s="75"/>
      <c r="AH2218" s="75"/>
      <c r="AI2218" s="75"/>
      <c r="AJ2218" s="75"/>
      <c r="AK2218" s="75"/>
      <c r="AL2218" s="75"/>
      <c r="AM2218" s="75"/>
      <c r="AN2218" s="75"/>
      <c r="AO2218" s="75"/>
    </row>
    <row r="2219" spans="2:41" x14ac:dyDescent="0.25">
      <c r="B2219" s="105">
        <v>26</v>
      </c>
      <c r="C2219" s="70">
        <v>42547</v>
      </c>
      <c r="D2219">
        <v>0</v>
      </c>
      <c r="E2219">
        <v>6.2710997600000002</v>
      </c>
      <c r="F2219" s="75">
        <v>0</v>
      </c>
      <c r="G2219" s="75">
        <v>5.0000000000000001E-3</v>
      </c>
      <c r="H2219" s="75">
        <v>0</v>
      </c>
      <c r="I2219" s="75">
        <v>1.05</v>
      </c>
      <c r="J2219" s="75">
        <v>6.5846547480000002</v>
      </c>
      <c r="K2219" s="75">
        <v>0</v>
      </c>
      <c r="L2219" s="75">
        <v>37.5</v>
      </c>
      <c r="M2219" s="75">
        <v>18.75</v>
      </c>
      <c r="N2219" s="75">
        <v>0</v>
      </c>
      <c r="O2219" s="75">
        <v>0</v>
      </c>
      <c r="P2219" s="75">
        <v>0</v>
      </c>
      <c r="Q2219" s="75">
        <v>0.25</v>
      </c>
      <c r="R2219" s="75">
        <v>0</v>
      </c>
      <c r="S2219" s="75">
        <v>0</v>
      </c>
      <c r="T2219" s="75">
        <v>70</v>
      </c>
      <c r="U2219" s="75"/>
      <c r="V2219" s="75"/>
      <c r="W2219" s="75"/>
      <c r="X2219" s="75"/>
      <c r="Y2219" s="75"/>
      <c r="Z2219" s="75"/>
      <c r="AA2219" s="75"/>
      <c r="AB2219" s="75"/>
      <c r="AC2219" s="75"/>
      <c r="AD2219" s="75"/>
      <c r="AE2219" s="75"/>
      <c r="AF2219" s="75"/>
      <c r="AG2219" s="75"/>
      <c r="AH2219" s="75"/>
      <c r="AI2219" s="75"/>
      <c r="AJ2219" s="75"/>
      <c r="AK2219" s="75"/>
      <c r="AL2219" s="75"/>
      <c r="AM2219" s="75"/>
      <c r="AN2219" s="75"/>
      <c r="AO2219" s="75"/>
    </row>
    <row r="2220" spans="2:41" x14ac:dyDescent="0.25">
      <c r="B2220" s="105">
        <v>27</v>
      </c>
      <c r="C2220" s="70">
        <v>42548</v>
      </c>
      <c r="D2220">
        <v>0</v>
      </c>
      <c r="E2220">
        <v>6.2693531650000001</v>
      </c>
      <c r="F2220" s="75">
        <v>0</v>
      </c>
      <c r="G2220" s="75">
        <v>5.0000000000000001E-3</v>
      </c>
      <c r="H2220" s="75">
        <v>0</v>
      </c>
      <c r="I2220" s="75">
        <v>1.05</v>
      </c>
      <c r="J2220" s="75">
        <v>6.5828208232499996</v>
      </c>
      <c r="K2220" s="75">
        <v>0</v>
      </c>
      <c r="L2220" s="75">
        <v>37.5</v>
      </c>
      <c r="M2220" s="75">
        <v>18.75</v>
      </c>
      <c r="N2220" s="75">
        <v>0</v>
      </c>
      <c r="O2220" s="75">
        <v>0</v>
      </c>
      <c r="P2220" s="75">
        <v>0</v>
      </c>
      <c r="Q2220" s="75">
        <v>0.25</v>
      </c>
      <c r="R2220" s="75">
        <v>0</v>
      </c>
      <c r="S2220" s="75">
        <v>0</v>
      </c>
      <c r="T2220" s="75">
        <v>70</v>
      </c>
      <c r="U2220" s="75"/>
      <c r="V2220" s="75"/>
      <c r="W2220" s="75"/>
      <c r="X2220" s="75"/>
      <c r="Y2220" s="75"/>
      <c r="Z2220" s="75"/>
      <c r="AA2220" s="75"/>
      <c r="AB2220" s="75"/>
      <c r="AC2220" s="75"/>
      <c r="AD2220" s="75"/>
      <c r="AE2220" s="75"/>
      <c r="AF2220" s="75"/>
      <c r="AG2220" s="75"/>
      <c r="AH2220" s="75"/>
      <c r="AI2220" s="75"/>
      <c r="AJ2220" s="75"/>
      <c r="AK2220" s="75"/>
      <c r="AL2220" s="75"/>
      <c r="AM2220" s="75"/>
      <c r="AN2220" s="75"/>
      <c r="AO2220" s="75"/>
    </row>
    <row r="2221" spans="2:41" x14ac:dyDescent="0.25">
      <c r="B2221" s="105">
        <v>28</v>
      </c>
      <c r="C2221" s="70">
        <v>42549</v>
      </c>
      <c r="D2221">
        <v>21</v>
      </c>
      <c r="E2221">
        <v>6.2053859139999998</v>
      </c>
      <c r="F2221" s="75">
        <v>21</v>
      </c>
      <c r="G2221" s="75">
        <v>2.2499999999999999E-2</v>
      </c>
      <c r="H2221" s="75">
        <v>0.47249999999999998</v>
      </c>
      <c r="I2221" s="75">
        <v>1.05</v>
      </c>
      <c r="J2221" s="75">
        <v>6.5156552097000002</v>
      </c>
      <c r="K2221" s="75">
        <v>6.5156552097000002</v>
      </c>
      <c r="L2221" s="75">
        <v>37.5</v>
      </c>
      <c r="M2221" s="75">
        <v>18.75</v>
      </c>
      <c r="N2221" s="75">
        <v>0</v>
      </c>
      <c r="O2221" s="75">
        <v>20.5275</v>
      </c>
      <c r="P2221" s="75">
        <v>20.5275</v>
      </c>
      <c r="Q2221" s="75">
        <v>0.25</v>
      </c>
      <c r="R2221" s="75">
        <v>3.5029611975749999</v>
      </c>
      <c r="S2221" s="75">
        <v>0</v>
      </c>
      <c r="T2221" s="75">
        <v>59.491116407275001</v>
      </c>
      <c r="U2221" s="75"/>
      <c r="V2221" s="75"/>
      <c r="W2221" s="75"/>
      <c r="X2221" s="75"/>
      <c r="Y2221" s="75"/>
      <c r="Z2221" s="75"/>
      <c r="AA2221" s="75"/>
      <c r="AB2221" s="75"/>
      <c r="AC2221" s="75"/>
      <c r="AD2221" s="75"/>
      <c r="AE2221" s="75"/>
      <c r="AF2221" s="75"/>
      <c r="AG2221" s="75"/>
      <c r="AH2221" s="75"/>
      <c r="AI2221" s="75"/>
      <c r="AJ2221" s="75"/>
      <c r="AK2221" s="75"/>
      <c r="AL2221" s="75"/>
      <c r="AM2221" s="75"/>
      <c r="AN2221" s="75"/>
      <c r="AO2221" s="75"/>
    </row>
    <row r="2222" spans="2:41" x14ac:dyDescent="0.25">
      <c r="B2222" s="105">
        <v>29</v>
      </c>
      <c r="C2222" s="70">
        <v>42550</v>
      </c>
      <c r="D2222">
        <v>0</v>
      </c>
      <c r="E2222">
        <v>6.2583484360000003</v>
      </c>
      <c r="F2222" s="75">
        <v>0</v>
      </c>
      <c r="G2222" s="75">
        <v>1.4999999999999999E-2</v>
      </c>
      <c r="H2222" s="75">
        <v>0</v>
      </c>
      <c r="I2222" s="75">
        <v>1.05</v>
      </c>
      <c r="J2222" s="75">
        <v>6.5712658578000003</v>
      </c>
      <c r="K2222" s="75">
        <v>3.5029611975749999</v>
      </c>
      <c r="L2222" s="75">
        <v>37.5</v>
      </c>
      <c r="M2222" s="75">
        <v>18.75</v>
      </c>
      <c r="N2222" s="75">
        <v>0</v>
      </c>
      <c r="O2222" s="75">
        <v>0</v>
      </c>
      <c r="P2222" s="75">
        <v>3.5029611975749999</v>
      </c>
      <c r="Q2222" s="75">
        <v>0.25</v>
      </c>
      <c r="R2222" s="75">
        <v>0</v>
      </c>
      <c r="S2222" s="75">
        <v>0</v>
      </c>
      <c r="T2222" s="75">
        <v>59.491116407275001</v>
      </c>
      <c r="U2222" s="75"/>
      <c r="V2222" s="75"/>
      <c r="W2222" s="75"/>
      <c r="X2222" s="75"/>
      <c r="Y2222" s="75"/>
      <c r="Z2222" s="75"/>
      <c r="AA2222" s="75"/>
      <c r="AB2222" s="75"/>
      <c r="AC2222" s="75"/>
      <c r="AD2222" s="75"/>
      <c r="AE2222" s="75"/>
      <c r="AF2222" s="75"/>
      <c r="AG2222" s="75"/>
      <c r="AH2222" s="75"/>
      <c r="AI2222" s="75"/>
      <c r="AJ2222" s="75"/>
      <c r="AK2222" s="75"/>
      <c r="AL2222" s="75"/>
      <c r="AM2222" s="75"/>
      <c r="AN2222" s="75"/>
      <c r="AO2222" s="75"/>
    </row>
    <row r="2223" spans="2:41" x14ac:dyDescent="0.25">
      <c r="B2223" s="105">
        <v>30</v>
      </c>
      <c r="C2223" s="70">
        <v>42551</v>
      </c>
      <c r="D2223">
        <v>0</v>
      </c>
      <c r="E2223">
        <v>6.4147822669999996</v>
      </c>
      <c r="F2223" s="75">
        <v>0</v>
      </c>
      <c r="G2223" s="75">
        <v>1.4999999999999999E-2</v>
      </c>
      <c r="H2223" s="75">
        <v>0</v>
      </c>
      <c r="I2223" s="75">
        <v>1.05</v>
      </c>
      <c r="J2223" s="75">
        <v>6.7355213803499998</v>
      </c>
      <c r="K2223" s="75">
        <v>0</v>
      </c>
      <c r="L2223" s="75">
        <v>37.5</v>
      </c>
      <c r="M2223" s="75">
        <v>18.75</v>
      </c>
      <c r="N2223" s="75">
        <v>0</v>
      </c>
      <c r="O2223" s="75">
        <v>0</v>
      </c>
      <c r="P2223" s="75">
        <v>0</v>
      </c>
      <c r="Q2223" s="75">
        <v>0.25</v>
      </c>
      <c r="R2223" s="75">
        <v>0</v>
      </c>
      <c r="S2223" s="75">
        <v>0</v>
      </c>
      <c r="T2223" s="75">
        <v>59.491116407275001</v>
      </c>
      <c r="U2223" s="75"/>
      <c r="V2223" s="75"/>
      <c r="W2223" s="75"/>
      <c r="X2223" s="75"/>
      <c r="Y2223" s="75"/>
      <c r="Z2223" s="75"/>
      <c r="AA2223" s="75"/>
      <c r="AB2223" s="75"/>
      <c r="AC2223" s="75"/>
      <c r="AD2223" s="75"/>
      <c r="AE2223" s="75"/>
      <c r="AF2223" s="75"/>
      <c r="AG2223" s="75"/>
      <c r="AH2223" s="75"/>
      <c r="AI2223" s="75"/>
      <c r="AJ2223" s="75"/>
      <c r="AK2223" s="75"/>
      <c r="AL2223" s="75"/>
      <c r="AM2223" s="75"/>
      <c r="AN2223" s="75"/>
      <c r="AO2223" s="75"/>
    </row>
    <row r="2224" spans="2:41" x14ac:dyDescent="0.25">
      <c r="B2224" s="105">
        <v>31</v>
      </c>
      <c r="C2224" s="70">
        <v>42552</v>
      </c>
      <c r="D2224">
        <v>0</v>
      </c>
      <c r="E2224">
        <v>6.5195802409999999</v>
      </c>
      <c r="F2224" s="75">
        <v>0</v>
      </c>
      <c r="G2224" s="75">
        <v>1.4999999999999999E-2</v>
      </c>
      <c r="H2224" s="75">
        <v>0</v>
      </c>
      <c r="I2224" s="75">
        <v>1.05</v>
      </c>
      <c r="J2224" s="75">
        <v>6.8455592530500002</v>
      </c>
      <c r="K2224" s="75">
        <v>0</v>
      </c>
      <c r="L2224" s="75">
        <v>37.5</v>
      </c>
      <c r="M2224" s="75">
        <v>18.75</v>
      </c>
      <c r="N2224" s="75">
        <v>0</v>
      </c>
      <c r="O2224" s="75">
        <v>0</v>
      </c>
      <c r="P2224" s="75">
        <v>0</v>
      </c>
      <c r="Q2224" s="75">
        <v>0.25</v>
      </c>
      <c r="R2224" s="75">
        <v>0</v>
      </c>
      <c r="S2224" s="75">
        <v>0</v>
      </c>
      <c r="T2224" s="75">
        <v>59.491116407275001</v>
      </c>
      <c r="U2224" s="75"/>
      <c r="V2224" s="75"/>
      <c r="W2224" s="75"/>
      <c r="X2224" s="75"/>
      <c r="Y2224" s="75"/>
      <c r="Z2224" s="75"/>
      <c r="AA2224" s="75"/>
      <c r="AB2224" s="75"/>
      <c r="AC2224" s="75"/>
      <c r="AD2224" s="75"/>
      <c r="AE2224" s="75"/>
      <c r="AF2224" s="75"/>
      <c r="AG2224" s="75"/>
      <c r="AH2224" s="75"/>
      <c r="AI2224" s="75"/>
      <c r="AJ2224" s="75"/>
      <c r="AK2224" s="75"/>
      <c r="AL2224" s="75"/>
      <c r="AM2224" s="75"/>
      <c r="AN2224" s="75"/>
      <c r="AO2224" s="75"/>
    </row>
    <row r="2225" spans="2:41" x14ac:dyDescent="0.25">
      <c r="B2225" s="105">
        <v>32</v>
      </c>
      <c r="C2225" s="70">
        <v>42553</v>
      </c>
      <c r="D2225">
        <v>28</v>
      </c>
      <c r="E2225">
        <v>6.48330933</v>
      </c>
      <c r="F2225" s="75">
        <v>28</v>
      </c>
      <c r="G2225" s="75">
        <v>0.04</v>
      </c>
      <c r="H2225" s="75">
        <v>1.1200000000000001</v>
      </c>
      <c r="I2225" s="75">
        <v>1.05</v>
      </c>
      <c r="J2225" s="75">
        <v>6.8074747965000002</v>
      </c>
      <c r="K2225" s="75">
        <v>6.8074747965000002</v>
      </c>
      <c r="L2225" s="75">
        <v>37.5</v>
      </c>
      <c r="M2225" s="75">
        <v>18.75</v>
      </c>
      <c r="N2225" s="75">
        <v>0</v>
      </c>
      <c r="O2225" s="75">
        <v>26.88</v>
      </c>
      <c r="P2225" s="75">
        <v>26.88</v>
      </c>
      <c r="Q2225" s="75">
        <v>0.25</v>
      </c>
      <c r="R2225" s="75">
        <v>5.0181313008749999</v>
      </c>
      <c r="S2225" s="75">
        <v>0</v>
      </c>
      <c r="T2225" s="75">
        <v>44.43672250465</v>
      </c>
      <c r="U2225" s="75"/>
      <c r="V2225" s="75"/>
      <c r="W2225" s="75"/>
      <c r="X2225" s="75"/>
      <c r="Y2225" s="75"/>
      <c r="Z2225" s="75"/>
      <c r="AA2225" s="75"/>
      <c r="AB2225" s="75"/>
      <c r="AC2225" s="75"/>
      <c r="AD2225" s="75"/>
      <c r="AE2225" s="75"/>
      <c r="AF2225" s="75"/>
      <c r="AG2225" s="75"/>
      <c r="AH2225" s="75"/>
      <c r="AI2225" s="75"/>
      <c r="AJ2225" s="75"/>
      <c r="AK2225" s="75"/>
      <c r="AL2225" s="75"/>
      <c r="AM2225" s="75"/>
      <c r="AN2225" s="75"/>
      <c r="AO2225" s="75"/>
    </row>
    <row r="2226" spans="2:41" x14ac:dyDescent="0.25">
      <c r="B2226" s="105">
        <v>33</v>
      </c>
      <c r="C2226" s="70">
        <v>42554</v>
      </c>
      <c r="D2226">
        <v>20</v>
      </c>
      <c r="E2226">
        <v>6.4179449990000004</v>
      </c>
      <c r="F2226" s="75">
        <v>20</v>
      </c>
      <c r="G2226" s="75">
        <v>0</v>
      </c>
      <c r="H2226" s="75">
        <v>0</v>
      </c>
      <c r="I2226" s="75">
        <v>1.05</v>
      </c>
      <c r="J2226" s="75">
        <v>6.7388422489500002</v>
      </c>
      <c r="K2226" s="75">
        <v>6.7388422489500002</v>
      </c>
      <c r="L2226" s="75">
        <v>37.5</v>
      </c>
      <c r="M2226" s="75">
        <v>18.75</v>
      </c>
      <c r="N2226" s="75">
        <v>0</v>
      </c>
      <c r="O2226" s="75">
        <v>20</v>
      </c>
      <c r="P2226" s="75">
        <v>25.018131300875002</v>
      </c>
      <c r="Q2226" s="75">
        <v>0.25</v>
      </c>
      <c r="R2226" s="75">
        <v>4.5698222629812504</v>
      </c>
      <c r="S2226" s="75">
        <v>0</v>
      </c>
      <c r="T2226" s="75">
        <v>30.727255715706299</v>
      </c>
      <c r="U2226" s="75"/>
      <c r="V2226" s="75"/>
      <c r="W2226" s="75"/>
      <c r="X2226" s="75"/>
      <c r="Y2226" s="75"/>
      <c r="Z2226" s="75"/>
      <c r="AA2226" s="75"/>
      <c r="AB2226" s="75"/>
      <c r="AC2226" s="75"/>
      <c r="AD2226" s="75"/>
      <c r="AE2226" s="75"/>
      <c r="AF2226" s="75"/>
      <c r="AG2226" s="75"/>
      <c r="AH2226" s="75"/>
      <c r="AI2226" s="75"/>
      <c r="AJ2226" s="75"/>
      <c r="AK2226" s="75"/>
      <c r="AL2226" s="75"/>
      <c r="AM2226" s="75"/>
      <c r="AN2226" s="75"/>
      <c r="AO2226" s="75"/>
    </row>
    <row r="2227" spans="2:41" x14ac:dyDescent="0.25">
      <c r="B2227" s="105">
        <v>34</v>
      </c>
      <c r="C2227" s="70">
        <v>42555</v>
      </c>
      <c r="D2227">
        <v>12</v>
      </c>
      <c r="E2227">
        <v>6.2537624349999996</v>
      </c>
      <c r="F2227" s="75">
        <v>12</v>
      </c>
      <c r="G2227" s="75">
        <v>2.2499999999999999E-2</v>
      </c>
      <c r="H2227" s="75">
        <v>0.27</v>
      </c>
      <c r="I2227" s="75">
        <v>1.05</v>
      </c>
      <c r="J2227" s="75">
        <v>6.5664505567499996</v>
      </c>
      <c r="K2227" s="75">
        <v>6.5664505567499996</v>
      </c>
      <c r="L2227" s="75">
        <v>37.5</v>
      </c>
      <c r="M2227" s="75">
        <v>18.75</v>
      </c>
      <c r="N2227" s="75">
        <v>0.361213028495667</v>
      </c>
      <c r="O2227" s="75">
        <v>11.73</v>
      </c>
      <c r="P2227" s="75">
        <v>16.299822262981301</v>
      </c>
      <c r="Q2227" s="75">
        <v>0.25</v>
      </c>
      <c r="R2227" s="75">
        <v>2.4333429265578101</v>
      </c>
      <c r="S2227" s="75">
        <v>0</v>
      </c>
      <c r="T2227" s="75">
        <v>23.427226936032799</v>
      </c>
      <c r="U2227" s="75"/>
      <c r="V2227" s="75"/>
      <c r="W2227" s="75"/>
      <c r="X2227" s="75"/>
      <c r="Y2227" s="75"/>
      <c r="Z2227" s="75"/>
      <c r="AA2227" s="75"/>
      <c r="AB2227" s="75"/>
      <c r="AC2227" s="75"/>
      <c r="AD2227" s="75"/>
      <c r="AE2227" s="75"/>
      <c r="AF2227" s="75"/>
      <c r="AG2227" s="75"/>
      <c r="AH2227" s="75"/>
      <c r="AI2227" s="75"/>
      <c r="AJ2227" s="75"/>
      <c r="AK2227" s="75"/>
      <c r="AL2227" s="75"/>
      <c r="AM2227" s="75"/>
      <c r="AN2227" s="75"/>
      <c r="AO2227" s="75"/>
    </row>
    <row r="2228" spans="2:41" x14ac:dyDescent="0.25">
      <c r="B2228" s="105">
        <v>35</v>
      </c>
      <c r="C2228" s="70">
        <v>42556</v>
      </c>
      <c r="D2228">
        <v>0</v>
      </c>
      <c r="E2228">
        <v>6.0732290860000004</v>
      </c>
      <c r="F2228" s="75">
        <v>0</v>
      </c>
      <c r="G2228" s="75">
        <v>0.03</v>
      </c>
      <c r="H2228" s="75">
        <v>0</v>
      </c>
      <c r="I2228" s="75">
        <v>1.05</v>
      </c>
      <c r="J2228" s="75">
        <v>6.3768905402999998</v>
      </c>
      <c r="K2228" s="75">
        <v>5.3931642937654498</v>
      </c>
      <c r="L2228" s="75">
        <v>37.5</v>
      </c>
      <c r="M2228" s="75">
        <v>18.75</v>
      </c>
      <c r="N2228" s="75">
        <v>0.75054789674491695</v>
      </c>
      <c r="O2228" s="75">
        <v>0</v>
      </c>
      <c r="P2228" s="75">
        <v>2.4333429265578101</v>
      </c>
      <c r="Q2228" s="75">
        <v>0.25</v>
      </c>
      <c r="R2228" s="75">
        <v>0</v>
      </c>
      <c r="S2228" s="75">
        <v>0</v>
      </c>
      <c r="T2228" s="75">
        <v>26.387048303240402</v>
      </c>
      <c r="U2228" s="75"/>
      <c r="V2228" s="75"/>
      <c r="W2228" s="75"/>
      <c r="X2228" s="75"/>
      <c r="Y2228" s="75"/>
      <c r="Z2228" s="75"/>
      <c r="AA2228" s="75"/>
      <c r="AB2228" s="75"/>
      <c r="AC2228" s="75"/>
      <c r="AD2228" s="75"/>
      <c r="AE2228" s="75"/>
      <c r="AF2228" s="75"/>
      <c r="AG2228" s="75"/>
      <c r="AH2228" s="75"/>
      <c r="AI2228" s="75"/>
      <c r="AJ2228" s="75"/>
      <c r="AK2228" s="75"/>
      <c r="AL2228" s="75"/>
      <c r="AM2228" s="75"/>
      <c r="AN2228" s="75"/>
      <c r="AO2228" s="75"/>
    </row>
    <row r="2229" spans="2:41" x14ac:dyDescent="0.25">
      <c r="B2229" s="105">
        <v>36</v>
      </c>
      <c r="C2229" s="70">
        <v>42557</v>
      </c>
      <c r="D2229">
        <v>0</v>
      </c>
      <c r="E2229">
        <v>5.876787191</v>
      </c>
      <c r="F2229" s="75">
        <v>0</v>
      </c>
      <c r="G2229" s="75">
        <v>0.03</v>
      </c>
      <c r="H2229" s="75">
        <v>0</v>
      </c>
      <c r="I2229" s="75">
        <v>1.0345340000000001</v>
      </c>
      <c r="J2229" s="75">
        <v>6.0797361598539901</v>
      </c>
      <c r="K2229" s="75">
        <v>3.8927390909273201</v>
      </c>
      <c r="L2229" s="75">
        <v>38.8125</v>
      </c>
      <c r="M2229" s="75">
        <v>19.40625</v>
      </c>
      <c r="N2229" s="75">
        <v>0.640280924792763</v>
      </c>
      <c r="O2229" s="75">
        <v>0</v>
      </c>
      <c r="P2229" s="75">
        <v>0</v>
      </c>
      <c r="Q2229" s="75">
        <v>0.25874999999999998</v>
      </c>
      <c r="R2229" s="75">
        <v>0</v>
      </c>
      <c r="S2229" s="75">
        <v>0</v>
      </c>
      <c r="T2229" s="75">
        <v>30.279787394167801</v>
      </c>
      <c r="U2229" s="75"/>
      <c r="V2229" s="75"/>
      <c r="W2229" s="75"/>
      <c r="X2229" s="75"/>
      <c r="Y2229" s="75"/>
      <c r="Z2229" s="75"/>
      <c r="AA2229" s="75"/>
      <c r="AB2229" s="75"/>
      <c r="AC2229" s="75"/>
      <c r="AD2229" s="75"/>
      <c r="AE2229" s="75"/>
      <c r="AF2229" s="75"/>
      <c r="AG2229" s="75"/>
      <c r="AH2229" s="75"/>
      <c r="AI2229" s="75"/>
      <c r="AJ2229" s="75"/>
      <c r="AK2229" s="75"/>
      <c r="AL2229" s="75"/>
      <c r="AM2229" s="75"/>
      <c r="AN2229" s="75"/>
      <c r="AO2229" s="75"/>
    </row>
    <row r="2230" spans="2:41" x14ac:dyDescent="0.25">
      <c r="B2230" s="105">
        <v>37</v>
      </c>
      <c r="C2230" s="70">
        <v>42558</v>
      </c>
      <c r="D2230">
        <v>0</v>
      </c>
      <c r="E2230">
        <v>5.8025322629999998</v>
      </c>
      <c r="F2230" s="75">
        <v>0</v>
      </c>
      <c r="G2230" s="75">
        <v>1.4999999999999999E-2</v>
      </c>
      <c r="H2230" s="75">
        <v>0</v>
      </c>
      <c r="I2230" s="75">
        <v>1.021136</v>
      </c>
      <c r="J2230" s="75">
        <v>5.9251745849107698</v>
      </c>
      <c r="K2230" s="75">
        <v>2.9076437889156499</v>
      </c>
      <c r="L2230" s="75">
        <v>40.125</v>
      </c>
      <c r="M2230" s="75">
        <v>20.0625</v>
      </c>
      <c r="N2230" s="75">
        <v>0.49072710807886499</v>
      </c>
      <c r="O2230" s="75">
        <v>0</v>
      </c>
      <c r="P2230" s="75">
        <v>0</v>
      </c>
      <c r="Q2230" s="75">
        <v>0.26750000000000002</v>
      </c>
      <c r="R2230" s="75">
        <v>0</v>
      </c>
      <c r="S2230" s="75">
        <v>0</v>
      </c>
      <c r="T2230" s="75">
        <v>33.187431183083397</v>
      </c>
      <c r="U2230" s="75"/>
      <c r="V2230" s="75"/>
      <c r="W2230" s="75"/>
      <c r="X2230" s="75"/>
      <c r="Y2230" s="75"/>
      <c r="Z2230" s="75"/>
      <c r="AA2230" s="75"/>
      <c r="AB2230" s="75"/>
      <c r="AC2230" s="75"/>
      <c r="AD2230" s="75"/>
      <c r="AE2230" s="75"/>
      <c r="AF2230" s="75"/>
      <c r="AG2230" s="75"/>
      <c r="AH2230" s="75"/>
      <c r="AI2230" s="75"/>
      <c r="AJ2230" s="75"/>
      <c r="AK2230" s="75"/>
      <c r="AL2230" s="75"/>
      <c r="AM2230" s="75"/>
      <c r="AN2230" s="75"/>
      <c r="AO2230" s="75"/>
    </row>
    <row r="2231" spans="2:41" x14ac:dyDescent="0.25">
      <c r="B2231" s="105">
        <v>38</v>
      </c>
      <c r="C2231" s="70">
        <v>42559</v>
      </c>
      <c r="D2231">
        <v>0</v>
      </c>
      <c r="E2231">
        <v>5.6952417799999999</v>
      </c>
      <c r="F2231" s="75">
        <v>0</v>
      </c>
      <c r="G2231" s="75">
        <v>1.4999999999999999E-2</v>
      </c>
      <c r="H2231" s="75">
        <v>0</v>
      </c>
      <c r="I2231" s="75">
        <v>1.009806</v>
      </c>
      <c r="J2231" s="75">
        <v>5.7510893208946801</v>
      </c>
      <c r="K2231" s="75">
        <v>2.2900456190462801</v>
      </c>
      <c r="L2231" s="75">
        <v>41.4375</v>
      </c>
      <c r="M2231" s="75">
        <v>20.71875</v>
      </c>
      <c r="N2231" s="75">
        <v>0.39819336672900502</v>
      </c>
      <c r="O2231" s="75">
        <v>0</v>
      </c>
      <c r="P2231" s="75">
        <v>0</v>
      </c>
      <c r="Q2231" s="75">
        <v>0.27625</v>
      </c>
      <c r="R2231" s="75">
        <v>0</v>
      </c>
      <c r="S2231" s="75">
        <v>0</v>
      </c>
      <c r="T2231" s="75">
        <v>35.477476802129701</v>
      </c>
      <c r="U2231" s="75"/>
      <c r="V2231" s="75"/>
      <c r="W2231" s="75"/>
      <c r="X2231" s="75"/>
      <c r="Y2231" s="75"/>
      <c r="Z2231" s="75"/>
      <c r="AA2231" s="75"/>
      <c r="AB2231" s="75"/>
      <c r="AC2231" s="75"/>
      <c r="AD2231" s="75"/>
      <c r="AE2231" s="75"/>
      <c r="AF2231" s="75"/>
      <c r="AG2231" s="75"/>
      <c r="AH2231" s="75"/>
      <c r="AI2231" s="75"/>
      <c r="AJ2231" s="75"/>
      <c r="AK2231" s="75"/>
      <c r="AL2231" s="75"/>
      <c r="AM2231" s="75"/>
      <c r="AN2231" s="75"/>
      <c r="AO2231" s="75"/>
    </row>
    <row r="2232" spans="2:41" x14ac:dyDescent="0.25">
      <c r="B2232" s="105">
        <v>39</v>
      </c>
      <c r="C2232" s="70">
        <v>42560</v>
      </c>
      <c r="D2232">
        <v>15</v>
      </c>
      <c r="E2232">
        <v>5.6335020650000001</v>
      </c>
      <c r="F2232" s="75">
        <v>15</v>
      </c>
      <c r="G2232" s="75">
        <v>2.2499999999999999E-2</v>
      </c>
      <c r="H2232" s="75">
        <v>0.33750000000000002</v>
      </c>
      <c r="I2232" s="75">
        <v>1.0005440000000001</v>
      </c>
      <c r="J2232" s="75">
        <v>5.6365666901233604</v>
      </c>
      <c r="K2232" s="75">
        <v>5.6365666901233604</v>
      </c>
      <c r="L2232" s="75">
        <v>42.75</v>
      </c>
      <c r="M2232" s="75">
        <v>21.375</v>
      </c>
      <c r="N2232" s="75">
        <v>0.34023500340913698</v>
      </c>
      <c r="O2232" s="75">
        <v>14.6625</v>
      </c>
      <c r="P2232" s="75">
        <v>14.6625</v>
      </c>
      <c r="Q2232" s="75">
        <v>0.28499999999999998</v>
      </c>
      <c r="R2232" s="75">
        <v>2.25648332746916</v>
      </c>
      <c r="S2232" s="75">
        <v>0</v>
      </c>
      <c r="T2232" s="75">
        <v>28.7080268197222</v>
      </c>
      <c r="U2232" s="75"/>
      <c r="V2232" s="75"/>
      <c r="W2232" s="75"/>
      <c r="X2232" s="75"/>
      <c r="Y2232" s="75"/>
      <c r="Z2232" s="75"/>
      <c r="AA2232" s="75"/>
      <c r="AB2232" s="75"/>
      <c r="AC2232" s="75"/>
      <c r="AD2232" s="75"/>
      <c r="AE2232" s="75"/>
      <c r="AF2232" s="75"/>
      <c r="AG2232" s="75"/>
      <c r="AH2232" s="75"/>
      <c r="AI2232" s="75"/>
      <c r="AJ2232" s="75"/>
      <c r="AK2232" s="75"/>
      <c r="AL2232" s="75"/>
      <c r="AM2232" s="75"/>
      <c r="AN2232" s="75"/>
      <c r="AO2232" s="75"/>
    </row>
    <row r="2233" spans="2:41" x14ac:dyDescent="0.25">
      <c r="B2233" s="105">
        <v>40</v>
      </c>
      <c r="C2233" s="70">
        <v>42561</v>
      </c>
      <c r="D2233">
        <v>0</v>
      </c>
      <c r="E2233">
        <v>5.5278555010000003</v>
      </c>
      <c r="F2233" s="75">
        <v>0</v>
      </c>
      <c r="G2233" s="75">
        <v>0.03</v>
      </c>
      <c r="H2233" s="75">
        <v>0</v>
      </c>
      <c r="I2233" s="75">
        <v>0.99850000000000005</v>
      </c>
      <c r="J2233" s="75">
        <v>5.5195637177485004</v>
      </c>
      <c r="K2233" s="75">
        <v>4.5306566193901601</v>
      </c>
      <c r="L2233" s="75">
        <v>44.0625</v>
      </c>
      <c r="M2233" s="75">
        <v>22.03125</v>
      </c>
      <c r="N2233" s="75">
        <v>0.69694062662253797</v>
      </c>
      <c r="O2233" s="75">
        <v>0</v>
      </c>
      <c r="P2233" s="75">
        <v>2.25648332746916</v>
      </c>
      <c r="Q2233" s="75">
        <v>0.29375000000000001</v>
      </c>
      <c r="R2233" s="75">
        <v>0</v>
      </c>
      <c r="S2233" s="75">
        <v>0</v>
      </c>
      <c r="T2233" s="75">
        <v>30.982200111643198</v>
      </c>
      <c r="U2233" s="75"/>
      <c r="V2233" s="75"/>
      <c r="W2233" s="75"/>
      <c r="X2233" s="75"/>
      <c r="Y2233" s="75"/>
      <c r="Z2233" s="75"/>
      <c r="AA2233" s="75"/>
      <c r="AB2233" s="75"/>
      <c r="AC2233" s="75"/>
      <c r="AD2233" s="75"/>
      <c r="AE2233" s="75"/>
      <c r="AF2233" s="75"/>
      <c r="AG2233" s="75"/>
      <c r="AH2233" s="75"/>
      <c r="AI2233" s="75"/>
      <c r="AJ2233" s="75"/>
      <c r="AK2233" s="75"/>
      <c r="AL2233" s="75"/>
      <c r="AM2233" s="75"/>
      <c r="AN2233" s="75"/>
      <c r="AO2233" s="75"/>
    </row>
    <row r="2234" spans="2:41" x14ac:dyDescent="0.25">
      <c r="B2234" s="105">
        <v>41</v>
      </c>
      <c r="C2234" s="70">
        <v>42562</v>
      </c>
      <c r="D2234">
        <v>18</v>
      </c>
      <c r="E2234">
        <v>5.5131076979999998</v>
      </c>
      <c r="F2234" s="75">
        <v>18</v>
      </c>
      <c r="G2234" s="75">
        <v>2.2499999999999999E-2</v>
      </c>
      <c r="H2234" s="75">
        <v>0.40500000000000003</v>
      </c>
      <c r="I2234" s="75">
        <v>1.0032000000000001</v>
      </c>
      <c r="J2234" s="75">
        <v>5.5307496426335998</v>
      </c>
      <c r="K2234" s="75">
        <v>5.5307496426335998</v>
      </c>
      <c r="L2234" s="75">
        <v>45.375</v>
      </c>
      <c r="M2234" s="75">
        <v>22.6875</v>
      </c>
      <c r="N2234" s="75">
        <v>0.634393383508839</v>
      </c>
      <c r="O2234" s="75">
        <v>17.594999999999999</v>
      </c>
      <c r="P2234" s="75">
        <v>17.594999999999999</v>
      </c>
      <c r="Q2234" s="75">
        <v>0.30249999999999999</v>
      </c>
      <c r="R2234" s="75">
        <v>3.0160625893416002</v>
      </c>
      <c r="S2234" s="75">
        <v>0</v>
      </c>
      <c r="T2234" s="75">
        <v>21.934012343618399</v>
      </c>
      <c r="U2234" s="75"/>
      <c r="V2234" s="75"/>
      <c r="W2234" s="75"/>
      <c r="X2234" s="75"/>
      <c r="Y2234" s="75"/>
      <c r="Z2234" s="75"/>
      <c r="AA2234" s="75"/>
      <c r="AB2234" s="75"/>
      <c r="AC2234" s="75"/>
      <c r="AD2234" s="75"/>
      <c r="AE2234" s="75"/>
      <c r="AF2234" s="75"/>
      <c r="AG2234" s="75"/>
      <c r="AH2234" s="75"/>
      <c r="AI2234" s="75"/>
      <c r="AJ2234" s="75"/>
      <c r="AK2234" s="75"/>
      <c r="AL2234" s="75"/>
      <c r="AM2234" s="75"/>
      <c r="AN2234" s="75"/>
      <c r="AO2234" s="75"/>
    </row>
    <row r="2235" spans="2:41" x14ac:dyDescent="0.25">
      <c r="B2235" s="105">
        <v>42</v>
      </c>
      <c r="C2235" s="70">
        <v>42563</v>
      </c>
      <c r="D2235">
        <v>33</v>
      </c>
      <c r="E2235">
        <v>5.497264189</v>
      </c>
      <c r="F2235" s="75">
        <v>33</v>
      </c>
      <c r="G2235" s="75">
        <v>6.5000000000000002E-2</v>
      </c>
      <c r="H2235" s="75">
        <v>2.145</v>
      </c>
      <c r="I2235" s="75">
        <v>1.0079</v>
      </c>
      <c r="J2235" s="75">
        <v>5.5406925760931003</v>
      </c>
      <c r="K2235" s="75">
        <v>5.5406925760931003</v>
      </c>
      <c r="L2235" s="75">
        <v>46.6875</v>
      </c>
      <c r="M2235" s="75">
        <v>23.34375</v>
      </c>
      <c r="N2235" s="75">
        <v>1</v>
      </c>
      <c r="O2235" s="75">
        <v>30.855</v>
      </c>
      <c r="P2235" s="75">
        <v>33.871062589341598</v>
      </c>
      <c r="Q2235" s="75">
        <v>0.31125000000000003</v>
      </c>
      <c r="R2235" s="75">
        <v>7.08259250331212</v>
      </c>
      <c r="S2235" s="75">
        <v>0</v>
      </c>
      <c r="T2235" s="75">
        <v>0.68623483368204696</v>
      </c>
      <c r="U2235" s="75"/>
      <c r="V2235" s="75"/>
      <c r="W2235" s="75"/>
      <c r="X2235" s="75"/>
      <c r="Y2235" s="75"/>
      <c r="Z2235" s="75"/>
      <c r="AA2235" s="75"/>
      <c r="AB2235" s="75"/>
      <c r="AC2235" s="75"/>
      <c r="AD2235" s="75"/>
      <c r="AE2235" s="75"/>
      <c r="AF2235" s="75"/>
      <c r="AG2235" s="75"/>
      <c r="AH2235" s="75"/>
      <c r="AI2235" s="75"/>
      <c r="AJ2235" s="75"/>
      <c r="AK2235" s="75"/>
      <c r="AL2235" s="75"/>
      <c r="AM2235" s="75"/>
      <c r="AN2235" s="75"/>
      <c r="AO2235" s="75"/>
    </row>
    <row r="2236" spans="2:41" x14ac:dyDescent="0.25">
      <c r="B2236" s="105">
        <v>43</v>
      </c>
      <c r="C2236" s="70">
        <v>42564</v>
      </c>
      <c r="D2236">
        <v>1.5</v>
      </c>
      <c r="E2236">
        <v>5.5307799050000002</v>
      </c>
      <c r="F2236" s="75">
        <v>1.5</v>
      </c>
      <c r="G2236" s="75">
        <v>6.5000000000000002E-2</v>
      </c>
      <c r="H2236" s="75">
        <v>9.7500000000000003E-2</v>
      </c>
      <c r="I2236" s="75">
        <v>1.0125999999999999</v>
      </c>
      <c r="J2236" s="75">
        <v>5.6004677318029996</v>
      </c>
      <c r="K2236" s="75">
        <v>5.6004677318029996</v>
      </c>
      <c r="L2236" s="75">
        <v>48</v>
      </c>
      <c r="M2236" s="75">
        <v>24</v>
      </c>
      <c r="N2236" s="75">
        <v>1</v>
      </c>
      <c r="O2236" s="75">
        <v>1.4025000000000001</v>
      </c>
      <c r="P2236" s="75">
        <v>8.4850925033121207</v>
      </c>
      <c r="Q2236" s="75">
        <v>0.32</v>
      </c>
      <c r="R2236" s="75">
        <v>0.72115619287728105</v>
      </c>
      <c r="S2236" s="75">
        <v>1.4772337449498001</v>
      </c>
      <c r="T2236" s="75">
        <v>0</v>
      </c>
      <c r="U2236" s="75"/>
      <c r="V2236" s="75"/>
      <c r="W2236" s="75"/>
      <c r="X2236" s="75"/>
      <c r="Y2236" s="75"/>
      <c r="Z2236" s="75"/>
      <c r="AA2236" s="75"/>
      <c r="AB2236" s="75"/>
      <c r="AC2236" s="75"/>
      <c r="AD2236" s="75"/>
      <c r="AE2236" s="75"/>
      <c r="AF2236" s="75"/>
      <c r="AG2236" s="75"/>
      <c r="AH2236" s="75"/>
      <c r="AI2236" s="75"/>
      <c r="AJ2236" s="75"/>
      <c r="AK2236" s="75"/>
      <c r="AL2236" s="75"/>
      <c r="AM2236" s="75"/>
      <c r="AN2236" s="75"/>
      <c r="AO2236" s="75"/>
    </row>
    <row r="2237" spans="2:41" x14ac:dyDescent="0.25">
      <c r="B2237" s="105">
        <v>44</v>
      </c>
      <c r="C2237" s="70">
        <v>42565</v>
      </c>
      <c r="D2237">
        <v>0</v>
      </c>
      <c r="E2237">
        <v>5.5921157580000003</v>
      </c>
      <c r="F2237" s="75">
        <v>0</v>
      </c>
      <c r="G2237" s="75">
        <v>0.06</v>
      </c>
      <c r="H2237" s="75">
        <v>0</v>
      </c>
      <c r="I2237" s="75">
        <v>1.0173000000000001</v>
      </c>
      <c r="J2237" s="75">
        <v>5.6888593606134004</v>
      </c>
      <c r="K2237" s="75">
        <v>5.6888593606134004</v>
      </c>
      <c r="L2237" s="75">
        <v>49.3125</v>
      </c>
      <c r="M2237" s="75">
        <v>24.65625</v>
      </c>
      <c r="N2237" s="75">
        <v>1</v>
      </c>
      <c r="O2237" s="75">
        <v>0</v>
      </c>
      <c r="P2237" s="75">
        <v>0.72115619287728105</v>
      </c>
      <c r="Q2237" s="75">
        <v>0.32874999999999999</v>
      </c>
      <c r="R2237" s="75">
        <v>0</v>
      </c>
      <c r="S2237" s="75">
        <v>0</v>
      </c>
      <c r="T2237" s="75">
        <v>4.9677031677361203</v>
      </c>
      <c r="U2237" s="75"/>
      <c r="V2237" s="75"/>
      <c r="W2237" s="75"/>
      <c r="X2237" s="75"/>
      <c r="Y2237" s="75"/>
      <c r="Z2237" s="75"/>
      <c r="AA2237" s="75"/>
      <c r="AB2237" s="75"/>
      <c r="AC2237" s="75"/>
      <c r="AD2237" s="75"/>
      <c r="AE2237" s="75"/>
      <c r="AF2237" s="75"/>
      <c r="AG2237" s="75"/>
      <c r="AH2237" s="75"/>
      <c r="AI2237" s="75"/>
      <c r="AJ2237" s="75"/>
      <c r="AK2237" s="75"/>
      <c r="AL2237" s="75"/>
      <c r="AM2237" s="75"/>
      <c r="AN2237" s="75"/>
      <c r="AO2237" s="75"/>
    </row>
    <row r="2238" spans="2:41" x14ac:dyDescent="0.25">
      <c r="B2238" s="105">
        <v>45</v>
      </c>
      <c r="C2238" s="70">
        <v>42566</v>
      </c>
      <c r="D2238">
        <v>0</v>
      </c>
      <c r="E2238">
        <v>5.7229590760000004</v>
      </c>
      <c r="F2238" s="75">
        <v>0</v>
      </c>
      <c r="G2238" s="75">
        <v>0.05</v>
      </c>
      <c r="H2238" s="75">
        <v>0</v>
      </c>
      <c r="I2238" s="75">
        <v>1.022</v>
      </c>
      <c r="J2238" s="75">
        <v>5.8488641756720003</v>
      </c>
      <c r="K2238" s="75">
        <v>5.8488641756720003</v>
      </c>
      <c r="L2238" s="75">
        <v>50.625</v>
      </c>
      <c r="M2238" s="75">
        <v>25.3125</v>
      </c>
      <c r="N2238" s="75">
        <v>1</v>
      </c>
      <c r="O2238" s="75">
        <v>0</v>
      </c>
      <c r="P2238" s="75">
        <v>0</v>
      </c>
      <c r="Q2238" s="75">
        <v>0.33750000000000002</v>
      </c>
      <c r="R2238" s="75">
        <v>0</v>
      </c>
      <c r="S2238" s="75">
        <v>0</v>
      </c>
      <c r="T2238" s="75">
        <v>10.816567343408099</v>
      </c>
      <c r="U2238" s="75"/>
      <c r="V2238" s="75"/>
      <c r="W2238" s="75"/>
      <c r="X2238" s="75"/>
      <c r="Y2238" s="75"/>
      <c r="Z2238" s="75"/>
      <c r="AA2238" s="75"/>
      <c r="AB2238" s="75"/>
      <c r="AC2238" s="75"/>
      <c r="AD2238" s="75"/>
      <c r="AE2238" s="75"/>
      <c r="AF2238" s="75"/>
      <c r="AG2238" s="75"/>
      <c r="AH2238" s="75"/>
      <c r="AI2238" s="75"/>
      <c r="AJ2238" s="75"/>
      <c r="AK2238" s="75"/>
      <c r="AL2238" s="75"/>
      <c r="AM2238" s="75"/>
      <c r="AN2238" s="75"/>
      <c r="AO2238" s="75"/>
    </row>
    <row r="2239" spans="2:41" x14ac:dyDescent="0.25">
      <c r="B2239" s="105">
        <v>46</v>
      </c>
      <c r="C2239" s="70">
        <v>42567</v>
      </c>
      <c r="D2239">
        <v>47</v>
      </c>
      <c r="E2239">
        <v>5.806359456</v>
      </c>
      <c r="F2239" s="75">
        <v>47</v>
      </c>
      <c r="G2239" s="75">
        <v>0.16500000000000001</v>
      </c>
      <c r="H2239" s="75">
        <v>7.7549999999999999</v>
      </c>
      <c r="I2239" s="75">
        <v>1.0266999999999999</v>
      </c>
      <c r="J2239" s="75">
        <v>5.9613892534752004</v>
      </c>
      <c r="K2239" s="75">
        <v>5.9613892534752004</v>
      </c>
      <c r="L2239" s="75">
        <v>51.9375</v>
      </c>
      <c r="M2239" s="75">
        <v>25.96875</v>
      </c>
      <c r="N2239" s="75">
        <v>1</v>
      </c>
      <c r="O2239" s="75">
        <v>39.244999999999997</v>
      </c>
      <c r="P2239" s="75">
        <v>39.244999999999997</v>
      </c>
      <c r="Q2239" s="75">
        <v>0.34625</v>
      </c>
      <c r="R2239" s="75">
        <v>8.3209026866312001</v>
      </c>
      <c r="S2239" s="75">
        <v>14.146140716485499</v>
      </c>
      <c r="T2239" s="75">
        <v>0</v>
      </c>
      <c r="U2239" s="75"/>
      <c r="V2239" s="75"/>
      <c r="W2239" s="75"/>
      <c r="X2239" s="75"/>
      <c r="Y2239" s="75"/>
      <c r="Z2239" s="75"/>
      <c r="AA2239" s="75"/>
      <c r="AB2239" s="75"/>
      <c r="AC2239" s="75"/>
      <c r="AD2239" s="75"/>
      <c r="AE2239" s="75"/>
      <c r="AF2239" s="75"/>
      <c r="AG2239" s="75"/>
      <c r="AH2239" s="75"/>
      <c r="AI2239" s="75"/>
      <c r="AJ2239" s="75"/>
      <c r="AK2239" s="75"/>
      <c r="AL2239" s="75"/>
      <c r="AM2239" s="75"/>
      <c r="AN2239" s="75"/>
      <c r="AO2239" s="75"/>
    </row>
    <row r="2240" spans="2:41" x14ac:dyDescent="0.25">
      <c r="B2240" s="105">
        <v>47</v>
      </c>
      <c r="C2240" s="70">
        <v>42568</v>
      </c>
      <c r="D2240">
        <v>5.5</v>
      </c>
      <c r="E2240">
        <v>5.7151344579999996</v>
      </c>
      <c r="F2240" s="75">
        <v>5.5</v>
      </c>
      <c r="G2240" s="75">
        <v>0.08</v>
      </c>
      <c r="H2240" s="75">
        <v>0.44</v>
      </c>
      <c r="I2240" s="75">
        <v>1.0314000000000001</v>
      </c>
      <c r="J2240" s="75">
        <v>5.8945896799812001</v>
      </c>
      <c r="K2240" s="75">
        <v>5.8945896799812001</v>
      </c>
      <c r="L2240" s="75">
        <v>53.25</v>
      </c>
      <c r="M2240" s="75">
        <v>26.625</v>
      </c>
      <c r="N2240" s="75">
        <v>1</v>
      </c>
      <c r="O2240" s="75">
        <v>5.0599999999999996</v>
      </c>
      <c r="P2240" s="75">
        <v>13.380902686631201</v>
      </c>
      <c r="Q2240" s="75">
        <v>0.35499999999999998</v>
      </c>
      <c r="R2240" s="75">
        <v>1.8715782516624999</v>
      </c>
      <c r="S2240" s="75">
        <v>5.6147347549875004</v>
      </c>
      <c r="T2240" s="75">
        <v>0</v>
      </c>
      <c r="U2240" s="75"/>
      <c r="V2240" s="75"/>
      <c r="W2240" s="75"/>
      <c r="X2240" s="75"/>
      <c r="Y2240" s="75"/>
      <c r="Z2240" s="75"/>
      <c r="AA2240" s="75"/>
      <c r="AB2240" s="75"/>
      <c r="AC2240" s="75"/>
      <c r="AD2240" s="75"/>
      <c r="AE2240" s="75"/>
      <c r="AF2240" s="75"/>
      <c r="AG2240" s="75"/>
      <c r="AH2240" s="75"/>
      <c r="AI2240" s="75"/>
      <c r="AJ2240" s="75"/>
      <c r="AK2240" s="75"/>
      <c r="AL2240" s="75"/>
      <c r="AM2240" s="75"/>
      <c r="AN2240" s="75"/>
      <c r="AO2240" s="75"/>
    </row>
    <row r="2241" spans="2:41" x14ac:dyDescent="0.25">
      <c r="B2241" s="105">
        <v>48</v>
      </c>
      <c r="C2241" s="70">
        <v>42569</v>
      </c>
      <c r="D2241">
        <v>0</v>
      </c>
      <c r="E2241">
        <v>5.6700525730000004</v>
      </c>
      <c r="F2241" s="75">
        <v>0</v>
      </c>
      <c r="G2241" s="75">
        <v>0.06</v>
      </c>
      <c r="H2241" s="75">
        <v>0</v>
      </c>
      <c r="I2241" s="75">
        <v>1.0361</v>
      </c>
      <c r="J2241" s="75">
        <v>5.8747414708852999</v>
      </c>
      <c r="K2241" s="75">
        <v>5.8747414708852999</v>
      </c>
      <c r="L2241" s="75">
        <v>54.5625</v>
      </c>
      <c r="M2241" s="75">
        <v>27.28125</v>
      </c>
      <c r="N2241" s="75">
        <v>1</v>
      </c>
      <c r="O2241" s="75">
        <v>0</v>
      </c>
      <c r="P2241" s="75">
        <v>1.8715782516624999</v>
      </c>
      <c r="Q2241" s="75">
        <v>0.36375000000000002</v>
      </c>
      <c r="R2241" s="75">
        <v>0</v>
      </c>
      <c r="S2241" s="75">
        <v>0</v>
      </c>
      <c r="T2241" s="75">
        <v>4.0031632192227997</v>
      </c>
      <c r="U2241" s="75"/>
      <c r="V2241" s="75"/>
      <c r="W2241" s="75"/>
      <c r="X2241" s="75"/>
      <c r="Y2241" s="75"/>
      <c r="Z2241" s="75"/>
      <c r="AA2241" s="75"/>
      <c r="AB2241" s="75"/>
      <c r="AC2241" s="75"/>
      <c r="AD2241" s="75"/>
      <c r="AE2241" s="75"/>
      <c r="AF2241" s="75"/>
      <c r="AG2241" s="75"/>
      <c r="AH2241" s="75"/>
      <c r="AI2241" s="75"/>
      <c r="AJ2241" s="75"/>
      <c r="AK2241" s="75"/>
      <c r="AL2241" s="75"/>
      <c r="AM2241" s="75"/>
      <c r="AN2241" s="75"/>
      <c r="AO2241" s="75"/>
    </row>
    <row r="2242" spans="2:41" x14ac:dyDescent="0.25">
      <c r="B2242" s="105">
        <v>49</v>
      </c>
      <c r="C2242" s="70">
        <v>42570</v>
      </c>
      <c r="D2242">
        <v>0</v>
      </c>
      <c r="E2242">
        <v>5.6207669420000004</v>
      </c>
      <c r="F2242" s="75">
        <v>0</v>
      </c>
      <c r="G2242" s="75">
        <v>0.05</v>
      </c>
      <c r="H2242" s="75">
        <v>0</v>
      </c>
      <c r="I2242" s="75">
        <v>1.0407999999999999</v>
      </c>
      <c r="J2242" s="75">
        <v>5.8500942332335999</v>
      </c>
      <c r="K2242" s="75">
        <v>5.8500942332335999</v>
      </c>
      <c r="L2242" s="75">
        <v>55.875</v>
      </c>
      <c r="M2242" s="75">
        <v>27.9375</v>
      </c>
      <c r="N2242" s="75">
        <v>1</v>
      </c>
      <c r="O2242" s="75">
        <v>0</v>
      </c>
      <c r="P2242" s="75">
        <v>0</v>
      </c>
      <c r="Q2242" s="75">
        <v>0.3725</v>
      </c>
      <c r="R2242" s="75">
        <v>0</v>
      </c>
      <c r="S2242" s="75">
        <v>0</v>
      </c>
      <c r="T2242" s="75">
        <v>9.8532574524564005</v>
      </c>
      <c r="U2242" s="75"/>
      <c r="V2242" s="75"/>
      <c r="W2242" s="75"/>
      <c r="X2242" s="75"/>
      <c r="Y2242" s="75"/>
      <c r="Z2242" s="75"/>
      <c r="AA2242" s="75"/>
      <c r="AB2242" s="75"/>
      <c r="AC2242" s="75"/>
      <c r="AD2242" s="75"/>
      <c r="AE2242" s="75"/>
      <c r="AF2242" s="75"/>
      <c r="AG2242" s="75"/>
      <c r="AH2242" s="75"/>
      <c r="AI2242" s="75"/>
      <c r="AJ2242" s="75"/>
      <c r="AK2242" s="75"/>
      <c r="AL2242" s="75"/>
      <c r="AM2242" s="75"/>
      <c r="AN2242" s="75"/>
      <c r="AO2242" s="75"/>
    </row>
    <row r="2243" spans="2:41" x14ac:dyDescent="0.25">
      <c r="B2243" s="105">
        <v>50</v>
      </c>
      <c r="C2243" s="70">
        <v>42571</v>
      </c>
      <c r="D2243">
        <v>0</v>
      </c>
      <c r="E2243">
        <v>5.4779115300000001</v>
      </c>
      <c r="F2243" s="75">
        <v>0</v>
      </c>
      <c r="G2243" s="75">
        <v>0.05</v>
      </c>
      <c r="H2243" s="75">
        <v>0</v>
      </c>
      <c r="I2243" s="75">
        <v>1.0529999999999999</v>
      </c>
      <c r="J2243" s="75">
        <v>5.7682408410899999</v>
      </c>
      <c r="K2243" s="75">
        <v>5.7682408410899999</v>
      </c>
      <c r="L2243" s="75">
        <v>57.1875</v>
      </c>
      <c r="M2243" s="75">
        <v>28.59375</v>
      </c>
      <c r="N2243" s="75">
        <v>1</v>
      </c>
      <c r="O2243" s="75">
        <v>0</v>
      </c>
      <c r="P2243" s="75">
        <v>0</v>
      </c>
      <c r="Q2243" s="75">
        <v>0.38124999999999998</v>
      </c>
      <c r="R2243" s="75">
        <v>0</v>
      </c>
      <c r="S2243" s="75">
        <v>0</v>
      </c>
      <c r="T2243" s="75">
        <v>15.6214982935464</v>
      </c>
      <c r="U2243" s="75"/>
      <c r="V2243" s="75"/>
      <c r="W2243" s="75"/>
      <c r="X2243" s="75"/>
      <c r="Y2243" s="75"/>
      <c r="Z2243" s="75"/>
      <c r="AA2243" s="75"/>
      <c r="AB2243" s="75"/>
      <c r="AC2243" s="75"/>
      <c r="AD2243" s="75"/>
      <c r="AE2243" s="75"/>
      <c r="AF2243" s="75"/>
      <c r="AG2243" s="75"/>
      <c r="AH2243" s="75"/>
      <c r="AI2243" s="75"/>
      <c r="AJ2243" s="75"/>
      <c r="AK2243" s="75"/>
      <c r="AL2243" s="75"/>
      <c r="AM2243" s="75"/>
      <c r="AN2243" s="75"/>
      <c r="AO2243" s="75"/>
    </row>
    <row r="2244" spans="2:41" x14ac:dyDescent="0.25">
      <c r="B2244" s="105">
        <v>51</v>
      </c>
      <c r="C2244" s="70">
        <v>42572</v>
      </c>
      <c r="D2244">
        <v>0</v>
      </c>
      <c r="E2244">
        <v>5.2682451500000003</v>
      </c>
      <c r="F2244" s="75">
        <v>0</v>
      </c>
      <c r="G2244" s="75">
        <v>0.03</v>
      </c>
      <c r="H2244" s="75">
        <v>0</v>
      </c>
      <c r="I2244" s="75">
        <v>1.0534995</v>
      </c>
      <c r="J2244" s="75">
        <v>5.5500936314024303</v>
      </c>
      <c r="K2244" s="75">
        <v>5.5500936314024303</v>
      </c>
      <c r="L2244" s="75">
        <v>58.5</v>
      </c>
      <c r="M2244" s="75">
        <v>29.25</v>
      </c>
      <c r="N2244" s="75">
        <v>1</v>
      </c>
      <c r="O2244" s="75">
        <v>0</v>
      </c>
      <c r="P2244" s="75">
        <v>0</v>
      </c>
      <c r="Q2244" s="75">
        <v>0.39</v>
      </c>
      <c r="R2244" s="75">
        <v>0</v>
      </c>
      <c r="S2244" s="75">
        <v>0</v>
      </c>
      <c r="T2244" s="75">
        <v>21.1715919249488</v>
      </c>
      <c r="U2244" s="75"/>
      <c r="V2244" s="75"/>
      <c r="W2244" s="75"/>
      <c r="X2244" s="75"/>
      <c r="Y2244" s="75"/>
      <c r="Z2244" s="75"/>
      <c r="AA2244" s="75"/>
      <c r="AB2244" s="75"/>
      <c r="AC2244" s="75"/>
      <c r="AD2244" s="75"/>
      <c r="AE2244" s="75"/>
      <c r="AF2244" s="75"/>
      <c r="AG2244" s="75"/>
      <c r="AH2244" s="75"/>
      <c r="AI2244" s="75"/>
      <c r="AJ2244" s="75"/>
      <c r="AK2244" s="75"/>
      <c r="AL2244" s="75"/>
      <c r="AM2244" s="75"/>
      <c r="AN2244" s="75"/>
      <c r="AO2244" s="75"/>
    </row>
    <row r="2245" spans="2:41" x14ac:dyDescent="0.25">
      <c r="B2245" s="105">
        <v>52</v>
      </c>
      <c r="C2245" s="70">
        <v>42573</v>
      </c>
      <c r="D2245">
        <v>0</v>
      </c>
      <c r="E2245">
        <v>5.2284299289999998</v>
      </c>
      <c r="F2245" s="75">
        <v>0</v>
      </c>
      <c r="G2245" s="75">
        <v>0.03</v>
      </c>
      <c r="H2245" s="75">
        <v>0</v>
      </c>
      <c r="I2245" s="75">
        <v>1.0539989999999999</v>
      </c>
      <c r="J2245" s="75">
        <v>5.5107599167360704</v>
      </c>
      <c r="K2245" s="75">
        <v>5.5107599167360704</v>
      </c>
      <c r="L2245" s="75">
        <v>59.8125</v>
      </c>
      <c r="M2245" s="75">
        <v>29.90625</v>
      </c>
      <c r="N2245" s="75">
        <v>1</v>
      </c>
      <c r="O2245" s="75">
        <v>0</v>
      </c>
      <c r="P2245" s="75">
        <v>0</v>
      </c>
      <c r="Q2245" s="75">
        <v>0.39874999999999999</v>
      </c>
      <c r="R2245" s="75">
        <v>0</v>
      </c>
      <c r="S2245" s="75">
        <v>0</v>
      </c>
      <c r="T2245" s="75">
        <v>26.682351841684898</v>
      </c>
      <c r="U2245" s="75"/>
      <c r="V2245" s="75"/>
      <c r="W2245" s="75"/>
      <c r="X2245" s="75"/>
      <c r="Y2245" s="75"/>
      <c r="Z2245" s="75"/>
      <c r="AA2245" s="75"/>
      <c r="AB2245" s="75"/>
      <c r="AC2245" s="75"/>
      <c r="AD2245" s="75"/>
      <c r="AE2245" s="75"/>
      <c r="AF2245" s="75"/>
      <c r="AG2245" s="75"/>
      <c r="AH2245" s="75"/>
      <c r="AI2245" s="75"/>
      <c r="AJ2245" s="75"/>
      <c r="AK2245" s="75"/>
      <c r="AL2245" s="75"/>
      <c r="AM2245" s="75"/>
      <c r="AN2245" s="75"/>
      <c r="AO2245" s="75"/>
    </row>
    <row r="2246" spans="2:41" x14ac:dyDescent="0.25">
      <c r="B2246" s="105">
        <v>53</v>
      </c>
      <c r="C2246" s="70">
        <v>42574</v>
      </c>
      <c r="D2246">
        <v>0</v>
      </c>
      <c r="E2246">
        <v>5.1249550089999998</v>
      </c>
      <c r="F2246" s="75">
        <v>0</v>
      </c>
      <c r="G2246" s="75">
        <v>0.03</v>
      </c>
      <c r="H2246" s="75">
        <v>0</v>
      </c>
      <c r="I2246" s="75">
        <v>1.0544985</v>
      </c>
      <c r="J2246" s="75">
        <v>5.4042573695579899</v>
      </c>
      <c r="K2246" s="75">
        <v>5.4042573695579899</v>
      </c>
      <c r="L2246" s="75">
        <v>61.125</v>
      </c>
      <c r="M2246" s="75">
        <v>30.5625</v>
      </c>
      <c r="N2246" s="75">
        <v>1</v>
      </c>
      <c r="O2246" s="75">
        <v>0</v>
      </c>
      <c r="P2246" s="75">
        <v>0</v>
      </c>
      <c r="Q2246" s="75">
        <v>0.40749999999999997</v>
      </c>
      <c r="R2246" s="75">
        <v>0</v>
      </c>
      <c r="S2246" s="75">
        <v>0</v>
      </c>
      <c r="T2246" s="75">
        <v>32.086609211242902</v>
      </c>
      <c r="U2246" s="75"/>
      <c r="V2246" s="75"/>
      <c r="W2246" s="75"/>
      <c r="X2246" s="75"/>
      <c r="Y2246" s="75"/>
      <c r="Z2246" s="75"/>
      <c r="AA2246" s="75"/>
      <c r="AB2246" s="75"/>
      <c r="AC2246" s="75"/>
      <c r="AD2246" s="75"/>
      <c r="AE2246" s="75"/>
      <c r="AF2246" s="75"/>
      <c r="AG2246" s="75"/>
      <c r="AH2246" s="75"/>
      <c r="AI2246" s="75"/>
      <c r="AJ2246" s="75"/>
      <c r="AK2246" s="75"/>
      <c r="AL2246" s="75"/>
      <c r="AM2246" s="75"/>
      <c r="AN2246" s="75"/>
      <c r="AO2246" s="75"/>
    </row>
    <row r="2247" spans="2:41" x14ac:dyDescent="0.25">
      <c r="B2247" s="105">
        <v>54</v>
      </c>
      <c r="C2247" s="70">
        <v>42575</v>
      </c>
      <c r="D2247">
        <v>0</v>
      </c>
      <c r="E2247">
        <v>5.0034532909999996</v>
      </c>
      <c r="F2247" s="75">
        <v>0</v>
      </c>
      <c r="G2247" s="75">
        <v>1.4999999999999999E-2</v>
      </c>
      <c r="H2247" s="75">
        <v>0</v>
      </c>
      <c r="I2247" s="75">
        <v>1.0549980000000001</v>
      </c>
      <c r="J2247" s="75">
        <v>5.2786332150984201</v>
      </c>
      <c r="K2247" s="75">
        <v>5.1318909381496001</v>
      </c>
      <c r="L2247" s="75">
        <v>62.4375</v>
      </c>
      <c r="M2247" s="75">
        <v>31.21875</v>
      </c>
      <c r="N2247" s="75">
        <v>0.97220070594617403</v>
      </c>
      <c r="O2247" s="75">
        <v>0</v>
      </c>
      <c r="P2247" s="75">
        <v>0</v>
      </c>
      <c r="Q2247" s="75">
        <v>0.41625000000000001</v>
      </c>
      <c r="R2247" s="75">
        <v>0</v>
      </c>
      <c r="S2247" s="75">
        <v>0</v>
      </c>
      <c r="T2247" s="75">
        <v>37.218500149392497</v>
      </c>
      <c r="U2247" s="75"/>
      <c r="V2247" s="75"/>
      <c r="W2247" s="75"/>
      <c r="X2247" s="75"/>
      <c r="Y2247" s="75"/>
      <c r="Z2247" s="75"/>
      <c r="AA2247" s="75"/>
      <c r="AB2247" s="75"/>
      <c r="AC2247" s="75"/>
      <c r="AD2247" s="75"/>
      <c r="AE2247" s="75"/>
      <c r="AF2247" s="75"/>
      <c r="AG2247" s="75"/>
      <c r="AH2247" s="75"/>
      <c r="AI2247" s="75"/>
      <c r="AJ2247" s="75"/>
      <c r="AK2247" s="75"/>
      <c r="AL2247" s="75"/>
      <c r="AM2247" s="75"/>
      <c r="AN2247" s="75"/>
      <c r="AO2247" s="75"/>
    </row>
    <row r="2248" spans="2:41" x14ac:dyDescent="0.25">
      <c r="B2248" s="105">
        <v>55</v>
      </c>
      <c r="C2248" s="70">
        <v>42576</v>
      </c>
      <c r="D2248">
        <v>0</v>
      </c>
      <c r="E2248">
        <v>4.9673504670000002</v>
      </c>
      <c r="F2248" s="75">
        <v>0</v>
      </c>
      <c r="G2248" s="75">
        <v>1.4999999999999999E-2</v>
      </c>
      <c r="H2248" s="75">
        <v>0</v>
      </c>
      <c r="I2248" s="75">
        <v>1.0554975</v>
      </c>
      <c r="J2248" s="75">
        <v>5.2430259995423301</v>
      </c>
      <c r="K2248" s="75">
        <v>4.3640892085831799</v>
      </c>
      <c r="L2248" s="75">
        <v>63.75</v>
      </c>
      <c r="M2248" s="75">
        <v>31.875</v>
      </c>
      <c r="N2248" s="75">
        <v>0.83236077962690203</v>
      </c>
      <c r="O2248" s="75">
        <v>0</v>
      </c>
      <c r="P2248" s="75">
        <v>0</v>
      </c>
      <c r="Q2248" s="75">
        <v>0.42499999999999999</v>
      </c>
      <c r="R2248" s="75">
        <v>0</v>
      </c>
      <c r="S2248" s="75">
        <v>0</v>
      </c>
      <c r="T2248" s="75">
        <v>41.582589357975699</v>
      </c>
      <c r="U2248" s="75"/>
      <c r="V2248" s="75"/>
      <c r="W2248" s="75"/>
      <c r="X2248" s="75"/>
      <c r="Y2248" s="75"/>
      <c r="Z2248" s="75"/>
      <c r="AA2248" s="75"/>
      <c r="AB2248" s="75"/>
      <c r="AC2248" s="75"/>
      <c r="AD2248" s="75"/>
      <c r="AE2248" s="75"/>
      <c r="AF2248" s="75"/>
      <c r="AG2248" s="75"/>
      <c r="AH2248" s="75"/>
      <c r="AI2248" s="75"/>
      <c r="AJ2248" s="75"/>
      <c r="AK2248" s="75"/>
      <c r="AL2248" s="75"/>
      <c r="AM2248" s="75"/>
      <c r="AN2248" s="75"/>
      <c r="AO2248" s="75"/>
    </row>
    <row r="2249" spans="2:41" x14ac:dyDescent="0.25">
      <c r="B2249" s="105">
        <v>56</v>
      </c>
      <c r="C2249" s="70">
        <v>42577</v>
      </c>
      <c r="D2249">
        <v>0</v>
      </c>
      <c r="E2249">
        <v>4.8916749260000003</v>
      </c>
      <c r="F2249" s="75">
        <v>0</v>
      </c>
      <c r="G2249" s="75">
        <v>1.4999999999999999E-2</v>
      </c>
      <c r="H2249" s="75">
        <v>0</v>
      </c>
      <c r="I2249" s="75">
        <v>1.0559970000000001</v>
      </c>
      <c r="J2249" s="75">
        <v>5.1655940468312203</v>
      </c>
      <c r="K2249" s="75">
        <v>3.7283438734315499</v>
      </c>
      <c r="L2249" s="75">
        <v>65.0625</v>
      </c>
      <c r="M2249" s="75">
        <v>32.53125</v>
      </c>
      <c r="N2249" s="75">
        <v>0.72176478438499403</v>
      </c>
      <c r="O2249" s="75">
        <v>0</v>
      </c>
      <c r="P2249" s="75">
        <v>0</v>
      </c>
      <c r="Q2249" s="75">
        <v>0.43375000000000002</v>
      </c>
      <c r="R2249" s="75">
        <v>0</v>
      </c>
      <c r="S2249" s="75">
        <v>0</v>
      </c>
      <c r="T2249" s="75">
        <v>45.310933231407198</v>
      </c>
      <c r="U2249" s="75"/>
      <c r="V2249" s="75"/>
      <c r="W2249" s="75"/>
      <c r="X2249" s="75"/>
      <c r="Y2249" s="75"/>
      <c r="Z2249" s="75"/>
      <c r="AA2249" s="75"/>
      <c r="AB2249" s="75"/>
      <c r="AC2249" s="75"/>
      <c r="AD2249" s="75"/>
      <c r="AE2249" s="75"/>
      <c r="AF2249" s="75"/>
      <c r="AG2249" s="75"/>
      <c r="AH2249" s="75"/>
      <c r="AI2249" s="75"/>
      <c r="AJ2249" s="75"/>
      <c r="AK2249" s="75"/>
      <c r="AL2249" s="75"/>
      <c r="AM2249" s="75"/>
      <c r="AN2249" s="75"/>
      <c r="AO2249" s="75"/>
    </row>
    <row r="2250" spans="2:41" x14ac:dyDescent="0.25">
      <c r="B2250" s="105">
        <v>57</v>
      </c>
      <c r="C2250" s="70">
        <v>42578</v>
      </c>
      <c r="D2250">
        <v>45</v>
      </c>
      <c r="E2250">
        <v>4.9345610300000002</v>
      </c>
      <c r="F2250" s="75">
        <v>45</v>
      </c>
      <c r="G2250" s="75">
        <v>7.4999999999999997E-2</v>
      </c>
      <c r="H2250" s="75">
        <v>3.375</v>
      </c>
      <c r="I2250" s="75">
        <v>1.0564964999999999</v>
      </c>
      <c r="J2250" s="75">
        <v>5.2133464572313999</v>
      </c>
      <c r="K2250" s="75">
        <v>5.2133464572313999</v>
      </c>
      <c r="L2250" s="75">
        <v>66.375</v>
      </c>
      <c r="M2250" s="75">
        <v>33.1875</v>
      </c>
      <c r="N2250" s="75">
        <v>0.63469881035307796</v>
      </c>
      <c r="O2250" s="75">
        <v>41.625</v>
      </c>
      <c r="P2250" s="75">
        <v>41.625</v>
      </c>
      <c r="Q2250" s="75">
        <v>0.4425</v>
      </c>
      <c r="R2250" s="75">
        <v>9.1029133856921494</v>
      </c>
      <c r="S2250" s="75">
        <v>0</v>
      </c>
      <c r="T2250" s="75">
        <v>18.002193074330801</v>
      </c>
      <c r="U2250" s="75"/>
      <c r="V2250" s="75"/>
      <c r="W2250" s="75"/>
      <c r="X2250" s="75"/>
      <c r="Y2250" s="75"/>
      <c r="Z2250" s="75"/>
      <c r="AA2250" s="75"/>
      <c r="AB2250" s="75"/>
      <c r="AC2250" s="75"/>
      <c r="AD2250" s="75"/>
      <c r="AE2250" s="75"/>
      <c r="AF2250" s="75"/>
      <c r="AG2250" s="75"/>
      <c r="AH2250" s="75"/>
      <c r="AI2250" s="75"/>
      <c r="AJ2250" s="75"/>
      <c r="AK2250" s="75"/>
      <c r="AL2250" s="75"/>
      <c r="AM2250" s="75"/>
      <c r="AN2250" s="75"/>
      <c r="AO2250" s="75"/>
    </row>
    <row r="2251" spans="2:41" x14ac:dyDescent="0.25">
      <c r="B2251" s="105">
        <v>58</v>
      </c>
      <c r="C2251" s="70">
        <v>42579</v>
      </c>
      <c r="D2251">
        <v>35</v>
      </c>
      <c r="E2251">
        <v>4.9067383299999996</v>
      </c>
      <c r="F2251" s="75">
        <v>35</v>
      </c>
      <c r="G2251" s="75">
        <v>6.5000000000000002E-2</v>
      </c>
      <c r="H2251" s="75">
        <v>2.2749999999999999</v>
      </c>
      <c r="I2251" s="75">
        <v>1.056996</v>
      </c>
      <c r="J2251" s="75">
        <v>5.1864027878566796</v>
      </c>
      <c r="K2251" s="75">
        <v>5.1864027878566796</v>
      </c>
      <c r="L2251" s="75">
        <v>67.6875</v>
      </c>
      <c r="M2251" s="75">
        <v>33.84375</v>
      </c>
      <c r="N2251" s="75">
        <v>1</v>
      </c>
      <c r="O2251" s="75">
        <v>32.725000000000001</v>
      </c>
      <c r="P2251" s="75">
        <v>41.827913385692199</v>
      </c>
      <c r="Q2251" s="75">
        <v>0.45124999999999998</v>
      </c>
      <c r="R2251" s="75">
        <v>9.1603776494588693</v>
      </c>
      <c r="S2251" s="75">
        <v>9.4789398740458495</v>
      </c>
      <c r="T2251" s="75">
        <v>0</v>
      </c>
      <c r="U2251" s="75"/>
      <c r="V2251" s="75"/>
      <c r="W2251" s="75"/>
      <c r="X2251" s="75"/>
      <c r="Y2251" s="75"/>
      <c r="Z2251" s="75"/>
      <c r="AA2251" s="75"/>
      <c r="AB2251" s="75"/>
      <c r="AC2251" s="75"/>
      <c r="AD2251" s="75"/>
      <c r="AE2251" s="75"/>
      <c r="AF2251" s="75"/>
      <c r="AG2251" s="75"/>
      <c r="AH2251" s="75"/>
      <c r="AI2251" s="75"/>
      <c r="AJ2251" s="75"/>
      <c r="AK2251" s="75"/>
      <c r="AL2251" s="75"/>
      <c r="AM2251" s="75"/>
      <c r="AN2251" s="75"/>
      <c r="AO2251" s="75"/>
    </row>
    <row r="2252" spans="2:41" x14ac:dyDescent="0.25">
      <c r="B2252" s="105">
        <v>59</v>
      </c>
      <c r="C2252" s="70">
        <v>42580</v>
      </c>
      <c r="D2252">
        <v>10</v>
      </c>
      <c r="E2252">
        <v>4.8603994300000002</v>
      </c>
      <c r="F2252" s="75">
        <v>10</v>
      </c>
      <c r="G2252" s="75">
        <v>0.08</v>
      </c>
      <c r="H2252" s="75">
        <v>0.8</v>
      </c>
      <c r="I2252" s="75">
        <v>1.0574954999999999</v>
      </c>
      <c r="J2252" s="75">
        <v>5.1398505254275699</v>
      </c>
      <c r="K2252" s="75">
        <v>5.1398505254275699</v>
      </c>
      <c r="L2252" s="75">
        <v>69</v>
      </c>
      <c r="M2252" s="75">
        <v>34.5</v>
      </c>
      <c r="N2252" s="75">
        <v>1</v>
      </c>
      <c r="O2252" s="75">
        <v>9.1999999999999993</v>
      </c>
      <c r="P2252" s="75">
        <v>18.360377649458901</v>
      </c>
      <c r="Q2252" s="75">
        <v>0.46</v>
      </c>
      <c r="R2252" s="75">
        <v>3.3051317810078298</v>
      </c>
      <c r="S2252" s="75">
        <v>9.91539534302348</v>
      </c>
      <c r="T2252" s="75">
        <v>0</v>
      </c>
      <c r="U2252" s="75"/>
      <c r="V2252" s="75"/>
      <c r="W2252" s="75"/>
      <c r="X2252" s="75"/>
      <c r="Y2252" s="75"/>
      <c r="Z2252" s="75"/>
      <c r="AA2252" s="75"/>
      <c r="AB2252" s="75"/>
      <c r="AC2252" s="75"/>
      <c r="AD2252" s="75"/>
      <c r="AE2252" s="75"/>
      <c r="AF2252" s="75"/>
      <c r="AG2252" s="75"/>
      <c r="AH2252" s="75"/>
      <c r="AI2252" s="75"/>
      <c r="AJ2252" s="75"/>
      <c r="AK2252" s="75"/>
      <c r="AL2252" s="75"/>
      <c r="AM2252" s="75"/>
      <c r="AN2252" s="75"/>
      <c r="AO2252" s="75"/>
    </row>
    <row r="2253" spans="2:41" x14ac:dyDescent="0.25">
      <c r="B2253" s="105">
        <v>60</v>
      </c>
      <c r="C2253" s="70">
        <v>42581</v>
      </c>
      <c r="D2253">
        <v>10</v>
      </c>
      <c r="E2253">
        <v>4.8643333889999996</v>
      </c>
      <c r="F2253" s="75">
        <v>10</v>
      </c>
      <c r="G2253" s="75">
        <v>0.08</v>
      </c>
      <c r="H2253" s="75">
        <v>0.8</v>
      </c>
      <c r="I2253" s="75">
        <v>1.057995</v>
      </c>
      <c r="J2253" s="75">
        <v>5.14644040389505</v>
      </c>
      <c r="K2253" s="75">
        <v>5.14644040389505</v>
      </c>
      <c r="L2253" s="75">
        <v>70.3125</v>
      </c>
      <c r="M2253" s="75">
        <v>35.15625</v>
      </c>
      <c r="N2253" s="75">
        <v>1</v>
      </c>
      <c r="O2253" s="75">
        <v>9.1999999999999993</v>
      </c>
      <c r="P2253" s="75">
        <v>12.505131781007799</v>
      </c>
      <c r="Q2253" s="75">
        <v>0.46875</v>
      </c>
      <c r="R2253" s="75">
        <v>1.83967284427819</v>
      </c>
      <c r="S2253" s="75">
        <v>5.51901853283458</v>
      </c>
      <c r="T2253" s="75">
        <v>0</v>
      </c>
      <c r="U2253" s="75"/>
      <c r="V2253" s="75"/>
      <c r="W2253" s="75"/>
      <c r="X2253" s="75"/>
      <c r="Y2253" s="75"/>
      <c r="Z2253" s="75"/>
      <c r="AA2253" s="75"/>
      <c r="AB2253" s="75"/>
      <c r="AC2253" s="75"/>
      <c r="AD2253" s="75"/>
      <c r="AE2253" s="75"/>
      <c r="AF2253" s="75"/>
      <c r="AG2253" s="75"/>
      <c r="AH2253" s="75"/>
      <c r="AI2253" s="75"/>
      <c r="AJ2253" s="75"/>
      <c r="AK2253" s="75"/>
      <c r="AL2253" s="75"/>
      <c r="AM2253" s="75"/>
      <c r="AN2253" s="75"/>
      <c r="AO2253" s="75"/>
    </row>
    <row r="2254" spans="2:41" x14ac:dyDescent="0.25">
      <c r="B2254" s="105">
        <v>61</v>
      </c>
      <c r="C2254" s="70">
        <v>42582</v>
      </c>
      <c r="D2254">
        <v>1</v>
      </c>
      <c r="E2254">
        <v>4.931939109</v>
      </c>
      <c r="F2254" s="75">
        <v>1</v>
      </c>
      <c r="G2254" s="75">
        <v>0.08</v>
      </c>
      <c r="H2254" s="75">
        <v>0.08</v>
      </c>
      <c r="I2254" s="75">
        <v>1.0584944999999999</v>
      </c>
      <c r="J2254" s="75">
        <v>5.2204304212114003</v>
      </c>
      <c r="K2254" s="75">
        <v>5.2204304212114003</v>
      </c>
      <c r="L2254" s="75">
        <v>71.625</v>
      </c>
      <c r="M2254" s="75">
        <v>35.8125</v>
      </c>
      <c r="N2254" s="75">
        <v>1</v>
      </c>
      <c r="O2254" s="75">
        <v>0.92</v>
      </c>
      <c r="P2254" s="75">
        <v>2.7596728442781902</v>
      </c>
      <c r="Q2254" s="75">
        <v>0.47749999999999998</v>
      </c>
      <c r="R2254" s="75">
        <v>0</v>
      </c>
      <c r="S2254" s="75">
        <v>0</v>
      </c>
      <c r="T2254" s="75">
        <v>2.4607575769332102</v>
      </c>
      <c r="U2254" s="75"/>
      <c r="V2254" s="75"/>
      <c r="W2254" s="75"/>
      <c r="X2254" s="75"/>
      <c r="Y2254" s="75"/>
      <c r="Z2254" s="75"/>
      <c r="AA2254" s="75"/>
      <c r="AB2254" s="75"/>
      <c r="AC2254" s="75"/>
      <c r="AD2254" s="75"/>
      <c r="AE2254" s="75"/>
      <c r="AF2254" s="75"/>
      <c r="AG2254" s="75"/>
      <c r="AH2254" s="75"/>
      <c r="AI2254" s="75"/>
      <c r="AJ2254" s="75"/>
      <c r="AK2254" s="75"/>
      <c r="AL2254" s="75"/>
      <c r="AM2254" s="75"/>
      <c r="AN2254" s="75"/>
      <c r="AO2254" s="75"/>
    </row>
    <row r="2255" spans="2:41" x14ac:dyDescent="0.25">
      <c r="B2255" s="105">
        <v>62</v>
      </c>
      <c r="C2255" s="70">
        <v>42583</v>
      </c>
      <c r="D2255">
        <v>7</v>
      </c>
      <c r="E2255">
        <v>4.8757636580000003</v>
      </c>
      <c r="F2255" s="75">
        <v>7</v>
      </c>
      <c r="G2255" s="75">
        <v>6.5000000000000002E-2</v>
      </c>
      <c r="H2255" s="75">
        <v>0.45500000000000002</v>
      </c>
      <c r="I2255" s="75">
        <v>1.058994</v>
      </c>
      <c r="J2255" s="75">
        <v>5.1634044592400503</v>
      </c>
      <c r="K2255" s="75">
        <v>5.1634044592400503</v>
      </c>
      <c r="L2255" s="75">
        <v>72.9375</v>
      </c>
      <c r="M2255" s="75">
        <v>36.46875</v>
      </c>
      <c r="N2255" s="75">
        <v>1</v>
      </c>
      <c r="O2255" s="75">
        <v>6.5449999999999999</v>
      </c>
      <c r="P2255" s="75">
        <v>6.5449999999999999</v>
      </c>
      <c r="Q2255" s="75">
        <v>0.48625000000000002</v>
      </c>
      <c r="R2255" s="75">
        <v>0.34539888518998701</v>
      </c>
      <c r="S2255" s="75">
        <v>0</v>
      </c>
      <c r="T2255" s="75">
        <v>1.42456092136325</v>
      </c>
      <c r="U2255" s="75"/>
      <c r="V2255" s="75"/>
      <c r="W2255" s="75"/>
      <c r="X2255" s="75"/>
      <c r="Y2255" s="75"/>
      <c r="Z2255" s="75"/>
      <c r="AA2255" s="75"/>
      <c r="AB2255" s="75"/>
      <c r="AC2255" s="75"/>
      <c r="AD2255" s="75"/>
      <c r="AE2255" s="75"/>
      <c r="AF2255" s="75"/>
      <c r="AG2255" s="75"/>
      <c r="AH2255" s="75"/>
      <c r="AI2255" s="75"/>
      <c r="AJ2255" s="75"/>
      <c r="AK2255" s="75"/>
      <c r="AL2255" s="75"/>
      <c r="AM2255" s="75"/>
      <c r="AN2255" s="75"/>
      <c r="AO2255" s="75"/>
    </row>
    <row r="2256" spans="2:41" x14ac:dyDescent="0.25">
      <c r="B2256" s="105">
        <v>63</v>
      </c>
      <c r="C2256" s="70">
        <v>42584</v>
      </c>
      <c r="D2256">
        <v>11</v>
      </c>
      <c r="E2256">
        <v>4.8830706609999996</v>
      </c>
      <c r="F2256" s="75">
        <v>11</v>
      </c>
      <c r="G2256" s="75">
        <v>6.5000000000000002E-2</v>
      </c>
      <c r="H2256" s="75">
        <v>0.71499999999999997</v>
      </c>
      <c r="I2256" s="75">
        <v>1.0594935000000001</v>
      </c>
      <c r="J2256" s="75">
        <v>5.1735816253701996</v>
      </c>
      <c r="K2256" s="75">
        <v>5.1735816253701996</v>
      </c>
      <c r="L2256" s="75">
        <v>74.25</v>
      </c>
      <c r="M2256" s="75">
        <v>37.125</v>
      </c>
      <c r="N2256" s="75">
        <v>1</v>
      </c>
      <c r="O2256" s="75">
        <v>10.285</v>
      </c>
      <c r="P2256" s="75">
        <v>10.630398885190001</v>
      </c>
      <c r="Q2256" s="75">
        <v>0.495</v>
      </c>
      <c r="R2256" s="75">
        <v>1.3642043149549501</v>
      </c>
      <c r="S2256" s="75">
        <v>2.6680520235015899</v>
      </c>
      <c r="T2256" s="75">
        <v>0</v>
      </c>
      <c r="U2256" s="75"/>
      <c r="V2256" s="75"/>
      <c r="W2256" s="75"/>
      <c r="X2256" s="75"/>
      <c r="Y2256" s="75"/>
      <c r="Z2256" s="75"/>
      <c r="AA2256" s="75"/>
      <c r="AB2256" s="75"/>
      <c r="AC2256" s="75"/>
      <c r="AD2256" s="75"/>
      <c r="AE2256" s="75"/>
      <c r="AF2256" s="75"/>
      <c r="AG2256" s="75"/>
      <c r="AH2256" s="75"/>
      <c r="AI2256" s="75"/>
      <c r="AJ2256" s="75"/>
      <c r="AK2256" s="75"/>
      <c r="AL2256" s="75"/>
      <c r="AM2256" s="75"/>
      <c r="AN2256" s="75"/>
      <c r="AO2256" s="75"/>
    </row>
    <row r="2257" spans="2:41" x14ac:dyDescent="0.25">
      <c r="B2257" s="105">
        <v>64</v>
      </c>
      <c r="C2257" s="70">
        <v>42585</v>
      </c>
      <c r="D2257">
        <v>26</v>
      </c>
      <c r="E2257">
        <v>4.957000818</v>
      </c>
      <c r="F2257" s="75">
        <v>26</v>
      </c>
      <c r="G2257" s="75">
        <v>0.12</v>
      </c>
      <c r="H2257" s="75">
        <v>3.12</v>
      </c>
      <c r="I2257" s="75">
        <v>1.059993</v>
      </c>
      <c r="J2257" s="75">
        <v>5.2543861680742703</v>
      </c>
      <c r="K2257" s="75">
        <v>5.2543861680742703</v>
      </c>
      <c r="L2257" s="75">
        <v>75.5625</v>
      </c>
      <c r="M2257" s="75">
        <v>37.78125</v>
      </c>
      <c r="N2257" s="75">
        <v>1</v>
      </c>
      <c r="O2257" s="75">
        <v>22.88</v>
      </c>
      <c r="P2257" s="75">
        <v>24.244204314954899</v>
      </c>
      <c r="Q2257" s="75">
        <v>0.50375000000000003</v>
      </c>
      <c r="R2257" s="75">
        <v>4.7474545367201699</v>
      </c>
      <c r="S2257" s="75">
        <v>14.242363610160499</v>
      </c>
      <c r="T2257" s="75">
        <v>0</v>
      </c>
      <c r="U2257" s="75"/>
      <c r="V2257" s="75"/>
      <c r="W2257" s="75"/>
      <c r="X2257" s="75"/>
      <c r="Y2257" s="75"/>
      <c r="Z2257" s="75"/>
      <c r="AA2257" s="75"/>
      <c r="AB2257" s="75"/>
      <c r="AC2257" s="75"/>
      <c r="AD2257" s="75"/>
      <c r="AE2257" s="75"/>
      <c r="AF2257" s="75"/>
      <c r="AG2257" s="75"/>
      <c r="AH2257" s="75"/>
      <c r="AI2257" s="75"/>
      <c r="AJ2257" s="75"/>
      <c r="AK2257" s="75"/>
      <c r="AL2257" s="75"/>
      <c r="AM2257" s="75"/>
      <c r="AN2257" s="75"/>
      <c r="AO2257" s="75"/>
    </row>
    <row r="2258" spans="2:41" x14ac:dyDescent="0.25">
      <c r="B2258" s="105">
        <v>65</v>
      </c>
      <c r="C2258" s="70">
        <v>42586</v>
      </c>
      <c r="D2258">
        <v>8</v>
      </c>
      <c r="E2258">
        <v>4.9309289710000002</v>
      </c>
      <c r="F2258" s="75">
        <v>8</v>
      </c>
      <c r="G2258" s="75">
        <v>0.08</v>
      </c>
      <c r="H2258" s="75">
        <v>0.64</v>
      </c>
      <c r="I2258" s="75">
        <v>1.0604925000000001</v>
      </c>
      <c r="J2258" s="75">
        <v>5.2292131917782196</v>
      </c>
      <c r="K2258" s="75">
        <v>5.2292131917782196</v>
      </c>
      <c r="L2258" s="75">
        <v>76.875</v>
      </c>
      <c r="M2258" s="75">
        <v>38.4375</v>
      </c>
      <c r="N2258" s="75">
        <v>1</v>
      </c>
      <c r="O2258" s="75">
        <v>7.36</v>
      </c>
      <c r="P2258" s="75">
        <v>12.1074545367202</v>
      </c>
      <c r="Q2258" s="75">
        <v>0.51249999999999996</v>
      </c>
      <c r="R2258" s="75">
        <v>1.7195603362354901</v>
      </c>
      <c r="S2258" s="75">
        <v>5.1586810087064601</v>
      </c>
      <c r="T2258" s="75">
        <v>0</v>
      </c>
      <c r="U2258" s="75"/>
      <c r="V2258" s="75"/>
      <c r="W2258" s="75"/>
      <c r="X2258" s="75"/>
      <c r="Y2258" s="75"/>
      <c r="Z2258" s="75"/>
      <c r="AA2258" s="75"/>
      <c r="AB2258" s="75"/>
      <c r="AC2258" s="75"/>
      <c r="AD2258" s="75"/>
      <c r="AE2258" s="75"/>
      <c r="AF2258" s="75"/>
      <c r="AG2258" s="75"/>
      <c r="AH2258" s="75"/>
      <c r="AI2258" s="75"/>
      <c r="AJ2258" s="75"/>
      <c r="AK2258" s="75"/>
      <c r="AL2258" s="75"/>
      <c r="AM2258" s="75"/>
      <c r="AN2258" s="75"/>
      <c r="AO2258" s="75"/>
    </row>
    <row r="2259" spans="2:41" x14ac:dyDescent="0.25">
      <c r="B2259" s="105">
        <v>66</v>
      </c>
      <c r="C2259" s="70">
        <v>42587</v>
      </c>
      <c r="D2259">
        <v>1</v>
      </c>
      <c r="E2259">
        <v>4.86434152</v>
      </c>
      <c r="F2259" s="75">
        <v>1</v>
      </c>
      <c r="G2259" s="75">
        <v>0.08</v>
      </c>
      <c r="H2259" s="75">
        <v>0.08</v>
      </c>
      <c r="I2259" s="75">
        <v>1.0609919999999999</v>
      </c>
      <c r="J2259" s="75">
        <v>5.1610274379878396</v>
      </c>
      <c r="K2259" s="75">
        <v>5.1610274379878396</v>
      </c>
      <c r="L2259" s="75">
        <v>78.1875</v>
      </c>
      <c r="M2259" s="75">
        <v>39.09375</v>
      </c>
      <c r="N2259" s="75">
        <v>1</v>
      </c>
      <c r="O2259" s="75">
        <v>0.92</v>
      </c>
      <c r="P2259" s="75">
        <v>2.63956033623549</v>
      </c>
      <c r="Q2259" s="75">
        <v>0.52124999999999999</v>
      </c>
      <c r="R2259" s="75">
        <v>0</v>
      </c>
      <c r="S2259" s="75">
        <v>0</v>
      </c>
      <c r="T2259" s="75">
        <v>2.52146710175235</v>
      </c>
      <c r="U2259" s="75"/>
      <c r="V2259" s="75"/>
      <c r="W2259" s="75"/>
      <c r="X2259" s="75"/>
      <c r="Y2259" s="75"/>
      <c r="Z2259" s="75"/>
      <c r="AA2259" s="75"/>
      <c r="AB2259" s="75"/>
      <c r="AC2259" s="75"/>
      <c r="AD2259" s="75"/>
      <c r="AE2259" s="75"/>
      <c r="AF2259" s="75"/>
      <c r="AG2259" s="75"/>
      <c r="AH2259" s="75"/>
      <c r="AI2259" s="75"/>
      <c r="AJ2259" s="75"/>
      <c r="AK2259" s="75"/>
      <c r="AL2259" s="75"/>
      <c r="AM2259" s="75"/>
      <c r="AN2259" s="75"/>
      <c r="AO2259" s="75"/>
    </row>
    <row r="2260" spans="2:41" x14ac:dyDescent="0.25">
      <c r="B2260" s="105">
        <v>67</v>
      </c>
      <c r="C2260" s="70">
        <v>42588</v>
      </c>
      <c r="D2260">
        <v>3</v>
      </c>
      <c r="E2260">
        <v>4.7163572069999997</v>
      </c>
      <c r="F2260" s="75">
        <v>3</v>
      </c>
      <c r="G2260" s="75">
        <v>6.5000000000000002E-2</v>
      </c>
      <c r="H2260" s="75">
        <v>0.19500000000000001</v>
      </c>
      <c r="I2260" s="75">
        <v>1.0614915</v>
      </c>
      <c r="J2260" s="75">
        <v>5.0063730861942402</v>
      </c>
      <c r="K2260" s="75">
        <v>5.0063730861942402</v>
      </c>
      <c r="L2260" s="75">
        <v>79.5</v>
      </c>
      <c r="M2260" s="75">
        <v>39.75</v>
      </c>
      <c r="N2260" s="75">
        <v>1</v>
      </c>
      <c r="O2260" s="75">
        <v>2.8050000000000002</v>
      </c>
      <c r="P2260" s="75">
        <v>2.8050000000000002</v>
      </c>
      <c r="Q2260" s="75">
        <v>0.53</v>
      </c>
      <c r="R2260" s="75">
        <v>0</v>
      </c>
      <c r="S2260" s="75">
        <v>0</v>
      </c>
      <c r="T2260" s="75">
        <v>4.7228401879465904</v>
      </c>
      <c r="U2260" s="75"/>
      <c r="V2260" s="75"/>
      <c r="W2260" s="75"/>
      <c r="X2260" s="75"/>
      <c r="Y2260" s="75"/>
      <c r="Z2260" s="75"/>
      <c r="AA2260" s="75"/>
      <c r="AB2260" s="75"/>
      <c r="AC2260" s="75"/>
      <c r="AD2260" s="75"/>
      <c r="AE2260" s="75"/>
      <c r="AF2260" s="75"/>
      <c r="AG2260" s="75"/>
      <c r="AH2260" s="75"/>
      <c r="AI2260" s="75"/>
      <c r="AJ2260" s="75"/>
      <c r="AK2260" s="75"/>
      <c r="AL2260" s="75"/>
      <c r="AM2260" s="75"/>
      <c r="AN2260" s="75"/>
      <c r="AO2260" s="75"/>
    </row>
    <row r="2261" spans="2:41" x14ac:dyDescent="0.25">
      <c r="B2261" s="105">
        <v>68</v>
      </c>
      <c r="C2261" s="70">
        <v>42589</v>
      </c>
      <c r="D2261">
        <v>0</v>
      </c>
      <c r="E2261">
        <v>4.6153525809999998</v>
      </c>
      <c r="F2261" s="75">
        <v>0</v>
      </c>
      <c r="G2261" s="75">
        <v>0.05</v>
      </c>
      <c r="H2261" s="75">
        <v>0</v>
      </c>
      <c r="I2261" s="75">
        <v>1.0619909999999999</v>
      </c>
      <c r="J2261" s="75">
        <v>4.9014629028487704</v>
      </c>
      <c r="K2261" s="75">
        <v>4.9014629028487704</v>
      </c>
      <c r="L2261" s="75">
        <v>80.8125</v>
      </c>
      <c r="M2261" s="75">
        <v>40.40625</v>
      </c>
      <c r="N2261" s="75">
        <v>1</v>
      </c>
      <c r="O2261" s="75">
        <v>0</v>
      </c>
      <c r="P2261" s="75">
        <v>0</v>
      </c>
      <c r="Q2261" s="75">
        <v>0.53874999999999995</v>
      </c>
      <c r="R2261" s="75">
        <v>0</v>
      </c>
      <c r="S2261" s="75">
        <v>0</v>
      </c>
      <c r="T2261" s="75">
        <v>9.6243030907953599</v>
      </c>
      <c r="U2261" s="75"/>
      <c r="V2261" s="75"/>
      <c r="W2261" s="75"/>
      <c r="X2261" s="75"/>
      <c r="Y2261" s="75"/>
      <c r="Z2261" s="75"/>
      <c r="AA2261" s="75"/>
      <c r="AB2261" s="75"/>
      <c r="AC2261" s="75"/>
      <c r="AD2261" s="75"/>
      <c r="AE2261" s="75"/>
      <c r="AF2261" s="75"/>
      <c r="AG2261" s="75"/>
      <c r="AH2261" s="75"/>
      <c r="AI2261" s="75"/>
      <c r="AJ2261" s="75"/>
      <c r="AK2261" s="75"/>
      <c r="AL2261" s="75"/>
      <c r="AM2261" s="75"/>
      <c r="AN2261" s="75"/>
      <c r="AO2261" s="75"/>
    </row>
    <row r="2262" spans="2:41" x14ac:dyDescent="0.25">
      <c r="B2262" s="105">
        <v>69</v>
      </c>
      <c r="C2262" s="70">
        <v>42590</v>
      </c>
      <c r="D2262">
        <v>13</v>
      </c>
      <c r="E2262">
        <v>4.5265454299999996</v>
      </c>
      <c r="F2262" s="75">
        <v>13</v>
      </c>
      <c r="G2262" s="75">
        <v>6.5000000000000002E-2</v>
      </c>
      <c r="H2262" s="75">
        <v>0.84499999999999997</v>
      </c>
      <c r="I2262" s="75">
        <v>1.0624905</v>
      </c>
      <c r="J2262" s="75">
        <v>4.8094115171934204</v>
      </c>
      <c r="K2262" s="75">
        <v>4.8094115171934204</v>
      </c>
      <c r="L2262" s="75">
        <v>82.125</v>
      </c>
      <c r="M2262" s="75">
        <v>41.0625</v>
      </c>
      <c r="N2262" s="75">
        <v>1</v>
      </c>
      <c r="O2262" s="75">
        <v>12.154999999999999</v>
      </c>
      <c r="P2262" s="75">
        <v>12.154999999999999</v>
      </c>
      <c r="Q2262" s="75">
        <v>0.54749999999999999</v>
      </c>
      <c r="R2262" s="75">
        <v>1.8363971207016501</v>
      </c>
      <c r="S2262" s="75">
        <v>0</v>
      </c>
      <c r="T2262" s="75">
        <v>4.1151117286904197</v>
      </c>
      <c r="U2262" s="75"/>
      <c r="V2262" s="75"/>
      <c r="W2262" s="75"/>
      <c r="X2262" s="75"/>
      <c r="Y2262" s="75"/>
      <c r="Z2262" s="75"/>
      <c r="AA2262" s="75"/>
      <c r="AB2262" s="75"/>
      <c r="AC2262" s="75"/>
      <c r="AD2262" s="75"/>
      <c r="AE2262" s="75"/>
      <c r="AF2262" s="75"/>
      <c r="AG2262" s="75"/>
      <c r="AH2262" s="75"/>
      <c r="AI2262" s="75"/>
      <c r="AJ2262" s="75"/>
      <c r="AK2262" s="75"/>
      <c r="AL2262" s="75"/>
      <c r="AM2262" s="75"/>
      <c r="AN2262" s="75"/>
      <c r="AO2262" s="75"/>
    </row>
    <row r="2263" spans="2:41" x14ac:dyDescent="0.25">
      <c r="B2263" s="105">
        <v>70</v>
      </c>
      <c r="C2263" s="70">
        <v>42591</v>
      </c>
      <c r="D2263">
        <v>6</v>
      </c>
      <c r="E2263">
        <v>4.3958879079999997</v>
      </c>
      <c r="F2263" s="75">
        <v>6</v>
      </c>
      <c r="G2263" s="75">
        <v>6.5000000000000002E-2</v>
      </c>
      <c r="H2263" s="75">
        <v>0.39</v>
      </c>
      <c r="I2263" s="75">
        <v>1.0629900000000001</v>
      </c>
      <c r="J2263" s="75">
        <v>4.6727848873249203</v>
      </c>
      <c r="K2263" s="75">
        <v>4.6727848873249203</v>
      </c>
      <c r="L2263" s="75">
        <v>83.4375</v>
      </c>
      <c r="M2263" s="75">
        <v>41.71875</v>
      </c>
      <c r="N2263" s="75">
        <v>1</v>
      </c>
      <c r="O2263" s="75">
        <v>5.61</v>
      </c>
      <c r="P2263" s="75">
        <v>7.4463971207016497</v>
      </c>
      <c r="Q2263" s="75">
        <v>0.55625000000000002</v>
      </c>
      <c r="R2263" s="75">
        <v>0.69340305834418203</v>
      </c>
      <c r="S2263" s="75">
        <v>0</v>
      </c>
      <c r="T2263" s="75">
        <v>2.0349025536578802</v>
      </c>
      <c r="U2263" s="75"/>
      <c r="V2263" s="75"/>
      <c r="W2263" s="75"/>
      <c r="X2263" s="75"/>
      <c r="Y2263" s="75"/>
      <c r="Z2263" s="75"/>
      <c r="AA2263" s="75"/>
      <c r="AB2263" s="75"/>
      <c r="AC2263" s="75"/>
      <c r="AD2263" s="75"/>
      <c r="AE2263" s="75"/>
      <c r="AF2263" s="75"/>
      <c r="AG2263" s="75"/>
      <c r="AH2263" s="75"/>
      <c r="AI2263" s="75"/>
      <c r="AJ2263" s="75"/>
      <c r="AK2263" s="75"/>
      <c r="AL2263" s="75"/>
      <c r="AM2263" s="75"/>
      <c r="AN2263" s="75"/>
      <c r="AO2263" s="75"/>
    </row>
    <row r="2264" spans="2:41" x14ac:dyDescent="0.25">
      <c r="B2264" s="105">
        <v>71</v>
      </c>
      <c r="C2264" s="70">
        <v>42592</v>
      </c>
      <c r="D2264">
        <v>4</v>
      </c>
      <c r="E2264">
        <v>4.3322224670000002</v>
      </c>
      <c r="F2264" s="75">
        <v>4</v>
      </c>
      <c r="G2264" s="75">
        <v>6.5000000000000002E-2</v>
      </c>
      <c r="H2264" s="75">
        <v>0.26</v>
      </c>
      <c r="I2264" s="75">
        <v>1.0634895</v>
      </c>
      <c r="J2264" s="75">
        <v>4.6072731053186002</v>
      </c>
      <c r="K2264" s="75">
        <v>4.6072731053186002</v>
      </c>
      <c r="L2264" s="75">
        <v>84.75</v>
      </c>
      <c r="M2264" s="75">
        <v>42.375</v>
      </c>
      <c r="N2264" s="75">
        <v>1</v>
      </c>
      <c r="O2264" s="75">
        <v>3.74</v>
      </c>
      <c r="P2264" s="75">
        <v>4.4334030583441804</v>
      </c>
      <c r="Q2264" s="75">
        <v>0.56499999999999995</v>
      </c>
      <c r="R2264" s="75">
        <v>0</v>
      </c>
      <c r="S2264" s="75">
        <v>0</v>
      </c>
      <c r="T2264" s="75">
        <v>2.2087726006322899</v>
      </c>
      <c r="U2264" s="75"/>
      <c r="V2264" s="75"/>
      <c r="W2264" s="75"/>
      <c r="X2264" s="75"/>
      <c r="Y2264" s="75"/>
      <c r="Z2264" s="75"/>
      <c r="AA2264" s="75"/>
      <c r="AB2264" s="75"/>
      <c r="AC2264" s="75"/>
      <c r="AD2264" s="75"/>
      <c r="AE2264" s="75"/>
      <c r="AF2264" s="75"/>
      <c r="AG2264" s="75"/>
      <c r="AH2264" s="75"/>
      <c r="AI2264" s="75"/>
      <c r="AJ2264" s="75"/>
      <c r="AK2264" s="75"/>
      <c r="AL2264" s="75"/>
      <c r="AM2264" s="75"/>
      <c r="AN2264" s="75"/>
      <c r="AO2264" s="75"/>
    </row>
    <row r="2265" spans="2:41" x14ac:dyDescent="0.25">
      <c r="B2265" s="105">
        <v>72</v>
      </c>
      <c r="C2265" s="70">
        <v>42593</v>
      </c>
      <c r="D2265">
        <v>1</v>
      </c>
      <c r="E2265">
        <v>4.308866643</v>
      </c>
      <c r="F2265" s="75">
        <v>1</v>
      </c>
      <c r="G2265" s="75">
        <v>6.5000000000000002E-2</v>
      </c>
      <c r="H2265" s="75">
        <v>6.5000000000000002E-2</v>
      </c>
      <c r="I2265" s="75">
        <v>1.0639890000000001</v>
      </c>
      <c r="J2265" s="75">
        <v>4.5845867106189298</v>
      </c>
      <c r="K2265" s="75">
        <v>4.5845867106189298</v>
      </c>
      <c r="L2265" s="75">
        <v>86.0625</v>
      </c>
      <c r="M2265" s="75">
        <v>43.03125</v>
      </c>
      <c r="N2265" s="75">
        <v>1</v>
      </c>
      <c r="O2265" s="75">
        <v>0.93500000000000005</v>
      </c>
      <c r="P2265" s="75">
        <v>0.93500000000000005</v>
      </c>
      <c r="Q2265" s="75">
        <v>0.57374999999999998</v>
      </c>
      <c r="R2265" s="75">
        <v>0</v>
      </c>
      <c r="S2265" s="75">
        <v>0</v>
      </c>
      <c r="T2265" s="75">
        <v>5.8583593112512196</v>
      </c>
      <c r="U2265" s="75"/>
      <c r="V2265" s="75"/>
      <c r="W2265" s="75"/>
      <c r="X2265" s="75"/>
      <c r="Y2265" s="75"/>
      <c r="Z2265" s="75"/>
      <c r="AA2265" s="75"/>
      <c r="AB2265" s="75"/>
      <c r="AC2265" s="75"/>
      <c r="AD2265" s="75"/>
      <c r="AE2265" s="75"/>
      <c r="AF2265" s="75"/>
      <c r="AG2265" s="75"/>
      <c r="AH2265" s="75"/>
      <c r="AI2265" s="75"/>
      <c r="AJ2265" s="75"/>
      <c r="AK2265" s="75"/>
      <c r="AL2265" s="75"/>
      <c r="AM2265" s="75"/>
      <c r="AN2265" s="75"/>
      <c r="AO2265" s="75"/>
    </row>
    <row r="2266" spans="2:41" x14ac:dyDescent="0.25">
      <c r="B2266" s="105">
        <v>73</v>
      </c>
      <c r="C2266" s="70">
        <v>42594</v>
      </c>
      <c r="D2266">
        <v>1</v>
      </c>
      <c r="E2266">
        <v>4.3051214959999999</v>
      </c>
      <c r="F2266" s="75">
        <v>1</v>
      </c>
      <c r="G2266" s="75">
        <v>6.5000000000000002E-2</v>
      </c>
      <c r="H2266" s="75">
        <v>6.5000000000000002E-2</v>
      </c>
      <c r="I2266" s="75">
        <v>1.0644884999999999</v>
      </c>
      <c r="J2266" s="75">
        <v>4.5827523235948</v>
      </c>
      <c r="K2266" s="75">
        <v>4.5827523235948</v>
      </c>
      <c r="L2266" s="75">
        <v>87.375</v>
      </c>
      <c r="M2266" s="75">
        <v>43.6875</v>
      </c>
      <c r="N2266" s="75">
        <v>1</v>
      </c>
      <c r="O2266" s="75">
        <v>0.93500000000000005</v>
      </c>
      <c r="P2266" s="75">
        <v>0.93500000000000005</v>
      </c>
      <c r="Q2266" s="75">
        <v>0.58250000000000002</v>
      </c>
      <c r="R2266" s="75">
        <v>0</v>
      </c>
      <c r="S2266" s="75">
        <v>0</v>
      </c>
      <c r="T2266" s="75">
        <v>9.50611163484602</v>
      </c>
      <c r="U2266" s="75"/>
      <c r="V2266" s="75"/>
      <c r="W2266" s="75"/>
      <c r="X2266" s="75"/>
      <c r="Y2266" s="75"/>
      <c r="Z2266" s="75"/>
      <c r="AA2266" s="75"/>
      <c r="AB2266" s="75"/>
      <c r="AC2266" s="75"/>
      <c r="AD2266" s="75"/>
      <c r="AE2266" s="75"/>
      <c r="AF2266" s="75"/>
      <c r="AG2266" s="75"/>
      <c r="AH2266" s="75"/>
      <c r="AI2266" s="75"/>
      <c r="AJ2266" s="75"/>
      <c r="AK2266" s="75"/>
      <c r="AL2266" s="75"/>
      <c r="AM2266" s="75"/>
      <c r="AN2266" s="75"/>
      <c r="AO2266" s="75"/>
    </row>
    <row r="2267" spans="2:41" x14ac:dyDescent="0.25">
      <c r="B2267" s="105">
        <v>74</v>
      </c>
      <c r="C2267" s="70">
        <v>42595</v>
      </c>
      <c r="D2267">
        <v>0</v>
      </c>
      <c r="E2267">
        <v>4.1703459440000001</v>
      </c>
      <c r="F2267" s="75">
        <v>0</v>
      </c>
      <c r="G2267" s="75">
        <v>0.05</v>
      </c>
      <c r="H2267" s="75">
        <v>0</v>
      </c>
      <c r="I2267" s="75">
        <v>1.064988</v>
      </c>
      <c r="J2267" s="75">
        <v>4.4413683862086701</v>
      </c>
      <c r="K2267" s="75">
        <v>4.4413683862086701</v>
      </c>
      <c r="L2267" s="75">
        <v>90</v>
      </c>
      <c r="M2267" s="75">
        <v>45</v>
      </c>
      <c r="N2267" s="75">
        <v>1</v>
      </c>
      <c r="O2267" s="75">
        <v>0</v>
      </c>
      <c r="P2267" s="75">
        <v>0</v>
      </c>
      <c r="Q2267" s="75">
        <v>0.6</v>
      </c>
      <c r="R2267" s="75">
        <v>0</v>
      </c>
      <c r="S2267" s="75">
        <v>0</v>
      </c>
      <c r="T2267" s="75">
        <v>13.9474800210547</v>
      </c>
      <c r="U2267" s="75"/>
      <c r="V2267" s="75"/>
      <c r="W2267" s="75"/>
      <c r="X2267" s="75"/>
      <c r="Y2267" s="75"/>
      <c r="Z2267" s="75"/>
      <c r="AA2267" s="75"/>
      <c r="AB2267" s="75"/>
      <c r="AC2267" s="75"/>
      <c r="AD2267" s="75"/>
      <c r="AE2267" s="75"/>
      <c r="AF2267" s="75"/>
      <c r="AG2267" s="75"/>
      <c r="AH2267" s="75"/>
      <c r="AI2267" s="75"/>
      <c r="AJ2267" s="75"/>
      <c r="AK2267" s="75"/>
      <c r="AL2267" s="75"/>
      <c r="AM2267" s="75"/>
      <c r="AN2267" s="75"/>
      <c r="AO2267" s="75"/>
    </row>
    <row r="2268" spans="2:41" x14ac:dyDescent="0.25">
      <c r="B2268" s="105">
        <v>75</v>
      </c>
      <c r="C2268" s="70">
        <v>42596</v>
      </c>
      <c r="D2268">
        <v>12</v>
      </c>
      <c r="E2268">
        <v>4.1057940400000001</v>
      </c>
      <c r="F2268" s="75">
        <v>12</v>
      </c>
      <c r="G2268" s="75">
        <v>6.5000000000000002E-2</v>
      </c>
      <c r="H2268" s="75">
        <v>0.78</v>
      </c>
      <c r="I2268" s="75">
        <v>1.0649999999999999</v>
      </c>
      <c r="J2268" s="75">
        <v>4.3726706526000001</v>
      </c>
      <c r="K2268" s="75">
        <v>4.3726706526000001</v>
      </c>
      <c r="L2268" s="75">
        <v>90</v>
      </c>
      <c r="M2268" s="75">
        <v>45</v>
      </c>
      <c r="N2268" s="75">
        <v>1</v>
      </c>
      <c r="O2268" s="75">
        <v>11.22</v>
      </c>
      <c r="P2268" s="75">
        <v>11.22</v>
      </c>
      <c r="Q2268" s="75">
        <v>0.6</v>
      </c>
      <c r="R2268" s="75">
        <v>1.7118323368499999</v>
      </c>
      <c r="S2268" s="75">
        <v>0</v>
      </c>
      <c r="T2268" s="75">
        <v>8.8119830105046901</v>
      </c>
      <c r="U2268" s="75"/>
      <c r="V2268" s="75"/>
      <c r="W2268" s="75"/>
      <c r="X2268" s="75"/>
      <c r="Y2268" s="75"/>
      <c r="Z2268" s="75"/>
      <c r="AA2268" s="75"/>
      <c r="AB2268" s="75"/>
      <c r="AC2268" s="75"/>
      <c r="AD2268" s="75"/>
      <c r="AE2268" s="75"/>
      <c r="AF2268" s="75"/>
      <c r="AG2268" s="75"/>
      <c r="AH2268" s="75"/>
      <c r="AI2268" s="75"/>
      <c r="AJ2268" s="75"/>
      <c r="AK2268" s="75"/>
      <c r="AL2268" s="75"/>
      <c r="AM2268" s="75"/>
      <c r="AN2268" s="75"/>
      <c r="AO2268" s="75"/>
    </row>
    <row r="2269" spans="2:41" x14ac:dyDescent="0.25">
      <c r="B2269" s="105">
        <v>76</v>
      </c>
      <c r="C2269" s="70">
        <v>42597</v>
      </c>
      <c r="D2269">
        <v>0</v>
      </c>
      <c r="E2269">
        <v>4.1614446999999997</v>
      </c>
      <c r="F2269" s="75">
        <v>0</v>
      </c>
      <c r="G2269" s="75">
        <v>0.05</v>
      </c>
      <c r="H2269" s="75">
        <v>0</v>
      </c>
      <c r="I2269" s="75">
        <v>1.0649999999999999</v>
      </c>
      <c r="J2269" s="75">
        <v>4.4319386055000001</v>
      </c>
      <c r="K2269" s="75">
        <v>4.4319386055000001</v>
      </c>
      <c r="L2269" s="75">
        <v>90</v>
      </c>
      <c r="M2269" s="75">
        <v>45</v>
      </c>
      <c r="N2269" s="75">
        <v>1</v>
      </c>
      <c r="O2269" s="75">
        <v>0</v>
      </c>
      <c r="P2269" s="75">
        <v>1.7118323368499999</v>
      </c>
      <c r="Q2269" s="75">
        <v>0.6</v>
      </c>
      <c r="R2269" s="75">
        <v>0</v>
      </c>
      <c r="S2269" s="75">
        <v>0</v>
      </c>
      <c r="T2269" s="75">
        <v>11.5320892791547</v>
      </c>
      <c r="U2269" s="75"/>
      <c r="V2269" s="75"/>
      <c r="W2269" s="75"/>
      <c r="X2269" s="75"/>
      <c r="Y2269" s="75"/>
      <c r="Z2269" s="75"/>
      <c r="AA2269" s="75"/>
      <c r="AB2269" s="75"/>
      <c r="AC2269" s="75"/>
      <c r="AD2269" s="75"/>
      <c r="AE2269" s="75"/>
      <c r="AF2269" s="75"/>
      <c r="AG2269" s="75"/>
      <c r="AH2269" s="75"/>
      <c r="AI2269" s="75"/>
      <c r="AJ2269" s="75"/>
      <c r="AK2269" s="75"/>
      <c r="AL2269" s="75"/>
      <c r="AM2269" s="75"/>
      <c r="AN2269" s="75"/>
      <c r="AO2269" s="75"/>
    </row>
    <row r="2270" spans="2:41" x14ac:dyDescent="0.25">
      <c r="B2270" s="105">
        <v>77</v>
      </c>
      <c r="C2270" s="70">
        <v>42598</v>
      </c>
      <c r="D2270">
        <v>0</v>
      </c>
      <c r="E2270">
        <v>4.2569509380000001</v>
      </c>
      <c r="F2270" s="75">
        <v>0</v>
      </c>
      <c r="G2270" s="75">
        <v>0.05</v>
      </c>
      <c r="H2270" s="75">
        <v>0</v>
      </c>
      <c r="I2270" s="75">
        <v>1.0649999999999999</v>
      </c>
      <c r="J2270" s="75">
        <v>4.5336527489699998</v>
      </c>
      <c r="K2270" s="75">
        <v>4.5336527489699998</v>
      </c>
      <c r="L2270" s="75">
        <v>90</v>
      </c>
      <c r="M2270" s="75">
        <v>45</v>
      </c>
      <c r="N2270" s="75">
        <v>1</v>
      </c>
      <c r="O2270" s="75">
        <v>0</v>
      </c>
      <c r="P2270" s="75">
        <v>0</v>
      </c>
      <c r="Q2270" s="75">
        <v>0.6</v>
      </c>
      <c r="R2270" s="75">
        <v>0</v>
      </c>
      <c r="S2270" s="75">
        <v>0</v>
      </c>
      <c r="T2270" s="75">
        <v>16.065742028124699</v>
      </c>
      <c r="U2270" s="75"/>
      <c r="V2270" s="75"/>
      <c r="W2270" s="75"/>
      <c r="X2270" s="75"/>
      <c r="Y2270" s="75"/>
      <c r="Z2270" s="75"/>
      <c r="AA2270" s="75"/>
      <c r="AB2270" s="75"/>
      <c r="AC2270" s="75"/>
      <c r="AD2270" s="75"/>
      <c r="AE2270" s="75"/>
      <c r="AF2270" s="75"/>
      <c r="AG2270" s="75"/>
      <c r="AH2270" s="75"/>
      <c r="AI2270" s="75"/>
      <c r="AJ2270" s="75"/>
      <c r="AK2270" s="75"/>
      <c r="AL2270" s="75"/>
      <c r="AM2270" s="75"/>
      <c r="AN2270" s="75"/>
      <c r="AO2270" s="75"/>
    </row>
    <row r="2271" spans="2:41" x14ac:dyDescent="0.25">
      <c r="B2271" s="105">
        <v>78</v>
      </c>
      <c r="C2271" s="70">
        <v>42599</v>
      </c>
      <c r="D2271">
        <v>0</v>
      </c>
      <c r="E2271">
        <v>4.260462038</v>
      </c>
      <c r="F2271" s="75">
        <v>0</v>
      </c>
      <c r="G2271" s="75">
        <v>0.03</v>
      </c>
      <c r="H2271" s="75">
        <v>0</v>
      </c>
      <c r="I2271" s="75">
        <v>1.0649999999999999</v>
      </c>
      <c r="J2271" s="75">
        <v>4.5373920704700001</v>
      </c>
      <c r="K2271" s="75">
        <v>4.5373920704700001</v>
      </c>
      <c r="L2271" s="75">
        <v>90</v>
      </c>
      <c r="M2271" s="75">
        <v>45</v>
      </c>
      <c r="N2271" s="75">
        <v>1</v>
      </c>
      <c r="O2271" s="75">
        <v>0</v>
      </c>
      <c r="P2271" s="75">
        <v>0</v>
      </c>
      <c r="Q2271" s="75">
        <v>0.6</v>
      </c>
      <c r="R2271" s="75">
        <v>0</v>
      </c>
      <c r="S2271" s="75">
        <v>0</v>
      </c>
      <c r="T2271" s="75">
        <v>20.603134098594701</v>
      </c>
      <c r="U2271" s="75"/>
      <c r="V2271" s="75"/>
      <c r="W2271" s="75"/>
      <c r="X2271" s="75"/>
      <c r="Y2271" s="75"/>
      <c r="Z2271" s="75"/>
      <c r="AA2271" s="75"/>
      <c r="AB2271" s="75"/>
      <c r="AC2271" s="75"/>
      <c r="AD2271" s="75"/>
      <c r="AE2271" s="75"/>
      <c r="AF2271" s="75"/>
      <c r="AG2271" s="75"/>
      <c r="AH2271" s="75"/>
      <c r="AI2271" s="75"/>
      <c r="AJ2271" s="75"/>
      <c r="AK2271" s="75"/>
      <c r="AL2271" s="75"/>
      <c r="AM2271" s="75"/>
      <c r="AN2271" s="75"/>
      <c r="AO2271" s="75"/>
    </row>
    <row r="2272" spans="2:41" x14ac:dyDescent="0.25">
      <c r="B2272" s="105">
        <v>79</v>
      </c>
      <c r="C2272" s="70">
        <v>42600</v>
      </c>
      <c r="D2272">
        <v>0</v>
      </c>
      <c r="E2272">
        <v>4.2584187399999998</v>
      </c>
      <c r="F2272" s="75">
        <v>0</v>
      </c>
      <c r="G2272" s="75">
        <v>0.03</v>
      </c>
      <c r="H2272" s="75">
        <v>0</v>
      </c>
      <c r="I2272" s="75">
        <v>1.0649999999999999</v>
      </c>
      <c r="J2272" s="75">
        <v>4.5352159581000002</v>
      </c>
      <c r="K2272" s="75">
        <v>4.5352159581000002</v>
      </c>
      <c r="L2272" s="75">
        <v>90</v>
      </c>
      <c r="M2272" s="75">
        <v>45</v>
      </c>
      <c r="N2272" s="75">
        <v>1</v>
      </c>
      <c r="O2272" s="75">
        <v>0</v>
      </c>
      <c r="P2272" s="75">
        <v>0</v>
      </c>
      <c r="Q2272" s="75">
        <v>0.6</v>
      </c>
      <c r="R2272" s="75">
        <v>0</v>
      </c>
      <c r="S2272" s="75">
        <v>0</v>
      </c>
      <c r="T2272" s="75">
        <v>25.138350056694701</v>
      </c>
      <c r="U2272" s="75"/>
      <c r="V2272" s="75"/>
      <c r="W2272" s="75"/>
      <c r="X2272" s="75"/>
      <c r="Y2272" s="75"/>
      <c r="Z2272" s="75"/>
      <c r="AA2272" s="75"/>
      <c r="AB2272" s="75"/>
      <c r="AC2272" s="75"/>
      <c r="AD2272" s="75"/>
      <c r="AE2272" s="75"/>
      <c r="AF2272" s="75"/>
      <c r="AG2272" s="75"/>
      <c r="AH2272" s="75"/>
      <c r="AI2272" s="75"/>
      <c r="AJ2272" s="75"/>
      <c r="AK2272" s="75"/>
      <c r="AL2272" s="75"/>
      <c r="AM2272" s="75"/>
      <c r="AN2272" s="75"/>
      <c r="AO2272" s="75"/>
    </row>
    <row r="2273" spans="2:41" x14ac:dyDescent="0.25">
      <c r="B2273" s="105">
        <v>80</v>
      </c>
      <c r="C2273" s="70">
        <v>42601</v>
      </c>
      <c r="D2273">
        <v>0</v>
      </c>
      <c r="E2273">
        <v>4.2559523019999999</v>
      </c>
      <c r="F2273" s="75">
        <v>0</v>
      </c>
      <c r="G2273" s="75">
        <v>0.03</v>
      </c>
      <c r="H2273" s="75">
        <v>0</v>
      </c>
      <c r="I2273" s="75">
        <v>1.0649999999999999</v>
      </c>
      <c r="J2273" s="75">
        <v>4.5325892016299996</v>
      </c>
      <c r="K2273" s="75">
        <v>4.5325892016299996</v>
      </c>
      <c r="L2273" s="75">
        <v>90</v>
      </c>
      <c r="M2273" s="75">
        <v>45</v>
      </c>
      <c r="N2273" s="75">
        <v>1</v>
      </c>
      <c r="O2273" s="75">
        <v>0</v>
      </c>
      <c r="P2273" s="75">
        <v>0</v>
      </c>
      <c r="Q2273" s="75">
        <v>0.6</v>
      </c>
      <c r="R2273" s="75">
        <v>0</v>
      </c>
      <c r="S2273" s="75">
        <v>0</v>
      </c>
      <c r="T2273" s="75">
        <v>29.670939258324701</v>
      </c>
      <c r="U2273" s="75"/>
      <c r="V2273" s="75"/>
      <c r="W2273" s="75"/>
      <c r="X2273" s="75"/>
      <c r="Y2273" s="75"/>
      <c r="Z2273" s="75"/>
      <c r="AA2273" s="75"/>
      <c r="AB2273" s="75"/>
      <c r="AC2273" s="75"/>
      <c r="AD2273" s="75"/>
      <c r="AE2273" s="75"/>
      <c r="AF2273" s="75"/>
      <c r="AG2273" s="75"/>
      <c r="AH2273" s="75"/>
      <c r="AI2273" s="75"/>
      <c r="AJ2273" s="75"/>
      <c r="AK2273" s="75"/>
      <c r="AL2273" s="75"/>
      <c r="AM2273" s="75"/>
      <c r="AN2273" s="75"/>
      <c r="AO2273" s="75"/>
    </row>
    <row r="2274" spans="2:41" x14ac:dyDescent="0.25">
      <c r="B2274" s="105">
        <v>81</v>
      </c>
      <c r="C2274" s="70">
        <v>42602</v>
      </c>
      <c r="D2274">
        <v>44</v>
      </c>
      <c r="E2274">
        <v>4.1389406270000002</v>
      </c>
      <c r="F2274" s="75">
        <v>44</v>
      </c>
      <c r="G2274" s="75">
        <v>0.115</v>
      </c>
      <c r="H2274" s="75">
        <v>5.0599999999999996</v>
      </c>
      <c r="I2274" s="75">
        <v>1.0649999999999999</v>
      </c>
      <c r="J2274" s="75">
        <v>4.4079717677549999</v>
      </c>
      <c r="K2274" s="75">
        <v>4.4079717677549999</v>
      </c>
      <c r="L2274" s="75">
        <v>90</v>
      </c>
      <c r="M2274" s="75">
        <v>45</v>
      </c>
      <c r="N2274" s="75">
        <v>1</v>
      </c>
      <c r="O2274" s="75">
        <v>38.94</v>
      </c>
      <c r="P2274" s="75">
        <v>38.94</v>
      </c>
      <c r="Q2274" s="75">
        <v>0.6</v>
      </c>
      <c r="R2274" s="75">
        <v>8.6330070580612492</v>
      </c>
      <c r="S2274" s="75">
        <v>0</v>
      </c>
      <c r="T2274" s="75">
        <v>3.7719180841409399</v>
      </c>
      <c r="U2274" s="75"/>
      <c r="V2274" s="75"/>
      <c r="W2274" s="75"/>
      <c r="X2274" s="75"/>
      <c r="Y2274" s="75"/>
      <c r="Z2274" s="75"/>
      <c r="AA2274" s="75"/>
      <c r="AB2274" s="75"/>
      <c r="AC2274" s="75"/>
      <c r="AD2274" s="75"/>
      <c r="AE2274" s="75"/>
      <c r="AF2274" s="75"/>
      <c r="AG2274" s="75"/>
      <c r="AH2274" s="75"/>
      <c r="AI2274" s="75"/>
      <c r="AJ2274" s="75"/>
      <c r="AK2274" s="75"/>
      <c r="AL2274" s="75"/>
      <c r="AM2274" s="75"/>
      <c r="AN2274" s="75"/>
      <c r="AO2274" s="75"/>
    </row>
    <row r="2275" spans="2:41" x14ac:dyDescent="0.25">
      <c r="B2275" s="105">
        <v>82</v>
      </c>
      <c r="C2275" s="70">
        <v>42603</v>
      </c>
      <c r="D2275">
        <v>1</v>
      </c>
      <c r="E2275">
        <v>4.0552419039999998</v>
      </c>
      <c r="F2275" s="75">
        <v>1</v>
      </c>
      <c r="G2275" s="75">
        <v>6.5000000000000002E-2</v>
      </c>
      <c r="H2275" s="75">
        <v>6.5000000000000002E-2</v>
      </c>
      <c r="I2275" s="75">
        <v>1.0649999999999999</v>
      </c>
      <c r="J2275" s="75">
        <v>4.31883262776</v>
      </c>
      <c r="K2275" s="75">
        <v>4.31883262776</v>
      </c>
      <c r="L2275" s="75">
        <v>90</v>
      </c>
      <c r="M2275" s="75">
        <v>45</v>
      </c>
      <c r="N2275" s="75">
        <v>1</v>
      </c>
      <c r="O2275" s="75">
        <v>0.93500000000000005</v>
      </c>
      <c r="P2275" s="75">
        <v>9.5680070580612497</v>
      </c>
      <c r="Q2275" s="75">
        <v>0.6</v>
      </c>
      <c r="R2275" s="75">
        <v>1.31229360757531</v>
      </c>
      <c r="S2275" s="75">
        <v>0.16496273858499899</v>
      </c>
      <c r="T2275" s="75">
        <v>0</v>
      </c>
      <c r="U2275" s="75"/>
      <c r="V2275" s="75"/>
      <c r="W2275" s="75"/>
      <c r="X2275" s="75"/>
      <c r="Y2275" s="75"/>
      <c r="Z2275" s="75"/>
      <c r="AA2275" s="75"/>
      <c r="AB2275" s="75"/>
      <c r="AC2275" s="75"/>
      <c r="AD2275" s="75"/>
      <c r="AE2275" s="75"/>
      <c r="AF2275" s="75"/>
      <c r="AG2275" s="75"/>
      <c r="AH2275" s="75"/>
      <c r="AI2275" s="75"/>
      <c r="AJ2275" s="75"/>
      <c r="AK2275" s="75"/>
      <c r="AL2275" s="75"/>
      <c r="AM2275" s="75"/>
      <c r="AN2275" s="75"/>
      <c r="AO2275" s="75"/>
    </row>
    <row r="2276" spans="2:41" x14ac:dyDescent="0.25">
      <c r="B2276" s="105">
        <v>83</v>
      </c>
      <c r="C2276" s="70">
        <v>42604</v>
      </c>
      <c r="D2276">
        <v>8</v>
      </c>
      <c r="E2276">
        <v>4.0034813500000004</v>
      </c>
      <c r="F2276" s="75">
        <v>8</v>
      </c>
      <c r="G2276" s="75">
        <v>0.08</v>
      </c>
      <c r="H2276" s="75">
        <v>0.64</v>
      </c>
      <c r="I2276" s="75">
        <v>1.0649999999999999</v>
      </c>
      <c r="J2276" s="75">
        <v>4.2637076377499996</v>
      </c>
      <c r="K2276" s="75">
        <v>4.2637076377499996</v>
      </c>
      <c r="L2276" s="75">
        <v>90</v>
      </c>
      <c r="M2276" s="75">
        <v>45</v>
      </c>
      <c r="N2276" s="75">
        <v>1</v>
      </c>
      <c r="O2276" s="75">
        <v>7.36</v>
      </c>
      <c r="P2276" s="75">
        <v>8.6722936075753108</v>
      </c>
      <c r="Q2276" s="75">
        <v>0.6</v>
      </c>
      <c r="R2276" s="75">
        <v>1.10214649245633</v>
      </c>
      <c r="S2276" s="75">
        <v>3.30643947736898</v>
      </c>
      <c r="T2276" s="75">
        <v>0</v>
      </c>
      <c r="U2276" s="75"/>
      <c r="V2276" s="75"/>
      <c r="W2276" s="75"/>
      <c r="X2276" s="75"/>
      <c r="Y2276" s="75"/>
      <c r="Z2276" s="75"/>
      <c r="AA2276" s="75"/>
      <c r="AB2276" s="75"/>
      <c r="AC2276" s="75"/>
      <c r="AD2276" s="75"/>
      <c r="AE2276" s="75"/>
      <c r="AF2276" s="75"/>
      <c r="AG2276" s="75"/>
      <c r="AH2276" s="75"/>
      <c r="AI2276" s="75"/>
      <c r="AJ2276" s="75"/>
      <c r="AK2276" s="75"/>
      <c r="AL2276" s="75"/>
      <c r="AM2276" s="75"/>
      <c r="AN2276" s="75"/>
      <c r="AO2276" s="75"/>
    </row>
    <row r="2277" spans="2:41" x14ac:dyDescent="0.25">
      <c r="B2277" s="105">
        <v>84</v>
      </c>
      <c r="C2277" s="70">
        <v>42605</v>
      </c>
      <c r="D2277">
        <v>1</v>
      </c>
      <c r="E2277">
        <v>4.0784604350000002</v>
      </c>
      <c r="F2277" s="75">
        <v>1</v>
      </c>
      <c r="G2277" s="75">
        <v>0.08</v>
      </c>
      <c r="H2277" s="75">
        <v>0.08</v>
      </c>
      <c r="I2277" s="75">
        <v>1.0649999999999999</v>
      </c>
      <c r="J2277" s="75">
        <v>4.3435603632750004</v>
      </c>
      <c r="K2277" s="75">
        <v>4.3435603632750004</v>
      </c>
      <c r="L2277" s="75">
        <v>90</v>
      </c>
      <c r="M2277" s="75">
        <v>45</v>
      </c>
      <c r="N2277" s="75">
        <v>1</v>
      </c>
      <c r="O2277" s="75">
        <v>0.92</v>
      </c>
      <c r="P2277" s="75">
        <v>2.0221464924563302</v>
      </c>
      <c r="Q2277" s="75">
        <v>0.6</v>
      </c>
      <c r="R2277" s="75">
        <v>0</v>
      </c>
      <c r="S2277" s="75">
        <v>0</v>
      </c>
      <c r="T2277" s="75">
        <v>2.3214138708186698</v>
      </c>
      <c r="U2277" s="75"/>
      <c r="V2277" s="75"/>
      <c r="W2277" s="75"/>
      <c r="X2277" s="75"/>
      <c r="Y2277" s="75"/>
      <c r="Z2277" s="75"/>
      <c r="AA2277" s="75"/>
      <c r="AB2277" s="75"/>
      <c r="AC2277" s="75"/>
      <c r="AD2277" s="75"/>
      <c r="AE2277" s="75"/>
      <c r="AF2277" s="75"/>
      <c r="AG2277" s="75"/>
      <c r="AH2277" s="75"/>
      <c r="AI2277" s="75"/>
      <c r="AJ2277" s="75"/>
      <c r="AK2277" s="75"/>
      <c r="AL2277" s="75"/>
      <c r="AM2277" s="75"/>
      <c r="AN2277" s="75"/>
      <c r="AO2277" s="75"/>
    </row>
    <row r="2278" spans="2:41" x14ac:dyDescent="0.25">
      <c r="B2278" s="105">
        <v>85</v>
      </c>
      <c r="C2278" s="70">
        <v>42606</v>
      </c>
      <c r="D2278">
        <v>4</v>
      </c>
      <c r="E2278">
        <v>4.1531357829999997</v>
      </c>
      <c r="F2278" s="75">
        <v>4</v>
      </c>
      <c r="G2278" s="75">
        <v>6.5000000000000002E-2</v>
      </c>
      <c r="H2278" s="75">
        <v>0.26</v>
      </c>
      <c r="I2278" s="75">
        <v>1.0649999999999999</v>
      </c>
      <c r="J2278" s="75">
        <v>4.4230896088950002</v>
      </c>
      <c r="K2278" s="75">
        <v>4.4230896088950002</v>
      </c>
      <c r="L2278" s="75">
        <v>90</v>
      </c>
      <c r="M2278" s="75">
        <v>45</v>
      </c>
      <c r="N2278" s="75">
        <v>1</v>
      </c>
      <c r="O2278" s="75">
        <v>3.74</v>
      </c>
      <c r="P2278" s="75">
        <v>3.74</v>
      </c>
      <c r="Q2278" s="75">
        <v>0.6</v>
      </c>
      <c r="R2278" s="75">
        <v>0</v>
      </c>
      <c r="S2278" s="75">
        <v>0</v>
      </c>
      <c r="T2278" s="75">
        <v>3.0045034797136698</v>
      </c>
      <c r="U2278" s="75"/>
      <c r="V2278" s="75"/>
      <c r="W2278" s="75"/>
      <c r="X2278" s="75"/>
      <c r="Y2278" s="75"/>
      <c r="Z2278" s="75"/>
      <c r="AA2278" s="75"/>
      <c r="AB2278" s="75"/>
      <c r="AC2278" s="75"/>
      <c r="AD2278" s="75"/>
      <c r="AE2278" s="75"/>
      <c r="AF2278" s="75"/>
      <c r="AG2278" s="75"/>
      <c r="AH2278" s="75"/>
      <c r="AI2278" s="75"/>
      <c r="AJ2278" s="75"/>
      <c r="AK2278" s="75"/>
      <c r="AL2278" s="75"/>
      <c r="AM2278" s="75"/>
      <c r="AN2278" s="75"/>
      <c r="AO2278" s="75"/>
    </row>
    <row r="2279" spans="2:41" x14ac:dyDescent="0.25">
      <c r="B2279" s="105">
        <v>86</v>
      </c>
      <c r="C2279" s="70">
        <v>42607</v>
      </c>
      <c r="D2279">
        <v>1</v>
      </c>
      <c r="E2279">
        <v>4.2612142070000001</v>
      </c>
      <c r="F2279" s="75">
        <v>1</v>
      </c>
      <c r="G2279" s="75">
        <v>6.5000000000000002E-2</v>
      </c>
      <c r="H2279" s="75">
        <v>6.5000000000000002E-2</v>
      </c>
      <c r="I2279" s="75">
        <v>1.0649999999999999</v>
      </c>
      <c r="J2279" s="75">
        <v>4.5381931304550003</v>
      </c>
      <c r="K2279" s="75">
        <v>4.5381931304550003</v>
      </c>
      <c r="L2279" s="75">
        <v>90</v>
      </c>
      <c r="M2279" s="75">
        <v>45</v>
      </c>
      <c r="N2279" s="75">
        <v>1</v>
      </c>
      <c r="O2279" s="75">
        <v>0.93500000000000005</v>
      </c>
      <c r="P2279" s="75">
        <v>0.93500000000000005</v>
      </c>
      <c r="Q2279" s="75">
        <v>0.6</v>
      </c>
      <c r="R2279" s="75">
        <v>0</v>
      </c>
      <c r="S2279" s="75">
        <v>0</v>
      </c>
      <c r="T2279" s="75">
        <v>6.60769661016867</v>
      </c>
      <c r="U2279" s="75"/>
      <c r="V2279" s="75"/>
      <c r="W2279" s="75"/>
      <c r="X2279" s="75"/>
      <c r="Y2279" s="75"/>
      <c r="Z2279" s="75"/>
      <c r="AA2279" s="75"/>
      <c r="AB2279" s="75"/>
      <c r="AC2279" s="75"/>
      <c r="AD2279" s="75"/>
      <c r="AE2279" s="75"/>
      <c r="AF2279" s="75"/>
      <c r="AG2279" s="75"/>
      <c r="AH2279" s="75"/>
      <c r="AI2279" s="75"/>
      <c r="AJ2279" s="75"/>
      <c r="AK2279" s="75"/>
      <c r="AL2279" s="75"/>
      <c r="AM2279" s="75"/>
      <c r="AN2279" s="75"/>
      <c r="AO2279" s="75"/>
    </row>
    <row r="2280" spans="2:41" x14ac:dyDescent="0.25">
      <c r="B2280" s="105">
        <v>87</v>
      </c>
      <c r="C2280" s="70">
        <v>42608</v>
      </c>
      <c r="D2280">
        <v>0</v>
      </c>
      <c r="E2280">
        <v>4.3317955599999998</v>
      </c>
      <c r="F2280" s="75">
        <v>0</v>
      </c>
      <c r="G2280" s="75">
        <v>0.05</v>
      </c>
      <c r="H2280" s="75">
        <v>0</v>
      </c>
      <c r="I2280" s="75">
        <v>1.0649999999999999</v>
      </c>
      <c r="J2280" s="75">
        <v>4.6133622713999998</v>
      </c>
      <c r="K2280" s="75">
        <v>4.6133622713999998</v>
      </c>
      <c r="L2280" s="75">
        <v>90</v>
      </c>
      <c r="M2280" s="75">
        <v>45</v>
      </c>
      <c r="N2280" s="75">
        <v>1</v>
      </c>
      <c r="O2280" s="75">
        <v>0</v>
      </c>
      <c r="P2280" s="75">
        <v>0</v>
      </c>
      <c r="Q2280" s="75">
        <v>0.6</v>
      </c>
      <c r="R2280" s="75">
        <v>0</v>
      </c>
      <c r="S2280" s="75">
        <v>0</v>
      </c>
      <c r="T2280" s="75">
        <v>11.2210588815687</v>
      </c>
      <c r="U2280" s="75"/>
      <c r="V2280" s="75"/>
      <c r="W2280" s="75"/>
      <c r="X2280" s="75"/>
      <c r="Y2280" s="75"/>
      <c r="Z2280" s="75"/>
      <c r="AA2280" s="75"/>
      <c r="AB2280" s="75"/>
      <c r="AC2280" s="75"/>
      <c r="AD2280" s="75"/>
      <c r="AE2280" s="75"/>
      <c r="AF2280" s="75"/>
      <c r="AG2280" s="75"/>
      <c r="AH2280" s="75"/>
      <c r="AI2280" s="75"/>
      <c r="AJ2280" s="75"/>
      <c r="AK2280" s="75"/>
      <c r="AL2280" s="75"/>
      <c r="AM2280" s="75"/>
      <c r="AN2280" s="75"/>
      <c r="AO2280" s="75"/>
    </row>
    <row r="2281" spans="2:41" x14ac:dyDescent="0.25">
      <c r="B2281" s="105">
        <v>88</v>
      </c>
      <c r="C2281" s="70">
        <v>42609</v>
      </c>
      <c r="D2281">
        <v>0</v>
      </c>
      <c r="E2281">
        <v>4.475192045</v>
      </c>
      <c r="F2281" s="75">
        <v>0</v>
      </c>
      <c r="G2281" s="75">
        <v>0.05</v>
      </c>
      <c r="H2281" s="75">
        <v>0</v>
      </c>
      <c r="I2281" s="75">
        <v>1.0649999999999999</v>
      </c>
      <c r="J2281" s="75">
        <v>4.7660795279250001</v>
      </c>
      <c r="K2281" s="75">
        <v>4.7660795279250001</v>
      </c>
      <c r="L2281" s="75">
        <v>90</v>
      </c>
      <c r="M2281" s="75">
        <v>45</v>
      </c>
      <c r="N2281" s="75">
        <v>1</v>
      </c>
      <c r="O2281" s="75">
        <v>0</v>
      </c>
      <c r="P2281" s="75">
        <v>0</v>
      </c>
      <c r="Q2281" s="75">
        <v>0.6</v>
      </c>
      <c r="R2281" s="75">
        <v>0</v>
      </c>
      <c r="S2281" s="75">
        <v>0</v>
      </c>
      <c r="T2281" s="75">
        <v>15.987138409493699</v>
      </c>
      <c r="U2281" s="75"/>
      <c r="V2281" s="75"/>
      <c r="W2281" s="75"/>
      <c r="X2281" s="75"/>
      <c r="Y2281" s="75"/>
      <c r="Z2281" s="75"/>
      <c r="AA2281" s="75"/>
      <c r="AB2281" s="75"/>
      <c r="AC2281" s="75"/>
      <c r="AD2281" s="75"/>
      <c r="AE2281" s="75"/>
      <c r="AF2281" s="75"/>
      <c r="AG2281" s="75"/>
      <c r="AH2281" s="75"/>
      <c r="AI2281" s="75"/>
      <c r="AJ2281" s="75"/>
      <c r="AK2281" s="75"/>
      <c r="AL2281" s="75"/>
      <c r="AM2281" s="75"/>
      <c r="AN2281" s="75"/>
      <c r="AO2281" s="75"/>
    </row>
    <row r="2282" spans="2:41" x14ac:dyDescent="0.25">
      <c r="B2282" s="105">
        <v>89</v>
      </c>
      <c r="C2282" s="70">
        <v>42610</v>
      </c>
      <c r="D2282">
        <v>1</v>
      </c>
      <c r="E2282">
        <v>4.5565988170000002</v>
      </c>
      <c r="F2282" s="75">
        <v>1</v>
      </c>
      <c r="G2282" s="75">
        <v>0.04</v>
      </c>
      <c r="H2282" s="75">
        <v>0.04</v>
      </c>
      <c r="I2282" s="75">
        <v>1.0649999999999999</v>
      </c>
      <c r="J2282" s="75">
        <v>4.8527777401050001</v>
      </c>
      <c r="K2282" s="75">
        <v>4.8527777401050001</v>
      </c>
      <c r="L2282" s="75">
        <v>90</v>
      </c>
      <c r="M2282" s="75">
        <v>45</v>
      </c>
      <c r="N2282" s="75">
        <v>1</v>
      </c>
      <c r="O2282" s="75">
        <v>0.96</v>
      </c>
      <c r="P2282" s="75">
        <v>0.96</v>
      </c>
      <c r="Q2282" s="75">
        <v>0.6</v>
      </c>
      <c r="R2282" s="75">
        <v>0</v>
      </c>
      <c r="S2282" s="75">
        <v>0</v>
      </c>
      <c r="T2282" s="75">
        <v>19.879916149598699</v>
      </c>
      <c r="U2282" s="75"/>
      <c r="V2282" s="75"/>
      <c r="W2282" s="75"/>
      <c r="X2282" s="75"/>
      <c r="Y2282" s="75"/>
      <c r="Z2282" s="75"/>
      <c r="AA2282" s="75"/>
      <c r="AB2282" s="75"/>
      <c r="AC2282" s="75"/>
      <c r="AD2282" s="75"/>
      <c r="AE2282" s="75"/>
      <c r="AF2282" s="75"/>
      <c r="AG2282" s="75"/>
      <c r="AH2282" s="75"/>
      <c r="AI2282" s="75"/>
      <c r="AJ2282" s="75"/>
      <c r="AK2282" s="75"/>
      <c r="AL2282" s="75"/>
      <c r="AM2282" s="75"/>
      <c r="AN2282" s="75"/>
      <c r="AO2282" s="75"/>
    </row>
    <row r="2283" spans="2:41" x14ac:dyDescent="0.25">
      <c r="B2283" s="105">
        <v>90</v>
      </c>
      <c r="C2283" s="70">
        <v>42611</v>
      </c>
      <c r="D2283">
        <v>2</v>
      </c>
      <c r="E2283">
        <v>4.6296085009999999</v>
      </c>
      <c r="F2283" s="75">
        <v>2</v>
      </c>
      <c r="G2283" s="75">
        <v>0.04</v>
      </c>
      <c r="H2283" s="75">
        <v>0.08</v>
      </c>
      <c r="I2283" s="75">
        <v>1.0649999999999999</v>
      </c>
      <c r="J2283" s="75">
        <v>4.930533053565</v>
      </c>
      <c r="K2283" s="75">
        <v>4.930533053565</v>
      </c>
      <c r="L2283" s="75">
        <v>90</v>
      </c>
      <c r="M2283" s="75">
        <v>45</v>
      </c>
      <c r="N2283" s="75">
        <v>1</v>
      </c>
      <c r="O2283" s="75">
        <v>1.92</v>
      </c>
      <c r="P2283" s="75">
        <v>1.92</v>
      </c>
      <c r="Q2283" s="75">
        <v>0.6</v>
      </c>
      <c r="R2283" s="75">
        <v>0</v>
      </c>
      <c r="S2283" s="75">
        <v>0</v>
      </c>
      <c r="T2283" s="75">
        <v>22.890449203163701</v>
      </c>
      <c r="U2283" s="75"/>
      <c r="V2283" s="75"/>
      <c r="W2283" s="75"/>
      <c r="X2283" s="75"/>
      <c r="Y2283" s="75"/>
      <c r="Z2283" s="75"/>
      <c r="AA2283" s="75"/>
      <c r="AB2283" s="75"/>
      <c r="AC2283" s="75"/>
      <c r="AD2283" s="75"/>
      <c r="AE2283" s="75"/>
      <c r="AF2283" s="75"/>
      <c r="AG2283" s="75"/>
      <c r="AH2283" s="75"/>
      <c r="AI2283" s="75"/>
      <c r="AJ2283" s="75"/>
      <c r="AK2283" s="75"/>
      <c r="AL2283" s="75"/>
      <c r="AM2283" s="75"/>
      <c r="AN2283" s="75"/>
      <c r="AO2283" s="75"/>
    </row>
    <row r="2284" spans="2:41" x14ac:dyDescent="0.25">
      <c r="B2284" s="105">
        <v>91</v>
      </c>
      <c r="C2284" s="70">
        <v>42612</v>
      </c>
      <c r="D2284">
        <v>0</v>
      </c>
      <c r="E2284">
        <v>4.6550571420000004</v>
      </c>
      <c r="F2284" s="75">
        <v>0</v>
      </c>
      <c r="G2284" s="75">
        <v>0.03</v>
      </c>
      <c r="H2284" s="75">
        <v>0</v>
      </c>
      <c r="I2284" s="75">
        <v>1.0649999999999999</v>
      </c>
      <c r="J2284" s="75">
        <v>4.9576358562299996</v>
      </c>
      <c r="K2284" s="75">
        <v>4.9576358562299996</v>
      </c>
      <c r="L2284" s="75">
        <v>90</v>
      </c>
      <c r="M2284" s="75">
        <v>45</v>
      </c>
      <c r="N2284" s="75">
        <v>1</v>
      </c>
      <c r="O2284" s="75">
        <v>0</v>
      </c>
      <c r="P2284" s="75">
        <v>0</v>
      </c>
      <c r="Q2284" s="75">
        <v>0.6</v>
      </c>
      <c r="R2284" s="75">
        <v>0</v>
      </c>
      <c r="S2284" s="75">
        <v>0</v>
      </c>
      <c r="T2284" s="75">
        <v>27.8480850593937</v>
      </c>
      <c r="U2284" s="75"/>
      <c r="V2284" s="75"/>
      <c r="W2284" s="75"/>
      <c r="X2284" s="75"/>
      <c r="Y2284" s="75"/>
      <c r="Z2284" s="75"/>
      <c r="AA2284" s="75"/>
      <c r="AB2284" s="75"/>
      <c r="AC2284" s="75"/>
      <c r="AD2284" s="75"/>
      <c r="AE2284" s="75"/>
      <c r="AF2284" s="75"/>
      <c r="AG2284" s="75"/>
      <c r="AH2284" s="75"/>
      <c r="AI2284" s="75"/>
      <c r="AJ2284" s="75"/>
      <c r="AK2284" s="75"/>
      <c r="AL2284" s="75"/>
      <c r="AM2284" s="75"/>
      <c r="AN2284" s="75"/>
      <c r="AO2284" s="75"/>
    </row>
    <row r="2285" spans="2:41" x14ac:dyDescent="0.25">
      <c r="B2285" s="105">
        <v>92</v>
      </c>
      <c r="C2285" s="70">
        <v>42613</v>
      </c>
      <c r="D2285">
        <v>3</v>
      </c>
      <c r="E2285">
        <v>4.647333809</v>
      </c>
      <c r="F2285" s="75">
        <v>3</v>
      </c>
      <c r="G2285" s="75">
        <v>0.04</v>
      </c>
      <c r="H2285" s="75">
        <v>0.12</v>
      </c>
      <c r="I2285" s="75">
        <v>1.0649999999999999</v>
      </c>
      <c r="J2285" s="75">
        <v>4.949410506585</v>
      </c>
      <c r="K2285" s="75">
        <v>4.949410506585</v>
      </c>
      <c r="L2285" s="75">
        <v>90</v>
      </c>
      <c r="M2285" s="75">
        <v>45</v>
      </c>
      <c r="N2285" s="75">
        <v>1</v>
      </c>
      <c r="O2285" s="75">
        <v>2.88</v>
      </c>
      <c r="P2285" s="75">
        <v>2.88</v>
      </c>
      <c r="Q2285" s="75">
        <v>0.6</v>
      </c>
      <c r="R2285" s="75">
        <v>0</v>
      </c>
      <c r="S2285" s="75">
        <v>0</v>
      </c>
      <c r="T2285" s="75">
        <v>29.917495565978701</v>
      </c>
      <c r="U2285" s="75"/>
      <c r="V2285" s="75"/>
      <c r="W2285" s="75"/>
      <c r="X2285" s="75"/>
      <c r="Y2285" s="75"/>
      <c r="Z2285" s="75"/>
      <c r="AA2285" s="75"/>
      <c r="AB2285" s="75"/>
      <c r="AC2285" s="75"/>
      <c r="AD2285" s="75"/>
      <c r="AE2285" s="75"/>
      <c r="AF2285" s="75"/>
      <c r="AG2285" s="75"/>
      <c r="AH2285" s="75"/>
      <c r="AI2285" s="75"/>
      <c r="AJ2285" s="75"/>
      <c r="AK2285" s="75"/>
      <c r="AL2285" s="75"/>
      <c r="AM2285" s="75"/>
      <c r="AN2285" s="75"/>
      <c r="AO2285" s="75"/>
    </row>
    <row r="2286" spans="2:41" x14ac:dyDescent="0.25">
      <c r="B2286" s="105">
        <v>93</v>
      </c>
      <c r="C2286" s="70">
        <v>42614</v>
      </c>
      <c r="D2286">
        <v>29</v>
      </c>
      <c r="E2286">
        <v>4.5180948069999998</v>
      </c>
      <c r="F2286" s="75">
        <v>29</v>
      </c>
      <c r="G2286" s="75">
        <v>6.5000000000000002E-2</v>
      </c>
      <c r="H2286" s="75">
        <v>1.885</v>
      </c>
      <c r="I2286" s="75">
        <v>1.0649999999999999</v>
      </c>
      <c r="J2286" s="75">
        <v>4.8117709694549999</v>
      </c>
      <c r="K2286" s="75">
        <v>4.8117709694549999</v>
      </c>
      <c r="L2286" s="75">
        <v>90</v>
      </c>
      <c r="M2286" s="75">
        <v>45</v>
      </c>
      <c r="N2286" s="75">
        <v>1</v>
      </c>
      <c r="O2286" s="75">
        <v>27.114999999999998</v>
      </c>
      <c r="P2286" s="75">
        <v>27.114999999999998</v>
      </c>
      <c r="Q2286" s="75">
        <v>0.6</v>
      </c>
      <c r="R2286" s="75">
        <v>5.5758072576362503</v>
      </c>
      <c r="S2286" s="75">
        <v>0</v>
      </c>
      <c r="T2286" s="75">
        <v>13.190073793069899</v>
      </c>
      <c r="U2286" s="75"/>
      <c r="V2286" s="75"/>
      <c r="W2286" s="75"/>
      <c r="X2286" s="75"/>
      <c r="Y2286" s="75"/>
      <c r="Z2286" s="75"/>
      <c r="AA2286" s="75"/>
      <c r="AB2286" s="75"/>
      <c r="AC2286" s="75"/>
      <c r="AD2286" s="75"/>
      <c r="AE2286" s="75"/>
      <c r="AF2286" s="75"/>
      <c r="AG2286" s="75"/>
      <c r="AH2286" s="75"/>
      <c r="AI2286" s="75"/>
      <c r="AJ2286" s="75"/>
      <c r="AK2286" s="75"/>
      <c r="AL2286" s="75"/>
      <c r="AM2286" s="75"/>
      <c r="AN2286" s="75"/>
      <c r="AO2286" s="75"/>
    </row>
    <row r="2287" spans="2:41" x14ac:dyDescent="0.25">
      <c r="B2287" s="105">
        <v>94</v>
      </c>
      <c r="C2287" s="70">
        <v>42615</v>
      </c>
      <c r="D2287">
        <v>16</v>
      </c>
      <c r="E2287">
        <v>4.3674469260000004</v>
      </c>
      <c r="F2287" s="75">
        <v>16</v>
      </c>
      <c r="G2287" s="75">
        <v>6.5000000000000002E-2</v>
      </c>
      <c r="H2287" s="75">
        <v>1.04</v>
      </c>
      <c r="I2287" s="75">
        <v>1.0649999999999999</v>
      </c>
      <c r="J2287" s="75">
        <v>4.6513309761899997</v>
      </c>
      <c r="K2287" s="75">
        <v>4.6513309761899997</v>
      </c>
      <c r="L2287" s="75">
        <v>90</v>
      </c>
      <c r="M2287" s="75">
        <v>45</v>
      </c>
      <c r="N2287" s="75">
        <v>1</v>
      </c>
      <c r="O2287" s="75">
        <v>14.96</v>
      </c>
      <c r="P2287" s="75">
        <v>20.5358072576363</v>
      </c>
      <c r="Q2287" s="75">
        <v>0.6</v>
      </c>
      <c r="R2287" s="75">
        <v>3.97111907036156</v>
      </c>
      <c r="S2287" s="75">
        <v>0</v>
      </c>
      <c r="T2287" s="75">
        <v>1.27671658198523</v>
      </c>
      <c r="U2287" s="75"/>
      <c r="V2287" s="75"/>
      <c r="W2287" s="75"/>
      <c r="X2287" s="75"/>
      <c r="Y2287" s="75"/>
      <c r="Z2287" s="75"/>
      <c r="AA2287" s="75"/>
      <c r="AB2287" s="75"/>
      <c r="AC2287" s="75"/>
      <c r="AD2287" s="75"/>
      <c r="AE2287" s="75"/>
      <c r="AF2287" s="75"/>
      <c r="AG2287" s="75"/>
      <c r="AH2287" s="75"/>
      <c r="AI2287" s="75"/>
      <c r="AJ2287" s="75"/>
      <c r="AK2287" s="75"/>
      <c r="AL2287" s="75"/>
      <c r="AM2287" s="75"/>
      <c r="AN2287" s="75"/>
      <c r="AO2287" s="75"/>
    </row>
    <row r="2288" spans="2:41" x14ac:dyDescent="0.25">
      <c r="B2288" s="105">
        <v>95</v>
      </c>
      <c r="C2288" s="70">
        <v>42616</v>
      </c>
      <c r="D2288">
        <v>0</v>
      </c>
      <c r="E2288">
        <v>4.2210012150000003</v>
      </c>
      <c r="F2288" s="75">
        <v>0</v>
      </c>
      <c r="G2288" s="75">
        <v>0.05</v>
      </c>
      <c r="H2288" s="75">
        <v>0</v>
      </c>
      <c r="I2288" s="75">
        <v>1.0649999999999999</v>
      </c>
      <c r="J2288" s="75">
        <v>4.4953662939749996</v>
      </c>
      <c r="K2288" s="75">
        <v>4.4953662939749996</v>
      </c>
      <c r="L2288" s="75">
        <v>90</v>
      </c>
      <c r="M2288" s="75">
        <v>45</v>
      </c>
      <c r="N2288" s="75">
        <v>1</v>
      </c>
      <c r="O2288" s="75">
        <v>0</v>
      </c>
      <c r="P2288" s="75">
        <v>3.97111907036156</v>
      </c>
      <c r="Q2288" s="75">
        <v>0.6</v>
      </c>
      <c r="R2288" s="75">
        <v>0</v>
      </c>
      <c r="S2288" s="75">
        <v>0</v>
      </c>
      <c r="T2288" s="75">
        <v>1.8009638055986701</v>
      </c>
      <c r="U2288" s="75"/>
      <c r="V2288" s="75"/>
      <c r="W2288" s="75"/>
      <c r="X2288" s="75"/>
      <c r="Y2288" s="75"/>
      <c r="Z2288" s="75"/>
      <c r="AA2288" s="75"/>
      <c r="AB2288" s="75"/>
      <c r="AC2288" s="75"/>
      <c r="AD2288" s="75"/>
      <c r="AE2288" s="75"/>
      <c r="AF2288" s="75"/>
      <c r="AG2288" s="75"/>
      <c r="AH2288" s="75"/>
      <c r="AI2288" s="75"/>
      <c r="AJ2288" s="75"/>
      <c r="AK2288" s="75"/>
      <c r="AL2288" s="75"/>
      <c r="AM2288" s="75"/>
      <c r="AN2288" s="75"/>
      <c r="AO2288" s="75"/>
    </row>
    <row r="2289" spans="2:41" x14ac:dyDescent="0.25">
      <c r="B2289" s="105">
        <v>96</v>
      </c>
      <c r="C2289" s="70">
        <v>42617</v>
      </c>
      <c r="D2289">
        <v>0</v>
      </c>
      <c r="E2289">
        <v>4.0856529129999997</v>
      </c>
      <c r="F2289" s="75">
        <v>0</v>
      </c>
      <c r="G2289" s="75">
        <v>0.05</v>
      </c>
      <c r="H2289" s="75">
        <v>0</v>
      </c>
      <c r="I2289" s="75">
        <v>1.0649999999999999</v>
      </c>
      <c r="J2289" s="75">
        <v>4.3512203523449999</v>
      </c>
      <c r="K2289" s="75">
        <v>4.3512203523449999</v>
      </c>
      <c r="L2289" s="75">
        <v>90</v>
      </c>
      <c r="M2289" s="75">
        <v>45</v>
      </c>
      <c r="N2289" s="75">
        <v>1</v>
      </c>
      <c r="O2289" s="75">
        <v>0</v>
      </c>
      <c r="P2289" s="75">
        <v>0</v>
      </c>
      <c r="Q2289" s="75">
        <v>0.6</v>
      </c>
      <c r="R2289" s="75">
        <v>0</v>
      </c>
      <c r="S2289" s="75">
        <v>0</v>
      </c>
      <c r="T2289" s="75">
        <v>6.1521841579436698</v>
      </c>
      <c r="U2289" s="75"/>
      <c r="V2289" s="75"/>
      <c r="W2289" s="75"/>
      <c r="X2289" s="75"/>
      <c r="Y2289" s="75"/>
      <c r="Z2289" s="75"/>
      <c r="AA2289" s="75"/>
      <c r="AB2289" s="75"/>
      <c r="AC2289" s="75"/>
      <c r="AD2289" s="75"/>
      <c r="AE2289" s="75"/>
      <c r="AF2289" s="75"/>
      <c r="AG2289" s="75"/>
      <c r="AH2289" s="75"/>
      <c r="AI2289" s="75"/>
      <c r="AJ2289" s="75"/>
      <c r="AK2289" s="75"/>
      <c r="AL2289" s="75"/>
      <c r="AM2289" s="75"/>
      <c r="AN2289" s="75"/>
      <c r="AO2289" s="75"/>
    </row>
    <row r="2290" spans="2:41" x14ac:dyDescent="0.25">
      <c r="B2290" s="105">
        <v>97</v>
      </c>
      <c r="C2290" s="70">
        <v>42618</v>
      </c>
      <c r="D2290">
        <v>0</v>
      </c>
      <c r="E2290">
        <v>3.9468894099999998</v>
      </c>
      <c r="F2290" s="75">
        <v>0</v>
      </c>
      <c r="G2290" s="75">
        <v>0.05</v>
      </c>
      <c r="H2290" s="75">
        <v>0</v>
      </c>
      <c r="I2290" s="75">
        <v>1.0649999999999999</v>
      </c>
      <c r="J2290" s="75">
        <v>4.2034372216499998</v>
      </c>
      <c r="K2290" s="75">
        <v>4.2034372216499998</v>
      </c>
      <c r="L2290" s="75">
        <v>90</v>
      </c>
      <c r="M2290" s="75">
        <v>45</v>
      </c>
      <c r="N2290" s="75">
        <v>1</v>
      </c>
      <c r="O2290" s="75">
        <v>0</v>
      </c>
      <c r="P2290" s="75">
        <v>0</v>
      </c>
      <c r="Q2290" s="75">
        <v>0.6</v>
      </c>
      <c r="R2290" s="75">
        <v>0</v>
      </c>
      <c r="S2290" s="75">
        <v>0</v>
      </c>
      <c r="T2290" s="75">
        <v>10.3556213795937</v>
      </c>
      <c r="U2290" s="75"/>
      <c r="V2290" s="75"/>
      <c r="W2290" s="75"/>
      <c r="X2290" s="75"/>
      <c r="Y2290" s="75"/>
      <c r="Z2290" s="75"/>
      <c r="AA2290" s="75"/>
      <c r="AB2290" s="75"/>
      <c r="AC2290" s="75"/>
      <c r="AD2290" s="75"/>
      <c r="AE2290" s="75"/>
      <c r="AF2290" s="75"/>
      <c r="AG2290" s="75"/>
      <c r="AH2290" s="75"/>
      <c r="AI2290" s="75"/>
      <c r="AJ2290" s="75"/>
      <c r="AK2290" s="75"/>
      <c r="AL2290" s="75"/>
      <c r="AM2290" s="75"/>
      <c r="AN2290" s="75"/>
      <c r="AO2290" s="75"/>
    </row>
    <row r="2291" spans="2:41" x14ac:dyDescent="0.25">
      <c r="B2291" s="105">
        <v>98</v>
      </c>
      <c r="C2291" s="70">
        <v>42619</v>
      </c>
      <c r="D2291">
        <v>0</v>
      </c>
      <c r="E2291">
        <v>3.937654373</v>
      </c>
      <c r="F2291" s="75">
        <v>0</v>
      </c>
      <c r="G2291" s="75">
        <v>0.05</v>
      </c>
      <c r="H2291" s="75">
        <v>0</v>
      </c>
      <c r="I2291" s="75">
        <v>1.0649999999999999</v>
      </c>
      <c r="J2291" s="75">
        <v>4.1936019072450001</v>
      </c>
      <c r="K2291" s="75">
        <v>4.1936019072450001</v>
      </c>
      <c r="L2291" s="75">
        <v>90</v>
      </c>
      <c r="M2291" s="75">
        <v>45</v>
      </c>
      <c r="N2291" s="75">
        <v>1</v>
      </c>
      <c r="O2291" s="75">
        <v>0</v>
      </c>
      <c r="P2291" s="75">
        <v>0</v>
      </c>
      <c r="Q2291" s="75">
        <v>0.6</v>
      </c>
      <c r="R2291" s="75">
        <v>0</v>
      </c>
      <c r="S2291" s="75">
        <v>0</v>
      </c>
      <c r="T2291" s="75">
        <v>14.5492232868387</v>
      </c>
      <c r="U2291" s="75"/>
      <c r="V2291" s="75"/>
      <c r="W2291" s="75"/>
      <c r="X2291" s="75"/>
      <c r="Y2291" s="75"/>
      <c r="Z2291" s="75"/>
      <c r="AA2291" s="75"/>
      <c r="AB2291" s="75"/>
      <c r="AC2291" s="75"/>
      <c r="AD2291" s="75"/>
      <c r="AE2291" s="75"/>
      <c r="AF2291" s="75"/>
      <c r="AG2291" s="75"/>
      <c r="AH2291" s="75"/>
      <c r="AI2291" s="75"/>
      <c r="AJ2291" s="75"/>
      <c r="AK2291" s="75"/>
      <c r="AL2291" s="75"/>
      <c r="AM2291" s="75"/>
      <c r="AN2291" s="75"/>
      <c r="AO2291" s="75"/>
    </row>
    <row r="2292" spans="2:41" x14ac:dyDescent="0.25">
      <c r="B2292" s="105">
        <v>99</v>
      </c>
      <c r="C2292" s="70">
        <v>42620</v>
      </c>
      <c r="D2292">
        <v>0</v>
      </c>
      <c r="E2292">
        <v>3.999331653</v>
      </c>
      <c r="F2292" s="75">
        <v>0</v>
      </c>
      <c r="G2292" s="75">
        <v>0.05</v>
      </c>
      <c r="H2292" s="75">
        <v>0</v>
      </c>
      <c r="I2292" s="75">
        <v>1.0649999999999999</v>
      </c>
      <c r="J2292" s="75">
        <v>4.2592882104449998</v>
      </c>
      <c r="K2292" s="75">
        <v>4.2592882104449998</v>
      </c>
      <c r="L2292" s="75">
        <v>90</v>
      </c>
      <c r="M2292" s="75">
        <v>45</v>
      </c>
      <c r="N2292" s="75">
        <v>1</v>
      </c>
      <c r="O2292" s="75">
        <v>0</v>
      </c>
      <c r="P2292" s="75">
        <v>0</v>
      </c>
      <c r="Q2292" s="75">
        <v>0.6</v>
      </c>
      <c r="R2292" s="75">
        <v>0</v>
      </c>
      <c r="S2292" s="75">
        <v>0</v>
      </c>
      <c r="T2292" s="75">
        <v>18.8085114972837</v>
      </c>
      <c r="U2292" s="75"/>
      <c r="V2292" s="75"/>
      <c r="W2292" s="75"/>
      <c r="X2292" s="75"/>
      <c r="Y2292" s="75"/>
      <c r="Z2292" s="75"/>
      <c r="AA2292" s="75"/>
      <c r="AB2292" s="75"/>
      <c r="AC2292" s="75"/>
      <c r="AD2292" s="75"/>
      <c r="AE2292" s="75"/>
      <c r="AF2292" s="75"/>
      <c r="AG2292" s="75"/>
      <c r="AH2292" s="75"/>
      <c r="AI2292" s="75"/>
      <c r="AJ2292" s="75"/>
      <c r="AK2292" s="75"/>
      <c r="AL2292" s="75"/>
      <c r="AM2292" s="75"/>
      <c r="AN2292" s="75"/>
      <c r="AO2292" s="75"/>
    </row>
    <row r="2293" spans="2:41" x14ac:dyDescent="0.25">
      <c r="B2293" s="105">
        <v>100</v>
      </c>
      <c r="C2293" s="70">
        <v>42621</v>
      </c>
      <c r="D2293">
        <v>0</v>
      </c>
      <c r="E2293">
        <v>4.0435185499999999</v>
      </c>
      <c r="F2293" s="75">
        <v>0</v>
      </c>
      <c r="G2293" s="75">
        <v>0.03</v>
      </c>
      <c r="H2293" s="75">
        <v>0</v>
      </c>
      <c r="I2293" s="75">
        <v>1.0649999999999999</v>
      </c>
      <c r="J2293" s="75">
        <v>4.3063472557500004</v>
      </c>
      <c r="K2293" s="75">
        <v>4.3063472557500004</v>
      </c>
      <c r="L2293" s="75">
        <v>90</v>
      </c>
      <c r="M2293" s="75">
        <v>45</v>
      </c>
      <c r="N2293" s="75">
        <v>1</v>
      </c>
      <c r="O2293" s="75">
        <v>0</v>
      </c>
      <c r="P2293" s="75">
        <v>0</v>
      </c>
      <c r="Q2293" s="75">
        <v>0.6</v>
      </c>
      <c r="R2293" s="75">
        <v>0</v>
      </c>
      <c r="S2293" s="75">
        <v>0</v>
      </c>
      <c r="T2293" s="75">
        <v>23.114858753033701</v>
      </c>
      <c r="U2293" s="75"/>
      <c r="V2293" s="75"/>
      <c r="W2293" s="75"/>
      <c r="X2293" s="75"/>
      <c r="Y2293" s="75"/>
      <c r="Z2293" s="75"/>
      <c r="AA2293" s="75"/>
      <c r="AB2293" s="75"/>
      <c r="AC2293" s="75"/>
      <c r="AD2293" s="75"/>
      <c r="AE2293" s="75"/>
      <c r="AF2293" s="75"/>
      <c r="AG2293" s="75"/>
      <c r="AH2293" s="75"/>
      <c r="AI2293" s="75"/>
      <c r="AJ2293" s="75"/>
      <c r="AK2293" s="75"/>
      <c r="AL2293" s="75"/>
      <c r="AM2293" s="75"/>
      <c r="AN2293" s="75"/>
      <c r="AO2293" s="75"/>
    </row>
    <row r="2294" spans="2:41" x14ac:dyDescent="0.25">
      <c r="B2294" s="105">
        <v>101</v>
      </c>
      <c r="C2294" s="70">
        <v>42622</v>
      </c>
      <c r="D2294">
        <v>0</v>
      </c>
      <c r="E2294">
        <v>4.0146483860000002</v>
      </c>
      <c r="F2294" s="75">
        <v>0</v>
      </c>
      <c r="G2294" s="75">
        <v>0.03</v>
      </c>
      <c r="H2294" s="75">
        <v>0</v>
      </c>
      <c r="I2294" s="75">
        <v>1.0649999999999999</v>
      </c>
      <c r="J2294" s="75">
        <v>4.2756005310900003</v>
      </c>
      <c r="K2294" s="75">
        <v>4.2756005310900003</v>
      </c>
      <c r="L2294" s="75">
        <v>90</v>
      </c>
      <c r="M2294" s="75">
        <v>45</v>
      </c>
      <c r="N2294" s="75">
        <v>1</v>
      </c>
      <c r="O2294" s="75">
        <v>0</v>
      </c>
      <c r="P2294" s="75">
        <v>0</v>
      </c>
      <c r="Q2294" s="75">
        <v>0.6</v>
      </c>
      <c r="R2294" s="75">
        <v>0</v>
      </c>
      <c r="S2294" s="75">
        <v>0</v>
      </c>
      <c r="T2294" s="75">
        <v>27.3904592841237</v>
      </c>
      <c r="U2294" s="75"/>
      <c r="V2294" s="75"/>
      <c r="W2294" s="75"/>
      <c r="X2294" s="75"/>
      <c r="Y2294" s="75"/>
      <c r="Z2294" s="75"/>
      <c r="AA2294" s="75"/>
      <c r="AB2294" s="75"/>
      <c r="AC2294" s="75"/>
      <c r="AD2294" s="75"/>
      <c r="AE2294" s="75"/>
      <c r="AF2294" s="75"/>
      <c r="AG2294" s="75"/>
      <c r="AH2294" s="75"/>
      <c r="AI2294" s="75"/>
      <c r="AJ2294" s="75"/>
      <c r="AK2294" s="75"/>
      <c r="AL2294" s="75"/>
      <c r="AM2294" s="75"/>
      <c r="AN2294" s="75"/>
      <c r="AO2294" s="75"/>
    </row>
    <row r="2295" spans="2:41" x14ac:dyDescent="0.25">
      <c r="B2295" s="105">
        <v>102</v>
      </c>
      <c r="C2295" s="70">
        <v>42623</v>
      </c>
      <c r="D2295">
        <v>0</v>
      </c>
      <c r="E2295">
        <v>4.0556453049999996</v>
      </c>
      <c r="F2295" s="75">
        <v>0</v>
      </c>
      <c r="G2295" s="75">
        <v>0.03</v>
      </c>
      <c r="H2295" s="75">
        <v>0</v>
      </c>
      <c r="I2295" s="75">
        <v>1.0649999999999999</v>
      </c>
      <c r="J2295" s="75">
        <v>4.319262249825</v>
      </c>
      <c r="K2295" s="75">
        <v>4.319262249825</v>
      </c>
      <c r="L2295" s="75">
        <v>90</v>
      </c>
      <c r="M2295" s="75">
        <v>45</v>
      </c>
      <c r="N2295" s="75">
        <v>1</v>
      </c>
      <c r="O2295" s="75">
        <v>0</v>
      </c>
      <c r="P2295" s="75">
        <v>0</v>
      </c>
      <c r="Q2295" s="75">
        <v>0.6</v>
      </c>
      <c r="R2295" s="75">
        <v>0</v>
      </c>
      <c r="S2295" s="75">
        <v>0</v>
      </c>
      <c r="T2295" s="75">
        <v>31.709721533948699</v>
      </c>
      <c r="U2295" s="75"/>
      <c r="V2295" s="75"/>
      <c r="W2295" s="75"/>
      <c r="X2295" s="75"/>
      <c r="Y2295" s="75"/>
      <c r="Z2295" s="75"/>
      <c r="AA2295" s="75"/>
      <c r="AB2295" s="75"/>
      <c r="AC2295" s="75"/>
      <c r="AD2295" s="75"/>
      <c r="AE2295" s="75"/>
      <c r="AF2295" s="75"/>
      <c r="AG2295" s="75"/>
      <c r="AH2295" s="75"/>
      <c r="AI2295" s="75"/>
      <c r="AJ2295" s="75"/>
      <c r="AK2295" s="75"/>
      <c r="AL2295" s="75"/>
      <c r="AM2295" s="75"/>
      <c r="AN2295" s="75"/>
      <c r="AO2295" s="75"/>
    </row>
    <row r="2296" spans="2:41" x14ac:dyDescent="0.25">
      <c r="B2296" s="105">
        <v>103</v>
      </c>
      <c r="C2296" s="70">
        <v>42624</v>
      </c>
      <c r="D2296">
        <v>0</v>
      </c>
      <c r="E2296">
        <v>4.057313916</v>
      </c>
      <c r="F2296" s="75">
        <v>0</v>
      </c>
      <c r="G2296" s="75">
        <v>1.4999999999999999E-2</v>
      </c>
      <c r="H2296" s="75">
        <v>0</v>
      </c>
      <c r="I2296" s="75">
        <v>1.0649999999999999</v>
      </c>
      <c r="J2296" s="75">
        <v>4.3210393205399997</v>
      </c>
      <c r="K2296" s="75">
        <v>4.3210393205399997</v>
      </c>
      <c r="L2296" s="75">
        <v>90</v>
      </c>
      <c r="M2296" s="75">
        <v>45</v>
      </c>
      <c r="N2296" s="75">
        <v>1</v>
      </c>
      <c r="O2296" s="75">
        <v>0</v>
      </c>
      <c r="P2296" s="75">
        <v>0</v>
      </c>
      <c r="Q2296" s="75">
        <v>0.6</v>
      </c>
      <c r="R2296" s="75">
        <v>0</v>
      </c>
      <c r="S2296" s="75">
        <v>0</v>
      </c>
      <c r="T2296" s="75">
        <v>36.030760854488697</v>
      </c>
      <c r="U2296" s="75"/>
      <c r="V2296" s="75"/>
      <c r="W2296" s="75"/>
      <c r="X2296" s="75"/>
      <c r="Y2296" s="75"/>
      <c r="Z2296" s="75"/>
      <c r="AA2296" s="75"/>
      <c r="AB2296" s="75"/>
      <c r="AC2296" s="75"/>
      <c r="AD2296" s="75"/>
      <c r="AE2296" s="75"/>
      <c r="AF2296" s="75"/>
      <c r="AG2296" s="75"/>
      <c r="AH2296" s="75"/>
      <c r="AI2296" s="75"/>
      <c r="AJ2296" s="75"/>
      <c r="AK2296" s="75"/>
      <c r="AL2296" s="75"/>
      <c r="AM2296" s="75"/>
      <c r="AN2296" s="75"/>
      <c r="AO2296" s="75"/>
    </row>
    <row r="2297" spans="2:41" x14ac:dyDescent="0.25">
      <c r="B2297" s="105">
        <v>104</v>
      </c>
      <c r="C2297" s="70">
        <v>42625</v>
      </c>
      <c r="D2297">
        <v>0</v>
      </c>
      <c r="E2297">
        <v>4.0630000590000002</v>
      </c>
      <c r="F2297" s="75">
        <v>0</v>
      </c>
      <c r="G2297" s="75">
        <v>1.4999999999999999E-2</v>
      </c>
      <c r="H2297" s="75">
        <v>0</v>
      </c>
      <c r="I2297" s="75">
        <v>1.0649999999999999</v>
      </c>
      <c r="J2297" s="75">
        <v>4.3270950628350002</v>
      </c>
      <c r="K2297" s="75">
        <v>4.3270950628350002</v>
      </c>
      <c r="L2297" s="75">
        <v>90</v>
      </c>
      <c r="M2297" s="75">
        <v>45</v>
      </c>
      <c r="N2297" s="75">
        <v>1</v>
      </c>
      <c r="O2297" s="75">
        <v>0</v>
      </c>
      <c r="P2297" s="75">
        <v>0</v>
      </c>
      <c r="Q2297" s="75">
        <v>0.6</v>
      </c>
      <c r="R2297" s="75">
        <v>0</v>
      </c>
      <c r="S2297" s="75">
        <v>0</v>
      </c>
      <c r="T2297" s="75">
        <v>40.357855917323697</v>
      </c>
      <c r="U2297" s="75"/>
      <c r="V2297" s="75"/>
      <c r="W2297" s="75"/>
      <c r="X2297" s="75"/>
      <c r="Y2297" s="75"/>
      <c r="Z2297" s="75"/>
      <c r="AA2297" s="75"/>
      <c r="AB2297" s="75"/>
      <c r="AC2297" s="75"/>
      <c r="AD2297" s="75"/>
      <c r="AE2297" s="75"/>
      <c r="AF2297" s="75"/>
      <c r="AG2297" s="75"/>
      <c r="AH2297" s="75"/>
      <c r="AI2297" s="75"/>
      <c r="AJ2297" s="75"/>
      <c r="AK2297" s="75"/>
      <c r="AL2297" s="75"/>
      <c r="AM2297" s="75"/>
      <c r="AN2297" s="75"/>
      <c r="AO2297" s="75"/>
    </row>
    <row r="2298" spans="2:41" x14ac:dyDescent="0.25">
      <c r="B2298" s="105">
        <v>105</v>
      </c>
      <c r="C2298" s="70">
        <v>42626</v>
      </c>
      <c r="D2298">
        <v>0</v>
      </c>
      <c r="E2298">
        <v>4.0601447300000002</v>
      </c>
      <c r="F2298" s="75">
        <v>0</v>
      </c>
      <c r="G2298" s="75">
        <v>1.4999999999999999E-2</v>
      </c>
      <c r="H2298" s="75">
        <v>0</v>
      </c>
      <c r="I2298" s="75">
        <v>1.0649999999999999</v>
      </c>
      <c r="J2298" s="75">
        <v>4.3240541374500001</v>
      </c>
      <c r="K2298" s="75">
        <v>4.3240541374500001</v>
      </c>
      <c r="L2298" s="75">
        <v>90</v>
      </c>
      <c r="M2298" s="75">
        <v>45</v>
      </c>
      <c r="N2298" s="75">
        <v>1</v>
      </c>
      <c r="O2298" s="75">
        <v>0</v>
      </c>
      <c r="P2298" s="75">
        <v>0</v>
      </c>
      <c r="Q2298" s="75">
        <v>0.6</v>
      </c>
      <c r="R2298" s="75">
        <v>0</v>
      </c>
      <c r="S2298" s="75">
        <v>0</v>
      </c>
      <c r="T2298" s="75">
        <v>44.681910054773702</v>
      </c>
      <c r="U2298" s="75"/>
      <c r="V2298" s="75"/>
      <c r="W2298" s="75"/>
      <c r="X2298" s="75"/>
      <c r="Y2298" s="75"/>
      <c r="Z2298" s="75"/>
      <c r="AA2298" s="75"/>
      <c r="AB2298" s="75"/>
      <c r="AC2298" s="75"/>
      <c r="AD2298" s="75"/>
      <c r="AE2298" s="75"/>
      <c r="AF2298" s="75"/>
      <c r="AG2298" s="75"/>
      <c r="AH2298" s="75"/>
      <c r="AI2298" s="75"/>
      <c r="AJ2298" s="75"/>
      <c r="AK2298" s="75"/>
      <c r="AL2298" s="75"/>
      <c r="AM2298" s="75"/>
      <c r="AN2298" s="75"/>
      <c r="AO2298" s="75"/>
    </row>
    <row r="2299" spans="2:41" x14ac:dyDescent="0.25">
      <c r="B2299" s="105">
        <v>106</v>
      </c>
      <c r="C2299" s="70">
        <v>42627</v>
      </c>
      <c r="D2299">
        <v>0</v>
      </c>
      <c r="E2299">
        <v>4.149231179</v>
      </c>
      <c r="F2299" s="75">
        <v>0</v>
      </c>
      <c r="G2299" s="75">
        <v>1.4999999999999999E-2</v>
      </c>
      <c r="H2299" s="75">
        <v>0</v>
      </c>
      <c r="I2299" s="75">
        <v>1.0649999999999999</v>
      </c>
      <c r="J2299" s="75">
        <v>4.4189312056350003</v>
      </c>
      <c r="K2299" s="75">
        <v>4.4189312056350003</v>
      </c>
      <c r="L2299" s="75">
        <v>90</v>
      </c>
      <c r="M2299" s="75">
        <v>45</v>
      </c>
      <c r="N2299" s="75">
        <v>1</v>
      </c>
      <c r="O2299" s="75">
        <v>0</v>
      </c>
      <c r="P2299" s="75">
        <v>0</v>
      </c>
      <c r="Q2299" s="75">
        <v>0.6</v>
      </c>
      <c r="R2299" s="75">
        <v>0</v>
      </c>
      <c r="S2299" s="75">
        <v>0</v>
      </c>
      <c r="T2299" s="75">
        <v>49.1008412604087</v>
      </c>
      <c r="U2299" s="75"/>
      <c r="V2299" s="75"/>
      <c r="W2299" s="75"/>
      <c r="X2299" s="75"/>
      <c r="Y2299" s="75"/>
      <c r="Z2299" s="75"/>
      <c r="AA2299" s="75"/>
      <c r="AB2299" s="75"/>
      <c r="AC2299" s="75"/>
      <c r="AD2299" s="75"/>
      <c r="AE2299" s="75"/>
      <c r="AF2299" s="75"/>
      <c r="AG2299" s="75"/>
      <c r="AH2299" s="75"/>
      <c r="AI2299" s="75"/>
      <c r="AJ2299" s="75"/>
      <c r="AK2299" s="75"/>
      <c r="AL2299" s="75"/>
      <c r="AM2299" s="75"/>
      <c r="AN2299" s="75"/>
      <c r="AO2299" s="75"/>
    </row>
    <row r="2300" spans="2:41" x14ac:dyDescent="0.25">
      <c r="B2300" s="105">
        <v>107</v>
      </c>
      <c r="C2300" s="70">
        <v>42628</v>
      </c>
      <c r="D2300">
        <v>0</v>
      </c>
      <c r="E2300">
        <v>4.1988829159999996</v>
      </c>
      <c r="F2300" s="75">
        <v>0</v>
      </c>
      <c r="G2300" s="75">
        <v>1.4999999999999999E-2</v>
      </c>
      <c r="H2300" s="75">
        <v>0</v>
      </c>
      <c r="I2300" s="75">
        <v>1.0649999999999999</v>
      </c>
      <c r="J2300" s="75">
        <v>4.47181030554</v>
      </c>
      <c r="K2300" s="75">
        <v>4.06429510088046</v>
      </c>
      <c r="L2300" s="75">
        <v>90</v>
      </c>
      <c r="M2300" s="75">
        <v>45</v>
      </c>
      <c r="N2300" s="75">
        <v>0.90887019421314097</v>
      </c>
      <c r="O2300" s="75">
        <v>0</v>
      </c>
      <c r="P2300" s="75">
        <v>0</v>
      </c>
      <c r="Q2300" s="75">
        <v>0.6</v>
      </c>
      <c r="R2300" s="75">
        <v>0</v>
      </c>
      <c r="S2300" s="75">
        <v>0</v>
      </c>
      <c r="T2300" s="75">
        <v>53.1651363612891</v>
      </c>
      <c r="U2300" s="75"/>
      <c r="V2300" s="75"/>
      <c r="W2300" s="75"/>
      <c r="X2300" s="75"/>
      <c r="Y2300" s="75"/>
      <c r="Z2300" s="75"/>
      <c r="AA2300" s="75"/>
      <c r="AB2300" s="75"/>
      <c r="AC2300" s="75"/>
      <c r="AD2300" s="75"/>
      <c r="AE2300" s="75"/>
      <c r="AF2300" s="75"/>
      <c r="AG2300" s="75"/>
      <c r="AH2300" s="75"/>
      <c r="AI2300" s="75"/>
      <c r="AJ2300" s="75"/>
      <c r="AK2300" s="75"/>
      <c r="AL2300" s="75"/>
      <c r="AM2300" s="75"/>
      <c r="AN2300" s="75"/>
      <c r="AO2300" s="75"/>
    </row>
    <row r="2301" spans="2:41" x14ac:dyDescent="0.25">
      <c r="B2301" s="105">
        <v>108</v>
      </c>
      <c r="C2301" s="70">
        <v>42629</v>
      </c>
      <c r="D2301">
        <v>0</v>
      </c>
      <c r="E2301">
        <v>4.2350359659999999</v>
      </c>
      <c r="F2301" s="75">
        <v>0</v>
      </c>
      <c r="G2301" s="75">
        <v>1.4999999999999999E-2</v>
      </c>
      <c r="H2301" s="75">
        <v>0</v>
      </c>
      <c r="I2301" s="75">
        <v>1.0649999999999999</v>
      </c>
      <c r="J2301" s="75">
        <v>4.5103133037900003</v>
      </c>
      <c r="K2301" s="75">
        <v>3.6919283447326299</v>
      </c>
      <c r="L2301" s="75">
        <v>90</v>
      </c>
      <c r="M2301" s="75">
        <v>45</v>
      </c>
      <c r="N2301" s="75">
        <v>0.81855252530468603</v>
      </c>
      <c r="O2301" s="75">
        <v>0</v>
      </c>
      <c r="P2301" s="75">
        <v>0</v>
      </c>
      <c r="Q2301" s="75">
        <v>0.6</v>
      </c>
      <c r="R2301" s="75">
        <v>0</v>
      </c>
      <c r="S2301" s="75">
        <v>0</v>
      </c>
      <c r="T2301" s="75">
        <v>56.857064706021703</v>
      </c>
      <c r="U2301" s="75"/>
      <c r="V2301" s="75"/>
      <c r="W2301" s="75"/>
      <c r="X2301" s="75"/>
      <c r="Y2301" s="75"/>
      <c r="Z2301" s="75"/>
      <c r="AA2301" s="75"/>
      <c r="AB2301" s="75"/>
      <c r="AC2301" s="75"/>
      <c r="AD2301" s="75"/>
      <c r="AE2301" s="75"/>
      <c r="AF2301" s="75"/>
      <c r="AG2301" s="75"/>
      <c r="AH2301" s="75"/>
      <c r="AI2301" s="75"/>
      <c r="AJ2301" s="75"/>
      <c r="AK2301" s="75"/>
      <c r="AL2301" s="75"/>
      <c r="AM2301" s="75"/>
      <c r="AN2301" s="75"/>
      <c r="AO2301" s="75"/>
    </row>
    <row r="2302" spans="2:41" x14ac:dyDescent="0.25">
      <c r="B2302" s="105">
        <v>109</v>
      </c>
      <c r="C2302" s="70">
        <v>42630</v>
      </c>
      <c r="D2302">
        <v>0</v>
      </c>
      <c r="E2302">
        <v>4.2448487659999996</v>
      </c>
      <c r="F2302" s="75">
        <v>0</v>
      </c>
      <c r="G2302" s="75">
        <v>1.4999999999999999E-2</v>
      </c>
      <c r="H2302" s="75">
        <v>0</v>
      </c>
      <c r="I2302" s="75">
        <v>1.0649999999999999</v>
      </c>
      <c r="J2302" s="75">
        <v>4.5207639357899998</v>
      </c>
      <c r="K2302" s="75">
        <v>3.3295863689608498</v>
      </c>
      <c r="L2302" s="75">
        <v>90</v>
      </c>
      <c r="M2302" s="75">
        <v>45</v>
      </c>
      <c r="N2302" s="75">
        <v>0.73650967319951699</v>
      </c>
      <c r="O2302" s="75">
        <v>0</v>
      </c>
      <c r="P2302" s="75">
        <v>0</v>
      </c>
      <c r="Q2302" s="75">
        <v>0.6</v>
      </c>
      <c r="R2302" s="75">
        <v>0</v>
      </c>
      <c r="S2302" s="75">
        <v>0</v>
      </c>
      <c r="T2302" s="75">
        <v>60.186651074982599</v>
      </c>
      <c r="U2302" s="75"/>
      <c r="V2302" s="75"/>
      <c r="W2302" s="75"/>
      <c r="X2302" s="75"/>
      <c r="Y2302" s="75"/>
      <c r="Z2302" s="75"/>
      <c r="AA2302" s="75"/>
      <c r="AB2302" s="75"/>
      <c r="AC2302" s="75"/>
      <c r="AD2302" s="75"/>
      <c r="AE2302" s="75"/>
      <c r="AF2302" s="75"/>
      <c r="AG2302" s="75"/>
      <c r="AH2302" s="75"/>
      <c r="AI2302" s="75"/>
      <c r="AJ2302" s="75"/>
      <c r="AK2302" s="75"/>
      <c r="AL2302" s="75"/>
      <c r="AM2302" s="75"/>
      <c r="AN2302" s="75"/>
      <c r="AO2302" s="75"/>
    </row>
    <row r="2303" spans="2:41" x14ac:dyDescent="0.25">
      <c r="B2303" s="105">
        <v>110</v>
      </c>
      <c r="C2303" s="70">
        <v>42631</v>
      </c>
      <c r="D2303">
        <v>0</v>
      </c>
      <c r="E2303">
        <v>4.2817531799999999</v>
      </c>
      <c r="F2303" s="75">
        <v>0</v>
      </c>
      <c r="G2303" s="75">
        <v>5.0000000000000001E-3</v>
      </c>
      <c r="H2303" s="75">
        <v>0</v>
      </c>
      <c r="I2303" s="75">
        <v>1.0649999999999999</v>
      </c>
      <c r="J2303" s="75">
        <v>4.5600671366999999</v>
      </c>
      <c r="K2303" s="75">
        <v>3.0211305037320502</v>
      </c>
      <c r="L2303" s="75">
        <v>90</v>
      </c>
      <c r="M2303" s="75">
        <v>45</v>
      </c>
      <c r="N2303" s="75">
        <v>0.66251886500038704</v>
      </c>
      <c r="O2303" s="75">
        <v>0</v>
      </c>
      <c r="P2303" s="75">
        <v>0</v>
      </c>
      <c r="Q2303" s="75">
        <v>0.6</v>
      </c>
      <c r="R2303" s="75">
        <v>0</v>
      </c>
      <c r="S2303" s="75">
        <v>0</v>
      </c>
      <c r="T2303" s="75">
        <v>63.207781578714602</v>
      </c>
      <c r="U2303" s="75"/>
      <c r="V2303" s="75"/>
      <c r="W2303" s="75"/>
      <c r="X2303" s="75"/>
      <c r="Y2303" s="75"/>
      <c r="Z2303" s="75"/>
      <c r="AA2303" s="75"/>
      <c r="AB2303" s="75"/>
      <c r="AC2303" s="75"/>
      <c r="AD2303" s="75"/>
      <c r="AE2303" s="75"/>
      <c r="AF2303" s="75"/>
      <c r="AG2303" s="75"/>
      <c r="AH2303" s="75"/>
      <c r="AI2303" s="75"/>
      <c r="AJ2303" s="75"/>
      <c r="AK2303" s="75"/>
      <c r="AL2303" s="75"/>
      <c r="AM2303" s="75"/>
      <c r="AN2303" s="75"/>
      <c r="AO2303" s="75"/>
    </row>
    <row r="2304" spans="2:41" x14ac:dyDescent="0.25">
      <c r="B2304" s="105">
        <v>111</v>
      </c>
      <c r="C2304" s="70">
        <v>42632</v>
      </c>
      <c r="D2304">
        <v>0</v>
      </c>
      <c r="E2304">
        <v>4.3508739949999997</v>
      </c>
      <c r="F2304" s="75">
        <v>0</v>
      </c>
      <c r="G2304" s="75">
        <v>5.0000000000000001E-3</v>
      </c>
      <c r="H2304" s="75">
        <v>0</v>
      </c>
      <c r="I2304" s="75">
        <v>1.0649999999999999</v>
      </c>
      <c r="J2304" s="75">
        <v>4.6336808046750004</v>
      </c>
      <c r="K2304" s="75">
        <v>2.7588130714082202</v>
      </c>
      <c r="L2304" s="75">
        <v>90</v>
      </c>
      <c r="M2304" s="75">
        <v>45</v>
      </c>
      <c r="N2304" s="75">
        <v>0.59538263158411897</v>
      </c>
      <c r="O2304" s="75">
        <v>0</v>
      </c>
      <c r="P2304" s="75">
        <v>0</v>
      </c>
      <c r="Q2304" s="75">
        <v>0.6</v>
      </c>
      <c r="R2304" s="75">
        <v>0</v>
      </c>
      <c r="S2304" s="75">
        <v>0</v>
      </c>
      <c r="T2304" s="75">
        <v>65.9665946501229</v>
      </c>
      <c r="U2304" s="75"/>
      <c r="V2304" s="75"/>
      <c r="W2304" s="75"/>
      <c r="X2304" s="75"/>
      <c r="Y2304" s="75"/>
      <c r="Z2304" s="75"/>
      <c r="AA2304" s="75"/>
      <c r="AB2304" s="75"/>
      <c r="AC2304" s="75"/>
      <c r="AD2304" s="75"/>
      <c r="AE2304" s="75"/>
      <c r="AF2304" s="75"/>
      <c r="AG2304" s="75"/>
      <c r="AH2304" s="75"/>
      <c r="AI2304" s="75"/>
      <c r="AJ2304" s="75"/>
      <c r="AK2304" s="75"/>
      <c r="AL2304" s="75"/>
      <c r="AM2304" s="75"/>
      <c r="AN2304" s="75"/>
      <c r="AO2304" s="75"/>
    </row>
    <row r="2305" spans="2:41" x14ac:dyDescent="0.25">
      <c r="B2305" s="105">
        <v>112</v>
      </c>
      <c r="C2305" s="70">
        <v>42633</v>
      </c>
      <c r="D2305">
        <v>0</v>
      </c>
      <c r="E2305">
        <v>4.4048050639999996</v>
      </c>
      <c r="F2305" s="75">
        <v>0</v>
      </c>
      <c r="G2305" s="75">
        <v>5.0000000000000001E-3</v>
      </c>
      <c r="H2305" s="75">
        <v>0</v>
      </c>
      <c r="I2305" s="75">
        <v>1.0649999999999999</v>
      </c>
      <c r="J2305" s="75">
        <v>4.6911173931599999</v>
      </c>
      <c r="K2305" s="75">
        <v>2.50541168563718</v>
      </c>
      <c r="L2305" s="75">
        <v>90</v>
      </c>
      <c r="M2305" s="75">
        <v>45</v>
      </c>
      <c r="N2305" s="75">
        <v>0.534075674441714</v>
      </c>
      <c r="O2305" s="75">
        <v>0</v>
      </c>
      <c r="P2305" s="75">
        <v>0</v>
      </c>
      <c r="Q2305" s="75">
        <v>0.6</v>
      </c>
      <c r="R2305" s="75">
        <v>0</v>
      </c>
      <c r="S2305" s="75">
        <v>0</v>
      </c>
      <c r="T2305" s="75">
        <v>68.47200633576</v>
      </c>
      <c r="U2305" s="75"/>
      <c r="V2305" s="75"/>
      <c r="W2305" s="75"/>
      <c r="X2305" s="75"/>
      <c r="Y2305" s="75"/>
      <c r="Z2305" s="75"/>
      <c r="AA2305" s="75"/>
      <c r="AB2305" s="75"/>
      <c r="AC2305" s="75"/>
      <c r="AD2305" s="75"/>
      <c r="AE2305" s="75"/>
      <c r="AF2305" s="75"/>
      <c r="AG2305" s="75"/>
      <c r="AH2305" s="75"/>
      <c r="AI2305" s="75"/>
      <c r="AJ2305" s="75"/>
      <c r="AK2305" s="75"/>
      <c r="AL2305" s="75"/>
      <c r="AM2305" s="75"/>
      <c r="AN2305" s="75"/>
      <c r="AO2305" s="75"/>
    </row>
    <row r="2306" spans="2:41" x14ac:dyDescent="0.25">
      <c r="B2306" s="105">
        <v>113</v>
      </c>
      <c r="C2306" s="70">
        <v>42634</v>
      </c>
      <c r="D2306">
        <v>0</v>
      </c>
      <c r="E2306">
        <v>4.5214823209999997</v>
      </c>
      <c r="F2306" s="75">
        <v>0</v>
      </c>
      <c r="G2306" s="75">
        <v>5.0000000000000001E-3</v>
      </c>
      <c r="H2306" s="75">
        <v>0</v>
      </c>
      <c r="I2306" s="75">
        <v>1.0649999999999999</v>
      </c>
      <c r="J2306" s="75">
        <v>4.815378671865</v>
      </c>
      <c r="K2306" s="75">
        <v>2.3036764786405799</v>
      </c>
      <c r="L2306" s="75">
        <v>90</v>
      </c>
      <c r="M2306" s="75">
        <v>45</v>
      </c>
      <c r="N2306" s="75">
        <v>0.47839985920533201</v>
      </c>
      <c r="O2306" s="75">
        <v>0</v>
      </c>
      <c r="P2306" s="75">
        <v>0</v>
      </c>
      <c r="Q2306" s="75">
        <v>0.6</v>
      </c>
      <c r="R2306" s="75">
        <v>0</v>
      </c>
      <c r="S2306" s="75">
        <v>0</v>
      </c>
      <c r="T2306" s="75">
        <v>70.775682814400596</v>
      </c>
      <c r="U2306" s="75"/>
      <c r="V2306" s="75"/>
      <c r="W2306" s="75"/>
      <c r="X2306" s="75"/>
      <c r="Y2306" s="75"/>
      <c r="Z2306" s="75"/>
      <c r="AA2306" s="75"/>
      <c r="AB2306" s="75"/>
      <c r="AC2306" s="75"/>
      <c r="AD2306" s="75"/>
      <c r="AE2306" s="75"/>
      <c r="AF2306" s="75"/>
      <c r="AG2306" s="75"/>
      <c r="AH2306" s="75"/>
      <c r="AI2306" s="75"/>
      <c r="AJ2306" s="75"/>
      <c r="AK2306" s="75"/>
      <c r="AL2306" s="75"/>
      <c r="AM2306" s="75"/>
      <c r="AN2306" s="75"/>
      <c r="AO2306" s="75"/>
    </row>
    <row r="2307" spans="2:41" x14ac:dyDescent="0.25">
      <c r="B2307" s="105">
        <v>114</v>
      </c>
      <c r="C2307" s="70">
        <v>42635</v>
      </c>
      <c r="D2307">
        <v>0</v>
      </c>
      <c r="E2307">
        <v>4.6299754269999998</v>
      </c>
      <c r="F2307" s="75">
        <v>0</v>
      </c>
      <c r="G2307" s="75">
        <v>5.0000000000000001E-3</v>
      </c>
      <c r="H2307" s="75">
        <v>0</v>
      </c>
      <c r="I2307" s="75">
        <v>1.0649999999999999</v>
      </c>
      <c r="J2307" s="75">
        <v>4.9309238297549998</v>
      </c>
      <c r="K2307" s="75">
        <v>2.1065254160275702</v>
      </c>
      <c r="L2307" s="75">
        <v>90</v>
      </c>
      <c r="M2307" s="75">
        <v>45</v>
      </c>
      <c r="N2307" s="75">
        <v>0.42720704856887498</v>
      </c>
      <c r="O2307" s="75">
        <v>0</v>
      </c>
      <c r="P2307" s="75">
        <v>0</v>
      </c>
      <c r="Q2307" s="75">
        <v>0.6</v>
      </c>
      <c r="R2307" s="75">
        <v>0</v>
      </c>
      <c r="S2307" s="75">
        <v>0</v>
      </c>
      <c r="T2307" s="75">
        <v>72.882208230428205</v>
      </c>
      <c r="U2307" s="75"/>
      <c r="V2307" s="75"/>
      <c r="W2307" s="75"/>
      <c r="X2307" s="75"/>
      <c r="Y2307" s="75"/>
      <c r="Z2307" s="75"/>
      <c r="AA2307" s="75"/>
      <c r="AB2307" s="75"/>
      <c r="AC2307" s="75"/>
      <c r="AD2307" s="75"/>
      <c r="AE2307" s="75"/>
      <c r="AF2307" s="75"/>
      <c r="AG2307" s="75"/>
      <c r="AH2307" s="75"/>
      <c r="AI2307" s="75"/>
      <c r="AJ2307" s="75"/>
      <c r="AK2307" s="75"/>
      <c r="AL2307" s="75"/>
      <c r="AM2307" s="75"/>
      <c r="AN2307" s="75"/>
      <c r="AO2307" s="75"/>
    </row>
    <row r="2308" spans="2:41" x14ac:dyDescent="0.25">
      <c r="B2308" s="105">
        <v>115</v>
      </c>
      <c r="C2308" s="70">
        <v>42636</v>
      </c>
      <c r="D2308">
        <v>0</v>
      </c>
      <c r="E2308">
        <v>4.7341921600000001</v>
      </c>
      <c r="F2308" s="75">
        <v>0</v>
      </c>
      <c r="G2308" s="75">
        <v>5.0000000000000001E-3</v>
      </c>
      <c r="H2308" s="75">
        <v>0</v>
      </c>
      <c r="I2308" s="75">
        <v>1.0345</v>
      </c>
      <c r="J2308" s="75">
        <v>4.8975217895199998</v>
      </c>
      <c r="K2308" s="75">
        <v>1.6734917502150599</v>
      </c>
      <c r="L2308" s="75">
        <v>87.9</v>
      </c>
      <c r="M2308" s="75">
        <v>43.95</v>
      </c>
      <c r="N2308" s="75">
        <v>0.34170174674793602</v>
      </c>
      <c r="O2308" s="75">
        <v>0</v>
      </c>
      <c r="P2308" s="75">
        <v>0</v>
      </c>
      <c r="Q2308" s="75">
        <v>0.58599999999999997</v>
      </c>
      <c r="R2308" s="75">
        <v>0</v>
      </c>
      <c r="S2308" s="75">
        <v>0</v>
      </c>
      <c r="T2308" s="75">
        <v>74.555699980643297</v>
      </c>
      <c r="U2308" s="75"/>
      <c r="V2308" s="75"/>
      <c r="W2308" s="75"/>
      <c r="X2308" s="75"/>
      <c r="Y2308" s="75"/>
      <c r="Z2308" s="75"/>
      <c r="AA2308" s="75"/>
      <c r="AB2308" s="75"/>
      <c r="AC2308" s="75"/>
      <c r="AD2308" s="75"/>
      <c r="AE2308" s="75"/>
      <c r="AF2308" s="75"/>
      <c r="AG2308" s="75"/>
      <c r="AH2308" s="75"/>
      <c r="AI2308" s="75"/>
      <c r="AJ2308" s="75"/>
      <c r="AK2308" s="75"/>
      <c r="AL2308" s="75"/>
      <c r="AM2308" s="75"/>
      <c r="AN2308" s="75"/>
      <c r="AO2308" s="75"/>
    </row>
    <row r="2309" spans="2:41" x14ac:dyDescent="0.25">
      <c r="B2309" s="105">
        <v>116</v>
      </c>
      <c r="C2309" s="70">
        <v>42637</v>
      </c>
      <c r="D2309">
        <v>0</v>
      </c>
      <c r="E2309">
        <v>4.7864580290000003</v>
      </c>
      <c r="F2309" s="75">
        <v>0</v>
      </c>
      <c r="G2309" s="75">
        <v>5.0000000000000001E-3</v>
      </c>
      <c r="H2309" s="75">
        <v>0</v>
      </c>
      <c r="I2309" s="75">
        <v>1.004</v>
      </c>
      <c r="J2309" s="75">
        <v>4.8056038611160004</v>
      </c>
      <c r="K2309" s="75">
        <v>1.25957229810181</v>
      </c>
      <c r="L2309" s="75">
        <v>85.8</v>
      </c>
      <c r="M2309" s="75">
        <v>42.9</v>
      </c>
      <c r="N2309" s="75">
        <v>0.262104895556101</v>
      </c>
      <c r="O2309" s="75">
        <v>0</v>
      </c>
      <c r="P2309" s="75">
        <v>0</v>
      </c>
      <c r="Q2309" s="75">
        <v>0.57199999999999995</v>
      </c>
      <c r="R2309" s="75">
        <v>0</v>
      </c>
      <c r="S2309" s="75">
        <v>0</v>
      </c>
      <c r="T2309" s="75">
        <v>75.815272278745098</v>
      </c>
      <c r="U2309" s="75"/>
      <c r="V2309" s="75"/>
      <c r="W2309" s="75"/>
      <c r="X2309" s="75"/>
      <c r="Y2309" s="75"/>
      <c r="Z2309" s="75"/>
      <c r="AA2309" s="75"/>
      <c r="AB2309" s="75"/>
      <c r="AC2309" s="75"/>
      <c r="AD2309" s="75"/>
      <c r="AE2309" s="75"/>
      <c r="AF2309" s="75"/>
      <c r="AG2309" s="75"/>
      <c r="AH2309" s="75"/>
      <c r="AI2309" s="75"/>
      <c r="AJ2309" s="75"/>
      <c r="AK2309" s="75"/>
      <c r="AL2309" s="75"/>
      <c r="AM2309" s="75"/>
      <c r="AN2309" s="75"/>
      <c r="AO2309" s="75"/>
    </row>
    <row r="2310" spans="2:41" x14ac:dyDescent="0.25">
      <c r="B2310" s="105">
        <v>117</v>
      </c>
      <c r="C2310" s="70">
        <v>42638</v>
      </c>
      <c r="D2310">
        <v>0</v>
      </c>
      <c r="E2310">
        <v>4.865213829</v>
      </c>
      <c r="F2310" s="75">
        <v>0</v>
      </c>
      <c r="G2310" s="75">
        <v>5.0000000000000001E-3</v>
      </c>
      <c r="H2310" s="75">
        <v>0</v>
      </c>
      <c r="I2310" s="75">
        <v>0.97350000000000003</v>
      </c>
      <c r="J2310" s="75">
        <v>4.7362856625315004</v>
      </c>
      <c r="K2310" s="75">
        <v>0.89233746377884104</v>
      </c>
      <c r="L2310" s="75">
        <v>83.7</v>
      </c>
      <c r="M2310" s="75">
        <v>41.85</v>
      </c>
      <c r="N2310" s="75">
        <v>0.18840448557359499</v>
      </c>
      <c r="O2310" s="75">
        <v>0</v>
      </c>
      <c r="P2310" s="75">
        <v>0</v>
      </c>
      <c r="Q2310" s="75">
        <v>0.55800000000000005</v>
      </c>
      <c r="R2310" s="75">
        <v>0</v>
      </c>
      <c r="S2310" s="75">
        <v>0</v>
      </c>
      <c r="T2310" s="75">
        <v>76.7076097425239</v>
      </c>
      <c r="U2310" s="75"/>
      <c r="V2310" s="75"/>
      <c r="W2310" s="75"/>
      <c r="X2310" s="75"/>
      <c r="Y2310" s="75"/>
      <c r="Z2310" s="75"/>
      <c r="AA2310" s="75"/>
      <c r="AB2310" s="75"/>
      <c r="AC2310" s="75"/>
      <c r="AD2310" s="75"/>
      <c r="AE2310" s="75"/>
      <c r="AF2310" s="75"/>
      <c r="AG2310" s="75"/>
      <c r="AH2310" s="75"/>
      <c r="AI2310" s="75"/>
      <c r="AJ2310" s="75"/>
      <c r="AK2310" s="75"/>
      <c r="AL2310" s="75"/>
      <c r="AM2310" s="75"/>
      <c r="AN2310" s="75"/>
      <c r="AO2310" s="75"/>
    </row>
    <row r="2311" spans="2:41" x14ac:dyDescent="0.25">
      <c r="B2311" s="105">
        <v>118</v>
      </c>
      <c r="C2311" s="70">
        <v>42639</v>
      </c>
      <c r="D2311">
        <v>0</v>
      </c>
      <c r="E2311">
        <v>4.9245167490000004</v>
      </c>
      <c r="F2311" s="75">
        <v>0</v>
      </c>
      <c r="G2311" s="75">
        <v>5.0000000000000001E-3</v>
      </c>
      <c r="H2311" s="75">
        <v>0</v>
      </c>
      <c r="I2311" s="75">
        <v>0.94299999999999995</v>
      </c>
      <c r="J2311" s="75">
        <v>4.6438192943069998</v>
      </c>
      <c r="K2311" s="75">
        <v>0.55684745767027299</v>
      </c>
      <c r="L2311" s="75">
        <v>81.599999999999994</v>
      </c>
      <c r="M2311" s="75">
        <v>40.799999999999997</v>
      </c>
      <c r="N2311" s="75">
        <v>0.11991152591853201</v>
      </c>
      <c r="O2311" s="75">
        <v>0</v>
      </c>
      <c r="P2311" s="75">
        <v>0</v>
      </c>
      <c r="Q2311" s="75">
        <v>0.54400000000000004</v>
      </c>
      <c r="R2311" s="75">
        <v>0</v>
      </c>
      <c r="S2311" s="75">
        <v>0</v>
      </c>
      <c r="T2311" s="75">
        <v>77.264457200194201</v>
      </c>
      <c r="U2311" s="75"/>
      <c r="V2311" s="75"/>
      <c r="W2311" s="75"/>
      <c r="X2311" s="75"/>
      <c r="Y2311" s="75"/>
      <c r="Z2311" s="75"/>
      <c r="AA2311" s="75"/>
      <c r="AB2311" s="75"/>
      <c r="AC2311" s="75"/>
      <c r="AD2311" s="75"/>
      <c r="AE2311" s="75"/>
      <c r="AF2311" s="75"/>
      <c r="AG2311" s="75"/>
      <c r="AH2311" s="75"/>
      <c r="AI2311" s="75"/>
      <c r="AJ2311" s="75"/>
      <c r="AK2311" s="75"/>
      <c r="AL2311" s="75"/>
      <c r="AM2311" s="75"/>
      <c r="AN2311" s="75"/>
      <c r="AO2311" s="75"/>
    </row>
    <row r="2312" spans="2:41" x14ac:dyDescent="0.25">
      <c r="B2312" s="105">
        <v>119</v>
      </c>
      <c r="C2312" s="70">
        <v>42640</v>
      </c>
      <c r="D2312">
        <v>0</v>
      </c>
      <c r="E2312">
        <v>4.984827074</v>
      </c>
      <c r="F2312" s="75">
        <v>0</v>
      </c>
      <c r="G2312" s="75">
        <v>5.0000000000000001E-3</v>
      </c>
      <c r="H2312" s="75">
        <v>0</v>
      </c>
      <c r="I2312" s="75">
        <v>0.91249999999999998</v>
      </c>
      <c r="J2312" s="75">
        <v>4.5486547050250001</v>
      </c>
      <c r="K2312" s="75">
        <v>0.25581666099676797</v>
      </c>
      <c r="L2312" s="75">
        <v>79.5</v>
      </c>
      <c r="M2312" s="75">
        <v>39.75</v>
      </c>
      <c r="N2312" s="75">
        <v>5.6240070435366697E-2</v>
      </c>
      <c r="O2312" s="75">
        <v>0</v>
      </c>
      <c r="P2312" s="75">
        <v>0</v>
      </c>
      <c r="Q2312" s="75">
        <v>0.53</v>
      </c>
      <c r="R2312" s="75">
        <v>0</v>
      </c>
      <c r="S2312" s="75">
        <v>0</v>
      </c>
      <c r="T2312" s="75">
        <v>77.520273861190901</v>
      </c>
      <c r="U2312" s="75"/>
      <c r="V2312" s="75"/>
      <c r="W2312" s="75"/>
      <c r="X2312" s="75"/>
      <c r="Y2312" s="75"/>
      <c r="Z2312" s="75"/>
      <c r="AA2312" s="75"/>
      <c r="AB2312" s="75"/>
      <c r="AC2312" s="75"/>
      <c r="AD2312" s="75"/>
      <c r="AE2312" s="75"/>
      <c r="AF2312" s="75"/>
      <c r="AG2312" s="75"/>
      <c r="AH2312" s="75"/>
      <c r="AI2312" s="75"/>
      <c r="AJ2312" s="75"/>
      <c r="AK2312" s="75"/>
      <c r="AL2312" s="75"/>
      <c r="AM2312" s="75"/>
      <c r="AN2312" s="75"/>
      <c r="AO2312" s="75"/>
    </row>
    <row r="2313" spans="2:41" x14ac:dyDescent="0.25">
      <c r="B2313" s="105">
        <v>120</v>
      </c>
      <c r="C2313" s="70">
        <v>42641</v>
      </c>
      <c r="D2313">
        <v>0</v>
      </c>
      <c r="E2313">
        <v>5.0287755269999996</v>
      </c>
      <c r="F2313" s="75">
        <v>0</v>
      </c>
      <c r="G2313" s="75">
        <v>5.0000000000000001E-3</v>
      </c>
      <c r="H2313" s="75">
        <v>0</v>
      </c>
      <c r="I2313" s="75">
        <v>0.88200000000000001</v>
      </c>
      <c r="J2313" s="75">
        <v>4.4353800148140001</v>
      </c>
      <c r="K2313" s="75">
        <v>0</v>
      </c>
      <c r="L2313" s="75">
        <v>77.400000000000006</v>
      </c>
      <c r="M2313" s="75">
        <v>38.700000000000003</v>
      </c>
      <c r="N2313" s="75">
        <v>0</v>
      </c>
      <c r="O2313" s="75">
        <v>0</v>
      </c>
      <c r="P2313" s="75">
        <v>0</v>
      </c>
      <c r="Q2313" s="75">
        <v>0.51600000000000001</v>
      </c>
      <c r="R2313" s="75">
        <v>0</v>
      </c>
      <c r="S2313" s="75">
        <v>0</v>
      </c>
      <c r="T2313" s="75">
        <v>77.520273861190901</v>
      </c>
      <c r="U2313" s="75"/>
      <c r="V2313" s="75"/>
      <c r="W2313" s="75"/>
      <c r="X2313" s="75"/>
      <c r="Y2313" s="75"/>
      <c r="Z2313" s="75"/>
      <c r="AA2313" s="75"/>
      <c r="AB2313" s="75"/>
      <c r="AC2313" s="75"/>
      <c r="AD2313" s="75"/>
      <c r="AE2313" s="75"/>
      <c r="AF2313" s="75"/>
      <c r="AG2313" s="75"/>
      <c r="AH2313" s="75"/>
      <c r="AI2313" s="75"/>
      <c r="AJ2313" s="75"/>
      <c r="AK2313" s="75"/>
      <c r="AL2313" s="75"/>
      <c r="AM2313" s="75"/>
      <c r="AN2313" s="75"/>
      <c r="AO2313" s="75"/>
    </row>
    <row r="2314" spans="2:41" x14ac:dyDescent="0.25">
      <c r="B2314" s="105">
        <v>121</v>
      </c>
      <c r="C2314" s="70">
        <v>42642</v>
      </c>
      <c r="D2314">
        <v>0</v>
      </c>
      <c r="E2314">
        <v>5.0764414740000001</v>
      </c>
      <c r="F2314" s="75">
        <v>0</v>
      </c>
      <c r="G2314" s="75">
        <v>5.0000000000000001E-3</v>
      </c>
      <c r="H2314" s="75">
        <v>0</v>
      </c>
      <c r="I2314" s="75">
        <v>0.85150000000000003</v>
      </c>
      <c r="J2314" s="75">
        <v>4.3225899151110001</v>
      </c>
      <c r="K2314" s="75">
        <v>0</v>
      </c>
      <c r="L2314" s="75">
        <v>75.3</v>
      </c>
      <c r="M2314" s="75">
        <v>37.65</v>
      </c>
      <c r="N2314" s="75">
        <v>0</v>
      </c>
      <c r="O2314" s="75">
        <v>0</v>
      </c>
      <c r="P2314" s="75">
        <v>0</v>
      </c>
      <c r="Q2314" s="75">
        <v>0.502</v>
      </c>
      <c r="R2314" s="75">
        <v>0</v>
      </c>
      <c r="S2314" s="75">
        <v>0</v>
      </c>
      <c r="T2314" s="75">
        <v>77.520273861190901</v>
      </c>
      <c r="U2314" s="75"/>
      <c r="V2314" s="75"/>
      <c r="W2314" s="75"/>
      <c r="X2314" s="75"/>
      <c r="Y2314" s="75"/>
      <c r="Z2314" s="75"/>
      <c r="AA2314" s="75"/>
      <c r="AB2314" s="75"/>
      <c r="AC2314" s="75"/>
      <c r="AD2314" s="75"/>
      <c r="AE2314" s="75"/>
      <c r="AF2314" s="75"/>
      <c r="AG2314" s="75"/>
      <c r="AH2314" s="75"/>
      <c r="AI2314" s="75"/>
      <c r="AJ2314" s="75"/>
      <c r="AK2314" s="75"/>
      <c r="AL2314" s="75"/>
      <c r="AM2314" s="75"/>
      <c r="AN2314" s="75"/>
      <c r="AO2314" s="75"/>
    </row>
    <row r="2315" spans="2:41" x14ac:dyDescent="0.25">
      <c r="B2315" s="105">
        <v>122</v>
      </c>
      <c r="C2315" s="70">
        <v>42643</v>
      </c>
      <c r="D2315">
        <v>0</v>
      </c>
      <c r="E2315">
        <v>5.0888299149999998</v>
      </c>
      <c r="F2315" s="75">
        <v>0</v>
      </c>
      <c r="G2315" s="75">
        <v>5.0000000000000001E-3</v>
      </c>
      <c r="H2315" s="75">
        <v>0</v>
      </c>
      <c r="I2315" s="75">
        <v>0.82099999999999995</v>
      </c>
      <c r="J2315" s="75">
        <v>4.1779293602149998</v>
      </c>
      <c r="K2315" s="75">
        <v>0</v>
      </c>
      <c r="L2315" s="75">
        <v>73.2</v>
      </c>
      <c r="M2315" s="75">
        <v>36.6</v>
      </c>
      <c r="N2315" s="75">
        <v>0</v>
      </c>
      <c r="O2315" s="75">
        <v>0</v>
      </c>
      <c r="P2315" s="75">
        <v>0</v>
      </c>
      <c r="Q2315" s="75">
        <v>0.48799999999999999</v>
      </c>
      <c r="R2315" s="75">
        <v>0</v>
      </c>
      <c r="S2315" s="75">
        <v>0</v>
      </c>
      <c r="T2315" s="75">
        <v>77.520273861190901</v>
      </c>
      <c r="U2315" s="75"/>
      <c r="V2315" s="75"/>
      <c r="W2315" s="75"/>
      <c r="X2315" s="75"/>
      <c r="Y2315" s="75"/>
      <c r="Z2315" s="75"/>
      <c r="AA2315" s="75"/>
      <c r="AB2315" s="75"/>
      <c r="AC2315" s="75"/>
      <c r="AD2315" s="75"/>
      <c r="AE2315" s="75"/>
      <c r="AF2315" s="75"/>
      <c r="AG2315" s="75"/>
      <c r="AH2315" s="75"/>
      <c r="AI2315" s="75"/>
      <c r="AJ2315" s="75"/>
      <c r="AK2315" s="75"/>
      <c r="AL2315" s="75"/>
      <c r="AM2315" s="75"/>
      <c r="AN2315" s="75"/>
      <c r="AO2315" s="75"/>
    </row>
    <row r="2316" spans="2:41" x14ac:dyDescent="0.25">
      <c r="B2316" s="105">
        <v>123</v>
      </c>
      <c r="C2316" s="70">
        <v>42644</v>
      </c>
      <c r="D2316">
        <v>0</v>
      </c>
      <c r="E2316">
        <v>5.0845390210000003</v>
      </c>
      <c r="F2316" s="75">
        <v>0</v>
      </c>
      <c r="G2316" s="75">
        <v>5.0000000000000001E-3</v>
      </c>
      <c r="H2316" s="75">
        <v>0</v>
      </c>
      <c r="I2316" s="75">
        <v>0.79049999999999998</v>
      </c>
      <c r="J2316" s="75">
        <v>4.0193280961004998</v>
      </c>
      <c r="K2316" s="75">
        <v>0</v>
      </c>
      <c r="L2316" s="75">
        <v>71.099999999999994</v>
      </c>
      <c r="M2316" s="75">
        <v>35.549999999999997</v>
      </c>
      <c r="N2316" s="75">
        <v>0</v>
      </c>
      <c r="O2316" s="75">
        <v>0</v>
      </c>
      <c r="P2316" s="75">
        <v>0</v>
      </c>
      <c r="Q2316" s="75">
        <v>0.47399999999999998</v>
      </c>
      <c r="R2316" s="75">
        <v>0</v>
      </c>
      <c r="S2316" s="75">
        <v>0</v>
      </c>
      <c r="T2316" s="75">
        <v>77.520273861190901</v>
      </c>
      <c r="U2316" s="75"/>
      <c r="V2316" s="75"/>
      <c r="W2316" s="75"/>
      <c r="X2316" s="75"/>
      <c r="Y2316" s="75"/>
      <c r="Z2316" s="75"/>
      <c r="AA2316" s="75"/>
      <c r="AB2316" s="75"/>
      <c r="AC2316" s="75"/>
      <c r="AD2316" s="75"/>
      <c r="AE2316" s="75"/>
      <c r="AF2316" s="75"/>
      <c r="AG2316" s="75"/>
      <c r="AH2316" s="75"/>
      <c r="AI2316" s="75"/>
      <c r="AJ2316" s="75"/>
      <c r="AK2316" s="75"/>
      <c r="AL2316" s="75"/>
      <c r="AM2316" s="75"/>
      <c r="AN2316" s="75"/>
      <c r="AO2316" s="75"/>
    </row>
    <row r="2317" spans="2:41" x14ac:dyDescent="0.25">
      <c r="B2317" s="105">
        <v>124</v>
      </c>
      <c r="C2317" s="70">
        <v>42645</v>
      </c>
      <c r="D2317">
        <v>12</v>
      </c>
      <c r="E2317">
        <v>5.095971381</v>
      </c>
      <c r="F2317" s="75">
        <v>12</v>
      </c>
      <c r="G2317" s="75">
        <v>0.01</v>
      </c>
      <c r="H2317" s="75">
        <v>0.12</v>
      </c>
      <c r="I2317" s="75">
        <v>0.76</v>
      </c>
      <c r="J2317" s="75">
        <v>3.8729382495600002</v>
      </c>
      <c r="K2317" s="75">
        <v>3.8729382495600002</v>
      </c>
      <c r="L2317" s="75">
        <v>69</v>
      </c>
      <c r="M2317" s="75">
        <v>34.5</v>
      </c>
      <c r="N2317" s="75">
        <v>0</v>
      </c>
      <c r="O2317" s="75">
        <v>11.88</v>
      </c>
      <c r="P2317" s="75">
        <v>11.88</v>
      </c>
      <c r="Q2317" s="75">
        <v>0.46</v>
      </c>
      <c r="R2317" s="75">
        <v>2.00176543761</v>
      </c>
      <c r="S2317" s="75">
        <v>0</v>
      </c>
      <c r="T2317" s="75">
        <v>71.514977548361003</v>
      </c>
      <c r="U2317" s="75"/>
      <c r="V2317" s="75"/>
      <c r="W2317" s="75"/>
      <c r="X2317" s="75"/>
      <c r="Y2317" s="75"/>
      <c r="Z2317" s="75"/>
      <c r="AA2317" s="75"/>
      <c r="AB2317" s="75"/>
      <c r="AC2317" s="75"/>
      <c r="AD2317" s="75"/>
      <c r="AE2317" s="75"/>
      <c r="AF2317" s="75"/>
      <c r="AG2317" s="75"/>
      <c r="AH2317" s="75"/>
      <c r="AI2317" s="75"/>
      <c r="AJ2317" s="75"/>
      <c r="AK2317" s="75"/>
      <c r="AL2317" s="75"/>
      <c r="AM2317" s="75"/>
      <c r="AN2317" s="75"/>
      <c r="AO2317" s="75"/>
    </row>
    <row r="2318" spans="2:41" x14ac:dyDescent="0.25">
      <c r="B2318" s="105">
        <v>125</v>
      </c>
      <c r="C2318" s="70">
        <v>42646</v>
      </c>
      <c r="D2318">
        <v>0</v>
      </c>
      <c r="E2318">
        <v>5.1053275810000001</v>
      </c>
      <c r="F2318" s="75">
        <v>0</v>
      </c>
      <c r="G2318" s="75">
        <v>5.0000000000000001E-3</v>
      </c>
      <c r="H2318" s="75">
        <v>0</v>
      </c>
      <c r="I2318" s="75">
        <v>0.72950000000000004</v>
      </c>
      <c r="J2318" s="75">
        <v>3.7243364703394999</v>
      </c>
      <c r="K2318" s="75">
        <v>2.00176543761</v>
      </c>
      <c r="L2318" s="75">
        <v>66.900000000000006</v>
      </c>
      <c r="M2318" s="75">
        <v>33.450000000000003</v>
      </c>
      <c r="N2318" s="75">
        <v>0</v>
      </c>
      <c r="O2318" s="75">
        <v>0</v>
      </c>
      <c r="P2318" s="75">
        <v>2.00176543761</v>
      </c>
      <c r="Q2318" s="75">
        <v>0.44600000000000001</v>
      </c>
      <c r="R2318" s="75">
        <v>0</v>
      </c>
      <c r="S2318" s="75">
        <v>0</v>
      </c>
      <c r="T2318" s="75">
        <v>71.514977548361003</v>
      </c>
      <c r="U2318" s="75"/>
      <c r="V2318" s="75"/>
      <c r="W2318" s="75"/>
      <c r="X2318" s="75"/>
      <c r="Y2318" s="75"/>
      <c r="Z2318" s="75"/>
      <c r="AA2318" s="75"/>
      <c r="AB2318" s="75"/>
      <c r="AC2318" s="75"/>
      <c r="AD2318" s="75"/>
      <c r="AE2318" s="75"/>
      <c r="AF2318" s="75"/>
      <c r="AG2318" s="75"/>
      <c r="AH2318" s="75"/>
      <c r="AI2318" s="75"/>
      <c r="AJ2318" s="75"/>
      <c r="AK2318" s="75"/>
      <c r="AL2318" s="75"/>
      <c r="AM2318" s="75"/>
      <c r="AN2318" s="75"/>
      <c r="AO2318" s="75"/>
    </row>
    <row r="2319" spans="2:41" x14ac:dyDescent="0.25">
      <c r="B2319" s="105">
        <v>126</v>
      </c>
      <c r="C2319" s="70">
        <v>42647</v>
      </c>
      <c r="D2319">
        <v>0</v>
      </c>
      <c r="E2319">
        <v>5.099733208</v>
      </c>
      <c r="F2319" s="75">
        <v>0</v>
      </c>
      <c r="G2319" s="75">
        <v>5.0000000000000001E-3</v>
      </c>
      <c r="H2319" s="75">
        <v>0</v>
      </c>
      <c r="I2319" s="75">
        <v>0.69899999999999995</v>
      </c>
      <c r="J2319" s="75">
        <v>3.5647135123920002</v>
      </c>
      <c r="K2319" s="75">
        <v>0</v>
      </c>
      <c r="L2319" s="75">
        <v>64.8</v>
      </c>
      <c r="M2319" s="75">
        <v>32.4</v>
      </c>
      <c r="N2319" s="75">
        <v>0</v>
      </c>
      <c r="O2319" s="75">
        <v>0</v>
      </c>
      <c r="P2319" s="75">
        <v>0</v>
      </c>
      <c r="Q2319" s="75">
        <v>0.432</v>
      </c>
      <c r="R2319" s="75">
        <v>0</v>
      </c>
      <c r="S2319" s="75">
        <v>0</v>
      </c>
      <c r="T2319" s="75">
        <v>71.514977548361003</v>
      </c>
      <c r="U2319" s="75"/>
      <c r="V2319" s="75"/>
      <c r="W2319" s="75"/>
      <c r="X2319" s="75"/>
      <c r="Y2319" s="75"/>
      <c r="Z2319" s="75"/>
      <c r="AA2319" s="75"/>
      <c r="AB2319" s="75"/>
      <c r="AC2319" s="75"/>
      <c r="AD2319" s="75"/>
      <c r="AE2319" s="75"/>
      <c r="AF2319" s="75"/>
      <c r="AG2319" s="75"/>
      <c r="AH2319" s="75"/>
      <c r="AI2319" s="75"/>
      <c r="AJ2319" s="75"/>
      <c r="AK2319" s="75"/>
      <c r="AL2319" s="75"/>
      <c r="AM2319" s="75"/>
      <c r="AN2319" s="75"/>
      <c r="AO2319" s="75"/>
    </row>
    <row r="2320" spans="2:41" x14ac:dyDescent="0.25">
      <c r="B2320" s="105">
        <v>127</v>
      </c>
      <c r="C2320" s="70">
        <v>42648</v>
      </c>
      <c r="D2320">
        <v>4</v>
      </c>
      <c r="E2320">
        <v>5.0932948380000003</v>
      </c>
      <c r="F2320" s="75">
        <v>4</v>
      </c>
      <c r="G2320" s="75">
        <v>0.01</v>
      </c>
      <c r="H2320" s="75">
        <v>0.04</v>
      </c>
      <c r="I2320" s="75">
        <v>0.66849999999999998</v>
      </c>
      <c r="J2320" s="75">
        <v>3.404867599203</v>
      </c>
      <c r="K2320" s="75">
        <v>3.404867599203</v>
      </c>
      <c r="L2320" s="75">
        <v>62.7</v>
      </c>
      <c r="M2320" s="75">
        <v>31.35</v>
      </c>
      <c r="N2320" s="75">
        <v>0</v>
      </c>
      <c r="O2320" s="75">
        <v>3.96</v>
      </c>
      <c r="P2320" s="75">
        <v>3.96</v>
      </c>
      <c r="Q2320" s="75">
        <v>0.41799999999999998</v>
      </c>
      <c r="R2320" s="75">
        <v>0.13878310019925</v>
      </c>
      <c r="S2320" s="75">
        <v>0</v>
      </c>
      <c r="T2320" s="75">
        <v>71.098628247763202</v>
      </c>
      <c r="U2320" s="75"/>
      <c r="V2320" s="75"/>
      <c r="W2320" s="75"/>
      <c r="X2320" s="75"/>
      <c r="Y2320" s="75"/>
      <c r="Z2320" s="75"/>
      <c r="AA2320" s="75"/>
      <c r="AB2320" s="75"/>
      <c r="AC2320" s="75"/>
      <c r="AD2320" s="75"/>
      <c r="AE2320" s="75"/>
      <c r="AF2320" s="75"/>
      <c r="AG2320" s="75"/>
      <c r="AH2320" s="75"/>
      <c r="AI2320" s="75"/>
      <c r="AJ2320" s="75"/>
      <c r="AK2320" s="75"/>
      <c r="AL2320" s="75"/>
      <c r="AM2320" s="75"/>
      <c r="AN2320" s="75"/>
      <c r="AO2320" s="75"/>
    </row>
    <row r="2321" spans="2:41" x14ac:dyDescent="0.25">
      <c r="B2321" s="105">
        <v>128</v>
      </c>
      <c r="C2321" s="70">
        <v>42649</v>
      </c>
      <c r="D2321">
        <v>16</v>
      </c>
      <c r="E2321">
        <v>5.0565095549999999</v>
      </c>
      <c r="F2321" s="75">
        <v>16</v>
      </c>
      <c r="G2321" s="75">
        <v>0.01</v>
      </c>
      <c r="H2321" s="75">
        <v>0.16</v>
      </c>
      <c r="I2321" s="75">
        <v>0.63800000000000001</v>
      </c>
      <c r="J2321" s="75">
        <v>3.2260530960899998</v>
      </c>
      <c r="K2321" s="75">
        <v>3.2260530960899998</v>
      </c>
      <c r="L2321" s="75">
        <v>60.6</v>
      </c>
      <c r="M2321" s="75">
        <v>30.3</v>
      </c>
      <c r="N2321" s="75">
        <v>0</v>
      </c>
      <c r="O2321" s="75">
        <v>15.84</v>
      </c>
      <c r="P2321" s="75">
        <v>15.978783100199299</v>
      </c>
      <c r="Q2321" s="75">
        <v>0.40400000000000003</v>
      </c>
      <c r="R2321" s="75">
        <v>3.1881825010273102</v>
      </c>
      <c r="S2321" s="75">
        <v>0</v>
      </c>
      <c r="T2321" s="75">
        <v>61.534080744681297</v>
      </c>
      <c r="U2321" s="75"/>
      <c r="V2321" s="75"/>
      <c r="W2321" s="75"/>
      <c r="X2321" s="75"/>
      <c r="Y2321" s="75"/>
      <c r="Z2321" s="75"/>
      <c r="AA2321" s="75"/>
      <c r="AB2321" s="75"/>
      <c r="AC2321" s="75"/>
      <c r="AD2321" s="75"/>
      <c r="AE2321" s="75"/>
      <c r="AF2321" s="75"/>
      <c r="AG2321" s="75"/>
      <c r="AH2321" s="75"/>
      <c r="AI2321" s="75"/>
      <c r="AJ2321" s="75"/>
      <c r="AK2321" s="75"/>
      <c r="AL2321" s="75"/>
      <c r="AM2321" s="75"/>
      <c r="AN2321" s="75"/>
      <c r="AO2321" s="75"/>
    </row>
    <row r="2322" spans="2:41" x14ac:dyDescent="0.25">
      <c r="B2322" s="105">
        <v>129</v>
      </c>
      <c r="C2322" s="70">
        <v>42650</v>
      </c>
      <c r="D2322">
        <v>0</v>
      </c>
      <c r="E2322">
        <v>5.0245537330000003</v>
      </c>
      <c r="F2322" s="75">
        <v>0</v>
      </c>
      <c r="G2322" s="75">
        <v>5.0000000000000001E-3</v>
      </c>
      <c r="H2322" s="75">
        <v>0</v>
      </c>
      <c r="I2322" s="75">
        <v>0.60750000000000004</v>
      </c>
      <c r="J2322" s="75">
        <v>3.0524163927974999</v>
      </c>
      <c r="K2322" s="75">
        <v>3.0524163927974999</v>
      </c>
      <c r="L2322" s="75">
        <v>58.5</v>
      </c>
      <c r="M2322" s="75">
        <v>29.25</v>
      </c>
      <c r="N2322" s="75">
        <v>0</v>
      </c>
      <c r="O2322" s="75">
        <v>0</v>
      </c>
      <c r="P2322" s="75">
        <v>3.1881825010273102</v>
      </c>
      <c r="Q2322" s="75">
        <v>0.39</v>
      </c>
      <c r="R2322" s="75">
        <v>3.3941527057453E-2</v>
      </c>
      <c r="S2322" s="75">
        <v>0</v>
      </c>
      <c r="T2322" s="75">
        <v>61.432256163508903</v>
      </c>
      <c r="U2322" s="75"/>
      <c r="V2322" s="75"/>
      <c r="W2322" s="75"/>
      <c r="X2322" s="75"/>
      <c r="Y2322" s="75"/>
      <c r="Z2322" s="75"/>
      <c r="AA2322" s="75"/>
      <c r="AB2322" s="75"/>
      <c r="AC2322" s="75"/>
      <c r="AD2322" s="75"/>
      <c r="AE2322" s="75"/>
      <c r="AF2322" s="75"/>
      <c r="AG2322" s="75"/>
      <c r="AH2322" s="75"/>
      <c r="AI2322" s="75"/>
      <c r="AJ2322" s="75"/>
      <c r="AK2322" s="75"/>
      <c r="AL2322" s="75"/>
      <c r="AM2322" s="75"/>
      <c r="AN2322" s="75"/>
      <c r="AO2322" s="75"/>
    </row>
    <row r="2323" spans="2:41" x14ac:dyDescent="0.25">
      <c r="B2323" s="105">
        <v>130</v>
      </c>
      <c r="C2323" s="70">
        <v>42651</v>
      </c>
      <c r="D2323">
        <v>0</v>
      </c>
      <c r="E2323">
        <v>5.011514064</v>
      </c>
      <c r="F2323" s="75">
        <v>0</v>
      </c>
      <c r="G2323" s="75">
        <v>5.0000000000000001E-3</v>
      </c>
      <c r="H2323" s="75">
        <v>0</v>
      </c>
      <c r="I2323" s="75">
        <v>0.57699999999999996</v>
      </c>
      <c r="J2323" s="75">
        <v>2.8916436149279998</v>
      </c>
      <c r="K2323" s="75">
        <v>3.3941527057453E-2</v>
      </c>
      <c r="L2323" s="75">
        <v>56.4</v>
      </c>
      <c r="M2323" s="75">
        <v>28.2</v>
      </c>
      <c r="N2323" s="75">
        <v>0</v>
      </c>
      <c r="O2323" s="75">
        <v>0</v>
      </c>
      <c r="P2323" s="75">
        <v>3.3941527057453E-2</v>
      </c>
      <c r="Q2323" s="75">
        <v>0.376</v>
      </c>
      <c r="R2323" s="75">
        <v>0</v>
      </c>
      <c r="S2323" s="75">
        <v>0</v>
      </c>
      <c r="T2323" s="75">
        <v>61.432256163508903</v>
      </c>
      <c r="U2323" s="75"/>
      <c r="V2323" s="75"/>
      <c r="W2323" s="75"/>
      <c r="X2323" s="75"/>
      <c r="Y2323" s="75"/>
      <c r="Z2323" s="75"/>
      <c r="AA2323" s="75"/>
      <c r="AB2323" s="75"/>
      <c r="AC2323" s="75"/>
      <c r="AD2323" s="75"/>
      <c r="AE2323" s="75"/>
      <c r="AF2323" s="75"/>
      <c r="AG2323" s="75"/>
      <c r="AH2323" s="75"/>
      <c r="AI2323" s="75"/>
      <c r="AJ2323" s="75"/>
      <c r="AK2323" s="75"/>
      <c r="AL2323" s="75"/>
      <c r="AM2323" s="75"/>
      <c r="AN2323" s="75"/>
      <c r="AO2323" s="75"/>
    </row>
    <row r="2324" spans="2:41" x14ac:dyDescent="0.25">
      <c r="B2324" s="105">
        <v>131</v>
      </c>
      <c r="C2324" s="70">
        <v>42652</v>
      </c>
      <c r="D2324">
        <v>0</v>
      </c>
      <c r="E2324">
        <v>4.9802270149999996</v>
      </c>
      <c r="F2324" s="75">
        <v>0</v>
      </c>
      <c r="G2324" s="75">
        <v>5.0000000000000001E-3</v>
      </c>
      <c r="H2324" s="75">
        <v>0</v>
      </c>
      <c r="I2324" s="75">
        <v>0.54649999999999999</v>
      </c>
      <c r="J2324" s="75">
        <v>2.7216940636975</v>
      </c>
      <c r="K2324" s="75">
        <v>0</v>
      </c>
      <c r="L2324" s="75">
        <v>54.3</v>
      </c>
      <c r="M2324" s="75">
        <v>27.15</v>
      </c>
      <c r="N2324" s="75">
        <v>0</v>
      </c>
      <c r="O2324" s="75">
        <v>0</v>
      </c>
      <c r="P2324" s="75">
        <v>0</v>
      </c>
      <c r="Q2324" s="75">
        <v>0.36199999999999999</v>
      </c>
      <c r="R2324" s="75">
        <v>0</v>
      </c>
      <c r="S2324" s="75">
        <v>0</v>
      </c>
      <c r="T2324" s="75">
        <v>61.432256163508903</v>
      </c>
      <c r="U2324" s="75"/>
      <c r="V2324" s="75"/>
      <c r="W2324" s="75"/>
      <c r="X2324" s="75"/>
      <c r="Y2324" s="75"/>
      <c r="Z2324" s="75"/>
      <c r="AA2324" s="75"/>
      <c r="AB2324" s="75"/>
      <c r="AC2324" s="75"/>
      <c r="AD2324" s="75"/>
      <c r="AE2324" s="75"/>
      <c r="AF2324" s="75"/>
      <c r="AG2324" s="75"/>
      <c r="AH2324" s="75"/>
      <c r="AI2324" s="75"/>
      <c r="AJ2324" s="75"/>
      <c r="AK2324" s="75"/>
      <c r="AL2324" s="75"/>
      <c r="AM2324" s="75"/>
      <c r="AN2324" s="75"/>
      <c r="AO2324" s="75"/>
    </row>
    <row r="2325" spans="2:41" x14ac:dyDescent="0.25">
      <c r="B2325" s="105">
        <v>132</v>
      </c>
      <c r="C2325" s="70">
        <v>42653</v>
      </c>
      <c r="D2325">
        <v>0</v>
      </c>
      <c r="E2325">
        <v>4.9582191560000002</v>
      </c>
      <c r="F2325" s="75">
        <v>0</v>
      </c>
      <c r="G2325" s="75">
        <v>5.0000000000000001E-3</v>
      </c>
      <c r="H2325" s="75">
        <v>0</v>
      </c>
      <c r="I2325" s="75">
        <v>0.51600000000000001</v>
      </c>
      <c r="J2325" s="75">
        <v>2.5584410844960002</v>
      </c>
      <c r="K2325" s="75">
        <v>0</v>
      </c>
      <c r="L2325" s="75">
        <v>52.2</v>
      </c>
      <c r="M2325" s="75">
        <v>26.1</v>
      </c>
      <c r="N2325" s="75">
        <v>0</v>
      </c>
      <c r="O2325" s="75">
        <v>0</v>
      </c>
      <c r="P2325" s="75">
        <v>0</v>
      </c>
      <c r="Q2325" s="75">
        <v>0.34799999999999998</v>
      </c>
      <c r="R2325" s="75">
        <v>0</v>
      </c>
      <c r="S2325" s="75">
        <v>0</v>
      </c>
      <c r="T2325" s="75">
        <v>61.432256163508903</v>
      </c>
      <c r="U2325" s="75"/>
      <c r="V2325" s="75"/>
      <c r="W2325" s="75"/>
      <c r="X2325" s="75"/>
      <c r="Y2325" s="75"/>
      <c r="Z2325" s="75"/>
      <c r="AA2325" s="75"/>
      <c r="AB2325" s="75"/>
      <c r="AC2325" s="75"/>
      <c r="AD2325" s="75"/>
      <c r="AE2325" s="75"/>
      <c r="AF2325" s="75"/>
      <c r="AG2325" s="75"/>
      <c r="AH2325" s="75"/>
      <c r="AI2325" s="75"/>
      <c r="AJ2325" s="75"/>
      <c r="AK2325" s="75"/>
      <c r="AL2325" s="75"/>
      <c r="AM2325" s="75"/>
      <c r="AN2325" s="75"/>
      <c r="AO2325" s="75"/>
    </row>
    <row r="2326" spans="2:41" x14ac:dyDescent="0.25">
      <c r="B2326" s="105">
        <v>133</v>
      </c>
      <c r="C2326" s="70">
        <v>42654</v>
      </c>
      <c r="D2326">
        <v>0</v>
      </c>
      <c r="E2326">
        <v>4.963216654</v>
      </c>
      <c r="F2326" s="75">
        <v>0</v>
      </c>
      <c r="G2326" s="75">
        <v>5.0000000000000001E-3</v>
      </c>
      <c r="H2326" s="75">
        <v>0</v>
      </c>
      <c r="I2326" s="75">
        <v>0.48549999999999999</v>
      </c>
      <c r="J2326" s="75">
        <v>2.4096416855170002</v>
      </c>
      <c r="K2326" s="75">
        <v>0</v>
      </c>
      <c r="L2326" s="75">
        <v>50.1</v>
      </c>
      <c r="M2326" s="75">
        <v>25.05</v>
      </c>
      <c r="N2326" s="75">
        <v>0</v>
      </c>
      <c r="O2326" s="75">
        <v>0</v>
      </c>
      <c r="P2326" s="75">
        <v>0</v>
      </c>
      <c r="Q2326" s="75">
        <v>0.33400000000000002</v>
      </c>
      <c r="R2326" s="75">
        <v>0</v>
      </c>
      <c r="S2326" s="75">
        <v>0</v>
      </c>
      <c r="T2326" s="75">
        <v>61.432256163508903</v>
      </c>
      <c r="U2326" s="75"/>
      <c r="V2326" s="75"/>
      <c r="W2326" s="75"/>
      <c r="X2326" s="75"/>
      <c r="Y2326" s="75"/>
      <c r="Z2326" s="75"/>
      <c r="AA2326" s="75"/>
      <c r="AB2326" s="75"/>
      <c r="AC2326" s="75"/>
      <c r="AD2326" s="75"/>
      <c r="AE2326" s="75"/>
      <c r="AF2326" s="75"/>
      <c r="AG2326" s="75"/>
      <c r="AH2326" s="75"/>
      <c r="AI2326" s="75"/>
      <c r="AJ2326" s="75"/>
      <c r="AK2326" s="75"/>
      <c r="AL2326" s="75"/>
      <c r="AM2326" s="75"/>
      <c r="AN2326" s="75"/>
      <c r="AO2326" s="75"/>
    </row>
    <row r="2327" spans="2:41" x14ac:dyDescent="0.25">
      <c r="B2327" s="105">
        <v>134</v>
      </c>
      <c r="C2327" s="70">
        <v>42655</v>
      </c>
      <c r="D2327">
        <v>0</v>
      </c>
      <c r="E2327">
        <v>4.950727004</v>
      </c>
      <c r="F2327" s="75">
        <v>0</v>
      </c>
      <c r="G2327" s="75">
        <v>5.0000000000000001E-3</v>
      </c>
      <c r="H2327" s="75">
        <v>0</v>
      </c>
      <c r="I2327" s="75">
        <v>0.45500000000000002</v>
      </c>
      <c r="J2327" s="75">
        <v>2.2525807868199998</v>
      </c>
      <c r="K2327" s="75">
        <v>0</v>
      </c>
      <c r="L2327" s="75">
        <v>48</v>
      </c>
      <c r="M2327" s="75">
        <v>24</v>
      </c>
      <c r="N2327" s="75">
        <v>0</v>
      </c>
      <c r="O2327" s="75">
        <v>0</v>
      </c>
      <c r="P2327" s="75">
        <v>0</v>
      </c>
      <c r="Q2327" s="75">
        <v>0.32</v>
      </c>
      <c r="R2327" s="75">
        <v>0</v>
      </c>
      <c r="S2327" s="75">
        <v>0</v>
      </c>
      <c r="T2327" s="75">
        <v>61.432256163508903</v>
      </c>
      <c r="U2327" s="75"/>
      <c r="V2327" s="75"/>
      <c r="W2327" s="75"/>
      <c r="X2327" s="75"/>
      <c r="Y2327" s="75"/>
      <c r="Z2327" s="75"/>
      <c r="AA2327" s="75"/>
      <c r="AB2327" s="75"/>
      <c r="AC2327" s="75"/>
      <c r="AD2327" s="75"/>
      <c r="AE2327" s="75"/>
      <c r="AF2327" s="75"/>
      <c r="AG2327" s="75"/>
      <c r="AH2327" s="75"/>
      <c r="AI2327" s="75"/>
      <c r="AJ2327" s="75"/>
      <c r="AK2327" s="75"/>
      <c r="AL2327" s="75"/>
      <c r="AM2327" s="75"/>
      <c r="AN2327" s="75"/>
      <c r="AO2327" s="75"/>
    </row>
    <row r="2328" spans="2:41" x14ac:dyDescent="0.25">
      <c r="B2328" s="105">
        <v>135</v>
      </c>
      <c r="C2328" s="70">
        <v>42656</v>
      </c>
      <c r="D2328">
        <v>0</v>
      </c>
      <c r="E2328">
        <v>4.9203738460000004</v>
      </c>
      <c r="F2328" s="75">
        <v>0</v>
      </c>
      <c r="G2328" s="75">
        <v>5.0000000000000001E-3</v>
      </c>
      <c r="H2328" s="75">
        <v>0</v>
      </c>
      <c r="I2328" s="75">
        <v>0.42449999999999999</v>
      </c>
      <c r="J2328" s="75">
        <v>2.0886986976270001</v>
      </c>
      <c r="K2328" s="75">
        <v>0</v>
      </c>
      <c r="L2328" s="75">
        <v>45.9</v>
      </c>
      <c r="M2328" s="75">
        <v>22.95</v>
      </c>
      <c r="N2328" s="75">
        <v>0</v>
      </c>
      <c r="O2328" s="75">
        <v>0</v>
      </c>
      <c r="P2328" s="75">
        <v>0</v>
      </c>
      <c r="Q2328" s="75">
        <v>0.30599999999999999</v>
      </c>
      <c r="R2328" s="75">
        <v>0</v>
      </c>
      <c r="S2328" s="75">
        <v>0</v>
      </c>
      <c r="T2328" s="75">
        <v>61.432256163508903</v>
      </c>
      <c r="U2328" s="75"/>
      <c r="V2328" s="75"/>
      <c r="W2328" s="75"/>
      <c r="X2328" s="75"/>
      <c r="Y2328" s="75"/>
      <c r="Z2328" s="75"/>
      <c r="AA2328" s="75"/>
      <c r="AB2328" s="75"/>
      <c r="AC2328" s="75"/>
      <c r="AD2328" s="75"/>
      <c r="AE2328" s="75"/>
      <c r="AF2328" s="75"/>
      <c r="AG2328" s="75"/>
      <c r="AH2328" s="75"/>
      <c r="AI2328" s="75"/>
      <c r="AJ2328" s="75"/>
      <c r="AK2328" s="75"/>
      <c r="AL2328" s="75"/>
      <c r="AM2328" s="75"/>
      <c r="AN2328" s="75"/>
      <c r="AO2328" s="75"/>
    </row>
    <row r="2329" spans="2:41" x14ac:dyDescent="0.25">
      <c r="B2329" s="105">
        <v>136</v>
      </c>
      <c r="C2329" s="70">
        <v>42657</v>
      </c>
      <c r="D2329">
        <v>0</v>
      </c>
      <c r="E2329">
        <v>4.8822459890000003</v>
      </c>
      <c r="F2329" s="75">
        <v>0</v>
      </c>
      <c r="G2329" s="75">
        <v>5.0000000000000001E-3</v>
      </c>
      <c r="H2329" s="75">
        <v>0</v>
      </c>
      <c r="I2329" s="75">
        <v>0.39400000000000002</v>
      </c>
      <c r="J2329" s="75">
        <v>1.9236049196659999</v>
      </c>
      <c r="K2329" s="75">
        <v>0</v>
      </c>
      <c r="L2329" s="75">
        <v>43.8</v>
      </c>
      <c r="M2329" s="75">
        <v>21.9</v>
      </c>
      <c r="N2329" s="75">
        <v>0</v>
      </c>
      <c r="O2329" s="75">
        <v>0</v>
      </c>
      <c r="P2329" s="75">
        <v>0</v>
      </c>
      <c r="Q2329" s="75">
        <v>0.29199999999999998</v>
      </c>
      <c r="R2329" s="75">
        <v>0</v>
      </c>
      <c r="S2329" s="75">
        <v>0</v>
      </c>
      <c r="T2329" s="75">
        <v>61.432256163508903</v>
      </c>
      <c r="U2329" s="75"/>
      <c r="V2329" s="75"/>
      <c r="W2329" s="75"/>
      <c r="X2329" s="75"/>
      <c r="Y2329" s="75"/>
      <c r="Z2329" s="75"/>
      <c r="AA2329" s="75"/>
      <c r="AB2329" s="75"/>
      <c r="AC2329" s="75"/>
      <c r="AD2329" s="75"/>
      <c r="AE2329" s="75"/>
      <c r="AF2329" s="75"/>
      <c r="AG2329" s="75"/>
      <c r="AH2329" s="75"/>
      <c r="AI2329" s="75"/>
      <c r="AJ2329" s="75"/>
      <c r="AK2329" s="75"/>
      <c r="AL2329" s="75"/>
      <c r="AM2329" s="75"/>
      <c r="AN2329" s="75"/>
      <c r="AO2329" s="75"/>
    </row>
    <row r="2330" spans="2:41" x14ac:dyDescent="0.25">
      <c r="B2330" s="105">
        <v>137</v>
      </c>
      <c r="C2330" s="70">
        <v>42658</v>
      </c>
      <c r="D2330">
        <v>0</v>
      </c>
      <c r="E2330">
        <v>4.8323145089999997</v>
      </c>
      <c r="F2330" s="75">
        <v>0</v>
      </c>
      <c r="G2330" s="75">
        <v>5.0000000000000001E-3</v>
      </c>
      <c r="H2330" s="75">
        <v>0</v>
      </c>
      <c r="I2330" s="75">
        <v>0.36349999999999999</v>
      </c>
      <c r="J2330" s="75">
        <v>1.7565463240215</v>
      </c>
      <c r="K2330" s="75">
        <v>0</v>
      </c>
      <c r="L2330" s="75">
        <v>41.7</v>
      </c>
      <c r="M2330" s="75">
        <v>20.85</v>
      </c>
      <c r="N2330" s="75">
        <v>0</v>
      </c>
      <c r="O2330" s="75">
        <v>0</v>
      </c>
      <c r="P2330" s="75">
        <v>0</v>
      </c>
      <c r="Q2330" s="75">
        <v>0.27800000000000002</v>
      </c>
      <c r="R2330" s="75">
        <v>0</v>
      </c>
      <c r="S2330" s="75">
        <v>0</v>
      </c>
      <c r="T2330" s="75">
        <v>61.432256163508903</v>
      </c>
      <c r="U2330" s="75"/>
      <c r="V2330" s="75"/>
      <c r="W2330" s="75"/>
      <c r="X2330" s="75"/>
      <c r="Y2330" s="75"/>
      <c r="Z2330" s="75"/>
      <c r="AA2330" s="75"/>
      <c r="AB2330" s="75"/>
      <c r="AC2330" s="75"/>
      <c r="AD2330" s="75"/>
      <c r="AE2330" s="75"/>
      <c r="AF2330" s="75"/>
      <c r="AG2330" s="75"/>
      <c r="AH2330" s="75"/>
      <c r="AI2330" s="75"/>
      <c r="AJ2330" s="75"/>
      <c r="AK2330" s="75"/>
      <c r="AL2330" s="75"/>
      <c r="AM2330" s="75"/>
      <c r="AN2330" s="75"/>
      <c r="AO2330" s="75"/>
    </row>
    <row r="2331" spans="2:41" x14ac:dyDescent="0.25">
      <c r="B2331" s="105">
        <v>138</v>
      </c>
      <c r="C2331" s="70">
        <v>42659</v>
      </c>
      <c r="D2331">
        <v>0</v>
      </c>
      <c r="E2331">
        <v>4.7271104260000003</v>
      </c>
      <c r="F2331" s="75">
        <v>0</v>
      </c>
      <c r="G2331" s="75">
        <v>5.0000000000000001E-3</v>
      </c>
      <c r="H2331" s="75">
        <v>0</v>
      </c>
      <c r="I2331" s="75">
        <v>0.33300000000000002</v>
      </c>
      <c r="J2331" s="75">
        <v>1.574127771858</v>
      </c>
      <c r="K2331" s="75">
        <v>0</v>
      </c>
      <c r="L2331" s="75">
        <v>39.6</v>
      </c>
      <c r="M2331" s="75">
        <v>19.8</v>
      </c>
      <c r="N2331" s="75">
        <v>0</v>
      </c>
      <c r="O2331" s="75">
        <v>0</v>
      </c>
      <c r="P2331" s="75">
        <v>0</v>
      </c>
      <c r="Q2331" s="75">
        <v>0.26400000000000001</v>
      </c>
      <c r="R2331" s="75">
        <v>0</v>
      </c>
      <c r="S2331" s="75">
        <v>0</v>
      </c>
      <c r="T2331" s="75">
        <v>61.432256163508903</v>
      </c>
      <c r="U2331" s="75"/>
      <c r="V2331" s="75"/>
      <c r="W2331" s="75"/>
      <c r="X2331" s="75"/>
      <c r="Y2331" s="75"/>
      <c r="Z2331" s="75"/>
      <c r="AA2331" s="75"/>
      <c r="AB2331" s="75"/>
      <c r="AC2331" s="75"/>
      <c r="AD2331" s="75"/>
      <c r="AE2331" s="75"/>
      <c r="AF2331" s="75"/>
      <c r="AG2331" s="75"/>
      <c r="AH2331" s="75"/>
      <c r="AI2331" s="75"/>
      <c r="AJ2331" s="75"/>
      <c r="AK2331" s="75"/>
      <c r="AL2331" s="75"/>
      <c r="AM2331" s="75"/>
      <c r="AN2331" s="75"/>
      <c r="AO2331" s="75"/>
    </row>
    <row r="2332" spans="2:41" x14ac:dyDescent="0.25">
      <c r="B2332" s="105">
        <v>139</v>
      </c>
      <c r="C2332" s="70">
        <v>42660</v>
      </c>
      <c r="D2332">
        <v>0</v>
      </c>
      <c r="E2332">
        <v>4.6364505859999996</v>
      </c>
      <c r="F2332" s="75">
        <v>0</v>
      </c>
      <c r="G2332" s="75">
        <v>5.0000000000000001E-3</v>
      </c>
      <c r="H2332" s="75">
        <v>0</v>
      </c>
      <c r="I2332" s="75">
        <v>0.30249999999999999</v>
      </c>
      <c r="J2332" s="75">
        <v>1.4025263022650001</v>
      </c>
      <c r="K2332" s="75">
        <v>0</v>
      </c>
      <c r="L2332" s="75">
        <v>37.5</v>
      </c>
      <c r="M2332" s="75">
        <v>18.75</v>
      </c>
      <c r="N2332" s="75">
        <v>0</v>
      </c>
      <c r="O2332" s="75">
        <v>0</v>
      </c>
      <c r="P2332" s="75">
        <v>0</v>
      </c>
      <c r="Q2332" s="75">
        <v>0.25</v>
      </c>
      <c r="R2332" s="75">
        <v>0</v>
      </c>
      <c r="S2332" s="75">
        <v>0</v>
      </c>
      <c r="T2332" s="75">
        <v>61.432256163508903</v>
      </c>
      <c r="U2332" s="75"/>
      <c r="V2332" s="75"/>
      <c r="W2332" s="75"/>
      <c r="X2332" s="75"/>
      <c r="Y2332" s="75"/>
      <c r="Z2332" s="75"/>
      <c r="AA2332" s="75"/>
      <c r="AB2332" s="75"/>
      <c r="AC2332" s="75"/>
      <c r="AD2332" s="75"/>
      <c r="AE2332" s="75"/>
      <c r="AF2332" s="75"/>
      <c r="AG2332" s="75"/>
      <c r="AH2332" s="75"/>
      <c r="AI2332" s="75"/>
      <c r="AJ2332" s="75"/>
      <c r="AK2332" s="75"/>
      <c r="AL2332" s="75"/>
      <c r="AM2332" s="75"/>
      <c r="AN2332" s="75"/>
      <c r="AO2332" s="75"/>
    </row>
    <row r="2333" spans="2:41" x14ac:dyDescent="0.25">
      <c r="B2333" s="105">
        <v>140</v>
      </c>
      <c r="C2333" s="70">
        <v>42661</v>
      </c>
      <c r="D2333">
        <v>0</v>
      </c>
      <c r="E2333">
        <v>4.5397302899999996</v>
      </c>
      <c r="F2333" s="75">
        <v>0</v>
      </c>
      <c r="G2333" s="75">
        <v>5.0000000000000001E-3</v>
      </c>
      <c r="H2333" s="75">
        <v>0</v>
      </c>
      <c r="I2333" s="75">
        <v>1.05</v>
      </c>
      <c r="J2333" s="75">
        <v>4.7667168044999997</v>
      </c>
      <c r="K2333" s="75">
        <v>0</v>
      </c>
      <c r="L2333" s="75">
        <v>37.5</v>
      </c>
      <c r="M2333" s="75">
        <v>18.75</v>
      </c>
      <c r="N2333" s="75">
        <v>0</v>
      </c>
      <c r="O2333" s="75">
        <v>0</v>
      </c>
      <c r="P2333" s="75">
        <v>0</v>
      </c>
      <c r="Q2333" s="75">
        <v>0.25</v>
      </c>
      <c r="R2333" s="75">
        <v>0</v>
      </c>
      <c r="S2333" s="75">
        <v>0</v>
      </c>
      <c r="T2333" s="75">
        <v>61.432256163508903</v>
      </c>
      <c r="U2333" s="75"/>
      <c r="V2333" s="75"/>
      <c r="W2333" s="75"/>
      <c r="X2333" s="75"/>
      <c r="Y2333" s="75"/>
      <c r="Z2333" s="75"/>
      <c r="AA2333" s="75"/>
      <c r="AB2333" s="75"/>
      <c r="AC2333" s="75"/>
      <c r="AD2333" s="75"/>
      <c r="AE2333" s="75"/>
      <c r="AF2333" s="75"/>
      <c r="AG2333" s="75"/>
      <c r="AH2333" s="75"/>
      <c r="AI2333" s="75"/>
      <c r="AJ2333" s="75"/>
      <c r="AK2333" s="75"/>
      <c r="AL2333" s="75"/>
      <c r="AM2333" s="75"/>
      <c r="AN2333" s="75"/>
      <c r="AO2333" s="75"/>
    </row>
    <row r="2334" spans="2:41" x14ac:dyDescent="0.25">
      <c r="B2334" s="105">
        <v>141</v>
      </c>
      <c r="C2334" s="70">
        <v>42662</v>
      </c>
      <c r="D2334">
        <v>0</v>
      </c>
      <c r="E2334">
        <v>4.4818214449999996</v>
      </c>
      <c r="F2334" s="75">
        <v>0</v>
      </c>
      <c r="G2334" s="75">
        <v>5.0000000000000001E-3</v>
      </c>
      <c r="H2334" s="75">
        <v>0</v>
      </c>
      <c r="I2334" s="75">
        <v>1.05</v>
      </c>
      <c r="J2334" s="75">
        <v>4.7059125172499998</v>
      </c>
      <c r="K2334" s="75">
        <v>0</v>
      </c>
      <c r="L2334" s="75">
        <v>37.5</v>
      </c>
      <c r="M2334" s="75">
        <v>18.75</v>
      </c>
      <c r="N2334" s="75">
        <v>0</v>
      </c>
      <c r="O2334" s="75">
        <v>0</v>
      </c>
      <c r="P2334" s="75">
        <v>0</v>
      </c>
      <c r="Q2334" s="75">
        <v>0.25</v>
      </c>
      <c r="R2334" s="75">
        <v>0</v>
      </c>
      <c r="S2334" s="75">
        <v>0</v>
      </c>
      <c r="T2334" s="75">
        <v>61.432256163508903</v>
      </c>
      <c r="U2334" s="75"/>
      <c r="V2334" s="75"/>
      <c r="W2334" s="75"/>
      <c r="X2334" s="75"/>
      <c r="Y2334" s="75"/>
      <c r="Z2334" s="75"/>
      <c r="AA2334" s="75"/>
      <c r="AB2334" s="75"/>
      <c r="AC2334" s="75"/>
      <c r="AD2334" s="75"/>
      <c r="AE2334" s="75"/>
      <c r="AF2334" s="75"/>
      <c r="AG2334" s="75"/>
      <c r="AH2334" s="75"/>
      <c r="AI2334" s="75"/>
      <c r="AJ2334" s="75"/>
      <c r="AK2334" s="75"/>
      <c r="AL2334" s="75"/>
      <c r="AM2334" s="75"/>
      <c r="AN2334" s="75"/>
      <c r="AO2334" s="75"/>
    </row>
    <row r="2335" spans="2:41" x14ac:dyDescent="0.25">
      <c r="B2335" s="105">
        <v>142</v>
      </c>
      <c r="C2335" s="70">
        <v>42663</v>
      </c>
      <c r="D2335">
        <v>0</v>
      </c>
      <c r="E2335">
        <v>4.4511157370000003</v>
      </c>
      <c r="F2335" s="75">
        <v>0</v>
      </c>
      <c r="G2335" s="75">
        <v>5.0000000000000001E-3</v>
      </c>
      <c r="H2335" s="75">
        <v>0</v>
      </c>
      <c r="I2335" s="75">
        <v>1.05</v>
      </c>
      <c r="J2335" s="75">
        <v>4.6736715238500004</v>
      </c>
      <c r="K2335" s="75">
        <v>0</v>
      </c>
      <c r="L2335" s="75">
        <v>37.5</v>
      </c>
      <c r="M2335" s="75">
        <v>18.75</v>
      </c>
      <c r="N2335" s="75">
        <v>0</v>
      </c>
      <c r="O2335" s="75">
        <v>0</v>
      </c>
      <c r="P2335" s="75">
        <v>0</v>
      </c>
      <c r="Q2335" s="75">
        <v>0.25</v>
      </c>
      <c r="R2335" s="75">
        <v>0</v>
      </c>
      <c r="S2335" s="75">
        <v>0</v>
      </c>
      <c r="T2335" s="75">
        <v>61.432256163508903</v>
      </c>
      <c r="U2335" s="75"/>
      <c r="V2335" s="75"/>
      <c r="W2335" s="75"/>
      <c r="X2335" s="75"/>
      <c r="Y2335" s="75"/>
      <c r="Z2335" s="75"/>
      <c r="AA2335" s="75"/>
      <c r="AB2335" s="75"/>
      <c r="AC2335" s="75"/>
      <c r="AD2335" s="75"/>
      <c r="AE2335" s="75"/>
      <c r="AF2335" s="75"/>
      <c r="AG2335" s="75"/>
      <c r="AH2335" s="75"/>
      <c r="AI2335" s="75"/>
      <c r="AJ2335" s="75"/>
      <c r="AK2335" s="75"/>
      <c r="AL2335" s="75"/>
      <c r="AM2335" s="75"/>
      <c r="AN2335" s="75"/>
      <c r="AO2335" s="75"/>
    </row>
    <row r="2336" spans="2:41" x14ac:dyDescent="0.25">
      <c r="B2336" s="105">
        <v>143</v>
      </c>
      <c r="C2336" s="70">
        <v>42664</v>
      </c>
      <c r="D2336">
        <v>0</v>
      </c>
      <c r="E2336">
        <v>4.4482345780000001</v>
      </c>
      <c r="F2336" s="75">
        <v>0</v>
      </c>
      <c r="G2336" s="75">
        <v>5.0000000000000001E-3</v>
      </c>
      <c r="H2336" s="75">
        <v>0</v>
      </c>
      <c r="I2336" s="75">
        <v>1.05</v>
      </c>
      <c r="J2336" s="75">
        <v>4.6706463069000002</v>
      </c>
      <c r="K2336" s="75">
        <v>0</v>
      </c>
      <c r="L2336" s="75">
        <v>37.5</v>
      </c>
      <c r="M2336" s="75">
        <v>18.75</v>
      </c>
      <c r="N2336" s="75">
        <v>0</v>
      </c>
      <c r="O2336" s="75">
        <v>0</v>
      </c>
      <c r="P2336" s="75">
        <v>0</v>
      </c>
      <c r="Q2336" s="75">
        <v>0.25</v>
      </c>
      <c r="R2336" s="75">
        <v>0</v>
      </c>
      <c r="S2336" s="75">
        <v>0</v>
      </c>
      <c r="T2336" s="75">
        <v>61.432256163508903</v>
      </c>
      <c r="U2336" s="75"/>
      <c r="V2336" s="75"/>
      <c r="W2336" s="75"/>
      <c r="X2336" s="75"/>
      <c r="Y2336" s="75"/>
      <c r="Z2336" s="75"/>
      <c r="AA2336" s="75"/>
      <c r="AB2336" s="75"/>
      <c r="AC2336" s="75"/>
      <c r="AD2336" s="75"/>
      <c r="AE2336" s="75"/>
      <c r="AF2336" s="75"/>
      <c r="AG2336" s="75"/>
      <c r="AH2336" s="75"/>
      <c r="AI2336" s="75"/>
      <c r="AJ2336" s="75"/>
      <c r="AK2336" s="75"/>
      <c r="AL2336" s="75"/>
      <c r="AM2336" s="75"/>
      <c r="AN2336" s="75"/>
      <c r="AO2336" s="75"/>
    </row>
    <row r="2337" spans="2:41" x14ac:dyDescent="0.25">
      <c r="B2337" s="105">
        <v>144</v>
      </c>
      <c r="C2337" s="70">
        <v>42665</v>
      </c>
      <c r="D2337">
        <v>0</v>
      </c>
      <c r="E2337">
        <v>4.4126404570000002</v>
      </c>
      <c r="F2337" s="75">
        <v>0</v>
      </c>
      <c r="G2337" s="75">
        <v>5.0000000000000001E-3</v>
      </c>
      <c r="H2337" s="75">
        <v>0</v>
      </c>
      <c r="I2337" s="75">
        <v>1.05</v>
      </c>
      <c r="J2337" s="75">
        <v>4.6332724798499996</v>
      </c>
      <c r="K2337" s="75">
        <v>0</v>
      </c>
      <c r="L2337" s="75">
        <v>37.5</v>
      </c>
      <c r="M2337" s="75">
        <v>18.75</v>
      </c>
      <c r="N2337" s="75">
        <v>0</v>
      </c>
      <c r="O2337" s="75">
        <v>0</v>
      </c>
      <c r="P2337" s="75">
        <v>0</v>
      </c>
      <c r="Q2337" s="75">
        <v>0.25</v>
      </c>
      <c r="R2337" s="75">
        <v>0</v>
      </c>
      <c r="S2337" s="75">
        <v>0</v>
      </c>
      <c r="T2337" s="75">
        <v>61.432256163508903</v>
      </c>
      <c r="U2337" s="75"/>
      <c r="V2337" s="75"/>
      <c r="W2337" s="75"/>
      <c r="X2337" s="75"/>
      <c r="Y2337" s="75"/>
      <c r="Z2337" s="75"/>
      <c r="AA2337" s="75"/>
      <c r="AB2337" s="75"/>
      <c r="AC2337" s="75"/>
      <c r="AD2337" s="75"/>
      <c r="AE2337" s="75"/>
      <c r="AF2337" s="75"/>
      <c r="AG2337" s="75"/>
      <c r="AH2337" s="75"/>
      <c r="AI2337" s="75"/>
      <c r="AJ2337" s="75"/>
      <c r="AK2337" s="75"/>
      <c r="AL2337" s="75"/>
      <c r="AM2337" s="75"/>
      <c r="AN2337" s="75"/>
      <c r="AO2337" s="75"/>
    </row>
    <row r="2338" spans="2:41" x14ac:dyDescent="0.25">
      <c r="B2338" s="105">
        <v>145</v>
      </c>
      <c r="C2338" s="70">
        <v>42666</v>
      </c>
      <c r="D2338">
        <v>0</v>
      </c>
      <c r="E2338">
        <v>4.3778819410000001</v>
      </c>
      <c r="F2338" s="75">
        <v>0</v>
      </c>
      <c r="G2338" s="75">
        <v>5.0000000000000001E-3</v>
      </c>
      <c r="H2338" s="75">
        <v>0</v>
      </c>
      <c r="I2338" s="75">
        <v>1.05</v>
      </c>
      <c r="J2338" s="75">
        <v>4.5967760380499998</v>
      </c>
      <c r="K2338" s="75">
        <v>0</v>
      </c>
      <c r="L2338" s="75">
        <v>37.5</v>
      </c>
      <c r="M2338" s="75">
        <v>18.75</v>
      </c>
      <c r="N2338" s="75">
        <v>0</v>
      </c>
      <c r="O2338" s="75">
        <v>0</v>
      </c>
      <c r="P2338" s="75">
        <v>0</v>
      </c>
      <c r="Q2338" s="75">
        <v>0.25</v>
      </c>
      <c r="R2338" s="75">
        <v>0</v>
      </c>
      <c r="S2338" s="75">
        <v>0</v>
      </c>
      <c r="T2338" s="75">
        <v>61.432256163508903</v>
      </c>
      <c r="U2338" s="75"/>
      <c r="V2338" s="75"/>
      <c r="W2338" s="75"/>
      <c r="X2338" s="75"/>
      <c r="Y2338" s="75"/>
      <c r="Z2338" s="75"/>
      <c r="AA2338" s="75"/>
      <c r="AB2338" s="75"/>
      <c r="AC2338" s="75"/>
      <c r="AD2338" s="75"/>
      <c r="AE2338" s="75"/>
      <c r="AF2338" s="75"/>
      <c r="AG2338" s="75"/>
      <c r="AH2338" s="75"/>
      <c r="AI2338" s="75"/>
      <c r="AJ2338" s="75"/>
      <c r="AK2338" s="75"/>
      <c r="AL2338" s="75"/>
      <c r="AM2338" s="75"/>
      <c r="AN2338" s="75"/>
      <c r="AO2338" s="75"/>
    </row>
    <row r="2339" spans="2:41" x14ac:dyDescent="0.25">
      <c r="B2339" s="105">
        <v>146</v>
      </c>
      <c r="C2339" s="70">
        <v>42667</v>
      </c>
      <c r="D2339">
        <v>0</v>
      </c>
      <c r="E2339">
        <v>4.3468230590000001</v>
      </c>
      <c r="F2339" s="75">
        <v>0</v>
      </c>
      <c r="G2339" s="75">
        <v>5.0000000000000001E-3</v>
      </c>
      <c r="H2339" s="75">
        <v>0</v>
      </c>
      <c r="I2339" s="75">
        <v>1.05</v>
      </c>
      <c r="J2339" s="75">
        <v>4.5641642119499997</v>
      </c>
      <c r="K2339" s="75">
        <v>0</v>
      </c>
      <c r="L2339" s="75">
        <v>37.5</v>
      </c>
      <c r="M2339" s="75">
        <v>18.75</v>
      </c>
      <c r="N2339" s="75">
        <v>0</v>
      </c>
      <c r="O2339" s="75">
        <v>0</v>
      </c>
      <c r="P2339" s="75">
        <v>0</v>
      </c>
      <c r="Q2339" s="75">
        <v>0.25</v>
      </c>
      <c r="R2339" s="75">
        <v>0</v>
      </c>
      <c r="S2339" s="75">
        <v>0</v>
      </c>
      <c r="T2339" s="75">
        <v>61.432256163508903</v>
      </c>
      <c r="U2339" s="75"/>
      <c r="V2339" s="75"/>
      <c r="W2339" s="75"/>
      <c r="X2339" s="75"/>
      <c r="Y2339" s="75"/>
      <c r="Z2339" s="75"/>
      <c r="AA2339" s="75"/>
      <c r="AB2339" s="75"/>
      <c r="AC2339" s="75"/>
      <c r="AD2339" s="75"/>
      <c r="AE2339" s="75"/>
      <c r="AF2339" s="75"/>
      <c r="AG2339" s="75"/>
      <c r="AH2339" s="75"/>
      <c r="AI2339" s="75"/>
      <c r="AJ2339" s="75"/>
      <c r="AK2339" s="75"/>
      <c r="AL2339" s="75"/>
      <c r="AM2339" s="75"/>
      <c r="AN2339" s="75"/>
      <c r="AO2339" s="75"/>
    </row>
    <row r="2340" spans="2:41" x14ac:dyDescent="0.25">
      <c r="B2340" s="105">
        <v>147</v>
      </c>
      <c r="C2340" s="70">
        <v>42668</v>
      </c>
      <c r="D2340">
        <v>0</v>
      </c>
      <c r="E2340">
        <v>4.2854881300000001</v>
      </c>
      <c r="F2340" s="75">
        <v>0</v>
      </c>
      <c r="G2340" s="75">
        <v>5.0000000000000001E-3</v>
      </c>
      <c r="H2340" s="75">
        <v>0</v>
      </c>
      <c r="I2340" s="75">
        <v>1.05</v>
      </c>
      <c r="J2340" s="75">
        <v>4.4997625364999996</v>
      </c>
      <c r="K2340" s="75">
        <v>0</v>
      </c>
      <c r="L2340" s="75">
        <v>37.5</v>
      </c>
      <c r="M2340" s="75">
        <v>18.75</v>
      </c>
      <c r="N2340" s="75">
        <v>0</v>
      </c>
      <c r="O2340" s="75">
        <v>0</v>
      </c>
      <c r="P2340" s="75">
        <v>0</v>
      </c>
      <c r="Q2340" s="75">
        <v>0.25</v>
      </c>
      <c r="R2340" s="75">
        <v>0</v>
      </c>
      <c r="S2340" s="75">
        <v>0</v>
      </c>
      <c r="T2340" s="75">
        <v>61.432256163508903</v>
      </c>
      <c r="U2340" s="75"/>
      <c r="V2340" s="75"/>
      <c r="W2340" s="75"/>
      <c r="X2340" s="75"/>
      <c r="Y2340" s="75"/>
      <c r="Z2340" s="75"/>
      <c r="AA2340" s="75"/>
      <c r="AB2340" s="75"/>
      <c r="AC2340" s="75"/>
      <c r="AD2340" s="75"/>
      <c r="AE2340" s="75"/>
      <c r="AF2340" s="75"/>
      <c r="AG2340" s="75"/>
      <c r="AH2340" s="75"/>
      <c r="AI2340" s="75"/>
      <c r="AJ2340" s="75"/>
      <c r="AK2340" s="75"/>
      <c r="AL2340" s="75"/>
      <c r="AM2340" s="75"/>
      <c r="AN2340" s="75"/>
      <c r="AO2340" s="75"/>
    </row>
    <row r="2341" spans="2:41" x14ac:dyDescent="0.25">
      <c r="B2341" s="105">
        <v>148</v>
      </c>
      <c r="C2341" s="70">
        <v>42669</v>
      </c>
      <c r="D2341">
        <v>0</v>
      </c>
      <c r="E2341">
        <v>4.2619483579999997</v>
      </c>
      <c r="F2341" s="75">
        <v>0</v>
      </c>
      <c r="G2341" s="75">
        <v>5.0000000000000001E-3</v>
      </c>
      <c r="H2341" s="75">
        <v>0</v>
      </c>
      <c r="I2341" s="75">
        <v>1.05</v>
      </c>
      <c r="J2341" s="75">
        <v>4.4750457759</v>
      </c>
      <c r="K2341" s="75">
        <v>0</v>
      </c>
      <c r="L2341" s="75">
        <v>37.5</v>
      </c>
      <c r="M2341" s="75">
        <v>18.75</v>
      </c>
      <c r="N2341" s="75">
        <v>0</v>
      </c>
      <c r="O2341" s="75">
        <v>0</v>
      </c>
      <c r="P2341" s="75">
        <v>0</v>
      </c>
      <c r="Q2341" s="75">
        <v>0.25</v>
      </c>
      <c r="R2341" s="75">
        <v>0</v>
      </c>
      <c r="S2341" s="75">
        <v>0</v>
      </c>
      <c r="T2341" s="75">
        <v>61.432256163508903</v>
      </c>
      <c r="U2341" s="75"/>
      <c r="V2341" s="75"/>
      <c r="W2341" s="75"/>
      <c r="X2341" s="75"/>
      <c r="Y2341" s="75"/>
      <c r="Z2341" s="75"/>
      <c r="AA2341" s="75"/>
      <c r="AB2341" s="75"/>
      <c r="AC2341" s="75"/>
      <c r="AD2341" s="75"/>
      <c r="AE2341" s="75"/>
      <c r="AF2341" s="75"/>
      <c r="AG2341" s="75"/>
      <c r="AH2341" s="75"/>
      <c r="AI2341" s="75"/>
      <c r="AJ2341" s="75"/>
      <c r="AK2341" s="75"/>
      <c r="AL2341" s="75"/>
      <c r="AM2341" s="75"/>
      <c r="AN2341" s="75"/>
      <c r="AO2341" s="75"/>
    </row>
    <row r="2342" spans="2:41" x14ac:dyDescent="0.25">
      <c r="B2342" s="105">
        <v>149</v>
      </c>
      <c r="C2342" s="70">
        <v>42670</v>
      </c>
      <c r="D2342">
        <v>0</v>
      </c>
      <c r="E2342">
        <v>4.237654966</v>
      </c>
      <c r="F2342" s="75">
        <v>0</v>
      </c>
      <c r="G2342" s="75">
        <v>5.0000000000000001E-3</v>
      </c>
      <c r="H2342" s="75">
        <v>0</v>
      </c>
      <c r="I2342" s="75">
        <v>1.05</v>
      </c>
      <c r="J2342" s="75">
        <v>4.4495377142999999</v>
      </c>
      <c r="K2342" s="75">
        <v>0</v>
      </c>
      <c r="L2342" s="75">
        <v>37.5</v>
      </c>
      <c r="M2342" s="75">
        <v>18.75</v>
      </c>
      <c r="N2342" s="75">
        <v>0</v>
      </c>
      <c r="O2342" s="75">
        <v>0</v>
      </c>
      <c r="P2342" s="75">
        <v>0</v>
      </c>
      <c r="Q2342" s="75">
        <v>0.25</v>
      </c>
      <c r="R2342" s="75">
        <v>0</v>
      </c>
      <c r="S2342" s="75">
        <v>0</v>
      </c>
      <c r="T2342" s="75">
        <v>61.432256163508903</v>
      </c>
      <c r="U2342" s="75"/>
      <c r="V2342" s="75"/>
      <c r="W2342" s="75"/>
      <c r="X2342" s="75"/>
      <c r="Y2342" s="75"/>
      <c r="Z2342" s="75"/>
      <c r="AA2342" s="75"/>
      <c r="AB2342" s="75"/>
      <c r="AC2342" s="75"/>
      <c r="AD2342" s="75"/>
      <c r="AE2342" s="75"/>
      <c r="AF2342" s="75"/>
      <c r="AG2342" s="75"/>
      <c r="AH2342" s="75"/>
      <c r="AI2342" s="75"/>
      <c r="AJ2342" s="75"/>
      <c r="AK2342" s="75"/>
      <c r="AL2342" s="75"/>
      <c r="AM2342" s="75"/>
      <c r="AN2342" s="75"/>
      <c r="AO2342" s="75"/>
    </row>
    <row r="2343" spans="2:41" x14ac:dyDescent="0.25">
      <c r="B2343" s="105">
        <v>150</v>
      </c>
      <c r="C2343" s="70">
        <v>42671</v>
      </c>
      <c r="D2343">
        <v>0</v>
      </c>
      <c r="E2343">
        <v>4.2101547669999997</v>
      </c>
      <c r="F2343" s="75">
        <v>0</v>
      </c>
      <c r="G2343" s="75">
        <v>5.0000000000000001E-3</v>
      </c>
      <c r="H2343" s="75">
        <v>0</v>
      </c>
      <c r="I2343" s="75">
        <v>1.05</v>
      </c>
      <c r="J2343" s="75">
        <v>4.4206625053500002</v>
      </c>
      <c r="K2343" s="75">
        <v>0</v>
      </c>
      <c r="L2343" s="75">
        <v>37.5</v>
      </c>
      <c r="M2343" s="75">
        <v>18.75</v>
      </c>
      <c r="N2343" s="75">
        <v>0</v>
      </c>
      <c r="O2343" s="75">
        <v>0</v>
      </c>
      <c r="P2343" s="75">
        <v>0</v>
      </c>
      <c r="Q2343" s="75">
        <v>0.25</v>
      </c>
      <c r="R2343" s="75">
        <v>0</v>
      </c>
      <c r="S2343" s="75">
        <v>0</v>
      </c>
      <c r="T2343" s="75">
        <v>61.432256163508903</v>
      </c>
      <c r="U2343" s="75"/>
      <c r="V2343" s="75"/>
      <c r="W2343" s="75"/>
      <c r="X2343" s="75"/>
      <c r="Y2343" s="75"/>
      <c r="Z2343" s="75"/>
      <c r="AA2343" s="75"/>
      <c r="AB2343" s="75"/>
      <c r="AC2343" s="75"/>
      <c r="AD2343" s="75"/>
      <c r="AE2343" s="75"/>
      <c r="AF2343" s="75"/>
      <c r="AG2343" s="75"/>
      <c r="AH2343" s="75"/>
      <c r="AI2343" s="75"/>
      <c r="AJ2343" s="75"/>
      <c r="AK2343" s="75"/>
      <c r="AL2343" s="75"/>
      <c r="AM2343" s="75"/>
      <c r="AN2343" s="75"/>
      <c r="AO2343" s="75"/>
    </row>
    <row r="2344" spans="2:41" x14ac:dyDescent="0.25">
      <c r="B2344" s="105">
        <v>151</v>
      </c>
      <c r="C2344" s="70">
        <v>42672</v>
      </c>
      <c r="D2344">
        <v>0</v>
      </c>
      <c r="E2344">
        <v>4.1619824440000004</v>
      </c>
      <c r="F2344" s="75">
        <v>0</v>
      </c>
      <c r="G2344" s="75">
        <v>5.0000000000000001E-3</v>
      </c>
      <c r="H2344" s="75">
        <v>0</v>
      </c>
      <c r="I2344" s="75">
        <v>1.05</v>
      </c>
      <c r="J2344" s="75">
        <v>4.3700815661999997</v>
      </c>
      <c r="K2344" s="75">
        <v>0</v>
      </c>
      <c r="L2344" s="75">
        <v>37.5</v>
      </c>
      <c r="M2344" s="75">
        <v>18.75</v>
      </c>
      <c r="N2344" s="75">
        <v>0</v>
      </c>
      <c r="O2344" s="75">
        <v>0</v>
      </c>
      <c r="P2344" s="75">
        <v>0</v>
      </c>
      <c r="Q2344" s="75">
        <v>0.25</v>
      </c>
      <c r="R2344" s="75">
        <v>0</v>
      </c>
      <c r="S2344" s="75">
        <v>0</v>
      </c>
      <c r="T2344" s="75">
        <v>61.432256163508903</v>
      </c>
      <c r="U2344" s="75"/>
      <c r="V2344" s="75"/>
      <c r="W2344" s="75"/>
      <c r="X2344" s="75"/>
      <c r="Y2344" s="75"/>
      <c r="Z2344" s="75"/>
      <c r="AA2344" s="75"/>
      <c r="AB2344" s="75"/>
      <c r="AC2344" s="75"/>
      <c r="AD2344" s="75"/>
      <c r="AE2344" s="75"/>
      <c r="AF2344" s="75"/>
      <c r="AG2344" s="75"/>
      <c r="AH2344" s="75"/>
      <c r="AI2344" s="75"/>
      <c r="AJ2344" s="75"/>
      <c r="AK2344" s="75"/>
      <c r="AL2344" s="75"/>
      <c r="AM2344" s="75"/>
      <c r="AN2344" s="75"/>
      <c r="AO2344" s="75"/>
    </row>
    <row r="2345" spans="2:41" x14ac:dyDescent="0.25">
      <c r="B2345" s="105">
        <v>152</v>
      </c>
      <c r="C2345" s="70">
        <v>42673</v>
      </c>
      <c r="D2345">
        <v>0</v>
      </c>
      <c r="E2345">
        <v>4.1300910249999996</v>
      </c>
      <c r="F2345" s="75">
        <v>0</v>
      </c>
      <c r="G2345" s="75">
        <v>5.0000000000000001E-3</v>
      </c>
      <c r="H2345" s="75">
        <v>0</v>
      </c>
      <c r="I2345" s="75">
        <v>1.05</v>
      </c>
      <c r="J2345" s="75">
        <v>4.3365955762499997</v>
      </c>
      <c r="K2345" s="75">
        <v>0</v>
      </c>
      <c r="L2345" s="75">
        <v>37.5</v>
      </c>
      <c r="M2345" s="75">
        <v>18.75</v>
      </c>
      <c r="N2345" s="75">
        <v>0</v>
      </c>
      <c r="O2345" s="75">
        <v>0</v>
      </c>
      <c r="P2345" s="75">
        <v>0</v>
      </c>
      <c r="Q2345" s="75">
        <v>0.25</v>
      </c>
      <c r="R2345" s="75">
        <v>0</v>
      </c>
      <c r="S2345" s="75">
        <v>0</v>
      </c>
      <c r="T2345" s="75">
        <v>61.432256163508903</v>
      </c>
      <c r="U2345" s="75"/>
      <c r="V2345" s="75"/>
      <c r="W2345" s="75"/>
      <c r="X2345" s="75"/>
      <c r="Y2345" s="75"/>
      <c r="Z2345" s="75"/>
      <c r="AA2345" s="75"/>
      <c r="AB2345" s="75"/>
      <c r="AC2345" s="75"/>
      <c r="AD2345" s="75"/>
      <c r="AE2345" s="75"/>
      <c r="AF2345" s="75"/>
      <c r="AG2345" s="75"/>
      <c r="AH2345" s="75"/>
      <c r="AI2345" s="75"/>
      <c r="AJ2345" s="75"/>
      <c r="AK2345" s="75"/>
      <c r="AL2345" s="75"/>
      <c r="AM2345" s="75"/>
      <c r="AN2345" s="75"/>
      <c r="AO2345" s="75"/>
    </row>
    <row r="2346" spans="2:41" x14ac:dyDescent="0.25">
      <c r="B2346" s="105">
        <v>153</v>
      </c>
      <c r="C2346" s="70">
        <v>42674</v>
      </c>
      <c r="D2346">
        <v>0</v>
      </c>
      <c r="E2346">
        <v>4.0700992999999999</v>
      </c>
      <c r="F2346" s="75">
        <v>0</v>
      </c>
      <c r="G2346" s="75">
        <v>5.0000000000000001E-3</v>
      </c>
      <c r="H2346" s="75">
        <v>0</v>
      </c>
      <c r="I2346" s="75">
        <v>1.05</v>
      </c>
      <c r="J2346" s="75">
        <v>4.2736042650000003</v>
      </c>
      <c r="K2346" s="75">
        <v>0</v>
      </c>
      <c r="L2346" s="75">
        <v>37.5</v>
      </c>
      <c r="M2346" s="75">
        <v>18.75</v>
      </c>
      <c r="N2346" s="75">
        <v>0</v>
      </c>
      <c r="O2346" s="75">
        <v>0</v>
      </c>
      <c r="P2346" s="75">
        <v>0</v>
      </c>
      <c r="Q2346" s="75">
        <v>0.25</v>
      </c>
      <c r="R2346" s="75">
        <v>0</v>
      </c>
      <c r="S2346" s="75">
        <v>0</v>
      </c>
      <c r="T2346" s="75">
        <v>61.432256163508903</v>
      </c>
      <c r="U2346" s="75"/>
      <c r="V2346" s="75"/>
      <c r="W2346" s="75"/>
      <c r="X2346" s="75"/>
      <c r="Y2346" s="75"/>
      <c r="Z2346" s="75"/>
      <c r="AA2346" s="75"/>
      <c r="AB2346" s="75"/>
      <c r="AC2346" s="75"/>
      <c r="AD2346" s="75"/>
      <c r="AE2346" s="75"/>
      <c r="AF2346" s="75"/>
      <c r="AG2346" s="75"/>
      <c r="AH2346" s="75"/>
      <c r="AI2346" s="75"/>
      <c r="AJ2346" s="75"/>
      <c r="AK2346" s="75"/>
      <c r="AL2346" s="75"/>
      <c r="AM2346" s="75"/>
      <c r="AN2346" s="75"/>
      <c r="AO2346" s="75"/>
    </row>
    <row r="2347" spans="2:41" x14ac:dyDescent="0.25">
      <c r="B2347" s="105">
        <v>154</v>
      </c>
      <c r="C2347" s="70">
        <v>42675</v>
      </c>
      <c r="D2347">
        <v>0</v>
      </c>
      <c r="E2347">
        <v>4.0433053289999998</v>
      </c>
      <c r="F2347" s="75">
        <v>0</v>
      </c>
      <c r="G2347" s="75">
        <v>5.0000000000000001E-3</v>
      </c>
      <c r="H2347" s="75">
        <v>0</v>
      </c>
      <c r="I2347" s="75">
        <v>1.05</v>
      </c>
      <c r="J2347" s="75">
        <v>4.2454705954499996</v>
      </c>
      <c r="K2347" s="75">
        <v>0</v>
      </c>
      <c r="L2347" s="75">
        <v>37.5</v>
      </c>
      <c r="M2347" s="75">
        <v>18.75</v>
      </c>
      <c r="N2347" s="75">
        <v>0</v>
      </c>
      <c r="O2347" s="75">
        <v>0</v>
      </c>
      <c r="P2347" s="75">
        <v>0</v>
      </c>
      <c r="Q2347" s="75">
        <v>0.25</v>
      </c>
      <c r="R2347" s="75">
        <v>0</v>
      </c>
      <c r="S2347" s="75">
        <v>0</v>
      </c>
      <c r="T2347" s="75">
        <v>61.432256163508903</v>
      </c>
      <c r="U2347" s="75"/>
      <c r="V2347" s="75"/>
      <c r="W2347" s="75"/>
      <c r="X2347" s="75"/>
      <c r="Y2347" s="75"/>
      <c r="Z2347" s="75"/>
      <c r="AA2347" s="75"/>
      <c r="AB2347" s="75"/>
      <c r="AC2347" s="75"/>
      <c r="AD2347" s="75"/>
      <c r="AE2347" s="75"/>
      <c r="AF2347" s="75"/>
      <c r="AG2347" s="75"/>
      <c r="AH2347" s="75"/>
      <c r="AI2347" s="75"/>
      <c r="AJ2347" s="75"/>
      <c r="AK2347" s="75"/>
      <c r="AL2347" s="75"/>
      <c r="AM2347" s="75"/>
      <c r="AN2347" s="75"/>
      <c r="AO2347" s="75"/>
    </row>
    <row r="2348" spans="2:41" x14ac:dyDescent="0.25">
      <c r="B2348" s="105">
        <v>155</v>
      </c>
      <c r="C2348" s="70">
        <v>42676</v>
      </c>
      <c r="D2348">
        <v>0</v>
      </c>
      <c r="E2348">
        <v>4.0387682720000004</v>
      </c>
      <c r="F2348" s="75">
        <v>0</v>
      </c>
      <c r="G2348" s="75">
        <v>5.0000000000000001E-3</v>
      </c>
      <c r="H2348" s="75">
        <v>0</v>
      </c>
      <c r="I2348" s="75">
        <v>1.05</v>
      </c>
      <c r="J2348" s="75">
        <v>4.2407066856000002</v>
      </c>
      <c r="K2348" s="75">
        <v>0</v>
      </c>
      <c r="L2348" s="75">
        <v>37.5</v>
      </c>
      <c r="M2348" s="75">
        <v>18.75</v>
      </c>
      <c r="N2348" s="75">
        <v>0</v>
      </c>
      <c r="O2348" s="75">
        <v>0</v>
      </c>
      <c r="P2348" s="75">
        <v>0</v>
      </c>
      <c r="Q2348" s="75">
        <v>0.25</v>
      </c>
      <c r="R2348" s="75">
        <v>0</v>
      </c>
      <c r="S2348" s="75">
        <v>0</v>
      </c>
      <c r="T2348" s="75">
        <v>61.432256163508903</v>
      </c>
      <c r="U2348" s="75"/>
      <c r="V2348" s="75"/>
      <c r="W2348" s="75"/>
      <c r="X2348" s="75"/>
      <c r="Y2348" s="75"/>
      <c r="Z2348" s="75"/>
      <c r="AA2348" s="75"/>
      <c r="AB2348" s="75"/>
      <c r="AC2348" s="75"/>
      <c r="AD2348" s="75"/>
      <c r="AE2348" s="75"/>
      <c r="AF2348" s="75"/>
      <c r="AG2348" s="75"/>
      <c r="AH2348" s="75"/>
      <c r="AI2348" s="75"/>
      <c r="AJ2348" s="75"/>
      <c r="AK2348" s="75"/>
      <c r="AL2348" s="75"/>
      <c r="AM2348" s="75"/>
      <c r="AN2348" s="75"/>
      <c r="AO2348" s="75"/>
    </row>
    <row r="2349" spans="2:41" x14ac:dyDescent="0.25">
      <c r="B2349" s="105">
        <v>156</v>
      </c>
      <c r="C2349" s="70">
        <v>42677</v>
      </c>
      <c r="D2349">
        <v>0</v>
      </c>
      <c r="E2349">
        <v>4.0289697860000002</v>
      </c>
      <c r="F2349" s="75">
        <v>0</v>
      </c>
      <c r="G2349" s="75">
        <v>5.0000000000000001E-3</v>
      </c>
      <c r="H2349" s="75">
        <v>0</v>
      </c>
      <c r="I2349" s="75">
        <v>1.05</v>
      </c>
      <c r="J2349" s="75">
        <v>4.2304182752999999</v>
      </c>
      <c r="K2349" s="75">
        <v>0</v>
      </c>
      <c r="L2349" s="75">
        <v>37.5</v>
      </c>
      <c r="M2349" s="75">
        <v>18.75</v>
      </c>
      <c r="N2349" s="75">
        <v>0</v>
      </c>
      <c r="O2349" s="75">
        <v>0</v>
      </c>
      <c r="P2349" s="75">
        <v>0</v>
      </c>
      <c r="Q2349" s="75">
        <v>0.25</v>
      </c>
      <c r="R2349" s="75">
        <v>0</v>
      </c>
      <c r="S2349" s="75">
        <v>0</v>
      </c>
      <c r="T2349" s="75">
        <v>61.432256163508903</v>
      </c>
      <c r="U2349" s="75"/>
      <c r="V2349" s="75"/>
      <c r="W2349" s="75"/>
      <c r="X2349" s="75"/>
      <c r="Y2349" s="75"/>
      <c r="Z2349" s="75"/>
      <c r="AA2349" s="75"/>
      <c r="AB2349" s="75"/>
      <c r="AC2349" s="75"/>
      <c r="AD2349" s="75"/>
      <c r="AE2349" s="75"/>
      <c r="AF2349" s="75"/>
      <c r="AG2349" s="75"/>
      <c r="AH2349" s="75"/>
      <c r="AI2349" s="75"/>
      <c r="AJ2349" s="75"/>
      <c r="AK2349" s="75"/>
      <c r="AL2349" s="75"/>
      <c r="AM2349" s="75"/>
      <c r="AN2349" s="75"/>
      <c r="AO2349" s="75"/>
    </row>
    <row r="2350" spans="2:41" x14ac:dyDescent="0.25">
      <c r="B2350" s="105">
        <v>157</v>
      </c>
      <c r="C2350" s="70">
        <v>42678</v>
      </c>
      <c r="D2350">
        <v>0</v>
      </c>
      <c r="E2350">
        <v>4.0060546840000004</v>
      </c>
      <c r="F2350" s="75">
        <v>0</v>
      </c>
      <c r="G2350" s="75">
        <v>5.0000000000000001E-3</v>
      </c>
      <c r="H2350" s="75">
        <v>0</v>
      </c>
      <c r="I2350" s="75">
        <v>1.05</v>
      </c>
      <c r="J2350" s="75">
        <v>4.2063574181999996</v>
      </c>
      <c r="K2350" s="75">
        <v>0</v>
      </c>
      <c r="L2350" s="75">
        <v>37.5</v>
      </c>
      <c r="M2350" s="75">
        <v>18.75</v>
      </c>
      <c r="N2350" s="75">
        <v>0</v>
      </c>
      <c r="O2350" s="75">
        <v>0</v>
      </c>
      <c r="P2350" s="75">
        <v>0</v>
      </c>
      <c r="Q2350" s="75">
        <v>0.25</v>
      </c>
      <c r="R2350" s="75">
        <v>0</v>
      </c>
      <c r="S2350" s="75">
        <v>0</v>
      </c>
      <c r="T2350" s="75">
        <v>61.432256163508903</v>
      </c>
      <c r="U2350" s="75"/>
      <c r="V2350" s="75"/>
      <c r="W2350" s="75"/>
      <c r="X2350" s="75"/>
      <c r="Y2350" s="75"/>
      <c r="Z2350" s="75"/>
      <c r="AA2350" s="75"/>
      <c r="AB2350" s="75"/>
      <c r="AC2350" s="75"/>
      <c r="AD2350" s="75"/>
      <c r="AE2350" s="75"/>
      <c r="AF2350" s="75"/>
      <c r="AG2350" s="75"/>
      <c r="AH2350" s="75"/>
      <c r="AI2350" s="75"/>
      <c r="AJ2350" s="75"/>
      <c r="AK2350" s="75"/>
      <c r="AL2350" s="75"/>
      <c r="AM2350" s="75"/>
      <c r="AN2350" s="75"/>
      <c r="AO2350" s="75"/>
    </row>
    <row r="2351" spans="2:41" x14ac:dyDescent="0.25">
      <c r="B2351" s="105">
        <v>158</v>
      </c>
      <c r="C2351" s="70">
        <v>42679</v>
      </c>
      <c r="D2351">
        <v>0</v>
      </c>
      <c r="E2351">
        <v>3.9893881449999999</v>
      </c>
      <c r="F2351" s="75">
        <v>0</v>
      </c>
      <c r="G2351" s="75">
        <v>5.0000000000000001E-3</v>
      </c>
      <c r="H2351" s="75">
        <v>0</v>
      </c>
      <c r="I2351" s="75">
        <v>1.05</v>
      </c>
      <c r="J2351" s="75">
        <v>4.18885755225</v>
      </c>
      <c r="K2351" s="75">
        <v>0</v>
      </c>
      <c r="L2351" s="75">
        <v>37.5</v>
      </c>
      <c r="M2351" s="75">
        <v>18.75</v>
      </c>
      <c r="N2351" s="75">
        <v>0</v>
      </c>
      <c r="O2351" s="75">
        <v>0</v>
      </c>
      <c r="P2351" s="75">
        <v>0</v>
      </c>
      <c r="Q2351" s="75">
        <v>0.25</v>
      </c>
      <c r="R2351" s="75">
        <v>0</v>
      </c>
      <c r="S2351" s="75">
        <v>0</v>
      </c>
      <c r="T2351" s="75">
        <v>61.432256163508903</v>
      </c>
      <c r="U2351" s="75"/>
      <c r="V2351" s="75"/>
      <c r="W2351" s="75"/>
      <c r="X2351" s="75"/>
      <c r="Y2351" s="75"/>
      <c r="Z2351" s="75"/>
      <c r="AA2351" s="75"/>
      <c r="AB2351" s="75"/>
      <c r="AC2351" s="75"/>
      <c r="AD2351" s="75"/>
      <c r="AE2351" s="75"/>
      <c r="AF2351" s="75"/>
      <c r="AG2351" s="75"/>
      <c r="AH2351" s="75"/>
      <c r="AI2351" s="75"/>
      <c r="AJ2351" s="75"/>
      <c r="AK2351" s="75"/>
      <c r="AL2351" s="75"/>
      <c r="AM2351" s="75"/>
      <c r="AN2351" s="75"/>
      <c r="AO2351" s="75"/>
    </row>
    <row r="2352" spans="2:41" x14ac:dyDescent="0.25">
      <c r="B2352" s="105">
        <v>159</v>
      </c>
      <c r="C2352" s="70">
        <v>42680</v>
      </c>
      <c r="D2352">
        <v>0</v>
      </c>
      <c r="E2352">
        <v>3.9588551760000001</v>
      </c>
      <c r="F2352" s="75">
        <v>0</v>
      </c>
      <c r="G2352" s="75">
        <v>5.0000000000000001E-3</v>
      </c>
      <c r="H2352" s="75">
        <v>0</v>
      </c>
      <c r="I2352" s="75">
        <v>1.05</v>
      </c>
      <c r="J2352" s="75">
        <v>4.1567979348000001</v>
      </c>
      <c r="K2352" s="75">
        <v>0</v>
      </c>
      <c r="L2352" s="75">
        <v>37.5</v>
      </c>
      <c r="M2352" s="75">
        <v>18.75</v>
      </c>
      <c r="N2352" s="75">
        <v>0</v>
      </c>
      <c r="O2352" s="75">
        <v>0</v>
      </c>
      <c r="P2352" s="75">
        <v>0</v>
      </c>
      <c r="Q2352" s="75">
        <v>0.25</v>
      </c>
      <c r="R2352" s="75">
        <v>0</v>
      </c>
      <c r="S2352" s="75">
        <v>0</v>
      </c>
      <c r="T2352" s="75">
        <v>61.432256163508903</v>
      </c>
      <c r="U2352" s="75"/>
      <c r="V2352" s="75"/>
      <c r="W2352" s="75"/>
      <c r="X2352" s="75"/>
      <c r="Y2352" s="75"/>
      <c r="Z2352" s="75"/>
      <c r="AA2352" s="75"/>
      <c r="AB2352" s="75"/>
      <c r="AC2352" s="75"/>
      <c r="AD2352" s="75"/>
      <c r="AE2352" s="75"/>
      <c r="AF2352" s="75"/>
      <c r="AG2352" s="75"/>
      <c r="AH2352" s="75"/>
      <c r="AI2352" s="75"/>
      <c r="AJ2352" s="75"/>
      <c r="AK2352" s="75"/>
      <c r="AL2352" s="75"/>
      <c r="AM2352" s="75"/>
      <c r="AN2352" s="75"/>
      <c r="AO2352" s="75"/>
    </row>
    <row r="2353" spans="2:41" x14ac:dyDescent="0.25">
      <c r="B2353" s="105">
        <v>160</v>
      </c>
      <c r="C2353" s="70">
        <v>42681</v>
      </c>
      <c r="D2353">
        <v>0</v>
      </c>
      <c r="E2353">
        <v>3.881993966</v>
      </c>
      <c r="F2353" s="75">
        <v>0</v>
      </c>
      <c r="G2353" s="75">
        <v>5.0000000000000001E-3</v>
      </c>
      <c r="H2353" s="75">
        <v>0</v>
      </c>
      <c r="I2353" s="75">
        <v>1.05</v>
      </c>
      <c r="J2353" s="75">
        <v>4.0760936643000001</v>
      </c>
      <c r="K2353" s="75">
        <v>0</v>
      </c>
      <c r="L2353" s="75">
        <v>37.5</v>
      </c>
      <c r="M2353" s="75">
        <v>18.75</v>
      </c>
      <c r="N2353" s="75">
        <v>0</v>
      </c>
      <c r="O2353" s="75">
        <v>0</v>
      </c>
      <c r="P2353" s="75">
        <v>0</v>
      </c>
      <c r="Q2353" s="75">
        <v>0.25</v>
      </c>
      <c r="R2353" s="75">
        <v>0</v>
      </c>
      <c r="S2353" s="75">
        <v>0</v>
      </c>
      <c r="T2353" s="75">
        <v>61.432256163508903</v>
      </c>
      <c r="U2353" s="75"/>
      <c r="V2353" s="75"/>
      <c r="W2353" s="75"/>
      <c r="X2353" s="75"/>
      <c r="Y2353" s="75"/>
      <c r="Z2353" s="75"/>
      <c r="AA2353" s="75"/>
      <c r="AB2353" s="75"/>
      <c r="AC2353" s="75"/>
      <c r="AD2353" s="75"/>
      <c r="AE2353" s="75"/>
      <c r="AF2353" s="75"/>
      <c r="AG2353" s="75"/>
      <c r="AH2353" s="75"/>
      <c r="AI2353" s="75"/>
      <c r="AJ2353" s="75"/>
      <c r="AK2353" s="75"/>
      <c r="AL2353" s="75"/>
      <c r="AM2353" s="75"/>
      <c r="AN2353" s="75"/>
      <c r="AO2353" s="75"/>
    </row>
    <row r="2354" spans="2:41" x14ac:dyDescent="0.25">
      <c r="B2354" s="105">
        <v>161</v>
      </c>
      <c r="C2354" s="70">
        <v>42682</v>
      </c>
      <c r="D2354">
        <v>0</v>
      </c>
      <c r="E2354">
        <v>3.8214487699999999</v>
      </c>
      <c r="F2354" s="75">
        <v>0</v>
      </c>
      <c r="G2354" s="75">
        <v>5.0000000000000001E-3</v>
      </c>
      <c r="H2354" s="75">
        <v>0</v>
      </c>
      <c r="I2354" s="75">
        <v>1.05</v>
      </c>
      <c r="J2354" s="75">
        <v>4.0125212084999999</v>
      </c>
      <c r="K2354" s="75">
        <v>0</v>
      </c>
      <c r="L2354" s="75">
        <v>37.5</v>
      </c>
      <c r="M2354" s="75">
        <v>18.75</v>
      </c>
      <c r="N2354" s="75">
        <v>0</v>
      </c>
      <c r="O2354" s="75">
        <v>0</v>
      </c>
      <c r="P2354" s="75">
        <v>0</v>
      </c>
      <c r="Q2354" s="75">
        <v>0.25</v>
      </c>
      <c r="R2354" s="75">
        <v>0</v>
      </c>
      <c r="S2354" s="75">
        <v>0</v>
      </c>
      <c r="T2354" s="75">
        <v>61.432256163508903</v>
      </c>
      <c r="U2354" s="75"/>
      <c r="V2354" s="75"/>
      <c r="W2354" s="75"/>
      <c r="X2354" s="75"/>
      <c r="Y2354" s="75"/>
      <c r="Z2354" s="75"/>
      <c r="AA2354" s="75"/>
      <c r="AB2354" s="75"/>
      <c r="AC2354" s="75"/>
      <c r="AD2354" s="75"/>
      <c r="AE2354" s="75"/>
      <c r="AF2354" s="75"/>
      <c r="AG2354" s="75"/>
      <c r="AH2354" s="75"/>
      <c r="AI2354" s="75"/>
      <c r="AJ2354" s="75"/>
      <c r="AK2354" s="75"/>
      <c r="AL2354" s="75"/>
      <c r="AM2354" s="75"/>
      <c r="AN2354" s="75"/>
      <c r="AO2354" s="75"/>
    </row>
    <row r="2355" spans="2:41" x14ac:dyDescent="0.25">
      <c r="B2355" s="105">
        <v>162</v>
      </c>
      <c r="C2355" s="70">
        <v>42683</v>
      </c>
      <c r="D2355">
        <v>0</v>
      </c>
      <c r="E2355">
        <v>3.732608892</v>
      </c>
      <c r="F2355" s="75">
        <v>0</v>
      </c>
      <c r="G2355" s="75">
        <v>5.0000000000000001E-3</v>
      </c>
      <c r="H2355" s="75">
        <v>0</v>
      </c>
      <c r="I2355" s="75">
        <v>1.05</v>
      </c>
      <c r="J2355" s="75">
        <v>3.9192393366</v>
      </c>
      <c r="K2355" s="75">
        <v>0</v>
      </c>
      <c r="L2355" s="75">
        <v>37.5</v>
      </c>
      <c r="M2355" s="75">
        <v>18.75</v>
      </c>
      <c r="N2355" s="75">
        <v>0</v>
      </c>
      <c r="O2355" s="75">
        <v>0</v>
      </c>
      <c r="P2355" s="75">
        <v>0</v>
      </c>
      <c r="Q2355" s="75">
        <v>0.25</v>
      </c>
      <c r="R2355" s="75">
        <v>0</v>
      </c>
      <c r="S2355" s="75">
        <v>0</v>
      </c>
      <c r="T2355" s="75">
        <v>61.432256163508903</v>
      </c>
      <c r="U2355" s="75"/>
      <c r="V2355" s="75"/>
      <c r="W2355" s="75"/>
      <c r="X2355" s="75"/>
      <c r="Y2355" s="75"/>
      <c r="Z2355" s="75"/>
      <c r="AA2355" s="75"/>
      <c r="AB2355" s="75"/>
      <c r="AC2355" s="75"/>
      <c r="AD2355" s="75"/>
      <c r="AE2355" s="75"/>
      <c r="AF2355" s="75"/>
      <c r="AG2355" s="75"/>
      <c r="AH2355" s="75"/>
      <c r="AI2355" s="75"/>
      <c r="AJ2355" s="75"/>
      <c r="AK2355" s="75"/>
      <c r="AL2355" s="75"/>
      <c r="AM2355" s="75"/>
      <c r="AN2355" s="75"/>
      <c r="AO2355" s="75"/>
    </row>
    <row r="2356" spans="2:41" x14ac:dyDescent="0.25">
      <c r="B2356" s="105">
        <v>163</v>
      </c>
      <c r="C2356" s="70">
        <v>42684</v>
      </c>
      <c r="D2356">
        <v>0</v>
      </c>
      <c r="E2356">
        <v>3.6587064530000002</v>
      </c>
      <c r="F2356" s="75">
        <v>0</v>
      </c>
      <c r="G2356" s="75">
        <v>5.0000000000000001E-3</v>
      </c>
      <c r="H2356" s="75">
        <v>0</v>
      </c>
      <c r="I2356" s="75">
        <v>1.05</v>
      </c>
      <c r="J2356" s="75">
        <v>3.8416417756499999</v>
      </c>
      <c r="K2356" s="75">
        <v>0</v>
      </c>
      <c r="L2356" s="75">
        <v>37.5</v>
      </c>
      <c r="M2356" s="75">
        <v>18.75</v>
      </c>
      <c r="N2356" s="75">
        <v>0</v>
      </c>
      <c r="O2356" s="75">
        <v>0</v>
      </c>
      <c r="P2356" s="75">
        <v>0</v>
      </c>
      <c r="Q2356" s="75">
        <v>0.25</v>
      </c>
      <c r="R2356" s="75">
        <v>0</v>
      </c>
      <c r="S2356" s="75">
        <v>0</v>
      </c>
      <c r="T2356" s="75">
        <v>61.432256163508903</v>
      </c>
      <c r="U2356" s="75"/>
      <c r="V2356" s="75"/>
      <c r="W2356" s="75"/>
      <c r="X2356" s="75"/>
      <c r="Y2356" s="75"/>
      <c r="Z2356" s="75"/>
      <c r="AA2356" s="75"/>
      <c r="AB2356" s="75"/>
      <c r="AC2356" s="75"/>
      <c r="AD2356" s="75"/>
      <c r="AE2356" s="75"/>
      <c r="AF2356" s="75"/>
      <c r="AG2356" s="75"/>
      <c r="AH2356" s="75"/>
      <c r="AI2356" s="75"/>
      <c r="AJ2356" s="75"/>
      <c r="AK2356" s="75"/>
      <c r="AL2356" s="75"/>
      <c r="AM2356" s="75"/>
      <c r="AN2356" s="75"/>
      <c r="AO2356" s="75"/>
    </row>
    <row r="2357" spans="2:41" x14ac:dyDescent="0.25">
      <c r="B2357" s="105">
        <v>164</v>
      </c>
      <c r="C2357" s="70">
        <v>42685</v>
      </c>
      <c r="D2357">
        <v>0</v>
      </c>
      <c r="E2357">
        <v>3.5931274370000001</v>
      </c>
      <c r="F2357" s="75">
        <v>0</v>
      </c>
      <c r="G2357" s="75">
        <v>5.0000000000000001E-3</v>
      </c>
      <c r="H2357" s="75">
        <v>0</v>
      </c>
      <c r="I2357" s="75">
        <v>1.05</v>
      </c>
      <c r="J2357" s="75">
        <v>3.7727838088499999</v>
      </c>
      <c r="K2357" s="75">
        <v>0</v>
      </c>
      <c r="L2357" s="75">
        <v>37.5</v>
      </c>
      <c r="M2357" s="75">
        <v>18.75</v>
      </c>
      <c r="N2357" s="75">
        <v>0</v>
      </c>
      <c r="O2357" s="75">
        <v>0</v>
      </c>
      <c r="P2357" s="75">
        <v>0</v>
      </c>
      <c r="Q2357" s="75">
        <v>0.25</v>
      </c>
      <c r="R2357" s="75">
        <v>0</v>
      </c>
      <c r="S2357" s="75">
        <v>0</v>
      </c>
      <c r="T2357" s="75">
        <v>61.432256163508903</v>
      </c>
      <c r="U2357" s="75"/>
      <c r="V2357" s="75"/>
      <c r="W2357" s="75"/>
      <c r="X2357" s="75"/>
      <c r="Y2357" s="75"/>
      <c r="Z2357" s="75"/>
      <c r="AA2357" s="75"/>
      <c r="AB2357" s="75"/>
      <c r="AC2357" s="75"/>
      <c r="AD2357" s="75"/>
      <c r="AE2357" s="75"/>
      <c r="AF2357" s="75"/>
      <c r="AG2357" s="75"/>
      <c r="AH2357" s="75"/>
      <c r="AI2357" s="75"/>
      <c r="AJ2357" s="75"/>
      <c r="AK2357" s="75"/>
      <c r="AL2357" s="75"/>
      <c r="AM2357" s="75"/>
      <c r="AN2357" s="75"/>
      <c r="AO2357" s="75"/>
    </row>
    <row r="2358" spans="2:41" x14ac:dyDescent="0.25">
      <c r="B2358" s="105">
        <v>165</v>
      </c>
      <c r="C2358" s="70">
        <v>42686</v>
      </c>
      <c r="D2358">
        <v>0</v>
      </c>
      <c r="E2358">
        <v>3.556305493</v>
      </c>
      <c r="F2358" s="75">
        <v>0</v>
      </c>
      <c r="G2358" s="75">
        <v>5.0000000000000001E-3</v>
      </c>
      <c r="H2358" s="75">
        <v>0</v>
      </c>
      <c r="I2358" s="75">
        <v>1.05</v>
      </c>
      <c r="J2358" s="75">
        <v>3.7341207676499999</v>
      </c>
      <c r="K2358" s="75">
        <v>0</v>
      </c>
      <c r="L2358" s="75">
        <v>37.5</v>
      </c>
      <c r="M2358" s="75">
        <v>18.75</v>
      </c>
      <c r="N2358" s="75">
        <v>0</v>
      </c>
      <c r="O2358" s="75">
        <v>0</v>
      </c>
      <c r="P2358" s="75">
        <v>0</v>
      </c>
      <c r="Q2358" s="75">
        <v>0.25</v>
      </c>
      <c r="R2358" s="75">
        <v>0</v>
      </c>
      <c r="S2358" s="75">
        <v>0</v>
      </c>
      <c r="T2358" s="75">
        <v>61.432256163508903</v>
      </c>
      <c r="U2358" s="75"/>
      <c r="V2358" s="75"/>
      <c r="W2358" s="75"/>
      <c r="X2358" s="75"/>
      <c r="Y2358" s="75"/>
      <c r="Z2358" s="75"/>
      <c r="AA2358" s="75"/>
      <c r="AB2358" s="75"/>
      <c r="AC2358" s="75"/>
      <c r="AD2358" s="75"/>
      <c r="AE2358" s="75"/>
      <c r="AF2358" s="75"/>
      <c r="AG2358" s="75"/>
      <c r="AH2358" s="75"/>
      <c r="AI2358" s="75"/>
      <c r="AJ2358" s="75"/>
      <c r="AK2358" s="75"/>
      <c r="AL2358" s="75"/>
      <c r="AM2358" s="75"/>
      <c r="AN2358" s="75"/>
      <c r="AO2358" s="75"/>
    </row>
    <row r="2359" spans="2:41" x14ac:dyDescent="0.25">
      <c r="B2359" s="105">
        <v>166</v>
      </c>
      <c r="C2359" s="70">
        <v>42687</v>
      </c>
      <c r="D2359">
        <v>0</v>
      </c>
      <c r="E2359">
        <v>3.5156085699999999</v>
      </c>
      <c r="F2359" s="75">
        <v>0</v>
      </c>
      <c r="G2359" s="75">
        <v>5.0000000000000001E-3</v>
      </c>
      <c r="H2359" s="75">
        <v>0</v>
      </c>
      <c r="I2359" s="75">
        <v>1.05</v>
      </c>
      <c r="J2359" s="75">
        <v>3.6913889984999999</v>
      </c>
      <c r="K2359" s="75">
        <v>0</v>
      </c>
      <c r="L2359" s="75">
        <v>37.5</v>
      </c>
      <c r="M2359" s="75">
        <v>18.75</v>
      </c>
      <c r="N2359" s="75">
        <v>0</v>
      </c>
      <c r="O2359" s="75">
        <v>0</v>
      </c>
      <c r="P2359" s="75">
        <v>0</v>
      </c>
      <c r="Q2359" s="75">
        <v>0.25</v>
      </c>
      <c r="R2359" s="75">
        <v>0</v>
      </c>
      <c r="S2359" s="75">
        <v>0</v>
      </c>
      <c r="T2359" s="75">
        <v>61.432256163508903</v>
      </c>
      <c r="U2359" s="75"/>
      <c r="V2359" s="75"/>
      <c r="W2359" s="75"/>
      <c r="X2359" s="75"/>
      <c r="Y2359" s="75"/>
      <c r="Z2359" s="75"/>
      <c r="AA2359" s="75"/>
      <c r="AB2359" s="75"/>
      <c r="AC2359" s="75"/>
      <c r="AD2359" s="75"/>
      <c r="AE2359" s="75"/>
      <c r="AF2359" s="75"/>
      <c r="AG2359" s="75"/>
      <c r="AH2359" s="75"/>
      <c r="AI2359" s="75"/>
      <c r="AJ2359" s="75"/>
      <c r="AK2359" s="75"/>
      <c r="AL2359" s="75"/>
      <c r="AM2359" s="75"/>
      <c r="AN2359" s="75"/>
      <c r="AO2359" s="75"/>
    </row>
    <row r="2360" spans="2:41" x14ac:dyDescent="0.25">
      <c r="B2360" s="105">
        <v>167</v>
      </c>
      <c r="C2360" s="70">
        <v>42688</v>
      </c>
      <c r="D2360">
        <v>0</v>
      </c>
      <c r="E2360">
        <v>3.521001107</v>
      </c>
      <c r="F2360" s="75">
        <v>0</v>
      </c>
      <c r="G2360" s="75">
        <v>5.0000000000000001E-3</v>
      </c>
      <c r="H2360" s="75">
        <v>0</v>
      </c>
      <c r="I2360" s="75">
        <v>1.05</v>
      </c>
      <c r="J2360" s="75">
        <v>3.6970511623500002</v>
      </c>
      <c r="K2360" s="75">
        <v>0</v>
      </c>
      <c r="L2360" s="75">
        <v>37.5</v>
      </c>
      <c r="M2360" s="75">
        <v>18.75</v>
      </c>
      <c r="N2360" s="75">
        <v>0</v>
      </c>
      <c r="O2360" s="75">
        <v>0</v>
      </c>
      <c r="P2360" s="75">
        <v>0</v>
      </c>
      <c r="Q2360" s="75">
        <v>0.25</v>
      </c>
      <c r="R2360" s="75">
        <v>0</v>
      </c>
      <c r="S2360" s="75">
        <v>0</v>
      </c>
      <c r="T2360" s="75">
        <v>61.432256163508903</v>
      </c>
      <c r="U2360" s="75"/>
      <c r="V2360" s="75"/>
      <c r="W2360" s="75"/>
      <c r="X2360" s="75"/>
      <c r="Y2360" s="75"/>
      <c r="Z2360" s="75"/>
      <c r="AA2360" s="75"/>
      <c r="AB2360" s="75"/>
      <c r="AC2360" s="75"/>
      <c r="AD2360" s="75"/>
      <c r="AE2360" s="75"/>
      <c r="AF2360" s="75"/>
      <c r="AG2360" s="75"/>
      <c r="AH2360" s="75"/>
      <c r="AI2360" s="75"/>
      <c r="AJ2360" s="75"/>
      <c r="AK2360" s="75"/>
      <c r="AL2360" s="75"/>
      <c r="AM2360" s="75"/>
      <c r="AN2360" s="75"/>
      <c r="AO2360" s="75"/>
    </row>
    <row r="2361" spans="2:41" x14ac:dyDescent="0.25">
      <c r="B2361" s="105">
        <v>168</v>
      </c>
      <c r="C2361" s="70">
        <v>42689</v>
      </c>
      <c r="D2361">
        <v>0</v>
      </c>
      <c r="E2361">
        <v>3.4737614579999998</v>
      </c>
      <c r="F2361" s="75">
        <v>0</v>
      </c>
      <c r="G2361" s="75">
        <v>5.0000000000000001E-3</v>
      </c>
      <c r="H2361" s="75">
        <v>0</v>
      </c>
      <c r="I2361" s="75">
        <v>1.05</v>
      </c>
      <c r="J2361" s="75">
        <v>3.6474495308999999</v>
      </c>
      <c r="K2361" s="75">
        <v>0</v>
      </c>
      <c r="L2361" s="75">
        <v>37.5</v>
      </c>
      <c r="M2361" s="75">
        <v>18.75</v>
      </c>
      <c r="N2361" s="75">
        <v>0</v>
      </c>
      <c r="O2361" s="75">
        <v>0</v>
      </c>
      <c r="P2361" s="75">
        <v>0</v>
      </c>
      <c r="Q2361" s="75">
        <v>0.25</v>
      </c>
      <c r="R2361" s="75">
        <v>0</v>
      </c>
      <c r="S2361" s="75">
        <v>0</v>
      </c>
      <c r="T2361" s="75">
        <v>61.432256163508903</v>
      </c>
      <c r="U2361" s="75"/>
      <c r="V2361" s="75"/>
      <c r="W2361" s="75"/>
      <c r="X2361" s="75"/>
      <c r="Y2361" s="75"/>
      <c r="Z2361" s="75"/>
      <c r="AA2361" s="75"/>
      <c r="AB2361" s="75"/>
      <c r="AC2361" s="75"/>
      <c r="AD2361" s="75"/>
      <c r="AE2361" s="75"/>
      <c r="AF2361" s="75"/>
      <c r="AG2361" s="75"/>
      <c r="AH2361" s="75"/>
      <c r="AI2361" s="75"/>
      <c r="AJ2361" s="75"/>
      <c r="AK2361" s="75"/>
      <c r="AL2361" s="75"/>
      <c r="AM2361" s="75"/>
      <c r="AN2361" s="75"/>
      <c r="AO2361" s="75"/>
    </row>
    <row r="2362" spans="2:41" x14ac:dyDescent="0.25">
      <c r="B2362" s="105">
        <v>169</v>
      </c>
      <c r="C2362" s="70">
        <v>42690</v>
      </c>
      <c r="D2362">
        <v>0</v>
      </c>
      <c r="E2362">
        <v>3.4474502760000001</v>
      </c>
      <c r="F2362" s="75">
        <v>0</v>
      </c>
      <c r="G2362" s="75">
        <v>5.0000000000000001E-3</v>
      </c>
      <c r="H2362" s="75">
        <v>0</v>
      </c>
      <c r="I2362" s="75">
        <v>1.05</v>
      </c>
      <c r="J2362" s="75">
        <v>3.6198227898000002</v>
      </c>
      <c r="K2362" s="75">
        <v>0</v>
      </c>
      <c r="L2362" s="75">
        <v>37.5</v>
      </c>
      <c r="M2362" s="75">
        <v>18.75</v>
      </c>
      <c r="N2362" s="75">
        <v>0</v>
      </c>
      <c r="O2362" s="75">
        <v>0</v>
      </c>
      <c r="P2362" s="75">
        <v>0</v>
      </c>
      <c r="Q2362" s="75">
        <v>0.25</v>
      </c>
      <c r="R2362" s="75">
        <v>0</v>
      </c>
      <c r="S2362" s="75">
        <v>0</v>
      </c>
      <c r="T2362" s="75">
        <v>61.432256163508903</v>
      </c>
      <c r="U2362" s="75"/>
      <c r="V2362" s="75"/>
      <c r="W2362" s="75"/>
      <c r="X2362" s="75"/>
      <c r="Y2362" s="75"/>
      <c r="Z2362" s="75"/>
      <c r="AA2362" s="75"/>
      <c r="AB2362" s="75"/>
      <c r="AC2362" s="75"/>
      <c r="AD2362" s="75"/>
      <c r="AE2362" s="75"/>
      <c r="AF2362" s="75"/>
      <c r="AG2362" s="75"/>
      <c r="AH2362" s="75"/>
      <c r="AI2362" s="75"/>
      <c r="AJ2362" s="75"/>
      <c r="AK2362" s="75"/>
      <c r="AL2362" s="75"/>
      <c r="AM2362" s="75"/>
      <c r="AN2362" s="75"/>
      <c r="AO2362" s="75"/>
    </row>
    <row r="2363" spans="2:41" x14ac:dyDescent="0.25">
      <c r="B2363" s="105">
        <v>170</v>
      </c>
      <c r="C2363" s="70">
        <v>42691</v>
      </c>
      <c r="D2363">
        <v>0</v>
      </c>
      <c r="E2363">
        <v>3.4259262669999999</v>
      </c>
      <c r="F2363" s="75">
        <v>0</v>
      </c>
      <c r="G2363" s="75">
        <v>5.0000000000000001E-3</v>
      </c>
      <c r="H2363" s="75">
        <v>0</v>
      </c>
      <c r="I2363" s="75">
        <v>1.05</v>
      </c>
      <c r="J2363" s="75">
        <v>3.59722258035</v>
      </c>
      <c r="K2363" s="75">
        <v>0</v>
      </c>
      <c r="L2363" s="75">
        <v>37.5</v>
      </c>
      <c r="M2363" s="75">
        <v>18.75</v>
      </c>
      <c r="N2363" s="75">
        <v>0</v>
      </c>
      <c r="O2363" s="75">
        <v>0</v>
      </c>
      <c r="P2363" s="75">
        <v>0</v>
      </c>
      <c r="Q2363" s="75">
        <v>0.25</v>
      </c>
      <c r="R2363" s="75">
        <v>0</v>
      </c>
      <c r="S2363" s="75">
        <v>0</v>
      </c>
      <c r="T2363" s="75">
        <v>61.432256163508903</v>
      </c>
      <c r="U2363" s="75"/>
      <c r="V2363" s="75"/>
      <c r="W2363" s="75"/>
      <c r="X2363" s="75"/>
      <c r="Y2363" s="75"/>
      <c r="Z2363" s="75"/>
      <c r="AA2363" s="75"/>
      <c r="AB2363" s="75"/>
      <c r="AC2363" s="75"/>
      <c r="AD2363" s="75"/>
      <c r="AE2363" s="75"/>
      <c r="AF2363" s="75"/>
      <c r="AG2363" s="75"/>
      <c r="AH2363" s="75"/>
      <c r="AI2363" s="75"/>
      <c r="AJ2363" s="75"/>
      <c r="AK2363" s="75"/>
      <c r="AL2363" s="75"/>
      <c r="AM2363" s="75"/>
      <c r="AN2363" s="75"/>
      <c r="AO2363" s="75"/>
    </row>
    <row r="2364" spans="2:41" x14ac:dyDescent="0.25">
      <c r="B2364" s="105">
        <v>171</v>
      </c>
      <c r="C2364" s="70">
        <v>42692</v>
      </c>
      <c r="D2364">
        <v>0</v>
      </c>
      <c r="E2364">
        <v>3.4101301049999999</v>
      </c>
      <c r="F2364" s="75">
        <v>0</v>
      </c>
      <c r="G2364" s="75">
        <v>5.0000000000000001E-3</v>
      </c>
      <c r="H2364" s="75">
        <v>0</v>
      </c>
      <c r="I2364" s="75">
        <v>1.05</v>
      </c>
      <c r="J2364" s="75">
        <v>3.58063661025</v>
      </c>
      <c r="K2364" s="75">
        <v>0</v>
      </c>
      <c r="L2364" s="75">
        <v>37.5</v>
      </c>
      <c r="M2364" s="75">
        <v>18.75</v>
      </c>
      <c r="N2364" s="75">
        <v>0</v>
      </c>
      <c r="O2364" s="75">
        <v>0</v>
      </c>
      <c r="P2364" s="75">
        <v>0</v>
      </c>
      <c r="Q2364" s="75">
        <v>0.25</v>
      </c>
      <c r="R2364" s="75">
        <v>0</v>
      </c>
      <c r="S2364" s="75">
        <v>0</v>
      </c>
      <c r="T2364" s="75">
        <v>61.432256163508903</v>
      </c>
      <c r="U2364" s="75"/>
      <c r="V2364" s="75"/>
      <c r="W2364" s="75"/>
      <c r="X2364" s="75"/>
      <c r="Y2364" s="75"/>
      <c r="Z2364" s="75"/>
      <c r="AA2364" s="75"/>
      <c r="AB2364" s="75"/>
      <c r="AC2364" s="75"/>
      <c r="AD2364" s="75"/>
      <c r="AE2364" s="75"/>
      <c r="AF2364" s="75"/>
      <c r="AG2364" s="75"/>
      <c r="AH2364" s="75"/>
      <c r="AI2364" s="75"/>
      <c r="AJ2364" s="75"/>
      <c r="AK2364" s="75"/>
      <c r="AL2364" s="75"/>
      <c r="AM2364" s="75"/>
      <c r="AN2364" s="75"/>
      <c r="AO2364" s="75"/>
    </row>
    <row r="2365" spans="2:41" x14ac:dyDescent="0.25">
      <c r="B2365" s="105">
        <v>172</v>
      </c>
      <c r="C2365" s="70">
        <v>42693</v>
      </c>
      <c r="D2365">
        <v>0</v>
      </c>
      <c r="E2365">
        <v>3.3854246269999999</v>
      </c>
      <c r="F2365" s="75">
        <v>0</v>
      </c>
      <c r="G2365" s="75">
        <v>5.0000000000000001E-3</v>
      </c>
      <c r="H2365" s="75">
        <v>0</v>
      </c>
      <c r="I2365" s="75">
        <v>1.05</v>
      </c>
      <c r="J2365" s="75">
        <v>3.5546958583500001</v>
      </c>
      <c r="K2365" s="75">
        <v>0</v>
      </c>
      <c r="L2365" s="75">
        <v>37.5</v>
      </c>
      <c r="M2365" s="75">
        <v>18.75</v>
      </c>
      <c r="N2365" s="75">
        <v>0</v>
      </c>
      <c r="O2365" s="75">
        <v>0</v>
      </c>
      <c r="P2365" s="75">
        <v>0</v>
      </c>
      <c r="Q2365" s="75">
        <v>0.25</v>
      </c>
      <c r="R2365" s="75">
        <v>0</v>
      </c>
      <c r="S2365" s="75">
        <v>0</v>
      </c>
      <c r="T2365" s="75">
        <v>61.432256163508903</v>
      </c>
      <c r="U2365" s="75"/>
      <c r="V2365" s="75"/>
      <c r="W2365" s="75"/>
      <c r="X2365" s="75"/>
      <c r="Y2365" s="75"/>
      <c r="Z2365" s="75"/>
      <c r="AA2365" s="75"/>
      <c r="AB2365" s="75"/>
      <c r="AC2365" s="75"/>
      <c r="AD2365" s="75"/>
      <c r="AE2365" s="75"/>
      <c r="AF2365" s="75"/>
      <c r="AG2365" s="75"/>
      <c r="AH2365" s="75"/>
      <c r="AI2365" s="75"/>
      <c r="AJ2365" s="75"/>
      <c r="AK2365" s="75"/>
      <c r="AL2365" s="75"/>
      <c r="AM2365" s="75"/>
      <c r="AN2365" s="75"/>
      <c r="AO2365" s="75"/>
    </row>
    <row r="2366" spans="2:41" x14ac:dyDescent="0.25">
      <c r="B2366" s="105">
        <v>173</v>
      </c>
      <c r="C2366" s="70">
        <v>42694</v>
      </c>
      <c r="D2366">
        <v>0</v>
      </c>
      <c r="E2366">
        <v>3.313382453</v>
      </c>
      <c r="F2366" s="75">
        <v>0</v>
      </c>
      <c r="G2366" s="75">
        <v>5.0000000000000001E-3</v>
      </c>
      <c r="H2366" s="75">
        <v>0</v>
      </c>
      <c r="I2366" s="75">
        <v>1.05</v>
      </c>
      <c r="J2366" s="75">
        <v>3.4790515756499998</v>
      </c>
      <c r="K2366" s="75">
        <v>0</v>
      </c>
      <c r="L2366" s="75">
        <v>37.5</v>
      </c>
      <c r="M2366" s="75">
        <v>18.75</v>
      </c>
      <c r="N2366" s="75">
        <v>0</v>
      </c>
      <c r="O2366" s="75">
        <v>0</v>
      </c>
      <c r="P2366" s="75">
        <v>0</v>
      </c>
      <c r="Q2366" s="75">
        <v>0.25</v>
      </c>
      <c r="R2366" s="75">
        <v>0</v>
      </c>
      <c r="S2366" s="75">
        <v>0</v>
      </c>
      <c r="T2366" s="75">
        <v>61.432256163508903</v>
      </c>
      <c r="U2366" s="75"/>
      <c r="V2366" s="75"/>
      <c r="W2366" s="75"/>
      <c r="X2366" s="75"/>
      <c r="Y2366" s="75"/>
      <c r="Z2366" s="75"/>
      <c r="AA2366" s="75"/>
      <c r="AB2366" s="75"/>
      <c r="AC2366" s="75"/>
      <c r="AD2366" s="75"/>
      <c r="AE2366" s="75"/>
      <c r="AF2366" s="75"/>
      <c r="AG2366" s="75"/>
      <c r="AH2366" s="75"/>
      <c r="AI2366" s="75"/>
      <c r="AJ2366" s="75"/>
      <c r="AK2366" s="75"/>
      <c r="AL2366" s="75"/>
      <c r="AM2366" s="75"/>
      <c r="AN2366" s="75"/>
      <c r="AO2366" s="75"/>
    </row>
    <row r="2367" spans="2:41" x14ac:dyDescent="0.25">
      <c r="B2367" s="105">
        <v>174</v>
      </c>
      <c r="C2367" s="70">
        <v>42695</v>
      </c>
      <c r="D2367">
        <v>0</v>
      </c>
      <c r="E2367">
        <v>3.1466185420000001</v>
      </c>
      <c r="F2367" s="75">
        <v>0</v>
      </c>
      <c r="G2367" s="75">
        <v>5.0000000000000001E-3</v>
      </c>
      <c r="H2367" s="75">
        <v>0</v>
      </c>
      <c r="I2367" s="75">
        <v>1.05</v>
      </c>
      <c r="J2367" s="75">
        <v>3.3039494691</v>
      </c>
      <c r="K2367" s="75">
        <v>0</v>
      </c>
      <c r="L2367" s="75">
        <v>37.5</v>
      </c>
      <c r="M2367" s="75">
        <v>18.75</v>
      </c>
      <c r="N2367" s="75">
        <v>0</v>
      </c>
      <c r="O2367" s="75">
        <v>0</v>
      </c>
      <c r="P2367" s="75">
        <v>0</v>
      </c>
      <c r="Q2367" s="75">
        <v>0.25</v>
      </c>
      <c r="R2367" s="75">
        <v>0</v>
      </c>
      <c r="S2367" s="75">
        <v>0</v>
      </c>
      <c r="T2367" s="75">
        <v>61.432256163508903</v>
      </c>
      <c r="U2367" s="75"/>
      <c r="V2367" s="75"/>
      <c r="W2367" s="75"/>
      <c r="X2367" s="75"/>
      <c r="Y2367" s="75"/>
      <c r="Z2367" s="75"/>
      <c r="AA2367" s="75"/>
      <c r="AB2367" s="75"/>
      <c r="AC2367" s="75"/>
      <c r="AD2367" s="75"/>
      <c r="AE2367" s="75"/>
      <c r="AF2367" s="75"/>
      <c r="AG2367" s="75"/>
      <c r="AH2367" s="75"/>
      <c r="AI2367" s="75"/>
      <c r="AJ2367" s="75"/>
      <c r="AK2367" s="75"/>
      <c r="AL2367" s="75"/>
      <c r="AM2367" s="75"/>
      <c r="AN2367" s="75"/>
      <c r="AO2367" s="75"/>
    </row>
    <row r="2368" spans="2:41" x14ac:dyDescent="0.25">
      <c r="B2368" s="105">
        <v>175</v>
      </c>
      <c r="C2368" s="70">
        <v>42696</v>
      </c>
      <c r="D2368">
        <v>0</v>
      </c>
      <c r="E2368">
        <v>3.021881783</v>
      </c>
      <c r="F2368" s="75">
        <v>0</v>
      </c>
      <c r="G2368" s="75">
        <v>5.0000000000000001E-3</v>
      </c>
      <c r="H2368" s="75">
        <v>0</v>
      </c>
      <c r="I2368" s="75">
        <v>1.05</v>
      </c>
      <c r="J2368" s="75">
        <v>3.1729758721499999</v>
      </c>
      <c r="K2368" s="75">
        <v>0</v>
      </c>
      <c r="L2368" s="75">
        <v>37.5</v>
      </c>
      <c r="M2368" s="75">
        <v>18.75</v>
      </c>
      <c r="N2368" s="75">
        <v>0</v>
      </c>
      <c r="O2368" s="75">
        <v>0</v>
      </c>
      <c r="P2368" s="75">
        <v>0</v>
      </c>
      <c r="Q2368" s="75">
        <v>0.25</v>
      </c>
      <c r="R2368" s="75">
        <v>0</v>
      </c>
      <c r="S2368" s="75">
        <v>0</v>
      </c>
      <c r="T2368" s="75">
        <v>61.432256163508903</v>
      </c>
      <c r="U2368" s="75"/>
      <c r="V2368" s="75"/>
      <c r="W2368" s="75"/>
      <c r="X2368" s="75"/>
      <c r="Y2368" s="75"/>
      <c r="Z2368" s="75"/>
      <c r="AA2368" s="75"/>
      <c r="AB2368" s="75"/>
      <c r="AC2368" s="75"/>
      <c r="AD2368" s="75"/>
      <c r="AE2368" s="75"/>
      <c r="AF2368" s="75"/>
      <c r="AG2368" s="75"/>
      <c r="AH2368" s="75"/>
      <c r="AI2368" s="75"/>
      <c r="AJ2368" s="75"/>
      <c r="AK2368" s="75"/>
      <c r="AL2368" s="75"/>
      <c r="AM2368" s="75"/>
      <c r="AN2368" s="75"/>
      <c r="AO2368" s="75"/>
    </row>
    <row r="2369" spans="2:41" x14ac:dyDescent="0.25">
      <c r="B2369" s="105">
        <v>176</v>
      </c>
      <c r="C2369" s="70">
        <v>42697</v>
      </c>
      <c r="D2369">
        <v>0</v>
      </c>
      <c r="E2369">
        <v>2.917082036</v>
      </c>
      <c r="F2369" s="75">
        <v>0</v>
      </c>
      <c r="G2369" s="75">
        <v>5.0000000000000001E-3</v>
      </c>
      <c r="H2369" s="75">
        <v>0</v>
      </c>
      <c r="I2369" s="75">
        <v>1.05</v>
      </c>
      <c r="J2369" s="75">
        <v>3.0629361378</v>
      </c>
      <c r="K2369" s="75">
        <v>0</v>
      </c>
      <c r="L2369" s="75">
        <v>37.5</v>
      </c>
      <c r="M2369" s="75">
        <v>18.75</v>
      </c>
      <c r="N2369" s="75">
        <v>0</v>
      </c>
      <c r="O2369" s="75">
        <v>0</v>
      </c>
      <c r="P2369" s="75">
        <v>0</v>
      </c>
      <c r="Q2369" s="75">
        <v>0.25</v>
      </c>
      <c r="R2369" s="75">
        <v>0</v>
      </c>
      <c r="S2369" s="75">
        <v>0</v>
      </c>
      <c r="T2369" s="75">
        <v>61.432256163508903</v>
      </c>
      <c r="U2369" s="75"/>
      <c r="V2369" s="75"/>
      <c r="W2369" s="75"/>
      <c r="X2369" s="75"/>
      <c r="Y2369" s="75"/>
      <c r="Z2369" s="75"/>
      <c r="AA2369" s="75"/>
      <c r="AB2369" s="75"/>
      <c r="AC2369" s="75"/>
      <c r="AD2369" s="75"/>
      <c r="AE2369" s="75"/>
      <c r="AF2369" s="75"/>
      <c r="AG2369" s="75"/>
      <c r="AH2369" s="75"/>
      <c r="AI2369" s="75"/>
      <c r="AJ2369" s="75"/>
      <c r="AK2369" s="75"/>
      <c r="AL2369" s="75"/>
      <c r="AM2369" s="75"/>
      <c r="AN2369" s="75"/>
      <c r="AO2369" s="75"/>
    </row>
    <row r="2370" spans="2:41" x14ac:dyDescent="0.25">
      <c r="B2370" s="105">
        <v>177</v>
      </c>
      <c r="C2370" s="70">
        <v>42698</v>
      </c>
      <c r="D2370">
        <v>0</v>
      </c>
      <c r="E2370">
        <v>2.849706544</v>
      </c>
      <c r="F2370" s="75">
        <v>0</v>
      </c>
      <c r="G2370" s="75">
        <v>5.0000000000000001E-3</v>
      </c>
      <c r="H2370" s="75">
        <v>0</v>
      </c>
      <c r="I2370" s="75">
        <v>1.05</v>
      </c>
      <c r="J2370" s="75">
        <v>2.9921918712000002</v>
      </c>
      <c r="K2370" s="75">
        <v>0</v>
      </c>
      <c r="L2370" s="75">
        <v>37.5</v>
      </c>
      <c r="M2370" s="75">
        <v>18.75</v>
      </c>
      <c r="N2370" s="75">
        <v>0</v>
      </c>
      <c r="O2370" s="75">
        <v>0</v>
      </c>
      <c r="P2370" s="75">
        <v>0</v>
      </c>
      <c r="Q2370" s="75">
        <v>0.25</v>
      </c>
      <c r="R2370" s="75">
        <v>0</v>
      </c>
      <c r="S2370" s="75">
        <v>0</v>
      </c>
      <c r="T2370" s="75">
        <v>61.432256163508903</v>
      </c>
      <c r="U2370" s="75"/>
      <c r="V2370" s="75"/>
      <c r="W2370" s="75"/>
      <c r="X2370" s="75"/>
      <c r="Y2370" s="75"/>
      <c r="Z2370" s="75"/>
      <c r="AA2370" s="75"/>
      <c r="AB2370" s="75"/>
      <c r="AC2370" s="75"/>
      <c r="AD2370" s="75"/>
      <c r="AE2370" s="75"/>
      <c r="AF2370" s="75"/>
      <c r="AG2370" s="75"/>
      <c r="AH2370" s="75"/>
      <c r="AI2370" s="75"/>
      <c r="AJ2370" s="75"/>
      <c r="AK2370" s="75"/>
      <c r="AL2370" s="75"/>
      <c r="AM2370" s="75"/>
      <c r="AN2370" s="75"/>
      <c r="AO2370" s="75"/>
    </row>
    <row r="2371" spans="2:41" x14ac:dyDescent="0.25">
      <c r="B2371" s="105">
        <v>178</v>
      </c>
      <c r="C2371" s="70">
        <v>42699</v>
      </c>
      <c r="D2371">
        <v>0</v>
      </c>
      <c r="E2371">
        <v>2.889585045</v>
      </c>
      <c r="F2371" s="75">
        <v>0</v>
      </c>
      <c r="G2371" s="75">
        <v>5.0000000000000001E-3</v>
      </c>
      <c r="H2371" s="75">
        <v>0</v>
      </c>
      <c r="I2371" s="75">
        <v>1.05</v>
      </c>
      <c r="J2371" s="75">
        <v>3.03406429725</v>
      </c>
      <c r="K2371" s="75">
        <v>0</v>
      </c>
      <c r="L2371" s="75">
        <v>37.5</v>
      </c>
      <c r="M2371" s="75">
        <v>18.75</v>
      </c>
      <c r="N2371" s="75">
        <v>0</v>
      </c>
      <c r="O2371" s="75">
        <v>0</v>
      </c>
      <c r="P2371" s="75">
        <v>0</v>
      </c>
      <c r="Q2371" s="75">
        <v>0.25</v>
      </c>
      <c r="R2371" s="75">
        <v>0</v>
      </c>
      <c r="S2371" s="75">
        <v>0</v>
      </c>
      <c r="T2371" s="75">
        <v>61.432256163508903</v>
      </c>
      <c r="U2371" s="75"/>
      <c r="V2371" s="75"/>
      <c r="W2371" s="75"/>
      <c r="X2371" s="75"/>
      <c r="Y2371" s="75"/>
      <c r="Z2371" s="75"/>
      <c r="AA2371" s="75"/>
      <c r="AB2371" s="75"/>
      <c r="AC2371" s="75"/>
      <c r="AD2371" s="75"/>
      <c r="AE2371" s="75"/>
      <c r="AF2371" s="75"/>
      <c r="AG2371" s="75"/>
      <c r="AH2371" s="75"/>
      <c r="AI2371" s="75"/>
      <c r="AJ2371" s="75"/>
      <c r="AK2371" s="75"/>
      <c r="AL2371" s="75"/>
      <c r="AM2371" s="75"/>
      <c r="AN2371" s="75"/>
      <c r="AO2371" s="75"/>
    </row>
    <row r="2372" spans="2:41" x14ac:dyDescent="0.25">
      <c r="B2372" s="105">
        <v>179</v>
      </c>
      <c r="C2372" s="70">
        <v>42700</v>
      </c>
      <c r="D2372">
        <v>0</v>
      </c>
      <c r="E2372">
        <v>2.9973775410000001</v>
      </c>
      <c r="F2372" s="75">
        <v>0</v>
      </c>
      <c r="G2372" s="75">
        <v>5.0000000000000001E-3</v>
      </c>
      <c r="H2372" s="75">
        <v>0</v>
      </c>
      <c r="I2372" s="75">
        <v>1.05</v>
      </c>
      <c r="J2372" s="75">
        <v>3.1472464180499999</v>
      </c>
      <c r="K2372" s="75">
        <v>0</v>
      </c>
      <c r="L2372" s="75">
        <v>37.5</v>
      </c>
      <c r="M2372" s="75">
        <v>18.75</v>
      </c>
      <c r="N2372" s="75">
        <v>0</v>
      </c>
      <c r="O2372" s="75">
        <v>0</v>
      </c>
      <c r="P2372" s="75">
        <v>0</v>
      </c>
      <c r="Q2372" s="75">
        <v>0.25</v>
      </c>
      <c r="R2372" s="75">
        <v>0</v>
      </c>
      <c r="S2372" s="75">
        <v>0</v>
      </c>
      <c r="T2372" s="75">
        <v>61.432256163508903</v>
      </c>
      <c r="U2372" s="75"/>
      <c r="V2372" s="75"/>
      <c r="W2372" s="75"/>
      <c r="X2372" s="75"/>
      <c r="Y2372" s="75"/>
      <c r="Z2372" s="75"/>
      <c r="AA2372" s="75"/>
      <c r="AB2372" s="75"/>
      <c r="AC2372" s="75"/>
      <c r="AD2372" s="75"/>
      <c r="AE2372" s="75"/>
      <c r="AF2372" s="75"/>
      <c r="AG2372" s="75"/>
      <c r="AH2372" s="75"/>
      <c r="AI2372" s="75"/>
      <c r="AJ2372" s="75"/>
      <c r="AK2372" s="75"/>
      <c r="AL2372" s="75"/>
      <c r="AM2372" s="75"/>
      <c r="AN2372" s="75"/>
      <c r="AO2372" s="75"/>
    </row>
    <row r="2373" spans="2:41" x14ac:dyDescent="0.25">
      <c r="B2373" s="105">
        <v>180</v>
      </c>
      <c r="C2373" s="70">
        <v>42701</v>
      </c>
      <c r="D2373">
        <v>0</v>
      </c>
      <c r="E2373">
        <v>3.0605220950000001</v>
      </c>
      <c r="F2373" s="75">
        <v>0</v>
      </c>
      <c r="G2373" s="75">
        <v>5.0000000000000001E-3</v>
      </c>
      <c r="H2373" s="75">
        <v>0</v>
      </c>
      <c r="I2373" s="75">
        <v>1.05</v>
      </c>
      <c r="J2373" s="75">
        <v>3.2135481997499999</v>
      </c>
      <c r="K2373" s="75">
        <v>0</v>
      </c>
      <c r="L2373" s="75">
        <v>37.5</v>
      </c>
      <c r="M2373" s="75">
        <v>18.75</v>
      </c>
      <c r="N2373" s="75">
        <v>0</v>
      </c>
      <c r="O2373" s="75">
        <v>0</v>
      </c>
      <c r="P2373" s="75">
        <v>0</v>
      </c>
      <c r="Q2373" s="75">
        <v>0.25</v>
      </c>
      <c r="R2373" s="75">
        <v>0</v>
      </c>
      <c r="S2373" s="75">
        <v>0</v>
      </c>
      <c r="T2373" s="75">
        <v>61.432256163508903</v>
      </c>
      <c r="U2373" s="75"/>
      <c r="V2373" s="75"/>
      <c r="W2373" s="75"/>
      <c r="X2373" s="75"/>
      <c r="Y2373" s="75"/>
      <c r="Z2373" s="75"/>
      <c r="AA2373" s="75"/>
      <c r="AB2373" s="75"/>
      <c r="AC2373" s="75"/>
      <c r="AD2373" s="75"/>
      <c r="AE2373" s="75"/>
      <c r="AF2373" s="75"/>
      <c r="AG2373" s="75"/>
      <c r="AH2373" s="75"/>
      <c r="AI2373" s="75"/>
      <c r="AJ2373" s="75"/>
      <c r="AK2373" s="75"/>
      <c r="AL2373" s="75"/>
      <c r="AM2373" s="75"/>
      <c r="AN2373" s="75"/>
      <c r="AO2373" s="75"/>
    </row>
    <row r="2374" spans="2:41" x14ac:dyDescent="0.25">
      <c r="B2374" s="105">
        <v>181</v>
      </c>
      <c r="C2374" s="70">
        <v>42702</v>
      </c>
      <c r="D2374">
        <v>0</v>
      </c>
      <c r="E2374">
        <v>3.0773578000000001</v>
      </c>
      <c r="F2374" s="75">
        <v>0</v>
      </c>
      <c r="G2374" s="75">
        <v>5.0000000000000001E-3</v>
      </c>
      <c r="H2374" s="75">
        <v>0</v>
      </c>
      <c r="I2374" s="75">
        <v>1.05</v>
      </c>
      <c r="J2374" s="75">
        <v>3.23122569</v>
      </c>
      <c r="K2374" s="75">
        <v>0</v>
      </c>
      <c r="L2374" s="75">
        <v>37.5</v>
      </c>
      <c r="M2374" s="75">
        <v>18.75</v>
      </c>
      <c r="N2374" s="75">
        <v>0</v>
      </c>
      <c r="O2374" s="75">
        <v>0</v>
      </c>
      <c r="P2374" s="75">
        <v>0</v>
      </c>
      <c r="Q2374" s="75">
        <v>0.25</v>
      </c>
      <c r="R2374" s="75">
        <v>0</v>
      </c>
      <c r="S2374" s="75">
        <v>0</v>
      </c>
      <c r="T2374" s="75">
        <v>61.432256163508903</v>
      </c>
      <c r="U2374" s="75"/>
      <c r="V2374" s="75"/>
      <c r="W2374" s="75"/>
      <c r="X2374" s="75"/>
      <c r="Y2374" s="75"/>
      <c r="Z2374" s="75"/>
      <c r="AA2374" s="75"/>
      <c r="AB2374" s="75"/>
      <c r="AC2374" s="75"/>
      <c r="AD2374" s="75"/>
      <c r="AE2374" s="75"/>
      <c r="AF2374" s="75"/>
      <c r="AG2374" s="75"/>
      <c r="AH2374" s="75"/>
      <c r="AI2374" s="75"/>
      <c r="AJ2374" s="75"/>
      <c r="AK2374" s="75"/>
      <c r="AL2374" s="75"/>
      <c r="AM2374" s="75"/>
      <c r="AN2374" s="75"/>
      <c r="AO2374" s="75"/>
    </row>
    <row r="2375" spans="2:41" x14ac:dyDescent="0.25">
      <c r="B2375" s="105">
        <v>182</v>
      </c>
      <c r="C2375" s="70">
        <v>42703</v>
      </c>
      <c r="D2375">
        <v>0</v>
      </c>
      <c r="E2375">
        <v>3.0777413789999999</v>
      </c>
      <c r="F2375" s="75">
        <v>0</v>
      </c>
      <c r="G2375" s="75">
        <v>5.0000000000000001E-3</v>
      </c>
      <c r="H2375" s="75">
        <v>0</v>
      </c>
      <c r="I2375" s="75">
        <v>1.05</v>
      </c>
      <c r="J2375" s="75">
        <v>3.2316284479499999</v>
      </c>
      <c r="K2375" s="75">
        <v>0</v>
      </c>
      <c r="L2375" s="75">
        <v>37.5</v>
      </c>
      <c r="M2375" s="75">
        <v>18.75</v>
      </c>
      <c r="N2375" s="75">
        <v>0</v>
      </c>
      <c r="O2375" s="75">
        <v>0</v>
      </c>
      <c r="P2375" s="75">
        <v>0</v>
      </c>
      <c r="Q2375" s="75">
        <v>0.25</v>
      </c>
      <c r="R2375" s="75">
        <v>0</v>
      </c>
      <c r="S2375" s="75">
        <v>0</v>
      </c>
      <c r="T2375" s="75">
        <v>61.432256163508903</v>
      </c>
      <c r="U2375" s="75"/>
      <c r="V2375" s="75"/>
      <c r="W2375" s="75"/>
      <c r="X2375" s="75"/>
      <c r="Y2375" s="75"/>
      <c r="Z2375" s="75"/>
      <c r="AA2375" s="75"/>
      <c r="AB2375" s="75"/>
      <c r="AC2375" s="75"/>
      <c r="AD2375" s="75"/>
      <c r="AE2375" s="75"/>
      <c r="AF2375" s="75"/>
      <c r="AG2375" s="75"/>
      <c r="AH2375" s="75"/>
      <c r="AI2375" s="75"/>
      <c r="AJ2375" s="75"/>
      <c r="AK2375" s="75"/>
      <c r="AL2375" s="75"/>
      <c r="AM2375" s="75"/>
      <c r="AN2375" s="75"/>
      <c r="AO2375" s="75"/>
    </row>
    <row r="2376" spans="2:41" x14ac:dyDescent="0.25">
      <c r="B2376" s="105">
        <v>183</v>
      </c>
      <c r="C2376" s="70">
        <v>42704</v>
      </c>
      <c r="D2376">
        <v>0</v>
      </c>
      <c r="E2376">
        <v>3.035700726</v>
      </c>
      <c r="F2376" s="75">
        <v>0</v>
      </c>
      <c r="G2376" s="75">
        <v>5.0000000000000001E-3</v>
      </c>
      <c r="H2376" s="75">
        <v>0</v>
      </c>
      <c r="I2376" s="75">
        <v>1.05</v>
      </c>
      <c r="J2376" s="75">
        <v>3.1874857623000001</v>
      </c>
      <c r="K2376" s="75">
        <v>0</v>
      </c>
      <c r="L2376" s="75">
        <v>37.5</v>
      </c>
      <c r="M2376" s="75">
        <v>18.75</v>
      </c>
      <c r="N2376" s="75">
        <v>0</v>
      </c>
      <c r="O2376" s="75">
        <v>0</v>
      </c>
      <c r="P2376" s="75">
        <v>0</v>
      </c>
      <c r="Q2376" s="75">
        <v>0.25</v>
      </c>
      <c r="R2376" s="75">
        <v>0</v>
      </c>
      <c r="S2376" s="75">
        <v>0</v>
      </c>
      <c r="T2376" s="75">
        <v>61.432256163508903</v>
      </c>
      <c r="U2376" s="75"/>
      <c r="V2376" s="75"/>
      <c r="W2376" s="75"/>
      <c r="X2376" s="75"/>
      <c r="Y2376" s="75"/>
      <c r="Z2376" s="75"/>
      <c r="AA2376" s="75"/>
      <c r="AB2376" s="75"/>
      <c r="AC2376" s="75"/>
      <c r="AD2376" s="75"/>
      <c r="AE2376" s="75"/>
      <c r="AF2376" s="75"/>
      <c r="AG2376" s="75"/>
      <c r="AH2376" s="75"/>
      <c r="AI2376" s="75"/>
      <c r="AJ2376" s="75"/>
      <c r="AK2376" s="75"/>
      <c r="AL2376" s="75"/>
      <c r="AM2376" s="75"/>
      <c r="AN2376" s="75"/>
      <c r="AO2376" s="75"/>
    </row>
    <row r="2377" spans="2:41" x14ac:dyDescent="0.25">
      <c r="B2377" s="105">
        <v>184</v>
      </c>
      <c r="C2377" s="70">
        <v>42705</v>
      </c>
      <c r="D2377">
        <v>0</v>
      </c>
      <c r="E2377">
        <v>3.0134960820000001</v>
      </c>
      <c r="F2377" s="75">
        <v>0</v>
      </c>
      <c r="G2377" s="75">
        <v>5.0000000000000001E-3</v>
      </c>
      <c r="H2377" s="75">
        <v>0</v>
      </c>
      <c r="I2377" s="75">
        <v>1.05</v>
      </c>
      <c r="J2377" s="75">
        <v>3.1641708861</v>
      </c>
      <c r="K2377" s="75">
        <v>0</v>
      </c>
      <c r="L2377" s="75">
        <v>37.5</v>
      </c>
      <c r="M2377" s="75">
        <v>18.75</v>
      </c>
      <c r="N2377" s="75">
        <v>0</v>
      </c>
      <c r="O2377" s="75">
        <v>0</v>
      </c>
      <c r="P2377" s="75">
        <v>0</v>
      </c>
      <c r="Q2377" s="75">
        <v>0.25</v>
      </c>
      <c r="R2377" s="75">
        <v>0</v>
      </c>
      <c r="S2377" s="75">
        <v>0</v>
      </c>
      <c r="T2377" s="75">
        <v>61.432256163508903</v>
      </c>
      <c r="U2377" s="75"/>
      <c r="V2377" s="75"/>
      <c r="W2377" s="75"/>
      <c r="X2377" s="75"/>
      <c r="Y2377" s="75"/>
      <c r="Z2377" s="75"/>
      <c r="AA2377" s="75"/>
      <c r="AB2377" s="75"/>
      <c r="AC2377" s="75"/>
      <c r="AD2377" s="75"/>
      <c r="AE2377" s="75"/>
      <c r="AF2377" s="75"/>
      <c r="AG2377" s="75"/>
      <c r="AH2377" s="75"/>
      <c r="AI2377" s="75"/>
      <c r="AJ2377" s="75"/>
      <c r="AK2377" s="75"/>
      <c r="AL2377" s="75"/>
      <c r="AM2377" s="75"/>
      <c r="AN2377" s="75"/>
      <c r="AO2377" s="75"/>
    </row>
    <row r="2378" spans="2:41" x14ac:dyDescent="0.25">
      <c r="B2378" s="105">
        <v>185</v>
      </c>
      <c r="C2378" s="70">
        <v>42706</v>
      </c>
      <c r="D2378">
        <v>0</v>
      </c>
      <c r="E2378">
        <v>3.0213985440000002</v>
      </c>
      <c r="F2378" s="75">
        <v>0</v>
      </c>
      <c r="G2378" s="75">
        <v>5.0000000000000001E-3</v>
      </c>
      <c r="H2378" s="75">
        <v>0</v>
      </c>
      <c r="I2378" s="75">
        <v>1.05</v>
      </c>
      <c r="J2378" s="75">
        <v>3.1724684712000002</v>
      </c>
      <c r="K2378" s="75">
        <v>0</v>
      </c>
      <c r="L2378" s="75">
        <v>37.5</v>
      </c>
      <c r="M2378" s="75">
        <v>18.75</v>
      </c>
      <c r="N2378" s="75">
        <v>0</v>
      </c>
      <c r="O2378" s="75">
        <v>0</v>
      </c>
      <c r="P2378" s="75">
        <v>0</v>
      </c>
      <c r="Q2378" s="75">
        <v>0.25</v>
      </c>
      <c r="R2378" s="75">
        <v>0</v>
      </c>
      <c r="S2378" s="75">
        <v>0</v>
      </c>
      <c r="T2378" s="75">
        <v>61.432256163508903</v>
      </c>
      <c r="U2378" s="75"/>
      <c r="V2378" s="75"/>
      <c r="W2378" s="75"/>
      <c r="X2378" s="75"/>
      <c r="Y2378" s="75"/>
      <c r="Z2378" s="75"/>
      <c r="AA2378" s="75"/>
      <c r="AB2378" s="75"/>
      <c r="AC2378" s="75"/>
      <c r="AD2378" s="75"/>
      <c r="AE2378" s="75"/>
      <c r="AF2378" s="75"/>
      <c r="AG2378" s="75"/>
      <c r="AH2378" s="75"/>
      <c r="AI2378" s="75"/>
      <c r="AJ2378" s="75"/>
      <c r="AK2378" s="75"/>
      <c r="AL2378" s="75"/>
      <c r="AM2378" s="75"/>
      <c r="AN2378" s="75"/>
      <c r="AO2378" s="75"/>
    </row>
    <row r="2379" spans="2:41" x14ac:dyDescent="0.25">
      <c r="B2379" s="105">
        <v>186</v>
      </c>
      <c r="C2379" s="70">
        <v>42707</v>
      </c>
      <c r="D2379">
        <v>0</v>
      </c>
      <c r="E2379">
        <v>3.053281723</v>
      </c>
      <c r="F2379" s="75">
        <v>0</v>
      </c>
      <c r="G2379" s="75">
        <v>5.0000000000000001E-3</v>
      </c>
      <c r="H2379" s="75">
        <v>0</v>
      </c>
      <c r="I2379" s="75">
        <v>1.05</v>
      </c>
      <c r="J2379" s="75">
        <v>3.2059458091500002</v>
      </c>
      <c r="K2379" s="75">
        <v>0</v>
      </c>
      <c r="L2379" s="75">
        <v>37.5</v>
      </c>
      <c r="M2379" s="75">
        <v>18.75</v>
      </c>
      <c r="N2379" s="75">
        <v>0</v>
      </c>
      <c r="O2379" s="75">
        <v>0</v>
      </c>
      <c r="P2379" s="75">
        <v>0</v>
      </c>
      <c r="Q2379" s="75">
        <v>0.25</v>
      </c>
      <c r="R2379" s="75">
        <v>0</v>
      </c>
      <c r="S2379" s="75">
        <v>0</v>
      </c>
      <c r="T2379" s="75">
        <v>61.432256163508903</v>
      </c>
      <c r="U2379" s="75"/>
      <c r="V2379" s="75"/>
      <c r="W2379" s="75"/>
      <c r="X2379" s="75"/>
      <c r="Y2379" s="75"/>
      <c r="Z2379" s="75"/>
      <c r="AA2379" s="75"/>
      <c r="AB2379" s="75"/>
      <c r="AC2379" s="75"/>
      <c r="AD2379" s="75"/>
      <c r="AE2379" s="75"/>
      <c r="AF2379" s="75"/>
      <c r="AG2379" s="75"/>
      <c r="AH2379" s="75"/>
      <c r="AI2379" s="75"/>
      <c r="AJ2379" s="75"/>
      <c r="AK2379" s="75"/>
      <c r="AL2379" s="75"/>
      <c r="AM2379" s="75"/>
      <c r="AN2379" s="75"/>
      <c r="AO2379" s="75"/>
    </row>
    <row r="2380" spans="2:41" x14ac:dyDescent="0.25">
      <c r="B2380" s="105">
        <v>187</v>
      </c>
      <c r="C2380" s="70">
        <v>42708</v>
      </c>
      <c r="D2380">
        <v>0</v>
      </c>
      <c r="E2380">
        <v>3.071366475</v>
      </c>
      <c r="F2380" s="75">
        <v>0</v>
      </c>
      <c r="G2380" s="75">
        <v>5.0000000000000001E-3</v>
      </c>
      <c r="H2380" s="75">
        <v>0</v>
      </c>
      <c r="I2380" s="75">
        <v>1.05</v>
      </c>
      <c r="J2380" s="75">
        <v>3.2249347987500001</v>
      </c>
      <c r="K2380" s="75">
        <v>0</v>
      </c>
      <c r="L2380" s="75">
        <v>37.5</v>
      </c>
      <c r="M2380" s="75">
        <v>18.75</v>
      </c>
      <c r="N2380" s="75">
        <v>0</v>
      </c>
      <c r="O2380" s="75">
        <v>0</v>
      </c>
      <c r="P2380" s="75">
        <v>0</v>
      </c>
      <c r="Q2380" s="75">
        <v>0.25</v>
      </c>
      <c r="R2380" s="75">
        <v>0</v>
      </c>
      <c r="S2380" s="75">
        <v>0</v>
      </c>
      <c r="T2380" s="75">
        <v>61.432256163508903</v>
      </c>
      <c r="U2380" s="75"/>
      <c r="V2380" s="75"/>
      <c r="W2380" s="75"/>
      <c r="X2380" s="75"/>
      <c r="Y2380" s="75"/>
      <c r="Z2380" s="75"/>
      <c r="AA2380" s="75"/>
      <c r="AB2380" s="75"/>
      <c r="AC2380" s="75"/>
      <c r="AD2380" s="75"/>
      <c r="AE2380" s="75"/>
      <c r="AF2380" s="75"/>
      <c r="AG2380" s="75"/>
      <c r="AH2380" s="75"/>
      <c r="AI2380" s="75"/>
      <c r="AJ2380" s="75"/>
      <c r="AK2380" s="75"/>
      <c r="AL2380" s="75"/>
      <c r="AM2380" s="75"/>
      <c r="AN2380" s="75"/>
      <c r="AO2380" s="75"/>
    </row>
    <row r="2381" spans="2:41" x14ac:dyDescent="0.25">
      <c r="B2381" s="105">
        <v>188</v>
      </c>
      <c r="C2381" s="70">
        <v>42709</v>
      </c>
      <c r="D2381">
        <v>0</v>
      </c>
      <c r="E2381">
        <v>3.1024862839999998</v>
      </c>
      <c r="F2381" s="75">
        <v>0</v>
      </c>
      <c r="G2381" s="75">
        <v>5.0000000000000001E-3</v>
      </c>
      <c r="H2381" s="75">
        <v>0</v>
      </c>
      <c r="I2381" s="75">
        <v>1.05</v>
      </c>
      <c r="J2381" s="75">
        <v>3.2576105981999999</v>
      </c>
      <c r="K2381" s="75">
        <v>0</v>
      </c>
      <c r="L2381" s="75">
        <v>37.5</v>
      </c>
      <c r="M2381" s="75">
        <v>18.75</v>
      </c>
      <c r="N2381" s="75">
        <v>0</v>
      </c>
      <c r="O2381" s="75">
        <v>0</v>
      </c>
      <c r="P2381" s="75">
        <v>0</v>
      </c>
      <c r="Q2381" s="75">
        <v>0.25</v>
      </c>
      <c r="R2381" s="75">
        <v>0</v>
      </c>
      <c r="S2381" s="75">
        <v>0</v>
      </c>
      <c r="T2381" s="75">
        <v>61.432256163508903</v>
      </c>
      <c r="U2381" s="75"/>
      <c r="V2381" s="75"/>
      <c r="W2381" s="75"/>
      <c r="X2381" s="75"/>
      <c r="Y2381" s="75"/>
      <c r="Z2381" s="75"/>
      <c r="AA2381" s="75"/>
      <c r="AB2381" s="75"/>
      <c r="AC2381" s="75"/>
      <c r="AD2381" s="75"/>
      <c r="AE2381" s="75"/>
      <c r="AF2381" s="75"/>
      <c r="AG2381" s="75"/>
      <c r="AH2381" s="75"/>
      <c r="AI2381" s="75"/>
      <c r="AJ2381" s="75"/>
      <c r="AK2381" s="75"/>
      <c r="AL2381" s="75"/>
      <c r="AM2381" s="75"/>
      <c r="AN2381" s="75"/>
      <c r="AO2381" s="75"/>
    </row>
    <row r="2382" spans="2:41" x14ac:dyDescent="0.25">
      <c r="B2382" s="105">
        <v>189</v>
      </c>
      <c r="C2382" s="70">
        <v>42710</v>
      </c>
      <c r="D2382">
        <v>0</v>
      </c>
      <c r="E2382">
        <v>3.110173133</v>
      </c>
      <c r="F2382" s="75">
        <v>0</v>
      </c>
      <c r="G2382" s="75">
        <v>5.0000000000000001E-3</v>
      </c>
      <c r="H2382" s="75">
        <v>0</v>
      </c>
      <c r="I2382" s="75">
        <v>1.05</v>
      </c>
      <c r="J2382" s="75">
        <v>3.2656817896499999</v>
      </c>
      <c r="K2382" s="75">
        <v>0</v>
      </c>
      <c r="L2382" s="75">
        <v>37.5</v>
      </c>
      <c r="M2382" s="75">
        <v>18.75</v>
      </c>
      <c r="N2382" s="75">
        <v>0</v>
      </c>
      <c r="O2382" s="75">
        <v>0</v>
      </c>
      <c r="P2382" s="75">
        <v>0</v>
      </c>
      <c r="Q2382" s="75">
        <v>0.25</v>
      </c>
      <c r="R2382" s="75">
        <v>0</v>
      </c>
      <c r="S2382" s="75">
        <v>0</v>
      </c>
      <c r="T2382" s="75">
        <v>61.432256163508903</v>
      </c>
      <c r="U2382" s="75"/>
      <c r="V2382" s="75"/>
      <c r="W2382" s="75"/>
      <c r="X2382" s="75"/>
      <c r="Y2382" s="75"/>
      <c r="Z2382" s="75"/>
      <c r="AA2382" s="75"/>
      <c r="AB2382" s="75"/>
      <c r="AC2382" s="75"/>
      <c r="AD2382" s="75"/>
      <c r="AE2382" s="75"/>
      <c r="AF2382" s="75"/>
      <c r="AG2382" s="75"/>
      <c r="AH2382" s="75"/>
      <c r="AI2382" s="75"/>
      <c r="AJ2382" s="75"/>
      <c r="AK2382" s="75"/>
      <c r="AL2382" s="75"/>
      <c r="AM2382" s="75"/>
      <c r="AN2382" s="75"/>
      <c r="AO2382" s="75"/>
    </row>
    <row r="2383" spans="2:41" x14ac:dyDescent="0.25">
      <c r="B2383" s="105">
        <v>190</v>
      </c>
      <c r="C2383" s="70">
        <v>42711</v>
      </c>
      <c r="D2383">
        <v>0</v>
      </c>
      <c r="E2383">
        <v>3.0588322890000001</v>
      </c>
      <c r="F2383" s="75">
        <v>0</v>
      </c>
      <c r="G2383" s="75">
        <v>5.0000000000000001E-3</v>
      </c>
      <c r="H2383" s="75">
        <v>0</v>
      </c>
      <c r="I2383" s="75">
        <v>1.05</v>
      </c>
      <c r="J2383" s="75">
        <v>3.2117739034500001</v>
      </c>
      <c r="K2383" s="75">
        <v>0</v>
      </c>
      <c r="L2383" s="75">
        <v>37.5</v>
      </c>
      <c r="M2383" s="75">
        <v>18.75</v>
      </c>
      <c r="N2383" s="75">
        <v>0</v>
      </c>
      <c r="O2383" s="75">
        <v>0</v>
      </c>
      <c r="P2383" s="75">
        <v>0</v>
      </c>
      <c r="Q2383" s="75">
        <v>0.25</v>
      </c>
      <c r="R2383" s="75">
        <v>0</v>
      </c>
      <c r="S2383" s="75">
        <v>0</v>
      </c>
      <c r="T2383" s="75">
        <v>61.432256163508903</v>
      </c>
      <c r="U2383" s="75"/>
      <c r="V2383" s="75"/>
      <c r="W2383" s="75"/>
      <c r="X2383" s="75"/>
      <c r="Y2383" s="75"/>
      <c r="Z2383" s="75"/>
      <c r="AA2383" s="75"/>
      <c r="AB2383" s="75"/>
      <c r="AC2383" s="75"/>
      <c r="AD2383" s="75"/>
      <c r="AE2383" s="75"/>
      <c r="AF2383" s="75"/>
      <c r="AG2383" s="75"/>
      <c r="AH2383" s="75"/>
      <c r="AI2383" s="75"/>
      <c r="AJ2383" s="75"/>
      <c r="AK2383" s="75"/>
      <c r="AL2383" s="75"/>
      <c r="AM2383" s="75"/>
      <c r="AN2383" s="75"/>
      <c r="AO2383" s="75"/>
    </row>
    <row r="2384" spans="2:41" x14ac:dyDescent="0.25">
      <c r="B2384" s="105">
        <v>191</v>
      </c>
      <c r="C2384" s="70">
        <v>42712</v>
      </c>
      <c r="D2384">
        <v>0</v>
      </c>
      <c r="E2384">
        <v>2.9928803249999998</v>
      </c>
      <c r="F2384" s="75">
        <v>0</v>
      </c>
      <c r="G2384" s="75">
        <v>5.0000000000000001E-3</v>
      </c>
      <c r="H2384" s="75">
        <v>0</v>
      </c>
      <c r="I2384" s="75">
        <v>1.05</v>
      </c>
      <c r="J2384" s="75">
        <v>3.1425243412500001</v>
      </c>
      <c r="K2384" s="75">
        <v>0</v>
      </c>
      <c r="L2384" s="75">
        <v>37.5</v>
      </c>
      <c r="M2384" s="75">
        <v>18.75</v>
      </c>
      <c r="N2384" s="75">
        <v>0</v>
      </c>
      <c r="O2384" s="75">
        <v>0</v>
      </c>
      <c r="P2384" s="75">
        <v>0</v>
      </c>
      <c r="Q2384" s="75">
        <v>0.25</v>
      </c>
      <c r="R2384" s="75">
        <v>0</v>
      </c>
      <c r="S2384" s="75">
        <v>0</v>
      </c>
      <c r="T2384" s="75">
        <v>61.432256163508903</v>
      </c>
      <c r="U2384" s="75"/>
      <c r="V2384" s="75"/>
      <c r="W2384" s="75"/>
      <c r="X2384" s="75"/>
      <c r="Y2384" s="75"/>
      <c r="Z2384" s="75"/>
      <c r="AA2384" s="75"/>
      <c r="AB2384" s="75"/>
      <c r="AC2384" s="75"/>
      <c r="AD2384" s="75"/>
      <c r="AE2384" s="75"/>
      <c r="AF2384" s="75"/>
      <c r="AG2384" s="75"/>
      <c r="AH2384" s="75"/>
      <c r="AI2384" s="75"/>
      <c r="AJ2384" s="75"/>
      <c r="AK2384" s="75"/>
      <c r="AL2384" s="75"/>
      <c r="AM2384" s="75"/>
      <c r="AN2384" s="75"/>
      <c r="AO2384" s="75"/>
    </row>
    <row r="2385" spans="2:41" x14ac:dyDescent="0.25">
      <c r="B2385" s="105">
        <v>192</v>
      </c>
      <c r="C2385" s="70">
        <v>42713</v>
      </c>
      <c r="D2385">
        <v>0</v>
      </c>
      <c r="E2385">
        <v>2.9330439610000001</v>
      </c>
      <c r="F2385" s="75">
        <v>0</v>
      </c>
      <c r="G2385" s="75">
        <v>5.0000000000000001E-3</v>
      </c>
      <c r="H2385" s="75">
        <v>0</v>
      </c>
      <c r="I2385" s="75">
        <v>1.05</v>
      </c>
      <c r="J2385" s="75">
        <v>3.07969615905</v>
      </c>
      <c r="K2385" s="75">
        <v>0</v>
      </c>
      <c r="L2385" s="75">
        <v>37.5</v>
      </c>
      <c r="M2385" s="75">
        <v>18.75</v>
      </c>
      <c r="N2385" s="75">
        <v>0</v>
      </c>
      <c r="O2385" s="75">
        <v>0</v>
      </c>
      <c r="P2385" s="75">
        <v>0</v>
      </c>
      <c r="Q2385" s="75">
        <v>0.25</v>
      </c>
      <c r="R2385" s="75">
        <v>0</v>
      </c>
      <c r="S2385" s="75">
        <v>0</v>
      </c>
      <c r="T2385" s="75">
        <v>61.432256163508903</v>
      </c>
      <c r="U2385" s="75"/>
      <c r="V2385" s="75"/>
      <c r="W2385" s="75"/>
      <c r="X2385" s="75"/>
      <c r="Y2385" s="75"/>
      <c r="Z2385" s="75"/>
      <c r="AA2385" s="75"/>
      <c r="AB2385" s="75"/>
      <c r="AC2385" s="75"/>
      <c r="AD2385" s="75"/>
      <c r="AE2385" s="75"/>
      <c r="AF2385" s="75"/>
      <c r="AG2385" s="75"/>
      <c r="AH2385" s="75"/>
      <c r="AI2385" s="75"/>
      <c r="AJ2385" s="75"/>
      <c r="AK2385" s="75"/>
      <c r="AL2385" s="75"/>
      <c r="AM2385" s="75"/>
      <c r="AN2385" s="75"/>
      <c r="AO2385" s="75"/>
    </row>
    <row r="2386" spans="2:41" x14ac:dyDescent="0.25">
      <c r="B2386" s="105">
        <v>193</v>
      </c>
      <c r="C2386" s="70">
        <v>42714</v>
      </c>
      <c r="D2386">
        <v>0</v>
      </c>
      <c r="E2386">
        <v>2.8832112360000002</v>
      </c>
      <c r="F2386" s="75">
        <v>0</v>
      </c>
      <c r="G2386" s="75">
        <v>5.0000000000000001E-3</v>
      </c>
      <c r="H2386" s="75">
        <v>0</v>
      </c>
      <c r="I2386" s="75">
        <v>1.05</v>
      </c>
      <c r="J2386" s="75">
        <v>3.0273717977999999</v>
      </c>
      <c r="K2386" s="75">
        <v>0</v>
      </c>
      <c r="L2386" s="75">
        <v>37.5</v>
      </c>
      <c r="M2386" s="75">
        <v>18.75</v>
      </c>
      <c r="N2386" s="75">
        <v>0</v>
      </c>
      <c r="O2386" s="75">
        <v>0</v>
      </c>
      <c r="P2386" s="75">
        <v>0</v>
      </c>
      <c r="Q2386" s="75">
        <v>0.25</v>
      </c>
      <c r="R2386" s="75">
        <v>0</v>
      </c>
      <c r="S2386" s="75">
        <v>0</v>
      </c>
      <c r="T2386" s="75">
        <v>61.432256163508903</v>
      </c>
      <c r="U2386" s="75"/>
      <c r="V2386" s="75"/>
      <c r="W2386" s="75"/>
      <c r="X2386" s="75"/>
      <c r="Y2386" s="75"/>
      <c r="Z2386" s="75"/>
      <c r="AA2386" s="75"/>
      <c r="AB2386" s="75"/>
      <c r="AC2386" s="75"/>
      <c r="AD2386" s="75"/>
      <c r="AE2386" s="75"/>
      <c r="AF2386" s="75"/>
      <c r="AG2386" s="75"/>
      <c r="AH2386" s="75"/>
      <c r="AI2386" s="75"/>
      <c r="AJ2386" s="75"/>
      <c r="AK2386" s="75"/>
      <c r="AL2386" s="75"/>
      <c r="AM2386" s="75"/>
      <c r="AN2386" s="75"/>
      <c r="AO2386" s="75"/>
    </row>
    <row r="2387" spans="2:41" x14ac:dyDescent="0.25">
      <c r="B2387" s="105">
        <v>194</v>
      </c>
      <c r="C2387" s="70">
        <v>42715</v>
      </c>
      <c r="D2387">
        <v>0</v>
      </c>
      <c r="E2387">
        <v>2.8362621140000002</v>
      </c>
      <c r="F2387" s="75">
        <v>0</v>
      </c>
      <c r="G2387" s="75">
        <v>5.0000000000000001E-3</v>
      </c>
      <c r="H2387" s="75">
        <v>0</v>
      </c>
      <c r="I2387" s="75">
        <v>1.05</v>
      </c>
      <c r="J2387" s="75">
        <v>2.9780752197</v>
      </c>
      <c r="K2387" s="75">
        <v>0</v>
      </c>
      <c r="L2387" s="75">
        <v>37.5</v>
      </c>
      <c r="M2387" s="75">
        <v>18.75</v>
      </c>
      <c r="N2387" s="75">
        <v>0</v>
      </c>
      <c r="O2387" s="75">
        <v>0</v>
      </c>
      <c r="P2387" s="75">
        <v>0</v>
      </c>
      <c r="Q2387" s="75">
        <v>0.25</v>
      </c>
      <c r="R2387" s="75">
        <v>0</v>
      </c>
      <c r="S2387" s="75">
        <v>0</v>
      </c>
      <c r="T2387" s="75">
        <v>61.432256163508903</v>
      </c>
      <c r="U2387" s="75"/>
      <c r="V2387" s="75"/>
      <c r="W2387" s="75"/>
      <c r="X2387" s="75"/>
      <c r="Y2387" s="75"/>
      <c r="Z2387" s="75"/>
      <c r="AA2387" s="75"/>
      <c r="AB2387" s="75"/>
      <c r="AC2387" s="75"/>
      <c r="AD2387" s="75"/>
      <c r="AE2387" s="75"/>
      <c r="AF2387" s="75"/>
      <c r="AG2387" s="75"/>
      <c r="AH2387" s="75"/>
      <c r="AI2387" s="75"/>
      <c r="AJ2387" s="75"/>
      <c r="AK2387" s="75"/>
      <c r="AL2387" s="75"/>
      <c r="AM2387" s="75"/>
      <c r="AN2387" s="75"/>
      <c r="AO2387" s="75"/>
    </row>
    <row r="2388" spans="2:41" x14ac:dyDescent="0.25">
      <c r="B2388" s="105">
        <v>195</v>
      </c>
      <c r="C2388" s="70">
        <v>42716</v>
      </c>
      <c r="D2388">
        <v>0</v>
      </c>
      <c r="E2388">
        <v>2.8068943040000001</v>
      </c>
      <c r="F2388" s="75">
        <v>0</v>
      </c>
      <c r="G2388" s="75">
        <v>5.0000000000000001E-3</v>
      </c>
      <c r="H2388" s="75">
        <v>0</v>
      </c>
      <c r="I2388" s="75">
        <v>1.05</v>
      </c>
      <c r="J2388" s="75">
        <v>2.9472390192</v>
      </c>
      <c r="K2388" s="75">
        <v>0</v>
      </c>
      <c r="L2388" s="75">
        <v>37.5</v>
      </c>
      <c r="M2388" s="75">
        <v>18.75</v>
      </c>
      <c r="N2388" s="75">
        <v>0</v>
      </c>
      <c r="O2388" s="75">
        <v>0</v>
      </c>
      <c r="P2388" s="75">
        <v>0</v>
      </c>
      <c r="Q2388" s="75">
        <v>0.25</v>
      </c>
      <c r="R2388" s="75">
        <v>0</v>
      </c>
      <c r="S2388" s="75">
        <v>0</v>
      </c>
      <c r="T2388" s="75">
        <v>61.432256163508903</v>
      </c>
      <c r="U2388" s="75"/>
      <c r="V2388" s="75"/>
      <c r="W2388" s="75"/>
      <c r="X2388" s="75"/>
      <c r="Y2388" s="75"/>
      <c r="Z2388" s="75"/>
      <c r="AA2388" s="75"/>
      <c r="AB2388" s="75"/>
      <c r="AC2388" s="75"/>
      <c r="AD2388" s="75"/>
      <c r="AE2388" s="75"/>
      <c r="AF2388" s="75"/>
      <c r="AG2388" s="75"/>
      <c r="AH2388" s="75"/>
      <c r="AI2388" s="75"/>
      <c r="AJ2388" s="75"/>
      <c r="AK2388" s="75"/>
      <c r="AL2388" s="75"/>
      <c r="AM2388" s="75"/>
      <c r="AN2388" s="75"/>
      <c r="AO2388" s="75"/>
    </row>
    <row r="2389" spans="2:41" x14ac:dyDescent="0.25">
      <c r="B2389" s="105">
        <v>196</v>
      </c>
      <c r="C2389" s="70">
        <v>42717</v>
      </c>
      <c r="D2389">
        <v>0</v>
      </c>
      <c r="E2389">
        <v>2.8094175469999998</v>
      </c>
      <c r="F2389" s="75">
        <v>0</v>
      </c>
      <c r="G2389" s="75">
        <v>5.0000000000000001E-3</v>
      </c>
      <c r="H2389" s="75">
        <v>0</v>
      </c>
      <c r="I2389" s="75">
        <v>1.05</v>
      </c>
      <c r="J2389" s="75">
        <v>2.9498884243500001</v>
      </c>
      <c r="K2389" s="75">
        <v>0</v>
      </c>
      <c r="L2389" s="75">
        <v>37.5</v>
      </c>
      <c r="M2389" s="75">
        <v>18.75</v>
      </c>
      <c r="N2389" s="75">
        <v>0</v>
      </c>
      <c r="O2389" s="75">
        <v>0</v>
      </c>
      <c r="P2389" s="75">
        <v>0</v>
      </c>
      <c r="Q2389" s="75">
        <v>0.25</v>
      </c>
      <c r="R2389" s="75">
        <v>0</v>
      </c>
      <c r="S2389" s="75">
        <v>0</v>
      </c>
      <c r="T2389" s="75">
        <v>61.432256163508903</v>
      </c>
      <c r="U2389" s="75"/>
      <c r="V2389" s="75"/>
      <c r="W2389" s="75"/>
      <c r="X2389" s="75"/>
      <c r="Y2389" s="75"/>
      <c r="Z2389" s="75"/>
      <c r="AA2389" s="75"/>
      <c r="AB2389" s="75"/>
      <c r="AC2389" s="75"/>
      <c r="AD2389" s="75"/>
      <c r="AE2389" s="75"/>
      <c r="AF2389" s="75"/>
      <c r="AG2389" s="75"/>
      <c r="AH2389" s="75"/>
      <c r="AI2389" s="75"/>
      <c r="AJ2389" s="75"/>
      <c r="AK2389" s="75"/>
      <c r="AL2389" s="75"/>
      <c r="AM2389" s="75"/>
      <c r="AN2389" s="75"/>
      <c r="AO2389" s="75"/>
    </row>
    <row r="2390" spans="2:41" x14ac:dyDescent="0.25">
      <c r="B2390" s="105">
        <v>197</v>
      </c>
      <c r="C2390" s="70">
        <v>42718</v>
      </c>
      <c r="D2390">
        <v>0</v>
      </c>
      <c r="E2390">
        <v>2.805175915</v>
      </c>
      <c r="F2390" s="75">
        <v>0</v>
      </c>
      <c r="G2390" s="75">
        <v>5.0000000000000001E-3</v>
      </c>
      <c r="H2390" s="75">
        <v>0</v>
      </c>
      <c r="I2390" s="75">
        <v>1.05</v>
      </c>
      <c r="J2390" s="75">
        <v>2.9454347107499999</v>
      </c>
      <c r="K2390" s="75">
        <v>0</v>
      </c>
      <c r="L2390" s="75">
        <v>37.5</v>
      </c>
      <c r="M2390" s="75">
        <v>18.75</v>
      </c>
      <c r="N2390" s="75">
        <v>0</v>
      </c>
      <c r="O2390" s="75">
        <v>0</v>
      </c>
      <c r="P2390" s="75">
        <v>0</v>
      </c>
      <c r="Q2390" s="75">
        <v>0.25</v>
      </c>
      <c r="R2390" s="75">
        <v>0</v>
      </c>
      <c r="S2390" s="75">
        <v>0</v>
      </c>
      <c r="T2390" s="75">
        <v>61.432256163508903</v>
      </c>
      <c r="U2390" s="75"/>
      <c r="V2390" s="75"/>
      <c r="W2390" s="75"/>
      <c r="X2390" s="75"/>
      <c r="Y2390" s="75"/>
      <c r="Z2390" s="75"/>
      <c r="AA2390" s="75"/>
      <c r="AB2390" s="75"/>
      <c r="AC2390" s="75"/>
      <c r="AD2390" s="75"/>
      <c r="AE2390" s="75"/>
      <c r="AF2390" s="75"/>
      <c r="AG2390" s="75"/>
      <c r="AH2390" s="75"/>
      <c r="AI2390" s="75"/>
      <c r="AJ2390" s="75"/>
      <c r="AK2390" s="75"/>
      <c r="AL2390" s="75"/>
      <c r="AM2390" s="75"/>
      <c r="AN2390" s="75"/>
      <c r="AO2390" s="75"/>
    </row>
    <row r="2391" spans="2:41" x14ac:dyDescent="0.25">
      <c r="B2391" s="105">
        <v>198</v>
      </c>
      <c r="C2391" s="70">
        <v>42719</v>
      </c>
      <c r="D2391">
        <v>0</v>
      </c>
      <c r="E2391">
        <v>2.8116082709999999</v>
      </c>
      <c r="F2391" s="75">
        <v>0</v>
      </c>
      <c r="G2391" s="75">
        <v>5.0000000000000001E-3</v>
      </c>
      <c r="H2391" s="75">
        <v>0</v>
      </c>
      <c r="I2391" s="75">
        <v>1.05</v>
      </c>
      <c r="J2391" s="75">
        <v>2.9521886845499998</v>
      </c>
      <c r="K2391" s="75">
        <v>0</v>
      </c>
      <c r="L2391" s="75">
        <v>37.5</v>
      </c>
      <c r="M2391" s="75">
        <v>18.75</v>
      </c>
      <c r="N2391" s="75">
        <v>0</v>
      </c>
      <c r="O2391" s="75">
        <v>0</v>
      </c>
      <c r="P2391" s="75">
        <v>0</v>
      </c>
      <c r="Q2391" s="75">
        <v>0.25</v>
      </c>
      <c r="R2391" s="75">
        <v>0</v>
      </c>
      <c r="S2391" s="75">
        <v>0</v>
      </c>
      <c r="T2391" s="75">
        <v>61.432256163508903</v>
      </c>
      <c r="U2391" s="75"/>
      <c r="V2391" s="75"/>
      <c r="W2391" s="75"/>
      <c r="X2391" s="75"/>
      <c r="Y2391" s="75"/>
      <c r="Z2391" s="75"/>
      <c r="AA2391" s="75"/>
      <c r="AB2391" s="75"/>
      <c r="AC2391" s="75"/>
      <c r="AD2391" s="75"/>
      <c r="AE2391" s="75"/>
      <c r="AF2391" s="75"/>
      <c r="AG2391" s="75"/>
      <c r="AH2391" s="75"/>
      <c r="AI2391" s="75"/>
      <c r="AJ2391" s="75"/>
      <c r="AK2391" s="75"/>
      <c r="AL2391" s="75"/>
      <c r="AM2391" s="75"/>
      <c r="AN2391" s="75"/>
      <c r="AO2391" s="75"/>
    </row>
    <row r="2392" spans="2:41" x14ac:dyDescent="0.25">
      <c r="B2392" s="105">
        <v>199</v>
      </c>
      <c r="C2392" s="70">
        <v>42720</v>
      </c>
      <c r="D2392">
        <v>0</v>
      </c>
      <c r="E2392">
        <v>2.8327057729999998</v>
      </c>
      <c r="F2392" s="75">
        <v>0</v>
      </c>
      <c r="G2392" s="75">
        <v>5.0000000000000001E-3</v>
      </c>
      <c r="H2392" s="75">
        <v>0</v>
      </c>
      <c r="I2392" s="75">
        <v>1.05</v>
      </c>
      <c r="J2392" s="75">
        <v>2.9743410616500001</v>
      </c>
      <c r="K2392" s="75">
        <v>0</v>
      </c>
      <c r="L2392" s="75">
        <v>37.5</v>
      </c>
      <c r="M2392" s="75">
        <v>18.75</v>
      </c>
      <c r="N2392" s="75">
        <v>0</v>
      </c>
      <c r="O2392" s="75">
        <v>0</v>
      </c>
      <c r="P2392" s="75">
        <v>0</v>
      </c>
      <c r="Q2392" s="75">
        <v>0.25</v>
      </c>
      <c r="R2392" s="75">
        <v>0</v>
      </c>
      <c r="S2392" s="75">
        <v>0</v>
      </c>
      <c r="T2392" s="75">
        <v>61.432256163508903</v>
      </c>
      <c r="U2392" s="75"/>
      <c r="V2392" s="75"/>
      <c r="W2392" s="75"/>
      <c r="X2392" s="75"/>
      <c r="Y2392" s="75"/>
      <c r="Z2392" s="75"/>
      <c r="AA2392" s="75"/>
      <c r="AB2392" s="75"/>
      <c r="AC2392" s="75"/>
      <c r="AD2392" s="75"/>
      <c r="AE2392" s="75"/>
      <c r="AF2392" s="75"/>
      <c r="AG2392" s="75"/>
      <c r="AH2392" s="75"/>
      <c r="AI2392" s="75"/>
      <c r="AJ2392" s="75"/>
      <c r="AK2392" s="75"/>
      <c r="AL2392" s="75"/>
      <c r="AM2392" s="75"/>
      <c r="AN2392" s="75"/>
      <c r="AO2392" s="75"/>
    </row>
    <row r="2393" spans="2:41" x14ac:dyDescent="0.25">
      <c r="B2393" s="105">
        <v>200</v>
      </c>
      <c r="C2393" s="70">
        <v>42721</v>
      </c>
      <c r="D2393">
        <v>0</v>
      </c>
      <c r="E2393">
        <v>2.836265027</v>
      </c>
      <c r="F2393" s="75">
        <v>0</v>
      </c>
      <c r="G2393" s="75">
        <v>5.0000000000000001E-3</v>
      </c>
      <c r="H2393" s="75">
        <v>0</v>
      </c>
      <c r="I2393" s="75">
        <v>1.05</v>
      </c>
      <c r="J2393" s="75">
        <v>2.9780782783499999</v>
      </c>
      <c r="K2393" s="75">
        <v>0</v>
      </c>
      <c r="L2393" s="75">
        <v>37.5</v>
      </c>
      <c r="M2393" s="75">
        <v>18.75</v>
      </c>
      <c r="N2393" s="75">
        <v>0</v>
      </c>
      <c r="O2393" s="75">
        <v>0</v>
      </c>
      <c r="P2393" s="75">
        <v>0</v>
      </c>
      <c r="Q2393" s="75">
        <v>0.25</v>
      </c>
      <c r="R2393" s="75">
        <v>0</v>
      </c>
      <c r="S2393" s="75">
        <v>0</v>
      </c>
      <c r="T2393" s="75">
        <v>61.432256163508903</v>
      </c>
      <c r="U2393" s="75"/>
      <c r="V2393" s="75"/>
      <c r="W2393" s="75"/>
      <c r="X2393" s="75"/>
      <c r="Y2393" s="75"/>
      <c r="Z2393" s="75"/>
      <c r="AA2393" s="75"/>
      <c r="AB2393" s="75"/>
      <c r="AC2393" s="75"/>
      <c r="AD2393" s="75"/>
      <c r="AE2393" s="75"/>
      <c r="AF2393" s="75"/>
      <c r="AG2393" s="75"/>
      <c r="AH2393" s="75"/>
      <c r="AI2393" s="75"/>
      <c r="AJ2393" s="75"/>
      <c r="AK2393" s="75"/>
      <c r="AL2393" s="75"/>
      <c r="AM2393" s="75"/>
      <c r="AN2393" s="75"/>
      <c r="AO2393" s="75"/>
    </row>
    <row r="2394" spans="2:41" x14ac:dyDescent="0.25">
      <c r="B2394" s="105">
        <v>201</v>
      </c>
      <c r="C2394" s="70">
        <v>42722</v>
      </c>
      <c r="D2394">
        <v>0</v>
      </c>
      <c r="E2394">
        <v>2.854251573</v>
      </c>
      <c r="F2394" s="75">
        <v>0</v>
      </c>
      <c r="G2394" s="75">
        <v>5.0000000000000001E-3</v>
      </c>
      <c r="H2394" s="75">
        <v>0</v>
      </c>
      <c r="I2394" s="75">
        <v>1.05</v>
      </c>
      <c r="J2394" s="75">
        <v>2.9969641516499999</v>
      </c>
      <c r="K2394" s="75">
        <v>0</v>
      </c>
      <c r="L2394" s="75">
        <v>37.5</v>
      </c>
      <c r="M2394" s="75">
        <v>18.75</v>
      </c>
      <c r="N2394" s="75">
        <v>0</v>
      </c>
      <c r="O2394" s="75">
        <v>0</v>
      </c>
      <c r="P2394" s="75">
        <v>0</v>
      </c>
      <c r="Q2394" s="75">
        <v>0.25</v>
      </c>
      <c r="R2394" s="75">
        <v>0</v>
      </c>
      <c r="S2394" s="75">
        <v>0</v>
      </c>
      <c r="T2394" s="75">
        <v>61.432256163508903</v>
      </c>
      <c r="U2394" s="75"/>
      <c r="V2394" s="75"/>
      <c r="W2394" s="75"/>
      <c r="X2394" s="75"/>
      <c r="Y2394" s="75"/>
      <c r="Z2394" s="75"/>
      <c r="AA2394" s="75"/>
      <c r="AB2394" s="75"/>
      <c r="AC2394" s="75"/>
      <c r="AD2394" s="75"/>
      <c r="AE2394" s="75"/>
      <c r="AF2394" s="75"/>
      <c r="AG2394" s="75"/>
      <c r="AH2394" s="75"/>
      <c r="AI2394" s="75"/>
      <c r="AJ2394" s="75"/>
      <c r="AK2394" s="75"/>
      <c r="AL2394" s="75"/>
      <c r="AM2394" s="75"/>
      <c r="AN2394" s="75"/>
      <c r="AO2394" s="75"/>
    </row>
    <row r="2395" spans="2:41" x14ac:dyDescent="0.25">
      <c r="B2395" s="105">
        <v>202</v>
      </c>
      <c r="C2395" s="70">
        <v>42723</v>
      </c>
      <c r="D2395">
        <v>0</v>
      </c>
      <c r="E2395">
        <v>2.8882341710000001</v>
      </c>
      <c r="F2395" s="75">
        <v>0</v>
      </c>
      <c r="G2395" s="75">
        <v>5.0000000000000001E-3</v>
      </c>
      <c r="H2395" s="75">
        <v>0</v>
      </c>
      <c r="I2395" s="75">
        <v>1.05</v>
      </c>
      <c r="J2395" s="75">
        <v>3.03264587955</v>
      </c>
      <c r="K2395" s="75">
        <v>0</v>
      </c>
      <c r="L2395" s="75">
        <v>37.5</v>
      </c>
      <c r="M2395" s="75">
        <v>18.75</v>
      </c>
      <c r="N2395" s="75">
        <v>0</v>
      </c>
      <c r="O2395" s="75">
        <v>0</v>
      </c>
      <c r="P2395" s="75">
        <v>0</v>
      </c>
      <c r="Q2395" s="75">
        <v>0.25</v>
      </c>
      <c r="R2395" s="75">
        <v>0</v>
      </c>
      <c r="S2395" s="75">
        <v>0</v>
      </c>
      <c r="T2395" s="75">
        <v>61.432256163508903</v>
      </c>
      <c r="U2395" s="75"/>
      <c r="V2395" s="75"/>
      <c r="W2395" s="75"/>
      <c r="X2395" s="75"/>
      <c r="Y2395" s="75"/>
      <c r="Z2395" s="75"/>
      <c r="AA2395" s="75"/>
      <c r="AB2395" s="75"/>
      <c r="AC2395" s="75"/>
      <c r="AD2395" s="75"/>
      <c r="AE2395" s="75"/>
      <c r="AF2395" s="75"/>
      <c r="AG2395" s="75"/>
      <c r="AH2395" s="75"/>
      <c r="AI2395" s="75"/>
      <c r="AJ2395" s="75"/>
      <c r="AK2395" s="75"/>
      <c r="AL2395" s="75"/>
      <c r="AM2395" s="75"/>
      <c r="AN2395" s="75"/>
      <c r="AO2395" s="75"/>
    </row>
    <row r="2396" spans="2:41" x14ac:dyDescent="0.25">
      <c r="B2396" s="105">
        <v>203</v>
      </c>
      <c r="C2396" s="70">
        <v>42724</v>
      </c>
      <c r="D2396">
        <v>0</v>
      </c>
      <c r="E2396">
        <v>2.9010902669999998</v>
      </c>
      <c r="F2396" s="75">
        <v>0</v>
      </c>
      <c r="G2396" s="75">
        <v>5.0000000000000001E-3</v>
      </c>
      <c r="H2396" s="75">
        <v>0</v>
      </c>
      <c r="I2396" s="75">
        <v>1.05</v>
      </c>
      <c r="J2396" s="75">
        <v>3.0461447803500001</v>
      </c>
      <c r="K2396" s="75">
        <v>0</v>
      </c>
      <c r="L2396" s="75">
        <v>37.5</v>
      </c>
      <c r="M2396" s="75">
        <v>18.75</v>
      </c>
      <c r="N2396" s="75">
        <v>0</v>
      </c>
      <c r="O2396" s="75">
        <v>0</v>
      </c>
      <c r="P2396" s="75">
        <v>0</v>
      </c>
      <c r="Q2396" s="75">
        <v>0.25</v>
      </c>
      <c r="R2396" s="75">
        <v>0</v>
      </c>
      <c r="S2396" s="75">
        <v>0</v>
      </c>
      <c r="T2396" s="75">
        <v>61.432256163508903</v>
      </c>
      <c r="U2396" s="75"/>
      <c r="V2396" s="75"/>
      <c r="W2396" s="75"/>
      <c r="X2396" s="75"/>
      <c r="Y2396" s="75"/>
      <c r="Z2396" s="75"/>
      <c r="AA2396" s="75"/>
      <c r="AB2396" s="75"/>
      <c r="AC2396" s="75"/>
      <c r="AD2396" s="75"/>
      <c r="AE2396" s="75"/>
      <c r="AF2396" s="75"/>
      <c r="AG2396" s="75"/>
      <c r="AH2396" s="75"/>
      <c r="AI2396" s="75"/>
      <c r="AJ2396" s="75"/>
      <c r="AK2396" s="75"/>
      <c r="AL2396" s="75"/>
      <c r="AM2396" s="75"/>
      <c r="AN2396" s="75"/>
      <c r="AO2396" s="75"/>
    </row>
    <row r="2397" spans="2:41" x14ac:dyDescent="0.25">
      <c r="B2397" s="105">
        <v>204</v>
      </c>
      <c r="C2397" s="70">
        <v>42725</v>
      </c>
      <c r="D2397">
        <v>0</v>
      </c>
      <c r="E2397">
        <v>2.8824914640000001</v>
      </c>
      <c r="F2397" s="75">
        <v>0</v>
      </c>
      <c r="G2397" s="75">
        <v>5.0000000000000001E-3</v>
      </c>
      <c r="H2397" s="75">
        <v>0</v>
      </c>
      <c r="I2397" s="75">
        <v>1.05</v>
      </c>
      <c r="J2397" s="75">
        <v>3.0266160372000002</v>
      </c>
      <c r="K2397" s="75">
        <v>0</v>
      </c>
      <c r="L2397" s="75">
        <v>37.5</v>
      </c>
      <c r="M2397" s="75">
        <v>18.75</v>
      </c>
      <c r="N2397" s="75">
        <v>0</v>
      </c>
      <c r="O2397" s="75">
        <v>0</v>
      </c>
      <c r="P2397" s="75">
        <v>0</v>
      </c>
      <c r="Q2397" s="75">
        <v>0.25</v>
      </c>
      <c r="R2397" s="75">
        <v>0</v>
      </c>
      <c r="S2397" s="75">
        <v>0</v>
      </c>
      <c r="T2397" s="75">
        <v>61.432256163508903</v>
      </c>
      <c r="U2397" s="75"/>
      <c r="V2397" s="75"/>
      <c r="W2397" s="75"/>
      <c r="X2397" s="75"/>
      <c r="Y2397" s="75"/>
      <c r="Z2397" s="75"/>
      <c r="AA2397" s="75"/>
      <c r="AB2397" s="75"/>
      <c r="AC2397" s="75"/>
      <c r="AD2397" s="75"/>
      <c r="AE2397" s="75"/>
      <c r="AF2397" s="75"/>
      <c r="AG2397" s="75"/>
      <c r="AH2397" s="75"/>
      <c r="AI2397" s="75"/>
      <c r="AJ2397" s="75"/>
      <c r="AK2397" s="75"/>
      <c r="AL2397" s="75"/>
      <c r="AM2397" s="75"/>
      <c r="AN2397" s="75"/>
      <c r="AO2397" s="75"/>
    </row>
    <row r="2398" spans="2:41" x14ac:dyDescent="0.25">
      <c r="B2398" s="105">
        <v>205</v>
      </c>
      <c r="C2398" s="70">
        <v>42726</v>
      </c>
      <c r="D2398">
        <v>0</v>
      </c>
      <c r="E2398">
        <v>2.8885849370000001</v>
      </c>
      <c r="F2398" s="75">
        <v>0</v>
      </c>
      <c r="G2398" s="75">
        <v>5.0000000000000001E-3</v>
      </c>
      <c r="H2398" s="75">
        <v>0</v>
      </c>
      <c r="I2398" s="75">
        <v>1.05</v>
      </c>
      <c r="J2398" s="75">
        <v>3.0330141838500002</v>
      </c>
      <c r="K2398" s="75">
        <v>0</v>
      </c>
      <c r="L2398" s="75">
        <v>37.5</v>
      </c>
      <c r="M2398" s="75">
        <v>18.75</v>
      </c>
      <c r="N2398" s="75">
        <v>0</v>
      </c>
      <c r="O2398" s="75">
        <v>0</v>
      </c>
      <c r="P2398" s="75">
        <v>0</v>
      </c>
      <c r="Q2398" s="75">
        <v>0.25</v>
      </c>
      <c r="R2398" s="75">
        <v>0</v>
      </c>
      <c r="S2398" s="75">
        <v>0</v>
      </c>
      <c r="T2398" s="75">
        <v>61.432256163508903</v>
      </c>
      <c r="U2398" s="75"/>
      <c r="V2398" s="75"/>
      <c r="W2398" s="75"/>
      <c r="X2398" s="75"/>
      <c r="Y2398" s="75"/>
      <c r="Z2398" s="75"/>
      <c r="AA2398" s="75"/>
      <c r="AB2398" s="75"/>
      <c r="AC2398" s="75"/>
      <c r="AD2398" s="75"/>
      <c r="AE2398" s="75"/>
      <c r="AF2398" s="75"/>
      <c r="AG2398" s="75"/>
      <c r="AH2398" s="75"/>
      <c r="AI2398" s="75"/>
      <c r="AJ2398" s="75"/>
      <c r="AK2398" s="75"/>
      <c r="AL2398" s="75"/>
      <c r="AM2398" s="75"/>
      <c r="AN2398" s="75"/>
      <c r="AO2398" s="75"/>
    </row>
    <row r="2399" spans="2:41" x14ac:dyDescent="0.25">
      <c r="B2399" s="105">
        <v>206</v>
      </c>
      <c r="C2399" s="70">
        <v>42727</v>
      </c>
      <c r="D2399">
        <v>0</v>
      </c>
      <c r="E2399">
        <v>2.8586057500000002</v>
      </c>
      <c r="F2399" s="75">
        <v>0</v>
      </c>
      <c r="G2399" s="75">
        <v>5.0000000000000001E-3</v>
      </c>
      <c r="H2399" s="75">
        <v>0</v>
      </c>
      <c r="I2399" s="75">
        <v>1.05</v>
      </c>
      <c r="J2399" s="75">
        <v>3.0015360375000002</v>
      </c>
      <c r="K2399" s="75">
        <v>0</v>
      </c>
      <c r="L2399" s="75">
        <v>37.5</v>
      </c>
      <c r="M2399" s="75">
        <v>18.75</v>
      </c>
      <c r="N2399" s="75">
        <v>0</v>
      </c>
      <c r="O2399" s="75">
        <v>0</v>
      </c>
      <c r="P2399" s="75">
        <v>0</v>
      </c>
      <c r="Q2399" s="75">
        <v>0.25</v>
      </c>
      <c r="R2399" s="75">
        <v>0</v>
      </c>
      <c r="S2399" s="75">
        <v>0</v>
      </c>
      <c r="T2399" s="75">
        <v>61.432256163508903</v>
      </c>
      <c r="U2399" s="75"/>
      <c r="V2399" s="75"/>
      <c r="W2399" s="75"/>
      <c r="X2399" s="75"/>
      <c r="Y2399" s="75"/>
      <c r="Z2399" s="75"/>
      <c r="AA2399" s="75"/>
      <c r="AB2399" s="75"/>
      <c r="AC2399" s="75"/>
      <c r="AD2399" s="75"/>
      <c r="AE2399" s="75"/>
      <c r="AF2399" s="75"/>
      <c r="AG2399" s="75"/>
      <c r="AH2399" s="75"/>
      <c r="AI2399" s="75"/>
      <c r="AJ2399" s="75"/>
      <c r="AK2399" s="75"/>
      <c r="AL2399" s="75"/>
      <c r="AM2399" s="75"/>
      <c r="AN2399" s="75"/>
      <c r="AO2399" s="75"/>
    </row>
    <row r="2400" spans="2:41" x14ac:dyDescent="0.25">
      <c r="B2400" s="105">
        <v>207</v>
      </c>
      <c r="C2400" s="70">
        <v>42728</v>
      </c>
      <c r="D2400">
        <v>0</v>
      </c>
      <c r="E2400">
        <v>2.823180485</v>
      </c>
      <c r="F2400" s="75">
        <v>0</v>
      </c>
      <c r="G2400" s="75">
        <v>5.0000000000000001E-3</v>
      </c>
      <c r="H2400" s="75">
        <v>0</v>
      </c>
      <c r="I2400" s="75">
        <v>1.05</v>
      </c>
      <c r="J2400" s="75">
        <v>2.9643395092499998</v>
      </c>
      <c r="K2400" s="75">
        <v>0</v>
      </c>
      <c r="L2400" s="75">
        <v>37.5</v>
      </c>
      <c r="M2400" s="75">
        <v>18.75</v>
      </c>
      <c r="N2400" s="75">
        <v>0</v>
      </c>
      <c r="O2400" s="75">
        <v>0</v>
      </c>
      <c r="P2400" s="75">
        <v>0</v>
      </c>
      <c r="Q2400" s="75">
        <v>0.25</v>
      </c>
      <c r="R2400" s="75">
        <v>0</v>
      </c>
      <c r="S2400" s="75">
        <v>0</v>
      </c>
      <c r="T2400" s="75">
        <v>61.432256163508903</v>
      </c>
      <c r="U2400" s="75"/>
      <c r="V2400" s="75"/>
      <c r="W2400" s="75"/>
      <c r="X2400" s="75"/>
      <c r="Y2400" s="75"/>
      <c r="Z2400" s="75"/>
      <c r="AA2400" s="75"/>
      <c r="AB2400" s="75"/>
      <c r="AC2400" s="75"/>
      <c r="AD2400" s="75"/>
      <c r="AE2400" s="75"/>
      <c r="AF2400" s="75"/>
      <c r="AG2400" s="75"/>
      <c r="AH2400" s="75"/>
      <c r="AI2400" s="75"/>
      <c r="AJ2400" s="75"/>
      <c r="AK2400" s="75"/>
      <c r="AL2400" s="75"/>
      <c r="AM2400" s="75"/>
      <c r="AN2400" s="75"/>
      <c r="AO2400" s="75"/>
    </row>
    <row r="2401" spans="2:41" x14ac:dyDescent="0.25">
      <c r="B2401" s="105">
        <v>208</v>
      </c>
      <c r="C2401" s="70">
        <v>42729</v>
      </c>
      <c r="D2401">
        <v>0</v>
      </c>
      <c r="E2401">
        <v>2.7909520840000002</v>
      </c>
      <c r="F2401" s="75">
        <v>0</v>
      </c>
      <c r="G2401" s="75">
        <v>5.0000000000000001E-3</v>
      </c>
      <c r="H2401" s="75">
        <v>0</v>
      </c>
      <c r="I2401" s="75">
        <v>1.05</v>
      </c>
      <c r="J2401" s="75">
        <v>2.9304996881999998</v>
      </c>
      <c r="K2401" s="75">
        <v>0</v>
      </c>
      <c r="L2401" s="75">
        <v>37.5</v>
      </c>
      <c r="M2401" s="75">
        <v>18.75</v>
      </c>
      <c r="N2401" s="75">
        <v>0</v>
      </c>
      <c r="O2401" s="75">
        <v>0</v>
      </c>
      <c r="P2401" s="75">
        <v>0</v>
      </c>
      <c r="Q2401" s="75">
        <v>0.25</v>
      </c>
      <c r="R2401" s="75">
        <v>0</v>
      </c>
      <c r="S2401" s="75">
        <v>0</v>
      </c>
      <c r="T2401" s="75">
        <v>61.432256163508903</v>
      </c>
      <c r="U2401" s="75"/>
      <c r="V2401" s="75"/>
      <c r="W2401" s="75"/>
      <c r="X2401" s="75"/>
      <c r="Y2401" s="75"/>
      <c r="Z2401" s="75"/>
      <c r="AA2401" s="75"/>
      <c r="AB2401" s="75"/>
      <c r="AC2401" s="75"/>
      <c r="AD2401" s="75"/>
      <c r="AE2401" s="75"/>
      <c r="AF2401" s="75"/>
      <c r="AG2401" s="75"/>
      <c r="AH2401" s="75"/>
      <c r="AI2401" s="75"/>
      <c r="AJ2401" s="75"/>
      <c r="AK2401" s="75"/>
      <c r="AL2401" s="75"/>
      <c r="AM2401" s="75"/>
      <c r="AN2401" s="75"/>
      <c r="AO2401" s="75"/>
    </row>
    <row r="2402" spans="2:41" x14ac:dyDescent="0.25">
      <c r="B2402" s="105">
        <v>209</v>
      </c>
      <c r="C2402" s="70">
        <v>42730</v>
      </c>
      <c r="D2402">
        <v>0</v>
      </c>
      <c r="E2402">
        <v>2.7440716250000001</v>
      </c>
      <c r="F2402" s="75">
        <v>0</v>
      </c>
      <c r="G2402" s="75">
        <v>5.0000000000000001E-3</v>
      </c>
      <c r="H2402" s="75">
        <v>0</v>
      </c>
      <c r="I2402" s="75">
        <v>1.05</v>
      </c>
      <c r="J2402" s="75">
        <v>2.8812752062500002</v>
      </c>
      <c r="K2402" s="75">
        <v>0</v>
      </c>
      <c r="L2402" s="75">
        <v>37.5</v>
      </c>
      <c r="M2402" s="75">
        <v>18.75</v>
      </c>
      <c r="N2402" s="75">
        <v>0</v>
      </c>
      <c r="O2402" s="75">
        <v>0</v>
      </c>
      <c r="P2402" s="75">
        <v>0</v>
      </c>
      <c r="Q2402" s="75">
        <v>0.25</v>
      </c>
      <c r="R2402" s="75">
        <v>0</v>
      </c>
      <c r="S2402" s="75">
        <v>0</v>
      </c>
      <c r="T2402" s="75">
        <v>61.432256163508903</v>
      </c>
      <c r="U2402" s="75"/>
      <c r="V2402" s="75"/>
      <c r="W2402" s="75"/>
      <c r="X2402" s="75"/>
      <c r="Y2402" s="75"/>
      <c r="Z2402" s="75"/>
      <c r="AA2402" s="75"/>
      <c r="AB2402" s="75"/>
      <c r="AC2402" s="75"/>
      <c r="AD2402" s="75"/>
      <c r="AE2402" s="75"/>
      <c r="AF2402" s="75"/>
      <c r="AG2402" s="75"/>
      <c r="AH2402" s="75"/>
      <c r="AI2402" s="75"/>
      <c r="AJ2402" s="75"/>
      <c r="AK2402" s="75"/>
      <c r="AL2402" s="75"/>
      <c r="AM2402" s="75"/>
      <c r="AN2402" s="75"/>
      <c r="AO2402" s="75"/>
    </row>
    <row r="2403" spans="2:41" x14ac:dyDescent="0.25">
      <c r="B2403" s="105">
        <v>210</v>
      </c>
      <c r="C2403" s="70">
        <v>42731</v>
      </c>
      <c r="D2403">
        <v>0</v>
      </c>
      <c r="E2403">
        <v>2.6656214920000001</v>
      </c>
      <c r="F2403" s="75">
        <v>0</v>
      </c>
      <c r="G2403" s="75">
        <v>5.0000000000000001E-3</v>
      </c>
      <c r="H2403" s="75">
        <v>0</v>
      </c>
      <c r="I2403" s="75">
        <v>1.05</v>
      </c>
      <c r="J2403" s="75">
        <v>2.7989025665999998</v>
      </c>
      <c r="K2403" s="75">
        <v>0</v>
      </c>
      <c r="L2403" s="75">
        <v>37.5</v>
      </c>
      <c r="M2403" s="75">
        <v>18.75</v>
      </c>
      <c r="N2403" s="75">
        <v>0</v>
      </c>
      <c r="O2403" s="75">
        <v>0</v>
      </c>
      <c r="P2403" s="75">
        <v>0</v>
      </c>
      <c r="Q2403" s="75">
        <v>0.25</v>
      </c>
      <c r="R2403" s="75">
        <v>0</v>
      </c>
      <c r="S2403" s="75">
        <v>0</v>
      </c>
      <c r="T2403" s="75">
        <v>61.432256163508903</v>
      </c>
      <c r="U2403" s="75"/>
      <c r="V2403" s="75"/>
      <c r="W2403" s="75"/>
      <c r="X2403" s="75"/>
      <c r="Y2403" s="75"/>
      <c r="Z2403" s="75"/>
      <c r="AA2403" s="75"/>
      <c r="AB2403" s="75"/>
      <c r="AC2403" s="75"/>
      <c r="AD2403" s="75"/>
      <c r="AE2403" s="75"/>
      <c r="AF2403" s="75"/>
      <c r="AG2403" s="75"/>
      <c r="AH2403" s="75"/>
      <c r="AI2403" s="75"/>
      <c r="AJ2403" s="75"/>
      <c r="AK2403" s="75"/>
      <c r="AL2403" s="75"/>
      <c r="AM2403" s="75"/>
      <c r="AN2403" s="75"/>
      <c r="AO2403" s="75"/>
    </row>
    <row r="2404" spans="2:41" x14ac:dyDescent="0.25">
      <c r="B2404" s="105">
        <v>211</v>
      </c>
      <c r="C2404" s="70">
        <v>42732</v>
      </c>
      <c r="D2404">
        <v>0</v>
      </c>
      <c r="E2404">
        <v>2.5751396209999999</v>
      </c>
      <c r="F2404" s="75">
        <v>0</v>
      </c>
      <c r="G2404" s="75">
        <v>5.0000000000000001E-3</v>
      </c>
      <c r="H2404" s="75">
        <v>0</v>
      </c>
      <c r="I2404" s="75">
        <v>1.05</v>
      </c>
      <c r="J2404" s="75">
        <v>2.7038966020499999</v>
      </c>
      <c r="K2404" s="75">
        <v>0</v>
      </c>
      <c r="L2404" s="75">
        <v>37.5</v>
      </c>
      <c r="M2404" s="75">
        <v>18.75</v>
      </c>
      <c r="N2404" s="75">
        <v>0</v>
      </c>
      <c r="O2404" s="75">
        <v>0</v>
      </c>
      <c r="P2404" s="75">
        <v>0</v>
      </c>
      <c r="Q2404" s="75">
        <v>0.25</v>
      </c>
      <c r="R2404" s="75">
        <v>0</v>
      </c>
      <c r="S2404" s="75">
        <v>0</v>
      </c>
      <c r="T2404" s="75">
        <v>61.432256163508903</v>
      </c>
      <c r="U2404" s="75"/>
      <c r="V2404" s="75"/>
      <c r="W2404" s="75"/>
      <c r="X2404" s="75"/>
      <c r="Y2404" s="75"/>
      <c r="Z2404" s="75"/>
      <c r="AA2404" s="75"/>
      <c r="AB2404" s="75"/>
      <c r="AC2404" s="75"/>
      <c r="AD2404" s="75"/>
      <c r="AE2404" s="75"/>
      <c r="AF2404" s="75"/>
      <c r="AG2404" s="75"/>
      <c r="AH2404" s="75"/>
      <c r="AI2404" s="75"/>
      <c r="AJ2404" s="75"/>
      <c r="AK2404" s="75"/>
      <c r="AL2404" s="75"/>
      <c r="AM2404" s="75"/>
      <c r="AN2404" s="75"/>
      <c r="AO2404" s="75"/>
    </row>
    <row r="2405" spans="2:41" x14ac:dyDescent="0.25">
      <c r="B2405" s="105">
        <v>212</v>
      </c>
      <c r="C2405" s="70">
        <v>42733</v>
      </c>
      <c r="D2405">
        <v>0</v>
      </c>
      <c r="E2405">
        <v>2.493667222</v>
      </c>
      <c r="F2405" s="75">
        <v>0</v>
      </c>
      <c r="G2405" s="75">
        <v>5.0000000000000001E-3</v>
      </c>
      <c r="H2405" s="75">
        <v>0</v>
      </c>
      <c r="I2405" s="75">
        <v>1.05</v>
      </c>
      <c r="J2405" s="75">
        <v>2.6183505830999998</v>
      </c>
      <c r="K2405" s="75">
        <v>0</v>
      </c>
      <c r="L2405" s="75">
        <v>37.5</v>
      </c>
      <c r="M2405" s="75">
        <v>18.75</v>
      </c>
      <c r="N2405" s="75">
        <v>0</v>
      </c>
      <c r="O2405" s="75">
        <v>0</v>
      </c>
      <c r="P2405" s="75">
        <v>0</v>
      </c>
      <c r="Q2405" s="75">
        <v>0.25</v>
      </c>
      <c r="R2405" s="75">
        <v>0</v>
      </c>
      <c r="S2405" s="75">
        <v>0</v>
      </c>
      <c r="T2405" s="75">
        <v>61.432256163508903</v>
      </c>
      <c r="U2405" s="75"/>
      <c r="V2405" s="75"/>
      <c r="W2405" s="75"/>
      <c r="X2405" s="75"/>
      <c r="Y2405" s="75"/>
      <c r="Z2405" s="75"/>
      <c r="AA2405" s="75"/>
      <c r="AB2405" s="75"/>
      <c r="AC2405" s="75"/>
      <c r="AD2405" s="75"/>
      <c r="AE2405" s="75"/>
      <c r="AF2405" s="75"/>
      <c r="AG2405" s="75"/>
      <c r="AH2405" s="75"/>
      <c r="AI2405" s="75"/>
      <c r="AJ2405" s="75"/>
      <c r="AK2405" s="75"/>
      <c r="AL2405" s="75"/>
      <c r="AM2405" s="75"/>
      <c r="AN2405" s="75"/>
      <c r="AO2405" s="75"/>
    </row>
    <row r="2406" spans="2:41" x14ac:dyDescent="0.25">
      <c r="B2406" s="105">
        <v>213</v>
      </c>
      <c r="C2406" s="70">
        <v>42734</v>
      </c>
      <c r="D2406">
        <v>0</v>
      </c>
      <c r="E2406">
        <v>2.4098628500000001</v>
      </c>
      <c r="F2406" s="75">
        <v>0</v>
      </c>
      <c r="G2406" s="75">
        <v>5.0000000000000001E-3</v>
      </c>
      <c r="H2406" s="75">
        <v>0</v>
      </c>
      <c r="I2406" s="75">
        <v>1.05</v>
      </c>
      <c r="J2406" s="75">
        <v>2.5303559925000001</v>
      </c>
      <c r="K2406" s="75">
        <v>0</v>
      </c>
      <c r="L2406" s="75">
        <v>37.5</v>
      </c>
      <c r="M2406" s="75">
        <v>18.75</v>
      </c>
      <c r="N2406" s="75">
        <v>0</v>
      </c>
      <c r="O2406" s="75">
        <v>0</v>
      </c>
      <c r="P2406" s="75">
        <v>0</v>
      </c>
      <c r="Q2406" s="75">
        <v>0.25</v>
      </c>
      <c r="R2406" s="75">
        <v>0</v>
      </c>
      <c r="S2406" s="75">
        <v>0</v>
      </c>
      <c r="T2406" s="75">
        <v>61.432256163508903</v>
      </c>
      <c r="U2406" s="75"/>
      <c r="V2406" s="75"/>
      <c r="W2406" s="75"/>
      <c r="X2406" s="75"/>
      <c r="Y2406" s="75"/>
      <c r="Z2406" s="75"/>
      <c r="AA2406" s="75"/>
      <c r="AB2406" s="75"/>
      <c r="AC2406" s="75"/>
      <c r="AD2406" s="75"/>
      <c r="AE2406" s="75"/>
      <c r="AF2406" s="75"/>
      <c r="AG2406" s="75"/>
      <c r="AH2406" s="75"/>
      <c r="AI2406" s="75"/>
      <c r="AJ2406" s="75"/>
      <c r="AK2406" s="75"/>
      <c r="AL2406" s="75"/>
      <c r="AM2406" s="75"/>
      <c r="AN2406" s="75"/>
      <c r="AO2406" s="75"/>
    </row>
    <row r="2407" spans="2:41" x14ac:dyDescent="0.25">
      <c r="B2407" s="105">
        <v>214</v>
      </c>
      <c r="C2407" s="70">
        <v>42735</v>
      </c>
      <c r="D2407">
        <v>0</v>
      </c>
      <c r="E2407">
        <v>2.362637689</v>
      </c>
      <c r="F2407" s="75">
        <v>0</v>
      </c>
      <c r="G2407" s="75">
        <v>5.0000000000000001E-3</v>
      </c>
      <c r="H2407" s="75">
        <v>0</v>
      </c>
      <c r="I2407" s="75">
        <v>1.05</v>
      </c>
      <c r="J2407" s="75">
        <v>2.4807695734499999</v>
      </c>
      <c r="K2407" s="75">
        <v>0</v>
      </c>
      <c r="L2407" s="75">
        <v>37.5</v>
      </c>
      <c r="M2407" s="75">
        <v>18.75</v>
      </c>
      <c r="N2407" s="75">
        <v>0</v>
      </c>
      <c r="O2407" s="75">
        <v>0</v>
      </c>
      <c r="P2407" s="75">
        <v>0</v>
      </c>
      <c r="Q2407" s="75">
        <v>0.25</v>
      </c>
      <c r="R2407" s="75">
        <v>0</v>
      </c>
      <c r="S2407" s="75">
        <v>0</v>
      </c>
      <c r="T2407" s="75">
        <v>61.432256163508903</v>
      </c>
      <c r="U2407" s="75"/>
      <c r="V2407" s="75"/>
      <c r="W2407" s="75"/>
      <c r="X2407" s="75"/>
      <c r="Y2407" s="75"/>
      <c r="Z2407" s="75"/>
      <c r="AA2407" s="75"/>
      <c r="AB2407" s="75"/>
      <c r="AC2407" s="75"/>
      <c r="AD2407" s="75"/>
      <c r="AE2407" s="75"/>
      <c r="AF2407" s="75"/>
      <c r="AG2407" s="75"/>
      <c r="AH2407" s="75"/>
      <c r="AI2407" s="75"/>
      <c r="AJ2407" s="75"/>
      <c r="AK2407" s="75"/>
      <c r="AL2407" s="75"/>
      <c r="AM2407" s="75"/>
      <c r="AN2407" s="75"/>
      <c r="AO2407" s="75"/>
    </row>
    <row r="2408" spans="2:41" x14ac:dyDescent="0.25">
      <c r="B2408" s="105">
        <v>215</v>
      </c>
      <c r="C2408" s="70">
        <v>42736</v>
      </c>
      <c r="D2408">
        <v>0</v>
      </c>
      <c r="E2408">
        <v>2.35503171</v>
      </c>
      <c r="F2408" s="75">
        <v>0</v>
      </c>
      <c r="G2408" s="75">
        <v>5.0000000000000001E-3</v>
      </c>
      <c r="H2408" s="75">
        <v>0</v>
      </c>
      <c r="I2408" s="75">
        <v>1.05</v>
      </c>
      <c r="J2408" s="75">
        <v>2.4727832955000002</v>
      </c>
      <c r="K2408" s="75">
        <v>0</v>
      </c>
      <c r="L2408" s="75">
        <v>37.5</v>
      </c>
      <c r="M2408" s="75">
        <v>18.75</v>
      </c>
      <c r="N2408" s="75">
        <v>0</v>
      </c>
      <c r="O2408" s="75">
        <v>0</v>
      </c>
      <c r="P2408" s="75">
        <v>0</v>
      </c>
      <c r="Q2408" s="75">
        <v>0.25</v>
      </c>
      <c r="R2408" s="75">
        <v>0</v>
      </c>
      <c r="S2408" s="75">
        <v>0</v>
      </c>
      <c r="T2408" s="75">
        <v>61.432256163508903</v>
      </c>
      <c r="U2408" s="75"/>
      <c r="V2408" s="75"/>
      <c r="W2408" s="75"/>
      <c r="X2408" s="75"/>
      <c r="Y2408" s="75"/>
      <c r="Z2408" s="75"/>
      <c r="AA2408" s="75"/>
      <c r="AB2408" s="75"/>
      <c r="AC2408" s="75"/>
      <c r="AD2408" s="75"/>
      <c r="AE2408" s="75"/>
      <c r="AF2408" s="75"/>
      <c r="AG2408" s="75"/>
      <c r="AH2408" s="75"/>
      <c r="AI2408" s="75"/>
      <c r="AJ2408" s="75"/>
      <c r="AK2408" s="75"/>
      <c r="AL2408" s="75"/>
      <c r="AM2408" s="75"/>
      <c r="AN2408" s="75"/>
      <c r="AO2408" s="75"/>
    </row>
    <row r="2409" spans="2:41" x14ac:dyDescent="0.25">
      <c r="B2409" s="105">
        <v>216</v>
      </c>
      <c r="C2409" s="70">
        <v>42737</v>
      </c>
      <c r="D2409">
        <v>0</v>
      </c>
      <c r="E2409">
        <v>2.3961370120000001</v>
      </c>
      <c r="F2409" s="75">
        <v>0</v>
      </c>
      <c r="G2409" s="75">
        <v>5.0000000000000001E-3</v>
      </c>
      <c r="H2409" s="75">
        <v>0</v>
      </c>
      <c r="I2409" s="75">
        <v>1.05</v>
      </c>
      <c r="J2409" s="75">
        <v>2.5159438625999999</v>
      </c>
      <c r="K2409" s="75">
        <v>0</v>
      </c>
      <c r="L2409" s="75">
        <v>37.5</v>
      </c>
      <c r="M2409" s="75">
        <v>18.75</v>
      </c>
      <c r="N2409" s="75">
        <v>0</v>
      </c>
      <c r="O2409" s="75">
        <v>0</v>
      </c>
      <c r="P2409" s="75">
        <v>0</v>
      </c>
      <c r="Q2409" s="75">
        <v>0.25</v>
      </c>
      <c r="R2409" s="75">
        <v>0</v>
      </c>
      <c r="S2409" s="75">
        <v>0</v>
      </c>
      <c r="T2409" s="75">
        <v>61.432256163508903</v>
      </c>
      <c r="U2409" s="75"/>
      <c r="V2409" s="75"/>
      <c r="W2409" s="75"/>
      <c r="X2409" s="75"/>
      <c r="Y2409" s="75"/>
      <c r="Z2409" s="75"/>
      <c r="AA2409" s="75"/>
      <c r="AB2409" s="75"/>
      <c r="AC2409" s="75"/>
      <c r="AD2409" s="75"/>
      <c r="AE2409" s="75"/>
      <c r="AF2409" s="75"/>
      <c r="AG2409" s="75"/>
      <c r="AH2409" s="75"/>
      <c r="AI2409" s="75"/>
      <c r="AJ2409" s="75"/>
      <c r="AK2409" s="75"/>
      <c r="AL2409" s="75"/>
      <c r="AM2409" s="75"/>
      <c r="AN2409" s="75"/>
      <c r="AO2409" s="75"/>
    </row>
    <row r="2410" spans="2:41" x14ac:dyDescent="0.25">
      <c r="B2410" s="105">
        <v>217</v>
      </c>
      <c r="C2410" s="70">
        <v>42738</v>
      </c>
      <c r="D2410">
        <v>0</v>
      </c>
      <c r="E2410">
        <v>2.4184644</v>
      </c>
      <c r="F2410" s="75">
        <v>0</v>
      </c>
      <c r="G2410" s="75">
        <v>5.0000000000000001E-3</v>
      </c>
      <c r="H2410" s="75">
        <v>0</v>
      </c>
      <c r="I2410" s="75">
        <v>1.05</v>
      </c>
      <c r="J2410" s="75">
        <v>2.5393876199999998</v>
      </c>
      <c r="K2410" s="75">
        <v>0</v>
      </c>
      <c r="L2410" s="75">
        <v>37.5</v>
      </c>
      <c r="M2410" s="75">
        <v>18.75</v>
      </c>
      <c r="N2410" s="75">
        <v>0</v>
      </c>
      <c r="O2410" s="75">
        <v>0</v>
      </c>
      <c r="P2410" s="75">
        <v>0</v>
      </c>
      <c r="Q2410" s="75">
        <v>0.25</v>
      </c>
      <c r="R2410" s="75">
        <v>0</v>
      </c>
      <c r="S2410" s="75">
        <v>0</v>
      </c>
      <c r="T2410" s="75">
        <v>61.432256163508903</v>
      </c>
      <c r="U2410" s="75"/>
      <c r="V2410" s="75"/>
      <c r="W2410" s="75"/>
      <c r="X2410" s="75"/>
      <c r="Y2410" s="75"/>
      <c r="Z2410" s="75"/>
      <c r="AA2410" s="75"/>
      <c r="AB2410" s="75"/>
      <c r="AC2410" s="75"/>
      <c r="AD2410" s="75"/>
      <c r="AE2410" s="75"/>
      <c r="AF2410" s="75"/>
      <c r="AG2410" s="75"/>
      <c r="AH2410" s="75"/>
      <c r="AI2410" s="75"/>
      <c r="AJ2410" s="75"/>
      <c r="AK2410" s="75"/>
      <c r="AL2410" s="75"/>
      <c r="AM2410" s="75"/>
      <c r="AN2410" s="75"/>
      <c r="AO2410" s="75"/>
    </row>
    <row r="2411" spans="2:41" x14ac:dyDescent="0.25">
      <c r="B2411" s="105">
        <v>218</v>
      </c>
      <c r="C2411" s="70">
        <v>42739</v>
      </c>
      <c r="D2411">
        <v>0</v>
      </c>
      <c r="E2411">
        <v>2.4427602199999998</v>
      </c>
      <c r="F2411" s="75">
        <v>0</v>
      </c>
      <c r="G2411" s="75">
        <v>5.0000000000000001E-3</v>
      </c>
      <c r="H2411" s="75">
        <v>0</v>
      </c>
      <c r="I2411" s="75">
        <v>1.05</v>
      </c>
      <c r="J2411" s="75">
        <v>2.5648982309999999</v>
      </c>
      <c r="K2411" s="75">
        <v>0</v>
      </c>
      <c r="L2411" s="75">
        <v>37.5</v>
      </c>
      <c r="M2411" s="75">
        <v>18.75</v>
      </c>
      <c r="N2411" s="75">
        <v>0</v>
      </c>
      <c r="O2411" s="75">
        <v>0</v>
      </c>
      <c r="P2411" s="75">
        <v>0</v>
      </c>
      <c r="Q2411" s="75">
        <v>0.25</v>
      </c>
      <c r="R2411" s="75">
        <v>0</v>
      </c>
      <c r="S2411" s="75">
        <v>0</v>
      </c>
      <c r="T2411" s="75">
        <v>61.432256163508903</v>
      </c>
      <c r="U2411" s="75"/>
      <c r="V2411" s="75"/>
      <c r="W2411" s="75"/>
      <c r="X2411" s="75"/>
      <c r="Y2411" s="75"/>
      <c r="Z2411" s="75"/>
      <c r="AA2411" s="75"/>
      <c r="AB2411" s="75"/>
      <c r="AC2411" s="75"/>
      <c r="AD2411" s="75"/>
      <c r="AE2411" s="75"/>
      <c r="AF2411" s="75"/>
      <c r="AG2411" s="75"/>
      <c r="AH2411" s="75"/>
      <c r="AI2411" s="75"/>
      <c r="AJ2411" s="75"/>
      <c r="AK2411" s="75"/>
      <c r="AL2411" s="75"/>
      <c r="AM2411" s="75"/>
      <c r="AN2411" s="75"/>
      <c r="AO2411" s="75"/>
    </row>
    <row r="2412" spans="2:41" x14ac:dyDescent="0.25">
      <c r="B2412" s="105">
        <v>219</v>
      </c>
      <c r="C2412" s="70">
        <v>42740</v>
      </c>
      <c r="D2412">
        <v>0</v>
      </c>
      <c r="E2412">
        <v>2.4869618820000001</v>
      </c>
      <c r="F2412" s="75">
        <v>0</v>
      </c>
      <c r="G2412" s="75">
        <v>5.0000000000000001E-3</v>
      </c>
      <c r="H2412" s="75">
        <v>0</v>
      </c>
      <c r="I2412" s="75">
        <v>1.05</v>
      </c>
      <c r="J2412" s="75">
        <v>2.6113099760999998</v>
      </c>
      <c r="K2412" s="75">
        <v>0</v>
      </c>
      <c r="L2412" s="75">
        <v>37.5</v>
      </c>
      <c r="M2412" s="75">
        <v>18.75</v>
      </c>
      <c r="N2412" s="75">
        <v>0</v>
      </c>
      <c r="O2412" s="75">
        <v>0</v>
      </c>
      <c r="P2412" s="75">
        <v>0</v>
      </c>
      <c r="Q2412" s="75">
        <v>0.25</v>
      </c>
      <c r="R2412" s="75">
        <v>0</v>
      </c>
      <c r="S2412" s="75">
        <v>0</v>
      </c>
      <c r="T2412" s="75">
        <v>61.432256163508903</v>
      </c>
      <c r="U2412" s="75"/>
      <c r="V2412" s="75"/>
      <c r="W2412" s="75"/>
      <c r="X2412" s="75"/>
      <c r="Y2412" s="75"/>
      <c r="Z2412" s="75"/>
      <c r="AA2412" s="75"/>
      <c r="AB2412" s="75"/>
      <c r="AC2412" s="75"/>
      <c r="AD2412" s="75"/>
      <c r="AE2412" s="75"/>
      <c r="AF2412" s="75"/>
      <c r="AG2412" s="75"/>
      <c r="AH2412" s="75"/>
      <c r="AI2412" s="75"/>
      <c r="AJ2412" s="75"/>
      <c r="AK2412" s="75"/>
      <c r="AL2412" s="75"/>
      <c r="AM2412" s="75"/>
      <c r="AN2412" s="75"/>
      <c r="AO2412" s="75"/>
    </row>
    <row r="2413" spans="2:41" x14ac:dyDescent="0.25">
      <c r="B2413" s="105">
        <v>220</v>
      </c>
      <c r="C2413" s="70">
        <v>42741</v>
      </c>
      <c r="D2413">
        <v>0</v>
      </c>
      <c r="E2413">
        <v>2.5053139579999999</v>
      </c>
      <c r="F2413" s="75">
        <v>0</v>
      </c>
      <c r="G2413" s="75">
        <v>5.0000000000000001E-3</v>
      </c>
      <c r="H2413" s="75">
        <v>0</v>
      </c>
      <c r="I2413" s="75">
        <v>1.05</v>
      </c>
      <c r="J2413" s="75">
        <v>2.6305796559000001</v>
      </c>
      <c r="K2413" s="75">
        <v>0</v>
      </c>
      <c r="L2413" s="75">
        <v>37.5</v>
      </c>
      <c r="M2413" s="75">
        <v>18.75</v>
      </c>
      <c r="N2413" s="75">
        <v>0</v>
      </c>
      <c r="O2413" s="75">
        <v>0</v>
      </c>
      <c r="P2413" s="75">
        <v>0</v>
      </c>
      <c r="Q2413" s="75">
        <v>0.25</v>
      </c>
      <c r="R2413" s="75">
        <v>0</v>
      </c>
      <c r="S2413" s="75">
        <v>0</v>
      </c>
      <c r="T2413" s="75">
        <v>61.432256163508903</v>
      </c>
      <c r="U2413" s="75"/>
      <c r="V2413" s="75"/>
      <c r="W2413" s="75"/>
      <c r="X2413" s="75"/>
      <c r="Y2413" s="75"/>
      <c r="Z2413" s="75"/>
      <c r="AA2413" s="75"/>
      <c r="AB2413" s="75"/>
      <c r="AC2413" s="75"/>
      <c r="AD2413" s="75"/>
      <c r="AE2413" s="75"/>
      <c r="AF2413" s="75"/>
      <c r="AG2413" s="75"/>
      <c r="AH2413" s="75"/>
      <c r="AI2413" s="75"/>
      <c r="AJ2413" s="75"/>
      <c r="AK2413" s="75"/>
      <c r="AL2413" s="75"/>
      <c r="AM2413" s="75"/>
      <c r="AN2413" s="75"/>
      <c r="AO2413" s="75"/>
    </row>
    <row r="2414" spans="2:41" x14ac:dyDescent="0.25">
      <c r="B2414" s="105">
        <v>221</v>
      </c>
      <c r="C2414" s="70">
        <v>42742</v>
      </c>
      <c r="D2414">
        <v>0</v>
      </c>
      <c r="E2414">
        <v>2.524287417</v>
      </c>
      <c r="F2414" s="75">
        <v>0</v>
      </c>
      <c r="G2414" s="75">
        <v>5.0000000000000001E-3</v>
      </c>
      <c r="H2414" s="75">
        <v>0</v>
      </c>
      <c r="I2414" s="75">
        <v>1.05</v>
      </c>
      <c r="J2414" s="75">
        <v>2.6505017878500001</v>
      </c>
      <c r="K2414" s="75">
        <v>0</v>
      </c>
      <c r="L2414" s="75">
        <v>37.5</v>
      </c>
      <c r="M2414" s="75">
        <v>18.75</v>
      </c>
      <c r="N2414" s="75">
        <v>0</v>
      </c>
      <c r="O2414" s="75">
        <v>0</v>
      </c>
      <c r="P2414" s="75">
        <v>0</v>
      </c>
      <c r="Q2414" s="75">
        <v>0.25</v>
      </c>
      <c r="R2414" s="75">
        <v>0</v>
      </c>
      <c r="S2414" s="75">
        <v>0</v>
      </c>
      <c r="T2414" s="75">
        <v>61.432256163508903</v>
      </c>
      <c r="U2414" s="75"/>
      <c r="V2414" s="75"/>
      <c r="W2414" s="75"/>
      <c r="X2414" s="75"/>
      <c r="Y2414" s="75"/>
      <c r="Z2414" s="75"/>
      <c r="AA2414" s="75"/>
      <c r="AB2414" s="75"/>
      <c r="AC2414" s="75"/>
      <c r="AD2414" s="75"/>
      <c r="AE2414" s="75"/>
      <c r="AF2414" s="75"/>
      <c r="AG2414" s="75"/>
      <c r="AH2414" s="75"/>
      <c r="AI2414" s="75"/>
      <c r="AJ2414" s="75"/>
      <c r="AK2414" s="75"/>
      <c r="AL2414" s="75"/>
      <c r="AM2414" s="75"/>
      <c r="AN2414" s="75"/>
      <c r="AO2414" s="75"/>
    </row>
    <row r="2415" spans="2:41" x14ac:dyDescent="0.25">
      <c r="B2415" s="105">
        <v>222</v>
      </c>
      <c r="C2415" s="70">
        <v>42743</v>
      </c>
      <c r="D2415">
        <v>0</v>
      </c>
      <c r="E2415">
        <v>2.5703496010000002</v>
      </c>
      <c r="F2415" s="75">
        <v>0</v>
      </c>
      <c r="G2415" s="75">
        <v>5.0000000000000001E-3</v>
      </c>
      <c r="H2415" s="75">
        <v>0</v>
      </c>
      <c r="I2415" s="75">
        <v>1.05</v>
      </c>
      <c r="J2415" s="75">
        <v>2.6988670810499999</v>
      </c>
      <c r="K2415" s="75">
        <v>0</v>
      </c>
      <c r="L2415" s="75">
        <v>37.5</v>
      </c>
      <c r="M2415" s="75">
        <v>18.75</v>
      </c>
      <c r="N2415" s="75">
        <v>0</v>
      </c>
      <c r="O2415" s="75">
        <v>0</v>
      </c>
      <c r="P2415" s="75">
        <v>0</v>
      </c>
      <c r="Q2415" s="75">
        <v>0.25</v>
      </c>
      <c r="R2415" s="75">
        <v>0</v>
      </c>
      <c r="S2415" s="75">
        <v>0</v>
      </c>
      <c r="T2415" s="75">
        <v>61.432256163508903</v>
      </c>
      <c r="U2415" s="75"/>
      <c r="V2415" s="75"/>
      <c r="W2415" s="75"/>
      <c r="X2415" s="75"/>
      <c r="Y2415" s="75"/>
      <c r="Z2415" s="75"/>
      <c r="AA2415" s="75"/>
      <c r="AB2415" s="75"/>
      <c r="AC2415" s="75"/>
      <c r="AD2415" s="75"/>
      <c r="AE2415" s="75"/>
      <c r="AF2415" s="75"/>
      <c r="AG2415" s="75"/>
      <c r="AH2415" s="75"/>
      <c r="AI2415" s="75"/>
      <c r="AJ2415" s="75"/>
      <c r="AK2415" s="75"/>
      <c r="AL2415" s="75"/>
      <c r="AM2415" s="75"/>
      <c r="AN2415" s="75"/>
      <c r="AO2415" s="75"/>
    </row>
    <row r="2416" spans="2:41" x14ac:dyDescent="0.25">
      <c r="B2416" s="105">
        <v>223</v>
      </c>
      <c r="C2416" s="70">
        <v>42744</v>
      </c>
      <c r="D2416">
        <v>0</v>
      </c>
      <c r="E2416">
        <v>2.656124062</v>
      </c>
      <c r="F2416" s="75">
        <v>0</v>
      </c>
      <c r="G2416" s="75">
        <v>5.0000000000000001E-3</v>
      </c>
      <c r="H2416" s="75">
        <v>0</v>
      </c>
      <c r="I2416" s="75">
        <v>1.05</v>
      </c>
      <c r="J2416" s="75">
        <v>2.7889302650999999</v>
      </c>
      <c r="K2416" s="75">
        <v>0</v>
      </c>
      <c r="L2416" s="75">
        <v>37.5</v>
      </c>
      <c r="M2416" s="75">
        <v>18.75</v>
      </c>
      <c r="N2416" s="75">
        <v>0</v>
      </c>
      <c r="O2416" s="75">
        <v>0</v>
      </c>
      <c r="P2416" s="75">
        <v>0</v>
      </c>
      <c r="Q2416" s="75">
        <v>0.25</v>
      </c>
      <c r="R2416" s="75">
        <v>0</v>
      </c>
      <c r="S2416" s="75">
        <v>0</v>
      </c>
      <c r="T2416" s="75">
        <v>61.432256163508903</v>
      </c>
      <c r="U2416" s="75"/>
      <c r="V2416" s="75"/>
      <c r="W2416" s="75"/>
      <c r="X2416" s="75"/>
      <c r="Y2416" s="75"/>
      <c r="Z2416" s="75"/>
      <c r="AA2416" s="75"/>
      <c r="AB2416" s="75"/>
      <c r="AC2416" s="75"/>
      <c r="AD2416" s="75"/>
      <c r="AE2416" s="75"/>
      <c r="AF2416" s="75"/>
      <c r="AG2416" s="75"/>
      <c r="AH2416" s="75"/>
      <c r="AI2416" s="75"/>
      <c r="AJ2416" s="75"/>
      <c r="AK2416" s="75"/>
      <c r="AL2416" s="75"/>
      <c r="AM2416" s="75"/>
      <c r="AN2416" s="75"/>
      <c r="AO2416" s="75"/>
    </row>
    <row r="2417" spans="2:41" x14ac:dyDescent="0.25">
      <c r="B2417" s="105">
        <v>224</v>
      </c>
      <c r="C2417" s="70">
        <v>42745</v>
      </c>
      <c r="D2417">
        <v>0</v>
      </c>
      <c r="E2417">
        <v>2.7568685190000002</v>
      </c>
      <c r="F2417" s="75">
        <v>0</v>
      </c>
      <c r="G2417" s="75">
        <v>5.0000000000000001E-3</v>
      </c>
      <c r="H2417" s="75">
        <v>0</v>
      </c>
      <c r="I2417" s="75">
        <v>1.05</v>
      </c>
      <c r="J2417" s="75">
        <v>2.8947119449500001</v>
      </c>
      <c r="K2417" s="75">
        <v>0</v>
      </c>
      <c r="L2417" s="75">
        <v>37.5</v>
      </c>
      <c r="M2417" s="75">
        <v>18.75</v>
      </c>
      <c r="N2417" s="75">
        <v>0</v>
      </c>
      <c r="O2417" s="75">
        <v>0</v>
      </c>
      <c r="P2417" s="75">
        <v>0</v>
      </c>
      <c r="Q2417" s="75">
        <v>0.25</v>
      </c>
      <c r="R2417" s="75">
        <v>0</v>
      </c>
      <c r="S2417" s="75">
        <v>0</v>
      </c>
      <c r="T2417" s="75">
        <v>61.432256163508903</v>
      </c>
      <c r="U2417" s="75"/>
      <c r="V2417" s="75"/>
      <c r="W2417" s="75"/>
      <c r="X2417" s="75"/>
      <c r="Y2417" s="75"/>
      <c r="Z2417" s="75"/>
      <c r="AA2417" s="75"/>
      <c r="AB2417" s="75"/>
      <c r="AC2417" s="75"/>
      <c r="AD2417" s="75"/>
      <c r="AE2417" s="75"/>
      <c r="AF2417" s="75"/>
      <c r="AG2417" s="75"/>
      <c r="AH2417" s="75"/>
      <c r="AI2417" s="75"/>
      <c r="AJ2417" s="75"/>
      <c r="AK2417" s="75"/>
      <c r="AL2417" s="75"/>
      <c r="AM2417" s="75"/>
      <c r="AN2417" s="75"/>
      <c r="AO2417" s="75"/>
    </row>
    <row r="2418" spans="2:41" x14ac:dyDescent="0.25">
      <c r="B2418" s="105">
        <v>225</v>
      </c>
      <c r="C2418" s="70">
        <v>42746</v>
      </c>
      <c r="D2418">
        <v>0</v>
      </c>
      <c r="E2418">
        <v>2.8711781830000001</v>
      </c>
      <c r="F2418" s="75">
        <v>0</v>
      </c>
      <c r="G2418" s="75">
        <v>5.0000000000000001E-3</v>
      </c>
      <c r="H2418" s="75">
        <v>0</v>
      </c>
      <c r="I2418" s="75">
        <v>1.05</v>
      </c>
      <c r="J2418" s="75">
        <v>3.0147370921499999</v>
      </c>
      <c r="K2418" s="75">
        <v>0</v>
      </c>
      <c r="L2418" s="75">
        <v>37.5</v>
      </c>
      <c r="M2418" s="75">
        <v>18.75</v>
      </c>
      <c r="N2418" s="75">
        <v>0</v>
      </c>
      <c r="O2418" s="75">
        <v>0</v>
      </c>
      <c r="P2418" s="75">
        <v>0</v>
      </c>
      <c r="Q2418" s="75">
        <v>0.25</v>
      </c>
      <c r="R2418" s="75">
        <v>0</v>
      </c>
      <c r="S2418" s="75">
        <v>0</v>
      </c>
      <c r="T2418" s="75">
        <v>61.432256163508903</v>
      </c>
      <c r="U2418" s="75"/>
      <c r="V2418" s="75"/>
      <c r="W2418" s="75"/>
      <c r="X2418" s="75"/>
      <c r="Y2418" s="75"/>
      <c r="Z2418" s="75"/>
      <c r="AA2418" s="75"/>
      <c r="AB2418" s="75"/>
      <c r="AC2418" s="75"/>
      <c r="AD2418" s="75"/>
      <c r="AE2418" s="75"/>
      <c r="AF2418" s="75"/>
      <c r="AG2418" s="75"/>
      <c r="AH2418" s="75"/>
      <c r="AI2418" s="75"/>
      <c r="AJ2418" s="75"/>
      <c r="AK2418" s="75"/>
      <c r="AL2418" s="75"/>
      <c r="AM2418" s="75"/>
      <c r="AN2418" s="75"/>
      <c r="AO2418" s="75"/>
    </row>
    <row r="2419" spans="2:41" x14ac:dyDescent="0.25">
      <c r="B2419" s="105">
        <v>226</v>
      </c>
      <c r="C2419" s="70">
        <v>42747</v>
      </c>
      <c r="D2419">
        <v>0</v>
      </c>
      <c r="E2419">
        <v>2.9465535570000001</v>
      </c>
      <c r="F2419" s="75">
        <v>0</v>
      </c>
      <c r="G2419" s="75">
        <v>5.0000000000000001E-3</v>
      </c>
      <c r="H2419" s="75">
        <v>0</v>
      </c>
      <c r="I2419" s="75">
        <v>1.05</v>
      </c>
      <c r="J2419" s="75">
        <v>3.09388123485</v>
      </c>
      <c r="K2419" s="75">
        <v>0</v>
      </c>
      <c r="L2419" s="75">
        <v>37.5</v>
      </c>
      <c r="M2419" s="75">
        <v>18.75</v>
      </c>
      <c r="N2419" s="75">
        <v>0</v>
      </c>
      <c r="O2419" s="75">
        <v>0</v>
      </c>
      <c r="P2419" s="75">
        <v>0</v>
      </c>
      <c r="Q2419" s="75">
        <v>0.25</v>
      </c>
      <c r="R2419" s="75">
        <v>0</v>
      </c>
      <c r="S2419" s="75">
        <v>0</v>
      </c>
      <c r="T2419" s="75">
        <v>61.432256163508903</v>
      </c>
      <c r="U2419" s="75"/>
      <c r="V2419" s="75"/>
      <c r="W2419" s="75"/>
      <c r="X2419" s="75"/>
      <c r="Y2419" s="75"/>
      <c r="Z2419" s="75"/>
      <c r="AA2419" s="75"/>
      <c r="AB2419" s="75"/>
      <c r="AC2419" s="75"/>
      <c r="AD2419" s="75"/>
      <c r="AE2419" s="75"/>
      <c r="AF2419" s="75"/>
      <c r="AG2419" s="75"/>
      <c r="AH2419" s="75"/>
      <c r="AI2419" s="75"/>
      <c r="AJ2419" s="75"/>
      <c r="AK2419" s="75"/>
      <c r="AL2419" s="75"/>
      <c r="AM2419" s="75"/>
      <c r="AN2419" s="75"/>
      <c r="AO2419" s="75"/>
    </row>
    <row r="2420" spans="2:41" x14ac:dyDescent="0.25">
      <c r="B2420" s="105">
        <v>227</v>
      </c>
      <c r="C2420" s="70">
        <v>42748</v>
      </c>
      <c r="D2420">
        <v>0</v>
      </c>
      <c r="E2420">
        <v>2.9634950459999998</v>
      </c>
      <c r="F2420" s="75">
        <v>0</v>
      </c>
      <c r="G2420" s="75">
        <v>5.0000000000000001E-3</v>
      </c>
      <c r="H2420" s="75">
        <v>0</v>
      </c>
      <c r="I2420" s="75">
        <v>1.05</v>
      </c>
      <c r="J2420" s="75">
        <v>3.1116697982999999</v>
      </c>
      <c r="K2420" s="75">
        <v>0</v>
      </c>
      <c r="L2420" s="75">
        <v>37.5</v>
      </c>
      <c r="M2420" s="75">
        <v>18.75</v>
      </c>
      <c r="N2420" s="75">
        <v>0</v>
      </c>
      <c r="O2420" s="75">
        <v>0</v>
      </c>
      <c r="P2420" s="75">
        <v>0</v>
      </c>
      <c r="Q2420" s="75">
        <v>0.25</v>
      </c>
      <c r="R2420" s="75">
        <v>0</v>
      </c>
      <c r="S2420" s="75">
        <v>0</v>
      </c>
      <c r="T2420" s="75">
        <v>61.432256163508903</v>
      </c>
      <c r="U2420" s="75"/>
      <c r="V2420" s="75"/>
      <c r="W2420" s="75"/>
      <c r="X2420" s="75"/>
      <c r="Y2420" s="75"/>
      <c r="Z2420" s="75"/>
      <c r="AA2420" s="75"/>
      <c r="AB2420" s="75"/>
      <c r="AC2420" s="75"/>
      <c r="AD2420" s="75"/>
      <c r="AE2420" s="75"/>
      <c r="AF2420" s="75"/>
      <c r="AG2420" s="75"/>
      <c r="AH2420" s="75"/>
      <c r="AI2420" s="75"/>
      <c r="AJ2420" s="75"/>
      <c r="AK2420" s="75"/>
      <c r="AL2420" s="75"/>
      <c r="AM2420" s="75"/>
      <c r="AN2420" s="75"/>
      <c r="AO2420" s="75"/>
    </row>
    <row r="2421" spans="2:41" x14ac:dyDescent="0.25">
      <c r="B2421" s="105">
        <v>228</v>
      </c>
      <c r="C2421" s="70">
        <v>42749</v>
      </c>
      <c r="D2421">
        <v>0</v>
      </c>
      <c r="E2421">
        <v>2.9160880869999999</v>
      </c>
      <c r="F2421" s="75">
        <v>0</v>
      </c>
      <c r="G2421" s="75">
        <v>5.0000000000000001E-3</v>
      </c>
      <c r="H2421" s="75">
        <v>0</v>
      </c>
      <c r="I2421" s="75">
        <v>1.05</v>
      </c>
      <c r="J2421" s="75">
        <v>3.0618924913500001</v>
      </c>
      <c r="K2421" s="75">
        <v>0</v>
      </c>
      <c r="L2421" s="75">
        <v>37.5</v>
      </c>
      <c r="M2421" s="75">
        <v>18.75</v>
      </c>
      <c r="N2421" s="75">
        <v>0</v>
      </c>
      <c r="O2421" s="75">
        <v>0</v>
      </c>
      <c r="P2421" s="75">
        <v>0</v>
      </c>
      <c r="Q2421" s="75">
        <v>0.25</v>
      </c>
      <c r="R2421" s="75">
        <v>0</v>
      </c>
      <c r="S2421" s="75">
        <v>0</v>
      </c>
      <c r="T2421" s="75">
        <v>61.432256163508903</v>
      </c>
      <c r="U2421" s="75"/>
      <c r="V2421" s="75"/>
      <c r="W2421" s="75"/>
      <c r="X2421" s="75"/>
      <c r="Y2421" s="75"/>
      <c r="Z2421" s="75"/>
      <c r="AA2421" s="75"/>
      <c r="AB2421" s="75"/>
      <c r="AC2421" s="75"/>
      <c r="AD2421" s="75"/>
      <c r="AE2421" s="75"/>
      <c r="AF2421" s="75"/>
      <c r="AG2421" s="75"/>
      <c r="AH2421" s="75"/>
      <c r="AI2421" s="75"/>
      <c r="AJ2421" s="75"/>
      <c r="AK2421" s="75"/>
      <c r="AL2421" s="75"/>
      <c r="AM2421" s="75"/>
      <c r="AN2421" s="75"/>
      <c r="AO2421" s="75"/>
    </row>
    <row r="2422" spans="2:41" x14ac:dyDescent="0.25">
      <c r="B2422" s="105">
        <v>229</v>
      </c>
      <c r="C2422" s="70">
        <v>42750</v>
      </c>
      <c r="D2422">
        <v>0</v>
      </c>
      <c r="E2422">
        <v>2.817561268</v>
      </c>
      <c r="F2422" s="75">
        <v>0</v>
      </c>
      <c r="G2422" s="75">
        <v>5.0000000000000001E-3</v>
      </c>
      <c r="H2422" s="75">
        <v>0</v>
      </c>
      <c r="I2422" s="75">
        <v>1.05</v>
      </c>
      <c r="J2422" s="75">
        <v>2.9584393314000001</v>
      </c>
      <c r="K2422" s="75">
        <v>0</v>
      </c>
      <c r="L2422" s="75">
        <v>37.5</v>
      </c>
      <c r="M2422" s="75">
        <v>18.75</v>
      </c>
      <c r="N2422" s="75">
        <v>0</v>
      </c>
      <c r="O2422" s="75">
        <v>0</v>
      </c>
      <c r="P2422" s="75">
        <v>0</v>
      </c>
      <c r="Q2422" s="75">
        <v>0.25</v>
      </c>
      <c r="R2422" s="75">
        <v>0</v>
      </c>
      <c r="S2422" s="75">
        <v>0</v>
      </c>
      <c r="T2422" s="75">
        <v>61.432256163508903</v>
      </c>
      <c r="U2422" s="75"/>
      <c r="V2422" s="75"/>
      <c r="W2422" s="75"/>
      <c r="X2422" s="75"/>
      <c r="Y2422" s="75"/>
      <c r="Z2422" s="75"/>
      <c r="AA2422" s="75"/>
      <c r="AB2422" s="75"/>
      <c r="AC2422" s="75"/>
      <c r="AD2422" s="75"/>
      <c r="AE2422" s="75"/>
      <c r="AF2422" s="75"/>
      <c r="AG2422" s="75"/>
      <c r="AH2422" s="75"/>
      <c r="AI2422" s="75"/>
      <c r="AJ2422" s="75"/>
      <c r="AK2422" s="75"/>
      <c r="AL2422" s="75"/>
      <c r="AM2422" s="75"/>
      <c r="AN2422" s="75"/>
      <c r="AO2422" s="75"/>
    </row>
    <row r="2423" spans="2:41" x14ac:dyDescent="0.25">
      <c r="B2423" s="105">
        <v>230</v>
      </c>
      <c r="C2423" s="70">
        <v>42751</v>
      </c>
      <c r="D2423">
        <v>0</v>
      </c>
      <c r="E2423">
        <v>2.6912874119999999</v>
      </c>
      <c r="F2423" s="75">
        <v>0</v>
      </c>
      <c r="G2423" s="75">
        <v>5.0000000000000001E-3</v>
      </c>
      <c r="H2423" s="75">
        <v>0</v>
      </c>
      <c r="I2423" s="75">
        <v>1.05</v>
      </c>
      <c r="J2423" s="75">
        <v>2.8258517826</v>
      </c>
      <c r="K2423" s="75">
        <v>0</v>
      </c>
      <c r="L2423" s="75">
        <v>37.5</v>
      </c>
      <c r="M2423" s="75">
        <v>18.75</v>
      </c>
      <c r="N2423" s="75">
        <v>0</v>
      </c>
      <c r="O2423" s="75">
        <v>0</v>
      </c>
      <c r="P2423" s="75">
        <v>0</v>
      </c>
      <c r="Q2423" s="75">
        <v>0.25</v>
      </c>
      <c r="R2423" s="75">
        <v>0</v>
      </c>
      <c r="S2423" s="75">
        <v>0</v>
      </c>
      <c r="T2423" s="75">
        <v>61.432256163508903</v>
      </c>
      <c r="U2423" s="75"/>
      <c r="V2423" s="75"/>
      <c r="W2423" s="75"/>
      <c r="X2423" s="75"/>
      <c r="Y2423" s="75"/>
      <c r="Z2423" s="75"/>
      <c r="AA2423" s="75"/>
      <c r="AB2423" s="75"/>
      <c r="AC2423" s="75"/>
      <c r="AD2423" s="75"/>
      <c r="AE2423" s="75"/>
      <c r="AF2423" s="75"/>
      <c r="AG2423" s="75"/>
      <c r="AH2423" s="75"/>
      <c r="AI2423" s="75"/>
      <c r="AJ2423" s="75"/>
      <c r="AK2423" s="75"/>
      <c r="AL2423" s="75"/>
      <c r="AM2423" s="75"/>
      <c r="AN2423" s="75"/>
      <c r="AO2423" s="75"/>
    </row>
    <row r="2424" spans="2:41" x14ac:dyDescent="0.25">
      <c r="B2424" s="105">
        <v>231</v>
      </c>
      <c r="C2424" s="70">
        <v>42752</v>
      </c>
      <c r="D2424">
        <v>0</v>
      </c>
      <c r="E2424">
        <v>2.6088897530000001</v>
      </c>
      <c r="F2424" s="75">
        <v>0</v>
      </c>
      <c r="G2424" s="75">
        <v>5.0000000000000001E-3</v>
      </c>
      <c r="H2424" s="75">
        <v>0</v>
      </c>
      <c r="I2424" s="75">
        <v>1.05</v>
      </c>
      <c r="J2424" s="75">
        <v>2.7393342406499999</v>
      </c>
      <c r="K2424" s="75">
        <v>0</v>
      </c>
      <c r="L2424" s="75">
        <v>37.5</v>
      </c>
      <c r="M2424" s="75">
        <v>18.75</v>
      </c>
      <c r="N2424" s="75">
        <v>0</v>
      </c>
      <c r="O2424" s="75">
        <v>0</v>
      </c>
      <c r="P2424" s="75">
        <v>0</v>
      </c>
      <c r="Q2424" s="75">
        <v>0.25</v>
      </c>
      <c r="R2424" s="75">
        <v>0</v>
      </c>
      <c r="S2424" s="75">
        <v>0</v>
      </c>
      <c r="T2424" s="75">
        <v>61.432256163508903</v>
      </c>
      <c r="U2424" s="75"/>
      <c r="V2424" s="75"/>
      <c r="W2424" s="75"/>
      <c r="X2424" s="75"/>
      <c r="Y2424" s="75"/>
      <c r="Z2424" s="75"/>
      <c r="AA2424" s="75"/>
      <c r="AB2424" s="75"/>
      <c r="AC2424" s="75"/>
      <c r="AD2424" s="75"/>
      <c r="AE2424" s="75"/>
      <c r="AF2424" s="75"/>
      <c r="AG2424" s="75"/>
      <c r="AH2424" s="75"/>
      <c r="AI2424" s="75"/>
      <c r="AJ2424" s="75"/>
      <c r="AK2424" s="75"/>
      <c r="AL2424" s="75"/>
      <c r="AM2424" s="75"/>
      <c r="AN2424" s="75"/>
      <c r="AO2424" s="75"/>
    </row>
    <row r="2425" spans="2:41" x14ac:dyDescent="0.25">
      <c r="B2425" s="105">
        <v>232</v>
      </c>
      <c r="C2425" s="70">
        <v>42753</v>
      </c>
      <c r="D2425">
        <v>0</v>
      </c>
      <c r="E2425">
        <v>2.5910034909999999</v>
      </c>
      <c r="F2425" s="75">
        <v>0</v>
      </c>
      <c r="G2425" s="75">
        <v>5.0000000000000001E-3</v>
      </c>
      <c r="H2425" s="75">
        <v>0</v>
      </c>
      <c r="I2425" s="75">
        <v>1.05</v>
      </c>
      <c r="J2425" s="75">
        <v>2.7205536655499998</v>
      </c>
      <c r="K2425" s="75">
        <v>0</v>
      </c>
      <c r="L2425" s="75">
        <v>37.5</v>
      </c>
      <c r="M2425" s="75">
        <v>18.75</v>
      </c>
      <c r="N2425" s="75">
        <v>0</v>
      </c>
      <c r="O2425" s="75">
        <v>0</v>
      </c>
      <c r="P2425" s="75">
        <v>0</v>
      </c>
      <c r="Q2425" s="75">
        <v>0.25</v>
      </c>
      <c r="R2425" s="75">
        <v>0</v>
      </c>
      <c r="S2425" s="75">
        <v>0</v>
      </c>
      <c r="T2425" s="75">
        <v>61.432256163508903</v>
      </c>
      <c r="U2425" s="75"/>
      <c r="V2425" s="75"/>
      <c r="W2425" s="75"/>
      <c r="X2425" s="75"/>
      <c r="Y2425" s="75"/>
      <c r="Z2425" s="75"/>
      <c r="AA2425" s="75"/>
      <c r="AB2425" s="75"/>
      <c r="AC2425" s="75"/>
      <c r="AD2425" s="75"/>
      <c r="AE2425" s="75"/>
      <c r="AF2425" s="75"/>
      <c r="AG2425" s="75"/>
      <c r="AH2425" s="75"/>
      <c r="AI2425" s="75"/>
      <c r="AJ2425" s="75"/>
      <c r="AK2425" s="75"/>
      <c r="AL2425" s="75"/>
      <c r="AM2425" s="75"/>
      <c r="AN2425" s="75"/>
      <c r="AO2425" s="75"/>
    </row>
    <row r="2426" spans="2:41" x14ac:dyDescent="0.25">
      <c r="B2426" s="105">
        <v>233</v>
      </c>
      <c r="C2426" s="70">
        <v>42754</v>
      </c>
      <c r="D2426">
        <v>0</v>
      </c>
      <c r="E2426">
        <v>2.6218644740000001</v>
      </c>
      <c r="F2426" s="75">
        <v>0</v>
      </c>
      <c r="G2426" s="75">
        <v>5.0000000000000001E-3</v>
      </c>
      <c r="H2426" s="75">
        <v>0</v>
      </c>
      <c r="I2426" s="75">
        <v>1.05</v>
      </c>
      <c r="J2426" s="75">
        <v>2.7529576976999999</v>
      </c>
      <c r="K2426" s="75">
        <v>0</v>
      </c>
      <c r="L2426" s="75">
        <v>37.5</v>
      </c>
      <c r="M2426" s="75">
        <v>18.75</v>
      </c>
      <c r="N2426" s="75">
        <v>0</v>
      </c>
      <c r="O2426" s="75">
        <v>0</v>
      </c>
      <c r="P2426" s="75">
        <v>0</v>
      </c>
      <c r="Q2426" s="75">
        <v>0.25</v>
      </c>
      <c r="R2426" s="75">
        <v>0</v>
      </c>
      <c r="S2426" s="75">
        <v>0</v>
      </c>
      <c r="T2426" s="75">
        <v>61.432256163508903</v>
      </c>
      <c r="U2426" s="75"/>
      <c r="V2426" s="75"/>
      <c r="W2426" s="75"/>
      <c r="X2426" s="75"/>
      <c r="Y2426" s="75"/>
      <c r="Z2426" s="75"/>
      <c r="AA2426" s="75"/>
      <c r="AB2426" s="75"/>
      <c r="AC2426" s="75"/>
      <c r="AD2426" s="75"/>
      <c r="AE2426" s="75"/>
      <c r="AF2426" s="75"/>
      <c r="AG2426" s="75"/>
      <c r="AH2426" s="75"/>
      <c r="AI2426" s="75"/>
      <c r="AJ2426" s="75"/>
      <c r="AK2426" s="75"/>
      <c r="AL2426" s="75"/>
      <c r="AM2426" s="75"/>
      <c r="AN2426" s="75"/>
      <c r="AO2426" s="75"/>
    </row>
    <row r="2427" spans="2:41" x14ac:dyDescent="0.25">
      <c r="B2427" s="105">
        <v>234</v>
      </c>
      <c r="C2427" s="70">
        <v>42755</v>
      </c>
      <c r="D2427">
        <v>0</v>
      </c>
      <c r="E2427">
        <v>2.6870402499999999</v>
      </c>
      <c r="F2427" s="75">
        <v>0</v>
      </c>
      <c r="G2427" s="75">
        <v>5.0000000000000001E-3</v>
      </c>
      <c r="H2427" s="75">
        <v>0</v>
      </c>
      <c r="I2427" s="75">
        <v>1.05</v>
      </c>
      <c r="J2427" s="75">
        <v>2.8213922624999999</v>
      </c>
      <c r="K2427" s="75">
        <v>0</v>
      </c>
      <c r="L2427" s="75">
        <v>37.5</v>
      </c>
      <c r="M2427" s="75">
        <v>18.75</v>
      </c>
      <c r="N2427" s="75">
        <v>0</v>
      </c>
      <c r="O2427" s="75">
        <v>0</v>
      </c>
      <c r="P2427" s="75">
        <v>0</v>
      </c>
      <c r="Q2427" s="75">
        <v>0.25</v>
      </c>
      <c r="R2427" s="75">
        <v>0</v>
      </c>
      <c r="S2427" s="75">
        <v>0</v>
      </c>
      <c r="T2427" s="75">
        <v>61.432256163508903</v>
      </c>
      <c r="U2427" s="75"/>
      <c r="V2427" s="75"/>
      <c r="W2427" s="75"/>
      <c r="X2427" s="75"/>
      <c r="Y2427" s="75"/>
      <c r="Z2427" s="75"/>
      <c r="AA2427" s="75"/>
      <c r="AB2427" s="75"/>
      <c r="AC2427" s="75"/>
      <c r="AD2427" s="75"/>
      <c r="AE2427" s="75"/>
      <c r="AF2427" s="75"/>
      <c r="AG2427" s="75"/>
      <c r="AH2427" s="75"/>
      <c r="AI2427" s="75"/>
      <c r="AJ2427" s="75"/>
      <c r="AK2427" s="75"/>
      <c r="AL2427" s="75"/>
      <c r="AM2427" s="75"/>
      <c r="AN2427" s="75"/>
      <c r="AO2427" s="75"/>
    </row>
    <row r="2428" spans="2:41" x14ac:dyDescent="0.25">
      <c r="B2428" s="105">
        <v>235</v>
      </c>
      <c r="C2428" s="70">
        <v>42756</v>
      </c>
      <c r="D2428">
        <v>0</v>
      </c>
      <c r="E2428">
        <v>2.7991621389999999</v>
      </c>
      <c r="F2428" s="75">
        <v>0</v>
      </c>
      <c r="G2428" s="75">
        <v>5.0000000000000001E-3</v>
      </c>
      <c r="H2428" s="75">
        <v>0</v>
      </c>
      <c r="I2428" s="75">
        <v>1.05</v>
      </c>
      <c r="J2428" s="75">
        <v>2.9391202459499999</v>
      </c>
      <c r="K2428" s="75">
        <v>0</v>
      </c>
      <c r="L2428" s="75">
        <v>37.5</v>
      </c>
      <c r="M2428" s="75">
        <v>18.75</v>
      </c>
      <c r="N2428" s="75">
        <v>0</v>
      </c>
      <c r="O2428" s="75">
        <v>0</v>
      </c>
      <c r="P2428" s="75">
        <v>0</v>
      </c>
      <c r="Q2428" s="75">
        <v>0.25</v>
      </c>
      <c r="R2428" s="75">
        <v>0</v>
      </c>
      <c r="S2428" s="75">
        <v>0</v>
      </c>
      <c r="T2428" s="75">
        <v>61.432256163508903</v>
      </c>
      <c r="U2428" s="75"/>
      <c r="V2428" s="75"/>
      <c r="W2428" s="75"/>
      <c r="X2428" s="75"/>
      <c r="Y2428" s="75"/>
      <c r="Z2428" s="75"/>
      <c r="AA2428" s="75"/>
      <c r="AB2428" s="75"/>
      <c r="AC2428" s="75"/>
      <c r="AD2428" s="75"/>
      <c r="AE2428" s="75"/>
      <c r="AF2428" s="75"/>
      <c r="AG2428" s="75"/>
      <c r="AH2428" s="75"/>
      <c r="AI2428" s="75"/>
      <c r="AJ2428" s="75"/>
      <c r="AK2428" s="75"/>
      <c r="AL2428" s="75"/>
      <c r="AM2428" s="75"/>
      <c r="AN2428" s="75"/>
      <c r="AO2428" s="75"/>
    </row>
    <row r="2429" spans="2:41" x14ac:dyDescent="0.25">
      <c r="B2429" s="105">
        <v>236</v>
      </c>
      <c r="C2429" s="70">
        <v>42757</v>
      </c>
      <c r="D2429">
        <v>0</v>
      </c>
      <c r="E2429">
        <v>2.8631178730000002</v>
      </c>
      <c r="F2429" s="75">
        <v>0</v>
      </c>
      <c r="G2429" s="75">
        <v>5.0000000000000001E-3</v>
      </c>
      <c r="H2429" s="75">
        <v>0</v>
      </c>
      <c r="I2429" s="75">
        <v>1.05</v>
      </c>
      <c r="J2429" s="75">
        <v>3.0062737666500001</v>
      </c>
      <c r="K2429" s="75">
        <v>0</v>
      </c>
      <c r="L2429" s="75">
        <v>37.5</v>
      </c>
      <c r="M2429" s="75">
        <v>18.75</v>
      </c>
      <c r="N2429" s="75">
        <v>0</v>
      </c>
      <c r="O2429" s="75">
        <v>0</v>
      </c>
      <c r="P2429" s="75">
        <v>0</v>
      </c>
      <c r="Q2429" s="75">
        <v>0.25</v>
      </c>
      <c r="R2429" s="75">
        <v>0</v>
      </c>
      <c r="S2429" s="75">
        <v>0</v>
      </c>
      <c r="T2429" s="75">
        <v>61.432256163508903</v>
      </c>
      <c r="U2429" s="75"/>
      <c r="V2429" s="75"/>
      <c r="W2429" s="75"/>
      <c r="X2429" s="75"/>
      <c r="Y2429" s="75"/>
      <c r="Z2429" s="75"/>
      <c r="AA2429" s="75"/>
      <c r="AB2429" s="75"/>
      <c r="AC2429" s="75"/>
      <c r="AD2429" s="75"/>
      <c r="AE2429" s="75"/>
      <c r="AF2429" s="75"/>
      <c r="AG2429" s="75"/>
      <c r="AH2429" s="75"/>
      <c r="AI2429" s="75"/>
      <c r="AJ2429" s="75"/>
      <c r="AK2429" s="75"/>
      <c r="AL2429" s="75"/>
      <c r="AM2429" s="75"/>
      <c r="AN2429" s="75"/>
      <c r="AO2429" s="75"/>
    </row>
    <row r="2430" spans="2:41" x14ac:dyDescent="0.25">
      <c r="B2430" s="105">
        <v>237</v>
      </c>
      <c r="C2430" s="70">
        <v>42758</v>
      </c>
      <c r="D2430">
        <v>0</v>
      </c>
      <c r="E2430">
        <v>2.8960905600000002</v>
      </c>
      <c r="F2430" s="75">
        <v>0</v>
      </c>
      <c r="G2430" s="75">
        <v>5.0000000000000001E-3</v>
      </c>
      <c r="H2430" s="75">
        <v>0</v>
      </c>
      <c r="I2430" s="75">
        <v>1.05</v>
      </c>
      <c r="J2430" s="75">
        <v>3.0408950880000001</v>
      </c>
      <c r="K2430" s="75">
        <v>0</v>
      </c>
      <c r="L2430" s="75">
        <v>37.5</v>
      </c>
      <c r="M2430" s="75">
        <v>18.75</v>
      </c>
      <c r="N2430" s="75">
        <v>0</v>
      </c>
      <c r="O2430" s="75">
        <v>0</v>
      </c>
      <c r="P2430" s="75">
        <v>0</v>
      </c>
      <c r="Q2430" s="75">
        <v>0.25</v>
      </c>
      <c r="R2430" s="75">
        <v>0</v>
      </c>
      <c r="S2430" s="75">
        <v>0</v>
      </c>
      <c r="T2430" s="75">
        <v>61.432256163508903</v>
      </c>
      <c r="U2430" s="75"/>
      <c r="V2430" s="75"/>
      <c r="W2430" s="75"/>
      <c r="X2430" s="75"/>
      <c r="Y2430" s="75"/>
      <c r="Z2430" s="75"/>
      <c r="AA2430" s="75"/>
      <c r="AB2430" s="75"/>
      <c r="AC2430" s="75"/>
      <c r="AD2430" s="75"/>
      <c r="AE2430" s="75"/>
      <c r="AF2430" s="75"/>
      <c r="AG2430" s="75"/>
      <c r="AH2430" s="75"/>
      <c r="AI2430" s="75"/>
      <c r="AJ2430" s="75"/>
      <c r="AK2430" s="75"/>
      <c r="AL2430" s="75"/>
      <c r="AM2430" s="75"/>
      <c r="AN2430" s="75"/>
      <c r="AO2430" s="75"/>
    </row>
    <row r="2431" spans="2:41" x14ac:dyDescent="0.25">
      <c r="B2431" s="105">
        <v>238</v>
      </c>
      <c r="C2431" s="70">
        <v>42759</v>
      </c>
      <c r="D2431">
        <v>0</v>
      </c>
      <c r="E2431">
        <v>2.9287217590000001</v>
      </c>
      <c r="F2431" s="75">
        <v>0</v>
      </c>
      <c r="G2431" s="75">
        <v>5.0000000000000001E-3</v>
      </c>
      <c r="H2431" s="75">
        <v>0</v>
      </c>
      <c r="I2431" s="75">
        <v>1.05</v>
      </c>
      <c r="J2431" s="75">
        <v>3.0751578469499998</v>
      </c>
      <c r="K2431" s="75">
        <v>0</v>
      </c>
      <c r="L2431" s="75">
        <v>37.5</v>
      </c>
      <c r="M2431" s="75">
        <v>18.75</v>
      </c>
      <c r="N2431" s="75">
        <v>0</v>
      </c>
      <c r="O2431" s="75">
        <v>0</v>
      </c>
      <c r="P2431" s="75">
        <v>0</v>
      </c>
      <c r="Q2431" s="75">
        <v>0.25</v>
      </c>
      <c r="R2431" s="75">
        <v>0</v>
      </c>
      <c r="S2431" s="75">
        <v>0</v>
      </c>
      <c r="T2431" s="75">
        <v>61.432256163508903</v>
      </c>
      <c r="U2431" s="75"/>
      <c r="V2431" s="75"/>
      <c r="W2431" s="75"/>
      <c r="X2431" s="75"/>
      <c r="Y2431" s="75"/>
      <c r="Z2431" s="75"/>
      <c r="AA2431" s="75"/>
      <c r="AB2431" s="75"/>
      <c r="AC2431" s="75"/>
      <c r="AD2431" s="75"/>
      <c r="AE2431" s="75"/>
      <c r="AF2431" s="75"/>
      <c r="AG2431" s="75"/>
      <c r="AH2431" s="75"/>
      <c r="AI2431" s="75"/>
      <c r="AJ2431" s="75"/>
      <c r="AK2431" s="75"/>
      <c r="AL2431" s="75"/>
      <c r="AM2431" s="75"/>
      <c r="AN2431" s="75"/>
      <c r="AO2431" s="75"/>
    </row>
    <row r="2432" spans="2:41" x14ac:dyDescent="0.25">
      <c r="B2432" s="105">
        <v>239</v>
      </c>
      <c r="C2432" s="70">
        <v>42760</v>
      </c>
      <c r="D2432">
        <v>0</v>
      </c>
      <c r="E2432">
        <v>2.9554421729999998</v>
      </c>
      <c r="F2432" s="75">
        <v>0</v>
      </c>
      <c r="G2432" s="75">
        <v>5.0000000000000001E-3</v>
      </c>
      <c r="H2432" s="75">
        <v>0</v>
      </c>
      <c r="I2432" s="75">
        <v>1.05</v>
      </c>
      <c r="J2432" s="75">
        <v>3.1032142816500001</v>
      </c>
      <c r="K2432" s="75">
        <v>0</v>
      </c>
      <c r="L2432" s="75">
        <v>37.5</v>
      </c>
      <c r="M2432" s="75">
        <v>18.75</v>
      </c>
      <c r="N2432" s="75">
        <v>0</v>
      </c>
      <c r="O2432" s="75">
        <v>0</v>
      </c>
      <c r="P2432" s="75">
        <v>0</v>
      </c>
      <c r="Q2432" s="75">
        <v>0.25</v>
      </c>
      <c r="R2432" s="75">
        <v>0</v>
      </c>
      <c r="S2432" s="75">
        <v>0</v>
      </c>
      <c r="T2432" s="75">
        <v>61.432256163508903</v>
      </c>
      <c r="U2432" s="75"/>
      <c r="V2432" s="75"/>
      <c r="W2432" s="75"/>
      <c r="X2432" s="75"/>
      <c r="Y2432" s="75"/>
      <c r="Z2432" s="75"/>
      <c r="AA2432" s="75"/>
      <c r="AB2432" s="75"/>
      <c r="AC2432" s="75"/>
      <c r="AD2432" s="75"/>
      <c r="AE2432" s="75"/>
      <c r="AF2432" s="75"/>
      <c r="AG2432" s="75"/>
      <c r="AH2432" s="75"/>
      <c r="AI2432" s="75"/>
      <c r="AJ2432" s="75"/>
      <c r="AK2432" s="75"/>
      <c r="AL2432" s="75"/>
      <c r="AM2432" s="75"/>
      <c r="AN2432" s="75"/>
      <c r="AO2432" s="75"/>
    </row>
    <row r="2433" spans="2:41" x14ac:dyDescent="0.25">
      <c r="B2433" s="105">
        <v>240</v>
      </c>
      <c r="C2433" s="70">
        <v>42761</v>
      </c>
      <c r="D2433">
        <v>2</v>
      </c>
      <c r="E2433">
        <v>2.979467348</v>
      </c>
      <c r="F2433" s="75">
        <v>2</v>
      </c>
      <c r="G2433" s="75">
        <v>0.01</v>
      </c>
      <c r="H2433" s="75">
        <v>0.02</v>
      </c>
      <c r="I2433" s="75">
        <v>1.05</v>
      </c>
      <c r="J2433" s="75">
        <v>3.1284407154</v>
      </c>
      <c r="K2433" s="75">
        <v>1.98</v>
      </c>
      <c r="L2433" s="75">
        <v>37.5</v>
      </c>
      <c r="M2433" s="75">
        <v>18.75</v>
      </c>
      <c r="N2433" s="75">
        <v>0</v>
      </c>
      <c r="O2433" s="75">
        <v>1.98</v>
      </c>
      <c r="P2433" s="75">
        <v>1.98</v>
      </c>
      <c r="Q2433" s="75">
        <v>0.25</v>
      </c>
      <c r="R2433" s="75">
        <v>0</v>
      </c>
      <c r="S2433" s="75">
        <v>0</v>
      </c>
      <c r="T2433" s="75">
        <v>61.432256163508903</v>
      </c>
      <c r="U2433" s="75"/>
      <c r="V2433" s="75"/>
      <c r="W2433" s="75"/>
      <c r="X2433" s="75"/>
      <c r="Y2433" s="75"/>
      <c r="Z2433" s="75"/>
      <c r="AA2433" s="75"/>
      <c r="AB2433" s="75"/>
      <c r="AC2433" s="75"/>
      <c r="AD2433" s="75"/>
      <c r="AE2433" s="75"/>
      <c r="AF2433" s="75"/>
      <c r="AG2433" s="75"/>
      <c r="AH2433" s="75"/>
      <c r="AI2433" s="75"/>
      <c r="AJ2433" s="75"/>
      <c r="AK2433" s="75"/>
      <c r="AL2433" s="75"/>
      <c r="AM2433" s="75"/>
      <c r="AN2433" s="75"/>
      <c r="AO2433" s="75"/>
    </row>
    <row r="2434" spans="2:41" x14ac:dyDescent="0.25">
      <c r="B2434" s="105">
        <v>241</v>
      </c>
      <c r="C2434" s="70">
        <v>42762</v>
      </c>
      <c r="D2434">
        <v>1</v>
      </c>
      <c r="E2434">
        <v>3.0335812889999998</v>
      </c>
      <c r="F2434" s="75">
        <v>1</v>
      </c>
      <c r="G2434" s="75">
        <v>0.01</v>
      </c>
      <c r="H2434" s="75">
        <v>0.01</v>
      </c>
      <c r="I2434" s="75">
        <v>1.05</v>
      </c>
      <c r="J2434" s="75">
        <v>3.1852603534499999</v>
      </c>
      <c r="K2434" s="75">
        <v>0.99</v>
      </c>
      <c r="L2434" s="75">
        <v>37.5</v>
      </c>
      <c r="M2434" s="75">
        <v>18.75</v>
      </c>
      <c r="N2434" s="75">
        <v>0</v>
      </c>
      <c r="O2434" s="75">
        <v>0.99</v>
      </c>
      <c r="P2434" s="75">
        <v>0.99</v>
      </c>
      <c r="Q2434" s="75">
        <v>0.25</v>
      </c>
      <c r="R2434" s="75">
        <v>0</v>
      </c>
      <c r="S2434" s="75">
        <v>0</v>
      </c>
      <c r="T2434" s="75">
        <v>61.432256163508903</v>
      </c>
      <c r="U2434" s="75"/>
      <c r="V2434" s="75"/>
      <c r="W2434" s="75"/>
      <c r="X2434" s="75"/>
      <c r="Y2434" s="75"/>
      <c r="Z2434" s="75"/>
      <c r="AA2434" s="75"/>
      <c r="AB2434" s="75"/>
      <c r="AC2434" s="75"/>
      <c r="AD2434" s="75"/>
      <c r="AE2434" s="75"/>
      <c r="AF2434" s="75"/>
      <c r="AG2434" s="75"/>
      <c r="AH2434" s="75"/>
      <c r="AI2434" s="75"/>
      <c r="AJ2434" s="75"/>
      <c r="AK2434" s="75"/>
      <c r="AL2434" s="75"/>
      <c r="AM2434" s="75"/>
      <c r="AN2434" s="75"/>
      <c r="AO2434" s="75"/>
    </row>
    <row r="2435" spans="2:41" x14ac:dyDescent="0.25">
      <c r="B2435" s="105">
        <v>242</v>
      </c>
      <c r="C2435" s="70">
        <v>42763</v>
      </c>
      <c r="D2435">
        <v>0</v>
      </c>
      <c r="E2435">
        <v>3.084826257</v>
      </c>
      <c r="F2435" s="75">
        <v>0</v>
      </c>
      <c r="G2435" s="75">
        <v>5.0000000000000001E-3</v>
      </c>
      <c r="H2435" s="75">
        <v>0</v>
      </c>
      <c r="I2435" s="75">
        <v>1.05</v>
      </c>
      <c r="J2435" s="75">
        <v>3.23906756985</v>
      </c>
      <c r="K2435" s="75">
        <v>0</v>
      </c>
      <c r="L2435" s="75">
        <v>37.5</v>
      </c>
      <c r="M2435" s="75">
        <v>18.75</v>
      </c>
      <c r="N2435" s="75">
        <v>0</v>
      </c>
      <c r="O2435" s="75">
        <v>0</v>
      </c>
      <c r="P2435" s="75">
        <v>0</v>
      </c>
      <c r="Q2435" s="75">
        <v>0.25</v>
      </c>
      <c r="R2435" s="75">
        <v>0</v>
      </c>
      <c r="S2435" s="75">
        <v>0</v>
      </c>
      <c r="T2435" s="75">
        <v>61.432256163508903</v>
      </c>
      <c r="U2435" s="75"/>
      <c r="V2435" s="75"/>
      <c r="W2435" s="75"/>
      <c r="X2435" s="75"/>
      <c r="Y2435" s="75"/>
      <c r="Z2435" s="75"/>
      <c r="AA2435" s="75"/>
      <c r="AB2435" s="75"/>
      <c r="AC2435" s="75"/>
      <c r="AD2435" s="75"/>
      <c r="AE2435" s="75"/>
      <c r="AF2435" s="75"/>
      <c r="AG2435" s="75"/>
      <c r="AH2435" s="75"/>
      <c r="AI2435" s="75"/>
      <c r="AJ2435" s="75"/>
      <c r="AK2435" s="75"/>
      <c r="AL2435" s="75"/>
      <c r="AM2435" s="75"/>
      <c r="AN2435" s="75"/>
      <c r="AO2435" s="75"/>
    </row>
    <row r="2436" spans="2:41" x14ac:dyDescent="0.25">
      <c r="B2436" s="105">
        <v>243</v>
      </c>
      <c r="C2436" s="70">
        <v>42764</v>
      </c>
      <c r="D2436">
        <v>0</v>
      </c>
      <c r="E2436">
        <v>3.1067523069999998</v>
      </c>
      <c r="F2436" s="75">
        <v>0</v>
      </c>
      <c r="G2436" s="75">
        <v>5.0000000000000001E-3</v>
      </c>
      <c r="H2436" s="75">
        <v>0</v>
      </c>
      <c r="I2436" s="75">
        <v>1.05</v>
      </c>
      <c r="J2436" s="75">
        <v>3.2620899223499999</v>
      </c>
      <c r="K2436" s="75">
        <v>0</v>
      </c>
      <c r="L2436" s="75">
        <v>37.5</v>
      </c>
      <c r="M2436" s="75">
        <v>18.75</v>
      </c>
      <c r="N2436" s="75">
        <v>0</v>
      </c>
      <c r="O2436" s="75">
        <v>0</v>
      </c>
      <c r="P2436" s="75">
        <v>0</v>
      </c>
      <c r="Q2436" s="75">
        <v>0.25</v>
      </c>
      <c r="R2436" s="75">
        <v>0</v>
      </c>
      <c r="S2436" s="75">
        <v>0</v>
      </c>
      <c r="T2436" s="75">
        <v>61.432256163508903</v>
      </c>
      <c r="U2436" s="75"/>
      <c r="V2436" s="75"/>
      <c r="W2436" s="75"/>
      <c r="X2436" s="75"/>
      <c r="Y2436" s="75"/>
      <c r="Z2436" s="75"/>
      <c r="AA2436" s="75"/>
      <c r="AB2436" s="75"/>
      <c r="AC2436" s="75"/>
      <c r="AD2436" s="75"/>
      <c r="AE2436" s="75"/>
      <c r="AF2436" s="75"/>
      <c r="AG2436" s="75"/>
      <c r="AH2436" s="75"/>
      <c r="AI2436" s="75"/>
      <c r="AJ2436" s="75"/>
      <c r="AK2436" s="75"/>
      <c r="AL2436" s="75"/>
      <c r="AM2436" s="75"/>
      <c r="AN2436" s="75"/>
      <c r="AO2436" s="75"/>
    </row>
    <row r="2437" spans="2:41" x14ac:dyDescent="0.25">
      <c r="B2437" s="105">
        <v>244</v>
      </c>
      <c r="C2437" s="70">
        <v>42765</v>
      </c>
      <c r="D2437">
        <v>0</v>
      </c>
      <c r="E2437">
        <v>3.1314399389999998</v>
      </c>
      <c r="F2437" s="75">
        <v>0</v>
      </c>
      <c r="G2437" s="75">
        <v>5.0000000000000001E-3</v>
      </c>
      <c r="H2437" s="75">
        <v>0</v>
      </c>
      <c r="I2437" s="75">
        <v>1.05</v>
      </c>
      <c r="J2437" s="75">
        <v>3.2880119359500002</v>
      </c>
      <c r="K2437" s="75">
        <v>0</v>
      </c>
      <c r="L2437" s="75">
        <v>37.5</v>
      </c>
      <c r="M2437" s="75">
        <v>18.75</v>
      </c>
      <c r="N2437" s="75">
        <v>0</v>
      </c>
      <c r="O2437" s="75">
        <v>0</v>
      </c>
      <c r="P2437" s="75">
        <v>0</v>
      </c>
      <c r="Q2437" s="75">
        <v>0.25</v>
      </c>
      <c r="R2437" s="75">
        <v>0</v>
      </c>
      <c r="S2437" s="75">
        <v>0</v>
      </c>
      <c r="T2437" s="75">
        <v>61.432256163508903</v>
      </c>
      <c r="U2437" s="75"/>
      <c r="V2437" s="75"/>
      <c r="W2437" s="75"/>
      <c r="X2437" s="75"/>
      <c r="Y2437" s="75"/>
      <c r="Z2437" s="75"/>
      <c r="AA2437" s="75"/>
      <c r="AB2437" s="75"/>
      <c r="AC2437" s="75"/>
      <c r="AD2437" s="75"/>
      <c r="AE2437" s="75"/>
      <c r="AF2437" s="75"/>
      <c r="AG2437" s="75"/>
      <c r="AH2437" s="75"/>
      <c r="AI2437" s="75"/>
      <c r="AJ2437" s="75"/>
      <c r="AK2437" s="75"/>
      <c r="AL2437" s="75"/>
      <c r="AM2437" s="75"/>
      <c r="AN2437" s="75"/>
      <c r="AO2437" s="75"/>
    </row>
    <row r="2438" spans="2:41" x14ac:dyDescent="0.25">
      <c r="B2438" s="105">
        <v>245</v>
      </c>
      <c r="C2438" s="70">
        <v>42766</v>
      </c>
      <c r="D2438">
        <v>0</v>
      </c>
      <c r="E2438">
        <v>3.173687996</v>
      </c>
      <c r="F2438" s="75">
        <v>0</v>
      </c>
      <c r="G2438" s="75">
        <v>5.0000000000000001E-3</v>
      </c>
      <c r="H2438" s="75">
        <v>0</v>
      </c>
      <c r="I2438" s="75">
        <v>1.05</v>
      </c>
      <c r="J2438" s="75">
        <v>3.3323723958000002</v>
      </c>
      <c r="K2438" s="75">
        <v>0</v>
      </c>
      <c r="L2438" s="75">
        <v>37.5</v>
      </c>
      <c r="M2438" s="75">
        <v>18.75</v>
      </c>
      <c r="N2438" s="75">
        <v>0</v>
      </c>
      <c r="O2438" s="75">
        <v>0</v>
      </c>
      <c r="P2438" s="75">
        <v>0</v>
      </c>
      <c r="Q2438" s="75">
        <v>0.25</v>
      </c>
      <c r="R2438" s="75">
        <v>0</v>
      </c>
      <c r="S2438" s="75">
        <v>0</v>
      </c>
      <c r="T2438" s="75">
        <v>61.432256163508903</v>
      </c>
      <c r="U2438" s="75"/>
      <c r="V2438" s="75"/>
      <c r="W2438" s="75"/>
      <c r="X2438" s="75"/>
      <c r="Y2438" s="75"/>
      <c r="Z2438" s="75"/>
      <c r="AA2438" s="75"/>
      <c r="AB2438" s="75"/>
      <c r="AC2438" s="75"/>
      <c r="AD2438" s="75"/>
      <c r="AE2438" s="75"/>
      <c r="AF2438" s="75"/>
      <c r="AG2438" s="75"/>
      <c r="AH2438" s="75"/>
      <c r="AI2438" s="75"/>
      <c r="AJ2438" s="75"/>
      <c r="AK2438" s="75"/>
      <c r="AL2438" s="75"/>
      <c r="AM2438" s="75"/>
      <c r="AN2438" s="75"/>
      <c r="AO2438" s="75"/>
    </row>
    <row r="2439" spans="2:41" x14ac:dyDescent="0.25">
      <c r="B2439" s="105">
        <v>246</v>
      </c>
      <c r="C2439" s="70">
        <v>42767</v>
      </c>
      <c r="D2439">
        <v>0</v>
      </c>
      <c r="E2439">
        <v>3.2239641880000001</v>
      </c>
      <c r="F2439" s="75">
        <v>0</v>
      </c>
      <c r="G2439" s="75">
        <v>5.0000000000000001E-3</v>
      </c>
      <c r="H2439" s="75">
        <v>0</v>
      </c>
      <c r="I2439" s="75">
        <v>1.05</v>
      </c>
      <c r="J2439" s="75">
        <v>3.3851623973999998</v>
      </c>
      <c r="K2439" s="75">
        <v>0</v>
      </c>
      <c r="L2439" s="75">
        <v>37.5</v>
      </c>
      <c r="M2439" s="75">
        <v>18.75</v>
      </c>
      <c r="N2439" s="75">
        <v>0</v>
      </c>
      <c r="O2439" s="75">
        <v>0</v>
      </c>
      <c r="P2439" s="75">
        <v>0</v>
      </c>
      <c r="Q2439" s="75">
        <v>0.25</v>
      </c>
      <c r="R2439" s="75">
        <v>0</v>
      </c>
      <c r="S2439" s="75">
        <v>0</v>
      </c>
      <c r="T2439" s="75">
        <v>61.432256163508903</v>
      </c>
      <c r="U2439" s="75"/>
      <c r="V2439" s="75"/>
      <c r="W2439" s="75"/>
      <c r="X2439" s="75"/>
      <c r="Y2439" s="75"/>
      <c r="Z2439" s="75"/>
      <c r="AA2439" s="75"/>
      <c r="AB2439" s="75"/>
      <c r="AC2439" s="75"/>
      <c r="AD2439" s="75"/>
      <c r="AE2439" s="75"/>
      <c r="AF2439" s="75"/>
      <c r="AG2439" s="75"/>
      <c r="AH2439" s="75"/>
      <c r="AI2439" s="75"/>
      <c r="AJ2439" s="75"/>
      <c r="AK2439" s="75"/>
      <c r="AL2439" s="75"/>
      <c r="AM2439" s="75"/>
      <c r="AN2439" s="75"/>
      <c r="AO2439" s="75"/>
    </row>
    <row r="2440" spans="2:41" x14ac:dyDescent="0.25">
      <c r="B2440" s="105">
        <v>247</v>
      </c>
      <c r="C2440" s="70">
        <v>42768</v>
      </c>
      <c r="D2440">
        <v>0</v>
      </c>
      <c r="E2440">
        <v>3.2712480390000001</v>
      </c>
      <c r="F2440" s="75">
        <v>0</v>
      </c>
      <c r="G2440" s="75">
        <v>5.0000000000000001E-3</v>
      </c>
      <c r="H2440" s="75">
        <v>0</v>
      </c>
      <c r="I2440" s="75">
        <v>1.05</v>
      </c>
      <c r="J2440" s="75">
        <v>3.4348104409500002</v>
      </c>
      <c r="K2440" s="75">
        <v>0</v>
      </c>
      <c r="L2440" s="75">
        <v>37.5</v>
      </c>
      <c r="M2440" s="75">
        <v>18.75</v>
      </c>
      <c r="N2440" s="75">
        <v>0</v>
      </c>
      <c r="O2440" s="75">
        <v>0</v>
      </c>
      <c r="P2440" s="75">
        <v>0</v>
      </c>
      <c r="Q2440" s="75">
        <v>0.25</v>
      </c>
      <c r="R2440" s="75">
        <v>0</v>
      </c>
      <c r="S2440" s="75">
        <v>0</v>
      </c>
      <c r="T2440" s="75">
        <v>61.432256163508903</v>
      </c>
      <c r="U2440" s="75"/>
      <c r="V2440" s="75"/>
      <c r="W2440" s="75"/>
      <c r="X2440" s="75"/>
      <c r="Y2440" s="75"/>
      <c r="Z2440" s="75"/>
      <c r="AA2440" s="75"/>
      <c r="AB2440" s="75"/>
      <c r="AC2440" s="75"/>
      <c r="AD2440" s="75"/>
      <c r="AE2440" s="75"/>
      <c r="AF2440" s="75"/>
      <c r="AG2440" s="75"/>
      <c r="AH2440" s="75"/>
      <c r="AI2440" s="75"/>
      <c r="AJ2440" s="75"/>
      <c r="AK2440" s="75"/>
      <c r="AL2440" s="75"/>
      <c r="AM2440" s="75"/>
      <c r="AN2440" s="75"/>
      <c r="AO2440" s="75"/>
    </row>
    <row r="2441" spans="2:41" x14ac:dyDescent="0.25">
      <c r="B2441" s="105">
        <v>248</v>
      </c>
      <c r="C2441" s="70">
        <v>42769</v>
      </c>
      <c r="D2441">
        <v>0</v>
      </c>
      <c r="E2441">
        <v>3.297982287</v>
      </c>
      <c r="F2441" s="75">
        <v>0</v>
      </c>
      <c r="G2441" s="75">
        <v>5.0000000000000001E-3</v>
      </c>
      <c r="H2441" s="75">
        <v>0</v>
      </c>
      <c r="I2441" s="75">
        <v>1.05</v>
      </c>
      <c r="J2441" s="75">
        <v>3.4628814013500002</v>
      </c>
      <c r="K2441" s="75">
        <v>0</v>
      </c>
      <c r="L2441" s="75">
        <v>37.5</v>
      </c>
      <c r="M2441" s="75">
        <v>18.75</v>
      </c>
      <c r="N2441" s="75">
        <v>0</v>
      </c>
      <c r="O2441" s="75">
        <v>0</v>
      </c>
      <c r="P2441" s="75">
        <v>0</v>
      </c>
      <c r="Q2441" s="75">
        <v>0.25</v>
      </c>
      <c r="R2441" s="75">
        <v>0</v>
      </c>
      <c r="S2441" s="75">
        <v>0</v>
      </c>
      <c r="T2441" s="75">
        <v>61.432256163508903</v>
      </c>
      <c r="U2441" s="75"/>
      <c r="V2441" s="75"/>
      <c r="W2441" s="75"/>
      <c r="X2441" s="75"/>
      <c r="Y2441" s="75"/>
      <c r="Z2441" s="75"/>
      <c r="AA2441" s="75"/>
      <c r="AB2441" s="75"/>
      <c r="AC2441" s="75"/>
      <c r="AD2441" s="75"/>
      <c r="AE2441" s="75"/>
      <c r="AF2441" s="75"/>
      <c r="AG2441" s="75"/>
      <c r="AH2441" s="75"/>
      <c r="AI2441" s="75"/>
      <c r="AJ2441" s="75"/>
      <c r="AK2441" s="75"/>
      <c r="AL2441" s="75"/>
      <c r="AM2441" s="75"/>
      <c r="AN2441" s="75"/>
      <c r="AO2441" s="75"/>
    </row>
    <row r="2442" spans="2:41" x14ac:dyDescent="0.25">
      <c r="B2442" s="105">
        <v>249</v>
      </c>
      <c r="C2442" s="70">
        <v>42770</v>
      </c>
      <c r="D2442">
        <v>0</v>
      </c>
      <c r="E2442">
        <v>3.307154696</v>
      </c>
      <c r="F2442" s="75">
        <v>0</v>
      </c>
      <c r="G2442" s="75">
        <v>5.0000000000000001E-3</v>
      </c>
      <c r="H2442" s="75">
        <v>0</v>
      </c>
      <c r="I2442" s="75">
        <v>1.05</v>
      </c>
      <c r="J2442" s="75">
        <v>3.4725124308000002</v>
      </c>
      <c r="K2442" s="75">
        <v>0</v>
      </c>
      <c r="L2442" s="75">
        <v>37.5</v>
      </c>
      <c r="M2442" s="75">
        <v>18.75</v>
      </c>
      <c r="N2442" s="75">
        <v>0</v>
      </c>
      <c r="O2442" s="75">
        <v>0</v>
      </c>
      <c r="P2442" s="75">
        <v>0</v>
      </c>
      <c r="Q2442" s="75">
        <v>0.25</v>
      </c>
      <c r="R2442" s="75">
        <v>0</v>
      </c>
      <c r="S2442" s="75">
        <v>0</v>
      </c>
      <c r="T2442" s="75">
        <v>61.432256163508903</v>
      </c>
      <c r="U2442" s="75"/>
      <c r="V2442" s="75"/>
      <c r="W2442" s="75"/>
      <c r="X2442" s="75"/>
      <c r="Y2442" s="75"/>
      <c r="Z2442" s="75"/>
      <c r="AA2442" s="75"/>
      <c r="AB2442" s="75"/>
      <c r="AC2442" s="75"/>
      <c r="AD2442" s="75"/>
      <c r="AE2442" s="75"/>
      <c r="AF2442" s="75"/>
      <c r="AG2442" s="75"/>
      <c r="AH2442" s="75"/>
      <c r="AI2442" s="75"/>
      <c r="AJ2442" s="75"/>
      <c r="AK2442" s="75"/>
      <c r="AL2442" s="75"/>
      <c r="AM2442" s="75"/>
      <c r="AN2442" s="75"/>
      <c r="AO2442" s="75"/>
    </row>
    <row r="2443" spans="2:41" x14ac:dyDescent="0.25">
      <c r="B2443" s="105">
        <v>250</v>
      </c>
      <c r="C2443" s="70">
        <v>42771</v>
      </c>
      <c r="D2443">
        <v>0</v>
      </c>
      <c r="E2443">
        <v>3.2496089179999998</v>
      </c>
      <c r="F2443" s="75">
        <v>0</v>
      </c>
      <c r="G2443" s="75">
        <v>5.0000000000000001E-3</v>
      </c>
      <c r="H2443" s="75">
        <v>0</v>
      </c>
      <c r="I2443" s="75">
        <v>1.05</v>
      </c>
      <c r="J2443" s="75">
        <v>3.4120893638999998</v>
      </c>
      <c r="K2443" s="75">
        <v>0</v>
      </c>
      <c r="L2443" s="75">
        <v>37.5</v>
      </c>
      <c r="M2443" s="75">
        <v>18.75</v>
      </c>
      <c r="N2443" s="75">
        <v>0</v>
      </c>
      <c r="O2443" s="75">
        <v>0</v>
      </c>
      <c r="P2443" s="75">
        <v>0</v>
      </c>
      <c r="Q2443" s="75">
        <v>0.25</v>
      </c>
      <c r="R2443" s="75">
        <v>0</v>
      </c>
      <c r="S2443" s="75">
        <v>0</v>
      </c>
      <c r="T2443" s="75">
        <v>61.432256163508903</v>
      </c>
      <c r="U2443" s="75"/>
      <c r="V2443" s="75"/>
      <c r="W2443" s="75"/>
      <c r="X2443" s="75"/>
      <c r="Y2443" s="75"/>
      <c r="Z2443" s="75"/>
      <c r="AA2443" s="75"/>
      <c r="AB2443" s="75"/>
      <c r="AC2443" s="75"/>
      <c r="AD2443" s="75"/>
      <c r="AE2443" s="75"/>
      <c r="AF2443" s="75"/>
      <c r="AG2443" s="75"/>
      <c r="AH2443" s="75"/>
      <c r="AI2443" s="75"/>
      <c r="AJ2443" s="75"/>
      <c r="AK2443" s="75"/>
      <c r="AL2443" s="75"/>
      <c r="AM2443" s="75"/>
      <c r="AN2443" s="75"/>
      <c r="AO2443" s="75"/>
    </row>
    <row r="2444" spans="2:41" x14ac:dyDescent="0.25">
      <c r="B2444" s="105">
        <v>251</v>
      </c>
      <c r="C2444" s="70">
        <v>42772</v>
      </c>
      <c r="D2444">
        <v>0</v>
      </c>
      <c r="E2444">
        <v>3.178267204</v>
      </c>
      <c r="F2444" s="75">
        <v>0</v>
      </c>
      <c r="G2444" s="75">
        <v>5.0000000000000001E-3</v>
      </c>
      <c r="H2444" s="75">
        <v>0</v>
      </c>
      <c r="I2444" s="75">
        <v>1.05</v>
      </c>
      <c r="J2444" s="75">
        <v>3.3371805642000001</v>
      </c>
      <c r="K2444" s="75">
        <v>0</v>
      </c>
      <c r="L2444" s="75">
        <v>37.5</v>
      </c>
      <c r="M2444" s="75">
        <v>18.75</v>
      </c>
      <c r="N2444" s="75">
        <v>0</v>
      </c>
      <c r="O2444" s="75">
        <v>0</v>
      </c>
      <c r="P2444" s="75">
        <v>0</v>
      </c>
      <c r="Q2444" s="75">
        <v>0.25</v>
      </c>
      <c r="R2444" s="75">
        <v>0</v>
      </c>
      <c r="S2444" s="75">
        <v>0</v>
      </c>
      <c r="T2444" s="75">
        <v>61.432256163508903</v>
      </c>
      <c r="U2444" s="75"/>
      <c r="V2444" s="75"/>
      <c r="W2444" s="75"/>
      <c r="X2444" s="75"/>
      <c r="Y2444" s="75"/>
      <c r="Z2444" s="75"/>
      <c r="AA2444" s="75"/>
      <c r="AB2444" s="75"/>
      <c r="AC2444" s="75"/>
      <c r="AD2444" s="75"/>
      <c r="AE2444" s="75"/>
      <c r="AF2444" s="75"/>
      <c r="AG2444" s="75"/>
      <c r="AH2444" s="75"/>
      <c r="AI2444" s="75"/>
      <c r="AJ2444" s="75"/>
      <c r="AK2444" s="75"/>
      <c r="AL2444" s="75"/>
      <c r="AM2444" s="75"/>
      <c r="AN2444" s="75"/>
      <c r="AO2444" s="75"/>
    </row>
    <row r="2445" spans="2:41" x14ac:dyDescent="0.25">
      <c r="B2445" s="105">
        <v>252</v>
      </c>
      <c r="C2445" s="70">
        <v>42773</v>
      </c>
      <c r="D2445">
        <v>0</v>
      </c>
      <c r="E2445">
        <v>3.1589224329999999</v>
      </c>
      <c r="F2445" s="75">
        <v>0</v>
      </c>
      <c r="G2445" s="75">
        <v>5.0000000000000001E-3</v>
      </c>
      <c r="H2445" s="75">
        <v>0</v>
      </c>
      <c r="I2445" s="75">
        <v>1.05</v>
      </c>
      <c r="J2445" s="75">
        <v>3.3168685546500001</v>
      </c>
      <c r="K2445" s="75">
        <v>0</v>
      </c>
      <c r="L2445" s="75">
        <v>37.5</v>
      </c>
      <c r="M2445" s="75">
        <v>18.75</v>
      </c>
      <c r="N2445" s="75">
        <v>0</v>
      </c>
      <c r="O2445" s="75">
        <v>0</v>
      </c>
      <c r="P2445" s="75">
        <v>0</v>
      </c>
      <c r="Q2445" s="75">
        <v>0.25</v>
      </c>
      <c r="R2445" s="75">
        <v>0</v>
      </c>
      <c r="S2445" s="75">
        <v>0</v>
      </c>
      <c r="T2445" s="75">
        <v>61.432256163508903</v>
      </c>
      <c r="U2445" s="75"/>
      <c r="V2445" s="75"/>
      <c r="W2445" s="75"/>
      <c r="X2445" s="75"/>
      <c r="Y2445" s="75"/>
      <c r="Z2445" s="75"/>
      <c r="AA2445" s="75"/>
      <c r="AB2445" s="75"/>
      <c r="AC2445" s="75"/>
      <c r="AD2445" s="75"/>
      <c r="AE2445" s="75"/>
      <c r="AF2445" s="75"/>
      <c r="AG2445" s="75"/>
      <c r="AH2445" s="75"/>
      <c r="AI2445" s="75"/>
      <c r="AJ2445" s="75"/>
      <c r="AK2445" s="75"/>
      <c r="AL2445" s="75"/>
      <c r="AM2445" s="75"/>
      <c r="AN2445" s="75"/>
      <c r="AO2445" s="75"/>
    </row>
    <row r="2446" spans="2:41" x14ac:dyDescent="0.25">
      <c r="B2446" s="105">
        <v>253</v>
      </c>
      <c r="C2446" s="70">
        <v>42774</v>
      </c>
      <c r="D2446">
        <v>0</v>
      </c>
      <c r="E2446">
        <v>3.2147835859999998</v>
      </c>
      <c r="F2446" s="75">
        <v>0</v>
      </c>
      <c r="G2446" s="75">
        <v>5.0000000000000001E-3</v>
      </c>
      <c r="H2446" s="75">
        <v>0</v>
      </c>
      <c r="I2446" s="75">
        <v>1.05</v>
      </c>
      <c r="J2446" s="75">
        <v>3.3755227652999999</v>
      </c>
      <c r="K2446" s="75">
        <v>0</v>
      </c>
      <c r="L2446" s="75">
        <v>37.5</v>
      </c>
      <c r="M2446" s="75">
        <v>18.75</v>
      </c>
      <c r="N2446" s="75">
        <v>0</v>
      </c>
      <c r="O2446" s="75">
        <v>0</v>
      </c>
      <c r="P2446" s="75">
        <v>0</v>
      </c>
      <c r="Q2446" s="75">
        <v>0.25</v>
      </c>
      <c r="R2446" s="75">
        <v>0</v>
      </c>
      <c r="S2446" s="75">
        <v>0</v>
      </c>
      <c r="T2446" s="75">
        <v>61.432256163508903</v>
      </c>
      <c r="U2446" s="75"/>
      <c r="V2446" s="75"/>
      <c r="W2446" s="75"/>
      <c r="X2446" s="75"/>
      <c r="Y2446" s="75"/>
      <c r="Z2446" s="75"/>
      <c r="AA2446" s="75"/>
      <c r="AB2446" s="75"/>
      <c r="AC2446" s="75"/>
      <c r="AD2446" s="75"/>
      <c r="AE2446" s="75"/>
      <c r="AF2446" s="75"/>
      <c r="AG2446" s="75"/>
      <c r="AH2446" s="75"/>
      <c r="AI2446" s="75"/>
      <c r="AJ2446" s="75"/>
      <c r="AK2446" s="75"/>
      <c r="AL2446" s="75"/>
      <c r="AM2446" s="75"/>
      <c r="AN2446" s="75"/>
      <c r="AO2446" s="75"/>
    </row>
    <row r="2447" spans="2:41" x14ac:dyDescent="0.25">
      <c r="B2447" s="105">
        <v>254</v>
      </c>
      <c r="C2447" s="70">
        <v>42775</v>
      </c>
      <c r="D2447">
        <v>0</v>
      </c>
      <c r="E2447">
        <v>3.3023674760000001</v>
      </c>
      <c r="F2447" s="75">
        <v>0</v>
      </c>
      <c r="G2447" s="75">
        <v>5.0000000000000001E-3</v>
      </c>
      <c r="H2447" s="75">
        <v>0</v>
      </c>
      <c r="I2447" s="75">
        <v>1.05</v>
      </c>
      <c r="J2447" s="75">
        <v>3.4674858498000001</v>
      </c>
      <c r="K2447" s="75">
        <v>0</v>
      </c>
      <c r="L2447" s="75">
        <v>37.5</v>
      </c>
      <c r="M2447" s="75">
        <v>18.75</v>
      </c>
      <c r="N2447" s="75">
        <v>0</v>
      </c>
      <c r="O2447" s="75">
        <v>0</v>
      </c>
      <c r="P2447" s="75">
        <v>0</v>
      </c>
      <c r="Q2447" s="75">
        <v>0.25</v>
      </c>
      <c r="R2447" s="75">
        <v>0</v>
      </c>
      <c r="S2447" s="75">
        <v>0</v>
      </c>
      <c r="T2447" s="75">
        <v>61.432256163508903</v>
      </c>
      <c r="U2447" s="75"/>
      <c r="V2447" s="75"/>
      <c r="W2447" s="75"/>
      <c r="X2447" s="75"/>
      <c r="Y2447" s="75"/>
      <c r="Z2447" s="75"/>
      <c r="AA2447" s="75"/>
      <c r="AB2447" s="75"/>
      <c r="AC2447" s="75"/>
      <c r="AD2447" s="75"/>
      <c r="AE2447" s="75"/>
      <c r="AF2447" s="75"/>
      <c r="AG2447" s="75"/>
      <c r="AH2447" s="75"/>
      <c r="AI2447" s="75"/>
      <c r="AJ2447" s="75"/>
      <c r="AK2447" s="75"/>
      <c r="AL2447" s="75"/>
      <c r="AM2447" s="75"/>
      <c r="AN2447" s="75"/>
      <c r="AO2447" s="75"/>
    </row>
    <row r="2448" spans="2:41" x14ac:dyDescent="0.25">
      <c r="B2448" s="105">
        <v>255</v>
      </c>
      <c r="C2448" s="70">
        <v>42776</v>
      </c>
      <c r="D2448">
        <v>0</v>
      </c>
      <c r="E2448">
        <v>3.4700036339999998</v>
      </c>
      <c r="F2448" s="75">
        <v>0</v>
      </c>
      <c r="G2448" s="75">
        <v>5.0000000000000001E-3</v>
      </c>
      <c r="H2448" s="75">
        <v>0</v>
      </c>
      <c r="I2448" s="75">
        <v>1.05</v>
      </c>
      <c r="J2448" s="75">
        <v>3.6435038156999999</v>
      </c>
      <c r="K2448" s="75">
        <v>0</v>
      </c>
      <c r="L2448" s="75">
        <v>37.5</v>
      </c>
      <c r="M2448" s="75">
        <v>18.75</v>
      </c>
      <c r="N2448" s="75">
        <v>0</v>
      </c>
      <c r="O2448" s="75">
        <v>0</v>
      </c>
      <c r="P2448" s="75">
        <v>0</v>
      </c>
      <c r="Q2448" s="75">
        <v>0.25</v>
      </c>
      <c r="R2448" s="75">
        <v>0</v>
      </c>
      <c r="S2448" s="75">
        <v>0</v>
      </c>
      <c r="T2448" s="75">
        <v>61.432256163508903</v>
      </c>
      <c r="U2448" s="75"/>
      <c r="V2448" s="75"/>
      <c r="W2448" s="75"/>
      <c r="X2448" s="75"/>
      <c r="Y2448" s="75"/>
      <c r="Z2448" s="75"/>
      <c r="AA2448" s="75"/>
      <c r="AB2448" s="75"/>
      <c r="AC2448" s="75"/>
      <c r="AD2448" s="75"/>
      <c r="AE2448" s="75"/>
      <c r="AF2448" s="75"/>
      <c r="AG2448" s="75"/>
      <c r="AH2448" s="75"/>
      <c r="AI2448" s="75"/>
      <c r="AJ2448" s="75"/>
      <c r="AK2448" s="75"/>
      <c r="AL2448" s="75"/>
      <c r="AM2448" s="75"/>
      <c r="AN2448" s="75"/>
      <c r="AO2448" s="75"/>
    </row>
    <row r="2449" spans="2:41" x14ac:dyDescent="0.25">
      <c r="B2449" s="105">
        <v>256</v>
      </c>
      <c r="C2449" s="70">
        <v>42777</v>
      </c>
      <c r="D2449">
        <v>0</v>
      </c>
      <c r="E2449">
        <v>3.5969822470000001</v>
      </c>
      <c r="F2449" s="75">
        <v>0</v>
      </c>
      <c r="G2449" s="75">
        <v>5.0000000000000001E-3</v>
      </c>
      <c r="H2449" s="75">
        <v>0</v>
      </c>
      <c r="I2449" s="75">
        <v>1.05</v>
      </c>
      <c r="J2449" s="75">
        <v>3.77683135935</v>
      </c>
      <c r="K2449" s="75">
        <v>0</v>
      </c>
      <c r="L2449" s="75">
        <v>37.5</v>
      </c>
      <c r="M2449" s="75">
        <v>18.75</v>
      </c>
      <c r="N2449" s="75">
        <v>0</v>
      </c>
      <c r="O2449" s="75">
        <v>0</v>
      </c>
      <c r="P2449" s="75">
        <v>0</v>
      </c>
      <c r="Q2449" s="75">
        <v>0.25</v>
      </c>
      <c r="R2449" s="75">
        <v>0</v>
      </c>
      <c r="S2449" s="75">
        <v>0</v>
      </c>
      <c r="T2449" s="75">
        <v>61.432256163508903</v>
      </c>
      <c r="U2449" s="75"/>
      <c r="V2449" s="75"/>
      <c r="W2449" s="75"/>
      <c r="X2449" s="75"/>
      <c r="Y2449" s="75"/>
      <c r="Z2449" s="75"/>
      <c r="AA2449" s="75"/>
      <c r="AB2449" s="75"/>
      <c r="AC2449" s="75"/>
      <c r="AD2449" s="75"/>
      <c r="AE2449" s="75"/>
      <c r="AF2449" s="75"/>
      <c r="AG2449" s="75"/>
      <c r="AH2449" s="75"/>
      <c r="AI2449" s="75"/>
      <c r="AJ2449" s="75"/>
      <c r="AK2449" s="75"/>
      <c r="AL2449" s="75"/>
      <c r="AM2449" s="75"/>
      <c r="AN2449" s="75"/>
      <c r="AO2449" s="75"/>
    </row>
    <row r="2450" spans="2:41" x14ac:dyDescent="0.25">
      <c r="B2450" s="105">
        <v>257</v>
      </c>
      <c r="C2450" s="70">
        <v>42778</v>
      </c>
      <c r="D2450">
        <v>0</v>
      </c>
      <c r="E2450">
        <v>3.6475341380000001</v>
      </c>
      <c r="F2450" s="75">
        <v>0</v>
      </c>
      <c r="G2450" s="75">
        <v>5.0000000000000001E-3</v>
      </c>
      <c r="H2450" s="75">
        <v>0</v>
      </c>
      <c r="I2450" s="75">
        <v>1.05</v>
      </c>
      <c r="J2450" s="75">
        <v>3.8299108449000001</v>
      </c>
      <c r="K2450" s="75">
        <v>0</v>
      </c>
      <c r="L2450" s="75">
        <v>37.5</v>
      </c>
      <c r="M2450" s="75">
        <v>18.75</v>
      </c>
      <c r="N2450" s="75">
        <v>0</v>
      </c>
      <c r="O2450" s="75">
        <v>0</v>
      </c>
      <c r="P2450" s="75">
        <v>0</v>
      </c>
      <c r="Q2450" s="75">
        <v>0.25</v>
      </c>
      <c r="R2450" s="75">
        <v>0</v>
      </c>
      <c r="S2450" s="75">
        <v>0</v>
      </c>
      <c r="T2450" s="75">
        <v>61.432256163508903</v>
      </c>
      <c r="U2450" s="75"/>
      <c r="V2450" s="75"/>
      <c r="W2450" s="75"/>
      <c r="X2450" s="75"/>
      <c r="Y2450" s="75"/>
      <c r="Z2450" s="75"/>
      <c r="AA2450" s="75"/>
      <c r="AB2450" s="75"/>
      <c r="AC2450" s="75"/>
      <c r="AD2450" s="75"/>
      <c r="AE2450" s="75"/>
      <c r="AF2450" s="75"/>
      <c r="AG2450" s="75"/>
      <c r="AH2450" s="75"/>
      <c r="AI2450" s="75"/>
      <c r="AJ2450" s="75"/>
      <c r="AK2450" s="75"/>
      <c r="AL2450" s="75"/>
      <c r="AM2450" s="75"/>
      <c r="AN2450" s="75"/>
      <c r="AO2450" s="75"/>
    </row>
    <row r="2451" spans="2:41" x14ac:dyDescent="0.25">
      <c r="B2451" s="105">
        <v>258</v>
      </c>
      <c r="C2451" s="70">
        <v>42779</v>
      </c>
      <c r="D2451">
        <v>0</v>
      </c>
      <c r="E2451">
        <v>3.556488104</v>
      </c>
      <c r="F2451" s="75">
        <v>0</v>
      </c>
      <c r="G2451" s="75">
        <v>5.0000000000000001E-3</v>
      </c>
      <c r="H2451" s="75">
        <v>0</v>
      </c>
      <c r="I2451" s="75">
        <v>1.05</v>
      </c>
      <c r="J2451" s="75">
        <v>3.7343125092</v>
      </c>
      <c r="K2451" s="75">
        <v>0</v>
      </c>
      <c r="L2451" s="75">
        <v>37.5</v>
      </c>
      <c r="M2451" s="75">
        <v>18.75</v>
      </c>
      <c r="N2451" s="75">
        <v>0</v>
      </c>
      <c r="O2451" s="75">
        <v>0</v>
      </c>
      <c r="P2451" s="75">
        <v>0</v>
      </c>
      <c r="Q2451" s="75">
        <v>0.25</v>
      </c>
      <c r="R2451" s="75">
        <v>0</v>
      </c>
      <c r="S2451" s="75">
        <v>0</v>
      </c>
      <c r="T2451" s="75">
        <v>61.432256163508903</v>
      </c>
      <c r="U2451" s="75"/>
      <c r="V2451" s="75"/>
      <c r="W2451" s="75"/>
      <c r="X2451" s="75"/>
      <c r="Y2451" s="75"/>
      <c r="Z2451" s="75"/>
      <c r="AA2451" s="75"/>
      <c r="AB2451" s="75"/>
      <c r="AC2451" s="75"/>
      <c r="AD2451" s="75"/>
      <c r="AE2451" s="75"/>
      <c r="AF2451" s="75"/>
      <c r="AG2451" s="75"/>
      <c r="AH2451" s="75"/>
      <c r="AI2451" s="75"/>
      <c r="AJ2451" s="75"/>
      <c r="AK2451" s="75"/>
      <c r="AL2451" s="75"/>
      <c r="AM2451" s="75"/>
      <c r="AN2451" s="75"/>
      <c r="AO2451" s="75"/>
    </row>
    <row r="2452" spans="2:41" x14ac:dyDescent="0.25">
      <c r="B2452" s="105">
        <v>259</v>
      </c>
      <c r="C2452" s="70">
        <v>42780</v>
      </c>
      <c r="D2452">
        <v>0</v>
      </c>
      <c r="E2452">
        <v>3.4082905989999999</v>
      </c>
      <c r="F2452" s="75">
        <v>0</v>
      </c>
      <c r="G2452" s="75">
        <v>5.0000000000000001E-3</v>
      </c>
      <c r="H2452" s="75">
        <v>0</v>
      </c>
      <c r="I2452" s="75">
        <v>1.05</v>
      </c>
      <c r="J2452" s="75">
        <v>3.5787051289499998</v>
      </c>
      <c r="K2452" s="75">
        <v>0</v>
      </c>
      <c r="L2452" s="75">
        <v>37.5</v>
      </c>
      <c r="M2452" s="75">
        <v>18.75</v>
      </c>
      <c r="N2452" s="75">
        <v>0</v>
      </c>
      <c r="O2452" s="75">
        <v>0</v>
      </c>
      <c r="P2452" s="75">
        <v>0</v>
      </c>
      <c r="Q2452" s="75">
        <v>0.25</v>
      </c>
      <c r="R2452" s="75">
        <v>0</v>
      </c>
      <c r="S2452" s="75">
        <v>0</v>
      </c>
      <c r="T2452" s="75">
        <v>61.432256163508903</v>
      </c>
      <c r="U2452" s="75"/>
      <c r="V2452" s="75"/>
      <c r="W2452" s="75"/>
      <c r="X2452" s="75"/>
      <c r="Y2452" s="75"/>
      <c r="Z2452" s="75"/>
      <c r="AA2452" s="75"/>
      <c r="AB2452" s="75"/>
      <c r="AC2452" s="75"/>
      <c r="AD2452" s="75"/>
      <c r="AE2452" s="75"/>
      <c r="AF2452" s="75"/>
      <c r="AG2452" s="75"/>
      <c r="AH2452" s="75"/>
      <c r="AI2452" s="75"/>
      <c r="AJ2452" s="75"/>
      <c r="AK2452" s="75"/>
      <c r="AL2452" s="75"/>
      <c r="AM2452" s="75"/>
      <c r="AN2452" s="75"/>
      <c r="AO2452" s="75"/>
    </row>
    <row r="2453" spans="2:41" x14ac:dyDescent="0.25">
      <c r="B2453" s="105">
        <v>260</v>
      </c>
      <c r="C2453" s="70">
        <v>42781</v>
      </c>
      <c r="D2453">
        <v>0</v>
      </c>
      <c r="E2453">
        <v>3.2883095189999998</v>
      </c>
      <c r="F2453" s="75">
        <v>0</v>
      </c>
      <c r="G2453" s="75">
        <v>5.0000000000000001E-3</v>
      </c>
      <c r="H2453" s="75">
        <v>0</v>
      </c>
      <c r="I2453" s="75">
        <v>1.05</v>
      </c>
      <c r="J2453" s="75">
        <v>3.4527249949500001</v>
      </c>
      <c r="K2453" s="75">
        <v>0</v>
      </c>
      <c r="L2453" s="75">
        <v>37.5</v>
      </c>
      <c r="M2453" s="75">
        <v>18.75</v>
      </c>
      <c r="N2453" s="75">
        <v>0</v>
      </c>
      <c r="O2453" s="75">
        <v>0</v>
      </c>
      <c r="P2453" s="75">
        <v>0</v>
      </c>
      <c r="Q2453" s="75">
        <v>0.25</v>
      </c>
      <c r="R2453" s="75">
        <v>0</v>
      </c>
      <c r="S2453" s="75">
        <v>0</v>
      </c>
      <c r="T2453" s="75">
        <v>61.432256163508903</v>
      </c>
      <c r="U2453" s="75"/>
      <c r="V2453" s="75"/>
      <c r="W2453" s="75"/>
      <c r="X2453" s="75"/>
      <c r="Y2453" s="75"/>
      <c r="Z2453" s="75"/>
      <c r="AA2453" s="75"/>
      <c r="AB2453" s="75"/>
      <c r="AC2453" s="75"/>
      <c r="AD2453" s="75"/>
      <c r="AE2453" s="75"/>
      <c r="AF2453" s="75"/>
      <c r="AG2453" s="75"/>
      <c r="AH2453" s="75"/>
      <c r="AI2453" s="75"/>
      <c r="AJ2453" s="75"/>
      <c r="AK2453" s="75"/>
      <c r="AL2453" s="75"/>
      <c r="AM2453" s="75"/>
      <c r="AN2453" s="75"/>
      <c r="AO2453" s="75"/>
    </row>
    <row r="2454" spans="2:41" x14ac:dyDescent="0.25">
      <c r="B2454" s="105">
        <v>261</v>
      </c>
      <c r="C2454" s="70">
        <v>42782</v>
      </c>
      <c r="D2454">
        <v>0</v>
      </c>
      <c r="E2454">
        <v>3.2526991179999998</v>
      </c>
      <c r="F2454" s="75">
        <v>0</v>
      </c>
      <c r="G2454" s="75">
        <v>5.0000000000000001E-3</v>
      </c>
      <c r="H2454" s="75">
        <v>0</v>
      </c>
      <c r="I2454" s="75">
        <v>1.05</v>
      </c>
      <c r="J2454" s="75">
        <v>3.4153340739</v>
      </c>
      <c r="K2454" s="75">
        <v>0</v>
      </c>
      <c r="L2454" s="75">
        <v>37.5</v>
      </c>
      <c r="M2454" s="75">
        <v>18.75</v>
      </c>
      <c r="N2454" s="75">
        <v>0</v>
      </c>
      <c r="O2454" s="75">
        <v>0</v>
      </c>
      <c r="P2454" s="75">
        <v>0</v>
      </c>
      <c r="Q2454" s="75">
        <v>0.25</v>
      </c>
      <c r="R2454" s="75">
        <v>0</v>
      </c>
      <c r="S2454" s="75">
        <v>0</v>
      </c>
      <c r="T2454" s="75">
        <v>61.432256163508903</v>
      </c>
      <c r="U2454" s="75"/>
      <c r="V2454" s="75"/>
      <c r="W2454" s="75"/>
      <c r="X2454" s="75"/>
      <c r="Y2454" s="75"/>
      <c r="Z2454" s="75"/>
      <c r="AA2454" s="75"/>
      <c r="AB2454" s="75"/>
      <c r="AC2454" s="75"/>
      <c r="AD2454" s="75"/>
      <c r="AE2454" s="75"/>
      <c r="AF2454" s="75"/>
      <c r="AG2454" s="75"/>
      <c r="AH2454" s="75"/>
      <c r="AI2454" s="75"/>
      <c r="AJ2454" s="75"/>
      <c r="AK2454" s="75"/>
      <c r="AL2454" s="75"/>
      <c r="AM2454" s="75"/>
      <c r="AN2454" s="75"/>
      <c r="AO2454" s="75"/>
    </row>
    <row r="2455" spans="2:41" x14ac:dyDescent="0.25">
      <c r="B2455" s="105">
        <v>262</v>
      </c>
      <c r="C2455" s="70">
        <v>42783</v>
      </c>
      <c r="D2455">
        <v>0</v>
      </c>
      <c r="E2455">
        <v>3.2785690399999998</v>
      </c>
      <c r="F2455" s="75">
        <v>0</v>
      </c>
      <c r="G2455" s="75">
        <v>5.0000000000000001E-3</v>
      </c>
      <c r="H2455" s="75">
        <v>0</v>
      </c>
      <c r="I2455" s="75">
        <v>1.05</v>
      </c>
      <c r="J2455" s="75">
        <v>3.4424974920000002</v>
      </c>
      <c r="K2455" s="75">
        <v>0</v>
      </c>
      <c r="L2455" s="75">
        <v>37.5</v>
      </c>
      <c r="M2455" s="75">
        <v>18.75</v>
      </c>
      <c r="N2455" s="75">
        <v>0</v>
      </c>
      <c r="O2455" s="75">
        <v>0</v>
      </c>
      <c r="P2455" s="75">
        <v>0</v>
      </c>
      <c r="Q2455" s="75">
        <v>0.25</v>
      </c>
      <c r="R2455" s="75">
        <v>0</v>
      </c>
      <c r="S2455" s="75">
        <v>0</v>
      </c>
      <c r="T2455" s="75">
        <v>61.432256163508903</v>
      </c>
      <c r="U2455" s="75"/>
      <c r="V2455" s="75"/>
      <c r="W2455" s="75"/>
      <c r="X2455" s="75"/>
      <c r="Y2455" s="75"/>
      <c r="Z2455" s="75"/>
      <c r="AA2455" s="75"/>
      <c r="AB2455" s="75"/>
      <c r="AC2455" s="75"/>
      <c r="AD2455" s="75"/>
      <c r="AE2455" s="75"/>
      <c r="AF2455" s="75"/>
      <c r="AG2455" s="75"/>
      <c r="AH2455" s="75"/>
      <c r="AI2455" s="75"/>
      <c r="AJ2455" s="75"/>
      <c r="AK2455" s="75"/>
      <c r="AL2455" s="75"/>
      <c r="AM2455" s="75"/>
      <c r="AN2455" s="75"/>
      <c r="AO2455" s="75"/>
    </row>
    <row r="2456" spans="2:41" x14ac:dyDescent="0.25">
      <c r="B2456" s="105">
        <v>263</v>
      </c>
      <c r="C2456" s="70">
        <v>42784</v>
      </c>
      <c r="D2456">
        <v>0</v>
      </c>
      <c r="E2456">
        <v>3.380267635</v>
      </c>
      <c r="F2456" s="75">
        <v>0</v>
      </c>
      <c r="G2456" s="75">
        <v>5.0000000000000001E-3</v>
      </c>
      <c r="H2456" s="75">
        <v>0</v>
      </c>
      <c r="I2456" s="75">
        <v>1.05</v>
      </c>
      <c r="J2456" s="75">
        <v>3.5492810167500002</v>
      </c>
      <c r="K2456" s="75">
        <v>0</v>
      </c>
      <c r="L2456" s="75">
        <v>37.5</v>
      </c>
      <c r="M2456" s="75">
        <v>18.75</v>
      </c>
      <c r="N2456" s="75">
        <v>0</v>
      </c>
      <c r="O2456" s="75">
        <v>0</v>
      </c>
      <c r="P2456" s="75">
        <v>0</v>
      </c>
      <c r="Q2456" s="75">
        <v>0.25</v>
      </c>
      <c r="R2456" s="75">
        <v>0</v>
      </c>
      <c r="S2456" s="75">
        <v>0</v>
      </c>
      <c r="T2456" s="75">
        <v>61.432256163508903</v>
      </c>
      <c r="U2456" s="75"/>
      <c r="V2456" s="75"/>
      <c r="W2456" s="75"/>
      <c r="X2456" s="75"/>
      <c r="Y2456" s="75"/>
      <c r="Z2456" s="75"/>
      <c r="AA2456" s="75"/>
      <c r="AB2456" s="75"/>
      <c r="AC2456" s="75"/>
      <c r="AD2456" s="75"/>
      <c r="AE2456" s="75"/>
      <c r="AF2456" s="75"/>
      <c r="AG2456" s="75"/>
      <c r="AH2456" s="75"/>
      <c r="AI2456" s="75"/>
      <c r="AJ2456" s="75"/>
      <c r="AK2456" s="75"/>
      <c r="AL2456" s="75"/>
      <c r="AM2456" s="75"/>
      <c r="AN2456" s="75"/>
      <c r="AO2456" s="75"/>
    </row>
    <row r="2457" spans="2:41" x14ac:dyDescent="0.25">
      <c r="B2457" s="105">
        <v>264</v>
      </c>
      <c r="C2457" s="70">
        <v>42785</v>
      </c>
      <c r="D2457">
        <v>0</v>
      </c>
      <c r="E2457">
        <v>3.5821478820000001</v>
      </c>
      <c r="F2457" s="75">
        <v>0</v>
      </c>
      <c r="G2457" s="75">
        <v>5.0000000000000001E-3</v>
      </c>
      <c r="H2457" s="75">
        <v>0</v>
      </c>
      <c r="I2457" s="75">
        <v>1.05</v>
      </c>
      <c r="J2457" s="75">
        <v>3.7612552761</v>
      </c>
      <c r="K2457" s="75">
        <v>0</v>
      </c>
      <c r="L2457" s="75">
        <v>37.5</v>
      </c>
      <c r="M2457" s="75">
        <v>18.75</v>
      </c>
      <c r="N2457" s="75">
        <v>0</v>
      </c>
      <c r="O2457" s="75">
        <v>0</v>
      </c>
      <c r="P2457" s="75">
        <v>0</v>
      </c>
      <c r="Q2457" s="75">
        <v>0.25</v>
      </c>
      <c r="R2457" s="75">
        <v>0</v>
      </c>
      <c r="S2457" s="75">
        <v>0</v>
      </c>
      <c r="T2457" s="75">
        <v>61.432256163508903</v>
      </c>
      <c r="U2457" s="75"/>
      <c r="V2457" s="75"/>
      <c r="W2457" s="75"/>
      <c r="X2457" s="75"/>
      <c r="Y2457" s="75"/>
      <c r="Z2457" s="75"/>
      <c r="AA2457" s="75"/>
      <c r="AB2457" s="75"/>
      <c r="AC2457" s="75"/>
      <c r="AD2457" s="75"/>
      <c r="AE2457" s="75"/>
      <c r="AF2457" s="75"/>
      <c r="AG2457" s="75"/>
      <c r="AH2457" s="75"/>
      <c r="AI2457" s="75"/>
      <c r="AJ2457" s="75"/>
      <c r="AK2457" s="75"/>
      <c r="AL2457" s="75"/>
      <c r="AM2457" s="75"/>
      <c r="AN2457" s="75"/>
      <c r="AO2457" s="75"/>
    </row>
    <row r="2458" spans="2:41" x14ac:dyDescent="0.25">
      <c r="B2458" s="105">
        <v>265</v>
      </c>
      <c r="C2458" s="70">
        <v>42786</v>
      </c>
      <c r="D2458">
        <v>0</v>
      </c>
      <c r="E2458">
        <v>3.718022618</v>
      </c>
      <c r="F2458" s="75">
        <v>0</v>
      </c>
      <c r="G2458" s="75">
        <v>5.0000000000000001E-3</v>
      </c>
      <c r="H2458" s="75">
        <v>0</v>
      </c>
      <c r="I2458" s="75">
        <v>1.05</v>
      </c>
      <c r="J2458" s="75">
        <v>3.9039237489</v>
      </c>
      <c r="K2458" s="75">
        <v>0</v>
      </c>
      <c r="L2458" s="75">
        <v>37.5</v>
      </c>
      <c r="M2458" s="75">
        <v>18.75</v>
      </c>
      <c r="N2458" s="75">
        <v>0</v>
      </c>
      <c r="O2458" s="75">
        <v>0</v>
      </c>
      <c r="P2458" s="75">
        <v>0</v>
      </c>
      <c r="Q2458" s="75">
        <v>0.25</v>
      </c>
      <c r="R2458" s="75">
        <v>0</v>
      </c>
      <c r="S2458" s="75">
        <v>0</v>
      </c>
      <c r="T2458" s="75">
        <v>61.432256163508903</v>
      </c>
      <c r="U2458" s="75"/>
      <c r="V2458" s="75"/>
      <c r="W2458" s="75"/>
      <c r="X2458" s="75"/>
      <c r="Y2458" s="75"/>
      <c r="Z2458" s="75"/>
      <c r="AA2458" s="75"/>
      <c r="AB2458" s="75"/>
      <c r="AC2458" s="75"/>
      <c r="AD2458" s="75"/>
      <c r="AE2458" s="75"/>
      <c r="AF2458" s="75"/>
      <c r="AG2458" s="75"/>
      <c r="AH2458" s="75"/>
      <c r="AI2458" s="75"/>
      <c r="AJ2458" s="75"/>
      <c r="AK2458" s="75"/>
      <c r="AL2458" s="75"/>
      <c r="AM2458" s="75"/>
      <c r="AN2458" s="75"/>
      <c r="AO2458" s="75"/>
    </row>
    <row r="2459" spans="2:41" x14ac:dyDescent="0.25">
      <c r="B2459" s="105">
        <v>266</v>
      </c>
      <c r="C2459" s="70">
        <v>42787</v>
      </c>
      <c r="D2459">
        <v>0</v>
      </c>
      <c r="E2459">
        <v>3.7736876650000002</v>
      </c>
      <c r="F2459" s="75">
        <v>0</v>
      </c>
      <c r="G2459" s="75">
        <v>5.0000000000000001E-3</v>
      </c>
      <c r="H2459" s="75">
        <v>0</v>
      </c>
      <c r="I2459" s="75">
        <v>1.05</v>
      </c>
      <c r="J2459" s="75">
        <v>3.9623720482499998</v>
      </c>
      <c r="K2459" s="75">
        <v>0</v>
      </c>
      <c r="L2459" s="75">
        <v>37.5</v>
      </c>
      <c r="M2459" s="75">
        <v>18.75</v>
      </c>
      <c r="N2459" s="75">
        <v>0</v>
      </c>
      <c r="O2459" s="75">
        <v>0</v>
      </c>
      <c r="P2459" s="75">
        <v>0</v>
      </c>
      <c r="Q2459" s="75">
        <v>0.25</v>
      </c>
      <c r="R2459" s="75">
        <v>0</v>
      </c>
      <c r="S2459" s="75">
        <v>0</v>
      </c>
      <c r="T2459" s="75">
        <v>61.432256163508903</v>
      </c>
      <c r="U2459" s="75"/>
      <c r="V2459" s="75"/>
      <c r="W2459" s="75"/>
      <c r="X2459" s="75"/>
      <c r="Y2459" s="75"/>
      <c r="Z2459" s="75"/>
      <c r="AA2459" s="75"/>
      <c r="AB2459" s="75"/>
      <c r="AC2459" s="75"/>
      <c r="AD2459" s="75"/>
      <c r="AE2459" s="75"/>
      <c r="AF2459" s="75"/>
      <c r="AG2459" s="75"/>
      <c r="AH2459" s="75"/>
      <c r="AI2459" s="75"/>
      <c r="AJ2459" s="75"/>
      <c r="AK2459" s="75"/>
      <c r="AL2459" s="75"/>
      <c r="AM2459" s="75"/>
      <c r="AN2459" s="75"/>
      <c r="AO2459" s="75"/>
    </row>
    <row r="2460" spans="2:41" x14ac:dyDescent="0.25">
      <c r="B2460" s="105">
        <v>267</v>
      </c>
      <c r="C2460" s="70">
        <v>42788</v>
      </c>
      <c r="D2460">
        <v>0</v>
      </c>
      <c r="E2460">
        <v>3.7802120910000001</v>
      </c>
      <c r="F2460" s="75">
        <v>0</v>
      </c>
      <c r="G2460" s="75">
        <v>5.0000000000000001E-3</v>
      </c>
      <c r="H2460" s="75">
        <v>0</v>
      </c>
      <c r="I2460" s="75">
        <v>1.05</v>
      </c>
      <c r="J2460" s="75">
        <v>3.9692226955500001</v>
      </c>
      <c r="K2460" s="75">
        <v>0</v>
      </c>
      <c r="L2460" s="75">
        <v>37.5</v>
      </c>
      <c r="M2460" s="75">
        <v>18.75</v>
      </c>
      <c r="N2460" s="75">
        <v>0</v>
      </c>
      <c r="O2460" s="75">
        <v>0</v>
      </c>
      <c r="P2460" s="75">
        <v>0</v>
      </c>
      <c r="Q2460" s="75">
        <v>0.25</v>
      </c>
      <c r="R2460" s="75">
        <v>0</v>
      </c>
      <c r="S2460" s="75">
        <v>0</v>
      </c>
      <c r="T2460" s="75">
        <v>61.432256163508903</v>
      </c>
      <c r="U2460" s="75"/>
      <c r="V2460" s="75"/>
      <c r="W2460" s="75"/>
      <c r="X2460" s="75"/>
      <c r="Y2460" s="75"/>
      <c r="Z2460" s="75"/>
      <c r="AA2460" s="75"/>
      <c r="AB2460" s="75"/>
      <c r="AC2460" s="75"/>
      <c r="AD2460" s="75"/>
      <c r="AE2460" s="75"/>
      <c r="AF2460" s="75"/>
      <c r="AG2460" s="75"/>
      <c r="AH2460" s="75"/>
      <c r="AI2460" s="75"/>
      <c r="AJ2460" s="75"/>
      <c r="AK2460" s="75"/>
      <c r="AL2460" s="75"/>
      <c r="AM2460" s="75"/>
      <c r="AN2460" s="75"/>
      <c r="AO2460" s="75"/>
    </row>
    <row r="2461" spans="2:41" x14ac:dyDescent="0.25">
      <c r="B2461" s="105">
        <v>268</v>
      </c>
      <c r="C2461" s="70">
        <v>42789</v>
      </c>
      <c r="D2461">
        <v>0</v>
      </c>
      <c r="E2461">
        <v>3.8264488729999999</v>
      </c>
      <c r="F2461" s="75">
        <v>0</v>
      </c>
      <c r="G2461" s="75">
        <v>5.0000000000000001E-3</v>
      </c>
      <c r="H2461" s="75">
        <v>0</v>
      </c>
      <c r="I2461" s="75">
        <v>1.05</v>
      </c>
      <c r="J2461" s="75">
        <v>4.0177713166500002</v>
      </c>
      <c r="K2461" s="75">
        <v>0</v>
      </c>
      <c r="L2461" s="75">
        <v>37.5</v>
      </c>
      <c r="M2461" s="75">
        <v>18.75</v>
      </c>
      <c r="N2461" s="75">
        <v>0</v>
      </c>
      <c r="O2461" s="75">
        <v>0</v>
      </c>
      <c r="P2461" s="75">
        <v>0</v>
      </c>
      <c r="Q2461" s="75">
        <v>0.25</v>
      </c>
      <c r="R2461" s="75">
        <v>0</v>
      </c>
      <c r="S2461" s="75">
        <v>0</v>
      </c>
      <c r="T2461" s="75">
        <v>61.432256163508903</v>
      </c>
      <c r="U2461" s="75"/>
      <c r="V2461" s="75"/>
      <c r="W2461" s="75"/>
      <c r="X2461" s="75"/>
      <c r="Y2461" s="75"/>
      <c r="Z2461" s="75"/>
      <c r="AA2461" s="75"/>
      <c r="AB2461" s="75"/>
      <c r="AC2461" s="75"/>
      <c r="AD2461" s="75"/>
      <c r="AE2461" s="75"/>
      <c r="AF2461" s="75"/>
      <c r="AG2461" s="75"/>
      <c r="AH2461" s="75"/>
      <c r="AI2461" s="75"/>
      <c r="AJ2461" s="75"/>
      <c r="AK2461" s="75"/>
      <c r="AL2461" s="75"/>
      <c r="AM2461" s="75"/>
      <c r="AN2461" s="75"/>
      <c r="AO2461" s="75"/>
    </row>
    <row r="2462" spans="2:41" x14ac:dyDescent="0.25">
      <c r="B2462" s="105">
        <v>269</v>
      </c>
      <c r="C2462" s="70">
        <v>42790</v>
      </c>
      <c r="D2462">
        <v>0</v>
      </c>
      <c r="E2462">
        <v>3.8385439670000001</v>
      </c>
      <c r="F2462" s="75">
        <v>0</v>
      </c>
      <c r="G2462" s="75">
        <v>5.0000000000000001E-3</v>
      </c>
      <c r="H2462" s="75">
        <v>0</v>
      </c>
      <c r="I2462" s="75">
        <v>1.05</v>
      </c>
      <c r="J2462" s="75">
        <v>4.0304711653499998</v>
      </c>
      <c r="K2462" s="75">
        <v>0</v>
      </c>
      <c r="L2462" s="75">
        <v>37.5</v>
      </c>
      <c r="M2462" s="75">
        <v>18.75</v>
      </c>
      <c r="N2462" s="75">
        <v>0</v>
      </c>
      <c r="O2462" s="75">
        <v>0</v>
      </c>
      <c r="P2462" s="75">
        <v>0</v>
      </c>
      <c r="Q2462" s="75">
        <v>0.25</v>
      </c>
      <c r="R2462" s="75">
        <v>0</v>
      </c>
      <c r="S2462" s="75">
        <v>0</v>
      </c>
      <c r="T2462" s="75">
        <v>61.432256163508903</v>
      </c>
      <c r="U2462" s="75"/>
      <c r="V2462" s="75"/>
      <c r="W2462" s="75"/>
      <c r="X2462" s="75"/>
      <c r="Y2462" s="75"/>
      <c r="Z2462" s="75"/>
      <c r="AA2462" s="75"/>
      <c r="AB2462" s="75"/>
      <c r="AC2462" s="75"/>
      <c r="AD2462" s="75"/>
      <c r="AE2462" s="75"/>
      <c r="AF2462" s="75"/>
      <c r="AG2462" s="75"/>
      <c r="AH2462" s="75"/>
      <c r="AI2462" s="75"/>
      <c r="AJ2462" s="75"/>
      <c r="AK2462" s="75"/>
      <c r="AL2462" s="75"/>
      <c r="AM2462" s="75"/>
      <c r="AN2462" s="75"/>
      <c r="AO2462" s="75"/>
    </row>
    <row r="2463" spans="2:41" x14ac:dyDescent="0.25">
      <c r="B2463" s="105">
        <v>270</v>
      </c>
      <c r="C2463" s="70">
        <v>42791</v>
      </c>
      <c r="D2463">
        <v>0</v>
      </c>
      <c r="E2463">
        <v>3.854541142</v>
      </c>
      <c r="F2463" s="75">
        <v>0</v>
      </c>
      <c r="G2463" s="75">
        <v>5.0000000000000001E-3</v>
      </c>
      <c r="H2463" s="75">
        <v>0</v>
      </c>
      <c r="I2463" s="75">
        <v>1.05</v>
      </c>
      <c r="J2463" s="75">
        <v>4.0472681991000004</v>
      </c>
      <c r="K2463" s="75">
        <v>0</v>
      </c>
      <c r="L2463" s="75">
        <v>37.5</v>
      </c>
      <c r="M2463" s="75">
        <v>18.75</v>
      </c>
      <c r="N2463" s="75">
        <v>0</v>
      </c>
      <c r="O2463" s="75">
        <v>0</v>
      </c>
      <c r="P2463" s="75">
        <v>0</v>
      </c>
      <c r="Q2463" s="75">
        <v>0.25</v>
      </c>
      <c r="R2463" s="75">
        <v>0</v>
      </c>
      <c r="S2463" s="75">
        <v>0</v>
      </c>
      <c r="T2463" s="75">
        <v>61.432256163508903</v>
      </c>
      <c r="U2463" s="75"/>
      <c r="V2463" s="75"/>
      <c r="W2463" s="75"/>
      <c r="X2463" s="75"/>
      <c r="Y2463" s="75"/>
      <c r="Z2463" s="75"/>
      <c r="AA2463" s="75"/>
      <c r="AB2463" s="75"/>
      <c r="AC2463" s="75"/>
      <c r="AD2463" s="75"/>
      <c r="AE2463" s="75"/>
      <c r="AF2463" s="75"/>
      <c r="AG2463" s="75"/>
      <c r="AH2463" s="75"/>
      <c r="AI2463" s="75"/>
      <c r="AJ2463" s="75"/>
      <c r="AK2463" s="75"/>
      <c r="AL2463" s="75"/>
      <c r="AM2463" s="75"/>
      <c r="AN2463" s="75"/>
      <c r="AO2463" s="75"/>
    </row>
    <row r="2464" spans="2:41" x14ac:dyDescent="0.25">
      <c r="B2464" s="105">
        <v>271</v>
      </c>
      <c r="C2464" s="70">
        <v>42792</v>
      </c>
      <c r="D2464">
        <v>0</v>
      </c>
      <c r="E2464">
        <v>3.9204730529999998</v>
      </c>
      <c r="F2464" s="75">
        <v>0</v>
      </c>
      <c r="G2464" s="75">
        <v>5.0000000000000001E-3</v>
      </c>
      <c r="H2464" s="75">
        <v>0</v>
      </c>
      <c r="I2464" s="75">
        <v>1.05</v>
      </c>
      <c r="J2464" s="75">
        <v>4.1164967056500004</v>
      </c>
      <c r="K2464" s="75">
        <v>0</v>
      </c>
      <c r="L2464" s="75">
        <v>37.5</v>
      </c>
      <c r="M2464" s="75">
        <v>18.75</v>
      </c>
      <c r="N2464" s="75">
        <v>0</v>
      </c>
      <c r="O2464" s="75">
        <v>0</v>
      </c>
      <c r="P2464" s="75">
        <v>0</v>
      </c>
      <c r="Q2464" s="75">
        <v>0.25</v>
      </c>
      <c r="R2464" s="75">
        <v>0</v>
      </c>
      <c r="S2464" s="75">
        <v>0</v>
      </c>
      <c r="T2464" s="75">
        <v>61.432256163508903</v>
      </c>
      <c r="U2464" s="75"/>
      <c r="V2464" s="75"/>
      <c r="W2464" s="75"/>
      <c r="X2464" s="75"/>
      <c r="Y2464" s="75"/>
      <c r="Z2464" s="75"/>
      <c r="AA2464" s="75"/>
      <c r="AB2464" s="75"/>
      <c r="AC2464" s="75"/>
      <c r="AD2464" s="75"/>
      <c r="AE2464" s="75"/>
      <c r="AF2464" s="75"/>
      <c r="AG2464" s="75"/>
      <c r="AH2464" s="75"/>
      <c r="AI2464" s="75"/>
      <c r="AJ2464" s="75"/>
      <c r="AK2464" s="75"/>
      <c r="AL2464" s="75"/>
      <c r="AM2464" s="75"/>
      <c r="AN2464" s="75"/>
      <c r="AO2464" s="75"/>
    </row>
    <row r="2465" spans="2:41" x14ac:dyDescent="0.25">
      <c r="B2465" s="105">
        <v>272</v>
      </c>
      <c r="C2465" s="70">
        <v>42793</v>
      </c>
      <c r="D2465">
        <v>0</v>
      </c>
      <c r="E2465">
        <v>3.9815411049999998</v>
      </c>
      <c r="F2465" s="75">
        <v>0</v>
      </c>
      <c r="G2465" s="75">
        <v>5.0000000000000001E-3</v>
      </c>
      <c r="H2465" s="75">
        <v>0</v>
      </c>
      <c r="I2465" s="75">
        <v>1.05</v>
      </c>
      <c r="J2465" s="75">
        <v>4.1806181602499999</v>
      </c>
      <c r="K2465" s="75">
        <v>0</v>
      </c>
      <c r="L2465" s="75">
        <v>37.5</v>
      </c>
      <c r="M2465" s="75">
        <v>18.75</v>
      </c>
      <c r="N2465" s="75">
        <v>0</v>
      </c>
      <c r="O2465" s="75">
        <v>0</v>
      </c>
      <c r="P2465" s="75">
        <v>0</v>
      </c>
      <c r="Q2465" s="75">
        <v>0.25</v>
      </c>
      <c r="R2465" s="75">
        <v>0</v>
      </c>
      <c r="S2465" s="75">
        <v>0</v>
      </c>
      <c r="T2465" s="75">
        <v>61.432256163508903</v>
      </c>
      <c r="U2465" s="75"/>
      <c r="V2465" s="75"/>
      <c r="W2465" s="75"/>
      <c r="X2465" s="75"/>
      <c r="Y2465" s="75"/>
      <c r="Z2465" s="75"/>
      <c r="AA2465" s="75"/>
      <c r="AB2465" s="75"/>
      <c r="AC2465" s="75"/>
      <c r="AD2465" s="75"/>
      <c r="AE2465" s="75"/>
      <c r="AF2465" s="75"/>
      <c r="AG2465" s="75"/>
      <c r="AH2465" s="75"/>
      <c r="AI2465" s="75"/>
      <c r="AJ2465" s="75"/>
      <c r="AK2465" s="75"/>
      <c r="AL2465" s="75"/>
      <c r="AM2465" s="75"/>
      <c r="AN2465" s="75"/>
      <c r="AO2465" s="75"/>
    </row>
    <row r="2466" spans="2:41" x14ac:dyDescent="0.25">
      <c r="B2466" s="105">
        <v>273</v>
      </c>
      <c r="C2466" s="70">
        <v>42794</v>
      </c>
      <c r="D2466">
        <v>0</v>
      </c>
      <c r="E2466">
        <v>4.1396091349999997</v>
      </c>
      <c r="F2466" s="75">
        <v>0</v>
      </c>
      <c r="G2466" s="75">
        <v>5.0000000000000001E-3</v>
      </c>
      <c r="H2466" s="75">
        <v>0</v>
      </c>
      <c r="I2466" s="75">
        <v>1.05</v>
      </c>
      <c r="J2466" s="75">
        <v>4.3465895917499999</v>
      </c>
      <c r="K2466" s="75">
        <v>0</v>
      </c>
      <c r="L2466" s="75">
        <v>37.5</v>
      </c>
      <c r="M2466" s="75">
        <v>18.75</v>
      </c>
      <c r="N2466" s="75">
        <v>0</v>
      </c>
      <c r="O2466" s="75">
        <v>0</v>
      </c>
      <c r="P2466" s="75">
        <v>0</v>
      </c>
      <c r="Q2466" s="75">
        <v>0.25</v>
      </c>
      <c r="R2466" s="75">
        <v>0</v>
      </c>
      <c r="S2466" s="75">
        <v>0</v>
      </c>
      <c r="T2466" s="75">
        <v>61.432256163508903</v>
      </c>
      <c r="U2466" s="75"/>
      <c r="V2466" s="75"/>
      <c r="W2466" s="75"/>
      <c r="X2466" s="75"/>
      <c r="Y2466" s="75"/>
      <c r="Z2466" s="75"/>
      <c r="AA2466" s="75"/>
      <c r="AB2466" s="75"/>
      <c r="AC2466" s="75"/>
      <c r="AD2466" s="75"/>
      <c r="AE2466" s="75"/>
      <c r="AF2466" s="75"/>
      <c r="AG2466" s="75"/>
      <c r="AH2466" s="75"/>
      <c r="AI2466" s="75"/>
      <c r="AJ2466" s="75"/>
      <c r="AK2466" s="75"/>
      <c r="AL2466" s="75"/>
      <c r="AM2466" s="75"/>
      <c r="AN2466" s="75"/>
      <c r="AO2466" s="75"/>
    </row>
    <row r="2467" spans="2:41" x14ac:dyDescent="0.25">
      <c r="B2467" s="105">
        <v>274</v>
      </c>
      <c r="C2467" s="70">
        <v>42795</v>
      </c>
      <c r="D2467">
        <v>0</v>
      </c>
      <c r="E2467">
        <v>4.223196766</v>
      </c>
      <c r="F2467" s="75">
        <v>0</v>
      </c>
      <c r="G2467" s="75">
        <v>5.0000000000000001E-3</v>
      </c>
      <c r="H2467" s="75">
        <v>0</v>
      </c>
      <c r="I2467" s="75">
        <v>1.05</v>
      </c>
      <c r="J2467" s="75">
        <v>4.4343566042999996</v>
      </c>
      <c r="K2467" s="75">
        <v>0</v>
      </c>
      <c r="L2467" s="75">
        <v>37.5</v>
      </c>
      <c r="M2467" s="75">
        <v>18.75</v>
      </c>
      <c r="N2467" s="75">
        <v>0</v>
      </c>
      <c r="O2467" s="75">
        <v>0</v>
      </c>
      <c r="P2467" s="75">
        <v>0</v>
      </c>
      <c r="Q2467" s="75">
        <v>0.25</v>
      </c>
      <c r="R2467" s="75">
        <v>0</v>
      </c>
      <c r="S2467" s="75">
        <v>0</v>
      </c>
      <c r="T2467" s="75">
        <v>61.432256163508903</v>
      </c>
      <c r="U2467" s="75"/>
      <c r="V2467" s="75"/>
      <c r="W2467" s="75"/>
      <c r="X2467" s="75"/>
      <c r="Y2467" s="75"/>
      <c r="Z2467" s="75"/>
      <c r="AA2467" s="75"/>
      <c r="AB2467" s="75"/>
      <c r="AC2467" s="75"/>
      <c r="AD2467" s="75"/>
      <c r="AE2467" s="75"/>
      <c r="AF2467" s="75"/>
      <c r="AG2467" s="75"/>
      <c r="AH2467" s="75"/>
      <c r="AI2467" s="75"/>
      <c r="AJ2467" s="75"/>
      <c r="AK2467" s="75"/>
      <c r="AL2467" s="75"/>
      <c r="AM2467" s="75"/>
      <c r="AN2467" s="75"/>
      <c r="AO2467" s="75"/>
    </row>
    <row r="2468" spans="2:41" x14ac:dyDescent="0.25">
      <c r="B2468" s="105">
        <v>275</v>
      </c>
      <c r="C2468" s="70">
        <v>42796</v>
      </c>
      <c r="D2468">
        <v>0</v>
      </c>
      <c r="E2468">
        <v>4.3330599300000001</v>
      </c>
      <c r="F2468" s="75">
        <v>0</v>
      </c>
      <c r="G2468" s="75">
        <v>5.0000000000000001E-3</v>
      </c>
      <c r="H2468" s="75">
        <v>0</v>
      </c>
      <c r="I2468" s="75">
        <v>1.05</v>
      </c>
      <c r="J2468" s="75">
        <v>4.5497129264999998</v>
      </c>
      <c r="K2468" s="75">
        <v>0</v>
      </c>
      <c r="L2468" s="75">
        <v>37.5</v>
      </c>
      <c r="M2468" s="75">
        <v>18.75</v>
      </c>
      <c r="N2468" s="75">
        <v>0</v>
      </c>
      <c r="O2468" s="75">
        <v>0</v>
      </c>
      <c r="P2468" s="75">
        <v>0</v>
      </c>
      <c r="Q2468" s="75">
        <v>0.25</v>
      </c>
      <c r="R2468" s="75">
        <v>0</v>
      </c>
      <c r="S2468" s="75">
        <v>0</v>
      </c>
      <c r="T2468" s="75">
        <v>61.432256163508903</v>
      </c>
      <c r="U2468" s="75"/>
      <c r="V2468" s="75"/>
      <c r="W2468" s="75"/>
      <c r="X2468" s="75"/>
      <c r="Y2468" s="75"/>
      <c r="Z2468" s="75"/>
      <c r="AA2468" s="75"/>
      <c r="AB2468" s="75"/>
      <c r="AC2468" s="75"/>
      <c r="AD2468" s="75"/>
      <c r="AE2468" s="75"/>
      <c r="AF2468" s="75"/>
      <c r="AG2468" s="75"/>
      <c r="AH2468" s="75"/>
      <c r="AI2468" s="75"/>
      <c r="AJ2468" s="75"/>
      <c r="AK2468" s="75"/>
      <c r="AL2468" s="75"/>
      <c r="AM2468" s="75"/>
      <c r="AN2468" s="75"/>
      <c r="AO2468" s="75"/>
    </row>
    <row r="2469" spans="2:41" x14ac:dyDescent="0.25">
      <c r="B2469" s="105">
        <v>276</v>
      </c>
      <c r="C2469" s="70">
        <v>42797</v>
      </c>
      <c r="D2469">
        <v>0</v>
      </c>
      <c r="E2469">
        <v>4.4574349829999997</v>
      </c>
      <c r="F2469" s="75">
        <v>0</v>
      </c>
      <c r="G2469" s="75">
        <v>5.0000000000000001E-3</v>
      </c>
      <c r="H2469" s="75">
        <v>0</v>
      </c>
      <c r="I2469" s="75">
        <v>1.05</v>
      </c>
      <c r="J2469" s="75">
        <v>4.68030673215</v>
      </c>
      <c r="K2469" s="75">
        <v>0</v>
      </c>
      <c r="L2469" s="75">
        <v>37.5</v>
      </c>
      <c r="M2469" s="75">
        <v>18.75</v>
      </c>
      <c r="N2469" s="75">
        <v>0</v>
      </c>
      <c r="O2469" s="75">
        <v>0</v>
      </c>
      <c r="P2469" s="75">
        <v>0</v>
      </c>
      <c r="Q2469" s="75">
        <v>0.25</v>
      </c>
      <c r="R2469" s="75">
        <v>0</v>
      </c>
      <c r="S2469" s="75">
        <v>0</v>
      </c>
      <c r="T2469" s="75">
        <v>61.432256163508903</v>
      </c>
      <c r="U2469" s="75"/>
      <c r="V2469" s="75"/>
      <c r="W2469" s="75"/>
      <c r="X2469" s="75"/>
      <c r="Y2469" s="75"/>
      <c r="Z2469" s="75"/>
      <c r="AA2469" s="75"/>
      <c r="AB2469" s="75"/>
      <c r="AC2469" s="75"/>
      <c r="AD2469" s="75"/>
      <c r="AE2469" s="75"/>
      <c r="AF2469" s="75"/>
      <c r="AG2469" s="75"/>
      <c r="AH2469" s="75"/>
      <c r="AI2469" s="75"/>
      <c r="AJ2469" s="75"/>
      <c r="AK2469" s="75"/>
      <c r="AL2469" s="75"/>
      <c r="AM2469" s="75"/>
      <c r="AN2469" s="75"/>
      <c r="AO2469" s="75"/>
    </row>
    <row r="2470" spans="2:41" x14ac:dyDescent="0.25">
      <c r="B2470" s="105">
        <v>277</v>
      </c>
      <c r="C2470" s="70">
        <v>42798</v>
      </c>
      <c r="D2470">
        <v>0</v>
      </c>
      <c r="E2470">
        <v>4.5895140950000002</v>
      </c>
      <c r="F2470" s="75">
        <v>0</v>
      </c>
      <c r="G2470" s="75">
        <v>5.0000000000000001E-3</v>
      </c>
      <c r="H2470" s="75">
        <v>0</v>
      </c>
      <c r="I2470" s="75">
        <v>1.05</v>
      </c>
      <c r="J2470" s="75">
        <v>4.8189897997499997</v>
      </c>
      <c r="K2470" s="75">
        <v>0</v>
      </c>
      <c r="L2470" s="75">
        <v>37.5</v>
      </c>
      <c r="M2470" s="75">
        <v>18.75</v>
      </c>
      <c r="N2470" s="75">
        <v>0</v>
      </c>
      <c r="O2470" s="75">
        <v>0</v>
      </c>
      <c r="P2470" s="75">
        <v>0</v>
      </c>
      <c r="Q2470" s="75">
        <v>0.25</v>
      </c>
      <c r="R2470" s="75">
        <v>0</v>
      </c>
      <c r="S2470" s="75">
        <v>0</v>
      </c>
      <c r="T2470" s="75">
        <v>61.432256163508903</v>
      </c>
      <c r="U2470" s="75"/>
      <c r="V2470" s="75"/>
      <c r="W2470" s="75"/>
      <c r="X2470" s="75"/>
      <c r="Y2470" s="75"/>
      <c r="Z2470" s="75"/>
      <c r="AA2470" s="75"/>
      <c r="AB2470" s="75"/>
      <c r="AC2470" s="75"/>
      <c r="AD2470" s="75"/>
      <c r="AE2470" s="75"/>
      <c r="AF2470" s="75"/>
      <c r="AG2470" s="75"/>
      <c r="AH2470" s="75"/>
      <c r="AI2470" s="75"/>
      <c r="AJ2470" s="75"/>
      <c r="AK2470" s="75"/>
      <c r="AL2470" s="75"/>
      <c r="AM2470" s="75"/>
      <c r="AN2470" s="75"/>
      <c r="AO2470" s="75"/>
    </row>
    <row r="2471" spans="2:41" x14ac:dyDescent="0.25">
      <c r="B2471" s="105">
        <v>278</v>
      </c>
      <c r="C2471" s="70">
        <v>42799</v>
      </c>
      <c r="D2471">
        <v>0</v>
      </c>
      <c r="E2471">
        <v>4.6033989269999998</v>
      </c>
      <c r="F2471" s="75">
        <v>0</v>
      </c>
      <c r="G2471" s="75">
        <v>5.0000000000000001E-3</v>
      </c>
      <c r="H2471" s="75">
        <v>0</v>
      </c>
      <c r="I2471" s="75">
        <v>1.05</v>
      </c>
      <c r="J2471" s="75">
        <v>4.83356887335</v>
      </c>
      <c r="K2471" s="75">
        <v>0</v>
      </c>
      <c r="L2471" s="75">
        <v>37.5</v>
      </c>
      <c r="M2471" s="75">
        <v>18.75</v>
      </c>
      <c r="N2471" s="75">
        <v>0</v>
      </c>
      <c r="O2471" s="75">
        <v>0</v>
      </c>
      <c r="P2471" s="75">
        <v>0</v>
      </c>
      <c r="Q2471" s="75">
        <v>0.25</v>
      </c>
      <c r="R2471" s="75">
        <v>0</v>
      </c>
      <c r="S2471" s="75">
        <v>0</v>
      </c>
      <c r="T2471" s="75">
        <v>61.432256163508903</v>
      </c>
      <c r="U2471" s="75"/>
      <c r="V2471" s="75"/>
      <c r="W2471" s="75"/>
      <c r="X2471" s="75"/>
      <c r="Y2471" s="75"/>
      <c r="Z2471" s="75"/>
      <c r="AA2471" s="75"/>
      <c r="AB2471" s="75"/>
      <c r="AC2471" s="75"/>
      <c r="AD2471" s="75"/>
      <c r="AE2471" s="75"/>
      <c r="AF2471" s="75"/>
      <c r="AG2471" s="75"/>
      <c r="AH2471" s="75"/>
      <c r="AI2471" s="75"/>
      <c r="AJ2471" s="75"/>
      <c r="AK2471" s="75"/>
      <c r="AL2471" s="75"/>
      <c r="AM2471" s="75"/>
      <c r="AN2471" s="75"/>
      <c r="AO2471" s="75"/>
    </row>
    <row r="2472" spans="2:41" x14ac:dyDescent="0.25">
      <c r="B2472" s="105">
        <v>279</v>
      </c>
      <c r="C2472" s="70">
        <v>42800</v>
      </c>
      <c r="D2472">
        <v>0</v>
      </c>
      <c r="E2472">
        <v>4.6693083069999997</v>
      </c>
      <c r="F2472" s="75">
        <v>0</v>
      </c>
      <c r="G2472" s="75">
        <v>5.0000000000000001E-3</v>
      </c>
      <c r="H2472" s="75">
        <v>0</v>
      </c>
      <c r="I2472" s="75">
        <v>1.05</v>
      </c>
      <c r="J2472" s="75">
        <v>4.9027737223500001</v>
      </c>
      <c r="K2472" s="75">
        <v>0</v>
      </c>
      <c r="L2472" s="75">
        <v>37.5</v>
      </c>
      <c r="M2472" s="75">
        <v>18.75</v>
      </c>
      <c r="N2472" s="75">
        <v>0</v>
      </c>
      <c r="O2472" s="75">
        <v>0</v>
      </c>
      <c r="P2472" s="75">
        <v>0</v>
      </c>
      <c r="Q2472" s="75">
        <v>0.25</v>
      </c>
      <c r="R2472" s="75">
        <v>0</v>
      </c>
      <c r="S2472" s="75">
        <v>0</v>
      </c>
      <c r="T2472" s="75">
        <v>61.432256163508903</v>
      </c>
      <c r="U2472" s="75"/>
      <c r="V2472" s="75"/>
      <c r="W2472" s="75"/>
      <c r="X2472" s="75"/>
      <c r="Y2472" s="75"/>
      <c r="Z2472" s="75"/>
      <c r="AA2472" s="75"/>
      <c r="AB2472" s="75"/>
      <c r="AC2472" s="75"/>
      <c r="AD2472" s="75"/>
      <c r="AE2472" s="75"/>
      <c r="AF2472" s="75"/>
      <c r="AG2472" s="75"/>
      <c r="AH2472" s="75"/>
      <c r="AI2472" s="75"/>
      <c r="AJ2472" s="75"/>
      <c r="AK2472" s="75"/>
      <c r="AL2472" s="75"/>
      <c r="AM2472" s="75"/>
      <c r="AN2472" s="75"/>
      <c r="AO2472" s="75"/>
    </row>
    <row r="2473" spans="2:41" x14ac:dyDescent="0.25">
      <c r="B2473" s="105">
        <v>280</v>
      </c>
      <c r="C2473" s="70">
        <v>42801</v>
      </c>
      <c r="D2473">
        <v>0</v>
      </c>
      <c r="E2473">
        <v>4.6901470510000003</v>
      </c>
      <c r="F2473" s="75">
        <v>0</v>
      </c>
      <c r="G2473" s="75">
        <v>5.0000000000000001E-3</v>
      </c>
      <c r="H2473" s="75">
        <v>0</v>
      </c>
      <c r="I2473" s="75">
        <v>1.05</v>
      </c>
      <c r="J2473" s="75">
        <v>4.9246544035499999</v>
      </c>
      <c r="K2473" s="75">
        <v>0</v>
      </c>
      <c r="L2473" s="75">
        <v>37.5</v>
      </c>
      <c r="M2473" s="75">
        <v>18.75</v>
      </c>
      <c r="N2473" s="75">
        <v>0</v>
      </c>
      <c r="O2473" s="75">
        <v>0</v>
      </c>
      <c r="P2473" s="75">
        <v>0</v>
      </c>
      <c r="Q2473" s="75">
        <v>0.25</v>
      </c>
      <c r="R2473" s="75">
        <v>0</v>
      </c>
      <c r="S2473" s="75">
        <v>0</v>
      </c>
      <c r="T2473" s="75">
        <v>61.432256163508903</v>
      </c>
      <c r="U2473" s="75"/>
      <c r="V2473" s="75"/>
      <c r="W2473" s="75"/>
      <c r="X2473" s="75"/>
      <c r="Y2473" s="75"/>
      <c r="Z2473" s="75"/>
      <c r="AA2473" s="75"/>
      <c r="AB2473" s="75"/>
      <c r="AC2473" s="75"/>
      <c r="AD2473" s="75"/>
      <c r="AE2473" s="75"/>
      <c r="AF2473" s="75"/>
      <c r="AG2473" s="75"/>
      <c r="AH2473" s="75"/>
      <c r="AI2473" s="75"/>
      <c r="AJ2473" s="75"/>
      <c r="AK2473" s="75"/>
      <c r="AL2473" s="75"/>
      <c r="AM2473" s="75"/>
      <c r="AN2473" s="75"/>
      <c r="AO2473" s="75"/>
    </row>
    <row r="2474" spans="2:41" x14ac:dyDescent="0.25">
      <c r="B2474" s="105">
        <v>281</v>
      </c>
      <c r="C2474" s="70">
        <v>42802</v>
      </c>
      <c r="D2474">
        <v>0</v>
      </c>
      <c r="E2474">
        <v>4.6618319880000003</v>
      </c>
      <c r="F2474" s="75">
        <v>0</v>
      </c>
      <c r="G2474" s="75">
        <v>5.0000000000000001E-3</v>
      </c>
      <c r="H2474" s="75">
        <v>0</v>
      </c>
      <c r="I2474" s="75">
        <v>1.05</v>
      </c>
      <c r="J2474" s="75">
        <v>4.8949235874000001</v>
      </c>
      <c r="K2474" s="75">
        <v>0</v>
      </c>
      <c r="L2474" s="75">
        <v>37.5</v>
      </c>
      <c r="M2474" s="75">
        <v>18.75</v>
      </c>
      <c r="N2474" s="75">
        <v>0</v>
      </c>
      <c r="O2474" s="75">
        <v>0</v>
      </c>
      <c r="P2474" s="75">
        <v>0</v>
      </c>
      <c r="Q2474" s="75">
        <v>0.25</v>
      </c>
      <c r="R2474" s="75">
        <v>0</v>
      </c>
      <c r="S2474" s="75">
        <v>0</v>
      </c>
      <c r="T2474" s="75">
        <v>61.432256163508903</v>
      </c>
      <c r="U2474" s="75"/>
      <c r="V2474" s="75"/>
      <c r="W2474" s="75"/>
      <c r="X2474" s="75"/>
      <c r="Y2474" s="75"/>
      <c r="Z2474" s="75"/>
      <c r="AA2474" s="75"/>
      <c r="AB2474" s="75"/>
      <c r="AC2474" s="75"/>
      <c r="AD2474" s="75"/>
      <c r="AE2474" s="75"/>
      <c r="AF2474" s="75"/>
      <c r="AG2474" s="75"/>
      <c r="AH2474" s="75"/>
      <c r="AI2474" s="75"/>
      <c r="AJ2474" s="75"/>
      <c r="AK2474" s="75"/>
      <c r="AL2474" s="75"/>
      <c r="AM2474" s="75"/>
      <c r="AN2474" s="75"/>
      <c r="AO2474" s="75"/>
    </row>
    <row r="2475" spans="2:41" x14ac:dyDescent="0.25">
      <c r="B2475" s="105">
        <v>282</v>
      </c>
      <c r="C2475" s="70">
        <v>42803</v>
      </c>
      <c r="D2475">
        <v>0</v>
      </c>
      <c r="E2475">
        <v>4.6791778449999999</v>
      </c>
      <c r="F2475" s="75">
        <v>0</v>
      </c>
      <c r="G2475" s="75">
        <v>5.0000000000000001E-3</v>
      </c>
      <c r="H2475" s="75">
        <v>0</v>
      </c>
      <c r="I2475" s="75">
        <v>1.05</v>
      </c>
      <c r="J2475" s="75">
        <v>4.9131367372500003</v>
      </c>
      <c r="K2475" s="75">
        <v>0</v>
      </c>
      <c r="L2475" s="75">
        <v>37.5</v>
      </c>
      <c r="M2475" s="75">
        <v>18.75</v>
      </c>
      <c r="N2475" s="75">
        <v>0</v>
      </c>
      <c r="O2475" s="75">
        <v>0</v>
      </c>
      <c r="P2475" s="75">
        <v>0</v>
      </c>
      <c r="Q2475" s="75">
        <v>0.25</v>
      </c>
      <c r="R2475" s="75">
        <v>0</v>
      </c>
      <c r="S2475" s="75">
        <v>0</v>
      </c>
      <c r="T2475" s="75">
        <v>61.432256163508903</v>
      </c>
      <c r="U2475" s="75"/>
      <c r="V2475" s="75"/>
      <c r="W2475" s="75"/>
      <c r="X2475" s="75"/>
      <c r="Y2475" s="75"/>
      <c r="Z2475" s="75"/>
      <c r="AA2475" s="75"/>
      <c r="AB2475" s="75"/>
      <c r="AC2475" s="75"/>
      <c r="AD2475" s="75"/>
      <c r="AE2475" s="75"/>
      <c r="AF2475" s="75"/>
      <c r="AG2475" s="75"/>
      <c r="AH2475" s="75"/>
      <c r="AI2475" s="75"/>
      <c r="AJ2475" s="75"/>
      <c r="AK2475" s="75"/>
      <c r="AL2475" s="75"/>
      <c r="AM2475" s="75"/>
      <c r="AN2475" s="75"/>
      <c r="AO2475" s="75"/>
    </row>
    <row r="2476" spans="2:41" x14ac:dyDescent="0.25">
      <c r="B2476" s="105">
        <v>283</v>
      </c>
      <c r="C2476" s="70">
        <v>42804</v>
      </c>
      <c r="D2476">
        <v>0</v>
      </c>
      <c r="E2476">
        <v>4.757055158</v>
      </c>
      <c r="F2476" s="75">
        <v>0</v>
      </c>
      <c r="G2476" s="75">
        <v>5.0000000000000001E-3</v>
      </c>
      <c r="H2476" s="75">
        <v>0</v>
      </c>
      <c r="I2476" s="75">
        <v>1.05</v>
      </c>
      <c r="J2476" s="75">
        <v>4.9949079158999998</v>
      </c>
      <c r="K2476" s="75">
        <v>0</v>
      </c>
      <c r="L2476" s="75">
        <v>37.5</v>
      </c>
      <c r="M2476" s="75">
        <v>18.75</v>
      </c>
      <c r="N2476" s="75">
        <v>0</v>
      </c>
      <c r="O2476" s="75">
        <v>0</v>
      </c>
      <c r="P2476" s="75">
        <v>0</v>
      </c>
      <c r="Q2476" s="75">
        <v>0.25</v>
      </c>
      <c r="R2476" s="75">
        <v>0</v>
      </c>
      <c r="S2476" s="75">
        <v>0</v>
      </c>
      <c r="T2476" s="75">
        <v>61.432256163508903</v>
      </c>
      <c r="U2476" s="75"/>
      <c r="V2476" s="75"/>
      <c r="W2476" s="75"/>
      <c r="X2476" s="75"/>
      <c r="Y2476" s="75"/>
      <c r="Z2476" s="75"/>
      <c r="AA2476" s="75"/>
      <c r="AB2476" s="75"/>
      <c r="AC2476" s="75"/>
      <c r="AD2476" s="75"/>
      <c r="AE2476" s="75"/>
      <c r="AF2476" s="75"/>
      <c r="AG2476" s="75"/>
      <c r="AH2476" s="75"/>
      <c r="AI2476" s="75"/>
      <c r="AJ2476" s="75"/>
      <c r="AK2476" s="75"/>
      <c r="AL2476" s="75"/>
      <c r="AM2476" s="75"/>
      <c r="AN2476" s="75"/>
      <c r="AO2476" s="75"/>
    </row>
    <row r="2477" spans="2:41" x14ac:dyDescent="0.25">
      <c r="B2477" s="105">
        <v>284</v>
      </c>
      <c r="C2477" s="70">
        <v>42805</v>
      </c>
      <c r="D2477">
        <v>4</v>
      </c>
      <c r="E2477">
        <v>4.8559618110000002</v>
      </c>
      <c r="F2477" s="75">
        <v>4</v>
      </c>
      <c r="G2477" s="75">
        <v>0.01</v>
      </c>
      <c r="H2477" s="75">
        <v>0.04</v>
      </c>
      <c r="I2477" s="75">
        <v>1.05</v>
      </c>
      <c r="J2477" s="75">
        <v>5.0987599015500003</v>
      </c>
      <c r="K2477" s="75">
        <v>3.96</v>
      </c>
      <c r="L2477" s="75">
        <v>37.5</v>
      </c>
      <c r="M2477" s="75">
        <v>18.75</v>
      </c>
      <c r="N2477" s="75">
        <v>0</v>
      </c>
      <c r="O2477" s="75">
        <v>3.96</v>
      </c>
      <c r="P2477" s="75">
        <v>3.96</v>
      </c>
      <c r="Q2477" s="75">
        <v>0.25</v>
      </c>
      <c r="R2477" s="75">
        <v>0</v>
      </c>
      <c r="S2477" s="75">
        <v>0</v>
      </c>
      <c r="T2477" s="75">
        <v>61.432256163508903</v>
      </c>
      <c r="U2477" s="75"/>
      <c r="V2477" s="75"/>
      <c r="W2477" s="75"/>
      <c r="X2477" s="75"/>
      <c r="Y2477" s="75"/>
      <c r="Z2477" s="75"/>
      <c r="AA2477" s="75"/>
      <c r="AB2477" s="75"/>
      <c r="AC2477" s="75"/>
      <c r="AD2477" s="75"/>
      <c r="AE2477" s="75"/>
      <c r="AF2477" s="75"/>
      <c r="AG2477" s="75"/>
      <c r="AH2477" s="75"/>
      <c r="AI2477" s="75"/>
      <c r="AJ2477" s="75"/>
      <c r="AK2477" s="75"/>
      <c r="AL2477" s="75"/>
      <c r="AM2477" s="75"/>
      <c r="AN2477" s="75"/>
      <c r="AO2477" s="75"/>
    </row>
    <row r="2478" spans="2:41" x14ac:dyDescent="0.25">
      <c r="B2478" s="105">
        <v>285</v>
      </c>
      <c r="C2478" s="70">
        <v>42806</v>
      </c>
      <c r="D2478">
        <v>0</v>
      </c>
      <c r="E2478">
        <v>4.9093082929999996</v>
      </c>
      <c r="F2478" s="75">
        <v>0</v>
      </c>
      <c r="G2478" s="75">
        <v>5.0000000000000001E-3</v>
      </c>
      <c r="H2478" s="75">
        <v>0</v>
      </c>
      <c r="I2478" s="75">
        <v>1.05</v>
      </c>
      <c r="J2478" s="75">
        <v>5.1547737076500004</v>
      </c>
      <c r="K2478" s="75">
        <v>0</v>
      </c>
      <c r="L2478" s="75">
        <v>37.5</v>
      </c>
      <c r="M2478" s="75">
        <v>18.75</v>
      </c>
      <c r="N2478" s="75">
        <v>0</v>
      </c>
      <c r="O2478" s="75">
        <v>0</v>
      </c>
      <c r="P2478" s="75">
        <v>0</v>
      </c>
      <c r="Q2478" s="75">
        <v>0.25</v>
      </c>
      <c r="R2478" s="75">
        <v>0</v>
      </c>
      <c r="S2478" s="75">
        <v>0</v>
      </c>
      <c r="T2478" s="75">
        <v>61.432256163508903</v>
      </c>
      <c r="U2478" s="75"/>
      <c r="V2478" s="75"/>
      <c r="W2478" s="75"/>
      <c r="X2478" s="75"/>
      <c r="Y2478" s="75"/>
      <c r="Z2478" s="75"/>
      <c r="AA2478" s="75"/>
      <c r="AB2478" s="75"/>
      <c r="AC2478" s="75"/>
      <c r="AD2478" s="75"/>
      <c r="AE2478" s="75"/>
      <c r="AF2478" s="75"/>
      <c r="AG2478" s="75"/>
      <c r="AH2478" s="75"/>
      <c r="AI2478" s="75"/>
      <c r="AJ2478" s="75"/>
      <c r="AK2478" s="75"/>
      <c r="AL2478" s="75"/>
      <c r="AM2478" s="75"/>
      <c r="AN2478" s="75"/>
      <c r="AO2478" s="75"/>
    </row>
    <row r="2479" spans="2:41" x14ac:dyDescent="0.25">
      <c r="B2479" s="105">
        <v>286</v>
      </c>
      <c r="C2479" s="70">
        <v>42807</v>
      </c>
      <c r="D2479">
        <v>0</v>
      </c>
      <c r="E2479">
        <v>5.021368828</v>
      </c>
      <c r="F2479" s="75">
        <v>0</v>
      </c>
      <c r="G2479" s="75">
        <v>5.0000000000000001E-3</v>
      </c>
      <c r="H2479" s="75">
        <v>0</v>
      </c>
      <c r="I2479" s="75">
        <v>1.05</v>
      </c>
      <c r="J2479" s="75">
        <v>5.2724372694000001</v>
      </c>
      <c r="K2479" s="75">
        <v>0</v>
      </c>
      <c r="L2479" s="75">
        <v>37.5</v>
      </c>
      <c r="M2479" s="75">
        <v>18.75</v>
      </c>
      <c r="N2479" s="75">
        <v>0</v>
      </c>
      <c r="O2479" s="75">
        <v>0</v>
      </c>
      <c r="P2479" s="75">
        <v>0</v>
      </c>
      <c r="Q2479" s="75">
        <v>0.25</v>
      </c>
      <c r="R2479" s="75">
        <v>0</v>
      </c>
      <c r="S2479" s="75">
        <v>0</v>
      </c>
      <c r="T2479" s="75">
        <v>61.432256163508903</v>
      </c>
      <c r="U2479" s="75"/>
      <c r="V2479" s="75"/>
      <c r="W2479" s="75"/>
      <c r="X2479" s="75"/>
      <c r="Y2479" s="75"/>
      <c r="Z2479" s="75"/>
      <c r="AA2479" s="75"/>
      <c r="AB2479" s="75"/>
      <c r="AC2479" s="75"/>
      <c r="AD2479" s="75"/>
      <c r="AE2479" s="75"/>
      <c r="AF2479" s="75"/>
      <c r="AG2479" s="75"/>
      <c r="AH2479" s="75"/>
      <c r="AI2479" s="75"/>
      <c r="AJ2479" s="75"/>
      <c r="AK2479" s="75"/>
      <c r="AL2479" s="75"/>
      <c r="AM2479" s="75"/>
      <c r="AN2479" s="75"/>
      <c r="AO2479" s="75"/>
    </row>
    <row r="2480" spans="2:41" x14ac:dyDescent="0.25">
      <c r="B2480" s="105">
        <v>287</v>
      </c>
      <c r="C2480" s="70">
        <v>42808</v>
      </c>
      <c r="D2480">
        <v>0</v>
      </c>
      <c r="E2480">
        <v>5.1536823289999996</v>
      </c>
      <c r="F2480" s="75">
        <v>0</v>
      </c>
      <c r="G2480" s="75">
        <v>5.0000000000000001E-3</v>
      </c>
      <c r="H2480" s="75">
        <v>0</v>
      </c>
      <c r="I2480" s="75">
        <v>1.05</v>
      </c>
      <c r="J2480" s="75">
        <v>5.4113664454499997</v>
      </c>
      <c r="K2480" s="75">
        <v>0</v>
      </c>
      <c r="L2480" s="75">
        <v>37.5</v>
      </c>
      <c r="M2480" s="75">
        <v>18.75</v>
      </c>
      <c r="N2480" s="75">
        <v>0</v>
      </c>
      <c r="O2480" s="75">
        <v>0</v>
      </c>
      <c r="P2480" s="75">
        <v>0</v>
      </c>
      <c r="Q2480" s="75">
        <v>0.25</v>
      </c>
      <c r="R2480" s="75">
        <v>0</v>
      </c>
      <c r="S2480" s="75">
        <v>0</v>
      </c>
      <c r="T2480" s="75">
        <v>61.432256163508903</v>
      </c>
      <c r="U2480" s="75"/>
      <c r="V2480" s="75"/>
      <c r="W2480" s="75"/>
      <c r="X2480" s="75"/>
      <c r="Y2480" s="75"/>
      <c r="Z2480" s="75"/>
      <c r="AA2480" s="75"/>
      <c r="AB2480" s="75"/>
      <c r="AC2480" s="75"/>
      <c r="AD2480" s="75"/>
      <c r="AE2480" s="75"/>
      <c r="AF2480" s="75"/>
      <c r="AG2480" s="75"/>
      <c r="AH2480" s="75"/>
      <c r="AI2480" s="75"/>
      <c r="AJ2480" s="75"/>
      <c r="AK2480" s="75"/>
      <c r="AL2480" s="75"/>
      <c r="AM2480" s="75"/>
      <c r="AN2480" s="75"/>
      <c r="AO2480" s="75"/>
    </row>
    <row r="2481" spans="2:41" x14ac:dyDescent="0.25">
      <c r="B2481" s="105">
        <v>288</v>
      </c>
      <c r="C2481" s="70">
        <v>42809</v>
      </c>
      <c r="D2481">
        <v>0</v>
      </c>
      <c r="E2481">
        <v>5.3058225910000001</v>
      </c>
      <c r="F2481" s="75">
        <v>0</v>
      </c>
      <c r="G2481" s="75">
        <v>5.0000000000000001E-3</v>
      </c>
      <c r="H2481" s="75">
        <v>0</v>
      </c>
      <c r="I2481" s="75">
        <v>1.05</v>
      </c>
      <c r="J2481" s="75">
        <v>5.5711137205499996</v>
      </c>
      <c r="K2481" s="75">
        <v>0</v>
      </c>
      <c r="L2481" s="75">
        <v>37.5</v>
      </c>
      <c r="M2481" s="75">
        <v>18.75</v>
      </c>
      <c r="N2481" s="75">
        <v>0</v>
      </c>
      <c r="O2481" s="75">
        <v>0</v>
      </c>
      <c r="P2481" s="75">
        <v>0</v>
      </c>
      <c r="Q2481" s="75">
        <v>0.25</v>
      </c>
      <c r="R2481" s="75">
        <v>0</v>
      </c>
      <c r="S2481" s="75">
        <v>0</v>
      </c>
      <c r="T2481" s="75">
        <v>61.432256163508903</v>
      </c>
      <c r="U2481" s="75"/>
      <c r="V2481" s="75"/>
      <c r="W2481" s="75"/>
      <c r="X2481" s="75"/>
      <c r="Y2481" s="75"/>
      <c r="Z2481" s="75"/>
      <c r="AA2481" s="75"/>
      <c r="AB2481" s="75"/>
      <c r="AC2481" s="75"/>
      <c r="AD2481" s="75"/>
      <c r="AE2481" s="75"/>
      <c r="AF2481" s="75"/>
      <c r="AG2481" s="75"/>
      <c r="AH2481" s="75"/>
      <c r="AI2481" s="75"/>
      <c r="AJ2481" s="75"/>
      <c r="AK2481" s="75"/>
      <c r="AL2481" s="75"/>
      <c r="AM2481" s="75"/>
      <c r="AN2481" s="75"/>
      <c r="AO2481" s="75"/>
    </row>
    <row r="2482" spans="2:41" x14ac:dyDescent="0.25">
      <c r="B2482" s="105">
        <v>289</v>
      </c>
      <c r="C2482" s="70">
        <v>42810</v>
      </c>
      <c r="D2482">
        <v>0</v>
      </c>
      <c r="E2482">
        <v>5.422758591</v>
      </c>
      <c r="F2482" s="75">
        <v>0</v>
      </c>
      <c r="G2482" s="75">
        <v>5.0000000000000001E-3</v>
      </c>
      <c r="H2482" s="75">
        <v>0</v>
      </c>
      <c r="I2482" s="75">
        <v>1.05</v>
      </c>
      <c r="J2482" s="75">
        <v>5.6938965205500001</v>
      </c>
      <c r="K2482" s="75">
        <v>0</v>
      </c>
      <c r="L2482" s="75">
        <v>37.5</v>
      </c>
      <c r="M2482" s="75">
        <v>18.75</v>
      </c>
      <c r="N2482" s="75">
        <v>0</v>
      </c>
      <c r="O2482" s="75">
        <v>0</v>
      </c>
      <c r="P2482" s="75">
        <v>0</v>
      </c>
      <c r="Q2482" s="75">
        <v>0.25</v>
      </c>
      <c r="R2482" s="75">
        <v>0</v>
      </c>
      <c r="S2482" s="75">
        <v>0</v>
      </c>
      <c r="T2482" s="75">
        <v>61.432256163508903</v>
      </c>
      <c r="U2482" s="75"/>
      <c r="V2482" s="75"/>
      <c r="W2482" s="75"/>
      <c r="X2482" s="75"/>
      <c r="Y2482" s="75"/>
      <c r="Z2482" s="75"/>
      <c r="AA2482" s="75"/>
      <c r="AB2482" s="75"/>
      <c r="AC2482" s="75"/>
      <c r="AD2482" s="75"/>
      <c r="AE2482" s="75"/>
      <c r="AF2482" s="75"/>
      <c r="AG2482" s="75"/>
      <c r="AH2482" s="75"/>
      <c r="AI2482" s="75"/>
      <c r="AJ2482" s="75"/>
      <c r="AK2482" s="75"/>
      <c r="AL2482" s="75"/>
      <c r="AM2482" s="75"/>
      <c r="AN2482" s="75"/>
      <c r="AO2482" s="75"/>
    </row>
    <row r="2483" spans="2:41" x14ac:dyDescent="0.25">
      <c r="B2483" s="105">
        <v>290</v>
      </c>
      <c r="C2483" s="70">
        <v>42811</v>
      </c>
      <c r="D2483">
        <v>0</v>
      </c>
      <c r="E2483">
        <v>5.5972930950000004</v>
      </c>
      <c r="F2483" s="75">
        <v>0</v>
      </c>
      <c r="G2483" s="75">
        <v>5.0000000000000001E-3</v>
      </c>
      <c r="H2483" s="75">
        <v>0</v>
      </c>
      <c r="I2483" s="75">
        <v>1.05</v>
      </c>
      <c r="J2483" s="75">
        <v>5.8771577497500003</v>
      </c>
      <c r="K2483" s="75">
        <v>0</v>
      </c>
      <c r="L2483" s="75">
        <v>37.5</v>
      </c>
      <c r="M2483" s="75">
        <v>18.75</v>
      </c>
      <c r="N2483" s="75">
        <v>0</v>
      </c>
      <c r="O2483" s="75">
        <v>0</v>
      </c>
      <c r="P2483" s="75">
        <v>0</v>
      </c>
      <c r="Q2483" s="75">
        <v>0.25</v>
      </c>
      <c r="R2483" s="75">
        <v>0</v>
      </c>
      <c r="S2483" s="75">
        <v>0</v>
      </c>
      <c r="T2483" s="75">
        <v>61.432256163508903</v>
      </c>
      <c r="U2483" s="75"/>
      <c r="V2483" s="75"/>
      <c r="W2483" s="75"/>
      <c r="X2483" s="75"/>
      <c r="Y2483" s="75"/>
      <c r="Z2483" s="75"/>
      <c r="AA2483" s="75"/>
      <c r="AB2483" s="75"/>
      <c r="AC2483" s="75"/>
      <c r="AD2483" s="75"/>
      <c r="AE2483" s="75"/>
      <c r="AF2483" s="75"/>
      <c r="AG2483" s="75"/>
      <c r="AH2483" s="75"/>
      <c r="AI2483" s="75"/>
      <c r="AJ2483" s="75"/>
      <c r="AK2483" s="75"/>
      <c r="AL2483" s="75"/>
      <c r="AM2483" s="75"/>
      <c r="AN2483" s="75"/>
      <c r="AO2483" s="75"/>
    </row>
    <row r="2484" spans="2:41" x14ac:dyDescent="0.25">
      <c r="B2484" s="105">
        <v>291</v>
      </c>
      <c r="C2484" s="70">
        <v>42812</v>
      </c>
      <c r="D2484">
        <v>0</v>
      </c>
      <c r="E2484">
        <v>5.7312624879999996</v>
      </c>
      <c r="F2484" s="75">
        <v>0</v>
      </c>
      <c r="G2484" s="75">
        <v>5.0000000000000001E-3</v>
      </c>
      <c r="H2484" s="75">
        <v>0</v>
      </c>
      <c r="I2484" s="75">
        <v>1.05</v>
      </c>
      <c r="J2484" s="75">
        <v>6.0178256124000002</v>
      </c>
      <c r="K2484" s="75">
        <v>0</v>
      </c>
      <c r="L2484" s="75">
        <v>37.5</v>
      </c>
      <c r="M2484" s="75">
        <v>18.75</v>
      </c>
      <c r="N2484" s="75">
        <v>0</v>
      </c>
      <c r="O2484" s="75">
        <v>0</v>
      </c>
      <c r="P2484" s="75">
        <v>0</v>
      </c>
      <c r="Q2484" s="75">
        <v>0.25</v>
      </c>
      <c r="R2484" s="75">
        <v>0</v>
      </c>
      <c r="S2484" s="75">
        <v>0</v>
      </c>
      <c r="T2484" s="75">
        <v>61.432256163508903</v>
      </c>
      <c r="U2484" s="75"/>
      <c r="V2484" s="75"/>
      <c r="W2484" s="75"/>
      <c r="X2484" s="75"/>
      <c r="Y2484" s="75"/>
      <c r="Z2484" s="75"/>
      <c r="AA2484" s="75"/>
      <c r="AB2484" s="75"/>
      <c r="AC2484" s="75"/>
      <c r="AD2484" s="75"/>
      <c r="AE2484" s="75"/>
      <c r="AF2484" s="75"/>
      <c r="AG2484" s="75"/>
      <c r="AH2484" s="75"/>
      <c r="AI2484" s="75"/>
      <c r="AJ2484" s="75"/>
      <c r="AK2484" s="75"/>
      <c r="AL2484" s="75"/>
      <c r="AM2484" s="75"/>
      <c r="AN2484" s="75"/>
      <c r="AO2484" s="75"/>
    </row>
    <row r="2485" spans="2:41" x14ac:dyDescent="0.25">
      <c r="B2485" s="105">
        <v>292</v>
      </c>
      <c r="C2485" s="70">
        <v>42813</v>
      </c>
      <c r="D2485">
        <v>0</v>
      </c>
      <c r="E2485">
        <v>5.7470989220000002</v>
      </c>
      <c r="F2485" s="75">
        <v>0</v>
      </c>
      <c r="G2485" s="75">
        <v>5.0000000000000001E-3</v>
      </c>
      <c r="H2485" s="75">
        <v>0</v>
      </c>
      <c r="I2485" s="75">
        <v>1.05</v>
      </c>
      <c r="J2485" s="75">
        <v>6.0344538681</v>
      </c>
      <c r="K2485" s="75">
        <v>0</v>
      </c>
      <c r="L2485" s="75">
        <v>37.5</v>
      </c>
      <c r="M2485" s="75">
        <v>18.75</v>
      </c>
      <c r="N2485" s="75">
        <v>0</v>
      </c>
      <c r="O2485" s="75">
        <v>0</v>
      </c>
      <c r="P2485" s="75">
        <v>0</v>
      </c>
      <c r="Q2485" s="75">
        <v>0.25</v>
      </c>
      <c r="R2485" s="75">
        <v>0</v>
      </c>
      <c r="S2485" s="75">
        <v>0</v>
      </c>
      <c r="T2485" s="75">
        <v>61.432256163508903</v>
      </c>
      <c r="U2485" s="75"/>
      <c r="V2485" s="75"/>
      <c r="W2485" s="75"/>
      <c r="X2485" s="75"/>
      <c r="Y2485" s="75"/>
      <c r="Z2485" s="75"/>
      <c r="AA2485" s="75"/>
      <c r="AB2485" s="75"/>
      <c r="AC2485" s="75"/>
      <c r="AD2485" s="75"/>
      <c r="AE2485" s="75"/>
      <c r="AF2485" s="75"/>
      <c r="AG2485" s="75"/>
      <c r="AH2485" s="75"/>
      <c r="AI2485" s="75"/>
      <c r="AJ2485" s="75"/>
      <c r="AK2485" s="75"/>
      <c r="AL2485" s="75"/>
      <c r="AM2485" s="75"/>
      <c r="AN2485" s="75"/>
      <c r="AO2485" s="75"/>
    </row>
    <row r="2486" spans="2:41" x14ac:dyDescent="0.25">
      <c r="B2486" s="105">
        <v>293</v>
      </c>
      <c r="C2486" s="70">
        <v>42814</v>
      </c>
      <c r="D2486">
        <v>1</v>
      </c>
      <c r="E2486">
        <v>5.6771597710000004</v>
      </c>
      <c r="F2486" s="75">
        <v>1</v>
      </c>
      <c r="G2486" s="75">
        <v>0.01</v>
      </c>
      <c r="H2486" s="75">
        <v>0.01</v>
      </c>
      <c r="I2486" s="75">
        <v>1.05</v>
      </c>
      <c r="J2486" s="75">
        <v>5.9610177595499998</v>
      </c>
      <c r="K2486" s="75">
        <v>0.99</v>
      </c>
      <c r="L2486" s="75">
        <v>37.5</v>
      </c>
      <c r="M2486" s="75">
        <v>18.75</v>
      </c>
      <c r="N2486" s="75">
        <v>0</v>
      </c>
      <c r="O2486" s="75">
        <v>0.99</v>
      </c>
      <c r="P2486" s="75">
        <v>0.99</v>
      </c>
      <c r="Q2486" s="75">
        <v>0.25</v>
      </c>
      <c r="R2486" s="75">
        <v>0</v>
      </c>
      <c r="S2486" s="75">
        <v>0</v>
      </c>
      <c r="T2486" s="75">
        <v>61.432256163508903</v>
      </c>
      <c r="U2486" s="75"/>
      <c r="V2486" s="75"/>
      <c r="W2486" s="75"/>
      <c r="X2486" s="75"/>
      <c r="Y2486" s="75"/>
      <c r="Z2486" s="75"/>
      <c r="AA2486" s="75"/>
      <c r="AB2486" s="75"/>
      <c r="AC2486" s="75"/>
      <c r="AD2486" s="75"/>
      <c r="AE2486" s="75"/>
      <c r="AF2486" s="75"/>
      <c r="AG2486" s="75"/>
      <c r="AH2486" s="75"/>
      <c r="AI2486" s="75"/>
      <c r="AJ2486" s="75"/>
      <c r="AK2486" s="75"/>
      <c r="AL2486" s="75"/>
      <c r="AM2486" s="75"/>
      <c r="AN2486" s="75"/>
      <c r="AO2486" s="75"/>
    </row>
    <row r="2487" spans="2:41" x14ac:dyDescent="0.25">
      <c r="B2487" s="105">
        <v>294</v>
      </c>
      <c r="C2487" s="70">
        <v>42815</v>
      </c>
      <c r="D2487">
        <v>0</v>
      </c>
      <c r="E2487">
        <v>5.6077175129999999</v>
      </c>
      <c r="F2487" s="75">
        <v>0</v>
      </c>
      <c r="G2487" s="75">
        <v>5.0000000000000001E-3</v>
      </c>
      <c r="H2487" s="75">
        <v>0</v>
      </c>
      <c r="I2487" s="75">
        <v>1.05</v>
      </c>
      <c r="J2487" s="75">
        <v>5.8881033886500003</v>
      </c>
      <c r="K2487" s="75">
        <v>0</v>
      </c>
      <c r="L2487" s="75">
        <v>37.5</v>
      </c>
      <c r="M2487" s="75">
        <v>18.75</v>
      </c>
      <c r="N2487" s="75">
        <v>0</v>
      </c>
      <c r="O2487" s="75">
        <v>0</v>
      </c>
      <c r="P2487" s="75">
        <v>0</v>
      </c>
      <c r="Q2487" s="75">
        <v>0.25</v>
      </c>
      <c r="R2487" s="75">
        <v>0</v>
      </c>
      <c r="S2487" s="75">
        <v>0</v>
      </c>
      <c r="T2487" s="75">
        <v>61.432256163508903</v>
      </c>
      <c r="U2487" s="75"/>
      <c r="V2487" s="75"/>
      <c r="W2487" s="75"/>
      <c r="X2487" s="75"/>
      <c r="Y2487" s="75"/>
      <c r="Z2487" s="75"/>
      <c r="AA2487" s="75"/>
      <c r="AB2487" s="75"/>
      <c r="AC2487" s="75"/>
      <c r="AD2487" s="75"/>
      <c r="AE2487" s="75"/>
      <c r="AF2487" s="75"/>
      <c r="AG2487" s="75"/>
      <c r="AH2487" s="75"/>
      <c r="AI2487" s="75"/>
      <c r="AJ2487" s="75"/>
      <c r="AK2487" s="75"/>
      <c r="AL2487" s="75"/>
      <c r="AM2487" s="75"/>
      <c r="AN2487" s="75"/>
      <c r="AO2487" s="75"/>
    </row>
    <row r="2488" spans="2:41" x14ac:dyDescent="0.25">
      <c r="B2488" s="105">
        <v>295</v>
      </c>
      <c r="C2488" s="70">
        <v>42816</v>
      </c>
      <c r="D2488">
        <v>0</v>
      </c>
      <c r="E2488">
        <v>5.5592981159999999</v>
      </c>
      <c r="F2488" s="75">
        <v>0</v>
      </c>
      <c r="G2488" s="75">
        <v>5.0000000000000001E-3</v>
      </c>
      <c r="H2488" s="75">
        <v>0</v>
      </c>
      <c r="I2488" s="75">
        <v>1.05</v>
      </c>
      <c r="J2488" s="75">
        <v>5.8372630218000001</v>
      </c>
      <c r="K2488" s="75">
        <v>0</v>
      </c>
      <c r="L2488" s="75">
        <v>37.5</v>
      </c>
      <c r="M2488" s="75">
        <v>18.75</v>
      </c>
      <c r="N2488" s="75">
        <v>0</v>
      </c>
      <c r="O2488" s="75">
        <v>0</v>
      </c>
      <c r="P2488" s="75">
        <v>0</v>
      </c>
      <c r="Q2488" s="75">
        <v>0.25</v>
      </c>
      <c r="R2488" s="75">
        <v>0</v>
      </c>
      <c r="S2488" s="75">
        <v>0</v>
      </c>
      <c r="T2488" s="75">
        <v>61.432256163508903</v>
      </c>
      <c r="U2488" s="75"/>
      <c r="V2488" s="75"/>
      <c r="W2488" s="75"/>
      <c r="X2488" s="75"/>
      <c r="Y2488" s="75"/>
      <c r="Z2488" s="75"/>
      <c r="AA2488" s="75"/>
      <c r="AB2488" s="75"/>
      <c r="AC2488" s="75"/>
      <c r="AD2488" s="75"/>
      <c r="AE2488" s="75"/>
      <c r="AF2488" s="75"/>
      <c r="AG2488" s="75"/>
      <c r="AH2488" s="75"/>
      <c r="AI2488" s="75"/>
      <c r="AJ2488" s="75"/>
      <c r="AK2488" s="75"/>
      <c r="AL2488" s="75"/>
      <c r="AM2488" s="75"/>
      <c r="AN2488" s="75"/>
      <c r="AO2488" s="75"/>
    </row>
    <row r="2489" spans="2:41" x14ac:dyDescent="0.25">
      <c r="B2489" s="105">
        <v>296</v>
      </c>
      <c r="C2489" s="70">
        <v>42817</v>
      </c>
      <c r="D2489">
        <v>0</v>
      </c>
      <c r="E2489">
        <v>5.5203925910000002</v>
      </c>
      <c r="F2489" s="75">
        <v>0</v>
      </c>
      <c r="G2489" s="75">
        <v>5.0000000000000001E-3</v>
      </c>
      <c r="H2489" s="75">
        <v>0</v>
      </c>
      <c r="I2489" s="75">
        <v>1.05</v>
      </c>
      <c r="J2489" s="75">
        <v>5.7964122205499997</v>
      </c>
      <c r="K2489" s="75">
        <v>0</v>
      </c>
      <c r="L2489" s="75">
        <v>37.5</v>
      </c>
      <c r="M2489" s="75">
        <v>18.75</v>
      </c>
      <c r="N2489" s="75">
        <v>0</v>
      </c>
      <c r="O2489" s="75">
        <v>0</v>
      </c>
      <c r="P2489" s="75">
        <v>0</v>
      </c>
      <c r="Q2489" s="75">
        <v>0.25</v>
      </c>
      <c r="R2489" s="75">
        <v>0</v>
      </c>
      <c r="S2489" s="75">
        <v>0</v>
      </c>
      <c r="T2489" s="75">
        <v>61.432256163508903</v>
      </c>
      <c r="U2489" s="75"/>
      <c r="V2489" s="75"/>
      <c r="W2489" s="75"/>
      <c r="X2489" s="75"/>
      <c r="Y2489" s="75"/>
      <c r="Z2489" s="75"/>
      <c r="AA2489" s="75"/>
      <c r="AB2489" s="75"/>
      <c r="AC2489" s="75"/>
      <c r="AD2489" s="75"/>
      <c r="AE2489" s="75"/>
      <c r="AF2489" s="75"/>
      <c r="AG2489" s="75"/>
      <c r="AH2489" s="75"/>
      <c r="AI2489" s="75"/>
      <c r="AJ2489" s="75"/>
      <c r="AK2489" s="75"/>
      <c r="AL2489" s="75"/>
      <c r="AM2489" s="75"/>
      <c r="AN2489" s="75"/>
      <c r="AO2489" s="75"/>
    </row>
    <row r="2490" spans="2:41" x14ac:dyDescent="0.25">
      <c r="B2490" s="105">
        <v>297</v>
      </c>
      <c r="C2490" s="70">
        <v>42818</v>
      </c>
      <c r="D2490">
        <v>0</v>
      </c>
      <c r="E2490">
        <v>5.6269018429999997</v>
      </c>
      <c r="F2490" s="75">
        <v>0</v>
      </c>
      <c r="G2490" s="75">
        <v>5.0000000000000001E-3</v>
      </c>
      <c r="H2490" s="75">
        <v>0</v>
      </c>
      <c r="I2490" s="75">
        <v>1.05</v>
      </c>
      <c r="J2490" s="75">
        <v>5.9082469351500002</v>
      </c>
      <c r="K2490" s="75">
        <v>0</v>
      </c>
      <c r="L2490" s="75">
        <v>37.5</v>
      </c>
      <c r="M2490" s="75">
        <v>18.75</v>
      </c>
      <c r="N2490" s="75">
        <v>0</v>
      </c>
      <c r="O2490" s="75">
        <v>0</v>
      </c>
      <c r="P2490" s="75">
        <v>0</v>
      </c>
      <c r="Q2490" s="75">
        <v>0.25</v>
      </c>
      <c r="R2490" s="75">
        <v>0</v>
      </c>
      <c r="S2490" s="75">
        <v>0</v>
      </c>
      <c r="T2490" s="75">
        <v>61.432256163508903</v>
      </c>
      <c r="U2490" s="75"/>
      <c r="V2490" s="75"/>
      <c r="W2490" s="75"/>
      <c r="X2490" s="75"/>
      <c r="Y2490" s="75"/>
      <c r="Z2490" s="75"/>
      <c r="AA2490" s="75"/>
      <c r="AB2490" s="75"/>
      <c r="AC2490" s="75"/>
      <c r="AD2490" s="75"/>
      <c r="AE2490" s="75"/>
      <c r="AF2490" s="75"/>
      <c r="AG2490" s="75"/>
      <c r="AH2490" s="75"/>
      <c r="AI2490" s="75"/>
      <c r="AJ2490" s="75"/>
      <c r="AK2490" s="75"/>
      <c r="AL2490" s="75"/>
      <c r="AM2490" s="75"/>
      <c r="AN2490" s="75"/>
      <c r="AO2490" s="75"/>
    </row>
    <row r="2491" spans="2:41" x14ac:dyDescent="0.25">
      <c r="B2491" s="105">
        <v>298</v>
      </c>
      <c r="C2491" s="70">
        <v>42819</v>
      </c>
      <c r="D2491">
        <v>0</v>
      </c>
      <c r="E2491">
        <v>5.7303986340000002</v>
      </c>
      <c r="F2491" s="75">
        <v>0</v>
      </c>
      <c r="G2491" s="75">
        <v>5.0000000000000001E-3</v>
      </c>
      <c r="H2491" s="75">
        <v>0</v>
      </c>
      <c r="I2491" s="75">
        <v>1.05</v>
      </c>
      <c r="J2491" s="75">
        <v>6.0169185657000002</v>
      </c>
      <c r="K2491" s="75">
        <v>0</v>
      </c>
      <c r="L2491" s="75">
        <v>37.5</v>
      </c>
      <c r="M2491" s="75">
        <v>18.75</v>
      </c>
      <c r="N2491" s="75">
        <v>0</v>
      </c>
      <c r="O2491" s="75">
        <v>0</v>
      </c>
      <c r="P2491" s="75">
        <v>0</v>
      </c>
      <c r="Q2491" s="75">
        <v>0.25</v>
      </c>
      <c r="R2491" s="75">
        <v>0</v>
      </c>
      <c r="S2491" s="75">
        <v>0</v>
      </c>
      <c r="T2491" s="75">
        <v>61.432256163508903</v>
      </c>
      <c r="U2491" s="75"/>
      <c r="V2491" s="75"/>
      <c r="W2491" s="75"/>
      <c r="X2491" s="75"/>
      <c r="Y2491" s="75"/>
      <c r="Z2491" s="75"/>
      <c r="AA2491" s="75"/>
      <c r="AB2491" s="75"/>
      <c r="AC2491" s="75"/>
      <c r="AD2491" s="75"/>
      <c r="AE2491" s="75"/>
      <c r="AF2491" s="75"/>
      <c r="AG2491" s="75"/>
      <c r="AH2491" s="75"/>
      <c r="AI2491" s="75"/>
      <c r="AJ2491" s="75"/>
      <c r="AK2491" s="75"/>
      <c r="AL2491" s="75"/>
      <c r="AM2491" s="75"/>
      <c r="AN2491" s="75"/>
      <c r="AO2491" s="75"/>
    </row>
    <row r="2492" spans="2:41" x14ac:dyDescent="0.25">
      <c r="B2492" s="105">
        <v>299</v>
      </c>
      <c r="C2492" s="70">
        <v>42820</v>
      </c>
      <c r="D2492">
        <v>0</v>
      </c>
      <c r="E2492">
        <v>5.797175824</v>
      </c>
      <c r="F2492" s="75">
        <v>0</v>
      </c>
      <c r="G2492" s="75">
        <v>5.0000000000000001E-3</v>
      </c>
      <c r="H2492" s="75">
        <v>0</v>
      </c>
      <c r="I2492" s="75">
        <v>1.05</v>
      </c>
      <c r="J2492" s="75">
        <v>6.0870346152000003</v>
      </c>
      <c r="K2492" s="75">
        <v>0</v>
      </c>
      <c r="L2492" s="75">
        <v>37.5</v>
      </c>
      <c r="M2492" s="75">
        <v>18.75</v>
      </c>
      <c r="N2492" s="75">
        <v>0</v>
      </c>
      <c r="O2492" s="75">
        <v>0</v>
      </c>
      <c r="P2492" s="75">
        <v>0</v>
      </c>
      <c r="Q2492" s="75">
        <v>0.25</v>
      </c>
      <c r="R2492" s="75">
        <v>0</v>
      </c>
      <c r="S2492" s="75">
        <v>0</v>
      </c>
      <c r="T2492" s="75">
        <v>61.432256163508903</v>
      </c>
      <c r="U2492" s="75"/>
      <c r="V2492" s="75"/>
      <c r="W2492" s="75"/>
      <c r="X2492" s="75"/>
      <c r="Y2492" s="75"/>
      <c r="Z2492" s="75"/>
      <c r="AA2492" s="75"/>
      <c r="AB2492" s="75"/>
      <c r="AC2492" s="75"/>
      <c r="AD2492" s="75"/>
      <c r="AE2492" s="75"/>
      <c r="AF2492" s="75"/>
      <c r="AG2492" s="75"/>
      <c r="AH2492" s="75"/>
      <c r="AI2492" s="75"/>
      <c r="AJ2492" s="75"/>
      <c r="AK2492" s="75"/>
      <c r="AL2492" s="75"/>
      <c r="AM2492" s="75"/>
      <c r="AN2492" s="75"/>
      <c r="AO2492" s="75"/>
    </row>
    <row r="2493" spans="2:41" x14ac:dyDescent="0.25">
      <c r="B2493" s="105">
        <v>300</v>
      </c>
      <c r="C2493" s="70">
        <v>42821</v>
      </c>
      <c r="D2493">
        <v>0</v>
      </c>
      <c r="E2493">
        <v>5.8013207739999997</v>
      </c>
      <c r="F2493" s="75">
        <v>0</v>
      </c>
      <c r="G2493" s="75">
        <v>5.0000000000000001E-3</v>
      </c>
      <c r="H2493" s="75">
        <v>0</v>
      </c>
      <c r="I2493" s="75">
        <v>1.05</v>
      </c>
      <c r="J2493" s="75">
        <v>6.0913868126999997</v>
      </c>
      <c r="K2493" s="75">
        <v>0</v>
      </c>
      <c r="L2493" s="75">
        <v>37.5</v>
      </c>
      <c r="M2493" s="75">
        <v>18.75</v>
      </c>
      <c r="N2493" s="75">
        <v>0</v>
      </c>
      <c r="O2493" s="75">
        <v>0</v>
      </c>
      <c r="P2493" s="75">
        <v>0</v>
      </c>
      <c r="Q2493" s="75">
        <v>0.25</v>
      </c>
      <c r="R2493" s="75">
        <v>0</v>
      </c>
      <c r="S2493" s="75">
        <v>0</v>
      </c>
      <c r="T2493" s="75">
        <v>61.432256163508903</v>
      </c>
      <c r="U2493" s="75"/>
      <c r="V2493" s="75"/>
      <c r="W2493" s="75"/>
      <c r="X2493" s="75"/>
      <c r="Y2493" s="75"/>
      <c r="Z2493" s="75"/>
      <c r="AA2493" s="75"/>
      <c r="AB2493" s="75"/>
      <c r="AC2493" s="75"/>
      <c r="AD2493" s="75"/>
      <c r="AE2493" s="75"/>
      <c r="AF2493" s="75"/>
      <c r="AG2493" s="75"/>
      <c r="AH2493" s="75"/>
      <c r="AI2493" s="75"/>
      <c r="AJ2493" s="75"/>
      <c r="AK2493" s="75"/>
      <c r="AL2493" s="75"/>
      <c r="AM2493" s="75"/>
      <c r="AN2493" s="75"/>
      <c r="AO2493" s="75"/>
    </row>
    <row r="2494" spans="2:41" x14ac:dyDescent="0.25">
      <c r="B2494" s="105">
        <v>301</v>
      </c>
      <c r="C2494" s="70">
        <v>42822</v>
      </c>
      <c r="D2494">
        <v>0</v>
      </c>
      <c r="E2494">
        <v>5.792869177</v>
      </c>
      <c r="F2494" s="75">
        <v>0</v>
      </c>
      <c r="G2494" s="75">
        <v>5.0000000000000001E-3</v>
      </c>
      <c r="H2494" s="75">
        <v>0</v>
      </c>
      <c r="I2494" s="75">
        <v>1.05</v>
      </c>
      <c r="J2494" s="75">
        <v>6.0825126358499997</v>
      </c>
      <c r="K2494" s="75">
        <v>0</v>
      </c>
      <c r="L2494" s="75">
        <v>37.5</v>
      </c>
      <c r="M2494" s="75">
        <v>18.75</v>
      </c>
      <c r="N2494" s="75">
        <v>0</v>
      </c>
      <c r="O2494" s="75">
        <v>0</v>
      </c>
      <c r="P2494" s="75">
        <v>0</v>
      </c>
      <c r="Q2494" s="75">
        <v>0.25</v>
      </c>
      <c r="R2494" s="75">
        <v>0</v>
      </c>
      <c r="S2494" s="75">
        <v>0</v>
      </c>
      <c r="T2494" s="75">
        <v>61.432256163508903</v>
      </c>
      <c r="U2494" s="75"/>
      <c r="V2494" s="75"/>
      <c r="W2494" s="75"/>
      <c r="X2494" s="75"/>
      <c r="Y2494" s="75"/>
      <c r="Z2494" s="75"/>
      <c r="AA2494" s="75"/>
      <c r="AB2494" s="75"/>
      <c r="AC2494" s="75"/>
      <c r="AD2494" s="75"/>
      <c r="AE2494" s="75"/>
      <c r="AF2494" s="75"/>
      <c r="AG2494" s="75"/>
      <c r="AH2494" s="75"/>
      <c r="AI2494" s="75"/>
      <c r="AJ2494" s="75"/>
      <c r="AK2494" s="75"/>
      <c r="AL2494" s="75"/>
      <c r="AM2494" s="75"/>
      <c r="AN2494" s="75"/>
      <c r="AO2494" s="75"/>
    </row>
    <row r="2495" spans="2:41" x14ac:dyDescent="0.25">
      <c r="B2495" s="105">
        <v>302</v>
      </c>
      <c r="C2495" s="70">
        <v>42823</v>
      </c>
      <c r="D2495">
        <v>0</v>
      </c>
      <c r="E2495">
        <v>5.7756278989999998</v>
      </c>
      <c r="F2495" s="75">
        <v>0</v>
      </c>
      <c r="G2495" s="75">
        <v>5.0000000000000001E-3</v>
      </c>
      <c r="H2495" s="75">
        <v>0</v>
      </c>
      <c r="I2495" s="75">
        <v>1.05</v>
      </c>
      <c r="J2495" s="75">
        <v>6.0644092939499998</v>
      </c>
      <c r="K2495" s="75">
        <v>0</v>
      </c>
      <c r="L2495" s="75">
        <v>37.5</v>
      </c>
      <c r="M2495" s="75">
        <v>18.75</v>
      </c>
      <c r="N2495" s="75">
        <v>0</v>
      </c>
      <c r="O2495" s="75">
        <v>0</v>
      </c>
      <c r="P2495" s="75">
        <v>0</v>
      </c>
      <c r="Q2495" s="75">
        <v>0.25</v>
      </c>
      <c r="R2495" s="75">
        <v>0</v>
      </c>
      <c r="S2495" s="75">
        <v>0</v>
      </c>
      <c r="T2495" s="75">
        <v>61.432256163508903</v>
      </c>
      <c r="U2495" s="75"/>
      <c r="V2495" s="75"/>
      <c r="W2495" s="75"/>
      <c r="X2495" s="75"/>
      <c r="Y2495" s="75"/>
      <c r="Z2495" s="75"/>
      <c r="AA2495" s="75"/>
      <c r="AB2495" s="75"/>
      <c r="AC2495" s="75"/>
      <c r="AD2495" s="75"/>
      <c r="AE2495" s="75"/>
      <c r="AF2495" s="75"/>
      <c r="AG2495" s="75"/>
      <c r="AH2495" s="75"/>
      <c r="AI2495" s="75"/>
      <c r="AJ2495" s="75"/>
      <c r="AK2495" s="75"/>
      <c r="AL2495" s="75"/>
      <c r="AM2495" s="75"/>
      <c r="AN2495" s="75"/>
      <c r="AO2495" s="75"/>
    </row>
    <row r="2496" spans="2:41" x14ac:dyDescent="0.25">
      <c r="B2496" s="105">
        <v>303</v>
      </c>
      <c r="C2496" s="70">
        <v>42824</v>
      </c>
      <c r="D2496">
        <v>0</v>
      </c>
      <c r="E2496">
        <v>5.8319531109999998</v>
      </c>
      <c r="F2496" s="75">
        <v>0</v>
      </c>
      <c r="G2496" s="75">
        <v>5.0000000000000001E-3</v>
      </c>
      <c r="H2496" s="75">
        <v>0</v>
      </c>
      <c r="I2496" s="75">
        <v>1.05</v>
      </c>
      <c r="J2496" s="75">
        <v>6.1235507665500002</v>
      </c>
      <c r="K2496" s="75">
        <v>0</v>
      </c>
      <c r="L2496" s="75">
        <v>37.5</v>
      </c>
      <c r="M2496" s="75">
        <v>18.75</v>
      </c>
      <c r="N2496" s="75">
        <v>0</v>
      </c>
      <c r="O2496" s="75">
        <v>0</v>
      </c>
      <c r="P2496" s="75">
        <v>0</v>
      </c>
      <c r="Q2496" s="75">
        <v>0.25</v>
      </c>
      <c r="R2496" s="75">
        <v>0</v>
      </c>
      <c r="S2496" s="75">
        <v>0</v>
      </c>
      <c r="T2496" s="75">
        <v>61.432256163508903</v>
      </c>
      <c r="U2496" s="75"/>
      <c r="V2496" s="75"/>
      <c r="W2496" s="75"/>
      <c r="X2496" s="75"/>
      <c r="Y2496" s="75"/>
      <c r="Z2496" s="75"/>
      <c r="AA2496" s="75"/>
      <c r="AB2496" s="75"/>
      <c r="AC2496" s="75"/>
      <c r="AD2496" s="75"/>
      <c r="AE2496" s="75"/>
      <c r="AF2496" s="75"/>
      <c r="AG2496" s="75"/>
      <c r="AH2496" s="75"/>
      <c r="AI2496" s="75"/>
      <c r="AJ2496" s="75"/>
      <c r="AK2496" s="75"/>
      <c r="AL2496" s="75"/>
      <c r="AM2496" s="75"/>
      <c r="AN2496" s="75"/>
      <c r="AO2496" s="75"/>
    </row>
    <row r="2497" spans="2:41" x14ac:dyDescent="0.25">
      <c r="B2497" s="105">
        <v>304</v>
      </c>
      <c r="C2497" s="70">
        <v>42825</v>
      </c>
      <c r="D2497">
        <v>0</v>
      </c>
      <c r="E2497">
        <v>5.9021427849999997</v>
      </c>
      <c r="F2497" s="75">
        <v>0</v>
      </c>
      <c r="G2497" s="75">
        <v>5.0000000000000001E-3</v>
      </c>
      <c r="H2497" s="75">
        <v>0</v>
      </c>
      <c r="I2497" s="75">
        <v>1.05</v>
      </c>
      <c r="J2497" s="75">
        <v>6.1972499242500003</v>
      </c>
      <c r="K2497" s="75">
        <v>0</v>
      </c>
      <c r="L2497" s="75">
        <v>37.5</v>
      </c>
      <c r="M2497" s="75">
        <v>18.75</v>
      </c>
      <c r="N2497" s="75">
        <v>0</v>
      </c>
      <c r="O2497" s="75">
        <v>0</v>
      </c>
      <c r="P2497" s="75">
        <v>0</v>
      </c>
      <c r="Q2497" s="75">
        <v>0.25</v>
      </c>
      <c r="R2497" s="75">
        <v>0</v>
      </c>
      <c r="S2497" s="75">
        <v>0</v>
      </c>
      <c r="T2497" s="75">
        <v>61.432256163508903</v>
      </c>
      <c r="U2497" s="75"/>
      <c r="V2497" s="75"/>
      <c r="W2497" s="75"/>
      <c r="X2497" s="75"/>
      <c r="Y2497" s="75"/>
      <c r="Z2497" s="75"/>
      <c r="AA2497" s="75"/>
      <c r="AB2497" s="75"/>
      <c r="AC2497" s="75"/>
      <c r="AD2497" s="75"/>
      <c r="AE2497" s="75"/>
      <c r="AF2497" s="75"/>
      <c r="AG2497" s="75"/>
      <c r="AH2497" s="75"/>
      <c r="AI2497" s="75"/>
      <c r="AJ2497" s="75"/>
      <c r="AK2497" s="75"/>
      <c r="AL2497" s="75"/>
      <c r="AM2497" s="75"/>
      <c r="AN2497" s="75"/>
      <c r="AO2497" s="75"/>
    </row>
    <row r="2498" spans="2:41" x14ac:dyDescent="0.25">
      <c r="B2498" s="105">
        <v>305</v>
      </c>
      <c r="C2498" s="70">
        <v>42826</v>
      </c>
      <c r="D2498">
        <v>0</v>
      </c>
      <c r="E2498">
        <v>5.969310664</v>
      </c>
      <c r="F2498" s="75">
        <v>0</v>
      </c>
      <c r="G2498" s="75">
        <v>5.0000000000000001E-3</v>
      </c>
      <c r="H2498" s="75">
        <v>0</v>
      </c>
      <c r="I2498" s="75">
        <v>1.05</v>
      </c>
      <c r="J2498" s="75">
        <v>6.2677761971999999</v>
      </c>
      <c r="K2498" s="75">
        <v>0</v>
      </c>
      <c r="L2498" s="75">
        <v>37.5</v>
      </c>
      <c r="M2498" s="75">
        <v>18.75</v>
      </c>
      <c r="N2498" s="75">
        <v>0</v>
      </c>
      <c r="O2498" s="75">
        <v>0</v>
      </c>
      <c r="P2498" s="75">
        <v>0</v>
      </c>
      <c r="Q2498" s="75">
        <v>0.25</v>
      </c>
      <c r="R2498" s="75">
        <v>0</v>
      </c>
      <c r="S2498" s="75">
        <v>0</v>
      </c>
      <c r="T2498" s="75">
        <v>61.432256163508903</v>
      </c>
      <c r="U2498" s="75"/>
      <c r="V2498" s="75"/>
      <c r="W2498" s="75"/>
      <c r="X2498" s="75"/>
      <c r="Y2498" s="75"/>
      <c r="Z2498" s="75"/>
      <c r="AA2498" s="75"/>
      <c r="AB2498" s="75"/>
      <c r="AC2498" s="75"/>
      <c r="AD2498" s="75"/>
      <c r="AE2498" s="75"/>
      <c r="AF2498" s="75"/>
      <c r="AG2498" s="75"/>
      <c r="AH2498" s="75"/>
      <c r="AI2498" s="75"/>
      <c r="AJ2498" s="75"/>
      <c r="AK2498" s="75"/>
      <c r="AL2498" s="75"/>
      <c r="AM2498" s="75"/>
      <c r="AN2498" s="75"/>
      <c r="AO2498" s="75"/>
    </row>
    <row r="2499" spans="2:41" x14ac:dyDescent="0.25">
      <c r="B2499" s="105">
        <v>306</v>
      </c>
      <c r="C2499" s="70">
        <v>42827</v>
      </c>
      <c r="D2499">
        <v>0</v>
      </c>
      <c r="E2499">
        <v>6.0551158899999997</v>
      </c>
      <c r="F2499" s="75">
        <v>0</v>
      </c>
      <c r="G2499" s="75">
        <v>5.0000000000000001E-3</v>
      </c>
      <c r="H2499" s="75">
        <v>0</v>
      </c>
      <c r="I2499" s="75">
        <v>1.05</v>
      </c>
      <c r="J2499" s="75">
        <v>6.3578716845000001</v>
      </c>
      <c r="K2499" s="75">
        <v>0</v>
      </c>
      <c r="L2499" s="75">
        <v>37.5</v>
      </c>
      <c r="M2499" s="75">
        <v>18.75</v>
      </c>
      <c r="N2499" s="75">
        <v>0</v>
      </c>
      <c r="O2499" s="75">
        <v>0</v>
      </c>
      <c r="P2499" s="75">
        <v>0</v>
      </c>
      <c r="Q2499" s="75">
        <v>0.25</v>
      </c>
      <c r="R2499" s="75">
        <v>0</v>
      </c>
      <c r="S2499" s="75">
        <v>0</v>
      </c>
      <c r="T2499" s="75">
        <v>61.432256163508903</v>
      </c>
      <c r="U2499" s="75"/>
      <c r="V2499" s="75"/>
      <c r="W2499" s="75"/>
      <c r="X2499" s="75"/>
      <c r="Y2499" s="75"/>
      <c r="Z2499" s="75"/>
      <c r="AA2499" s="75"/>
      <c r="AB2499" s="75"/>
      <c r="AC2499" s="75"/>
      <c r="AD2499" s="75"/>
      <c r="AE2499" s="75"/>
      <c r="AF2499" s="75"/>
      <c r="AG2499" s="75"/>
      <c r="AH2499" s="75"/>
      <c r="AI2499" s="75"/>
      <c r="AJ2499" s="75"/>
      <c r="AK2499" s="75"/>
      <c r="AL2499" s="75"/>
      <c r="AM2499" s="75"/>
      <c r="AN2499" s="75"/>
      <c r="AO2499" s="75"/>
    </row>
    <row r="2500" spans="2:41" x14ac:dyDescent="0.25">
      <c r="B2500" s="105">
        <v>307</v>
      </c>
      <c r="C2500" s="70">
        <v>42828</v>
      </c>
      <c r="D2500">
        <v>0</v>
      </c>
      <c r="E2500">
        <v>6.1370894900000001</v>
      </c>
      <c r="F2500" s="75">
        <v>0</v>
      </c>
      <c r="G2500" s="75">
        <v>5.0000000000000001E-3</v>
      </c>
      <c r="H2500" s="75">
        <v>0</v>
      </c>
      <c r="I2500" s="75">
        <v>1.05</v>
      </c>
      <c r="J2500" s="75">
        <v>6.4439439644999998</v>
      </c>
      <c r="K2500" s="75">
        <v>0</v>
      </c>
      <c r="L2500" s="75">
        <v>37.5</v>
      </c>
      <c r="M2500" s="75">
        <v>18.75</v>
      </c>
      <c r="N2500" s="75">
        <v>0</v>
      </c>
      <c r="O2500" s="75">
        <v>0</v>
      </c>
      <c r="P2500" s="75">
        <v>0</v>
      </c>
      <c r="Q2500" s="75">
        <v>0.25</v>
      </c>
      <c r="R2500" s="75">
        <v>0</v>
      </c>
      <c r="S2500" s="75">
        <v>0</v>
      </c>
      <c r="T2500" s="75">
        <v>61.432256163508903</v>
      </c>
      <c r="U2500" s="75"/>
      <c r="V2500" s="75"/>
      <c r="W2500" s="75"/>
      <c r="X2500" s="75"/>
      <c r="Y2500" s="75"/>
      <c r="Z2500" s="75"/>
      <c r="AA2500" s="75"/>
      <c r="AB2500" s="75"/>
      <c r="AC2500" s="75"/>
      <c r="AD2500" s="75"/>
      <c r="AE2500" s="75"/>
      <c r="AF2500" s="75"/>
      <c r="AG2500" s="75"/>
      <c r="AH2500" s="75"/>
      <c r="AI2500" s="75"/>
      <c r="AJ2500" s="75"/>
      <c r="AK2500" s="75"/>
      <c r="AL2500" s="75"/>
      <c r="AM2500" s="75"/>
      <c r="AN2500" s="75"/>
      <c r="AO2500" s="75"/>
    </row>
    <row r="2501" spans="2:41" x14ac:dyDescent="0.25">
      <c r="B2501" s="105">
        <v>308</v>
      </c>
      <c r="C2501" s="70">
        <v>42829</v>
      </c>
      <c r="D2501">
        <v>0</v>
      </c>
      <c r="E2501">
        <v>6.1905304140000004</v>
      </c>
      <c r="F2501" s="75">
        <v>0</v>
      </c>
      <c r="G2501" s="75">
        <v>5.0000000000000001E-3</v>
      </c>
      <c r="H2501" s="75">
        <v>0</v>
      </c>
      <c r="I2501" s="75">
        <v>1.05</v>
      </c>
      <c r="J2501" s="75">
        <v>6.5000569346999999</v>
      </c>
      <c r="K2501" s="75">
        <v>0</v>
      </c>
      <c r="L2501" s="75">
        <v>37.5</v>
      </c>
      <c r="M2501" s="75">
        <v>18.75</v>
      </c>
      <c r="N2501" s="75">
        <v>0</v>
      </c>
      <c r="O2501" s="75">
        <v>0</v>
      </c>
      <c r="P2501" s="75">
        <v>0</v>
      </c>
      <c r="Q2501" s="75">
        <v>0.25</v>
      </c>
      <c r="R2501" s="75">
        <v>0</v>
      </c>
      <c r="S2501" s="75">
        <v>0</v>
      </c>
      <c r="T2501" s="75">
        <v>61.432256163508903</v>
      </c>
      <c r="U2501" s="75"/>
      <c r="V2501" s="75"/>
      <c r="W2501" s="75"/>
      <c r="X2501" s="75"/>
      <c r="Y2501" s="75"/>
      <c r="Z2501" s="75"/>
      <c r="AA2501" s="75"/>
      <c r="AB2501" s="75"/>
      <c r="AC2501" s="75"/>
      <c r="AD2501" s="75"/>
      <c r="AE2501" s="75"/>
      <c r="AF2501" s="75"/>
      <c r="AG2501" s="75"/>
      <c r="AH2501" s="75"/>
      <c r="AI2501" s="75"/>
      <c r="AJ2501" s="75"/>
      <c r="AK2501" s="75"/>
      <c r="AL2501" s="75"/>
      <c r="AM2501" s="75"/>
      <c r="AN2501" s="75"/>
      <c r="AO2501" s="75"/>
    </row>
    <row r="2502" spans="2:41" x14ac:dyDescent="0.25">
      <c r="B2502" s="105">
        <v>309</v>
      </c>
      <c r="C2502" s="70">
        <v>42830</v>
      </c>
      <c r="D2502">
        <v>0</v>
      </c>
      <c r="E2502">
        <v>6.249902434</v>
      </c>
      <c r="F2502" s="75">
        <v>0</v>
      </c>
      <c r="G2502" s="75">
        <v>5.0000000000000001E-3</v>
      </c>
      <c r="H2502" s="75">
        <v>0</v>
      </c>
      <c r="I2502" s="75">
        <v>1.05</v>
      </c>
      <c r="J2502" s="75">
        <v>6.5623975556999996</v>
      </c>
      <c r="K2502" s="75">
        <v>0</v>
      </c>
      <c r="L2502" s="75">
        <v>37.5</v>
      </c>
      <c r="M2502" s="75">
        <v>18.75</v>
      </c>
      <c r="N2502" s="75">
        <v>0</v>
      </c>
      <c r="O2502" s="75">
        <v>0</v>
      </c>
      <c r="P2502" s="75">
        <v>0</v>
      </c>
      <c r="Q2502" s="75">
        <v>0.25</v>
      </c>
      <c r="R2502" s="75">
        <v>0</v>
      </c>
      <c r="S2502" s="75">
        <v>0</v>
      </c>
      <c r="T2502" s="75">
        <v>61.432256163508903</v>
      </c>
      <c r="U2502" s="75"/>
      <c r="V2502" s="75"/>
      <c r="W2502" s="75"/>
      <c r="X2502" s="75"/>
      <c r="Y2502" s="75"/>
      <c r="Z2502" s="75"/>
      <c r="AA2502" s="75"/>
      <c r="AB2502" s="75"/>
      <c r="AC2502" s="75"/>
      <c r="AD2502" s="75"/>
      <c r="AE2502" s="75"/>
      <c r="AF2502" s="75"/>
      <c r="AG2502" s="75"/>
      <c r="AH2502" s="75"/>
      <c r="AI2502" s="75"/>
      <c r="AJ2502" s="75"/>
      <c r="AK2502" s="75"/>
      <c r="AL2502" s="75"/>
      <c r="AM2502" s="75"/>
      <c r="AN2502" s="75"/>
      <c r="AO2502" s="75"/>
    </row>
    <row r="2503" spans="2:41" x14ac:dyDescent="0.25">
      <c r="B2503" s="105">
        <v>310</v>
      </c>
      <c r="C2503" s="70">
        <v>42831</v>
      </c>
      <c r="D2503">
        <v>0</v>
      </c>
      <c r="E2503">
        <v>6.3366333429999999</v>
      </c>
      <c r="F2503" s="75">
        <v>0</v>
      </c>
      <c r="G2503" s="75">
        <v>5.0000000000000001E-3</v>
      </c>
      <c r="H2503" s="75">
        <v>0</v>
      </c>
      <c r="I2503" s="75">
        <v>1.05</v>
      </c>
      <c r="J2503" s="75">
        <v>6.6534650101499997</v>
      </c>
      <c r="K2503" s="75">
        <v>0</v>
      </c>
      <c r="L2503" s="75">
        <v>37.5</v>
      </c>
      <c r="M2503" s="75">
        <v>18.75</v>
      </c>
      <c r="N2503" s="75">
        <v>0</v>
      </c>
      <c r="O2503" s="75">
        <v>0</v>
      </c>
      <c r="P2503" s="75">
        <v>0</v>
      </c>
      <c r="Q2503" s="75">
        <v>0.25</v>
      </c>
      <c r="R2503" s="75">
        <v>0</v>
      </c>
      <c r="S2503" s="75">
        <v>0</v>
      </c>
      <c r="T2503" s="75">
        <v>61.432256163508903</v>
      </c>
      <c r="U2503" s="75"/>
      <c r="V2503" s="75"/>
      <c r="W2503" s="75"/>
      <c r="X2503" s="75"/>
      <c r="Y2503" s="75"/>
      <c r="Z2503" s="75"/>
      <c r="AA2503" s="75"/>
      <c r="AB2503" s="75"/>
      <c r="AC2503" s="75"/>
      <c r="AD2503" s="75"/>
      <c r="AE2503" s="75"/>
      <c r="AF2503" s="75"/>
      <c r="AG2503" s="75"/>
      <c r="AH2503" s="75"/>
      <c r="AI2503" s="75"/>
      <c r="AJ2503" s="75"/>
      <c r="AK2503" s="75"/>
      <c r="AL2503" s="75"/>
      <c r="AM2503" s="75"/>
      <c r="AN2503" s="75"/>
      <c r="AO2503" s="75"/>
    </row>
    <row r="2504" spans="2:41" x14ac:dyDescent="0.25">
      <c r="B2504" s="105">
        <v>311</v>
      </c>
      <c r="C2504" s="70">
        <v>42832</v>
      </c>
      <c r="D2504">
        <v>0</v>
      </c>
      <c r="E2504">
        <v>6.4283726879999996</v>
      </c>
      <c r="F2504" s="75">
        <v>0</v>
      </c>
      <c r="G2504" s="75">
        <v>5.0000000000000001E-3</v>
      </c>
      <c r="H2504" s="75">
        <v>0</v>
      </c>
      <c r="I2504" s="75">
        <v>1.05</v>
      </c>
      <c r="J2504" s="75">
        <v>6.7497913224000001</v>
      </c>
      <c r="K2504" s="75">
        <v>0</v>
      </c>
      <c r="L2504" s="75">
        <v>37.5</v>
      </c>
      <c r="M2504" s="75">
        <v>18.75</v>
      </c>
      <c r="N2504" s="75">
        <v>0</v>
      </c>
      <c r="O2504" s="75">
        <v>0</v>
      </c>
      <c r="P2504" s="75">
        <v>0</v>
      </c>
      <c r="Q2504" s="75">
        <v>0.25</v>
      </c>
      <c r="R2504" s="75">
        <v>0</v>
      </c>
      <c r="S2504" s="75">
        <v>0</v>
      </c>
      <c r="T2504" s="75">
        <v>61.432256163508903</v>
      </c>
      <c r="U2504" s="75"/>
      <c r="V2504" s="75"/>
      <c r="W2504" s="75"/>
      <c r="X2504" s="75"/>
      <c r="Y2504" s="75"/>
      <c r="Z2504" s="75"/>
      <c r="AA2504" s="75"/>
      <c r="AB2504" s="75"/>
      <c r="AC2504" s="75"/>
      <c r="AD2504" s="75"/>
      <c r="AE2504" s="75"/>
      <c r="AF2504" s="75"/>
      <c r="AG2504" s="75"/>
      <c r="AH2504" s="75"/>
      <c r="AI2504" s="75"/>
      <c r="AJ2504" s="75"/>
      <c r="AK2504" s="75"/>
      <c r="AL2504" s="75"/>
      <c r="AM2504" s="75"/>
      <c r="AN2504" s="75"/>
      <c r="AO2504" s="75"/>
    </row>
    <row r="2505" spans="2:41" x14ac:dyDescent="0.25">
      <c r="B2505" s="105">
        <v>312</v>
      </c>
      <c r="C2505" s="70">
        <v>42833</v>
      </c>
      <c r="D2505">
        <v>0</v>
      </c>
      <c r="E2505">
        <v>6.4332610089999998</v>
      </c>
      <c r="F2505" s="75">
        <v>0</v>
      </c>
      <c r="G2505" s="75">
        <v>5.0000000000000001E-3</v>
      </c>
      <c r="H2505" s="75">
        <v>0</v>
      </c>
      <c r="I2505" s="75">
        <v>1.05</v>
      </c>
      <c r="J2505" s="75">
        <v>6.7549240594500004</v>
      </c>
      <c r="K2505" s="75">
        <v>0</v>
      </c>
      <c r="L2505" s="75">
        <v>37.5</v>
      </c>
      <c r="M2505" s="75">
        <v>18.75</v>
      </c>
      <c r="N2505" s="75">
        <v>0</v>
      </c>
      <c r="O2505" s="75">
        <v>0</v>
      </c>
      <c r="P2505" s="75">
        <v>0</v>
      </c>
      <c r="Q2505" s="75">
        <v>0.25</v>
      </c>
      <c r="R2505" s="75">
        <v>0</v>
      </c>
      <c r="S2505" s="75">
        <v>0</v>
      </c>
      <c r="T2505" s="75">
        <v>61.432256163508903</v>
      </c>
      <c r="U2505" s="75"/>
      <c r="V2505" s="75"/>
      <c r="W2505" s="75"/>
      <c r="X2505" s="75"/>
      <c r="Y2505" s="75"/>
      <c r="Z2505" s="75"/>
      <c r="AA2505" s="75"/>
      <c r="AB2505" s="75"/>
      <c r="AC2505" s="75"/>
      <c r="AD2505" s="75"/>
      <c r="AE2505" s="75"/>
      <c r="AF2505" s="75"/>
      <c r="AG2505" s="75"/>
      <c r="AH2505" s="75"/>
      <c r="AI2505" s="75"/>
      <c r="AJ2505" s="75"/>
      <c r="AK2505" s="75"/>
      <c r="AL2505" s="75"/>
      <c r="AM2505" s="75"/>
      <c r="AN2505" s="75"/>
      <c r="AO2505" s="75"/>
    </row>
    <row r="2506" spans="2:41" x14ac:dyDescent="0.25">
      <c r="B2506" s="105">
        <v>313</v>
      </c>
      <c r="C2506" s="70">
        <v>42834</v>
      </c>
      <c r="D2506">
        <v>0</v>
      </c>
      <c r="E2506">
        <v>6.4016097380000003</v>
      </c>
      <c r="F2506" s="75">
        <v>0</v>
      </c>
      <c r="G2506" s="75">
        <v>5.0000000000000001E-3</v>
      </c>
      <c r="H2506" s="75">
        <v>0</v>
      </c>
      <c r="I2506" s="75">
        <v>1.05</v>
      </c>
      <c r="J2506" s="75">
        <v>6.7216902248999997</v>
      </c>
      <c r="K2506" s="75">
        <v>0</v>
      </c>
      <c r="L2506" s="75">
        <v>37.5</v>
      </c>
      <c r="M2506" s="75">
        <v>18.75</v>
      </c>
      <c r="N2506" s="75">
        <v>0</v>
      </c>
      <c r="O2506" s="75">
        <v>0</v>
      </c>
      <c r="P2506" s="75">
        <v>0</v>
      </c>
      <c r="Q2506" s="75">
        <v>0.25</v>
      </c>
      <c r="R2506" s="75">
        <v>0</v>
      </c>
      <c r="S2506" s="75">
        <v>0</v>
      </c>
      <c r="T2506" s="75">
        <v>61.432256163508903</v>
      </c>
      <c r="U2506" s="75"/>
      <c r="V2506" s="75"/>
      <c r="W2506" s="75"/>
      <c r="X2506" s="75"/>
      <c r="Y2506" s="75"/>
      <c r="Z2506" s="75"/>
      <c r="AA2506" s="75"/>
      <c r="AB2506" s="75"/>
      <c r="AC2506" s="75"/>
      <c r="AD2506" s="75"/>
      <c r="AE2506" s="75"/>
      <c r="AF2506" s="75"/>
      <c r="AG2506" s="75"/>
      <c r="AH2506" s="75"/>
      <c r="AI2506" s="75"/>
      <c r="AJ2506" s="75"/>
      <c r="AK2506" s="75"/>
      <c r="AL2506" s="75"/>
      <c r="AM2506" s="75"/>
      <c r="AN2506" s="75"/>
      <c r="AO2506" s="75"/>
    </row>
    <row r="2507" spans="2:41" x14ac:dyDescent="0.25">
      <c r="B2507" s="105">
        <v>314</v>
      </c>
      <c r="C2507" s="70">
        <v>42835</v>
      </c>
      <c r="D2507">
        <v>0</v>
      </c>
      <c r="E2507">
        <v>6.3619123970000002</v>
      </c>
      <c r="F2507" s="75">
        <v>0</v>
      </c>
      <c r="G2507" s="75">
        <v>5.0000000000000001E-3</v>
      </c>
      <c r="H2507" s="75">
        <v>0</v>
      </c>
      <c r="I2507" s="75">
        <v>1.05</v>
      </c>
      <c r="J2507" s="75">
        <v>6.6800080168499996</v>
      </c>
      <c r="K2507" s="75">
        <v>0</v>
      </c>
      <c r="L2507" s="75">
        <v>37.5</v>
      </c>
      <c r="M2507" s="75">
        <v>18.75</v>
      </c>
      <c r="N2507" s="75">
        <v>0</v>
      </c>
      <c r="O2507" s="75">
        <v>0</v>
      </c>
      <c r="P2507" s="75">
        <v>0</v>
      </c>
      <c r="Q2507" s="75">
        <v>0.25</v>
      </c>
      <c r="R2507" s="75">
        <v>0</v>
      </c>
      <c r="S2507" s="75">
        <v>0</v>
      </c>
      <c r="T2507" s="75">
        <v>61.432256163508903</v>
      </c>
      <c r="U2507" s="75"/>
      <c r="V2507" s="75"/>
      <c r="W2507" s="75"/>
      <c r="X2507" s="75"/>
      <c r="Y2507" s="75"/>
      <c r="Z2507" s="75"/>
      <c r="AA2507" s="75"/>
      <c r="AB2507" s="75"/>
      <c r="AC2507" s="75"/>
      <c r="AD2507" s="75"/>
      <c r="AE2507" s="75"/>
      <c r="AF2507" s="75"/>
      <c r="AG2507" s="75"/>
      <c r="AH2507" s="75"/>
      <c r="AI2507" s="75"/>
      <c r="AJ2507" s="75"/>
      <c r="AK2507" s="75"/>
      <c r="AL2507" s="75"/>
      <c r="AM2507" s="75"/>
      <c r="AN2507" s="75"/>
      <c r="AO2507" s="75"/>
    </row>
    <row r="2508" spans="2:41" x14ac:dyDescent="0.25">
      <c r="B2508" s="105">
        <v>315</v>
      </c>
      <c r="C2508" s="70">
        <v>42836</v>
      </c>
      <c r="D2508">
        <v>0</v>
      </c>
      <c r="E2508">
        <v>6.3565592359999998</v>
      </c>
      <c r="F2508" s="75">
        <v>0</v>
      </c>
      <c r="G2508" s="75">
        <v>5.0000000000000001E-3</v>
      </c>
      <c r="H2508" s="75">
        <v>0</v>
      </c>
      <c r="I2508" s="75">
        <v>1.05</v>
      </c>
      <c r="J2508" s="75">
        <v>6.6743871977999998</v>
      </c>
      <c r="K2508" s="75">
        <v>0</v>
      </c>
      <c r="L2508" s="75">
        <v>37.5</v>
      </c>
      <c r="M2508" s="75">
        <v>18.75</v>
      </c>
      <c r="N2508" s="75">
        <v>0</v>
      </c>
      <c r="O2508" s="75">
        <v>0</v>
      </c>
      <c r="P2508" s="75">
        <v>0</v>
      </c>
      <c r="Q2508" s="75">
        <v>0.25</v>
      </c>
      <c r="R2508" s="75">
        <v>0</v>
      </c>
      <c r="S2508" s="75">
        <v>0</v>
      </c>
      <c r="T2508" s="75">
        <v>61.432256163508903</v>
      </c>
      <c r="U2508" s="75"/>
      <c r="V2508" s="75"/>
      <c r="W2508" s="75"/>
      <c r="X2508" s="75"/>
      <c r="Y2508" s="75"/>
      <c r="Z2508" s="75"/>
      <c r="AA2508" s="75"/>
      <c r="AB2508" s="75"/>
      <c r="AC2508" s="75"/>
      <c r="AD2508" s="75"/>
      <c r="AE2508" s="75"/>
      <c r="AF2508" s="75"/>
      <c r="AG2508" s="75"/>
      <c r="AH2508" s="75"/>
      <c r="AI2508" s="75"/>
      <c r="AJ2508" s="75"/>
      <c r="AK2508" s="75"/>
      <c r="AL2508" s="75"/>
      <c r="AM2508" s="75"/>
      <c r="AN2508" s="75"/>
      <c r="AO2508" s="75"/>
    </row>
    <row r="2509" spans="2:41" x14ac:dyDescent="0.25">
      <c r="B2509" s="105">
        <v>316</v>
      </c>
      <c r="C2509" s="70">
        <v>42837</v>
      </c>
      <c r="D2509">
        <v>0</v>
      </c>
      <c r="E2509">
        <v>6.2916140120000001</v>
      </c>
      <c r="F2509" s="75">
        <v>0</v>
      </c>
      <c r="G2509" s="75">
        <v>5.0000000000000001E-3</v>
      </c>
      <c r="H2509" s="75">
        <v>0</v>
      </c>
      <c r="I2509" s="75">
        <v>1.05</v>
      </c>
      <c r="J2509" s="75">
        <v>6.6061947125999998</v>
      </c>
      <c r="K2509" s="75">
        <v>0</v>
      </c>
      <c r="L2509" s="75">
        <v>37.5</v>
      </c>
      <c r="M2509" s="75">
        <v>18.75</v>
      </c>
      <c r="N2509" s="75">
        <v>0</v>
      </c>
      <c r="O2509" s="75">
        <v>0</v>
      </c>
      <c r="P2509" s="75">
        <v>0</v>
      </c>
      <c r="Q2509" s="75">
        <v>0.25</v>
      </c>
      <c r="R2509" s="75">
        <v>0</v>
      </c>
      <c r="S2509" s="75">
        <v>0</v>
      </c>
      <c r="T2509" s="75">
        <v>61.432256163508903</v>
      </c>
      <c r="U2509" s="75"/>
      <c r="V2509" s="75"/>
      <c r="W2509" s="75"/>
      <c r="X2509" s="75"/>
      <c r="Y2509" s="75"/>
      <c r="Z2509" s="75"/>
      <c r="AA2509" s="75"/>
      <c r="AB2509" s="75"/>
      <c r="AC2509" s="75"/>
      <c r="AD2509" s="75"/>
      <c r="AE2509" s="75"/>
      <c r="AF2509" s="75"/>
      <c r="AG2509" s="75"/>
      <c r="AH2509" s="75"/>
      <c r="AI2509" s="75"/>
      <c r="AJ2509" s="75"/>
      <c r="AK2509" s="75"/>
      <c r="AL2509" s="75"/>
      <c r="AM2509" s="75"/>
      <c r="AN2509" s="75"/>
      <c r="AO2509" s="75"/>
    </row>
    <row r="2510" spans="2:41" x14ac:dyDescent="0.25">
      <c r="B2510" s="105">
        <v>317</v>
      </c>
      <c r="C2510" s="70">
        <v>42838</v>
      </c>
      <c r="D2510">
        <v>0</v>
      </c>
      <c r="E2510">
        <v>6.3303572639999999</v>
      </c>
      <c r="F2510" s="75">
        <v>0</v>
      </c>
      <c r="G2510" s="75">
        <v>5.0000000000000001E-3</v>
      </c>
      <c r="H2510" s="75">
        <v>0</v>
      </c>
      <c r="I2510" s="75">
        <v>1.05</v>
      </c>
      <c r="J2510" s="75">
        <v>6.6468751272000004</v>
      </c>
      <c r="K2510" s="75">
        <v>0</v>
      </c>
      <c r="L2510" s="75">
        <v>37.5</v>
      </c>
      <c r="M2510" s="75">
        <v>18.75</v>
      </c>
      <c r="N2510" s="75">
        <v>0</v>
      </c>
      <c r="O2510" s="75">
        <v>0</v>
      </c>
      <c r="P2510" s="75">
        <v>0</v>
      </c>
      <c r="Q2510" s="75">
        <v>0.25</v>
      </c>
      <c r="R2510" s="75">
        <v>0</v>
      </c>
      <c r="S2510" s="75">
        <v>0</v>
      </c>
      <c r="T2510" s="75">
        <v>61.432256163508903</v>
      </c>
      <c r="U2510" s="75"/>
      <c r="V2510" s="75"/>
      <c r="W2510" s="75"/>
      <c r="X2510" s="75"/>
      <c r="Y2510" s="75"/>
      <c r="Z2510" s="75"/>
      <c r="AA2510" s="75"/>
      <c r="AB2510" s="75"/>
      <c r="AC2510" s="75"/>
      <c r="AD2510" s="75"/>
      <c r="AE2510" s="75"/>
      <c r="AF2510" s="75"/>
      <c r="AG2510" s="75"/>
      <c r="AH2510" s="75"/>
      <c r="AI2510" s="75"/>
      <c r="AJ2510" s="75"/>
      <c r="AK2510" s="75"/>
      <c r="AL2510" s="75"/>
      <c r="AM2510" s="75"/>
      <c r="AN2510" s="75"/>
      <c r="AO2510" s="75"/>
    </row>
    <row r="2511" spans="2:41" x14ac:dyDescent="0.25">
      <c r="B2511" s="105">
        <v>318</v>
      </c>
      <c r="C2511" s="70">
        <v>42839</v>
      </c>
      <c r="D2511">
        <v>0</v>
      </c>
      <c r="E2511">
        <v>6.4030077240000001</v>
      </c>
      <c r="F2511" s="75">
        <v>0</v>
      </c>
      <c r="G2511" s="75">
        <v>5.0000000000000001E-3</v>
      </c>
      <c r="H2511" s="75">
        <v>0</v>
      </c>
      <c r="I2511" s="75">
        <v>1.05</v>
      </c>
      <c r="J2511" s="75">
        <v>6.7231581102</v>
      </c>
      <c r="K2511" s="75">
        <v>0</v>
      </c>
      <c r="L2511" s="75">
        <v>37.5</v>
      </c>
      <c r="M2511" s="75">
        <v>18.75</v>
      </c>
      <c r="N2511" s="75">
        <v>0</v>
      </c>
      <c r="O2511" s="75">
        <v>0</v>
      </c>
      <c r="P2511" s="75">
        <v>0</v>
      </c>
      <c r="Q2511" s="75">
        <v>0.25</v>
      </c>
      <c r="R2511" s="75">
        <v>0</v>
      </c>
      <c r="S2511" s="75">
        <v>0</v>
      </c>
      <c r="T2511" s="75">
        <v>61.432256163508903</v>
      </c>
      <c r="U2511" s="75"/>
      <c r="V2511" s="75"/>
      <c r="W2511" s="75"/>
      <c r="X2511" s="75"/>
      <c r="Y2511" s="75"/>
      <c r="Z2511" s="75"/>
      <c r="AA2511" s="75"/>
      <c r="AB2511" s="75"/>
      <c r="AC2511" s="75"/>
      <c r="AD2511" s="75"/>
      <c r="AE2511" s="75"/>
      <c r="AF2511" s="75"/>
      <c r="AG2511" s="75"/>
      <c r="AH2511" s="75"/>
      <c r="AI2511" s="75"/>
      <c r="AJ2511" s="75"/>
      <c r="AK2511" s="75"/>
      <c r="AL2511" s="75"/>
      <c r="AM2511" s="75"/>
      <c r="AN2511" s="75"/>
      <c r="AO2511" s="75"/>
    </row>
    <row r="2512" spans="2:41" x14ac:dyDescent="0.25">
      <c r="B2512" s="105">
        <v>319</v>
      </c>
      <c r="C2512" s="70">
        <v>42840</v>
      </c>
      <c r="D2512">
        <v>0</v>
      </c>
      <c r="E2512">
        <v>6.4847124770000004</v>
      </c>
      <c r="F2512" s="75">
        <v>0</v>
      </c>
      <c r="G2512" s="75">
        <v>5.0000000000000001E-3</v>
      </c>
      <c r="H2512" s="75">
        <v>0</v>
      </c>
      <c r="I2512" s="75">
        <v>1.05</v>
      </c>
      <c r="J2512" s="75">
        <v>6.8089481008500004</v>
      </c>
      <c r="K2512" s="75">
        <v>0</v>
      </c>
      <c r="L2512" s="75">
        <v>37.5</v>
      </c>
      <c r="M2512" s="75">
        <v>18.75</v>
      </c>
      <c r="N2512" s="75">
        <v>0</v>
      </c>
      <c r="O2512" s="75">
        <v>0</v>
      </c>
      <c r="P2512" s="75">
        <v>0</v>
      </c>
      <c r="Q2512" s="75">
        <v>0.25</v>
      </c>
      <c r="R2512" s="75">
        <v>0</v>
      </c>
      <c r="S2512" s="75">
        <v>0</v>
      </c>
      <c r="T2512" s="75">
        <v>61.432256163508903</v>
      </c>
      <c r="U2512" s="75"/>
      <c r="V2512" s="75"/>
      <c r="W2512" s="75"/>
      <c r="X2512" s="75"/>
      <c r="Y2512" s="75"/>
      <c r="Z2512" s="75"/>
      <c r="AA2512" s="75"/>
      <c r="AB2512" s="75"/>
      <c r="AC2512" s="75"/>
      <c r="AD2512" s="75"/>
      <c r="AE2512" s="75"/>
      <c r="AF2512" s="75"/>
      <c r="AG2512" s="75"/>
      <c r="AH2512" s="75"/>
      <c r="AI2512" s="75"/>
      <c r="AJ2512" s="75"/>
      <c r="AK2512" s="75"/>
      <c r="AL2512" s="75"/>
      <c r="AM2512" s="75"/>
      <c r="AN2512" s="75"/>
      <c r="AO2512" s="75"/>
    </row>
    <row r="2513" spans="2:41" x14ac:dyDescent="0.25">
      <c r="B2513" s="105">
        <v>320</v>
      </c>
      <c r="C2513" s="70">
        <v>42841</v>
      </c>
      <c r="D2513">
        <v>0</v>
      </c>
      <c r="E2513">
        <v>6.50536636</v>
      </c>
      <c r="F2513" s="75">
        <v>0</v>
      </c>
      <c r="G2513" s="75">
        <v>5.0000000000000001E-3</v>
      </c>
      <c r="H2513" s="75">
        <v>0</v>
      </c>
      <c r="I2513" s="75">
        <v>1.05</v>
      </c>
      <c r="J2513" s="75">
        <v>6.830634678</v>
      </c>
      <c r="K2513" s="75">
        <v>0</v>
      </c>
      <c r="L2513" s="75">
        <v>37.5</v>
      </c>
      <c r="M2513" s="75">
        <v>18.75</v>
      </c>
      <c r="N2513" s="75">
        <v>0</v>
      </c>
      <c r="O2513" s="75">
        <v>0</v>
      </c>
      <c r="P2513" s="75">
        <v>0</v>
      </c>
      <c r="Q2513" s="75">
        <v>0.25</v>
      </c>
      <c r="R2513" s="75">
        <v>0</v>
      </c>
      <c r="S2513" s="75">
        <v>0</v>
      </c>
      <c r="T2513" s="75">
        <v>61.432256163508903</v>
      </c>
      <c r="U2513" s="75"/>
      <c r="V2513" s="75"/>
      <c r="W2513" s="75"/>
      <c r="X2513" s="75"/>
      <c r="Y2513" s="75"/>
      <c r="Z2513" s="75"/>
      <c r="AA2513" s="75"/>
      <c r="AB2513" s="75"/>
      <c r="AC2513" s="75"/>
      <c r="AD2513" s="75"/>
      <c r="AE2513" s="75"/>
      <c r="AF2513" s="75"/>
      <c r="AG2513" s="75"/>
      <c r="AH2513" s="75"/>
      <c r="AI2513" s="75"/>
      <c r="AJ2513" s="75"/>
      <c r="AK2513" s="75"/>
      <c r="AL2513" s="75"/>
      <c r="AM2513" s="75"/>
      <c r="AN2513" s="75"/>
      <c r="AO2513" s="75"/>
    </row>
    <row r="2514" spans="2:41" x14ac:dyDescent="0.25">
      <c r="B2514" s="105">
        <v>321</v>
      </c>
      <c r="C2514" s="70">
        <v>42842</v>
      </c>
      <c r="D2514">
        <v>0</v>
      </c>
      <c r="E2514">
        <v>6.573809089</v>
      </c>
      <c r="F2514" s="75">
        <v>0</v>
      </c>
      <c r="G2514" s="75">
        <v>5.0000000000000001E-3</v>
      </c>
      <c r="H2514" s="75">
        <v>0</v>
      </c>
      <c r="I2514" s="75">
        <v>1.05</v>
      </c>
      <c r="J2514" s="75">
        <v>6.9024995434500003</v>
      </c>
      <c r="K2514" s="75">
        <v>0</v>
      </c>
      <c r="L2514" s="75">
        <v>37.5</v>
      </c>
      <c r="M2514" s="75">
        <v>18.75</v>
      </c>
      <c r="N2514" s="75">
        <v>0</v>
      </c>
      <c r="O2514" s="75">
        <v>0</v>
      </c>
      <c r="P2514" s="75">
        <v>0</v>
      </c>
      <c r="Q2514" s="75">
        <v>0.25</v>
      </c>
      <c r="R2514" s="75">
        <v>0</v>
      </c>
      <c r="S2514" s="75">
        <v>0</v>
      </c>
      <c r="T2514" s="75">
        <v>61.432256163508903</v>
      </c>
      <c r="U2514" s="75"/>
      <c r="V2514" s="75"/>
      <c r="W2514" s="75"/>
      <c r="X2514" s="75"/>
      <c r="Y2514" s="75"/>
      <c r="Z2514" s="75"/>
      <c r="AA2514" s="75"/>
      <c r="AB2514" s="75"/>
      <c r="AC2514" s="75"/>
      <c r="AD2514" s="75"/>
      <c r="AE2514" s="75"/>
      <c r="AF2514" s="75"/>
      <c r="AG2514" s="75"/>
      <c r="AH2514" s="75"/>
      <c r="AI2514" s="75"/>
      <c r="AJ2514" s="75"/>
      <c r="AK2514" s="75"/>
      <c r="AL2514" s="75"/>
      <c r="AM2514" s="75"/>
      <c r="AN2514" s="75"/>
      <c r="AO2514" s="75"/>
    </row>
    <row r="2515" spans="2:41" x14ac:dyDescent="0.25">
      <c r="B2515" s="105">
        <v>322</v>
      </c>
      <c r="C2515" s="70">
        <v>42843</v>
      </c>
      <c r="D2515">
        <v>0</v>
      </c>
      <c r="E2515">
        <v>6.5703268340000003</v>
      </c>
      <c r="F2515" s="75">
        <v>0</v>
      </c>
      <c r="G2515" s="75">
        <v>5.0000000000000001E-3</v>
      </c>
      <c r="H2515" s="75">
        <v>0</v>
      </c>
      <c r="I2515" s="75">
        <v>1.05</v>
      </c>
      <c r="J2515" s="75">
        <v>6.8988431756999997</v>
      </c>
      <c r="K2515" s="75">
        <v>0</v>
      </c>
      <c r="L2515" s="75">
        <v>37.5</v>
      </c>
      <c r="M2515" s="75">
        <v>18.75</v>
      </c>
      <c r="N2515" s="75">
        <v>0</v>
      </c>
      <c r="O2515" s="75">
        <v>0</v>
      </c>
      <c r="P2515" s="75">
        <v>0</v>
      </c>
      <c r="Q2515" s="75">
        <v>0.25</v>
      </c>
      <c r="R2515" s="75">
        <v>0</v>
      </c>
      <c r="S2515" s="75">
        <v>0</v>
      </c>
      <c r="T2515" s="75">
        <v>61.432256163508903</v>
      </c>
      <c r="U2515" s="75"/>
      <c r="V2515" s="75"/>
      <c r="W2515" s="75"/>
      <c r="X2515" s="75"/>
      <c r="Y2515" s="75"/>
      <c r="Z2515" s="75"/>
      <c r="AA2515" s="75"/>
      <c r="AB2515" s="75"/>
      <c r="AC2515" s="75"/>
      <c r="AD2515" s="75"/>
      <c r="AE2515" s="75"/>
      <c r="AF2515" s="75"/>
      <c r="AG2515" s="75"/>
      <c r="AH2515" s="75"/>
      <c r="AI2515" s="75"/>
      <c r="AJ2515" s="75"/>
      <c r="AK2515" s="75"/>
      <c r="AL2515" s="75"/>
      <c r="AM2515" s="75"/>
      <c r="AN2515" s="75"/>
      <c r="AO2515" s="75"/>
    </row>
    <row r="2516" spans="2:41" x14ac:dyDescent="0.25">
      <c r="B2516" s="105">
        <v>323</v>
      </c>
      <c r="C2516" s="70">
        <v>42844</v>
      </c>
      <c r="D2516">
        <v>0</v>
      </c>
      <c r="E2516">
        <v>6.4245313949999998</v>
      </c>
      <c r="F2516" s="75">
        <v>0</v>
      </c>
      <c r="G2516" s="75">
        <v>5.0000000000000001E-3</v>
      </c>
      <c r="H2516" s="75">
        <v>0</v>
      </c>
      <c r="I2516" s="75">
        <v>1.05</v>
      </c>
      <c r="J2516" s="75">
        <v>6.7457579647500001</v>
      </c>
      <c r="K2516" s="75">
        <v>0</v>
      </c>
      <c r="L2516" s="75">
        <v>37.5</v>
      </c>
      <c r="M2516" s="75">
        <v>18.75</v>
      </c>
      <c r="N2516" s="75">
        <v>0</v>
      </c>
      <c r="O2516" s="75">
        <v>0</v>
      </c>
      <c r="P2516" s="75">
        <v>0</v>
      </c>
      <c r="Q2516" s="75">
        <v>0.25</v>
      </c>
      <c r="R2516" s="75">
        <v>0</v>
      </c>
      <c r="S2516" s="75">
        <v>0</v>
      </c>
      <c r="T2516" s="75">
        <v>61.432256163508903</v>
      </c>
      <c r="U2516" s="75"/>
      <c r="V2516" s="75"/>
      <c r="W2516" s="75"/>
      <c r="X2516" s="75"/>
      <c r="Y2516" s="75"/>
      <c r="Z2516" s="75"/>
      <c r="AA2516" s="75"/>
      <c r="AB2516" s="75"/>
      <c r="AC2516" s="75"/>
      <c r="AD2516" s="75"/>
      <c r="AE2516" s="75"/>
      <c r="AF2516" s="75"/>
      <c r="AG2516" s="75"/>
      <c r="AH2516" s="75"/>
      <c r="AI2516" s="75"/>
      <c r="AJ2516" s="75"/>
      <c r="AK2516" s="75"/>
      <c r="AL2516" s="75"/>
      <c r="AM2516" s="75"/>
      <c r="AN2516" s="75"/>
      <c r="AO2516" s="75"/>
    </row>
    <row r="2517" spans="2:41" x14ac:dyDescent="0.25">
      <c r="B2517" s="105">
        <v>324</v>
      </c>
      <c r="C2517" s="70">
        <v>42845</v>
      </c>
      <c r="D2517">
        <v>0</v>
      </c>
      <c r="E2517">
        <v>6.3887763929999997</v>
      </c>
      <c r="F2517" s="75">
        <v>0</v>
      </c>
      <c r="G2517" s="75">
        <v>5.0000000000000001E-3</v>
      </c>
      <c r="H2517" s="75">
        <v>0</v>
      </c>
      <c r="I2517" s="75">
        <v>1.05</v>
      </c>
      <c r="J2517" s="75">
        <v>6.7082152126499999</v>
      </c>
      <c r="K2517" s="75">
        <v>0</v>
      </c>
      <c r="L2517" s="75">
        <v>37.5</v>
      </c>
      <c r="M2517" s="75">
        <v>18.75</v>
      </c>
      <c r="N2517" s="75">
        <v>0</v>
      </c>
      <c r="O2517" s="75">
        <v>0</v>
      </c>
      <c r="P2517" s="75">
        <v>0</v>
      </c>
      <c r="Q2517" s="75">
        <v>0.25</v>
      </c>
      <c r="R2517" s="75">
        <v>0</v>
      </c>
      <c r="S2517" s="75">
        <v>0</v>
      </c>
      <c r="T2517" s="75">
        <v>61.432256163508903</v>
      </c>
      <c r="U2517" s="75"/>
      <c r="V2517" s="75"/>
      <c r="W2517" s="75"/>
      <c r="X2517" s="75"/>
      <c r="Y2517" s="75"/>
      <c r="Z2517" s="75"/>
      <c r="AA2517" s="75"/>
      <c r="AB2517" s="75"/>
      <c r="AC2517" s="75"/>
      <c r="AD2517" s="75"/>
      <c r="AE2517" s="75"/>
      <c r="AF2517" s="75"/>
      <c r="AG2517" s="75"/>
      <c r="AH2517" s="75"/>
      <c r="AI2517" s="75"/>
      <c r="AJ2517" s="75"/>
      <c r="AK2517" s="75"/>
      <c r="AL2517" s="75"/>
      <c r="AM2517" s="75"/>
      <c r="AN2517" s="75"/>
      <c r="AO2517" s="75"/>
    </row>
    <row r="2518" spans="2:41" x14ac:dyDescent="0.25">
      <c r="B2518" s="105">
        <v>325</v>
      </c>
      <c r="C2518" s="70">
        <v>42846</v>
      </c>
      <c r="D2518">
        <v>0</v>
      </c>
      <c r="E2518">
        <v>6.4236228410000002</v>
      </c>
      <c r="F2518" s="75">
        <v>0</v>
      </c>
      <c r="G2518" s="75">
        <v>5.0000000000000001E-3</v>
      </c>
      <c r="H2518" s="75">
        <v>0</v>
      </c>
      <c r="I2518" s="75">
        <v>1.05</v>
      </c>
      <c r="J2518" s="75">
        <v>6.7448039830499997</v>
      </c>
      <c r="K2518" s="75">
        <v>0</v>
      </c>
      <c r="L2518" s="75">
        <v>37.5</v>
      </c>
      <c r="M2518" s="75">
        <v>18.75</v>
      </c>
      <c r="N2518" s="75">
        <v>0</v>
      </c>
      <c r="O2518" s="75">
        <v>0</v>
      </c>
      <c r="P2518" s="75">
        <v>0</v>
      </c>
      <c r="Q2518" s="75">
        <v>0.25</v>
      </c>
      <c r="R2518" s="75">
        <v>0</v>
      </c>
      <c r="S2518" s="75">
        <v>0</v>
      </c>
      <c r="T2518" s="75">
        <v>61.432256163508903</v>
      </c>
      <c r="U2518" s="75"/>
      <c r="V2518" s="75"/>
      <c r="W2518" s="75"/>
      <c r="X2518" s="75"/>
      <c r="Y2518" s="75"/>
      <c r="Z2518" s="75"/>
      <c r="AA2518" s="75"/>
      <c r="AB2518" s="75"/>
      <c r="AC2518" s="75"/>
      <c r="AD2518" s="75"/>
      <c r="AE2518" s="75"/>
      <c r="AF2518" s="75"/>
      <c r="AG2518" s="75"/>
      <c r="AH2518" s="75"/>
      <c r="AI2518" s="75"/>
      <c r="AJ2518" s="75"/>
      <c r="AK2518" s="75"/>
      <c r="AL2518" s="75"/>
      <c r="AM2518" s="75"/>
      <c r="AN2518" s="75"/>
      <c r="AO2518" s="75"/>
    </row>
    <row r="2519" spans="2:41" x14ac:dyDescent="0.25">
      <c r="B2519" s="105">
        <v>326</v>
      </c>
      <c r="C2519" s="70">
        <v>42847</v>
      </c>
      <c r="D2519">
        <v>0</v>
      </c>
      <c r="E2519">
        <v>6.5269368959999996</v>
      </c>
      <c r="F2519" s="75">
        <v>0</v>
      </c>
      <c r="G2519" s="75">
        <v>5.0000000000000001E-3</v>
      </c>
      <c r="H2519" s="75">
        <v>0</v>
      </c>
      <c r="I2519" s="75">
        <v>1.05</v>
      </c>
      <c r="J2519" s="75">
        <v>6.8532837408000002</v>
      </c>
      <c r="K2519" s="75">
        <v>0</v>
      </c>
      <c r="L2519" s="75">
        <v>37.5</v>
      </c>
      <c r="M2519" s="75">
        <v>18.75</v>
      </c>
      <c r="N2519" s="75">
        <v>0</v>
      </c>
      <c r="O2519" s="75">
        <v>0</v>
      </c>
      <c r="P2519" s="75">
        <v>0</v>
      </c>
      <c r="Q2519" s="75">
        <v>0.25</v>
      </c>
      <c r="R2519" s="75">
        <v>0</v>
      </c>
      <c r="S2519" s="75">
        <v>0</v>
      </c>
      <c r="T2519" s="75">
        <v>61.432256163508903</v>
      </c>
      <c r="U2519" s="75"/>
      <c r="V2519" s="75"/>
      <c r="W2519" s="75"/>
      <c r="X2519" s="75"/>
      <c r="Y2519" s="75"/>
      <c r="Z2519" s="75"/>
      <c r="AA2519" s="75"/>
      <c r="AB2519" s="75"/>
      <c r="AC2519" s="75"/>
      <c r="AD2519" s="75"/>
      <c r="AE2519" s="75"/>
      <c r="AF2519" s="75"/>
      <c r="AG2519" s="75"/>
      <c r="AH2519" s="75"/>
      <c r="AI2519" s="75"/>
      <c r="AJ2519" s="75"/>
      <c r="AK2519" s="75"/>
      <c r="AL2519" s="75"/>
      <c r="AM2519" s="75"/>
      <c r="AN2519" s="75"/>
      <c r="AO2519" s="75"/>
    </row>
    <row r="2520" spans="2:41" x14ac:dyDescent="0.25">
      <c r="B2520" s="105">
        <v>327</v>
      </c>
      <c r="C2520" s="70">
        <v>42848</v>
      </c>
      <c r="D2520">
        <v>0</v>
      </c>
      <c r="E2520">
        <v>6.5702440820000003</v>
      </c>
      <c r="F2520" s="75">
        <v>0</v>
      </c>
      <c r="G2520" s="75">
        <v>5.0000000000000001E-3</v>
      </c>
      <c r="H2520" s="75">
        <v>0</v>
      </c>
      <c r="I2520" s="75">
        <v>1.05</v>
      </c>
      <c r="J2520" s="75">
        <v>6.8987562861000002</v>
      </c>
      <c r="K2520" s="75">
        <v>0</v>
      </c>
      <c r="L2520" s="75">
        <v>37.5</v>
      </c>
      <c r="M2520" s="75">
        <v>18.75</v>
      </c>
      <c r="N2520" s="75">
        <v>0</v>
      </c>
      <c r="O2520" s="75">
        <v>0</v>
      </c>
      <c r="P2520" s="75">
        <v>0</v>
      </c>
      <c r="Q2520" s="75">
        <v>0.25</v>
      </c>
      <c r="R2520" s="75">
        <v>0</v>
      </c>
      <c r="S2520" s="75">
        <v>0</v>
      </c>
      <c r="T2520" s="75">
        <v>61.432256163508903</v>
      </c>
      <c r="U2520" s="75"/>
      <c r="V2520" s="75"/>
      <c r="W2520" s="75"/>
      <c r="X2520" s="75"/>
      <c r="Y2520" s="75"/>
      <c r="Z2520" s="75"/>
      <c r="AA2520" s="75"/>
      <c r="AB2520" s="75"/>
      <c r="AC2520" s="75"/>
      <c r="AD2520" s="75"/>
      <c r="AE2520" s="75"/>
      <c r="AF2520" s="75"/>
      <c r="AG2520" s="75"/>
      <c r="AH2520" s="75"/>
      <c r="AI2520" s="75"/>
      <c r="AJ2520" s="75"/>
      <c r="AK2520" s="75"/>
      <c r="AL2520" s="75"/>
      <c r="AM2520" s="75"/>
      <c r="AN2520" s="75"/>
      <c r="AO2520" s="75"/>
    </row>
    <row r="2521" spans="2:41" x14ac:dyDescent="0.25">
      <c r="B2521" s="105">
        <v>328</v>
      </c>
      <c r="C2521" s="70">
        <v>42849</v>
      </c>
      <c r="D2521">
        <v>0</v>
      </c>
      <c r="E2521">
        <v>6.7704732190000003</v>
      </c>
      <c r="F2521" s="75">
        <v>0</v>
      </c>
      <c r="G2521" s="75">
        <v>5.0000000000000001E-3</v>
      </c>
      <c r="H2521" s="75">
        <v>0</v>
      </c>
      <c r="I2521" s="75">
        <v>1.05</v>
      </c>
      <c r="J2521" s="75">
        <v>7.1089968799500003</v>
      </c>
      <c r="K2521" s="75">
        <v>0</v>
      </c>
      <c r="L2521" s="75">
        <v>37.5</v>
      </c>
      <c r="M2521" s="75">
        <v>18.75</v>
      </c>
      <c r="N2521" s="75">
        <v>0</v>
      </c>
      <c r="O2521" s="75">
        <v>0</v>
      </c>
      <c r="P2521" s="75">
        <v>0</v>
      </c>
      <c r="Q2521" s="75">
        <v>0.25</v>
      </c>
      <c r="R2521" s="75">
        <v>0</v>
      </c>
      <c r="S2521" s="75">
        <v>0</v>
      </c>
      <c r="T2521" s="75">
        <v>61.432256163508903</v>
      </c>
      <c r="U2521" s="75"/>
      <c r="V2521" s="75"/>
      <c r="W2521" s="75"/>
      <c r="X2521" s="75"/>
      <c r="Y2521" s="75"/>
      <c r="Z2521" s="75"/>
      <c r="AA2521" s="75"/>
      <c r="AB2521" s="75"/>
      <c r="AC2521" s="75"/>
      <c r="AD2521" s="75"/>
      <c r="AE2521" s="75"/>
      <c r="AF2521" s="75"/>
      <c r="AG2521" s="75"/>
      <c r="AH2521" s="75"/>
      <c r="AI2521" s="75"/>
      <c r="AJ2521" s="75"/>
      <c r="AK2521" s="75"/>
      <c r="AL2521" s="75"/>
      <c r="AM2521" s="75"/>
      <c r="AN2521" s="75"/>
      <c r="AO2521" s="75"/>
    </row>
    <row r="2522" spans="2:41" x14ac:dyDescent="0.25">
      <c r="B2522" s="105">
        <v>329</v>
      </c>
      <c r="C2522" s="70">
        <v>42850</v>
      </c>
      <c r="D2522">
        <v>0</v>
      </c>
      <c r="E2522">
        <v>6.8462078780000004</v>
      </c>
      <c r="F2522" s="75">
        <v>0</v>
      </c>
      <c r="G2522" s="75">
        <v>5.0000000000000001E-3</v>
      </c>
      <c r="H2522" s="75">
        <v>0</v>
      </c>
      <c r="I2522" s="75">
        <v>1.05</v>
      </c>
      <c r="J2522" s="75">
        <v>7.1885182718999996</v>
      </c>
      <c r="K2522" s="75">
        <v>0</v>
      </c>
      <c r="L2522" s="75">
        <v>37.5</v>
      </c>
      <c r="M2522" s="75">
        <v>18.75</v>
      </c>
      <c r="N2522" s="75">
        <v>0</v>
      </c>
      <c r="O2522" s="75">
        <v>0</v>
      </c>
      <c r="P2522" s="75">
        <v>0</v>
      </c>
      <c r="Q2522" s="75">
        <v>0.25</v>
      </c>
      <c r="R2522" s="75">
        <v>0</v>
      </c>
      <c r="S2522" s="75">
        <v>0</v>
      </c>
      <c r="T2522" s="75">
        <v>61.432256163508903</v>
      </c>
      <c r="U2522" s="75"/>
      <c r="V2522" s="75"/>
      <c r="W2522" s="75"/>
      <c r="X2522" s="75"/>
      <c r="Y2522" s="75"/>
      <c r="Z2522" s="75"/>
      <c r="AA2522" s="75"/>
      <c r="AB2522" s="75"/>
      <c r="AC2522" s="75"/>
      <c r="AD2522" s="75"/>
      <c r="AE2522" s="75"/>
      <c r="AF2522" s="75"/>
      <c r="AG2522" s="75"/>
      <c r="AH2522" s="75"/>
      <c r="AI2522" s="75"/>
      <c r="AJ2522" s="75"/>
      <c r="AK2522" s="75"/>
      <c r="AL2522" s="75"/>
      <c r="AM2522" s="75"/>
      <c r="AN2522" s="75"/>
      <c r="AO2522" s="75"/>
    </row>
    <row r="2523" spans="2:41" x14ac:dyDescent="0.25">
      <c r="B2523" s="105">
        <v>330</v>
      </c>
      <c r="C2523" s="70">
        <v>42851</v>
      </c>
      <c r="D2523">
        <v>0</v>
      </c>
      <c r="E2523">
        <v>6.9159682179999997</v>
      </c>
      <c r="F2523" s="75">
        <v>0</v>
      </c>
      <c r="G2523" s="75">
        <v>5.0000000000000001E-3</v>
      </c>
      <c r="H2523" s="75">
        <v>0</v>
      </c>
      <c r="I2523" s="75">
        <v>1.05</v>
      </c>
      <c r="J2523" s="75">
        <v>7.2617666289000002</v>
      </c>
      <c r="K2523" s="75">
        <v>0</v>
      </c>
      <c r="L2523" s="75">
        <v>37.5</v>
      </c>
      <c r="M2523" s="75">
        <v>18.75</v>
      </c>
      <c r="N2523" s="75">
        <v>0</v>
      </c>
      <c r="O2523" s="75">
        <v>0</v>
      </c>
      <c r="P2523" s="75">
        <v>0</v>
      </c>
      <c r="Q2523" s="75">
        <v>0.25</v>
      </c>
      <c r="R2523" s="75">
        <v>0</v>
      </c>
      <c r="S2523" s="75">
        <v>0</v>
      </c>
      <c r="T2523" s="75">
        <v>61.432256163508903</v>
      </c>
      <c r="U2523" s="75"/>
      <c r="V2523" s="75"/>
      <c r="W2523" s="75"/>
      <c r="X2523" s="75"/>
      <c r="Y2523" s="75"/>
      <c r="Z2523" s="75"/>
      <c r="AA2523" s="75"/>
      <c r="AB2523" s="75"/>
      <c r="AC2523" s="75"/>
      <c r="AD2523" s="75"/>
      <c r="AE2523" s="75"/>
      <c r="AF2523" s="75"/>
      <c r="AG2523" s="75"/>
      <c r="AH2523" s="75"/>
      <c r="AI2523" s="75"/>
      <c r="AJ2523" s="75"/>
      <c r="AK2523" s="75"/>
      <c r="AL2523" s="75"/>
      <c r="AM2523" s="75"/>
      <c r="AN2523" s="75"/>
      <c r="AO2523" s="75"/>
    </row>
    <row r="2524" spans="2:41" x14ac:dyDescent="0.25">
      <c r="B2524" s="105">
        <v>331</v>
      </c>
      <c r="C2524" s="70">
        <v>42852</v>
      </c>
      <c r="D2524">
        <v>0</v>
      </c>
      <c r="E2524">
        <v>6.9302429229999998</v>
      </c>
      <c r="F2524" s="75">
        <v>0</v>
      </c>
      <c r="G2524" s="75">
        <v>5.0000000000000001E-3</v>
      </c>
      <c r="H2524" s="75">
        <v>0</v>
      </c>
      <c r="I2524" s="75">
        <v>1.05</v>
      </c>
      <c r="J2524" s="75">
        <v>7.27675506915</v>
      </c>
      <c r="K2524" s="75">
        <v>0</v>
      </c>
      <c r="L2524" s="75">
        <v>37.5</v>
      </c>
      <c r="M2524" s="75">
        <v>18.75</v>
      </c>
      <c r="N2524" s="75">
        <v>0</v>
      </c>
      <c r="O2524" s="75">
        <v>0</v>
      </c>
      <c r="P2524" s="75">
        <v>0</v>
      </c>
      <c r="Q2524" s="75">
        <v>0.25</v>
      </c>
      <c r="R2524" s="75">
        <v>0</v>
      </c>
      <c r="S2524" s="75">
        <v>0</v>
      </c>
      <c r="T2524" s="75">
        <v>61.432256163508903</v>
      </c>
      <c r="U2524" s="75"/>
      <c r="V2524" s="75"/>
      <c r="W2524" s="75"/>
      <c r="X2524" s="75"/>
      <c r="Y2524" s="75"/>
      <c r="Z2524" s="75"/>
      <c r="AA2524" s="75"/>
      <c r="AB2524" s="75"/>
      <c r="AC2524" s="75"/>
      <c r="AD2524" s="75"/>
      <c r="AE2524" s="75"/>
      <c r="AF2524" s="75"/>
      <c r="AG2524" s="75"/>
      <c r="AH2524" s="75"/>
      <c r="AI2524" s="75"/>
      <c r="AJ2524" s="75"/>
      <c r="AK2524" s="75"/>
      <c r="AL2524" s="75"/>
      <c r="AM2524" s="75"/>
      <c r="AN2524" s="75"/>
      <c r="AO2524" s="75"/>
    </row>
    <row r="2525" spans="2:41" x14ac:dyDescent="0.25">
      <c r="B2525" s="105">
        <v>332</v>
      </c>
      <c r="C2525" s="70">
        <v>42853</v>
      </c>
      <c r="D2525">
        <v>0</v>
      </c>
      <c r="E2525">
        <v>7.0023847679999998</v>
      </c>
      <c r="F2525" s="75">
        <v>0</v>
      </c>
      <c r="G2525" s="75">
        <v>5.0000000000000001E-3</v>
      </c>
      <c r="H2525" s="75">
        <v>0</v>
      </c>
      <c r="I2525" s="75">
        <v>1.05</v>
      </c>
      <c r="J2525" s="75">
        <v>7.3525040064000002</v>
      </c>
      <c r="K2525" s="75">
        <v>0</v>
      </c>
      <c r="L2525" s="75">
        <v>37.5</v>
      </c>
      <c r="M2525" s="75">
        <v>18.75</v>
      </c>
      <c r="N2525" s="75">
        <v>0</v>
      </c>
      <c r="O2525" s="75">
        <v>0</v>
      </c>
      <c r="P2525" s="75">
        <v>0</v>
      </c>
      <c r="Q2525" s="75">
        <v>0.25</v>
      </c>
      <c r="R2525" s="75">
        <v>0</v>
      </c>
      <c r="S2525" s="75">
        <v>0</v>
      </c>
      <c r="T2525" s="75">
        <v>61.432256163508903</v>
      </c>
      <c r="U2525" s="75"/>
      <c r="V2525" s="75"/>
      <c r="W2525" s="75"/>
      <c r="X2525" s="75"/>
      <c r="Y2525" s="75"/>
      <c r="Z2525" s="75"/>
      <c r="AA2525" s="75"/>
      <c r="AB2525" s="75"/>
      <c r="AC2525" s="75"/>
      <c r="AD2525" s="75"/>
      <c r="AE2525" s="75"/>
      <c r="AF2525" s="75"/>
      <c r="AG2525" s="75"/>
      <c r="AH2525" s="75"/>
      <c r="AI2525" s="75"/>
      <c r="AJ2525" s="75"/>
      <c r="AK2525" s="75"/>
      <c r="AL2525" s="75"/>
      <c r="AM2525" s="75"/>
      <c r="AN2525" s="75"/>
      <c r="AO2525" s="75"/>
    </row>
    <row r="2526" spans="2:41" x14ac:dyDescent="0.25">
      <c r="B2526" s="105">
        <v>333</v>
      </c>
      <c r="C2526" s="70">
        <v>42854</v>
      </c>
      <c r="D2526">
        <v>0</v>
      </c>
      <c r="E2526">
        <v>7.0394297679999998</v>
      </c>
      <c r="F2526" s="75">
        <v>0</v>
      </c>
      <c r="G2526" s="75">
        <v>5.0000000000000001E-3</v>
      </c>
      <c r="H2526" s="75">
        <v>0</v>
      </c>
      <c r="I2526" s="75">
        <v>1.05</v>
      </c>
      <c r="J2526" s="75">
        <v>7.3914012564</v>
      </c>
      <c r="K2526" s="75">
        <v>0</v>
      </c>
      <c r="L2526" s="75">
        <v>37.5</v>
      </c>
      <c r="M2526" s="75">
        <v>18.75</v>
      </c>
      <c r="N2526" s="75">
        <v>0</v>
      </c>
      <c r="O2526" s="75">
        <v>0</v>
      </c>
      <c r="P2526" s="75">
        <v>0</v>
      </c>
      <c r="Q2526" s="75">
        <v>0.25</v>
      </c>
      <c r="R2526" s="75">
        <v>0</v>
      </c>
      <c r="S2526" s="75">
        <v>0</v>
      </c>
      <c r="T2526" s="75">
        <v>61.432256163508903</v>
      </c>
      <c r="U2526" s="75"/>
      <c r="V2526" s="75"/>
      <c r="W2526" s="75"/>
      <c r="X2526" s="75"/>
      <c r="Y2526" s="75"/>
      <c r="Z2526" s="75"/>
      <c r="AA2526" s="75"/>
      <c r="AB2526" s="75"/>
      <c r="AC2526" s="75"/>
      <c r="AD2526" s="75"/>
      <c r="AE2526" s="75"/>
      <c r="AF2526" s="75"/>
      <c r="AG2526" s="75"/>
      <c r="AH2526" s="75"/>
      <c r="AI2526" s="75"/>
      <c r="AJ2526" s="75"/>
      <c r="AK2526" s="75"/>
      <c r="AL2526" s="75"/>
      <c r="AM2526" s="75"/>
      <c r="AN2526" s="75"/>
      <c r="AO2526" s="75"/>
    </row>
    <row r="2527" spans="2:41" x14ac:dyDescent="0.25">
      <c r="B2527" s="105">
        <v>334</v>
      </c>
      <c r="C2527" s="70">
        <v>42855</v>
      </c>
      <c r="D2527">
        <v>0</v>
      </c>
      <c r="E2527">
        <v>7.0983475949999999</v>
      </c>
      <c r="F2527" s="75">
        <v>0</v>
      </c>
      <c r="G2527" s="75">
        <v>5.0000000000000001E-3</v>
      </c>
      <c r="H2527" s="75">
        <v>0</v>
      </c>
      <c r="I2527" s="75">
        <v>1.05</v>
      </c>
      <c r="J2527" s="75">
        <v>7.4532649747499997</v>
      </c>
      <c r="K2527" s="75">
        <v>0</v>
      </c>
      <c r="L2527" s="75">
        <v>37.5</v>
      </c>
      <c r="M2527" s="75">
        <v>18.75</v>
      </c>
      <c r="N2527" s="75">
        <v>0</v>
      </c>
      <c r="O2527" s="75">
        <v>0</v>
      </c>
      <c r="P2527" s="75">
        <v>0</v>
      </c>
      <c r="Q2527" s="75">
        <v>0.25</v>
      </c>
      <c r="R2527" s="75">
        <v>0</v>
      </c>
      <c r="S2527" s="75">
        <v>0</v>
      </c>
      <c r="T2527" s="75">
        <v>61.432256163508903</v>
      </c>
      <c r="U2527" s="75"/>
      <c r="V2527" s="75"/>
      <c r="W2527" s="75"/>
      <c r="X2527" s="75"/>
      <c r="Y2527" s="75"/>
      <c r="Z2527" s="75"/>
      <c r="AA2527" s="75"/>
      <c r="AB2527" s="75"/>
      <c r="AC2527" s="75"/>
      <c r="AD2527" s="75"/>
      <c r="AE2527" s="75"/>
      <c r="AF2527" s="75"/>
      <c r="AG2527" s="75"/>
      <c r="AH2527" s="75"/>
      <c r="AI2527" s="75"/>
      <c r="AJ2527" s="75"/>
      <c r="AK2527" s="75"/>
      <c r="AL2527" s="75"/>
      <c r="AM2527" s="75"/>
      <c r="AN2527" s="75"/>
      <c r="AO2527" s="75"/>
    </row>
    <row r="2528" spans="2:41" x14ac:dyDescent="0.25">
      <c r="B2528" s="105">
        <v>335</v>
      </c>
      <c r="C2528" s="70">
        <v>42856</v>
      </c>
      <c r="D2528">
        <v>0</v>
      </c>
      <c r="E2528">
        <v>7.1932848529999998</v>
      </c>
      <c r="F2528" s="75">
        <v>0</v>
      </c>
      <c r="G2528" s="75">
        <v>5.0000000000000001E-3</v>
      </c>
      <c r="H2528" s="75">
        <v>0</v>
      </c>
      <c r="I2528" s="75">
        <v>1.05</v>
      </c>
      <c r="J2528" s="75">
        <v>7.5529490956499998</v>
      </c>
      <c r="K2528" s="75">
        <v>0</v>
      </c>
      <c r="L2528" s="75">
        <v>37.5</v>
      </c>
      <c r="M2528" s="75">
        <v>18.75</v>
      </c>
      <c r="N2528" s="75">
        <v>0</v>
      </c>
      <c r="O2528" s="75">
        <v>0</v>
      </c>
      <c r="P2528" s="75">
        <v>0</v>
      </c>
      <c r="Q2528" s="75">
        <v>0.25</v>
      </c>
      <c r="R2528" s="75">
        <v>0</v>
      </c>
      <c r="S2528" s="75">
        <v>0</v>
      </c>
      <c r="T2528" s="75">
        <v>61.432256163508903</v>
      </c>
      <c r="U2528" s="75"/>
      <c r="V2528" s="75"/>
      <c r="W2528" s="75"/>
      <c r="X2528" s="75"/>
      <c r="Y2528" s="75"/>
      <c r="Z2528" s="75"/>
      <c r="AA2528" s="75"/>
      <c r="AB2528" s="75"/>
      <c r="AC2528" s="75"/>
      <c r="AD2528" s="75"/>
      <c r="AE2528" s="75"/>
      <c r="AF2528" s="75"/>
      <c r="AG2528" s="75"/>
      <c r="AH2528" s="75"/>
      <c r="AI2528" s="75"/>
      <c r="AJ2528" s="75"/>
      <c r="AK2528" s="75"/>
      <c r="AL2528" s="75"/>
      <c r="AM2528" s="75"/>
      <c r="AN2528" s="75"/>
      <c r="AO2528" s="75"/>
    </row>
    <row r="2529" spans="2:41" x14ac:dyDescent="0.25">
      <c r="B2529" s="105">
        <v>336</v>
      </c>
      <c r="C2529" s="70">
        <v>42857</v>
      </c>
      <c r="D2529">
        <v>0</v>
      </c>
      <c r="E2529">
        <v>7.2801311369999997</v>
      </c>
      <c r="F2529" s="75">
        <v>0</v>
      </c>
      <c r="G2529" s="75">
        <v>5.0000000000000001E-3</v>
      </c>
      <c r="H2529" s="75">
        <v>0</v>
      </c>
      <c r="I2529" s="75">
        <v>1.05</v>
      </c>
      <c r="J2529" s="75">
        <v>7.6441376938500003</v>
      </c>
      <c r="K2529" s="75">
        <v>0</v>
      </c>
      <c r="L2529" s="75">
        <v>37.5</v>
      </c>
      <c r="M2529" s="75">
        <v>18.75</v>
      </c>
      <c r="N2529" s="75">
        <v>0</v>
      </c>
      <c r="O2529" s="75">
        <v>0</v>
      </c>
      <c r="P2529" s="75">
        <v>0</v>
      </c>
      <c r="Q2529" s="75">
        <v>0.25</v>
      </c>
      <c r="R2529" s="75">
        <v>0</v>
      </c>
      <c r="S2529" s="75">
        <v>0</v>
      </c>
      <c r="T2529" s="75">
        <v>61.432256163508903</v>
      </c>
      <c r="U2529" s="75"/>
      <c r="V2529" s="75"/>
      <c r="W2529" s="75"/>
      <c r="X2529" s="75"/>
      <c r="Y2529" s="75"/>
      <c r="Z2529" s="75"/>
      <c r="AA2529" s="75"/>
      <c r="AB2529" s="75"/>
      <c r="AC2529" s="75"/>
      <c r="AD2529" s="75"/>
      <c r="AE2529" s="75"/>
      <c r="AF2529" s="75"/>
      <c r="AG2529" s="75"/>
      <c r="AH2529" s="75"/>
      <c r="AI2529" s="75"/>
      <c r="AJ2529" s="75"/>
      <c r="AK2529" s="75"/>
      <c r="AL2529" s="75"/>
      <c r="AM2529" s="75"/>
      <c r="AN2529" s="75"/>
      <c r="AO2529" s="75"/>
    </row>
    <row r="2530" spans="2:41" x14ac:dyDescent="0.25">
      <c r="B2530" s="105">
        <v>337</v>
      </c>
      <c r="C2530" s="70">
        <v>42858</v>
      </c>
      <c r="D2530">
        <v>0</v>
      </c>
      <c r="E2530">
        <v>7.3066160890000003</v>
      </c>
      <c r="F2530" s="75">
        <v>0</v>
      </c>
      <c r="G2530" s="75">
        <v>5.0000000000000001E-3</v>
      </c>
      <c r="H2530" s="75">
        <v>0</v>
      </c>
      <c r="I2530" s="75">
        <v>1.05</v>
      </c>
      <c r="J2530" s="75">
        <v>7.6719468934500004</v>
      </c>
      <c r="K2530" s="75">
        <v>0</v>
      </c>
      <c r="L2530" s="75">
        <v>37.5</v>
      </c>
      <c r="M2530" s="75">
        <v>18.75</v>
      </c>
      <c r="N2530" s="75">
        <v>0</v>
      </c>
      <c r="O2530" s="75">
        <v>0</v>
      </c>
      <c r="P2530" s="75">
        <v>0</v>
      </c>
      <c r="Q2530" s="75">
        <v>0.25</v>
      </c>
      <c r="R2530" s="75">
        <v>0</v>
      </c>
      <c r="S2530" s="75">
        <v>0</v>
      </c>
      <c r="T2530" s="75">
        <v>61.432256163508903</v>
      </c>
      <c r="U2530" s="75"/>
      <c r="V2530" s="75"/>
      <c r="W2530" s="75"/>
      <c r="X2530" s="75"/>
      <c r="Y2530" s="75"/>
      <c r="Z2530" s="75"/>
      <c r="AA2530" s="75"/>
      <c r="AB2530" s="75"/>
      <c r="AC2530" s="75"/>
      <c r="AD2530" s="75"/>
      <c r="AE2530" s="75"/>
      <c r="AF2530" s="75"/>
      <c r="AG2530" s="75"/>
      <c r="AH2530" s="75"/>
      <c r="AI2530" s="75"/>
      <c r="AJ2530" s="75"/>
      <c r="AK2530" s="75"/>
      <c r="AL2530" s="75"/>
      <c r="AM2530" s="75"/>
      <c r="AN2530" s="75"/>
      <c r="AO2530" s="75"/>
    </row>
    <row r="2531" spans="2:41" x14ac:dyDescent="0.25">
      <c r="B2531" s="105">
        <v>338</v>
      </c>
      <c r="C2531" s="70">
        <v>42859</v>
      </c>
      <c r="D2531">
        <v>0</v>
      </c>
      <c r="E2531">
        <v>7.3342478849999999</v>
      </c>
      <c r="F2531" s="75">
        <v>0</v>
      </c>
      <c r="G2531" s="75">
        <v>5.0000000000000001E-3</v>
      </c>
      <c r="H2531" s="75">
        <v>0</v>
      </c>
      <c r="I2531" s="75">
        <v>1.05</v>
      </c>
      <c r="J2531" s="75">
        <v>7.7009602792500003</v>
      </c>
      <c r="K2531" s="75">
        <v>0</v>
      </c>
      <c r="L2531" s="75">
        <v>37.5</v>
      </c>
      <c r="M2531" s="75">
        <v>18.75</v>
      </c>
      <c r="N2531" s="75">
        <v>0</v>
      </c>
      <c r="O2531" s="75">
        <v>0</v>
      </c>
      <c r="P2531" s="75">
        <v>0</v>
      </c>
      <c r="Q2531" s="75">
        <v>0.25</v>
      </c>
      <c r="R2531" s="75">
        <v>0</v>
      </c>
      <c r="S2531" s="75">
        <v>0</v>
      </c>
      <c r="T2531" s="75">
        <v>61.432256163508903</v>
      </c>
      <c r="U2531" s="75"/>
      <c r="V2531" s="75"/>
      <c r="W2531" s="75"/>
      <c r="X2531" s="75"/>
      <c r="Y2531" s="75"/>
      <c r="Z2531" s="75"/>
      <c r="AA2531" s="75"/>
      <c r="AB2531" s="75"/>
      <c r="AC2531" s="75"/>
      <c r="AD2531" s="75"/>
      <c r="AE2531" s="75"/>
      <c r="AF2531" s="75"/>
      <c r="AG2531" s="75"/>
      <c r="AH2531" s="75"/>
      <c r="AI2531" s="75"/>
      <c r="AJ2531" s="75"/>
      <c r="AK2531" s="75"/>
      <c r="AL2531" s="75"/>
      <c r="AM2531" s="75"/>
      <c r="AN2531" s="75"/>
      <c r="AO2531" s="75"/>
    </row>
    <row r="2532" spans="2:41" x14ac:dyDescent="0.25">
      <c r="B2532" s="105">
        <v>339</v>
      </c>
      <c r="C2532" s="70">
        <v>42860</v>
      </c>
      <c r="D2532">
        <v>0</v>
      </c>
      <c r="E2532">
        <v>7.4108404439999997</v>
      </c>
      <c r="F2532" s="75">
        <v>0</v>
      </c>
      <c r="G2532" s="75">
        <v>5.0000000000000001E-3</v>
      </c>
      <c r="H2532" s="75">
        <v>0</v>
      </c>
      <c r="I2532" s="75">
        <v>1.05</v>
      </c>
      <c r="J2532" s="75">
        <v>7.7813824662000002</v>
      </c>
      <c r="K2532" s="75">
        <v>0</v>
      </c>
      <c r="L2532" s="75">
        <v>37.5</v>
      </c>
      <c r="M2532" s="75">
        <v>18.75</v>
      </c>
      <c r="N2532" s="75">
        <v>0</v>
      </c>
      <c r="O2532" s="75">
        <v>0</v>
      </c>
      <c r="P2532" s="75">
        <v>0</v>
      </c>
      <c r="Q2532" s="75">
        <v>0.25</v>
      </c>
      <c r="R2532" s="75">
        <v>0</v>
      </c>
      <c r="S2532" s="75">
        <v>0</v>
      </c>
      <c r="T2532" s="75">
        <v>61.432256163508903</v>
      </c>
      <c r="U2532" s="75"/>
      <c r="V2532" s="75"/>
      <c r="W2532" s="75"/>
      <c r="X2532" s="75"/>
      <c r="Y2532" s="75"/>
      <c r="Z2532" s="75"/>
      <c r="AA2532" s="75"/>
      <c r="AB2532" s="75"/>
      <c r="AC2532" s="75"/>
      <c r="AD2532" s="75"/>
      <c r="AE2532" s="75"/>
      <c r="AF2532" s="75"/>
      <c r="AG2532" s="75"/>
      <c r="AH2532" s="75"/>
      <c r="AI2532" s="75"/>
      <c r="AJ2532" s="75"/>
      <c r="AK2532" s="75"/>
      <c r="AL2532" s="75"/>
      <c r="AM2532" s="75"/>
      <c r="AN2532" s="75"/>
      <c r="AO2532" s="75"/>
    </row>
    <row r="2533" spans="2:41" x14ac:dyDescent="0.25">
      <c r="B2533" s="105">
        <v>340</v>
      </c>
      <c r="C2533" s="70">
        <v>42861</v>
      </c>
      <c r="D2533">
        <v>0</v>
      </c>
      <c r="E2533">
        <v>7.4692579449999998</v>
      </c>
      <c r="F2533" s="75">
        <v>0</v>
      </c>
      <c r="G2533" s="75">
        <v>5.0000000000000001E-3</v>
      </c>
      <c r="H2533" s="75">
        <v>0</v>
      </c>
      <c r="I2533" s="75">
        <v>1.05</v>
      </c>
      <c r="J2533" s="75">
        <v>7.8427208422500003</v>
      </c>
      <c r="K2533" s="75">
        <v>0</v>
      </c>
      <c r="L2533" s="75">
        <v>37.5</v>
      </c>
      <c r="M2533" s="75">
        <v>18.75</v>
      </c>
      <c r="N2533" s="75">
        <v>0</v>
      </c>
      <c r="O2533" s="75">
        <v>0</v>
      </c>
      <c r="P2533" s="75">
        <v>0</v>
      </c>
      <c r="Q2533" s="75">
        <v>0.25</v>
      </c>
      <c r="R2533" s="75">
        <v>0</v>
      </c>
      <c r="S2533" s="75">
        <v>0</v>
      </c>
      <c r="T2533" s="75">
        <v>61.432256163508903</v>
      </c>
      <c r="U2533" s="75"/>
      <c r="V2533" s="75"/>
      <c r="W2533" s="75"/>
      <c r="X2533" s="75"/>
      <c r="Y2533" s="75"/>
      <c r="Z2533" s="75"/>
      <c r="AA2533" s="75"/>
      <c r="AB2533" s="75"/>
      <c r="AC2533" s="75"/>
      <c r="AD2533" s="75"/>
      <c r="AE2533" s="75"/>
      <c r="AF2533" s="75"/>
      <c r="AG2533" s="75"/>
      <c r="AH2533" s="75"/>
      <c r="AI2533" s="75"/>
      <c r="AJ2533" s="75"/>
      <c r="AK2533" s="75"/>
      <c r="AL2533" s="75"/>
      <c r="AM2533" s="75"/>
      <c r="AN2533" s="75"/>
      <c r="AO2533" s="75"/>
    </row>
    <row r="2534" spans="2:41" x14ac:dyDescent="0.25">
      <c r="B2534" s="105">
        <v>341</v>
      </c>
      <c r="C2534" s="70">
        <v>42862</v>
      </c>
      <c r="D2534">
        <v>0</v>
      </c>
      <c r="E2534">
        <v>7.4714084600000001</v>
      </c>
      <c r="F2534" s="75">
        <v>0</v>
      </c>
      <c r="G2534" s="75">
        <v>5.0000000000000001E-3</v>
      </c>
      <c r="H2534" s="75">
        <v>0</v>
      </c>
      <c r="I2534" s="75">
        <v>1.05</v>
      </c>
      <c r="J2534" s="75">
        <v>7.8449788829999996</v>
      </c>
      <c r="K2534" s="75">
        <v>0</v>
      </c>
      <c r="L2534" s="75">
        <v>37.5</v>
      </c>
      <c r="M2534" s="75">
        <v>18.75</v>
      </c>
      <c r="N2534" s="75">
        <v>0</v>
      </c>
      <c r="O2534" s="75">
        <v>0</v>
      </c>
      <c r="P2534" s="75">
        <v>0</v>
      </c>
      <c r="Q2534" s="75">
        <v>0.25</v>
      </c>
      <c r="R2534" s="75">
        <v>0</v>
      </c>
      <c r="S2534" s="75">
        <v>0</v>
      </c>
      <c r="T2534" s="75">
        <v>61.432256163508903</v>
      </c>
      <c r="U2534" s="75"/>
      <c r="V2534" s="75"/>
      <c r="W2534" s="75"/>
      <c r="X2534" s="75"/>
      <c r="Y2534" s="75"/>
      <c r="Z2534" s="75"/>
      <c r="AA2534" s="75"/>
      <c r="AB2534" s="75"/>
      <c r="AC2534" s="75"/>
      <c r="AD2534" s="75"/>
      <c r="AE2534" s="75"/>
      <c r="AF2534" s="75"/>
      <c r="AG2534" s="75"/>
      <c r="AH2534" s="75"/>
      <c r="AI2534" s="75"/>
      <c r="AJ2534" s="75"/>
      <c r="AK2534" s="75"/>
      <c r="AL2534" s="75"/>
      <c r="AM2534" s="75"/>
      <c r="AN2534" s="75"/>
      <c r="AO2534" s="75"/>
    </row>
    <row r="2535" spans="2:41" x14ac:dyDescent="0.25">
      <c r="B2535" s="105">
        <v>342</v>
      </c>
      <c r="C2535" s="70">
        <v>42863</v>
      </c>
      <c r="D2535">
        <v>0</v>
      </c>
      <c r="E2535">
        <v>7.4943031810000003</v>
      </c>
      <c r="F2535" s="75">
        <v>0</v>
      </c>
      <c r="G2535" s="75">
        <v>5.0000000000000001E-3</v>
      </c>
      <c r="H2535" s="75">
        <v>0</v>
      </c>
      <c r="I2535" s="75">
        <v>1.05</v>
      </c>
      <c r="J2535" s="75">
        <v>7.8690183400500002</v>
      </c>
      <c r="K2535" s="75">
        <v>0</v>
      </c>
      <c r="L2535" s="75">
        <v>37.5</v>
      </c>
      <c r="M2535" s="75">
        <v>18.75</v>
      </c>
      <c r="N2535" s="75">
        <v>0</v>
      </c>
      <c r="O2535" s="75">
        <v>0</v>
      </c>
      <c r="P2535" s="75">
        <v>0</v>
      </c>
      <c r="Q2535" s="75">
        <v>0.25</v>
      </c>
      <c r="R2535" s="75">
        <v>0</v>
      </c>
      <c r="S2535" s="75">
        <v>0</v>
      </c>
      <c r="T2535" s="75">
        <v>61.432256163508903</v>
      </c>
      <c r="U2535" s="75"/>
      <c r="V2535" s="75"/>
      <c r="W2535" s="75"/>
      <c r="X2535" s="75"/>
      <c r="Y2535" s="75"/>
      <c r="Z2535" s="75"/>
      <c r="AA2535" s="75"/>
      <c r="AB2535" s="75"/>
      <c r="AC2535" s="75"/>
      <c r="AD2535" s="75"/>
      <c r="AE2535" s="75"/>
      <c r="AF2535" s="75"/>
      <c r="AG2535" s="75"/>
      <c r="AH2535" s="75"/>
      <c r="AI2535" s="75"/>
      <c r="AJ2535" s="75"/>
      <c r="AK2535" s="75"/>
      <c r="AL2535" s="75"/>
      <c r="AM2535" s="75"/>
      <c r="AN2535" s="75"/>
      <c r="AO2535" s="75"/>
    </row>
    <row r="2536" spans="2:41" x14ac:dyDescent="0.25">
      <c r="B2536" s="105">
        <v>343</v>
      </c>
      <c r="C2536" s="70">
        <v>42864</v>
      </c>
      <c r="D2536">
        <v>0</v>
      </c>
      <c r="E2536">
        <v>7.4855035089999999</v>
      </c>
      <c r="F2536" s="75">
        <v>0</v>
      </c>
      <c r="G2536" s="75">
        <v>5.0000000000000001E-3</v>
      </c>
      <c r="H2536" s="75">
        <v>0</v>
      </c>
      <c r="I2536" s="75">
        <v>1.05</v>
      </c>
      <c r="J2536" s="75">
        <v>7.8597786844500002</v>
      </c>
      <c r="K2536" s="75">
        <v>0</v>
      </c>
      <c r="L2536" s="75">
        <v>37.5</v>
      </c>
      <c r="M2536" s="75">
        <v>18.75</v>
      </c>
      <c r="N2536" s="75">
        <v>0</v>
      </c>
      <c r="O2536" s="75">
        <v>0</v>
      </c>
      <c r="P2536" s="75">
        <v>0</v>
      </c>
      <c r="Q2536" s="75">
        <v>0.25</v>
      </c>
      <c r="R2536" s="75">
        <v>0</v>
      </c>
      <c r="S2536" s="75">
        <v>0</v>
      </c>
      <c r="T2536" s="75">
        <v>61.432256163508903</v>
      </c>
      <c r="U2536" s="75"/>
      <c r="V2536" s="75"/>
      <c r="W2536" s="75"/>
      <c r="X2536" s="75"/>
      <c r="Y2536" s="75"/>
      <c r="Z2536" s="75"/>
      <c r="AA2536" s="75"/>
      <c r="AB2536" s="75"/>
      <c r="AC2536" s="75"/>
      <c r="AD2536" s="75"/>
      <c r="AE2536" s="75"/>
      <c r="AF2536" s="75"/>
      <c r="AG2536" s="75"/>
      <c r="AH2536" s="75"/>
      <c r="AI2536" s="75"/>
      <c r="AJ2536" s="75"/>
      <c r="AK2536" s="75"/>
      <c r="AL2536" s="75"/>
      <c r="AM2536" s="75"/>
      <c r="AN2536" s="75"/>
      <c r="AO2536" s="75"/>
    </row>
    <row r="2537" spans="2:41" x14ac:dyDescent="0.25">
      <c r="B2537" s="105">
        <v>344</v>
      </c>
      <c r="C2537" s="70">
        <v>42865</v>
      </c>
      <c r="D2537">
        <v>0</v>
      </c>
      <c r="E2537">
        <v>7.4264728570000003</v>
      </c>
      <c r="F2537" s="75">
        <v>0</v>
      </c>
      <c r="G2537" s="75">
        <v>5.0000000000000001E-3</v>
      </c>
      <c r="H2537" s="75">
        <v>0</v>
      </c>
      <c r="I2537" s="75">
        <v>1.05</v>
      </c>
      <c r="J2537" s="75">
        <v>7.7977964998499996</v>
      </c>
      <c r="K2537" s="75">
        <v>0</v>
      </c>
      <c r="L2537" s="75">
        <v>37.5</v>
      </c>
      <c r="M2537" s="75">
        <v>18.75</v>
      </c>
      <c r="N2537" s="75">
        <v>0</v>
      </c>
      <c r="O2537" s="75">
        <v>0</v>
      </c>
      <c r="P2537" s="75">
        <v>0</v>
      </c>
      <c r="Q2537" s="75">
        <v>0.25</v>
      </c>
      <c r="R2537" s="75">
        <v>0</v>
      </c>
      <c r="S2537" s="75">
        <v>0</v>
      </c>
      <c r="T2537" s="75">
        <v>61.432256163508903</v>
      </c>
      <c r="U2537" s="75"/>
      <c r="V2537" s="75"/>
      <c r="W2537" s="75"/>
      <c r="X2537" s="75"/>
      <c r="Y2537" s="75"/>
      <c r="Z2537" s="75"/>
      <c r="AA2537" s="75"/>
      <c r="AB2537" s="75"/>
      <c r="AC2537" s="75"/>
      <c r="AD2537" s="75"/>
      <c r="AE2537" s="75"/>
      <c r="AF2537" s="75"/>
      <c r="AG2537" s="75"/>
      <c r="AH2537" s="75"/>
      <c r="AI2537" s="75"/>
      <c r="AJ2537" s="75"/>
      <c r="AK2537" s="75"/>
      <c r="AL2537" s="75"/>
      <c r="AM2537" s="75"/>
      <c r="AN2537" s="75"/>
      <c r="AO2537" s="75"/>
    </row>
    <row r="2538" spans="2:41" x14ac:dyDescent="0.25">
      <c r="B2538" s="105">
        <v>345</v>
      </c>
      <c r="C2538" s="70">
        <v>42866</v>
      </c>
      <c r="D2538">
        <v>0</v>
      </c>
      <c r="E2538">
        <v>7.3414725409999999</v>
      </c>
      <c r="F2538" s="75">
        <v>0</v>
      </c>
      <c r="G2538" s="75">
        <v>5.0000000000000001E-3</v>
      </c>
      <c r="H2538" s="75">
        <v>0</v>
      </c>
      <c r="I2538" s="75">
        <v>1.05</v>
      </c>
      <c r="J2538" s="75">
        <v>7.7085461680499998</v>
      </c>
      <c r="K2538" s="75">
        <v>0</v>
      </c>
      <c r="L2538" s="75">
        <v>37.5</v>
      </c>
      <c r="M2538" s="75">
        <v>18.75</v>
      </c>
      <c r="N2538" s="75">
        <v>0</v>
      </c>
      <c r="O2538" s="75">
        <v>0</v>
      </c>
      <c r="P2538" s="75">
        <v>0</v>
      </c>
      <c r="Q2538" s="75">
        <v>0.25</v>
      </c>
      <c r="R2538" s="75">
        <v>0</v>
      </c>
      <c r="S2538" s="75">
        <v>0</v>
      </c>
      <c r="T2538" s="75">
        <v>61.432256163508903</v>
      </c>
      <c r="U2538" s="75"/>
      <c r="V2538" s="75"/>
      <c r="W2538" s="75"/>
      <c r="X2538" s="75"/>
      <c r="Y2538" s="75"/>
      <c r="Z2538" s="75"/>
      <c r="AA2538" s="75"/>
      <c r="AB2538" s="75"/>
      <c r="AC2538" s="75"/>
      <c r="AD2538" s="75"/>
      <c r="AE2538" s="75"/>
      <c r="AF2538" s="75"/>
      <c r="AG2538" s="75"/>
      <c r="AH2538" s="75"/>
      <c r="AI2538" s="75"/>
      <c r="AJ2538" s="75"/>
      <c r="AK2538" s="75"/>
      <c r="AL2538" s="75"/>
      <c r="AM2538" s="75"/>
      <c r="AN2538" s="75"/>
      <c r="AO2538" s="75"/>
    </row>
    <row r="2539" spans="2:41" x14ac:dyDescent="0.25">
      <c r="B2539" s="105">
        <v>346</v>
      </c>
      <c r="C2539" s="70">
        <v>42867</v>
      </c>
      <c r="D2539">
        <v>0</v>
      </c>
      <c r="E2539">
        <v>7.3390963060000001</v>
      </c>
      <c r="F2539" s="75">
        <v>0</v>
      </c>
      <c r="G2539" s="75">
        <v>5.0000000000000001E-3</v>
      </c>
      <c r="H2539" s="75">
        <v>0</v>
      </c>
      <c r="I2539" s="75">
        <v>1.05</v>
      </c>
      <c r="J2539" s="75">
        <v>7.7060511212999998</v>
      </c>
      <c r="K2539" s="75">
        <v>0</v>
      </c>
      <c r="L2539" s="75">
        <v>37.5</v>
      </c>
      <c r="M2539" s="75">
        <v>18.75</v>
      </c>
      <c r="N2539" s="75">
        <v>0</v>
      </c>
      <c r="O2539" s="75">
        <v>0</v>
      </c>
      <c r="P2539" s="75">
        <v>0</v>
      </c>
      <c r="Q2539" s="75">
        <v>0.25</v>
      </c>
      <c r="R2539" s="75">
        <v>0</v>
      </c>
      <c r="S2539" s="75">
        <v>0</v>
      </c>
      <c r="T2539" s="75">
        <v>61.432256163508903</v>
      </c>
      <c r="U2539" s="75"/>
      <c r="V2539" s="75"/>
      <c r="W2539" s="75"/>
      <c r="X2539" s="75"/>
      <c r="Y2539" s="75"/>
      <c r="Z2539" s="75"/>
      <c r="AA2539" s="75"/>
      <c r="AB2539" s="75"/>
      <c r="AC2539" s="75"/>
      <c r="AD2539" s="75"/>
      <c r="AE2539" s="75"/>
      <c r="AF2539" s="75"/>
      <c r="AG2539" s="75"/>
      <c r="AH2539" s="75"/>
      <c r="AI2539" s="75"/>
      <c r="AJ2539" s="75"/>
      <c r="AK2539" s="75"/>
      <c r="AL2539" s="75"/>
      <c r="AM2539" s="75"/>
      <c r="AN2539" s="75"/>
      <c r="AO2539" s="75"/>
    </row>
    <row r="2540" spans="2:41" x14ac:dyDescent="0.25">
      <c r="B2540" s="105">
        <v>347</v>
      </c>
      <c r="C2540" s="70">
        <v>42868</v>
      </c>
      <c r="D2540">
        <v>0</v>
      </c>
      <c r="E2540">
        <v>7.3737417790000004</v>
      </c>
      <c r="F2540" s="75">
        <v>0</v>
      </c>
      <c r="G2540" s="75">
        <v>5.0000000000000001E-3</v>
      </c>
      <c r="H2540" s="75">
        <v>0</v>
      </c>
      <c r="I2540" s="75">
        <v>1.05</v>
      </c>
      <c r="J2540" s="75">
        <v>7.7424288679500002</v>
      </c>
      <c r="K2540" s="75">
        <v>0</v>
      </c>
      <c r="L2540" s="75">
        <v>37.5</v>
      </c>
      <c r="M2540" s="75">
        <v>18.75</v>
      </c>
      <c r="N2540" s="75">
        <v>0</v>
      </c>
      <c r="O2540" s="75">
        <v>0</v>
      </c>
      <c r="P2540" s="75">
        <v>0</v>
      </c>
      <c r="Q2540" s="75">
        <v>0.25</v>
      </c>
      <c r="R2540" s="75">
        <v>0</v>
      </c>
      <c r="S2540" s="75">
        <v>0</v>
      </c>
      <c r="T2540" s="75">
        <v>61.432256163508903</v>
      </c>
      <c r="U2540" s="75"/>
      <c r="V2540" s="75"/>
      <c r="W2540" s="75"/>
      <c r="X2540" s="75"/>
      <c r="Y2540" s="75"/>
      <c r="Z2540" s="75"/>
      <c r="AA2540" s="75"/>
      <c r="AB2540" s="75"/>
      <c r="AC2540" s="75"/>
      <c r="AD2540" s="75"/>
      <c r="AE2540" s="75"/>
      <c r="AF2540" s="75"/>
      <c r="AG2540" s="75"/>
      <c r="AH2540" s="75"/>
      <c r="AI2540" s="75"/>
      <c r="AJ2540" s="75"/>
      <c r="AK2540" s="75"/>
      <c r="AL2540" s="75"/>
      <c r="AM2540" s="75"/>
      <c r="AN2540" s="75"/>
      <c r="AO2540" s="75"/>
    </row>
    <row r="2541" spans="2:41" x14ac:dyDescent="0.25">
      <c r="B2541" s="105">
        <v>348</v>
      </c>
      <c r="C2541" s="70">
        <v>42869</v>
      </c>
      <c r="D2541">
        <v>0</v>
      </c>
      <c r="E2541">
        <v>7.5013378069999996</v>
      </c>
      <c r="F2541" s="75">
        <v>0</v>
      </c>
      <c r="G2541" s="75">
        <v>5.0000000000000001E-3</v>
      </c>
      <c r="H2541" s="75">
        <v>0</v>
      </c>
      <c r="I2541" s="75">
        <v>1.05</v>
      </c>
      <c r="J2541" s="75">
        <v>7.8764046973499999</v>
      </c>
      <c r="K2541" s="75">
        <v>0</v>
      </c>
      <c r="L2541" s="75">
        <v>37.5</v>
      </c>
      <c r="M2541" s="75">
        <v>18.75</v>
      </c>
      <c r="N2541" s="75">
        <v>0</v>
      </c>
      <c r="O2541" s="75">
        <v>0</v>
      </c>
      <c r="P2541" s="75">
        <v>0</v>
      </c>
      <c r="Q2541" s="75">
        <v>0.25</v>
      </c>
      <c r="R2541" s="75">
        <v>0</v>
      </c>
      <c r="S2541" s="75">
        <v>0</v>
      </c>
      <c r="T2541" s="75">
        <v>61.432256163508903</v>
      </c>
      <c r="U2541" s="75"/>
      <c r="V2541" s="75"/>
      <c r="W2541" s="75"/>
      <c r="X2541" s="75"/>
      <c r="Y2541" s="75"/>
      <c r="Z2541" s="75"/>
      <c r="AA2541" s="75"/>
      <c r="AB2541" s="75"/>
      <c r="AC2541" s="75"/>
      <c r="AD2541" s="75"/>
      <c r="AE2541" s="75"/>
      <c r="AF2541" s="75"/>
      <c r="AG2541" s="75"/>
      <c r="AH2541" s="75"/>
      <c r="AI2541" s="75"/>
      <c r="AJ2541" s="75"/>
      <c r="AK2541" s="75"/>
      <c r="AL2541" s="75"/>
      <c r="AM2541" s="75"/>
      <c r="AN2541" s="75"/>
      <c r="AO2541" s="75"/>
    </row>
    <row r="2542" spans="2:41" x14ac:dyDescent="0.25">
      <c r="B2542" s="105">
        <v>349</v>
      </c>
      <c r="C2542" s="70">
        <v>42870</v>
      </c>
      <c r="D2542">
        <v>0</v>
      </c>
      <c r="E2542">
        <v>7.6271787</v>
      </c>
      <c r="F2542" s="75">
        <v>0</v>
      </c>
      <c r="G2542" s="75">
        <v>5.0000000000000001E-3</v>
      </c>
      <c r="H2542" s="75">
        <v>0</v>
      </c>
      <c r="I2542" s="75">
        <v>1.05</v>
      </c>
      <c r="J2542" s="75">
        <v>8.0085376349999997</v>
      </c>
      <c r="K2542" s="75">
        <v>0</v>
      </c>
      <c r="L2542" s="75">
        <v>37.5</v>
      </c>
      <c r="M2542" s="75">
        <v>18.75</v>
      </c>
      <c r="N2542" s="75">
        <v>0</v>
      </c>
      <c r="O2542" s="75">
        <v>0</v>
      </c>
      <c r="P2542" s="75">
        <v>0</v>
      </c>
      <c r="Q2542" s="75">
        <v>0.25</v>
      </c>
      <c r="R2542" s="75">
        <v>0</v>
      </c>
      <c r="S2542" s="75">
        <v>0</v>
      </c>
      <c r="T2542" s="75">
        <v>61.432256163508903</v>
      </c>
      <c r="U2542" s="75"/>
      <c r="V2542" s="75"/>
      <c r="W2542" s="75"/>
      <c r="X2542" s="75"/>
      <c r="Y2542" s="75"/>
      <c r="Z2542" s="75"/>
      <c r="AA2542" s="75"/>
      <c r="AB2542" s="75"/>
      <c r="AC2542" s="75"/>
      <c r="AD2542" s="75"/>
      <c r="AE2542" s="75"/>
      <c r="AF2542" s="75"/>
      <c r="AG2542" s="75"/>
      <c r="AH2542" s="75"/>
      <c r="AI2542" s="75"/>
      <c r="AJ2542" s="75"/>
      <c r="AK2542" s="75"/>
      <c r="AL2542" s="75"/>
      <c r="AM2542" s="75"/>
      <c r="AN2542" s="75"/>
      <c r="AO2542" s="75"/>
    </row>
    <row r="2543" spans="2:41" x14ac:dyDescent="0.25">
      <c r="B2543" s="105">
        <v>350</v>
      </c>
      <c r="C2543" s="70">
        <v>42871</v>
      </c>
      <c r="D2543">
        <v>0</v>
      </c>
      <c r="E2543">
        <v>7.7117744850000003</v>
      </c>
      <c r="F2543" s="75">
        <v>0</v>
      </c>
      <c r="G2543" s="75">
        <v>5.0000000000000001E-3</v>
      </c>
      <c r="H2543" s="75">
        <v>0</v>
      </c>
      <c r="I2543" s="75">
        <v>1.05</v>
      </c>
      <c r="J2543" s="75">
        <v>8.0973632092500001</v>
      </c>
      <c r="K2543" s="75">
        <v>0</v>
      </c>
      <c r="L2543" s="75">
        <v>37.5</v>
      </c>
      <c r="M2543" s="75">
        <v>18.75</v>
      </c>
      <c r="N2543" s="75">
        <v>0</v>
      </c>
      <c r="O2543" s="75">
        <v>0</v>
      </c>
      <c r="P2543" s="75">
        <v>0</v>
      </c>
      <c r="Q2543" s="75">
        <v>0.25</v>
      </c>
      <c r="R2543" s="75">
        <v>0</v>
      </c>
      <c r="S2543" s="75">
        <v>0</v>
      </c>
      <c r="T2543" s="75">
        <v>61.432256163508903</v>
      </c>
      <c r="U2543" s="75"/>
      <c r="V2543" s="75"/>
      <c r="W2543" s="75"/>
      <c r="X2543" s="75"/>
      <c r="Y2543" s="75"/>
      <c r="Z2543" s="75"/>
      <c r="AA2543" s="75"/>
      <c r="AB2543" s="75"/>
      <c r="AC2543" s="75"/>
      <c r="AD2543" s="75"/>
      <c r="AE2543" s="75"/>
      <c r="AF2543" s="75"/>
      <c r="AG2543" s="75"/>
      <c r="AH2543" s="75"/>
      <c r="AI2543" s="75"/>
      <c r="AJ2543" s="75"/>
      <c r="AK2543" s="75"/>
      <c r="AL2543" s="75"/>
      <c r="AM2543" s="75"/>
      <c r="AN2543" s="75"/>
      <c r="AO2543" s="75"/>
    </row>
    <row r="2544" spans="2:41" x14ac:dyDescent="0.25">
      <c r="B2544" s="105">
        <v>351</v>
      </c>
      <c r="C2544" s="70">
        <v>42872</v>
      </c>
      <c r="D2544">
        <v>0</v>
      </c>
      <c r="E2544">
        <v>7.7438876460000001</v>
      </c>
      <c r="F2544" s="75">
        <v>0</v>
      </c>
      <c r="G2544" s="75">
        <v>5.0000000000000001E-3</v>
      </c>
      <c r="H2544" s="75">
        <v>0</v>
      </c>
      <c r="I2544" s="75">
        <v>1.05</v>
      </c>
      <c r="J2544" s="75">
        <v>8.1310820282999998</v>
      </c>
      <c r="K2544" s="75">
        <v>0</v>
      </c>
      <c r="L2544" s="75">
        <v>37.5</v>
      </c>
      <c r="M2544" s="75">
        <v>18.75</v>
      </c>
      <c r="N2544" s="75">
        <v>0</v>
      </c>
      <c r="O2544" s="75">
        <v>0</v>
      </c>
      <c r="P2544" s="75">
        <v>0</v>
      </c>
      <c r="Q2544" s="75">
        <v>0.25</v>
      </c>
      <c r="R2544" s="75">
        <v>0</v>
      </c>
      <c r="S2544" s="75">
        <v>0</v>
      </c>
      <c r="T2544" s="75">
        <v>61.432256163508903</v>
      </c>
      <c r="U2544" s="75"/>
      <c r="V2544" s="75"/>
      <c r="W2544" s="75"/>
      <c r="X2544" s="75"/>
      <c r="Y2544" s="75"/>
      <c r="Z2544" s="75"/>
      <c r="AA2544" s="75"/>
      <c r="AB2544" s="75"/>
      <c r="AC2544" s="75"/>
      <c r="AD2544" s="75"/>
      <c r="AE2544" s="75"/>
      <c r="AF2544" s="75"/>
      <c r="AG2544" s="75"/>
      <c r="AH2544" s="75"/>
      <c r="AI2544" s="75"/>
      <c r="AJ2544" s="75"/>
      <c r="AK2544" s="75"/>
      <c r="AL2544" s="75"/>
      <c r="AM2544" s="75"/>
      <c r="AN2544" s="75"/>
      <c r="AO2544" s="75"/>
    </row>
    <row r="2545" spans="2:41" x14ac:dyDescent="0.25">
      <c r="B2545" s="105">
        <v>352</v>
      </c>
      <c r="C2545" s="70">
        <v>42873</v>
      </c>
      <c r="D2545">
        <v>0</v>
      </c>
      <c r="E2545">
        <v>7.7932151709999999</v>
      </c>
      <c r="F2545" s="75">
        <v>0</v>
      </c>
      <c r="G2545" s="75">
        <v>5.0000000000000001E-3</v>
      </c>
      <c r="H2545" s="75">
        <v>0</v>
      </c>
      <c r="I2545" s="75">
        <v>1.05</v>
      </c>
      <c r="J2545" s="75">
        <v>8.1828759295500006</v>
      </c>
      <c r="K2545" s="75">
        <v>0</v>
      </c>
      <c r="L2545" s="75">
        <v>37.5</v>
      </c>
      <c r="M2545" s="75">
        <v>18.75</v>
      </c>
      <c r="N2545" s="75">
        <v>0</v>
      </c>
      <c r="O2545" s="75">
        <v>0</v>
      </c>
      <c r="P2545" s="75">
        <v>0</v>
      </c>
      <c r="Q2545" s="75">
        <v>0.25</v>
      </c>
      <c r="R2545" s="75">
        <v>0</v>
      </c>
      <c r="S2545" s="75">
        <v>0</v>
      </c>
      <c r="T2545" s="75">
        <v>61.432256163508903</v>
      </c>
      <c r="U2545" s="75"/>
      <c r="V2545" s="75"/>
      <c r="W2545" s="75"/>
      <c r="X2545" s="75"/>
      <c r="Y2545" s="75"/>
      <c r="Z2545" s="75"/>
      <c r="AA2545" s="75"/>
      <c r="AB2545" s="75"/>
      <c r="AC2545" s="75"/>
      <c r="AD2545" s="75"/>
      <c r="AE2545" s="75"/>
      <c r="AF2545" s="75"/>
      <c r="AG2545" s="75"/>
      <c r="AH2545" s="75"/>
      <c r="AI2545" s="75"/>
      <c r="AJ2545" s="75"/>
      <c r="AK2545" s="75"/>
      <c r="AL2545" s="75"/>
      <c r="AM2545" s="75"/>
      <c r="AN2545" s="75"/>
      <c r="AO2545" s="75"/>
    </row>
    <row r="2546" spans="2:41" x14ac:dyDescent="0.25">
      <c r="B2546" s="105">
        <v>353</v>
      </c>
      <c r="C2546" s="70">
        <v>42874</v>
      </c>
      <c r="D2546">
        <v>0</v>
      </c>
      <c r="E2546">
        <v>7.6805119849999999</v>
      </c>
      <c r="F2546" s="75">
        <v>0</v>
      </c>
      <c r="G2546" s="75">
        <v>5.0000000000000001E-3</v>
      </c>
      <c r="H2546" s="75">
        <v>0</v>
      </c>
      <c r="I2546" s="75">
        <v>1.05</v>
      </c>
      <c r="J2546" s="75">
        <v>8.0645375842499991</v>
      </c>
      <c r="K2546" s="75">
        <v>0</v>
      </c>
      <c r="L2546" s="75">
        <v>37.5</v>
      </c>
      <c r="M2546" s="75">
        <v>18.75</v>
      </c>
      <c r="N2546" s="75">
        <v>0</v>
      </c>
      <c r="O2546" s="75">
        <v>0</v>
      </c>
      <c r="P2546" s="75">
        <v>0</v>
      </c>
      <c r="Q2546" s="75">
        <v>0.25</v>
      </c>
      <c r="R2546" s="75">
        <v>0</v>
      </c>
      <c r="S2546" s="75">
        <v>0</v>
      </c>
      <c r="T2546" s="75">
        <v>61.432256163508903</v>
      </c>
      <c r="U2546" s="75"/>
      <c r="V2546" s="75"/>
      <c r="W2546" s="75"/>
      <c r="X2546" s="75"/>
      <c r="Y2546" s="75"/>
      <c r="Z2546" s="75"/>
      <c r="AA2546" s="75"/>
      <c r="AB2546" s="75"/>
      <c r="AC2546" s="75"/>
      <c r="AD2546" s="75"/>
      <c r="AE2546" s="75"/>
      <c r="AF2546" s="75"/>
      <c r="AG2546" s="75"/>
      <c r="AH2546" s="75"/>
      <c r="AI2546" s="75"/>
      <c r="AJ2546" s="75"/>
      <c r="AK2546" s="75"/>
      <c r="AL2546" s="75"/>
      <c r="AM2546" s="75"/>
      <c r="AN2546" s="75"/>
      <c r="AO2546" s="75"/>
    </row>
    <row r="2547" spans="2:41" x14ac:dyDescent="0.25">
      <c r="B2547" s="105">
        <v>354</v>
      </c>
      <c r="C2547" s="70">
        <v>42875</v>
      </c>
      <c r="D2547">
        <v>0</v>
      </c>
      <c r="E2547">
        <v>7.5602620229999999</v>
      </c>
      <c r="F2547" s="75">
        <v>0</v>
      </c>
      <c r="G2547" s="75">
        <v>5.0000000000000001E-3</v>
      </c>
      <c r="H2547" s="75">
        <v>0</v>
      </c>
      <c r="I2547" s="75">
        <v>1.05</v>
      </c>
      <c r="J2547" s="75">
        <v>7.9382751241499996</v>
      </c>
      <c r="K2547" s="75">
        <v>0</v>
      </c>
      <c r="L2547" s="75">
        <v>37.5</v>
      </c>
      <c r="M2547" s="75">
        <v>18.75</v>
      </c>
      <c r="N2547" s="75">
        <v>0</v>
      </c>
      <c r="O2547" s="75">
        <v>0</v>
      </c>
      <c r="P2547" s="75">
        <v>0</v>
      </c>
      <c r="Q2547" s="75">
        <v>0.25</v>
      </c>
      <c r="R2547" s="75">
        <v>0</v>
      </c>
      <c r="S2547" s="75">
        <v>0</v>
      </c>
      <c r="T2547" s="75">
        <v>61.432256163508903</v>
      </c>
      <c r="U2547" s="75"/>
      <c r="V2547" s="75"/>
      <c r="W2547" s="75"/>
      <c r="X2547" s="75"/>
      <c r="Y2547" s="75"/>
      <c r="Z2547" s="75"/>
      <c r="AA2547" s="75"/>
      <c r="AB2547" s="75"/>
      <c r="AC2547" s="75"/>
      <c r="AD2547" s="75"/>
      <c r="AE2547" s="75"/>
      <c r="AF2547" s="75"/>
      <c r="AG2547" s="75"/>
      <c r="AH2547" s="75"/>
      <c r="AI2547" s="75"/>
      <c r="AJ2547" s="75"/>
      <c r="AK2547" s="75"/>
      <c r="AL2547" s="75"/>
      <c r="AM2547" s="75"/>
      <c r="AN2547" s="75"/>
      <c r="AO2547" s="75"/>
    </row>
    <row r="2548" spans="2:41" x14ac:dyDescent="0.25">
      <c r="B2548" s="105">
        <v>355</v>
      </c>
      <c r="C2548" s="70">
        <v>42876</v>
      </c>
      <c r="D2548">
        <v>0</v>
      </c>
      <c r="E2548">
        <v>7.523772728</v>
      </c>
      <c r="F2548" s="75">
        <v>0</v>
      </c>
      <c r="G2548" s="75">
        <v>5.0000000000000001E-3</v>
      </c>
      <c r="H2548" s="75">
        <v>0</v>
      </c>
      <c r="I2548" s="75">
        <v>1.05</v>
      </c>
      <c r="J2548" s="75">
        <v>7.8999613644000002</v>
      </c>
      <c r="K2548" s="75">
        <v>0</v>
      </c>
      <c r="L2548" s="75">
        <v>37.5</v>
      </c>
      <c r="M2548" s="75">
        <v>18.75</v>
      </c>
      <c r="N2548" s="75">
        <v>0</v>
      </c>
      <c r="O2548" s="75">
        <v>0</v>
      </c>
      <c r="P2548" s="75">
        <v>0</v>
      </c>
      <c r="Q2548" s="75">
        <v>0.25</v>
      </c>
      <c r="R2548" s="75">
        <v>0</v>
      </c>
      <c r="S2548" s="75">
        <v>0</v>
      </c>
      <c r="T2548" s="75">
        <v>61.432256163508903</v>
      </c>
      <c r="U2548" s="75"/>
      <c r="V2548" s="75"/>
      <c r="W2548" s="75"/>
      <c r="X2548" s="75"/>
      <c r="Y2548" s="75"/>
      <c r="Z2548" s="75"/>
      <c r="AA2548" s="75"/>
      <c r="AB2548" s="75"/>
      <c r="AC2548" s="75"/>
      <c r="AD2548" s="75"/>
      <c r="AE2548" s="75"/>
      <c r="AF2548" s="75"/>
      <c r="AG2548" s="75"/>
      <c r="AH2548" s="75"/>
      <c r="AI2548" s="75"/>
      <c r="AJ2548" s="75"/>
      <c r="AK2548" s="75"/>
      <c r="AL2548" s="75"/>
      <c r="AM2548" s="75"/>
      <c r="AN2548" s="75"/>
      <c r="AO2548" s="75"/>
    </row>
    <row r="2549" spans="2:41" x14ac:dyDescent="0.25">
      <c r="B2549" s="105">
        <v>356</v>
      </c>
      <c r="C2549" s="70">
        <v>42877</v>
      </c>
      <c r="D2549">
        <v>0</v>
      </c>
      <c r="E2549">
        <v>7.4776731520000004</v>
      </c>
      <c r="F2549" s="75">
        <v>0</v>
      </c>
      <c r="G2549" s="75">
        <v>5.0000000000000001E-3</v>
      </c>
      <c r="H2549" s="75">
        <v>0</v>
      </c>
      <c r="I2549" s="75">
        <v>1.05</v>
      </c>
      <c r="J2549" s="75">
        <v>7.8515568095999999</v>
      </c>
      <c r="K2549" s="75">
        <v>0</v>
      </c>
      <c r="L2549" s="75">
        <v>37.5</v>
      </c>
      <c r="M2549" s="75">
        <v>18.75</v>
      </c>
      <c r="N2549" s="75">
        <v>0</v>
      </c>
      <c r="O2549" s="75">
        <v>0</v>
      </c>
      <c r="P2549" s="75">
        <v>0</v>
      </c>
      <c r="Q2549" s="75">
        <v>0.25</v>
      </c>
      <c r="R2549" s="75">
        <v>0</v>
      </c>
      <c r="S2549" s="75">
        <v>0</v>
      </c>
      <c r="T2549" s="75">
        <v>61.432256163508903</v>
      </c>
      <c r="U2549" s="75"/>
      <c r="V2549" s="75"/>
      <c r="W2549" s="75"/>
      <c r="X2549" s="75"/>
      <c r="Y2549" s="75"/>
      <c r="Z2549" s="75"/>
      <c r="AA2549" s="75"/>
      <c r="AB2549" s="75"/>
      <c r="AC2549" s="75"/>
      <c r="AD2549" s="75"/>
      <c r="AE2549" s="75"/>
      <c r="AF2549" s="75"/>
      <c r="AG2549" s="75"/>
      <c r="AH2549" s="75"/>
      <c r="AI2549" s="75"/>
      <c r="AJ2549" s="75"/>
      <c r="AK2549" s="75"/>
      <c r="AL2549" s="75"/>
      <c r="AM2549" s="75"/>
      <c r="AN2549" s="75"/>
      <c r="AO2549" s="75"/>
    </row>
    <row r="2550" spans="2:41" x14ac:dyDescent="0.25">
      <c r="B2550" s="105">
        <v>357</v>
      </c>
      <c r="C2550" s="70">
        <v>42878</v>
      </c>
      <c r="D2550">
        <v>0</v>
      </c>
      <c r="E2550">
        <v>7.4258163919999998</v>
      </c>
      <c r="F2550" s="75">
        <v>0</v>
      </c>
      <c r="G2550" s="75">
        <v>5.0000000000000001E-3</v>
      </c>
      <c r="H2550" s="75">
        <v>0</v>
      </c>
      <c r="I2550" s="75">
        <v>1.05</v>
      </c>
      <c r="J2550" s="75">
        <v>7.7971072116000002</v>
      </c>
      <c r="K2550" s="75">
        <v>0</v>
      </c>
      <c r="L2550" s="75">
        <v>37.5</v>
      </c>
      <c r="M2550" s="75">
        <v>18.75</v>
      </c>
      <c r="N2550" s="75">
        <v>0</v>
      </c>
      <c r="O2550" s="75">
        <v>0</v>
      </c>
      <c r="P2550" s="75">
        <v>0</v>
      </c>
      <c r="Q2550" s="75">
        <v>0.25</v>
      </c>
      <c r="R2550" s="75">
        <v>0</v>
      </c>
      <c r="S2550" s="75">
        <v>0</v>
      </c>
      <c r="T2550" s="75">
        <v>61.432256163508903</v>
      </c>
      <c r="U2550" s="75"/>
      <c r="V2550" s="75"/>
      <c r="W2550" s="75"/>
      <c r="X2550" s="75"/>
      <c r="Y2550" s="75"/>
      <c r="Z2550" s="75"/>
      <c r="AA2550" s="75"/>
      <c r="AB2550" s="75"/>
      <c r="AC2550" s="75"/>
      <c r="AD2550" s="75"/>
      <c r="AE2550" s="75"/>
      <c r="AF2550" s="75"/>
      <c r="AG2550" s="75"/>
      <c r="AH2550" s="75"/>
      <c r="AI2550" s="75"/>
      <c r="AJ2550" s="75"/>
      <c r="AK2550" s="75"/>
      <c r="AL2550" s="75"/>
      <c r="AM2550" s="75"/>
      <c r="AN2550" s="75"/>
      <c r="AO2550" s="75"/>
    </row>
    <row r="2551" spans="2:41" x14ac:dyDescent="0.25">
      <c r="B2551" s="105">
        <v>358</v>
      </c>
      <c r="C2551" s="70">
        <v>42879</v>
      </c>
      <c r="D2551">
        <v>0</v>
      </c>
      <c r="E2551">
        <v>7.4135545860000001</v>
      </c>
      <c r="F2551" s="75">
        <v>0</v>
      </c>
      <c r="G2551" s="75">
        <v>5.0000000000000001E-3</v>
      </c>
      <c r="H2551" s="75">
        <v>0</v>
      </c>
      <c r="I2551" s="75">
        <v>1.05</v>
      </c>
      <c r="J2551" s="75">
        <v>7.7842323152999997</v>
      </c>
      <c r="K2551" s="75">
        <v>0</v>
      </c>
      <c r="L2551" s="75">
        <v>37.5</v>
      </c>
      <c r="M2551" s="75">
        <v>18.75</v>
      </c>
      <c r="N2551" s="75">
        <v>0</v>
      </c>
      <c r="O2551" s="75">
        <v>0</v>
      </c>
      <c r="P2551" s="75">
        <v>0</v>
      </c>
      <c r="Q2551" s="75">
        <v>0.25</v>
      </c>
      <c r="R2551" s="75">
        <v>0</v>
      </c>
      <c r="S2551" s="75">
        <v>0</v>
      </c>
      <c r="T2551" s="75">
        <v>61.432256163508903</v>
      </c>
      <c r="U2551" s="75"/>
      <c r="V2551" s="75"/>
      <c r="W2551" s="75"/>
      <c r="X2551" s="75"/>
      <c r="Y2551" s="75"/>
      <c r="Z2551" s="75"/>
      <c r="AA2551" s="75"/>
      <c r="AB2551" s="75"/>
      <c r="AC2551" s="75"/>
      <c r="AD2551" s="75"/>
      <c r="AE2551" s="75"/>
      <c r="AF2551" s="75"/>
      <c r="AG2551" s="75"/>
      <c r="AH2551" s="75"/>
      <c r="AI2551" s="75"/>
      <c r="AJ2551" s="75"/>
      <c r="AK2551" s="75"/>
      <c r="AL2551" s="75"/>
      <c r="AM2551" s="75"/>
      <c r="AN2551" s="75"/>
      <c r="AO2551" s="75"/>
    </row>
    <row r="2552" spans="2:41" x14ac:dyDescent="0.25">
      <c r="B2552" s="105">
        <v>359</v>
      </c>
      <c r="C2552" s="70">
        <v>42880</v>
      </c>
      <c r="D2552">
        <v>0</v>
      </c>
      <c r="E2552">
        <v>7.3815126229999999</v>
      </c>
      <c r="F2552" s="75">
        <v>0</v>
      </c>
      <c r="G2552" s="75">
        <v>5.0000000000000001E-3</v>
      </c>
      <c r="H2552" s="75">
        <v>0</v>
      </c>
      <c r="I2552" s="75">
        <v>1.05</v>
      </c>
      <c r="J2552" s="75">
        <v>7.7505882541500002</v>
      </c>
      <c r="K2552" s="75">
        <v>0</v>
      </c>
      <c r="L2552" s="75">
        <v>37.5</v>
      </c>
      <c r="M2552" s="75">
        <v>18.75</v>
      </c>
      <c r="N2552" s="75">
        <v>0</v>
      </c>
      <c r="O2552" s="75">
        <v>0</v>
      </c>
      <c r="P2552" s="75">
        <v>0</v>
      </c>
      <c r="Q2552" s="75">
        <v>0.25</v>
      </c>
      <c r="R2552" s="75">
        <v>0</v>
      </c>
      <c r="S2552" s="75">
        <v>0</v>
      </c>
      <c r="T2552" s="75">
        <v>61.432256163508903</v>
      </c>
      <c r="U2552" s="75"/>
      <c r="V2552" s="75"/>
      <c r="W2552" s="75"/>
      <c r="X2552" s="75"/>
      <c r="Y2552" s="75"/>
      <c r="Z2552" s="75"/>
      <c r="AA2552" s="75"/>
      <c r="AB2552" s="75"/>
      <c r="AC2552" s="75"/>
      <c r="AD2552" s="75"/>
      <c r="AE2552" s="75"/>
      <c r="AF2552" s="75"/>
      <c r="AG2552" s="75"/>
      <c r="AH2552" s="75"/>
      <c r="AI2552" s="75"/>
      <c r="AJ2552" s="75"/>
      <c r="AK2552" s="75"/>
      <c r="AL2552" s="75"/>
      <c r="AM2552" s="75"/>
      <c r="AN2552" s="75"/>
      <c r="AO2552" s="75"/>
    </row>
    <row r="2553" spans="2:41" x14ac:dyDescent="0.25">
      <c r="B2553" s="105">
        <v>360</v>
      </c>
      <c r="C2553" s="70">
        <v>42881</v>
      </c>
      <c r="D2553">
        <v>0</v>
      </c>
      <c r="E2553">
        <v>7.3758444760000001</v>
      </c>
      <c r="F2553" s="75">
        <v>0</v>
      </c>
      <c r="G2553" s="75">
        <v>5.0000000000000001E-3</v>
      </c>
      <c r="H2553" s="75">
        <v>0</v>
      </c>
      <c r="I2553" s="75">
        <v>1.05</v>
      </c>
      <c r="J2553" s="75">
        <v>7.7446366998</v>
      </c>
      <c r="K2553" s="75">
        <v>0</v>
      </c>
      <c r="L2553" s="75">
        <v>37.5</v>
      </c>
      <c r="M2553" s="75">
        <v>18.75</v>
      </c>
      <c r="N2553" s="75">
        <v>0</v>
      </c>
      <c r="O2553" s="75">
        <v>0</v>
      </c>
      <c r="P2553" s="75">
        <v>0</v>
      </c>
      <c r="Q2553" s="75">
        <v>0.25</v>
      </c>
      <c r="R2553" s="75">
        <v>0</v>
      </c>
      <c r="S2553" s="75">
        <v>0</v>
      </c>
      <c r="T2553" s="75">
        <v>61.432256163508903</v>
      </c>
      <c r="U2553" s="75"/>
      <c r="V2553" s="75"/>
      <c r="W2553" s="75"/>
      <c r="X2553" s="75"/>
      <c r="Y2553" s="75"/>
      <c r="Z2553" s="75"/>
      <c r="AA2553" s="75"/>
      <c r="AB2553" s="75"/>
      <c r="AC2553" s="75"/>
      <c r="AD2553" s="75"/>
      <c r="AE2553" s="75"/>
      <c r="AF2553" s="75"/>
      <c r="AG2553" s="75"/>
      <c r="AH2553" s="75"/>
      <c r="AI2553" s="75"/>
      <c r="AJ2553" s="75"/>
      <c r="AK2553" s="75"/>
      <c r="AL2553" s="75"/>
      <c r="AM2553" s="75"/>
      <c r="AN2553" s="75"/>
      <c r="AO2553" s="75"/>
    </row>
    <row r="2554" spans="2:41" x14ac:dyDescent="0.25">
      <c r="B2554" s="105">
        <v>361</v>
      </c>
      <c r="C2554" s="70">
        <v>42882</v>
      </c>
      <c r="D2554">
        <v>0</v>
      </c>
      <c r="E2554">
        <v>7.4119661910000003</v>
      </c>
      <c r="F2554" s="75">
        <v>0</v>
      </c>
      <c r="G2554" s="75">
        <v>5.0000000000000001E-3</v>
      </c>
      <c r="H2554" s="75">
        <v>0</v>
      </c>
      <c r="I2554" s="75">
        <v>1.05</v>
      </c>
      <c r="J2554" s="75">
        <v>7.7825645005500004</v>
      </c>
      <c r="K2554" s="75">
        <v>0</v>
      </c>
      <c r="L2554" s="75">
        <v>37.5</v>
      </c>
      <c r="M2554" s="75">
        <v>18.75</v>
      </c>
      <c r="N2554" s="75">
        <v>0</v>
      </c>
      <c r="O2554" s="75">
        <v>0</v>
      </c>
      <c r="P2554" s="75">
        <v>0</v>
      </c>
      <c r="Q2554" s="75">
        <v>0.25</v>
      </c>
      <c r="R2554" s="75">
        <v>0</v>
      </c>
      <c r="S2554" s="75">
        <v>0</v>
      </c>
      <c r="T2554" s="75">
        <v>61.432256163508903</v>
      </c>
      <c r="U2554" s="75"/>
      <c r="V2554" s="75"/>
      <c r="W2554" s="75"/>
      <c r="X2554" s="75"/>
      <c r="Y2554" s="75"/>
      <c r="Z2554" s="75"/>
      <c r="AA2554" s="75"/>
      <c r="AB2554" s="75"/>
      <c r="AC2554" s="75"/>
      <c r="AD2554" s="75"/>
      <c r="AE2554" s="75"/>
      <c r="AF2554" s="75"/>
      <c r="AG2554" s="75"/>
      <c r="AH2554" s="75"/>
      <c r="AI2554" s="75"/>
      <c r="AJ2554" s="75"/>
      <c r="AK2554" s="75"/>
      <c r="AL2554" s="75"/>
      <c r="AM2554" s="75"/>
      <c r="AN2554" s="75"/>
      <c r="AO2554" s="75"/>
    </row>
    <row r="2555" spans="2:41" x14ac:dyDescent="0.25">
      <c r="B2555" s="105">
        <v>362</v>
      </c>
      <c r="C2555" s="70">
        <v>42883</v>
      </c>
      <c r="D2555">
        <v>0</v>
      </c>
      <c r="E2555">
        <v>7.4649327449999996</v>
      </c>
      <c r="F2555" s="75">
        <v>0</v>
      </c>
      <c r="G2555" s="75">
        <v>5.0000000000000001E-3</v>
      </c>
      <c r="H2555" s="75">
        <v>0</v>
      </c>
      <c r="I2555" s="75">
        <v>1.05</v>
      </c>
      <c r="J2555" s="75">
        <v>7.8381793822499999</v>
      </c>
      <c r="K2555" s="75">
        <v>0</v>
      </c>
      <c r="L2555" s="75">
        <v>37.5</v>
      </c>
      <c r="M2555" s="75">
        <v>18.75</v>
      </c>
      <c r="N2555" s="75">
        <v>0</v>
      </c>
      <c r="O2555" s="75">
        <v>0</v>
      </c>
      <c r="P2555" s="75">
        <v>0</v>
      </c>
      <c r="Q2555" s="75">
        <v>0.25</v>
      </c>
      <c r="R2555" s="75">
        <v>0</v>
      </c>
      <c r="S2555" s="75">
        <v>0</v>
      </c>
      <c r="T2555" s="75">
        <v>61.432256163508903</v>
      </c>
      <c r="U2555" s="75"/>
      <c r="V2555" s="75"/>
      <c r="W2555" s="75"/>
      <c r="X2555" s="75"/>
      <c r="Y2555" s="75"/>
      <c r="Z2555" s="75"/>
      <c r="AA2555" s="75"/>
      <c r="AB2555" s="75"/>
      <c r="AC2555" s="75"/>
      <c r="AD2555" s="75"/>
      <c r="AE2555" s="75"/>
      <c r="AF2555" s="75"/>
      <c r="AG2555" s="75"/>
      <c r="AH2555" s="75"/>
      <c r="AI2555" s="75"/>
      <c r="AJ2555" s="75"/>
      <c r="AK2555" s="75"/>
      <c r="AL2555" s="75"/>
      <c r="AM2555" s="75"/>
      <c r="AN2555" s="75"/>
      <c r="AO2555" s="75"/>
    </row>
    <row r="2556" spans="2:41" x14ac:dyDescent="0.25">
      <c r="B2556" s="105">
        <v>363</v>
      </c>
      <c r="C2556" s="70">
        <v>42884</v>
      </c>
      <c r="D2556">
        <v>0</v>
      </c>
      <c r="E2556">
        <v>7.5634133029999999</v>
      </c>
      <c r="F2556" s="75">
        <v>0</v>
      </c>
      <c r="G2556" s="75">
        <v>5.0000000000000001E-3</v>
      </c>
      <c r="H2556" s="75">
        <v>0</v>
      </c>
      <c r="I2556" s="75">
        <v>1.05</v>
      </c>
      <c r="J2556" s="75">
        <v>7.9415839681499998</v>
      </c>
      <c r="K2556" s="75">
        <v>0</v>
      </c>
      <c r="L2556" s="75">
        <v>37.5</v>
      </c>
      <c r="M2556" s="75">
        <v>18.75</v>
      </c>
      <c r="N2556" s="75">
        <v>0</v>
      </c>
      <c r="O2556" s="75">
        <v>0</v>
      </c>
      <c r="P2556" s="75">
        <v>0</v>
      </c>
      <c r="Q2556" s="75">
        <v>0.25</v>
      </c>
      <c r="R2556" s="75">
        <v>0</v>
      </c>
      <c r="S2556" s="75">
        <v>0</v>
      </c>
      <c r="T2556" s="75">
        <v>61.432256163508903</v>
      </c>
      <c r="U2556" s="75"/>
      <c r="V2556" s="75"/>
      <c r="W2556" s="75"/>
      <c r="X2556" s="75"/>
      <c r="Y2556" s="75"/>
      <c r="Z2556" s="75"/>
      <c r="AA2556" s="75"/>
      <c r="AB2556" s="75"/>
      <c r="AC2556" s="75"/>
      <c r="AD2556" s="75"/>
      <c r="AE2556" s="75"/>
      <c r="AF2556" s="75"/>
      <c r="AG2556" s="75"/>
      <c r="AH2556" s="75"/>
      <c r="AI2556" s="75"/>
      <c r="AJ2556" s="75"/>
      <c r="AK2556" s="75"/>
      <c r="AL2556" s="75"/>
      <c r="AM2556" s="75"/>
      <c r="AN2556" s="75"/>
      <c r="AO2556" s="75"/>
    </row>
    <row r="2557" spans="2:41" x14ac:dyDescent="0.25">
      <c r="B2557" s="105">
        <v>364</v>
      </c>
      <c r="C2557" s="70">
        <v>42885</v>
      </c>
      <c r="D2557">
        <v>0</v>
      </c>
      <c r="E2557">
        <v>7.6471705539999997</v>
      </c>
      <c r="F2557" s="75">
        <v>0</v>
      </c>
      <c r="G2557" s="75">
        <v>5.0000000000000001E-3</v>
      </c>
      <c r="H2557" s="75">
        <v>0</v>
      </c>
      <c r="I2557" s="75">
        <v>1.05</v>
      </c>
      <c r="J2557" s="75">
        <v>8.0295290816999998</v>
      </c>
      <c r="K2557" s="75">
        <v>0</v>
      </c>
      <c r="L2557" s="75">
        <v>37.5</v>
      </c>
      <c r="M2557" s="75">
        <v>18.75</v>
      </c>
      <c r="N2557" s="75">
        <v>0</v>
      </c>
      <c r="O2557" s="75">
        <v>0</v>
      </c>
      <c r="P2557" s="75">
        <v>0</v>
      </c>
      <c r="Q2557" s="75">
        <v>0.25</v>
      </c>
      <c r="R2557" s="75">
        <v>0</v>
      </c>
      <c r="S2557" s="75">
        <v>0</v>
      </c>
      <c r="T2557" s="75">
        <v>61.432256163508903</v>
      </c>
      <c r="U2557" s="75"/>
      <c r="V2557" s="75"/>
      <c r="W2557" s="75"/>
      <c r="X2557" s="75"/>
      <c r="Y2557" s="75"/>
      <c r="Z2557" s="75"/>
      <c r="AA2557" s="75"/>
      <c r="AB2557" s="75"/>
      <c r="AC2557" s="75"/>
      <c r="AD2557" s="75"/>
      <c r="AE2557" s="75"/>
      <c r="AF2557" s="75"/>
      <c r="AG2557" s="75"/>
      <c r="AH2557" s="75"/>
      <c r="AI2557" s="75"/>
      <c r="AJ2557" s="75"/>
      <c r="AK2557" s="75"/>
      <c r="AL2557" s="75"/>
      <c r="AM2557" s="75"/>
      <c r="AN2557" s="75"/>
      <c r="AO2557" s="75"/>
    </row>
    <row r="2558" spans="2:41" x14ac:dyDescent="0.25">
      <c r="B2558" s="105">
        <v>365</v>
      </c>
      <c r="C2558" s="70">
        <v>42886</v>
      </c>
      <c r="D2558">
        <v>0</v>
      </c>
      <c r="E2558">
        <v>7.5510326770000002</v>
      </c>
      <c r="F2558" s="75">
        <v>0</v>
      </c>
      <c r="G2558" s="75">
        <v>5.0000000000000001E-3</v>
      </c>
      <c r="H2558" s="75">
        <v>0</v>
      </c>
      <c r="I2558" s="75">
        <v>1.05</v>
      </c>
      <c r="J2558" s="75">
        <v>7.9285843108499998</v>
      </c>
      <c r="K2558" s="75">
        <v>0</v>
      </c>
      <c r="L2558" s="75">
        <v>37.5</v>
      </c>
      <c r="M2558" s="75">
        <v>18.75</v>
      </c>
      <c r="N2558" s="75">
        <v>0</v>
      </c>
      <c r="O2558" s="75">
        <v>0</v>
      </c>
      <c r="P2558" s="75">
        <v>0</v>
      </c>
      <c r="Q2558" s="75">
        <v>0.25</v>
      </c>
      <c r="R2558" s="75">
        <v>0</v>
      </c>
      <c r="S2558" s="75">
        <v>0</v>
      </c>
      <c r="T2558" s="75">
        <v>61.432256163508903</v>
      </c>
      <c r="U2558" s="75"/>
      <c r="V2558" s="75"/>
      <c r="W2558" s="75"/>
      <c r="X2558" s="75"/>
      <c r="Y2558" s="75"/>
      <c r="Z2558" s="75"/>
      <c r="AA2558" s="75"/>
      <c r="AB2558" s="75"/>
      <c r="AC2558" s="75"/>
      <c r="AD2558" s="75"/>
      <c r="AE2558" s="75"/>
      <c r="AF2558" s="75"/>
      <c r="AG2558" s="75"/>
      <c r="AH2558" s="75"/>
      <c r="AI2558" s="75"/>
      <c r="AJ2558" s="75"/>
      <c r="AK2558" s="75"/>
      <c r="AL2558" s="75"/>
      <c r="AM2558" s="75"/>
      <c r="AN2558" s="75"/>
      <c r="AO2558" s="75"/>
    </row>
    <row r="2559" spans="2:41" x14ac:dyDescent="0.25">
      <c r="B2559" s="45">
        <v>1</v>
      </c>
      <c r="C2559" s="70">
        <v>42887</v>
      </c>
      <c r="D2559">
        <v>1</v>
      </c>
      <c r="E2559">
        <v>7.2705670140000001</v>
      </c>
      <c r="F2559" s="75">
        <v>1</v>
      </c>
      <c r="G2559" s="75">
        <v>0.01</v>
      </c>
      <c r="H2559" s="75">
        <v>0.01</v>
      </c>
      <c r="I2559" s="75">
        <v>1.05</v>
      </c>
      <c r="J2559" s="75">
        <v>7.6340953647000003</v>
      </c>
      <c r="K2559" s="75">
        <v>0.99</v>
      </c>
      <c r="L2559" s="75">
        <v>37.5</v>
      </c>
      <c r="M2559" s="75">
        <v>18.75</v>
      </c>
      <c r="N2559" s="75">
        <v>0</v>
      </c>
      <c r="O2559" s="75">
        <v>0.99</v>
      </c>
      <c r="P2559" s="75">
        <v>0.99</v>
      </c>
      <c r="Q2559" s="75">
        <v>0.25</v>
      </c>
      <c r="R2559" s="75">
        <v>0</v>
      </c>
      <c r="S2559" s="75">
        <v>0</v>
      </c>
      <c r="T2559" s="75">
        <v>70</v>
      </c>
      <c r="U2559" s="75"/>
      <c r="V2559" s="75"/>
      <c r="W2559" s="75"/>
      <c r="X2559" s="75"/>
      <c r="Y2559" s="75"/>
      <c r="Z2559" s="75"/>
      <c r="AA2559" s="75"/>
      <c r="AB2559" s="75"/>
      <c r="AC2559" s="75"/>
      <c r="AD2559" s="75"/>
      <c r="AE2559" s="75"/>
      <c r="AF2559" s="75"/>
      <c r="AG2559" s="75"/>
      <c r="AH2559" s="75"/>
      <c r="AI2559" s="75"/>
      <c r="AJ2559" s="75"/>
      <c r="AK2559" s="75"/>
      <c r="AL2559" s="75"/>
      <c r="AM2559" s="75"/>
      <c r="AN2559" s="75"/>
      <c r="AO2559" s="75"/>
    </row>
    <row r="2560" spans="2:41" x14ac:dyDescent="0.25">
      <c r="B2560" s="45">
        <v>2</v>
      </c>
      <c r="C2560" s="70">
        <v>42888</v>
      </c>
      <c r="D2560">
        <v>0</v>
      </c>
      <c r="E2560">
        <v>7.235780417</v>
      </c>
      <c r="F2560" s="75">
        <v>0</v>
      </c>
      <c r="G2560" s="75">
        <v>5.0000000000000001E-3</v>
      </c>
      <c r="H2560" s="75">
        <v>0</v>
      </c>
      <c r="I2560" s="75">
        <v>1.05</v>
      </c>
      <c r="J2560" s="75">
        <v>7.5975694378499998</v>
      </c>
      <c r="K2560" s="75">
        <v>0</v>
      </c>
      <c r="L2560" s="75">
        <v>37.5</v>
      </c>
      <c r="M2560" s="75">
        <v>18.75</v>
      </c>
      <c r="N2560" s="75">
        <v>0</v>
      </c>
      <c r="O2560" s="75">
        <v>0</v>
      </c>
      <c r="P2560" s="75">
        <v>0</v>
      </c>
      <c r="Q2560" s="75">
        <v>0.25</v>
      </c>
      <c r="R2560" s="75">
        <v>0</v>
      </c>
      <c r="S2560" s="75">
        <v>0</v>
      </c>
      <c r="T2560" s="75">
        <v>70</v>
      </c>
      <c r="U2560" s="75"/>
      <c r="V2560" s="75"/>
      <c r="W2560" s="75"/>
      <c r="X2560" s="75"/>
      <c r="Y2560" s="75"/>
      <c r="Z2560" s="75"/>
      <c r="AA2560" s="75"/>
      <c r="AB2560" s="75"/>
      <c r="AC2560" s="75"/>
      <c r="AD2560" s="75"/>
      <c r="AE2560" s="75"/>
      <c r="AF2560" s="75"/>
      <c r="AG2560" s="75"/>
      <c r="AH2560" s="75"/>
      <c r="AI2560" s="75"/>
      <c r="AJ2560" s="75"/>
      <c r="AK2560" s="75"/>
      <c r="AL2560" s="75"/>
      <c r="AM2560" s="75"/>
      <c r="AN2560" s="75"/>
      <c r="AO2560" s="75"/>
    </row>
    <row r="2561" spans="2:41" x14ac:dyDescent="0.25">
      <c r="B2561" s="45">
        <v>3</v>
      </c>
      <c r="C2561" s="70">
        <v>42889</v>
      </c>
      <c r="D2561">
        <v>0</v>
      </c>
      <c r="E2561">
        <v>7.1738994119999999</v>
      </c>
      <c r="F2561" s="75">
        <v>0</v>
      </c>
      <c r="G2561" s="75">
        <v>5.0000000000000001E-3</v>
      </c>
      <c r="H2561" s="75">
        <v>0</v>
      </c>
      <c r="I2561" s="75">
        <v>1.05</v>
      </c>
      <c r="J2561" s="75">
        <v>7.5325943826000001</v>
      </c>
      <c r="K2561" s="75">
        <v>0</v>
      </c>
      <c r="L2561" s="75">
        <v>37.5</v>
      </c>
      <c r="M2561" s="75">
        <v>18.75</v>
      </c>
      <c r="N2561" s="75">
        <v>0</v>
      </c>
      <c r="O2561" s="75">
        <v>0</v>
      </c>
      <c r="P2561" s="75">
        <v>0</v>
      </c>
      <c r="Q2561" s="75">
        <v>0.25</v>
      </c>
      <c r="R2561" s="75">
        <v>0</v>
      </c>
      <c r="S2561" s="75">
        <v>0</v>
      </c>
      <c r="T2561" s="75">
        <v>70</v>
      </c>
      <c r="U2561" s="75"/>
      <c r="V2561" s="75"/>
      <c r="W2561" s="75"/>
      <c r="X2561" s="75"/>
      <c r="Y2561" s="75"/>
      <c r="Z2561" s="75"/>
      <c r="AA2561" s="75"/>
      <c r="AB2561" s="75"/>
      <c r="AC2561" s="75"/>
      <c r="AD2561" s="75"/>
      <c r="AE2561" s="75"/>
      <c r="AF2561" s="75"/>
      <c r="AG2561" s="75"/>
      <c r="AH2561" s="75"/>
      <c r="AI2561" s="75"/>
      <c r="AJ2561" s="75"/>
      <c r="AK2561" s="75"/>
      <c r="AL2561" s="75"/>
      <c r="AM2561" s="75"/>
      <c r="AN2561" s="75"/>
      <c r="AO2561" s="75"/>
    </row>
    <row r="2562" spans="2:41" x14ac:dyDescent="0.25">
      <c r="B2562" s="45">
        <v>4</v>
      </c>
      <c r="C2562" s="70">
        <v>42890</v>
      </c>
      <c r="D2562">
        <v>0</v>
      </c>
      <c r="E2562">
        <v>7.1399152749999999</v>
      </c>
      <c r="F2562" s="75">
        <v>0</v>
      </c>
      <c r="G2562" s="75">
        <v>5.0000000000000001E-3</v>
      </c>
      <c r="H2562" s="75">
        <v>0</v>
      </c>
      <c r="I2562" s="75">
        <v>1.05</v>
      </c>
      <c r="J2562" s="75">
        <v>7.4969110387500004</v>
      </c>
      <c r="K2562" s="75">
        <v>0</v>
      </c>
      <c r="L2562" s="75">
        <v>37.5</v>
      </c>
      <c r="M2562" s="75">
        <v>18.75</v>
      </c>
      <c r="N2562" s="75">
        <v>0</v>
      </c>
      <c r="O2562" s="75">
        <v>0</v>
      </c>
      <c r="P2562" s="75">
        <v>0</v>
      </c>
      <c r="Q2562" s="75">
        <v>0.25</v>
      </c>
      <c r="R2562" s="75">
        <v>0</v>
      </c>
      <c r="S2562" s="75">
        <v>0</v>
      </c>
      <c r="T2562" s="75">
        <v>70</v>
      </c>
      <c r="U2562" s="75"/>
      <c r="V2562" s="75"/>
      <c r="W2562" s="75"/>
      <c r="X2562" s="75"/>
      <c r="Y2562" s="75"/>
      <c r="Z2562" s="75"/>
      <c r="AA2562" s="75"/>
      <c r="AB2562" s="75"/>
      <c r="AC2562" s="75"/>
      <c r="AD2562" s="75"/>
      <c r="AE2562" s="75"/>
      <c r="AF2562" s="75"/>
      <c r="AG2562" s="75"/>
      <c r="AH2562" s="75"/>
      <c r="AI2562" s="75"/>
      <c r="AJ2562" s="75"/>
      <c r="AK2562" s="75"/>
      <c r="AL2562" s="75"/>
      <c r="AM2562" s="75"/>
      <c r="AN2562" s="75"/>
      <c r="AO2562" s="75"/>
    </row>
    <row r="2563" spans="2:41" x14ac:dyDescent="0.25">
      <c r="B2563" s="45">
        <v>5</v>
      </c>
      <c r="C2563" s="70">
        <v>42891</v>
      </c>
      <c r="D2563">
        <v>0</v>
      </c>
      <c r="E2563">
        <v>7.1179129330000004</v>
      </c>
      <c r="F2563" s="75">
        <v>0</v>
      </c>
      <c r="G2563" s="75">
        <v>5.0000000000000001E-3</v>
      </c>
      <c r="H2563" s="75">
        <v>0</v>
      </c>
      <c r="I2563" s="75">
        <v>1.05</v>
      </c>
      <c r="J2563" s="75">
        <v>7.47380857965</v>
      </c>
      <c r="K2563" s="75">
        <v>0</v>
      </c>
      <c r="L2563" s="75">
        <v>37.5</v>
      </c>
      <c r="M2563" s="75">
        <v>18.75</v>
      </c>
      <c r="N2563" s="75">
        <v>0</v>
      </c>
      <c r="O2563" s="75">
        <v>0</v>
      </c>
      <c r="P2563" s="75">
        <v>0</v>
      </c>
      <c r="Q2563" s="75">
        <v>0.25</v>
      </c>
      <c r="R2563" s="75">
        <v>0</v>
      </c>
      <c r="S2563" s="75">
        <v>0</v>
      </c>
      <c r="T2563" s="75">
        <v>70</v>
      </c>
      <c r="U2563" s="75"/>
      <c r="V2563" s="75"/>
      <c r="W2563" s="75"/>
      <c r="X2563" s="75"/>
      <c r="Y2563" s="75"/>
      <c r="Z2563" s="75"/>
      <c r="AA2563" s="75"/>
      <c r="AB2563" s="75"/>
      <c r="AC2563" s="75"/>
      <c r="AD2563" s="75"/>
      <c r="AE2563" s="75"/>
      <c r="AF2563" s="75"/>
      <c r="AG2563" s="75"/>
      <c r="AH2563" s="75"/>
      <c r="AI2563" s="75"/>
      <c r="AJ2563" s="75"/>
      <c r="AK2563" s="75"/>
      <c r="AL2563" s="75"/>
      <c r="AM2563" s="75"/>
      <c r="AN2563" s="75"/>
      <c r="AO2563" s="75"/>
    </row>
    <row r="2564" spans="2:41" x14ac:dyDescent="0.25">
      <c r="B2564" s="45">
        <v>6</v>
      </c>
      <c r="C2564" s="70">
        <v>42892</v>
      </c>
      <c r="D2564">
        <v>0</v>
      </c>
      <c r="E2564">
        <v>7.1052563969999998</v>
      </c>
      <c r="F2564" s="75">
        <v>0</v>
      </c>
      <c r="G2564" s="75">
        <v>5.0000000000000001E-3</v>
      </c>
      <c r="H2564" s="75">
        <v>0</v>
      </c>
      <c r="I2564" s="75">
        <v>1.05</v>
      </c>
      <c r="J2564" s="75">
        <v>7.4605192168499999</v>
      </c>
      <c r="K2564" s="75">
        <v>0</v>
      </c>
      <c r="L2564" s="75">
        <v>37.5</v>
      </c>
      <c r="M2564" s="75">
        <v>18.75</v>
      </c>
      <c r="N2564" s="75">
        <v>0</v>
      </c>
      <c r="O2564" s="75">
        <v>0</v>
      </c>
      <c r="P2564" s="75">
        <v>0</v>
      </c>
      <c r="Q2564" s="75">
        <v>0.25</v>
      </c>
      <c r="R2564" s="75">
        <v>0</v>
      </c>
      <c r="S2564" s="75">
        <v>0</v>
      </c>
      <c r="T2564" s="75">
        <v>70</v>
      </c>
      <c r="U2564" s="75"/>
      <c r="V2564" s="75"/>
      <c r="W2564" s="75"/>
      <c r="X2564" s="75"/>
      <c r="Y2564" s="75"/>
      <c r="Z2564" s="75"/>
      <c r="AA2564" s="75"/>
      <c r="AB2564" s="75"/>
      <c r="AC2564" s="75"/>
      <c r="AD2564" s="75"/>
      <c r="AE2564" s="75"/>
      <c r="AF2564" s="75"/>
      <c r="AG2564" s="75"/>
      <c r="AH2564" s="75"/>
      <c r="AI2564" s="75"/>
      <c r="AJ2564" s="75"/>
      <c r="AK2564" s="75"/>
      <c r="AL2564" s="75"/>
      <c r="AM2564" s="75"/>
      <c r="AN2564" s="75"/>
      <c r="AO2564" s="75"/>
    </row>
    <row r="2565" spans="2:41" x14ac:dyDescent="0.25">
      <c r="B2565" s="45">
        <v>7</v>
      </c>
      <c r="C2565" s="70">
        <v>42893</v>
      </c>
      <c r="D2565">
        <v>0</v>
      </c>
      <c r="E2565">
        <v>7.042365534</v>
      </c>
      <c r="F2565" s="75">
        <v>0</v>
      </c>
      <c r="G2565" s="75">
        <v>5.0000000000000001E-3</v>
      </c>
      <c r="H2565" s="75">
        <v>0</v>
      </c>
      <c r="I2565" s="75">
        <v>1.05</v>
      </c>
      <c r="J2565" s="75">
        <v>7.3944838106999997</v>
      </c>
      <c r="K2565" s="75">
        <v>0</v>
      </c>
      <c r="L2565" s="75">
        <v>37.5</v>
      </c>
      <c r="M2565" s="75">
        <v>18.75</v>
      </c>
      <c r="N2565" s="75">
        <v>0</v>
      </c>
      <c r="O2565" s="75">
        <v>0</v>
      </c>
      <c r="P2565" s="75">
        <v>0</v>
      </c>
      <c r="Q2565" s="75">
        <v>0.25</v>
      </c>
      <c r="R2565" s="75">
        <v>0</v>
      </c>
      <c r="S2565" s="75">
        <v>0</v>
      </c>
      <c r="T2565" s="75">
        <v>70</v>
      </c>
      <c r="U2565" s="75"/>
      <c r="V2565" s="75"/>
      <c r="W2565" s="75"/>
      <c r="X2565" s="75"/>
      <c r="Y2565" s="75"/>
      <c r="Z2565" s="75"/>
      <c r="AA2565" s="75"/>
      <c r="AB2565" s="75"/>
      <c r="AC2565" s="75"/>
      <c r="AD2565" s="75"/>
      <c r="AE2565" s="75"/>
      <c r="AF2565" s="75"/>
      <c r="AG2565" s="75"/>
      <c r="AH2565" s="75"/>
      <c r="AI2565" s="75"/>
      <c r="AJ2565" s="75"/>
      <c r="AK2565" s="75"/>
      <c r="AL2565" s="75"/>
      <c r="AM2565" s="75"/>
      <c r="AN2565" s="75"/>
      <c r="AO2565" s="75"/>
    </row>
    <row r="2566" spans="2:41" x14ac:dyDescent="0.25">
      <c r="B2566" s="45">
        <v>8</v>
      </c>
      <c r="C2566" s="70">
        <v>42894</v>
      </c>
      <c r="D2566">
        <v>0</v>
      </c>
      <c r="E2566">
        <v>7.0204477970000001</v>
      </c>
      <c r="F2566" s="75">
        <v>0</v>
      </c>
      <c r="G2566" s="75">
        <v>5.0000000000000001E-3</v>
      </c>
      <c r="H2566" s="75">
        <v>0</v>
      </c>
      <c r="I2566" s="75">
        <v>1.05</v>
      </c>
      <c r="J2566" s="75">
        <v>7.3714701868499999</v>
      </c>
      <c r="K2566" s="75">
        <v>0</v>
      </c>
      <c r="L2566" s="75">
        <v>37.5</v>
      </c>
      <c r="M2566" s="75">
        <v>18.75</v>
      </c>
      <c r="N2566" s="75">
        <v>0</v>
      </c>
      <c r="O2566" s="75">
        <v>0</v>
      </c>
      <c r="P2566" s="75">
        <v>0</v>
      </c>
      <c r="Q2566" s="75">
        <v>0.25</v>
      </c>
      <c r="R2566" s="75">
        <v>0</v>
      </c>
      <c r="S2566" s="75">
        <v>0</v>
      </c>
      <c r="T2566" s="75">
        <v>70</v>
      </c>
      <c r="U2566" s="75"/>
      <c r="V2566" s="75"/>
      <c r="W2566" s="75"/>
      <c r="X2566" s="75"/>
      <c r="Y2566" s="75"/>
      <c r="Z2566" s="75"/>
      <c r="AA2566" s="75"/>
      <c r="AB2566" s="75"/>
      <c r="AC2566" s="75"/>
      <c r="AD2566" s="75"/>
      <c r="AE2566" s="75"/>
      <c r="AF2566" s="75"/>
      <c r="AG2566" s="75"/>
      <c r="AH2566" s="75"/>
      <c r="AI2566" s="75"/>
      <c r="AJ2566" s="75"/>
      <c r="AK2566" s="75"/>
      <c r="AL2566" s="75"/>
      <c r="AM2566" s="75"/>
      <c r="AN2566" s="75"/>
      <c r="AO2566" s="75"/>
    </row>
    <row r="2567" spans="2:41" x14ac:dyDescent="0.25">
      <c r="B2567" s="45">
        <v>9</v>
      </c>
      <c r="C2567" s="70">
        <v>42895</v>
      </c>
      <c r="D2567">
        <v>5</v>
      </c>
      <c r="E2567">
        <v>7.1184621420000003</v>
      </c>
      <c r="F2567" s="75">
        <v>5</v>
      </c>
      <c r="G2567" s="75">
        <v>0.01</v>
      </c>
      <c r="H2567" s="75">
        <v>0.05</v>
      </c>
      <c r="I2567" s="75">
        <v>1.05</v>
      </c>
      <c r="J2567" s="75">
        <v>7.4743852491</v>
      </c>
      <c r="K2567" s="75">
        <v>4.95</v>
      </c>
      <c r="L2567" s="75">
        <v>37.5</v>
      </c>
      <c r="M2567" s="75">
        <v>18.75</v>
      </c>
      <c r="N2567" s="75">
        <v>0</v>
      </c>
      <c r="O2567" s="75">
        <v>4.95</v>
      </c>
      <c r="P2567" s="75">
        <v>4.95</v>
      </c>
      <c r="Q2567" s="75">
        <v>0.25</v>
      </c>
      <c r="R2567" s="75">
        <v>0</v>
      </c>
      <c r="S2567" s="75">
        <v>0</v>
      </c>
      <c r="T2567" s="75">
        <v>70</v>
      </c>
      <c r="U2567" s="75"/>
      <c r="V2567" s="75"/>
      <c r="W2567" s="75"/>
      <c r="X2567" s="75"/>
      <c r="Y2567" s="75"/>
      <c r="Z2567" s="75"/>
      <c r="AA2567" s="75"/>
      <c r="AB2567" s="75"/>
      <c r="AC2567" s="75"/>
      <c r="AD2567" s="75"/>
      <c r="AE2567" s="75"/>
      <c r="AF2567" s="75"/>
      <c r="AG2567" s="75"/>
      <c r="AH2567" s="75"/>
      <c r="AI2567" s="75"/>
      <c r="AJ2567" s="75"/>
      <c r="AK2567" s="75"/>
      <c r="AL2567" s="75"/>
      <c r="AM2567" s="75"/>
      <c r="AN2567" s="75"/>
      <c r="AO2567" s="75"/>
    </row>
    <row r="2568" spans="2:41" x14ac:dyDescent="0.25">
      <c r="B2568" s="45">
        <v>10</v>
      </c>
      <c r="C2568" s="70">
        <v>42896</v>
      </c>
      <c r="D2568">
        <v>0</v>
      </c>
      <c r="E2568">
        <v>7.2541438129999998</v>
      </c>
      <c r="F2568" s="75">
        <v>0</v>
      </c>
      <c r="G2568" s="75">
        <v>5.0000000000000001E-3</v>
      </c>
      <c r="H2568" s="75">
        <v>0</v>
      </c>
      <c r="I2568" s="75">
        <v>1.05</v>
      </c>
      <c r="J2568" s="75">
        <v>7.6168510036499999</v>
      </c>
      <c r="K2568" s="75">
        <v>0</v>
      </c>
      <c r="L2568" s="75">
        <v>37.5</v>
      </c>
      <c r="M2568" s="75">
        <v>18.75</v>
      </c>
      <c r="N2568" s="75">
        <v>0</v>
      </c>
      <c r="O2568" s="75">
        <v>0</v>
      </c>
      <c r="P2568" s="75">
        <v>0</v>
      </c>
      <c r="Q2568" s="75">
        <v>0.25</v>
      </c>
      <c r="R2568" s="75">
        <v>0</v>
      </c>
      <c r="S2568" s="75">
        <v>0</v>
      </c>
      <c r="T2568" s="75">
        <v>70</v>
      </c>
      <c r="U2568" s="75"/>
      <c r="V2568" s="75"/>
      <c r="W2568" s="75"/>
      <c r="X2568" s="75"/>
      <c r="Y2568" s="75"/>
      <c r="Z2568" s="75"/>
      <c r="AA2568" s="75"/>
      <c r="AB2568" s="75"/>
      <c r="AC2568" s="75"/>
      <c r="AD2568" s="75"/>
      <c r="AE2568" s="75"/>
      <c r="AF2568" s="75"/>
      <c r="AG2568" s="75"/>
      <c r="AH2568" s="75"/>
      <c r="AI2568" s="75"/>
      <c r="AJ2568" s="75"/>
      <c r="AK2568" s="75"/>
      <c r="AL2568" s="75"/>
      <c r="AM2568" s="75"/>
      <c r="AN2568" s="75"/>
      <c r="AO2568" s="75"/>
    </row>
    <row r="2569" spans="2:41" x14ac:dyDescent="0.25">
      <c r="B2569" s="45">
        <v>11</v>
      </c>
      <c r="C2569" s="70">
        <v>42897</v>
      </c>
      <c r="D2569">
        <v>0</v>
      </c>
      <c r="E2569">
        <v>7.3747203800000003</v>
      </c>
      <c r="F2569" s="75">
        <v>0</v>
      </c>
      <c r="G2569" s="75">
        <v>5.0000000000000001E-3</v>
      </c>
      <c r="H2569" s="75">
        <v>0</v>
      </c>
      <c r="I2569" s="75">
        <v>1.05</v>
      </c>
      <c r="J2569" s="75">
        <v>7.7434563990000003</v>
      </c>
      <c r="K2569" s="75">
        <v>0</v>
      </c>
      <c r="L2569" s="75">
        <v>37.5</v>
      </c>
      <c r="M2569" s="75">
        <v>18.75</v>
      </c>
      <c r="N2569" s="75">
        <v>0</v>
      </c>
      <c r="O2569" s="75">
        <v>0</v>
      </c>
      <c r="P2569" s="75">
        <v>0</v>
      </c>
      <c r="Q2569" s="75">
        <v>0.25</v>
      </c>
      <c r="R2569" s="75">
        <v>0</v>
      </c>
      <c r="S2569" s="75">
        <v>0</v>
      </c>
      <c r="T2569" s="75">
        <v>70</v>
      </c>
      <c r="U2569" s="75"/>
      <c r="V2569" s="75"/>
      <c r="W2569" s="75"/>
      <c r="X2569" s="75"/>
      <c r="Y2569" s="75"/>
      <c r="Z2569" s="75"/>
      <c r="AA2569" s="75"/>
      <c r="AB2569" s="75"/>
      <c r="AC2569" s="75"/>
      <c r="AD2569" s="75"/>
      <c r="AE2569" s="75"/>
      <c r="AF2569" s="75"/>
      <c r="AG2569" s="75"/>
      <c r="AH2569" s="75"/>
      <c r="AI2569" s="75"/>
      <c r="AJ2569" s="75"/>
      <c r="AK2569" s="75"/>
      <c r="AL2569" s="75"/>
      <c r="AM2569" s="75"/>
      <c r="AN2569" s="75"/>
      <c r="AO2569" s="75"/>
    </row>
    <row r="2570" spans="2:41" x14ac:dyDescent="0.25">
      <c r="B2570" s="45">
        <v>12</v>
      </c>
      <c r="C2570" s="70">
        <v>42898</v>
      </c>
      <c r="D2570">
        <v>0</v>
      </c>
      <c r="E2570">
        <v>7.4337530059999999</v>
      </c>
      <c r="F2570" s="75">
        <v>0</v>
      </c>
      <c r="G2570" s="75">
        <v>5.0000000000000001E-3</v>
      </c>
      <c r="H2570" s="75">
        <v>0</v>
      </c>
      <c r="I2570" s="75">
        <v>1.05</v>
      </c>
      <c r="J2570" s="75">
        <v>7.8054406563000001</v>
      </c>
      <c r="K2570" s="75">
        <v>0</v>
      </c>
      <c r="L2570" s="75">
        <v>37.5</v>
      </c>
      <c r="M2570" s="75">
        <v>18.75</v>
      </c>
      <c r="N2570" s="75">
        <v>0</v>
      </c>
      <c r="O2570" s="75">
        <v>0</v>
      </c>
      <c r="P2570" s="75">
        <v>0</v>
      </c>
      <c r="Q2570" s="75">
        <v>0.25</v>
      </c>
      <c r="R2570" s="75">
        <v>0</v>
      </c>
      <c r="S2570" s="75">
        <v>0</v>
      </c>
      <c r="T2570" s="75">
        <v>70</v>
      </c>
      <c r="U2570" s="75"/>
      <c r="V2570" s="75"/>
      <c r="W2570" s="75"/>
      <c r="X2570" s="75"/>
      <c r="Y2570" s="75"/>
      <c r="Z2570" s="75"/>
      <c r="AA2570" s="75"/>
      <c r="AB2570" s="75"/>
      <c r="AC2570" s="75"/>
      <c r="AD2570" s="75"/>
      <c r="AE2570" s="75"/>
      <c r="AF2570" s="75"/>
      <c r="AG2570" s="75"/>
      <c r="AH2570" s="75"/>
      <c r="AI2570" s="75"/>
      <c r="AJ2570" s="75"/>
      <c r="AK2570" s="75"/>
      <c r="AL2570" s="75"/>
      <c r="AM2570" s="75"/>
      <c r="AN2570" s="75"/>
      <c r="AO2570" s="75"/>
    </row>
    <row r="2571" spans="2:41" x14ac:dyDescent="0.25">
      <c r="B2571" s="45">
        <v>13</v>
      </c>
      <c r="C2571" s="70">
        <v>42899</v>
      </c>
      <c r="D2571">
        <v>3</v>
      </c>
      <c r="E2571">
        <v>7.3537549560000004</v>
      </c>
      <c r="F2571" s="75">
        <v>3</v>
      </c>
      <c r="G2571" s="75">
        <v>0.01</v>
      </c>
      <c r="H2571" s="75">
        <v>0.03</v>
      </c>
      <c r="I2571" s="75">
        <v>1.05</v>
      </c>
      <c r="J2571" s="75">
        <v>7.7214427038000002</v>
      </c>
      <c r="K2571" s="75">
        <v>2.97</v>
      </c>
      <c r="L2571" s="75">
        <v>37.5</v>
      </c>
      <c r="M2571" s="75">
        <v>18.75</v>
      </c>
      <c r="N2571" s="75">
        <v>0</v>
      </c>
      <c r="O2571" s="75">
        <v>2.97</v>
      </c>
      <c r="P2571" s="75">
        <v>2.97</v>
      </c>
      <c r="Q2571" s="75">
        <v>0.25</v>
      </c>
      <c r="R2571" s="75">
        <v>0</v>
      </c>
      <c r="S2571" s="75">
        <v>0</v>
      </c>
      <c r="T2571" s="75">
        <v>70</v>
      </c>
      <c r="U2571" s="75"/>
      <c r="V2571" s="75"/>
      <c r="W2571" s="75"/>
      <c r="X2571" s="75"/>
      <c r="Y2571" s="75"/>
      <c r="Z2571" s="75"/>
      <c r="AA2571" s="75"/>
      <c r="AB2571" s="75"/>
      <c r="AC2571" s="75"/>
      <c r="AD2571" s="75"/>
      <c r="AE2571" s="75"/>
      <c r="AF2571" s="75"/>
      <c r="AG2571" s="75"/>
      <c r="AH2571" s="75"/>
      <c r="AI2571" s="75"/>
      <c r="AJ2571" s="75"/>
      <c r="AK2571" s="75"/>
      <c r="AL2571" s="75"/>
      <c r="AM2571" s="75"/>
      <c r="AN2571" s="75"/>
      <c r="AO2571" s="75"/>
    </row>
    <row r="2572" spans="2:41" x14ac:dyDescent="0.25">
      <c r="B2572" s="45">
        <v>14</v>
      </c>
      <c r="C2572" s="70">
        <v>42900</v>
      </c>
      <c r="D2572">
        <v>0</v>
      </c>
      <c r="E2572">
        <v>7.1411878130000002</v>
      </c>
      <c r="F2572" s="75">
        <v>0</v>
      </c>
      <c r="G2572" s="75">
        <v>5.0000000000000001E-3</v>
      </c>
      <c r="H2572" s="75">
        <v>0</v>
      </c>
      <c r="I2572" s="75">
        <v>1.05</v>
      </c>
      <c r="J2572" s="75">
        <v>7.4982472036500001</v>
      </c>
      <c r="K2572" s="75">
        <v>0</v>
      </c>
      <c r="L2572" s="75">
        <v>37.5</v>
      </c>
      <c r="M2572" s="75">
        <v>18.75</v>
      </c>
      <c r="N2572" s="75">
        <v>0</v>
      </c>
      <c r="O2572" s="75">
        <v>0</v>
      </c>
      <c r="P2572" s="75">
        <v>0</v>
      </c>
      <c r="Q2572" s="75">
        <v>0.25</v>
      </c>
      <c r="R2572" s="75">
        <v>0</v>
      </c>
      <c r="S2572" s="75">
        <v>0</v>
      </c>
      <c r="T2572" s="75">
        <v>70</v>
      </c>
      <c r="U2572" s="75"/>
      <c r="V2572" s="75"/>
      <c r="W2572" s="75"/>
      <c r="X2572" s="75"/>
      <c r="Y2572" s="75"/>
      <c r="Z2572" s="75"/>
      <c r="AA2572" s="75"/>
      <c r="AB2572" s="75"/>
      <c r="AC2572" s="75"/>
      <c r="AD2572" s="75"/>
      <c r="AE2572" s="75"/>
      <c r="AF2572" s="75"/>
      <c r="AG2572" s="75"/>
      <c r="AH2572" s="75"/>
      <c r="AI2572" s="75"/>
      <c r="AJ2572" s="75"/>
      <c r="AK2572" s="75"/>
      <c r="AL2572" s="75"/>
      <c r="AM2572" s="75"/>
      <c r="AN2572" s="75"/>
      <c r="AO2572" s="75"/>
    </row>
    <row r="2573" spans="2:41" x14ac:dyDescent="0.25">
      <c r="B2573" s="45">
        <v>15</v>
      </c>
      <c r="C2573" s="70">
        <v>42901</v>
      </c>
      <c r="D2573">
        <v>0</v>
      </c>
      <c r="E2573">
        <v>7.0326800269999996</v>
      </c>
      <c r="F2573" s="75">
        <v>0</v>
      </c>
      <c r="G2573" s="75">
        <v>5.0000000000000001E-3</v>
      </c>
      <c r="H2573" s="75">
        <v>0</v>
      </c>
      <c r="I2573" s="75">
        <v>1.05</v>
      </c>
      <c r="J2573" s="75">
        <v>7.3843140283500004</v>
      </c>
      <c r="K2573" s="75">
        <v>0</v>
      </c>
      <c r="L2573" s="75">
        <v>37.5</v>
      </c>
      <c r="M2573" s="75">
        <v>18.75</v>
      </c>
      <c r="N2573" s="75">
        <v>0</v>
      </c>
      <c r="O2573" s="75">
        <v>0</v>
      </c>
      <c r="P2573" s="75">
        <v>0</v>
      </c>
      <c r="Q2573" s="75">
        <v>0.25</v>
      </c>
      <c r="R2573" s="75">
        <v>0</v>
      </c>
      <c r="S2573" s="75">
        <v>0</v>
      </c>
      <c r="T2573" s="75">
        <v>70</v>
      </c>
      <c r="U2573" s="75"/>
      <c r="V2573" s="75"/>
      <c r="W2573" s="75"/>
      <c r="X2573" s="75"/>
      <c r="Y2573" s="75"/>
      <c r="Z2573" s="75"/>
      <c r="AA2573" s="75"/>
      <c r="AB2573" s="75"/>
      <c r="AC2573" s="75"/>
      <c r="AD2573" s="75"/>
      <c r="AE2573" s="75"/>
      <c r="AF2573" s="75"/>
      <c r="AG2573" s="75"/>
      <c r="AH2573" s="75"/>
      <c r="AI2573" s="75"/>
      <c r="AJ2573" s="75"/>
      <c r="AK2573" s="75"/>
      <c r="AL2573" s="75"/>
      <c r="AM2573" s="75"/>
      <c r="AN2573" s="75"/>
      <c r="AO2573" s="75"/>
    </row>
    <row r="2574" spans="2:41" x14ac:dyDescent="0.25">
      <c r="B2574" s="45">
        <v>16</v>
      </c>
      <c r="C2574" s="70">
        <v>42902</v>
      </c>
      <c r="D2574">
        <v>0</v>
      </c>
      <c r="E2574">
        <v>6.9198609050000002</v>
      </c>
      <c r="F2574" s="75">
        <v>0</v>
      </c>
      <c r="G2574" s="75">
        <v>5.0000000000000001E-3</v>
      </c>
      <c r="H2574" s="75">
        <v>0</v>
      </c>
      <c r="I2574" s="75">
        <v>1.05</v>
      </c>
      <c r="J2574" s="75">
        <v>7.2658539502500004</v>
      </c>
      <c r="K2574" s="75">
        <v>0</v>
      </c>
      <c r="L2574" s="75">
        <v>37.5</v>
      </c>
      <c r="M2574" s="75">
        <v>18.75</v>
      </c>
      <c r="N2574" s="75">
        <v>0</v>
      </c>
      <c r="O2574" s="75">
        <v>0</v>
      </c>
      <c r="P2574" s="75">
        <v>0</v>
      </c>
      <c r="Q2574" s="75">
        <v>0.25</v>
      </c>
      <c r="R2574" s="75">
        <v>0</v>
      </c>
      <c r="S2574" s="75">
        <v>0</v>
      </c>
      <c r="T2574" s="75">
        <v>70</v>
      </c>
      <c r="U2574" s="75"/>
      <c r="V2574" s="75"/>
      <c r="W2574" s="75"/>
      <c r="X2574" s="75"/>
      <c r="Y2574" s="75"/>
      <c r="Z2574" s="75"/>
      <c r="AA2574" s="75"/>
      <c r="AB2574" s="75"/>
      <c r="AC2574" s="75"/>
      <c r="AD2574" s="75"/>
      <c r="AE2574" s="75"/>
      <c r="AF2574" s="75"/>
      <c r="AG2574" s="75"/>
      <c r="AH2574" s="75"/>
      <c r="AI2574" s="75"/>
      <c r="AJ2574" s="75"/>
      <c r="AK2574" s="75"/>
      <c r="AL2574" s="75"/>
      <c r="AM2574" s="75"/>
      <c r="AN2574" s="75"/>
      <c r="AO2574" s="75"/>
    </row>
    <row r="2575" spans="2:41" x14ac:dyDescent="0.25">
      <c r="B2575" s="45">
        <v>17</v>
      </c>
      <c r="C2575" s="70">
        <v>42903</v>
      </c>
      <c r="D2575">
        <v>0</v>
      </c>
      <c r="E2575">
        <v>6.8581548530000003</v>
      </c>
      <c r="F2575" s="75">
        <v>0</v>
      </c>
      <c r="G2575" s="75">
        <v>5.0000000000000001E-3</v>
      </c>
      <c r="H2575" s="75">
        <v>0</v>
      </c>
      <c r="I2575" s="75">
        <v>1.05</v>
      </c>
      <c r="J2575" s="75">
        <v>7.2010625956499998</v>
      </c>
      <c r="K2575" s="75">
        <v>0</v>
      </c>
      <c r="L2575" s="75">
        <v>37.5</v>
      </c>
      <c r="M2575" s="75">
        <v>18.75</v>
      </c>
      <c r="N2575" s="75">
        <v>0</v>
      </c>
      <c r="O2575" s="75">
        <v>0</v>
      </c>
      <c r="P2575" s="75">
        <v>0</v>
      </c>
      <c r="Q2575" s="75">
        <v>0.25</v>
      </c>
      <c r="R2575" s="75">
        <v>0</v>
      </c>
      <c r="S2575" s="75">
        <v>0</v>
      </c>
      <c r="T2575" s="75">
        <v>70</v>
      </c>
      <c r="U2575" s="75"/>
      <c r="V2575" s="75"/>
      <c r="W2575" s="75"/>
      <c r="X2575" s="75"/>
      <c r="Y2575" s="75"/>
      <c r="Z2575" s="75"/>
      <c r="AA2575" s="75"/>
      <c r="AB2575" s="75"/>
      <c r="AC2575" s="75"/>
      <c r="AD2575" s="75"/>
      <c r="AE2575" s="75"/>
      <c r="AF2575" s="75"/>
      <c r="AG2575" s="75"/>
      <c r="AH2575" s="75"/>
      <c r="AI2575" s="75"/>
      <c r="AJ2575" s="75"/>
      <c r="AK2575" s="75"/>
      <c r="AL2575" s="75"/>
      <c r="AM2575" s="75"/>
      <c r="AN2575" s="75"/>
      <c r="AO2575" s="75"/>
    </row>
    <row r="2576" spans="2:41" x14ac:dyDescent="0.25">
      <c r="B2576" s="45">
        <v>18</v>
      </c>
      <c r="C2576" s="70">
        <v>42904</v>
      </c>
      <c r="D2576">
        <v>0</v>
      </c>
      <c r="E2576">
        <v>6.9545493939999998</v>
      </c>
      <c r="F2576" s="75">
        <v>0</v>
      </c>
      <c r="G2576" s="75">
        <v>5.0000000000000001E-3</v>
      </c>
      <c r="H2576" s="75">
        <v>0</v>
      </c>
      <c r="I2576" s="75">
        <v>1.05</v>
      </c>
      <c r="J2576" s="75">
        <v>7.3022768637000004</v>
      </c>
      <c r="K2576" s="75">
        <v>0</v>
      </c>
      <c r="L2576" s="75">
        <v>37.5</v>
      </c>
      <c r="M2576" s="75">
        <v>18.75</v>
      </c>
      <c r="N2576" s="75">
        <v>0</v>
      </c>
      <c r="O2576" s="75">
        <v>0</v>
      </c>
      <c r="P2576" s="75">
        <v>0</v>
      </c>
      <c r="Q2576" s="75">
        <v>0.25</v>
      </c>
      <c r="R2576" s="75">
        <v>0</v>
      </c>
      <c r="S2576" s="75">
        <v>0</v>
      </c>
      <c r="T2576" s="75">
        <v>70</v>
      </c>
      <c r="U2576" s="75"/>
      <c r="V2576" s="75"/>
      <c r="W2576" s="75"/>
      <c r="X2576" s="75"/>
      <c r="Y2576" s="75"/>
      <c r="Z2576" s="75"/>
      <c r="AA2576" s="75"/>
      <c r="AB2576" s="75"/>
      <c r="AC2576" s="75"/>
      <c r="AD2576" s="75"/>
      <c r="AE2576" s="75"/>
      <c r="AF2576" s="75"/>
      <c r="AG2576" s="75"/>
      <c r="AH2576" s="75"/>
      <c r="AI2576" s="75"/>
      <c r="AJ2576" s="75"/>
      <c r="AK2576" s="75"/>
      <c r="AL2576" s="75"/>
      <c r="AM2576" s="75"/>
      <c r="AN2576" s="75"/>
      <c r="AO2576" s="75"/>
    </row>
    <row r="2577" spans="2:41" x14ac:dyDescent="0.25">
      <c r="B2577" s="45">
        <v>19</v>
      </c>
      <c r="C2577" s="70">
        <v>42905</v>
      </c>
      <c r="D2577">
        <v>0</v>
      </c>
      <c r="E2577">
        <v>7.0533450479999997</v>
      </c>
      <c r="F2577" s="75">
        <v>0</v>
      </c>
      <c r="G2577" s="75">
        <v>5.0000000000000001E-3</v>
      </c>
      <c r="H2577" s="75">
        <v>0</v>
      </c>
      <c r="I2577" s="75">
        <v>1.05</v>
      </c>
      <c r="J2577" s="75">
        <v>7.4060123003999996</v>
      </c>
      <c r="K2577" s="75">
        <v>0</v>
      </c>
      <c r="L2577" s="75">
        <v>37.5</v>
      </c>
      <c r="M2577" s="75">
        <v>18.75</v>
      </c>
      <c r="N2577" s="75">
        <v>0</v>
      </c>
      <c r="O2577" s="75">
        <v>0</v>
      </c>
      <c r="P2577" s="75">
        <v>0</v>
      </c>
      <c r="Q2577" s="75">
        <v>0.25</v>
      </c>
      <c r="R2577" s="75">
        <v>0</v>
      </c>
      <c r="S2577" s="75">
        <v>0</v>
      </c>
      <c r="T2577" s="75">
        <v>70</v>
      </c>
      <c r="U2577" s="75"/>
      <c r="V2577" s="75"/>
      <c r="W2577" s="75"/>
      <c r="X2577" s="75"/>
      <c r="Y2577" s="75"/>
      <c r="Z2577" s="75"/>
      <c r="AA2577" s="75"/>
      <c r="AB2577" s="75"/>
      <c r="AC2577" s="75"/>
      <c r="AD2577" s="75"/>
      <c r="AE2577" s="75"/>
      <c r="AF2577" s="75"/>
      <c r="AG2577" s="75"/>
      <c r="AH2577" s="75"/>
      <c r="AI2577" s="75"/>
      <c r="AJ2577" s="75"/>
      <c r="AK2577" s="75"/>
      <c r="AL2577" s="75"/>
      <c r="AM2577" s="75"/>
      <c r="AN2577" s="75"/>
      <c r="AO2577" s="75"/>
    </row>
    <row r="2578" spans="2:41" x14ac:dyDescent="0.25">
      <c r="B2578" s="45">
        <v>20</v>
      </c>
      <c r="C2578" s="70">
        <v>42906</v>
      </c>
      <c r="D2578">
        <v>0</v>
      </c>
      <c r="E2578">
        <v>7.0694233909999999</v>
      </c>
      <c r="F2578" s="75">
        <v>0</v>
      </c>
      <c r="G2578" s="75">
        <v>5.0000000000000001E-3</v>
      </c>
      <c r="H2578" s="75">
        <v>0</v>
      </c>
      <c r="I2578" s="75">
        <v>1.05</v>
      </c>
      <c r="J2578" s="75">
        <v>7.4228945605499996</v>
      </c>
      <c r="K2578" s="75">
        <v>0</v>
      </c>
      <c r="L2578" s="75">
        <v>37.5</v>
      </c>
      <c r="M2578" s="75">
        <v>18.75</v>
      </c>
      <c r="N2578" s="75">
        <v>0</v>
      </c>
      <c r="O2578" s="75">
        <v>0</v>
      </c>
      <c r="P2578" s="75">
        <v>0</v>
      </c>
      <c r="Q2578" s="75">
        <v>0.25</v>
      </c>
      <c r="R2578" s="75">
        <v>0</v>
      </c>
      <c r="S2578" s="75">
        <v>0</v>
      </c>
      <c r="T2578" s="75">
        <v>70</v>
      </c>
      <c r="U2578" s="75"/>
      <c r="V2578" s="75"/>
      <c r="W2578" s="75"/>
      <c r="X2578" s="75"/>
      <c r="Y2578" s="75"/>
      <c r="Z2578" s="75"/>
      <c r="AA2578" s="75"/>
      <c r="AB2578" s="75"/>
      <c r="AC2578" s="75"/>
      <c r="AD2578" s="75"/>
      <c r="AE2578" s="75"/>
      <c r="AF2578" s="75"/>
      <c r="AG2578" s="75"/>
      <c r="AH2578" s="75"/>
      <c r="AI2578" s="75"/>
      <c r="AJ2578" s="75"/>
      <c r="AK2578" s="75"/>
      <c r="AL2578" s="75"/>
      <c r="AM2578" s="75"/>
      <c r="AN2578" s="75"/>
      <c r="AO2578" s="75"/>
    </row>
    <row r="2579" spans="2:41" x14ac:dyDescent="0.25">
      <c r="B2579" s="45">
        <v>21</v>
      </c>
      <c r="C2579" s="70">
        <v>42907</v>
      </c>
      <c r="D2579">
        <v>0</v>
      </c>
      <c r="E2579">
        <v>6.9174488629999997</v>
      </c>
      <c r="F2579" s="75">
        <v>0</v>
      </c>
      <c r="G2579" s="75">
        <v>5.0000000000000001E-3</v>
      </c>
      <c r="H2579" s="75">
        <v>0</v>
      </c>
      <c r="I2579" s="75">
        <v>1.05</v>
      </c>
      <c r="J2579" s="75">
        <v>7.2633213061499999</v>
      </c>
      <c r="K2579" s="75">
        <v>0</v>
      </c>
      <c r="L2579" s="75">
        <v>37.5</v>
      </c>
      <c r="M2579" s="75">
        <v>18.75</v>
      </c>
      <c r="N2579" s="75">
        <v>0</v>
      </c>
      <c r="O2579" s="75">
        <v>0</v>
      </c>
      <c r="P2579" s="75">
        <v>0</v>
      </c>
      <c r="Q2579" s="75">
        <v>0.25</v>
      </c>
      <c r="R2579" s="75">
        <v>0</v>
      </c>
      <c r="S2579" s="75">
        <v>0</v>
      </c>
      <c r="T2579" s="75">
        <v>70</v>
      </c>
      <c r="U2579" s="75"/>
      <c r="V2579" s="75"/>
      <c r="W2579" s="75"/>
      <c r="X2579" s="75"/>
      <c r="Y2579" s="75"/>
      <c r="Z2579" s="75"/>
      <c r="AA2579" s="75"/>
      <c r="AB2579" s="75"/>
      <c r="AC2579" s="75"/>
      <c r="AD2579" s="75"/>
      <c r="AE2579" s="75"/>
      <c r="AF2579" s="75"/>
      <c r="AG2579" s="75"/>
      <c r="AH2579" s="75"/>
      <c r="AI2579" s="75"/>
      <c r="AJ2579" s="75"/>
      <c r="AK2579" s="75"/>
      <c r="AL2579" s="75"/>
      <c r="AM2579" s="75"/>
      <c r="AN2579" s="75"/>
      <c r="AO2579" s="75"/>
    </row>
    <row r="2580" spans="2:41" x14ac:dyDescent="0.25">
      <c r="B2580" s="45">
        <v>22</v>
      </c>
      <c r="C2580" s="70">
        <v>42908</v>
      </c>
      <c r="D2580">
        <v>9</v>
      </c>
      <c r="E2580">
        <v>6.7633251599999999</v>
      </c>
      <c r="F2580" s="75">
        <v>9</v>
      </c>
      <c r="G2580" s="75">
        <v>0.01</v>
      </c>
      <c r="H2580" s="75">
        <v>0.09</v>
      </c>
      <c r="I2580" s="75">
        <v>1.05</v>
      </c>
      <c r="J2580" s="75">
        <v>7.1014914180000002</v>
      </c>
      <c r="K2580" s="75">
        <v>7.1014914180000002</v>
      </c>
      <c r="L2580" s="75">
        <v>37.5</v>
      </c>
      <c r="M2580" s="75">
        <v>18.75</v>
      </c>
      <c r="N2580" s="75">
        <v>0</v>
      </c>
      <c r="O2580" s="75">
        <v>8.91</v>
      </c>
      <c r="P2580" s="75">
        <v>8.91</v>
      </c>
      <c r="Q2580" s="75">
        <v>0.25</v>
      </c>
      <c r="R2580" s="75">
        <v>0.45212714549999999</v>
      </c>
      <c r="S2580" s="75">
        <v>0</v>
      </c>
      <c r="T2580" s="75">
        <v>68.643618563499999</v>
      </c>
      <c r="U2580" s="75"/>
      <c r="V2580" s="75"/>
      <c r="W2580" s="75"/>
      <c r="X2580" s="75"/>
      <c r="Y2580" s="75"/>
      <c r="Z2580" s="75"/>
      <c r="AA2580" s="75"/>
      <c r="AB2580" s="75"/>
      <c r="AC2580" s="75"/>
      <c r="AD2580" s="75"/>
      <c r="AE2580" s="75"/>
      <c r="AF2580" s="75"/>
      <c r="AG2580" s="75"/>
      <c r="AH2580" s="75"/>
      <c r="AI2580" s="75"/>
      <c r="AJ2580" s="75"/>
      <c r="AK2580" s="75"/>
      <c r="AL2580" s="75"/>
      <c r="AM2580" s="75"/>
      <c r="AN2580" s="75"/>
      <c r="AO2580" s="75"/>
    </row>
    <row r="2581" spans="2:41" x14ac:dyDescent="0.25">
      <c r="B2581" s="45">
        <v>23</v>
      </c>
      <c r="C2581" s="70">
        <v>42909</v>
      </c>
      <c r="D2581">
        <v>0</v>
      </c>
      <c r="E2581">
        <v>6.631097123</v>
      </c>
      <c r="F2581" s="75">
        <v>0</v>
      </c>
      <c r="G2581" s="75">
        <v>5.0000000000000001E-3</v>
      </c>
      <c r="H2581" s="75">
        <v>0</v>
      </c>
      <c r="I2581" s="75">
        <v>1.05</v>
      </c>
      <c r="J2581" s="75">
        <v>6.9626519791500003</v>
      </c>
      <c r="K2581" s="75">
        <v>0.45212714549999999</v>
      </c>
      <c r="L2581" s="75">
        <v>37.5</v>
      </c>
      <c r="M2581" s="75">
        <v>18.75</v>
      </c>
      <c r="N2581" s="75">
        <v>0</v>
      </c>
      <c r="O2581" s="75">
        <v>0</v>
      </c>
      <c r="P2581" s="75">
        <v>0.45212714549999999</v>
      </c>
      <c r="Q2581" s="75">
        <v>0.25</v>
      </c>
      <c r="R2581" s="75">
        <v>0</v>
      </c>
      <c r="S2581" s="75">
        <v>0</v>
      </c>
      <c r="T2581" s="75">
        <v>68.643618563499999</v>
      </c>
      <c r="U2581" s="75"/>
      <c r="V2581" s="75"/>
      <c r="W2581" s="75"/>
      <c r="X2581" s="75"/>
      <c r="Y2581" s="75"/>
      <c r="Z2581" s="75"/>
      <c r="AA2581" s="75"/>
      <c r="AB2581" s="75"/>
      <c r="AC2581" s="75"/>
      <c r="AD2581" s="75"/>
      <c r="AE2581" s="75"/>
      <c r="AF2581" s="75"/>
      <c r="AG2581" s="75"/>
      <c r="AH2581" s="75"/>
      <c r="AI2581" s="75"/>
      <c r="AJ2581" s="75"/>
      <c r="AK2581" s="75"/>
      <c r="AL2581" s="75"/>
      <c r="AM2581" s="75"/>
      <c r="AN2581" s="75"/>
      <c r="AO2581" s="75"/>
    </row>
    <row r="2582" spans="2:41" x14ac:dyDescent="0.25">
      <c r="B2582" s="45">
        <v>24</v>
      </c>
      <c r="C2582" s="70">
        <v>42910</v>
      </c>
      <c r="D2582">
        <v>0</v>
      </c>
      <c r="E2582">
        <v>6.4728472400000001</v>
      </c>
      <c r="F2582" s="75">
        <v>0</v>
      </c>
      <c r="G2582" s="75">
        <v>5.0000000000000001E-3</v>
      </c>
      <c r="H2582" s="75">
        <v>0</v>
      </c>
      <c r="I2582" s="75">
        <v>1.05</v>
      </c>
      <c r="J2582" s="75">
        <v>6.7964896020000003</v>
      </c>
      <c r="K2582" s="75">
        <v>0</v>
      </c>
      <c r="L2582" s="75">
        <v>37.5</v>
      </c>
      <c r="M2582" s="75">
        <v>18.75</v>
      </c>
      <c r="N2582" s="75">
        <v>0</v>
      </c>
      <c r="O2582" s="75">
        <v>0</v>
      </c>
      <c r="P2582" s="75">
        <v>0</v>
      </c>
      <c r="Q2582" s="75">
        <v>0.25</v>
      </c>
      <c r="R2582" s="75">
        <v>0</v>
      </c>
      <c r="S2582" s="75">
        <v>0</v>
      </c>
      <c r="T2582" s="75">
        <v>68.643618563499999</v>
      </c>
      <c r="U2582" s="75"/>
      <c r="V2582" s="75"/>
      <c r="W2582" s="75"/>
      <c r="X2582" s="75"/>
      <c r="Y2582" s="75"/>
      <c r="Z2582" s="75"/>
      <c r="AA2582" s="75"/>
      <c r="AB2582" s="75"/>
      <c r="AC2582" s="75"/>
      <c r="AD2582" s="75"/>
      <c r="AE2582" s="75"/>
      <c r="AF2582" s="75"/>
      <c r="AG2582" s="75"/>
      <c r="AH2582" s="75"/>
      <c r="AI2582" s="75"/>
      <c r="AJ2582" s="75"/>
      <c r="AK2582" s="75"/>
      <c r="AL2582" s="75"/>
      <c r="AM2582" s="75"/>
      <c r="AN2582" s="75"/>
      <c r="AO2582" s="75"/>
    </row>
    <row r="2583" spans="2:41" x14ac:dyDescent="0.25">
      <c r="B2583" s="45">
        <v>25</v>
      </c>
      <c r="C2583" s="70">
        <v>42911</v>
      </c>
      <c r="D2583">
        <v>0</v>
      </c>
      <c r="E2583">
        <v>6.2748853899999997</v>
      </c>
      <c r="F2583" s="75">
        <v>0</v>
      </c>
      <c r="G2583" s="75">
        <v>5.0000000000000001E-3</v>
      </c>
      <c r="H2583" s="75">
        <v>0</v>
      </c>
      <c r="I2583" s="75">
        <v>1.05</v>
      </c>
      <c r="J2583" s="75">
        <v>6.5886296594999996</v>
      </c>
      <c r="K2583" s="75">
        <v>0</v>
      </c>
      <c r="L2583" s="75">
        <v>37.5</v>
      </c>
      <c r="M2583" s="75">
        <v>18.75</v>
      </c>
      <c r="N2583" s="75">
        <v>0</v>
      </c>
      <c r="O2583" s="75">
        <v>0</v>
      </c>
      <c r="P2583" s="75">
        <v>0</v>
      </c>
      <c r="Q2583" s="75">
        <v>0.25</v>
      </c>
      <c r="R2583" s="75">
        <v>0</v>
      </c>
      <c r="S2583" s="75">
        <v>0</v>
      </c>
      <c r="T2583" s="75">
        <v>68.643618563499999</v>
      </c>
      <c r="U2583" s="75"/>
      <c r="V2583" s="75"/>
      <c r="W2583" s="75"/>
      <c r="X2583" s="75"/>
      <c r="Y2583" s="75"/>
      <c r="Z2583" s="75"/>
      <c r="AA2583" s="75"/>
      <c r="AB2583" s="75"/>
      <c r="AC2583" s="75"/>
      <c r="AD2583" s="75"/>
      <c r="AE2583" s="75"/>
      <c r="AF2583" s="75"/>
      <c r="AG2583" s="75"/>
      <c r="AH2583" s="75"/>
      <c r="AI2583" s="75"/>
      <c r="AJ2583" s="75"/>
      <c r="AK2583" s="75"/>
      <c r="AL2583" s="75"/>
      <c r="AM2583" s="75"/>
      <c r="AN2583" s="75"/>
      <c r="AO2583" s="75"/>
    </row>
    <row r="2584" spans="2:41" x14ac:dyDescent="0.25">
      <c r="B2584" s="45">
        <v>26</v>
      </c>
      <c r="C2584" s="70">
        <v>42912</v>
      </c>
      <c r="D2584">
        <v>6</v>
      </c>
      <c r="E2584">
        <v>6.2710997600000002</v>
      </c>
      <c r="F2584" s="75">
        <v>6</v>
      </c>
      <c r="G2584" s="75">
        <v>0.01</v>
      </c>
      <c r="H2584" s="75">
        <v>0.06</v>
      </c>
      <c r="I2584" s="75">
        <v>1.05</v>
      </c>
      <c r="J2584" s="75">
        <v>6.5846547480000002</v>
      </c>
      <c r="K2584" s="75">
        <v>5.94</v>
      </c>
      <c r="L2584" s="75">
        <v>37.5</v>
      </c>
      <c r="M2584" s="75">
        <v>18.75</v>
      </c>
      <c r="N2584" s="75">
        <v>0</v>
      </c>
      <c r="O2584" s="75">
        <v>5.94</v>
      </c>
      <c r="P2584" s="75">
        <v>5.94</v>
      </c>
      <c r="Q2584" s="75">
        <v>0.25</v>
      </c>
      <c r="R2584" s="75">
        <v>0</v>
      </c>
      <c r="S2584" s="75">
        <v>0</v>
      </c>
      <c r="T2584" s="75">
        <v>68.643618563499999</v>
      </c>
      <c r="U2584" s="75"/>
      <c r="V2584" s="75"/>
      <c r="W2584" s="75"/>
      <c r="X2584" s="75"/>
      <c r="Y2584" s="75"/>
      <c r="Z2584" s="75"/>
      <c r="AA2584" s="75"/>
      <c r="AB2584" s="75"/>
      <c r="AC2584" s="75"/>
      <c r="AD2584" s="75"/>
      <c r="AE2584" s="75"/>
      <c r="AF2584" s="75"/>
      <c r="AG2584" s="75"/>
      <c r="AH2584" s="75"/>
      <c r="AI2584" s="75"/>
      <c r="AJ2584" s="75"/>
      <c r="AK2584" s="75"/>
      <c r="AL2584" s="75"/>
      <c r="AM2584" s="75"/>
      <c r="AN2584" s="75"/>
      <c r="AO2584" s="75"/>
    </row>
    <row r="2585" spans="2:41" x14ac:dyDescent="0.25">
      <c r="B2585" s="45">
        <v>27</v>
      </c>
      <c r="C2585" s="70">
        <v>42913</v>
      </c>
      <c r="D2585">
        <v>14</v>
      </c>
      <c r="E2585">
        <v>6.2693531650000001</v>
      </c>
      <c r="F2585" s="75">
        <v>14</v>
      </c>
      <c r="G2585" s="75">
        <v>0.01</v>
      </c>
      <c r="H2585" s="75">
        <v>0.14000000000000001</v>
      </c>
      <c r="I2585" s="75">
        <v>1.05</v>
      </c>
      <c r="J2585" s="75">
        <v>6.5828208232499996</v>
      </c>
      <c r="K2585" s="75">
        <v>6.5828208232499996</v>
      </c>
      <c r="L2585" s="75">
        <v>37.5</v>
      </c>
      <c r="M2585" s="75">
        <v>18.75</v>
      </c>
      <c r="N2585" s="75">
        <v>0</v>
      </c>
      <c r="O2585" s="75">
        <v>13.86</v>
      </c>
      <c r="P2585" s="75">
        <v>13.86</v>
      </c>
      <c r="Q2585" s="75">
        <v>0.25</v>
      </c>
      <c r="R2585" s="75">
        <v>1.8192947941875</v>
      </c>
      <c r="S2585" s="75">
        <v>0</v>
      </c>
      <c r="T2585" s="75">
        <v>63.185734180937501</v>
      </c>
      <c r="U2585" s="75"/>
      <c r="V2585" s="75"/>
      <c r="W2585" s="75"/>
      <c r="X2585" s="75"/>
      <c r="Y2585" s="75"/>
      <c r="Z2585" s="75"/>
      <c r="AA2585" s="75"/>
      <c r="AB2585" s="75"/>
      <c r="AC2585" s="75"/>
      <c r="AD2585" s="75"/>
      <c r="AE2585" s="75"/>
      <c r="AF2585" s="75"/>
      <c r="AG2585" s="75"/>
      <c r="AH2585" s="75"/>
      <c r="AI2585" s="75"/>
      <c r="AJ2585" s="75"/>
      <c r="AK2585" s="75"/>
      <c r="AL2585" s="75"/>
      <c r="AM2585" s="75"/>
      <c r="AN2585" s="75"/>
      <c r="AO2585" s="75"/>
    </row>
    <row r="2586" spans="2:41" x14ac:dyDescent="0.25">
      <c r="B2586" s="45">
        <v>28</v>
      </c>
      <c r="C2586" s="70">
        <v>42914</v>
      </c>
      <c r="D2586">
        <v>6</v>
      </c>
      <c r="E2586">
        <v>6.2053859139999998</v>
      </c>
      <c r="F2586" s="75">
        <v>6</v>
      </c>
      <c r="G2586" s="75">
        <v>0.01</v>
      </c>
      <c r="H2586" s="75">
        <v>0.06</v>
      </c>
      <c r="I2586" s="75">
        <v>1.05</v>
      </c>
      <c r="J2586" s="75">
        <v>6.5156552097000002</v>
      </c>
      <c r="K2586" s="75">
        <v>6.5156552097000002</v>
      </c>
      <c r="L2586" s="75">
        <v>37.5</v>
      </c>
      <c r="M2586" s="75">
        <v>18.75</v>
      </c>
      <c r="N2586" s="75">
        <v>0</v>
      </c>
      <c r="O2586" s="75">
        <v>5.94</v>
      </c>
      <c r="P2586" s="75">
        <v>7.7592947941875003</v>
      </c>
      <c r="Q2586" s="75">
        <v>0.25</v>
      </c>
      <c r="R2586" s="75">
        <v>0.31090989612187497</v>
      </c>
      <c r="S2586" s="75">
        <v>0</v>
      </c>
      <c r="T2586" s="75">
        <v>62.253004492571897</v>
      </c>
      <c r="U2586" s="75"/>
      <c r="V2586" s="75"/>
      <c r="W2586" s="75"/>
      <c r="X2586" s="75"/>
      <c r="Y2586" s="75"/>
      <c r="Z2586" s="75"/>
      <c r="AA2586" s="75"/>
      <c r="AB2586" s="75"/>
      <c r="AC2586" s="75"/>
      <c r="AD2586" s="75"/>
      <c r="AE2586" s="75"/>
      <c r="AF2586" s="75"/>
      <c r="AG2586" s="75"/>
      <c r="AH2586" s="75"/>
      <c r="AI2586" s="75"/>
      <c r="AJ2586" s="75"/>
      <c r="AK2586" s="75"/>
      <c r="AL2586" s="75"/>
      <c r="AM2586" s="75"/>
      <c r="AN2586" s="75"/>
      <c r="AO2586" s="75"/>
    </row>
    <row r="2587" spans="2:41" x14ac:dyDescent="0.25">
      <c r="B2587" s="45">
        <v>29</v>
      </c>
      <c r="C2587" s="70">
        <v>42915</v>
      </c>
      <c r="D2587">
        <v>7</v>
      </c>
      <c r="E2587">
        <v>6.2583484360000003</v>
      </c>
      <c r="F2587" s="75">
        <v>7</v>
      </c>
      <c r="G2587" s="75">
        <v>0.01</v>
      </c>
      <c r="H2587" s="75">
        <v>7.0000000000000007E-2</v>
      </c>
      <c r="I2587" s="75">
        <v>1.05</v>
      </c>
      <c r="J2587" s="75">
        <v>6.5712658578000003</v>
      </c>
      <c r="K2587" s="75">
        <v>6.5712658578000003</v>
      </c>
      <c r="L2587" s="75">
        <v>37.5</v>
      </c>
      <c r="M2587" s="75">
        <v>18.75</v>
      </c>
      <c r="N2587" s="75">
        <v>0</v>
      </c>
      <c r="O2587" s="75">
        <v>6.93</v>
      </c>
      <c r="P2587" s="75">
        <v>7.2409098961218801</v>
      </c>
      <c r="Q2587" s="75">
        <v>0.25</v>
      </c>
      <c r="R2587" s="75">
        <v>0.16741100958046901</v>
      </c>
      <c r="S2587" s="75">
        <v>0</v>
      </c>
      <c r="T2587" s="75">
        <v>61.750771463830503</v>
      </c>
      <c r="U2587" s="75"/>
      <c r="V2587" s="75"/>
      <c r="W2587" s="75"/>
      <c r="X2587" s="75"/>
      <c r="Y2587" s="75"/>
      <c r="Z2587" s="75"/>
      <c r="AA2587" s="75"/>
      <c r="AB2587" s="75"/>
      <c r="AC2587" s="75"/>
      <c r="AD2587" s="75"/>
      <c r="AE2587" s="75"/>
      <c r="AF2587" s="75"/>
      <c r="AG2587" s="75"/>
      <c r="AH2587" s="75"/>
      <c r="AI2587" s="75"/>
      <c r="AJ2587" s="75"/>
      <c r="AK2587" s="75"/>
      <c r="AL2587" s="75"/>
      <c r="AM2587" s="75"/>
      <c r="AN2587" s="75"/>
      <c r="AO2587" s="75"/>
    </row>
    <row r="2588" spans="2:41" x14ac:dyDescent="0.25">
      <c r="B2588" s="45">
        <v>30</v>
      </c>
      <c r="C2588" s="70">
        <v>42916</v>
      </c>
      <c r="D2588">
        <v>5</v>
      </c>
      <c r="E2588">
        <v>6.4147822669999996</v>
      </c>
      <c r="F2588" s="75">
        <v>5</v>
      </c>
      <c r="G2588" s="75">
        <v>0.01</v>
      </c>
      <c r="H2588" s="75">
        <v>0.05</v>
      </c>
      <c r="I2588" s="75">
        <v>1.05</v>
      </c>
      <c r="J2588" s="75">
        <v>6.7355213803499998</v>
      </c>
      <c r="K2588" s="75">
        <v>5.1174110095804703</v>
      </c>
      <c r="L2588" s="75">
        <v>37.5</v>
      </c>
      <c r="M2588" s="75">
        <v>18.75</v>
      </c>
      <c r="N2588" s="75">
        <v>0</v>
      </c>
      <c r="O2588" s="75">
        <v>4.95</v>
      </c>
      <c r="P2588" s="75">
        <v>5.1174110095804703</v>
      </c>
      <c r="Q2588" s="75">
        <v>0.25</v>
      </c>
      <c r="R2588" s="75">
        <v>0</v>
      </c>
      <c r="S2588" s="75">
        <v>0</v>
      </c>
      <c r="T2588" s="75">
        <v>61.750771463830503</v>
      </c>
      <c r="U2588" s="75"/>
      <c r="V2588" s="75"/>
      <c r="W2588" s="75"/>
      <c r="X2588" s="75"/>
      <c r="Y2588" s="75"/>
      <c r="Z2588" s="75"/>
      <c r="AA2588" s="75"/>
      <c r="AB2588" s="75"/>
      <c r="AC2588" s="75"/>
      <c r="AD2588" s="75"/>
      <c r="AE2588" s="75"/>
      <c r="AF2588" s="75"/>
      <c r="AG2588" s="75"/>
      <c r="AH2588" s="75"/>
      <c r="AI2588" s="75"/>
      <c r="AJ2588" s="75"/>
      <c r="AK2588" s="75"/>
      <c r="AL2588" s="75"/>
      <c r="AM2588" s="75"/>
      <c r="AN2588" s="75"/>
      <c r="AO2588" s="75"/>
    </row>
    <row r="2589" spans="2:41" x14ac:dyDescent="0.25">
      <c r="B2589" s="45">
        <v>31</v>
      </c>
      <c r="C2589" s="70">
        <v>42917</v>
      </c>
      <c r="D2589">
        <v>0</v>
      </c>
      <c r="E2589">
        <v>6.5195802409999999</v>
      </c>
      <c r="F2589" s="75">
        <v>0</v>
      </c>
      <c r="G2589" s="75">
        <v>5.0000000000000001E-3</v>
      </c>
      <c r="H2589" s="75">
        <v>0</v>
      </c>
      <c r="I2589" s="75">
        <v>1.05</v>
      </c>
      <c r="J2589" s="75">
        <v>6.8455592530500002</v>
      </c>
      <c r="K2589" s="75">
        <v>0</v>
      </c>
      <c r="L2589" s="75">
        <v>37.5</v>
      </c>
      <c r="M2589" s="75">
        <v>18.75</v>
      </c>
      <c r="N2589" s="75">
        <v>0</v>
      </c>
      <c r="O2589" s="75">
        <v>0</v>
      </c>
      <c r="P2589" s="75">
        <v>0</v>
      </c>
      <c r="Q2589" s="75">
        <v>0.25</v>
      </c>
      <c r="R2589" s="75">
        <v>0</v>
      </c>
      <c r="S2589" s="75">
        <v>0</v>
      </c>
      <c r="T2589" s="75">
        <v>61.750771463830503</v>
      </c>
      <c r="U2589" s="75"/>
      <c r="V2589" s="75"/>
      <c r="W2589" s="75"/>
      <c r="X2589" s="75"/>
      <c r="Y2589" s="75"/>
      <c r="Z2589" s="75"/>
      <c r="AA2589" s="75"/>
      <c r="AB2589" s="75"/>
      <c r="AC2589" s="75"/>
      <c r="AD2589" s="75"/>
      <c r="AE2589" s="75"/>
      <c r="AF2589" s="75"/>
      <c r="AG2589" s="75"/>
      <c r="AH2589" s="75"/>
      <c r="AI2589" s="75"/>
      <c r="AJ2589" s="75"/>
      <c r="AK2589" s="75"/>
      <c r="AL2589" s="75"/>
      <c r="AM2589" s="75"/>
      <c r="AN2589" s="75"/>
      <c r="AO2589" s="75"/>
    </row>
    <row r="2590" spans="2:41" x14ac:dyDescent="0.25">
      <c r="B2590" s="45">
        <v>32</v>
      </c>
      <c r="C2590" s="70">
        <v>42918</v>
      </c>
      <c r="D2590">
        <v>0</v>
      </c>
      <c r="E2590">
        <v>6.48330933</v>
      </c>
      <c r="F2590" s="75">
        <v>0</v>
      </c>
      <c r="G2590" s="75">
        <v>5.0000000000000001E-3</v>
      </c>
      <c r="H2590" s="75">
        <v>0</v>
      </c>
      <c r="I2590" s="75">
        <v>1.05</v>
      </c>
      <c r="J2590" s="75">
        <v>6.8074747965000002</v>
      </c>
      <c r="K2590" s="75">
        <v>0</v>
      </c>
      <c r="L2590" s="75">
        <v>37.5</v>
      </c>
      <c r="M2590" s="75">
        <v>18.75</v>
      </c>
      <c r="N2590" s="75">
        <v>0</v>
      </c>
      <c r="O2590" s="75">
        <v>0</v>
      </c>
      <c r="P2590" s="75">
        <v>0</v>
      </c>
      <c r="Q2590" s="75">
        <v>0.25</v>
      </c>
      <c r="R2590" s="75">
        <v>0</v>
      </c>
      <c r="S2590" s="75">
        <v>0</v>
      </c>
      <c r="T2590" s="75">
        <v>61.750771463830503</v>
      </c>
      <c r="U2590" s="75"/>
      <c r="V2590" s="75"/>
      <c r="W2590" s="75"/>
      <c r="X2590" s="75"/>
      <c r="Y2590" s="75"/>
      <c r="Z2590" s="75"/>
      <c r="AA2590" s="75"/>
      <c r="AB2590" s="75"/>
      <c r="AC2590" s="75"/>
      <c r="AD2590" s="75"/>
      <c r="AE2590" s="75"/>
      <c r="AF2590" s="75"/>
      <c r="AG2590" s="75"/>
      <c r="AH2590" s="75"/>
      <c r="AI2590" s="75"/>
      <c r="AJ2590" s="75"/>
      <c r="AK2590" s="75"/>
      <c r="AL2590" s="75"/>
      <c r="AM2590" s="75"/>
      <c r="AN2590" s="75"/>
      <c r="AO2590" s="75"/>
    </row>
    <row r="2591" spans="2:41" x14ac:dyDescent="0.25">
      <c r="B2591" s="45">
        <v>33</v>
      </c>
      <c r="C2591" s="70">
        <v>42919</v>
      </c>
      <c r="D2591">
        <v>0</v>
      </c>
      <c r="E2591">
        <v>6.4179449990000004</v>
      </c>
      <c r="F2591" s="75">
        <v>0</v>
      </c>
      <c r="G2591" s="75">
        <v>5.0000000000000001E-3</v>
      </c>
      <c r="H2591" s="75">
        <v>0</v>
      </c>
      <c r="I2591" s="75">
        <v>1.05</v>
      </c>
      <c r="J2591" s="75">
        <v>6.7388422489500002</v>
      </c>
      <c r="K2591" s="75">
        <v>0</v>
      </c>
      <c r="L2591" s="75">
        <v>37.5</v>
      </c>
      <c r="M2591" s="75">
        <v>18.75</v>
      </c>
      <c r="N2591" s="75">
        <v>0</v>
      </c>
      <c r="O2591" s="75">
        <v>0</v>
      </c>
      <c r="P2591" s="75">
        <v>0</v>
      </c>
      <c r="Q2591" s="75">
        <v>0.25</v>
      </c>
      <c r="R2591" s="75">
        <v>0</v>
      </c>
      <c r="S2591" s="75">
        <v>0</v>
      </c>
      <c r="T2591" s="75">
        <v>61.750771463830503</v>
      </c>
      <c r="U2591" s="75"/>
      <c r="V2591" s="75"/>
      <c r="W2591" s="75"/>
      <c r="X2591" s="75"/>
      <c r="Y2591" s="75"/>
      <c r="Z2591" s="75"/>
      <c r="AA2591" s="75"/>
      <c r="AB2591" s="75"/>
      <c r="AC2591" s="75"/>
      <c r="AD2591" s="75"/>
      <c r="AE2591" s="75"/>
      <c r="AF2591" s="75"/>
      <c r="AG2591" s="75"/>
      <c r="AH2591" s="75"/>
      <c r="AI2591" s="75"/>
      <c r="AJ2591" s="75"/>
      <c r="AK2591" s="75"/>
      <c r="AL2591" s="75"/>
      <c r="AM2591" s="75"/>
      <c r="AN2591" s="75"/>
      <c r="AO2591" s="75"/>
    </row>
    <row r="2592" spans="2:41" x14ac:dyDescent="0.25">
      <c r="B2592" s="45">
        <v>34</v>
      </c>
      <c r="C2592" s="70">
        <v>42920</v>
      </c>
      <c r="D2592">
        <v>0</v>
      </c>
      <c r="E2592">
        <v>6.2537624349999996</v>
      </c>
      <c r="F2592" s="75">
        <v>0</v>
      </c>
      <c r="G2592" s="75">
        <v>5.0000000000000001E-3</v>
      </c>
      <c r="H2592" s="75">
        <v>0</v>
      </c>
      <c r="I2592" s="75">
        <v>1.05</v>
      </c>
      <c r="J2592" s="75">
        <v>6.5664505567499996</v>
      </c>
      <c r="K2592" s="75">
        <v>0</v>
      </c>
      <c r="L2592" s="75">
        <v>37.5</v>
      </c>
      <c r="M2592" s="75">
        <v>18.75</v>
      </c>
      <c r="N2592" s="75">
        <v>0</v>
      </c>
      <c r="O2592" s="75">
        <v>0</v>
      </c>
      <c r="P2592" s="75">
        <v>0</v>
      </c>
      <c r="Q2592" s="75">
        <v>0.25</v>
      </c>
      <c r="R2592" s="75">
        <v>0</v>
      </c>
      <c r="S2592" s="75">
        <v>0</v>
      </c>
      <c r="T2592" s="75">
        <v>61.750771463830503</v>
      </c>
      <c r="U2592" s="75"/>
      <c r="V2592" s="75"/>
      <c r="W2592" s="75"/>
      <c r="X2592" s="75"/>
      <c r="Y2592" s="75"/>
      <c r="Z2592" s="75"/>
      <c r="AA2592" s="75"/>
      <c r="AB2592" s="75"/>
      <c r="AC2592" s="75"/>
      <c r="AD2592" s="75"/>
      <c r="AE2592" s="75"/>
      <c r="AF2592" s="75"/>
      <c r="AG2592" s="75"/>
      <c r="AH2592" s="75"/>
      <c r="AI2592" s="75"/>
      <c r="AJ2592" s="75"/>
      <c r="AK2592" s="75"/>
      <c r="AL2592" s="75"/>
      <c r="AM2592" s="75"/>
      <c r="AN2592" s="75"/>
      <c r="AO2592" s="75"/>
    </row>
    <row r="2593" spans="2:41" x14ac:dyDescent="0.25">
      <c r="B2593" s="45">
        <v>35</v>
      </c>
      <c r="C2593" s="70">
        <v>42921</v>
      </c>
      <c r="D2593">
        <v>0</v>
      </c>
      <c r="E2593">
        <v>6.0732290860000004</v>
      </c>
      <c r="F2593" s="75">
        <v>0</v>
      </c>
      <c r="G2593" s="75">
        <v>5.0000000000000001E-3</v>
      </c>
      <c r="H2593" s="75">
        <v>0</v>
      </c>
      <c r="I2593" s="75">
        <v>1.05</v>
      </c>
      <c r="J2593" s="75">
        <v>6.3768905402999998</v>
      </c>
      <c r="K2593" s="75">
        <v>0</v>
      </c>
      <c r="L2593" s="75">
        <v>37.5</v>
      </c>
      <c r="M2593" s="75">
        <v>18.75</v>
      </c>
      <c r="N2593" s="75">
        <v>0</v>
      </c>
      <c r="O2593" s="75">
        <v>0</v>
      </c>
      <c r="P2593" s="75">
        <v>0</v>
      </c>
      <c r="Q2593" s="75">
        <v>0.25</v>
      </c>
      <c r="R2593" s="75">
        <v>0</v>
      </c>
      <c r="S2593" s="75">
        <v>0</v>
      </c>
      <c r="T2593" s="75">
        <v>61.750771463830503</v>
      </c>
      <c r="U2593" s="75"/>
      <c r="V2593" s="75"/>
      <c r="W2593" s="75"/>
      <c r="X2593" s="75"/>
      <c r="Y2593" s="75"/>
      <c r="Z2593" s="75"/>
      <c r="AA2593" s="75"/>
      <c r="AB2593" s="75"/>
      <c r="AC2593" s="75"/>
      <c r="AD2593" s="75"/>
      <c r="AE2593" s="75"/>
      <c r="AF2593" s="75"/>
      <c r="AG2593" s="75"/>
      <c r="AH2593" s="75"/>
      <c r="AI2593" s="75"/>
      <c r="AJ2593" s="75"/>
      <c r="AK2593" s="75"/>
      <c r="AL2593" s="75"/>
      <c r="AM2593" s="75"/>
      <c r="AN2593" s="75"/>
      <c r="AO2593" s="75"/>
    </row>
    <row r="2594" spans="2:41" x14ac:dyDescent="0.25">
      <c r="B2594" s="45">
        <v>36</v>
      </c>
      <c r="C2594" s="70">
        <v>42922</v>
      </c>
      <c r="D2594">
        <v>0</v>
      </c>
      <c r="E2594">
        <v>5.876787191</v>
      </c>
      <c r="F2594" s="75">
        <v>0</v>
      </c>
      <c r="G2594" s="75">
        <v>5.0000000000000001E-3</v>
      </c>
      <c r="H2594" s="75">
        <v>0</v>
      </c>
      <c r="I2594" s="75">
        <v>1.0345340000000001</v>
      </c>
      <c r="J2594" s="75">
        <v>6.0797361598539901</v>
      </c>
      <c r="K2594" s="75">
        <v>0</v>
      </c>
      <c r="L2594" s="75">
        <v>38.8125</v>
      </c>
      <c r="M2594" s="75">
        <v>19.40625</v>
      </c>
      <c r="N2594" s="75">
        <v>0</v>
      </c>
      <c r="O2594" s="75">
        <v>0</v>
      </c>
      <c r="P2594" s="75">
        <v>0</v>
      </c>
      <c r="Q2594" s="75">
        <v>0.25874999999999998</v>
      </c>
      <c r="R2594" s="75">
        <v>0</v>
      </c>
      <c r="S2594" s="75">
        <v>0</v>
      </c>
      <c r="T2594" s="75">
        <v>61.750771463830503</v>
      </c>
      <c r="U2594" s="75"/>
      <c r="V2594" s="75"/>
      <c r="W2594" s="75"/>
      <c r="X2594" s="75"/>
      <c r="Y2594" s="75"/>
      <c r="Z2594" s="75"/>
      <c r="AA2594" s="75"/>
      <c r="AB2594" s="75"/>
      <c r="AC2594" s="75"/>
      <c r="AD2594" s="75"/>
      <c r="AE2594" s="75"/>
      <c r="AF2594" s="75"/>
      <c r="AG2594" s="75"/>
      <c r="AH2594" s="75"/>
      <c r="AI2594" s="75"/>
      <c r="AJ2594" s="75"/>
      <c r="AK2594" s="75"/>
      <c r="AL2594" s="75"/>
      <c r="AM2594" s="75"/>
      <c r="AN2594" s="75"/>
      <c r="AO2594" s="75"/>
    </row>
    <row r="2595" spans="2:41" x14ac:dyDescent="0.25">
      <c r="B2595" s="45">
        <v>37</v>
      </c>
      <c r="C2595" s="70">
        <v>42923</v>
      </c>
      <c r="D2595">
        <v>0</v>
      </c>
      <c r="E2595">
        <v>5.8025322629999998</v>
      </c>
      <c r="F2595" s="75">
        <v>0</v>
      </c>
      <c r="G2595" s="75">
        <v>5.0000000000000001E-3</v>
      </c>
      <c r="H2595" s="75">
        <v>0</v>
      </c>
      <c r="I2595" s="75">
        <v>1.021136</v>
      </c>
      <c r="J2595" s="75">
        <v>5.9251745849107698</v>
      </c>
      <c r="K2595" s="75">
        <v>0</v>
      </c>
      <c r="L2595" s="75">
        <v>40.125</v>
      </c>
      <c r="M2595" s="75">
        <v>20.0625</v>
      </c>
      <c r="N2595" s="75">
        <v>0</v>
      </c>
      <c r="O2595" s="75">
        <v>0</v>
      </c>
      <c r="P2595" s="75">
        <v>0</v>
      </c>
      <c r="Q2595" s="75">
        <v>0.26750000000000002</v>
      </c>
      <c r="R2595" s="75">
        <v>0</v>
      </c>
      <c r="S2595" s="75">
        <v>0</v>
      </c>
      <c r="T2595" s="75">
        <v>61.750771463830503</v>
      </c>
      <c r="U2595" s="75"/>
      <c r="V2595" s="75"/>
      <c r="W2595" s="75"/>
      <c r="X2595" s="75"/>
      <c r="Y2595" s="75"/>
      <c r="Z2595" s="75"/>
      <c r="AA2595" s="75"/>
      <c r="AB2595" s="75"/>
      <c r="AC2595" s="75"/>
      <c r="AD2595" s="75"/>
      <c r="AE2595" s="75"/>
      <c r="AF2595" s="75"/>
      <c r="AG2595" s="75"/>
      <c r="AH2595" s="75"/>
      <c r="AI2595" s="75"/>
      <c r="AJ2595" s="75"/>
      <c r="AK2595" s="75"/>
      <c r="AL2595" s="75"/>
      <c r="AM2595" s="75"/>
      <c r="AN2595" s="75"/>
      <c r="AO2595" s="75"/>
    </row>
    <row r="2596" spans="2:41" x14ac:dyDescent="0.25">
      <c r="B2596" s="45">
        <v>38</v>
      </c>
      <c r="C2596" s="70">
        <v>42924</v>
      </c>
      <c r="D2596">
        <v>0</v>
      </c>
      <c r="E2596">
        <v>5.6952417799999999</v>
      </c>
      <c r="F2596" s="75">
        <v>0</v>
      </c>
      <c r="G2596" s="75">
        <v>5.0000000000000001E-3</v>
      </c>
      <c r="H2596" s="75">
        <v>0</v>
      </c>
      <c r="I2596" s="75">
        <v>1.009806</v>
      </c>
      <c r="J2596" s="75">
        <v>5.7510893208946801</v>
      </c>
      <c r="K2596" s="75">
        <v>0</v>
      </c>
      <c r="L2596" s="75">
        <v>41.4375</v>
      </c>
      <c r="M2596" s="75">
        <v>20.71875</v>
      </c>
      <c r="N2596" s="75">
        <v>0</v>
      </c>
      <c r="O2596" s="75">
        <v>0</v>
      </c>
      <c r="P2596" s="75">
        <v>0</v>
      </c>
      <c r="Q2596" s="75">
        <v>0.27625</v>
      </c>
      <c r="R2596" s="75">
        <v>0</v>
      </c>
      <c r="S2596" s="75">
        <v>0</v>
      </c>
      <c r="T2596" s="75">
        <v>61.750771463830503</v>
      </c>
      <c r="U2596" s="75"/>
      <c r="V2596" s="75"/>
      <c r="W2596" s="75"/>
      <c r="X2596" s="75"/>
      <c r="Y2596" s="75"/>
      <c r="Z2596" s="75"/>
      <c r="AA2596" s="75"/>
      <c r="AB2596" s="75"/>
      <c r="AC2596" s="75"/>
      <c r="AD2596" s="75"/>
      <c r="AE2596" s="75"/>
      <c r="AF2596" s="75"/>
      <c r="AG2596" s="75"/>
      <c r="AH2596" s="75"/>
      <c r="AI2596" s="75"/>
      <c r="AJ2596" s="75"/>
      <c r="AK2596" s="75"/>
      <c r="AL2596" s="75"/>
      <c r="AM2596" s="75"/>
      <c r="AN2596" s="75"/>
      <c r="AO2596" s="75"/>
    </row>
    <row r="2597" spans="2:41" x14ac:dyDescent="0.25">
      <c r="B2597" s="45">
        <v>39</v>
      </c>
      <c r="C2597" s="70">
        <v>42925</v>
      </c>
      <c r="D2597">
        <v>0</v>
      </c>
      <c r="E2597">
        <v>5.6335020650000001</v>
      </c>
      <c r="F2597" s="75">
        <v>0</v>
      </c>
      <c r="G2597" s="75">
        <v>5.0000000000000001E-3</v>
      </c>
      <c r="H2597" s="75">
        <v>0</v>
      </c>
      <c r="I2597" s="75">
        <v>1.0005440000000001</v>
      </c>
      <c r="J2597" s="75">
        <v>5.6365666901233604</v>
      </c>
      <c r="K2597" s="75">
        <v>0</v>
      </c>
      <c r="L2597" s="75">
        <v>42.75</v>
      </c>
      <c r="M2597" s="75">
        <v>21.375</v>
      </c>
      <c r="N2597" s="75">
        <v>0</v>
      </c>
      <c r="O2597" s="75">
        <v>0</v>
      </c>
      <c r="P2597" s="75">
        <v>0</v>
      </c>
      <c r="Q2597" s="75">
        <v>0.28499999999999998</v>
      </c>
      <c r="R2597" s="75">
        <v>0</v>
      </c>
      <c r="S2597" s="75">
        <v>0</v>
      </c>
      <c r="T2597" s="75">
        <v>61.750771463830503</v>
      </c>
      <c r="U2597" s="75"/>
      <c r="V2597" s="75"/>
      <c r="W2597" s="75"/>
      <c r="X2597" s="75"/>
      <c r="Y2597" s="75"/>
      <c r="Z2597" s="75"/>
      <c r="AA2597" s="75"/>
      <c r="AB2597" s="75"/>
      <c r="AC2597" s="75"/>
      <c r="AD2597" s="75"/>
      <c r="AE2597" s="75"/>
      <c r="AF2597" s="75"/>
      <c r="AG2597" s="75"/>
      <c r="AH2597" s="75"/>
      <c r="AI2597" s="75"/>
      <c r="AJ2597" s="75"/>
      <c r="AK2597" s="75"/>
      <c r="AL2597" s="75"/>
      <c r="AM2597" s="75"/>
      <c r="AN2597" s="75"/>
      <c r="AO2597" s="75"/>
    </row>
    <row r="2598" spans="2:41" x14ac:dyDescent="0.25">
      <c r="B2598" s="45">
        <v>40</v>
      </c>
      <c r="C2598" s="70">
        <v>42926</v>
      </c>
      <c r="D2598">
        <v>0</v>
      </c>
      <c r="E2598">
        <v>5.5278555010000003</v>
      </c>
      <c r="F2598" s="75">
        <v>0</v>
      </c>
      <c r="G2598" s="75">
        <v>5.0000000000000001E-3</v>
      </c>
      <c r="H2598" s="75">
        <v>0</v>
      </c>
      <c r="I2598" s="75">
        <v>0.99850000000000005</v>
      </c>
      <c r="J2598" s="75">
        <v>5.5195637177485004</v>
      </c>
      <c r="K2598" s="75">
        <v>0</v>
      </c>
      <c r="L2598" s="75">
        <v>44.0625</v>
      </c>
      <c r="M2598" s="75">
        <v>22.03125</v>
      </c>
      <c r="N2598" s="75">
        <v>0</v>
      </c>
      <c r="O2598" s="75">
        <v>0</v>
      </c>
      <c r="P2598" s="75">
        <v>0</v>
      </c>
      <c r="Q2598" s="75">
        <v>0.29375000000000001</v>
      </c>
      <c r="R2598" s="75">
        <v>0</v>
      </c>
      <c r="S2598" s="75">
        <v>0</v>
      </c>
      <c r="T2598" s="75">
        <v>61.750771463830503</v>
      </c>
      <c r="U2598" s="75"/>
      <c r="V2598" s="75"/>
      <c r="W2598" s="75"/>
      <c r="X2598" s="75"/>
      <c r="Y2598" s="75"/>
      <c r="Z2598" s="75"/>
      <c r="AA2598" s="75"/>
      <c r="AB2598" s="75"/>
      <c r="AC2598" s="75"/>
      <c r="AD2598" s="75"/>
      <c r="AE2598" s="75"/>
      <c r="AF2598" s="75"/>
      <c r="AG2598" s="75"/>
      <c r="AH2598" s="75"/>
      <c r="AI2598" s="75"/>
      <c r="AJ2598" s="75"/>
      <c r="AK2598" s="75"/>
      <c r="AL2598" s="75"/>
      <c r="AM2598" s="75"/>
      <c r="AN2598" s="75"/>
      <c r="AO2598" s="75"/>
    </row>
    <row r="2599" spans="2:41" x14ac:dyDescent="0.25">
      <c r="B2599" s="45">
        <v>41</v>
      </c>
      <c r="C2599" s="70">
        <v>42927</v>
      </c>
      <c r="D2599">
        <v>0</v>
      </c>
      <c r="E2599">
        <v>5.5131076979999998</v>
      </c>
      <c r="F2599" s="75">
        <v>0</v>
      </c>
      <c r="G2599" s="75">
        <v>5.0000000000000001E-3</v>
      </c>
      <c r="H2599" s="75">
        <v>0</v>
      </c>
      <c r="I2599" s="75">
        <v>1.0032000000000001</v>
      </c>
      <c r="J2599" s="75">
        <v>5.5307496426335998</v>
      </c>
      <c r="K2599" s="75">
        <v>0</v>
      </c>
      <c r="L2599" s="75">
        <v>45.375</v>
      </c>
      <c r="M2599" s="75">
        <v>22.6875</v>
      </c>
      <c r="N2599" s="75">
        <v>0</v>
      </c>
      <c r="O2599" s="75">
        <v>0</v>
      </c>
      <c r="P2599" s="75">
        <v>0</v>
      </c>
      <c r="Q2599" s="75">
        <v>0.30249999999999999</v>
      </c>
      <c r="R2599" s="75">
        <v>0</v>
      </c>
      <c r="S2599" s="75">
        <v>0</v>
      </c>
      <c r="T2599" s="75">
        <v>61.750771463830503</v>
      </c>
      <c r="U2599" s="75"/>
      <c r="V2599" s="75"/>
      <c r="W2599" s="75"/>
      <c r="X2599" s="75"/>
      <c r="Y2599" s="75"/>
      <c r="Z2599" s="75"/>
      <c r="AA2599" s="75"/>
      <c r="AB2599" s="75"/>
      <c r="AC2599" s="75"/>
      <c r="AD2599" s="75"/>
      <c r="AE2599" s="75"/>
      <c r="AF2599" s="75"/>
      <c r="AG2599" s="75"/>
      <c r="AH2599" s="75"/>
      <c r="AI2599" s="75"/>
      <c r="AJ2599" s="75"/>
      <c r="AK2599" s="75"/>
      <c r="AL2599" s="75"/>
      <c r="AM2599" s="75"/>
      <c r="AN2599" s="75"/>
      <c r="AO2599" s="75"/>
    </row>
    <row r="2600" spans="2:41" x14ac:dyDescent="0.25">
      <c r="B2600" s="45">
        <v>42</v>
      </c>
      <c r="C2600" s="70">
        <v>42928</v>
      </c>
      <c r="D2600">
        <v>0</v>
      </c>
      <c r="E2600">
        <v>5.497264189</v>
      </c>
      <c r="F2600" s="75">
        <v>0</v>
      </c>
      <c r="G2600" s="75">
        <v>5.0000000000000001E-3</v>
      </c>
      <c r="H2600" s="75">
        <v>0</v>
      </c>
      <c r="I2600" s="75">
        <v>1.0079</v>
      </c>
      <c r="J2600" s="75">
        <v>5.5406925760931003</v>
      </c>
      <c r="K2600" s="75">
        <v>0</v>
      </c>
      <c r="L2600" s="75">
        <v>46.6875</v>
      </c>
      <c r="M2600" s="75">
        <v>23.34375</v>
      </c>
      <c r="N2600" s="75">
        <v>0</v>
      </c>
      <c r="O2600" s="75">
        <v>0</v>
      </c>
      <c r="P2600" s="75">
        <v>0</v>
      </c>
      <c r="Q2600" s="75">
        <v>0.31125000000000003</v>
      </c>
      <c r="R2600" s="75">
        <v>0</v>
      </c>
      <c r="S2600" s="75">
        <v>0</v>
      </c>
      <c r="T2600" s="75">
        <v>61.750771463830503</v>
      </c>
      <c r="U2600" s="75"/>
      <c r="V2600" s="75"/>
      <c r="W2600" s="75"/>
      <c r="X2600" s="75"/>
      <c r="Y2600" s="75"/>
      <c r="Z2600" s="75"/>
      <c r="AA2600" s="75"/>
      <c r="AB2600" s="75"/>
      <c r="AC2600" s="75"/>
      <c r="AD2600" s="75"/>
      <c r="AE2600" s="75"/>
      <c r="AF2600" s="75"/>
      <c r="AG2600" s="75"/>
      <c r="AH2600" s="75"/>
      <c r="AI2600" s="75"/>
      <c r="AJ2600" s="75"/>
      <c r="AK2600" s="75"/>
      <c r="AL2600" s="75"/>
      <c r="AM2600" s="75"/>
      <c r="AN2600" s="75"/>
      <c r="AO2600" s="75"/>
    </row>
    <row r="2601" spans="2:41" x14ac:dyDescent="0.25">
      <c r="B2601" s="45">
        <v>43</v>
      </c>
      <c r="C2601" s="70">
        <v>42929</v>
      </c>
      <c r="D2601">
        <v>36</v>
      </c>
      <c r="E2601">
        <v>5.5307799050000002</v>
      </c>
      <c r="F2601" s="75">
        <v>36</v>
      </c>
      <c r="G2601" s="75">
        <v>2.2499999999999999E-2</v>
      </c>
      <c r="H2601" s="75">
        <v>0.81</v>
      </c>
      <c r="I2601" s="75">
        <v>1.0125999999999999</v>
      </c>
      <c r="J2601" s="75">
        <v>5.6004677318029996</v>
      </c>
      <c r="K2601" s="75">
        <v>5.6004677318029996</v>
      </c>
      <c r="L2601" s="75">
        <v>48</v>
      </c>
      <c r="M2601" s="75">
        <v>24</v>
      </c>
      <c r="N2601" s="75">
        <v>0</v>
      </c>
      <c r="O2601" s="75">
        <v>35.19</v>
      </c>
      <c r="P2601" s="75">
        <v>35.19</v>
      </c>
      <c r="Q2601" s="75">
        <v>0.32</v>
      </c>
      <c r="R2601" s="75">
        <v>7.3973830670492502</v>
      </c>
      <c r="S2601" s="75">
        <v>0</v>
      </c>
      <c r="T2601" s="75">
        <v>39.558622262682697</v>
      </c>
      <c r="U2601" s="75"/>
      <c r="V2601" s="75"/>
      <c r="W2601" s="75"/>
      <c r="X2601" s="75"/>
      <c r="Y2601" s="75"/>
      <c r="Z2601" s="75"/>
      <c r="AA2601" s="75"/>
      <c r="AB2601" s="75"/>
      <c r="AC2601" s="75"/>
      <c r="AD2601" s="75"/>
      <c r="AE2601" s="75"/>
      <c r="AF2601" s="75"/>
      <c r="AG2601" s="75"/>
      <c r="AH2601" s="75"/>
      <c r="AI2601" s="75"/>
      <c r="AJ2601" s="75"/>
      <c r="AK2601" s="75"/>
      <c r="AL2601" s="75"/>
      <c r="AM2601" s="75"/>
      <c r="AN2601" s="75"/>
      <c r="AO2601" s="75"/>
    </row>
    <row r="2602" spans="2:41" x14ac:dyDescent="0.25">
      <c r="B2602" s="45">
        <v>44</v>
      </c>
      <c r="C2602" s="70">
        <v>42930</v>
      </c>
      <c r="D2602">
        <v>1</v>
      </c>
      <c r="E2602">
        <v>5.5921157580000003</v>
      </c>
      <c r="F2602" s="75">
        <v>1</v>
      </c>
      <c r="G2602" s="75">
        <v>2.2499999999999999E-2</v>
      </c>
      <c r="H2602" s="75">
        <v>2.2499999999999999E-2</v>
      </c>
      <c r="I2602" s="75">
        <v>1.0173000000000001</v>
      </c>
      <c r="J2602" s="75">
        <v>5.6888593606134004</v>
      </c>
      <c r="K2602" s="75">
        <v>7.3123067696759199</v>
      </c>
      <c r="L2602" s="75">
        <v>49.3125</v>
      </c>
      <c r="M2602" s="75">
        <v>24.65625</v>
      </c>
      <c r="N2602" s="75">
        <v>0.39559453433986402</v>
      </c>
      <c r="O2602" s="75">
        <v>0.97750000000000004</v>
      </c>
      <c r="P2602" s="75">
        <v>8.3748830670492502</v>
      </c>
      <c r="Q2602" s="75">
        <v>0.32874999999999999</v>
      </c>
      <c r="R2602" s="75">
        <v>0.26564407434333198</v>
      </c>
      <c r="S2602" s="75">
        <v>0</v>
      </c>
      <c r="T2602" s="75">
        <v>38.761690039652699</v>
      </c>
      <c r="U2602" s="75"/>
      <c r="V2602" s="75"/>
      <c r="W2602" s="75"/>
      <c r="X2602" s="75"/>
      <c r="Y2602" s="75"/>
      <c r="Z2602" s="75"/>
      <c r="AA2602" s="75"/>
      <c r="AB2602" s="75"/>
      <c r="AC2602" s="75"/>
      <c r="AD2602" s="75"/>
      <c r="AE2602" s="75"/>
      <c r="AF2602" s="75"/>
      <c r="AG2602" s="75"/>
      <c r="AH2602" s="75"/>
      <c r="AI2602" s="75"/>
      <c r="AJ2602" s="75"/>
      <c r="AK2602" s="75"/>
      <c r="AL2602" s="75"/>
      <c r="AM2602" s="75"/>
      <c r="AN2602" s="75"/>
      <c r="AO2602" s="75"/>
    </row>
    <row r="2603" spans="2:41" x14ac:dyDescent="0.25">
      <c r="B2603" s="45">
        <v>45</v>
      </c>
      <c r="C2603" s="70">
        <v>42931</v>
      </c>
      <c r="D2603">
        <v>0</v>
      </c>
      <c r="E2603">
        <v>5.7229590760000004</v>
      </c>
      <c r="F2603" s="75">
        <v>0</v>
      </c>
      <c r="G2603" s="75">
        <v>1.4999999999999999E-2</v>
      </c>
      <c r="H2603" s="75">
        <v>0</v>
      </c>
      <c r="I2603" s="75">
        <v>1.022</v>
      </c>
      <c r="J2603" s="75">
        <v>5.8488641756720003</v>
      </c>
      <c r="K2603" s="75">
        <v>2.8823540255098901</v>
      </c>
      <c r="L2603" s="75">
        <v>50.625</v>
      </c>
      <c r="M2603" s="75">
        <v>25.3125</v>
      </c>
      <c r="N2603" s="75">
        <v>0.468673973742115</v>
      </c>
      <c r="O2603" s="75">
        <v>0</v>
      </c>
      <c r="P2603" s="75">
        <v>0.26564407434333198</v>
      </c>
      <c r="Q2603" s="75">
        <v>0.33750000000000002</v>
      </c>
      <c r="R2603" s="75">
        <v>0</v>
      </c>
      <c r="S2603" s="75">
        <v>0</v>
      </c>
      <c r="T2603" s="75">
        <v>41.378399990819297</v>
      </c>
      <c r="U2603" s="75"/>
      <c r="V2603" s="75"/>
      <c r="W2603" s="75"/>
      <c r="X2603" s="75"/>
      <c r="Y2603" s="75"/>
      <c r="Z2603" s="75"/>
      <c r="AA2603" s="75"/>
      <c r="AB2603" s="75"/>
      <c r="AC2603" s="75"/>
      <c r="AD2603" s="75"/>
      <c r="AE2603" s="75"/>
      <c r="AF2603" s="75"/>
      <c r="AG2603" s="75"/>
      <c r="AH2603" s="75"/>
      <c r="AI2603" s="75"/>
      <c r="AJ2603" s="75"/>
      <c r="AK2603" s="75"/>
      <c r="AL2603" s="75"/>
      <c r="AM2603" s="75"/>
      <c r="AN2603" s="75"/>
      <c r="AO2603" s="75"/>
    </row>
    <row r="2604" spans="2:41" x14ac:dyDescent="0.25">
      <c r="B2604" s="45">
        <v>46</v>
      </c>
      <c r="C2604" s="70">
        <v>42932</v>
      </c>
      <c r="D2604">
        <v>3</v>
      </c>
      <c r="E2604">
        <v>5.806359456</v>
      </c>
      <c r="F2604" s="75">
        <v>3</v>
      </c>
      <c r="G2604" s="75">
        <v>2.2499999999999999E-2</v>
      </c>
      <c r="H2604" s="75">
        <v>6.7500000000000004E-2</v>
      </c>
      <c r="I2604" s="75">
        <v>1.0266999999999999</v>
      </c>
      <c r="J2604" s="75">
        <v>5.9613892534752004</v>
      </c>
      <c r="K2604" s="75">
        <v>4.1640704276939502</v>
      </c>
      <c r="L2604" s="75">
        <v>51.9375</v>
      </c>
      <c r="M2604" s="75">
        <v>25.96875</v>
      </c>
      <c r="N2604" s="75">
        <v>0.406607942591797</v>
      </c>
      <c r="O2604" s="75">
        <v>2.9325000000000001</v>
      </c>
      <c r="P2604" s="75">
        <v>2.9325000000000001</v>
      </c>
      <c r="Q2604" s="75">
        <v>0.34625</v>
      </c>
      <c r="R2604" s="75">
        <v>0</v>
      </c>
      <c r="S2604" s="75">
        <v>0</v>
      </c>
      <c r="T2604" s="75">
        <v>42.6099704185132</v>
      </c>
      <c r="U2604" s="75"/>
      <c r="V2604" s="75"/>
      <c r="W2604" s="75"/>
      <c r="X2604" s="75"/>
      <c r="Y2604" s="75"/>
      <c r="Z2604" s="75"/>
      <c r="AA2604" s="75"/>
      <c r="AB2604" s="75"/>
      <c r="AC2604" s="75"/>
      <c r="AD2604" s="75"/>
      <c r="AE2604" s="75"/>
      <c r="AF2604" s="75"/>
      <c r="AG2604" s="75"/>
      <c r="AH2604" s="75"/>
      <c r="AI2604" s="75"/>
      <c r="AJ2604" s="75"/>
      <c r="AK2604" s="75"/>
      <c r="AL2604" s="75"/>
      <c r="AM2604" s="75"/>
      <c r="AN2604" s="75"/>
      <c r="AO2604" s="75"/>
    </row>
    <row r="2605" spans="2:41" x14ac:dyDescent="0.25">
      <c r="B2605" s="45">
        <v>47</v>
      </c>
      <c r="C2605" s="70">
        <v>42933</v>
      </c>
      <c r="D2605">
        <v>0</v>
      </c>
      <c r="E2605">
        <v>5.7151344579999996</v>
      </c>
      <c r="F2605" s="75">
        <v>0</v>
      </c>
      <c r="G2605" s="75">
        <v>1.4999999999999999E-2</v>
      </c>
      <c r="H2605" s="75">
        <v>0</v>
      </c>
      <c r="I2605" s="75">
        <v>1.0314000000000001</v>
      </c>
      <c r="J2605" s="75">
        <v>5.8945896799812001</v>
      </c>
      <c r="K2605" s="75">
        <v>2.3556284907315099</v>
      </c>
      <c r="L2605" s="75">
        <v>53.25</v>
      </c>
      <c r="M2605" s="75">
        <v>26.625</v>
      </c>
      <c r="N2605" s="75">
        <v>0.39962552418729602</v>
      </c>
      <c r="O2605" s="75">
        <v>0</v>
      </c>
      <c r="P2605" s="75">
        <v>0</v>
      </c>
      <c r="Q2605" s="75">
        <v>0.35499999999999998</v>
      </c>
      <c r="R2605" s="75">
        <v>0</v>
      </c>
      <c r="S2605" s="75">
        <v>0</v>
      </c>
      <c r="T2605" s="75">
        <v>44.965598909244797</v>
      </c>
      <c r="U2605" s="75"/>
      <c r="V2605" s="75"/>
      <c r="W2605" s="75"/>
      <c r="X2605" s="75"/>
      <c r="Y2605" s="75"/>
      <c r="Z2605" s="75"/>
      <c r="AA2605" s="75"/>
      <c r="AB2605" s="75"/>
      <c r="AC2605" s="75"/>
      <c r="AD2605" s="75"/>
      <c r="AE2605" s="75"/>
      <c r="AF2605" s="75"/>
      <c r="AG2605" s="75"/>
      <c r="AH2605" s="75"/>
      <c r="AI2605" s="75"/>
      <c r="AJ2605" s="75"/>
      <c r="AK2605" s="75"/>
      <c r="AL2605" s="75"/>
      <c r="AM2605" s="75"/>
      <c r="AN2605" s="75"/>
      <c r="AO2605" s="75"/>
    </row>
    <row r="2606" spans="2:41" x14ac:dyDescent="0.25">
      <c r="B2606" s="45">
        <v>48</v>
      </c>
      <c r="C2606" s="70">
        <v>42934</v>
      </c>
      <c r="D2606">
        <v>0</v>
      </c>
      <c r="E2606">
        <v>5.6700525730000004</v>
      </c>
      <c r="F2606" s="75">
        <v>0</v>
      </c>
      <c r="G2606" s="75">
        <v>1.4999999999999999E-2</v>
      </c>
      <c r="H2606" s="75">
        <v>0</v>
      </c>
      <c r="I2606" s="75">
        <v>1.0361</v>
      </c>
      <c r="J2606" s="75">
        <v>5.8747414708852999</v>
      </c>
      <c r="K2606" s="75">
        <v>2.0665956592841002</v>
      </c>
      <c r="L2606" s="75">
        <v>54.5625</v>
      </c>
      <c r="M2606" s="75">
        <v>27.28125</v>
      </c>
      <c r="N2606" s="75">
        <v>0.35177644318919599</v>
      </c>
      <c r="O2606" s="75">
        <v>0</v>
      </c>
      <c r="P2606" s="75">
        <v>0</v>
      </c>
      <c r="Q2606" s="75">
        <v>0.36375000000000002</v>
      </c>
      <c r="R2606" s="75">
        <v>0</v>
      </c>
      <c r="S2606" s="75">
        <v>0</v>
      </c>
      <c r="T2606" s="75">
        <v>47.032194568528801</v>
      </c>
      <c r="U2606" s="75"/>
      <c r="V2606" s="75"/>
      <c r="W2606" s="75"/>
      <c r="X2606" s="75"/>
      <c r="Y2606" s="75"/>
      <c r="Z2606" s="75"/>
      <c r="AA2606" s="75"/>
      <c r="AB2606" s="75"/>
      <c r="AC2606" s="75"/>
      <c r="AD2606" s="75"/>
      <c r="AE2606" s="75"/>
      <c r="AF2606" s="75"/>
      <c r="AG2606" s="75"/>
      <c r="AH2606" s="75"/>
      <c r="AI2606" s="75"/>
      <c r="AJ2606" s="75"/>
      <c r="AK2606" s="75"/>
      <c r="AL2606" s="75"/>
      <c r="AM2606" s="75"/>
      <c r="AN2606" s="75"/>
      <c r="AO2606" s="75"/>
    </row>
    <row r="2607" spans="2:41" x14ac:dyDescent="0.25">
      <c r="B2607" s="45">
        <v>49</v>
      </c>
      <c r="C2607" s="70">
        <v>42935</v>
      </c>
      <c r="D2607">
        <v>0</v>
      </c>
      <c r="E2607">
        <v>5.6207669420000004</v>
      </c>
      <c r="F2607" s="75">
        <v>0</v>
      </c>
      <c r="G2607" s="75">
        <v>1.4999999999999999E-2</v>
      </c>
      <c r="H2607" s="75">
        <v>0</v>
      </c>
      <c r="I2607" s="75">
        <v>1.0407999999999999</v>
      </c>
      <c r="J2607" s="75">
        <v>5.8500942332335999</v>
      </c>
      <c r="K2607" s="75">
        <v>1.8516776755349</v>
      </c>
      <c r="L2607" s="75">
        <v>55.875</v>
      </c>
      <c r="M2607" s="75">
        <v>27.9375</v>
      </c>
      <c r="N2607" s="75">
        <v>0.31652099978420201</v>
      </c>
      <c r="O2607" s="75">
        <v>0</v>
      </c>
      <c r="P2607" s="75">
        <v>0</v>
      </c>
      <c r="Q2607" s="75">
        <v>0.3725</v>
      </c>
      <c r="R2607" s="75">
        <v>0</v>
      </c>
      <c r="S2607" s="75">
        <v>0</v>
      </c>
      <c r="T2607" s="75">
        <v>48.883872244063703</v>
      </c>
      <c r="U2607" s="75"/>
      <c r="V2607" s="75"/>
      <c r="W2607" s="75"/>
      <c r="X2607" s="75"/>
      <c r="Y2607" s="75"/>
      <c r="Z2607" s="75"/>
      <c r="AA2607" s="75"/>
      <c r="AB2607" s="75"/>
      <c r="AC2607" s="75"/>
      <c r="AD2607" s="75"/>
      <c r="AE2607" s="75"/>
      <c r="AF2607" s="75"/>
      <c r="AG2607" s="75"/>
      <c r="AH2607" s="75"/>
      <c r="AI2607" s="75"/>
      <c r="AJ2607" s="75"/>
      <c r="AK2607" s="75"/>
      <c r="AL2607" s="75"/>
      <c r="AM2607" s="75"/>
      <c r="AN2607" s="75"/>
      <c r="AO2607" s="75"/>
    </row>
    <row r="2608" spans="2:41" x14ac:dyDescent="0.25">
      <c r="B2608" s="45">
        <v>50</v>
      </c>
      <c r="C2608" s="70">
        <v>42936</v>
      </c>
      <c r="D2608">
        <v>2</v>
      </c>
      <c r="E2608">
        <v>5.4779115300000001</v>
      </c>
      <c r="F2608" s="75">
        <v>2</v>
      </c>
      <c r="G2608" s="75">
        <v>2.2499999999999999E-2</v>
      </c>
      <c r="H2608" s="75">
        <v>4.4999999999999998E-2</v>
      </c>
      <c r="I2608" s="75">
        <v>1.0529999999999999</v>
      </c>
      <c r="J2608" s="75">
        <v>5.7682408410899999</v>
      </c>
      <c r="K2608" s="75">
        <v>3.0623655077821099</v>
      </c>
      <c r="L2608" s="75">
        <v>57.1875</v>
      </c>
      <c r="M2608" s="75">
        <v>28.59375</v>
      </c>
      <c r="N2608" s="75">
        <v>0.29040009638247</v>
      </c>
      <c r="O2608" s="75">
        <v>1.9550000000000001</v>
      </c>
      <c r="P2608" s="75">
        <v>1.9550000000000001</v>
      </c>
      <c r="Q2608" s="75">
        <v>0.38124999999999998</v>
      </c>
      <c r="R2608" s="75">
        <v>0</v>
      </c>
      <c r="S2608" s="75">
        <v>0</v>
      </c>
      <c r="T2608" s="75">
        <v>49.991237751845802</v>
      </c>
      <c r="U2608" s="75"/>
      <c r="V2608" s="75"/>
      <c r="W2608" s="75"/>
      <c r="X2608" s="75"/>
      <c r="Y2608" s="75"/>
      <c r="Z2608" s="75"/>
      <c r="AA2608" s="75"/>
      <c r="AB2608" s="75"/>
      <c r="AC2608" s="75"/>
      <c r="AD2608" s="75"/>
      <c r="AE2608" s="75"/>
      <c r="AF2608" s="75"/>
      <c r="AG2608" s="75"/>
      <c r="AH2608" s="75"/>
      <c r="AI2608" s="75"/>
      <c r="AJ2608" s="75"/>
      <c r="AK2608" s="75"/>
      <c r="AL2608" s="75"/>
      <c r="AM2608" s="75"/>
      <c r="AN2608" s="75"/>
      <c r="AO2608" s="75"/>
    </row>
    <row r="2609" spans="2:41" x14ac:dyDescent="0.25">
      <c r="B2609" s="45">
        <v>51</v>
      </c>
      <c r="C2609" s="70">
        <v>42937</v>
      </c>
      <c r="D2609">
        <v>16</v>
      </c>
      <c r="E2609">
        <v>5.2682451500000003</v>
      </c>
      <c r="F2609" s="75">
        <v>16</v>
      </c>
      <c r="G2609" s="75">
        <v>2.2499999999999999E-2</v>
      </c>
      <c r="H2609" s="75">
        <v>0.36</v>
      </c>
      <c r="I2609" s="75">
        <v>1.0534995</v>
      </c>
      <c r="J2609" s="75">
        <v>5.5500936314024303</v>
      </c>
      <c r="K2609" s="75">
        <v>5.5500936314024303</v>
      </c>
      <c r="L2609" s="75">
        <v>58.5</v>
      </c>
      <c r="M2609" s="75">
        <v>29.25</v>
      </c>
      <c r="N2609" s="75">
        <v>0.29089785463774898</v>
      </c>
      <c r="O2609" s="75">
        <v>15.64</v>
      </c>
      <c r="P2609" s="75">
        <v>15.64</v>
      </c>
      <c r="Q2609" s="75">
        <v>0.39</v>
      </c>
      <c r="R2609" s="75">
        <v>2.5224765921493901</v>
      </c>
      <c r="S2609" s="75">
        <v>0</v>
      </c>
      <c r="T2609" s="75">
        <v>42.4238079753977</v>
      </c>
      <c r="U2609" s="75"/>
      <c r="V2609" s="75"/>
      <c r="W2609" s="75"/>
      <c r="X2609" s="75"/>
      <c r="Y2609" s="75"/>
      <c r="Z2609" s="75"/>
      <c r="AA2609" s="75"/>
      <c r="AB2609" s="75"/>
      <c r="AC2609" s="75"/>
      <c r="AD2609" s="75"/>
      <c r="AE2609" s="75"/>
      <c r="AF2609" s="75"/>
      <c r="AG2609" s="75"/>
      <c r="AH2609" s="75"/>
      <c r="AI2609" s="75"/>
      <c r="AJ2609" s="75"/>
      <c r="AK2609" s="75"/>
      <c r="AL2609" s="75"/>
      <c r="AM2609" s="75"/>
      <c r="AN2609" s="75"/>
      <c r="AO2609" s="75"/>
    </row>
    <row r="2610" spans="2:41" x14ac:dyDescent="0.25">
      <c r="B2610" s="45">
        <v>52</v>
      </c>
      <c r="C2610" s="70">
        <v>42938</v>
      </c>
      <c r="D2610">
        <v>73</v>
      </c>
      <c r="E2610">
        <v>5.2284299289999998</v>
      </c>
      <c r="F2610" s="75">
        <v>73</v>
      </c>
      <c r="G2610" s="75">
        <v>0.125</v>
      </c>
      <c r="H2610" s="75">
        <v>9.125</v>
      </c>
      <c r="I2610" s="75">
        <v>1.0539989999999999</v>
      </c>
      <c r="J2610" s="75">
        <v>5.5107599167360704</v>
      </c>
      <c r="K2610" s="75">
        <v>5.5107599167360704</v>
      </c>
      <c r="L2610" s="75">
        <v>59.8125</v>
      </c>
      <c r="M2610" s="75">
        <v>29.90625</v>
      </c>
      <c r="N2610" s="75">
        <v>0.58144006769830203</v>
      </c>
      <c r="O2610" s="75">
        <v>63.875</v>
      </c>
      <c r="P2610" s="75">
        <v>66.397476592149403</v>
      </c>
      <c r="Q2610" s="75">
        <v>0.39874999999999999</v>
      </c>
      <c r="R2610" s="75">
        <v>15.221679168853299</v>
      </c>
      <c r="S2610" s="75">
        <v>3.2412295311623298</v>
      </c>
      <c r="T2610" s="75">
        <v>0</v>
      </c>
      <c r="U2610" s="75"/>
      <c r="V2610" s="75"/>
      <c r="W2610" s="75"/>
      <c r="X2610" s="75"/>
      <c r="Y2610" s="75"/>
      <c r="Z2610" s="75"/>
      <c r="AA2610" s="75"/>
      <c r="AB2610" s="75"/>
      <c r="AC2610" s="75"/>
      <c r="AD2610" s="75"/>
      <c r="AE2610" s="75"/>
      <c r="AF2610" s="75"/>
      <c r="AG2610" s="75"/>
      <c r="AH2610" s="75"/>
      <c r="AI2610" s="75"/>
      <c r="AJ2610" s="75"/>
      <c r="AK2610" s="75"/>
      <c r="AL2610" s="75"/>
      <c r="AM2610" s="75"/>
      <c r="AN2610" s="75"/>
      <c r="AO2610" s="75"/>
    </row>
    <row r="2611" spans="2:41" x14ac:dyDescent="0.25">
      <c r="B2611" s="45">
        <v>53</v>
      </c>
      <c r="C2611" s="70">
        <v>42939</v>
      </c>
      <c r="D2611">
        <v>11</v>
      </c>
      <c r="E2611">
        <v>5.1249550089999998</v>
      </c>
      <c r="F2611" s="75">
        <v>11</v>
      </c>
      <c r="G2611" s="75">
        <v>0.08</v>
      </c>
      <c r="H2611" s="75">
        <v>0.88</v>
      </c>
      <c r="I2611" s="75">
        <v>1.0544985</v>
      </c>
      <c r="J2611" s="75">
        <v>5.4042573695579899</v>
      </c>
      <c r="K2611" s="75">
        <v>5.4042573695579899</v>
      </c>
      <c r="L2611" s="75">
        <v>61.125</v>
      </c>
      <c r="M2611" s="75">
        <v>30.5625</v>
      </c>
      <c r="N2611" s="75">
        <v>1</v>
      </c>
      <c r="O2611" s="75">
        <v>10.119999999999999</v>
      </c>
      <c r="P2611" s="75">
        <v>25.3416791688533</v>
      </c>
      <c r="Q2611" s="75">
        <v>0.40749999999999997</v>
      </c>
      <c r="R2611" s="75">
        <v>4.9843554498238403</v>
      </c>
      <c r="S2611" s="75">
        <v>14.9530663494715</v>
      </c>
      <c r="T2611" s="75">
        <v>0</v>
      </c>
      <c r="U2611" s="75"/>
      <c r="V2611" s="75"/>
      <c r="W2611" s="75"/>
      <c r="X2611" s="75"/>
      <c r="Y2611" s="75"/>
      <c r="Z2611" s="75"/>
      <c r="AA2611" s="75"/>
      <c r="AB2611" s="75"/>
      <c r="AC2611" s="75"/>
      <c r="AD2611" s="75"/>
      <c r="AE2611" s="75"/>
      <c r="AF2611" s="75"/>
      <c r="AG2611" s="75"/>
      <c r="AH2611" s="75"/>
      <c r="AI2611" s="75"/>
      <c r="AJ2611" s="75"/>
      <c r="AK2611" s="75"/>
      <c r="AL2611" s="75"/>
      <c r="AM2611" s="75"/>
      <c r="AN2611" s="75"/>
      <c r="AO2611" s="75"/>
    </row>
    <row r="2612" spans="2:41" x14ac:dyDescent="0.25">
      <c r="B2612" s="45">
        <v>54</v>
      </c>
      <c r="C2612" s="70">
        <v>42940</v>
      </c>
      <c r="D2612">
        <v>1</v>
      </c>
      <c r="E2612">
        <v>5.0034532909999996</v>
      </c>
      <c r="F2612" s="75">
        <v>1</v>
      </c>
      <c r="G2612" s="75">
        <v>0.08</v>
      </c>
      <c r="H2612" s="75">
        <v>0.08</v>
      </c>
      <c r="I2612" s="75">
        <v>1.0549980000000001</v>
      </c>
      <c r="J2612" s="75">
        <v>5.2786332150984201</v>
      </c>
      <c r="K2612" s="75">
        <v>5.2786332150984201</v>
      </c>
      <c r="L2612" s="75">
        <v>62.4375</v>
      </c>
      <c r="M2612" s="75">
        <v>31.21875</v>
      </c>
      <c r="N2612" s="75">
        <v>1</v>
      </c>
      <c r="O2612" s="75">
        <v>0.92</v>
      </c>
      <c r="P2612" s="75">
        <v>5.9043554498238402</v>
      </c>
      <c r="Q2612" s="75">
        <v>0.41625000000000001</v>
      </c>
      <c r="R2612" s="75">
        <v>0.156430558681354</v>
      </c>
      <c r="S2612" s="75">
        <v>0.46929167604406302</v>
      </c>
      <c r="T2612" s="75">
        <v>0</v>
      </c>
      <c r="U2612" s="75"/>
      <c r="V2612" s="75"/>
      <c r="W2612" s="75"/>
      <c r="X2612" s="75"/>
      <c r="Y2612" s="75"/>
      <c r="Z2612" s="75"/>
      <c r="AA2612" s="75"/>
      <c r="AB2612" s="75"/>
      <c r="AC2612" s="75"/>
      <c r="AD2612" s="75"/>
      <c r="AE2612" s="75"/>
      <c r="AF2612" s="75"/>
      <c r="AG2612" s="75"/>
      <c r="AH2612" s="75"/>
      <c r="AI2612" s="75"/>
      <c r="AJ2612" s="75"/>
      <c r="AK2612" s="75"/>
      <c r="AL2612" s="75"/>
      <c r="AM2612" s="75"/>
      <c r="AN2612" s="75"/>
      <c r="AO2612" s="75"/>
    </row>
    <row r="2613" spans="2:41" x14ac:dyDescent="0.25">
      <c r="B2613" s="45">
        <v>55</v>
      </c>
      <c r="C2613" s="70">
        <v>42941</v>
      </c>
      <c r="D2613">
        <v>1</v>
      </c>
      <c r="E2613">
        <v>4.9673504670000002</v>
      </c>
      <c r="F2613" s="75">
        <v>1</v>
      </c>
      <c r="G2613" s="75">
        <v>0.08</v>
      </c>
      <c r="H2613" s="75">
        <v>0.08</v>
      </c>
      <c r="I2613" s="75">
        <v>1.0554975</v>
      </c>
      <c r="J2613" s="75">
        <v>5.2430259995423301</v>
      </c>
      <c r="K2613" s="75">
        <v>5.2430259995423301</v>
      </c>
      <c r="L2613" s="75">
        <v>63.75</v>
      </c>
      <c r="M2613" s="75">
        <v>31.875</v>
      </c>
      <c r="N2613" s="75">
        <v>1</v>
      </c>
      <c r="O2613" s="75">
        <v>0.92</v>
      </c>
      <c r="P2613" s="75">
        <v>1.0764305586813501</v>
      </c>
      <c r="Q2613" s="75">
        <v>0.42499999999999999</v>
      </c>
      <c r="R2613" s="75">
        <v>0</v>
      </c>
      <c r="S2613" s="75">
        <v>0</v>
      </c>
      <c r="T2613" s="75">
        <v>4.1665954408609798</v>
      </c>
      <c r="U2613" s="75"/>
      <c r="V2613" s="75"/>
      <c r="W2613" s="75"/>
      <c r="X2613" s="75"/>
      <c r="Y2613" s="75"/>
      <c r="Z2613" s="75"/>
      <c r="AA2613" s="75"/>
      <c r="AB2613" s="75"/>
      <c r="AC2613" s="75"/>
      <c r="AD2613" s="75"/>
      <c r="AE2613" s="75"/>
      <c r="AF2613" s="75"/>
      <c r="AG2613" s="75"/>
      <c r="AH2613" s="75"/>
      <c r="AI2613" s="75"/>
      <c r="AJ2613" s="75"/>
      <c r="AK2613" s="75"/>
      <c r="AL2613" s="75"/>
      <c r="AM2613" s="75"/>
      <c r="AN2613" s="75"/>
      <c r="AO2613" s="75"/>
    </row>
    <row r="2614" spans="2:41" x14ac:dyDescent="0.25">
      <c r="B2614" s="45">
        <v>56</v>
      </c>
      <c r="C2614" s="70">
        <v>42942</v>
      </c>
      <c r="D2614">
        <v>0</v>
      </c>
      <c r="E2614">
        <v>4.8916749260000003</v>
      </c>
      <c r="F2614" s="75">
        <v>0</v>
      </c>
      <c r="G2614" s="75">
        <v>0.05</v>
      </c>
      <c r="H2614" s="75">
        <v>0</v>
      </c>
      <c r="I2614" s="75">
        <v>1.0559970000000001</v>
      </c>
      <c r="J2614" s="75">
        <v>5.1655940468312203</v>
      </c>
      <c r="K2614" s="75">
        <v>5.1655940468312203</v>
      </c>
      <c r="L2614" s="75">
        <v>65.0625</v>
      </c>
      <c r="M2614" s="75">
        <v>32.53125</v>
      </c>
      <c r="N2614" s="75">
        <v>1</v>
      </c>
      <c r="O2614" s="75">
        <v>0</v>
      </c>
      <c r="P2614" s="75">
        <v>0</v>
      </c>
      <c r="Q2614" s="75">
        <v>0.43375000000000002</v>
      </c>
      <c r="R2614" s="75">
        <v>0</v>
      </c>
      <c r="S2614" s="75">
        <v>0</v>
      </c>
      <c r="T2614" s="75">
        <v>9.3321894876921991</v>
      </c>
      <c r="U2614" s="75"/>
      <c r="V2614" s="75"/>
      <c r="W2614" s="75"/>
      <c r="X2614" s="75"/>
      <c r="Y2614" s="75"/>
      <c r="Z2614" s="75"/>
      <c r="AA2614" s="75"/>
      <c r="AB2614" s="75"/>
      <c r="AC2614" s="75"/>
      <c r="AD2614" s="75"/>
      <c r="AE2614" s="75"/>
      <c r="AF2614" s="75"/>
      <c r="AG2614" s="75"/>
      <c r="AH2614" s="75"/>
      <c r="AI2614" s="75"/>
      <c r="AJ2614" s="75"/>
      <c r="AK2614" s="75"/>
      <c r="AL2614" s="75"/>
      <c r="AM2614" s="75"/>
      <c r="AN2614" s="75"/>
      <c r="AO2614" s="75"/>
    </row>
    <row r="2615" spans="2:41" x14ac:dyDescent="0.25">
      <c r="B2615" s="45">
        <v>57</v>
      </c>
      <c r="C2615" s="70">
        <v>42943</v>
      </c>
      <c r="D2615">
        <v>0</v>
      </c>
      <c r="E2615">
        <v>4.9345610300000002</v>
      </c>
      <c r="F2615" s="75">
        <v>0</v>
      </c>
      <c r="G2615" s="75">
        <v>0.05</v>
      </c>
      <c r="H2615" s="75">
        <v>0</v>
      </c>
      <c r="I2615" s="75">
        <v>1.0564964999999999</v>
      </c>
      <c r="J2615" s="75">
        <v>5.2133464572313999</v>
      </c>
      <c r="K2615" s="75">
        <v>5.2133464572313999</v>
      </c>
      <c r="L2615" s="75">
        <v>66.375</v>
      </c>
      <c r="M2615" s="75">
        <v>33.1875</v>
      </c>
      <c r="N2615" s="75">
        <v>1</v>
      </c>
      <c r="O2615" s="75">
        <v>0</v>
      </c>
      <c r="P2615" s="75">
        <v>0</v>
      </c>
      <c r="Q2615" s="75">
        <v>0.4425</v>
      </c>
      <c r="R2615" s="75">
        <v>0</v>
      </c>
      <c r="S2615" s="75">
        <v>0</v>
      </c>
      <c r="T2615" s="75">
        <v>14.5455359449236</v>
      </c>
      <c r="U2615" s="75"/>
      <c r="V2615" s="75"/>
      <c r="W2615" s="75"/>
      <c r="X2615" s="75"/>
      <c r="Y2615" s="75"/>
      <c r="Z2615" s="75"/>
      <c r="AA2615" s="75"/>
      <c r="AB2615" s="75"/>
      <c r="AC2615" s="75"/>
      <c r="AD2615" s="75"/>
      <c r="AE2615" s="75"/>
      <c r="AF2615" s="75"/>
      <c r="AG2615" s="75"/>
      <c r="AH2615" s="75"/>
      <c r="AI2615" s="75"/>
      <c r="AJ2615" s="75"/>
      <c r="AK2615" s="75"/>
      <c r="AL2615" s="75"/>
      <c r="AM2615" s="75"/>
      <c r="AN2615" s="75"/>
      <c r="AO2615" s="75"/>
    </row>
    <row r="2616" spans="2:41" x14ac:dyDescent="0.25">
      <c r="B2616" s="45">
        <v>58</v>
      </c>
      <c r="C2616" s="70">
        <v>42944</v>
      </c>
      <c r="D2616">
        <v>0</v>
      </c>
      <c r="E2616">
        <v>4.9067383299999996</v>
      </c>
      <c r="F2616" s="75">
        <v>0</v>
      </c>
      <c r="G2616" s="75">
        <v>0.05</v>
      </c>
      <c r="H2616" s="75">
        <v>0</v>
      </c>
      <c r="I2616" s="75">
        <v>1.056996</v>
      </c>
      <c r="J2616" s="75">
        <v>5.1864027878566796</v>
      </c>
      <c r="K2616" s="75">
        <v>5.1864027878566796</v>
      </c>
      <c r="L2616" s="75">
        <v>67.6875</v>
      </c>
      <c r="M2616" s="75">
        <v>33.84375</v>
      </c>
      <c r="N2616" s="75">
        <v>1</v>
      </c>
      <c r="O2616" s="75">
        <v>0</v>
      </c>
      <c r="P2616" s="75">
        <v>0</v>
      </c>
      <c r="Q2616" s="75">
        <v>0.45124999999999998</v>
      </c>
      <c r="R2616" s="75">
        <v>0</v>
      </c>
      <c r="S2616" s="75">
        <v>0</v>
      </c>
      <c r="T2616" s="75">
        <v>19.7319387327803</v>
      </c>
      <c r="U2616" s="75"/>
      <c r="V2616" s="75"/>
      <c r="W2616" s="75"/>
      <c r="X2616" s="75"/>
      <c r="Y2616" s="75"/>
      <c r="Z2616" s="75"/>
      <c r="AA2616" s="75"/>
      <c r="AB2616" s="75"/>
      <c r="AC2616" s="75"/>
      <c r="AD2616" s="75"/>
      <c r="AE2616" s="75"/>
      <c r="AF2616" s="75"/>
      <c r="AG2616" s="75"/>
      <c r="AH2616" s="75"/>
      <c r="AI2616" s="75"/>
      <c r="AJ2616" s="75"/>
      <c r="AK2616" s="75"/>
      <c r="AL2616" s="75"/>
      <c r="AM2616" s="75"/>
      <c r="AN2616" s="75"/>
      <c r="AO2616" s="75"/>
    </row>
    <row r="2617" spans="2:41" x14ac:dyDescent="0.25">
      <c r="B2617" s="45">
        <v>59</v>
      </c>
      <c r="C2617" s="70">
        <v>42945</v>
      </c>
      <c r="D2617">
        <v>5</v>
      </c>
      <c r="E2617">
        <v>4.8603994300000002</v>
      </c>
      <c r="F2617" s="75">
        <v>5</v>
      </c>
      <c r="G2617" s="75">
        <v>0.04</v>
      </c>
      <c r="H2617" s="75">
        <v>0.2</v>
      </c>
      <c r="I2617" s="75">
        <v>1.0574954999999999</v>
      </c>
      <c r="J2617" s="75">
        <v>5.1398505254275699</v>
      </c>
      <c r="K2617" s="75">
        <v>5.1398505254275699</v>
      </c>
      <c r="L2617" s="75">
        <v>69</v>
      </c>
      <c r="M2617" s="75">
        <v>34.5</v>
      </c>
      <c r="N2617" s="75">
        <v>1</v>
      </c>
      <c r="O2617" s="75">
        <v>4.8</v>
      </c>
      <c r="P2617" s="75">
        <v>4.8</v>
      </c>
      <c r="Q2617" s="75">
        <v>0.46</v>
      </c>
      <c r="R2617" s="75">
        <v>0</v>
      </c>
      <c r="S2617" s="75">
        <v>0</v>
      </c>
      <c r="T2617" s="75">
        <v>20.071789258207801</v>
      </c>
      <c r="U2617" s="75"/>
      <c r="V2617" s="75"/>
      <c r="W2617" s="75"/>
      <c r="X2617" s="75"/>
      <c r="Y2617" s="75"/>
      <c r="Z2617" s="75"/>
      <c r="AA2617" s="75"/>
      <c r="AB2617" s="75"/>
      <c r="AC2617" s="75"/>
      <c r="AD2617" s="75"/>
      <c r="AE2617" s="75"/>
      <c r="AF2617" s="75"/>
      <c r="AG2617" s="75"/>
      <c r="AH2617" s="75"/>
      <c r="AI2617" s="75"/>
      <c r="AJ2617" s="75"/>
      <c r="AK2617" s="75"/>
      <c r="AL2617" s="75"/>
      <c r="AM2617" s="75"/>
      <c r="AN2617" s="75"/>
      <c r="AO2617" s="75"/>
    </row>
    <row r="2618" spans="2:41" x14ac:dyDescent="0.25">
      <c r="B2618" s="45">
        <v>60</v>
      </c>
      <c r="C2618" s="70">
        <v>42946</v>
      </c>
      <c r="D2618">
        <v>19</v>
      </c>
      <c r="E2618">
        <v>4.8643333889999996</v>
      </c>
      <c r="F2618" s="75">
        <v>19</v>
      </c>
      <c r="G2618" s="75">
        <v>0.04</v>
      </c>
      <c r="H2618" s="75">
        <v>0.76</v>
      </c>
      <c r="I2618" s="75">
        <v>1.057995</v>
      </c>
      <c r="J2618" s="75">
        <v>5.14644040389505</v>
      </c>
      <c r="K2618" s="75">
        <v>5.14644040389505</v>
      </c>
      <c r="L2618" s="75">
        <v>70.3125</v>
      </c>
      <c r="M2618" s="75">
        <v>35.15625</v>
      </c>
      <c r="N2618" s="75">
        <v>1</v>
      </c>
      <c r="O2618" s="75">
        <v>18.239999999999998</v>
      </c>
      <c r="P2618" s="75">
        <v>18.239999999999998</v>
      </c>
      <c r="Q2618" s="75">
        <v>0.46875</v>
      </c>
      <c r="R2618" s="75">
        <v>3.27338989902624</v>
      </c>
      <c r="S2618" s="75">
        <v>0</v>
      </c>
      <c r="T2618" s="75">
        <v>10.2516195611291</v>
      </c>
      <c r="U2618" s="75"/>
      <c r="V2618" s="75"/>
      <c r="W2618" s="75"/>
      <c r="X2618" s="75"/>
      <c r="Y2618" s="75"/>
      <c r="Z2618" s="75"/>
      <c r="AA2618" s="75"/>
      <c r="AB2618" s="75"/>
      <c r="AC2618" s="75"/>
      <c r="AD2618" s="75"/>
      <c r="AE2618" s="75"/>
      <c r="AF2618" s="75"/>
      <c r="AG2618" s="75"/>
      <c r="AH2618" s="75"/>
      <c r="AI2618" s="75"/>
      <c r="AJ2618" s="75"/>
      <c r="AK2618" s="75"/>
      <c r="AL2618" s="75"/>
      <c r="AM2618" s="75"/>
      <c r="AN2618" s="75"/>
      <c r="AO2618" s="75"/>
    </row>
    <row r="2619" spans="2:41" x14ac:dyDescent="0.25">
      <c r="B2619" s="45">
        <v>61</v>
      </c>
      <c r="C2619" s="70">
        <v>42947</v>
      </c>
      <c r="D2619">
        <v>0</v>
      </c>
      <c r="E2619">
        <v>4.931939109</v>
      </c>
      <c r="F2619" s="75">
        <v>0</v>
      </c>
      <c r="G2619" s="75">
        <v>0.05</v>
      </c>
      <c r="H2619" s="75">
        <v>0</v>
      </c>
      <c r="I2619" s="75">
        <v>1.0584944999999999</v>
      </c>
      <c r="J2619" s="75">
        <v>5.2204304212114003</v>
      </c>
      <c r="K2619" s="75">
        <v>5.2204304212114003</v>
      </c>
      <c r="L2619" s="75">
        <v>71.625</v>
      </c>
      <c r="M2619" s="75">
        <v>35.8125</v>
      </c>
      <c r="N2619" s="75">
        <v>1</v>
      </c>
      <c r="O2619" s="75">
        <v>0</v>
      </c>
      <c r="P2619" s="75">
        <v>3.27338989902624</v>
      </c>
      <c r="Q2619" s="75">
        <v>0.47749999999999998</v>
      </c>
      <c r="R2619" s="75">
        <v>0</v>
      </c>
      <c r="S2619" s="75">
        <v>0</v>
      </c>
      <c r="T2619" s="75">
        <v>12.1986600833143</v>
      </c>
      <c r="U2619" s="75"/>
      <c r="V2619" s="75"/>
      <c r="W2619" s="75"/>
      <c r="X2619" s="75"/>
      <c r="Y2619" s="75"/>
      <c r="Z2619" s="75"/>
      <c r="AA2619" s="75"/>
      <c r="AB2619" s="75"/>
      <c r="AC2619" s="75"/>
      <c r="AD2619" s="75"/>
      <c r="AE2619" s="75"/>
      <c r="AF2619" s="75"/>
      <c r="AG2619" s="75"/>
      <c r="AH2619" s="75"/>
      <c r="AI2619" s="75"/>
      <c r="AJ2619" s="75"/>
      <c r="AK2619" s="75"/>
      <c r="AL2619" s="75"/>
      <c r="AM2619" s="75"/>
      <c r="AN2619" s="75"/>
      <c r="AO2619" s="75"/>
    </row>
    <row r="2620" spans="2:41" x14ac:dyDescent="0.25">
      <c r="B2620" s="45">
        <v>62</v>
      </c>
      <c r="C2620" s="70">
        <v>42948</v>
      </c>
      <c r="D2620">
        <v>0</v>
      </c>
      <c r="E2620">
        <v>4.8757636580000003</v>
      </c>
      <c r="F2620" s="75">
        <v>0</v>
      </c>
      <c r="G2620" s="75">
        <v>0.05</v>
      </c>
      <c r="H2620" s="75">
        <v>0</v>
      </c>
      <c r="I2620" s="75">
        <v>1.058994</v>
      </c>
      <c r="J2620" s="75">
        <v>5.1634044592400503</v>
      </c>
      <c r="K2620" s="75">
        <v>5.1634044592400503</v>
      </c>
      <c r="L2620" s="75">
        <v>72.9375</v>
      </c>
      <c r="M2620" s="75">
        <v>36.46875</v>
      </c>
      <c r="N2620" s="75">
        <v>1</v>
      </c>
      <c r="O2620" s="75">
        <v>0</v>
      </c>
      <c r="P2620" s="75">
        <v>0</v>
      </c>
      <c r="Q2620" s="75">
        <v>0.48625000000000002</v>
      </c>
      <c r="R2620" s="75">
        <v>0</v>
      </c>
      <c r="S2620" s="75">
        <v>0</v>
      </c>
      <c r="T2620" s="75">
        <v>17.3620645425544</v>
      </c>
      <c r="U2620" s="75"/>
      <c r="V2620" s="75"/>
      <c r="W2620" s="75"/>
      <c r="X2620" s="75"/>
      <c r="Y2620" s="75"/>
      <c r="Z2620" s="75"/>
      <c r="AA2620" s="75"/>
      <c r="AB2620" s="75"/>
      <c r="AC2620" s="75"/>
      <c r="AD2620" s="75"/>
      <c r="AE2620" s="75"/>
      <c r="AF2620" s="75"/>
      <c r="AG2620" s="75"/>
      <c r="AH2620" s="75"/>
      <c r="AI2620" s="75"/>
      <c r="AJ2620" s="75"/>
      <c r="AK2620" s="75"/>
      <c r="AL2620" s="75"/>
      <c r="AM2620" s="75"/>
      <c r="AN2620" s="75"/>
      <c r="AO2620" s="75"/>
    </row>
    <row r="2621" spans="2:41" x14ac:dyDescent="0.25">
      <c r="B2621" s="45">
        <v>63</v>
      </c>
      <c r="C2621" s="70">
        <v>42949</v>
      </c>
      <c r="D2621">
        <v>0</v>
      </c>
      <c r="E2621">
        <v>4.8830706609999996</v>
      </c>
      <c r="F2621" s="75">
        <v>0</v>
      </c>
      <c r="G2621" s="75">
        <v>0.03</v>
      </c>
      <c r="H2621" s="75">
        <v>0</v>
      </c>
      <c r="I2621" s="75">
        <v>1.0594935000000001</v>
      </c>
      <c r="J2621" s="75">
        <v>5.1735816253701996</v>
      </c>
      <c r="K2621" s="75">
        <v>5.1735816253701996</v>
      </c>
      <c r="L2621" s="75">
        <v>74.25</v>
      </c>
      <c r="M2621" s="75">
        <v>37.125</v>
      </c>
      <c r="N2621" s="75">
        <v>1</v>
      </c>
      <c r="O2621" s="75">
        <v>0</v>
      </c>
      <c r="P2621" s="75">
        <v>0</v>
      </c>
      <c r="Q2621" s="75">
        <v>0.495</v>
      </c>
      <c r="R2621" s="75">
        <v>0</v>
      </c>
      <c r="S2621" s="75">
        <v>0</v>
      </c>
      <c r="T2621" s="75">
        <v>22.5356461679246</v>
      </c>
      <c r="U2621" s="75"/>
      <c r="V2621" s="75"/>
      <c r="W2621" s="75"/>
      <c r="X2621" s="75"/>
      <c r="Y2621" s="75"/>
      <c r="Z2621" s="75"/>
      <c r="AA2621" s="75"/>
      <c r="AB2621" s="75"/>
      <c r="AC2621" s="75"/>
      <c r="AD2621" s="75"/>
      <c r="AE2621" s="75"/>
      <c r="AF2621" s="75"/>
      <c r="AG2621" s="75"/>
      <c r="AH2621" s="75"/>
      <c r="AI2621" s="75"/>
      <c r="AJ2621" s="75"/>
      <c r="AK2621" s="75"/>
      <c r="AL2621" s="75"/>
      <c r="AM2621" s="75"/>
      <c r="AN2621" s="75"/>
      <c r="AO2621" s="75"/>
    </row>
    <row r="2622" spans="2:41" x14ac:dyDescent="0.25">
      <c r="B2622" s="45">
        <v>64</v>
      </c>
      <c r="C2622" s="70">
        <v>42950</v>
      </c>
      <c r="D2622">
        <v>0</v>
      </c>
      <c r="E2622">
        <v>4.957000818</v>
      </c>
      <c r="F2622" s="75">
        <v>0</v>
      </c>
      <c r="G2622" s="75">
        <v>0.03</v>
      </c>
      <c r="H2622" s="75">
        <v>0</v>
      </c>
      <c r="I2622" s="75">
        <v>1.059993</v>
      </c>
      <c r="J2622" s="75">
        <v>5.2543861680742703</v>
      </c>
      <c r="K2622" s="75">
        <v>5.2543861680742703</v>
      </c>
      <c r="L2622" s="75">
        <v>75.5625</v>
      </c>
      <c r="M2622" s="75">
        <v>37.78125</v>
      </c>
      <c r="N2622" s="75">
        <v>1</v>
      </c>
      <c r="O2622" s="75">
        <v>0</v>
      </c>
      <c r="P2622" s="75">
        <v>0</v>
      </c>
      <c r="Q2622" s="75">
        <v>0.50375000000000003</v>
      </c>
      <c r="R2622" s="75">
        <v>0</v>
      </c>
      <c r="S2622" s="75">
        <v>0</v>
      </c>
      <c r="T2622" s="75">
        <v>27.790032335998799</v>
      </c>
      <c r="U2622" s="75"/>
      <c r="V2622" s="75"/>
      <c r="W2622" s="75"/>
      <c r="X2622" s="75"/>
      <c r="Y2622" s="75"/>
      <c r="Z2622" s="75"/>
      <c r="AA2622" s="75"/>
      <c r="AB2622" s="75"/>
      <c r="AC2622" s="75"/>
      <c r="AD2622" s="75"/>
      <c r="AE2622" s="75"/>
      <c r="AF2622" s="75"/>
      <c r="AG2622" s="75"/>
      <c r="AH2622" s="75"/>
      <c r="AI2622" s="75"/>
      <c r="AJ2622" s="75"/>
      <c r="AK2622" s="75"/>
      <c r="AL2622" s="75"/>
      <c r="AM2622" s="75"/>
      <c r="AN2622" s="75"/>
      <c r="AO2622" s="75"/>
    </row>
    <row r="2623" spans="2:41" x14ac:dyDescent="0.25">
      <c r="B2623" s="45">
        <v>65</v>
      </c>
      <c r="C2623" s="70">
        <v>42951</v>
      </c>
      <c r="D2623">
        <v>0</v>
      </c>
      <c r="E2623">
        <v>4.9309289710000002</v>
      </c>
      <c r="F2623" s="75">
        <v>0</v>
      </c>
      <c r="G2623" s="75">
        <v>0.03</v>
      </c>
      <c r="H2623" s="75">
        <v>0</v>
      </c>
      <c r="I2623" s="75">
        <v>1.0604925000000001</v>
      </c>
      <c r="J2623" s="75">
        <v>5.2292131917782196</v>
      </c>
      <c r="K2623" s="75">
        <v>5.2292131917782196</v>
      </c>
      <c r="L2623" s="75">
        <v>76.875</v>
      </c>
      <c r="M2623" s="75">
        <v>38.4375</v>
      </c>
      <c r="N2623" s="75">
        <v>1</v>
      </c>
      <c r="O2623" s="75">
        <v>0</v>
      </c>
      <c r="P2623" s="75">
        <v>0</v>
      </c>
      <c r="Q2623" s="75">
        <v>0.51249999999999996</v>
      </c>
      <c r="R2623" s="75">
        <v>0</v>
      </c>
      <c r="S2623" s="75">
        <v>0</v>
      </c>
      <c r="T2623" s="75">
        <v>33.019245527777002</v>
      </c>
      <c r="U2623" s="75"/>
      <c r="V2623" s="75"/>
      <c r="W2623" s="75"/>
      <c r="X2623" s="75"/>
      <c r="Y2623" s="75"/>
      <c r="Z2623" s="75"/>
      <c r="AA2623" s="75"/>
      <c r="AB2623" s="75"/>
      <c r="AC2623" s="75"/>
      <c r="AD2623" s="75"/>
      <c r="AE2623" s="75"/>
      <c r="AF2623" s="75"/>
      <c r="AG2623" s="75"/>
      <c r="AH2623" s="75"/>
      <c r="AI2623" s="75"/>
      <c r="AJ2623" s="75"/>
      <c r="AK2623" s="75"/>
      <c r="AL2623" s="75"/>
      <c r="AM2623" s="75"/>
      <c r="AN2623" s="75"/>
      <c r="AO2623" s="75"/>
    </row>
    <row r="2624" spans="2:41" x14ac:dyDescent="0.25">
      <c r="B2624" s="45">
        <v>66</v>
      </c>
      <c r="C2624" s="70">
        <v>42952</v>
      </c>
      <c r="D2624">
        <v>0</v>
      </c>
      <c r="E2624">
        <v>4.86434152</v>
      </c>
      <c r="F2624" s="75">
        <v>0</v>
      </c>
      <c r="G2624" s="75">
        <v>1.4999999999999999E-2</v>
      </c>
      <c r="H2624" s="75">
        <v>0</v>
      </c>
      <c r="I2624" s="75">
        <v>1.0609919999999999</v>
      </c>
      <c r="J2624" s="75">
        <v>5.1610274379878396</v>
      </c>
      <c r="K2624" s="75">
        <v>5.1610274379878396</v>
      </c>
      <c r="L2624" s="75">
        <v>78.1875</v>
      </c>
      <c r="M2624" s="75">
        <v>39.09375</v>
      </c>
      <c r="N2624" s="75">
        <v>1</v>
      </c>
      <c r="O2624" s="75">
        <v>0</v>
      </c>
      <c r="P2624" s="75">
        <v>0</v>
      </c>
      <c r="Q2624" s="75">
        <v>0.52124999999999999</v>
      </c>
      <c r="R2624" s="75">
        <v>0</v>
      </c>
      <c r="S2624" s="75">
        <v>0</v>
      </c>
      <c r="T2624" s="75">
        <v>38.1802729657649</v>
      </c>
      <c r="U2624" s="75"/>
      <c r="V2624" s="75"/>
      <c r="W2624" s="75"/>
      <c r="X2624" s="75"/>
      <c r="Y2624" s="75"/>
      <c r="Z2624" s="75"/>
      <c r="AA2624" s="75"/>
      <c r="AB2624" s="75"/>
      <c r="AC2624" s="75"/>
      <c r="AD2624" s="75"/>
      <c r="AE2624" s="75"/>
      <c r="AF2624" s="75"/>
      <c r="AG2624" s="75"/>
      <c r="AH2624" s="75"/>
      <c r="AI2624" s="75"/>
      <c r="AJ2624" s="75"/>
      <c r="AK2624" s="75"/>
      <c r="AL2624" s="75"/>
      <c r="AM2624" s="75"/>
      <c r="AN2624" s="75"/>
      <c r="AO2624" s="75"/>
    </row>
    <row r="2625" spans="2:41" x14ac:dyDescent="0.25">
      <c r="B2625" s="45">
        <v>67</v>
      </c>
      <c r="C2625" s="70">
        <v>42953</v>
      </c>
      <c r="D2625">
        <v>0</v>
      </c>
      <c r="E2625">
        <v>4.7163572069999997</v>
      </c>
      <c r="F2625" s="75">
        <v>0</v>
      </c>
      <c r="G2625" s="75">
        <v>1.4999999999999999E-2</v>
      </c>
      <c r="H2625" s="75">
        <v>0</v>
      </c>
      <c r="I2625" s="75">
        <v>1.0614915</v>
      </c>
      <c r="J2625" s="75">
        <v>5.0063730861942402</v>
      </c>
      <c r="K2625" s="75">
        <v>5.0063730861942402</v>
      </c>
      <c r="L2625" s="75">
        <v>79.5</v>
      </c>
      <c r="M2625" s="75">
        <v>39.75</v>
      </c>
      <c r="N2625" s="75">
        <v>1</v>
      </c>
      <c r="O2625" s="75">
        <v>0</v>
      </c>
      <c r="P2625" s="75">
        <v>0</v>
      </c>
      <c r="Q2625" s="75">
        <v>0.53</v>
      </c>
      <c r="R2625" s="75">
        <v>0</v>
      </c>
      <c r="S2625" s="75">
        <v>0</v>
      </c>
      <c r="T2625" s="75">
        <v>43.186646051959102</v>
      </c>
      <c r="U2625" s="75"/>
      <c r="V2625" s="75"/>
      <c r="W2625" s="75"/>
      <c r="X2625" s="75"/>
      <c r="Y2625" s="75"/>
      <c r="Z2625" s="75"/>
      <c r="AA2625" s="75"/>
      <c r="AB2625" s="75"/>
      <c r="AC2625" s="75"/>
      <c r="AD2625" s="75"/>
      <c r="AE2625" s="75"/>
      <c r="AF2625" s="75"/>
      <c r="AG2625" s="75"/>
      <c r="AH2625" s="75"/>
      <c r="AI2625" s="75"/>
      <c r="AJ2625" s="75"/>
      <c r="AK2625" s="75"/>
      <c r="AL2625" s="75"/>
      <c r="AM2625" s="75"/>
      <c r="AN2625" s="75"/>
      <c r="AO2625" s="75"/>
    </row>
    <row r="2626" spans="2:41" x14ac:dyDescent="0.25">
      <c r="B2626" s="45">
        <v>68</v>
      </c>
      <c r="C2626" s="70">
        <v>42954</v>
      </c>
      <c r="D2626">
        <v>0</v>
      </c>
      <c r="E2626">
        <v>4.6153525809999998</v>
      </c>
      <c r="F2626" s="75">
        <v>0</v>
      </c>
      <c r="G2626" s="75">
        <v>1.4999999999999999E-2</v>
      </c>
      <c r="H2626" s="75">
        <v>0</v>
      </c>
      <c r="I2626" s="75">
        <v>1.0619909999999999</v>
      </c>
      <c r="J2626" s="75">
        <v>4.9014629028487704</v>
      </c>
      <c r="K2626" s="75">
        <v>4.5641881469903396</v>
      </c>
      <c r="L2626" s="75">
        <v>80.8125</v>
      </c>
      <c r="M2626" s="75">
        <v>40.40625</v>
      </c>
      <c r="N2626" s="75">
        <v>0.93118896081771696</v>
      </c>
      <c r="O2626" s="75">
        <v>0</v>
      </c>
      <c r="P2626" s="75">
        <v>0</v>
      </c>
      <c r="Q2626" s="75">
        <v>0.53874999999999995</v>
      </c>
      <c r="R2626" s="75">
        <v>0</v>
      </c>
      <c r="S2626" s="75">
        <v>0</v>
      </c>
      <c r="T2626" s="75">
        <v>47.750834198949498</v>
      </c>
      <c r="U2626" s="75"/>
      <c r="V2626" s="75"/>
      <c r="W2626" s="75"/>
      <c r="X2626" s="75"/>
      <c r="Y2626" s="75"/>
      <c r="Z2626" s="75"/>
      <c r="AA2626" s="75"/>
      <c r="AB2626" s="75"/>
      <c r="AC2626" s="75"/>
      <c r="AD2626" s="75"/>
      <c r="AE2626" s="75"/>
      <c r="AF2626" s="75"/>
      <c r="AG2626" s="75"/>
      <c r="AH2626" s="75"/>
      <c r="AI2626" s="75"/>
      <c r="AJ2626" s="75"/>
      <c r="AK2626" s="75"/>
      <c r="AL2626" s="75"/>
      <c r="AM2626" s="75"/>
      <c r="AN2626" s="75"/>
      <c r="AO2626" s="75"/>
    </row>
    <row r="2627" spans="2:41" x14ac:dyDescent="0.25">
      <c r="B2627" s="45">
        <v>69</v>
      </c>
      <c r="C2627" s="70">
        <v>42955</v>
      </c>
      <c r="D2627">
        <v>16</v>
      </c>
      <c r="E2627">
        <v>4.5265454299999996</v>
      </c>
      <c r="F2627" s="75">
        <v>16</v>
      </c>
      <c r="G2627" s="75">
        <v>2.2499999999999999E-2</v>
      </c>
      <c r="H2627" s="75">
        <v>0.36</v>
      </c>
      <c r="I2627" s="75">
        <v>1.0624905</v>
      </c>
      <c r="J2627" s="75">
        <v>4.8094115171934204</v>
      </c>
      <c r="K2627" s="75">
        <v>4.8094115171934204</v>
      </c>
      <c r="L2627" s="75">
        <v>82.125</v>
      </c>
      <c r="M2627" s="75">
        <v>41.0625</v>
      </c>
      <c r="N2627" s="75">
        <v>0.83711819302406199</v>
      </c>
      <c r="O2627" s="75">
        <v>15.64</v>
      </c>
      <c r="P2627" s="75">
        <v>15.64</v>
      </c>
      <c r="Q2627" s="75">
        <v>0.54749999999999999</v>
      </c>
      <c r="R2627" s="75">
        <v>2.7076471207016501</v>
      </c>
      <c r="S2627" s="75">
        <v>0</v>
      </c>
      <c r="T2627" s="75">
        <v>39.627892836844502</v>
      </c>
      <c r="U2627" s="75"/>
      <c r="V2627" s="75"/>
      <c r="W2627" s="75"/>
      <c r="X2627" s="75"/>
      <c r="Y2627" s="75"/>
      <c r="Z2627" s="75"/>
      <c r="AA2627" s="75"/>
      <c r="AB2627" s="75"/>
      <c r="AC2627" s="75"/>
      <c r="AD2627" s="75"/>
      <c r="AE2627" s="75"/>
      <c r="AF2627" s="75"/>
      <c r="AG2627" s="75"/>
      <c r="AH2627" s="75"/>
      <c r="AI2627" s="75"/>
      <c r="AJ2627" s="75"/>
      <c r="AK2627" s="75"/>
      <c r="AL2627" s="75"/>
      <c r="AM2627" s="75"/>
      <c r="AN2627" s="75"/>
      <c r="AO2627" s="75"/>
    </row>
    <row r="2628" spans="2:41" x14ac:dyDescent="0.25">
      <c r="B2628" s="45">
        <v>70</v>
      </c>
      <c r="C2628" s="70">
        <v>42956</v>
      </c>
      <c r="D2628">
        <v>20</v>
      </c>
      <c r="E2628">
        <v>4.3958879079999997</v>
      </c>
      <c r="F2628" s="75">
        <v>20</v>
      </c>
      <c r="G2628" s="75">
        <v>0</v>
      </c>
      <c r="H2628" s="75">
        <v>0</v>
      </c>
      <c r="I2628" s="75">
        <v>1.0629900000000001</v>
      </c>
      <c r="J2628" s="75">
        <v>4.6727848873249203</v>
      </c>
      <c r="K2628" s="75">
        <v>4.6727848873249203</v>
      </c>
      <c r="L2628" s="75">
        <v>83.4375</v>
      </c>
      <c r="M2628" s="75">
        <v>41.71875</v>
      </c>
      <c r="N2628" s="75">
        <v>1</v>
      </c>
      <c r="O2628" s="75">
        <v>20</v>
      </c>
      <c r="P2628" s="75">
        <v>22.707647120701601</v>
      </c>
      <c r="Q2628" s="75">
        <v>0.55625000000000002</v>
      </c>
      <c r="R2628" s="75">
        <v>4.5087155583441803</v>
      </c>
      <c r="S2628" s="75">
        <v>0</v>
      </c>
      <c r="T2628" s="75">
        <v>26.101746161811999</v>
      </c>
      <c r="U2628" s="75"/>
      <c r="V2628" s="75"/>
      <c r="W2628" s="75"/>
      <c r="X2628" s="75"/>
      <c r="Y2628" s="75"/>
      <c r="Z2628" s="75"/>
      <c r="AA2628" s="75"/>
      <c r="AB2628" s="75"/>
      <c r="AC2628" s="75"/>
      <c r="AD2628" s="75"/>
      <c r="AE2628" s="75"/>
      <c r="AF2628" s="75"/>
      <c r="AG2628" s="75"/>
      <c r="AH2628" s="75"/>
      <c r="AI2628" s="75"/>
      <c r="AJ2628" s="75"/>
      <c r="AK2628" s="75"/>
      <c r="AL2628" s="75"/>
      <c r="AM2628" s="75"/>
      <c r="AN2628" s="75"/>
      <c r="AO2628" s="75"/>
    </row>
    <row r="2629" spans="2:41" x14ac:dyDescent="0.25">
      <c r="B2629" s="45">
        <v>71</v>
      </c>
      <c r="C2629" s="70">
        <v>42957</v>
      </c>
      <c r="D2629">
        <v>0</v>
      </c>
      <c r="E2629">
        <v>4.3322224670000002</v>
      </c>
      <c r="F2629" s="75">
        <v>0</v>
      </c>
      <c r="G2629" s="75">
        <v>0.03</v>
      </c>
      <c r="H2629" s="75">
        <v>0</v>
      </c>
      <c r="I2629" s="75">
        <v>1.0634895</v>
      </c>
      <c r="J2629" s="75">
        <v>4.6072731053186002</v>
      </c>
      <c r="K2629" s="75">
        <v>4.6072731053186002</v>
      </c>
      <c r="L2629" s="75">
        <v>84.75</v>
      </c>
      <c r="M2629" s="75">
        <v>42.375</v>
      </c>
      <c r="N2629" s="75">
        <v>1</v>
      </c>
      <c r="O2629" s="75">
        <v>0</v>
      </c>
      <c r="P2629" s="75">
        <v>4.5087155583441803</v>
      </c>
      <c r="Q2629" s="75">
        <v>0.56499999999999995</v>
      </c>
      <c r="R2629" s="75">
        <v>0</v>
      </c>
      <c r="S2629" s="75">
        <v>0</v>
      </c>
      <c r="T2629" s="75">
        <v>26.2003037087864</v>
      </c>
      <c r="U2629" s="75"/>
      <c r="V2629" s="75"/>
      <c r="W2629" s="75"/>
      <c r="X2629" s="75"/>
      <c r="Y2629" s="75"/>
      <c r="Z2629" s="75"/>
      <c r="AA2629" s="75"/>
      <c r="AB2629" s="75"/>
      <c r="AC2629" s="75"/>
      <c r="AD2629" s="75"/>
      <c r="AE2629" s="75"/>
      <c r="AF2629" s="75"/>
      <c r="AG2629" s="75"/>
      <c r="AH2629" s="75"/>
      <c r="AI2629" s="75"/>
      <c r="AJ2629" s="75"/>
      <c r="AK2629" s="75"/>
      <c r="AL2629" s="75"/>
      <c r="AM2629" s="75"/>
      <c r="AN2629" s="75"/>
      <c r="AO2629" s="75"/>
    </row>
    <row r="2630" spans="2:41" x14ac:dyDescent="0.25">
      <c r="B2630" s="45">
        <v>72</v>
      </c>
      <c r="C2630" s="70">
        <v>42958</v>
      </c>
      <c r="D2630">
        <v>0</v>
      </c>
      <c r="E2630">
        <v>4.308866643</v>
      </c>
      <c r="F2630" s="75">
        <v>0</v>
      </c>
      <c r="G2630" s="75">
        <v>0.03</v>
      </c>
      <c r="H2630" s="75">
        <v>0</v>
      </c>
      <c r="I2630" s="75">
        <v>1.0639890000000001</v>
      </c>
      <c r="J2630" s="75">
        <v>4.5845867106189298</v>
      </c>
      <c r="K2630" s="75">
        <v>4.5845867106189298</v>
      </c>
      <c r="L2630" s="75">
        <v>86.0625</v>
      </c>
      <c r="M2630" s="75">
        <v>43.03125</v>
      </c>
      <c r="N2630" s="75">
        <v>1</v>
      </c>
      <c r="O2630" s="75">
        <v>0</v>
      </c>
      <c r="P2630" s="75">
        <v>0</v>
      </c>
      <c r="Q2630" s="75">
        <v>0.57374999999999998</v>
      </c>
      <c r="R2630" s="75">
        <v>0</v>
      </c>
      <c r="S2630" s="75">
        <v>0</v>
      </c>
      <c r="T2630" s="75">
        <v>30.784890419405301</v>
      </c>
      <c r="U2630" s="75"/>
      <c r="V2630" s="75"/>
      <c r="W2630" s="75"/>
      <c r="X2630" s="75"/>
      <c r="Y2630" s="75"/>
      <c r="Z2630" s="75"/>
      <c r="AA2630" s="75"/>
      <c r="AB2630" s="75"/>
      <c r="AC2630" s="75"/>
      <c r="AD2630" s="75"/>
      <c r="AE2630" s="75"/>
      <c r="AF2630" s="75"/>
      <c r="AG2630" s="75"/>
      <c r="AH2630" s="75"/>
      <c r="AI2630" s="75"/>
      <c r="AJ2630" s="75"/>
      <c r="AK2630" s="75"/>
      <c r="AL2630" s="75"/>
      <c r="AM2630" s="75"/>
      <c r="AN2630" s="75"/>
      <c r="AO2630" s="75"/>
    </row>
    <row r="2631" spans="2:41" x14ac:dyDescent="0.25">
      <c r="B2631" s="45">
        <v>73</v>
      </c>
      <c r="C2631" s="70">
        <v>42959</v>
      </c>
      <c r="D2631">
        <v>0</v>
      </c>
      <c r="E2631">
        <v>4.3051214959999999</v>
      </c>
      <c r="F2631" s="75">
        <v>0</v>
      </c>
      <c r="G2631" s="75">
        <v>1.4999999999999999E-2</v>
      </c>
      <c r="H2631" s="75">
        <v>0</v>
      </c>
      <c r="I2631" s="75">
        <v>1.0644884999999999</v>
      </c>
      <c r="J2631" s="75">
        <v>4.5827523235948</v>
      </c>
      <c r="K2631" s="75">
        <v>4.5827523235948</v>
      </c>
      <c r="L2631" s="75">
        <v>87.375</v>
      </c>
      <c r="M2631" s="75">
        <v>43.6875</v>
      </c>
      <c r="N2631" s="75">
        <v>1</v>
      </c>
      <c r="O2631" s="75">
        <v>0</v>
      </c>
      <c r="P2631" s="75">
        <v>0</v>
      </c>
      <c r="Q2631" s="75">
        <v>0.58250000000000002</v>
      </c>
      <c r="R2631" s="75">
        <v>0</v>
      </c>
      <c r="S2631" s="75">
        <v>0</v>
      </c>
      <c r="T2631" s="75">
        <v>35.367642743000097</v>
      </c>
      <c r="U2631" s="75"/>
      <c r="V2631" s="75"/>
      <c r="W2631" s="75"/>
      <c r="X2631" s="75"/>
      <c r="Y2631" s="75"/>
      <c r="Z2631" s="75"/>
      <c r="AA2631" s="75"/>
      <c r="AB2631" s="75"/>
      <c r="AC2631" s="75"/>
      <c r="AD2631" s="75"/>
      <c r="AE2631" s="75"/>
      <c r="AF2631" s="75"/>
      <c r="AG2631" s="75"/>
      <c r="AH2631" s="75"/>
      <c r="AI2631" s="75"/>
      <c r="AJ2631" s="75"/>
      <c r="AK2631" s="75"/>
      <c r="AL2631" s="75"/>
      <c r="AM2631" s="75"/>
      <c r="AN2631" s="75"/>
      <c r="AO2631" s="75"/>
    </row>
    <row r="2632" spans="2:41" x14ac:dyDescent="0.25">
      <c r="B2632" s="45">
        <v>74</v>
      </c>
      <c r="C2632" s="70">
        <v>42960</v>
      </c>
      <c r="D2632">
        <v>0</v>
      </c>
      <c r="E2632">
        <v>4.1703459440000001</v>
      </c>
      <c r="F2632" s="75">
        <v>0</v>
      </c>
      <c r="G2632" s="75">
        <v>1.4999999999999999E-2</v>
      </c>
      <c r="H2632" s="75">
        <v>0</v>
      </c>
      <c r="I2632" s="75">
        <v>1.064988</v>
      </c>
      <c r="J2632" s="75">
        <v>4.4413683862086701</v>
      </c>
      <c r="K2632" s="75">
        <v>4.4413683862086701</v>
      </c>
      <c r="L2632" s="75">
        <v>90</v>
      </c>
      <c r="M2632" s="75">
        <v>45</v>
      </c>
      <c r="N2632" s="75">
        <v>1</v>
      </c>
      <c r="O2632" s="75">
        <v>0</v>
      </c>
      <c r="P2632" s="75">
        <v>0</v>
      </c>
      <c r="Q2632" s="75">
        <v>0.6</v>
      </c>
      <c r="R2632" s="75">
        <v>0</v>
      </c>
      <c r="S2632" s="75">
        <v>0</v>
      </c>
      <c r="T2632" s="75">
        <v>39.809011129208798</v>
      </c>
      <c r="U2632" s="75"/>
      <c r="V2632" s="75"/>
      <c r="W2632" s="75"/>
      <c r="X2632" s="75"/>
      <c r="Y2632" s="75"/>
      <c r="Z2632" s="75"/>
      <c r="AA2632" s="75"/>
      <c r="AB2632" s="75"/>
      <c r="AC2632" s="75"/>
      <c r="AD2632" s="75"/>
      <c r="AE2632" s="75"/>
      <c r="AF2632" s="75"/>
      <c r="AG2632" s="75"/>
      <c r="AH2632" s="75"/>
      <c r="AI2632" s="75"/>
      <c r="AJ2632" s="75"/>
      <c r="AK2632" s="75"/>
      <c r="AL2632" s="75"/>
      <c r="AM2632" s="75"/>
      <c r="AN2632" s="75"/>
      <c r="AO2632" s="75"/>
    </row>
    <row r="2633" spans="2:41" x14ac:dyDescent="0.25">
      <c r="B2633" s="45">
        <v>75</v>
      </c>
      <c r="C2633" s="70">
        <v>42961</v>
      </c>
      <c r="D2633">
        <v>0</v>
      </c>
      <c r="E2633">
        <v>4.1057940400000001</v>
      </c>
      <c r="F2633" s="75">
        <v>0</v>
      </c>
      <c r="G2633" s="75">
        <v>1.4999999999999999E-2</v>
      </c>
      <c r="H2633" s="75">
        <v>0</v>
      </c>
      <c r="I2633" s="75">
        <v>1.0649999999999999</v>
      </c>
      <c r="J2633" s="75">
        <v>4.3726706526000001</v>
      </c>
      <c r="K2633" s="75">
        <v>4.3726706526000001</v>
      </c>
      <c r="L2633" s="75">
        <v>90</v>
      </c>
      <c r="M2633" s="75">
        <v>45</v>
      </c>
      <c r="N2633" s="75">
        <v>1</v>
      </c>
      <c r="O2633" s="75">
        <v>0</v>
      </c>
      <c r="P2633" s="75">
        <v>0</v>
      </c>
      <c r="Q2633" s="75">
        <v>0.6</v>
      </c>
      <c r="R2633" s="75">
        <v>0</v>
      </c>
      <c r="S2633" s="75">
        <v>0</v>
      </c>
      <c r="T2633" s="75">
        <v>44.181681781808798</v>
      </c>
      <c r="U2633" s="75"/>
      <c r="V2633" s="75"/>
      <c r="W2633" s="75"/>
      <c r="X2633" s="75"/>
      <c r="Y2633" s="75"/>
      <c r="Z2633" s="75"/>
      <c r="AA2633" s="75"/>
      <c r="AB2633" s="75"/>
      <c r="AC2633" s="75"/>
      <c r="AD2633" s="75"/>
      <c r="AE2633" s="75"/>
      <c r="AF2633" s="75"/>
      <c r="AG2633" s="75"/>
      <c r="AH2633" s="75"/>
      <c r="AI2633" s="75"/>
      <c r="AJ2633" s="75"/>
      <c r="AK2633" s="75"/>
      <c r="AL2633" s="75"/>
      <c r="AM2633" s="75"/>
      <c r="AN2633" s="75"/>
      <c r="AO2633" s="75"/>
    </row>
    <row r="2634" spans="2:41" x14ac:dyDescent="0.25">
      <c r="B2634" s="45">
        <v>76</v>
      </c>
      <c r="C2634" s="70">
        <v>42962</v>
      </c>
      <c r="D2634">
        <v>0</v>
      </c>
      <c r="E2634">
        <v>4.1614446999999997</v>
      </c>
      <c r="F2634" s="75">
        <v>0</v>
      </c>
      <c r="G2634" s="75">
        <v>1.4999999999999999E-2</v>
      </c>
      <c r="H2634" s="75">
        <v>0</v>
      </c>
      <c r="I2634" s="75">
        <v>1.0649999999999999</v>
      </c>
      <c r="J2634" s="75">
        <v>4.4319386055000001</v>
      </c>
      <c r="K2634" s="75">
        <v>4.4319386055000001</v>
      </c>
      <c r="L2634" s="75">
        <v>90</v>
      </c>
      <c r="M2634" s="75">
        <v>45</v>
      </c>
      <c r="N2634" s="75">
        <v>1</v>
      </c>
      <c r="O2634" s="75">
        <v>0</v>
      </c>
      <c r="P2634" s="75">
        <v>0</v>
      </c>
      <c r="Q2634" s="75">
        <v>0.6</v>
      </c>
      <c r="R2634" s="75">
        <v>0</v>
      </c>
      <c r="S2634" s="75">
        <v>0</v>
      </c>
      <c r="T2634" s="75">
        <v>48.613620387308799</v>
      </c>
      <c r="U2634" s="75"/>
      <c r="V2634" s="75"/>
      <c r="W2634" s="75"/>
      <c r="X2634" s="75"/>
      <c r="Y2634" s="75"/>
      <c r="Z2634" s="75"/>
      <c r="AA2634" s="75"/>
      <c r="AB2634" s="75"/>
      <c r="AC2634" s="75"/>
      <c r="AD2634" s="75"/>
      <c r="AE2634" s="75"/>
      <c r="AF2634" s="75"/>
      <c r="AG2634" s="75"/>
      <c r="AH2634" s="75"/>
      <c r="AI2634" s="75"/>
      <c r="AJ2634" s="75"/>
      <c r="AK2634" s="75"/>
      <c r="AL2634" s="75"/>
      <c r="AM2634" s="75"/>
      <c r="AN2634" s="75"/>
      <c r="AO2634" s="75"/>
    </row>
    <row r="2635" spans="2:41" x14ac:dyDescent="0.25">
      <c r="B2635" s="45">
        <v>77</v>
      </c>
      <c r="C2635" s="70">
        <v>42963</v>
      </c>
      <c r="D2635">
        <v>0</v>
      </c>
      <c r="E2635">
        <v>4.2569509380000001</v>
      </c>
      <c r="F2635" s="75">
        <v>0</v>
      </c>
      <c r="G2635" s="75">
        <v>1.4999999999999999E-2</v>
      </c>
      <c r="H2635" s="75">
        <v>0</v>
      </c>
      <c r="I2635" s="75">
        <v>1.0649999999999999</v>
      </c>
      <c r="J2635" s="75">
        <v>4.5336527489699998</v>
      </c>
      <c r="K2635" s="75">
        <v>4.1695883044665196</v>
      </c>
      <c r="L2635" s="75">
        <v>90</v>
      </c>
      <c r="M2635" s="75">
        <v>45</v>
      </c>
      <c r="N2635" s="75">
        <v>0.91969732472647103</v>
      </c>
      <c r="O2635" s="75">
        <v>0</v>
      </c>
      <c r="P2635" s="75">
        <v>0</v>
      </c>
      <c r="Q2635" s="75">
        <v>0.6</v>
      </c>
      <c r="R2635" s="75">
        <v>0</v>
      </c>
      <c r="S2635" s="75">
        <v>0</v>
      </c>
      <c r="T2635" s="75">
        <v>52.7832086917753</v>
      </c>
      <c r="U2635" s="75"/>
      <c r="V2635" s="75"/>
      <c r="W2635" s="75"/>
      <c r="X2635" s="75"/>
      <c r="Y2635" s="75"/>
      <c r="Z2635" s="75"/>
      <c r="AA2635" s="75"/>
      <c r="AB2635" s="75"/>
      <c r="AC2635" s="75"/>
      <c r="AD2635" s="75"/>
      <c r="AE2635" s="75"/>
      <c r="AF2635" s="75"/>
      <c r="AG2635" s="75"/>
      <c r="AH2635" s="75"/>
      <c r="AI2635" s="75"/>
      <c r="AJ2635" s="75"/>
      <c r="AK2635" s="75"/>
      <c r="AL2635" s="75"/>
      <c r="AM2635" s="75"/>
      <c r="AN2635" s="75"/>
      <c r="AO2635" s="75"/>
    </row>
    <row r="2636" spans="2:41" x14ac:dyDescent="0.25">
      <c r="B2636" s="45">
        <v>78</v>
      </c>
      <c r="C2636" s="70">
        <v>42964</v>
      </c>
      <c r="D2636">
        <v>0</v>
      </c>
      <c r="E2636">
        <v>4.260462038</v>
      </c>
      <c r="F2636" s="75">
        <v>0</v>
      </c>
      <c r="G2636" s="75">
        <v>1.4999999999999999E-2</v>
      </c>
      <c r="H2636" s="75">
        <v>0</v>
      </c>
      <c r="I2636" s="75">
        <v>1.0649999999999999</v>
      </c>
      <c r="J2636" s="75">
        <v>4.5373920704700001</v>
      </c>
      <c r="K2636" s="75">
        <v>3.7526038615616799</v>
      </c>
      <c r="L2636" s="75">
        <v>90</v>
      </c>
      <c r="M2636" s="75">
        <v>45</v>
      </c>
      <c r="N2636" s="75">
        <v>0.82703980684943801</v>
      </c>
      <c r="O2636" s="75">
        <v>0</v>
      </c>
      <c r="P2636" s="75">
        <v>0</v>
      </c>
      <c r="Q2636" s="75">
        <v>0.6</v>
      </c>
      <c r="R2636" s="75">
        <v>0</v>
      </c>
      <c r="S2636" s="75">
        <v>0</v>
      </c>
      <c r="T2636" s="75">
        <v>56.535812553337003</v>
      </c>
      <c r="U2636" s="75"/>
      <c r="V2636" s="75"/>
      <c r="W2636" s="75"/>
      <c r="X2636" s="75"/>
      <c r="Y2636" s="75"/>
      <c r="Z2636" s="75"/>
      <c r="AA2636" s="75"/>
      <c r="AB2636" s="75"/>
      <c r="AC2636" s="75"/>
      <c r="AD2636" s="75"/>
      <c r="AE2636" s="75"/>
      <c r="AF2636" s="75"/>
      <c r="AG2636" s="75"/>
      <c r="AH2636" s="75"/>
      <c r="AI2636" s="75"/>
      <c r="AJ2636" s="75"/>
      <c r="AK2636" s="75"/>
      <c r="AL2636" s="75"/>
      <c r="AM2636" s="75"/>
      <c r="AN2636" s="75"/>
      <c r="AO2636" s="75"/>
    </row>
    <row r="2637" spans="2:41" x14ac:dyDescent="0.25">
      <c r="B2637" s="45">
        <v>79</v>
      </c>
      <c r="C2637" s="70">
        <v>42965</v>
      </c>
      <c r="D2637">
        <v>0</v>
      </c>
      <c r="E2637">
        <v>4.2584187399999998</v>
      </c>
      <c r="F2637" s="75">
        <v>0</v>
      </c>
      <c r="G2637" s="75">
        <v>1.4999999999999999E-2</v>
      </c>
      <c r="H2637" s="75">
        <v>0</v>
      </c>
      <c r="I2637" s="75">
        <v>1.0649999999999999</v>
      </c>
      <c r="J2637" s="75">
        <v>4.5352159581000002</v>
      </c>
      <c r="K2637" s="75">
        <v>3.37260704295457</v>
      </c>
      <c r="L2637" s="75">
        <v>90</v>
      </c>
      <c r="M2637" s="75">
        <v>45</v>
      </c>
      <c r="N2637" s="75">
        <v>0.74364860992584503</v>
      </c>
      <c r="O2637" s="75">
        <v>0</v>
      </c>
      <c r="P2637" s="75">
        <v>0</v>
      </c>
      <c r="Q2637" s="75">
        <v>0.6</v>
      </c>
      <c r="R2637" s="75">
        <v>0</v>
      </c>
      <c r="S2637" s="75">
        <v>0</v>
      </c>
      <c r="T2637" s="75">
        <v>59.908419596291601</v>
      </c>
      <c r="U2637" s="75"/>
      <c r="V2637" s="75"/>
      <c r="W2637" s="75"/>
      <c r="X2637" s="75"/>
      <c r="Y2637" s="75"/>
      <c r="Z2637" s="75"/>
      <c r="AA2637" s="75"/>
      <c r="AB2637" s="75"/>
      <c r="AC2637" s="75"/>
      <c r="AD2637" s="75"/>
      <c r="AE2637" s="75"/>
      <c r="AF2637" s="75"/>
      <c r="AG2637" s="75"/>
      <c r="AH2637" s="75"/>
      <c r="AI2637" s="75"/>
      <c r="AJ2637" s="75"/>
      <c r="AK2637" s="75"/>
      <c r="AL2637" s="75"/>
      <c r="AM2637" s="75"/>
      <c r="AN2637" s="75"/>
      <c r="AO2637" s="75"/>
    </row>
    <row r="2638" spans="2:41" x14ac:dyDescent="0.25">
      <c r="B2638" s="45">
        <v>80</v>
      </c>
      <c r="C2638" s="70">
        <v>42966</v>
      </c>
      <c r="D2638">
        <v>0</v>
      </c>
      <c r="E2638">
        <v>4.2559523019999999</v>
      </c>
      <c r="F2638" s="75">
        <v>0</v>
      </c>
      <c r="G2638" s="75">
        <v>1.4999999999999999E-2</v>
      </c>
      <c r="H2638" s="75">
        <v>0</v>
      </c>
      <c r="I2638" s="75">
        <v>1.0649999999999999</v>
      </c>
      <c r="J2638" s="75">
        <v>4.5325892016299996</v>
      </c>
      <c r="K2638" s="75">
        <v>3.0309504977295498</v>
      </c>
      <c r="L2638" s="75">
        <v>90</v>
      </c>
      <c r="M2638" s="75">
        <v>45</v>
      </c>
      <c r="N2638" s="75">
        <v>0.66870178674907599</v>
      </c>
      <c r="O2638" s="75">
        <v>0</v>
      </c>
      <c r="P2638" s="75">
        <v>0</v>
      </c>
      <c r="Q2638" s="75">
        <v>0.6</v>
      </c>
      <c r="R2638" s="75">
        <v>0</v>
      </c>
      <c r="S2638" s="75">
        <v>0</v>
      </c>
      <c r="T2638" s="75">
        <v>62.9393700940211</v>
      </c>
      <c r="U2638" s="75"/>
      <c r="V2638" s="75"/>
      <c r="W2638" s="75"/>
      <c r="X2638" s="75"/>
      <c r="Y2638" s="75"/>
      <c r="Z2638" s="75"/>
      <c r="AA2638" s="75"/>
      <c r="AB2638" s="75"/>
      <c r="AC2638" s="75"/>
      <c r="AD2638" s="75"/>
      <c r="AE2638" s="75"/>
      <c r="AF2638" s="75"/>
      <c r="AG2638" s="75"/>
      <c r="AH2638" s="75"/>
      <c r="AI2638" s="75"/>
      <c r="AJ2638" s="75"/>
      <c r="AK2638" s="75"/>
      <c r="AL2638" s="75"/>
      <c r="AM2638" s="75"/>
      <c r="AN2638" s="75"/>
      <c r="AO2638" s="75"/>
    </row>
    <row r="2639" spans="2:41" x14ac:dyDescent="0.25">
      <c r="B2639" s="45">
        <v>81</v>
      </c>
      <c r="C2639" s="70">
        <v>42967</v>
      </c>
      <c r="D2639">
        <v>0</v>
      </c>
      <c r="E2639">
        <v>4.1389406270000002</v>
      </c>
      <c r="F2639" s="75">
        <v>0</v>
      </c>
      <c r="G2639" s="75">
        <v>5.0000000000000001E-3</v>
      </c>
      <c r="H2639" s="75">
        <v>0</v>
      </c>
      <c r="I2639" s="75">
        <v>1.0649999999999999</v>
      </c>
      <c r="J2639" s="75">
        <v>4.4079717677549999</v>
      </c>
      <c r="K2639" s="75">
        <v>2.6507220587382601</v>
      </c>
      <c r="L2639" s="75">
        <v>90</v>
      </c>
      <c r="M2639" s="75">
        <v>45</v>
      </c>
      <c r="N2639" s="75">
        <v>0.60134733124397499</v>
      </c>
      <c r="O2639" s="75">
        <v>0</v>
      </c>
      <c r="P2639" s="75">
        <v>0</v>
      </c>
      <c r="Q2639" s="75">
        <v>0.6</v>
      </c>
      <c r="R2639" s="75">
        <v>0</v>
      </c>
      <c r="S2639" s="75">
        <v>0</v>
      </c>
      <c r="T2639" s="75">
        <v>65.590092152759397</v>
      </c>
      <c r="U2639" s="75"/>
      <c r="V2639" s="75"/>
      <c r="W2639" s="75"/>
      <c r="X2639" s="75"/>
      <c r="Y2639" s="75"/>
      <c r="Z2639" s="75"/>
      <c r="AA2639" s="75"/>
      <c r="AB2639" s="75"/>
      <c r="AC2639" s="75"/>
      <c r="AD2639" s="75"/>
      <c r="AE2639" s="75"/>
      <c r="AF2639" s="75"/>
      <c r="AG2639" s="75"/>
      <c r="AH2639" s="75"/>
      <c r="AI2639" s="75"/>
      <c r="AJ2639" s="75"/>
      <c r="AK2639" s="75"/>
      <c r="AL2639" s="75"/>
      <c r="AM2639" s="75"/>
      <c r="AN2639" s="75"/>
      <c r="AO2639" s="75"/>
    </row>
    <row r="2640" spans="2:41" x14ac:dyDescent="0.25">
      <c r="B2640" s="45">
        <v>82</v>
      </c>
      <c r="C2640" s="70">
        <v>42968</v>
      </c>
      <c r="D2640">
        <v>0</v>
      </c>
      <c r="E2640">
        <v>4.0552419039999998</v>
      </c>
      <c r="F2640" s="75">
        <v>0</v>
      </c>
      <c r="G2640" s="75">
        <v>5.0000000000000001E-3</v>
      </c>
      <c r="H2640" s="75">
        <v>0</v>
      </c>
      <c r="I2640" s="75">
        <v>1.0649999999999999</v>
      </c>
      <c r="J2640" s="75">
        <v>4.31883262776</v>
      </c>
      <c r="K2640" s="75">
        <v>2.3427179211395002</v>
      </c>
      <c r="L2640" s="75">
        <v>90</v>
      </c>
      <c r="M2640" s="75">
        <v>45</v>
      </c>
      <c r="N2640" s="75">
        <v>0.54244239660534699</v>
      </c>
      <c r="O2640" s="75">
        <v>0</v>
      </c>
      <c r="P2640" s="75">
        <v>0</v>
      </c>
      <c r="Q2640" s="75">
        <v>0.6</v>
      </c>
      <c r="R2640" s="75">
        <v>0</v>
      </c>
      <c r="S2640" s="75">
        <v>0</v>
      </c>
      <c r="T2640" s="75">
        <v>67.932810073898906</v>
      </c>
      <c r="U2640" s="75"/>
      <c r="V2640" s="75"/>
      <c r="W2640" s="75"/>
      <c r="X2640" s="75"/>
      <c r="Y2640" s="75"/>
      <c r="Z2640" s="75"/>
      <c r="AA2640" s="75"/>
      <c r="AB2640" s="75"/>
      <c r="AC2640" s="75"/>
      <c r="AD2640" s="75"/>
      <c r="AE2640" s="75"/>
      <c r="AF2640" s="75"/>
      <c r="AG2640" s="75"/>
      <c r="AH2640" s="75"/>
      <c r="AI2640" s="75"/>
      <c r="AJ2640" s="75"/>
      <c r="AK2640" s="75"/>
      <c r="AL2640" s="75"/>
      <c r="AM2640" s="75"/>
      <c r="AN2640" s="75"/>
      <c r="AO2640" s="75"/>
    </row>
    <row r="2641" spans="2:41" x14ac:dyDescent="0.25">
      <c r="B2641" s="45">
        <v>83</v>
      </c>
      <c r="C2641" s="70">
        <v>42969</v>
      </c>
      <c r="D2641">
        <v>0</v>
      </c>
      <c r="E2641">
        <v>4.0034813500000004</v>
      </c>
      <c r="F2641" s="75">
        <v>0</v>
      </c>
      <c r="G2641" s="75">
        <v>5.0000000000000001E-3</v>
      </c>
      <c r="H2641" s="75">
        <v>0</v>
      </c>
      <c r="I2641" s="75">
        <v>1.0649999999999999</v>
      </c>
      <c r="J2641" s="75">
        <v>4.2637076377499996</v>
      </c>
      <c r="K2641" s="75">
        <v>2.0908454718132701</v>
      </c>
      <c r="L2641" s="75">
        <v>90</v>
      </c>
      <c r="M2641" s="75">
        <v>45</v>
      </c>
      <c r="N2641" s="75">
        <v>0.490381998357803</v>
      </c>
      <c r="O2641" s="75">
        <v>0</v>
      </c>
      <c r="P2641" s="75">
        <v>0</v>
      </c>
      <c r="Q2641" s="75">
        <v>0.6</v>
      </c>
      <c r="R2641" s="75">
        <v>0</v>
      </c>
      <c r="S2641" s="75">
        <v>0</v>
      </c>
      <c r="T2641" s="75">
        <v>70.023655545712202</v>
      </c>
      <c r="U2641" s="75"/>
      <c r="V2641" s="75"/>
      <c r="W2641" s="75"/>
      <c r="X2641" s="75"/>
      <c r="Y2641" s="75"/>
      <c r="Z2641" s="75"/>
      <c r="AA2641" s="75"/>
      <c r="AB2641" s="75"/>
      <c r="AC2641" s="75"/>
      <c r="AD2641" s="75"/>
      <c r="AE2641" s="75"/>
      <c r="AF2641" s="75"/>
      <c r="AG2641" s="75"/>
      <c r="AH2641" s="75"/>
      <c r="AI2641" s="75"/>
      <c r="AJ2641" s="75"/>
      <c r="AK2641" s="75"/>
      <c r="AL2641" s="75"/>
      <c r="AM2641" s="75"/>
      <c r="AN2641" s="75"/>
      <c r="AO2641" s="75"/>
    </row>
    <row r="2642" spans="2:41" x14ac:dyDescent="0.25">
      <c r="B2642" s="45">
        <v>84</v>
      </c>
      <c r="C2642" s="70">
        <v>42970</v>
      </c>
      <c r="D2642">
        <v>2</v>
      </c>
      <c r="E2642">
        <v>4.0784604350000002</v>
      </c>
      <c r="F2642" s="75">
        <v>2</v>
      </c>
      <c r="G2642" s="75">
        <v>0.01</v>
      </c>
      <c r="H2642" s="75">
        <v>0.02</v>
      </c>
      <c r="I2642" s="75">
        <v>1.0649999999999999</v>
      </c>
      <c r="J2642" s="75">
        <v>4.3435603632750004</v>
      </c>
      <c r="K2642" s="75">
        <v>3.0292287990062898</v>
      </c>
      <c r="L2642" s="75">
        <v>90</v>
      </c>
      <c r="M2642" s="75">
        <v>45</v>
      </c>
      <c r="N2642" s="75">
        <v>0.44391876565084099</v>
      </c>
      <c r="O2642" s="75">
        <v>1.98</v>
      </c>
      <c r="P2642" s="75">
        <v>1.98</v>
      </c>
      <c r="Q2642" s="75">
        <v>0.6</v>
      </c>
      <c r="R2642" s="75">
        <v>0</v>
      </c>
      <c r="S2642" s="75">
        <v>0</v>
      </c>
      <c r="T2642" s="75">
        <v>71.072884344718403</v>
      </c>
      <c r="U2642" s="75"/>
      <c r="V2642" s="75"/>
      <c r="W2642" s="75"/>
      <c r="X2642" s="75"/>
      <c r="Y2642" s="75"/>
      <c r="Z2642" s="75"/>
      <c r="AA2642" s="75"/>
      <c r="AB2642" s="75"/>
      <c r="AC2642" s="75"/>
      <c r="AD2642" s="75"/>
      <c r="AE2642" s="75"/>
      <c r="AF2642" s="75"/>
      <c r="AG2642" s="75"/>
      <c r="AH2642" s="75"/>
      <c r="AI2642" s="75"/>
      <c r="AJ2642" s="75"/>
      <c r="AK2642" s="75"/>
      <c r="AL2642" s="75"/>
      <c r="AM2642" s="75"/>
      <c r="AN2642" s="75"/>
      <c r="AO2642" s="75"/>
    </row>
    <row r="2643" spans="2:41" x14ac:dyDescent="0.25">
      <c r="B2643" s="45">
        <v>85</v>
      </c>
      <c r="C2643" s="70">
        <v>42971</v>
      </c>
      <c r="D2643">
        <v>3</v>
      </c>
      <c r="E2643">
        <v>4.1531357829999997</v>
      </c>
      <c r="F2643" s="75">
        <v>3</v>
      </c>
      <c r="G2643" s="75">
        <v>0.01</v>
      </c>
      <c r="H2643" s="75">
        <v>0.03</v>
      </c>
      <c r="I2643" s="75">
        <v>1.0649999999999999</v>
      </c>
      <c r="J2643" s="75">
        <v>4.4230896088950002</v>
      </c>
      <c r="K2643" s="75">
        <v>3.5811732241120802</v>
      </c>
      <c r="L2643" s="75">
        <v>90</v>
      </c>
      <c r="M2643" s="75">
        <v>45</v>
      </c>
      <c r="N2643" s="75">
        <v>0.42060257011736801</v>
      </c>
      <c r="O2643" s="75">
        <v>2.97</v>
      </c>
      <c r="P2643" s="75">
        <v>2.97</v>
      </c>
      <c r="Q2643" s="75">
        <v>0.6</v>
      </c>
      <c r="R2643" s="75">
        <v>0</v>
      </c>
      <c r="S2643" s="75">
        <v>0</v>
      </c>
      <c r="T2643" s="75">
        <v>71.684057568830497</v>
      </c>
      <c r="U2643" s="75"/>
      <c r="V2643" s="75"/>
      <c r="W2643" s="75"/>
      <c r="X2643" s="75"/>
      <c r="Y2643" s="75"/>
      <c r="Z2643" s="75"/>
      <c r="AA2643" s="75"/>
      <c r="AB2643" s="75"/>
      <c r="AC2643" s="75"/>
      <c r="AD2643" s="75"/>
      <c r="AE2643" s="75"/>
      <c r="AF2643" s="75"/>
      <c r="AG2643" s="75"/>
      <c r="AH2643" s="75"/>
      <c r="AI2643" s="75"/>
      <c r="AJ2643" s="75"/>
      <c r="AK2643" s="75"/>
      <c r="AL2643" s="75"/>
      <c r="AM2643" s="75"/>
      <c r="AN2643" s="75"/>
      <c r="AO2643" s="75"/>
    </row>
    <row r="2644" spans="2:41" x14ac:dyDescent="0.25">
      <c r="B2644" s="45">
        <v>86</v>
      </c>
      <c r="C2644" s="70">
        <v>42972</v>
      </c>
      <c r="D2644">
        <v>0</v>
      </c>
      <c r="E2644">
        <v>4.2612142070000001</v>
      </c>
      <c r="F2644" s="75">
        <v>0</v>
      </c>
      <c r="G2644" s="75">
        <v>5.0000000000000001E-3</v>
      </c>
      <c r="H2644" s="75">
        <v>0</v>
      </c>
      <c r="I2644" s="75">
        <v>1.0649999999999999</v>
      </c>
      <c r="J2644" s="75">
        <v>4.5381931304550003</v>
      </c>
      <c r="K2644" s="75">
        <v>1.84713964708761</v>
      </c>
      <c r="L2644" s="75">
        <v>90</v>
      </c>
      <c r="M2644" s="75">
        <v>45</v>
      </c>
      <c r="N2644" s="75">
        <v>0.407020942914878</v>
      </c>
      <c r="O2644" s="75">
        <v>0</v>
      </c>
      <c r="P2644" s="75">
        <v>0</v>
      </c>
      <c r="Q2644" s="75">
        <v>0.6</v>
      </c>
      <c r="R2644" s="75">
        <v>0</v>
      </c>
      <c r="S2644" s="75">
        <v>0</v>
      </c>
      <c r="T2644" s="75">
        <v>73.531197215918098</v>
      </c>
      <c r="U2644" s="75"/>
      <c r="V2644" s="75"/>
      <c r="W2644" s="75"/>
      <c r="X2644" s="75"/>
      <c r="Y2644" s="75"/>
      <c r="Z2644" s="75"/>
      <c r="AA2644" s="75"/>
      <c r="AB2644" s="75"/>
      <c r="AC2644" s="75"/>
      <c r="AD2644" s="75"/>
      <c r="AE2644" s="75"/>
      <c r="AF2644" s="75"/>
      <c r="AG2644" s="75"/>
      <c r="AH2644" s="75"/>
      <c r="AI2644" s="75"/>
      <c r="AJ2644" s="75"/>
      <c r="AK2644" s="75"/>
      <c r="AL2644" s="75"/>
      <c r="AM2644" s="75"/>
      <c r="AN2644" s="75"/>
      <c r="AO2644" s="75"/>
    </row>
    <row r="2645" spans="2:41" x14ac:dyDescent="0.25">
      <c r="B2645" s="45">
        <v>87</v>
      </c>
      <c r="C2645" s="70">
        <v>42973</v>
      </c>
      <c r="D2645">
        <v>11</v>
      </c>
      <c r="E2645">
        <v>4.3317955599999998</v>
      </c>
      <c r="F2645" s="75">
        <v>11</v>
      </c>
      <c r="G2645" s="75">
        <v>0.01</v>
      </c>
      <c r="H2645" s="75">
        <v>0.11</v>
      </c>
      <c r="I2645" s="75">
        <v>1.0649999999999999</v>
      </c>
      <c r="J2645" s="75">
        <v>4.6133622713999998</v>
      </c>
      <c r="K2645" s="75">
        <v>4.6133622713999998</v>
      </c>
      <c r="L2645" s="75">
        <v>90</v>
      </c>
      <c r="M2645" s="75">
        <v>45</v>
      </c>
      <c r="N2645" s="75">
        <v>0.36597339520181899</v>
      </c>
      <c r="O2645" s="75">
        <v>10.89</v>
      </c>
      <c r="P2645" s="75">
        <v>10.89</v>
      </c>
      <c r="Q2645" s="75">
        <v>0.6</v>
      </c>
      <c r="R2645" s="75">
        <v>1.56915943215</v>
      </c>
      <c r="S2645" s="75">
        <v>0</v>
      </c>
      <c r="T2645" s="75">
        <v>68.823718919468106</v>
      </c>
      <c r="U2645" s="75"/>
      <c r="V2645" s="75"/>
      <c r="W2645" s="75"/>
      <c r="X2645" s="75"/>
      <c r="Y2645" s="75"/>
      <c r="Z2645" s="75"/>
      <c r="AA2645" s="75"/>
      <c r="AB2645" s="75"/>
      <c r="AC2645" s="75"/>
      <c r="AD2645" s="75"/>
      <c r="AE2645" s="75"/>
      <c r="AF2645" s="75"/>
      <c r="AG2645" s="75"/>
      <c r="AH2645" s="75"/>
      <c r="AI2645" s="75"/>
      <c r="AJ2645" s="75"/>
      <c r="AK2645" s="75"/>
      <c r="AL2645" s="75"/>
      <c r="AM2645" s="75"/>
      <c r="AN2645" s="75"/>
      <c r="AO2645" s="75"/>
    </row>
    <row r="2646" spans="2:41" x14ac:dyDescent="0.25">
      <c r="B2646" s="45">
        <v>88</v>
      </c>
      <c r="C2646" s="70">
        <v>42974</v>
      </c>
      <c r="D2646">
        <v>0</v>
      </c>
      <c r="E2646">
        <v>4.475192045</v>
      </c>
      <c r="F2646" s="75">
        <v>0</v>
      </c>
      <c r="G2646" s="75">
        <v>5.0000000000000001E-3</v>
      </c>
      <c r="H2646" s="75">
        <v>0</v>
      </c>
      <c r="I2646" s="75">
        <v>1.0649999999999999</v>
      </c>
      <c r="J2646" s="75">
        <v>4.7660795279250001</v>
      </c>
      <c r="K2646" s="75">
        <v>3.07357895526405</v>
      </c>
      <c r="L2646" s="75">
        <v>90</v>
      </c>
      <c r="M2646" s="75">
        <v>45</v>
      </c>
      <c r="N2646" s="75">
        <v>0.47058402401181998</v>
      </c>
      <c r="O2646" s="75">
        <v>0</v>
      </c>
      <c r="P2646" s="75">
        <v>1.56915943215</v>
      </c>
      <c r="Q2646" s="75">
        <v>0.6</v>
      </c>
      <c r="R2646" s="75">
        <v>0</v>
      </c>
      <c r="S2646" s="75">
        <v>0</v>
      </c>
      <c r="T2646" s="75">
        <v>70.328138442582201</v>
      </c>
      <c r="U2646" s="75"/>
      <c r="V2646" s="75"/>
      <c r="W2646" s="75"/>
      <c r="X2646" s="75"/>
      <c r="Y2646" s="75"/>
      <c r="Z2646" s="75"/>
      <c r="AA2646" s="75"/>
      <c r="AB2646" s="75"/>
      <c r="AC2646" s="75"/>
      <c r="AD2646" s="75"/>
      <c r="AE2646" s="75"/>
      <c r="AF2646" s="75"/>
      <c r="AG2646" s="75"/>
      <c r="AH2646" s="75"/>
      <c r="AI2646" s="75"/>
      <c r="AJ2646" s="75"/>
      <c r="AK2646" s="75"/>
      <c r="AL2646" s="75"/>
      <c r="AM2646" s="75"/>
      <c r="AN2646" s="75"/>
      <c r="AO2646" s="75"/>
    </row>
    <row r="2647" spans="2:41" x14ac:dyDescent="0.25">
      <c r="B2647" s="45">
        <v>89</v>
      </c>
      <c r="C2647" s="70">
        <v>42975</v>
      </c>
      <c r="D2647">
        <v>0</v>
      </c>
      <c r="E2647">
        <v>4.5565988170000002</v>
      </c>
      <c r="F2647" s="75">
        <v>0</v>
      </c>
      <c r="G2647" s="75">
        <v>5.0000000000000001E-3</v>
      </c>
      <c r="H2647" s="75">
        <v>0</v>
      </c>
      <c r="I2647" s="75">
        <v>1.0649999999999999</v>
      </c>
      <c r="J2647" s="75">
        <v>4.8527777401050001</v>
      </c>
      <c r="K2647" s="75">
        <v>2.12140381938366</v>
      </c>
      <c r="L2647" s="75">
        <v>90</v>
      </c>
      <c r="M2647" s="75">
        <v>45</v>
      </c>
      <c r="N2647" s="75">
        <v>0.43715247905373</v>
      </c>
      <c r="O2647" s="75">
        <v>0</v>
      </c>
      <c r="P2647" s="75">
        <v>0</v>
      </c>
      <c r="Q2647" s="75">
        <v>0.6</v>
      </c>
      <c r="R2647" s="75">
        <v>0</v>
      </c>
      <c r="S2647" s="75">
        <v>0</v>
      </c>
      <c r="T2647" s="75">
        <v>72.449542261965803</v>
      </c>
      <c r="U2647" s="75"/>
      <c r="V2647" s="75"/>
      <c r="W2647" s="75"/>
      <c r="X2647" s="75"/>
      <c r="Y2647" s="75"/>
      <c r="Z2647" s="75"/>
      <c r="AA2647" s="75"/>
      <c r="AB2647" s="75"/>
      <c r="AC2647" s="75"/>
      <c r="AD2647" s="75"/>
      <c r="AE2647" s="75"/>
      <c r="AF2647" s="75"/>
      <c r="AG2647" s="75"/>
      <c r="AH2647" s="75"/>
      <c r="AI2647" s="75"/>
      <c r="AJ2647" s="75"/>
      <c r="AK2647" s="75"/>
      <c r="AL2647" s="75"/>
      <c r="AM2647" s="75"/>
      <c r="AN2647" s="75"/>
      <c r="AO2647" s="75"/>
    </row>
    <row r="2648" spans="2:41" x14ac:dyDescent="0.25">
      <c r="B2648" s="45">
        <v>90</v>
      </c>
      <c r="C2648" s="70">
        <v>42976</v>
      </c>
      <c r="D2648">
        <v>1</v>
      </c>
      <c r="E2648">
        <v>4.6296085009999999</v>
      </c>
      <c r="F2648" s="75">
        <v>1</v>
      </c>
      <c r="G2648" s="75">
        <v>0.01</v>
      </c>
      <c r="H2648" s="75">
        <v>0.01</v>
      </c>
      <c r="I2648" s="75">
        <v>1.0649999999999999</v>
      </c>
      <c r="J2648" s="75">
        <v>4.930533053565</v>
      </c>
      <c r="K2648" s="75">
        <v>2.5268479738204301</v>
      </c>
      <c r="L2648" s="75">
        <v>90</v>
      </c>
      <c r="M2648" s="75">
        <v>45</v>
      </c>
      <c r="N2648" s="75">
        <v>0.39001017195631499</v>
      </c>
      <c r="O2648" s="75">
        <v>0.99</v>
      </c>
      <c r="P2648" s="75">
        <v>0.99</v>
      </c>
      <c r="Q2648" s="75">
        <v>0.6</v>
      </c>
      <c r="R2648" s="75">
        <v>0</v>
      </c>
      <c r="S2648" s="75">
        <v>0</v>
      </c>
      <c r="T2648" s="75">
        <v>73.986390235786303</v>
      </c>
      <c r="U2648" s="75"/>
      <c r="V2648" s="75"/>
      <c r="W2648" s="75"/>
      <c r="X2648" s="75"/>
      <c r="Y2648" s="75"/>
      <c r="Z2648" s="75"/>
      <c r="AA2648" s="75"/>
      <c r="AB2648" s="75"/>
      <c r="AC2648" s="75"/>
      <c r="AD2648" s="75"/>
      <c r="AE2648" s="75"/>
      <c r="AF2648" s="75"/>
      <c r="AG2648" s="75"/>
      <c r="AH2648" s="75"/>
      <c r="AI2648" s="75"/>
      <c r="AJ2648" s="75"/>
      <c r="AK2648" s="75"/>
      <c r="AL2648" s="75"/>
      <c r="AM2648" s="75"/>
      <c r="AN2648" s="75"/>
      <c r="AO2648" s="75"/>
    </row>
    <row r="2649" spans="2:41" x14ac:dyDescent="0.25">
      <c r="B2649" s="45">
        <v>91</v>
      </c>
      <c r="C2649" s="70">
        <v>42977</v>
      </c>
      <c r="D2649">
        <v>14</v>
      </c>
      <c r="E2649">
        <v>4.6550571420000004</v>
      </c>
      <c r="F2649" s="75">
        <v>14</v>
      </c>
      <c r="G2649" s="75">
        <v>0.01</v>
      </c>
      <c r="H2649" s="75">
        <v>0.14000000000000001</v>
      </c>
      <c r="I2649" s="75">
        <v>1.0649999999999999</v>
      </c>
      <c r="J2649" s="75">
        <v>4.9576358562299996</v>
      </c>
      <c r="K2649" s="75">
        <v>4.9576358562299996</v>
      </c>
      <c r="L2649" s="75">
        <v>90</v>
      </c>
      <c r="M2649" s="75">
        <v>45</v>
      </c>
      <c r="N2649" s="75">
        <v>0.355857994760305</v>
      </c>
      <c r="O2649" s="75">
        <v>13.86</v>
      </c>
      <c r="P2649" s="75">
        <v>13.86</v>
      </c>
      <c r="Q2649" s="75">
        <v>0.6</v>
      </c>
      <c r="R2649" s="75">
        <v>2.2255910359425002</v>
      </c>
      <c r="S2649" s="75">
        <v>0</v>
      </c>
      <c r="T2649" s="75">
        <v>67.309617127958802</v>
      </c>
      <c r="U2649" s="75"/>
      <c r="V2649" s="75"/>
      <c r="W2649" s="75"/>
      <c r="X2649" s="75"/>
      <c r="Y2649" s="75"/>
      <c r="Z2649" s="75"/>
      <c r="AA2649" s="75"/>
      <c r="AB2649" s="75"/>
      <c r="AC2649" s="75"/>
      <c r="AD2649" s="75"/>
      <c r="AE2649" s="75"/>
      <c r="AF2649" s="75"/>
      <c r="AG2649" s="75"/>
      <c r="AH2649" s="75"/>
      <c r="AI2649" s="75"/>
      <c r="AJ2649" s="75"/>
      <c r="AK2649" s="75"/>
      <c r="AL2649" s="75"/>
      <c r="AM2649" s="75"/>
      <c r="AN2649" s="75"/>
      <c r="AO2649" s="75"/>
    </row>
    <row r="2650" spans="2:41" x14ac:dyDescent="0.25">
      <c r="B2650" s="45">
        <v>92</v>
      </c>
      <c r="C2650" s="70">
        <v>42978</v>
      </c>
      <c r="D2650">
        <v>16</v>
      </c>
      <c r="E2650">
        <v>4.647333809</v>
      </c>
      <c r="F2650" s="75">
        <v>16</v>
      </c>
      <c r="G2650" s="75">
        <v>0.01</v>
      </c>
      <c r="H2650" s="75">
        <v>0.16</v>
      </c>
      <c r="I2650" s="75">
        <v>1.0649999999999999</v>
      </c>
      <c r="J2650" s="75">
        <v>4.949410506585</v>
      </c>
      <c r="K2650" s="75">
        <v>4.949410506585</v>
      </c>
      <c r="L2650" s="75">
        <v>90</v>
      </c>
      <c r="M2650" s="75">
        <v>45</v>
      </c>
      <c r="N2650" s="75">
        <v>0.50423073048980505</v>
      </c>
      <c r="O2650" s="75">
        <v>15.84</v>
      </c>
      <c r="P2650" s="75">
        <v>18.0655910359425</v>
      </c>
      <c r="Q2650" s="75">
        <v>0.6</v>
      </c>
      <c r="R2650" s="75">
        <v>3.2790451323393799</v>
      </c>
      <c r="S2650" s="75">
        <v>0</v>
      </c>
      <c r="T2650" s="75">
        <v>57.472481730940601</v>
      </c>
      <c r="U2650" s="75"/>
      <c r="V2650" s="75"/>
      <c r="W2650" s="75"/>
      <c r="X2650" s="75"/>
      <c r="Y2650" s="75"/>
      <c r="Z2650" s="75"/>
      <c r="AA2650" s="75"/>
      <c r="AB2650" s="75"/>
      <c r="AC2650" s="75"/>
      <c r="AD2650" s="75"/>
      <c r="AE2650" s="75"/>
      <c r="AF2650" s="75"/>
      <c r="AG2650" s="75"/>
      <c r="AH2650" s="75"/>
      <c r="AI2650" s="75"/>
      <c r="AJ2650" s="75"/>
      <c r="AK2650" s="75"/>
      <c r="AL2650" s="75"/>
      <c r="AM2650" s="75"/>
      <c r="AN2650" s="75"/>
      <c r="AO2650" s="75"/>
    </row>
    <row r="2651" spans="2:41" x14ac:dyDescent="0.25">
      <c r="B2651" s="45">
        <v>93</v>
      </c>
      <c r="C2651" s="70">
        <v>42979</v>
      </c>
      <c r="D2651">
        <v>0</v>
      </c>
      <c r="E2651">
        <v>4.5180948069999998</v>
      </c>
      <c r="F2651" s="75">
        <v>0</v>
      </c>
      <c r="G2651" s="75">
        <v>1.4999999999999999E-2</v>
      </c>
      <c r="H2651" s="75">
        <v>0</v>
      </c>
      <c r="I2651" s="75">
        <v>1.0649999999999999</v>
      </c>
      <c r="J2651" s="75">
        <v>4.8117709694549999</v>
      </c>
      <c r="K2651" s="75">
        <v>4.3869510805224401</v>
      </c>
      <c r="L2651" s="75">
        <v>90</v>
      </c>
      <c r="M2651" s="75">
        <v>45</v>
      </c>
      <c r="N2651" s="75">
        <v>0.72283373931243</v>
      </c>
      <c r="O2651" s="75">
        <v>0</v>
      </c>
      <c r="P2651" s="75">
        <v>3.2790451323393799</v>
      </c>
      <c r="Q2651" s="75">
        <v>0.6</v>
      </c>
      <c r="R2651" s="75">
        <v>0</v>
      </c>
      <c r="S2651" s="75">
        <v>0</v>
      </c>
      <c r="T2651" s="75">
        <v>58.580387679123703</v>
      </c>
      <c r="U2651" s="75"/>
      <c r="V2651" s="75"/>
      <c r="W2651" s="75"/>
      <c r="X2651" s="75"/>
      <c r="Y2651" s="75"/>
      <c r="Z2651" s="75"/>
      <c r="AA2651" s="75"/>
      <c r="AB2651" s="75"/>
      <c r="AC2651" s="75"/>
      <c r="AD2651" s="75"/>
      <c r="AE2651" s="75"/>
      <c r="AF2651" s="75"/>
      <c r="AG2651" s="75"/>
      <c r="AH2651" s="75"/>
      <c r="AI2651" s="75"/>
      <c r="AJ2651" s="75"/>
      <c r="AK2651" s="75"/>
      <c r="AL2651" s="75"/>
      <c r="AM2651" s="75"/>
      <c r="AN2651" s="75"/>
      <c r="AO2651" s="75"/>
    </row>
    <row r="2652" spans="2:41" x14ac:dyDescent="0.25">
      <c r="B2652" s="45">
        <v>94</v>
      </c>
      <c r="C2652" s="70">
        <v>42980</v>
      </c>
      <c r="D2652">
        <v>0</v>
      </c>
      <c r="E2652">
        <v>4.3674469260000004</v>
      </c>
      <c r="F2652" s="75">
        <v>0</v>
      </c>
      <c r="G2652" s="75">
        <v>1.4999999999999999E-2</v>
      </c>
      <c r="H2652" s="75">
        <v>0</v>
      </c>
      <c r="I2652" s="75">
        <v>1.0649999999999999</v>
      </c>
      <c r="J2652" s="75">
        <v>4.6513309761899997</v>
      </c>
      <c r="K2652" s="75">
        <v>3.2476225788438402</v>
      </c>
      <c r="L2652" s="75">
        <v>90</v>
      </c>
      <c r="M2652" s="75">
        <v>45</v>
      </c>
      <c r="N2652" s="75">
        <v>0.698213607130585</v>
      </c>
      <c r="O2652" s="75">
        <v>0</v>
      </c>
      <c r="P2652" s="75">
        <v>0</v>
      </c>
      <c r="Q2652" s="75">
        <v>0.6</v>
      </c>
      <c r="R2652" s="75">
        <v>0</v>
      </c>
      <c r="S2652" s="75">
        <v>0</v>
      </c>
      <c r="T2652" s="75">
        <v>61.828010257967499</v>
      </c>
      <c r="U2652" s="75"/>
      <c r="V2652" s="75"/>
      <c r="W2652" s="75"/>
      <c r="X2652" s="75"/>
      <c r="Y2652" s="75"/>
      <c r="Z2652" s="75"/>
      <c r="AA2652" s="75"/>
      <c r="AB2652" s="75"/>
      <c r="AC2652" s="75"/>
      <c r="AD2652" s="75"/>
      <c r="AE2652" s="75"/>
      <c r="AF2652" s="75"/>
      <c r="AG2652" s="75"/>
      <c r="AH2652" s="75"/>
      <c r="AI2652" s="75"/>
      <c r="AJ2652" s="75"/>
      <c r="AK2652" s="75"/>
      <c r="AL2652" s="75"/>
      <c r="AM2652" s="75"/>
      <c r="AN2652" s="75"/>
      <c r="AO2652" s="75"/>
    </row>
    <row r="2653" spans="2:41" x14ac:dyDescent="0.25">
      <c r="B2653" s="45">
        <v>95</v>
      </c>
      <c r="C2653" s="70">
        <v>42981</v>
      </c>
      <c r="D2653">
        <v>0</v>
      </c>
      <c r="E2653">
        <v>4.2210012150000003</v>
      </c>
      <c r="F2653" s="75">
        <v>0</v>
      </c>
      <c r="G2653" s="75">
        <v>5.0000000000000001E-3</v>
      </c>
      <c r="H2653" s="75">
        <v>0</v>
      </c>
      <c r="I2653" s="75">
        <v>1.0649999999999999</v>
      </c>
      <c r="J2653" s="75">
        <v>4.4953662939749996</v>
      </c>
      <c r="K2653" s="75">
        <v>2.8142980693453801</v>
      </c>
      <c r="L2653" s="75">
        <v>90</v>
      </c>
      <c r="M2653" s="75">
        <v>45</v>
      </c>
      <c r="N2653" s="75">
        <v>0.62604421648960995</v>
      </c>
      <c r="O2653" s="75">
        <v>0</v>
      </c>
      <c r="P2653" s="75">
        <v>0</v>
      </c>
      <c r="Q2653" s="75">
        <v>0.6</v>
      </c>
      <c r="R2653" s="75">
        <v>0</v>
      </c>
      <c r="S2653" s="75">
        <v>0</v>
      </c>
      <c r="T2653" s="75">
        <v>64.642308327312904</v>
      </c>
      <c r="U2653" s="75"/>
      <c r="V2653" s="75"/>
      <c r="W2653" s="75"/>
      <c r="X2653" s="75"/>
      <c r="Y2653" s="75"/>
      <c r="Z2653" s="75"/>
      <c r="AA2653" s="75"/>
      <c r="AB2653" s="75"/>
      <c r="AC2653" s="75"/>
      <c r="AD2653" s="75"/>
      <c r="AE2653" s="75"/>
      <c r="AF2653" s="75"/>
      <c r="AG2653" s="75"/>
      <c r="AH2653" s="75"/>
      <c r="AI2653" s="75"/>
      <c r="AJ2653" s="75"/>
      <c r="AK2653" s="75"/>
      <c r="AL2653" s="75"/>
      <c r="AM2653" s="75"/>
      <c r="AN2653" s="75"/>
      <c r="AO2653" s="75"/>
    </row>
    <row r="2654" spans="2:41" x14ac:dyDescent="0.25">
      <c r="B2654" s="45">
        <v>96</v>
      </c>
      <c r="C2654" s="70">
        <v>42982</v>
      </c>
      <c r="D2654">
        <v>0</v>
      </c>
      <c r="E2654">
        <v>4.0856529129999997</v>
      </c>
      <c r="F2654" s="75">
        <v>0</v>
      </c>
      <c r="G2654" s="75">
        <v>5.0000000000000001E-3</v>
      </c>
      <c r="H2654" s="75">
        <v>0</v>
      </c>
      <c r="I2654" s="75">
        <v>1.0649999999999999</v>
      </c>
      <c r="J2654" s="75">
        <v>4.3512203523449999</v>
      </c>
      <c r="K2654" s="75">
        <v>2.4519312021041202</v>
      </c>
      <c r="L2654" s="75">
        <v>90</v>
      </c>
      <c r="M2654" s="75">
        <v>45</v>
      </c>
      <c r="N2654" s="75">
        <v>0.56350425939304605</v>
      </c>
      <c r="O2654" s="75">
        <v>0</v>
      </c>
      <c r="P2654" s="75">
        <v>0</v>
      </c>
      <c r="Q2654" s="75">
        <v>0.6</v>
      </c>
      <c r="R2654" s="75">
        <v>0</v>
      </c>
      <c r="S2654" s="75">
        <v>0</v>
      </c>
      <c r="T2654" s="75">
        <v>67.094239529416996</v>
      </c>
      <c r="U2654" s="75"/>
      <c r="V2654" s="75"/>
      <c r="W2654" s="75"/>
      <c r="X2654" s="75"/>
      <c r="Y2654" s="75"/>
      <c r="Z2654" s="75"/>
      <c r="AA2654" s="75"/>
      <c r="AB2654" s="75"/>
      <c r="AC2654" s="75"/>
      <c r="AD2654" s="75"/>
      <c r="AE2654" s="75"/>
      <c r="AF2654" s="75"/>
      <c r="AG2654" s="75"/>
      <c r="AH2654" s="75"/>
      <c r="AI2654" s="75"/>
      <c r="AJ2654" s="75"/>
      <c r="AK2654" s="75"/>
      <c r="AL2654" s="75"/>
      <c r="AM2654" s="75"/>
      <c r="AN2654" s="75"/>
      <c r="AO2654" s="75"/>
    </row>
    <row r="2655" spans="2:41" x14ac:dyDescent="0.25">
      <c r="B2655" s="45">
        <v>97</v>
      </c>
      <c r="C2655" s="70">
        <v>42983</v>
      </c>
      <c r="D2655">
        <v>0</v>
      </c>
      <c r="E2655">
        <v>3.9468894099999998</v>
      </c>
      <c r="F2655" s="75">
        <v>0</v>
      </c>
      <c r="G2655" s="75">
        <v>5.0000000000000001E-3</v>
      </c>
      <c r="H2655" s="75">
        <v>0</v>
      </c>
      <c r="I2655" s="75">
        <v>1.0649999999999999</v>
      </c>
      <c r="J2655" s="75">
        <v>4.2034372216499998</v>
      </c>
      <c r="K2655" s="75">
        <v>2.13962058116106</v>
      </c>
      <c r="L2655" s="75">
        <v>90</v>
      </c>
      <c r="M2655" s="75">
        <v>45</v>
      </c>
      <c r="N2655" s="75">
        <v>0.50901689934628802</v>
      </c>
      <c r="O2655" s="75">
        <v>0</v>
      </c>
      <c r="P2655" s="75">
        <v>0</v>
      </c>
      <c r="Q2655" s="75">
        <v>0.6</v>
      </c>
      <c r="R2655" s="75">
        <v>0</v>
      </c>
      <c r="S2655" s="75">
        <v>0</v>
      </c>
      <c r="T2655" s="75">
        <v>69.233860110578107</v>
      </c>
      <c r="U2655" s="75"/>
      <c r="V2655" s="75"/>
      <c r="W2655" s="75"/>
      <c r="X2655" s="75"/>
      <c r="Y2655" s="75"/>
      <c r="Z2655" s="75"/>
      <c r="AA2655" s="75"/>
      <c r="AB2655" s="75"/>
      <c r="AC2655" s="75"/>
      <c r="AD2655" s="75"/>
      <c r="AE2655" s="75"/>
      <c r="AF2655" s="75"/>
      <c r="AG2655" s="75"/>
      <c r="AH2655" s="75"/>
      <c r="AI2655" s="75"/>
      <c r="AJ2655" s="75"/>
      <c r="AK2655" s="75"/>
      <c r="AL2655" s="75"/>
      <c r="AM2655" s="75"/>
      <c r="AN2655" s="75"/>
      <c r="AO2655" s="75"/>
    </row>
    <row r="2656" spans="2:41" x14ac:dyDescent="0.25">
      <c r="B2656" s="45">
        <v>98</v>
      </c>
      <c r="C2656" s="70">
        <v>42984</v>
      </c>
      <c r="D2656">
        <v>0</v>
      </c>
      <c r="E2656">
        <v>3.937654373</v>
      </c>
      <c r="F2656" s="75">
        <v>0</v>
      </c>
      <c r="G2656" s="75">
        <v>5.0000000000000001E-3</v>
      </c>
      <c r="H2656" s="75">
        <v>0</v>
      </c>
      <c r="I2656" s="75">
        <v>1.0649999999999999</v>
      </c>
      <c r="J2656" s="75">
        <v>4.1936019072450001</v>
      </c>
      <c r="K2656" s="75">
        <v>1.9352205299199201</v>
      </c>
      <c r="L2656" s="75">
        <v>90</v>
      </c>
      <c r="M2656" s="75">
        <v>45</v>
      </c>
      <c r="N2656" s="75">
        <v>0.461469775320487</v>
      </c>
      <c r="O2656" s="75">
        <v>0</v>
      </c>
      <c r="P2656" s="75">
        <v>0</v>
      </c>
      <c r="Q2656" s="75">
        <v>0.6</v>
      </c>
      <c r="R2656" s="75">
        <v>0</v>
      </c>
      <c r="S2656" s="75">
        <v>0</v>
      </c>
      <c r="T2656" s="75">
        <v>71.169080640497995</v>
      </c>
      <c r="U2656" s="75"/>
      <c r="V2656" s="75"/>
      <c r="W2656" s="75"/>
      <c r="X2656" s="75"/>
      <c r="Y2656" s="75"/>
      <c r="Z2656" s="75"/>
      <c r="AA2656" s="75"/>
      <c r="AB2656" s="75"/>
      <c r="AC2656" s="75"/>
      <c r="AD2656" s="75"/>
      <c r="AE2656" s="75"/>
      <c r="AF2656" s="75"/>
      <c r="AG2656" s="75"/>
      <c r="AH2656" s="75"/>
      <c r="AI2656" s="75"/>
      <c r="AJ2656" s="75"/>
      <c r="AK2656" s="75"/>
      <c r="AL2656" s="75"/>
      <c r="AM2656" s="75"/>
      <c r="AN2656" s="75"/>
      <c r="AO2656" s="75"/>
    </row>
    <row r="2657" spans="2:41" x14ac:dyDescent="0.25">
      <c r="B2657" s="45">
        <v>99</v>
      </c>
      <c r="C2657" s="70">
        <v>42985</v>
      </c>
      <c r="D2657">
        <v>6</v>
      </c>
      <c r="E2657">
        <v>3.999331653</v>
      </c>
      <c r="F2657" s="75">
        <v>6</v>
      </c>
      <c r="G2657" s="75">
        <v>0.01</v>
      </c>
      <c r="H2657" s="75">
        <v>0.06</v>
      </c>
      <c r="I2657" s="75">
        <v>1.0649999999999999</v>
      </c>
      <c r="J2657" s="75">
        <v>4.2592882104449998</v>
      </c>
      <c r="K2657" s="75">
        <v>4.2592882104449998</v>
      </c>
      <c r="L2657" s="75">
        <v>90</v>
      </c>
      <c r="M2657" s="75">
        <v>45</v>
      </c>
      <c r="N2657" s="75">
        <v>0.41846487465560001</v>
      </c>
      <c r="O2657" s="75">
        <v>5.94</v>
      </c>
      <c r="P2657" s="75">
        <v>5.94</v>
      </c>
      <c r="Q2657" s="75">
        <v>0.6</v>
      </c>
      <c r="R2657" s="75">
        <v>0.42017794738874997</v>
      </c>
      <c r="S2657" s="75">
        <v>0</v>
      </c>
      <c r="T2657" s="75">
        <v>69.908546798331798</v>
      </c>
      <c r="U2657" s="75"/>
      <c r="V2657" s="75"/>
      <c r="W2657" s="75"/>
      <c r="X2657" s="75"/>
      <c r="Y2657" s="75"/>
      <c r="Z2657" s="75"/>
      <c r="AA2657" s="75"/>
      <c r="AB2657" s="75"/>
      <c r="AC2657" s="75"/>
      <c r="AD2657" s="75"/>
      <c r="AE2657" s="75"/>
      <c r="AF2657" s="75"/>
      <c r="AG2657" s="75"/>
      <c r="AH2657" s="75"/>
      <c r="AI2657" s="75"/>
      <c r="AJ2657" s="75"/>
      <c r="AK2657" s="75"/>
      <c r="AL2657" s="75"/>
      <c r="AM2657" s="75"/>
      <c r="AN2657" s="75"/>
      <c r="AO2657" s="75"/>
    </row>
    <row r="2658" spans="2:41" x14ac:dyDescent="0.25">
      <c r="B2658" s="45">
        <v>100</v>
      </c>
      <c r="C2658" s="70">
        <v>42986</v>
      </c>
      <c r="D2658">
        <v>0</v>
      </c>
      <c r="E2658">
        <v>4.0435185499999999</v>
      </c>
      <c r="F2658" s="75">
        <v>0</v>
      </c>
      <c r="G2658" s="75">
        <v>5.0000000000000001E-3</v>
      </c>
      <c r="H2658" s="75">
        <v>0</v>
      </c>
      <c r="I2658" s="75">
        <v>1.0649999999999999</v>
      </c>
      <c r="J2658" s="75">
        <v>4.3063472557500004</v>
      </c>
      <c r="K2658" s="75">
        <v>2.1552621427820702</v>
      </c>
      <c r="L2658" s="75">
        <v>90</v>
      </c>
      <c r="M2658" s="75">
        <v>45</v>
      </c>
      <c r="N2658" s="75">
        <v>0.44647673781484998</v>
      </c>
      <c r="O2658" s="75">
        <v>0</v>
      </c>
      <c r="P2658" s="75">
        <v>0.42017794738874997</v>
      </c>
      <c r="Q2658" s="75">
        <v>0.6</v>
      </c>
      <c r="R2658" s="75">
        <v>0</v>
      </c>
      <c r="S2658" s="75">
        <v>0</v>
      </c>
      <c r="T2658" s="75">
        <v>71.643630993725097</v>
      </c>
      <c r="U2658" s="75"/>
      <c r="V2658" s="75"/>
      <c r="W2658" s="75"/>
      <c r="X2658" s="75"/>
      <c r="Y2658" s="75"/>
      <c r="Z2658" s="75"/>
      <c r="AA2658" s="75"/>
      <c r="AB2658" s="75"/>
      <c r="AC2658" s="75"/>
      <c r="AD2658" s="75"/>
      <c r="AE2658" s="75"/>
      <c r="AF2658" s="75"/>
      <c r="AG2658" s="75"/>
      <c r="AH2658" s="75"/>
      <c r="AI2658" s="75"/>
      <c r="AJ2658" s="75"/>
      <c r="AK2658" s="75"/>
      <c r="AL2658" s="75"/>
      <c r="AM2658" s="75"/>
      <c r="AN2658" s="75"/>
      <c r="AO2658" s="75"/>
    </row>
    <row r="2659" spans="2:41" x14ac:dyDescent="0.25">
      <c r="B2659" s="45">
        <v>101</v>
      </c>
      <c r="C2659" s="70">
        <v>42987</v>
      </c>
      <c r="D2659">
        <v>0</v>
      </c>
      <c r="E2659">
        <v>4.0146483860000002</v>
      </c>
      <c r="F2659" s="75">
        <v>0</v>
      </c>
      <c r="G2659" s="75">
        <v>5.0000000000000001E-3</v>
      </c>
      <c r="H2659" s="75">
        <v>0</v>
      </c>
      <c r="I2659" s="75">
        <v>1.0649999999999999</v>
      </c>
      <c r="J2659" s="75">
        <v>4.2756005310900003</v>
      </c>
      <c r="K2659" s="75">
        <v>1.74410002382473</v>
      </c>
      <c r="L2659" s="75">
        <v>90</v>
      </c>
      <c r="M2659" s="75">
        <v>45</v>
      </c>
      <c r="N2659" s="75">
        <v>0.40791931125055397</v>
      </c>
      <c r="O2659" s="75">
        <v>0</v>
      </c>
      <c r="P2659" s="75">
        <v>0</v>
      </c>
      <c r="Q2659" s="75">
        <v>0.6</v>
      </c>
      <c r="R2659" s="75">
        <v>0</v>
      </c>
      <c r="S2659" s="75">
        <v>0</v>
      </c>
      <c r="T2659" s="75">
        <v>73.387731017549797</v>
      </c>
      <c r="U2659" s="75"/>
      <c r="V2659" s="75"/>
      <c r="W2659" s="75"/>
      <c r="X2659" s="75"/>
      <c r="Y2659" s="75"/>
      <c r="Z2659" s="75"/>
      <c r="AA2659" s="75"/>
      <c r="AB2659" s="75"/>
      <c r="AC2659" s="75"/>
      <c r="AD2659" s="75"/>
      <c r="AE2659" s="75"/>
      <c r="AF2659" s="75"/>
      <c r="AG2659" s="75"/>
      <c r="AH2659" s="75"/>
      <c r="AI2659" s="75"/>
      <c r="AJ2659" s="75"/>
      <c r="AK2659" s="75"/>
      <c r="AL2659" s="75"/>
      <c r="AM2659" s="75"/>
      <c r="AN2659" s="75"/>
      <c r="AO2659" s="75"/>
    </row>
    <row r="2660" spans="2:41" x14ac:dyDescent="0.25">
      <c r="B2660" s="45">
        <v>102</v>
      </c>
      <c r="C2660" s="70">
        <v>42988</v>
      </c>
      <c r="D2660">
        <v>0</v>
      </c>
      <c r="E2660">
        <v>4.0556453049999996</v>
      </c>
      <c r="F2660" s="75">
        <v>0</v>
      </c>
      <c r="G2660" s="75">
        <v>5.0000000000000001E-3</v>
      </c>
      <c r="H2660" s="75">
        <v>0</v>
      </c>
      <c r="I2660" s="75">
        <v>1.0649999999999999</v>
      </c>
      <c r="J2660" s="75">
        <v>4.319262249825</v>
      </c>
      <c r="K2660" s="75">
        <v>1.5945054733296899</v>
      </c>
      <c r="L2660" s="75">
        <v>90</v>
      </c>
      <c r="M2660" s="75">
        <v>45</v>
      </c>
      <c r="N2660" s="75">
        <v>0.36916153294333798</v>
      </c>
      <c r="O2660" s="75">
        <v>0</v>
      </c>
      <c r="P2660" s="75">
        <v>0</v>
      </c>
      <c r="Q2660" s="75">
        <v>0.6</v>
      </c>
      <c r="R2660" s="75">
        <v>0</v>
      </c>
      <c r="S2660" s="75">
        <v>0</v>
      </c>
      <c r="T2660" s="75">
        <v>74.982236490879501</v>
      </c>
      <c r="U2660" s="75"/>
      <c r="V2660" s="75"/>
      <c r="W2660" s="75"/>
      <c r="X2660" s="75"/>
      <c r="Y2660" s="75"/>
      <c r="Z2660" s="75"/>
      <c r="AA2660" s="75"/>
      <c r="AB2660" s="75"/>
      <c r="AC2660" s="75"/>
      <c r="AD2660" s="75"/>
      <c r="AE2660" s="75"/>
      <c r="AF2660" s="75"/>
      <c r="AG2660" s="75"/>
      <c r="AH2660" s="75"/>
      <c r="AI2660" s="75"/>
      <c r="AJ2660" s="75"/>
      <c r="AK2660" s="75"/>
      <c r="AL2660" s="75"/>
      <c r="AM2660" s="75"/>
      <c r="AN2660" s="75"/>
      <c r="AO2660" s="75"/>
    </row>
    <row r="2661" spans="2:41" x14ac:dyDescent="0.25">
      <c r="B2661" s="45">
        <v>103</v>
      </c>
      <c r="C2661" s="70">
        <v>42989</v>
      </c>
      <c r="D2661">
        <v>0</v>
      </c>
      <c r="E2661">
        <v>4.057313916</v>
      </c>
      <c r="F2661" s="75">
        <v>0</v>
      </c>
      <c r="G2661" s="75">
        <v>5.0000000000000001E-3</v>
      </c>
      <c r="H2661" s="75">
        <v>0</v>
      </c>
      <c r="I2661" s="75">
        <v>1.0649999999999999</v>
      </c>
      <c r="J2661" s="75">
        <v>4.3210393205399997</v>
      </c>
      <c r="K2661" s="75">
        <v>1.44205214732179</v>
      </c>
      <c r="L2661" s="75">
        <v>90</v>
      </c>
      <c r="M2661" s="75">
        <v>45</v>
      </c>
      <c r="N2661" s="75">
        <v>0.33372807798045601</v>
      </c>
      <c r="O2661" s="75">
        <v>0</v>
      </c>
      <c r="P2661" s="75">
        <v>0</v>
      </c>
      <c r="Q2661" s="75">
        <v>0.6</v>
      </c>
      <c r="R2661" s="75">
        <v>0</v>
      </c>
      <c r="S2661" s="75">
        <v>0</v>
      </c>
      <c r="T2661" s="75">
        <v>76.424288638201304</v>
      </c>
      <c r="U2661" s="75"/>
      <c r="V2661" s="75"/>
      <c r="W2661" s="75"/>
      <c r="X2661" s="75"/>
      <c r="Y2661" s="75"/>
      <c r="Z2661" s="75"/>
      <c r="AA2661" s="75"/>
      <c r="AB2661" s="75"/>
      <c r="AC2661" s="75"/>
      <c r="AD2661" s="75"/>
      <c r="AE2661" s="75"/>
      <c r="AF2661" s="75"/>
      <c r="AG2661" s="75"/>
      <c r="AH2661" s="75"/>
      <c r="AI2661" s="75"/>
      <c r="AJ2661" s="75"/>
      <c r="AK2661" s="75"/>
      <c r="AL2661" s="75"/>
      <c r="AM2661" s="75"/>
      <c r="AN2661" s="75"/>
      <c r="AO2661" s="75"/>
    </row>
    <row r="2662" spans="2:41" x14ac:dyDescent="0.25">
      <c r="B2662" s="45">
        <v>104</v>
      </c>
      <c r="C2662" s="70">
        <v>42990</v>
      </c>
      <c r="D2662">
        <v>0</v>
      </c>
      <c r="E2662">
        <v>4.0630000590000002</v>
      </c>
      <c r="F2662" s="75">
        <v>0</v>
      </c>
      <c r="G2662" s="75">
        <v>5.0000000000000001E-3</v>
      </c>
      <c r="H2662" s="75">
        <v>0</v>
      </c>
      <c r="I2662" s="75">
        <v>1.0649999999999999</v>
      </c>
      <c r="J2662" s="75">
        <v>4.3270950628350002</v>
      </c>
      <c r="K2662" s="75">
        <v>1.30540874684694</v>
      </c>
      <c r="L2662" s="75">
        <v>90</v>
      </c>
      <c r="M2662" s="75">
        <v>45</v>
      </c>
      <c r="N2662" s="75">
        <v>0.301682474706638</v>
      </c>
      <c r="O2662" s="75">
        <v>0</v>
      </c>
      <c r="P2662" s="75">
        <v>0</v>
      </c>
      <c r="Q2662" s="75">
        <v>0.6</v>
      </c>
      <c r="R2662" s="75">
        <v>0</v>
      </c>
      <c r="S2662" s="75">
        <v>0</v>
      </c>
      <c r="T2662" s="75">
        <v>77.729697385048198</v>
      </c>
      <c r="U2662" s="75"/>
      <c r="V2662" s="75"/>
      <c r="W2662" s="75"/>
      <c r="X2662" s="75"/>
      <c r="Y2662" s="75"/>
      <c r="Z2662" s="75"/>
      <c r="AA2662" s="75"/>
      <c r="AB2662" s="75"/>
      <c r="AC2662" s="75"/>
      <c r="AD2662" s="75"/>
      <c r="AE2662" s="75"/>
      <c r="AF2662" s="75"/>
      <c r="AG2662" s="75"/>
      <c r="AH2662" s="75"/>
      <c r="AI2662" s="75"/>
      <c r="AJ2662" s="75"/>
      <c r="AK2662" s="75"/>
      <c r="AL2662" s="75"/>
      <c r="AM2662" s="75"/>
      <c r="AN2662" s="75"/>
      <c r="AO2662" s="75"/>
    </row>
    <row r="2663" spans="2:41" x14ac:dyDescent="0.25">
      <c r="B2663" s="45">
        <v>105</v>
      </c>
      <c r="C2663" s="70">
        <v>42991</v>
      </c>
      <c r="D2663">
        <v>0</v>
      </c>
      <c r="E2663">
        <v>4.0601447300000002</v>
      </c>
      <c r="F2663" s="75">
        <v>0</v>
      </c>
      <c r="G2663" s="75">
        <v>5.0000000000000001E-3</v>
      </c>
      <c r="H2663" s="75">
        <v>0</v>
      </c>
      <c r="I2663" s="75">
        <v>1.0649999999999999</v>
      </c>
      <c r="J2663" s="75">
        <v>4.3240541374500001</v>
      </c>
      <c r="K2663" s="75">
        <v>1.1790545064432401</v>
      </c>
      <c r="L2663" s="75">
        <v>90</v>
      </c>
      <c r="M2663" s="75">
        <v>45</v>
      </c>
      <c r="N2663" s="75">
        <v>0.27267339144337299</v>
      </c>
      <c r="O2663" s="75">
        <v>0</v>
      </c>
      <c r="P2663" s="75">
        <v>0</v>
      </c>
      <c r="Q2663" s="75">
        <v>0.6</v>
      </c>
      <c r="R2663" s="75">
        <v>0</v>
      </c>
      <c r="S2663" s="75">
        <v>0</v>
      </c>
      <c r="T2663" s="75">
        <v>78.908751891491505</v>
      </c>
      <c r="U2663" s="75"/>
      <c r="V2663" s="75"/>
      <c r="W2663" s="75"/>
      <c r="X2663" s="75"/>
      <c r="Y2663" s="75"/>
      <c r="Z2663" s="75"/>
      <c r="AA2663" s="75"/>
      <c r="AB2663" s="75"/>
      <c r="AC2663" s="75"/>
      <c r="AD2663" s="75"/>
      <c r="AE2663" s="75"/>
      <c r="AF2663" s="75"/>
      <c r="AG2663" s="75"/>
      <c r="AH2663" s="75"/>
      <c r="AI2663" s="75"/>
      <c r="AJ2663" s="75"/>
      <c r="AK2663" s="75"/>
      <c r="AL2663" s="75"/>
      <c r="AM2663" s="75"/>
      <c r="AN2663" s="75"/>
      <c r="AO2663" s="75"/>
    </row>
    <row r="2664" spans="2:41" x14ac:dyDescent="0.25">
      <c r="B2664" s="45">
        <v>106</v>
      </c>
      <c r="C2664" s="70">
        <v>42992</v>
      </c>
      <c r="D2664">
        <v>5</v>
      </c>
      <c r="E2664">
        <v>4.149231179</v>
      </c>
      <c r="F2664" s="75">
        <v>5</v>
      </c>
      <c r="G2664" s="75">
        <v>0.01</v>
      </c>
      <c r="H2664" s="75">
        <v>0.05</v>
      </c>
      <c r="I2664" s="75">
        <v>1.0649999999999999</v>
      </c>
      <c r="J2664" s="75">
        <v>4.4189312056350003</v>
      </c>
      <c r="K2664" s="75">
        <v>4.4189312056350003</v>
      </c>
      <c r="L2664" s="75">
        <v>90</v>
      </c>
      <c r="M2664" s="75">
        <v>45</v>
      </c>
      <c r="N2664" s="75">
        <v>0.24647218018907899</v>
      </c>
      <c r="O2664" s="75">
        <v>4.95</v>
      </c>
      <c r="P2664" s="75">
        <v>4.95</v>
      </c>
      <c r="Q2664" s="75">
        <v>0.6</v>
      </c>
      <c r="R2664" s="75">
        <v>0.13276719859125</v>
      </c>
      <c r="S2664" s="75">
        <v>0</v>
      </c>
      <c r="T2664" s="75">
        <v>78.510450295717703</v>
      </c>
      <c r="U2664" s="75"/>
      <c r="V2664" s="75"/>
      <c r="W2664" s="75"/>
      <c r="X2664" s="75"/>
      <c r="Y2664" s="75"/>
      <c r="Z2664" s="75"/>
      <c r="AA2664" s="75"/>
      <c r="AB2664" s="75"/>
      <c r="AC2664" s="75"/>
      <c r="AD2664" s="75"/>
      <c r="AE2664" s="75"/>
      <c r="AF2664" s="75"/>
      <c r="AG2664" s="75"/>
      <c r="AH2664" s="75"/>
      <c r="AI2664" s="75"/>
      <c r="AJ2664" s="75"/>
      <c r="AK2664" s="75"/>
      <c r="AL2664" s="75"/>
      <c r="AM2664" s="75"/>
      <c r="AN2664" s="75"/>
      <c r="AO2664" s="75"/>
    </row>
    <row r="2665" spans="2:41" x14ac:dyDescent="0.25">
      <c r="B2665" s="45">
        <v>107</v>
      </c>
      <c r="C2665" s="70">
        <v>42993</v>
      </c>
      <c r="D2665">
        <v>0</v>
      </c>
      <c r="E2665">
        <v>4.1988829159999996</v>
      </c>
      <c r="F2665" s="75">
        <v>0</v>
      </c>
      <c r="G2665" s="75">
        <v>5.0000000000000001E-3</v>
      </c>
      <c r="H2665" s="75">
        <v>0</v>
      </c>
      <c r="I2665" s="75">
        <v>1.0649999999999999</v>
      </c>
      <c r="J2665" s="75">
        <v>4.47181030554</v>
      </c>
      <c r="K2665" s="75">
        <v>1.24062611962039</v>
      </c>
      <c r="L2665" s="75">
        <v>90</v>
      </c>
      <c r="M2665" s="75">
        <v>45</v>
      </c>
      <c r="N2665" s="75">
        <v>0.25532332676182901</v>
      </c>
      <c r="O2665" s="75">
        <v>0</v>
      </c>
      <c r="P2665" s="75">
        <v>0.13276719859125</v>
      </c>
      <c r="Q2665" s="75">
        <v>0.6</v>
      </c>
      <c r="R2665" s="75">
        <v>0</v>
      </c>
      <c r="S2665" s="75">
        <v>0</v>
      </c>
      <c r="T2665" s="75">
        <v>79.618309216746894</v>
      </c>
      <c r="U2665" s="75"/>
      <c r="V2665" s="75"/>
      <c r="W2665" s="75"/>
      <c r="X2665" s="75"/>
      <c r="Y2665" s="75"/>
      <c r="Z2665" s="75"/>
      <c r="AA2665" s="75"/>
      <c r="AB2665" s="75"/>
      <c r="AC2665" s="75"/>
      <c r="AD2665" s="75"/>
      <c r="AE2665" s="75"/>
      <c r="AF2665" s="75"/>
      <c r="AG2665" s="75"/>
      <c r="AH2665" s="75"/>
      <c r="AI2665" s="75"/>
      <c r="AJ2665" s="75"/>
      <c r="AK2665" s="75"/>
      <c r="AL2665" s="75"/>
      <c r="AM2665" s="75"/>
      <c r="AN2665" s="75"/>
      <c r="AO2665" s="75"/>
    </row>
    <row r="2666" spans="2:41" x14ac:dyDescent="0.25">
      <c r="B2666" s="45">
        <v>108</v>
      </c>
      <c r="C2666" s="70">
        <v>42994</v>
      </c>
      <c r="D2666">
        <v>0</v>
      </c>
      <c r="E2666">
        <v>4.2350359659999999</v>
      </c>
      <c r="F2666" s="75">
        <v>0</v>
      </c>
      <c r="G2666" s="75">
        <v>5.0000000000000001E-3</v>
      </c>
      <c r="H2666" s="75">
        <v>0</v>
      </c>
      <c r="I2666" s="75">
        <v>1.0649999999999999</v>
      </c>
      <c r="J2666" s="75">
        <v>4.5103133037900003</v>
      </c>
      <c r="K2666" s="75">
        <v>1.0405484012342401</v>
      </c>
      <c r="L2666" s="75">
        <v>90</v>
      </c>
      <c r="M2666" s="75">
        <v>45</v>
      </c>
      <c r="N2666" s="75">
        <v>0.230704239627848</v>
      </c>
      <c r="O2666" s="75">
        <v>0</v>
      </c>
      <c r="P2666" s="75">
        <v>0</v>
      </c>
      <c r="Q2666" s="75">
        <v>0.6</v>
      </c>
      <c r="R2666" s="75">
        <v>0</v>
      </c>
      <c r="S2666" s="75">
        <v>0</v>
      </c>
      <c r="T2666" s="75">
        <v>80.658857617981099</v>
      </c>
      <c r="U2666" s="75"/>
      <c r="V2666" s="75"/>
      <c r="W2666" s="75"/>
      <c r="X2666" s="75"/>
      <c r="Y2666" s="75"/>
      <c r="Z2666" s="75"/>
      <c r="AA2666" s="75"/>
      <c r="AB2666" s="75"/>
      <c r="AC2666" s="75"/>
      <c r="AD2666" s="75"/>
      <c r="AE2666" s="75"/>
      <c r="AF2666" s="75"/>
      <c r="AG2666" s="75"/>
      <c r="AH2666" s="75"/>
      <c r="AI2666" s="75"/>
      <c r="AJ2666" s="75"/>
      <c r="AK2666" s="75"/>
      <c r="AL2666" s="75"/>
      <c r="AM2666" s="75"/>
      <c r="AN2666" s="75"/>
      <c r="AO2666" s="75"/>
    </row>
    <row r="2667" spans="2:41" x14ac:dyDescent="0.25">
      <c r="B2667" s="45">
        <v>109</v>
      </c>
      <c r="C2667" s="70">
        <v>42995</v>
      </c>
      <c r="D2667">
        <v>0</v>
      </c>
      <c r="E2667">
        <v>4.2448487659999996</v>
      </c>
      <c r="F2667" s="75">
        <v>0</v>
      </c>
      <c r="G2667" s="75">
        <v>5.0000000000000001E-3</v>
      </c>
      <c r="H2667" s="75">
        <v>0</v>
      </c>
      <c r="I2667" s="75">
        <v>1.0649999999999999</v>
      </c>
      <c r="J2667" s="75">
        <v>4.5207639357899998</v>
      </c>
      <c r="K2667" s="75">
        <v>0.93842443554912502</v>
      </c>
      <c r="L2667" s="75">
        <v>90</v>
      </c>
      <c r="M2667" s="75">
        <v>45</v>
      </c>
      <c r="N2667" s="75">
        <v>0.207580941822643</v>
      </c>
      <c r="O2667" s="75">
        <v>0</v>
      </c>
      <c r="P2667" s="75">
        <v>0</v>
      </c>
      <c r="Q2667" s="75">
        <v>0.6</v>
      </c>
      <c r="R2667" s="75">
        <v>0</v>
      </c>
      <c r="S2667" s="75">
        <v>0</v>
      </c>
      <c r="T2667" s="75">
        <v>81.597282053530193</v>
      </c>
      <c r="U2667" s="75"/>
      <c r="V2667" s="75"/>
      <c r="W2667" s="75"/>
      <c r="X2667" s="75"/>
      <c r="Y2667" s="75"/>
      <c r="Z2667" s="75"/>
      <c r="AA2667" s="75"/>
      <c r="AB2667" s="75"/>
      <c r="AC2667" s="75"/>
      <c r="AD2667" s="75"/>
      <c r="AE2667" s="75"/>
      <c r="AF2667" s="75"/>
      <c r="AG2667" s="75"/>
      <c r="AH2667" s="75"/>
      <c r="AI2667" s="75"/>
      <c r="AJ2667" s="75"/>
      <c r="AK2667" s="75"/>
      <c r="AL2667" s="75"/>
      <c r="AM2667" s="75"/>
      <c r="AN2667" s="75"/>
      <c r="AO2667" s="75"/>
    </row>
    <row r="2668" spans="2:41" x14ac:dyDescent="0.25">
      <c r="B2668" s="45">
        <v>110</v>
      </c>
      <c r="C2668" s="70">
        <v>42996</v>
      </c>
      <c r="D2668">
        <v>0</v>
      </c>
      <c r="E2668">
        <v>4.2817531799999999</v>
      </c>
      <c r="F2668" s="75">
        <v>0</v>
      </c>
      <c r="G2668" s="75">
        <v>5.0000000000000001E-3</v>
      </c>
      <c r="H2668" s="75">
        <v>0</v>
      </c>
      <c r="I2668" s="75">
        <v>1.0649999999999999</v>
      </c>
      <c r="J2668" s="75">
        <v>4.5600671366999999</v>
      </c>
      <c r="K2668" s="75">
        <v>0.85148795481458195</v>
      </c>
      <c r="L2668" s="75">
        <v>90</v>
      </c>
      <c r="M2668" s="75">
        <v>45</v>
      </c>
      <c r="N2668" s="75">
        <v>0.18672706547710699</v>
      </c>
      <c r="O2668" s="75">
        <v>0</v>
      </c>
      <c r="P2668" s="75">
        <v>0</v>
      </c>
      <c r="Q2668" s="75">
        <v>0.6</v>
      </c>
      <c r="R2668" s="75">
        <v>0</v>
      </c>
      <c r="S2668" s="75">
        <v>0</v>
      </c>
      <c r="T2668" s="75">
        <v>82.448770008344795</v>
      </c>
      <c r="U2668" s="75"/>
      <c r="V2668" s="75"/>
      <c r="W2668" s="75"/>
      <c r="X2668" s="75"/>
      <c r="Y2668" s="75"/>
      <c r="Z2668" s="75"/>
      <c r="AA2668" s="75"/>
      <c r="AB2668" s="75"/>
      <c r="AC2668" s="75"/>
      <c r="AD2668" s="75"/>
      <c r="AE2668" s="75"/>
      <c r="AF2668" s="75"/>
      <c r="AG2668" s="75"/>
      <c r="AH2668" s="75"/>
      <c r="AI2668" s="75"/>
      <c r="AJ2668" s="75"/>
      <c r="AK2668" s="75"/>
      <c r="AL2668" s="75"/>
      <c r="AM2668" s="75"/>
      <c r="AN2668" s="75"/>
      <c r="AO2668" s="75"/>
    </row>
    <row r="2669" spans="2:41" x14ac:dyDescent="0.25">
      <c r="B2669" s="45">
        <v>111</v>
      </c>
      <c r="C2669" s="70">
        <v>42997</v>
      </c>
      <c r="D2669">
        <v>0</v>
      </c>
      <c r="E2669">
        <v>4.3508739949999997</v>
      </c>
      <c r="F2669" s="75">
        <v>0</v>
      </c>
      <c r="G2669" s="75">
        <v>5.0000000000000001E-3</v>
      </c>
      <c r="H2669" s="75">
        <v>0</v>
      </c>
      <c r="I2669" s="75">
        <v>1.0649999999999999</v>
      </c>
      <c r="J2669" s="75">
        <v>4.6336808046750004</v>
      </c>
      <c r="K2669" s="75">
        <v>0.77755532142264205</v>
      </c>
      <c r="L2669" s="75">
        <v>90</v>
      </c>
      <c r="M2669" s="75">
        <v>45</v>
      </c>
      <c r="N2669" s="75">
        <v>0.16780511092567099</v>
      </c>
      <c r="O2669" s="75">
        <v>0</v>
      </c>
      <c r="P2669" s="75">
        <v>0</v>
      </c>
      <c r="Q2669" s="75">
        <v>0.6</v>
      </c>
      <c r="R2669" s="75">
        <v>0</v>
      </c>
      <c r="S2669" s="75">
        <v>0</v>
      </c>
      <c r="T2669" s="75">
        <v>83.226325329767405</v>
      </c>
      <c r="U2669" s="75"/>
      <c r="V2669" s="75"/>
      <c r="W2669" s="75"/>
      <c r="X2669" s="75"/>
      <c r="Y2669" s="75"/>
      <c r="Z2669" s="75"/>
      <c r="AA2669" s="75"/>
      <c r="AB2669" s="75"/>
      <c r="AC2669" s="75"/>
      <c r="AD2669" s="75"/>
      <c r="AE2669" s="75"/>
      <c r="AF2669" s="75"/>
      <c r="AG2669" s="75"/>
      <c r="AH2669" s="75"/>
      <c r="AI2669" s="75"/>
      <c r="AJ2669" s="75"/>
      <c r="AK2669" s="75"/>
      <c r="AL2669" s="75"/>
      <c r="AM2669" s="75"/>
      <c r="AN2669" s="75"/>
      <c r="AO2669" s="75"/>
    </row>
    <row r="2670" spans="2:41" x14ac:dyDescent="0.25">
      <c r="B2670" s="45">
        <v>112</v>
      </c>
      <c r="C2670" s="70">
        <v>42998</v>
      </c>
      <c r="D2670">
        <v>0</v>
      </c>
      <c r="E2670">
        <v>4.4048050639999996</v>
      </c>
      <c r="F2670" s="75">
        <v>0</v>
      </c>
      <c r="G2670" s="75">
        <v>5.0000000000000001E-3</v>
      </c>
      <c r="H2670" s="75">
        <v>0</v>
      </c>
      <c r="I2670" s="75">
        <v>1.0649999999999999</v>
      </c>
      <c r="J2670" s="75">
        <v>4.6911173931599999</v>
      </c>
      <c r="K2670" s="75">
        <v>0.70613562358078497</v>
      </c>
      <c r="L2670" s="75">
        <v>90</v>
      </c>
      <c r="M2670" s="75">
        <v>45</v>
      </c>
      <c r="N2670" s="75">
        <v>0.15052610378294601</v>
      </c>
      <c r="O2670" s="75">
        <v>0</v>
      </c>
      <c r="P2670" s="75">
        <v>0</v>
      </c>
      <c r="Q2670" s="75">
        <v>0.6</v>
      </c>
      <c r="R2670" s="75">
        <v>0</v>
      </c>
      <c r="S2670" s="75">
        <v>0</v>
      </c>
      <c r="T2670" s="75">
        <v>83.932460953348198</v>
      </c>
      <c r="U2670" s="75"/>
      <c r="V2670" s="75"/>
      <c r="W2670" s="75"/>
      <c r="X2670" s="75"/>
      <c r="Y2670" s="75"/>
      <c r="Z2670" s="75"/>
      <c r="AA2670" s="75"/>
      <c r="AB2670" s="75"/>
      <c r="AC2670" s="75"/>
      <c r="AD2670" s="75"/>
      <c r="AE2670" s="75"/>
      <c r="AF2670" s="75"/>
      <c r="AG2670" s="75"/>
      <c r="AH2670" s="75"/>
      <c r="AI2670" s="75"/>
      <c r="AJ2670" s="75"/>
      <c r="AK2670" s="75"/>
      <c r="AL2670" s="75"/>
      <c r="AM2670" s="75"/>
      <c r="AN2670" s="75"/>
      <c r="AO2670" s="75"/>
    </row>
    <row r="2671" spans="2:41" x14ac:dyDescent="0.25">
      <c r="B2671" s="45">
        <v>113</v>
      </c>
      <c r="C2671" s="70">
        <v>42999</v>
      </c>
      <c r="D2671">
        <v>0</v>
      </c>
      <c r="E2671">
        <v>4.5214823209999997</v>
      </c>
      <c r="F2671" s="75">
        <v>0</v>
      </c>
      <c r="G2671" s="75">
        <v>5.0000000000000001E-3</v>
      </c>
      <c r="H2671" s="75">
        <v>0</v>
      </c>
      <c r="I2671" s="75">
        <v>1.0649999999999999</v>
      </c>
      <c r="J2671" s="75">
        <v>4.815378671865</v>
      </c>
      <c r="K2671" s="75">
        <v>0.64927773591011395</v>
      </c>
      <c r="L2671" s="75">
        <v>90</v>
      </c>
      <c r="M2671" s="75">
        <v>45</v>
      </c>
      <c r="N2671" s="75">
        <v>0.13483420103670599</v>
      </c>
      <c r="O2671" s="75">
        <v>0</v>
      </c>
      <c r="P2671" s="75">
        <v>0</v>
      </c>
      <c r="Q2671" s="75">
        <v>0.6</v>
      </c>
      <c r="R2671" s="75">
        <v>0</v>
      </c>
      <c r="S2671" s="75">
        <v>0</v>
      </c>
      <c r="T2671" s="75">
        <v>84.581738689258302</v>
      </c>
      <c r="U2671" s="75"/>
      <c r="V2671" s="75"/>
      <c r="W2671" s="75"/>
      <c r="X2671" s="75"/>
      <c r="Y2671" s="75"/>
      <c r="Z2671" s="75"/>
      <c r="AA2671" s="75"/>
      <c r="AB2671" s="75"/>
      <c r="AC2671" s="75"/>
      <c r="AD2671" s="75"/>
      <c r="AE2671" s="75"/>
      <c r="AF2671" s="75"/>
      <c r="AG2671" s="75"/>
      <c r="AH2671" s="75"/>
      <c r="AI2671" s="75"/>
      <c r="AJ2671" s="75"/>
      <c r="AK2671" s="75"/>
      <c r="AL2671" s="75"/>
      <c r="AM2671" s="75"/>
      <c r="AN2671" s="75"/>
      <c r="AO2671" s="75"/>
    </row>
    <row r="2672" spans="2:41" x14ac:dyDescent="0.25">
      <c r="B2672" s="45">
        <v>114</v>
      </c>
      <c r="C2672" s="70">
        <v>43000</v>
      </c>
      <c r="D2672">
        <v>0</v>
      </c>
      <c r="E2672">
        <v>4.6299754269999998</v>
      </c>
      <c r="F2672" s="75">
        <v>0</v>
      </c>
      <c r="G2672" s="75">
        <v>5.0000000000000001E-3</v>
      </c>
      <c r="H2672" s="75">
        <v>0</v>
      </c>
      <c r="I2672" s="75">
        <v>1.0649999999999999</v>
      </c>
      <c r="J2672" s="75">
        <v>4.9309238297549998</v>
      </c>
      <c r="K2672" s="75">
        <v>0.59371186251056995</v>
      </c>
      <c r="L2672" s="75">
        <v>90</v>
      </c>
      <c r="M2672" s="75">
        <v>45</v>
      </c>
      <c r="N2672" s="75">
        <v>0.12040580690537001</v>
      </c>
      <c r="O2672" s="75">
        <v>0</v>
      </c>
      <c r="P2672" s="75">
        <v>0</v>
      </c>
      <c r="Q2672" s="75">
        <v>0.6</v>
      </c>
      <c r="R2672" s="75">
        <v>0</v>
      </c>
      <c r="S2672" s="75">
        <v>0</v>
      </c>
      <c r="T2672" s="75">
        <v>85.175450551768904</v>
      </c>
      <c r="U2672" s="75"/>
      <c r="V2672" s="75"/>
      <c r="W2672" s="75"/>
      <c r="X2672" s="75"/>
      <c r="Y2672" s="75"/>
      <c r="Z2672" s="75"/>
      <c r="AA2672" s="75"/>
      <c r="AB2672" s="75"/>
      <c r="AC2672" s="75"/>
      <c r="AD2672" s="75"/>
      <c r="AE2672" s="75"/>
      <c r="AF2672" s="75"/>
      <c r="AG2672" s="75"/>
      <c r="AH2672" s="75"/>
      <c r="AI2672" s="75"/>
      <c r="AJ2672" s="75"/>
      <c r="AK2672" s="75"/>
      <c r="AL2672" s="75"/>
      <c r="AM2672" s="75"/>
      <c r="AN2672" s="75"/>
      <c r="AO2672" s="75"/>
    </row>
    <row r="2673" spans="2:41" x14ac:dyDescent="0.25">
      <c r="B2673" s="45">
        <v>115</v>
      </c>
      <c r="C2673" s="70">
        <v>43001</v>
      </c>
      <c r="D2673">
        <v>0</v>
      </c>
      <c r="E2673">
        <v>4.7341921600000001</v>
      </c>
      <c r="F2673" s="75">
        <v>0</v>
      </c>
      <c r="G2673" s="75">
        <v>5.0000000000000001E-3</v>
      </c>
      <c r="H2673" s="75">
        <v>0</v>
      </c>
      <c r="I2673" s="75">
        <v>1.0345</v>
      </c>
      <c r="J2673" s="75">
        <v>4.8975217895199998</v>
      </c>
      <c r="K2673" s="75">
        <v>0.30360728758444699</v>
      </c>
      <c r="L2673" s="75">
        <v>87.9</v>
      </c>
      <c r="M2673" s="75">
        <v>43.95</v>
      </c>
      <c r="N2673" s="75">
        <v>6.1992023850536697E-2</v>
      </c>
      <c r="O2673" s="75">
        <v>0</v>
      </c>
      <c r="P2673" s="75">
        <v>0</v>
      </c>
      <c r="Q2673" s="75">
        <v>0.58599999999999997</v>
      </c>
      <c r="R2673" s="75">
        <v>0</v>
      </c>
      <c r="S2673" s="75">
        <v>0</v>
      </c>
      <c r="T2673" s="75">
        <v>85.479057839353402</v>
      </c>
      <c r="U2673" s="75"/>
      <c r="V2673" s="75"/>
      <c r="W2673" s="75"/>
      <c r="X2673" s="75"/>
      <c r="Y2673" s="75"/>
      <c r="Z2673" s="75"/>
      <c r="AA2673" s="75"/>
      <c r="AB2673" s="75"/>
      <c r="AC2673" s="75"/>
      <c r="AD2673" s="75"/>
      <c r="AE2673" s="75"/>
      <c r="AF2673" s="75"/>
      <c r="AG2673" s="75"/>
      <c r="AH2673" s="75"/>
      <c r="AI2673" s="75"/>
      <c r="AJ2673" s="75"/>
      <c r="AK2673" s="75"/>
      <c r="AL2673" s="75"/>
      <c r="AM2673" s="75"/>
      <c r="AN2673" s="75"/>
      <c r="AO2673" s="75"/>
    </row>
    <row r="2674" spans="2:41" x14ac:dyDescent="0.25">
      <c r="B2674" s="45">
        <v>116</v>
      </c>
      <c r="C2674" s="70">
        <v>43002</v>
      </c>
      <c r="D2674">
        <v>0</v>
      </c>
      <c r="E2674">
        <v>4.7864580290000003</v>
      </c>
      <c r="F2674" s="75">
        <v>0</v>
      </c>
      <c r="G2674" s="75">
        <v>5.0000000000000001E-3</v>
      </c>
      <c r="H2674" s="75">
        <v>0</v>
      </c>
      <c r="I2674" s="75">
        <v>1.004</v>
      </c>
      <c r="J2674" s="75">
        <v>4.8056038611160004</v>
      </c>
      <c r="K2674" s="75">
        <v>3.5951535813484002E-2</v>
      </c>
      <c r="L2674" s="75">
        <v>85.8</v>
      </c>
      <c r="M2674" s="75">
        <v>42.9</v>
      </c>
      <c r="N2674" s="75">
        <v>7.4811692458427101E-3</v>
      </c>
      <c r="O2674" s="75">
        <v>0</v>
      </c>
      <c r="P2674" s="75">
        <v>0</v>
      </c>
      <c r="Q2674" s="75">
        <v>0.57199999999999995</v>
      </c>
      <c r="R2674" s="75">
        <v>0</v>
      </c>
      <c r="S2674" s="75">
        <v>0</v>
      </c>
      <c r="T2674" s="75">
        <v>85.515009375166798</v>
      </c>
      <c r="U2674" s="75"/>
      <c r="V2674" s="75"/>
      <c r="W2674" s="75"/>
      <c r="X2674" s="75"/>
      <c r="Y2674" s="75"/>
      <c r="Z2674" s="75"/>
      <c r="AA2674" s="75"/>
      <c r="AB2674" s="75"/>
      <c r="AC2674" s="75"/>
      <c r="AD2674" s="75"/>
      <c r="AE2674" s="75"/>
      <c r="AF2674" s="75"/>
      <c r="AG2674" s="75"/>
      <c r="AH2674" s="75"/>
      <c r="AI2674" s="75"/>
      <c r="AJ2674" s="75"/>
      <c r="AK2674" s="75"/>
      <c r="AL2674" s="75"/>
      <c r="AM2674" s="75"/>
      <c r="AN2674" s="75"/>
      <c r="AO2674" s="75"/>
    </row>
    <row r="2675" spans="2:41" x14ac:dyDescent="0.25">
      <c r="B2675" s="45">
        <v>117</v>
      </c>
      <c r="C2675" s="70">
        <v>43003</v>
      </c>
      <c r="D2675">
        <v>0</v>
      </c>
      <c r="E2675">
        <v>4.865213829</v>
      </c>
      <c r="F2675" s="75">
        <v>0</v>
      </c>
      <c r="G2675" s="75">
        <v>5.0000000000000001E-3</v>
      </c>
      <c r="H2675" s="75">
        <v>0</v>
      </c>
      <c r="I2675" s="75">
        <v>0.97350000000000003</v>
      </c>
      <c r="J2675" s="75">
        <v>4.7362856625315004</v>
      </c>
      <c r="K2675" s="75">
        <v>0</v>
      </c>
      <c r="L2675" s="75">
        <v>83.7</v>
      </c>
      <c r="M2675" s="75">
        <v>41.85</v>
      </c>
      <c r="N2675" s="75">
        <v>0</v>
      </c>
      <c r="O2675" s="75">
        <v>0</v>
      </c>
      <c r="P2675" s="75">
        <v>0</v>
      </c>
      <c r="Q2675" s="75">
        <v>0.55800000000000005</v>
      </c>
      <c r="R2675" s="75">
        <v>0</v>
      </c>
      <c r="S2675" s="75">
        <v>0</v>
      </c>
      <c r="T2675" s="75">
        <v>85.515009375166798</v>
      </c>
      <c r="U2675" s="75"/>
      <c r="V2675" s="75"/>
      <c r="W2675" s="75"/>
      <c r="X2675" s="75"/>
      <c r="Y2675" s="75"/>
      <c r="Z2675" s="75"/>
      <c r="AA2675" s="75"/>
      <c r="AB2675" s="75"/>
      <c r="AC2675" s="75"/>
      <c r="AD2675" s="75"/>
      <c r="AE2675" s="75"/>
      <c r="AF2675" s="75"/>
      <c r="AG2675" s="75"/>
      <c r="AH2675" s="75"/>
      <c r="AI2675" s="75"/>
      <c r="AJ2675" s="75"/>
      <c r="AK2675" s="75"/>
      <c r="AL2675" s="75"/>
      <c r="AM2675" s="75"/>
      <c r="AN2675" s="75"/>
      <c r="AO2675" s="75"/>
    </row>
    <row r="2676" spans="2:41" x14ac:dyDescent="0.25">
      <c r="B2676" s="45">
        <v>118</v>
      </c>
      <c r="C2676" s="70">
        <v>43004</v>
      </c>
      <c r="D2676">
        <v>0</v>
      </c>
      <c r="E2676">
        <v>4.9245167490000004</v>
      </c>
      <c r="F2676" s="75">
        <v>0</v>
      </c>
      <c r="G2676" s="75">
        <v>5.0000000000000001E-3</v>
      </c>
      <c r="H2676" s="75">
        <v>0</v>
      </c>
      <c r="I2676" s="75">
        <v>0.94299999999999995</v>
      </c>
      <c r="J2676" s="75">
        <v>4.6438192943069998</v>
      </c>
      <c r="K2676" s="75">
        <v>0</v>
      </c>
      <c r="L2676" s="75">
        <v>81.599999999999994</v>
      </c>
      <c r="M2676" s="75">
        <v>40.799999999999997</v>
      </c>
      <c r="N2676" s="75">
        <v>0</v>
      </c>
      <c r="O2676" s="75">
        <v>0</v>
      </c>
      <c r="P2676" s="75">
        <v>0</v>
      </c>
      <c r="Q2676" s="75">
        <v>0.54400000000000004</v>
      </c>
      <c r="R2676" s="75">
        <v>0</v>
      </c>
      <c r="S2676" s="75">
        <v>0</v>
      </c>
      <c r="T2676" s="75">
        <v>85.515009375166798</v>
      </c>
      <c r="U2676" s="75"/>
      <c r="V2676" s="75"/>
      <c r="W2676" s="75"/>
      <c r="X2676" s="75"/>
      <c r="Y2676" s="75"/>
      <c r="Z2676" s="75"/>
      <c r="AA2676" s="75"/>
      <c r="AB2676" s="75"/>
      <c r="AC2676" s="75"/>
      <c r="AD2676" s="75"/>
      <c r="AE2676" s="75"/>
      <c r="AF2676" s="75"/>
      <c r="AG2676" s="75"/>
      <c r="AH2676" s="75"/>
      <c r="AI2676" s="75"/>
      <c r="AJ2676" s="75"/>
      <c r="AK2676" s="75"/>
      <c r="AL2676" s="75"/>
      <c r="AM2676" s="75"/>
      <c r="AN2676" s="75"/>
      <c r="AO2676" s="75"/>
    </row>
    <row r="2677" spans="2:41" x14ac:dyDescent="0.25">
      <c r="B2677" s="45">
        <v>119</v>
      </c>
      <c r="C2677" s="70">
        <v>43005</v>
      </c>
      <c r="D2677">
        <v>0</v>
      </c>
      <c r="E2677">
        <v>4.984827074</v>
      </c>
      <c r="F2677" s="75">
        <v>0</v>
      </c>
      <c r="G2677" s="75">
        <v>5.0000000000000001E-3</v>
      </c>
      <c r="H2677" s="75">
        <v>0</v>
      </c>
      <c r="I2677" s="75">
        <v>0.91249999999999998</v>
      </c>
      <c r="J2677" s="75">
        <v>4.5486547050250001</v>
      </c>
      <c r="K2677" s="75">
        <v>0</v>
      </c>
      <c r="L2677" s="75">
        <v>79.5</v>
      </c>
      <c r="M2677" s="75">
        <v>39.75</v>
      </c>
      <c r="N2677" s="75">
        <v>0</v>
      </c>
      <c r="O2677" s="75">
        <v>0</v>
      </c>
      <c r="P2677" s="75">
        <v>0</v>
      </c>
      <c r="Q2677" s="75">
        <v>0.53</v>
      </c>
      <c r="R2677" s="75">
        <v>0</v>
      </c>
      <c r="S2677" s="75">
        <v>0</v>
      </c>
      <c r="T2677" s="75">
        <v>85.515009375166798</v>
      </c>
      <c r="U2677" s="75"/>
      <c r="V2677" s="75"/>
      <c r="W2677" s="75"/>
      <c r="X2677" s="75"/>
      <c r="Y2677" s="75"/>
      <c r="Z2677" s="75"/>
      <c r="AA2677" s="75"/>
      <c r="AB2677" s="75"/>
      <c r="AC2677" s="75"/>
      <c r="AD2677" s="75"/>
      <c r="AE2677" s="75"/>
      <c r="AF2677" s="75"/>
      <c r="AG2677" s="75"/>
      <c r="AH2677" s="75"/>
      <c r="AI2677" s="75"/>
      <c r="AJ2677" s="75"/>
      <c r="AK2677" s="75"/>
      <c r="AL2677" s="75"/>
      <c r="AM2677" s="75"/>
      <c r="AN2677" s="75"/>
      <c r="AO2677" s="75"/>
    </row>
    <row r="2678" spans="2:41" x14ac:dyDescent="0.25">
      <c r="B2678" s="45">
        <v>120</v>
      </c>
      <c r="C2678" s="70">
        <v>43006</v>
      </c>
      <c r="D2678">
        <v>0</v>
      </c>
      <c r="E2678">
        <v>5.0287755269999996</v>
      </c>
      <c r="F2678" s="75">
        <v>0</v>
      </c>
      <c r="G2678" s="75">
        <v>5.0000000000000001E-3</v>
      </c>
      <c r="H2678" s="75">
        <v>0</v>
      </c>
      <c r="I2678" s="75">
        <v>0.88200000000000001</v>
      </c>
      <c r="J2678" s="75">
        <v>4.4353800148140001</v>
      </c>
      <c r="K2678" s="75">
        <v>0</v>
      </c>
      <c r="L2678" s="75">
        <v>77.400000000000006</v>
      </c>
      <c r="M2678" s="75">
        <v>38.700000000000003</v>
      </c>
      <c r="N2678" s="75">
        <v>0</v>
      </c>
      <c r="O2678" s="75">
        <v>0</v>
      </c>
      <c r="P2678" s="75">
        <v>0</v>
      </c>
      <c r="Q2678" s="75">
        <v>0.51600000000000001</v>
      </c>
      <c r="R2678" s="75">
        <v>0</v>
      </c>
      <c r="S2678" s="75">
        <v>0</v>
      </c>
      <c r="T2678" s="75">
        <v>85.515009375166798</v>
      </c>
      <c r="U2678" s="75"/>
      <c r="V2678" s="75"/>
      <c r="W2678" s="75"/>
      <c r="X2678" s="75"/>
      <c r="Y2678" s="75"/>
      <c r="Z2678" s="75"/>
      <c r="AA2678" s="75"/>
      <c r="AB2678" s="75"/>
      <c r="AC2678" s="75"/>
      <c r="AD2678" s="75"/>
      <c r="AE2678" s="75"/>
      <c r="AF2678" s="75"/>
      <c r="AG2678" s="75"/>
      <c r="AH2678" s="75"/>
      <c r="AI2678" s="75"/>
      <c r="AJ2678" s="75"/>
      <c r="AK2678" s="75"/>
      <c r="AL2678" s="75"/>
      <c r="AM2678" s="75"/>
      <c r="AN2678" s="75"/>
      <c r="AO2678" s="75"/>
    </row>
    <row r="2679" spans="2:41" x14ac:dyDescent="0.25">
      <c r="B2679" s="45">
        <v>121</v>
      </c>
      <c r="C2679" s="70">
        <v>43007</v>
      </c>
      <c r="D2679">
        <v>0</v>
      </c>
      <c r="E2679">
        <v>5.0764414740000001</v>
      </c>
      <c r="F2679" s="75">
        <v>0</v>
      </c>
      <c r="G2679" s="75">
        <v>5.0000000000000001E-3</v>
      </c>
      <c r="H2679" s="75">
        <v>0</v>
      </c>
      <c r="I2679" s="75">
        <v>0.85150000000000003</v>
      </c>
      <c r="J2679" s="75">
        <v>4.3225899151110001</v>
      </c>
      <c r="K2679" s="75">
        <v>0</v>
      </c>
      <c r="L2679" s="75">
        <v>75.3</v>
      </c>
      <c r="M2679" s="75">
        <v>37.65</v>
      </c>
      <c r="N2679" s="75">
        <v>0</v>
      </c>
      <c r="O2679" s="75">
        <v>0</v>
      </c>
      <c r="P2679" s="75">
        <v>0</v>
      </c>
      <c r="Q2679" s="75">
        <v>0.502</v>
      </c>
      <c r="R2679" s="75">
        <v>0</v>
      </c>
      <c r="S2679" s="75">
        <v>0</v>
      </c>
      <c r="T2679" s="75">
        <v>85.515009375166798</v>
      </c>
      <c r="U2679" s="75"/>
      <c r="V2679" s="75"/>
      <c r="W2679" s="75"/>
      <c r="X2679" s="75"/>
      <c r="Y2679" s="75"/>
      <c r="Z2679" s="75"/>
      <c r="AA2679" s="75"/>
      <c r="AB2679" s="75"/>
      <c r="AC2679" s="75"/>
      <c r="AD2679" s="75"/>
      <c r="AE2679" s="75"/>
      <c r="AF2679" s="75"/>
      <c r="AG2679" s="75"/>
      <c r="AH2679" s="75"/>
      <c r="AI2679" s="75"/>
      <c r="AJ2679" s="75"/>
      <c r="AK2679" s="75"/>
      <c r="AL2679" s="75"/>
      <c r="AM2679" s="75"/>
      <c r="AN2679" s="75"/>
      <c r="AO2679" s="75"/>
    </row>
    <row r="2680" spans="2:41" x14ac:dyDescent="0.25">
      <c r="B2680" s="45">
        <v>122</v>
      </c>
      <c r="C2680" s="70">
        <v>43008</v>
      </c>
      <c r="D2680">
        <v>0</v>
      </c>
      <c r="E2680">
        <v>5.0888299149999998</v>
      </c>
      <c r="F2680" s="75">
        <v>0</v>
      </c>
      <c r="G2680" s="75">
        <v>5.0000000000000001E-3</v>
      </c>
      <c r="H2680" s="75">
        <v>0</v>
      </c>
      <c r="I2680" s="75">
        <v>0.82099999999999995</v>
      </c>
      <c r="J2680" s="75">
        <v>4.1779293602149998</v>
      </c>
      <c r="K2680" s="75">
        <v>0</v>
      </c>
      <c r="L2680" s="75">
        <v>73.2</v>
      </c>
      <c r="M2680" s="75">
        <v>36.6</v>
      </c>
      <c r="N2680" s="75">
        <v>0</v>
      </c>
      <c r="O2680" s="75">
        <v>0</v>
      </c>
      <c r="P2680" s="75">
        <v>0</v>
      </c>
      <c r="Q2680" s="75">
        <v>0.48799999999999999</v>
      </c>
      <c r="R2680" s="75">
        <v>0</v>
      </c>
      <c r="S2680" s="75">
        <v>0</v>
      </c>
      <c r="T2680" s="75">
        <v>85.515009375166798</v>
      </c>
      <c r="U2680" s="75"/>
      <c r="V2680" s="75"/>
      <c r="W2680" s="75"/>
      <c r="X2680" s="75"/>
      <c r="Y2680" s="75"/>
      <c r="Z2680" s="75"/>
      <c r="AA2680" s="75"/>
      <c r="AB2680" s="75"/>
      <c r="AC2680" s="75"/>
      <c r="AD2680" s="75"/>
      <c r="AE2680" s="75"/>
      <c r="AF2680" s="75"/>
      <c r="AG2680" s="75"/>
      <c r="AH2680" s="75"/>
      <c r="AI2680" s="75"/>
      <c r="AJ2680" s="75"/>
      <c r="AK2680" s="75"/>
      <c r="AL2680" s="75"/>
      <c r="AM2680" s="75"/>
      <c r="AN2680" s="75"/>
      <c r="AO2680" s="75"/>
    </row>
    <row r="2681" spans="2:41" x14ac:dyDescent="0.25">
      <c r="B2681" s="45">
        <v>123</v>
      </c>
      <c r="C2681" s="70">
        <v>43009</v>
      </c>
      <c r="D2681">
        <v>0</v>
      </c>
      <c r="E2681">
        <v>5.0845390210000003</v>
      </c>
      <c r="F2681" s="75">
        <v>0</v>
      </c>
      <c r="G2681" s="75">
        <v>5.0000000000000001E-3</v>
      </c>
      <c r="H2681" s="75">
        <v>0</v>
      </c>
      <c r="I2681" s="75">
        <v>0.79049999999999998</v>
      </c>
      <c r="J2681" s="75">
        <v>4.0193280961004998</v>
      </c>
      <c r="K2681" s="75">
        <v>0</v>
      </c>
      <c r="L2681" s="75">
        <v>71.099999999999994</v>
      </c>
      <c r="M2681" s="75">
        <v>35.549999999999997</v>
      </c>
      <c r="N2681" s="75">
        <v>0</v>
      </c>
      <c r="O2681" s="75">
        <v>0</v>
      </c>
      <c r="P2681" s="75">
        <v>0</v>
      </c>
      <c r="Q2681" s="75">
        <v>0.47399999999999998</v>
      </c>
      <c r="R2681" s="75">
        <v>0</v>
      </c>
      <c r="S2681" s="75">
        <v>0</v>
      </c>
      <c r="T2681" s="75">
        <v>85.515009375166798</v>
      </c>
      <c r="U2681" s="75"/>
      <c r="V2681" s="75"/>
      <c r="W2681" s="75"/>
      <c r="X2681" s="75"/>
      <c r="Y2681" s="75"/>
      <c r="Z2681" s="75"/>
      <c r="AA2681" s="75"/>
      <c r="AB2681" s="75"/>
      <c r="AC2681" s="75"/>
      <c r="AD2681" s="75"/>
      <c r="AE2681" s="75"/>
      <c r="AF2681" s="75"/>
      <c r="AG2681" s="75"/>
      <c r="AH2681" s="75"/>
      <c r="AI2681" s="75"/>
      <c r="AJ2681" s="75"/>
      <c r="AK2681" s="75"/>
      <c r="AL2681" s="75"/>
      <c r="AM2681" s="75"/>
      <c r="AN2681" s="75"/>
      <c r="AO2681" s="75"/>
    </row>
    <row r="2682" spans="2:41" x14ac:dyDescent="0.25">
      <c r="B2682" s="45">
        <v>124</v>
      </c>
      <c r="C2682" s="70">
        <v>43010</v>
      </c>
      <c r="D2682">
        <v>0</v>
      </c>
      <c r="E2682">
        <v>5.095971381</v>
      </c>
      <c r="F2682" s="75">
        <v>0</v>
      </c>
      <c r="G2682" s="75">
        <v>5.0000000000000001E-3</v>
      </c>
      <c r="H2682" s="75">
        <v>0</v>
      </c>
      <c r="I2682" s="75">
        <v>0.76</v>
      </c>
      <c r="J2682" s="75">
        <v>3.8729382495600002</v>
      </c>
      <c r="K2682" s="75">
        <v>0</v>
      </c>
      <c r="L2682" s="75">
        <v>69</v>
      </c>
      <c r="M2682" s="75">
        <v>34.5</v>
      </c>
      <c r="N2682" s="75">
        <v>0</v>
      </c>
      <c r="O2682" s="75">
        <v>0</v>
      </c>
      <c r="P2682" s="75">
        <v>0</v>
      </c>
      <c r="Q2682" s="75">
        <v>0.46</v>
      </c>
      <c r="R2682" s="75">
        <v>0</v>
      </c>
      <c r="S2682" s="75">
        <v>0</v>
      </c>
      <c r="T2682" s="75">
        <v>85.515009375166798</v>
      </c>
      <c r="U2682" s="75"/>
      <c r="V2682" s="75"/>
      <c r="W2682" s="75"/>
      <c r="X2682" s="75"/>
      <c r="Y2682" s="75"/>
      <c r="Z2682" s="75"/>
      <c r="AA2682" s="75"/>
      <c r="AB2682" s="75"/>
      <c r="AC2682" s="75"/>
      <c r="AD2682" s="75"/>
      <c r="AE2682" s="75"/>
      <c r="AF2682" s="75"/>
      <c r="AG2682" s="75"/>
      <c r="AH2682" s="75"/>
      <c r="AI2682" s="75"/>
      <c r="AJ2682" s="75"/>
      <c r="AK2682" s="75"/>
      <c r="AL2682" s="75"/>
      <c r="AM2682" s="75"/>
      <c r="AN2682" s="75"/>
      <c r="AO2682" s="75"/>
    </row>
    <row r="2683" spans="2:41" x14ac:dyDescent="0.25">
      <c r="B2683" s="45">
        <v>125</v>
      </c>
      <c r="C2683" s="70">
        <v>43011</v>
      </c>
      <c r="D2683">
        <v>0</v>
      </c>
      <c r="E2683">
        <v>5.1053275810000001</v>
      </c>
      <c r="F2683" s="75">
        <v>0</v>
      </c>
      <c r="G2683" s="75">
        <v>5.0000000000000001E-3</v>
      </c>
      <c r="H2683" s="75">
        <v>0</v>
      </c>
      <c r="I2683" s="75">
        <v>0.72950000000000004</v>
      </c>
      <c r="J2683" s="75">
        <v>3.7243364703394999</v>
      </c>
      <c r="K2683" s="75">
        <v>0</v>
      </c>
      <c r="L2683" s="75">
        <v>66.900000000000006</v>
      </c>
      <c r="M2683" s="75">
        <v>33.450000000000003</v>
      </c>
      <c r="N2683" s="75">
        <v>0</v>
      </c>
      <c r="O2683" s="75">
        <v>0</v>
      </c>
      <c r="P2683" s="75">
        <v>0</v>
      </c>
      <c r="Q2683" s="75">
        <v>0.44600000000000001</v>
      </c>
      <c r="R2683" s="75">
        <v>0</v>
      </c>
      <c r="S2683" s="75">
        <v>0</v>
      </c>
      <c r="T2683" s="75">
        <v>85.515009375166798</v>
      </c>
      <c r="U2683" s="75"/>
      <c r="V2683" s="75"/>
      <c r="W2683" s="75"/>
      <c r="X2683" s="75"/>
      <c r="Y2683" s="75"/>
      <c r="Z2683" s="75"/>
      <c r="AA2683" s="75"/>
      <c r="AB2683" s="75"/>
      <c r="AC2683" s="75"/>
      <c r="AD2683" s="75"/>
      <c r="AE2683" s="75"/>
      <c r="AF2683" s="75"/>
      <c r="AG2683" s="75"/>
      <c r="AH2683" s="75"/>
      <c r="AI2683" s="75"/>
      <c r="AJ2683" s="75"/>
      <c r="AK2683" s="75"/>
      <c r="AL2683" s="75"/>
      <c r="AM2683" s="75"/>
      <c r="AN2683" s="75"/>
      <c r="AO2683" s="75"/>
    </row>
    <row r="2684" spans="2:41" x14ac:dyDescent="0.25">
      <c r="B2684" s="45">
        <v>126</v>
      </c>
      <c r="C2684" s="70">
        <v>43012</v>
      </c>
      <c r="D2684">
        <v>0</v>
      </c>
      <c r="E2684">
        <v>5.099733208</v>
      </c>
      <c r="F2684" s="75">
        <v>0</v>
      </c>
      <c r="G2684" s="75">
        <v>5.0000000000000001E-3</v>
      </c>
      <c r="H2684" s="75">
        <v>0</v>
      </c>
      <c r="I2684" s="75">
        <v>0.69899999999999995</v>
      </c>
      <c r="J2684" s="75">
        <v>3.5647135123920002</v>
      </c>
      <c r="K2684" s="75">
        <v>0</v>
      </c>
      <c r="L2684" s="75">
        <v>64.8</v>
      </c>
      <c r="M2684" s="75">
        <v>32.4</v>
      </c>
      <c r="N2684" s="75">
        <v>0</v>
      </c>
      <c r="O2684" s="75">
        <v>0</v>
      </c>
      <c r="P2684" s="75">
        <v>0</v>
      </c>
      <c r="Q2684" s="75">
        <v>0.432</v>
      </c>
      <c r="R2684" s="75">
        <v>0</v>
      </c>
      <c r="S2684" s="75">
        <v>0</v>
      </c>
      <c r="T2684" s="75">
        <v>85.515009375166798</v>
      </c>
      <c r="U2684" s="75"/>
      <c r="V2684" s="75"/>
      <c r="W2684" s="75"/>
      <c r="X2684" s="75"/>
      <c r="Y2684" s="75"/>
      <c r="Z2684" s="75"/>
      <c r="AA2684" s="75"/>
      <c r="AB2684" s="75"/>
      <c r="AC2684" s="75"/>
      <c r="AD2684" s="75"/>
      <c r="AE2684" s="75"/>
      <c r="AF2684" s="75"/>
      <c r="AG2684" s="75"/>
      <c r="AH2684" s="75"/>
      <c r="AI2684" s="75"/>
      <c r="AJ2684" s="75"/>
      <c r="AK2684" s="75"/>
      <c r="AL2684" s="75"/>
      <c r="AM2684" s="75"/>
      <c r="AN2684" s="75"/>
      <c r="AO2684" s="75"/>
    </row>
    <row r="2685" spans="2:41" x14ac:dyDescent="0.25">
      <c r="B2685" s="45">
        <v>127</v>
      </c>
      <c r="C2685" s="70">
        <v>43013</v>
      </c>
      <c r="D2685">
        <v>0</v>
      </c>
      <c r="E2685">
        <v>5.0932948380000003</v>
      </c>
      <c r="F2685" s="75">
        <v>0</v>
      </c>
      <c r="G2685" s="75">
        <v>5.0000000000000001E-3</v>
      </c>
      <c r="H2685" s="75">
        <v>0</v>
      </c>
      <c r="I2685" s="75">
        <v>0.66849999999999998</v>
      </c>
      <c r="J2685" s="75">
        <v>3.404867599203</v>
      </c>
      <c r="K2685" s="75">
        <v>0</v>
      </c>
      <c r="L2685" s="75">
        <v>62.7</v>
      </c>
      <c r="M2685" s="75">
        <v>31.35</v>
      </c>
      <c r="N2685" s="75">
        <v>0</v>
      </c>
      <c r="O2685" s="75">
        <v>0</v>
      </c>
      <c r="P2685" s="75">
        <v>0</v>
      </c>
      <c r="Q2685" s="75">
        <v>0.41799999999999998</v>
      </c>
      <c r="R2685" s="75">
        <v>0</v>
      </c>
      <c r="S2685" s="75">
        <v>0</v>
      </c>
      <c r="T2685" s="75">
        <v>85.515009375166798</v>
      </c>
      <c r="U2685" s="75"/>
      <c r="V2685" s="75"/>
      <c r="W2685" s="75"/>
      <c r="X2685" s="75"/>
      <c r="Y2685" s="75"/>
      <c r="Z2685" s="75"/>
      <c r="AA2685" s="75"/>
      <c r="AB2685" s="75"/>
      <c r="AC2685" s="75"/>
      <c r="AD2685" s="75"/>
      <c r="AE2685" s="75"/>
      <c r="AF2685" s="75"/>
      <c r="AG2685" s="75"/>
      <c r="AH2685" s="75"/>
      <c r="AI2685" s="75"/>
      <c r="AJ2685" s="75"/>
      <c r="AK2685" s="75"/>
      <c r="AL2685" s="75"/>
      <c r="AM2685" s="75"/>
      <c r="AN2685" s="75"/>
      <c r="AO2685" s="75"/>
    </row>
    <row r="2686" spans="2:41" x14ac:dyDescent="0.25">
      <c r="B2686" s="45">
        <v>128</v>
      </c>
      <c r="C2686" s="70">
        <v>43014</v>
      </c>
      <c r="D2686">
        <v>0</v>
      </c>
      <c r="E2686">
        <v>5.0565095549999999</v>
      </c>
      <c r="F2686" s="75">
        <v>0</v>
      </c>
      <c r="G2686" s="75">
        <v>5.0000000000000001E-3</v>
      </c>
      <c r="H2686" s="75">
        <v>0</v>
      </c>
      <c r="I2686" s="75">
        <v>0.63800000000000001</v>
      </c>
      <c r="J2686" s="75">
        <v>3.2260530960899998</v>
      </c>
      <c r="K2686" s="75">
        <v>0</v>
      </c>
      <c r="L2686" s="75">
        <v>60.6</v>
      </c>
      <c r="M2686" s="75">
        <v>30.3</v>
      </c>
      <c r="N2686" s="75">
        <v>0</v>
      </c>
      <c r="O2686" s="75">
        <v>0</v>
      </c>
      <c r="P2686" s="75">
        <v>0</v>
      </c>
      <c r="Q2686" s="75">
        <v>0.40400000000000003</v>
      </c>
      <c r="R2686" s="75">
        <v>0</v>
      </c>
      <c r="S2686" s="75">
        <v>0</v>
      </c>
      <c r="T2686" s="75">
        <v>85.515009375166798</v>
      </c>
      <c r="U2686" s="75"/>
      <c r="V2686" s="75"/>
      <c r="W2686" s="75"/>
      <c r="X2686" s="75"/>
      <c r="Y2686" s="75"/>
      <c r="Z2686" s="75"/>
      <c r="AA2686" s="75"/>
      <c r="AB2686" s="75"/>
      <c r="AC2686" s="75"/>
      <c r="AD2686" s="75"/>
      <c r="AE2686" s="75"/>
      <c r="AF2686" s="75"/>
      <c r="AG2686" s="75"/>
      <c r="AH2686" s="75"/>
      <c r="AI2686" s="75"/>
      <c r="AJ2686" s="75"/>
      <c r="AK2686" s="75"/>
      <c r="AL2686" s="75"/>
      <c r="AM2686" s="75"/>
      <c r="AN2686" s="75"/>
      <c r="AO2686" s="75"/>
    </row>
    <row r="2687" spans="2:41" x14ac:dyDescent="0.25">
      <c r="B2687" s="45">
        <v>129</v>
      </c>
      <c r="C2687" s="70">
        <v>43015</v>
      </c>
      <c r="D2687">
        <v>0</v>
      </c>
      <c r="E2687">
        <v>5.0245537330000003</v>
      </c>
      <c r="F2687" s="75">
        <v>0</v>
      </c>
      <c r="G2687" s="75">
        <v>5.0000000000000001E-3</v>
      </c>
      <c r="H2687" s="75">
        <v>0</v>
      </c>
      <c r="I2687" s="75">
        <v>0.60750000000000004</v>
      </c>
      <c r="J2687" s="75">
        <v>3.0524163927974999</v>
      </c>
      <c r="K2687" s="75">
        <v>0</v>
      </c>
      <c r="L2687" s="75">
        <v>58.5</v>
      </c>
      <c r="M2687" s="75">
        <v>29.25</v>
      </c>
      <c r="N2687" s="75">
        <v>0</v>
      </c>
      <c r="O2687" s="75">
        <v>0</v>
      </c>
      <c r="P2687" s="75">
        <v>0</v>
      </c>
      <c r="Q2687" s="75">
        <v>0.39</v>
      </c>
      <c r="R2687" s="75">
        <v>0</v>
      </c>
      <c r="S2687" s="75">
        <v>0</v>
      </c>
      <c r="T2687" s="75">
        <v>85.515009375166798</v>
      </c>
      <c r="U2687" s="75"/>
      <c r="V2687" s="75"/>
      <c r="W2687" s="75"/>
      <c r="X2687" s="75"/>
      <c r="Y2687" s="75"/>
      <c r="Z2687" s="75"/>
      <c r="AA2687" s="75"/>
      <c r="AB2687" s="75"/>
      <c r="AC2687" s="75"/>
      <c r="AD2687" s="75"/>
      <c r="AE2687" s="75"/>
      <c r="AF2687" s="75"/>
      <c r="AG2687" s="75"/>
      <c r="AH2687" s="75"/>
      <c r="AI2687" s="75"/>
      <c r="AJ2687" s="75"/>
      <c r="AK2687" s="75"/>
      <c r="AL2687" s="75"/>
      <c r="AM2687" s="75"/>
      <c r="AN2687" s="75"/>
      <c r="AO2687" s="75"/>
    </row>
    <row r="2688" spans="2:41" x14ac:dyDescent="0.25">
      <c r="B2688" s="45">
        <v>130</v>
      </c>
      <c r="C2688" s="70">
        <v>43016</v>
      </c>
      <c r="D2688">
        <v>0</v>
      </c>
      <c r="E2688">
        <v>5.011514064</v>
      </c>
      <c r="F2688" s="75">
        <v>0</v>
      </c>
      <c r="G2688" s="75">
        <v>5.0000000000000001E-3</v>
      </c>
      <c r="H2688" s="75">
        <v>0</v>
      </c>
      <c r="I2688" s="75">
        <v>0.57699999999999996</v>
      </c>
      <c r="J2688" s="75">
        <v>2.8916436149279998</v>
      </c>
      <c r="K2688" s="75">
        <v>0</v>
      </c>
      <c r="L2688" s="75">
        <v>56.4</v>
      </c>
      <c r="M2688" s="75">
        <v>28.2</v>
      </c>
      <c r="N2688" s="75">
        <v>0</v>
      </c>
      <c r="O2688" s="75">
        <v>0</v>
      </c>
      <c r="P2688" s="75">
        <v>0</v>
      </c>
      <c r="Q2688" s="75">
        <v>0.376</v>
      </c>
      <c r="R2688" s="75">
        <v>0</v>
      </c>
      <c r="S2688" s="75">
        <v>0</v>
      </c>
      <c r="T2688" s="75">
        <v>85.515009375166798</v>
      </c>
      <c r="U2688" s="75"/>
      <c r="V2688" s="75"/>
      <c r="W2688" s="75"/>
      <c r="X2688" s="75"/>
      <c r="Y2688" s="75"/>
      <c r="Z2688" s="75"/>
      <c r="AA2688" s="75"/>
      <c r="AB2688" s="75"/>
      <c r="AC2688" s="75"/>
      <c r="AD2688" s="75"/>
      <c r="AE2688" s="75"/>
      <c r="AF2688" s="75"/>
      <c r="AG2688" s="75"/>
      <c r="AH2688" s="75"/>
      <c r="AI2688" s="75"/>
      <c r="AJ2688" s="75"/>
      <c r="AK2688" s="75"/>
      <c r="AL2688" s="75"/>
      <c r="AM2688" s="75"/>
      <c r="AN2688" s="75"/>
      <c r="AO2688" s="75"/>
    </row>
    <row r="2689" spans="2:41" x14ac:dyDescent="0.25">
      <c r="B2689" s="45">
        <v>131</v>
      </c>
      <c r="C2689" s="70">
        <v>43017</v>
      </c>
      <c r="D2689">
        <v>0</v>
      </c>
      <c r="E2689">
        <v>4.9802270149999996</v>
      </c>
      <c r="F2689" s="75">
        <v>0</v>
      </c>
      <c r="G2689" s="75">
        <v>5.0000000000000001E-3</v>
      </c>
      <c r="H2689" s="75">
        <v>0</v>
      </c>
      <c r="I2689" s="75">
        <v>0.54649999999999999</v>
      </c>
      <c r="J2689" s="75">
        <v>2.7216940636975</v>
      </c>
      <c r="K2689" s="75">
        <v>0</v>
      </c>
      <c r="L2689" s="75">
        <v>54.3</v>
      </c>
      <c r="M2689" s="75">
        <v>27.15</v>
      </c>
      <c r="N2689" s="75">
        <v>0</v>
      </c>
      <c r="O2689" s="75">
        <v>0</v>
      </c>
      <c r="P2689" s="75">
        <v>0</v>
      </c>
      <c r="Q2689" s="75">
        <v>0.36199999999999999</v>
      </c>
      <c r="R2689" s="75">
        <v>0</v>
      </c>
      <c r="S2689" s="75">
        <v>0</v>
      </c>
      <c r="T2689" s="75">
        <v>85.515009375166798</v>
      </c>
      <c r="U2689" s="75"/>
      <c r="V2689" s="75"/>
      <c r="W2689" s="75"/>
      <c r="X2689" s="75"/>
      <c r="Y2689" s="75"/>
      <c r="Z2689" s="75"/>
      <c r="AA2689" s="75"/>
      <c r="AB2689" s="75"/>
      <c r="AC2689" s="75"/>
      <c r="AD2689" s="75"/>
      <c r="AE2689" s="75"/>
      <c r="AF2689" s="75"/>
      <c r="AG2689" s="75"/>
      <c r="AH2689" s="75"/>
      <c r="AI2689" s="75"/>
      <c r="AJ2689" s="75"/>
      <c r="AK2689" s="75"/>
      <c r="AL2689" s="75"/>
      <c r="AM2689" s="75"/>
      <c r="AN2689" s="75"/>
      <c r="AO2689" s="75"/>
    </row>
    <row r="2690" spans="2:41" x14ac:dyDescent="0.25">
      <c r="B2690" s="45">
        <v>132</v>
      </c>
      <c r="C2690" s="70">
        <v>43018</v>
      </c>
      <c r="D2690">
        <v>0</v>
      </c>
      <c r="E2690">
        <v>4.9582191560000002</v>
      </c>
      <c r="F2690" s="75">
        <v>0</v>
      </c>
      <c r="G2690" s="75">
        <v>5.0000000000000001E-3</v>
      </c>
      <c r="H2690" s="75">
        <v>0</v>
      </c>
      <c r="I2690" s="75">
        <v>0.51600000000000001</v>
      </c>
      <c r="J2690" s="75">
        <v>2.5584410844960002</v>
      </c>
      <c r="K2690" s="75">
        <v>0</v>
      </c>
      <c r="L2690" s="75">
        <v>52.2</v>
      </c>
      <c r="M2690" s="75">
        <v>26.1</v>
      </c>
      <c r="N2690" s="75">
        <v>0</v>
      </c>
      <c r="O2690" s="75">
        <v>0</v>
      </c>
      <c r="P2690" s="75">
        <v>0</v>
      </c>
      <c r="Q2690" s="75">
        <v>0.34799999999999998</v>
      </c>
      <c r="R2690" s="75">
        <v>0</v>
      </c>
      <c r="S2690" s="75">
        <v>0</v>
      </c>
      <c r="T2690" s="75">
        <v>85.515009375166798</v>
      </c>
      <c r="U2690" s="75"/>
      <c r="V2690" s="75"/>
      <c r="W2690" s="75"/>
      <c r="X2690" s="75"/>
      <c r="Y2690" s="75"/>
      <c r="Z2690" s="75"/>
      <c r="AA2690" s="75"/>
      <c r="AB2690" s="75"/>
      <c r="AC2690" s="75"/>
      <c r="AD2690" s="75"/>
      <c r="AE2690" s="75"/>
      <c r="AF2690" s="75"/>
      <c r="AG2690" s="75"/>
      <c r="AH2690" s="75"/>
      <c r="AI2690" s="75"/>
      <c r="AJ2690" s="75"/>
      <c r="AK2690" s="75"/>
      <c r="AL2690" s="75"/>
      <c r="AM2690" s="75"/>
      <c r="AN2690" s="75"/>
      <c r="AO2690" s="75"/>
    </row>
    <row r="2691" spans="2:41" x14ac:dyDescent="0.25">
      <c r="B2691" s="45">
        <v>133</v>
      </c>
      <c r="C2691" s="70">
        <v>43019</v>
      </c>
      <c r="D2691">
        <v>0</v>
      </c>
      <c r="E2691">
        <v>4.963216654</v>
      </c>
      <c r="F2691" s="75">
        <v>0</v>
      </c>
      <c r="G2691" s="75">
        <v>5.0000000000000001E-3</v>
      </c>
      <c r="H2691" s="75">
        <v>0</v>
      </c>
      <c r="I2691" s="75">
        <v>0.48549999999999999</v>
      </c>
      <c r="J2691" s="75">
        <v>2.4096416855170002</v>
      </c>
      <c r="K2691" s="75">
        <v>0</v>
      </c>
      <c r="L2691" s="75">
        <v>50.1</v>
      </c>
      <c r="M2691" s="75">
        <v>25.05</v>
      </c>
      <c r="N2691" s="75">
        <v>0</v>
      </c>
      <c r="O2691" s="75">
        <v>0</v>
      </c>
      <c r="P2691" s="75">
        <v>0</v>
      </c>
      <c r="Q2691" s="75">
        <v>0.33400000000000002</v>
      </c>
      <c r="R2691" s="75">
        <v>0</v>
      </c>
      <c r="S2691" s="75">
        <v>0</v>
      </c>
      <c r="T2691" s="75">
        <v>85.515009375166798</v>
      </c>
      <c r="U2691" s="75"/>
      <c r="V2691" s="75"/>
      <c r="W2691" s="75"/>
      <c r="X2691" s="75"/>
      <c r="Y2691" s="75"/>
      <c r="Z2691" s="75"/>
      <c r="AA2691" s="75"/>
      <c r="AB2691" s="75"/>
      <c r="AC2691" s="75"/>
      <c r="AD2691" s="75"/>
      <c r="AE2691" s="75"/>
      <c r="AF2691" s="75"/>
      <c r="AG2691" s="75"/>
      <c r="AH2691" s="75"/>
      <c r="AI2691" s="75"/>
      <c r="AJ2691" s="75"/>
      <c r="AK2691" s="75"/>
      <c r="AL2691" s="75"/>
      <c r="AM2691" s="75"/>
      <c r="AN2691" s="75"/>
      <c r="AO2691" s="75"/>
    </row>
    <row r="2692" spans="2:41" x14ac:dyDescent="0.25">
      <c r="B2692" s="45">
        <v>134</v>
      </c>
      <c r="C2692" s="70">
        <v>43020</v>
      </c>
      <c r="D2692">
        <v>0</v>
      </c>
      <c r="E2692">
        <v>4.950727004</v>
      </c>
      <c r="F2692" s="75">
        <v>0</v>
      </c>
      <c r="G2692" s="75">
        <v>5.0000000000000001E-3</v>
      </c>
      <c r="H2692" s="75">
        <v>0</v>
      </c>
      <c r="I2692" s="75">
        <v>0.45500000000000002</v>
      </c>
      <c r="J2692" s="75">
        <v>2.2525807868199998</v>
      </c>
      <c r="K2692" s="75">
        <v>0</v>
      </c>
      <c r="L2692" s="75">
        <v>48</v>
      </c>
      <c r="M2692" s="75">
        <v>24</v>
      </c>
      <c r="N2692" s="75">
        <v>0</v>
      </c>
      <c r="O2692" s="75">
        <v>0</v>
      </c>
      <c r="P2692" s="75">
        <v>0</v>
      </c>
      <c r="Q2692" s="75">
        <v>0.32</v>
      </c>
      <c r="R2692" s="75">
        <v>0</v>
      </c>
      <c r="S2692" s="75">
        <v>0</v>
      </c>
      <c r="T2692" s="75">
        <v>85.515009375166798</v>
      </c>
      <c r="U2692" s="75"/>
      <c r="V2692" s="75"/>
      <c r="W2692" s="75"/>
      <c r="X2692" s="75"/>
      <c r="Y2692" s="75"/>
      <c r="Z2692" s="75"/>
      <c r="AA2692" s="75"/>
      <c r="AB2692" s="75"/>
      <c r="AC2692" s="75"/>
      <c r="AD2692" s="75"/>
      <c r="AE2692" s="75"/>
      <c r="AF2692" s="75"/>
      <c r="AG2692" s="75"/>
      <c r="AH2692" s="75"/>
      <c r="AI2692" s="75"/>
      <c r="AJ2692" s="75"/>
      <c r="AK2692" s="75"/>
      <c r="AL2692" s="75"/>
      <c r="AM2692" s="75"/>
      <c r="AN2692" s="75"/>
      <c r="AO2692" s="75"/>
    </row>
    <row r="2693" spans="2:41" x14ac:dyDescent="0.25">
      <c r="B2693" s="45">
        <v>135</v>
      </c>
      <c r="C2693" s="70">
        <v>43021</v>
      </c>
      <c r="D2693">
        <v>0</v>
      </c>
      <c r="E2693">
        <v>4.9203738460000004</v>
      </c>
      <c r="F2693" s="75">
        <v>0</v>
      </c>
      <c r="G2693" s="75">
        <v>5.0000000000000001E-3</v>
      </c>
      <c r="H2693" s="75">
        <v>0</v>
      </c>
      <c r="I2693" s="75">
        <v>0.42449999999999999</v>
      </c>
      <c r="J2693" s="75">
        <v>2.0886986976270001</v>
      </c>
      <c r="K2693" s="75">
        <v>0</v>
      </c>
      <c r="L2693" s="75">
        <v>45.9</v>
      </c>
      <c r="M2693" s="75">
        <v>22.95</v>
      </c>
      <c r="N2693" s="75">
        <v>0</v>
      </c>
      <c r="O2693" s="75">
        <v>0</v>
      </c>
      <c r="P2693" s="75">
        <v>0</v>
      </c>
      <c r="Q2693" s="75">
        <v>0.30599999999999999</v>
      </c>
      <c r="R2693" s="75">
        <v>0</v>
      </c>
      <c r="S2693" s="75">
        <v>0</v>
      </c>
      <c r="T2693" s="75">
        <v>85.515009375166798</v>
      </c>
      <c r="U2693" s="75"/>
      <c r="V2693" s="75"/>
      <c r="W2693" s="75"/>
      <c r="X2693" s="75"/>
      <c r="Y2693" s="75"/>
      <c r="Z2693" s="75"/>
      <c r="AA2693" s="75"/>
      <c r="AB2693" s="75"/>
      <c r="AC2693" s="75"/>
      <c r="AD2693" s="75"/>
      <c r="AE2693" s="75"/>
      <c r="AF2693" s="75"/>
      <c r="AG2693" s="75"/>
      <c r="AH2693" s="75"/>
      <c r="AI2693" s="75"/>
      <c r="AJ2693" s="75"/>
      <c r="AK2693" s="75"/>
      <c r="AL2693" s="75"/>
      <c r="AM2693" s="75"/>
      <c r="AN2693" s="75"/>
      <c r="AO2693" s="75"/>
    </row>
    <row r="2694" spans="2:41" x14ac:dyDescent="0.25">
      <c r="B2694" s="45">
        <v>136</v>
      </c>
      <c r="C2694" s="70">
        <v>43022</v>
      </c>
      <c r="D2694">
        <v>0</v>
      </c>
      <c r="E2694">
        <v>4.8822459890000003</v>
      </c>
      <c r="F2694" s="75">
        <v>0</v>
      </c>
      <c r="G2694" s="75">
        <v>5.0000000000000001E-3</v>
      </c>
      <c r="H2694" s="75">
        <v>0</v>
      </c>
      <c r="I2694" s="75">
        <v>0.39400000000000002</v>
      </c>
      <c r="J2694" s="75">
        <v>1.9236049196659999</v>
      </c>
      <c r="K2694" s="75">
        <v>0</v>
      </c>
      <c r="L2694" s="75">
        <v>43.8</v>
      </c>
      <c r="M2694" s="75">
        <v>21.9</v>
      </c>
      <c r="N2694" s="75">
        <v>0</v>
      </c>
      <c r="O2694" s="75">
        <v>0</v>
      </c>
      <c r="P2694" s="75">
        <v>0</v>
      </c>
      <c r="Q2694" s="75">
        <v>0.29199999999999998</v>
      </c>
      <c r="R2694" s="75">
        <v>0</v>
      </c>
      <c r="S2694" s="75">
        <v>0</v>
      </c>
      <c r="T2694" s="75">
        <v>85.515009375166798</v>
      </c>
      <c r="U2694" s="75"/>
      <c r="V2694" s="75"/>
      <c r="W2694" s="75"/>
      <c r="X2694" s="75"/>
      <c r="Y2694" s="75"/>
      <c r="Z2694" s="75"/>
      <c r="AA2694" s="75"/>
      <c r="AB2694" s="75"/>
      <c r="AC2694" s="75"/>
      <c r="AD2694" s="75"/>
      <c r="AE2694" s="75"/>
      <c r="AF2694" s="75"/>
      <c r="AG2694" s="75"/>
      <c r="AH2694" s="75"/>
      <c r="AI2694" s="75"/>
      <c r="AJ2694" s="75"/>
      <c r="AK2694" s="75"/>
      <c r="AL2694" s="75"/>
      <c r="AM2694" s="75"/>
      <c r="AN2694" s="75"/>
      <c r="AO2694" s="75"/>
    </row>
    <row r="2695" spans="2:41" x14ac:dyDescent="0.25">
      <c r="B2695" s="45">
        <v>137</v>
      </c>
      <c r="C2695" s="70">
        <v>43023</v>
      </c>
      <c r="D2695">
        <v>0</v>
      </c>
      <c r="E2695">
        <v>4.8323145089999997</v>
      </c>
      <c r="F2695" s="75">
        <v>0</v>
      </c>
      <c r="G2695" s="75">
        <v>5.0000000000000001E-3</v>
      </c>
      <c r="H2695" s="75">
        <v>0</v>
      </c>
      <c r="I2695" s="75">
        <v>0.36349999999999999</v>
      </c>
      <c r="J2695" s="75">
        <v>1.7565463240215</v>
      </c>
      <c r="K2695" s="75">
        <v>0</v>
      </c>
      <c r="L2695" s="75">
        <v>41.7</v>
      </c>
      <c r="M2695" s="75">
        <v>20.85</v>
      </c>
      <c r="N2695" s="75">
        <v>0</v>
      </c>
      <c r="O2695" s="75">
        <v>0</v>
      </c>
      <c r="P2695" s="75">
        <v>0</v>
      </c>
      <c r="Q2695" s="75">
        <v>0.27800000000000002</v>
      </c>
      <c r="R2695" s="75">
        <v>0</v>
      </c>
      <c r="S2695" s="75">
        <v>0</v>
      </c>
      <c r="T2695" s="75">
        <v>85.515009375166798</v>
      </c>
      <c r="U2695" s="75"/>
      <c r="V2695" s="75"/>
      <c r="W2695" s="75"/>
      <c r="X2695" s="75"/>
      <c r="Y2695" s="75"/>
      <c r="Z2695" s="75"/>
      <c r="AA2695" s="75"/>
      <c r="AB2695" s="75"/>
      <c r="AC2695" s="75"/>
      <c r="AD2695" s="75"/>
      <c r="AE2695" s="75"/>
      <c r="AF2695" s="75"/>
      <c r="AG2695" s="75"/>
      <c r="AH2695" s="75"/>
      <c r="AI2695" s="75"/>
      <c r="AJ2695" s="75"/>
      <c r="AK2695" s="75"/>
      <c r="AL2695" s="75"/>
      <c r="AM2695" s="75"/>
      <c r="AN2695" s="75"/>
      <c r="AO2695" s="75"/>
    </row>
    <row r="2696" spans="2:41" x14ac:dyDescent="0.25">
      <c r="B2696" s="45">
        <v>138</v>
      </c>
      <c r="C2696" s="70">
        <v>43024</v>
      </c>
      <c r="D2696">
        <v>0</v>
      </c>
      <c r="E2696">
        <v>4.7271104260000003</v>
      </c>
      <c r="F2696" s="75">
        <v>0</v>
      </c>
      <c r="G2696" s="75">
        <v>5.0000000000000001E-3</v>
      </c>
      <c r="H2696" s="75">
        <v>0</v>
      </c>
      <c r="I2696" s="75">
        <v>0.33300000000000002</v>
      </c>
      <c r="J2696" s="75">
        <v>1.574127771858</v>
      </c>
      <c r="K2696" s="75">
        <v>0</v>
      </c>
      <c r="L2696" s="75">
        <v>39.6</v>
      </c>
      <c r="M2696" s="75">
        <v>19.8</v>
      </c>
      <c r="N2696" s="75">
        <v>0</v>
      </c>
      <c r="O2696" s="75">
        <v>0</v>
      </c>
      <c r="P2696" s="75">
        <v>0</v>
      </c>
      <c r="Q2696" s="75">
        <v>0.26400000000000001</v>
      </c>
      <c r="R2696" s="75">
        <v>0</v>
      </c>
      <c r="S2696" s="75">
        <v>0</v>
      </c>
      <c r="T2696" s="75">
        <v>85.515009375166798</v>
      </c>
      <c r="U2696" s="75"/>
      <c r="V2696" s="75"/>
      <c r="W2696" s="75"/>
      <c r="X2696" s="75"/>
      <c r="Y2696" s="75"/>
      <c r="Z2696" s="75"/>
      <c r="AA2696" s="75"/>
      <c r="AB2696" s="75"/>
      <c r="AC2696" s="75"/>
      <c r="AD2696" s="75"/>
      <c r="AE2696" s="75"/>
      <c r="AF2696" s="75"/>
      <c r="AG2696" s="75"/>
      <c r="AH2696" s="75"/>
      <c r="AI2696" s="75"/>
      <c r="AJ2696" s="75"/>
      <c r="AK2696" s="75"/>
      <c r="AL2696" s="75"/>
      <c r="AM2696" s="75"/>
      <c r="AN2696" s="75"/>
      <c r="AO2696" s="75"/>
    </row>
    <row r="2697" spans="2:41" x14ac:dyDescent="0.25">
      <c r="B2697" s="45">
        <v>139</v>
      </c>
      <c r="C2697" s="70">
        <v>43025</v>
      </c>
      <c r="D2697">
        <v>0</v>
      </c>
      <c r="E2697">
        <v>4.6364505859999996</v>
      </c>
      <c r="F2697" s="75">
        <v>0</v>
      </c>
      <c r="G2697" s="75">
        <v>5.0000000000000001E-3</v>
      </c>
      <c r="H2697" s="75">
        <v>0</v>
      </c>
      <c r="I2697" s="75">
        <v>0.30249999999999999</v>
      </c>
      <c r="J2697" s="75">
        <v>1.4025263022650001</v>
      </c>
      <c r="K2697" s="75">
        <v>0</v>
      </c>
      <c r="L2697" s="75">
        <v>37.5</v>
      </c>
      <c r="M2697" s="75">
        <v>18.75</v>
      </c>
      <c r="N2697" s="75">
        <v>0</v>
      </c>
      <c r="O2697" s="75">
        <v>0</v>
      </c>
      <c r="P2697" s="75">
        <v>0</v>
      </c>
      <c r="Q2697" s="75">
        <v>0.25</v>
      </c>
      <c r="R2697" s="75">
        <v>0</v>
      </c>
      <c r="S2697" s="75">
        <v>0</v>
      </c>
      <c r="T2697" s="75">
        <v>85.515009375166798</v>
      </c>
      <c r="U2697" s="75"/>
      <c r="V2697" s="75"/>
      <c r="W2697" s="75"/>
      <c r="X2697" s="75"/>
      <c r="Y2697" s="75"/>
      <c r="Z2697" s="75"/>
      <c r="AA2697" s="75"/>
      <c r="AB2697" s="75"/>
      <c r="AC2697" s="75"/>
      <c r="AD2697" s="75"/>
      <c r="AE2697" s="75"/>
      <c r="AF2697" s="75"/>
      <c r="AG2697" s="75"/>
      <c r="AH2697" s="75"/>
      <c r="AI2697" s="75"/>
      <c r="AJ2697" s="75"/>
      <c r="AK2697" s="75"/>
      <c r="AL2697" s="75"/>
      <c r="AM2697" s="75"/>
      <c r="AN2697" s="75"/>
      <c r="AO2697" s="75"/>
    </row>
    <row r="2698" spans="2:41" x14ac:dyDescent="0.25">
      <c r="B2698" s="45">
        <v>140</v>
      </c>
      <c r="C2698" s="70">
        <v>43026</v>
      </c>
      <c r="D2698">
        <v>0</v>
      </c>
      <c r="E2698">
        <v>4.5397302899999996</v>
      </c>
      <c r="F2698" s="75">
        <v>0</v>
      </c>
      <c r="G2698" s="75">
        <v>5.0000000000000001E-3</v>
      </c>
      <c r="H2698" s="75">
        <v>0</v>
      </c>
      <c r="I2698" s="75">
        <v>1.05</v>
      </c>
      <c r="J2698" s="75">
        <v>4.7667168044999997</v>
      </c>
      <c r="K2698" s="75">
        <v>0</v>
      </c>
      <c r="L2698" s="75">
        <v>37.5</v>
      </c>
      <c r="M2698" s="75">
        <v>18.75</v>
      </c>
      <c r="N2698" s="75">
        <v>0</v>
      </c>
      <c r="O2698" s="75">
        <v>0</v>
      </c>
      <c r="P2698" s="75">
        <v>0</v>
      </c>
      <c r="Q2698" s="75">
        <v>0.25</v>
      </c>
      <c r="R2698" s="75">
        <v>0</v>
      </c>
      <c r="S2698" s="75">
        <v>0</v>
      </c>
      <c r="T2698" s="75">
        <v>85.515009375166798</v>
      </c>
      <c r="U2698" s="75"/>
      <c r="V2698" s="75"/>
      <c r="W2698" s="75"/>
      <c r="X2698" s="75"/>
      <c r="Y2698" s="75"/>
      <c r="Z2698" s="75"/>
      <c r="AA2698" s="75"/>
      <c r="AB2698" s="75"/>
      <c r="AC2698" s="75"/>
      <c r="AD2698" s="75"/>
      <c r="AE2698" s="75"/>
      <c r="AF2698" s="75"/>
      <c r="AG2698" s="75"/>
      <c r="AH2698" s="75"/>
      <c r="AI2698" s="75"/>
      <c r="AJ2698" s="75"/>
      <c r="AK2698" s="75"/>
      <c r="AL2698" s="75"/>
      <c r="AM2698" s="75"/>
      <c r="AN2698" s="75"/>
      <c r="AO2698" s="75"/>
    </row>
    <row r="2699" spans="2:41" x14ac:dyDescent="0.25">
      <c r="B2699" s="45">
        <v>141</v>
      </c>
      <c r="C2699" s="70">
        <v>43027</v>
      </c>
      <c r="D2699">
        <v>0</v>
      </c>
      <c r="E2699">
        <v>4.4818214449999996</v>
      </c>
      <c r="F2699" s="75">
        <v>0</v>
      </c>
      <c r="G2699" s="75">
        <v>5.0000000000000001E-3</v>
      </c>
      <c r="H2699" s="75">
        <v>0</v>
      </c>
      <c r="I2699" s="75">
        <v>1.05</v>
      </c>
      <c r="J2699" s="75">
        <v>4.7059125172499998</v>
      </c>
      <c r="K2699" s="75">
        <v>0</v>
      </c>
      <c r="L2699" s="75">
        <v>37.5</v>
      </c>
      <c r="M2699" s="75">
        <v>18.75</v>
      </c>
      <c r="N2699" s="75">
        <v>0</v>
      </c>
      <c r="O2699" s="75">
        <v>0</v>
      </c>
      <c r="P2699" s="75">
        <v>0</v>
      </c>
      <c r="Q2699" s="75">
        <v>0.25</v>
      </c>
      <c r="R2699" s="75">
        <v>0</v>
      </c>
      <c r="S2699" s="75">
        <v>0</v>
      </c>
      <c r="T2699" s="75">
        <v>85.515009375166798</v>
      </c>
      <c r="U2699" s="75"/>
      <c r="V2699" s="75"/>
      <c r="W2699" s="75"/>
      <c r="X2699" s="75"/>
      <c r="Y2699" s="75"/>
      <c r="Z2699" s="75"/>
      <c r="AA2699" s="75"/>
      <c r="AB2699" s="75"/>
      <c r="AC2699" s="75"/>
      <c r="AD2699" s="75"/>
      <c r="AE2699" s="75"/>
      <c r="AF2699" s="75"/>
      <c r="AG2699" s="75"/>
      <c r="AH2699" s="75"/>
      <c r="AI2699" s="75"/>
      <c r="AJ2699" s="75"/>
      <c r="AK2699" s="75"/>
      <c r="AL2699" s="75"/>
      <c r="AM2699" s="75"/>
      <c r="AN2699" s="75"/>
      <c r="AO2699" s="75"/>
    </row>
    <row r="2700" spans="2:41" x14ac:dyDescent="0.25">
      <c r="B2700" s="45">
        <v>142</v>
      </c>
      <c r="C2700" s="70">
        <v>43028</v>
      </c>
      <c r="D2700">
        <v>0</v>
      </c>
      <c r="E2700">
        <v>4.4511157370000003</v>
      </c>
      <c r="F2700" s="75">
        <v>0</v>
      </c>
      <c r="G2700" s="75">
        <v>5.0000000000000001E-3</v>
      </c>
      <c r="H2700" s="75">
        <v>0</v>
      </c>
      <c r="I2700" s="75">
        <v>1.05</v>
      </c>
      <c r="J2700" s="75">
        <v>4.6736715238500004</v>
      </c>
      <c r="K2700" s="75">
        <v>0</v>
      </c>
      <c r="L2700" s="75">
        <v>37.5</v>
      </c>
      <c r="M2700" s="75">
        <v>18.75</v>
      </c>
      <c r="N2700" s="75">
        <v>0</v>
      </c>
      <c r="O2700" s="75">
        <v>0</v>
      </c>
      <c r="P2700" s="75">
        <v>0</v>
      </c>
      <c r="Q2700" s="75">
        <v>0.25</v>
      </c>
      <c r="R2700" s="75">
        <v>0</v>
      </c>
      <c r="S2700" s="75">
        <v>0</v>
      </c>
      <c r="T2700" s="75">
        <v>85.515009375166798</v>
      </c>
      <c r="U2700" s="75"/>
      <c r="V2700" s="75"/>
      <c r="W2700" s="75"/>
      <c r="X2700" s="75"/>
      <c r="Y2700" s="75"/>
      <c r="Z2700" s="75"/>
      <c r="AA2700" s="75"/>
      <c r="AB2700" s="75"/>
      <c r="AC2700" s="75"/>
      <c r="AD2700" s="75"/>
      <c r="AE2700" s="75"/>
      <c r="AF2700" s="75"/>
      <c r="AG2700" s="75"/>
      <c r="AH2700" s="75"/>
      <c r="AI2700" s="75"/>
      <c r="AJ2700" s="75"/>
      <c r="AK2700" s="75"/>
      <c r="AL2700" s="75"/>
      <c r="AM2700" s="75"/>
      <c r="AN2700" s="75"/>
      <c r="AO2700" s="75"/>
    </row>
    <row r="2701" spans="2:41" x14ac:dyDescent="0.25">
      <c r="B2701" s="45">
        <v>143</v>
      </c>
      <c r="C2701" s="70">
        <v>43029</v>
      </c>
      <c r="D2701">
        <v>0</v>
      </c>
      <c r="E2701">
        <v>4.4482345780000001</v>
      </c>
      <c r="F2701" s="75">
        <v>0</v>
      </c>
      <c r="G2701" s="75">
        <v>5.0000000000000001E-3</v>
      </c>
      <c r="H2701" s="75">
        <v>0</v>
      </c>
      <c r="I2701" s="75">
        <v>1.05</v>
      </c>
      <c r="J2701" s="75">
        <v>4.6706463069000002</v>
      </c>
      <c r="K2701" s="75">
        <v>0</v>
      </c>
      <c r="L2701" s="75">
        <v>37.5</v>
      </c>
      <c r="M2701" s="75">
        <v>18.75</v>
      </c>
      <c r="N2701" s="75">
        <v>0</v>
      </c>
      <c r="O2701" s="75">
        <v>0</v>
      </c>
      <c r="P2701" s="75">
        <v>0</v>
      </c>
      <c r="Q2701" s="75">
        <v>0.25</v>
      </c>
      <c r="R2701" s="75">
        <v>0</v>
      </c>
      <c r="S2701" s="75">
        <v>0</v>
      </c>
      <c r="T2701" s="75">
        <v>85.515009375166798</v>
      </c>
      <c r="U2701" s="75"/>
      <c r="V2701" s="75"/>
      <c r="W2701" s="75"/>
      <c r="X2701" s="75"/>
      <c r="Y2701" s="75"/>
      <c r="Z2701" s="75"/>
      <c r="AA2701" s="75"/>
      <c r="AB2701" s="75"/>
      <c r="AC2701" s="75"/>
      <c r="AD2701" s="75"/>
      <c r="AE2701" s="75"/>
      <c r="AF2701" s="75"/>
      <c r="AG2701" s="75"/>
      <c r="AH2701" s="75"/>
      <c r="AI2701" s="75"/>
      <c r="AJ2701" s="75"/>
      <c r="AK2701" s="75"/>
      <c r="AL2701" s="75"/>
      <c r="AM2701" s="75"/>
      <c r="AN2701" s="75"/>
      <c r="AO2701" s="75"/>
    </row>
    <row r="2702" spans="2:41" x14ac:dyDescent="0.25">
      <c r="B2702" s="45">
        <v>144</v>
      </c>
      <c r="C2702" s="70">
        <v>43030</v>
      </c>
      <c r="D2702">
        <v>0</v>
      </c>
      <c r="E2702">
        <v>4.4126404570000002</v>
      </c>
      <c r="F2702" s="75">
        <v>0</v>
      </c>
      <c r="G2702" s="75">
        <v>5.0000000000000001E-3</v>
      </c>
      <c r="H2702" s="75">
        <v>0</v>
      </c>
      <c r="I2702" s="75">
        <v>1.05</v>
      </c>
      <c r="J2702" s="75">
        <v>4.6332724798499996</v>
      </c>
      <c r="K2702" s="75">
        <v>0</v>
      </c>
      <c r="L2702" s="75">
        <v>37.5</v>
      </c>
      <c r="M2702" s="75">
        <v>18.75</v>
      </c>
      <c r="N2702" s="75">
        <v>0</v>
      </c>
      <c r="O2702" s="75">
        <v>0</v>
      </c>
      <c r="P2702" s="75">
        <v>0</v>
      </c>
      <c r="Q2702" s="75">
        <v>0.25</v>
      </c>
      <c r="R2702" s="75">
        <v>0</v>
      </c>
      <c r="S2702" s="75">
        <v>0</v>
      </c>
      <c r="T2702" s="75">
        <v>85.515009375166798</v>
      </c>
      <c r="U2702" s="75"/>
      <c r="V2702" s="75"/>
      <c r="W2702" s="75"/>
      <c r="X2702" s="75"/>
      <c r="Y2702" s="75"/>
      <c r="Z2702" s="75"/>
      <c r="AA2702" s="75"/>
      <c r="AB2702" s="75"/>
      <c r="AC2702" s="75"/>
      <c r="AD2702" s="75"/>
      <c r="AE2702" s="75"/>
      <c r="AF2702" s="75"/>
      <c r="AG2702" s="75"/>
      <c r="AH2702" s="75"/>
      <c r="AI2702" s="75"/>
      <c r="AJ2702" s="75"/>
      <c r="AK2702" s="75"/>
      <c r="AL2702" s="75"/>
      <c r="AM2702" s="75"/>
      <c r="AN2702" s="75"/>
      <c r="AO2702" s="75"/>
    </row>
    <row r="2703" spans="2:41" x14ac:dyDescent="0.25">
      <c r="B2703" s="45">
        <v>145</v>
      </c>
      <c r="C2703" s="70">
        <v>43031</v>
      </c>
      <c r="D2703">
        <v>0</v>
      </c>
      <c r="E2703">
        <v>4.3778819410000001</v>
      </c>
      <c r="F2703" s="75">
        <v>0</v>
      </c>
      <c r="G2703" s="75">
        <v>5.0000000000000001E-3</v>
      </c>
      <c r="H2703" s="75">
        <v>0</v>
      </c>
      <c r="I2703" s="75">
        <v>1.05</v>
      </c>
      <c r="J2703" s="75">
        <v>4.5967760380499998</v>
      </c>
      <c r="K2703" s="75">
        <v>0</v>
      </c>
      <c r="L2703" s="75">
        <v>37.5</v>
      </c>
      <c r="M2703" s="75">
        <v>18.75</v>
      </c>
      <c r="N2703" s="75">
        <v>0</v>
      </c>
      <c r="O2703" s="75">
        <v>0</v>
      </c>
      <c r="P2703" s="75">
        <v>0</v>
      </c>
      <c r="Q2703" s="75">
        <v>0.25</v>
      </c>
      <c r="R2703" s="75">
        <v>0</v>
      </c>
      <c r="S2703" s="75">
        <v>0</v>
      </c>
      <c r="T2703" s="75">
        <v>85.515009375166798</v>
      </c>
      <c r="U2703" s="75"/>
      <c r="V2703" s="75"/>
      <c r="W2703" s="75"/>
      <c r="X2703" s="75"/>
      <c r="Y2703" s="75"/>
      <c r="Z2703" s="75"/>
      <c r="AA2703" s="75"/>
      <c r="AB2703" s="75"/>
      <c r="AC2703" s="75"/>
      <c r="AD2703" s="75"/>
      <c r="AE2703" s="75"/>
      <c r="AF2703" s="75"/>
      <c r="AG2703" s="75"/>
      <c r="AH2703" s="75"/>
      <c r="AI2703" s="75"/>
      <c r="AJ2703" s="75"/>
      <c r="AK2703" s="75"/>
      <c r="AL2703" s="75"/>
      <c r="AM2703" s="75"/>
      <c r="AN2703" s="75"/>
      <c r="AO2703" s="75"/>
    </row>
    <row r="2704" spans="2:41" x14ac:dyDescent="0.25">
      <c r="B2704" s="45">
        <v>146</v>
      </c>
      <c r="C2704" s="70">
        <v>43032</v>
      </c>
      <c r="D2704">
        <v>0</v>
      </c>
      <c r="E2704">
        <v>4.3468230590000001</v>
      </c>
      <c r="F2704" s="75">
        <v>0</v>
      </c>
      <c r="G2704" s="75">
        <v>5.0000000000000001E-3</v>
      </c>
      <c r="H2704" s="75">
        <v>0</v>
      </c>
      <c r="I2704" s="75">
        <v>1.05</v>
      </c>
      <c r="J2704" s="75">
        <v>4.5641642119499997</v>
      </c>
      <c r="K2704" s="75">
        <v>0</v>
      </c>
      <c r="L2704" s="75">
        <v>37.5</v>
      </c>
      <c r="M2704" s="75">
        <v>18.75</v>
      </c>
      <c r="N2704" s="75">
        <v>0</v>
      </c>
      <c r="O2704" s="75">
        <v>0</v>
      </c>
      <c r="P2704" s="75">
        <v>0</v>
      </c>
      <c r="Q2704" s="75">
        <v>0.25</v>
      </c>
      <c r="R2704" s="75">
        <v>0</v>
      </c>
      <c r="S2704" s="75">
        <v>0</v>
      </c>
      <c r="T2704" s="75">
        <v>85.515009375166798</v>
      </c>
      <c r="U2704" s="75"/>
      <c r="V2704" s="75"/>
      <c r="W2704" s="75"/>
      <c r="X2704" s="75"/>
      <c r="Y2704" s="75"/>
      <c r="Z2704" s="75"/>
      <c r="AA2704" s="75"/>
      <c r="AB2704" s="75"/>
      <c r="AC2704" s="75"/>
      <c r="AD2704" s="75"/>
      <c r="AE2704" s="75"/>
      <c r="AF2704" s="75"/>
      <c r="AG2704" s="75"/>
      <c r="AH2704" s="75"/>
      <c r="AI2704" s="75"/>
      <c r="AJ2704" s="75"/>
      <c r="AK2704" s="75"/>
      <c r="AL2704" s="75"/>
      <c r="AM2704" s="75"/>
      <c r="AN2704" s="75"/>
      <c r="AO2704" s="75"/>
    </row>
    <row r="2705" spans="2:41" x14ac:dyDescent="0.25">
      <c r="B2705" s="45">
        <v>147</v>
      </c>
      <c r="C2705" s="70">
        <v>43033</v>
      </c>
      <c r="D2705">
        <v>0</v>
      </c>
      <c r="E2705">
        <v>4.2854881300000001</v>
      </c>
      <c r="F2705" s="75">
        <v>0</v>
      </c>
      <c r="G2705" s="75">
        <v>5.0000000000000001E-3</v>
      </c>
      <c r="H2705" s="75">
        <v>0</v>
      </c>
      <c r="I2705" s="75">
        <v>1.05</v>
      </c>
      <c r="J2705" s="75">
        <v>4.4997625364999996</v>
      </c>
      <c r="K2705" s="75">
        <v>0</v>
      </c>
      <c r="L2705" s="75">
        <v>37.5</v>
      </c>
      <c r="M2705" s="75">
        <v>18.75</v>
      </c>
      <c r="N2705" s="75">
        <v>0</v>
      </c>
      <c r="O2705" s="75">
        <v>0</v>
      </c>
      <c r="P2705" s="75">
        <v>0</v>
      </c>
      <c r="Q2705" s="75">
        <v>0.25</v>
      </c>
      <c r="R2705" s="75">
        <v>0</v>
      </c>
      <c r="S2705" s="75">
        <v>0</v>
      </c>
      <c r="T2705" s="75">
        <v>85.515009375166798</v>
      </c>
      <c r="U2705" s="75"/>
      <c r="V2705" s="75"/>
      <c r="W2705" s="75"/>
      <c r="X2705" s="75"/>
      <c r="Y2705" s="75"/>
      <c r="Z2705" s="75"/>
      <c r="AA2705" s="75"/>
      <c r="AB2705" s="75"/>
      <c r="AC2705" s="75"/>
      <c r="AD2705" s="75"/>
      <c r="AE2705" s="75"/>
      <c r="AF2705" s="75"/>
      <c r="AG2705" s="75"/>
      <c r="AH2705" s="75"/>
      <c r="AI2705" s="75"/>
      <c r="AJ2705" s="75"/>
      <c r="AK2705" s="75"/>
      <c r="AL2705" s="75"/>
      <c r="AM2705" s="75"/>
      <c r="AN2705" s="75"/>
      <c r="AO2705" s="75"/>
    </row>
    <row r="2706" spans="2:41" x14ac:dyDescent="0.25">
      <c r="B2706" s="45">
        <v>148</v>
      </c>
      <c r="C2706" s="70">
        <v>43034</v>
      </c>
      <c r="D2706">
        <v>0</v>
      </c>
      <c r="E2706">
        <v>4.2619483579999997</v>
      </c>
      <c r="F2706" s="75">
        <v>0</v>
      </c>
      <c r="G2706" s="75">
        <v>5.0000000000000001E-3</v>
      </c>
      <c r="H2706" s="75">
        <v>0</v>
      </c>
      <c r="I2706" s="75">
        <v>1.05</v>
      </c>
      <c r="J2706" s="75">
        <v>4.4750457759</v>
      </c>
      <c r="K2706" s="75">
        <v>0</v>
      </c>
      <c r="L2706" s="75">
        <v>37.5</v>
      </c>
      <c r="M2706" s="75">
        <v>18.75</v>
      </c>
      <c r="N2706" s="75">
        <v>0</v>
      </c>
      <c r="O2706" s="75">
        <v>0</v>
      </c>
      <c r="P2706" s="75">
        <v>0</v>
      </c>
      <c r="Q2706" s="75">
        <v>0.25</v>
      </c>
      <c r="R2706" s="75">
        <v>0</v>
      </c>
      <c r="S2706" s="75">
        <v>0</v>
      </c>
      <c r="T2706" s="75">
        <v>85.515009375166798</v>
      </c>
      <c r="U2706" s="75"/>
      <c r="V2706" s="75"/>
      <c r="W2706" s="75"/>
      <c r="X2706" s="75"/>
      <c r="Y2706" s="75"/>
      <c r="Z2706" s="75"/>
      <c r="AA2706" s="75"/>
      <c r="AB2706" s="75"/>
      <c r="AC2706" s="75"/>
      <c r="AD2706" s="75"/>
      <c r="AE2706" s="75"/>
      <c r="AF2706" s="75"/>
      <c r="AG2706" s="75"/>
      <c r="AH2706" s="75"/>
      <c r="AI2706" s="75"/>
      <c r="AJ2706" s="75"/>
      <c r="AK2706" s="75"/>
      <c r="AL2706" s="75"/>
      <c r="AM2706" s="75"/>
      <c r="AN2706" s="75"/>
      <c r="AO2706" s="75"/>
    </row>
    <row r="2707" spans="2:41" x14ac:dyDescent="0.25">
      <c r="B2707" s="45">
        <v>149</v>
      </c>
      <c r="C2707" s="70">
        <v>43035</v>
      </c>
      <c r="D2707">
        <v>0</v>
      </c>
      <c r="E2707">
        <v>4.237654966</v>
      </c>
      <c r="F2707" s="75">
        <v>0</v>
      </c>
      <c r="G2707" s="75">
        <v>5.0000000000000001E-3</v>
      </c>
      <c r="H2707" s="75">
        <v>0</v>
      </c>
      <c r="I2707" s="75">
        <v>1.05</v>
      </c>
      <c r="J2707" s="75">
        <v>4.4495377142999999</v>
      </c>
      <c r="K2707" s="75">
        <v>0</v>
      </c>
      <c r="L2707" s="75">
        <v>37.5</v>
      </c>
      <c r="M2707" s="75">
        <v>18.75</v>
      </c>
      <c r="N2707" s="75">
        <v>0</v>
      </c>
      <c r="O2707" s="75">
        <v>0</v>
      </c>
      <c r="P2707" s="75">
        <v>0</v>
      </c>
      <c r="Q2707" s="75">
        <v>0.25</v>
      </c>
      <c r="R2707" s="75">
        <v>0</v>
      </c>
      <c r="S2707" s="75">
        <v>0</v>
      </c>
      <c r="T2707" s="75">
        <v>85.515009375166798</v>
      </c>
      <c r="U2707" s="75"/>
      <c r="V2707" s="75"/>
      <c r="W2707" s="75"/>
      <c r="X2707" s="75"/>
      <c r="Y2707" s="75"/>
      <c r="Z2707" s="75"/>
      <c r="AA2707" s="75"/>
      <c r="AB2707" s="75"/>
      <c r="AC2707" s="75"/>
      <c r="AD2707" s="75"/>
      <c r="AE2707" s="75"/>
      <c r="AF2707" s="75"/>
      <c r="AG2707" s="75"/>
      <c r="AH2707" s="75"/>
      <c r="AI2707" s="75"/>
      <c r="AJ2707" s="75"/>
      <c r="AK2707" s="75"/>
      <c r="AL2707" s="75"/>
      <c r="AM2707" s="75"/>
      <c r="AN2707" s="75"/>
      <c r="AO2707" s="75"/>
    </row>
    <row r="2708" spans="2:41" x14ac:dyDescent="0.25">
      <c r="B2708" s="45">
        <v>150</v>
      </c>
      <c r="C2708" s="70">
        <v>43036</v>
      </c>
      <c r="D2708">
        <v>0</v>
      </c>
      <c r="E2708">
        <v>4.2101547669999997</v>
      </c>
      <c r="F2708" s="75">
        <v>0</v>
      </c>
      <c r="G2708" s="75">
        <v>5.0000000000000001E-3</v>
      </c>
      <c r="H2708" s="75">
        <v>0</v>
      </c>
      <c r="I2708" s="75">
        <v>1.05</v>
      </c>
      <c r="J2708" s="75">
        <v>4.4206625053500002</v>
      </c>
      <c r="K2708" s="75">
        <v>0</v>
      </c>
      <c r="L2708" s="75">
        <v>37.5</v>
      </c>
      <c r="M2708" s="75">
        <v>18.75</v>
      </c>
      <c r="N2708" s="75">
        <v>0</v>
      </c>
      <c r="O2708" s="75">
        <v>0</v>
      </c>
      <c r="P2708" s="75">
        <v>0</v>
      </c>
      <c r="Q2708" s="75">
        <v>0.25</v>
      </c>
      <c r="R2708" s="75">
        <v>0</v>
      </c>
      <c r="S2708" s="75">
        <v>0</v>
      </c>
      <c r="T2708" s="75">
        <v>85.515009375166798</v>
      </c>
      <c r="U2708" s="75"/>
      <c r="V2708" s="75"/>
      <c r="W2708" s="75"/>
      <c r="X2708" s="75"/>
      <c r="Y2708" s="75"/>
      <c r="Z2708" s="75"/>
      <c r="AA2708" s="75"/>
      <c r="AB2708" s="75"/>
      <c r="AC2708" s="75"/>
      <c r="AD2708" s="75"/>
      <c r="AE2708" s="75"/>
      <c r="AF2708" s="75"/>
      <c r="AG2708" s="75"/>
      <c r="AH2708" s="75"/>
      <c r="AI2708" s="75"/>
      <c r="AJ2708" s="75"/>
      <c r="AK2708" s="75"/>
      <c r="AL2708" s="75"/>
      <c r="AM2708" s="75"/>
      <c r="AN2708" s="75"/>
      <c r="AO2708" s="75"/>
    </row>
    <row r="2709" spans="2:41" x14ac:dyDescent="0.25">
      <c r="B2709" s="45">
        <v>151</v>
      </c>
      <c r="C2709" s="70">
        <v>43037</v>
      </c>
      <c r="D2709">
        <v>0</v>
      </c>
      <c r="E2709">
        <v>4.1619824440000004</v>
      </c>
      <c r="F2709" s="75">
        <v>0</v>
      </c>
      <c r="G2709" s="75">
        <v>5.0000000000000001E-3</v>
      </c>
      <c r="H2709" s="75">
        <v>0</v>
      </c>
      <c r="I2709" s="75">
        <v>1.05</v>
      </c>
      <c r="J2709" s="75">
        <v>4.3700815661999997</v>
      </c>
      <c r="K2709" s="75">
        <v>0</v>
      </c>
      <c r="L2709" s="75">
        <v>37.5</v>
      </c>
      <c r="M2709" s="75">
        <v>18.75</v>
      </c>
      <c r="N2709" s="75">
        <v>0</v>
      </c>
      <c r="O2709" s="75">
        <v>0</v>
      </c>
      <c r="P2709" s="75">
        <v>0</v>
      </c>
      <c r="Q2709" s="75">
        <v>0.25</v>
      </c>
      <c r="R2709" s="75">
        <v>0</v>
      </c>
      <c r="S2709" s="75">
        <v>0</v>
      </c>
      <c r="T2709" s="75">
        <v>85.515009375166798</v>
      </c>
      <c r="U2709" s="75"/>
      <c r="V2709" s="75"/>
      <c r="W2709" s="75"/>
      <c r="X2709" s="75"/>
      <c r="Y2709" s="75"/>
      <c r="Z2709" s="75"/>
      <c r="AA2709" s="75"/>
      <c r="AB2709" s="75"/>
      <c r="AC2709" s="75"/>
      <c r="AD2709" s="75"/>
      <c r="AE2709" s="75"/>
      <c r="AF2709" s="75"/>
      <c r="AG2709" s="75"/>
      <c r="AH2709" s="75"/>
      <c r="AI2709" s="75"/>
      <c r="AJ2709" s="75"/>
      <c r="AK2709" s="75"/>
      <c r="AL2709" s="75"/>
      <c r="AM2709" s="75"/>
      <c r="AN2709" s="75"/>
      <c r="AO2709" s="75"/>
    </row>
    <row r="2710" spans="2:41" x14ac:dyDescent="0.25">
      <c r="B2710" s="45">
        <v>152</v>
      </c>
      <c r="C2710" s="70">
        <v>43038</v>
      </c>
      <c r="D2710">
        <v>0</v>
      </c>
      <c r="E2710">
        <v>4.1300910249999996</v>
      </c>
      <c r="F2710" s="75">
        <v>0</v>
      </c>
      <c r="G2710" s="75">
        <v>5.0000000000000001E-3</v>
      </c>
      <c r="H2710" s="75">
        <v>0</v>
      </c>
      <c r="I2710" s="75">
        <v>1.05</v>
      </c>
      <c r="J2710" s="75">
        <v>4.3365955762499997</v>
      </c>
      <c r="K2710" s="75">
        <v>0</v>
      </c>
      <c r="L2710" s="75">
        <v>37.5</v>
      </c>
      <c r="M2710" s="75">
        <v>18.75</v>
      </c>
      <c r="N2710" s="75">
        <v>0</v>
      </c>
      <c r="O2710" s="75">
        <v>0</v>
      </c>
      <c r="P2710" s="75">
        <v>0</v>
      </c>
      <c r="Q2710" s="75">
        <v>0.25</v>
      </c>
      <c r="R2710" s="75">
        <v>0</v>
      </c>
      <c r="S2710" s="75">
        <v>0</v>
      </c>
      <c r="T2710" s="75">
        <v>85.515009375166798</v>
      </c>
      <c r="U2710" s="75"/>
      <c r="V2710" s="75"/>
      <c r="W2710" s="75"/>
      <c r="X2710" s="75"/>
      <c r="Y2710" s="75"/>
      <c r="Z2710" s="75"/>
      <c r="AA2710" s="75"/>
      <c r="AB2710" s="75"/>
      <c r="AC2710" s="75"/>
      <c r="AD2710" s="75"/>
      <c r="AE2710" s="75"/>
      <c r="AF2710" s="75"/>
      <c r="AG2710" s="75"/>
      <c r="AH2710" s="75"/>
      <c r="AI2710" s="75"/>
      <c r="AJ2710" s="75"/>
      <c r="AK2710" s="75"/>
      <c r="AL2710" s="75"/>
      <c r="AM2710" s="75"/>
      <c r="AN2710" s="75"/>
      <c r="AO2710" s="75"/>
    </row>
    <row r="2711" spans="2:41" x14ac:dyDescent="0.25">
      <c r="B2711" s="45">
        <v>153</v>
      </c>
      <c r="C2711" s="70">
        <v>43039</v>
      </c>
      <c r="D2711">
        <v>0</v>
      </c>
      <c r="E2711">
        <v>4.0700992999999999</v>
      </c>
      <c r="F2711" s="75">
        <v>0</v>
      </c>
      <c r="G2711" s="75">
        <v>5.0000000000000001E-3</v>
      </c>
      <c r="H2711" s="75">
        <v>0</v>
      </c>
      <c r="I2711" s="75">
        <v>1.05</v>
      </c>
      <c r="J2711" s="75">
        <v>4.2736042650000003</v>
      </c>
      <c r="K2711" s="75">
        <v>0</v>
      </c>
      <c r="L2711" s="75">
        <v>37.5</v>
      </c>
      <c r="M2711" s="75">
        <v>18.75</v>
      </c>
      <c r="N2711" s="75">
        <v>0</v>
      </c>
      <c r="O2711" s="75">
        <v>0</v>
      </c>
      <c r="P2711" s="75">
        <v>0</v>
      </c>
      <c r="Q2711" s="75">
        <v>0.25</v>
      </c>
      <c r="R2711" s="75">
        <v>0</v>
      </c>
      <c r="S2711" s="75">
        <v>0</v>
      </c>
      <c r="T2711" s="75">
        <v>85.515009375166798</v>
      </c>
      <c r="U2711" s="75"/>
      <c r="V2711" s="75"/>
      <c r="W2711" s="75"/>
      <c r="X2711" s="75"/>
      <c r="Y2711" s="75"/>
      <c r="Z2711" s="75"/>
      <c r="AA2711" s="75"/>
      <c r="AB2711" s="75"/>
      <c r="AC2711" s="75"/>
      <c r="AD2711" s="75"/>
      <c r="AE2711" s="75"/>
      <c r="AF2711" s="75"/>
      <c r="AG2711" s="75"/>
      <c r="AH2711" s="75"/>
      <c r="AI2711" s="75"/>
      <c r="AJ2711" s="75"/>
      <c r="AK2711" s="75"/>
      <c r="AL2711" s="75"/>
      <c r="AM2711" s="75"/>
      <c r="AN2711" s="75"/>
      <c r="AO2711" s="75"/>
    </row>
    <row r="2712" spans="2:41" x14ac:dyDescent="0.25">
      <c r="B2712" s="45">
        <v>154</v>
      </c>
      <c r="C2712" s="70">
        <v>43040</v>
      </c>
      <c r="D2712">
        <v>0</v>
      </c>
      <c r="E2712">
        <v>4.0433053289999998</v>
      </c>
      <c r="F2712" s="75">
        <v>0</v>
      </c>
      <c r="G2712" s="75">
        <v>5.0000000000000001E-3</v>
      </c>
      <c r="H2712" s="75">
        <v>0</v>
      </c>
      <c r="I2712" s="75">
        <v>1.05</v>
      </c>
      <c r="J2712" s="75">
        <v>4.2454705954499996</v>
      </c>
      <c r="K2712" s="75">
        <v>0</v>
      </c>
      <c r="L2712" s="75">
        <v>37.5</v>
      </c>
      <c r="M2712" s="75">
        <v>18.75</v>
      </c>
      <c r="N2712" s="75">
        <v>0</v>
      </c>
      <c r="O2712" s="75">
        <v>0</v>
      </c>
      <c r="P2712" s="75">
        <v>0</v>
      </c>
      <c r="Q2712" s="75">
        <v>0.25</v>
      </c>
      <c r="R2712" s="75">
        <v>0</v>
      </c>
      <c r="S2712" s="75">
        <v>0</v>
      </c>
      <c r="T2712" s="75">
        <v>85.515009375166798</v>
      </c>
      <c r="U2712" s="75"/>
      <c r="V2712" s="75"/>
      <c r="W2712" s="75"/>
      <c r="X2712" s="75"/>
      <c r="Y2712" s="75"/>
      <c r="Z2712" s="75"/>
      <c r="AA2712" s="75"/>
      <c r="AB2712" s="75"/>
      <c r="AC2712" s="75"/>
      <c r="AD2712" s="75"/>
      <c r="AE2712" s="75"/>
      <c r="AF2712" s="75"/>
      <c r="AG2712" s="75"/>
      <c r="AH2712" s="75"/>
      <c r="AI2712" s="75"/>
      <c r="AJ2712" s="75"/>
      <c r="AK2712" s="75"/>
      <c r="AL2712" s="75"/>
      <c r="AM2712" s="75"/>
      <c r="AN2712" s="75"/>
      <c r="AO2712" s="75"/>
    </row>
    <row r="2713" spans="2:41" x14ac:dyDescent="0.25">
      <c r="B2713" s="45">
        <v>155</v>
      </c>
      <c r="C2713" s="70">
        <v>43041</v>
      </c>
      <c r="D2713">
        <v>0</v>
      </c>
      <c r="E2713">
        <v>4.0387682720000004</v>
      </c>
      <c r="F2713" s="75">
        <v>0</v>
      </c>
      <c r="G2713" s="75">
        <v>5.0000000000000001E-3</v>
      </c>
      <c r="H2713" s="75">
        <v>0</v>
      </c>
      <c r="I2713" s="75">
        <v>1.05</v>
      </c>
      <c r="J2713" s="75">
        <v>4.2407066856000002</v>
      </c>
      <c r="K2713" s="75">
        <v>0</v>
      </c>
      <c r="L2713" s="75">
        <v>37.5</v>
      </c>
      <c r="M2713" s="75">
        <v>18.75</v>
      </c>
      <c r="N2713" s="75">
        <v>0</v>
      </c>
      <c r="O2713" s="75">
        <v>0</v>
      </c>
      <c r="P2713" s="75">
        <v>0</v>
      </c>
      <c r="Q2713" s="75">
        <v>0.25</v>
      </c>
      <c r="R2713" s="75">
        <v>0</v>
      </c>
      <c r="S2713" s="75">
        <v>0</v>
      </c>
      <c r="T2713" s="75">
        <v>85.515009375166798</v>
      </c>
      <c r="U2713" s="75"/>
      <c r="V2713" s="75"/>
      <c r="W2713" s="75"/>
      <c r="X2713" s="75"/>
      <c r="Y2713" s="75"/>
      <c r="Z2713" s="75"/>
      <c r="AA2713" s="75"/>
      <c r="AB2713" s="75"/>
      <c r="AC2713" s="75"/>
      <c r="AD2713" s="75"/>
      <c r="AE2713" s="75"/>
      <c r="AF2713" s="75"/>
      <c r="AG2713" s="75"/>
      <c r="AH2713" s="75"/>
      <c r="AI2713" s="75"/>
      <c r="AJ2713" s="75"/>
      <c r="AK2713" s="75"/>
      <c r="AL2713" s="75"/>
      <c r="AM2713" s="75"/>
      <c r="AN2713" s="75"/>
      <c r="AO2713" s="75"/>
    </row>
    <row r="2714" spans="2:41" x14ac:dyDescent="0.25">
      <c r="B2714" s="45">
        <v>156</v>
      </c>
      <c r="C2714" s="70">
        <v>43042</v>
      </c>
      <c r="D2714">
        <v>0</v>
      </c>
      <c r="E2714">
        <v>4.0289697860000002</v>
      </c>
      <c r="F2714" s="75">
        <v>0</v>
      </c>
      <c r="G2714" s="75">
        <v>5.0000000000000001E-3</v>
      </c>
      <c r="H2714" s="75">
        <v>0</v>
      </c>
      <c r="I2714" s="75">
        <v>1.05</v>
      </c>
      <c r="J2714" s="75">
        <v>4.2304182752999999</v>
      </c>
      <c r="K2714" s="75">
        <v>0</v>
      </c>
      <c r="L2714" s="75">
        <v>37.5</v>
      </c>
      <c r="M2714" s="75">
        <v>18.75</v>
      </c>
      <c r="N2714" s="75">
        <v>0</v>
      </c>
      <c r="O2714" s="75">
        <v>0</v>
      </c>
      <c r="P2714" s="75">
        <v>0</v>
      </c>
      <c r="Q2714" s="75">
        <v>0.25</v>
      </c>
      <c r="R2714" s="75">
        <v>0</v>
      </c>
      <c r="S2714" s="75">
        <v>0</v>
      </c>
      <c r="T2714" s="75">
        <v>85.515009375166798</v>
      </c>
      <c r="U2714" s="75"/>
      <c r="V2714" s="75"/>
      <c r="W2714" s="75"/>
      <c r="X2714" s="75"/>
      <c r="Y2714" s="75"/>
      <c r="Z2714" s="75"/>
      <c r="AA2714" s="75"/>
      <c r="AB2714" s="75"/>
      <c r="AC2714" s="75"/>
      <c r="AD2714" s="75"/>
      <c r="AE2714" s="75"/>
      <c r="AF2714" s="75"/>
      <c r="AG2714" s="75"/>
      <c r="AH2714" s="75"/>
      <c r="AI2714" s="75"/>
      <c r="AJ2714" s="75"/>
      <c r="AK2714" s="75"/>
      <c r="AL2714" s="75"/>
      <c r="AM2714" s="75"/>
      <c r="AN2714" s="75"/>
      <c r="AO2714" s="75"/>
    </row>
    <row r="2715" spans="2:41" x14ac:dyDescent="0.25">
      <c r="B2715" s="45">
        <v>157</v>
      </c>
      <c r="C2715" s="70">
        <v>43043</v>
      </c>
      <c r="D2715">
        <v>0</v>
      </c>
      <c r="E2715">
        <v>4.0060546840000004</v>
      </c>
      <c r="F2715" s="75">
        <v>0</v>
      </c>
      <c r="G2715" s="75">
        <v>5.0000000000000001E-3</v>
      </c>
      <c r="H2715" s="75">
        <v>0</v>
      </c>
      <c r="I2715" s="75">
        <v>1.05</v>
      </c>
      <c r="J2715" s="75">
        <v>4.2063574181999996</v>
      </c>
      <c r="K2715" s="75">
        <v>0</v>
      </c>
      <c r="L2715" s="75">
        <v>37.5</v>
      </c>
      <c r="M2715" s="75">
        <v>18.75</v>
      </c>
      <c r="N2715" s="75">
        <v>0</v>
      </c>
      <c r="O2715" s="75">
        <v>0</v>
      </c>
      <c r="P2715" s="75">
        <v>0</v>
      </c>
      <c r="Q2715" s="75">
        <v>0.25</v>
      </c>
      <c r="R2715" s="75">
        <v>0</v>
      </c>
      <c r="S2715" s="75">
        <v>0</v>
      </c>
      <c r="T2715" s="75">
        <v>85.515009375166798</v>
      </c>
      <c r="U2715" s="75"/>
      <c r="V2715" s="75"/>
      <c r="W2715" s="75"/>
      <c r="X2715" s="75"/>
      <c r="Y2715" s="75"/>
      <c r="Z2715" s="75"/>
      <c r="AA2715" s="75"/>
      <c r="AB2715" s="75"/>
      <c r="AC2715" s="75"/>
      <c r="AD2715" s="75"/>
      <c r="AE2715" s="75"/>
      <c r="AF2715" s="75"/>
      <c r="AG2715" s="75"/>
      <c r="AH2715" s="75"/>
      <c r="AI2715" s="75"/>
      <c r="AJ2715" s="75"/>
      <c r="AK2715" s="75"/>
      <c r="AL2715" s="75"/>
      <c r="AM2715" s="75"/>
      <c r="AN2715" s="75"/>
      <c r="AO2715" s="75"/>
    </row>
    <row r="2716" spans="2:41" x14ac:dyDescent="0.25">
      <c r="B2716" s="45">
        <v>158</v>
      </c>
      <c r="C2716" s="70">
        <v>43044</v>
      </c>
      <c r="D2716">
        <v>0</v>
      </c>
      <c r="E2716">
        <v>3.9893881449999999</v>
      </c>
      <c r="F2716" s="75">
        <v>0</v>
      </c>
      <c r="G2716" s="75">
        <v>5.0000000000000001E-3</v>
      </c>
      <c r="H2716" s="75">
        <v>0</v>
      </c>
      <c r="I2716" s="75">
        <v>1.05</v>
      </c>
      <c r="J2716" s="75">
        <v>4.18885755225</v>
      </c>
      <c r="K2716" s="75">
        <v>0</v>
      </c>
      <c r="L2716" s="75">
        <v>37.5</v>
      </c>
      <c r="M2716" s="75">
        <v>18.75</v>
      </c>
      <c r="N2716" s="75">
        <v>0</v>
      </c>
      <c r="O2716" s="75">
        <v>0</v>
      </c>
      <c r="P2716" s="75">
        <v>0</v>
      </c>
      <c r="Q2716" s="75">
        <v>0.25</v>
      </c>
      <c r="R2716" s="75">
        <v>0</v>
      </c>
      <c r="S2716" s="75">
        <v>0</v>
      </c>
      <c r="T2716" s="75">
        <v>85.515009375166798</v>
      </c>
      <c r="U2716" s="75"/>
      <c r="V2716" s="75"/>
      <c r="W2716" s="75"/>
      <c r="X2716" s="75"/>
      <c r="Y2716" s="75"/>
      <c r="Z2716" s="75"/>
      <c r="AA2716" s="75"/>
      <c r="AB2716" s="75"/>
      <c r="AC2716" s="75"/>
      <c r="AD2716" s="75"/>
      <c r="AE2716" s="75"/>
      <c r="AF2716" s="75"/>
      <c r="AG2716" s="75"/>
      <c r="AH2716" s="75"/>
      <c r="AI2716" s="75"/>
      <c r="AJ2716" s="75"/>
      <c r="AK2716" s="75"/>
      <c r="AL2716" s="75"/>
      <c r="AM2716" s="75"/>
      <c r="AN2716" s="75"/>
      <c r="AO2716" s="75"/>
    </row>
    <row r="2717" spans="2:41" x14ac:dyDescent="0.25">
      <c r="B2717" s="45">
        <v>159</v>
      </c>
      <c r="C2717" s="70">
        <v>43045</v>
      </c>
      <c r="D2717">
        <v>0</v>
      </c>
      <c r="E2717">
        <v>3.9588551760000001</v>
      </c>
      <c r="F2717" s="75">
        <v>0</v>
      </c>
      <c r="G2717" s="75">
        <v>5.0000000000000001E-3</v>
      </c>
      <c r="H2717" s="75">
        <v>0</v>
      </c>
      <c r="I2717" s="75">
        <v>1.05</v>
      </c>
      <c r="J2717" s="75">
        <v>4.1567979348000001</v>
      </c>
      <c r="K2717" s="75">
        <v>0</v>
      </c>
      <c r="L2717" s="75">
        <v>37.5</v>
      </c>
      <c r="M2717" s="75">
        <v>18.75</v>
      </c>
      <c r="N2717" s="75">
        <v>0</v>
      </c>
      <c r="O2717" s="75">
        <v>0</v>
      </c>
      <c r="P2717" s="75">
        <v>0</v>
      </c>
      <c r="Q2717" s="75">
        <v>0.25</v>
      </c>
      <c r="R2717" s="75">
        <v>0</v>
      </c>
      <c r="S2717" s="75">
        <v>0</v>
      </c>
      <c r="T2717" s="75">
        <v>85.515009375166798</v>
      </c>
      <c r="U2717" s="75"/>
      <c r="V2717" s="75"/>
      <c r="W2717" s="75"/>
      <c r="X2717" s="75"/>
      <c r="Y2717" s="75"/>
      <c r="Z2717" s="75"/>
      <c r="AA2717" s="75"/>
      <c r="AB2717" s="75"/>
      <c r="AC2717" s="75"/>
      <c r="AD2717" s="75"/>
      <c r="AE2717" s="75"/>
      <c r="AF2717" s="75"/>
      <c r="AG2717" s="75"/>
      <c r="AH2717" s="75"/>
      <c r="AI2717" s="75"/>
      <c r="AJ2717" s="75"/>
      <c r="AK2717" s="75"/>
      <c r="AL2717" s="75"/>
      <c r="AM2717" s="75"/>
      <c r="AN2717" s="75"/>
      <c r="AO2717" s="75"/>
    </row>
    <row r="2718" spans="2:41" x14ac:dyDescent="0.25">
      <c r="B2718" s="45">
        <v>160</v>
      </c>
      <c r="C2718" s="70">
        <v>43046</v>
      </c>
      <c r="D2718">
        <v>0</v>
      </c>
      <c r="E2718">
        <v>3.881993966</v>
      </c>
      <c r="F2718" s="75">
        <v>0</v>
      </c>
      <c r="G2718" s="75">
        <v>5.0000000000000001E-3</v>
      </c>
      <c r="H2718" s="75">
        <v>0</v>
      </c>
      <c r="I2718" s="75">
        <v>1.05</v>
      </c>
      <c r="J2718" s="75">
        <v>4.0760936643000001</v>
      </c>
      <c r="K2718" s="75">
        <v>0</v>
      </c>
      <c r="L2718" s="75">
        <v>37.5</v>
      </c>
      <c r="M2718" s="75">
        <v>18.75</v>
      </c>
      <c r="N2718" s="75">
        <v>0</v>
      </c>
      <c r="O2718" s="75">
        <v>0</v>
      </c>
      <c r="P2718" s="75">
        <v>0</v>
      </c>
      <c r="Q2718" s="75">
        <v>0.25</v>
      </c>
      <c r="R2718" s="75">
        <v>0</v>
      </c>
      <c r="S2718" s="75">
        <v>0</v>
      </c>
      <c r="T2718" s="75">
        <v>85.515009375166798</v>
      </c>
      <c r="U2718" s="75"/>
      <c r="V2718" s="75"/>
      <c r="W2718" s="75"/>
      <c r="X2718" s="75"/>
      <c r="Y2718" s="75"/>
      <c r="Z2718" s="75"/>
      <c r="AA2718" s="75"/>
      <c r="AB2718" s="75"/>
      <c r="AC2718" s="75"/>
      <c r="AD2718" s="75"/>
      <c r="AE2718" s="75"/>
      <c r="AF2718" s="75"/>
      <c r="AG2718" s="75"/>
      <c r="AH2718" s="75"/>
      <c r="AI2718" s="75"/>
      <c r="AJ2718" s="75"/>
      <c r="AK2718" s="75"/>
      <c r="AL2718" s="75"/>
      <c r="AM2718" s="75"/>
      <c r="AN2718" s="75"/>
      <c r="AO2718" s="75"/>
    </row>
    <row r="2719" spans="2:41" x14ac:dyDescent="0.25">
      <c r="B2719" s="45">
        <v>161</v>
      </c>
      <c r="C2719" s="70">
        <v>43047</v>
      </c>
      <c r="D2719">
        <v>0</v>
      </c>
      <c r="E2719">
        <v>3.8214487699999999</v>
      </c>
      <c r="F2719" s="75">
        <v>0</v>
      </c>
      <c r="G2719" s="75">
        <v>5.0000000000000001E-3</v>
      </c>
      <c r="H2719" s="75">
        <v>0</v>
      </c>
      <c r="I2719" s="75">
        <v>1.05</v>
      </c>
      <c r="J2719" s="75">
        <v>4.0125212084999999</v>
      </c>
      <c r="K2719" s="75">
        <v>0</v>
      </c>
      <c r="L2719" s="75">
        <v>37.5</v>
      </c>
      <c r="M2719" s="75">
        <v>18.75</v>
      </c>
      <c r="N2719" s="75">
        <v>0</v>
      </c>
      <c r="O2719" s="75">
        <v>0</v>
      </c>
      <c r="P2719" s="75">
        <v>0</v>
      </c>
      <c r="Q2719" s="75">
        <v>0.25</v>
      </c>
      <c r="R2719" s="75">
        <v>0</v>
      </c>
      <c r="S2719" s="75">
        <v>0</v>
      </c>
      <c r="T2719" s="75">
        <v>85.515009375166798</v>
      </c>
      <c r="U2719" s="75"/>
      <c r="V2719" s="75"/>
      <c r="W2719" s="75"/>
      <c r="X2719" s="75"/>
      <c r="Y2719" s="75"/>
      <c r="Z2719" s="75"/>
      <c r="AA2719" s="75"/>
      <c r="AB2719" s="75"/>
      <c r="AC2719" s="75"/>
      <c r="AD2719" s="75"/>
      <c r="AE2719" s="75"/>
      <c r="AF2719" s="75"/>
      <c r="AG2719" s="75"/>
      <c r="AH2719" s="75"/>
      <c r="AI2719" s="75"/>
      <c r="AJ2719" s="75"/>
      <c r="AK2719" s="75"/>
      <c r="AL2719" s="75"/>
      <c r="AM2719" s="75"/>
      <c r="AN2719" s="75"/>
      <c r="AO2719" s="75"/>
    </row>
    <row r="2720" spans="2:41" x14ac:dyDescent="0.25">
      <c r="B2720" s="45">
        <v>162</v>
      </c>
      <c r="C2720" s="70">
        <v>43048</v>
      </c>
      <c r="D2720">
        <v>0</v>
      </c>
      <c r="E2720">
        <v>3.732608892</v>
      </c>
      <c r="F2720" s="75">
        <v>0</v>
      </c>
      <c r="G2720" s="75">
        <v>5.0000000000000001E-3</v>
      </c>
      <c r="H2720" s="75">
        <v>0</v>
      </c>
      <c r="I2720" s="75">
        <v>1.05</v>
      </c>
      <c r="J2720" s="75">
        <v>3.9192393366</v>
      </c>
      <c r="K2720" s="75">
        <v>0</v>
      </c>
      <c r="L2720" s="75">
        <v>37.5</v>
      </c>
      <c r="M2720" s="75">
        <v>18.75</v>
      </c>
      <c r="N2720" s="75">
        <v>0</v>
      </c>
      <c r="O2720" s="75">
        <v>0</v>
      </c>
      <c r="P2720" s="75">
        <v>0</v>
      </c>
      <c r="Q2720" s="75">
        <v>0.25</v>
      </c>
      <c r="R2720" s="75">
        <v>0</v>
      </c>
      <c r="S2720" s="75">
        <v>0</v>
      </c>
      <c r="T2720" s="75">
        <v>85.515009375166798</v>
      </c>
      <c r="U2720" s="75"/>
      <c r="V2720" s="75"/>
      <c r="W2720" s="75"/>
      <c r="X2720" s="75"/>
      <c r="Y2720" s="75"/>
      <c r="Z2720" s="75"/>
      <c r="AA2720" s="75"/>
      <c r="AB2720" s="75"/>
      <c r="AC2720" s="75"/>
      <c r="AD2720" s="75"/>
      <c r="AE2720" s="75"/>
      <c r="AF2720" s="75"/>
      <c r="AG2720" s="75"/>
      <c r="AH2720" s="75"/>
      <c r="AI2720" s="75"/>
      <c r="AJ2720" s="75"/>
      <c r="AK2720" s="75"/>
      <c r="AL2720" s="75"/>
      <c r="AM2720" s="75"/>
      <c r="AN2720" s="75"/>
      <c r="AO2720" s="75"/>
    </row>
    <row r="2721" spans="2:41" x14ac:dyDescent="0.25">
      <c r="B2721" s="45">
        <v>163</v>
      </c>
      <c r="C2721" s="70">
        <v>43049</v>
      </c>
      <c r="D2721">
        <v>0</v>
      </c>
      <c r="E2721">
        <v>3.6587064530000002</v>
      </c>
      <c r="F2721" s="75">
        <v>0</v>
      </c>
      <c r="G2721" s="75">
        <v>5.0000000000000001E-3</v>
      </c>
      <c r="H2721" s="75">
        <v>0</v>
      </c>
      <c r="I2721" s="75">
        <v>1.05</v>
      </c>
      <c r="J2721" s="75">
        <v>3.8416417756499999</v>
      </c>
      <c r="K2721" s="75">
        <v>0</v>
      </c>
      <c r="L2721" s="75">
        <v>37.5</v>
      </c>
      <c r="M2721" s="75">
        <v>18.75</v>
      </c>
      <c r="N2721" s="75">
        <v>0</v>
      </c>
      <c r="O2721" s="75">
        <v>0</v>
      </c>
      <c r="P2721" s="75">
        <v>0</v>
      </c>
      <c r="Q2721" s="75">
        <v>0.25</v>
      </c>
      <c r="R2721" s="75">
        <v>0</v>
      </c>
      <c r="S2721" s="75">
        <v>0</v>
      </c>
      <c r="T2721" s="75">
        <v>85.515009375166798</v>
      </c>
      <c r="U2721" s="75"/>
      <c r="V2721" s="75"/>
      <c r="W2721" s="75"/>
      <c r="X2721" s="75"/>
      <c r="Y2721" s="75"/>
      <c r="Z2721" s="75"/>
      <c r="AA2721" s="75"/>
      <c r="AB2721" s="75"/>
      <c r="AC2721" s="75"/>
      <c r="AD2721" s="75"/>
      <c r="AE2721" s="75"/>
      <c r="AF2721" s="75"/>
      <c r="AG2721" s="75"/>
      <c r="AH2721" s="75"/>
      <c r="AI2721" s="75"/>
      <c r="AJ2721" s="75"/>
      <c r="AK2721" s="75"/>
      <c r="AL2721" s="75"/>
      <c r="AM2721" s="75"/>
      <c r="AN2721" s="75"/>
      <c r="AO2721" s="75"/>
    </row>
    <row r="2722" spans="2:41" x14ac:dyDescent="0.25">
      <c r="B2722" s="45">
        <v>164</v>
      </c>
      <c r="C2722" s="70">
        <v>43050</v>
      </c>
      <c r="D2722">
        <v>0</v>
      </c>
      <c r="E2722">
        <v>3.5931274370000001</v>
      </c>
      <c r="F2722" s="75">
        <v>0</v>
      </c>
      <c r="G2722" s="75">
        <v>5.0000000000000001E-3</v>
      </c>
      <c r="H2722" s="75">
        <v>0</v>
      </c>
      <c r="I2722" s="75">
        <v>1.05</v>
      </c>
      <c r="J2722" s="75">
        <v>3.7727838088499999</v>
      </c>
      <c r="K2722" s="75">
        <v>0</v>
      </c>
      <c r="L2722" s="75">
        <v>37.5</v>
      </c>
      <c r="M2722" s="75">
        <v>18.75</v>
      </c>
      <c r="N2722" s="75">
        <v>0</v>
      </c>
      <c r="O2722" s="75">
        <v>0</v>
      </c>
      <c r="P2722" s="75">
        <v>0</v>
      </c>
      <c r="Q2722" s="75">
        <v>0.25</v>
      </c>
      <c r="R2722" s="75">
        <v>0</v>
      </c>
      <c r="S2722" s="75">
        <v>0</v>
      </c>
      <c r="T2722" s="75">
        <v>85.515009375166798</v>
      </c>
      <c r="U2722" s="75"/>
      <c r="V2722" s="75"/>
      <c r="W2722" s="75"/>
      <c r="X2722" s="75"/>
      <c r="Y2722" s="75"/>
      <c r="Z2722" s="75"/>
      <c r="AA2722" s="75"/>
      <c r="AB2722" s="75"/>
      <c r="AC2722" s="75"/>
      <c r="AD2722" s="75"/>
      <c r="AE2722" s="75"/>
      <c r="AF2722" s="75"/>
      <c r="AG2722" s="75"/>
      <c r="AH2722" s="75"/>
      <c r="AI2722" s="75"/>
      <c r="AJ2722" s="75"/>
      <c r="AK2722" s="75"/>
      <c r="AL2722" s="75"/>
      <c r="AM2722" s="75"/>
      <c r="AN2722" s="75"/>
      <c r="AO2722" s="75"/>
    </row>
    <row r="2723" spans="2:41" x14ac:dyDescent="0.25">
      <c r="B2723" s="45">
        <v>165</v>
      </c>
      <c r="C2723" s="70">
        <v>43051</v>
      </c>
      <c r="D2723">
        <v>0</v>
      </c>
      <c r="E2723">
        <v>3.556305493</v>
      </c>
      <c r="F2723" s="75">
        <v>0</v>
      </c>
      <c r="G2723" s="75">
        <v>5.0000000000000001E-3</v>
      </c>
      <c r="H2723" s="75">
        <v>0</v>
      </c>
      <c r="I2723" s="75">
        <v>1.05</v>
      </c>
      <c r="J2723" s="75">
        <v>3.7341207676499999</v>
      </c>
      <c r="K2723" s="75">
        <v>0</v>
      </c>
      <c r="L2723" s="75">
        <v>37.5</v>
      </c>
      <c r="M2723" s="75">
        <v>18.75</v>
      </c>
      <c r="N2723" s="75">
        <v>0</v>
      </c>
      <c r="O2723" s="75">
        <v>0</v>
      </c>
      <c r="P2723" s="75">
        <v>0</v>
      </c>
      <c r="Q2723" s="75">
        <v>0.25</v>
      </c>
      <c r="R2723" s="75">
        <v>0</v>
      </c>
      <c r="S2723" s="75">
        <v>0</v>
      </c>
      <c r="T2723" s="75">
        <v>85.515009375166798</v>
      </c>
      <c r="U2723" s="75"/>
      <c r="V2723" s="75"/>
      <c r="W2723" s="75"/>
      <c r="X2723" s="75"/>
      <c r="Y2723" s="75"/>
      <c r="Z2723" s="75"/>
      <c r="AA2723" s="75"/>
      <c r="AB2723" s="75"/>
      <c r="AC2723" s="75"/>
      <c r="AD2723" s="75"/>
      <c r="AE2723" s="75"/>
      <c r="AF2723" s="75"/>
      <c r="AG2723" s="75"/>
      <c r="AH2723" s="75"/>
      <c r="AI2723" s="75"/>
      <c r="AJ2723" s="75"/>
      <c r="AK2723" s="75"/>
      <c r="AL2723" s="75"/>
      <c r="AM2723" s="75"/>
      <c r="AN2723" s="75"/>
      <c r="AO2723" s="75"/>
    </row>
    <row r="2724" spans="2:41" x14ac:dyDescent="0.25">
      <c r="B2724" s="45">
        <v>166</v>
      </c>
      <c r="C2724" s="70">
        <v>43052</v>
      </c>
      <c r="D2724">
        <v>0</v>
      </c>
      <c r="E2724">
        <v>3.5156085699999999</v>
      </c>
      <c r="F2724" s="75">
        <v>0</v>
      </c>
      <c r="G2724" s="75">
        <v>5.0000000000000001E-3</v>
      </c>
      <c r="H2724" s="75">
        <v>0</v>
      </c>
      <c r="I2724" s="75">
        <v>1.05</v>
      </c>
      <c r="J2724" s="75">
        <v>3.6913889984999999</v>
      </c>
      <c r="K2724" s="75">
        <v>0</v>
      </c>
      <c r="L2724" s="75">
        <v>37.5</v>
      </c>
      <c r="M2724" s="75">
        <v>18.75</v>
      </c>
      <c r="N2724" s="75">
        <v>0</v>
      </c>
      <c r="O2724" s="75">
        <v>0</v>
      </c>
      <c r="P2724" s="75">
        <v>0</v>
      </c>
      <c r="Q2724" s="75">
        <v>0.25</v>
      </c>
      <c r="R2724" s="75">
        <v>0</v>
      </c>
      <c r="S2724" s="75">
        <v>0</v>
      </c>
      <c r="T2724" s="75">
        <v>85.515009375166798</v>
      </c>
      <c r="U2724" s="75"/>
      <c r="V2724" s="75"/>
      <c r="W2724" s="75"/>
      <c r="X2724" s="75"/>
      <c r="Y2724" s="75"/>
      <c r="Z2724" s="75"/>
      <c r="AA2724" s="75"/>
      <c r="AB2724" s="75"/>
      <c r="AC2724" s="75"/>
      <c r="AD2724" s="75"/>
      <c r="AE2724" s="75"/>
      <c r="AF2724" s="75"/>
      <c r="AG2724" s="75"/>
      <c r="AH2724" s="75"/>
      <c r="AI2724" s="75"/>
      <c r="AJ2724" s="75"/>
      <c r="AK2724" s="75"/>
      <c r="AL2724" s="75"/>
      <c r="AM2724" s="75"/>
      <c r="AN2724" s="75"/>
      <c r="AO2724" s="75"/>
    </row>
    <row r="2725" spans="2:41" x14ac:dyDescent="0.25">
      <c r="B2725" s="45">
        <v>167</v>
      </c>
      <c r="C2725" s="70">
        <v>43053</v>
      </c>
      <c r="D2725">
        <v>0</v>
      </c>
      <c r="E2725">
        <v>3.521001107</v>
      </c>
      <c r="F2725" s="75">
        <v>0</v>
      </c>
      <c r="G2725" s="75">
        <v>5.0000000000000001E-3</v>
      </c>
      <c r="H2725" s="75">
        <v>0</v>
      </c>
      <c r="I2725" s="75">
        <v>1.05</v>
      </c>
      <c r="J2725" s="75">
        <v>3.6970511623500002</v>
      </c>
      <c r="K2725" s="75">
        <v>0</v>
      </c>
      <c r="L2725" s="75">
        <v>37.5</v>
      </c>
      <c r="M2725" s="75">
        <v>18.75</v>
      </c>
      <c r="N2725" s="75">
        <v>0</v>
      </c>
      <c r="O2725" s="75">
        <v>0</v>
      </c>
      <c r="P2725" s="75">
        <v>0</v>
      </c>
      <c r="Q2725" s="75">
        <v>0.25</v>
      </c>
      <c r="R2725" s="75">
        <v>0</v>
      </c>
      <c r="S2725" s="75">
        <v>0</v>
      </c>
      <c r="T2725" s="75">
        <v>85.515009375166798</v>
      </c>
      <c r="U2725" s="75"/>
      <c r="V2725" s="75"/>
      <c r="W2725" s="75"/>
      <c r="X2725" s="75"/>
      <c r="Y2725" s="75"/>
      <c r="Z2725" s="75"/>
      <c r="AA2725" s="75"/>
      <c r="AB2725" s="75"/>
      <c r="AC2725" s="75"/>
      <c r="AD2725" s="75"/>
      <c r="AE2725" s="75"/>
      <c r="AF2725" s="75"/>
      <c r="AG2725" s="75"/>
      <c r="AH2725" s="75"/>
      <c r="AI2725" s="75"/>
      <c r="AJ2725" s="75"/>
      <c r="AK2725" s="75"/>
      <c r="AL2725" s="75"/>
      <c r="AM2725" s="75"/>
      <c r="AN2725" s="75"/>
      <c r="AO2725" s="75"/>
    </row>
    <row r="2726" spans="2:41" x14ac:dyDescent="0.25">
      <c r="B2726" s="45">
        <v>168</v>
      </c>
      <c r="C2726" s="70">
        <v>43054</v>
      </c>
      <c r="D2726">
        <v>0</v>
      </c>
      <c r="E2726">
        <v>3.4737614579999998</v>
      </c>
      <c r="F2726" s="75">
        <v>0</v>
      </c>
      <c r="G2726" s="75">
        <v>5.0000000000000001E-3</v>
      </c>
      <c r="H2726" s="75">
        <v>0</v>
      </c>
      <c r="I2726" s="75">
        <v>1.05</v>
      </c>
      <c r="J2726" s="75">
        <v>3.6474495308999999</v>
      </c>
      <c r="K2726" s="75">
        <v>0</v>
      </c>
      <c r="L2726" s="75">
        <v>37.5</v>
      </c>
      <c r="M2726" s="75">
        <v>18.75</v>
      </c>
      <c r="N2726" s="75">
        <v>0</v>
      </c>
      <c r="O2726" s="75">
        <v>0</v>
      </c>
      <c r="P2726" s="75">
        <v>0</v>
      </c>
      <c r="Q2726" s="75">
        <v>0.25</v>
      </c>
      <c r="R2726" s="75">
        <v>0</v>
      </c>
      <c r="S2726" s="75">
        <v>0</v>
      </c>
      <c r="T2726" s="75">
        <v>85.515009375166798</v>
      </c>
      <c r="U2726" s="75"/>
      <c r="V2726" s="75"/>
      <c r="W2726" s="75"/>
      <c r="X2726" s="75"/>
      <c r="Y2726" s="75"/>
      <c r="Z2726" s="75"/>
      <c r="AA2726" s="75"/>
      <c r="AB2726" s="75"/>
      <c r="AC2726" s="75"/>
      <c r="AD2726" s="75"/>
      <c r="AE2726" s="75"/>
      <c r="AF2726" s="75"/>
      <c r="AG2726" s="75"/>
      <c r="AH2726" s="75"/>
      <c r="AI2726" s="75"/>
      <c r="AJ2726" s="75"/>
      <c r="AK2726" s="75"/>
      <c r="AL2726" s="75"/>
      <c r="AM2726" s="75"/>
      <c r="AN2726" s="75"/>
      <c r="AO2726" s="75"/>
    </row>
    <row r="2727" spans="2:41" x14ac:dyDescent="0.25">
      <c r="B2727" s="45">
        <v>169</v>
      </c>
      <c r="C2727" s="70">
        <v>43055</v>
      </c>
      <c r="D2727">
        <v>0</v>
      </c>
      <c r="E2727">
        <v>3.4474502760000001</v>
      </c>
      <c r="F2727" s="75">
        <v>0</v>
      </c>
      <c r="G2727" s="75">
        <v>5.0000000000000001E-3</v>
      </c>
      <c r="H2727" s="75">
        <v>0</v>
      </c>
      <c r="I2727" s="75">
        <v>1.05</v>
      </c>
      <c r="J2727" s="75">
        <v>3.6198227898000002</v>
      </c>
      <c r="K2727" s="75">
        <v>0</v>
      </c>
      <c r="L2727" s="75">
        <v>37.5</v>
      </c>
      <c r="M2727" s="75">
        <v>18.75</v>
      </c>
      <c r="N2727" s="75">
        <v>0</v>
      </c>
      <c r="O2727" s="75">
        <v>0</v>
      </c>
      <c r="P2727" s="75">
        <v>0</v>
      </c>
      <c r="Q2727" s="75">
        <v>0.25</v>
      </c>
      <c r="R2727" s="75">
        <v>0</v>
      </c>
      <c r="S2727" s="75">
        <v>0</v>
      </c>
      <c r="T2727" s="75">
        <v>85.515009375166798</v>
      </c>
      <c r="U2727" s="75"/>
      <c r="V2727" s="75"/>
      <c r="W2727" s="75"/>
      <c r="X2727" s="75"/>
      <c r="Y2727" s="75"/>
      <c r="Z2727" s="75"/>
      <c r="AA2727" s="75"/>
      <c r="AB2727" s="75"/>
      <c r="AC2727" s="75"/>
      <c r="AD2727" s="75"/>
      <c r="AE2727" s="75"/>
      <c r="AF2727" s="75"/>
      <c r="AG2727" s="75"/>
      <c r="AH2727" s="75"/>
      <c r="AI2727" s="75"/>
      <c r="AJ2727" s="75"/>
      <c r="AK2727" s="75"/>
      <c r="AL2727" s="75"/>
      <c r="AM2727" s="75"/>
      <c r="AN2727" s="75"/>
      <c r="AO2727" s="75"/>
    </row>
    <row r="2728" spans="2:41" x14ac:dyDescent="0.25">
      <c r="B2728" s="45">
        <v>170</v>
      </c>
      <c r="C2728" s="70">
        <v>43056</v>
      </c>
      <c r="D2728">
        <v>0</v>
      </c>
      <c r="E2728">
        <v>3.4259262669999999</v>
      </c>
      <c r="F2728" s="75">
        <v>0</v>
      </c>
      <c r="G2728" s="75">
        <v>5.0000000000000001E-3</v>
      </c>
      <c r="H2728" s="75">
        <v>0</v>
      </c>
      <c r="I2728" s="75">
        <v>1.05</v>
      </c>
      <c r="J2728" s="75">
        <v>3.59722258035</v>
      </c>
      <c r="K2728" s="75">
        <v>0</v>
      </c>
      <c r="L2728" s="75">
        <v>37.5</v>
      </c>
      <c r="M2728" s="75">
        <v>18.75</v>
      </c>
      <c r="N2728" s="75">
        <v>0</v>
      </c>
      <c r="O2728" s="75">
        <v>0</v>
      </c>
      <c r="P2728" s="75">
        <v>0</v>
      </c>
      <c r="Q2728" s="75">
        <v>0.25</v>
      </c>
      <c r="R2728" s="75">
        <v>0</v>
      </c>
      <c r="S2728" s="75">
        <v>0</v>
      </c>
      <c r="T2728" s="75">
        <v>85.515009375166798</v>
      </c>
      <c r="U2728" s="75"/>
      <c r="V2728" s="75"/>
      <c r="W2728" s="75"/>
      <c r="X2728" s="75"/>
      <c r="Y2728" s="75"/>
      <c r="Z2728" s="75"/>
      <c r="AA2728" s="75"/>
      <c r="AB2728" s="75"/>
      <c r="AC2728" s="75"/>
      <c r="AD2728" s="75"/>
      <c r="AE2728" s="75"/>
      <c r="AF2728" s="75"/>
      <c r="AG2728" s="75"/>
      <c r="AH2728" s="75"/>
      <c r="AI2728" s="75"/>
      <c r="AJ2728" s="75"/>
      <c r="AK2728" s="75"/>
      <c r="AL2728" s="75"/>
      <c r="AM2728" s="75"/>
      <c r="AN2728" s="75"/>
      <c r="AO2728" s="75"/>
    </row>
    <row r="2729" spans="2:41" x14ac:dyDescent="0.25">
      <c r="B2729" s="45">
        <v>171</v>
      </c>
      <c r="C2729" s="70">
        <v>43057</v>
      </c>
      <c r="D2729">
        <v>0</v>
      </c>
      <c r="E2729">
        <v>3.4101301049999999</v>
      </c>
      <c r="F2729" s="75">
        <v>0</v>
      </c>
      <c r="G2729" s="75">
        <v>5.0000000000000001E-3</v>
      </c>
      <c r="H2729" s="75">
        <v>0</v>
      </c>
      <c r="I2729" s="75">
        <v>1.05</v>
      </c>
      <c r="J2729" s="75">
        <v>3.58063661025</v>
      </c>
      <c r="K2729" s="75">
        <v>0</v>
      </c>
      <c r="L2729" s="75">
        <v>37.5</v>
      </c>
      <c r="M2729" s="75">
        <v>18.75</v>
      </c>
      <c r="N2729" s="75">
        <v>0</v>
      </c>
      <c r="O2729" s="75">
        <v>0</v>
      </c>
      <c r="P2729" s="75">
        <v>0</v>
      </c>
      <c r="Q2729" s="75">
        <v>0.25</v>
      </c>
      <c r="R2729" s="75">
        <v>0</v>
      </c>
      <c r="S2729" s="75">
        <v>0</v>
      </c>
      <c r="T2729" s="75">
        <v>85.515009375166798</v>
      </c>
      <c r="U2729" s="75"/>
      <c r="V2729" s="75"/>
      <c r="W2729" s="75"/>
      <c r="X2729" s="75"/>
      <c r="Y2729" s="75"/>
      <c r="Z2729" s="75"/>
      <c r="AA2729" s="75"/>
      <c r="AB2729" s="75"/>
      <c r="AC2729" s="75"/>
      <c r="AD2729" s="75"/>
      <c r="AE2729" s="75"/>
      <c r="AF2729" s="75"/>
      <c r="AG2729" s="75"/>
      <c r="AH2729" s="75"/>
      <c r="AI2729" s="75"/>
      <c r="AJ2729" s="75"/>
      <c r="AK2729" s="75"/>
      <c r="AL2729" s="75"/>
      <c r="AM2729" s="75"/>
      <c r="AN2729" s="75"/>
      <c r="AO2729" s="75"/>
    </row>
    <row r="2730" spans="2:41" x14ac:dyDescent="0.25">
      <c r="B2730" s="45">
        <v>172</v>
      </c>
      <c r="C2730" s="70">
        <v>43058</v>
      </c>
      <c r="D2730">
        <v>0</v>
      </c>
      <c r="E2730">
        <v>3.3854246269999999</v>
      </c>
      <c r="F2730" s="75">
        <v>0</v>
      </c>
      <c r="G2730" s="75">
        <v>5.0000000000000001E-3</v>
      </c>
      <c r="H2730" s="75">
        <v>0</v>
      </c>
      <c r="I2730" s="75">
        <v>1.05</v>
      </c>
      <c r="J2730" s="75">
        <v>3.5546958583500001</v>
      </c>
      <c r="K2730" s="75">
        <v>0</v>
      </c>
      <c r="L2730" s="75">
        <v>37.5</v>
      </c>
      <c r="M2730" s="75">
        <v>18.75</v>
      </c>
      <c r="N2730" s="75">
        <v>0</v>
      </c>
      <c r="O2730" s="75">
        <v>0</v>
      </c>
      <c r="P2730" s="75">
        <v>0</v>
      </c>
      <c r="Q2730" s="75">
        <v>0.25</v>
      </c>
      <c r="R2730" s="75">
        <v>0</v>
      </c>
      <c r="S2730" s="75">
        <v>0</v>
      </c>
      <c r="T2730" s="75">
        <v>85.515009375166798</v>
      </c>
      <c r="U2730" s="75"/>
      <c r="V2730" s="75"/>
      <c r="W2730" s="75"/>
      <c r="X2730" s="75"/>
      <c r="Y2730" s="75"/>
      <c r="Z2730" s="75"/>
      <c r="AA2730" s="75"/>
      <c r="AB2730" s="75"/>
      <c r="AC2730" s="75"/>
      <c r="AD2730" s="75"/>
      <c r="AE2730" s="75"/>
      <c r="AF2730" s="75"/>
      <c r="AG2730" s="75"/>
      <c r="AH2730" s="75"/>
      <c r="AI2730" s="75"/>
      <c r="AJ2730" s="75"/>
      <c r="AK2730" s="75"/>
      <c r="AL2730" s="75"/>
      <c r="AM2730" s="75"/>
      <c r="AN2730" s="75"/>
      <c r="AO2730" s="75"/>
    </row>
    <row r="2731" spans="2:41" x14ac:dyDescent="0.25">
      <c r="B2731" s="45">
        <v>173</v>
      </c>
      <c r="C2731" s="70">
        <v>43059</v>
      </c>
      <c r="D2731">
        <v>0</v>
      </c>
      <c r="E2731">
        <v>3.313382453</v>
      </c>
      <c r="F2731" s="75">
        <v>0</v>
      </c>
      <c r="G2731" s="75">
        <v>5.0000000000000001E-3</v>
      </c>
      <c r="H2731" s="75">
        <v>0</v>
      </c>
      <c r="I2731" s="75">
        <v>1.05</v>
      </c>
      <c r="J2731" s="75">
        <v>3.4790515756499998</v>
      </c>
      <c r="K2731" s="75">
        <v>0</v>
      </c>
      <c r="L2731" s="75">
        <v>37.5</v>
      </c>
      <c r="M2731" s="75">
        <v>18.75</v>
      </c>
      <c r="N2731" s="75">
        <v>0</v>
      </c>
      <c r="O2731" s="75">
        <v>0</v>
      </c>
      <c r="P2731" s="75">
        <v>0</v>
      </c>
      <c r="Q2731" s="75">
        <v>0.25</v>
      </c>
      <c r="R2731" s="75">
        <v>0</v>
      </c>
      <c r="S2731" s="75">
        <v>0</v>
      </c>
      <c r="T2731" s="75">
        <v>85.515009375166798</v>
      </c>
      <c r="U2731" s="75"/>
      <c r="V2731" s="75"/>
      <c r="W2731" s="75"/>
      <c r="X2731" s="75"/>
      <c r="Y2731" s="75"/>
      <c r="Z2731" s="75"/>
      <c r="AA2731" s="75"/>
      <c r="AB2731" s="75"/>
      <c r="AC2731" s="75"/>
      <c r="AD2731" s="75"/>
      <c r="AE2731" s="75"/>
      <c r="AF2731" s="75"/>
      <c r="AG2731" s="75"/>
      <c r="AH2731" s="75"/>
      <c r="AI2731" s="75"/>
      <c r="AJ2731" s="75"/>
      <c r="AK2731" s="75"/>
      <c r="AL2731" s="75"/>
      <c r="AM2731" s="75"/>
      <c r="AN2731" s="75"/>
      <c r="AO2731" s="75"/>
    </row>
    <row r="2732" spans="2:41" x14ac:dyDescent="0.25">
      <c r="B2732" s="45">
        <v>174</v>
      </c>
      <c r="C2732" s="70">
        <v>43060</v>
      </c>
      <c r="D2732">
        <v>0</v>
      </c>
      <c r="E2732">
        <v>3.1466185420000001</v>
      </c>
      <c r="F2732" s="75">
        <v>0</v>
      </c>
      <c r="G2732" s="75">
        <v>5.0000000000000001E-3</v>
      </c>
      <c r="H2732" s="75">
        <v>0</v>
      </c>
      <c r="I2732" s="75">
        <v>1.05</v>
      </c>
      <c r="J2732" s="75">
        <v>3.3039494691</v>
      </c>
      <c r="K2732" s="75">
        <v>0</v>
      </c>
      <c r="L2732" s="75">
        <v>37.5</v>
      </c>
      <c r="M2732" s="75">
        <v>18.75</v>
      </c>
      <c r="N2732" s="75">
        <v>0</v>
      </c>
      <c r="O2732" s="75">
        <v>0</v>
      </c>
      <c r="P2732" s="75">
        <v>0</v>
      </c>
      <c r="Q2732" s="75">
        <v>0.25</v>
      </c>
      <c r="R2732" s="75">
        <v>0</v>
      </c>
      <c r="S2732" s="75">
        <v>0</v>
      </c>
      <c r="T2732" s="75">
        <v>85.515009375166798</v>
      </c>
      <c r="U2732" s="75"/>
      <c r="V2732" s="75"/>
      <c r="W2732" s="75"/>
      <c r="X2732" s="75"/>
      <c r="Y2732" s="75"/>
      <c r="Z2732" s="75"/>
      <c r="AA2732" s="75"/>
      <c r="AB2732" s="75"/>
      <c r="AC2732" s="75"/>
      <c r="AD2732" s="75"/>
      <c r="AE2732" s="75"/>
      <c r="AF2732" s="75"/>
      <c r="AG2732" s="75"/>
      <c r="AH2732" s="75"/>
      <c r="AI2732" s="75"/>
      <c r="AJ2732" s="75"/>
      <c r="AK2732" s="75"/>
      <c r="AL2732" s="75"/>
      <c r="AM2732" s="75"/>
      <c r="AN2732" s="75"/>
      <c r="AO2732" s="75"/>
    </row>
    <row r="2733" spans="2:41" x14ac:dyDescent="0.25">
      <c r="B2733" s="45">
        <v>175</v>
      </c>
      <c r="C2733" s="70">
        <v>43061</v>
      </c>
      <c r="D2733">
        <v>0</v>
      </c>
      <c r="E2733">
        <v>3.021881783</v>
      </c>
      <c r="F2733" s="75">
        <v>0</v>
      </c>
      <c r="G2733" s="75">
        <v>5.0000000000000001E-3</v>
      </c>
      <c r="H2733" s="75">
        <v>0</v>
      </c>
      <c r="I2733" s="75">
        <v>1.05</v>
      </c>
      <c r="J2733" s="75">
        <v>3.1729758721499999</v>
      </c>
      <c r="K2733" s="75">
        <v>0</v>
      </c>
      <c r="L2733" s="75">
        <v>37.5</v>
      </c>
      <c r="M2733" s="75">
        <v>18.75</v>
      </c>
      <c r="N2733" s="75">
        <v>0</v>
      </c>
      <c r="O2733" s="75">
        <v>0</v>
      </c>
      <c r="P2733" s="75">
        <v>0</v>
      </c>
      <c r="Q2733" s="75">
        <v>0.25</v>
      </c>
      <c r="R2733" s="75">
        <v>0</v>
      </c>
      <c r="S2733" s="75">
        <v>0</v>
      </c>
      <c r="T2733" s="75">
        <v>85.515009375166798</v>
      </c>
      <c r="U2733" s="75"/>
      <c r="V2733" s="75"/>
      <c r="W2733" s="75"/>
      <c r="X2733" s="75"/>
      <c r="Y2733" s="75"/>
      <c r="Z2733" s="75"/>
      <c r="AA2733" s="75"/>
      <c r="AB2733" s="75"/>
      <c r="AC2733" s="75"/>
      <c r="AD2733" s="75"/>
      <c r="AE2733" s="75"/>
      <c r="AF2733" s="75"/>
      <c r="AG2733" s="75"/>
      <c r="AH2733" s="75"/>
      <c r="AI2733" s="75"/>
      <c r="AJ2733" s="75"/>
      <c r="AK2733" s="75"/>
      <c r="AL2733" s="75"/>
      <c r="AM2733" s="75"/>
      <c r="AN2733" s="75"/>
      <c r="AO2733" s="75"/>
    </row>
    <row r="2734" spans="2:41" x14ac:dyDescent="0.25">
      <c r="B2734" s="45">
        <v>176</v>
      </c>
      <c r="C2734" s="70">
        <v>43062</v>
      </c>
      <c r="D2734">
        <v>0</v>
      </c>
      <c r="E2734">
        <v>2.917082036</v>
      </c>
      <c r="F2734" s="75">
        <v>0</v>
      </c>
      <c r="G2734" s="75">
        <v>5.0000000000000001E-3</v>
      </c>
      <c r="H2734" s="75">
        <v>0</v>
      </c>
      <c r="I2734" s="75">
        <v>1.05</v>
      </c>
      <c r="J2734" s="75">
        <v>3.0629361378</v>
      </c>
      <c r="K2734" s="75">
        <v>0</v>
      </c>
      <c r="L2734" s="75">
        <v>37.5</v>
      </c>
      <c r="M2734" s="75">
        <v>18.75</v>
      </c>
      <c r="N2734" s="75">
        <v>0</v>
      </c>
      <c r="O2734" s="75">
        <v>0</v>
      </c>
      <c r="P2734" s="75">
        <v>0</v>
      </c>
      <c r="Q2734" s="75">
        <v>0.25</v>
      </c>
      <c r="R2734" s="75">
        <v>0</v>
      </c>
      <c r="S2734" s="75">
        <v>0</v>
      </c>
      <c r="T2734" s="75">
        <v>85.515009375166798</v>
      </c>
      <c r="U2734" s="75"/>
      <c r="V2734" s="75"/>
      <c r="W2734" s="75"/>
      <c r="X2734" s="75"/>
      <c r="Y2734" s="75"/>
      <c r="Z2734" s="75"/>
      <c r="AA2734" s="75"/>
      <c r="AB2734" s="75"/>
      <c r="AC2734" s="75"/>
      <c r="AD2734" s="75"/>
      <c r="AE2734" s="75"/>
      <c r="AF2734" s="75"/>
      <c r="AG2734" s="75"/>
      <c r="AH2734" s="75"/>
      <c r="AI2734" s="75"/>
      <c r="AJ2734" s="75"/>
      <c r="AK2734" s="75"/>
      <c r="AL2734" s="75"/>
      <c r="AM2734" s="75"/>
      <c r="AN2734" s="75"/>
      <c r="AO2734" s="75"/>
    </row>
    <row r="2735" spans="2:41" x14ac:dyDescent="0.25">
      <c r="B2735" s="45">
        <v>177</v>
      </c>
      <c r="C2735" s="70">
        <v>43063</v>
      </c>
      <c r="D2735">
        <v>0</v>
      </c>
      <c r="E2735">
        <v>2.849706544</v>
      </c>
      <c r="F2735" s="75">
        <v>0</v>
      </c>
      <c r="G2735" s="75">
        <v>5.0000000000000001E-3</v>
      </c>
      <c r="H2735" s="75">
        <v>0</v>
      </c>
      <c r="I2735" s="75">
        <v>1.05</v>
      </c>
      <c r="J2735" s="75">
        <v>2.9921918712000002</v>
      </c>
      <c r="K2735" s="75">
        <v>0</v>
      </c>
      <c r="L2735" s="75">
        <v>37.5</v>
      </c>
      <c r="M2735" s="75">
        <v>18.75</v>
      </c>
      <c r="N2735" s="75">
        <v>0</v>
      </c>
      <c r="O2735" s="75">
        <v>0</v>
      </c>
      <c r="P2735" s="75">
        <v>0</v>
      </c>
      <c r="Q2735" s="75">
        <v>0.25</v>
      </c>
      <c r="R2735" s="75">
        <v>0</v>
      </c>
      <c r="S2735" s="75">
        <v>0</v>
      </c>
      <c r="T2735" s="75">
        <v>85.515009375166798</v>
      </c>
      <c r="U2735" s="75"/>
      <c r="V2735" s="75"/>
      <c r="W2735" s="75"/>
      <c r="X2735" s="75"/>
      <c r="Y2735" s="75"/>
      <c r="Z2735" s="75"/>
      <c r="AA2735" s="75"/>
      <c r="AB2735" s="75"/>
      <c r="AC2735" s="75"/>
      <c r="AD2735" s="75"/>
      <c r="AE2735" s="75"/>
      <c r="AF2735" s="75"/>
      <c r="AG2735" s="75"/>
      <c r="AH2735" s="75"/>
      <c r="AI2735" s="75"/>
      <c r="AJ2735" s="75"/>
      <c r="AK2735" s="75"/>
      <c r="AL2735" s="75"/>
      <c r="AM2735" s="75"/>
      <c r="AN2735" s="75"/>
      <c r="AO2735" s="75"/>
    </row>
    <row r="2736" spans="2:41" x14ac:dyDescent="0.25">
      <c r="B2736" s="45">
        <v>178</v>
      </c>
      <c r="C2736" s="70">
        <v>43064</v>
      </c>
      <c r="D2736">
        <v>0</v>
      </c>
      <c r="E2736">
        <v>2.889585045</v>
      </c>
      <c r="F2736" s="75">
        <v>0</v>
      </c>
      <c r="G2736" s="75">
        <v>5.0000000000000001E-3</v>
      </c>
      <c r="H2736" s="75">
        <v>0</v>
      </c>
      <c r="I2736" s="75">
        <v>1.05</v>
      </c>
      <c r="J2736" s="75">
        <v>3.03406429725</v>
      </c>
      <c r="K2736" s="75">
        <v>0</v>
      </c>
      <c r="L2736" s="75">
        <v>37.5</v>
      </c>
      <c r="M2736" s="75">
        <v>18.75</v>
      </c>
      <c r="N2736" s="75">
        <v>0</v>
      </c>
      <c r="O2736" s="75">
        <v>0</v>
      </c>
      <c r="P2736" s="75">
        <v>0</v>
      </c>
      <c r="Q2736" s="75">
        <v>0.25</v>
      </c>
      <c r="R2736" s="75">
        <v>0</v>
      </c>
      <c r="S2736" s="75">
        <v>0</v>
      </c>
      <c r="T2736" s="75">
        <v>85.515009375166798</v>
      </c>
      <c r="U2736" s="75"/>
      <c r="V2736" s="75"/>
      <c r="W2736" s="75"/>
      <c r="X2736" s="75"/>
      <c r="Y2736" s="75"/>
      <c r="Z2736" s="75"/>
      <c r="AA2736" s="75"/>
      <c r="AB2736" s="75"/>
      <c r="AC2736" s="75"/>
      <c r="AD2736" s="75"/>
      <c r="AE2736" s="75"/>
      <c r="AF2736" s="75"/>
      <c r="AG2736" s="75"/>
      <c r="AH2736" s="75"/>
      <c r="AI2736" s="75"/>
      <c r="AJ2736" s="75"/>
      <c r="AK2736" s="75"/>
      <c r="AL2736" s="75"/>
      <c r="AM2736" s="75"/>
      <c r="AN2736" s="75"/>
      <c r="AO2736" s="75"/>
    </row>
    <row r="2737" spans="2:41" x14ac:dyDescent="0.25">
      <c r="B2737" s="45">
        <v>179</v>
      </c>
      <c r="C2737" s="70">
        <v>43065</v>
      </c>
      <c r="D2737">
        <v>0</v>
      </c>
      <c r="E2737">
        <v>2.9973775410000001</v>
      </c>
      <c r="F2737" s="75">
        <v>0</v>
      </c>
      <c r="G2737" s="75">
        <v>5.0000000000000001E-3</v>
      </c>
      <c r="H2737" s="75">
        <v>0</v>
      </c>
      <c r="I2737" s="75">
        <v>1.05</v>
      </c>
      <c r="J2737" s="75">
        <v>3.1472464180499999</v>
      </c>
      <c r="K2737" s="75">
        <v>0</v>
      </c>
      <c r="L2737" s="75">
        <v>37.5</v>
      </c>
      <c r="M2737" s="75">
        <v>18.75</v>
      </c>
      <c r="N2737" s="75">
        <v>0</v>
      </c>
      <c r="O2737" s="75">
        <v>0</v>
      </c>
      <c r="P2737" s="75">
        <v>0</v>
      </c>
      <c r="Q2737" s="75">
        <v>0.25</v>
      </c>
      <c r="R2737" s="75">
        <v>0</v>
      </c>
      <c r="S2737" s="75">
        <v>0</v>
      </c>
      <c r="T2737" s="75">
        <v>85.515009375166798</v>
      </c>
      <c r="U2737" s="75"/>
      <c r="V2737" s="75"/>
      <c r="W2737" s="75"/>
      <c r="X2737" s="75"/>
      <c r="Y2737" s="75"/>
      <c r="Z2737" s="75"/>
      <c r="AA2737" s="75"/>
      <c r="AB2737" s="75"/>
      <c r="AC2737" s="75"/>
      <c r="AD2737" s="75"/>
      <c r="AE2737" s="75"/>
      <c r="AF2737" s="75"/>
      <c r="AG2737" s="75"/>
      <c r="AH2737" s="75"/>
      <c r="AI2737" s="75"/>
      <c r="AJ2737" s="75"/>
      <c r="AK2737" s="75"/>
      <c r="AL2737" s="75"/>
      <c r="AM2737" s="75"/>
      <c r="AN2737" s="75"/>
      <c r="AO2737" s="75"/>
    </row>
    <row r="2738" spans="2:41" x14ac:dyDescent="0.25">
      <c r="B2738" s="45">
        <v>180</v>
      </c>
      <c r="C2738" s="70">
        <v>43066</v>
      </c>
      <c r="D2738">
        <v>0</v>
      </c>
      <c r="E2738">
        <v>3.0605220950000001</v>
      </c>
      <c r="F2738" s="75">
        <v>0</v>
      </c>
      <c r="G2738" s="75">
        <v>5.0000000000000001E-3</v>
      </c>
      <c r="H2738" s="75">
        <v>0</v>
      </c>
      <c r="I2738" s="75">
        <v>1.05</v>
      </c>
      <c r="J2738" s="75">
        <v>3.2135481997499999</v>
      </c>
      <c r="K2738" s="75">
        <v>0</v>
      </c>
      <c r="L2738" s="75">
        <v>37.5</v>
      </c>
      <c r="M2738" s="75">
        <v>18.75</v>
      </c>
      <c r="N2738" s="75">
        <v>0</v>
      </c>
      <c r="O2738" s="75">
        <v>0</v>
      </c>
      <c r="P2738" s="75">
        <v>0</v>
      </c>
      <c r="Q2738" s="75">
        <v>0.25</v>
      </c>
      <c r="R2738" s="75">
        <v>0</v>
      </c>
      <c r="S2738" s="75">
        <v>0</v>
      </c>
      <c r="T2738" s="75">
        <v>85.515009375166798</v>
      </c>
      <c r="U2738" s="75"/>
      <c r="V2738" s="75"/>
      <c r="W2738" s="75"/>
      <c r="X2738" s="75"/>
      <c r="Y2738" s="75"/>
      <c r="Z2738" s="75"/>
      <c r="AA2738" s="75"/>
      <c r="AB2738" s="75"/>
      <c r="AC2738" s="75"/>
      <c r="AD2738" s="75"/>
      <c r="AE2738" s="75"/>
      <c r="AF2738" s="75"/>
      <c r="AG2738" s="75"/>
      <c r="AH2738" s="75"/>
      <c r="AI2738" s="75"/>
      <c r="AJ2738" s="75"/>
      <c r="AK2738" s="75"/>
      <c r="AL2738" s="75"/>
      <c r="AM2738" s="75"/>
      <c r="AN2738" s="75"/>
      <c r="AO2738" s="75"/>
    </row>
    <row r="2739" spans="2:41" x14ac:dyDescent="0.25">
      <c r="B2739" s="45">
        <v>181</v>
      </c>
      <c r="C2739" s="70">
        <v>43067</v>
      </c>
      <c r="D2739">
        <v>0</v>
      </c>
      <c r="E2739">
        <v>3.0773578000000001</v>
      </c>
      <c r="F2739" s="75">
        <v>0</v>
      </c>
      <c r="G2739" s="75">
        <v>5.0000000000000001E-3</v>
      </c>
      <c r="H2739" s="75">
        <v>0</v>
      </c>
      <c r="I2739" s="75">
        <v>1.05</v>
      </c>
      <c r="J2739" s="75">
        <v>3.23122569</v>
      </c>
      <c r="K2739" s="75">
        <v>0</v>
      </c>
      <c r="L2739" s="75">
        <v>37.5</v>
      </c>
      <c r="M2739" s="75">
        <v>18.75</v>
      </c>
      <c r="N2739" s="75">
        <v>0</v>
      </c>
      <c r="O2739" s="75">
        <v>0</v>
      </c>
      <c r="P2739" s="75">
        <v>0</v>
      </c>
      <c r="Q2739" s="75">
        <v>0.25</v>
      </c>
      <c r="R2739" s="75">
        <v>0</v>
      </c>
      <c r="S2739" s="75">
        <v>0</v>
      </c>
      <c r="T2739" s="75">
        <v>85.515009375166798</v>
      </c>
      <c r="U2739" s="75"/>
      <c r="V2739" s="75"/>
      <c r="W2739" s="75"/>
      <c r="X2739" s="75"/>
      <c r="Y2739" s="75"/>
      <c r="Z2739" s="75"/>
      <c r="AA2739" s="75"/>
      <c r="AB2739" s="75"/>
      <c r="AC2739" s="75"/>
      <c r="AD2739" s="75"/>
      <c r="AE2739" s="75"/>
      <c r="AF2739" s="75"/>
      <c r="AG2739" s="75"/>
      <c r="AH2739" s="75"/>
      <c r="AI2739" s="75"/>
      <c r="AJ2739" s="75"/>
      <c r="AK2739" s="75"/>
      <c r="AL2739" s="75"/>
      <c r="AM2739" s="75"/>
      <c r="AN2739" s="75"/>
      <c r="AO2739" s="75"/>
    </row>
    <row r="2740" spans="2:41" x14ac:dyDescent="0.25">
      <c r="B2740" s="45">
        <v>182</v>
      </c>
      <c r="C2740" s="70">
        <v>43068</v>
      </c>
      <c r="D2740">
        <v>0</v>
      </c>
      <c r="E2740">
        <v>3.0777413789999999</v>
      </c>
      <c r="F2740" s="75">
        <v>0</v>
      </c>
      <c r="G2740" s="75">
        <v>5.0000000000000001E-3</v>
      </c>
      <c r="H2740" s="75">
        <v>0</v>
      </c>
      <c r="I2740" s="75">
        <v>1.05</v>
      </c>
      <c r="J2740" s="75">
        <v>3.2316284479499999</v>
      </c>
      <c r="K2740" s="75">
        <v>0</v>
      </c>
      <c r="L2740" s="75">
        <v>37.5</v>
      </c>
      <c r="M2740" s="75">
        <v>18.75</v>
      </c>
      <c r="N2740" s="75">
        <v>0</v>
      </c>
      <c r="O2740" s="75">
        <v>0</v>
      </c>
      <c r="P2740" s="75">
        <v>0</v>
      </c>
      <c r="Q2740" s="75">
        <v>0.25</v>
      </c>
      <c r="R2740" s="75">
        <v>0</v>
      </c>
      <c r="S2740" s="75">
        <v>0</v>
      </c>
      <c r="T2740" s="75">
        <v>85.515009375166798</v>
      </c>
      <c r="U2740" s="75"/>
      <c r="V2740" s="75"/>
      <c r="W2740" s="75"/>
      <c r="X2740" s="75"/>
      <c r="Y2740" s="75"/>
      <c r="Z2740" s="75"/>
      <c r="AA2740" s="75"/>
      <c r="AB2740" s="75"/>
      <c r="AC2740" s="75"/>
      <c r="AD2740" s="75"/>
      <c r="AE2740" s="75"/>
      <c r="AF2740" s="75"/>
      <c r="AG2740" s="75"/>
      <c r="AH2740" s="75"/>
      <c r="AI2740" s="75"/>
      <c r="AJ2740" s="75"/>
      <c r="AK2740" s="75"/>
      <c r="AL2740" s="75"/>
      <c r="AM2740" s="75"/>
      <c r="AN2740" s="75"/>
      <c r="AO2740" s="75"/>
    </row>
    <row r="2741" spans="2:41" x14ac:dyDescent="0.25">
      <c r="B2741" s="45">
        <v>183</v>
      </c>
      <c r="C2741" s="70">
        <v>43069</v>
      </c>
      <c r="D2741">
        <v>0</v>
      </c>
      <c r="E2741">
        <v>3.035700726</v>
      </c>
      <c r="F2741" s="75">
        <v>0</v>
      </c>
      <c r="G2741" s="75">
        <v>5.0000000000000001E-3</v>
      </c>
      <c r="H2741" s="75">
        <v>0</v>
      </c>
      <c r="I2741" s="75">
        <v>1.05</v>
      </c>
      <c r="J2741" s="75">
        <v>3.1874857623000001</v>
      </c>
      <c r="K2741" s="75">
        <v>0</v>
      </c>
      <c r="L2741" s="75">
        <v>37.5</v>
      </c>
      <c r="M2741" s="75">
        <v>18.75</v>
      </c>
      <c r="N2741" s="75">
        <v>0</v>
      </c>
      <c r="O2741" s="75">
        <v>0</v>
      </c>
      <c r="P2741" s="75">
        <v>0</v>
      </c>
      <c r="Q2741" s="75">
        <v>0.25</v>
      </c>
      <c r="R2741" s="75">
        <v>0</v>
      </c>
      <c r="S2741" s="75">
        <v>0</v>
      </c>
      <c r="T2741" s="75">
        <v>85.515009375166798</v>
      </c>
      <c r="U2741" s="75"/>
      <c r="V2741" s="75"/>
      <c r="W2741" s="75"/>
      <c r="X2741" s="75"/>
      <c r="Y2741" s="75"/>
      <c r="Z2741" s="75"/>
      <c r="AA2741" s="75"/>
      <c r="AB2741" s="75"/>
      <c r="AC2741" s="75"/>
      <c r="AD2741" s="75"/>
      <c r="AE2741" s="75"/>
      <c r="AF2741" s="75"/>
      <c r="AG2741" s="75"/>
      <c r="AH2741" s="75"/>
      <c r="AI2741" s="75"/>
      <c r="AJ2741" s="75"/>
      <c r="AK2741" s="75"/>
      <c r="AL2741" s="75"/>
      <c r="AM2741" s="75"/>
      <c r="AN2741" s="75"/>
      <c r="AO2741" s="75"/>
    </row>
    <row r="2742" spans="2:41" x14ac:dyDescent="0.25">
      <c r="B2742" s="45">
        <v>184</v>
      </c>
      <c r="C2742" s="70">
        <v>43070</v>
      </c>
      <c r="D2742">
        <v>0</v>
      </c>
      <c r="E2742">
        <v>3.0134960820000001</v>
      </c>
      <c r="F2742" s="75">
        <v>0</v>
      </c>
      <c r="G2742" s="75">
        <v>5.0000000000000001E-3</v>
      </c>
      <c r="H2742" s="75">
        <v>0</v>
      </c>
      <c r="I2742" s="75">
        <v>1.05</v>
      </c>
      <c r="J2742" s="75">
        <v>3.1641708861</v>
      </c>
      <c r="K2742" s="75">
        <v>0</v>
      </c>
      <c r="L2742" s="75">
        <v>37.5</v>
      </c>
      <c r="M2742" s="75">
        <v>18.75</v>
      </c>
      <c r="N2742" s="75">
        <v>0</v>
      </c>
      <c r="O2742" s="75">
        <v>0</v>
      </c>
      <c r="P2742" s="75">
        <v>0</v>
      </c>
      <c r="Q2742" s="75">
        <v>0.25</v>
      </c>
      <c r="R2742" s="75">
        <v>0</v>
      </c>
      <c r="S2742" s="75">
        <v>0</v>
      </c>
      <c r="T2742" s="75">
        <v>85.515009375166798</v>
      </c>
      <c r="U2742" s="75"/>
      <c r="V2742" s="75"/>
      <c r="W2742" s="75"/>
      <c r="X2742" s="75"/>
      <c r="Y2742" s="75"/>
      <c r="Z2742" s="75"/>
      <c r="AA2742" s="75"/>
      <c r="AB2742" s="75"/>
      <c r="AC2742" s="75"/>
      <c r="AD2742" s="75"/>
      <c r="AE2742" s="75"/>
      <c r="AF2742" s="75"/>
      <c r="AG2742" s="75"/>
      <c r="AH2742" s="75"/>
      <c r="AI2742" s="75"/>
      <c r="AJ2742" s="75"/>
      <c r="AK2742" s="75"/>
      <c r="AL2742" s="75"/>
      <c r="AM2742" s="75"/>
      <c r="AN2742" s="75"/>
      <c r="AO2742" s="75"/>
    </row>
    <row r="2743" spans="2:41" x14ac:dyDescent="0.25">
      <c r="B2743" s="45">
        <v>185</v>
      </c>
      <c r="C2743" s="70">
        <v>43071</v>
      </c>
      <c r="D2743">
        <v>0</v>
      </c>
      <c r="E2743">
        <v>3.0213985440000002</v>
      </c>
      <c r="F2743" s="75">
        <v>0</v>
      </c>
      <c r="G2743" s="75">
        <v>5.0000000000000001E-3</v>
      </c>
      <c r="H2743" s="75">
        <v>0</v>
      </c>
      <c r="I2743" s="75">
        <v>1.05</v>
      </c>
      <c r="J2743" s="75">
        <v>3.1724684712000002</v>
      </c>
      <c r="K2743" s="75">
        <v>0</v>
      </c>
      <c r="L2743" s="75">
        <v>37.5</v>
      </c>
      <c r="M2743" s="75">
        <v>18.75</v>
      </c>
      <c r="N2743" s="75">
        <v>0</v>
      </c>
      <c r="O2743" s="75">
        <v>0</v>
      </c>
      <c r="P2743" s="75">
        <v>0</v>
      </c>
      <c r="Q2743" s="75">
        <v>0.25</v>
      </c>
      <c r="R2743" s="75">
        <v>0</v>
      </c>
      <c r="S2743" s="75">
        <v>0</v>
      </c>
      <c r="T2743" s="75">
        <v>85.515009375166798</v>
      </c>
      <c r="U2743" s="75"/>
      <c r="V2743" s="75"/>
      <c r="W2743" s="75"/>
      <c r="X2743" s="75"/>
      <c r="Y2743" s="75"/>
      <c r="Z2743" s="75"/>
      <c r="AA2743" s="75"/>
      <c r="AB2743" s="75"/>
      <c r="AC2743" s="75"/>
      <c r="AD2743" s="75"/>
      <c r="AE2743" s="75"/>
      <c r="AF2743" s="75"/>
      <c r="AG2743" s="75"/>
      <c r="AH2743" s="75"/>
      <c r="AI2743" s="75"/>
      <c r="AJ2743" s="75"/>
      <c r="AK2743" s="75"/>
      <c r="AL2743" s="75"/>
      <c r="AM2743" s="75"/>
      <c r="AN2743" s="75"/>
      <c r="AO2743" s="75"/>
    </row>
    <row r="2744" spans="2:41" x14ac:dyDescent="0.25">
      <c r="B2744" s="45">
        <v>186</v>
      </c>
      <c r="C2744" s="70">
        <v>43072</v>
      </c>
      <c r="D2744">
        <v>0</v>
      </c>
      <c r="E2744">
        <v>3.053281723</v>
      </c>
      <c r="F2744" s="75">
        <v>0</v>
      </c>
      <c r="G2744" s="75">
        <v>5.0000000000000001E-3</v>
      </c>
      <c r="H2744" s="75">
        <v>0</v>
      </c>
      <c r="I2744" s="75">
        <v>1.05</v>
      </c>
      <c r="J2744" s="75">
        <v>3.2059458091500002</v>
      </c>
      <c r="K2744" s="75">
        <v>0</v>
      </c>
      <c r="L2744" s="75">
        <v>37.5</v>
      </c>
      <c r="M2744" s="75">
        <v>18.75</v>
      </c>
      <c r="N2744" s="75">
        <v>0</v>
      </c>
      <c r="O2744" s="75">
        <v>0</v>
      </c>
      <c r="P2744" s="75">
        <v>0</v>
      </c>
      <c r="Q2744" s="75">
        <v>0.25</v>
      </c>
      <c r="R2744" s="75">
        <v>0</v>
      </c>
      <c r="S2744" s="75">
        <v>0</v>
      </c>
      <c r="T2744" s="75">
        <v>85.515009375166798</v>
      </c>
      <c r="U2744" s="75"/>
      <c r="V2744" s="75"/>
      <c r="W2744" s="75"/>
      <c r="X2744" s="75"/>
      <c r="Y2744" s="75"/>
      <c r="Z2744" s="75"/>
      <c r="AA2744" s="75"/>
      <c r="AB2744" s="75"/>
      <c r="AC2744" s="75"/>
      <c r="AD2744" s="75"/>
      <c r="AE2744" s="75"/>
      <c r="AF2744" s="75"/>
      <c r="AG2744" s="75"/>
      <c r="AH2744" s="75"/>
      <c r="AI2744" s="75"/>
      <c r="AJ2744" s="75"/>
      <c r="AK2744" s="75"/>
      <c r="AL2744" s="75"/>
      <c r="AM2744" s="75"/>
      <c r="AN2744" s="75"/>
      <c r="AO2744" s="75"/>
    </row>
    <row r="2745" spans="2:41" x14ac:dyDescent="0.25">
      <c r="B2745" s="45">
        <v>187</v>
      </c>
      <c r="C2745" s="70">
        <v>43073</v>
      </c>
      <c r="D2745">
        <v>0</v>
      </c>
      <c r="E2745">
        <v>3.071366475</v>
      </c>
      <c r="F2745" s="75">
        <v>0</v>
      </c>
      <c r="G2745" s="75">
        <v>5.0000000000000001E-3</v>
      </c>
      <c r="H2745" s="75">
        <v>0</v>
      </c>
      <c r="I2745" s="75">
        <v>1.05</v>
      </c>
      <c r="J2745" s="75">
        <v>3.2249347987500001</v>
      </c>
      <c r="K2745" s="75">
        <v>0</v>
      </c>
      <c r="L2745" s="75">
        <v>37.5</v>
      </c>
      <c r="M2745" s="75">
        <v>18.75</v>
      </c>
      <c r="N2745" s="75">
        <v>0</v>
      </c>
      <c r="O2745" s="75">
        <v>0</v>
      </c>
      <c r="P2745" s="75">
        <v>0</v>
      </c>
      <c r="Q2745" s="75">
        <v>0.25</v>
      </c>
      <c r="R2745" s="75">
        <v>0</v>
      </c>
      <c r="S2745" s="75">
        <v>0</v>
      </c>
      <c r="T2745" s="75">
        <v>85.515009375166798</v>
      </c>
      <c r="U2745" s="75"/>
      <c r="V2745" s="75"/>
      <c r="W2745" s="75"/>
      <c r="X2745" s="75"/>
      <c r="Y2745" s="75"/>
      <c r="Z2745" s="75"/>
      <c r="AA2745" s="75"/>
      <c r="AB2745" s="75"/>
      <c r="AC2745" s="75"/>
      <c r="AD2745" s="75"/>
      <c r="AE2745" s="75"/>
      <c r="AF2745" s="75"/>
      <c r="AG2745" s="75"/>
      <c r="AH2745" s="75"/>
      <c r="AI2745" s="75"/>
      <c r="AJ2745" s="75"/>
      <c r="AK2745" s="75"/>
      <c r="AL2745" s="75"/>
      <c r="AM2745" s="75"/>
      <c r="AN2745" s="75"/>
      <c r="AO2745" s="75"/>
    </row>
    <row r="2746" spans="2:41" x14ac:dyDescent="0.25">
      <c r="B2746" s="45">
        <v>188</v>
      </c>
      <c r="C2746" s="70">
        <v>43074</v>
      </c>
      <c r="D2746">
        <v>0</v>
      </c>
      <c r="E2746">
        <v>3.1024862839999998</v>
      </c>
      <c r="F2746" s="75">
        <v>0</v>
      </c>
      <c r="G2746" s="75">
        <v>5.0000000000000001E-3</v>
      </c>
      <c r="H2746" s="75">
        <v>0</v>
      </c>
      <c r="I2746" s="75">
        <v>1.05</v>
      </c>
      <c r="J2746" s="75">
        <v>3.2576105981999999</v>
      </c>
      <c r="K2746" s="75">
        <v>0</v>
      </c>
      <c r="L2746" s="75">
        <v>37.5</v>
      </c>
      <c r="M2746" s="75">
        <v>18.75</v>
      </c>
      <c r="N2746" s="75">
        <v>0</v>
      </c>
      <c r="O2746" s="75">
        <v>0</v>
      </c>
      <c r="P2746" s="75">
        <v>0</v>
      </c>
      <c r="Q2746" s="75">
        <v>0.25</v>
      </c>
      <c r="R2746" s="75">
        <v>0</v>
      </c>
      <c r="S2746" s="75">
        <v>0</v>
      </c>
      <c r="T2746" s="75">
        <v>85.515009375166798</v>
      </c>
      <c r="U2746" s="75"/>
      <c r="V2746" s="75"/>
      <c r="W2746" s="75"/>
      <c r="X2746" s="75"/>
      <c r="Y2746" s="75"/>
      <c r="Z2746" s="75"/>
      <c r="AA2746" s="75"/>
      <c r="AB2746" s="75"/>
      <c r="AC2746" s="75"/>
      <c r="AD2746" s="75"/>
      <c r="AE2746" s="75"/>
      <c r="AF2746" s="75"/>
      <c r="AG2746" s="75"/>
      <c r="AH2746" s="75"/>
      <c r="AI2746" s="75"/>
      <c r="AJ2746" s="75"/>
      <c r="AK2746" s="75"/>
      <c r="AL2746" s="75"/>
      <c r="AM2746" s="75"/>
      <c r="AN2746" s="75"/>
      <c r="AO2746" s="75"/>
    </row>
    <row r="2747" spans="2:41" x14ac:dyDescent="0.25">
      <c r="B2747" s="45">
        <v>189</v>
      </c>
      <c r="C2747" s="70">
        <v>43075</v>
      </c>
      <c r="D2747">
        <v>0</v>
      </c>
      <c r="E2747">
        <v>3.110173133</v>
      </c>
      <c r="F2747" s="75">
        <v>0</v>
      </c>
      <c r="G2747" s="75">
        <v>5.0000000000000001E-3</v>
      </c>
      <c r="H2747" s="75">
        <v>0</v>
      </c>
      <c r="I2747" s="75">
        <v>1.05</v>
      </c>
      <c r="J2747" s="75">
        <v>3.2656817896499999</v>
      </c>
      <c r="K2747" s="75">
        <v>0</v>
      </c>
      <c r="L2747" s="75">
        <v>37.5</v>
      </c>
      <c r="M2747" s="75">
        <v>18.75</v>
      </c>
      <c r="N2747" s="75">
        <v>0</v>
      </c>
      <c r="O2747" s="75">
        <v>0</v>
      </c>
      <c r="P2747" s="75">
        <v>0</v>
      </c>
      <c r="Q2747" s="75">
        <v>0.25</v>
      </c>
      <c r="R2747" s="75">
        <v>0</v>
      </c>
      <c r="S2747" s="75">
        <v>0</v>
      </c>
      <c r="T2747" s="75">
        <v>85.515009375166798</v>
      </c>
      <c r="U2747" s="75"/>
      <c r="V2747" s="75"/>
      <c r="W2747" s="75"/>
      <c r="X2747" s="75"/>
      <c r="Y2747" s="75"/>
      <c r="Z2747" s="75"/>
      <c r="AA2747" s="75"/>
      <c r="AB2747" s="75"/>
      <c r="AC2747" s="75"/>
      <c r="AD2747" s="75"/>
      <c r="AE2747" s="75"/>
      <c r="AF2747" s="75"/>
      <c r="AG2747" s="75"/>
      <c r="AH2747" s="75"/>
      <c r="AI2747" s="75"/>
      <c r="AJ2747" s="75"/>
      <c r="AK2747" s="75"/>
      <c r="AL2747" s="75"/>
      <c r="AM2747" s="75"/>
      <c r="AN2747" s="75"/>
      <c r="AO2747" s="75"/>
    </row>
    <row r="2748" spans="2:41" x14ac:dyDescent="0.25">
      <c r="B2748" s="45">
        <v>190</v>
      </c>
      <c r="C2748" s="70">
        <v>43076</v>
      </c>
      <c r="D2748">
        <v>0</v>
      </c>
      <c r="E2748">
        <v>3.0588322890000001</v>
      </c>
      <c r="F2748" s="75">
        <v>0</v>
      </c>
      <c r="G2748" s="75">
        <v>5.0000000000000001E-3</v>
      </c>
      <c r="H2748" s="75">
        <v>0</v>
      </c>
      <c r="I2748" s="75">
        <v>1.05</v>
      </c>
      <c r="J2748" s="75">
        <v>3.2117739034500001</v>
      </c>
      <c r="K2748" s="75">
        <v>0</v>
      </c>
      <c r="L2748" s="75">
        <v>37.5</v>
      </c>
      <c r="M2748" s="75">
        <v>18.75</v>
      </c>
      <c r="N2748" s="75">
        <v>0</v>
      </c>
      <c r="O2748" s="75">
        <v>0</v>
      </c>
      <c r="P2748" s="75">
        <v>0</v>
      </c>
      <c r="Q2748" s="75">
        <v>0.25</v>
      </c>
      <c r="R2748" s="75">
        <v>0</v>
      </c>
      <c r="S2748" s="75">
        <v>0</v>
      </c>
      <c r="T2748" s="75">
        <v>85.515009375166798</v>
      </c>
      <c r="U2748" s="75"/>
      <c r="V2748" s="75"/>
      <c r="W2748" s="75"/>
      <c r="X2748" s="75"/>
      <c r="Y2748" s="75"/>
      <c r="Z2748" s="75"/>
      <c r="AA2748" s="75"/>
      <c r="AB2748" s="75"/>
      <c r="AC2748" s="75"/>
      <c r="AD2748" s="75"/>
      <c r="AE2748" s="75"/>
      <c r="AF2748" s="75"/>
      <c r="AG2748" s="75"/>
      <c r="AH2748" s="75"/>
      <c r="AI2748" s="75"/>
      <c r="AJ2748" s="75"/>
      <c r="AK2748" s="75"/>
      <c r="AL2748" s="75"/>
      <c r="AM2748" s="75"/>
      <c r="AN2748" s="75"/>
      <c r="AO2748" s="75"/>
    </row>
    <row r="2749" spans="2:41" x14ac:dyDescent="0.25">
      <c r="B2749" s="45">
        <v>191</v>
      </c>
      <c r="C2749" s="70">
        <v>43077</v>
      </c>
      <c r="D2749">
        <v>0</v>
      </c>
      <c r="E2749">
        <v>2.9928803249999998</v>
      </c>
      <c r="F2749" s="75">
        <v>0</v>
      </c>
      <c r="G2749" s="75">
        <v>5.0000000000000001E-3</v>
      </c>
      <c r="H2749" s="75">
        <v>0</v>
      </c>
      <c r="I2749" s="75">
        <v>1.05</v>
      </c>
      <c r="J2749" s="75">
        <v>3.1425243412500001</v>
      </c>
      <c r="K2749" s="75">
        <v>0</v>
      </c>
      <c r="L2749" s="75">
        <v>37.5</v>
      </c>
      <c r="M2749" s="75">
        <v>18.75</v>
      </c>
      <c r="N2749" s="75">
        <v>0</v>
      </c>
      <c r="O2749" s="75">
        <v>0</v>
      </c>
      <c r="P2749" s="75">
        <v>0</v>
      </c>
      <c r="Q2749" s="75">
        <v>0.25</v>
      </c>
      <c r="R2749" s="75">
        <v>0</v>
      </c>
      <c r="S2749" s="75">
        <v>0</v>
      </c>
      <c r="T2749" s="75">
        <v>85.515009375166798</v>
      </c>
      <c r="U2749" s="75"/>
      <c r="V2749" s="75"/>
      <c r="W2749" s="75"/>
      <c r="X2749" s="75"/>
      <c r="Y2749" s="75"/>
      <c r="Z2749" s="75"/>
      <c r="AA2749" s="75"/>
      <c r="AB2749" s="75"/>
      <c r="AC2749" s="75"/>
      <c r="AD2749" s="75"/>
      <c r="AE2749" s="75"/>
      <c r="AF2749" s="75"/>
      <c r="AG2749" s="75"/>
      <c r="AH2749" s="75"/>
      <c r="AI2749" s="75"/>
      <c r="AJ2749" s="75"/>
      <c r="AK2749" s="75"/>
      <c r="AL2749" s="75"/>
      <c r="AM2749" s="75"/>
      <c r="AN2749" s="75"/>
      <c r="AO2749" s="75"/>
    </row>
    <row r="2750" spans="2:41" x14ac:dyDescent="0.25">
      <c r="B2750" s="45">
        <v>192</v>
      </c>
      <c r="C2750" s="70">
        <v>43078</v>
      </c>
      <c r="D2750">
        <v>0</v>
      </c>
      <c r="E2750">
        <v>2.9330439610000001</v>
      </c>
      <c r="F2750" s="75">
        <v>0</v>
      </c>
      <c r="G2750" s="75">
        <v>5.0000000000000001E-3</v>
      </c>
      <c r="H2750" s="75">
        <v>0</v>
      </c>
      <c r="I2750" s="75">
        <v>1.05</v>
      </c>
      <c r="J2750" s="75">
        <v>3.07969615905</v>
      </c>
      <c r="K2750" s="75">
        <v>0</v>
      </c>
      <c r="L2750" s="75">
        <v>37.5</v>
      </c>
      <c r="M2750" s="75">
        <v>18.75</v>
      </c>
      <c r="N2750" s="75">
        <v>0</v>
      </c>
      <c r="O2750" s="75">
        <v>0</v>
      </c>
      <c r="P2750" s="75">
        <v>0</v>
      </c>
      <c r="Q2750" s="75">
        <v>0.25</v>
      </c>
      <c r="R2750" s="75">
        <v>0</v>
      </c>
      <c r="S2750" s="75">
        <v>0</v>
      </c>
      <c r="T2750" s="75">
        <v>85.515009375166798</v>
      </c>
      <c r="U2750" s="75"/>
      <c r="V2750" s="75"/>
      <c r="W2750" s="75"/>
      <c r="X2750" s="75"/>
      <c r="Y2750" s="75"/>
      <c r="Z2750" s="75"/>
      <c r="AA2750" s="75"/>
      <c r="AB2750" s="75"/>
      <c r="AC2750" s="75"/>
      <c r="AD2750" s="75"/>
      <c r="AE2750" s="75"/>
      <c r="AF2750" s="75"/>
      <c r="AG2750" s="75"/>
      <c r="AH2750" s="75"/>
      <c r="AI2750" s="75"/>
      <c r="AJ2750" s="75"/>
      <c r="AK2750" s="75"/>
      <c r="AL2750" s="75"/>
      <c r="AM2750" s="75"/>
      <c r="AN2750" s="75"/>
      <c r="AO2750" s="75"/>
    </row>
    <row r="2751" spans="2:41" x14ac:dyDescent="0.25">
      <c r="B2751" s="45">
        <v>193</v>
      </c>
      <c r="C2751" s="70">
        <v>43079</v>
      </c>
      <c r="D2751">
        <v>0</v>
      </c>
      <c r="E2751">
        <v>2.8832112360000002</v>
      </c>
      <c r="F2751" s="75">
        <v>0</v>
      </c>
      <c r="G2751" s="75">
        <v>5.0000000000000001E-3</v>
      </c>
      <c r="H2751" s="75">
        <v>0</v>
      </c>
      <c r="I2751" s="75">
        <v>1.05</v>
      </c>
      <c r="J2751" s="75">
        <v>3.0273717977999999</v>
      </c>
      <c r="K2751" s="75">
        <v>0</v>
      </c>
      <c r="L2751" s="75">
        <v>37.5</v>
      </c>
      <c r="M2751" s="75">
        <v>18.75</v>
      </c>
      <c r="N2751" s="75">
        <v>0</v>
      </c>
      <c r="O2751" s="75">
        <v>0</v>
      </c>
      <c r="P2751" s="75">
        <v>0</v>
      </c>
      <c r="Q2751" s="75">
        <v>0.25</v>
      </c>
      <c r="R2751" s="75">
        <v>0</v>
      </c>
      <c r="S2751" s="75">
        <v>0</v>
      </c>
      <c r="T2751" s="75">
        <v>85.515009375166798</v>
      </c>
      <c r="U2751" s="75"/>
      <c r="V2751" s="75"/>
      <c r="W2751" s="75"/>
      <c r="X2751" s="75"/>
      <c r="Y2751" s="75"/>
      <c r="Z2751" s="75"/>
      <c r="AA2751" s="75"/>
      <c r="AB2751" s="75"/>
      <c r="AC2751" s="75"/>
      <c r="AD2751" s="75"/>
      <c r="AE2751" s="75"/>
      <c r="AF2751" s="75"/>
      <c r="AG2751" s="75"/>
      <c r="AH2751" s="75"/>
      <c r="AI2751" s="75"/>
      <c r="AJ2751" s="75"/>
      <c r="AK2751" s="75"/>
      <c r="AL2751" s="75"/>
      <c r="AM2751" s="75"/>
      <c r="AN2751" s="75"/>
      <c r="AO2751" s="75"/>
    </row>
    <row r="2752" spans="2:41" x14ac:dyDescent="0.25">
      <c r="B2752" s="45">
        <v>194</v>
      </c>
      <c r="C2752" s="70">
        <v>43080</v>
      </c>
      <c r="D2752">
        <v>0</v>
      </c>
      <c r="E2752">
        <v>2.8362621140000002</v>
      </c>
      <c r="F2752" s="75">
        <v>0</v>
      </c>
      <c r="G2752" s="75">
        <v>5.0000000000000001E-3</v>
      </c>
      <c r="H2752" s="75">
        <v>0</v>
      </c>
      <c r="I2752" s="75">
        <v>1.05</v>
      </c>
      <c r="J2752" s="75">
        <v>2.9780752197</v>
      </c>
      <c r="K2752" s="75">
        <v>0</v>
      </c>
      <c r="L2752" s="75">
        <v>37.5</v>
      </c>
      <c r="M2752" s="75">
        <v>18.75</v>
      </c>
      <c r="N2752" s="75">
        <v>0</v>
      </c>
      <c r="O2752" s="75">
        <v>0</v>
      </c>
      <c r="P2752" s="75">
        <v>0</v>
      </c>
      <c r="Q2752" s="75">
        <v>0.25</v>
      </c>
      <c r="R2752" s="75">
        <v>0</v>
      </c>
      <c r="S2752" s="75">
        <v>0</v>
      </c>
      <c r="T2752" s="75">
        <v>85.515009375166798</v>
      </c>
      <c r="U2752" s="75"/>
      <c r="V2752" s="75"/>
      <c r="W2752" s="75"/>
      <c r="X2752" s="75"/>
      <c r="Y2752" s="75"/>
      <c r="Z2752" s="75"/>
      <c r="AA2752" s="75"/>
      <c r="AB2752" s="75"/>
      <c r="AC2752" s="75"/>
      <c r="AD2752" s="75"/>
      <c r="AE2752" s="75"/>
      <c r="AF2752" s="75"/>
      <c r="AG2752" s="75"/>
      <c r="AH2752" s="75"/>
      <c r="AI2752" s="75"/>
      <c r="AJ2752" s="75"/>
      <c r="AK2752" s="75"/>
      <c r="AL2752" s="75"/>
      <c r="AM2752" s="75"/>
      <c r="AN2752" s="75"/>
      <c r="AO2752" s="75"/>
    </row>
    <row r="2753" spans="2:41" x14ac:dyDescent="0.25">
      <c r="B2753" s="45">
        <v>195</v>
      </c>
      <c r="C2753" s="70">
        <v>43081</v>
      </c>
      <c r="D2753">
        <v>0</v>
      </c>
      <c r="E2753">
        <v>2.8068943040000001</v>
      </c>
      <c r="F2753" s="75">
        <v>0</v>
      </c>
      <c r="G2753" s="75">
        <v>5.0000000000000001E-3</v>
      </c>
      <c r="H2753" s="75">
        <v>0</v>
      </c>
      <c r="I2753" s="75">
        <v>1.05</v>
      </c>
      <c r="J2753" s="75">
        <v>2.9472390192</v>
      </c>
      <c r="K2753" s="75">
        <v>0</v>
      </c>
      <c r="L2753" s="75">
        <v>37.5</v>
      </c>
      <c r="M2753" s="75">
        <v>18.75</v>
      </c>
      <c r="N2753" s="75">
        <v>0</v>
      </c>
      <c r="O2753" s="75">
        <v>0</v>
      </c>
      <c r="P2753" s="75">
        <v>0</v>
      </c>
      <c r="Q2753" s="75">
        <v>0.25</v>
      </c>
      <c r="R2753" s="75">
        <v>0</v>
      </c>
      <c r="S2753" s="75">
        <v>0</v>
      </c>
      <c r="T2753" s="75">
        <v>85.515009375166798</v>
      </c>
      <c r="U2753" s="75"/>
      <c r="V2753" s="75"/>
      <c r="W2753" s="75"/>
      <c r="X2753" s="75"/>
      <c r="Y2753" s="75"/>
      <c r="Z2753" s="75"/>
      <c r="AA2753" s="75"/>
      <c r="AB2753" s="75"/>
      <c r="AC2753" s="75"/>
      <c r="AD2753" s="75"/>
      <c r="AE2753" s="75"/>
      <c r="AF2753" s="75"/>
      <c r="AG2753" s="75"/>
      <c r="AH2753" s="75"/>
      <c r="AI2753" s="75"/>
      <c r="AJ2753" s="75"/>
      <c r="AK2753" s="75"/>
      <c r="AL2753" s="75"/>
      <c r="AM2753" s="75"/>
      <c r="AN2753" s="75"/>
      <c r="AO2753" s="75"/>
    </row>
    <row r="2754" spans="2:41" x14ac:dyDescent="0.25">
      <c r="B2754" s="45">
        <v>196</v>
      </c>
      <c r="C2754" s="70">
        <v>43082</v>
      </c>
      <c r="D2754">
        <v>0</v>
      </c>
      <c r="E2754">
        <v>2.8094175469999998</v>
      </c>
      <c r="F2754" s="75">
        <v>0</v>
      </c>
      <c r="G2754" s="75">
        <v>5.0000000000000001E-3</v>
      </c>
      <c r="H2754" s="75">
        <v>0</v>
      </c>
      <c r="I2754" s="75">
        <v>1.05</v>
      </c>
      <c r="J2754" s="75">
        <v>2.9498884243500001</v>
      </c>
      <c r="K2754" s="75">
        <v>0</v>
      </c>
      <c r="L2754" s="75">
        <v>37.5</v>
      </c>
      <c r="M2754" s="75">
        <v>18.75</v>
      </c>
      <c r="N2754" s="75">
        <v>0</v>
      </c>
      <c r="O2754" s="75">
        <v>0</v>
      </c>
      <c r="P2754" s="75">
        <v>0</v>
      </c>
      <c r="Q2754" s="75">
        <v>0.25</v>
      </c>
      <c r="R2754" s="75">
        <v>0</v>
      </c>
      <c r="S2754" s="75">
        <v>0</v>
      </c>
      <c r="T2754" s="75">
        <v>85.515009375166798</v>
      </c>
      <c r="U2754" s="75"/>
      <c r="V2754" s="75"/>
      <c r="W2754" s="75"/>
      <c r="X2754" s="75"/>
      <c r="Y2754" s="75"/>
      <c r="Z2754" s="75"/>
      <c r="AA2754" s="75"/>
      <c r="AB2754" s="75"/>
      <c r="AC2754" s="75"/>
      <c r="AD2754" s="75"/>
      <c r="AE2754" s="75"/>
      <c r="AF2754" s="75"/>
      <c r="AG2754" s="75"/>
      <c r="AH2754" s="75"/>
      <c r="AI2754" s="75"/>
      <c r="AJ2754" s="75"/>
      <c r="AK2754" s="75"/>
      <c r="AL2754" s="75"/>
      <c r="AM2754" s="75"/>
      <c r="AN2754" s="75"/>
      <c r="AO2754" s="75"/>
    </row>
    <row r="2755" spans="2:41" x14ac:dyDescent="0.25">
      <c r="B2755" s="45">
        <v>197</v>
      </c>
      <c r="C2755" s="70">
        <v>43083</v>
      </c>
      <c r="D2755">
        <v>0</v>
      </c>
      <c r="E2755">
        <v>2.805175915</v>
      </c>
      <c r="F2755" s="75">
        <v>0</v>
      </c>
      <c r="G2755" s="75">
        <v>5.0000000000000001E-3</v>
      </c>
      <c r="H2755" s="75">
        <v>0</v>
      </c>
      <c r="I2755" s="75">
        <v>1.05</v>
      </c>
      <c r="J2755" s="75">
        <v>2.9454347107499999</v>
      </c>
      <c r="K2755" s="75">
        <v>0</v>
      </c>
      <c r="L2755" s="75">
        <v>37.5</v>
      </c>
      <c r="M2755" s="75">
        <v>18.75</v>
      </c>
      <c r="N2755" s="75">
        <v>0</v>
      </c>
      <c r="O2755" s="75">
        <v>0</v>
      </c>
      <c r="P2755" s="75">
        <v>0</v>
      </c>
      <c r="Q2755" s="75">
        <v>0.25</v>
      </c>
      <c r="R2755" s="75">
        <v>0</v>
      </c>
      <c r="S2755" s="75">
        <v>0</v>
      </c>
      <c r="T2755" s="75">
        <v>85.515009375166798</v>
      </c>
      <c r="U2755" s="75"/>
      <c r="V2755" s="75"/>
      <c r="W2755" s="75"/>
      <c r="X2755" s="75"/>
      <c r="Y2755" s="75"/>
      <c r="Z2755" s="75"/>
      <c r="AA2755" s="75"/>
      <c r="AB2755" s="75"/>
      <c r="AC2755" s="75"/>
      <c r="AD2755" s="75"/>
      <c r="AE2755" s="75"/>
      <c r="AF2755" s="75"/>
      <c r="AG2755" s="75"/>
      <c r="AH2755" s="75"/>
      <c r="AI2755" s="75"/>
      <c r="AJ2755" s="75"/>
      <c r="AK2755" s="75"/>
      <c r="AL2755" s="75"/>
      <c r="AM2755" s="75"/>
      <c r="AN2755" s="75"/>
      <c r="AO2755" s="75"/>
    </row>
    <row r="2756" spans="2:41" x14ac:dyDescent="0.25">
      <c r="B2756" s="45">
        <v>198</v>
      </c>
      <c r="C2756" s="70">
        <v>43084</v>
      </c>
      <c r="D2756">
        <v>0</v>
      </c>
      <c r="E2756">
        <v>2.8116082709999999</v>
      </c>
      <c r="F2756" s="75">
        <v>0</v>
      </c>
      <c r="G2756" s="75">
        <v>5.0000000000000001E-3</v>
      </c>
      <c r="H2756" s="75">
        <v>0</v>
      </c>
      <c r="I2756" s="75">
        <v>1.05</v>
      </c>
      <c r="J2756" s="75">
        <v>2.9521886845499998</v>
      </c>
      <c r="K2756" s="75">
        <v>0</v>
      </c>
      <c r="L2756" s="75">
        <v>37.5</v>
      </c>
      <c r="M2756" s="75">
        <v>18.75</v>
      </c>
      <c r="N2756" s="75">
        <v>0</v>
      </c>
      <c r="O2756" s="75">
        <v>0</v>
      </c>
      <c r="P2756" s="75">
        <v>0</v>
      </c>
      <c r="Q2756" s="75">
        <v>0.25</v>
      </c>
      <c r="R2756" s="75">
        <v>0</v>
      </c>
      <c r="S2756" s="75">
        <v>0</v>
      </c>
      <c r="T2756" s="75">
        <v>85.515009375166798</v>
      </c>
      <c r="U2756" s="75"/>
      <c r="V2756" s="75"/>
      <c r="W2756" s="75"/>
      <c r="X2756" s="75"/>
      <c r="Y2756" s="75"/>
      <c r="Z2756" s="75"/>
      <c r="AA2756" s="75"/>
      <c r="AB2756" s="75"/>
      <c r="AC2756" s="75"/>
      <c r="AD2756" s="75"/>
      <c r="AE2756" s="75"/>
      <c r="AF2756" s="75"/>
      <c r="AG2756" s="75"/>
      <c r="AH2756" s="75"/>
      <c r="AI2756" s="75"/>
      <c r="AJ2756" s="75"/>
      <c r="AK2756" s="75"/>
      <c r="AL2756" s="75"/>
      <c r="AM2756" s="75"/>
      <c r="AN2756" s="75"/>
      <c r="AO2756" s="75"/>
    </row>
    <row r="2757" spans="2:41" x14ac:dyDescent="0.25">
      <c r="B2757" s="45">
        <v>199</v>
      </c>
      <c r="C2757" s="70">
        <v>43085</v>
      </c>
      <c r="D2757">
        <v>0</v>
      </c>
      <c r="E2757">
        <v>2.8327057729999998</v>
      </c>
      <c r="F2757" s="75">
        <v>0</v>
      </c>
      <c r="G2757" s="75">
        <v>5.0000000000000001E-3</v>
      </c>
      <c r="H2757" s="75">
        <v>0</v>
      </c>
      <c r="I2757" s="75">
        <v>1.05</v>
      </c>
      <c r="J2757" s="75">
        <v>2.9743410616500001</v>
      </c>
      <c r="K2757" s="75">
        <v>0</v>
      </c>
      <c r="L2757" s="75">
        <v>37.5</v>
      </c>
      <c r="M2757" s="75">
        <v>18.75</v>
      </c>
      <c r="N2757" s="75">
        <v>0</v>
      </c>
      <c r="O2757" s="75">
        <v>0</v>
      </c>
      <c r="P2757" s="75">
        <v>0</v>
      </c>
      <c r="Q2757" s="75">
        <v>0.25</v>
      </c>
      <c r="R2757" s="75">
        <v>0</v>
      </c>
      <c r="S2757" s="75">
        <v>0</v>
      </c>
      <c r="T2757" s="75">
        <v>85.515009375166798</v>
      </c>
      <c r="U2757" s="75"/>
      <c r="V2757" s="75"/>
      <c r="W2757" s="75"/>
      <c r="X2757" s="75"/>
      <c r="Y2757" s="75"/>
      <c r="Z2757" s="75"/>
      <c r="AA2757" s="75"/>
      <c r="AB2757" s="75"/>
      <c r="AC2757" s="75"/>
      <c r="AD2757" s="75"/>
      <c r="AE2757" s="75"/>
      <c r="AF2757" s="75"/>
      <c r="AG2757" s="75"/>
      <c r="AH2757" s="75"/>
      <c r="AI2757" s="75"/>
      <c r="AJ2757" s="75"/>
      <c r="AK2757" s="75"/>
      <c r="AL2757" s="75"/>
      <c r="AM2757" s="75"/>
      <c r="AN2757" s="75"/>
      <c r="AO2757" s="75"/>
    </row>
    <row r="2758" spans="2:41" x14ac:dyDescent="0.25">
      <c r="B2758" s="45">
        <v>200</v>
      </c>
      <c r="C2758" s="70">
        <v>43086</v>
      </c>
      <c r="D2758">
        <v>0</v>
      </c>
      <c r="E2758">
        <v>2.836265027</v>
      </c>
      <c r="F2758" s="75">
        <v>0</v>
      </c>
      <c r="G2758" s="75">
        <v>5.0000000000000001E-3</v>
      </c>
      <c r="H2758" s="75">
        <v>0</v>
      </c>
      <c r="I2758" s="75">
        <v>1.05</v>
      </c>
      <c r="J2758" s="75">
        <v>2.9780782783499999</v>
      </c>
      <c r="K2758" s="75">
        <v>0</v>
      </c>
      <c r="L2758" s="75">
        <v>37.5</v>
      </c>
      <c r="M2758" s="75">
        <v>18.75</v>
      </c>
      <c r="N2758" s="75">
        <v>0</v>
      </c>
      <c r="O2758" s="75">
        <v>0</v>
      </c>
      <c r="P2758" s="75">
        <v>0</v>
      </c>
      <c r="Q2758" s="75">
        <v>0.25</v>
      </c>
      <c r="R2758" s="75">
        <v>0</v>
      </c>
      <c r="S2758" s="75">
        <v>0</v>
      </c>
      <c r="T2758" s="75">
        <v>85.515009375166798</v>
      </c>
      <c r="U2758" s="75"/>
      <c r="V2758" s="75"/>
      <c r="W2758" s="75"/>
      <c r="X2758" s="75"/>
      <c r="Y2758" s="75"/>
      <c r="Z2758" s="75"/>
      <c r="AA2758" s="75"/>
      <c r="AB2758" s="75"/>
      <c r="AC2758" s="75"/>
      <c r="AD2758" s="75"/>
      <c r="AE2758" s="75"/>
      <c r="AF2758" s="75"/>
      <c r="AG2758" s="75"/>
      <c r="AH2758" s="75"/>
      <c r="AI2758" s="75"/>
      <c r="AJ2758" s="75"/>
      <c r="AK2758" s="75"/>
      <c r="AL2758" s="75"/>
      <c r="AM2758" s="75"/>
      <c r="AN2758" s="75"/>
      <c r="AO2758" s="75"/>
    </row>
    <row r="2759" spans="2:41" x14ac:dyDescent="0.25">
      <c r="B2759" s="45">
        <v>201</v>
      </c>
      <c r="C2759" s="70">
        <v>43087</v>
      </c>
      <c r="D2759">
        <v>0</v>
      </c>
      <c r="E2759">
        <v>2.854251573</v>
      </c>
      <c r="F2759" s="75">
        <v>0</v>
      </c>
      <c r="G2759" s="75">
        <v>5.0000000000000001E-3</v>
      </c>
      <c r="H2759" s="75">
        <v>0</v>
      </c>
      <c r="I2759" s="75">
        <v>1.05</v>
      </c>
      <c r="J2759" s="75">
        <v>2.9969641516499999</v>
      </c>
      <c r="K2759" s="75">
        <v>0</v>
      </c>
      <c r="L2759" s="75">
        <v>37.5</v>
      </c>
      <c r="M2759" s="75">
        <v>18.75</v>
      </c>
      <c r="N2759" s="75">
        <v>0</v>
      </c>
      <c r="O2759" s="75">
        <v>0</v>
      </c>
      <c r="P2759" s="75">
        <v>0</v>
      </c>
      <c r="Q2759" s="75">
        <v>0.25</v>
      </c>
      <c r="R2759" s="75">
        <v>0</v>
      </c>
      <c r="S2759" s="75">
        <v>0</v>
      </c>
      <c r="T2759" s="75">
        <v>85.515009375166798</v>
      </c>
      <c r="U2759" s="75"/>
      <c r="V2759" s="75"/>
      <c r="W2759" s="75"/>
      <c r="X2759" s="75"/>
      <c r="Y2759" s="75"/>
      <c r="Z2759" s="75"/>
      <c r="AA2759" s="75"/>
      <c r="AB2759" s="75"/>
      <c r="AC2759" s="75"/>
      <c r="AD2759" s="75"/>
      <c r="AE2759" s="75"/>
      <c r="AF2759" s="75"/>
      <c r="AG2759" s="75"/>
      <c r="AH2759" s="75"/>
      <c r="AI2759" s="75"/>
      <c r="AJ2759" s="75"/>
      <c r="AK2759" s="75"/>
      <c r="AL2759" s="75"/>
      <c r="AM2759" s="75"/>
      <c r="AN2759" s="75"/>
      <c r="AO2759" s="75"/>
    </row>
    <row r="2760" spans="2:41" x14ac:dyDescent="0.25">
      <c r="B2760" s="45">
        <v>202</v>
      </c>
      <c r="C2760" s="70">
        <v>43088</v>
      </c>
      <c r="D2760">
        <v>0</v>
      </c>
      <c r="E2760">
        <v>2.8882341710000001</v>
      </c>
      <c r="F2760" s="75">
        <v>0</v>
      </c>
      <c r="G2760" s="75">
        <v>5.0000000000000001E-3</v>
      </c>
      <c r="H2760" s="75">
        <v>0</v>
      </c>
      <c r="I2760" s="75">
        <v>1.05</v>
      </c>
      <c r="J2760" s="75">
        <v>3.03264587955</v>
      </c>
      <c r="K2760" s="75">
        <v>0</v>
      </c>
      <c r="L2760" s="75">
        <v>37.5</v>
      </c>
      <c r="M2760" s="75">
        <v>18.75</v>
      </c>
      <c r="N2760" s="75">
        <v>0</v>
      </c>
      <c r="O2760" s="75">
        <v>0</v>
      </c>
      <c r="P2760" s="75">
        <v>0</v>
      </c>
      <c r="Q2760" s="75">
        <v>0.25</v>
      </c>
      <c r="R2760" s="75">
        <v>0</v>
      </c>
      <c r="S2760" s="75">
        <v>0</v>
      </c>
      <c r="T2760" s="75">
        <v>85.515009375166798</v>
      </c>
      <c r="U2760" s="75"/>
      <c r="V2760" s="75"/>
      <c r="W2760" s="75"/>
      <c r="X2760" s="75"/>
      <c r="Y2760" s="75"/>
      <c r="Z2760" s="75"/>
      <c r="AA2760" s="75"/>
      <c r="AB2760" s="75"/>
      <c r="AC2760" s="75"/>
      <c r="AD2760" s="75"/>
      <c r="AE2760" s="75"/>
      <c r="AF2760" s="75"/>
      <c r="AG2760" s="75"/>
      <c r="AH2760" s="75"/>
      <c r="AI2760" s="75"/>
      <c r="AJ2760" s="75"/>
      <c r="AK2760" s="75"/>
      <c r="AL2760" s="75"/>
      <c r="AM2760" s="75"/>
      <c r="AN2760" s="75"/>
      <c r="AO2760" s="75"/>
    </row>
    <row r="2761" spans="2:41" x14ac:dyDescent="0.25">
      <c r="B2761" s="45">
        <v>203</v>
      </c>
      <c r="C2761" s="70">
        <v>43089</v>
      </c>
      <c r="D2761">
        <v>0</v>
      </c>
      <c r="E2761">
        <v>2.9010902669999998</v>
      </c>
      <c r="F2761" s="75">
        <v>0</v>
      </c>
      <c r="G2761" s="75">
        <v>5.0000000000000001E-3</v>
      </c>
      <c r="H2761" s="75">
        <v>0</v>
      </c>
      <c r="I2761" s="75">
        <v>1.05</v>
      </c>
      <c r="J2761" s="75">
        <v>3.0461447803500001</v>
      </c>
      <c r="K2761" s="75">
        <v>0</v>
      </c>
      <c r="L2761" s="75">
        <v>37.5</v>
      </c>
      <c r="M2761" s="75">
        <v>18.75</v>
      </c>
      <c r="N2761" s="75">
        <v>0</v>
      </c>
      <c r="O2761" s="75">
        <v>0</v>
      </c>
      <c r="P2761" s="75">
        <v>0</v>
      </c>
      <c r="Q2761" s="75">
        <v>0.25</v>
      </c>
      <c r="R2761" s="75">
        <v>0</v>
      </c>
      <c r="S2761" s="75">
        <v>0</v>
      </c>
      <c r="T2761" s="75">
        <v>85.515009375166798</v>
      </c>
      <c r="U2761" s="75"/>
      <c r="V2761" s="75"/>
      <c r="W2761" s="75"/>
      <c r="X2761" s="75"/>
      <c r="Y2761" s="75"/>
      <c r="Z2761" s="75"/>
      <c r="AA2761" s="75"/>
      <c r="AB2761" s="75"/>
      <c r="AC2761" s="75"/>
      <c r="AD2761" s="75"/>
      <c r="AE2761" s="75"/>
      <c r="AF2761" s="75"/>
      <c r="AG2761" s="75"/>
      <c r="AH2761" s="75"/>
      <c r="AI2761" s="75"/>
      <c r="AJ2761" s="75"/>
      <c r="AK2761" s="75"/>
      <c r="AL2761" s="75"/>
      <c r="AM2761" s="75"/>
      <c r="AN2761" s="75"/>
      <c r="AO2761" s="75"/>
    </row>
    <row r="2762" spans="2:41" x14ac:dyDescent="0.25">
      <c r="B2762" s="45">
        <v>204</v>
      </c>
      <c r="C2762" s="70">
        <v>43090</v>
      </c>
      <c r="D2762">
        <v>0</v>
      </c>
      <c r="E2762">
        <v>2.8824914640000001</v>
      </c>
      <c r="F2762" s="75">
        <v>0</v>
      </c>
      <c r="G2762" s="75">
        <v>5.0000000000000001E-3</v>
      </c>
      <c r="H2762" s="75">
        <v>0</v>
      </c>
      <c r="I2762" s="75">
        <v>1.05</v>
      </c>
      <c r="J2762" s="75">
        <v>3.0266160372000002</v>
      </c>
      <c r="K2762" s="75">
        <v>0</v>
      </c>
      <c r="L2762" s="75">
        <v>37.5</v>
      </c>
      <c r="M2762" s="75">
        <v>18.75</v>
      </c>
      <c r="N2762" s="75">
        <v>0</v>
      </c>
      <c r="O2762" s="75">
        <v>0</v>
      </c>
      <c r="P2762" s="75">
        <v>0</v>
      </c>
      <c r="Q2762" s="75">
        <v>0.25</v>
      </c>
      <c r="R2762" s="75">
        <v>0</v>
      </c>
      <c r="S2762" s="75">
        <v>0</v>
      </c>
      <c r="T2762" s="75">
        <v>85.515009375166798</v>
      </c>
      <c r="U2762" s="75"/>
      <c r="V2762" s="75"/>
      <c r="W2762" s="75"/>
      <c r="X2762" s="75"/>
      <c r="Y2762" s="75"/>
      <c r="Z2762" s="75"/>
      <c r="AA2762" s="75"/>
      <c r="AB2762" s="75"/>
      <c r="AC2762" s="75"/>
      <c r="AD2762" s="75"/>
      <c r="AE2762" s="75"/>
      <c r="AF2762" s="75"/>
      <c r="AG2762" s="75"/>
      <c r="AH2762" s="75"/>
      <c r="AI2762" s="75"/>
      <c r="AJ2762" s="75"/>
      <c r="AK2762" s="75"/>
      <c r="AL2762" s="75"/>
      <c r="AM2762" s="75"/>
      <c r="AN2762" s="75"/>
      <c r="AO2762" s="75"/>
    </row>
    <row r="2763" spans="2:41" x14ac:dyDescent="0.25">
      <c r="B2763" s="45">
        <v>205</v>
      </c>
      <c r="C2763" s="70">
        <v>43091</v>
      </c>
      <c r="D2763">
        <v>0</v>
      </c>
      <c r="E2763">
        <v>2.8885849370000001</v>
      </c>
      <c r="F2763" s="75">
        <v>0</v>
      </c>
      <c r="G2763" s="75">
        <v>5.0000000000000001E-3</v>
      </c>
      <c r="H2763" s="75">
        <v>0</v>
      </c>
      <c r="I2763" s="75">
        <v>1.05</v>
      </c>
      <c r="J2763" s="75">
        <v>3.0330141838500002</v>
      </c>
      <c r="K2763" s="75">
        <v>0</v>
      </c>
      <c r="L2763" s="75">
        <v>37.5</v>
      </c>
      <c r="M2763" s="75">
        <v>18.75</v>
      </c>
      <c r="N2763" s="75">
        <v>0</v>
      </c>
      <c r="O2763" s="75">
        <v>0</v>
      </c>
      <c r="P2763" s="75">
        <v>0</v>
      </c>
      <c r="Q2763" s="75">
        <v>0.25</v>
      </c>
      <c r="R2763" s="75">
        <v>0</v>
      </c>
      <c r="S2763" s="75">
        <v>0</v>
      </c>
      <c r="T2763" s="75">
        <v>85.515009375166798</v>
      </c>
      <c r="U2763" s="75"/>
      <c r="V2763" s="75"/>
      <c r="W2763" s="75"/>
      <c r="X2763" s="75"/>
      <c r="Y2763" s="75"/>
      <c r="Z2763" s="75"/>
      <c r="AA2763" s="75"/>
      <c r="AB2763" s="75"/>
      <c r="AC2763" s="75"/>
      <c r="AD2763" s="75"/>
      <c r="AE2763" s="75"/>
      <c r="AF2763" s="75"/>
      <c r="AG2763" s="75"/>
      <c r="AH2763" s="75"/>
      <c r="AI2763" s="75"/>
      <c r="AJ2763" s="75"/>
      <c r="AK2763" s="75"/>
      <c r="AL2763" s="75"/>
      <c r="AM2763" s="75"/>
      <c r="AN2763" s="75"/>
      <c r="AO2763" s="75"/>
    </row>
    <row r="2764" spans="2:41" x14ac:dyDescent="0.25">
      <c r="B2764" s="45">
        <v>206</v>
      </c>
      <c r="C2764" s="70">
        <v>43092</v>
      </c>
      <c r="D2764">
        <v>0</v>
      </c>
      <c r="E2764">
        <v>2.8586057500000002</v>
      </c>
      <c r="F2764" s="75">
        <v>0</v>
      </c>
      <c r="G2764" s="75">
        <v>5.0000000000000001E-3</v>
      </c>
      <c r="H2764" s="75">
        <v>0</v>
      </c>
      <c r="I2764" s="75">
        <v>1.05</v>
      </c>
      <c r="J2764" s="75">
        <v>3.0015360375000002</v>
      </c>
      <c r="K2764" s="75">
        <v>0</v>
      </c>
      <c r="L2764" s="75">
        <v>37.5</v>
      </c>
      <c r="M2764" s="75">
        <v>18.75</v>
      </c>
      <c r="N2764" s="75">
        <v>0</v>
      </c>
      <c r="O2764" s="75">
        <v>0</v>
      </c>
      <c r="P2764" s="75">
        <v>0</v>
      </c>
      <c r="Q2764" s="75">
        <v>0.25</v>
      </c>
      <c r="R2764" s="75">
        <v>0</v>
      </c>
      <c r="S2764" s="75">
        <v>0</v>
      </c>
      <c r="T2764" s="75">
        <v>85.515009375166798</v>
      </c>
      <c r="U2764" s="75"/>
      <c r="V2764" s="75"/>
      <c r="W2764" s="75"/>
      <c r="X2764" s="75"/>
      <c r="Y2764" s="75"/>
      <c r="Z2764" s="75"/>
      <c r="AA2764" s="75"/>
      <c r="AB2764" s="75"/>
      <c r="AC2764" s="75"/>
      <c r="AD2764" s="75"/>
      <c r="AE2764" s="75"/>
      <c r="AF2764" s="75"/>
      <c r="AG2764" s="75"/>
      <c r="AH2764" s="75"/>
      <c r="AI2764" s="75"/>
      <c r="AJ2764" s="75"/>
      <c r="AK2764" s="75"/>
      <c r="AL2764" s="75"/>
      <c r="AM2764" s="75"/>
      <c r="AN2764" s="75"/>
      <c r="AO2764" s="75"/>
    </row>
    <row r="2765" spans="2:41" x14ac:dyDescent="0.25">
      <c r="B2765" s="45">
        <v>207</v>
      </c>
      <c r="C2765" s="70">
        <v>43093</v>
      </c>
      <c r="D2765">
        <v>0</v>
      </c>
      <c r="E2765">
        <v>2.823180485</v>
      </c>
      <c r="F2765" s="75">
        <v>0</v>
      </c>
      <c r="G2765" s="75">
        <v>5.0000000000000001E-3</v>
      </c>
      <c r="H2765" s="75">
        <v>0</v>
      </c>
      <c r="I2765" s="75">
        <v>1.05</v>
      </c>
      <c r="J2765" s="75">
        <v>2.9643395092499998</v>
      </c>
      <c r="K2765" s="75">
        <v>0</v>
      </c>
      <c r="L2765" s="75">
        <v>37.5</v>
      </c>
      <c r="M2765" s="75">
        <v>18.75</v>
      </c>
      <c r="N2765" s="75">
        <v>0</v>
      </c>
      <c r="O2765" s="75">
        <v>0</v>
      </c>
      <c r="P2765" s="75">
        <v>0</v>
      </c>
      <c r="Q2765" s="75">
        <v>0.25</v>
      </c>
      <c r="R2765" s="75">
        <v>0</v>
      </c>
      <c r="S2765" s="75">
        <v>0</v>
      </c>
      <c r="T2765" s="75">
        <v>85.515009375166798</v>
      </c>
      <c r="U2765" s="75"/>
      <c r="V2765" s="75"/>
      <c r="W2765" s="75"/>
      <c r="X2765" s="75"/>
      <c r="Y2765" s="75"/>
      <c r="Z2765" s="75"/>
      <c r="AA2765" s="75"/>
      <c r="AB2765" s="75"/>
      <c r="AC2765" s="75"/>
      <c r="AD2765" s="75"/>
      <c r="AE2765" s="75"/>
      <c r="AF2765" s="75"/>
      <c r="AG2765" s="75"/>
      <c r="AH2765" s="75"/>
      <c r="AI2765" s="75"/>
      <c r="AJ2765" s="75"/>
      <c r="AK2765" s="75"/>
      <c r="AL2765" s="75"/>
      <c r="AM2765" s="75"/>
      <c r="AN2765" s="75"/>
      <c r="AO2765" s="75"/>
    </row>
    <row r="2766" spans="2:41" x14ac:dyDescent="0.25">
      <c r="B2766" s="45">
        <v>208</v>
      </c>
      <c r="C2766" s="70">
        <v>43094</v>
      </c>
      <c r="D2766">
        <v>0</v>
      </c>
      <c r="E2766">
        <v>2.7909520840000002</v>
      </c>
      <c r="F2766" s="75">
        <v>0</v>
      </c>
      <c r="G2766" s="75">
        <v>5.0000000000000001E-3</v>
      </c>
      <c r="H2766" s="75">
        <v>0</v>
      </c>
      <c r="I2766" s="75">
        <v>1.05</v>
      </c>
      <c r="J2766" s="75">
        <v>2.9304996881999998</v>
      </c>
      <c r="K2766" s="75">
        <v>0</v>
      </c>
      <c r="L2766" s="75">
        <v>37.5</v>
      </c>
      <c r="M2766" s="75">
        <v>18.75</v>
      </c>
      <c r="N2766" s="75">
        <v>0</v>
      </c>
      <c r="O2766" s="75">
        <v>0</v>
      </c>
      <c r="P2766" s="75">
        <v>0</v>
      </c>
      <c r="Q2766" s="75">
        <v>0.25</v>
      </c>
      <c r="R2766" s="75">
        <v>0</v>
      </c>
      <c r="S2766" s="75">
        <v>0</v>
      </c>
      <c r="T2766" s="75">
        <v>85.515009375166798</v>
      </c>
      <c r="U2766" s="75"/>
      <c r="V2766" s="75"/>
      <c r="W2766" s="75"/>
      <c r="X2766" s="75"/>
      <c r="Y2766" s="75"/>
      <c r="Z2766" s="75"/>
      <c r="AA2766" s="75"/>
      <c r="AB2766" s="75"/>
      <c r="AC2766" s="75"/>
      <c r="AD2766" s="75"/>
      <c r="AE2766" s="75"/>
      <c r="AF2766" s="75"/>
      <c r="AG2766" s="75"/>
      <c r="AH2766" s="75"/>
      <c r="AI2766" s="75"/>
      <c r="AJ2766" s="75"/>
      <c r="AK2766" s="75"/>
      <c r="AL2766" s="75"/>
      <c r="AM2766" s="75"/>
      <c r="AN2766" s="75"/>
      <c r="AO2766" s="75"/>
    </row>
    <row r="2767" spans="2:41" x14ac:dyDescent="0.25">
      <c r="B2767" s="45">
        <v>209</v>
      </c>
      <c r="C2767" s="70">
        <v>43095</v>
      </c>
      <c r="D2767">
        <v>0</v>
      </c>
      <c r="E2767">
        <v>2.7440716250000001</v>
      </c>
      <c r="F2767" s="75">
        <v>0</v>
      </c>
      <c r="G2767" s="75">
        <v>5.0000000000000001E-3</v>
      </c>
      <c r="H2767" s="75">
        <v>0</v>
      </c>
      <c r="I2767" s="75">
        <v>1.05</v>
      </c>
      <c r="J2767" s="75">
        <v>2.8812752062500002</v>
      </c>
      <c r="K2767" s="75">
        <v>0</v>
      </c>
      <c r="L2767" s="75">
        <v>37.5</v>
      </c>
      <c r="M2767" s="75">
        <v>18.75</v>
      </c>
      <c r="N2767" s="75">
        <v>0</v>
      </c>
      <c r="O2767" s="75">
        <v>0</v>
      </c>
      <c r="P2767" s="75">
        <v>0</v>
      </c>
      <c r="Q2767" s="75">
        <v>0.25</v>
      </c>
      <c r="R2767" s="75">
        <v>0</v>
      </c>
      <c r="S2767" s="75">
        <v>0</v>
      </c>
      <c r="T2767" s="75">
        <v>85.515009375166798</v>
      </c>
      <c r="U2767" s="75"/>
      <c r="V2767" s="75"/>
      <c r="W2767" s="75"/>
      <c r="X2767" s="75"/>
      <c r="Y2767" s="75"/>
      <c r="Z2767" s="75"/>
      <c r="AA2767" s="75"/>
      <c r="AB2767" s="75"/>
      <c r="AC2767" s="75"/>
      <c r="AD2767" s="75"/>
      <c r="AE2767" s="75"/>
      <c r="AF2767" s="75"/>
      <c r="AG2767" s="75"/>
      <c r="AH2767" s="75"/>
      <c r="AI2767" s="75"/>
      <c r="AJ2767" s="75"/>
      <c r="AK2767" s="75"/>
      <c r="AL2767" s="75"/>
      <c r="AM2767" s="75"/>
      <c r="AN2767" s="75"/>
      <c r="AO2767" s="75"/>
    </row>
    <row r="2768" spans="2:41" x14ac:dyDescent="0.25">
      <c r="B2768" s="45">
        <v>210</v>
      </c>
      <c r="C2768" s="70">
        <v>43096</v>
      </c>
      <c r="D2768">
        <v>0</v>
      </c>
      <c r="E2768">
        <v>2.6656214920000001</v>
      </c>
      <c r="F2768" s="75">
        <v>0</v>
      </c>
      <c r="G2768" s="75">
        <v>5.0000000000000001E-3</v>
      </c>
      <c r="H2768" s="75">
        <v>0</v>
      </c>
      <c r="I2768" s="75">
        <v>1.05</v>
      </c>
      <c r="J2768" s="75">
        <v>2.7989025665999998</v>
      </c>
      <c r="K2768" s="75">
        <v>0</v>
      </c>
      <c r="L2768" s="75">
        <v>37.5</v>
      </c>
      <c r="M2768" s="75">
        <v>18.75</v>
      </c>
      <c r="N2768" s="75">
        <v>0</v>
      </c>
      <c r="O2768" s="75">
        <v>0</v>
      </c>
      <c r="P2768" s="75">
        <v>0</v>
      </c>
      <c r="Q2768" s="75">
        <v>0.25</v>
      </c>
      <c r="R2768" s="75">
        <v>0</v>
      </c>
      <c r="S2768" s="75">
        <v>0</v>
      </c>
      <c r="T2768" s="75">
        <v>85.515009375166798</v>
      </c>
      <c r="U2768" s="75"/>
      <c r="V2768" s="75"/>
      <c r="W2768" s="75"/>
      <c r="X2768" s="75"/>
      <c r="Y2768" s="75"/>
      <c r="Z2768" s="75"/>
      <c r="AA2768" s="75"/>
      <c r="AB2768" s="75"/>
      <c r="AC2768" s="75"/>
      <c r="AD2768" s="75"/>
      <c r="AE2768" s="75"/>
      <c r="AF2768" s="75"/>
      <c r="AG2768" s="75"/>
      <c r="AH2768" s="75"/>
      <c r="AI2768" s="75"/>
      <c r="AJ2768" s="75"/>
      <c r="AK2768" s="75"/>
      <c r="AL2768" s="75"/>
      <c r="AM2768" s="75"/>
      <c r="AN2768" s="75"/>
      <c r="AO2768" s="75"/>
    </row>
    <row r="2769" spans="2:41" x14ac:dyDescent="0.25">
      <c r="B2769" s="45">
        <v>211</v>
      </c>
      <c r="C2769" s="70">
        <v>43097</v>
      </c>
      <c r="D2769">
        <v>0</v>
      </c>
      <c r="E2769">
        <v>2.5751396209999999</v>
      </c>
      <c r="F2769" s="75">
        <v>0</v>
      </c>
      <c r="G2769" s="75">
        <v>5.0000000000000001E-3</v>
      </c>
      <c r="H2769" s="75">
        <v>0</v>
      </c>
      <c r="I2769" s="75">
        <v>1.05</v>
      </c>
      <c r="J2769" s="75">
        <v>2.7038966020499999</v>
      </c>
      <c r="K2769" s="75">
        <v>0</v>
      </c>
      <c r="L2769" s="75">
        <v>37.5</v>
      </c>
      <c r="M2769" s="75">
        <v>18.75</v>
      </c>
      <c r="N2769" s="75">
        <v>0</v>
      </c>
      <c r="O2769" s="75">
        <v>0</v>
      </c>
      <c r="P2769" s="75">
        <v>0</v>
      </c>
      <c r="Q2769" s="75">
        <v>0.25</v>
      </c>
      <c r="R2769" s="75">
        <v>0</v>
      </c>
      <c r="S2769" s="75">
        <v>0</v>
      </c>
      <c r="T2769" s="75">
        <v>85.515009375166798</v>
      </c>
      <c r="U2769" s="75"/>
      <c r="V2769" s="75"/>
      <c r="W2769" s="75"/>
      <c r="X2769" s="75"/>
      <c r="Y2769" s="75"/>
      <c r="Z2769" s="75"/>
      <c r="AA2769" s="75"/>
      <c r="AB2769" s="75"/>
      <c r="AC2769" s="75"/>
      <c r="AD2769" s="75"/>
      <c r="AE2769" s="75"/>
      <c r="AF2769" s="75"/>
      <c r="AG2769" s="75"/>
      <c r="AH2769" s="75"/>
      <c r="AI2769" s="75"/>
      <c r="AJ2769" s="75"/>
      <c r="AK2769" s="75"/>
      <c r="AL2769" s="75"/>
      <c r="AM2769" s="75"/>
      <c r="AN2769" s="75"/>
      <c r="AO2769" s="75"/>
    </row>
    <row r="2770" spans="2:41" x14ac:dyDescent="0.25">
      <c r="B2770" s="45">
        <v>212</v>
      </c>
      <c r="C2770" s="70">
        <v>43098</v>
      </c>
      <c r="D2770">
        <v>0</v>
      </c>
      <c r="E2770">
        <v>2.493667222</v>
      </c>
      <c r="F2770" s="75">
        <v>0</v>
      </c>
      <c r="G2770" s="75">
        <v>5.0000000000000001E-3</v>
      </c>
      <c r="H2770" s="75">
        <v>0</v>
      </c>
      <c r="I2770" s="75">
        <v>1.05</v>
      </c>
      <c r="J2770" s="75">
        <v>2.6183505830999998</v>
      </c>
      <c r="K2770" s="75">
        <v>0</v>
      </c>
      <c r="L2770" s="75">
        <v>37.5</v>
      </c>
      <c r="M2770" s="75">
        <v>18.75</v>
      </c>
      <c r="N2770" s="75">
        <v>0</v>
      </c>
      <c r="O2770" s="75">
        <v>0</v>
      </c>
      <c r="P2770" s="75">
        <v>0</v>
      </c>
      <c r="Q2770" s="75">
        <v>0.25</v>
      </c>
      <c r="R2770" s="75">
        <v>0</v>
      </c>
      <c r="S2770" s="75">
        <v>0</v>
      </c>
      <c r="T2770" s="75">
        <v>85.515009375166798</v>
      </c>
      <c r="U2770" s="75"/>
      <c r="V2770" s="75"/>
      <c r="W2770" s="75"/>
      <c r="X2770" s="75"/>
      <c r="Y2770" s="75"/>
      <c r="Z2770" s="75"/>
      <c r="AA2770" s="75"/>
      <c r="AB2770" s="75"/>
      <c r="AC2770" s="75"/>
      <c r="AD2770" s="75"/>
      <c r="AE2770" s="75"/>
      <c r="AF2770" s="75"/>
      <c r="AG2770" s="75"/>
      <c r="AH2770" s="75"/>
      <c r="AI2770" s="75"/>
      <c r="AJ2770" s="75"/>
      <c r="AK2770" s="75"/>
      <c r="AL2770" s="75"/>
      <c r="AM2770" s="75"/>
      <c r="AN2770" s="75"/>
      <c r="AO2770" s="75"/>
    </row>
    <row r="2771" spans="2:41" x14ac:dyDescent="0.25">
      <c r="B2771" s="45">
        <v>213</v>
      </c>
      <c r="C2771" s="70">
        <v>43099</v>
      </c>
      <c r="D2771">
        <v>0</v>
      </c>
      <c r="E2771">
        <v>2.4098628500000001</v>
      </c>
      <c r="F2771" s="75">
        <v>0</v>
      </c>
      <c r="G2771" s="75">
        <v>5.0000000000000001E-3</v>
      </c>
      <c r="H2771" s="75">
        <v>0</v>
      </c>
      <c r="I2771" s="75">
        <v>1.05</v>
      </c>
      <c r="J2771" s="75">
        <v>2.5303559925000001</v>
      </c>
      <c r="K2771" s="75">
        <v>0</v>
      </c>
      <c r="L2771" s="75">
        <v>37.5</v>
      </c>
      <c r="M2771" s="75">
        <v>18.75</v>
      </c>
      <c r="N2771" s="75">
        <v>0</v>
      </c>
      <c r="O2771" s="75">
        <v>0</v>
      </c>
      <c r="P2771" s="75">
        <v>0</v>
      </c>
      <c r="Q2771" s="75">
        <v>0.25</v>
      </c>
      <c r="R2771" s="75">
        <v>0</v>
      </c>
      <c r="S2771" s="75">
        <v>0</v>
      </c>
      <c r="T2771" s="75">
        <v>85.515009375166798</v>
      </c>
      <c r="U2771" s="75"/>
      <c r="V2771" s="75"/>
      <c r="W2771" s="75"/>
      <c r="X2771" s="75"/>
      <c r="Y2771" s="75"/>
      <c r="Z2771" s="75"/>
      <c r="AA2771" s="75"/>
      <c r="AB2771" s="75"/>
      <c r="AC2771" s="75"/>
      <c r="AD2771" s="75"/>
      <c r="AE2771" s="75"/>
      <c r="AF2771" s="75"/>
      <c r="AG2771" s="75"/>
      <c r="AH2771" s="75"/>
      <c r="AI2771" s="75"/>
      <c r="AJ2771" s="75"/>
      <c r="AK2771" s="75"/>
      <c r="AL2771" s="75"/>
      <c r="AM2771" s="75"/>
      <c r="AN2771" s="75"/>
      <c r="AO2771" s="75"/>
    </row>
    <row r="2772" spans="2:41" x14ac:dyDescent="0.25">
      <c r="B2772" s="45">
        <v>214</v>
      </c>
      <c r="C2772" s="70">
        <v>43100</v>
      </c>
      <c r="D2772">
        <v>0</v>
      </c>
      <c r="E2772">
        <v>2.362637689</v>
      </c>
      <c r="F2772" s="75">
        <v>0</v>
      </c>
      <c r="G2772" s="75">
        <v>5.0000000000000001E-3</v>
      </c>
      <c r="H2772" s="75">
        <v>0</v>
      </c>
      <c r="I2772" s="75">
        <v>1.05</v>
      </c>
      <c r="J2772" s="75">
        <v>2.4807695734499999</v>
      </c>
      <c r="K2772" s="75">
        <v>0</v>
      </c>
      <c r="L2772" s="75">
        <v>37.5</v>
      </c>
      <c r="M2772" s="75">
        <v>18.75</v>
      </c>
      <c r="N2772" s="75">
        <v>0</v>
      </c>
      <c r="O2772" s="75">
        <v>0</v>
      </c>
      <c r="P2772" s="75">
        <v>0</v>
      </c>
      <c r="Q2772" s="75">
        <v>0.25</v>
      </c>
      <c r="R2772" s="75">
        <v>0</v>
      </c>
      <c r="S2772" s="75">
        <v>0</v>
      </c>
      <c r="T2772" s="75">
        <v>85.515009375166798</v>
      </c>
      <c r="U2772" s="75"/>
      <c r="V2772" s="75"/>
      <c r="W2772" s="75"/>
      <c r="X2772" s="75"/>
      <c r="Y2772" s="75"/>
      <c r="Z2772" s="75"/>
      <c r="AA2772" s="75"/>
      <c r="AB2772" s="75"/>
      <c r="AC2772" s="75"/>
      <c r="AD2772" s="75"/>
      <c r="AE2772" s="75"/>
      <c r="AF2772" s="75"/>
      <c r="AG2772" s="75"/>
      <c r="AH2772" s="75"/>
      <c r="AI2772" s="75"/>
      <c r="AJ2772" s="75"/>
      <c r="AK2772" s="75"/>
      <c r="AL2772" s="75"/>
      <c r="AM2772" s="75"/>
      <c r="AN2772" s="75"/>
      <c r="AO2772" s="75"/>
    </row>
    <row r="2773" spans="2:41" x14ac:dyDescent="0.25">
      <c r="B2773" s="45">
        <v>215</v>
      </c>
      <c r="C2773" s="70">
        <v>43101</v>
      </c>
      <c r="D2773">
        <v>0</v>
      </c>
      <c r="E2773">
        <v>2.35503171</v>
      </c>
      <c r="F2773" s="75">
        <v>0</v>
      </c>
      <c r="G2773" s="75">
        <v>5.0000000000000001E-3</v>
      </c>
      <c r="H2773" s="75">
        <v>0</v>
      </c>
      <c r="I2773" s="75">
        <v>1.05</v>
      </c>
      <c r="J2773" s="75">
        <v>2.4727832955000002</v>
      </c>
      <c r="K2773" s="75">
        <v>0</v>
      </c>
      <c r="L2773" s="75">
        <v>37.5</v>
      </c>
      <c r="M2773" s="75">
        <v>18.75</v>
      </c>
      <c r="N2773" s="75">
        <v>0</v>
      </c>
      <c r="O2773" s="75">
        <v>0</v>
      </c>
      <c r="P2773" s="75">
        <v>0</v>
      </c>
      <c r="Q2773" s="75">
        <v>0.25</v>
      </c>
      <c r="R2773" s="75">
        <v>0</v>
      </c>
      <c r="S2773" s="75">
        <v>0</v>
      </c>
      <c r="T2773" s="75">
        <v>85.515009375166798</v>
      </c>
      <c r="U2773" s="75"/>
      <c r="V2773" s="75"/>
      <c r="W2773" s="75"/>
      <c r="X2773" s="75"/>
      <c r="Y2773" s="75"/>
      <c r="Z2773" s="75"/>
      <c r="AA2773" s="75"/>
      <c r="AB2773" s="75"/>
      <c r="AC2773" s="75"/>
      <c r="AD2773" s="75"/>
      <c r="AE2773" s="75"/>
      <c r="AF2773" s="75"/>
      <c r="AG2773" s="75"/>
      <c r="AH2773" s="75"/>
      <c r="AI2773" s="75"/>
      <c r="AJ2773" s="75"/>
      <c r="AK2773" s="75"/>
      <c r="AL2773" s="75"/>
      <c r="AM2773" s="75"/>
      <c r="AN2773" s="75"/>
      <c r="AO2773" s="75"/>
    </row>
    <row r="2774" spans="2:41" x14ac:dyDescent="0.25">
      <c r="B2774" s="45">
        <v>216</v>
      </c>
      <c r="C2774" s="70">
        <v>43102</v>
      </c>
      <c r="D2774">
        <v>0</v>
      </c>
      <c r="E2774">
        <v>2.3961370120000001</v>
      </c>
      <c r="F2774" s="75">
        <v>0</v>
      </c>
      <c r="G2774" s="75">
        <v>5.0000000000000001E-3</v>
      </c>
      <c r="H2774" s="75">
        <v>0</v>
      </c>
      <c r="I2774" s="75">
        <v>1.05</v>
      </c>
      <c r="J2774" s="75">
        <v>2.5159438625999999</v>
      </c>
      <c r="K2774" s="75">
        <v>0</v>
      </c>
      <c r="L2774" s="75">
        <v>37.5</v>
      </c>
      <c r="M2774" s="75">
        <v>18.75</v>
      </c>
      <c r="N2774" s="75">
        <v>0</v>
      </c>
      <c r="O2774" s="75">
        <v>0</v>
      </c>
      <c r="P2774" s="75">
        <v>0</v>
      </c>
      <c r="Q2774" s="75">
        <v>0.25</v>
      </c>
      <c r="R2774" s="75">
        <v>0</v>
      </c>
      <c r="S2774" s="75">
        <v>0</v>
      </c>
      <c r="T2774" s="75">
        <v>85.515009375166798</v>
      </c>
      <c r="U2774" s="75"/>
      <c r="V2774" s="75"/>
      <c r="W2774" s="75"/>
      <c r="X2774" s="75"/>
      <c r="Y2774" s="75"/>
      <c r="Z2774" s="75"/>
      <c r="AA2774" s="75"/>
      <c r="AB2774" s="75"/>
      <c r="AC2774" s="75"/>
      <c r="AD2774" s="75"/>
      <c r="AE2774" s="75"/>
      <c r="AF2774" s="75"/>
      <c r="AG2774" s="75"/>
      <c r="AH2774" s="75"/>
      <c r="AI2774" s="75"/>
      <c r="AJ2774" s="75"/>
      <c r="AK2774" s="75"/>
      <c r="AL2774" s="75"/>
      <c r="AM2774" s="75"/>
      <c r="AN2774" s="75"/>
      <c r="AO2774" s="75"/>
    </row>
    <row r="2775" spans="2:41" x14ac:dyDescent="0.25">
      <c r="B2775" s="45">
        <v>217</v>
      </c>
      <c r="C2775" s="70">
        <v>43103</v>
      </c>
      <c r="D2775">
        <v>0</v>
      </c>
      <c r="E2775">
        <v>2.4184644</v>
      </c>
      <c r="F2775" s="75">
        <v>0</v>
      </c>
      <c r="G2775" s="75">
        <v>5.0000000000000001E-3</v>
      </c>
      <c r="H2775" s="75">
        <v>0</v>
      </c>
      <c r="I2775" s="75">
        <v>1.05</v>
      </c>
      <c r="J2775" s="75">
        <v>2.5393876199999998</v>
      </c>
      <c r="K2775" s="75">
        <v>0</v>
      </c>
      <c r="L2775" s="75">
        <v>37.5</v>
      </c>
      <c r="M2775" s="75">
        <v>18.75</v>
      </c>
      <c r="N2775" s="75">
        <v>0</v>
      </c>
      <c r="O2775" s="75">
        <v>0</v>
      </c>
      <c r="P2775" s="75">
        <v>0</v>
      </c>
      <c r="Q2775" s="75">
        <v>0.25</v>
      </c>
      <c r="R2775" s="75">
        <v>0</v>
      </c>
      <c r="S2775" s="75">
        <v>0</v>
      </c>
      <c r="T2775" s="75">
        <v>85.515009375166798</v>
      </c>
      <c r="U2775" s="75"/>
      <c r="V2775" s="75"/>
      <c r="W2775" s="75"/>
      <c r="X2775" s="75"/>
      <c r="Y2775" s="75"/>
      <c r="Z2775" s="75"/>
      <c r="AA2775" s="75"/>
      <c r="AB2775" s="75"/>
      <c r="AC2775" s="75"/>
      <c r="AD2775" s="75"/>
      <c r="AE2775" s="75"/>
      <c r="AF2775" s="75"/>
      <c r="AG2775" s="75"/>
      <c r="AH2775" s="75"/>
      <c r="AI2775" s="75"/>
      <c r="AJ2775" s="75"/>
      <c r="AK2775" s="75"/>
      <c r="AL2775" s="75"/>
      <c r="AM2775" s="75"/>
      <c r="AN2775" s="75"/>
      <c r="AO2775" s="75"/>
    </row>
    <row r="2776" spans="2:41" x14ac:dyDescent="0.25">
      <c r="B2776" s="45">
        <v>218</v>
      </c>
      <c r="C2776" s="70">
        <v>43104</v>
      </c>
      <c r="D2776">
        <v>0</v>
      </c>
      <c r="E2776">
        <v>2.4427602199999998</v>
      </c>
      <c r="F2776" s="75">
        <v>0</v>
      </c>
      <c r="G2776" s="75">
        <v>5.0000000000000001E-3</v>
      </c>
      <c r="H2776" s="75">
        <v>0</v>
      </c>
      <c r="I2776" s="75">
        <v>1.05</v>
      </c>
      <c r="J2776" s="75">
        <v>2.5648982309999999</v>
      </c>
      <c r="K2776" s="75">
        <v>0</v>
      </c>
      <c r="L2776" s="75">
        <v>37.5</v>
      </c>
      <c r="M2776" s="75">
        <v>18.75</v>
      </c>
      <c r="N2776" s="75">
        <v>0</v>
      </c>
      <c r="O2776" s="75">
        <v>0</v>
      </c>
      <c r="P2776" s="75">
        <v>0</v>
      </c>
      <c r="Q2776" s="75">
        <v>0.25</v>
      </c>
      <c r="R2776" s="75">
        <v>0</v>
      </c>
      <c r="S2776" s="75">
        <v>0</v>
      </c>
      <c r="T2776" s="75">
        <v>85.515009375166798</v>
      </c>
      <c r="U2776" s="75"/>
      <c r="V2776" s="75"/>
      <c r="W2776" s="75"/>
      <c r="X2776" s="75"/>
      <c r="Y2776" s="75"/>
      <c r="Z2776" s="75"/>
      <c r="AA2776" s="75"/>
      <c r="AB2776" s="75"/>
      <c r="AC2776" s="75"/>
      <c r="AD2776" s="75"/>
      <c r="AE2776" s="75"/>
      <c r="AF2776" s="75"/>
      <c r="AG2776" s="75"/>
      <c r="AH2776" s="75"/>
      <c r="AI2776" s="75"/>
      <c r="AJ2776" s="75"/>
      <c r="AK2776" s="75"/>
      <c r="AL2776" s="75"/>
      <c r="AM2776" s="75"/>
      <c r="AN2776" s="75"/>
      <c r="AO2776" s="75"/>
    </row>
    <row r="2777" spans="2:41" x14ac:dyDescent="0.25">
      <c r="B2777" s="45">
        <v>219</v>
      </c>
      <c r="C2777" s="70">
        <v>43105</v>
      </c>
      <c r="D2777">
        <v>0</v>
      </c>
      <c r="E2777">
        <v>2.4869618820000001</v>
      </c>
      <c r="F2777" s="75">
        <v>0</v>
      </c>
      <c r="G2777" s="75">
        <v>5.0000000000000001E-3</v>
      </c>
      <c r="H2777" s="75">
        <v>0</v>
      </c>
      <c r="I2777" s="75">
        <v>1.05</v>
      </c>
      <c r="J2777" s="75">
        <v>2.6113099760999998</v>
      </c>
      <c r="K2777" s="75">
        <v>0</v>
      </c>
      <c r="L2777" s="75">
        <v>37.5</v>
      </c>
      <c r="M2777" s="75">
        <v>18.75</v>
      </c>
      <c r="N2777" s="75">
        <v>0</v>
      </c>
      <c r="O2777" s="75">
        <v>0</v>
      </c>
      <c r="P2777" s="75">
        <v>0</v>
      </c>
      <c r="Q2777" s="75">
        <v>0.25</v>
      </c>
      <c r="R2777" s="75">
        <v>0</v>
      </c>
      <c r="S2777" s="75">
        <v>0</v>
      </c>
      <c r="T2777" s="75">
        <v>85.515009375166798</v>
      </c>
      <c r="U2777" s="75"/>
      <c r="V2777" s="75"/>
      <c r="W2777" s="75"/>
      <c r="X2777" s="75"/>
      <c r="Y2777" s="75"/>
      <c r="Z2777" s="75"/>
      <c r="AA2777" s="75"/>
      <c r="AB2777" s="75"/>
      <c r="AC2777" s="75"/>
      <c r="AD2777" s="75"/>
      <c r="AE2777" s="75"/>
      <c r="AF2777" s="75"/>
      <c r="AG2777" s="75"/>
      <c r="AH2777" s="75"/>
      <c r="AI2777" s="75"/>
      <c r="AJ2777" s="75"/>
      <c r="AK2777" s="75"/>
      <c r="AL2777" s="75"/>
      <c r="AM2777" s="75"/>
      <c r="AN2777" s="75"/>
      <c r="AO2777" s="75"/>
    </row>
    <row r="2778" spans="2:41" x14ac:dyDescent="0.25">
      <c r="B2778" s="45">
        <v>220</v>
      </c>
      <c r="C2778" s="70">
        <v>43106</v>
      </c>
      <c r="D2778">
        <v>0</v>
      </c>
      <c r="E2778">
        <v>2.5053139579999999</v>
      </c>
      <c r="F2778" s="75">
        <v>0</v>
      </c>
      <c r="G2778" s="75">
        <v>5.0000000000000001E-3</v>
      </c>
      <c r="H2778" s="75">
        <v>0</v>
      </c>
      <c r="I2778" s="75">
        <v>1.05</v>
      </c>
      <c r="J2778" s="75">
        <v>2.6305796559000001</v>
      </c>
      <c r="K2778" s="75">
        <v>0</v>
      </c>
      <c r="L2778" s="75">
        <v>37.5</v>
      </c>
      <c r="M2778" s="75">
        <v>18.75</v>
      </c>
      <c r="N2778" s="75">
        <v>0</v>
      </c>
      <c r="O2778" s="75">
        <v>0</v>
      </c>
      <c r="P2778" s="75">
        <v>0</v>
      </c>
      <c r="Q2778" s="75">
        <v>0.25</v>
      </c>
      <c r="R2778" s="75">
        <v>0</v>
      </c>
      <c r="S2778" s="75">
        <v>0</v>
      </c>
      <c r="T2778" s="75">
        <v>85.515009375166798</v>
      </c>
      <c r="U2778" s="75"/>
      <c r="V2778" s="75"/>
      <c r="W2778" s="75"/>
      <c r="X2778" s="75"/>
      <c r="Y2778" s="75"/>
      <c r="Z2778" s="75"/>
      <c r="AA2778" s="75"/>
      <c r="AB2778" s="75"/>
      <c r="AC2778" s="75"/>
      <c r="AD2778" s="75"/>
      <c r="AE2778" s="75"/>
      <c r="AF2778" s="75"/>
      <c r="AG2778" s="75"/>
      <c r="AH2778" s="75"/>
      <c r="AI2778" s="75"/>
      <c r="AJ2778" s="75"/>
      <c r="AK2778" s="75"/>
      <c r="AL2778" s="75"/>
      <c r="AM2778" s="75"/>
      <c r="AN2778" s="75"/>
      <c r="AO2778" s="75"/>
    </row>
    <row r="2779" spans="2:41" x14ac:dyDescent="0.25">
      <c r="B2779" s="45">
        <v>221</v>
      </c>
      <c r="C2779" s="70">
        <v>43107</v>
      </c>
      <c r="D2779">
        <v>0</v>
      </c>
      <c r="E2779">
        <v>2.524287417</v>
      </c>
      <c r="F2779" s="75">
        <v>0</v>
      </c>
      <c r="G2779" s="75">
        <v>5.0000000000000001E-3</v>
      </c>
      <c r="H2779" s="75">
        <v>0</v>
      </c>
      <c r="I2779" s="75">
        <v>1.05</v>
      </c>
      <c r="J2779" s="75">
        <v>2.6505017878500001</v>
      </c>
      <c r="K2779" s="75">
        <v>0</v>
      </c>
      <c r="L2779" s="75">
        <v>37.5</v>
      </c>
      <c r="M2779" s="75">
        <v>18.75</v>
      </c>
      <c r="N2779" s="75">
        <v>0</v>
      </c>
      <c r="O2779" s="75">
        <v>0</v>
      </c>
      <c r="P2779" s="75">
        <v>0</v>
      </c>
      <c r="Q2779" s="75">
        <v>0.25</v>
      </c>
      <c r="R2779" s="75">
        <v>0</v>
      </c>
      <c r="S2779" s="75">
        <v>0</v>
      </c>
      <c r="T2779" s="75">
        <v>85.515009375166798</v>
      </c>
      <c r="U2779" s="75"/>
      <c r="V2779" s="75"/>
      <c r="W2779" s="75"/>
      <c r="X2779" s="75"/>
      <c r="Y2779" s="75"/>
      <c r="Z2779" s="75"/>
      <c r="AA2779" s="75"/>
      <c r="AB2779" s="75"/>
      <c r="AC2779" s="75"/>
      <c r="AD2779" s="75"/>
      <c r="AE2779" s="75"/>
      <c r="AF2779" s="75"/>
      <c r="AG2779" s="75"/>
      <c r="AH2779" s="75"/>
      <c r="AI2779" s="75"/>
      <c r="AJ2779" s="75"/>
      <c r="AK2779" s="75"/>
      <c r="AL2779" s="75"/>
      <c r="AM2779" s="75"/>
      <c r="AN2779" s="75"/>
      <c r="AO2779" s="75"/>
    </row>
    <row r="2780" spans="2:41" x14ac:dyDescent="0.25">
      <c r="B2780" s="45">
        <v>222</v>
      </c>
      <c r="C2780" s="70">
        <v>43108</v>
      </c>
      <c r="D2780">
        <v>0</v>
      </c>
      <c r="E2780">
        <v>2.5703496010000002</v>
      </c>
      <c r="F2780" s="75">
        <v>0</v>
      </c>
      <c r="G2780" s="75">
        <v>5.0000000000000001E-3</v>
      </c>
      <c r="H2780" s="75">
        <v>0</v>
      </c>
      <c r="I2780" s="75">
        <v>1.05</v>
      </c>
      <c r="J2780" s="75">
        <v>2.6988670810499999</v>
      </c>
      <c r="K2780" s="75">
        <v>0</v>
      </c>
      <c r="L2780" s="75">
        <v>37.5</v>
      </c>
      <c r="M2780" s="75">
        <v>18.75</v>
      </c>
      <c r="N2780" s="75">
        <v>0</v>
      </c>
      <c r="O2780" s="75">
        <v>0</v>
      </c>
      <c r="P2780" s="75">
        <v>0</v>
      </c>
      <c r="Q2780" s="75">
        <v>0.25</v>
      </c>
      <c r="R2780" s="75">
        <v>0</v>
      </c>
      <c r="S2780" s="75">
        <v>0</v>
      </c>
      <c r="T2780" s="75">
        <v>85.515009375166798</v>
      </c>
      <c r="U2780" s="75"/>
      <c r="V2780" s="75"/>
      <c r="W2780" s="75"/>
      <c r="X2780" s="75"/>
      <c r="Y2780" s="75"/>
      <c r="Z2780" s="75"/>
      <c r="AA2780" s="75"/>
      <c r="AB2780" s="75"/>
      <c r="AC2780" s="75"/>
      <c r="AD2780" s="75"/>
      <c r="AE2780" s="75"/>
      <c r="AF2780" s="75"/>
      <c r="AG2780" s="75"/>
      <c r="AH2780" s="75"/>
      <c r="AI2780" s="75"/>
      <c r="AJ2780" s="75"/>
      <c r="AK2780" s="75"/>
      <c r="AL2780" s="75"/>
      <c r="AM2780" s="75"/>
      <c r="AN2780" s="75"/>
      <c r="AO2780" s="75"/>
    </row>
    <row r="2781" spans="2:41" x14ac:dyDescent="0.25">
      <c r="B2781" s="45">
        <v>223</v>
      </c>
      <c r="C2781" s="70">
        <v>43109</v>
      </c>
      <c r="D2781">
        <v>0</v>
      </c>
      <c r="E2781">
        <v>2.656124062</v>
      </c>
      <c r="F2781" s="75">
        <v>0</v>
      </c>
      <c r="G2781" s="75">
        <v>5.0000000000000001E-3</v>
      </c>
      <c r="H2781" s="75">
        <v>0</v>
      </c>
      <c r="I2781" s="75">
        <v>1.05</v>
      </c>
      <c r="J2781" s="75">
        <v>2.7889302650999999</v>
      </c>
      <c r="K2781" s="75">
        <v>0</v>
      </c>
      <c r="L2781" s="75">
        <v>37.5</v>
      </c>
      <c r="M2781" s="75">
        <v>18.75</v>
      </c>
      <c r="N2781" s="75">
        <v>0</v>
      </c>
      <c r="O2781" s="75">
        <v>0</v>
      </c>
      <c r="P2781" s="75">
        <v>0</v>
      </c>
      <c r="Q2781" s="75">
        <v>0.25</v>
      </c>
      <c r="R2781" s="75">
        <v>0</v>
      </c>
      <c r="S2781" s="75">
        <v>0</v>
      </c>
      <c r="T2781" s="75">
        <v>85.515009375166798</v>
      </c>
      <c r="U2781" s="75"/>
      <c r="V2781" s="75"/>
      <c r="W2781" s="75"/>
      <c r="X2781" s="75"/>
      <c r="Y2781" s="75"/>
      <c r="Z2781" s="75"/>
      <c r="AA2781" s="75"/>
      <c r="AB2781" s="75"/>
      <c r="AC2781" s="75"/>
      <c r="AD2781" s="75"/>
      <c r="AE2781" s="75"/>
      <c r="AF2781" s="75"/>
      <c r="AG2781" s="75"/>
      <c r="AH2781" s="75"/>
      <c r="AI2781" s="75"/>
      <c r="AJ2781" s="75"/>
      <c r="AK2781" s="75"/>
      <c r="AL2781" s="75"/>
      <c r="AM2781" s="75"/>
      <c r="AN2781" s="75"/>
      <c r="AO2781" s="75"/>
    </row>
    <row r="2782" spans="2:41" x14ac:dyDescent="0.25">
      <c r="B2782" s="45">
        <v>224</v>
      </c>
      <c r="C2782" s="70">
        <v>43110</v>
      </c>
      <c r="D2782">
        <v>0</v>
      </c>
      <c r="E2782">
        <v>2.7568685190000002</v>
      </c>
      <c r="F2782" s="75">
        <v>0</v>
      </c>
      <c r="G2782" s="75">
        <v>5.0000000000000001E-3</v>
      </c>
      <c r="H2782" s="75">
        <v>0</v>
      </c>
      <c r="I2782" s="75">
        <v>1.05</v>
      </c>
      <c r="J2782" s="75">
        <v>2.8947119449500001</v>
      </c>
      <c r="K2782" s="75">
        <v>0</v>
      </c>
      <c r="L2782" s="75">
        <v>37.5</v>
      </c>
      <c r="M2782" s="75">
        <v>18.75</v>
      </c>
      <c r="N2782" s="75">
        <v>0</v>
      </c>
      <c r="O2782" s="75">
        <v>0</v>
      </c>
      <c r="P2782" s="75">
        <v>0</v>
      </c>
      <c r="Q2782" s="75">
        <v>0.25</v>
      </c>
      <c r="R2782" s="75">
        <v>0</v>
      </c>
      <c r="S2782" s="75">
        <v>0</v>
      </c>
      <c r="T2782" s="75">
        <v>85.515009375166798</v>
      </c>
      <c r="U2782" s="75"/>
      <c r="V2782" s="75"/>
      <c r="W2782" s="75"/>
      <c r="X2782" s="75"/>
      <c r="Y2782" s="75"/>
      <c r="Z2782" s="75"/>
      <c r="AA2782" s="75"/>
      <c r="AB2782" s="75"/>
      <c r="AC2782" s="75"/>
      <c r="AD2782" s="75"/>
      <c r="AE2782" s="75"/>
      <c r="AF2782" s="75"/>
      <c r="AG2782" s="75"/>
      <c r="AH2782" s="75"/>
      <c r="AI2782" s="75"/>
      <c r="AJ2782" s="75"/>
      <c r="AK2782" s="75"/>
      <c r="AL2782" s="75"/>
      <c r="AM2782" s="75"/>
      <c r="AN2782" s="75"/>
      <c r="AO2782" s="75"/>
    </row>
    <row r="2783" spans="2:41" x14ac:dyDescent="0.25">
      <c r="B2783" s="45">
        <v>225</v>
      </c>
      <c r="C2783" s="70">
        <v>43111</v>
      </c>
      <c r="D2783">
        <v>0</v>
      </c>
      <c r="E2783">
        <v>2.8711781830000001</v>
      </c>
      <c r="F2783" s="75">
        <v>0</v>
      </c>
      <c r="G2783" s="75">
        <v>5.0000000000000001E-3</v>
      </c>
      <c r="H2783" s="75">
        <v>0</v>
      </c>
      <c r="I2783" s="75">
        <v>1.05</v>
      </c>
      <c r="J2783" s="75">
        <v>3.0147370921499999</v>
      </c>
      <c r="K2783" s="75">
        <v>0</v>
      </c>
      <c r="L2783" s="75">
        <v>37.5</v>
      </c>
      <c r="M2783" s="75">
        <v>18.75</v>
      </c>
      <c r="N2783" s="75">
        <v>0</v>
      </c>
      <c r="O2783" s="75">
        <v>0</v>
      </c>
      <c r="P2783" s="75">
        <v>0</v>
      </c>
      <c r="Q2783" s="75">
        <v>0.25</v>
      </c>
      <c r="R2783" s="75">
        <v>0</v>
      </c>
      <c r="S2783" s="75">
        <v>0</v>
      </c>
      <c r="T2783" s="75">
        <v>85.515009375166798</v>
      </c>
      <c r="U2783" s="75"/>
      <c r="V2783" s="75"/>
      <c r="W2783" s="75"/>
      <c r="X2783" s="75"/>
      <c r="Y2783" s="75"/>
      <c r="Z2783" s="75"/>
      <c r="AA2783" s="75"/>
      <c r="AB2783" s="75"/>
      <c r="AC2783" s="75"/>
      <c r="AD2783" s="75"/>
      <c r="AE2783" s="75"/>
      <c r="AF2783" s="75"/>
      <c r="AG2783" s="75"/>
      <c r="AH2783" s="75"/>
      <c r="AI2783" s="75"/>
      <c r="AJ2783" s="75"/>
      <c r="AK2783" s="75"/>
      <c r="AL2783" s="75"/>
      <c r="AM2783" s="75"/>
      <c r="AN2783" s="75"/>
      <c r="AO2783" s="75"/>
    </row>
    <row r="2784" spans="2:41" x14ac:dyDescent="0.25">
      <c r="B2784" s="45">
        <v>226</v>
      </c>
      <c r="C2784" s="70">
        <v>43112</v>
      </c>
      <c r="D2784">
        <v>0</v>
      </c>
      <c r="E2784">
        <v>2.9465535570000001</v>
      </c>
      <c r="F2784" s="75">
        <v>0</v>
      </c>
      <c r="G2784" s="75">
        <v>5.0000000000000001E-3</v>
      </c>
      <c r="H2784" s="75">
        <v>0</v>
      </c>
      <c r="I2784" s="75">
        <v>1.05</v>
      </c>
      <c r="J2784" s="75">
        <v>3.09388123485</v>
      </c>
      <c r="K2784" s="75">
        <v>0</v>
      </c>
      <c r="L2784" s="75">
        <v>37.5</v>
      </c>
      <c r="M2784" s="75">
        <v>18.75</v>
      </c>
      <c r="N2784" s="75">
        <v>0</v>
      </c>
      <c r="O2784" s="75">
        <v>0</v>
      </c>
      <c r="P2784" s="75">
        <v>0</v>
      </c>
      <c r="Q2784" s="75">
        <v>0.25</v>
      </c>
      <c r="R2784" s="75">
        <v>0</v>
      </c>
      <c r="S2784" s="75">
        <v>0</v>
      </c>
      <c r="T2784" s="75">
        <v>85.515009375166798</v>
      </c>
      <c r="U2784" s="75"/>
      <c r="V2784" s="75"/>
      <c r="W2784" s="75"/>
      <c r="X2784" s="75"/>
      <c r="Y2784" s="75"/>
      <c r="Z2784" s="75"/>
      <c r="AA2784" s="75"/>
      <c r="AB2784" s="75"/>
      <c r="AC2784" s="75"/>
      <c r="AD2784" s="75"/>
      <c r="AE2784" s="75"/>
      <c r="AF2784" s="75"/>
      <c r="AG2784" s="75"/>
      <c r="AH2784" s="75"/>
      <c r="AI2784" s="75"/>
      <c r="AJ2784" s="75"/>
      <c r="AK2784" s="75"/>
      <c r="AL2784" s="75"/>
      <c r="AM2784" s="75"/>
      <c r="AN2784" s="75"/>
      <c r="AO2784" s="75"/>
    </row>
    <row r="2785" spans="2:41" x14ac:dyDescent="0.25">
      <c r="B2785" s="45">
        <v>227</v>
      </c>
      <c r="C2785" s="70">
        <v>43113</v>
      </c>
      <c r="D2785">
        <v>0</v>
      </c>
      <c r="E2785">
        <v>2.9634950459999998</v>
      </c>
      <c r="F2785" s="75">
        <v>0</v>
      </c>
      <c r="G2785" s="75">
        <v>5.0000000000000001E-3</v>
      </c>
      <c r="H2785" s="75">
        <v>0</v>
      </c>
      <c r="I2785" s="75">
        <v>1.05</v>
      </c>
      <c r="J2785" s="75">
        <v>3.1116697982999999</v>
      </c>
      <c r="K2785" s="75">
        <v>0</v>
      </c>
      <c r="L2785" s="75">
        <v>37.5</v>
      </c>
      <c r="M2785" s="75">
        <v>18.75</v>
      </c>
      <c r="N2785" s="75">
        <v>0</v>
      </c>
      <c r="O2785" s="75">
        <v>0</v>
      </c>
      <c r="P2785" s="75">
        <v>0</v>
      </c>
      <c r="Q2785" s="75">
        <v>0.25</v>
      </c>
      <c r="R2785" s="75">
        <v>0</v>
      </c>
      <c r="S2785" s="75">
        <v>0</v>
      </c>
      <c r="T2785" s="75">
        <v>85.515009375166798</v>
      </c>
      <c r="U2785" s="75"/>
      <c r="V2785" s="75"/>
      <c r="W2785" s="75"/>
      <c r="X2785" s="75"/>
      <c r="Y2785" s="75"/>
      <c r="Z2785" s="75"/>
      <c r="AA2785" s="75"/>
      <c r="AB2785" s="75"/>
      <c r="AC2785" s="75"/>
      <c r="AD2785" s="75"/>
      <c r="AE2785" s="75"/>
      <c r="AF2785" s="75"/>
      <c r="AG2785" s="75"/>
      <c r="AH2785" s="75"/>
      <c r="AI2785" s="75"/>
      <c r="AJ2785" s="75"/>
      <c r="AK2785" s="75"/>
      <c r="AL2785" s="75"/>
      <c r="AM2785" s="75"/>
      <c r="AN2785" s="75"/>
      <c r="AO2785" s="75"/>
    </row>
    <row r="2786" spans="2:41" x14ac:dyDescent="0.25">
      <c r="B2786" s="45">
        <v>228</v>
      </c>
      <c r="C2786" s="70">
        <v>43114</v>
      </c>
      <c r="D2786">
        <v>0</v>
      </c>
      <c r="E2786">
        <v>2.9160880869999999</v>
      </c>
      <c r="F2786" s="75">
        <v>0</v>
      </c>
      <c r="G2786" s="75">
        <v>5.0000000000000001E-3</v>
      </c>
      <c r="H2786" s="75">
        <v>0</v>
      </c>
      <c r="I2786" s="75">
        <v>1.05</v>
      </c>
      <c r="J2786" s="75">
        <v>3.0618924913500001</v>
      </c>
      <c r="K2786" s="75">
        <v>0</v>
      </c>
      <c r="L2786" s="75">
        <v>37.5</v>
      </c>
      <c r="M2786" s="75">
        <v>18.75</v>
      </c>
      <c r="N2786" s="75">
        <v>0</v>
      </c>
      <c r="O2786" s="75">
        <v>0</v>
      </c>
      <c r="P2786" s="75">
        <v>0</v>
      </c>
      <c r="Q2786" s="75">
        <v>0.25</v>
      </c>
      <c r="R2786" s="75">
        <v>0</v>
      </c>
      <c r="S2786" s="75">
        <v>0</v>
      </c>
      <c r="T2786" s="75">
        <v>85.515009375166798</v>
      </c>
      <c r="U2786" s="75"/>
      <c r="V2786" s="75"/>
      <c r="W2786" s="75"/>
      <c r="X2786" s="75"/>
      <c r="Y2786" s="75"/>
      <c r="Z2786" s="75"/>
      <c r="AA2786" s="75"/>
      <c r="AB2786" s="75"/>
      <c r="AC2786" s="75"/>
      <c r="AD2786" s="75"/>
      <c r="AE2786" s="75"/>
      <c r="AF2786" s="75"/>
      <c r="AG2786" s="75"/>
      <c r="AH2786" s="75"/>
      <c r="AI2786" s="75"/>
      <c r="AJ2786" s="75"/>
      <c r="AK2786" s="75"/>
      <c r="AL2786" s="75"/>
      <c r="AM2786" s="75"/>
      <c r="AN2786" s="75"/>
      <c r="AO2786" s="75"/>
    </row>
    <row r="2787" spans="2:41" x14ac:dyDescent="0.25">
      <c r="B2787" s="45">
        <v>229</v>
      </c>
      <c r="C2787" s="70">
        <v>43115</v>
      </c>
      <c r="D2787">
        <v>0</v>
      </c>
      <c r="E2787">
        <v>2.817561268</v>
      </c>
      <c r="F2787" s="75">
        <v>0</v>
      </c>
      <c r="G2787" s="75">
        <v>5.0000000000000001E-3</v>
      </c>
      <c r="H2787" s="75">
        <v>0</v>
      </c>
      <c r="I2787" s="75">
        <v>1.05</v>
      </c>
      <c r="J2787" s="75">
        <v>2.9584393314000001</v>
      </c>
      <c r="K2787" s="75">
        <v>0</v>
      </c>
      <c r="L2787" s="75">
        <v>37.5</v>
      </c>
      <c r="M2787" s="75">
        <v>18.75</v>
      </c>
      <c r="N2787" s="75">
        <v>0</v>
      </c>
      <c r="O2787" s="75">
        <v>0</v>
      </c>
      <c r="P2787" s="75">
        <v>0</v>
      </c>
      <c r="Q2787" s="75">
        <v>0.25</v>
      </c>
      <c r="R2787" s="75">
        <v>0</v>
      </c>
      <c r="S2787" s="75">
        <v>0</v>
      </c>
      <c r="T2787" s="75">
        <v>85.515009375166798</v>
      </c>
      <c r="U2787" s="75"/>
      <c r="V2787" s="75"/>
      <c r="W2787" s="75"/>
      <c r="X2787" s="75"/>
      <c r="Y2787" s="75"/>
      <c r="Z2787" s="75"/>
      <c r="AA2787" s="75"/>
      <c r="AB2787" s="75"/>
      <c r="AC2787" s="75"/>
      <c r="AD2787" s="75"/>
      <c r="AE2787" s="75"/>
      <c r="AF2787" s="75"/>
      <c r="AG2787" s="75"/>
      <c r="AH2787" s="75"/>
      <c r="AI2787" s="75"/>
      <c r="AJ2787" s="75"/>
      <c r="AK2787" s="75"/>
      <c r="AL2787" s="75"/>
      <c r="AM2787" s="75"/>
      <c r="AN2787" s="75"/>
      <c r="AO2787" s="75"/>
    </row>
    <row r="2788" spans="2:41" x14ac:dyDescent="0.25">
      <c r="B2788" s="45">
        <v>230</v>
      </c>
      <c r="C2788" s="70">
        <v>43116</v>
      </c>
      <c r="D2788">
        <v>0</v>
      </c>
      <c r="E2788">
        <v>2.6912874119999999</v>
      </c>
      <c r="F2788" s="75">
        <v>0</v>
      </c>
      <c r="G2788" s="75">
        <v>5.0000000000000001E-3</v>
      </c>
      <c r="H2788" s="75">
        <v>0</v>
      </c>
      <c r="I2788" s="75">
        <v>1.05</v>
      </c>
      <c r="J2788" s="75">
        <v>2.8258517826</v>
      </c>
      <c r="K2788" s="75">
        <v>0</v>
      </c>
      <c r="L2788" s="75">
        <v>37.5</v>
      </c>
      <c r="M2788" s="75">
        <v>18.75</v>
      </c>
      <c r="N2788" s="75">
        <v>0</v>
      </c>
      <c r="O2788" s="75">
        <v>0</v>
      </c>
      <c r="P2788" s="75">
        <v>0</v>
      </c>
      <c r="Q2788" s="75">
        <v>0.25</v>
      </c>
      <c r="R2788" s="75">
        <v>0</v>
      </c>
      <c r="S2788" s="75">
        <v>0</v>
      </c>
      <c r="T2788" s="75">
        <v>85.515009375166798</v>
      </c>
      <c r="U2788" s="75"/>
      <c r="V2788" s="75"/>
      <c r="W2788" s="75"/>
      <c r="X2788" s="75"/>
      <c r="Y2788" s="75"/>
      <c r="Z2788" s="75"/>
      <c r="AA2788" s="75"/>
      <c r="AB2788" s="75"/>
      <c r="AC2788" s="75"/>
      <c r="AD2788" s="75"/>
      <c r="AE2788" s="75"/>
      <c r="AF2788" s="75"/>
      <c r="AG2788" s="75"/>
      <c r="AH2788" s="75"/>
      <c r="AI2788" s="75"/>
      <c r="AJ2788" s="75"/>
      <c r="AK2788" s="75"/>
      <c r="AL2788" s="75"/>
      <c r="AM2788" s="75"/>
      <c r="AN2788" s="75"/>
      <c r="AO2788" s="75"/>
    </row>
    <row r="2789" spans="2:41" x14ac:dyDescent="0.25">
      <c r="B2789" s="45">
        <v>231</v>
      </c>
      <c r="C2789" s="70">
        <v>43117</v>
      </c>
      <c r="D2789">
        <v>0</v>
      </c>
      <c r="E2789">
        <v>2.6088897530000001</v>
      </c>
      <c r="F2789" s="75">
        <v>0</v>
      </c>
      <c r="G2789" s="75">
        <v>5.0000000000000001E-3</v>
      </c>
      <c r="H2789" s="75">
        <v>0</v>
      </c>
      <c r="I2789" s="75">
        <v>1.05</v>
      </c>
      <c r="J2789" s="75">
        <v>2.7393342406499999</v>
      </c>
      <c r="K2789" s="75">
        <v>0</v>
      </c>
      <c r="L2789" s="75">
        <v>37.5</v>
      </c>
      <c r="M2789" s="75">
        <v>18.75</v>
      </c>
      <c r="N2789" s="75">
        <v>0</v>
      </c>
      <c r="O2789" s="75">
        <v>0</v>
      </c>
      <c r="P2789" s="75">
        <v>0</v>
      </c>
      <c r="Q2789" s="75">
        <v>0.25</v>
      </c>
      <c r="R2789" s="75">
        <v>0</v>
      </c>
      <c r="S2789" s="75">
        <v>0</v>
      </c>
      <c r="T2789" s="75">
        <v>85.515009375166798</v>
      </c>
      <c r="U2789" s="75"/>
      <c r="V2789" s="75"/>
      <c r="W2789" s="75"/>
      <c r="X2789" s="75"/>
      <c r="Y2789" s="75"/>
      <c r="Z2789" s="75"/>
      <c r="AA2789" s="75"/>
      <c r="AB2789" s="75"/>
      <c r="AC2789" s="75"/>
      <c r="AD2789" s="75"/>
      <c r="AE2789" s="75"/>
      <c r="AF2789" s="75"/>
      <c r="AG2789" s="75"/>
      <c r="AH2789" s="75"/>
      <c r="AI2789" s="75"/>
      <c r="AJ2789" s="75"/>
      <c r="AK2789" s="75"/>
      <c r="AL2789" s="75"/>
      <c r="AM2789" s="75"/>
      <c r="AN2789" s="75"/>
      <c r="AO2789" s="75"/>
    </row>
    <row r="2790" spans="2:41" x14ac:dyDescent="0.25">
      <c r="B2790" s="45">
        <v>232</v>
      </c>
      <c r="C2790" s="70">
        <v>43118</v>
      </c>
      <c r="D2790">
        <v>0</v>
      </c>
      <c r="E2790">
        <v>2.5910034909999999</v>
      </c>
      <c r="F2790" s="75">
        <v>0</v>
      </c>
      <c r="G2790" s="75">
        <v>5.0000000000000001E-3</v>
      </c>
      <c r="H2790" s="75">
        <v>0</v>
      </c>
      <c r="I2790" s="75">
        <v>1.05</v>
      </c>
      <c r="J2790" s="75">
        <v>2.7205536655499998</v>
      </c>
      <c r="K2790" s="75">
        <v>0</v>
      </c>
      <c r="L2790" s="75">
        <v>37.5</v>
      </c>
      <c r="M2790" s="75">
        <v>18.75</v>
      </c>
      <c r="N2790" s="75">
        <v>0</v>
      </c>
      <c r="O2790" s="75">
        <v>0</v>
      </c>
      <c r="P2790" s="75">
        <v>0</v>
      </c>
      <c r="Q2790" s="75">
        <v>0.25</v>
      </c>
      <c r="R2790" s="75">
        <v>0</v>
      </c>
      <c r="S2790" s="75">
        <v>0</v>
      </c>
      <c r="T2790" s="75">
        <v>85.515009375166798</v>
      </c>
      <c r="U2790" s="75"/>
      <c r="V2790" s="75"/>
      <c r="W2790" s="75"/>
      <c r="X2790" s="75"/>
      <c r="Y2790" s="75"/>
      <c r="Z2790" s="75"/>
      <c r="AA2790" s="75"/>
      <c r="AB2790" s="75"/>
      <c r="AC2790" s="75"/>
      <c r="AD2790" s="75"/>
      <c r="AE2790" s="75"/>
      <c r="AF2790" s="75"/>
      <c r="AG2790" s="75"/>
      <c r="AH2790" s="75"/>
      <c r="AI2790" s="75"/>
      <c r="AJ2790" s="75"/>
      <c r="AK2790" s="75"/>
      <c r="AL2790" s="75"/>
      <c r="AM2790" s="75"/>
      <c r="AN2790" s="75"/>
      <c r="AO2790" s="75"/>
    </row>
    <row r="2791" spans="2:41" x14ac:dyDescent="0.25">
      <c r="B2791" s="45">
        <v>233</v>
      </c>
      <c r="C2791" s="70">
        <v>43119</v>
      </c>
      <c r="D2791">
        <v>0</v>
      </c>
      <c r="E2791">
        <v>2.6218644740000001</v>
      </c>
      <c r="F2791" s="75">
        <v>0</v>
      </c>
      <c r="G2791" s="75">
        <v>5.0000000000000001E-3</v>
      </c>
      <c r="H2791" s="75">
        <v>0</v>
      </c>
      <c r="I2791" s="75">
        <v>1.05</v>
      </c>
      <c r="J2791" s="75">
        <v>2.7529576976999999</v>
      </c>
      <c r="K2791" s="75">
        <v>0</v>
      </c>
      <c r="L2791" s="75">
        <v>37.5</v>
      </c>
      <c r="M2791" s="75">
        <v>18.75</v>
      </c>
      <c r="N2791" s="75">
        <v>0</v>
      </c>
      <c r="O2791" s="75">
        <v>0</v>
      </c>
      <c r="P2791" s="75">
        <v>0</v>
      </c>
      <c r="Q2791" s="75">
        <v>0.25</v>
      </c>
      <c r="R2791" s="75">
        <v>0</v>
      </c>
      <c r="S2791" s="75">
        <v>0</v>
      </c>
      <c r="T2791" s="75">
        <v>85.515009375166798</v>
      </c>
      <c r="U2791" s="75"/>
      <c r="V2791" s="75"/>
      <c r="W2791" s="75"/>
      <c r="X2791" s="75"/>
      <c r="Y2791" s="75"/>
      <c r="Z2791" s="75"/>
      <c r="AA2791" s="75"/>
      <c r="AB2791" s="75"/>
      <c r="AC2791" s="75"/>
      <c r="AD2791" s="75"/>
      <c r="AE2791" s="75"/>
      <c r="AF2791" s="75"/>
      <c r="AG2791" s="75"/>
      <c r="AH2791" s="75"/>
      <c r="AI2791" s="75"/>
      <c r="AJ2791" s="75"/>
      <c r="AK2791" s="75"/>
      <c r="AL2791" s="75"/>
      <c r="AM2791" s="75"/>
      <c r="AN2791" s="75"/>
      <c r="AO2791" s="75"/>
    </row>
    <row r="2792" spans="2:41" x14ac:dyDescent="0.25">
      <c r="B2792" s="45">
        <v>234</v>
      </c>
      <c r="C2792" s="70">
        <v>43120</v>
      </c>
      <c r="D2792">
        <v>0</v>
      </c>
      <c r="E2792">
        <v>2.6870402499999999</v>
      </c>
      <c r="F2792" s="75">
        <v>0</v>
      </c>
      <c r="G2792" s="75">
        <v>5.0000000000000001E-3</v>
      </c>
      <c r="H2792" s="75">
        <v>0</v>
      </c>
      <c r="I2792" s="75">
        <v>1.05</v>
      </c>
      <c r="J2792" s="75">
        <v>2.8213922624999999</v>
      </c>
      <c r="K2792" s="75">
        <v>0</v>
      </c>
      <c r="L2792" s="75">
        <v>37.5</v>
      </c>
      <c r="M2792" s="75">
        <v>18.75</v>
      </c>
      <c r="N2792" s="75">
        <v>0</v>
      </c>
      <c r="O2792" s="75">
        <v>0</v>
      </c>
      <c r="P2792" s="75">
        <v>0</v>
      </c>
      <c r="Q2792" s="75">
        <v>0.25</v>
      </c>
      <c r="R2792" s="75">
        <v>0</v>
      </c>
      <c r="S2792" s="75">
        <v>0</v>
      </c>
      <c r="T2792" s="75">
        <v>85.515009375166798</v>
      </c>
      <c r="U2792" s="75"/>
      <c r="V2792" s="75"/>
      <c r="W2792" s="75"/>
      <c r="X2792" s="75"/>
      <c r="Y2792" s="75"/>
      <c r="Z2792" s="75"/>
      <c r="AA2792" s="75"/>
      <c r="AB2792" s="75"/>
      <c r="AC2792" s="75"/>
      <c r="AD2792" s="75"/>
      <c r="AE2792" s="75"/>
      <c r="AF2792" s="75"/>
      <c r="AG2792" s="75"/>
      <c r="AH2792" s="75"/>
      <c r="AI2792" s="75"/>
      <c r="AJ2792" s="75"/>
      <c r="AK2792" s="75"/>
      <c r="AL2792" s="75"/>
      <c r="AM2792" s="75"/>
      <c r="AN2792" s="75"/>
      <c r="AO2792" s="75"/>
    </row>
    <row r="2793" spans="2:41" x14ac:dyDescent="0.25">
      <c r="B2793" s="45">
        <v>235</v>
      </c>
      <c r="C2793" s="70">
        <v>43121</v>
      </c>
      <c r="D2793">
        <v>0</v>
      </c>
      <c r="E2793">
        <v>2.7991621389999999</v>
      </c>
      <c r="F2793" s="75">
        <v>0</v>
      </c>
      <c r="G2793" s="75">
        <v>5.0000000000000001E-3</v>
      </c>
      <c r="H2793" s="75">
        <v>0</v>
      </c>
      <c r="I2793" s="75">
        <v>1.05</v>
      </c>
      <c r="J2793" s="75">
        <v>2.9391202459499999</v>
      </c>
      <c r="K2793" s="75">
        <v>0</v>
      </c>
      <c r="L2793" s="75">
        <v>37.5</v>
      </c>
      <c r="M2793" s="75">
        <v>18.75</v>
      </c>
      <c r="N2793" s="75">
        <v>0</v>
      </c>
      <c r="O2793" s="75">
        <v>0</v>
      </c>
      <c r="P2793" s="75">
        <v>0</v>
      </c>
      <c r="Q2793" s="75">
        <v>0.25</v>
      </c>
      <c r="R2793" s="75">
        <v>0</v>
      </c>
      <c r="S2793" s="75">
        <v>0</v>
      </c>
      <c r="T2793" s="75">
        <v>85.515009375166798</v>
      </c>
      <c r="U2793" s="75"/>
      <c r="V2793" s="75"/>
      <c r="W2793" s="75"/>
      <c r="X2793" s="75"/>
      <c r="Y2793" s="75"/>
      <c r="Z2793" s="75"/>
      <c r="AA2793" s="75"/>
      <c r="AB2793" s="75"/>
      <c r="AC2793" s="75"/>
      <c r="AD2793" s="75"/>
      <c r="AE2793" s="75"/>
      <c r="AF2793" s="75"/>
      <c r="AG2793" s="75"/>
      <c r="AH2793" s="75"/>
      <c r="AI2793" s="75"/>
      <c r="AJ2793" s="75"/>
      <c r="AK2793" s="75"/>
      <c r="AL2793" s="75"/>
      <c r="AM2793" s="75"/>
      <c r="AN2793" s="75"/>
      <c r="AO2793" s="75"/>
    </row>
    <row r="2794" spans="2:41" x14ac:dyDescent="0.25">
      <c r="B2794" s="45">
        <v>236</v>
      </c>
      <c r="C2794" s="70">
        <v>43122</v>
      </c>
      <c r="D2794">
        <v>0</v>
      </c>
      <c r="E2794">
        <v>2.8631178730000002</v>
      </c>
      <c r="F2794" s="75">
        <v>0</v>
      </c>
      <c r="G2794" s="75">
        <v>5.0000000000000001E-3</v>
      </c>
      <c r="H2794" s="75">
        <v>0</v>
      </c>
      <c r="I2794" s="75">
        <v>1.05</v>
      </c>
      <c r="J2794" s="75">
        <v>3.0062737666500001</v>
      </c>
      <c r="K2794" s="75">
        <v>0</v>
      </c>
      <c r="L2794" s="75">
        <v>37.5</v>
      </c>
      <c r="M2794" s="75">
        <v>18.75</v>
      </c>
      <c r="N2794" s="75">
        <v>0</v>
      </c>
      <c r="O2794" s="75">
        <v>0</v>
      </c>
      <c r="P2794" s="75">
        <v>0</v>
      </c>
      <c r="Q2794" s="75">
        <v>0.25</v>
      </c>
      <c r="R2794" s="75">
        <v>0</v>
      </c>
      <c r="S2794" s="75">
        <v>0</v>
      </c>
      <c r="T2794" s="75">
        <v>85.515009375166798</v>
      </c>
      <c r="U2794" s="75"/>
      <c r="V2794" s="75"/>
      <c r="W2794" s="75"/>
      <c r="X2794" s="75"/>
      <c r="Y2794" s="75"/>
      <c r="Z2794" s="75"/>
      <c r="AA2794" s="75"/>
      <c r="AB2794" s="75"/>
      <c r="AC2794" s="75"/>
      <c r="AD2794" s="75"/>
      <c r="AE2794" s="75"/>
      <c r="AF2794" s="75"/>
      <c r="AG2794" s="75"/>
      <c r="AH2794" s="75"/>
      <c r="AI2794" s="75"/>
      <c r="AJ2794" s="75"/>
      <c r="AK2794" s="75"/>
      <c r="AL2794" s="75"/>
      <c r="AM2794" s="75"/>
      <c r="AN2794" s="75"/>
      <c r="AO2794" s="75"/>
    </row>
    <row r="2795" spans="2:41" x14ac:dyDescent="0.25">
      <c r="B2795" s="45">
        <v>237</v>
      </c>
      <c r="C2795" s="70">
        <v>43123</v>
      </c>
      <c r="D2795">
        <v>0</v>
      </c>
      <c r="E2795">
        <v>2.8960905600000002</v>
      </c>
      <c r="F2795" s="75">
        <v>0</v>
      </c>
      <c r="G2795" s="75">
        <v>5.0000000000000001E-3</v>
      </c>
      <c r="H2795" s="75">
        <v>0</v>
      </c>
      <c r="I2795" s="75">
        <v>1.05</v>
      </c>
      <c r="J2795" s="75">
        <v>3.0408950880000001</v>
      </c>
      <c r="K2795" s="75">
        <v>0</v>
      </c>
      <c r="L2795" s="75">
        <v>37.5</v>
      </c>
      <c r="M2795" s="75">
        <v>18.75</v>
      </c>
      <c r="N2795" s="75">
        <v>0</v>
      </c>
      <c r="O2795" s="75">
        <v>0</v>
      </c>
      <c r="P2795" s="75">
        <v>0</v>
      </c>
      <c r="Q2795" s="75">
        <v>0.25</v>
      </c>
      <c r="R2795" s="75">
        <v>0</v>
      </c>
      <c r="S2795" s="75">
        <v>0</v>
      </c>
      <c r="T2795" s="75">
        <v>85.515009375166798</v>
      </c>
      <c r="U2795" s="75"/>
      <c r="V2795" s="75"/>
      <c r="W2795" s="75"/>
      <c r="X2795" s="75"/>
      <c r="Y2795" s="75"/>
      <c r="Z2795" s="75"/>
      <c r="AA2795" s="75"/>
      <c r="AB2795" s="75"/>
      <c r="AC2795" s="75"/>
      <c r="AD2795" s="75"/>
      <c r="AE2795" s="75"/>
      <c r="AF2795" s="75"/>
      <c r="AG2795" s="75"/>
      <c r="AH2795" s="75"/>
      <c r="AI2795" s="75"/>
      <c r="AJ2795" s="75"/>
      <c r="AK2795" s="75"/>
      <c r="AL2795" s="75"/>
      <c r="AM2795" s="75"/>
      <c r="AN2795" s="75"/>
      <c r="AO2795" s="75"/>
    </row>
    <row r="2796" spans="2:41" x14ac:dyDescent="0.25">
      <c r="B2796" s="45">
        <v>238</v>
      </c>
      <c r="C2796" s="70">
        <v>43124</v>
      </c>
      <c r="D2796">
        <v>0</v>
      </c>
      <c r="E2796">
        <v>2.9287217590000001</v>
      </c>
      <c r="F2796" s="75">
        <v>0</v>
      </c>
      <c r="G2796" s="75">
        <v>5.0000000000000001E-3</v>
      </c>
      <c r="H2796" s="75">
        <v>0</v>
      </c>
      <c r="I2796" s="75">
        <v>1.05</v>
      </c>
      <c r="J2796" s="75">
        <v>3.0751578469499998</v>
      </c>
      <c r="K2796" s="75">
        <v>0</v>
      </c>
      <c r="L2796" s="75">
        <v>37.5</v>
      </c>
      <c r="M2796" s="75">
        <v>18.75</v>
      </c>
      <c r="N2796" s="75">
        <v>0</v>
      </c>
      <c r="O2796" s="75">
        <v>0</v>
      </c>
      <c r="P2796" s="75">
        <v>0</v>
      </c>
      <c r="Q2796" s="75">
        <v>0.25</v>
      </c>
      <c r="R2796" s="75">
        <v>0</v>
      </c>
      <c r="S2796" s="75">
        <v>0</v>
      </c>
      <c r="T2796" s="75">
        <v>85.515009375166798</v>
      </c>
      <c r="U2796" s="75"/>
      <c r="V2796" s="75"/>
      <c r="W2796" s="75"/>
      <c r="X2796" s="75"/>
      <c r="Y2796" s="75"/>
      <c r="Z2796" s="75"/>
      <c r="AA2796" s="75"/>
      <c r="AB2796" s="75"/>
      <c r="AC2796" s="75"/>
      <c r="AD2796" s="75"/>
      <c r="AE2796" s="75"/>
      <c r="AF2796" s="75"/>
      <c r="AG2796" s="75"/>
      <c r="AH2796" s="75"/>
      <c r="AI2796" s="75"/>
      <c r="AJ2796" s="75"/>
      <c r="AK2796" s="75"/>
      <c r="AL2796" s="75"/>
      <c r="AM2796" s="75"/>
      <c r="AN2796" s="75"/>
      <c r="AO2796" s="75"/>
    </row>
    <row r="2797" spans="2:41" x14ac:dyDescent="0.25">
      <c r="B2797" s="45">
        <v>239</v>
      </c>
      <c r="C2797" s="70">
        <v>43125</v>
      </c>
      <c r="D2797">
        <v>0</v>
      </c>
      <c r="E2797">
        <v>2.9554421729999998</v>
      </c>
      <c r="F2797" s="75">
        <v>0</v>
      </c>
      <c r="G2797" s="75">
        <v>5.0000000000000001E-3</v>
      </c>
      <c r="H2797" s="75">
        <v>0</v>
      </c>
      <c r="I2797" s="75">
        <v>1.05</v>
      </c>
      <c r="J2797" s="75">
        <v>3.1032142816500001</v>
      </c>
      <c r="K2797" s="75">
        <v>0</v>
      </c>
      <c r="L2797" s="75">
        <v>37.5</v>
      </c>
      <c r="M2797" s="75">
        <v>18.75</v>
      </c>
      <c r="N2797" s="75">
        <v>0</v>
      </c>
      <c r="O2797" s="75">
        <v>0</v>
      </c>
      <c r="P2797" s="75">
        <v>0</v>
      </c>
      <c r="Q2797" s="75">
        <v>0.25</v>
      </c>
      <c r="R2797" s="75">
        <v>0</v>
      </c>
      <c r="S2797" s="75">
        <v>0</v>
      </c>
      <c r="T2797" s="75">
        <v>85.515009375166798</v>
      </c>
      <c r="U2797" s="75"/>
      <c r="V2797" s="75"/>
      <c r="W2797" s="75"/>
      <c r="X2797" s="75"/>
      <c r="Y2797" s="75"/>
      <c r="Z2797" s="75"/>
      <c r="AA2797" s="75"/>
      <c r="AB2797" s="75"/>
      <c r="AC2797" s="75"/>
      <c r="AD2797" s="75"/>
      <c r="AE2797" s="75"/>
      <c r="AF2797" s="75"/>
      <c r="AG2797" s="75"/>
      <c r="AH2797" s="75"/>
      <c r="AI2797" s="75"/>
      <c r="AJ2797" s="75"/>
      <c r="AK2797" s="75"/>
      <c r="AL2797" s="75"/>
      <c r="AM2797" s="75"/>
      <c r="AN2797" s="75"/>
      <c r="AO2797" s="75"/>
    </row>
    <row r="2798" spans="2:41" x14ac:dyDescent="0.25">
      <c r="B2798" s="45">
        <v>240</v>
      </c>
      <c r="C2798" s="70">
        <v>43126</v>
      </c>
      <c r="D2798">
        <v>0</v>
      </c>
      <c r="E2798">
        <v>2.979467348</v>
      </c>
      <c r="F2798" s="75">
        <v>0</v>
      </c>
      <c r="G2798" s="75">
        <v>5.0000000000000001E-3</v>
      </c>
      <c r="H2798" s="75">
        <v>0</v>
      </c>
      <c r="I2798" s="75">
        <v>1.05</v>
      </c>
      <c r="J2798" s="75">
        <v>3.1284407154</v>
      </c>
      <c r="K2798" s="75">
        <v>0</v>
      </c>
      <c r="L2798" s="75">
        <v>37.5</v>
      </c>
      <c r="M2798" s="75">
        <v>18.75</v>
      </c>
      <c r="N2798" s="75">
        <v>0</v>
      </c>
      <c r="O2798" s="75">
        <v>0</v>
      </c>
      <c r="P2798" s="75">
        <v>0</v>
      </c>
      <c r="Q2798" s="75">
        <v>0.25</v>
      </c>
      <c r="R2798" s="75">
        <v>0</v>
      </c>
      <c r="S2798" s="75">
        <v>0</v>
      </c>
      <c r="T2798" s="75">
        <v>85.515009375166798</v>
      </c>
      <c r="U2798" s="75"/>
      <c r="V2798" s="75"/>
      <c r="W2798" s="75"/>
      <c r="X2798" s="75"/>
      <c r="Y2798" s="75"/>
      <c r="Z2798" s="75"/>
      <c r="AA2798" s="75"/>
      <c r="AB2798" s="75"/>
      <c r="AC2798" s="75"/>
      <c r="AD2798" s="75"/>
      <c r="AE2798" s="75"/>
      <c r="AF2798" s="75"/>
      <c r="AG2798" s="75"/>
      <c r="AH2798" s="75"/>
      <c r="AI2798" s="75"/>
      <c r="AJ2798" s="75"/>
      <c r="AK2798" s="75"/>
      <c r="AL2798" s="75"/>
      <c r="AM2798" s="75"/>
      <c r="AN2798" s="75"/>
      <c r="AO2798" s="75"/>
    </row>
    <row r="2799" spans="2:41" x14ac:dyDescent="0.25">
      <c r="B2799" s="45">
        <v>241</v>
      </c>
      <c r="C2799" s="70">
        <v>43127</v>
      </c>
      <c r="D2799">
        <v>0</v>
      </c>
      <c r="E2799">
        <v>3.0335812889999998</v>
      </c>
      <c r="F2799" s="75">
        <v>0</v>
      </c>
      <c r="G2799" s="75">
        <v>5.0000000000000001E-3</v>
      </c>
      <c r="H2799" s="75">
        <v>0</v>
      </c>
      <c r="I2799" s="75">
        <v>1.05</v>
      </c>
      <c r="J2799" s="75">
        <v>3.1852603534499999</v>
      </c>
      <c r="K2799" s="75">
        <v>0</v>
      </c>
      <c r="L2799" s="75">
        <v>37.5</v>
      </c>
      <c r="M2799" s="75">
        <v>18.75</v>
      </c>
      <c r="N2799" s="75">
        <v>0</v>
      </c>
      <c r="O2799" s="75">
        <v>0</v>
      </c>
      <c r="P2799" s="75">
        <v>0</v>
      </c>
      <c r="Q2799" s="75">
        <v>0.25</v>
      </c>
      <c r="R2799" s="75">
        <v>0</v>
      </c>
      <c r="S2799" s="75">
        <v>0</v>
      </c>
      <c r="T2799" s="75">
        <v>85.515009375166798</v>
      </c>
      <c r="U2799" s="75"/>
      <c r="V2799" s="75"/>
      <c r="W2799" s="75"/>
      <c r="X2799" s="75"/>
      <c r="Y2799" s="75"/>
      <c r="Z2799" s="75"/>
      <c r="AA2799" s="75"/>
      <c r="AB2799" s="75"/>
      <c r="AC2799" s="75"/>
      <c r="AD2799" s="75"/>
      <c r="AE2799" s="75"/>
      <c r="AF2799" s="75"/>
      <c r="AG2799" s="75"/>
      <c r="AH2799" s="75"/>
      <c r="AI2799" s="75"/>
      <c r="AJ2799" s="75"/>
      <c r="AK2799" s="75"/>
      <c r="AL2799" s="75"/>
      <c r="AM2799" s="75"/>
      <c r="AN2799" s="75"/>
      <c r="AO2799" s="75"/>
    </row>
    <row r="2800" spans="2:41" x14ac:dyDescent="0.25">
      <c r="B2800" s="45">
        <v>242</v>
      </c>
      <c r="C2800" s="70">
        <v>43128</v>
      </c>
      <c r="D2800">
        <v>0</v>
      </c>
      <c r="E2800">
        <v>3.084826257</v>
      </c>
      <c r="F2800" s="75">
        <v>0</v>
      </c>
      <c r="G2800" s="75">
        <v>5.0000000000000001E-3</v>
      </c>
      <c r="H2800" s="75">
        <v>0</v>
      </c>
      <c r="I2800" s="75">
        <v>1.05</v>
      </c>
      <c r="J2800" s="75">
        <v>3.23906756985</v>
      </c>
      <c r="K2800" s="75">
        <v>0</v>
      </c>
      <c r="L2800" s="75">
        <v>37.5</v>
      </c>
      <c r="M2800" s="75">
        <v>18.75</v>
      </c>
      <c r="N2800" s="75">
        <v>0</v>
      </c>
      <c r="O2800" s="75">
        <v>0</v>
      </c>
      <c r="P2800" s="75">
        <v>0</v>
      </c>
      <c r="Q2800" s="75">
        <v>0.25</v>
      </c>
      <c r="R2800" s="75">
        <v>0</v>
      </c>
      <c r="S2800" s="75">
        <v>0</v>
      </c>
      <c r="T2800" s="75">
        <v>85.515009375166798</v>
      </c>
      <c r="U2800" s="75"/>
      <c r="V2800" s="75"/>
      <c r="W2800" s="75"/>
      <c r="X2800" s="75"/>
      <c r="Y2800" s="75"/>
      <c r="Z2800" s="75"/>
      <c r="AA2800" s="75"/>
      <c r="AB2800" s="75"/>
      <c r="AC2800" s="75"/>
      <c r="AD2800" s="75"/>
      <c r="AE2800" s="75"/>
      <c r="AF2800" s="75"/>
      <c r="AG2800" s="75"/>
      <c r="AH2800" s="75"/>
      <c r="AI2800" s="75"/>
      <c r="AJ2800" s="75"/>
      <c r="AK2800" s="75"/>
      <c r="AL2800" s="75"/>
      <c r="AM2800" s="75"/>
      <c r="AN2800" s="75"/>
      <c r="AO2800" s="75"/>
    </row>
    <row r="2801" spans="2:41" x14ac:dyDescent="0.25">
      <c r="B2801" s="45">
        <v>243</v>
      </c>
      <c r="C2801" s="70">
        <v>43129</v>
      </c>
      <c r="D2801">
        <v>0</v>
      </c>
      <c r="E2801">
        <v>3.1067523069999998</v>
      </c>
      <c r="F2801" s="75">
        <v>0</v>
      </c>
      <c r="G2801" s="75">
        <v>5.0000000000000001E-3</v>
      </c>
      <c r="H2801" s="75">
        <v>0</v>
      </c>
      <c r="I2801" s="75">
        <v>1.05</v>
      </c>
      <c r="J2801" s="75">
        <v>3.2620899223499999</v>
      </c>
      <c r="K2801" s="75">
        <v>0</v>
      </c>
      <c r="L2801" s="75">
        <v>37.5</v>
      </c>
      <c r="M2801" s="75">
        <v>18.75</v>
      </c>
      <c r="N2801" s="75">
        <v>0</v>
      </c>
      <c r="O2801" s="75">
        <v>0</v>
      </c>
      <c r="P2801" s="75">
        <v>0</v>
      </c>
      <c r="Q2801" s="75">
        <v>0.25</v>
      </c>
      <c r="R2801" s="75">
        <v>0</v>
      </c>
      <c r="S2801" s="75">
        <v>0</v>
      </c>
      <c r="T2801" s="75">
        <v>85.515009375166798</v>
      </c>
      <c r="U2801" s="75"/>
      <c r="V2801" s="75"/>
      <c r="W2801" s="75"/>
      <c r="X2801" s="75"/>
      <c r="Y2801" s="75"/>
      <c r="Z2801" s="75"/>
      <c r="AA2801" s="75"/>
      <c r="AB2801" s="75"/>
      <c r="AC2801" s="75"/>
      <c r="AD2801" s="75"/>
      <c r="AE2801" s="75"/>
      <c r="AF2801" s="75"/>
      <c r="AG2801" s="75"/>
      <c r="AH2801" s="75"/>
      <c r="AI2801" s="75"/>
      <c r="AJ2801" s="75"/>
      <c r="AK2801" s="75"/>
      <c r="AL2801" s="75"/>
      <c r="AM2801" s="75"/>
      <c r="AN2801" s="75"/>
      <c r="AO2801" s="75"/>
    </row>
    <row r="2802" spans="2:41" x14ac:dyDescent="0.25">
      <c r="B2802" s="45">
        <v>244</v>
      </c>
      <c r="C2802" s="70">
        <v>43130</v>
      </c>
      <c r="D2802">
        <v>0</v>
      </c>
      <c r="E2802">
        <v>3.1314399389999998</v>
      </c>
      <c r="F2802" s="75">
        <v>0</v>
      </c>
      <c r="G2802" s="75">
        <v>5.0000000000000001E-3</v>
      </c>
      <c r="H2802" s="75">
        <v>0</v>
      </c>
      <c r="I2802" s="75">
        <v>1.05</v>
      </c>
      <c r="J2802" s="75">
        <v>3.2880119359500002</v>
      </c>
      <c r="K2802" s="75">
        <v>0</v>
      </c>
      <c r="L2802" s="75">
        <v>37.5</v>
      </c>
      <c r="M2802" s="75">
        <v>18.75</v>
      </c>
      <c r="N2802" s="75">
        <v>0</v>
      </c>
      <c r="O2802" s="75">
        <v>0</v>
      </c>
      <c r="P2802" s="75">
        <v>0</v>
      </c>
      <c r="Q2802" s="75">
        <v>0.25</v>
      </c>
      <c r="R2802" s="75">
        <v>0</v>
      </c>
      <c r="S2802" s="75">
        <v>0</v>
      </c>
      <c r="T2802" s="75">
        <v>85.515009375166798</v>
      </c>
      <c r="U2802" s="75"/>
      <c r="V2802" s="75"/>
      <c r="W2802" s="75"/>
      <c r="X2802" s="75"/>
      <c r="Y2802" s="75"/>
      <c r="Z2802" s="75"/>
      <c r="AA2802" s="75"/>
      <c r="AB2802" s="75"/>
      <c r="AC2802" s="75"/>
      <c r="AD2802" s="75"/>
      <c r="AE2802" s="75"/>
      <c r="AF2802" s="75"/>
      <c r="AG2802" s="75"/>
      <c r="AH2802" s="75"/>
      <c r="AI2802" s="75"/>
      <c r="AJ2802" s="75"/>
      <c r="AK2802" s="75"/>
      <c r="AL2802" s="75"/>
      <c r="AM2802" s="75"/>
      <c r="AN2802" s="75"/>
      <c r="AO2802" s="75"/>
    </row>
    <row r="2803" spans="2:41" x14ac:dyDescent="0.25">
      <c r="B2803" s="45">
        <v>245</v>
      </c>
      <c r="C2803" s="70">
        <v>43131</v>
      </c>
      <c r="D2803">
        <v>0</v>
      </c>
      <c r="E2803">
        <v>3.173687996</v>
      </c>
      <c r="F2803" s="75">
        <v>0</v>
      </c>
      <c r="G2803" s="75">
        <v>5.0000000000000001E-3</v>
      </c>
      <c r="H2803" s="75">
        <v>0</v>
      </c>
      <c r="I2803" s="75">
        <v>1.05</v>
      </c>
      <c r="J2803" s="75">
        <v>3.3323723958000002</v>
      </c>
      <c r="K2803" s="75">
        <v>0</v>
      </c>
      <c r="L2803" s="75">
        <v>37.5</v>
      </c>
      <c r="M2803" s="75">
        <v>18.75</v>
      </c>
      <c r="N2803" s="75">
        <v>0</v>
      </c>
      <c r="O2803" s="75">
        <v>0</v>
      </c>
      <c r="P2803" s="75">
        <v>0</v>
      </c>
      <c r="Q2803" s="75">
        <v>0.25</v>
      </c>
      <c r="R2803" s="75">
        <v>0</v>
      </c>
      <c r="S2803" s="75">
        <v>0</v>
      </c>
      <c r="T2803" s="75">
        <v>85.515009375166798</v>
      </c>
      <c r="U2803" s="75"/>
      <c r="V2803" s="75"/>
      <c r="W2803" s="75"/>
      <c r="X2803" s="75"/>
      <c r="Y2803" s="75"/>
      <c r="Z2803" s="75"/>
      <c r="AA2803" s="75"/>
      <c r="AB2803" s="75"/>
      <c r="AC2803" s="75"/>
      <c r="AD2803" s="75"/>
      <c r="AE2803" s="75"/>
      <c r="AF2803" s="75"/>
      <c r="AG2803" s="75"/>
      <c r="AH2803" s="75"/>
      <c r="AI2803" s="75"/>
      <c r="AJ2803" s="75"/>
      <c r="AK2803" s="75"/>
      <c r="AL2803" s="75"/>
      <c r="AM2803" s="75"/>
      <c r="AN2803" s="75"/>
      <c r="AO2803" s="75"/>
    </row>
    <row r="2804" spans="2:41" x14ac:dyDescent="0.25">
      <c r="B2804" s="45">
        <v>246</v>
      </c>
      <c r="C2804" s="70">
        <v>43132</v>
      </c>
      <c r="D2804">
        <v>0</v>
      </c>
      <c r="E2804">
        <v>3.2239641880000001</v>
      </c>
      <c r="F2804" s="75">
        <v>0</v>
      </c>
      <c r="G2804" s="75">
        <v>5.0000000000000001E-3</v>
      </c>
      <c r="H2804" s="75">
        <v>0</v>
      </c>
      <c r="I2804" s="75">
        <v>1.05</v>
      </c>
      <c r="J2804" s="75">
        <v>3.3851623973999998</v>
      </c>
      <c r="K2804" s="75">
        <v>0</v>
      </c>
      <c r="L2804" s="75">
        <v>37.5</v>
      </c>
      <c r="M2804" s="75">
        <v>18.75</v>
      </c>
      <c r="N2804" s="75">
        <v>0</v>
      </c>
      <c r="O2804" s="75">
        <v>0</v>
      </c>
      <c r="P2804" s="75">
        <v>0</v>
      </c>
      <c r="Q2804" s="75">
        <v>0.25</v>
      </c>
      <c r="R2804" s="75">
        <v>0</v>
      </c>
      <c r="S2804" s="75">
        <v>0</v>
      </c>
      <c r="T2804" s="75">
        <v>85.515009375166798</v>
      </c>
      <c r="U2804" s="75"/>
      <c r="V2804" s="75"/>
      <c r="W2804" s="75"/>
      <c r="X2804" s="75"/>
      <c r="Y2804" s="75"/>
      <c r="Z2804" s="75"/>
      <c r="AA2804" s="75"/>
      <c r="AB2804" s="75"/>
      <c r="AC2804" s="75"/>
      <c r="AD2804" s="75"/>
      <c r="AE2804" s="75"/>
      <c r="AF2804" s="75"/>
      <c r="AG2804" s="75"/>
      <c r="AH2804" s="75"/>
      <c r="AI2804" s="75"/>
      <c r="AJ2804" s="75"/>
      <c r="AK2804" s="75"/>
      <c r="AL2804" s="75"/>
      <c r="AM2804" s="75"/>
      <c r="AN2804" s="75"/>
      <c r="AO2804" s="75"/>
    </row>
    <row r="2805" spans="2:41" x14ac:dyDescent="0.25">
      <c r="B2805" s="45">
        <v>247</v>
      </c>
      <c r="C2805" s="70">
        <v>43133</v>
      </c>
      <c r="D2805">
        <v>0</v>
      </c>
      <c r="E2805">
        <v>3.2712480390000001</v>
      </c>
      <c r="F2805" s="75">
        <v>0</v>
      </c>
      <c r="G2805" s="75">
        <v>5.0000000000000001E-3</v>
      </c>
      <c r="H2805" s="75">
        <v>0</v>
      </c>
      <c r="I2805" s="75">
        <v>1.05</v>
      </c>
      <c r="J2805" s="75">
        <v>3.4348104409500002</v>
      </c>
      <c r="K2805" s="75">
        <v>0</v>
      </c>
      <c r="L2805" s="75">
        <v>37.5</v>
      </c>
      <c r="M2805" s="75">
        <v>18.75</v>
      </c>
      <c r="N2805" s="75">
        <v>0</v>
      </c>
      <c r="O2805" s="75">
        <v>0</v>
      </c>
      <c r="P2805" s="75">
        <v>0</v>
      </c>
      <c r="Q2805" s="75">
        <v>0.25</v>
      </c>
      <c r="R2805" s="75">
        <v>0</v>
      </c>
      <c r="S2805" s="75">
        <v>0</v>
      </c>
      <c r="T2805" s="75">
        <v>85.515009375166798</v>
      </c>
      <c r="U2805" s="75"/>
      <c r="V2805" s="75"/>
      <c r="W2805" s="75"/>
      <c r="X2805" s="75"/>
      <c r="Y2805" s="75"/>
      <c r="Z2805" s="75"/>
      <c r="AA2805" s="75"/>
      <c r="AB2805" s="75"/>
      <c r="AC2805" s="75"/>
      <c r="AD2805" s="75"/>
      <c r="AE2805" s="75"/>
      <c r="AF2805" s="75"/>
      <c r="AG2805" s="75"/>
      <c r="AH2805" s="75"/>
      <c r="AI2805" s="75"/>
      <c r="AJ2805" s="75"/>
      <c r="AK2805" s="75"/>
      <c r="AL2805" s="75"/>
      <c r="AM2805" s="75"/>
      <c r="AN2805" s="75"/>
      <c r="AO2805" s="75"/>
    </row>
    <row r="2806" spans="2:41" x14ac:dyDescent="0.25">
      <c r="B2806" s="45">
        <v>248</v>
      </c>
      <c r="C2806" s="70">
        <v>43134</v>
      </c>
      <c r="D2806">
        <v>0</v>
      </c>
      <c r="E2806">
        <v>3.297982287</v>
      </c>
      <c r="F2806" s="75">
        <v>0</v>
      </c>
      <c r="G2806" s="75">
        <v>5.0000000000000001E-3</v>
      </c>
      <c r="H2806" s="75">
        <v>0</v>
      </c>
      <c r="I2806" s="75">
        <v>1.05</v>
      </c>
      <c r="J2806" s="75">
        <v>3.4628814013500002</v>
      </c>
      <c r="K2806" s="75">
        <v>0</v>
      </c>
      <c r="L2806" s="75">
        <v>37.5</v>
      </c>
      <c r="M2806" s="75">
        <v>18.75</v>
      </c>
      <c r="N2806" s="75">
        <v>0</v>
      </c>
      <c r="O2806" s="75">
        <v>0</v>
      </c>
      <c r="P2806" s="75">
        <v>0</v>
      </c>
      <c r="Q2806" s="75">
        <v>0.25</v>
      </c>
      <c r="R2806" s="75">
        <v>0</v>
      </c>
      <c r="S2806" s="75">
        <v>0</v>
      </c>
      <c r="T2806" s="75">
        <v>85.515009375166798</v>
      </c>
      <c r="U2806" s="75"/>
      <c r="V2806" s="75"/>
      <c r="W2806" s="75"/>
      <c r="X2806" s="75"/>
      <c r="Y2806" s="75"/>
      <c r="Z2806" s="75"/>
      <c r="AA2806" s="75"/>
      <c r="AB2806" s="75"/>
      <c r="AC2806" s="75"/>
      <c r="AD2806" s="75"/>
      <c r="AE2806" s="75"/>
      <c r="AF2806" s="75"/>
      <c r="AG2806" s="75"/>
      <c r="AH2806" s="75"/>
      <c r="AI2806" s="75"/>
      <c r="AJ2806" s="75"/>
      <c r="AK2806" s="75"/>
      <c r="AL2806" s="75"/>
      <c r="AM2806" s="75"/>
      <c r="AN2806" s="75"/>
      <c r="AO2806" s="75"/>
    </row>
    <row r="2807" spans="2:41" x14ac:dyDescent="0.25">
      <c r="B2807" s="45">
        <v>249</v>
      </c>
      <c r="C2807" s="70">
        <v>43135</v>
      </c>
      <c r="D2807">
        <v>0</v>
      </c>
      <c r="E2807">
        <v>3.307154696</v>
      </c>
      <c r="F2807" s="75">
        <v>0</v>
      </c>
      <c r="G2807" s="75">
        <v>5.0000000000000001E-3</v>
      </c>
      <c r="H2807" s="75">
        <v>0</v>
      </c>
      <c r="I2807" s="75">
        <v>1.05</v>
      </c>
      <c r="J2807" s="75">
        <v>3.4725124308000002</v>
      </c>
      <c r="K2807" s="75">
        <v>0</v>
      </c>
      <c r="L2807" s="75">
        <v>37.5</v>
      </c>
      <c r="M2807" s="75">
        <v>18.75</v>
      </c>
      <c r="N2807" s="75">
        <v>0</v>
      </c>
      <c r="O2807" s="75">
        <v>0</v>
      </c>
      <c r="P2807" s="75">
        <v>0</v>
      </c>
      <c r="Q2807" s="75">
        <v>0.25</v>
      </c>
      <c r="R2807" s="75">
        <v>0</v>
      </c>
      <c r="S2807" s="75">
        <v>0</v>
      </c>
      <c r="T2807" s="75">
        <v>85.515009375166798</v>
      </c>
      <c r="U2807" s="75"/>
      <c r="V2807" s="75"/>
      <c r="W2807" s="75"/>
      <c r="X2807" s="75"/>
      <c r="Y2807" s="75"/>
      <c r="Z2807" s="75"/>
      <c r="AA2807" s="75"/>
      <c r="AB2807" s="75"/>
      <c r="AC2807" s="75"/>
      <c r="AD2807" s="75"/>
      <c r="AE2807" s="75"/>
      <c r="AF2807" s="75"/>
      <c r="AG2807" s="75"/>
      <c r="AH2807" s="75"/>
      <c r="AI2807" s="75"/>
      <c r="AJ2807" s="75"/>
      <c r="AK2807" s="75"/>
      <c r="AL2807" s="75"/>
      <c r="AM2807" s="75"/>
      <c r="AN2807" s="75"/>
      <c r="AO2807" s="75"/>
    </row>
    <row r="2808" spans="2:41" x14ac:dyDescent="0.25">
      <c r="B2808" s="45">
        <v>250</v>
      </c>
      <c r="C2808" s="70">
        <v>43136</v>
      </c>
      <c r="D2808">
        <v>0</v>
      </c>
      <c r="E2808">
        <v>3.2496089179999998</v>
      </c>
      <c r="F2808" s="75">
        <v>0</v>
      </c>
      <c r="G2808" s="75">
        <v>5.0000000000000001E-3</v>
      </c>
      <c r="H2808" s="75">
        <v>0</v>
      </c>
      <c r="I2808" s="75">
        <v>1.05</v>
      </c>
      <c r="J2808" s="75">
        <v>3.4120893638999998</v>
      </c>
      <c r="K2808" s="75">
        <v>0</v>
      </c>
      <c r="L2808" s="75">
        <v>37.5</v>
      </c>
      <c r="M2808" s="75">
        <v>18.75</v>
      </c>
      <c r="N2808" s="75">
        <v>0</v>
      </c>
      <c r="O2808" s="75">
        <v>0</v>
      </c>
      <c r="P2808" s="75">
        <v>0</v>
      </c>
      <c r="Q2808" s="75">
        <v>0.25</v>
      </c>
      <c r="R2808" s="75">
        <v>0</v>
      </c>
      <c r="S2808" s="75">
        <v>0</v>
      </c>
      <c r="T2808" s="75">
        <v>85.515009375166798</v>
      </c>
      <c r="U2808" s="75"/>
      <c r="V2808" s="75"/>
      <c r="W2808" s="75"/>
      <c r="X2808" s="75"/>
      <c r="Y2808" s="75"/>
      <c r="Z2808" s="75"/>
      <c r="AA2808" s="75"/>
      <c r="AB2808" s="75"/>
      <c r="AC2808" s="75"/>
      <c r="AD2808" s="75"/>
      <c r="AE2808" s="75"/>
      <c r="AF2808" s="75"/>
      <c r="AG2808" s="75"/>
      <c r="AH2808" s="75"/>
      <c r="AI2808" s="75"/>
      <c r="AJ2808" s="75"/>
      <c r="AK2808" s="75"/>
      <c r="AL2808" s="75"/>
      <c r="AM2808" s="75"/>
      <c r="AN2808" s="75"/>
      <c r="AO2808" s="75"/>
    </row>
    <row r="2809" spans="2:41" x14ac:dyDescent="0.25">
      <c r="B2809" s="45">
        <v>251</v>
      </c>
      <c r="C2809" s="70">
        <v>43137</v>
      </c>
      <c r="D2809">
        <v>0</v>
      </c>
      <c r="E2809">
        <v>3.178267204</v>
      </c>
      <c r="F2809" s="75">
        <v>0</v>
      </c>
      <c r="G2809" s="75">
        <v>5.0000000000000001E-3</v>
      </c>
      <c r="H2809" s="75">
        <v>0</v>
      </c>
      <c r="I2809" s="75">
        <v>1.05</v>
      </c>
      <c r="J2809" s="75">
        <v>3.3371805642000001</v>
      </c>
      <c r="K2809" s="75">
        <v>0</v>
      </c>
      <c r="L2809" s="75">
        <v>37.5</v>
      </c>
      <c r="M2809" s="75">
        <v>18.75</v>
      </c>
      <c r="N2809" s="75">
        <v>0</v>
      </c>
      <c r="O2809" s="75">
        <v>0</v>
      </c>
      <c r="P2809" s="75">
        <v>0</v>
      </c>
      <c r="Q2809" s="75">
        <v>0.25</v>
      </c>
      <c r="R2809" s="75">
        <v>0</v>
      </c>
      <c r="S2809" s="75">
        <v>0</v>
      </c>
      <c r="T2809" s="75">
        <v>85.515009375166798</v>
      </c>
      <c r="U2809" s="75"/>
      <c r="V2809" s="75"/>
      <c r="W2809" s="75"/>
      <c r="X2809" s="75"/>
      <c r="Y2809" s="75"/>
      <c r="Z2809" s="75"/>
      <c r="AA2809" s="75"/>
      <c r="AB2809" s="75"/>
      <c r="AC2809" s="75"/>
      <c r="AD2809" s="75"/>
      <c r="AE2809" s="75"/>
      <c r="AF2809" s="75"/>
      <c r="AG2809" s="75"/>
      <c r="AH2809" s="75"/>
      <c r="AI2809" s="75"/>
      <c r="AJ2809" s="75"/>
      <c r="AK2809" s="75"/>
      <c r="AL2809" s="75"/>
      <c r="AM2809" s="75"/>
      <c r="AN2809" s="75"/>
      <c r="AO2809" s="75"/>
    </row>
    <row r="2810" spans="2:41" x14ac:dyDescent="0.25">
      <c r="B2810" s="45">
        <v>252</v>
      </c>
      <c r="C2810" s="70">
        <v>43138</v>
      </c>
      <c r="D2810">
        <v>0</v>
      </c>
      <c r="E2810">
        <v>3.1589224329999999</v>
      </c>
      <c r="F2810" s="75">
        <v>0</v>
      </c>
      <c r="G2810" s="75">
        <v>5.0000000000000001E-3</v>
      </c>
      <c r="H2810" s="75">
        <v>0</v>
      </c>
      <c r="I2810" s="75">
        <v>1.05</v>
      </c>
      <c r="J2810" s="75">
        <v>3.3168685546500001</v>
      </c>
      <c r="K2810" s="75">
        <v>0</v>
      </c>
      <c r="L2810" s="75">
        <v>37.5</v>
      </c>
      <c r="M2810" s="75">
        <v>18.75</v>
      </c>
      <c r="N2810" s="75">
        <v>0</v>
      </c>
      <c r="O2810" s="75">
        <v>0</v>
      </c>
      <c r="P2810" s="75">
        <v>0</v>
      </c>
      <c r="Q2810" s="75">
        <v>0.25</v>
      </c>
      <c r="R2810" s="75">
        <v>0</v>
      </c>
      <c r="S2810" s="75">
        <v>0</v>
      </c>
      <c r="T2810" s="75">
        <v>85.515009375166798</v>
      </c>
      <c r="U2810" s="75"/>
      <c r="V2810" s="75"/>
      <c r="W2810" s="75"/>
      <c r="X2810" s="75"/>
      <c r="Y2810" s="75"/>
      <c r="Z2810" s="75"/>
      <c r="AA2810" s="75"/>
      <c r="AB2810" s="75"/>
      <c r="AC2810" s="75"/>
      <c r="AD2810" s="75"/>
      <c r="AE2810" s="75"/>
      <c r="AF2810" s="75"/>
      <c r="AG2810" s="75"/>
      <c r="AH2810" s="75"/>
      <c r="AI2810" s="75"/>
      <c r="AJ2810" s="75"/>
      <c r="AK2810" s="75"/>
      <c r="AL2810" s="75"/>
      <c r="AM2810" s="75"/>
      <c r="AN2810" s="75"/>
      <c r="AO2810" s="75"/>
    </row>
    <row r="2811" spans="2:41" x14ac:dyDescent="0.25">
      <c r="B2811" s="45">
        <v>253</v>
      </c>
      <c r="C2811" s="70">
        <v>43139</v>
      </c>
      <c r="D2811">
        <v>0</v>
      </c>
      <c r="E2811">
        <v>3.2147835859999998</v>
      </c>
      <c r="F2811" s="75">
        <v>0</v>
      </c>
      <c r="G2811" s="75">
        <v>5.0000000000000001E-3</v>
      </c>
      <c r="H2811" s="75">
        <v>0</v>
      </c>
      <c r="I2811" s="75">
        <v>1.05</v>
      </c>
      <c r="J2811" s="75">
        <v>3.3755227652999999</v>
      </c>
      <c r="K2811" s="75">
        <v>0</v>
      </c>
      <c r="L2811" s="75">
        <v>37.5</v>
      </c>
      <c r="M2811" s="75">
        <v>18.75</v>
      </c>
      <c r="N2811" s="75">
        <v>0</v>
      </c>
      <c r="O2811" s="75">
        <v>0</v>
      </c>
      <c r="P2811" s="75">
        <v>0</v>
      </c>
      <c r="Q2811" s="75">
        <v>0.25</v>
      </c>
      <c r="R2811" s="75">
        <v>0</v>
      </c>
      <c r="S2811" s="75">
        <v>0</v>
      </c>
      <c r="T2811" s="75">
        <v>85.515009375166798</v>
      </c>
      <c r="U2811" s="75"/>
      <c r="V2811" s="75"/>
      <c r="W2811" s="75"/>
      <c r="X2811" s="75"/>
      <c r="Y2811" s="75"/>
      <c r="Z2811" s="75"/>
      <c r="AA2811" s="75"/>
      <c r="AB2811" s="75"/>
      <c r="AC2811" s="75"/>
      <c r="AD2811" s="75"/>
      <c r="AE2811" s="75"/>
      <c r="AF2811" s="75"/>
      <c r="AG2811" s="75"/>
      <c r="AH2811" s="75"/>
      <c r="AI2811" s="75"/>
      <c r="AJ2811" s="75"/>
      <c r="AK2811" s="75"/>
      <c r="AL2811" s="75"/>
      <c r="AM2811" s="75"/>
      <c r="AN2811" s="75"/>
      <c r="AO2811" s="75"/>
    </row>
    <row r="2812" spans="2:41" x14ac:dyDescent="0.25">
      <c r="B2812" s="45">
        <v>254</v>
      </c>
      <c r="C2812" s="70">
        <v>43140</v>
      </c>
      <c r="D2812">
        <v>0</v>
      </c>
      <c r="E2812">
        <v>3.3023674760000001</v>
      </c>
      <c r="F2812" s="75">
        <v>0</v>
      </c>
      <c r="G2812" s="75">
        <v>5.0000000000000001E-3</v>
      </c>
      <c r="H2812" s="75">
        <v>0</v>
      </c>
      <c r="I2812" s="75">
        <v>1.05</v>
      </c>
      <c r="J2812" s="75">
        <v>3.4674858498000001</v>
      </c>
      <c r="K2812" s="75">
        <v>0</v>
      </c>
      <c r="L2812" s="75">
        <v>37.5</v>
      </c>
      <c r="M2812" s="75">
        <v>18.75</v>
      </c>
      <c r="N2812" s="75">
        <v>0</v>
      </c>
      <c r="O2812" s="75">
        <v>0</v>
      </c>
      <c r="P2812" s="75">
        <v>0</v>
      </c>
      <c r="Q2812" s="75">
        <v>0.25</v>
      </c>
      <c r="R2812" s="75">
        <v>0</v>
      </c>
      <c r="S2812" s="75">
        <v>0</v>
      </c>
      <c r="T2812" s="75">
        <v>85.515009375166798</v>
      </c>
      <c r="U2812" s="75"/>
      <c r="V2812" s="75"/>
      <c r="W2812" s="75"/>
      <c r="X2812" s="75"/>
      <c r="Y2812" s="75"/>
      <c r="Z2812" s="75"/>
      <c r="AA2812" s="75"/>
      <c r="AB2812" s="75"/>
      <c r="AC2812" s="75"/>
      <c r="AD2812" s="75"/>
      <c r="AE2812" s="75"/>
      <c r="AF2812" s="75"/>
      <c r="AG2812" s="75"/>
      <c r="AH2812" s="75"/>
      <c r="AI2812" s="75"/>
      <c r="AJ2812" s="75"/>
      <c r="AK2812" s="75"/>
      <c r="AL2812" s="75"/>
      <c r="AM2812" s="75"/>
      <c r="AN2812" s="75"/>
      <c r="AO2812" s="75"/>
    </row>
    <row r="2813" spans="2:41" x14ac:dyDescent="0.25">
      <c r="B2813" s="45">
        <v>255</v>
      </c>
      <c r="C2813" s="70">
        <v>43141</v>
      </c>
      <c r="D2813">
        <v>0</v>
      </c>
      <c r="E2813">
        <v>3.4700036339999998</v>
      </c>
      <c r="F2813" s="75">
        <v>0</v>
      </c>
      <c r="G2813" s="75">
        <v>5.0000000000000001E-3</v>
      </c>
      <c r="H2813" s="75">
        <v>0</v>
      </c>
      <c r="I2813" s="75">
        <v>1.05</v>
      </c>
      <c r="J2813" s="75">
        <v>3.6435038156999999</v>
      </c>
      <c r="K2813" s="75">
        <v>0</v>
      </c>
      <c r="L2813" s="75">
        <v>37.5</v>
      </c>
      <c r="M2813" s="75">
        <v>18.75</v>
      </c>
      <c r="N2813" s="75">
        <v>0</v>
      </c>
      <c r="O2813" s="75">
        <v>0</v>
      </c>
      <c r="P2813" s="75">
        <v>0</v>
      </c>
      <c r="Q2813" s="75">
        <v>0.25</v>
      </c>
      <c r="R2813" s="75">
        <v>0</v>
      </c>
      <c r="S2813" s="75">
        <v>0</v>
      </c>
      <c r="T2813" s="75">
        <v>85.515009375166798</v>
      </c>
      <c r="U2813" s="75"/>
      <c r="V2813" s="75"/>
      <c r="W2813" s="75"/>
      <c r="X2813" s="75"/>
      <c r="Y2813" s="75"/>
      <c r="Z2813" s="75"/>
      <c r="AA2813" s="75"/>
      <c r="AB2813" s="75"/>
      <c r="AC2813" s="75"/>
      <c r="AD2813" s="75"/>
      <c r="AE2813" s="75"/>
      <c r="AF2813" s="75"/>
      <c r="AG2813" s="75"/>
      <c r="AH2813" s="75"/>
      <c r="AI2813" s="75"/>
      <c r="AJ2813" s="75"/>
      <c r="AK2813" s="75"/>
      <c r="AL2813" s="75"/>
      <c r="AM2813" s="75"/>
      <c r="AN2813" s="75"/>
      <c r="AO2813" s="75"/>
    </row>
    <row r="2814" spans="2:41" x14ac:dyDescent="0.25">
      <c r="B2814" s="45">
        <v>256</v>
      </c>
      <c r="C2814" s="70">
        <v>43142</v>
      </c>
      <c r="D2814">
        <v>0</v>
      </c>
      <c r="E2814">
        <v>3.5969822470000001</v>
      </c>
      <c r="F2814" s="75">
        <v>0</v>
      </c>
      <c r="G2814" s="75">
        <v>5.0000000000000001E-3</v>
      </c>
      <c r="H2814" s="75">
        <v>0</v>
      </c>
      <c r="I2814" s="75">
        <v>1.05</v>
      </c>
      <c r="J2814" s="75">
        <v>3.77683135935</v>
      </c>
      <c r="K2814" s="75">
        <v>0</v>
      </c>
      <c r="L2814" s="75">
        <v>37.5</v>
      </c>
      <c r="M2814" s="75">
        <v>18.75</v>
      </c>
      <c r="N2814" s="75">
        <v>0</v>
      </c>
      <c r="O2814" s="75">
        <v>0</v>
      </c>
      <c r="P2814" s="75">
        <v>0</v>
      </c>
      <c r="Q2814" s="75">
        <v>0.25</v>
      </c>
      <c r="R2814" s="75">
        <v>0</v>
      </c>
      <c r="S2814" s="75">
        <v>0</v>
      </c>
      <c r="T2814" s="75">
        <v>85.515009375166798</v>
      </c>
      <c r="U2814" s="75"/>
      <c r="V2814" s="75"/>
      <c r="W2814" s="75"/>
      <c r="X2814" s="75"/>
      <c r="Y2814" s="75"/>
      <c r="Z2814" s="75"/>
      <c r="AA2814" s="75"/>
      <c r="AB2814" s="75"/>
      <c r="AC2814" s="75"/>
      <c r="AD2814" s="75"/>
      <c r="AE2814" s="75"/>
      <c r="AF2814" s="75"/>
      <c r="AG2814" s="75"/>
      <c r="AH2814" s="75"/>
      <c r="AI2814" s="75"/>
      <c r="AJ2814" s="75"/>
      <c r="AK2814" s="75"/>
      <c r="AL2814" s="75"/>
      <c r="AM2814" s="75"/>
      <c r="AN2814" s="75"/>
      <c r="AO2814" s="75"/>
    </row>
    <row r="2815" spans="2:41" x14ac:dyDescent="0.25">
      <c r="B2815" s="45">
        <v>257</v>
      </c>
      <c r="C2815" s="70">
        <v>43143</v>
      </c>
      <c r="D2815">
        <v>0</v>
      </c>
      <c r="E2815">
        <v>3.6475341380000001</v>
      </c>
      <c r="F2815" s="75">
        <v>0</v>
      </c>
      <c r="G2815" s="75">
        <v>5.0000000000000001E-3</v>
      </c>
      <c r="H2815" s="75">
        <v>0</v>
      </c>
      <c r="I2815" s="75">
        <v>1.05</v>
      </c>
      <c r="J2815" s="75">
        <v>3.8299108449000001</v>
      </c>
      <c r="K2815" s="75">
        <v>0</v>
      </c>
      <c r="L2815" s="75">
        <v>37.5</v>
      </c>
      <c r="M2815" s="75">
        <v>18.75</v>
      </c>
      <c r="N2815" s="75">
        <v>0</v>
      </c>
      <c r="O2815" s="75">
        <v>0</v>
      </c>
      <c r="P2815" s="75">
        <v>0</v>
      </c>
      <c r="Q2815" s="75">
        <v>0.25</v>
      </c>
      <c r="R2815" s="75">
        <v>0</v>
      </c>
      <c r="S2815" s="75">
        <v>0</v>
      </c>
      <c r="T2815" s="75">
        <v>85.515009375166798</v>
      </c>
      <c r="U2815" s="75"/>
      <c r="V2815" s="75"/>
      <c r="W2815" s="75"/>
      <c r="X2815" s="75"/>
      <c r="Y2815" s="75"/>
      <c r="Z2815" s="75"/>
      <c r="AA2815" s="75"/>
      <c r="AB2815" s="75"/>
      <c r="AC2815" s="75"/>
      <c r="AD2815" s="75"/>
      <c r="AE2815" s="75"/>
      <c r="AF2815" s="75"/>
      <c r="AG2815" s="75"/>
      <c r="AH2815" s="75"/>
      <c r="AI2815" s="75"/>
      <c r="AJ2815" s="75"/>
      <c r="AK2815" s="75"/>
      <c r="AL2815" s="75"/>
      <c r="AM2815" s="75"/>
      <c r="AN2815" s="75"/>
      <c r="AO2815" s="75"/>
    </row>
    <row r="2816" spans="2:41" x14ac:dyDescent="0.25">
      <c r="B2816" s="45">
        <v>258</v>
      </c>
      <c r="C2816" s="70">
        <v>43144</v>
      </c>
      <c r="D2816">
        <v>0</v>
      </c>
      <c r="E2816">
        <v>3.556488104</v>
      </c>
      <c r="F2816" s="75">
        <v>0</v>
      </c>
      <c r="G2816" s="75">
        <v>5.0000000000000001E-3</v>
      </c>
      <c r="H2816" s="75">
        <v>0</v>
      </c>
      <c r="I2816" s="75">
        <v>1.05</v>
      </c>
      <c r="J2816" s="75">
        <v>3.7343125092</v>
      </c>
      <c r="K2816" s="75">
        <v>0</v>
      </c>
      <c r="L2816" s="75">
        <v>37.5</v>
      </c>
      <c r="M2816" s="75">
        <v>18.75</v>
      </c>
      <c r="N2816" s="75">
        <v>0</v>
      </c>
      <c r="O2816" s="75">
        <v>0</v>
      </c>
      <c r="P2816" s="75">
        <v>0</v>
      </c>
      <c r="Q2816" s="75">
        <v>0.25</v>
      </c>
      <c r="R2816" s="75">
        <v>0</v>
      </c>
      <c r="S2816" s="75">
        <v>0</v>
      </c>
      <c r="T2816" s="75">
        <v>85.515009375166798</v>
      </c>
      <c r="U2816" s="75"/>
      <c r="V2816" s="75"/>
      <c r="W2816" s="75"/>
      <c r="X2816" s="75"/>
      <c r="Y2816" s="75"/>
      <c r="Z2816" s="75"/>
      <c r="AA2816" s="75"/>
      <c r="AB2816" s="75"/>
      <c r="AC2816" s="75"/>
      <c r="AD2816" s="75"/>
      <c r="AE2816" s="75"/>
      <c r="AF2816" s="75"/>
      <c r="AG2816" s="75"/>
      <c r="AH2816" s="75"/>
      <c r="AI2816" s="75"/>
      <c r="AJ2816" s="75"/>
      <c r="AK2816" s="75"/>
      <c r="AL2816" s="75"/>
      <c r="AM2816" s="75"/>
      <c r="AN2816" s="75"/>
      <c r="AO2816" s="75"/>
    </row>
    <row r="2817" spans="2:41" x14ac:dyDescent="0.25">
      <c r="B2817" s="45">
        <v>259</v>
      </c>
      <c r="C2817" s="70">
        <v>43145</v>
      </c>
      <c r="D2817">
        <v>0</v>
      </c>
      <c r="E2817">
        <v>3.4082905989999999</v>
      </c>
      <c r="F2817" s="75">
        <v>0</v>
      </c>
      <c r="G2817" s="75">
        <v>5.0000000000000001E-3</v>
      </c>
      <c r="H2817" s="75">
        <v>0</v>
      </c>
      <c r="I2817" s="75">
        <v>1.05</v>
      </c>
      <c r="J2817" s="75">
        <v>3.5787051289499998</v>
      </c>
      <c r="K2817" s="75">
        <v>0</v>
      </c>
      <c r="L2817" s="75">
        <v>37.5</v>
      </c>
      <c r="M2817" s="75">
        <v>18.75</v>
      </c>
      <c r="N2817" s="75">
        <v>0</v>
      </c>
      <c r="O2817" s="75">
        <v>0</v>
      </c>
      <c r="P2817" s="75">
        <v>0</v>
      </c>
      <c r="Q2817" s="75">
        <v>0.25</v>
      </c>
      <c r="R2817" s="75">
        <v>0</v>
      </c>
      <c r="S2817" s="75">
        <v>0</v>
      </c>
      <c r="T2817" s="75">
        <v>85.515009375166798</v>
      </c>
      <c r="U2817" s="75"/>
      <c r="V2817" s="75"/>
      <c r="W2817" s="75"/>
      <c r="X2817" s="75"/>
      <c r="Y2817" s="75"/>
      <c r="Z2817" s="75"/>
      <c r="AA2817" s="75"/>
      <c r="AB2817" s="75"/>
      <c r="AC2817" s="75"/>
      <c r="AD2817" s="75"/>
      <c r="AE2817" s="75"/>
      <c r="AF2817" s="75"/>
      <c r="AG2817" s="75"/>
      <c r="AH2817" s="75"/>
      <c r="AI2817" s="75"/>
      <c r="AJ2817" s="75"/>
      <c r="AK2817" s="75"/>
      <c r="AL2817" s="75"/>
      <c r="AM2817" s="75"/>
      <c r="AN2817" s="75"/>
      <c r="AO2817" s="75"/>
    </row>
    <row r="2818" spans="2:41" x14ac:dyDescent="0.25">
      <c r="B2818" s="45">
        <v>260</v>
      </c>
      <c r="C2818" s="70">
        <v>43146</v>
      </c>
      <c r="D2818">
        <v>0</v>
      </c>
      <c r="E2818">
        <v>3.2883095189999998</v>
      </c>
      <c r="F2818" s="75">
        <v>0</v>
      </c>
      <c r="G2818" s="75">
        <v>5.0000000000000001E-3</v>
      </c>
      <c r="H2818" s="75">
        <v>0</v>
      </c>
      <c r="I2818" s="75">
        <v>1.05</v>
      </c>
      <c r="J2818" s="75">
        <v>3.4527249949500001</v>
      </c>
      <c r="K2818" s="75">
        <v>0</v>
      </c>
      <c r="L2818" s="75">
        <v>37.5</v>
      </c>
      <c r="M2818" s="75">
        <v>18.75</v>
      </c>
      <c r="N2818" s="75">
        <v>0</v>
      </c>
      <c r="O2818" s="75">
        <v>0</v>
      </c>
      <c r="P2818" s="75">
        <v>0</v>
      </c>
      <c r="Q2818" s="75">
        <v>0.25</v>
      </c>
      <c r="R2818" s="75">
        <v>0</v>
      </c>
      <c r="S2818" s="75">
        <v>0</v>
      </c>
      <c r="T2818" s="75">
        <v>85.515009375166798</v>
      </c>
      <c r="U2818" s="75"/>
      <c r="V2818" s="75"/>
      <c r="W2818" s="75"/>
      <c r="X2818" s="75"/>
      <c r="Y2818" s="75"/>
      <c r="Z2818" s="75"/>
      <c r="AA2818" s="75"/>
      <c r="AB2818" s="75"/>
      <c r="AC2818" s="75"/>
      <c r="AD2818" s="75"/>
      <c r="AE2818" s="75"/>
      <c r="AF2818" s="75"/>
      <c r="AG2818" s="75"/>
      <c r="AH2818" s="75"/>
      <c r="AI2818" s="75"/>
      <c r="AJ2818" s="75"/>
      <c r="AK2818" s="75"/>
      <c r="AL2818" s="75"/>
      <c r="AM2818" s="75"/>
      <c r="AN2818" s="75"/>
      <c r="AO2818" s="75"/>
    </row>
    <row r="2819" spans="2:41" x14ac:dyDescent="0.25">
      <c r="B2819" s="45">
        <v>261</v>
      </c>
      <c r="C2819" s="70">
        <v>43147</v>
      </c>
      <c r="D2819">
        <v>0</v>
      </c>
      <c r="E2819">
        <v>3.2526991179999998</v>
      </c>
      <c r="F2819" s="75">
        <v>0</v>
      </c>
      <c r="G2819" s="75">
        <v>5.0000000000000001E-3</v>
      </c>
      <c r="H2819" s="75">
        <v>0</v>
      </c>
      <c r="I2819" s="75">
        <v>1.05</v>
      </c>
      <c r="J2819" s="75">
        <v>3.4153340739</v>
      </c>
      <c r="K2819" s="75">
        <v>0</v>
      </c>
      <c r="L2819" s="75">
        <v>37.5</v>
      </c>
      <c r="M2819" s="75">
        <v>18.75</v>
      </c>
      <c r="N2819" s="75">
        <v>0</v>
      </c>
      <c r="O2819" s="75">
        <v>0</v>
      </c>
      <c r="P2819" s="75">
        <v>0</v>
      </c>
      <c r="Q2819" s="75">
        <v>0.25</v>
      </c>
      <c r="R2819" s="75">
        <v>0</v>
      </c>
      <c r="S2819" s="75">
        <v>0</v>
      </c>
      <c r="T2819" s="75">
        <v>85.515009375166798</v>
      </c>
      <c r="U2819" s="75"/>
      <c r="V2819" s="75"/>
      <c r="W2819" s="75"/>
      <c r="X2819" s="75"/>
      <c r="Y2819" s="75"/>
      <c r="Z2819" s="75"/>
      <c r="AA2819" s="75"/>
      <c r="AB2819" s="75"/>
      <c r="AC2819" s="75"/>
      <c r="AD2819" s="75"/>
      <c r="AE2819" s="75"/>
      <c r="AF2819" s="75"/>
      <c r="AG2819" s="75"/>
      <c r="AH2819" s="75"/>
      <c r="AI2819" s="75"/>
      <c r="AJ2819" s="75"/>
      <c r="AK2819" s="75"/>
      <c r="AL2819" s="75"/>
      <c r="AM2819" s="75"/>
      <c r="AN2819" s="75"/>
      <c r="AO2819" s="75"/>
    </row>
    <row r="2820" spans="2:41" x14ac:dyDescent="0.25">
      <c r="B2820" s="45">
        <v>262</v>
      </c>
      <c r="C2820" s="70">
        <v>43148</v>
      </c>
      <c r="D2820">
        <v>0</v>
      </c>
      <c r="E2820">
        <v>3.2785690399999998</v>
      </c>
      <c r="F2820" s="75">
        <v>0</v>
      </c>
      <c r="G2820" s="75">
        <v>5.0000000000000001E-3</v>
      </c>
      <c r="H2820" s="75">
        <v>0</v>
      </c>
      <c r="I2820" s="75">
        <v>1.05</v>
      </c>
      <c r="J2820" s="75">
        <v>3.4424974920000002</v>
      </c>
      <c r="K2820" s="75">
        <v>0</v>
      </c>
      <c r="L2820" s="75">
        <v>37.5</v>
      </c>
      <c r="M2820" s="75">
        <v>18.75</v>
      </c>
      <c r="N2820" s="75">
        <v>0</v>
      </c>
      <c r="O2820" s="75">
        <v>0</v>
      </c>
      <c r="P2820" s="75">
        <v>0</v>
      </c>
      <c r="Q2820" s="75">
        <v>0.25</v>
      </c>
      <c r="R2820" s="75">
        <v>0</v>
      </c>
      <c r="S2820" s="75">
        <v>0</v>
      </c>
      <c r="T2820" s="75">
        <v>85.515009375166798</v>
      </c>
      <c r="U2820" s="75"/>
      <c r="V2820" s="75"/>
      <c r="W2820" s="75"/>
      <c r="X2820" s="75"/>
      <c r="Y2820" s="75"/>
      <c r="Z2820" s="75"/>
      <c r="AA2820" s="75"/>
      <c r="AB2820" s="75"/>
      <c r="AC2820" s="75"/>
      <c r="AD2820" s="75"/>
      <c r="AE2820" s="75"/>
      <c r="AF2820" s="75"/>
      <c r="AG2820" s="75"/>
      <c r="AH2820" s="75"/>
      <c r="AI2820" s="75"/>
      <c r="AJ2820" s="75"/>
      <c r="AK2820" s="75"/>
      <c r="AL2820" s="75"/>
      <c r="AM2820" s="75"/>
      <c r="AN2820" s="75"/>
      <c r="AO2820" s="75"/>
    </row>
    <row r="2821" spans="2:41" x14ac:dyDescent="0.25">
      <c r="B2821" s="45">
        <v>263</v>
      </c>
      <c r="C2821" s="70">
        <v>43149</v>
      </c>
      <c r="D2821">
        <v>0</v>
      </c>
      <c r="E2821">
        <v>3.380267635</v>
      </c>
      <c r="F2821" s="75">
        <v>0</v>
      </c>
      <c r="G2821" s="75">
        <v>5.0000000000000001E-3</v>
      </c>
      <c r="H2821" s="75">
        <v>0</v>
      </c>
      <c r="I2821" s="75">
        <v>1.05</v>
      </c>
      <c r="J2821" s="75">
        <v>3.5492810167500002</v>
      </c>
      <c r="K2821" s="75">
        <v>0</v>
      </c>
      <c r="L2821" s="75">
        <v>37.5</v>
      </c>
      <c r="M2821" s="75">
        <v>18.75</v>
      </c>
      <c r="N2821" s="75">
        <v>0</v>
      </c>
      <c r="O2821" s="75">
        <v>0</v>
      </c>
      <c r="P2821" s="75">
        <v>0</v>
      </c>
      <c r="Q2821" s="75">
        <v>0.25</v>
      </c>
      <c r="R2821" s="75">
        <v>0</v>
      </c>
      <c r="S2821" s="75">
        <v>0</v>
      </c>
      <c r="T2821" s="75">
        <v>85.515009375166798</v>
      </c>
      <c r="U2821" s="75"/>
      <c r="V2821" s="75"/>
      <c r="W2821" s="75"/>
      <c r="X2821" s="75"/>
      <c r="Y2821" s="75"/>
      <c r="Z2821" s="75"/>
      <c r="AA2821" s="75"/>
      <c r="AB2821" s="75"/>
      <c r="AC2821" s="75"/>
      <c r="AD2821" s="75"/>
      <c r="AE2821" s="75"/>
      <c r="AF2821" s="75"/>
      <c r="AG2821" s="75"/>
      <c r="AH2821" s="75"/>
      <c r="AI2821" s="75"/>
      <c r="AJ2821" s="75"/>
      <c r="AK2821" s="75"/>
      <c r="AL2821" s="75"/>
      <c r="AM2821" s="75"/>
      <c r="AN2821" s="75"/>
      <c r="AO2821" s="75"/>
    </row>
    <row r="2822" spans="2:41" x14ac:dyDescent="0.25">
      <c r="B2822" s="45">
        <v>264</v>
      </c>
      <c r="C2822" s="70">
        <v>43150</v>
      </c>
      <c r="D2822">
        <v>0</v>
      </c>
      <c r="E2822">
        <v>3.5821478820000001</v>
      </c>
      <c r="F2822" s="75">
        <v>0</v>
      </c>
      <c r="G2822" s="75">
        <v>5.0000000000000001E-3</v>
      </c>
      <c r="H2822" s="75">
        <v>0</v>
      </c>
      <c r="I2822" s="75">
        <v>1.05</v>
      </c>
      <c r="J2822" s="75">
        <v>3.7612552761</v>
      </c>
      <c r="K2822" s="75">
        <v>0</v>
      </c>
      <c r="L2822" s="75">
        <v>37.5</v>
      </c>
      <c r="M2822" s="75">
        <v>18.75</v>
      </c>
      <c r="N2822" s="75">
        <v>0</v>
      </c>
      <c r="O2822" s="75">
        <v>0</v>
      </c>
      <c r="P2822" s="75">
        <v>0</v>
      </c>
      <c r="Q2822" s="75">
        <v>0.25</v>
      </c>
      <c r="R2822" s="75">
        <v>0</v>
      </c>
      <c r="S2822" s="75">
        <v>0</v>
      </c>
      <c r="T2822" s="75">
        <v>85.515009375166798</v>
      </c>
      <c r="U2822" s="75"/>
      <c r="V2822" s="75"/>
      <c r="W2822" s="75"/>
      <c r="X2822" s="75"/>
      <c r="Y2822" s="75"/>
      <c r="Z2822" s="75"/>
      <c r="AA2822" s="75"/>
      <c r="AB2822" s="75"/>
      <c r="AC2822" s="75"/>
      <c r="AD2822" s="75"/>
      <c r="AE2822" s="75"/>
      <c r="AF2822" s="75"/>
      <c r="AG2822" s="75"/>
      <c r="AH2822" s="75"/>
      <c r="AI2822" s="75"/>
      <c r="AJ2822" s="75"/>
      <c r="AK2822" s="75"/>
      <c r="AL2822" s="75"/>
      <c r="AM2822" s="75"/>
      <c r="AN2822" s="75"/>
      <c r="AO2822" s="75"/>
    </row>
    <row r="2823" spans="2:41" x14ac:dyDescent="0.25">
      <c r="B2823" s="45">
        <v>265</v>
      </c>
      <c r="C2823" s="70">
        <v>43151</v>
      </c>
      <c r="D2823">
        <v>0</v>
      </c>
      <c r="E2823">
        <v>3.718022618</v>
      </c>
      <c r="F2823" s="75">
        <v>0</v>
      </c>
      <c r="G2823" s="75">
        <v>5.0000000000000001E-3</v>
      </c>
      <c r="H2823" s="75">
        <v>0</v>
      </c>
      <c r="I2823" s="75">
        <v>1.05</v>
      </c>
      <c r="J2823" s="75">
        <v>3.9039237489</v>
      </c>
      <c r="K2823" s="75">
        <v>0</v>
      </c>
      <c r="L2823" s="75">
        <v>37.5</v>
      </c>
      <c r="M2823" s="75">
        <v>18.75</v>
      </c>
      <c r="N2823" s="75">
        <v>0</v>
      </c>
      <c r="O2823" s="75">
        <v>0</v>
      </c>
      <c r="P2823" s="75">
        <v>0</v>
      </c>
      <c r="Q2823" s="75">
        <v>0.25</v>
      </c>
      <c r="R2823" s="75">
        <v>0</v>
      </c>
      <c r="S2823" s="75">
        <v>0</v>
      </c>
      <c r="T2823" s="75">
        <v>85.515009375166798</v>
      </c>
      <c r="U2823" s="75"/>
      <c r="V2823" s="75"/>
      <c r="W2823" s="75"/>
      <c r="X2823" s="75"/>
      <c r="Y2823" s="75"/>
      <c r="Z2823" s="75"/>
      <c r="AA2823" s="75"/>
      <c r="AB2823" s="75"/>
      <c r="AC2823" s="75"/>
      <c r="AD2823" s="75"/>
      <c r="AE2823" s="75"/>
      <c r="AF2823" s="75"/>
      <c r="AG2823" s="75"/>
      <c r="AH2823" s="75"/>
      <c r="AI2823" s="75"/>
      <c r="AJ2823" s="75"/>
      <c r="AK2823" s="75"/>
      <c r="AL2823" s="75"/>
      <c r="AM2823" s="75"/>
      <c r="AN2823" s="75"/>
      <c r="AO2823" s="75"/>
    </row>
    <row r="2824" spans="2:41" x14ac:dyDescent="0.25">
      <c r="B2824" s="45">
        <v>266</v>
      </c>
      <c r="C2824" s="70">
        <v>43152</v>
      </c>
      <c r="D2824">
        <v>0</v>
      </c>
      <c r="E2824">
        <v>3.7736876650000002</v>
      </c>
      <c r="F2824" s="75">
        <v>0</v>
      </c>
      <c r="G2824" s="75">
        <v>5.0000000000000001E-3</v>
      </c>
      <c r="H2824" s="75">
        <v>0</v>
      </c>
      <c r="I2824" s="75">
        <v>1.05</v>
      </c>
      <c r="J2824" s="75">
        <v>3.9623720482499998</v>
      </c>
      <c r="K2824" s="75">
        <v>0</v>
      </c>
      <c r="L2824" s="75">
        <v>37.5</v>
      </c>
      <c r="M2824" s="75">
        <v>18.75</v>
      </c>
      <c r="N2824" s="75">
        <v>0</v>
      </c>
      <c r="O2824" s="75">
        <v>0</v>
      </c>
      <c r="P2824" s="75">
        <v>0</v>
      </c>
      <c r="Q2824" s="75">
        <v>0.25</v>
      </c>
      <c r="R2824" s="75">
        <v>0</v>
      </c>
      <c r="S2824" s="75">
        <v>0</v>
      </c>
      <c r="T2824" s="75">
        <v>85.515009375166798</v>
      </c>
      <c r="U2824" s="75"/>
      <c r="V2824" s="75"/>
      <c r="W2824" s="75"/>
      <c r="X2824" s="75"/>
      <c r="Y2824" s="75"/>
      <c r="Z2824" s="75"/>
      <c r="AA2824" s="75"/>
      <c r="AB2824" s="75"/>
      <c r="AC2824" s="75"/>
      <c r="AD2824" s="75"/>
      <c r="AE2824" s="75"/>
      <c r="AF2824" s="75"/>
      <c r="AG2824" s="75"/>
      <c r="AH2824" s="75"/>
      <c r="AI2824" s="75"/>
      <c r="AJ2824" s="75"/>
      <c r="AK2824" s="75"/>
      <c r="AL2824" s="75"/>
      <c r="AM2824" s="75"/>
      <c r="AN2824" s="75"/>
      <c r="AO2824" s="75"/>
    </row>
    <row r="2825" spans="2:41" x14ac:dyDescent="0.25">
      <c r="B2825" s="45">
        <v>267</v>
      </c>
      <c r="C2825" s="70">
        <v>43153</v>
      </c>
      <c r="D2825">
        <v>0</v>
      </c>
      <c r="E2825">
        <v>3.7802120910000001</v>
      </c>
      <c r="F2825" s="75">
        <v>0</v>
      </c>
      <c r="G2825" s="75">
        <v>5.0000000000000001E-3</v>
      </c>
      <c r="H2825" s="75">
        <v>0</v>
      </c>
      <c r="I2825" s="75">
        <v>1.05</v>
      </c>
      <c r="J2825" s="75">
        <v>3.9692226955500001</v>
      </c>
      <c r="K2825" s="75">
        <v>0</v>
      </c>
      <c r="L2825" s="75">
        <v>37.5</v>
      </c>
      <c r="M2825" s="75">
        <v>18.75</v>
      </c>
      <c r="N2825" s="75">
        <v>0</v>
      </c>
      <c r="O2825" s="75">
        <v>0</v>
      </c>
      <c r="P2825" s="75">
        <v>0</v>
      </c>
      <c r="Q2825" s="75">
        <v>0.25</v>
      </c>
      <c r="R2825" s="75">
        <v>0</v>
      </c>
      <c r="S2825" s="75">
        <v>0</v>
      </c>
      <c r="T2825" s="75">
        <v>85.515009375166798</v>
      </c>
      <c r="U2825" s="75"/>
      <c r="V2825" s="75"/>
      <c r="W2825" s="75"/>
      <c r="X2825" s="75"/>
      <c r="Y2825" s="75"/>
      <c r="Z2825" s="75"/>
      <c r="AA2825" s="75"/>
      <c r="AB2825" s="75"/>
      <c r="AC2825" s="75"/>
      <c r="AD2825" s="75"/>
      <c r="AE2825" s="75"/>
      <c r="AF2825" s="75"/>
      <c r="AG2825" s="75"/>
      <c r="AH2825" s="75"/>
      <c r="AI2825" s="75"/>
      <c r="AJ2825" s="75"/>
      <c r="AK2825" s="75"/>
      <c r="AL2825" s="75"/>
      <c r="AM2825" s="75"/>
      <c r="AN2825" s="75"/>
      <c r="AO2825" s="75"/>
    </row>
    <row r="2826" spans="2:41" x14ac:dyDescent="0.25">
      <c r="B2826" s="45">
        <v>268</v>
      </c>
      <c r="C2826" s="70">
        <v>43154</v>
      </c>
      <c r="D2826">
        <v>0</v>
      </c>
      <c r="E2826">
        <v>3.8264488729999999</v>
      </c>
      <c r="F2826" s="75">
        <v>0</v>
      </c>
      <c r="G2826" s="75">
        <v>5.0000000000000001E-3</v>
      </c>
      <c r="H2826" s="75">
        <v>0</v>
      </c>
      <c r="I2826" s="75">
        <v>1.05</v>
      </c>
      <c r="J2826" s="75">
        <v>4.0177713166500002</v>
      </c>
      <c r="K2826" s="75">
        <v>0</v>
      </c>
      <c r="L2826" s="75">
        <v>37.5</v>
      </c>
      <c r="M2826" s="75">
        <v>18.75</v>
      </c>
      <c r="N2826" s="75">
        <v>0</v>
      </c>
      <c r="O2826" s="75">
        <v>0</v>
      </c>
      <c r="P2826" s="75">
        <v>0</v>
      </c>
      <c r="Q2826" s="75">
        <v>0.25</v>
      </c>
      <c r="R2826" s="75">
        <v>0</v>
      </c>
      <c r="S2826" s="75">
        <v>0</v>
      </c>
      <c r="T2826" s="75">
        <v>85.515009375166798</v>
      </c>
      <c r="U2826" s="75"/>
      <c r="V2826" s="75"/>
      <c r="W2826" s="75"/>
      <c r="X2826" s="75"/>
      <c r="Y2826" s="75"/>
      <c r="Z2826" s="75"/>
      <c r="AA2826" s="75"/>
      <c r="AB2826" s="75"/>
      <c r="AC2826" s="75"/>
      <c r="AD2826" s="75"/>
      <c r="AE2826" s="75"/>
      <c r="AF2826" s="75"/>
      <c r="AG2826" s="75"/>
      <c r="AH2826" s="75"/>
      <c r="AI2826" s="75"/>
      <c r="AJ2826" s="75"/>
      <c r="AK2826" s="75"/>
      <c r="AL2826" s="75"/>
      <c r="AM2826" s="75"/>
      <c r="AN2826" s="75"/>
      <c r="AO2826" s="75"/>
    </row>
    <row r="2827" spans="2:41" x14ac:dyDescent="0.25">
      <c r="B2827" s="45">
        <v>269</v>
      </c>
      <c r="C2827" s="70">
        <v>43155</v>
      </c>
      <c r="D2827">
        <v>0</v>
      </c>
      <c r="E2827">
        <v>3.8385439670000001</v>
      </c>
      <c r="F2827" s="75">
        <v>0</v>
      </c>
      <c r="G2827" s="75">
        <v>5.0000000000000001E-3</v>
      </c>
      <c r="H2827" s="75">
        <v>0</v>
      </c>
      <c r="I2827" s="75">
        <v>1.05</v>
      </c>
      <c r="J2827" s="75">
        <v>4.0304711653499998</v>
      </c>
      <c r="K2827" s="75">
        <v>0</v>
      </c>
      <c r="L2827" s="75">
        <v>37.5</v>
      </c>
      <c r="M2827" s="75">
        <v>18.75</v>
      </c>
      <c r="N2827" s="75">
        <v>0</v>
      </c>
      <c r="O2827" s="75">
        <v>0</v>
      </c>
      <c r="P2827" s="75">
        <v>0</v>
      </c>
      <c r="Q2827" s="75">
        <v>0.25</v>
      </c>
      <c r="R2827" s="75">
        <v>0</v>
      </c>
      <c r="S2827" s="75">
        <v>0</v>
      </c>
      <c r="T2827" s="75">
        <v>85.515009375166798</v>
      </c>
      <c r="U2827" s="75"/>
      <c r="V2827" s="75"/>
      <c r="W2827" s="75"/>
      <c r="X2827" s="75"/>
      <c r="Y2827" s="75"/>
      <c r="Z2827" s="75"/>
      <c r="AA2827" s="75"/>
      <c r="AB2827" s="75"/>
      <c r="AC2827" s="75"/>
      <c r="AD2827" s="75"/>
      <c r="AE2827" s="75"/>
      <c r="AF2827" s="75"/>
      <c r="AG2827" s="75"/>
      <c r="AH2827" s="75"/>
      <c r="AI2827" s="75"/>
      <c r="AJ2827" s="75"/>
      <c r="AK2827" s="75"/>
      <c r="AL2827" s="75"/>
      <c r="AM2827" s="75"/>
      <c r="AN2827" s="75"/>
      <c r="AO2827" s="75"/>
    </row>
    <row r="2828" spans="2:41" x14ac:dyDescent="0.25">
      <c r="B2828" s="45">
        <v>270</v>
      </c>
      <c r="C2828" s="70">
        <v>43156</v>
      </c>
      <c r="D2828">
        <v>0</v>
      </c>
      <c r="E2828">
        <v>3.854541142</v>
      </c>
      <c r="F2828" s="75">
        <v>0</v>
      </c>
      <c r="G2828" s="75">
        <v>5.0000000000000001E-3</v>
      </c>
      <c r="H2828" s="75">
        <v>0</v>
      </c>
      <c r="I2828" s="75">
        <v>1.05</v>
      </c>
      <c r="J2828" s="75">
        <v>4.0472681991000004</v>
      </c>
      <c r="K2828" s="75">
        <v>0</v>
      </c>
      <c r="L2828" s="75">
        <v>37.5</v>
      </c>
      <c r="M2828" s="75">
        <v>18.75</v>
      </c>
      <c r="N2828" s="75">
        <v>0</v>
      </c>
      <c r="O2828" s="75">
        <v>0</v>
      </c>
      <c r="P2828" s="75">
        <v>0</v>
      </c>
      <c r="Q2828" s="75">
        <v>0.25</v>
      </c>
      <c r="R2828" s="75">
        <v>0</v>
      </c>
      <c r="S2828" s="75">
        <v>0</v>
      </c>
      <c r="T2828" s="75">
        <v>85.515009375166798</v>
      </c>
      <c r="U2828" s="75"/>
      <c r="V2828" s="75"/>
      <c r="W2828" s="75"/>
      <c r="X2828" s="75"/>
      <c r="Y2828" s="75"/>
      <c r="Z2828" s="75"/>
      <c r="AA2828" s="75"/>
      <c r="AB2828" s="75"/>
      <c r="AC2828" s="75"/>
      <c r="AD2828" s="75"/>
      <c r="AE2828" s="75"/>
      <c r="AF2828" s="75"/>
      <c r="AG2828" s="75"/>
      <c r="AH2828" s="75"/>
      <c r="AI2828" s="75"/>
      <c r="AJ2828" s="75"/>
      <c r="AK2828" s="75"/>
      <c r="AL2828" s="75"/>
      <c r="AM2828" s="75"/>
      <c r="AN2828" s="75"/>
      <c r="AO2828" s="75"/>
    </row>
    <row r="2829" spans="2:41" x14ac:dyDescent="0.25">
      <c r="B2829" s="45">
        <v>271</v>
      </c>
      <c r="C2829" s="70">
        <v>43157</v>
      </c>
      <c r="D2829">
        <v>0</v>
      </c>
      <c r="E2829">
        <v>3.9204730529999998</v>
      </c>
      <c r="F2829" s="75">
        <v>0</v>
      </c>
      <c r="G2829" s="75">
        <v>5.0000000000000001E-3</v>
      </c>
      <c r="H2829" s="75">
        <v>0</v>
      </c>
      <c r="I2829" s="75">
        <v>1.05</v>
      </c>
      <c r="J2829" s="75">
        <v>4.1164967056500004</v>
      </c>
      <c r="K2829" s="75">
        <v>0</v>
      </c>
      <c r="L2829" s="75">
        <v>37.5</v>
      </c>
      <c r="M2829" s="75">
        <v>18.75</v>
      </c>
      <c r="N2829" s="75">
        <v>0</v>
      </c>
      <c r="O2829" s="75">
        <v>0</v>
      </c>
      <c r="P2829" s="75">
        <v>0</v>
      </c>
      <c r="Q2829" s="75">
        <v>0.25</v>
      </c>
      <c r="R2829" s="75">
        <v>0</v>
      </c>
      <c r="S2829" s="75">
        <v>0</v>
      </c>
      <c r="T2829" s="75">
        <v>85.515009375166798</v>
      </c>
      <c r="U2829" s="75"/>
      <c r="V2829" s="75"/>
      <c r="W2829" s="75"/>
      <c r="X2829" s="75"/>
      <c r="Y2829" s="75"/>
      <c r="Z2829" s="75"/>
      <c r="AA2829" s="75"/>
      <c r="AB2829" s="75"/>
      <c r="AC2829" s="75"/>
      <c r="AD2829" s="75"/>
      <c r="AE2829" s="75"/>
      <c r="AF2829" s="75"/>
      <c r="AG2829" s="75"/>
      <c r="AH2829" s="75"/>
      <c r="AI2829" s="75"/>
      <c r="AJ2829" s="75"/>
      <c r="AK2829" s="75"/>
      <c r="AL2829" s="75"/>
      <c r="AM2829" s="75"/>
      <c r="AN2829" s="75"/>
      <c r="AO2829" s="75"/>
    </row>
    <row r="2830" spans="2:41" x14ac:dyDescent="0.25">
      <c r="B2830" s="45">
        <v>272</v>
      </c>
      <c r="C2830" s="70">
        <v>43158</v>
      </c>
      <c r="D2830">
        <v>0</v>
      </c>
      <c r="E2830">
        <v>3.9815411049999998</v>
      </c>
      <c r="F2830" s="75">
        <v>0</v>
      </c>
      <c r="G2830" s="75">
        <v>5.0000000000000001E-3</v>
      </c>
      <c r="H2830" s="75">
        <v>0</v>
      </c>
      <c r="I2830" s="75">
        <v>1.05</v>
      </c>
      <c r="J2830" s="75">
        <v>4.1806181602499999</v>
      </c>
      <c r="K2830" s="75">
        <v>0</v>
      </c>
      <c r="L2830" s="75">
        <v>37.5</v>
      </c>
      <c r="M2830" s="75">
        <v>18.75</v>
      </c>
      <c r="N2830" s="75">
        <v>0</v>
      </c>
      <c r="O2830" s="75">
        <v>0</v>
      </c>
      <c r="P2830" s="75">
        <v>0</v>
      </c>
      <c r="Q2830" s="75">
        <v>0.25</v>
      </c>
      <c r="R2830" s="75">
        <v>0</v>
      </c>
      <c r="S2830" s="75">
        <v>0</v>
      </c>
      <c r="T2830" s="75">
        <v>85.515009375166798</v>
      </c>
      <c r="U2830" s="75"/>
      <c r="V2830" s="75"/>
      <c r="W2830" s="75"/>
      <c r="X2830" s="75"/>
      <c r="Y2830" s="75"/>
      <c r="Z2830" s="75"/>
      <c r="AA2830" s="75"/>
      <c r="AB2830" s="75"/>
      <c r="AC2830" s="75"/>
      <c r="AD2830" s="75"/>
      <c r="AE2830" s="75"/>
      <c r="AF2830" s="75"/>
      <c r="AG2830" s="75"/>
      <c r="AH2830" s="75"/>
      <c r="AI2830" s="75"/>
      <c r="AJ2830" s="75"/>
      <c r="AK2830" s="75"/>
      <c r="AL2830" s="75"/>
      <c r="AM2830" s="75"/>
      <c r="AN2830" s="75"/>
      <c r="AO2830" s="75"/>
    </row>
    <row r="2831" spans="2:41" x14ac:dyDescent="0.25">
      <c r="B2831" s="45">
        <v>273</v>
      </c>
      <c r="C2831" s="70">
        <v>43159</v>
      </c>
      <c r="D2831">
        <v>0</v>
      </c>
      <c r="E2831">
        <v>4.1396091349999997</v>
      </c>
      <c r="F2831" s="75">
        <v>0</v>
      </c>
      <c r="G2831" s="75">
        <v>5.0000000000000001E-3</v>
      </c>
      <c r="H2831" s="75">
        <v>0</v>
      </c>
      <c r="I2831" s="75">
        <v>1.05</v>
      </c>
      <c r="J2831" s="75">
        <v>4.3465895917499999</v>
      </c>
      <c r="K2831" s="75">
        <v>0</v>
      </c>
      <c r="L2831" s="75">
        <v>37.5</v>
      </c>
      <c r="M2831" s="75">
        <v>18.75</v>
      </c>
      <c r="N2831" s="75">
        <v>0</v>
      </c>
      <c r="O2831" s="75">
        <v>0</v>
      </c>
      <c r="P2831" s="75">
        <v>0</v>
      </c>
      <c r="Q2831" s="75">
        <v>0.25</v>
      </c>
      <c r="R2831" s="75">
        <v>0</v>
      </c>
      <c r="S2831" s="75">
        <v>0</v>
      </c>
      <c r="T2831" s="75">
        <v>85.515009375166798</v>
      </c>
      <c r="U2831" s="75"/>
      <c r="V2831" s="75"/>
      <c r="W2831" s="75"/>
      <c r="X2831" s="75"/>
      <c r="Y2831" s="75"/>
      <c r="Z2831" s="75"/>
      <c r="AA2831" s="75"/>
      <c r="AB2831" s="75"/>
      <c r="AC2831" s="75"/>
      <c r="AD2831" s="75"/>
      <c r="AE2831" s="75"/>
      <c r="AF2831" s="75"/>
      <c r="AG2831" s="75"/>
      <c r="AH2831" s="75"/>
      <c r="AI2831" s="75"/>
      <c r="AJ2831" s="75"/>
      <c r="AK2831" s="75"/>
      <c r="AL2831" s="75"/>
      <c r="AM2831" s="75"/>
      <c r="AN2831" s="75"/>
      <c r="AO2831" s="75"/>
    </row>
    <row r="2832" spans="2:41" x14ac:dyDescent="0.25">
      <c r="B2832" s="45">
        <v>274</v>
      </c>
      <c r="C2832" s="70">
        <v>43160</v>
      </c>
      <c r="D2832">
        <v>0</v>
      </c>
      <c r="E2832">
        <v>4.223196766</v>
      </c>
      <c r="F2832" s="75">
        <v>0</v>
      </c>
      <c r="G2832" s="75">
        <v>5.0000000000000001E-3</v>
      </c>
      <c r="H2832" s="75">
        <v>0</v>
      </c>
      <c r="I2832" s="75">
        <v>1.05</v>
      </c>
      <c r="J2832" s="75">
        <v>4.4343566042999996</v>
      </c>
      <c r="K2832" s="75">
        <v>0</v>
      </c>
      <c r="L2832" s="75">
        <v>37.5</v>
      </c>
      <c r="M2832" s="75">
        <v>18.75</v>
      </c>
      <c r="N2832" s="75">
        <v>0</v>
      </c>
      <c r="O2832" s="75">
        <v>0</v>
      </c>
      <c r="P2832" s="75">
        <v>0</v>
      </c>
      <c r="Q2832" s="75">
        <v>0.25</v>
      </c>
      <c r="R2832" s="75">
        <v>0</v>
      </c>
      <c r="S2832" s="75">
        <v>0</v>
      </c>
      <c r="T2832" s="75">
        <v>85.515009375166798</v>
      </c>
      <c r="U2832" s="75"/>
      <c r="V2832" s="75"/>
      <c r="W2832" s="75"/>
      <c r="X2832" s="75"/>
      <c r="Y2832" s="75"/>
      <c r="Z2832" s="75"/>
      <c r="AA2832" s="75"/>
      <c r="AB2832" s="75"/>
      <c r="AC2832" s="75"/>
      <c r="AD2832" s="75"/>
      <c r="AE2832" s="75"/>
      <c r="AF2832" s="75"/>
      <c r="AG2832" s="75"/>
      <c r="AH2832" s="75"/>
      <c r="AI2832" s="75"/>
      <c r="AJ2832" s="75"/>
      <c r="AK2832" s="75"/>
      <c r="AL2832" s="75"/>
      <c r="AM2832" s="75"/>
      <c r="AN2832" s="75"/>
      <c r="AO2832" s="75"/>
    </row>
    <row r="2833" spans="2:41" x14ac:dyDescent="0.25">
      <c r="B2833" s="45">
        <v>275</v>
      </c>
      <c r="C2833" s="70">
        <v>43161</v>
      </c>
      <c r="D2833">
        <v>0</v>
      </c>
      <c r="E2833">
        <v>4.3330599300000001</v>
      </c>
      <c r="F2833" s="75">
        <v>0</v>
      </c>
      <c r="G2833" s="75">
        <v>5.0000000000000001E-3</v>
      </c>
      <c r="H2833" s="75">
        <v>0</v>
      </c>
      <c r="I2833" s="75">
        <v>1.05</v>
      </c>
      <c r="J2833" s="75">
        <v>4.5497129264999998</v>
      </c>
      <c r="K2833" s="75">
        <v>0</v>
      </c>
      <c r="L2833" s="75">
        <v>37.5</v>
      </c>
      <c r="M2833" s="75">
        <v>18.75</v>
      </c>
      <c r="N2833" s="75">
        <v>0</v>
      </c>
      <c r="O2833" s="75">
        <v>0</v>
      </c>
      <c r="P2833" s="75">
        <v>0</v>
      </c>
      <c r="Q2833" s="75">
        <v>0.25</v>
      </c>
      <c r="R2833" s="75">
        <v>0</v>
      </c>
      <c r="S2833" s="75">
        <v>0</v>
      </c>
      <c r="T2833" s="75">
        <v>85.515009375166798</v>
      </c>
      <c r="U2833" s="75"/>
      <c r="V2833" s="75"/>
      <c r="W2833" s="75"/>
      <c r="X2833" s="75"/>
      <c r="Y2833" s="75"/>
      <c r="Z2833" s="75"/>
      <c r="AA2833" s="75"/>
      <c r="AB2833" s="75"/>
      <c r="AC2833" s="75"/>
      <c r="AD2833" s="75"/>
      <c r="AE2833" s="75"/>
      <c r="AF2833" s="75"/>
      <c r="AG2833" s="75"/>
      <c r="AH2833" s="75"/>
      <c r="AI2833" s="75"/>
      <c r="AJ2833" s="75"/>
      <c r="AK2833" s="75"/>
      <c r="AL2833" s="75"/>
      <c r="AM2833" s="75"/>
      <c r="AN2833" s="75"/>
      <c r="AO2833" s="75"/>
    </row>
    <row r="2834" spans="2:41" x14ac:dyDescent="0.25">
      <c r="B2834" s="45">
        <v>276</v>
      </c>
      <c r="C2834" s="70">
        <v>43162</v>
      </c>
      <c r="D2834">
        <v>0</v>
      </c>
      <c r="E2834">
        <v>4.4574349829999997</v>
      </c>
      <c r="F2834" s="75">
        <v>0</v>
      </c>
      <c r="G2834" s="75">
        <v>5.0000000000000001E-3</v>
      </c>
      <c r="H2834" s="75">
        <v>0</v>
      </c>
      <c r="I2834" s="75">
        <v>1.05</v>
      </c>
      <c r="J2834" s="75">
        <v>4.68030673215</v>
      </c>
      <c r="K2834" s="75">
        <v>0</v>
      </c>
      <c r="L2834" s="75">
        <v>37.5</v>
      </c>
      <c r="M2834" s="75">
        <v>18.75</v>
      </c>
      <c r="N2834" s="75">
        <v>0</v>
      </c>
      <c r="O2834" s="75">
        <v>0</v>
      </c>
      <c r="P2834" s="75">
        <v>0</v>
      </c>
      <c r="Q2834" s="75">
        <v>0.25</v>
      </c>
      <c r="R2834" s="75">
        <v>0</v>
      </c>
      <c r="S2834" s="75">
        <v>0</v>
      </c>
      <c r="T2834" s="75">
        <v>85.515009375166798</v>
      </c>
      <c r="U2834" s="75"/>
      <c r="V2834" s="75"/>
      <c r="W2834" s="75"/>
      <c r="X2834" s="75"/>
      <c r="Y2834" s="75"/>
      <c r="Z2834" s="75"/>
      <c r="AA2834" s="75"/>
      <c r="AB2834" s="75"/>
      <c r="AC2834" s="75"/>
      <c r="AD2834" s="75"/>
      <c r="AE2834" s="75"/>
      <c r="AF2834" s="75"/>
      <c r="AG2834" s="75"/>
      <c r="AH2834" s="75"/>
      <c r="AI2834" s="75"/>
      <c r="AJ2834" s="75"/>
      <c r="AK2834" s="75"/>
      <c r="AL2834" s="75"/>
      <c r="AM2834" s="75"/>
      <c r="AN2834" s="75"/>
      <c r="AO2834" s="75"/>
    </row>
    <row r="2835" spans="2:41" x14ac:dyDescent="0.25">
      <c r="B2835" s="45">
        <v>277</v>
      </c>
      <c r="C2835" s="70">
        <v>43163</v>
      </c>
      <c r="D2835">
        <v>0</v>
      </c>
      <c r="E2835">
        <v>4.5895140950000002</v>
      </c>
      <c r="F2835" s="75">
        <v>0</v>
      </c>
      <c r="G2835" s="75">
        <v>5.0000000000000001E-3</v>
      </c>
      <c r="H2835" s="75">
        <v>0</v>
      </c>
      <c r="I2835" s="75">
        <v>1.05</v>
      </c>
      <c r="J2835" s="75">
        <v>4.8189897997499997</v>
      </c>
      <c r="K2835" s="75">
        <v>0</v>
      </c>
      <c r="L2835" s="75">
        <v>37.5</v>
      </c>
      <c r="M2835" s="75">
        <v>18.75</v>
      </c>
      <c r="N2835" s="75">
        <v>0</v>
      </c>
      <c r="O2835" s="75">
        <v>0</v>
      </c>
      <c r="P2835" s="75">
        <v>0</v>
      </c>
      <c r="Q2835" s="75">
        <v>0.25</v>
      </c>
      <c r="R2835" s="75">
        <v>0</v>
      </c>
      <c r="S2835" s="75">
        <v>0</v>
      </c>
      <c r="T2835" s="75">
        <v>85.515009375166798</v>
      </c>
      <c r="U2835" s="75"/>
      <c r="V2835" s="75"/>
      <c r="W2835" s="75"/>
      <c r="X2835" s="75"/>
      <c r="Y2835" s="75"/>
      <c r="Z2835" s="75"/>
      <c r="AA2835" s="75"/>
      <c r="AB2835" s="75"/>
      <c r="AC2835" s="75"/>
      <c r="AD2835" s="75"/>
      <c r="AE2835" s="75"/>
      <c r="AF2835" s="75"/>
      <c r="AG2835" s="75"/>
      <c r="AH2835" s="75"/>
      <c r="AI2835" s="75"/>
      <c r="AJ2835" s="75"/>
      <c r="AK2835" s="75"/>
      <c r="AL2835" s="75"/>
      <c r="AM2835" s="75"/>
      <c r="AN2835" s="75"/>
      <c r="AO2835" s="75"/>
    </row>
    <row r="2836" spans="2:41" x14ac:dyDescent="0.25">
      <c r="B2836" s="45">
        <v>278</v>
      </c>
      <c r="C2836" s="70">
        <v>43164</v>
      </c>
      <c r="D2836">
        <v>0</v>
      </c>
      <c r="E2836">
        <v>4.6033989269999998</v>
      </c>
      <c r="F2836" s="75">
        <v>0</v>
      </c>
      <c r="G2836" s="75">
        <v>5.0000000000000001E-3</v>
      </c>
      <c r="H2836" s="75">
        <v>0</v>
      </c>
      <c r="I2836" s="75">
        <v>1.05</v>
      </c>
      <c r="J2836" s="75">
        <v>4.83356887335</v>
      </c>
      <c r="K2836" s="75">
        <v>0</v>
      </c>
      <c r="L2836" s="75">
        <v>37.5</v>
      </c>
      <c r="M2836" s="75">
        <v>18.75</v>
      </c>
      <c r="N2836" s="75">
        <v>0</v>
      </c>
      <c r="O2836" s="75">
        <v>0</v>
      </c>
      <c r="P2836" s="75">
        <v>0</v>
      </c>
      <c r="Q2836" s="75">
        <v>0.25</v>
      </c>
      <c r="R2836" s="75">
        <v>0</v>
      </c>
      <c r="S2836" s="75">
        <v>0</v>
      </c>
      <c r="T2836" s="75">
        <v>85.515009375166798</v>
      </c>
      <c r="U2836" s="75"/>
      <c r="V2836" s="75"/>
      <c r="W2836" s="75"/>
      <c r="X2836" s="75"/>
      <c r="Y2836" s="75"/>
      <c r="Z2836" s="75"/>
      <c r="AA2836" s="75"/>
      <c r="AB2836" s="75"/>
      <c r="AC2836" s="75"/>
      <c r="AD2836" s="75"/>
      <c r="AE2836" s="75"/>
      <c r="AF2836" s="75"/>
      <c r="AG2836" s="75"/>
      <c r="AH2836" s="75"/>
      <c r="AI2836" s="75"/>
      <c r="AJ2836" s="75"/>
      <c r="AK2836" s="75"/>
      <c r="AL2836" s="75"/>
      <c r="AM2836" s="75"/>
      <c r="AN2836" s="75"/>
      <c r="AO2836" s="75"/>
    </row>
    <row r="2837" spans="2:41" x14ac:dyDescent="0.25">
      <c r="B2837" s="45">
        <v>279</v>
      </c>
      <c r="C2837" s="70">
        <v>43165</v>
      </c>
      <c r="D2837">
        <v>0</v>
      </c>
      <c r="E2837">
        <v>4.6693083069999997</v>
      </c>
      <c r="F2837" s="75">
        <v>0</v>
      </c>
      <c r="G2837" s="75">
        <v>5.0000000000000001E-3</v>
      </c>
      <c r="H2837" s="75">
        <v>0</v>
      </c>
      <c r="I2837" s="75">
        <v>1.05</v>
      </c>
      <c r="J2837" s="75">
        <v>4.9027737223500001</v>
      </c>
      <c r="K2837" s="75">
        <v>0</v>
      </c>
      <c r="L2837" s="75">
        <v>37.5</v>
      </c>
      <c r="M2837" s="75">
        <v>18.75</v>
      </c>
      <c r="N2837" s="75">
        <v>0</v>
      </c>
      <c r="O2837" s="75">
        <v>0</v>
      </c>
      <c r="P2837" s="75">
        <v>0</v>
      </c>
      <c r="Q2837" s="75">
        <v>0.25</v>
      </c>
      <c r="R2837" s="75">
        <v>0</v>
      </c>
      <c r="S2837" s="75">
        <v>0</v>
      </c>
      <c r="T2837" s="75">
        <v>85.515009375166798</v>
      </c>
      <c r="U2837" s="75"/>
      <c r="V2837" s="75"/>
      <c r="W2837" s="75"/>
      <c r="X2837" s="75"/>
      <c r="Y2837" s="75"/>
      <c r="Z2837" s="75"/>
      <c r="AA2837" s="75"/>
      <c r="AB2837" s="75"/>
      <c r="AC2837" s="75"/>
      <c r="AD2837" s="75"/>
      <c r="AE2837" s="75"/>
      <c r="AF2837" s="75"/>
      <c r="AG2837" s="75"/>
      <c r="AH2837" s="75"/>
      <c r="AI2837" s="75"/>
      <c r="AJ2837" s="75"/>
      <c r="AK2837" s="75"/>
      <c r="AL2837" s="75"/>
      <c r="AM2837" s="75"/>
      <c r="AN2837" s="75"/>
      <c r="AO2837" s="75"/>
    </row>
    <row r="2838" spans="2:41" x14ac:dyDescent="0.25">
      <c r="B2838" s="45">
        <v>280</v>
      </c>
      <c r="C2838" s="70">
        <v>43166</v>
      </c>
      <c r="D2838">
        <v>0</v>
      </c>
      <c r="E2838">
        <v>4.6901470510000003</v>
      </c>
      <c r="F2838" s="75">
        <v>0</v>
      </c>
      <c r="G2838" s="75">
        <v>5.0000000000000001E-3</v>
      </c>
      <c r="H2838" s="75">
        <v>0</v>
      </c>
      <c r="I2838" s="75">
        <v>1.05</v>
      </c>
      <c r="J2838" s="75">
        <v>4.9246544035499999</v>
      </c>
      <c r="K2838" s="75">
        <v>0</v>
      </c>
      <c r="L2838" s="75">
        <v>37.5</v>
      </c>
      <c r="M2838" s="75">
        <v>18.75</v>
      </c>
      <c r="N2838" s="75">
        <v>0</v>
      </c>
      <c r="O2838" s="75">
        <v>0</v>
      </c>
      <c r="P2838" s="75">
        <v>0</v>
      </c>
      <c r="Q2838" s="75">
        <v>0.25</v>
      </c>
      <c r="R2838" s="75">
        <v>0</v>
      </c>
      <c r="S2838" s="75">
        <v>0</v>
      </c>
      <c r="T2838" s="75">
        <v>85.515009375166798</v>
      </c>
      <c r="U2838" s="75"/>
      <c r="V2838" s="75"/>
      <c r="W2838" s="75"/>
      <c r="X2838" s="75"/>
      <c r="Y2838" s="75"/>
      <c r="Z2838" s="75"/>
      <c r="AA2838" s="75"/>
      <c r="AB2838" s="75"/>
      <c r="AC2838" s="75"/>
      <c r="AD2838" s="75"/>
      <c r="AE2838" s="75"/>
      <c r="AF2838" s="75"/>
      <c r="AG2838" s="75"/>
      <c r="AH2838" s="75"/>
      <c r="AI2838" s="75"/>
      <c r="AJ2838" s="75"/>
      <c r="AK2838" s="75"/>
      <c r="AL2838" s="75"/>
      <c r="AM2838" s="75"/>
      <c r="AN2838" s="75"/>
      <c r="AO2838" s="75"/>
    </row>
    <row r="2839" spans="2:41" x14ac:dyDescent="0.25">
      <c r="B2839" s="45">
        <v>281</v>
      </c>
      <c r="C2839" s="70">
        <v>43167</v>
      </c>
      <c r="D2839">
        <v>0</v>
      </c>
      <c r="E2839">
        <v>4.6618319880000003</v>
      </c>
      <c r="F2839" s="75">
        <v>0</v>
      </c>
      <c r="G2839" s="75">
        <v>5.0000000000000001E-3</v>
      </c>
      <c r="H2839" s="75">
        <v>0</v>
      </c>
      <c r="I2839" s="75">
        <v>1.05</v>
      </c>
      <c r="J2839" s="75">
        <v>4.8949235874000001</v>
      </c>
      <c r="K2839" s="75">
        <v>0</v>
      </c>
      <c r="L2839" s="75">
        <v>37.5</v>
      </c>
      <c r="M2839" s="75">
        <v>18.75</v>
      </c>
      <c r="N2839" s="75">
        <v>0</v>
      </c>
      <c r="O2839" s="75">
        <v>0</v>
      </c>
      <c r="P2839" s="75">
        <v>0</v>
      </c>
      <c r="Q2839" s="75">
        <v>0.25</v>
      </c>
      <c r="R2839" s="75">
        <v>0</v>
      </c>
      <c r="S2839" s="75">
        <v>0</v>
      </c>
      <c r="T2839" s="75">
        <v>85.515009375166798</v>
      </c>
      <c r="U2839" s="75"/>
      <c r="V2839" s="75"/>
      <c r="W2839" s="75"/>
      <c r="X2839" s="75"/>
      <c r="Y2839" s="75"/>
      <c r="Z2839" s="75"/>
      <c r="AA2839" s="75"/>
      <c r="AB2839" s="75"/>
      <c r="AC2839" s="75"/>
      <c r="AD2839" s="75"/>
      <c r="AE2839" s="75"/>
      <c r="AF2839" s="75"/>
      <c r="AG2839" s="75"/>
      <c r="AH2839" s="75"/>
      <c r="AI2839" s="75"/>
      <c r="AJ2839" s="75"/>
      <c r="AK2839" s="75"/>
      <c r="AL2839" s="75"/>
      <c r="AM2839" s="75"/>
      <c r="AN2839" s="75"/>
      <c r="AO2839" s="75"/>
    </row>
    <row r="2840" spans="2:41" x14ac:dyDescent="0.25">
      <c r="B2840" s="45">
        <v>282</v>
      </c>
      <c r="C2840" s="70">
        <v>43168</v>
      </c>
      <c r="D2840">
        <v>0</v>
      </c>
      <c r="E2840">
        <v>4.6791778449999999</v>
      </c>
      <c r="F2840" s="75">
        <v>0</v>
      </c>
      <c r="G2840" s="75">
        <v>5.0000000000000001E-3</v>
      </c>
      <c r="H2840" s="75">
        <v>0</v>
      </c>
      <c r="I2840" s="75">
        <v>1.05</v>
      </c>
      <c r="J2840" s="75">
        <v>4.9131367372500003</v>
      </c>
      <c r="K2840" s="75">
        <v>0</v>
      </c>
      <c r="L2840" s="75">
        <v>37.5</v>
      </c>
      <c r="M2840" s="75">
        <v>18.75</v>
      </c>
      <c r="N2840" s="75">
        <v>0</v>
      </c>
      <c r="O2840" s="75">
        <v>0</v>
      </c>
      <c r="P2840" s="75">
        <v>0</v>
      </c>
      <c r="Q2840" s="75">
        <v>0.25</v>
      </c>
      <c r="R2840" s="75">
        <v>0</v>
      </c>
      <c r="S2840" s="75">
        <v>0</v>
      </c>
      <c r="T2840" s="75">
        <v>85.515009375166798</v>
      </c>
      <c r="U2840" s="75"/>
      <c r="V2840" s="75"/>
      <c r="W2840" s="75"/>
      <c r="X2840" s="75"/>
      <c r="Y2840" s="75"/>
      <c r="Z2840" s="75"/>
      <c r="AA2840" s="75"/>
      <c r="AB2840" s="75"/>
      <c r="AC2840" s="75"/>
      <c r="AD2840" s="75"/>
      <c r="AE2840" s="75"/>
      <c r="AF2840" s="75"/>
      <c r="AG2840" s="75"/>
      <c r="AH2840" s="75"/>
      <c r="AI2840" s="75"/>
      <c r="AJ2840" s="75"/>
      <c r="AK2840" s="75"/>
      <c r="AL2840" s="75"/>
      <c r="AM2840" s="75"/>
      <c r="AN2840" s="75"/>
      <c r="AO2840" s="75"/>
    </row>
    <row r="2841" spans="2:41" x14ac:dyDescent="0.25">
      <c r="B2841" s="45">
        <v>283</v>
      </c>
      <c r="C2841" s="70">
        <v>43169</v>
      </c>
      <c r="D2841">
        <v>0</v>
      </c>
      <c r="E2841">
        <v>4.757055158</v>
      </c>
      <c r="F2841" s="75">
        <v>0</v>
      </c>
      <c r="G2841" s="75">
        <v>5.0000000000000001E-3</v>
      </c>
      <c r="H2841" s="75">
        <v>0</v>
      </c>
      <c r="I2841" s="75">
        <v>1.05</v>
      </c>
      <c r="J2841" s="75">
        <v>4.9949079158999998</v>
      </c>
      <c r="K2841" s="75">
        <v>0</v>
      </c>
      <c r="L2841" s="75">
        <v>37.5</v>
      </c>
      <c r="M2841" s="75">
        <v>18.75</v>
      </c>
      <c r="N2841" s="75">
        <v>0</v>
      </c>
      <c r="O2841" s="75">
        <v>0</v>
      </c>
      <c r="P2841" s="75">
        <v>0</v>
      </c>
      <c r="Q2841" s="75">
        <v>0.25</v>
      </c>
      <c r="R2841" s="75">
        <v>0</v>
      </c>
      <c r="S2841" s="75">
        <v>0</v>
      </c>
      <c r="T2841" s="75">
        <v>85.515009375166798</v>
      </c>
      <c r="U2841" s="75"/>
      <c r="V2841" s="75"/>
      <c r="W2841" s="75"/>
      <c r="X2841" s="75"/>
      <c r="Y2841" s="75"/>
      <c r="Z2841" s="75"/>
      <c r="AA2841" s="75"/>
      <c r="AB2841" s="75"/>
      <c r="AC2841" s="75"/>
      <c r="AD2841" s="75"/>
      <c r="AE2841" s="75"/>
      <c r="AF2841" s="75"/>
      <c r="AG2841" s="75"/>
      <c r="AH2841" s="75"/>
      <c r="AI2841" s="75"/>
      <c r="AJ2841" s="75"/>
      <c r="AK2841" s="75"/>
      <c r="AL2841" s="75"/>
      <c r="AM2841" s="75"/>
      <c r="AN2841" s="75"/>
      <c r="AO2841" s="75"/>
    </row>
    <row r="2842" spans="2:41" x14ac:dyDescent="0.25">
      <c r="B2842" s="45">
        <v>284</v>
      </c>
      <c r="C2842" s="70">
        <v>43170</v>
      </c>
      <c r="D2842">
        <v>0</v>
      </c>
      <c r="E2842">
        <v>4.8559618110000002</v>
      </c>
      <c r="F2842" s="75">
        <v>0</v>
      </c>
      <c r="G2842" s="75">
        <v>5.0000000000000001E-3</v>
      </c>
      <c r="H2842" s="75">
        <v>0</v>
      </c>
      <c r="I2842" s="75">
        <v>1.05</v>
      </c>
      <c r="J2842" s="75">
        <v>5.0987599015500003</v>
      </c>
      <c r="K2842" s="75">
        <v>0</v>
      </c>
      <c r="L2842" s="75">
        <v>37.5</v>
      </c>
      <c r="M2842" s="75">
        <v>18.75</v>
      </c>
      <c r="N2842" s="75">
        <v>0</v>
      </c>
      <c r="O2842" s="75">
        <v>0</v>
      </c>
      <c r="P2842" s="75">
        <v>0</v>
      </c>
      <c r="Q2842" s="75">
        <v>0.25</v>
      </c>
      <c r="R2842" s="75">
        <v>0</v>
      </c>
      <c r="S2842" s="75">
        <v>0</v>
      </c>
      <c r="T2842" s="75">
        <v>85.515009375166798</v>
      </c>
      <c r="U2842" s="75"/>
      <c r="V2842" s="75"/>
      <c r="W2842" s="75"/>
      <c r="X2842" s="75"/>
      <c r="Y2842" s="75"/>
      <c r="Z2842" s="75"/>
      <c r="AA2842" s="75"/>
      <c r="AB2842" s="75"/>
      <c r="AC2842" s="75"/>
      <c r="AD2842" s="75"/>
      <c r="AE2842" s="75"/>
      <c r="AF2842" s="75"/>
      <c r="AG2842" s="75"/>
      <c r="AH2842" s="75"/>
      <c r="AI2842" s="75"/>
      <c r="AJ2842" s="75"/>
      <c r="AK2842" s="75"/>
      <c r="AL2842" s="75"/>
      <c r="AM2842" s="75"/>
      <c r="AN2842" s="75"/>
      <c r="AO2842" s="75"/>
    </row>
    <row r="2843" spans="2:41" x14ac:dyDescent="0.25">
      <c r="B2843" s="45">
        <v>285</v>
      </c>
      <c r="C2843" s="70">
        <v>43171</v>
      </c>
      <c r="D2843">
        <v>0</v>
      </c>
      <c r="E2843">
        <v>4.9093082929999996</v>
      </c>
      <c r="F2843" s="75">
        <v>0</v>
      </c>
      <c r="G2843" s="75">
        <v>5.0000000000000001E-3</v>
      </c>
      <c r="H2843" s="75">
        <v>0</v>
      </c>
      <c r="I2843" s="75">
        <v>1.05</v>
      </c>
      <c r="J2843" s="75">
        <v>5.1547737076500004</v>
      </c>
      <c r="K2843" s="75">
        <v>0</v>
      </c>
      <c r="L2843" s="75">
        <v>37.5</v>
      </c>
      <c r="M2843" s="75">
        <v>18.75</v>
      </c>
      <c r="N2843" s="75">
        <v>0</v>
      </c>
      <c r="O2843" s="75">
        <v>0</v>
      </c>
      <c r="P2843" s="75">
        <v>0</v>
      </c>
      <c r="Q2843" s="75">
        <v>0.25</v>
      </c>
      <c r="R2843" s="75">
        <v>0</v>
      </c>
      <c r="S2843" s="75">
        <v>0</v>
      </c>
      <c r="T2843" s="75">
        <v>85.515009375166798</v>
      </c>
      <c r="U2843" s="75"/>
      <c r="V2843" s="75"/>
      <c r="W2843" s="75"/>
      <c r="X2843" s="75"/>
      <c r="Y2843" s="75"/>
      <c r="Z2843" s="75"/>
      <c r="AA2843" s="75"/>
      <c r="AB2843" s="75"/>
      <c r="AC2843" s="75"/>
      <c r="AD2843" s="75"/>
      <c r="AE2843" s="75"/>
      <c r="AF2843" s="75"/>
      <c r="AG2843" s="75"/>
      <c r="AH2843" s="75"/>
      <c r="AI2843" s="75"/>
      <c r="AJ2843" s="75"/>
      <c r="AK2843" s="75"/>
      <c r="AL2843" s="75"/>
      <c r="AM2843" s="75"/>
      <c r="AN2843" s="75"/>
      <c r="AO2843" s="75"/>
    </row>
    <row r="2844" spans="2:41" x14ac:dyDescent="0.25">
      <c r="B2844" s="45">
        <v>286</v>
      </c>
      <c r="C2844" s="70">
        <v>43172</v>
      </c>
      <c r="D2844">
        <v>0</v>
      </c>
      <c r="E2844">
        <v>5.021368828</v>
      </c>
      <c r="F2844" s="75">
        <v>0</v>
      </c>
      <c r="G2844" s="75">
        <v>5.0000000000000001E-3</v>
      </c>
      <c r="H2844" s="75">
        <v>0</v>
      </c>
      <c r="I2844" s="75">
        <v>1.05</v>
      </c>
      <c r="J2844" s="75">
        <v>5.2724372694000001</v>
      </c>
      <c r="K2844" s="75">
        <v>0</v>
      </c>
      <c r="L2844" s="75">
        <v>37.5</v>
      </c>
      <c r="M2844" s="75">
        <v>18.75</v>
      </c>
      <c r="N2844" s="75">
        <v>0</v>
      </c>
      <c r="O2844" s="75">
        <v>0</v>
      </c>
      <c r="P2844" s="75">
        <v>0</v>
      </c>
      <c r="Q2844" s="75">
        <v>0.25</v>
      </c>
      <c r="R2844" s="75">
        <v>0</v>
      </c>
      <c r="S2844" s="75">
        <v>0</v>
      </c>
      <c r="T2844" s="75">
        <v>85.515009375166798</v>
      </c>
      <c r="U2844" s="75"/>
      <c r="V2844" s="75"/>
      <c r="W2844" s="75"/>
      <c r="X2844" s="75"/>
      <c r="Y2844" s="75"/>
      <c r="Z2844" s="75"/>
      <c r="AA2844" s="75"/>
      <c r="AB2844" s="75"/>
      <c r="AC2844" s="75"/>
      <c r="AD2844" s="75"/>
      <c r="AE2844" s="75"/>
      <c r="AF2844" s="75"/>
      <c r="AG2844" s="75"/>
      <c r="AH2844" s="75"/>
      <c r="AI2844" s="75"/>
      <c r="AJ2844" s="75"/>
      <c r="AK2844" s="75"/>
      <c r="AL2844" s="75"/>
      <c r="AM2844" s="75"/>
      <c r="AN2844" s="75"/>
      <c r="AO2844" s="75"/>
    </row>
    <row r="2845" spans="2:41" x14ac:dyDescent="0.25">
      <c r="B2845" s="45">
        <v>287</v>
      </c>
      <c r="C2845" s="70">
        <v>43173</v>
      </c>
      <c r="D2845">
        <v>0</v>
      </c>
      <c r="E2845">
        <v>5.1536823289999996</v>
      </c>
      <c r="F2845" s="75">
        <v>0</v>
      </c>
      <c r="G2845" s="75">
        <v>5.0000000000000001E-3</v>
      </c>
      <c r="H2845" s="75">
        <v>0</v>
      </c>
      <c r="I2845" s="75">
        <v>1.05</v>
      </c>
      <c r="J2845" s="75">
        <v>5.4113664454499997</v>
      </c>
      <c r="K2845" s="75">
        <v>0</v>
      </c>
      <c r="L2845" s="75">
        <v>37.5</v>
      </c>
      <c r="M2845" s="75">
        <v>18.75</v>
      </c>
      <c r="N2845" s="75">
        <v>0</v>
      </c>
      <c r="O2845" s="75">
        <v>0</v>
      </c>
      <c r="P2845" s="75">
        <v>0</v>
      </c>
      <c r="Q2845" s="75">
        <v>0.25</v>
      </c>
      <c r="R2845" s="75">
        <v>0</v>
      </c>
      <c r="S2845" s="75">
        <v>0</v>
      </c>
      <c r="T2845" s="75">
        <v>85.515009375166798</v>
      </c>
      <c r="U2845" s="75"/>
      <c r="V2845" s="75"/>
      <c r="W2845" s="75"/>
      <c r="X2845" s="75"/>
      <c r="Y2845" s="75"/>
      <c r="Z2845" s="75"/>
      <c r="AA2845" s="75"/>
      <c r="AB2845" s="75"/>
      <c r="AC2845" s="75"/>
      <c r="AD2845" s="75"/>
      <c r="AE2845" s="75"/>
      <c r="AF2845" s="75"/>
      <c r="AG2845" s="75"/>
      <c r="AH2845" s="75"/>
      <c r="AI2845" s="75"/>
      <c r="AJ2845" s="75"/>
      <c r="AK2845" s="75"/>
      <c r="AL2845" s="75"/>
      <c r="AM2845" s="75"/>
      <c r="AN2845" s="75"/>
      <c r="AO2845" s="75"/>
    </row>
    <row r="2846" spans="2:41" x14ac:dyDescent="0.25">
      <c r="B2846" s="45">
        <v>288</v>
      </c>
      <c r="C2846" s="70">
        <v>43174</v>
      </c>
      <c r="D2846">
        <v>0</v>
      </c>
      <c r="E2846">
        <v>5.3058225910000001</v>
      </c>
      <c r="F2846" s="75">
        <v>0</v>
      </c>
      <c r="G2846" s="75">
        <v>5.0000000000000001E-3</v>
      </c>
      <c r="H2846" s="75">
        <v>0</v>
      </c>
      <c r="I2846" s="75">
        <v>1.05</v>
      </c>
      <c r="J2846" s="75">
        <v>5.5711137205499996</v>
      </c>
      <c r="K2846" s="75">
        <v>0</v>
      </c>
      <c r="L2846" s="75">
        <v>37.5</v>
      </c>
      <c r="M2846" s="75">
        <v>18.75</v>
      </c>
      <c r="N2846" s="75">
        <v>0</v>
      </c>
      <c r="O2846" s="75">
        <v>0</v>
      </c>
      <c r="P2846" s="75">
        <v>0</v>
      </c>
      <c r="Q2846" s="75">
        <v>0.25</v>
      </c>
      <c r="R2846" s="75">
        <v>0</v>
      </c>
      <c r="S2846" s="75">
        <v>0</v>
      </c>
      <c r="T2846" s="75">
        <v>85.515009375166798</v>
      </c>
      <c r="U2846" s="75"/>
      <c r="V2846" s="75"/>
      <c r="W2846" s="75"/>
      <c r="X2846" s="75"/>
      <c r="Y2846" s="75"/>
      <c r="Z2846" s="75"/>
      <c r="AA2846" s="75"/>
      <c r="AB2846" s="75"/>
      <c r="AC2846" s="75"/>
      <c r="AD2846" s="75"/>
      <c r="AE2846" s="75"/>
      <c r="AF2846" s="75"/>
      <c r="AG2846" s="75"/>
      <c r="AH2846" s="75"/>
      <c r="AI2846" s="75"/>
      <c r="AJ2846" s="75"/>
      <c r="AK2846" s="75"/>
      <c r="AL2846" s="75"/>
      <c r="AM2846" s="75"/>
      <c r="AN2846" s="75"/>
      <c r="AO2846" s="75"/>
    </row>
    <row r="2847" spans="2:41" x14ac:dyDescent="0.25">
      <c r="B2847" s="45">
        <v>289</v>
      </c>
      <c r="C2847" s="70">
        <v>43175</v>
      </c>
      <c r="D2847">
        <v>0</v>
      </c>
      <c r="E2847">
        <v>5.422758591</v>
      </c>
      <c r="F2847" s="75">
        <v>0</v>
      </c>
      <c r="G2847" s="75">
        <v>5.0000000000000001E-3</v>
      </c>
      <c r="H2847" s="75">
        <v>0</v>
      </c>
      <c r="I2847" s="75">
        <v>1.05</v>
      </c>
      <c r="J2847" s="75">
        <v>5.6938965205500001</v>
      </c>
      <c r="K2847" s="75">
        <v>0</v>
      </c>
      <c r="L2847" s="75">
        <v>37.5</v>
      </c>
      <c r="M2847" s="75">
        <v>18.75</v>
      </c>
      <c r="N2847" s="75">
        <v>0</v>
      </c>
      <c r="O2847" s="75">
        <v>0</v>
      </c>
      <c r="P2847" s="75">
        <v>0</v>
      </c>
      <c r="Q2847" s="75">
        <v>0.25</v>
      </c>
      <c r="R2847" s="75">
        <v>0</v>
      </c>
      <c r="S2847" s="75">
        <v>0</v>
      </c>
      <c r="T2847" s="75">
        <v>85.515009375166798</v>
      </c>
      <c r="U2847" s="75"/>
      <c r="V2847" s="75"/>
      <c r="W2847" s="75"/>
      <c r="X2847" s="75"/>
      <c r="Y2847" s="75"/>
      <c r="Z2847" s="75"/>
      <c r="AA2847" s="75"/>
      <c r="AB2847" s="75"/>
      <c r="AC2847" s="75"/>
      <c r="AD2847" s="75"/>
      <c r="AE2847" s="75"/>
      <c r="AF2847" s="75"/>
      <c r="AG2847" s="75"/>
      <c r="AH2847" s="75"/>
      <c r="AI2847" s="75"/>
      <c r="AJ2847" s="75"/>
      <c r="AK2847" s="75"/>
      <c r="AL2847" s="75"/>
      <c r="AM2847" s="75"/>
      <c r="AN2847" s="75"/>
      <c r="AO2847" s="75"/>
    </row>
    <row r="2848" spans="2:41" x14ac:dyDescent="0.25">
      <c r="B2848" s="45">
        <v>290</v>
      </c>
      <c r="C2848" s="70">
        <v>43176</v>
      </c>
      <c r="D2848">
        <v>0</v>
      </c>
      <c r="E2848">
        <v>5.5972930950000004</v>
      </c>
      <c r="F2848" s="75">
        <v>0</v>
      </c>
      <c r="G2848" s="75">
        <v>5.0000000000000001E-3</v>
      </c>
      <c r="H2848" s="75">
        <v>0</v>
      </c>
      <c r="I2848" s="75">
        <v>1.05</v>
      </c>
      <c r="J2848" s="75">
        <v>5.8771577497500003</v>
      </c>
      <c r="K2848" s="75">
        <v>0</v>
      </c>
      <c r="L2848" s="75">
        <v>37.5</v>
      </c>
      <c r="M2848" s="75">
        <v>18.75</v>
      </c>
      <c r="N2848" s="75">
        <v>0</v>
      </c>
      <c r="O2848" s="75">
        <v>0</v>
      </c>
      <c r="P2848" s="75">
        <v>0</v>
      </c>
      <c r="Q2848" s="75">
        <v>0.25</v>
      </c>
      <c r="R2848" s="75">
        <v>0</v>
      </c>
      <c r="S2848" s="75">
        <v>0</v>
      </c>
      <c r="T2848" s="75">
        <v>85.515009375166798</v>
      </c>
      <c r="U2848" s="75"/>
      <c r="V2848" s="75"/>
      <c r="W2848" s="75"/>
      <c r="X2848" s="75"/>
      <c r="Y2848" s="75"/>
      <c r="Z2848" s="75"/>
      <c r="AA2848" s="75"/>
      <c r="AB2848" s="75"/>
      <c r="AC2848" s="75"/>
      <c r="AD2848" s="75"/>
      <c r="AE2848" s="75"/>
      <c r="AF2848" s="75"/>
      <c r="AG2848" s="75"/>
      <c r="AH2848" s="75"/>
      <c r="AI2848" s="75"/>
      <c r="AJ2848" s="75"/>
      <c r="AK2848" s="75"/>
      <c r="AL2848" s="75"/>
      <c r="AM2848" s="75"/>
      <c r="AN2848" s="75"/>
      <c r="AO2848" s="75"/>
    </row>
    <row r="2849" spans="2:41" x14ac:dyDescent="0.25">
      <c r="B2849" s="45">
        <v>291</v>
      </c>
      <c r="C2849" s="70">
        <v>43177</v>
      </c>
      <c r="D2849">
        <v>0</v>
      </c>
      <c r="E2849">
        <v>5.7312624879999996</v>
      </c>
      <c r="F2849" s="75">
        <v>0</v>
      </c>
      <c r="G2849" s="75">
        <v>5.0000000000000001E-3</v>
      </c>
      <c r="H2849" s="75">
        <v>0</v>
      </c>
      <c r="I2849" s="75">
        <v>1.05</v>
      </c>
      <c r="J2849" s="75">
        <v>6.0178256124000002</v>
      </c>
      <c r="K2849" s="75">
        <v>0</v>
      </c>
      <c r="L2849" s="75">
        <v>37.5</v>
      </c>
      <c r="M2849" s="75">
        <v>18.75</v>
      </c>
      <c r="N2849" s="75">
        <v>0</v>
      </c>
      <c r="O2849" s="75">
        <v>0</v>
      </c>
      <c r="P2849" s="75">
        <v>0</v>
      </c>
      <c r="Q2849" s="75">
        <v>0.25</v>
      </c>
      <c r="R2849" s="75">
        <v>0</v>
      </c>
      <c r="S2849" s="75">
        <v>0</v>
      </c>
      <c r="T2849" s="75">
        <v>85.515009375166798</v>
      </c>
      <c r="U2849" s="75"/>
      <c r="V2849" s="75"/>
      <c r="W2849" s="75"/>
      <c r="X2849" s="75"/>
      <c r="Y2849" s="75"/>
      <c r="Z2849" s="75"/>
      <c r="AA2849" s="75"/>
      <c r="AB2849" s="75"/>
      <c r="AC2849" s="75"/>
      <c r="AD2849" s="75"/>
      <c r="AE2849" s="75"/>
      <c r="AF2849" s="75"/>
      <c r="AG2849" s="75"/>
      <c r="AH2849" s="75"/>
      <c r="AI2849" s="75"/>
      <c r="AJ2849" s="75"/>
      <c r="AK2849" s="75"/>
      <c r="AL2849" s="75"/>
      <c r="AM2849" s="75"/>
      <c r="AN2849" s="75"/>
      <c r="AO2849" s="75"/>
    </row>
    <row r="2850" spans="2:41" x14ac:dyDescent="0.25">
      <c r="B2850" s="45">
        <v>292</v>
      </c>
      <c r="C2850" s="70">
        <v>43178</v>
      </c>
      <c r="D2850">
        <v>0</v>
      </c>
      <c r="E2850">
        <v>5.7470989220000002</v>
      </c>
      <c r="F2850" s="75">
        <v>0</v>
      </c>
      <c r="G2850" s="75">
        <v>5.0000000000000001E-3</v>
      </c>
      <c r="H2850" s="75">
        <v>0</v>
      </c>
      <c r="I2850" s="75">
        <v>1.05</v>
      </c>
      <c r="J2850" s="75">
        <v>6.0344538681</v>
      </c>
      <c r="K2850" s="75">
        <v>0</v>
      </c>
      <c r="L2850" s="75">
        <v>37.5</v>
      </c>
      <c r="M2850" s="75">
        <v>18.75</v>
      </c>
      <c r="N2850" s="75">
        <v>0</v>
      </c>
      <c r="O2850" s="75">
        <v>0</v>
      </c>
      <c r="P2850" s="75">
        <v>0</v>
      </c>
      <c r="Q2850" s="75">
        <v>0.25</v>
      </c>
      <c r="R2850" s="75">
        <v>0</v>
      </c>
      <c r="S2850" s="75">
        <v>0</v>
      </c>
      <c r="T2850" s="75">
        <v>85.515009375166798</v>
      </c>
      <c r="U2850" s="75"/>
      <c r="V2850" s="75"/>
      <c r="W2850" s="75"/>
      <c r="X2850" s="75"/>
      <c r="Y2850" s="75"/>
      <c r="Z2850" s="75"/>
      <c r="AA2850" s="75"/>
      <c r="AB2850" s="75"/>
      <c r="AC2850" s="75"/>
      <c r="AD2850" s="75"/>
      <c r="AE2850" s="75"/>
      <c r="AF2850" s="75"/>
      <c r="AG2850" s="75"/>
      <c r="AH2850" s="75"/>
      <c r="AI2850" s="75"/>
      <c r="AJ2850" s="75"/>
      <c r="AK2850" s="75"/>
      <c r="AL2850" s="75"/>
      <c r="AM2850" s="75"/>
      <c r="AN2850" s="75"/>
      <c r="AO2850" s="75"/>
    </row>
    <row r="2851" spans="2:41" x14ac:dyDescent="0.25">
      <c r="B2851" s="45">
        <v>293</v>
      </c>
      <c r="C2851" s="70">
        <v>43179</v>
      </c>
      <c r="D2851">
        <v>0</v>
      </c>
      <c r="E2851">
        <v>5.6771597710000004</v>
      </c>
      <c r="F2851" s="75">
        <v>0</v>
      </c>
      <c r="G2851" s="75">
        <v>5.0000000000000001E-3</v>
      </c>
      <c r="H2851" s="75">
        <v>0</v>
      </c>
      <c r="I2851" s="75">
        <v>1.05</v>
      </c>
      <c r="J2851" s="75">
        <v>5.9610177595499998</v>
      </c>
      <c r="K2851" s="75">
        <v>0</v>
      </c>
      <c r="L2851" s="75">
        <v>37.5</v>
      </c>
      <c r="M2851" s="75">
        <v>18.75</v>
      </c>
      <c r="N2851" s="75">
        <v>0</v>
      </c>
      <c r="O2851" s="75">
        <v>0</v>
      </c>
      <c r="P2851" s="75">
        <v>0</v>
      </c>
      <c r="Q2851" s="75">
        <v>0.25</v>
      </c>
      <c r="R2851" s="75">
        <v>0</v>
      </c>
      <c r="S2851" s="75">
        <v>0</v>
      </c>
      <c r="T2851" s="75">
        <v>85.515009375166798</v>
      </c>
      <c r="U2851" s="75"/>
      <c r="V2851" s="75"/>
      <c r="W2851" s="75"/>
      <c r="X2851" s="75"/>
      <c r="Y2851" s="75"/>
      <c r="Z2851" s="75"/>
      <c r="AA2851" s="75"/>
      <c r="AB2851" s="75"/>
      <c r="AC2851" s="75"/>
      <c r="AD2851" s="75"/>
      <c r="AE2851" s="75"/>
      <c r="AF2851" s="75"/>
      <c r="AG2851" s="75"/>
      <c r="AH2851" s="75"/>
      <c r="AI2851" s="75"/>
      <c r="AJ2851" s="75"/>
      <c r="AK2851" s="75"/>
      <c r="AL2851" s="75"/>
      <c r="AM2851" s="75"/>
      <c r="AN2851" s="75"/>
      <c r="AO2851" s="75"/>
    </row>
    <row r="2852" spans="2:41" x14ac:dyDescent="0.25">
      <c r="B2852" s="45">
        <v>294</v>
      </c>
      <c r="C2852" s="70">
        <v>43180</v>
      </c>
      <c r="D2852">
        <v>0</v>
      </c>
      <c r="E2852">
        <v>5.6077175129999999</v>
      </c>
      <c r="F2852" s="75">
        <v>0</v>
      </c>
      <c r="G2852" s="75">
        <v>5.0000000000000001E-3</v>
      </c>
      <c r="H2852" s="75">
        <v>0</v>
      </c>
      <c r="I2852" s="75">
        <v>1.05</v>
      </c>
      <c r="J2852" s="75">
        <v>5.8881033886500003</v>
      </c>
      <c r="K2852" s="75">
        <v>0</v>
      </c>
      <c r="L2852" s="75">
        <v>37.5</v>
      </c>
      <c r="M2852" s="75">
        <v>18.75</v>
      </c>
      <c r="N2852" s="75">
        <v>0</v>
      </c>
      <c r="O2852" s="75">
        <v>0</v>
      </c>
      <c r="P2852" s="75">
        <v>0</v>
      </c>
      <c r="Q2852" s="75">
        <v>0.25</v>
      </c>
      <c r="R2852" s="75">
        <v>0</v>
      </c>
      <c r="S2852" s="75">
        <v>0</v>
      </c>
      <c r="T2852" s="75">
        <v>85.515009375166798</v>
      </c>
      <c r="U2852" s="75"/>
      <c r="V2852" s="75"/>
      <c r="W2852" s="75"/>
      <c r="X2852" s="75"/>
      <c r="Y2852" s="75"/>
      <c r="Z2852" s="75"/>
      <c r="AA2852" s="75"/>
      <c r="AB2852" s="75"/>
      <c r="AC2852" s="75"/>
      <c r="AD2852" s="75"/>
      <c r="AE2852" s="75"/>
      <c r="AF2852" s="75"/>
      <c r="AG2852" s="75"/>
      <c r="AH2852" s="75"/>
      <c r="AI2852" s="75"/>
      <c r="AJ2852" s="75"/>
      <c r="AK2852" s="75"/>
      <c r="AL2852" s="75"/>
      <c r="AM2852" s="75"/>
      <c r="AN2852" s="75"/>
      <c r="AO2852" s="75"/>
    </row>
    <row r="2853" spans="2:41" x14ac:dyDescent="0.25">
      <c r="B2853" s="45">
        <v>295</v>
      </c>
      <c r="C2853" s="70">
        <v>43181</v>
      </c>
      <c r="D2853">
        <v>0</v>
      </c>
      <c r="E2853">
        <v>5.5592981159999999</v>
      </c>
      <c r="F2853" s="75">
        <v>0</v>
      </c>
      <c r="G2853" s="75">
        <v>5.0000000000000001E-3</v>
      </c>
      <c r="H2853" s="75">
        <v>0</v>
      </c>
      <c r="I2853" s="75">
        <v>1.05</v>
      </c>
      <c r="J2853" s="75">
        <v>5.8372630218000001</v>
      </c>
      <c r="K2853" s="75">
        <v>0</v>
      </c>
      <c r="L2853" s="75">
        <v>37.5</v>
      </c>
      <c r="M2853" s="75">
        <v>18.75</v>
      </c>
      <c r="N2853" s="75">
        <v>0</v>
      </c>
      <c r="O2853" s="75">
        <v>0</v>
      </c>
      <c r="P2853" s="75">
        <v>0</v>
      </c>
      <c r="Q2853" s="75">
        <v>0.25</v>
      </c>
      <c r="R2853" s="75">
        <v>0</v>
      </c>
      <c r="S2853" s="75">
        <v>0</v>
      </c>
      <c r="T2853" s="75">
        <v>85.515009375166798</v>
      </c>
      <c r="U2853" s="75"/>
      <c r="V2853" s="75"/>
      <c r="W2853" s="75"/>
      <c r="X2853" s="75"/>
      <c r="Y2853" s="75"/>
      <c r="Z2853" s="75"/>
      <c r="AA2853" s="75"/>
      <c r="AB2853" s="75"/>
      <c r="AC2853" s="75"/>
      <c r="AD2853" s="75"/>
      <c r="AE2853" s="75"/>
      <c r="AF2853" s="75"/>
      <c r="AG2853" s="75"/>
      <c r="AH2853" s="75"/>
      <c r="AI2853" s="75"/>
      <c r="AJ2853" s="75"/>
      <c r="AK2853" s="75"/>
      <c r="AL2853" s="75"/>
      <c r="AM2853" s="75"/>
      <c r="AN2853" s="75"/>
      <c r="AO2853" s="75"/>
    </row>
    <row r="2854" spans="2:41" x14ac:dyDescent="0.25">
      <c r="B2854" s="45">
        <v>296</v>
      </c>
      <c r="C2854" s="70">
        <v>43182</v>
      </c>
      <c r="D2854">
        <v>0</v>
      </c>
      <c r="E2854">
        <v>5.5203925910000002</v>
      </c>
      <c r="F2854" s="75">
        <v>0</v>
      </c>
      <c r="G2854" s="75">
        <v>5.0000000000000001E-3</v>
      </c>
      <c r="H2854" s="75">
        <v>0</v>
      </c>
      <c r="I2854" s="75">
        <v>1.05</v>
      </c>
      <c r="J2854" s="75">
        <v>5.7964122205499997</v>
      </c>
      <c r="K2854" s="75">
        <v>0</v>
      </c>
      <c r="L2854" s="75">
        <v>37.5</v>
      </c>
      <c r="M2854" s="75">
        <v>18.75</v>
      </c>
      <c r="N2854" s="75">
        <v>0</v>
      </c>
      <c r="O2854" s="75">
        <v>0</v>
      </c>
      <c r="P2854" s="75">
        <v>0</v>
      </c>
      <c r="Q2854" s="75">
        <v>0.25</v>
      </c>
      <c r="R2854" s="75">
        <v>0</v>
      </c>
      <c r="S2854" s="75">
        <v>0</v>
      </c>
      <c r="T2854" s="75">
        <v>85.515009375166798</v>
      </c>
      <c r="U2854" s="75"/>
      <c r="V2854" s="75"/>
      <c r="W2854" s="75"/>
      <c r="X2854" s="75"/>
      <c r="Y2854" s="75"/>
      <c r="Z2854" s="75"/>
      <c r="AA2854" s="75"/>
      <c r="AB2854" s="75"/>
      <c r="AC2854" s="75"/>
      <c r="AD2854" s="75"/>
      <c r="AE2854" s="75"/>
      <c r="AF2854" s="75"/>
      <c r="AG2854" s="75"/>
      <c r="AH2854" s="75"/>
      <c r="AI2854" s="75"/>
      <c r="AJ2854" s="75"/>
      <c r="AK2854" s="75"/>
      <c r="AL2854" s="75"/>
      <c r="AM2854" s="75"/>
      <c r="AN2854" s="75"/>
      <c r="AO2854" s="75"/>
    </row>
    <row r="2855" spans="2:41" x14ac:dyDescent="0.25">
      <c r="B2855" s="45">
        <v>297</v>
      </c>
      <c r="C2855" s="70">
        <v>43183</v>
      </c>
      <c r="D2855">
        <v>0</v>
      </c>
      <c r="E2855">
        <v>5.6269018429999997</v>
      </c>
      <c r="F2855" s="75">
        <v>0</v>
      </c>
      <c r="G2855" s="75">
        <v>5.0000000000000001E-3</v>
      </c>
      <c r="H2855" s="75">
        <v>0</v>
      </c>
      <c r="I2855" s="75">
        <v>1.05</v>
      </c>
      <c r="J2855" s="75">
        <v>5.9082469351500002</v>
      </c>
      <c r="K2855" s="75">
        <v>0</v>
      </c>
      <c r="L2855" s="75">
        <v>37.5</v>
      </c>
      <c r="M2855" s="75">
        <v>18.75</v>
      </c>
      <c r="N2855" s="75">
        <v>0</v>
      </c>
      <c r="O2855" s="75">
        <v>0</v>
      </c>
      <c r="P2855" s="75">
        <v>0</v>
      </c>
      <c r="Q2855" s="75">
        <v>0.25</v>
      </c>
      <c r="R2855" s="75">
        <v>0</v>
      </c>
      <c r="S2855" s="75">
        <v>0</v>
      </c>
      <c r="T2855" s="75">
        <v>85.515009375166798</v>
      </c>
      <c r="U2855" s="75"/>
      <c r="V2855" s="75"/>
      <c r="W2855" s="75"/>
      <c r="X2855" s="75"/>
      <c r="Y2855" s="75"/>
      <c r="Z2855" s="75"/>
      <c r="AA2855" s="75"/>
      <c r="AB2855" s="75"/>
      <c r="AC2855" s="75"/>
      <c r="AD2855" s="75"/>
      <c r="AE2855" s="75"/>
      <c r="AF2855" s="75"/>
      <c r="AG2855" s="75"/>
      <c r="AH2855" s="75"/>
      <c r="AI2855" s="75"/>
      <c r="AJ2855" s="75"/>
      <c r="AK2855" s="75"/>
      <c r="AL2855" s="75"/>
      <c r="AM2855" s="75"/>
      <c r="AN2855" s="75"/>
      <c r="AO2855" s="75"/>
    </row>
    <row r="2856" spans="2:41" x14ac:dyDescent="0.25">
      <c r="B2856" s="45">
        <v>298</v>
      </c>
      <c r="C2856" s="70">
        <v>43184</v>
      </c>
      <c r="D2856">
        <v>0</v>
      </c>
      <c r="E2856">
        <v>5.7303986340000002</v>
      </c>
      <c r="F2856" s="75">
        <v>0</v>
      </c>
      <c r="G2856" s="75">
        <v>5.0000000000000001E-3</v>
      </c>
      <c r="H2856" s="75">
        <v>0</v>
      </c>
      <c r="I2856" s="75">
        <v>1.05</v>
      </c>
      <c r="J2856" s="75">
        <v>6.0169185657000002</v>
      </c>
      <c r="K2856" s="75">
        <v>0</v>
      </c>
      <c r="L2856" s="75">
        <v>37.5</v>
      </c>
      <c r="M2856" s="75">
        <v>18.75</v>
      </c>
      <c r="N2856" s="75">
        <v>0</v>
      </c>
      <c r="O2856" s="75">
        <v>0</v>
      </c>
      <c r="P2856" s="75">
        <v>0</v>
      </c>
      <c r="Q2856" s="75">
        <v>0.25</v>
      </c>
      <c r="R2856" s="75">
        <v>0</v>
      </c>
      <c r="S2856" s="75">
        <v>0</v>
      </c>
      <c r="T2856" s="75">
        <v>85.515009375166798</v>
      </c>
      <c r="U2856" s="75"/>
      <c r="V2856" s="75"/>
      <c r="W2856" s="75"/>
      <c r="X2856" s="75"/>
      <c r="Y2856" s="75"/>
      <c r="Z2856" s="75"/>
      <c r="AA2856" s="75"/>
      <c r="AB2856" s="75"/>
      <c r="AC2856" s="75"/>
      <c r="AD2856" s="75"/>
      <c r="AE2856" s="75"/>
      <c r="AF2856" s="75"/>
      <c r="AG2856" s="75"/>
      <c r="AH2856" s="75"/>
      <c r="AI2856" s="75"/>
      <c r="AJ2856" s="75"/>
      <c r="AK2856" s="75"/>
      <c r="AL2856" s="75"/>
      <c r="AM2856" s="75"/>
      <c r="AN2856" s="75"/>
      <c r="AO2856" s="75"/>
    </row>
    <row r="2857" spans="2:41" x14ac:dyDescent="0.25">
      <c r="B2857" s="45">
        <v>299</v>
      </c>
      <c r="C2857" s="70">
        <v>43185</v>
      </c>
      <c r="D2857">
        <v>0</v>
      </c>
      <c r="E2857">
        <v>5.797175824</v>
      </c>
      <c r="F2857" s="75">
        <v>0</v>
      </c>
      <c r="G2857" s="75">
        <v>5.0000000000000001E-3</v>
      </c>
      <c r="H2857" s="75">
        <v>0</v>
      </c>
      <c r="I2857" s="75">
        <v>1.05</v>
      </c>
      <c r="J2857" s="75">
        <v>6.0870346152000003</v>
      </c>
      <c r="K2857" s="75">
        <v>0</v>
      </c>
      <c r="L2857" s="75">
        <v>37.5</v>
      </c>
      <c r="M2857" s="75">
        <v>18.75</v>
      </c>
      <c r="N2857" s="75">
        <v>0</v>
      </c>
      <c r="O2857" s="75">
        <v>0</v>
      </c>
      <c r="P2857" s="75">
        <v>0</v>
      </c>
      <c r="Q2857" s="75">
        <v>0.25</v>
      </c>
      <c r="R2857" s="75">
        <v>0</v>
      </c>
      <c r="S2857" s="75">
        <v>0</v>
      </c>
      <c r="T2857" s="75">
        <v>85.515009375166798</v>
      </c>
      <c r="U2857" s="75"/>
      <c r="V2857" s="75"/>
      <c r="W2857" s="75"/>
      <c r="X2857" s="75"/>
      <c r="Y2857" s="75"/>
      <c r="Z2857" s="75"/>
      <c r="AA2857" s="75"/>
      <c r="AB2857" s="75"/>
      <c r="AC2857" s="75"/>
      <c r="AD2857" s="75"/>
      <c r="AE2857" s="75"/>
      <c r="AF2857" s="75"/>
      <c r="AG2857" s="75"/>
      <c r="AH2857" s="75"/>
      <c r="AI2857" s="75"/>
      <c r="AJ2857" s="75"/>
      <c r="AK2857" s="75"/>
      <c r="AL2857" s="75"/>
      <c r="AM2857" s="75"/>
      <c r="AN2857" s="75"/>
      <c r="AO2857" s="75"/>
    </row>
    <row r="2858" spans="2:41" x14ac:dyDescent="0.25">
      <c r="B2858" s="45">
        <v>300</v>
      </c>
      <c r="C2858" s="70">
        <v>43186</v>
      </c>
      <c r="D2858">
        <v>0</v>
      </c>
      <c r="E2858">
        <v>5.8013207739999997</v>
      </c>
      <c r="F2858" s="75">
        <v>0</v>
      </c>
      <c r="G2858" s="75">
        <v>5.0000000000000001E-3</v>
      </c>
      <c r="H2858" s="75">
        <v>0</v>
      </c>
      <c r="I2858" s="75">
        <v>1.05</v>
      </c>
      <c r="J2858" s="75">
        <v>6.0913868126999997</v>
      </c>
      <c r="K2858" s="75">
        <v>0</v>
      </c>
      <c r="L2858" s="75">
        <v>37.5</v>
      </c>
      <c r="M2858" s="75">
        <v>18.75</v>
      </c>
      <c r="N2858" s="75">
        <v>0</v>
      </c>
      <c r="O2858" s="75">
        <v>0</v>
      </c>
      <c r="P2858" s="75">
        <v>0</v>
      </c>
      <c r="Q2858" s="75">
        <v>0.25</v>
      </c>
      <c r="R2858" s="75">
        <v>0</v>
      </c>
      <c r="S2858" s="75">
        <v>0</v>
      </c>
      <c r="T2858" s="75">
        <v>85.515009375166798</v>
      </c>
      <c r="U2858" s="75"/>
      <c r="V2858" s="75"/>
      <c r="W2858" s="75"/>
      <c r="X2858" s="75"/>
      <c r="Y2858" s="75"/>
      <c r="Z2858" s="75"/>
      <c r="AA2858" s="75"/>
      <c r="AB2858" s="75"/>
      <c r="AC2858" s="75"/>
      <c r="AD2858" s="75"/>
      <c r="AE2858" s="75"/>
      <c r="AF2858" s="75"/>
      <c r="AG2858" s="75"/>
      <c r="AH2858" s="75"/>
      <c r="AI2858" s="75"/>
      <c r="AJ2858" s="75"/>
      <c r="AK2858" s="75"/>
      <c r="AL2858" s="75"/>
      <c r="AM2858" s="75"/>
      <c r="AN2858" s="75"/>
      <c r="AO2858" s="75"/>
    </row>
    <row r="2859" spans="2:41" x14ac:dyDescent="0.25">
      <c r="B2859" s="45">
        <v>301</v>
      </c>
      <c r="C2859" s="70">
        <v>43187</v>
      </c>
      <c r="D2859">
        <v>0</v>
      </c>
      <c r="E2859">
        <v>5.792869177</v>
      </c>
      <c r="F2859" s="75">
        <v>0</v>
      </c>
      <c r="G2859" s="75">
        <v>5.0000000000000001E-3</v>
      </c>
      <c r="H2859" s="75">
        <v>0</v>
      </c>
      <c r="I2859" s="75">
        <v>1.05</v>
      </c>
      <c r="J2859" s="75">
        <v>6.0825126358499997</v>
      </c>
      <c r="K2859" s="75">
        <v>0</v>
      </c>
      <c r="L2859" s="75">
        <v>37.5</v>
      </c>
      <c r="M2859" s="75">
        <v>18.75</v>
      </c>
      <c r="N2859" s="75">
        <v>0</v>
      </c>
      <c r="O2859" s="75">
        <v>0</v>
      </c>
      <c r="P2859" s="75">
        <v>0</v>
      </c>
      <c r="Q2859" s="75">
        <v>0.25</v>
      </c>
      <c r="R2859" s="75">
        <v>0</v>
      </c>
      <c r="S2859" s="75">
        <v>0</v>
      </c>
      <c r="T2859" s="75">
        <v>85.515009375166798</v>
      </c>
      <c r="U2859" s="75"/>
      <c r="V2859" s="75"/>
      <c r="W2859" s="75"/>
      <c r="X2859" s="75"/>
      <c r="Y2859" s="75"/>
      <c r="Z2859" s="75"/>
      <c r="AA2859" s="75"/>
      <c r="AB2859" s="75"/>
      <c r="AC2859" s="75"/>
      <c r="AD2859" s="75"/>
      <c r="AE2859" s="75"/>
      <c r="AF2859" s="75"/>
      <c r="AG2859" s="75"/>
      <c r="AH2859" s="75"/>
      <c r="AI2859" s="75"/>
      <c r="AJ2859" s="75"/>
      <c r="AK2859" s="75"/>
      <c r="AL2859" s="75"/>
      <c r="AM2859" s="75"/>
      <c r="AN2859" s="75"/>
      <c r="AO2859" s="75"/>
    </row>
    <row r="2860" spans="2:41" x14ac:dyDescent="0.25">
      <c r="B2860" s="45">
        <v>302</v>
      </c>
      <c r="C2860" s="70">
        <v>43188</v>
      </c>
      <c r="D2860">
        <v>0</v>
      </c>
      <c r="E2860">
        <v>5.7756278989999998</v>
      </c>
      <c r="F2860" s="75">
        <v>0</v>
      </c>
      <c r="G2860" s="75">
        <v>5.0000000000000001E-3</v>
      </c>
      <c r="H2860" s="75">
        <v>0</v>
      </c>
      <c r="I2860" s="75">
        <v>1.05</v>
      </c>
      <c r="J2860" s="75">
        <v>6.0644092939499998</v>
      </c>
      <c r="K2860" s="75">
        <v>0</v>
      </c>
      <c r="L2860" s="75">
        <v>37.5</v>
      </c>
      <c r="M2860" s="75">
        <v>18.75</v>
      </c>
      <c r="N2860" s="75">
        <v>0</v>
      </c>
      <c r="O2860" s="75">
        <v>0</v>
      </c>
      <c r="P2860" s="75">
        <v>0</v>
      </c>
      <c r="Q2860" s="75">
        <v>0.25</v>
      </c>
      <c r="R2860" s="75">
        <v>0</v>
      </c>
      <c r="S2860" s="75">
        <v>0</v>
      </c>
      <c r="T2860" s="75">
        <v>85.515009375166798</v>
      </c>
      <c r="U2860" s="75"/>
      <c r="V2860" s="75"/>
      <c r="W2860" s="75"/>
      <c r="X2860" s="75"/>
      <c r="Y2860" s="75"/>
      <c r="Z2860" s="75"/>
      <c r="AA2860" s="75"/>
      <c r="AB2860" s="75"/>
      <c r="AC2860" s="75"/>
      <c r="AD2860" s="75"/>
      <c r="AE2860" s="75"/>
      <c r="AF2860" s="75"/>
      <c r="AG2860" s="75"/>
      <c r="AH2860" s="75"/>
      <c r="AI2860" s="75"/>
      <c r="AJ2860" s="75"/>
      <c r="AK2860" s="75"/>
      <c r="AL2860" s="75"/>
      <c r="AM2860" s="75"/>
      <c r="AN2860" s="75"/>
      <c r="AO2860" s="75"/>
    </row>
    <row r="2861" spans="2:41" x14ac:dyDescent="0.25">
      <c r="B2861" s="45">
        <v>303</v>
      </c>
      <c r="C2861" s="70">
        <v>43189</v>
      </c>
      <c r="D2861">
        <v>0</v>
      </c>
      <c r="E2861">
        <v>5.8319531109999998</v>
      </c>
      <c r="F2861" s="75">
        <v>0</v>
      </c>
      <c r="G2861" s="75">
        <v>5.0000000000000001E-3</v>
      </c>
      <c r="H2861" s="75">
        <v>0</v>
      </c>
      <c r="I2861" s="75">
        <v>1.05</v>
      </c>
      <c r="J2861" s="75">
        <v>6.1235507665500002</v>
      </c>
      <c r="K2861" s="75">
        <v>0</v>
      </c>
      <c r="L2861" s="75">
        <v>37.5</v>
      </c>
      <c r="M2861" s="75">
        <v>18.75</v>
      </c>
      <c r="N2861" s="75">
        <v>0</v>
      </c>
      <c r="O2861" s="75">
        <v>0</v>
      </c>
      <c r="P2861" s="75">
        <v>0</v>
      </c>
      <c r="Q2861" s="75">
        <v>0.25</v>
      </c>
      <c r="R2861" s="75">
        <v>0</v>
      </c>
      <c r="S2861" s="75">
        <v>0</v>
      </c>
      <c r="T2861" s="75">
        <v>85.515009375166798</v>
      </c>
      <c r="U2861" s="75"/>
      <c r="V2861" s="75"/>
      <c r="W2861" s="75"/>
      <c r="X2861" s="75"/>
      <c r="Y2861" s="75"/>
      <c r="Z2861" s="75"/>
      <c r="AA2861" s="75"/>
      <c r="AB2861" s="75"/>
      <c r="AC2861" s="75"/>
      <c r="AD2861" s="75"/>
      <c r="AE2861" s="75"/>
      <c r="AF2861" s="75"/>
      <c r="AG2861" s="75"/>
      <c r="AH2861" s="75"/>
      <c r="AI2861" s="75"/>
      <c r="AJ2861" s="75"/>
      <c r="AK2861" s="75"/>
      <c r="AL2861" s="75"/>
      <c r="AM2861" s="75"/>
      <c r="AN2861" s="75"/>
      <c r="AO2861" s="75"/>
    </row>
    <row r="2862" spans="2:41" x14ac:dyDescent="0.25">
      <c r="B2862" s="45">
        <v>304</v>
      </c>
      <c r="C2862" s="70">
        <v>43190</v>
      </c>
      <c r="D2862">
        <v>0</v>
      </c>
      <c r="E2862">
        <v>5.9021427849999997</v>
      </c>
      <c r="F2862" s="75">
        <v>0</v>
      </c>
      <c r="G2862" s="75">
        <v>5.0000000000000001E-3</v>
      </c>
      <c r="H2862" s="75">
        <v>0</v>
      </c>
      <c r="I2862" s="75">
        <v>1.05</v>
      </c>
      <c r="J2862" s="75">
        <v>6.1972499242500003</v>
      </c>
      <c r="K2862" s="75">
        <v>0</v>
      </c>
      <c r="L2862" s="75">
        <v>37.5</v>
      </c>
      <c r="M2862" s="75">
        <v>18.75</v>
      </c>
      <c r="N2862" s="75">
        <v>0</v>
      </c>
      <c r="O2862" s="75">
        <v>0</v>
      </c>
      <c r="P2862" s="75">
        <v>0</v>
      </c>
      <c r="Q2862" s="75">
        <v>0.25</v>
      </c>
      <c r="R2862" s="75">
        <v>0</v>
      </c>
      <c r="S2862" s="75">
        <v>0</v>
      </c>
      <c r="T2862" s="75">
        <v>85.515009375166798</v>
      </c>
      <c r="U2862" s="75"/>
      <c r="V2862" s="75"/>
      <c r="W2862" s="75"/>
      <c r="X2862" s="75"/>
      <c r="Y2862" s="75"/>
      <c r="Z2862" s="75"/>
      <c r="AA2862" s="75"/>
      <c r="AB2862" s="75"/>
      <c r="AC2862" s="75"/>
      <c r="AD2862" s="75"/>
      <c r="AE2862" s="75"/>
      <c r="AF2862" s="75"/>
      <c r="AG2862" s="75"/>
      <c r="AH2862" s="75"/>
      <c r="AI2862" s="75"/>
      <c r="AJ2862" s="75"/>
      <c r="AK2862" s="75"/>
      <c r="AL2862" s="75"/>
      <c r="AM2862" s="75"/>
      <c r="AN2862" s="75"/>
      <c r="AO2862" s="75"/>
    </row>
    <row r="2863" spans="2:41" x14ac:dyDescent="0.25">
      <c r="B2863" s="45">
        <v>305</v>
      </c>
      <c r="C2863" s="70">
        <v>43191</v>
      </c>
      <c r="D2863">
        <v>0</v>
      </c>
      <c r="E2863">
        <v>5.969310664</v>
      </c>
      <c r="F2863" s="75">
        <v>0</v>
      </c>
      <c r="G2863" s="75">
        <v>5.0000000000000001E-3</v>
      </c>
      <c r="H2863" s="75">
        <v>0</v>
      </c>
      <c r="I2863" s="75">
        <v>1.05</v>
      </c>
      <c r="J2863" s="75">
        <v>6.2677761971999999</v>
      </c>
      <c r="K2863" s="75">
        <v>0</v>
      </c>
      <c r="L2863" s="75">
        <v>37.5</v>
      </c>
      <c r="M2863" s="75">
        <v>18.75</v>
      </c>
      <c r="N2863" s="75">
        <v>0</v>
      </c>
      <c r="O2863" s="75">
        <v>0</v>
      </c>
      <c r="P2863" s="75">
        <v>0</v>
      </c>
      <c r="Q2863" s="75">
        <v>0.25</v>
      </c>
      <c r="R2863" s="75">
        <v>0</v>
      </c>
      <c r="S2863" s="75">
        <v>0</v>
      </c>
      <c r="T2863" s="75">
        <v>85.515009375166798</v>
      </c>
      <c r="U2863" s="75"/>
      <c r="V2863" s="75"/>
      <c r="W2863" s="75"/>
      <c r="X2863" s="75"/>
      <c r="Y2863" s="75"/>
      <c r="Z2863" s="75"/>
      <c r="AA2863" s="75"/>
      <c r="AB2863" s="75"/>
      <c r="AC2863" s="75"/>
      <c r="AD2863" s="75"/>
      <c r="AE2863" s="75"/>
      <c r="AF2863" s="75"/>
      <c r="AG2863" s="75"/>
      <c r="AH2863" s="75"/>
      <c r="AI2863" s="75"/>
      <c r="AJ2863" s="75"/>
      <c r="AK2863" s="75"/>
      <c r="AL2863" s="75"/>
      <c r="AM2863" s="75"/>
      <c r="AN2863" s="75"/>
      <c r="AO2863" s="75"/>
    </row>
    <row r="2864" spans="2:41" x14ac:dyDescent="0.25">
      <c r="B2864" s="45">
        <v>306</v>
      </c>
      <c r="C2864" s="70">
        <v>43192</v>
      </c>
      <c r="D2864">
        <v>0</v>
      </c>
      <c r="E2864">
        <v>6.0551158899999997</v>
      </c>
      <c r="F2864" s="75">
        <v>0</v>
      </c>
      <c r="G2864" s="75">
        <v>5.0000000000000001E-3</v>
      </c>
      <c r="H2864" s="75">
        <v>0</v>
      </c>
      <c r="I2864" s="75">
        <v>1.05</v>
      </c>
      <c r="J2864" s="75">
        <v>6.3578716845000001</v>
      </c>
      <c r="K2864" s="75">
        <v>0</v>
      </c>
      <c r="L2864" s="75">
        <v>37.5</v>
      </c>
      <c r="M2864" s="75">
        <v>18.75</v>
      </c>
      <c r="N2864" s="75">
        <v>0</v>
      </c>
      <c r="O2864" s="75">
        <v>0</v>
      </c>
      <c r="P2864" s="75">
        <v>0</v>
      </c>
      <c r="Q2864" s="75">
        <v>0.25</v>
      </c>
      <c r="R2864" s="75">
        <v>0</v>
      </c>
      <c r="S2864" s="75">
        <v>0</v>
      </c>
      <c r="T2864" s="75">
        <v>85.515009375166798</v>
      </c>
      <c r="U2864" s="75"/>
      <c r="V2864" s="75"/>
      <c r="W2864" s="75"/>
      <c r="X2864" s="75"/>
      <c r="Y2864" s="75"/>
      <c r="Z2864" s="75"/>
      <c r="AA2864" s="75"/>
      <c r="AB2864" s="75"/>
      <c r="AC2864" s="75"/>
      <c r="AD2864" s="75"/>
      <c r="AE2864" s="75"/>
      <c r="AF2864" s="75"/>
      <c r="AG2864" s="75"/>
      <c r="AH2864" s="75"/>
      <c r="AI2864" s="75"/>
      <c r="AJ2864" s="75"/>
      <c r="AK2864" s="75"/>
      <c r="AL2864" s="75"/>
      <c r="AM2864" s="75"/>
      <c r="AN2864" s="75"/>
      <c r="AO2864" s="75"/>
    </row>
    <row r="2865" spans="2:41" x14ac:dyDescent="0.25">
      <c r="B2865" s="45">
        <v>307</v>
      </c>
      <c r="C2865" s="70">
        <v>43193</v>
      </c>
      <c r="D2865">
        <v>0</v>
      </c>
      <c r="E2865">
        <v>6.1370894900000001</v>
      </c>
      <c r="F2865" s="75">
        <v>0</v>
      </c>
      <c r="G2865" s="75">
        <v>5.0000000000000001E-3</v>
      </c>
      <c r="H2865" s="75">
        <v>0</v>
      </c>
      <c r="I2865" s="75">
        <v>1.05</v>
      </c>
      <c r="J2865" s="75">
        <v>6.4439439644999998</v>
      </c>
      <c r="K2865" s="75">
        <v>0</v>
      </c>
      <c r="L2865" s="75">
        <v>37.5</v>
      </c>
      <c r="M2865" s="75">
        <v>18.75</v>
      </c>
      <c r="N2865" s="75">
        <v>0</v>
      </c>
      <c r="O2865" s="75">
        <v>0</v>
      </c>
      <c r="P2865" s="75">
        <v>0</v>
      </c>
      <c r="Q2865" s="75">
        <v>0.25</v>
      </c>
      <c r="R2865" s="75">
        <v>0</v>
      </c>
      <c r="S2865" s="75">
        <v>0</v>
      </c>
      <c r="T2865" s="75">
        <v>85.515009375166798</v>
      </c>
      <c r="U2865" s="75"/>
      <c r="V2865" s="75"/>
      <c r="W2865" s="75"/>
      <c r="X2865" s="75"/>
      <c r="Y2865" s="75"/>
      <c r="Z2865" s="75"/>
      <c r="AA2865" s="75"/>
      <c r="AB2865" s="75"/>
      <c r="AC2865" s="75"/>
      <c r="AD2865" s="75"/>
      <c r="AE2865" s="75"/>
      <c r="AF2865" s="75"/>
      <c r="AG2865" s="75"/>
      <c r="AH2865" s="75"/>
      <c r="AI2865" s="75"/>
      <c r="AJ2865" s="75"/>
      <c r="AK2865" s="75"/>
      <c r="AL2865" s="75"/>
      <c r="AM2865" s="75"/>
      <c r="AN2865" s="75"/>
      <c r="AO2865" s="75"/>
    </row>
    <row r="2866" spans="2:41" x14ac:dyDescent="0.25">
      <c r="B2866" s="45">
        <v>308</v>
      </c>
      <c r="C2866" s="70">
        <v>43194</v>
      </c>
      <c r="D2866">
        <v>0</v>
      </c>
      <c r="E2866">
        <v>6.1905304140000004</v>
      </c>
      <c r="F2866" s="75">
        <v>0</v>
      </c>
      <c r="G2866" s="75">
        <v>5.0000000000000001E-3</v>
      </c>
      <c r="H2866" s="75">
        <v>0</v>
      </c>
      <c r="I2866" s="75">
        <v>1.05</v>
      </c>
      <c r="J2866" s="75">
        <v>6.5000569346999999</v>
      </c>
      <c r="K2866" s="75">
        <v>0</v>
      </c>
      <c r="L2866" s="75">
        <v>37.5</v>
      </c>
      <c r="M2866" s="75">
        <v>18.75</v>
      </c>
      <c r="N2866" s="75">
        <v>0</v>
      </c>
      <c r="O2866" s="75">
        <v>0</v>
      </c>
      <c r="P2866" s="75">
        <v>0</v>
      </c>
      <c r="Q2866" s="75">
        <v>0.25</v>
      </c>
      <c r="R2866" s="75">
        <v>0</v>
      </c>
      <c r="S2866" s="75">
        <v>0</v>
      </c>
      <c r="T2866" s="75">
        <v>85.515009375166798</v>
      </c>
      <c r="U2866" s="75"/>
      <c r="V2866" s="75"/>
      <c r="W2866" s="75"/>
      <c r="X2866" s="75"/>
      <c r="Y2866" s="75"/>
      <c r="Z2866" s="75"/>
      <c r="AA2866" s="75"/>
      <c r="AB2866" s="75"/>
      <c r="AC2866" s="75"/>
      <c r="AD2866" s="75"/>
      <c r="AE2866" s="75"/>
      <c r="AF2866" s="75"/>
      <c r="AG2866" s="75"/>
      <c r="AH2866" s="75"/>
      <c r="AI2866" s="75"/>
      <c r="AJ2866" s="75"/>
      <c r="AK2866" s="75"/>
      <c r="AL2866" s="75"/>
      <c r="AM2866" s="75"/>
      <c r="AN2866" s="75"/>
      <c r="AO2866" s="75"/>
    </row>
    <row r="2867" spans="2:41" x14ac:dyDescent="0.25">
      <c r="B2867" s="45">
        <v>309</v>
      </c>
      <c r="C2867" s="70">
        <v>43195</v>
      </c>
      <c r="D2867">
        <v>0</v>
      </c>
      <c r="E2867">
        <v>6.249902434</v>
      </c>
      <c r="F2867" s="75">
        <v>0</v>
      </c>
      <c r="G2867" s="75">
        <v>5.0000000000000001E-3</v>
      </c>
      <c r="H2867" s="75">
        <v>0</v>
      </c>
      <c r="I2867" s="75">
        <v>1.05</v>
      </c>
      <c r="J2867" s="75">
        <v>6.5623975556999996</v>
      </c>
      <c r="K2867" s="75">
        <v>0</v>
      </c>
      <c r="L2867" s="75">
        <v>37.5</v>
      </c>
      <c r="M2867" s="75">
        <v>18.75</v>
      </c>
      <c r="N2867" s="75">
        <v>0</v>
      </c>
      <c r="O2867" s="75">
        <v>0</v>
      </c>
      <c r="P2867" s="75">
        <v>0</v>
      </c>
      <c r="Q2867" s="75">
        <v>0.25</v>
      </c>
      <c r="R2867" s="75">
        <v>0</v>
      </c>
      <c r="S2867" s="75">
        <v>0</v>
      </c>
      <c r="T2867" s="75">
        <v>85.515009375166798</v>
      </c>
      <c r="U2867" s="75"/>
      <c r="V2867" s="75"/>
      <c r="W2867" s="75"/>
      <c r="X2867" s="75"/>
      <c r="Y2867" s="75"/>
      <c r="Z2867" s="75"/>
      <c r="AA2867" s="75"/>
      <c r="AB2867" s="75"/>
      <c r="AC2867" s="75"/>
      <c r="AD2867" s="75"/>
      <c r="AE2867" s="75"/>
      <c r="AF2867" s="75"/>
      <c r="AG2867" s="75"/>
      <c r="AH2867" s="75"/>
      <c r="AI2867" s="75"/>
      <c r="AJ2867" s="75"/>
      <c r="AK2867" s="75"/>
      <c r="AL2867" s="75"/>
      <c r="AM2867" s="75"/>
      <c r="AN2867" s="75"/>
      <c r="AO2867" s="75"/>
    </row>
    <row r="2868" spans="2:41" x14ac:dyDescent="0.25">
      <c r="B2868" s="45">
        <v>310</v>
      </c>
      <c r="C2868" s="70">
        <v>43196</v>
      </c>
      <c r="D2868">
        <v>0</v>
      </c>
      <c r="E2868">
        <v>6.3366333429999999</v>
      </c>
      <c r="F2868" s="75">
        <v>0</v>
      </c>
      <c r="G2868" s="75">
        <v>5.0000000000000001E-3</v>
      </c>
      <c r="H2868" s="75">
        <v>0</v>
      </c>
      <c r="I2868" s="75">
        <v>1.05</v>
      </c>
      <c r="J2868" s="75">
        <v>6.6534650101499997</v>
      </c>
      <c r="K2868" s="75">
        <v>0</v>
      </c>
      <c r="L2868" s="75">
        <v>37.5</v>
      </c>
      <c r="M2868" s="75">
        <v>18.75</v>
      </c>
      <c r="N2868" s="75">
        <v>0</v>
      </c>
      <c r="O2868" s="75">
        <v>0</v>
      </c>
      <c r="P2868" s="75">
        <v>0</v>
      </c>
      <c r="Q2868" s="75">
        <v>0.25</v>
      </c>
      <c r="R2868" s="75">
        <v>0</v>
      </c>
      <c r="S2868" s="75">
        <v>0</v>
      </c>
      <c r="T2868" s="75">
        <v>85.515009375166798</v>
      </c>
      <c r="U2868" s="75"/>
      <c r="V2868" s="75"/>
      <c r="W2868" s="75"/>
      <c r="X2868" s="75"/>
      <c r="Y2868" s="75"/>
      <c r="Z2868" s="75"/>
      <c r="AA2868" s="75"/>
      <c r="AB2868" s="75"/>
      <c r="AC2868" s="75"/>
      <c r="AD2868" s="75"/>
      <c r="AE2868" s="75"/>
      <c r="AF2868" s="75"/>
      <c r="AG2868" s="75"/>
      <c r="AH2868" s="75"/>
      <c r="AI2868" s="75"/>
      <c r="AJ2868" s="75"/>
      <c r="AK2868" s="75"/>
      <c r="AL2868" s="75"/>
      <c r="AM2868" s="75"/>
      <c r="AN2868" s="75"/>
      <c r="AO2868" s="75"/>
    </row>
    <row r="2869" spans="2:41" x14ac:dyDescent="0.25">
      <c r="B2869" s="45">
        <v>311</v>
      </c>
      <c r="C2869" s="70">
        <v>43197</v>
      </c>
      <c r="D2869">
        <v>0</v>
      </c>
      <c r="E2869">
        <v>6.4283726879999996</v>
      </c>
      <c r="F2869" s="75">
        <v>0</v>
      </c>
      <c r="G2869" s="75">
        <v>5.0000000000000001E-3</v>
      </c>
      <c r="H2869" s="75">
        <v>0</v>
      </c>
      <c r="I2869" s="75">
        <v>1.05</v>
      </c>
      <c r="J2869" s="75">
        <v>6.7497913224000001</v>
      </c>
      <c r="K2869" s="75">
        <v>0</v>
      </c>
      <c r="L2869" s="75">
        <v>37.5</v>
      </c>
      <c r="M2869" s="75">
        <v>18.75</v>
      </c>
      <c r="N2869" s="75">
        <v>0</v>
      </c>
      <c r="O2869" s="75">
        <v>0</v>
      </c>
      <c r="P2869" s="75">
        <v>0</v>
      </c>
      <c r="Q2869" s="75">
        <v>0.25</v>
      </c>
      <c r="R2869" s="75">
        <v>0</v>
      </c>
      <c r="S2869" s="75">
        <v>0</v>
      </c>
      <c r="T2869" s="75">
        <v>85.515009375166798</v>
      </c>
      <c r="U2869" s="75"/>
      <c r="V2869" s="75"/>
      <c r="W2869" s="75"/>
      <c r="X2869" s="75"/>
      <c r="Y2869" s="75"/>
      <c r="Z2869" s="75"/>
      <c r="AA2869" s="75"/>
      <c r="AB2869" s="75"/>
      <c r="AC2869" s="75"/>
      <c r="AD2869" s="75"/>
      <c r="AE2869" s="75"/>
      <c r="AF2869" s="75"/>
      <c r="AG2869" s="75"/>
      <c r="AH2869" s="75"/>
      <c r="AI2869" s="75"/>
      <c r="AJ2869" s="75"/>
      <c r="AK2869" s="75"/>
      <c r="AL2869" s="75"/>
      <c r="AM2869" s="75"/>
      <c r="AN2869" s="75"/>
      <c r="AO2869" s="75"/>
    </row>
    <row r="2870" spans="2:41" x14ac:dyDescent="0.25">
      <c r="B2870" s="45">
        <v>312</v>
      </c>
      <c r="C2870" s="70">
        <v>43198</v>
      </c>
      <c r="D2870">
        <v>0</v>
      </c>
      <c r="E2870">
        <v>6.4332610089999998</v>
      </c>
      <c r="F2870" s="75">
        <v>0</v>
      </c>
      <c r="G2870" s="75">
        <v>5.0000000000000001E-3</v>
      </c>
      <c r="H2870" s="75">
        <v>0</v>
      </c>
      <c r="I2870" s="75">
        <v>1.05</v>
      </c>
      <c r="J2870" s="75">
        <v>6.7549240594500004</v>
      </c>
      <c r="K2870" s="75">
        <v>0</v>
      </c>
      <c r="L2870" s="75">
        <v>37.5</v>
      </c>
      <c r="M2870" s="75">
        <v>18.75</v>
      </c>
      <c r="N2870" s="75">
        <v>0</v>
      </c>
      <c r="O2870" s="75">
        <v>0</v>
      </c>
      <c r="P2870" s="75">
        <v>0</v>
      </c>
      <c r="Q2870" s="75">
        <v>0.25</v>
      </c>
      <c r="R2870" s="75">
        <v>0</v>
      </c>
      <c r="S2870" s="75">
        <v>0</v>
      </c>
      <c r="T2870" s="75">
        <v>85.515009375166798</v>
      </c>
      <c r="U2870" s="75"/>
      <c r="V2870" s="75"/>
      <c r="W2870" s="75"/>
      <c r="X2870" s="75"/>
      <c r="Y2870" s="75"/>
      <c r="Z2870" s="75"/>
      <c r="AA2870" s="75"/>
      <c r="AB2870" s="75"/>
      <c r="AC2870" s="75"/>
      <c r="AD2870" s="75"/>
      <c r="AE2870" s="75"/>
      <c r="AF2870" s="75"/>
      <c r="AG2870" s="75"/>
      <c r="AH2870" s="75"/>
      <c r="AI2870" s="75"/>
      <c r="AJ2870" s="75"/>
      <c r="AK2870" s="75"/>
      <c r="AL2870" s="75"/>
      <c r="AM2870" s="75"/>
      <c r="AN2870" s="75"/>
      <c r="AO2870" s="75"/>
    </row>
    <row r="2871" spans="2:41" x14ac:dyDescent="0.25">
      <c r="B2871" s="45">
        <v>313</v>
      </c>
      <c r="C2871" s="70">
        <v>43199</v>
      </c>
      <c r="D2871">
        <v>0</v>
      </c>
      <c r="E2871">
        <v>6.4016097380000003</v>
      </c>
      <c r="F2871" s="75">
        <v>0</v>
      </c>
      <c r="G2871" s="75">
        <v>5.0000000000000001E-3</v>
      </c>
      <c r="H2871" s="75">
        <v>0</v>
      </c>
      <c r="I2871" s="75">
        <v>1.05</v>
      </c>
      <c r="J2871" s="75">
        <v>6.7216902248999997</v>
      </c>
      <c r="K2871" s="75">
        <v>0</v>
      </c>
      <c r="L2871" s="75">
        <v>37.5</v>
      </c>
      <c r="M2871" s="75">
        <v>18.75</v>
      </c>
      <c r="N2871" s="75">
        <v>0</v>
      </c>
      <c r="O2871" s="75">
        <v>0</v>
      </c>
      <c r="P2871" s="75">
        <v>0</v>
      </c>
      <c r="Q2871" s="75">
        <v>0.25</v>
      </c>
      <c r="R2871" s="75">
        <v>0</v>
      </c>
      <c r="S2871" s="75">
        <v>0</v>
      </c>
      <c r="T2871" s="75">
        <v>85.515009375166798</v>
      </c>
      <c r="U2871" s="75"/>
      <c r="V2871" s="75"/>
      <c r="W2871" s="75"/>
      <c r="X2871" s="75"/>
      <c r="Y2871" s="75"/>
      <c r="Z2871" s="75"/>
      <c r="AA2871" s="75"/>
      <c r="AB2871" s="75"/>
      <c r="AC2871" s="75"/>
      <c r="AD2871" s="75"/>
      <c r="AE2871" s="75"/>
      <c r="AF2871" s="75"/>
      <c r="AG2871" s="75"/>
      <c r="AH2871" s="75"/>
      <c r="AI2871" s="75"/>
      <c r="AJ2871" s="75"/>
      <c r="AK2871" s="75"/>
      <c r="AL2871" s="75"/>
      <c r="AM2871" s="75"/>
      <c r="AN2871" s="75"/>
      <c r="AO2871" s="75"/>
    </row>
    <row r="2872" spans="2:41" x14ac:dyDescent="0.25">
      <c r="B2872" s="45">
        <v>314</v>
      </c>
      <c r="C2872" s="70">
        <v>43200</v>
      </c>
      <c r="D2872">
        <v>0</v>
      </c>
      <c r="E2872">
        <v>6.3619123970000002</v>
      </c>
      <c r="F2872" s="75">
        <v>0</v>
      </c>
      <c r="G2872" s="75">
        <v>5.0000000000000001E-3</v>
      </c>
      <c r="H2872" s="75">
        <v>0</v>
      </c>
      <c r="I2872" s="75">
        <v>1.05</v>
      </c>
      <c r="J2872" s="75">
        <v>6.6800080168499996</v>
      </c>
      <c r="K2872" s="75">
        <v>0</v>
      </c>
      <c r="L2872" s="75">
        <v>37.5</v>
      </c>
      <c r="M2872" s="75">
        <v>18.75</v>
      </c>
      <c r="N2872" s="75">
        <v>0</v>
      </c>
      <c r="O2872" s="75">
        <v>0</v>
      </c>
      <c r="P2872" s="75">
        <v>0</v>
      </c>
      <c r="Q2872" s="75">
        <v>0.25</v>
      </c>
      <c r="R2872" s="75">
        <v>0</v>
      </c>
      <c r="S2872" s="75">
        <v>0</v>
      </c>
      <c r="T2872" s="75">
        <v>85.515009375166798</v>
      </c>
      <c r="U2872" s="75"/>
      <c r="V2872" s="75"/>
      <c r="W2872" s="75"/>
      <c r="X2872" s="75"/>
      <c r="Y2872" s="75"/>
      <c r="Z2872" s="75"/>
      <c r="AA2872" s="75"/>
      <c r="AB2872" s="75"/>
      <c r="AC2872" s="75"/>
      <c r="AD2872" s="75"/>
      <c r="AE2872" s="75"/>
      <c r="AF2872" s="75"/>
      <c r="AG2872" s="75"/>
      <c r="AH2872" s="75"/>
      <c r="AI2872" s="75"/>
      <c r="AJ2872" s="75"/>
      <c r="AK2872" s="75"/>
      <c r="AL2872" s="75"/>
      <c r="AM2872" s="75"/>
      <c r="AN2872" s="75"/>
      <c r="AO2872" s="75"/>
    </row>
    <row r="2873" spans="2:41" x14ac:dyDescent="0.25">
      <c r="B2873" s="45">
        <v>315</v>
      </c>
      <c r="C2873" s="70">
        <v>43201</v>
      </c>
      <c r="D2873">
        <v>0</v>
      </c>
      <c r="E2873">
        <v>6.3565592359999998</v>
      </c>
      <c r="F2873" s="75">
        <v>0</v>
      </c>
      <c r="G2873" s="75">
        <v>5.0000000000000001E-3</v>
      </c>
      <c r="H2873" s="75">
        <v>0</v>
      </c>
      <c r="I2873" s="75">
        <v>1.05</v>
      </c>
      <c r="J2873" s="75">
        <v>6.6743871977999998</v>
      </c>
      <c r="K2873" s="75">
        <v>0</v>
      </c>
      <c r="L2873" s="75">
        <v>37.5</v>
      </c>
      <c r="M2873" s="75">
        <v>18.75</v>
      </c>
      <c r="N2873" s="75">
        <v>0</v>
      </c>
      <c r="O2873" s="75">
        <v>0</v>
      </c>
      <c r="P2873" s="75">
        <v>0</v>
      </c>
      <c r="Q2873" s="75">
        <v>0.25</v>
      </c>
      <c r="R2873" s="75">
        <v>0</v>
      </c>
      <c r="S2873" s="75">
        <v>0</v>
      </c>
      <c r="T2873" s="75">
        <v>85.515009375166798</v>
      </c>
      <c r="U2873" s="75"/>
      <c r="V2873" s="75"/>
      <c r="W2873" s="75"/>
      <c r="X2873" s="75"/>
      <c r="Y2873" s="75"/>
      <c r="Z2873" s="75"/>
      <c r="AA2873" s="75"/>
      <c r="AB2873" s="75"/>
      <c r="AC2873" s="75"/>
      <c r="AD2873" s="75"/>
      <c r="AE2873" s="75"/>
      <c r="AF2873" s="75"/>
      <c r="AG2873" s="75"/>
      <c r="AH2873" s="75"/>
      <c r="AI2873" s="75"/>
      <c r="AJ2873" s="75"/>
      <c r="AK2873" s="75"/>
      <c r="AL2873" s="75"/>
      <c r="AM2873" s="75"/>
      <c r="AN2873" s="75"/>
      <c r="AO2873" s="75"/>
    </row>
    <row r="2874" spans="2:41" x14ac:dyDescent="0.25">
      <c r="B2874" s="45">
        <v>316</v>
      </c>
      <c r="C2874" s="70">
        <v>43202</v>
      </c>
      <c r="D2874">
        <v>0</v>
      </c>
      <c r="E2874">
        <v>6.2916140120000001</v>
      </c>
      <c r="F2874" s="75">
        <v>0</v>
      </c>
      <c r="G2874" s="75">
        <v>5.0000000000000001E-3</v>
      </c>
      <c r="H2874" s="75">
        <v>0</v>
      </c>
      <c r="I2874" s="75">
        <v>1.05</v>
      </c>
      <c r="J2874" s="75">
        <v>6.6061947125999998</v>
      </c>
      <c r="K2874" s="75">
        <v>0</v>
      </c>
      <c r="L2874" s="75">
        <v>37.5</v>
      </c>
      <c r="M2874" s="75">
        <v>18.75</v>
      </c>
      <c r="N2874" s="75">
        <v>0</v>
      </c>
      <c r="O2874" s="75">
        <v>0</v>
      </c>
      <c r="P2874" s="75">
        <v>0</v>
      </c>
      <c r="Q2874" s="75">
        <v>0.25</v>
      </c>
      <c r="R2874" s="75">
        <v>0</v>
      </c>
      <c r="S2874" s="75">
        <v>0</v>
      </c>
      <c r="T2874" s="75">
        <v>85.515009375166798</v>
      </c>
      <c r="U2874" s="75"/>
      <c r="V2874" s="75"/>
      <c r="W2874" s="75"/>
      <c r="X2874" s="75"/>
      <c r="Y2874" s="75"/>
      <c r="Z2874" s="75"/>
      <c r="AA2874" s="75"/>
      <c r="AB2874" s="75"/>
      <c r="AC2874" s="75"/>
      <c r="AD2874" s="75"/>
      <c r="AE2874" s="75"/>
      <c r="AF2874" s="75"/>
      <c r="AG2874" s="75"/>
      <c r="AH2874" s="75"/>
      <c r="AI2874" s="75"/>
      <c r="AJ2874" s="75"/>
      <c r="AK2874" s="75"/>
      <c r="AL2874" s="75"/>
      <c r="AM2874" s="75"/>
      <c r="AN2874" s="75"/>
      <c r="AO2874" s="75"/>
    </row>
    <row r="2875" spans="2:41" x14ac:dyDescent="0.25">
      <c r="B2875" s="45">
        <v>317</v>
      </c>
      <c r="C2875" s="70">
        <v>43203</v>
      </c>
      <c r="D2875">
        <v>0</v>
      </c>
      <c r="E2875">
        <v>6.3303572639999999</v>
      </c>
      <c r="F2875" s="75">
        <v>0</v>
      </c>
      <c r="G2875" s="75">
        <v>5.0000000000000001E-3</v>
      </c>
      <c r="H2875" s="75">
        <v>0</v>
      </c>
      <c r="I2875" s="75">
        <v>1.05</v>
      </c>
      <c r="J2875" s="75">
        <v>6.6468751272000004</v>
      </c>
      <c r="K2875" s="75">
        <v>0</v>
      </c>
      <c r="L2875" s="75">
        <v>37.5</v>
      </c>
      <c r="M2875" s="75">
        <v>18.75</v>
      </c>
      <c r="N2875" s="75">
        <v>0</v>
      </c>
      <c r="O2875" s="75">
        <v>0</v>
      </c>
      <c r="P2875" s="75">
        <v>0</v>
      </c>
      <c r="Q2875" s="75">
        <v>0.25</v>
      </c>
      <c r="R2875" s="75">
        <v>0</v>
      </c>
      <c r="S2875" s="75">
        <v>0</v>
      </c>
      <c r="T2875" s="75">
        <v>85.515009375166798</v>
      </c>
      <c r="U2875" s="75"/>
      <c r="V2875" s="75"/>
      <c r="W2875" s="75"/>
      <c r="X2875" s="75"/>
      <c r="Y2875" s="75"/>
      <c r="Z2875" s="75"/>
      <c r="AA2875" s="75"/>
      <c r="AB2875" s="75"/>
      <c r="AC2875" s="75"/>
      <c r="AD2875" s="75"/>
      <c r="AE2875" s="75"/>
      <c r="AF2875" s="75"/>
      <c r="AG2875" s="75"/>
      <c r="AH2875" s="75"/>
      <c r="AI2875" s="75"/>
      <c r="AJ2875" s="75"/>
      <c r="AK2875" s="75"/>
      <c r="AL2875" s="75"/>
      <c r="AM2875" s="75"/>
      <c r="AN2875" s="75"/>
      <c r="AO2875" s="75"/>
    </row>
    <row r="2876" spans="2:41" x14ac:dyDescent="0.25">
      <c r="B2876" s="45">
        <v>318</v>
      </c>
      <c r="C2876" s="70">
        <v>43204</v>
      </c>
      <c r="D2876">
        <v>0</v>
      </c>
      <c r="E2876">
        <v>6.4030077240000001</v>
      </c>
      <c r="F2876" s="75">
        <v>0</v>
      </c>
      <c r="G2876" s="75">
        <v>5.0000000000000001E-3</v>
      </c>
      <c r="H2876" s="75">
        <v>0</v>
      </c>
      <c r="I2876" s="75">
        <v>1.05</v>
      </c>
      <c r="J2876" s="75">
        <v>6.7231581102</v>
      </c>
      <c r="K2876" s="75">
        <v>0</v>
      </c>
      <c r="L2876" s="75">
        <v>37.5</v>
      </c>
      <c r="M2876" s="75">
        <v>18.75</v>
      </c>
      <c r="N2876" s="75">
        <v>0</v>
      </c>
      <c r="O2876" s="75">
        <v>0</v>
      </c>
      <c r="P2876" s="75">
        <v>0</v>
      </c>
      <c r="Q2876" s="75">
        <v>0.25</v>
      </c>
      <c r="R2876" s="75">
        <v>0</v>
      </c>
      <c r="S2876" s="75">
        <v>0</v>
      </c>
      <c r="T2876" s="75">
        <v>85.515009375166798</v>
      </c>
      <c r="U2876" s="75"/>
      <c r="V2876" s="75"/>
      <c r="W2876" s="75"/>
      <c r="X2876" s="75"/>
      <c r="Y2876" s="75"/>
      <c r="Z2876" s="75"/>
      <c r="AA2876" s="75"/>
      <c r="AB2876" s="75"/>
      <c r="AC2876" s="75"/>
      <c r="AD2876" s="75"/>
      <c r="AE2876" s="75"/>
      <c r="AF2876" s="75"/>
      <c r="AG2876" s="75"/>
      <c r="AH2876" s="75"/>
      <c r="AI2876" s="75"/>
      <c r="AJ2876" s="75"/>
      <c r="AK2876" s="75"/>
      <c r="AL2876" s="75"/>
      <c r="AM2876" s="75"/>
      <c r="AN2876" s="75"/>
      <c r="AO2876" s="75"/>
    </row>
    <row r="2877" spans="2:41" x14ac:dyDescent="0.25">
      <c r="B2877" s="45">
        <v>319</v>
      </c>
      <c r="C2877" s="70">
        <v>43205</v>
      </c>
      <c r="D2877">
        <v>0</v>
      </c>
      <c r="E2877">
        <v>6.4847124770000004</v>
      </c>
      <c r="F2877" s="75">
        <v>0</v>
      </c>
      <c r="G2877" s="75">
        <v>5.0000000000000001E-3</v>
      </c>
      <c r="H2877" s="75">
        <v>0</v>
      </c>
      <c r="I2877" s="75">
        <v>1.05</v>
      </c>
      <c r="J2877" s="75">
        <v>6.8089481008500004</v>
      </c>
      <c r="K2877" s="75">
        <v>0</v>
      </c>
      <c r="L2877" s="75">
        <v>37.5</v>
      </c>
      <c r="M2877" s="75">
        <v>18.75</v>
      </c>
      <c r="N2877" s="75">
        <v>0</v>
      </c>
      <c r="O2877" s="75">
        <v>0</v>
      </c>
      <c r="P2877" s="75">
        <v>0</v>
      </c>
      <c r="Q2877" s="75">
        <v>0.25</v>
      </c>
      <c r="R2877" s="75">
        <v>0</v>
      </c>
      <c r="S2877" s="75">
        <v>0</v>
      </c>
      <c r="T2877" s="75">
        <v>85.515009375166798</v>
      </c>
      <c r="U2877" s="75"/>
      <c r="V2877" s="75"/>
      <c r="W2877" s="75"/>
      <c r="X2877" s="75"/>
      <c r="Y2877" s="75"/>
      <c r="Z2877" s="75"/>
      <c r="AA2877" s="75"/>
      <c r="AB2877" s="75"/>
      <c r="AC2877" s="75"/>
      <c r="AD2877" s="75"/>
      <c r="AE2877" s="75"/>
      <c r="AF2877" s="75"/>
      <c r="AG2877" s="75"/>
      <c r="AH2877" s="75"/>
      <c r="AI2877" s="75"/>
      <c r="AJ2877" s="75"/>
      <c r="AK2877" s="75"/>
      <c r="AL2877" s="75"/>
      <c r="AM2877" s="75"/>
      <c r="AN2877" s="75"/>
      <c r="AO2877" s="75"/>
    </row>
    <row r="2878" spans="2:41" x14ac:dyDescent="0.25">
      <c r="B2878" s="45">
        <v>320</v>
      </c>
      <c r="C2878" s="70">
        <v>43206</v>
      </c>
      <c r="D2878">
        <v>0</v>
      </c>
      <c r="E2878">
        <v>6.50536636</v>
      </c>
      <c r="F2878" s="75">
        <v>0</v>
      </c>
      <c r="G2878" s="75">
        <v>5.0000000000000001E-3</v>
      </c>
      <c r="H2878" s="75">
        <v>0</v>
      </c>
      <c r="I2878" s="75">
        <v>1.05</v>
      </c>
      <c r="J2878" s="75">
        <v>6.830634678</v>
      </c>
      <c r="K2878" s="75">
        <v>0</v>
      </c>
      <c r="L2878" s="75">
        <v>37.5</v>
      </c>
      <c r="M2878" s="75">
        <v>18.75</v>
      </c>
      <c r="N2878" s="75">
        <v>0</v>
      </c>
      <c r="O2878" s="75">
        <v>0</v>
      </c>
      <c r="P2878" s="75">
        <v>0</v>
      </c>
      <c r="Q2878" s="75">
        <v>0.25</v>
      </c>
      <c r="R2878" s="75">
        <v>0</v>
      </c>
      <c r="S2878" s="75">
        <v>0</v>
      </c>
      <c r="T2878" s="75">
        <v>85.515009375166798</v>
      </c>
      <c r="U2878" s="75"/>
      <c r="V2878" s="75"/>
      <c r="W2878" s="75"/>
      <c r="X2878" s="75"/>
      <c r="Y2878" s="75"/>
      <c r="Z2878" s="75"/>
      <c r="AA2878" s="75"/>
      <c r="AB2878" s="75"/>
      <c r="AC2878" s="75"/>
      <c r="AD2878" s="75"/>
      <c r="AE2878" s="75"/>
      <c r="AF2878" s="75"/>
      <c r="AG2878" s="75"/>
      <c r="AH2878" s="75"/>
      <c r="AI2878" s="75"/>
      <c r="AJ2878" s="75"/>
      <c r="AK2878" s="75"/>
      <c r="AL2878" s="75"/>
      <c r="AM2878" s="75"/>
      <c r="AN2878" s="75"/>
      <c r="AO2878" s="75"/>
    </row>
    <row r="2879" spans="2:41" x14ac:dyDescent="0.25">
      <c r="B2879" s="45">
        <v>321</v>
      </c>
      <c r="C2879" s="70">
        <v>43207</v>
      </c>
      <c r="D2879">
        <v>0</v>
      </c>
      <c r="E2879">
        <v>6.573809089</v>
      </c>
      <c r="F2879" s="75">
        <v>0</v>
      </c>
      <c r="G2879" s="75">
        <v>5.0000000000000001E-3</v>
      </c>
      <c r="H2879" s="75">
        <v>0</v>
      </c>
      <c r="I2879" s="75">
        <v>1.05</v>
      </c>
      <c r="J2879" s="75">
        <v>6.9024995434500003</v>
      </c>
      <c r="K2879" s="75">
        <v>0</v>
      </c>
      <c r="L2879" s="75">
        <v>37.5</v>
      </c>
      <c r="M2879" s="75">
        <v>18.75</v>
      </c>
      <c r="N2879" s="75">
        <v>0</v>
      </c>
      <c r="O2879" s="75">
        <v>0</v>
      </c>
      <c r="P2879" s="75">
        <v>0</v>
      </c>
      <c r="Q2879" s="75">
        <v>0.25</v>
      </c>
      <c r="R2879" s="75">
        <v>0</v>
      </c>
      <c r="S2879" s="75">
        <v>0</v>
      </c>
      <c r="T2879" s="75">
        <v>85.515009375166798</v>
      </c>
      <c r="U2879" s="75"/>
      <c r="V2879" s="75"/>
      <c r="W2879" s="75"/>
      <c r="X2879" s="75"/>
      <c r="Y2879" s="75"/>
      <c r="Z2879" s="75"/>
      <c r="AA2879" s="75"/>
      <c r="AB2879" s="75"/>
      <c r="AC2879" s="75"/>
      <c r="AD2879" s="75"/>
      <c r="AE2879" s="75"/>
      <c r="AF2879" s="75"/>
      <c r="AG2879" s="75"/>
      <c r="AH2879" s="75"/>
      <c r="AI2879" s="75"/>
      <c r="AJ2879" s="75"/>
      <c r="AK2879" s="75"/>
      <c r="AL2879" s="75"/>
      <c r="AM2879" s="75"/>
      <c r="AN2879" s="75"/>
      <c r="AO2879" s="75"/>
    </row>
    <row r="2880" spans="2:41" x14ac:dyDescent="0.25">
      <c r="B2880" s="45">
        <v>322</v>
      </c>
      <c r="C2880" s="70">
        <v>43208</v>
      </c>
      <c r="D2880">
        <v>0</v>
      </c>
      <c r="E2880">
        <v>6.5703268340000003</v>
      </c>
      <c r="F2880" s="75">
        <v>0</v>
      </c>
      <c r="G2880" s="75">
        <v>5.0000000000000001E-3</v>
      </c>
      <c r="H2880" s="75">
        <v>0</v>
      </c>
      <c r="I2880" s="75">
        <v>1.05</v>
      </c>
      <c r="J2880" s="75">
        <v>6.8988431756999997</v>
      </c>
      <c r="K2880" s="75">
        <v>0</v>
      </c>
      <c r="L2880" s="75">
        <v>37.5</v>
      </c>
      <c r="M2880" s="75">
        <v>18.75</v>
      </c>
      <c r="N2880" s="75">
        <v>0</v>
      </c>
      <c r="O2880" s="75">
        <v>0</v>
      </c>
      <c r="P2880" s="75">
        <v>0</v>
      </c>
      <c r="Q2880" s="75">
        <v>0.25</v>
      </c>
      <c r="R2880" s="75">
        <v>0</v>
      </c>
      <c r="S2880" s="75">
        <v>0</v>
      </c>
      <c r="T2880" s="75">
        <v>85.515009375166798</v>
      </c>
      <c r="U2880" s="75"/>
      <c r="V2880" s="75"/>
      <c r="W2880" s="75"/>
      <c r="X2880" s="75"/>
      <c r="Y2880" s="75"/>
      <c r="Z2880" s="75"/>
      <c r="AA2880" s="75"/>
      <c r="AB2880" s="75"/>
      <c r="AC2880" s="75"/>
      <c r="AD2880" s="75"/>
      <c r="AE2880" s="75"/>
      <c r="AF2880" s="75"/>
      <c r="AG2880" s="75"/>
      <c r="AH2880" s="75"/>
      <c r="AI2880" s="75"/>
      <c r="AJ2880" s="75"/>
      <c r="AK2880" s="75"/>
      <c r="AL2880" s="75"/>
      <c r="AM2880" s="75"/>
      <c r="AN2880" s="75"/>
      <c r="AO2880" s="75"/>
    </row>
    <row r="2881" spans="2:41" x14ac:dyDescent="0.25">
      <c r="B2881" s="45">
        <v>323</v>
      </c>
      <c r="C2881" s="70">
        <v>43209</v>
      </c>
      <c r="D2881">
        <v>0</v>
      </c>
      <c r="E2881">
        <v>6.4245313949999998</v>
      </c>
      <c r="F2881" s="75">
        <v>0</v>
      </c>
      <c r="G2881" s="75">
        <v>5.0000000000000001E-3</v>
      </c>
      <c r="H2881" s="75">
        <v>0</v>
      </c>
      <c r="I2881" s="75">
        <v>1.05</v>
      </c>
      <c r="J2881" s="75">
        <v>6.7457579647500001</v>
      </c>
      <c r="K2881" s="75">
        <v>0</v>
      </c>
      <c r="L2881" s="75">
        <v>37.5</v>
      </c>
      <c r="M2881" s="75">
        <v>18.75</v>
      </c>
      <c r="N2881" s="75">
        <v>0</v>
      </c>
      <c r="O2881" s="75">
        <v>0</v>
      </c>
      <c r="P2881" s="75">
        <v>0</v>
      </c>
      <c r="Q2881" s="75">
        <v>0.25</v>
      </c>
      <c r="R2881" s="75">
        <v>0</v>
      </c>
      <c r="S2881" s="75">
        <v>0</v>
      </c>
      <c r="T2881" s="75">
        <v>85.515009375166798</v>
      </c>
      <c r="U2881" s="75"/>
      <c r="V2881" s="75"/>
      <c r="W2881" s="75"/>
      <c r="X2881" s="75"/>
      <c r="Y2881" s="75"/>
      <c r="Z2881" s="75"/>
      <c r="AA2881" s="75"/>
      <c r="AB2881" s="75"/>
      <c r="AC2881" s="75"/>
      <c r="AD2881" s="75"/>
      <c r="AE2881" s="75"/>
      <c r="AF2881" s="75"/>
      <c r="AG2881" s="75"/>
      <c r="AH2881" s="75"/>
      <c r="AI2881" s="75"/>
      <c r="AJ2881" s="75"/>
      <c r="AK2881" s="75"/>
      <c r="AL2881" s="75"/>
      <c r="AM2881" s="75"/>
      <c r="AN2881" s="75"/>
      <c r="AO2881" s="75"/>
    </row>
    <row r="2882" spans="2:41" x14ac:dyDescent="0.25">
      <c r="B2882" s="45">
        <v>324</v>
      </c>
      <c r="C2882" s="70">
        <v>43210</v>
      </c>
      <c r="D2882">
        <v>0</v>
      </c>
      <c r="E2882">
        <v>6.3887763929999997</v>
      </c>
      <c r="F2882" s="75">
        <v>0</v>
      </c>
      <c r="G2882" s="75">
        <v>5.0000000000000001E-3</v>
      </c>
      <c r="H2882" s="75">
        <v>0</v>
      </c>
      <c r="I2882" s="75">
        <v>1.05</v>
      </c>
      <c r="J2882" s="75">
        <v>6.7082152126499999</v>
      </c>
      <c r="K2882" s="75">
        <v>0</v>
      </c>
      <c r="L2882" s="75">
        <v>37.5</v>
      </c>
      <c r="M2882" s="75">
        <v>18.75</v>
      </c>
      <c r="N2882" s="75">
        <v>0</v>
      </c>
      <c r="O2882" s="75">
        <v>0</v>
      </c>
      <c r="P2882" s="75">
        <v>0</v>
      </c>
      <c r="Q2882" s="75">
        <v>0.25</v>
      </c>
      <c r="R2882" s="75">
        <v>0</v>
      </c>
      <c r="S2882" s="75">
        <v>0</v>
      </c>
      <c r="T2882" s="75">
        <v>85.515009375166798</v>
      </c>
      <c r="U2882" s="75"/>
      <c r="V2882" s="75"/>
      <c r="W2882" s="75"/>
      <c r="X2882" s="75"/>
      <c r="Y2882" s="75"/>
      <c r="Z2882" s="75"/>
      <c r="AA2882" s="75"/>
      <c r="AB2882" s="75"/>
      <c r="AC2882" s="75"/>
      <c r="AD2882" s="75"/>
      <c r="AE2882" s="75"/>
      <c r="AF2882" s="75"/>
      <c r="AG2882" s="75"/>
      <c r="AH2882" s="75"/>
      <c r="AI2882" s="75"/>
      <c r="AJ2882" s="75"/>
      <c r="AK2882" s="75"/>
      <c r="AL2882" s="75"/>
      <c r="AM2882" s="75"/>
      <c r="AN2882" s="75"/>
      <c r="AO2882" s="75"/>
    </row>
    <row r="2883" spans="2:41" x14ac:dyDescent="0.25">
      <c r="B2883" s="45">
        <v>325</v>
      </c>
      <c r="C2883" s="70">
        <v>43211</v>
      </c>
      <c r="D2883">
        <v>0</v>
      </c>
      <c r="E2883">
        <v>6.4236228410000002</v>
      </c>
      <c r="F2883" s="75">
        <v>0</v>
      </c>
      <c r="G2883" s="75">
        <v>5.0000000000000001E-3</v>
      </c>
      <c r="H2883" s="75">
        <v>0</v>
      </c>
      <c r="I2883" s="75">
        <v>1.05</v>
      </c>
      <c r="J2883" s="75">
        <v>6.7448039830499997</v>
      </c>
      <c r="K2883" s="75">
        <v>0</v>
      </c>
      <c r="L2883" s="75">
        <v>37.5</v>
      </c>
      <c r="M2883" s="75">
        <v>18.75</v>
      </c>
      <c r="N2883" s="75">
        <v>0</v>
      </c>
      <c r="O2883" s="75">
        <v>0</v>
      </c>
      <c r="P2883" s="75">
        <v>0</v>
      </c>
      <c r="Q2883" s="75">
        <v>0.25</v>
      </c>
      <c r="R2883" s="75">
        <v>0</v>
      </c>
      <c r="S2883" s="75">
        <v>0</v>
      </c>
      <c r="T2883" s="75">
        <v>85.515009375166798</v>
      </c>
      <c r="U2883" s="75"/>
      <c r="V2883" s="75"/>
      <c r="W2883" s="75"/>
      <c r="X2883" s="75"/>
      <c r="Y2883" s="75"/>
      <c r="Z2883" s="75"/>
      <c r="AA2883" s="75"/>
      <c r="AB2883" s="75"/>
      <c r="AC2883" s="75"/>
      <c r="AD2883" s="75"/>
      <c r="AE2883" s="75"/>
      <c r="AF2883" s="75"/>
      <c r="AG2883" s="75"/>
      <c r="AH2883" s="75"/>
      <c r="AI2883" s="75"/>
      <c r="AJ2883" s="75"/>
      <c r="AK2883" s="75"/>
      <c r="AL2883" s="75"/>
      <c r="AM2883" s="75"/>
      <c r="AN2883" s="75"/>
      <c r="AO2883" s="75"/>
    </row>
    <row r="2884" spans="2:41" x14ac:dyDescent="0.25">
      <c r="B2884" s="45">
        <v>326</v>
      </c>
      <c r="C2884" s="70">
        <v>43212</v>
      </c>
      <c r="D2884">
        <v>0</v>
      </c>
      <c r="E2884">
        <v>6.5269368959999996</v>
      </c>
      <c r="F2884" s="75">
        <v>0</v>
      </c>
      <c r="G2884" s="75">
        <v>5.0000000000000001E-3</v>
      </c>
      <c r="H2884" s="75">
        <v>0</v>
      </c>
      <c r="I2884" s="75">
        <v>1.05</v>
      </c>
      <c r="J2884" s="75">
        <v>6.8532837408000002</v>
      </c>
      <c r="K2884" s="75">
        <v>0</v>
      </c>
      <c r="L2884" s="75">
        <v>37.5</v>
      </c>
      <c r="M2884" s="75">
        <v>18.75</v>
      </c>
      <c r="N2884" s="75">
        <v>0</v>
      </c>
      <c r="O2884" s="75">
        <v>0</v>
      </c>
      <c r="P2884" s="75">
        <v>0</v>
      </c>
      <c r="Q2884" s="75">
        <v>0.25</v>
      </c>
      <c r="R2884" s="75">
        <v>0</v>
      </c>
      <c r="S2884" s="75">
        <v>0</v>
      </c>
      <c r="T2884" s="75">
        <v>85.515009375166798</v>
      </c>
      <c r="U2884" s="75"/>
      <c r="V2884" s="75"/>
      <c r="W2884" s="75"/>
      <c r="X2884" s="75"/>
      <c r="Y2884" s="75"/>
      <c r="Z2884" s="75"/>
      <c r="AA2884" s="75"/>
      <c r="AB2884" s="75"/>
      <c r="AC2884" s="75"/>
      <c r="AD2884" s="75"/>
      <c r="AE2884" s="75"/>
      <c r="AF2884" s="75"/>
      <c r="AG2884" s="75"/>
      <c r="AH2884" s="75"/>
      <c r="AI2884" s="75"/>
      <c r="AJ2884" s="75"/>
      <c r="AK2884" s="75"/>
      <c r="AL2884" s="75"/>
      <c r="AM2884" s="75"/>
      <c r="AN2884" s="75"/>
      <c r="AO2884" s="75"/>
    </row>
    <row r="2885" spans="2:41" x14ac:dyDescent="0.25">
      <c r="B2885" s="45">
        <v>327</v>
      </c>
      <c r="C2885" s="70">
        <v>43213</v>
      </c>
      <c r="D2885">
        <v>0</v>
      </c>
      <c r="E2885">
        <v>6.5702440820000003</v>
      </c>
      <c r="F2885" s="75">
        <v>0</v>
      </c>
      <c r="G2885" s="75">
        <v>5.0000000000000001E-3</v>
      </c>
      <c r="H2885" s="75">
        <v>0</v>
      </c>
      <c r="I2885" s="75">
        <v>1.05</v>
      </c>
      <c r="J2885" s="75">
        <v>6.8987562861000002</v>
      </c>
      <c r="K2885" s="75">
        <v>0</v>
      </c>
      <c r="L2885" s="75">
        <v>37.5</v>
      </c>
      <c r="M2885" s="75">
        <v>18.75</v>
      </c>
      <c r="N2885" s="75">
        <v>0</v>
      </c>
      <c r="O2885" s="75">
        <v>0</v>
      </c>
      <c r="P2885" s="75">
        <v>0</v>
      </c>
      <c r="Q2885" s="75">
        <v>0.25</v>
      </c>
      <c r="R2885" s="75">
        <v>0</v>
      </c>
      <c r="S2885" s="75">
        <v>0</v>
      </c>
      <c r="T2885" s="75">
        <v>85.515009375166798</v>
      </c>
      <c r="U2885" s="75"/>
      <c r="V2885" s="75"/>
      <c r="W2885" s="75"/>
      <c r="X2885" s="75"/>
      <c r="Y2885" s="75"/>
      <c r="Z2885" s="75"/>
      <c r="AA2885" s="75"/>
      <c r="AB2885" s="75"/>
      <c r="AC2885" s="75"/>
      <c r="AD2885" s="75"/>
      <c r="AE2885" s="75"/>
      <c r="AF2885" s="75"/>
      <c r="AG2885" s="75"/>
      <c r="AH2885" s="75"/>
      <c r="AI2885" s="75"/>
      <c r="AJ2885" s="75"/>
      <c r="AK2885" s="75"/>
      <c r="AL2885" s="75"/>
      <c r="AM2885" s="75"/>
      <c r="AN2885" s="75"/>
      <c r="AO2885" s="75"/>
    </row>
    <row r="2886" spans="2:41" x14ac:dyDescent="0.25">
      <c r="B2886" s="45">
        <v>328</v>
      </c>
      <c r="C2886" s="70">
        <v>43214</v>
      </c>
      <c r="D2886">
        <v>0</v>
      </c>
      <c r="E2886">
        <v>6.7704732190000003</v>
      </c>
      <c r="F2886" s="75">
        <v>0</v>
      </c>
      <c r="G2886" s="75">
        <v>5.0000000000000001E-3</v>
      </c>
      <c r="H2886" s="75">
        <v>0</v>
      </c>
      <c r="I2886" s="75">
        <v>1.05</v>
      </c>
      <c r="J2886" s="75">
        <v>7.1089968799500003</v>
      </c>
      <c r="K2886" s="75">
        <v>0</v>
      </c>
      <c r="L2886" s="75">
        <v>37.5</v>
      </c>
      <c r="M2886" s="75">
        <v>18.75</v>
      </c>
      <c r="N2886" s="75">
        <v>0</v>
      </c>
      <c r="O2886" s="75">
        <v>0</v>
      </c>
      <c r="P2886" s="75">
        <v>0</v>
      </c>
      <c r="Q2886" s="75">
        <v>0.25</v>
      </c>
      <c r="R2886" s="75">
        <v>0</v>
      </c>
      <c r="S2886" s="75">
        <v>0</v>
      </c>
      <c r="T2886" s="75">
        <v>85.515009375166798</v>
      </c>
      <c r="U2886" s="75"/>
      <c r="V2886" s="75"/>
      <c r="W2886" s="75"/>
      <c r="X2886" s="75"/>
      <c r="Y2886" s="75"/>
      <c r="Z2886" s="75"/>
      <c r="AA2886" s="75"/>
      <c r="AB2886" s="75"/>
      <c r="AC2886" s="75"/>
      <c r="AD2886" s="75"/>
      <c r="AE2886" s="75"/>
      <c r="AF2886" s="75"/>
      <c r="AG2886" s="75"/>
      <c r="AH2886" s="75"/>
      <c r="AI2886" s="75"/>
      <c r="AJ2886" s="75"/>
      <c r="AK2886" s="75"/>
      <c r="AL2886" s="75"/>
      <c r="AM2886" s="75"/>
      <c r="AN2886" s="75"/>
      <c r="AO2886" s="75"/>
    </row>
    <row r="2887" spans="2:41" x14ac:dyDescent="0.25">
      <c r="B2887" s="45">
        <v>329</v>
      </c>
      <c r="C2887" s="70">
        <v>43215</v>
      </c>
      <c r="D2887">
        <v>0</v>
      </c>
      <c r="E2887">
        <v>6.8462078780000004</v>
      </c>
      <c r="F2887" s="75">
        <v>0</v>
      </c>
      <c r="G2887" s="75">
        <v>5.0000000000000001E-3</v>
      </c>
      <c r="H2887" s="75">
        <v>0</v>
      </c>
      <c r="I2887" s="75">
        <v>1.05</v>
      </c>
      <c r="J2887" s="75">
        <v>7.1885182718999996</v>
      </c>
      <c r="K2887" s="75">
        <v>0</v>
      </c>
      <c r="L2887" s="75">
        <v>37.5</v>
      </c>
      <c r="M2887" s="75">
        <v>18.75</v>
      </c>
      <c r="N2887" s="75">
        <v>0</v>
      </c>
      <c r="O2887" s="75">
        <v>0</v>
      </c>
      <c r="P2887" s="75">
        <v>0</v>
      </c>
      <c r="Q2887" s="75">
        <v>0.25</v>
      </c>
      <c r="R2887" s="75">
        <v>0</v>
      </c>
      <c r="S2887" s="75">
        <v>0</v>
      </c>
      <c r="T2887" s="75">
        <v>85.515009375166798</v>
      </c>
      <c r="U2887" s="75"/>
      <c r="V2887" s="75"/>
      <c r="W2887" s="75"/>
      <c r="X2887" s="75"/>
      <c r="Y2887" s="75"/>
      <c r="Z2887" s="75"/>
      <c r="AA2887" s="75"/>
      <c r="AB2887" s="75"/>
      <c r="AC2887" s="75"/>
      <c r="AD2887" s="75"/>
      <c r="AE2887" s="75"/>
      <c r="AF2887" s="75"/>
      <c r="AG2887" s="75"/>
      <c r="AH2887" s="75"/>
      <c r="AI2887" s="75"/>
      <c r="AJ2887" s="75"/>
      <c r="AK2887" s="75"/>
      <c r="AL2887" s="75"/>
      <c r="AM2887" s="75"/>
      <c r="AN2887" s="75"/>
      <c r="AO2887" s="75"/>
    </row>
    <row r="2888" spans="2:41" x14ac:dyDescent="0.25">
      <c r="B2888" s="45">
        <v>330</v>
      </c>
      <c r="C2888" s="70">
        <v>43216</v>
      </c>
      <c r="D2888">
        <v>0</v>
      </c>
      <c r="E2888">
        <v>6.9159682179999997</v>
      </c>
      <c r="F2888" s="75">
        <v>0</v>
      </c>
      <c r="G2888" s="75">
        <v>5.0000000000000001E-3</v>
      </c>
      <c r="H2888" s="75">
        <v>0</v>
      </c>
      <c r="I2888" s="75">
        <v>1.05</v>
      </c>
      <c r="J2888" s="75">
        <v>7.2617666289000002</v>
      </c>
      <c r="K2888" s="75">
        <v>0</v>
      </c>
      <c r="L2888" s="75">
        <v>37.5</v>
      </c>
      <c r="M2888" s="75">
        <v>18.75</v>
      </c>
      <c r="N2888" s="75">
        <v>0</v>
      </c>
      <c r="O2888" s="75">
        <v>0</v>
      </c>
      <c r="P2888" s="75">
        <v>0</v>
      </c>
      <c r="Q2888" s="75">
        <v>0.25</v>
      </c>
      <c r="R2888" s="75">
        <v>0</v>
      </c>
      <c r="S2888" s="75">
        <v>0</v>
      </c>
      <c r="T2888" s="75">
        <v>85.515009375166798</v>
      </c>
      <c r="U2888" s="75"/>
      <c r="V2888" s="75"/>
      <c r="W2888" s="75"/>
      <c r="X2888" s="75"/>
      <c r="Y2888" s="75"/>
      <c r="Z2888" s="75"/>
      <c r="AA2888" s="75"/>
      <c r="AB2888" s="75"/>
      <c r="AC2888" s="75"/>
      <c r="AD2888" s="75"/>
      <c r="AE2888" s="75"/>
      <c r="AF2888" s="75"/>
      <c r="AG2888" s="75"/>
      <c r="AH2888" s="75"/>
      <c r="AI2888" s="75"/>
      <c r="AJ2888" s="75"/>
      <c r="AK2888" s="75"/>
      <c r="AL2888" s="75"/>
      <c r="AM2888" s="75"/>
      <c r="AN2888" s="75"/>
      <c r="AO2888" s="75"/>
    </row>
    <row r="2889" spans="2:41" x14ac:dyDescent="0.25">
      <c r="B2889" s="45">
        <v>331</v>
      </c>
      <c r="C2889" s="70">
        <v>43217</v>
      </c>
      <c r="D2889">
        <v>0</v>
      </c>
      <c r="E2889">
        <v>6.9302429229999998</v>
      </c>
      <c r="F2889" s="75">
        <v>0</v>
      </c>
      <c r="G2889" s="75">
        <v>5.0000000000000001E-3</v>
      </c>
      <c r="H2889" s="75">
        <v>0</v>
      </c>
      <c r="I2889" s="75">
        <v>1.05</v>
      </c>
      <c r="J2889" s="75">
        <v>7.27675506915</v>
      </c>
      <c r="K2889" s="75">
        <v>0</v>
      </c>
      <c r="L2889" s="75">
        <v>37.5</v>
      </c>
      <c r="M2889" s="75">
        <v>18.75</v>
      </c>
      <c r="N2889" s="75">
        <v>0</v>
      </c>
      <c r="O2889" s="75">
        <v>0</v>
      </c>
      <c r="P2889" s="75">
        <v>0</v>
      </c>
      <c r="Q2889" s="75">
        <v>0.25</v>
      </c>
      <c r="R2889" s="75">
        <v>0</v>
      </c>
      <c r="S2889" s="75">
        <v>0</v>
      </c>
      <c r="T2889" s="75">
        <v>85.515009375166798</v>
      </c>
      <c r="U2889" s="75"/>
      <c r="V2889" s="75"/>
      <c r="W2889" s="75"/>
      <c r="X2889" s="75"/>
      <c r="Y2889" s="75"/>
      <c r="Z2889" s="75"/>
      <c r="AA2889" s="75"/>
      <c r="AB2889" s="75"/>
      <c r="AC2889" s="75"/>
      <c r="AD2889" s="75"/>
      <c r="AE2889" s="75"/>
      <c r="AF2889" s="75"/>
      <c r="AG2889" s="75"/>
      <c r="AH2889" s="75"/>
      <c r="AI2889" s="75"/>
      <c r="AJ2889" s="75"/>
      <c r="AK2889" s="75"/>
      <c r="AL2889" s="75"/>
      <c r="AM2889" s="75"/>
      <c r="AN2889" s="75"/>
      <c r="AO2889" s="75"/>
    </row>
    <row r="2890" spans="2:41" x14ac:dyDescent="0.25">
      <c r="B2890" s="45">
        <v>332</v>
      </c>
      <c r="C2890" s="70">
        <v>43218</v>
      </c>
      <c r="D2890">
        <v>0</v>
      </c>
      <c r="E2890">
        <v>7.0023847679999998</v>
      </c>
      <c r="F2890" s="75">
        <v>0</v>
      </c>
      <c r="G2890" s="75">
        <v>5.0000000000000001E-3</v>
      </c>
      <c r="H2890" s="75">
        <v>0</v>
      </c>
      <c r="I2890" s="75">
        <v>1.05</v>
      </c>
      <c r="J2890" s="75">
        <v>7.3525040064000002</v>
      </c>
      <c r="K2890" s="75">
        <v>0</v>
      </c>
      <c r="L2890" s="75">
        <v>37.5</v>
      </c>
      <c r="M2890" s="75">
        <v>18.75</v>
      </c>
      <c r="N2890" s="75">
        <v>0</v>
      </c>
      <c r="O2890" s="75">
        <v>0</v>
      </c>
      <c r="P2890" s="75">
        <v>0</v>
      </c>
      <c r="Q2890" s="75">
        <v>0.25</v>
      </c>
      <c r="R2890" s="75">
        <v>0</v>
      </c>
      <c r="S2890" s="75">
        <v>0</v>
      </c>
      <c r="T2890" s="75">
        <v>85.515009375166798</v>
      </c>
      <c r="U2890" s="75"/>
      <c r="V2890" s="75"/>
      <c r="W2890" s="75"/>
      <c r="X2890" s="75"/>
      <c r="Y2890" s="75"/>
      <c r="Z2890" s="75"/>
      <c r="AA2890" s="75"/>
      <c r="AB2890" s="75"/>
      <c r="AC2890" s="75"/>
      <c r="AD2890" s="75"/>
      <c r="AE2890" s="75"/>
      <c r="AF2890" s="75"/>
      <c r="AG2890" s="75"/>
      <c r="AH2890" s="75"/>
      <c r="AI2890" s="75"/>
      <c r="AJ2890" s="75"/>
      <c r="AK2890" s="75"/>
      <c r="AL2890" s="75"/>
      <c r="AM2890" s="75"/>
      <c r="AN2890" s="75"/>
      <c r="AO2890" s="75"/>
    </row>
    <row r="2891" spans="2:41" x14ac:dyDescent="0.25">
      <c r="B2891" s="45">
        <v>333</v>
      </c>
      <c r="C2891" s="70">
        <v>43219</v>
      </c>
      <c r="D2891">
        <v>0</v>
      </c>
      <c r="E2891">
        <v>7.0394297679999998</v>
      </c>
      <c r="F2891" s="75">
        <v>0</v>
      </c>
      <c r="G2891" s="75">
        <v>5.0000000000000001E-3</v>
      </c>
      <c r="H2891" s="75">
        <v>0</v>
      </c>
      <c r="I2891" s="75">
        <v>1.05</v>
      </c>
      <c r="J2891" s="75">
        <v>7.3914012564</v>
      </c>
      <c r="K2891" s="75">
        <v>0</v>
      </c>
      <c r="L2891" s="75">
        <v>37.5</v>
      </c>
      <c r="M2891" s="75">
        <v>18.75</v>
      </c>
      <c r="N2891" s="75">
        <v>0</v>
      </c>
      <c r="O2891" s="75">
        <v>0</v>
      </c>
      <c r="P2891" s="75">
        <v>0</v>
      </c>
      <c r="Q2891" s="75">
        <v>0.25</v>
      </c>
      <c r="R2891" s="75">
        <v>0</v>
      </c>
      <c r="S2891" s="75">
        <v>0</v>
      </c>
      <c r="T2891" s="75">
        <v>85.515009375166798</v>
      </c>
      <c r="U2891" s="75"/>
      <c r="V2891" s="75"/>
      <c r="W2891" s="75"/>
      <c r="X2891" s="75"/>
      <c r="Y2891" s="75"/>
      <c r="Z2891" s="75"/>
      <c r="AA2891" s="75"/>
      <c r="AB2891" s="75"/>
      <c r="AC2891" s="75"/>
      <c r="AD2891" s="75"/>
      <c r="AE2891" s="75"/>
      <c r="AF2891" s="75"/>
      <c r="AG2891" s="75"/>
      <c r="AH2891" s="75"/>
      <c r="AI2891" s="75"/>
      <c r="AJ2891" s="75"/>
      <c r="AK2891" s="75"/>
      <c r="AL2891" s="75"/>
      <c r="AM2891" s="75"/>
      <c r="AN2891" s="75"/>
      <c r="AO2891" s="75"/>
    </row>
    <row r="2892" spans="2:41" x14ac:dyDescent="0.25">
      <c r="B2892" s="45">
        <v>334</v>
      </c>
      <c r="C2892" s="70">
        <v>43220</v>
      </c>
      <c r="D2892">
        <v>0</v>
      </c>
      <c r="E2892">
        <v>7.0983475949999999</v>
      </c>
      <c r="F2892" s="75">
        <v>0</v>
      </c>
      <c r="G2892" s="75">
        <v>5.0000000000000001E-3</v>
      </c>
      <c r="H2892" s="75">
        <v>0</v>
      </c>
      <c r="I2892" s="75">
        <v>1.05</v>
      </c>
      <c r="J2892" s="75">
        <v>7.4532649747499997</v>
      </c>
      <c r="K2892" s="75">
        <v>0</v>
      </c>
      <c r="L2892" s="75">
        <v>37.5</v>
      </c>
      <c r="M2892" s="75">
        <v>18.75</v>
      </c>
      <c r="N2892" s="75">
        <v>0</v>
      </c>
      <c r="O2892" s="75">
        <v>0</v>
      </c>
      <c r="P2892" s="75">
        <v>0</v>
      </c>
      <c r="Q2892" s="75">
        <v>0.25</v>
      </c>
      <c r="R2892" s="75">
        <v>0</v>
      </c>
      <c r="S2892" s="75">
        <v>0</v>
      </c>
      <c r="T2892" s="75">
        <v>85.515009375166798</v>
      </c>
      <c r="U2892" s="75"/>
      <c r="V2892" s="75"/>
      <c r="W2892" s="75"/>
      <c r="X2892" s="75"/>
      <c r="Y2892" s="75"/>
      <c r="Z2892" s="75"/>
      <c r="AA2892" s="75"/>
      <c r="AB2892" s="75"/>
      <c r="AC2892" s="75"/>
      <c r="AD2892" s="75"/>
      <c r="AE2892" s="75"/>
      <c r="AF2892" s="75"/>
      <c r="AG2892" s="75"/>
      <c r="AH2892" s="75"/>
      <c r="AI2892" s="75"/>
      <c r="AJ2892" s="75"/>
      <c r="AK2892" s="75"/>
      <c r="AL2892" s="75"/>
      <c r="AM2892" s="75"/>
      <c r="AN2892" s="75"/>
      <c r="AO2892" s="75"/>
    </row>
    <row r="2893" spans="2:41" x14ac:dyDescent="0.25">
      <c r="B2893" s="45">
        <v>335</v>
      </c>
      <c r="C2893" s="70">
        <v>43221</v>
      </c>
      <c r="D2893">
        <v>0</v>
      </c>
      <c r="E2893">
        <v>7.1932848529999998</v>
      </c>
      <c r="F2893" s="75">
        <v>0</v>
      </c>
      <c r="G2893" s="75">
        <v>5.0000000000000001E-3</v>
      </c>
      <c r="H2893" s="75">
        <v>0</v>
      </c>
      <c r="I2893" s="75">
        <v>1.05</v>
      </c>
      <c r="J2893" s="75">
        <v>7.5529490956499998</v>
      </c>
      <c r="K2893" s="75">
        <v>0</v>
      </c>
      <c r="L2893" s="75">
        <v>37.5</v>
      </c>
      <c r="M2893" s="75">
        <v>18.75</v>
      </c>
      <c r="N2893" s="75">
        <v>0</v>
      </c>
      <c r="O2893" s="75">
        <v>0</v>
      </c>
      <c r="P2893" s="75">
        <v>0</v>
      </c>
      <c r="Q2893" s="75">
        <v>0.25</v>
      </c>
      <c r="R2893" s="75">
        <v>0</v>
      </c>
      <c r="S2893" s="75">
        <v>0</v>
      </c>
      <c r="T2893" s="75">
        <v>85.515009375166798</v>
      </c>
      <c r="U2893" s="75"/>
      <c r="V2893" s="75"/>
      <c r="W2893" s="75"/>
      <c r="X2893" s="75"/>
      <c r="Y2893" s="75"/>
      <c r="Z2893" s="75"/>
      <c r="AA2893" s="75"/>
      <c r="AB2893" s="75"/>
      <c r="AC2893" s="75"/>
      <c r="AD2893" s="75"/>
      <c r="AE2893" s="75"/>
      <c r="AF2893" s="75"/>
      <c r="AG2893" s="75"/>
      <c r="AH2893" s="75"/>
      <c r="AI2893" s="75"/>
      <c r="AJ2893" s="75"/>
      <c r="AK2893" s="75"/>
      <c r="AL2893" s="75"/>
      <c r="AM2893" s="75"/>
      <c r="AN2893" s="75"/>
      <c r="AO2893" s="75"/>
    </row>
    <row r="2894" spans="2:41" x14ac:dyDescent="0.25">
      <c r="B2894" s="45">
        <v>336</v>
      </c>
      <c r="C2894" s="70">
        <v>43222</v>
      </c>
      <c r="D2894">
        <v>0</v>
      </c>
      <c r="E2894">
        <v>7.2801311369999997</v>
      </c>
      <c r="F2894" s="75">
        <v>0</v>
      </c>
      <c r="G2894" s="75">
        <v>5.0000000000000001E-3</v>
      </c>
      <c r="H2894" s="75">
        <v>0</v>
      </c>
      <c r="I2894" s="75">
        <v>1.05</v>
      </c>
      <c r="J2894" s="75">
        <v>7.6441376938500003</v>
      </c>
      <c r="K2894" s="75">
        <v>0</v>
      </c>
      <c r="L2894" s="75">
        <v>37.5</v>
      </c>
      <c r="M2894" s="75">
        <v>18.75</v>
      </c>
      <c r="N2894" s="75">
        <v>0</v>
      </c>
      <c r="O2894" s="75">
        <v>0</v>
      </c>
      <c r="P2894" s="75">
        <v>0</v>
      </c>
      <c r="Q2894" s="75">
        <v>0.25</v>
      </c>
      <c r="R2894" s="75">
        <v>0</v>
      </c>
      <c r="S2894" s="75">
        <v>0</v>
      </c>
      <c r="T2894" s="75">
        <v>85.515009375166798</v>
      </c>
      <c r="U2894" s="75"/>
      <c r="V2894" s="75"/>
      <c r="W2894" s="75"/>
      <c r="X2894" s="75"/>
      <c r="Y2894" s="75"/>
      <c r="Z2894" s="75"/>
      <c r="AA2894" s="75"/>
      <c r="AB2894" s="75"/>
      <c r="AC2894" s="75"/>
      <c r="AD2894" s="75"/>
      <c r="AE2894" s="75"/>
      <c r="AF2894" s="75"/>
      <c r="AG2894" s="75"/>
      <c r="AH2894" s="75"/>
      <c r="AI2894" s="75"/>
      <c r="AJ2894" s="75"/>
      <c r="AK2894" s="75"/>
      <c r="AL2894" s="75"/>
      <c r="AM2894" s="75"/>
      <c r="AN2894" s="75"/>
      <c r="AO2894" s="75"/>
    </row>
    <row r="2895" spans="2:41" x14ac:dyDescent="0.25">
      <c r="B2895" s="45">
        <v>337</v>
      </c>
      <c r="C2895" s="70">
        <v>43223</v>
      </c>
      <c r="D2895">
        <v>0</v>
      </c>
      <c r="E2895">
        <v>7.3066160890000003</v>
      </c>
      <c r="F2895" s="75">
        <v>0</v>
      </c>
      <c r="G2895" s="75">
        <v>5.0000000000000001E-3</v>
      </c>
      <c r="H2895" s="75">
        <v>0</v>
      </c>
      <c r="I2895" s="75">
        <v>1.05</v>
      </c>
      <c r="J2895" s="75">
        <v>7.6719468934500004</v>
      </c>
      <c r="K2895" s="75">
        <v>0</v>
      </c>
      <c r="L2895" s="75">
        <v>37.5</v>
      </c>
      <c r="M2895" s="75">
        <v>18.75</v>
      </c>
      <c r="N2895" s="75">
        <v>0</v>
      </c>
      <c r="O2895" s="75">
        <v>0</v>
      </c>
      <c r="P2895" s="75">
        <v>0</v>
      </c>
      <c r="Q2895" s="75">
        <v>0.25</v>
      </c>
      <c r="R2895" s="75">
        <v>0</v>
      </c>
      <c r="S2895" s="75">
        <v>0</v>
      </c>
      <c r="T2895" s="75">
        <v>85.515009375166798</v>
      </c>
      <c r="U2895" s="75"/>
      <c r="V2895" s="75"/>
      <c r="W2895" s="75"/>
      <c r="X2895" s="75"/>
      <c r="Y2895" s="75"/>
      <c r="Z2895" s="75"/>
      <c r="AA2895" s="75"/>
      <c r="AB2895" s="75"/>
      <c r="AC2895" s="75"/>
      <c r="AD2895" s="75"/>
      <c r="AE2895" s="75"/>
      <c r="AF2895" s="75"/>
      <c r="AG2895" s="75"/>
      <c r="AH2895" s="75"/>
      <c r="AI2895" s="75"/>
      <c r="AJ2895" s="75"/>
      <c r="AK2895" s="75"/>
      <c r="AL2895" s="75"/>
      <c r="AM2895" s="75"/>
      <c r="AN2895" s="75"/>
      <c r="AO2895" s="75"/>
    </row>
    <row r="2896" spans="2:41" x14ac:dyDescent="0.25">
      <c r="B2896" s="45">
        <v>338</v>
      </c>
      <c r="C2896" s="70">
        <v>43224</v>
      </c>
      <c r="D2896">
        <v>0</v>
      </c>
      <c r="E2896">
        <v>7.3342478849999999</v>
      </c>
      <c r="F2896" s="75">
        <v>0</v>
      </c>
      <c r="G2896" s="75">
        <v>5.0000000000000001E-3</v>
      </c>
      <c r="H2896" s="75">
        <v>0</v>
      </c>
      <c r="I2896" s="75">
        <v>1.05</v>
      </c>
      <c r="J2896" s="75">
        <v>7.7009602792500003</v>
      </c>
      <c r="K2896" s="75">
        <v>0</v>
      </c>
      <c r="L2896" s="75">
        <v>37.5</v>
      </c>
      <c r="M2896" s="75">
        <v>18.75</v>
      </c>
      <c r="N2896" s="75">
        <v>0</v>
      </c>
      <c r="O2896" s="75">
        <v>0</v>
      </c>
      <c r="P2896" s="75">
        <v>0</v>
      </c>
      <c r="Q2896" s="75">
        <v>0.25</v>
      </c>
      <c r="R2896" s="75">
        <v>0</v>
      </c>
      <c r="S2896" s="75">
        <v>0</v>
      </c>
      <c r="T2896" s="75">
        <v>85.515009375166798</v>
      </c>
      <c r="U2896" s="75"/>
      <c r="V2896" s="75"/>
      <c r="W2896" s="75"/>
      <c r="X2896" s="75"/>
      <c r="Y2896" s="75"/>
      <c r="Z2896" s="75"/>
      <c r="AA2896" s="75"/>
      <c r="AB2896" s="75"/>
      <c r="AC2896" s="75"/>
      <c r="AD2896" s="75"/>
      <c r="AE2896" s="75"/>
      <c r="AF2896" s="75"/>
      <c r="AG2896" s="75"/>
      <c r="AH2896" s="75"/>
      <c r="AI2896" s="75"/>
      <c r="AJ2896" s="75"/>
      <c r="AK2896" s="75"/>
      <c r="AL2896" s="75"/>
      <c r="AM2896" s="75"/>
      <c r="AN2896" s="75"/>
      <c r="AO2896" s="75"/>
    </row>
    <row r="2897" spans="2:41" x14ac:dyDescent="0.25">
      <c r="B2897" s="45">
        <v>339</v>
      </c>
      <c r="C2897" s="70">
        <v>43225</v>
      </c>
      <c r="D2897">
        <v>0</v>
      </c>
      <c r="E2897">
        <v>7.4108404439999997</v>
      </c>
      <c r="F2897" s="75">
        <v>0</v>
      </c>
      <c r="G2897" s="75">
        <v>5.0000000000000001E-3</v>
      </c>
      <c r="H2897" s="75">
        <v>0</v>
      </c>
      <c r="I2897" s="75">
        <v>1.05</v>
      </c>
      <c r="J2897" s="75">
        <v>7.7813824662000002</v>
      </c>
      <c r="K2897" s="75">
        <v>0</v>
      </c>
      <c r="L2897" s="75">
        <v>37.5</v>
      </c>
      <c r="M2897" s="75">
        <v>18.75</v>
      </c>
      <c r="N2897" s="75">
        <v>0</v>
      </c>
      <c r="O2897" s="75">
        <v>0</v>
      </c>
      <c r="P2897" s="75">
        <v>0</v>
      </c>
      <c r="Q2897" s="75">
        <v>0.25</v>
      </c>
      <c r="R2897" s="75">
        <v>0</v>
      </c>
      <c r="S2897" s="75">
        <v>0</v>
      </c>
      <c r="T2897" s="75">
        <v>85.515009375166798</v>
      </c>
      <c r="U2897" s="75"/>
      <c r="V2897" s="75"/>
      <c r="W2897" s="75"/>
      <c r="X2897" s="75"/>
      <c r="Y2897" s="75"/>
      <c r="Z2897" s="75"/>
      <c r="AA2897" s="75"/>
      <c r="AB2897" s="75"/>
      <c r="AC2897" s="75"/>
      <c r="AD2897" s="75"/>
      <c r="AE2897" s="75"/>
      <c r="AF2897" s="75"/>
      <c r="AG2897" s="75"/>
      <c r="AH2897" s="75"/>
      <c r="AI2897" s="75"/>
      <c r="AJ2897" s="75"/>
      <c r="AK2897" s="75"/>
      <c r="AL2897" s="75"/>
      <c r="AM2897" s="75"/>
      <c r="AN2897" s="75"/>
      <c r="AO2897" s="75"/>
    </row>
    <row r="2898" spans="2:41" x14ac:dyDescent="0.25">
      <c r="B2898" s="45">
        <v>340</v>
      </c>
      <c r="C2898" s="70">
        <v>43226</v>
      </c>
      <c r="D2898">
        <v>0</v>
      </c>
      <c r="E2898">
        <v>7.4692579449999998</v>
      </c>
      <c r="F2898" s="75">
        <v>0</v>
      </c>
      <c r="G2898" s="75">
        <v>5.0000000000000001E-3</v>
      </c>
      <c r="H2898" s="75">
        <v>0</v>
      </c>
      <c r="I2898" s="75">
        <v>1.05</v>
      </c>
      <c r="J2898" s="75">
        <v>7.8427208422500003</v>
      </c>
      <c r="K2898" s="75">
        <v>0</v>
      </c>
      <c r="L2898" s="75">
        <v>37.5</v>
      </c>
      <c r="M2898" s="75">
        <v>18.75</v>
      </c>
      <c r="N2898" s="75">
        <v>0</v>
      </c>
      <c r="O2898" s="75">
        <v>0</v>
      </c>
      <c r="P2898" s="75">
        <v>0</v>
      </c>
      <c r="Q2898" s="75">
        <v>0.25</v>
      </c>
      <c r="R2898" s="75">
        <v>0</v>
      </c>
      <c r="S2898" s="75">
        <v>0</v>
      </c>
      <c r="T2898" s="75">
        <v>85.515009375166798</v>
      </c>
      <c r="U2898" s="75"/>
      <c r="V2898" s="75"/>
      <c r="W2898" s="75"/>
      <c r="X2898" s="75"/>
      <c r="Y2898" s="75"/>
      <c r="Z2898" s="75"/>
      <c r="AA2898" s="75"/>
      <c r="AB2898" s="75"/>
      <c r="AC2898" s="75"/>
      <c r="AD2898" s="75"/>
      <c r="AE2898" s="75"/>
      <c r="AF2898" s="75"/>
      <c r="AG2898" s="75"/>
      <c r="AH2898" s="75"/>
      <c r="AI2898" s="75"/>
      <c r="AJ2898" s="75"/>
      <c r="AK2898" s="75"/>
      <c r="AL2898" s="75"/>
      <c r="AM2898" s="75"/>
      <c r="AN2898" s="75"/>
      <c r="AO2898" s="75"/>
    </row>
    <row r="2899" spans="2:41" x14ac:dyDescent="0.25">
      <c r="B2899" s="45">
        <v>341</v>
      </c>
      <c r="C2899" s="70">
        <v>43227</v>
      </c>
      <c r="D2899">
        <v>0</v>
      </c>
      <c r="E2899">
        <v>7.4714084600000001</v>
      </c>
      <c r="F2899" s="75">
        <v>0</v>
      </c>
      <c r="G2899" s="75">
        <v>5.0000000000000001E-3</v>
      </c>
      <c r="H2899" s="75">
        <v>0</v>
      </c>
      <c r="I2899" s="75">
        <v>1.05</v>
      </c>
      <c r="J2899" s="75">
        <v>7.8449788829999996</v>
      </c>
      <c r="K2899" s="75">
        <v>0</v>
      </c>
      <c r="L2899" s="75">
        <v>37.5</v>
      </c>
      <c r="M2899" s="75">
        <v>18.75</v>
      </c>
      <c r="N2899" s="75">
        <v>0</v>
      </c>
      <c r="O2899" s="75">
        <v>0</v>
      </c>
      <c r="P2899" s="75">
        <v>0</v>
      </c>
      <c r="Q2899" s="75">
        <v>0.25</v>
      </c>
      <c r="R2899" s="75">
        <v>0</v>
      </c>
      <c r="S2899" s="75">
        <v>0</v>
      </c>
      <c r="T2899" s="75">
        <v>85.515009375166798</v>
      </c>
      <c r="U2899" s="75"/>
      <c r="V2899" s="75"/>
      <c r="W2899" s="75"/>
      <c r="X2899" s="75"/>
      <c r="Y2899" s="75"/>
      <c r="Z2899" s="75"/>
      <c r="AA2899" s="75"/>
      <c r="AB2899" s="75"/>
      <c r="AC2899" s="75"/>
      <c r="AD2899" s="75"/>
      <c r="AE2899" s="75"/>
      <c r="AF2899" s="75"/>
      <c r="AG2899" s="75"/>
      <c r="AH2899" s="75"/>
      <c r="AI2899" s="75"/>
      <c r="AJ2899" s="75"/>
      <c r="AK2899" s="75"/>
      <c r="AL2899" s="75"/>
      <c r="AM2899" s="75"/>
      <c r="AN2899" s="75"/>
      <c r="AO2899" s="75"/>
    </row>
    <row r="2900" spans="2:41" x14ac:dyDescent="0.25">
      <c r="B2900" s="45">
        <v>342</v>
      </c>
      <c r="C2900" s="70">
        <v>43228</v>
      </c>
      <c r="D2900">
        <v>0</v>
      </c>
      <c r="E2900">
        <v>7.4943031810000003</v>
      </c>
      <c r="F2900" s="75">
        <v>0</v>
      </c>
      <c r="G2900" s="75">
        <v>5.0000000000000001E-3</v>
      </c>
      <c r="H2900" s="75">
        <v>0</v>
      </c>
      <c r="I2900" s="75">
        <v>1.05</v>
      </c>
      <c r="J2900" s="75">
        <v>7.8690183400500002</v>
      </c>
      <c r="K2900" s="75">
        <v>0</v>
      </c>
      <c r="L2900" s="75">
        <v>37.5</v>
      </c>
      <c r="M2900" s="75">
        <v>18.75</v>
      </c>
      <c r="N2900" s="75">
        <v>0</v>
      </c>
      <c r="O2900" s="75">
        <v>0</v>
      </c>
      <c r="P2900" s="75">
        <v>0</v>
      </c>
      <c r="Q2900" s="75">
        <v>0.25</v>
      </c>
      <c r="R2900" s="75">
        <v>0</v>
      </c>
      <c r="S2900" s="75">
        <v>0</v>
      </c>
      <c r="T2900" s="75">
        <v>85.515009375166798</v>
      </c>
      <c r="U2900" s="75"/>
      <c r="V2900" s="75"/>
      <c r="W2900" s="75"/>
      <c r="X2900" s="75"/>
      <c r="Y2900" s="75"/>
      <c r="Z2900" s="75"/>
      <c r="AA2900" s="75"/>
      <c r="AB2900" s="75"/>
      <c r="AC2900" s="75"/>
      <c r="AD2900" s="75"/>
      <c r="AE2900" s="75"/>
      <c r="AF2900" s="75"/>
      <c r="AG2900" s="75"/>
      <c r="AH2900" s="75"/>
      <c r="AI2900" s="75"/>
      <c r="AJ2900" s="75"/>
      <c r="AK2900" s="75"/>
      <c r="AL2900" s="75"/>
      <c r="AM2900" s="75"/>
      <c r="AN2900" s="75"/>
      <c r="AO2900" s="75"/>
    </row>
    <row r="2901" spans="2:41" x14ac:dyDescent="0.25">
      <c r="B2901" s="45">
        <v>343</v>
      </c>
      <c r="C2901" s="70">
        <v>43229</v>
      </c>
      <c r="D2901">
        <v>0</v>
      </c>
      <c r="E2901">
        <v>7.4855035089999999</v>
      </c>
      <c r="F2901" s="75">
        <v>0</v>
      </c>
      <c r="G2901" s="75">
        <v>5.0000000000000001E-3</v>
      </c>
      <c r="H2901" s="75">
        <v>0</v>
      </c>
      <c r="I2901" s="75">
        <v>1.05</v>
      </c>
      <c r="J2901" s="75">
        <v>7.8597786844500002</v>
      </c>
      <c r="K2901" s="75">
        <v>0</v>
      </c>
      <c r="L2901" s="75">
        <v>37.5</v>
      </c>
      <c r="M2901" s="75">
        <v>18.75</v>
      </c>
      <c r="N2901" s="75">
        <v>0</v>
      </c>
      <c r="O2901" s="75">
        <v>0</v>
      </c>
      <c r="P2901" s="75">
        <v>0</v>
      </c>
      <c r="Q2901" s="75">
        <v>0.25</v>
      </c>
      <c r="R2901" s="75">
        <v>0</v>
      </c>
      <c r="S2901" s="75">
        <v>0</v>
      </c>
      <c r="T2901" s="75">
        <v>85.515009375166798</v>
      </c>
      <c r="U2901" s="75"/>
      <c r="V2901" s="75"/>
      <c r="W2901" s="75"/>
      <c r="X2901" s="75"/>
      <c r="Y2901" s="75"/>
      <c r="Z2901" s="75"/>
      <c r="AA2901" s="75"/>
      <c r="AB2901" s="75"/>
      <c r="AC2901" s="75"/>
      <c r="AD2901" s="75"/>
      <c r="AE2901" s="75"/>
      <c r="AF2901" s="75"/>
      <c r="AG2901" s="75"/>
      <c r="AH2901" s="75"/>
      <c r="AI2901" s="75"/>
      <c r="AJ2901" s="75"/>
      <c r="AK2901" s="75"/>
      <c r="AL2901" s="75"/>
      <c r="AM2901" s="75"/>
      <c r="AN2901" s="75"/>
      <c r="AO2901" s="75"/>
    </row>
    <row r="2902" spans="2:41" x14ac:dyDescent="0.25">
      <c r="B2902" s="45">
        <v>344</v>
      </c>
      <c r="C2902" s="70">
        <v>43230</v>
      </c>
      <c r="D2902">
        <v>0</v>
      </c>
      <c r="E2902">
        <v>7.4264728570000003</v>
      </c>
      <c r="F2902" s="75">
        <v>0</v>
      </c>
      <c r="G2902" s="75">
        <v>5.0000000000000001E-3</v>
      </c>
      <c r="H2902" s="75">
        <v>0</v>
      </c>
      <c r="I2902" s="75">
        <v>1.05</v>
      </c>
      <c r="J2902" s="75">
        <v>7.7977964998499996</v>
      </c>
      <c r="K2902" s="75">
        <v>0</v>
      </c>
      <c r="L2902" s="75">
        <v>37.5</v>
      </c>
      <c r="M2902" s="75">
        <v>18.75</v>
      </c>
      <c r="N2902" s="75">
        <v>0</v>
      </c>
      <c r="O2902" s="75">
        <v>0</v>
      </c>
      <c r="P2902" s="75">
        <v>0</v>
      </c>
      <c r="Q2902" s="75">
        <v>0.25</v>
      </c>
      <c r="R2902" s="75">
        <v>0</v>
      </c>
      <c r="S2902" s="75">
        <v>0</v>
      </c>
      <c r="T2902" s="75">
        <v>85.515009375166798</v>
      </c>
      <c r="U2902" s="75"/>
      <c r="V2902" s="75"/>
      <c r="W2902" s="75"/>
      <c r="X2902" s="75"/>
      <c r="Y2902" s="75"/>
      <c r="Z2902" s="75"/>
      <c r="AA2902" s="75"/>
      <c r="AB2902" s="75"/>
      <c r="AC2902" s="75"/>
      <c r="AD2902" s="75"/>
      <c r="AE2902" s="75"/>
      <c r="AF2902" s="75"/>
      <c r="AG2902" s="75"/>
      <c r="AH2902" s="75"/>
      <c r="AI2902" s="75"/>
      <c r="AJ2902" s="75"/>
      <c r="AK2902" s="75"/>
      <c r="AL2902" s="75"/>
      <c r="AM2902" s="75"/>
      <c r="AN2902" s="75"/>
      <c r="AO2902" s="75"/>
    </row>
    <row r="2903" spans="2:41" x14ac:dyDescent="0.25">
      <c r="B2903" s="45">
        <v>345</v>
      </c>
      <c r="C2903" s="70">
        <v>43231</v>
      </c>
      <c r="D2903">
        <v>0</v>
      </c>
      <c r="E2903">
        <v>7.3414725409999999</v>
      </c>
      <c r="F2903" s="75">
        <v>0</v>
      </c>
      <c r="G2903" s="75">
        <v>5.0000000000000001E-3</v>
      </c>
      <c r="H2903" s="75">
        <v>0</v>
      </c>
      <c r="I2903" s="75">
        <v>1.05</v>
      </c>
      <c r="J2903" s="75">
        <v>7.7085461680499998</v>
      </c>
      <c r="K2903" s="75">
        <v>0</v>
      </c>
      <c r="L2903" s="75">
        <v>37.5</v>
      </c>
      <c r="M2903" s="75">
        <v>18.75</v>
      </c>
      <c r="N2903" s="75">
        <v>0</v>
      </c>
      <c r="O2903" s="75">
        <v>0</v>
      </c>
      <c r="P2903" s="75">
        <v>0</v>
      </c>
      <c r="Q2903" s="75">
        <v>0.25</v>
      </c>
      <c r="R2903" s="75">
        <v>0</v>
      </c>
      <c r="S2903" s="75">
        <v>0</v>
      </c>
      <c r="T2903" s="75">
        <v>85.515009375166798</v>
      </c>
      <c r="U2903" s="75"/>
      <c r="V2903" s="75"/>
      <c r="W2903" s="75"/>
      <c r="X2903" s="75"/>
      <c r="Y2903" s="75"/>
      <c r="Z2903" s="75"/>
      <c r="AA2903" s="75"/>
      <c r="AB2903" s="75"/>
      <c r="AC2903" s="75"/>
      <c r="AD2903" s="75"/>
      <c r="AE2903" s="75"/>
      <c r="AF2903" s="75"/>
      <c r="AG2903" s="75"/>
      <c r="AH2903" s="75"/>
      <c r="AI2903" s="75"/>
      <c r="AJ2903" s="75"/>
      <c r="AK2903" s="75"/>
      <c r="AL2903" s="75"/>
      <c r="AM2903" s="75"/>
      <c r="AN2903" s="75"/>
      <c r="AO2903" s="75"/>
    </row>
    <row r="2904" spans="2:41" x14ac:dyDescent="0.25">
      <c r="B2904" s="45">
        <v>346</v>
      </c>
      <c r="C2904" s="70">
        <v>43232</v>
      </c>
      <c r="D2904">
        <v>0</v>
      </c>
      <c r="E2904">
        <v>7.3390963060000001</v>
      </c>
      <c r="F2904" s="75">
        <v>0</v>
      </c>
      <c r="G2904" s="75">
        <v>5.0000000000000001E-3</v>
      </c>
      <c r="H2904" s="75">
        <v>0</v>
      </c>
      <c r="I2904" s="75">
        <v>1.05</v>
      </c>
      <c r="J2904" s="75">
        <v>7.7060511212999998</v>
      </c>
      <c r="K2904" s="75">
        <v>0</v>
      </c>
      <c r="L2904" s="75">
        <v>37.5</v>
      </c>
      <c r="M2904" s="75">
        <v>18.75</v>
      </c>
      <c r="N2904" s="75">
        <v>0</v>
      </c>
      <c r="O2904" s="75">
        <v>0</v>
      </c>
      <c r="P2904" s="75">
        <v>0</v>
      </c>
      <c r="Q2904" s="75">
        <v>0.25</v>
      </c>
      <c r="R2904" s="75">
        <v>0</v>
      </c>
      <c r="S2904" s="75">
        <v>0</v>
      </c>
      <c r="T2904" s="75">
        <v>85.515009375166798</v>
      </c>
      <c r="U2904" s="75"/>
      <c r="V2904" s="75"/>
      <c r="W2904" s="75"/>
      <c r="X2904" s="75"/>
      <c r="Y2904" s="75"/>
      <c r="Z2904" s="75"/>
      <c r="AA2904" s="75"/>
      <c r="AB2904" s="75"/>
      <c r="AC2904" s="75"/>
      <c r="AD2904" s="75"/>
      <c r="AE2904" s="75"/>
      <c r="AF2904" s="75"/>
      <c r="AG2904" s="75"/>
      <c r="AH2904" s="75"/>
      <c r="AI2904" s="75"/>
      <c r="AJ2904" s="75"/>
      <c r="AK2904" s="75"/>
      <c r="AL2904" s="75"/>
      <c r="AM2904" s="75"/>
      <c r="AN2904" s="75"/>
      <c r="AO2904" s="75"/>
    </row>
    <row r="2905" spans="2:41" x14ac:dyDescent="0.25">
      <c r="B2905" s="45">
        <v>347</v>
      </c>
      <c r="C2905" s="70">
        <v>43233</v>
      </c>
      <c r="D2905">
        <v>0</v>
      </c>
      <c r="E2905">
        <v>7.3737417790000004</v>
      </c>
      <c r="F2905" s="75">
        <v>0</v>
      </c>
      <c r="G2905" s="75">
        <v>5.0000000000000001E-3</v>
      </c>
      <c r="H2905" s="75">
        <v>0</v>
      </c>
      <c r="I2905" s="75">
        <v>1.05</v>
      </c>
      <c r="J2905" s="75">
        <v>7.7424288679500002</v>
      </c>
      <c r="K2905" s="75">
        <v>0</v>
      </c>
      <c r="L2905" s="75">
        <v>37.5</v>
      </c>
      <c r="M2905" s="75">
        <v>18.75</v>
      </c>
      <c r="N2905" s="75">
        <v>0</v>
      </c>
      <c r="O2905" s="75">
        <v>0</v>
      </c>
      <c r="P2905" s="75">
        <v>0</v>
      </c>
      <c r="Q2905" s="75">
        <v>0.25</v>
      </c>
      <c r="R2905" s="75">
        <v>0</v>
      </c>
      <c r="S2905" s="75">
        <v>0</v>
      </c>
      <c r="T2905" s="75">
        <v>85.515009375166798</v>
      </c>
      <c r="U2905" s="75"/>
      <c r="V2905" s="75"/>
      <c r="W2905" s="75"/>
      <c r="X2905" s="75"/>
      <c r="Y2905" s="75"/>
      <c r="Z2905" s="75"/>
      <c r="AA2905" s="75"/>
      <c r="AB2905" s="75"/>
      <c r="AC2905" s="75"/>
      <c r="AD2905" s="75"/>
      <c r="AE2905" s="75"/>
      <c r="AF2905" s="75"/>
      <c r="AG2905" s="75"/>
      <c r="AH2905" s="75"/>
      <c r="AI2905" s="75"/>
      <c r="AJ2905" s="75"/>
      <c r="AK2905" s="75"/>
      <c r="AL2905" s="75"/>
      <c r="AM2905" s="75"/>
      <c r="AN2905" s="75"/>
      <c r="AO2905" s="75"/>
    </row>
    <row r="2906" spans="2:41" x14ac:dyDescent="0.25">
      <c r="B2906" s="45">
        <v>348</v>
      </c>
      <c r="C2906" s="70">
        <v>43234</v>
      </c>
      <c r="D2906">
        <v>0</v>
      </c>
      <c r="E2906">
        <v>7.5013378069999996</v>
      </c>
      <c r="F2906" s="75">
        <v>0</v>
      </c>
      <c r="G2906" s="75">
        <v>5.0000000000000001E-3</v>
      </c>
      <c r="H2906" s="75">
        <v>0</v>
      </c>
      <c r="I2906" s="75">
        <v>1.05</v>
      </c>
      <c r="J2906" s="75">
        <v>7.8764046973499999</v>
      </c>
      <c r="K2906" s="75">
        <v>0</v>
      </c>
      <c r="L2906" s="75">
        <v>37.5</v>
      </c>
      <c r="M2906" s="75">
        <v>18.75</v>
      </c>
      <c r="N2906" s="75">
        <v>0</v>
      </c>
      <c r="O2906" s="75">
        <v>0</v>
      </c>
      <c r="P2906" s="75">
        <v>0</v>
      </c>
      <c r="Q2906" s="75">
        <v>0.25</v>
      </c>
      <c r="R2906" s="75">
        <v>0</v>
      </c>
      <c r="S2906" s="75">
        <v>0</v>
      </c>
      <c r="T2906" s="75">
        <v>85.515009375166798</v>
      </c>
      <c r="U2906" s="75"/>
      <c r="V2906" s="75"/>
      <c r="W2906" s="75"/>
      <c r="X2906" s="75"/>
      <c r="Y2906" s="75"/>
      <c r="Z2906" s="75"/>
      <c r="AA2906" s="75"/>
      <c r="AB2906" s="75"/>
      <c r="AC2906" s="75"/>
      <c r="AD2906" s="75"/>
      <c r="AE2906" s="75"/>
      <c r="AF2906" s="75"/>
      <c r="AG2906" s="75"/>
      <c r="AH2906" s="75"/>
      <c r="AI2906" s="75"/>
      <c r="AJ2906" s="75"/>
      <c r="AK2906" s="75"/>
      <c r="AL2906" s="75"/>
      <c r="AM2906" s="75"/>
      <c r="AN2906" s="75"/>
      <c r="AO2906" s="75"/>
    </row>
    <row r="2907" spans="2:41" x14ac:dyDescent="0.25">
      <c r="B2907" s="45">
        <v>349</v>
      </c>
      <c r="C2907" s="70">
        <v>43235</v>
      </c>
      <c r="D2907">
        <v>0</v>
      </c>
      <c r="E2907">
        <v>7.6271787</v>
      </c>
      <c r="F2907" s="75">
        <v>0</v>
      </c>
      <c r="G2907" s="75">
        <v>5.0000000000000001E-3</v>
      </c>
      <c r="H2907" s="75">
        <v>0</v>
      </c>
      <c r="I2907" s="75">
        <v>1.05</v>
      </c>
      <c r="J2907" s="75">
        <v>8.0085376349999997</v>
      </c>
      <c r="K2907" s="75">
        <v>0</v>
      </c>
      <c r="L2907" s="75">
        <v>37.5</v>
      </c>
      <c r="M2907" s="75">
        <v>18.75</v>
      </c>
      <c r="N2907" s="75">
        <v>0</v>
      </c>
      <c r="O2907" s="75">
        <v>0</v>
      </c>
      <c r="P2907" s="75">
        <v>0</v>
      </c>
      <c r="Q2907" s="75">
        <v>0.25</v>
      </c>
      <c r="R2907" s="75">
        <v>0</v>
      </c>
      <c r="S2907" s="75">
        <v>0</v>
      </c>
      <c r="T2907" s="75">
        <v>85.515009375166798</v>
      </c>
      <c r="U2907" s="75"/>
      <c r="V2907" s="75"/>
      <c r="W2907" s="75"/>
      <c r="X2907" s="75"/>
      <c r="Y2907" s="75"/>
      <c r="Z2907" s="75"/>
      <c r="AA2907" s="75"/>
      <c r="AB2907" s="75"/>
      <c r="AC2907" s="75"/>
      <c r="AD2907" s="75"/>
      <c r="AE2907" s="75"/>
      <c r="AF2907" s="75"/>
      <c r="AG2907" s="75"/>
      <c r="AH2907" s="75"/>
      <c r="AI2907" s="75"/>
      <c r="AJ2907" s="75"/>
      <c r="AK2907" s="75"/>
      <c r="AL2907" s="75"/>
      <c r="AM2907" s="75"/>
      <c r="AN2907" s="75"/>
      <c r="AO2907" s="75"/>
    </row>
    <row r="2908" spans="2:41" x14ac:dyDescent="0.25">
      <c r="B2908" s="45">
        <v>350</v>
      </c>
      <c r="C2908" s="70">
        <v>43236</v>
      </c>
      <c r="D2908">
        <v>0</v>
      </c>
      <c r="E2908">
        <v>7.7117744850000003</v>
      </c>
      <c r="F2908" s="75">
        <v>0</v>
      </c>
      <c r="G2908" s="75">
        <v>5.0000000000000001E-3</v>
      </c>
      <c r="H2908" s="75">
        <v>0</v>
      </c>
      <c r="I2908" s="75">
        <v>1.05</v>
      </c>
      <c r="J2908" s="75">
        <v>8.0973632092500001</v>
      </c>
      <c r="K2908" s="75">
        <v>0</v>
      </c>
      <c r="L2908" s="75">
        <v>37.5</v>
      </c>
      <c r="M2908" s="75">
        <v>18.75</v>
      </c>
      <c r="N2908" s="75">
        <v>0</v>
      </c>
      <c r="O2908" s="75">
        <v>0</v>
      </c>
      <c r="P2908" s="75">
        <v>0</v>
      </c>
      <c r="Q2908" s="75">
        <v>0.25</v>
      </c>
      <c r="R2908" s="75">
        <v>0</v>
      </c>
      <c r="S2908" s="75">
        <v>0</v>
      </c>
      <c r="T2908" s="75">
        <v>85.515009375166798</v>
      </c>
      <c r="U2908" s="75"/>
      <c r="V2908" s="75"/>
      <c r="W2908" s="75"/>
      <c r="X2908" s="75"/>
      <c r="Y2908" s="75"/>
      <c r="Z2908" s="75"/>
      <c r="AA2908" s="75"/>
      <c r="AB2908" s="75"/>
      <c r="AC2908" s="75"/>
      <c r="AD2908" s="75"/>
      <c r="AE2908" s="75"/>
      <c r="AF2908" s="75"/>
      <c r="AG2908" s="75"/>
      <c r="AH2908" s="75"/>
      <c r="AI2908" s="75"/>
      <c r="AJ2908" s="75"/>
      <c r="AK2908" s="75"/>
      <c r="AL2908" s="75"/>
      <c r="AM2908" s="75"/>
      <c r="AN2908" s="75"/>
      <c r="AO2908" s="75"/>
    </row>
    <row r="2909" spans="2:41" x14ac:dyDescent="0.25">
      <c r="B2909" s="45">
        <v>351</v>
      </c>
      <c r="C2909" s="70">
        <v>43237</v>
      </c>
      <c r="D2909">
        <v>0</v>
      </c>
      <c r="E2909">
        <v>7.7438876460000001</v>
      </c>
      <c r="F2909" s="75">
        <v>0</v>
      </c>
      <c r="G2909" s="75">
        <v>5.0000000000000001E-3</v>
      </c>
      <c r="H2909" s="75">
        <v>0</v>
      </c>
      <c r="I2909" s="75">
        <v>1.05</v>
      </c>
      <c r="J2909" s="75">
        <v>8.1310820282999998</v>
      </c>
      <c r="K2909" s="75">
        <v>0</v>
      </c>
      <c r="L2909" s="75">
        <v>37.5</v>
      </c>
      <c r="M2909" s="75">
        <v>18.75</v>
      </c>
      <c r="N2909" s="75">
        <v>0</v>
      </c>
      <c r="O2909" s="75">
        <v>0</v>
      </c>
      <c r="P2909" s="75">
        <v>0</v>
      </c>
      <c r="Q2909" s="75">
        <v>0.25</v>
      </c>
      <c r="R2909" s="75">
        <v>0</v>
      </c>
      <c r="S2909" s="75">
        <v>0</v>
      </c>
      <c r="T2909" s="75">
        <v>85.515009375166798</v>
      </c>
      <c r="U2909" s="75"/>
      <c r="V2909" s="75"/>
      <c r="W2909" s="75"/>
      <c r="X2909" s="75"/>
      <c r="Y2909" s="75"/>
      <c r="Z2909" s="75"/>
      <c r="AA2909" s="75"/>
      <c r="AB2909" s="75"/>
      <c r="AC2909" s="75"/>
      <c r="AD2909" s="75"/>
      <c r="AE2909" s="75"/>
      <c r="AF2909" s="75"/>
      <c r="AG2909" s="75"/>
      <c r="AH2909" s="75"/>
      <c r="AI2909" s="75"/>
      <c r="AJ2909" s="75"/>
      <c r="AK2909" s="75"/>
      <c r="AL2909" s="75"/>
      <c r="AM2909" s="75"/>
      <c r="AN2909" s="75"/>
      <c r="AO2909" s="75"/>
    </row>
    <row r="2910" spans="2:41" x14ac:dyDescent="0.25">
      <c r="B2910" s="45">
        <v>352</v>
      </c>
      <c r="C2910" s="70">
        <v>43238</v>
      </c>
      <c r="D2910">
        <v>0</v>
      </c>
      <c r="E2910">
        <v>7.7932151709999999</v>
      </c>
      <c r="F2910" s="75">
        <v>0</v>
      </c>
      <c r="G2910" s="75">
        <v>5.0000000000000001E-3</v>
      </c>
      <c r="H2910" s="75">
        <v>0</v>
      </c>
      <c r="I2910" s="75">
        <v>1.05</v>
      </c>
      <c r="J2910" s="75">
        <v>8.1828759295500006</v>
      </c>
      <c r="K2910" s="75">
        <v>0</v>
      </c>
      <c r="L2910" s="75">
        <v>37.5</v>
      </c>
      <c r="M2910" s="75">
        <v>18.75</v>
      </c>
      <c r="N2910" s="75">
        <v>0</v>
      </c>
      <c r="O2910" s="75">
        <v>0</v>
      </c>
      <c r="P2910" s="75">
        <v>0</v>
      </c>
      <c r="Q2910" s="75">
        <v>0.25</v>
      </c>
      <c r="R2910" s="75">
        <v>0</v>
      </c>
      <c r="S2910" s="75">
        <v>0</v>
      </c>
      <c r="T2910" s="75">
        <v>85.515009375166798</v>
      </c>
      <c r="U2910" s="75"/>
      <c r="V2910" s="75"/>
      <c r="W2910" s="75"/>
      <c r="X2910" s="75"/>
      <c r="Y2910" s="75"/>
      <c r="Z2910" s="75"/>
      <c r="AA2910" s="75"/>
      <c r="AB2910" s="75"/>
      <c r="AC2910" s="75"/>
      <c r="AD2910" s="75"/>
      <c r="AE2910" s="75"/>
      <c r="AF2910" s="75"/>
      <c r="AG2910" s="75"/>
      <c r="AH2910" s="75"/>
      <c r="AI2910" s="75"/>
      <c r="AJ2910" s="75"/>
      <c r="AK2910" s="75"/>
      <c r="AL2910" s="75"/>
      <c r="AM2910" s="75"/>
      <c r="AN2910" s="75"/>
      <c r="AO2910" s="75"/>
    </row>
    <row r="2911" spans="2:41" x14ac:dyDescent="0.25">
      <c r="B2911" s="45">
        <v>353</v>
      </c>
      <c r="C2911" s="70">
        <v>43239</v>
      </c>
      <c r="D2911">
        <v>0</v>
      </c>
      <c r="E2911">
        <v>7.6805119849999999</v>
      </c>
      <c r="F2911" s="75">
        <v>0</v>
      </c>
      <c r="G2911" s="75">
        <v>5.0000000000000001E-3</v>
      </c>
      <c r="H2911" s="75">
        <v>0</v>
      </c>
      <c r="I2911" s="75">
        <v>1.05</v>
      </c>
      <c r="J2911" s="75">
        <v>8.0645375842499991</v>
      </c>
      <c r="K2911" s="75">
        <v>0</v>
      </c>
      <c r="L2911" s="75">
        <v>37.5</v>
      </c>
      <c r="M2911" s="75">
        <v>18.75</v>
      </c>
      <c r="N2911" s="75">
        <v>0</v>
      </c>
      <c r="O2911" s="75">
        <v>0</v>
      </c>
      <c r="P2911" s="75">
        <v>0</v>
      </c>
      <c r="Q2911" s="75">
        <v>0.25</v>
      </c>
      <c r="R2911" s="75">
        <v>0</v>
      </c>
      <c r="S2911" s="75">
        <v>0</v>
      </c>
      <c r="T2911" s="75">
        <v>85.515009375166798</v>
      </c>
      <c r="U2911" s="75"/>
      <c r="V2911" s="75"/>
      <c r="W2911" s="75"/>
      <c r="X2911" s="75"/>
      <c r="Y2911" s="75"/>
      <c r="Z2911" s="75"/>
      <c r="AA2911" s="75"/>
      <c r="AB2911" s="75"/>
      <c r="AC2911" s="75"/>
      <c r="AD2911" s="75"/>
      <c r="AE2911" s="75"/>
      <c r="AF2911" s="75"/>
      <c r="AG2911" s="75"/>
      <c r="AH2911" s="75"/>
      <c r="AI2911" s="75"/>
      <c r="AJ2911" s="75"/>
      <c r="AK2911" s="75"/>
      <c r="AL2911" s="75"/>
      <c r="AM2911" s="75"/>
      <c r="AN2911" s="75"/>
      <c r="AO2911" s="75"/>
    </row>
    <row r="2912" spans="2:41" x14ac:dyDescent="0.25">
      <c r="B2912" s="45">
        <v>354</v>
      </c>
      <c r="C2912" s="70">
        <v>43240</v>
      </c>
      <c r="D2912">
        <v>0</v>
      </c>
      <c r="E2912">
        <v>7.5602620229999999</v>
      </c>
      <c r="F2912" s="75">
        <v>0</v>
      </c>
      <c r="G2912" s="75">
        <v>5.0000000000000001E-3</v>
      </c>
      <c r="H2912" s="75">
        <v>0</v>
      </c>
      <c r="I2912" s="75">
        <v>1.05</v>
      </c>
      <c r="J2912" s="75">
        <v>7.9382751241499996</v>
      </c>
      <c r="K2912" s="75">
        <v>0</v>
      </c>
      <c r="L2912" s="75">
        <v>37.5</v>
      </c>
      <c r="M2912" s="75">
        <v>18.75</v>
      </c>
      <c r="N2912" s="75">
        <v>0</v>
      </c>
      <c r="O2912" s="75">
        <v>0</v>
      </c>
      <c r="P2912" s="75">
        <v>0</v>
      </c>
      <c r="Q2912" s="75">
        <v>0.25</v>
      </c>
      <c r="R2912" s="75">
        <v>0</v>
      </c>
      <c r="S2912" s="75">
        <v>0</v>
      </c>
      <c r="T2912" s="75">
        <v>85.515009375166798</v>
      </c>
      <c r="U2912" s="75"/>
      <c r="V2912" s="75"/>
      <c r="W2912" s="75"/>
      <c r="X2912" s="75"/>
      <c r="Y2912" s="75"/>
      <c r="Z2912" s="75"/>
      <c r="AA2912" s="75"/>
      <c r="AB2912" s="75"/>
      <c r="AC2912" s="75"/>
      <c r="AD2912" s="75"/>
      <c r="AE2912" s="75"/>
      <c r="AF2912" s="75"/>
      <c r="AG2912" s="75"/>
      <c r="AH2912" s="75"/>
      <c r="AI2912" s="75"/>
      <c r="AJ2912" s="75"/>
      <c r="AK2912" s="75"/>
      <c r="AL2912" s="75"/>
      <c r="AM2912" s="75"/>
      <c r="AN2912" s="75"/>
      <c r="AO2912" s="75"/>
    </row>
    <row r="2913" spans="2:41" x14ac:dyDescent="0.25">
      <c r="B2913" s="45">
        <v>355</v>
      </c>
      <c r="C2913" s="70">
        <v>43241</v>
      </c>
      <c r="D2913">
        <v>0</v>
      </c>
      <c r="E2913">
        <v>7.523772728</v>
      </c>
      <c r="F2913" s="75">
        <v>0</v>
      </c>
      <c r="G2913" s="75">
        <v>5.0000000000000001E-3</v>
      </c>
      <c r="H2913" s="75">
        <v>0</v>
      </c>
      <c r="I2913" s="75">
        <v>1.05</v>
      </c>
      <c r="J2913" s="75">
        <v>7.8999613644000002</v>
      </c>
      <c r="K2913" s="75">
        <v>0</v>
      </c>
      <c r="L2913" s="75">
        <v>37.5</v>
      </c>
      <c r="M2913" s="75">
        <v>18.75</v>
      </c>
      <c r="N2913" s="75">
        <v>0</v>
      </c>
      <c r="O2913" s="75">
        <v>0</v>
      </c>
      <c r="P2913" s="75">
        <v>0</v>
      </c>
      <c r="Q2913" s="75">
        <v>0.25</v>
      </c>
      <c r="R2913" s="75">
        <v>0</v>
      </c>
      <c r="S2913" s="75">
        <v>0</v>
      </c>
      <c r="T2913" s="75">
        <v>85.515009375166798</v>
      </c>
      <c r="U2913" s="75"/>
      <c r="V2913" s="75"/>
      <c r="W2913" s="75"/>
      <c r="X2913" s="75"/>
      <c r="Y2913" s="75"/>
      <c r="Z2913" s="75"/>
      <c r="AA2913" s="75"/>
      <c r="AB2913" s="75"/>
      <c r="AC2913" s="75"/>
      <c r="AD2913" s="75"/>
      <c r="AE2913" s="75"/>
      <c r="AF2913" s="75"/>
      <c r="AG2913" s="75"/>
      <c r="AH2913" s="75"/>
      <c r="AI2913" s="75"/>
      <c r="AJ2913" s="75"/>
      <c r="AK2913" s="75"/>
      <c r="AL2913" s="75"/>
      <c r="AM2913" s="75"/>
      <c r="AN2913" s="75"/>
      <c r="AO2913" s="75"/>
    </row>
    <row r="2914" spans="2:41" x14ac:dyDescent="0.25">
      <c r="B2914" s="45">
        <v>356</v>
      </c>
      <c r="C2914" s="70">
        <v>43242</v>
      </c>
      <c r="D2914">
        <v>0</v>
      </c>
      <c r="E2914">
        <v>7.4776731520000004</v>
      </c>
      <c r="F2914" s="75">
        <v>0</v>
      </c>
      <c r="G2914" s="75">
        <v>5.0000000000000001E-3</v>
      </c>
      <c r="H2914" s="75">
        <v>0</v>
      </c>
      <c r="I2914" s="75">
        <v>1.05</v>
      </c>
      <c r="J2914" s="75">
        <v>7.8515568095999999</v>
      </c>
      <c r="K2914" s="75">
        <v>0</v>
      </c>
      <c r="L2914" s="75">
        <v>37.5</v>
      </c>
      <c r="M2914" s="75">
        <v>18.75</v>
      </c>
      <c r="N2914" s="75">
        <v>0</v>
      </c>
      <c r="O2914" s="75">
        <v>0</v>
      </c>
      <c r="P2914" s="75">
        <v>0</v>
      </c>
      <c r="Q2914" s="75">
        <v>0.25</v>
      </c>
      <c r="R2914" s="75">
        <v>0</v>
      </c>
      <c r="S2914" s="75">
        <v>0</v>
      </c>
      <c r="T2914" s="75">
        <v>85.515009375166798</v>
      </c>
      <c r="U2914" s="75"/>
      <c r="V2914" s="75"/>
      <c r="W2914" s="75"/>
      <c r="X2914" s="75"/>
      <c r="Y2914" s="75"/>
      <c r="Z2914" s="75"/>
      <c r="AA2914" s="75"/>
      <c r="AB2914" s="75"/>
      <c r="AC2914" s="75"/>
      <c r="AD2914" s="75"/>
      <c r="AE2914" s="75"/>
      <c r="AF2914" s="75"/>
      <c r="AG2914" s="75"/>
      <c r="AH2914" s="75"/>
      <c r="AI2914" s="75"/>
      <c r="AJ2914" s="75"/>
      <c r="AK2914" s="75"/>
      <c r="AL2914" s="75"/>
      <c r="AM2914" s="75"/>
      <c r="AN2914" s="75"/>
      <c r="AO2914" s="75"/>
    </row>
    <row r="2915" spans="2:41" x14ac:dyDescent="0.25">
      <c r="B2915" s="45">
        <v>357</v>
      </c>
      <c r="C2915" s="70">
        <v>43243</v>
      </c>
      <c r="D2915">
        <v>0</v>
      </c>
      <c r="E2915">
        <v>7.4258163919999998</v>
      </c>
      <c r="F2915" s="75">
        <v>0</v>
      </c>
      <c r="G2915" s="75">
        <v>5.0000000000000001E-3</v>
      </c>
      <c r="H2915" s="75">
        <v>0</v>
      </c>
      <c r="I2915" s="75">
        <v>1.05</v>
      </c>
      <c r="J2915" s="75">
        <v>7.7971072116000002</v>
      </c>
      <c r="K2915" s="75">
        <v>0</v>
      </c>
      <c r="L2915" s="75">
        <v>37.5</v>
      </c>
      <c r="M2915" s="75">
        <v>18.75</v>
      </c>
      <c r="N2915" s="75">
        <v>0</v>
      </c>
      <c r="O2915" s="75">
        <v>0</v>
      </c>
      <c r="P2915" s="75">
        <v>0</v>
      </c>
      <c r="Q2915" s="75">
        <v>0.25</v>
      </c>
      <c r="R2915" s="75">
        <v>0</v>
      </c>
      <c r="S2915" s="75">
        <v>0</v>
      </c>
      <c r="T2915" s="75">
        <v>85.515009375166798</v>
      </c>
      <c r="U2915" s="75"/>
      <c r="V2915" s="75"/>
      <c r="W2915" s="75"/>
      <c r="X2915" s="75"/>
      <c r="Y2915" s="75"/>
      <c r="Z2915" s="75"/>
      <c r="AA2915" s="75"/>
      <c r="AB2915" s="75"/>
      <c r="AC2915" s="75"/>
      <c r="AD2915" s="75"/>
      <c r="AE2915" s="75"/>
      <c r="AF2915" s="75"/>
      <c r="AG2915" s="75"/>
      <c r="AH2915" s="75"/>
      <c r="AI2915" s="75"/>
      <c r="AJ2915" s="75"/>
      <c r="AK2915" s="75"/>
      <c r="AL2915" s="75"/>
      <c r="AM2915" s="75"/>
      <c r="AN2915" s="75"/>
      <c r="AO2915" s="75"/>
    </row>
    <row r="2916" spans="2:41" x14ac:dyDescent="0.25">
      <c r="B2916" s="45">
        <v>358</v>
      </c>
      <c r="C2916" s="70">
        <v>43244</v>
      </c>
      <c r="D2916">
        <v>0</v>
      </c>
      <c r="E2916">
        <v>7.4135545860000001</v>
      </c>
      <c r="F2916" s="75">
        <v>0</v>
      </c>
      <c r="G2916" s="75">
        <v>5.0000000000000001E-3</v>
      </c>
      <c r="H2916" s="75">
        <v>0</v>
      </c>
      <c r="I2916" s="75">
        <v>1.05</v>
      </c>
      <c r="J2916" s="75">
        <v>7.7842323152999997</v>
      </c>
      <c r="K2916" s="75">
        <v>0</v>
      </c>
      <c r="L2916" s="75">
        <v>37.5</v>
      </c>
      <c r="M2916" s="75">
        <v>18.75</v>
      </c>
      <c r="N2916" s="75">
        <v>0</v>
      </c>
      <c r="O2916" s="75">
        <v>0</v>
      </c>
      <c r="P2916" s="75">
        <v>0</v>
      </c>
      <c r="Q2916" s="75">
        <v>0.25</v>
      </c>
      <c r="R2916" s="75">
        <v>0</v>
      </c>
      <c r="S2916" s="75">
        <v>0</v>
      </c>
      <c r="T2916" s="75">
        <v>85.515009375166798</v>
      </c>
      <c r="U2916" s="75"/>
      <c r="V2916" s="75"/>
      <c r="W2916" s="75"/>
      <c r="X2916" s="75"/>
      <c r="Y2916" s="75"/>
      <c r="Z2916" s="75"/>
      <c r="AA2916" s="75"/>
      <c r="AB2916" s="75"/>
      <c r="AC2916" s="75"/>
      <c r="AD2916" s="75"/>
      <c r="AE2916" s="75"/>
      <c r="AF2916" s="75"/>
      <c r="AG2916" s="75"/>
      <c r="AH2916" s="75"/>
      <c r="AI2916" s="75"/>
      <c r="AJ2916" s="75"/>
      <c r="AK2916" s="75"/>
      <c r="AL2916" s="75"/>
      <c r="AM2916" s="75"/>
      <c r="AN2916" s="75"/>
      <c r="AO2916" s="75"/>
    </row>
    <row r="2917" spans="2:41" x14ac:dyDescent="0.25">
      <c r="B2917" s="45">
        <v>359</v>
      </c>
      <c r="C2917" s="70">
        <v>43245</v>
      </c>
      <c r="D2917">
        <v>0</v>
      </c>
      <c r="E2917">
        <v>7.3815126229999999</v>
      </c>
      <c r="F2917" s="75">
        <v>0</v>
      </c>
      <c r="G2917" s="75">
        <v>5.0000000000000001E-3</v>
      </c>
      <c r="H2917" s="75">
        <v>0</v>
      </c>
      <c r="I2917" s="75">
        <v>1.05</v>
      </c>
      <c r="J2917" s="75">
        <v>7.7505882541500002</v>
      </c>
      <c r="K2917" s="75">
        <v>0</v>
      </c>
      <c r="L2917" s="75">
        <v>37.5</v>
      </c>
      <c r="M2917" s="75">
        <v>18.75</v>
      </c>
      <c r="N2917" s="75">
        <v>0</v>
      </c>
      <c r="O2917" s="75">
        <v>0</v>
      </c>
      <c r="P2917" s="75">
        <v>0</v>
      </c>
      <c r="Q2917" s="75">
        <v>0.25</v>
      </c>
      <c r="R2917" s="75">
        <v>0</v>
      </c>
      <c r="S2917" s="75">
        <v>0</v>
      </c>
      <c r="T2917" s="75">
        <v>85.515009375166798</v>
      </c>
      <c r="U2917" s="75"/>
      <c r="V2917" s="75"/>
      <c r="W2917" s="75"/>
      <c r="X2917" s="75"/>
      <c r="Y2917" s="75"/>
      <c r="Z2917" s="75"/>
      <c r="AA2917" s="75"/>
      <c r="AB2917" s="75"/>
      <c r="AC2917" s="75"/>
      <c r="AD2917" s="75"/>
      <c r="AE2917" s="75"/>
      <c r="AF2917" s="75"/>
      <c r="AG2917" s="75"/>
      <c r="AH2917" s="75"/>
      <c r="AI2917" s="75"/>
      <c r="AJ2917" s="75"/>
      <c r="AK2917" s="75"/>
      <c r="AL2917" s="75"/>
      <c r="AM2917" s="75"/>
      <c r="AN2917" s="75"/>
      <c r="AO2917" s="75"/>
    </row>
    <row r="2918" spans="2:41" x14ac:dyDescent="0.25">
      <c r="B2918" s="45">
        <v>360</v>
      </c>
      <c r="C2918" s="70">
        <v>43246</v>
      </c>
      <c r="D2918">
        <v>0</v>
      </c>
      <c r="E2918">
        <v>7.3758444760000001</v>
      </c>
      <c r="F2918" s="75">
        <v>0</v>
      </c>
      <c r="G2918" s="75">
        <v>5.0000000000000001E-3</v>
      </c>
      <c r="H2918" s="75">
        <v>0</v>
      </c>
      <c r="I2918" s="75">
        <v>1.05</v>
      </c>
      <c r="J2918" s="75">
        <v>7.7446366998</v>
      </c>
      <c r="K2918" s="75">
        <v>0</v>
      </c>
      <c r="L2918" s="75">
        <v>37.5</v>
      </c>
      <c r="M2918" s="75">
        <v>18.75</v>
      </c>
      <c r="N2918" s="75">
        <v>0</v>
      </c>
      <c r="O2918" s="75">
        <v>0</v>
      </c>
      <c r="P2918" s="75">
        <v>0</v>
      </c>
      <c r="Q2918" s="75">
        <v>0.25</v>
      </c>
      <c r="R2918" s="75">
        <v>0</v>
      </c>
      <c r="S2918" s="75">
        <v>0</v>
      </c>
      <c r="T2918" s="75">
        <v>85.515009375166798</v>
      </c>
      <c r="U2918" s="75"/>
      <c r="V2918" s="75"/>
      <c r="W2918" s="75"/>
      <c r="X2918" s="75"/>
      <c r="Y2918" s="75"/>
      <c r="Z2918" s="75"/>
      <c r="AA2918" s="75"/>
      <c r="AB2918" s="75"/>
      <c r="AC2918" s="75"/>
      <c r="AD2918" s="75"/>
      <c r="AE2918" s="75"/>
      <c r="AF2918" s="75"/>
      <c r="AG2918" s="75"/>
      <c r="AH2918" s="75"/>
      <c r="AI2918" s="75"/>
      <c r="AJ2918" s="75"/>
      <c r="AK2918" s="75"/>
      <c r="AL2918" s="75"/>
      <c r="AM2918" s="75"/>
      <c r="AN2918" s="75"/>
      <c r="AO2918" s="75"/>
    </row>
    <row r="2919" spans="2:41" x14ac:dyDescent="0.25">
      <c r="B2919" s="45">
        <v>361</v>
      </c>
      <c r="C2919" s="70">
        <v>43247</v>
      </c>
      <c r="D2919">
        <v>0</v>
      </c>
      <c r="E2919">
        <v>7.4119661910000003</v>
      </c>
      <c r="F2919" s="75">
        <v>0</v>
      </c>
      <c r="G2919" s="75">
        <v>5.0000000000000001E-3</v>
      </c>
      <c r="H2919" s="75">
        <v>0</v>
      </c>
      <c r="I2919" s="75">
        <v>1.05</v>
      </c>
      <c r="J2919" s="75">
        <v>7.7825645005500004</v>
      </c>
      <c r="K2919" s="75">
        <v>0</v>
      </c>
      <c r="L2919" s="75">
        <v>37.5</v>
      </c>
      <c r="M2919" s="75">
        <v>18.75</v>
      </c>
      <c r="N2919" s="75">
        <v>0</v>
      </c>
      <c r="O2919" s="75">
        <v>0</v>
      </c>
      <c r="P2919" s="75">
        <v>0</v>
      </c>
      <c r="Q2919" s="75">
        <v>0.25</v>
      </c>
      <c r="R2919" s="75">
        <v>0</v>
      </c>
      <c r="S2919" s="75">
        <v>0</v>
      </c>
      <c r="T2919" s="75">
        <v>85.515009375166798</v>
      </c>
      <c r="U2919" s="75"/>
      <c r="V2919" s="75"/>
      <c r="W2919" s="75"/>
      <c r="X2919" s="75"/>
      <c r="Y2919" s="75"/>
      <c r="Z2919" s="75"/>
      <c r="AA2919" s="75"/>
      <c r="AB2919" s="75"/>
      <c r="AC2919" s="75"/>
      <c r="AD2919" s="75"/>
      <c r="AE2919" s="75"/>
      <c r="AF2919" s="75"/>
      <c r="AG2919" s="75"/>
      <c r="AH2919" s="75"/>
      <c r="AI2919" s="75"/>
      <c r="AJ2919" s="75"/>
      <c r="AK2919" s="75"/>
      <c r="AL2919" s="75"/>
      <c r="AM2919" s="75"/>
      <c r="AN2919" s="75"/>
      <c r="AO2919" s="75"/>
    </row>
    <row r="2920" spans="2:41" x14ac:dyDescent="0.25">
      <c r="B2920" s="45">
        <v>362</v>
      </c>
      <c r="C2920" s="70">
        <v>43248</v>
      </c>
      <c r="D2920">
        <v>0</v>
      </c>
      <c r="E2920">
        <v>7.4649327449999996</v>
      </c>
      <c r="F2920" s="75">
        <v>0</v>
      </c>
      <c r="G2920" s="75">
        <v>5.0000000000000001E-3</v>
      </c>
      <c r="H2920" s="75">
        <v>0</v>
      </c>
      <c r="I2920" s="75">
        <v>1.05</v>
      </c>
      <c r="J2920" s="75">
        <v>7.8381793822499999</v>
      </c>
      <c r="K2920" s="75">
        <v>0</v>
      </c>
      <c r="L2920" s="75">
        <v>37.5</v>
      </c>
      <c r="M2920" s="75">
        <v>18.75</v>
      </c>
      <c r="N2920" s="75">
        <v>0</v>
      </c>
      <c r="O2920" s="75">
        <v>0</v>
      </c>
      <c r="P2920" s="75">
        <v>0</v>
      </c>
      <c r="Q2920" s="75">
        <v>0.25</v>
      </c>
      <c r="R2920" s="75">
        <v>0</v>
      </c>
      <c r="S2920" s="75">
        <v>0</v>
      </c>
      <c r="T2920" s="75">
        <v>85.515009375166798</v>
      </c>
      <c r="U2920" s="75"/>
      <c r="V2920" s="75"/>
      <c r="W2920" s="75"/>
      <c r="X2920" s="75"/>
      <c r="Y2920" s="75"/>
      <c r="Z2920" s="75"/>
      <c r="AA2920" s="75"/>
      <c r="AB2920" s="75"/>
      <c r="AC2920" s="75"/>
      <c r="AD2920" s="75"/>
      <c r="AE2920" s="75"/>
      <c r="AF2920" s="75"/>
      <c r="AG2920" s="75"/>
      <c r="AH2920" s="75"/>
      <c r="AI2920" s="75"/>
      <c r="AJ2920" s="75"/>
      <c r="AK2920" s="75"/>
      <c r="AL2920" s="75"/>
      <c r="AM2920" s="75"/>
      <c r="AN2920" s="75"/>
      <c r="AO2920" s="75"/>
    </row>
    <row r="2921" spans="2:41" x14ac:dyDescent="0.25">
      <c r="B2921" s="45">
        <v>363</v>
      </c>
      <c r="C2921" s="70">
        <v>43249</v>
      </c>
      <c r="D2921">
        <v>0</v>
      </c>
      <c r="E2921">
        <v>7.5634133029999999</v>
      </c>
      <c r="F2921" s="75">
        <v>0</v>
      </c>
      <c r="G2921" s="75">
        <v>5.0000000000000001E-3</v>
      </c>
      <c r="H2921" s="75">
        <v>0</v>
      </c>
      <c r="I2921" s="75">
        <v>1.05</v>
      </c>
      <c r="J2921" s="75">
        <v>7.9415839681499998</v>
      </c>
      <c r="K2921" s="75">
        <v>0</v>
      </c>
      <c r="L2921" s="75">
        <v>37.5</v>
      </c>
      <c r="M2921" s="75">
        <v>18.75</v>
      </c>
      <c r="N2921" s="75">
        <v>0</v>
      </c>
      <c r="O2921" s="75">
        <v>0</v>
      </c>
      <c r="P2921" s="75">
        <v>0</v>
      </c>
      <c r="Q2921" s="75">
        <v>0.25</v>
      </c>
      <c r="R2921" s="75">
        <v>0</v>
      </c>
      <c r="S2921" s="75">
        <v>0</v>
      </c>
      <c r="T2921" s="75">
        <v>85.515009375166798</v>
      </c>
      <c r="U2921" s="75"/>
      <c r="V2921" s="75"/>
      <c r="W2921" s="75"/>
      <c r="X2921" s="75"/>
      <c r="Y2921" s="75"/>
      <c r="Z2921" s="75"/>
      <c r="AA2921" s="75"/>
      <c r="AB2921" s="75"/>
      <c r="AC2921" s="75"/>
      <c r="AD2921" s="75"/>
      <c r="AE2921" s="75"/>
      <c r="AF2921" s="75"/>
      <c r="AG2921" s="75"/>
      <c r="AH2921" s="75"/>
      <c r="AI2921" s="75"/>
      <c r="AJ2921" s="75"/>
      <c r="AK2921" s="75"/>
      <c r="AL2921" s="75"/>
      <c r="AM2921" s="75"/>
      <c r="AN2921" s="75"/>
      <c r="AO2921" s="75"/>
    </row>
    <row r="2922" spans="2:41" x14ac:dyDescent="0.25">
      <c r="B2922" s="45">
        <v>364</v>
      </c>
      <c r="C2922" s="70">
        <v>43250</v>
      </c>
      <c r="D2922">
        <v>0</v>
      </c>
      <c r="E2922">
        <v>7.6471705539999997</v>
      </c>
      <c r="F2922" s="75">
        <v>0</v>
      </c>
      <c r="G2922" s="75">
        <v>5.0000000000000001E-3</v>
      </c>
      <c r="H2922" s="75">
        <v>0</v>
      </c>
      <c r="I2922" s="75">
        <v>1.05</v>
      </c>
      <c r="J2922" s="75">
        <v>8.0295290816999998</v>
      </c>
      <c r="K2922" s="75">
        <v>0</v>
      </c>
      <c r="L2922" s="75">
        <v>37.5</v>
      </c>
      <c r="M2922" s="75">
        <v>18.75</v>
      </c>
      <c r="N2922" s="75">
        <v>0</v>
      </c>
      <c r="O2922" s="75">
        <v>0</v>
      </c>
      <c r="P2922" s="75">
        <v>0</v>
      </c>
      <c r="Q2922" s="75">
        <v>0.25</v>
      </c>
      <c r="R2922" s="75">
        <v>0</v>
      </c>
      <c r="S2922" s="75">
        <v>0</v>
      </c>
      <c r="T2922" s="75">
        <v>85.515009375166798</v>
      </c>
      <c r="U2922" s="75"/>
      <c r="V2922" s="75"/>
      <c r="W2922" s="75"/>
      <c r="X2922" s="75"/>
      <c r="Y2922" s="75"/>
      <c r="Z2922" s="75"/>
      <c r="AA2922" s="75"/>
      <c r="AB2922" s="75"/>
      <c r="AC2922" s="75"/>
      <c r="AD2922" s="75"/>
      <c r="AE2922" s="75"/>
      <c r="AF2922" s="75"/>
      <c r="AG2922" s="75"/>
      <c r="AH2922" s="75"/>
      <c r="AI2922" s="75"/>
      <c r="AJ2922" s="75"/>
      <c r="AK2922" s="75"/>
      <c r="AL2922" s="75"/>
      <c r="AM2922" s="75"/>
      <c r="AN2922" s="75"/>
      <c r="AO2922" s="75"/>
    </row>
    <row r="2923" spans="2:41" x14ac:dyDescent="0.25">
      <c r="B2923" s="45">
        <v>365</v>
      </c>
      <c r="C2923" s="70">
        <v>43251</v>
      </c>
      <c r="D2923">
        <v>0</v>
      </c>
      <c r="E2923">
        <v>7.5510326770000002</v>
      </c>
      <c r="F2923" s="75">
        <v>0</v>
      </c>
      <c r="G2923" s="75">
        <v>5.0000000000000001E-3</v>
      </c>
      <c r="H2923" s="75">
        <v>0</v>
      </c>
      <c r="I2923" s="75">
        <v>1.05</v>
      </c>
      <c r="J2923" s="75">
        <v>7.9285843108499998</v>
      </c>
      <c r="K2923" s="75">
        <v>0</v>
      </c>
      <c r="L2923" s="75">
        <v>37.5</v>
      </c>
      <c r="M2923" s="75">
        <v>18.75</v>
      </c>
      <c r="N2923" s="75">
        <v>0</v>
      </c>
      <c r="O2923" s="75">
        <v>0</v>
      </c>
      <c r="P2923" s="75">
        <v>0</v>
      </c>
      <c r="Q2923" s="75">
        <v>0.25</v>
      </c>
      <c r="R2923" s="75">
        <v>0</v>
      </c>
      <c r="S2923" s="75">
        <v>0</v>
      </c>
      <c r="T2923" s="75">
        <v>85.515009375166798</v>
      </c>
      <c r="U2923" s="75"/>
      <c r="V2923" s="75"/>
      <c r="W2923" s="75"/>
      <c r="X2923" s="75"/>
      <c r="Y2923" s="75"/>
      <c r="Z2923" s="75"/>
      <c r="AA2923" s="75"/>
      <c r="AB2923" s="75"/>
      <c r="AC2923" s="75"/>
      <c r="AD2923" s="75"/>
      <c r="AE2923" s="75"/>
      <c r="AF2923" s="75"/>
      <c r="AG2923" s="75"/>
      <c r="AH2923" s="75"/>
      <c r="AI2923" s="75"/>
      <c r="AJ2923" s="75"/>
      <c r="AK2923" s="75"/>
      <c r="AL2923" s="75"/>
      <c r="AM2923" s="75"/>
      <c r="AN2923" s="75"/>
      <c r="AO2923" s="75"/>
    </row>
    <row r="2924" spans="2:41" x14ac:dyDescent="0.25">
      <c r="B2924" s="105">
        <v>1</v>
      </c>
      <c r="C2924" s="70">
        <v>43252</v>
      </c>
      <c r="D2924">
        <v>0</v>
      </c>
      <c r="E2924">
        <v>7.2705670140000001</v>
      </c>
      <c r="F2924" s="75">
        <v>0</v>
      </c>
      <c r="G2924" s="75">
        <v>5.0000000000000001E-3</v>
      </c>
      <c r="H2924" s="75">
        <v>0</v>
      </c>
      <c r="I2924" s="75">
        <v>1.05</v>
      </c>
      <c r="J2924" s="75">
        <v>7.6340953647000003</v>
      </c>
      <c r="K2924" s="75">
        <v>0</v>
      </c>
      <c r="L2924" s="75">
        <v>37.5</v>
      </c>
      <c r="M2924" s="75">
        <v>18.75</v>
      </c>
      <c r="N2924" s="75">
        <v>0</v>
      </c>
      <c r="O2924" s="75">
        <v>0</v>
      </c>
      <c r="P2924" s="75">
        <v>0</v>
      </c>
      <c r="Q2924" s="75">
        <v>0.25</v>
      </c>
      <c r="R2924" s="75">
        <v>0</v>
      </c>
      <c r="S2924" s="75">
        <v>0</v>
      </c>
      <c r="T2924" s="75">
        <v>70</v>
      </c>
      <c r="U2924" s="75"/>
      <c r="V2924" s="75"/>
      <c r="W2924" s="75"/>
      <c r="X2924" s="75"/>
      <c r="Y2924" s="75"/>
      <c r="Z2924" s="75"/>
      <c r="AA2924" s="75"/>
      <c r="AB2924" s="75"/>
      <c r="AC2924" s="75"/>
      <c r="AD2924" s="75"/>
      <c r="AE2924" s="75"/>
      <c r="AF2924" s="75"/>
      <c r="AG2924" s="75"/>
      <c r="AH2924" s="75"/>
      <c r="AI2924" s="75"/>
      <c r="AJ2924" s="75"/>
      <c r="AK2924" s="75"/>
      <c r="AL2924" s="75"/>
      <c r="AM2924" s="75"/>
      <c r="AN2924" s="75"/>
      <c r="AO2924" s="75"/>
    </row>
    <row r="2925" spans="2:41" x14ac:dyDescent="0.25">
      <c r="B2925" s="105">
        <v>2</v>
      </c>
      <c r="C2925" s="70">
        <v>43253</v>
      </c>
      <c r="D2925">
        <v>0</v>
      </c>
      <c r="E2925">
        <v>7.235780417</v>
      </c>
      <c r="F2925" s="75">
        <v>0</v>
      </c>
      <c r="G2925" s="75">
        <v>5.0000000000000001E-3</v>
      </c>
      <c r="H2925" s="75">
        <v>0</v>
      </c>
      <c r="I2925" s="75">
        <v>1.05</v>
      </c>
      <c r="J2925" s="75">
        <v>7.5975694378499998</v>
      </c>
      <c r="K2925" s="75">
        <v>0</v>
      </c>
      <c r="L2925" s="75">
        <v>37.5</v>
      </c>
      <c r="M2925" s="75">
        <v>18.75</v>
      </c>
      <c r="N2925" s="75">
        <v>0</v>
      </c>
      <c r="O2925" s="75">
        <v>0</v>
      </c>
      <c r="P2925" s="75">
        <v>0</v>
      </c>
      <c r="Q2925" s="75">
        <v>0.25</v>
      </c>
      <c r="R2925" s="75">
        <v>0</v>
      </c>
      <c r="S2925" s="75">
        <v>0</v>
      </c>
      <c r="T2925" s="75">
        <v>70</v>
      </c>
      <c r="U2925" s="75"/>
      <c r="V2925" s="75"/>
      <c r="W2925" s="75"/>
      <c r="X2925" s="75"/>
      <c r="Y2925" s="75"/>
      <c r="Z2925" s="75"/>
      <c r="AA2925" s="75"/>
      <c r="AB2925" s="75"/>
      <c r="AC2925" s="75"/>
      <c r="AD2925" s="75"/>
      <c r="AE2925" s="75"/>
      <c r="AF2925" s="75"/>
      <c r="AG2925" s="75"/>
      <c r="AH2925" s="75"/>
      <c r="AI2925" s="75"/>
      <c r="AJ2925" s="75"/>
      <c r="AK2925" s="75"/>
      <c r="AL2925" s="75"/>
      <c r="AM2925" s="75"/>
      <c r="AN2925" s="75"/>
      <c r="AO2925" s="75"/>
    </row>
    <row r="2926" spans="2:41" x14ac:dyDescent="0.25">
      <c r="B2926" s="105">
        <v>3</v>
      </c>
      <c r="C2926" s="70">
        <v>43254</v>
      </c>
      <c r="D2926">
        <v>0</v>
      </c>
      <c r="E2926">
        <v>7.1738994119999999</v>
      </c>
      <c r="F2926" s="75">
        <v>0</v>
      </c>
      <c r="G2926" s="75">
        <v>5.0000000000000001E-3</v>
      </c>
      <c r="H2926" s="75">
        <v>0</v>
      </c>
      <c r="I2926" s="75">
        <v>1.05</v>
      </c>
      <c r="J2926" s="75">
        <v>7.5325943826000001</v>
      </c>
      <c r="K2926" s="75">
        <v>0</v>
      </c>
      <c r="L2926" s="75">
        <v>37.5</v>
      </c>
      <c r="M2926" s="75">
        <v>18.75</v>
      </c>
      <c r="N2926" s="75">
        <v>0</v>
      </c>
      <c r="O2926" s="75">
        <v>0</v>
      </c>
      <c r="P2926" s="75">
        <v>0</v>
      </c>
      <c r="Q2926" s="75">
        <v>0.25</v>
      </c>
      <c r="R2926" s="75">
        <v>0</v>
      </c>
      <c r="S2926" s="75">
        <v>0</v>
      </c>
      <c r="T2926" s="75">
        <v>70</v>
      </c>
      <c r="U2926" s="75"/>
      <c r="V2926" s="75"/>
      <c r="W2926" s="75"/>
      <c r="X2926" s="75"/>
      <c r="Y2926" s="75"/>
      <c r="Z2926" s="75"/>
      <c r="AA2926" s="75"/>
      <c r="AB2926" s="75"/>
      <c r="AC2926" s="75"/>
      <c r="AD2926" s="75"/>
      <c r="AE2926" s="75"/>
      <c r="AF2926" s="75"/>
      <c r="AG2926" s="75"/>
      <c r="AH2926" s="75"/>
      <c r="AI2926" s="75"/>
      <c r="AJ2926" s="75"/>
      <c r="AK2926" s="75"/>
      <c r="AL2926" s="75"/>
      <c r="AM2926" s="75"/>
      <c r="AN2926" s="75"/>
      <c r="AO2926" s="75"/>
    </row>
    <row r="2927" spans="2:41" x14ac:dyDescent="0.25">
      <c r="B2927" s="105">
        <v>4</v>
      </c>
      <c r="C2927" s="70">
        <v>43255</v>
      </c>
      <c r="D2927">
        <v>0</v>
      </c>
      <c r="E2927">
        <v>7.1399152749999999</v>
      </c>
      <c r="F2927" s="75">
        <v>0</v>
      </c>
      <c r="G2927" s="75">
        <v>5.0000000000000001E-3</v>
      </c>
      <c r="H2927" s="75">
        <v>0</v>
      </c>
      <c r="I2927" s="75">
        <v>1.05</v>
      </c>
      <c r="J2927" s="75">
        <v>7.4969110387500004</v>
      </c>
      <c r="K2927" s="75">
        <v>0</v>
      </c>
      <c r="L2927" s="75">
        <v>37.5</v>
      </c>
      <c r="M2927" s="75">
        <v>18.75</v>
      </c>
      <c r="N2927" s="75">
        <v>0</v>
      </c>
      <c r="O2927" s="75">
        <v>0</v>
      </c>
      <c r="P2927" s="75">
        <v>0</v>
      </c>
      <c r="Q2927" s="75">
        <v>0.25</v>
      </c>
      <c r="R2927" s="75">
        <v>0</v>
      </c>
      <c r="S2927" s="75">
        <v>0</v>
      </c>
      <c r="T2927" s="75">
        <v>70</v>
      </c>
      <c r="U2927" s="75"/>
      <c r="V2927" s="75"/>
      <c r="W2927" s="75"/>
      <c r="X2927" s="75"/>
      <c r="Y2927" s="75"/>
      <c r="Z2927" s="75"/>
      <c r="AA2927" s="75"/>
      <c r="AB2927" s="75"/>
      <c r="AC2927" s="75"/>
      <c r="AD2927" s="75"/>
      <c r="AE2927" s="75"/>
      <c r="AF2927" s="75"/>
      <c r="AG2927" s="75"/>
      <c r="AH2927" s="75"/>
      <c r="AI2927" s="75"/>
      <c r="AJ2927" s="75"/>
      <c r="AK2927" s="75"/>
      <c r="AL2927" s="75"/>
      <c r="AM2927" s="75"/>
      <c r="AN2927" s="75"/>
      <c r="AO2927" s="75"/>
    </row>
    <row r="2928" spans="2:41" x14ac:dyDescent="0.25">
      <c r="B2928" s="105">
        <v>5</v>
      </c>
      <c r="C2928" s="70">
        <v>43256</v>
      </c>
      <c r="D2928">
        <v>0</v>
      </c>
      <c r="E2928">
        <v>7.1179129330000004</v>
      </c>
      <c r="F2928" s="75">
        <v>0</v>
      </c>
      <c r="G2928" s="75">
        <v>5.0000000000000001E-3</v>
      </c>
      <c r="H2928" s="75">
        <v>0</v>
      </c>
      <c r="I2928" s="75">
        <v>1.05</v>
      </c>
      <c r="J2928" s="75">
        <v>7.47380857965</v>
      </c>
      <c r="K2928" s="75">
        <v>0</v>
      </c>
      <c r="L2928" s="75">
        <v>37.5</v>
      </c>
      <c r="M2928" s="75">
        <v>18.75</v>
      </c>
      <c r="N2928" s="75">
        <v>0</v>
      </c>
      <c r="O2928" s="75">
        <v>0</v>
      </c>
      <c r="P2928" s="75">
        <v>0</v>
      </c>
      <c r="Q2928" s="75">
        <v>0.25</v>
      </c>
      <c r="R2928" s="75">
        <v>0</v>
      </c>
      <c r="S2928" s="75">
        <v>0</v>
      </c>
      <c r="T2928" s="75">
        <v>70</v>
      </c>
      <c r="U2928" s="75"/>
      <c r="V2928" s="75"/>
      <c r="W2928" s="75"/>
      <c r="X2928" s="75"/>
      <c r="Y2928" s="75"/>
      <c r="Z2928" s="75"/>
      <c r="AA2928" s="75"/>
      <c r="AB2928" s="75"/>
      <c r="AC2928" s="75"/>
      <c r="AD2928" s="75"/>
      <c r="AE2928" s="75"/>
      <c r="AF2928" s="75"/>
      <c r="AG2928" s="75"/>
      <c r="AH2928" s="75"/>
      <c r="AI2928" s="75"/>
      <c r="AJ2928" s="75"/>
      <c r="AK2928" s="75"/>
      <c r="AL2928" s="75"/>
      <c r="AM2928" s="75"/>
      <c r="AN2928" s="75"/>
      <c r="AO2928" s="75"/>
    </row>
    <row r="2929" spans="2:41" x14ac:dyDescent="0.25">
      <c r="B2929" s="105">
        <v>6</v>
      </c>
      <c r="C2929" s="70">
        <v>43257</v>
      </c>
      <c r="D2929">
        <v>0</v>
      </c>
      <c r="E2929">
        <v>7.1052563969999998</v>
      </c>
      <c r="F2929" s="75">
        <v>0</v>
      </c>
      <c r="G2929" s="75">
        <v>5.0000000000000001E-3</v>
      </c>
      <c r="H2929" s="75">
        <v>0</v>
      </c>
      <c r="I2929" s="75">
        <v>1.05</v>
      </c>
      <c r="J2929" s="75">
        <v>7.4605192168499999</v>
      </c>
      <c r="K2929" s="75">
        <v>0</v>
      </c>
      <c r="L2929" s="75">
        <v>37.5</v>
      </c>
      <c r="M2929" s="75">
        <v>18.75</v>
      </c>
      <c r="N2929" s="75">
        <v>0</v>
      </c>
      <c r="O2929" s="75">
        <v>0</v>
      </c>
      <c r="P2929" s="75">
        <v>0</v>
      </c>
      <c r="Q2929" s="75">
        <v>0.25</v>
      </c>
      <c r="R2929" s="75">
        <v>0</v>
      </c>
      <c r="S2929" s="75">
        <v>0</v>
      </c>
      <c r="T2929" s="75">
        <v>70</v>
      </c>
      <c r="U2929" s="75"/>
      <c r="V2929" s="75"/>
      <c r="W2929" s="75"/>
      <c r="X2929" s="75"/>
      <c r="Y2929" s="75"/>
      <c r="Z2929" s="75"/>
      <c r="AA2929" s="75"/>
      <c r="AB2929" s="75"/>
      <c r="AC2929" s="75"/>
      <c r="AD2929" s="75"/>
      <c r="AE2929" s="75"/>
      <c r="AF2929" s="75"/>
      <c r="AG2929" s="75"/>
      <c r="AH2929" s="75"/>
      <c r="AI2929" s="75"/>
      <c r="AJ2929" s="75"/>
      <c r="AK2929" s="75"/>
      <c r="AL2929" s="75"/>
      <c r="AM2929" s="75"/>
      <c r="AN2929" s="75"/>
      <c r="AO2929" s="75"/>
    </row>
    <row r="2930" spans="2:41" x14ac:dyDescent="0.25">
      <c r="B2930" s="105">
        <v>7</v>
      </c>
      <c r="C2930" s="70">
        <v>43258</v>
      </c>
      <c r="D2930">
        <v>0</v>
      </c>
      <c r="E2930">
        <v>7.042365534</v>
      </c>
      <c r="F2930" s="75">
        <v>0</v>
      </c>
      <c r="G2930" s="75">
        <v>5.0000000000000001E-3</v>
      </c>
      <c r="H2930" s="75">
        <v>0</v>
      </c>
      <c r="I2930" s="75">
        <v>1.05</v>
      </c>
      <c r="J2930" s="75">
        <v>7.3944838106999997</v>
      </c>
      <c r="K2930" s="75">
        <v>0</v>
      </c>
      <c r="L2930" s="75">
        <v>37.5</v>
      </c>
      <c r="M2930" s="75">
        <v>18.75</v>
      </c>
      <c r="N2930" s="75">
        <v>0</v>
      </c>
      <c r="O2930" s="75">
        <v>0</v>
      </c>
      <c r="P2930" s="75">
        <v>0</v>
      </c>
      <c r="Q2930" s="75">
        <v>0.25</v>
      </c>
      <c r="R2930" s="75">
        <v>0</v>
      </c>
      <c r="S2930" s="75">
        <v>0</v>
      </c>
      <c r="T2930" s="75">
        <v>70</v>
      </c>
      <c r="U2930" s="75"/>
      <c r="V2930" s="75"/>
      <c r="W2930" s="75"/>
      <c r="X2930" s="75"/>
      <c r="Y2930" s="75"/>
      <c r="Z2930" s="75"/>
      <c r="AA2930" s="75"/>
      <c r="AB2930" s="75"/>
      <c r="AC2930" s="75"/>
      <c r="AD2930" s="75"/>
      <c r="AE2930" s="75"/>
      <c r="AF2930" s="75"/>
      <c r="AG2930" s="75"/>
      <c r="AH2930" s="75"/>
      <c r="AI2930" s="75"/>
      <c r="AJ2930" s="75"/>
      <c r="AK2930" s="75"/>
      <c r="AL2930" s="75"/>
      <c r="AM2930" s="75"/>
      <c r="AN2930" s="75"/>
      <c r="AO2930" s="75"/>
    </row>
    <row r="2931" spans="2:41" x14ac:dyDescent="0.25">
      <c r="B2931" s="105">
        <v>8</v>
      </c>
      <c r="C2931" s="70">
        <v>43259</v>
      </c>
      <c r="D2931">
        <v>0</v>
      </c>
      <c r="E2931">
        <v>7.0204477970000001</v>
      </c>
      <c r="F2931" s="75">
        <v>0</v>
      </c>
      <c r="G2931" s="75">
        <v>5.0000000000000001E-3</v>
      </c>
      <c r="H2931" s="75">
        <v>0</v>
      </c>
      <c r="I2931" s="75">
        <v>1.05</v>
      </c>
      <c r="J2931" s="75">
        <v>7.3714701868499999</v>
      </c>
      <c r="K2931" s="75">
        <v>0</v>
      </c>
      <c r="L2931" s="75">
        <v>37.5</v>
      </c>
      <c r="M2931" s="75">
        <v>18.75</v>
      </c>
      <c r="N2931" s="75">
        <v>0</v>
      </c>
      <c r="O2931" s="75">
        <v>0</v>
      </c>
      <c r="P2931" s="75">
        <v>0</v>
      </c>
      <c r="Q2931" s="75">
        <v>0.25</v>
      </c>
      <c r="R2931" s="75">
        <v>0</v>
      </c>
      <c r="S2931" s="75">
        <v>0</v>
      </c>
      <c r="T2931" s="75">
        <v>70</v>
      </c>
      <c r="U2931" s="75"/>
      <c r="V2931" s="75"/>
      <c r="W2931" s="75"/>
      <c r="X2931" s="75"/>
      <c r="Y2931" s="75"/>
      <c r="Z2931" s="75"/>
      <c r="AA2931" s="75"/>
      <c r="AB2931" s="75"/>
      <c r="AC2931" s="75"/>
      <c r="AD2931" s="75"/>
      <c r="AE2931" s="75"/>
      <c r="AF2931" s="75"/>
      <c r="AG2931" s="75"/>
      <c r="AH2931" s="75"/>
      <c r="AI2931" s="75"/>
      <c r="AJ2931" s="75"/>
      <c r="AK2931" s="75"/>
      <c r="AL2931" s="75"/>
      <c r="AM2931" s="75"/>
      <c r="AN2931" s="75"/>
      <c r="AO2931" s="75"/>
    </row>
    <row r="2932" spans="2:41" x14ac:dyDescent="0.25">
      <c r="B2932" s="105">
        <v>9</v>
      </c>
      <c r="C2932" s="70">
        <v>43260</v>
      </c>
      <c r="D2932">
        <v>0</v>
      </c>
      <c r="E2932">
        <v>7.1184621420000003</v>
      </c>
      <c r="F2932" s="75">
        <v>0</v>
      </c>
      <c r="G2932" s="75">
        <v>5.0000000000000001E-3</v>
      </c>
      <c r="H2932" s="75">
        <v>0</v>
      </c>
      <c r="I2932" s="75">
        <v>1.05</v>
      </c>
      <c r="J2932" s="75">
        <v>7.4743852491</v>
      </c>
      <c r="K2932" s="75">
        <v>0</v>
      </c>
      <c r="L2932" s="75">
        <v>37.5</v>
      </c>
      <c r="M2932" s="75">
        <v>18.75</v>
      </c>
      <c r="N2932" s="75">
        <v>0</v>
      </c>
      <c r="O2932" s="75">
        <v>0</v>
      </c>
      <c r="P2932" s="75">
        <v>0</v>
      </c>
      <c r="Q2932" s="75">
        <v>0.25</v>
      </c>
      <c r="R2932" s="75">
        <v>0</v>
      </c>
      <c r="S2932" s="75">
        <v>0</v>
      </c>
      <c r="T2932" s="75">
        <v>70</v>
      </c>
      <c r="U2932" s="75"/>
      <c r="V2932" s="75"/>
      <c r="W2932" s="75"/>
      <c r="X2932" s="75"/>
      <c r="Y2932" s="75"/>
      <c r="Z2932" s="75"/>
      <c r="AA2932" s="75"/>
      <c r="AB2932" s="75"/>
      <c r="AC2932" s="75"/>
      <c r="AD2932" s="75"/>
      <c r="AE2932" s="75"/>
      <c r="AF2932" s="75"/>
      <c r="AG2932" s="75"/>
      <c r="AH2932" s="75"/>
      <c r="AI2932" s="75"/>
      <c r="AJ2932" s="75"/>
      <c r="AK2932" s="75"/>
      <c r="AL2932" s="75"/>
      <c r="AM2932" s="75"/>
      <c r="AN2932" s="75"/>
      <c r="AO2932" s="75"/>
    </row>
    <row r="2933" spans="2:41" x14ac:dyDescent="0.25">
      <c r="B2933" s="105">
        <v>10</v>
      </c>
      <c r="C2933" s="70">
        <v>43261</v>
      </c>
      <c r="D2933">
        <v>0</v>
      </c>
      <c r="E2933">
        <v>7.2541438129999998</v>
      </c>
      <c r="F2933" s="75">
        <v>0</v>
      </c>
      <c r="G2933" s="75">
        <v>5.0000000000000001E-3</v>
      </c>
      <c r="H2933" s="75">
        <v>0</v>
      </c>
      <c r="I2933" s="75">
        <v>1.05</v>
      </c>
      <c r="J2933" s="75">
        <v>7.6168510036499999</v>
      </c>
      <c r="K2933" s="75">
        <v>0</v>
      </c>
      <c r="L2933" s="75">
        <v>37.5</v>
      </c>
      <c r="M2933" s="75">
        <v>18.75</v>
      </c>
      <c r="N2933" s="75">
        <v>0</v>
      </c>
      <c r="O2933" s="75">
        <v>0</v>
      </c>
      <c r="P2933" s="75">
        <v>0</v>
      </c>
      <c r="Q2933" s="75">
        <v>0.25</v>
      </c>
      <c r="R2933" s="75">
        <v>0</v>
      </c>
      <c r="S2933" s="75">
        <v>0</v>
      </c>
      <c r="T2933" s="75">
        <v>70</v>
      </c>
      <c r="U2933" s="75"/>
      <c r="V2933" s="75"/>
      <c r="W2933" s="75"/>
      <c r="X2933" s="75"/>
      <c r="Y2933" s="75"/>
      <c r="Z2933" s="75"/>
      <c r="AA2933" s="75"/>
      <c r="AB2933" s="75"/>
      <c r="AC2933" s="75"/>
      <c r="AD2933" s="75"/>
      <c r="AE2933" s="75"/>
      <c r="AF2933" s="75"/>
      <c r="AG2933" s="75"/>
      <c r="AH2933" s="75"/>
      <c r="AI2933" s="75"/>
      <c r="AJ2933" s="75"/>
      <c r="AK2933" s="75"/>
      <c r="AL2933" s="75"/>
      <c r="AM2933" s="75"/>
      <c r="AN2933" s="75"/>
      <c r="AO2933" s="75"/>
    </row>
    <row r="2934" spans="2:41" x14ac:dyDescent="0.25">
      <c r="B2934" s="105">
        <v>11</v>
      </c>
      <c r="C2934" s="70">
        <v>43262</v>
      </c>
      <c r="D2934">
        <v>0</v>
      </c>
      <c r="E2934">
        <v>7.3747203800000003</v>
      </c>
      <c r="F2934" s="75">
        <v>0</v>
      </c>
      <c r="G2934" s="75">
        <v>5.0000000000000001E-3</v>
      </c>
      <c r="H2934" s="75">
        <v>0</v>
      </c>
      <c r="I2934" s="75">
        <v>1.05</v>
      </c>
      <c r="J2934" s="75">
        <v>7.7434563990000003</v>
      </c>
      <c r="K2934" s="75">
        <v>0</v>
      </c>
      <c r="L2934" s="75">
        <v>37.5</v>
      </c>
      <c r="M2934" s="75">
        <v>18.75</v>
      </c>
      <c r="N2934" s="75">
        <v>0</v>
      </c>
      <c r="O2934" s="75">
        <v>0</v>
      </c>
      <c r="P2934" s="75">
        <v>0</v>
      </c>
      <c r="Q2934" s="75">
        <v>0.25</v>
      </c>
      <c r="R2934" s="75">
        <v>0</v>
      </c>
      <c r="S2934" s="75">
        <v>0</v>
      </c>
      <c r="T2934" s="75">
        <v>70</v>
      </c>
      <c r="U2934" s="75"/>
      <c r="V2934" s="75"/>
      <c r="W2934" s="75"/>
      <c r="X2934" s="75"/>
      <c r="Y2934" s="75"/>
      <c r="Z2934" s="75"/>
      <c r="AA2934" s="75"/>
      <c r="AB2934" s="75"/>
      <c r="AC2934" s="75"/>
      <c r="AD2934" s="75"/>
      <c r="AE2934" s="75"/>
      <c r="AF2934" s="75"/>
      <c r="AG2934" s="75"/>
      <c r="AH2934" s="75"/>
      <c r="AI2934" s="75"/>
      <c r="AJ2934" s="75"/>
      <c r="AK2934" s="75"/>
      <c r="AL2934" s="75"/>
      <c r="AM2934" s="75"/>
      <c r="AN2934" s="75"/>
      <c r="AO2934" s="75"/>
    </row>
    <row r="2935" spans="2:41" x14ac:dyDescent="0.25">
      <c r="B2935" s="105">
        <v>12</v>
      </c>
      <c r="C2935" s="70">
        <v>43263</v>
      </c>
      <c r="D2935">
        <v>0</v>
      </c>
      <c r="E2935">
        <v>7.4337530059999999</v>
      </c>
      <c r="F2935" s="75">
        <v>0</v>
      </c>
      <c r="G2935" s="75">
        <v>5.0000000000000001E-3</v>
      </c>
      <c r="H2935" s="75">
        <v>0</v>
      </c>
      <c r="I2935" s="75">
        <v>1.05</v>
      </c>
      <c r="J2935" s="75">
        <v>7.8054406563000001</v>
      </c>
      <c r="K2935" s="75">
        <v>0</v>
      </c>
      <c r="L2935" s="75">
        <v>37.5</v>
      </c>
      <c r="M2935" s="75">
        <v>18.75</v>
      </c>
      <c r="N2935" s="75">
        <v>0</v>
      </c>
      <c r="O2935" s="75">
        <v>0</v>
      </c>
      <c r="P2935" s="75">
        <v>0</v>
      </c>
      <c r="Q2935" s="75">
        <v>0.25</v>
      </c>
      <c r="R2935" s="75">
        <v>0</v>
      </c>
      <c r="S2935" s="75">
        <v>0</v>
      </c>
      <c r="T2935" s="75">
        <v>70</v>
      </c>
      <c r="U2935" s="75"/>
      <c r="V2935" s="75"/>
      <c r="W2935" s="75"/>
      <c r="X2935" s="75"/>
      <c r="Y2935" s="75"/>
      <c r="Z2935" s="75"/>
      <c r="AA2935" s="75"/>
      <c r="AB2935" s="75"/>
      <c r="AC2935" s="75"/>
      <c r="AD2935" s="75"/>
      <c r="AE2935" s="75"/>
      <c r="AF2935" s="75"/>
      <c r="AG2935" s="75"/>
      <c r="AH2935" s="75"/>
      <c r="AI2935" s="75"/>
      <c r="AJ2935" s="75"/>
      <c r="AK2935" s="75"/>
      <c r="AL2935" s="75"/>
      <c r="AM2935" s="75"/>
      <c r="AN2935" s="75"/>
      <c r="AO2935" s="75"/>
    </row>
    <row r="2936" spans="2:41" x14ac:dyDescent="0.25">
      <c r="B2936" s="105">
        <v>13</v>
      </c>
      <c r="C2936" s="70">
        <v>43264</v>
      </c>
      <c r="D2936">
        <v>0</v>
      </c>
      <c r="E2936">
        <v>7.3537549560000004</v>
      </c>
      <c r="F2936" s="75">
        <v>0</v>
      </c>
      <c r="G2936" s="75">
        <v>5.0000000000000001E-3</v>
      </c>
      <c r="H2936" s="75">
        <v>0</v>
      </c>
      <c r="I2936" s="75">
        <v>1.05</v>
      </c>
      <c r="J2936" s="75">
        <v>7.7214427038000002</v>
      </c>
      <c r="K2936" s="75">
        <v>0</v>
      </c>
      <c r="L2936" s="75">
        <v>37.5</v>
      </c>
      <c r="M2936" s="75">
        <v>18.75</v>
      </c>
      <c r="N2936" s="75">
        <v>0</v>
      </c>
      <c r="O2936" s="75">
        <v>0</v>
      </c>
      <c r="P2936" s="75">
        <v>0</v>
      </c>
      <c r="Q2936" s="75">
        <v>0.25</v>
      </c>
      <c r="R2936" s="75">
        <v>0</v>
      </c>
      <c r="S2936" s="75">
        <v>0</v>
      </c>
      <c r="T2936" s="75">
        <v>70</v>
      </c>
      <c r="U2936" s="75"/>
      <c r="V2936" s="75"/>
      <c r="W2936" s="75"/>
      <c r="X2936" s="75"/>
      <c r="Y2936" s="75"/>
      <c r="Z2936" s="75"/>
      <c r="AA2936" s="75"/>
      <c r="AB2936" s="75"/>
      <c r="AC2936" s="75"/>
      <c r="AD2936" s="75"/>
      <c r="AE2936" s="75"/>
      <c r="AF2936" s="75"/>
      <c r="AG2936" s="75"/>
      <c r="AH2936" s="75"/>
      <c r="AI2936" s="75"/>
      <c r="AJ2936" s="75"/>
      <c r="AK2936" s="75"/>
      <c r="AL2936" s="75"/>
      <c r="AM2936" s="75"/>
      <c r="AN2936" s="75"/>
      <c r="AO2936" s="75"/>
    </row>
    <row r="2937" spans="2:41" x14ac:dyDescent="0.25">
      <c r="B2937" s="105">
        <v>14</v>
      </c>
      <c r="C2937" s="70">
        <v>43265</v>
      </c>
      <c r="D2937">
        <v>0</v>
      </c>
      <c r="E2937">
        <v>7.1411878130000002</v>
      </c>
      <c r="F2937" s="75">
        <v>0</v>
      </c>
      <c r="G2937" s="75">
        <v>5.0000000000000001E-3</v>
      </c>
      <c r="H2937" s="75">
        <v>0</v>
      </c>
      <c r="I2937" s="75">
        <v>1.05</v>
      </c>
      <c r="J2937" s="75">
        <v>7.4982472036500001</v>
      </c>
      <c r="K2937" s="75">
        <v>0</v>
      </c>
      <c r="L2937" s="75">
        <v>37.5</v>
      </c>
      <c r="M2937" s="75">
        <v>18.75</v>
      </c>
      <c r="N2937" s="75">
        <v>0</v>
      </c>
      <c r="O2937" s="75">
        <v>0</v>
      </c>
      <c r="P2937" s="75">
        <v>0</v>
      </c>
      <c r="Q2937" s="75">
        <v>0.25</v>
      </c>
      <c r="R2937" s="75">
        <v>0</v>
      </c>
      <c r="S2937" s="75">
        <v>0</v>
      </c>
      <c r="T2937" s="75">
        <v>70</v>
      </c>
      <c r="U2937" s="75"/>
      <c r="V2937" s="75"/>
      <c r="W2937" s="75"/>
      <c r="X2937" s="75"/>
      <c r="Y2937" s="75"/>
      <c r="Z2937" s="75"/>
      <c r="AA2937" s="75"/>
      <c r="AB2937" s="75"/>
      <c r="AC2937" s="75"/>
      <c r="AD2937" s="75"/>
      <c r="AE2937" s="75"/>
      <c r="AF2937" s="75"/>
      <c r="AG2937" s="75"/>
      <c r="AH2937" s="75"/>
      <c r="AI2937" s="75"/>
      <c r="AJ2937" s="75"/>
      <c r="AK2937" s="75"/>
      <c r="AL2937" s="75"/>
      <c r="AM2937" s="75"/>
      <c r="AN2937" s="75"/>
      <c r="AO2937" s="75"/>
    </row>
    <row r="2938" spans="2:41" x14ac:dyDescent="0.25">
      <c r="B2938" s="105">
        <v>15</v>
      </c>
      <c r="C2938" s="70">
        <v>43266</v>
      </c>
      <c r="D2938">
        <v>0</v>
      </c>
      <c r="E2938">
        <v>7.0326800269999996</v>
      </c>
      <c r="F2938" s="75">
        <v>0</v>
      </c>
      <c r="G2938" s="75">
        <v>5.0000000000000001E-3</v>
      </c>
      <c r="H2938" s="75">
        <v>0</v>
      </c>
      <c r="I2938" s="75">
        <v>1.05</v>
      </c>
      <c r="J2938" s="75">
        <v>7.3843140283500004</v>
      </c>
      <c r="K2938" s="75">
        <v>0</v>
      </c>
      <c r="L2938" s="75">
        <v>37.5</v>
      </c>
      <c r="M2938" s="75">
        <v>18.75</v>
      </c>
      <c r="N2938" s="75">
        <v>0</v>
      </c>
      <c r="O2938" s="75">
        <v>0</v>
      </c>
      <c r="P2938" s="75">
        <v>0</v>
      </c>
      <c r="Q2938" s="75">
        <v>0.25</v>
      </c>
      <c r="R2938" s="75">
        <v>0</v>
      </c>
      <c r="S2938" s="75">
        <v>0</v>
      </c>
      <c r="T2938" s="75">
        <v>70</v>
      </c>
      <c r="U2938" s="75"/>
      <c r="V2938" s="75"/>
      <c r="W2938" s="75"/>
      <c r="X2938" s="75"/>
      <c r="Y2938" s="75"/>
      <c r="Z2938" s="75"/>
      <c r="AA2938" s="75"/>
      <c r="AB2938" s="75"/>
      <c r="AC2938" s="75"/>
      <c r="AD2938" s="75"/>
      <c r="AE2938" s="75"/>
      <c r="AF2938" s="75"/>
      <c r="AG2938" s="75"/>
      <c r="AH2938" s="75"/>
      <c r="AI2938" s="75"/>
      <c r="AJ2938" s="75"/>
      <c r="AK2938" s="75"/>
      <c r="AL2938" s="75"/>
      <c r="AM2938" s="75"/>
      <c r="AN2938" s="75"/>
      <c r="AO2938" s="75"/>
    </row>
    <row r="2939" spans="2:41" x14ac:dyDescent="0.25">
      <c r="B2939" s="105">
        <v>16</v>
      </c>
      <c r="C2939" s="70">
        <v>43267</v>
      </c>
      <c r="D2939">
        <v>0</v>
      </c>
      <c r="E2939">
        <v>6.9198609050000002</v>
      </c>
      <c r="F2939" s="75">
        <v>0</v>
      </c>
      <c r="G2939" s="75">
        <v>5.0000000000000001E-3</v>
      </c>
      <c r="H2939" s="75">
        <v>0</v>
      </c>
      <c r="I2939" s="75">
        <v>1.05</v>
      </c>
      <c r="J2939" s="75">
        <v>7.2658539502500004</v>
      </c>
      <c r="K2939" s="75">
        <v>0</v>
      </c>
      <c r="L2939" s="75">
        <v>37.5</v>
      </c>
      <c r="M2939" s="75">
        <v>18.75</v>
      </c>
      <c r="N2939" s="75">
        <v>0</v>
      </c>
      <c r="O2939" s="75">
        <v>0</v>
      </c>
      <c r="P2939" s="75">
        <v>0</v>
      </c>
      <c r="Q2939" s="75">
        <v>0.25</v>
      </c>
      <c r="R2939" s="75">
        <v>0</v>
      </c>
      <c r="S2939" s="75">
        <v>0</v>
      </c>
      <c r="T2939" s="75">
        <v>70</v>
      </c>
      <c r="U2939" s="75"/>
      <c r="V2939" s="75"/>
      <c r="W2939" s="75"/>
      <c r="X2939" s="75"/>
      <c r="Y2939" s="75"/>
      <c r="Z2939" s="75"/>
      <c r="AA2939" s="75"/>
      <c r="AB2939" s="75"/>
      <c r="AC2939" s="75"/>
      <c r="AD2939" s="75"/>
      <c r="AE2939" s="75"/>
      <c r="AF2939" s="75"/>
      <c r="AG2939" s="75"/>
      <c r="AH2939" s="75"/>
      <c r="AI2939" s="75"/>
      <c r="AJ2939" s="75"/>
      <c r="AK2939" s="75"/>
      <c r="AL2939" s="75"/>
      <c r="AM2939" s="75"/>
      <c r="AN2939" s="75"/>
      <c r="AO2939" s="75"/>
    </row>
    <row r="2940" spans="2:41" x14ac:dyDescent="0.25">
      <c r="B2940" s="105">
        <v>17</v>
      </c>
      <c r="C2940" s="70">
        <v>43268</v>
      </c>
      <c r="D2940">
        <v>0</v>
      </c>
      <c r="E2940">
        <v>6.8581548530000003</v>
      </c>
      <c r="F2940" s="75">
        <v>0</v>
      </c>
      <c r="G2940" s="75">
        <v>5.0000000000000001E-3</v>
      </c>
      <c r="H2940" s="75">
        <v>0</v>
      </c>
      <c r="I2940" s="75">
        <v>1.05</v>
      </c>
      <c r="J2940" s="75">
        <v>7.2010625956499998</v>
      </c>
      <c r="K2940" s="75">
        <v>0</v>
      </c>
      <c r="L2940" s="75">
        <v>37.5</v>
      </c>
      <c r="M2940" s="75">
        <v>18.75</v>
      </c>
      <c r="N2940" s="75">
        <v>0</v>
      </c>
      <c r="O2940" s="75">
        <v>0</v>
      </c>
      <c r="P2940" s="75">
        <v>0</v>
      </c>
      <c r="Q2940" s="75">
        <v>0.25</v>
      </c>
      <c r="R2940" s="75">
        <v>0</v>
      </c>
      <c r="S2940" s="75">
        <v>0</v>
      </c>
      <c r="T2940" s="75">
        <v>70</v>
      </c>
      <c r="U2940" s="75"/>
      <c r="V2940" s="75"/>
      <c r="W2940" s="75"/>
      <c r="X2940" s="75"/>
      <c r="Y2940" s="75"/>
      <c r="Z2940" s="75"/>
      <c r="AA2940" s="75"/>
      <c r="AB2940" s="75"/>
      <c r="AC2940" s="75"/>
      <c r="AD2940" s="75"/>
      <c r="AE2940" s="75"/>
      <c r="AF2940" s="75"/>
      <c r="AG2940" s="75"/>
      <c r="AH2940" s="75"/>
      <c r="AI2940" s="75"/>
      <c r="AJ2940" s="75"/>
      <c r="AK2940" s="75"/>
      <c r="AL2940" s="75"/>
      <c r="AM2940" s="75"/>
      <c r="AN2940" s="75"/>
      <c r="AO2940" s="75"/>
    </row>
    <row r="2941" spans="2:41" x14ac:dyDescent="0.25">
      <c r="B2941" s="105">
        <v>18</v>
      </c>
      <c r="C2941" s="70">
        <v>43269</v>
      </c>
      <c r="D2941">
        <v>0</v>
      </c>
      <c r="E2941">
        <v>6.9545493939999998</v>
      </c>
      <c r="F2941" s="75">
        <v>0</v>
      </c>
      <c r="G2941" s="75">
        <v>5.0000000000000001E-3</v>
      </c>
      <c r="H2941" s="75">
        <v>0</v>
      </c>
      <c r="I2941" s="75">
        <v>1.05</v>
      </c>
      <c r="J2941" s="75">
        <v>7.3022768637000004</v>
      </c>
      <c r="K2941" s="75">
        <v>0</v>
      </c>
      <c r="L2941" s="75">
        <v>37.5</v>
      </c>
      <c r="M2941" s="75">
        <v>18.75</v>
      </c>
      <c r="N2941" s="75">
        <v>0</v>
      </c>
      <c r="O2941" s="75">
        <v>0</v>
      </c>
      <c r="P2941" s="75">
        <v>0</v>
      </c>
      <c r="Q2941" s="75">
        <v>0.25</v>
      </c>
      <c r="R2941" s="75">
        <v>0</v>
      </c>
      <c r="S2941" s="75">
        <v>0</v>
      </c>
      <c r="T2941" s="75">
        <v>70</v>
      </c>
      <c r="U2941" s="75"/>
      <c r="V2941" s="75"/>
      <c r="W2941" s="75"/>
      <c r="X2941" s="75"/>
      <c r="Y2941" s="75"/>
      <c r="Z2941" s="75"/>
      <c r="AA2941" s="75"/>
      <c r="AB2941" s="75"/>
      <c r="AC2941" s="75"/>
      <c r="AD2941" s="75"/>
      <c r="AE2941" s="75"/>
      <c r="AF2941" s="75"/>
      <c r="AG2941" s="75"/>
      <c r="AH2941" s="75"/>
      <c r="AI2941" s="75"/>
      <c r="AJ2941" s="75"/>
      <c r="AK2941" s="75"/>
      <c r="AL2941" s="75"/>
      <c r="AM2941" s="75"/>
      <c r="AN2941" s="75"/>
      <c r="AO2941" s="75"/>
    </row>
    <row r="2942" spans="2:41" x14ac:dyDescent="0.25">
      <c r="B2942" s="105">
        <v>19</v>
      </c>
      <c r="C2942" s="70">
        <v>43270</v>
      </c>
      <c r="D2942">
        <v>3</v>
      </c>
      <c r="E2942">
        <v>7.0533450479999997</v>
      </c>
      <c r="F2942" s="75">
        <v>3</v>
      </c>
      <c r="G2942" s="75">
        <v>0.01</v>
      </c>
      <c r="H2942" s="75">
        <v>0.03</v>
      </c>
      <c r="I2942" s="75">
        <v>1.05</v>
      </c>
      <c r="J2942" s="75">
        <v>7.4060123003999996</v>
      </c>
      <c r="K2942" s="75">
        <v>2.97</v>
      </c>
      <c r="L2942" s="75">
        <v>37.5</v>
      </c>
      <c r="M2942" s="75">
        <v>18.75</v>
      </c>
      <c r="N2942" s="75">
        <v>0</v>
      </c>
      <c r="O2942" s="75">
        <v>2.97</v>
      </c>
      <c r="P2942" s="75">
        <v>2.97</v>
      </c>
      <c r="Q2942" s="75">
        <v>0.25</v>
      </c>
      <c r="R2942" s="75">
        <v>0</v>
      </c>
      <c r="S2942" s="75">
        <v>0</v>
      </c>
      <c r="T2942" s="75">
        <v>70</v>
      </c>
      <c r="U2942" s="75"/>
      <c r="V2942" s="75"/>
      <c r="W2942" s="75"/>
      <c r="X2942" s="75"/>
      <c r="Y2942" s="75"/>
      <c r="Z2942" s="75"/>
      <c r="AA2942" s="75"/>
      <c r="AB2942" s="75"/>
      <c r="AC2942" s="75"/>
      <c r="AD2942" s="75"/>
      <c r="AE2942" s="75"/>
      <c r="AF2942" s="75"/>
      <c r="AG2942" s="75"/>
      <c r="AH2942" s="75"/>
      <c r="AI2942" s="75"/>
      <c r="AJ2942" s="75"/>
      <c r="AK2942" s="75"/>
      <c r="AL2942" s="75"/>
      <c r="AM2942" s="75"/>
      <c r="AN2942" s="75"/>
      <c r="AO2942" s="75"/>
    </row>
    <row r="2943" spans="2:41" x14ac:dyDescent="0.25">
      <c r="B2943" s="105">
        <v>20</v>
      </c>
      <c r="C2943" s="70">
        <v>43271</v>
      </c>
      <c r="D2943">
        <v>22</v>
      </c>
      <c r="E2943">
        <v>7.0694233909999999</v>
      </c>
      <c r="F2943" s="75">
        <v>22</v>
      </c>
      <c r="G2943" s="75">
        <v>2.2499999999999999E-2</v>
      </c>
      <c r="H2943" s="75">
        <v>0.495</v>
      </c>
      <c r="I2943" s="75">
        <v>1.05</v>
      </c>
      <c r="J2943" s="75">
        <v>7.4228945605499996</v>
      </c>
      <c r="K2943" s="75">
        <v>7.4228945605499996</v>
      </c>
      <c r="L2943" s="75">
        <v>37.5</v>
      </c>
      <c r="M2943" s="75">
        <v>18.75</v>
      </c>
      <c r="N2943" s="75">
        <v>0</v>
      </c>
      <c r="O2943" s="75">
        <v>21.504999999999999</v>
      </c>
      <c r="P2943" s="75">
        <v>21.504999999999999</v>
      </c>
      <c r="Q2943" s="75">
        <v>0.25</v>
      </c>
      <c r="R2943" s="75">
        <v>3.5205263598625001</v>
      </c>
      <c r="S2943" s="75">
        <v>0</v>
      </c>
      <c r="T2943" s="75">
        <v>59.438420920412497</v>
      </c>
      <c r="U2943" s="75"/>
      <c r="V2943" s="75"/>
      <c r="W2943" s="75"/>
      <c r="X2943" s="75"/>
      <c r="Y2943" s="75"/>
      <c r="Z2943" s="75"/>
      <c r="AA2943" s="75"/>
      <c r="AB2943" s="75"/>
      <c r="AC2943" s="75"/>
      <c r="AD2943" s="75"/>
      <c r="AE2943" s="75"/>
      <c r="AF2943" s="75"/>
      <c r="AG2943" s="75"/>
      <c r="AH2943" s="75"/>
      <c r="AI2943" s="75"/>
      <c r="AJ2943" s="75"/>
      <c r="AK2943" s="75"/>
      <c r="AL2943" s="75"/>
      <c r="AM2943" s="75"/>
      <c r="AN2943" s="75"/>
      <c r="AO2943" s="75"/>
    </row>
    <row r="2944" spans="2:41" x14ac:dyDescent="0.25">
      <c r="B2944" s="105">
        <v>21</v>
      </c>
      <c r="C2944" s="70">
        <v>43272</v>
      </c>
      <c r="D2944">
        <v>0</v>
      </c>
      <c r="E2944">
        <v>6.9174488629999997</v>
      </c>
      <c r="F2944" s="75">
        <v>0</v>
      </c>
      <c r="G2944" s="75">
        <v>1.4999999999999999E-2</v>
      </c>
      <c r="H2944" s="75">
        <v>0</v>
      </c>
      <c r="I2944" s="75">
        <v>1.05</v>
      </c>
      <c r="J2944" s="75">
        <v>7.2633213061499999</v>
      </c>
      <c r="K2944" s="75">
        <v>3.5205263598625001</v>
      </c>
      <c r="L2944" s="75">
        <v>37.5</v>
      </c>
      <c r="M2944" s="75">
        <v>18.75</v>
      </c>
      <c r="N2944" s="75">
        <v>0</v>
      </c>
      <c r="O2944" s="75">
        <v>0</v>
      </c>
      <c r="P2944" s="75">
        <v>3.5205263598625001</v>
      </c>
      <c r="Q2944" s="75">
        <v>0.25</v>
      </c>
      <c r="R2944" s="75">
        <v>0</v>
      </c>
      <c r="S2944" s="75">
        <v>0</v>
      </c>
      <c r="T2944" s="75">
        <v>59.438420920412497</v>
      </c>
      <c r="U2944" s="75"/>
      <c r="V2944" s="75"/>
      <c r="W2944" s="75"/>
      <c r="X2944" s="75"/>
      <c r="Y2944" s="75"/>
      <c r="Z2944" s="75"/>
      <c r="AA2944" s="75"/>
      <c r="AB2944" s="75"/>
      <c r="AC2944" s="75"/>
      <c r="AD2944" s="75"/>
      <c r="AE2944" s="75"/>
      <c r="AF2944" s="75"/>
      <c r="AG2944" s="75"/>
      <c r="AH2944" s="75"/>
      <c r="AI2944" s="75"/>
      <c r="AJ2944" s="75"/>
      <c r="AK2944" s="75"/>
      <c r="AL2944" s="75"/>
      <c r="AM2944" s="75"/>
      <c r="AN2944" s="75"/>
      <c r="AO2944" s="75"/>
    </row>
    <row r="2945" spans="2:41" x14ac:dyDescent="0.25">
      <c r="B2945" s="105">
        <v>22</v>
      </c>
      <c r="C2945" s="70">
        <v>43273</v>
      </c>
      <c r="D2945">
        <v>0</v>
      </c>
      <c r="E2945">
        <v>6.7633251599999999</v>
      </c>
      <c r="F2945" s="75">
        <v>0</v>
      </c>
      <c r="G2945" s="75">
        <v>1.4999999999999999E-2</v>
      </c>
      <c r="H2945" s="75">
        <v>0</v>
      </c>
      <c r="I2945" s="75">
        <v>1.05</v>
      </c>
      <c r="J2945" s="75">
        <v>7.1014914180000002</v>
      </c>
      <c r="K2945" s="75">
        <v>0</v>
      </c>
      <c r="L2945" s="75">
        <v>37.5</v>
      </c>
      <c r="M2945" s="75">
        <v>18.75</v>
      </c>
      <c r="N2945" s="75">
        <v>0</v>
      </c>
      <c r="O2945" s="75">
        <v>0</v>
      </c>
      <c r="P2945" s="75">
        <v>0</v>
      </c>
      <c r="Q2945" s="75">
        <v>0.25</v>
      </c>
      <c r="R2945" s="75">
        <v>0</v>
      </c>
      <c r="S2945" s="75">
        <v>0</v>
      </c>
      <c r="T2945" s="75">
        <v>59.438420920412497</v>
      </c>
      <c r="U2945" s="75"/>
      <c r="V2945" s="75"/>
      <c r="W2945" s="75"/>
      <c r="X2945" s="75"/>
      <c r="Y2945" s="75"/>
      <c r="Z2945" s="75"/>
      <c r="AA2945" s="75"/>
      <c r="AB2945" s="75"/>
      <c r="AC2945" s="75"/>
      <c r="AD2945" s="75"/>
      <c r="AE2945" s="75"/>
      <c r="AF2945" s="75"/>
      <c r="AG2945" s="75"/>
      <c r="AH2945" s="75"/>
      <c r="AI2945" s="75"/>
      <c r="AJ2945" s="75"/>
      <c r="AK2945" s="75"/>
      <c r="AL2945" s="75"/>
      <c r="AM2945" s="75"/>
      <c r="AN2945" s="75"/>
      <c r="AO2945" s="75"/>
    </row>
    <row r="2946" spans="2:41" x14ac:dyDescent="0.25">
      <c r="B2946" s="105">
        <v>23</v>
      </c>
      <c r="C2946" s="70">
        <v>43274</v>
      </c>
      <c r="D2946">
        <v>0</v>
      </c>
      <c r="E2946">
        <v>6.631097123</v>
      </c>
      <c r="F2946" s="75">
        <v>0</v>
      </c>
      <c r="G2946" s="75">
        <v>1.4999999999999999E-2</v>
      </c>
      <c r="H2946" s="75">
        <v>0</v>
      </c>
      <c r="I2946" s="75">
        <v>1.05</v>
      </c>
      <c r="J2946" s="75">
        <v>6.9626519791500003</v>
      </c>
      <c r="K2946" s="75">
        <v>0</v>
      </c>
      <c r="L2946" s="75">
        <v>37.5</v>
      </c>
      <c r="M2946" s="75">
        <v>18.75</v>
      </c>
      <c r="N2946" s="75">
        <v>0</v>
      </c>
      <c r="O2946" s="75">
        <v>0</v>
      </c>
      <c r="P2946" s="75">
        <v>0</v>
      </c>
      <c r="Q2946" s="75">
        <v>0.25</v>
      </c>
      <c r="R2946" s="75">
        <v>0</v>
      </c>
      <c r="S2946" s="75">
        <v>0</v>
      </c>
      <c r="T2946" s="75">
        <v>59.438420920412497</v>
      </c>
      <c r="U2946" s="75"/>
      <c r="V2946" s="75"/>
      <c r="W2946" s="75"/>
      <c r="X2946" s="75"/>
      <c r="Y2946" s="75"/>
      <c r="Z2946" s="75"/>
      <c r="AA2946" s="75"/>
      <c r="AB2946" s="75"/>
      <c r="AC2946" s="75"/>
      <c r="AD2946" s="75"/>
      <c r="AE2946" s="75"/>
      <c r="AF2946" s="75"/>
      <c r="AG2946" s="75"/>
      <c r="AH2946" s="75"/>
      <c r="AI2946" s="75"/>
      <c r="AJ2946" s="75"/>
      <c r="AK2946" s="75"/>
      <c r="AL2946" s="75"/>
      <c r="AM2946" s="75"/>
      <c r="AN2946" s="75"/>
      <c r="AO2946" s="75"/>
    </row>
    <row r="2947" spans="2:41" x14ac:dyDescent="0.25">
      <c r="B2947" s="105">
        <v>24</v>
      </c>
      <c r="C2947" s="70">
        <v>43275</v>
      </c>
      <c r="D2947">
        <v>0</v>
      </c>
      <c r="E2947">
        <v>6.4728472400000001</v>
      </c>
      <c r="F2947" s="75">
        <v>0</v>
      </c>
      <c r="G2947" s="75">
        <v>1.4999999999999999E-2</v>
      </c>
      <c r="H2947" s="75">
        <v>0</v>
      </c>
      <c r="I2947" s="75">
        <v>1.05</v>
      </c>
      <c r="J2947" s="75">
        <v>6.7964896020000003</v>
      </c>
      <c r="K2947" s="75">
        <v>0</v>
      </c>
      <c r="L2947" s="75">
        <v>37.5</v>
      </c>
      <c r="M2947" s="75">
        <v>18.75</v>
      </c>
      <c r="N2947" s="75">
        <v>0</v>
      </c>
      <c r="O2947" s="75">
        <v>0</v>
      </c>
      <c r="P2947" s="75">
        <v>0</v>
      </c>
      <c r="Q2947" s="75">
        <v>0.25</v>
      </c>
      <c r="R2947" s="75">
        <v>0</v>
      </c>
      <c r="S2947" s="75">
        <v>0</v>
      </c>
      <c r="T2947" s="75">
        <v>59.438420920412497</v>
      </c>
      <c r="U2947" s="75"/>
      <c r="V2947" s="75"/>
      <c r="W2947" s="75"/>
      <c r="X2947" s="75"/>
      <c r="Y2947" s="75"/>
      <c r="Z2947" s="75"/>
      <c r="AA2947" s="75"/>
      <c r="AB2947" s="75"/>
      <c r="AC2947" s="75"/>
      <c r="AD2947" s="75"/>
      <c r="AE2947" s="75"/>
      <c r="AF2947" s="75"/>
      <c r="AG2947" s="75"/>
      <c r="AH2947" s="75"/>
      <c r="AI2947" s="75"/>
      <c r="AJ2947" s="75"/>
      <c r="AK2947" s="75"/>
      <c r="AL2947" s="75"/>
      <c r="AM2947" s="75"/>
      <c r="AN2947" s="75"/>
      <c r="AO2947" s="75"/>
    </row>
    <row r="2948" spans="2:41" x14ac:dyDescent="0.25">
      <c r="B2948" s="105">
        <v>25</v>
      </c>
      <c r="C2948" s="70">
        <v>43276</v>
      </c>
      <c r="D2948">
        <v>8</v>
      </c>
      <c r="E2948">
        <v>6.2748853899999997</v>
      </c>
      <c r="F2948" s="75">
        <v>8</v>
      </c>
      <c r="G2948" s="75">
        <v>2.2499999999999999E-2</v>
      </c>
      <c r="H2948" s="75">
        <v>0.18</v>
      </c>
      <c r="I2948" s="75">
        <v>1.05</v>
      </c>
      <c r="J2948" s="75">
        <v>6.5886296594999996</v>
      </c>
      <c r="K2948" s="75">
        <v>6.5886296594999996</v>
      </c>
      <c r="L2948" s="75">
        <v>37.5</v>
      </c>
      <c r="M2948" s="75">
        <v>18.75</v>
      </c>
      <c r="N2948" s="75">
        <v>0</v>
      </c>
      <c r="O2948" s="75">
        <v>7.82</v>
      </c>
      <c r="P2948" s="75">
        <v>7.82</v>
      </c>
      <c r="Q2948" s="75">
        <v>0.25</v>
      </c>
      <c r="R2948" s="75">
        <v>0.30784258512500001</v>
      </c>
      <c r="S2948" s="75">
        <v>0</v>
      </c>
      <c r="T2948" s="75">
        <v>58.514893165037499</v>
      </c>
      <c r="U2948" s="75"/>
      <c r="V2948" s="75"/>
      <c r="W2948" s="75"/>
      <c r="X2948" s="75"/>
      <c r="Y2948" s="75"/>
      <c r="Z2948" s="75"/>
      <c r="AA2948" s="75"/>
      <c r="AB2948" s="75"/>
      <c r="AC2948" s="75"/>
      <c r="AD2948" s="75"/>
      <c r="AE2948" s="75"/>
      <c r="AF2948" s="75"/>
      <c r="AG2948" s="75"/>
      <c r="AH2948" s="75"/>
      <c r="AI2948" s="75"/>
      <c r="AJ2948" s="75"/>
      <c r="AK2948" s="75"/>
      <c r="AL2948" s="75"/>
      <c r="AM2948" s="75"/>
      <c r="AN2948" s="75"/>
      <c r="AO2948" s="75"/>
    </row>
    <row r="2949" spans="2:41" x14ac:dyDescent="0.25">
      <c r="B2949" s="105">
        <v>26</v>
      </c>
      <c r="C2949" s="70">
        <v>43277</v>
      </c>
      <c r="D2949">
        <v>10</v>
      </c>
      <c r="E2949">
        <v>6.2710997600000002</v>
      </c>
      <c r="F2949" s="75">
        <v>10</v>
      </c>
      <c r="G2949" s="75">
        <v>2.2499999999999999E-2</v>
      </c>
      <c r="H2949" s="75">
        <v>0.22500000000000001</v>
      </c>
      <c r="I2949" s="75">
        <v>1.05</v>
      </c>
      <c r="J2949" s="75">
        <v>6.5846547480000002</v>
      </c>
      <c r="K2949" s="75">
        <v>6.5846547480000002</v>
      </c>
      <c r="L2949" s="75">
        <v>37.5</v>
      </c>
      <c r="M2949" s="75">
        <v>18.75</v>
      </c>
      <c r="N2949" s="75">
        <v>0</v>
      </c>
      <c r="O2949" s="75">
        <v>9.7750000000000004</v>
      </c>
      <c r="P2949" s="75">
        <v>10.082842585125</v>
      </c>
      <c r="Q2949" s="75">
        <v>0.25</v>
      </c>
      <c r="R2949" s="75">
        <v>0.87454695928125004</v>
      </c>
      <c r="S2949" s="75">
        <v>0</v>
      </c>
      <c r="T2949" s="75">
        <v>55.891252287193801</v>
      </c>
      <c r="U2949" s="75"/>
      <c r="V2949" s="75"/>
      <c r="W2949" s="75"/>
      <c r="X2949" s="75"/>
      <c r="Y2949" s="75"/>
      <c r="Z2949" s="75"/>
      <c r="AA2949" s="75"/>
      <c r="AB2949" s="75"/>
      <c r="AC2949" s="75"/>
      <c r="AD2949" s="75"/>
      <c r="AE2949" s="75"/>
      <c r="AF2949" s="75"/>
      <c r="AG2949" s="75"/>
      <c r="AH2949" s="75"/>
      <c r="AI2949" s="75"/>
      <c r="AJ2949" s="75"/>
      <c r="AK2949" s="75"/>
      <c r="AL2949" s="75"/>
      <c r="AM2949" s="75"/>
      <c r="AN2949" s="75"/>
      <c r="AO2949" s="75"/>
    </row>
    <row r="2950" spans="2:41" x14ac:dyDescent="0.25">
      <c r="B2950" s="105">
        <v>27</v>
      </c>
      <c r="C2950" s="70">
        <v>43278</v>
      </c>
      <c r="D2950">
        <v>2</v>
      </c>
      <c r="E2950">
        <v>6.2693531650000001</v>
      </c>
      <c r="F2950" s="75">
        <v>2</v>
      </c>
      <c r="G2950" s="75">
        <v>2.2499999999999999E-2</v>
      </c>
      <c r="H2950" s="75">
        <v>4.4999999999999998E-2</v>
      </c>
      <c r="I2950" s="75">
        <v>1.05</v>
      </c>
      <c r="J2950" s="75">
        <v>6.5828208232499996</v>
      </c>
      <c r="K2950" s="75">
        <v>2.8295469592812501</v>
      </c>
      <c r="L2950" s="75">
        <v>37.5</v>
      </c>
      <c r="M2950" s="75">
        <v>18.75</v>
      </c>
      <c r="N2950" s="75">
        <v>0</v>
      </c>
      <c r="O2950" s="75">
        <v>1.9550000000000001</v>
      </c>
      <c r="P2950" s="75">
        <v>2.8295469592812501</v>
      </c>
      <c r="Q2950" s="75">
        <v>0.25</v>
      </c>
      <c r="R2950" s="75">
        <v>0</v>
      </c>
      <c r="S2950" s="75">
        <v>0</v>
      </c>
      <c r="T2950" s="75">
        <v>55.891252287193801</v>
      </c>
      <c r="U2950" s="75"/>
      <c r="V2950" s="75"/>
      <c r="W2950" s="75"/>
      <c r="X2950" s="75"/>
      <c r="Y2950" s="75"/>
      <c r="Z2950" s="75"/>
      <c r="AA2950" s="75"/>
      <c r="AB2950" s="75"/>
      <c r="AC2950" s="75"/>
      <c r="AD2950" s="75"/>
      <c r="AE2950" s="75"/>
      <c r="AF2950" s="75"/>
      <c r="AG2950" s="75"/>
      <c r="AH2950" s="75"/>
      <c r="AI2950" s="75"/>
      <c r="AJ2950" s="75"/>
      <c r="AK2950" s="75"/>
      <c r="AL2950" s="75"/>
      <c r="AM2950" s="75"/>
      <c r="AN2950" s="75"/>
      <c r="AO2950" s="75"/>
    </row>
    <row r="2951" spans="2:41" x14ac:dyDescent="0.25">
      <c r="B2951" s="105">
        <v>28</v>
      </c>
      <c r="C2951" s="70">
        <v>43279</v>
      </c>
      <c r="D2951">
        <v>16</v>
      </c>
      <c r="E2951">
        <v>6.2053859139999998</v>
      </c>
      <c r="F2951" s="75">
        <v>16</v>
      </c>
      <c r="G2951" s="75">
        <v>2.2499999999999999E-2</v>
      </c>
      <c r="H2951" s="75">
        <v>0.36</v>
      </c>
      <c r="I2951" s="75">
        <v>1.05</v>
      </c>
      <c r="J2951" s="75">
        <v>6.5156552097000002</v>
      </c>
      <c r="K2951" s="75">
        <v>6.5156552097000002</v>
      </c>
      <c r="L2951" s="75">
        <v>37.5</v>
      </c>
      <c r="M2951" s="75">
        <v>18.75</v>
      </c>
      <c r="N2951" s="75">
        <v>0</v>
      </c>
      <c r="O2951" s="75">
        <v>15.64</v>
      </c>
      <c r="P2951" s="75">
        <v>15.64</v>
      </c>
      <c r="Q2951" s="75">
        <v>0.25</v>
      </c>
      <c r="R2951" s="75">
        <v>2.2810861975750001</v>
      </c>
      <c r="S2951" s="75">
        <v>0</v>
      </c>
      <c r="T2951" s="75">
        <v>49.047993694468801</v>
      </c>
      <c r="U2951" s="75"/>
      <c r="V2951" s="75"/>
      <c r="W2951" s="75"/>
      <c r="X2951" s="75"/>
      <c r="Y2951" s="75"/>
      <c r="Z2951" s="75"/>
      <c r="AA2951" s="75"/>
      <c r="AB2951" s="75"/>
      <c r="AC2951" s="75"/>
      <c r="AD2951" s="75"/>
      <c r="AE2951" s="75"/>
      <c r="AF2951" s="75"/>
      <c r="AG2951" s="75"/>
      <c r="AH2951" s="75"/>
      <c r="AI2951" s="75"/>
      <c r="AJ2951" s="75"/>
      <c r="AK2951" s="75"/>
      <c r="AL2951" s="75"/>
      <c r="AM2951" s="75"/>
      <c r="AN2951" s="75"/>
      <c r="AO2951" s="75"/>
    </row>
    <row r="2952" spans="2:41" x14ac:dyDescent="0.25">
      <c r="B2952" s="105">
        <v>29</v>
      </c>
      <c r="C2952" s="70">
        <v>43280</v>
      </c>
      <c r="D2952">
        <v>50</v>
      </c>
      <c r="E2952">
        <v>6.2583484360000003</v>
      </c>
      <c r="F2952" s="75">
        <v>50</v>
      </c>
      <c r="G2952" s="75">
        <v>7.4999999999999997E-2</v>
      </c>
      <c r="H2952" s="75">
        <v>3.75</v>
      </c>
      <c r="I2952" s="75">
        <v>1.05</v>
      </c>
      <c r="J2952" s="75">
        <v>6.5712658578000003</v>
      </c>
      <c r="K2952" s="75">
        <v>6.5712658578000003</v>
      </c>
      <c r="L2952" s="75">
        <v>37.5</v>
      </c>
      <c r="M2952" s="75">
        <v>18.75</v>
      </c>
      <c r="N2952" s="75">
        <v>0</v>
      </c>
      <c r="O2952" s="75">
        <v>46.25</v>
      </c>
      <c r="P2952" s="75">
        <v>48.531086197575</v>
      </c>
      <c r="Q2952" s="75">
        <v>0.25</v>
      </c>
      <c r="R2952" s="75">
        <v>10.4899550849438</v>
      </c>
      <c r="S2952" s="75">
        <v>0</v>
      </c>
      <c r="T2952" s="75">
        <v>17.578128439637499</v>
      </c>
      <c r="U2952" s="75"/>
      <c r="V2952" s="75"/>
      <c r="W2952" s="75"/>
      <c r="X2952" s="75"/>
      <c r="Y2952" s="75"/>
      <c r="Z2952" s="75"/>
      <c r="AA2952" s="75"/>
      <c r="AB2952" s="75"/>
      <c r="AC2952" s="75"/>
      <c r="AD2952" s="75"/>
      <c r="AE2952" s="75"/>
      <c r="AF2952" s="75"/>
      <c r="AG2952" s="75"/>
      <c r="AH2952" s="75"/>
      <c r="AI2952" s="75"/>
      <c r="AJ2952" s="75"/>
      <c r="AK2952" s="75"/>
      <c r="AL2952" s="75"/>
      <c r="AM2952" s="75"/>
      <c r="AN2952" s="75"/>
      <c r="AO2952" s="75"/>
    </row>
    <row r="2953" spans="2:41" x14ac:dyDescent="0.25">
      <c r="B2953" s="105">
        <v>30</v>
      </c>
      <c r="C2953" s="70">
        <v>43281</v>
      </c>
      <c r="D2953">
        <v>0</v>
      </c>
      <c r="E2953">
        <v>6.4147822669999996</v>
      </c>
      <c r="F2953" s="75">
        <v>0</v>
      </c>
      <c r="G2953" s="75">
        <v>0.03</v>
      </c>
      <c r="H2953" s="75">
        <v>0</v>
      </c>
      <c r="I2953" s="75">
        <v>1.05</v>
      </c>
      <c r="J2953" s="75">
        <v>6.7355213803499998</v>
      </c>
      <c r="K2953" s="75">
        <v>6.7355213803499998</v>
      </c>
      <c r="L2953" s="75">
        <v>37.5</v>
      </c>
      <c r="M2953" s="75">
        <v>18.75</v>
      </c>
      <c r="N2953" s="75">
        <v>1</v>
      </c>
      <c r="O2953" s="75">
        <v>0</v>
      </c>
      <c r="P2953" s="75">
        <v>10.4899550849438</v>
      </c>
      <c r="Q2953" s="75">
        <v>0.25</v>
      </c>
      <c r="R2953" s="75">
        <v>0.93860842614843798</v>
      </c>
      <c r="S2953" s="75">
        <v>0</v>
      </c>
      <c r="T2953" s="75">
        <v>14.7623031611922</v>
      </c>
      <c r="U2953" s="75"/>
      <c r="V2953" s="75"/>
      <c r="W2953" s="75"/>
      <c r="X2953" s="75"/>
      <c r="Y2953" s="75"/>
      <c r="Z2953" s="75"/>
      <c r="AA2953" s="75"/>
      <c r="AB2953" s="75"/>
      <c r="AC2953" s="75"/>
      <c r="AD2953" s="75"/>
      <c r="AE2953" s="75"/>
      <c r="AF2953" s="75"/>
      <c r="AG2953" s="75"/>
      <c r="AH2953" s="75"/>
      <c r="AI2953" s="75"/>
      <c r="AJ2953" s="75"/>
      <c r="AK2953" s="75"/>
      <c r="AL2953" s="75"/>
      <c r="AM2953" s="75"/>
      <c r="AN2953" s="75"/>
      <c r="AO2953" s="75"/>
    </row>
    <row r="2954" spans="2:41" x14ac:dyDescent="0.25">
      <c r="B2954" s="105">
        <v>31</v>
      </c>
      <c r="C2954" s="70">
        <v>43282</v>
      </c>
      <c r="D2954">
        <v>0</v>
      </c>
      <c r="E2954">
        <v>6.5195802409999999</v>
      </c>
      <c r="F2954" s="75">
        <v>0</v>
      </c>
      <c r="G2954" s="75">
        <v>0.05</v>
      </c>
      <c r="H2954" s="75">
        <v>0</v>
      </c>
      <c r="I2954" s="75">
        <v>1.05</v>
      </c>
      <c r="J2954" s="75">
        <v>6.8455592530500002</v>
      </c>
      <c r="K2954" s="75">
        <v>6.8455592530500002</v>
      </c>
      <c r="L2954" s="75">
        <v>37.5</v>
      </c>
      <c r="M2954" s="75">
        <v>18.75</v>
      </c>
      <c r="N2954" s="75">
        <v>1</v>
      </c>
      <c r="O2954" s="75">
        <v>0</v>
      </c>
      <c r="P2954" s="75">
        <v>0.93860842614843798</v>
      </c>
      <c r="Q2954" s="75">
        <v>0.25</v>
      </c>
      <c r="R2954" s="75">
        <v>0</v>
      </c>
      <c r="S2954" s="75">
        <v>0</v>
      </c>
      <c r="T2954" s="75">
        <v>20.6692539880938</v>
      </c>
      <c r="U2954" s="75"/>
      <c r="V2954" s="75"/>
      <c r="W2954" s="75"/>
      <c r="X2954" s="75"/>
      <c r="Y2954" s="75"/>
      <c r="Z2954" s="75"/>
      <c r="AA2954" s="75"/>
      <c r="AB2954" s="75"/>
      <c r="AC2954" s="75"/>
      <c r="AD2954" s="75"/>
      <c r="AE2954" s="75"/>
      <c r="AF2954" s="75"/>
      <c r="AG2954" s="75"/>
      <c r="AH2954" s="75"/>
      <c r="AI2954" s="75"/>
      <c r="AJ2954" s="75"/>
      <c r="AK2954" s="75"/>
      <c r="AL2954" s="75"/>
      <c r="AM2954" s="75"/>
      <c r="AN2954" s="75"/>
      <c r="AO2954" s="75"/>
    </row>
    <row r="2955" spans="2:41" x14ac:dyDescent="0.25">
      <c r="B2955" s="105">
        <v>32</v>
      </c>
      <c r="C2955" s="70">
        <v>43283</v>
      </c>
      <c r="D2955">
        <v>0</v>
      </c>
      <c r="E2955">
        <v>6.48330933</v>
      </c>
      <c r="F2955" s="75">
        <v>0</v>
      </c>
      <c r="G2955" s="75">
        <v>0.03</v>
      </c>
      <c r="H2955" s="75">
        <v>0</v>
      </c>
      <c r="I2955" s="75">
        <v>1.05</v>
      </c>
      <c r="J2955" s="75">
        <v>6.8074747965000002</v>
      </c>
      <c r="K2955" s="75">
        <v>6.11066022839172</v>
      </c>
      <c r="L2955" s="75">
        <v>37.5</v>
      </c>
      <c r="M2955" s="75">
        <v>18.75</v>
      </c>
      <c r="N2955" s="75">
        <v>0.89763978730166705</v>
      </c>
      <c r="O2955" s="75">
        <v>0</v>
      </c>
      <c r="P2955" s="75">
        <v>0</v>
      </c>
      <c r="Q2955" s="75">
        <v>0.25</v>
      </c>
      <c r="R2955" s="75">
        <v>0</v>
      </c>
      <c r="S2955" s="75">
        <v>0</v>
      </c>
      <c r="T2955" s="75">
        <v>26.779914216485501</v>
      </c>
      <c r="U2955" s="75"/>
      <c r="V2955" s="75"/>
      <c r="W2955" s="75"/>
      <c r="X2955" s="75"/>
      <c r="Y2955" s="75"/>
      <c r="Z2955" s="75"/>
      <c r="AA2955" s="75"/>
      <c r="AB2955" s="75"/>
      <c r="AC2955" s="75"/>
      <c r="AD2955" s="75"/>
      <c r="AE2955" s="75"/>
      <c r="AF2955" s="75"/>
      <c r="AG2955" s="75"/>
      <c r="AH2955" s="75"/>
      <c r="AI2955" s="75"/>
      <c r="AJ2955" s="75"/>
      <c r="AK2955" s="75"/>
      <c r="AL2955" s="75"/>
      <c r="AM2955" s="75"/>
      <c r="AN2955" s="75"/>
      <c r="AO2955" s="75"/>
    </row>
    <row r="2956" spans="2:41" x14ac:dyDescent="0.25">
      <c r="B2956" s="105">
        <v>33</v>
      </c>
      <c r="C2956" s="70">
        <v>43284</v>
      </c>
      <c r="D2956">
        <v>0</v>
      </c>
      <c r="E2956">
        <v>6.4179449990000004</v>
      </c>
      <c r="F2956" s="75">
        <v>0</v>
      </c>
      <c r="G2956" s="75">
        <v>0.03</v>
      </c>
      <c r="H2956" s="75">
        <v>0</v>
      </c>
      <c r="I2956" s="75">
        <v>1.05</v>
      </c>
      <c r="J2956" s="75">
        <v>6.7388422489500002</v>
      </c>
      <c r="K2956" s="75">
        <v>3.8528515728168502</v>
      </c>
      <c r="L2956" s="75">
        <v>37.5</v>
      </c>
      <c r="M2956" s="75">
        <v>18.75</v>
      </c>
      <c r="N2956" s="75">
        <v>0.57173790845410899</v>
      </c>
      <c r="O2956" s="75">
        <v>0</v>
      </c>
      <c r="P2956" s="75">
        <v>0</v>
      </c>
      <c r="Q2956" s="75">
        <v>0.25</v>
      </c>
      <c r="R2956" s="75">
        <v>0</v>
      </c>
      <c r="S2956" s="75">
        <v>0</v>
      </c>
      <c r="T2956" s="75">
        <v>30.632765789302301</v>
      </c>
      <c r="U2956" s="75"/>
      <c r="V2956" s="75"/>
      <c r="W2956" s="75"/>
      <c r="X2956" s="75"/>
      <c r="Y2956" s="75"/>
      <c r="Z2956" s="75"/>
      <c r="AA2956" s="75"/>
      <c r="AB2956" s="75"/>
      <c r="AC2956" s="75"/>
      <c r="AD2956" s="75"/>
      <c r="AE2956" s="75"/>
      <c r="AF2956" s="75"/>
      <c r="AG2956" s="75"/>
      <c r="AH2956" s="75"/>
      <c r="AI2956" s="75"/>
      <c r="AJ2956" s="75"/>
      <c r="AK2956" s="75"/>
      <c r="AL2956" s="75"/>
      <c r="AM2956" s="75"/>
      <c r="AN2956" s="75"/>
      <c r="AO2956" s="75"/>
    </row>
    <row r="2957" spans="2:41" x14ac:dyDescent="0.25">
      <c r="B2957" s="105">
        <v>34</v>
      </c>
      <c r="C2957" s="70">
        <v>43285</v>
      </c>
      <c r="D2957">
        <v>0</v>
      </c>
      <c r="E2957">
        <v>6.2537624349999996</v>
      </c>
      <c r="F2957" s="75">
        <v>0</v>
      </c>
      <c r="G2957" s="75">
        <v>1.4999999999999999E-2</v>
      </c>
      <c r="H2957" s="75">
        <v>0</v>
      </c>
      <c r="I2957" s="75">
        <v>1.05</v>
      </c>
      <c r="J2957" s="75">
        <v>6.5664505567499996</v>
      </c>
      <c r="K2957" s="75">
        <v>2.40497887499565</v>
      </c>
      <c r="L2957" s="75">
        <v>37.5</v>
      </c>
      <c r="M2957" s="75">
        <v>18.75</v>
      </c>
      <c r="N2957" s="75">
        <v>0.36625249123720999</v>
      </c>
      <c r="O2957" s="75">
        <v>0</v>
      </c>
      <c r="P2957" s="75">
        <v>0</v>
      </c>
      <c r="Q2957" s="75">
        <v>0.25</v>
      </c>
      <c r="R2957" s="75">
        <v>0</v>
      </c>
      <c r="S2957" s="75">
        <v>0</v>
      </c>
      <c r="T2957" s="75">
        <v>33.037744664298003</v>
      </c>
      <c r="U2957" s="75"/>
      <c r="V2957" s="75"/>
      <c r="W2957" s="75"/>
      <c r="X2957" s="75"/>
      <c r="Y2957" s="75"/>
      <c r="Z2957" s="75"/>
      <c r="AA2957" s="75"/>
      <c r="AB2957" s="75"/>
      <c r="AC2957" s="75"/>
      <c r="AD2957" s="75"/>
      <c r="AE2957" s="75"/>
      <c r="AF2957" s="75"/>
      <c r="AG2957" s="75"/>
      <c r="AH2957" s="75"/>
      <c r="AI2957" s="75"/>
      <c r="AJ2957" s="75"/>
      <c r="AK2957" s="75"/>
      <c r="AL2957" s="75"/>
      <c r="AM2957" s="75"/>
      <c r="AN2957" s="75"/>
      <c r="AO2957" s="75"/>
    </row>
    <row r="2958" spans="2:41" x14ac:dyDescent="0.25">
      <c r="B2958" s="105">
        <v>35</v>
      </c>
      <c r="C2958" s="70">
        <v>43286</v>
      </c>
      <c r="D2958">
        <v>0</v>
      </c>
      <c r="E2958">
        <v>6.0732290860000004</v>
      </c>
      <c r="F2958" s="75">
        <v>0</v>
      </c>
      <c r="G2958" s="75">
        <v>1.4999999999999999E-2</v>
      </c>
      <c r="H2958" s="75">
        <v>0</v>
      </c>
      <c r="I2958" s="75">
        <v>1.05</v>
      </c>
      <c r="J2958" s="75">
        <v>6.3768905402999998</v>
      </c>
      <c r="K2958" s="75">
        <v>1.51761673806088</v>
      </c>
      <c r="L2958" s="75">
        <v>37.5</v>
      </c>
      <c r="M2958" s="75">
        <v>18.75</v>
      </c>
      <c r="N2958" s="75">
        <v>0.23798695123744201</v>
      </c>
      <c r="O2958" s="75">
        <v>0</v>
      </c>
      <c r="P2958" s="75">
        <v>0</v>
      </c>
      <c r="Q2958" s="75">
        <v>0.25</v>
      </c>
      <c r="R2958" s="75">
        <v>0</v>
      </c>
      <c r="S2958" s="75">
        <v>0</v>
      </c>
      <c r="T2958" s="75">
        <v>34.555361402358898</v>
      </c>
      <c r="U2958" s="75"/>
      <c r="V2958" s="75"/>
      <c r="W2958" s="75"/>
      <c r="X2958" s="75"/>
      <c r="Y2958" s="75"/>
      <c r="Z2958" s="75"/>
      <c r="AA2958" s="75"/>
      <c r="AB2958" s="75"/>
      <c r="AC2958" s="75"/>
      <c r="AD2958" s="75"/>
      <c r="AE2958" s="75"/>
      <c r="AF2958" s="75"/>
      <c r="AG2958" s="75"/>
      <c r="AH2958" s="75"/>
      <c r="AI2958" s="75"/>
      <c r="AJ2958" s="75"/>
      <c r="AK2958" s="75"/>
      <c r="AL2958" s="75"/>
      <c r="AM2958" s="75"/>
      <c r="AN2958" s="75"/>
      <c r="AO2958" s="75"/>
    </row>
    <row r="2959" spans="2:41" x14ac:dyDescent="0.25">
      <c r="B2959" s="105">
        <v>36</v>
      </c>
      <c r="C2959" s="70">
        <v>43287</v>
      </c>
      <c r="D2959">
        <v>0</v>
      </c>
      <c r="E2959">
        <v>5.876787191</v>
      </c>
      <c r="F2959" s="75">
        <v>0</v>
      </c>
      <c r="G2959" s="75">
        <v>1.4999999999999999E-2</v>
      </c>
      <c r="H2959" s="75">
        <v>0</v>
      </c>
      <c r="I2959" s="75">
        <v>1.0345340000000001</v>
      </c>
      <c r="J2959" s="75">
        <v>6.0797361598539901</v>
      </c>
      <c r="K2959" s="75">
        <v>1.33370844287737</v>
      </c>
      <c r="L2959" s="75">
        <v>38.8125</v>
      </c>
      <c r="M2959" s="75">
        <v>19.40625</v>
      </c>
      <c r="N2959" s="75">
        <v>0.219369460748014</v>
      </c>
      <c r="O2959" s="75">
        <v>0</v>
      </c>
      <c r="P2959" s="75">
        <v>0</v>
      </c>
      <c r="Q2959" s="75">
        <v>0.25874999999999998</v>
      </c>
      <c r="R2959" s="75">
        <v>0</v>
      </c>
      <c r="S2959" s="75">
        <v>0</v>
      </c>
      <c r="T2959" s="75">
        <v>35.8890698452362</v>
      </c>
      <c r="U2959" s="75"/>
      <c r="V2959" s="75"/>
      <c r="W2959" s="75"/>
      <c r="X2959" s="75"/>
      <c r="Y2959" s="75"/>
      <c r="Z2959" s="75"/>
      <c r="AA2959" s="75"/>
      <c r="AB2959" s="75"/>
      <c r="AC2959" s="75"/>
      <c r="AD2959" s="75"/>
      <c r="AE2959" s="75"/>
      <c r="AF2959" s="75"/>
      <c r="AG2959" s="75"/>
      <c r="AH2959" s="75"/>
      <c r="AI2959" s="75"/>
      <c r="AJ2959" s="75"/>
      <c r="AK2959" s="75"/>
      <c r="AL2959" s="75"/>
      <c r="AM2959" s="75"/>
      <c r="AN2959" s="75"/>
      <c r="AO2959" s="75"/>
    </row>
    <row r="2960" spans="2:41" x14ac:dyDescent="0.25">
      <c r="B2960" s="105">
        <v>37</v>
      </c>
      <c r="C2960" s="70">
        <v>43288</v>
      </c>
      <c r="D2960">
        <v>0</v>
      </c>
      <c r="E2960">
        <v>5.8025322629999998</v>
      </c>
      <c r="F2960" s="75">
        <v>0</v>
      </c>
      <c r="G2960" s="75">
        <v>1.4999999999999999E-2</v>
      </c>
      <c r="H2960" s="75">
        <v>0</v>
      </c>
      <c r="I2960" s="75">
        <v>1.021136</v>
      </c>
      <c r="J2960" s="75">
        <v>5.9251745849107698</v>
      </c>
      <c r="K2960" s="75">
        <v>1.2510218415682699</v>
      </c>
      <c r="L2960" s="75">
        <v>40.125</v>
      </c>
      <c r="M2960" s="75">
        <v>20.0625</v>
      </c>
      <c r="N2960" s="75">
        <v>0.211136705533397</v>
      </c>
      <c r="O2960" s="75">
        <v>0</v>
      </c>
      <c r="P2960" s="75">
        <v>0</v>
      </c>
      <c r="Q2960" s="75">
        <v>0.26750000000000002</v>
      </c>
      <c r="R2960" s="75">
        <v>0</v>
      </c>
      <c r="S2960" s="75">
        <v>0</v>
      </c>
      <c r="T2960" s="75">
        <v>37.140091686804503</v>
      </c>
      <c r="U2960" s="75"/>
      <c r="V2960" s="75"/>
      <c r="W2960" s="75"/>
      <c r="X2960" s="75"/>
      <c r="Y2960" s="75"/>
      <c r="Z2960" s="75"/>
      <c r="AA2960" s="75"/>
      <c r="AB2960" s="75"/>
      <c r="AC2960" s="75"/>
      <c r="AD2960" s="75"/>
      <c r="AE2960" s="75"/>
      <c r="AF2960" s="75"/>
      <c r="AG2960" s="75"/>
      <c r="AH2960" s="75"/>
      <c r="AI2960" s="75"/>
      <c r="AJ2960" s="75"/>
      <c r="AK2960" s="75"/>
      <c r="AL2960" s="75"/>
      <c r="AM2960" s="75"/>
      <c r="AN2960" s="75"/>
      <c r="AO2960" s="75"/>
    </row>
    <row r="2961" spans="2:41" x14ac:dyDescent="0.25">
      <c r="B2961" s="105">
        <v>38</v>
      </c>
      <c r="C2961" s="70">
        <v>43289</v>
      </c>
      <c r="D2961">
        <v>0</v>
      </c>
      <c r="E2961">
        <v>5.6952417799999999</v>
      </c>
      <c r="F2961" s="75">
        <v>0</v>
      </c>
      <c r="G2961" s="75">
        <v>1.4999999999999999E-2</v>
      </c>
      <c r="H2961" s="75">
        <v>0</v>
      </c>
      <c r="I2961" s="75">
        <v>1.009806</v>
      </c>
      <c r="J2961" s="75">
        <v>5.7510893208946801</v>
      </c>
      <c r="K2961" s="75">
        <v>1.1928701807562101</v>
      </c>
      <c r="L2961" s="75">
        <v>41.4375</v>
      </c>
      <c r="M2961" s="75">
        <v>20.71875</v>
      </c>
      <c r="N2961" s="75">
        <v>0.20741638917384</v>
      </c>
      <c r="O2961" s="75">
        <v>0</v>
      </c>
      <c r="P2961" s="75">
        <v>0</v>
      </c>
      <c r="Q2961" s="75">
        <v>0.27625</v>
      </c>
      <c r="R2961" s="75">
        <v>0</v>
      </c>
      <c r="S2961" s="75">
        <v>0</v>
      </c>
      <c r="T2961" s="75">
        <v>38.332961867560698</v>
      </c>
      <c r="U2961" s="75"/>
      <c r="V2961" s="75"/>
      <c r="W2961" s="75"/>
      <c r="X2961" s="75"/>
      <c r="Y2961" s="75"/>
      <c r="Z2961" s="75"/>
      <c r="AA2961" s="75"/>
      <c r="AB2961" s="75"/>
      <c r="AC2961" s="75"/>
      <c r="AD2961" s="75"/>
      <c r="AE2961" s="75"/>
      <c r="AF2961" s="75"/>
      <c r="AG2961" s="75"/>
      <c r="AH2961" s="75"/>
      <c r="AI2961" s="75"/>
      <c r="AJ2961" s="75"/>
      <c r="AK2961" s="75"/>
      <c r="AL2961" s="75"/>
      <c r="AM2961" s="75"/>
      <c r="AN2961" s="75"/>
      <c r="AO2961" s="75"/>
    </row>
    <row r="2962" spans="2:41" x14ac:dyDescent="0.25">
      <c r="B2962" s="105">
        <v>39</v>
      </c>
      <c r="C2962" s="70">
        <v>43290</v>
      </c>
      <c r="D2962">
        <v>0</v>
      </c>
      <c r="E2962">
        <v>5.6335020650000001</v>
      </c>
      <c r="F2962" s="75">
        <v>0</v>
      </c>
      <c r="G2962" s="75">
        <v>1.4999999999999999E-2</v>
      </c>
      <c r="H2962" s="75">
        <v>0</v>
      </c>
      <c r="I2962" s="75">
        <v>1.0005440000000001</v>
      </c>
      <c r="J2962" s="75">
        <v>5.6365666901233604</v>
      </c>
      <c r="K2962" s="75">
        <v>1.1647686552660601</v>
      </c>
      <c r="L2962" s="75">
        <v>42.75</v>
      </c>
      <c r="M2962" s="75">
        <v>21.375</v>
      </c>
      <c r="N2962" s="75">
        <v>0.20664505882756901</v>
      </c>
      <c r="O2962" s="75">
        <v>0</v>
      </c>
      <c r="P2962" s="75">
        <v>0</v>
      </c>
      <c r="Q2962" s="75">
        <v>0.28499999999999998</v>
      </c>
      <c r="R2962" s="75">
        <v>0</v>
      </c>
      <c r="S2962" s="75">
        <v>0</v>
      </c>
      <c r="T2962" s="75">
        <v>39.497730522826799</v>
      </c>
      <c r="U2962" s="75"/>
      <c r="V2962" s="75"/>
      <c r="W2962" s="75"/>
      <c r="X2962" s="75"/>
      <c r="Y2962" s="75"/>
      <c r="Z2962" s="75"/>
      <c r="AA2962" s="75"/>
      <c r="AB2962" s="75"/>
      <c r="AC2962" s="75"/>
      <c r="AD2962" s="75"/>
      <c r="AE2962" s="75"/>
      <c r="AF2962" s="75"/>
      <c r="AG2962" s="75"/>
      <c r="AH2962" s="75"/>
      <c r="AI2962" s="75"/>
      <c r="AJ2962" s="75"/>
      <c r="AK2962" s="75"/>
      <c r="AL2962" s="75"/>
      <c r="AM2962" s="75"/>
      <c r="AN2962" s="75"/>
      <c r="AO2962" s="75"/>
    </row>
    <row r="2963" spans="2:41" x14ac:dyDescent="0.25">
      <c r="B2963" s="105">
        <v>40</v>
      </c>
      <c r="C2963" s="70">
        <v>43291</v>
      </c>
      <c r="D2963">
        <v>0</v>
      </c>
      <c r="E2963">
        <v>5.5278555010000003</v>
      </c>
      <c r="F2963" s="75">
        <v>0</v>
      </c>
      <c r="G2963" s="75">
        <v>1.4999999999999999E-2</v>
      </c>
      <c r="H2963" s="75">
        <v>0</v>
      </c>
      <c r="I2963" s="75">
        <v>0.99850000000000005</v>
      </c>
      <c r="J2963" s="75">
        <v>5.5195637177485004</v>
      </c>
      <c r="K2963" s="75">
        <v>1.1436271653261201</v>
      </c>
      <c r="L2963" s="75">
        <v>44.0625</v>
      </c>
      <c r="M2963" s="75">
        <v>22.03125</v>
      </c>
      <c r="N2963" s="75">
        <v>0.207195210311409</v>
      </c>
      <c r="O2963" s="75">
        <v>0</v>
      </c>
      <c r="P2963" s="75">
        <v>0</v>
      </c>
      <c r="Q2963" s="75">
        <v>0.29375000000000001</v>
      </c>
      <c r="R2963" s="75">
        <v>0</v>
      </c>
      <c r="S2963" s="75">
        <v>0</v>
      </c>
      <c r="T2963" s="75">
        <v>40.641357688152901</v>
      </c>
      <c r="U2963" s="75"/>
      <c r="V2963" s="75"/>
      <c r="W2963" s="75"/>
      <c r="X2963" s="75"/>
      <c r="Y2963" s="75"/>
      <c r="Z2963" s="75"/>
      <c r="AA2963" s="75"/>
      <c r="AB2963" s="75"/>
      <c r="AC2963" s="75"/>
      <c r="AD2963" s="75"/>
      <c r="AE2963" s="75"/>
      <c r="AF2963" s="75"/>
      <c r="AG2963" s="75"/>
      <c r="AH2963" s="75"/>
      <c r="AI2963" s="75"/>
      <c r="AJ2963" s="75"/>
      <c r="AK2963" s="75"/>
      <c r="AL2963" s="75"/>
      <c r="AM2963" s="75"/>
      <c r="AN2963" s="75"/>
      <c r="AO2963" s="75"/>
    </row>
    <row r="2964" spans="2:41" x14ac:dyDescent="0.25">
      <c r="B2964" s="105">
        <v>41</v>
      </c>
      <c r="C2964" s="70">
        <v>43292</v>
      </c>
      <c r="D2964">
        <v>22</v>
      </c>
      <c r="E2964">
        <v>5.5131076979999998</v>
      </c>
      <c r="F2964" s="75">
        <v>22</v>
      </c>
      <c r="G2964" s="75">
        <v>0.04</v>
      </c>
      <c r="H2964" s="75">
        <v>0.88</v>
      </c>
      <c r="I2964" s="75">
        <v>1.0032000000000001</v>
      </c>
      <c r="J2964" s="75">
        <v>5.5307496426335998</v>
      </c>
      <c r="K2964" s="75">
        <v>5.5307496426335998</v>
      </c>
      <c r="L2964" s="75">
        <v>45.375</v>
      </c>
      <c r="M2964" s="75">
        <v>22.6875</v>
      </c>
      <c r="N2964" s="75">
        <v>0.208645391155796</v>
      </c>
      <c r="O2964" s="75">
        <v>21.12</v>
      </c>
      <c r="P2964" s="75">
        <v>21.12</v>
      </c>
      <c r="Q2964" s="75">
        <v>0.30249999999999999</v>
      </c>
      <c r="R2964" s="75">
        <v>3.8973125893415999</v>
      </c>
      <c r="S2964" s="75">
        <v>0</v>
      </c>
      <c r="T2964" s="75">
        <v>28.949419920128101</v>
      </c>
      <c r="U2964" s="75"/>
      <c r="V2964" s="75"/>
      <c r="W2964" s="75"/>
      <c r="X2964" s="75"/>
      <c r="Y2964" s="75"/>
      <c r="Z2964" s="75"/>
      <c r="AA2964" s="75"/>
      <c r="AB2964" s="75"/>
      <c r="AC2964" s="75"/>
      <c r="AD2964" s="75"/>
      <c r="AE2964" s="75"/>
      <c r="AF2964" s="75"/>
      <c r="AG2964" s="75"/>
      <c r="AH2964" s="75"/>
      <c r="AI2964" s="75"/>
      <c r="AJ2964" s="75"/>
      <c r="AK2964" s="75"/>
      <c r="AL2964" s="75"/>
      <c r="AM2964" s="75"/>
      <c r="AN2964" s="75"/>
      <c r="AO2964" s="75"/>
    </row>
    <row r="2965" spans="2:41" x14ac:dyDescent="0.25">
      <c r="B2965" s="105">
        <v>42</v>
      </c>
      <c r="C2965" s="70">
        <v>43293</v>
      </c>
      <c r="D2965">
        <v>12</v>
      </c>
      <c r="E2965">
        <v>5.497264189</v>
      </c>
      <c r="F2965" s="75">
        <v>12</v>
      </c>
      <c r="G2965" s="75">
        <v>0.04</v>
      </c>
      <c r="H2965" s="75">
        <v>0.48</v>
      </c>
      <c r="I2965" s="75">
        <v>1.0079</v>
      </c>
      <c r="J2965" s="75">
        <v>5.5406925760931003</v>
      </c>
      <c r="K2965" s="75">
        <v>5.5406925760931003</v>
      </c>
      <c r="L2965" s="75">
        <v>46.6875</v>
      </c>
      <c r="M2965" s="75">
        <v>23.34375</v>
      </c>
      <c r="N2965" s="75">
        <v>0.75986420690214396</v>
      </c>
      <c r="O2965" s="75">
        <v>11.52</v>
      </c>
      <c r="P2965" s="75">
        <v>15.4173125893416</v>
      </c>
      <c r="Q2965" s="75">
        <v>0.31125000000000003</v>
      </c>
      <c r="R2965" s="75">
        <v>2.4691550033121201</v>
      </c>
      <c r="S2965" s="75">
        <v>0</v>
      </c>
      <c r="T2965" s="75">
        <v>21.541954910191699</v>
      </c>
      <c r="U2965" s="75"/>
      <c r="V2965" s="75"/>
      <c r="W2965" s="75"/>
      <c r="X2965" s="75"/>
      <c r="Y2965" s="75"/>
      <c r="Z2965" s="75"/>
      <c r="AA2965" s="75"/>
      <c r="AB2965" s="75"/>
      <c r="AC2965" s="75"/>
      <c r="AD2965" s="75"/>
      <c r="AE2965" s="75"/>
      <c r="AF2965" s="75"/>
      <c r="AG2965" s="75"/>
      <c r="AH2965" s="75"/>
      <c r="AI2965" s="75"/>
      <c r="AJ2965" s="75"/>
      <c r="AK2965" s="75"/>
      <c r="AL2965" s="75"/>
      <c r="AM2965" s="75"/>
      <c r="AN2965" s="75"/>
      <c r="AO2965" s="75"/>
    </row>
    <row r="2966" spans="2:41" x14ac:dyDescent="0.25">
      <c r="B2966" s="105">
        <v>43</v>
      </c>
      <c r="C2966" s="70">
        <v>43294</v>
      </c>
      <c r="D2966">
        <v>22</v>
      </c>
      <c r="E2966">
        <v>5.5307799050000002</v>
      </c>
      <c r="F2966" s="75">
        <v>22</v>
      </c>
      <c r="G2966" s="75">
        <v>6.5000000000000002E-2</v>
      </c>
      <c r="H2966" s="75">
        <v>1.43</v>
      </c>
      <c r="I2966" s="75">
        <v>1.0125999999999999</v>
      </c>
      <c r="J2966" s="75">
        <v>5.6004677318029996</v>
      </c>
      <c r="K2966" s="75">
        <v>5.6004677318029996</v>
      </c>
      <c r="L2966" s="75">
        <v>48</v>
      </c>
      <c r="M2966" s="75">
        <v>24</v>
      </c>
      <c r="N2966" s="75">
        <v>1</v>
      </c>
      <c r="O2966" s="75">
        <v>20.57</v>
      </c>
      <c r="P2966" s="75">
        <v>23.0391550033121</v>
      </c>
      <c r="Q2966" s="75">
        <v>0.32</v>
      </c>
      <c r="R2966" s="75">
        <v>4.3596718178772802</v>
      </c>
      <c r="S2966" s="75">
        <v>0</v>
      </c>
      <c r="T2966" s="75">
        <v>8.4629394565598695</v>
      </c>
      <c r="U2966" s="75"/>
      <c r="V2966" s="75"/>
      <c r="W2966" s="75"/>
      <c r="X2966" s="75"/>
      <c r="Y2966" s="75"/>
      <c r="Z2966" s="75"/>
      <c r="AA2966" s="75"/>
      <c r="AB2966" s="75"/>
      <c r="AC2966" s="75"/>
      <c r="AD2966" s="75"/>
      <c r="AE2966" s="75"/>
      <c r="AF2966" s="75"/>
      <c r="AG2966" s="75"/>
      <c r="AH2966" s="75"/>
      <c r="AI2966" s="75"/>
      <c r="AJ2966" s="75"/>
      <c r="AK2966" s="75"/>
      <c r="AL2966" s="75"/>
      <c r="AM2966" s="75"/>
      <c r="AN2966" s="75"/>
      <c r="AO2966" s="75"/>
    </row>
    <row r="2967" spans="2:41" x14ac:dyDescent="0.25">
      <c r="B2967" s="105">
        <v>44</v>
      </c>
      <c r="C2967" s="70">
        <v>43295</v>
      </c>
      <c r="D2967">
        <v>0</v>
      </c>
      <c r="E2967">
        <v>5.5921157580000003</v>
      </c>
      <c r="F2967" s="75">
        <v>0</v>
      </c>
      <c r="G2967" s="75">
        <v>0.05</v>
      </c>
      <c r="H2967" s="75">
        <v>0</v>
      </c>
      <c r="I2967" s="75">
        <v>1.0173000000000001</v>
      </c>
      <c r="J2967" s="75">
        <v>5.6888593606134004</v>
      </c>
      <c r="K2967" s="75">
        <v>5.6888593606134004</v>
      </c>
      <c r="L2967" s="75">
        <v>49.3125</v>
      </c>
      <c r="M2967" s="75">
        <v>24.65625</v>
      </c>
      <c r="N2967" s="75">
        <v>1</v>
      </c>
      <c r="O2967" s="75">
        <v>0</v>
      </c>
      <c r="P2967" s="75">
        <v>4.3596718178772802</v>
      </c>
      <c r="Q2967" s="75">
        <v>0.32874999999999999</v>
      </c>
      <c r="R2967" s="75">
        <v>0</v>
      </c>
      <c r="S2967" s="75">
        <v>0</v>
      </c>
      <c r="T2967" s="75">
        <v>9.7921269992959896</v>
      </c>
      <c r="U2967" s="75"/>
      <c r="V2967" s="75"/>
      <c r="W2967" s="75"/>
      <c r="X2967" s="75"/>
      <c r="Y2967" s="75"/>
      <c r="Z2967" s="75"/>
      <c r="AA2967" s="75"/>
      <c r="AB2967" s="75"/>
      <c r="AC2967" s="75"/>
      <c r="AD2967" s="75"/>
      <c r="AE2967" s="75"/>
      <c r="AF2967" s="75"/>
      <c r="AG2967" s="75"/>
      <c r="AH2967" s="75"/>
      <c r="AI2967" s="75"/>
      <c r="AJ2967" s="75"/>
      <c r="AK2967" s="75"/>
      <c r="AL2967" s="75"/>
      <c r="AM2967" s="75"/>
      <c r="AN2967" s="75"/>
      <c r="AO2967" s="75"/>
    </row>
    <row r="2968" spans="2:41" x14ac:dyDescent="0.25">
      <c r="B2968" s="105">
        <v>45</v>
      </c>
      <c r="C2968" s="70">
        <v>43296</v>
      </c>
      <c r="D2968">
        <v>0</v>
      </c>
      <c r="E2968">
        <v>5.7229590760000004</v>
      </c>
      <c r="F2968" s="75">
        <v>0</v>
      </c>
      <c r="G2968" s="75">
        <v>0.05</v>
      </c>
      <c r="H2968" s="75">
        <v>0</v>
      </c>
      <c r="I2968" s="75">
        <v>1.022</v>
      </c>
      <c r="J2968" s="75">
        <v>5.8488641756720003</v>
      </c>
      <c r="K2968" s="75">
        <v>5.8488641756720003</v>
      </c>
      <c r="L2968" s="75">
        <v>50.625</v>
      </c>
      <c r="M2968" s="75">
        <v>25.3125</v>
      </c>
      <c r="N2968" s="75">
        <v>1</v>
      </c>
      <c r="O2968" s="75">
        <v>0</v>
      </c>
      <c r="P2968" s="75">
        <v>0</v>
      </c>
      <c r="Q2968" s="75">
        <v>0.33750000000000002</v>
      </c>
      <c r="R2968" s="75">
        <v>0</v>
      </c>
      <c r="S2968" s="75">
        <v>0</v>
      </c>
      <c r="T2968" s="75">
        <v>15.640991174968001</v>
      </c>
      <c r="U2968" s="75"/>
      <c r="V2968" s="75"/>
      <c r="W2968" s="75"/>
      <c r="X2968" s="75"/>
      <c r="Y2968" s="75"/>
      <c r="Z2968" s="75"/>
      <c r="AA2968" s="75"/>
      <c r="AB2968" s="75"/>
      <c r="AC2968" s="75"/>
      <c r="AD2968" s="75"/>
      <c r="AE2968" s="75"/>
      <c r="AF2968" s="75"/>
      <c r="AG2968" s="75"/>
      <c r="AH2968" s="75"/>
      <c r="AI2968" s="75"/>
      <c r="AJ2968" s="75"/>
      <c r="AK2968" s="75"/>
      <c r="AL2968" s="75"/>
      <c r="AM2968" s="75"/>
      <c r="AN2968" s="75"/>
      <c r="AO2968" s="75"/>
    </row>
    <row r="2969" spans="2:41" x14ac:dyDescent="0.25">
      <c r="B2969" s="105">
        <v>46</v>
      </c>
      <c r="C2969" s="70">
        <v>43297</v>
      </c>
      <c r="D2969">
        <v>0</v>
      </c>
      <c r="E2969">
        <v>5.806359456</v>
      </c>
      <c r="F2969" s="75">
        <v>0</v>
      </c>
      <c r="G2969" s="75">
        <v>0.03</v>
      </c>
      <c r="H2969" s="75">
        <v>0</v>
      </c>
      <c r="I2969" s="75">
        <v>1.0266999999999999</v>
      </c>
      <c r="J2969" s="75">
        <v>5.9613892534752004</v>
      </c>
      <c r="K2969" s="75">
        <v>5.9613892534752004</v>
      </c>
      <c r="L2969" s="75">
        <v>51.9375</v>
      </c>
      <c r="M2969" s="75">
        <v>25.96875</v>
      </c>
      <c r="N2969" s="75">
        <v>1</v>
      </c>
      <c r="O2969" s="75">
        <v>0</v>
      </c>
      <c r="P2969" s="75">
        <v>0</v>
      </c>
      <c r="Q2969" s="75">
        <v>0.34625</v>
      </c>
      <c r="R2969" s="75">
        <v>0</v>
      </c>
      <c r="S2969" s="75">
        <v>0</v>
      </c>
      <c r="T2969" s="75">
        <v>21.602380428443201</v>
      </c>
      <c r="U2969" s="75"/>
      <c r="V2969" s="75"/>
      <c r="W2969" s="75"/>
      <c r="X2969" s="75"/>
      <c r="Y2969" s="75"/>
      <c r="Z2969" s="75"/>
      <c r="AA2969" s="75"/>
      <c r="AB2969" s="75"/>
      <c r="AC2969" s="75"/>
      <c r="AD2969" s="75"/>
      <c r="AE2969" s="75"/>
      <c r="AF2969" s="75"/>
      <c r="AG2969" s="75"/>
      <c r="AH2969" s="75"/>
      <c r="AI2969" s="75"/>
      <c r="AJ2969" s="75"/>
      <c r="AK2969" s="75"/>
      <c r="AL2969" s="75"/>
      <c r="AM2969" s="75"/>
      <c r="AN2969" s="75"/>
      <c r="AO2969" s="75"/>
    </row>
    <row r="2970" spans="2:41" x14ac:dyDescent="0.25">
      <c r="B2970" s="105">
        <v>47</v>
      </c>
      <c r="C2970" s="70">
        <v>43298</v>
      </c>
      <c r="D2970">
        <v>0</v>
      </c>
      <c r="E2970">
        <v>5.7151344579999996</v>
      </c>
      <c r="F2970" s="75">
        <v>0</v>
      </c>
      <c r="G2970" s="75">
        <v>0.03</v>
      </c>
      <c r="H2970" s="75">
        <v>0</v>
      </c>
      <c r="I2970" s="75">
        <v>1.0314000000000001</v>
      </c>
      <c r="J2970" s="75">
        <v>5.8945896799812001</v>
      </c>
      <c r="K2970" s="75">
        <v>5.8945896799812001</v>
      </c>
      <c r="L2970" s="75">
        <v>53.25</v>
      </c>
      <c r="M2970" s="75">
        <v>26.625</v>
      </c>
      <c r="N2970" s="75">
        <v>1</v>
      </c>
      <c r="O2970" s="75">
        <v>0</v>
      </c>
      <c r="P2970" s="75">
        <v>0</v>
      </c>
      <c r="Q2970" s="75">
        <v>0.35499999999999998</v>
      </c>
      <c r="R2970" s="75">
        <v>0</v>
      </c>
      <c r="S2970" s="75">
        <v>0</v>
      </c>
      <c r="T2970" s="75">
        <v>27.496970108424399</v>
      </c>
      <c r="U2970" s="75"/>
      <c r="V2970" s="75"/>
      <c r="W2970" s="75"/>
      <c r="X2970" s="75"/>
      <c r="Y2970" s="75"/>
      <c r="Z2970" s="75"/>
      <c r="AA2970" s="75"/>
      <c r="AB2970" s="75"/>
      <c r="AC2970" s="75"/>
      <c r="AD2970" s="75"/>
      <c r="AE2970" s="75"/>
      <c r="AF2970" s="75"/>
      <c r="AG2970" s="75"/>
      <c r="AH2970" s="75"/>
      <c r="AI2970" s="75"/>
      <c r="AJ2970" s="75"/>
      <c r="AK2970" s="75"/>
      <c r="AL2970" s="75"/>
      <c r="AM2970" s="75"/>
      <c r="AN2970" s="75"/>
      <c r="AO2970" s="75"/>
    </row>
    <row r="2971" spans="2:41" x14ac:dyDescent="0.25">
      <c r="B2971" s="105">
        <v>48</v>
      </c>
      <c r="C2971" s="70">
        <v>43299</v>
      </c>
      <c r="D2971">
        <v>14</v>
      </c>
      <c r="E2971">
        <v>5.6700525730000004</v>
      </c>
      <c r="F2971" s="75">
        <v>14</v>
      </c>
      <c r="G2971" s="75">
        <v>0.04</v>
      </c>
      <c r="H2971" s="75">
        <v>0.56000000000000005</v>
      </c>
      <c r="I2971" s="75">
        <v>1.0361</v>
      </c>
      <c r="J2971" s="75">
        <v>5.8747414708852999</v>
      </c>
      <c r="K2971" s="75">
        <v>5.8747414708852999</v>
      </c>
      <c r="L2971" s="75">
        <v>54.5625</v>
      </c>
      <c r="M2971" s="75">
        <v>27.28125</v>
      </c>
      <c r="N2971" s="75">
        <v>0.99209273371182105</v>
      </c>
      <c r="O2971" s="75">
        <v>13.44</v>
      </c>
      <c r="P2971" s="75">
        <v>13.44</v>
      </c>
      <c r="Q2971" s="75">
        <v>0.36375000000000002</v>
      </c>
      <c r="R2971" s="75">
        <v>1.89131463227867</v>
      </c>
      <c r="S2971" s="75">
        <v>0</v>
      </c>
      <c r="T2971" s="75">
        <v>21.823026211588399</v>
      </c>
      <c r="U2971" s="75"/>
      <c r="V2971" s="75"/>
      <c r="W2971" s="75"/>
      <c r="X2971" s="75"/>
      <c r="Y2971" s="75"/>
      <c r="Z2971" s="75"/>
      <c r="AA2971" s="75"/>
      <c r="AB2971" s="75"/>
      <c r="AC2971" s="75"/>
      <c r="AD2971" s="75"/>
      <c r="AE2971" s="75"/>
      <c r="AF2971" s="75"/>
      <c r="AG2971" s="75"/>
      <c r="AH2971" s="75"/>
      <c r="AI2971" s="75"/>
      <c r="AJ2971" s="75"/>
      <c r="AK2971" s="75"/>
      <c r="AL2971" s="75"/>
      <c r="AM2971" s="75"/>
      <c r="AN2971" s="75"/>
      <c r="AO2971" s="75"/>
    </row>
    <row r="2972" spans="2:41" x14ac:dyDescent="0.25">
      <c r="B2972" s="105">
        <v>49</v>
      </c>
      <c r="C2972" s="70">
        <v>43300</v>
      </c>
      <c r="D2972">
        <v>11</v>
      </c>
      <c r="E2972">
        <v>5.6207669420000004</v>
      </c>
      <c r="F2972" s="75">
        <v>11</v>
      </c>
      <c r="G2972" s="75">
        <v>0.04</v>
      </c>
      <c r="H2972" s="75">
        <v>0.44</v>
      </c>
      <c r="I2972" s="75">
        <v>1.0407999999999999</v>
      </c>
      <c r="J2972" s="75">
        <v>5.8500942332335999</v>
      </c>
      <c r="K2972" s="75">
        <v>5.8500942332335999</v>
      </c>
      <c r="L2972" s="75">
        <v>55.875</v>
      </c>
      <c r="M2972" s="75">
        <v>27.9375</v>
      </c>
      <c r="N2972" s="75">
        <v>1</v>
      </c>
      <c r="O2972" s="75">
        <v>10.56</v>
      </c>
      <c r="P2972" s="75">
        <v>12.451314632278701</v>
      </c>
      <c r="Q2972" s="75">
        <v>0.3725</v>
      </c>
      <c r="R2972" s="75">
        <v>1.65030509976127</v>
      </c>
      <c r="S2972" s="75">
        <v>0</v>
      </c>
      <c r="T2972" s="75">
        <v>16.872110912304599</v>
      </c>
      <c r="U2972" s="75"/>
      <c r="V2972" s="75"/>
      <c r="W2972" s="75"/>
      <c r="X2972" s="75"/>
      <c r="Y2972" s="75"/>
      <c r="Z2972" s="75"/>
      <c r="AA2972" s="75"/>
      <c r="AB2972" s="75"/>
      <c r="AC2972" s="75"/>
      <c r="AD2972" s="75"/>
      <c r="AE2972" s="75"/>
      <c r="AF2972" s="75"/>
      <c r="AG2972" s="75"/>
      <c r="AH2972" s="75"/>
      <c r="AI2972" s="75"/>
      <c r="AJ2972" s="75"/>
      <c r="AK2972" s="75"/>
      <c r="AL2972" s="75"/>
      <c r="AM2972" s="75"/>
      <c r="AN2972" s="75"/>
      <c r="AO2972" s="75"/>
    </row>
    <row r="2973" spans="2:41" x14ac:dyDescent="0.25">
      <c r="B2973" s="105">
        <v>50</v>
      </c>
      <c r="C2973" s="70">
        <v>43301</v>
      </c>
      <c r="D2973">
        <v>12</v>
      </c>
      <c r="E2973">
        <v>5.4779115300000001</v>
      </c>
      <c r="F2973" s="75">
        <v>12</v>
      </c>
      <c r="G2973" s="75">
        <v>0.04</v>
      </c>
      <c r="H2973" s="75">
        <v>0.48</v>
      </c>
      <c r="I2973" s="75">
        <v>1.0529999999999999</v>
      </c>
      <c r="J2973" s="75">
        <v>5.7682408410899999</v>
      </c>
      <c r="K2973" s="75">
        <v>5.7682408410899999</v>
      </c>
      <c r="L2973" s="75">
        <v>57.1875</v>
      </c>
      <c r="M2973" s="75">
        <v>28.59375</v>
      </c>
      <c r="N2973" s="75">
        <v>1</v>
      </c>
      <c r="O2973" s="75">
        <v>11.52</v>
      </c>
      <c r="P2973" s="75">
        <v>13.1703050997613</v>
      </c>
      <c r="Q2973" s="75">
        <v>0.38124999999999998</v>
      </c>
      <c r="R2973" s="75">
        <v>1.85051606466782</v>
      </c>
      <c r="S2973" s="75">
        <v>0</v>
      </c>
      <c r="T2973" s="75">
        <v>11.320562718301099</v>
      </c>
      <c r="U2973" s="75"/>
      <c r="V2973" s="75"/>
      <c r="W2973" s="75"/>
      <c r="X2973" s="75"/>
      <c r="Y2973" s="75"/>
      <c r="Z2973" s="75"/>
      <c r="AA2973" s="75"/>
      <c r="AB2973" s="75"/>
      <c r="AC2973" s="75"/>
      <c r="AD2973" s="75"/>
      <c r="AE2973" s="75"/>
      <c r="AF2973" s="75"/>
      <c r="AG2973" s="75"/>
      <c r="AH2973" s="75"/>
      <c r="AI2973" s="75"/>
      <c r="AJ2973" s="75"/>
      <c r="AK2973" s="75"/>
      <c r="AL2973" s="75"/>
      <c r="AM2973" s="75"/>
      <c r="AN2973" s="75"/>
      <c r="AO2973" s="75"/>
    </row>
    <row r="2974" spans="2:41" x14ac:dyDescent="0.25">
      <c r="B2974" s="105">
        <v>51</v>
      </c>
      <c r="C2974" s="70">
        <v>43302</v>
      </c>
      <c r="D2974">
        <v>46</v>
      </c>
      <c r="E2974">
        <v>5.2682451500000003</v>
      </c>
      <c r="F2974" s="75">
        <v>46</v>
      </c>
      <c r="G2974" s="75">
        <v>0.16500000000000001</v>
      </c>
      <c r="H2974" s="75">
        <v>7.59</v>
      </c>
      <c r="I2974" s="75">
        <v>1.0534995</v>
      </c>
      <c r="J2974" s="75">
        <v>5.5500936314024303</v>
      </c>
      <c r="K2974" s="75">
        <v>5.5500936314024303</v>
      </c>
      <c r="L2974" s="75">
        <v>58.5</v>
      </c>
      <c r="M2974" s="75">
        <v>29.25</v>
      </c>
      <c r="N2974" s="75">
        <v>1</v>
      </c>
      <c r="O2974" s="75">
        <v>38.409999999999997</v>
      </c>
      <c r="P2974" s="75">
        <v>40.260516064667797</v>
      </c>
      <c r="Q2974" s="75">
        <v>0.39</v>
      </c>
      <c r="R2974" s="75">
        <v>8.67760560831635</v>
      </c>
      <c r="S2974" s="75">
        <v>14.712254106647899</v>
      </c>
      <c r="T2974" s="75">
        <v>0</v>
      </c>
      <c r="U2974" s="75"/>
      <c r="V2974" s="75"/>
      <c r="W2974" s="75"/>
      <c r="X2974" s="75"/>
      <c r="Y2974" s="75"/>
      <c r="Z2974" s="75"/>
      <c r="AA2974" s="75"/>
      <c r="AB2974" s="75"/>
      <c r="AC2974" s="75"/>
      <c r="AD2974" s="75"/>
      <c r="AE2974" s="75"/>
      <c r="AF2974" s="75"/>
      <c r="AG2974" s="75"/>
      <c r="AH2974" s="75"/>
      <c r="AI2974" s="75"/>
      <c r="AJ2974" s="75"/>
      <c r="AK2974" s="75"/>
      <c r="AL2974" s="75"/>
      <c r="AM2974" s="75"/>
      <c r="AN2974" s="75"/>
      <c r="AO2974" s="75"/>
    </row>
    <row r="2975" spans="2:41" x14ac:dyDescent="0.25">
      <c r="B2975" s="105">
        <v>52</v>
      </c>
      <c r="C2975" s="70">
        <v>43303</v>
      </c>
      <c r="D2975">
        <v>13</v>
      </c>
      <c r="E2975">
        <v>5.2284299289999998</v>
      </c>
      <c r="F2975" s="75">
        <v>13</v>
      </c>
      <c r="G2975" s="75">
        <v>0.08</v>
      </c>
      <c r="H2975" s="75">
        <v>1.04</v>
      </c>
      <c r="I2975" s="75">
        <v>1.0539989999999999</v>
      </c>
      <c r="J2975" s="75">
        <v>5.5107599167360704</v>
      </c>
      <c r="K2975" s="75">
        <v>5.5107599167360704</v>
      </c>
      <c r="L2975" s="75">
        <v>59.8125</v>
      </c>
      <c r="M2975" s="75">
        <v>29.90625</v>
      </c>
      <c r="N2975" s="75">
        <v>1</v>
      </c>
      <c r="O2975" s="75">
        <v>11.96</v>
      </c>
      <c r="P2975" s="75">
        <v>20.637605608316399</v>
      </c>
      <c r="Q2975" s="75">
        <v>0.39874999999999999</v>
      </c>
      <c r="R2975" s="75">
        <v>3.7817114228950701</v>
      </c>
      <c r="S2975" s="75">
        <v>11.3451342686852</v>
      </c>
      <c r="T2975" s="75">
        <v>0</v>
      </c>
      <c r="U2975" s="75"/>
      <c r="V2975" s="75"/>
      <c r="W2975" s="75"/>
      <c r="X2975" s="75"/>
      <c r="Y2975" s="75"/>
      <c r="Z2975" s="75"/>
      <c r="AA2975" s="75"/>
      <c r="AB2975" s="75"/>
      <c r="AC2975" s="75"/>
      <c r="AD2975" s="75"/>
      <c r="AE2975" s="75"/>
      <c r="AF2975" s="75"/>
      <c r="AG2975" s="75"/>
      <c r="AH2975" s="75"/>
      <c r="AI2975" s="75"/>
      <c r="AJ2975" s="75"/>
      <c r="AK2975" s="75"/>
      <c r="AL2975" s="75"/>
      <c r="AM2975" s="75"/>
      <c r="AN2975" s="75"/>
      <c r="AO2975" s="75"/>
    </row>
    <row r="2976" spans="2:41" x14ac:dyDescent="0.25">
      <c r="B2976" s="105">
        <v>53</v>
      </c>
      <c r="C2976" s="70">
        <v>43304</v>
      </c>
      <c r="D2976">
        <v>2</v>
      </c>
      <c r="E2976">
        <v>5.1249550089999998</v>
      </c>
      <c r="F2976" s="75">
        <v>2</v>
      </c>
      <c r="G2976" s="75">
        <v>0.08</v>
      </c>
      <c r="H2976" s="75">
        <v>0.16</v>
      </c>
      <c r="I2976" s="75">
        <v>1.0544985</v>
      </c>
      <c r="J2976" s="75">
        <v>5.4042573695579899</v>
      </c>
      <c r="K2976" s="75">
        <v>5.4042573695579899</v>
      </c>
      <c r="L2976" s="75">
        <v>61.125</v>
      </c>
      <c r="M2976" s="75">
        <v>30.5625</v>
      </c>
      <c r="N2976" s="75">
        <v>1</v>
      </c>
      <c r="O2976" s="75">
        <v>1.84</v>
      </c>
      <c r="P2976" s="75">
        <v>5.6217114228950704</v>
      </c>
      <c r="Q2976" s="75">
        <v>0.40749999999999997</v>
      </c>
      <c r="R2976" s="75">
        <v>5.4363513334270801E-2</v>
      </c>
      <c r="S2976" s="75">
        <v>0.16309054000281201</v>
      </c>
      <c r="T2976" s="75">
        <v>0</v>
      </c>
      <c r="U2976" s="75"/>
      <c r="V2976" s="75"/>
      <c r="W2976" s="75"/>
      <c r="X2976" s="75"/>
      <c r="Y2976" s="75"/>
      <c r="Z2976" s="75"/>
      <c r="AA2976" s="75"/>
      <c r="AB2976" s="75"/>
      <c r="AC2976" s="75"/>
      <c r="AD2976" s="75"/>
      <c r="AE2976" s="75"/>
      <c r="AF2976" s="75"/>
      <c r="AG2976" s="75"/>
      <c r="AH2976" s="75"/>
      <c r="AI2976" s="75"/>
      <c r="AJ2976" s="75"/>
      <c r="AK2976" s="75"/>
      <c r="AL2976" s="75"/>
      <c r="AM2976" s="75"/>
      <c r="AN2976" s="75"/>
      <c r="AO2976" s="75"/>
    </row>
    <row r="2977" spans="2:41" x14ac:dyDescent="0.25">
      <c r="B2977" s="105">
        <v>54</v>
      </c>
      <c r="C2977" s="70">
        <v>43305</v>
      </c>
      <c r="D2977">
        <v>1</v>
      </c>
      <c r="E2977">
        <v>5.0034532909999996</v>
      </c>
      <c r="F2977" s="75">
        <v>1</v>
      </c>
      <c r="G2977" s="75">
        <v>0.08</v>
      </c>
      <c r="H2977" s="75">
        <v>0.08</v>
      </c>
      <c r="I2977" s="75">
        <v>1.0549980000000001</v>
      </c>
      <c r="J2977" s="75">
        <v>5.2786332150984201</v>
      </c>
      <c r="K2977" s="75">
        <v>5.2786332150984201</v>
      </c>
      <c r="L2977" s="75">
        <v>62.4375</v>
      </c>
      <c r="M2977" s="75">
        <v>31.21875</v>
      </c>
      <c r="N2977" s="75">
        <v>1</v>
      </c>
      <c r="O2977" s="75">
        <v>0.92</v>
      </c>
      <c r="P2977" s="75">
        <v>0.97436351333427096</v>
      </c>
      <c r="Q2977" s="75">
        <v>0.41625000000000001</v>
      </c>
      <c r="R2977" s="75">
        <v>0</v>
      </c>
      <c r="S2977" s="75">
        <v>0</v>
      </c>
      <c r="T2977" s="75">
        <v>4.3042697017641496</v>
      </c>
      <c r="U2977" s="75"/>
      <c r="V2977" s="75"/>
      <c r="W2977" s="75"/>
      <c r="X2977" s="75"/>
      <c r="Y2977" s="75"/>
      <c r="Z2977" s="75"/>
      <c r="AA2977" s="75"/>
      <c r="AB2977" s="75"/>
      <c r="AC2977" s="75"/>
      <c r="AD2977" s="75"/>
      <c r="AE2977" s="75"/>
      <c r="AF2977" s="75"/>
      <c r="AG2977" s="75"/>
      <c r="AH2977" s="75"/>
      <c r="AI2977" s="75"/>
      <c r="AJ2977" s="75"/>
      <c r="AK2977" s="75"/>
      <c r="AL2977" s="75"/>
      <c r="AM2977" s="75"/>
      <c r="AN2977" s="75"/>
      <c r="AO2977" s="75"/>
    </row>
    <row r="2978" spans="2:41" x14ac:dyDescent="0.25">
      <c r="B2978" s="105">
        <v>55</v>
      </c>
      <c r="C2978" s="70">
        <v>43306</v>
      </c>
      <c r="D2978">
        <v>2</v>
      </c>
      <c r="E2978">
        <v>4.9673504670000002</v>
      </c>
      <c r="F2978" s="75">
        <v>2</v>
      </c>
      <c r="G2978" s="75">
        <v>6.5000000000000002E-2</v>
      </c>
      <c r="H2978" s="75">
        <v>0.13</v>
      </c>
      <c r="I2978" s="75">
        <v>1.0554975</v>
      </c>
      <c r="J2978" s="75">
        <v>5.2430259995423301</v>
      </c>
      <c r="K2978" s="75">
        <v>5.2430259995423301</v>
      </c>
      <c r="L2978" s="75">
        <v>63.75</v>
      </c>
      <c r="M2978" s="75">
        <v>31.875</v>
      </c>
      <c r="N2978" s="75">
        <v>1</v>
      </c>
      <c r="O2978" s="75">
        <v>1.87</v>
      </c>
      <c r="P2978" s="75">
        <v>1.87</v>
      </c>
      <c r="Q2978" s="75">
        <v>0.42499999999999999</v>
      </c>
      <c r="R2978" s="75">
        <v>0</v>
      </c>
      <c r="S2978" s="75">
        <v>0</v>
      </c>
      <c r="T2978" s="75">
        <v>7.6772957013064804</v>
      </c>
      <c r="U2978" s="75"/>
      <c r="V2978" s="75"/>
      <c r="W2978" s="75"/>
      <c r="X2978" s="75"/>
      <c r="Y2978" s="75"/>
      <c r="Z2978" s="75"/>
      <c r="AA2978" s="75"/>
      <c r="AB2978" s="75"/>
      <c r="AC2978" s="75"/>
      <c r="AD2978" s="75"/>
      <c r="AE2978" s="75"/>
      <c r="AF2978" s="75"/>
      <c r="AG2978" s="75"/>
      <c r="AH2978" s="75"/>
      <c r="AI2978" s="75"/>
      <c r="AJ2978" s="75"/>
      <c r="AK2978" s="75"/>
      <c r="AL2978" s="75"/>
      <c r="AM2978" s="75"/>
      <c r="AN2978" s="75"/>
      <c r="AO2978" s="75"/>
    </row>
    <row r="2979" spans="2:41" x14ac:dyDescent="0.25">
      <c r="B2979" s="105">
        <v>56</v>
      </c>
      <c r="C2979" s="70">
        <v>43307</v>
      </c>
      <c r="D2979">
        <v>0</v>
      </c>
      <c r="E2979">
        <v>4.8916749260000003</v>
      </c>
      <c r="F2979" s="75">
        <v>0</v>
      </c>
      <c r="G2979" s="75">
        <v>0.05</v>
      </c>
      <c r="H2979" s="75">
        <v>0</v>
      </c>
      <c r="I2979" s="75">
        <v>1.0559970000000001</v>
      </c>
      <c r="J2979" s="75">
        <v>5.1655940468312203</v>
      </c>
      <c r="K2979" s="75">
        <v>5.1655940468312203</v>
      </c>
      <c r="L2979" s="75">
        <v>65.0625</v>
      </c>
      <c r="M2979" s="75">
        <v>32.53125</v>
      </c>
      <c r="N2979" s="75">
        <v>1</v>
      </c>
      <c r="O2979" s="75">
        <v>0</v>
      </c>
      <c r="P2979" s="75">
        <v>0</v>
      </c>
      <c r="Q2979" s="75">
        <v>0.43375000000000002</v>
      </c>
      <c r="R2979" s="75">
        <v>0</v>
      </c>
      <c r="S2979" s="75">
        <v>0</v>
      </c>
      <c r="T2979" s="75">
        <v>12.842889748137701</v>
      </c>
      <c r="U2979" s="75"/>
      <c r="V2979" s="75"/>
      <c r="W2979" s="75"/>
      <c r="X2979" s="75"/>
      <c r="Y2979" s="75"/>
      <c r="Z2979" s="75"/>
      <c r="AA2979" s="75"/>
      <c r="AB2979" s="75"/>
      <c r="AC2979" s="75"/>
      <c r="AD2979" s="75"/>
      <c r="AE2979" s="75"/>
      <c r="AF2979" s="75"/>
      <c r="AG2979" s="75"/>
      <c r="AH2979" s="75"/>
      <c r="AI2979" s="75"/>
      <c r="AJ2979" s="75"/>
      <c r="AK2979" s="75"/>
      <c r="AL2979" s="75"/>
      <c r="AM2979" s="75"/>
      <c r="AN2979" s="75"/>
      <c r="AO2979" s="75"/>
    </row>
    <row r="2980" spans="2:41" x14ac:dyDescent="0.25">
      <c r="B2980" s="105">
        <v>57</v>
      </c>
      <c r="C2980" s="70">
        <v>43308</v>
      </c>
      <c r="D2980">
        <v>0</v>
      </c>
      <c r="E2980">
        <v>4.9345610300000002</v>
      </c>
      <c r="F2980" s="75">
        <v>0</v>
      </c>
      <c r="G2980" s="75">
        <v>0.05</v>
      </c>
      <c r="H2980" s="75">
        <v>0</v>
      </c>
      <c r="I2980" s="75">
        <v>1.0564964999999999</v>
      </c>
      <c r="J2980" s="75">
        <v>5.2133464572313999</v>
      </c>
      <c r="K2980" s="75">
        <v>5.2133464572313999</v>
      </c>
      <c r="L2980" s="75">
        <v>66.375</v>
      </c>
      <c r="M2980" s="75">
        <v>33.1875</v>
      </c>
      <c r="N2980" s="75">
        <v>1</v>
      </c>
      <c r="O2980" s="75">
        <v>0</v>
      </c>
      <c r="P2980" s="75">
        <v>0</v>
      </c>
      <c r="Q2980" s="75">
        <v>0.4425</v>
      </c>
      <c r="R2980" s="75">
        <v>0</v>
      </c>
      <c r="S2980" s="75">
        <v>0</v>
      </c>
      <c r="T2980" s="75">
        <v>18.0562362053691</v>
      </c>
      <c r="U2980" s="75"/>
      <c r="V2980" s="75"/>
      <c r="W2980" s="75"/>
      <c r="X2980" s="75"/>
      <c r="Y2980" s="75"/>
      <c r="Z2980" s="75"/>
      <c r="AA2980" s="75"/>
      <c r="AB2980" s="75"/>
      <c r="AC2980" s="75"/>
      <c r="AD2980" s="75"/>
      <c r="AE2980" s="75"/>
      <c r="AF2980" s="75"/>
      <c r="AG2980" s="75"/>
      <c r="AH2980" s="75"/>
      <c r="AI2980" s="75"/>
      <c r="AJ2980" s="75"/>
      <c r="AK2980" s="75"/>
      <c r="AL2980" s="75"/>
      <c r="AM2980" s="75"/>
      <c r="AN2980" s="75"/>
      <c r="AO2980" s="75"/>
    </row>
    <row r="2981" spans="2:41" x14ac:dyDescent="0.25">
      <c r="B2981" s="105">
        <v>58</v>
      </c>
      <c r="C2981" s="70">
        <v>43309</v>
      </c>
      <c r="D2981">
        <v>0</v>
      </c>
      <c r="E2981">
        <v>4.9067383299999996</v>
      </c>
      <c r="F2981" s="75">
        <v>0</v>
      </c>
      <c r="G2981" s="75">
        <v>0.03</v>
      </c>
      <c r="H2981" s="75">
        <v>0</v>
      </c>
      <c r="I2981" s="75">
        <v>1.056996</v>
      </c>
      <c r="J2981" s="75">
        <v>5.1864027878566796</v>
      </c>
      <c r="K2981" s="75">
        <v>5.1864027878566796</v>
      </c>
      <c r="L2981" s="75">
        <v>67.6875</v>
      </c>
      <c r="M2981" s="75">
        <v>33.84375</v>
      </c>
      <c r="N2981" s="75">
        <v>1</v>
      </c>
      <c r="O2981" s="75">
        <v>0</v>
      </c>
      <c r="P2981" s="75">
        <v>0</v>
      </c>
      <c r="Q2981" s="75">
        <v>0.45124999999999998</v>
      </c>
      <c r="R2981" s="75">
        <v>0</v>
      </c>
      <c r="S2981" s="75">
        <v>0</v>
      </c>
      <c r="T2981" s="75">
        <v>23.2426389932258</v>
      </c>
      <c r="U2981" s="75"/>
      <c r="V2981" s="75"/>
      <c r="W2981" s="75"/>
      <c r="X2981" s="75"/>
      <c r="Y2981" s="75"/>
      <c r="Z2981" s="75"/>
      <c r="AA2981" s="75"/>
      <c r="AB2981" s="75"/>
      <c r="AC2981" s="75"/>
      <c r="AD2981" s="75"/>
      <c r="AE2981" s="75"/>
      <c r="AF2981" s="75"/>
      <c r="AG2981" s="75"/>
      <c r="AH2981" s="75"/>
      <c r="AI2981" s="75"/>
      <c r="AJ2981" s="75"/>
      <c r="AK2981" s="75"/>
      <c r="AL2981" s="75"/>
      <c r="AM2981" s="75"/>
      <c r="AN2981" s="75"/>
      <c r="AO2981" s="75"/>
    </row>
    <row r="2982" spans="2:41" x14ac:dyDescent="0.25">
      <c r="B2982" s="105">
        <v>59</v>
      </c>
      <c r="C2982" s="70">
        <v>43310</v>
      </c>
      <c r="D2982">
        <v>0</v>
      </c>
      <c r="E2982">
        <v>4.8603994300000002</v>
      </c>
      <c r="F2982" s="75">
        <v>0</v>
      </c>
      <c r="G2982" s="75">
        <v>0.03</v>
      </c>
      <c r="H2982" s="75">
        <v>0</v>
      </c>
      <c r="I2982" s="75">
        <v>1.0574954999999999</v>
      </c>
      <c r="J2982" s="75">
        <v>5.1398505254275699</v>
      </c>
      <c r="K2982" s="75">
        <v>5.1398505254275699</v>
      </c>
      <c r="L2982" s="75">
        <v>69</v>
      </c>
      <c r="M2982" s="75">
        <v>34.5</v>
      </c>
      <c r="N2982" s="75">
        <v>1</v>
      </c>
      <c r="O2982" s="75">
        <v>0</v>
      </c>
      <c r="P2982" s="75">
        <v>0</v>
      </c>
      <c r="Q2982" s="75">
        <v>0.46</v>
      </c>
      <c r="R2982" s="75">
        <v>0</v>
      </c>
      <c r="S2982" s="75">
        <v>0</v>
      </c>
      <c r="T2982" s="75">
        <v>28.382489518653301</v>
      </c>
      <c r="U2982" s="75"/>
      <c r="V2982" s="75"/>
      <c r="W2982" s="75"/>
      <c r="X2982" s="75"/>
      <c r="Y2982" s="75"/>
      <c r="Z2982" s="75"/>
      <c r="AA2982" s="75"/>
      <c r="AB2982" s="75"/>
      <c r="AC2982" s="75"/>
      <c r="AD2982" s="75"/>
      <c r="AE2982" s="75"/>
      <c r="AF2982" s="75"/>
      <c r="AG2982" s="75"/>
      <c r="AH2982" s="75"/>
      <c r="AI2982" s="75"/>
      <c r="AJ2982" s="75"/>
      <c r="AK2982" s="75"/>
      <c r="AL2982" s="75"/>
      <c r="AM2982" s="75"/>
      <c r="AN2982" s="75"/>
      <c r="AO2982" s="75"/>
    </row>
    <row r="2983" spans="2:41" x14ac:dyDescent="0.25">
      <c r="B2983" s="105">
        <v>60</v>
      </c>
      <c r="C2983" s="70">
        <v>43311</v>
      </c>
      <c r="D2983">
        <v>0</v>
      </c>
      <c r="E2983">
        <v>4.8643333889999996</v>
      </c>
      <c r="F2983" s="75">
        <v>0</v>
      </c>
      <c r="G2983" s="75">
        <v>0.03</v>
      </c>
      <c r="H2983" s="75">
        <v>0</v>
      </c>
      <c r="I2983" s="75">
        <v>1.057995</v>
      </c>
      <c r="J2983" s="75">
        <v>5.14644040389505</v>
      </c>
      <c r="K2983" s="75">
        <v>5.14644040389505</v>
      </c>
      <c r="L2983" s="75">
        <v>70.3125</v>
      </c>
      <c r="M2983" s="75">
        <v>35.15625</v>
      </c>
      <c r="N2983" s="75">
        <v>1</v>
      </c>
      <c r="O2983" s="75">
        <v>0</v>
      </c>
      <c r="P2983" s="75">
        <v>0</v>
      </c>
      <c r="Q2983" s="75">
        <v>0.46875</v>
      </c>
      <c r="R2983" s="75">
        <v>0</v>
      </c>
      <c r="S2983" s="75">
        <v>0</v>
      </c>
      <c r="T2983" s="75">
        <v>33.5289299225484</v>
      </c>
      <c r="U2983" s="75"/>
      <c r="V2983" s="75"/>
      <c r="W2983" s="75"/>
      <c r="X2983" s="75"/>
      <c r="Y2983" s="75"/>
      <c r="Z2983" s="75"/>
      <c r="AA2983" s="75"/>
      <c r="AB2983" s="75"/>
      <c r="AC2983" s="75"/>
      <c r="AD2983" s="75"/>
      <c r="AE2983" s="75"/>
      <c r="AF2983" s="75"/>
      <c r="AG2983" s="75"/>
      <c r="AH2983" s="75"/>
      <c r="AI2983" s="75"/>
      <c r="AJ2983" s="75"/>
      <c r="AK2983" s="75"/>
      <c r="AL2983" s="75"/>
      <c r="AM2983" s="75"/>
      <c r="AN2983" s="75"/>
      <c r="AO2983" s="75"/>
    </row>
    <row r="2984" spans="2:41" x14ac:dyDescent="0.25">
      <c r="B2984" s="105">
        <v>61</v>
      </c>
      <c r="C2984" s="70">
        <v>43312</v>
      </c>
      <c r="D2984">
        <v>0</v>
      </c>
      <c r="E2984">
        <v>4.931939109</v>
      </c>
      <c r="F2984" s="75">
        <v>0</v>
      </c>
      <c r="G2984" s="75">
        <v>1.4999999999999999E-2</v>
      </c>
      <c r="H2984" s="75">
        <v>0</v>
      </c>
      <c r="I2984" s="75">
        <v>1.0584944999999999</v>
      </c>
      <c r="J2984" s="75">
        <v>5.2204304212114003</v>
      </c>
      <c r="K2984" s="75">
        <v>5.2204304212114003</v>
      </c>
      <c r="L2984" s="75">
        <v>71.625</v>
      </c>
      <c r="M2984" s="75">
        <v>35.8125</v>
      </c>
      <c r="N2984" s="75">
        <v>1</v>
      </c>
      <c r="O2984" s="75">
        <v>0</v>
      </c>
      <c r="P2984" s="75">
        <v>0</v>
      </c>
      <c r="Q2984" s="75">
        <v>0.47749999999999998</v>
      </c>
      <c r="R2984" s="75">
        <v>0</v>
      </c>
      <c r="S2984" s="75">
        <v>0</v>
      </c>
      <c r="T2984" s="75">
        <v>38.749360343759797</v>
      </c>
      <c r="U2984" s="75"/>
      <c r="V2984" s="75"/>
      <c r="W2984" s="75"/>
      <c r="X2984" s="75"/>
      <c r="Y2984" s="75"/>
      <c r="Z2984" s="75"/>
      <c r="AA2984" s="75"/>
      <c r="AB2984" s="75"/>
      <c r="AC2984" s="75"/>
      <c r="AD2984" s="75"/>
      <c r="AE2984" s="75"/>
      <c r="AF2984" s="75"/>
      <c r="AG2984" s="75"/>
      <c r="AH2984" s="75"/>
      <c r="AI2984" s="75"/>
      <c r="AJ2984" s="75"/>
      <c r="AK2984" s="75"/>
      <c r="AL2984" s="75"/>
      <c r="AM2984" s="75"/>
      <c r="AN2984" s="75"/>
      <c r="AO2984" s="75"/>
    </row>
    <row r="2985" spans="2:41" x14ac:dyDescent="0.25">
      <c r="B2985" s="105">
        <v>62</v>
      </c>
      <c r="C2985" s="70">
        <v>43313</v>
      </c>
      <c r="D2985">
        <v>0</v>
      </c>
      <c r="E2985">
        <v>4.8757636580000003</v>
      </c>
      <c r="F2985" s="75">
        <v>0</v>
      </c>
      <c r="G2985" s="75">
        <v>1.4999999999999999E-2</v>
      </c>
      <c r="H2985" s="75">
        <v>0</v>
      </c>
      <c r="I2985" s="75">
        <v>1.058994</v>
      </c>
      <c r="J2985" s="75">
        <v>5.1634044592400503</v>
      </c>
      <c r="K2985" s="75">
        <v>4.8405057139099199</v>
      </c>
      <c r="L2985" s="75">
        <v>72.9375</v>
      </c>
      <c r="M2985" s="75">
        <v>36.46875</v>
      </c>
      <c r="N2985" s="75">
        <v>0.93746398371866901</v>
      </c>
      <c r="O2985" s="75">
        <v>0</v>
      </c>
      <c r="P2985" s="75">
        <v>0</v>
      </c>
      <c r="Q2985" s="75">
        <v>0.48625000000000002</v>
      </c>
      <c r="R2985" s="75">
        <v>0</v>
      </c>
      <c r="S2985" s="75">
        <v>0</v>
      </c>
      <c r="T2985" s="75">
        <v>43.589866057669703</v>
      </c>
      <c r="U2985" s="75"/>
      <c r="V2985" s="75"/>
      <c r="W2985" s="75"/>
      <c r="X2985" s="75"/>
      <c r="Y2985" s="75"/>
      <c r="Z2985" s="75"/>
      <c r="AA2985" s="75"/>
      <c r="AB2985" s="75"/>
      <c r="AC2985" s="75"/>
      <c r="AD2985" s="75"/>
      <c r="AE2985" s="75"/>
      <c r="AF2985" s="75"/>
      <c r="AG2985" s="75"/>
      <c r="AH2985" s="75"/>
      <c r="AI2985" s="75"/>
      <c r="AJ2985" s="75"/>
      <c r="AK2985" s="75"/>
      <c r="AL2985" s="75"/>
      <c r="AM2985" s="75"/>
      <c r="AN2985" s="75"/>
      <c r="AO2985" s="75"/>
    </row>
    <row r="2986" spans="2:41" x14ac:dyDescent="0.25">
      <c r="B2986" s="105">
        <v>63</v>
      </c>
      <c r="C2986" s="70">
        <v>43314</v>
      </c>
      <c r="D2986">
        <v>0</v>
      </c>
      <c r="E2986">
        <v>4.8830706609999996</v>
      </c>
      <c r="F2986" s="75">
        <v>0</v>
      </c>
      <c r="G2986" s="75">
        <v>1.4999999999999999E-2</v>
      </c>
      <c r="H2986" s="75">
        <v>0</v>
      </c>
      <c r="I2986" s="75">
        <v>1.0594935000000001</v>
      </c>
      <c r="J2986" s="75">
        <v>5.1735816253701996</v>
      </c>
      <c r="K2986" s="75">
        <v>4.2726654705839504</v>
      </c>
      <c r="L2986" s="75">
        <v>74.25</v>
      </c>
      <c r="M2986" s="75">
        <v>37.125</v>
      </c>
      <c r="N2986" s="75">
        <v>0.82586219373280201</v>
      </c>
      <c r="O2986" s="75">
        <v>0</v>
      </c>
      <c r="P2986" s="75">
        <v>0</v>
      </c>
      <c r="Q2986" s="75">
        <v>0.495</v>
      </c>
      <c r="R2986" s="75">
        <v>0</v>
      </c>
      <c r="S2986" s="75">
        <v>0</v>
      </c>
      <c r="T2986" s="75">
        <v>47.862531528253697</v>
      </c>
      <c r="U2986" s="75"/>
      <c r="V2986" s="75"/>
      <c r="W2986" s="75"/>
      <c r="X2986" s="75"/>
      <c r="Y2986" s="75"/>
      <c r="Z2986" s="75"/>
      <c r="AA2986" s="75"/>
      <c r="AB2986" s="75"/>
      <c r="AC2986" s="75"/>
      <c r="AD2986" s="75"/>
      <c r="AE2986" s="75"/>
      <c r="AF2986" s="75"/>
      <c r="AG2986" s="75"/>
      <c r="AH2986" s="75"/>
      <c r="AI2986" s="75"/>
      <c r="AJ2986" s="75"/>
      <c r="AK2986" s="75"/>
      <c r="AL2986" s="75"/>
      <c r="AM2986" s="75"/>
      <c r="AN2986" s="75"/>
      <c r="AO2986" s="75"/>
    </row>
    <row r="2987" spans="2:41" x14ac:dyDescent="0.25">
      <c r="B2987" s="105">
        <v>64</v>
      </c>
      <c r="C2987" s="70">
        <v>43315</v>
      </c>
      <c r="D2987">
        <v>0</v>
      </c>
      <c r="E2987">
        <v>4.957000818</v>
      </c>
      <c r="F2987" s="75">
        <v>0</v>
      </c>
      <c r="G2987" s="75">
        <v>1.4999999999999999E-2</v>
      </c>
      <c r="H2987" s="75">
        <v>0</v>
      </c>
      <c r="I2987" s="75">
        <v>1.059993</v>
      </c>
      <c r="J2987" s="75">
        <v>5.2543861680742703</v>
      </c>
      <c r="K2987" s="75">
        <v>3.8523429265584701</v>
      </c>
      <c r="L2987" s="75">
        <v>75.5625</v>
      </c>
      <c r="M2987" s="75">
        <v>37.78125</v>
      </c>
      <c r="N2987" s="75">
        <v>0.73316707286673499</v>
      </c>
      <c r="O2987" s="75">
        <v>0</v>
      </c>
      <c r="P2987" s="75">
        <v>0</v>
      </c>
      <c r="Q2987" s="75">
        <v>0.50375000000000003</v>
      </c>
      <c r="R2987" s="75">
        <v>0</v>
      </c>
      <c r="S2987" s="75">
        <v>0</v>
      </c>
      <c r="T2987" s="75">
        <v>51.714874454812197</v>
      </c>
      <c r="U2987" s="75"/>
      <c r="V2987" s="75"/>
      <c r="W2987" s="75"/>
      <c r="X2987" s="75"/>
      <c r="Y2987" s="75"/>
      <c r="Z2987" s="75"/>
      <c r="AA2987" s="75"/>
      <c r="AB2987" s="75"/>
      <c r="AC2987" s="75"/>
      <c r="AD2987" s="75"/>
      <c r="AE2987" s="75"/>
      <c r="AF2987" s="75"/>
      <c r="AG2987" s="75"/>
      <c r="AH2987" s="75"/>
      <c r="AI2987" s="75"/>
      <c r="AJ2987" s="75"/>
      <c r="AK2987" s="75"/>
      <c r="AL2987" s="75"/>
      <c r="AM2987" s="75"/>
      <c r="AN2987" s="75"/>
      <c r="AO2987" s="75"/>
    </row>
    <row r="2988" spans="2:41" x14ac:dyDescent="0.25">
      <c r="B2988" s="105">
        <v>65</v>
      </c>
      <c r="C2988" s="70">
        <v>43316</v>
      </c>
      <c r="D2988">
        <v>0</v>
      </c>
      <c r="E2988">
        <v>4.9309289710000002</v>
      </c>
      <c r="F2988" s="75">
        <v>0</v>
      </c>
      <c r="G2988" s="75">
        <v>1.4999999999999999E-2</v>
      </c>
      <c r="H2988" s="75">
        <v>0</v>
      </c>
      <c r="I2988" s="75">
        <v>1.0604925000000001</v>
      </c>
      <c r="J2988" s="75">
        <v>5.2292131917782196</v>
      </c>
      <c r="K2988" s="75">
        <v>3.42289848215135</v>
      </c>
      <c r="L2988" s="75">
        <v>76.875</v>
      </c>
      <c r="M2988" s="75">
        <v>38.4375</v>
      </c>
      <c r="N2988" s="75">
        <v>0.65457237190732598</v>
      </c>
      <c r="O2988" s="75">
        <v>0</v>
      </c>
      <c r="P2988" s="75">
        <v>0</v>
      </c>
      <c r="Q2988" s="75">
        <v>0.51249999999999996</v>
      </c>
      <c r="R2988" s="75">
        <v>0</v>
      </c>
      <c r="S2988" s="75">
        <v>0</v>
      </c>
      <c r="T2988" s="75">
        <v>55.137772936963501</v>
      </c>
      <c r="U2988" s="75"/>
      <c r="V2988" s="75"/>
      <c r="W2988" s="75"/>
      <c r="X2988" s="75"/>
      <c r="Y2988" s="75"/>
      <c r="Z2988" s="75"/>
      <c r="AA2988" s="75"/>
      <c r="AB2988" s="75"/>
      <c r="AC2988" s="75"/>
      <c r="AD2988" s="75"/>
      <c r="AE2988" s="75"/>
      <c r="AF2988" s="75"/>
      <c r="AG2988" s="75"/>
      <c r="AH2988" s="75"/>
      <c r="AI2988" s="75"/>
      <c r="AJ2988" s="75"/>
      <c r="AK2988" s="75"/>
      <c r="AL2988" s="75"/>
      <c r="AM2988" s="75"/>
      <c r="AN2988" s="75"/>
      <c r="AO2988" s="75"/>
    </row>
    <row r="2989" spans="2:41" x14ac:dyDescent="0.25">
      <c r="B2989" s="105">
        <v>66</v>
      </c>
      <c r="C2989" s="70">
        <v>43317</v>
      </c>
      <c r="D2989">
        <v>0</v>
      </c>
      <c r="E2989">
        <v>4.86434152</v>
      </c>
      <c r="F2989" s="75">
        <v>0</v>
      </c>
      <c r="G2989" s="75">
        <v>1.4999999999999999E-2</v>
      </c>
      <c r="H2989" s="75">
        <v>0</v>
      </c>
      <c r="I2989" s="75">
        <v>1.0609919999999999</v>
      </c>
      <c r="J2989" s="75">
        <v>5.1610274379878396</v>
      </c>
      <c r="K2989" s="75">
        <v>3.0429486506273302</v>
      </c>
      <c r="L2989" s="75">
        <v>78.1875</v>
      </c>
      <c r="M2989" s="75">
        <v>39.09375</v>
      </c>
      <c r="N2989" s="75">
        <v>0.58960133174833596</v>
      </c>
      <c r="O2989" s="75">
        <v>0</v>
      </c>
      <c r="P2989" s="75">
        <v>0</v>
      </c>
      <c r="Q2989" s="75">
        <v>0.52124999999999999</v>
      </c>
      <c r="R2989" s="75">
        <v>0</v>
      </c>
      <c r="S2989" s="75">
        <v>0</v>
      </c>
      <c r="T2989" s="75">
        <v>58.180721587590803</v>
      </c>
      <c r="U2989" s="75"/>
      <c r="V2989" s="75"/>
      <c r="W2989" s="75"/>
      <c r="X2989" s="75"/>
      <c r="Y2989" s="75"/>
      <c r="Z2989" s="75"/>
      <c r="AA2989" s="75"/>
      <c r="AB2989" s="75"/>
      <c r="AC2989" s="75"/>
      <c r="AD2989" s="75"/>
      <c r="AE2989" s="75"/>
      <c r="AF2989" s="75"/>
      <c r="AG2989" s="75"/>
      <c r="AH2989" s="75"/>
      <c r="AI2989" s="75"/>
      <c r="AJ2989" s="75"/>
      <c r="AK2989" s="75"/>
      <c r="AL2989" s="75"/>
      <c r="AM2989" s="75"/>
      <c r="AN2989" s="75"/>
      <c r="AO2989" s="75"/>
    </row>
    <row r="2990" spans="2:41" x14ac:dyDescent="0.25">
      <c r="B2990" s="105">
        <v>67</v>
      </c>
      <c r="C2990" s="70">
        <v>43318</v>
      </c>
      <c r="D2990">
        <v>0</v>
      </c>
      <c r="E2990">
        <v>4.7163572069999997</v>
      </c>
      <c r="F2990" s="75">
        <v>0</v>
      </c>
      <c r="G2990" s="75">
        <v>1.4999999999999999E-2</v>
      </c>
      <c r="H2990" s="75">
        <v>0</v>
      </c>
      <c r="I2990" s="75">
        <v>1.0614915</v>
      </c>
      <c r="J2990" s="75">
        <v>5.0063730861942402</v>
      </c>
      <c r="K2990" s="75">
        <v>2.6850883436721298</v>
      </c>
      <c r="L2990" s="75">
        <v>79.5</v>
      </c>
      <c r="M2990" s="75">
        <v>39.75</v>
      </c>
      <c r="N2990" s="75">
        <v>0.536334048110923</v>
      </c>
      <c r="O2990" s="75">
        <v>0</v>
      </c>
      <c r="P2990" s="75">
        <v>0</v>
      </c>
      <c r="Q2990" s="75">
        <v>0.53</v>
      </c>
      <c r="R2990" s="75">
        <v>0</v>
      </c>
      <c r="S2990" s="75">
        <v>0</v>
      </c>
      <c r="T2990" s="75">
        <v>60.865809931263001</v>
      </c>
      <c r="U2990" s="75"/>
      <c r="V2990" s="75"/>
      <c r="W2990" s="75"/>
      <c r="X2990" s="75"/>
      <c r="Y2990" s="75"/>
      <c r="Z2990" s="75"/>
      <c r="AA2990" s="75"/>
      <c r="AB2990" s="75"/>
      <c r="AC2990" s="75"/>
      <c r="AD2990" s="75"/>
      <c r="AE2990" s="75"/>
      <c r="AF2990" s="75"/>
      <c r="AG2990" s="75"/>
      <c r="AH2990" s="75"/>
      <c r="AI2990" s="75"/>
      <c r="AJ2990" s="75"/>
      <c r="AK2990" s="75"/>
      <c r="AL2990" s="75"/>
      <c r="AM2990" s="75"/>
      <c r="AN2990" s="75"/>
      <c r="AO2990" s="75"/>
    </row>
    <row r="2991" spans="2:41" x14ac:dyDescent="0.25">
      <c r="B2991" s="105">
        <v>68</v>
      </c>
      <c r="C2991" s="70">
        <v>43319</v>
      </c>
      <c r="D2991">
        <v>0</v>
      </c>
      <c r="E2991">
        <v>4.6153525809999998</v>
      </c>
      <c r="F2991" s="75">
        <v>0</v>
      </c>
      <c r="G2991" s="75">
        <v>5.0000000000000001E-3</v>
      </c>
      <c r="H2991" s="75">
        <v>0</v>
      </c>
      <c r="I2991" s="75">
        <v>1.0619909999999999</v>
      </c>
      <c r="J2991" s="75">
        <v>4.9014629028487704</v>
      </c>
      <c r="K2991" s="75">
        <v>2.4196247215848201</v>
      </c>
      <c r="L2991" s="75">
        <v>80.8125</v>
      </c>
      <c r="M2991" s="75">
        <v>40.40625</v>
      </c>
      <c r="N2991" s="75">
        <v>0.49365358252094799</v>
      </c>
      <c r="O2991" s="75">
        <v>0</v>
      </c>
      <c r="P2991" s="75">
        <v>0</v>
      </c>
      <c r="Q2991" s="75">
        <v>0.53874999999999995</v>
      </c>
      <c r="R2991" s="75">
        <v>0</v>
      </c>
      <c r="S2991" s="75">
        <v>0</v>
      </c>
      <c r="T2991" s="75">
        <v>63.285434652847798</v>
      </c>
      <c r="U2991" s="75"/>
      <c r="V2991" s="75"/>
      <c r="W2991" s="75"/>
      <c r="X2991" s="75"/>
      <c r="Y2991" s="75"/>
      <c r="Z2991" s="75"/>
      <c r="AA2991" s="75"/>
      <c r="AB2991" s="75"/>
      <c r="AC2991" s="75"/>
      <c r="AD2991" s="75"/>
      <c r="AE2991" s="75"/>
      <c r="AF2991" s="75"/>
      <c r="AG2991" s="75"/>
      <c r="AH2991" s="75"/>
      <c r="AI2991" s="75"/>
      <c r="AJ2991" s="75"/>
      <c r="AK2991" s="75"/>
      <c r="AL2991" s="75"/>
      <c r="AM2991" s="75"/>
      <c r="AN2991" s="75"/>
      <c r="AO2991" s="75"/>
    </row>
    <row r="2992" spans="2:41" x14ac:dyDescent="0.25">
      <c r="B2992" s="105">
        <v>69</v>
      </c>
      <c r="C2992" s="70">
        <v>43320</v>
      </c>
      <c r="D2992">
        <v>0</v>
      </c>
      <c r="E2992">
        <v>4.5265454299999996</v>
      </c>
      <c r="F2992" s="75">
        <v>0</v>
      </c>
      <c r="G2992" s="75">
        <v>5.0000000000000001E-3</v>
      </c>
      <c r="H2992" s="75">
        <v>0</v>
      </c>
      <c r="I2992" s="75">
        <v>1.0624905</v>
      </c>
      <c r="J2992" s="75">
        <v>4.8094115171934204</v>
      </c>
      <c r="K2992" s="75">
        <v>2.2065685859241899</v>
      </c>
      <c r="L2992" s="75">
        <v>82.125</v>
      </c>
      <c r="M2992" s="75">
        <v>41.0625</v>
      </c>
      <c r="N2992" s="75">
        <v>0.45880220023506202</v>
      </c>
      <c r="O2992" s="75">
        <v>0</v>
      </c>
      <c r="P2992" s="75">
        <v>0</v>
      </c>
      <c r="Q2992" s="75">
        <v>0.54749999999999999</v>
      </c>
      <c r="R2992" s="75">
        <v>0</v>
      </c>
      <c r="S2992" s="75">
        <v>0</v>
      </c>
      <c r="T2992" s="75">
        <v>65.492003238772</v>
      </c>
      <c r="U2992" s="75"/>
      <c r="V2992" s="75"/>
      <c r="W2992" s="75"/>
      <c r="X2992" s="75"/>
      <c r="Y2992" s="75"/>
      <c r="Z2992" s="75"/>
      <c r="AA2992" s="75"/>
      <c r="AB2992" s="75"/>
      <c r="AC2992" s="75"/>
      <c r="AD2992" s="75"/>
      <c r="AE2992" s="75"/>
      <c r="AF2992" s="75"/>
      <c r="AG2992" s="75"/>
      <c r="AH2992" s="75"/>
      <c r="AI2992" s="75"/>
      <c r="AJ2992" s="75"/>
      <c r="AK2992" s="75"/>
      <c r="AL2992" s="75"/>
      <c r="AM2992" s="75"/>
      <c r="AN2992" s="75"/>
      <c r="AO2992" s="75"/>
    </row>
    <row r="2993" spans="2:41" x14ac:dyDescent="0.25">
      <c r="B2993" s="105">
        <v>70</v>
      </c>
      <c r="C2993" s="70">
        <v>43321</v>
      </c>
      <c r="D2993">
        <v>2</v>
      </c>
      <c r="E2993">
        <v>4.3958879079999997</v>
      </c>
      <c r="F2993" s="75">
        <v>2</v>
      </c>
      <c r="G2993" s="75">
        <v>0.01</v>
      </c>
      <c r="H2993" s="75">
        <v>0.02</v>
      </c>
      <c r="I2993" s="75">
        <v>1.0629900000000001</v>
      </c>
      <c r="J2993" s="75">
        <v>4.6727848873249203</v>
      </c>
      <c r="K2993" s="75">
        <v>3.1383128083696898</v>
      </c>
      <c r="L2993" s="75">
        <v>83.4375</v>
      </c>
      <c r="M2993" s="75">
        <v>41.71875</v>
      </c>
      <c r="N2993" s="75">
        <v>0.43015422948262</v>
      </c>
      <c r="O2993" s="75">
        <v>1.98</v>
      </c>
      <c r="P2993" s="75">
        <v>1.98</v>
      </c>
      <c r="Q2993" s="75">
        <v>0.55625000000000002</v>
      </c>
      <c r="R2993" s="75">
        <v>0</v>
      </c>
      <c r="S2993" s="75">
        <v>0</v>
      </c>
      <c r="T2993" s="75">
        <v>66.6503160471417</v>
      </c>
      <c r="U2993" s="75"/>
      <c r="V2993" s="75"/>
      <c r="W2993" s="75"/>
      <c r="X2993" s="75"/>
      <c r="Y2993" s="75"/>
      <c r="Z2993" s="75"/>
      <c r="AA2993" s="75"/>
      <c r="AB2993" s="75"/>
      <c r="AC2993" s="75"/>
      <c r="AD2993" s="75"/>
      <c r="AE2993" s="75"/>
      <c r="AF2993" s="75"/>
      <c r="AG2993" s="75"/>
      <c r="AH2993" s="75"/>
      <c r="AI2993" s="75"/>
      <c r="AJ2993" s="75"/>
      <c r="AK2993" s="75"/>
      <c r="AL2993" s="75"/>
      <c r="AM2993" s="75"/>
      <c r="AN2993" s="75"/>
      <c r="AO2993" s="75"/>
    </row>
    <row r="2994" spans="2:41" x14ac:dyDescent="0.25">
      <c r="B2994" s="105">
        <v>71</v>
      </c>
      <c r="C2994" s="70">
        <v>43322</v>
      </c>
      <c r="D2994">
        <v>3</v>
      </c>
      <c r="E2994">
        <v>4.3322224670000002</v>
      </c>
      <c r="F2994" s="75">
        <v>3</v>
      </c>
      <c r="G2994" s="75">
        <v>0.01</v>
      </c>
      <c r="H2994" s="75">
        <v>0.03</v>
      </c>
      <c r="I2994" s="75">
        <v>1.0634895</v>
      </c>
      <c r="J2994" s="75">
        <v>4.6072731053186002</v>
      </c>
      <c r="K2994" s="75">
        <v>3.6693304011983798</v>
      </c>
      <c r="L2994" s="75">
        <v>84.75</v>
      </c>
      <c r="M2994" s="75">
        <v>42.375</v>
      </c>
      <c r="N2994" s="75">
        <v>0.42713118472821998</v>
      </c>
      <c r="O2994" s="75">
        <v>2.97</v>
      </c>
      <c r="P2994" s="75">
        <v>2.97</v>
      </c>
      <c r="Q2994" s="75">
        <v>0.56499999999999995</v>
      </c>
      <c r="R2994" s="75">
        <v>0</v>
      </c>
      <c r="S2994" s="75">
        <v>0</v>
      </c>
      <c r="T2994" s="75">
        <v>67.349646448339996</v>
      </c>
      <c r="U2994" s="75"/>
      <c r="V2994" s="75"/>
      <c r="W2994" s="75"/>
      <c r="X2994" s="75"/>
      <c r="Y2994" s="75"/>
      <c r="Z2994" s="75"/>
      <c r="AA2994" s="75"/>
      <c r="AB2994" s="75"/>
      <c r="AC2994" s="75"/>
      <c r="AD2994" s="75"/>
      <c r="AE2994" s="75"/>
      <c r="AF2994" s="75"/>
      <c r="AG2994" s="75"/>
      <c r="AH2994" s="75"/>
      <c r="AI2994" s="75"/>
      <c r="AJ2994" s="75"/>
      <c r="AK2994" s="75"/>
      <c r="AL2994" s="75"/>
      <c r="AM2994" s="75"/>
      <c r="AN2994" s="75"/>
      <c r="AO2994" s="75"/>
    </row>
    <row r="2995" spans="2:41" x14ac:dyDescent="0.25">
      <c r="B2995" s="105">
        <v>72</v>
      </c>
      <c r="C2995" s="70">
        <v>43323</v>
      </c>
      <c r="D2995">
        <v>0</v>
      </c>
      <c r="E2995">
        <v>4.308866643</v>
      </c>
      <c r="F2995" s="75">
        <v>0</v>
      </c>
      <c r="G2995" s="75">
        <v>5.0000000000000001E-3</v>
      </c>
      <c r="H2995" s="75">
        <v>0</v>
      </c>
      <c r="I2995" s="75">
        <v>1.0639890000000001</v>
      </c>
      <c r="J2995" s="75">
        <v>4.5845867106189298</v>
      </c>
      <c r="K2995" s="75">
        <v>1.9936836534076601</v>
      </c>
      <c r="L2995" s="75">
        <v>86.0625</v>
      </c>
      <c r="M2995" s="75">
        <v>43.03125</v>
      </c>
      <c r="N2995" s="75">
        <v>0.43486660396014398</v>
      </c>
      <c r="O2995" s="75">
        <v>0</v>
      </c>
      <c r="P2995" s="75">
        <v>0</v>
      </c>
      <c r="Q2995" s="75">
        <v>0.57374999999999998</v>
      </c>
      <c r="R2995" s="75">
        <v>0</v>
      </c>
      <c r="S2995" s="75">
        <v>0</v>
      </c>
      <c r="T2995" s="75">
        <v>69.343330101747696</v>
      </c>
      <c r="U2995" s="75"/>
      <c r="V2995" s="75"/>
      <c r="W2995" s="75"/>
      <c r="X2995" s="75"/>
      <c r="Y2995" s="75"/>
      <c r="Z2995" s="75"/>
      <c r="AA2995" s="75"/>
      <c r="AB2995" s="75"/>
      <c r="AC2995" s="75"/>
      <c r="AD2995" s="75"/>
      <c r="AE2995" s="75"/>
      <c r="AF2995" s="75"/>
      <c r="AG2995" s="75"/>
      <c r="AH2995" s="75"/>
      <c r="AI2995" s="75"/>
      <c r="AJ2995" s="75"/>
      <c r="AK2995" s="75"/>
      <c r="AL2995" s="75"/>
      <c r="AM2995" s="75"/>
      <c r="AN2995" s="75"/>
      <c r="AO2995" s="75"/>
    </row>
    <row r="2996" spans="2:41" x14ac:dyDescent="0.25">
      <c r="B2996" s="105">
        <v>73</v>
      </c>
      <c r="C2996" s="70">
        <v>43324</v>
      </c>
      <c r="D2996">
        <v>0</v>
      </c>
      <c r="E2996">
        <v>4.3051214959999999</v>
      </c>
      <c r="F2996" s="75">
        <v>0</v>
      </c>
      <c r="G2996" s="75">
        <v>5.0000000000000001E-3</v>
      </c>
      <c r="H2996" s="75">
        <v>0</v>
      </c>
      <c r="I2996" s="75">
        <v>1.0644884999999999</v>
      </c>
      <c r="J2996" s="75">
        <v>4.5827523235948</v>
      </c>
      <c r="K2996" s="75">
        <v>1.8914947553535899</v>
      </c>
      <c r="L2996" s="75">
        <v>87.375</v>
      </c>
      <c r="M2996" s="75">
        <v>43.6875</v>
      </c>
      <c r="N2996" s="75">
        <v>0.412742086369151</v>
      </c>
      <c r="O2996" s="75">
        <v>0</v>
      </c>
      <c r="P2996" s="75">
        <v>0</v>
      </c>
      <c r="Q2996" s="75">
        <v>0.58250000000000002</v>
      </c>
      <c r="R2996" s="75">
        <v>0</v>
      </c>
      <c r="S2996" s="75">
        <v>0</v>
      </c>
      <c r="T2996" s="75">
        <v>71.234824857101302</v>
      </c>
      <c r="U2996" s="75"/>
      <c r="V2996" s="75"/>
      <c r="W2996" s="75"/>
      <c r="X2996" s="75"/>
      <c r="Y2996" s="75"/>
      <c r="Z2996" s="75"/>
      <c r="AA2996" s="75"/>
      <c r="AB2996" s="75"/>
      <c r="AC2996" s="75"/>
      <c r="AD2996" s="75"/>
      <c r="AE2996" s="75"/>
      <c r="AF2996" s="75"/>
      <c r="AG2996" s="75"/>
      <c r="AH2996" s="75"/>
      <c r="AI2996" s="75"/>
      <c r="AJ2996" s="75"/>
      <c r="AK2996" s="75"/>
      <c r="AL2996" s="75"/>
      <c r="AM2996" s="75"/>
      <c r="AN2996" s="75"/>
      <c r="AO2996" s="75"/>
    </row>
    <row r="2997" spans="2:41" x14ac:dyDescent="0.25">
      <c r="B2997" s="105">
        <v>74</v>
      </c>
      <c r="C2997" s="70">
        <v>43325</v>
      </c>
      <c r="D2997">
        <v>0</v>
      </c>
      <c r="E2997">
        <v>4.1703459440000001</v>
      </c>
      <c r="F2997" s="75">
        <v>0</v>
      </c>
      <c r="G2997" s="75">
        <v>5.0000000000000001E-3</v>
      </c>
      <c r="H2997" s="75">
        <v>0</v>
      </c>
      <c r="I2997" s="75">
        <v>1.064988</v>
      </c>
      <c r="J2997" s="75">
        <v>4.4413683862086701</v>
      </c>
      <c r="K2997" s="75">
        <v>1.85206790314087</v>
      </c>
      <c r="L2997" s="75">
        <v>90</v>
      </c>
      <c r="M2997" s="75">
        <v>45</v>
      </c>
      <c r="N2997" s="75">
        <v>0.41700389206441602</v>
      </c>
      <c r="O2997" s="75">
        <v>0</v>
      </c>
      <c r="P2997" s="75">
        <v>0</v>
      </c>
      <c r="Q2997" s="75">
        <v>0.6</v>
      </c>
      <c r="R2997" s="75">
        <v>0</v>
      </c>
      <c r="S2997" s="75">
        <v>0</v>
      </c>
      <c r="T2997" s="75">
        <v>73.086892760242193</v>
      </c>
      <c r="U2997" s="75"/>
      <c r="V2997" s="75"/>
      <c r="W2997" s="75"/>
      <c r="X2997" s="75"/>
      <c r="Y2997" s="75"/>
      <c r="Z2997" s="75"/>
      <c r="AA2997" s="75"/>
      <c r="AB2997" s="75"/>
      <c r="AC2997" s="75"/>
      <c r="AD2997" s="75"/>
      <c r="AE2997" s="75"/>
      <c r="AF2997" s="75"/>
      <c r="AG2997" s="75"/>
      <c r="AH2997" s="75"/>
      <c r="AI2997" s="75"/>
      <c r="AJ2997" s="75"/>
      <c r="AK2997" s="75"/>
      <c r="AL2997" s="75"/>
      <c r="AM2997" s="75"/>
      <c r="AN2997" s="75"/>
      <c r="AO2997" s="75"/>
    </row>
    <row r="2998" spans="2:41" x14ac:dyDescent="0.25">
      <c r="B2998" s="105">
        <v>75</v>
      </c>
      <c r="C2998" s="70">
        <v>43326</v>
      </c>
      <c r="D2998">
        <v>0</v>
      </c>
      <c r="E2998">
        <v>4.1057940400000001</v>
      </c>
      <c r="F2998" s="75">
        <v>0</v>
      </c>
      <c r="G2998" s="75">
        <v>5.0000000000000001E-3</v>
      </c>
      <c r="H2998" s="75">
        <v>0</v>
      </c>
      <c r="I2998" s="75">
        <v>1.0649999999999999</v>
      </c>
      <c r="J2998" s="75">
        <v>4.3726706526000001</v>
      </c>
      <c r="K2998" s="75">
        <v>1.64345439270146</v>
      </c>
      <c r="L2998" s="75">
        <v>90</v>
      </c>
      <c r="M2998" s="75">
        <v>45</v>
      </c>
      <c r="N2998" s="75">
        <v>0.37584682755017401</v>
      </c>
      <c r="O2998" s="75">
        <v>0</v>
      </c>
      <c r="P2998" s="75">
        <v>0</v>
      </c>
      <c r="Q2998" s="75">
        <v>0.6</v>
      </c>
      <c r="R2998" s="75">
        <v>0</v>
      </c>
      <c r="S2998" s="75">
        <v>0</v>
      </c>
      <c r="T2998" s="75">
        <v>74.730347152943594</v>
      </c>
      <c r="U2998" s="75"/>
      <c r="V2998" s="75"/>
      <c r="W2998" s="75"/>
      <c r="X2998" s="75"/>
      <c r="Y2998" s="75"/>
      <c r="Z2998" s="75"/>
      <c r="AA2998" s="75"/>
      <c r="AB2998" s="75"/>
      <c r="AC2998" s="75"/>
      <c r="AD2998" s="75"/>
      <c r="AE2998" s="75"/>
      <c r="AF2998" s="75"/>
      <c r="AG2998" s="75"/>
      <c r="AH2998" s="75"/>
      <c r="AI2998" s="75"/>
      <c r="AJ2998" s="75"/>
      <c r="AK2998" s="75"/>
      <c r="AL2998" s="75"/>
      <c r="AM2998" s="75"/>
      <c r="AN2998" s="75"/>
      <c r="AO2998" s="75"/>
    </row>
    <row r="2999" spans="2:41" x14ac:dyDescent="0.25">
      <c r="B2999" s="105">
        <v>76</v>
      </c>
      <c r="C2999" s="70">
        <v>43327</v>
      </c>
      <c r="D2999">
        <v>0</v>
      </c>
      <c r="E2999">
        <v>4.1614446999999997</v>
      </c>
      <c r="F2999" s="75">
        <v>0</v>
      </c>
      <c r="G2999" s="75">
        <v>5.0000000000000001E-3</v>
      </c>
      <c r="H2999" s="75">
        <v>0</v>
      </c>
      <c r="I2999" s="75">
        <v>1.0649999999999999</v>
      </c>
      <c r="J2999" s="75">
        <v>4.4319386055000001</v>
      </c>
      <c r="K2999" s="75">
        <v>1.5038703098989401</v>
      </c>
      <c r="L2999" s="75">
        <v>90</v>
      </c>
      <c r="M2999" s="75">
        <v>45</v>
      </c>
      <c r="N2999" s="75">
        <v>0.33932561882347501</v>
      </c>
      <c r="O2999" s="75">
        <v>0</v>
      </c>
      <c r="P2999" s="75">
        <v>0</v>
      </c>
      <c r="Q2999" s="75">
        <v>0.6</v>
      </c>
      <c r="R2999" s="75">
        <v>0</v>
      </c>
      <c r="S2999" s="75">
        <v>0</v>
      </c>
      <c r="T2999" s="75">
        <v>76.234217462842594</v>
      </c>
      <c r="U2999" s="75"/>
      <c r="V2999" s="75"/>
      <c r="W2999" s="75"/>
      <c r="X2999" s="75"/>
      <c r="Y2999" s="75"/>
      <c r="Z2999" s="75"/>
      <c r="AA2999" s="75"/>
      <c r="AB2999" s="75"/>
      <c r="AC2999" s="75"/>
      <c r="AD2999" s="75"/>
      <c r="AE2999" s="75"/>
      <c r="AF2999" s="75"/>
      <c r="AG2999" s="75"/>
      <c r="AH2999" s="75"/>
      <c r="AI2999" s="75"/>
      <c r="AJ2999" s="75"/>
      <c r="AK2999" s="75"/>
      <c r="AL2999" s="75"/>
      <c r="AM2999" s="75"/>
      <c r="AN2999" s="75"/>
      <c r="AO2999" s="75"/>
    </row>
    <row r="3000" spans="2:41" x14ac:dyDescent="0.25">
      <c r="B3000" s="105">
        <v>77</v>
      </c>
      <c r="C3000" s="70">
        <v>43328</v>
      </c>
      <c r="D3000">
        <v>0</v>
      </c>
      <c r="E3000">
        <v>4.2569509380000001</v>
      </c>
      <c r="F3000" s="75">
        <v>0</v>
      </c>
      <c r="G3000" s="75">
        <v>5.0000000000000001E-3</v>
      </c>
      <c r="H3000" s="75">
        <v>0</v>
      </c>
      <c r="I3000" s="75">
        <v>1.0649999999999999</v>
      </c>
      <c r="J3000" s="75">
        <v>4.5336527489699998</v>
      </c>
      <c r="K3000" s="75">
        <v>1.3868728409179401</v>
      </c>
      <c r="L3000" s="75">
        <v>90</v>
      </c>
      <c r="M3000" s="75">
        <v>45</v>
      </c>
      <c r="N3000" s="75">
        <v>0.305906278603499</v>
      </c>
      <c r="O3000" s="75">
        <v>0</v>
      </c>
      <c r="P3000" s="75">
        <v>0</v>
      </c>
      <c r="Q3000" s="75">
        <v>0.6</v>
      </c>
      <c r="R3000" s="75">
        <v>0</v>
      </c>
      <c r="S3000" s="75">
        <v>0</v>
      </c>
      <c r="T3000" s="75">
        <v>77.621090303760496</v>
      </c>
      <c r="U3000" s="75"/>
      <c r="V3000" s="75"/>
      <c r="W3000" s="75"/>
      <c r="X3000" s="75"/>
      <c r="Y3000" s="75"/>
      <c r="Z3000" s="75"/>
      <c r="AA3000" s="75"/>
      <c r="AB3000" s="75"/>
      <c r="AC3000" s="75"/>
      <c r="AD3000" s="75"/>
      <c r="AE3000" s="75"/>
      <c r="AF3000" s="75"/>
      <c r="AG3000" s="75"/>
      <c r="AH3000" s="75"/>
      <c r="AI3000" s="75"/>
      <c r="AJ3000" s="75"/>
      <c r="AK3000" s="75"/>
      <c r="AL3000" s="75"/>
      <c r="AM3000" s="75"/>
      <c r="AN3000" s="75"/>
      <c r="AO3000" s="75"/>
    </row>
    <row r="3001" spans="2:41" x14ac:dyDescent="0.25">
      <c r="B3001" s="105">
        <v>78</v>
      </c>
      <c r="C3001" s="70">
        <v>43329</v>
      </c>
      <c r="D3001">
        <v>15</v>
      </c>
      <c r="E3001">
        <v>4.260462038</v>
      </c>
      <c r="F3001" s="75">
        <v>15</v>
      </c>
      <c r="G3001" s="75">
        <v>0.01</v>
      </c>
      <c r="H3001" s="75">
        <v>0.15</v>
      </c>
      <c r="I3001" s="75">
        <v>1.0649999999999999</v>
      </c>
      <c r="J3001" s="75">
        <v>4.5373920704700001</v>
      </c>
      <c r="K3001" s="75">
        <v>4.5373920704700001</v>
      </c>
      <c r="L3001" s="75">
        <v>90</v>
      </c>
      <c r="M3001" s="75">
        <v>45</v>
      </c>
      <c r="N3001" s="75">
        <v>0.27508688213865601</v>
      </c>
      <c r="O3001" s="75">
        <v>14.85</v>
      </c>
      <c r="P3001" s="75">
        <v>14.85</v>
      </c>
      <c r="Q3001" s="75">
        <v>0.6</v>
      </c>
      <c r="R3001" s="75">
        <v>2.5781519823824999</v>
      </c>
      <c r="S3001" s="75">
        <v>0</v>
      </c>
      <c r="T3001" s="75">
        <v>69.886634356613001</v>
      </c>
      <c r="U3001" s="75"/>
      <c r="V3001" s="75"/>
      <c r="W3001" s="75"/>
      <c r="X3001" s="75"/>
      <c r="Y3001" s="75"/>
      <c r="Z3001" s="75"/>
      <c r="AA3001" s="75"/>
      <c r="AB3001" s="75"/>
      <c r="AC3001" s="75"/>
      <c r="AD3001" s="75"/>
      <c r="AE3001" s="75"/>
      <c r="AF3001" s="75"/>
      <c r="AG3001" s="75"/>
      <c r="AH3001" s="75"/>
      <c r="AI3001" s="75"/>
      <c r="AJ3001" s="75"/>
      <c r="AK3001" s="75"/>
      <c r="AL3001" s="75"/>
      <c r="AM3001" s="75"/>
      <c r="AN3001" s="75"/>
      <c r="AO3001" s="75"/>
    </row>
    <row r="3002" spans="2:41" x14ac:dyDescent="0.25">
      <c r="B3002" s="105">
        <v>79</v>
      </c>
      <c r="C3002" s="70">
        <v>43330</v>
      </c>
      <c r="D3002">
        <v>0</v>
      </c>
      <c r="E3002">
        <v>4.2584187399999998</v>
      </c>
      <c r="F3002" s="75">
        <v>0</v>
      </c>
      <c r="G3002" s="75">
        <v>5.0000000000000001E-3</v>
      </c>
      <c r="H3002" s="75">
        <v>0</v>
      </c>
      <c r="I3002" s="75">
        <v>1.0649999999999999</v>
      </c>
      <c r="J3002" s="75">
        <v>4.5352159581000002</v>
      </c>
      <c r="K3002" s="75">
        <v>3.45288850085154</v>
      </c>
      <c r="L3002" s="75">
        <v>90</v>
      </c>
      <c r="M3002" s="75">
        <v>45</v>
      </c>
      <c r="N3002" s="75">
        <v>0.44696368096415601</v>
      </c>
      <c r="O3002" s="75">
        <v>0</v>
      </c>
      <c r="P3002" s="75">
        <v>2.5781519823824999</v>
      </c>
      <c r="Q3002" s="75">
        <v>0.6</v>
      </c>
      <c r="R3002" s="75">
        <v>0</v>
      </c>
      <c r="S3002" s="75">
        <v>0</v>
      </c>
      <c r="T3002" s="75">
        <v>70.761370875081994</v>
      </c>
      <c r="U3002" s="75"/>
      <c r="V3002" s="75"/>
      <c r="W3002" s="75"/>
      <c r="X3002" s="75"/>
      <c r="Y3002" s="75"/>
      <c r="Z3002" s="75"/>
      <c r="AA3002" s="75"/>
      <c r="AB3002" s="75"/>
      <c r="AC3002" s="75"/>
      <c r="AD3002" s="75"/>
      <c r="AE3002" s="75"/>
      <c r="AF3002" s="75"/>
      <c r="AG3002" s="75"/>
      <c r="AH3002" s="75"/>
      <c r="AI3002" s="75"/>
      <c r="AJ3002" s="75"/>
      <c r="AK3002" s="75"/>
      <c r="AL3002" s="75"/>
      <c r="AM3002" s="75"/>
      <c r="AN3002" s="75"/>
      <c r="AO3002" s="75"/>
    </row>
    <row r="3003" spans="2:41" x14ac:dyDescent="0.25">
      <c r="B3003" s="105">
        <v>80</v>
      </c>
      <c r="C3003" s="70">
        <v>43331</v>
      </c>
      <c r="D3003">
        <v>3</v>
      </c>
      <c r="E3003">
        <v>4.2559523019999999</v>
      </c>
      <c r="F3003" s="75">
        <v>3</v>
      </c>
      <c r="G3003" s="75">
        <v>0.01</v>
      </c>
      <c r="H3003" s="75">
        <v>0.03</v>
      </c>
      <c r="I3003" s="75">
        <v>1.0649999999999999</v>
      </c>
      <c r="J3003" s="75">
        <v>4.5325892016299996</v>
      </c>
      <c r="K3003" s="75">
        <v>3.6380460916613599</v>
      </c>
      <c r="L3003" s="75">
        <v>90</v>
      </c>
      <c r="M3003" s="75">
        <v>45</v>
      </c>
      <c r="N3003" s="75">
        <v>0.42752509166484398</v>
      </c>
      <c r="O3003" s="75">
        <v>2.97</v>
      </c>
      <c r="P3003" s="75">
        <v>2.97</v>
      </c>
      <c r="Q3003" s="75">
        <v>0.6</v>
      </c>
      <c r="R3003" s="75">
        <v>0</v>
      </c>
      <c r="S3003" s="75">
        <v>0</v>
      </c>
      <c r="T3003" s="75">
        <v>71.429416966743403</v>
      </c>
      <c r="U3003" s="75"/>
      <c r="V3003" s="75"/>
      <c r="W3003" s="75"/>
      <c r="X3003" s="75"/>
      <c r="Y3003" s="75"/>
      <c r="Z3003" s="75"/>
      <c r="AA3003" s="75"/>
      <c r="AB3003" s="75"/>
      <c r="AC3003" s="75"/>
      <c r="AD3003" s="75"/>
      <c r="AE3003" s="75"/>
      <c r="AF3003" s="75"/>
      <c r="AG3003" s="75"/>
      <c r="AH3003" s="75"/>
      <c r="AI3003" s="75"/>
      <c r="AJ3003" s="75"/>
      <c r="AK3003" s="75"/>
      <c r="AL3003" s="75"/>
      <c r="AM3003" s="75"/>
      <c r="AN3003" s="75"/>
      <c r="AO3003" s="75"/>
    </row>
    <row r="3004" spans="2:41" x14ac:dyDescent="0.25">
      <c r="B3004" s="105">
        <v>81</v>
      </c>
      <c r="C3004" s="70">
        <v>43332</v>
      </c>
      <c r="D3004">
        <v>0</v>
      </c>
      <c r="E3004">
        <v>4.1389406270000002</v>
      </c>
      <c r="F3004" s="75">
        <v>0</v>
      </c>
      <c r="G3004" s="75">
        <v>5.0000000000000001E-3</v>
      </c>
      <c r="H3004" s="75">
        <v>0</v>
      </c>
      <c r="I3004" s="75">
        <v>1.0649999999999999</v>
      </c>
      <c r="J3004" s="75">
        <v>4.4079717677549999</v>
      </c>
      <c r="K3004" s="75">
        <v>1.819080127141</v>
      </c>
      <c r="L3004" s="75">
        <v>90</v>
      </c>
      <c r="M3004" s="75">
        <v>45</v>
      </c>
      <c r="N3004" s="75">
        <v>0.41267962296125799</v>
      </c>
      <c r="O3004" s="75">
        <v>0</v>
      </c>
      <c r="P3004" s="75">
        <v>0</v>
      </c>
      <c r="Q3004" s="75">
        <v>0.6</v>
      </c>
      <c r="R3004" s="75">
        <v>0</v>
      </c>
      <c r="S3004" s="75">
        <v>0</v>
      </c>
      <c r="T3004" s="75">
        <v>73.248497093884396</v>
      </c>
      <c r="U3004" s="75"/>
      <c r="V3004" s="75"/>
      <c r="W3004" s="75"/>
      <c r="X3004" s="75"/>
      <c r="Y3004" s="75"/>
      <c r="Z3004" s="75"/>
      <c r="AA3004" s="75"/>
      <c r="AB3004" s="75"/>
      <c r="AC3004" s="75"/>
      <c r="AD3004" s="75"/>
      <c r="AE3004" s="75"/>
      <c r="AF3004" s="75"/>
      <c r="AG3004" s="75"/>
      <c r="AH3004" s="75"/>
      <c r="AI3004" s="75"/>
      <c r="AJ3004" s="75"/>
      <c r="AK3004" s="75"/>
      <c r="AL3004" s="75"/>
      <c r="AM3004" s="75"/>
      <c r="AN3004" s="75"/>
      <c r="AO3004" s="75"/>
    </row>
    <row r="3005" spans="2:41" x14ac:dyDescent="0.25">
      <c r="B3005" s="105">
        <v>82</v>
      </c>
      <c r="C3005" s="70">
        <v>43333</v>
      </c>
      <c r="D3005">
        <v>0</v>
      </c>
      <c r="E3005">
        <v>4.0552419039999998</v>
      </c>
      <c r="F3005" s="75">
        <v>0</v>
      </c>
      <c r="G3005" s="75">
        <v>5.0000000000000001E-3</v>
      </c>
      <c r="H3005" s="75">
        <v>0</v>
      </c>
      <c r="I3005" s="75">
        <v>1.0649999999999999</v>
      </c>
      <c r="J3005" s="75">
        <v>4.31883262776</v>
      </c>
      <c r="K3005" s="75">
        <v>1.60770971810997</v>
      </c>
      <c r="L3005" s="75">
        <v>90</v>
      </c>
      <c r="M3005" s="75">
        <v>45</v>
      </c>
      <c r="N3005" s="75">
        <v>0.37225562013590202</v>
      </c>
      <c r="O3005" s="75">
        <v>0</v>
      </c>
      <c r="P3005" s="75">
        <v>0</v>
      </c>
      <c r="Q3005" s="75">
        <v>0.6</v>
      </c>
      <c r="R3005" s="75">
        <v>0</v>
      </c>
      <c r="S3005" s="75">
        <v>0</v>
      </c>
      <c r="T3005" s="75">
        <v>74.856206811994397</v>
      </c>
      <c r="U3005" s="75"/>
      <c r="V3005" s="75"/>
      <c r="W3005" s="75"/>
      <c r="X3005" s="75"/>
      <c r="Y3005" s="75"/>
      <c r="Z3005" s="75"/>
      <c r="AA3005" s="75"/>
      <c r="AB3005" s="75"/>
      <c r="AC3005" s="75"/>
      <c r="AD3005" s="75"/>
      <c r="AE3005" s="75"/>
      <c r="AF3005" s="75"/>
      <c r="AG3005" s="75"/>
      <c r="AH3005" s="75"/>
      <c r="AI3005" s="75"/>
      <c r="AJ3005" s="75"/>
      <c r="AK3005" s="75"/>
      <c r="AL3005" s="75"/>
      <c r="AM3005" s="75"/>
      <c r="AN3005" s="75"/>
      <c r="AO3005" s="75"/>
    </row>
    <row r="3006" spans="2:41" x14ac:dyDescent="0.25">
      <c r="B3006" s="105">
        <v>83</v>
      </c>
      <c r="C3006" s="70">
        <v>43334</v>
      </c>
      <c r="D3006">
        <v>0</v>
      </c>
      <c r="E3006">
        <v>4.0034813500000004</v>
      </c>
      <c r="F3006" s="75">
        <v>0</v>
      </c>
      <c r="G3006" s="75">
        <v>5.0000000000000001E-3</v>
      </c>
      <c r="H3006" s="75">
        <v>0</v>
      </c>
      <c r="I3006" s="75">
        <v>1.0649999999999999</v>
      </c>
      <c r="J3006" s="75">
        <v>4.2637076377499996</v>
      </c>
      <c r="K3006" s="75">
        <v>1.43486014844902</v>
      </c>
      <c r="L3006" s="75">
        <v>90</v>
      </c>
      <c r="M3006" s="75">
        <v>45</v>
      </c>
      <c r="N3006" s="75">
        <v>0.33652873751123602</v>
      </c>
      <c r="O3006" s="75">
        <v>0</v>
      </c>
      <c r="P3006" s="75">
        <v>0</v>
      </c>
      <c r="Q3006" s="75">
        <v>0.6</v>
      </c>
      <c r="R3006" s="75">
        <v>0</v>
      </c>
      <c r="S3006" s="75">
        <v>0</v>
      </c>
      <c r="T3006" s="75">
        <v>76.291066960443402</v>
      </c>
      <c r="U3006" s="75"/>
      <c r="V3006" s="75"/>
      <c r="W3006" s="75"/>
      <c r="X3006" s="75"/>
      <c r="Y3006" s="75"/>
      <c r="Z3006" s="75"/>
      <c r="AA3006" s="75"/>
      <c r="AB3006" s="75"/>
      <c r="AC3006" s="75"/>
      <c r="AD3006" s="75"/>
      <c r="AE3006" s="75"/>
      <c r="AF3006" s="75"/>
      <c r="AG3006" s="75"/>
      <c r="AH3006" s="75"/>
      <c r="AI3006" s="75"/>
      <c r="AJ3006" s="75"/>
      <c r="AK3006" s="75"/>
      <c r="AL3006" s="75"/>
      <c r="AM3006" s="75"/>
      <c r="AN3006" s="75"/>
      <c r="AO3006" s="75"/>
    </row>
    <row r="3007" spans="2:41" x14ac:dyDescent="0.25">
      <c r="B3007" s="105">
        <v>84</v>
      </c>
      <c r="C3007" s="70">
        <v>43335</v>
      </c>
      <c r="D3007">
        <v>4</v>
      </c>
      <c r="E3007">
        <v>4.0784604350000002</v>
      </c>
      <c r="F3007" s="75">
        <v>4</v>
      </c>
      <c r="G3007" s="75">
        <v>0.01</v>
      </c>
      <c r="H3007" s="75">
        <v>0.04</v>
      </c>
      <c r="I3007" s="75">
        <v>1.0649999999999999</v>
      </c>
      <c r="J3007" s="75">
        <v>4.3435603632750004</v>
      </c>
      <c r="K3007" s="75">
        <v>4.07684896303922</v>
      </c>
      <c r="L3007" s="75">
        <v>90</v>
      </c>
      <c r="M3007" s="75">
        <v>45</v>
      </c>
      <c r="N3007" s="75">
        <v>0.30464295643459099</v>
      </c>
      <c r="O3007" s="75">
        <v>3.96</v>
      </c>
      <c r="P3007" s="75">
        <v>3.96</v>
      </c>
      <c r="Q3007" s="75">
        <v>0.6</v>
      </c>
      <c r="R3007" s="75">
        <v>0</v>
      </c>
      <c r="S3007" s="75">
        <v>0</v>
      </c>
      <c r="T3007" s="75">
        <v>76.407915923482605</v>
      </c>
      <c r="U3007" s="75"/>
      <c r="V3007" s="75"/>
      <c r="W3007" s="75"/>
      <c r="X3007" s="75"/>
      <c r="Y3007" s="75"/>
      <c r="Z3007" s="75"/>
      <c r="AA3007" s="75"/>
      <c r="AB3007" s="75"/>
      <c r="AC3007" s="75"/>
      <c r="AD3007" s="75"/>
      <c r="AE3007" s="75"/>
      <c r="AF3007" s="75"/>
      <c r="AG3007" s="75"/>
      <c r="AH3007" s="75"/>
      <c r="AI3007" s="75"/>
      <c r="AJ3007" s="75"/>
      <c r="AK3007" s="75"/>
      <c r="AL3007" s="75"/>
      <c r="AM3007" s="75"/>
      <c r="AN3007" s="75"/>
      <c r="AO3007" s="75"/>
    </row>
    <row r="3008" spans="2:41" x14ac:dyDescent="0.25">
      <c r="B3008" s="105">
        <v>85</v>
      </c>
      <c r="C3008" s="70">
        <v>43336</v>
      </c>
      <c r="D3008">
        <v>0</v>
      </c>
      <c r="E3008">
        <v>4.1531357829999997</v>
      </c>
      <c r="F3008" s="75">
        <v>0</v>
      </c>
      <c r="G3008" s="75">
        <v>5.0000000000000001E-3</v>
      </c>
      <c r="H3008" s="75">
        <v>0</v>
      </c>
      <c r="I3008" s="75">
        <v>1.0649999999999999</v>
      </c>
      <c r="J3008" s="75">
        <v>4.4230896088950002</v>
      </c>
      <c r="K3008" s="75">
        <v>1.3359779076015801</v>
      </c>
      <c r="L3008" s="75">
        <v>90</v>
      </c>
      <c r="M3008" s="75">
        <v>45</v>
      </c>
      <c r="N3008" s="75">
        <v>0.30204631281149802</v>
      </c>
      <c r="O3008" s="75">
        <v>0</v>
      </c>
      <c r="P3008" s="75">
        <v>0</v>
      </c>
      <c r="Q3008" s="75">
        <v>0.6</v>
      </c>
      <c r="R3008" s="75">
        <v>0</v>
      </c>
      <c r="S3008" s="75">
        <v>0</v>
      </c>
      <c r="T3008" s="75">
        <v>77.743893831084193</v>
      </c>
      <c r="U3008" s="75"/>
      <c r="V3008" s="75"/>
      <c r="W3008" s="75"/>
      <c r="X3008" s="75"/>
      <c r="Y3008" s="75"/>
      <c r="Z3008" s="75"/>
      <c r="AA3008" s="75"/>
      <c r="AB3008" s="75"/>
      <c r="AC3008" s="75"/>
      <c r="AD3008" s="75"/>
      <c r="AE3008" s="75"/>
      <c r="AF3008" s="75"/>
      <c r="AG3008" s="75"/>
      <c r="AH3008" s="75"/>
      <c r="AI3008" s="75"/>
      <c r="AJ3008" s="75"/>
      <c r="AK3008" s="75"/>
      <c r="AL3008" s="75"/>
      <c r="AM3008" s="75"/>
      <c r="AN3008" s="75"/>
      <c r="AO3008" s="75"/>
    </row>
    <row r="3009" spans="2:41" x14ac:dyDescent="0.25">
      <c r="B3009" s="105">
        <v>86</v>
      </c>
      <c r="C3009" s="70">
        <v>43337</v>
      </c>
      <c r="D3009">
        <v>0</v>
      </c>
      <c r="E3009">
        <v>4.2612142070000001</v>
      </c>
      <c r="F3009" s="75">
        <v>0</v>
      </c>
      <c r="G3009" s="75">
        <v>5.0000000000000001E-3</v>
      </c>
      <c r="H3009" s="75">
        <v>0</v>
      </c>
      <c r="I3009" s="75">
        <v>1.0649999999999999</v>
      </c>
      <c r="J3009" s="75">
        <v>4.5381931304550003</v>
      </c>
      <c r="K3009" s="75">
        <v>1.2360128182644601</v>
      </c>
      <c r="L3009" s="75">
        <v>90</v>
      </c>
      <c r="M3009" s="75">
        <v>45</v>
      </c>
      <c r="N3009" s="75">
        <v>0.27235791486479599</v>
      </c>
      <c r="O3009" s="75">
        <v>0</v>
      </c>
      <c r="P3009" s="75">
        <v>0</v>
      </c>
      <c r="Q3009" s="75">
        <v>0.6</v>
      </c>
      <c r="R3009" s="75">
        <v>0</v>
      </c>
      <c r="S3009" s="75">
        <v>0</v>
      </c>
      <c r="T3009" s="75">
        <v>78.979906649348706</v>
      </c>
      <c r="U3009" s="75"/>
      <c r="V3009" s="75"/>
      <c r="W3009" s="75"/>
      <c r="X3009" s="75"/>
      <c r="Y3009" s="75"/>
      <c r="Z3009" s="75"/>
      <c r="AA3009" s="75"/>
      <c r="AB3009" s="75"/>
      <c r="AC3009" s="75"/>
      <c r="AD3009" s="75"/>
      <c r="AE3009" s="75"/>
      <c r="AF3009" s="75"/>
      <c r="AG3009" s="75"/>
      <c r="AH3009" s="75"/>
      <c r="AI3009" s="75"/>
      <c r="AJ3009" s="75"/>
      <c r="AK3009" s="75"/>
      <c r="AL3009" s="75"/>
      <c r="AM3009" s="75"/>
      <c r="AN3009" s="75"/>
      <c r="AO3009" s="75"/>
    </row>
    <row r="3010" spans="2:41" x14ac:dyDescent="0.25">
      <c r="B3010" s="105">
        <v>87</v>
      </c>
      <c r="C3010" s="70">
        <v>43338</v>
      </c>
      <c r="D3010">
        <v>0</v>
      </c>
      <c r="E3010">
        <v>4.3317955599999998</v>
      </c>
      <c r="F3010" s="75">
        <v>0</v>
      </c>
      <c r="G3010" s="75">
        <v>5.0000000000000001E-3</v>
      </c>
      <c r="H3010" s="75">
        <v>0</v>
      </c>
      <c r="I3010" s="75">
        <v>1.0649999999999999</v>
      </c>
      <c r="J3010" s="75">
        <v>4.6133622713999998</v>
      </c>
      <c r="K3010" s="75">
        <v>1.12977073091558</v>
      </c>
      <c r="L3010" s="75">
        <v>90</v>
      </c>
      <c r="M3010" s="75">
        <v>45</v>
      </c>
      <c r="N3010" s="75">
        <v>0.24489096334780699</v>
      </c>
      <c r="O3010" s="75">
        <v>0</v>
      </c>
      <c r="P3010" s="75">
        <v>0</v>
      </c>
      <c r="Q3010" s="75">
        <v>0.6</v>
      </c>
      <c r="R3010" s="75">
        <v>0</v>
      </c>
      <c r="S3010" s="75">
        <v>0</v>
      </c>
      <c r="T3010" s="75">
        <v>80.109677380264202</v>
      </c>
      <c r="U3010" s="75"/>
      <c r="V3010" s="75"/>
      <c r="W3010" s="75"/>
      <c r="X3010" s="75"/>
      <c r="Y3010" s="75"/>
      <c r="Z3010" s="75"/>
      <c r="AA3010" s="75"/>
      <c r="AB3010" s="75"/>
      <c r="AC3010" s="75"/>
      <c r="AD3010" s="75"/>
      <c r="AE3010" s="75"/>
      <c r="AF3010" s="75"/>
      <c r="AG3010" s="75"/>
      <c r="AH3010" s="75"/>
      <c r="AI3010" s="75"/>
      <c r="AJ3010" s="75"/>
      <c r="AK3010" s="75"/>
      <c r="AL3010" s="75"/>
      <c r="AM3010" s="75"/>
      <c r="AN3010" s="75"/>
      <c r="AO3010" s="75"/>
    </row>
    <row r="3011" spans="2:41" x14ac:dyDescent="0.25">
      <c r="B3011" s="105">
        <v>88</v>
      </c>
      <c r="C3011" s="70">
        <v>43339</v>
      </c>
      <c r="D3011">
        <v>0</v>
      </c>
      <c r="E3011">
        <v>4.475192045</v>
      </c>
      <c r="F3011" s="75">
        <v>0</v>
      </c>
      <c r="G3011" s="75">
        <v>5.0000000000000001E-3</v>
      </c>
      <c r="H3011" s="75">
        <v>0</v>
      </c>
      <c r="I3011" s="75">
        <v>1.0649999999999999</v>
      </c>
      <c r="J3011" s="75">
        <v>4.7660795279250001</v>
      </c>
      <c r="K3011" s="75">
        <v>1.0475125369443601</v>
      </c>
      <c r="L3011" s="75">
        <v>90</v>
      </c>
      <c r="M3011" s="75">
        <v>45</v>
      </c>
      <c r="N3011" s="75">
        <v>0.21978494710523899</v>
      </c>
      <c r="O3011" s="75">
        <v>0</v>
      </c>
      <c r="P3011" s="75">
        <v>0</v>
      </c>
      <c r="Q3011" s="75">
        <v>0.6</v>
      </c>
      <c r="R3011" s="75">
        <v>0</v>
      </c>
      <c r="S3011" s="75">
        <v>0</v>
      </c>
      <c r="T3011" s="75">
        <v>81.157189917208598</v>
      </c>
      <c r="U3011" s="75"/>
      <c r="V3011" s="75"/>
      <c r="W3011" s="75"/>
      <c r="X3011" s="75"/>
      <c r="Y3011" s="75"/>
      <c r="Z3011" s="75"/>
      <c r="AA3011" s="75"/>
      <c r="AB3011" s="75"/>
      <c r="AC3011" s="75"/>
      <c r="AD3011" s="75"/>
      <c r="AE3011" s="75"/>
      <c r="AF3011" s="75"/>
      <c r="AG3011" s="75"/>
      <c r="AH3011" s="75"/>
      <c r="AI3011" s="75"/>
      <c r="AJ3011" s="75"/>
      <c r="AK3011" s="75"/>
      <c r="AL3011" s="75"/>
      <c r="AM3011" s="75"/>
      <c r="AN3011" s="75"/>
      <c r="AO3011" s="75"/>
    </row>
    <row r="3012" spans="2:41" x14ac:dyDescent="0.25">
      <c r="B3012" s="105">
        <v>89</v>
      </c>
      <c r="C3012" s="70">
        <v>43340</v>
      </c>
      <c r="D3012">
        <v>0</v>
      </c>
      <c r="E3012">
        <v>4.5565988170000002</v>
      </c>
      <c r="F3012" s="75">
        <v>0</v>
      </c>
      <c r="G3012" s="75">
        <v>5.0000000000000001E-3</v>
      </c>
      <c r="H3012" s="75">
        <v>0</v>
      </c>
      <c r="I3012" s="75">
        <v>1.0649999999999999</v>
      </c>
      <c r="J3012" s="75">
        <v>4.8527777401050001</v>
      </c>
      <c r="K3012" s="75">
        <v>0.95360426510547003</v>
      </c>
      <c r="L3012" s="75">
        <v>90</v>
      </c>
      <c r="M3012" s="75">
        <v>45</v>
      </c>
      <c r="N3012" s="75">
        <v>0.19650689072869801</v>
      </c>
      <c r="O3012" s="75">
        <v>0</v>
      </c>
      <c r="P3012" s="75">
        <v>0</v>
      </c>
      <c r="Q3012" s="75">
        <v>0.6</v>
      </c>
      <c r="R3012" s="75">
        <v>0</v>
      </c>
      <c r="S3012" s="75">
        <v>0</v>
      </c>
      <c r="T3012" s="75">
        <v>82.110794182314095</v>
      </c>
      <c r="U3012" s="75"/>
      <c r="V3012" s="75"/>
      <c r="W3012" s="75"/>
      <c r="X3012" s="75"/>
      <c r="Y3012" s="75"/>
      <c r="Z3012" s="75"/>
      <c r="AA3012" s="75"/>
      <c r="AB3012" s="75"/>
      <c r="AC3012" s="75"/>
      <c r="AD3012" s="75"/>
      <c r="AE3012" s="75"/>
      <c r="AF3012" s="75"/>
      <c r="AG3012" s="75"/>
      <c r="AH3012" s="75"/>
      <c r="AI3012" s="75"/>
      <c r="AJ3012" s="75"/>
      <c r="AK3012" s="75"/>
      <c r="AL3012" s="75"/>
      <c r="AM3012" s="75"/>
      <c r="AN3012" s="75"/>
      <c r="AO3012" s="75"/>
    </row>
    <row r="3013" spans="2:41" x14ac:dyDescent="0.25">
      <c r="B3013" s="105">
        <v>90</v>
      </c>
      <c r="C3013" s="70">
        <v>43341</v>
      </c>
      <c r="D3013">
        <v>1</v>
      </c>
      <c r="E3013">
        <v>4.6296085009999999</v>
      </c>
      <c r="F3013" s="75">
        <v>1</v>
      </c>
      <c r="G3013" s="75">
        <v>0.01</v>
      </c>
      <c r="H3013" s="75">
        <v>0.01</v>
      </c>
      <c r="I3013" s="75">
        <v>1.0649999999999999</v>
      </c>
      <c r="J3013" s="75">
        <v>4.930533053565</v>
      </c>
      <c r="K3013" s="75">
        <v>1.6808372509104199</v>
      </c>
      <c r="L3013" s="75">
        <v>90</v>
      </c>
      <c r="M3013" s="75">
        <v>45</v>
      </c>
      <c r="N3013" s="75">
        <v>0.17531568483746501</v>
      </c>
      <c r="O3013" s="75">
        <v>0.99</v>
      </c>
      <c r="P3013" s="75">
        <v>0.99</v>
      </c>
      <c r="Q3013" s="75">
        <v>0.6</v>
      </c>
      <c r="R3013" s="75">
        <v>0</v>
      </c>
      <c r="S3013" s="75">
        <v>0</v>
      </c>
      <c r="T3013" s="75">
        <v>82.8016314332245</v>
      </c>
      <c r="U3013" s="75"/>
      <c r="V3013" s="75"/>
      <c r="W3013" s="75"/>
      <c r="X3013" s="75"/>
      <c r="Y3013" s="75"/>
      <c r="Z3013" s="75"/>
      <c r="AA3013" s="75"/>
      <c r="AB3013" s="75"/>
      <c r="AC3013" s="75"/>
      <c r="AD3013" s="75"/>
      <c r="AE3013" s="75"/>
      <c r="AF3013" s="75"/>
      <c r="AG3013" s="75"/>
      <c r="AH3013" s="75"/>
      <c r="AI3013" s="75"/>
      <c r="AJ3013" s="75"/>
      <c r="AK3013" s="75"/>
      <c r="AL3013" s="75"/>
      <c r="AM3013" s="75"/>
      <c r="AN3013" s="75"/>
      <c r="AO3013" s="75"/>
    </row>
    <row r="3014" spans="2:41" x14ac:dyDescent="0.25">
      <c r="B3014" s="105">
        <v>91</v>
      </c>
      <c r="C3014" s="70">
        <v>43342</v>
      </c>
      <c r="D3014">
        <v>92</v>
      </c>
      <c r="E3014">
        <v>4.6550571420000004</v>
      </c>
      <c r="F3014" s="75">
        <v>92</v>
      </c>
      <c r="G3014" s="75">
        <v>0.08</v>
      </c>
      <c r="H3014" s="75">
        <v>7.36</v>
      </c>
      <c r="I3014" s="75">
        <v>1.0649999999999999</v>
      </c>
      <c r="J3014" s="75">
        <v>4.9576358562299996</v>
      </c>
      <c r="K3014" s="75">
        <v>4.9576358562299996</v>
      </c>
      <c r="L3014" s="75">
        <v>90</v>
      </c>
      <c r="M3014" s="75">
        <v>45</v>
      </c>
      <c r="N3014" s="75">
        <v>0.159963745928345</v>
      </c>
      <c r="O3014" s="75">
        <v>84.64</v>
      </c>
      <c r="P3014" s="75">
        <v>84.64</v>
      </c>
      <c r="Q3014" s="75">
        <v>0.6</v>
      </c>
      <c r="R3014" s="75">
        <v>19.9205910359425</v>
      </c>
      <c r="S3014" s="75">
        <v>0</v>
      </c>
      <c r="T3014" s="75">
        <v>23.039858325396999</v>
      </c>
      <c r="U3014" s="75"/>
      <c r="V3014" s="75"/>
      <c r="W3014" s="75"/>
      <c r="X3014" s="75"/>
      <c r="Y3014" s="75"/>
      <c r="Z3014" s="75"/>
      <c r="AA3014" s="75"/>
      <c r="AB3014" s="75"/>
      <c r="AC3014" s="75"/>
      <c r="AD3014" s="75"/>
      <c r="AE3014" s="75"/>
      <c r="AF3014" s="75"/>
      <c r="AG3014" s="75"/>
      <c r="AH3014" s="75"/>
      <c r="AI3014" s="75"/>
      <c r="AJ3014" s="75"/>
      <c r="AK3014" s="75"/>
      <c r="AL3014" s="75"/>
      <c r="AM3014" s="75"/>
      <c r="AN3014" s="75"/>
      <c r="AO3014" s="75"/>
    </row>
    <row r="3015" spans="2:41" x14ac:dyDescent="0.25">
      <c r="B3015" s="105">
        <v>92</v>
      </c>
      <c r="C3015" s="70">
        <v>43343</v>
      </c>
      <c r="D3015">
        <v>0</v>
      </c>
      <c r="E3015">
        <v>4.647333809</v>
      </c>
      <c r="F3015" s="75">
        <v>0</v>
      </c>
      <c r="G3015" s="75">
        <v>0.03</v>
      </c>
      <c r="H3015" s="75">
        <v>0</v>
      </c>
      <c r="I3015" s="75">
        <v>1.0649999999999999</v>
      </c>
      <c r="J3015" s="75">
        <v>4.949410506585</v>
      </c>
      <c r="K3015" s="75">
        <v>4.949410506585</v>
      </c>
      <c r="L3015" s="75">
        <v>90</v>
      </c>
      <c r="M3015" s="75">
        <v>45</v>
      </c>
      <c r="N3015" s="75">
        <v>1</v>
      </c>
      <c r="O3015" s="75">
        <v>0</v>
      </c>
      <c r="P3015" s="75">
        <v>19.9205910359425</v>
      </c>
      <c r="Q3015" s="75">
        <v>0.6</v>
      </c>
      <c r="R3015" s="75">
        <v>3.74279513233938</v>
      </c>
      <c r="S3015" s="75">
        <v>0</v>
      </c>
      <c r="T3015" s="75">
        <v>11.811472928378899</v>
      </c>
      <c r="U3015" s="75"/>
      <c r="V3015" s="75"/>
      <c r="W3015" s="75"/>
      <c r="X3015" s="75"/>
      <c r="Y3015" s="75"/>
      <c r="Z3015" s="75"/>
      <c r="AA3015" s="75"/>
      <c r="AB3015" s="75"/>
      <c r="AC3015" s="75"/>
      <c r="AD3015" s="75"/>
      <c r="AE3015" s="75"/>
      <c r="AF3015" s="75"/>
      <c r="AG3015" s="75"/>
      <c r="AH3015" s="75"/>
      <c r="AI3015" s="75"/>
      <c r="AJ3015" s="75"/>
      <c r="AK3015" s="75"/>
      <c r="AL3015" s="75"/>
      <c r="AM3015" s="75"/>
      <c r="AN3015" s="75"/>
      <c r="AO3015" s="75"/>
    </row>
    <row r="3016" spans="2:41" x14ac:dyDescent="0.25">
      <c r="B3016" s="105">
        <v>93</v>
      </c>
      <c r="C3016" s="70">
        <v>43344</v>
      </c>
      <c r="D3016">
        <v>0</v>
      </c>
      <c r="E3016">
        <v>4.5180948069999998</v>
      </c>
      <c r="F3016" s="75">
        <v>0</v>
      </c>
      <c r="G3016" s="75">
        <v>0.05</v>
      </c>
      <c r="H3016" s="75">
        <v>0</v>
      </c>
      <c r="I3016" s="75">
        <v>1.0649999999999999</v>
      </c>
      <c r="J3016" s="75">
        <v>4.8117709694549999</v>
      </c>
      <c r="K3016" s="75">
        <v>4.8117709694549999</v>
      </c>
      <c r="L3016" s="75">
        <v>90</v>
      </c>
      <c r="M3016" s="75">
        <v>45</v>
      </c>
      <c r="N3016" s="75">
        <v>1</v>
      </c>
      <c r="O3016" s="75">
        <v>0</v>
      </c>
      <c r="P3016" s="75">
        <v>3.74279513233938</v>
      </c>
      <c r="Q3016" s="75">
        <v>0.6</v>
      </c>
      <c r="R3016" s="75">
        <v>0</v>
      </c>
      <c r="S3016" s="75">
        <v>0</v>
      </c>
      <c r="T3016" s="75">
        <v>12.880448765494499</v>
      </c>
      <c r="U3016" s="75"/>
      <c r="V3016" s="75"/>
      <c r="W3016" s="75"/>
      <c r="X3016" s="75"/>
      <c r="Y3016" s="75"/>
      <c r="Z3016" s="75"/>
      <c r="AA3016" s="75"/>
      <c r="AB3016" s="75"/>
      <c r="AC3016" s="75"/>
      <c r="AD3016" s="75"/>
      <c r="AE3016" s="75"/>
      <c r="AF3016" s="75"/>
      <c r="AG3016" s="75"/>
      <c r="AH3016" s="75"/>
      <c r="AI3016" s="75"/>
      <c r="AJ3016" s="75"/>
      <c r="AK3016" s="75"/>
      <c r="AL3016" s="75"/>
      <c r="AM3016" s="75"/>
      <c r="AN3016" s="75"/>
      <c r="AO3016" s="75"/>
    </row>
    <row r="3017" spans="2:41" x14ac:dyDescent="0.25">
      <c r="B3017" s="105">
        <v>94</v>
      </c>
      <c r="C3017" s="70">
        <v>43345</v>
      </c>
      <c r="D3017">
        <v>0</v>
      </c>
      <c r="E3017">
        <v>4.3674469260000004</v>
      </c>
      <c r="F3017" s="75">
        <v>0</v>
      </c>
      <c r="G3017" s="75">
        <v>0.05</v>
      </c>
      <c r="H3017" s="75">
        <v>0</v>
      </c>
      <c r="I3017" s="75">
        <v>1.0649999999999999</v>
      </c>
      <c r="J3017" s="75">
        <v>4.6513309761899997</v>
      </c>
      <c r="K3017" s="75">
        <v>4.6513309761899997</v>
      </c>
      <c r="L3017" s="75">
        <v>90</v>
      </c>
      <c r="M3017" s="75">
        <v>45</v>
      </c>
      <c r="N3017" s="75">
        <v>1</v>
      </c>
      <c r="O3017" s="75">
        <v>0</v>
      </c>
      <c r="P3017" s="75">
        <v>0</v>
      </c>
      <c r="Q3017" s="75">
        <v>0.6</v>
      </c>
      <c r="R3017" s="75">
        <v>0</v>
      </c>
      <c r="S3017" s="75">
        <v>0</v>
      </c>
      <c r="T3017" s="75">
        <v>17.531779741684499</v>
      </c>
      <c r="U3017" s="75"/>
      <c r="V3017" s="75"/>
      <c r="W3017" s="75"/>
      <c r="X3017" s="75"/>
      <c r="Y3017" s="75"/>
      <c r="Z3017" s="75"/>
      <c r="AA3017" s="75"/>
      <c r="AB3017" s="75"/>
      <c r="AC3017" s="75"/>
      <c r="AD3017" s="75"/>
      <c r="AE3017" s="75"/>
      <c r="AF3017" s="75"/>
      <c r="AG3017" s="75"/>
      <c r="AH3017" s="75"/>
      <c r="AI3017" s="75"/>
      <c r="AJ3017" s="75"/>
      <c r="AK3017" s="75"/>
      <c r="AL3017" s="75"/>
      <c r="AM3017" s="75"/>
      <c r="AN3017" s="75"/>
      <c r="AO3017" s="75"/>
    </row>
    <row r="3018" spans="2:41" x14ac:dyDescent="0.25">
      <c r="B3018" s="105">
        <v>95</v>
      </c>
      <c r="C3018" s="70">
        <v>43346</v>
      </c>
      <c r="D3018">
        <v>1</v>
      </c>
      <c r="E3018">
        <v>4.2210012150000003</v>
      </c>
      <c r="F3018" s="75">
        <v>1</v>
      </c>
      <c r="G3018" s="75">
        <v>0.04</v>
      </c>
      <c r="H3018" s="75">
        <v>0.04</v>
      </c>
      <c r="I3018" s="75">
        <v>1.0649999999999999</v>
      </c>
      <c r="J3018" s="75">
        <v>4.4953662939749996</v>
      </c>
      <c r="K3018" s="75">
        <v>4.4953662939749996</v>
      </c>
      <c r="L3018" s="75">
        <v>90</v>
      </c>
      <c r="M3018" s="75">
        <v>45</v>
      </c>
      <c r="N3018" s="75">
        <v>1</v>
      </c>
      <c r="O3018" s="75">
        <v>0.96</v>
      </c>
      <c r="P3018" s="75">
        <v>0.96</v>
      </c>
      <c r="Q3018" s="75">
        <v>0.6</v>
      </c>
      <c r="R3018" s="75">
        <v>0</v>
      </c>
      <c r="S3018" s="75">
        <v>0</v>
      </c>
      <c r="T3018" s="75">
        <v>21.067146035659501</v>
      </c>
      <c r="U3018" s="75"/>
      <c r="V3018" s="75"/>
      <c r="W3018" s="75"/>
      <c r="X3018" s="75"/>
      <c r="Y3018" s="75"/>
      <c r="Z3018" s="75"/>
      <c r="AA3018" s="75"/>
      <c r="AB3018" s="75"/>
      <c r="AC3018" s="75"/>
      <c r="AD3018" s="75"/>
      <c r="AE3018" s="75"/>
      <c r="AF3018" s="75"/>
      <c r="AG3018" s="75"/>
      <c r="AH3018" s="75"/>
      <c r="AI3018" s="75"/>
      <c r="AJ3018" s="75"/>
      <c r="AK3018" s="75"/>
      <c r="AL3018" s="75"/>
      <c r="AM3018" s="75"/>
      <c r="AN3018" s="75"/>
      <c r="AO3018" s="75"/>
    </row>
    <row r="3019" spans="2:41" x14ac:dyDescent="0.25">
      <c r="B3019" s="105">
        <v>96</v>
      </c>
      <c r="C3019" s="70">
        <v>43347</v>
      </c>
      <c r="D3019">
        <v>4</v>
      </c>
      <c r="E3019">
        <v>4.0856529129999997</v>
      </c>
      <c r="F3019" s="75">
        <v>4</v>
      </c>
      <c r="G3019" s="75">
        <v>0.04</v>
      </c>
      <c r="H3019" s="75">
        <v>0.16</v>
      </c>
      <c r="I3019" s="75">
        <v>1.0649999999999999</v>
      </c>
      <c r="J3019" s="75">
        <v>4.3512203523449999</v>
      </c>
      <c r="K3019" s="75">
        <v>4.3512203523449999</v>
      </c>
      <c r="L3019" s="75">
        <v>90</v>
      </c>
      <c r="M3019" s="75">
        <v>45</v>
      </c>
      <c r="N3019" s="75">
        <v>1</v>
      </c>
      <c r="O3019" s="75">
        <v>3.84</v>
      </c>
      <c r="P3019" s="75">
        <v>3.84</v>
      </c>
      <c r="Q3019" s="75">
        <v>0.6</v>
      </c>
      <c r="R3019" s="75">
        <v>0</v>
      </c>
      <c r="S3019" s="75">
        <v>0</v>
      </c>
      <c r="T3019" s="75">
        <v>21.5783663880045</v>
      </c>
      <c r="U3019" s="75"/>
      <c r="V3019" s="75"/>
      <c r="W3019" s="75"/>
      <c r="X3019" s="75"/>
      <c r="Y3019" s="75"/>
      <c r="Z3019" s="75"/>
      <c r="AA3019" s="75"/>
      <c r="AB3019" s="75"/>
      <c r="AC3019" s="75"/>
      <c r="AD3019" s="75"/>
      <c r="AE3019" s="75"/>
      <c r="AF3019" s="75"/>
      <c r="AG3019" s="75"/>
      <c r="AH3019" s="75"/>
      <c r="AI3019" s="75"/>
      <c r="AJ3019" s="75"/>
      <c r="AK3019" s="75"/>
      <c r="AL3019" s="75"/>
      <c r="AM3019" s="75"/>
      <c r="AN3019" s="75"/>
      <c r="AO3019" s="75"/>
    </row>
    <row r="3020" spans="2:41" x14ac:dyDescent="0.25">
      <c r="B3020" s="105">
        <v>97</v>
      </c>
      <c r="C3020" s="70">
        <v>43348</v>
      </c>
      <c r="D3020">
        <v>0</v>
      </c>
      <c r="E3020">
        <v>3.9468894099999998</v>
      </c>
      <c r="F3020" s="75">
        <v>0</v>
      </c>
      <c r="G3020" s="75">
        <v>0.03</v>
      </c>
      <c r="H3020" s="75">
        <v>0</v>
      </c>
      <c r="I3020" s="75">
        <v>1.0649999999999999</v>
      </c>
      <c r="J3020" s="75">
        <v>4.2034372216499998</v>
      </c>
      <c r="K3020" s="75">
        <v>4.2034372216499998</v>
      </c>
      <c r="L3020" s="75">
        <v>90</v>
      </c>
      <c r="M3020" s="75">
        <v>45</v>
      </c>
      <c r="N3020" s="75">
        <v>1</v>
      </c>
      <c r="O3020" s="75">
        <v>0</v>
      </c>
      <c r="P3020" s="75">
        <v>0</v>
      </c>
      <c r="Q3020" s="75">
        <v>0.6</v>
      </c>
      <c r="R3020" s="75">
        <v>0</v>
      </c>
      <c r="S3020" s="75">
        <v>0</v>
      </c>
      <c r="T3020" s="75">
        <v>25.781803609654499</v>
      </c>
      <c r="U3020" s="75"/>
      <c r="V3020" s="75"/>
      <c r="W3020" s="75"/>
      <c r="X3020" s="75"/>
      <c r="Y3020" s="75"/>
      <c r="Z3020" s="75"/>
      <c r="AA3020" s="75"/>
      <c r="AB3020" s="75"/>
      <c r="AC3020" s="75"/>
      <c r="AD3020" s="75"/>
      <c r="AE3020" s="75"/>
      <c r="AF3020" s="75"/>
      <c r="AG3020" s="75"/>
      <c r="AH3020" s="75"/>
      <c r="AI3020" s="75"/>
      <c r="AJ3020" s="75"/>
      <c r="AK3020" s="75"/>
      <c r="AL3020" s="75"/>
      <c r="AM3020" s="75"/>
      <c r="AN3020" s="75"/>
      <c r="AO3020" s="75"/>
    </row>
    <row r="3021" spans="2:41" x14ac:dyDescent="0.25">
      <c r="B3021" s="105">
        <v>98</v>
      </c>
      <c r="C3021" s="70">
        <v>43349</v>
      </c>
      <c r="D3021">
        <v>0</v>
      </c>
      <c r="E3021">
        <v>3.937654373</v>
      </c>
      <c r="F3021" s="75">
        <v>0</v>
      </c>
      <c r="G3021" s="75">
        <v>0.03</v>
      </c>
      <c r="H3021" s="75">
        <v>0</v>
      </c>
      <c r="I3021" s="75">
        <v>1.0649999999999999</v>
      </c>
      <c r="J3021" s="75">
        <v>4.1936019072450001</v>
      </c>
      <c r="K3021" s="75">
        <v>4.1936019072450001</v>
      </c>
      <c r="L3021" s="75">
        <v>90</v>
      </c>
      <c r="M3021" s="75">
        <v>45</v>
      </c>
      <c r="N3021" s="75">
        <v>1</v>
      </c>
      <c r="O3021" s="75">
        <v>0</v>
      </c>
      <c r="P3021" s="75">
        <v>0</v>
      </c>
      <c r="Q3021" s="75">
        <v>0.6</v>
      </c>
      <c r="R3021" s="75">
        <v>0</v>
      </c>
      <c r="S3021" s="75">
        <v>0</v>
      </c>
      <c r="T3021" s="75">
        <v>29.9754055168995</v>
      </c>
      <c r="U3021" s="75"/>
      <c r="V3021" s="75"/>
      <c r="W3021" s="75"/>
      <c r="X3021" s="75"/>
      <c r="Y3021" s="75"/>
      <c r="Z3021" s="75"/>
      <c r="AA3021" s="75"/>
      <c r="AB3021" s="75"/>
      <c r="AC3021" s="75"/>
      <c r="AD3021" s="75"/>
      <c r="AE3021" s="75"/>
      <c r="AF3021" s="75"/>
      <c r="AG3021" s="75"/>
      <c r="AH3021" s="75"/>
      <c r="AI3021" s="75"/>
      <c r="AJ3021" s="75"/>
      <c r="AK3021" s="75"/>
      <c r="AL3021" s="75"/>
      <c r="AM3021" s="75"/>
      <c r="AN3021" s="75"/>
      <c r="AO3021" s="75"/>
    </row>
    <row r="3022" spans="2:41" x14ac:dyDescent="0.25">
      <c r="B3022" s="105">
        <v>99</v>
      </c>
      <c r="C3022" s="70">
        <v>43350</v>
      </c>
      <c r="D3022">
        <v>11</v>
      </c>
      <c r="E3022">
        <v>3.999331653</v>
      </c>
      <c r="F3022" s="75">
        <v>11</v>
      </c>
      <c r="G3022" s="75">
        <v>0.04</v>
      </c>
      <c r="H3022" s="75">
        <v>0.44</v>
      </c>
      <c r="I3022" s="75">
        <v>1.0649999999999999</v>
      </c>
      <c r="J3022" s="75">
        <v>4.2592882104449998</v>
      </c>
      <c r="K3022" s="75">
        <v>4.2592882104449998</v>
      </c>
      <c r="L3022" s="75">
        <v>90</v>
      </c>
      <c r="M3022" s="75">
        <v>45</v>
      </c>
      <c r="N3022" s="75">
        <v>1</v>
      </c>
      <c r="O3022" s="75">
        <v>10.56</v>
      </c>
      <c r="P3022" s="75">
        <v>10.56</v>
      </c>
      <c r="Q3022" s="75">
        <v>0.6</v>
      </c>
      <c r="R3022" s="75">
        <v>1.5751779473887499</v>
      </c>
      <c r="S3022" s="75">
        <v>0</v>
      </c>
      <c r="T3022" s="75">
        <v>25.2498716747332</v>
      </c>
      <c r="U3022" s="75"/>
      <c r="V3022" s="75"/>
      <c r="W3022" s="75"/>
      <c r="X3022" s="75"/>
      <c r="Y3022" s="75"/>
      <c r="Z3022" s="75"/>
      <c r="AA3022" s="75"/>
      <c r="AB3022" s="75"/>
      <c r="AC3022" s="75"/>
      <c r="AD3022" s="75"/>
      <c r="AE3022" s="75"/>
      <c r="AF3022" s="75"/>
      <c r="AG3022" s="75"/>
      <c r="AH3022" s="75"/>
      <c r="AI3022" s="75"/>
      <c r="AJ3022" s="75"/>
      <c r="AK3022" s="75"/>
      <c r="AL3022" s="75"/>
      <c r="AM3022" s="75"/>
      <c r="AN3022" s="75"/>
      <c r="AO3022" s="75"/>
    </row>
    <row r="3023" spans="2:41" x14ac:dyDescent="0.25">
      <c r="B3023" s="105">
        <v>100</v>
      </c>
      <c r="C3023" s="70">
        <v>43351</v>
      </c>
      <c r="D3023">
        <v>0</v>
      </c>
      <c r="E3023">
        <v>4.0435185499999999</v>
      </c>
      <c r="F3023" s="75">
        <v>0</v>
      </c>
      <c r="G3023" s="75">
        <v>0.03</v>
      </c>
      <c r="H3023" s="75">
        <v>0</v>
      </c>
      <c r="I3023" s="75">
        <v>1.0649999999999999</v>
      </c>
      <c r="J3023" s="75">
        <v>4.3063472557500004</v>
      </c>
      <c r="K3023" s="75">
        <v>4.3063472557500004</v>
      </c>
      <c r="L3023" s="75">
        <v>90</v>
      </c>
      <c r="M3023" s="75">
        <v>45</v>
      </c>
      <c r="N3023" s="75">
        <v>1</v>
      </c>
      <c r="O3023" s="75">
        <v>0</v>
      </c>
      <c r="P3023" s="75">
        <v>1.5751779473887499</v>
      </c>
      <c r="Q3023" s="75">
        <v>0.6</v>
      </c>
      <c r="R3023" s="75">
        <v>0</v>
      </c>
      <c r="S3023" s="75">
        <v>0</v>
      </c>
      <c r="T3023" s="75">
        <v>27.981040983094498</v>
      </c>
      <c r="U3023" s="75"/>
      <c r="V3023" s="75"/>
      <c r="W3023" s="75"/>
      <c r="X3023" s="75"/>
      <c r="Y3023" s="75"/>
      <c r="Z3023" s="75"/>
      <c r="AA3023" s="75"/>
      <c r="AB3023" s="75"/>
      <c r="AC3023" s="75"/>
      <c r="AD3023" s="75"/>
      <c r="AE3023" s="75"/>
      <c r="AF3023" s="75"/>
      <c r="AG3023" s="75"/>
      <c r="AH3023" s="75"/>
      <c r="AI3023" s="75"/>
      <c r="AJ3023" s="75"/>
      <c r="AK3023" s="75"/>
      <c r="AL3023" s="75"/>
      <c r="AM3023" s="75"/>
      <c r="AN3023" s="75"/>
      <c r="AO3023" s="75"/>
    </row>
    <row r="3024" spans="2:41" x14ac:dyDescent="0.25">
      <c r="B3024" s="105">
        <v>101</v>
      </c>
      <c r="C3024" s="70">
        <v>43352</v>
      </c>
      <c r="D3024">
        <v>22</v>
      </c>
      <c r="E3024">
        <v>4.0146483860000002</v>
      </c>
      <c r="F3024" s="75">
        <v>22</v>
      </c>
      <c r="G3024" s="75">
        <v>6.5000000000000002E-2</v>
      </c>
      <c r="H3024" s="75">
        <v>1.43</v>
      </c>
      <c r="I3024" s="75">
        <v>1.0649999999999999</v>
      </c>
      <c r="J3024" s="75">
        <v>4.2756005310900003</v>
      </c>
      <c r="K3024" s="75">
        <v>4.2756005310900003</v>
      </c>
      <c r="L3024" s="75">
        <v>90</v>
      </c>
      <c r="M3024" s="75">
        <v>45</v>
      </c>
      <c r="N3024" s="75">
        <v>1</v>
      </c>
      <c r="O3024" s="75">
        <v>20.57</v>
      </c>
      <c r="P3024" s="75">
        <v>20.57</v>
      </c>
      <c r="Q3024" s="75">
        <v>0.6</v>
      </c>
      <c r="R3024" s="75">
        <v>4.0735998672275002</v>
      </c>
      <c r="S3024" s="75">
        <v>0</v>
      </c>
      <c r="T3024" s="75">
        <v>15.760241381411999</v>
      </c>
      <c r="U3024" s="75"/>
      <c r="V3024" s="75"/>
      <c r="W3024" s="75"/>
      <c r="X3024" s="75"/>
      <c r="Y3024" s="75"/>
      <c r="Z3024" s="75"/>
      <c r="AA3024" s="75"/>
      <c r="AB3024" s="75"/>
      <c r="AC3024" s="75"/>
      <c r="AD3024" s="75"/>
      <c r="AE3024" s="75"/>
      <c r="AF3024" s="75"/>
      <c r="AG3024" s="75"/>
      <c r="AH3024" s="75"/>
      <c r="AI3024" s="75"/>
      <c r="AJ3024" s="75"/>
      <c r="AK3024" s="75"/>
      <c r="AL3024" s="75"/>
      <c r="AM3024" s="75"/>
      <c r="AN3024" s="75"/>
      <c r="AO3024" s="75"/>
    </row>
    <row r="3025" spans="2:41" x14ac:dyDescent="0.25">
      <c r="B3025" s="105">
        <v>102</v>
      </c>
      <c r="C3025" s="70">
        <v>43353</v>
      </c>
      <c r="D3025">
        <v>6</v>
      </c>
      <c r="E3025">
        <v>4.0556453049999996</v>
      </c>
      <c r="F3025" s="75">
        <v>6</v>
      </c>
      <c r="G3025" s="75">
        <v>0.04</v>
      </c>
      <c r="H3025" s="75">
        <v>0.24</v>
      </c>
      <c r="I3025" s="75">
        <v>1.0649999999999999</v>
      </c>
      <c r="J3025" s="75">
        <v>4.319262249825</v>
      </c>
      <c r="K3025" s="75">
        <v>4.319262249825</v>
      </c>
      <c r="L3025" s="75">
        <v>90</v>
      </c>
      <c r="M3025" s="75">
        <v>45</v>
      </c>
      <c r="N3025" s="75">
        <v>1</v>
      </c>
      <c r="O3025" s="75">
        <v>5.76</v>
      </c>
      <c r="P3025" s="75">
        <v>9.8335998672275</v>
      </c>
      <c r="Q3025" s="75">
        <v>0.6</v>
      </c>
      <c r="R3025" s="75">
        <v>1.3785844043506299</v>
      </c>
      <c r="S3025" s="75">
        <v>0</v>
      </c>
      <c r="T3025" s="75">
        <v>11.6244881683601</v>
      </c>
      <c r="U3025" s="75"/>
      <c r="V3025" s="75"/>
      <c r="W3025" s="75"/>
      <c r="X3025" s="75"/>
      <c r="Y3025" s="75"/>
      <c r="Z3025" s="75"/>
      <c r="AA3025" s="75"/>
      <c r="AB3025" s="75"/>
      <c r="AC3025" s="75"/>
      <c r="AD3025" s="75"/>
      <c r="AE3025" s="75"/>
      <c r="AF3025" s="75"/>
      <c r="AG3025" s="75"/>
      <c r="AH3025" s="75"/>
      <c r="AI3025" s="75"/>
      <c r="AJ3025" s="75"/>
      <c r="AK3025" s="75"/>
      <c r="AL3025" s="75"/>
      <c r="AM3025" s="75"/>
      <c r="AN3025" s="75"/>
      <c r="AO3025" s="75"/>
    </row>
    <row r="3026" spans="2:41" x14ac:dyDescent="0.25">
      <c r="B3026" s="105">
        <v>103</v>
      </c>
      <c r="C3026" s="70">
        <v>43354</v>
      </c>
      <c r="D3026">
        <v>0</v>
      </c>
      <c r="E3026">
        <v>4.057313916</v>
      </c>
      <c r="F3026" s="75">
        <v>0</v>
      </c>
      <c r="G3026" s="75">
        <v>0.05</v>
      </c>
      <c r="H3026" s="75">
        <v>0</v>
      </c>
      <c r="I3026" s="75">
        <v>1.0649999999999999</v>
      </c>
      <c r="J3026" s="75">
        <v>4.3210393205399997</v>
      </c>
      <c r="K3026" s="75">
        <v>4.3210393205399997</v>
      </c>
      <c r="L3026" s="75">
        <v>90</v>
      </c>
      <c r="M3026" s="75">
        <v>45</v>
      </c>
      <c r="N3026" s="75">
        <v>1</v>
      </c>
      <c r="O3026" s="75">
        <v>0</v>
      </c>
      <c r="P3026" s="75">
        <v>1.3785844043506299</v>
      </c>
      <c r="Q3026" s="75">
        <v>0.6</v>
      </c>
      <c r="R3026" s="75">
        <v>0</v>
      </c>
      <c r="S3026" s="75">
        <v>0</v>
      </c>
      <c r="T3026" s="75">
        <v>14.5669430845495</v>
      </c>
      <c r="U3026" s="75"/>
      <c r="V3026" s="75"/>
      <c r="W3026" s="75"/>
      <c r="X3026" s="75"/>
      <c r="Y3026" s="75"/>
      <c r="Z3026" s="75"/>
      <c r="AA3026" s="75"/>
      <c r="AB3026" s="75"/>
      <c r="AC3026" s="75"/>
      <c r="AD3026" s="75"/>
      <c r="AE3026" s="75"/>
      <c r="AF3026" s="75"/>
      <c r="AG3026" s="75"/>
      <c r="AH3026" s="75"/>
      <c r="AI3026" s="75"/>
      <c r="AJ3026" s="75"/>
      <c r="AK3026" s="75"/>
      <c r="AL3026" s="75"/>
      <c r="AM3026" s="75"/>
      <c r="AN3026" s="75"/>
      <c r="AO3026" s="75"/>
    </row>
    <row r="3027" spans="2:41" x14ac:dyDescent="0.25">
      <c r="B3027" s="105">
        <v>104</v>
      </c>
      <c r="C3027" s="70">
        <v>43355</v>
      </c>
      <c r="D3027">
        <v>0</v>
      </c>
      <c r="E3027">
        <v>4.0630000590000002</v>
      </c>
      <c r="F3027" s="75">
        <v>0</v>
      </c>
      <c r="G3027" s="75">
        <v>0.05</v>
      </c>
      <c r="H3027" s="75">
        <v>0</v>
      </c>
      <c r="I3027" s="75">
        <v>1.0649999999999999</v>
      </c>
      <c r="J3027" s="75">
        <v>4.3270950628350002</v>
      </c>
      <c r="K3027" s="75">
        <v>4.3270950628350002</v>
      </c>
      <c r="L3027" s="75">
        <v>90</v>
      </c>
      <c r="M3027" s="75">
        <v>45</v>
      </c>
      <c r="N3027" s="75">
        <v>1</v>
      </c>
      <c r="O3027" s="75">
        <v>0</v>
      </c>
      <c r="P3027" s="75">
        <v>0</v>
      </c>
      <c r="Q3027" s="75">
        <v>0.6</v>
      </c>
      <c r="R3027" s="75">
        <v>0</v>
      </c>
      <c r="S3027" s="75">
        <v>0</v>
      </c>
      <c r="T3027" s="75">
        <v>18.894038147384499</v>
      </c>
      <c r="U3027" s="75"/>
      <c r="V3027" s="75"/>
      <c r="W3027" s="75"/>
      <c r="X3027" s="75"/>
      <c r="Y3027" s="75"/>
      <c r="Z3027" s="75"/>
      <c r="AA3027" s="75"/>
      <c r="AB3027" s="75"/>
      <c r="AC3027" s="75"/>
      <c r="AD3027" s="75"/>
      <c r="AE3027" s="75"/>
      <c r="AF3027" s="75"/>
      <c r="AG3027" s="75"/>
      <c r="AH3027" s="75"/>
      <c r="AI3027" s="75"/>
      <c r="AJ3027" s="75"/>
      <c r="AK3027" s="75"/>
      <c r="AL3027" s="75"/>
      <c r="AM3027" s="75"/>
      <c r="AN3027" s="75"/>
      <c r="AO3027" s="75"/>
    </row>
    <row r="3028" spans="2:41" x14ac:dyDescent="0.25">
      <c r="B3028" s="105">
        <v>105</v>
      </c>
      <c r="C3028" s="70">
        <v>43356</v>
      </c>
      <c r="D3028">
        <v>0</v>
      </c>
      <c r="E3028">
        <v>4.0601447300000002</v>
      </c>
      <c r="F3028" s="75">
        <v>0</v>
      </c>
      <c r="G3028" s="75">
        <v>0.03</v>
      </c>
      <c r="H3028" s="75">
        <v>0</v>
      </c>
      <c r="I3028" s="75">
        <v>1.0649999999999999</v>
      </c>
      <c r="J3028" s="75">
        <v>4.3240541374500001</v>
      </c>
      <c r="K3028" s="75">
        <v>4.3240541374500001</v>
      </c>
      <c r="L3028" s="75">
        <v>90</v>
      </c>
      <c r="M3028" s="75">
        <v>45</v>
      </c>
      <c r="N3028" s="75">
        <v>1</v>
      </c>
      <c r="O3028" s="75">
        <v>0</v>
      </c>
      <c r="P3028" s="75">
        <v>0</v>
      </c>
      <c r="Q3028" s="75">
        <v>0.6</v>
      </c>
      <c r="R3028" s="75">
        <v>0</v>
      </c>
      <c r="S3028" s="75">
        <v>0</v>
      </c>
      <c r="T3028" s="75">
        <v>23.218092284834501</v>
      </c>
      <c r="U3028" s="75"/>
      <c r="V3028" s="75"/>
      <c r="W3028" s="75"/>
      <c r="X3028" s="75"/>
      <c r="Y3028" s="75"/>
      <c r="Z3028" s="75"/>
      <c r="AA3028" s="75"/>
      <c r="AB3028" s="75"/>
      <c r="AC3028" s="75"/>
      <c r="AD3028" s="75"/>
      <c r="AE3028" s="75"/>
      <c r="AF3028" s="75"/>
      <c r="AG3028" s="75"/>
      <c r="AH3028" s="75"/>
      <c r="AI3028" s="75"/>
      <c r="AJ3028" s="75"/>
      <c r="AK3028" s="75"/>
      <c r="AL3028" s="75"/>
      <c r="AM3028" s="75"/>
      <c r="AN3028" s="75"/>
      <c r="AO3028" s="75"/>
    </row>
    <row r="3029" spans="2:41" x14ac:dyDescent="0.25">
      <c r="B3029" s="105">
        <v>106</v>
      </c>
      <c r="C3029" s="70">
        <v>43357</v>
      </c>
      <c r="D3029">
        <v>0</v>
      </c>
      <c r="E3029">
        <v>4.149231179</v>
      </c>
      <c r="F3029" s="75">
        <v>0</v>
      </c>
      <c r="G3029" s="75">
        <v>0.03</v>
      </c>
      <c r="H3029" s="75">
        <v>0</v>
      </c>
      <c r="I3029" s="75">
        <v>1.0649999999999999</v>
      </c>
      <c r="J3029" s="75">
        <v>4.4189312056350003</v>
      </c>
      <c r="K3029" s="75">
        <v>4.4189312056350003</v>
      </c>
      <c r="L3029" s="75">
        <v>90</v>
      </c>
      <c r="M3029" s="75">
        <v>45</v>
      </c>
      <c r="N3029" s="75">
        <v>1</v>
      </c>
      <c r="O3029" s="75">
        <v>0</v>
      </c>
      <c r="P3029" s="75">
        <v>0</v>
      </c>
      <c r="Q3029" s="75">
        <v>0.6</v>
      </c>
      <c r="R3029" s="75">
        <v>0</v>
      </c>
      <c r="S3029" s="75">
        <v>0</v>
      </c>
      <c r="T3029" s="75">
        <v>27.637023490469499</v>
      </c>
      <c r="U3029" s="75"/>
      <c r="V3029" s="75"/>
      <c r="W3029" s="75"/>
      <c r="X3029" s="75"/>
      <c r="Y3029" s="75"/>
      <c r="Z3029" s="75"/>
      <c r="AA3029" s="75"/>
      <c r="AB3029" s="75"/>
      <c r="AC3029" s="75"/>
      <c r="AD3029" s="75"/>
      <c r="AE3029" s="75"/>
      <c r="AF3029" s="75"/>
      <c r="AG3029" s="75"/>
      <c r="AH3029" s="75"/>
      <c r="AI3029" s="75"/>
      <c r="AJ3029" s="75"/>
      <c r="AK3029" s="75"/>
      <c r="AL3029" s="75"/>
      <c r="AM3029" s="75"/>
      <c r="AN3029" s="75"/>
      <c r="AO3029" s="75"/>
    </row>
    <row r="3030" spans="2:41" x14ac:dyDescent="0.25">
      <c r="B3030" s="105">
        <v>107</v>
      </c>
      <c r="C3030" s="70">
        <v>43358</v>
      </c>
      <c r="D3030">
        <v>0</v>
      </c>
      <c r="E3030">
        <v>4.1988829159999996</v>
      </c>
      <c r="F3030" s="75">
        <v>0</v>
      </c>
      <c r="G3030" s="75">
        <v>0.03</v>
      </c>
      <c r="H3030" s="75">
        <v>0</v>
      </c>
      <c r="I3030" s="75">
        <v>1.0649999999999999</v>
      </c>
      <c r="J3030" s="75">
        <v>4.47181030554</v>
      </c>
      <c r="K3030" s="75">
        <v>4.47181030554</v>
      </c>
      <c r="L3030" s="75">
        <v>90</v>
      </c>
      <c r="M3030" s="75">
        <v>45</v>
      </c>
      <c r="N3030" s="75">
        <v>1</v>
      </c>
      <c r="O3030" s="75">
        <v>0</v>
      </c>
      <c r="P3030" s="75">
        <v>0</v>
      </c>
      <c r="Q3030" s="75">
        <v>0.6</v>
      </c>
      <c r="R3030" s="75">
        <v>0</v>
      </c>
      <c r="S3030" s="75">
        <v>0</v>
      </c>
      <c r="T3030" s="75">
        <v>32.108833796009499</v>
      </c>
      <c r="U3030" s="75"/>
      <c r="V3030" s="75"/>
      <c r="W3030" s="75"/>
      <c r="X3030" s="75"/>
      <c r="Y3030" s="75"/>
      <c r="Z3030" s="75"/>
      <c r="AA3030" s="75"/>
      <c r="AB3030" s="75"/>
      <c r="AC3030" s="75"/>
      <c r="AD3030" s="75"/>
      <c r="AE3030" s="75"/>
      <c r="AF3030" s="75"/>
      <c r="AG3030" s="75"/>
      <c r="AH3030" s="75"/>
      <c r="AI3030" s="75"/>
      <c r="AJ3030" s="75"/>
      <c r="AK3030" s="75"/>
      <c r="AL3030" s="75"/>
      <c r="AM3030" s="75"/>
      <c r="AN3030" s="75"/>
      <c r="AO3030" s="75"/>
    </row>
    <row r="3031" spans="2:41" x14ac:dyDescent="0.25">
      <c r="B3031" s="105">
        <v>108</v>
      </c>
      <c r="C3031" s="70">
        <v>43359</v>
      </c>
      <c r="D3031">
        <v>0</v>
      </c>
      <c r="E3031">
        <v>4.2350359659999999</v>
      </c>
      <c r="F3031" s="75">
        <v>0</v>
      </c>
      <c r="G3031" s="75">
        <v>1.4999999999999999E-2</v>
      </c>
      <c r="H3031" s="75">
        <v>0</v>
      </c>
      <c r="I3031" s="75">
        <v>1.0649999999999999</v>
      </c>
      <c r="J3031" s="75">
        <v>4.5103133037900003</v>
      </c>
      <c r="K3031" s="75">
        <v>4.5103133037900003</v>
      </c>
      <c r="L3031" s="75">
        <v>90</v>
      </c>
      <c r="M3031" s="75">
        <v>45</v>
      </c>
      <c r="N3031" s="75">
        <v>1</v>
      </c>
      <c r="O3031" s="75">
        <v>0</v>
      </c>
      <c r="P3031" s="75">
        <v>0</v>
      </c>
      <c r="Q3031" s="75">
        <v>0.6</v>
      </c>
      <c r="R3031" s="75">
        <v>0</v>
      </c>
      <c r="S3031" s="75">
        <v>0</v>
      </c>
      <c r="T3031" s="75">
        <v>36.619147099799498</v>
      </c>
      <c r="U3031" s="75"/>
      <c r="V3031" s="75"/>
      <c r="W3031" s="75"/>
      <c r="X3031" s="75"/>
      <c r="Y3031" s="75"/>
      <c r="Z3031" s="75"/>
      <c r="AA3031" s="75"/>
      <c r="AB3031" s="75"/>
      <c r="AC3031" s="75"/>
      <c r="AD3031" s="75"/>
      <c r="AE3031" s="75"/>
      <c r="AF3031" s="75"/>
      <c r="AG3031" s="75"/>
      <c r="AH3031" s="75"/>
      <c r="AI3031" s="75"/>
      <c r="AJ3031" s="75"/>
      <c r="AK3031" s="75"/>
      <c r="AL3031" s="75"/>
      <c r="AM3031" s="75"/>
      <c r="AN3031" s="75"/>
      <c r="AO3031" s="75"/>
    </row>
    <row r="3032" spans="2:41" x14ac:dyDescent="0.25">
      <c r="B3032" s="105">
        <v>109</v>
      </c>
      <c r="C3032" s="70">
        <v>43360</v>
      </c>
      <c r="D3032">
        <v>0</v>
      </c>
      <c r="E3032">
        <v>4.2448487659999996</v>
      </c>
      <c r="F3032" s="75">
        <v>0</v>
      </c>
      <c r="G3032" s="75">
        <v>1.4999999999999999E-2</v>
      </c>
      <c r="H3032" s="75">
        <v>0</v>
      </c>
      <c r="I3032" s="75">
        <v>1.0649999999999999</v>
      </c>
      <c r="J3032" s="75">
        <v>4.5207639357899998</v>
      </c>
      <c r="K3032" s="75">
        <v>4.5207639357899998</v>
      </c>
      <c r="L3032" s="75">
        <v>90</v>
      </c>
      <c r="M3032" s="75">
        <v>45</v>
      </c>
      <c r="N3032" s="75">
        <v>1</v>
      </c>
      <c r="O3032" s="75">
        <v>0</v>
      </c>
      <c r="P3032" s="75">
        <v>0</v>
      </c>
      <c r="Q3032" s="75">
        <v>0.6</v>
      </c>
      <c r="R3032" s="75">
        <v>0</v>
      </c>
      <c r="S3032" s="75">
        <v>0</v>
      </c>
      <c r="T3032" s="75">
        <v>41.139911035589499</v>
      </c>
      <c r="U3032" s="75"/>
      <c r="V3032" s="75"/>
      <c r="W3032" s="75"/>
      <c r="X3032" s="75"/>
      <c r="Y3032" s="75"/>
      <c r="Z3032" s="75"/>
      <c r="AA3032" s="75"/>
      <c r="AB3032" s="75"/>
      <c r="AC3032" s="75"/>
      <c r="AD3032" s="75"/>
      <c r="AE3032" s="75"/>
      <c r="AF3032" s="75"/>
      <c r="AG3032" s="75"/>
      <c r="AH3032" s="75"/>
      <c r="AI3032" s="75"/>
      <c r="AJ3032" s="75"/>
      <c r="AK3032" s="75"/>
      <c r="AL3032" s="75"/>
      <c r="AM3032" s="75"/>
      <c r="AN3032" s="75"/>
      <c r="AO3032" s="75"/>
    </row>
    <row r="3033" spans="2:41" x14ac:dyDescent="0.25">
      <c r="B3033" s="105">
        <v>110</v>
      </c>
      <c r="C3033" s="70">
        <v>43361</v>
      </c>
      <c r="D3033">
        <v>0</v>
      </c>
      <c r="E3033">
        <v>4.2817531799999999</v>
      </c>
      <c r="F3033" s="75">
        <v>0</v>
      </c>
      <c r="G3033" s="75">
        <v>1.4999999999999999E-2</v>
      </c>
      <c r="H3033" s="75">
        <v>0</v>
      </c>
      <c r="I3033" s="75">
        <v>1.0649999999999999</v>
      </c>
      <c r="J3033" s="75">
        <v>4.5600671366999999</v>
      </c>
      <c r="K3033" s="75">
        <v>4.5600671366999999</v>
      </c>
      <c r="L3033" s="75">
        <v>90</v>
      </c>
      <c r="M3033" s="75">
        <v>45</v>
      </c>
      <c r="N3033" s="75">
        <v>1</v>
      </c>
      <c r="O3033" s="75">
        <v>0</v>
      </c>
      <c r="P3033" s="75">
        <v>0</v>
      </c>
      <c r="Q3033" s="75">
        <v>0.6</v>
      </c>
      <c r="R3033" s="75">
        <v>0</v>
      </c>
      <c r="S3033" s="75">
        <v>0</v>
      </c>
      <c r="T3033" s="75">
        <v>45.699978172289498</v>
      </c>
      <c r="U3033" s="75"/>
      <c r="V3033" s="75"/>
      <c r="W3033" s="75"/>
      <c r="X3033" s="75"/>
      <c r="Y3033" s="75"/>
      <c r="Z3033" s="75"/>
      <c r="AA3033" s="75"/>
      <c r="AB3033" s="75"/>
      <c r="AC3033" s="75"/>
      <c r="AD3033" s="75"/>
      <c r="AE3033" s="75"/>
      <c r="AF3033" s="75"/>
      <c r="AG3033" s="75"/>
      <c r="AH3033" s="75"/>
      <c r="AI3033" s="75"/>
      <c r="AJ3033" s="75"/>
      <c r="AK3033" s="75"/>
      <c r="AL3033" s="75"/>
      <c r="AM3033" s="75"/>
      <c r="AN3033" s="75"/>
      <c r="AO3033" s="75"/>
    </row>
    <row r="3034" spans="2:41" x14ac:dyDescent="0.25">
      <c r="B3034" s="105">
        <v>111</v>
      </c>
      <c r="C3034" s="70">
        <v>43362</v>
      </c>
      <c r="D3034">
        <v>0</v>
      </c>
      <c r="E3034">
        <v>4.3508739949999997</v>
      </c>
      <c r="F3034" s="75">
        <v>0</v>
      </c>
      <c r="G3034" s="75">
        <v>1.4999999999999999E-2</v>
      </c>
      <c r="H3034" s="75">
        <v>0</v>
      </c>
      <c r="I3034" s="75">
        <v>1.0649999999999999</v>
      </c>
      <c r="J3034" s="75">
        <v>4.6336808046750004</v>
      </c>
      <c r="K3034" s="75">
        <v>4.5616035731054598</v>
      </c>
      <c r="L3034" s="75">
        <v>90</v>
      </c>
      <c r="M3034" s="75">
        <v>45</v>
      </c>
      <c r="N3034" s="75">
        <v>0.98444492950467799</v>
      </c>
      <c r="O3034" s="75">
        <v>0</v>
      </c>
      <c r="P3034" s="75">
        <v>0</v>
      </c>
      <c r="Q3034" s="75">
        <v>0.6</v>
      </c>
      <c r="R3034" s="75">
        <v>0</v>
      </c>
      <c r="S3034" s="75">
        <v>0</v>
      </c>
      <c r="T3034" s="75">
        <v>50.261581745394899</v>
      </c>
      <c r="U3034" s="75"/>
      <c r="V3034" s="75"/>
      <c r="W3034" s="75"/>
      <c r="X3034" s="75"/>
      <c r="Y3034" s="75"/>
      <c r="Z3034" s="75"/>
      <c r="AA3034" s="75"/>
      <c r="AB3034" s="75"/>
      <c r="AC3034" s="75"/>
      <c r="AD3034" s="75"/>
      <c r="AE3034" s="75"/>
      <c r="AF3034" s="75"/>
      <c r="AG3034" s="75"/>
      <c r="AH3034" s="75"/>
      <c r="AI3034" s="75"/>
      <c r="AJ3034" s="75"/>
      <c r="AK3034" s="75"/>
      <c r="AL3034" s="75"/>
      <c r="AM3034" s="75"/>
      <c r="AN3034" s="75"/>
      <c r="AO3034" s="75"/>
    </row>
    <row r="3035" spans="2:41" x14ac:dyDescent="0.25">
      <c r="B3035" s="105">
        <v>112</v>
      </c>
      <c r="C3035" s="70">
        <v>43363</v>
      </c>
      <c r="D3035">
        <v>0</v>
      </c>
      <c r="E3035">
        <v>4.4048050639999996</v>
      </c>
      <c r="F3035" s="75">
        <v>0</v>
      </c>
      <c r="G3035" s="75">
        <v>1.4999999999999999E-2</v>
      </c>
      <c r="H3035" s="75">
        <v>0</v>
      </c>
      <c r="I3035" s="75">
        <v>1.0649999999999999</v>
      </c>
      <c r="J3035" s="75">
        <v>4.6911173931599999</v>
      </c>
      <c r="K3035" s="75">
        <v>4.1426130011298801</v>
      </c>
      <c r="L3035" s="75">
        <v>90</v>
      </c>
      <c r="M3035" s="75">
        <v>45</v>
      </c>
      <c r="N3035" s="75">
        <v>0.883075961213446</v>
      </c>
      <c r="O3035" s="75">
        <v>0</v>
      </c>
      <c r="P3035" s="75">
        <v>0</v>
      </c>
      <c r="Q3035" s="75">
        <v>0.6</v>
      </c>
      <c r="R3035" s="75">
        <v>0</v>
      </c>
      <c r="S3035" s="75">
        <v>0</v>
      </c>
      <c r="T3035" s="75">
        <v>54.404194746524801</v>
      </c>
      <c r="U3035" s="75"/>
      <c r="V3035" s="75"/>
      <c r="W3035" s="75"/>
      <c r="X3035" s="75"/>
      <c r="Y3035" s="75"/>
      <c r="Z3035" s="75"/>
      <c r="AA3035" s="75"/>
      <c r="AB3035" s="75"/>
      <c r="AC3035" s="75"/>
      <c r="AD3035" s="75"/>
      <c r="AE3035" s="75"/>
      <c r="AF3035" s="75"/>
      <c r="AG3035" s="75"/>
      <c r="AH3035" s="75"/>
      <c r="AI3035" s="75"/>
      <c r="AJ3035" s="75"/>
      <c r="AK3035" s="75"/>
      <c r="AL3035" s="75"/>
      <c r="AM3035" s="75"/>
      <c r="AN3035" s="75"/>
      <c r="AO3035" s="75"/>
    </row>
    <row r="3036" spans="2:41" x14ac:dyDescent="0.25">
      <c r="B3036" s="105">
        <v>113</v>
      </c>
      <c r="C3036" s="70">
        <v>43364</v>
      </c>
      <c r="D3036">
        <v>0</v>
      </c>
      <c r="E3036">
        <v>4.5214823209999997</v>
      </c>
      <c r="F3036" s="75">
        <v>0</v>
      </c>
      <c r="G3036" s="75">
        <v>1.4999999999999999E-2</v>
      </c>
      <c r="H3036" s="75">
        <v>0</v>
      </c>
      <c r="I3036" s="75">
        <v>1.0649999999999999</v>
      </c>
      <c r="J3036" s="75">
        <v>4.815378671865</v>
      </c>
      <c r="K3036" s="75">
        <v>3.80905069834321</v>
      </c>
      <c r="L3036" s="75">
        <v>90</v>
      </c>
      <c r="M3036" s="75">
        <v>45</v>
      </c>
      <c r="N3036" s="75">
        <v>0.79101789452167104</v>
      </c>
      <c r="O3036" s="75">
        <v>0</v>
      </c>
      <c r="P3036" s="75">
        <v>0</v>
      </c>
      <c r="Q3036" s="75">
        <v>0.6</v>
      </c>
      <c r="R3036" s="75">
        <v>0</v>
      </c>
      <c r="S3036" s="75">
        <v>0</v>
      </c>
      <c r="T3036" s="75">
        <v>58.213245444868001</v>
      </c>
      <c r="U3036" s="75"/>
      <c r="V3036" s="75"/>
      <c r="W3036" s="75"/>
      <c r="X3036" s="75"/>
      <c r="Y3036" s="75"/>
      <c r="Z3036" s="75"/>
      <c r="AA3036" s="75"/>
      <c r="AB3036" s="75"/>
      <c r="AC3036" s="75"/>
      <c r="AD3036" s="75"/>
      <c r="AE3036" s="75"/>
      <c r="AF3036" s="75"/>
      <c r="AG3036" s="75"/>
      <c r="AH3036" s="75"/>
      <c r="AI3036" s="75"/>
      <c r="AJ3036" s="75"/>
      <c r="AK3036" s="75"/>
      <c r="AL3036" s="75"/>
      <c r="AM3036" s="75"/>
      <c r="AN3036" s="75"/>
      <c r="AO3036" s="75"/>
    </row>
    <row r="3037" spans="2:41" x14ac:dyDescent="0.25">
      <c r="B3037" s="105">
        <v>114</v>
      </c>
      <c r="C3037" s="70">
        <v>43365</v>
      </c>
      <c r="D3037">
        <v>0</v>
      </c>
      <c r="E3037">
        <v>4.6299754269999998</v>
      </c>
      <c r="F3037" s="75">
        <v>0</v>
      </c>
      <c r="G3037" s="75">
        <v>1.4999999999999999E-2</v>
      </c>
      <c r="H3037" s="75">
        <v>0</v>
      </c>
      <c r="I3037" s="75">
        <v>1.0649999999999999</v>
      </c>
      <c r="J3037" s="75">
        <v>4.9309238297549998</v>
      </c>
      <c r="K3037" s="75">
        <v>3.4830681223660802</v>
      </c>
      <c r="L3037" s="75">
        <v>90</v>
      </c>
      <c r="M3037" s="75">
        <v>45</v>
      </c>
      <c r="N3037" s="75">
        <v>0.70637232344737699</v>
      </c>
      <c r="O3037" s="75">
        <v>0</v>
      </c>
      <c r="P3037" s="75">
        <v>0</v>
      </c>
      <c r="Q3037" s="75">
        <v>0.6</v>
      </c>
      <c r="R3037" s="75">
        <v>0</v>
      </c>
      <c r="S3037" s="75">
        <v>0</v>
      </c>
      <c r="T3037" s="75">
        <v>61.6963135672341</v>
      </c>
      <c r="U3037" s="75"/>
      <c r="V3037" s="75"/>
      <c r="W3037" s="75"/>
      <c r="X3037" s="75"/>
      <c r="Y3037" s="75"/>
      <c r="Z3037" s="75"/>
      <c r="AA3037" s="75"/>
      <c r="AB3037" s="75"/>
      <c r="AC3037" s="75"/>
      <c r="AD3037" s="75"/>
      <c r="AE3037" s="75"/>
      <c r="AF3037" s="75"/>
      <c r="AG3037" s="75"/>
      <c r="AH3037" s="75"/>
      <c r="AI3037" s="75"/>
      <c r="AJ3037" s="75"/>
      <c r="AK3037" s="75"/>
      <c r="AL3037" s="75"/>
      <c r="AM3037" s="75"/>
      <c r="AN3037" s="75"/>
      <c r="AO3037" s="75"/>
    </row>
    <row r="3038" spans="2:41" x14ac:dyDescent="0.25">
      <c r="B3038" s="105">
        <v>115</v>
      </c>
      <c r="C3038" s="70">
        <v>43366</v>
      </c>
      <c r="D3038">
        <v>7</v>
      </c>
      <c r="E3038">
        <v>4.7341921600000001</v>
      </c>
      <c r="F3038" s="75">
        <v>7</v>
      </c>
      <c r="G3038" s="75">
        <v>0.01</v>
      </c>
      <c r="H3038" s="75">
        <v>7.0000000000000007E-2</v>
      </c>
      <c r="I3038" s="75">
        <v>1.0345</v>
      </c>
      <c r="J3038" s="75">
        <v>4.8975217895199998</v>
      </c>
      <c r="K3038" s="75">
        <v>4.8975217895199998</v>
      </c>
      <c r="L3038" s="75">
        <v>87.9</v>
      </c>
      <c r="M3038" s="75">
        <v>43.95</v>
      </c>
      <c r="N3038" s="75">
        <v>0.59621584602425204</v>
      </c>
      <c r="O3038" s="75">
        <v>6.93</v>
      </c>
      <c r="P3038" s="75">
        <v>6.93</v>
      </c>
      <c r="Q3038" s="75">
        <v>0.58599999999999997</v>
      </c>
      <c r="R3038" s="75">
        <v>0.50811955261999997</v>
      </c>
      <c r="S3038" s="75">
        <v>0</v>
      </c>
      <c r="T3038" s="75">
        <v>60.171954909374101</v>
      </c>
      <c r="U3038" s="75"/>
      <c r="V3038" s="75"/>
      <c r="W3038" s="75"/>
      <c r="X3038" s="75"/>
      <c r="Y3038" s="75"/>
      <c r="Z3038" s="75"/>
      <c r="AA3038" s="75"/>
      <c r="AB3038" s="75"/>
      <c r="AC3038" s="75"/>
      <c r="AD3038" s="75"/>
      <c r="AE3038" s="75"/>
      <c r="AF3038" s="75"/>
      <c r="AG3038" s="75"/>
      <c r="AH3038" s="75"/>
      <c r="AI3038" s="75"/>
      <c r="AJ3038" s="75"/>
      <c r="AK3038" s="75"/>
      <c r="AL3038" s="75"/>
      <c r="AM3038" s="75"/>
      <c r="AN3038" s="75"/>
      <c r="AO3038" s="75"/>
    </row>
    <row r="3039" spans="2:41" x14ac:dyDescent="0.25">
      <c r="B3039" s="105">
        <v>116</v>
      </c>
      <c r="C3039" s="70">
        <v>43367</v>
      </c>
      <c r="D3039">
        <v>9</v>
      </c>
      <c r="E3039">
        <v>4.7864580290000003</v>
      </c>
      <c r="F3039" s="75">
        <v>9</v>
      </c>
      <c r="G3039" s="75">
        <v>0.01</v>
      </c>
      <c r="H3039" s="75">
        <v>0.09</v>
      </c>
      <c r="I3039" s="75">
        <v>1.004</v>
      </c>
      <c r="J3039" s="75">
        <v>4.8056038611160004</v>
      </c>
      <c r="K3039" s="75">
        <v>4.8056038611160004</v>
      </c>
      <c r="L3039" s="75">
        <v>85.8</v>
      </c>
      <c r="M3039" s="75">
        <v>42.9</v>
      </c>
      <c r="N3039" s="75">
        <v>0.59739032845281803</v>
      </c>
      <c r="O3039" s="75">
        <v>8.91</v>
      </c>
      <c r="P3039" s="75">
        <v>9.4181195526200003</v>
      </c>
      <c r="Q3039" s="75">
        <v>0.57199999999999995</v>
      </c>
      <c r="R3039" s="75">
        <v>1.153128922876</v>
      </c>
      <c r="S3039" s="75">
        <v>0</v>
      </c>
      <c r="T3039" s="75">
        <v>56.7125681407461</v>
      </c>
      <c r="U3039" s="75"/>
      <c r="V3039" s="75"/>
      <c r="W3039" s="75"/>
      <c r="X3039" s="75"/>
      <c r="Y3039" s="75"/>
      <c r="Z3039" s="75"/>
      <c r="AA3039" s="75"/>
      <c r="AB3039" s="75"/>
      <c r="AC3039" s="75"/>
      <c r="AD3039" s="75"/>
      <c r="AE3039" s="75"/>
      <c r="AF3039" s="75"/>
      <c r="AG3039" s="75"/>
      <c r="AH3039" s="75"/>
      <c r="AI3039" s="75"/>
      <c r="AJ3039" s="75"/>
      <c r="AK3039" s="75"/>
      <c r="AL3039" s="75"/>
      <c r="AM3039" s="75"/>
      <c r="AN3039" s="75"/>
      <c r="AO3039" s="75"/>
    </row>
    <row r="3040" spans="2:41" x14ac:dyDescent="0.25">
      <c r="B3040" s="105">
        <v>117</v>
      </c>
      <c r="C3040" s="70">
        <v>43368</v>
      </c>
      <c r="D3040">
        <v>0</v>
      </c>
      <c r="E3040">
        <v>4.865213829</v>
      </c>
      <c r="F3040" s="75">
        <v>0</v>
      </c>
      <c r="G3040" s="75">
        <v>1.4999999999999999E-2</v>
      </c>
      <c r="H3040" s="75">
        <v>0</v>
      </c>
      <c r="I3040" s="75">
        <v>0.97350000000000003</v>
      </c>
      <c r="J3040" s="75">
        <v>4.7362856625315004</v>
      </c>
      <c r="K3040" s="75">
        <v>3.46376687634026</v>
      </c>
      <c r="L3040" s="75">
        <v>83.7</v>
      </c>
      <c r="M3040" s="75">
        <v>41.85</v>
      </c>
      <c r="N3040" s="75">
        <v>0.64486097632625805</v>
      </c>
      <c r="O3040" s="75">
        <v>0</v>
      </c>
      <c r="P3040" s="75">
        <v>1.153128922876</v>
      </c>
      <c r="Q3040" s="75">
        <v>0.55800000000000005</v>
      </c>
      <c r="R3040" s="75">
        <v>0</v>
      </c>
      <c r="S3040" s="75">
        <v>0</v>
      </c>
      <c r="T3040" s="75">
        <v>59.023206094210401</v>
      </c>
      <c r="U3040" s="75"/>
      <c r="V3040" s="75"/>
      <c r="W3040" s="75"/>
      <c r="X3040" s="75"/>
      <c r="Y3040" s="75"/>
      <c r="Z3040" s="75"/>
      <c r="AA3040" s="75"/>
      <c r="AB3040" s="75"/>
      <c r="AC3040" s="75"/>
      <c r="AD3040" s="75"/>
      <c r="AE3040" s="75"/>
      <c r="AF3040" s="75"/>
      <c r="AG3040" s="75"/>
      <c r="AH3040" s="75"/>
      <c r="AI3040" s="75"/>
      <c r="AJ3040" s="75"/>
      <c r="AK3040" s="75"/>
      <c r="AL3040" s="75"/>
      <c r="AM3040" s="75"/>
      <c r="AN3040" s="75"/>
      <c r="AO3040" s="75"/>
    </row>
    <row r="3041" spans="2:41" x14ac:dyDescent="0.25">
      <c r="B3041" s="105">
        <v>118</v>
      </c>
      <c r="C3041" s="70">
        <v>43369</v>
      </c>
      <c r="D3041">
        <v>0</v>
      </c>
      <c r="E3041">
        <v>4.9245167490000004</v>
      </c>
      <c r="F3041" s="75">
        <v>0</v>
      </c>
      <c r="G3041" s="75">
        <v>1.4999999999999999E-2</v>
      </c>
      <c r="H3041" s="75">
        <v>0</v>
      </c>
      <c r="I3041" s="75">
        <v>0.94299999999999995</v>
      </c>
      <c r="J3041" s="75">
        <v>4.6438192943069998</v>
      </c>
      <c r="K3041" s="75">
        <v>2.5696703711592801</v>
      </c>
      <c r="L3041" s="75">
        <v>81.599999999999994</v>
      </c>
      <c r="M3041" s="75">
        <v>40.799999999999997</v>
      </c>
      <c r="N3041" s="75">
        <v>0.55335279180857</v>
      </c>
      <c r="O3041" s="75">
        <v>0</v>
      </c>
      <c r="P3041" s="75">
        <v>0</v>
      </c>
      <c r="Q3041" s="75">
        <v>0.54400000000000004</v>
      </c>
      <c r="R3041" s="75">
        <v>0</v>
      </c>
      <c r="S3041" s="75">
        <v>0</v>
      </c>
      <c r="T3041" s="75">
        <v>61.592876465369699</v>
      </c>
      <c r="U3041" s="75"/>
      <c r="V3041" s="75"/>
      <c r="W3041" s="75"/>
      <c r="X3041" s="75"/>
      <c r="Y3041" s="75"/>
      <c r="Z3041" s="75"/>
      <c r="AA3041" s="75"/>
      <c r="AB3041" s="75"/>
      <c r="AC3041" s="75"/>
      <c r="AD3041" s="75"/>
      <c r="AE3041" s="75"/>
      <c r="AF3041" s="75"/>
      <c r="AG3041" s="75"/>
      <c r="AH3041" s="75"/>
      <c r="AI3041" s="75"/>
      <c r="AJ3041" s="75"/>
      <c r="AK3041" s="75"/>
      <c r="AL3041" s="75"/>
      <c r="AM3041" s="75"/>
      <c r="AN3041" s="75"/>
      <c r="AO3041" s="75"/>
    </row>
    <row r="3042" spans="2:41" x14ac:dyDescent="0.25">
      <c r="B3042" s="105">
        <v>119</v>
      </c>
      <c r="C3042" s="70">
        <v>43370</v>
      </c>
      <c r="D3042">
        <v>0</v>
      </c>
      <c r="E3042">
        <v>4.984827074</v>
      </c>
      <c r="F3042" s="75">
        <v>0</v>
      </c>
      <c r="G3042" s="75">
        <v>5.0000000000000001E-3</v>
      </c>
      <c r="H3042" s="75">
        <v>0</v>
      </c>
      <c r="I3042" s="75">
        <v>0.91249999999999998</v>
      </c>
      <c r="J3042" s="75">
        <v>4.5486547050250001</v>
      </c>
      <c r="K3042" s="75">
        <v>2.0491401690379898</v>
      </c>
      <c r="L3042" s="75">
        <v>79.5</v>
      </c>
      <c r="M3042" s="75">
        <v>39.75</v>
      </c>
      <c r="N3042" s="75">
        <v>0.45049367382717898</v>
      </c>
      <c r="O3042" s="75">
        <v>0</v>
      </c>
      <c r="P3042" s="75">
        <v>0</v>
      </c>
      <c r="Q3042" s="75">
        <v>0.53</v>
      </c>
      <c r="R3042" s="75">
        <v>0</v>
      </c>
      <c r="S3042" s="75">
        <v>0</v>
      </c>
      <c r="T3042" s="75">
        <v>63.642016634407597</v>
      </c>
      <c r="U3042" s="75"/>
      <c r="V3042" s="75"/>
      <c r="W3042" s="75"/>
      <c r="X3042" s="75"/>
      <c r="Y3042" s="75"/>
      <c r="Z3042" s="75"/>
      <c r="AA3042" s="75"/>
      <c r="AB3042" s="75"/>
      <c r="AC3042" s="75"/>
      <c r="AD3042" s="75"/>
      <c r="AE3042" s="75"/>
      <c r="AF3042" s="75"/>
      <c r="AG3042" s="75"/>
      <c r="AH3042" s="75"/>
      <c r="AI3042" s="75"/>
      <c r="AJ3042" s="75"/>
      <c r="AK3042" s="75"/>
      <c r="AL3042" s="75"/>
      <c r="AM3042" s="75"/>
      <c r="AN3042" s="75"/>
      <c r="AO3042" s="75"/>
    </row>
    <row r="3043" spans="2:41" x14ac:dyDescent="0.25">
      <c r="B3043" s="105">
        <v>120</v>
      </c>
      <c r="C3043" s="70">
        <v>43371</v>
      </c>
      <c r="D3043">
        <v>0</v>
      </c>
      <c r="E3043">
        <v>5.0287755269999996</v>
      </c>
      <c r="F3043" s="75">
        <v>0</v>
      </c>
      <c r="G3043" s="75">
        <v>5.0000000000000001E-3</v>
      </c>
      <c r="H3043" s="75">
        <v>0</v>
      </c>
      <c r="I3043" s="75">
        <v>0.88200000000000001</v>
      </c>
      <c r="J3043" s="75">
        <v>4.4353800148140001</v>
      </c>
      <c r="K3043" s="75">
        <v>1.5767928802039199</v>
      </c>
      <c r="L3043" s="75">
        <v>77.400000000000006</v>
      </c>
      <c r="M3043" s="75">
        <v>38.700000000000003</v>
      </c>
      <c r="N3043" s="75">
        <v>0.35550344613933799</v>
      </c>
      <c r="O3043" s="75">
        <v>0</v>
      </c>
      <c r="P3043" s="75">
        <v>0</v>
      </c>
      <c r="Q3043" s="75">
        <v>0.51600000000000001</v>
      </c>
      <c r="R3043" s="75">
        <v>0</v>
      </c>
      <c r="S3043" s="75">
        <v>0</v>
      </c>
      <c r="T3043" s="75">
        <v>65.218809514611607</v>
      </c>
      <c r="U3043" s="75"/>
      <c r="V3043" s="75"/>
      <c r="W3043" s="75"/>
      <c r="X3043" s="75"/>
      <c r="Y3043" s="75"/>
      <c r="Z3043" s="75"/>
      <c r="AA3043" s="75"/>
      <c r="AB3043" s="75"/>
      <c r="AC3043" s="75"/>
      <c r="AD3043" s="75"/>
      <c r="AE3043" s="75"/>
      <c r="AF3043" s="75"/>
      <c r="AG3043" s="75"/>
      <c r="AH3043" s="75"/>
      <c r="AI3043" s="75"/>
      <c r="AJ3043" s="75"/>
      <c r="AK3043" s="75"/>
      <c r="AL3043" s="75"/>
      <c r="AM3043" s="75"/>
      <c r="AN3043" s="75"/>
      <c r="AO3043" s="75"/>
    </row>
    <row r="3044" spans="2:41" x14ac:dyDescent="0.25">
      <c r="B3044" s="105">
        <v>121</v>
      </c>
      <c r="C3044" s="70">
        <v>43372</v>
      </c>
      <c r="D3044">
        <v>0</v>
      </c>
      <c r="E3044">
        <v>5.0764414740000001</v>
      </c>
      <c r="F3044" s="75">
        <v>0</v>
      </c>
      <c r="G3044" s="75">
        <v>5.0000000000000001E-3</v>
      </c>
      <c r="H3044" s="75">
        <v>0</v>
      </c>
      <c r="I3044" s="75">
        <v>0.85150000000000003</v>
      </c>
      <c r="J3044" s="75">
        <v>4.3225899151110001</v>
      </c>
      <c r="K3044" s="75">
        <v>1.1574197164529401</v>
      </c>
      <c r="L3044" s="75">
        <v>75.3</v>
      </c>
      <c r="M3044" s="75">
        <v>37.65</v>
      </c>
      <c r="N3044" s="75">
        <v>0.26776070346317199</v>
      </c>
      <c r="O3044" s="75">
        <v>0</v>
      </c>
      <c r="P3044" s="75">
        <v>0</v>
      </c>
      <c r="Q3044" s="75">
        <v>0.502</v>
      </c>
      <c r="R3044" s="75">
        <v>0</v>
      </c>
      <c r="S3044" s="75">
        <v>0</v>
      </c>
      <c r="T3044" s="75">
        <v>66.376229231064499</v>
      </c>
      <c r="U3044" s="75"/>
      <c r="V3044" s="75"/>
      <c r="W3044" s="75"/>
      <c r="X3044" s="75"/>
      <c r="Y3044" s="75"/>
      <c r="Z3044" s="75"/>
      <c r="AA3044" s="75"/>
      <c r="AB3044" s="75"/>
      <c r="AC3044" s="75"/>
      <c r="AD3044" s="75"/>
      <c r="AE3044" s="75"/>
      <c r="AF3044" s="75"/>
      <c r="AG3044" s="75"/>
      <c r="AH3044" s="75"/>
      <c r="AI3044" s="75"/>
      <c r="AJ3044" s="75"/>
      <c r="AK3044" s="75"/>
      <c r="AL3044" s="75"/>
      <c r="AM3044" s="75"/>
      <c r="AN3044" s="75"/>
      <c r="AO3044" s="75"/>
    </row>
    <row r="3045" spans="2:41" x14ac:dyDescent="0.25">
      <c r="B3045" s="105">
        <v>122</v>
      </c>
      <c r="C3045" s="70">
        <v>43373</v>
      </c>
      <c r="D3045">
        <v>0</v>
      </c>
      <c r="E3045">
        <v>5.0888299149999998</v>
      </c>
      <c r="F3045" s="75">
        <v>0</v>
      </c>
      <c r="G3045" s="75">
        <v>5.0000000000000001E-3</v>
      </c>
      <c r="H3045" s="75">
        <v>0</v>
      </c>
      <c r="I3045" s="75">
        <v>0.82099999999999995</v>
      </c>
      <c r="J3045" s="75">
        <v>4.1779293602149998</v>
      </c>
      <c r="K3045" s="75">
        <v>0.778940771664277</v>
      </c>
      <c r="L3045" s="75">
        <v>73.2</v>
      </c>
      <c r="M3045" s="75">
        <v>36.6</v>
      </c>
      <c r="N3045" s="75">
        <v>0.186441824287855</v>
      </c>
      <c r="O3045" s="75">
        <v>0</v>
      </c>
      <c r="P3045" s="75">
        <v>0</v>
      </c>
      <c r="Q3045" s="75">
        <v>0.48799999999999999</v>
      </c>
      <c r="R3045" s="75">
        <v>0</v>
      </c>
      <c r="S3045" s="75">
        <v>0</v>
      </c>
      <c r="T3045" s="75">
        <v>67.155170002728795</v>
      </c>
      <c r="U3045" s="75"/>
      <c r="V3045" s="75"/>
      <c r="W3045" s="75"/>
      <c r="X3045" s="75"/>
      <c r="Y3045" s="75"/>
      <c r="Z3045" s="75"/>
      <c r="AA3045" s="75"/>
      <c r="AB3045" s="75"/>
      <c r="AC3045" s="75"/>
      <c r="AD3045" s="75"/>
      <c r="AE3045" s="75"/>
      <c r="AF3045" s="75"/>
      <c r="AG3045" s="75"/>
      <c r="AH3045" s="75"/>
      <c r="AI3045" s="75"/>
      <c r="AJ3045" s="75"/>
      <c r="AK3045" s="75"/>
      <c r="AL3045" s="75"/>
      <c r="AM3045" s="75"/>
      <c r="AN3045" s="75"/>
      <c r="AO3045" s="75"/>
    </row>
    <row r="3046" spans="2:41" x14ac:dyDescent="0.25">
      <c r="B3046" s="105">
        <v>123</v>
      </c>
      <c r="C3046" s="70">
        <v>43374</v>
      </c>
      <c r="D3046">
        <v>0</v>
      </c>
      <c r="E3046">
        <v>5.0845390210000003</v>
      </c>
      <c r="F3046" s="75">
        <v>0</v>
      </c>
      <c r="G3046" s="75">
        <v>5.0000000000000001E-3</v>
      </c>
      <c r="H3046" s="75">
        <v>0</v>
      </c>
      <c r="I3046" s="75">
        <v>0.79049999999999998</v>
      </c>
      <c r="J3046" s="75">
        <v>4.0193280961004998</v>
      </c>
      <c r="K3046" s="75">
        <v>0.44600748361103398</v>
      </c>
      <c r="L3046" s="75">
        <v>71.099999999999994</v>
      </c>
      <c r="M3046" s="75">
        <v>35.549999999999997</v>
      </c>
      <c r="N3046" s="75">
        <v>0.110965682061075</v>
      </c>
      <c r="O3046" s="75">
        <v>0</v>
      </c>
      <c r="P3046" s="75">
        <v>0</v>
      </c>
      <c r="Q3046" s="75">
        <v>0.47399999999999998</v>
      </c>
      <c r="R3046" s="75">
        <v>0</v>
      </c>
      <c r="S3046" s="75">
        <v>0</v>
      </c>
      <c r="T3046" s="75">
        <v>67.601177486339793</v>
      </c>
      <c r="U3046" s="75"/>
      <c r="V3046" s="75"/>
      <c r="W3046" s="75"/>
      <c r="X3046" s="75"/>
      <c r="Y3046" s="75"/>
      <c r="Z3046" s="75"/>
      <c r="AA3046" s="75"/>
      <c r="AB3046" s="75"/>
      <c r="AC3046" s="75"/>
      <c r="AD3046" s="75"/>
      <c r="AE3046" s="75"/>
      <c r="AF3046" s="75"/>
      <c r="AG3046" s="75"/>
      <c r="AH3046" s="75"/>
      <c r="AI3046" s="75"/>
      <c r="AJ3046" s="75"/>
      <c r="AK3046" s="75"/>
      <c r="AL3046" s="75"/>
      <c r="AM3046" s="75"/>
      <c r="AN3046" s="75"/>
      <c r="AO3046" s="75"/>
    </row>
    <row r="3047" spans="2:41" x14ac:dyDescent="0.25">
      <c r="B3047" s="105">
        <v>124</v>
      </c>
      <c r="C3047" s="70">
        <v>43375</v>
      </c>
      <c r="D3047">
        <v>0</v>
      </c>
      <c r="E3047">
        <v>5.095971381</v>
      </c>
      <c r="F3047" s="75">
        <v>0</v>
      </c>
      <c r="G3047" s="75">
        <v>5.0000000000000001E-3</v>
      </c>
      <c r="H3047" s="75">
        <v>0</v>
      </c>
      <c r="I3047" s="75">
        <v>0.76</v>
      </c>
      <c r="J3047" s="75">
        <v>3.8729382495600002</v>
      </c>
      <c r="K3047" s="75">
        <v>0.157030528043483</v>
      </c>
      <c r="L3047" s="75">
        <v>69</v>
      </c>
      <c r="M3047" s="75">
        <v>34.5</v>
      </c>
      <c r="N3047" s="75">
        <v>4.0545580106092098E-2</v>
      </c>
      <c r="O3047" s="75">
        <v>0</v>
      </c>
      <c r="P3047" s="75">
        <v>0</v>
      </c>
      <c r="Q3047" s="75">
        <v>0.46</v>
      </c>
      <c r="R3047" s="75">
        <v>0</v>
      </c>
      <c r="S3047" s="75">
        <v>0</v>
      </c>
      <c r="T3047" s="75">
        <v>67.7582080143833</v>
      </c>
      <c r="U3047" s="75"/>
      <c r="V3047" s="75"/>
      <c r="W3047" s="75"/>
      <c r="X3047" s="75"/>
      <c r="Y3047" s="75"/>
      <c r="Z3047" s="75"/>
      <c r="AA3047" s="75"/>
      <c r="AB3047" s="75"/>
      <c r="AC3047" s="75"/>
      <c r="AD3047" s="75"/>
      <c r="AE3047" s="75"/>
      <c r="AF3047" s="75"/>
      <c r="AG3047" s="75"/>
      <c r="AH3047" s="75"/>
      <c r="AI3047" s="75"/>
      <c r="AJ3047" s="75"/>
      <c r="AK3047" s="75"/>
      <c r="AL3047" s="75"/>
      <c r="AM3047" s="75"/>
      <c r="AN3047" s="75"/>
      <c r="AO3047" s="75"/>
    </row>
    <row r="3048" spans="2:41" x14ac:dyDescent="0.25">
      <c r="B3048" s="105">
        <v>125</v>
      </c>
      <c r="C3048" s="70">
        <v>43376</v>
      </c>
      <c r="D3048">
        <v>0</v>
      </c>
      <c r="E3048">
        <v>5.1053275810000001</v>
      </c>
      <c r="F3048" s="75">
        <v>0</v>
      </c>
      <c r="G3048" s="75">
        <v>5.0000000000000001E-3</v>
      </c>
      <c r="H3048" s="75">
        <v>0</v>
      </c>
      <c r="I3048" s="75">
        <v>0.72950000000000004</v>
      </c>
      <c r="J3048" s="75">
        <v>3.7243364703394999</v>
      </c>
      <c r="K3048" s="75">
        <v>0</v>
      </c>
      <c r="L3048" s="75">
        <v>66.900000000000006</v>
      </c>
      <c r="M3048" s="75">
        <v>33.450000000000003</v>
      </c>
      <c r="N3048" s="75">
        <v>0</v>
      </c>
      <c r="O3048" s="75">
        <v>0</v>
      </c>
      <c r="P3048" s="75">
        <v>0</v>
      </c>
      <c r="Q3048" s="75">
        <v>0.44600000000000001</v>
      </c>
      <c r="R3048" s="75">
        <v>0</v>
      </c>
      <c r="S3048" s="75">
        <v>0</v>
      </c>
      <c r="T3048" s="75">
        <v>67.7582080143833</v>
      </c>
      <c r="U3048" s="75"/>
      <c r="V3048" s="75"/>
      <c r="W3048" s="75"/>
      <c r="X3048" s="75"/>
      <c r="Y3048" s="75"/>
      <c r="Z3048" s="75"/>
      <c r="AA3048" s="75"/>
      <c r="AB3048" s="75"/>
      <c r="AC3048" s="75"/>
      <c r="AD3048" s="75"/>
      <c r="AE3048" s="75"/>
      <c r="AF3048" s="75"/>
      <c r="AG3048" s="75"/>
      <c r="AH3048" s="75"/>
      <c r="AI3048" s="75"/>
      <c r="AJ3048" s="75"/>
      <c r="AK3048" s="75"/>
      <c r="AL3048" s="75"/>
      <c r="AM3048" s="75"/>
      <c r="AN3048" s="75"/>
      <c r="AO3048" s="75"/>
    </row>
    <row r="3049" spans="2:41" x14ac:dyDescent="0.25">
      <c r="B3049" s="105">
        <v>126</v>
      </c>
      <c r="C3049" s="70">
        <v>43377</v>
      </c>
      <c r="D3049">
        <v>0</v>
      </c>
      <c r="E3049">
        <v>5.099733208</v>
      </c>
      <c r="F3049" s="75">
        <v>0</v>
      </c>
      <c r="G3049" s="75">
        <v>5.0000000000000001E-3</v>
      </c>
      <c r="H3049" s="75">
        <v>0</v>
      </c>
      <c r="I3049" s="75">
        <v>0.69899999999999995</v>
      </c>
      <c r="J3049" s="75">
        <v>3.5647135123920002</v>
      </c>
      <c r="K3049" s="75">
        <v>0</v>
      </c>
      <c r="L3049" s="75">
        <v>64.8</v>
      </c>
      <c r="M3049" s="75">
        <v>32.4</v>
      </c>
      <c r="N3049" s="75">
        <v>0</v>
      </c>
      <c r="O3049" s="75">
        <v>0</v>
      </c>
      <c r="P3049" s="75">
        <v>0</v>
      </c>
      <c r="Q3049" s="75">
        <v>0.432</v>
      </c>
      <c r="R3049" s="75">
        <v>0</v>
      </c>
      <c r="S3049" s="75">
        <v>0</v>
      </c>
      <c r="T3049" s="75">
        <v>67.7582080143833</v>
      </c>
      <c r="U3049" s="75"/>
      <c r="V3049" s="75"/>
      <c r="W3049" s="75"/>
      <c r="X3049" s="75"/>
      <c r="Y3049" s="75"/>
      <c r="Z3049" s="75"/>
      <c r="AA3049" s="75"/>
      <c r="AB3049" s="75"/>
      <c r="AC3049" s="75"/>
      <c r="AD3049" s="75"/>
      <c r="AE3049" s="75"/>
      <c r="AF3049" s="75"/>
      <c r="AG3049" s="75"/>
      <c r="AH3049" s="75"/>
      <c r="AI3049" s="75"/>
      <c r="AJ3049" s="75"/>
      <c r="AK3049" s="75"/>
      <c r="AL3049" s="75"/>
      <c r="AM3049" s="75"/>
      <c r="AN3049" s="75"/>
      <c r="AO3049" s="75"/>
    </row>
    <row r="3050" spans="2:41" x14ac:dyDescent="0.25">
      <c r="B3050" s="105">
        <v>127</v>
      </c>
      <c r="C3050" s="70">
        <v>43378</v>
      </c>
      <c r="D3050">
        <v>0</v>
      </c>
      <c r="E3050">
        <v>5.0932948380000003</v>
      </c>
      <c r="F3050" s="75">
        <v>0</v>
      </c>
      <c r="G3050" s="75">
        <v>5.0000000000000001E-3</v>
      </c>
      <c r="H3050" s="75">
        <v>0</v>
      </c>
      <c r="I3050" s="75">
        <v>0.66849999999999998</v>
      </c>
      <c r="J3050" s="75">
        <v>3.404867599203</v>
      </c>
      <c r="K3050" s="75">
        <v>0</v>
      </c>
      <c r="L3050" s="75">
        <v>62.7</v>
      </c>
      <c r="M3050" s="75">
        <v>31.35</v>
      </c>
      <c r="N3050" s="75">
        <v>0</v>
      </c>
      <c r="O3050" s="75">
        <v>0</v>
      </c>
      <c r="P3050" s="75">
        <v>0</v>
      </c>
      <c r="Q3050" s="75">
        <v>0.41799999999999998</v>
      </c>
      <c r="R3050" s="75">
        <v>0</v>
      </c>
      <c r="S3050" s="75">
        <v>0</v>
      </c>
      <c r="T3050" s="75">
        <v>67.7582080143833</v>
      </c>
      <c r="U3050" s="75"/>
      <c r="V3050" s="75"/>
      <c r="W3050" s="75"/>
      <c r="X3050" s="75"/>
      <c r="Y3050" s="75"/>
      <c r="Z3050" s="75"/>
      <c r="AA3050" s="75"/>
      <c r="AB3050" s="75"/>
      <c r="AC3050" s="75"/>
      <c r="AD3050" s="75"/>
      <c r="AE3050" s="75"/>
      <c r="AF3050" s="75"/>
      <c r="AG3050" s="75"/>
      <c r="AH3050" s="75"/>
      <c r="AI3050" s="75"/>
      <c r="AJ3050" s="75"/>
      <c r="AK3050" s="75"/>
      <c r="AL3050" s="75"/>
      <c r="AM3050" s="75"/>
      <c r="AN3050" s="75"/>
      <c r="AO3050" s="75"/>
    </row>
    <row r="3051" spans="2:41" x14ac:dyDescent="0.25">
      <c r="B3051" s="105">
        <v>128</v>
      </c>
      <c r="C3051" s="70">
        <v>43379</v>
      </c>
      <c r="D3051">
        <v>0</v>
      </c>
      <c r="E3051">
        <v>5.0565095549999999</v>
      </c>
      <c r="F3051" s="75">
        <v>0</v>
      </c>
      <c r="G3051" s="75">
        <v>5.0000000000000001E-3</v>
      </c>
      <c r="H3051" s="75">
        <v>0</v>
      </c>
      <c r="I3051" s="75">
        <v>0.63800000000000001</v>
      </c>
      <c r="J3051" s="75">
        <v>3.2260530960899998</v>
      </c>
      <c r="K3051" s="75">
        <v>0</v>
      </c>
      <c r="L3051" s="75">
        <v>60.6</v>
      </c>
      <c r="M3051" s="75">
        <v>30.3</v>
      </c>
      <c r="N3051" s="75">
        <v>0</v>
      </c>
      <c r="O3051" s="75">
        <v>0</v>
      </c>
      <c r="P3051" s="75">
        <v>0</v>
      </c>
      <c r="Q3051" s="75">
        <v>0.40400000000000003</v>
      </c>
      <c r="R3051" s="75">
        <v>0</v>
      </c>
      <c r="S3051" s="75">
        <v>0</v>
      </c>
      <c r="T3051" s="75">
        <v>67.7582080143833</v>
      </c>
      <c r="U3051" s="75"/>
      <c r="V3051" s="75"/>
      <c r="W3051" s="75"/>
      <c r="X3051" s="75"/>
      <c r="Y3051" s="75"/>
      <c r="Z3051" s="75"/>
      <c r="AA3051" s="75"/>
      <c r="AB3051" s="75"/>
      <c r="AC3051" s="75"/>
      <c r="AD3051" s="75"/>
      <c r="AE3051" s="75"/>
      <c r="AF3051" s="75"/>
      <c r="AG3051" s="75"/>
      <c r="AH3051" s="75"/>
      <c r="AI3051" s="75"/>
      <c r="AJ3051" s="75"/>
      <c r="AK3051" s="75"/>
      <c r="AL3051" s="75"/>
      <c r="AM3051" s="75"/>
      <c r="AN3051" s="75"/>
      <c r="AO3051" s="75"/>
    </row>
    <row r="3052" spans="2:41" x14ac:dyDescent="0.25">
      <c r="B3052" s="105">
        <v>129</v>
      </c>
      <c r="C3052" s="70">
        <v>43380</v>
      </c>
      <c r="D3052">
        <v>0</v>
      </c>
      <c r="E3052">
        <v>5.0245537330000003</v>
      </c>
      <c r="F3052" s="75">
        <v>0</v>
      </c>
      <c r="G3052" s="75">
        <v>5.0000000000000001E-3</v>
      </c>
      <c r="H3052" s="75">
        <v>0</v>
      </c>
      <c r="I3052" s="75">
        <v>0.60750000000000004</v>
      </c>
      <c r="J3052" s="75">
        <v>3.0524163927974999</v>
      </c>
      <c r="K3052" s="75">
        <v>0</v>
      </c>
      <c r="L3052" s="75">
        <v>58.5</v>
      </c>
      <c r="M3052" s="75">
        <v>29.25</v>
      </c>
      <c r="N3052" s="75">
        <v>0</v>
      </c>
      <c r="O3052" s="75">
        <v>0</v>
      </c>
      <c r="P3052" s="75">
        <v>0</v>
      </c>
      <c r="Q3052" s="75">
        <v>0.39</v>
      </c>
      <c r="R3052" s="75">
        <v>0</v>
      </c>
      <c r="S3052" s="75">
        <v>0</v>
      </c>
      <c r="T3052" s="75">
        <v>67.7582080143833</v>
      </c>
      <c r="U3052" s="75"/>
      <c r="V3052" s="75"/>
      <c r="W3052" s="75"/>
      <c r="X3052" s="75"/>
      <c r="Y3052" s="75"/>
      <c r="Z3052" s="75"/>
      <c r="AA3052" s="75"/>
      <c r="AB3052" s="75"/>
      <c r="AC3052" s="75"/>
      <c r="AD3052" s="75"/>
      <c r="AE3052" s="75"/>
      <c r="AF3052" s="75"/>
      <c r="AG3052" s="75"/>
      <c r="AH3052" s="75"/>
      <c r="AI3052" s="75"/>
      <c r="AJ3052" s="75"/>
      <c r="AK3052" s="75"/>
      <c r="AL3052" s="75"/>
      <c r="AM3052" s="75"/>
      <c r="AN3052" s="75"/>
      <c r="AO3052" s="75"/>
    </row>
    <row r="3053" spans="2:41" x14ac:dyDescent="0.25">
      <c r="B3053" s="105">
        <v>130</v>
      </c>
      <c r="C3053" s="70">
        <v>43381</v>
      </c>
      <c r="D3053">
        <v>0</v>
      </c>
      <c r="E3053">
        <v>5.011514064</v>
      </c>
      <c r="F3053" s="75">
        <v>0</v>
      </c>
      <c r="G3053" s="75">
        <v>5.0000000000000001E-3</v>
      </c>
      <c r="H3053" s="75">
        <v>0</v>
      </c>
      <c r="I3053" s="75">
        <v>0.57699999999999996</v>
      </c>
      <c r="J3053" s="75">
        <v>2.8916436149279998</v>
      </c>
      <c r="K3053" s="75">
        <v>0</v>
      </c>
      <c r="L3053" s="75">
        <v>56.4</v>
      </c>
      <c r="M3053" s="75">
        <v>28.2</v>
      </c>
      <c r="N3053" s="75">
        <v>0</v>
      </c>
      <c r="O3053" s="75">
        <v>0</v>
      </c>
      <c r="P3053" s="75">
        <v>0</v>
      </c>
      <c r="Q3053" s="75">
        <v>0.376</v>
      </c>
      <c r="R3053" s="75">
        <v>0</v>
      </c>
      <c r="S3053" s="75">
        <v>0</v>
      </c>
      <c r="T3053" s="75">
        <v>67.7582080143833</v>
      </c>
      <c r="U3053" s="75"/>
      <c r="V3053" s="75"/>
      <c r="W3053" s="75"/>
      <c r="X3053" s="75"/>
      <c r="Y3053" s="75"/>
      <c r="Z3053" s="75"/>
      <c r="AA3053" s="75"/>
      <c r="AB3053" s="75"/>
      <c r="AC3053" s="75"/>
      <c r="AD3053" s="75"/>
      <c r="AE3053" s="75"/>
      <c r="AF3053" s="75"/>
      <c r="AG3053" s="75"/>
      <c r="AH3053" s="75"/>
      <c r="AI3053" s="75"/>
      <c r="AJ3053" s="75"/>
      <c r="AK3053" s="75"/>
      <c r="AL3053" s="75"/>
      <c r="AM3053" s="75"/>
      <c r="AN3053" s="75"/>
      <c r="AO3053" s="75"/>
    </row>
    <row r="3054" spans="2:41" x14ac:dyDescent="0.25">
      <c r="B3054" s="105">
        <v>131</v>
      </c>
      <c r="C3054" s="70">
        <v>43382</v>
      </c>
      <c r="D3054">
        <v>0</v>
      </c>
      <c r="E3054">
        <v>4.9802270149999996</v>
      </c>
      <c r="F3054" s="75">
        <v>0</v>
      </c>
      <c r="G3054" s="75">
        <v>5.0000000000000001E-3</v>
      </c>
      <c r="H3054" s="75">
        <v>0</v>
      </c>
      <c r="I3054" s="75">
        <v>0.54649999999999999</v>
      </c>
      <c r="J3054" s="75">
        <v>2.7216940636975</v>
      </c>
      <c r="K3054" s="75">
        <v>0</v>
      </c>
      <c r="L3054" s="75">
        <v>54.3</v>
      </c>
      <c r="M3054" s="75">
        <v>27.15</v>
      </c>
      <c r="N3054" s="75">
        <v>0</v>
      </c>
      <c r="O3054" s="75">
        <v>0</v>
      </c>
      <c r="P3054" s="75">
        <v>0</v>
      </c>
      <c r="Q3054" s="75">
        <v>0.36199999999999999</v>
      </c>
      <c r="R3054" s="75">
        <v>0</v>
      </c>
      <c r="S3054" s="75">
        <v>0</v>
      </c>
      <c r="T3054" s="75">
        <v>67.7582080143833</v>
      </c>
      <c r="U3054" s="75"/>
      <c r="V3054" s="75"/>
      <c r="W3054" s="75"/>
      <c r="X3054" s="75"/>
      <c r="Y3054" s="75"/>
      <c r="Z3054" s="75"/>
      <c r="AA3054" s="75"/>
      <c r="AB3054" s="75"/>
      <c r="AC3054" s="75"/>
      <c r="AD3054" s="75"/>
      <c r="AE3054" s="75"/>
      <c r="AF3054" s="75"/>
      <c r="AG3054" s="75"/>
      <c r="AH3054" s="75"/>
      <c r="AI3054" s="75"/>
      <c r="AJ3054" s="75"/>
      <c r="AK3054" s="75"/>
      <c r="AL3054" s="75"/>
      <c r="AM3054" s="75"/>
      <c r="AN3054" s="75"/>
      <c r="AO3054" s="75"/>
    </row>
    <row r="3055" spans="2:41" x14ac:dyDescent="0.25">
      <c r="B3055" s="105">
        <v>132</v>
      </c>
      <c r="C3055" s="70">
        <v>43383</v>
      </c>
      <c r="D3055">
        <v>0</v>
      </c>
      <c r="E3055">
        <v>4.9582191560000002</v>
      </c>
      <c r="F3055" s="75">
        <v>0</v>
      </c>
      <c r="G3055" s="75">
        <v>5.0000000000000001E-3</v>
      </c>
      <c r="H3055" s="75">
        <v>0</v>
      </c>
      <c r="I3055" s="75">
        <v>0.51600000000000001</v>
      </c>
      <c r="J3055" s="75">
        <v>2.5584410844960002</v>
      </c>
      <c r="K3055" s="75">
        <v>0</v>
      </c>
      <c r="L3055" s="75">
        <v>52.2</v>
      </c>
      <c r="M3055" s="75">
        <v>26.1</v>
      </c>
      <c r="N3055" s="75">
        <v>0</v>
      </c>
      <c r="O3055" s="75">
        <v>0</v>
      </c>
      <c r="P3055" s="75">
        <v>0</v>
      </c>
      <c r="Q3055" s="75">
        <v>0.34799999999999998</v>
      </c>
      <c r="R3055" s="75">
        <v>0</v>
      </c>
      <c r="S3055" s="75">
        <v>0</v>
      </c>
      <c r="T3055" s="75">
        <v>67.7582080143833</v>
      </c>
      <c r="U3055" s="75"/>
      <c r="V3055" s="75"/>
      <c r="W3055" s="75"/>
      <c r="X3055" s="75"/>
      <c r="Y3055" s="75"/>
      <c r="Z3055" s="75"/>
      <c r="AA3055" s="75"/>
      <c r="AB3055" s="75"/>
      <c r="AC3055" s="75"/>
      <c r="AD3055" s="75"/>
      <c r="AE3055" s="75"/>
      <c r="AF3055" s="75"/>
      <c r="AG3055" s="75"/>
      <c r="AH3055" s="75"/>
      <c r="AI3055" s="75"/>
      <c r="AJ3055" s="75"/>
      <c r="AK3055" s="75"/>
      <c r="AL3055" s="75"/>
      <c r="AM3055" s="75"/>
      <c r="AN3055" s="75"/>
      <c r="AO3055" s="75"/>
    </row>
    <row r="3056" spans="2:41" x14ac:dyDescent="0.25">
      <c r="B3056" s="105">
        <v>133</v>
      </c>
      <c r="C3056" s="70">
        <v>43384</v>
      </c>
      <c r="D3056">
        <v>0</v>
      </c>
      <c r="E3056">
        <v>4.963216654</v>
      </c>
      <c r="F3056" s="75">
        <v>0</v>
      </c>
      <c r="G3056" s="75">
        <v>5.0000000000000001E-3</v>
      </c>
      <c r="H3056" s="75">
        <v>0</v>
      </c>
      <c r="I3056" s="75">
        <v>0.48549999999999999</v>
      </c>
      <c r="J3056" s="75">
        <v>2.4096416855170002</v>
      </c>
      <c r="K3056" s="75">
        <v>0</v>
      </c>
      <c r="L3056" s="75">
        <v>50.1</v>
      </c>
      <c r="M3056" s="75">
        <v>25.05</v>
      </c>
      <c r="N3056" s="75">
        <v>0</v>
      </c>
      <c r="O3056" s="75">
        <v>0</v>
      </c>
      <c r="P3056" s="75">
        <v>0</v>
      </c>
      <c r="Q3056" s="75">
        <v>0.33400000000000002</v>
      </c>
      <c r="R3056" s="75">
        <v>0</v>
      </c>
      <c r="S3056" s="75">
        <v>0</v>
      </c>
      <c r="T3056" s="75">
        <v>67.7582080143833</v>
      </c>
      <c r="U3056" s="75"/>
      <c r="V3056" s="75"/>
      <c r="W3056" s="75"/>
      <c r="X3056" s="75"/>
      <c r="Y3056" s="75"/>
      <c r="Z3056" s="75"/>
      <c r="AA3056" s="75"/>
      <c r="AB3056" s="75"/>
      <c r="AC3056" s="75"/>
      <c r="AD3056" s="75"/>
      <c r="AE3056" s="75"/>
      <c r="AF3056" s="75"/>
      <c r="AG3056" s="75"/>
      <c r="AH3056" s="75"/>
      <c r="AI3056" s="75"/>
      <c r="AJ3056" s="75"/>
      <c r="AK3056" s="75"/>
      <c r="AL3056" s="75"/>
      <c r="AM3056" s="75"/>
      <c r="AN3056" s="75"/>
      <c r="AO3056" s="75"/>
    </row>
    <row r="3057" spans="2:41" x14ac:dyDescent="0.25">
      <c r="B3057" s="105">
        <v>134</v>
      </c>
      <c r="C3057" s="70">
        <v>43385</v>
      </c>
      <c r="D3057">
        <v>0</v>
      </c>
      <c r="E3057">
        <v>4.950727004</v>
      </c>
      <c r="F3057" s="75">
        <v>0</v>
      </c>
      <c r="G3057" s="75">
        <v>5.0000000000000001E-3</v>
      </c>
      <c r="H3057" s="75">
        <v>0</v>
      </c>
      <c r="I3057" s="75">
        <v>0.45500000000000002</v>
      </c>
      <c r="J3057" s="75">
        <v>2.2525807868199998</v>
      </c>
      <c r="K3057" s="75">
        <v>0</v>
      </c>
      <c r="L3057" s="75">
        <v>48</v>
      </c>
      <c r="M3057" s="75">
        <v>24</v>
      </c>
      <c r="N3057" s="75">
        <v>0</v>
      </c>
      <c r="O3057" s="75">
        <v>0</v>
      </c>
      <c r="P3057" s="75">
        <v>0</v>
      </c>
      <c r="Q3057" s="75">
        <v>0.32</v>
      </c>
      <c r="R3057" s="75">
        <v>0</v>
      </c>
      <c r="S3057" s="75">
        <v>0</v>
      </c>
      <c r="T3057" s="75">
        <v>67.7582080143833</v>
      </c>
      <c r="U3057" s="75"/>
      <c r="V3057" s="75"/>
      <c r="W3057" s="75"/>
      <c r="X3057" s="75"/>
      <c r="Y3057" s="75"/>
      <c r="Z3057" s="75"/>
      <c r="AA3057" s="75"/>
      <c r="AB3057" s="75"/>
      <c r="AC3057" s="75"/>
      <c r="AD3057" s="75"/>
      <c r="AE3057" s="75"/>
      <c r="AF3057" s="75"/>
      <c r="AG3057" s="75"/>
      <c r="AH3057" s="75"/>
      <c r="AI3057" s="75"/>
      <c r="AJ3057" s="75"/>
      <c r="AK3057" s="75"/>
      <c r="AL3057" s="75"/>
      <c r="AM3057" s="75"/>
      <c r="AN3057" s="75"/>
      <c r="AO3057" s="75"/>
    </row>
    <row r="3058" spans="2:41" x14ac:dyDescent="0.25">
      <c r="B3058" s="105">
        <v>135</v>
      </c>
      <c r="C3058" s="70">
        <v>43386</v>
      </c>
      <c r="D3058">
        <v>0</v>
      </c>
      <c r="E3058">
        <v>4.9203738460000004</v>
      </c>
      <c r="F3058" s="75">
        <v>0</v>
      </c>
      <c r="G3058" s="75">
        <v>5.0000000000000001E-3</v>
      </c>
      <c r="H3058" s="75">
        <v>0</v>
      </c>
      <c r="I3058" s="75">
        <v>0.42449999999999999</v>
      </c>
      <c r="J3058" s="75">
        <v>2.0886986976270001</v>
      </c>
      <c r="K3058" s="75">
        <v>0</v>
      </c>
      <c r="L3058" s="75">
        <v>45.9</v>
      </c>
      <c r="M3058" s="75">
        <v>22.95</v>
      </c>
      <c r="N3058" s="75">
        <v>0</v>
      </c>
      <c r="O3058" s="75">
        <v>0</v>
      </c>
      <c r="P3058" s="75">
        <v>0</v>
      </c>
      <c r="Q3058" s="75">
        <v>0.30599999999999999</v>
      </c>
      <c r="R3058" s="75">
        <v>0</v>
      </c>
      <c r="S3058" s="75">
        <v>0</v>
      </c>
      <c r="T3058" s="75">
        <v>67.7582080143833</v>
      </c>
      <c r="U3058" s="75"/>
      <c r="V3058" s="75"/>
      <c r="W3058" s="75"/>
      <c r="X3058" s="75"/>
      <c r="Y3058" s="75"/>
      <c r="Z3058" s="75"/>
      <c r="AA3058" s="75"/>
      <c r="AB3058" s="75"/>
      <c r="AC3058" s="75"/>
      <c r="AD3058" s="75"/>
      <c r="AE3058" s="75"/>
      <c r="AF3058" s="75"/>
      <c r="AG3058" s="75"/>
      <c r="AH3058" s="75"/>
      <c r="AI3058" s="75"/>
      <c r="AJ3058" s="75"/>
      <c r="AK3058" s="75"/>
      <c r="AL3058" s="75"/>
      <c r="AM3058" s="75"/>
      <c r="AN3058" s="75"/>
      <c r="AO3058" s="75"/>
    </row>
    <row r="3059" spans="2:41" x14ac:dyDescent="0.25">
      <c r="B3059" s="105">
        <v>136</v>
      </c>
      <c r="C3059" s="70">
        <v>43387</v>
      </c>
      <c r="D3059">
        <v>0</v>
      </c>
      <c r="E3059">
        <v>4.8822459890000003</v>
      </c>
      <c r="F3059" s="75">
        <v>0</v>
      </c>
      <c r="G3059" s="75">
        <v>5.0000000000000001E-3</v>
      </c>
      <c r="H3059" s="75">
        <v>0</v>
      </c>
      <c r="I3059" s="75">
        <v>0.39400000000000002</v>
      </c>
      <c r="J3059" s="75">
        <v>1.9236049196659999</v>
      </c>
      <c r="K3059" s="75">
        <v>0</v>
      </c>
      <c r="L3059" s="75">
        <v>43.8</v>
      </c>
      <c r="M3059" s="75">
        <v>21.9</v>
      </c>
      <c r="N3059" s="75">
        <v>0</v>
      </c>
      <c r="O3059" s="75">
        <v>0</v>
      </c>
      <c r="P3059" s="75">
        <v>0</v>
      </c>
      <c r="Q3059" s="75">
        <v>0.29199999999999998</v>
      </c>
      <c r="R3059" s="75">
        <v>0</v>
      </c>
      <c r="S3059" s="75">
        <v>0</v>
      </c>
      <c r="T3059" s="75">
        <v>67.7582080143833</v>
      </c>
      <c r="U3059" s="75"/>
      <c r="V3059" s="75"/>
      <c r="W3059" s="75"/>
      <c r="X3059" s="75"/>
      <c r="Y3059" s="75"/>
      <c r="Z3059" s="75"/>
      <c r="AA3059" s="75"/>
      <c r="AB3059" s="75"/>
      <c r="AC3059" s="75"/>
      <c r="AD3059" s="75"/>
      <c r="AE3059" s="75"/>
      <c r="AF3059" s="75"/>
      <c r="AG3059" s="75"/>
      <c r="AH3059" s="75"/>
      <c r="AI3059" s="75"/>
      <c r="AJ3059" s="75"/>
      <c r="AK3059" s="75"/>
      <c r="AL3059" s="75"/>
      <c r="AM3059" s="75"/>
      <c r="AN3059" s="75"/>
      <c r="AO3059" s="75"/>
    </row>
    <row r="3060" spans="2:41" x14ac:dyDescent="0.25">
      <c r="B3060" s="105">
        <v>137</v>
      </c>
      <c r="C3060" s="70">
        <v>43388</v>
      </c>
      <c r="D3060">
        <v>0</v>
      </c>
      <c r="E3060">
        <v>4.8323145089999997</v>
      </c>
      <c r="F3060" s="75">
        <v>0</v>
      </c>
      <c r="G3060" s="75">
        <v>5.0000000000000001E-3</v>
      </c>
      <c r="H3060" s="75">
        <v>0</v>
      </c>
      <c r="I3060" s="75">
        <v>0.36349999999999999</v>
      </c>
      <c r="J3060" s="75">
        <v>1.7565463240215</v>
      </c>
      <c r="K3060" s="75">
        <v>0</v>
      </c>
      <c r="L3060" s="75">
        <v>41.7</v>
      </c>
      <c r="M3060" s="75">
        <v>20.85</v>
      </c>
      <c r="N3060" s="75">
        <v>0</v>
      </c>
      <c r="O3060" s="75">
        <v>0</v>
      </c>
      <c r="P3060" s="75">
        <v>0</v>
      </c>
      <c r="Q3060" s="75">
        <v>0.27800000000000002</v>
      </c>
      <c r="R3060" s="75">
        <v>0</v>
      </c>
      <c r="S3060" s="75">
        <v>0</v>
      </c>
      <c r="T3060" s="75">
        <v>67.7582080143833</v>
      </c>
      <c r="U3060" s="75"/>
      <c r="V3060" s="75"/>
      <c r="W3060" s="75"/>
      <c r="X3060" s="75"/>
      <c r="Y3060" s="75"/>
      <c r="Z3060" s="75"/>
      <c r="AA3060" s="75"/>
      <c r="AB3060" s="75"/>
      <c r="AC3060" s="75"/>
      <c r="AD3060" s="75"/>
      <c r="AE3060" s="75"/>
      <c r="AF3060" s="75"/>
      <c r="AG3060" s="75"/>
      <c r="AH3060" s="75"/>
      <c r="AI3060" s="75"/>
      <c r="AJ3060" s="75"/>
      <c r="AK3060" s="75"/>
      <c r="AL3060" s="75"/>
      <c r="AM3060" s="75"/>
      <c r="AN3060" s="75"/>
      <c r="AO3060" s="75"/>
    </row>
    <row r="3061" spans="2:41" x14ac:dyDescent="0.25">
      <c r="B3061" s="105">
        <v>138</v>
      </c>
      <c r="C3061" s="70">
        <v>43389</v>
      </c>
      <c r="D3061">
        <v>0</v>
      </c>
      <c r="E3061">
        <v>4.7271104260000003</v>
      </c>
      <c r="F3061" s="75">
        <v>0</v>
      </c>
      <c r="G3061" s="75">
        <v>5.0000000000000001E-3</v>
      </c>
      <c r="H3061" s="75">
        <v>0</v>
      </c>
      <c r="I3061" s="75">
        <v>0.33300000000000002</v>
      </c>
      <c r="J3061" s="75">
        <v>1.574127771858</v>
      </c>
      <c r="K3061" s="75">
        <v>0</v>
      </c>
      <c r="L3061" s="75">
        <v>39.6</v>
      </c>
      <c r="M3061" s="75">
        <v>19.8</v>
      </c>
      <c r="N3061" s="75">
        <v>0</v>
      </c>
      <c r="O3061" s="75">
        <v>0</v>
      </c>
      <c r="P3061" s="75">
        <v>0</v>
      </c>
      <c r="Q3061" s="75">
        <v>0.26400000000000001</v>
      </c>
      <c r="R3061" s="75">
        <v>0</v>
      </c>
      <c r="S3061" s="75">
        <v>0</v>
      </c>
      <c r="T3061" s="75">
        <v>67.7582080143833</v>
      </c>
      <c r="U3061" s="75"/>
      <c r="V3061" s="75"/>
      <c r="W3061" s="75"/>
      <c r="X3061" s="75"/>
      <c r="Y3061" s="75"/>
      <c r="Z3061" s="75"/>
      <c r="AA3061" s="75"/>
      <c r="AB3061" s="75"/>
      <c r="AC3061" s="75"/>
      <c r="AD3061" s="75"/>
      <c r="AE3061" s="75"/>
      <c r="AF3061" s="75"/>
      <c r="AG3061" s="75"/>
      <c r="AH3061" s="75"/>
      <c r="AI3061" s="75"/>
      <c r="AJ3061" s="75"/>
      <c r="AK3061" s="75"/>
      <c r="AL3061" s="75"/>
      <c r="AM3061" s="75"/>
      <c r="AN3061" s="75"/>
      <c r="AO3061" s="75"/>
    </row>
    <row r="3062" spans="2:41" x14ac:dyDescent="0.25">
      <c r="B3062" s="105">
        <v>139</v>
      </c>
      <c r="C3062" s="70">
        <v>43390</v>
      </c>
      <c r="D3062">
        <v>0</v>
      </c>
      <c r="E3062">
        <v>4.6364505859999996</v>
      </c>
      <c r="F3062" s="75">
        <v>0</v>
      </c>
      <c r="G3062" s="75">
        <v>5.0000000000000001E-3</v>
      </c>
      <c r="H3062" s="75">
        <v>0</v>
      </c>
      <c r="I3062" s="75">
        <v>0.30249999999999999</v>
      </c>
      <c r="J3062" s="75">
        <v>1.4025263022650001</v>
      </c>
      <c r="K3062" s="75">
        <v>0</v>
      </c>
      <c r="L3062" s="75">
        <v>37.5</v>
      </c>
      <c r="M3062" s="75">
        <v>18.75</v>
      </c>
      <c r="N3062" s="75">
        <v>0</v>
      </c>
      <c r="O3062" s="75">
        <v>0</v>
      </c>
      <c r="P3062" s="75">
        <v>0</v>
      </c>
      <c r="Q3062" s="75">
        <v>0.25</v>
      </c>
      <c r="R3062" s="75">
        <v>0</v>
      </c>
      <c r="S3062" s="75">
        <v>0</v>
      </c>
      <c r="T3062" s="75">
        <v>67.7582080143833</v>
      </c>
      <c r="U3062" s="75"/>
      <c r="V3062" s="75"/>
      <c r="W3062" s="75"/>
      <c r="X3062" s="75"/>
      <c r="Y3062" s="75"/>
      <c r="Z3062" s="75"/>
      <c r="AA3062" s="75"/>
      <c r="AB3062" s="75"/>
      <c r="AC3062" s="75"/>
      <c r="AD3062" s="75"/>
      <c r="AE3062" s="75"/>
      <c r="AF3062" s="75"/>
      <c r="AG3062" s="75"/>
      <c r="AH3062" s="75"/>
      <c r="AI3062" s="75"/>
      <c r="AJ3062" s="75"/>
      <c r="AK3062" s="75"/>
      <c r="AL3062" s="75"/>
      <c r="AM3062" s="75"/>
      <c r="AN3062" s="75"/>
      <c r="AO3062" s="75"/>
    </row>
    <row r="3063" spans="2:41" x14ac:dyDescent="0.25">
      <c r="B3063" s="105">
        <v>140</v>
      </c>
      <c r="C3063" s="70">
        <v>43391</v>
      </c>
      <c r="D3063">
        <v>0</v>
      </c>
      <c r="E3063">
        <v>4.5397302899999996</v>
      </c>
      <c r="F3063" s="75">
        <v>0</v>
      </c>
      <c r="G3063" s="75">
        <v>5.0000000000000001E-3</v>
      </c>
      <c r="H3063" s="75">
        <v>0</v>
      </c>
      <c r="I3063" s="75">
        <v>1.05</v>
      </c>
      <c r="J3063" s="75">
        <v>4.7667168044999997</v>
      </c>
      <c r="K3063" s="75">
        <v>0</v>
      </c>
      <c r="L3063" s="75">
        <v>37.5</v>
      </c>
      <c r="M3063" s="75">
        <v>18.75</v>
      </c>
      <c r="N3063" s="75">
        <v>0</v>
      </c>
      <c r="O3063" s="75">
        <v>0</v>
      </c>
      <c r="P3063" s="75">
        <v>0</v>
      </c>
      <c r="Q3063" s="75">
        <v>0.25</v>
      </c>
      <c r="R3063" s="75">
        <v>0</v>
      </c>
      <c r="S3063" s="75">
        <v>0</v>
      </c>
      <c r="T3063" s="75">
        <v>67.7582080143833</v>
      </c>
      <c r="U3063" s="75"/>
      <c r="V3063" s="75"/>
      <c r="W3063" s="75"/>
      <c r="X3063" s="75"/>
      <c r="Y3063" s="75"/>
      <c r="Z3063" s="75"/>
      <c r="AA3063" s="75"/>
      <c r="AB3063" s="75"/>
      <c r="AC3063" s="75"/>
      <c r="AD3063" s="75"/>
      <c r="AE3063" s="75"/>
      <c r="AF3063" s="75"/>
      <c r="AG3063" s="75"/>
      <c r="AH3063" s="75"/>
      <c r="AI3063" s="75"/>
      <c r="AJ3063" s="75"/>
      <c r="AK3063" s="75"/>
      <c r="AL3063" s="75"/>
      <c r="AM3063" s="75"/>
      <c r="AN3063" s="75"/>
      <c r="AO3063" s="75"/>
    </row>
    <row r="3064" spans="2:41" x14ac:dyDescent="0.25">
      <c r="B3064" s="105">
        <v>141</v>
      </c>
      <c r="C3064" s="70">
        <v>43392</v>
      </c>
      <c r="D3064">
        <v>0</v>
      </c>
      <c r="E3064">
        <v>4.4818214449999996</v>
      </c>
      <c r="F3064" s="75">
        <v>0</v>
      </c>
      <c r="G3064" s="75">
        <v>5.0000000000000001E-3</v>
      </c>
      <c r="H3064" s="75">
        <v>0</v>
      </c>
      <c r="I3064" s="75">
        <v>1.05</v>
      </c>
      <c r="J3064" s="75">
        <v>4.7059125172499998</v>
      </c>
      <c r="K3064" s="75">
        <v>0</v>
      </c>
      <c r="L3064" s="75">
        <v>37.5</v>
      </c>
      <c r="M3064" s="75">
        <v>18.75</v>
      </c>
      <c r="N3064" s="75">
        <v>0</v>
      </c>
      <c r="O3064" s="75">
        <v>0</v>
      </c>
      <c r="P3064" s="75">
        <v>0</v>
      </c>
      <c r="Q3064" s="75">
        <v>0.25</v>
      </c>
      <c r="R3064" s="75">
        <v>0</v>
      </c>
      <c r="S3064" s="75">
        <v>0</v>
      </c>
      <c r="T3064" s="75">
        <v>67.7582080143833</v>
      </c>
      <c r="U3064" s="75"/>
      <c r="V3064" s="75"/>
      <c r="W3064" s="75"/>
      <c r="X3064" s="75"/>
      <c r="Y3064" s="75"/>
      <c r="Z3064" s="75"/>
      <c r="AA3064" s="75"/>
      <c r="AB3064" s="75"/>
      <c r="AC3064" s="75"/>
      <c r="AD3064" s="75"/>
      <c r="AE3064" s="75"/>
      <c r="AF3064" s="75"/>
      <c r="AG3064" s="75"/>
      <c r="AH3064" s="75"/>
      <c r="AI3064" s="75"/>
      <c r="AJ3064" s="75"/>
      <c r="AK3064" s="75"/>
      <c r="AL3064" s="75"/>
      <c r="AM3064" s="75"/>
      <c r="AN3064" s="75"/>
      <c r="AO3064" s="75"/>
    </row>
    <row r="3065" spans="2:41" x14ac:dyDescent="0.25">
      <c r="B3065" s="105">
        <v>142</v>
      </c>
      <c r="C3065" s="70">
        <v>43393</v>
      </c>
      <c r="D3065">
        <v>0</v>
      </c>
      <c r="E3065">
        <v>4.4511157370000003</v>
      </c>
      <c r="F3065" s="75">
        <v>0</v>
      </c>
      <c r="G3065" s="75">
        <v>5.0000000000000001E-3</v>
      </c>
      <c r="H3065" s="75">
        <v>0</v>
      </c>
      <c r="I3065" s="75">
        <v>1.05</v>
      </c>
      <c r="J3065" s="75">
        <v>4.6736715238500004</v>
      </c>
      <c r="K3065" s="75">
        <v>0</v>
      </c>
      <c r="L3065" s="75">
        <v>37.5</v>
      </c>
      <c r="M3065" s="75">
        <v>18.75</v>
      </c>
      <c r="N3065" s="75">
        <v>0</v>
      </c>
      <c r="O3065" s="75">
        <v>0</v>
      </c>
      <c r="P3065" s="75">
        <v>0</v>
      </c>
      <c r="Q3065" s="75">
        <v>0.25</v>
      </c>
      <c r="R3065" s="75">
        <v>0</v>
      </c>
      <c r="S3065" s="75">
        <v>0</v>
      </c>
      <c r="T3065" s="75">
        <v>67.7582080143833</v>
      </c>
      <c r="U3065" s="75"/>
      <c r="V3065" s="75"/>
      <c r="W3065" s="75"/>
      <c r="X3065" s="75"/>
      <c r="Y3065" s="75"/>
      <c r="Z3065" s="75"/>
      <c r="AA3065" s="75"/>
      <c r="AB3065" s="75"/>
      <c r="AC3065" s="75"/>
      <c r="AD3065" s="75"/>
      <c r="AE3065" s="75"/>
      <c r="AF3065" s="75"/>
      <c r="AG3065" s="75"/>
      <c r="AH3065" s="75"/>
      <c r="AI3065" s="75"/>
      <c r="AJ3065" s="75"/>
      <c r="AK3065" s="75"/>
      <c r="AL3065" s="75"/>
      <c r="AM3065" s="75"/>
      <c r="AN3065" s="75"/>
      <c r="AO3065" s="75"/>
    </row>
    <row r="3066" spans="2:41" x14ac:dyDescent="0.25">
      <c r="B3066" s="105">
        <v>143</v>
      </c>
      <c r="C3066" s="70">
        <v>43394</v>
      </c>
      <c r="D3066">
        <v>0</v>
      </c>
      <c r="E3066">
        <v>4.4482345780000001</v>
      </c>
      <c r="F3066" s="75">
        <v>0</v>
      </c>
      <c r="G3066" s="75">
        <v>5.0000000000000001E-3</v>
      </c>
      <c r="H3066" s="75">
        <v>0</v>
      </c>
      <c r="I3066" s="75">
        <v>1.05</v>
      </c>
      <c r="J3066" s="75">
        <v>4.6706463069000002</v>
      </c>
      <c r="K3066" s="75">
        <v>0</v>
      </c>
      <c r="L3066" s="75">
        <v>37.5</v>
      </c>
      <c r="M3066" s="75">
        <v>18.75</v>
      </c>
      <c r="N3066" s="75">
        <v>0</v>
      </c>
      <c r="O3066" s="75">
        <v>0</v>
      </c>
      <c r="P3066" s="75">
        <v>0</v>
      </c>
      <c r="Q3066" s="75">
        <v>0.25</v>
      </c>
      <c r="R3066" s="75">
        <v>0</v>
      </c>
      <c r="S3066" s="75">
        <v>0</v>
      </c>
      <c r="T3066" s="75">
        <v>67.7582080143833</v>
      </c>
      <c r="U3066" s="75"/>
      <c r="V3066" s="75"/>
      <c r="W3066" s="75"/>
      <c r="X3066" s="75"/>
      <c r="Y3066" s="75"/>
      <c r="Z3066" s="75"/>
      <c r="AA3066" s="75"/>
      <c r="AB3066" s="75"/>
      <c r="AC3066" s="75"/>
      <c r="AD3066" s="75"/>
      <c r="AE3066" s="75"/>
      <c r="AF3066" s="75"/>
      <c r="AG3066" s="75"/>
      <c r="AH3066" s="75"/>
      <c r="AI3066" s="75"/>
      <c r="AJ3066" s="75"/>
      <c r="AK3066" s="75"/>
      <c r="AL3066" s="75"/>
      <c r="AM3066" s="75"/>
      <c r="AN3066" s="75"/>
      <c r="AO3066" s="75"/>
    </row>
    <row r="3067" spans="2:41" x14ac:dyDescent="0.25">
      <c r="B3067" s="105">
        <v>144</v>
      </c>
      <c r="C3067" s="70">
        <v>43395</v>
      </c>
      <c r="D3067">
        <v>0</v>
      </c>
      <c r="E3067">
        <v>4.4126404570000002</v>
      </c>
      <c r="F3067" s="75">
        <v>0</v>
      </c>
      <c r="G3067" s="75">
        <v>5.0000000000000001E-3</v>
      </c>
      <c r="H3067" s="75">
        <v>0</v>
      </c>
      <c r="I3067" s="75">
        <v>1.05</v>
      </c>
      <c r="J3067" s="75">
        <v>4.6332724798499996</v>
      </c>
      <c r="K3067" s="75">
        <v>0</v>
      </c>
      <c r="L3067" s="75">
        <v>37.5</v>
      </c>
      <c r="M3067" s="75">
        <v>18.75</v>
      </c>
      <c r="N3067" s="75">
        <v>0</v>
      </c>
      <c r="O3067" s="75">
        <v>0</v>
      </c>
      <c r="P3067" s="75">
        <v>0</v>
      </c>
      <c r="Q3067" s="75">
        <v>0.25</v>
      </c>
      <c r="R3067" s="75">
        <v>0</v>
      </c>
      <c r="S3067" s="75">
        <v>0</v>
      </c>
      <c r="T3067" s="75">
        <v>67.7582080143833</v>
      </c>
      <c r="U3067" s="75"/>
      <c r="V3067" s="75"/>
      <c r="W3067" s="75"/>
      <c r="X3067" s="75"/>
      <c r="Y3067" s="75"/>
      <c r="Z3067" s="75"/>
      <c r="AA3067" s="75"/>
      <c r="AB3067" s="75"/>
      <c r="AC3067" s="75"/>
      <c r="AD3067" s="75"/>
      <c r="AE3067" s="75"/>
      <c r="AF3067" s="75"/>
      <c r="AG3067" s="75"/>
      <c r="AH3067" s="75"/>
      <c r="AI3067" s="75"/>
      <c r="AJ3067" s="75"/>
      <c r="AK3067" s="75"/>
      <c r="AL3067" s="75"/>
      <c r="AM3067" s="75"/>
      <c r="AN3067" s="75"/>
      <c r="AO3067" s="75"/>
    </row>
    <row r="3068" spans="2:41" x14ac:dyDescent="0.25">
      <c r="B3068" s="105">
        <v>145</v>
      </c>
      <c r="C3068" s="70">
        <v>43396</v>
      </c>
      <c r="D3068">
        <v>0</v>
      </c>
      <c r="E3068">
        <v>4.3778819410000001</v>
      </c>
      <c r="F3068" s="75">
        <v>0</v>
      </c>
      <c r="G3068" s="75">
        <v>5.0000000000000001E-3</v>
      </c>
      <c r="H3068" s="75">
        <v>0</v>
      </c>
      <c r="I3068" s="75">
        <v>1.05</v>
      </c>
      <c r="J3068" s="75">
        <v>4.5967760380499998</v>
      </c>
      <c r="K3068" s="75">
        <v>0</v>
      </c>
      <c r="L3068" s="75">
        <v>37.5</v>
      </c>
      <c r="M3068" s="75">
        <v>18.75</v>
      </c>
      <c r="N3068" s="75">
        <v>0</v>
      </c>
      <c r="O3068" s="75">
        <v>0</v>
      </c>
      <c r="P3068" s="75">
        <v>0</v>
      </c>
      <c r="Q3068" s="75">
        <v>0.25</v>
      </c>
      <c r="R3068" s="75">
        <v>0</v>
      </c>
      <c r="S3068" s="75">
        <v>0</v>
      </c>
      <c r="T3068" s="75">
        <v>67.7582080143833</v>
      </c>
      <c r="U3068" s="75"/>
      <c r="V3068" s="75"/>
      <c r="W3068" s="75"/>
      <c r="X3068" s="75"/>
      <c r="Y3068" s="75"/>
      <c r="Z3068" s="75"/>
      <c r="AA3068" s="75"/>
      <c r="AB3068" s="75"/>
      <c r="AC3068" s="75"/>
      <c r="AD3068" s="75"/>
      <c r="AE3068" s="75"/>
      <c r="AF3068" s="75"/>
      <c r="AG3068" s="75"/>
      <c r="AH3068" s="75"/>
      <c r="AI3068" s="75"/>
      <c r="AJ3068" s="75"/>
      <c r="AK3068" s="75"/>
      <c r="AL3068" s="75"/>
      <c r="AM3068" s="75"/>
      <c r="AN3068" s="75"/>
      <c r="AO3068" s="75"/>
    </row>
    <row r="3069" spans="2:41" x14ac:dyDescent="0.25">
      <c r="B3069" s="105">
        <v>146</v>
      </c>
      <c r="C3069" s="70">
        <v>43397</v>
      </c>
      <c r="D3069">
        <v>0</v>
      </c>
      <c r="E3069">
        <v>4.3468230590000001</v>
      </c>
      <c r="F3069" s="75">
        <v>0</v>
      </c>
      <c r="G3069" s="75">
        <v>5.0000000000000001E-3</v>
      </c>
      <c r="H3069" s="75">
        <v>0</v>
      </c>
      <c r="I3069" s="75">
        <v>1.05</v>
      </c>
      <c r="J3069" s="75">
        <v>4.5641642119499997</v>
      </c>
      <c r="K3069" s="75">
        <v>0</v>
      </c>
      <c r="L3069" s="75">
        <v>37.5</v>
      </c>
      <c r="M3069" s="75">
        <v>18.75</v>
      </c>
      <c r="N3069" s="75">
        <v>0</v>
      </c>
      <c r="O3069" s="75">
        <v>0</v>
      </c>
      <c r="P3069" s="75">
        <v>0</v>
      </c>
      <c r="Q3069" s="75">
        <v>0.25</v>
      </c>
      <c r="R3069" s="75">
        <v>0</v>
      </c>
      <c r="S3069" s="75">
        <v>0</v>
      </c>
      <c r="T3069" s="75">
        <v>67.7582080143833</v>
      </c>
      <c r="U3069" s="75"/>
      <c r="V3069" s="75"/>
      <c r="W3069" s="75"/>
      <c r="X3069" s="75"/>
      <c r="Y3069" s="75"/>
      <c r="Z3069" s="75"/>
      <c r="AA3069" s="75"/>
      <c r="AB3069" s="75"/>
      <c r="AC3069" s="75"/>
      <c r="AD3069" s="75"/>
      <c r="AE3069" s="75"/>
      <c r="AF3069" s="75"/>
      <c r="AG3069" s="75"/>
      <c r="AH3069" s="75"/>
      <c r="AI3069" s="75"/>
      <c r="AJ3069" s="75"/>
      <c r="AK3069" s="75"/>
      <c r="AL3069" s="75"/>
      <c r="AM3069" s="75"/>
      <c r="AN3069" s="75"/>
      <c r="AO3069" s="75"/>
    </row>
    <row r="3070" spans="2:41" x14ac:dyDescent="0.25">
      <c r="B3070" s="105">
        <v>147</v>
      </c>
      <c r="C3070" s="70">
        <v>43398</v>
      </c>
      <c r="D3070">
        <v>0</v>
      </c>
      <c r="E3070">
        <v>4.2854881300000001</v>
      </c>
      <c r="F3070" s="75">
        <v>0</v>
      </c>
      <c r="G3070" s="75">
        <v>5.0000000000000001E-3</v>
      </c>
      <c r="H3070" s="75">
        <v>0</v>
      </c>
      <c r="I3070" s="75">
        <v>1.05</v>
      </c>
      <c r="J3070" s="75">
        <v>4.4997625364999996</v>
      </c>
      <c r="K3070" s="75">
        <v>0</v>
      </c>
      <c r="L3070" s="75">
        <v>37.5</v>
      </c>
      <c r="M3070" s="75">
        <v>18.75</v>
      </c>
      <c r="N3070" s="75">
        <v>0</v>
      </c>
      <c r="O3070" s="75">
        <v>0</v>
      </c>
      <c r="P3070" s="75">
        <v>0</v>
      </c>
      <c r="Q3070" s="75">
        <v>0.25</v>
      </c>
      <c r="R3070" s="75">
        <v>0</v>
      </c>
      <c r="S3070" s="75">
        <v>0</v>
      </c>
      <c r="T3070" s="75">
        <v>67.7582080143833</v>
      </c>
      <c r="U3070" s="75"/>
      <c r="V3070" s="75"/>
      <c r="W3070" s="75"/>
      <c r="X3070" s="75"/>
      <c r="Y3070" s="75"/>
      <c r="Z3070" s="75"/>
      <c r="AA3070" s="75"/>
      <c r="AB3070" s="75"/>
      <c r="AC3070" s="75"/>
      <c r="AD3070" s="75"/>
      <c r="AE3070" s="75"/>
      <c r="AF3070" s="75"/>
      <c r="AG3070" s="75"/>
      <c r="AH3070" s="75"/>
      <c r="AI3070" s="75"/>
      <c r="AJ3070" s="75"/>
      <c r="AK3070" s="75"/>
      <c r="AL3070" s="75"/>
      <c r="AM3070" s="75"/>
      <c r="AN3070" s="75"/>
      <c r="AO3070" s="75"/>
    </row>
    <row r="3071" spans="2:41" x14ac:dyDescent="0.25">
      <c r="B3071" s="105">
        <v>148</v>
      </c>
      <c r="C3071" s="70">
        <v>43399</v>
      </c>
      <c r="D3071">
        <v>0</v>
      </c>
      <c r="E3071">
        <v>4.2619483579999997</v>
      </c>
      <c r="F3071" s="75">
        <v>0</v>
      </c>
      <c r="G3071" s="75">
        <v>5.0000000000000001E-3</v>
      </c>
      <c r="H3071" s="75">
        <v>0</v>
      </c>
      <c r="I3071" s="75">
        <v>1.05</v>
      </c>
      <c r="J3071" s="75">
        <v>4.4750457759</v>
      </c>
      <c r="K3071" s="75">
        <v>0</v>
      </c>
      <c r="L3071" s="75">
        <v>37.5</v>
      </c>
      <c r="M3071" s="75">
        <v>18.75</v>
      </c>
      <c r="N3071" s="75">
        <v>0</v>
      </c>
      <c r="O3071" s="75">
        <v>0</v>
      </c>
      <c r="P3071" s="75">
        <v>0</v>
      </c>
      <c r="Q3071" s="75">
        <v>0.25</v>
      </c>
      <c r="R3071" s="75">
        <v>0</v>
      </c>
      <c r="S3071" s="75">
        <v>0</v>
      </c>
      <c r="T3071" s="75">
        <v>67.7582080143833</v>
      </c>
      <c r="U3071" s="75"/>
      <c r="V3071" s="75"/>
      <c r="W3071" s="75"/>
      <c r="X3071" s="75"/>
      <c r="Y3071" s="75"/>
      <c r="Z3071" s="75"/>
      <c r="AA3071" s="75"/>
      <c r="AB3071" s="75"/>
      <c r="AC3071" s="75"/>
      <c r="AD3071" s="75"/>
      <c r="AE3071" s="75"/>
      <c r="AF3071" s="75"/>
      <c r="AG3071" s="75"/>
      <c r="AH3071" s="75"/>
      <c r="AI3071" s="75"/>
      <c r="AJ3071" s="75"/>
      <c r="AK3071" s="75"/>
      <c r="AL3071" s="75"/>
      <c r="AM3071" s="75"/>
      <c r="AN3071" s="75"/>
      <c r="AO3071" s="75"/>
    </row>
    <row r="3072" spans="2:41" x14ac:dyDescent="0.25">
      <c r="B3072" s="105">
        <v>149</v>
      </c>
      <c r="C3072" s="70">
        <v>43400</v>
      </c>
      <c r="D3072">
        <v>0</v>
      </c>
      <c r="E3072">
        <v>4.237654966</v>
      </c>
      <c r="F3072" s="75">
        <v>0</v>
      </c>
      <c r="G3072" s="75">
        <v>5.0000000000000001E-3</v>
      </c>
      <c r="H3072" s="75">
        <v>0</v>
      </c>
      <c r="I3072" s="75">
        <v>1.05</v>
      </c>
      <c r="J3072" s="75">
        <v>4.4495377142999999</v>
      </c>
      <c r="K3072" s="75">
        <v>0</v>
      </c>
      <c r="L3072" s="75">
        <v>37.5</v>
      </c>
      <c r="M3072" s="75">
        <v>18.75</v>
      </c>
      <c r="N3072" s="75">
        <v>0</v>
      </c>
      <c r="O3072" s="75">
        <v>0</v>
      </c>
      <c r="P3072" s="75">
        <v>0</v>
      </c>
      <c r="Q3072" s="75">
        <v>0.25</v>
      </c>
      <c r="R3072" s="75">
        <v>0</v>
      </c>
      <c r="S3072" s="75">
        <v>0</v>
      </c>
      <c r="T3072" s="75">
        <v>67.7582080143833</v>
      </c>
      <c r="U3072" s="75"/>
      <c r="V3072" s="75"/>
      <c r="W3072" s="75"/>
      <c r="X3072" s="75"/>
      <c r="Y3072" s="75"/>
      <c r="Z3072" s="75"/>
      <c r="AA3072" s="75"/>
      <c r="AB3072" s="75"/>
      <c r="AC3072" s="75"/>
      <c r="AD3072" s="75"/>
      <c r="AE3072" s="75"/>
      <c r="AF3072" s="75"/>
      <c r="AG3072" s="75"/>
      <c r="AH3072" s="75"/>
      <c r="AI3072" s="75"/>
      <c r="AJ3072" s="75"/>
      <c r="AK3072" s="75"/>
      <c r="AL3072" s="75"/>
      <c r="AM3072" s="75"/>
      <c r="AN3072" s="75"/>
      <c r="AO3072" s="75"/>
    </row>
    <row r="3073" spans="2:41" x14ac:dyDescent="0.25">
      <c r="B3073" s="105">
        <v>150</v>
      </c>
      <c r="C3073" s="70">
        <v>43401</v>
      </c>
      <c r="D3073">
        <v>0</v>
      </c>
      <c r="E3073">
        <v>4.2101547669999997</v>
      </c>
      <c r="F3073" s="75">
        <v>0</v>
      </c>
      <c r="G3073" s="75">
        <v>5.0000000000000001E-3</v>
      </c>
      <c r="H3073" s="75">
        <v>0</v>
      </c>
      <c r="I3073" s="75">
        <v>1.05</v>
      </c>
      <c r="J3073" s="75">
        <v>4.4206625053500002</v>
      </c>
      <c r="K3073" s="75">
        <v>0</v>
      </c>
      <c r="L3073" s="75">
        <v>37.5</v>
      </c>
      <c r="M3073" s="75">
        <v>18.75</v>
      </c>
      <c r="N3073" s="75">
        <v>0</v>
      </c>
      <c r="O3073" s="75">
        <v>0</v>
      </c>
      <c r="P3073" s="75">
        <v>0</v>
      </c>
      <c r="Q3073" s="75">
        <v>0.25</v>
      </c>
      <c r="R3073" s="75">
        <v>0</v>
      </c>
      <c r="S3073" s="75">
        <v>0</v>
      </c>
      <c r="T3073" s="75">
        <v>67.7582080143833</v>
      </c>
      <c r="U3073" s="75"/>
      <c r="V3073" s="75"/>
      <c r="W3073" s="75"/>
      <c r="X3073" s="75"/>
      <c r="Y3073" s="75"/>
      <c r="Z3073" s="75"/>
      <c r="AA3073" s="75"/>
      <c r="AB3073" s="75"/>
      <c r="AC3073" s="75"/>
      <c r="AD3073" s="75"/>
      <c r="AE3073" s="75"/>
      <c r="AF3073" s="75"/>
      <c r="AG3073" s="75"/>
      <c r="AH3073" s="75"/>
      <c r="AI3073" s="75"/>
      <c r="AJ3073" s="75"/>
      <c r="AK3073" s="75"/>
      <c r="AL3073" s="75"/>
      <c r="AM3073" s="75"/>
      <c r="AN3073" s="75"/>
      <c r="AO3073" s="75"/>
    </row>
    <row r="3074" spans="2:41" x14ac:dyDescent="0.25">
      <c r="B3074" s="105">
        <v>151</v>
      </c>
      <c r="C3074" s="70">
        <v>43402</v>
      </c>
      <c r="D3074">
        <v>0</v>
      </c>
      <c r="E3074">
        <v>4.1619824440000004</v>
      </c>
      <c r="F3074" s="75">
        <v>0</v>
      </c>
      <c r="G3074" s="75">
        <v>5.0000000000000001E-3</v>
      </c>
      <c r="H3074" s="75">
        <v>0</v>
      </c>
      <c r="I3074" s="75">
        <v>1.05</v>
      </c>
      <c r="J3074" s="75">
        <v>4.3700815661999997</v>
      </c>
      <c r="K3074" s="75">
        <v>0</v>
      </c>
      <c r="L3074" s="75">
        <v>37.5</v>
      </c>
      <c r="M3074" s="75">
        <v>18.75</v>
      </c>
      <c r="N3074" s="75">
        <v>0</v>
      </c>
      <c r="O3074" s="75">
        <v>0</v>
      </c>
      <c r="P3074" s="75">
        <v>0</v>
      </c>
      <c r="Q3074" s="75">
        <v>0.25</v>
      </c>
      <c r="R3074" s="75">
        <v>0</v>
      </c>
      <c r="S3074" s="75">
        <v>0</v>
      </c>
      <c r="T3074" s="75">
        <v>67.7582080143833</v>
      </c>
      <c r="U3074" s="75"/>
      <c r="V3074" s="75"/>
      <c r="W3074" s="75"/>
      <c r="X3074" s="75"/>
      <c r="Y3074" s="75"/>
      <c r="Z3074" s="75"/>
      <c r="AA3074" s="75"/>
      <c r="AB3074" s="75"/>
      <c r="AC3074" s="75"/>
      <c r="AD3074" s="75"/>
      <c r="AE3074" s="75"/>
      <c r="AF3074" s="75"/>
      <c r="AG3074" s="75"/>
      <c r="AH3074" s="75"/>
      <c r="AI3074" s="75"/>
      <c r="AJ3074" s="75"/>
      <c r="AK3074" s="75"/>
      <c r="AL3074" s="75"/>
      <c r="AM3074" s="75"/>
      <c r="AN3074" s="75"/>
      <c r="AO3074" s="75"/>
    </row>
    <row r="3075" spans="2:41" x14ac:dyDescent="0.25">
      <c r="B3075" s="105">
        <v>152</v>
      </c>
      <c r="C3075" s="70">
        <v>43403</v>
      </c>
      <c r="D3075">
        <v>0</v>
      </c>
      <c r="E3075">
        <v>4.1300910249999996</v>
      </c>
      <c r="F3075" s="75">
        <v>0</v>
      </c>
      <c r="G3075" s="75">
        <v>5.0000000000000001E-3</v>
      </c>
      <c r="H3075" s="75">
        <v>0</v>
      </c>
      <c r="I3075" s="75">
        <v>1.05</v>
      </c>
      <c r="J3075" s="75">
        <v>4.3365955762499997</v>
      </c>
      <c r="K3075" s="75">
        <v>0</v>
      </c>
      <c r="L3075" s="75">
        <v>37.5</v>
      </c>
      <c r="M3075" s="75">
        <v>18.75</v>
      </c>
      <c r="N3075" s="75">
        <v>0</v>
      </c>
      <c r="O3075" s="75">
        <v>0</v>
      </c>
      <c r="P3075" s="75">
        <v>0</v>
      </c>
      <c r="Q3075" s="75">
        <v>0.25</v>
      </c>
      <c r="R3075" s="75">
        <v>0</v>
      </c>
      <c r="S3075" s="75">
        <v>0</v>
      </c>
      <c r="T3075" s="75">
        <v>67.7582080143833</v>
      </c>
      <c r="U3075" s="75"/>
      <c r="V3075" s="75"/>
      <c r="W3075" s="75"/>
      <c r="X3075" s="75"/>
      <c r="Y3075" s="75"/>
      <c r="Z3075" s="75"/>
      <c r="AA3075" s="75"/>
      <c r="AB3075" s="75"/>
      <c r="AC3075" s="75"/>
      <c r="AD3075" s="75"/>
      <c r="AE3075" s="75"/>
      <c r="AF3075" s="75"/>
      <c r="AG3075" s="75"/>
      <c r="AH3075" s="75"/>
      <c r="AI3075" s="75"/>
      <c r="AJ3075" s="75"/>
      <c r="AK3075" s="75"/>
      <c r="AL3075" s="75"/>
      <c r="AM3075" s="75"/>
      <c r="AN3075" s="75"/>
      <c r="AO3075" s="75"/>
    </row>
    <row r="3076" spans="2:41" x14ac:dyDescent="0.25">
      <c r="B3076" s="105">
        <v>153</v>
      </c>
      <c r="C3076" s="70">
        <v>43404</v>
      </c>
      <c r="D3076">
        <v>0</v>
      </c>
      <c r="E3076">
        <v>4.0700992999999999</v>
      </c>
      <c r="F3076" s="75">
        <v>0</v>
      </c>
      <c r="G3076" s="75">
        <v>5.0000000000000001E-3</v>
      </c>
      <c r="H3076" s="75">
        <v>0</v>
      </c>
      <c r="I3076" s="75">
        <v>1.05</v>
      </c>
      <c r="J3076" s="75">
        <v>4.2736042650000003</v>
      </c>
      <c r="K3076" s="75">
        <v>0</v>
      </c>
      <c r="L3076" s="75">
        <v>37.5</v>
      </c>
      <c r="M3076" s="75">
        <v>18.75</v>
      </c>
      <c r="N3076" s="75">
        <v>0</v>
      </c>
      <c r="O3076" s="75">
        <v>0</v>
      </c>
      <c r="P3076" s="75">
        <v>0</v>
      </c>
      <c r="Q3076" s="75">
        <v>0.25</v>
      </c>
      <c r="R3076" s="75">
        <v>0</v>
      </c>
      <c r="S3076" s="75">
        <v>0</v>
      </c>
      <c r="T3076" s="75">
        <v>67.7582080143833</v>
      </c>
      <c r="U3076" s="75"/>
      <c r="V3076" s="75"/>
      <c r="W3076" s="75"/>
      <c r="X3076" s="75"/>
      <c r="Y3076" s="75"/>
      <c r="Z3076" s="75"/>
      <c r="AA3076" s="75"/>
      <c r="AB3076" s="75"/>
      <c r="AC3076" s="75"/>
      <c r="AD3076" s="75"/>
      <c r="AE3076" s="75"/>
      <c r="AF3076" s="75"/>
      <c r="AG3076" s="75"/>
      <c r="AH3076" s="75"/>
      <c r="AI3076" s="75"/>
      <c r="AJ3076" s="75"/>
      <c r="AK3076" s="75"/>
      <c r="AL3076" s="75"/>
      <c r="AM3076" s="75"/>
      <c r="AN3076" s="75"/>
      <c r="AO3076" s="75"/>
    </row>
    <row r="3077" spans="2:41" x14ac:dyDescent="0.25">
      <c r="B3077" s="105">
        <v>154</v>
      </c>
      <c r="C3077" s="70">
        <v>43405</v>
      </c>
      <c r="D3077">
        <v>0</v>
      </c>
      <c r="E3077">
        <v>4.0433053289999998</v>
      </c>
      <c r="F3077" s="75">
        <v>0</v>
      </c>
      <c r="G3077" s="75">
        <v>5.0000000000000001E-3</v>
      </c>
      <c r="H3077" s="75">
        <v>0</v>
      </c>
      <c r="I3077" s="75">
        <v>1.05</v>
      </c>
      <c r="J3077" s="75">
        <v>4.2454705954499996</v>
      </c>
      <c r="K3077" s="75">
        <v>0</v>
      </c>
      <c r="L3077" s="75">
        <v>37.5</v>
      </c>
      <c r="M3077" s="75">
        <v>18.75</v>
      </c>
      <c r="N3077" s="75">
        <v>0</v>
      </c>
      <c r="O3077" s="75">
        <v>0</v>
      </c>
      <c r="P3077" s="75">
        <v>0</v>
      </c>
      <c r="Q3077" s="75">
        <v>0.25</v>
      </c>
      <c r="R3077" s="75">
        <v>0</v>
      </c>
      <c r="S3077" s="75">
        <v>0</v>
      </c>
      <c r="T3077" s="75">
        <v>67.7582080143833</v>
      </c>
      <c r="U3077" s="75"/>
      <c r="V3077" s="75"/>
      <c r="W3077" s="75"/>
      <c r="X3077" s="75"/>
      <c r="Y3077" s="75"/>
      <c r="Z3077" s="75"/>
      <c r="AA3077" s="75"/>
      <c r="AB3077" s="75"/>
      <c r="AC3077" s="75"/>
      <c r="AD3077" s="75"/>
      <c r="AE3077" s="75"/>
      <c r="AF3077" s="75"/>
      <c r="AG3077" s="75"/>
      <c r="AH3077" s="75"/>
      <c r="AI3077" s="75"/>
      <c r="AJ3077" s="75"/>
      <c r="AK3077" s="75"/>
      <c r="AL3077" s="75"/>
      <c r="AM3077" s="75"/>
      <c r="AN3077" s="75"/>
      <c r="AO3077" s="75"/>
    </row>
    <row r="3078" spans="2:41" x14ac:dyDescent="0.25">
      <c r="B3078" s="105">
        <v>155</v>
      </c>
      <c r="C3078" s="70">
        <v>43406</v>
      </c>
      <c r="D3078">
        <v>0</v>
      </c>
      <c r="E3078">
        <v>4.0387682720000004</v>
      </c>
      <c r="F3078" s="75">
        <v>0</v>
      </c>
      <c r="G3078" s="75">
        <v>5.0000000000000001E-3</v>
      </c>
      <c r="H3078" s="75">
        <v>0</v>
      </c>
      <c r="I3078" s="75">
        <v>1.05</v>
      </c>
      <c r="J3078" s="75">
        <v>4.2407066856000002</v>
      </c>
      <c r="K3078" s="75">
        <v>0</v>
      </c>
      <c r="L3078" s="75">
        <v>37.5</v>
      </c>
      <c r="M3078" s="75">
        <v>18.75</v>
      </c>
      <c r="N3078" s="75">
        <v>0</v>
      </c>
      <c r="O3078" s="75">
        <v>0</v>
      </c>
      <c r="P3078" s="75">
        <v>0</v>
      </c>
      <c r="Q3078" s="75">
        <v>0.25</v>
      </c>
      <c r="R3078" s="75">
        <v>0</v>
      </c>
      <c r="S3078" s="75">
        <v>0</v>
      </c>
      <c r="T3078" s="75">
        <v>67.7582080143833</v>
      </c>
      <c r="U3078" s="75"/>
      <c r="V3078" s="75"/>
      <c r="W3078" s="75"/>
      <c r="X3078" s="75"/>
      <c r="Y3078" s="75"/>
      <c r="Z3078" s="75"/>
      <c r="AA3078" s="75"/>
      <c r="AB3078" s="75"/>
      <c r="AC3078" s="75"/>
      <c r="AD3078" s="75"/>
      <c r="AE3078" s="75"/>
      <c r="AF3078" s="75"/>
      <c r="AG3078" s="75"/>
      <c r="AH3078" s="75"/>
      <c r="AI3078" s="75"/>
      <c r="AJ3078" s="75"/>
      <c r="AK3078" s="75"/>
      <c r="AL3078" s="75"/>
      <c r="AM3078" s="75"/>
      <c r="AN3078" s="75"/>
      <c r="AO3078" s="75"/>
    </row>
    <row r="3079" spans="2:41" x14ac:dyDescent="0.25">
      <c r="B3079" s="105">
        <v>156</v>
      </c>
      <c r="C3079" s="70">
        <v>43407</v>
      </c>
      <c r="D3079">
        <v>0</v>
      </c>
      <c r="E3079">
        <v>4.0289697860000002</v>
      </c>
      <c r="F3079" s="75">
        <v>0</v>
      </c>
      <c r="G3079" s="75">
        <v>5.0000000000000001E-3</v>
      </c>
      <c r="H3079" s="75">
        <v>0</v>
      </c>
      <c r="I3079" s="75">
        <v>1.05</v>
      </c>
      <c r="J3079" s="75">
        <v>4.2304182752999999</v>
      </c>
      <c r="K3079" s="75">
        <v>0</v>
      </c>
      <c r="L3079" s="75">
        <v>37.5</v>
      </c>
      <c r="M3079" s="75">
        <v>18.75</v>
      </c>
      <c r="N3079" s="75">
        <v>0</v>
      </c>
      <c r="O3079" s="75">
        <v>0</v>
      </c>
      <c r="P3079" s="75">
        <v>0</v>
      </c>
      <c r="Q3079" s="75">
        <v>0.25</v>
      </c>
      <c r="R3079" s="75">
        <v>0</v>
      </c>
      <c r="S3079" s="75">
        <v>0</v>
      </c>
      <c r="T3079" s="75">
        <v>67.7582080143833</v>
      </c>
      <c r="U3079" s="75"/>
      <c r="V3079" s="75"/>
      <c r="W3079" s="75"/>
      <c r="X3079" s="75"/>
      <c r="Y3079" s="75"/>
      <c r="Z3079" s="75"/>
      <c r="AA3079" s="75"/>
      <c r="AB3079" s="75"/>
      <c r="AC3079" s="75"/>
      <c r="AD3079" s="75"/>
      <c r="AE3079" s="75"/>
      <c r="AF3079" s="75"/>
      <c r="AG3079" s="75"/>
      <c r="AH3079" s="75"/>
      <c r="AI3079" s="75"/>
      <c r="AJ3079" s="75"/>
      <c r="AK3079" s="75"/>
      <c r="AL3079" s="75"/>
      <c r="AM3079" s="75"/>
      <c r="AN3079" s="75"/>
      <c r="AO3079" s="75"/>
    </row>
    <row r="3080" spans="2:41" x14ac:dyDescent="0.25">
      <c r="B3080" s="105">
        <v>157</v>
      </c>
      <c r="C3080" s="70">
        <v>43408</v>
      </c>
      <c r="D3080">
        <v>0</v>
      </c>
      <c r="E3080">
        <v>4.0060546840000004</v>
      </c>
      <c r="F3080" s="75">
        <v>0</v>
      </c>
      <c r="G3080" s="75">
        <v>5.0000000000000001E-3</v>
      </c>
      <c r="H3080" s="75">
        <v>0</v>
      </c>
      <c r="I3080" s="75">
        <v>1.05</v>
      </c>
      <c r="J3080" s="75">
        <v>4.2063574181999996</v>
      </c>
      <c r="K3080" s="75">
        <v>0</v>
      </c>
      <c r="L3080" s="75">
        <v>37.5</v>
      </c>
      <c r="M3080" s="75">
        <v>18.75</v>
      </c>
      <c r="N3080" s="75">
        <v>0</v>
      </c>
      <c r="O3080" s="75">
        <v>0</v>
      </c>
      <c r="P3080" s="75">
        <v>0</v>
      </c>
      <c r="Q3080" s="75">
        <v>0.25</v>
      </c>
      <c r="R3080" s="75">
        <v>0</v>
      </c>
      <c r="S3080" s="75">
        <v>0</v>
      </c>
      <c r="T3080" s="75">
        <v>67.7582080143833</v>
      </c>
      <c r="U3080" s="75"/>
      <c r="V3080" s="75"/>
      <c r="W3080" s="75"/>
      <c r="X3080" s="75"/>
      <c r="Y3080" s="75"/>
      <c r="Z3080" s="75"/>
      <c r="AA3080" s="75"/>
      <c r="AB3080" s="75"/>
      <c r="AC3080" s="75"/>
      <c r="AD3080" s="75"/>
      <c r="AE3080" s="75"/>
      <c r="AF3080" s="75"/>
      <c r="AG3080" s="75"/>
      <c r="AH3080" s="75"/>
      <c r="AI3080" s="75"/>
      <c r="AJ3080" s="75"/>
      <c r="AK3080" s="75"/>
      <c r="AL3080" s="75"/>
      <c r="AM3080" s="75"/>
      <c r="AN3080" s="75"/>
      <c r="AO3080" s="75"/>
    </row>
    <row r="3081" spans="2:41" x14ac:dyDescent="0.25">
      <c r="B3081" s="105">
        <v>158</v>
      </c>
      <c r="C3081" s="70">
        <v>43409</v>
      </c>
      <c r="D3081">
        <v>0</v>
      </c>
      <c r="E3081">
        <v>3.9893881449999999</v>
      </c>
      <c r="F3081" s="75">
        <v>0</v>
      </c>
      <c r="G3081" s="75">
        <v>5.0000000000000001E-3</v>
      </c>
      <c r="H3081" s="75">
        <v>0</v>
      </c>
      <c r="I3081" s="75">
        <v>1.05</v>
      </c>
      <c r="J3081" s="75">
        <v>4.18885755225</v>
      </c>
      <c r="K3081" s="75">
        <v>0</v>
      </c>
      <c r="L3081" s="75">
        <v>37.5</v>
      </c>
      <c r="M3081" s="75">
        <v>18.75</v>
      </c>
      <c r="N3081" s="75">
        <v>0</v>
      </c>
      <c r="O3081" s="75">
        <v>0</v>
      </c>
      <c r="P3081" s="75">
        <v>0</v>
      </c>
      <c r="Q3081" s="75">
        <v>0.25</v>
      </c>
      <c r="R3081" s="75">
        <v>0</v>
      </c>
      <c r="S3081" s="75">
        <v>0</v>
      </c>
      <c r="T3081" s="75">
        <v>67.7582080143833</v>
      </c>
      <c r="U3081" s="75"/>
      <c r="V3081" s="75"/>
      <c r="W3081" s="75"/>
      <c r="X3081" s="75"/>
      <c r="Y3081" s="75"/>
      <c r="Z3081" s="75"/>
      <c r="AA3081" s="75"/>
      <c r="AB3081" s="75"/>
      <c r="AC3081" s="75"/>
      <c r="AD3081" s="75"/>
      <c r="AE3081" s="75"/>
      <c r="AF3081" s="75"/>
      <c r="AG3081" s="75"/>
      <c r="AH3081" s="75"/>
      <c r="AI3081" s="75"/>
      <c r="AJ3081" s="75"/>
      <c r="AK3081" s="75"/>
      <c r="AL3081" s="75"/>
      <c r="AM3081" s="75"/>
      <c r="AN3081" s="75"/>
      <c r="AO3081" s="75"/>
    </row>
    <row r="3082" spans="2:41" x14ac:dyDescent="0.25">
      <c r="B3082" s="105">
        <v>159</v>
      </c>
      <c r="C3082" s="70">
        <v>43410</v>
      </c>
      <c r="D3082">
        <v>0</v>
      </c>
      <c r="E3082">
        <v>3.9588551760000001</v>
      </c>
      <c r="F3082" s="75">
        <v>0</v>
      </c>
      <c r="G3082" s="75">
        <v>5.0000000000000001E-3</v>
      </c>
      <c r="H3082" s="75">
        <v>0</v>
      </c>
      <c r="I3082" s="75">
        <v>1.05</v>
      </c>
      <c r="J3082" s="75">
        <v>4.1567979348000001</v>
      </c>
      <c r="K3082" s="75">
        <v>0</v>
      </c>
      <c r="L3082" s="75">
        <v>37.5</v>
      </c>
      <c r="M3082" s="75">
        <v>18.75</v>
      </c>
      <c r="N3082" s="75">
        <v>0</v>
      </c>
      <c r="O3082" s="75">
        <v>0</v>
      </c>
      <c r="P3082" s="75">
        <v>0</v>
      </c>
      <c r="Q3082" s="75">
        <v>0.25</v>
      </c>
      <c r="R3082" s="75">
        <v>0</v>
      </c>
      <c r="S3082" s="75">
        <v>0</v>
      </c>
      <c r="T3082" s="75">
        <v>67.7582080143833</v>
      </c>
      <c r="U3082" s="75"/>
      <c r="V3082" s="75"/>
      <c r="W3082" s="75"/>
      <c r="X3082" s="75"/>
      <c r="Y3082" s="75"/>
      <c r="Z3082" s="75"/>
      <c r="AA3082" s="75"/>
      <c r="AB3082" s="75"/>
      <c r="AC3082" s="75"/>
      <c r="AD3082" s="75"/>
      <c r="AE3082" s="75"/>
      <c r="AF3082" s="75"/>
      <c r="AG3082" s="75"/>
      <c r="AH3082" s="75"/>
      <c r="AI3082" s="75"/>
      <c r="AJ3082" s="75"/>
      <c r="AK3082" s="75"/>
      <c r="AL3082" s="75"/>
      <c r="AM3082" s="75"/>
      <c r="AN3082" s="75"/>
      <c r="AO3082" s="75"/>
    </row>
    <row r="3083" spans="2:41" x14ac:dyDescent="0.25">
      <c r="B3083" s="105">
        <v>160</v>
      </c>
      <c r="C3083" s="70">
        <v>43411</v>
      </c>
      <c r="D3083">
        <v>0</v>
      </c>
      <c r="E3083">
        <v>3.881993966</v>
      </c>
      <c r="F3083" s="75">
        <v>0</v>
      </c>
      <c r="G3083" s="75">
        <v>5.0000000000000001E-3</v>
      </c>
      <c r="H3083" s="75">
        <v>0</v>
      </c>
      <c r="I3083" s="75">
        <v>1.05</v>
      </c>
      <c r="J3083" s="75">
        <v>4.0760936643000001</v>
      </c>
      <c r="K3083" s="75">
        <v>0</v>
      </c>
      <c r="L3083" s="75">
        <v>37.5</v>
      </c>
      <c r="M3083" s="75">
        <v>18.75</v>
      </c>
      <c r="N3083" s="75">
        <v>0</v>
      </c>
      <c r="O3083" s="75">
        <v>0</v>
      </c>
      <c r="P3083" s="75">
        <v>0</v>
      </c>
      <c r="Q3083" s="75">
        <v>0.25</v>
      </c>
      <c r="R3083" s="75">
        <v>0</v>
      </c>
      <c r="S3083" s="75">
        <v>0</v>
      </c>
      <c r="T3083" s="75">
        <v>67.7582080143833</v>
      </c>
      <c r="U3083" s="75"/>
      <c r="V3083" s="75"/>
      <c r="W3083" s="75"/>
      <c r="X3083" s="75"/>
      <c r="Y3083" s="75"/>
      <c r="Z3083" s="75"/>
      <c r="AA3083" s="75"/>
      <c r="AB3083" s="75"/>
      <c r="AC3083" s="75"/>
      <c r="AD3083" s="75"/>
      <c r="AE3083" s="75"/>
      <c r="AF3083" s="75"/>
      <c r="AG3083" s="75"/>
      <c r="AH3083" s="75"/>
      <c r="AI3083" s="75"/>
      <c r="AJ3083" s="75"/>
      <c r="AK3083" s="75"/>
      <c r="AL3083" s="75"/>
      <c r="AM3083" s="75"/>
      <c r="AN3083" s="75"/>
      <c r="AO3083" s="75"/>
    </row>
    <row r="3084" spans="2:41" x14ac:dyDescent="0.25">
      <c r="B3084" s="105">
        <v>161</v>
      </c>
      <c r="C3084" s="70">
        <v>43412</v>
      </c>
      <c r="D3084">
        <v>0</v>
      </c>
      <c r="E3084">
        <v>3.8214487699999999</v>
      </c>
      <c r="F3084" s="75">
        <v>0</v>
      </c>
      <c r="G3084" s="75">
        <v>5.0000000000000001E-3</v>
      </c>
      <c r="H3084" s="75">
        <v>0</v>
      </c>
      <c r="I3084" s="75">
        <v>1.05</v>
      </c>
      <c r="J3084" s="75">
        <v>4.0125212084999999</v>
      </c>
      <c r="K3084" s="75">
        <v>0</v>
      </c>
      <c r="L3084" s="75">
        <v>37.5</v>
      </c>
      <c r="M3084" s="75">
        <v>18.75</v>
      </c>
      <c r="N3084" s="75">
        <v>0</v>
      </c>
      <c r="O3084" s="75">
        <v>0</v>
      </c>
      <c r="P3084" s="75">
        <v>0</v>
      </c>
      <c r="Q3084" s="75">
        <v>0.25</v>
      </c>
      <c r="R3084" s="75">
        <v>0</v>
      </c>
      <c r="S3084" s="75">
        <v>0</v>
      </c>
      <c r="T3084" s="75">
        <v>67.7582080143833</v>
      </c>
      <c r="U3084" s="75"/>
      <c r="V3084" s="75"/>
      <c r="W3084" s="75"/>
      <c r="X3084" s="75"/>
      <c r="Y3084" s="75"/>
      <c r="Z3084" s="75"/>
      <c r="AA3084" s="75"/>
      <c r="AB3084" s="75"/>
      <c r="AC3084" s="75"/>
      <c r="AD3084" s="75"/>
      <c r="AE3084" s="75"/>
      <c r="AF3084" s="75"/>
      <c r="AG3084" s="75"/>
      <c r="AH3084" s="75"/>
      <c r="AI3084" s="75"/>
      <c r="AJ3084" s="75"/>
      <c r="AK3084" s="75"/>
      <c r="AL3084" s="75"/>
      <c r="AM3084" s="75"/>
      <c r="AN3084" s="75"/>
      <c r="AO3084" s="75"/>
    </row>
    <row r="3085" spans="2:41" x14ac:dyDescent="0.25">
      <c r="B3085" s="105">
        <v>162</v>
      </c>
      <c r="C3085" s="70">
        <v>43413</v>
      </c>
      <c r="D3085">
        <v>0</v>
      </c>
      <c r="E3085">
        <v>3.732608892</v>
      </c>
      <c r="F3085" s="75">
        <v>0</v>
      </c>
      <c r="G3085" s="75">
        <v>5.0000000000000001E-3</v>
      </c>
      <c r="H3085" s="75">
        <v>0</v>
      </c>
      <c r="I3085" s="75">
        <v>1.05</v>
      </c>
      <c r="J3085" s="75">
        <v>3.9192393366</v>
      </c>
      <c r="K3085" s="75">
        <v>0</v>
      </c>
      <c r="L3085" s="75">
        <v>37.5</v>
      </c>
      <c r="M3085" s="75">
        <v>18.75</v>
      </c>
      <c r="N3085" s="75">
        <v>0</v>
      </c>
      <c r="O3085" s="75">
        <v>0</v>
      </c>
      <c r="P3085" s="75">
        <v>0</v>
      </c>
      <c r="Q3085" s="75">
        <v>0.25</v>
      </c>
      <c r="R3085" s="75">
        <v>0</v>
      </c>
      <c r="S3085" s="75">
        <v>0</v>
      </c>
      <c r="T3085" s="75">
        <v>67.7582080143833</v>
      </c>
      <c r="U3085" s="75"/>
      <c r="V3085" s="75"/>
      <c r="W3085" s="75"/>
      <c r="X3085" s="75"/>
      <c r="Y3085" s="75"/>
      <c r="Z3085" s="75"/>
      <c r="AA3085" s="75"/>
      <c r="AB3085" s="75"/>
      <c r="AC3085" s="75"/>
      <c r="AD3085" s="75"/>
      <c r="AE3085" s="75"/>
      <c r="AF3085" s="75"/>
      <c r="AG3085" s="75"/>
      <c r="AH3085" s="75"/>
      <c r="AI3085" s="75"/>
      <c r="AJ3085" s="75"/>
      <c r="AK3085" s="75"/>
      <c r="AL3085" s="75"/>
      <c r="AM3085" s="75"/>
      <c r="AN3085" s="75"/>
      <c r="AO3085" s="75"/>
    </row>
    <row r="3086" spans="2:41" x14ac:dyDescent="0.25">
      <c r="B3086" s="105">
        <v>163</v>
      </c>
      <c r="C3086" s="70">
        <v>43414</v>
      </c>
      <c r="D3086">
        <v>0</v>
      </c>
      <c r="E3086">
        <v>3.6587064530000002</v>
      </c>
      <c r="F3086" s="75">
        <v>0</v>
      </c>
      <c r="G3086" s="75">
        <v>5.0000000000000001E-3</v>
      </c>
      <c r="H3086" s="75">
        <v>0</v>
      </c>
      <c r="I3086" s="75">
        <v>1.05</v>
      </c>
      <c r="J3086" s="75">
        <v>3.8416417756499999</v>
      </c>
      <c r="K3086" s="75">
        <v>0</v>
      </c>
      <c r="L3086" s="75">
        <v>37.5</v>
      </c>
      <c r="M3086" s="75">
        <v>18.75</v>
      </c>
      <c r="N3086" s="75">
        <v>0</v>
      </c>
      <c r="O3086" s="75">
        <v>0</v>
      </c>
      <c r="P3086" s="75">
        <v>0</v>
      </c>
      <c r="Q3086" s="75">
        <v>0.25</v>
      </c>
      <c r="R3086" s="75">
        <v>0</v>
      </c>
      <c r="S3086" s="75">
        <v>0</v>
      </c>
      <c r="T3086" s="75">
        <v>67.7582080143833</v>
      </c>
      <c r="U3086" s="75"/>
      <c r="V3086" s="75"/>
      <c r="W3086" s="75"/>
      <c r="X3086" s="75"/>
      <c r="Y3086" s="75"/>
      <c r="Z3086" s="75"/>
      <c r="AA3086" s="75"/>
      <c r="AB3086" s="75"/>
      <c r="AC3086" s="75"/>
      <c r="AD3086" s="75"/>
      <c r="AE3086" s="75"/>
      <c r="AF3086" s="75"/>
      <c r="AG3086" s="75"/>
      <c r="AH3086" s="75"/>
      <c r="AI3086" s="75"/>
      <c r="AJ3086" s="75"/>
      <c r="AK3086" s="75"/>
      <c r="AL3086" s="75"/>
      <c r="AM3086" s="75"/>
      <c r="AN3086" s="75"/>
      <c r="AO3086" s="75"/>
    </row>
    <row r="3087" spans="2:41" x14ac:dyDescent="0.25">
      <c r="B3087" s="105">
        <v>164</v>
      </c>
      <c r="C3087" s="70">
        <v>43415</v>
      </c>
      <c r="D3087">
        <v>0</v>
      </c>
      <c r="E3087">
        <v>3.5931274370000001</v>
      </c>
      <c r="F3087" s="75">
        <v>0</v>
      </c>
      <c r="G3087" s="75">
        <v>5.0000000000000001E-3</v>
      </c>
      <c r="H3087" s="75">
        <v>0</v>
      </c>
      <c r="I3087" s="75">
        <v>1.05</v>
      </c>
      <c r="J3087" s="75">
        <v>3.7727838088499999</v>
      </c>
      <c r="K3087" s="75">
        <v>0</v>
      </c>
      <c r="L3087" s="75">
        <v>37.5</v>
      </c>
      <c r="M3087" s="75">
        <v>18.75</v>
      </c>
      <c r="N3087" s="75">
        <v>0</v>
      </c>
      <c r="O3087" s="75">
        <v>0</v>
      </c>
      <c r="P3087" s="75">
        <v>0</v>
      </c>
      <c r="Q3087" s="75">
        <v>0.25</v>
      </c>
      <c r="R3087" s="75">
        <v>0</v>
      </c>
      <c r="S3087" s="75">
        <v>0</v>
      </c>
      <c r="T3087" s="75">
        <v>67.7582080143833</v>
      </c>
      <c r="U3087" s="75"/>
      <c r="V3087" s="75"/>
      <c r="W3087" s="75"/>
      <c r="X3087" s="75"/>
      <c r="Y3087" s="75"/>
      <c r="Z3087" s="75"/>
      <c r="AA3087" s="75"/>
      <c r="AB3087" s="75"/>
      <c r="AC3087" s="75"/>
      <c r="AD3087" s="75"/>
      <c r="AE3087" s="75"/>
      <c r="AF3087" s="75"/>
      <c r="AG3087" s="75"/>
      <c r="AH3087" s="75"/>
      <c r="AI3087" s="75"/>
      <c r="AJ3087" s="75"/>
      <c r="AK3087" s="75"/>
      <c r="AL3087" s="75"/>
      <c r="AM3087" s="75"/>
      <c r="AN3087" s="75"/>
      <c r="AO3087" s="75"/>
    </row>
    <row r="3088" spans="2:41" x14ac:dyDescent="0.25">
      <c r="B3088" s="105">
        <v>165</v>
      </c>
      <c r="C3088" s="70">
        <v>43416</v>
      </c>
      <c r="D3088">
        <v>0</v>
      </c>
      <c r="E3088">
        <v>3.556305493</v>
      </c>
      <c r="F3088" s="75">
        <v>0</v>
      </c>
      <c r="G3088" s="75">
        <v>5.0000000000000001E-3</v>
      </c>
      <c r="H3088" s="75">
        <v>0</v>
      </c>
      <c r="I3088" s="75">
        <v>1.05</v>
      </c>
      <c r="J3088" s="75">
        <v>3.7341207676499999</v>
      </c>
      <c r="K3088" s="75">
        <v>0</v>
      </c>
      <c r="L3088" s="75">
        <v>37.5</v>
      </c>
      <c r="M3088" s="75">
        <v>18.75</v>
      </c>
      <c r="N3088" s="75">
        <v>0</v>
      </c>
      <c r="O3088" s="75">
        <v>0</v>
      </c>
      <c r="P3088" s="75">
        <v>0</v>
      </c>
      <c r="Q3088" s="75">
        <v>0.25</v>
      </c>
      <c r="R3088" s="75">
        <v>0</v>
      </c>
      <c r="S3088" s="75">
        <v>0</v>
      </c>
      <c r="T3088" s="75">
        <v>67.7582080143833</v>
      </c>
      <c r="U3088" s="75"/>
      <c r="V3088" s="75"/>
      <c r="W3088" s="75"/>
      <c r="X3088" s="75"/>
      <c r="Y3088" s="75"/>
      <c r="Z3088" s="75"/>
      <c r="AA3088" s="75"/>
      <c r="AB3088" s="75"/>
      <c r="AC3088" s="75"/>
      <c r="AD3088" s="75"/>
      <c r="AE3088" s="75"/>
      <c r="AF3088" s="75"/>
      <c r="AG3088" s="75"/>
      <c r="AH3088" s="75"/>
      <c r="AI3088" s="75"/>
      <c r="AJ3088" s="75"/>
      <c r="AK3088" s="75"/>
      <c r="AL3088" s="75"/>
      <c r="AM3088" s="75"/>
      <c r="AN3088" s="75"/>
      <c r="AO3088" s="75"/>
    </row>
    <row r="3089" spans="2:41" x14ac:dyDescent="0.25">
      <c r="B3089" s="105">
        <v>166</v>
      </c>
      <c r="C3089" s="70">
        <v>43417</v>
      </c>
      <c r="D3089">
        <v>0</v>
      </c>
      <c r="E3089">
        <v>3.5156085699999999</v>
      </c>
      <c r="F3089" s="75">
        <v>0</v>
      </c>
      <c r="G3089" s="75">
        <v>5.0000000000000001E-3</v>
      </c>
      <c r="H3089" s="75">
        <v>0</v>
      </c>
      <c r="I3089" s="75">
        <v>1.05</v>
      </c>
      <c r="J3089" s="75">
        <v>3.6913889984999999</v>
      </c>
      <c r="K3089" s="75">
        <v>0</v>
      </c>
      <c r="L3089" s="75">
        <v>37.5</v>
      </c>
      <c r="M3089" s="75">
        <v>18.75</v>
      </c>
      <c r="N3089" s="75">
        <v>0</v>
      </c>
      <c r="O3089" s="75">
        <v>0</v>
      </c>
      <c r="P3089" s="75">
        <v>0</v>
      </c>
      <c r="Q3089" s="75">
        <v>0.25</v>
      </c>
      <c r="R3089" s="75">
        <v>0</v>
      </c>
      <c r="S3089" s="75">
        <v>0</v>
      </c>
      <c r="T3089" s="75">
        <v>67.7582080143833</v>
      </c>
      <c r="U3089" s="75"/>
      <c r="V3089" s="75"/>
      <c r="W3089" s="75"/>
      <c r="X3089" s="75"/>
      <c r="Y3089" s="75"/>
      <c r="Z3089" s="75"/>
      <c r="AA3089" s="75"/>
      <c r="AB3089" s="75"/>
      <c r="AC3089" s="75"/>
      <c r="AD3089" s="75"/>
      <c r="AE3089" s="75"/>
      <c r="AF3089" s="75"/>
      <c r="AG3089" s="75"/>
      <c r="AH3089" s="75"/>
      <c r="AI3089" s="75"/>
      <c r="AJ3089" s="75"/>
      <c r="AK3089" s="75"/>
      <c r="AL3089" s="75"/>
      <c r="AM3089" s="75"/>
      <c r="AN3089" s="75"/>
      <c r="AO3089" s="75"/>
    </row>
    <row r="3090" spans="2:41" x14ac:dyDescent="0.25">
      <c r="B3090" s="105">
        <v>167</v>
      </c>
      <c r="C3090" s="70">
        <v>43418</v>
      </c>
      <c r="D3090">
        <v>0</v>
      </c>
      <c r="E3090">
        <v>3.521001107</v>
      </c>
      <c r="F3090" s="75">
        <v>0</v>
      </c>
      <c r="G3090" s="75">
        <v>5.0000000000000001E-3</v>
      </c>
      <c r="H3090" s="75">
        <v>0</v>
      </c>
      <c r="I3090" s="75">
        <v>1.05</v>
      </c>
      <c r="J3090" s="75">
        <v>3.6970511623500002</v>
      </c>
      <c r="K3090" s="75">
        <v>0</v>
      </c>
      <c r="L3090" s="75">
        <v>37.5</v>
      </c>
      <c r="M3090" s="75">
        <v>18.75</v>
      </c>
      <c r="N3090" s="75">
        <v>0</v>
      </c>
      <c r="O3090" s="75">
        <v>0</v>
      </c>
      <c r="P3090" s="75">
        <v>0</v>
      </c>
      <c r="Q3090" s="75">
        <v>0.25</v>
      </c>
      <c r="R3090" s="75">
        <v>0</v>
      </c>
      <c r="S3090" s="75">
        <v>0</v>
      </c>
      <c r="T3090" s="75">
        <v>67.7582080143833</v>
      </c>
      <c r="U3090" s="75"/>
      <c r="V3090" s="75"/>
      <c r="W3090" s="75"/>
      <c r="X3090" s="75"/>
      <c r="Y3090" s="75"/>
      <c r="Z3090" s="75"/>
      <c r="AA3090" s="75"/>
      <c r="AB3090" s="75"/>
      <c r="AC3090" s="75"/>
      <c r="AD3090" s="75"/>
      <c r="AE3090" s="75"/>
      <c r="AF3090" s="75"/>
      <c r="AG3090" s="75"/>
      <c r="AH3090" s="75"/>
      <c r="AI3090" s="75"/>
      <c r="AJ3090" s="75"/>
      <c r="AK3090" s="75"/>
      <c r="AL3090" s="75"/>
      <c r="AM3090" s="75"/>
      <c r="AN3090" s="75"/>
      <c r="AO3090" s="75"/>
    </row>
    <row r="3091" spans="2:41" x14ac:dyDescent="0.25">
      <c r="B3091" s="105">
        <v>168</v>
      </c>
      <c r="C3091" s="70">
        <v>43419</v>
      </c>
      <c r="D3091">
        <v>0</v>
      </c>
      <c r="E3091">
        <v>3.4737614579999998</v>
      </c>
      <c r="F3091" s="75">
        <v>0</v>
      </c>
      <c r="G3091" s="75">
        <v>5.0000000000000001E-3</v>
      </c>
      <c r="H3091" s="75">
        <v>0</v>
      </c>
      <c r="I3091" s="75">
        <v>1.05</v>
      </c>
      <c r="J3091" s="75">
        <v>3.6474495308999999</v>
      </c>
      <c r="K3091" s="75">
        <v>0</v>
      </c>
      <c r="L3091" s="75">
        <v>37.5</v>
      </c>
      <c r="M3091" s="75">
        <v>18.75</v>
      </c>
      <c r="N3091" s="75">
        <v>0</v>
      </c>
      <c r="O3091" s="75">
        <v>0</v>
      </c>
      <c r="P3091" s="75">
        <v>0</v>
      </c>
      <c r="Q3091" s="75">
        <v>0.25</v>
      </c>
      <c r="R3091" s="75">
        <v>0</v>
      </c>
      <c r="S3091" s="75">
        <v>0</v>
      </c>
      <c r="T3091" s="75">
        <v>67.7582080143833</v>
      </c>
      <c r="U3091" s="75"/>
      <c r="V3091" s="75"/>
      <c r="W3091" s="75"/>
      <c r="X3091" s="75"/>
      <c r="Y3091" s="75"/>
      <c r="Z3091" s="75"/>
      <c r="AA3091" s="75"/>
      <c r="AB3091" s="75"/>
      <c r="AC3091" s="75"/>
      <c r="AD3091" s="75"/>
      <c r="AE3091" s="75"/>
      <c r="AF3091" s="75"/>
      <c r="AG3091" s="75"/>
      <c r="AH3091" s="75"/>
      <c r="AI3091" s="75"/>
      <c r="AJ3091" s="75"/>
      <c r="AK3091" s="75"/>
      <c r="AL3091" s="75"/>
      <c r="AM3091" s="75"/>
      <c r="AN3091" s="75"/>
      <c r="AO3091" s="75"/>
    </row>
    <row r="3092" spans="2:41" x14ac:dyDescent="0.25">
      <c r="B3092" s="105">
        <v>169</v>
      </c>
      <c r="C3092" s="70">
        <v>43420</v>
      </c>
      <c r="D3092">
        <v>0</v>
      </c>
      <c r="E3092">
        <v>3.4474502760000001</v>
      </c>
      <c r="F3092" s="75">
        <v>0</v>
      </c>
      <c r="G3092" s="75">
        <v>5.0000000000000001E-3</v>
      </c>
      <c r="H3092" s="75">
        <v>0</v>
      </c>
      <c r="I3092" s="75">
        <v>1.05</v>
      </c>
      <c r="J3092" s="75">
        <v>3.6198227898000002</v>
      </c>
      <c r="K3092" s="75">
        <v>0</v>
      </c>
      <c r="L3092" s="75">
        <v>37.5</v>
      </c>
      <c r="M3092" s="75">
        <v>18.75</v>
      </c>
      <c r="N3092" s="75">
        <v>0</v>
      </c>
      <c r="O3092" s="75">
        <v>0</v>
      </c>
      <c r="P3092" s="75">
        <v>0</v>
      </c>
      <c r="Q3092" s="75">
        <v>0.25</v>
      </c>
      <c r="R3092" s="75">
        <v>0</v>
      </c>
      <c r="S3092" s="75">
        <v>0</v>
      </c>
      <c r="T3092" s="75">
        <v>67.7582080143833</v>
      </c>
      <c r="U3092" s="75"/>
      <c r="V3092" s="75"/>
      <c r="W3092" s="75"/>
      <c r="X3092" s="75"/>
      <c r="Y3092" s="75"/>
      <c r="Z3092" s="75"/>
      <c r="AA3092" s="75"/>
      <c r="AB3092" s="75"/>
      <c r="AC3092" s="75"/>
      <c r="AD3092" s="75"/>
      <c r="AE3092" s="75"/>
      <c r="AF3092" s="75"/>
      <c r="AG3092" s="75"/>
      <c r="AH3092" s="75"/>
      <c r="AI3092" s="75"/>
      <c r="AJ3092" s="75"/>
      <c r="AK3092" s="75"/>
      <c r="AL3092" s="75"/>
      <c r="AM3092" s="75"/>
      <c r="AN3092" s="75"/>
      <c r="AO3092" s="75"/>
    </row>
    <row r="3093" spans="2:41" x14ac:dyDescent="0.25">
      <c r="B3093" s="105">
        <v>170</v>
      </c>
      <c r="C3093" s="70">
        <v>43421</v>
      </c>
      <c r="D3093">
        <v>0</v>
      </c>
      <c r="E3093">
        <v>3.4259262669999999</v>
      </c>
      <c r="F3093" s="75">
        <v>0</v>
      </c>
      <c r="G3093" s="75">
        <v>5.0000000000000001E-3</v>
      </c>
      <c r="H3093" s="75">
        <v>0</v>
      </c>
      <c r="I3093" s="75">
        <v>1.05</v>
      </c>
      <c r="J3093" s="75">
        <v>3.59722258035</v>
      </c>
      <c r="K3093" s="75">
        <v>0</v>
      </c>
      <c r="L3093" s="75">
        <v>37.5</v>
      </c>
      <c r="M3093" s="75">
        <v>18.75</v>
      </c>
      <c r="N3093" s="75">
        <v>0</v>
      </c>
      <c r="O3093" s="75">
        <v>0</v>
      </c>
      <c r="P3093" s="75">
        <v>0</v>
      </c>
      <c r="Q3093" s="75">
        <v>0.25</v>
      </c>
      <c r="R3093" s="75">
        <v>0</v>
      </c>
      <c r="S3093" s="75">
        <v>0</v>
      </c>
      <c r="T3093" s="75">
        <v>67.7582080143833</v>
      </c>
      <c r="U3093" s="75"/>
      <c r="V3093" s="75"/>
      <c r="W3093" s="75"/>
      <c r="X3093" s="75"/>
      <c r="Y3093" s="75"/>
      <c r="Z3093" s="75"/>
      <c r="AA3093" s="75"/>
      <c r="AB3093" s="75"/>
      <c r="AC3093" s="75"/>
      <c r="AD3093" s="75"/>
      <c r="AE3093" s="75"/>
      <c r="AF3093" s="75"/>
      <c r="AG3093" s="75"/>
      <c r="AH3093" s="75"/>
      <c r="AI3093" s="75"/>
      <c r="AJ3093" s="75"/>
      <c r="AK3093" s="75"/>
      <c r="AL3093" s="75"/>
      <c r="AM3093" s="75"/>
      <c r="AN3093" s="75"/>
      <c r="AO3093" s="75"/>
    </row>
    <row r="3094" spans="2:41" x14ac:dyDescent="0.25">
      <c r="B3094" s="105">
        <v>171</v>
      </c>
      <c r="C3094" s="70">
        <v>43422</v>
      </c>
      <c r="D3094">
        <v>0</v>
      </c>
      <c r="E3094">
        <v>3.4101301049999999</v>
      </c>
      <c r="F3094" s="75">
        <v>0</v>
      </c>
      <c r="G3094" s="75">
        <v>5.0000000000000001E-3</v>
      </c>
      <c r="H3094" s="75">
        <v>0</v>
      </c>
      <c r="I3094" s="75">
        <v>1.05</v>
      </c>
      <c r="J3094" s="75">
        <v>3.58063661025</v>
      </c>
      <c r="K3094" s="75">
        <v>0</v>
      </c>
      <c r="L3094" s="75">
        <v>37.5</v>
      </c>
      <c r="M3094" s="75">
        <v>18.75</v>
      </c>
      <c r="N3094" s="75">
        <v>0</v>
      </c>
      <c r="O3094" s="75">
        <v>0</v>
      </c>
      <c r="P3094" s="75">
        <v>0</v>
      </c>
      <c r="Q3094" s="75">
        <v>0.25</v>
      </c>
      <c r="R3094" s="75">
        <v>0</v>
      </c>
      <c r="S3094" s="75">
        <v>0</v>
      </c>
      <c r="T3094" s="75">
        <v>67.7582080143833</v>
      </c>
      <c r="U3094" s="75"/>
      <c r="V3094" s="75"/>
      <c r="W3094" s="75"/>
      <c r="X3094" s="75"/>
      <c r="Y3094" s="75"/>
      <c r="Z3094" s="75"/>
      <c r="AA3094" s="75"/>
      <c r="AB3094" s="75"/>
      <c r="AC3094" s="75"/>
      <c r="AD3094" s="75"/>
      <c r="AE3094" s="75"/>
      <c r="AF3094" s="75"/>
      <c r="AG3094" s="75"/>
      <c r="AH3094" s="75"/>
      <c r="AI3094" s="75"/>
      <c r="AJ3094" s="75"/>
      <c r="AK3094" s="75"/>
      <c r="AL3094" s="75"/>
      <c r="AM3094" s="75"/>
      <c r="AN3094" s="75"/>
      <c r="AO3094" s="75"/>
    </row>
    <row r="3095" spans="2:41" x14ac:dyDescent="0.25">
      <c r="B3095" s="105">
        <v>172</v>
      </c>
      <c r="C3095" s="70">
        <v>43423</v>
      </c>
      <c r="D3095">
        <v>0</v>
      </c>
      <c r="E3095">
        <v>3.3854246269999999</v>
      </c>
      <c r="F3095" s="75">
        <v>0</v>
      </c>
      <c r="G3095" s="75">
        <v>5.0000000000000001E-3</v>
      </c>
      <c r="H3095" s="75">
        <v>0</v>
      </c>
      <c r="I3095" s="75">
        <v>1.05</v>
      </c>
      <c r="J3095" s="75">
        <v>3.5546958583500001</v>
      </c>
      <c r="K3095" s="75">
        <v>0</v>
      </c>
      <c r="L3095" s="75">
        <v>37.5</v>
      </c>
      <c r="M3095" s="75">
        <v>18.75</v>
      </c>
      <c r="N3095" s="75">
        <v>0</v>
      </c>
      <c r="O3095" s="75">
        <v>0</v>
      </c>
      <c r="P3095" s="75">
        <v>0</v>
      </c>
      <c r="Q3095" s="75">
        <v>0.25</v>
      </c>
      <c r="R3095" s="75">
        <v>0</v>
      </c>
      <c r="S3095" s="75">
        <v>0</v>
      </c>
      <c r="T3095" s="75">
        <v>67.7582080143833</v>
      </c>
      <c r="U3095" s="75"/>
      <c r="V3095" s="75"/>
      <c r="W3095" s="75"/>
      <c r="X3095" s="75"/>
      <c r="Y3095" s="75"/>
      <c r="Z3095" s="75"/>
      <c r="AA3095" s="75"/>
      <c r="AB3095" s="75"/>
      <c r="AC3095" s="75"/>
      <c r="AD3095" s="75"/>
      <c r="AE3095" s="75"/>
      <c r="AF3095" s="75"/>
      <c r="AG3095" s="75"/>
      <c r="AH3095" s="75"/>
      <c r="AI3095" s="75"/>
      <c r="AJ3095" s="75"/>
      <c r="AK3095" s="75"/>
      <c r="AL3095" s="75"/>
      <c r="AM3095" s="75"/>
      <c r="AN3095" s="75"/>
      <c r="AO3095" s="75"/>
    </row>
    <row r="3096" spans="2:41" x14ac:dyDescent="0.25">
      <c r="B3096" s="105">
        <v>173</v>
      </c>
      <c r="C3096" s="70">
        <v>43424</v>
      </c>
      <c r="D3096">
        <v>0</v>
      </c>
      <c r="E3096">
        <v>3.313382453</v>
      </c>
      <c r="F3096" s="75">
        <v>0</v>
      </c>
      <c r="G3096" s="75">
        <v>5.0000000000000001E-3</v>
      </c>
      <c r="H3096" s="75">
        <v>0</v>
      </c>
      <c r="I3096" s="75">
        <v>1.05</v>
      </c>
      <c r="J3096" s="75">
        <v>3.4790515756499998</v>
      </c>
      <c r="K3096" s="75">
        <v>0</v>
      </c>
      <c r="L3096" s="75">
        <v>37.5</v>
      </c>
      <c r="M3096" s="75">
        <v>18.75</v>
      </c>
      <c r="N3096" s="75">
        <v>0</v>
      </c>
      <c r="O3096" s="75">
        <v>0</v>
      </c>
      <c r="P3096" s="75">
        <v>0</v>
      </c>
      <c r="Q3096" s="75">
        <v>0.25</v>
      </c>
      <c r="R3096" s="75">
        <v>0</v>
      </c>
      <c r="S3096" s="75">
        <v>0</v>
      </c>
      <c r="T3096" s="75">
        <v>67.7582080143833</v>
      </c>
      <c r="U3096" s="75"/>
      <c r="V3096" s="75"/>
      <c r="W3096" s="75"/>
      <c r="X3096" s="75"/>
      <c r="Y3096" s="75"/>
      <c r="Z3096" s="75"/>
      <c r="AA3096" s="75"/>
      <c r="AB3096" s="75"/>
      <c r="AC3096" s="75"/>
      <c r="AD3096" s="75"/>
      <c r="AE3096" s="75"/>
      <c r="AF3096" s="75"/>
      <c r="AG3096" s="75"/>
      <c r="AH3096" s="75"/>
      <c r="AI3096" s="75"/>
      <c r="AJ3096" s="75"/>
      <c r="AK3096" s="75"/>
      <c r="AL3096" s="75"/>
      <c r="AM3096" s="75"/>
      <c r="AN3096" s="75"/>
      <c r="AO3096" s="75"/>
    </row>
    <row r="3097" spans="2:41" x14ac:dyDescent="0.25">
      <c r="B3097" s="105">
        <v>174</v>
      </c>
      <c r="C3097" s="70">
        <v>43425</v>
      </c>
      <c r="D3097">
        <v>0</v>
      </c>
      <c r="E3097">
        <v>3.1466185420000001</v>
      </c>
      <c r="F3097" s="75">
        <v>0</v>
      </c>
      <c r="G3097" s="75">
        <v>5.0000000000000001E-3</v>
      </c>
      <c r="H3097" s="75">
        <v>0</v>
      </c>
      <c r="I3097" s="75">
        <v>1.05</v>
      </c>
      <c r="J3097" s="75">
        <v>3.3039494691</v>
      </c>
      <c r="K3097" s="75">
        <v>0</v>
      </c>
      <c r="L3097" s="75">
        <v>37.5</v>
      </c>
      <c r="M3097" s="75">
        <v>18.75</v>
      </c>
      <c r="N3097" s="75">
        <v>0</v>
      </c>
      <c r="O3097" s="75">
        <v>0</v>
      </c>
      <c r="P3097" s="75">
        <v>0</v>
      </c>
      <c r="Q3097" s="75">
        <v>0.25</v>
      </c>
      <c r="R3097" s="75">
        <v>0</v>
      </c>
      <c r="S3097" s="75">
        <v>0</v>
      </c>
      <c r="T3097" s="75">
        <v>67.7582080143833</v>
      </c>
      <c r="U3097" s="75"/>
      <c r="V3097" s="75"/>
      <c r="W3097" s="75"/>
      <c r="X3097" s="75"/>
      <c r="Y3097" s="75"/>
      <c r="Z3097" s="75"/>
      <c r="AA3097" s="75"/>
      <c r="AB3097" s="75"/>
      <c r="AC3097" s="75"/>
      <c r="AD3097" s="75"/>
      <c r="AE3097" s="75"/>
      <c r="AF3097" s="75"/>
      <c r="AG3097" s="75"/>
      <c r="AH3097" s="75"/>
      <c r="AI3097" s="75"/>
      <c r="AJ3097" s="75"/>
      <c r="AK3097" s="75"/>
      <c r="AL3097" s="75"/>
      <c r="AM3097" s="75"/>
      <c r="AN3097" s="75"/>
      <c r="AO3097" s="75"/>
    </row>
    <row r="3098" spans="2:41" x14ac:dyDescent="0.25">
      <c r="B3098" s="105">
        <v>175</v>
      </c>
      <c r="C3098" s="70">
        <v>43426</v>
      </c>
      <c r="D3098">
        <v>0</v>
      </c>
      <c r="E3098">
        <v>3.021881783</v>
      </c>
      <c r="F3098" s="75">
        <v>0</v>
      </c>
      <c r="G3098" s="75">
        <v>5.0000000000000001E-3</v>
      </c>
      <c r="H3098" s="75">
        <v>0</v>
      </c>
      <c r="I3098" s="75">
        <v>1.05</v>
      </c>
      <c r="J3098" s="75">
        <v>3.1729758721499999</v>
      </c>
      <c r="K3098" s="75">
        <v>0</v>
      </c>
      <c r="L3098" s="75">
        <v>37.5</v>
      </c>
      <c r="M3098" s="75">
        <v>18.75</v>
      </c>
      <c r="N3098" s="75">
        <v>0</v>
      </c>
      <c r="O3098" s="75">
        <v>0</v>
      </c>
      <c r="P3098" s="75">
        <v>0</v>
      </c>
      <c r="Q3098" s="75">
        <v>0.25</v>
      </c>
      <c r="R3098" s="75">
        <v>0</v>
      </c>
      <c r="S3098" s="75">
        <v>0</v>
      </c>
      <c r="T3098" s="75">
        <v>67.7582080143833</v>
      </c>
      <c r="U3098" s="75"/>
      <c r="V3098" s="75"/>
      <c r="W3098" s="75"/>
      <c r="X3098" s="75"/>
      <c r="Y3098" s="75"/>
      <c r="Z3098" s="75"/>
      <c r="AA3098" s="75"/>
      <c r="AB3098" s="75"/>
      <c r="AC3098" s="75"/>
      <c r="AD3098" s="75"/>
      <c r="AE3098" s="75"/>
      <c r="AF3098" s="75"/>
      <c r="AG3098" s="75"/>
      <c r="AH3098" s="75"/>
      <c r="AI3098" s="75"/>
      <c r="AJ3098" s="75"/>
      <c r="AK3098" s="75"/>
      <c r="AL3098" s="75"/>
      <c r="AM3098" s="75"/>
      <c r="AN3098" s="75"/>
      <c r="AO3098" s="75"/>
    </row>
    <row r="3099" spans="2:41" x14ac:dyDescent="0.25">
      <c r="B3099" s="105">
        <v>176</v>
      </c>
      <c r="C3099" s="70">
        <v>43427</v>
      </c>
      <c r="D3099">
        <v>0</v>
      </c>
      <c r="E3099">
        <v>2.917082036</v>
      </c>
      <c r="F3099" s="75">
        <v>0</v>
      </c>
      <c r="G3099" s="75">
        <v>5.0000000000000001E-3</v>
      </c>
      <c r="H3099" s="75">
        <v>0</v>
      </c>
      <c r="I3099" s="75">
        <v>1.05</v>
      </c>
      <c r="J3099" s="75">
        <v>3.0629361378</v>
      </c>
      <c r="K3099" s="75">
        <v>0</v>
      </c>
      <c r="L3099" s="75">
        <v>37.5</v>
      </c>
      <c r="M3099" s="75">
        <v>18.75</v>
      </c>
      <c r="N3099" s="75">
        <v>0</v>
      </c>
      <c r="O3099" s="75">
        <v>0</v>
      </c>
      <c r="P3099" s="75">
        <v>0</v>
      </c>
      <c r="Q3099" s="75">
        <v>0.25</v>
      </c>
      <c r="R3099" s="75">
        <v>0</v>
      </c>
      <c r="S3099" s="75">
        <v>0</v>
      </c>
      <c r="T3099" s="75">
        <v>67.7582080143833</v>
      </c>
      <c r="U3099" s="75"/>
      <c r="V3099" s="75"/>
      <c r="W3099" s="75"/>
      <c r="X3099" s="75"/>
      <c r="Y3099" s="75"/>
      <c r="Z3099" s="75"/>
      <c r="AA3099" s="75"/>
      <c r="AB3099" s="75"/>
      <c r="AC3099" s="75"/>
      <c r="AD3099" s="75"/>
      <c r="AE3099" s="75"/>
      <c r="AF3099" s="75"/>
      <c r="AG3099" s="75"/>
      <c r="AH3099" s="75"/>
      <c r="AI3099" s="75"/>
      <c r="AJ3099" s="75"/>
      <c r="AK3099" s="75"/>
      <c r="AL3099" s="75"/>
      <c r="AM3099" s="75"/>
      <c r="AN3099" s="75"/>
      <c r="AO3099" s="75"/>
    </row>
    <row r="3100" spans="2:41" x14ac:dyDescent="0.25">
      <c r="B3100" s="105">
        <v>177</v>
      </c>
      <c r="C3100" s="70">
        <v>43428</v>
      </c>
      <c r="D3100">
        <v>0</v>
      </c>
      <c r="E3100">
        <v>2.849706544</v>
      </c>
      <c r="F3100" s="75">
        <v>0</v>
      </c>
      <c r="G3100" s="75">
        <v>5.0000000000000001E-3</v>
      </c>
      <c r="H3100" s="75">
        <v>0</v>
      </c>
      <c r="I3100" s="75">
        <v>1.05</v>
      </c>
      <c r="J3100" s="75">
        <v>2.9921918712000002</v>
      </c>
      <c r="K3100" s="75">
        <v>0</v>
      </c>
      <c r="L3100" s="75">
        <v>37.5</v>
      </c>
      <c r="M3100" s="75">
        <v>18.75</v>
      </c>
      <c r="N3100" s="75">
        <v>0</v>
      </c>
      <c r="O3100" s="75">
        <v>0</v>
      </c>
      <c r="P3100" s="75">
        <v>0</v>
      </c>
      <c r="Q3100" s="75">
        <v>0.25</v>
      </c>
      <c r="R3100" s="75">
        <v>0</v>
      </c>
      <c r="S3100" s="75">
        <v>0</v>
      </c>
      <c r="T3100" s="75">
        <v>67.7582080143833</v>
      </c>
      <c r="U3100" s="75"/>
      <c r="V3100" s="75"/>
      <c r="W3100" s="75"/>
      <c r="X3100" s="75"/>
      <c r="Y3100" s="75"/>
      <c r="Z3100" s="75"/>
      <c r="AA3100" s="75"/>
      <c r="AB3100" s="75"/>
      <c r="AC3100" s="75"/>
      <c r="AD3100" s="75"/>
      <c r="AE3100" s="75"/>
      <c r="AF3100" s="75"/>
      <c r="AG3100" s="75"/>
      <c r="AH3100" s="75"/>
      <c r="AI3100" s="75"/>
      <c r="AJ3100" s="75"/>
      <c r="AK3100" s="75"/>
      <c r="AL3100" s="75"/>
      <c r="AM3100" s="75"/>
      <c r="AN3100" s="75"/>
      <c r="AO3100" s="75"/>
    </row>
    <row r="3101" spans="2:41" x14ac:dyDescent="0.25">
      <c r="B3101" s="105">
        <v>178</v>
      </c>
      <c r="C3101" s="70">
        <v>43429</v>
      </c>
      <c r="D3101">
        <v>0</v>
      </c>
      <c r="E3101">
        <v>2.889585045</v>
      </c>
      <c r="F3101" s="75">
        <v>0</v>
      </c>
      <c r="G3101" s="75">
        <v>5.0000000000000001E-3</v>
      </c>
      <c r="H3101" s="75">
        <v>0</v>
      </c>
      <c r="I3101" s="75">
        <v>1.05</v>
      </c>
      <c r="J3101" s="75">
        <v>3.03406429725</v>
      </c>
      <c r="K3101" s="75">
        <v>0</v>
      </c>
      <c r="L3101" s="75">
        <v>37.5</v>
      </c>
      <c r="M3101" s="75">
        <v>18.75</v>
      </c>
      <c r="N3101" s="75">
        <v>0</v>
      </c>
      <c r="O3101" s="75">
        <v>0</v>
      </c>
      <c r="P3101" s="75">
        <v>0</v>
      </c>
      <c r="Q3101" s="75">
        <v>0.25</v>
      </c>
      <c r="R3101" s="75">
        <v>0</v>
      </c>
      <c r="S3101" s="75">
        <v>0</v>
      </c>
      <c r="T3101" s="75">
        <v>67.7582080143833</v>
      </c>
      <c r="U3101" s="75"/>
      <c r="V3101" s="75"/>
      <c r="W3101" s="75"/>
      <c r="X3101" s="75"/>
      <c r="Y3101" s="75"/>
      <c r="Z3101" s="75"/>
      <c r="AA3101" s="75"/>
      <c r="AB3101" s="75"/>
      <c r="AC3101" s="75"/>
      <c r="AD3101" s="75"/>
      <c r="AE3101" s="75"/>
      <c r="AF3101" s="75"/>
      <c r="AG3101" s="75"/>
      <c r="AH3101" s="75"/>
      <c r="AI3101" s="75"/>
      <c r="AJ3101" s="75"/>
      <c r="AK3101" s="75"/>
      <c r="AL3101" s="75"/>
      <c r="AM3101" s="75"/>
      <c r="AN3101" s="75"/>
      <c r="AO3101" s="75"/>
    </row>
    <row r="3102" spans="2:41" x14ac:dyDescent="0.25">
      <c r="B3102" s="105">
        <v>179</v>
      </c>
      <c r="C3102" s="70">
        <v>43430</v>
      </c>
      <c r="D3102">
        <v>0</v>
      </c>
      <c r="E3102">
        <v>2.9973775410000001</v>
      </c>
      <c r="F3102" s="75">
        <v>0</v>
      </c>
      <c r="G3102" s="75">
        <v>5.0000000000000001E-3</v>
      </c>
      <c r="H3102" s="75">
        <v>0</v>
      </c>
      <c r="I3102" s="75">
        <v>1.05</v>
      </c>
      <c r="J3102" s="75">
        <v>3.1472464180499999</v>
      </c>
      <c r="K3102" s="75">
        <v>0</v>
      </c>
      <c r="L3102" s="75">
        <v>37.5</v>
      </c>
      <c r="M3102" s="75">
        <v>18.75</v>
      </c>
      <c r="N3102" s="75">
        <v>0</v>
      </c>
      <c r="O3102" s="75">
        <v>0</v>
      </c>
      <c r="P3102" s="75">
        <v>0</v>
      </c>
      <c r="Q3102" s="75">
        <v>0.25</v>
      </c>
      <c r="R3102" s="75">
        <v>0</v>
      </c>
      <c r="S3102" s="75">
        <v>0</v>
      </c>
      <c r="T3102" s="75">
        <v>67.7582080143833</v>
      </c>
      <c r="U3102" s="75"/>
      <c r="V3102" s="75"/>
      <c r="W3102" s="75"/>
      <c r="X3102" s="75"/>
      <c r="Y3102" s="75"/>
      <c r="Z3102" s="75"/>
      <c r="AA3102" s="75"/>
      <c r="AB3102" s="75"/>
      <c r="AC3102" s="75"/>
      <c r="AD3102" s="75"/>
      <c r="AE3102" s="75"/>
      <c r="AF3102" s="75"/>
      <c r="AG3102" s="75"/>
      <c r="AH3102" s="75"/>
      <c r="AI3102" s="75"/>
      <c r="AJ3102" s="75"/>
      <c r="AK3102" s="75"/>
      <c r="AL3102" s="75"/>
      <c r="AM3102" s="75"/>
      <c r="AN3102" s="75"/>
      <c r="AO3102" s="75"/>
    </row>
    <row r="3103" spans="2:41" x14ac:dyDescent="0.25">
      <c r="B3103" s="105">
        <v>180</v>
      </c>
      <c r="C3103" s="70">
        <v>43431</v>
      </c>
      <c r="D3103">
        <v>0</v>
      </c>
      <c r="E3103">
        <v>3.0605220950000001</v>
      </c>
      <c r="F3103" s="75">
        <v>0</v>
      </c>
      <c r="G3103" s="75">
        <v>5.0000000000000001E-3</v>
      </c>
      <c r="H3103" s="75">
        <v>0</v>
      </c>
      <c r="I3103" s="75">
        <v>1.05</v>
      </c>
      <c r="J3103" s="75">
        <v>3.2135481997499999</v>
      </c>
      <c r="K3103" s="75">
        <v>0</v>
      </c>
      <c r="L3103" s="75">
        <v>37.5</v>
      </c>
      <c r="M3103" s="75">
        <v>18.75</v>
      </c>
      <c r="N3103" s="75">
        <v>0</v>
      </c>
      <c r="O3103" s="75">
        <v>0</v>
      </c>
      <c r="P3103" s="75">
        <v>0</v>
      </c>
      <c r="Q3103" s="75">
        <v>0.25</v>
      </c>
      <c r="R3103" s="75">
        <v>0</v>
      </c>
      <c r="S3103" s="75">
        <v>0</v>
      </c>
      <c r="T3103" s="75">
        <v>67.7582080143833</v>
      </c>
      <c r="U3103" s="75"/>
      <c r="V3103" s="75"/>
      <c r="W3103" s="75"/>
      <c r="X3103" s="75"/>
      <c r="Y3103" s="75"/>
      <c r="Z3103" s="75"/>
      <c r="AA3103" s="75"/>
      <c r="AB3103" s="75"/>
      <c r="AC3103" s="75"/>
      <c r="AD3103" s="75"/>
      <c r="AE3103" s="75"/>
      <c r="AF3103" s="75"/>
      <c r="AG3103" s="75"/>
      <c r="AH3103" s="75"/>
      <c r="AI3103" s="75"/>
      <c r="AJ3103" s="75"/>
      <c r="AK3103" s="75"/>
      <c r="AL3103" s="75"/>
      <c r="AM3103" s="75"/>
      <c r="AN3103" s="75"/>
      <c r="AO3103" s="75"/>
    </row>
    <row r="3104" spans="2:41" x14ac:dyDescent="0.25">
      <c r="B3104" s="105">
        <v>181</v>
      </c>
      <c r="C3104" s="70">
        <v>43432</v>
      </c>
      <c r="D3104">
        <v>0</v>
      </c>
      <c r="E3104">
        <v>3.0773578000000001</v>
      </c>
      <c r="F3104" s="75">
        <v>0</v>
      </c>
      <c r="G3104" s="75">
        <v>5.0000000000000001E-3</v>
      </c>
      <c r="H3104" s="75">
        <v>0</v>
      </c>
      <c r="I3104" s="75">
        <v>1.05</v>
      </c>
      <c r="J3104" s="75">
        <v>3.23122569</v>
      </c>
      <c r="K3104" s="75">
        <v>0</v>
      </c>
      <c r="L3104" s="75">
        <v>37.5</v>
      </c>
      <c r="M3104" s="75">
        <v>18.75</v>
      </c>
      <c r="N3104" s="75">
        <v>0</v>
      </c>
      <c r="O3104" s="75">
        <v>0</v>
      </c>
      <c r="P3104" s="75">
        <v>0</v>
      </c>
      <c r="Q3104" s="75">
        <v>0.25</v>
      </c>
      <c r="R3104" s="75">
        <v>0</v>
      </c>
      <c r="S3104" s="75">
        <v>0</v>
      </c>
      <c r="T3104" s="75">
        <v>67.7582080143833</v>
      </c>
      <c r="U3104" s="75"/>
      <c r="V3104" s="75"/>
      <c r="W3104" s="75"/>
      <c r="X3104" s="75"/>
      <c r="Y3104" s="75"/>
      <c r="Z3104" s="75"/>
      <c r="AA3104" s="75"/>
      <c r="AB3104" s="75"/>
      <c r="AC3104" s="75"/>
      <c r="AD3104" s="75"/>
      <c r="AE3104" s="75"/>
      <c r="AF3104" s="75"/>
      <c r="AG3104" s="75"/>
      <c r="AH3104" s="75"/>
      <c r="AI3104" s="75"/>
      <c r="AJ3104" s="75"/>
      <c r="AK3104" s="75"/>
      <c r="AL3104" s="75"/>
      <c r="AM3104" s="75"/>
      <c r="AN3104" s="75"/>
      <c r="AO3104" s="75"/>
    </row>
    <row r="3105" spans="2:41" x14ac:dyDescent="0.25">
      <c r="B3105" s="105">
        <v>182</v>
      </c>
      <c r="C3105" s="70">
        <v>43433</v>
      </c>
      <c r="D3105">
        <v>0</v>
      </c>
      <c r="E3105">
        <v>3.0777413789999999</v>
      </c>
      <c r="F3105" s="75">
        <v>0</v>
      </c>
      <c r="G3105" s="75">
        <v>5.0000000000000001E-3</v>
      </c>
      <c r="H3105" s="75">
        <v>0</v>
      </c>
      <c r="I3105" s="75">
        <v>1.05</v>
      </c>
      <c r="J3105" s="75">
        <v>3.2316284479499999</v>
      </c>
      <c r="K3105" s="75">
        <v>0</v>
      </c>
      <c r="L3105" s="75">
        <v>37.5</v>
      </c>
      <c r="M3105" s="75">
        <v>18.75</v>
      </c>
      <c r="N3105" s="75">
        <v>0</v>
      </c>
      <c r="O3105" s="75">
        <v>0</v>
      </c>
      <c r="P3105" s="75">
        <v>0</v>
      </c>
      <c r="Q3105" s="75">
        <v>0.25</v>
      </c>
      <c r="R3105" s="75">
        <v>0</v>
      </c>
      <c r="S3105" s="75">
        <v>0</v>
      </c>
      <c r="T3105" s="75">
        <v>67.7582080143833</v>
      </c>
      <c r="U3105" s="75"/>
      <c r="V3105" s="75"/>
      <c r="W3105" s="75"/>
      <c r="X3105" s="75"/>
      <c r="Y3105" s="75"/>
      <c r="Z3105" s="75"/>
      <c r="AA3105" s="75"/>
      <c r="AB3105" s="75"/>
      <c r="AC3105" s="75"/>
      <c r="AD3105" s="75"/>
      <c r="AE3105" s="75"/>
      <c r="AF3105" s="75"/>
      <c r="AG3105" s="75"/>
      <c r="AH3105" s="75"/>
      <c r="AI3105" s="75"/>
      <c r="AJ3105" s="75"/>
      <c r="AK3105" s="75"/>
      <c r="AL3105" s="75"/>
      <c r="AM3105" s="75"/>
      <c r="AN3105" s="75"/>
      <c r="AO3105" s="75"/>
    </row>
    <row r="3106" spans="2:41" x14ac:dyDescent="0.25">
      <c r="B3106" s="105">
        <v>183</v>
      </c>
      <c r="C3106" s="70">
        <v>43434</v>
      </c>
      <c r="D3106">
        <v>0</v>
      </c>
      <c r="E3106">
        <v>3.035700726</v>
      </c>
      <c r="F3106" s="75">
        <v>0</v>
      </c>
      <c r="G3106" s="75">
        <v>5.0000000000000001E-3</v>
      </c>
      <c r="H3106" s="75">
        <v>0</v>
      </c>
      <c r="I3106" s="75">
        <v>1.05</v>
      </c>
      <c r="J3106" s="75">
        <v>3.1874857623000001</v>
      </c>
      <c r="K3106" s="75">
        <v>0</v>
      </c>
      <c r="L3106" s="75">
        <v>37.5</v>
      </c>
      <c r="M3106" s="75">
        <v>18.75</v>
      </c>
      <c r="N3106" s="75">
        <v>0</v>
      </c>
      <c r="O3106" s="75">
        <v>0</v>
      </c>
      <c r="P3106" s="75">
        <v>0</v>
      </c>
      <c r="Q3106" s="75">
        <v>0.25</v>
      </c>
      <c r="R3106" s="75">
        <v>0</v>
      </c>
      <c r="S3106" s="75">
        <v>0</v>
      </c>
      <c r="T3106" s="75">
        <v>67.7582080143833</v>
      </c>
      <c r="U3106" s="75"/>
      <c r="V3106" s="75"/>
      <c r="W3106" s="75"/>
      <c r="X3106" s="75"/>
      <c r="Y3106" s="75"/>
      <c r="Z3106" s="75"/>
      <c r="AA3106" s="75"/>
      <c r="AB3106" s="75"/>
      <c r="AC3106" s="75"/>
      <c r="AD3106" s="75"/>
      <c r="AE3106" s="75"/>
      <c r="AF3106" s="75"/>
      <c r="AG3106" s="75"/>
      <c r="AH3106" s="75"/>
      <c r="AI3106" s="75"/>
      <c r="AJ3106" s="75"/>
      <c r="AK3106" s="75"/>
      <c r="AL3106" s="75"/>
      <c r="AM3106" s="75"/>
      <c r="AN3106" s="75"/>
      <c r="AO3106" s="75"/>
    </row>
    <row r="3107" spans="2:41" x14ac:dyDescent="0.25">
      <c r="B3107" s="105">
        <v>184</v>
      </c>
      <c r="C3107" s="70">
        <v>43435</v>
      </c>
      <c r="D3107">
        <v>0</v>
      </c>
      <c r="E3107">
        <v>3.0134960820000001</v>
      </c>
      <c r="F3107" s="75">
        <v>0</v>
      </c>
      <c r="G3107" s="75">
        <v>5.0000000000000001E-3</v>
      </c>
      <c r="H3107" s="75">
        <v>0</v>
      </c>
      <c r="I3107" s="75">
        <v>1.05</v>
      </c>
      <c r="J3107" s="75">
        <v>3.1641708861</v>
      </c>
      <c r="K3107" s="75">
        <v>0</v>
      </c>
      <c r="L3107" s="75">
        <v>37.5</v>
      </c>
      <c r="M3107" s="75">
        <v>18.75</v>
      </c>
      <c r="N3107" s="75">
        <v>0</v>
      </c>
      <c r="O3107" s="75">
        <v>0</v>
      </c>
      <c r="P3107" s="75">
        <v>0</v>
      </c>
      <c r="Q3107" s="75">
        <v>0.25</v>
      </c>
      <c r="R3107" s="75">
        <v>0</v>
      </c>
      <c r="S3107" s="75">
        <v>0</v>
      </c>
      <c r="T3107" s="75">
        <v>67.7582080143833</v>
      </c>
      <c r="U3107" s="75"/>
      <c r="V3107" s="75"/>
      <c r="W3107" s="75"/>
      <c r="X3107" s="75"/>
      <c r="Y3107" s="75"/>
      <c r="Z3107" s="75"/>
      <c r="AA3107" s="75"/>
      <c r="AB3107" s="75"/>
      <c r="AC3107" s="75"/>
      <c r="AD3107" s="75"/>
      <c r="AE3107" s="75"/>
      <c r="AF3107" s="75"/>
      <c r="AG3107" s="75"/>
      <c r="AH3107" s="75"/>
      <c r="AI3107" s="75"/>
      <c r="AJ3107" s="75"/>
      <c r="AK3107" s="75"/>
      <c r="AL3107" s="75"/>
      <c r="AM3107" s="75"/>
      <c r="AN3107" s="75"/>
      <c r="AO3107" s="75"/>
    </row>
    <row r="3108" spans="2:41" x14ac:dyDescent="0.25">
      <c r="B3108" s="105">
        <v>185</v>
      </c>
      <c r="C3108" s="70">
        <v>43436</v>
      </c>
      <c r="D3108">
        <v>0</v>
      </c>
      <c r="E3108">
        <v>3.0213985440000002</v>
      </c>
      <c r="F3108" s="75">
        <v>0</v>
      </c>
      <c r="G3108" s="75">
        <v>5.0000000000000001E-3</v>
      </c>
      <c r="H3108" s="75">
        <v>0</v>
      </c>
      <c r="I3108" s="75">
        <v>1.05</v>
      </c>
      <c r="J3108" s="75">
        <v>3.1724684712000002</v>
      </c>
      <c r="K3108" s="75">
        <v>0</v>
      </c>
      <c r="L3108" s="75">
        <v>37.5</v>
      </c>
      <c r="M3108" s="75">
        <v>18.75</v>
      </c>
      <c r="N3108" s="75">
        <v>0</v>
      </c>
      <c r="O3108" s="75">
        <v>0</v>
      </c>
      <c r="P3108" s="75">
        <v>0</v>
      </c>
      <c r="Q3108" s="75">
        <v>0.25</v>
      </c>
      <c r="R3108" s="75">
        <v>0</v>
      </c>
      <c r="S3108" s="75">
        <v>0</v>
      </c>
      <c r="T3108" s="75">
        <v>67.7582080143833</v>
      </c>
      <c r="U3108" s="75"/>
      <c r="V3108" s="75"/>
      <c r="W3108" s="75"/>
      <c r="X3108" s="75"/>
      <c r="Y3108" s="75"/>
      <c r="Z3108" s="75"/>
      <c r="AA3108" s="75"/>
      <c r="AB3108" s="75"/>
      <c r="AC3108" s="75"/>
      <c r="AD3108" s="75"/>
      <c r="AE3108" s="75"/>
      <c r="AF3108" s="75"/>
      <c r="AG3108" s="75"/>
      <c r="AH3108" s="75"/>
      <c r="AI3108" s="75"/>
      <c r="AJ3108" s="75"/>
      <c r="AK3108" s="75"/>
      <c r="AL3108" s="75"/>
      <c r="AM3108" s="75"/>
      <c r="AN3108" s="75"/>
      <c r="AO3108" s="75"/>
    </row>
    <row r="3109" spans="2:41" x14ac:dyDescent="0.25">
      <c r="B3109" s="105">
        <v>186</v>
      </c>
      <c r="C3109" s="70">
        <v>43437</v>
      </c>
      <c r="D3109">
        <v>0</v>
      </c>
      <c r="E3109">
        <v>3.053281723</v>
      </c>
      <c r="F3109" s="75">
        <v>0</v>
      </c>
      <c r="G3109" s="75">
        <v>5.0000000000000001E-3</v>
      </c>
      <c r="H3109" s="75">
        <v>0</v>
      </c>
      <c r="I3109" s="75">
        <v>1.05</v>
      </c>
      <c r="J3109" s="75">
        <v>3.2059458091500002</v>
      </c>
      <c r="K3109" s="75">
        <v>0</v>
      </c>
      <c r="L3109" s="75">
        <v>37.5</v>
      </c>
      <c r="M3109" s="75">
        <v>18.75</v>
      </c>
      <c r="N3109" s="75">
        <v>0</v>
      </c>
      <c r="O3109" s="75">
        <v>0</v>
      </c>
      <c r="P3109" s="75">
        <v>0</v>
      </c>
      <c r="Q3109" s="75">
        <v>0.25</v>
      </c>
      <c r="R3109" s="75">
        <v>0</v>
      </c>
      <c r="S3109" s="75">
        <v>0</v>
      </c>
      <c r="T3109" s="75">
        <v>67.7582080143833</v>
      </c>
      <c r="U3109" s="75"/>
      <c r="V3109" s="75"/>
      <c r="W3109" s="75"/>
      <c r="X3109" s="75"/>
      <c r="Y3109" s="75"/>
      <c r="Z3109" s="75"/>
      <c r="AA3109" s="75"/>
      <c r="AB3109" s="75"/>
      <c r="AC3109" s="75"/>
      <c r="AD3109" s="75"/>
      <c r="AE3109" s="75"/>
      <c r="AF3109" s="75"/>
      <c r="AG3109" s="75"/>
      <c r="AH3109" s="75"/>
      <c r="AI3109" s="75"/>
      <c r="AJ3109" s="75"/>
      <c r="AK3109" s="75"/>
      <c r="AL3109" s="75"/>
      <c r="AM3109" s="75"/>
      <c r="AN3109" s="75"/>
      <c r="AO3109" s="75"/>
    </row>
    <row r="3110" spans="2:41" x14ac:dyDescent="0.25">
      <c r="B3110" s="105">
        <v>187</v>
      </c>
      <c r="C3110" s="70">
        <v>43438</v>
      </c>
      <c r="D3110">
        <v>0</v>
      </c>
      <c r="E3110">
        <v>3.071366475</v>
      </c>
      <c r="F3110" s="75">
        <v>0</v>
      </c>
      <c r="G3110" s="75">
        <v>5.0000000000000001E-3</v>
      </c>
      <c r="H3110" s="75">
        <v>0</v>
      </c>
      <c r="I3110" s="75">
        <v>1.05</v>
      </c>
      <c r="J3110" s="75">
        <v>3.2249347987500001</v>
      </c>
      <c r="K3110" s="75">
        <v>0</v>
      </c>
      <c r="L3110" s="75">
        <v>37.5</v>
      </c>
      <c r="M3110" s="75">
        <v>18.75</v>
      </c>
      <c r="N3110" s="75">
        <v>0</v>
      </c>
      <c r="O3110" s="75">
        <v>0</v>
      </c>
      <c r="P3110" s="75">
        <v>0</v>
      </c>
      <c r="Q3110" s="75">
        <v>0.25</v>
      </c>
      <c r="R3110" s="75">
        <v>0</v>
      </c>
      <c r="S3110" s="75">
        <v>0</v>
      </c>
      <c r="T3110" s="75">
        <v>67.7582080143833</v>
      </c>
      <c r="U3110" s="75"/>
      <c r="V3110" s="75"/>
      <c r="W3110" s="75"/>
      <c r="X3110" s="75"/>
      <c r="Y3110" s="75"/>
      <c r="Z3110" s="75"/>
      <c r="AA3110" s="75"/>
      <c r="AB3110" s="75"/>
      <c r="AC3110" s="75"/>
      <c r="AD3110" s="75"/>
      <c r="AE3110" s="75"/>
      <c r="AF3110" s="75"/>
      <c r="AG3110" s="75"/>
      <c r="AH3110" s="75"/>
      <c r="AI3110" s="75"/>
      <c r="AJ3110" s="75"/>
      <c r="AK3110" s="75"/>
      <c r="AL3110" s="75"/>
      <c r="AM3110" s="75"/>
      <c r="AN3110" s="75"/>
      <c r="AO3110" s="75"/>
    </row>
    <row r="3111" spans="2:41" x14ac:dyDescent="0.25">
      <c r="B3111" s="105">
        <v>188</v>
      </c>
      <c r="C3111" s="70">
        <v>43439</v>
      </c>
      <c r="D3111">
        <v>0</v>
      </c>
      <c r="E3111">
        <v>3.1024862839999998</v>
      </c>
      <c r="F3111" s="75">
        <v>0</v>
      </c>
      <c r="G3111" s="75">
        <v>5.0000000000000001E-3</v>
      </c>
      <c r="H3111" s="75">
        <v>0</v>
      </c>
      <c r="I3111" s="75">
        <v>1.05</v>
      </c>
      <c r="J3111" s="75">
        <v>3.2576105981999999</v>
      </c>
      <c r="K3111" s="75">
        <v>0</v>
      </c>
      <c r="L3111" s="75">
        <v>37.5</v>
      </c>
      <c r="M3111" s="75">
        <v>18.75</v>
      </c>
      <c r="N3111" s="75">
        <v>0</v>
      </c>
      <c r="O3111" s="75">
        <v>0</v>
      </c>
      <c r="P3111" s="75">
        <v>0</v>
      </c>
      <c r="Q3111" s="75">
        <v>0.25</v>
      </c>
      <c r="R3111" s="75">
        <v>0</v>
      </c>
      <c r="S3111" s="75">
        <v>0</v>
      </c>
      <c r="T3111" s="75">
        <v>67.7582080143833</v>
      </c>
      <c r="U3111" s="75"/>
      <c r="V3111" s="75"/>
      <c r="W3111" s="75"/>
      <c r="X3111" s="75"/>
      <c r="Y3111" s="75"/>
      <c r="Z3111" s="75"/>
      <c r="AA3111" s="75"/>
      <c r="AB3111" s="75"/>
      <c r="AC3111" s="75"/>
      <c r="AD3111" s="75"/>
      <c r="AE3111" s="75"/>
      <c r="AF3111" s="75"/>
      <c r="AG3111" s="75"/>
      <c r="AH3111" s="75"/>
      <c r="AI3111" s="75"/>
      <c r="AJ3111" s="75"/>
      <c r="AK3111" s="75"/>
      <c r="AL3111" s="75"/>
      <c r="AM3111" s="75"/>
      <c r="AN3111" s="75"/>
      <c r="AO3111" s="75"/>
    </row>
    <row r="3112" spans="2:41" x14ac:dyDescent="0.25">
      <c r="B3112" s="105">
        <v>189</v>
      </c>
      <c r="C3112" s="70">
        <v>43440</v>
      </c>
      <c r="D3112">
        <v>0</v>
      </c>
      <c r="E3112">
        <v>3.110173133</v>
      </c>
      <c r="F3112" s="75">
        <v>0</v>
      </c>
      <c r="G3112" s="75">
        <v>5.0000000000000001E-3</v>
      </c>
      <c r="H3112" s="75">
        <v>0</v>
      </c>
      <c r="I3112" s="75">
        <v>1.05</v>
      </c>
      <c r="J3112" s="75">
        <v>3.2656817896499999</v>
      </c>
      <c r="K3112" s="75">
        <v>0</v>
      </c>
      <c r="L3112" s="75">
        <v>37.5</v>
      </c>
      <c r="M3112" s="75">
        <v>18.75</v>
      </c>
      <c r="N3112" s="75">
        <v>0</v>
      </c>
      <c r="O3112" s="75">
        <v>0</v>
      </c>
      <c r="P3112" s="75">
        <v>0</v>
      </c>
      <c r="Q3112" s="75">
        <v>0.25</v>
      </c>
      <c r="R3112" s="75">
        <v>0</v>
      </c>
      <c r="S3112" s="75">
        <v>0</v>
      </c>
      <c r="T3112" s="75">
        <v>67.7582080143833</v>
      </c>
      <c r="U3112" s="75"/>
      <c r="V3112" s="75"/>
      <c r="W3112" s="75"/>
      <c r="X3112" s="75"/>
      <c r="Y3112" s="75"/>
      <c r="Z3112" s="75"/>
      <c r="AA3112" s="75"/>
      <c r="AB3112" s="75"/>
      <c r="AC3112" s="75"/>
      <c r="AD3112" s="75"/>
      <c r="AE3112" s="75"/>
      <c r="AF3112" s="75"/>
      <c r="AG3112" s="75"/>
      <c r="AH3112" s="75"/>
      <c r="AI3112" s="75"/>
      <c r="AJ3112" s="75"/>
      <c r="AK3112" s="75"/>
      <c r="AL3112" s="75"/>
      <c r="AM3112" s="75"/>
      <c r="AN3112" s="75"/>
      <c r="AO3112" s="75"/>
    </row>
    <row r="3113" spans="2:41" x14ac:dyDescent="0.25">
      <c r="B3113" s="105">
        <v>190</v>
      </c>
      <c r="C3113" s="70">
        <v>43441</v>
      </c>
      <c r="D3113">
        <v>0</v>
      </c>
      <c r="E3113">
        <v>3.0588322890000001</v>
      </c>
      <c r="F3113" s="75">
        <v>0</v>
      </c>
      <c r="G3113" s="75">
        <v>5.0000000000000001E-3</v>
      </c>
      <c r="H3113" s="75">
        <v>0</v>
      </c>
      <c r="I3113" s="75">
        <v>1.05</v>
      </c>
      <c r="J3113" s="75">
        <v>3.2117739034500001</v>
      </c>
      <c r="K3113" s="75">
        <v>0</v>
      </c>
      <c r="L3113" s="75">
        <v>37.5</v>
      </c>
      <c r="M3113" s="75">
        <v>18.75</v>
      </c>
      <c r="N3113" s="75">
        <v>0</v>
      </c>
      <c r="O3113" s="75">
        <v>0</v>
      </c>
      <c r="P3113" s="75">
        <v>0</v>
      </c>
      <c r="Q3113" s="75">
        <v>0.25</v>
      </c>
      <c r="R3113" s="75">
        <v>0</v>
      </c>
      <c r="S3113" s="75">
        <v>0</v>
      </c>
      <c r="T3113" s="75">
        <v>67.7582080143833</v>
      </c>
      <c r="U3113" s="75"/>
      <c r="V3113" s="75"/>
      <c r="W3113" s="75"/>
      <c r="X3113" s="75"/>
      <c r="Y3113" s="75"/>
      <c r="Z3113" s="75"/>
      <c r="AA3113" s="75"/>
      <c r="AB3113" s="75"/>
      <c r="AC3113" s="75"/>
      <c r="AD3113" s="75"/>
      <c r="AE3113" s="75"/>
      <c r="AF3113" s="75"/>
      <c r="AG3113" s="75"/>
      <c r="AH3113" s="75"/>
      <c r="AI3113" s="75"/>
      <c r="AJ3113" s="75"/>
      <c r="AK3113" s="75"/>
      <c r="AL3113" s="75"/>
      <c r="AM3113" s="75"/>
      <c r="AN3113" s="75"/>
      <c r="AO3113" s="75"/>
    </row>
    <row r="3114" spans="2:41" x14ac:dyDescent="0.25">
      <c r="B3114" s="105">
        <v>191</v>
      </c>
      <c r="C3114" s="70">
        <v>43442</v>
      </c>
      <c r="D3114">
        <v>0</v>
      </c>
      <c r="E3114">
        <v>2.9928803249999998</v>
      </c>
      <c r="F3114" s="75">
        <v>0</v>
      </c>
      <c r="G3114" s="75">
        <v>5.0000000000000001E-3</v>
      </c>
      <c r="H3114" s="75">
        <v>0</v>
      </c>
      <c r="I3114" s="75">
        <v>1.05</v>
      </c>
      <c r="J3114" s="75">
        <v>3.1425243412500001</v>
      </c>
      <c r="K3114" s="75">
        <v>0</v>
      </c>
      <c r="L3114" s="75">
        <v>37.5</v>
      </c>
      <c r="M3114" s="75">
        <v>18.75</v>
      </c>
      <c r="N3114" s="75">
        <v>0</v>
      </c>
      <c r="O3114" s="75">
        <v>0</v>
      </c>
      <c r="P3114" s="75">
        <v>0</v>
      </c>
      <c r="Q3114" s="75">
        <v>0.25</v>
      </c>
      <c r="R3114" s="75">
        <v>0</v>
      </c>
      <c r="S3114" s="75">
        <v>0</v>
      </c>
      <c r="T3114" s="75">
        <v>67.7582080143833</v>
      </c>
      <c r="U3114" s="75"/>
      <c r="V3114" s="75"/>
      <c r="W3114" s="75"/>
      <c r="X3114" s="75"/>
      <c r="Y3114" s="75"/>
      <c r="Z3114" s="75"/>
      <c r="AA3114" s="75"/>
      <c r="AB3114" s="75"/>
      <c r="AC3114" s="75"/>
      <c r="AD3114" s="75"/>
      <c r="AE3114" s="75"/>
      <c r="AF3114" s="75"/>
      <c r="AG3114" s="75"/>
      <c r="AH3114" s="75"/>
      <c r="AI3114" s="75"/>
      <c r="AJ3114" s="75"/>
      <c r="AK3114" s="75"/>
      <c r="AL3114" s="75"/>
      <c r="AM3114" s="75"/>
      <c r="AN3114" s="75"/>
      <c r="AO3114" s="75"/>
    </row>
    <row r="3115" spans="2:41" x14ac:dyDescent="0.25">
      <c r="B3115" s="105">
        <v>192</v>
      </c>
      <c r="C3115" s="70">
        <v>43443</v>
      </c>
      <c r="D3115">
        <v>0</v>
      </c>
      <c r="E3115">
        <v>2.9330439610000001</v>
      </c>
      <c r="F3115" s="75">
        <v>0</v>
      </c>
      <c r="G3115" s="75">
        <v>5.0000000000000001E-3</v>
      </c>
      <c r="H3115" s="75">
        <v>0</v>
      </c>
      <c r="I3115" s="75">
        <v>1.05</v>
      </c>
      <c r="J3115" s="75">
        <v>3.07969615905</v>
      </c>
      <c r="K3115" s="75">
        <v>0</v>
      </c>
      <c r="L3115" s="75">
        <v>37.5</v>
      </c>
      <c r="M3115" s="75">
        <v>18.75</v>
      </c>
      <c r="N3115" s="75">
        <v>0</v>
      </c>
      <c r="O3115" s="75">
        <v>0</v>
      </c>
      <c r="P3115" s="75">
        <v>0</v>
      </c>
      <c r="Q3115" s="75">
        <v>0.25</v>
      </c>
      <c r="R3115" s="75">
        <v>0</v>
      </c>
      <c r="S3115" s="75">
        <v>0</v>
      </c>
      <c r="T3115" s="75">
        <v>67.7582080143833</v>
      </c>
      <c r="U3115" s="75"/>
      <c r="V3115" s="75"/>
      <c r="W3115" s="75"/>
      <c r="X3115" s="75"/>
      <c r="Y3115" s="75"/>
      <c r="Z3115" s="75"/>
      <c r="AA3115" s="75"/>
      <c r="AB3115" s="75"/>
      <c r="AC3115" s="75"/>
      <c r="AD3115" s="75"/>
      <c r="AE3115" s="75"/>
      <c r="AF3115" s="75"/>
      <c r="AG3115" s="75"/>
      <c r="AH3115" s="75"/>
      <c r="AI3115" s="75"/>
      <c r="AJ3115" s="75"/>
      <c r="AK3115" s="75"/>
      <c r="AL3115" s="75"/>
      <c r="AM3115" s="75"/>
      <c r="AN3115" s="75"/>
      <c r="AO3115" s="75"/>
    </row>
    <row r="3116" spans="2:41" x14ac:dyDescent="0.25">
      <c r="B3116" s="105">
        <v>193</v>
      </c>
      <c r="C3116" s="70">
        <v>43444</v>
      </c>
      <c r="D3116">
        <v>0</v>
      </c>
      <c r="E3116">
        <v>2.8832112360000002</v>
      </c>
      <c r="F3116" s="75">
        <v>0</v>
      </c>
      <c r="G3116" s="75">
        <v>5.0000000000000001E-3</v>
      </c>
      <c r="H3116" s="75">
        <v>0</v>
      </c>
      <c r="I3116" s="75">
        <v>1.05</v>
      </c>
      <c r="J3116" s="75">
        <v>3.0273717977999999</v>
      </c>
      <c r="K3116" s="75">
        <v>0</v>
      </c>
      <c r="L3116" s="75">
        <v>37.5</v>
      </c>
      <c r="M3116" s="75">
        <v>18.75</v>
      </c>
      <c r="N3116" s="75">
        <v>0</v>
      </c>
      <c r="O3116" s="75">
        <v>0</v>
      </c>
      <c r="P3116" s="75">
        <v>0</v>
      </c>
      <c r="Q3116" s="75">
        <v>0.25</v>
      </c>
      <c r="R3116" s="75">
        <v>0</v>
      </c>
      <c r="S3116" s="75">
        <v>0</v>
      </c>
      <c r="T3116" s="75">
        <v>67.7582080143833</v>
      </c>
      <c r="U3116" s="75"/>
      <c r="V3116" s="75"/>
      <c r="W3116" s="75"/>
      <c r="X3116" s="75"/>
      <c r="Y3116" s="75"/>
      <c r="Z3116" s="75"/>
      <c r="AA3116" s="75"/>
      <c r="AB3116" s="75"/>
      <c r="AC3116" s="75"/>
      <c r="AD3116" s="75"/>
      <c r="AE3116" s="75"/>
      <c r="AF3116" s="75"/>
      <c r="AG3116" s="75"/>
      <c r="AH3116" s="75"/>
      <c r="AI3116" s="75"/>
      <c r="AJ3116" s="75"/>
      <c r="AK3116" s="75"/>
      <c r="AL3116" s="75"/>
      <c r="AM3116" s="75"/>
      <c r="AN3116" s="75"/>
      <c r="AO3116" s="75"/>
    </row>
    <row r="3117" spans="2:41" x14ac:dyDescent="0.25">
      <c r="B3117" s="105">
        <v>194</v>
      </c>
      <c r="C3117" s="70">
        <v>43445</v>
      </c>
      <c r="D3117">
        <v>0</v>
      </c>
      <c r="E3117">
        <v>2.8362621140000002</v>
      </c>
      <c r="F3117" s="75">
        <v>0</v>
      </c>
      <c r="G3117" s="75">
        <v>5.0000000000000001E-3</v>
      </c>
      <c r="H3117" s="75">
        <v>0</v>
      </c>
      <c r="I3117" s="75">
        <v>1.05</v>
      </c>
      <c r="J3117" s="75">
        <v>2.9780752197</v>
      </c>
      <c r="K3117" s="75">
        <v>0</v>
      </c>
      <c r="L3117" s="75">
        <v>37.5</v>
      </c>
      <c r="M3117" s="75">
        <v>18.75</v>
      </c>
      <c r="N3117" s="75">
        <v>0</v>
      </c>
      <c r="O3117" s="75">
        <v>0</v>
      </c>
      <c r="P3117" s="75">
        <v>0</v>
      </c>
      <c r="Q3117" s="75">
        <v>0.25</v>
      </c>
      <c r="R3117" s="75">
        <v>0</v>
      </c>
      <c r="S3117" s="75">
        <v>0</v>
      </c>
      <c r="T3117" s="75">
        <v>67.7582080143833</v>
      </c>
      <c r="U3117" s="75"/>
      <c r="V3117" s="75"/>
      <c r="W3117" s="75"/>
      <c r="X3117" s="75"/>
      <c r="Y3117" s="75"/>
      <c r="Z3117" s="75"/>
      <c r="AA3117" s="75"/>
      <c r="AB3117" s="75"/>
      <c r="AC3117" s="75"/>
      <c r="AD3117" s="75"/>
      <c r="AE3117" s="75"/>
      <c r="AF3117" s="75"/>
      <c r="AG3117" s="75"/>
      <c r="AH3117" s="75"/>
      <c r="AI3117" s="75"/>
      <c r="AJ3117" s="75"/>
      <c r="AK3117" s="75"/>
      <c r="AL3117" s="75"/>
      <c r="AM3117" s="75"/>
      <c r="AN3117" s="75"/>
      <c r="AO3117" s="75"/>
    </row>
    <row r="3118" spans="2:41" x14ac:dyDescent="0.25">
      <c r="B3118" s="105">
        <v>195</v>
      </c>
      <c r="C3118" s="70">
        <v>43446</v>
      </c>
      <c r="D3118">
        <v>0</v>
      </c>
      <c r="E3118">
        <v>2.8068943040000001</v>
      </c>
      <c r="F3118" s="75">
        <v>0</v>
      </c>
      <c r="G3118" s="75">
        <v>5.0000000000000001E-3</v>
      </c>
      <c r="H3118" s="75">
        <v>0</v>
      </c>
      <c r="I3118" s="75">
        <v>1.05</v>
      </c>
      <c r="J3118" s="75">
        <v>2.9472390192</v>
      </c>
      <c r="K3118" s="75">
        <v>0</v>
      </c>
      <c r="L3118" s="75">
        <v>37.5</v>
      </c>
      <c r="M3118" s="75">
        <v>18.75</v>
      </c>
      <c r="N3118" s="75">
        <v>0</v>
      </c>
      <c r="O3118" s="75">
        <v>0</v>
      </c>
      <c r="P3118" s="75">
        <v>0</v>
      </c>
      <c r="Q3118" s="75">
        <v>0.25</v>
      </c>
      <c r="R3118" s="75">
        <v>0</v>
      </c>
      <c r="S3118" s="75">
        <v>0</v>
      </c>
      <c r="T3118" s="75">
        <v>67.7582080143833</v>
      </c>
      <c r="U3118" s="75"/>
      <c r="V3118" s="75"/>
      <c r="W3118" s="75"/>
      <c r="X3118" s="75"/>
      <c r="Y3118" s="75"/>
      <c r="Z3118" s="75"/>
      <c r="AA3118" s="75"/>
      <c r="AB3118" s="75"/>
      <c r="AC3118" s="75"/>
      <c r="AD3118" s="75"/>
      <c r="AE3118" s="75"/>
      <c r="AF3118" s="75"/>
      <c r="AG3118" s="75"/>
      <c r="AH3118" s="75"/>
      <c r="AI3118" s="75"/>
      <c r="AJ3118" s="75"/>
      <c r="AK3118" s="75"/>
      <c r="AL3118" s="75"/>
      <c r="AM3118" s="75"/>
      <c r="AN3118" s="75"/>
      <c r="AO3118" s="75"/>
    </row>
    <row r="3119" spans="2:41" x14ac:dyDescent="0.25">
      <c r="B3119" s="105">
        <v>196</v>
      </c>
      <c r="C3119" s="70">
        <v>43447</v>
      </c>
      <c r="D3119">
        <v>0</v>
      </c>
      <c r="E3119">
        <v>2.8094175469999998</v>
      </c>
      <c r="F3119" s="75">
        <v>0</v>
      </c>
      <c r="G3119" s="75">
        <v>5.0000000000000001E-3</v>
      </c>
      <c r="H3119" s="75">
        <v>0</v>
      </c>
      <c r="I3119" s="75">
        <v>1.05</v>
      </c>
      <c r="J3119" s="75">
        <v>2.9498884243500001</v>
      </c>
      <c r="K3119" s="75">
        <v>0</v>
      </c>
      <c r="L3119" s="75">
        <v>37.5</v>
      </c>
      <c r="M3119" s="75">
        <v>18.75</v>
      </c>
      <c r="N3119" s="75">
        <v>0</v>
      </c>
      <c r="O3119" s="75">
        <v>0</v>
      </c>
      <c r="P3119" s="75">
        <v>0</v>
      </c>
      <c r="Q3119" s="75">
        <v>0.25</v>
      </c>
      <c r="R3119" s="75">
        <v>0</v>
      </c>
      <c r="S3119" s="75">
        <v>0</v>
      </c>
      <c r="T3119" s="75">
        <v>67.7582080143833</v>
      </c>
      <c r="U3119" s="75"/>
      <c r="V3119" s="75"/>
      <c r="W3119" s="75"/>
      <c r="X3119" s="75"/>
      <c r="Y3119" s="75"/>
      <c r="Z3119" s="75"/>
      <c r="AA3119" s="75"/>
      <c r="AB3119" s="75"/>
      <c r="AC3119" s="75"/>
      <c r="AD3119" s="75"/>
      <c r="AE3119" s="75"/>
      <c r="AF3119" s="75"/>
      <c r="AG3119" s="75"/>
      <c r="AH3119" s="75"/>
      <c r="AI3119" s="75"/>
      <c r="AJ3119" s="75"/>
      <c r="AK3119" s="75"/>
      <c r="AL3119" s="75"/>
      <c r="AM3119" s="75"/>
      <c r="AN3119" s="75"/>
      <c r="AO3119" s="75"/>
    </row>
    <row r="3120" spans="2:41" x14ac:dyDescent="0.25">
      <c r="B3120" s="105">
        <v>197</v>
      </c>
      <c r="C3120" s="70">
        <v>43448</v>
      </c>
      <c r="D3120">
        <v>0</v>
      </c>
      <c r="E3120">
        <v>2.805175915</v>
      </c>
      <c r="F3120" s="75">
        <v>0</v>
      </c>
      <c r="G3120" s="75">
        <v>5.0000000000000001E-3</v>
      </c>
      <c r="H3120" s="75">
        <v>0</v>
      </c>
      <c r="I3120" s="75">
        <v>1.05</v>
      </c>
      <c r="J3120" s="75">
        <v>2.9454347107499999</v>
      </c>
      <c r="K3120" s="75">
        <v>0</v>
      </c>
      <c r="L3120" s="75">
        <v>37.5</v>
      </c>
      <c r="M3120" s="75">
        <v>18.75</v>
      </c>
      <c r="N3120" s="75">
        <v>0</v>
      </c>
      <c r="O3120" s="75">
        <v>0</v>
      </c>
      <c r="P3120" s="75">
        <v>0</v>
      </c>
      <c r="Q3120" s="75">
        <v>0.25</v>
      </c>
      <c r="R3120" s="75">
        <v>0</v>
      </c>
      <c r="S3120" s="75">
        <v>0</v>
      </c>
      <c r="T3120" s="75">
        <v>67.7582080143833</v>
      </c>
      <c r="U3120" s="75"/>
      <c r="V3120" s="75"/>
      <c r="W3120" s="75"/>
      <c r="X3120" s="75"/>
      <c r="Y3120" s="75"/>
      <c r="Z3120" s="75"/>
      <c r="AA3120" s="75"/>
      <c r="AB3120" s="75"/>
      <c r="AC3120" s="75"/>
      <c r="AD3120" s="75"/>
      <c r="AE3120" s="75"/>
      <c r="AF3120" s="75"/>
      <c r="AG3120" s="75"/>
      <c r="AH3120" s="75"/>
      <c r="AI3120" s="75"/>
      <c r="AJ3120" s="75"/>
      <c r="AK3120" s="75"/>
      <c r="AL3120" s="75"/>
      <c r="AM3120" s="75"/>
      <c r="AN3120" s="75"/>
      <c r="AO3120" s="75"/>
    </row>
    <row r="3121" spans="2:41" x14ac:dyDescent="0.25">
      <c r="B3121" s="105">
        <v>198</v>
      </c>
      <c r="C3121" s="70">
        <v>43449</v>
      </c>
      <c r="D3121">
        <v>0</v>
      </c>
      <c r="E3121">
        <v>2.8116082709999999</v>
      </c>
      <c r="F3121" s="75">
        <v>0</v>
      </c>
      <c r="G3121" s="75">
        <v>5.0000000000000001E-3</v>
      </c>
      <c r="H3121" s="75">
        <v>0</v>
      </c>
      <c r="I3121" s="75">
        <v>1.05</v>
      </c>
      <c r="J3121" s="75">
        <v>2.9521886845499998</v>
      </c>
      <c r="K3121" s="75">
        <v>0</v>
      </c>
      <c r="L3121" s="75">
        <v>37.5</v>
      </c>
      <c r="M3121" s="75">
        <v>18.75</v>
      </c>
      <c r="N3121" s="75">
        <v>0</v>
      </c>
      <c r="O3121" s="75">
        <v>0</v>
      </c>
      <c r="P3121" s="75">
        <v>0</v>
      </c>
      <c r="Q3121" s="75">
        <v>0.25</v>
      </c>
      <c r="R3121" s="75">
        <v>0</v>
      </c>
      <c r="S3121" s="75">
        <v>0</v>
      </c>
      <c r="T3121" s="75">
        <v>67.7582080143833</v>
      </c>
      <c r="U3121" s="75"/>
      <c r="V3121" s="75"/>
      <c r="W3121" s="75"/>
      <c r="X3121" s="75"/>
      <c r="Y3121" s="75"/>
      <c r="Z3121" s="75"/>
      <c r="AA3121" s="75"/>
      <c r="AB3121" s="75"/>
      <c r="AC3121" s="75"/>
      <c r="AD3121" s="75"/>
      <c r="AE3121" s="75"/>
      <c r="AF3121" s="75"/>
      <c r="AG3121" s="75"/>
      <c r="AH3121" s="75"/>
      <c r="AI3121" s="75"/>
      <c r="AJ3121" s="75"/>
      <c r="AK3121" s="75"/>
      <c r="AL3121" s="75"/>
      <c r="AM3121" s="75"/>
      <c r="AN3121" s="75"/>
      <c r="AO3121" s="75"/>
    </row>
    <row r="3122" spans="2:41" x14ac:dyDescent="0.25">
      <c r="B3122" s="105">
        <v>199</v>
      </c>
      <c r="C3122" s="70">
        <v>43450</v>
      </c>
      <c r="D3122">
        <v>0</v>
      </c>
      <c r="E3122">
        <v>2.8327057729999998</v>
      </c>
      <c r="F3122" s="75">
        <v>0</v>
      </c>
      <c r="G3122" s="75">
        <v>5.0000000000000001E-3</v>
      </c>
      <c r="H3122" s="75">
        <v>0</v>
      </c>
      <c r="I3122" s="75">
        <v>1.05</v>
      </c>
      <c r="J3122" s="75">
        <v>2.9743410616500001</v>
      </c>
      <c r="K3122" s="75">
        <v>0</v>
      </c>
      <c r="L3122" s="75">
        <v>37.5</v>
      </c>
      <c r="M3122" s="75">
        <v>18.75</v>
      </c>
      <c r="N3122" s="75">
        <v>0</v>
      </c>
      <c r="O3122" s="75">
        <v>0</v>
      </c>
      <c r="P3122" s="75">
        <v>0</v>
      </c>
      <c r="Q3122" s="75">
        <v>0.25</v>
      </c>
      <c r="R3122" s="75">
        <v>0</v>
      </c>
      <c r="S3122" s="75">
        <v>0</v>
      </c>
      <c r="T3122" s="75">
        <v>67.7582080143833</v>
      </c>
      <c r="U3122" s="75"/>
      <c r="V3122" s="75"/>
      <c r="W3122" s="75"/>
      <c r="X3122" s="75"/>
      <c r="Y3122" s="75"/>
      <c r="Z3122" s="75"/>
      <c r="AA3122" s="75"/>
      <c r="AB3122" s="75"/>
      <c r="AC3122" s="75"/>
      <c r="AD3122" s="75"/>
      <c r="AE3122" s="75"/>
      <c r="AF3122" s="75"/>
      <c r="AG3122" s="75"/>
      <c r="AH3122" s="75"/>
      <c r="AI3122" s="75"/>
      <c r="AJ3122" s="75"/>
      <c r="AK3122" s="75"/>
      <c r="AL3122" s="75"/>
      <c r="AM3122" s="75"/>
      <c r="AN3122" s="75"/>
      <c r="AO3122" s="75"/>
    </row>
    <row r="3123" spans="2:41" x14ac:dyDescent="0.25">
      <c r="B3123" s="105">
        <v>200</v>
      </c>
      <c r="C3123" s="70">
        <v>43451</v>
      </c>
      <c r="D3123">
        <v>0</v>
      </c>
      <c r="E3123">
        <v>2.836265027</v>
      </c>
      <c r="F3123" s="75">
        <v>0</v>
      </c>
      <c r="G3123" s="75">
        <v>5.0000000000000001E-3</v>
      </c>
      <c r="H3123" s="75">
        <v>0</v>
      </c>
      <c r="I3123" s="75">
        <v>1.05</v>
      </c>
      <c r="J3123" s="75">
        <v>2.9780782783499999</v>
      </c>
      <c r="K3123" s="75">
        <v>0</v>
      </c>
      <c r="L3123" s="75">
        <v>37.5</v>
      </c>
      <c r="M3123" s="75">
        <v>18.75</v>
      </c>
      <c r="N3123" s="75">
        <v>0</v>
      </c>
      <c r="O3123" s="75">
        <v>0</v>
      </c>
      <c r="P3123" s="75">
        <v>0</v>
      </c>
      <c r="Q3123" s="75">
        <v>0.25</v>
      </c>
      <c r="R3123" s="75">
        <v>0</v>
      </c>
      <c r="S3123" s="75">
        <v>0</v>
      </c>
      <c r="T3123" s="75">
        <v>67.7582080143833</v>
      </c>
      <c r="U3123" s="75"/>
      <c r="V3123" s="75"/>
      <c r="W3123" s="75"/>
      <c r="X3123" s="75"/>
      <c r="Y3123" s="75"/>
      <c r="Z3123" s="75"/>
      <c r="AA3123" s="75"/>
      <c r="AB3123" s="75"/>
      <c r="AC3123" s="75"/>
      <c r="AD3123" s="75"/>
      <c r="AE3123" s="75"/>
      <c r="AF3123" s="75"/>
      <c r="AG3123" s="75"/>
      <c r="AH3123" s="75"/>
      <c r="AI3123" s="75"/>
      <c r="AJ3123" s="75"/>
      <c r="AK3123" s="75"/>
      <c r="AL3123" s="75"/>
      <c r="AM3123" s="75"/>
      <c r="AN3123" s="75"/>
      <c r="AO3123" s="75"/>
    </row>
    <row r="3124" spans="2:41" x14ac:dyDescent="0.25">
      <c r="B3124" s="105">
        <v>201</v>
      </c>
      <c r="C3124" s="70">
        <v>43452</v>
      </c>
      <c r="D3124">
        <v>0</v>
      </c>
      <c r="E3124">
        <v>2.854251573</v>
      </c>
      <c r="F3124" s="75">
        <v>0</v>
      </c>
      <c r="G3124" s="75">
        <v>5.0000000000000001E-3</v>
      </c>
      <c r="H3124" s="75">
        <v>0</v>
      </c>
      <c r="I3124" s="75">
        <v>1.05</v>
      </c>
      <c r="J3124" s="75">
        <v>2.9969641516499999</v>
      </c>
      <c r="K3124" s="75">
        <v>0</v>
      </c>
      <c r="L3124" s="75">
        <v>37.5</v>
      </c>
      <c r="M3124" s="75">
        <v>18.75</v>
      </c>
      <c r="N3124" s="75">
        <v>0</v>
      </c>
      <c r="O3124" s="75">
        <v>0</v>
      </c>
      <c r="P3124" s="75">
        <v>0</v>
      </c>
      <c r="Q3124" s="75">
        <v>0.25</v>
      </c>
      <c r="R3124" s="75">
        <v>0</v>
      </c>
      <c r="S3124" s="75">
        <v>0</v>
      </c>
      <c r="T3124" s="75">
        <v>67.7582080143833</v>
      </c>
      <c r="U3124" s="75"/>
      <c r="V3124" s="75"/>
      <c r="W3124" s="75"/>
      <c r="X3124" s="75"/>
      <c r="Y3124" s="75"/>
      <c r="Z3124" s="75"/>
      <c r="AA3124" s="75"/>
      <c r="AB3124" s="75"/>
      <c r="AC3124" s="75"/>
      <c r="AD3124" s="75"/>
      <c r="AE3124" s="75"/>
      <c r="AF3124" s="75"/>
      <c r="AG3124" s="75"/>
      <c r="AH3124" s="75"/>
      <c r="AI3124" s="75"/>
      <c r="AJ3124" s="75"/>
      <c r="AK3124" s="75"/>
      <c r="AL3124" s="75"/>
      <c r="AM3124" s="75"/>
      <c r="AN3124" s="75"/>
      <c r="AO3124" s="75"/>
    </row>
    <row r="3125" spans="2:41" x14ac:dyDescent="0.25">
      <c r="B3125" s="105">
        <v>202</v>
      </c>
      <c r="C3125" s="70">
        <v>43453</v>
      </c>
      <c r="D3125">
        <v>0</v>
      </c>
      <c r="E3125">
        <v>2.8882341710000001</v>
      </c>
      <c r="F3125" s="75">
        <v>0</v>
      </c>
      <c r="G3125" s="75">
        <v>5.0000000000000001E-3</v>
      </c>
      <c r="H3125" s="75">
        <v>0</v>
      </c>
      <c r="I3125" s="75">
        <v>1.05</v>
      </c>
      <c r="J3125" s="75">
        <v>3.03264587955</v>
      </c>
      <c r="K3125" s="75">
        <v>0</v>
      </c>
      <c r="L3125" s="75">
        <v>37.5</v>
      </c>
      <c r="M3125" s="75">
        <v>18.75</v>
      </c>
      <c r="N3125" s="75">
        <v>0</v>
      </c>
      <c r="O3125" s="75">
        <v>0</v>
      </c>
      <c r="P3125" s="75">
        <v>0</v>
      </c>
      <c r="Q3125" s="75">
        <v>0.25</v>
      </c>
      <c r="R3125" s="75">
        <v>0</v>
      </c>
      <c r="S3125" s="75">
        <v>0</v>
      </c>
      <c r="T3125" s="75">
        <v>67.7582080143833</v>
      </c>
      <c r="U3125" s="75"/>
      <c r="V3125" s="75"/>
      <c r="W3125" s="75"/>
      <c r="X3125" s="75"/>
      <c r="Y3125" s="75"/>
      <c r="Z3125" s="75"/>
      <c r="AA3125" s="75"/>
      <c r="AB3125" s="75"/>
      <c r="AC3125" s="75"/>
      <c r="AD3125" s="75"/>
      <c r="AE3125" s="75"/>
      <c r="AF3125" s="75"/>
      <c r="AG3125" s="75"/>
      <c r="AH3125" s="75"/>
      <c r="AI3125" s="75"/>
      <c r="AJ3125" s="75"/>
      <c r="AK3125" s="75"/>
      <c r="AL3125" s="75"/>
      <c r="AM3125" s="75"/>
      <c r="AN3125" s="75"/>
      <c r="AO3125" s="75"/>
    </row>
    <row r="3126" spans="2:41" x14ac:dyDescent="0.25">
      <c r="B3126" s="105">
        <v>203</v>
      </c>
      <c r="C3126" s="70">
        <v>43454</v>
      </c>
      <c r="D3126">
        <v>0</v>
      </c>
      <c r="E3126">
        <v>2.9010902669999998</v>
      </c>
      <c r="F3126" s="75">
        <v>0</v>
      </c>
      <c r="G3126" s="75">
        <v>5.0000000000000001E-3</v>
      </c>
      <c r="H3126" s="75">
        <v>0</v>
      </c>
      <c r="I3126" s="75">
        <v>1.05</v>
      </c>
      <c r="J3126" s="75">
        <v>3.0461447803500001</v>
      </c>
      <c r="K3126" s="75">
        <v>0</v>
      </c>
      <c r="L3126" s="75">
        <v>37.5</v>
      </c>
      <c r="M3126" s="75">
        <v>18.75</v>
      </c>
      <c r="N3126" s="75">
        <v>0</v>
      </c>
      <c r="O3126" s="75">
        <v>0</v>
      </c>
      <c r="P3126" s="75">
        <v>0</v>
      </c>
      <c r="Q3126" s="75">
        <v>0.25</v>
      </c>
      <c r="R3126" s="75">
        <v>0</v>
      </c>
      <c r="S3126" s="75">
        <v>0</v>
      </c>
      <c r="T3126" s="75">
        <v>67.7582080143833</v>
      </c>
      <c r="U3126" s="75"/>
      <c r="V3126" s="75"/>
      <c r="W3126" s="75"/>
      <c r="X3126" s="75"/>
      <c r="Y3126" s="75"/>
      <c r="Z3126" s="75"/>
      <c r="AA3126" s="75"/>
      <c r="AB3126" s="75"/>
      <c r="AC3126" s="75"/>
      <c r="AD3126" s="75"/>
      <c r="AE3126" s="75"/>
      <c r="AF3126" s="75"/>
      <c r="AG3126" s="75"/>
      <c r="AH3126" s="75"/>
      <c r="AI3126" s="75"/>
      <c r="AJ3126" s="75"/>
      <c r="AK3126" s="75"/>
      <c r="AL3126" s="75"/>
      <c r="AM3126" s="75"/>
      <c r="AN3126" s="75"/>
      <c r="AO3126" s="75"/>
    </row>
    <row r="3127" spans="2:41" x14ac:dyDescent="0.25">
      <c r="B3127" s="105">
        <v>204</v>
      </c>
      <c r="C3127" s="70">
        <v>43455</v>
      </c>
      <c r="D3127">
        <v>0</v>
      </c>
      <c r="E3127">
        <v>2.8824914640000001</v>
      </c>
      <c r="F3127" s="75">
        <v>0</v>
      </c>
      <c r="G3127" s="75">
        <v>5.0000000000000001E-3</v>
      </c>
      <c r="H3127" s="75">
        <v>0</v>
      </c>
      <c r="I3127" s="75">
        <v>1.05</v>
      </c>
      <c r="J3127" s="75">
        <v>3.0266160372000002</v>
      </c>
      <c r="K3127" s="75">
        <v>0</v>
      </c>
      <c r="L3127" s="75">
        <v>37.5</v>
      </c>
      <c r="M3127" s="75">
        <v>18.75</v>
      </c>
      <c r="N3127" s="75">
        <v>0</v>
      </c>
      <c r="O3127" s="75">
        <v>0</v>
      </c>
      <c r="P3127" s="75">
        <v>0</v>
      </c>
      <c r="Q3127" s="75">
        <v>0.25</v>
      </c>
      <c r="R3127" s="75">
        <v>0</v>
      </c>
      <c r="S3127" s="75">
        <v>0</v>
      </c>
      <c r="T3127" s="75">
        <v>67.7582080143833</v>
      </c>
      <c r="U3127" s="75"/>
      <c r="V3127" s="75"/>
      <c r="W3127" s="75"/>
      <c r="X3127" s="75"/>
      <c r="Y3127" s="75"/>
      <c r="Z3127" s="75"/>
      <c r="AA3127" s="75"/>
      <c r="AB3127" s="75"/>
      <c r="AC3127" s="75"/>
      <c r="AD3127" s="75"/>
      <c r="AE3127" s="75"/>
      <c r="AF3127" s="75"/>
      <c r="AG3127" s="75"/>
      <c r="AH3127" s="75"/>
      <c r="AI3127" s="75"/>
      <c r="AJ3127" s="75"/>
      <c r="AK3127" s="75"/>
      <c r="AL3127" s="75"/>
      <c r="AM3127" s="75"/>
      <c r="AN3127" s="75"/>
      <c r="AO3127" s="75"/>
    </row>
    <row r="3128" spans="2:41" x14ac:dyDescent="0.25">
      <c r="B3128" s="105">
        <v>205</v>
      </c>
      <c r="C3128" s="70">
        <v>43456</v>
      </c>
      <c r="D3128">
        <v>0</v>
      </c>
      <c r="E3128">
        <v>2.8885849370000001</v>
      </c>
      <c r="F3128" s="75">
        <v>0</v>
      </c>
      <c r="G3128" s="75">
        <v>5.0000000000000001E-3</v>
      </c>
      <c r="H3128" s="75">
        <v>0</v>
      </c>
      <c r="I3128" s="75">
        <v>1.05</v>
      </c>
      <c r="J3128" s="75">
        <v>3.0330141838500002</v>
      </c>
      <c r="K3128" s="75">
        <v>0</v>
      </c>
      <c r="L3128" s="75">
        <v>37.5</v>
      </c>
      <c r="M3128" s="75">
        <v>18.75</v>
      </c>
      <c r="N3128" s="75">
        <v>0</v>
      </c>
      <c r="O3128" s="75">
        <v>0</v>
      </c>
      <c r="P3128" s="75">
        <v>0</v>
      </c>
      <c r="Q3128" s="75">
        <v>0.25</v>
      </c>
      <c r="R3128" s="75">
        <v>0</v>
      </c>
      <c r="S3128" s="75">
        <v>0</v>
      </c>
      <c r="T3128" s="75">
        <v>67.7582080143833</v>
      </c>
      <c r="U3128" s="75"/>
      <c r="V3128" s="75"/>
      <c r="W3128" s="75"/>
      <c r="X3128" s="75"/>
      <c r="Y3128" s="75"/>
      <c r="Z3128" s="75"/>
      <c r="AA3128" s="75"/>
      <c r="AB3128" s="75"/>
      <c r="AC3128" s="75"/>
      <c r="AD3128" s="75"/>
      <c r="AE3128" s="75"/>
      <c r="AF3128" s="75"/>
      <c r="AG3128" s="75"/>
      <c r="AH3128" s="75"/>
      <c r="AI3128" s="75"/>
      <c r="AJ3128" s="75"/>
      <c r="AK3128" s="75"/>
      <c r="AL3128" s="75"/>
      <c r="AM3128" s="75"/>
      <c r="AN3128" s="75"/>
      <c r="AO3128" s="75"/>
    </row>
    <row r="3129" spans="2:41" x14ac:dyDescent="0.25">
      <c r="B3129" s="105">
        <v>206</v>
      </c>
      <c r="C3129" s="70">
        <v>43457</v>
      </c>
      <c r="D3129">
        <v>0</v>
      </c>
      <c r="E3129">
        <v>2.8586057500000002</v>
      </c>
      <c r="F3129" s="75">
        <v>0</v>
      </c>
      <c r="G3129" s="75">
        <v>5.0000000000000001E-3</v>
      </c>
      <c r="H3129" s="75">
        <v>0</v>
      </c>
      <c r="I3129" s="75">
        <v>1.05</v>
      </c>
      <c r="J3129" s="75">
        <v>3.0015360375000002</v>
      </c>
      <c r="K3129" s="75">
        <v>0</v>
      </c>
      <c r="L3129" s="75">
        <v>37.5</v>
      </c>
      <c r="M3129" s="75">
        <v>18.75</v>
      </c>
      <c r="N3129" s="75">
        <v>0</v>
      </c>
      <c r="O3129" s="75">
        <v>0</v>
      </c>
      <c r="P3129" s="75">
        <v>0</v>
      </c>
      <c r="Q3129" s="75">
        <v>0.25</v>
      </c>
      <c r="R3129" s="75">
        <v>0</v>
      </c>
      <c r="S3129" s="75">
        <v>0</v>
      </c>
      <c r="T3129" s="75">
        <v>67.7582080143833</v>
      </c>
      <c r="U3129" s="75"/>
      <c r="V3129" s="75"/>
      <c r="W3129" s="75"/>
      <c r="X3129" s="75"/>
      <c r="Y3129" s="75"/>
      <c r="Z3129" s="75"/>
      <c r="AA3129" s="75"/>
      <c r="AB3129" s="75"/>
      <c r="AC3129" s="75"/>
      <c r="AD3129" s="75"/>
      <c r="AE3129" s="75"/>
      <c r="AF3129" s="75"/>
      <c r="AG3129" s="75"/>
      <c r="AH3129" s="75"/>
      <c r="AI3129" s="75"/>
      <c r="AJ3129" s="75"/>
      <c r="AK3129" s="75"/>
      <c r="AL3129" s="75"/>
      <c r="AM3129" s="75"/>
      <c r="AN3129" s="75"/>
      <c r="AO3129" s="75"/>
    </row>
    <row r="3130" spans="2:41" x14ac:dyDescent="0.25">
      <c r="B3130" s="105">
        <v>207</v>
      </c>
      <c r="C3130" s="70">
        <v>43458</v>
      </c>
      <c r="D3130">
        <v>0</v>
      </c>
      <c r="E3130">
        <v>2.823180485</v>
      </c>
      <c r="F3130" s="75">
        <v>0</v>
      </c>
      <c r="G3130" s="75">
        <v>5.0000000000000001E-3</v>
      </c>
      <c r="H3130" s="75">
        <v>0</v>
      </c>
      <c r="I3130" s="75">
        <v>1.05</v>
      </c>
      <c r="J3130" s="75">
        <v>2.9643395092499998</v>
      </c>
      <c r="K3130" s="75">
        <v>0</v>
      </c>
      <c r="L3130" s="75">
        <v>37.5</v>
      </c>
      <c r="M3130" s="75">
        <v>18.75</v>
      </c>
      <c r="N3130" s="75">
        <v>0</v>
      </c>
      <c r="O3130" s="75">
        <v>0</v>
      </c>
      <c r="P3130" s="75">
        <v>0</v>
      </c>
      <c r="Q3130" s="75">
        <v>0.25</v>
      </c>
      <c r="R3130" s="75">
        <v>0</v>
      </c>
      <c r="S3130" s="75">
        <v>0</v>
      </c>
      <c r="T3130" s="75">
        <v>67.7582080143833</v>
      </c>
      <c r="U3130" s="75"/>
      <c r="V3130" s="75"/>
      <c r="W3130" s="75"/>
      <c r="X3130" s="75"/>
      <c r="Y3130" s="75"/>
      <c r="Z3130" s="75"/>
      <c r="AA3130" s="75"/>
      <c r="AB3130" s="75"/>
      <c r="AC3130" s="75"/>
      <c r="AD3130" s="75"/>
      <c r="AE3130" s="75"/>
      <c r="AF3130" s="75"/>
      <c r="AG3130" s="75"/>
      <c r="AH3130" s="75"/>
      <c r="AI3130" s="75"/>
      <c r="AJ3130" s="75"/>
      <c r="AK3130" s="75"/>
      <c r="AL3130" s="75"/>
      <c r="AM3130" s="75"/>
      <c r="AN3130" s="75"/>
      <c r="AO3130" s="75"/>
    </row>
    <row r="3131" spans="2:41" x14ac:dyDescent="0.25">
      <c r="B3131" s="105">
        <v>208</v>
      </c>
      <c r="C3131" s="70">
        <v>43459</v>
      </c>
      <c r="D3131">
        <v>0</v>
      </c>
      <c r="E3131">
        <v>2.7909520840000002</v>
      </c>
      <c r="F3131" s="75">
        <v>0</v>
      </c>
      <c r="G3131" s="75">
        <v>5.0000000000000001E-3</v>
      </c>
      <c r="H3131" s="75">
        <v>0</v>
      </c>
      <c r="I3131" s="75">
        <v>1.05</v>
      </c>
      <c r="J3131" s="75">
        <v>2.9304996881999998</v>
      </c>
      <c r="K3131" s="75">
        <v>0</v>
      </c>
      <c r="L3131" s="75">
        <v>37.5</v>
      </c>
      <c r="M3131" s="75">
        <v>18.75</v>
      </c>
      <c r="N3131" s="75">
        <v>0</v>
      </c>
      <c r="O3131" s="75">
        <v>0</v>
      </c>
      <c r="P3131" s="75">
        <v>0</v>
      </c>
      <c r="Q3131" s="75">
        <v>0.25</v>
      </c>
      <c r="R3131" s="75">
        <v>0</v>
      </c>
      <c r="S3131" s="75">
        <v>0</v>
      </c>
      <c r="T3131" s="75">
        <v>67.7582080143833</v>
      </c>
      <c r="U3131" s="75"/>
      <c r="V3131" s="75"/>
      <c r="W3131" s="75"/>
      <c r="X3131" s="75"/>
      <c r="Y3131" s="75"/>
      <c r="Z3131" s="75"/>
      <c r="AA3131" s="75"/>
      <c r="AB3131" s="75"/>
      <c r="AC3131" s="75"/>
      <c r="AD3131" s="75"/>
      <c r="AE3131" s="75"/>
      <c r="AF3131" s="75"/>
      <c r="AG3131" s="75"/>
      <c r="AH3131" s="75"/>
      <c r="AI3131" s="75"/>
      <c r="AJ3131" s="75"/>
      <c r="AK3131" s="75"/>
      <c r="AL3131" s="75"/>
      <c r="AM3131" s="75"/>
      <c r="AN3131" s="75"/>
      <c r="AO3131" s="75"/>
    </row>
    <row r="3132" spans="2:41" x14ac:dyDescent="0.25">
      <c r="B3132" s="105">
        <v>209</v>
      </c>
      <c r="C3132" s="70">
        <v>43460</v>
      </c>
      <c r="D3132">
        <v>0</v>
      </c>
      <c r="E3132">
        <v>2.7440716250000001</v>
      </c>
      <c r="F3132" s="75">
        <v>0</v>
      </c>
      <c r="G3132" s="75">
        <v>5.0000000000000001E-3</v>
      </c>
      <c r="H3132" s="75">
        <v>0</v>
      </c>
      <c r="I3132" s="75">
        <v>1.05</v>
      </c>
      <c r="J3132" s="75">
        <v>2.8812752062500002</v>
      </c>
      <c r="K3132" s="75">
        <v>0</v>
      </c>
      <c r="L3132" s="75">
        <v>37.5</v>
      </c>
      <c r="M3132" s="75">
        <v>18.75</v>
      </c>
      <c r="N3132" s="75">
        <v>0</v>
      </c>
      <c r="O3132" s="75">
        <v>0</v>
      </c>
      <c r="P3132" s="75">
        <v>0</v>
      </c>
      <c r="Q3132" s="75">
        <v>0.25</v>
      </c>
      <c r="R3132" s="75">
        <v>0</v>
      </c>
      <c r="S3132" s="75">
        <v>0</v>
      </c>
      <c r="T3132" s="75">
        <v>67.7582080143833</v>
      </c>
      <c r="U3132" s="75"/>
      <c r="V3132" s="75"/>
      <c r="W3132" s="75"/>
      <c r="X3132" s="75"/>
      <c r="Y3132" s="75"/>
      <c r="Z3132" s="75"/>
      <c r="AA3132" s="75"/>
      <c r="AB3132" s="75"/>
      <c r="AC3132" s="75"/>
      <c r="AD3132" s="75"/>
      <c r="AE3132" s="75"/>
      <c r="AF3132" s="75"/>
      <c r="AG3132" s="75"/>
      <c r="AH3132" s="75"/>
      <c r="AI3132" s="75"/>
      <c r="AJ3132" s="75"/>
      <c r="AK3132" s="75"/>
      <c r="AL3132" s="75"/>
      <c r="AM3132" s="75"/>
      <c r="AN3132" s="75"/>
      <c r="AO3132" s="75"/>
    </row>
    <row r="3133" spans="2:41" x14ac:dyDescent="0.25">
      <c r="B3133" s="105">
        <v>210</v>
      </c>
      <c r="C3133" s="70">
        <v>43461</v>
      </c>
      <c r="D3133">
        <v>0</v>
      </c>
      <c r="E3133">
        <v>2.6656214920000001</v>
      </c>
      <c r="F3133" s="75">
        <v>0</v>
      </c>
      <c r="G3133" s="75">
        <v>5.0000000000000001E-3</v>
      </c>
      <c r="H3133" s="75">
        <v>0</v>
      </c>
      <c r="I3133" s="75">
        <v>1.05</v>
      </c>
      <c r="J3133" s="75">
        <v>2.7989025665999998</v>
      </c>
      <c r="K3133" s="75">
        <v>0</v>
      </c>
      <c r="L3133" s="75">
        <v>37.5</v>
      </c>
      <c r="M3133" s="75">
        <v>18.75</v>
      </c>
      <c r="N3133" s="75">
        <v>0</v>
      </c>
      <c r="O3133" s="75">
        <v>0</v>
      </c>
      <c r="P3133" s="75">
        <v>0</v>
      </c>
      <c r="Q3133" s="75">
        <v>0.25</v>
      </c>
      <c r="R3133" s="75">
        <v>0</v>
      </c>
      <c r="S3133" s="75">
        <v>0</v>
      </c>
      <c r="T3133" s="75">
        <v>67.7582080143833</v>
      </c>
      <c r="U3133" s="75"/>
      <c r="V3133" s="75"/>
      <c r="W3133" s="75"/>
      <c r="X3133" s="75"/>
      <c r="Y3133" s="75"/>
      <c r="Z3133" s="75"/>
      <c r="AA3133" s="75"/>
      <c r="AB3133" s="75"/>
      <c r="AC3133" s="75"/>
      <c r="AD3133" s="75"/>
      <c r="AE3133" s="75"/>
      <c r="AF3133" s="75"/>
      <c r="AG3133" s="75"/>
      <c r="AH3133" s="75"/>
      <c r="AI3133" s="75"/>
      <c r="AJ3133" s="75"/>
      <c r="AK3133" s="75"/>
      <c r="AL3133" s="75"/>
      <c r="AM3133" s="75"/>
      <c r="AN3133" s="75"/>
      <c r="AO3133" s="75"/>
    </row>
    <row r="3134" spans="2:41" x14ac:dyDescent="0.25">
      <c r="B3134" s="105">
        <v>211</v>
      </c>
      <c r="C3134" s="70">
        <v>43462</v>
      </c>
      <c r="D3134">
        <v>0</v>
      </c>
      <c r="E3134">
        <v>2.5751396209999999</v>
      </c>
      <c r="F3134" s="75">
        <v>0</v>
      </c>
      <c r="G3134" s="75">
        <v>5.0000000000000001E-3</v>
      </c>
      <c r="H3134" s="75">
        <v>0</v>
      </c>
      <c r="I3134" s="75">
        <v>1.05</v>
      </c>
      <c r="J3134" s="75">
        <v>2.7038966020499999</v>
      </c>
      <c r="K3134" s="75">
        <v>0</v>
      </c>
      <c r="L3134" s="75">
        <v>37.5</v>
      </c>
      <c r="M3134" s="75">
        <v>18.75</v>
      </c>
      <c r="N3134" s="75">
        <v>0</v>
      </c>
      <c r="O3134" s="75">
        <v>0</v>
      </c>
      <c r="P3134" s="75">
        <v>0</v>
      </c>
      <c r="Q3134" s="75">
        <v>0.25</v>
      </c>
      <c r="R3134" s="75">
        <v>0</v>
      </c>
      <c r="S3134" s="75">
        <v>0</v>
      </c>
      <c r="T3134" s="75">
        <v>67.7582080143833</v>
      </c>
      <c r="U3134" s="75"/>
      <c r="V3134" s="75"/>
      <c r="W3134" s="75"/>
      <c r="X3134" s="75"/>
      <c r="Y3134" s="75"/>
      <c r="Z3134" s="75"/>
      <c r="AA3134" s="75"/>
      <c r="AB3134" s="75"/>
      <c r="AC3134" s="75"/>
      <c r="AD3134" s="75"/>
      <c r="AE3134" s="75"/>
      <c r="AF3134" s="75"/>
      <c r="AG3134" s="75"/>
      <c r="AH3134" s="75"/>
      <c r="AI3134" s="75"/>
      <c r="AJ3134" s="75"/>
      <c r="AK3134" s="75"/>
      <c r="AL3134" s="75"/>
      <c r="AM3134" s="75"/>
      <c r="AN3134" s="75"/>
      <c r="AO3134" s="75"/>
    </row>
    <row r="3135" spans="2:41" x14ac:dyDescent="0.25">
      <c r="B3135" s="105">
        <v>212</v>
      </c>
      <c r="C3135" s="70">
        <v>43463</v>
      </c>
      <c r="D3135">
        <v>0</v>
      </c>
      <c r="E3135">
        <v>2.493667222</v>
      </c>
      <c r="F3135" s="75">
        <v>0</v>
      </c>
      <c r="G3135" s="75">
        <v>5.0000000000000001E-3</v>
      </c>
      <c r="H3135" s="75">
        <v>0</v>
      </c>
      <c r="I3135" s="75">
        <v>1.05</v>
      </c>
      <c r="J3135" s="75">
        <v>2.6183505830999998</v>
      </c>
      <c r="K3135" s="75">
        <v>0</v>
      </c>
      <c r="L3135" s="75">
        <v>37.5</v>
      </c>
      <c r="M3135" s="75">
        <v>18.75</v>
      </c>
      <c r="N3135" s="75">
        <v>0</v>
      </c>
      <c r="O3135" s="75">
        <v>0</v>
      </c>
      <c r="P3135" s="75">
        <v>0</v>
      </c>
      <c r="Q3135" s="75">
        <v>0.25</v>
      </c>
      <c r="R3135" s="75">
        <v>0</v>
      </c>
      <c r="S3135" s="75">
        <v>0</v>
      </c>
      <c r="T3135" s="75">
        <v>67.7582080143833</v>
      </c>
      <c r="U3135" s="75"/>
      <c r="V3135" s="75"/>
      <c r="W3135" s="75"/>
      <c r="X3135" s="75"/>
      <c r="Y3135" s="75"/>
      <c r="Z3135" s="75"/>
      <c r="AA3135" s="75"/>
      <c r="AB3135" s="75"/>
      <c r="AC3135" s="75"/>
      <c r="AD3135" s="75"/>
      <c r="AE3135" s="75"/>
      <c r="AF3135" s="75"/>
      <c r="AG3135" s="75"/>
      <c r="AH3135" s="75"/>
      <c r="AI3135" s="75"/>
      <c r="AJ3135" s="75"/>
      <c r="AK3135" s="75"/>
      <c r="AL3135" s="75"/>
      <c r="AM3135" s="75"/>
      <c r="AN3135" s="75"/>
      <c r="AO3135" s="75"/>
    </row>
    <row r="3136" spans="2:41" x14ac:dyDescent="0.25">
      <c r="B3136" s="105">
        <v>213</v>
      </c>
      <c r="C3136" s="70">
        <v>43464</v>
      </c>
      <c r="D3136">
        <v>0</v>
      </c>
      <c r="E3136">
        <v>2.4098628500000001</v>
      </c>
      <c r="F3136" s="75">
        <v>0</v>
      </c>
      <c r="G3136" s="75">
        <v>5.0000000000000001E-3</v>
      </c>
      <c r="H3136" s="75">
        <v>0</v>
      </c>
      <c r="I3136" s="75">
        <v>1.05</v>
      </c>
      <c r="J3136" s="75">
        <v>2.5303559925000001</v>
      </c>
      <c r="K3136" s="75">
        <v>0</v>
      </c>
      <c r="L3136" s="75">
        <v>37.5</v>
      </c>
      <c r="M3136" s="75">
        <v>18.75</v>
      </c>
      <c r="N3136" s="75">
        <v>0</v>
      </c>
      <c r="O3136" s="75">
        <v>0</v>
      </c>
      <c r="P3136" s="75">
        <v>0</v>
      </c>
      <c r="Q3136" s="75">
        <v>0.25</v>
      </c>
      <c r="R3136" s="75">
        <v>0</v>
      </c>
      <c r="S3136" s="75">
        <v>0</v>
      </c>
      <c r="T3136" s="75">
        <v>67.7582080143833</v>
      </c>
      <c r="U3136" s="75"/>
      <c r="V3136" s="75"/>
      <c r="W3136" s="75"/>
      <c r="X3136" s="75"/>
      <c r="Y3136" s="75"/>
      <c r="Z3136" s="75"/>
      <c r="AA3136" s="75"/>
      <c r="AB3136" s="75"/>
      <c r="AC3136" s="75"/>
      <c r="AD3136" s="75"/>
      <c r="AE3136" s="75"/>
      <c r="AF3136" s="75"/>
      <c r="AG3136" s="75"/>
      <c r="AH3136" s="75"/>
      <c r="AI3136" s="75"/>
      <c r="AJ3136" s="75"/>
      <c r="AK3136" s="75"/>
      <c r="AL3136" s="75"/>
      <c r="AM3136" s="75"/>
      <c r="AN3136" s="75"/>
      <c r="AO3136" s="75"/>
    </row>
    <row r="3137" spans="2:41" x14ac:dyDescent="0.25">
      <c r="B3137" s="105">
        <v>214</v>
      </c>
      <c r="C3137" s="70">
        <v>43465</v>
      </c>
      <c r="D3137">
        <v>0</v>
      </c>
      <c r="E3137">
        <v>2.362637689</v>
      </c>
      <c r="F3137" s="75">
        <v>0</v>
      </c>
      <c r="G3137" s="75">
        <v>5.0000000000000001E-3</v>
      </c>
      <c r="H3137" s="75">
        <v>0</v>
      </c>
      <c r="I3137" s="75">
        <v>1.05</v>
      </c>
      <c r="J3137" s="75">
        <v>2.4807695734499999</v>
      </c>
      <c r="K3137" s="75">
        <v>0</v>
      </c>
      <c r="L3137" s="75">
        <v>37.5</v>
      </c>
      <c r="M3137" s="75">
        <v>18.75</v>
      </c>
      <c r="N3137" s="75">
        <v>0</v>
      </c>
      <c r="O3137" s="75">
        <v>0</v>
      </c>
      <c r="P3137" s="75">
        <v>0</v>
      </c>
      <c r="Q3137" s="75">
        <v>0.25</v>
      </c>
      <c r="R3137" s="75">
        <v>0</v>
      </c>
      <c r="S3137" s="75">
        <v>0</v>
      </c>
      <c r="T3137" s="75">
        <v>67.7582080143833</v>
      </c>
      <c r="U3137" s="75"/>
      <c r="V3137" s="75"/>
      <c r="W3137" s="75"/>
      <c r="X3137" s="75"/>
      <c r="Y3137" s="75"/>
      <c r="Z3137" s="75"/>
      <c r="AA3137" s="75"/>
      <c r="AB3137" s="75"/>
      <c r="AC3137" s="75"/>
      <c r="AD3137" s="75"/>
      <c r="AE3137" s="75"/>
      <c r="AF3137" s="75"/>
      <c r="AG3137" s="75"/>
      <c r="AH3137" s="75"/>
      <c r="AI3137" s="75"/>
      <c r="AJ3137" s="75"/>
      <c r="AK3137" s="75"/>
      <c r="AL3137" s="75"/>
      <c r="AM3137" s="75"/>
      <c r="AN3137" s="75"/>
      <c r="AO3137" s="75"/>
    </row>
    <row r="3138" spans="2:41" x14ac:dyDescent="0.25">
      <c r="B3138" s="105">
        <v>215</v>
      </c>
      <c r="C3138" s="70">
        <v>43466</v>
      </c>
      <c r="D3138">
        <v>0</v>
      </c>
      <c r="E3138">
        <v>2.35503171</v>
      </c>
      <c r="F3138" s="75">
        <v>0</v>
      </c>
      <c r="G3138" s="75">
        <v>5.0000000000000001E-3</v>
      </c>
      <c r="H3138" s="75">
        <v>0</v>
      </c>
      <c r="I3138" s="75">
        <v>1.05</v>
      </c>
      <c r="J3138" s="75">
        <v>2.4727832955000002</v>
      </c>
      <c r="K3138" s="75">
        <v>0</v>
      </c>
      <c r="L3138" s="75">
        <v>37.5</v>
      </c>
      <c r="M3138" s="75">
        <v>18.75</v>
      </c>
      <c r="N3138" s="75">
        <v>0</v>
      </c>
      <c r="O3138" s="75">
        <v>0</v>
      </c>
      <c r="P3138" s="75">
        <v>0</v>
      </c>
      <c r="Q3138" s="75">
        <v>0.25</v>
      </c>
      <c r="R3138" s="75">
        <v>0</v>
      </c>
      <c r="S3138" s="75">
        <v>0</v>
      </c>
      <c r="T3138" s="75">
        <v>67.7582080143833</v>
      </c>
      <c r="U3138" s="75"/>
      <c r="V3138" s="75"/>
      <c r="W3138" s="75"/>
      <c r="X3138" s="75"/>
      <c r="Y3138" s="75"/>
      <c r="Z3138" s="75"/>
      <c r="AA3138" s="75"/>
      <c r="AB3138" s="75"/>
      <c r="AC3138" s="75"/>
      <c r="AD3138" s="75"/>
      <c r="AE3138" s="75"/>
      <c r="AF3138" s="75"/>
      <c r="AG3138" s="75"/>
      <c r="AH3138" s="75"/>
      <c r="AI3138" s="75"/>
      <c r="AJ3138" s="75"/>
      <c r="AK3138" s="75"/>
      <c r="AL3138" s="75"/>
      <c r="AM3138" s="75"/>
      <c r="AN3138" s="75"/>
      <c r="AO3138" s="75"/>
    </row>
    <row r="3139" spans="2:41" x14ac:dyDescent="0.25">
      <c r="B3139" s="105">
        <v>216</v>
      </c>
      <c r="C3139" s="70">
        <v>43467</v>
      </c>
      <c r="D3139">
        <v>0</v>
      </c>
      <c r="E3139">
        <v>2.3961370120000001</v>
      </c>
      <c r="F3139" s="75">
        <v>0</v>
      </c>
      <c r="G3139" s="75">
        <v>5.0000000000000001E-3</v>
      </c>
      <c r="H3139" s="75">
        <v>0</v>
      </c>
      <c r="I3139" s="75">
        <v>1.05</v>
      </c>
      <c r="J3139" s="75">
        <v>2.5159438625999999</v>
      </c>
      <c r="K3139" s="75">
        <v>0</v>
      </c>
      <c r="L3139" s="75">
        <v>37.5</v>
      </c>
      <c r="M3139" s="75">
        <v>18.75</v>
      </c>
      <c r="N3139" s="75">
        <v>0</v>
      </c>
      <c r="O3139" s="75">
        <v>0</v>
      </c>
      <c r="P3139" s="75">
        <v>0</v>
      </c>
      <c r="Q3139" s="75">
        <v>0.25</v>
      </c>
      <c r="R3139" s="75">
        <v>0</v>
      </c>
      <c r="S3139" s="75">
        <v>0</v>
      </c>
      <c r="T3139" s="75">
        <v>67.7582080143833</v>
      </c>
      <c r="U3139" s="75"/>
      <c r="V3139" s="75"/>
      <c r="W3139" s="75"/>
      <c r="X3139" s="75"/>
      <c r="Y3139" s="75"/>
      <c r="Z3139" s="75"/>
      <c r="AA3139" s="75"/>
      <c r="AB3139" s="75"/>
      <c r="AC3139" s="75"/>
      <c r="AD3139" s="75"/>
      <c r="AE3139" s="75"/>
      <c r="AF3139" s="75"/>
      <c r="AG3139" s="75"/>
      <c r="AH3139" s="75"/>
      <c r="AI3139" s="75"/>
      <c r="AJ3139" s="75"/>
      <c r="AK3139" s="75"/>
      <c r="AL3139" s="75"/>
      <c r="AM3139" s="75"/>
      <c r="AN3139" s="75"/>
      <c r="AO3139" s="75"/>
    </row>
    <row r="3140" spans="2:41" x14ac:dyDescent="0.25">
      <c r="B3140" s="105">
        <v>217</v>
      </c>
      <c r="C3140" s="70">
        <v>43468</v>
      </c>
      <c r="D3140">
        <v>0</v>
      </c>
      <c r="E3140">
        <v>2.4184644</v>
      </c>
      <c r="F3140" s="75">
        <v>0</v>
      </c>
      <c r="G3140" s="75">
        <v>5.0000000000000001E-3</v>
      </c>
      <c r="H3140" s="75">
        <v>0</v>
      </c>
      <c r="I3140" s="75">
        <v>1.05</v>
      </c>
      <c r="J3140" s="75">
        <v>2.5393876199999998</v>
      </c>
      <c r="K3140" s="75">
        <v>0</v>
      </c>
      <c r="L3140" s="75">
        <v>37.5</v>
      </c>
      <c r="M3140" s="75">
        <v>18.75</v>
      </c>
      <c r="N3140" s="75">
        <v>0</v>
      </c>
      <c r="O3140" s="75">
        <v>0</v>
      </c>
      <c r="P3140" s="75">
        <v>0</v>
      </c>
      <c r="Q3140" s="75">
        <v>0.25</v>
      </c>
      <c r="R3140" s="75">
        <v>0</v>
      </c>
      <c r="S3140" s="75">
        <v>0</v>
      </c>
      <c r="T3140" s="75">
        <v>67.7582080143833</v>
      </c>
      <c r="U3140" s="75"/>
      <c r="V3140" s="75"/>
      <c r="W3140" s="75"/>
      <c r="X3140" s="75"/>
      <c r="Y3140" s="75"/>
      <c r="Z3140" s="75"/>
      <c r="AA3140" s="75"/>
      <c r="AB3140" s="75"/>
      <c r="AC3140" s="75"/>
      <c r="AD3140" s="75"/>
      <c r="AE3140" s="75"/>
      <c r="AF3140" s="75"/>
      <c r="AG3140" s="75"/>
      <c r="AH3140" s="75"/>
      <c r="AI3140" s="75"/>
      <c r="AJ3140" s="75"/>
      <c r="AK3140" s="75"/>
      <c r="AL3140" s="75"/>
      <c r="AM3140" s="75"/>
      <c r="AN3140" s="75"/>
      <c r="AO3140" s="75"/>
    </row>
    <row r="3141" spans="2:41" x14ac:dyDescent="0.25">
      <c r="B3141" s="105">
        <v>218</v>
      </c>
      <c r="C3141" s="70">
        <v>43469</v>
      </c>
      <c r="D3141">
        <v>0</v>
      </c>
      <c r="E3141">
        <v>2.4427602199999998</v>
      </c>
      <c r="F3141" s="75">
        <v>0</v>
      </c>
      <c r="G3141" s="75">
        <v>5.0000000000000001E-3</v>
      </c>
      <c r="H3141" s="75">
        <v>0</v>
      </c>
      <c r="I3141" s="75">
        <v>1.05</v>
      </c>
      <c r="J3141" s="75">
        <v>2.5648982309999999</v>
      </c>
      <c r="K3141" s="75">
        <v>0</v>
      </c>
      <c r="L3141" s="75">
        <v>37.5</v>
      </c>
      <c r="M3141" s="75">
        <v>18.75</v>
      </c>
      <c r="N3141" s="75">
        <v>0</v>
      </c>
      <c r="O3141" s="75">
        <v>0</v>
      </c>
      <c r="P3141" s="75">
        <v>0</v>
      </c>
      <c r="Q3141" s="75">
        <v>0.25</v>
      </c>
      <c r="R3141" s="75">
        <v>0</v>
      </c>
      <c r="S3141" s="75">
        <v>0</v>
      </c>
      <c r="T3141" s="75">
        <v>67.7582080143833</v>
      </c>
      <c r="U3141" s="75"/>
      <c r="V3141" s="75"/>
      <c r="W3141" s="75"/>
      <c r="X3141" s="75"/>
      <c r="Y3141" s="75"/>
      <c r="Z3141" s="75"/>
      <c r="AA3141" s="75"/>
      <c r="AB3141" s="75"/>
      <c r="AC3141" s="75"/>
      <c r="AD3141" s="75"/>
      <c r="AE3141" s="75"/>
      <c r="AF3141" s="75"/>
      <c r="AG3141" s="75"/>
      <c r="AH3141" s="75"/>
      <c r="AI3141" s="75"/>
      <c r="AJ3141" s="75"/>
      <c r="AK3141" s="75"/>
      <c r="AL3141" s="75"/>
      <c r="AM3141" s="75"/>
      <c r="AN3141" s="75"/>
      <c r="AO3141" s="75"/>
    </row>
    <row r="3142" spans="2:41" x14ac:dyDescent="0.25">
      <c r="B3142" s="105">
        <v>219</v>
      </c>
      <c r="C3142" s="70">
        <v>43470</v>
      </c>
      <c r="D3142">
        <v>0</v>
      </c>
      <c r="E3142">
        <v>2.4869618820000001</v>
      </c>
      <c r="F3142" s="75">
        <v>0</v>
      </c>
      <c r="G3142" s="75">
        <v>5.0000000000000001E-3</v>
      </c>
      <c r="H3142" s="75">
        <v>0</v>
      </c>
      <c r="I3142" s="75">
        <v>1.05</v>
      </c>
      <c r="J3142" s="75">
        <v>2.6113099760999998</v>
      </c>
      <c r="K3142" s="75">
        <v>0</v>
      </c>
      <c r="L3142" s="75">
        <v>37.5</v>
      </c>
      <c r="M3142" s="75">
        <v>18.75</v>
      </c>
      <c r="N3142" s="75">
        <v>0</v>
      </c>
      <c r="O3142" s="75">
        <v>0</v>
      </c>
      <c r="P3142" s="75">
        <v>0</v>
      </c>
      <c r="Q3142" s="75">
        <v>0.25</v>
      </c>
      <c r="R3142" s="75">
        <v>0</v>
      </c>
      <c r="S3142" s="75">
        <v>0</v>
      </c>
      <c r="T3142" s="75">
        <v>67.7582080143833</v>
      </c>
      <c r="U3142" s="75"/>
      <c r="V3142" s="75"/>
      <c r="W3142" s="75"/>
      <c r="X3142" s="75"/>
      <c r="Y3142" s="75"/>
      <c r="Z3142" s="75"/>
      <c r="AA3142" s="75"/>
      <c r="AB3142" s="75"/>
      <c r="AC3142" s="75"/>
      <c r="AD3142" s="75"/>
      <c r="AE3142" s="75"/>
      <c r="AF3142" s="75"/>
      <c r="AG3142" s="75"/>
      <c r="AH3142" s="75"/>
      <c r="AI3142" s="75"/>
      <c r="AJ3142" s="75"/>
      <c r="AK3142" s="75"/>
      <c r="AL3142" s="75"/>
      <c r="AM3142" s="75"/>
      <c r="AN3142" s="75"/>
      <c r="AO3142" s="75"/>
    </row>
    <row r="3143" spans="2:41" x14ac:dyDescent="0.25">
      <c r="B3143" s="105">
        <v>220</v>
      </c>
      <c r="C3143" s="70">
        <v>43471</v>
      </c>
      <c r="D3143">
        <v>0</v>
      </c>
      <c r="E3143">
        <v>2.5053139579999999</v>
      </c>
      <c r="F3143" s="75">
        <v>0</v>
      </c>
      <c r="G3143" s="75">
        <v>5.0000000000000001E-3</v>
      </c>
      <c r="H3143" s="75">
        <v>0</v>
      </c>
      <c r="I3143" s="75">
        <v>1.05</v>
      </c>
      <c r="J3143" s="75">
        <v>2.6305796559000001</v>
      </c>
      <c r="K3143" s="75">
        <v>0</v>
      </c>
      <c r="L3143" s="75">
        <v>37.5</v>
      </c>
      <c r="M3143" s="75">
        <v>18.75</v>
      </c>
      <c r="N3143" s="75">
        <v>0</v>
      </c>
      <c r="O3143" s="75">
        <v>0</v>
      </c>
      <c r="P3143" s="75">
        <v>0</v>
      </c>
      <c r="Q3143" s="75">
        <v>0.25</v>
      </c>
      <c r="R3143" s="75">
        <v>0</v>
      </c>
      <c r="S3143" s="75">
        <v>0</v>
      </c>
      <c r="T3143" s="75">
        <v>67.7582080143833</v>
      </c>
      <c r="U3143" s="75"/>
      <c r="V3143" s="75"/>
      <c r="W3143" s="75"/>
      <c r="X3143" s="75"/>
      <c r="Y3143" s="75"/>
      <c r="Z3143" s="75"/>
      <c r="AA3143" s="75"/>
      <c r="AB3143" s="75"/>
      <c r="AC3143" s="75"/>
      <c r="AD3143" s="75"/>
      <c r="AE3143" s="75"/>
      <c r="AF3143" s="75"/>
      <c r="AG3143" s="75"/>
      <c r="AH3143" s="75"/>
      <c r="AI3143" s="75"/>
      <c r="AJ3143" s="75"/>
      <c r="AK3143" s="75"/>
      <c r="AL3143" s="75"/>
      <c r="AM3143" s="75"/>
      <c r="AN3143" s="75"/>
      <c r="AO3143" s="75"/>
    </row>
    <row r="3144" spans="2:41" x14ac:dyDescent="0.25">
      <c r="B3144" s="105">
        <v>221</v>
      </c>
      <c r="C3144" s="70">
        <v>43472</v>
      </c>
      <c r="D3144">
        <v>0</v>
      </c>
      <c r="E3144">
        <v>2.524287417</v>
      </c>
      <c r="F3144" s="75">
        <v>0</v>
      </c>
      <c r="G3144" s="75">
        <v>5.0000000000000001E-3</v>
      </c>
      <c r="H3144" s="75">
        <v>0</v>
      </c>
      <c r="I3144" s="75">
        <v>1.05</v>
      </c>
      <c r="J3144" s="75">
        <v>2.6505017878500001</v>
      </c>
      <c r="K3144" s="75">
        <v>0</v>
      </c>
      <c r="L3144" s="75">
        <v>37.5</v>
      </c>
      <c r="M3144" s="75">
        <v>18.75</v>
      </c>
      <c r="N3144" s="75">
        <v>0</v>
      </c>
      <c r="O3144" s="75">
        <v>0</v>
      </c>
      <c r="P3144" s="75">
        <v>0</v>
      </c>
      <c r="Q3144" s="75">
        <v>0.25</v>
      </c>
      <c r="R3144" s="75">
        <v>0</v>
      </c>
      <c r="S3144" s="75">
        <v>0</v>
      </c>
      <c r="T3144" s="75">
        <v>67.7582080143833</v>
      </c>
      <c r="U3144" s="75"/>
      <c r="V3144" s="75"/>
      <c r="W3144" s="75"/>
      <c r="X3144" s="75"/>
      <c r="Y3144" s="75"/>
      <c r="Z3144" s="75"/>
      <c r="AA3144" s="75"/>
      <c r="AB3144" s="75"/>
      <c r="AC3144" s="75"/>
      <c r="AD3144" s="75"/>
      <c r="AE3144" s="75"/>
      <c r="AF3144" s="75"/>
      <c r="AG3144" s="75"/>
      <c r="AH3144" s="75"/>
      <c r="AI3144" s="75"/>
      <c r="AJ3144" s="75"/>
      <c r="AK3144" s="75"/>
      <c r="AL3144" s="75"/>
      <c r="AM3144" s="75"/>
      <c r="AN3144" s="75"/>
      <c r="AO3144" s="75"/>
    </row>
    <row r="3145" spans="2:41" x14ac:dyDescent="0.25">
      <c r="B3145" s="105">
        <v>222</v>
      </c>
      <c r="C3145" s="70">
        <v>43473</v>
      </c>
      <c r="D3145">
        <v>0</v>
      </c>
      <c r="E3145">
        <v>2.5703496010000002</v>
      </c>
      <c r="F3145" s="75">
        <v>0</v>
      </c>
      <c r="G3145" s="75">
        <v>5.0000000000000001E-3</v>
      </c>
      <c r="H3145" s="75">
        <v>0</v>
      </c>
      <c r="I3145" s="75">
        <v>1.05</v>
      </c>
      <c r="J3145" s="75">
        <v>2.6988670810499999</v>
      </c>
      <c r="K3145" s="75">
        <v>0</v>
      </c>
      <c r="L3145" s="75">
        <v>37.5</v>
      </c>
      <c r="M3145" s="75">
        <v>18.75</v>
      </c>
      <c r="N3145" s="75">
        <v>0</v>
      </c>
      <c r="O3145" s="75">
        <v>0</v>
      </c>
      <c r="P3145" s="75">
        <v>0</v>
      </c>
      <c r="Q3145" s="75">
        <v>0.25</v>
      </c>
      <c r="R3145" s="75">
        <v>0</v>
      </c>
      <c r="S3145" s="75">
        <v>0</v>
      </c>
      <c r="T3145" s="75">
        <v>67.7582080143833</v>
      </c>
      <c r="U3145" s="75"/>
      <c r="V3145" s="75"/>
      <c r="W3145" s="75"/>
      <c r="X3145" s="75"/>
      <c r="Y3145" s="75"/>
      <c r="Z3145" s="75"/>
      <c r="AA3145" s="75"/>
      <c r="AB3145" s="75"/>
      <c r="AC3145" s="75"/>
      <c r="AD3145" s="75"/>
      <c r="AE3145" s="75"/>
      <c r="AF3145" s="75"/>
      <c r="AG3145" s="75"/>
      <c r="AH3145" s="75"/>
      <c r="AI3145" s="75"/>
      <c r="AJ3145" s="75"/>
      <c r="AK3145" s="75"/>
      <c r="AL3145" s="75"/>
      <c r="AM3145" s="75"/>
      <c r="AN3145" s="75"/>
      <c r="AO3145" s="75"/>
    </row>
    <row r="3146" spans="2:41" x14ac:dyDescent="0.25">
      <c r="B3146" s="105">
        <v>223</v>
      </c>
      <c r="C3146" s="70">
        <v>43474</v>
      </c>
      <c r="D3146">
        <v>0</v>
      </c>
      <c r="E3146">
        <v>2.656124062</v>
      </c>
      <c r="F3146" s="75">
        <v>0</v>
      </c>
      <c r="G3146" s="75">
        <v>5.0000000000000001E-3</v>
      </c>
      <c r="H3146" s="75">
        <v>0</v>
      </c>
      <c r="I3146" s="75">
        <v>1.05</v>
      </c>
      <c r="J3146" s="75">
        <v>2.7889302650999999</v>
      </c>
      <c r="K3146" s="75">
        <v>0</v>
      </c>
      <c r="L3146" s="75">
        <v>37.5</v>
      </c>
      <c r="M3146" s="75">
        <v>18.75</v>
      </c>
      <c r="N3146" s="75">
        <v>0</v>
      </c>
      <c r="O3146" s="75">
        <v>0</v>
      </c>
      <c r="P3146" s="75">
        <v>0</v>
      </c>
      <c r="Q3146" s="75">
        <v>0.25</v>
      </c>
      <c r="R3146" s="75">
        <v>0</v>
      </c>
      <c r="S3146" s="75">
        <v>0</v>
      </c>
      <c r="T3146" s="75">
        <v>67.7582080143833</v>
      </c>
      <c r="U3146" s="75"/>
      <c r="V3146" s="75"/>
      <c r="W3146" s="75"/>
      <c r="X3146" s="75"/>
      <c r="Y3146" s="75"/>
      <c r="Z3146" s="75"/>
      <c r="AA3146" s="75"/>
      <c r="AB3146" s="75"/>
      <c r="AC3146" s="75"/>
      <c r="AD3146" s="75"/>
      <c r="AE3146" s="75"/>
      <c r="AF3146" s="75"/>
      <c r="AG3146" s="75"/>
      <c r="AH3146" s="75"/>
      <c r="AI3146" s="75"/>
      <c r="AJ3146" s="75"/>
      <c r="AK3146" s="75"/>
      <c r="AL3146" s="75"/>
      <c r="AM3146" s="75"/>
      <c r="AN3146" s="75"/>
      <c r="AO3146" s="75"/>
    </row>
    <row r="3147" spans="2:41" x14ac:dyDescent="0.25">
      <c r="B3147" s="105">
        <v>224</v>
      </c>
      <c r="C3147" s="70">
        <v>43475</v>
      </c>
      <c r="D3147">
        <v>0</v>
      </c>
      <c r="E3147">
        <v>2.7568685190000002</v>
      </c>
      <c r="F3147" s="75">
        <v>0</v>
      </c>
      <c r="G3147" s="75">
        <v>5.0000000000000001E-3</v>
      </c>
      <c r="H3147" s="75">
        <v>0</v>
      </c>
      <c r="I3147" s="75">
        <v>1.05</v>
      </c>
      <c r="J3147" s="75">
        <v>2.8947119449500001</v>
      </c>
      <c r="K3147" s="75">
        <v>0</v>
      </c>
      <c r="L3147" s="75">
        <v>37.5</v>
      </c>
      <c r="M3147" s="75">
        <v>18.75</v>
      </c>
      <c r="N3147" s="75">
        <v>0</v>
      </c>
      <c r="O3147" s="75">
        <v>0</v>
      </c>
      <c r="P3147" s="75">
        <v>0</v>
      </c>
      <c r="Q3147" s="75">
        <v>0.25</v>
      </c>
      <c r="R3147" s="75">
        <v>0</v>
      </c>
      <c r="S3147" s="75">
        <v>0</v>
      </c>
      <c r="T3147" s="75">
        <v>67.7582080143833</v>
      </c>
      <c r="U3147" s="75"/>
      <c r="V3147" s="75"/>
      <c r="W3147" s="75"/>
      <c r="X3147" s="75"/>
      <c r="Y3147" s="75"/>
      <c r="Z3147" s="75"/>
      <c r="AA3147" s="75"/>
      <c r="AB3147" s="75"/>
      <c r="AC3147" s="75"/>
      <c r="AD3147" s="75"/>
      <c r="AE3147" s="75"/>
      <c r="AF3147" s="75"/>
      <c r="AG3147" s="75"/>
      <c r="AH3147" s="75"/>
      <c r="AI3147" s="75"/>
      <c r="AJ3147" s="75"/>
      <c r="AK3147" s="75"/>
      <c r="AL3147" s="75"/>
      <c r="AM3147" s="75"/>
      <c r="AN3147" s="75"/>
      <c r="AO3147" s="75"/>
    </row>
    <row r="3148" spans="2:41" x14ac:dyDescent="0.25">
      <c r="B3148" s="105">
        <v>225</v>
      </c>
      <c r="C3148" s="70">
        <v>43476</v>
      </c>
      <c r="D3148">
        <v>0</v>
      </c>
      <c r="E3148">
        <v>2.8711781830000001</v>
      </c>
      <c r="F3148" s="75">
        <v>0</v>
      </c>
      <c r="G3148" s="75">
        <v>5.0000000000000001E-3</v>
      </c>
      <c r="H3148" s="75">
        <v>0</v>
      </c>
      <c r="I3148" s="75">
        <v>1.05</v>
      </c>
      <c r="J3148" s="75">
        <v>3.0147370921499999</v>
      </c>
      <c r="K3148" s="75">
        <v>0</v>
      </c>
      <c r="L3148" s="75">
        <v>37.5</v>
      </c>
      <c r="M3148" s="75">
        <v>18.75</v>
      </c>
      <c r="N3148" s="75">
        <v>0</v>
      </c>
      <c r="O3148" s="75">
        <v>0</v>
      </c>
      <c r="P3148" s="75">
        <v>0</v>
      </c>
      <c r="Q3148" s="75">
        <v>0.25</v>
      </c>
      <c r="R3148" s="75">
        <v>0</v>
      </c>
      <c r="S3148" s="75">
        <v>0</v>
      </c>
      <c r="T3148" s="75">
        <v>67.7582080143833</v>
      </c>
      <c r="U3148" s="75"/>
      <c r="V3148" s="75"/>
      <c r="W3148" s="75"/>
      <c r="X3148" s="75"/>
      <c r="Y3148" s="75"/>
      <c r="Z3148" s="75"/>
      <c r="AA3148" s="75"/>
      <c r="AB3148" s="75"/>
      <c r="AC3148" s="75"/>
      <c r="AD3148" s="75"/>
      <c r="AE3148" s="75"/>
      <c r="AF3148" s="75"/>
      <c r="AG3148" s="75"/>
      <c r="AH3148" s="75"/>
      <c r="AI3148" s="75"/>
      <c r="AJ3148" s="75"/>
      <c r="AK3148" s="75"/>
      <c r="AL3148" s="75"/>
      <c r="AM3148" s="75"/>
      <c r="AN3148" s="75"/>
      <c r="AO3148" s="75"/>
    </row>
    <row r="3149" spans="2:41" x14ac:dyDescent="0.25">
      <c r="B3149" s="105">
        <v>226</v>
      </c>
      <c r="C3149" s="70">
        <v>43477</v>
      </c>
      <c r="D3149">
        <v>0</v>
      </c>
      <c r="E3149">
        <v>2.9465535570000001</v>
      </c>
      <c r="F3149" s="75">
        <v>0</v>
      </c>
      <c r="G3149" s="75">
        <v>5.0000000000000001E-3</v>
      </c>
      <c r="H3149" s="75">
        <v>0</v>
      </c>
      <c r="I3149" s="75">
        <v>1.05</v>
      </c>
      <c r="J3149" s="75">
        <v>3.09388123485</v>
      </c>
      <c r="K3149" s="75">
        <v>0</v>
      </c>
      <c r="L3149" s="75">
        <v>37.5</v>
      </c>
      <c r="M3149" s="75">
        <v>18.75</v>
      </c>
      <c r="N3149" s="75">
        <v>0</v>
      </c>
      <c r="O3149" s="75">
        <v>0</v>
      </c>
      <c r="P3149" s="75">
        <v>0</v>
      </c>
      <c r="Q3149" s="75">
        <v>0.25</v>
      </c>
      <c r="R3149" s="75">
        <v>0</v>
      </c>
      <c r="S3149" s="75">
        <v>0</v>
      </c>
      <c r="T3149" s="75">
        <v>67.7582080143833</v>
      </c>
      <c r="U3149" s="75"/>
      <c r="V3149" s="75"/>
      <c r="W3149" s="75"/>
      <c r="X3149" s="75"/>
      <c r="Y3149" s="75"/>
      <c r="Z3149" s="75"/>
      <c r="AA3149" s="75"/>
      <c r="AB3149" s="75"/>
      <c r="AC3149" s="75"/>
      <c r="AD3149" s="75"/>
      <c r="AE3149" s="75"/>
      <c r="AF3149" s="75"/>
      <c r="AG3149" s="75"/>
      <c r="AH3149" s="75"/>
      <c r="AI3149" s="75"/>
      <c r="AJ3149" s="75"/>
      <c r="AK3149" s="75"/>
      <c r="AL3149" s="75"/>
      <c r="AM3149" s="75"/>
      <c r="AN3149" s="75"/>
      <c r="AO3149" s="75"/>
    </row>
    <row r="3150" spans="2:41" x14ac:dyDescent="0.25">
      <c r="B3150" s="105">
        <v>227</v>
      </c>
      <c r="C3150" s="70">
        <v>43478</v>
      </c>
      <c r="D3150">
        <v>0</v>
      </c>
      <c r="E3150">
        <v>2.9634950459999998</v>
      </c>
      <c r="F3150" s="75">
        <v>0</v>
      </c>
      <c r="G3150" s="75">
        <v>5.0000000000000001E-3</v>
      </c>
      <c r="H3150" s="75">
        <v>0</v>
      </c>
      <c r="I3150" s="75">
        <v>1.05</v>
      </c>
      <c r="J3150" s="75">
        <v>3.1116697982999999</v>
      </c>
      <c r="K3150" s="75">
        <v>0</v>
      </c>
      <c r="L3150" s="75">
        <v>37.5</v>
      </c>
      <c r="M3150" s="75">
        <v>18.75</v>
      </c>
      <c r="N3150" s="75">
        <v>0</v>
      </c>
      <c r="O3150" s="75">
        <v>0</v>
      </c>
      <c r="P3150" s="75">
        <v>0</v>
      </c>
      <c r="Q3150" s="75">
        <v>0.25</v>
      </c>
      <c r="R3150" s="75">
        <v>0</v>
      </c>
      <c r="S3150" s="75">
        <v>0</v>
      </c>
      <c r="T3150" s="75">
        <v>67.7582080143833</v>
      </c>
      <c r="U3150" s="75"/>
      <c r="V3150" s="75"/>
      <c r="W3150" s="75"/>
      <c r="X3150" s="75"/>
      <c r="Y3150" s="75"/>
      <c r="Z3150" s="75"/>
      <c r="AA3150" s="75"/>
      <c r="AB3150" s="75"/>
      <c r="AC3150" s="75"/>
      <c r="AD3150" s="75"/>
      <c r="AE3150" s="75"/>
      <c r="AF3150" s="75"/>
      <c r="AG3150" s="75"/>
      <c r="AH3150" s="75"/>
      <c r="AI3150" s="75"/>
      <c r="AJ3150" s="75"/>
      <c r="AK3150" s="75"/>
      <c r="AL3150" s="75"/>
      <c r="AM3150" s="75"/>
      <c r="AN3150" s="75"/>
      <c r="AO3150" s="75"/>
    </row>
    <row r="3151" spans="2:41" x14ac:dyDescent="0.25">
      <c r="B3151" s="105">
        <v>228</v>
      </c>
      <c r="C3151" s="70">
        <v>43479</v>
      </c>
      <c r="D3151">
        <v>0</v>
      </c>
      <c r="E3151">
        <v>2.9160880869999999</v>
      </c>
      <c r="F3151" s="75">
        <v>0</v>
      </c>
      <c r="G3151" s="75">
        <v>5.0000000000000001E-3</v>
      </c>
      <c r="H3151" s="75">
        <v>0</v>
      </c>
      <c r="I3151" s="75">
        <v>1.05</v>
      </c>
      <c r="J3151" s="75">
        <v>3.0618924913500001</v>
      </c>
      <c r="K3151" s="75">
        <v>0</v>
      </c>
      <c r="L3151" s="75">
        <v>37.5</v>
      </c>
      <c r="M3151" s="75">
        <v>18.75</v>
      </c>
      <c r="N3151" s="75">
        <v>0</v>
      </c>
      <c r="O3151" s="75">
        <v>0</v>
      </c>
      <c r="P3151" s="75">
        <v>0</v>
      </c>
      <c r="Q3151" s="75">
        <v>0.25</v>
      </c>
      <c r="R3151" s="75">
        <v>0</v>
      </c>
      <c r="S3151" s="75">
        <v>0</v>
      </c>
      <c r="T3151" s="75">
        <v>67.7582080143833</v>
      </c>
      <c r="U3151" s="75"/>
      <c r="V3151" s="75"/>
      <c r="W3151" s="75"/>
      <c r="X3151" s="75"/>
      <c r="Y3151" s="75"/>
      <c r="Z3151" s="75"/>
      <c r="AA3151" s="75"/>
      <c r="AB3151" s="75"/>
      <c r="AC3151" s="75"/>
      <c r="AD3151" s="75"/>
      <c r="AE3151" s="75"/>
      <c r="AF3151" s="75"/>
      <c r="AG3151" s="75"/>
      <c r="AH3151" s="75"/>
      <c r="AI3151" s="75"/>
      <c r="AJ3151" s="75"/>
      <c r="AK3151" s="75"/>
      <c r="AL3151" s="75"/>
      <c r="AM3151" s="75"/>
      <c r="AN3151" s="75"/>
      <c r="AO3151" s="75"/>
    </row>
    <row r="3152" spans="2:41" x14ac:dyDescent="0.25">
      <c r="B3152" s="105">
        <v>229</v>
      </c>
      <c r="C3152" s="70">
        <v>43480</v>
      </c>
      <c r="D3152">
        <v>0</v>
      </c>
      <c r="E3152">
        <v>2.817561268</v>
      </c>
      <c r="F3152" s="75">
        <v>0</v>
      </c>
      <c r="G3152" s="75">
        <v>5.0000000000000001E-3</v>
      </c>
      <c r="H3152" s="75">
        <v>0</v>
      </c>
      <c r="I3152" s="75">
        <v>1.05</v>
      </c>
      <c r="J3152" s="75">
        <v>2.9584393314000001</v>
      </c>
      <c r="K3152" s="75">
        <v>0</v>
      </c>
      <c r="L3152" s="75">
        <v>37.5</v>
      </c>
      <c r="M3152" s="75">
        <v>18.75</v>
      </c>
      <c r="N3152" s="75">
        <v>0</v>
      </c>
      <c r="O3152" s="75">
        <v>0</v>
      </c>
      <c r="P3152" s="75">
        <v>0</v>
      </c>
      <c r="Q3152" s="75">
        <v>0.25</v>
      </c>
      <c r="R3152" s="75">
        <v>0</v>
      </c>
      <c r="S3152" s="75">
        <v>0</v>
      </c>
      <c r="T3152" s="75">
        <v>67.7582080143833</v>
      </c>
      <c r="U3152" s="75"/>
      <c r="V3152" s="75"/>
      <c r="W3152" s="75"/>
      <c r="X3152" s="75"/>
      <c r="Y3152" s="75"/>
      <c r="Z3152" s="75"/>
      <c r="AA3152" s="75"/>
      <c r="AB3152" s="75"/>
      <c r="AC3152" s="75"/>
      <c r="AD3152" s="75"/>
      <c r="AE3152" s="75"/>
      <c r="AF3152" s="75"/>
      <c r="AG3152" s="75"/>
      <c r="AH3152" s="75"/>
      <c r="AI3152" s="75"/>
      <c r="AJ3152" s="75"/>
      <c r="AK3152" s="75"/>
      <c r="AL3152" s="75"/>
      <c r="AM3152" s="75"/>
      <c r="AN3152" s="75"/>
      <c r="AO3152" s="75"/>
    </row>
    <row r="3153" spans="2:41" x14ac:dyDescent="0.25">
      <c r="B3153" s="105">
        <v>230</v>
      </c>
      <c r="C3153" s="70">
        <v>43481</v>
      </c>
      <c r="D3153">
        <v>0</v>
      </c>
      <c r="E3153">
        <v>2.6912874119999999</v>
      </c>
      <c r="F3153" s="75">
        <v>0</v>
      </c>
      <c r="G3153" s="75">
        <v>5.0000000000000001E-3</v>
      </c>
      <c r="H3153" s="75">
        <v>0</v>
      </c>
      <c r="I3153" s="75">
        <v>1.05</v>
      </c>
      <c r="J3153" s="75">
        <v>2.8258517826</v>
      </c>
      <c r="K3153" s="75">
        <v>0</v>
      </c>
      <c r="L3153" s="75">
        <v>37.5</v>
      </c>
      <c r="M3153" s="75">
        <v>18.75</v>
      </c>
      <c r="N3153" s="75">
        <v>0</v>
      </c>
      <c r="O3153" s="75">
        <v>0</v>
      </c>
      <c r="P3153" s="75">
        <v>0</v>
      </c>
      <c r="Q3153" s="75">
        <v>0.25</v>
      </c>
      <c r="R3153" s="75">
        <v>0</v>
      </c>
      <c r="S3153" s="75">
        <v>0</v>
      </c>
      <c r="T3153" s="75">
        <v>67.7582080143833</v>
      </c>
      <c r="U3153" s="75"/>
      <c r="V3153" s="75"/>
      <c r="W3153" s="75"/>
      <c r="X3153" s="75"/>
      <c r="Y3153" s="75"/>
      <c r="Z3153" s="75"/>
      <c r="AA3153" s="75"/>
      <c r="AB3153" s="75"/>
      <c r="AC3153" s="75"/>
      <c r="AD3153" s="75"/>
      <c r="AE3153" s="75"/>
      <c r="AF3153" s="75"/>
      <c r="AG3153" s="75"/>
      <c r="AH3153" s="75"/>
      <c r="AI3153" s="75"/>
      <c r="AJ3153" s="75"/>
      <c r="AK3153" s="75"/>
      <c r="AL3153" s="75"/>
      <c r="AM3153" s="75"/>
      <c r="AN3153" s="75"/>
      <c r="AO3153" s="75"/>
    </row>
    <row r="3154" spans="2:41" x14ac:dyDescent="0.25">
      <c r="B3154" s="105">
        <v>231</v>
      </c>
      <c r="C3154" s="70">
        <v>43482</v>
      </c>
      <c r="D3154">
        <v>0</v>
      </c>
      <c r="E3154">
        <v>2.6088897530000001</v>
      </c>
      <c r="F3154" s="75">
        <v>0</v>
      </c>
      <c r="G3154" s="75">
        <v>5.0000000000000001E-3</v>
      </c>
      <c r="H3154" s="75">
        <v>0</v>
      </c>
      <c r="I3154" s="75">
        <v>1.05</v>
      </c>
      <c r="J3154" s="75">
        <v>2.7393342406499999</v>
      </c>
      <c r="K3154" s="75">
        <v>0</v>
      </c>
      <c r="L3154" s="75">
        <v>37.5</v>
      </c>
      <c r="M3154" s="75">
        <v>18.75</v>
      </c>
      <c r="N3154" s="75">
        <v>0</v>
      </c>
      <c r="O3154" s="75">
        <v>0</v>
      </c>
      <c r="P3154" s="75">
        <v>0</v>
      </c>
      <c r="Q3154" s="75">
        <v>0.25</v>
      </c>
      <c r="R3154" s="75">
        <v>0</v>
      </c>
      <c r="S3154" s="75">
        <v>0</v>
      </c>
      <c r="T3154" s="75">
        <v>67.7582080143833</v>
      </c>
      <c r="U3154" s="75"/>
      <c r="V3154" s="75"/>
      <c r="W3154" s="75"/>
      <c r="X3154" s="75"/>
      <c r="Y3154" s="75"/>
      <c r="Z3154" s="75"/>
      <c r="AA3154" s="75"/>
      <c r="AB3154" s="75"/>
      <c r="AC3154" s="75"/>
      <c r="AD3154" s="75"/>
      <c r="AE3154" s="75"/>
      <c r="AF3154" s="75"/>
      <c r="AG3154" s="75"/>
      <c r="AH3154" s="75"/>
      <c r="AI3154" s="75"/>
      <c r="AJ3154" s="75"/>
      <c r="AK3154" s="75"/>
      <c r="AL3154" s="75"/>
      <c r="AM3154" s="75"/>
      <c r="AN3154" s="75"/>
      <c r="AO3154" s="75"/>
    </row>
    <row r="3155" spans="2:41" x14ac:dyDescent="0.25">
      <c r="B3155" s="105">
        <v>232</v>
      </c>
      <c r="C3155" s="70">
        <v>43483</v>
      </c>
      <c r="D3155">
        <v>0</v>
      </c>
      <c r="E3155">
        <v>2.5910034909999999</v>
      </c>
      <c r="F3155" s="75">
        <v>0</v>
      </c>
      <c r="G3155" s="75">
        <v>5.0000000000000001E-3</v>
      </c>
      <c r="H3155" s="75">
        <v>0</v>
      </c>
      <c r="I3155" s="75">
        <v>1.05</v>
      </c>
      <c r="J3155" s="75">
        <v>2.7205536655499998</v>
      </c>
      <c r="K3155" s="75">
        <v>0</v>
      </c>
      <c r="L3155" s="75">
        <v>37.5</v>
      </c>
      <c r="M3155" s="75">
        <v>18.75</v>
      </c>
      <c r="N3155" s="75">
        <v>0</v>
      </c>
      <c r="O3155" s="75">
        <v>0</v>
      </c>
      <c r="P3155" s="75">
        <v>0</v>
      </c>
      <c r="Q3155" s="75">
        <v>0.25</v>
      </c>
      <c r="R3155" s="75">
        <v>0</v>
      </c>
      <c r="S3155" s="75">
        <v>0</v>
      </c>
      <c r="T3155" s="75">
        <v>67.7582080143833</v>
      </c>
      <c r="U3155" s="75"/>
      <c r="V3155" s="75"/>
      <c r="W3155" s="75"/>
      <c r="X3155" s="75"/>
      <c r="Y3155" s="75"/>
      <c r="Z3155" s="75"/>
      <c r="AA3155" s="75"/>
      <c r="AB3155" s="75"/>
      <c r="AC3155" s="75"/>
      <c r="AD3155" s="75"/>
      <c r="AE3155" s="75"/>
      <c r="AF3155" s="75"/>
      <c r="AG3155" s="75"/>
      <c r="AH3155" s="75"/>
      <c r="AI3155" s="75"/>
      <c r="AJ3155" s="75"/>
      <c r="AK3155" s="75"/>
      <c r="AL3155" s="75"/>
      <c r="AM3155" s="75"/>
      <c r="AN3155" s="75"/>
      <c r="AO3155" s="75"/>
    </row>
    <row r="3156" spans="2:41" x14ac:dyDescent="0.25">
      <c r="B3156" s="105">
        <v>233</v>
      </c>
      <c r="C3156" s="70">
        <v>43484</v>
      </c>
      <c r="D3156">
        <v>0</v>
      </c>
      <c r="E3156">
        <v>2.6218644740000001</v>
      </c>
      <c r="F3156" s="75">
        <v>0</v>
      </c>
      <c r="G3156" s="75">
        <v>5.0000000000000001E-3</v>
      </c>
      <c r="H3156" s="75">
        <v>0</v>
      </c>
      <c r="I3156" s="75">
        <v>1.05</v>
      </c>
      <c r="J3156" s="75">
        <v>2.7529576976999999</v>
      </c>
      <c r="K3156" s="75">
        <v>0</v>
      </c>
      <c r="L3156" s="75">
        <v>37.5</v>
      </c>
      <c r="M3156" s="75">
        <v>18.75</v>
      </c>
      <c r="N3156" s="75">
        <v>0</v>
      </c>
      <c r="O3156" s="75">
        <v>0</v>
      </c>
      <c r="P3156" s="75">
        <v>0</v>
      </c>
      <c r="Q3156" s="75">
        <v>0.25</v>
      </c>
      <c r="R3156" s="75">
        <v>0</v>
      </c>
      <c r="S3156" s="75">
        <v>0</v>
      </c>
      <c r="T3156" s="75">
        <v>67.7582080143833</v>
      </c>
      <c r="U3156" s="75"/>
      <c r="V3156" s="75"/>
      <c r="W3156" s="75"/>
      <c r="X3156" s="75"/>
      <c r="Y3156" s="75"/>
      <c r="Z3156" s="75"/>
      <c r="AA3156" s="75"/>
      <c r="AB3156" s="75"/>
      <c r="AC3156" s="75"/>
      <c r="AD3156" s="75"/>
      <c r="AE3156" s="75"/>
      <c r="AF3156" s="75"/>
      <c r="AG3156" s="75"/>
      <c r="AH3156" s="75"/>
      <c r="AI3156" s="75"/>
      <c r="AJ3156" s="75"/>
      <c r="AK3156" s="75"/>
      <c r="AL3156" s="75"/>
      <c r="AM3156" s="75"/>
      <c r="AN3156" s="75"/>
      <c r="AO3156" s="75"/>
    </row>
    <row r="3157" spans="2:41" x14ac:dyDescent="0.25">
      <c r="B3157" s="105">
        <v>234</v>
      </c>
      <c r="C3157" s="70">
        <v>43485</v>
      </c>
      <c r="D3157">
        <v>0</v>
      </c>
      <c r="E3157">
        <v>2.6870402499999999</v>
      </c>
      <c r="F3157" s="75">
        <v>0</v>
      </c>
      <c r="G3157" s="75">
        <v>5.0000000000000001E-3</v>
      </c>
      <c r="H3157" s="75">
        <v>0</v>
      </c>
      <c r="I3157" s="75">
        <v>1.05</v>
      </c>
      <c r="J3157" s="75">
        <v>2.8213922624999999</v>
      </c>
      <c r="K3157" s="75">
        <v>0</v>
      </c>
      <c r="L3157" s="75">
        <v>37.5</v>
      </c>
      <c r="M3157" s="75">
        <v>18.75</v>
      </c>
      <c r="N3157" s="75">
        <v>0</v>
      </c>
      <c r="O3157" s="75">
        <v>0</v>
      </c>
      <c r="P3157" s="75">
        <v>0</v>
      </c>
      <c r="Q3157" s="75">
        <v>0.25</v>
      </c>
      <c r="R3157" s="75">
        <v>0</v>
      </c>
      <c r="S3157" s="75">
        <v>0</v>
      </c>
      <c r="T3157" s="75">
        <v>67.7582080143833</v>
      </c>
      <c r="U3157" s="75"/>
      <c r="V3157" s="75"/>
      <c r="W3157" s="75"/>
      <c r="X3157" s="75"/>
      <c r="Y3157" s="75"/>
      <c r="Z3157" s="75"/>
      <c r="AA3157" s="75"/>
      <c r="AB3157" s="75"/>
      <c r="AC3157" s="75"/>
      <c r="AD3157" s="75"/>
      <c r="AE3157" s="75"/>
      <c r="AF3157" s="75"/>
      <c r="AG3157" s="75"/>
      <c r="AH3157" s="75"/>
      <c r="AI3157" s="75"/>
      <c r="AJ3157" s="75"/>
      <c r="AK3157" s="75"/>
      <c r="AL3157" s="75"/>
      <c r="AM3157" s="75"/>
      <c r="AN3157" s="75"/>
      <c r="AO3157" s="75"/>
    </row>
    <row r="3158" spans="2:41" x14ac:dyDescent="0.25">
      <c r="B3158" s="105">
        <v>235</v>
      </c>
      <c r="C3158" s="70">
        <v>43486</v>
      </c>
      <c r="D3158">
        <v>0</v>
      </c>
      <c r="E3158">
        <v>2.7991621389999999</v>
      </c>
      <c r="F3158" s="75">
        <v>0</v>
      </c>
      <c r="G3158" s="75">
        <v>5.0000000000000001E-3</v>
      </c>
      <c r="H3158" s="75">
        <v>0</v>
      </c>
      <c r="I3158" s="75">
        <v>1.05</v>
      </c>
      <c r="J3158" s="75">
        <v>2.9391202459499999</v>
      </c>
      <c r="K3158" s="75">
        <v>0</v>
      </c>
      <c r="L3158" s="75">
        <v>37.5</v>
      </c>
      <c r="M3158" s="75">
        <v>18.75</v>
      </c>
      <c r="N3158" s="75">
        <v>0</v>
      </c>
      <c r="O3158" s="75">
        <v>0</v>
      </c>
      <c r="P3158" s="75">
        <v>0</v>
      </c>
      <c r="Q3158" s="75">
        <v>0.25</v>
      </c>
      <c r="R3158" s="75">
        <v>0</v>
      </c>
      <c r="S3158" s="75">
        <v>0</v>
      </c>
      <c r="T3158" s="75">
        <v>67.7582080143833</v>
      </c>
      <c r="U3158" s="75"/>
      <c r="V3158" s="75"/>
      <c r="W3158" s="75"/>
      <c r="X3158" s="75"/>
      <c r="Y3158" s="75"/>
      <c r="Z3158" s="75"/>
      <c r="AA3158" s="75"/>
      <c r="AB3158" s="75"/>
      <c r="AC3158" s="75"/>
      <c r="AD3158" s="75"/>
      <c r="AE3158" s="75"/>
      <c r="AF3158" s="75"/>
      <c r="AG3158" s="75"/>
      <c r="AH3158" s="75"/>
      <c r="AI3158" s="75"/>
      <c r="AJ3158" s="75"/>
      <c r="AK3158" s="75"/>
      <c r="AL3158" s="75"/>
      <c r="AM3158" s="75"/>
      <c r="AN3158" s="75"/>
      <c r="AO3158" s="75"/>
    </row>
    <row r="3159" spans="2:41" x14ac:dyDescent="0.25">
      <c r="B3159" s="105">
        <v>236</v>
      </c>
      <c r="C3159" s="70">
        <v>43487</v>
      </c>
      <c r="D3159">
        <v>0</v>
      </c>
      <c r="E3159">
        <v>2.8631178730000002</v>
      </c>
      <c r="F3159" s="75">
        <v>0</v>
      </c>
      <c r="G3159" s="75">
        <v>5.0000000000000001E-3</v>
      </c>
      <c r="H3159" s="75">
        <v>0</v>
      </c>
      <c r="I3159" s="75">
        <v>1.05</v>
      </c>
      <c r="J3159" s="75">
        <v>3.0062737666500001</v>
      </c>
      <c r="K3159" s="75">
        <v>0</v>
      </c>
      <c r="L3159" s="75">
        <v>37.5</v>
      </c>
      <c r="M3159" s="75">
        <v>18.75</v>
      </c>
      <c r="N3159" s="75">
        <v>0</v>
      </c>
      <c r="O3159" s="75">
        <v>0</v>
      </c>
      <c r="P3159" s="75">
        <v>0</v>
      </c>
      <c r="Q3159" s="75">
        <v>0.25</v>
      </c>
      <c r="R3159" s="75">
        <v>0</v>
      </c>
      <c r="S3159" s="75">
        <v>0</v>
      </c>
      <c r="T3159" s="75">
        <v>67.7582080143833</v>
      </c>
      <c r="U3159" s="75"/>
      <c r="V3159" s="75"/>
      <c r="W3159" s="75"/>
      <c r="X3159" s="75"/>
      <c r="Y3159" s="75"/>
      <c r="Z3159" s="75"/>
      <c r="AA3159" s="75"/>
      <c r="AB3159" s="75"/>
      <c r="AC3159" s="75"/>
      <c r="AD3159" s="75"/>
      <c r="AE3159" s="75"/>
      <c r="AF3159" s="75"/>
      <c r="AG3159" s="75"/>
      <c r="AH3159" s="75"/>
      <c r="AI3159" s="75"/>
      <c r="AJ3159" s="75"/>
      <c r="AK3159" s="75"/>
      <c r="AL3159" s="75"/>
      <c r="AM3159" s="75"/>
      <c r="AN3159" s="75"/>
      <c r="AO3159" s="75"/>
    </row>
    <row r="3160" spans="2:41" x14ac:dyDescent="0.25">
      <c r="B3160" s="105">
        <v>237</v>
      </c>
      <c r="C3160" s="70">
        <v>43488</v>
      </c>
      <c r="D3160">
        <v>0</v>
      </c>
      <c r="E3160">
        <v>2.8960905600000002</v>
      </c>
      <c r="F3160" s="75">
        <v>0</v>
      </c>
      <c r="G3160" s="75">
        <v>5.0000000000000001E-3</v>
      </c>
      <c r="H3160" s="75">
        <v>0</v>
      </c>
      <c r="I3160" s="75">
        <v>1.05</v>
      </c>
      <c r="J3160" s="75">
        <v>3.0408950880000001</v>
      </c>
      <c r="K3160" s="75">
        <v>0</v>
      </c>
      <c r="L3160" s="75">
        <v>37.5</v>
      </c>
      <c r="M3160" s="75">
        <v>18.75</v>
      </c>
      <c r="N3160" s="75">
        <v>0</v>
      </c>
      <c r="O3160" s="75">
        <v>0</v>
      </c>
      <c r="P3160" s="75">
        <v>0</v>
      </c>
      <c r="Q3160" s="75">
        <v>0.25</v>
      </c>
      <c r="R3160" s="75">
        <v>0</v>
      </c>
      <c r="S3160" s="75">
        <v>0</v>
      </c>
      <c r="T3160" s="75">
        <v>67.7582080143833</v>
      </c>
      <c r="U3160" s="75"/>
      <c r="V3160" s="75"/>
      <c r="W3160" s="75"/>
      <c r="X3160" s="75"/>
      <c r="Y3160" s="75"/>
      <c r="Z3160" s="75"/>
      <c r="AA3160" s="75"/>
      <c r="AB3160" s="75"/>
      <c r="AC3160" s="75"/>
      <c r="AD3160" s="75"/>
      <c r="AE3160" s="75"/>
      <c r="AF3160" s="75"/>
      <c r="AG3160" s="75"/>
      <c r="AH3160" s="75"/>
      <c r="AI3160" s="75"/>
      <c r="AJ3160" s="75"/>
      <c r="AK3160" s="75"/>
      <c r="AL3160" s="75"/>
      <c r="AM3160" s="75"/>
      <c r="AN3160" s="75"/>
      <c r="AO3160" s="75"/>
    </row>
    <row r="3161" spans="2:41" x14ac:dyDescent="0.25">
      <c r="B3161" s="105">
        <v>238</v>
      </c>
      <c r="C3161" s="70">
        <v>43489</v>
      </c>
      <c r="D3161">
        <v>0</v>
      </c>
      <c r="E3161">
        <v>2.9287217590000001</v>
      </c>
      <c r="F3161" s="75">
        <v>0</v>
      </c>
      <c r="G3161" s="75">
        <v>5.0000000000000001E-3</v>
      </c>
      <c r="H3161" s="75">
        <v>0</v>
      </c>
      <c r="I3161" s="75">
        <v>1.05</v>
      </c>
      <c r="J3161" s="75">
        <v>3.0751578469499998</v>
      </c>
      <c r="K3161" s="75">
        <v>0</v>
      </c>
      <c r="L3161" s="75">
        <v>37.5</v>
      </c>
      <c r="M3161" s="75">
        <v>18.75</v>
      </c>
      <c r="N3161" s="75">
        <v>0</v>
      </c>
      <c r="O3161" s="75">
        <v>0</v>
      </c>
      <c r="P3161" s="75">
        <v>0</v>
      </c>
      <c r="Q3161" s="75">
        <v>0.25</v>
      </c>
      <c r="R3161" s="75">
        <v>0</v>
      </c>
      <c r="S3161" s="75">
        <v>0</v>
      </c>
      <c r="T3161" s="75">
        <v>67.7582080143833</v>
      </c>
      <c r="U3161" s="75"/>
      <c r="V3161" s="75"/>
      <c r="W3161" s="75"/>
      <c r="X3161" s="75"/>
      <c r="Y3161" s="75"/>
      <c r="Z3161" s="75"/>
      <c r="AA3161" s="75"/>
      <c r="AB3161" s="75"/>
      <c r="AC3161" s="75"/>
      <c r="AD3161" s="75"/>
      <c r="AE3161" s="75"/>
      <c r="AF3161" s="75"/>
      <c r="AG3161" s="75"/>
      <c r="AH3161" s="75"/>
      <c r="AI3161" s="75"/>
      <c r="AJ3161" s="75"/>
      <c r="AK3161" s="75"/>
      <c r="AL3161" s="75"/>
      <c r="AM3161" s="75"/>
      <c r="AN3161" s="75"/>
      <c r="AO3161" s="75"/>
    </row>
    <row r="3162" spans="2:41" x14ac:dyDescent="0.25">
      <c r="B3162" s="105">
        <v>239</v>
      </c>
      <c r="C3162" s="70">
        <v>43490</v>
      </c>
      <c r="D3162">
        <v>0</v>
      </c>
      <c r="E3162">
        <v>2.9554421729999998</v>
      </c>
      <c r="F3162" s="75">
        <v>0</v>
      </c>
      <c r="G3162" s="75">
        <v>5.0000000000000001E-3</v>
      </c>
      <c r="H3162" s="75">
        <v>0</v>
      </c>
      <c r="I3162" s="75">
        <v>1.05</v>
      </c>
      <c r="J3162" s="75">
        <v>3.1032142816500001</v>
      </c>
      <c r="K3162" s="75">
        <v>0</v>
      </c>
      <c r="L3162" s="75">
        <v>37.5</v>
      </c>
      <c r="M3162" s="75">
        <v>18.75</v>
      </c>
      <c r="N3162" s="75">
        <v>0</v>
      </c>
      <c r="O3162" s="75">
        <v>0</v>
      </c>
      <c r="P3162" s="75">
        <v>0</v>
      </c>
      <c r="Q3162" s="75">
        <v>0.25</v>
      </c>
      <c r="R3162" s="75">
        <v>0</v>
      </c>
      <c r="S3162" s="75">
        <v>0</v>
      </c>
      <c r="T3162" s="75">
        <v>67.7582080143833</v>
      </c>
      <c r="U3162" s="75"/>
      <c r="V3162" s="75"/>
      <c r="W3162" s="75"/>
      <c r="X3162" s="75"/>
      <c r="Y3162" s="75"/>
      <c r="Z3162" s="75"/>
      <c r="AA3162" s="75"/>
      <c r="AB3162" s="75"/>
      <c r="AC3162" s="75"/>
      <c r="AD3162" s="75"/>
      <c r="AE3162" s="75"/>
      <c r="AF3162" s="75"/>
      <c r="AG3162" s="75"/>
      <c r="AH3162" s="75"/>
      <c r="AI3162" s="75"/>
      <c r="AJ3162" s="75"/>
      <c r="AK3162" s="75"/>
      <c r="AL3162" s="75"/>
      <c r="AM3162" s="75"/>
      <c r="AN3162" s="75"/>
      <c r="AO3162" s="75"/>
    </row>
    <row r="3163" spans="2:41" x14ac:dyDescent="0.25">
      <c r="B3163" s="105">
        <v>240</v>
      </c>
      <c r="C3163" s="70">
        <v>43491</v>
      </c>
      <c r="D3163">
        <v>0</v>
      </c>
      <c r="E3163">
        <v>2.979467348</v>
      </c>
      <c r="F3163" s="75">
        <v>0</v>
      </c>
      <c r="G3163" s="75">
        <v>5.0000000000000001E-3</v>
      </c>
      <c r="H3163" s="75">
        <v>0</v>
      </c>
      <c r="I3163" s="75">
        <v>1.05</v>
      </c>
      <c r="J3163" s="75">
        <v>3.1284407154</v>
      </c>
      <c r="K3163" s="75">
        <v>0</v>
      </c>
      <c r="L3163" s="75">
        <v>37.5</v>
      </c>
      <c r="M3163" s="75">
        <v>18.75</v>
      </c>
      <c r="N3163" s="75">
        <v>0</v>
      </c>
      <c r="O3163" s="75">
        <v>0</v>
      </c>
      <c r="P3163" s="75">
        <v>0</v>
      </c>
      <c r="Q3163" s="75">
        <v>0.25</v>
      </c>
      <c r="R3163" s="75">
        <v>0</v>
      </c>
      <c r="S3163" s="75">
        <v>0</v>
      </c>
      <c r="T3163" s="75">
        <v>67.7582080143833</v>
      </c>
      <c r="U3163" s="75"/>
      <c r="V3163" s="75"/>
      <c r="W3163" s="75"/>
      <c r="X3163" s="75"/>
      <c r="Y3163" s="75"/>
      <c r="Z3163" s="75"/>
      <c r="AA3163" s="75"/>
      <c r="AB3163" s="75"/>
      <c r="AC3163" s="75"/>
      <c r="AD3163" s="75"/>
      <c r="AE3163" s="75"/>
      <c r="AF3163" s="75"/>
      <c r="AG3163" s="75"/>
      <c r="AH3163" s="75"/>
      <c r="AI3163" s="75"/>
      <c r="AJ3163" s="75"/>
      <c r="AK3163" s="75"/>
      <c r="AL3163" s="75"/>
      <c r="AM3163" s="75"/>
      <c r="AN3163" s="75"/>
      <c r="AO3163" s="75"/>
    </row>
    <row r="3164" spans="2:41" x14ac:dyDescent="0.25">
      <c r="B3164" s="105">
        <v>241</v>
      </c>
      <c r="C3164" s="70">
        <v>43492</v>
      </c>
      <c r="D3164">
        <v>0</v>
      </c>
      <c r="E3164">
        <v>3.0335812889999998</v>
      </c>
      <c r="F3164" s="75">
        <v>0</v>
      </c>
      <c r="G3164" s="75">
        <v>5.0000000000000001E-3</v>
      </c>
      <c r="H3164" s="75">
        <v>0</v>
      </c>
      <c r="I3164" s="75">
        <v>1.05</v>
      </c>
      <c r="J3164" s="75">
        <v>3.1852603534499999</v>
      </c>
      <c r="K3164" s="75">
        <v>0</v>
      </c>
      <c r="L3164" s="75">
        <v>37.5</v>
      </c>
      <c r="M3164" s="75">
        <v>18.75</v>
      </c>
      <c r="N3164" s="75">
        <v>0</v>
      </c>
      <c r="O3164" s="75">
        <v>0</v>
      </c>
      <c r="P3164" s="75">
        <v>0</v>
      </c>
      <c r="Q3164" s="75">
        <v>0.25</v>
      </c>
      <c r="R3164" s="75">
        <v>0</v>
      </c>
      <c r="S3164" s="75">
        <v>0</v>
      </c>
      <c r="T3164" s="75">
        <v>67.7582080143833</v>
      </c>
      <c r="U3164" s="75"/>
      <c r="V3164" s="75"/>
      <c r="W3164" s="75"/>
      <c r="X3164" s="75"/>
      <c r="Y3164" s="75"/>
      <c r="Z3164" s="75"/>
      <c r="AA3164" s="75"/>
      <c r="AB3164" s="75"/>
      <c r="AC3164" s="75"/>
      <c r="AD3164" s="75"/>
      <c r="AE3164" s="75"/>
      <c r="AF3164" s="75"/>
      <c r="AG3164" s="75"/>
      <c r="AH3164" s="75"/>
      <c r="AI3164" s="75"/>
      <c r="AJ3164" s="75"/>
      <c r="AK3164" s="75"/>
      <c r="AL3164" s="75"/>
      <c r="AM3164" s="75"/>
      <c r="AN3164" s="75"/>
      <c r="AO3164" s="75"/>
    </row>
    <row r="3165" spans="2:41" x14ac:dyDescent="0.25">
      <c r="B3165" s="105">
        <v>242</v>
      </c>
      <c r="C3165" s="70">
        <v>43493</v>
      </c>
      <c r="D3165">
        <v>0</v>
      </c>
      <c r="E3165">
        <v>3.084826257</v>
      </c>
      <c r="F3165" s="75">
        <v>0</v>
      </c>
      <c r="G3165" s="75">
        <v>5.0000000000000001E-3</v>
      </c>
      <c r="H3165" s="75">
        <v>0</v>
      </c>
      <c r="I3165" s="75">
        <v>1.05</v>
      </c>
      <c r="J3165" s="75">
        <v>3.23906756985</v>
      </c>
      <c r="K3165" s="75">
        <v>0</v>
      </c>
      <c r="L3165" s="75">
        <v>37.5</v>
      </c>
      <c r="M3165" s="75">
        <v>18.75</v>
      </c>
      <c r="N3165" s="75">
        <v>0</v>
      </c>
      <c r="O3165" s="75">
        <v>0</v>
      </c>
      <c r="P3165" s="75">
        <v>0</v>
      </c>
      <c r="Q3165" s="75">
        <v>0.25</v>
      </c>
      <c r="R3165" s="75">
        <v>0</v>
      </c>
      <c r="S3165" s="75">
        <v>0</v>
      </c>
      <c r="T3165" s="75">
        <v>67.7582080143833</v>
      </c>
      <c r="U3165" s="75"/>
      <c r="V3165" s="75"/>
      <c r="W3165" s="75"/>
      <c r="X3165" s="75"/>
      <c r="Y3165" s="75"/>
      <c r="Z3165" s="75"/>
      <c r="AA3165" s="75"/>
      <c r="AB3165" s="75"/>
      <c r="AC3165" s="75"/>
      <c r="AD3165" s="75"/>
      <c r="AE3165" s="75"/>
      <c r="AF3165" s="75"/>
      <c r="AG3165" s="75"/>
      <c r="AH3165" s="75"/>
      <c r="AI3165" s="75"/>
      <c r="AJ3165" s="75"/>
      <c r="AK3165" s="75"/>
      <c r="AL3165" s="75"/>
      <c r="AM3165" s="75"/>
      <c r="AN3165" s="75"/>
      <c r="AO3165" s="75"/>
    </row>
    <row r="3166" spans="2:41" x14ac:dyDescent="0.25">
      <c r="B3166" s="105">
        <v>243</v>
      </c>
      <c r="C3166" s="70">
        <v>43494</v>
      </c>
      <c r="D3166">
        <v>0</v>
      </c>
      <c r="E3166">
        <v>3.1067523069999998</v>
      </c>
      <c r="F3166" s="75">
        <v>0</v>
      </c>
      <c r="G3166" s="75">
        <v>5.0000000000000001E-3</v>
      </c>
      <c r="H3166" s="75">
        <v>0</v>
      </c>
      <c r="I3166" s="75">
        <v>1.05</v>
      </c>
      <c r="J3166" s="75">
        <v>3.2620899223499999</v>
      </c>
      <c r="K3166" s="75">
        <v>0</v>
      </c>
      <c r="L3166" s="75">
        <v>37.5</v>
      </c>
      <c r="M3166" s="75">
        <v>18.75</v>
      </c>
      <c r="N3166" s="75">
        <v>0</v>
      </c>
      <c r="O3166" s="75">
        <v>0</v>
      </c>
      <c r="P3166" s="75">
        <v>0</v>
      </c>
      <c r="Q3166" s="75">
        <v>0.25</v>
      </c>
      <c r="R3166" s="75">
        <v>0</v>
      </c>
      <c r="S3166" s="75">
        <v>0</v>
      </c>
      <c r="T3166" s="75">
        <v>67.7582080143833</v>
      </c>
      <c r="U3166" s="75"/>
      <c r="V3166" s="75"/>
      <c r="W3166" s="75"/>
      <c r="X3166" s="75"/>
      <c r="Y3166" s="75"/>
      <c r="Z3166" s="75"/>
      <c r="AA3166" s="75"/>
      <c r="AB3166" s="75"/>
      <c r="AC3166" s="75"/>
      <c r="AD3166" s="75"/>
      <c r="AE3166" s="75"/>
      <c r="AF3166" s="75"/>
      <c r="AG3166" s="75"/>
      <c r="AH3166" s="75"/>
      <c r="AI3166" s="75"/>
      <c r="AJ3166" s="75"/>
      <c r="AK3166" s="75"/>
      <c r="AL3166" s="75"/>
      <c r="AM3166" s="75"/>
      <c r="AN3166" s="75"/>
      <c r="AO3166" s="75"/>
    </row>
    <row r="3167" spans="2:41" x14ac:dyDescent="0.25">
      <c r="B3167" s="105">
        <v>244</v>
      </c>
      <c r="C3167" s="70">
        <v>43495</v>
      </c>
      <c r="D3167">
        <v>0</v>
      </c>
      <c r="E3167">
        <v>3.1314399389999998</v>
      </c>
      <c r="F3167" s="75">
        <v>0</v>
      </c>
      <c r="G3167" s="75">
        <v>5.0000000000000001E-3</v>
      </c>
      <c r="H3167" s="75">
        <v>0</v>
      </c>
      <c r="I3167" s="75">
        <v>1.05</v>
      </c>
      <c r="J3167" s="75">
        <v>3.2880119359500002</v>
      </c>
      <c r="K3167" s="75">
        <v>0</v>
      </c>
      <c r="L3167" s="75">
        <v>37.5</v>
      </c>
      <c r="M3167" s="75">
        <v>18.75</v>
      </c>
      <c r="N3167" s="75">
        <v>0</v>
      </c>
      <c r="O3167" s="75">
        <v>0</v>
      </c>
      <c r="P3167" s="75">
        <v>0</v>
      </c>
      <c r="Q3167" s="75">
        <v>0.25</v>
      </c>
      <c r="R3167" s="75">
        <v>0</v>
      </c>
      <c r="S3167" s="75">
        <v>0</v>
      </c>
      <c r="T3167" s="75">
        <v>67.7582080143833</v>
      </c>
      <c r="U3167" s="75"/>
      <c r="V3167" s="75"/>
      <c r="W3167" s="75"/>
      <c r="X3167" s="75"/>
      <c r="Y3167" s="75"/>
      <c r="Z3167" s="75"/>
      <c r="AA3167" s="75"/>
      <c r="AB3167" s="75"/>
      <c r="AC3167" s="75"/>
      <c r="AD3167" s="75"/>
      <c r="AE3167" s="75"/>
      <c r="AF3167" s="75"/>
      <c r="AG3167" s="75"/>
      <c r="AH3167" s="75"/>
      <c r="AI3167" s="75"/>
      <c r="AJ3167" s="75"/>
      <c r="AK3167" s="75"/>
      <c r="AL3167" s="75"/>
      <c r="AM3167" s="75"/>
      <c r="AN3167" s="75"/>
      <c r="AO3167" s="75"/>
    </row>
    <row r="3168" spans="2:41" x14ac:dyDescent="0.25">
      <c r="B3168" s="105">
        <v>245</v>
      </c>
      <c r="C3168" s="70">
        <v>43496</v>
      </c>
      <c r="D3168">
        <v>0</v>
      </c>
      <c r="E3168">
        <v>3.173687996</v>
      </c>
      <c r="F3168" s="75">
        <v>0</v>
      </c>
      <c r="G3168" s="75">
        <v>5.0000000000000001E-3</v>
      </c>
      <c r="H3168" s="75">
        <v>0</v>
      </c>
      <c r="I3168" s="75">
        <v>1.05</v>
      </c>
      <c r="J3168" s="75">
        <v>3.3323723958000002</v>
      </c>
      <c r="K3168" s="75">
        <v>0</v>
      </c>
      <c r="L3168" s="75">
        <v>37.5</v>
      </c>
      <c r="M3168" s="75">
        <v>18.75</v>
      </c>
      <c r="N3168" s="75">
        <v>0</v>
      </c>
      <c r="O3168" s="75">
        <v>0</v>
      </c>
      <c r="P3168" s="75">
        <v>0</v>
      </c>
      <c r="Q3168" s="75">
        <v>0.25</v>
      </c>
      <c r="R3168" s="75">
        <v>0</v>
      </c>
      <c r="S3168" s="75">
        <v>0</v>
      </c>
      <c r="T3168" s="75">
        <v>67.7582080143833</v>
      </c>
      <c r="U3168" s="75"/>
      <c r="V3168" s="75"/>
      <c r="W3168" s="75"/>
      <c r="X3168" s="75"/>
      <c r="Y3168" s="75"/>
      <c r="Z3168" s="75"/>
      <c r="AA3168" s="75"/>
      <c r="AB3168" s="75"/>
      <c r="AC3168" s="75"/>
      <c r="AD3168" s="75"/>
      <c r="AE3168" s="75"/>
      <c r="AF3168" s="75"/>
      <c r="AG3168" s="75"/>
      <c r="AH3168" s="75"/>
      <c r="AI3168" s="75"/>
      <c r="AJ3168" s="75"/>
      <c r="AK3168" s="75"/>
      <c r="AL3168" s="75"/>
      <c r="AM3168" s="75"/>
      <c r="AN3168" s="75"/>
      <c r="AO3168" s="75"/>
    </row>
    <row r="3169" spans="2:41" x14ac:dyDescent="0.25">
      <c r="B3169" s="105">
        <v>246</v>
      </c>
      <c r="C3169" s="70">
        <v>43497</v>
      </c>
      <c r="D3169">
        <v>0</v>
      </c>
      <c r="E3169">
        <v>3.2239641880000001</v>
      </c>
      <c r="F3169" s="75">
        <v>0</v>
      </c>
      <c r="G3169" s="75">
        <v>5.0000000000000001E-3</v>
      </c>
      <c r="H3169" s="75">
        <v>0</v>
      </c>
      <c r="I3169" s="75">
        <v>1.05</v>
      </c>
      <c r="J3169" s="75">
        <v>3.3851623973999998</v>
      </c>
      <c r="K3169" s="75">
        <v>0</v>
      </c>
      <c r="L3169" s="75">
        <v>37.5</v>
      </c>
      <c r="M3169" s="75">
        <v>18.75</v>
      </c>
      <c r="N3169" s="75">
        <v>0</v>
      </c>
      <c r="O3169" s="75">
        <v>0</v>
      </c>
      <c r="P3169" s="75">
        <v>0</v>
      </c>
      <c r="Q3169" s="75">
        <v>0.25</v>
      </c>
      <c r="R3169" s="75">
        <v>0</v>
      </c>
      <c r="S3169" s="75">
        <v>0</v>
      </c>
      <c r="T3169" s="75">
        <v>67.7582080143833</v>
      </c>
      <c r="U3169" s="75"/>
      <c r="V3169" s="75"/>
      <c r="W3169" s="75"/>
      <c r="X3169" s="75"/>
      <c r="Y3169" s="75"/>
      <c r="Z3169" s="75"/>
      <c r="AA3169" s="75"/>
      <c r="AB3169" s="75"/>
      <c r="AC3169" s="75"/>
      <c r="AD3169" s="75"/>
      <c r="AE3169" s="75"/>
      <c r="AF3169" s="75"/>
      <c r="AG3169" s="75"/>
      <c r="AH3169" s="75"/>
      <c r="AI3169" s="75"/>
      <c r="AJ3169" s="75"/>
      <c r="AK3169" s="75"/>
      <c r="AL3169" s="75"/>
      <c r="AM3169" s="75"/>
      <c r="AN3169" s="75"/>
      <c r="AO3169" s="75"/>
    </row>
    <row r="3170" spans="2:41" x14ac:dyDescent="0.25">
      <c r="B3170" s="105">
        <v>247</v>
      </c>
      <c r="C3170" s="70">
        <v>43498</v>
      </c>
      <c r="D3170">
        <v>0</v>
      </c>
      <c r="E3170">
        <v>3.2712480390000001</v>
      </c>
      <c r="F3170" s="75">
        <v>0</v>
      </c>
      <c r="G3170" s="75">
        <v>5.0000000000000001E-3</v>
      </c>
      <c r="H3170" s="75">
        <v>0</v>
      </c>
      <c r="I3170" s="75">
        <v>1.05</v>
      </c>
      <c r="J3170" s="75">
        <v>3.4348104409500002</v>
      </c>
      <c r="K3170" s="75">
        <v>0</v>
      </c>
      <c r="L3170" s="75">
        <v>37.5</v>
      </c>
      <c r="M3170" s="75">
        <v>18.75</v>
      </c>
      <c r="N3170" s="75">
        <v>0</v>
      </c>
      <c r="O3170" s="75">
        <v>0</v>
      </c>
      <c r="P3170" s="75">
        <v>0</v>
      </c>
      <c r="Q3170" s="75">
        <v>0.25</v>
      </c>
      <c r="R3170" s="75">
        <v>0</v>
      </c>
      <c r="S3170" s="75">
        <v>0</v>
      </c>
      <c r="T3170" s="75">
        <v>67.7582080143833</v>
      </c>
      <c r="U3170" s="75"/>
      <c r="V3170" s="75"/>
      <c r="W3170" s="75"/>
      <c r="X3170" s="75"/>
      <c r="Y3170" s="75"/>
      <c r="Z3170" s="75"/>
      <c r="AA3170" s="75"/>
      <c r="AB3170" s="75"/>
      <c r="AC3170" s="75"/>
      <c r="AD3170" s="75"/>
      <c r="AE3170" s="75"/>
      <c r="AF3170" s="75"/>
      <c r="AG3170" s="75"/>
      <c r="AH3170" s="75"/>
      <c r="AI3170" s="75"/>
      <c r="AJ3170" s="75"/>
      <c r="AK3170" s="75"/>
      <c r="AL3170" s="75"/>
      <c r="AM3170" s="75"/>
      <c r="AN3170" s="75"/>
      <c r="AO3170" s="75"/>
    </row>
    <row r="3171" spans="2:41" x14ac:dyDescent="0.25">
      <c r="B3171" s="105">
        <v>248</v>
      </c>
      <c r="C3171" s="70">
        <v>43499</v>
      </c>
      <c r="D3171">
        <v>0</v>
      </c>
      <c r="E3171">
        <v>3.297982287</v>
      </c>
      <c r="F3171" s="75">
        <v>0</v>
      </c>
      <c r="G3171" s="75">
        <v>5.0000000000000001E-3</v>
      </c>
      <c r="H3171" s="75">
        <v>0</v>
      </c>
      <c r="I3171" s="75">
        <v>1.05</v>
      </c>
      <c r="J3171" s="75">
        <v>3.4628814013500002</v>
      </c>
      <c r="K3171" s="75">
        <v>0</v>
      </c>
      <c r="L3171" s="75">
        <v>37.5</v>
      </c>
      <c r="M3171" s="75">
        <v>18.75</v>
      </c>
      <c r="N3171" s="75">
        <v>0</v>
      </c>
      <c r="O3171" s="75">
        <v>0</v>
      </c>
      <c r="P3171" s="75">
        <v>0</v>
      </c>
      <c r="Q3171" s="75">
        <v>0.25</v>
      </c>
      <c r="R3171" s="75">
        <v>0</v>
      </c>
      <c r="S3171" s="75">
        <v>0</v>
      </c>
      <c r="T3171" s="75">
        <v>67.7582080143833</v>
      </c>
      <c r="U3171" s="75"/>
      <c r="V3171" s="75"/>
      <c r="W3171" s="75"/>
      <c r="X3171" s="75"/>
      <c r="Y3171" s="75"/>
      <c r="Z3171" s="75"/>
      <c r="AA3171" s="75"/>
      <c r="AB3171" s="75"/>
      <c r="AC3171" s="75"/>
      <c r="AD3171" s="75"/>
      <c r="AE3171" s="75"/>
      <c r="AF3171" s="75"/>
      <c r="AG3171" s="75"/>
      <c r="AH3171" s="75"/>
      <c r="AI3171" s="75"/>
      <c r="AJ3171" s="75"/>
      <c r="AK3171" s="75"/>
      <c r="AL3171" s="75"/>
      <c r="AM3171" s="75"/>
      <c r="AN3171" s="75"/>
      <c r="AO3171" s="75"/>
    </row>
    <row r="3172" spans="2:41" x14ac:dyDescent="0.25">
      <c r="B3172" s="105">
        <v>249</v>
      </c>
      <c r="C3172" s="70">
        <v>43500</v>
      </c>
      <c r="D3172">
        <v>0</v>
      </c>
      <c r="E3172">
        <v>3.307154696</v>
      </c>
      <c r="F3172" s="75">
        <v>0</v>
      </c>
      <c r="G3172" s="75">
        <v>5.0000000000000001E-3</v>
      </c>
      <c r="H3172" s="75">
        <v>0</v>
      </c>
      <c r="I3172" s="75">
        <v>1.05</v>
      </c>
      <c r="J3172" s="75">
        <v>3.4725124308000002</v>
      </c>
      <c r="K3172" s="75">
        <v>0</v>
      </c>
      <c r="L3172" s="75">
        <v>37.5</v>
      </c>
      <c r="M3172" s="75">
        <v>18.75</v>
      </c>
      <c r="N3172" s="75">
        <v>0</v>
      </c>
      <c r="O3172" s="75">
        <v>0</v>
      </c>
      <c r="P3172" s="75">
        <v>0</v>
      </c>
      <c r="Q3172" s="75">
        <v>0.25</v>
      </c>
      <c r="R3172" s="75">
        <v>0</v>
      </c>
      <c r="S3172" s="75">
        <v>0</v>
      </c>
      <c r="T3172" s="75">
        <v>67.7582080143833</v>
      </c>
      <c r="U3172" s="75"/>
      <c r="V3172" s="75"/>
      <c r="W3172" s="75"/>
      <c r="X3172" s="75"/>
      <c r="Y3172" s="75"/>
      <c r="Z3172" s="75"/>
      <c r="AA3172" s="75"/>
      <c r="AB3172" s="75"/>
      <c r="AC3172" s="75"/>
      <c r="AD3172" s="75"/>
      <c r="AE3172" s="75"/>
      <c r="AF3172" s="75"/>
      <c r="AG3172" s="75"/>
      <c r="AH3172" s="75"/>
      <c r="AI3172" s="75"/>
      <c r="AJ3172" s="75"/>
      <c r="AK3172" s="75"/>
      <c r="AL3172" s="75"/>
      <c r="AM3172" s="75"/>
      <c r="AN3172" s="75"/>
      <c r="AO3172" s="75"/>
    </row>
    <row r="3173" spans="2:41" x14ac:dyDescent="0.25">
      <c r="B3173" s="105">
        <v>250</v>
      </c>
      <c r="C3173" s="70">
        <v>43501</v>
      </c>
      <c r="D3173">
        <v>0</v>
      </c>
      <c r="E3173">
        <v>3.2496089179999998</v>
      </c>
      <c r="F3173" s="75">
        <v>0</v>
      </c>
      <c r="G3173" s="75">
        <v>5.0000000000000001E-3</v>
      </c>
      <c r="H3173" s="75">
        <v>0</v>
      </c>
      <c r="I3173" s="75">
        <v>1.05</v>
      </c>
      <c r="J3173" s="75">
        <v>3.4120893638999998</v>
      </c>
      <c r="K3173" s="75">
        <v>0</v>
      </c>
      <c r="L3173" s="75">
        <v>37.5</v>
      </c>
      <c r="M3173" s="75">
        <v>18.75</v>
      </c>
      <c r="N3173" s="75">
        <v>0</v>
      </c>
      <c r="O3173" s="75">
        <v>0</v>
      </c>
      <c r="P3173" s="75">
        <v>0</v>
      </c>
      <c r="Q3173" s="75">
        <v>0.25</v>
      </c>
      <c r="R3173" s="75">
        <v>0</v>
      </c>
      <c r="S3173" s="75">
        <v>0</v>
      </c>
      <c r="T3173" s="75">
        <v>67.7582080143833</v>
      </c>
      <c r="U3173" s="75"/>
      <c r="V3173" s="75"/>
      <c r="W3173" s="75"/>
      <c r="X3173" s="75"/>
      <c r="Y3173" s="75"/>
      <c r="Z3173" s="75"/>
      <c r="AA3173" s="75"/>
      <c r="AB3173" s="75"/>
      <c r="AC3173" s="75"/>
      <c r="AD3173" s="75"/>
      <c r="AE3173" s="75"/>
      <c r="AF3173" s="75"/>
      <c r="AG3173" s="75"/>
      <c r="AH3173" s="75"/>
      <c r="AI3173" s="75"/>
      <c r="AJ3173" s="75"/>
      <c r="AK3173" s="75"/>
      <c r="AL3173" s="75"/>
      <c r="AM3173" s="75"/>
      <c r="AN3173" s="75"/>
      <c r="AO3173" s="75"/>
    </row>
    <row r="3174" spans="2:41" x14ac:dyDescent="0.25">
      <c r="B3174" s="105">
        <v>251</v>
      </c>
      <c r="C3174" s="70">
        <v>43502</v>
      </c>
      <c r="D3174">
        <v>0</v>
      </c>
      <c r="E3174">
        <v>3.178267204</v>
      </c>
      <c r="F3174" s="75">
        <v>0</v>
      </c>
      <c r="G3174" s="75">
        <v>5.0000000000000001E-3</v>
      </c>
      <c r="H3174" s="75">
        <v>0</v>
      </c>
      <c r="I3174" s="75">
        <v>1.05</v>
      </c>
      <c r="J3174" s="75">
        <v>3.3371805642000001</v>
      </c>
      <c r="K3174" s="75">
        <v>0</v>
      </c>
      <c r="L3174" s="75">
        <v>37.5</v>
      </c>
      <c r="M3174" s="75">
        <v>18.75</v>
      </c>
      <c r="N3174" s="75">
        <v>0</v>
      </c>
      <c r="O3174" s="75">
        <v>0</v>
      </c>
      <c r="P3174" s="75">
        <v>0</v>
      </c>
      <c r="Q3174" s="75">
        <v>0.25</v>
      </c>
      <c r="R3174" s="75">
        <v>0</v>
      </c>
      <c r="S3174" s="75">
        <v>0</v>
      </c>
      <c r="T3174" s="75">
        <v>67.7582080143833</v>
      </c>
      <c r="U3174" s="75"/>
      <c r="V3174" s="75"/>
      <c r="W3174" s="75"/>
      <c r="X3174" s="75"/>
      <c r="Y3174" s="75"/>
      <c r="Z3174" s="75"/>
      <c r="AA3174" s="75"/>
      <c r="AB3174" s="75"/>
      <c r="AC3174" s="75"/>
      <c r="AD3174" s="75"/>
      <c r="AE3174" s="75"/>
      <c r="AF3174" s="75"/>
      <c r="AG3174" s="75"/>
      <c r="AH3174" s="75"/>
      <c r="AI3174" s="75"/>
      <c r="AJ3174" s="75"/>
      <c r="AK3174" s="75"/>
      <c r="AL3174" s="75"/>
      <c r="AM3174" s="75"/>
      <c r="AN3174" s="75"/>
      <c r="AO3174" s="75"/>
    </row>
    <row r="3175" spans="2:41" x14ac:dyDescent="0.25">
      <c r="B3175" s="105">
        <v>252</v>
      </c>
      <c r="C3175" s="70">
        <v>43503</v>
      </c>
      <c r="D3175">
        <v>0</v>
      </c>
      <c r="E3175">
        <v>3.1589224329999999</v>
      </c>
      <c r="F3175" s="75">
        <v>0</v>
      </c>
      <c r="G3175" s="75">
        <v>5.0000000000000001E-3</v>
      </c>
      <c r="H3175" s="75">
        <v>0</v>
      </c>
      <c r="I3175" s="75">
        <v>1.05</v>
      </c>
      <c r="J3175" s="75">
        <v>3.3168685546500001</v>
      </c>
      <c r="K3175" s="75">
        <v>0</v>
      </c>
      <c r="L3175" s="75">
        <v>37.5</v>
      </c>
      <c r="M3175" s="75">
        <v>18.75</v>
      </c>
      <c r="N3175" s="75">
        <v>0</v>
      </c>
      <c r="O3175" s="75">
        <v>0</v>
      </c>
      <c r="P3175" s="75">
        <v>0</v>
      </c>
      <c r="Q3175" s="75">
        <v>0.25</v>
      </c>
      <c r="R3175" s="75">
        <v>0</v>
      </c>
      <c r="S3175" s="75">
        <v>0</v>
      </c>
      <c r="T3175" s="75">
        <v>67.7582080143833</v>
      </c>
      <c r="U3175" s="75"/>
      <c r="V3175" s="75"/>
      <c r="W3175" s="75"/>
      <c r="X3175" s="75"/>
      <c r="Y3175" s="75"/>
      <c r="Z3175" s="75"/>
      <c r="AA3175" s="75"/>
      <c r="AB3175" s="75"/>
      <c r="AC3175" s="75"/>
      <c r="AD3175" s="75"/>
      <c r="AE3175" s="75"/>
      <c r="AF3175" s="75"/>
      <c r="AG3175" s="75"/>
      <c r="AH3175" s="75"/>
      <c r="AI3175" s="75"/>
      <c r="AJ3175" s="75"/>
      <c r="AK3175" s="75"/>
      <c r="AL3175" s="75"/>
      <c r="AM3175" s="75"/>
      <c r="AN3175" s="75"/>
      <c r="AO3175" s="75"/>
    </row>
    <row r="3176" spans="2:41" x14ac:dyDescent="0.25">
      <c r="B3176" s="105">
        <v>253</v>
      </c>
      <c r="C3176" s="70">
        <v>43504</v>
      </c>
      <c r="D3176">
        <v>0</v>
      </c>
      <c r="E3176">
        <v>3.2147835859999998</v>
      </c>
      <c r="F3176" s="75">
        <v>0</v>
      </c>
      <c r="G3176" s="75">
        <v>5.0000000000000001E-3</v>
      </c>
      <c r="H3176" s="75">
        <v>0</v>
      </c>
      <c r="I3176" s="75">
        <v>1.05</v>
      </c>
      <c r="J3176" s="75">
        <v>3.3755227652999999</v>
      </c>
      <c r="K3176" s="75">
        <v>0</v>
      </c>
      <c r="L3176" s="75">
        <v>37.5</v>
      </c>
      <c r="M3176" s="75">
        <v>18.75</v>
      </c>
      <c r="N3176" s="75">
        <v>0</v>
      </c>
      <c r="O3176" s="75">
        <v>0</v>
      </c>
      <c r="P3176" s="75">
        <v>0</v>
      </c>
      <c r="Q3176" s="75">
        <v>0.25</v>
      </c>
      <c r="R3176" s="75">
        <v>0</v>
      </c>
      <c r="S3176" s="75">
        <v>0</v>
      </c>
      <c r="T3176" s="75">
        <v>67.7582080143833</v>
      </c>
      <c r="U3176" s="75"/>
      <c r="V3176" s="75"/>
      <c r="W3176" s="75"/>
      <c r="X3176" s="75"/>
      <c r="Y3176" s="75"/>
      <c r="Z3176" s="75"/>
      <c r="AA3176" s="75"/>
      <c r="AB3176" s="75"/>
      <c r="AC3176" s="75"/>
      <c r="AD3176" s="75"/>
      <c r="AE3176" s="75"/>
      <c r="AF3176" s="75"/>
      <c r="AG3176" s="75"/>
      <c r="AH3176" s="75"/>
      <c r="AI3176" s="75"/>
      <c r="AJ3176" s="75"/>
      <c r="AK3176" s="75"/>
      <c r="AL3176" s="75"/>
      <c r="AM3176" s="75"/>
      <c r="AN3176" s="75"/>
      <c r="AO3176" s="75"/>
    </row>
    <row r="3177" spans="2:41" x14ac:dyDescent="0.25">
      <c r="B3177" s="105">
        <v>254</v>
      </c>
      <c r="C3177" s="70">
        <v>43505</v>
      </c>
      <c r="D3177">
        <v>0</v>
      </c>
      <c r="E3177">
        <v>3.3023674760000001</v>
      </c>
      <c r="F3177" s="75">
        <v>0</v>
      </c>
      <c r="G3177" s="75">
        <v>5.0000000000000001E-3</v>
      </c>
      <c r="H3177" s="75">
        <v>0</v>
      </c>
      <c r="I3177" s="75">
        <v>1.05</v>
      </c>
      <c r="J3177" s="75">
        <v>3.4674858498000001</v>
      </c>
      <c r="K3177" s="75">
        <v>0</v>
      </c>
      <c r="L3177" s="75">
        <v>37.5</v>
      </c>
      <c r="M3177" s="75">
        <v>18.75</v>
      </c>
      <c r="N3177" s="75">
        <v>0</v>
      </c>
      <c r="O3177" s="75">
        <v>0</v>
      </c>
      <c r="P3177" s="75">
        <v>0</v>
      </c>
      <c r="Q3177" s="75">
        <v>0.25</v>
      </c>
      <c r="R3177" s="75">
        <v>0</v>
      </c>
      <c r="S3177" s="75">
        <v>0</v>
      </c>
      <c r="T3177" s="75">
        <v>67.7582080143833</v>
      </c>
      <c r="U3177" s="75"/>
      <c r="V3177" s="75"/>
      <c r="W3177" s="75"/>
      <c r="X3177" s="75"/>
      <c r="Y3177" s="75"/>
      <c r="Z3177" s="75"/>
      <c r="AA3177" s="75"/>
      <c r="AB3177" s="75"/>
      <c r="AC3177" s="75"/>
      <c r="AD3177" s="75"/>
      <c r="AE3177" s="75"/>
      <c r="AF3177" s="75"/>
      <c r="AG3177" s="75"/>
      <c r="AH3177" s="75"/>
      <c r="AI3177" s="75"/>
      <c r="AJ3177" s="75"/>
      <c r="AK3177" s="75"/>
      <c r="AL3177" s="75"/>
      <c r="AM3177" s="75"/>
      <c r="AN3177" s="75"/>
      <c r="AO3177" s="75"/>
    </row>
    <row r="3178" spans="2:41" x14ac:dyDescent="0.25">
      <c r="B3178" s="105">
        <v>255</v>
      </c>
      <c r="C3178" s="70">
        <v>43506</v>
      </c>
      <c r="D3178">
        <v>0</v>
      </c>
      <c r="E3178">
        <v>3.4700036339999998</v>
      </c>
      <c r="F3178" s="75">
        <v>0</v>
      </c>
      <c r="G3178" s="75">
        <v>5.0000000000000001E-3</v>
      </c>
      <c r="H3178" s="75">
        <v>0</v>
      </c>
      <c r="I3178" s="75">
        <v>1.05</v>
      </c>
      <c r="J3178" s="75">
        <v>3.6435038156999999</v>
      </c>
      <c r="K3178" s="75">
        <v>0</v>
      </c>
      <c r="L3178" s="75">
        <v>37.5</v>
      </c>
      <c r="M3178" s="75">
        <v>18.75</v>
      </c>
      <c r="N3178" s="75">
        <v>0</v>
      </c>
      <c r="O3178" s="75">
        <v>0</v>
      </c>
      <c r="P3178" s="75">
        <v>0</v>
      </c>
      <c r="Q3178" s="75">
        <v>0.25</v>
      </c>
      <c r="R3178" s="75">
        <v>0</v>
      </c>
      <c r="S3178" s="75">
        <v>0</v>
      </c>
      <c r="T3178" s="75">
        <v>67.7582080143833</v>
      </c>
      <c r="U3178" s="75"/>
      <c r="V3178" s="75"/>
      <c r="W3178" s="75"/>
      <c r="X3178" s="75"/>
      <c r="Y3178" s="75"/>
      <c r="Z3178" s="75"/>
      <c r="AA3178" s="75"/>
      <c r="AB3178" s="75"/>
      <c r="AC3178" s="75"/>
      <c r="AD3178" s="75"/>
      <c r="AE3178" s="75"/>
      <c r="AF3178" s="75"/>
      <c r="AG3178" s="75"/>
      <c r="AH3178" s="75"/>
      <c r="AI3178" s="75"/>
      <c r="AJ3178" s="75"/>
      <c r="AK3178" s="75"/>
      <c r="AL3178" s="75"/>
      <c r="AM3178" s="75"/>
      <c r="AN3178" s="75"/>
      <c r="AO3178" s="75"/>
    </row>
    <row r="3179" spans="2:41" x14ac:dyDescent="0.25">
      <c r="B3179" s="105">
        <v>256</v>
      </c>
      <c r="C3179" s="70">
        <v>43507</v>
      </c>
      <c r="D3179">
        <v>0</v>
      </c>
      <c r="E3179">
        <v>3.5969822470000001</v>
      </c>
      <c r="F3179" s="75">
        <v>0</v>
      </c>
      <c r="G3179" s="75">
        <v>5.0000000000000001E-3</v>
      </c>
      <c r="H3179" s="75">
        <v>0</v>
      </c>
      <c r="I3179" s="75">
        <v>1.05</v>
      </c>
      <c r="J3179" s="75">
        <v>3.77683135935</v>
      </c>
      <c r="K3179" s="75">
        <v>0</v>
      </c>
      <c r="L3179" s="75">
        <v>37.5</v>
      </c>
      <c r="M3179" s="75">
        <v>18.75</v>
      </c>
      <c r="N3179" s="75">
        <v>0</v>
      </c>
      <c r="O3179" s="75">
        <v>0</v>
      </c>
      <c r="P3179" s="75">
        <v>0</v>
      </c>
      <c r="Q3179" s="75">
        <v>0.25</v>
      </c>
      <c r="R3179" s="75">
        <v>0</v>
      </c>
      <c r="S3179" s="75">
        <v>0</v>
      </c>
      <c r="T3179" s="75">
        <v>67.7582080143833</v>
      </c>
      <c r="U3179" s="75"/>
      <c r="V3179" s="75"/>
      <c r="W3179" s="75"/>
      <c r="X3179" s="75"/>
      <c r="Y3179" s="75"/>
      <c r="Z3179" s="75"/>
      <c r="AA3179" s="75"/>
      <c r="AB3179" s="75"/>
      <c r="AC3179" s="75"/>
      <c r="AD3179" s="75"/>
      <c r="AE3179" s="75"/>
      <c r="AF3179" s="75"/>
      <c r="AG3179" s="75"/>
      <c r="AH3179" s="75"/>
      <c r="AI3179" s="75"/>
      <c r="AJ3179" s="75"/>
      <c r="AK3179" s="75"/>
      <c r="AL3179" s="75"/>
      <c r="AM3179" s="75"/>
      <c r="AN3179" s="75"/>
      <c r="AO3179" s="75"/>
    </row>
    <row r="3180" spans="2:41" x14ac:dyDescent="0.25">
      <c r="B3180" s="105">
        <v>257</v>
      </c>
      <c r="C3180" s="70">
        <v>43508</v>
      </c>
      <c r="D3180">
        <v>0</v>
      </c>
      <c r="E3180">
        <v>3.6475341380000001</v>
      </c>
      <c r="F3180" s="75">
        <v>0</v>
      </c>
      <c r="G3180" s="75">
        <v>5.0000000000000001E-3</v>
      </c>
      <c r="H3180" s="75">
        <v>0</v>
      </c>
      <c r="I3180" s="75">
        <v>1.05</v>
      </c>
      <c r="J3180" s="75">
        <v>3.8299108449000001</v>
      </c>
      <c r="K3180" s="75">
        <v>0</v>
      </c>
      <c r="L3180" s="75">
        <v>37.5</v>
      </c>
      <c r="M3180" s="75">
        <v>18.75</v>
      </c>
      <c r="N3180" s="75">
        <v>0</v>
      </c>
      <c r="O3180" s="75">
        <v>0</v>
      </c>
      <c r="P3180" s="75">
        <v>0</v>
      </c>
      <c r="Q3180" s="75">
        <v>0.25</v>
      </c>
      <c r="R3180" s="75">
        <v>0</v>
      </c>
      <c r="S3180" s="75">
        <v>0</v>
      </c>
      <c r="T3180" s="75">
        <v>67.7582080143833</v>
      </c>
      <c r="U3180" s="75"/>
      <c r="V3180" s="75"/>
      <c r="W3180" s="75"/>
      <c r="X3180" s="75"/>
      <c r="Y3180" s="75"/>
      <c r="Z3180" s="75"/>
      <c r="AA3180" s="75"/>
      <c r="AB3180" s="75"/>
      <c r="AC3180" s="75"/>
      <c r="AD3180" s="75"/>
      <c r="AE3180" s="75"/>
      <c r="AF3180" s="75"/>
      <c r="AG3180" s="75"/>
      <c r="AH3180" s="75"/>
      <c r="AI3180" s="75"/>
      <c r="AJ3180" s="75"/>
      <c r="AK3180" s="75"/>
      <c r="AL3180" s="75"/>
      <c r="AM3180" s="75"/>
      <c r="AN3180" s="75"/>
      <c r="AO3180" s="75"/>
    </row>
    <row r="3181" spans="2:41" x14ac:dyDescent="0.25">
      <c r="B3181" s="105">
        <v>258</v>
      </c>
      <c r="C3181" s="70">
        <v>43509</v>
      </c>
      <c r="D3181">
        <v>0</v>
      </c>
      <c r="E3181">
        <v>3.556488104</v>
      </c>
      <c r="F3181" s="75">
        <v>0</v>
      </c>
      <c r="G3181" s="75">
        <v>5.0000000000000001E-3</v>
      </c>
      <c r="H3181" s="75">
        <v>0</v>
      </c>
      <c r="I3181" s="75">
        <v>1.05</v>
      </c>
      <c r="J3181" s="75">
        <v>3.7343125092</v>
      </c>
      <c r="K3181" s="75">
        <v>0</v>
      </c>
      <c r="L3181" s="75">
        <v>37.5</v>
      </c>
      <c r="M3181" s="75">
        <v>18.75</v>
      </c>
      <c r="N3181" s="75">
        <v>0</v>
      </c>
      <c r="O3181" s="75">
        <v>0</v>
      </c>
      <c r="P3181" s="75">
        <v>0</v>
      </c>
      <c r="Q3181" s="75">
        <v>0.25</v>
      </c>
      <c r="R3181" s="75">
        <v>0</v>
      </c>
      <c r="S3181" s="75">
        <v>0</v>
      </c>
      <c r="T3181" s="75">
        <v>67.7582080143833</v>
      </c>
      <c r="U3181" s="75"/>
      <c r="V3181" s="75"/>
      <c r="W3181" s="75"/>
      <c r="X3181" s="75"/>
      <c r="Y3181" s="75"/>
      <c r="Z3181" s="75"/>
      <c r="AA3181" s="75"/>
      <c r="AB3181" s="75"/>
      <c r="AC3181" s="75"/>
      <c r="AD3181" s="75"/>
      <c r="AE3181" s="75"/>
      <c r="AF3181" s="75"/>
      <c r="AG3181" s="75"/>
      <c r="AH3181" s="75"/>
      <c r="AI3181" s="75"/>
      <c r="AJ3181" s="75"/>
      <c r="AK3181" s="75"/>
      <c r="AL3181" s="75"/>
      <c r="AM3181" s="75"/>
      <c r="AN3181" s="75"/>
      <c r="AO3181" s="75"/>
    </row>
    <row r="3182" spans="2:41" x14ac:dyDescent="0.25">
      <c r="B3182" s="105">
        <v>259</v>
      </c>
      <c r="C3182" s="70">
        <v>43510</v>
      </c>
      <c r="D3182">
        <v>0</v>
      </c>
      <c r="E3182">
        <v>3.4082905989999999</v>
      </c>
      <c r="F3182" s="75">
        <v>0</v>
      </c>
      <c r="G3182" s="75">
        <v>5.0000000000000001E-3</v>
      </c>
      <c r="H3182" s="75">
        <v>0</v>
      </c>
      <c r="I3182" s="75">
        <v>1.05</v>
      </c>
      <c r="J3182" s="75">
        <v>3.5787051289499998</v>
      </c>
      <c r="K3182" s="75">
        <v>0</v>
      </c>
      <c r="L3182" s="75">
        <v>37.5</v>
      </c>
      <c r="M3182" s="75">
        <v>18.75</v>
      </c>
      <c r="N3182" s="75">
        <v>0</v>
      </c>
      <c r="O3182" s="75">
        <v>0</v>
      </c>
      <c r="P3182" s="75">
        <v>0</v>
      </c>
      <c r="Q3182" s="75">
        <v>0.25</v>
      </c>
      <c r="R3182" s="75">
        <v>0</v>
      </c>
      <c r="S3182" s="75">
        <v>0</v>
      </c>
      <c r="T3182" s="75">
        <v>67.7582080143833</v>
      </c>
      <c r="U3182" s="75"/>
      <c r="V3182" s="75"/>
      <c r="W3182" s="75"/>
      <c r="X3182" s="75"/>
      <c r="Y3182" s="75"/>
      <c r="Z3182" s="75"/>
      <c r="AA3182" s="75"/>
      <c r="AB3182" s="75"/>
      <c r="AC3182" s="75"/>
      <c r="AD3182" s="75"/>
      <c r="AE3182" s="75"/>
      <c r="AF3182" s="75"/>
      <c r="AG3182" s="75"/>
      <c r="AH3182" s="75"/>
      <c r="AI3182" s="75"/>
      <c r="AJ3182" s="75"/>
      <c r="AK3182" s="75"/>
      <c r="AL3182" s="75"/>
      <c r="AM3182" s="75"/>
      <c r="AN3182" s="75"/>
      <c r="AO3182" s="75"/>
    </row>
    <row r="3183" spans="2:41" x14ac:dyDescent="0.25">
      <c r="B3183" s="105">
        <v>260</v>
      </c>
      <c r="C3183" s="70">
        <v>43511</v>
      </c>
      <c r="D3183">
        <v>0</v>
      </c>
      <c r="E3183">
        <v>3.2883095189999998</v>
      </c>
      <c r="F3183" s="75">
        <v>0</v>
      </c>
      <c r="G3183" s="75">
        <v>5.0000000000000001E-3</v>
      </c>
      <c r="H3183" s="75">
        <v>0</v>
      </c>
      <c r="I3183" s="75">
        <v>1.05</v>
      </c>
      <c r="J3183" s="75">
        <v>3.4527249949500001</v>
      </c>
      <c r="K3183" s="75">
        <v>0</v>
      </c>
      <c r="L3183" s="75">
        <v>37.5</v>
      </c>
      <c r="M3183" s="75">
        <v>18.75</v>
      </c>
      <c r="N3183" s="75">
        <v>0</v>
      </c>
      <c r="O3183" s="75">
        <v>0</v>
      </c>
      <c r="P3183" s="75">
        <v>0</v>
      </c>
      <c r="Q3183" s="75">
        <v>0.25</v>
      </c>
      <c r="R3183" s="75">
        <v>0</v>
      </c>
      <c r="S3183" s="75">
        <v>0</v>
      </c>
      <c r="T3183" s="75">
        <v>67.7582080143833</v>
      </c>
      <c r="U3183" s="75"/>
      <c r="V3183" s="75"/>
      <c r="W3183" s="75"/>
      <c r="X3183" s="75"/>
      <c r="Y3183" s="75"/>
      <c r="Z3183" s="75"/>
      <c r="AA3183" s="75"/>
      <c r="AB3183" s="75"/>
      <c r="AC3183" s="75"/>
      <c r="AD3183" s="75"/>
      <c r="AE3183" s="75"/>
      <c r="AF3183" s="75"/>
      <c r="AG3183" s="75"/>
      <c r="AH3183" s="75"/>
      <c r="AI3183" s="75"/>
      <c r="AJ3183" s="75"/>
      <c r="AK3183" s="75"/>
      <c r="AL3183" s="75"/>
      <c r="AM3183" s="75"/>
      <c r="AN3183" s="75"/>
      <c r="AO3183" s="75"/>
    </row>
    <row r="3184" spans="2:41" x14ac:dyDescent="0.25">
      <c r="B3184" s="105">
        <v>261</v>
      </c>
      <c r="C3184" s="70">
        <v>43512</v>
      </c>
      <c r="D3184">
        <v>0</v>
      </c>
      <c r="E3184">
        <v>3.2526991179999998</v>
      </c>
      <c r="F3184" s="75">
        <v>0</v>
      </c>
      <c r="G3184" s="75">
        <v>5.0000000000000001E-3</v>
      </c>
      <c r="H3184" s="75">
        <v>0</v>
      </c>
      <c r="I3184" s="75">
        <v>1.05</v>
      </c>
      <c r="J3184" s="75">
        <v>3.4153340739</v>
      </c>
      <c r="K3184" s="75">
        <v>0</v>
      </c>
      <c r="L3184" s="75">
        <v>37.5</v>
      </c>
      <c r="M3184" s="75">
        <v>18.75</v>
      </c>
      <c r="N3184" s="75">
        <v>0</v>
      </c>
      <c r="O3184" s="75">
        <v>0</v>
      </c>
      <c r="P3184" s="75">
        <v>0</v>
      </c>
      <c r="Q3184" s="75">
        <v>0.25</v>
      </c>
      <c r="R3184" s="75">
        <v>0</v>
      </c>
      <c r="S3184" s="75">
        <v>0</v>
      </c>
      <c r="T3184" s="75">
        <v>67.7582080143833</v>
      </c>
      <c r="U3184" s="75"/>
      <c r="V3184" s="75"/>
      <c r="W3184" s="75"/>
      <c r="X3184" s="75"/>
      <c r="Y3184" s="75"/>
      <c r="Z3184" s="75"/>
      <c r="AA3184" s="75"/>
      <c r="AB3184" s="75"/>
      <c r="AC3184" s="75"/>
      <c r="AD3184" s="75"/>
      <c r="AE3184" s="75"/>
      <c r="AF3184" s="75"/>
      <c r="AG3184" s="75"/>
      <c r="AH3184" s="75"/>
      <c r="AI3184" s="75"/>
      <c r="AJ3184" s="75"/>
      <c r="AK3184" s="75"/>
      <c r="AL3184" s="75"/>
      <c r="AM3184" s="75"/>
      <c r="AN3184" s="75"/>
      <c r="AO3184" s="75"/>
    </row>
    <row r="3185" spans="2:41" x14ac:dyDescent="0.25">
      <c r="B3185" s="105">
        <v>262</v>
      </c>
      <c r="C3185" s="70">
        <v>43513</v>
      </c>
      <c r="D3185">
        <v>0</v>
      </c>
      <c r="E3185">
        <v>3.2785690399999998</v>
      </c>
      <c r="F3185" s="75">
        <v>0</v>
      </c>
      <c r="G3185" s="75">
        <v>5.0000000000000001E-3</v>
      </c>
      <c r="H3185" s="75">
        <v>0</v>
      </c>
      <c r="I3185" s="75">
        <v>1.05</v>
      </c>
      <c r="J3185" s="75">
        <v>3.4424974920000002</v>
      </c>
      <c r="K3185" s="75">
        <v>0</v>
      </c>
      <c r="L3185" s="75">
        <v>37.5</v>
      </c>
      <c r="M3185" s="75">
        <v>18.75</v>
      </c>
      <c r="N3185" s="75">
        <v>0</v>
      </c>
      <c r="O3185" s="75">
        <v>0</v>
      </c>
      <c r="P3185" s="75">
        <v>0</v>
      </c>
      <c r="Q3185" s="75">
        <v>0.25</v>
      </c>
      <c r="R3185" s="75">
        <v>0</v>
      </c>
      <c r="S3185" s="75">
        <v>0</v>
      </c>
      <c r="T3185" s="75">
        <v>67.7582080143833</v>
      </c>
      <c r="U3185" s="75"/>
      <c r="V3185" s="75"/>
      <c r="W3185" s="75"/>
      <c r="X3185" s="75"/>
      <c r="Y3185" s="75"/>
      <c r="Z3185" s="75"/>
      <c r="AA3185" s="75"/>
      <c r="AB3185" s="75"/>
      <c r="AC3185" s="75"/>
      <c r="AD3185" s="75"/>
      <c r="AE3185" s="75"/>
      <c r="AF3185" s="75"/>
      <c r="AG3185" s="75"/>
      <c r="AH3185" s="75"/>
      <c r="AI3185" s="75"/>
      <c r="AJ3185" s="75"/>
      <c r="AK3185" s="75"/>
      <c r="AL3185" s="75"/>
      <c r="AM3185" s="75"/>
      <c r="AN3185" s="75"/>
      <c r="AO3185" s="75"/>
    </row>
    <row r="3186" spans="2:41" x14ac:dyDescent="0.25">
      <c r="B3186" s="105">
        <v>263</v>
      </c>
      <c r="C3186" s="70">
        <v>43514</v>
      </c>
      <c r="D3186">
        <v>0</v>
      </c>
      <c r="E3186">
        <v>3.380267635</v>
      </c>
      <c r="F3186" s="75">
        <v>0</v>
      </c>
      <c r="G3186" s="75">
        <v>5.0000000000000001E-3</v>
      </c>
      <c r="H3186" s="75">
        <v>0</v>
      </c>
      <c r="I3186" s="75">
        <v>1.05</v>
      </c>
      <c r="J3186" s="75">
        <v>3.5492810167500002</v>
      </c>
      <c r="K3186" s="75">
        <v>0</v>
      </c>
      <c r="L3186" s="75">
        <v>37.5</v>
      </c>
      <c r="M3186" s="75">
        <v>18.75</v>
      </c>
      <c r="N3186" s="75">
        <v>0</v>
      </c>
      <c r="O3186" s="75">
        <v>0</v>
      </c>
      <c r="P3186" s="75">
        <v>0</v>
      </c>
      <c r="Q3186" s="75">
        <v>0.25</v>
      </c>
      <c r="R3186" s="75">
        <v>0</v>
      </c>
      <c r="S3186" s="75">
        <v>0</v>
      </c>
      <c r="T3186" s="75">
        <v>67.7582080143833</v>
      </c>
      <c r="U3186" s="75"/>
      <c r="V3186" s="75"/>
      <c r="W3186" s="75"/>
      <c r="X3186" s="75"/>
      <c r="Y3186" s="75"/>
      <c r="Z3186" s="75"/>
      <c r="AA3186" s="75"/>
      <c r="AB3186" s="75"/>
      <c r="AC3186" s="75"/>
      <c r="AD3186" s="75"/>
      <c r="AE3186" s="75"/>
      <c r="AF3186" s="75"/>
      <c r="AG3186" s="75"/>
      <c r="AH3186" s="75"/>
      <c r="AI3186" s="75"/>
      <c r="AJ3186" s="75"/>
      <c r="AK3186" s="75"/>
      <c r="AL3186" s="75"/>
      <c r="AM3186" s="75"/>
      <c r="AN3186" s="75"/>
      <c r="AO3186" s="75"/>
    </row>
    <row r="3187" spans="2:41" x14ac:dyDescent="0.25">
      <c r="B3187" s="105">
        <v>264</v>
      </c>
      <c r="C3187" s="70">
        <v>43515</v>
      </c>
      <c r="D3187">
        <v>0</v>
      </c>
      <c r="E3187">
        <v>3.5821478820000001</v>
      </c>
      <c r="F3187" s="75">
        <v>0</v>
      </c>
      <c r="G3187" s="75">
        <v>5.0000000000000001E-3</v>
      </c>
      <c r="H3187" s="75">
        <v>0</v>
      </c>
      <c r="I3187" s="75">
        <v>1.05</v>
      </c>
      <c r="J3187" s="75">
        <v>3.7612552761</v>
      </c>
      <c r="K3187" s="75">
        <v>0</v>
      </c>
      <c r="L3187" s="75">
        <v>37.5</v>
      </c>
      <c r="M3187" s="75">
        <v>18.75</v>
      </c>
      <c r="N3187" s="75">
        <v>0</v>
      </c>
      <c r="O3187" s="75">
        <v>0</v>
      </c>
      <c r="P3187" s="75">
        <v>0</v>
      </c>
      <c r="Q3187" s="75">
        <v>0.25</v>
      </c>
      <c r="R3187" s="75">
        <v>0</v>
      </c>
      <c r="S3187" s="75">
        <v>0</v>
      </c>
      <c r="T3187" s="75">
        <v>67.7582080143833</v>
      </c>
      <c r="U3187" s="75"/>
      <c r="V3187" s="75"/>
      <c r="W3187" s="75"/>
      <c r="X3187" s="75"/>
      <c r="Y3187" s="75"/>
      <c r="Z3187" s="75"/>
      <c r="AA3187" s="75"/>
      <c r="AB3187" s="75"/>
      <c r="AC3187" s="75"/>
      <c r="AD3187" s="75"/>
      <c r="AE3187" s="75"/>
      <c r="AF3187" s="75"/>
      <c r="AG3187" s="75"/>
      <c r="AH3187" s="75"/>
      <c r="AI3187" s="75"/>
      <c r="AJ3187" s="75"/>
      <c r="AK3187" s="75"/>
      <c r="AL3187" s="75"/>
      <c r="AM3187" s="75"/>
      <c r="AN3187" s="75"/>
      <c r="AO3187" s="75"/>
    </row>
    <row r="3188" spans="2:41" x14ac:dyDescent="0.25">
      <c r="B3188" s="105">
        <v>265</v>
      </c>
      <c r="C3188" s="70">
        <v>43516</v>
      </c>
      <c r="D3188">
        <v>0</v>
      </c>
      <c r="E3188">
        <v>3.718022618</v>
      </c>
      <c r="F3188" s="75">
        <v>0</v>
      </c>
      <c r="G3188" s="75">
        <v>5.0000000000000001E-3</v>
      </c>
      <c r="H3188" s="75">
        <v>0</v>
      </c>
      <c r="I3188" s="75">
        <v>1.05</v>
      </c>
      <c r="J3188" s="75">
        <v>3.9039237489</v>
      </c>
      <c r="K3188" s="75">
        <v>0</v>
      </c>
      <c r="L3188" s="75">
        <v>37.5</v>
      </c>
      <c r="M3188" s="75">
        <v>18.75</v>
      </c>
      <c r="N3188" s="75">
        <v>0</v>
      </c>
      <c r="O3188" s="75">
        <v>0</v>
      </c>
      <c r="P3188" s="75">
        <v>0</v>
      </c>
      <c r="Q3188" s="75">
        <v>0.25</v>
      </c>
      <c r="R3188" s="75">
        <v>0</v>
      </c>
      <c r="S3188" s="75">
        <v>0</v>
      </c>
      <c r="T3188" s="75">
        <v>67.7582080143833</v>
      </c>
      <c r="U3188" s="75"/>
      <c r="V3188" s="75"/>
      <c r="W3188" s="75"/>
      <c r="X3188" s="75"/>
      <c r="Y3188" s="75"/>
      <c r="Z3188" s="75"/>
      <c r="AA3188" s="75"/>
      <c r="AB3188" s="75"/>
      <c r="AC3188" s="75"/>
      <c r="AD3188" s="75"/>
      <c r="AE3188" s="75"/>
      <c r="AF3188" s="75"/>
      <c r="AG3188" s="75"/>
      <c r="AH3188" s="75"/>
      <c r="AI3188" s="75"/>
      <c r="AJ3188" s="75"/>
      <c r="AK3188" s="75"/>
      <c r="AL3188" s="75"/>
      <c r="AM3188" s="75"/>
      <c r="AN3188" s="75"/>
      <c r="AO3188" s="75"/>
    </row>
    <row r="3189" spans="2:41" x14ac:dyDescent="0.25">
      <c r="B3189" s="105">
        <v>266</v>
      </c>
      <c r="C3189" s="70">
        <v>43517</v>
      </c>
      <c r="D3189">
        <v>0</v>
      </c>
      <c r="E3189">
        <v>3.7736876650000002</v>
      </c>
      <c r="F3189" s="75">
        <v>0</v>
      </c>
      <c r="G3189" s="75">
        <v>5.0000000000000001E-3</v>
      </c>
      <c r="H3189" s="75">
        <v>0</v>
      </c>
      <c r="I3189" s="75">
        <v>1.05</v>
      </c>
      <c r="J3189" s="75">
        <v>3.9623720482499998</v>
      </c>
      <c r="K3189" s="75">
        <v>0</v>
      </c>
      <c r="L3189" s="75">
        <v>37.5</v>
      </c>
      <c r="M3189" s="75">
        <v>18.75</v>
      </c>
      <c r="N3189" s="75">
        <v>0</v>
      </c>
      <c r="O3189" s="75">
        <v>0</v>
      </c>
      <c r="P3189" s="75">
        <v>0</v>
      </c>
      <c r="Q3189" s="75">
        <v>0.25</v>
      </c>
      <c r="R3189" s="75">
        <v>0</v>
      </c>
      <c r="S3189" s="75">
        <v>0</v>
      </c>
      <c r="T3189" s="75">
        <v>67.7582080143833</v>
      </c>
      <c r="U3189" s="75"/>
      <c r="V3189" s="75"/>
      <c r="W3189" s="75"/>
      <c r="X3189" s="75"/>
      <c r="Y3189" s="75"/>
      <c r="Z3189" s="75"/>
      <c r="AA3189" s="75"/>
      <c r="AB3189" s="75"/>
      <c r="AC3189" s="75"/>
      <c r="AD3189" s="75"/>
      <c r="AE3189" s="75"/>
      <c r="AF3189" s="75"/>
      <c r="AG3189" s="75"/>
      <c r="AH3189" s="75"/>
      <c r="AI3189" s="75"/>
      <c r="AJ3189" s="75"/>
      <c r="AK3189" s="75"/>
      <c r="AL3189" s="75"/>
      <c r="AM3189" s="75"/>
      <c r="AN3189" s="75"/>
      <c r="AO3189" s="75"/>
    </row>
    <row r="3190" spans="2:41" x14ac:dyDescent="0.25">
      <c r="B3190" s="105">
        <v>267</v>
      </c>
      <c r="C3190" s="70">
        <v>43518</v>
      </c>
      <c r="D3190">
        <v>0</v>
      </c>
      <c r="E3190">
        <v>3.7802120910000001</v>
      </c>
      <c r="F3190" s="75">
        <v>0</v>
      </c>
      <c r="G3190" s="75">
        <v>5.0000000000000001E-3</v>
      </c>
      <c r="H3190" s="75">
        <v>0</v>
      </c>
      <c r="I3190" s="75">
        <v>1.05</v>
      </c>
      <c r="J3190" s="75">
        <v>3.9692226955500001</v>
      </c>
      <c r="K3190" s="75">
        <v>0</v>
      </c>
      <c r="L3190" s="75">
        <v>37.5</v>
      </c>
      <c r="M3190" s="75">
        <v>18.75</v>
      </c>
      <c r="N3190" s="75">
        <v>0</v>
      </c>
      <c r="O3190" s="75">
        <v>0</v>
      </c>
      <c r="P3190" s="75">
        <v>0</v>
      </c>
      <c r="Q3190" s="75">
        <v>0.25</v>
      </c>
      <c r="R3190" s="75">
        <v>0</v>
      </c>
      <c r="S3190" s="75">
        <v>0</v>
      </c>
      <c r="T3190" s="75">
        <v>67.7582080143833</v>
      </c>
      <c r="U3190" s="75"/>
      <c r="V3190" s="75"/>
      <c r="W3190" s="75"/>
      <c r="X3190" s="75"/>
      <c r="Y3190" s="75"/>
      <c r="Z3190" s="75"/>
      <c r="AA3190" s="75"/>
      <c r="AB3190" s="75"/>
      <c r="AC3190" s="75"/>
      <c r="AD3190" s="75"/>
      <c r="AE3190" s="75"/>
      <c r="AF3190" s="75"/>
      <c r="AG3190" s="75"/>
      <c r="AH3190" s="75"/>
      <c r="AI3190" s="75"/>
      <c r="AJ3190" s="75"/>
      <c r="AK3190" s="75"/>
      <c r="AL3190" s="75"/>
      <c r="AM3190" s="75"/>
      <c r="AN3190" s="75"/>
      <c r="AO3190" s="75"/>
    </row>
    <row r="3191" spans="2:41" x14ac:dyDescent="0.25">
      <c r="B3191" s="105">
        <v>268</v>
      </c>
      <c r="C3191" s="70">
        <v>43519</v>
      </c>
      <c r="D3191">
        <v>0</v>
      </c>
      <c r="E3191">
        <v>3.8264488729999999</v>
      </c>
      <c r="F3191" s="75">
        <v>0</v>
      </c>
      <c r="G3191" s="75">
        <v>5.0000000000000001E-3</v>
      </c>
      <c r="H3191" s="75">
        <v>0</v>
      </c>
      <c r="I3191" s="75">
        <v>1.05</v>
      </c>
      <c r="J3191" s="75">
        <v>4.0177713166500002</v>
      </c>
      <c r="K3191" s="75">
        <v>0</v>
      </c>
      <c r="L3191" s="75">
        <v>37.5</v>
      </c>
      <c r="M3191" s="75">
        <v>18.75</v>
      </c>
      <c r="N3191" s="75">
        <v>0</v>
      </c>
      <c r="O3191" s="75">
        <v>0</v>
      </c>
      <c r="P3191" s="75">
        <v>0</v>
      </c>
      <c r="Q3191" s="75">
        <v>0.25</v>
      </c>
      <c r="R3191" s="75">
        <v>0</v>
      </c>
      <c r="S3191" s="75">
        <v>0</v>
      </c>
      <c r="T3191" s="75">
        <v>67.7582080143833</v>
      </c>
      <c r="U3191" s="75"/>
      <c r="V3191" s="75"/>
      <c r="W3191" s="75"/>
      <c r="X3191" s="75"/>
      <c r="Y3191" s="75"/>
      <c r="Z3191" s="75"/>
      <c r="AA3191" s="75"/>
      <c r="AB3191" s="75"/>
      <c r="AC3191" s="75"/>
      <c r="AD3191" s="75"/>
      <c r="AE3191" s="75"/>
      <c r="AF3191" s="75"/>
      <c r="AG3191" s="75"/>
      <c r="AH3191" s="75"/>
      <c r="AI3191" s="75"/>
      <c r="AJ3191" s="75"/>
      <c r="AK3191" s="75"/>
      <c r="AL3191" s="75"/>
      <c r="AM3191" s="75"/>
      <c r="AN3191" s="75"/>
      <c r="AO3191" s="75"/>
    </row>
    <row r="3192" spans="2:41" x14ac:dyDescent="0.25">
      <c r="B3192" s="105">
        <v>269</v>
      </c>
      <c r="C3192" s="70">
        <v>43520</v>
      </c>
      <c r="D3192">
        <v>0</v>
      </c>
      <c r="E3192">
        <v>3.8385439670000001</v>
      </c>
      <c r="F3192" s="75">
        <v>0</v>
      </c>
      <c r="G3192" s="75">
        <v>5.0000000000000001E-3</v>
      </c>
      <c r="H3192" s="75">
        <v>0</v>
      </c>
      <c r="I3192" s="75">
        <v>1.05</v>
      </c>
      <c r="J3192" s="75">
        <v>4.0304711653499998</v>
      </c>
      <c r="K3192" s="75">
        <v>0</v>
      </c>
      <c r="L3192" s="75">
        <v>37.5</v>
      </c>
      <c r="M3192" s="75">
        <v>18.75</v>
      </c>
      <c r="N3192" s="75">
        <v>0</v>
      </c>
      <c r="O3192" s="75">
        <v>0</v>
      </c>
      <c r="P3192" s="75">
        <v>0</v>
      </c>
      <c r="Q3192" s="75">
        <v>0.25</v>
      </c>
      <c r="R3192" s="75">
        <v>0</v>
      </c>
      <c r="S3192" s="75">
        <v>0</v>
      </c>
      <c r="T3192" s="75">
        <v>67.7582080143833</v>
      </c>
      <c r="U3192" s="75"/>
      <c r="V3192" s="75"/>
      <c r="W3192" s="75"/>
      <c r="X3192" s="75"/>
      <c r="Y3192" s="75"/>
      <c r="Z3192" s="75"/>
      <c r="AA3192" s="75"/>
      <c r="AB3192" s="75"/>
      <c r="AC3192" s="75"/>
      <c r="AD3192" s="75"/>
      <c r="AE3192" s="75"/>
      <c r="AF3192" s="75"/>
      <c r="AG3192" s="75"/>
      <c r="AH3192" s="75"/>
      <c r="AI3192" s="75"/>
      <c r="AJ3192" s="75"/>
      <c r="AK3192" s="75"/>
      <c r="AL3192" s="75"/>
      <c r="AM3192" s="75"/>
      <c r="AN3192" s="75"/>
      <c r="AO3192" s="75"/>
    </row>
    <row r="3193" spans="2:41" x14ac:dyDescent="0.25">
      <c r="B3193" s="105">
        <v>270</v>
      </c>
      <c r="C3193" s="70">
        <v>43521</v>
      </c>
      <c r="D3193">
        <v>0</v>
      </c>
      <c r="E3193">
        <v>3.854541142</v>
      </c>
      <c r="F3193" s="75">
        <v>0</v>
      </c>
      <c r="G3193" s="75">
        <v>5.0000000000000001E-3</v>
      </c>
      <c r="H3193" s="75">
        <v>0</v>
      </c>
      <c r="I3193" s="75">
        <v>1.05</v>
      </c>
      <c r="J3193" s="75">
        <v>4.0472681991000004</v>
      </c>
      <c r="K3193" s="75">
        <v>0</v>
      </c>
      <c r="L3193" s="75">
        <v>37.5</v>
      </c>
      <c r="M3193" s="75">
        <v>18.75</v>
      </c>
      <c r="N3193" s="75">
        <v>0</v>
      </c>
      <c r="O3193" s="75">
        <v>0</v>
      </c>
      <c r="P3193" s="75">
        <v>0</v>
      </c>
      <c r="Q3193" s="75">
        <v>0.25</v>
      </c>
      <c r="R3193" s="75">
        <v>0</v>
      </c>
      <c r="S3193" s="75">
        <v>0</v>
      </c>
      <c r="T3193" s="75">
        <v>67.7582080143833</v>
      </c>
      <c r="U3193" s="75"/>
      <c r="V3193" s="75"/>
      <c r="W3193" s="75"/>
      <c r="X3193" s="75"/>
      <c r="Y3193" s="75"/>
      <c r="Z3193" s="75"/>
      <c r="AA3193" s="75"/>
      <c r="AB3193" s="75"/>
      <c r="AC3193" s="75"/>
      <c r="AD3193" s="75"/>
      <c r="AE3193" s="75"/>
      <c r="AF3193" s="75"/>
      <c r="AG3193" s="75"/>
      <c r="AH3193" s="75"/>
      <c r="AI3193" s="75"/>
      <c r="AJ3193" s="75"/>
      <c r="AK3193" s="75"/>
      <c r="AL3193" s="75"/>
      <c r="AM3193" s="75"/>
      <c r="AN3193" s="75"/>
      <c r="AO3193" s="75"/>
    </row>
    <row r="3194" spans="2:41" x14ac:dyDescent="0.25">
      <c r="B3194" s="105">
        <v>271</v>
      </c>
      <c r="C3194" s="70">
        <v>43522</v>
      </c>
      <c r="D3194">
        <v>0</v>
      </c>
      <c r="E3194">
        <v>3.9204730529999998</v>
      </c>
      <c r="F3194" s="75">
        <v>0</v>
      </c>
      <c r="G3194" s="75">
        <v>5.0000000000000001E-3</v>
      </c>
      <c r="H3194" s="75">
        <v>0</v>
      </c>
      <c r="I3194" s="75">
        <v>1.05</v>
      </c>
      <c r="J3194" s="75">
        <v>4.1164967056500004</v>
      </c>
      <c r="K3194" s="75">
        <v>0</v>
      </c>
      <c r="L3194" s="75">
        <v>37.5</v>
      </c>
      <c r="M3194" s="75">
        <v>18.75</v>
      </c>
      <c r="N3194" s="75">
        <v>0</v>
      </c>
      <c r="O3194" s="75">
        <v>0</v>
      </c>
      <c r="P3194" s="75">
        <v>0</v>
      </c>
      <c r="Q3194" s="75">
        <v>0.25</v>
      </c>
      <c r="R3194" s="75">
        <v>0</v>
      </c>
      <c r="S3194" s="75">
        <v>0</v>
      </c>
      <c r="T3194" s="75">
        <v>67.7582080143833</v>
      </c>
      <c r="U3194" s="75"/>
      <c r="V3194" s="75"/>
      <c r="W3194" s="75"/>
      <c r="X3194" s="75"/>
      <c r="Y3194" s="75"/>
      <c r="Z3194" s="75"/>
      <c r="AA3194" s="75"/>
      <c r="AB3194" s="75"/>
      <c r="AC3194" s="75"/>
      <c r="AD3194" s="75"/>
      <c r="AE3194" s="75"/>
      <c r="AF3194" s="75"/>
      <c r="AG3194" s="75"/>
      <c r="AH3194" s="75"/>
      <c r="AI3194" s="75"/>
      <c r="AJ3194" s="75"/>
      <c r="AK3194" s="75"/>
      <c r="AL3194" s="75"/>
      <c r="AM3194" s="75"/>
      <c r="AN3194" s="75"/>
      <c r="AO3194" s="75"/>
    </row>
    <row r="3195" spans="2:41" x14ac:dyDescent="0.25">
      <c r="B3195" s="105">
        <v>272</v>
      </c>
      <c r="C3195" s="70">
        <v>43523</v>
      </c>
      <c r="D3195">
        <v>0</v>
      </c>
      <c r="E3195">
        <v>3.9815411049999998</v>
      </c>
      <c r="F3195" s="75">
        <v>0</v>
      </c>
      <c r="G3195" s="75">
        <v>5.0000000000000001E-3</v>
      </c>
      <c r="H3195" s="75">
        <v>0</v>
      </c>
      <c r="I3195" s="75">
        <v>1.05</v>
      </c>
      <c r="J3195" s="75">
        <v>4.1806181602499999</v>
      </c>
      <c r="K3195" s="75">
        <v>0</v>
      </c>
      <c r="L3195" s="75">
        <v>37.5</v>
      </c>
      <c r="M3195" s="75">
        <v>18.75</v>
      </c>
      <c r="N3195" s="75">
        <v>0</v>
      </c>
      <c r="O3195" s="75">
        <v>0</v>
      </c>
      <c r="P3195" s="75">
        <v>0</v>
      </c>
      <c r="Q3195" s="75">
        <v>0.25</v>
      </c>
      <c r="R3195" s="75">
        <v>0</v>
      </c>
      <c r="S3195" s="75">
        <v>0</v>
      </c>
      <c r="T3195" s="75">
        <v>67.7582080143833</v>
      </c>
      <c r="U3195" s="75"/>
      <c r="V3195" s="75"/>
      <c r="W3195" s="75"/>
      <c r="X3195" s="75"/>
      <c r="Y3195" s="75"/>
      <c r="Z3195" s="75"/>
      <c r="AA3195" s="75"/>
      <c r="AB3195" s="75"/>
      <c r="AC3195" s="75"/>
      <c r="AD3195" s="75"/>
      <c r="AE3195" s="75"/>
      <c r="AF3195" s="75"/>
      <c r="AG3195" s="75"/>
      <c r="AH3195" s="75"/>
      <c r="AI3195" s="75"/>
      <c r="AJ3195" s="75"/>
      <c r="AK3195" s="75"/>
      <c r="AL3195" s="75"/>
      <c r="AM3195" s="75"/>
      <c r="AN3195" s="75"/>
      <c r="AO3195" s="75"/>
    </row>
    <row r="3196" spans="2:41" x14ac:dyDescent="0.25">
      <c r="B3196" s="105">
        <v>273</v>
      </c>
      <c r="C3196" s="70">
        <v>43524</v>
      </c>
      <c r="D3196">
        <v>0</v>
      </c>
      <c r="E3196">
        <v>4.1396091349999997</v>
      </c>
      <c r="F3196" s="75">
        <v>0</v>
      </c>
      <c r="G3196" s="75">
        <v>5.0000000000000001E-3</v>
      </c>
      <c r="H3196" s="75">
        <v>0</v>
      </c>
      <c r="I3196" s="75">
        <v>1.05</v>
      </c>
      <c r="J3196" s="75">
        <v>4.3465895917499999</v>
      </c>
      <c r="K3196" s="75">
        <v>0</v>
      </c>
      <c r="L3196" s="75">
        <v>37.5</v>
      </c>
      <c r="M3196" s="75">
        <v>18.75</v>
      </c>
      <c r="N3196" s="75">
        <v>0</v>
      </c>
      <c r="O3196" s="75">
        <v>0</v>
      </c>
      <c r="P3196" s="75">
        <v>0</v>
      </c>
      <c r="Q3196" s="75">
        <v>0.25</v>
      </c>
      <c r="R3196" s="75">
        <v>0</v>
      </c>
      <c r="S3196" s="75">
        <v>0</v>
      </c>
      <c r="T3196" s="75">
        <v>67.7582080143833</v>
      </c>
      <c r="U3196" s="75"/>
      <c r="V3196" s="75"/>
      <c r="W3196" s="75"/>
      <c r="X3196" s="75"/>
      <c r="Y3196" s="75"/>
      <c r="Z3196" s="75"/>
      <c r="AA3196" s="75"/>
      <c r="AB3196" s="75"/>
      <c r="AC3196" s="75"/>
      <c r="AD3196" s="75"/>
      <c r="AE3196" s="75"/>
      <c r="AF3196" s="75"/>
      <c r="AG3196" s="75"/>
      <c r="AH3196" s="75"/>
      <c r="AI3196" s="75"/>
      <c r="AJ3196" s="75"/>
      <c r="AK3196" s="75"/>
      <c r="AL3196" s="75"/>
      <c r="AM3196" s="75"/>
      <c r="AN3196" s="75"/>
      <c r="AO3196" s="75"/>
    </row>
    <row r="3197" spans="2:41" x14ac:dyDescent="0.25">
      <c r="B3197" s="105">
        <v>274</v>
      </c>
      <c r="C3197" s="70">
        <v>43525</v>
      </c>
      <c r="D3197">
        <v>0</v>
      </c>
      <c r="E3197">
        <v>4.223196766</v>
      </c>
      <c r="F3197" s="75">
        <v>0</v>
      </c>
      <c r="G3197" s="75">
        <v>5.0000000000000001E-3</v>
      </c>
      <c r="H3197" s="75">
        <v>0</v>
      </c>
      <c r="I3197" s="75">
        <v>1.05</v>
      </c>
      <c r="J3197" s="75">
        <v>4.4343566042999996</v>
      </c>
      <c r="K3197" s="75">
        <v>0</v>
      </c>
      <c r="L3197" s="75">
        <v>37.5</v>
      </c>
      <c r="M3197" s="75">
        <v>18.75</v>
      </c>
      <c r="N3197" s="75">
        <v>0</v>
      </c>
      <c r="O3197" s="75">
        <v>0</v>
      </c>
      <c r="P3197" s="75">
        <v>0</v>
      </c>
      <c r="Q3197" s="75">
        <v>0.25</v>
      </c>
      <c r="R3197" s="75">
        <v>0</v>
      </c>
      <c r="S3197" s="75">
        <v>0</v>
      </c>
      <c r="T3197" s="75">
        <v>67.7582080143833</v>
      </c>
      <c r="U3197" s="75"/>
      <c r="V3197" s="75"/>
      <c r="W3197" s="75"/>
      <c r="X3197" s="75"/>
      <c r="Y3197" s="75"/>
      <c r="Z3197" s="75"/>
      <c r="AA3197" s="75"/>
      <c r="AB3197" s="75"/>
      <c r="AC3197" s="75"/>
      <c r="AD3197" s="75"/>
      <c r="AE3197" s="75"/>
      <c r="AF3197" s="75"/>
      <c r="AG3197" s="75"/>
      <c r="AH3197" s="75"/>
      <c r="AI3197" s="75"/>
      <c r="AJ3197" s="75"/>
      <c r="AK3197" s="75"/>
      <c r="AL3197" s="75"/>
      <c r="AM3197" s="75"/>
      <c r="AN3197" s="75"/>
      <c r="AO3197" s="75"/>
    </row>
    <row r="3198" spans="2:41" x14ac:dyDescent="0.25">
      <c r="B3198" s="105">
        <v>275</v>
      </c>
      <c r="C3198" s="70">
        <v>43526</v>
      </c>
      <c r="D3198">
        <v>0</v>
      </c>
      <c r="E3198">
        <v>4.3330599300000001</v>
      </c>
      <c r="F3198" s="75">
        <v>0</v>
      </c>
      <c r="G3198" s="75">
        <v>5.0000000000000001E-3</v>
      </c>
      <c r="H3198" s="75">
        <v>0</v>
      </c>
      <c r="I3198" s="75">
        <v>1.05</v>
      </c>
      <c r="J3198" s="75">
        <v>4.5497129264999998</v>
      </c>
      <c r="K3198" s="75">
        <v>0</v>
      </c>
      <c r="L3198" s="75">
        <v>37.5</v>
      </c>
      <c r="M3198" s="75">
        <v>18.75</v>
      </c>
      <c r="N3198" s="75">
        <v>0</v>
      </c>
      <c r="O3198" s="75">
        <v>0</v>
      </c>
      <c r="P3198" s="75">
        <v>0</v>
      </c>
      <c r="Q3198" s="75">
        <v>0.25</v>
      </c>
      <c r="R3198" s="75">
        <v>0</v>
      </c>
      <c r="S3198" s="75">
        <v>0</v>
      </c>
      <c r="T3198" s="75">
        <v>67.7582080143833</v>
      </c>
      <c r="U3198" s="75"/>
      <c r="V3198" s="75"/>
      <c r="W3198" s="75"/>
      <c r="X3198" s="75"/>
      <c r="Y3198" s="75"/>
      <c r="Z3198" s="75"/>
      <c r="AA3198" s="75"/>
      <c r="AB3198" s="75"/>
      <c r="AC3198" s="75"/>
      <c r="AD3198" s="75"/>
      <c r="AE3198" s="75"/>
      <c r="AF3198" s="75"/>
      <c r="AG3198" s="75"/>
      <c r="AH3198" s="75"/>
      <c r="AI3198" s="75"/>
      <c r="AJ3198" s="75"/>
      <c r="AK3198" s="75"/>
      <c r="AL3198" s="75"/>
      <c r="AM3198" s="75"/>
      <c r="AN3198" s="75"/>
      <c r="AO3198" s="75"/>
    </row>
    <row r="3199" spans="2:41" x14ac:dyDescent="0.25">
      <c r="B3199" s="105">
        <v>276</v>
      </c>
      <c r="C3199" s="70">
        <v>43527</v>
      </c>
      <c r="D3199">
        <v>0</v>
      </c>
      <c r="E3199">
        <v>4.4574349829999997</v>
      </c>
      <c r="F3199" s="75">
        <v>0</v>
      </c>
      <c r="G3199" s="75">
        <v>5.0000000000000001E-3</v>
      </c>
      <c r="H3199" s="75">
        <v>0</v>
      </c>
      <c r="I3199" s="75">
        <v>1.05</v>
      </c>
      <c r="J3199" s="75">
        <v>4.68030673215</v>
      </c>
      <c r="K3199" s="75">
        <v>0</v>
      </c>
      <c r="L3199" s="75">
        <v>37.5</v>
      </c>
      <c r="M3199" s="75">
        <v>18.75</v>
      </c>
      <c r="N3199" s="75">
        <v>0</v>
      </c>
      <c r="O3199" s="75">
        <v>0</v>
      </c>
      <c r="P3199" s="75">
        <v>0</v>
      </c>
      <c r="Q3199" s="75">
        <v>0.25</v>
      </c>
      <c r="R3199" s="75">
        <v>0</v>
      </c>
      <c r="S3199" s="75">
        <v>0</v>
      </c>
      <c r="T3199" s="75">
        <v>67.7582080143833</v>
      </c>
      <c r="U3199" s="75"/>
      <c r="V3199" s="75"/>
      <c r="W3199" s="75"/>
      <c r="X3199" s="75"/>
      <c r="Y3199" s="75"/>
      <c r="Z3199" s="75"/>
      <c r="AA3199" s="75"/>
      <c r="AB3199" s="75"/>
      <c r="AC3199" s="75"/>
      <c r="AD3199" s="75"/>
      <c r="AE3199" s="75"/>
      <c r="AF3199" s="75"/>
      <c r="AG3199" s="75"/>
      <c r="AH3199" s="75"/>
      <c r="AI3199" s="75"/>
      <c r="AJ3199" s="75"/>
      <c r="AK3199" s="75"/>
      <c r="AL3199" s="75"/>
      <c r="AM3199" s="75"/>
      <c r="AN3199" s="75"/>
      <c r="AO3199" s="75"/>
    </row>
    <row r="3200" spans="2:41" x14ac:dyDescent="0.25">
      <c r="B3200" s="105">
        <v>277</v>
      </c>
      <c r="C3200" s="70">
        <v>43528</v>
      </c>
      <c r="D3200">
        <v>0</v>
      </c>
      <c r="E3200">
        <v>4.5895140950000002</v>
      </c>
      <c r="F3200" s="75">
        <v>0</v>
      </c>
      <c r="G3200" s="75">
        <v>5.0000000000000001E-3</v>
      </c>
      <c r="H3200" s="75">
        <v>0</v>
      </c>
      <c r="I3200" s="75">
        <v>1.05</v>
      </c>
      <c r="J3200" s="75">
        <v>4.8189897997499997</v>
      </c>
      <c r="K3200" s="75">
        <v>0</v>
      </c>
      <c r="L3200" s="75">
        <v>37.5</v>
      </c>
      <c r="M3200" s="75">
        <v>18.75</v>
      </c>
      <c r="N3200" s="75">
        <v>0</v>
      </c>
      <c r="O3200" s="75">
        <v>0</v>
      </c>
      <c r="P3200" s="75">
        <v>0</v>
      </c>
      <c r="Q3200" s="75">
        <v>0.25</v>
      </c>
      <c r="R3200" s="75">
        <v>0</v>
      </c>
      <c r="S3200" s="75">
        <v>0</v>
      </c>
      <c r="T3200" s="75">
        <v>67.7582080143833</v>
      </c>
      <c r="U3200" s="75"/>
      <c r="V3200" s="75"/>
      <c r="W3200" s="75"/>
      <c r="X3200" s="75"/>
      <c r="Y3200" s="75"/>
      <c r="Z3200" s="75"/>
      <c r="AA3200" s="75"/>
      <c r="AB3200" s="75"/>
      <c r="AC3200" s="75"/>
      <c r="AD3200" s="75"/>
      <c r="AE3200" s="75"/>
      <c r="AF3200" s="75"/>
      <c r="AG3200" s="75"/>
      <c r="AH3200" s="75"/>
      <c r="AI3200" s="75"/>
      <c r="AJ3200" s="75"/>
      <c r="AK3200" s="75"/>
      <c r="AL3200" s="75"/>
      <c r="AM3200" s="75"/>
      <c r="AN3200" s="75"/>
      <c r="AO3200" s="75"/>
    </row>
    <row r="3201" spans="2:41" x14ac:dyDescent="0.25">
      <c r="B3201" s="105">
        <v>278</v>
      </c>
      <c r="C3201" s="70">
        <v>43529</v>
      </c>
      <c r="D3201">
        <v>0</v>
      </c>
      <c r="E3201">
        <v>4.6033989269999998</v>
      </c>
      <c r="F3201" s="75">
        <v>0</v>
      </c>
      <c r="G3201" s="75">
        <v>5.0000000000000001E-3</v>
      </c>
      <c r="H3201" s="75">
        <v>0</v>
      </c>
      <c r="I3201" s="75">
        <v>1.05</v>
      </c>
      <c r="J3201" s="75">
        <v>4.83356887335</v>
      </c>
      <c r="K3201" s="75">
        <v>0</v>
      </c>
      <c r="L3201" s="75">
        <v>37.5</v>
      </c>
      <c r="M3201" s="75">
        <v>18.75</v>
      </c>
      <c r="N3201" s="75">
        <v>0</v>
      </c>
      <c r="O3201" s="75">
        <v>0</v>
      </c>
      <c r="P3201" s="75">
        <v>0</v>
      </c>
      <c r="Q3201" s="75">
        <v>0.25</v>
      </c>
      <c r="R3201" s="75">
        <v>0</v>
      </c>
      <c r="S3201" s="75">
        <v>0</v>
      </c>
      <c r="T3201" s="75">
        <v>67.7582080143833</v>
      </c>
      <c r="U3201" s="75"/>
      <c r="V3201" s="75"/>
      <c r="W3201" s="75"/>
      <c r="X3201" s="75"/>
      <c r="Y3201" s="75"/>
      <c r="Z3201" s="75"/>
      <c r="AA3201" s="75"/>
      <c r="AB3201" s="75"/>
      <c r="AC3201" s="75"/>
      <c r="AD3201" s="75"/>
      <c r="AE3201" s="75"/>
      <c r="AF3201" s="75"/>
      <c r="AG3201" s="75"/>
      <c r="AH3201" s="75"/>
      <c r="AI3201" s="75"/>
      <c r="AJ3201" s="75"/>
      <c r="AK3201" s="75"/>
      <c r="AL3201" s="75"/>
      <c r="AM3201" s="75"/>
      <c r="AN3201" s="75"/>
      <c r="AO3201" s="75"/>
    </row>
    <row r="3202" spans="2:41" x14ac:dyDescent="0.25">
      <c r="B3202" s="105">
        <v>279</v>
      </c>
      <c r="C3202" s="70">
        <v>43530</v>
      </c>
      <c r="D3202">
        <v>0</v>
      </c>
      <c r="E3202">
        <v>4.6693083069999997</v>
      </c>
      <c r="F3202" s="75">
        <v>0</v>
      </c>
      <c r="G3202" s="75">
        <v>5.0000000000000001E-3</v>
      </c>
      <c r="H3202" s="75">
        <v>0</v>
      </c>
      <c r="I3202" s="75">
        <v>1.05</v>
      </c>
      <c r="J3202" s="75">
        <v>4.9027737223500001</v>
      </c>
      <c r="K3202" s="75">
        <v>0</v>
      </c>
      <c r="L3202" s="75">
        <v>37.5</v>
      </c>
      <c r="M3202" s="75">
        <v>18.75</v>
      </c>
      <c r="N3202" s="75">
        <v>0</v>
      </c>
      <c r="O3202" s="75">
        <v>0</v>
      </c>
      <c r="P3202" s="75">
        <v>0</v>
      </c>
      <c r="Q3202" s="75">
        <v>0.25</v>
      </c>
      <c r="R3202" s="75">
        <v>0</v>
      </c>
      <c r="S3202" s="75">
        <v>0</v>
      </c>
      <c r="T3202" s="75">
        <v>67.7582080143833</v>
      </c>
      <c r="U3202" s="75"/>
      <c r="V3202" s="75"/>
      <c r="W3202" s="75"/>
      <c r="X3202" s="75"/>
      <c r="Y3202" s="75"/>
      <c r="Z3202" s="75"/>
      <c r="AA3202" s="75"/>
      <c r="AB3202" s="75"/>
      <c r="AC3202" s="75"/>
      <c r="AD3202" s="75"/>
      <c r="AE3202" s="75"/>
      <c r="AF3202" s="75"/>
      <c r="AG3202" s="75"/>
      <c r="AH3202" s="75"/>
      <c r="AI3202" s="75"/>
      <c r="AJ3202" s="75"/>
      <c r="AK3202" s="75"/>
      <c r="AL3202" s="75"/>
      <c r="AM3202" s="75"/>
      <c r="AN3202" s="75"/>
      <c r="AO3202" s="75"/>
    </row>
    <row r="3203" spans="2:41" x14ac:dyDescent="0.25">
      <c r="B3203" s="105">
        <v>280</v>
      </c>
      <c r="C3203" s="70">
        <v>43531</v>
      </c>
      <c r="D3203">
        <v>0</v>
      </c>
      <c r="E3203">
        <v>4.6901470510000003</v>
      </c>
      <c r="F3203" s="75">
        <v>0</v>
      </c>
      <c r="G3203" s="75">
        <v>5.0000000000000001E-3</v>
      </c>
      <c r="H3203" s="75">
        <v>0</v>
      </c>
      <c r="I3203" s="75">
        <v>1.05</v>
      </c>
      <c r="J3203" s="75">
        <v>4.9246544035499999</v>
      </c>
      <c r="K3203" s="75">
        <v>0</v>
      </c>
      <c r="L3203" s="75">
        <v>37.5</v>
      </c>
      <c r="M3203" s="75">
        <v>18.75</v>
      </c>
      <c r="N3203" s="75">
        <v>0</v>
      </c>
      <c r="O3203" s="75">
        <v>0</v>
      </c>
      <c r="P3203" s="75">
        <v>0</v>
      </c>
      <c r="Q3203" s="75">
        <v>0.25</v>
      </c>
      <c r="R3203" s="75">
        <v>0</v>
      </c>
      <c r="S3203" s="75">
        <v>0</v>
      </c>
      <c r="T3203" s="75">
        <v>67.7582080143833</v>
      </c>
      <c r="U3203" s="75"/>
      <c r="V3203" s="75"/>
      <c r="W3203" s="75"/>
      <c r="X3203" s="75"/>
      <c r="Y3203" s="75"/>
      <c r="Z3203" s="75"/>
      <c r="AA3203" s="75"/>
      <c r="AB3203" s="75"/>
      <c r="AC3203" s="75"/>
      <c r="AD3203" s="75"/>
      <c r="AE3203" s="75"/>
      <c r="AF3203" s="75"/>
      <c r="AG3203" s="75"/>
      <c r="AH3203" s="75"/>
      <c r="AI3203" s="75"/>
      <c r="AJ3203" s="75"/>
      <c r="AK3203" s="75"/>
      <c r="AL3203" s="75"/>
      <c r="AM3203" s="75"/>
      <c r="AN3203" s="75"/>
      <c r="AO3203" s="75"/>
    </row>
    <row r="3204" spans="2:41" x14ac:dyDescent="0.25">
      <c r="B3204" s="105">
        <v>281</v>
      </c>
      <c r="C3204" s="70">
        <v>43532</v>
      </c>
      <c r="D3204">
        <v>0</v>
      </c>
      <c r="E3204">
        <v>4.6618319880000003</v>
      </c>
      <c r="F3204" s="75">
        <v>0</v>
      </c>
      <c r="G3204" s="75">
        <v>5.0000000000000001E-3</v>
      </c>
      <c r="H3204" s="75">
        <v>0</v>
      </c>
      <c r="I3204" s="75">
        <v>1.05</v>
      </c>
      <c r="J3204" s="75">
        <v>4.8949235874000001</v>
      </c>
      <c r="K3204" s="75">
        <v>0</v>
      </c>
      <c r="L3204" s="75">
        <v>37.5</v>
      </c>
      <c r="M3204" s="75">
        <v>18.75</v>
      </c>
      <c r="N3204" s="75">
        <v>0</v>
      </c>
      <c r="O3204" s="75">
        <v>0</v>
      </c>
      <c r="P3204" s="75">
        <v>0</v>
      </c>
      <c r="Q3204" s="75">
        <v>0.25</v>
      </c>
      <c r="R3204" s="75">
        <v>0</v>
      </c>
      <c r="S3204" s="75">
        <v>0</v>
      </c>
      <c r="T3204" s="75">
        <v>67.7582080143833</v>
      </c>
      <c r="U3204" s="75"/>
      <c r="V3204" s="75"/>
      <c r="W3204" s="75"/>
      <c r="X3204" s="75"/>
      <c r="Y3204" s="75"/>
      <c r="Z3204" s="75"/>
      <c r="AA3204" s="75"/>
      <c r="AB3204" s="75"/>
      <c r="AC3204" s="75"/>
      <c r="AD3204" s="75"/>
      <c r="AE3204" s="75"/>
      <c r="AF3204" s="75"/>
      <c r="AG3204" s="75"/>
      <c r="AH3204" s="75"/>
      <c r="AI3204" s="75"/>
      <c r="AJ3204" s="75"/>
      <c r="AK3204" s="75"/>
      <c r="AL3204" s="75"/>
      <c r="AM3204" s="75"/>
      <c r="AN3204" s="75"/>
      <c r="AO3204" s="75"/>
    </row>
    <row r="3205" spans="2:41" x14ac:dyDescent="0.25">
      <c r="B3205" s="105">
        <v>282</v>
      </c>
      <c r="C3205" s="70">
        <v>43533</v>
      </c>
      <c r="D3205">
        <v>0</v>
      </c>
      <c r="E3205">
        <v>4.6791778449999999</v>
      </c>
      <c r="F3205" s="75">
        <v>0</v>
      </c>
      <c r="G3205" s="75">
        <v>5.0000000000000001E-3</v>
      </c>
      <c r="H3205" s="75">
        <v>0</v>
      </c>
      <c r="I3205" s="75">
        <v>1.05</v>
      </c>
      <c r="J3205" s="75">
        <v>4.9131367372500003</v>
      </c>
      <c r="K3205" s="75">
        <v>0</v>
      </c>
      <c r="L3205" s="75">
        <v>37.5</v>
      </c>
      <c r="M3205" s="75">
        <v>18.75</v>
      </c>
      <c r="N3205" s="75">
        <v>0</v>
      </c>
      <c r="O3205" s="75">
        <v>0</v>
      </c>
      <c r="P3205" s="75">
        <v>0</v>
      </c>
      <c r="Q3205" s="75">
        <v>0.25</v>
      </c>
      <c r="R3205" s="75">
        <v>0</v>
      </c>
      <c r="S3205" s="75">
        <v>0</v>
      </c>
      <c r="T3205" s="75">
        <v>67.7582080143833</v>
      </c>
      <c r="U3205" s="75"/>
      <c r="V3205" s="75"/>
      <c r="W3205" s="75"/>
      <c r="X3205" s="75"/>
      <c r="Y3205" s="75"/>
      <c r="Z3205" s="75"/>
      <c r="AA3205" s="75"/>
      <c r="AB3205" s="75"/>
      <c r="AC3205" s="75"/>
      <c r="AD3205" s="75"/>
      <c r="AE3205" s="75"/>
      <c r="AF3205" s="75"/>
      <c r="AG3205" s="75"/>
      <c r="AH3205" s="75"/>
      <c r="AI3205" s="75"/>
      <c r="AJ3205" s="75"/>
      <c r="AK3205" s="75"/>
      <c r="AL3205" s="75"/>
      <c r="AM3205" s="75"/>
      <c r="AN3205" s="75"/>
      <c r="AO3205" s="75"/>
    </row>
    <row r="3206" spans="2:41" x14ac:dyDescent="0.25">
      <c r="B3206" s="105">
        <v>283</v>
      </c>
      <c r="C3206" s="70">
        <v>43534</v>
      </c>
      <c r="D3206">
        <v>0</v>
      </c>
      <c r="E3206">
        <v>4.757055158</v>
      </c>
      <c r="F3206" s="75">
        <v>0</v>
      </c>
      <c r="G3206" s="75">
        <v>5.0000000000000001E-3</v>
      </c>
      <c r="H3206" s="75">
        <v>0</v>
      </c>
      <c r="I3206" s="75">
        <v>1.05</v>
      </c>
      <c r="J3206" s="75">
        <v>4.9949079158999998</v>
      </c>
      <c r="K3206" s="75">
        <v>0</v>
      </c>
      <c r="L3206" s="75">
        <v>37.5</v>
      </c>
      <c r="M3206" s="75">
        <v>18.75</v>
      </c>
      <c r="N3206" s="75">
        <v>0</v>
      </c>
      <c r="O3206" s="75">
        <v>0</v>
      </c>
      <c r="P3206" s="75">
        <v>0</v>
      </c>
      <c r="Q3206" s="75">
        <v>0.25</v>
      </c>
      <c r="R3206" s="75">
        <v>0</v>
      </c>
      <c r="S3206" s="75">
        <v>0</v>
      </c>
      <c r="T3206" s="75">
        <v>67.7582080143833</v>
      </c>
      <c r="U3206" s="75"/>
      <c r="V3206" s="75"/>
      <c r="W3206" s="75"/>
      <c r="X3206" s="75"/>
      <c r="Y3206" s="75"/>
      <c r="Z3206" s="75"/>
      <c r="AA3206" s="75"/>
      <c r="AB3206" s="75"/>
      <c r="AC3206" s="75"/>
      <c r="AD3206" s="75"/>
      <c r="AE3206" s="75"/>
      <c r="AF3206" s="75"/>
      <c r="AG3206" s="75"/>
      <c r="AH3206" s="75"/>
      <c r="AI3206" s="75"/>
      <c r="AJ3206" s="75"/>
      <c r="AK3206" s="75"/>
      <c r="AL3206" s="75"/>
      <c r="AM3206" s="75"/>
      <c r="AN3206" s="75"/>
      <c r="AO3206" s="75"/>
    </row>
    <row r="3207" spans="2:41" x14ac:dyDescent="0.25">
      <c r="B3207" s="105">
        <v>284</v>
      </c>
      <c r="C3207" s="70">
        <v>43535</v>
      </c>
      <c r="D3207">
        <v>0</v>
      </c>
      <c r="E3207">
        <v>4.8559618110000002</v>
      </c>
      <c r="F3207" s="75">
        <v>0</v>
      </c>
      <c r="G3207" s="75">
        <v>5.0000000000000001E-3</v>
      </c>
      <c r="H3207" s="75">
        <v>0</v>
      </c>
      <c r="I3207" s="75">
        <v>1.05</v>
      </c>
      <c r="J3207" s="75">
        <v>5.0987599015500003</v>
      </c>
      <c r="K3207" s="75">
        <v>0</v>
      </c>
      <c r="L3207" s="75">
        <v>37.5</v>
      </c>
      <c r="M3207" s="75">
        <v>18.75</v>
      </c>
      <c r="N3207" s="75">
        <v>0</v>
      </c>
      <c r="O3207" s="75">
        <v>0</v>
      </c>
      <c r="P3207" s="75">
        <v>0</v>
      </c>
      <c r="Q3207" s="75">
        <v>0.25</v>
      </c>
      <c r="R3207" s="75">
        <v>0</v>
      </c>
      <c r="S3207" s="75">
        <v>0</v>
      </c>
      <c r="T3207" s="75">
        <v>67.7582080143833</v>
      </c>
      <c r="U3207" s="75"/>
      <c r="V3207" s="75"/>
      <c r="W3207" s="75"/>
      <c r="X3207" s="75"/>
      <c r="Y3207" s="75"/>
      <c r="Z3207" s="75"/>
      <c r="AA3207" s="75"/>
      <c r="AB3207" s="75"/>
      <c r="AC3207" s="75"/>
      <c r="AD3207" s="75"/>
      <c r="AE3207" s="75"/>
      <c r="AF3207" s="75"/>
      <c r="AG3207" s="75"/>
      <c r="AH3207" s="75"/>
      <c r="AI3207" s="75"/>
      <c r="AJ3207" s="75"/>
      <c r="AK3207" s="75"/>
      <c r="AL3207" s="75"/>
      <c r="AM3207" s="75"/>
      <c r="AN3207" s="75"/>
      <c r="AO3207" s="75"/>
    </row>
    <row r="3208" spans="2:41" x14ac:dyDescent="0.25">
      <c r="B3208" s="105">
        <v>285</v>
      </c>
      <c r="C3208" s="70">
        <v>43536</v>
      </c>
      <c r="D3208">
        <v>0</v>
      </c>
      <c r="E3208">
        <v>4.9093082929999996</v>
      </c>
      <c r="F3208" s="75">
        <v>0</v>
      </c>
      <c r="G3208" s="75">
        <v>5.0000000000000001E-3</v>
      </c>
      <c r="H3208" s="75">
        <v>0</v>
      </c>
      <c r="I3208" s="75">
        <v>1.05</v>
      </c>
      <c r="J3208" s="75">
        <v>5.1547737076500004</v>
      </c>
      <c r="K3208" s="75">
        <v>0</v>
      </c>
      <c r="L3208" s="75">
        <v>37.5</v>
      </c>
      <c r="M3208" s="75">
        <v>18.75</v>
      </c>
      <c r="N3208" s="75">
        <v>0</v>
      </c>
      <c r="O3208" s="75">
        <v>0</v>
      </c>
      <c r="P3208" s="75">
        <v>0</v>
      </c>
      <c r="Q3208" s="75">
        <v>0.25</v>
      </c>
      <c r="R3208" s="75">
        <v>0</v>
      </c>
      <c r="S3208" s="75">
        <v>0</v>
      </c>
      <c r="T3208" s="75">
        <v>67.7582080143833</v>
      </c>
      <c r="U3208" s="75"/>
      <c r="V3208" s="75"/>
      <c r="W3208" s="75"/>
      <c r="X3208" s="75"/>
      <c r="Y3208" s="75"/>
      <c r="Z3208" s="75"/>
      <c r="AA3208" s="75"/>
      <c r="AB3208" s="75"/>
      <c r="AC3208" s="75"/>
      <c r="AD3208" s="75"/>
      <c r="AE3208" s="75"/>
      <c r="AF3208" s="75"/>
      <c r="AG3208" s="75"/>
      <c r="AH3208" s="75"/>
      <c r="AI3208" s="75"/>
      <c r="AJ3208" s="75"/>
      <c r="AK3208" s="75"/>
      <c r="AL3208" s="75"/>
      <c r="AM3208" s="75"/>
      <c r="AN3208" s="75"/>
      <c r="AO3208" s="75"/>
    </row>
    <row r="3209" spans="2:41" x14ac:dyDescent="0.25">
      <c r="B3209" s="105">
        <v>286</v>
      </c>
      <c r="C3209" s="70">
        <v>43537</v>
      </c>
      <c r="D3209">
        <v>0</v>
      </c>
      <c r="E3209">
        <v>5.021368828</v>
      </c>
      <c r="F3209" s="75">
        <v>0</v>
      </c>
      <c r="G3209" s="75">
        <v>5.0000000000000001E-3</v>
      </c>
      <c r="H3209" s="75">
        <v>0</v>
      </c>
      <c r="I3209" s="75">
        <v>1.05</v>
      </c>
      <c r="J3209" s="75">
        <v>5.2724372694000001</v>
      </c>
      <c r="K3209" s="75">
        <v>0</v>
      </c>
      <c r="L3209" s="75">
        <v>37.5</v>
      </c>
      <c r="M3209" s="75">
        <v>18.75</v>
      </c>
      <c r="N3209" s="75">
        <v>0</v>
      </c>
      <c r="O3209" s="75">
        <v>0</v>
      </c>
      <c r="P3209" s="75">
        <v>0</v>
      </c>
      <c r="Q3209" s="75">
        <v>0.25</v>
      </c>
      <c r="R3209" s="75">
        <v>0</v>
      </c>
      <c r="S3209" s="75">
        <v>0</v>
      </c>
      <c r="T3209" s="75">
        <v>67.7582080143833</v>
      </c>
      <c r="U3209" s="75"/>
      <c r="V3209" s="75"/>
      <c r="W3209" s="75"/>
      <c r="X3209" s="75"/>
      <c r="Y3209" s="75"/>
      <c r="Z3209" s="75"/>
      <c r="AA3209" s="75"/>
      <c r="AB3209" s="75"/>
      <c r="AC3209" s="75"/>
      <c r="AD3209" s="75"/>
      <c r="AE3209" s="75"/>
      <c r="AF3209" s="75"/>
      <c r="AG3209" s="75"/>
      <c r="AH3209" s="75"/>
      <c r="AI3209" s="75"/>
      <c r="AJ3209" s="75"/>
      <c r="AK3209" s="75"/>
      <c r="AL3209" s="75"/>
      <c r="AM3209" s="75"/>
      <c r="AN3209" s="75"/>
      <c r="AO3209" s="75"/>
    </row>
    <row r="3210" spans="2:41" x14ac:dyDescent="0.25">
      <c r="B3210" s="105">
        <v>287</v>
      </c>
      <c r="C3210" s="70">
        <v>43538</v>
      </c>
      <c r="D3210">
        <v>0</v>
      </c>
      <c r="E3210">
        <v>5.1536823289999996</v>
      </c>
      <c r="F3210" s="75">
        <v>0</v>
      </c>
      <c r="G3210" s="75">
        <v>5.0000000000000001E-3</v>
      </c>
      <c r="H3210" s="75">
        <v>0</v>
      </c>
      <c r="I3210" s="75">
        <v>1.05</v>
      </c>
      <c r="J3210" s="75">
        <v>5.4113664454499997</v>
      </c>
      <c r="K3210" s="75">
        <v>0</v>
      </c>
      <c r="L3210" s="75">
        <v>37.5</v>
      </c>
      <c r="M3210" s="75">
        <v>18.75</v>
      </c>
      <c r="N3210" s="75">
        <v>0</v>
      </c>
      <c r="O3210" s="75">
        <v>0</v>
      </c>
      <c r="P3210" s="75">
        <v>0</v>
      </c>
      <c r="Q3210" s="75">
        <v>0.25</v>
      </c>
      <c r="R3210" s="75">
        <v>0</v>
      </c>
      <c r="S3210" s="75">
        <v>0</v>
      </c>
      <c r="T3210" s="75">
        <v>67.7582080143833</v>
      </c>
      <c r="U3210" s="75"/>
      <c r="V3210" s="75"/>
      <c r="W3210" s="75"/>
      <c r="X3210" s="75"/>
      <c r="Y3210" s="75"/>
      <c r="Z3210" s="75"/>
      <c r="AA3210" s="75"/>
      <c r="AB3210" s="75"/>
      <c r="AC3210" s="75"/>
      <c r="AD3210" s="75"/>
      <c r="AE3210" s="75"/>
      <c r="AF3210" s="75"/>
      <c r="AG3210" s="75"/>
      <c r="AH3210" s="75"/>
      <c r="AI3210" s="75"/>
      <c r="AJ3210" s="75"/>
      <c r="AK3210" s="75"/>
      <c r="AL3210" s="75"/>
      <c r="AM3210" s="75"/>
      <c r="AN3210" s="75"/>
      <c r="AO3210" s="75"/>
    </row>
    <row r="3211" spans="2:41" x14ac:dyDescent="0.25">
      <c r="B3211" s="105">
        <v>288</v>
      </c>
      <c r="C3211" s="70">
        <v>43539</v>
      </c>
      <c r="D3211">
        <v>0</v>
      </c>
      <c r="E3211">
        <v>5.3058225910000001</v>
      </c>
      <c r="F3211" s="75">
        <v>0</v>
      </c>
      <c r="G3211" s="75">
        <v>5.0000000000000001E-3</v>
      </c>
      <c r="H3211" s="75">
        <v>0</v>
      </c>
      <c r="I3211" s="75">
        <v>1.05</v>
      </c>
      <c r="J3211" s="75">
        <v>5.5711137205499996</v>
      </c>
      <c r="K3211" s="75">
        <v>0</v>
      </c>
      <c r="L3211" s="75">
        <v>37.5</v>
      </c>
      <c r="M3211" s="75">
        <v>18.75</v>
      </c>
      <c r="N3211" s="75">
        <v>0</v>
      </c>
      <c r="O3211" s="75">
        <v>0</v>
      </c>
      <c r="P3211" s="75">
        <v>0</v>
      </c>
      <c r="Q3211" s="75">
        <v>0.25</v>
      </c>
      <c r="R3211" s="75">
        <v>0</v>
      </c>
      <c r="S3211" s="75">
        <v>0</v>
      </c>
      <c r="T3211" s="75">
        <v>67.7582080143833</v>
      </c>
      <c r="U3211" s="75"/>
      <c r="V3211" s="75"/>
      <c r="W3211" s="75"/>
      <c r="X3211" s="75"/>
      <c r="Y3211" s="75"/>
      <c r="Z3211" s="75"/>
      <c r="AA3211" s="75"/>
      <c r="AB3211" s="75"/>
      <c r="AC3211" s="75"/>
      <c r="AD3211" s="75"/>
      <c r="AE3211" s="75"/>
      <c r="AF3211" s="75"/>
      <c r="AG3211" s="75"/>
      <c r="AH3211" s="75"/>
      <c r="AI3211" s="75"/>
      <c r="AJ3211" s="75"/>
      <c r="AK3211" s="75"/>
      <c r="AL3211" s="75"/>
      <c r="AM3211" s="75"/>
      <c r="AN3211" s="75"/>
      <c r="AO3211" s="75"/>
    </row>
    <row r="3212" spans="2:41" x14ac:dyDescent="0.25">
      <c r="B3212" s="105">
        <v>289</v>
      </c>
      <c r="C3212" s="70">
        <v>43540</v>
      </c>
      <c r="D3212">
        <v>0</v>
      </c>
      <c r="E3212">
        <v>5.422758591</v>
      </c>
      <c r="F3212" s="75">
        <v>0</v>
      </c>
      <c r="G3212" s="75">
        <v>5.0000000000000001E-3</v>
      </c>
      <c r="H3212" s="75">
        <v>0</v>
      </c>
      <c r="I3212" s="75">
        <v>1.05</v>
      </c>
      <c r="J3212" s="75">
        <v>5.6938965205500001</v>
      </c>
      <c r="K3212" s="75">
        <v>0</v>
      </c>
      <c r="L3212" s="75">
        <v>37.5</v>
      </c>
      <c r="M3212" s="75">
        <v>18.75</v>
      </c>
      <c r="N3212" s="75">
        <v>0</v>
      </c>
      <c r="O3212" s="75">
        <v>0</v>
      </c>
      <c r="P3212" s="75">
        <v>0</v>
      </c>
      <c r="Q3212" s="75">
        <v>0.25</v>
      </c>
      <c r="R3212" s="75">
        <v>0</v>
      </c>
      <c r="S3212" s="75">
        <v>0</v>
      </c>
      <c r="T3212" s="75">
        <v>67.7582080143833</v>
      </c>
      <c r="U3212" s="75"/>
      <c r="V3212" s="75"/>
      <c r="W3212" s="75"/>
      <c r="X3212" s="75"/>
      <c r="Y3212" s="75"/>
      <c r="Z3212" s="75"/>
      <c r="AA3212" s="75"/>
      <c r="AB3212" s="75"/>
      <c r="AC3212" s="75"/>
      <c r="AD3212" s="75"/>
      <c r="AE3212" s="75"/>
      <c r="AF3212" s="75"/>
      <c r="AG3212" s="75"/>
      <c r="AH3212" s="75"/>
      <c r="AI3212" s="75"/>
      <c r="AJ3212" s="75"/>
      <c r="AK3212" s="75"/>
      <c r="AL3212" s="75"/>
      <c r="AM3212" s="75"/>
      <c r="AN3212" s="75"/>
      <c r="AO3212" s="75"/>
    </row>
    <row r="3213" spans="2:41" x14ac:dyDescent="0.25">
      <c r="B3213" s="105">
        <v>290</v>
      </c>
      <c r="C3213" s="70">
        <v>43541</v>
      </c>
      <c r="D3213">
        <v>0</v>
      </c>
      <c r="E3213">
        <v>5.5972930950000004</v>
      </c>
      <c r="F3213" s="75">
        <v>0</v>
      </c>
      <c r="G3213" s="75">
        <v>5.0000000000000001E-3</v>
      </c>
      <c r="H3213" s="75">
        <v>0</v>
      </c>
      <c r="I3213" s="75">
        <v>1.05</v>
      </c>
      <c r="J3213" s="75">
        <v>5.8771577497500003</v>
      </c>
      <c r="K3213" s="75">
        <v>0</v>
      </c>
      <c r="L3213" s="75">
        <v>37.5</v>
      </c>
      <c r="M3213" s="75">
        <v>18.75</v>
      </c>
      <c r="N3213" s="75">
        <v>0</v>
      </c>
      <c r="O3213" s="75">
        <v>0</v>
      </c>
      <c r="P3213" s="75">
        <v>0</v>
      </c>
      <c r="Q3213" s="75">
        <v>0.25</v>
      </c>
      <c r="R3213" s="75">
        <v>0</v>
      </c>
      <c r="S3213" s="75">
        <v>0</v>
      </c>
      <c r="T3213" s="75">
        <v>67.7582080143833</v>
      </c>
      <c r="U3213" s="75"/>
      <c r="V3213" s="75"/>
      <c r="W3213" s="75"/>
      <c r="X3213" s="75"/>
      <c r="Y3213" s="75"/>
      <c r="Z3213" s="75"/>
      <c r="AA3213" s="75"/>
      <c r="AB3213" s="75"/>
      <c r="AC3213" s="75"/>
      <c r="AD3213" s="75"/>
      <c r="AE3213" s="75"/>
      <c r="AF3213" s="75"/>
      <c r="AG3213" s="75"/>
      <c r="AH3213" s="75"/>
      <c r="AI3213" s="75"/>
      <c r="AJ3213" s="75"/>
      <c r="AK3213" s="75"/>
      <c r="AL3213" s="75"/>
      <c r="AM3213" s="75"/>
      <c r="AN3213" s="75"/>
      <c r="AO3213" s="75"/>
    </row>
    <row r="3214" spans="2:41" x14ac:dyDescent="0.25">
      <c r="B3214" s="105">
        <v>291</v>
      </c>
      <c r="C3214" s="70">
        <v>43542</v>
      </c>
      <c r="D3214">
        <v>0</v>
      </c>
      <c r="E3214">
        <v>5.7312624879999996</v>
      </c>
      <c r="F3214" s="75">
        <v>0</v>
      </c>
      <c r="G3214" s="75">
        <v>5.0000000000000001E-3</v>
      </c>
      <c r="H3214" s="75">
        <v>0</v>
      </c>
      <c r="I3214" s="75">
        <v>1.05</v>
      </c>
      <c r="J3214" s="75">
        <v>6.0178256124000002</v>
      </c>
      <c r="K3214" s="75">
        <v>0</v>
      </c>
      <c r="L3214" s="75">
        <v>37.5</v>
      </c>
      <c r="M3214" s="75">
        <v>18.75</v>
      </c>
      <c r="N3214" s="75">
        <v>0</v>
      </c>
      <c r="O3214" s="75">
        <v>0</v>
      </c>
      <c r="P3214" s="75">
        <v>0</v>
      </c>
      <c r="Q3214" s="75">
        <v>0.25</v>
      </c>
      <c r="R3214" s="75">
        <v>0</v>
      </c>
      <c r="S3214" s="75">
        <v>0</v>
      </c>
      <c r="T3214" s="75">
        <v>67.7582080143833</v>
      </c>
      <c r="U3214" s="75"/>
      <c r="V3214" s="75"/>
      <c r="W3214" s="75"/>
      <c r="X3214" s="75"/>
      <c r="Y3214" s="75"/>
      <c r="Z3214" s="75"/>
      <c r="AA3214" s="75"/>
      <c r="AB3214" s="75"/>
      <c r="AC3214" s="75"/>
      <c r="AD3214" s="75"/>
      <c r="AE3214" s="75"/>
      <c r="AF3214" s="75"/>
      <c r="AG3214" s="75"/>
      <c r="AH3214" s="75"/>
      <c r="AI3214" s="75"/>
      <c r="AJ3214" s="75"/>
      <c r="AK3214" s="75"/>
      <c r="AL3214" s="75"/>
      <c r="AM3214" s="75"/>
      <c r="AN3214" s="75"/>
      <c r="AO3214" s="75"/>
    </row>
    <row r="3215" spans="2:41" x14ac:dyDescent="0.25">
      <c r="B3215" s="105">
        <v>292</v>
      </c>
      <c r="C3215" s="70">
        <v>43543</v>
      </c>
      <c r="D3215">
        <v>0</v>
      </c>
      <c r="E3215">
        <v>5.7470989220000002</v>
      </c>
      <c r="F3215" s="75">
        <v>0</v>
      </c>
      <c r="G3215" s="75">
        <v>5.0000000000000001E-3</v>
      </c>
      <c r="H3215" s="75">
        <v>0</v>
      </c>
      <c r="I3215" s="75">
        <v>1.05</v>
      </c>
      <c r="J3215" s="75">
        <v>6.0344538681</v>
      </c>
      <c r="K3215" s="75">
        <v>0</v>
      </c>
      <c r="L3215" s="75">
        <v>37.5</v>
      </c>
      <c r="M3215" s="75">
        <v>18.75</v>
      </c>
      <c r="N3215" s="75">
        <v>0</v>
      </c>
      <c r="O3215" s="75">
        <v>0</v>
      </c>
      <c r="P3215" s="75">
        <v>0</v>
      </c>
      <c r="Q3215" s="75">
        <v>0.25</v>
      </c>
      <c r="R3215" s="75">
        <v>0</v>
      </c>
      <c r="S3215" s="75">
        <v>0</v>
      </c>
      <c r="T3215" s="75">
        <v>67.7582080143833</v>
      </c>
      <c r="U3215" s="75"/>
      <c r="V3215" s="75"/>
      <c r="W3215" s="75"/>
      <c r="X3215" s="75"/>
      <c r="Y3215" s="75"/>
      <c r="Z3215" s="75"/>
      <c r="AA3215" s="75"/>
      <c r="AB3215" s="75"/>
      <c r="AC3215" s="75"/>
      <c r="AD3215" s="75"/>
      <c r="AE3215" s="75"/>
      <c r="AF3215" s="75"/>
      <c r="AG3215" s="75"/>
      <c r="AH3215" s="75"/>
      <c r="AI3215" s="75"/>
      <c r="AJ3215" s="75"/>
      <c r="AK3215" s="75"/>
      <c r="AL3215" s="75"/>
      <c r="AM3215" s="75"/>
      <c r="AN3215" s="75"/>
      <c r="AO3215" s="75"/>
    </row>
    <row r="3216" spans="2:41" x14ac:dyDescent="0.25">
      <c r="B3216" s="105">
        <v>293</v>
      </c>
      <c r="C3216" s="70">
        <v>43544</v>
      </c>
      <c r="D3216">
        <v>0</v>
      </c>
      <c r="E3216">
        <v>5.6771597710000004</v>
      </c>
      <c r="F3216" s="75">
        <v>0</v>
      </c>
      <c r="G3216" s="75">
        <v>5.0000000000000001E-3</v>
      </c>
      <c r="H3216" s="75">
        <v>0</v>
      </c>
      <c r="I3216" s="75">
        <v>1.05</v>
      </c>
      <c r="J3216" s="75">
        <v>5.9610177595499998</v>
      </c>
      <c r="K3216" s="75">
        <v>0</v>
      </c>
      <c r="L3216" s="75">
        <v>37.5</v>
      </c>
      <c r="M3216" s="75">
        <v>18.75</v>
      </c>
      <c r="N3216" s="75">
        <v>0</v>
      </c>
      <c r="O3216" s="75">
        <v>0</v>
      </c>
      <c r="P3216" s="75">
        <v>0</v>
      </c>
      <c r="Q3216" s="75">
        <v>0.25</v>
      </c>
      <c r="R3216" s="75">
        <v>0</v>
      </c>
      <c r="S3216" s="75">
        <v>0</v>
      </c>
      <c r="T3216" s="75">
        <v>67.7582080143833</v>
      </c>
      <c r="U3216" s="75"/>
      <c r="V3216" s="75"/>
      <c r="W3216" s="75"/>
      <c r="X3216" s="75"/>
      <c r="Y3216" s="75"/>
      <c r="Z3216" s="75"/>
      <c r="AA3216" s="75"/>
      <c r="AB3216" s="75"/>
      <c r="AC3216" s="75"/>
      <c r="AD3216" s="75"/>
      <c r="AE3216" s="75"/>
      <c r="AF3216" s="75"/>
      <c r="AG3216" s="75"/>
      <c r="AH3216" s="75"/>
      <c r="AI3216" s="75"/>
      <c r="AJ3216" s="75"/>
      <c r="AK3216" s="75"/>
      <c r="AL3216" s="75"/>
      <c r="AM3216" s="75"/>
      <c r="AN3216" s="75"/>
      <c r="AO3216" s="75"/>
    </row>
    <row r="3217" spans="2:41" x14ac:dyDescent="0.25">
      <c r="B3217" s="105">
        <v>294</v>
      </c>
      <c r="C3217" s="70">
        <v>43545</v>
      </c>
      <c r="D3217">
        <v>0</v>
      </c>
      <c r="E3217">
        <v>5.6077175129999999</v>
      </c>
      <c r="F3217" s="75">
        <v>0</v>
      </c>
      <c r="G3217" s="75">
        <v>5.0000000000000001E-3</v>
      </c>
      <c r="H3217" s="75">
        <v>0</v>
      </c>
      <c r="I3217" s="75">
        <v>1.05</v>
      </c>
      <c r="J3217" s="75">
        <v>5.8881033886500003</v>
      </c>
      <c r="K3217" s="75">
        <v>0</v>
      </c>
      <c r="L3217" s="75">
        <v>37.5</v>
      </c>
      <c r="M3217" s="75">
        <v>18.75</v>
      </c>
      <c r="N3217" s="75">
        <v>0</v>
      </c>
      <c r="O3217" s="75">
        <v>0</v>
      </c>
      <c r="P3217" s="75">
        <v>0</v>
      </c>
      <c r="Q3217" s="75">
        <v>0.25</v>
      </c>
      <c r="R3217" s="75">
        <v>0</v>
      </c>
      <c r="S3217" s="75">
        <v>0</v>
      </c>
      <c r="T3217" s="75">
        <v>67.7582080143833</v>
      </c>
      <c r="U3217" s="75"/>
      <c r="V3217" s="75"/>
      <c r="W3217" s="75"/>
      <c r="X3217" s="75"/>
      <c r="Y3217" s="75"/>
      <c r="Z3217" s="75"/>
      <c r="AA3217" s="75"/>
      <c r="AB3217" s="75"/>
      <c r="AC3217" s="75"/>
      <c r="AD3217" s="75"/>
      <c r="AE3217" s="75"/>
      <c r="AF3217" s="75"/>
      <c r="AG3217" s="75"/>
      <c r="AH3217" s="75"/>
      <c r="AI3217" s="75"/>
      <c r="AJ3217" s="75"/>
      <c r="AK3217" s="75"/>
      <c r="AL3217" s="75"/>
      <c r="AM3217" s="75"/>
      <c r="AN3217" s="75"/>
      <c r="AO3217" s="75"/>
    </row>
    <row r="3218" spans="2:41" x14ac:dyDescent="0.25">
      <c r="B3218" s="105">
        <v>295</v>
      </c>
      <c r="C3218" s="70">
        <v>43546</v>
      </c>
      <c r="D3218">
        <v>0</v>
      </c>
      <c r="E3218">
        <v>5.5592981159999999</v>
      </c>
      <c r="F3218" s="75">
        <v>0</v>
      </c>
      <c r="G3218" s="75">
        <v>5.0000000000000001E-3</v>
      </c>
      <c r="H3218" s="75">
        <v>0</v>
      </c>
      <c r="I3218" s="75">
        <v>1.05</v>
      </c>
      <c r="J3218" s="75">
        <v>5.8372630218000001</v>
      </c>
      <c r="K3218" s="75">
        <v>0</v>
      </c>
      <c r="L3218" s="75">
        <v>37.5</v>
      </c>
      <c r="M3218" s="75">
        <v>18.75</v>
      </c>
      <c r="N3218" s="75">
        <v>0</v>
      </c>
      <c r="O3218" s="75">
        <v>0</v>
      </c>
      <c r="P3218" s="75">
        <v>0</v>
      </c>
      <c r="Q3218" s="75">
        <v>0.25</v>
      </c>
      <c r="R3218" s="75">
        <v>0</v>
      </c>
      <c r="S3218" s="75">
        <v>0</v>
      </c>
      <c r="T3218" s="75">
        <v>67.7582080143833</v>
      </c>
      <c r="U3218" s="75"/>
      <c r="V3218" s="75"/>
      <c r="W3218" s="75"/>
      <c r="X3218" s="75"/>
      <c r="Y3218" s="75"/>
      <c r="Z3218" s="75"/>
      <c r="AA3218" s="75"/>
      <c r="AB3218" s="75"/>
      <c r="AC3218" s="75"/>
      <c r="AD3218" s="75"/>
      <c r="AE3218" s="75"/>
      <c r="AF3218" s="75"/>
      <c r="AG3218" s="75"/>
      <c r="AH3218" s="75"/>
      <c r="AI3218" s="75"/>
      <c r="AJ3218" s="75"/>
      <c r="AK3218" s="75"/>
      <c r="AL3218" s="75"/>
      <c r="AM3218" s="75"/>
      <c r="AN3218" s="75"/>
      <c r="AO3218" s="75"/>
    </row>
    <row r="3219" spans="2:41" x14ac:dyDescent="0.25">
      <c r="B3219" s="105">
        <v>296</v>
      </c>
      <c r="C3219" s="70">
        <v>43547</v>
      </c>
      <c r="D3219">
        <v>0</v>
      </c>
      <c r="E3219">
        <v>5.5203925910000002</v>
      </c>
      <c r="F3219" s="75">
        <v>0</v>
      </c>
      <c r="G3219" s="75">
        <v>5.0000000000000001E-3</v>
      </c>
      <c r="H3219" s="75">
        <v>0</v>
      </c>
      <c r="I3219" s="75">
        <v>1.05</v>
      </c>
      <c r="J3219" s="75">
        <v>5.7964122205499997</v>
      </c>
      <c r="K3219" s="75">
        <v>0</v>
      </c>
      <c r="L3219" s="75">
        <v>37.5</v>
      </c>
      <c r="M3219" s="75">
        <v>18.75</v>
      </c>
      <c r="N3219" s="75">
        <v>0</v>
      </c>
      <c r="O3219" s="75">
        <v>0</v>
      </c>
      <c r="P3219" s="75">
        <v>0</v>
      </c>
      <c r="Q3219" s="75">
        <v>0.25</v>
      </c>
      <c r="R3219" s="75">
        <v>0</v>
      </c>
      <c r="S3219" s="75">
        <v>0</v>
      </c>
      <c r="T3219" s="75">
        <v>67.7582080143833</v>
      </c>
      <c r="U3219" s="75"/>
      <c r="V3219" s="75"/>
      <c r="W3219" s="75"/>
      <c r="X3219" s="75"/>
      <c r="Y3219" s="75"/>
      <c r="Z3219" s="75"/>
      <c r="AA3219" s="75"/>
      <c r="AB3219" s="75"/>
      <c r="AC3219" s="75"/>
      <c r="AD3219" s="75"/>
      <c r="AE3219" s="75"/>
      <c r="AF3219" s="75"/>
      <c r="AG3219" s="75"/>
      <c r="AH3219" s="75"/>
      <c r="AI3219" s="75"/>
      <c r="AJ3219" s="75"/>
      <c r="AK3219" s="75"/>
      <c r="AL3219" s="75"/>
      <c r="AM3219" s="75"/>
      <c r="AN3219" s="75"/>
      <c r="AO3219" s="75"/>
    </row>
    <row r="3220" spans="2:41" x14ac:dyDescent="0.25">
      <c r="B3220" s="105">
        <v>297</v>
      </c>
      <c r="C3220" s="70">
        <v>43548</v>
      </c>
      <c r="D3220">
        <v>0</v>
      </c>
      <c r="E3220">
        <v>5.6269018429999997</v>
      </c>
      <c r="F3220" s="75">
        <v>0</v>
      </c>
      <c r="G3220" s="75">
        <v>5.0000000000000001E-3</v>
      </c>
      <c r="H3220" s="75">
        <v>0</v>
      </c>
      <c r="I3220" s="75">
        <v>1.05</v>
      </c>
      <c r="J3220" s="75">
        <v>5.9082469351500002</v>
      </c>
      <c r="K3220" s="75">
        <v>0</v>
      </c>
      <c r="L3220" s="75">
        <v>37.5</v>
      </c>
      <c r="M3220" s="75">
        <v>18.75</v>
      </c>
      <c r="N3220" s="75">
        <v>0</v>
      </c>
      <c r="O3220" s="75">
        <v>0</v>
      </c>
      <c r="P3220" s="75">
        <v>0</v>
      </c>
      <c r="Q3220" s="75">
        <v>0.25</v>
      </c>
      <c r="R3220" s="75">
        <v>0</v>
      </c>
      <c r="S3220" s="75">
        <v>0</v>
      </c>
      <c r="T3220" s="75">
        <v>67.7582080143833</v>
      </c>
      <c r="U3220" s="75"/>
      <c r="V3220" s="75"/>
      <c r="W3220" s="75"/>
      <c r="X3220" s="75"/>
      <c r="Y3220" s="75"/>
      <c r="Z3220" s="75"/>
      <c r="AA3220" s="75"/>
      <c r="AB3220" s="75"/>
      <c r="AC3220" s="75"/>
      <c r="AD3220" s="75"/>
      <c r="AE3220" s="75"/>
      <c r="AF3220" s="75"/>
      <c r="AG3220" s="75"/>
      <c r="AH3220" s="75"/>
      <c r="AI3220" s="75"/>
      <c r="AJ3220" s="75"/>
      <c r="AK3220" s="75"/>
      <c r="AL3220" s="75"/>
      <c r="AM3220" s="75"/>
      <c r="AN3220" s="75"/>
      <c r="AO3220" s="75"/>
    </row>
    <row r="3221" spans="2:41" x14ac:dyDescent="0.25">
      <c r="B3221" s="105">
        <v>298</v>
      </c>
      <c r="C3221" s="70">
        <v>43549</v>
      </c>
      <c r="D3221">
        <v>0</v>
      </c>
      <c r="E3221">
        <v>5.7303986340000002</v>
      </c>
      <c r="F3221" s="75">
        <v>0</v>
      </c>
      <c r="G3221" s="75">
        <v>5.0000000000000001E-3</v>
      </c>
      <c r="H3221" s="75">
        <v>0</v>
      </c>
      <c r="I3221" s="75">
        <v>1.05</v>
      </c>
      <c r="J3221" s="75">
        <v>6.0169185657000002</v>
      </c>
      <c r="K3221" s="75">
        <v>0</v>
      </c>
      <c r="L3221" s="75">
        <v>37.5</v>
      </c>
      <c r="M3221" s="75">
        <v>18.75</v>
      </c>
      <c r="N3221" s="75">
        <v>0</v>
      </c>
      <c r="O3221" s="75">
        <v>0</v>
      </c>
      <c r="P3221" s="75">
        <v>0</v>
      </c>
      <c r="Q3221" s="75">
        <v>0.25</v>
      </c>
      <c r="R3221" s="75">
        <v>0</v>
      </c>
      <c r="S3221" s="75">
        <v>0</v>
      </c>
      <c r="T3221" s="75">
        <v>67.7582080143833</v>
      </c>
      <c r="U3221" s="75"/>
      <c r="V3221" s="75"/>
      <c r="W3221" s="75"/>
      <c r="X3221" s="75"/>
      <c r="Y3221" s="75"/>
      <c r="Z3221" s="75"/>
      <c r="AA3221" s="75"/>
      <c r="AB3221" s="75"/>
      <c r="AC3221" s="75"/>
      <c r="AD3221" s="75"/>
      <c r="AE3221" s="75"/>
      <c r="AF3221" s="75"/>
      <c r="AG3221" s="75"/>
      <c r="AH3221" s="75"/>
      <c r="AI3221" s="75"/>
      <c r="AJ3221" s="75"/>
      <c r="AK3221" s="75"/>
      <c r="AL3221" s="75"/>
      <c r="AM3221" s="75"/>
      <c r="AN3221" s="75"/>
      <c r="AO3221" s="75"/>
    </row>
    <row r="3222" spans="2:41" x14ac:dyDescent="0.25">
      <c r="B3222" s="105">
        <v>299</v>
      </c>
      <c r="C3222" s="70">
        <v>43550</v>
      </c>
      <c r="D3222">
        <v>0</v>
      </c>
      <c r="E3222">
        <v>5.797175824</v>
      </c>
      <c r="F3222" s="75">
        <v>0</v>
      </c>
      <c r="G3222" s="75">
        <v>5.0000000000000001E-3</v>
      </c>
      <c r="H3222" s="75">
        <v>0</v>
      </c>
      <c r="I3222" s="75">
        <v>1.05</v>
      </c>
      <c r="J3222" s="75">
        <v>6.0870346152000003</v>
      </c>
      <c r="K3222" s="75">
        <v>0</v>
      </c>
      <c r="L3222" s="75">
        <v>37.5</v>
      </c>
      <c r="M3222" s="75">
        <v>18.75</v>
      </c>
      <c r="N3222" s="75">
        <v>0</v>
      </c>
      <c r="O3222" s="75">
        <v>0</v>
      </c>
      <c r="P3222" s="75">
        <v>0</v>
      </c>
      <c r="Q3222" s="75">
        <v>0.25</v>
      </c>
      <c r="R3222" s="75">
        <v>0</v>
      </c>
      <c r="S3222" s="75">
        <v>0</v>
      </c>
      <c r="T3222" s="75">
        <v>67.7582080143833</v>
      </c>
      <c r="U3222" s="75"/>
      <c r="V3222" s="75"/>
      <c r="W3222" s="75"/>
      <c r="X3222" s="75"/>
      <c r="Y3222" s="75"/>
      <c r="Z3222" s="75"/>
      <c r="AA3222" s="75"/>
      <c r="AB3222" s="75"/>
      <c r="AC3222" s="75"/>
      <c r="AD3222" s="75"/>
      <c r="AE3222" s="75"/>
      <c r="AF3222" s="75"/>
      <c r="AG3222" s="75"/>
      <c r="AH3222" s="75"/>
      <c r="AI3222" s="75"/>
      <c r="AJ3222" s="75"/>
      <c r="AK3222" s="75"/>
      <c r="AL3222" s="75"/>
      <c r="AM3222" s="75"/>
      <c r="AN3222" s="75"/>
      <c r="AO3222" s="75"/>
    </row>
    <row r="3223" spans="2:41" x14ac:dyDescent="0.25">
      <c r="B3223" s="105">
        <v>300</v>
      </c>
      <c r="C3223" s="70">
        <v>43551</v>
      </c>
      <c r="D3223">
        <v>0</v>
      </c>
      <c r="E3223">
        <v>5.8013207739999997</v>
      </c>
      <c r="F3223" s="75">
        <v>0</v>
      </c>
      <c r="G3223" s="75">
        <v>5.0000000000000001E-3</v>
      </c>
      <c r="H3223" s="75">
        <v>0</v>
      </c>
      <c r="I3223" s="75">
        <v>1.05</v>
      </c>
      <c r="J3223" s="75">
        <v>6.0913868126999997</v>
      </c>
      <c r="K3223" s="75">
        <v>0</v>
      </c>
      <c r="L3223" s="75">
        <v>37.5</v>
      </c>
      <c r="M3223" s="75">
        <v>18.75</v>
      </c>
      <c r="N3223" s="75">
        <v>0</v>
      </c>
      <c r="O3223" s="75">
        <v>0</v>
      </c>
      <c r="P3223" s="75">
        <v>0</v>
      </c>
      <c r="Q3223" s="75">
        <v>0.25</v>
      </c>
      <c r="R3223" s="75">
        <v>0</v>
      </c>
      <c r="S3223" s="75">
        <v>0</v>
      </c>
      <c r="T3223" s="75">
        <v>67.7582080143833</v>
      </c>
      <c r="U3223" s="75"/>
      <c r="V3223" s="75"/>
      <c r="W3223" s="75"/>
      <c r="X3223" s="75"/>
      <c r="Y3223" s="75"/>
      <c r="Z3223" s="75"/>
      <c r="AA3223" s="75"/>
      <c r="AB3223" s="75"/>
      <c r="AC3223" s="75"/>
      <c r="AD3223" s="75"/>
      <c r="AE3223" s="75"/>
      <c r="AF3223" s="75"/>
      <c r="AG3223" s="75"/>
      <c r="AH3223" s="75"/>
      <c r="AI3223" s="75"/>
      <c r="AJ3223" s="75"/>
      <c r="AK3223" s="75"/>
      <c r="AL3223" s="75"/>
      <c r="AM3223" s="75"/>
      <c r="AN3223" s="75"/>
      <c r="AO3223" s="75"/>
    </row>
    <row r="3224" spans="2:41" x14ac:dyDescent="0.25">
      <c r="B3224" s="105">
        <v>301</v>
      </c>
      <c r="C3224" s="70">
        <v>43552</v>
      </c>
      <c r="D3224">
        <v>0</v>
      </c>
      <c r="E3224">
        <v>5.792869177</v>
      </c>
      <c r="F3224" s="75">
        <v>0</v>
      </c>
      <c r="G3224" s="75">
        <v>5.0000000000000001E-3</v>
      </c>
      <c r="H3224" s="75">
        <v>0</v>
      </c>
      <c r="I3224" s="75">
        <v>1.05</v>
      </c>
      <c r="J3224" s="75">
        <v>6.0825126358499997</v>
      </c>
      <c r="K3224" s="75">
        <v>0</v>
      </c>
      <c r="L3224" s="75">
        <v>37.5</v>
      </c>
      <c r="M3224" s="75">
        <v>18.75</v>
      </c>
      <c r="N3224" s="75">
        <v>0</v>
      </c>
      <c r="O3224" s="75">
        <v>0</v>
      </c>
      <c r="P3224" s="75">
        <v>0</v>
      </c>
      <c r="Q3224" s="75">
        <v>0.25</v>
      </c>
      <c r="R3224" s="75">
        <v>0</v>
      </c>
      <c r="S3224" s="75">
        <v>0</v>
      </c>
      <c r="T3224" s="75">
        <v>67.7582080143833</v>
      </c>
      <c r="U3224" s="75"/>
      <c r="V3224" s="75"/>
      <c r="W3224" s="75"/>
      <c r="X3224" s="75"/>
      <c r="Y3224" s="75"/>
      <c r="Z3224" s="75"/>
      <c r="AA3224" s="75"/>
      <c r="AB3224" s="75"/>
      <c r="AC3224" s="75"/>
      <c r="AD3224" s="75"/>
      <c r="AE3224" s="75"/>
      <c r="AF3224" s="75"/>
      <c r="AG3224" s="75"/>
      <c r="AH3224" s="75"/>
      <c r="AI3224" s="75"/>
      <c r="AJ3224" s="75"/>
      <c r="AK3224" s="75"/>
      <c r="AL3224" s="75"/>
      <c r="AM3224" s="75"/>
      <c r="AN3224" s="75"/>
      <c r="AO3224" s="75"/>
    </row>
    <row r="3225" spans="2:41" x14ac:dyDescent="0.25">
      <c r="B3225" s="105">
        <v>302</v>
      </c>
      <c r="C3225" s="70">
        <v>43553</v>
      </c>
      <c r="D3225">
        <v>0</v>
      </c>
      <c r="E3225">
        <v>5.7756278989999998</v>
      </c>
      <c r="F3225" s="75">
        <v>0</v>
      </c>
      <c r="G3225" s="75">
        <v>5.0000000000000001E-3</v>
      </c>
      <c r="H3225" s="75">
        <v>0</v>
      </c>
      <c r="I3225" s="75">
        <v>1.05</v>
      </c>
      <c r="J3225" s="75">
        <v>6.0644092939499998</v>
      </c>
      <c r="K3225" s="75">
        <v>0</v>
      </c>
      <c r="L3225" s="75">
        <v>37.5</v>
      </c>
      <c r="M3225" s="75">
        <v>18.75</v>
      </c>
      <c r="N3225" s="75">
        <v>0</v>
      </c>
      <c r="O3225" s="75">
        <v>0</v>
      </c>
      <c r="P3225" s="75">
        <v>0</v>
      </c>
      <c r="Q3225" s="75">
        <v>0.25</v>
      </c>
      <c r="R3225" s="75">
        <v>0</v>
      </c>
      <c r="S3225" s="75">
        <v>0</v>
      </c>
      <c r="T3225" s="75">
        <v>67.7582080143833</v>
      </c>
      <c r="U3225" s="75"/>
      <c r="V3225" s="75"/>
      <c r="W3225" s="75"/>
      <c r="X3225" s="75"/>
      <c r="Y3225" s="75"/>
      <c r="Z3225" s="75"/>
      <c r="AA3225" s="75"/>
      <c r="AB3225" s="75"/>
      <c r="AC3225" s="75"/>
      <c r="AD3225" s="75"/>
      <c r="AE3225" s="75"/>
      <c r="AF3225" s="75"/>
      <c r="AG3225" s="75"/>
      <c r="AH3225" s="75"/>
      <c r="AI3225" s="75"/>
      <c r="AJ3225" s="75"/>
      <c r="AK3225" s="75"/>
      <c r="AL3225" s="75"/>
      <c r="AM3225" s="75"/>
      <c r="AN3225" s="75"/>
      <c r="AO3225" s="75"/>
    </row>
    <row r="3226" spans="2:41" x14ac:dyDescent="0.25">
      <c r="B3226" s="105">
        <v>303</v>
      </c>
      <c r="C3226" s="70">
        <v>43554</v>
      </c>
      <c r="D3226">
        <v>0</v>
      </c>
      <c r="E3226">
        <v>5.8319531109999998</v>
      </c>
      <c r="F3226" s="75">
        <v>0</v>
      </c>
      <c r="G3226" s="75">
        <v>5.0000000000000001E-3</v>
      </c>
      <c r="H3226" s="75">
        <v>0</v>
      </c>
      <c r="I3226" s="75">
        <v>1.05</v>
      </c>
      <c r="J3226" s="75">
        <v>6.1235507665500002</v>
      </c>
      <c r="K3226" s="75">
        <v>0</v>
      </c>
      <c r="L3226" s="75">
        <v>37.5</v>
      </c>
      <c r="M3226" s="75">
        <v>18.75</v>
      </c>
      <c r="N3226" s="75">
        <v>0</v>
      </c>
      <c r="O3226" s="75">
        <v>0</v>
      </c>
      <c r="P3226" s="75">
        <v>0</v>
      </c>
      <c r="Q3226" s="75">
        <v>0.25</v>
      </c>
      <c r="R3226" s="75">
        <v>0</v>
      </c>
      <c r="S3226" s="75">
        <v>0</v>
      </c>
      <c r="T3226" s="75">
        <v>67.7582080143833</v>
      </c>
      <c r="U3226" s="75"/>
      <c r="V3226" s="75"/>
      <c r="W3226" s="75"/>
      <c r="X3226" s="75"/>
      <c r="Y3226" s="75"/>
      <c r="Z3226" s="75"/>
      <c r="AA3226" s="75"/>
      <c r="AB3226" s="75"/>
      <c r="AC3226" s="75"/>
      <c r="AD3226" s="75"/>
      <c r="AE3226" s="75"/>
      <c r="AF3226" s="75"/>
      <c r="AG3226" s="75"/>
      <c r="AH3226" s="75"/>
      <c r="AI3226" s="75"/>
      <c r="AJ3226" s="75"/>
      <c r="AK3226" s="75"/>
      <c r="AL3226" s="75"/>
      <c r="AM3226" s="75"/>
      <c r="AN3226" s="75"/>
      <c r="AO3226" s="75"/>
    </row>
    <row r="3227" spans="2:41" x14ac:dyDescent="0.25">
      <c r="B3227" s="105">
        <v>304</v>
      </c>
      <c r="C3227" s="70">
        <v>43555</v>
      </c>
      <c r="D3227">
        <v>0</v>
      </c>
      <c r="E3227">
        <v>5.9021427849999997</v>
      </c>
      <c r="F3227" s="75">
        <v>0</v>
      </c>
      <c r="G3227" s="75">
        <v>5.0000000000000001E-3</v>
      </c>
      <c r="H3227" s="75">
        <v>0</v>
      </c>
      <c r="I3227" s="75">
        <v>1.05</v>
      </c>
      <c r="J3227" s="75">
        <v>6.1972499242500003</v>
      </c>
      <c r="K3227" s="75">
        <v>0</v>
      </c>
      <c r="L3227" s="75">
        <v>37.5</v>
      </c>
      <c r="M3227" s="75">
        <v>18.75</v>
      </c>
      <c r="N3227" s="75">
        <v>0</v>
      </c>
      <c r="O3227" s="75">
        <v>0</v>
      </c>
      <c r="P3227" s="75">
        <v>0</v>
      </c>
      <c r="Q3227" s="75">
        <v>0.25</v>
      </c>
      <c r="R3227" s="75">
        <v>0</v>
      </c>
      <c r="S3227" s="75">
        <v>0</v>
      </c>
      <c r="T3227" s="75">
        <v>67.7582080143833</v>
      </c>
      <c r="U3227" s="75"/>
      <c r="V3227" s="75"/>
      <c r="W3227" s="75"/>
      <c r="X3227" s="75"/>
      <c r="Y3227" s="75"/>
      <c r="Z3227" s="75"/>
      <c r="AA3227" s="75"/>
      <c r="AB3227" s="75"/>
      <c r="AC3227" s="75"/>
      <c r="AD3227" s="75"/>
      <c r="AE3227" s="75"/>
      <c r="AF3227" s="75"/>
      <c r="AG3227" s="75"/>
      <c r="AH3227" s="75"/>
      <c r="AI3227" s="75"/>
      <c r="AJ3227" s="75"/>
      <c r="AK3227" s="75"/>
      <c r="AL3227" s="75"/>
      <c r="AM3227" s="75"/>
      <c r="AN3227" s="75"/>
      <c r="AO3227" s="75"/>
    </row>
    <row r="3228" spans="2:41" x14ac:dyDescent="0.25">
      <c r="B3228" s="105">
        <v>305</v>
      </c>
      <c r="C3228" s="70">
        <v>43556</v>
      </c>
      <c r="D3228">
        <v>0</v>
      </c>
      <c r="E3228">
        <v>5.969310664</v>
      </c>
      <c r="F3228" s="75">
        <v>0</v>
      </c>
      <c r="G3228" s="75">
        <v>5.0000000000000001E-3</v>
      </c>
      <c r="H3228" s="75">
        <v>0</v>
      </c>
      <c r="I3228" s="75">
        <v>1.05</v>
      </c>
      <c r="J3228" s="75">
        <v>6.2677761971999999</v>
      </c>
      <c r="K3228" s="75">
        <v>0</v>
      </c>
      <c r="L3228" s="75">
        <v>37.5</v>
      </c>
      <c r="M3228" s="75">
        <v>18.75</v>
      </c>
      <c r="N3228" s="75">
        <v>0</v>
      </c>
      <c r="O3228" s="75">
        <v>0</v>
      </c>
      <c r="P3228" s="75">
        <v>0</v>
      </c>
      <c r="Q3228" s="75">
        <v>0.25</v>
      </c>
      <c r="R3228" s="75">
        <v>0</v>
      </c>
      <c r="S3228" s="75">
        <v>0</v>
      </c>
      <c r="T3228" s="75">
        <v>67.7582080143833</v>
      </c>
      <c r="U3228" s="75"/>
      <c r="V3228" s="75"/>
      <c r="W3228" s="75"/>
      <c r="X3228" s="75"/>
      <c r="Y3228" s="75"/>
      <c r="Z3228" s="75"/>
      <c r="AA3228" s="75"/>
      <c r="AB3228" s="75"/>
      <c r="AC3228" s="75"/>
      <c r="AD3228" s="75"/>
      <c r="AE3228" s="75"/>
      <c r="AF3228" s="75"/>
      <c r="AG3228" s="75"/>
      <c r="AH3228" s="75"/>
      <c r="AI3228" s="75"/>
      <c r="AJ3228" s="75"/>
      <c r="AK3228" s="75"/>
      <c r="AL3228" s="75"/>
      <c r="AM3228" s="75"/>
      <c r="AN3228" s="75"/>
      <c r="AO3228" s="75"/>
    </row>
    <row r="3229" spans="2:41" x14ac:dyDescent="0.25">
      <c r="B3229" s="105">
        <v>306</v>
      </c>
      <c r="C3229" s="70">
        <v>43557</v>
      </c>
      <c r="D3229">
        <v>0</v>
      </c>
      <c r="E3229">
        <v>6.0551158899999997</v>
      </c>
      <c r="F3229" s="75">
        <v>0</v>
      </c>
      <c r="G3229" s="75">
        <v>5.0000000000000001E-3</v>
      </c>
      <c r="H3229" s="75">
        <v>0</v>
      </c>
      <c r="I3229" s="75">
        <v>1.05</v>
      </c>
      <c r="J3229" s="75">
        <v>6.3578716845000001</v>
      </c>
      <c r="K3229" s="75">
        <v>0</v>
      </c>
      <c r="L3229" s="75">
        <v>37.5</v>
      </c>
      <c r="M3229" s="75">
        <v>18.75</v>
      </c>
      <c r="N3229" s="75">
        <v>0</v>
      </c>
      <c r="O3229" s="75">
        <v>0</v>
      </c>
      <c r="P3229" s="75">
        <v>0</v>
      </c>
      <c r="Q3229" s="75">
        <v>0.25</v>
      </c>
      <c r="R3229" s="75">
        <v>0</v>
      </c>
      <c r="S3229" s="75">
        <v>0</v>
      </c>
      <c r="T3229" s="75">
        <v>67.7582080143833</v>
      </c>
      <c r="U3229" s="75"/>
      <c r="V3229" s="75"/>
      <c r="W3229" s="75"/>
      <c r="X3229" s="75"/>
      <c r="Y3229" s="75"/>
      <c r="Z3229" s="75"/>
      <c r="AA3229" s="75"/>
      <c r="AB3229" s="75"/>
      <c r="AC3229" s="75"/>
      <c r="AD3229" s="75"/>
      <c r="AE3229" s="75"/>
      <c r="AF3229" s="75"/>
      <c r="AG3229" s="75"/>
      <c r="AH3229" s="75"/>
      <c r="AI3229" s="75"/>
      <c r="AJ3229" s="75"/>
      <c r="AK3229" s="75"/>
      <c r="AL3229" s="75"/>
      <c r="AM3229" s="75"/>
      <c r="AN3229" s="75"/>
      <c r="AO3229" s="75"/>
    </row>
    <row r="3230" spans="2:41" x14ac:dyDescent="0.25">
      <c r="B3230" s="105">
        <v>307</v>
      </c>
      <c r="C3230" s="70">
        <v>43558</v>
      </c>
      <c r="D3230">
        <v>0</v>
      </c>
      <c r="E3230">
        <v>6.1370894900000001</v>
      </c>
      <c r="F3230" s="75">
        <v>0</v>
      </c>
      <c r="G3230" s="75">
        <v>5.0000000000000001E-3</v>
      </c>
      <c r="H3230" s="75">
        <v>0</v>
      </c>
      <c r="I3230" s="75">
        <v>1.05</v>
      </c>
      <c r="J3230" s="75">
        <v>6.4439439644999998</v>
      </c>
      <c r="K3230" s="75">
        <v>0</v>
      </c>
      <c r="L3230" s="75">
        <v>37.5</v>
      </c>
      <c r="M3230" s="75">
        <v>18.75</v>
      </c>
      <c r="N3230" s="75">
        <v>0</v>
      </c>
      <c r="O3230" s="75">
        <v>0</v>
      </c>
      <c r="P3230" s="75">
        <v>0</v>
      </c>
      <c r="Q3230" s="75">
        <v>0.25</v>
      </c>
      <c r="R3230" s="75">
        <v>0</v>
      </c>
      <c r="S3230" s="75">
        <v>0</v>
      </c>
      <c r="T3230" s="75">
        <v>67.7582080143833</v>
      </c>
      <c r="U3230" s="75"/>
      <c r="V3230" s="75"/>
      <c r="W3230" s="75"/>
      <c r="X3230" s="75"/>
      <c r="Y3230" s="75"/>
      <c r="Z3230" s="75"/>
      <c r="AA3230" s="75"/>
      <c r="AB3230" s="75"/>
      <c r="AC3230" s="75"/>
      <c r="AD3230" s="75"/>
      <c r="AE3230" s="75"/>
      <c r="AF3230" s="75"/>
      <c r="AG3230" s="75"/>
      <c r="AH3230" s="75"/>
      <c r="AI3230" s="75"/>
      <c r="AJ3230" s="75"/>
      <c r="AK3230" s="75"/>
      <c r="AL3230" s="75"/>
      <c r="AM3230" s="75"/>
      <c r="AN3230" s="75"/>
      <c r="AO3230" s="75"/>
    </row>
    <row r="3231" spans="2:41" x14ac:dyDescent="0.25">
      <c r="B3231" s="105">
        <v>308</v>
      </c>
      <c r="C3231" s="70">
        <v>43559</v>
      </c>
      <c r="D3231">
        <v>0</v>
      </c>
      <c r="E3231">
        <v>6.1905304140000004</v>
      </c>
      <c r="F3231" s="75">
        <v>0</v>
      </c>
      <c r="G3231" s="75">
        <v>5.0000000000000001E-3</v>
      </c>
      <c r="H3231" s="75">
        <v>0</v>
      </c>
      <c r="I3231" s="75">
        <v>1.05</v>
      </c>
      <c r="J3231" s="75">
        <v>6.5000569346999999</v>
      </c>
      <c r="K3231" s="75">
        <v>0</v>
      </c>
      <c r="L3231" s="75">
        <v>37.5</v>
      </c>
      <c r="M3231" s="75">
        <v>18.75</v>
      </c>
      <c r="N3231" s="75">
        <v>0</v>
      </c>
      <c r="O3231" s="75">
        <v>0</v>
      </c>
      <c r="P3231" s="75">
        <v>0</v>
      </c>
      <c r="Q3231" s="75">
        <v>0.25</v>
      </c>
      <c r="R3231" s="75">
        <v>0</v>
      </c>
      <c r="S3231" s="75">
        <v>0</v>
      </c>
      <c r="T3231" s="75">
        <v>67.7582080143833</v>
      </c>
      <c r="U3231" s="75"/>
      <c r="V3231" s="75"/>
      <c r="W3231" s="75"/>
      <c r="X3231" s="75"/>
      <c r="Y3231" s="75"/>
      <c r="Z3231" s="75"/>
      <c r="AA3231" s="75"/>
      <c r="AB3231" s="75"/>
      <c r="AC3231" s="75"/>
      <c r="AD3231" s="75"/>
      <c r="AE3231" s="75"/>
      <c r="AF3231" s="75"/>
      <c r="AG3231" s="75"/>
      <c r="AH3231" s="75"/>
      <c r="AI3231" s="75"/>
      <c r="AJ3231" s="75"/>
      <c r="AK3231" s="75"/>
      <c r="AL3231" s="75"/>
      <c r="AM3231" s="75"/>
      <c r="AN3231" s="75"/>
      <c r="AO3231" s="75"/>
    </row>
    <row r="3232" spans="2:41" x14ac:dyDescent="0.25">
      <c r="B3232" s="105">
        <v>309</v>
      </c>
      <c r="C3232" s="70">
        <v>43560</v>
      </c>
      <c r="D3232">
        <v>0</v>
      </c>
      <c r="E3232">
        <v>6.249902434</v>
      </c>
      <c r="F3232" s="75">
        <v>0</v>
      </c>
      <c r="G3232" s="75">
        <v>5.0000000000000001E-3</v>
      </c>
      <c r="H3232" s="75">
        <v>0</v>
      </c>
      <c r="I3232" s="75">
        <v>1.05</v>
      </c>
      <c r="J3232" s="75">
        <v>6.5623975556999996</v>
      </c>
      <c r="K3232" s="75">
        <v>0</v>
      </c>
      <c r="L3232" s="75">
        <v>37.5</v>
      </c>
      <c r="M3232" s="75">
        <v>18.75</v>
      </c>
      <c r="N3232" s="75">
        <v>0</v>
      </c>
      <c r="O3232" s="75">
        <v>0</v>
      </c>
      <c r="P3232" s="75">
        <v>0</v>
      </c>
      <c r="Q3232" s="75">
        <v>0.25</v>
      </c>
      <c r="R3232" s="75">
        <v>0</v>
      </c>
      <c r="S3232" s="75">
        <v>0</v>
      </c>
      <c r="T3232" s="75">
        <v>67.7582080143833</v>
      </c>
      <c r="U3232" s="75"/>
      <c r="V3232" s="75"/>
      <c r="W3232" s="75"/>
      <c r="X3232" s="75"/>
      <c r="Y3232" s="75"/>
      <c r="Z3232" s="75"/>
      <c r="AA3232" s="75"/>
      <c r="AB3232" s="75"/>
      <c r="AC3232" s="75"/>
      <c r="AD3232" s="75"/>
      <c r="AE3232" s="75"/>
      <c r="AF3232" s="75"/>
      <c r="AG3232" s="75"/>
      <c r="AH3232" s="75"/>
      <c r="AI3232" s="75"/>
      <c r="AJ3232" s="75"/>
      <c r="AK3232" s="75"/>
      <c r="AL3232" s="75"/>
      <c r="AM3232" s="75"/>
      <c r="AN3232" s="75"/>
      <c r="AO3232" s="75"/>
    </row>
    <row r="3233" spans="2:41" x14ac:dyDescent="0.25">
      <c r="B3233" s="105">
        <v>310</v>
      </c>
      <c r="C3233" s="70">
        <v>43561</v>
      </c>
      <c r="D3233">
        <v>0</v>
      </c>
      <c r="E3233">
        <v>6.3366333429999999</v>
      </c>
      <c r="F3233" s="75">
        <v>0</v>
      </c>
      <c r="G3233" s="75">
        <v>5.0000000000000001E-3</v>
      </c>
      <c r="H3233" s="75">
        <v>0</v>
      </c>
      <c r="I3233" s="75">
        <v>1.05</v>
      </c>
      <c r="J3233" s="75">
        <v>6.6534650101499997</v>
      </c>
      <c r="K3233" s="75">
        <v>0</v>
      </c>
      <c r="L3233" s="75">
        <v>37.5</v>
      </c>
      <c r="M3233" s="75">
        <v>18.75</v>
      </c>
      <c r="N3233" s="75">
        <v>0</v>
      </c>
      <c r="O3233" s="75">
        <v>0</v>
      </c>
      <c r="P3233" s="75">
        <v>0</v>
      </c>
      <c r="Q3233" s="75">
        <v>0.25</v>
      </c>
      <c r="R3233" s="75">
        <v>0</v>
      </c>
      <c r="S3233" s="75">
        <v>0</v>
      </c>
      <c r="T3233" s="75">
        <v>67.7582080143833</v>
      </c>
      <c r="U3233" s="75"/>
      <c r="V3233" s="75"/>
      <c r="W3233" s="75"/>
      <c r="X3233" s="75"/>
      <c r="Y3233" s="75"/>
      <c r="Z3233" s="75"/>
      <c r="AA3233" s="75"/>
      <c r="AB3233" s="75"/>
      <c r="AC3233" s="75"/>
      <c r="AD3233" s="75"/>
      <c r="AE3233" s="75"/>
      <c r="AF3233" s="75"/>
      <c r="AG3233" s="75"/>
      <c r="AH3233" s="75"/>
      <c r="AI3233" s="75"/>
      <c r="AJ3233" s="75"/>
      <c r="AK3233" s="75"/>
      <c r="AL3233" s="75"/>
      <c r="AM3233" s="75"/>
      <c r="AN3233" s="75"/>
      <c r="AO3233" s="75"/>
    </row>
    <row r="3234" spans="2:41" x14ac:dyDescent="0.25">
      <c r="B3234" s="105">
        <v>311</v>
      </c>
      <c r="C3234" s="70">
        <v>43562</v>
      </c>
      <c r="D3234">
        <v>0</v>
      </c>
      <c r="E3234">
        <v>6.4283726879999996</v>
      </c>
      <c r="F3234" s="75">
        <v>0</v>
      </c>
      <c r="G3234" s="75">
        <v>5.0000000000000001E-3</v>
      </c>
      <c r="H3234" s="75">
        <v>0</v>
      </c>
      <c r="I3234" s="75">
        <v>1.05</v>
      </c>
      <c r="J3234" s="75">
        <v>6.7497913224000001</v>
      </c>
      <c r="K3234" s="75">
        <v>0</v>
      </c>
      <c r="L3234" s="75">
        <v>37.5</v>
      </c>
      <c r="M3234" s="75">
        <v>18.75</v>
      </c>
      <c r="N3234" s="75">
        <v>0</v>
      </c>
      <c r="O3234" s="75">
        <v>0</v>
      </c>
      <c r="P3234" s="75">
        <v>0</v>
      </c>
      <c r="Q3234" s="75">
        <v>0.25</v>
      </c>
      <c r="R3234" s="75">
        <v>0</v>
      </c>
      <c r="S3234" s="75">
        <v>0</v>
      </c>
      <c r="T3234" s="75">
        <v>67.7582080143833</v>
      </c>
      <c r="U3234" s="75"/>
      <c r="V3234" s="75"/>
      <c r="W3234" s="75"/>
      <c r="X3234" s="75"/>
      <c r="Y3234" s="75"/>
      <c r="Z3234" s="75"/>
      <c r="AA3234" s="75"/>
      <c r="AB3234" s="75"/>
      <c r="AC3234" s="75"/>
      <c r="AD3234" s="75"/>
      <c r="AE3234" s="75"/>
      <c r="AF3234" s="75"/>
      <c r="AG3234" s="75"/>
      <c r="AH3234" s="75"/>
      <c r="AI3234" s="75"/>
      <c r="AJ3234" s="75"/>
      <c r="AK3234" s="75"/>
      <c r="AL3234" s="75"/>
      <c r="AM3234" s="75"/>
      <c r="AN3234" s="75"/>
      <c r="AO3234" s="75"/>
    </row>
    <row r="3235" spans="2:41" x14ac:dyDescent="0.25">
      <c r="B3235" s="105">
        <v>312</v>
      </c>
      <c r="C3235" s="70">
        <v>43563</v>
      </c>
      <c r="D3235">
        <v>0</v>
      </c>
      <c r="E3235">
        <v>6.4332610089999998</v>
      </c>
      <c r="F3235" s="75">
        <v>0</v>
      </c>
      <c r="G3235" s="75">
        <v>5.0000000000000001E-3</v>
      </c>
      <c r="H3235" s="75">
        <v>0</v>
      </c>
      <c r="I3235" s="75">
        <v>1.05</v>
      </c>
      <c r="J3235" s="75">
        <v>6.7549240594500004</v>
      </c>
      <c r="K3235" s="75">
        <v>0</v>
      </c>
      <c r="L3235" s="75">
        <v>37.5</v>
      </c>
      <c r="M3235" s="75">
        <v>18.75</v>
      </c>
      <c r="N3235" s="75">
        <v>0</v>
      </c>
      <c r="O3235" s="75">
        <v>0</v>
      </c>
      <c r="P3235" s="75">
        <v>0</v>
      </c>
      <c r="Q3235" s="75">
        <v>0.25</v>
      </c>
      <c r="R3235" s="75">
        <v>0</v>
      </c>
      <c r="S3235" s="75">
        <v>0</v>
      </c>
      <c r="T3235" s="75">
        <v>67.7582080143833</v>
      </c>
      <c r="U3235" s="75"/>
      <c r="V3235" s="75"/>
      <c r="W3235" s="75"/>
      <c r="X3235" s="75"/>
      <c r="Y3235" s="75"/>
      <c r="Z3235" s="75"/>
      <c r="AA3235" s="75"/>
      <c r="AB3235" s="75"/>
      <c r="AC3235" s="75"/>
      <c r="AD3235" s="75"/>
      <c r="AE3235" s="75"/>
      <c r="AF3235" s="75"/>
      <c r="AG3235" s="75"/>
      <c r="AH3235" s="75"/>
      <c r="AI3235" s="75"/>
      <c r="AJ3235" s="75"/>
      <c r="AK3235" s="75"/>
      <c r="AL3235" s="75"/>
      <c r="AM3235" s="75"/>
      <c r="AN3235" s="75"/>
      <c r="AO3235" s="75"/>
    </row>
    <row r="3236" spans="2:41" x14ac:dyDescent="0.25">
      <c r="B3236" s="105">
        <v>313</v>
      </c>
      <c r="C3236" s="70">
        <v>43564</v>
      </c>
      <c r="D3236">
        <v>0</v>
      </c>
      <c r="E3236">
        <v>6.4016097380000003</v>
      </c>
      <c r="F3236" s="75">
        <v>0</v>
      </c>
      <c r="G3236" s="75">
        <v>5.0000000000000001E-3</v>
      </c>
      <c r="H3236" s="75">
        <v>0</v>
      </c>
      <c r="I3236" s="75">
        <v>1.05</v>
      </c>
      <c r="J3236" s="75">
        <v>6.7216902248999997</v>
      </c>
      <c r="K3236" s="75">
        <v>0</v>
      </c>
      <c r="L3236" s="75">
        <v>37.5</v>
      </c>
      <c r="M3236" s="75">
        <v>18.75</v>
      </c>
      <c r="N3236" s="75">
        <v>0</v>
      </c>
      <c r="O3236" s="75">
        <v>0</v>
      </c>
      <c r="P3236" s="75">
        <v>0</v>
      </c>
      <c r="Q3236" s="75">
        <v>0.25</v>
      </c>
      <c r="R3236" s="75">
        <v>0</v>
      </c>
      <c r="S3236" s="75">
        <v>0</v>
      </c>
      <c r="T3236" s="75">
        <v>67.7582080143833</v>
      </c>
      <c r="U3236" s="75"/>
      <c r="V3236" s="75"/>
      <c r="W3236" s="75"/>
      <c r="X3236" s="75"/>
      <c r="Y3236" s="75"/>
      <c r="Z3236" s="75"/>
      <c r="AA3236" s="75"/>
      <c r="AB3236" s="75"/>
      <c r="AC3236" s="75"/>
      <c r="AD3236" s="75"/>
      <c r="AE3236" s="75"/>
      <c r="AF3236" s="75"/>
      <c r="AG3236" s="75"/>
      <c r="AH3236" s="75"/>
      <c r="AI3236" s="75"/>
      <c r="AJ3236" s="75"/>
      <c r="AK3236" s="75"/>
      <c r="AL3236" s="75"/>
      <c r="AM3236" s="75"/>
      <c r="AN3236" s="75"/>
      <c r="AO3236" s="75"/>
    </row>
    <row r="3237" spans="2:41" x14ac:dyDescent="0.25">
      <c r="B3237" s="105">
        <v>314</v>
      </c>
      <c r="C3237" s="70">
        <v>43565</v>
      </c>
      <c r="D3237">
        <v>0</v>
      </c>
      <c r="E3237">
        <v>6.3619123970000002</v>
      </c>
      <c r="F3237" s="75">
        <v>0</v>
      </c>
      <c r="G3237" s="75">
        <v>5.0000000000000001E-3</v>
      </c>
      <c r="H3237" s="75">
        <v>0</v>
      </c>
      <c r="I3237" s="75">
        <v>1.05</v>
      </c>
      <c r="J3237" s="75">
        <v>6.6800080168499996</v>
      </c>
      <c r="K3237" s="75">
        <v>0</v>
      </c>
      <c r="L3237" s="75">
        <v>37.5</v>
      </c>
      <c r="M3237" s="75">
        <v>18.75</v>
      </c>
      <c r="N3237" s="75">
        <v>0</v>
      </c>
      <c r="O3237" s="75">
        <v>0</v>
      </c>
      <c r="P3237" s="75">
        <v>0</v>
      </c>
      <c r="Q3237" s="75">
        <v>0.25</v>
      </c>
      <c r="R3237" s="75">
        <v>0</v>
      </c>
      <c r="S3237" s="75">
        <v>0</v>
      </c>
      <c r="T3237" s="75">
        <v>67.7582080143833</v>
      </c>
      <c r="U3237" s="75"/>
      <c r="V3237" s="75"/>
      <c r="W3237" s="75"/>
      <c r="X3237" s="75"/>
      <c r="Y3237" s="75"/>
      <c r="Z3237" s="75"/>
      <c r="AA3237" s="75"/>
      <c r="AB3237" s="75"/>
      <c r="AC3237" s="75"/>
      <c r="AD3237" s="75"/>
      <c r="AE3237" s="75"/>
      <c r="AF3237" s="75"/>
      <c r="AG3237" s="75"/>
      <c r="AH3237" s="75"/>
      <c r="AI3237" s="75"/>
      <c r="AJ3237" s="75"/>
      <c r="AK3237" s="75"/>
      <c r="AL3237" s="75"/>
      <c r="AM3237" s="75"/>
      <c r="AN3237" s="75"/>
      <c r="AO3237" s="75"/>
    </row>
    <row r="3238" spans="2:41" x14ac:dyDescent="0.25">
      <c r="B3238" s="105">
        <v>315</v>
      </c>
      <c r="C3238" s="70">
        <v>43566</v>
      </c>
      <c r="D3238">
        <v>0</v>
      </c>
      <c r="E3238">
        <v>6.3565592359999998</v>
      </c>
      <c r="F3238" s="75">
        <v>0</v>
      </c>
      <c r="G3238" s="75">
        <v>5.0000000000000001E-3</v>
      </c>
      <c r="H3238" s="75">
        <v>0</v>
      </c>
      <c r="I3238" s="75">
        <v>1.05</v>
      </c>
      <c r="J3238" s="75">
        <v>6.6743871977999998</v>
      </c>
      <c r="K3238" s="75">
        <v>0</v>
      </c>
      <c r="L3238" s="75">
        <v>37.5</v>
      </c>
      <c r="M3238" s="75">
        <v>18.75</v>
      </c>
      <c r="N3238" s="75">
        <v>0</v>
      </c>
      <c r="O3238" s="75">
        <v>0</v>
      </c>
      <c r="P3238" s="75">
        <v>0</v>
      </c>
      <c r="Q3238" s="75">
        <v>0.25</v>
      </c>
      <c r="R3238" s="75">
        <v>0</v>
      </c>
      <c r="S3238" s="75">
        <v>0</v>
      </c>
      <c r="T3238" s="75">
        <v>67.7582080143833</v>
      </c>
      <c r="U3238" s="75"/>
      <c r="V3238" s="75"/>
      <c r="W3238" s="75"/>
      <c r="X3238" s="75"/>
      <c r="Y3238" s="75"/>
      <c r="Z3238" s="75"/>
      <c r="AA3238" s="75"/>
      <c r="AB3238" s="75"/>
      <c r="AC3238" s="75"/>
      <c r="AD3238" s="75"/>
      <c r="AE3238" s="75"/>
      <c r="AF3238" s="75"/>
      <c r="AG3238" s="75"/>
      <c r="AH3238" s="75"/>
      <c r="AI3238" s="75"/>
      <c r="AJ3238" s="75"/>
      <c r="AK3238" s="75"/>
      <c r="AL3238" s="75"/>
      <c r="AM3238" s="75"/>
      <c r="AN3238" s="75"/>
      <c r="AO3238" s="75"/>
    </row>
    <row r="3239" spans="2:41" x14ac:dyDescent="0.25">
      <c r="B3239" s="105">
        <v>316</v>
      </c>
      <c r="C3239" s="70">
        <v>43567</v>
      </c>
      <c r="D3239">
        <v>0</v>
      </c>
      <c r="E3239">
        <v>6.2916140120000001</v>
      </c>
      <c r="F3239" s="75">
        <v>0</v>
      </c>
      <c r="G3239" s="75">
        <v>5.0000000000000001E-3</v>
      </c>
      <c r="H3239" s="75">
        <v>0</v>
      </c>
      <c r="I3239" s="75">
        <v>1.05</v>
      </c>
      <c r="J3239" s="75">
        <v>6.6061947125999998</v>
      </c>
      <c r="K3239" s="75">
        <v>0</v>
      </c>
      <c r="L3239" s="75">
        <v>37.5</v>
      </c>
      <c r="M3239" s="75">
        <v>18.75</v>
      </c>
      <c r="N3239" s="75">
        <v>0</v>
      </c>
      <c r="O3239" s="75">
        <v>0</v>
      </c>
      <c r="P3239" s="75">
        <v>0</v>
      </c>
      <c r="Q3239" s="75">
        <v>0.25</v>
      </c>
      <c r="R3239" s="75">
        <v>0</v>
      </c>
      <c r="S3239" s="75">
        <v>0</v>
      </c>
      <c r="T3239" s="75">
        <v>67.7582080143833</v>
      </c>
      <c r="U3239" s="75"/>
      <c r="V3239" s="75"/>
      <c r="W3239" s="75"/>
      <c r="X3239" s="75"/>
      <c r="Y3239" s="75"/>
      <c r="Z3239" s="75"/>
      <c r="AA3239" s="75"/>
      <c r="AB3239" s="75"/>
      <c r="AC3239" s="75"/>
      <c r="AD3239" s="75"/>
      <c r="AE3239" s="75"/>
      <c r="AF3239" s="75"/>
      <c r="AG3239" s="75"/>
      <c r="AH3239" s="75"/>
      <c r="AI3239" s="75"/>
      <c r="AJ3239" s="75"/>
      <c r="AK3239" s="75"/>
      <c r="AL3239" s="75"/>
      <c r="AM3239" s="75"/>
      <c r="AN3239" s="75"/>
      <c r="AO3239" s="75"/>
    </row>
    <row r="3240" spans="2:41" x14ac:dyDescent="0.25">
      <c r="B3240" s="105">
        <v>317</v>
      </c>
      <c r="C3240" s="70">
        <v>43568</v>
      </c>
      <c r="D3240">
        <v>0</v>
      </c>
      <c r="E3240">
        <v>6.3303572639999999</v>
      </c>
      <c r="F3240" s="75">
        <v>0</v>
      </c>
      <c r="G3240" s="75">
        <v>5.0000000000000001E-3</v>
      </c>
      <c r="H3240" s="75">
        <v>0</v>
      </c>
      <c r="I3240" s="75">
        <v>1.05</v>
      </c>
      <c r="J3240" s="75">
        <v>6.6468751272000004</v>
      </c>
      <c r="K3240" s="75">
        <v>0</v>
      </c>
      <c r="L3240" s="75">
        <v>37.5</v>
      </c>
      <c r="M3240" s="75">
        <v>18.75</v>
      </c>
      <c r="N3240" s="75">
        <v>0</v>
      </c>
      <c r="O3240" s="75">
        <v>0</v>
      </c>
      <c r="P3240" s="75">
        <v>0</v>
      </c>
      <c r="Q3240" s="75">
        <v>0.25</v>
      </c>
      <c r="R3240" s="75">
        <v>0</v>
      </c>
      <c r="S3240" s="75">
        <v>0</v>
      </c>
      <c r="T3240" s="75">
        <v>67.7582080143833</v>
      </c>
      <c r="U3240" s="75"/>
      <c r="V3240" s="75"/>
      <c r="W3240" s="75"/>
      <c r="X3240" s="75"/>
      <c r="Y3240" s="75"/>
      <c r="Z3240" s="75"/>
      <c r="AA3240" s="75"/>
      <c r="AB3240" s="75"/>
      <c r="AC3240" s="75"/>
      <c r="AD3240" s="75"/>
      <c r="AE3240" s="75"/>
      <c r="AF3240" s="75"/>
      <c r="AG3240" s="75"/>
      <c r="AH3240" s="75"/>
      <c r="AI3240" s="75"/>
      <c r="AJ3240" s="75"/>
      <c r="AK3240" s="75"/>
      <c r="AL3240" s="75"/>
      <c r="AM3240" s="75"/>
      <c r="AN3240" s="75"/>
      <c r="AO3240" s="75"/>
    </row>
    <row r="3241" spans="2:41" x14ac:dyDescent="0.25">
      <c r="B3241" s="105">
        <v>318</v>
      </c>
      <c r="C3241" s="70">
        <v>43569</v>
      </c>
      <c r="D3241">
        <v>0</v>
      </c>
      <c r="E3241">
        <v>6.4030077240000001</v>
      </c>
      <c r="F3241" s="75">
        <v>0</v>
      </c>
      <c r="G3241" s="75">
        <v>5.0000000000000001E-3</v>
      </c>
      <c r="H3241" s="75">
        <v>0</v>
      </c>
      <c r="I3241" s="75">
        <v>1.05</v>
      </c>
      <c r="J3241" s="75">
        <v>6.7231581102</v>
      </c>
      <c r="K3241" s="75">
        <v>0</v>
      </c>
      <c r="L3241" s="75">
        <v>37.5</v>
      </c>
      <c r="M3241" s="75">
        <v>18.75</v>
      </c>
      <c r="N3241" s="75">
        <v>0</v>
      </c>
      <c r="O3241" s="75">
        <v>0</v>
      </c>
      <c r="P3241" s="75">
        <v>0</v>
      </c>
      <c r="Q3241" s="75">
        <v>0.25</v>
      </c>
      <c r="R3241" s="75">
        <v>0</v>
      </c>
      <c r="S3241" s="75">
        <v>0</v>
      </c>
      <c r="T3241" s="75">
        <v>67.7582080143833</v>
      </c>
      <c r="U3241" s="75"/>
      <c r="V3241" s="75"/>
      <c r="W3241" s="75"/>
      <c r="X3241" s="75"/>
      <c r="Y3241" s="75"/>
      <c r="Z3241" s="75"/>
      <c r="AA3241" s="75"/>
      <c r="AB3241" s="75"/>
      <c r="AC3241" s="75"/>
      <c r="AD3241" s="75"/>
      <c r="AE3241" s="75"/>
      <c r="AF3241" s="75"/>
      <c r="AG3241" s="75"/>
      <c r="AH3241" s="75"/>
      <c r="AI3241" s="75"/>
      <c r="AJ3241" s="75"/>
      <c r="AK3241" s="75"/>
      <c r="AL3241" s="75"/>
      <c r="AM3241" s="75"/>
      <c r="AN3241" s="75"/>
      <c r="AO3241" s="75"/>
    </row>
    <row r="3242" spans="2:41" x14ac:dyDescent="0.25">
      <c r="B3242" s="105">
        <v>319</v>
      </c>
      <c r="C3242" s="70">
        <v>43570</v>
      </c>
      <c r="D3242">
        <v>0</v>
      </c>
      <c r="E3242">
        <v>6.4847124770000004</v>
      </c>
      <c r="F3242" s="75">
        <v>0</v>
      </c>
      <c r="G3242" s="75">
        <v>5.0000000000000001E-3</v>
      </c>
      <c r="H3242" s="75">
        <v>0</v>
      </c>
      <c r="I3242" s="75">
        <v>1.05</v>
      </c>
      <c r="J3242" s="75">
        <v>6.8089481008500004</v>
      </c>
      <c r="K3242" s="75">
        <v>0</v>
      </c>
      <c r="L3242" s="75">
        <v>37.5</v>
      </c>
      <c r="M3242" s="75">
        <v>18.75</v>
      </c>
      <c r="N3242" s="75">
        <v>0</v>
      </c>
      <c r="O3242" s="75">
        <v>0</v>
      </c>
      <c r="P3242" s="75">
        <v>0</v>
      </c>
      <c r="Q3242" s="75">
        <v>0.25</v>
      </c>
      <c r="R3242" s="75">
        <v>0</v>
      </c>
      <c r="S3242" s="75">
        <v>0</v>
      </c>
      <c r="T3242" s="75">
        <v>67.7582080143833</v>
      </c>
      <c r="U3242" s="75"/>
      <c r="V3242" s="75"/>
      <c r="W3242" s="75"/>
      <c r="X3242" s="75"/>
      <c r="Y3242" s="75"/>
      <c r="Z3242" s="75"/>
      <c r="AA3242" s="75"/>
      <c r="AB3242" s="75"/>
      <c r="AC3242" s="75"/>
      <c r="AD3242" s="75"/>
      <c r="AE3242" s="75"/>
      <c r="AF3242" s="75"/>
      <c r="AG3242" s="75"/>
      <c r="AH3242" s="75"/>
      <c r="AI3242" s="75"/>
      <c r="AJ3242" s="75"/>
      <c r="AK3242" s="75"/>
      <c r="AL3242" s="75"/>
      <c r="AM3242" s="75"/>
      <c r="AN3242" s="75"/>
      <c r="AO3242" s="75"/>
    </row>
    <row r="3243" spans="2:41" x14ac:dyDescent="0.25">
      <c r="B3243" s="105">
        <v>320</v>
      </c>
      <c r="C3243" s="70">
        <v>43571</v>
      </c>
      <c r="D3243">
        <v>0</v>
      </c>
      <c r="E3243">
        <v>6.50536636</v>
      </c>
      <c r="F3243" s="75">
        <v>0</v>
      </c>
      <c r="G3243" s="75">
        <v>5.0000000000000001E-3</v>
      </c>
      <c r="H3243" s="75">
        <v>0</v>
      </c>
      <c r="I3243" s="75">
        <v>1.05</v>
      </c>
      <c r="J3243" s="75">
        <v>6.830634678</v>
      </c>
      <c r="K3243" s="75">
        <v>0</v>
      </c>
      <c r="L3243" s="75">
        <v>37.5</v>
      </c>
      <c r="M3243" s="75">
        <v>18.75</v>
      </c>
      <c r="N3243" s="75">
        <v>0</v>
      </c>
      <c r="O3243" s="75">
        <v>0</v>
      </c>
      <c r="P3243" s="75">
        <v>0</v>
      </c>
      <c r="Q3243" s="75">
        <v>0.25</v>
      </c>
      <c r="R3243" s="75">
        <v>0</v>
      </c>
      <c r="S3243" s="75">
        <v>0</v>
      </c>
      <c r="T3243" s="75">
        <v>67.7582080143833</v>
      </c>
      <c r="U3243" s="75"/>
      <c r="V3243" s="75"/>
      <c r="W3243" s="75"/>
      <c r="X3243" s="75"/>
      <c r="Y3243" s="75"/>
      <c r="Z3243" s="75"/>
      <c r="AA3243" s="75"/>
      <c r="AB3243" s="75"/>
      <c r="AC3243" s="75"/>
      <c r="AD3243" s="75"/>
      <c r="AE3243" s="75"/>
      <c r="AF3243" s="75"/>
      <c r="AG3243" s="75"/>
      <c r="AH3243" s="75"/>
      <c r="AI3243" s="75"/>
      <c r="AJ3243" s="75"/>
      <c r="AK3243" s="75"/>
      <c r="AL3243" s="75"/>
      <c r="AM3243" s="75"/>
      <c r="AN3243" s="75"/>
      <c r="AO3243" s="75"/>
    </row>
    <row r="3244" spans="2:41" x14ac:dyDescent="0.25">
      <c r="B3244" s="105">
        <v>321</v>
      </c>
      <c r="C3244" s="70">
        <v>43572</v>
      </c>
      <c r="D3244">
        <v>0</v>
      </c>
      <c r="E3244">
        <v>6.573809089</v>
      </c>
      <c r="F3244" s="75">
        <v>0</v>
      </c>
      <c r="G3244" s="75">
        <v>5.0000000000000001E-3</v>
      </c>
      <c r="H3244" s="75">
        <v>0</v>
      </c>
      <c r="I3244" s="75">
        <v>1.05</v>
      </c>
      <c r="J3244" s="75">
        <v>6.9024995434500003</v>
      </c>
      <c r="K3244" s="75">
        <v>0</v>
      </c>
      <c r="L3244" s="75">
        <v>37.5</v>
      </c>
      <c r="M3244" s="75">
        <v>18.75</v>
      </c>
      <c r="N3244" s="75">
        <v>0</v>
      </c>
      <c r="O3244" s="75">
        <v>0</v>
      </c>
      <c r="P3244" s="75">
        <v>0</v>
      </c>
      <c r="Q3244" s="75">
        <v>0.25</v>
      </c>
      <c r="R3244" s="75">
        <v>0</v>
      </c>
      <c r="S3244" s="75">
        <v>0</v>
      </c>
      <c r="T3244" s="75">
        <v>67.7582080143833</v>
      </c>
      <c r="U3244" s="75"/>
      <c r="V3244" s="75"/>
      <c r="W3244" s="75"/>
      <c r="X3244" s="75"/>
      <c r="Y3244" s="75"/>
      <c r="Z3244" s="75"/>
      <c r="AA3244" s="75"/>
      <c r="AB3244" s="75"/>
      <c r="AC3244" s="75"/>
      <c r="AD3244" s="75"/>
      <c r="AE3244" s="75"/>
      <c r="AF3244" s="75"/>
      <c r="AG3244" s="75"/>
      <c r="AH3244" s="75"/>
      <c r="AI3244" s="75"/>
      <c r="AJ3244" s="75"/>
      <c r="AK3244" s="75"/>
      <c r="AL3244" s="75"/>
      <c r="AM3244" s="75"/>
      <c r="AN3244" s="75"/>
      <c r="AO3244" s="75"/>
    </row>
    <row r="3245" spans="2:41" x14ac:dyDescent="0.25">
      <c r="B3245" s="105">
        <v>322</v>
      </c>
      <c r="C3245" s="70">
        <v>43573</v>
      </c>
      <c r="D3245">
        <v>0</v>
      </c>
      <c r="E3245">
        <v>6.5703268340000003</v>
      </c>
      <c r="F3245" s="75">
        <v>0</v>
      </c>
      <c r="G3245" s="75">
        <v>5.0000000000000001E-3</v>
      </c>
      <c r="H3245" s="75">
        <v>0</v>
      </c>
      <c r="I3245" s="75">
        <v>1.05</v>
      </c>
      <c r="J3245" s="75">
        <v>6.8988431756999997</v>
      </c>
      <c r="K3245" s="75">
        <v>0</v>
      </c>
      <c r="L3245" s="75">
        <v>37.5</v>
      </c>
      <c r="M3245" s="75">
        <v>18.75</v>
      </c>
      <c r="N3245" s="75">
        <v>0</v>
      </c>
      <c r="O3245" s="75">
        <v>0</v>
      </c>
      <c r="P3245" s="75">
        <v>0</v>
      </c>
      <c r="Q3245" s="75">
        <v>0.25</v>
      </c>
      <c r="R3245" s="75">
        <v>0</v>
      </c>
      <c r="S3245" s="75">
        <v>0</v>
      </c>
      <c r="T3245" s="75">
        <v>67.7582080143833</v>
      </c>
      <c r="U3245" s="75"/>
      <c r="V3245" s="75"/>
      <c r="W3245" s="75"/>
      <c r="X3245" s="75"/>
      <c r="Y3245" s="75"/>
      <c r="Z3245" s="75"/>
      <c r="AA3245" s="75"/>
      <c r="AB3245" s="75"/>
      <c r="AC3245" s="75"/>
      <c r="AD3245" s="75"/>
      <c r="AE3245" s="75"/>
      <c r="AF3245" s="75"/>
      <c r="AG3245" s="75"/>
      <c r="AH3245" s="75"/>
      <c r="AI3245" s="75"/>
      <c r="AJ3245" s="75"/>
      <c r="AK3245" s="75"/>
      <c r="AL3245" s="75"/>
      <c r="AM3245" s="75"/>
      <c r="AN3245" s="75"/>
      <c r="AO3245" s="75"/>
    </row>
    <row r="3246" spans="2:41" x14ac:dyDescent="0.25">
      <c r="B3246" s="105">
        <v>323</v>
      </c>
      <c r="C3246" s="70">
        <v>43574</v>
      </c>
      <c r="D3246">
        <v>0</v>
      </c>
      <c r="E3246">
        <v>6.4245313949999998</v>
      </c>
      <c r="F3246" s="75">
        <v>0</v>
      </c>
      <c r="G3246" s="75">
        <v>5.0000000000000001E-3</v>
      </c>
      <c r="H3246" s="75">
        <v>0</v>
      </c>
      <c r="I3246" s="75">
        <v>1.05</v>
      </c>
      <c r="J3246" s="75">
        <v>6.7457579647500001</v>
      </c>
      <c r="K3246" s="75">
        <v>0</v>
      </c>
      <c r="L3246" s="75">
        <v>37.5</v>
      </c>
      <c r="M3246" s="75">
        <v>18.75</v>
      </c>
      <c r="N3246" s="75">
        <v>0</v>
      </c>
      <c r="O3246" s="75">
        <v>0</v>
      </c>
      <c r="P3246" s="75">
        <v>0</v>
      </c>
      <c r="Q3246" s="75">
        <v>0.25</v>
      </c>
      <c r="R3246" s="75">
        <v>0</v>
      </c>
      <c r="S3246" s="75">
        <v>0</v>
      </c>
      <c r="T3246" s="75">
        <v>67.7582080143833</v>
      </c>
      <c r="U3246" s="75"/>
      <c r="V3246" s="75"/>
      <c r="W3246" s="75"/>
      <c r="X3246" s="75"/>
      <c r="Y3246" s="75"/>
      <c r="Z3246" s="75"/>
      <c r="AA3246" s="75"/>
      <c r="AB3246" s="75"/>
      <c r="AC3246" s="75"/>
      <c r="AD3246" s="75"/>
      <c r="AE3246" s="75"/>
      <c r="AF3246" s="75"/>
      <c r="AG3246" s="75"/>
      <c r="AH3246" s="75"/>
      <c r="AI3246" s="75"/>
      <c r="AJ3246" s="75"/>
      <c r="AK3246" s="75"/>
      <c r="AL3246" s="75"/>
      <c r="AM3246" s="75"/>
      <c r="AN3246" s="75"/>
      <c r="AO3246" s="75"/>
    </row>
    <row r="3247" spans="2:41" x14ac:dyDescent="0.25">
      <c r="B3247" s="105">
        <v>324</v>
      </c>
      <c r="C3247" s="70">
        <v>43575</v>
      </c>
      <c r="D3247">
        <v>0</v>
      </c>
      <c r="E3247">
        <v>6.3887763929999997</v>
      </c>
      <c r="F3247" s="75">
        <v>0</v>
      </c>
      <c r="G3247" s="75">
        <v>5.0000000000000001E-3</v>
      </c>
      <c r="H3247" s="75">
        <v>0</v>
      </c>
      <c r="I3247" s="75">
        <v>1.05</v>
      </c>
      <c r="J3247" s="75">
        <v>6.7082152126499999</v>
      </c>
      <c r="K3247" s="75">
        <v>0</v>
      </c>
      <c r="L3247" s="75">
        <v>37.5</v>
      </c>
      <c r="M3247" s="75">
        <v>18.75</v>
      </c>
      <c r="N3247" s="75">
        <v>0</v>
      </c>
      <c r="O3247" s="75">
        <v>0</v>
      </c>
      <c r="P3247" s="75">
        <v>0</v>
      </c>
      <c r="Q3247" s="75">
        <v>0.25</v>
      </c>
      <c r="R3247" s="75">
        <v>0</v>
      </c>
      <c r="S3247" s="75">
        <v>0</v>
      </c>
      <c r="T3247" s="75">
        <v>67.7582080143833</v>
      </c>
      <c r="U3247" s="75"/>
      <c r="V3247" s="75"/>
      <c r="W3247" s="75"/>
      <c r="X3247" s="75"/>
      <c r="Y3247" s="75"/>
      <c r="Z3247" s="75"/>
      <c r="AA3247" s="75"/>
      <c r="AB3247" s="75"/>
      <c r="AC3247" s="75"/>
      <c r="AD3247" s="75"/>
      <c r="AE3247" s="75"/>
      <c r="AF3247" s="75"/>
      <c r="AG3247" s="75"/>
      <c r="AH3247" s="75"/>
      <c r="AI3247" s="75"/>
      <c r="AJ3247" s="75"/>
      <c r="AK3247" s="75"/>
      <c r="AL3247" s="75"/>
      <c r="AM3247" s="75"/>
      <c r="AN3247" s="75"/>
      <c r="AO3247" s="75"/>
    </row>
    <row r="3248" spans="2:41" x14ac:dyDescent="0.25">
      <c r="B3248" s="105">
        <v>325</v>
      </c>
      <c r="C3248" s="70">
        <v>43576</v>
      </c>
      <c r="D3248">
        <v>0</v>
      </c>
      <c r="E3248">
        <v>6.4236228410000002</v>
      </c>
      <c r="F3248" s="75">
        <v>0</v>
      </c>
      <c r="G3248" s="75">
        <v>5.0000000000000001E-3</v>
      </c>
      <c r="H3248" s="75">
        <v>0</v>
      </c>
      <c r="I3248" s="75">
        <v>1.05</v>
      </c>
      <c r="J3248" s="75">
        <v>6.7448039830499997</v>
      </c>
      <c r="K3248" s="75">
        <v>0</v>
      </c>
      <c r="L3248" s="75">
        <v>37.5</v>
      </c>
      <c r="M3248" s="75">
        <v>18.75</v>
      </c>
      <c r="N3248" s="75">
        <v>0</v>
      </c>
      <c r="O3248" s="75">
        <v>0</v>
      </c>
      <c r="P3248" s="75">
        <v>0</v>
      </c>
      <c r="Q3248" s="75">
        <v>0.25</v>
      </c>
      <c r="R3248" s="75">
        <v>0</v>
      </c>
      <c r="S3248" s="75">
        <v>0</v>
      </c>
      <c r="T3248" s="75">
        <v>67.7582080143833</v>
      </c>
      <c r="U3248" s="75"/>
      <c r="V3248" s="75"/>
      <c r="W3248" s="75"/>
      <c r="X3248" s="75"/>
      <c r="Y3248" s="75"/>
      <c r="Z3248" s="75"/>
      <c r="AA3248" s="75"/>
      <c r="AB3248" s="75"/>
      <c r="AC3248" s="75"/>
      <c r="AD3248" s="75"/>
      <c r="AE3248" s="75"/>
      <c r="AF3248" s="75"/>
      <c r="AG3248" s="75"/>
      <c r="AH3248" s="75"/>
      <c r="AI3248" s="75"/>
      <c r="AJ3248" s="75"/>
      <c r="AK3248" s="75"/>
      <c r="AL3248" s="75"/>
      <c r="AM3248" s="75"/>
      <c r="AN3248" s="75"/>
      <c r="AO3248" s="75"/>
    </row>
    <row r="3249" spans="2:41" x14ac:dyDescent="0.25">
      <c r="B3249" s="105">
        <v>326</v>
      </c>
      <c r="C3249" s="70">
        <v>43577</v>
      </c>
      <c r="D3249">
        <v>0</v>
      </c>
      <c r="E3249">
        <v>6.5269368959999996</v>
      </c>
      <c r="F3249" s="75">
        <v>0</v>
      </c>
      <c r="G3249" s="75">
        <v>5.0000000000000001E-3</v>
      </c>
      <c r="H3249" s="75">
        <v>0</v>
      </c>
      <c r="I3249" s="75">
        <v>1.05</v>
      </c>
      <c r="J3249" s="75">
        <v>6.8532837408000002</v>
      </c>
      <c r="K3249" s="75">
        <v>0</v>
      </c>
      <c r="L3249" s="75">
        <v>37.5</v>
      </c>
      <c r="M3249" s="75">
        <v>18.75</v>
      </c>
      <c r="N3249" s="75">
        <v>0</v>
      </c>
      <c r="O3249" s="75">
        <v>0</v>
      </c>
      <c r="P3249" s="75">
        <v>0</v>
      </c>
      <c r="Q3249" s="75">
        <v>0.25</v>
      </c>
      <c r="R3249" s="75">
        <v>0</v>
      </c>
      <c r="S3249" s="75">
        <v>0</v>
      </c>
      <c r="T3249" s="75">
        <v>67.7582080143833</v>
      </c>
      <c r="U3249" s="75"/>
      <c r="V3249" s="75"/>
      <c r="W3249" s="75"/>
      <c r="X3249" s="75"/>
      <c r="Y3249" s="75"/>
      <c r="Z3249" s="75"/>
      <c r="AA3249" s="75"/>
      <c r="AB3249" s="75"/>
      <c r="AC3249" s="75"/>
      <c r="AD3249" s="75"/>
      <c r="AE3249" s="75"/>
      <c r="AF3249" s="75"/>
      <c r="AG3249" s="75"/>
      <c r="AH3249" s="75"/>
      <c r="AI3249" s="75"/>
      <c r="AJ3249" s="75"/>
      <c r="AK3249" s="75"/>
      <c r="AL3249" s="75"/>
      <c r="AM3249" s="75"/>
      <c r="AN3249" s="75"/>
      <c r="AO3249" s="75"/>
    </row>
    <row r="3250" spans="2:41" x14ac:dyDescent="0.25">
      <c r="B3250" s="105">
        <v>327</v>
      </c>
      <c r="C3250" s="70">
        <v>43578</v>
      </c>
      <c r="D3250">
        <v>0</v>
      </c>
      <c r="E3250">
        <v>6.5702440820000003</v>
      </c>
      <c r="F3250" s="75">
        <v>0</v>
      </c>
      <c r="G3250" s="75">
        <v>5.0000000000000001E-3</v>
      </c>
      <c r="H3250" s="75">
        <v>0</v>
      </c>
      <c r="I3250" s="75">
        <v>1.05</v>
      </c>
      <c r="J3250" s="75">
        <v>6.8987562861000002</v>
      </c>
      <c r="K3250" s="75">
        <v>0</v>
      </c>
      <c r="L3250" s="75">
        <v>37.5</v>
      </c>
      <c r="M3250" s="75">
        <v>18.75</v>
      </c>
      <c r="N3250" s="75">
        <v>0</v>
      </c>
      <c r="O3250" s="75">
        <v>0</v>
      </c>
      <c r="P3250" s="75">
        <v>0</v>
      </c>
      <c r="Q3250" s="75">
        <v>0.25</v>
      </c>
      <c r="R3250" s="75">
        <v>0</v>
      </c>
      <c r="S3250" s="75">
        <v>0</v>
      </c>
      <c r="T3250" s="75">
        <v>67.7582080143833</v>
      </c>
      <c r="U3250" s="75"/>
      <c r="V3250" s="75"/>
      <c r="W3250" s="75"/>
      <c r="X3250" s="75"/>
      <c r="Y3250" s="75"/>
      <c r="Z3250" s="75"/>
      <c r="AA3250" s="75"/>
      <c r="AB3250" s="75"/>
      <c r="AC3250" s="75"/>
      <c r="AD3250" s="75"/>
      <c r="AE3250" s="75"/>
      <c r="AF3250" s="75"/>
      <c r="AG3250" s="75"/>
      <c r="AH3250" s="75"/>
      <c r="AI3250" s="75"/>
      <c r="AJ3250" s="75"/>
      <c r="AK3250" s="75"/>
      <c r="AL3250" s="75"/>
      <c r="AM3250" s="75"/>
      <c r="AN3250" s="75"/>
      <c r="AO3250" s="75"/>
    </row>
    <row r="3251" spans="2:41" x14ac:dyDescent="0.25">
      <c r="B3251" s="105">
        <v>328</v>
      </c>
      <c r="C3251" s="70">
        <v>43579</v>
      </c>
      <c r="D3251">
        <v>0</v>
      </c>
      <c r="E3251">
        <v>6.7704732190000003</v>
      </c>
      <c r="F3251" s="75">
        <v>0</v>
      </c>
      <c r="G3251" s="75">
        <v>5.0000000000000001E-3</v>
      </c>
      <c r="H3251" s="75">
        <v>0</v>
      </c>
      <c r="I3251" s="75">
        <v>1.05</v>
      </c>
      <c r="J3251" s="75">
        <v>7.1089968799500003</v>
      </c>
      <c r="K3251" s="75">
        <v>0</v>
      </c>
      <c r="L3251" s="75">
        <v>37.5</v>
      </c>
      <c r="M3251" s="75">
        <v>18.75</v>
      </c>
      <c r="N3251" s="75">
        <v>0</v>
      </c>
      <c r="O3251" s="75">
        <v>0</v>
      </c>
      <c r="P3251" s="75">
        <v>0</v>
      </c>
      <c r="Q3251" s="75">
        <v>0.25</v>
      </c>
      <c r="R3251" s="75">
        <v>0</v>
      </c>
      <c r="S3251" s="75">
        <v>0</v>
      </c>
      <c r="T3251" s="75">
        <v>67.7582080143833</v>
      </c>
      <c r="U3251" s="75"/>
      <c r="V3251" s="75"/>
      <c r="W3251" s="75"/>
      <c r="X3251" s="75"/>
      <c r="Y3251" s="75"/>
      <c r="Z3251" s="75"/>
      <c r="AA3251" s="75"/>
      <c r="AB3251" s="75"/>
      <c r="AC3251" s="75"/>
      <c r="AD3251" s="75"/>
      <c r="AE3251" s="75"/>
      <c r="AF3251" s="75"/>
      <c r="AG3251" s="75"/>
      <c r="AH3251" s="75"/>
      <c r="AI3251" s="75"/>
      <c r="AJ3251" s="75"/>
      <c r="AK3251" s="75"/>
      <c r="AL3251" s="75"/>
      <c r="AM3251" s="75"/>
      <c r="AN3251" s="75"/>
      <c r="AO3251" s="75"/>
    </row>
    <row r="3252" spans="2:41" x14ac:dyDescent="0.25">
      <c r="B3252" s="105">
        <v>329</v>
      </c>
      <c r="C3252" s="70">
        <v>43580</v>
      </c>
      <c r="D3252">
        <v>0</v>
      </c>
      <c r="E3252">
        <v>6.8462078780000004</v>
      </c>
      <c r="F3252" s="75">
        <v>0</v>
      </c>
      <c r="G3252" s="75">
        <v>5.0000000000000001E-3</v>
      </c>
      <c r="H3252" s="75">
        <v>0</v>
      </c>
      <c r="I3252" s="75">
        <v>1.05</v>
      </c>
      <c r="J3252" s="75">
        <v>7.1885182718999996</v>
      </c>
      <c r="K3252" s="75">
        <v>0</v>
      </c>
      <c r="L3252" s="75">
        <v>37.5</v>
      </c>
      <c r="M3252" s="75">
        <v>18.75</v>
      </c>
      <c r="N3252" s="75">
        <v>0</v>
      </c>
      <c r="O3252" s="75">
        <v>0</v>
      </c>
      <c r="P3252" s="75">
        <v>0</v>
      </c>
      <c r="Q3252" s="75">
        <v>0.25</v>
      </c>
      <c r="R3252" s="75">
        <v>0</v>
      </c>
      <c r="S3252" s="75">
        <v>0</v>
      </c>
      <c r="T3252" s="75">
        <v>67.7582080143833</v>
      </c>
      <c r="U3252" s="75"/>
      <c r="V3252" s="75"/>
      <c r="W3252" s="75"/>
      <c r="X3252" s="75"/>
      <c r="Y3252" s="75"/>
      <c r="Z3252" s="75"/>
      <c r="AA3252" s="75"/>
      <c r="AB3252" s="75"/>
      <c r="AC3252" s="75"/>
      <c r="AD3252" s="75"/>
      <c r="AE3252" s="75"/>
      <c r="AF3252" s="75"/>
      <c r="AG3252" s="75"/>
      <c r="AH3252" s="75"/>
      <c r="AI3252" s="75"/>
      <c r="AJ3252" s="75"/>
      <c r="AK3252" s="75"/>
      <c r="AL3252" s="75"/>
      <c r="AM3252" s="75"/>
      <c r="AN3252" s="75"/>
      <c r="AO3252" s="75"/>
    </row>
    <row r="3253" spans="2:41" x14ac:dyDescent="0.25">
      <c r="B3253" s="105">
        <v>330</v>
      </c>
      <c r="C3253" s="70">
        <v>43581</v>
      </c>
      <c r="D3253">
        <v>0</v>
      </c>
      <c r="E3253">
        <v>6.9159682179999997</v>
      </c>
      <c r="F3253" s="75">
        <v>0</v>
      </c>
      <c r="G3253" s="75">
        <v>5.0000000000000001E-3</v>
      </c>
      <c r="H3253" s="75">
        <v>0</v>
      </c>
      <c r="I3253" s="75">
        <v>1.05</v>
      </c>
      <c r="J3253" s="75">
        <v>7.2617666289000002</v>
      </c>
      <c r="K3253" s="75">
        <v>0</v>
      </c>
      <c r="L3253" s="75">
        <v>37.5</v>
      </c>
      <c r="M3253" s="75">
        <v>18.75</v>
      </c>
      <c r="N3253" s="75">
        <v>0</v>
      </c>
      <c r="O3253" s="75">
        <v>0</v>
      </c>
      <c r="P3253" s="75">
        <v>0</v>
      </c>
      <c r="Q3253" s="75">
        <v>0.25</v>
      </c>
      <c r="R3253" s="75">
        <v>0</v>
      </c>
      <c r="S3253" s="75">
        <v>0</v>
      </c>
      <c r="T3253" s="75">
        <v>67.7582080143833</v>
      </c>
      <c r="U3253" s="75"/>
      <c r="V3253" s="75"/>
      <c r="W3253" s="75"/>
      <c r="X3253" s="75"/>
      <c r="Y3253" s="75"/>
      <c r="Z3253" s="75"/>
      <c r="AA3253" s="75"/>
      <c r="AB3253" s="75"/>
      <c r="AC3253" s="75"/>
      <c r="AD3253" s="75"/>
      <c r="AE3253" s="75"/>
      <c r="AF3253" s="75"/>
      <c r="AG3253" s="75"/>
      <c r="AH3253" s="75"/>
      <c r="AI3253" s="75"/>
      <c r="AJ3253" s="75"/>
      <c r="AK3253" s="75"/>
      <c r="AL3253" s="75"/>
      <c r="AM3253" s="75"/>
      <c r="AN3253" s="75"/>
      <c r="AO3253" s="75"/>
    </row>
    <row r="3254" spans="2:41" x14ac:dyDescent="0.25">
      <c r="B3254" s="105">
        <v>331</v>
      </c>
      <c r="C3254" s="70">
        <v>43582</v>
      </c>
      <c r="D3254">
        <v>0</v>
      </c>
      <c r="E3254">
        <v>6.9302429229999998</v>
      </c>
      <c r="F3254" s="75">
        <v>0</v>
      </c>
      <c r="G3254" s="75">
        <v>5.0000000000000001E-3</v>
      </c>
      <c r="H3254" s="75">
        <v>0</v>
      </c>
      <c r="I3254" s="75">
        <v>1.05</v>
      </c>
      <c r="J3254" s="75">
        <v>7.27675506915</v>
      </c>
      <c r="K3254" s="75">
        <v>0</v>
      </c>
      <c r="L3254" s="75">
        <v>37.5</v>
      </c>
      <c r="M3254" s="75">
        <v>18.75</v>
      </c>
      <c r="N3254" s="75">
        <v>0</v>
      </c>
      <c r="O3254" s="75">
        <v>0</v>
      </c>
      <c r="P3254" s="75">
        <v>0</v>
      </c>
      <c r="Q3254" s="75">
        <v>0.25</v>
      </c>
      <c r="R3254" s="75">
        <v>0</v>
      </c>
      <c r="S3254" s="75">
        <v>0</v>
      </c>
      <c r="T3254" s="75">
        <v>67.7582080143833</v>
      </c>
      <c r="U3254" s="75"/>
      <c r="V3254" s="75"/>
      <c r="W3254" s="75"/>
      <c r="X3254" s="75"/>
      <c r="Y3254" s="75"/>
      <c r="Z3254" s="75"/>
      <c r="AA3254" s="75"/>
      <c r="AB3254" s="75"/>
      <c r="AC3254" s="75"/>
      <c r="AD3254" s="75"/>
      <c r="AE3254" s="75"/>
      <c r="AF3254" s="75"/>
      <c r="AG3254" s="75"/>
      <c r="AH3254" s="75"/>
      <c r="AI3254" s="75"/>
      <c r="AJ3254" s="75"/>
      <c r="AK3254" s="75"/>
      <c r="AL3254" s="75"/>
      <c r="AM3254" s="75"/>
      <c r="AN3254" s="75"/>
      <c r="AO3254" s="75"/>
    </row>
    <row r="3255" spans="2:41" x14ac:dyDescent="0.25">
      <c r="B3255" s="105">
        <v>332</v>
      </c>
      <c r="C3255" s="70">
        <v>43583</v>
      </c>
      <c r="D3255">
        <v>0</v>
      </c>
      <c r="E3255">
        <v>7.0023847679999998</v>
      </c>
      <c r="F3255" s="75">
        <v>0</v>
      </c>
      <c r="G3255" s="75">
        <v>5.0000000000000001E-3</v>
      </c>
      <c r="H3255" s="75">
        <v>0</v>
      </c>
      <c r="I3255" s="75">
        <v>1.05</v>
      </c>
      <c r="J3255" s="75">
        <v>7.3525040064000002</v>
      </c>
      <c r="K3255" s="75">
        <v>0</v>
      </c>
      <c r="L3255" s="75">
        <v>37.5</v>
      </c>
      <c r="M3255" s="75">
        <v>18.75</v>
      </c>
      <c r="N3255" s="75">
        <v>0</v>
      </c>
      <c r="O3255" s="75">
        <v>0</v>
      </c>
      <c r="P3255" s="75">
        <v>0</v>
      </c>
      <c r="Q3255" s="75">
        <v>0.25</v>
      </c>
      <c r="R3255" s="75">
        <v>0</v>
      </c>
      <c r="S3255" s="75">
        <v>0</v>
      </c>
      <c r="T3255" s="75">
        <v>67.7582080143833</v>
      </c>
      <c r="U3255" s="75"/>
      <c r="V3255" s="75"/>
      <c r="W3255" s="75"/>
      <c r="X3255" s="75"/>
      <c r="Y3255" s="75"/>
      <c r="Z3255" s="75"/>
      <c r="AA3255" s="75"/>
      <c r="AB3255" s="75"/>
      <c r="AC3255" s="75"/>
      <c r="AD3255" s="75"/>
      <c r="AE3255" s="75"/>
      <c r="AF3255" s="75"/>
      <c r="AG3255" s="75"/>
      <c r="AH3255" s="75"/>
      <c r="AI3255" s="75"/>
      <c r="AJ3255" s="75"/>
      <c r="AK3255" s="75"/>
      <c r="AL3255" s="75"/>
      <c r="AM3255" s="75"/>
      <c r="AN3255" s="75"/>
      <c r="AO3255" s="75"/>
    </row>
    <row r="3256" spans="2:41" x14ac:dyDescent="0.25">
      <c r="B3256" s="105">
        <v>333</v>
      </c>
      <c r="C3256" s="70">
        <v>43584</v>
      </c>
      <c r="D3256">
        <v>0</v>
      </c>
      <c r="E3256">
        <v>7.0394297679999998</v>
      </c>
      <c r="F3256" s="75">
        <v>0</v>
      </c>
      <c r="G3256" s="75">
        <v>5.0000000000000001E-3</v>
      </c>
      <c r="H3256" s="75">
        <v>0</v>
      </c>
      <c r="I3256" s="75">
        <v>1.05</v>
      </c>
      <c r="J3256" s="75">
        <v>7.3914012564</v>
      </c>
      <c r="K3256" s="75">
        <v>0</v>
      </c>
      <c r="L3256" s="75">
        <v>37.5</v>
      </c>
      <c r="M3256" s="75">
        <v>18.75</v>
      </c>
      <c r="N3256" s="75">
        <v>0</v>
      </c>
      <c r="O3256" s="75">
        <v>0</v>
      </c>
      <c r="P3256" s="75">
        <v>0</v>
      </c>
      <c r="Q3256" s="75">
        <v>0.25</v>
      </c>
      <c r="R3256" s="75">
        <v>0</v>
      </c>
      <c r="S3256" s="75">
        <v>0</v>
      </c>
      <c r="T3256" s="75">
        <v>67.7582080143833</v>
      </c>
      <c r="U3256" s="75"/>
      <c r="V3256" s="75"/>
      <c r="W3256" s="75"/>
      <c r="X3256" s="75"/>
      <c r="Y3256" s="75"/>
      <c r="Z3256" s="75"/>
      <c r="AA3256" s="75"/>
      <c r="AB3256" s="75"/>
      <c r="AC3256" s="75"/>
      <c r="AD3256" s="75"/>
      <c r="AE3256" s="75"/>
      <c r="AF3256" s="75"/>
      <c r="AG3256" s="75"/>
      <c r="AH3256" s="75"/>
      <c r="AI3256" s="75"/>
      <c r="AJ3256" s="75"/>
      <c r="AK3256" s="75"/>
      <c r="AL3256" s="75"/>
      <c r="AM3256" s="75"/>
      <c r="AN3256" s="75"/>
      <c r="AO3256" s="75"/>
    </row>
    <row r="3257" spans="2:41" x14ac:dyDescent="0.25">
      <c r="B3257" s="105">
        <v>334</v>
      </c>
      <c r="C3257" s="70">
        <v>43585</v>
      </c>
      <c r="D3257">
        <v>0</v>
      </c>
      <c r="E3257">
        <v>7.0983475949999999</v>
      </c>
      <c r="F3257" s="75">
        <v>0</v>
      </c>
      <c r="G3257" s="75">
        <v>5.0000000000000001E-3</v>
      </c>
      <c r="H3257" s="75">
        <v>0</v>
      </c>
      <c r="I3257" s="75">
        <v>1.05</v>
      </c>
      <c r="J3257" s="75">
        <v>7.4532649747499997</v>
      </c>
      <c r="K3257" s="75">
        <v>0</v>
      </c>
      <c r="L3257" s="75">
        <v>37.5</v>
      </c>
      <c r="M3257" s="75">
        <v>18.75</v>
      </c>
      <c r="N3257" s="75">
        <v>0</v>
      </c>
      <c r="O3257" s="75">
        <v>0</v>
      </c>
      <c r="P3257" s="75">
        <v>0</v>
      </c>
      <c r="Q3257" s="75">
        <v>0.25</v>
      </c>
      <c r="R3257" s="75">
        <v>0</v>
      </c>
      <c r="S3257" s="75">
        <v>0</v>
      </c>
      <c r="T3257" s="75">
        <v>67.7582080143833</v>
      </c>
      <c r="U3257" s="75"/>
      <c r="V3257" s="75"/>
      <c r="W3257" s="75"/>
      <c r="X3257" s="75"/>
      <c r="Y3257" s="75"/>
      <c r="Z3257" s="75"/>
      <c r="AA3257" s="75"/>
      <c r="AB3257" s="75"/>
      <c r="AC3257" s="75"/>
      <c r="AD3257" s="75"/>
      <c r="AE3257" s="75"/>
      <c r="AF3257" s="75"/>
      <c r="AG3257" s="75"/>
      <c r="AH3257" s="75"/>
      <c r="AI3257" s="75"/>
      <c r="AJ3257" s="75"/>
      <c r="AK3257" s="75"/>
      <c r="AL3257" s="75"/>
      <c r="AM3257" s="75"/>
      <c r="AN3257" s="75"/>
      <c r="AO3257" s="75"/>
    </row>
    <row r="3258" spans="2:41" x14ac:dyDescent="0.25">
      <c r="B3258" s="105">
        <v>335</v>
      </c>
      <c r="C3258" s="70">
        <v>43586</v>
      </c>
      <c r="D3258">
        <v>0</v>
      </c>
      <c r="E3258">
        <v>7.1932848529999998</v>
      </c>
      <c r="F3258" s="75">
        <v>0</v>
      </c>
      <c r="G3258" s="75">
        <v>5.0000000000000001E-3</v>
      </c>
      <c r="H3258" s="75">
        <v>0</v>
      </c>
      <c r="I3258" s="75">
        <v>1.05</v>
      </c>
      <c r="J3258" s="75">
        <v>7.5529490956499998</v>
      </c>
      <c r="K3258" s="75">
        <v>0</v>
      </c>
      <c r="L3258" s="75">
        <v>37.5</v>
      </c>
      <c r="M3258" s="75">
        <v>18.75</v>
      </c>
      <c r="N3258" s="75">
        <v>0</v>
      </c>
      <c r="O3258" s="75">
        <v>0</v>
      </c>
      <c r="P3258" s="75">
        <v>0</v>
      </c>
      <c r="Q3258" s="75">
        <v>0.25</v>
      </c>
      <c r="R3258" s="75">
        <v>0</v>
      </c>
      <c r="S3258" s="75">
        <v>0</v>
      </c>
      <c r="T3258" s="75">
        <v>67.7582080143833</v>
      </c>
      <c r="U3258" s="75"/>
      <c r="V3258" s="75"/>
      <c r="W3258" s="75"/>
      <c r="X3258" s="75"/>
      <c r="Y3258" s="75"/>
      <c r="Z3258" s="75"/>
      <c r="AA3258" s="75"/>
      <c r="AB3258" s="75"/>
      <c r="AC3258" s="75"/>
      <c r="AD3258" s="75"/>
      <c r="AE3258" s="75"/>
      <c r="AF3258" s="75"/>
      <c r="AG3258" s="75"/>
      <c r="AH3258" s="75"/>
      <c r="AI3258" s="75"/>
      <c r="AJ3258" s="75"/>
      <c r="AK3258" s="75"/>
      <c r="AL3258" s="75"/>
      <c r="AM3258" s="75"/>
      <c r="AN3258" s="75"/>
      <c r="AO3258" s="75"/>
    </row>
    <row r="3259" spans="2:41" x14ac:dyDescent="0.25">
      <c r="B3259" s="105">
        <v>336</v>
      </c>
      <c r="C3259" s="70">
        <v>43587</v>
      </c>
      <c r="D3259">
        <v>0</v>
      </c>
      <c r="E3259">
        <v>7.2801311369999997</v>
      </c>
      <c r="F3259" s="75">
        <v>0</v>
      </c>
      <c r="G3259" s="75">
        <v>5.0000000000000001E-3</v>
      </c>
      <c r="H3259" s="75">
        <v>0</v>
      </c>
      <c r="I3259" s="75">
        <v>1.05</v>
      </c>
      <c r="J3259" s="75">
        <v>7.6441376938500003</v>
      </c>
      <c r="K3259" s="75">
        <v>0</v>
      </c>
      <c r="L3259" s="75">
        <v>37.5</v>
      </c>
      <c r="M3259" s="75">
        <v>18.75</v>
      </c>
      <c r="N3259" s="75">
        <v>0</v>
      </c>
      <c r="O3259" s="75">
        <v>0</v>
      </c>
      <c r="P3259" s="75">
        <v>0</v>
      </c>
      <c r="Q3259" s="75">
        <v>0.25</v>
      </c>
      <c r="R3259" s="75">
        <v>0</v>
      </c>
      <c r="S3259" s="75">
        <v>0</v>
      </c>
      <c r="T3259" s="75">
        <v>67.7582080143833</v>
      </c>
      <c r="U3259" s="75"/>
      <c r="V3259" s="75"/>
      <c r="W3259" s="75"/>
      <c r="X3259" s="75"/>
      <c r="Y3259" s="75"/>
      <c r="Z3259" s="75"/>
      <c r="AA3259" s="75"/>
      <c r="AB3259" s="75"/>
      <c r="AC3259" s="75"/>
      <c r="AD3259" s="75"/>
      <c r="AE3259" s="75"/>
      <c r="AF3259" s="75"/>
      <c r="AG3259" s="75"/>
      <c r="AH3259" s="75"/>
      <c r="AI3259" s="75"/>
      <c r="AJ3259" s="75"/>
      <c r="AK3259" s="75"/>
      <c r="AL3259" s="75"/>
      <c r="AM3259" s="75"/>
      <c r="AN3259" s="75"/>
      <c r="AO3259" s="75"/>
    </row>
    <row r="3260" spans="2:41" x14ac:dyDescent="0.25">
      <c r="B3260" s="105">
        <v>337</v>
      </c>
      <c r="C3260" s="70">
        <v>43588</v>
      </c>
      <c r="D3260">
        <v>0</v>
      </c>
      <c r="E3260">
        <v>7.3066160890000003</v>
      </c>
      <c r="F3260" s="75">
        <v>0</v>
      </c>
      <c r="G3260" s="75">
        <v>5.0000000000000001E-3</v>
      </c>
      <c r="H3260" s="75">
        <v>0</v>
      </c>
      <c r="I3260" s="75">
        <v>1.05</v>
      </c>
      <c r="J3260" s="75">
        <v>7.6719468934500004</v>
      </c>
      <c r="K3260" s="75">
        <v>0</v>
      </c>
      <c r="L3260" s="75">
        <v>37.5</v>
      </c>
      <c r="M3260" s="75">
        <v>18.75</v>
      </c>
      <c r="N3260" s="75">
        <v>0</v>
      </c>
      <c r="O3260" s="75">
        <v>0</v>
      </c>
      <c r="P3260" s="75">
        <v>0</v>
      </c>
      <c r="Q3260" s="75">
        <v>0.25</v>
      </c>
      <c r="R3260" s="75">
        <v>0</v>
      </c>
      <c r="S3260" s="75">
        <v>0</v>
      </c>
      <c r="T3260" s="75">
        <v>67.7582080143833</v>
      </c>
      <c r="U3260" s="75"/>
      <c r="V3260" s="75"/>
      <c r="W3260" s="75"/>
      <c r="X3260" s="75"/>
      <c r="Y3260" s="75"/>
      <c r="Z3260" s="75"/>
      <c r="AA3260" s="75"/>
      <c r="AB3260" s="75"/>
      <c r="AC3260" s="75"/>
      <c r="AD3260" s="75"/>
      <c r="AE3260" s="75"/>
      <c r="AF3260" s="75"/>
      <c r="AG3260" s="75"/>
      <c r="AH3260" s="75"/>
      <c r="AI3260" s="75"/>
      <c r="AJ3260" s="75"/>
      <c r="AK3260" s="75"/>
      <c r="AL3260" s="75"/>
      <c r="AM3260" s="75"/>
      <c r="AN3260" s="75"/>
      <c r="AO3260" s="75"/>
    </row>
    <row r="3261" spans="2:41" x14ac:dyDescent="0.25">
      <c r="B3261" s="105">
        <v>338</v>
      </c>
      <c r="C3261" s="70">
        <v>43589</v>
      </c>
      <c r="D3261">
        <v>0</v>
      </c>
      <c r="E3261">
        <v>7.3342478849999999</v>
      </c>
      <c r="F3261" s="75">
        <v>0</v>
      </c>
      <c r="G3261" s="75">
        <v>5.0000000000000001E-3</v>
      </c>
      <c r="H3261" s="75">
        <v>0</v>
      </c>
      <c r="I3261" s="75">
        <v>1.05</v>
      </c>
      <c r="J3261" s="75">
        <v>7.7009602792500003</v>
      </c>
      <c r="K3261" s="75">
        <v>0</v>
      </c>
      <c r="L3261" s="75">
        <v>37.5</v>
      </c>
      <c r="M3261" s="75">
        <v>18.75</v>
      </c>
      <c r="N3261" s="75">
        <v>0</v>
      </c>
      <c r="O3261" s="75">
        <v>0</v>
      </c>
      <c r="P3261" s="75">
        <v>0</v>
      </c>
      <c r="Q3261" s="75">
        <v>0.25</v>
      </c>
      <c r="R3261" s="75">
        <v>0</v>
      </c>
      <c r="S3261" s="75">
        <v>0</v>
      </c>
      <c r="T3261" s="75">
        <v>67.7582080143833</v>
      </c>
      <c r="U3261" s="75"/>
      <c r="V3261" s="75"/>
      <c r="W3261" s="75"/>
      <c r="X3261" s="75"/>
      <c r="Y3261" s="75"/>
      <c r="Z3261" s="75"/>
      <c r="AA3261" s="75"/>
      <c r="AB3261" s="75"/>
      <c r="AC3261" s="75"/>
      <c r="AD3261" s="75"/>
      <c r="AE3261" s="75"/>
      <c r="AF3261" s="75"/>
      <c r="AG3261" s="75"/>
      <c r="AH3261" s="75"/>
      <c r="AI3261" s="75"/>
      <c r="AJ3261" s="75"/>
      <c r="AK3261" s="75"/>
      <c r="AL3261" s="75"/>
      <c r="AM3261" s="75"/>
      <c r="AN3261" s="75"/>
      <c r="AO3261" s="75"/>
    </row>
    <row r="3262" spans="2:41" x14ac:dyDescent="0.25">
      <c r="B3262" s="105">
        <v>339</v>
      </c>
      <c r="C3262" s="70">
        <v>43590</v>
      </c>
      <c r="D3262">
        <v>0</v>
      </c>
      <c r="E3262">
        <v>7.4108404439999997</v>
      </c>
      <c r="F3262" s="75">
        <v>0</v>
      </c>
      <c r="G3262" s="75">
        <v>5.0000000000000001E-3</v>
      </c>
      <c r="H3262" s="75">
        <v>0</v>
      </c>
      <c r="I3262" s="75">
        <v>1.05</v>
      </c>
      <c r="J3262" s="75">
        <v>7.7813824662000002</v>
      </c>
      <c r="K3262" s="75">
        <v>0</v>
      </c>
      <c r="L3262" s="75">
        <v>37.5</v>
      </c>
      <c r="M3262" s="75">
        <v>18.75</v>
      </c>
      <c r="N3262" s="75">
        <v>0</v>
      </c>
      <c r="O3262" s="75">
        <v>0</v>
      </c>
      <c r="P3262" s="75">
        <v>0</v>
      </c>
      <c r="Q3262" s="75">
        <v>0.25</v>
      </c>
      <c r="R3262" s="75">
        <v>0</v>
      </c>
      <c r="S3262" s="75">
        <v>0</v>
      </c>
      <c r="T3262" s="75">
        <v>67.7582080143833</v>
      </c>
      <c r="U3262" s="75"/>
      <c r="V3262" s="75"/>
      <c r="W3262" s="75"/>
      <c r="X3262" s="75"/>
      <c r="Y3262" s="75"/>
      <c r="Z3262" s="75"/>
      <c r="AA3262" s="75"/>
      <c r="AB3262" s="75"/>
      <c r="AC3262" s="75"/>
      <c r="AD3262" s="75"/>
      <c r="AE3262" s="75"/>
      <c r="AF3262" s="75"/>
      <c r="AG3262" s="75"/>
      <c r="AH3262" s="75"/>
      <c r="AI3262" s="75"/>
      <c r="AJ3262" s="75"/>
      <c r="AK3262" s="75"/>
      <c r="AL3262" s="75"/>
      <c r="AM3262" s="75"/>
      <c r="AN3262" s="75"/>
      <c r="AO3262" s="75"/>
    </row>
    <row r="3263" spans="2:41" x14ac:dyDescent="0.25">
      <c r="B3263" s="105">
        <v>340</v>
      </c>
      <c r="C3263" s="70">
        <v>43591</v>
      </c>
      <c r="D3263">
        <v>0</v>
      </c>
      <c r="E3263">
        <v>7.4692579449999998</v>
      </c>
      <c r="F3263" s="75">
        <v>0</v>
      </c>
      <c r="G3263" s="75">
        <v>5.0000000000000001E-3</v>
      </c>
      <c r="H3263" s="75">
        <v>0</v>
      </c>
      <c r="I3263" s="75">
        <v>1.05</v>
      </c>
      <c r="J3263" s="75">
        <v>7.8427208422500003</v>
      </c>
      <c r="K3263" s="75">
        <v>0</v>
      </c>
      <c r="L3263" s="75">
        <v>37.5</v>
      </c>
      <c r="M3263" s="75">
        <v>18.75</v>
      </c>
      <c r="N3263" s="75">
        <v>0</v>
      </c>
      <c r="O3263" s="75">
        <v>0</v>
      </c>
      <c r="P3263" s="75">
        <v>0</v>
      </c>
      <c r="Q3263" s="75">
        <v>0.25</v>
      </c>
      <c r="R3263" s="75">
        <v>0</v>
      </c>
      <c r="S3263" s="75">
        <v>0</v>
      </c>
      <c r="T3263" s="75">
        <v>67.7582080143833</v>
      </c>
      <c r="U3263" s="75"/>
      <c r="V3263" s="75"/>
      <c r="W3263" s="75"/>
      <c r="X3263" s="75"/>
      <c r="Y3263" s="75"/>
      <c r="Z3263" s="75"/>
      <c r="AA3263" s="75"/>
      <c r="AB3263" s="75"/>
      <c r="AC3263" s="75"/>
      <c r="AD3263" s="75"/>
      <c r="AE3263" s="75"/>
      <c r="AF3263" s="75"/>
      <c r="AG3263" s="75"/>
      <c r="AH3263" s="75"/>
      <c r="AI3263" s="75"/>
      <c r="AJ3263" s="75"/>
      <c r="AK3263" s="75"/>
      <c r="AL3263" s="75"/>
      <c r="AM3263" s="75"/>
      <c r="AN3263" s="75"/>
      <c r="AO3263" s="75"/>
    </row>
    <row r="3264" spans="2:41" x14ac:dyDescent="0.25">
      <c r="B3264" s="105">
        <v>341</v>
      </c>
      <c r="C3264" s="70">
        <v>43592</v>
      </c>
      <c r="D3264">
        <v>0</v>
      </c>
      <c r="E3264">
        <v>7.4714084600000001</v>
      </c>
      <c r="F3264" s="75">
        <v>0</v>
      </c>
      <c r="G3264" s="75">
        <v>5.0000000000000001E-3</v>
      </c>
      <c r="H3264" s="75">
        <v>0</v>
      </c>
      <c r="I3264" s="75">
        <v>1.05</v>
      </c>
      <c r="J3264" s="75">
        <v>7.8449788829999996</v>
      </c>
      <c r="K3264" s="75">
        <v>0</v>
      </c>
      <c r="L3264" s="75">
        <v>37.5</v>
      </c>
      <c r="M3264" s="75">
        <v>18.75</v>
      </c>
      <c r="N3264" s="75">
        <v>0</v>
      </c>
      <c r="O3264" s="75">
        <v>0</v>
      </c>
      <c r="P3264" s="75">
        <v>0</v>
      </c>
      <c r="Q3264" s="75">
        <v>0.25</v>
      </c>
      <c r="R3264" s="75">
        <v>0</v>
      </c>
      <c r="S3264" s="75">
        <v>0</v>
      </c>
      <c r="T3264" s="75">
        <v>67.7582080143833</v>
      </c>
      <c r="U3264" s="75"/>
      <c r="V3264" s="75"/>
      <c r="W3264" s="75"/>
      <c r="X3264" s="75"/>
      <c r="Y3264" s="75"/>
      <c r="Z3264" s="75"/>
      <c r="AA3264" s="75"/>
      <c r="AB3264" s="75"/>
      <c r="AC3264" s="75"/>
      <c r="AD3264" s="75"/>
      <c r="AE3264" s="75"/>
      <c r="AF3264" s="75"/>
      <c r="AG3264" s="75"/>
      <c r="AH3264" s="75"/>
      <c r="AI3264" s="75"/>
      <c r="AJ3264" s="75"/>
      <c r="AK3264" s="75"/>
      <c r="AL3264" s="75"/>
      <c r="AM3264" s="75"/>
      <c r="AN3264" s="75"/>
      <c r="AO3264" s="75"/>
    </row>
    <row r="3265" spans="2:41" x14ac:dyDescent="0.25">
      <c r="B3265" s="105">
        <v>342</v>
      </c>
      <c r="C3265" s="70">
        <v>43593</v>
      </c>
      <c r="D3265">
        <v>0</v>
      </c>
      <c r="E3265">
        <v>7.4943031810000003</v>
      </c>
      <c r="F3265" s="75">
        <v>0</v>
      </c>
      <c r="G3265" s="75">
        <v>5.0000000000000001E-3</v>
      </c>
      <c r="H3265" s="75">
        <v>0</v>
      </c>
      <c r="I3265" s="75">
        <v>1.05</v>
      </c>
      <c r="J3265" s="75">
        <v>7.8690183400500002</v>
      </c>
      <c r="K3265" s="75">
        <v>0</v>
      </c>
      <c r="L3265" s="75">
        <v>37.5</v>
      </c>
      <c r="M3265" s="75">
        <v>18.75</v>
      </c>
      <c r="N3265" s="75">
        <v>0</v>
      </c>
      <c r="O3265" s="75">
        <v>0</v>
      </c>
      <c r="P3265" s="75">
        <v>0</v>
      </c>
      <c r="Q3265" s="75">
        <v>0.25</v>
      </c>
      <c r="R3265" s="75">
        <v>0</v>
      </c>
      <c r="S3265" s="75">
        <v>0</v>
      </c>
      <c r="T3265" s="75">
        <v>67.7582080143833</v>
      </c>
      <c r="U3265" s="75"/>
      <c r="V3265" s="75"/>
      <c r="W3265" s="75"/>
      <c r="X3265" s="75"/>
      <c r="Y3265" s="75"/>
      <c r="Z3265" s="75"/>
      <c r="AA3265" s="75"/>
      <c r="AB3265" s="75"/>
      <c r="AC3265" s="75"/>
      <c r="AD3265" s="75"/>
      <c r="AE3265" s="75"/>
      <c r="AF3265" s="75"/>
      <c r="AG3265" s="75"/>
      <c r="AH3265" s="75"/>
      <c r="AI3265" s="75"/>
      <c r="AJ3265" s="75"/>
      <c r="AK3265" s="75"/>
      <c r="AL3265" s="75"/>
      <c r="AM3265" s="75"/>
      <c r="AN3265" s="75"/>
      <c r="AO3265" s="75"/>
    </row>
    <row r="3266" spans="2:41" x14ac:dyDescent="0.25">
      <c r="B3266" s="105">
        <v>343</v>
      </c>
      <c r="C3266" s="70">
        <v>43594</v>
      </c>
      <c r="D3266">
        <v>0</v>
      </c>
      <c r="E3266">
        <v>7.4855035089999999</v>
      </c>
      <c r="F3266" s="75">
        <v>0</v>
      </c>
      <c r="G3266" s="75">
        <v>5.0000000000000001E-3</v>
      </c>
      <c r="H3266" s="75">
        <v>0</v>
      </c>
      <c r="I3266" s="75">
        <v>1.05</v>
      </c>
      <c r="J3266" s="75">
        <v>7.8597786844500002</v>
      </c>
      <c r="K3266" s="75">
        <v>0</v>
      </c>
      <c r="L3266" s="75">
        <v>37.5</v>
      </c>
      <c r="M3266" s="75">
        <v>18.75</v>
      </c>
      <c r="N3266" s="75">
        <v>0</v>
      </c>
      <c r="O3266" s="75">
        <v>0</v>
      </c>
      <c r="P3266" s="75">
        <v>0</v>
      </c>
      <c r="Q3266" s="75">
        <v>0.25</v>
      </c>
      <c r="R3266" s="75">
        <v>0</v>
      </c>
      <c r="S3266" s="75">
        <v>0</v>
      </c>
      <c r="T3266" s="75">
        <v>67.7582080143833</v>
      </c>
      <c r="U3266" s="75"/>
      <c r="V3266" s="75"/>
      <c r="W3266" s="75"/>
      <c r="X3266" s="75"/>
      <c r="Y3266" s="75"/>
      <c r="Z3266" s="75"/>
      <c r="AA3266" s="75"/>
      <c r="AB3266" s="75"/>
      <c r="AC3266" s="75"/>
      <c r="AD3266" s="75"/>
      <c r="AE3266" s="75"/>
      <c r="AF3266" s="75"/>
      <c r="AG3266" s="75"/>
      <c r="AH3266" s="75"/>
      <c r="AI3266" s="75"/>
      <c r="AJ3266" s="75"/>
      <c r="AK3266" s="75"/>
      <c r="AL3266" s="75"/>
      <c r="AM3266" s="75"/>
      <c r="AN3266" s="75"/>
      <c r="AO3266" s="75"/>
    </row>
    <row r="3267" spans="2:41" x14ac:dyDescent="0.25">
      <c r="B3267" s="105">
        <v>344</v>
      </c>
      <c r="C3267" s="70">
        <v>43595</v>
      </c>
      <c r="D3267">
        <v>0</v>
      </c>
      <c r="E3267">
        <v>7.4264728570000003</v>
      </c>
      <c r="F3267" s="75">
        <v>0</v>
      </c>
      <c r="G3267" s="75">
        <v>5.0000000000000001E-3</v>
      </c>
      <c r="H3267" s="75">
        <v>0</v>
      </c>
      <c r="I3267" s="75">
        <v>1.05</v>
      </c>
      <c r="J3267" s="75">
        <v>7.7977964998499996</v>
      </c>
      <c r="K3267" s="75">
        <v>0</v>
      </c>
      <c r="L3267" s="75">
        <v>37.5</v>
      </c>
      <c r="M3267" s="75">
        <v>18.75</v>
      </c>
      <c r="N3267" s="75">
        <v>0</v>
      </c>
      <c r="O3267" s="75">
        <v>0</v>
      </c>
      <c r="P3267" s="75">
        <v>0</v>
      </c>
      <c r="Q3267" s="75">
        <v>0.25</v>
      </c>
      <c r="R3267" s="75">
        <v>0</v>
      </c>
      <c r="S3267" s="75">
        <v>0</v>
      </c>
      <c r="T3267" s="75">
        <v>67.7582080143833</v>
      </c>
      <c r="U3267" s="75"/>
      <c r="V3267" s="75"/>
      <c r="W3267" s="75"/>
      <c r="X3267" s="75"/>
      <c r="Y3267" s="75"/>
      <c r="Z3267" s="75"/>
      <c r="AA3267" s="75"/>
      <c r="AB3267" s="75"/>
      <c r="AC3267" s="75"/>
      <c r="AD3267" s="75"/>
      <c r="AE3267" s="75"/>
      <c r="AF3267" s="75"/>
      <c r="AG3267" s="75"/>
      <c r="AH3267" s="75"/>
      <c r="AI3267" s="75"/>
      <c r="AJ3267" s="75"/>
      <c r="AK3267" s="75"/>
      <c r="AL3267" s="75"/>
      <c r="AM3267" s="75"/>
      <c r="AN3267" s="75"/>
      <c r="AO3267" s="75"/>
    </row>
    <row r="3268" spans="2:41" x14ac:dyDescent="0.25">
      <c r="B3268" s="105">
        <v>345</v>
      </c>
      <c r="C3268" s="70">
        <v>43596</v>
      </c>
      <c r="D3268">
        <v>0</v>
      </c>
      <c r="E3268">
        <v>7.3414725409999999</v>
      </c>
      <c r="F3268" s="75">
        <v>0</v>
      </c>
      <c r="G3268" s="75">
        <v>5.0000000000000001E-3</v>
      </c>
      <c r="H3268" s="75">
        <v>0</v>
      </c>
      <c r="I3268" s="75">
        <v>1.05</v>
      </c>
      <c r="J3268" s="75">
        <v>7.7085461680499998</v>
      </c>
      <c r="K3268" s="75">
        <v>0</v>
      </c>
      <c r="L3268" s="75">
        <v>37.5</v>
      </c>
      <c r="M3268" s="75">
        <v>18.75</v>
      </c>
      <c r="N3268" s="75">
        <v>0</v>
      </c>
      <c r="O3268" s="75">
        <v>0</v>
      </c>
      <c r="P3268" s="75">
        <v>0</v>
      </c>
      <c r="Q3268" s="75">
        <v>0.25</v>
      </c>
      <c r="R3268" s="75">
        <v>0</v>
      </c>
      <c r="S3268" s="75">
        <v>0</v>
      </c>
      <c r="T3268" s="75">
        <v>67.7582080143833</v>
      </c>
      <c r="U3268" s="75"/>
      <c r="V3268" s="75"/>
      <c r="W3268" s="75"/>
      <c r="X3268" s="75"/>
      <c r="Y3268" s="75"/>
      <c r="Z3268" s="75"/>
      <c r="AA3268" s="75"/>
      <c r="AB3268" s="75"/>
      <c r="AC3268" s="75"/>
      <c r="AD3268" s="75"/>
      <c r="AE3268" s="75"/>
      <c r="AF3268" s="75"/>
      <c r="AG3268" s="75"/>
      <c r="AH3268" s="75"/>
      <c r="AI3268" s="75"/>
      <c r="AJ3268" s="75"/>
      <c r="AK3268" s="75"/>
      <c r="AL3268" s="75"/>
      <c r="AM3268" s="75"/>
      <c r="AN3268" s="75"/>
      <c r="AO3268" s="75"/>
    </row>
    <row r="3269" spans="2:41" x14ac:dyDescent="0.25">
      <c r="B3269" s="105">
        <v>346</v>
      </c>
      <c r="C3269" s="70">
        <v>43597</v>
      </c>
      <c r="D3269">
        <v>0</v>
      </c>
      <c r="E3269">
        <v>7.3390963060000001</v>
      </c>
      <c r="F3269" s="75">
        <v>0</v>
      </c>
      <c r="G3269" s="75">
        <v>5.0000000000000001E-3</v>
      </c>
      <c r="H3269" s="75">
        <v>0</v>
      </c>
      <c r="I3269" s="75">
        <v>1.05</v>
      </c>
      <c r="J3269" s="75">
        <v>7.7060511212999998</v>
      </c>
      <c r="K3269" s="75">
        <v>0</v>
      </c>
      <c r="L3269" s="75">
        <v>37.5</v>
      </c>
      <c r="M3269" s="75">
        <v>18.75</v>
      </c>
      <c r="N3269" s="75">
        <v>0</v>
      </c>
      <c r="O3269" s="75">
        <v>0</v>
      </c>
      <c r="P3269" s="75">
        <v>0</v>
      </c>
      <c r="Q3269" s="75">
        <v>0.25</v>
      </c>
      <c r="R3269" s="75">
        <v>0</v>
      </c>
      <c r="S3269" s="75">
        <v>0</v>
      </c>
      <c r="T3269" s="75">
        <v>67.7582080143833</v>
      </c>
      <c r="U3269" s="75"/>
      <c r="V3269" s="75"/>
      <c r="W3269" s="75"/>
      <c r="X3269" s="75"/>
      <c r="Y3269" s="75"/>
      <c r="Z3269" s="75"/>
      <c r="AA3269" s="75"/>
      <c r="AB3269" s="75"/>
      <c r="AC3269" s="75"/>
      <c r="AD3269" s="75"/>
      <c r="AE3269" s="75"/>
      <c r="AF3269" s="75"/>
      <c r="AG3269" s="75"/>
      <c r="AH3269" s="75"/>
      <c r="AI3269" s="75"/>
      <c r="AJ3269" s="75"/>
      <c r="AK3269" s="75"/>
      <c r="AL3269" s="75"/>
      <c r="AM3269" s="75"/>
      <c r="AN3269" s="75"/>
      <c r="AO3269" s="75"/>
    </row>
    <row r="3270" spans="2:41" x14ac:dyDescent="0.25">
      <c r="B3270" s="105">
        <v>347</v>
      </c>
      <c r="C3270" s="70">
        <v>43598</v>
      </c>
      <c r="D3270">
        <v>0</v>
      </c>
      <c r="E3270">
        <v>7.3737417790000004</v>
      </c>
      <c r="F3270" s="75">
        <v>0</v>
      </c>
      <c r="G3270" s="75">
        <v>5.0000000000000001E-3</v>
      </c>
      <c r="H3270" s="75">
        <v>0</v>
      </c>
      <c r="I3270" s="75">
        <v>1.05</v>
      </c>
      <c r="J3270" s="75">
        <v>7.7424288679500002</v>
      </c>
      <c r="K3270" s="75">
        <v>0</v>
      </c>
      <c r="L3270" s="75">
        <v>37.5</v>
      </c>
      <c r="M3270" s="75">
        <v>18.75</v>
      </c>
      <c r="N3270" s="75">
        <v>0</v>
      </c>
      <c r="O3270" s="75">
        <v>0</v>
      </c>
      <c r="P3270" s="75">
        <v>0</v>
      </c>
      <c r="Q3270" s="75">
        <v>0.25</v>
      </c>
      <c r="R3270" s="75">
        <v>0</v>
      </c>
      <c r="S3270" s="75">
        <v>0</v>
      </c>
      <c r="T3270" s="75">
        <v>67.7582080143833</v>
      </c>
      <c r="U3270" s="75"/>
      <c r="V3270" s="75"/>
      <c r="W3270" s="75"/>
      <c r="X3270" s="75"/>
      <c r="Y3270" s="75"/>
      <c r="Z3270" s="75"/>
      <c r="AA3270" s="75"/>
      <c r="AB3270" s="75"/>
      <c r="AC3270" s="75"/>
      <c r="AD3270" s="75"/>
      <c r="AE3270" s="75"/>
      <c r="AF3270" s="75"/>
      <c r="AG3270" s="75"/>
      <c r="AH3270" s="75"/>
      <c r="AI3270" s="75"/>
      <c r="AJ3270" s="75"/>
      <c r="AK3270" s="75"/>
      <c r="AL3270" s="75"/>
      <c r="AM3270" s="75"/>
      <c r="AN3270" s="75"/>
      <c r="AO3270" s="75"/>
    </row>
    <row r="3271" spans="2:41" x14ac:dyDescent="0.25">
      <c r="B3271" s="105">
        <v>348</v>
      </c>
      <c r="C3271" s="70">
        <v>43599</v>
      </c>
      <c r="D3271">
        <v>0</v>
      </c>
      <c r="E3271">
        <v>7.5013378069999996</v>
      </c>
      <c r="F3271" s="75">
        <v>0</v>
      </c>
      <c r="G3271" s="75">
        <v>5.0000000000000001E-3</v>
      </c>
      <c r="H3271" s="75">
        <v>0</v>
      </c>
      <c r="I3271" s="75">
        <v>1.05</v>
      </c>
      <c r="J3271" s="75">
        <v>7.8764046973499999</v>
      </c>
      <c r="K3271" s="75">
        <v>0</v>
      </c>
      <c r="L3271" s="75">
        <v>37.5</v>
      </c>
      <c r="M3271" s="75">
        <v>18.75</v>
      </c>
      <c r="N3271" s="75">
        <v>0</v>
      </c>
      <c r="O3271" s="75">
        <v>0</v>
      </c>
      <c r="P3271" s="75">
        <v>0</v>
      </c>
      <c r="Q3271" s="75">
        <v>0.25</v>
      </c>
      <c r="R3271" s="75">
        <v>0</v>
      </c>
      <c r="S3271" s="75">
        <v>0</v>
      </c>
      <c r="T3271" s="75">
        <v>67.7582080143833</v>
      </c>
      <c r="U3271" s="75"/>
      <c r="V3271" s="75"/>
      <c r="W3271" s="75"/>
      <c r="X3271" s="75"/>
      <c r="Y3271" s="75"/>
      <c r="Z3271" s="75"/>
      <c r="AA3271" s="75"/>
      <c r="AB3271" s="75"/>
      <c r="AC3271" s="75"/>
      <c r="AD3271" s="75"/>
      <c r="AE3271" s="75"/>
      <c r="AF3271" s="75"/>
      <c r="AG3271" s="75"/>
      <c r="AH3271" s="75"/>
      <c r="AI3271" s="75"/>
      <c r="AJ3271" s="75"/>
      <c r="AK3271" s="75"/>
      <c r="AL3271" s="75"/>
      <c r="AM3271" s="75"/>
      <c r="AN3271" s="75"/>
      <c r="AO3271" s="75"/>
    </row>
    <row r="3272" spans="2:41" x14ac:dyDescent="0.25">
      <c r="B3272" s="105">
        <v>349</v>
      </c>
      <c r="C3272" s="70">
        <v>43600</v>
      </c>
      <c r="D3272">
        <v>0</v>
      </c>
      <c r="E3272">
        <v>7.6271787</v>
      </c>
      <c r="F3272" s="75">
        <v>0</v>
      </c>
      <c r="G3272" s="75">
        <v>5.0000000000000001E-3</v>
      </c>
      <c r="H3272" s="75">
        <v>0</v>
      </c>
      <c r="I3272" s="75">
        <v>1.05</v>
      </c>
      <c r="J3272" s="75">
        <v>8.0085376349999997</v>
      </c>
      <c r="K3272" s="75">
        <v>0</v>
      </c>
      <c r="L3272" s="75">
        <v>37.5</v>
      </c>
      <c r="M3272" s="75">
        <v>18.75</v>
      </c>
      <c r="N3272" s="75">
        <v>0</v>
      </c>
      <c r="O3272" s="75">
        <v>0</v>
      </c>
      <c r="P3272" s="75">
        <v>0</v>
      </c>
      <c r="Q3272" s="75">
        <v>0.25</v>
      </c>
      <c r="R3272" s="75">
        <v>0</v>
      </c>
      <c r="S3272" s="75">
        <v>0</v>
      </c>
      <c r="T3272" s="75">
        <v>67.7582080143833</v>
      </c>
      <c r="U3272" s="75"/>
      <c r="V3272" s="75"/>
      <c r="W3272" s="75"/>
      <c r="X3272" s="75"/>
      <c r="Y3272" s="75"/>
      <c r="Z3272" s="75"/>
      <c r="AA3272" s="75"/>
      <c r="AB3272" s="75"/>
      <c r="AC3272" s="75"/>
      <c r="AD3272" s="75"/>
      <c r="AE3272" s="75"/>
      <c r="AF3272" s="75"/>
      <c r="AG3272" s="75"/>
      <c r="AH3272" s="75"/>
      <c r="AI3272" s="75"/>
      <c r="AJ3272" s="75"/>
      <c r="AK3272" s="75"/>
      <c r="AL3272" s="75"/>
      <c r="AM3272" s="75"/>
      <c r="AN3272" s="75"/>
      <c r="AO3272" s="75"/>
    </row>
    <row r="3273" spans="2:41" x14ac:dyDescent="0.25">
      <c r="B3273" s="105">
        <v>350</v>
      </c>
      <c r="C3273" s="70">
        <v>43601</v>
      </c>
      <c r="D3273">
        <v>0</v>
      </c>
      <c r="E3273">
        <v>7.7117744850000003</v>
      </c>
      <c r="F3273" s="75">
        <v>0</v>
      </c>
      <c r="G3273" s="75">
        <v>5.0000000000000001E-3</v>
      </c>
      <c r="H3273" s="75">
        <v>0</v>
      </c>
      <c r="I3273" s="75">
        <v>1.05</v>
      </c>
      <c r="J3273" s="75">
        <v>8.0973632092500001</v>
      </c>
      <c r="K3273" s="75">
        <v>0</v>
      </c>
      <c r="L3273" s="75">
        <v>37.5</v>
      </c>
      <c r="M3273" s="75">
        <v>18.75</v>
      </c>
      <c r="N3273" s="75">
        <v>0</v>
      </c>
      <c r="O3273" s="75">
        <v>0</v>
      </c>
      <c r="P3273" s="75">
        <v>0</v>
      </c>
      <c r="Q3273" s="75">
        <v>0.25</v>
      </c>
      <c r="R3273" s="75">
        <v>0</v>
      </c>
      <c r="S3273" s="75">
        <v>0</v>
      </c>
      <c r="T3273" s="75">
        <v>67.7582080143833</v>
      </c>
      <c r="U3273" s="75"/>
      <c r="V3273" s="75"/>
      <c r="W3273" s="75"/>
      <c r="X3273" s="75"/>
      <c r="Y3273" s="75"/>
      <c r="Z3273" s="75"/>
      <c r="AA3273" s="75"/>
      <c r="AB3273" s="75"/>
      <c r="AC3273" s="75"/>
      <c r="AD3273" s="75"/>
      <c r="AE3273" s="75"/>
      <c r="AF3273" s="75"/>
      <c r="AG3273" s="75"/>
      <c r="AH3273" s="75"/>
      <c r="AI3273" s="75"/>
      <c r="AJ3273" s="75"/>
      <c r="AK3273" s="75"/>
      <c r="AL3273" s="75"/>
      <c r="AM3273" s="75"/>
      <c r="AN3273" s="75"/>
      <c r="AO3273" s="75"/>
    </row>
    <row r="3274" spans="2:41" x14ac:dyDescent="0.25">
      <c r="B3274" s="105">
        <v>351</v>
      </c>
      <c r="C3274" s="70">
        <v>43602</v>
      </c>
      <c r="D3274">
        <v>0</v>
      </c>
      <c r="E3274">
        <v>7.7438876460000001</v>
      </c>
      <c r="F3274" s="75">
        <v>0</v>
      </c>
      <c r="G3274" s="75">
        <v>5.0000000000000001E-3</v>
      </c>
      <c r="H3274" s="75">
        <v>0</v>
      </c>
      <c r="I3274" s="75">
        <v>1.05</v>
      </c>
      <c r="J3274" s="75">
        <v>8.1310820282999998</v>
      </c>
      <c r="K3274" s="75">
        <v>0</v>
      </c>
      <c r="L3274" s="75">
        <v>37.5</v>
      </c>
      <c r="M3274" s="75">
        <v>18.75</v>
      </c>
      <c r="N3274" s="75">
        <v>0</v>
      </c>
      <c r="O3274" s="75">
        <v>0</v>
      </c>
      <c r="P3274" s="75">
        <v>0</v>
      </c>
      <c r="Q3274" s="75">
        <v>0.25</v>
      </c>
      <c r="R3274" s="75">
        <v>0</v>
      </c>
      <c r="S3274" s="75">
        <v>0</v>
      </c>
      <c r="T3274" s="75">
        <v>67.7582080143833</v>
      </c>
      <c r="U3274" s="75"/>
      <c r="V3274" s="75"/>
      <c r="W3274" s="75"/>
      <c r="X3274" s="75"/>
      <c r="Y3274" s="75"/>
      <c r="Z3274" s="75"/>
      <c r="AA3274" s="75"/>
      <c r="AB3274" s="75"/>
      <c r="AC3274" s="75"/>
      <c r="AD3274" s="75"/>
      <c r="AE3274" s="75"/>
      <c r="AF3274" s="75"/>
      <c r="AG3274" s="75"/>
      <c r="AH3274" s="75"/>
      <c r="AI3274" s="75"/>
      <c r="AJ3274" s="75"/>
      <c r="AK3274" s="75"/>
      <c r="AL3274" s="75"/>
      <c r="AM3274" s="75"/>
      <c r="AN3274" s="75"/>
      <c r="AO3274" s="75"/>
    </row>
    <row r="3275" spans="2:41" x14ac:dyDescent="0.25">
      <c r="B3275" s="105">
        <v>352</v>
      </c>
      <c r="C3275" s="70">
        <v>43603</v>
      </c>
      <c r="D3275">
        <v>0</v>
      </c>
      <c r="E3275">
        <v>7.7932151709999999</v>
      </c>
      <c r="F3275" s="75">
        <v>0</v>
      </c>
      <c r="G3275" s="75">
        <v>5.0000000000000001E-3</v>
      </c>
      <c r="H3275" s="75">
        <v>0</v>
      </c>
      <c r="I3275" s="75">
        <v>1.05</v>
      </c>
      <c r="J3275" s="75">
        <v>8.1828759295500006</v>
      </c>
      <c r="K3275" s="75">
        <v>0</v>
      </c>
      <c r="L3275" s="75">
        <v>37.5</v>
      </c>
      <c r="M3275" s="75">
        <v>18.75</v>
      </c>
      <c r="N3275" s="75">
        <v>0</v>
      </c>
      <c r="O3275" s="75">
        <v>0</v>
      </c>
      <c r="P3275" s="75">
        <v>0</v>
      </c>
      <c r="Q3275" s="75">
        <v>0.25</v>
      </c>
      <c r="R3275" s="75">
        <v>0</v>
      </c>
      <c r="S3275" s="75">
        <v>0</v>
      </c>
      <c r="T3275" s="75">
        <v>67.7582080143833</v>
      </c>
      <c r="U3275" s="75"/>
      <c r="V3275" s="75"/>
      <c r="W3275" s="75"/>
      <c r="X3275" s="75"/>
      <c r="Y3275" s="75"/>
      <c r="Z3275" s="75"/>
      <c r="AA3275" s="75"/>
      <c r="AB3275" s="75"/>
      <c r="AC3275" s="75"/>
      <c r="AD3275" s="75"/>
      <c r="AE3275" s="75"/>
      <c r="AF3275" s="75"/>
      <c r="AG3275" s="75"/>
      <c r="AH3275" s="75"/>
      <c r="AI3275" s="75"/>
      <c r="AJ3275" s="75"/>
      <c r="AK3275" s="75"/>
      <c r="AL3275" s="75"/>
      <c r="AM3275" s="75"/>
      <c r="AN3275" s="75"/>
      <c r="AO3275" s="75"/>
    </row>
    <row r="3276" spans="2:41" x14ac:dyDescent="0.25">
      <c r="B3276" s="105">
        <v>353</v>
      </c>
      <c r="C3276" s="70">
        <v>43604</v>
      </c>
      <c r="D3276">
        <v>0</v>
      </c>
      <c r="E3276">
        <v>7.6805119849999999</v>
      </c>
      <c r="F3276" s="75">
        <v>0</v>
      </c>
      <c r="G3276" s="75">
        <v>5.0000000000000001E-3</v>
      </c>
      <c r="H3276" s="75">
        <v>0</v>
      </c>
      <c r="I3276" s="75">
        <v>1.05</v>
      </c>
      <c r="J3276" s="75">
        <v>8.0645375842499991</v>
      </c>
      <c r="K3276" s="75">
        <v>0</v>
      </c>
      <c r="L3276" s="75">
        <v>37.5</v>
      </c>
      <c r="M3276" s="75">
        <v>18.75</v>
      </c>
      <c r="N3276" s="75">
        <v>0</v>
      </c>
      <c r="O3276" s="75">
        <v>0</v>
      </c>
      <c r="P3276" s="75">
        <v>0</v>
      </c>
      <c r="Q3276" s="75">
        <v>0.25</v>
      </c>
      <c r="R3276" s="75">
        <v>0</v>
      </c>
      <c r="S3276" s="75">
        <v>0</v>
      </c>
      <c r="T3276" s="75">
        <v>67.7582080143833</v>
      </c>
      <c r="U3276" s="75"/>
      <c r="V3276" s="75"/>
      <c r="W3276" s="75"/>
      <c r="X3276" s="75"/>
      <c r="Y3276" s="75"/>
      <c r="Z3276" s="75"/>
      <c r="AA3276" s="75"/>
      <c r="AB3276" s="75"/>
      <c r="AC3276" s="75"/>
      <c r="AD3276" s="75"/>
      <c r="AE3276" s="75"/>
      <c r="AF3276" s="75"/>
      <c r="AG3276" s="75"/>
      <c r="AH3276" s="75"/>
      <c r="AI3276" s="75"/>
      <c r="AJ3276" s="75"/>
      <c r="AK3276" s="75"/>
      <c r="AL3276" s="75"/>
      <c r="AM3276" s="75"/>
      <c r="AN3276" s="75"/>
      <c r="AO3276" s="75"/>
    </row>
    <row r="3277" spans="2:41" x14ac:dyDescent="0.25">
      <c r="B3277" s="105">
        <v>354</v>
      </c>
      <c r="C3277" s="70">
        <v>43605</v>
      </c>
      <c r="D3277">
        <v>0</v>
      </c>
      <c r="E3277">
        <v>7.5602620229999999</v>
      </c>
      <c r="F3277" s="75">
        <v>0</v>
      </c>
      <c r="G3277" s="75">
        <v>5.0000000000000001E-3</v>
      </c>
      <c r="H3277" s="75">
        <v>0</v>
      </c>
      <c r="I3277" s="75">
        <v>1.05</v>
      </c>
      <c r="J3277" s="75">
        <v>7.9382751241499996</v>
      </c>
      <c r="K3277" s="75">
        <v>0</v>
      </c>
      <c r="L3277" s="75">
        <v>37.5</v>
      </c>
      <c r="M3277" s="75">
        <v>18.75</v>
      </c>
      <c r="N3277" s="75">
        <v>0</v>
      </c>
      <c r="O3277" s="75">
        <v>0</v>
      </c>
      <c r="P3277" s="75">
        <v>0</v>
      </c>
      <c r="Q3277" s="75">
        <v>0.25</v>
      </c>
      <c r="R3277" s="75">
        <v>0</v>
      </c>
      <c r="S3277" s="75">
        <v>0</v>
      </c>
      <c r="T3277" s="75">
        <v>67.7582080143833</v>
      </c>
      <c r="U3277" s="75"/>
      <c r="V3277" s="75"/>
      <c r="W3277" s="75"/>
      <c r="X3277" s="75"/>
      <c r="Y3277" s="75"/>
      <c r="Z3277" s="75"/>
      <c r="AA3277" s="75"/>
      <c r="AB3277" s="75"/>
      <c r="AC3277" s="75"/>
      <c r="AD3277" s="75"/>
      <c r="AE3277" s="75"/>
      <c r="AF3277" s="75"/>
      <c r="AG3277" s="75"/>
      <c r="AH3277" s="75"/>
      <c r="AI3277" s="75"/>
      <c r="AJ3277" s="75"/>
      <c r="AK3277" s="75"/>
      <c r="AL3277" s="75"/>
      <c r="AM3277" s="75"/>
      <c r="AN3277" s="75"/>
      <c r="AO3277" s="75"/>
    </row>
    <row r="3278" spans="2:41" x14ac:dyDescent="0.25">
      <c r="B3278" s="105">
        <v>355</v>
      </c>
      <c r="C3278" s="70">
        <v>43606</v>
      </c>
      <c r="D3278">
        <v>0</v>
      </c>
      <c r="E3278">
        <v>7.523772728</v>
      </c>
      <c r="F3278" s="75">
        <v>0</v>
      </c>
      <c r="G3278" s="75">
        <v>5.0000000000000001E-3</v>
      </c>
      <c r="H3278" s="75">
        <v>0</v>
      </c>
      <c r="I3278" s="75">
        <v>1.05</v>
      </c>
      <c r="J3278" s="75">
        <v>7.8999613644000002</v>
      </c>
      <c r="K3278" s="75">
        <v>0</v>
      </c>
      <c r="L3278" s="75">
        <v>37.5</v>
      </c>
      <c r="M3278" s="75">
        <v>18.75</v>
      </c>
      <c r="N3278" s="75">
        <v>0</v>
      </c>
      <c r="O3278" s="75">
        <v>0</v>
      </c>
      <c r="P3278" s="75">
        <v>0</v>
      </c>
      <c r="Q3278" s="75">
        <v>0.25</v>
      </c>
      <c r="R3278" s="75">
        <v>0</v>
      </c>
      <c r="S3278" s="75">
        <v>0</v>
      </c>
      <c r="T3278" s="75">
        <v>67.7582080143833</v>
      </c>
      <c r="U3278" s="75"/>
      <c r="V3278" s="75"/>
      <c r="W3278" s="75"/>
      <c r="X3278" s="75"/>
      <c r="Y3278" s="75"/>
      <c r="Z3278" s="75"/>
      <c r="AA3278" s="75"/>
      <c r="AB3278" s="75"/>
      <c r="AC3278" s="75"/>
      <c r="AD3278" s="75"/>
      <c r="AE3278" s="75"/>
      <c r="AF3278" s="75"/>
      <c r="AG3278" s="75"/>
      <c r="AH3278" s="75"/>
      <c r="AI3278" s="75"/>
      <c r="AJ3278" s="75"/>
      <c r="AK3278" s="75"/>
      <c r="AL3278" s="75"/>
      <c r="AM3278" s="75"/>
      <c r="AN3278" s="75"/>
      <c r="AO3278" s="75"/>
    </row>
    <row r="3279" spans="2:41" x14ac:dyDescent="0.25">
      <c r="B3279" s="105">
        <v>356</v>
      </c>
      <c r="C3279" s="70">
        <v>43607</v>
      </c>
      <c r="D3279">
        <v>3.8</v>
      </c>
      <c r="E3279">
        <v>7.4776731520000004</v>
      </c>
      <c r="F3279" s="75">
        <v>3.8</v>
      </c>
      <c r="G3279" s="75">
        <v>0.01</v>
      </c>
      <c r="H3279" s="75">
        <v>3.7999999999999999E-2</v>
      </c>
      <c r="I3279" s="75">
        <v>1.05</v>
      </c>
      <c r="J3279" s="75">
        <v>7.8515568095999999</v>
      </c>
      <c r="K3279" s="75">
        <v>3.762</v>
      </c>
      <c r="L3279" s="75">
        <v>37.5</v>
      </c>
      <c r="M3279" s="75">
        <v>18.75</v>
      </c>
      <c r="N3279" s="75">
        <v>0</v>
      </c>
      <c r="O3279" s="75">
        <v>3.762</v>
      </c>
      <c r="P3279" s="75">
        <v>3.762</v>
      </c>
      <c r="Q3279" s="75">
        <v>0.25</v>
      </c>
      <c r="R3279" s="75">
        <v>0</v>
      </c>
      <c r="S3279" s="75">
        <v>0</v>
      </c>
      <c r="T3279" s="75">
        <v>67.7582080143833</v>
      </c>
      <c r="U3279" s="75"/>
      <c r="V3279" s="75"/>
      <c r="W3279" s="75"/>
      <c r="X3279" s="75"/>
      <c r="Y3279" s="75"/>
      <c r="Z3279" s="75"/>
      <c r="AA3279" s="75"/>
      <c r="AB3279" s="75"/>
      <c r="AC3279" s="75"/>
      <c r="AD3279" s="75"/>
      <c r="AE3279" s="75"/>
      <c r="AF3279" s="75"/>
      <c r="AG3279" s="75"/>
      <c r="AH3279" s="75"/>
      <c r="AI3279" s="75"/>
      <c r="AJ3279" s="75"/>
      <c r="AK3279" s="75"/>
      <c r="AL3279" s="75"/>
      <c r="AM3279" s="75"/>
      <c r="AN3279" s="75"/>
      <c r="AO3279" s="75"/>
    </row>
    <row r="3280" spans="2:41" x14ac:dyDescent="0.25">
      <c r="B3280" s="105">
        <v>357</v>
      </c>
      <c r="C3280" s="70">
        <v>43608</v>
      </c>
      <c r="D3280">
        <v>0</v>
      </c>
      <c r="E3280">
        <v>7.4258163919999998</v>
      </c>
      <c r="F3280" s="75">
        <v>0</v>
      </c>
      <c r="G3280" s="75">
        <v>5.0000000000000001E-3</v>
      </c>
      <c r="H3280" s="75">
        <v>0</v>
      </c>
      <c r="I3280" s="75">
        <v>1.05</v>
      </c>
      <c r="J3280" s="75">
        <v>7.7971072116000002</v>
      </c>
      <c r="K3280" s="75">
        <v>0</v>
      </c>
      <c r="L3280" s="75">
        <v>37.5</v>
      </c>
      <c r="M3280" s="75">
        <v>18.75</v>
      </c>
      <c r="N3280" s="75">
        <v>0</v>
      </c>
      <c r="O3280" s="75">
        <v>0</v>
      </c>
      <c r="P3280" s="75">
        <v>0</v>
      </c>
      <c r="Q3280" s="75">
        <v>0.25</v>
      </c>
      <c r="R3280" s="75">
        <v>0</v>
      </c>
      <c r="S3280" s="75">
        <v>0</v>
      </c>
      <c r="T3280" s="75">
        <v>67.7582080143833</v>
      </c>
      <c r="U3280" s="75"/>
      <c r="V3280" s="75"/>
      <c r="W3280" s="75"/>
      <c r="X3280" s="75"/>
      <c r="Y3280" s="75"/>
      <c r="Z3280" s="75"/>
      <c r="AA3280" s="75"/>
      <c r="AB3280" s="75"/>
      <c r="AC3280" s="75"/>
      <c r="AD3280" s="75"/>
      <c r="AE3280" s="75"/>
      <c r="AF3280" s="75"/>
      <c r="AG3280" s="75"/>
      <c r="AH3280" s="75"/>
      <c r="AI3280" s="75"/>
      <c r="AJ3280" s="75"/>
      <c r="AK3280" s="75"/>
      <c r="AL3280" s="75"/>
      <c r="AM3280" s="75"/>
      <c r="AN3280" s="75"/>
      <c r="AO3280" s="75"/>
    </row>
    <row r="3281" spans="2:41" x14ac:dyDescent="0.25">
      <c r="B3281" s="105">
        <v>358</v>
      </c>
      <c r="C3281" s="70">
        <v>43609</v>
      </c>
      <c r="D3281">
        <v>0</v>
      </c>
      <c r="E3281">
        <v>7.4135545860000001</v>
      </c>
      <c r="F3281" s="75">
        <v>0</v>
      </c>
      <c r="G3281" s="75">
        <v>5.0000000000000001E-3</v>
      </c>
      <c r="H3281" s="75">
        <v>0</v>
      </c>
      <c r="I3281" s="75">
        <v>1.05</v>
      </c>
      <c r="J3281" s="75">
        <v>7.7842323152999997</v>
      </c>
      <c r="K3281" s="75">
        <v>0</v>
      </c>
      <c r="L3281" s="75">
        <v>37.5</v>
      </c>
      <c r="M3281" s="75">
        <v>18.75</v>
      </c>
      <c r="N3281" s="75">
        <v>0</v>
      </c>
      <c r="O3281" s="75">
        <v>0</v>
      </c>
      <c r="P3281" s="75">
        <v>0</v>
      </c>
      <c r="Q3281" s="75">
        <v>0.25</v>
      </c>
      <c r="R3281" s="75">
        <v>0</v>
      </c>
      <c r="S3281" s="75">
        <v>0</v>
      </c>
      <c r="T3281" s="75">
        <v>67.7582080143833</v>
      </c>
      <c r="U3281" s="75"/>
      <c r="V3281" s="75"/>
      <c r="W3281" s="75"/>
      <c r="X3281" s="75"/>
      <c r="Y3281" s="75"/>
      <c r="Z3281" s="75"/>
      <c r="AA3281" s="75"/>
      <c r="AB3281" s="75"/>
      <c r="AC3281" s="75"/>
      <c r="AD3281" s="75"/>
      <c r="AE3281" s="75"/>
      <c r="AF3281" s="75"/>
      <c r="AG3281" s="75"/>
      <c r="AH3281" s="75"/>
      <c r="AI3281" s="75"/>
      <c r="AJ3281" s="75"/>
      <c r="AK3281" s="75"/>
      <c r="AL3281" s="75"/>
      <c r="AM3281" s="75"/>
      <c r="AN3281" s="75"/>
      <c r="AO3281" s="75"/>
    </row>
    <row r="3282" spans="2:41" x14ac:dyDescent="0.25">
      <c r="B3282" s="105">
        <v>359</v>
      </c>
      <c r="C3282" s="70">
        <v>43610</v>
      </c>
      <c r="D3282">
        <v>0</v>
      </c>
      <c r="E3282">
        <v>7.3815126229999999</v>
      </c>
      <c r="F3282" s="75">
        <v>0</v>
      </c>
      <c r="G3282" s="75">
        <v>5.0000000000000001E-3</v>
      </c>
      <c r="H3282" s="75">
        <v>0</v>
      </c>
      <c r="I3282" s="75">
        <v>1.05</v>
      </c>
      <c r="J3282" s="75">
        <v>7.7505882541500002</v>
      </c>
      <c r="K3282" s="75">
        <v>0</v>
      </c>
      <c r="L3282" s="75">
        <v>37.5</v>
      </c>
      <c r="M3282" s="75">
        <v>18.75</v>
      </c>
      <c r="N3282" s="75">
        <v>0</v>
      </c>
      <c r="O3282" s="75">
        <v>0</v>
      </c>
      <c r="P3282" s="75">
        <v>0</v>
      </c>
      <c r="Q3282" s="75">
        <v>0.25</v>
      </c>
      <c r="R3282" s="75">
        <v>0</v>
      </c>
      <c r="S3282" s="75">
        <v>0</v>
      </c>
      <c r="T3282" s="75">
        <v>67.7582080143833</v>
      </c>
      <c r="U3282" s="75"/>
      <c r="V3282" s="75"/>
      <c r="W3282" s="75"/>
      <c r="X3282" s="75"/>
      <c r="Y3282" s="75"/>
      <c r="Z3282" s="75"/>
      <c r="AA3282" s="75"/>
      <c r="AB3282" s="75"/>
      <c r="AC3282" s="75"/>
      <c r="AD3282" s="75"/>
      <c r="AE3282" s="75"/>
      <c r="AF3282" s="75"/>
      <c r="AG3282" s="75"/>
      <c r="AH3282" s="75"/>
      <c r="AI3282" s="75"/>
      <c r="AJ3282" s="75"/>
      <c r="AK3282" s="75"/>
      <c r="AL3282" s="75"/>
      <c r="AM3282" s="75"/>
      <c r="AN3282" s="75"/>
      <c r="AO3282" s="75"/>
    </row>
    <row r="3283" spans="2:41" x14ac:dyDescent="0.25">
      <c r="B3283" s="105">
        <v>360</v>
      </c>
      <c r="C3283" s="70">
        <v>43611</v>
      </c>
      <c r="D3283">
        <v>0</v>
      </c>
      <c r="E3283">
        <v>7.3758444760000001</v>
      </c>
      <c r="F3283" s="75">
        <v>0</v>
      </c>
      <c r="G3283" s="75">
        <v>5.0000000000000001E-3</v>
      </c>
      <c r="H3283" s="75">
        <v>0</v>
      </c>
      <c r="I3283" s="75">
        <v>1.05</v>
      </c>
      <c r="J3283" s="75">
        <v>7.7446366998</v>
      </c>
      <c r="K3283" s="75">
        <v>0</v>
      </c>
      <c r="L3283" s="75">
        <v>37.5</v>
      </c>
      <c r="M3283" s="75">
        <v>18.75</v>
      </c>
      <c r="N3283" s="75">
        <v>0</v>
      </c>
      <c r="O3283" s="75">
        <v>0</v>
      </c>
      <c r="P3283" s="75">
        <v>0</v>
      </c>
      <c r="Q3283" s="75">
        <v>0.25</v>
      </c>
      <c r="R3283" s="75">
        <v>0</v>
      </c>
      <c r="S3283" s="75">
        <v>0</v>
      </c>
      <c r="T3283" s="75">
        <v>67.7582080143833</v>
      </c>
      <c r="U3283" s="75"/>
      <c r="V3283" s="75"/>
      <c r="W3283" s="75"/>
      <c r="X3283" s="75"/>
      <c r="Y3283" s="75"/>
      <c r="Z3283" s="75"/>
      <c r="AA3283" s="75"/>
      <c r="AB3283" s="75"/>
      <c r="AC3283" s="75"/>
      <c r="AD3283" s="75"/>
      <c r="AE3283" s="75"/>
      <c r="AF3283" s="75"/>
      <c r="AG3283" s="75"/>
      <c r="AH3283" s="75"/>
      <c r="AI3283" s="75"/>
      <c r="AJ3283" s="75"/>
      <c r="AK3283" s="75"/>
      <c r="AL3283" s="75"/>
      <c r="AM3283" s="75"/>
      <c r="AN3283" s="75"/>
      <c r="AO3283" s="75"/>
    </row>
    <row r="3284" spans="2:41" x14ac:dyDescent="0.25">
      <c r="B3284" s="105">
        <v>361</v>
      </c>
      <c r="C3284" s="70">
        <v>43612</v>
      </c>
      <c r="D3284">
        <v>0</v>
      </c>
      <c r="E3284">
        <v>7.4119661910000003</v>
      </c>
      <c r="F3284" s="75">
        <v>0</v>
      </c>
      <c r="G3284" s="75">
        <v>5.0000000000000001E-3</v>
      </c>
      <c r="H3284" s="75">
        <v>0</v>
      </c>
      <c r="I3284" s="75">
        <v>1.05</v>
      </c>
      <c r="J3284" s="75">
        <v>7.7825645005500004</v>
      </c>
      <c r="K3284" s="75">
        <v>0</v>
      </c>
      <c r="L3284" s="75">
        <v>37.5</v>
      </c>
      <c r="M3284" s="75">
        <v>18.75</v>
      </c>
      <c r="N3284" s="75">
        <v>0</v>
      </c>
      <c r="O3284" s="75">
        <v>0</v>
      </c>
      <c r="P3284" s="75">
        <v>0</v>
      </c>
      <c r="Q3284" s="75">
        <v>0.25</v>
      </c>
      <c r="R3284" s="75">
        <v>0</v>
      </c>
      <c r="S3284" s="75">
        <v>0</v>
      </c>
      <c r="T3284" s="75">
        <v>67.7582080143833</v>
      </c>
      <c r="U3284" s="75"/>
      <c r="V3284" s="75"/>
      <c r="W3284" s="75"/>
      <c r="X3284" s="75"/>
      <c r="Y3284" s="75"/>
      <c r="Z3284" s="75"/>
      <c r="AA3284" s="75"/>
      <c r="AB3284" s="75"/>
      <c r="AC3284" s="75"/>
      <c r="AD3284" s="75"/>
      <c r="AE3284" s="75"/>
      <c r="AF3284" s="75"/>
      <c r="AG3284" s="75"/>
      <c r="AH3284" s="75"/>
      <c r="AI3284" s="75"/>
      <c r="AJ3284" s="75"/>
      <c r="AK3284" s="75"/>
      <c r="AL3284" s="75"/>
      <c r="AM3284" s="75"/>
      <c r="AN3284" s="75"/>
      <c r="AO3284" s="75"/>
    </row>
    <row r="3285" spans="2:41" x14ac:dyDescent="0.25">
      <c r="B3285" s="105">
        <v>362</v>
      </c>
      <c r="C3285" s="70">
        <v>43613</v>
      </c>
      <c r="D3285">
        <v>0</v>
      </c>
      <c r="E3285">
        <v>7.4649327449999996</v>
      </c>
      <c r="F3285" s="75">
        <v>0</v>
      </c>
      <c r="G3285" s="75">
        <v>5.0000000000000001E-3</v>
      </c>
      <c r="H3285" s="75">
        <v>0</v>
      </c>
      <c r="I3285" s="75">
        <v>1.05</v>
      </c>
      <c r="J3285" s="75">
        <v>7.8381793822499999</v>
      </c>
      <c r="K3285" s="75">
        <v>0</v>
      </c>
      <c r="L3285" s="75">
        <v>37.5</v>
      </c>
      <c r="M3285" s="75">
        <v>18.75</v>
      </c>
      <c r="N3285" s="75">
        <v>0</v>
      </c>
      <c r="O3285" s="75">
        <v>0</v>
      </c>
      <c r="P3285" s="75">
        <v>0</v>
      </c>
      <c r="Q3285" s="75">
        <v>0.25</v>
      </c>
      <c r="R3285" s="75">
        <v>0</v>
      </c>
      <c r="S3285" s="75">
        <v>0</v>
      </c>
      <c r="T3285" s="75">
        <v>67.7582080143833</v>
      </c>
      <c r="U3285" s="75"/>
      <c r="V3285" s="75"/>
      <c r="W3285" s="75"/>
      <c r="X3285" s="75"/>
      <c r="Y3285" s="75"/>
      <c r="Z3285" s="75"/>
      <c r="AA3285" s="75"/>
      <c r="AB3285" s="75"/>
      <c r="AC3285" s="75"/>
      <c r="AD3285" s="75"/>
      <c r="AE3285" s="75"/>
      <c r="AF3285" s="75"/>
      <c r="AG3285" s="75"/>
      <c r="AH3285" s="75"/>
      <c r="AI3285" s="75"/>
      <c r="AJ3285" s="75"/>
      <c r="AK3285" s="75"/>
      <c r="AL3285" s="75"/>
      <c r="AM3285" s="75"/>
      <c r="AN3285" s="75"/>
      <c r="AO3285" s="75"/>
    </row>
    <row r="3286" spans="2:41" x14ac:dyDescent="0.25">
      <c r="B3286" s="105">
        <v>363</v>
      </c>
      <c r="C3286" s="70">
        <v>43614</v>
      </c>
      <c r="D3286">
        <v>0</v>
      </c>
      <c r="E3286">
        <v>7.5634133029999999</v>
      </c>
      <c r="F3286" s="75">
        <v>0</v>
      </c>
      <c r="G3286" s="75">
        <v>5.0000000000000001E-3</v>
      </c>
      <c r="H3286" s="75">
        <v>0</v>
      </c>
      <c r="I3286" s="75">
        <v>1.05</v>
      </c>
      <c r="J3286" s="75">
        <v>7.9415839681499998</v>
      </c>
      <c r="K3286" s="75">
        <v>0</v>
      </c>
      <c r="L3286" s="75">
        <v>37.5</v>
      </c>
      <c r="M3286" s="75">
        <v>18.75</v>
      </c>
      <c r="N3286" s="75">
        <v>0</v>
      </c>
      <c r="O3286" s="75">
        <v>0</v>
      </c>
      <c r="P3286" s="75">
        <v>0</v>
      </c>
      <c r="Q3286" s="75">
        <v>0.25</v>
      </c>
      <c r="R3286" s="75">
        <v>0</v>
      </c>
      <c r="S3286" s="75">
        <v>0</v>
      </c>
      <c r="T3286" s="75">
        <v>67.7582080143833</v>
      </c>
      <c r="U3286" s="75"/>
      <c r="V3286" s="75"/>
      <c r="W3286" s="75"/>
      <c r="X3286" s="75"/>
      <c r="Y3286" s="75"/>
      <c r="Z3286" s="75"/>
      <c r="AA3286" s="75"/>
      <c r="AB3286" s="75"/>
      <c r="AC3286" s="75"/>
      <c r="AD3286" s="75"/>
      <c r="AE3286" s="75"/>
      <c r="AF3286" s="75"/>
      <c r="AG3286" s="75"/>
      <c r="AH3286" s="75"/>
      <c r="AI3286" s="75"/>
      <c r="AJ3286" s="75"/>
      <c r="AK3286" s="75"/>
      <c r="AL3286" s="75"/>
      <c r="AM3286" s="75"/>
      <c r="AN3286" s="75"/>
      <c r="AO3286" s="75"/>
    </row>
    <row r="3287" spans="2:41" x14ac:dyDescent="0.25">
      <c r="B3287" s="105">
        <v>364</v>
      </c>
      <c r="C3287" s="70">
        <v>43615</v>
      </c>
      <c r="D3287">
        <v>0</v>
      </c>
      <c r="E3287">
        <v>7.6471705539999997</v>
      </c>
      <c r="F3287" s="75">
        <v>0</v>
      </c>
      <c r="G3287" s="75">
        <v>5.0000000000000001E-3</v>
      </c>
      <c r="H3287" s="75">
        <v>0</v>
      </c>
      <c r="I3287" s="75">
        <v>1.05</v>
      </c>
      <c r="J3287" s="75">
        <v>8.0295290816999998</v>
      </c>
      <c r="K3287" s="75">
        <v>0</v>
      </c>
      <c r="L3287" s="75">
        <v>37.5</v>
      </c>
      <c r="M3287" s="75">
        <v>18.75</v>
      </c>
      <c r="N3287" s="75">
        <v>0</v>
      </c>
      <c r="O3287" s="75">
        <v>0</v>
      </c>
      <c r="P3287" s="75">
        <v>0</v>
      </c>
      <c r="Q3287" s="75">
        <v>0.25</v>
      </c>
      <c r="R3287" s="75">
        <v>0</v>
      </c>
      <c r="S3287" s="75">
        <v>0</v>
      </c>
      <c r="T3287" s="75">
        <v>67.7582080143833</v>
      </c>
      <c r="U3287" s="75"/>
      <c r="V3287" s="75"/>
      <c r="W3287" s="75"/>
      <c r="X3287" s="75"/>
      <c r="Y3287" s="75"/>
      <c r="Z3287" s="75"/>
      <c r="AA3287" s="75"/>
      <c r="AB3287" s="75"/>
      <c r="AC3287" s="75"/>
      <c r="AD3287" s="75"/>
      <c r="AE3287" s="75"/>
      <c r="AF3287" s="75"/>
      <c r="AG3287" s="75"/>
      <c r="AH3287" s="75"/>
      <c r="AI3287" s="75"/>
      <c r="AJ3287" s="75"/>
      <c r="AK3287" s="75"/>
      <c r="AL3287" s="75"/>
      <c r="AM3287" s="75"/>
      <c r="AN3287" s="75"/>
      <c r="AO3287" s="75"/>
    </row>
    <row r="3288" spans="2:41" x14ac:dyDescent="0.25">
      <c r="B3288" s="105">
        <v>365</v>
      </c>
      <c r="C3288" s="70">
        <v>43616</v>
      </c>
      <c r="D3288">
        <v>3.5</v>
      </c>
      <c r="E3288">
        <v>7.5510326770000002</v>
      </c>
      <c r="F3288" s="75">
        <v>3.5</v>
      </c>
      <c r="G3288" s="75">
        <v>0.01</v>
      </c>
      <c r="H3288" s="75">
        <v>3.5000000000000003E-2</v>
      </c>
      <c r="I3288" s="75">
        <v>1.05</v>
      </c>
      <c r="J3288" s="75">
        <v>7.9285843108499998</v>
      </c>
      <c r="K3288" s="75">
        <v>3.4649999999999999</v>
      </c>
      <c r="L3288" s="75">
        <v>37.5</v>
      </c>
      <c r="M3288" s="75">
        <v>18.75</v>
      </c>
      <c r="N3288" s="75">
        <v>0</v>
      </c>
      <c r="O3288" s="75">
        <v>3.4649999999999999</v>
      </c>
      <c r="P3288" s="75">
        <v>3.4649999999999999</v>
      </c>
      <c r="Q3288" s="75">
        <v>0.25</v>
      </c>
      <c r="R3288" s="75">
        <v>0</v>
      </c>
      <c r="S3288" s="75">
        <v>0</v>
      </c>
      <c r="T3288" s="75">
        <v>67.7582080143833</v>
      </c>
      <c r="U3288" s="75"/>
      <c r="V3288" s="75"/>
      <c r="W3288" s="75"/>
      <c r="X3288" s="75"/>
      <c r="Y3288" s="75"/>
      <c r="Z3288" s="75"/>
      <c r="AA3288" s="75"/>
      <c r="AB3288" s="75"/>
      <c r="AC3288" s="75"/>
      <c r="AD3288" s="75"/>
      <c r="AE3288" s="75"/>
      <c r="AF3288" s="75"/>
      <c r="AG3288" s="75"/>
      <c r="AH3288" s="75"/>
      <c r="AI3288" s="75"/>
      <c r="AJ3288" s="75"/>
      <c r="AK3288" s="75"/>
      <c r="AL3288" s="75"/>
      <c r="AM3288" s="75"/>
      <c r="AN3288" s="75"/>
      <c r="AO3288" s="75"/>
    </row>
    <row r="3289" spans="2:41" x14ac:dyDescent="0.25">
      <c r="B3289" s="45">
        <v>1</v>
      </c>
      <c r="C3289" s="70">
        <v>43617</v>
      </c>
      <c r="D3289">
        <v>0</v>
      </c>
      <c r="E3289">
        <v>7.2705670140000001</v>
      </c>
      <c r="F3289" s="75">
        <v>0</v>
      </c>
      <c r="G3289" s="75">
        <v>5.0000000000000001E-3</v>
      </c>
      <c r="H3289" s="75">
        <v>0</v>
      </c>
      <c r="I3289" s="75">
        <v>1.05</v>
      </c>
      <c r="J3289" s="75">
        <v>7.6340953647000003</v>
      </c>
      <c r="K3289" s="75">
        <v>0</v>
      </c>
      <c r="L3289" s="75">
        <v>37.5</v>
      </c>
      <c r="M3289" s="75">
        <v>18.75</v>
      </c>
      <c r="N3289" s="75">
        <v>0</v>
      </c>
      <c r="O3289" s="75">
        <v>0</v>
      </c>
      <c r="P3289" s="75">
        <v>0</v>
      </c>
      <c r="Q3289" s="75">
        <v>0.25</v>
      </c>
      <c r="R3289" s="75">
        <v>0</v>
      </c>
      <c r="S3289" s="75">
        <v>0</v>
      </c>
      <c r="T3289" s="75">
        <v>70</v>
      </c>
      <c r="U3289" s="75"/>
      <c r="V3289" s="75"/>
      <c r="W3289" s="75"/>
      <c r="X3289" s="75"/>
      <c r="Y3289" s="75"/>
      <c r="Z3289" s="75"/>
      <c r="AA3289" s="75"/>
      <c r="AB3289" s="75"/>
      <c r="AC3289" s="75"/>
      <c r="AD3289" s="75"/>
      <c r="AE3289" s="75"/>
      <c r="AF3289" s="75"/>
      <c r="AG3289" s="75"/>
      <c r="AH3289" s="75"/>
      <c r="AI3289" s="75"/>
      <c r="AJ3289" s="75"/>
      <c r="AK3289" s="75"/>
      <c r="AL3289" s="75"/>
      <c r="AM3289" s="75"/>
      <c r="AN3289" s="75"/>
      <c r="AO3289" s="75"/>
    </row>
    <row r="3290" spans="2:41" x14ac:dyDescent="0.25">
      <c r="B3290" s="45">
        <v>2</v>
      </c>
      <c r="C3290" s="70">
        <v>43618</v>
      </c>
      <c r="D3290">
        <v>0</v>
      </c>
      <c r="E3290">
        <v>7.235780417</v>
      </c>
      <c r="F3290" s="75">
        <v>0</v>
      </c>
      <c r="G3290" s="75">
        <v>5.0000000000000001E-3</v>
      </c>
      <c r="H3290" s="75">
        <v>0</v>
      </c>
      <c r="I3290" s="75">
        <v>1.05</v>
      </c>
      <c r="J3290" s="75">
        <v>7.5975694378499998</v>
      </c>
      <c r="K3290" s="75">
        <v>0</v>
      </c>
      <c r="L3290" s="75">
        <v>37.5</v>
      </c>
      <c r="M3290" s="75">
        <v>18.75</v>
      </c>
      <c r="N3290" s="75">
        <v>0</v>
      </c>
      <c r="O3290" s="75">
        <v>0</v>
      </c>
      <c r="P3290" s="75">
        <v>0</v>
      </c>
      <c r="Q3290" s="75">
        <v>0.25</v>
      </c>
      <c r="R3290" s="75">
        <v>0</v>
      </c>
      <c r="S3290" s="75">
        <v>0</v>
      </c>
      <c r="T3290" s="75">
        <v>70</v>
      </c>
      <c r="U3290" s="75"/>
      <c r="V3290" s="75"/>
      <c r="W3290" s="75"/>
      <c r="X3290" s="75"/>
      <c r="Y3290" s="75"/>
      <c r="Z3290" s="75"/>
      <c r="AA3290" s="75"/>
      <c r="AB3290" s="75"/>
      <c r="AC3290" s="75"/>
      <c r="AD3290" s="75"/>
      <c r="AE3290" s="75"/>
      <c r="AF3290" s="75"/>
      <c r="AG3290" s="75"/>
      <c r="AH3290" s="75"/>
      <c r="AI3290" s="75"/>
      <c r="AJ3290" s="75"/>
      <c r="AK3290" s="75"/>
      <c r="AL3290" s="75"/>
      <c r="AM3290" s="75"/>
      <c r="AN3290" s="75"/>
      <c r="AO3290" s="75"/>
    </row>
    <row r="3291" spans="2:41" x14ac:dyDescent="0.25">
      <c r="B3291" s="45">
        <v>3</v>
      </c>
      <c r="C3291" s="70">
        <v>43619</v>
      </c>
      <c r="D3291">
        <v>0</v>
      </c>
      <c r="E3291">
        <v>7.1738994119999999</v>
      </c>
      <c r="F3291" s="75">
        <v>0</v>
      </c>
      <c r="G3291" s="75">
        <v>5.0000000000000001E-3</v>
      </c>
      <c r="H3291" s="75">
        <v>0</v>
      </c>
      <c r="I3291" s="75">
        <v>1.05</v>
      </c>
      <c r="J3291" s="75">
        <v>7.5325943826000001</v>
      </c>
      <c r="K3291" s="75">
        <v>0</v>
      </c>
      <c r="L3291" s="75">
        <v>37.5</v>
      </c>
      <c r="M3291" s="75">
        <v>18.75</v>
      </c>
      <c r="N3291" s="75">
        <v>0</v>
      </c>
      <c r="O3291" s="75">
        <v>0</v>
      </c>
      <c r="P3291" s="75">
        <v>0</v>
      </c>
      <c r="Q3291" s="75">
        <v>0.25</v>
      </c>
      <c r="R3291" s="75">
        <v>0</v>
      </c>
      <c r="S3291" s="75">
        <v>0</v>
      </c>
      <c r="T3291" s="75">
        <v>70</v>
      </c>
      <c r="U3291" s="75"/>
      <c r="V3291" s="75"/>
      <c r="W3291" s="75"/>
      <c r="X3291" s="75"/>
      <c r="Y3291" s="75"/>
      <c r="Z3291" s="75"/>
      <c r="AA3291" s="75"/>
      <c r="AB3291" s="75"/>
      <c r="AC3291" s="75"/>
      <c r="AD3291" s="75"/>
      <c r="AE3291" s="75"/>
      <c r="AF3291" s="75"/>
      <c r="AG3291" s="75"/>
      <c r="AH3291" s="75"/>
      <c r="AI3291" s="75"/>
      <c r="AJ3291" s="75"/>
      <c r="AK3291" s="75"/>
      <c r="AL3291" s="75"/>
      <c r="AM3291" s="75"/>
      <c r="AN3291" s="75"/>
      <c r="AO3291" s="75"/>
    </row>
    <row r="3292" spans="2:41" x14ac:dyDescent="0.25">
      <c r="B3292" s="45">
        <v>4</v>
      </c>
      <c r="C3292" s="70">
        <v>43620</v>
      </c>
      <c r="D3292">
        <v>0</v>
      </c>
      <c r="E3292">
        <v>7.1399152749999999</v>
      </c>
      <c r="F3292" s="75">
        <v>0</v>
      </c>
      <c r="G3292" s="75">
        <v>5.0000000000000001E-3</v>
      </c>
      <c r="H3292" s="75">
        <v>0</v>
      </c>
      <c r="I3292" s="75">
        <v>1.05</v>
      </c>
      <c r="J3292" s="75">
        <v>7.4969110387500004</v>
      </c>
      <c r="K3292" s="75">
        <v>0</v>
      </c>
      <c r="L3292" s="75">
        <v>37.5</v>
      </c>
      <c r="M3292" s="75">
        <v>18.75</v>
      </c>
      <c r="N3292" s="75">
        <v>0</v>
      </c>
      <c r="O3292" s="75">
        <v>0</v>
      </c>
      <c r="P3292" s="75">
        <v>0</v>
      </c>
      <c r="Q3292" s="75">
        <v>0.25</v>
      </c>
      <c r="R3292" s="75">
        <v>0</v>
      </c>
      <c r="S3292" s="75">
        <v>0</v>
      </c>
      <c r="T3292" s="75">
        <v>70</v>
      </c>
      <c r="U3292" s="75"/>
      <c r="V3292" s="75"/>
      <c r="W3292" s="75"/>
      <c r="X3292" s="75"/>
      <c r="Y3292" s="75"/>
      <c r="Z3292" s="75"/>
      <c r="AA3292" s="75"/>
      <c r="AB3292" s="75"/>
      <c r="AC3292" s="75"/>
      <c r="AD3292" s="75"/>
      <c r="AE3292" s="75"/>
      <c r="AF3292" s="75"/>
      <c r="AG3292" s="75"/>
      <c r="AH3292" s="75"/>
      <c r="AI3292" s="75"/>
      <c r="AJ3292" s="75"/>
      <c r="AK3292" s="75"/>
      <c r="AL3292" s="75"/>
      <c r="AM3292" s="75"/>
      <c r="AN3292" s="75"/>
      <c r="AO3292" s="75"/>
    </row>
    <row r="3293" spans="2:41" x14ac:dyDescent="0.25">
      <c r="B3293" s="45">
        <v>5</v>
      </c>
      <c r="C3293" s="70">
        <v>43621</v>
      </c>
      <c r="D3293">
        <v>0</v>
      </c>
      <c r="E3293">
        <v>7.1179129330000004</v>
      </c>
      <c r="F3293" s="75">
        <v>0</v>
      </c>
      <c r="G3293" s="75">
        <v>5.0000000000000001E-3</v>
      </c>
      <c r="H3293" s="75">
        <v>0</v>
      </c>
      <c r="I3293" s="75">
        <v>1.05</v>
      </c>
      <c r="J3293" s="75">
        <v>7.47380857965</v>
      </c>
      <c r="K3293" s="75">
        <v>0</v>
      </c>
      <c r="L3293" s="75">
        <v>37.5</v>
      </c>
      <c r="M3293" s="75">
        <v>18.75</v>
      </c>
      <c r="N3293" s="75">
        <v>0</v>
      </c>
      <c r="O3293" s="75">
        <v>0</v>
      </c>
      <c r="P3293" s="75">
        <v>0</v>
      </c>
      <c r="Q3293" s="75">
        <v>0.25</v>
      </c>
      <c r="R3293" s="75">
        <v>0</v>
      </c>
      <c r="S3293" s="75">
        <v>0</v>
      </c>
      <c r="T3293" s="75">
        <v>70</v>
      </c>
      <c r="U3293" s="75"/>
      <c r="V3293" s="75"/>
      <c r="W3293" s="75"/>
      <c r="X3293" s="75"/>
      <c r="Y3293" s="75"/>
      <c r="Z3293" s="75"/>
      <c r="AA3293" s="75"/>
      <c r="AB3293" s="75"/>
      <c r="AC3293" s="75"/>
      <c r="AD3293" s="75"/>
      <c r="AE3293" s="75"/>
      <c r="AF3293" s="75"/>
      <c r="AG3293" s="75"/>
      <c r="AH3293" s="75"/>
      <c r="AI3293" s="75"/>
      <c r="AJ3293" s="75"/>
      <c r="AK3293" s="75"/>
      <c r="AL3293" s="75"/>
      <c r="AM3293" s="75"/>
      <c r="AN3293" s="75"/>
      <c r="AO3293" s="75"/>
    </row>
    <row r="3294" spans="2:41" x14ac:dyDescent="0.25">
      <c r="B3294" s="45">
        <v>6</v>
      </c>
      <c r="C3294" s="70">
        <v>43622</v>
      </c>
      <c r="D3294">
        <v>0</v>
      </c>
      <c r="E3294">
        <v>7.1052563969999998</v>
      </c>
      <c r="F3294" s="75">
        <v>0</v>
      </c>
      <c r="G3294" s="75">
        <v>5.0000000000000001E-3</v>
      </c>
      <c r="H3294" s="75">
        <v>0</v>
      </c>
      <c r="I3294" s="75">
        <v>1.05</v>
      </c>
      <c r="J3294" s="75">
        <v>7.4605192168499999</v>
      </c>
      <c r="K3294" s="75">
        <v>0</v>
      </c>
      <c r="L3294" s="75">
        <v>37.5</v>
      </c>
      <c r="M3294" s="75">
        <v>18.75</v>
      </c>
      <c r="N3294" s="75">
        <v>0</v>
      </c>
      <c r="O3294" s="75">
        <v>0</v>
      </c>
      <c r="P3294" s="75">
        <v>0</v>
      </c>
      <c r="Q3294" s="75">
        <v>0.25</v>
      </c>
      <c r="R3294" s="75">
        <v>0</v>
      </c>
      <c r="S3294" s="75">
        <v>0</v>
      </c>
      <c r="T3294" s="75">
        <v>70</v>
      </c>
      <c r="U3294" s="75"/>
      <c r="V3294" s="75"/>
      <c r="W3294" s="75"/>
      <c r="X3294" s="75"/>
      <c r="Y3294" s="75"/>
      <c r="Z3294" s="75"/>
      <c r="AA3294" s="75"/>
      <c r="AB3294" s="75"/>
      <c r="AC3294" s="75"/>
      <c r="AD3294" s="75"/>
      <c r="AE3294" s="75"/>
      <c r="AF3294" s="75"/>
      <c r="AG3294" s="75"/>
      <c r="AH3294" s="75"/>
      <c r="AI3294" s="75"/>
      <c r="AJ3294" s="75"/>
      <c r="AK3294" s="75"/>
      <c r="AL3294" s="75"/>
      <c r="AM3294" s="75"/>
      <c r="AN3294" s="75"/>
      <c r="AO3294" s="75"/>
    </row>
    <row r="3295" spans="2:41" x14ac:dyDescent="0.25">
      <c r="B3295" s="45">
        <v>7</v>
      </c>
      <c r="C3295" s="70">
        <v>43623</v>
      </c>
      <c r="D3295">
        <v>0</v>
      </c>
      <c r="E3295">
        <v>7.042365534</v>
      </c>
      <c r="F3295" s="75">
        <v>0</v>
      </c>
      <c r="G3295" s="75">
        <v>5.0000000000000001E-3</v>
      </c>
      <c r="H3295" s="75">
        <v>0</v>
      </c>
      <c r="I3295" s="75">
        <v>1.05</v>
      </c>
      <c r="J3295" s="75">
        <v>7.3944838106999997</v>
      </c>
      <c r="K3295" s="75">
        <v>0</v>
      </c>
      <c r="L3295" s="75">
        <v>37.5</v>
      </c>
      <c r="M3295" s="75">
        <v>18.75</v>
      </c>
      <c r="N3295" s="75">
        <v>0</v>
      </c>
      <c r="O3295" s="75">
        <v>0</v>
      </c>
      <c r="P3295" s="75">
        <v>0</v>
      </c>
      <c r="Q3295" s="75">
        <v>0.25</v>
      </c>
      <c r="R3295" s="75">
        <v>0</v>
      </c>
      <c r="S3295" s="75">
        <v>0</v>
      </c>
      <c r="T3295" s="75">
        <v>70</v>
      </c>
      <c r="U3295" s="75"/>
      <c r="V3295" s="75"/>
      <c r="W3295" s="75"/>
      <c r="X3295" s="75"/>
      <c r="Y3295" s="75"/>
      <c r="Z3295" s="75"/>
      <c r="AA3295" s="75"/>
      <c r="AB3295" s="75"/>
      <c r="AC3295" s="75"/>
      <c r="AD3295" s="75"/>
      <c r="AE3295" s="75"/>
      <c r="AF3295" s="75"/>
      <c r="AG3295" s="75"/>
      <c r="AH3295" s="75"/>
      <c r="AI3295" s="75"/>
      <c r="AJ3295" s="75"/>
      <c r="AK3295" s="75"/>
      <c r="AL3295" s="75"/>
      <c r="AM3295" s="75"/>
      <c r="AN3295" s="75"/>
      <c r="AO3295" s="75"/>
    </row>
    <row r="3296" spans="2:41" x14ac:dyDescent="0.25">
      <c r="B3296" s="45">
        <v>8</v>
      </c>
      <c r="C3296" s="70">
        <v>43624</v>
      </c>
      <c r="D3296">
        <v>0</v>
      </c>
      <c r="E3296">
        <v>7.0204477970000001</v>
      </c>
      <c r="F3296" s="75">
        <v>0</v>
      </c>
      <c r="G3296" s="75">
        <v>5.0000000000000001E-3</v>
      </c>
      <c r="H3296" s="75">
        <v>0</v>
      </c>
      <c r="I3296" s="75">
        <v>1.05</v>
      </c>
      <c r="J3296" s="75">
        <v>7.3714701868499999</v>
      </c>
      <c r="K3296" s="75">
        <v>0</v>
      </c>
      <c r="L3296" s="75">
        <v>37.5</v>
      </c>
      <c r="M3296" s="75">
        <v>18.75</v>
      </c>
      <c r="N3296" s="75">
        <v>0</v>
      </c>
      <c r="O3296" s="75">
        <v>0</v>
      </c>
      <c r="P3296" s="75">
        <v>0</v>
      </c>
      <c r="Q3296" s="75">
        <v>0.25</v>
      </c>
      <c r="R3296" s="75">
        <v>0</v>
      </c>
      <c r="S3296" s="75">
        <v>0</v>
      </c>
      <c r="T3296" s="75">
        <v>70</v>
      </c>
      <c r="U3296" s="75"/>
      <c r="V3296" s="75"/>
      <c r="W3296" s="75"/>
      <c r="X3296" s="75"/>
      <c r="Y3296" s="75"/>
      <c r="Z3296" s="75"/>
      <c r="AA3296" s="75"/>
      <c r="AB3296" s="75"/>
      <c r="AC3296" s="75"/>
      <c r="AD3296" s="75"/>
      <c r="AE3296" s="75"/>
      <c r="AF3296" s="75"/>
      <c r="AG3296" s="75"/>
      <c r="AH3296" s="75"/>
      <c r="AI3296" s="75"/>
      <c r="AJ3296" s="75"/>
      <c r="AK3296" s="75"/>
      <c r="AL3296" s="75"/>
      <c r="AM3296" s="75"/>
      <c r="AN3296" s="75"/>
      <c r="AO3296" s="75"/>
    </row>
    <row r="3297" spans="2:41" x14ac:dyDescent="0.25">
      <c r="B3297" s="45">
        <v>9</v>
      </c>
      <c r="C3297" s="70">
        <v>43625</v>
      </c>
      <c r="D3297">
        <v>0</v>
      </c>
      <c r="E3297">
        <v>7.1184621420000003</v>
      </c>
      <c r="F3297" s="75">
        <v>0</v>
      </c>
      <c r="G3297" s="75">
        <v>5.0000000000000001E-3</v>
      </c>
      <c r="H3297" s="75">
        <v>0</v>
      </c>
      <c r="I3297" s="75">
        <v>1.05</v>
      </c>
      <c r="J3297" s="75">
        <v>7.4743852491</v>
      </c>
      <c r="K3297" s="75">
        <v>0</v>
      </c>
      <c r="L3297" s="75">
        <v>37.5</v>
      </c>
      <c r="M3297" s="75">
        <v>18.75</v>
      </c>
      <c r="N3297" s="75">
        <v>0</v>
      </c>
      <c r="O3297" s="75">
        <v>0</v>
      </c>
      <c r="P3297" s="75">
        <v>0</v>
      </c>
      <c r="Q3297" s="75">
        <v>0.25</v>
      </c>
      <c r="R3297" s="75">
        <v>0</v>
      </c>
      <c r="S3297" s="75">
        <v>0</v>
      </c>
      <c r="T3297" s="75">
        <v>70</v>
      </c>
      <c r="U3297" s="75"/>
      <c r="V3297" s="75"/>
      <c r="W3297" s="75"/>
      <c r="X3297" s="75"/>
      <c r="Y3297" s="75"/>
      <c r="Z3297" s="75"/>
      <c r="AA3297" s="75"/>
      <c r="AB3297" s="75"/>
      <c r="AC3297" s="75"/>
      <c r="AD3297" s="75"/>
      <c r="AE3297" s="75"/>
      <c r="AF3297" s="75"/>
      <c r="AG3297" s="75"/>
      <c r="AH3297" s="75"/>
      <c r="AI3297" s="75"/>
      <c r="AJ3297" s="75"/>
      <c r="AK3297" s="75"/>
      <c r="AL3297" s="75"/>
      <c r="AM3297" s="75"/>
      <c r="AN3297" s="75"/>
      <c r="AO3297" s="75"/>
    </row>
    <row r="3298" spans="2:41" x14ac:dyDescent="0.25">
      <c r="B3298" s="45">
        <v>10</v>
      </c>
      <c r="C3298" s="70">
        <v>43626</v>
      </c>
      <c r="D3298">
        <v>0</v>
      </c>
      <c r="E3298">
        <v>7.2541438129999998</v>
      </c>
      <c r="F3298" s="75">
        <v>0</v>
      </c>
      <c r="G3298" s="75">
        <v>5.0000000000000001E-3</v>
      </c>
      <c r="H3298" s="75">
        <v>0</v>
      </c>
      <c r="I3298" s="75">
        <v>1.05</v>
      </c>
      <c r="J3298" s="75">
        <v>7.6168510036499999</v>
      </c>
      <c r="K3298" s="75">
        <v>0</v>
      </c>
      <c r="L3298" s="75">
        <v>37.5</v>
      </c>
      <c r="M3298" s="75">
        <v>18.75</v>
      </c>
      <c r="N3298" s="75">
        <v>0</v>
      </c>
      <c r="O3298" s="75">
        <v>0</v>
      </c>
      <c r="P3298" s="75">
        <v>0</v>
      </c>
      <c r="Q3298" s="75">
        <v>0.25</v>
      </c>
      <c r="R3298" s="75">
        <v>0</v>
      </c>
      <c r="S3298" s="75">
        <v>0</v>
      </c>
      <c r="T3298" s="75">
        <v>70</v>
      </c>
      <c r="U3298" s="75"/>
      <c r="V3298" s="75"/>
      <c r="W3298" s="75"/>
      <c r="X3298" s="75"/>
      <c r="Y3298" s="75"/>
      <c r="Z3298" s="75"/>
      <c r="AA3298" s="75"/>
      <c r="AB3298" s="75"/>
      <c r="AC3298" s="75"/>
      <c r="AD3298" s="75"/>
      <c r="AE3298" s="75"/>
      <c r="AF3298" s="75"/>
      <c r="AG3298" s="75"/>
      <c r="AH3298" s="75"/>
      <c r="AI3298" s="75"/>
      <c r="AJ3298" s="75"/>
      <c r="AK3298" s="75"/>
      <c r="AL3298" s="75"/>
      <c r="AM3298" s="75"/>
      <c r="AN3298" s="75"/>
      <c r="AO3298" s="75"/>
    </row>
    <row r="3299" spans="2:41" x14ac:dyDescent="0.25">
      <c r="B3299" s="45">
        <v>11</v>
      </c>
      <c r="C3299" s="70">
        <v>43627</v>
      </c>
      <c r="D3299">
        <v>0</v>
      </c>
      <c r="E3299">
        <v>7.3747203800000003</v>
      </c>
      <c r="F3299" s="75">
        <v>0</v>
      </c>
      <c r="G3299" s="75">
        <v>5.0000000000000001E-3</v>
      </c>
      <c r="H3299" s="75">
        <v>0</v>
      </c>
      <c r="I3299" s="75">
        <v>1.05</v>
      </c>
      <c r="J3299" s="75">
        <v>7.7434563990000003</v>
      </c>
      <c r="K3299" s="75">
        <v>0</v>
      </c>
      <c r="L3299" s="75">
        <v>37.5</v>
      </c>
      <c r="M3299" s="75">
        <v>18.75</v>
      </c>
      <c r="N3299" s="75">
        <v>0</v>
      </c>
      <c r="O3299" s="75">
        <v>0</v>
      </c>
      <c r="P3299" s="75">
        <v>0</v>
      </c>
      <c r="Q3299" s="75">
        <v>0.25</v>
      </c>
      <c r="R3299" s="75">
        <v>0</v>
      </c>
      <c r="S3299" s="75">
        <v>0</v>
      </c>
      <c r="T3299" s="75">
        <v>70</v>
      </c>
      <c r="U3299" s="75"/>
      <c r="V3299" s="75"/>
      <c r="W3299" s="75"/>
      <c r="X3299" s="75"/>
      <c r="Y3299" s="75"/>
      <c r="Z3299" s="75"/>
      <c r="AA3299" s="75"/>
      <c r="AB3299" s="75"/>
      <c r="AC3299" s="75"/>
      <c r="AD3299" s="75"/>
      <c r="AE3299" s="75"/>
      <c r="AF3299" s="75"/>
      <c r="AG3299" s="75"/>
      <c r="AH3299" s="75"/>
      <c r="AI3299" s="75"/>
      <c r="AJ3299" s="75"/>
      <c r="AK3299" s="75"/>
      <c r="AL3299" s="75"/>
      <c r="AM3299" s="75"/>
      <c r="AN3299" s="75"/>
      <c r="AO3299" s="75"/>
    </row>
    <row r="3300" spans="2:41" x14ac:dyDescent="0.25">
      <c r="B3300" s="45">
        <v>12</v>
      </c>
      <c r="C3300" s="70">
        <v>43628</v>
      </c>
      <c r="D3300">
        <v>0</v>
      </c>
      <c r="E3300">
        <v>7.4337530059999999</v>
      </c>
      <c r="F3300" s="75">
        <v>0</v>
      </c>
      <c r="G3300" s="75">
        <v>5.0000000000000001E-3</v>
      </c>
      <c r="H3300" s="75">
        <v>0</v>
      </c>
      <c r="I3300" s="75">
        <v>1.05</v>
      </c>
      <c r="J3300" s="75">
        <v>7.8054406563000001</v>
      </c>
      <c r="K3300" s="75">
        <v>0</v>
      </c>
      <c r="L3300" s="75">
        <v>37.5</v>
      </c>
      <c r="M3300" s="75">
        <v>18.75</v>
      </c>
      <c r="N3300" s="75">
        <v>0</v>
      </c>
      <c r="O3300" s="75">
        <v>0</v>
      </c>
      <c r="P3300" s="75">
        <v>0</v>
      </c>
      <c r="Q3300" s="75">
        <v>0.25</v>
      </c>
      <c r="R3300" s="75">
        <v>0</v>
      </c>
      <c r="S3300" s="75">
        <v>0</v>
      </c>
      <c r="T3300" s="75">
        <v>70</v>
      </c>
      <c r="U3300" s="75"/>
      <c r="V3300" s="75"/>
      <c r="W3300" s="75"/>
      <c r="X3300" s="75"/>
      <c r="Y3300" s="75"/>
      <c r="Z3300" s="75"/>
      <c r="AA3300" s="75"/>
      <c r="AB3300" s="75"/>
      <c r="AC3300" s="75"/>
      <c r="AD3300" s="75"/>
      <c r="AE3300" s="75"/>
      <c r="AF3300" s="75"/>
      <c r="AG3300" s="75"/>
      <c r="AH3300" s="75"/>
      <c r="AI3300" s="75"/>
      <c r="AJ3300" s="75"/>
      <c r="AK3300" s="75"/>
      <c r="AL3300" s="75"/>
      <c r="AM3300" s="75"/>
      <c r="AN3300" s="75"/>
      <c r="AO3300" s="75"/>
    </row>
    <row r="3301" spans="2:41" x14ac:dyDescent="0.25">
      <c r="B3301" s="45">
        <v>13</v>
      </c>
      <c r="C3301" s="70">
        <v>43629</v>
      </c>
      <c r="D3301">
        <v>6.8</v>
      </c>
      <c r="E3301">
        <v>7.3537549560000004</v>
      </c>
      <c r="F3301" s="75">
        <v>6.8</v>
      </c>
      <c r="G3301" s="75">
        <v>0.01</v>
      </c>
      <c r="H3301" s="75">
        <v>6.8000000000000005E-2</v>
      </c>
      <c r="I3301" s="75">
        <v>1.05</v>
      </c>
      <c r="J3301" s="75">
        <v>7.7214427038000002</v>
      </c>
      <c r="K3301" s="75">
        <v>6.7320000000000002</v>
      </c>
      <c r="L3301" s="75">
        <v>37.5</v>
      </c>
      <c r="M3301" s="75">
        <v>18.75</v>
      </c>
      <c r="N3301" s="75">
        <v>0</v>
      </c>
      <c r="O3301" s="75">
        <v>6.7320000000000002</v>
      </c>
      <c r="P3301" s="75">
        <v>6.7320000000000002</v>
      </c>
      <c r="Q3301" s="75">
        <v>0.25</v>
      </c>
      <c r="R3301" s="75">
        <v>0</v>
      </c>
      <c r="S3301" s="75">
        <v>0</v>
      </c>
      <c r="T3301" s="75">
        <v>70</v>
      </c>
      <c r="U3301" s="75"/>
      <c r="V3301" s="75"/>
      <c r="W3301" s="75"/>
      <c r="X3301" s="75"/>
      <c r="Y3301" s="75"/>
      <c r="Z3301" s="75"/>
      <c r="AA3301" s="75"/>
      <c r="AB3301" s="75"/>
      <c r="AC3301" s="75"/>
      <c r="AD3301" s="75"/>
      <c r="AE3301" s="75"/>
      <c r="AF3301" s="75"/>
      <c r="AG3301" s="75"/>
      <c r="AH3301" s="75"/>
      <c r="AI3301" s="75"/>
      <c r="AJ3301" s="75"/>
      <c r="AK3301" s="75"/>
      <c r="AL3301" s="75"/>
      <c r="AM3301" s="75"/>
      <c r="AN3301" s="75"/>
      <c r="AO3301" s="75"/>
    </row>
    <row r="3302" spans="2:41" x14ac:dyDescent="0.25">
      <c r="B3302" s="45">
        <v>14</v>
      </c>
      <c r="C3302" s="70">
        <v>43630</v>
      </c>
      <c r="D3302">
        <v>0</v>
      </c>
      <c r="E3302">
        <v>7.1411878130000002</v>
      </c>
      <c r="F3302" s="75">
        <v>0</v>
      </c>
      <c r="G3302" s="75">
        <v>5.0000000000000001E-3</v>
      </c>
      <c r="H3302" s="75">
        <v>0</v>
      </c>
      <c r="I3302" s="75">
        <v>1.05</v>
      </c>
      <c r="J3302" s="75">
        <v>7.4982472036500001</v>
      </c>
      <c r="K3302" s="75">
        <v>0</v>
      </c>
      <c r="L3302" s="75">
        <v>37.5</v>
      </c>
      <c r="M3302" s="75">
        <v>18.75</v>
      </c>
      <c r="N3302" s="75">
        <v>0</v>
      </c>
      <c r="O3302" s="75">
        <v>0</v>
      </c>
      <c r="P3302" s="75">
        <v>0</v>
      </c>
      <c r="Q3302" s="75">
        <v>0.25</v>
      </c>
      <c r="R3302" s="75">
        <v>0</v>
      </c>
      <c r="S3302" s="75">
        <v>0</v>
      </c>
      <c r="T3302" s="75">
        <v>70</v>
      </c>
      <c r="U3302" s="75"/>
      <c r="V3302" s="75"/>
      <c r="W3302" s="75"/>
      <c r="X3302" s="75"/>
      <c r="Y3302" s="75"/>
      <c r="Z3302" s="75"/>
      <c r="AA3302" s="75"/>
      <c r="AB3302" s="75"/>
      <c r="AC3302" s="75"/>
      <c r="AD3302" s="75"/>
      <c r="AE3302" s="75"/>
      <c r="AF3302" s="75"/>
      <c r="AG3302" s="75"/>
      <c r="AH3302" s="75"/>
      <c r="AI3302" s="75"/>
      <c r="AJ3302" s="75"/>
      <c r="AK3302" s="75"/>
      <c r="AL3302" s="75"/>
      <c r="AM3302" s="75"/>
      <c r="AN3302" s="75"/>
      <c r="AO3302" s="75"/>
    </row>
    <row r="3303" spans="2:41" x14ac:dyDescent="0.25">
      <c r="B3303" s="45">
        <v>15</v>
      </c>
      <c r="C3303" s="70">
        <v>43631</v>
      </c>
      <c r="D3303">
        <v>0</v>
      </c>
      <c r="E3303">
        <v>7.0326800269999996</v>
      </c>
      <c r="F3303" s="75">
        <v>0</v>
      </c>
      <c r="G3303" s="75">
        <v>5.0000000000000001E-3</v>
      </c>
      <c r="H3303" s="75">
        <v>0</v>
      </c>
      <c r="I3303" s="75">
        <v>1.05</v>
      </c>
      <c r="J3303" s="75">
        <v>7.3843140283500004</v>
      </c>
      <c r="K3303" s="75">
        <v>0</v>
      </c>
      <c r="L3303" s="75">
        <v>37.5</v>
      </c>
      <c r="M3303" s="75">
        <v>18.75</v>
      </c>
      <c r="N3303" s="75">
        <v>0</v>
      </c>
      <c r="O3303" s="75">
        <v>0</v>
      </c>
      <c r="P3303" s="75">
        <v>0</v>
      </c>
      <c r="Q3303" s="75">
        <v>0.25</v>
      </c>
      <c r="R3303" s="75">
        <v>0</v>
      </c>
      <c r="S3303" s="75">
        <v>0</v>
      </c>
      <c r="T3303" s="75">
        <v>70</v>
      </c>
      <c r="U3303" s="75"/>
      <c r="V3303" s="75"/>
      <c r="W3303" s="75"/>
      <c r="X3303" s="75"/>
      <c r="Y3303" s="75"/>
      <c r="Z3303" s="75"/>
      <c r="AA3303" s="75"/>
      <c r="AB3303" s="75"/>
      <c r="AC3303" s="75"/>
      <c r="AD3303" s="75"/>
      <c r="AE3303" s="75"/>
      <c r="AF3303" s="75"/>
      <c r="AG3303" s="75"/>
      <c r="AH3303" s="75"/>
      <c r="AI3303" s="75"/>
      <c r="AJ3303" s="75"/>
      <c r="AK3303" s="75"/>
      <c r="AL3303" s="75"/>
      <c r="AM3303" s="75"/>
      <c r="AN3303" s="75"/>
      <c r="AO3303" s="75"/>
    </row>
    <row r="3304" spans="2:41" x14ac:dyDescent="0.25">
      <c r="B3304" s="45">
        <v>16</v>
      </c>
      <c r="C3304" s="70">
        <v>43632</v>
      </c>
      <c r="D3304">
        <v>0</v>
      </c>
      <c r="E3304">
        <v>6.9198609050000002</v>
      </c>
      <c r="F3304" s="75">
        <v>0</v>
      </c>
      <c r="G3304" s="75">
        <v>5.0000000000000001E-3</v>
      </c>
      <c r="H3304" s="75">
        <v>0</v>
      </c>
      <c r="I3304" s="75">
        <v>1.05</v>
      </c>
      <c r="J3304" s="75">
        <v>7.2658539502500004</v>
      </c>
      <c r="K3304" s="75">
        <v>0</v>
      </c>
      <c r="L3304" s="75">
        <v>37.5</v>
      </c>
      <c r="M3304" s="75">
        <v>18.75</v>
      </c>
      <c r="N3304" s="75">
        <v>0</v>
      </c>
      <c r="O3304" s="75">
        <v>0</v>
      </c>
      <c r="P3304" s="75">
        <v>0</v>
      </c>
      <c r="Q3304" s="75">
        <v>0.25</v>
      </c>
      <c r="R3304" s="75">
        <v>0</v>
      </c>
      <c r="S3304" s="75">
        <v>0</v>
      </c>
      <c r="T3304" s="75">
        <v>70</v>
      </c>
      <c r="U3304" s="75"/>
      <c r="V3304" s="75"/>
      <c r="W3304" s="75"/>
      <c r="X3304" s="75"/>
      <c r="Y3304" s="75"/>
      <c r="Z3304" s="75"/>
      <c r="AA3304" s="75"/>
      <c r="AB3304" s="75"/>
      <c r="AC3304" s="75"/>
      <c r="AD3304" s="75"/>
      <c r="AE3304" s="75"/>
      <c r="AF3304" s="75"/>
      <c r="AG3304" s="75"/>
      <c r="AH3304" s="75"/>
      <c r="AI3304" s="75"/>
      <c r="AJ3304" s="75"/>
      <c r="AK3304" s="75"/>
      <c r="AL3304" s="75"/>
      <c r="AM3304" s="75"/>
      <c r="AN3304" s="75"/>
      <c r="AO3304" s="75"/>
    </row>
    <row r="3305" spans="2:41" x14ac:dyDescent="0.25">
      <c r="B3305" s="45">
        <v>17</v>
      </c>
      <c r="C3305" s="70">
        <v>43633</v>
      </c>
      <c r="D3305">
        <v>0</v>
      </c>
      <c r="E3305">
        <v>6.8581548530000003</v>
      </c>
      <c r="F3305" s="75">
        <v>0</v>
      </c>
      <c r="G3305" s="75">
        <v>5.0000000000000001E-3</v>
      </c>
      <c r="H3305" s="75">
        <v>0</v>
      </c>
      <c r="I3305" s="75">
        <v>1.05</v>
      </c>
      <c r="J3305" s="75">
        <v>7.2010625956499998</v>
      </c>
      <c r="K3305" s="75">
        <v>0</v>
      </c>
      <c r="L3305" s="75">
        <v>37.5</v>
      </c>
      <c r="M3305" s="75">
        <v>18.75</v>
      </c>
      <c r="N3305" s="75">
        <v>0</v>
      </c>
      <c r="O3305" s="75">
        <v>0</v>
      </c>
      <c r="P3305" s="75">
        <v>0</v>
      </c>
      <c r="Q3305" s="75">
        <v>0.25</v>
      </c>
      <c r="R3305" s="75">
        <v>0</v>
      </c>
      <c r="S3305" s="75">
        <v>0</v>
      </c>
      <c r="T3305" s="75">
        <v>70</v>
      </c>
      <c r="U3305" s="75"/>
      <c r="V3305" s="75"/>
      <c r="W3305" s="75"/>
      <c r="X3305" s="75"/>
      <c r="Y3305" s="75"/>
      <c r="Z3305" s="75"/>
      <c r="AA3305" s="75"/>
      <c r="AB3305" s="75"/>
      <c r="AC3305" s="75"/>
      <c r="AD3305" s="75"/>
      <c r="AE3305" s="75"/>
      <c r="AF3305" s="75"/>
      <c r="AG3305" s="75"/>
      <c r="AH3305" s="75"/>
      <c r="AI3305" s="75"/>
      <c r="AJ3305" s="75"/>
      <c r="AK3305" s="75"/>
      <c r="AL3305" s="75"/>
      <c r="AM3305" s="75"/>
      <c r="AN3305" s="75"/>
      <c r="AO3305" s="75"/>
    </row>
    <row r="3306" spans="2:41" x14ac:dyDescent="0.25">
      <c r="B3306" s="45">
        <v>18</v>
      </c>
      <c r="C3306" s="70">
        <v>43634</v>
      </c>
      <c r="D3306">
        <v>0</v>
      </c>
      <c r="E3306">
        <v>6.9545493939999998</v>
      </c>
      <c r="F3306" s="75">
        <v>0</v>
      </c>
      <c r="G3306" s="75">
        <v>5.0000000000000001E-3</v>
      </c>
      <c r="H3306" s="75">
        <v>0</v>
      </c>
      <c r="I3306" s="75">
        <v>1.05</v>
      </c>
      <c r="J3306" s="75">
        <v>7.3022768637000004</v>
      </c>
      <c r="K3306" s="75">
        <v>0</v>
      </c>
      <c r="L3306" s="75">
        <v>37.5</v>
      </c>
      <c r="M3306" s="75">
        <v>18.75</v>
      </c>
      <c r="N3306" s="75">
        <v>0</v>
      </c>
      <c r="O3306" s="75">
        <v>0</v>
      </c>
      <c r="P3306" s="75">
        <v>0</v>
      </c>
      <c r="Q3306" s="75">
        <v>0.25</v>
      </c>
      <c r="R3306" s="75">
        <v>0</v>
      </c>
      <c r="S3306" s="75">
        <v>0</v>
      </c>
      <c r="T3306" s="75">
        <v>70</v>
      </c>
      <c r="U3306" s="75"/>
      <c r="V3306" s="75"/>
      <c r="W3306" s="75"/>
      <c r="X3306" s="75"/>
      <c r="Y3306" s="75"/>
      <c r="Z3306" s="75"/>
      <c r="AA3306" s="75"/>
      <c r="AB3306" s="75"/>
      <c r="AC3306" s="75"/>
      <c r="AD3306" s="75"/>
      <c r="AE3306" s="75"/>
      <c r="AF3306" s="75"/>
      <c r="AG3306" s="75"/>
      <c r="AH3306" s="75"/>
      <c r="AI3306" s="75"/>
      <c r="AJ3306" s="75"/>
      <c r="AK3306" s="75"/>
      <c r="AL3306" s="75"/>
      <c r="AM3306" s="75"/>
      <c r="AN3306" s="75"/>
      <c r="AO3306" s="75"/>
    </row>
    <row r="3307" spans="2:41" x14ac:dyDescent="0.25">
      <c r="B3307" s="45">
        <v>19</v>
      </c>
      <c r="C3307" s="70">
        <v>43635</v>
      </c>
      <c r="D3307">
        <v>5</v>
      </c>
      <c r="E3307">
        <v>7.0533450479999997</v>
      </c>
      <c r="F3307" s="75">
        <v>5</v>
      </c>
      <c r="G3307" s="75">
        <v>0.01</v>
      </c>
      <c r="H3307" s="75">
        <v>0.05</v>
      </c>
      <c r="I3307" s="75">
        <v>1.05</v>
      </c>
      <c r="J3307" s="75">
        <v>7.4060123003999996</v>
      </c>
      <c r="K3307" s="75">
        <v>4.95</v>
      </c>
      <c r="L3307" s="75">
        <v>37.5</v>
      </c>
      <c r="M3307" s="75">
        <v>18.75</v>
      </c>
      <c r="N3307" s="75">
        <v>0</v>
      </c>
      <c r="O3307" s="75">
        <v>4.95</v>
      </c>
      <c r="P3307" s="75">
        <v>4.95</v>
      </c>
      <c r="Q3307" s="75">
        <v>0.25</v>
      </c>
      <c r="R3307" s="75">
        <v>0</v>
      </c>
      <c r="S3307" s="75">
        <v>0</v>
      </c>
      <c r="T3307" s="75">
        <v>70</v>
      </c>
      <c r="U3307" s="75"/>
      <c r="V3307" s="75"/>
      <c r="W3307" s="75"/>
      <c r="X3307" s="75"/>
      <c r="Y3307" s="75"/>
      <c r="Z3307" s="75"/>
      <c r="AA3307" s="75"/>
      <c r="AB3307" s="75"/>
      <c r="AC3307" s="75"/>
      <c r="AD3307" s="75"/>
      <c r="AE3307" s="75"/>
      <c r="AF3307" s="75"/>
      <c r="AG3307" s="75"/>
      <c r="AH3307" s="75"/>
      <c r="AI3307" s="75"/>
      <c r="AJ3307" s="75"/>
      <c r="AK3307" s="75"/>
      <c r="AL3307" s="75"/>
      <c r="AM3307" s="75"/>
      <c r="AN3307" s="75"/>
      <c r="AO3307" s="75"/>
    </row>
    <row r="3308" spans="2:41" x14ac:dyDescent="0.25">
      <c r="B3308" s="45">
        <v>20</v>
      </c>
      <c r="C3308" s="70">
        <v>43636</v>
      </c>
      <c r="D3308">
        <v>0</v>
      </c>
      <c r="E3308">
        <v>7.0694233909999999</v>
      </c>
      <c r="F3308" s="75">
        <v>0</v>
      </c>
      <c r="G3308" s="75">
        <v>5.0000000000000001E-3</v>
      </c>
      <c r="H3308" s="75">
        <v>0</v>
      </c>
      <c r="I3308" s="75">
        <v>1.05</v>
      </c>
      <c r="J3308" s="75">
        <v>7.4228945605499996</v>
      </c>
      <c r="K3308" s="75">
        <v>0</v>
      </c>
      <c r="L3308" s="75">
        <v>37.5</v>
      </c>
      <c r="M3308" s="75">
        <v>18.75</v>
      </c>
      <c r="N3308" s="75">
        <v>0</v>
      </c>
      <c r="O3308" s="75">
        <v>0</v>
      </c>
      <c r="P3308" s="75">
        <v>0</v>
      </c>
      <c r="Q3308" s="75">
        <v>0.25</v>
      </c>
      <c r="R3308" s="75">
        <v>0</v>
      </c>
      <c r="S3308" s="75">
        <v>0</v>
      </c>
      <c r="T3308" s="75">
        <v>70</v>
      </c>
      <c r="U3308" s="75"/>
      <c r="V3308" s="75"/>
      <c r="W3308" s="75"/>
      <c r="X3308" s="75"/>
      <c r="Y3308" s="75"/>
      <c r="Z3308" s="75"/>
      <c r="AA3308" s="75"/>
      <c r="AB3308" s="75"/>
      <c r="AC3308" s="75"/>
      <c r="AD3308" s="75"/>
      <c r="AE3308" s="75"/>
      <c r="AF3308" s="75"/>
      <c r="AG3308" s="75"/>
      <c r="AH3308" s="75"/>
      <c r="AI3308" s="75"/>
      <c r="AJ3308" s="75"/>
      <c r="AK3308" s="75"/>
      <c r="AL3308" s="75"/>
      <c r="AM3308" s="75"/>
      <c r="AN3308" s="75"/>
      <c r="AO3308" s="75"/>
    </row>
    <row r="3309" spans="2:41" x14ac:dyDescent="0.25">
      <c r="B3309" s="45">
        <v>21</v>
      </c>
      <c r="C3309" s="70">
        <v>43637</v>
      </c>
      <c r="D3309">
        <v>0</v>
      </c>
      <c r="E3309">
        <v>6.9174488629999997</v>
      </c>
      <c r="F3309" s="75">
        <v>0</v>
      </c>
      <c r="G3309" s="75">
        <v>5.0000000000000001E-3</v>
      </c>
      <c r="H3309" s="75">
        <v>0</v>
      </c>
      <c r="I3309" s="75">
        <v>1.05</v>
      </c>
      <c r="J3309" s="75">
        <v>7.2633213061499999</v>
      </c>
      <c r="K3309" s="75">
        <v>0</v>
      </c>
      <c r="L3309" s="75">
        <v>37.5</v>
      </c>
      <c r="M3309" s="75">
        <v>18.75</v>
      </c>
      <c r="N3309" s="75">
        <v>0</v>
      </c>
      <c r="O3309" s="75">
        <v>0</v>
      </c>
      <c r="P3309" s="75">
        <v>0</v>
      </c>
      <c r="Q3309" s="75">
        <v>0.25</v>
      </c>
      <c r="R3309" s="75">
        <v>0</v>
      </c>
      <c r="S3309" s="75">
        <v>0</v>
      </c>
      <c r="T3309" s="75">
        <v>70</v>
      </c>
      <c r="U3309" s="75"/>
      <c r="V3309" s="75"/>
      <c r="W3309" s="75"/>
      <c r="X3309" s="75"/>
      <c r="Y3309" s="75"/>
      <c r="Z3309" s="75"/>
      <c r="AA3309" s="75"/>
      <c r="AB3309" s="75"/>
      <c r="AC3309" s="75"/>
      <c r="AD3309" s="75"/>
      <c r="AE3309" s="75"/>
      <c r="AF3309" s="75"/>
      <c r="AG3309" s="75"/>
      <c r="AH3309" s="75"/>
      <c r="AI3309" s="75"/>
      <c r="AJ3309" s="75"/>
      <c r="AK3309" s="75"/>
      <c r="AL3309" s="75"/>
      <c r="AM3309" s="75"/>
      <c r="AN3309" s="75"/>
      <c r="AO3309" s="75"/>
    </row>
    <row r="3310" spans="2:41" x14ac:dyDescent="0.25">
      <c r="B3310" s="45">
        <v>22</v>
      </c>
      <c r="C3310" s="70">
        <v>43638</v>
      </c>
      <c r="D3310">
        <v>0</v>
      </c>
      <c r="E3310">
        <v>6.7633251599999999</v>
      </c>
      <c r="F3310" s="75">
        <v>0</v>
      </c>
      <c r="G3310" s="75">
        <v>5.0000000000000001E-3</v>
      </c>
      <c r="H3310" s="75">
        <v>0</v>
      </c>
      <c r="I3310" s="75">
        <v>1.05</v>
      </c>
      <c r="J3310" s="75">
        <v>7.1014914180000002</v>
      </c>
      <c r="K3310" s="75">
        <v>0</v>
      </c>
      <c r="L3310" s="75">
        <v>37.5</v>
      </c>
      <c r="M3310" s="75">
        <v>18.75</v>
      </c>
      <c r="N3310" s="75">
        <v>0</v>
      </c>
      <c r="O3310" s="75">
        <v>0</v>
      </c>
      <c r="P3310" s="75">
        <v>0</v>
      </c>
      <c r="Q3310" s="75">
        <v>0.25</v>
      </c>
      <c r="R3310" s="75">
        <v>0</v>
      </c>
      <c r="S3310" s="75">
        <v>0</v>
      </c>
      <c r="T3310" s="75">
        <v>70</v>
      </c>
      <c r="U3310" s="75"/>
      <c r="V3310" s="75"/>
      <c r="W3310" s="75"/>
      <c r="X3310" s="75"/>
      <c r="Y3310" s="75"/>
      <c r="Z3310" s="75"/>
      <c r="AA3310" s="75"/>
      <c r="AB3310" s="75"/>
      <c r="AC3310" s="75"/>
      <c r="AD3310" s="75"/>
      <c r="AE3310" s="75"/>
      <c r="AF3310" s="75"/>
      <c r="AG3310" s="75"/>
      <c r="AH3310" s="75"/>
      <c r="AI3310" s="75"/>
      <c r="AJ3310" s="75"/>
      <c r="AK3310" s="75"/>
      <c r="AL3310" s="75"/>
      <c r="AM3310" s="75"/>
      <c r="AN3310" s="75"/>
      <c r="AO3310" s="75"/>
    </row>
    <row r="3311" spans="2:41" x14ac:dyDescent="0.25">
      <c r="B3311" s="45">
        <v>23</v>
      </c>
      <c r="C3311" s="70">
        <v>43639</v>
      </c>
      <c r="D3311">
        <v>0</v>
      </c>
      <c r="E3311">
        <v>6.631097123</v>
      </c>
      <c r="F3311" s="75">
        <v>0</v>
      </c>
      <c r="G3311" s="75">
        <v>5.0000000000000001E-3</v>
      </c>
      <c r="H3311" s="75">
        <v>0</v>
      </c>
      <c r="I3311" s="75">
        <v>1.05</v>
      </c>
      <c r="J3311" s="75">
        <v>6.9626519791500003</v>
      </c>
      <c r="K3311" s="75">
        <v>0</v>
      </c>
      <c r="L3311" s="75">
        <v>37.5</v>
      </c>
      <c r="M3311" s="75">
        <v>18.75</v>
      </c>
      <c r="N3311" s="75">
        <v>0</v>
      </c>
      <c r="O3311" s="75">
        <v>0</v>
      </c>
      <c r="P3311" s="75">
        <v>0</v>
      </c>
      <c r="Q3311" s="75">
        <v>0.25</v>
      </c>
      <c r="R3311" s="75">
        <v>0</v>
      </c>
      <c r="S3311" s="75">
        <v>0</v>
      </c>
      <c r="T3311" s="75">
        <v>70</v>
      </c>
      <c r="U3311" s="75"/>
      <c r="V3311" s="75"/>
      <c r="W3311" s="75"/>
      <c r="X3311" s="75"/>
      <c r="Y3311" s="75"/>
      <c r="Z3311" s="75"/>
      <c r="AA3311" s="75"/>
      <c r="AB3311" s="75"/>
      <c r="AC3311" s="75"/>
      <c r="AD3311" s="75"/>
      <c r="AE3311" s="75"/>
      <c r="AF3311" s="75"/>
      <c r="AG3311" s="75"/>
      <c r="AH3311" s="75"/>
      <c r="AI3311" s="75"/>
      <c r="AJ3311" s="75"/>
      <c r="AK3311" s="75"/>
      <c r="AL3311" s="75"/>
      <c r="AM3311" s="75"/>
      <c r="AN3311" s="75"/>
      <c r="AO3311" s="75"/>
    </row>
    <row r="3312" spans="2:41" x14ac:dyDescent="0.25">
      <c r="B3312" s="45">
        <v>24</v>
      </c>
      <c r="C3312" s="70">
        <v>43640</v>
      </c>
      <c r="D3312">
        <v>0</v>
      </c>
      <c r="E3312">
        <v>6.4728472400000001</v>
      </c>
      <c r="F3312" s="75">
        <v>0</v>
      </c>
      <c r="G3312" s="75">
        <v>5.0000000000000001E-3</v>
      </c>
      <c r="H3312" s="75">
        <v>0</v>
      </c>
      <c r="I3312" s="75">
        <v>1.05</v>
      </c>
      <c r="J3312" s="75">
        <v>6.7964896020000003</v>
      </c>
      <c r="K3312" s="75">
        <v>0</v>
      </c>
      <c r="L3312" s="75">
        <v>37.5</v>
      </c>
      <c r="M3312" s="75">
        <v>18.75</v>
      </c>
      <c r="N3312" s="75">
        <v>0</v>
      </c>
      <c r="O3312" s="75">
        <v>0</v>
      </c>
      <c r="P3312" s="75">
        <v>0</v>
      </c>
      <c r="Q3312" s="75">
        <v>0.25</v>
      </c>
      <c r="R3312" s="75">
        <v>0</v>
      </c>
      <c r="S3312" s="75">
        <v>0</v>
      </c>
      <c r="T3312" s="75">
        <v>70</v>
      </c>
      <c r="U3312" s="75"/>
      <c r="V3312" s="75"/>
      <c r="W3312" s="75"/>
      <c r="X3312" s="75"/>
      <c r="Y3312" s="75"/>
      <c r="Z3312" s="75"/>
      <c r="AA3312" s="75"/>
      <c r="AB3312" s="75"/>
      <c r="AC3312" s="75"/>
      <c r="AD3312" s="75"/>
      <c r="AE3312" s="75"/>
      <c r="AF3312" s="75"/>
      <c r="AG3312" s="75"/>
      <c r="AH3312" s="75"/>
      <c r="AI3312" s="75"/>
      <c r="AJ3312" s="75"/>
      <c r="AK3312" s="75"/>
      <c r="AL3312" s="75"/>
      <c r="AM3312" s="75"/>
      <c r="AN3312" s="75"/>
      <c r="AO3312" s="75"/>
    </row>
    <row r="3313" spans="2:41" x14ac:dyDescent="0.25">
      <c r="B3313" s="45">
        <v>25</v>
      </c>
      <c r="C3313" s="70">
        <v>43641</v>
      </c>
      <c r="D3313">
        <v>0</v>
      </c>
      <c r="E3313">
        <v>6.2748853899999997</v>
      </c>
      <c r="F3313" s="75">
        <v>0</v>
      </c>
      <c r="G3313" s="75">
        <v>5.0000000000000001E-3</v>
      </c>
      <c r="H3313" s="75">
        <v>0</v>
      </c>
      <c r="I3313" s="75">
        <v>1.05</v>
      </c>
      <c r="J3313" s="75">
        <v>6.5886296594999996</v>
      </c>
      <c r="K3313" s="75">
        <v>0</v>
      </c>
      <c r="L3313" s="75">
        <v>37.5</v>
      </c>
      <c r="M3313" s="75">
        <v>18.75</v>
      </c>
      <c r="N3313" s="75">
        <v>0</v>
      </c>
      <c r="O3313" s="75">
        <v>0</v>
      </c>
      <c r="P3313" s="75">
        <v>0</v>
      </c>
      <c r="Q3313" s="75">
        <v>0.25</v>
      </c>
      <c r="R3313" s="75">
        <v>0</v>
      </c>
      <c r="S3313" s="75">
        <v>0</v>
      </c>
      <c r="T3313" s="75">
        <v>70</v>
      </c>
      <c r="U3313" s="75"/>
      <c r="V3313" s="75"/>
      <c r="W3313" s="75"/>
      <c r="X3313" s="75"/>
      <c r="Y3313" s="75"/>
      <c r="Z3313" s="75"/>
      <c r="AA3313" s="75"/>
      <c r="AB3313" s="75"/>
      <c r="AC3313" s="75"/>
      <c r="AD3313" s="75"/>
      <c r="AE3313" s="75"/>
      <c r="AF3313" s="75"/>
      <c r="AG3313" s="75"/>
      <c r="AH3313" s="75"/>
      <c r="AI3313" s="75"/>
      <c r="AJ3313" s="75"/>
      <c r="AK3313" s="75"/>
      <c r="AL3313" s="75"/>
      <c r="AM3313" s="75"/>
      <c r="AN3313" s="75"/>
      <c r="AO3313" s="75"/>
    </row>
    <row r="3314" spans="2:41" x14ac:dyDescent="0.25">
      <c r="B3314" s="45">
        <v>26</v>
      </c>
      <c r="C3314" s="70">
        <v>43642</v>
      </c>
      <c r="D3314">
        <v>25.3</v>
      </c>
      <c r="E3314">
        <v>6.2710997600000002</v>
      </c>
      <c r="F3314" s="75">
        <v>25.3</v>
      </c>
      <c r="G3314" s="75">
        <v>2.2499999999999999E-2</v>
      </c>
      <c r="H3314" s="75">
        <v>0.56925000000000003</v>
      </c>
      <c r="I3314" s="75">
        <v>1.05</v>
      </c>
      <c r="J3314" s="75">
        <v>6.5846547480000002</v>
      </c>
      <c r="K3314" s="75">
        <v>6.5846547480000002</v>
      </c>
      <c r="L3314" s="75">
        <v>37.5</v>
      </c>
      <c r="M3314" s="75">
        <v>18.75</v>
      </c>
      <c r="N3314" s="75">
        <v>0</v>
      </c>
      <c r="O3314" s="75">
        <v>24.73075</v>
      </c>
      <c r="P3314" s="75">
        <v>24.73075</v>
      </c>
      <c r="Q3314" s="75">
        <v>0.25</v>
      </c>
      <c r="R3314" s="75">
        <v>4.5365238129999996</v>
      </c>
      <c r="S3314" s="75">
        <v>0</v>
      </c>
      <c r="T3314" s="75">
        <v>56.390428561</v>
      </c>
      <c r="U3314" s="75"/>
      <c r="V3314" s="75"/>
      <c r="W3314" s="75"/>
      <c r="X3314" s="75"/>
      <c r="Y3314" s="75"/>
      <c r="Z3314" s="75"/>
      <c r="AA3314" s="75"/>
      <c r="AB3314" s="75"/>
      <c r="AC3314" s="75"/>
      <c r="AD3314" s="75"/>
      <c r="AE3314" s="75"/>
      <c r="AF3314" s="75"/>
      <c r="AG3314" s="75"/>
      <c r="AH3314" s="75"/>
      <c r="AI3314" s="75"/>
      <c r="AJ3314" s="75"/>
      <c r="AK3314" s="75"/>
      <c r="AL3314" s="75"/>
      <c r="AM3314" s="75"/>
      <c r="AN3314" s="75"/>
      <c r="AO3314" s="75"/>
    </row>
    <row r="3315" spans="2:41" x14ac:dyDescent="0.25">
      <c r="B3315" s="45">
        <v>27</v>
      </c>
      <c r="C3315" s="70">
        <v>43643</v>
      </c>
      <c r="D3315">
        <v>0</v>
      </c>
      <c r="E3315">
        <v>6.2693531650000001</v>
      </c>
      <c r="F3315" s="75">
        <v>0</v>
      </c>
      <c r="G3315" s="75">
        <v>1.4999999999999999E-2</v>
      </c>
      <c r="H3315" s="75">
        <v>0</v>
      </c>
      <c r="I3315" s="75">
        <v>1.05</v>
      </c>
      <c r="J3315" s="75">
        <v>6.5828208232499996</v>
      </c>
      <c r="K3315" s="75">
        <v>4.5365238129999996</v>
      </c>
      <c r="L3315" s="75">
        <v>37.5</v>
      </c>
      <c r="M3315" s="75">
        <v>18.75</v>
      </c>
      <c r="N3315" s="75">
        <v>0</v>
      </c>
      <c r="O3315" s="75">
        <v>0</v>
      </c>
      <c r="P3315" s="75">
        <v>4.5365238129999996</v>
      </c>
      <c r="Q3315" s="75">
        <v>0.25</v>
      </c>
      <c r="R3315" s="75">
        <v>0</v>
      </c>
      <c r="S3315" s="75">
        <v>0</v>
      </c>
      <c r="T3315" s="75">
        <v>56.390428561</v>
      </c>
      <c r="U3315" s="75"/>
      <c r="V3315" s="75"/>
      <c r="W3315" s="75"/>
      <c r="X3315" s="75"/>
      <c r="Y3315" s="75"/>
      <c r="Z3315" s="75"/>
      <c r="AA3315" s="75"/>
      <c r="AB3315" s="75"/>
      <c r="AC3315" s="75"/>
      <c r="AD3315" s="75"/>
      <c r="AE3315" s="75"/>
      <c r="AF3315" s="75"/>
      <c r="AG3315" s="75"/>
      <c r="AH3315" s="75"/>
      <c r="AI3315" s="75"/>
      <c r="AJ3315" s="75"/>
      <c r="AK3315" s="75"/>
      <c r="AL3315" s="75"/>
      <c r="AM3315" s="75"/>
      <c r="AN3315" s="75"/>
      <c r="AO3315" s="75"/>
    </row>
    <row r="3316" spans="2:41" x14ac:dyDescent="0.25">
      <c r="B3316" s="45">
        <v>28</v>
      </c>
      <c r="C3316" s="70">
        <v>43644</v>
      </c>
      <c r="D3316">
        <v>0</v>
      </c>
      <c r="E3316">
        <v>6.2053859139999998</v>
      </c>
      <c r="F3316" s="75">
        <v>0</v>
      </c>
      <c r="G3316" s="75">
        <v>1.4999999999999999E-2</v>
      </c>
      <c r="H3316" s="75">
        <v>0</v>
      </c>
      <c r="I3316" s="75">
        <v>1.05</v>
      </c>
      <c r="J3316" s="75">
        <v>6.5156552097000002</v>
      </c>
      <c r="K3316" s="75">
        <v>0</v>
      </c>
      <c r="L3316" s="75">
        <v>37.5</v>
      </c>
      <c r="M3316" s="75">
        <v>18.75</v>
      </c>
      <c r="N3316" s="75">
        <v>0</v>
      </c>
      <c r="O3316" s="75">
        <v>0</v>
      </c>
      <c r="P3316" s="75">
        <v>0</v>
      </c>
      <c r="Q3316" s="75">
        <v>0.25</v>
      </c>
      <c r="R3316" s="75">
        <v>0</v>
      </c>
      <c r="S3316" s="75">
        <v>0</v>
      </c>
      <c r="T3316" s="75">
        <v>56.390428561</v>
      </c>
      <c r="U3316" s="75"/>
      <c r="V3316" s="75"/>
      <c r="W3316" s="75"/>
      <c r="X3316" s="75"/>
      <c r="Y3316" s="75"/>
      <c r="Z3316" s="75"/>
      <c r="AA3316" s="75"/>
      <c r="AB3316" s="75"/>
      <c r="AC3316" s="75"/>
      <c r="AD3316" s="75"/>
      <c r="AE3316" s="75"/>
      <c r="AF3316" s="75"/>
      <c r="AG3316" s="75"/>
      <c r="AH3316" s="75"/>
      <c r="AI3316" s="75"/>
      <c r="AJ3316" s="75"/>
      <c r="AK3316" s="75"/>
      <c r="AL3316" s="75"/>
      <c r="AM3316" s="75"/>
      <c r="AN3316" s="75"/>
      <c r="AO3316" s="75"/>
    </row>
    <row r="3317" spans="2:41" x14ac:dyDescent="0.25">
      <c r="B3317" s="45">
        <v>29</v>
      </c>
      <c r="C3317" s="70">
        <v>43645</v>
      </c>
      <c r="D3317">
        <v>0</v>
      </c>
      <c r="E3317">
        <v>6.2583484360000003</v>
      </c>
      <c r="F3317" s="75">
        <v>0</v>
      </c>
      <c r="G3317" s="75">
        <v>1.4999999999999999E-2</v>
      </c>
      <c r="H3317" s="75">
        <v>0</v>
      </c>
      <c r="I3317" s="75">
        <v>1.05</v>
      </c>
      <c r="J3317" s="75">
        <v>6.5712658578000003</v>
      </c>
      <c r="K3317" s="75">
        <v>0</v>
      </c>
      <c r="L3317" s="75">
        <v>37.5</v>
      </c>
      <c r="M3317" s="75">
        <v>18.75</v>
      </c>
      <c r="N3317" s="75">
        <v>0</v>
      </c>
      <c r="O3317" s="75">
        <v>0</v>
      </c>
      <c r="P3317" s="75">
        <v>0</v>
      </c>
      <c r="Q3317" s="75">
        <v>0.25</v>
      </c>
      <c r="R3317" s="75">
        <v>0</v>
      </c>
      <c r="S3317" s="75">
        <v>0</v>
      </c>
      <c r="T3317" s="75">
        <v>56.390428561</v>
      </c>
      <c r="U3317" s="75"/>
      <c r="V3317" s="75"/>
      <c r="W3317" s="75"/>
      <c r="X3317" s="75"/>
      <c r="Y3317" s="75"/>
      <c r="Z3317" s="75"/>
      <c r="AA3317" s="75"/>
      <c r="AB3317" s="75"/>
      <c r="AC3317" s="75"/>
      <c r="AD3317" s="75"/>
      <c r="AE3317" s="75"/>
      <c r="AF3317" s="75"/>
      <c r="AG3317" s="75"/>
      <c r="AH3317" s="75"/>
      <c r="AI3317" s="75"/>
      <c r="AJ3317" s="75"/>
      <c r="AK3317" s="75"/>
      <c r="AL3317" s="75"/>
      <c r="AM3317" s="75"/>
      <c r="AN3317" s="75"/>
      <c r="AO3317" s="75"/>
    </row>
    <row r="3318" spans="2:41" x14ac:dyDescent="0.25">
      <c r="B3318" s="45">
        <v>30</v>
      </c>
      <c r="C3318" s="70">
        <v>43646</v>
      </c>
      <c r="D3318">
        <v>6.8</v>
      </c>
      <c r="E3318">
        <v>6.4147822669999996</v>
      </c>
      <c r="F3318" s="75">
        <v>6.8</v>
      </c>
      <c r="G3318" s="75">
        <v>2.2499999999999999E-2</v>
      </c>
      <c r="H3318" s="75">
        <v>0.153</v>
      </c>
      <c r="I3318" s="75">
        <v>1.05</v>
      </c>
      <c r="J3318" s="75">
        <v>6.7355213803499998</v>
      </c>
      <c r="K3318" s="75">
        <v>6.6470000000000002</v>
      </c>
      <c r="L3318" s="75">
        <v>37.5</v>
      </c>
      <c r="M3318" s="75">
        <v>18.75</v>
      </c>
      <c r="N3318" s="75">
        <v>0</v>
      </c>
      <c r="O3318" s="75">
        <v>6.6470000000000002</v>
      </c>
      <c r="P3318" s="75">
        <v>6.6470000000000002</v>
      </c>
      <c r="Q3318" s="75">
        <v>0.25</v>
      </c>
      <c r="R3318" s="75">
        <v>0</v>
      </c>
      <c r="S3318" s="75">
        <v>0</v>
      </c>
      <c r="T3318" s="75">
        <v>56.390428561</v>
      </c>
      <c r="U3318" s="75"/>
      <c r="V3318" s="75"/>
      <c r="W3318" s="75"/>
      <c r="X3318" s="75"/>
      <c r="Y3318" s="75"/>
      <c r="Z3318" s="75"/>
      <c r="AA3318" s="75"/>
      <c r="AB3318" s="75"/>
      <c r="AC3318" s="75"/>
      <c r="AD3318" s="75"/>
      <c r="AE3318" s="75"/>
      <c r="AF3318" s="75"/>
      <c r="AG3318" s="75"/>
      <c r="AH3318" s="75"/>
      <c r="AI3318" s="75"/>
      <c r="AJ3318" s="75"/>
      <c r="AK3318" s="75"/>
      <c r="AL3318" s="75"/>
      <c r="AM3318" s="75"/>
      <c r="AN3318" s="75"/>
      <c r="AO3318" s="75"/>
    </row>
    <row r="3319" spans="2:41" x14ac:dyDescent="0.25">
      <c r="B3319" s="45">
        <v>31</v>
      </c>
      <c r="C3319" s="70">
        <v>43647</v>
      </c>
      <c r="D3319">
        <v>0</v>
      </c>
      <c r="E3319">
        <v>6.5195802409999999</v>
      </c>
      <c r="F3319" s="75">
        <v>0</v>
      </c>
      <c r="G3319" s="75">
        <v>1.4999999999999999E-2</v>
      </c>
      <c r="H3319" s="75">
        <v>0</v>
      </c>
      <c r="I3319" s="75">
        <v>1.05</v>
      </c>
      <c r="J3319" s="75">
        <v>6.8455592530500002</v>
      </c>
      <c r="K3319" s="75">
        <v>0</v>
      </c>
      <c r="L3319" s="75">
        <v>37.5</v>
      </c>
      <c r="M3319" s="75">
        <v>18.75</v>
      </c>
      <c r="N3319" s="75">
        <v>0</v>
      </c>
      <c r="O3319" s="75">
        <v>0</v>
      </c>
      <c r="P3319" s="75">
        <v>0</v>
      </c>
      <c r="Q3319" s="75">
        <v>0.25</v>
      </c>
      <c r="R3319" s="75">
        <v>0</v>
      </c>
      <c r="S3319" s="75">
        <v>0</v>
      </c>
      <c r="T3319" s="75">
        <v>56.390428561</v>
      </c>
      <c r="U3319" s="75"/>
      <c r="V3319" s="75"/>
      <c r="W3319" s="75"/>
      <c r="X3319" s="75"/>
      <c r="Y3319" s="75"/>
      <c r="Z3319" s="75"/>
      <c r="AA3319" s="75"/>
      <c r="AB3319" s="75"/>
      <c r="AC3319" s="75"/>
      <c r="AD3319" s="75"/>
      <c r="AE3319" s="75"/>
      <c r="AF3319" s="75"/>
      <c r="AG3319" s="75"/>
      <c r="AH3319" s="75"/>
      <c r="AI3319" s="75"/>
      <c r="AJ3319" s="75"/>
      <c r="AK3319" s="75"/>
      <c r="AL3319" s="75"/>
      <c r="AM3319" s="75"/>
      <c r="AN3319" s="75"/>
      <c r="AO3319" s="75"/>
    </row>
    <row r="3320" spans="2:41" x14ac:dyDescent="0.25">
      <c r="B3320" s="45">
        <v>32</v>
      </c>
      <c r="C3320" s="70">
        <v>43648</v>
      </c>
      <c r="D3320">
        <v>0</v>
      </c>
      <c r="E3320">
        <v>6.48330933</v>
      </c>
      <c r="F3320" s="75">
        <v>0</v>
      </c>
      <c r="G3320" s="75">
        <v>1.4999999999999999E-2</v>
      </c>
      <c r="H3320" s="75">
        <v>0</v>
      </c>
      <c r="I3320" s="75">
        <v>1.05</v>
      </c>
      <c r="J3320" s="75">
        <v>6.8074747965000002</v>
      </c>
      <c r="K3320" s="75">
        <v>0</v>
      </c>
      <c r="L3320" s="75">
        <v>37.5</v>
      </c>
      <c r="M3320" s="75">
        <v>18.75</v>
      </c>
      <c r="N3320" s="75">
        <v>0</v>
      </c>
      <c r="O3320" s="75">
        <v>0</v>
      </c>
      <c r="P3320" s="75">
        <v>0</v>
      </c>
      <c r="Q3320" s="75">
        <v>0.25</v>
      </c>
      <c r="R3320" s="75">
        <v>0</v>
      </c>
      <c r="S3320" s="75">
        <v>0</v>
      </c>
      <c r="T3320" s="75">
        <v>56.390428561</v>
      </c>
      <c r="U3320" s="75"/>
      <c r="V3320" s="75"/>
      <c r="W3320" s="75"/>
      <c r="X3320" s="75"/>
      <c r="Y3320" s="75"/>
      <c r="Z3320" s="75"/>
      <c r="AA3320" s="75"/>
      <c r="AB3320" s="75"/>
      <c r="AC3320" s="75"/>
      <c r="AD3320" s="75"/>
      <c r="AE3320" s="75"/>
      <c r="AF3320" s="75"/>
      <c r="AG3320" s="75"/>
      <c r="AH3320" s="75"/>
      <c r="AI3320" s="75"/>
      <c r="AJ3320" s="75"/>
      <c r="AK3320" s="75"/>
      <c r="AL3320" s="75"/>
      <c r="AM3320" s="75"/>
      <c r="AN3320" s="75"/>
      <c r="AO3320" s="75"/>
    </row>
    <row r="3321" spans="2:41" x14ac:dyDescent="0.25">
      <c r="B3321" s="45">
        <v>33</v>
      </c>
      <c r="C3321" s="70">
        <v>43649</v>
      </c>
      <c r="D3321">
        <v>0</v>
      </c>
      <c r="E3321">
        <v>6.4179449990000004</v>
      </c>
      <c r="F3321" s="75">
        <v>0</v>
      </c>
      <c r="G3321" s="75">
        <v>1.4999999999999999E-2</v>
      </c>
      <c r="H3321" s="75">
        <v>0</v>
      </c>
      <c r="I3321" s="75">
        <v>1.05</v>
      </c>
      <c r="J3321" s="75">
        <v>6.7388422489500002</v>
      </c>
      <c r="K3321" s="75">
        <v>0</v>
      </c>
      <c r="L3321" s="75">
        <v>37.5</v>
      </c>
      <c r="M3321" s="75">
        <v>18.75</v>
      </c>
      <c r="N3321" s="75">
        <v>0</v>
      </c>
      <c r="O3321" s="75">
        <v>0</v>
      </c>
      <c r="P3321" s="75">
        <v>0</v>
      </c>
      <c r="Q3321" s="75">
        <v>0.25</v>
      </c>
      <c r="R3321" s="75">
        <v>0</v>
      </c>
      <c r="S3321" s="75">
        <v>0</v>
      </c>
      <c r="T3321" s="75">
        <v>56.390428561</v>
      </c>
      <c r="U3321" s="75"/>
      <c r="V3321" s="75"/>
      <c r="W3321" s="75"/>
      <c r="X3321" s="75"/>
      <c r="Y3321" s="75"/>
      <c r="Z3321" s="75"/>
      <c r="AA3321" s="75"/>
      <c r="AB3321" s="75"/>
      <c r="AC3321" s="75"/>
      <c r="AD3321" s="75"/>
      <c r="AE3321" s="75"/>
      <c r="AF3321" s="75"/>
      <c r="AG3321" s="75"/>
      <c r="AH3321" s="75"/>
      <c r="AI3321" s="75"/>
      <c r="AJ3321" s="75"/>
      <c r="AK3321" s="75"/>
      <c r="AL3321" s="75"/>
      <c r="AM3321" s="75"/>
      <c r="AN3321" s="75"/>
      <c r="AO3321" s="75"/>
    </row>
    <row r="3322" spans="2:41" x14ac:dyDescent="0.25">
      <c r="B3322" s="45">
        <v>34</v>
      </c>
      <c r="C3322" s="70">
        <v>43650</v>
      </c>
      <c r="D3322">
        <v>0</v>
      </c>
      <c r="E3322">
        <v>6.2537624349999996</v>
      </c>
      <c r="F3322" s="75">
        <v>0</v>
      </c>
      <c r="G3322" s="75">
        <v>1.4999999999999999E-2</v>
      </c>
      <c r="H3322" s="75">
        <v>0</v>
      </c>
      <c r="I3322" s="75">
        <v>1.05</v>
      </c>
      <c r="J3322" s="75">
        <v>6.5664505567499996</v>
      </c>
      <c r="K3322" s="75">
        <v>0</v>
      </c>
      <c r="L3322" s="75">
        <v>37.5</v>
      </c>
      <c r="M3322" s="75">
        <v>18.75</v>
      </c>
      <c r="N3322" s="75">
        <v>0</v>
      </c>
      <c r="O3322" s="75">
        <v>0</v>
      </c>
      <c r="P3322" s="75">
        <v>0</v>
      </c>
      <c r="Q3322" s="75">
        <v>0.25</v>
      </c>
      <c r="R3322" s="75">
        <v>0</v>
      </c>
      <c r="S3322" s="75">
        <v>0</v>
      </c>
      <c r="T3322" s="75">
        <v>56.390428561</v>
      </c>
      <c r="U3322" s="75"/>
      <c r="V3322" s="75"/>
      <c r="W3322" s="75"/>
      <c r="X3322" s="75"/>
      <c r="Y3322" s="75"/>
      <c r="Z3322" s="75"/>
      <c r="AA3322" s="75"/>
      <c r="AB3322" s="75"/>
      <c r="AC3322" s="75"/>
      <c r="AD3322" s="75"/>
      <c r="AE3322" s="75"/>
      <c r="AF3322" s="75"/>
      <c r="AG3322" s="75"/>
      <c r="AH3322" s="75"/>
      <c r="AI3322" s="75"/>
      <c r="AJ3322" s="75"/>
      <c r="AK3322" s="75"/>
      <c r="AL3322" s="75"/>
      <c r="AM3322" s="75"/>
      <c r="AN3322" s="75"/>
      <c r="AO3322" s="75"/>
    </row>
    <row r="3323" spans="2:41" x14ac:dyDescent="0.25">
      <c r="B3323" s="45">
        <v>35</v>
      </c>
      <c r="C3323" s="70">
        <v>43651</v>
      </c>
      <c r="D3323">
        <v>75.3</v>
      </c>
      <c r="E3323">
        <v>6.0732290860000004</v>
      </c>
      <c r="F3323" s="75">
        <v>75.3</v>
      </c>
      <c r="G3323" s="75">
        <v>0.125</v>
      </c>
      <c r="H3323" s="75">
        <v>9.4124999999999996</v>
      </c>
      <c r="I3323" s="75">
        <v>1.05</v>
      </c>
      <c r="J3323" s="75">
        <v>6.3768905402999998</v>
      </c>
      <c r="K3323" s="75">
        <v>6.3768905402999998</v>
      </c>
      <c r="L3323" s="75">
        <v>37.5</v>
      </c>
      <c r="M3323" s="75">
        <v>18.75</v>
      </c>
      <c r="N3323" s="75">
        <v>0</v>
      </c>
      <c r="O3323" s="75">
        <v>65.887500000000003</v>
      </c>
      <c r="P3323" s="75">
        <v>65.887500000000003</v>
      </c>
      <c r="Q3323" s="75">
        <v>0.25</v>
      </c>
      <c r="R3323" s="75">
        <v>14.877652364925</v>
      </c>
      <c r="S3323" s="75">
        <v>0</v>
      </c>
      <c r="T3323" s="75">
        <v>11.757471466225001</v>
      </c>
      <c r="U3323" s="75"/>
      <c r="V3323" s="75"/>
      <c r="W3323" s="75"/>
      <c r="X3323" s="75"/>
      <c r="Y3323" s="75"/>
      <c r="Z3323" s="75"/>
      <c r="AA3323" s="75"/>
      <c r="AB3323" s="75"/>
      <c r="AC3323" s="75"/>
      <c r="AD3323" s="75"/>
      <c r="AE3323" s="75"/>
      <c r="AF3323" s="75"/>
      <c r="AG3323" s="75"/>
      <c r="AH3323" s="75"/>
      <c r="AI3323" s="75"/>
      <c r="AJ3323" s="75"/>
      <c r="AK3323" s="75"/>
      <c r="AL3323" s="75"/>
      <c r="AM3323" s="75"/>
      <c r="AN3323" s="75"/>
      <c r="AO3323" s="75"/>
    </row>
    <row r="3324" spans="2:41" x14ac:dyDescent="0.25">
      <c r="B3324" s="45">
        <v>36</v>
      </c>
      <c r="C3324" s="70">
        <v>43652</v>
      </c>
      <c r="D3324">
        <v>2.6</v>
      </c>
      <c r="E3324">
        <v>5.876787191</v>
      </c>
      <c r="F3324" s="75">
        <v>2.6</v>
      </c>
      <c r="G3324" s="75">
        <v>6.5000000000000002E-2</v>
      </c>
      <c r="H3324" s="75">
        <v>0.16900000000000001</v>
      </c>
      <c r="I3324" s="75">
        <v>1.0345340000000001</v>
      </c>
      <c r="J3324" s="75">
        <v>6.0797361598539901</v>
      </c>
      <c r="K3324" s="75">
        <v>6.0797361598539901</v>
      </c>
      <c r="L3324" s="75">
        <v>38.8125</v>
      </c>
      <c r="M3324" s="75">
        <v>19.40625</v>
      </c>
      <c r="N3324" s="75">
        <v>1</v>
      </c>
      <c r="O3324" s="75">
        <v>2.431</v>
      </c>
      <c r="P3324" s="75">
        <v>17.308652364924999</v>
      </c>
      <c r="Q3324" s="75">
        <v>0.25874999999999998</v>
      </c>
      <c r="R3324" s="75">
        <v>2.80722905126775</v>
      </c>
      <c r="S3324" s="75">
        <v>0</v>
      </c>
      <c r="T3324" s="75">
        <v>3.3357843124217399</v>
      </c>
      <c r="U3324" s="75"/>
      <c r="V3324" s="75"/>
      <c r="W3324" s="75"/>
      <c r="X3324" s="75"/>
      <c r="Y3324" s="75"/>
      <c r="Z3324" s="75"/>
      <c r="AA3324" s="75"/>
      <c r="AB3324" s="75"/>
      <c r="AC3324" s="75"/>
      <c r="AD3324" s="75"/>
      <c r="AE3324" s="75"/>
      <c r="AF3324" s="75"/>
      <c r="AG3324" s="75"/>
      <c r="AH3324" s="75"/>
      <c r="AI3324" s="75"/>
      <c r="AJ3324" s="75"/>
      <c r="AK3324" s="75"/>
      <c r="AL3324" s="75"/>
      <c r="AM3324" s="75"/>
      <c r="AN3324" s="75"/>
      <c r="AO3324" s="75"/>
    </row>
    <row r="3325" spans="2:41" x14ac:dyDescent="0.25">
      <c r="B3325" s="45">
        <v>37</v>
      </c>
      <c r="C3325" s="70">
        <v>43653</v>
      </c>
      <c r="D3325">
        <v>46.8</v>
      </c>
      <c r="E3325">
        <v>5.8025322629999998</v>
      </c>
      <c r="F3325" s="75">
        <v>46.8</v>
      </c>
      <c r="G3325" s="75">
        <v>0.16500000000000001</v>
      </c>
      <c r="H3325" s="75">
        <v>7.7220000000000004</v>
      </c>
      <c r="I3325" s="75">
        <v>1.021136</v>
      </c>
      <c r="J3325" s="75">
        <v>5.9251745849107698</v>
      </c>
      <c r="K3325" s="75">
        <v>5.9251745849107698</v>
      </c>
      <c r="L3325" s="75">
        <v>40.125</v>
      </c>
      <c r="M3325" s="75">
        <v>20.0625</v>
      </c>
      <c r="N3325" s="75">
        <v>1</v>
      </c>
      <c r="O3325" s="75">
        <v>39.078000000000003</v>
      </c>
      <c r="P3325" s="75">
        <v>41.8852290512678</v>
      </c>
      <c r="Q3325" s="75">
        <v>0.26750000000000002</v>
      </c>
      <c r="R3325" s="75">
        <v>8.9900136165892501</v>
      </c>
      <c r="S3325" s="75">
        <v>23.634256537346001</v>
      </c>
      <c r="T3325" s="75">
        <v>0</v>
      </c>
      <c r="U3325" s="75"/>
      <c r="V3325" s="75"/>
      <c r="W3325" s="75"/>
      <c r="X3325" s="75"/>
      <c r="Y3325" s="75"/>
      <c r="Z3325" s="75"/>
      <c r="AA3325" s="75"/>
      <c r="AB3325" s="75"/>
      <c r="AC3325" s="75"/>
      <c r="AD3325" s="75"/>
      <c r="AE3325" s="75"/>
      <c r="AF3325" s="75"/>
      <c r="AG3325" s="75"/>
      <c r="AH3325" s="75"/>
      <c r="AI3325" s="75"/>
      <c r="AJ3325" s="75"/>
      <c r="AK3325" s="75"/>
      <c r="AL3325" s="75"/>
      <c r="AM3325" s="75"/>
      <c r="AN3325" s="75"/>
      <c r="AO3325" s="75"/>
    </row>
    <row r="3326" spans="2:41" x14ac:dyDescent="0.25">
      <c r="B3326" s="45">
        <v>38</v>
      </c>
      <c r="C3326" s="70">
        <v>43654</v>
      </c>
      <c r="D3326">
        <v>0</v>
      </c>
      <c r="E3326">
        <v>5.6952417799999999</v>
      </c>
      <c r="F3326" s="75">
        <v>0</v>
      </c>
      <c r="G3326" s="75">
        <v>0.06</v>
      </c>
      <c r="H3326" s="75">
        <v>0</v>
      </c>
      <c r="I3326" s="75">
        <v>1.009806</v>
      </c>
      <c r="J3326" s="75">
        <v>5.7510893208946801</v>
      </c>
      <c r="K3326" s="75">
        <v>5.7510893208946801</v>
      </c>
      <c r="L3326" s="75">
        <v>41.4375</v>
      </c>
      <c r="M3326" s="75">
        <v>20.71875</v>
      </c>
      <c r="N3326" s="75">
        <v>1</v>
      </c>
      <c r="O3326" s="75">
        <v>0</v>
      </c>
      <c r="P3326" s="75">
        <v>8.9900136165892501</v>
      </c>
      <c r="Q3326" s="75">
        <v>0.27625</v>
      </c>
      <c r="R3326" s="75">
        <v>0.80973107392364096</v>
      </c>
      <c r="S3326" s="75">
        <v>2.42919322177092</v>
      </c>
      <c r="T3326" s="75">
        <v>0</v>
      </c>
      <c r="U3326" s="75"/>
      <c r="V3326" s="75"/>
      <c r="W3326" s="75"/>
      <c r="X3326" s="75"/>
      <c r="Y3326" s="75"/>
      <c r="Z3326" s="75"/>
      <c r="AA3326" s="75"/>
      <c r="AB3326" s="75"/>
      <c r="AC3326" s="75"/>
      <c r="AD3326" s="75"/>
      <c r="AE3326" s="75"/>
      <c r="AF3326" s="75"/>
      <c r="AG3326" s="75"/>
      <c r="AH3326" s="75"/>
      <c r="AI3326" s="75"/>
      <c r="AJ3326" s="75"/>
      <c r="AK3326" s="75"/>
      <c r="AL3326" s="75"/>
      <c r="AM3326" s="75"/>
      <c r="AN3326" s="75"/>
      <c r="AO3326" s="75"/>
    </row>
    <row r="3327" spans="2:41" x14ac:dyDescent="0.25">
      <c r="B3327" s="45">
        <v>39</v>
      </c>
      <c r="C3327" s="70">
        <v>43655</v>
      </c>
      <c r="D3327">
        <v>0</v>
      </c>
      <c r="E3327">
        <v>5.6335020650000001</v>
      </c>
      <c r="F3327" s="75">
        <v>0</v>
      </c>
      <c r="G3327" s="75">
        <v>0.06</v>
      </c>
      <c r="H3327" s="75">
        <v>0</v>
      </c>
      <c r="I3327" s="75">
        <v>1.0005440000000001</v>
      </c>
      <c r="J3327" s="75">
        <v>5.6365666901233604</v>
      </c>
      <c r="K3327" s="75">
        <v>5.6365666901233604</v>
      </c>
      <c r="L3327" s="75">
        <v>42.75</v>
      </c>
      <c r="M3327" s="75">
        <v>21.375</v>
      </c>
      <c r="N3327" s="75">
        <v>1</v>
      </c>
      <c r="O3327" s="75">
        <v>0</v>
      </c>
      <c r="P3327" s="75">
        <v>0.80973107392364096</v>
      </c>
      <c r="Q3327" s="75">
        <v>0.28499999999999998</v>
      </c>
      <c r="R3327" s="75">
        <v>0</v>
      </c>
      <c r="S3327" s="75">
        <v>0</v>
      </c>
      <c r="T3327" s="75">
        <v>4.8268356161997197</v>
      </c>
      <c r="U3327" s="75"/>
      <c r="V3327" s="75"/>
      <c r="W3327" s="75"/>
      <c r="X3327" s="75"/>
      <c r="Y3327" s="75"/>
      <c r="Z3327" s="75"/>
      <c r="AA3327" s="75"/>
      <c r="AB3327" s="75"/>
      <c r="AC3327" s="75"/>
      <c r="AD3327" s="75"/>
      <c r="AE3327" s="75"/>
      <c r="AF3327" s="75"/>
      <c r="AG3327" s="75"/>
      <c r="AH3327" s="75"/>
      <c r="AI3327" s="75"/>
      <c r="AJ3327" s="75"/>
      <c r="AK3327" s="75"/>
      <c r="AL3327" s="75"/>
      <c r="AM3327" s="75"/>
      <c r="AN3327" s="75"/>
      <c r="AO3327" s="75"/>
    </row>
    <row r="3328" spans="2:41" x14ac:dyDescent="0.25">
      <c r="B3328" s="45">
        <v>40</v>
      </c>
      <c r="C3328" s="70">
        <v>43656</v>
      </c>
      <c r="D3328">
        <v>0</v>
      </c>
      <c r="E3328">
        <v>5.5278555010000003</v>
      </c>
      <c r="F3328" s="75">
        <v>0</v>
      </c>
      <c r="G3328" s="75">
        <v>0.05</v>
      </c>
      <c r="H3328" s="75">
        <v>0</v>
      </c>
      <c r="I3328" s="75">
        <v>0.99850000000000005</v>
      </c>
      <c r="J3328" s="75">
        <v>5.5195637177485004</v>
      </c>
      <c r="K3328" s="75">
        <v>5.5195637177485004</v>
      </c>
      <c r="L3328" s="75">
        <v>44.0625</v>
      </c>
      <c r="M3328" s="75">
        <v>22.03125</v>
      </c>
      <c r="N3328" s="75">
        <v>1</v>
      </c>
      <c r="O3328" s="75">
        <v>0</v>
      </c>
      <c r="P3328" s="75">
        <v>0</v>
      </c>
      <c r="Q3328" s="75">
        <v>0.29375000000000001</v>
      </c>
      <c r="R3328" s="75">
        <v>0</v>
      </c>
      <c r="S3328" s="75">
        <v>0</v>
      </c>
      <c r="T3328" s="75">
        <v>10.346399333948201</v>
      </c>
      <c r="U3328" s="75"/>
      <c r="V3328" s="75"/>
      <c r="W3328" s="75"/>
      <c r="X3328" s="75"/>
      <c r="Y3328" s="75"/>
      <c r="Z3328" s="75"/>
      <c r="AA3328" s="75"/>
      <c r="AB3328" s="75"/>
      <c r="AC3328" s="75"/>
      <c r="AD3328" s="75"/>
      <c r="AE3328" s="75"/>
      <c r="AF3328" s="75"/>
      <c r="AG3328" s="75"/>
      <c r="AH3328" s="75"/>
      <c r="AI3328" s="75"/>
      <c r="AJ3328" s="75"/>
      <c r="AK3328" s="75"/>
      <c r="AL3328" s="75"/>
      <c r="AM3328" s="75"/>
      <c r="AN3328" s="75"/>
      <c r="AO3328" s="75"/>
    </row>
    <row r="3329" spans="2:41" x14ac:dyDescent="0.25">
      <c r="B3329" s="45">
        <v>41</v>
      </c>
      <c r="C3329" s="70">
        <v>43657</v>
      </c>
      <c r="D3329">
        <v>0</v>
      </c>
      <c r="E3329">
        <v>5.5131076979999998</v>
      </c>
      <c r="F3329" s="75">
        <v>0</v>
      </c>
      <c r="G3329" s="75">
        <v>0.05</v>
      </c>
      <c r="H3329" s="75">
        <v>0</v>
      </c>
      <c r="I3329" s="75">
        <v>1.0032000000000001</v>
      </c>
      <c r="J3329" s="75">
        <v>5.5307496426335998</v>
      </c>
      <c r="K3329" s="75">
        <v>5.5307496426335998</v>
      </c>
      <c r="L3329" s="75">
        <v>45.375</v>
      </c>
      <c r="M3329" s="75">
        <v>22.6875</v>
      </c>
      <c r="N3329" s="75">
        <v>1</v>
      </c>
      <c r="O3329" s="75">
        <v>0</v>
      </c>
      <c r="P3329" s="75">
        <v>0</v>
      </c>
      <c r="Q3329" s="75">
        <v>0.30249999999999999</v>
      </c>
      <c r="R3329" s="75">
        <v>0</v>
      </c>
      <c r="S3329" s="75">
        <v>0</v>
      </c>
      <c r="T3329" s="75">
        <v>15.8771489765818</v>
      </c>
      <c r="U3329" s="75"/>
      <c r="V3329" s="75"/>
      <c r="W3329" s="75"/>
      <c r="X3329" s="75"/>
      <c r="Y3329" s="75"/>
      <c r="Z3329" s="75"/>
      <c r="AA3329" s="75"/>
      <c r="AB3329" s="75"/>
      <c r="AC3329" s="75"/>
      <c r="AD3329" s="75"/>
      <c r="AE3329" s="75"/>
      <c r="AF3329" s="75"/>
      <c r="AG3329" s="75"/>
      <c r="AH3329" s="75"/>
      <c r="AI3329" s="75"/>
      <c r="AJ3329" s="75"/>
      <c r="AK3329" s="75"/>
      <c r="AL3329" s="75"/>
      <c r="AM3329" s="75"/>
      <c r="AN3329" s="75"/>
      <c r="AO3329" s="75"/>
    </row>
    <row r="3330" spans="2:41" x14ac:dyDescent="0.25">
      <c r="B3330" s="45">
        <v>42</v>
      </c>
      <c r="C3330" s="70">
        <v>43658</v>
      </c>
      <c r="D3330">
        <v>0</v>
      </c>
      <c r="E3330">
        <v>5.497264189</v>
      </c>
      <c r="F3330" s="75">
        <v>0</v>
      </c>
      <c r="G3330" s="75">
        <v>0.03</v>
      </c>
      <c r="H3330" s="75">
        <v>0</v>
      </c>
      <c r="I3330" s="75">
        <v>1.0079</v>
      </c>
      <c r="J3330" s="75">
        <v>5.5406925760931003</v>
      </c>
      <c r="K3330" s="75">
        <v>5.5406925760931003</v>
      </c>
      <c r="L3330" s="75">
        <v>46.6875</v>
      </c>
      <c r="M3330" s="75">
        <v>23.34375</v>
      </c>
      <c r="N3330" s="75">
        <v>1</v>
      </c>
      <c r="O3330" s="75">
        <v>0</v>
      </c>
      <c r="P3330" s="75">
        <v>0</v>
      </c>
      <c r="Q3330" s="75">
        <v>0.31125000000000003</v>
      </c>
      <c r="R3330" s="75">
        <v>0</v>
      </c>
      <c r="S3330" s="75">
        <v>0</v>
      </c>
      <c r="T3330" s="75">
        <v>21.417841552674901</v>
      </c>
      <c r="U3330" s="75"/>
      <c r="V3330" s="75"/>
      <c r="W3330" s="75"/>
      <c r="X3330" s="75"/>
      <c r="Y3330" s="75"/>
      <c r="Z3330" s="75"/>
      <c r="AA3330" s="75"/>
      <c r="AB3330" s="75"/>
      <c r="AC3330" s="75"/>
      <c r="AD3330" s="75"/>
      <c r="AE3330" s="75"/>
      <c r="AF3330" s="75"/>
      <c r="AG3330" s="75"/>
      <c r="AH3330" s="75"/>
      <c r="AI3330" s="75"/>
      <c r="AJ3330" s="75"/>
      <c r="AK3330" s="75"/>
      <c r="AL3330" s="75"/>
      <c r="AM3330" s="75"/>
      <c r="AN3330" s="75"/>
      <c r="AO3330" s="75"/>
    </row>
    <row r="3331" spans="2:41" x14ac:dyDescent="0.25">
      <c r="B3331" s="45">
        <v>43</v>
      </c>
      <c r="C3331" s="70">
        <v>43659</v>
      </c>
      <c r="D3331">
        <v>0</v>
      </c>
      <c r="E3331">
        <v>5.5307799050000002</v>
      </c>
      <c r="F3331" s="75">
        <v>0</v>
      </c>
      <c r="G3331" s="75">
        <v>0.03</v>
      </c>
      <c r="H3331" s="75">
        <v>0</v>
      </c>
      <c r="I3331" s="75">
        <v>1.0125999999999999</v>
      </c>
      <c r="J3331" s="75">
        <v>5.6004677318029996</v>
      </c>
      <c r="K3331" s="75">
        <v>5.6004677318029996</v>
      </c>
      <c r="L3331" s="75">
        <v>48</v>
      </c>
      <c r="M3331" s="75">
        <v>24</v>
      </c>
      <c r="N3331" s="75">
        <v>1</v>
      </c>
      <c r="O3331" s="75">
        <v>0</v>
      </c>
      <c r="P3331" s="75">
        <v>0</v>
      </c>
      <c r="Q3331" s="75">
        <v>0.32</v>
      </c>
      <c r="R3331" s="75">
        <v>0</v>
      </c>
      <c r="S3331" s="75">
        <v>0</v>
      </c>
      <c r="T3331" s="75">
        <v>27.018309284477901</v>
      </c>
      <c r="U3331" s="75"/>
      <c r="V3331" s="75"/>
      <c r="W3331" s="75"/>
      <c r="X3331" s="75"/>
      <c r="Y3331" s="75"/>
      <c r="Z3331" s="75"/>
      <c r="AA3331" s="75"/>
      <c r="AB3331" s="75"/>
      <c r="AC3331" s="75"/>
      <c r="AD3331" s="75"/>
      <c r="AE3331" s="75"/>
      <c r="AF3331" s="75"/>
      <c r="AG3331" s="75"/>
      <c r="AH3331" s="75"/>
      <c r="AI3331" s="75"/>
      <c r="AJ3331" s="75"/>
      <c r="AK3331" s="75"/>
      <c r="AL3331" s="75"/>
      <c r="AM3331" s="75"/>
      <c r="AN3331" s="75"/>
      <c r="AO3331" s="75"/>
    </row>
    <row r="3332" spans="2:41" x14ac:dyDescent="0.25">
      <c r="B3332" s="45">
        <v>44</v>
      </c>
      <c r="C3332" s="70">
        <v>43660</v>
      </c>
      <c r="D3332">
        <v>0</v>
      </c>
      <c r="E3332">
        <v>5.5921157580000003</v>
      </c>
      <c r="F3332" s="75">
        <v>0</v>
      </c>
      <c r="G3332" s="75">
        <v>0.03</v>
      </c>
      <c r="H3332" s="75">
        <v>0</v>
      </c>
      <c r="I3332" s="75">
        <v>1.0173000000000001</v>
      </c>
      <c r="J3332" s="75">
        <v>5.6888593606134004</v>
      </c>
      <c r="K3332" s="75">
        <v>5.1438688178169096</v>
      </c>
      <c r="L3332" s="75">
        <v>49.3125</v>
      </c>
      <c r="M3332" s="75">
        <v>24.65625</v>
      </c>
      <c r="N3332" s="75">
        <v>0.90420038389950097</v>
      </c>
      <c r="O3332" s="75">
        <v>0</v>
      </c>
      <c r="P3332" s="75">
        <v>0</v>
      </c>
      <c r="Q3332" s="75">
        <v>0.32874999999999999</v>
      </c>
      <c r="R3332" s="75">
        <v>0</v>
      </c>
      <c r="S3332" s="75">
        <v>0</v>
      </c>
      <c r="T3332" s="75">
        <v>32.162178102294803</v>
      </c>
      <c r="U3332" s="75"/>
      <c r="V3332" s="75"/>
      <c r="W3332" s="75"/>
      <c r="X3332" s="75"/>
      <c r="Y3332" s="75"/>
      <c r="Z3332" s="75"/>
      <c r="AA3332" s="75"/>
      <c r="AB3332" s="75"/>
      <c r="AC3332" s="75"/>
      <c r="AD3332" s="75"/>
      <c r="AE3332" s="75"/>
      <c r="AF3332" s="75"/>
      <c r="AG3332" s="75"/>
      <c r="AH3332" s="75"/>
      <c r="AI3332" s="75"/>
      <c r="AJ3332" s="75"/>
      <c r="AK3332" s="75"/>
      <c r="AL3332" s="75"/>
      <c r="AM3332" s="75"/>
      <c r="AN3332" s="75"/>
      <c r="AO3332" s="75"/>
    </row>
    <row r="3333" spans="2:41" x14ac:dyDescent="0.25">
      <c r="B3333" s="45">
        <v>45</v>
      </c>
      <c r="C3333" s="70">
        <v>43661</v>
      </c>
      <c r="D3333">
        <v>0</v>
      </c>
      <c r="E3333">
        <v>5.7229590760000004</v>
      </c>
      <c r="F3333" s="75">
        <v>0</v>
      </c>
      <c r="G3333" s="75">
        <v>1.4999999999999999E-2</v>
      </c>
      <c r="H3333" s="75">
        <v>0</v>
      </c>
      <c r="I3333" s="75">
        <v>1.022</v>
      </c>
      <c r="J3333" s="75">
        <v>5.8488641756720003</v>
      </c>
      <c r="K3333" s="75">
        <v>4.2661348179476697</v>
      </c>
      <c r="L3333" s="75">
        <v>50.625</v>
      </c>
      <c r="M3333" s="75">
        <v>25.3125</v>
      </c>
      <c r="N3333" s="75">
        <v>0.72939543299576004</v>
      </c>
      <c r="O3333" s="75">
        <v>0</v>
      </c>
      <c r="P3333" s="75">
        <v>0</v>
      </c>
      <c r="Q3333" s="75">
        <v>0.33750000000000002</v>
      </c>
      <c r="R3333" s="75">
        <v>0</v>
      </c>
      <c r="S3333" s="75">
        <v>0</v>
      </c>
      <c r="T3333" s="75">
        <v>36.428312920242497</v>
      </c>
      <c r="U3333" s="75"/>
      <c r="V3333" s="75"/>
      <c r="W3333" s="75"/>
      <c r="X3333" s="75"/>
      <c r="Y3333" s="75"/>
      <c r="Z3333" s="75"/>
      <c r="AA3333" s="75"/>
      <c r="AB3333" s="75"/>
      <c r="AC3333" s="75"/>
      <c r="AD3333" s="75"/>
      <c r="AE3333" s="75"/>
      <c r="AF3333" s="75"/>
      <c r="AG3333" s="75"/>
      <c r="AH3333" s="75"/>
      <c r="AI3333" s="75"/>
      <c r="AJ3333" s="75"/>
      <c r="AK3333" s="75"/>
      <c r="AL3333" s="75"/>
      <c r="AM3333" s="75"/>
      <c r="AN3333" s="75"/>
      <c r="AO3333" s="75"/>
    </row>
    <row r="3334" spans="2:41" x14ac:dyDescent="0.25">
      <c r="B3334" s="45">
        <v>46</v>
      </c>
      <c r="C3334" s="70">
        <v>43662</v>
      </c>
      <c r="D3334">
        <v>0</v>
      </c>
      <c r="E3334">
        <v>5.806359456</v>
      </c>
      <c r="F3334" s="75">
        <v>0</v>
      </c>
      <c r="G3334" s="75">
        <v>1.4999999999999999E-2</v>
      </c>
      <c r="H3334" s="75">
        <v>0</v>
      </c>
      <c r="I3334" s="75">
        <v>1.0266999999999999</v>
      </c>
      <c r="J3334" s="75">
        <v>5.9613892534752004</v>
      </c>
      <c r="K3334" s="75">
        <v>3.5602907797796499</v>
      </c>
      <c r="L3334" s="75">
        <v>51.9375</v>
      </c>
      <c r="M3334" s="75">
        <v>25.96875</v>
      </c>
      <c r="N3334" s="75">
        <v>0.59722501390161298</v>
      </c>
      <c r="O3334" s="75">
        <v>0</v>
      </c>
      <c r="P3334" s="75">
        <v>0</v>
      </c>
      <c r="Q3334" s="75">
        <v>0.34625</v>
      </c>
      <c r="R3334" s="75">
        <v>0</v>
      </c>
      <c r="S3334" s="75">
        <v>0</v>
      </c>
      <c r="T3334" s="75">
        <v>39.988603700022097</v>
      </c>
      <c r="U3334" s="75"/>
      <c r="V3334" s="75"/>
      <c r="W3334" s="75"/>
      <c r="X3334" s="75"/>
      <c r="Y3334" s="75"/>
      <c r="Z3334" s="75"/>
      <c r="AA3334" s="75"/>
      <c r="AB3334" s="75"/>
      <c r="AC3334" s="75"/>
      <c r="AD3334" s="75"/>
      <c r="AE3334" s="75"/>
      <c r="AF3334" s="75"/>
      <c r="AG3334" s="75"/>
      <c r="AH3334" s="75"/>
      <c r="AI3334" s="75"/>
      <c r="AJ3334" s="75"/>
      <c r="AK3334" s="75"/>
      <c r="AL3334" s="75"/>
      <c r="AM3334" s="75"/>
      <c r="AN3334" s="75"/>
      <c r="AO3334" s="75"/>
    </row>
    <row r="3335" spans="2:41" x14ac:dyDescent="0.25">
      <c r="B3335" s="45">
        <v>47</v>
      </c>
      <c r="C3335" s="70">
        <v>43663</v>
      </c>
      <c r="D3335">
        <v>0</v>
      </c>
      <c r="E3335">
        <v>5.7151344579999996</v>
      </c>
      <c r="F3335" s="75">
        <v>0</v>
      </c>
      <c r="G3335" s="75">
        <v>1.4999999999999999E-2</v>
      </c>
      <c r="H3335" s="75">
        <v>0</v>
      </c>
      <c r="I3335" s="75">
        <v>1.0314000000000001</v>
      </c>
      <c r="J3335" s="75">
        <v>5.8945896799812001</v>
      </c>
      <c r="K3335" s="75">
        <v>2.9359808365066802</v>
      </c>
      <c r="L3335" s="75">
        <v>53.25</v>
      </c>
      <c r="M3335" s="75">
        <v>26.625</v>
      </c>
      <c r="N3335" s="75">
        <v>0.49808061220574101</v>
      </c>
      <c r="O3335" s="75">
        <v>0</v>
      </c>
      <c r="P3335" s="75">
        <v>0</v>
      </c>
      <c r="Q3335" s="75">
        <v>0.35499999999999998</v>
      </c>
      <c r="R3335" s="75">
        <v>0</v>
      </c>
      <c r="S3335" s="75">
        <v>0</v>
      </c>
      <c r="T3335" s="75">
        <v>42.924584536528798</v>
      </c>
      <c r="U3335" s="75"/>
      <c r="V3335" s="75"/>
      <c r="W3335" s="75"/>
      <c r="X3335" s="75"/>
      <c r="Y3335" s="75"/>
      <c r="Z3335" s="75"/>
      <c r="AA3335" s="75"/>
      <c r="AB3335" s="75"/>
      <c r="AC3335" s="75"/>
      <c r="AD3335" s="75"/>
      <c r="AE3335" s="75"/>
      <c r="AF3335" s="75"/>
      <c r="AG3335" s="75"/>
      <c r="AH3335" s="75"/>
      <c r="AI3335" s="75"/>
      <c r="AJ3335" s="75"/>
      <c r="AK3335" s="75"/>
      <c r="AL3335" s="75"/>
      <c r="AM3335" s="75"/>
      <c r="AN3335" s="75"/>
      <c r="AO3335" s="75"/>
    </row>
    <row r="3336" spans="2:41" x14ac:dyDescent="0.25">
      <c r="B3336" s="45">
        <v>48</v>
      </c>
      <c r="C3336" s="70">
        <v>43664</v>
      </c>
      <c r="D3336">
        <v>0</v>
      </c>
      <c r="E3336">
        <v>5.6700525730000004</v>
      </c>
      <c r="F3336" s="75">
        <v>0</v>
      </c>
      <c r="G3336" s="75">
        <v>1.4999999999999999E-2</v>
      </c>
      <c r="H3336" s="75">
        <v>0</v>
      </c>
      <c r="I3336" s="75">
        <v>1.0361</v>
      </c>
      <c r="J3336" s="75">
        <v>5.8747414708852999</v>
      </c>
      <c r="K3336" s="75">
        <v>2.5061074770368399</v>
      </c>
      <c r="L3336" s="75">
        <v>54.5625</v>
      </c>
      <c r="M3336" s="75">
        <v>27.28125</v>
      </c>
      <c r="N3336" s="75">
        <v>0.42659025753846203</v>
      </c>
      <c r="O3336" s="75">
        <v>0</v>
      </c>
      <c r="P3336" s="75">
        <v>0</v>
      </c>
      <c r="Q3336" s="75">
        <v>0.36375000000000002</v>
      </c>
      <c r="R3336" s="75">
        <v>0</v>
      </c>
      <c r="S3336" s="75">
        <v>0</v>
      </c>
      <c r="T3336" s="75">
        <v>45.430692013565697</v>
      </c>
      <c r="U3336" s="75"/>
      <c r="V3336" s="75"/>
      <c r="W3336" s="75"/>
      <c r="X3336" s="75"/>
      <c r="Y3336" s="75"/>
      <c r="Z3336" s="75"/>
      <c r="AA3336" s="75"/>
      <c r="AB3336" s="75"/>
      <c r="AC3336" s="75"/>
      <c r="AD3336" s="75"/>
      <c r="AE3336" s="75"/>
      <c r="AF3336" s="75"/>
      <c r="AG3336" s="75"/>
      <c r="AH3336" s="75"/>
      <c r="AI3336" s="75"/>
      <c r="AJ3336" s="75"/>
      <c r="AK3336" s="75"/>
      <c r="AL3336" s="75"/>
      <c r="AM3336" s="75"/>
      <c r="AN3336" s="75"/>
      <c r="AO3336" s="75"/>
    </row>
    <row r="3337" spans="2:41" x14ac:dyDescent="0.25">
      <c r="B3337" s="45">
        <v>49</v>
      </c>
      <c r="C3337" s="70">
        <v>43665</v>
      </c>
      <c r="D3337">
        <v>2.1</v>
      </c>
      <c r="E3337">
        <v>5.6207669420000004</v>
      </c>
      <c r="F3337" s="75">
        <v>2.1</v>
      </c>
      <c r="G3337" s="75">
        <v>2.2499999999999999E-2</v>
      </c>
      <c r="H3337" s="75">
        <v>4.725E-2</v>
      </c>
      <c r="I3337" s="75">
        <v>1.0407999999999999</v>
      </c>
      <c r="J3337" s="75">
        <v>5.8500942332335999</v>
      </c>
      <c r="K3337" s="75">
        <v>3.4723699625020901</v>
      </c>
      <c r="L3337" s="75">
        <v>55.875</v>
      </c>
      <c r="M3337" s="75">
        <v>27.9375</v>
      </c>
      <c r="N3337" s="75">
        <v>0.37384547602449503</v>
      </c>
      <c r="O3337" s="75">
        <v>2.0527500000000001</v>
      </c>
      <c r="P3337" s="75">
        <v>2.0527500000000001</v>
      </c>
      <c r="Q3337" s="75">
        <v>0.3725</v>
      </c>
      <c r="R3337" s="75">
        <v>0</v>
      </c>
      <c r="S3337" s="75">
        <v>0</v>
      </c>
      <c r="T3337" s="75">
        <v>46.8503119760678</v>
      </c>
      <c r="U3337" s="75"/>
      <c r="V3337" s="75"/>
      <c r="W3337" s="75"/>
      <c r="X3337" s="75"/>
      <c r="Y3337" s="75"/>
      <c r="Z3337" s="75"/>
      <c r="AA3337" s="75"/>
      <c r="AB3337" s="75"/>
      <c r="AC3337" s="75"/>
      <c r="AD3337" s="75"/>
      <c r="AE3337" s="75"/>
      <c r="AF3337" s="75"/>
      <c r="AG3337" s="75"/>
      <c r="AH3337" s="75"/>
      <c r="AI3337" s="75"/>
      <c r="AJ3337" s="75"/>
      <c r="AK3337" s="75"/>
      <c r="AL3337" s="75"/>
      <c r="AM3337" s="75"/>
      <c r="AN3337" s="75"/>
      <c r="AO3337" s="75"/>
    </row>
    <row r="3338" spans="2:41" x14ac:dyDescent="0.25">
      <c r="B3338" s="45">
        <v>50</v>
      </c>
      <c r="C3338" s="70">
        <v>43666</v>
      </c>
      <c r="D3338">
        <v>0</v>
      </c>
      <c r="E3338">
        <v>5.4779115300000001</v>
      </c>
      <c r="F3338" s="75">
        <v>0</v>
      </c>
      <c r="G3338" s="75">
        <v>1.4999999999999999E-2</v>
      </c>
      <c r="H3338" s="75">
        <v>0</v>
      </c>
      <c r="I3338" s="75">
        <v>1.0529999999999999</v>
      </c>
      <c r="J3338" s="75">
        <v>5.7682408410899999</v>
      </c>
      <c r="K3338" s="75">
        <v>2.0853294912934599</v>
      </c>
      <c r="L3338" s="75">
        <v>57.1875</v>
      </c>
      <c r="M3338" s="75">
        <v>28.59375</v>
      </c>
      <c r="N3338" s="75">
        <v>0.36151914400637303</v>
      </c>
      <c r="O3338" s="75">
        <v>0</v>
      </c>
      <c r="P3338" s="75">
        <v>0</v>
      </c>
      <c r="Q3338" s="75">
        <v>0.38124999999999998</v>
      </c>
      <c r="R3338" s="75">
        <v>0</v>
      </c>
      <c r="S3338" s="75">
        <v>0</v>
      </c>
      <c r="T3338" s="75">
        <v>48.935641467361201</v>
      </c>
      <c r="U3338" s="75"/>
      <c r="V3338" s="75"/>
      <c r="W3338" s="75"/>
      <c r="X3338" s="75"/>
      <c r="Y3338" s="75"/>
      <c r="Z3338" s="75"/>
      <c r="AA3338" s="75"/>
      <c r="AB3338" s="75"/>
      <c r="AC3338" s="75"/>
      <c r="AD3338" s="75"/>
      <c r="AE3338" s="75"/>
      <c r="AF3338" s="75"/>
      <c r="AG3338" s="75"/>
      <c r="AH3338" s="75"/>
      <c r="AI3338" s="75"/>
      <c r="AJ3338" s="75"/>
      <c r="AK3338" s="75"/>
      <c r="AL3338" s="75"/>
      <c r="AM3338" s="75"/>
      <c r="AN3338" s="75"/>
      <c r="AO3338" s="75"/>
    </row>
    <row r="3339" spans="2:41" x14ac:dyDescent="0.25">
      <c r="B3339" s="45">
        <v>51</v>
      </c>
      <c r="C3339" s="70">
        <v>43667</v>
      </c>
      <c r="D3339">
        <v>0</v>
      </c>
      <c r="E3339">
        <v>5.2682451500000003</v>
      </c>
      <c r="F3339" s="75">
        <v>0</v>
      </c>
      <c r="G3339" s="75">
        <v>1.4999999999999999E-2</v>
      </c>
      <c r="H3339" s="75">
        <v>0</v>
      </c>
      <c r="I3339" s="75">
        <v>1.0534995</v>
      </c>
      <c r="J3339" s="75">
        <v>5.5500936314024303</v>
      </c>
      <c r="K3339" s="75">
        <v>1.8148063377930901</v>
      </c>
      <c r="L3339" s="75">
        <v>58.5</v>
      </c>
      <c r="M3339" s="75">
        <v>29.25</v>
      </c>
      <c r="N3339" s="75">
        <v>0.32698661650047101</v>
      </c>
      <c r="O3339" s="75">
        <v>0</v>
      </c>
      <c r="P3339" s="75">
        <v>0</v>
      </c>
      <c r="Q3339" s="75">
        <v>0.39</v>
      </c>
      <c r="R3339" s="75">
        <v>0</v>
      </c>
      <c r="S3339" s="75">
        <v>0</v>
      </c>
      <c r="T3339" s="75">
        <v>50.750447805154302</v>
      </c>
      <c r="U3339" s="75"/>
      <c r="V3339" s="75"/>
      <c r="W3339" s="75"/>
      <c r="X3339" s="75"/>
      <c r="Y3339" s="75"/>
      <c r="Z3339" s="75"/>
      <c r="AA3339" s="75"/>
      <c r="AB3339" s="75"/>
      <c r="AC3339" s="75"/>
      <c r="AD3339" s="75"/>
      <c r="AE3339" s="75"/>
      <c r="AF3339" s="75"/>
      <c r="AG3339" s="75"/>
      <c r="AH3339" s="75"/>
      <c r="AI3339" s="75"/>
      <c r="AJ3339" s="75"/>
      <c r="AK3339" s="75"/>
      <c r="AL3339" s="75"/>
      <c r="AM3339" s="75"/>
      <c r="AN3339" s="75"/>
      <c r="AO3339" s="75"/>
    </row>
    <row r="3340" spans="2:41" x14ac:dyDescent="0.25">
      <c r="B3340" s="45">
        <v>52</v>
      </c>
      <c r="C3340" s="70">
        <v>43668</v>
      </c>
      <c r="D3340">
        <v>0</v>
      </c>
      <c r="E3340">
        <v>5.2284299289999998</v>
      </c>
      <c r="F3340" s="75">
        <v>0</v>
      </c>
      <c r="G3340" s="75">
        <v>1.4999999999999999E-2</v>
      </c>
      <c r="H3340" s="75">
        <v>0</v>
      </c>
      <c r="I3340" s="75">
        <v>1.0539989999999999</v>
      </c>
      <c r="J3340" s="75">
        <v>5.5107599167360704</v>
      </c>
      <c r="K3340" s="75">
        <v>1.6698447314098499</v>
      </c>
      <c r="L3340" s="75">
        <v>59.8125</v>
      </c>
      <c r="M3340" s="75">
        <v>29.90625</v>
      </c>
      <c r="N3340" s="75">
        <v>0.30301532939922898</v>
      </c>
      <c r="O3340" s="75">
        <v>0</v>
      </c>
      <c r="P3340" s="75">
        <v>0</v>
      </c>
      <c r="Q3340" s="75">
        <v>0.39874999999999999</v>
      </c>
      <c r="R3340" s="75">
        <v>0</v>
      </c>
      <c r="S3340" s="75">
        <v>0</v>
      </c>
      <c r="T3340" s="75">
        <v>52.420292536564197</v>
      </c>
      <c r="U3340" s="75"/>
      <c r="V3340" s="75"/>
      <c r="W3340" s="75"/>
      <c r="X3340" s="75"/>
      <c r="Y3340" s="75"/>
      <c r="Z3340" s="75"/>
      <c r="AA3340" s="75"/>
      <c r="AB3340" s="75"/>
      <c r="AC3340" s="75"/>
      <c r="AD3340" s="75"/>
      <c r="AE3340" s="75"/>
      <c r="AF3340" s="75"/>
      <c r="AG3340" s="75"/>
      <c r="AH3340" s="75"/>
      <c r="AI3340" s="75"/>
      <c r="AJ3340" s="75"/>
      <c r="AK3340" s="75"/>
      <c r="AL3340" s="75"/>
      <c r="AM3340" s="75"/>
      <c r="AN3340" s="75"/>
      <c r="AO3340" s="75"/>
    </row>
    <row r="3341" spans="2:41" x14ac:dyDescent="0.25">
      <c r="B3341" s="45">
        <v>53</v>
      </c>
      <c r="C3341" s="70">
        <v>43669</v>
      </c>
      <c r="D3341">
        <v>44.6</v>
      </c>
      <c r="E3341">
        <v>5.1249550089999998</v>
      </c>
      <c r="F3341" s="75">
        <v>44.6</v>
      </c>
      <c r="G3341" s="75">
        <v>7.4999999999999997E-2</v>
      </c>
      <c r="H3341" s="75">
        <v>3.3450000000000002</v>
      </c>
      <c r="I3341" s="75">
        <v>1.0544985</v>
      </c>
      <c r="J3341" s="75">
        <v>5.4042573695579899</v>
      </c>
      <c r="K3341" s="75">
        <v>5.4042573695579899</v>
      </c>
      <c r="L3341" s="75">
        <v>61.125</v>
      </c>
      <c r="M3341" s="75">
        <v>30.5625</v>
      </c>
      <c r="N3341" s="75">
        <v>0.2848166041206</v>
      </c>
      <c r="O3341" s="75">
        <v>41.255000000000003</v>
      </c>
      <c r="P3341" s="75">
        <v>41.255000000000003</v>
      </c>
      <c r="Q3341" s="75">
        <v>0.40749999999999997</v>
      </c>
      <c r="R3341" s="75">
        <v>8.9626856576104998</v>
      </c>
      <c r="S3341" s="75">
        <v>0</v>
      </c>
      <c r="T3341" s="75">
        <v>25.532235563732598</v>
      </c>
      <c r="U3341" s="75"/>
      <c r="V3341" s="75"/>
      <c r="W3341" s="75"/>
      <c r="X3341" s="75"/>
      <c r="Y3341" s="75"/>
      <c r="Z3341" s="75"/>
      <c r="AA3341" s="75"/>
      <c r="AB3341" s="75"/>
      <c r="AC3341" s="75"/>
      <c r="AD3341" s="75"/>
      <c r="AE3341" s="75"/>
      <c r="AF3341" s="75"/>
      <c r="AG3341" s="75"/>
      <c r="AH3341" s="75"/>
      <c r="AI3341" s="75"/>
      <c r="AJ3341" s="75"/>
      <c r="AK3341" s="75"/>
      <c r="AL3341" s="75"/>
      <c r="AM3341" s="75"/>
      <c r="AN3341" s="75"/>
      <c r="AO3341" s="75"/>
    </row>
    <row r="3342" spans="2:41" x14ac:dyDescent="0.25">
      <c r="B3342" s="45">
        <v>54</v>
      </c>
      <c r="C3342" s="70">
        <v>43670</v>
      </c>
      <c r="D3342">
        <v>0</v>
      </c>
      <c r="E3342">
        <v>5.0034532909999996</v>
      </c>
      <c r="F3342" s="75">
        <v>0</v>
      </c>
      <c r="G3342" s="75">
        <v>0.03</v>
      </c>
      <c r="H3342" s="75">
        <v>0</v>
      </c>
      <c r="I3342" s="75">
        <v>1.0549980000000001</v>
      </c>
      <c r="J3342" s="75">
        <v>5.2786332150984201</v>
      </c>
      <c r="K3342" s="75">
        <v>5.2786332150984201</v>
      </c>
      <c r="L3342" s="75">
        <v>62.4375</v>
      </c>
      <c r="M3342" s="75">
        <v>31.21875</v>
      </c>
      <c r="N3342" s="75">
        <v>1</v>
      </c>
      <c r="O3342" s="75">
        <v>0</v>
      </c>
      <c r="P3342" s="75">
        <v>8.9626856576104998</v>
      </c>
      <c r="Q3342" s="75">
        <v>0.41625000000000001</v>
      </c>
      <c r="R3342" s="75">
        <v>0.92101311062802105</v>
      </c>
      <c r="S3342" s="75">
        <v>0</v>
      </c>
      <c r="T3342" s="75">
        <v>22.7691962318486</v>
      </c>
      <c r="U3342" s="75"/>
      <c r="V3342" s="75"/>
      <c r="W3342" s="75"/>
      <c r="X3342" s="75"/>
      <c r="Y3342" s="75"/>
      <c r="Z3342" s="75"/>
      <c r="AA3342" s="75"/>
      <c r="AB3342" s="75"/>
      <c r="AC3342" s="75"/>
      <c r="AD3342" s="75"/>
      <c r="AE3342" s="75"/>
      <c r="AF3342" s="75"/>
      <c r="AG3342" s="75"/>
      <c r="AH3342" s="75"/>
      <c r="AI3342" s="75"/>
      <c r="AJ3342" s="75"/>
      <c r="AK3342" s="75"/>
      <c r="AL3342" s="75"/>
      <c r="AM3342" s="75"/>
      <c r="AN3342" s="75"/>
      <c r="AO3342" s="75"/>
    </row>
    <row r="3343" spans="2:41" x14ac:dyDescent="0.25">
      <c r="B3343" s="45">
        <v>55</v>
      </c>
      <c r="C3343" s="70">
        <v>43671</v>
      </c>
      <c r="D3343">
        <v>96.7</v>
      </c>
      <c r="E3343">
        <v>4.9673504670000002</v>
      </c>
      <c r="F3343" s="75">
        <v>96.7</v>
      </c>
      <c r="G3343" s="75">
        <v>0.18</v>
      </c>
      <c r="H3343" s="75">
        <v>17.405999999999999</v>
      </c>
      <c r="I3343" s="75">
        <v>1.0554975</v>
      </c>
      <c r="J3343" s="75">
        <v>5.2430259995423301</v>
      </c>
      <c r="K3343" s="75">
        <v>5.2430259995423301</v>
      </c>
      <c r="L3343" s="75">
        <v>63.75</v>
      </c>
      <c r="M3343" s="75">
        <v>31.875</v>
      </c>
      <c r="N3343" s="75">
        <v>1</v>
      </c>
      <c r="O3343" s="75">
        <v>79.293999999999997</v>
      </c>
      <c r="P3343" s="75">
        <v>80.215013110628007</v>
      </c>
      <c r="Q3343" s="75">
        <v>0.42499999999999999</v>
      </c>
      <c r="R3343" s="75">
        <v>18.742996777771399</v>
      </c>
      <c r="S3343" s="75">
        <v>33.459794101465697</v>
      </c>
      <c r="T3343" s="75">
        <v>0</v>
      </c>
      <c r="U3343" s="75"/>
      <c r="V3343" s="75"/>
      <c r="W3343" s="75"/>
      <c r="X3343" s="75"/>
      <c r="Y3343" s="75"/>
      <c r="Z3343" s="75"/>
      <c r="AA3343" s="75"/>
      <c r="AB3343" s="75"/>
      <c r="AC3343" s="75"/>
      <c r="AD3343" s="75"/>
      <c r="AE3343" s="75"/>
      <c r="AF3343" s="75"/>
      <c r="AG3343" s="75"/>
      <c r="AH3343" s="75"/>
      <c r="AI3343" s="75"/>
      <c r="AJ3343" s="75"/>
      <c r="AK3343" s="75"/>
      <c r="AL3343" s="75"/>
      <c r="AM3343" s="75"/>
      <c r="AN3343" s="75"/>
      <c r="AO3343" s="75"/>
    </row>
    <row r="3344" spans="2:41" x14ac:dyDescent="0.25">
      <c r="B3344" s="45">
        <v>56</v>
      </c>
      <c r="C3344" s="70">
        <v>43672</v>
      </c>
      <c r="D3344">
        <v>15.4</v>
      </c>
      <c r="E3344">
        <v>4.8916749260000003</v>
      </c>
      <c r="F3344" s="75">
        <v>15.4</v>
      </c>
      <c r="G3344" s="75">
        <v>0.08</v>
      </c>
      <c r="H3344" s="75">
        <v>1.232</v>
      </c>
      <c r="I3344" s="75">
        <v>1.0559970000000001</v>
      </c>
      <c r="J3344" s="75">
        <v>5.1655940468312203</v>
      </c>
      <c r="K3344" s="75">
        <v>5.1655940468312203</v>
      </c>
      <c r="L3344" s="75">
        <v>65.0625</v>
      </c>
      <c r="M3344" s="75">
        <v>32.53125</v>
      </c>
      <c r="N3344" s="75">
        <v>1</v>
      </c>
      <c r="O3344" s="75">
        <v>14.167999999999999</v>
      </c>
      <c r="P3344" s="75">
        <v>32.910996777771402</v>
      </c>
      <c r="Q3344" s="75">
        <v>0.43375000000000002</v>
      </c>
      <c r="R3344" s="75">
        <v>6.9363506827350498</v>
      </c>
      <c r="S3344" s="75">
        <v>20.809052048205199</v>
      </c>
      <c r="T3344" s="75">
        <v>0</v>
      </c>
      <c r="U3344" s="75"/>
      <c r="V3344" s="75"/>
      <c r="W3344" s="75"/>
      <c r="X3344" s="75"/>
      <c r="Y3344" s="75"/>
      <c r="Z3344" s="75"/>
      <c r="AA3344" s="75"/>
      <c r="AB3344" s="75"/>
      <c r="AC3344" s="75"/>
      <c r="AD3344" s="75"/>
      <c r="AE3344" s="75"/>
      <c r="AF3344" s="75"/>
      <c r="AG3344" s="75"/>
      <c r="AH3344" s="75"/>
      <c r="AI3344" s="75"/>
      <c r="AJ3344" s="75"/>
      <c r="AK3344" s="75"/>
      <c r="AL3344" s="75"/>
      <c r="AM3344" s="75"/>
      <c r="AN3344" s="75"/>
      <c r="AO3344" s="75"/>
    </row>
    <row r="3345" spans="2:41" x14ac:dyDescent="0.25">
      <c r="B3345" s="45">
        <v>57</v>
      </c>
      <c r="C3345" s="70">
        <v>43673</v>
      </c>
      <c r="D3345">
        <v>8.1999999999999993</v>
      </c>
      <c r="E3345">
        <v>4.9345610300000002</v>
      </c>
      <c r="F3345" s="75">
        <v>8.1999999999999993</v>
      </c>
      <c r="G3345" s="75">
        <v>0.08</v>
      </c>
      <c r="H3345" s="75">
        <v>0.65600000000000003</v>
      </c>
      <c r="I3345" s="75">
        <v>1.0564964999999999</v>
      </c>
      <c r="J3345" s="75">
        <v>5.2133464572313999</v>
      </c>
      <c r="K3345" s="75">
        <v>5.2133464572313999</v>
      </c>
      <c r="L3345" s="75">
        <v>66.375</v>
      </c>
      <c r="M3345" s="75">
        <v>33.1875</v>
      </c>
      <c r="N3345" s="75">
        <v>1</v>
      </c>
      <c r="O3345" s="75">
        <v>7.5439999999999996</v>
      </c>
      <c r="P3345" s="75">
        <v>14.4803506827351</v>
      </c>
      <c r="Q3345" s="75">
        <v>0.4425</v>
      </c>
      <c r="R3345" s="75">
        <v>2.3167510563759102</v>
      </c>
      <c r="S3345" s="75">
        <v>6.9502531691277403</v>
      </c>
      <c r="T3345" s="75">
        <v>0</v>
      </c>
      <c r="U3345" s="75"/>
      <c r="V3345" s="75"/>
      <c r="W3345" s="75"/>
      <c r="X3345" s="75"/>
      <c r="Y3345" s="75"/>
      <c r="Z3345" s="75"/>
      <c r="AA3345" s="75"/>
      <c r="AB3345" s="75"/>
      <c r="AC3345" s="75"/>
      <c r="AD3345" s="75"/>
      <c r="AE3345" s="75"/>
      <c r="AF3345" s="75"/>
      <c r="AG3345" s="75"/>
      <c r="AH3345" s="75"/>
      <c r="AI3345" s="75"/>
      <c r="AJ3345" s="75"/>
      <c r="AK3345" s="75"/>
      <c r="AL3345" s="75"/>
      <c r="AM3345" s="75"/>
      <c r="AN3345" s="75"/>
      <c r="AO3345" s="75"/>
    </row>
    <row r="3346" spans="2:41" x14ac:dyDescent="0.25">
      <c r="B3346" s="45">
        <v>58</v>
      </c>
      <c r="C3346" s="70">
        <v>43674</v>
      </c>
      <c r="D3346">
        <v>59.6</v>
      </c>
      <c r="E3346">
        <v>4.9067383299999996</v>
      </c>
      <c r="F3346" s="75">
        <v>59.6</v>
      </c>
      <c r="G3346" s="75">
        <v>0.19</v>
      </c>
      <c r="H3346" s="75">
        <v>11.324</v>
      </c>
      <c r="I3346" s="75">
        <v>1.056996</v>
      </c>
      <c r="J3346" s="75">
        <v>5.1864027878566796</v>
      </c>
      <c r="K3346" s="75">
        <v>5.1864027878566796</v>
      </c>
      <c r="L3346" s="75">
        <v>67.6875</v>
      </c>
      <c r="M3346" s="75">
        <v>33.84375</v>
      </c>
      <c r="N3346" s="75">
        <v>1</v>
      </c>
      <c r="O3346" s="75">
        <v>48.276000000000003</v>
      </c>
      <c r="P3346" s="75">
        <v>50.592751056375903</v>
      </c>
      <c r="Q3346" s="75">
        <v>0.45124999999999998</v>
      </c>
      <c r="R3346" s="75">
        <v>11.351587067129801</v>
      </c>
      <c r="S3346" s="75">
        <v>34.054761201389397</v>
      </c>
      <c r="T3346" s="75">
        <v>0</v>
      </c>
      <c r="U3346" s="75"/>
      <c r="V3346" s="75"/>
      <c r="W3346" s="75"/>
      <c r="X3346" s="75"/>
      <c r="Y3346" s="75"/>
      <c r="Z3346" s="75"/>
      <c r="AA3346" s="75"/>
      <c r="AB3346" s="75"/>
      <c r="AC3346" s="75"/>
      <c r="AD3346" s="75"/>
      <c r="AE3346" s="75"/>
      <c r="AF3346" s="75"/>
      <c r="AG3346" s="75"/>
      <c r="AH3346" s="75"/>
      <c r="AI3346" s="75"/>
      <c r="AJ3346" s="75"/>
      <c r="AK3346" s="75"/>
      <c r="AL3346" s="75"/>
      <c r="AM3346" s="75"/>
      <c r="AN3346" s="75"/>
      <c r="AO3346" s="75"/>
    </row>
    <row r="3347" spans="2:41" x14ac:dyDescent="0.25">
      <c r="B3347" s="45">
        <v>59</v>
      </c>
      <c r="C3347" s="70">
        <v>43675</v>
      </c>
      <c r="D3347">
        <v>26.4</v>
      </c>
      <c r="E3347">
        <v>4.8603994300000002</v>
      </c>
      <c r="F3347" s="75">
        <v>26.4</v>
      </c>
      <c r="G3347" s="75">
        <v>0.12</v>
      </c>
      <c r="H3347" s="75">
        <v>3.1680000000000001</v>
      </c>
      <c r="I3347" s="75">
        <v>1.0574954999999999</v>
      </c>
      <c r="J3347" s="75">
        <v>5.1398505254275699</v>
      </c>
      <c r="K3347" s="75">
        <v>5.1398505254275699</v>
      </c>
      <c r="L3347" s="75">
        <v>69</v>
      </c>
      <c r="M3347" s="75">
        <v>34.5</v>
      </c>
      <c r="N3347" s="75">
        <v>1</v>
      </c>
      <c r="O3347" s="75">
        <v>23.231999999999999</v>
      </c>
      <c r="P3347" s="75">
        <v>34.583587067129798</v>
      </c>
      <c r="Q3347" s="75">
        <v>0.46</v>
      </c>
      <c r="R3347" s="75">
        <v>7.36093413542556</v>
      </c>
      <c r="S3347" s="75">
        <v>22.082802406276699</v>
      </c>
      <c r="T3347" s="75">
        <v>0</v>
      </c>
      <c r="U3347" s="75"/>
      <c r="V3347" s="75"/>
      <c r="W3347" s="75"/>
      <c r="X3347" s="75"/>
      <c r="Y3347" s="75"/>
      <c r="Z3347" s="75"/>
      <c r="AA3347" s="75"/>
      <c r="AB3347" s="75"/>
      <c r="AC3347" s="75"/>
      <c r="AD3347" s="75"/>
      <c r="AE3347" s="75"/>
      <c r="AF3347" s="75"/>
      <c r="AG3347" s="75"/>
      <c r="AH3347" s="75"/>
      <c r="AI3347" s="75"/>
      <c r="AJ3347" s="75"/>
      <c r="AK3347" s="75"/>
      <c r="AL3347" s="75"/>
      <c r="AM3347" s="75"/>
      <c r="AN3347" s="75"/>
      <c r="AO3347" s="75"/>
    </row>
    <row r="3348" spans="2:41" x14ac:dyDescent="0.25">
      <c r="B3348" s="45">
        <v>60</v>
      </c>
      <c r="C3348" s="70">
        <v>43676</v>
      </c>
      <c r="D3348">
        <v>0</v>
      </c>
      <c r="E3348">
        <v>4.8643333889999996</v>
      </c>
      <c r="F3348" s="75">
        <v>0</v>
      </c>
      <c r="G3348" s="75">
        <v>0.06</v>
      </c>
      <c r="H3348" s="75">
        <v>0</v>
      </c>
      <c r="I3348" s="75">
        <v>1.057995</v>
      </c>
      <c r="J3348" s="75">
        <v>5.14644040389505</v>
      </c>
      <c r="K3348" s="75">
        <v>5.14644040389505</v>
      </c>
      <c r="L3348" s="75">
        <v>70.3125</v>
      </c>
      <c r="M3348" s="75">
        <v>35.15625</v>
      </c>
      <c r="N3348" s="75">
        <v>1</v>
      </c>
      <c r="O3348" s="75">
        <v>0</v>
      </c>
      <c r="P3348" s="75">
        <v>7.36093413542556</v>
      </c>
      <c r="Q3348" s="75">
        <v>0.46875</v>
      </c>
      <c r="R3348" s="75">
        <v>0.55362343288262705</v>
      </c>
      <c r="S3348" s="75">
        <v>1.6608702986478801</v>
      </c>
      <c r="T3348" s="75">
        <v>0</v>
      </c>
      <c r="U3348" s="75"/>
      <c r="V3348" s="75"/>
      <c r="W3348" s="75"/>
      <c r="X3348" s="75"/>
      <c r="Y3348" s="75"/>
      <c r="Z3348" s="75"/>
      <c r="AA3348" s="75"/>
      <c r="AB3348" s="75"/>
      <c r="AC3348" s="75"/>
      <c r="AD3348" s="75"/>
      <c r="AE3348" s="75"/>
      <c r="AF3348" s="75"/>
      <c r="AG3348" s="75"/>
      <c r="AH3348" s="75"/>
      <c r="AI3348" s="75"/>
      <c r="AJ3348" s="75"/>
      <c r="AK3348" s="75"/>
      <c r="AL3348" s="75"/>
      <c r="AM3348" s="75"/>
      <c r="AN3348" s="75"/>
      <c r="AO3348" s="75"/>
    </row>
    <row r="3349" spans="2:41" x14ac:dyDescent="0.25">
      <c r="B3349" s="45">
        <v>61</v>
      </c>
      <c r="C3349" s="70">
        <v>43677</v>
      </c>
      <c r="D3349">
        <v>0</v>
      </c>
      <c r="E3349">
        <v>4.931939109</v>
      </c>
      <c r="F3349" s="75">
        <v>0</v>
      </c>
      <c r="G3349" s="75">
        <v>0.06</v>
      </c>
      <c r="H3349" s="75">
        <v>0</v>
      </c>
      <c r="I3349" s="75">
        <v>1.0584944999999999</v>
      </c>
      <c r="J3349" s="75">
        <v>5.2204304212114003</v>
      </c>
      <c r="K3349" s="75">
        <v>5.2204304212114003</v>
      </c>
      <c r="L3349" s="75">
        <v>71.625</v>
      </c>
      <c r="M3349" s="75">
        <v>35.8125</v>
      </c>
      <c r="N3349" s="75">
        <v>1</v>
      </c>
      <c r="O3349" s="75">
        <v>0</v>
      </c>
      <c r="P3349" s="75">
        <v>0.55362343288262705</v>
      </c>
      <c r="Q3349" s="75">
        <v>0.47749999999999998</v>
      </c>
      <c r="R3349" s="75">
        <v>0</v>
      </c>
      <c r="S3349" s="75">
        <v>0</v>
      </c>
      <c r="T3349" s="75">
        <v>4.6668069883287702</v>
      </c>
      <c r="U3349" s="75"/>
      <c r="V3349" s="75"/>
      <c r="W3349" s="75"/>
      <c r="X3349" s="75"/>
      <c r="Y3349" s="75"/>
      <c r="Z3349" s="75"/>
      <c r="AA3349" s="75"/>
      <c r="AB3349" s="75"/>
      <c r="AC3349" s="75"/>
      <c r="AD3349" s="75"/>
      <c r="AE3349" s="75"/>
      <c r="AF3349" s="75"/>
      <c r="AG3349" s="75"/>
      <c r="AH3349" s="75"/>
      <c r="AI3349" s="75"/>
      <c r="AJ3349" s="75"/>
      <c r="AK3349" s="75"/>
      <c r="AL3349" s="75"/>
      <c r="AM3349" s="75"/>
      <c r="AN3349" s="75"/>
      <c r="AO3349" s="75"/>
    </row>
    <row r="3350" spans="2:41" x14ac:dyDescent="0.25">
      <c r="B3350" s="45">
        <v>62</v>
      </c>
      <c r="C3350" s="70">
        <v>43678</v>
      </c>
      <c r="D3350">
        <v>0</v>
      </c>
      <c r="E3350">
        <v>4.8757636580000003</v>
      </c>
      <c r="F3350" s="75">
        <v>0</v>
      </c>
      <c r="G3350" s="75">
        <v>0.05</v>
      </c>
      <c r="H3350" s="75">
        <v>0</v>
      </c>
      <c r="I3350" s="75">
        <v>1.058994</v>
      </c>
      <c r="J3350" s="75">
        <v>5.1634044592400503</v>
      </c>
      <c r="K3350" s="75">
        <v>5.1634044592400503</v>
      </c>
      <c r="L3350" s="75">
        <v>72.9375</v>
      </c>
      <c r="M3350" s="75">
        <v>36.46875</v>
      </c>
      <c r="N3350" s="75">
        <v>1</v>
      </c>
      <c r="O3350" s="75">
        <v>0</v>
      </c>
      <c r="P3350" s="75">
        <v>0</v>
      </c>
      <c r="Q3350" s="75">
        <v>0.48625000000000002</v>
      </c>
      <c r="R3350" s="75">
        <v>0</v>
      </c>
      <c r="S3350" s="75">
        <v>0</v>
      </c>
      <c r="T3350" s="75">
        <v>9.8302114475688303</v>
      </c>
      <c r="U3350" s="75"/>
      <c r="V3350" s="75"/>
      <c r="W3350" s="75"/>
      <c r="X3350" s="75"/>
      <c r="Y3350" s="75"/>
      <c r="Z3350" s="75"/>
      <c r="AA3350" s="75"/>
      <c r="AB3350" s="75"/>
      <c r="AC3350" s="75"/>
      <c r="AD3350" s="75"/>
      <c r="AE3350" s="75"/>
      <c r="AF3350" s="75"/>
      <c r="AG3350" s="75"/>
      <c r="AH3350" s="75"/>
      <c r="AI3350" s="75"/>
      <c r="AJ3350" s="75"/>
      <c r="AK3350" s="75"/>
      <c r="AL3350" s="75"/>
      <c r="AM3350" s="75"/>
      <c r="AN3350" s="75"/>
      <c r="AO3350" s="75"/>
    </row>
    <row r="3351" spans="2:41" x14ac:dyDescent="0.25">
      <c r="B3351" s="45">
        <v>63</v>
      </c>
      <c r="C3351" s="70">
        <v>43679</v>
      </c>
      <c r="D3351">
        <v>0</v>
      </c>
      <c r="E3351">
        <v>4.8830706609999996</v>
      </c>
      <c r="F3351" s="75">
        <v>0</v>
      </c>
      <c r="G3351" s="75">
        <v>0.05</v>
      </c>
      <c r="H3351" s="75">
        <v>0</v>
      </c>
      <c r="I3351" s="75">
        <v>1.0594935000000001</v>
      </c>
      <c r="J3351" s="75">
        <v>5.1735816253701996</v>
      </c>
      <c r="K3351" s="75">
        <v>5.1735816253701996</v>
      </c>
      <c r="L3351" s="75">
        <v>74.25</v>
      </c>
      <c r="M3351" s="75">
        <v>37.125</v>
      </c>
      <c r="N3351" s="75">
        <v>1</v>
      </c>
      <c r="O3351" s="75">
        <v>0</v>
      </c>
      <c r="P3351" s="75">
        <v>0</v>
      </c>
      <c r="Q3351" s="75">
        <v>0.495</v>
      </c>
      <c r="R3351" s="75">
        <v>0</v>
      </c>
      <c r="S3351" s="75">
        <v>0</v>
      </c>
      <c r="T3351" s="75">
        <v>15.003793072939001</v>
      </c>
      <c r="U3351" s="75"/>
      <c r="V3351" s="75"/>
      <c r="W3351" s="75"/>
      <c r="X3351" s="75"/>
      <c r="Y3351" s="75"/>
      <c r="Z3351" s="75"/>
      <c r="AA3351" s="75"/>
      <c r="AB3351" s="75"/>
      <c r="AC3351" s="75"/>
      <c r="AD3351" s="75"/>
      <c r="AE3351" s="75"/>
      <c r="AF3351" s="75"/>
      <c r="AG3351" s="75"/>
      <c r="AH3351" s="75"/>
      <c r="AI3351" s="75"/>
      <c r="AJ3351" s="75"/>
      <c r="AK3351" s="75"/>
      <c r="AL3351" s="75"/>
      <c r="AM3351" s="75"/>
      <c r="AN3351" s="75"/>
      <c r="AO3351" s="75"/>
    </row>
    <row r="3352" spans="2:41" x14ac:dyDescent="0.25">
      <c r="B3352" s="45">
        <v>64</v>
      </c>
      <c r="C3352" s="70">
        <v>43680</v>
      </c>
      <c r="D3352">
        <v>3.2</v>
      </c>
      <c r="E3352">
        <v>4.957000818</v>
      </c>
      <c r="F3352" s="75">
        <v>3.2</v>
      </c>
      <c r="G3352" s="75">
        <v>0.04</v>
      </c>
      <c r="H3352" s="75">
        <v>0.128</v>
      </c>
      <c r="I3352" s="75">
        <v>1.059993</v>
      </c>
      <c r="J3352" s="75">
        <v>5.2543861680742703</v>
      </c>
      <c r="K3352" s="75">
        <v>5.2543861680742703</v>
      </c>
      <c r="L3352" s="75">
        <v>75.5625</v>
      </c>
      <c r="M3352" s="75">
        <v>37.78125</v>
      </c>
      <c r="N3352" s="75">
        <v>1</v>
      </c>
      <c r="O3352" s="75">
        <v>3.0720000000000001</v>
      </c>
      <c r="P3352" s="75">
        <v>3.0720000000000001</v>
      </c>
      <c r="Q3352" s="75">
        <v>0.50375000000000003</v>
      </c>
      <c r="R3352" s="75">
        <v>0</v>
      </c>
      <c r="S3352" s="75">
        <v>0</v>
      </c>
      <c r="T3352" s="75">
        <v>17.186179241013299</v>
      </c>
      <c r="U3352" s="75"/>
      <c r="V3352" s="75"/>
      <c r="W3352" s="75"/>
      <c r="X3352" s="75"/>
      <c r="Y3352" s="75"/>
      <c r="Z3352" s="75"/>
      <c r="AA3352" s="75"/>
      <c r="AB3352" s="75"/>
      <c r="AC3352" s="75"/>
      <c r="AD3352" s="75"/>
      <c r="AE3352" s="75"/>
      <c r="AF3352" s="75"/>
      <c r="AG3352" s="75"/>
      <c r="AH3352" s="75"/>
      <c r="AI3352" s="75"/>
      <c r="AJ3352" s="75"/>
      <c r="AK3352" s="75"/>
      <c r="AL3352" s="75"/>
      <c r="AM3352" s="75"/>
      <c r="AN3352" s="75"/>
      <c r="AO3352" s="75"/>
    </row>
    <row r="3353" spans="2:41" x14ac:dyDescent="0.25">
      <c r="B3353" s="45">
        <v>65</v>
      </c>
      <c r="C3353" s="70">
        <v>43681</v>
      </c>
      <c r="D3353">
        <v>0</v>
      </c>
      <c r="E3353">
        <v>4.9309289710000002</v>
      </c>
      <c r="F3353" s="75">
        <v>0</v>
      </c>
      <c r="G3353" s="75">
        <v>0.03</v>
      </c>
      <c r="H3353" s="75">
        <v>0</v>
      </c>
      <c r="I3353" s="75">
        <v>1.0604925000000001</v>
      </c>
      <c r="J3353" s="75">
        <v>5.2292131917782196</v>
      </c>
      <c r="K3353" s="75">
        <v>5.2292131917782196</v>
      </c>
      <c r="L3353" s="75">
        <v>76.875</v>
      </c>
      <c r="M3353" s="75">
        <v>38.4375</v>
      </c>
      <c r="N3353" s="75">
        <v>1</v>
      </c>
      <c r="O3353" s="75">
        <v>0</v>
      </c>
      <c r="P3353" s="75">
        <v>0</v>
      </c>
      <c r="Q3353" s="75">
        <v>0.51249999999999996</v>
      </c>
      <c r="R3353" s="75">
        <v>0</v>
      </c>
      <c r="S3353" s="75">
        <v>0</v>
      </c>
      <c r="T3353" s="75">
        <v>22.415392432791499</v>
      </c>
      <c r="U3353" s="75"/>
      <c r="V3353" s="75"/>
      <c r="W3353" s="75"/>
      <c r="X3353" s="75"/>
      <c r="Y3353" s="75"/>
      <c r="Z3353" s="75"/>
      <c r="AA3353" s="75"/>
      <c r="AB3353" s="75"/>
      <c r="AC3353" s="75"/>
      <c r="AD3353" s="75"/>
      <c r="AE3353" s="75"/>
      <c r="AF3353" s="75"/>
      <c r="AG3353" s="75"/>
      <c r="AH3353" s="75"/>
      <c r="AI3353" s="75"/>
      <c r="AJ3353" s="75"/>
      <c r="AK3353" s="75"/>
      <c r="AL3353" s="75"/>
      <c r="AM3353" s="75"/>
      <c r="AN3353" s="75"/>
      <c r="AO3353" s="75"/>
    </row>
    <row r="3354" spans="2:41" x14ac:dyDescent="0.25">
      <c r="B3354" s="45">
        <v>66</v>
      </c>
      <c r="C3354" s="70">
        <v>43682</v>
      </c>
      <c r="D3354">
        <v>2.4</v>
      </c>
      <c r="E3354">
        <v>4.86434152</v>
      </c>
      <c r="F3354" s="75">
        <v>2.4</v>
      </c>
      <c r="G3354" s="75">
        <v>0.04</v>
      </c>
      <c r="H3354" s="75">
        <v>9.6000000000000002E-2</v>
      </c>
      <c r="I3354" s="75">
        <v>1.0609919999999999</v>
      </c>
      <c r="J3354" s="75">
        <v>5.1610274379878396</v>
      </c>
      <c r="K3354" s="75">
        <v>5.1610274379878396</v>
      </c>
      <c r="L3354" s="75">
        <v>78.1875</v>
      </c>
      <c r="M3354" s="75">
        <v>39.09375</v>
      </c>
      <c r="N3354" s="75">
        <v>1</v>
      </c>
      <c r="O3354" s="75">
        <v>2.3039999999999998</v>
      </c>
      <c r="P3354" s="75">
        <v>2.3039999999999998</v>
      </c>
      <c r="Q3354" s="75">
        <v>0.52124999999999999</v>
      </c>
      <c r="R3354" s="75">
        <v>0</v>
      </c>
      <c r="S3354" s="75">
        <v>0</v>
      </c>
      <c r="T3354" s="75">
        <v>25.272419870779402</v>
      </c>
      <c r="U3354" s="75"/>
      <c r="V3354" s="75"/>
      <c r="W3354" s="75"/>
      <c r="X3354" s="75"/>
      <c r="Y3354" s="75"/>
      <c r="Z3354" s="75"/>
      <c r="AA3354" s="75"/>
      <c r="AB3354" s="75"/>
      <c r="AC3354" s="75"/>
      <c r="AD3354" s="75"/>
      <c r="AE3354" s="75"/>
      <c r="AF3354" s="75"/>
      <c r="AG3354" s="75"/>
      <c r="AH3354" s="75"/>
      <c r="AI3354" s="75"/>
      <c r="AJ3354" s="75"/>
      <c r="AK3354" s="75"/>
      <c r="AL3354" s="75"/>
      <c r="AM3354" s="75"/>
      <c r="AN3354" s="75"/>
      <c r="AO3354" s="75"/>
    </row>
    <row r="3355" spans="2:41" x14ac:dyDescent="0.25">
      <c r="B3355" s="45">
        <v>67</v>
      </c>
      <c r="C3355" s="70">
        <v>43683</v>
      </c>
      <c r="D3355">
        <v>0</v>
      </c>
      <c r="E3355">
        <v>4.7163572069999997</v>
      </c>
      <c r="F3355" s="75">
        <v>0</v>
      </c>
      <c r="G3355" s="75">
        <v>0.03</v>
      </c>
      <c r="H3355" s="75">
        <v>0</v>
      </c>
      <c r="I3355" s="75">
        <v>1.0614915</v>
      </c>
      <c r="J3355" s="75">
        <v>5.0063730861942402</v>
      </c>
      <c r="K3355" s="75">
        <v>5.0063730861942402</v>
      </c>
      <c r="L3355" s="75">
        <v>79.5</v>
      </c>
      <c r="M3355" s="75">
        <v>39.75</v>
      </c>
      <c r="N3355" s="75">
        <v>1</v>
      </c>
      <c r="O3355" s="75">
        <v>0</v>
      </c>
      <c r="P3355" s="75">
        <v>0</v>
      </c>
      <c r="Q3355" s="75">
        <v>0.53</v>
      </c>
      <c r="R3355" s="75">
        <v>0</v>
      </c>
      <c r="S3355" s="75">
        <v>0</v>
      </c>
      <c r="T3355" s="75">
        <v>30.2787929569736</v>
      </c>
      <c r="U3355" s="75"/>
      <c r="V3355" s="75"/>
      <c r="W3355" s="75"/>
      <c r="X3355" s="75"/>
      <c r="Y3355" s="75"/>
      <c r="Z3355" s="75"/>
      <c r="AA3355" s="75"/>
      <c r="AB3355" s="75"/>
      <c r="AC3355" s="75"/>
      <c r="AD3355" s="75"/>
      <c r="AE3355" s="75"/>
      <c r="AF3355" s="75"/>
      <c r="AG3355" s="75"/>
      <c r="AH3355" s="75"/>
      <c r="AI3355" s="75"/>
      <c r="AJ3355" s="75"/>
      <c r="AK3355" s="75"/>
      <c r="AL3355" s="75"/>
      <c r="AM3355" s="75"/>
      <c r="AN3355" s="75"/>
      <c r="AO3355" s="75"/>
    </row>
    <row r="3356" spans="2:41" x14ac:dyDescent="0.25">
      <c r="B3356" s="45">
        <v>68</v>
      </c>
      <c r="C3356" s="70">
        <v>43684</v>
      </c>
      <c r="D3356">
        <v>34.6</v>
      </c>
      <c r="E3356">
        <v>4.6153525809999998</v>
      </c>
      <c r="F3356" s="75">
        <v>34.6</v>
      </c>
      <c r="G3356" s="75">
        <v>0.04</v>
      </c>
      <c r="H3356" s="75">
        <v>1.3839999999999999</v>
      </c>
      <c r="I3356" s="75">
        <v>1.0619909999999999</v>
      </c>
      <c r="J3356" s="75">
        <v>4.9014629028487704</v>
      </c>
      <c r="K3356" s="75">
        <v>4.9014629028487704</v>
      </c>
      <c r="L3356" s="75">
        <v>80.8125</v>
      </c>
      <c r="M3356" s="75">
        <v>40.40625</v>
      </c>
      <c r="N3356" s="75">
        <v>1</v>
      </c>
      <c r="O3356" s="75">
        <v>33.216000000000001</v>
      </c>
      <c r="P3356" s="75">
        <v>33.216000000000001</v>
      </c>
      <c r="Q3356" s="75">
        <v>0.53874999999999995</v>
      </c>
      <c r="R3356" s="75">
        <v>7.0786342742878103</v>
      </c>
      <c r="S3356" s="75">
        <v>0</v>
      </c>
      <c r="T3356" s="75">
        <v>9.0428901341101806</v>
      </c>
      <c r="U3356" s="75"/>
      <c r="V3356" s="75"/>
      <c r="W3356" s="75"/>
      <c r="X3356" s="75"/>
      <c r="Y3356" s="75"/>
      <c r="Z3356" s="75"/>
      <c r="AA3356" s="75"/>
      <c r="AB3356" s="75"/>
      <c r="AC3356" s="75"/>
      <c r="AD3356" s="75"/>
      <c r="AE3356" s="75"/>
      <c r="AF3356" s="75"/>
      <c r="AG3356" s="75"/>
      <c r="AH3356" s="75"/>
      <c r="AI3356" s="75"/>
      <c r="AJ3356" s="75"/>
      <c r="AK3356" s="75"/>
      <c r="AL3356" s="75"/>
      <c r="AM3356" s="75"/>
      <c r="AN3356" s="75"/>
      <c r="AO3356" s="75"/>
    </row>
    <row r="3357" spans="2:41" x14ac:dyDescent="0.25">
      <c r="B3357" s="45">
        <v>69</v>
      </c>
      <c r="C3357" s="70">
        <v>43685</v>
      </c>
      <c r="D3357">
        <v>2</v>
      </c>
      <c r="E3357">
        <v>4.5265454299999996</v>
      </c>
      <c r="F3357" s="75">
        <v>2</v>
      </c>
      <c r="G3357" s="75">
        <v>6.5000000000000002E-2</v>
      </c>
      <c r="H3357" s="75">
        <v>0.13</v>
      </c>
      <c r="I3357" s="75">
        <v>1.0624905</v>
      </c>
      <c r="J3357" s="75">
        <v>4.8094115171934204</v>
      </c>
      <c r="K3357" s="75">
        <v>4.8094115171934204</v>
      </c>
      <c r="L3357" s="75">
        <v>82.125</v>
      </c>
      <c r="M3357" s="75">
        <v>41.0625</v>
      </c>
      <c r="N3357" s="75">
        <v>1</v>
      </c>
      <c r="O3357" s="75">
        <v>1.87</v>
      </c>
      <c r="P3357" s="75">
        <v>8.9486342742878104</v>
      </c>
      <c r="Q3357" s="75">
        <v>0.54749999999999999</v>
      </c>
      <c r="R3357" s="75">
        <v>1.0348056892735999</v>
      </c>
      <c r="S3357" s="75">
        <v>0</v>
      </c>
      <c r="T3357" s="75">
        <v>5.9384730662893803</v>
      </c>
      <c r="U3357" s="75"/>
      <c r="V3357" s="75"/>
      <c r="W3357" s="75"/>
      <c r="X3357" s="75"/>
      <c r="Y3357" s="75"/>
      <c r="Z3357" s="75"/>
      <c r="AA3357" s="75"/>
      <c r="AB3357" s="75"/>
      <c r="AC3357" s="75"/>
      <c r="AD3357" s="75"/>
      <c r="AE3357" s="75"/>
      <c r="AF3357" s="75"/>
      <c r="AG3357" s="75"/>
      <c r="AH3357" s="75"/>
      <c r="AI3357" s="75"/>
      <c r="AJ3357" s="75"/>
      <c r="AK3357" s="75"/>
      <c r="AL3357" s="75"/>
      <c r="AM3357" s="75"/>
      <c r="AN3357" s="75"/>
      <c r="AO3357" s="75"/>
    </row>
    <row r="3358" spans="2:41" x14ac:dyDescent="0.25">
      <c r="B3358" s="45">
        <v>70</v>
      </c>
      <c r="C3358" s="70">
        <v>43686</v>
      </c>
      <c r="D3358">
        <v>0</v>
      </c>
      <c r="E3358">
        <v>4.3958879079999997</v>
      </c>
      <c r="F3358" s="75">
        <v>0</v>
      </c>
      <c r="G3358" s="75">
        <v>0.05</v>
      </c>
      <c r="H3358" s="75">
        <v>0</v>
      </c>
      <c r="I3358" s="75">
        <v>1.0629900000000001</v>
      </c>
      <c r="J3358" s="75">
        <v>4.6727848873249203</v>
      </c>
      <c r="K3358" s="75">
        <v>4.6727848873249203</v>
      </c>
      <c r="L3358" s="75">
        <v>83.4375</v>
      </c>
      <c r="M3358" s="75">
        <v>41.71875</v>
      </c>
      <c r="N3358" s="75">
        <v>1</v>
      </c>
      <c r="O3358" s="75">
        <v>0</v>
      </c>
      <c r="P3358" s="75">
        <v>1.0348056892735999</v>
      </c>
      <c r="Q3358" s="75">
        <v>0.55625000000000002</v>
      </c>
      <c r="R3358" s="75">
        <v>0</v>
      </c>
      <c r="S3358" s="75">
        <v>0</v>
      </c>
      <c r="T3358" s="75">
        <v>9.5764522643407002</v>
      </c>
      <c r="U3358" s="75"/>
      <c r="V3358" s="75"/>
      <c r="W3358" s="75"/>
      <c r="X3358" s="75"/>
      <c r="Y3358" s="75"/>
      <c r="Z3358" s="75"/>
      <c r="AA3358" s="75"/>
      <c r="AB3358" s="75"/>
      <c r="AC3358" s="75"/>
      <c r="AD3358" s="75"/>
      <c r="AE3358" s="75"/>
      <c r="AF3358" s="75"/>
      <c r="AG3358" s="75"/>
      <c r="AH3358" s="75"/>
      <c r="AI3358" s="75"/>
      <c r="AJ3358" s="75"/>
      <c r="AK3358" s="75"/>
      <c r="AL3358" s="75"/>
      <c r="AM3358" s="75"/>
      <c r="AN3358" s="75"/>
      <c r="AO3358" s="75"/>
    </row>
    <row r="3359" spans="2:41" x14ac:dyDescent="0.25">
      <c r="B3359" s="45">
        <v>71</v>
      </c>
      <c r="C3359" s="70">
        <v>43687</v>
      </c>
      <c r="D3359">
        <v>4.5999999999999996</v>
      </c>
      <c r="E3359">
        <v>4.3322224670000002</v>
      </c>
      <c r="F3359" s="75">
        <v>4.5999999999999996</v>
      </c>
      <c r="G3359" s="75">
        <v>6.5000000000000002E-2</v>
      </c>
      <c r="H3359" s="75">
        <v>0.29899999999999999</v>
      </c>
      <c r="I3359" s="75">
        <v>1.0634895</v>
      </c>
      <c r="J3359" s="75">
        <v>4.6072731053186002</v>
      </c>
      <c r="K3359" s="75">
        <v>4.6072731053186002</v>
      </c>
      <c r="L3359" s="75">
        <v>84.75</v>
      </c>
      <c r="M3359" s="75">
        <v>42.375</v>
      </c>
      <c r="N3359" s="75">
        <v>1</v>
      </c>
      <c r="O3359" s="75">
        <v>4.3010000000000002</v>
      </c>
      <c r="P3359" s="75">
        <v>4.3010000000000002</v>
      </c>
      <c r="Q3359" s="75">
        <v>0.56499999999999995</v>
      </c>
      <c r="R3359" s="75">
        <v>0</v>
      </c>
      <c r="S3359" s="75">
        <v>0</v>
      </c>
      <c r="T3359" s="75">
        <v>9.8827253696592994</v>
      </c>
      <c r="U3359" s="75"/>
      <c r="V3359" s="75"/>
      <c r="W3359" s="75"/>
      <c r="X3359" s="75"/>
      <c r="Y3359" s="75"/>
      <c r="Z3359" s="75"/>
      <c r="AA3359" s="75"/>
      <c r="AB3359" s="75"/>
      <c r="AC3359" s="75"/>
      <c r="AD3359" s="75"/>
      <c r="AE3359" s="75"/>
      <c r="AF3359" s="75"/>
      <c r="AG3359" s="75"/>
      <c r="AH3359" s="75"/>
      <c r="AI3359" s="75"/>
      <c r="AJ3359" s="75"/>
      <c r="AK3359" s="75"/>
      <c r="AL3359" s="75"/>
      <c r="AM3359" s="75"/>
      <c r="AN3359" s="75"/>
      <c r="AO3359" s="75"/>
    </row>
    <row r="3360" spans="2:41" x14ac:dyDescent="0.25">
      <c r="B3360" s="45">
        <v>72</v>
      </c>
      <c r="C3360" s="70">
        <v>43688</v>
      </c>
      <c r="D3360">
        <v>0</v>
      </c>
      <c r="E3360">
        <v>4.308866643</v>
      </c>
      <c r="F3360" s="75">
        <v>0</v>
      </c>
      <c r="G3360" s="75">
        <v>0.05</v>
      </c>
      <c r="H3360" s="75">
        <v>0</v>
      </c>
      <c r="I3360" s="75">
        <v>1.0639890000000001</v>
      </c>
      <c r="J3360" s="75">
        <v>4.5845867106189298</v>
      </c>
      <c r="K3360" s="75">
        <v>4.5845867106189298</v>
      </c>
      <c r="L3360" s="75">
        <v>86.0625</v>
      </c>
      <c r="M3360" s="75">
        <v>43.03125</v>
      </c>
      <c r="N3360" s="75">
        <v>1</v>
      </c>
      <c r="O3360" s="75">
        <v>0</v>
      </c>
      <c r="P3360" s="75">
        <v>0</v>
      </c>
      <c r="Q3360" s="75">
        <v>0.57374999999999998</v>
      </c>
      <c r="R3360" s="75">
        <v>0</v>
      </c>
      <c r="S3360" s="75">
        <v>0</v>
      </c>
      <c r="T3360" s="75">
        <v>14.4673120802782</v>
      </c>
      <c r="U3360" s="75"/>
      <c r="V3360" s="75"/>
      <c r="W3360" s="75"/>
      <c r="X3360" s="75"/>
      <c r="Y3360" s="75"/>
      <c r="Z3360" s="75"/>
      <c r="AA3360" s="75"/>
      <c r="AB3360" s="75"/>
      <c r="AC3360" s="75"/>
      <c r="AD3360" s="75"/>
      <c r="AE3360" s="75"/>
      <c r="AF3360" s="75"/>
      <c r="AG3360" s="75"/>
      <c r="AH3360" s="75"/>
      <c r="AI3360" s="75"/>
      <c r="AJ3360" s="75"/>
      <c r="AK3360" s="75"/>
      <c r="AL3360" s="75"/>
      <c r="AM3360" s="75"/>
      <c r="AN3360" s="75"/>
      <c r="AO3360" s="75"/>
    </row>
    <row r="3361" spans="2:41" x14ac:dyDescent="0.25">
      <c r="B3361" s="45">
        <v>73</v>
      </c>
      <c r="C3361" s="70">
        <v>43689</v>
      </c>
      <c r="D3361">
        <v>0</v>
      </c>
      <c r="E3361">
        <v>4.3051214959999999</v>
      </c>
      <c r="F3361" s="75">
        <v>0</v>
      </c>
      <c r="G3361" s="75">
        <v>0.05</v>
      </c>
      <c r="H3361" s="75">
        <v>0</v>
      </c>
      <c r="I3361" s="75">
        <v>1.0644884999999999</v>
      </c>
      <c r="J3361" s="75">
        <v>4.5827523235948</v>
      </c>
      <c r="K3361" s="75">
        <v>4.5827523235948</v>
      </c>
      <c r="L3361" s="75">
        <v>87.375</v>
      </c>
      <c r="M3361" s="75">
        <v>43.6875</v>
      </c>
      <c r="N3361" s="75">
        <v>1</v>
      </c>
      <c r="O3361" s="75">
        <v>0</v>
      </c>
      <c r="P3361" s="75">
        <v>0</v>
      </c>
      <c r="Q3361" s="75">
        <v>0.58250000000000002</v>
      </c>
      <c r="R3361" s="75">
        <v>0</v>
      </c>
      <c r="S3361" s="75">
        <v>0</v>
      </c>
      <c r="T3361" s="75">
        <v>19.050064403873002</v>
      </c>
      <c r="U3361" s="75"/>
      <c r="V3361" s="75"/>
      <c r="W3361" s="75"/>
      <c r="X3361" s="75"/>
      <c r="Y3361" s="75"/>
      <c r="Z3361" s="75"/>
      <c r="AA3361" s="75"/>
      <c r="AB3361" s="75"/>
      <c r="AC3361" s="75"/>
      <c r="AD3361" s="75"/>
      <c r="AE3361" s="75"/>
      <c r="AF3361" s="75"/>
      <c r="AG3361" s="75"/>
      <c r="AH3361" s="75"/>
      <c r="AI3361" s="75"/>
      <c r="AJ3361" s="75"/>
      <c r="AK3361" s="75"/>
      <c r="AL3361" s="75"/>
      <c r="AM3361" s="75"/>
      <c r="AN3361" s="75"/>
      <c r="AO3361" s="75"/>
    </row>
    <row r="3362" spans="2:41" x14ac:dyDescent="0.25">
      <c r="B3362" s="45">
        <v>74</v>
      </c>
      <c r="C3362" s="70">
        <v>43690</v>
      </c>
      <c r="D3362">
        <v>0</v>
      </c>
      <c r="E3362">
        <v>4.1703459440000001</v>
      </c>
      <c r="F3362" s="75">
        <v>0</v>
      </c>
      <c r="G3362" s="75">
        <v>0.03</v>
      </c>
      <c r="H3362" s="75">
        <v>0</v>
      </c>
      <c r="I3362" s="75">
        <v>1.064988</v>
      </c>
      <c r="J3362" s="75">
        <v>4.4413683862086701</v>
      </c>
      <c r="K3362" s="75">
        <v>4.4413683862086701</v>
      </c>
      <c r="L3362" s="75">
        <v>90</v>
      </c>
      <c r="M3362" s="75">
        <v>45</v>
      </c>
      <c r="N3362" s="75">
        <v>1</v>
      </c>
      <c r="O3362" s="75">
        <v>0</v>
      </c>
      <c r="P3362" s="75">
        <v>0</v>
      </c>
      <c r="Q3362" s="75">
        <v>0.6</v>
      </c>
      <c r="R3362" s="75">
        <v>0</v>
      </c>
      <c r="S3362" s="75">
        <v>0</v>
      </c>
      <c r="T3362" s="75">
        <v>23.491432790081699</v>
      </c>
      <c r="U3362" s="75"/>
      <c r="V3362" s="75"/>
      <c r="W3362" s="75"/>
      <c r="X3362" s="75"/>
      <c r="Y3362" s="75"/>
      <c r="Z3362" s="75"/>
      <c r="AA3362" s="75"/>
      <c r="AB3362" s="75"/>
      <c r="AC3362" s="75"/>
      <c r="AD3362" s="75"/>
      <c r="AE3362" s="75"/>
      <c r="AF3362" s="75"/>
      <c r="AG3362" s="75"/>
      <c r="AH3362" s="75"/>
      <c r="AI3362" s="75"/>
      <c r="AJ3362" s="75"/>
      <c r="AK3362" s="75"/>
      <c r="AL3362" s="75"/>
      <c r="AM3362" s="75"/>
      <c r="AN3362" s="75"/>
      <c r="AO3362" s="75"/>
    </row>
    <row r="3363" spans="2:41" x14ac:dyDescent="0.25">
      <c r="B3363" s="45">
        <v>75</v>
      </c>
      <c r="C3363" s="70">
        <v>43691</v>
      </c>
      <c r="D3363">
        <v>0</v>
      </c>
      <c r="E3363">
        <v>4.1057940400000001</v>
      </c>
      <c r="F3363" s="75">
        <v>0</v>
      </c>
      <c r="G3363" s="75">
        <v>0.03</v>
      </c>
      <c r="H3363" s="75">
        <v>0</v>
      </c>
      <c r="I3363" s="75">
        <v>1.0649999999999999</v>
      </c>
      <c r="J3363" s="75">
        <v>4.3726706526000001</v>
      </c>
      <c r="K3363" s="75">
        <v>4.3726706526000001</v>
      </c>
      <c r="L3363" s="75">
        <v>90</v>
      </c>
      <c r="M3363" s="75">
        <v>45</v>
      </c>
      <c r="N3363" s="75">
        <v>1</v>
      </c>
      <c r="O3363" s="75">
        <v>0</v>
      </c>
      <c r="P3363" s="75">
        <v>0</v>
      </c>
      <c r="Q3363" s="75">
        <v>0.6</v>
      </c>
      <c r="R3363" s="75">
        <v>0</v>
      </c>
      <c r="S3363" s="75">
        <v>0</v>
      </c>
      <c r="T3363" s="75">
        <v>27.864103442681699</v>
      </c>
      <c r="U3363" s="75"/>
      <c r="V3363" s="75"/>
      <c r="W3363" s="75"/>
      <c r="X3363" s="75"/>
      <c r="Y3363" s="75"/>
      <c r="Z3363" s="75"/>
      <c r="AA3363" s="75"/>
      <c r="AB3363" s="75"/>
      <c r="AC3363" s="75"/>
      <c r="AD3363" s="75"/>
      <c r="AE3363" s="75"/>
      <c r="AF3363" s="75"/>
      <c r="AG3363" s="75"/>
      <c r="AH3363" s="75"/>
      <c r="AI3363" s="75"/>
      <c r="AJ3363" s="75"/>
      <c r="AK3363" s="75"/>
      <c r="AL3363" s="75"/>
      <c r="AM3363" s="75"/>
      <c r="AN3363" s="75"/>
      <c r="AO3363" s="75"/>
    </row>
    <row r="3364" spans="2:41" x14ac:dyDescent="0.25">
      <c r="B3364" s="45">
        <v>76</v>
      </c>
      <c r="C3364" s="70">
        <v>43692</v>
      </c>
      <c r="D3364">
        <v>22</v>
      </c>
      <c r="E3364">
        <v>4.1614446999999997</v>
      </c>
      <c r="F3364" s="75">
        <v>22</v>
      </c>
      <c r="G3364" s="75">
        <v>6.5000000000000002E-2</v>
      </c>
      <c r="H3364" s="75">
        <v>1.43</v>
      </c>
      <c r="I3364" s="75">
        <v>1.0649999999999999</v>
      </c>
      <c r="J3364" s="75">
        <v>4.4319386055000001</v>
      </c>
      <c r="K3364" s="75">
        <v>4.4319386055000001</v>
      </c>
      <c r="L3364" s="75">
        <v>90</v>
      </c>
      <c r="M3364" s="75">
        <v>45</v>
      </c>
      <c r="N3364" s="75">
        <v>1</v>
      </c>
      <c r="O3364" s="75">
        <v>20.57</v>
      </c>
      <c r="P3364" s="75">
        <v>20.57</v>
      </c>
      <c r="Q3364" s="75">
        <v>0.6</v>
      </c>
      <c r="R3364" s="75">
        <v>4.0345153486249998</v>
      </c>
      <c r="S3364" s="75">
        <v>0</v>
      </c>
      <c r="T3364" s="75">
        <v>15.7605573968067</v>
      </c>
      <c r="U3364" s="75"/>
      <c r="V3364" s="75"/>
      <c r="W3364" s="75"/>
      <c r="X3364" s="75"/>
      <c r="Y3364" s="75"/>
      <c r="Z3364" s="75"/>
      <c r="AA3364" s="75"/>
      <c r="AB3364" s="75"/>
      <c r="AC3364" s="75"/>
      <c r="AD3364" s="75"/>
      <c r="AE3364" s="75"/>
      <c r="AF3364" s="75"/>
      <c r="AG3364" s="75"/>
      <c r="AH3364" s="75"/>
      <c r="AI3364" s="75"/>
      <c r="AJ3364" s="75"/>
      <c r="AK3364" s="75"/>
      <c r="AL3364" s="75"/>
      <c r="AM3364" s="75"/>
      <c r="AN3364" s="75"/>
      <c r="AO3364" s="75"/>
    </row>
    <row r="3365" spans="2:41" x14ac:dyDescent="0.25">
      <c r="B3365" s="45">
        <v>77</v>
      </c>
      <c r="C3365" s="70">
        <v>43693</v>
      </c>
      <c r="D3365">
        <v>25</v>
      </c>
      <c r="E3365">
        <v>4.2569509380000001</v>
      </c>
      <c r="F3365" s="75">
        <v>25</v>
      </c>
      <c r="G3365" s="75">
        <v>6.5000000000000002E-2</v>
      </c>
      <c r="H3365" s="75">
        <v>1.625</v>
      </c>
      <c r="I3365" s="75">
        <v>1.0649999999999999</v>
      </c>
      <c r="J3365" s="75">
        <v>4.5336527489699998</v>
      </c>
      <c r="K3365" s="75">
        <v>4.5336527489699998</v>
      </c>
      <c r="L3365" s="75">
        <v>90</v>
      </c>
      <c r="M3365" s="75">
        <v>45</v>
      </c>
      <c r="N3365" s="75">
        <v>1</v>
      </c>
      <c r="O3365" s="75">
        <v>23.375</v>
      </c>
      <c r="P3365" s="75">
        <v>27.409515348625</v>
      </c>
      <c r="Q3365" s="75">
        <v>0.6</v>
      </c>
      <c r="R3365" s="75">
        <v>5.7189656499137502</v>
      </c>
      <c r="S3365" s="75">
        <v>1.3963395529345599</v>
      </c>
      <c r="T3365" s="75">
        <v>0</v>
      </c>
      <c r="U3365" s="75"/>
      <c r="V3365" s="75"/>
      <c r="W3365" s="75"/>
      <c r="X3365" s="75"/>
      <c r="Y3365" s="75"/>
      <c r="Z3365" s="75"/>
      <c r="AA3365" s="75"/>
      <c r="AB3365" s="75"/>
      <c r="AC3365" s="75"/>
      <c r="AD3365" s="75"/>
      <c r="AE3365" s="75"/>
      <c r="AF3365" s="75"/>
      <c r="AG3365" s="75"/>
      <c r="AH3365" s="75"/>
      <c r="AI3365" s="75"/>
      <c r="AJ3365" s="75"/>
      <c r="AK3365" s="75"/>
      <c r="AL3365" s="75"/>
      <c r="AM3365" s="75"/>
      <c r="AN3365" s="75"/>
      <c r="AO3365" s="75"/>
    </row>
    <row r="3366" spans="2:41" x14ac:dyDescent="0.25">
      <c r="B3366" s="45">
        <v>78</v>
      </c>
      <c r="C3366" s="70">
        <v>43694</v>
      </c>
      <c r="D3366">
        <v>42</v>
      </c>
      <c r="E3366">
        <v>4.260462038</v>
      </c>
      <c r="F3366" s="75">
        <v>42</v>
      </c>
      <c r="G3366" s="75">
        <v>0.19</v>
      </c>
      <c r="H3366" s="75">
        <v>7.98</v>
      </c>
      <c r="I3366" s="75">
        <v>1.0649999999999999</v>
      </c>
      <c r="J3366" s="75">
        <v>4.5373920704700001</v>
      </c>
      <c r="K3366" s="75">
        <v>4.5373920704700001</v>
      </c>
      <c r="L3366" s="75">
        <v>90</v>
      </c>
      <c r="M3366" s="75">
        <v>45</v>
      </c>
      <c r="N3366" s="75">
        <v>1</v>
      </c>
      <c r="O3366" s="75">
        <v>34.020000000000003</v>
      </c>
      <c r="P3366" s="75">
        <v>39.738965649913702</v>
      </c>
      <c r="Q3366" s="75">
        <v>0.6</v>
      </c>
      <c r="R3366" s="75">
        <v>8.8003933948609401</v>
      </c>
      <c r="S3366" s="75">
        <v>26.401180184582799</v>
      </c>
      <c r="T3366" s="75">
        <v>0</v>
      </c>
      <c r="U3366" s="75"/>
      <c r="V3366" s="75"/>
      <c r="W3366" s="75"/>
      <c r="X3366" s="75"/>
      <c r="Y3366" s="75"/>
      <c r="Z3366" s="75"/>
      <c r="AA3366" s="75"/>
      <c r="AB3366" s="75"/>
      <c r="AC3366" s="75"/>
      <c r="AD3366" s="75"/>
      <c r="AE3366" s="75"/>
      <c r="AF3366" s="75"/>
      <c r="AG3366" s="75"/>
      <c r="AH3366" s="75"/>
      <c r="AI3366" s="75"/>
      <c r="AJ3366" s="75"/>
      <c r="AK3366" s="75"/>
      <c r="AL3366" s="75"/>
      <c r="AM3366" s="75"/>
      <c r="AN3366" s="75"/>
      <c r="AO3366" s="75"/>
    </row>
    <row r="3367" spans="2:41" x14ac:dyDescent="0.25">
      <c r="B3367" s="45">
        <v>79</v>
      </c>
      <c r="C3367" s="70">
        <v>43695</v>
      </c>
      <c r="D3367">
        <v>39</v>
      </c>
      <c r="E3367">
        <v>4.2584187399999998</v>
      </c>
      <c r="F3367" s="75">
        <v>39</v>
      </c>
      <c r="G3367" s="75">
        <v>0.12</v>
      </c>
      <c r="H3367" s="75">
        <v>4.68</v>
      </c>
      <c r="I3367" s="75">
        <v>1.0649999999999999</v>
      </c>
      <c r="J3367" s="75">
        <v>4.5352159581000002</v>
      </c>
      <c r="K3367" s="75">
        <v>4.5352159581000002</v>
      </c>
      <c r="L3367" s="75">
        <v>90</v>
      </c>
      <c r="M3367" s="75">
        <v>45</v>
      </c>
      <c r="N3367" s="75">
        <v>1</v>
      </c>
      <c r="O3367" s="75">
        <v>34.32</v>
      </c>
      <c r="P3367" s="75">
        <v>43.120393394860898</v>
      </c>
      <c r="Q3367" s="75">
        <v>0.6</v>
      </c>
      <c r="R3367" s="75">
        <v>9.6462943591902395</v>
      </c>
      <c r="S3367" s="75">
        <v>28.938883077570701</v>
      </c>
      <c r="T3367" s="75">
        <v>0</v>
      </c>
      <c r="U3367" s="75"/>
      <c r="V3367" s="75"/>
      <c r="W3367" s="75"/>
      <c r="X3367" s="75"/>
      <c r="Y3367" s="75"/>
      <c r="Z3367" s="75"/>
      <c r="AA3367" s="75"/>
      <c r="AB3367" s="75"/>
      <c r="AC3367" s="75"/>
      <c r="AD3367" s="75"/>
      <c r="AE3367" s="75"/>
      <c r="AF3367" s="75"/>
      <c r="AG3367" s="75"/>
      <c r="AH3367" s="75"/>
      <c r="AI3367" s="75"/>
      <c r="AJ3367" s="75"/>
      <c r="AK3367" s="75"/>
      <c r="AL3367" s="75"/>
      <c r="AM3367" s="75"/>
      <c r="AN3367" s="75"/>
      <c r="AO3367" s="75"/>
    </row>
    <row r="3368" spans="2:41" x14ac:dyDescent="0.25">
      <c r="B3368" s="45">
        <v>80</v>
      </c>
      <c r="C3368" s="70">
        <v>43696</v>
      </c>
      <c r="D3368">
        <v>0</v>
      </c>
      <c r="E3368">
        <v>4.2559523019999999</v>
      </c>
      <c r="F3368" s="75">
        <v>0</v>
      </c>
      <c r="G3368" s="75">
        <v>0.06</v>
      </c>
      <c r="H3368" s="75">
        <v>0</v>
      </c>
      <c r="I3368" s="75">
        <v>1.0649999999999999</v>
      </c>
      <c r="J3368" s="75">
        <v>4.5325892016299996</v>
      </c>
      <c r="K3368" s="75">
        <v>4.5325892016299996</v>
      </c>
      <c r="L3368" s="75">
        <v>90</v>
      </c>
      <c r="M3368" s="75">
        <v>45</v>
      </c>
      <c r="N3368" s="75">
        <v>1</v>
      </c>
      <c r="O3368" s="75">
        <v>0</v>
      </c>
      <c r="P3368" s="75">
        <v>9.6462943591902395</v>
      </c>
      <c r="Q3368" s="75">
        <v>0.6</v>
      </c>
      <c r="R3368" s="75">
        <v>1.27842628939006</v>
      </c>
      <c r="S3368" s="75">
        <v>3.8352788681701799</v>
      </c>
      <c r="T3368" s="75">
        <v>0</v>
      </c>
      <c r="U3368" s="75"/>
      <c r="V3368" s="75"/>
      <c r="W3368" s="75"/>
      <c r="X3368" s="75"/>
      <c r="Y3368" s="75"/>
      <c r="Z3368" s="75"/>
      <c r="AA3368" s="75"/>
      <c r="AB3368" s="75"/>
      <c r="AC3368" s="75"/>
      <c r="AD3368" s="75"/>
      <c r="AE3368" s="75"/>
      <c r="AF3368" s="75"/>
      <c r="AG3368" s="75"/>
      <c r="AH3368" s="75"/>
      <c r="AI3368" s="75"/>
      <c r="AJ3368" s="75"/>
      <c r="AK3368" s="75"/>
      <c r="AL3368" s="75"/>
      <c r="AM3368" s="75"/>
      <c r="AN3368" s="75"/>
      <c r="AO3368" s="75"/>
    </row>
    <row r="3369" spans="2:41" x14ac:dyDescent="0.25">
      <c r="B3369" s="45">
        <v>81</v>
      </c>
      <c r="C3369" s="70">
        <v>43697</v>
      </c>
      <c r="D3369">
        <v>0</v>
      </c>
      <c r="E3369">
        <v>4.1389406270000002</v>
      </c>
      <c r="F3369" s="75">
        <v>0</v>
      </c>
      <c r="G3369" s="75">
        <v>0.06</v>
      </c>
      <c r="H3369" s="75">
        <v>0</v>
      </c>
      <c r="I3369" s="75">
        <v>1.0649999999999999</v>
      </c>
      <c r="J3369" s="75">
        <v>4.4079717677549999</v>
      </c>
      <c r="K3369" s="75">
        <v>4.4079717677549999</v>
      </c>
      <c r="L3369" s="75">
        <v>90</v>
      </c>
      <c r="M3369" s="75">
        <v>45</v>
      </c>
      <c r="N3369" s="75">
        <v>1</v>
      </c>
      <c r="O3369" s="75">
        <v>0</v>
      </c>
      <c r="P3369" s="75">
        <v>1.27842628939006</v>
      </c>
      <c r="Q3369" s="75">
        <v>0.6</v>
      </c>
      <c r="R3369" s="75">
        <v>0</v>
      </c>
      <c r="S3369" s="75">
        <v>0</v>
      </c>
      <c r="T3369" s="75">
        <v>3.1295454783649399</v>
      </c>
      <c r="U3369" s="75"/>
      <c r="V3369" s="75"/>
      <c r="W3369" s="75"/>
      <c r="X3369" s="75"/>
      <c r="Y3369" s="75"/>
      <c r="Z3369" s="75"/>
      <c r="AA3369" s="75"/>
      <c r="AB3369" s="75"/>
      <c r="AC3369" s="75"/>
      <c r="AD3369" s="75"/>
      <c r="AE3369" s="75"/>
      <c r="AF3369" s="75"/>
      <c r="AG3369" s="75"/>
      <c r="AH3369" s="75"/>
      <c r="AI3369" s="75"/>
      <c r="AJ3369" s="75"/>
      <c r="AK3369" s="75"/>
      <c r="AL3369" s="75"/>
      <c r="AM3369" s="75"/>
      <c r="AN3369" s="75"/>
      <c r="AO3369" s="75"/>
    </row>
    <row r="3370" spans="2:41" x14ac:dyDescent="0.25">
      <c r="B3370" s="45">
        <v>82</v>
      </c>
      <c r="C3370" s="70">
        <v>43698</v>
      </c>
      <c r="D3370">
        <v>0</v>
      </c>
      <c r="E3370">
        <v>4.0552419039999998</v>
      </c>
      <c r="F3370" s="75">
        <v>0</v>
      </c>
      <c r="G3370" s="75">
        <v>0.05</v>
      </c>
      <c r="H3370" s="75">
        <v>0</v>
      </c>
      <c r="I3370" s="75">
        <v>1.0649999999999999</v>
      </c>
      <c r="J3370" s="75">
        <v>4.31883262776</v>
      </c>
      <c r="K3370" s="75">
        <v>4.31883262776</v>
      </c>
      <c r="L3370" s="75">
        <v>90</v>
      </c>
      <c r="M3370" s="75">
        <v>45</v>
      </c>
      <c r="N3370" s="75">
        <v>1</v>
      </c>
      <c r="O3370" s="75">
        <v>0</v>
      </c>
      <c r="P3370" s="75">
        <v>0</v>
      </c>
      <c r="Q3370" s="75">
        <v>0.6</v>
      </c>
      <c r="R3370" s="75">
        <v>0</v>
      </c>
      <c r="S3370" s="75">
        <v>0</v>
      </c>
      <c r="T3370" s="75">
        <v>7.4483781061249399</v>
      </c>
      <c r="U3370" s="75"/>
      <c r="V3370" s="75"/>
      <c r="W3370" s="75"/>
      <c r="X3370" s="75"/>
      <c r="Y3370" s="75"/>
      <c r="Z3370" s="75"/>
      <c r="AA3370" s="75"/>
      <c r="AB3370" s="75"/>
      <c r="AC3370" s="75"/>
      <c r="AD3370" s="75"/>
      <c r="AE3370" s="75"/>
      <c r="AF3370" s="75"/>
      <c r="AG3370" s="75"/>
      <c r="AH3370" s="75"/>
      <c r="AI3370" s="75"/>
      <c r="AJ3370" s="75"/>
      <c r="AK3370" s="75"/>
      <c r="AL3370" s="75"/>
      <c r="AM3370" s="75"/>
      <c r="AN3370" s="75"/>
      <c r="AO3370" s="75"/>
    </row>
    <row r="3371" spans="2:41" x14ac:dyDescent="0.25">
      <c r="B3371" s="45">
        <v>83</v>
      </c>
      <c r="C3371" s="70">
        <v>43699</v>
      </c>
      <c r="D3371">
        <v>0</v>
      </c>
      <c r="E3371">
        <v>4.0034813500000004</v>
      </c>
      <c r="F3371" s="75">
        <v>0</v>
      </c>
      <c r="G3371" s="75">
        <v>0.05</v>
      </c>
      <c r="H3371" s="75">
        <v>0</v>
      </c>
      <c r="I3371" s="75">
        <v>1.0649999999999999</v>
      </c>
      <c r="J3371" s="75">
        <v>4.2637076377499996</v>
      </c>
      <c r="K3371" s="75">
        <v>4.2637076377499996</v>
      </c>
      <c r="L3371" s="75">
        <v>90</v>
      </c>
      <c r="M3371" s="75">
        <v>45</v>
      </c>
      <c r="N3371" s="75">
        <v>1</v>
      </c>
      <c r="O3371" s="75">
        <v>0</v>
      </c>
      <c r="P3371" s="75">
        <v>0</v>
      </c>
      <c r="Q3371" s="75">
        <v>0.6</v>
      </c>
      <c r="R3371" s="75">
        <v>0</v>
      </c>
      <c r="S3371" s="75">
        <v>0</v>
      </c>
      <c r="T3371" s="75">
        <v>11.7120857438749</v>
      </c>
      <c r="U3371" s="75"/>
      <c r="V3371" s="75"/>
      <c r="W3371" s="75"/>
      <c r="X3371" s="75"/>
      <c r="Y3371" s="75"/>
      <c r="Z3371" s="75"/>
      <c r="AA3371" s="75"/>
      <c r="AB3371" s="75"/>
      <c r="AC3371" s="75"/>
      <c r="AD3371" s="75"/>
      <c r="AE3371" s="75"/>
      <c r="AF3371" s="75"/>
      <c r="AG3371" s="75"/>
      <c r="AH3371" s="75"/>
      <c r="AI3371" s="75"/>
      <c r="AJ3371" s="75"/>
      <c r="AK3371" s="75"/>
      <c r="AL3371" s="75"/>
      <c r="AM3371" s="75"/>
      <c r="AN3371" s="75"/>
      <c r="AO3371" s="75"/>
    </row>
    <row r="3372" spans="2:41" x14ac:dyDescent="0.25">
      <c r="B3372" s="45">
        <v>84</v>
      </c>
      <c r="C3372" s="70">
        <v>43700</v>
      </c>
      <c r="D3372">
        <v>0</v>
      </c>
      <c r="E3372">
        <v>4.0784604350000002</v>
      </c>
      <c r="F3372" s="75">
        <v>0</v>
      </c>
      <c r="G3372" s="75">
        <v>0.05</v>
      </c>
      <c r="H3372" s="75">
        <v>0</v>
      </c>
      <c r="I3372" s="75">
        <v>1.0649999999999999</v>
      </c>
      <c r="J3372" s="75">
        <v>4.3435603632750004</v>
      </c>
      <c r="K3372" s="75">
        <v>4.3435603632750004</v>
      </c>
      <c r="L3372" s="75">
        <v>90</v>
      </c>
      <c r="M3372" s="75">
        <v>45</v>
      </c>
      <c r="N3372" s="75">
        <v>1</v>
      </c>
      <c r="O3372" s="75">
        <v>0</v>
      </c>
      <c r="P3372" s="75">
        <v>0</v>
      </c>
      <c r="Q3372" s="75">
        <v>0.6</v>
      </c>
      <c r="R3372" s="75">
        <v>0</v>
      </c>
      <c r="S3372" s="75">
        <v>0</v>
      </c>
      <c r="T3372" s="75">
        <v>16.055646107149901</v>
      </c>
      <c r="U3372" s="75"/>
      <c r="V3372" s="75"/>
      <c r="W3372" s="75"/>
      <c r="X3372" s="75"/>
      <c r="Y3372" s="75"/>
      <c r="Z3372" s="75"/>
      <c r="AA3372" s="75"/>
      <c r="AB3372" s="75"/>
      <c r="AC3372" s="75"/>
      <c r="AD3372" s="75"/>
      <c r="AE3372" s="75"/>
      <c r="AF3372" s="75"/>
      <c r="AG3372" s="75"/>
      <c r="AH3372" s="75"/>
      <c r="AI3372" s="75"/>
      <c r="AJ3372" s="75"/>
      <c r="AK3372" s="75"/>
      <c r="AL3372" s="75"/>
      <c r="AM3372" s="75"/>
      <c r="AN3372" s="75"/>
      <c r="AO3372" s="75"/>
    </row>
    <row r="3373" spans="2:41" x14ac:dyDescent="0.25">
      <c r="B3373" s="45">
        <v>85</v>
      </c>
      <c r="C3373" s="70">
        <v>43701</v>
      </c>
      <c r="D3373">
        <v>0</v>
      </c>
      <c r="E3373">
        <v>4.1531357829999997</v>
      </c>
      <c r="F3373" s="75">
        <v>0</v>
      </c>
      <c r="G3373" s="75">
        <v>0.03</v>
      </c>
      <c r="H3373" s="75">
        <v>0</v>
      </c>
      <c r="I3373" s="75">
        <v>1.0649999999999999</v>
      </c>
      <c r="J3373" s="75">
        <v>4.4230896088950002</v>
      </c>
      <c r="K3373" s="75">
        <v>4.4230896088950002</v>
      </c>
      <c r="L3373" s="75">
        <v>90</v>
      </c>
      <c r="M3373" s="75">
        <v>45</v>
      </c>
      <c r="N3373" s="75">
        <v>1</v>
      </c>
      <c r="O3373" s="75">
        <v>0</v>
      </c>
      <c r="P3373" s="75">
        <v>0</v>
      </c>
      <c r="Q3373" s="75">
        <v>0.6</v>
      </c>
      <c r="R3373" s="75">
        <v>0</v>
      </c>
      <c r="S3373" s="75">
        <v>0</v>
      </c>
      <c r="T3373" s="75">
        <v>20.478735716044898</v>
      </c>
      <c r="U3373" s="75"/>
      <c r="V3373" s="75"/>
      <c r="W3373" s="75"/>
      <c r="X3373" s="75"/>
      <c r="Y3373" s="75"/>
      <c r="Z3373" s="75"/>
      <c r="AA3373" s="75"/>
      <c r="AB3373" s="75"/>
      <c r="AC3373" s="75"/>
      <c r="AD3373" s="75"/>
      <c r="AE3373" s="75"/>
      <c r="AF3373" s="75"/>
      <c r="AG3373" s="75"/>
      <c r="AH3373" s="75"/>
      <c r="AI3373" s="75"/>
      <c r="AJ3373" s="75"/>
      <c r="AK3373" s="75"/>
      <c r="AL3373" s="75"/>
      <c r="AM3373" s="75"/>
      <c r="AN3373" s="75"/>
      <c r="AO3373" s="75"/>
    </row>
    <row r="3374" spans="2:41" x14ac:dyDescent="0.25">
      <c r="B3374" s="45">
        <v>86</v>
      </c>
      <c r="C3374" s="70">
        <v>43702</v>
      </c>
      <c r="D3374">
        <v>0</v>
      </c>
      <c r="E3374">
        <v>4.2612142070000001</v>
      </c>
      <c r="F3374" s="75">
        <v>0</v>
      </c>
      <c r="G3374" s="75">
        <v>0.03</v>
      </c>
      <c r="H3374" s="75">
        <v>0</v>
      </c>
      <c r="I3374" s="75">
        <v>1.0649999999999999</v>
      </c>
      <c r="J3374" s="75">
        <v>4.5381931304550003</v>
      </c>
      <c r="K3374" s="75">
        <v>4.5381931304550003</v>
      </c>
      <c r="L3374" s="75">
        <v>90</v>
      </c>
      <c r="M3374" s="75">
        <v>45</v>
      </c>
      <c r="N3374" s="75">
        <v>1</v>
      </c>
      <c r="O3374" s="75">
        <v>0</v>
      </c>
      <c r="P3374" s="75">
        <v>0</v>
      </c>
      <c r="Q3374" s="75">
        <v>0.6</v>
      </c>
      <c r="R3374" s="75">
        <v>0</v>
      </c>
      <c r="S3374" s="75">
        <v>0</v>
      </c>
      <c r="T3374" s="75">
        <v>25.016928846499901</v>
      </c>
      <c r="U3374" s="75"/>
      <c r="V3374" s="75"/>
      <c r="W3374" s="75"/>
      <c r="X3374" s="75"/>
      <c r="Y3374" s="75"/>
      <c r="Z3374" s="75"/>
      <c r="AA3374" s="75"/>
      <c r="AB3374" s="75"/>
      <c r="AC3374" s="75"/>
      <c r="AD3374" s="75"/>
      <c r="AE3374" s="75"/>
      <c r="AF3374" s="75"/>
      <c r="AG3374" s="75"/>
      <c r="AH3374" s="75"/>
      <c r="AI3374" s="75"/>
      <c r="AJ3374" s="75"/>
      <c r="AK3374" s="75"/>
      <c r="AL3374" s="75"/>
      <c r="AM3374" s="75"/>
      <c r="AN3374" s="75"/>
      <c r="AO3374" s="75"/>
    </row>
    <row r="3375" spans="2:41" x14ac:dyDescent="0.25">
      <c r="B3375" s="45">
        <v>87</v>
      </c>
      <c r="C3375" s="70">
        <v>43703</v>
      </c>
      <c r="D3375">
        <v>4.8</v>
      </c>
      <c r="E3375">
        <v>4.3317955599999998</v>
      </c>
      <c r="F3375" s="75">
        <v>4.8</v>
      </c>
      <c r="G3375" s="75">
        <v>0.04</v>
      </c>
      <c r="H3375" s="75">
        <v>0.192</v>
      </c>
      <c r="I3375" s="75">
        <v>1.0649999999999999</v>
      </c>
      <c r="J3375" s="75">
        <v>4.6133622713999998</v>
      </c>
      <c r="K3375" s="75">
        <v>4.6133622713999998</v>
      </c>
      <c r="L3375" s="75">
        <v>90</v>
      </c>
      <c r="M3375" s="75">
        <v>45</v>
      </c>
      <c r="N3375" s="75">
        <v>1</v>
      </c>
      <c r="O3375" s="75">
        <v>4.6079999999999997</v>
      </c>
      <c r="P3375" s="75">
        <v>4.6079999999999997</v>
      </c>
      <c r="Q3375" s="75">
        <v>0.6</v>
      </c>
      <c r="R3375" s="75">
        <v>0</v>
      </c>
      <c r="S3375" s="75">
        <v>0</v>
      </c>
      <c r="T3375" s="75">
        <v>25.022291117899901</v>
      </c>
      <c r="U3375" s="75"/>
      <c r="V3375" s="75"/>
      <c r="W3375" s="75"/>
      <c r="X3375" s="75"/>
      <c r="Y3375" s="75"/>
      <c r="Z3375" s="75"/>
      <c r="AA3375" s="75"/>
      <c r="AB3375" s="75"/>
      <c r="AC3375" s="75"/>
      <c r="AD3375" s="75"/>
      <c r="AE3375" s="75"/>
      <c r="AF3375" s="75"/>
      <c r="AG3375" s="75"/>
      <c r="AH3375" s="75"/>
      <c r="AI3375" s="75"/>
      <c r="AJ3375" s="75"/>
      <c r="AK3375" s="75"/>
      <c r="AL3375" s="75"/>
      <c r="AM3375" s="75"/>
      <c r="AN3375" s="75"/>
      <c r="AO3375" s="75"/>
    </row>
    <row r="3376" spans="2:41" x14ac:dyDescent="0.25">
      <c r="B3376" s="45">
        <v>88</v>
      </c>
      <c r="C3376" s="70">
        <v>43704</v>
      </c>
      <c r="D3376">
        <v>22.4</v>
      </c>
      <c r="E3376">
        <v>4.475192045</v>
      </c>
      <c r="F3376" s="75">
        <v>22.4</v>
      </c>
      <c r="G3376" s="75">
        <v>6.5000000000000002E-2</v>
      </c>
      <c r="H3376" s="75">
        <v>1.456</v>
      </c>
      <c r="I3376" s="75">
        <v>1.0649999999999999</v>
      </c>
      <c r="J3376" s="75">
        <v>4.7660795279250001</v>
      </c>
      <c r="K3376" s="75">
        <v>4.7660795279250001</v>
      </c>
      <c r="L3376" s="75">
        <v>90</v>
      </c>
      <c r="M3376" s="75">
        <v>45</v>
      </c>
      <c r="N3376" s="75">
        <v>1</v>
      </c>
      <c r="O3376" s="75">
        <v>20.943999999999999</v>
      </c>
      <c r="P3376" s="75">
        <v>20.943999999999999</v>
      </c>
      <c r="Q3376" s="75">
        <v>0.6</v>
      </c>
      <c r="R3376" s="75">
        <v>4.0444801180187504</v>
      </c>
      <c r="S3376" s="75">
        <v>0</v>
      </c>
      <c r="T3376" s="75">
        <v>12.888850763843701</v>
      </c>
      <c r="U3376" s="75"/>
      <c r="V3376" s="75"/>
      <c r="W3376" s="75"/>
      <c r="X3376" s="75"/>
      <c r="Y3376" s="75"/>
      <c r="Z3376" s="75"/>
      <c r="AA3376" s="75"/>
      <c r="AB3376" s="75"/>
      <c r="AC3376" s="75"/>
      <c r="AD3376" s="75"/>
      <c r="AE3376" s="75"/>
      <c r="AF3376" s="75"/>
      <c r="AG3376" s="75"/>
      <c r="AH3376" s="75"/>
      <c r="AI3376" s="75"/>
      <c r="AJ3376" s="75"/>
      <c r="AK3376" s="75"/>
      <c r="AL3376" s="75"/>
      <c r="AM3376" s="75"/>
      <c r="AN3376" s="75"/>
      <c r="AO3376" s="75"/>
    </row>
    <row r="3377" spans="2:41" x14ac:dyDescent="0.25">
      <c r="B3377" s="45">
        <v>89</v>
      </c>
      <c r="C3377" s="70">
        <v>43705</v>
      </c>
      <c r="D3377">
        <v>6.8</v>
      </c>
      <c r="E3377">
        <v>4.5565988170000002</v>
      </c>
      <c r="F3377" s="75">
        <v>6.8</v>
      </c>
      <c r="G3377" s="75">
        <v>6.5000000000000002E-2</v>
      </c>
      <c r="H3377" s="75">
        <v>0.442</v>
      </c>
      <c r="I3377" s="75">
        <v>1.0649999999999999</v>
      </c>
      <c r="J3377" s="75">
        <v>4.8527777401050001</v>
      </c>
      <c r="K3377" s="75">
        <v>4.8527777401050001</v>
      </c>
      <c r="L3377" s="75">
        <v>90</v>
      </c>
      <c r="M3377" s="75">
        <v>45</v>
      </c>
      <c r="N3377" s="75">
        <v>1</v>
      </c>
      <c r="O3377" s="75">
        <v>6.3579999999999997</v>
      </c>
      <c r="P3377" s="75">
        <v>10.402480118018801</v>
      </c>
      <c r="Q3377" s="75">
        <v>0.6</v>
      </c>
      <c r="R3377" s="75">
        <v>1.3874255944784399</v>
      </c>
      <c r="S3377" s="75">
        <v>0</v>
      </c>
      <c r="T3377" s="75">
        <v>8.7265739804083804</v>
      </c>
      <c r="U3377" s="75"/>
      <c r="V3377" s="75"/>
      <c r="W3377" s="75"/>
      <c r="X3377" s="75"/>
      <c r="Y3377" s="75"/>
      <c r="Z3377" s="75"/>
      <c r="AA3377" s="75"/>
      <c r="AB3377" s="75"/>
      <c r="AC3377" s="75"/>
      <c r="AD3377" s="75"/>
      <c r="AE3377" s="75"/>
      <c r="AF3377" s="75"/>
      <c r="AG3377" s="75"/>
      <c r="AH3377" s="75"/>
      <c r="AI3377" s="75"/>
      <c r="AJ3377" s="75"/>
      <c r="AK3377" s="75"/>
      <c r="AL3377" s="75"/>
      <c r="AM3377" s="75"/>
      <c r="AN3377" s="75"/>
      <c r="AO3377" s="75"/>
    </row>
    <row r="3378" spans="2:41" x14ac:dyDescent="0.25">
      <c r="B3378" s="45">
        <v>90</v>
      </c>
      <c r="C3378" s="70">
        <v>43706</v>
      </c>
      <c r="D3378">
        <v>5.2</v>
      </c>
      <c r="E3378">
        <v>4.6296085009999999</v>
      </c>
      <c r="F3378" s="75">
        <v>5.2</v>
      </c>
      <c r="G3378" s="75">
        <v>6.5000000000000002E-2</v>
      </c>
      <c r="H3378" s="75">
        <v>0.33800000000000002</v>
      </c>
      <c r="I3378" s="75">
        <v>1.0649999999999999</v>
      </c>
      <c r="J3378" s="75">
        <v>4.930533053565</v>
      </c>
      <c r="K3378" s="75">
        <v>4.930533053565</v>
      </c>
      <c r="L3378" s="75">
        <v>90</v>
      </c>
      <c r="M3378" s="75">
        <v>45</v>
      </c>
      <c r="N3378" s="75">
        <v>1</v>
      </c>
      <c r="O3378" s="75">
        <v>4.8620000000000001</v>
      </c>
      <c r="P3378" s="75">
        <v>6.2494255944784403</v>
      </c>
      <c r="Q3378" s="75">
        <v>0.6</v>
      </c>
      <c r="R3378" s="75">
        <v>0.329723135228359</v>
      </c>
      <c r="S3378" s="75">
        <v>0</v>
      </c>
      <c r="T3378" s="75">
        <v>7.7374045747232998</v>
      </c>
      <c r="U3378" s="75"/>
      <c r="V3378" s="75"/>
      <c r="W3378" s="75"/>
      <c r="X3378" s="75"/>
      <c r="Y3378" s="75"/>
      <c r="Z3378" s="75"/>
      <c r="AA3378" s="75"/>
      <c r="AB3378" s="75"/>
      <c r="AC3378" s="75"/>
      <c r="AD3378" s="75"/>
      <c r="AE3378" s="75"/>
      <c r="AF3378" s="75"/>
      <c r="AG3378" s="75"/>
      <c r="AH3378" s="75"/>
      <c r="AI3378" s="75"/>
      <c r="AJ3378" s="75"/>
      <c r="AK3378" s="75"/>
      <c r="AL3378" s="75"/>
      <c r="AM3378" s="75"/>
      <c r="AN3378" s="75"/>
      <c r="AO3378" s="75"/>
    </row>
    <row r="3379" spans="2:41" x14ac:dyDescent="0.25">
      <c r="B3379" s="45">
        <v>91</v>
      </c>
      <c r="C3379" s="70">
        <v>43707</v>
      </c>
      <c r="D3379">
        <v>0</v>
      </c>
      <c r="E3379">
        <v>4.6550571420000004</v>
      </c>
      <c r="F3379" s="75">
        <v>0</v>
      </c>
      <c r="G3379" s="75">
        <v>0.05</v>
      </c>
      <c r="H3379" s="75">
        <v>0</v>
      </c>
      <c r="I3379" s="75">
        <v>1.0649999999999999</v>
      </c>
      <c r="J3379" s="75">
        <v>4.9576358562299996</v>
      </c>
      <c r="K3379" s="75">
        <v>4.9576358562299996</v>
      </c>
      <c r="L3379" s="75">
        <v>90</v>
      </c>
      <c r="M3379" s="75">
        <v>45</v>
      </c>
      <c r="N3379" s="75">
        <v>1</v>
      </c>
      <c r="O3379" s="75">
        <v>0</v>
      </c>
      <c r="P3379" s="75">
        <v>0.329723135228359</v>
      </c>
      <c r="Q3379" s="75">
        <v>0.6</v>
      </c>
      <c r="R3379" s="75">
        <v>0</v>
      </c>
      <c r="S3379" s="75">
        <v>0</v>
      </c>
      <c r="T3379" s="75">
        <v>12.3653172957249</v>
      </c>
      <c r="U3379" s="75"/>
      <c r="V3379" s="75"/>
      <c r="W3379" s="75"/>
      <c r="X3379" s="75"/>
      <c r="Y3379" s="75"/>
      <c r="Z3379" s="75"/>
      <c r="AA3379" s="75"/>
      <c r="AB3379" s="75"/>
      <c r="AC3379" s="75"/>
      <c r="AD3379" s="75"/>
      <c r="AE3379" s="75"/>
      <c r="AF3379" s="75"/>
      <c r="AG3379" s="75"/>
      <c r="AH3379" s="75"/>
      <c r="AI3379" s="75"/>
      <c r="AJ3379" s="75"/>
      <c r="AK3379" s="75"/>
      <c r="AL3379" s="75"/>
      <c r="AM3379" s="75"/>
      <c r="AN3379" s="75"/>
      <c r="AO3379" s="75"/>
    </row>
    <row r="3380" spans="2:41" x14ac:dyDescent="0.25">
      <c r="B3380" s="45">
        <v>92</v>
      </c>
      <c r="C3380" s="70">
        <v>43708</v>
      </c>
      <c r="D3380">
        <v>31.8</v>
      </c>
      <c r="E3380">
        <v>4.647333809</v>
      </c>
      <c r="F3380" s="75">
        <v>31.8</v>
      </c>
      <c r="G3380" s="75">
        <v>0.32500000000000001</v>
      </c>
      <c r="H3380" s="75">
        <v>10.335000000000001</v>
      </c>
      <c r="I3380" s="75">
        <v>1.0649999999999999</v>
      </c>
      <c r="J3380" s="75">
        <v>4.949410506585</v>
      </c>
      <c r="K3380" s="75">
        <v>4.949410506585</v>
      </c>
      <c r="L3380" s="75">
        <v>90</v>
      </c>
      <c r="M3380" s="75">
        <v>45</v>
      </c>
      <c r="N3380" s="75">
        <v>1</v>
      </c>
      <c r="O3380" s="75">
        <v>21.465</v>
      </c>
      <c r="P3380" s="75">
        <v>21.465</v>
      </c>
      <c r="Q3380" s="75">
        <v>0.6</v>
      </c>
      <c r="R3380" s="75">
        <v>4.12889737335375</v>
      </c>
      <c r="S3380" s="75">
        <v>2.13748243363092E-2</v>
      </c>
      <c r="T3380" s="75">
        <v>0</v>
      </c>
      <c r="U3380" s="75"/>
      <c r="V3380" s="75"/>
      <c r="W3380" s="75"/>
      <c r="X3380" s="75"/>
      <c r="Y3380" s="75"/>
      <c r="Z3380" s="75"/>
      <c r="AA3380" s="75"/>
      <c r="AB3380" s="75"/>
      <c r="AC3380" s="75"/>
      <c r="AD3380" s="75"/>
      <c r="AE3380" s="75"/>
      <c r="AF3380" s="75"/>
      <c r="AG3380" s="75"/>
      <c r="AH3380" s="75"/>
      <c r="AI3380" s="75"/>
      <c r="AJ3380" s="75"/>
      <c r="AK3380" s="75"/>
      <c r="AL3380" s="75"/>
      <c r="AM3380" s="75"/>
      <c r="AN3380" s="75"/>
      <c r="AO3380" s="75"/>
    </row>
    <row r="3381" spans="2:41" x14ac:dyDescent="0.25">
      <c r="B3381" s="45">
        <v>93</v>
      </c>
      <c r="C3381" s="70">
        <v>43709</v>
      </c>
      <c r="D3381">
        <v>5.8</v>
      </c>
      <c r="E3381">
        <v>4.5180948069999998</v>
      </c>
      <c r="F3381" s="75">
        <v>5.8</v>
      </c>
      <c r="G3381" s="75">
        <v>0.08</v>
      </c>
      <c r="H3381" s="75">
        <v>0.46400000000000002</v>
      </c>
      <c r="I3381" s="75">
        <v>1.0649999999999999</v>
      </c>
      <c r="J3381" s="75">
        <v>4.8117709694549999</v>
      </c>
      <c r="K3381" s="75">
        <v>4.8117709694549999</v>
      </c>
      <c r="L3381" s="75">
        <v>90</v>
      </c>
      <c r="M3381" s="75">
        <v>45</v>
      </c>
      <c r="N3381" s="75">
        <v>1</v>
      </c>
      <c r="O3381" s="75">
        <v>5.3360000000000003</v>
      </c>
      <c r="P3381" s="75">
        <v>9.4648973733537503</v>
      </c>
      <c r="Q3381" s="75">
        <v>0.6</v>
      </c>
      <c r="R3381" s="75">
        <v>1.16328160097469</v>
      </c>
      <c r="S3381" s="75">
        <v>3.4898448029240599</v>
      </c>
      <c r="T3381" s="75">
        <v>0</v>
      </c>
      <c r="U3381" s="75"/>
      <c r="V3381" s="75"/>
      <c r="W3381" s="75"/>
      <c r="X3381" s="75"/>
      <c r="Y3381" s="75"/>
      <c r="Z3381" s="75"/>
      <c r="AA3381" s="75"/>
      <c r="AB3381" s="75"/>
      <c r="AC3381" s="75"/>
      <c r="AD3381" s="75"/>
      <c r="AE3381" s="75"/>
      <c r="AF3381" s="75"/>
      <c r="AG3381" s="75"/>
      <c r="AH3381" s="75"/>
      <c r="AI3381" s="75"/>
      <c r="AJ3381" s="75"/>
      <c r="AK3381" s="75"/>
      <c r="AL3381" s="75"/>
      <c r="AM3381" s="75"/>
      <c r="AN3381" s="75"/>
      <c r="AO3381" s="75"/>
    </row>
    <row r="3382" spans="2:41" x14ac:dyDescent="0.25">
      <c r="B3382" s="45">
        <v>94</v>
      </c>
      <c r="C3382" s="70">
        <v>43710</v>
      </c>
      <c r="D3382">
        <v>0</v>
      </c>
      <c r="E3382">
        <v>4.3674469260000004</v>
      </c>
      <c r="F3382" s="75">
        <v>0</v>
      </c>
      <c r="G3382" s="75">
        <v>0.06</v>
      </c>
      <c r="H3382" s="75">
        <v>0</v>
      </c>
      <c r="I3382" s="75">
        <v>1.0649999999999999</v>
      </c>
      <c r="J3382" s="75">
        <v>4.6513309761899997</v>
      </c>
      <c r="K3382" s="75">
        <v>4.6513309761899997</v>
      </c>
      <c r="L3382" s="75">
        <v>90</v>
      </c>
      <c r="M3382" s="75">
        <v>45</v>
      </c>
      <c r="N3382" s="75">
        <v>1</v>
      </c>
      <c r="O3382" s="75">
        <v>0</v>
      </c>
      <c r="P3382" s="75">
        <v>1.16328160097469</v>
      </c>
      <c r="Q3382" s="75">
        <v>0.6</v>
      </c>
      <c r="R3382" s="75">
        <v>0</v>
      </c>
      <c r="S3382" s="75">
        <v>0</v>
      </c>
      <c r="T3382" s="75">
        <v>3.4880493752153101</v>
      </c>
      <c r="U3382" s="75"/>
      <c r="V3382" s="75"/>
      <c r="W3382" s="75"/>
      <c r="X3382" s="75"/>
      <c r="Y3382" s="75"/>
      <c r="Z3382" s="75"/>
      <c r="AA3382" s="75"/>
      <c r="AB3382" s="75"/>
      <c r="AC3382" s="75"/>
      <c r="AD3382" s="75"/>
      <c r="AE3382" s="75"/>
      <c r="AF3382" s="75"/>
      <c r="AG3382" s="75"/>
      <c r="AH3382" s="75"/>
      <c r="AI3382" s="75"/>
      <c r="AJ3382" s="75"/>
      <c r="AK3382" s="75"/>
      <c r="AL3382" s="75"/>
      <c r="AM3382" s="75"/>
      <c r="AN3382" s="75"/>
      <c r="AO3382" s="75"/>
    </row>
    <row r="3383" spans="2:41" x14ac:dyDescent="0.25">
      <c r="B3383" s="45">
        <v>95</v>
      </c>
      <c r="C3383" s="70">
        <v>43711</v>
      </c>
      <c r="D3383">
        <v>7</v>
      </c>
      <c r="E3383">
        <v>4.2210012150000003</v>
      </c>
      <c r="F3383" s="75">
        <v>7</v>
      </c>
      <c r="G3383" s="75">
        <v>6.5000000000000002E-2</v>
      </c>
      <c r="H3383" s="75">
        <v>0.45500000000000002</v>
      </c>
      <c r="I3383" s="75">
        <v>1.0649999999999999</v>
      </c>
      <c r="J3383" s="75">
        <v>4.4953662939749996</v>
      </c>
      <c r="K3383" s="75">
        <v>4.4953662939749996</v>
      </c>
      <c r="L3383" s="75">
        <v>90</v>
      </c>
      <c r="M3383" s="75">
        <v>45</v>
      </c>
      <c r="N3383" s="75">
        <v>1</v>
      </c>
      <c r="O3383" s="75">
        <v>6.5449999999999999</v>
      </c>
      <c r="P3383" s="75">
        <v>6.5449999999999999</v>
      </c>
      <c r="Q3383" s="75">
        <v>0.6</v>
      </c>
      <c r="R3383" s="75">
        <v>0.51240842650624996</v>
      </c>
      <c r="S3383" s="75">
        <v>0</v>
      </c>
      <c r="T3383" s="75">
        <v>1.9508240956965599</v>
      </c>
      <c r="U3383" s="75"/>
      <c r="V3383" s="75"/>
      <c r="W3383" s="75"/>
      <c r="X3383" s="75"/>
      <c r="Y3383" s="75"/>
      <c r="Z3383" s="75"/>
      <c r="AA3383" s="75"/>
      <c r="AB3383" s="75"/>
      <c r="AC3383" s="75"/>
      <c r="AD3383" s="75"/>
      <c r="AE3383" s="75"/>
      <c r="AF3383" s="75"/>
      <c r="AG3383" s="75"/>
      <c r="AH3383" s="75"/>
      <c r="AI3383" s="75"/>
      <c r="AJ3383" s="75"/>
      <c r="AK3383" s="75"/>
      <c r="AL3383" s="75"/>
      <c r="AM3383" s="75"/>
      <c r="AN3383" s="75"/>
      <c r="AO3383" s="75"/>
    </row>
    <row r="3384" spans="2:41" x14ac:dyDescent="0.25">
      <c r="B3384" s="45">
        <v>96</v>
      </c>
      <c r="C3384" s="70">
        <v>43712</v>
      </c>
      <c r="D3384">
        <v>0</v>
      </c>
      <c r="E3384">
        <v>4.0856529129999997</v>
      </c>
      <c r="F3384" s="75">
        <v>0</v>
      </c>
      <c r="G3384" s="75">
        <v>0.05</v>
      </c>
      <c r="H3384" s="75">
        <v>0</v>
      </c>
      <c r="I3384" s="75">
        <v>1.0649999999999999</v>
      </c>
      <c r="J3384" s="75">
        <v>4.3512203523449999</v>
      </c>
      <c r="K3384" s="75">
        <v>4.3512203523449999</v>
      </c>
      <c r="L3384" s="75">
        <v>90</v>
      </c>
      <c r="M3384" s="75">
        <v>45</v>
      </c>
      <c r="N3384" s="75">
        <v>1</v>
      </c>
      <c r="O3384" s="75">
        <v>0</v>
      </c>
      <c r="P3384" s="75">
        <v>0.51240842650624996</v>
      </c>
      <c r="Q3384" s="75">
        <v>0.6</v>
      </c>
      <c r="R3384" s="75">
        <v>0</v>
      </c>
      <c r="S3384" s="75">
        <v>0</v>
      </c>
      <c r="T3384" s="75">
        <v>5.7896360215353102</v>
      </c>
      <c r="U3384" s="75"/>
      <c r="V3384" s="75"/>
      <c r="W3384" s="75"/>
      <c r="X3384" s="75"/>
      <c r="Y3384" s="75"/>
      <c r="Z3384" s="75"/>
      <c r="AA3384" s="75"/>
      <c r="AB3384" s="75"/>
      <c r="AC3384" s="75"/>
      <c r="AD3384" s="75"/>
      <c r="AE3384" s="75"/>
      <c r="AF3384" s="75"/>
      <c r="AG3384" s="75"/>
      <c r="AH3384" s="75"/>
      <c r="AI3384" s="75"/>
      <c r="AJ3384" s="75"/>
      <c r="AK3384" s="75"/>
      <c r="AL3384" s="75"/>
      <c r="AM3384" s="75"/>
      <c r="AN3384" s="75"/>
      <c r="AO3384" s="75"/>
    </row>
    <row r="3385" spans="2:41" x14ac:dyDescent="0.25">
      <c r="B3385" s="45">
        <v>97</v>
      </c>
      <c r="C3385" s="70">
        <v>43713</v>
      </c>
      <c r="D3385">
        <v>15.2</v>
      </c>
      <c r="E3385">
        <v>3.9468894099999998</v>
      </c>
      <c r="F3385" s="75">
        <v>15.2</v>
      </c>
      <c r="G3385" s="75">
        <v>6.5000000000000002E-2</v>
      </c>
      <c r="H3385" s="75">
        <v>0.98799999999999999</v>
      </c>
      <c r="I3385" s="75">
        <v>1.0649999999999999</v>
      </c>
      <c r="J3385" s="75">
        <v>4.2034372216499998</v>
      </c>
      <c r="K3385" s="75">
        <v>4.2034372216499998</v>
      </c>
      <c r="L3385" s="75">
        <v>90</v>
      </c>
      <c r="M3385" s="75">
        <v>45</v>
      </c>
      <c r="N3385" s="75">
        <v>1</v>
      </c>
      <c r="O3385" s="75">
        <v>14.212</v>
      </c>
      <c r="P3385" s="75">
        <v>14.212</v>
      </c>
      <c r="Q3385" s="75">
        <v>0.6</v>
      </c>
      <c r="R3385" s="75">
        <v>2.5021406945875002</v>
      </c>
      <c r="S3385" s="75">
        <v>1.71678606222719</v>
      </c>
      <c r="T3385" s="75">
        <v>0</v>
      </c>
      <c r="U3385" s="75"/>
      <c r="V3385" s="75"/>
      <c r="W3385" s="75"/>
      <c r="X3385" s="75"/>
      <c r="Y3385" s="75"/>
      <c r="Z3385" s="75"/>
      <c r="AA3385" s="75"/>
      <c r="AB3385" s="75"/>
      <c r="AC3385" s="75"/>
      <c r="AD3385" s="75"/>
      <c r="AE3385" s="75"/>
      <c r="AF3385" s="75"/>
      <c r="AG3385" s="75"/>
      <c r="AH3385" s="75"/>
      <c r="AI3385" s="75"/>
      <c r="AJ3385" s="75"/>
      <c r="AK3385" s="75"/>
      <c r="AL3385" s="75"/>
      <c r="AM3385" s="75"/>
      <c r="AN3385" s="75"/>
      <c r="AO3385" s="75"/>
    </row>
    <row r="3386" spans="2:41" x14ac:dyDescent="0.25">
      <c r="B3386" s="45">
        <v>98</v>
      </c>
      <c r="C3386" s="70">
        <v>43714</v>
      </c>
      <c r="D3386">
        <v>0</v>
      </c>
      <c r="E3386">
        <v>3.937654373</v>
      </c>
      <c r="F3386" s="75">
        <v>0</v>
      </c>
      <c r="G3386" s="75">
        <v>0.06</v>
      </c>
      <c r="H3386" s="75">
        <v>0</v>
      </c>
      <c r="I3386" s="75">
        <v>1.0649999999999999</v>
      </c>
      <c r="J3386" s="75">
        <v>4.1936019072450001</v>
      </c>
      <c r="K3386" s="75">
        <v>4.1936019072450001</v>
      </c>
      <c r="L3386" s="75">
        <v>90</v>
      </c>
      <c r="M3386" s="75">
        <v>45</v>
      </c>
      <c r="N3386" s="75">
        <v>1</v>
      </c>
      <c r="O3386" s="75">
        <v>0</v>
      </c>
      <c r="P3386" s="75">
        <v>2.5021406945875002</v>
      </c>
      <c r="Q3386" s="75">
        <v>0.6</v>
      </c>
      <c r="R3386" s="75">
        <v>0</v>
      </c>
      <c r="S3386" s="75">
        <v>0</v>
      </c>
      <c r="T3386" s="75">
        <v>1.6914612126574999</v>
      </c>
      <c r="U3386" s="75"/>
      <c r="V3386" s="75"/>
      <c r="W3386" s="75"/>
      <c r="X3386" s="75"/>
      <c r="Y3386" s="75"/>
      <c r="Z3386" s="75"/>
      <c r="AA3386" s="75"/>
      <c r="AB3386" s="75"/>
      <c r="AC3386" s="75"/>
      <c r="AD3386" s="75"/>
      <c r="AE3386" s="75"/>
      <c r="AF3386" s="75"/>
      <c r="AG3386" s="75"/>
      <c r="AH3386" s="75"/>
      <c r="AI3386" s="75"/>
      <c r="AJ3386" s="75"/>
      <c r="AK3386" s="75"/>
      <c r="AL3386" s="75"/>
      <c r="AM3386" s="75"/>
      <c r="AN3386" s="75"/>
      <c r="AO3386" s="75"/>
    </row>
    <row r="3387" spans="2:41" x14ac:dyDescent="0.25">
      <c r="B3387" s="45">
        <v>99</v>
      </c>
      <c r="C3387" s="70">
        <v>43715</v>
      </c>
      <c r="D3387">
        <v>0</v>
      </c>
      <c r="E3387">
        <v>3.999331653</v>
      </c>
      <c r="F3387" s="75">
        <v>0</v>
      </c>
      <c r="G3387" s="75">
        <v>0.05</v>
      </c>
      <c r="H3387" s="75">
        <v>0</v>
      </c>
      <c r="I3387" s="75">
        <v>1.0649999999999999</v>
      </c>
      <c r="J3387" s="75">
        <v>4.2592882104449998</v>
      </c>
      <c r="K3387" s="75">
        <v>4.2592882104449998</v>
      </c>
      <c r="L3387" s="75">
        <v>90</v>
      </c>
      <c r="M3387" s="75">
        <v>45</v>
      </c>
      <c r="N3387" s="75">
        <v>1</v>
      </c>
      <c r="O3387" s="75">
        <v>0</v>
      </c>
      <c r="P3387" s="75">
        <v>0</v>
      </c>
      <c r="Q3387" s="75">
        <v>0.6</v>
      </c>
      <c r="R3387" s="75">
        <v>0</v>
      </c>
      <c r="S3387" s="75">
        <v>0</v>
      </c>
      <c r="T3387" s="75">
        <v>5.9507494231024998</v>
      </c>
      <c r="U3387" s="75"/>
      <c r="V3387" s="75"/>
      <c r="W3387" s="75"/>
      <c r="X3387" s="75"/>
      <c r="Y3387" s="75"/>
      <c r="Z3387" s="75"/>
      <c r="AA3387" s="75"/>
      <c r="AB3387" s="75"/>
      <c r="AC3387" s="75"/>
      <c r="AD3387" s="75"/>
      <c r="AE3387" s="75"/>
      <c r="AF3387" s="75"/>
      <c r="AG3387" s="75"/>
      <c r="AH3387" s="75"/>
      <c r="AI3387" s="75"/>
      <c r="AJ3387" s="75"/>
      <c r="AK3387" s="75"/>
      <c r="AL3387" s="75"/>
      <c r="AM3387" s="75"/>
      <c r="AN3387" s="75"/>
      <c r="AO3387" s="75"/>
    </row>
    <row r="3388" spans="2:41" x14ac:dyDescent="0.25">
      <c r="B3388" s="45">
        <v>100</v>
      </c>
      <c r="C3388" s="70">
        <v>43716</v>
      </c>
      <c r="D3388">
        <v>0</v>
      </c>
      <c r="E3388">
        <v>4.0435185499999999</v>
      </c>
      <c r="F3388" s="75">
        <v>0</v>
      </c>
      <c r="G3388" s="75">
        <v>0.05</v>
      </c>
      <c r="H3388" s="75">
        <v>0</v>
      </c>
      <c r="I3388" s="75">
        <v>1.0649999999999999</v>
      </c>
      <c r="J3388" s="75">
        <v>4.3063472557500004</v>
      </c>
      <c r="K3388" s="75">
        <v>4.3063472557500004</v>
      </c>
      <c r="L3388" s="75">
        <v>90</v>
      </c>
      <c r="M3388" s="75">
        <v>45</v>
      </c>
      <c r="N3388" s="75">
        <v>1</v>
      </c>
      <c r="O3388" s="75">
        <v>0</v>
      </c>
      <c r="P3388" s="75">
        <v>0</v>
      </c>
      <c r="Q3388" s="75">
        <v>0.6</v>
      </c>
      <c r="R3388" s="75">
        <v>0</v>
      </c>
      <c r="S3388" s="75">
        <v>0</v>
      </c>
      <c r="T3388" s="75">
        <v>10.2570966788525</v>
      </c>
      <c r="U3388" s="75"/>
      <c r="V3388" s="75"/>
      <c r="W3388" s="75"/>
      <c r="X3388" s="75"/>
      <c r="Y3388" s="75"/>
      <c r="Z3388" s="75"/>
      <c r="AA3388" s="75"/>
      <c r="AB3388" s="75"/>
      <c r="AC3388" s="75"/>
      <c r="AD3388" s="75"/>
      <c r="AE3388" s="75"/>
      <c r="AF3388" s="75"/>
      <c r="AG3388" s="75"/>
      <c r="AH3388" s="75"/>
      <c r="AI3388" s="75"/>
      <c r="AJ3388" s="75"/>
      <c r="AK3388" s="75"/>
      <c r="AL3388" s="75"/>
      <c r="AM3388" s="75"/>
      <c r="AN3388" s="75"/>
      <c r="AO3388" s="75"/>
    </row>
    <row r="3389" spans="2:41" x14ac:dyDescent="0.25">
      <c r="B3389" s="45">
        <v>101</v>
      </c>
      <c r="C3389" s="70">
        <v>43717</v>
      </c>
      <c r="D3389">
        <v>0</v>
      </c>
      <c r="E3389">
        <v>4.0146483860000002</v>
      </c>
      <c r="F3389" s="75">
        <v>0</v>
      </c>
      <c r="G3389" s="75">
        <v>0.05</v>
      </c>
      <c r="H3389" s="75">
        <v>0</v>
      </c>
      <c r="I3389" s="75">
        <v>1.0649999999999999</v>
      </c>
      <c r="J3389" s="75">
        <v>4.2756005310900003</v>
      </c>
      <c r="K3389" s="75">
        <v>4.2756005310900003</v>
      </c>
      <c r="L3389" s="75">
        <v>90</v>
      </c>
      <c r="M3389" s="75">
        <v>45</v>
      </c>
      <c r="N3389" s="75">
        <v>1</v>
      </c>
      <c r="O3389" s="75">
        <v>0</v>
      </c>
      <c r="P3389" s="75">
        <v>0</v>
      </c>
      <c r="Q3389" s="75">
        <v>0.6</v>
      </c>
      <c r="R3389" s="75">
        <v>0</v>
      </c>
      <c r="S3389" s="75">
        <v>0</v>
      </c>
      <c r="T3389" s="75">
        <v>14.5326972099425</v>
      </c>
      <c r="U3389" s="75"/>
      <c r="V3389" s="75"/>
      <c r="W3389" s="75"/>
      <c r="X3389" s="75"/>
      <c r="Y3389" s="75"/>
      <c r="Z3389" s="75"/>
      <c r="AA3389" s="75"/>
      <c r="AB3389" s="75"/>
      <c r="AC3389" s="75"/>
      <c r="AD3389" s="75"/>
      <c r="AE3389" s="75"/>
      <c r="AF3389" s="75"/>
      <c r="AG3389" s="75"/>
      <c r="AH3389" s="75"/>
      <c r="AI3389" s="75"/>
      <c r="AJ3389" s="75"/>
      <c r="AK3389" s="75"/>
      <c r="AL3389" s="75"/>
      <c r="AM3389" s="75"/>
      <c r="AN3389" s="75"/>
      <c r="AO3389" s="75"/>
    </row>
    <row r="3390" spans="2:41" x14ac:dyDescent="0.25">
      <c r="B3390" s="45">
        <v>102</v>
      </c>
      <c r="C3390" s="70">
        <v>43718</v>
      </c>
      <c r="D3390">
        <v>0</v>
      </c>
      <c r="E3390">
        <v>4.0556453049999996</v>
      </c>
      <c r="F3390" s="75">
        <v>0</v>
      </c>
      <c r="G3390" s="75">
        <v>0.05</v>
      </c>
      <c r="H3390" s="75">
        <v>0</v>
      </c>
      <c r="I3390" s="75">
        <v>1.0649999999999999</v>
      </c>
      <c r="J3390" s="75">
        <v>4.319262249825</v>
      </c>
      <c r="K3390" s="75">
        <v>4.319262249825</v>
      </c>
      <c r="L3390" s="75">
        <v>90</v>
      </c>
      <c r="M3390" s="75">
        <v>45</v>
      </c>
      <c r="N3390" s="75">
        <v>1</v>
      </c>
      <c r="O3390" s="75">
        <v>0</v>
      </c>
      <c r="P3390" s="75">
        <v>0</v>
      </c>
      <c r="Q3390" s="75">
        <v>0.6</v>
      </c>
      <c r="R3390" s="75">
        <v>0</v>
      </c>
      <c r="S3390" s="75">
        <v>0</v>
      </c>
      <c r="T3390" s="75">
        <v>18.8519594597675</v>
      </c>
      <c r="U3390" s="75"/>
      <c r="V3390" s="75"/>
      <c r="W3390" s="75"/>
      <c r="X3390" s="75"/>
      <c r="Y3390" s="75"/>
      <c r="Z3390" s="75"/>
      <c r="AA3390" s="75"/>
      <c r="AB3390" s="75"/>
      <c r="AC3390" s="75"/>
      <c r="AD3390" s="75"/>
      <c r="AE3390" s="75"/>
      <c r="AF3390" s="75"/>
      <c r="AG3390" s="75"/>
      <c r="AH3390" s="75"/>
      <c r="AI3390" s="75"/>
      <c r="AJ3390" s="75"/>
      <c r="AK3390" s="75"/>
      <c r="AL3390" s="75"/>
      <c r="AM3390" s="75"/>
      <c r="AN3390" s="75"/>
      <c r="AO3390" s="75"/>
    </row>
    <row r="3391" spans="2:41" x14ac:dyDescent="0.25">
      <c r="B3391" s="45">
        <v>103</v>
      </c>
      <c r="C3391" s="70">
        <v>43719</v>
      </c>
      <c r="D3391">
        <v>0</v>
      </c>
      <c r="E3391">
        <v>4.057313916</v>
      </c>
      <c r="F3391" s="75">
        <v>0</v>
      </c>
      <c r="G3391" s="75">
        <v>0.03</v>
      </c>
      <c r="H3391" s="75">
        <v>0</v>
      </c>
      <c r="I3391" s="75">
        <v>1.0649999999999999</v>
      </c>
      <c r="J3391" s="75">
        <v>4.3210393205399997</v>
      </c>
      <c r="K3391" s="75">
        <v>4.3210393205399997</v>
      </c>
      <c r="L3391" s="75">
        <v>90</v>
      </c>
      <c r="M3391" s="75">
        <v>45</v>
      </c>
      <c r="N3391" s="75">
        <v>1</v>
      </c>
      <c r="O3391" s="75">
        <v>0</v>
      </c>
      <c r="P3391" s="75">
        <v>0</v>
      </c>
      <c r="Q3391" s="75">
        <v>0.6</v>
      </c>
      <c r="R3391" s="75">
        <v>0</v>
      </c>
      <c r="S3391" s="75">
        <v>0</v>
      </c>
      <c r="T3391" s="75">
        <v>23.172998780307498</v>
      </c>
      <c r="U3391" s="75"/>
      <c r="V3391" s="75"/>
      <c r="W3391" s="75"/>
      <c r="X3391" s="75"/>
      <c r="Y3391" s="75"/>
      <c r="Z3391" s="75"/>
      <c r="AA3391" s="75"/>
      <c r="AB3391" s="75"/>
      <c r="AC3391" s="75"/>
      <c r="AD3391" s="75"/>
      <c r="AE3391" s="75"/>
      <c r="AF3391" s="75"/>
      <c r="AG3391" s="75"/>
      <c r="AH3391" s="75"/>
      <c r="AI3391" s="75"/>
      <c r="AJ3391" s="75"/>
      <c r="AK3391" s="75"/>
      <c r="AL3391" s="75"/>
      <c r="AM3391" s="75"/>
      <c r="AN3391" s="75"/>
      <c r="AO3391" s="75"/>
    </row>
    <row r="3392" spans="2:41" x14ac:dyDescent="0.25">
      <c r="B3392" s="45">
        <v>104</v>
      </c>
      <c r="C3392" s="70">
        <v>43720</v>
      </c>
      <c r="D3392">
        <v>0</v>
      </c>
      <c r="E3392">
        <v>4.0630000590000002</v>
      </c>
      <c r="F3392" s="75">
        <v>0</v>
      </c>
      <c r="G3392" s="75">
        <v>0.03</v>
      </c>
      <c r="H3392" s="75">
        <v>0</v>
      </c>
      <c r="I3392" s="75">
        <v>1.0649999999999999</v>
      </c>
      <c r="J3392" s="75">
        <v>4.3270950628350002</v>
      </c>
      <c r="K3392" s="75">
        <v>4.3270950628350002</v>
      </c>
      <c r="L3392" s="75">
        <v>90</v>
      </c>
      <c r="M3392" s="75">
        <v>45</v>
      </c>
      <c r="N3392" s="75">
        <v>1</v>
      </c>
      <c r="O3392" s="75">
        <v>0</v>
      </c>
      <c r="P3392" s="75">
        <v>0</v>
      </c>
      <c r="Q3392" s="75">
        <v>0.6</v>
      </c>
      <c r="R3392" s="75">
        <v>0</v>
      </c>
      <c r="S3392" s="75">
        <v>0</v>
      </c>
      <c r="T3392" s="75">
        <v>27.500093843142501</v>
      </c>
      <c r="U3392" s="75"/>
      <c r="V3392" s="75"/>
      <c r="W3392" s="75"/>
      <c r="X3392" s="75"/>
      <c r="Y3392" s="75"/>
      <c r="Z3392" s="75"/>
      <c r="AA3392" s="75"/>
      <c r="AB3392" s="75"/>
      <c r="AC3392" s="75"/>
      <c r="AD3392" s="75"/>
      <c r="AE3392" s="75"/>
      <c r="AF3392" s="75"/>
      <c r="AG3392" s="75"/>
      <c r="AH3392" s="75"/>
      <c r="AI3392" s="75"/>
      <c r="AJ3392" s="75"/>
      <c r="AK3392" s="75"/>
      <c r="AL3392" s="75"/>
      <c r="AM3392" s="75"/>
      <c r="AN3392" s="75"/>
      <c r="AO3392" s="75"/>
    </row>
    <row r="3393" spans="2:41" x14ac:dyDescent="0.25">
      <c r="B3393" s="45">
        <v>105</v>
      </c>
      <c r="C3393" s="70">
        <v>43721</v>
      </c>
      <c r="D3393">
        <v>0</v>
      </c>
      <c r="E3393">
        <v>4.0601447300000002</v>
      </c>
      <c r="F3393" s="75">
        <v>0</v>
      </c>
      <c r="G3393" s="75">
        <v>0.03</v>
      </c>
      <c r="H3393" s="75">
        <v>0</v>
      </c>
      <c r="I3393" s="75">
        <v>1.0649999999999999</v>
      </c>
      <c r="J3393" s="75">
        <v>4.3240541374500001</v>
      </c>
      <c r="K3393" s="75">
        <v>4.3240541374500001</v>
      </c>
      <c r="L3393" s="75">
        <v>90</v>
      </c>
      <c r="M3393" s="75">
        <v>45</v>
      </c>
      <c r="N3393" s="75">
        <v>1</v>
      </c>
      <c r="O3393" s="75">
        <v>0</v>
      </c>
      <c r="P3393" s="75">
        <v>0</v>
      </c>
      <c r="Q3393" s="75">
        <v>0.6</v>
      </c>
      <c r="R3393" s="75">
        <v>0</v>
      </c>
      <c r="S3393" s="75">
        <v>0</v>
      </c>
      <c r="T3393" s="75">
        <v>31.8241479805925</v>
      </c>
      <c r="U3393" s="75"/>
      <c r="V3393" s="75"/>
      <c r="W3393" s="75"/>
      <c r="X3393" s="75"/>
      <c r="Y3393" s="75"/>
      <c r="Z3393" s="75"/>
      <c r="AA3393" s="75"/>
      <c r="AB3393" s="75"/>
      <c r="AC3393" s="75"/>
      <c r="AD3393" s="75"/>
      <c r="AE3393" s="75"/>
      <c r="AF3393" s="75"/>
      <c r="AG3393" s="75"/>
      <c r="AH3393" s="75"/>
      <c r="AI3393" s="75"/>
      <c r="AJ3393" s="75"/>
      <c r="AK3393" s="75"/>
      <c r="AL3393" s="75"/>
      <c r="AM3393" s="75"/>
      <c r="AN3393" s="75"/>
      <c r="AO3393" s="75"/>
    </row>
    <row r="3394" spans="2:41" x14ac:dyDescent="0.25">
      <c r="B3394" s="45">
        <v>106</v>
      </c>
      <c r="C3394" s="70">
        <v>43722</v>
      </c>
      <c r="D3394">
        <v>0</v>
      </c>
      <c r="E3394">
        <v>4.149231179</v>
      </c>
      <c r="F3394" s="75">
        <v>0</v>
      </c>
      <c r="G3394" s="75">
        <v>1.4999999999999999E-2</v>
      </c>
      <c r="H3394" s="75">
        <v>0</v>
      </c>
      <c r="I3394" s="75">
        <v>1.0649999999999999</v>
      </c>
      <c r="J3394" s="75">
        <v>4.4189312056350003</v>
      </c>
      <c r="K3394" s="75">
        <v>4.4189312056350003</v>
      </c>
      <c r="L3394" s="75">
        <v>90</v>
      </c>
      <c r="M3394" s="75">
        <v>45</v>
      </c>
      <c r="N3394" s="75">
        <v>1</v>
      </c>
      <c r="O3394" s="75">
        <v>0</v>
      </c>
      <c r="P3394" s="75">
        <v>0</v>
      </c>
      <c r="Q3394" s="75">
        <v>0.6</v>
      </c>
      <c r="R3394" s="75">
        <v>0</v>
      </c>
      <c r="S3394" s="75">
        <v>0</v>
      </c>
      <c r="T3394" s="75">
        <v>36.243079186227497</v>
      </c>
      <c r="U3394" s="75"/>
      <c r="V3394" s="75"/>
      <c r="W3394" s="75"/>
      <c r="X3394" s="75"/>
      <c r="Y3394" s="75"/>
      <c r="Z3394" s="75"/>
      <c r="AA3394" s="75"/>
      <c r="AB3394" s="75"/>
      <c r="AC3394" s="75"/>
      <c r="AD3394" s="75"/>
      <c r="AE3394" s="75"/>
      <c r="AF3394" s="75"/>
      <c r="AG3394" s="75"/>
      <c r="AH3394" s="75"/>
      <c r="AI3394" s="75"/>
      <c r="AJ3394" s="75"/>
      <c r="AK3394" s="75"/>
      <c r="AL3394" s="75"/>
      <c r="AM3394" s="75"/>
      <c r="AN3394" s="75"/>
      <c r="AO3394" s="75"/>
    </row>
    <row r="3395" spans="2:41" x14ac:dyDescent="0.25">
      <c r="B3395" s="45">
        <v>107</v>
      </c>
      <c r="C3395" s="70">
        <v>43723</v>
      </c>
      <c r="D3395">
        <v>0</v>
      </c>
      <c r="E3395">
        <v>4.1988829159999996</v>
      </c>
      <c r="F3395" s="75">
        <v>0</v>
      </c>
      <c r="G3395" s="75">
        <v>1.4999999999999999E-2</v>
      </c>
      <c r="H3395" s="75">
        <v>0</v>
      </c>
      <c r="I3395" s="75">
        <v>1.0649999999999999</v>
      </c>
      <c r="J3395" s="75">
        <v>4.47181030554</v>
      </c>
      <c r="K3395" s="75">
        <v>4.47181030554</v>
      </c>
      <c r="L3395" s="75">
        <v>90</v>
      </c>
      <c r="M3395" s="75">
        <v>45</v>
      </c>
      <c r="N3395" s="75">
        <v>1</v>
      </c>
      <c r="O3395" s="75">
        <v>0</v>
      </c>
      <c r="P3395" s="75">
        <v>0</v>
      </c>
      <c r="Q3395" s="75">
        <v>0.6</v>
      </c>
      <c r="R3395" s="75">
        <v>0</v>
      </c>
      <c r="S3395" s="75">
        <v>0</v>
      </c>
      <c r="T3395" s="75">
        <v>40.714889491767501</v>
      </c>
      <c r="U3395" s="75"/>
      <c r="V3395" s="75"/>
      <c r="W3395" s="75"/>
      <c r="X3395" s="75"/>
      <c r="Y3395" s="75"/>
      <c r="Z3395" s="75"/>
      <c r="AA3395" s="75"/>
      <c r="AB3395" s="75"/>
      <c r="AC3395" s="75"/>
      <c r="AD3395" s="75"/>
      <c r="AE3395" s="75"/>
      <c r="AF3395" s="75"/>
      <c r="AG3395" s="75"/>
      <c r="AH3395" s="75"/>
      <c r="AI3395" s="75"/>
      <c r="AJ3395" s="75"/>
      <c r="AK3395" s="75"/>
      <c r="AL3395" s="75"/>
      <c r="AM3395" s="75"/>
      <c r="AN3395" s="75"/>
      <c r="AO3395" s="75"/>
    </row>
    <row r="3396" spans="2:41" x14ac:dyDescent="0.25">
      <c r="B3396" s="45">
        <v>108</v>
      </c>
      <c r="C3396" s="70">
        <v>43724</v>
      </c>
      <c r="D3396">
        <v>0</v>
      </c>
      <c r="E3396">
        <v>4.2350359659999999</v>
      </c>
      <c r="F3396" s="75">
        <v>0</v>
      </c>
      <c r="G3396" s="75">
        <v>1.4999999999999999E-2</v>
      </c>
      <c r="H3396" s="75">
        <v>0</v>
      </c>
      <c r="I3396" s="75">
        <v>1.0649999999999999</v>
      </c>
      <c r="J3396" s="75">
        <v>4.5103133037900003</v>
      </c>
      <c r="K3396" s="75">
        <v>4.5103133037900003</v>
      </c>
      <c r="L3396" s="75">
        <v>90</v>
      </c>
      <c r="M3396" s="75">
        <v>45</v>
      </c>
      <c r="N3396" s="75">
        <v>1</v>
      </c>
      <c r="O3396" s="75">
        <v>0</v>
      </c>
      <c r="P3396" s="75">
        <v>0</v>
      </c>
      <c r="Q3396" s="75">
        <v>0.6</v>
      </c>
      <c r="R3396" s="75">
        <v>0</v>
      </c>
      <c r="S3396" s="75">
        <v>0</v>
      </c>
      <c r="T3396" s="75">
        <v>45.2252027955575</v>
      </c>
      <c r="U3396" s="75"/>
      <c r="V3396" s="75"/>
      <c r="W3396" s="75"/>
      <c r="X3396" s="75"/>
      <c r="Y3396" s="75"/>
      <c r="Z3396" s="75"/>
      <c r="AA3396" s="75"/>
      <c r="AB3396" s="75"/>
      <c r="AC3396" s="75"/>
      <c r="AD3396" s="75"/>
      <c r="AE3396" s="75"/>
      <c r="AF3396" s="75"/>
      <c r="AG3396" s="75"/>
      <c r="AH3396" s="75"/>
      <c r="AI3396" s="75"/>
      <c r="AJ3396" s="75"/>
      <c r="AK3396" s="75"/>
      <c r="AL3396" s="75"/>
      <c r="AM3396" s="75"/>
      <c r="AN3396" s="75"/>
      <c r="AO3396" s="75"/>
    </row>
    <row r="3397" spans="2:41" x14ac:dyDescent="0.25">
      <c r="B3397" s="45">
        <v>109</v>
      </c>
      <c r="C3397" s="70">
        <v>43725</v>
      </c>
      <c r="D3397">
        <v>0</v>
      </c>
      <c r="E3397">
        <v>4.2448487659999996</v>
      </c>
      <c r="F3397" s="75">
        <v>0</v>
      </c>
      <c r="G3397" s="75">
        <v>1.4999999999999999E-2</v>
      </c>
      <c r="H3397" s="75">
        <v>0</v>
      </c>
      <c r="I3397" s="75">
        <v>1.0649999999999999</v>
      </c>
      <c r="J3397" s="75">
        <v>4.5207639357899998</v>
      </c>
      <c r="K3397" s="75">
        <v>4.49813974298121</v>
      </c>
      <c r="L3397" s="75">
        <v>90</v>
      </c>
      <c r="M3397" s="75">
        <v>45</v>
      </c>
      <c r="N3397" s="75">
        <v>0.99499549343205596</v>
      </c>
      <c r="O3397" s="75">
        <v>0</v>
      </c>
      <c r="P3397" s="75">
        <v>0</v>
      </c>
      <c r="Q3397" s="75">
        <v>0.6</v>
      </c>
      <c r="R3397" s="75">
        <v>0</v>
      </c>
      <c r="S3397" s="75">
        <v>0</v>
      </c>
      <c r="T3397" s="75">
        <v>49.723342538538702</v>
      </c>
      <c r="U3397" s="75"/>
      <c r="V3397" s="75"/>
      <c r="W3397" s="75"/>
      <c r="X3397" s="75"/>
      <c r="Y3397" s="75"/>
      <c r="Z3397" s="75"/>
      <c r="AA3397" s="75"/>
      <c r="AB3397" s="75"/>
      <c r="AC3397" s="75"/>
      <c r="AD3397" s="75"/>
      <c r="AE3397" s="75"/>
      <c r="AF3397" s="75"/>
      <c r="AG3397" s="75"/>
      <c r="AH3397" s="75"/>
      <c r="AI3397" s="75"/>
      <c r="AJ3397" s="75"/>
      <c r="AK3397" s="75"/>
      <c r="AL3397" s="75"/>
      <c r="AM3397" s="75"/>
      <c r="AN3397" s="75"/>
      <c r="AO3397" s="75"/>
    </row>
    <row r="3398" spans="2:41" x14ac:dyDescent="0.25">
      <c r="B3398" s="45">
        <v>110</v>
      </c>
      <c r="C3398" s="70">
        <v>43726</v>
      </c>
      <c r="D3398">
        <v>0</v>
      </c>
      <c r="E3398">
        <v>4.2817531799999999</v>
      </c>
      <c r="F3398" s="75">
        <v>0</v>
      </c>
      <c r="G3398" s="75">
        <v>1.4999999999999999E-2</v>
      </c>
      <c r="H3398" s="75">
        <v>0</v>
      </c>
      <c r="I3398" s="75">
        <v>1.0649999999999999</v>
      </c>
      <c r="J3398" s="75">
        <v>4.5600671366999999</v>
      </c>
      <c r="K3398" s="75">
        <v>4.0814280459140599</v>
      </c>
      <c r="L3398" s="75">
        <v>90</v>
      </c>
      <c r="M3398" s="75">
        <v>45</v>
      </c>
      <c r="N3398" s="75">
        <v>0.89503683247691801</v>
      </c>
      <c r="O3398" s="75">
        <v>0</v>
      </c>
      <c r="P3398" s="75">
        <v>0</v>
      </c>
      <c r="Q3398" s="75">
        <v>0.6</v>
      </c>
      <c r="R3398" s="75">
        <v>0</v>
      </c>
      <c r="S3398" s="75">
        <v>0</v>
      </c>
      <c r="T3398" s="75">
        <v>53.804770584452797</v>
      </c>
      <c r="U3398" s="75"/>
      <c r="V3398" s="75"/>
      <c r="W3398" s="75"/>
      <c r="X3398" s="75"/>
      <c r="Y3398" s="75"/>
      <c r="Z3398" s="75"/>
      <c r="AA3398" s="75"/>
      <c r="AB3398" s="75"/>
      <c r="AC3398" s="75"/>
      <c r="AD3398" s="75"/>
      <c r="AE3398" s="75"/>
      <c r="AF3398" s="75"/>
      <c r="AG3398" s="75"/>
      <c r="AH3398" s="75"/>
      <c r="AI3398" s="75"/>
      <c r="AJ3398" s="75"/>
      <c r="AK3398" s="75"/>
      <c r="AL3398" s="75"/>
      <c r="AM3398" s="75"/>
      <c r="AN3398" s="75"/>
      <c r="AO3398" s="75"/>
    </row>
    <row r="3399" spans="2:41" x14ac:dyDescent="0.25">
      <c r="B3399" s="45">
        <v>111</v>
      </c>
      <c r="C3399" s="70">
        <v>43727</v>
      </c>
      <c r="D3399">
        <v>0</v>
      </c>
      <c r="E3399">
        <v>4.3508739949999997</v>
      </c>
      <c r="F3399" s="75">
        <v>0</v>
      </c>
      <c r="G3399" s="75">
        <v>1.4999999999999999E-2</v>
      </c>
      <c r="H3399" s="75">
        <v>0</v>
      </c>
      <c r="I3399" s="75">
        <v>1.0649999999999999</v>
      </c>
      <c r="J3399" s="75">
        <v>4.6336808046750004</v>
      </c>
      <c r="K3399" s="75">
        <v>3.7270475503028702</v>
      </c>
      <c r="L3399" s="75">
        <v>90</v>
      </c>
      <c r="M3399" s="75">
        <v>45</v>
      </c>
      <c r="N3399" s="75">
        <v>0.804338431456605</v>
      </c>
      <c r="O3399" s="75">
        <v>0</v>
      </c>
      <c r="P3399" s="75">
        <v>0</v>
      </c>
      <c r="Q3399" s="75">
        <v>0.6</v>
      </c>
      <c r="R3399" s="75">
        <v>0</v>
      </c>
      <c r="S3399" s="75">
        <v>0</v>
      </c>
      <c r="T3399" s="75">
        <v>57.531818134755603</v>
      </c>
      <c r="U3399" s="75"/>
      <c r="V3399" s="75"/>
      <c r="W3399" s="75"/>
      <c r="X3399" s="75"/>
      <c r="Y3399" s="75"/>
      <c r="Z3399" s="75"/>
      <c r="AA3399" s="75"/>
      <c r="AB3399" s="75"/>
      <c r="AC3399" s="75"/>
      <c r="AD3399" s="75"/>
      <c r="AE3399" s="75"/>
      <c r="AF3399" s="75"/>
      <c r="AG3399" s="75"/>
      <c r="AH3399" s="75"/>
      <c r="AI3399" s="75"/>
      <c r="AJ3399" s="75"/>
      <c r="AK3399" s="75"/>
      <c r="AL3399" s="75"/>
      <c r="AM3399" s="75"/>
      <c r="AN3399" s="75"/>
      <c r="AO3399" s="75"/>
    </row>
    <row r="3400" spans="2:41" x14ac:dyDescent="0.25">
      <c r="B3400" s="45">
        <v>112</v>
      </c>
      <c r="C3400" s="70">
        <v>43728</v>
      </c>
      <c r="D3400">
        <v>3.4</v>
      </c>
      <c r="E3400">
        <v>4.4048050639999996</v>
      </c>
      <c r="F3400" s="75">
        <v>3.4</v>
      </c>
      <c r="G3400" s="75">
        <v>2.2499999999999999E-2</v>
      </c>
      <c r="H3400" s="75">
        <v>7.6499999999999999E-2</v>
      </c>
      <c r="I3400" s="75">
        <v>1.0649999999999999</v>
      </c>
      <c r="J3400" s="75">
        <v>4.6911173931599999</v>
      </c>
      <c r="K3400" s="75">
        <v>4.3102566720709001</v>
      </c>
      <c r="L3400" s="75">
        <v>90</v>
      </c>
      <c r="M3400" s="75">
        <v>45</v>
      </c>
      <c r="N3400" s="75">
        <v>0.72151515256098597</v>
      </c>
      <c r="O3400" s="75">
        <v>3.3235000000000001</v>
      </c>
      <c r="P3400" s="75">
        <v>3.3235000000000001</v>
      </c>
      <c r="Q3400" s="75">
        <v>0.6</v>
      </c>
      <c r="R3400" s="75">
        <v>0</v>
      </c>
      <c r="S3400" s="75">
        <v>0</v>
      </c>
      <c r="T3400" s="75">
        <v>58.5185748068265</v>
      </c>
      <c r="U3400" s="75"/>
      <c r="V3400" s="75"/>
      <c r="W3400" s="75"/>
      <c r="X3400" s="75"/>
      <c r="Y3400" s="75"/>
      <c r="Z3400" s="75"/>
      <c r="AA3400" s="75"/>
      <c r="AB3400" s="75"/>
      <c r="AC3400" s="75"/>
      <c r="AD3400" s="75"/>
      <c r="AE3400" s="75"/>
      <c r="AF3400" s="75"/>
      <c r="AG3400" s="75"/>
      <c r="AH3400" s="75"/>
      <c r="AI3400" s="75"/>
      <c r="AJ3400" s="75"/>
      <c r="AK3400" s="75"/>
      <c r="AL3400" s="75"/>
      <c r="AM3400" s="75"/>
      <c r="AN3400" s="75"/>
      <c r="AO3400" s="75"/>
    </row>
    <row r="3401" spans="2:41" x14ac:dyDescent="0.25">
      <c r="B3401" s="45">
        <v>113</v>
      </c>
      <c r="C3401" s="70">
        <v>43729</v>
      </c>
      <c r="D3401">
        <v>0</v>
      </c>
      <c r="E3401">
        <v>4.5214823209999997</v>
      </c>
      <c r="F3401" s="75">
        <v>0</v>
      </c>
      <c r="G3401" s="75">
        <v>1.4999999999999999E-2</v>
      </c>
      <c r="H3401" s="75">
        <v>0</v>
      </c>
      <c r="I3401" s="75">
        <v>1.0649999999999999</v>
      </c>
      <c r="J3401" s="75">
        <v>4.815378671865</v>
      </c>
      <c r="K3401" s="75">
        <v>3.3687774096693599</v>
      </c>
      <c r="L3401" s="75">
        <v>90</v>
      </c>
      <c r="M3401" s="75">
        <v>45</v>
      </c>
      <c r="N3401" s="75">
        <v>0.69958722651496597</v>
      </c>
      <c r="O3401" s="75">
        <v>0</v>
      </c>
      <c r="P3401" s="75">
        <v>0</v>
      </c>
      <c r="Q3401" s="75">
        <v>0.6</v>
      </c>
      <c r="R3401" s="75">
        <v>0</v>
      </c>
      <c r="S3401" s="75">
        <v>0</v>
      </c>
      <c r="T3401" s="75">
        <v>61.887352216495898</v>
      </c>
      <c r="U3401" s="75"/>
      <c r="V3401" s="75"/>
      <c r="W3401" s="75"/>
      <c r="X3401" s="75"/>
      <c r="Y3401" s="75"/>
      <c r="Z3401" s="75"/>
      <c r="AA3401" s="75"/>
      <c r="AB3401" s="75"/>
      <c r="AC3401" s="75"/>
      <c r="AD3401" s="75"/>
      <c r="AE3401" s="75"/>
      <c r="AF3401" s="75"/>
      <c r="AG3401" s="75"/>
      <c r="AH3401" s="75"/>
      <c r="AI3401" s="75"/>
      <c r="AJ3401" s="75"/>
      <c r="AK3401" s="75"/>
      <c r="AL3401" s="75"/>
      <c r="AM3401" s="75"/>
      <c r="AN3401" s="75"/>
      <c r="AO3401" s="75"/>
    </row>
    <row r="3402" spans="2:41" x14ac:dyDescent="0.25">
      <c r="B3402" s="45">
        <v>114</v>
      </c>
      <c r="C3402" s="70">
        <v>43730</v>
      </c>
      <c r="D3402">
        <v>0</v>
      </c>
      <c r="E3402">
        <v>4.6299754269999998</v>
      </c>
      <c r="F3402" s="75">
        <v>0</v>
      </c>
      <c r="G3402" s="75">
        <v>5.0000000000000001E-3</v>
      </c>
      <c r="H3402" s="75">
        <v>0</v>
      </c>
      <c r="I3402" s="75">
        <v>1.0649999999999999</v>
      </c>
      <c r="J3402" s="75">
        <v>4.9309238297549998</v>
      </c>
      <c r="K3402" s="75">
        <v>3.0804738860708798</v>
      </c>
      <c r="L3402" s="75">
        <v>90</v>
      </c>
      <c r="M3402" s="75">
        <v>45</v>
      </c>
      <c r="N3402" s="75">
        <v>0.62472550630009205</v>
      </c>
      <c r="O3402" s="75">
        <v>0</v>
      </c>
      <c r="P3402" s="75">
        <v>0</v>
      </c>
      <c r="Q3402" s="75">
        <v>0.6</v>
      </c>
      <c r="R3402" s="75">
        <v>0</v>
      </c>
      <c r="S3402" s="75">
        <v>0</v>
      </c>
      <c r="T3402" s="75">
        <v>64.967826102566804</v>
      </c>
      <c r="U3402" s="75"/>
      <c r="V3402" s="75"/>
      <c r="W3402" s="75"/>
      <c r="X3402" s="75"/>
      <c r="Y3402" s="75"/>
      <c r="Z3402" s="75"/>
      <c r="AA3402" s="75"/>
      <c r="AB3402" s="75"/>
      <c r="AC3402" s="75"/>
      <c r="AD3402" s="75"/>
      <c r="AE3402" s="75"/>
      <c r="AF3402" s="75"/>
      <c r="AG3402" s="75"/>
      <c r="AH3402" s="75"/>
      <c r="AI3402" s="75"/>
      <c r="AJ3402" s="75"/>
      <c r="AK3402" s="75"/>
      <c r="AL3402" s="75"/>
      <c r="AM3402" s="75"/>
      <c r="AN3402" s="75"/>
      <c r="AO3402" s="75"/>
    </row>
    <row r="3403" spans="2:41" x14ac:dyDescent="0.25">
      <c r="B3403" s="45">
        <v>115</v>
      </c>
      <c r="C3403" s="70">
        <v>43731</v>
      </c>
      <c r="D3403">
        <v>0</v>
      </c>
      <c r="E3403">
        <v>4.7341921600000001</v>
      </c>
      <c r="F3403" s="75">
        <v>0</v>
      </c>
      <c r="G3403" s="75">
        <v>5.0000000000000001E-3</v>
      </c>
      <c r="H3403" s="75">
        <v>0</v>
      </c>
      <c r="I3403" s="75">
        <v>1.0345</v>
      </c>
      <c r="J3403" s="75">
        <v>4.8975217895199998</v>
      </c>
      <c r="K3403" s="75">
        <v>2.55542255617158</v>
      </c>
      <c r="L3403" s="75">
        <v>87.9</v>
      </c>
      <c r="M3403" s="75">
        <v>43.95</v>
      </c>
      <c r="N3403" s="75">
        <v>0.52177870073795796</v>
      </c>
      <c r="O3403" s="75">
        <v>0</v>
      </c>
      <c r="P3403" s="75">
        <v>0</v>
      </c>
      <c r="Q3403" s="75">
        <v>0.58599999999999997</v>
      </c>
      <c r="R3403" s="75">
        <v>0</v>
      </c>
      <c r="S3403" s="75">
        <v>0</v>
      </c>
      <c r="T3403" s="75">
        <v>67.523248658738297</v>
      </c>
      <c r="U3403" s="75"/>
      <c r="V3403" s="75"/>
      <c r="W3403" s="75"/>
      <c r="X3403" s="75"/>
      <c r="Y3403" s="75"/>
      <c r="Z3403" s="75"/>
      <c r="AA3403" s="75"/>
      <c r="AB3403" s="75"/>
      <c r="AC3403" s="75"/>
      <c r="AD3403" s="75"/>
      <c r="AE3403" s="75"/>
      <c r="AF3403" s="75"/>
      <c r="AG3403" s="75"/>
      <c r="AH3403" s="75"/>
      <c r="AI3403" s="75"/>
      <c r="AJ3403" s="75"/>
      <c r="AK3403" s="75"/>
      <c r="AL3403" s="75"/>
      <c r="AM3403" s="75"/>
      <c r="AN3403" s="75"/>
      <c r="AO3403" s="75"/>
    </row>
    <row r="3404" spans="2:41" x14ac:dyDescent="0.25">
      <c r="B3404" s="45">
        <v>116</v>
      </c>
      <c r="C3404" s="70">
        <v>43732</v>
      </c>
      <c r="D3404">
        <v>0</v>
      </c>
      <c r="E3404">
        <v>4.7864580290000003</v>
      </c>
      <c r="F3404" s="75">
        <v>0</v>
      </c>
      <c r="G3404" s="75">
        <v>5.0000000000000001E-3</v>
      </c>
      <c r="H3404" s="75">
        <v>0</v>
      </c>
      <c r="I3404" s="75">
        <v>1.004</v>
      </c>
      <c r="J3404" s="75">
        <v>4.8056038611160004</v>
      </c>
      <c r="K3404" s="75">
        <v>2.0473386203781798</v>
      </c>
      <c r="L3404" s="75">
        <v>85.8</v>
      </c>
      <c r="M3404" s="75">
        <v>42.9</v>
      </c>
      <c r="N3404" s="75">
        <v>0.426031499796309</v>
      </c>
      <c r="O3404" s="75">
        <v>0</v>
      </c>
      <c r="P3404" s="75">
        <v>0</v>
      </c>
      <c r="Q3404" s="75">
        <v>0.57199999999999995</v>
      </c>
      <c r="R3404" s="75">
        <v>0</v>
      </c>
      <c r="S3404" s="75">
        <v>0</v>
      </c>
      <c r="T3404" s="75">
        <v>69.570587279116495</v>
      </c>
      <c r="U3404" s="75"/>
      <c r="V3404" s="75"/>
      <c r="W3404" s="75"/>
      <c r="X3404" s="75"/>
      <c r="Y3404" s="75"/>
      <c r="Z3404" s="75"/>
      <c r="AA3404" s="75"/>
      <c r="AB3404" s="75"/>
      <c r="AC3404" s="75"/>
      <c r="AD3404" s="75"/>
      <c r="AE3404" s="75"/>
      <c r="AF3404" s="75"/>
      <c r="AG3404" s="75"/>
      <c r="AH3404" s="75"/>
      <c r="AI3404" s="75"/>
      <c r="AJ3404" s="75"/>
      <c r="AK3404" s="75"/>
      <c r="AL3404" s="75"/>
      <c r="AM3404" s="75"/>
      <c r="AN3404" s="75"/>
      <c r="AO3404" s="75"/>
    </row>
    <row r="3405" spans="2:41" x14ac:dyDescent="0.25">
      <c r="B3405" s="45">
        <v>117</v>
      </c>
      <c r="C3405" s="70">
        <v>43733</v>
      </c>
      <c r="D3405">
        <v>0</v>
      </c>
      <c r="E3405">
        <v>4.865213829</v>
      </c>
      <c r="F3405" s="75">
        <v>0</v>
      </c>
      <c r="G3405" s="75">
        <v>5.0000000000000001E-3</v>
      </c>
      <c r="H3405" s="75">
        <v>0</v>
      </c>
      <c r="I3405" s="75">
        <v>0.97350000000000003</v>
      </c>
      <c r="J3405" s="75">
        <v>4.7362856625315004</v>
      </c>
      <c r="K3405" s="75">
        <v>1.59906654456178</v>
      </c>
      <c r="L3405" s="75">
        <v>83.7</v>
      </c>
      <c r="M3405" s="75">
        <v>41.85</v>
      </c>
      <c r="N3405" s="75">
        <v>0.33762037564835101</v>
      </c>
      <c r="O3405" s="75">
        <v>0</v>
      </c>
      <c r="P3405" s="75">
        <v>0</v>
      </c>
      <c r="Q3405" s="75">
        <v>0.55800000000000005</v>
      </c>
      <c r="R3405" s="75">
        <v>0</v>
      </c>
      <c r="S3405" s="75">
        <v>0</v>
      </c>
      <c r="T3405" s="75">
        <v>71.169653823678303</v>
      </c>
      <c r="U3405" s="75"/>
      <c r="V3405" s="75"/>
      <c r="W3405" s="75"/>
      <c r="X3405" s="75"/>
      <c r="Y3405" s="75"/>
      <c r="Z3405" s="75"/>
      <c r="AA3405" s="75"/>
      <c r="AB3405" s="75"/>
      <c r="AC3405" s="75"/>
      <c r="AD3405" s="75"/>
      <c r="AE3405" s="75"/>
      <c r="AF3405" s="75"/>
      <c r="AG3405" s="75"/>
      <c r="AH3405" s="75"/>
      <c r="AI3405" s="75"/>
      <c r="AJ3405" s="75"/>
      <c r="AK3405" s="75"/>
      <c r="AL3405" s="75"/>
      <c r="AM3405" s="75"/>
      <c r="AN3405" s="75"/>
      <c r="AO3405" s="75"/>
    </row>
    <row r="3406" spans="2:41" x14ac:dyDescent="0.25">
      <c r="B3406" s="45">
        <v>118</v>
      </c>
      <c r="C3406" s="70">
        <v>43734</v>
      </c>
      <c r="D3406">
        <v>0</v>
      </c>
      <c r="E3406">
        <v>4.9245167490000004</v>
      </c>
      <c r="F3406" s="75">
        <v>0</v>
      </c>
      <c r="G3406" s="75">
        <v>5.0000000000000001E-3</v>
      </c>
      <c r="H3406" s="75">
        <v>0</v>
      </c>
      <c r="I3406" s="75">
        <v>0.94299999999999995</v>
      </c>
      <c r="J3406" s="75">
        <v>4.6438192943069998</v>
      </c>
      <c r="K3406" s="75">
        <v>1.1871726181349</v>
      </c>
      <c r="L3406" s="75">
        <v>81.599999999999994</v>
      </c>
      <c r="M3406" s="75">
        <v>40.799999999999997</v>
      </c>
      <c r="N3406" s="75">
        <v>0.25564573961572801</v>
      </c>
      <c r="O3406" s="75">
        <v>0</v>
      </c>
      <c r="P3406" s="75">
        <v>0</v>
      </c>
      <c r="Q3406" s="75">
        <v>0.54400000000000004</v>
      </c>
      <c r="R3406" s="75">
        <v>0</v>
      </c>
      <c r="S3406" s="75">
        <v>0</v>
      </c>
      <c r="T3406" s="75">
        <v>72.356826441813197</v>
      </c>
      <c r="U3406" s="75"/>
      <c r="V3406" s="75"/>
      <c r="W3406" s="75"/>
      <c r="X3406" s="75"/>
      <c r="Y3406" s="75"/>
      <c r="Z3406" s="75"/>
      <c r="AA3406" s="75"/>
      <c r="AB3406" s="75"/>
      <c r="AC3406" s="75"/>
      <c r="AD3406" s="75"/>
      <c r="AE3406" s="75"/>
      <c r="AF3406" s="75"/>
      <c r="AG3406" s="75"/>
      <c r="AH3406" s="75"/>
      <c r="AI3406" s="75"/>
      <c r="AJ3406" s="75"/>
      <c r="AK3406" s="75"/>
      <c r="AL3406" s="75"/>
      <c r="AM3406" s="75"/>
      <c r="AN3406" s="75"/>
      <c r="AO3406" s="75"/>
    </row>
    <row r="3407" spans="2:41" x14ac:dyDescent="0.25">
      <c r="B3407" s="45">
        <v>119</v>
      </c>
      <c r="C3407" s="70">
        <v>43735</v>
      </c>
      <c r="D3407">
        <v>0</v>
      </c>
      <c r="E3407">
        <v>4.984827074</v>
      </c>
      <c r="F3407" s="75">
        <v>0</v>
      </c>
      <c r="G3407" s="75">
        <v>5.0000000000000001E-3</v>
      </c>
      <c r="H3407" s="75">
        <v>0</v>
      </c>
      <c r="I3407" s="75">
        <v>0.91249999999999998</v>
      </c>
      <c r="J3407" s="75">
        <v>4.5486547050250001</v>
      </c>
      <c r="K3407" s="75">
        <v>0.81740452866054303</v>
      </c>
      <c r="L3407" s="75">
        <v>79.5</v>
      </c>
      <c r="M3407" s="75">
        <v>39.75</v>
      </c>
      <c r="N3407" s="75">
        <v>0.17970247945123999</v>
      </c>
      <c r="O3407" s="75">
        <v>0</v>
      </c>
      <c r="P3407" s="75">
        <v>0</v>
      </c>
      <c r="Q3407" s="75">
        <v>0.53</v>
      </c>
      <c r="R3407" s="75">
        <v>0</v>
      </c>
      <c r="S3407" s="75">
        <v>0</v>
      </c>
      <c r="T3407" s="75">
        <v>73.174230970473701</v>
      </c>
      <c r="U3407" s="75"/>
      <c r="V3407" s="75"/>
      <c r="W3407" s="75"/>
      <c r="X3407" s="75"/>
      <c r="Y3407" s="75"/>
      <c r="Z3407" s="75"/>
      <c r="AA3407" s="75"/>
      <c r="AB3407" s="75"/>
      <c r="AC3407" s="75"/>
      <c r="AD3407" s="75"/>
      <c r="AE3407" s="75"/>
      <c r="AF3407" s="75"/>
      <c r="AG3407" s="75"/>
      <c r="AH3407" s="75"/>
      <c r="AI3407" s="75"/>
      <c r="AJ3407" s="75"/>
      <c r="AK3407" s="75"/>
      <c r="AL3407" s="75"/>
      <c r="AM3407" s="75"/>
      <c r="AN3407" s="75"/>
      <c r="AO3407" s="75"/>
    </row>
    <row r="3408" spans="2:41" x14ac:dyDescent="0.25">
      <c r="B3408" s="45">
        <v>120</v>
      </c>
      <c r="C3408" s="70">
        <v>43736</v>
      </c>
      <c r="D3408">
        <v>0</v>
      </c>
      <c r="E3408">
        <v>5.0287755269999996</v>
      </c>
      <c r="F3408" s="75">
        <v>0</v>
      </c>
      <c r="G3408" s="75">
        <v>5.0000000000000001E-3</v>
      </c>
      <c r="H3408" s="75">
        <v>0</v>
      </c>
      <c r="I3408" s="75">
        <v>0.88200000000000001</v>
      </c>
      <c r="J3408" s="75">
        <v>4.4353800148140001</v>
      </c>
      <c r="K3408" s="75">
        <v>0.48431244188063899</v>
      </c>
      <c r="L3408" s="75">
        <v>77.400000000000006</v>
      </c>
      <c r="M3408" s="75">
        <v>38.700000000000003</v>
      </c>
      <c r="N3408" s="75">
        <v>0.109192998178973</v>
      </c>
      <c r="O3408" s="75">
        <v>0</v>
      </c>
      <c r="P3408" s="75">
        <v>0</v>
      </c>
      <c r="Q3408" s="75">
        <v>0.51600000000000001</v>
      </c>
      <c r="R3408" s="75">
        <v>0</v>
      </c>
      <c r="S3408" s="75">
        <v>0</v>
      </c>
      <c r="T3408" s="75">
        <v>73.658543412354405</v>
      </c>
      <c r="U3408" s="75"/>
      <c r="V3408" s="75"/>
      <c r="W3408" s="75"/>
      <c r="X3408" s="75"/>
      <c r="Y3408" s="75"/>
      <c r="Z3408" s="75"/>
      <c r="AA3408" s="75"/>
      <c r="AB3408" s="75"/>
      <c r="AC3408" s="75"/>
      <c r="AD3408" s="75"/>
      <c r="AE3408" s="75"/>
      <c r="AF3408" s="75"/>
      <c r="AG3408" s="75"/>
      <c r="AH3408" s="75"/>
      <c r="AI3408" s="75"/>
      <c r="AJ3408" s="75"/>
      <c r="AK3408" s="75"/>
      <c r="AL3408" s="75"/>
      <c r="AM3408" s="75"/>
      <c r="AN3408" s="75"/>
      <c r="AO3408" s="75"/>
    </row>
    <row r="3409" spans="2:41" x14ac:dyDescent="0.25">
      <c r="B3409" s="45">
        <v>121</v>
      </c>
      <c r="C3409" s="70">
        <v>43737</v>
      </c>
      <c r="D3409">
        <v>0</v>
      </c>
      <c r="E3409">
        <v>5.0764414740000001</v>
      </c>
      <c r="F3409" s="75">
        <v>0</v>
      </c>
      <c r="G3409" s="75">
        <v>5.0000000000000001E-3</v>
      </c>
      <c r="H3409" s="75">
        <v>0</v>
      </c>
      <c r="I3409" s="75">
        <v>0.85150000000000003</v>
      </c>
      <c r="J3409" s="75">
        <v>4.3225899151110001</v>
      </c>
      <c r="K3409" s="75">
        <v>0.18845534374102199</v>
      </c>
      <c r="L3409" s="75">
        <v>75.3</v>
      </c>
      <c r="M3409" s="75">
        <v>37.65</v>
      </c>
      <c r="N3409" s="75">
        <v>4.3597784532420199E-2</v>
      </c>
      <c r="O3409" s="75">
        <v>0</v>
      </c>
      <c r="P3409" s="75">
        <v>0</v>
      </c>
      <c r="Q3409" s="75">
        <v>0.502</v>
      </c>
      <c r="R3409" s="75">
        <v>0</v>
      </c>
      <c r="S3409" s="75">
        <v>0</v>
      </c>
      <c r="T3409" s="75">
        <v>73.846998756095402</v>
      </c>
      <c r="U3409" s="75"/>
      <c r="V3409" s="75"/>
      <c r="W3409" s="75"/>
      <c r="X3409" s="75"/>
      <c r="Y3409" s="75"/>
      <c r="Z3409" s="75"/>
      <c r="AA3409" s="75"/>
      <c r="AB3409" s="75"/>
      <c r="AC3409" s="75"/>
      <c r="AD3409" s="75"/>
      <c r="AE3409" s="75"/>
      <c r="AF3409" s="75"/>
      <c r="AG3409" s="75"/>
      <c r="AH3409" s="75"/>
      <c r="AI3409" s="75"/>
      <c r="AJ3409" s="75"/>
      <c r="AK3409" s="75"/>
      <c r="AL3409" s="75"/>
      <c r="AM3409" s="75"/>
      <c r="AN3409" s="75"/>
      <c r="AO3409" s="75"/>
    </row>
    <row r="3410" spans="2:41" x14ac:dyDescent="0.25">
      <c r="B3410" s="45">
        <v>122</v>
      </c>
      <c r="C3410" s="70">
        <v>43738</v>
      </c>
      <c r="D3410">
        <v>0</v>
      </c>
      <c r="E3410">
        <v>5.0888299149999998</v>
      </c>
      <c r="F3410" s="75">
        <v>0</v>
      </c>
      <c r="G3410" s="75">
        <v>5.0000000000000001E-3</v>
      </c>
      <c r="H3410" s="75">
        <v>0</v>
      </c>
      <c r="I3410" s="75">
        <v>0.82099999999999995</v>
      </c>
      <c r="J3410" s="75">
        <v>4.1779293602149998</v>
      </c>
      <c r="K3410" s="75">
        <v>0</v>
      </c>
      <c r="L3410" s="75">
        <v>73.2</v>
      </c>
      <c r="M3410" s="75">
        <v>36.6</v>
      </c>
      <c r="N3410" s="75">
        <v>0</v>
      </c>
      <c r="O3410" s="75">
        <v>0</v>
      </c>
      <c r="P3410" s="75">
        <v>0</v>
      </c>
      <c r="Q3410" s="75">
        <v>0.48799999999999999</v>
      </c>
      <c r="R3410" s="75">
        <v>0</v>
      </c>
      <c r="S3410" s="75">
        <v>0</v>
      </c>
      <c r="T3410" s="75">
        <v>73.846998756095402</v>
      </c>
      <c r="U3410" s="75"/>
      <c r="V3410" s="75"/>
      <c r="W3410" s="75"/>
      <c r="X3410" s="75"/>
      <c r="Y3410" s="75"/>
      <c r="Z3410" s="75"/>
      <c r="AA3410" s="75"/>
      <c r="AB3410" s="75"/>
      <c r="AC3410" s="75"/>
      <c r="AD3410" s="75"/>
      <c r="AE3410" s="75"/>
      <c r="AF3410" s="75"/>
      <c r="AG3410" s="75"/>
      <c r="AH3410" s="75"/>
      <c r="AI3410" s="75"/>
      <c r="AJ3410" s="75"/>
      <c r="AK3410" s="75"/>
      <c r="AL3410" s="75"/>
      <c r="AM3410" s="75"/>
      <c r="AN3410" s="75"/>
      <c r="AO3410" s="75"/>
    </row>
    <row r="3411" spans="2:41" x14ac:dyDescent="0.25">
      <c r="B3411" s="45">
        <v>123</v>
      </c>
      <c r="C3411" s="70">
        <v>43739</v>
      </c>
      <c r="D3411">
        <v>6</v>
      </c>
      <c r="E3411">
        <v>5.0845390210000003</v>
      </c>
      <c r="F3411" s="75">
        <v>6</v>
      </c>
      <c r="G3411" s="75">
        <v>0.01</v>
      </c>
      <c r="H3411" s="75">
        <v>0.06</v>
      </c>
      <c r="I3411" s="75">
        <v>0.79049999999999998</v>
      </c>
      <c r="J3411" s="75">
        <v>4.0193280961004998</v>
      </c>
      <c r="K3411" s="75">
        <v>4.0193280961004998</v>
      </c>
      <c r="L3411" s="75">
        <v>71.099999999999994</v>
      </c>
      <c r="M3411" s="75">
        <v>35.549999999999997</v>
      </c>
      <c r="N3411" s="75">
        <v>0</v>
      </c>
      <c r="O3411" s="75">
        <v>5.94</v>
      </c>
      <c r="P3411" s="75">
        <v>5.94</v>
      </c>
      <c r="Q3411" s="75">
        <v>0.47399999999999998</v>
      </c>
      <c r="R3411" s="75">
        <v>0.48016797597487498</v>
      </c>
      <c r="S3411" s="75">
        <v>0</v>
      </c>
      <c r="T3411" s="75">
        <v>72.406494828170807</v>
      </c>
      <c r="U3411" s="75"/>
      <c r="V3411" s="75"/>
      <c r="W3411" s="75"/>
      <c r="X3411" s="75"/>
      <c r="Y3411" s="75"/>
      <c r="Z3411" s="75"/>
      <c r="AA3411" s="75"/>
      <c r="AB3411" s="75"/>
      <c r="AC3411" s="75"/>
      <c r="AD3411" s="75"/>
      <c r="AE3411" s="75"/>
      <c r="AF3411" s="75"/>
      <c r="AG3411" s="75"/>
      <c r="AH3411" s="75"/>
      <c r="AI3411" s="75"/>
      <c r="AJ3411" s="75"/>
      <c r="AK3411" s="75"/>
      <c r="AL3411" s="75"/>
      <c r="AM3411" s="75"/>
      <c r="AN3411" s="75"/>
      <c r="AO3411" s="75"/>
    </row>
    <row r="3412" spans="2:41" x14ac:dyDescent="0.25">
      <c r="B3412" s="45">
        <v>124</v>
      </c>
      <c r="C3412" s="70">
        <v>43740</v>
      </c>
      <c r="D3412">
        <v>0</v>
      </c>
      <c r="E3412">
        <v>5.095971381</v>
      </c>
      <c r="F3412" s="75">
        <v>0</v>
      </c>
      <c r="G3412" s="75">
        <v>5.0000000000000001E-3</v>
      </c>
      <c r="H3412" s="75">
        <v>0</v>
      </c>
      <c r="I3412" s="75">
        <v>0.76</v>
      </c>
      <c r="J3412" s="75">
        <v>3.8729382495600002</v>
      </c>
      <c r="K3412" s="75">
        <v>0.48016797597487498</v>
      </c>
      <c r="L3412" s="75">
        <v>69</v>
      </c>
      <c r="M3412" s="75">
        <v>34.5</v>
      </c>
      <c r="N3412" s="75">
        <v>0</v>
      </c>
      <c r="O3412" s="75">
        <v>0</v>
      </c>
      <c r="P3412" s="75">
        <v>0.48016797597487498</v>
      </c>
      <c r="Q3412" s="75">
        <v>0.46</v>
      </c>
      <c r="R3412" s="75">
        <v>0</v>
      </c>
      <c r="S3412" s="75">
        <v>0</v>
      </c>
      <c r="T3412" s="75">
        <v>72.406494828170807</v>
      </c>
      <c r="U3412" s="75"/>
      <c r="V3412" s="75"/>
      <c r="W3412" s="75"/>
      <c r="X3412" s="75"/>
      <c r="Y3412" s="75"/>
      <c r="Z3412" s="75"/>
      <c r="AA3412" s="75"/>
      <c r="AB3412" s="75"/>
      <c r="AC3412" s="75"/>
      <c r="AD3412" s="75"/>
      <c r="AE3412" s="75"/>
      <c r="AF3412" s="75"/>
      <c r="AG3412" s="75"/>
      <c r="AH3412" s="75"/>
      <c r="AI3412" s="75"/>
      <c r="AJ3412" s="75"/>
      <c r="AK3412" s="75"/>
      <c r="AL3412" s="75"/>
      <c r="AM3412" s="75"/>
      <c r="AN3412" s="75"/>
      <c r="AO3412" s="75"/>
    </row>
    <row r="3413" spans="2:41" x14ac:dyDescent="0.25">
      <c r="B3413" s="45">
        <v>125</v>
      </c>
      <c r="C3413" s="70">
        <v>43741</v>
      </c>
      <c r="D3413">
        <v>0</v>
      </c>
      <c r="E3413">
        <v>5.1053275810000001</v>
      </c>
      <c r="F3413" s="75">
        <v>0</v>
      </c>
      <c r="G3413" s="75">
        <v>5.0000000000000001E-3</v>
      </c>
      <c r="H3413" s="75">
        <v>0</v>
      </c>
      <c r="I3413" s="75">
        <v>0.72950000000000004</v>
      </c>
      <c r="J3413" s="75">
        <v>3.7243364703394999</v>
      </c>
      <c r="K3413" s="75">
        <v>0</v>
      </c>
      <c r="L3413" s="75">
        <v>66.900000000000006</v>
      </c>
      <c r="M3413" s="75">
        <v>33.450000000000003</v>
      </c>
      <c r="N3413" s="75">
        <v>0</v>
      </c>
      <c r="O3413" s="75">
        <v>0</v>
      </c>
      <c r="P3413" s="75">
        <v>0</v>
      </c>
      <c r="Q3413" s="75">
        <v>0.44600000000000001</v>
      </c>
      <c r="R3413" s="75">
        <v>0</v>
      </c>
      <c r="S3413" s="75">
        <v>0</v>
      </c>
      <c r="T3413" s="75">
        <v>72.406494828170807</v>
      </c>
      <c r="U3413" s="75"/>
      <c r="V3413" s="75"/>
      <c r="W3413" s="75"/>
      <c r="X3413" s="75"/>
      <c r="Y3413" s="75"/>
      <c r="Z3413" s="75"/>
      <c r="AA3413" s="75"/>
      <c r="AB3413" s="75"/>
      <c r="AC3413" s="75"/>
      <c r="AD3413" s="75"/>
      <c r="AE3413" s="75"/>
      <c r="AF3413" s="75"/>
      <c r="AG3413" s="75"/>
      <c r="AH3413" s="75"/>
      <c r="AI3413" s="75"/>
      <c r="AJ3413" s="75"/>
      <c r="AK3413" s="75"/>
      <c r="AL3413" s="75"/>
      <c r="AM3413" s="75"/>
      <c r="AN3413" s="75"/>
      <c r="AO3413" s="75"/>
    </row>
    <row r="3414" spans="2:41" x14ac:dyDescent="0.25">
      <c r="B3414" s="45">
        <v>126</v>
      </c>
      <c r="C3414" s="70">
        <v>43742</v>
      </c>
      <c r="D3414">
        <v>0</v>
      </c>
      <c r="E3414">
        <v>5.099733208</v>
      </c>
      <c r="F3414" s="75">
        <v>0</v>
      </c>
      <c r="G3414" s="75">
        <v>5.0000000000000001E-3</v>
      </c>
      <c r="H3414" s="75">
        <v>0</v>
      </c>
      <c r="I3414" s="75">
        <v>0.69899999999999995</v>
      </c>
      <c r="J3414" s="75">
        <v>3.5647135123920002</v>
      </c>
      <c r="K3414" s="75">
        <v>0</v>
      </c>
      <c r="L3414" s="75">
        <v>64.8</v>
      </c>
      <c r="M3414" s="75">
        <v>32.4</v>
      </c>
      <c r="N3414" s="75">
        <v>0</v>
      </c>
      <c r="O3414" s="75">
        <v>0</v>
      </c>
      <c r="P3414" s="75">
        <v>0</v>
      </c>
      <c r="Q3414" s="75">
        <v>0.432</v>
      </c>
      <c r="R3414" s="75">
        <v>0</v>
      </c>
      <c r="S3414" s="75">
        <v>0</v>
      </c>
      <c r="T3414" s="75">
        <v>72.406494828170807</v>
      </c>
      <c r="U3414" s="75"/>
      <c r="V3414" s="75"/>
      <c r="W3414" s="75"/>
      <c r="X3414" s="75"/>
      <c r="Y3414" s="75"/>
      <c r="Z3414" s="75"/>
      <c r="AA3414" s="75"/>
      <c r="AB3414" s="75"/>
      <c r="AC3414" s="75"/>
      <c r="AD3414" s="75"/>
      <c r="AE3414" s="75"/>
      <c r="AF3414" s="75"/>
      <c r="AG3414" s="75"/>
      <c r="AH3414" s="75"/>
      <c r="AI3414" s="75"/>
      <c r="AJ3414" s="75"/>
      <c r="AK3414" s="75"/>
      <c r="AL3414" s="75"/>
      <c r="AM3414" s="75"/>
      <c r="AN3414" s="75"/>
      <c r="AO3414" s="75"/>
    </row>
    <row r="3415" spans="2:41" x14ac:dyDescent="0.25">
      <c r="B3415" s="45">
        <v>127</v>
      </c>
      <c r="C3415" s="70">
        <v>43743</v>
      </c>
      <c r="D3415">
        <v>0</v>
      </c>
      <c r="E3415">
        <v>5.0932948380000003</v>
      </c>
      <c r="F3415" s="75">
        <v>0</v>
      </c>
      <c r="G3415" s="75">
        <v>5.0000000000000001E-3</v>
      </c>
      <c r="H3415" s="75">
        <v>0</v>
      </c>
      <c r="I3415" s="75">
        <v>0.66849999999999998</v>
      </c>
      <c r="J3415" s="75">
        <v>3.404867599203</v>
      </c>
      <c r="K3415" s="75">
        <v>0</v>
      </c>
      <c r="L3415" s="75">
        <v>62.7</v>
      </c>
      <c r="M3415" s="75">
        <v>31.35</v>
      </c>
      <c r="N3415" s="75">
        <v>0</v>
      </c>
      <c r="O3415" s="75">
        <v>0</v>
      </c>
      <c r="P3415" s="75">
        <v>0</v>
      </c>
      <c r="Q3415" s="75">
        <v>0.41799999999999998</v>
      </c>
      <c r="R3415" s="75">
        <v>0</v>
      </c>
      <c r="S3415" s="75">
        <v>0</v>
      </c>
      <c r="T3415" s="75">
        <v>72.406494828170807</v>
      </c>
      <c r="U3415" s="75"/>
      <c r="V3415" s="75"/>
      <c r="W3415" s="75"/>
      <c r="X3415" s="75"/>
      <c r="Y3415" s="75"/>
      <c r="Z3415" s="75"/>
      <c r="AA3415" s="75"/>
      <c r="AB3415" s="75"/>
      <c r="AC3415" s="75"/>
      <c r="AD3415" s="75"/>
      <c r="AE3415" s="75"/>
      <c r="AF3415" s="75"/>
      <c r="AG3415" s="75"/>
      <c r="AH3415" s="75"/>
      <c r="AI3415" s="75"/>
      <c r="AJ3415" s="75"/>
      <c r="AK3415" s="75"/>
      <c r="AL3415" s="75"/>
      <c r="AM3415" s="75"/>
      <c r="AN3415" s="75"/>
      <c r="AO3415" s="75"/>
    </row>
    <row r="3416" spans="2:41" x14ac:dyDescent="0.25">
      <c r="B3416" s="45">
        <v>128</v>
      </c>
      <c r="C3416" s="70">
        <v>43744</v>
      </c>
      <c r="D3416">
        <v>0</v>
      </c>
      <c r="E3416">
        <v>5.0565095549999999</v>
      </c>
      <c r="F3416" s="75">
        <v>0</v>
      </c>
      <c r="G3416" s="75">
        <v>5.0000000000000001E-3</v>
      </c>
      <c r="H3416" s="75">
        <v>0</v>
      </c>
      <c r="I3416" s="75">
        <v>0.63800000000000001</v>
      </c>
      <c r="J3416" s="75">
        <v>3.2260530960899998</v>
      </c>
      <c r="K3416" s="75">
        <v>0</v>
      </c>
      <c r="L3416" s="75">
        <v>60.6</v>
      </c>
      <c r="M3416" s="75">
        <v>30.3</v>
      </c>
      <c r="N3416" s="75">
        <v>0</v>
      </c>
      <c r="O3416" s="75">
        <v>0</v>
      </c>
      <c r="P3416" s="75">
        <v>0</v>
      </c>
      <c r="Q3416" s="75">
        <v>0.40400000000000003</v>
      </c>
      <c r="R3416" s="75">
        <v>0</v>
      </c>
      <c r="S3416" s="75">
        <v>0</v>
      </c>
      <c r="T3416" s="75">
        <v>72.406494828170807</v>
      </c>
      <c r="U3416" s="75"/>
      <c r="V3416" s="75"/>
      <c r="W3416" s="75"/>
      <c r="X3416" s="75"/>
      <c r="Y3416" s="75"/>
      <c r="Z3416" s="75"/>
      <c r="AA3416" s="75"/>
      <c r="AB3416" s="75"/>
      <c r="AC3416" s="75"/>
      <c r="AD3416" s="75"/>
      <c r="AE3416" s="75"/>
      <c r="AF3416" s="75"/>
      <c r="AG3416" s="75"/>
      <c r="AH3416" s="75"/>
      <c r="AI3416" s="75"/>
      <c r="AJ3416" s="75"/>
      <c r="AK3416" s="75"/>
      <c r="AL3416" s="75"/>
      <c r="AM3416" s="75"/>
      <c r="AN3416" s="75"/>
      <c r="AO3416" s="75"/>
    </row>
    <row r="3417" spans="2:41" x14ac:dyDescent="0.25">
      <c r="B3417" s="45">
        <v>129</v>
      </c>
      <c r="C3417" s="70">
        <v>43745</v>
      </c>
      <c r="D3417">
        <v>0</v>
      </c>
      <c r="E3417">
        <v>5.0245537330000003</v>
      </c>
      <c r="F3417" s="75">
        <v>0</v>
      </c>
      <c r="G3417" s="75">
        <v>5.0000000000000001E-3</v>
      </c>
      <c r="H3417" s="75">
        <v>0</v>
      </c>
      <c r="I3417" s="75">
        <v>0.60750000000000004</v>
      </c>
      <c r="J3417" s="75">
        <v>3.0524163927974999</v>
      </c>
      <c r="K3417" s="75">
        <v>0</v>
      </c>
      <c r="L3417" s="75">
        <v>58.5</v>
      </c>
      <c r="M3417" s="75">
        <v>29.25</v>
      </c>
      <c r="N3417" s="75">
        <v>0</v>
      </c>
      <c r="O3417" s="75">
        <v>0</v>
      </c>
      <c r="P3417" s="75">
        <v>0</v>
      </c>
      <c r="Q3417" s="75">
        <v>0.39</v>
      </c>
      <c r="R3417" s="75">
        <v>0</v>
      </c>
      <c r="S3417" s="75">
        <v>0</v>
      </c>
      <c r="T3417" s="75">
        <v>72.406494828170807</v>
      </c>
      <c r="U3417" s="75"/>
      <c r="V3417" s="75"/>
      <c r="W3417" s="75"/>
      <c r="X3417" s="75"/>
      <c r="Y3417" s="75"/>
      <c r="Z3417" s="75"/>
      <c r="AA3417" s="75"/>
      <c r="AB3417" s="75"/>
      <c r="AC3417" s="75"/>
      <c r="AD3417" s="75"/>
      <c r="AE3417" s="75"/>
      <c r="AF3417" s="75"/>
      <c r="AG3417" s="75"/>
      <c r="AH3417" s="75"/>
      <c r="AI3417" s="75"/>
      <c r="AJ3417" s="75"/>
      <c r="AK3417" s="75"/>
      <c r="AL3417" s="75"/>
      <c r="AM3417" s="75"/>
      <c r="AN3417" s="75"/>
      <c r="AO3417" s="75"/>
    </row>
    <row r="3418" spans="2:41" x14ac:dyDescent="0.25">
      <c r="B3418" s="45">
        <v>130</v>
      </c>
      <c r="C3418" s="70">
        <v>43746</v>
      </c>
      <c r="D3418">
        <v>0</v>
      </c>
      <c r="E3418">
        <v>5.011514064</v>
      </c>
      <c r="F3418" s="75">
        <v>0</v>
      </c>
      <c r="G3418" s="75">
        <v>5.0000000000000001E-3</v>
      </c>
      <c r="H3418" s="75">
        <v>0</v>
      </c>
      <c r="I3418" s="75">
        <v>0.57699999999999996</v>
      </c>
      <c r="J3418" s="75">
        <v>2.8916436149279998</v>
      </c>
      <c r="K3418" s="75">
        <v>0</v>
      </c>
      <c r="L3418" s="75">
        <v>56.4</v>
      </c>
      <c r="M3418" s="75">
        <v>28.2</v>
      </c>
      <c r="N3418" s="75">
        <v>0</v>
      </c>
      <c r="O3418" s="75">
        <v>0</v>
      </c>
      <c r="P3418" s="75">
        <v>0</v>
      </c>
      <c r="Q3418" s="75">
        <v>0.376</v>
      </c>
      <c r="R3418" s="75">
        <v>0</v>
      </c>
      <c r="S3418" s="75">
        <v>0</v>
      </c>
      <c r="T3418" s="75">
        <v>72.406494828170807</v>
      </c>
      <c r="U3418" s="75"/>
      <c r="V3418" s="75"/>
      <c r="W3418" s="75"/>
      <c r="X3418" s="75"/>
      <c r="Y3418" s="75"/>
      <c r="Z3418" s="75"/>
      <c r="AA3418" s="75"/>
      <c r="AB3418" s="75"/>
      <c r="AC3418" s="75"/>
      <c r="AD3418" s="75"/>
      <c r="AE3418" s="75"/>
      <c r="AF3418" s="75"/>
      <c r="AG3418" s="75"/>
      <c r="AH3418" s="75"/>
      <c r="AI3418" s="75"/>
      <c r="AJ3418" s="75"/>
      <c r="AK3418" s="75"/>
      <c r="AL3418" s="75"/>
      <c r="AM3418" s="75"/>
      <c r="AN3418" s="75"/>
      <c r="AO3418" s="75"/>
    </row>
    <row r="3419" spans="2:41" x14ac:dyDescent="0.25">
      <c r="B3419" s="45">
        <v>131</v>
      </c>
      <c r="C3419" s="70">
        <v>43747</v>
      </c>
      <c r="D3419">
        <v>0</v>
      </c>
      <c r="E3419">
        <v>4.9802270149999996</v>
      </c>
      <c r="F3419" s="75">
        <v>0</v>
      </c>
      <c r="G3419" s="75">
        <v>5.0000000000000001E-3</v>
      </c>
      <c r="H3419" s="75">
        <v>0</v>
      </c>
      <c r="I3419" s="75">
        <v>0.54649999999999999</v>
      </c>
      <c r="J3419" s="75">
        <v>2.7216940636975</v>
      </c>
      <c r="K3419" s="75">
        <v>0</v>
      </c>
      <c r="L3419" s="75">
        <v>54.3</v>
      </c>
      <c r="M3419" s="75">
        <v>27.15</v>
      </c>
      <c r="N3419" s="75">
        <v>0</v>
      </c>
      <c r="O3419" s="75">
        <v>0</v>
      </c>
      <c r="P3419" s="75">
        <v>0</v>
      </c>
      <c r="Q3419" s="75">
        <v>0.36199999999999999</v>
      </c>
      <c r="R3419" s="75">
        <v>0</v>
      </c>
      <c r="S3419" s="75">
        <v>0</v>
      </c>
      <c r="T3419" s="75">
        <v>72.406494828170807</v>
      </c>
      <c r="U3419" s="75"/>
      <c r="V3419" s="75"/>
      <c r="W3419" s="75"/>
      <c r="X3419" s="75"/>
      <c r="Y3419" s="75"/>
      <c r="Z3419" s="75"/>
      <c r="AA3419" s="75"/>
      <c r="AB3419" s="75"/>
      <c r="AC3419" s="75"/>
      <c r="AD3419" s="75"/>
      <c r="AE3419" s="75"/>
      <c r="AF3419" s="75"/>
      <c r="AG3419" s="75"/>
      <c r="AH3419" s="75"/>
      <c r="AI3419" s="75"/>
      <c r="AJ3419" s="75"/>
      <c r="AK3419" s="75"/>
      <c r="AL3419" s="75"/>
      <c r="AM3419" s="75"/>
      <c r="AN3419" s="75"/>
      <c r="AO3419" s="75"/>
    </row>
    <row r="3420" spans="2:41" x14ac:dyDescent="0.25">
      <c r="B3420" s="45">
        <v>132</v>
      </c>
      <c r="C3420" s="70">
        <v>43748</v>
      </c>
      <c r="D3420">
        <v>0</v>
      </c>
      <c r="E3420">
        <v>4.9582191560000002</v>
      </c>
      <c r="F3420" s="75">
        <v>0</v>
      </c>
      <c r="G3420" s="75">
        <v>5.0000000000000001E-3</v>
      </c>
      <c r="H3420" s="75">
        <v>0</v>
      </c>
      <c r="I3420" s="75">
        <v>0.51600000000000001</v>
      </c>
      <c r="J3420" s="75">
        <v>2.5584410844960002</v>
      </c>
      <c r="K3420" s="75">
        <v>0</v>
      </c>
      <c r="L3420" s="75">
        <v>52.2</v>
      </c>
      <c r="M3420" s="75">
        <v>26.1</v>
      </c>
      <c r="N3420" s="75">
        <v>0</v>
      </c>
      <c r="O3420" s="75">
        <v>0</v>
      </c>
      <c r="P3420" s="75">
        <v>0</v>
      </c>
      <c r="Q3420" s="75">
        <v>0.34799999999999998</v>
      </c>
      <c r="R3420" s="75">
        <v>0</v>
      </c>
      <c r="S3420" s="75">
        <v>0</v>
      </c>
      <c r="T3420" s="75">
        <v>72.406494828170807</v>
      </c>
      <c r="U3420" s="75"/>
      <c r="V3420" s="75"/>
      <c r="W3420" s="75"/>
      <c r="X3420" s="75"/>
      <c r="Y3420" s="75"/>
      <c r="Z3420" s="75"/>
      <c r="AA3420" s="75"/>
      <c r="AB3420" s="75"/>
      <c r="AC3420" s="75"/>
      <c r="AD3420" s="75"/>
      <c r="AE3420" s="75"/>
      <c r="AF3420" s="75"/>
      <c r="AG3420" s="75"/>
      <c r="AH3420" s="75"/>
      <c r="AI3420" s="75"/>
      <c r="AJ3420" s="75"/>
      <c r="AK3420" s="75"/>
      <c r="AL3420" s="75"/>
      <c r="AM3420" s="75"/>
      <c r="AN3420" s="75"/>
      <c r="AO3420" s="75"/>
    </row>
    <row r="3421" spans="2:41" x14ac:dyDescent="0.25">
      <c r="B3421" s="45">
        <v>133</v>
      </c>
      <c r="C3421" s="70">
        <v>43749</v>
      </c>
      <c r="D3421">
        <v>0</v>
      </c>
      <c r="E3421">
        <v>4.963216654</v>
      </c>
      <c r="F3421" s="75">
        <v>0</v>
      </c>
      <c r="G3421" s="75">
        <v>5.0000000000000001E-3</v>
      </c>
      <c r="H3421" s="75">
        <v>0</v>
      </c>
      <c r="I3421" s="75">
        <v>0.48549999999999999</v>
      </c>
      <c r="J3421" s="75">
        <v>2.4096416855170002</v>
      </c>
      <c r="K3421" s="75">
        <v>0</v>
      </c>
      <c r="L3421" s="75">
        <v>50.1</v>
      </c>
      <c r="M3421" s="75">
        <v>25.05</v>
      </c>
      <c r="N3421" s="75">
        <v>0</v>
      </c>
      <c r="O3421" s="75">
        <v>0</v>
      </c>
      <c r="P3421" s="75">
        <v>0</v>
      </c>
      <c r="Q3421" s="75">
        <v>0.33400000000000002</v>
      </c>
      <c r="R3421" s="75">
        <v>0</v>
      </c>
      <c r="S3421" s="75">
        <v>0</v>
      </c>
      <c r="T3421" s="75">
        <v>72.406494828170807</v>
      </c>
      <c r="U3421" s="75"/>
      <c r="V3421" s="75"/>
      <c r="W3421" s="75"/>
      <c r="X3421" s="75"/>
      <c r="Y3421" s="75"/>
      <c r="Z3421" s="75"/>
      <c r="AA3421" s="75"/>
      <c r="AB3421" s="75"/>
      <c r="AC3421" s="75"/>
      <c r="AD3421" s="75"/>
      <c r="AE3421" s="75"/>
      <c r="AF3421" s="75"/>
      <c r="AG3421" s="75"/>
      <c r="AH3421" s="75"/>
      <c r="AI3421" s="75"/>
      <c r="AJ3421" s="75"/>
      <c r="AK3421" s="75"/>
      <c r="AL3421" s="75"/>
      <c r="AM3421" s="75"/>
      <c r="AN3421" s="75"/>
      <c r="AO3421" s="75"/>
    </row>
    <row r="3422" spans="2:41" x14ac:dyDescent="0.25">
      <c r="B3422" s="45">
        <v>134</v>
      </c>
      <c r="C3422" s="70">
        <v>43750</v>
      </c>
      <c r="D3422">
        <v>0</v>
      </c>
      <c r="E3422">
        <v>4.950727004</v>
      </c>
      <c r="F3422" s="75">
        <v>0</v>
      </c>
      <c r="G3422" s="75">
        <v>5.0000000000000001E-3</v>
      </c>
      <c r="H3422" s="75">
        <v>0</v>
      </c>
      <c r="I3422" s="75">
        <v>0.45500000000000002</v>
      </c>
      <c r="J3422" s="75">
        <v>2.2525807868199998</v>
      </c>
      <c r="K3422" s="75">
        <v>0</v>
      </c>
      <c r="L3422" s="75">
        <v>48</v>
      </c>
      <c r="M3422" s="75">
        <v>24</v>
      </c>
      <c r="N3422" s="75">
        <v>0</v>
      </c>
      <c r="O3422" s="75">
        <v>0</v>
      </c>
      <c r="P3422" s="75">
        <v>0</v>
      </c>
      <c r="Q3422" s="75">
        <v>0.32</v>
      </c>
      <c r="R3422" s="75">
        <v>0</v>
      </c>
      <c r="S3422" s="75">
        <v>0</v>
      </c>
      <c r="T3422" s="75">
        <v>72.406494828170807</v>
      </c>
      <c r="U3422" s="75"/>
      <c r="V3422" s="75"/>
      <c r="W3422" s="75"/>
      <c r="X3422" s="75"/>
      <c r="Y3422" s="75"/>
      <c r="Z3422" s="75"/>
      <c r="AA3422" s="75"/>
      <c r="AB3422" s="75"/>
      <c r="AC3422" s="75"/>
      <c r="AD3422" s="75"/>
      <c r="AE3422" s="75"/>
      <c r="AF3422" s="75"/>
      <c r="AG3422" s="75"/>
      <c r="AH3422" s="75"/>
      <c r="AI3422" s="75"/>
      <c r="AJ3422" s="75"/>
      <c r="AK3422" s="75"/>
      <c r="AL3422" s="75"/>
      <c r="AM3422" s="75"/>
      <c r="AN3422" s="75"/>
      <c r="AO3422" s="75"/>
    </row>
    <row r="3423" spans="2:41" x14ac:dyDescent="0.25">
      <c r="B3423" s="45">
        <v>135</v>
      </c>
      <c r="C3423" s="70">
        <v>43751</v>
      </c>
      <c r="D3423">
        <v>0</v>
      </c>
      <c r="E3423">
        <v>4.9203738460000004</v>
      </c>
      <c r="F3423" s="75">
        <v>0</v>
      </c>
      <c r="G3423" s="75">
        <v>5.0000000000000001E-3</v>
      </c>
      <c r="H3423" s="75">
        <v>0</v>
      </c>
      <c r="I3423" s="75">
        <v>0.42449999999999999</v>
      </c>
      <c r="J3423" s="75">
        <v>2.0886986976270001</v>
      </c>
      <c r="K3423" s="75">
        <v>0</v>
      </c>
      <c r="L3423" s="75">
        <v>45.9</v>
      </c>
      <c r="M3423" s="75">
        <v>22.95</v>
      </c>
      <c r="N3423" s="75">
        <v>0</v>
      </c>
      <c r="O3423" s="75">
        <v>0</v>
      </c>
      <c r="P3423" s="75">
        <v>0</v>
      </c>
      <c r="Q3423" s="75">
        <v>0.30599999999999999</v>
      </c>
      <c r="R3423" s="75">
        <v>0</v>
      </c>
      <c r="S3423" s="75">
        <v>0</v>
      </c>
      <c r="T3423" s="75">
        <v>72.406494828170807</v>
      </c>
      <c r="U3423" s="75"/>
      <c r="V3423" s="75"/>
      <c r="W3423" s="75"/>
      <c r="X3423" s="75"/>
      <c r="Y3423" s="75"/>
      <c r="Z3423" s="75"/>
      <c r="AA3423" s="75"/>
      <c r="AB3423" s="75"/>
      <c r="AC3423" s="75"/>
      <c r="AD3423" s="75"/>
      <c r="AE3423" s="75"/>
      <c r="AF3423" s="75"/>
      <c r="AG3423" s="75"/>
      <c r="AH3423" s="75"/>
      <c r="AI3423" s="75"/>
      <c r="AJ3423" s="75"/>
      <c r="AK3423" s="75"/>
      <c r="AL3423" s="75"/>
      <c r="AM3423" s="75"/>
      <c r="AN3423" s="75"/>
      <c r="AO3423" s="75"/>
    </row>
    <row r="3424" spans="2:41" x14ac:dyDescent="0.25">
      <c r="B3424" s="45">
        <v>136</v>
      </c>
      <c r="C3424" s="70">
        <v>43752</v>
      </c>
      <c r="D3424">
        <v>0</v>
      </c>
      <c r="E3424">
        <v>4.8822459890000003</v>
      </c>
      <c r="F3424" s="75">
        <v>0</v>
      </c>
      <c r="G3424" s="75">
        <v>5.0000000000000001E-3</v>
      </c>
      <c r="H3424" s="75">
        <v>0</v>
      </c>
      <c r="I3424" s="75">
        <v>0.39400000000000002</v>
      </c>
      <c r="J3424" s="75">
        <v>1.9236049196659999</v>
      </c>
      <c r="K3424" s="75">
        <v>0</v>
      </c>
      <c r="L3424" s="75">
        <v>43.8</v>
      </c>
      <c r="M3424" s="75">
        <v>21.9</v>
      </c>
      <c r="N3424" s="75">
        <v>0</v>
      </c>
      <c r="O3424" s="75">
        <v>0</v>
      </c>
      <c r="P3424" s="75">
        <v>0</v>
      </c>
      <c r="Q3424" s="75">
        <v>0.29199999999999998</v>
      </c>
      <c r="R3424" s="75">
        <v>0</v>
      </c>
      <c r="S3424" s="75">
        <v>0</v>
      </c>
      <c r="T3424" s="75">
        <v>72.406494828170807</v>
      </c>
      <c r="U3424" s="75"/>
      <c r="V3424" s="75"/>
      <c r="W3424" s="75"/>
      <c r="X3424" s="75"/>
      <c r="Y3424" s="75"/>
      <c r="Z3424" s="75"/>
      <c r="AA3424" s="75"/>
      <c r="AB3424" s="75"/>
      <c r="AC3424" s="75"/>
      <c r="AD3424" s="75"/>
      <c r="AE3424" s="75"/>
      <c r="AF3424" s="75"/>
      <c r="AG3424" s="75"/>
      <c r="AH3424" s="75"/>
      <c r="AI3424" s="75"/>
      <c r="AJ3424" s="75"/>
      <c r="AK3424" s="75"/>
      <c r="AL3424" s="75"/>
      <c r="AM3424" s="75"/>
      <c r="AN3424" s="75"/>
      <c r="AO3424" s="75"/>
    </row>
    <row r="3425" spans="2:41" x14ac:dyDescent="0.25">
      <c r="B3425" s="45">
        <v>137</v>
      </c>
      <c r="C3425" s="70">
        <v>43753</v>
      </c>
      <c r="D3425">
        <v>0</v>
      </c>
      <c r="E3425">
        <v>4.8323145089999997</v>
      </c>
      <c r="F3425" s="75">
        <v>0</v>
      </c>
      <c r="G3425" s="75">
        <v>5.0000000000000001E-3</v>
      </c>
      <c r="H3425" s="75">
        <v>0</v>
      </c>
      <c r="I3425" s="75">
        <v>0.36349999999999999</v>
      </c>
      <c r="J3425" s="75">
        <v>1.7565463240215</v>
      </c>
      <c r="K3425" s="75">
        <v>0</v>
      </c>
      <c r="L3425" s="75">
        <v>41.7</v>
      </c>
      <c r="M3425" s="75">
        <v>20.85</v>
      </c>
      <c r="N3425" s="75">
        <v>0</v>
      </c>
      <c r="O3425" s="75">
        <v>0</v>
      </c>
      <c r="P3425" s="75">
        <v>0</v>
      </c>
      <c r="Q3425" s="75">
        <v>0.27800000000000002</v>
      </c>
      <c r="R3425" s="75">
        <v>0</v>
      </c>
      <c r="S3425" s="75">
        <v>0</v>
      </c>
      <c r="T3425" s="75">
        <v>72.406494828170807</v>
      </c>
      <c r="U3425" s="75"/>
      <c r="V3425" s="75"/>
      <c r="W3425" s="75"/>
      <c r="X3425" s="75"/>
      <c r="Y3425" s="75"/>
      <c r="Z3425" s="75"/>
      <c r="AA3425" s="75"/>
      <c r="AB3425" s="75"/>
      <c r="AC3425" s="75"/>
      <c r="AD3425" s="75"/>
      <c r="AE3425" s="75"/>
      <c r="AF3425" s="75"/>
      <c r="AG3425" s="75"/>
      <c r="AH3425" s="75"/>
      <c r="AI3425" s="75"/>
      <c r="AJ3425" s="75"/>
      <c r="AK3425" s="75"/>
      <c r="AL3425" s="75"/>
      <c r="AM3425" s="75"/>
      <c r="AN3425" s="75"/>
      <c r="AO3425" s="75"/>
    </row>
    <row r="3426" spans="2:41" x14ac:dyDescent="0.25">
      <c r="B3426" s="45">
        <v>138</v>
      </c>
      <c r="C3426" s="70">
        <v>43754</v>
      </c>
      <c r="D3426">
        <v>0</v>
      </c>
      <c r="E3426">
        <v>4.7271104260000003</v>
      </c>
      <c r="F3426" s="75">
        <v>0</v>
      </c>
      <c r="G3426" s="75">
        <v>5.0000000000000001E-3</v>
      </c>
      <c r="H3426" s="75">
        <v>0</v>
      </c>
      <c r="I3426" s="75">
        <v>0.33300000000000002</v>
      </c>
      <c r="J3426" s="75">
        <v>1.574127771858</v>
      </c>
      <c r="K3426" s="75">
        <v>0</v>
      </c>
      <c r="L3426" s="75">
        <v>39.6</v>
      </c>
      <c r="M3426" s="75">
        <v>19.8</v>
      </c>
      <c r="N3426" s="75">
        <v>0</v>
      </c>
      <c r="O3426" s="75">
        <v>0</v>
      </c>
      <c r="P3426" s="75">
        <v>0</v>
      </c>
      <c r="Q3426" s="75">
        <v>0.26400000000000001</v>
      </c>
      <c r="R3426" s="75">
        <v>0</v>
      </c>
      <c r="S3426" s="75">
        <v>0</v>
      </c>
      <c r="T3426" s="75">
        <v>72.406494828170807</v>
      </c>
      <c r="U3426" s="75"/>
      <c r="V3426" s="75"/>
      <c r="W3426" s="75"/>
      <c r="X3426" s="75"/>
      <c r="Y3426" s="75"/>
      <c r="Z3426" s="75"/>
      <c r="AA3426" s="75"/>
      <c r="AB3426" s="75"/>
      <c r="AC3426" s="75"/>
      <c r="AD3426" s="75"/>
      <c r="AE3426" s="75"/>
      <c r="AF3426" s="75"/>
      <c r="AG3426" s="75"/>
      <c r="AH3426" s="75"/>
      <c r="AI3426" s="75"/>
      <c r="AJ3426" s="75"/>
      <c r="AK3426" s="75"/>
      <c r="AL3426" s="75"/>
      <c r="AM3426" s="75"/>
      <c r="AN3426" s="75"/>
      <c r="AO3426" s="75"/>
    </row>
    <row r="3427" spans="2:41" x14ac:dyDescent="0.25">
      <c r="B3427" s="45">
        <v>139</v>
      </c>
      <c r="C3427" s="70">
        <v>43755</v>
      </c>
      <c r="D3427">
        <v>0</v>
      </c>
      <c r="E3427">
        <v>4.6364505859999996</v>
      </c>
      <c r="F3427" s="75">
        <v>0</v>
      </c>
      <c r="G3427" s="75">
        <v>5.0000000000000001E-3</v>
      </c>
      <c r="H3427" s="75">
        <v>0</v>
      </c>
      <c r="I3427" s="75">
        <v>0.30249999999999999</v>
      </c>
      <c r="J3427" s="75">
        <v>1.4025263022650001</v>
      </c>
      <c r="K3427" s="75">
        <v>0</v>
      </c>
      <c r="L3427" s="75">
        <v>37.5</v>
      </c>
      <c r="M3427" s="75">
        <v>18.75</v>
      </c>
      <c r="N3427" s="75">
        <v>0</v>
      </c>
      <c r="O3427" s="75">
        <v>0</v>
      </c>
      <c r="P3427" s="75">
        <v>0</v>
      </c>
      <c r="Q3427" s="75">
        <v>0.25</v>
      </c>
      <c r="R3427" s="75">
        <v>0</v>
      </c>
      <c r="S3427" s="75">
        <v>0</v>
      </c>
      <c r="T3427" s="75">
        <v>72.406494828170807</v>
      </c>
      <c r="U3427" s="75"/>
      <c r="V3427" s="75"/>
      <c r="W3427" s="75"/>
      <c r="X3427" s="75"/>
      <c r="Y3427" s="75"/>
      <c r="Z3427" s="75"/>
      <c r="AA3427" s="75"/>
      <c r="AB3427" s="75"/>
      <c r="AC3427" s="75"/>
      <c r="AD3427" s="75"/>
      <c r="AE3427" s="75"/>
      <c r="AF3427" s="75"/>
      <c r="AG3427" s="75"/>
      <c r="AH3427" s="75"/>
      <c r="AI3427" s="75"/>
      <c r="AJ3427" s="75"/>
      <c r="AK3427" s="75"/>
      <c r="AL3427" s="75"/>
      <c r="AM3427" s="75"/>
      <c r="AN3427" s="75"/>
      <c r="AO3427" s="75"/>
    </row>
    <row r="3428" spans="2:41" x14ac:dyDescent="0.25">
      <c r="B3428" s="45">
        <v>140</v>
      </c>
      <c r="C3428" s="70">
        <v>43756</v>
      </c>
      <c r="D3428">
        <v>0</v>
      </c>
      <c r="E3428">
        <v>4.5397302899999996</v>
      </c>
      <c r="F3428" s="75">
        <v>0</v>
      </c>
      <c r="G3428" s="75">
        <v>5.0000000000000001E-3</v>
      </c>
      <c r="H3428" s="75">
        <v>0</v>
      </c>
      <c r="I3428" s="75">
        <v>1.05</v>
      </c>
      <c r="J3428" s="75">
        <v>4.7667168044999997</v>
      </c>
      <c r="K3428" s="75">
        <v>0</v>
      </c>
      <c r="L3428" s="75">
        <v>37.5</v>
      </c>
      <c r="M3428" s="75">
        <v>18.75</v>
      </c>
      <c r="N3428" s="75">
        <v>0</v>
      </c>
      <c r="O3428" s="75">
        <v>0</v>
      </c>
      <c r="P3428" s="75">
        <v>0</v>
      </c>
      <c r="Q3428" s="75">
        <v>0.25</v>
      </c>
      <c r="R3428" s="75">
        <v>0</v>
      </c>
      <c r="S3428" s="75">
        <v>0</v>
      </c>
      <c r="T3428" s="75">
        <v>72.406494828170807</v>
      </c>
      <c r="U3428" s="75"/>
      <c r="V3428" s="75"/>
      <c r="W3428" s="75"/>
      <c r="X3428" s="75"/>
      <c r="Y3428" s="75"/>
      <c r="Z3428" s="75"/>
      <c r="AA3428" s="75"/>
      <c r="AB3428" s="75"/>
      <c r="AC3428" s="75"/>
      <c r="AD3428" s="75"/>
      <c r="AE3428" s="75"/>
      <c r="AF3428" s="75"/>
      <c r="AG3428" s="75"/>
      <c r="AH3428" s="75"/>
      <c r="AI3428" s="75"/>
      <c r="AJ3428" s="75"/>
      <c r="AK3428" s="75"/>
      <c r="AL3428" s="75"/>
      <c r="AM3428" s="75"/>
      <c r="AN3428" s="75"/>
      <c r="AO3428" s="75"/>
    </row>
    <row r="3429" spans="2:41" x14ac:dyDescent="0.25">
      <c r="B3429" s="45">
        <v>141</v>
      </c>
      <c r="C3429" s="70">
        <v>43757</v>
      </c>
      <c r="D3429">
        <v>0</v>
      </c>
      <c r="E3429">
        <v>4.4818214449999996</v>
      </c>
      <c r="F3429" s="75">
        <v>0</v>
      </c>
      <c r="G3429" s="75">
        <v>5.0000000000000001E-3</v>
      </c>
      <c r="H3429" s="75">
        <v>0</v>
      </c>
      <c r="I3429" s="75">
        <v>1.05</v>
      </c>
      <c r="J3429" s="75">
        <v>4.7059125172499998</v>
      </c>
      <c r="K3429" s="75">
        <v>0</v>
      </c>
      <c r="L3429" s="75">
        <v>37.5</v>
      </c>
      <c r="M3429" s="75">
        <v>18.75</v>
      </c>
      <c r="N3429" s="75">
        <v>0</v>
      </c>
      <c r="O3429" s="75">
        <v>0</v>
      </c>
      <c r="P3429" s="75">
        <v>0</v>
      </c>
      <c r="Q3429" s="75">
        <v>0.25</v>
      </c>
      <c r="R3429" s="75">
        <v>0</v>
      </c>
      <c r="S3429" s="75">
        <v>0</v>
      </c>
      <c r="T3429" s="75">
        <v>72.406494828170807</v>
      </c>
      <c r="U3429" s="75"/>
      <c r="V3429" s="75"/>
      <c r="W3429" s="75"/>
      <c r="X3429" s="75"/>
      <c r="Y3429" s="75"/>
      <c r="Z3429" s="75"/>
      <c r="AA3429" s="75"/>
      <c r="AB3429" s="75"/>
      <c r="AC3429" s="75"/>
      <c r="AD3429" s="75"/>
      <c r="AE3429" s="75"/>
      <c r="AF3429" s="75"/>
      <c r="AG3429" s="75"/>
      <c r="AH3429" s="75"/>
      <c r="AI3429" s="75"/>
      <c r="AJ3429" s="75"/>
      <c r="AK3429" s="75"/>
      <c r="AL3429" s="75"/>
      <c r="AM3429" s="75"/>
      <c r="AN3429" s="75"/>
      <c r="AO3429" s="75"/>
    </row>
    <row r="3430" spans="2:41" x14ac:dyDescent="0.25">
      <c r="B3430" s="45">
        <v>142</v>
      </c>
      <c r="C3430" s="70">
        <v>43758</v>
      </c>
      <c r="D3430">
        <v>0</v>
      </c>
      <c r="E3430">
        <v>4.4511157370000003</v>
      </c>
      <c r="F3430" s="75">
        <v>0</v>
      </c>
      <c r="G3430" s="75">
        <v>5.0000000000000001E-3</v>
      </c>
      <c r="H3430" s="75">
        <v>0</v>
      </c>
      <c r="I3430" s="75">
        <v>1.05</v>
      </c>
      <c r="J3430" s="75">
        <v>4.6736715238500004</v>
      </c>
      <c r="K3430" s="75">
        <v>0</v>
      </c>
      <c r="L3430" s="75">
        <v>37.5</v>
      </c>
      <c r="M3430" s="75">
        <v>18.75</v>
      </c>
      <c r="N3430" s="75">
        <v>0</v>
      </c>
      <c r="O3430" s="75">
        <v>0</v>
      </c>
      <c r="P3430" s="75">
        <v>0</v>
      </c>
      <c r="Q3430" s="75">
        <v>0.25</v>
      </c>
      <c r="R3430" s="75">
        <v>0</v>
      </c>
      <c r="S3430" s="75">
        <v>0</v>
      </c>
      <c r="T3430" s="75">
        <v>72.406494828170807</v>
      </c>
      <c r="U3430" s="75"/>
      <c r="V3430" s="75"/>
      <c r="W3430" s="75"/>
      <c r="X3430" s="75"/>
      <c r="Y3430" s="75"/>
      <c r="Z3430" s="75"/>
      <c r="AA3430" s="75"/>
      <c r="AB3430" s="75"/>
      <c r="AC3430" s="75"/>
      <c r="AD3430" s="75"/>
      <c r="AE3430" s="75"/>
      <c r="AF3430" s="75"/>
      <c r="AG3430" s="75"/>
      <c r="AH3430" s="75"/>
      <c r="AI3430" s="75"/>
      <c r="AJ3430" s="75"/>
      <c r="AK3430" s="75"/>
      <c r="AL3430" s="75"/>
      <c r="AM3430" s="75"/>
      <c r="AN3430" s="75"/>
      <c r="AO3430" s="75"/>
    </row>
    <row r="3431" spans="2:41" x14ac:dyDescent="0.25">
      <c r="B3431" s="45">
        <v>143</v>
      </c>
      <c r="C3431" s="70">
        <v>43759</v>
      </c>
      <c r="D3431">
        <v>0</v>
      </c>
      <c r="E3431">
        <v>4.4482345780000001</v>
      </c>
      <c r="F3431" s="75">
        <v>0</v>
      </c>
      <c r="G3431" s="75">
        <v>5.0000000000000001E-3</v>
      </c>
      <c r="H3431" s="75">
        <v>0</v>
      </c>
      <c r="I3431" s="75">
        <v>1.05</v>
      </c>
      <c r="J3431" s="75">
        <v>4.6706463069000002</v>
      </c>
      <c r="K3431" s="75">
        <v>0</v>
      </c>
      <c r="L3431" s="75">
        <v>37.5</v>
      </c>
      <c r="M3431" s="75">
        <v>18.75</v>
      </c>
      <c r="N3431" s="75">
        <v>0</v>
      </c>
      <c r="O3431" s="75">
        <v>0</v>
      </c>
      <c r="P3431" s="75">
        <v>0</v>
      </c>
      <c r="Q3431" s="75">
        <v>0.25</v>
      </c>
      <c r="R3431" s="75">
        <v>0</v>
      </c>
      <c r="S3431" s="75">
        <v>0</v>
      </c>
      <c r="T3431" s="75">
        <v>72.406494828170807</v>
      </c>
      <c r="U3431" s="75"/>
      <c r="V3431" s="75"/>
      <c r="W3431" s="75"/>
      <c r="X3431" s="75"/>
      <c r="Y3431" s="75"/>
      <c r="Z3431" s="75"/>
      <c r="AA3431" s="75"/>
      <c r="AB3431" s="75"/>
      <c r="AC3431" s="75"/>
      <c r="AD3431" s="75"/>
      <c r="AE3431" s="75"/>
      <c r="AF3431" s="75"/>
      <c r="AG3431" s="75"/>
      <c r="AH3431" s="75"/>
      <c r="AI3431" s="75"/>
      <c r="AJ3431" s="75"/>
      <c r="AK3431" s="75"/>
      <c r="AL3431" s="75"/>
      <c r="AM3431" s="75"/>
      <c r="AN3431" s="75"/>
      <c r="AO3431" s="75"/>
    </row>
    <row r="3432" spans="2:41" x14ac:dyDescent="0.25">
      <c r="B3432" s="45">
        <v>144</v>
      </c>
      <c r="C3432" s="70">
        <v>43760</v>
      </c>
      <c r="D3432">
        <v>0</v>
      </c>
      <c r="E3432">
        <v>4.4126404570000002</v>
      </c>
      <c r="F3432" s="75">
        <v>0</v>
      </c>
      <c r="G3432" s="75">
        <v>5.0000000000000001E-3</v>
      </c>
      <c r="H3432" s="75">
        <v>0</v>
      </c>
      <c r="I3432" s="75">
        <v>1.05</v>
      </c>
      <c r="J3432" s="75">
        <v>4.6332724798499996</v>
      </c>
      <c r="K3432" s="75">
        <v>0</v>
      </c>
      <c r="L3432" s="75">
        <v>37.5</v>
      </c>
      <c r="M3432" s="75">
        <v>18.75</v>
      </c>
      <c r="N3432" s="75">
        <v>0</v>
      </c>
      <c r="O3432" s="75">
        <v>0</v>
      </c>
      <c r="P3432" s="75">
        <v>0</v>
      </c>
      <c r="Q3432" s="75">
        <v>0.25</v>
      </c>
      <c r="R3432" s="75">
        <v>0</v>
      </c>
      <c r="S3432" s="75">
        <v>0</v>
      </c>
      <c r="T3432" s="75">
        <v>72.406494828170807</v>
      </c>
      <c r="U3432" s="75"/>
      <c r="V3432" s="75"/>
      <c r="W3432" s="75"/>
      <c r="X3432" s="75"/>
      <c r="Y3432" s="75"/>
      <c r="Z3432" s="75"/>
      <c r="AA3432" s="75"/>
      <c r="AB3432" s="75"/>
      <c r="AC3432" s="75"/>
      <c r="AD3432" s="75"/>
      <c r="AE3432" s="75"/>
      <c r="AF3432" s="75"/>
      <c r="AG3432" s="75"/>
      <c r="AH3432" s="75"/>
      <c r="AI3432" s="75"/>
      <c r="AJ3432" s="75"/>
      <c r="AK3432" s="75"/>
      <c r="AL3432" s="75"/>
      <c r="AM3432" s="75"/>
      <c r="AN3432" s="75"/>
      <c r="AO3432" s="75"/>
    </row>
    <row r="3433" spans="2:41" x14ac:dyDescent="0.25">
      <c r="B3433" s="45">
        <v>145</v>
      </c>
      <c r="C3433" s="70">
        <v>43761</v>
      </c>
      <c r="D3433">
        <v>0</v>
      </c>
      <c r="E3433">
        <v>4.3778819410000001</v>
      </c>
      <c r="F3433" s="75">
        <v>0</v>
      </c>
      <c r="G3433" s="75">
        <v>5.0000000000000001E-3</v>
      </c>
      <c r="H3433" s="75">
        <v>0</v>
      </c>
      <c r="I3433" s="75">
        <v>1.05</v>
      </c>
      <c r="J3433" s="75">
        <v>4.5967760380499998</v>
      </c>
      <c r="K3433" s="75">
        <v>0</v>
      </c>
      <c r="L3433" s="75">
        <v>37.5</v>
      </c>
      <c r="M3433" s="75">
        <v>18.75</v>
      </c>
      <c r="N3433" s="75">
        <v>0</v>
      </c>
      <c r="O3433" s="75">
        <v>0</v>
      </c>
      <c r="P3433" s="75">
        <v>0</v>
      </c>
      <c r="Q3433" s="75">
        <v>0.25</v>
      </c>
      <c r="R3433" s="75">
        <v>0</v>
      </c>
      <c r="S3433" s="75">
        <v>0</v>
      </c>
      <c r="T3433" s="75">
        <v>72.406494828170807</v>
      </c>
      <c r="U3433" s="75"/>
      <c r="V3433" s="75"/>
      <c r="W3433" s="75"/>
      <c r="X3433" s="75"/>
      <c r="Y3433" s="75"/>
      <c r="Z3433" s="75"/>
      <c r="AA3433" s="75"/>
      <c r="AB3433" s="75"/>
      <c r="AC3433" s="75"/>
      <c r="AD3433" s="75"/>
      <c r="AE3433" s="75"/>
      <c r="AF3433" s="75"/>
      <c r="AG3433" s="75"/>
      <c r="AH3433" s="75"/>
      <c r="AI3433" s="75"/>
      <c r="AJ3433" s="75"/>
      <c r="AK3433" s="75"/>
      <c r="AL3433" s="75"/>
      <c r="AM3433" s="75"/>
      <c r="AN3433" s="75"/>
      <c r="AO3433" s="75"/>
    </row>
    <row r="3434" spans="2:41" x14ac:dyDescent="0.25">
      <c r="B3434" s="45">
        <v>146</v>
      </c>
      <c r="C3434" s="70">
        <v>43762</v>
      </c>
      <c r="D3434">
        <v>0</v>
      </c>
      <c r="E3434">
        <v>4.3468230590000001</v>
      </c>
      <c r="F3434" s="75">
        <v>0</v>
      </c>
      <c r="G3434" s="75">
        <v>5.0000000000000001E-3</v>
      </c>
      <c r="H3434" s="75">
        <v>0</v>
      </c>
      <c r="I3434" s="75">
        <v>1.05</v>
      </c>
      <c r="J3434" s="75">
        <v>4.5641642119499997</v>
      </c>
      <c r="K3434" s="75">
        <v>0</v>
      </c>
      <c r="L3434" s="75">
        <v>37.5</v>
      </c>
      <c r="M3434" s="75">
        <v>18.75</v>
      </c>
      <c r="N3434" s="75">
        <v>0</v>
      </c>
      <c r="O3434" s="75">
        <v>0</v>
      </c>
      <c r="P3434" s="75">
        <v>0</v>
      </c>
      <c r="Q3434" s="75">
        <v>0.25</v>
      </c>
      <c r="R3434" s="75">
        <v>0</v>
      </c>
      <c r="S3434" s="75">
        <v>0</v>
      </c>
      <c r="T3434" s="75">
        <v>72.406494828170807</v>
      </c>
      <c r="U3434" s="75"/>
      <c r="V3434" s="75"/>
      <c r="W3434" s="75"/>
      <c r="X3434" s="75"/>
      <c r="Y3434" s="75"/>
      <c r="Z3434" s="75"/>
      <c r="AA3434" s="75"/>
      <c r="AB3434" s="75"/>
      <c r="AC3434" s="75"/>
      <c r="AD3434" s="75"/>
      <c r="AE3434" s="75"/>
      <c r="AF3434" s="75"/>
      <c r="AG3434" s="75"/>
      <c r="AH3434" s="75"/>
      <c r="AI3434" s="75"/>
      <c r="AJ3434" s="75"/>
      <c r="AK3434" s="75"/>
      <c r="AL3434" s="75"/>
      <c r="AM3434" s="75"/>
      <c r="AN3434" s="75"/>
      <c r="AO3434" s="75"/>
    </row>
    <row r="3435" spans="2:41" x14ac:dyDescent="0.25">
      <c r="B3435" s="45">
        <v>147</v>
      </c>
      <c r="C3435" s="70">
        <v>43763</v>
      </c>
      <c r="D3435">
        <v>0</v>
      </c>
      <c r="E3435">
        <v>4.2854881300000001</v>
      </c>
      <c r="F3435" s="75">
        <v>0</v>
      </c>
      <c r="G3435" s="75">
        <v>5.0000000000000001E-3</v>
      </c>
      <c r="H3435" s="75">
        <v>0</v>
      </c>
      <c r="I3435" s="75">
        <v>1.05</v>
      </c>
      <c r="J3435" s="75">
        <v>4.4997625364999996</v>
      </c>
      <c r="K3435" s="75">
        <v>0</v>
      </c>
      <c r="L3435" s="75">
        <v>37.5</v>
      </c>
      <c r="M3435" s="75">
        <v>18.75</v>
      </c>
      <c r="N3435" s="75">
        <v>0</v>
      </c>
      <c r="O3435" s="75">
        <v>0</v>
      </c>
      <c r="P3435" s="75">
        <v>0</v>
      </c>
      <c r="Q3435" s="75">
        <v>0.25</v>
      </c>
      <c r="R3435" s="75">
        <v>0</v>
      </c>
      <c r="S3435" s="75">
        <v>0</v>
      </c>
      <c r="T3435" s="75">
        <v>72.406494828170807</v>
      </c>
      <c r="U3435" s="75"/>
      <c r="V3435" s="75"/>
      <c r="W3435" s="75"/>
      <c r="X3435" s="75"/>
      <c r="Y3435" s="75"/>
      <c r="Z3435" s="75"/>
      <c r="AA3435" s="75"/>
      <c r="AB3435" s="75"/>
      <c r="AC3435" s="75"/>
      <c r="AD3435" s="75"/>
      <c r="AE3435" s="75"/>
      <c r="AF3435" s="75"/>
      <c r="AG3435" s="75"/>
      <c r="AH3435" s="75"/>
      <c r="AI3435" s="75"/>
      <c r="AJ3435" s="75"/>
      <c r="AK3435" s="75"/>
      <c r="AL3435" s="75"/>
      <c r="AM3435" s="75"/>
      <c r="AN3435" s="75"/>
      <c r="AO3435" s="75"/>
    </row>
    <row r="3436" spans="2:41" x14ac:dyDescent="0.25">
      <c r="B3436" s="45">
        <v>148</v>
      </c>
      <c r="C3436" s="70">
        <v>43764</v>
      </c>
      <c r="D3436">
        <v>0</v>
      </c>
      <c r="E3436">
        <v>4.2619483579999997</v>
      </c>
      <c r="F3436" s="75">
        <v>0</v>
      </c>
      <c r="G3436" s="75">
        <v>5.0000000000000001E-3</v>
      </c>
      <c r="H3436" s="75">
        <v>0</v>
      </c>
      <c r="I3436" s="75">
        <v>1.05</v>
      </c>
      <c r="J3436" s="75">
        <v>4.4750457759</v>
      </c>
      <c r="K3436" s="75">
        <v>0</v>
      </c>
      <c r="L3436" s="75">
        <v>37.5</v>
      </c>
      <c r="M3436" s="75">
        <v>18.75</v>
      </c>
      <c r="N3436" s="75">
        <v>0</v>
      </c>
      <c r="O3436" s="75">
        <v>0</v>
      </c>
      <c r="P3436" s="75">
        <v>0</v>
      </c>
      <c r="Q3436" s="75">
        <v>0.25</v>
      </c>
      <c r="R3436" s="75">
        <v>0</v>
      </c>
      <c r="S3436" s="75">
        <v>0</v>
      </c>
      <c r="T3436" s="75">
        <v>72.406494828170807</v>
      </c>
      <c r="U3436" s="75"/>
      <c r="V3436" s="75"/>
      <c r="W3436" s="75"/>
      <c r="X3436" s="75"/>
      <c r="Y3436" s="75"/>
      <c r="Z3436" s="75"/>
      <c r="AA3436" s="75"/>
      <c r="AB3436" s="75"/>
      <c r="AC3436" s="75"/>
      <c r="AD3436" s="75"/>
      <c r="AE3436" s="75"/>
      <c r="AF3436" s="75"/>
      <c r="AG3436" s="75"/>
      <c r="AH3436" s="75"/>
      <c r="AI3436" s="75"/>
      <c r="AJ3436" s="75"/>
      <c r="AK3436" s="75"/>
      <c r="AL3436" s="75"/>
      <c r="AM3436" s="75"/>
      <c r="AN3436" s="75"/>
      <c r="AO3436" s="75"/>
    </row>
    <row r="3437" spans="2:41" x14ac:dyDescent="0.25">
      <c r="B3437" s="45">
        <v>149</v>
      </c>
      <c r="C3437" s="70">
        <v>43765</v>
      </c>
      <c r="D3437">
        <v>0</v>
      </c>
      <c r="E3437">
        <v>4.237654966</v>
      </c>
      <c r="F3437" s="75">
        <v>0</v>
      </c>
      <c r="G3437" s="75">
        <v>5.0000000000000001E-3</v>
      </c>
      <c r="H3437" s="75">
        <v>0</v>
      </c>
      <c r="I3437" s="75">
        <v>1.05</v>
      </c>
      <c r="J3437" s="75">
        <v>4.4495377142999999</v>
      </c>
      <c r="K3437" s="75">
        <v>0</v>
      </c>
      <c r="L3437" s="75">
        <v>37.5</v>
      </c>
      <c r="M3437" s="75">
        <v>18.75</v>
      </c>
      <c r="N3437" s="75">
        <v>0</v>
      </c>
      <c r="O3437" s="75">
        <v>0</v>
      </c>
      <c r="P3437" s="75">
        <v>0</v>
      </c>
      <c r="Q3437" s="75">
        <v>0.25</v>
      </c>
      <c r="R3437" s="75">
        <v>0</v>
      </c>
      <c r="S3437" s="75">
        <v>0</v>
      </c>
      <c r="T3437" s="75">
        <v>72.406494828170807</v>
      </c>
      <c r="U3437" s="75"/>
      <c r="V3437" s="75"/>
      <c r="W3437" s="75"/>
      <c r="X3437" s="75"/>
      <c r="Y3437" s="75"/>
      <c r="Z3437" s="75"/>
      <c r="AA3437" s="75"/>
      <c r="AB3437" s="75"/>
      <c r="AC3437" s="75"/>
      <c r="AD3437" s="75"/>
      <c r="AE3437" s="75"/>
      <c r="AF3437" s="75"/>
      <c r="AG3437" s="75"/>
      <c r="AH3437" s="75"/>
      <c r="AI3437" s="75"/>
      <c r="AJ3437" s="75"/>
      <c r="AK3437" s="75"/>
      <c r="AL3437" s="75"/>
      <c r="AM3437" s="75"/>
      <c r="AN3437" s="75"/>
      <c r="AO3437" s="75"/>
    </row>
    <row r="3438" spans="2:41" x14ac:dyDescent="0.25">
      <c r="B3438" s="45">
        <v>150</v>
      </c>
      <c r="C3438" s="70">
        <v>43766</v>
      </c>
      <c r="D3438">
        <v>0</v>
      </c>
      <c r="E3438">
        <v>4.2101547669999997</v>
      </c>
      <c r="F3438" s="75">
        <v>0</v>
      </c>
      <c r="G3438" s="75">
        <v>5.0000000000000001E-3</v>
      </c>
      <c r="H3438" s="75">
        <v>0</v>
      </c>
      <c r="I3438" s="75">
        <v>1.05</v>
      </c>
      <c r="J3438" s="75">
        <v>4.4206625053500002</v>
      </c>
      <c r="K3438" s="75">
        <v>0</v>
      </c>
      <c r="L3438" s="75">
        <v>37.5</v>
      </c>
      <c r="M3438" s="75">
        <v>18.75</v>
      </c>
      <c r="N3438" s="75">
        <v>0</v>
      </c>
      <c r="O3438" s="75">
        <v>0</v>
      </c>
      <c r="P3438" s="75">
        <v>0</v>
      </c>
      <c r="Q3438" s="75">
        <v>0.25</v>
      </c>
      <c r="R3438" s="75">
        <v>0</v>
      </c>
      <c r="S3438" s="75">
        <v>0</v>
      </c>
      <c r="T3438" s="75">
        <v>72.406494828170807</v>
      </c>
      <c r="U3438" s="75"/>
      <c r="V3438" s="75"/>
      <c r="W3438" s="75"/>
      <c r="X3438" s="75"/>
      <c r="Y3438" s="75"/>
      <c r="Z3438" s="75"/>
      <c r="AA3438" s="75"/>
      <c r="AB3438" s="75"/>
      <c r="AC3438" s="75"/>
      <c r="AD3438" s="75"/>
      <c r="AE3438" s="75"/>
      <c r="AF3438" s="75"/>
      <c r="AG3438" s="75"/>
      <c r="AH3438" s="75"/>
      <c r="AI3438" s="75"/>
      <c r="AJ3438" s="75"/>
      <c r="AK3438" s="75"/>
      <c r="AL3438" s="75"/>
      <c r="AM3438" s="75"/>
      <c r="AN3438" s="75"/>
      <c r="AO3438" s="75"/>
    </row>
    <row r="3439" spans="2:41" x14ac:dyDescent="0.25">
      <c r="B3439" s="45">
        <v>151</v>
      </c>
      <c r="C3439" s="70">
        <v>43767</v>
      </c>
      <c r="D3439">
        <v>0</v>
      </c>
      <c r="E3439">
        <v>4.1619824440000004</v>
      </c>
      <c r="F3439" s="75">
        <v>0</v>
      </c>
      <c r="G3439" s="75">
        <v>5.0000000000000001E-3</v>
      </c>
      <c r="H3439" s="75">
        <v>0</v>
      </c>
      <c r="I3439" s="75">
        <v>1.05</v>
      </c>
      <c r="J3439" s="75">
        <v>4.3700815661999997</v>
      </c>
      <c r="K3439" s="75">
        <v>0</v>
      </c>
      <c r="L3439" s="75">
        <v>37.5</v>
      </c>
      <c r="M3439" s="75">
        <v>18.75</v>
      </c>
      <c r="N3439" s="75">
        <v>0</v>
      </c>
      <c r="O3439" s="75">
        <v>0</v>
      </c>
      <c r="P3439" s="75">
        <v>0</v>
      </c>
      <c r="Q3439" s="75">
        <v>0.25</v>
      </c>
      <c r="R3439" s="75">
        <v>0</v>
      </c>
      <c r="S3439" s="75">
        <v>0</v>
      </c>
      <c r="T3439" s="75">
        <v>72.406494828170807</v>
      </c>
      <c r="U3439" s="75"/>
      <c r="V3439" s="75"/>
      <c r="W3439" s="75"/>
      <c r="X3439" s="75"/>
      <c r="Y3439" s="75"/>
      <c r="Z3439" s="75"/>
      <c r="AA3439" s="75"/>
      <c r="AB3439" s="75"/>
      <c r="AC3439" s="75"/>
      <c r="AD3439" s="75"/>
      <c r="AE3439" s="75"/>
      <c r="AF3439" s="75"/>
      <c r="AG3439" s="75"/>
      <c r="AH3439" s="75"/>
      <c r="AI3439" s="75"/>
      <c r="AJ3439" s="75"/>
      <c r="AK3439" s="75"/>
      <c r="AL3439" s="75"/>
      <c r="AM3439" s="75"/>
      <c r="AN3439" s="75"/>
      <c r="AO3439" s="75"/>
    </row>
    <row r="3440" spans="2:41" x14ac:dyDescent="0.25">
      <c r="B3440" s="45">
        <v>152</v>
      </c>
      <c r="C3440" s="70">
        <v>43768</v>
      </c>
      <c r="D3440">
        <v>0</v>
      </c>
      <c r="E3440">
        <v>4.1300910249999996</v>
      </c>
      <c r="F3440" s="75">
        <v>0</v>
      </c>
      <c r="G3440" s="75">
        <v>5.0000000000000001E-3</v>
      </c>
      <c r="H3440" s="75">
        <v>0</v>
      </c>
      <c r="I3440" s="75">
        <v>1.05</v>
      </c>
      <c r="J3440" s="75">
        <v>4.3365955762499997</v>
      </c>
      <c r="K3440" s="75">
        <v>0</v>
      </c>
      <c r="L3440" s="75">
        <v>37.5</v>
      </c>
      <c r="M3440" s="75">
        <v>18.75</v>
      </c>
      <c r="N3440" s="75">
        <v>0</v>
      </c>
      <c r="O3440" s="75">
        <v>0</v>
      </c>
      <c r="P3440" s="75">
        <v>0</v>
      </c>
      <c r="Q3440" s="75">
        <v>0.25</v>
      </c>
      <c r="R3440" s="75">
        <v>0</v>
      </c>
      <c r="S3440" s="75">
        <v>0</v>
      </c>
      <c r="T3440" s="75">
        <v>72.406494828170807</v>
      </c>
      <c r="U3440" s="75"/>
      <c r="V3440" s="75"/>
      <c r="W3440" s="75"/>
      <c r="X3440" s="75"/>
      <c r="Y3440" s="75"/>
      <c r="Z3440" s="75"/>
      <c r="AA3440" s="75"/>
      <c r="AB3440" s="75"/>
      <c r="AC3440" s="75"/>
      <c r="AD3440" s="75"/>
      <c r="AE3440" s="75"/>
      <c r="AF3440" s="75"/>
      <c r="AG3440" s="75"/>
      <c r="AH3440" s="75"/>
      <c r="AI3440" s="75"/>
      <c r="AJ3440" s="75"/>
      <c r="AK3440" s="75"/>
      <c r="AL3440" s="75"/>
      <c r="AM3440" s="75"/>
      <c r="AN3440" s="75"/>
      <c r="AO3440" s="75"/>
    </row>
    <row r="3441" spans="2:41" x14ac:dyDescent="0.25">
      <c r="B3441" s="45">
        <v>153</v>
      </c>
      <c r="C3441" s="70">
        <v>43769</v>
      </c>
      <c r="D3441">
        <v>0</v>
      </c>
      <c r="E3441">
        <v>4.0700992999999999</v>
      </c>
      <c r="F3441" s="75">
        <v>0</v>
      </c>
      <c r="G3441" s="75">
        <v>5.0000000000000001E-3</v>
      </c>
      <c r="H3441" s="75">
        <v>0</v>
      </c>
      <c r="I3441" s="75">
        <v>1.05</v>
      </c>
      <c r="J3441" s="75">
        <v>4.2736042650000003</v>
      </c>
      <c r="K3441" s="75">
        <v>0</v>
      </c>
      <c r="L3441" s="75">
        <v>37.5</v>
      </c>
      <c r="M3441" s="75">
        <v>18.75</v>
      </c>
      <c r="N3441" s="75">
        <v>0</v>
      </c>
      <c r="O3441" s="75">
        <v>0</v>
      </c>
      <c r="P3441" s="75">
        <v>0</v>
      </c>
      <c r="Q3441" s="75">
        <v>0.25</v>
      </c>
      <c r="R3441" s="75">
        <v>0</v>
      </c>
      <c r="S3441" s="75">
        <v>0</v>
      </c>
      <c r="T3441" s="75">
        <v>72.406494828170807</v>
      </c>
      <c r="U3441" s="75"/>
      <c r="V3441" s="75"/>
      <c r="W3441" s="75"/>
      <c r="X3441" s="75"/>
      <c r="Y3441" s="75"/>
      <c r="Z3441" s="75"/>
      <c r="AA3441" s="75"/>
      <c r="AB3441" s="75"/>
      <c r="AC3441" s="75"/>
      <c r="AD3441" s="75"/>
      <c r="AE3441" s="75"/>
      <c r="AF3441" s="75"/>
      <c r="AG3441" s="75"/>
      <c r="AH3441" s="75"/>
      <c r="AI3441" s="75"/>
      <c r="AJ3441" s="75"/>
      <c r="AK3441" s="75"/>
      <c r="AL3441" s="75"/>
      <c r="AM3441" s="75"/>
      <c r="AN3441" s="75"/>
      <c r="AO3441" s="75"/>
    </row>
    <row r="3442" spans="2:41" x14ac:dyDescent="0.25">
      <c r="B3442" s="45">
        <v>154</v>
      </c>
      <c r="C3442" s="70">
        <v>43770</v>
      </c>
      <c r="D3442">
        <v>0</v>
      </c>
      <c r="E3442">
        <v>4.0433053289999998</v>
      </c>
      <c r="F3442" s="75">
        <v>0</v>
      </c>
      <c r="G3442" s="75">
        <v>5.0000000000000001E-3</v>
      </c>
      <c r="H3442" s="75">
        <v>0</v>
      </c>
      <c r="I3442" s="75">
        <v>1.05</v>
      </c>
      <c r="J3442" s="75">
        <v>4.2454705954499996</v>
      </c>
      <c r="K3442" s="75">
        <v>0</v>
      </c>
      <c r="L3442" s="75">
        <v>37.5</v>
      </c>
      <c r="M3442" s="75">
        <v>18.75</v>
      </c>
      <c r="N3442" s="75">
        <v>0</v>
      </c>
      <c r="O3442" s="75">
        <v>0</v>
      </c>
      <c r="P3442" s="75">
        <v>0</v>
      </c>
      <c r="Q3442" s="75">
        <v>0.25</v>
      </c>
      <c r="R3442" s="75">
        <v>0</v>
      </c>
      <c r="S3442" s="75">
        <v>0</v>
      </c>
      <c r="T3442" s="75">
        <v>72.406494828170807</v>
      </c>
      <c r="U3442" s="75"/>
      <c r="V3442" s="75"/>
      <c r="W3442" s="75"/>
      <c r="X3442" s="75"/>
      <c r="Y3442" s="75"/>
      <c r="Z3442" s="75"/>
      <c r="AA3442" s="75"/>
      <c r="AB3442" s="75"/>
      <c r="AC3442" s="75"/>
      <c r="AD3442" s="75"/>
      <c r="AE3442" s="75"/>
      <c r="AF3442" s="75"/>
      <c r="AG3442" s="75"/>
      <c r="AH3442" s="75"/>
      <c r="AI3442" s="75"/>
      <c r="AJ3442" s="75"/>
      <c r="AK3442" s="75"/>
      <c r="AL3442" s="75"/>
      <c r="AM3442" s="75"/>
      <c r="AN3442" s="75"/>
      <c r="AO3442" s="75"/>
    </row>
    <row r="3443" spans="2:41" x14ac:dyDescent="0.25">
      <c r="B3443" s="45">
        <v>155</v>
      </c>
      <c r="C3443" s="70">
        <v>43771</v>
      </c>
      <c r="D3443">
        <v>0</v>
      </c>
      <c r="E3443">
        <v>4.0387682720000004</v>
      </c>
      <c r="F3443" s="75">
        <v>0</v>
      </c>
      <c r="G3443" s="75">
        <v>5.0000000000000001E-3</v>
      </c>
      <c r="H3443" s="75">
        <v>0</v>
      </c>
      <c r="I3443" s="75">
        <v>1.05</v>
      </c>
      <c r="J3443" s="75">
        <v>4.2407066856000002</v>
      </c>
      <c r="K3443" s="75">
        <v>0</v>
      </c>
      <c r="L3443" s="75">
        <v>37.5</v>
      </c>
      <c r="M3443" s="75">
        <v>18.75</v>
      </c>
      <c r="N3443" s="75">
        <v>0</v>
      </c>
      <c r="O3443" s="75">
        <v>0</v>
      </c>
      <c r="P3443" s="75">
        <v>0</v>
      </c>
      <c r="Q3443" s="75">
        <v>0.25</v>
      </c>
      <c r="R3443" s="75">
        <v>0</v>
      </c>
      <c r="S3443" s="75">
        <v>0</v>
      </c>
      <c r="T3443" s="75">
        <v>72.406494828170807</v>
      </c>
      <c r="U3443" s="75"/>
      <c r="V3443" s="75"/>
      <c r="W3443" s="75"/>
      <c r="X3443" s="75"/>
      <c r="Y3443" s="75"/>
      <c r="Z3443" s="75"/>
      <c r="AA3443" s="75"/>
      <c r="AB3443" s="75"/>
      <c r="AC3443" s="75"/>
      <c r="AD3443" s="75"/>
      <c r="AE3443" s="75"/>
      <c r="AF3443" s="75"/>
      <c r="AG3443" s="75"/>
      <c r="AH3443" s="75"/>
      <c r="AI3443" s="75"/>
      <c r="AJ3443" s="75"/>
      <c r="AK3443" s="75"/>
      <c r="AL3443" s="75"/>
      <c r="AM3443" s="75"/>
      <c r="AN3443" s="75"/>
      <c r="AO3443" s="75"/>
    </row>
    <row r="3444" spans="2:41" x14ac:dyDescent="0.25">
      <c r="B3444" s="45">
        <v>156</v>
      </c>
      <c r="C3444" s="70">
        <v>43772</v>
      </c>
      <c r="D3444">
        <v>0</v>
      </c>
      <c r="E3444">
        <v>4.0289697860000002</v>
      </c>
      <c r="F3444" s="75">
        <v>0</v>
      </c>
      <c r="G3444" s="75">
        <v>5.0000000000000001E-3</v>
      </c>
      <c r="H3444" s="75">
        <v>0</v>
      </c>
      <c r="I3444" s="75">
        <v>1.05</v>
      </c>
      <c r="J3444" s="75">
        <v>4.2304182752999999</v>
      </c>
      <c r="K3444" s="75">
        <v>0</v>
      </c>
      <c r="L3444" s="75">
        <v>37.5</v>
      </c>
      <c r="M3444" s="75">
        <v>18.75</v>
      </c>
      <c r="N3444" s="75">
        <v>0</v>
      </c>
      <c r="O3444" s="75">
        <v>0</v>
      </c>
      <c r="P3444" s="75">
        <v>0</v>
      </c>
      <c r="Q3444" s="75">
        <v>0.25</v>
      </c>
      <c r="R3444" s="75">
        <v>0</v>
      </c>
      <c r="S3444" s="75">
        <v>0</v>
      </c>
      <c r="T3444" s="75">
        <v>72.406494828170807</v>
      </c>
      <c r="U3444" s="75"/>
      <c r="V3444" s="75"/>
      <c r="W3444" s="75"/>
      <c r="X3444" s="75"/>
      <c r="Y3444" s="75"/>
      <c r="Z3444" s="75"/>
      <c r="AA3444" s="75"/>
      <c r="AB3444" s="75"/>
      <c r="AC3444" s="75"/>
      <c r="AD3444" s="75"/>
      <c r="AE3444" s="75"/>
      <c r="AF3444" s="75"/>
      <c r="AG3444" s="75"/>
      <c r="AH3444" s="75"/>
      <c r="AI3444" s="75"/>
      <c r="AJ3444" s="75"/>
      <c r="AK3444" s="75"/>
      <c r="AL3444" s="75"/>
      <c r="AM3444" s="75"/>
      <c r="AN3444" s="75"/>
      <c r="AO3444" s="75"/>
    </row>
    <row r="3445" spans="2:41" x14ac:dyDescent="0.25">
      <c r="B3445" s="45">
        <v>157</v>
      </c>
      <c r="C3445" s="70">
        <v>43773</v>
      </c>
      <c r="D3445">
        <v>0</v>
      </c>
      <c r="E3445">
        <v>4.0060546840000004</v>
      </c>
      <c r="F3445" s="75">
        <v>0</v>
      </c>
      <c r="G3445" s="75">
        <v>5.0000000000000001E-3</v>
      </c>
      <c r="H3445" s="75">
        <v>0</v>
      </c>
      <c r="I3445" s="75">
        <v>1.05</v>
      </c>
      <c r="J3445" s="75">
        <v>4.2063574181999996</v>
      </c>
      <c r="K3445" s="75">
        <v>0</v>
      </c>
      <c r="L3445" s="75">
        <v>37.5</v>
      </c>
      <c r="M3445" s="75">
        <v>18.75</v>
      </c>
      <c r="N3445" s="75">
        <v>0</v>
      </c>
      <c r="O3445" s="75">
        <v>0</v>
      </c>
      <c r="P3445" s="75">
        <v>0</v>
      </c>
      <c r="Q3445" s="75">
        <v>0.25</v>
      </c>
      <c r="R3445" s="75">
        <v>0</v>
      </c>
      <c r="S3445" s="75">
        <v>0</v>
      </c>
      <c r="T3445" s="75">
        <v>72.406494828170807</v>
      </c>
      <c r="U3445" s="75"/>
      <c r="V3445" s="75"/>
      <c r="W3445" s="75"/>
      <c r="X3445" s="75"/>
      <c r="Y3445" s="75"/>
      <c r="Z3445" s="75"/>
      <c r="AA3445" s="75"/>
      <c r="AB3445" s="75"/>
      <c r="AC3445" s="75"/>
      <c r="AD3445" s="75"/>
      <c r="AE3445" s="75"/>
      <c r="AF3445" s="75"/>
      <c r="AG3445" s="75"/>
      <c r="AH3445" s="75"/>
      <c r="AI3445" s="75"/>
      <c r="AJ3445" s="75"/>
      <c r="AK3445" s="75"/>
      <c r="AL3445" s="75"/>
      <c r="AM3445" s="75"/>
      <c r="AN3445" s="75"/>
      <c r="AO3445" s="75"/>
    </row>
    <row r="3446" spans="2:41" x14ac:dyDescent="0.25">
      <c r="B3446" s="45">
        <v>158</v>
      </c>
      <c r="C3446" s="70">
        <v>43774</v>
      </c>
      <c r="D3446">
        <v>0</v>
      </c>
      <c r="E3446">
        <v>3.9893881449999999</v>
      </c>
      <c r="F3446" s="75">
        <v>0</v>
      </c>
      <c r="G3446" s="75">
        <v>5.0000000000000001E-3</v>
      </c>
      <c r="H3446" s="75">
        <v>0</v>
      </c>
      <c r="I3446" s="75">
        <v>1.05</v>
      </c>
      <c r="J3446" s="75">
        <v>4.18885755225</v>
      </c>
      <c r="K3446" s="75">
        <v>0</v>
      </c>
      <c r="L3446" s="75">
        <v>37.5</v>
      </c>
      <c r="M3446" s="75">
        <v>18.75</v>
      </c>
      <c r="N3446" s="75">
        <v>0</v>
      </c>
      <c r="O3446" s="75">
        <v>0</v>
      </c>
      <c r="P3446" s="75">
        <v>0</v>
      </c>
      <c r="Q3446" s="75">
        <v>0.25</v>
      </c>
      <c r="R3446" s="75">
        <v>0</v>
      </c>
      <c r="S3446" s="75">
        <v>0</v>
      </c>
      <c r="T3446" s="75">
        <v>72.406494828170807</v>
      </c>
      <c r="U3446" s="75"/>
      <c r="V3446" s="75"/>
      <c r="W3446" s="75"/>
      <c r="X3446" s="75"/>
      <c r="Y3446" s="75"/>
      <c r="Z3446" s="75"/>
      <c r="AA3446" s="75"/>
      <c r="AB3446" s="75"/>
      <c r="AC3446" s="75"/>
      <c r="AD3446" s="75"/>
      <c r="AE3446" s="75"/>
      <c r="AF3446" s="75"/>
      <c r="AG3446" s="75"/>
      <c r="AH3446" s="75"/>
      <c r="AI3446" s="75"/>
      <c r="AJ3446" s="75"/>
      <c r="AK3446" s="75"/>
      <c r="AL3446" s="75"/>
      <c r="AM3446" s="75"/>
      <c r="AN3446" s="75"/>
      <c r="AO3446" s="75"/>
    </row>
    <row r="3447" spans="2:41" x14ac:dyDescent="0.25">
      <c r="B3447" s="45">
        <v>159</v>
      </c>
      <c r="C3447" s="70">
        <v>43775</v>
      </c>
      <c r="D3447">
        <v>0</v>
      </c>
      <c r="E3447">
        <v>3.9588551760000001</v>
      </c>
      <c r="F3447" s="75">
        <v>0</v>
      </c>
      <c r="G3447" s="75">
        <v>5.0000000000000001E-3</v>
      </c>
      <c r="H3447" s="75">
        <v>0</v>
      </c>
      <c r="I3447" s="75">
        <v>1.05</v>
      </c>
      <c r="J3447" s="75">
        <v>4.1567979348000001</v>
      </c>
      <c r="K3447" s="75">
        <v>0</v>
      </c>
      <c r="L3447" s="75">
        <v>37.5</v>
      </c>
      <c r="M3447" s="75">
        <v>18.75</v>
      </c>
      <c r="N3447" s="75">
        <v>0</v>
      </c>
      <c r="O3447" s="75">
        <v>0</v>
      </c>
      <c r="P3447" s="75">
        <v>0</v>
      </c>
      <c r="Q3447" s="75">
        <v>0.25</v>
      </c>
      <c r="R3447" s="75">
        <v>0</v>
      </c>
      <c r="S3447" s="75">
        <v>0</v>
      </c>
      <c r="T3447" s="75">
        <v>72.406494828170807</v>
      </c>
      <c r="U3447" s="75"/>
      <c r="V3447" s="75"/>
      <c r="W3447" s="75"/>
      <c r="X3447" s="75"/>
      <c r="Y3447" s="75"/>
      <c r="Z3447" s="75"/>
      <c r="AA3447" s="75"/>
      <c r="AB3447" s="75"/>
      <c r="AC3447" s="75"/>
      <c r="AD3447" s="75"/>
      <c r="AE3447" s="75"/>
      <c r="AF3447" s="75"/>
      <c r="AG3447" s="75"/>
      <c r="AH3447" s="75"/>
      <c r="AI3447" s="75"/>
      <c r="AJ3447" s="75"/>
      <c r="AK3447" s="75"/>
      <c r="AL3447" s="75"/>
      <c r="AM3447" s="75"/>
      <c r="AN3447" s="75"/>
      <c r="AO3447" s="75"/>
    </row>
    <row r="3448" spans="2:41" x14ac:dyDescent="0.25">
      <c r="B3448" s="45">
        <v>160</v>
      </c>
      <c r="C3448" s="70">
        <v>43776</v>
      </c>
      <c r="D3448">
        <v>0</v>
      </c>
      <c r="E3448">
        <v>3.881993966</v>
      </c>
      <c r="F3448" s="75">
        <v>0</v>
      </c>
      <c r="G3448" s="75">
        <v>5.0000000000000001E-3</v>
      </c>
      <c r="H3448" s="75">
        <v>0</v>
      </c>
      <c r="I3448" s="75">
        <v>1.05</v>
      </c>
      <c r="J3448" s="75">
        <v>4.0760936643000001</v>
      </c>
      <c r="K3448" s="75">
        <v>0</v>
      </c>
      <c r="L3448" s="75">
        <v>37.5</v>
      </c>
      <c r="M3448" s="75">
        <v>18.75</v>
      </c>
      <c r="N3448" s="75">
        <v>0</v>
      </c>
      <c r="O3448" s="75">
        <v>0</v>
      </c>
      <c r="P3448" s="75">
        <v>0</v>
      </c>
      <c r="Q3448" s="75">
        <v>0.25</v>
      </c>
      <c r="R3448" s="75">
        <v>0</v>
      </c>
      <c r="S3448" s="75">
        <v>0</v>
      </c>
      <c r="T3448" s="75">
        <v>72.406494828170807</v>
      </c>
      <c r="U3448" s="75"/>
      <c r="V3448" s="75"/>
      <c r="W3448" s="75"/>
      <c r="X3448" s="75"/>
      <c r="Y3448" s="75"/>
      <c r="Z3448" s="75"/>
      <c r="AA3448" s="75"/>
      <c r="AB3448" s="75"/>
      <c r="AC3448" s="75"/>
      <c r="AD3448" s="75"/>
      <c r="AE3448" s="75"/>
      <c r="AF3448" s="75"/>
      <c r="AG3448" s="75"/>
      <c r="AH3448" s="75"/>
      <c r="AI3448" s="75"/>
      <c r="AJ3448" s="75"/>
      <c r="AK3448" s="75"/>
      <c r="AL3448" s="75"/>
      <c r="AM3448" s="75"/>
      <c r="AN3448" s="75"/>
      <c r="AO3448" s="75"/>
    </row>
    <row r="3449" spans="2:41" x14ac:dyDescent="0.25">
      <c r="B3449" s="45">
        <v>161</v>
      </c>
      <c r="C3449" s="70">
        <v>43777</v>
      </c>
      <c r="D3449">
        <v>9.8000000000000007</v>
      </c>
      <c r="E3449">
        <v>3.8214487699999999</v>
      </c>
      <c r="F3449" s="75">
        <v>9.8000000000000007</v>
      </c>
      <c r="G3449" s="75">
        <v>0.01</v>
      </c>
      <c r="H3449" s="75">
        <v>9.8000000000000004E-2</v>
      </c>
      <c r="I3449" s="75">
        <v>1.05</v>
      </c>
      <c r="J3449" s="75">
        <v>4.0125212084999999</v>
      </c>
      <c r="K3449" s="75">
        <v>4.0125212084999999</v>
      </c>
      <c r="L3449" s="75">
        <v>37.5</v>
      </c>
      <c r="M3449" s="75">
        <v>18.75</v>
      </c>
      <c r="N3449" s="75">
        <v>0</v>
      </c>
      <c r="O3449" s="75">
        <v>9.702</v>
      </c>
      <c r="P3449" s="75">
        <v>9.702</v>
      </c>
      <c r="Q3449" s="75">
        <v>0.25</v>
      </c>
      <c r="R3449" s="75">
        <v>1.422369697875</v>
      </c>
      <c r="S3449" s="75">
        <v>0</v>
      </c>
      <c r="T3449" s="75">
        <v>68.139385734545797</v>
      </c>
      <c r="U3449" s="75"/>
      <c r="V3449" s="75"/>
      <c r="W3449" s="75"/>
      <c r="X3449" s="75"/>
      <c r="Y3449" s="75"/>
      <c r="Z3449" s="75"/>
      <c r="AA3449" s="75"/>
      <c r="AB3449" s="75"/>
      <c r="AC3449" s="75"/>
      <c r="AD3449" s="75"/>
      <c r="AE3449" s="75"/>
      <c r="AF3449" s="75"/>
      <c r="AG3449" s="75"/>
      <c r="AH3449" s="75"/>
      <c r="AI3449" s="75"/>
      <c r="AJ3449" s="75"/>
      <c r="AK3449" s="75"/>
      <c r="AL3449" s="75"/>
      <c r="AM3449" s="75"/>
      <c r="AN3449" s="75"/>
      <c r="AO3449" s="75"/>
    </row>
    <row r="3450" spans="2:41" x14ac:dyDescent="0.25">
      <c r="B3450" s="45">
        <v>162</v>
      </c>
      <c r="C3450" s="70">
        <v>43778</v>
      </c>
      <c r="D3450">
        <v>0</v>
      </c>
      <c r="E3450">
        <v>3.732608892</v>
      </c>
      <c r="F3450" s="75">
        <v>0</v>
      </c>
      <c r="G3450" s="75">
        <v>5.0000000000000001E-3</v>
      </c>
      <c r="H3450" s="75">
        <v>0</v>
      </c>
      <c r="I3450" s="75">
        <v>1.05</v>
      </c>
      <c r="J3450" s="75">
        <v>3.9192393366</v>
      </c>
      <c r="K3450" s="75">
        <v>1.422369697875</v>
      </c>
      <c r="L3450" s="75">
        <v>37.5</v>
      </c>
      <c r="M3450" s="75">
        <v>18.75</v>
      </c>
      <c r="N3450" s="75">
        <v>0</v>
      </c>
      <c r="O3450" s="75">
        <v>0</v>
      </c>
      <c r="P3450" s="75">
        <v>1.422369697875</v>
      </c>
      <c r="Q3450" s="75">
        <v>0.25</v>
      </c>
      <c r="R3450" s="75">
        <v>0</v>
      </c>
      <c r="S3450" s="75">
        <v>0</v>
      </c>
      <c r="T3450" s="75">
        <v>68.139385734545797</v>
      </c>
      <c r="U3450" s="75"/>
      <c r="V3450" s="75"/>
      <c r="W3450" s="75"/>
      <c r="X3450" s="75"/>
      <c r="Y3450" s="75"/>
      <c r="Z3450" s="75"/>
      <c r="AA3450" s="75"/>
      <c r="AB3450" s="75"/>
      <c r="AC3450" s="75"/>
      <c r="AD3450" s="75"/>
      <c r="AE3450" s="75"/>
      <c r="AF3450" s="75"/>
      <c r="AG3450" s="75"/>
      <c r="AH3450" s="75"/>
      <c r="AI3450" s="75"/>
      <c r="AJ3450" s="75"/>
      <c r="AK3450" s="75"/>
      <c r="AL3450" s="75"/>
      <c r="AM3450" s="75"/>
      <c r="AN3450" s="75"/>
      <c r="AO3450" s="75"/>
    </row>
    <row r="3451" spans="2:41" x14ac:dyDescent="0.25">
      <c r="B3451" s="45">
        <v>163</v>
      </c>
      <c r="C3451" s="70">
        <v>43779</v>
      </c>
      <c r="D3451">
        <v>0</v>
      </c>
      <c r="E3451">
        <v>3.6587064530000002</v>
      </c>
      <c r="F3451" s="75">
        <v>0</v>
      </c>
      <c r="G3451" s="75">
        <v>5.0000000000000001E-3</v>
      </c>
      <c r="H3451" s="75">
        <v>0</v>
      </c>
      <c r="I3451" s="75">
        <v>1.05</v>
      </c>
      <c r="J3451" s="75">
        <v>3.8416417756499999</v>
      </c>
      <c r="K3451" s="75">
        <v>0</v>
      </c>
      <c r="L3451" s="75">
        <v>37.5</v>
      </c>
      <c r="M3451" s="75">
        <v>18.75</v>
      </c>
      <c r="N3451" s="75">
        <v>0</v>
      </c>
      <c r="O3451" s="75">
        <v>0</v>
      </c>
      <c r="P3451" s="75">
        <v>0</v>
      </c>
      <c r="Q3451" s="75">
        <v>0.25</v>
      </c>
      <c r="R3451" s="75">
        <v>0</v>
      </c>
      <c r="S3451" s="75">
        <v>0</v>
      </c>
      <c r="T3451" s="75">
        <v>68.139385734545797</v>
      </c>
      <c r="U3451" s="75"/>
      <c r="V3451" s="75"/>
      <c r="W3451" s="75"/>
      <c r="X3451" s="75"/>
      <c r="Y3451" s="75"/>
      <c r="Z3451" s="75"/>
      <c r="AA3451" s="75"/>
      <c r="AB3451" s="75"/>
      <c r="AC3451" s="75"/>
      <c r="AD3451" s="75"/>
      <c r="AE3451" s="75"/>
      <c r="AF3451" s="75"/>
      <c r="AG3451" s="75"/>
      <c r="AH3451" s="75"/>
      <c r="AI3451" s="75"/>
      <c r="AJ3451" s="75"/>
      <c r="AK3451" s="75"/>
      <c r="AL3451" s="75"/>
      <c r="AM3451" s="75"/>
      <c r="AN3451" s="75"/>
      <c r="AO3451" s="75"/>
    </row>
    <row r="3452" spans="2:41" x14ac:dyDescent="0.25">
      <c r="B3452" s="45">
        <v>164</v>
      </c>
      <c r="C3452" s="70">
        <v>43780</v>
      </c>
      <c r="D3452">
        <v>0</v>
      </c>
      <c r="E3452">
        <v>3.5931274370000001</v>
      </c>
      <c r="F3452" s="75">
        <v>0</v>
      </c>
      <c r="G3452" s="75">
        <v>5.0000000000000001E-3</v>
      </c>
      <c r="H3452" s="75">
        <v>0</v>
      </c>
      <c r="I3452" s="75">
        <v>1.05</v>
      </c>
      <c r="J3452" s="75">
        <v>3.7727838088499999</v>
      </c>
      <c r="K3452" s="75">
        <v>0</v>
      </c>
      <c r="L3452" s="75">
        <v>37.5</v>
      </c>
      <c r="M3452" s="75">
        <v>18.75</v>
      </c>
      <c r="N3452" s="75">
        <v>0</v>
      </c>
      <c r="O3452" s="75">
        <v>0</v>
      </c>
      <c r="P3452" s="75">
        <v>0</v>
      </c>
      <c r="Q3452" s="75">
        <v>0.25</v>
      </c>
      <c r="R3452" s="75">
        <v>0</v>
      </c>
      <c r="S3452" s="75">
        <v>0</v>
      </c>
      <c r="T3452" s="75">
        <v>68.139385734545797</v>
      </c>
      <c r="U3452" s="75"/>
      <c r="V3452" s="75"/>
      <c r="W3452" s="75"/>
      <c r="X3452" s="75"/>
      <c r="Y3452" s="75"/>
      <c r="Z3452" s="75"/>
      <c r="AA3452" s="75"/>
      <c r="AB3452" s="75"/>
      <c r="AC3452" s="75"/>
      <c r="AD3452" s="75"/>
      <c r="AE3452" s="75"/>
      <c r="AF3452" s="75"/>
      <c r="AG3452" s="75"/>
      <c r="AH3452" s="75"/>
      <c r="AI3452" s="75"/>
      <c r="AJ3452" s="75"/>
      <c r="AK3452" s="75"/>
      <c r="AL3452" s="75"/>
      <c r="AM3452" s="75"/>
      <c r="AN3452" s="75"/>
      <c r="AO3452" s="75"/>
    </row>
    <row r="3453" spans="2:41" x14ac:dyDescent="0.25">
      <c r="B3453" s="45">
        <v>165</v>
      </c>
      <c r="C3453" s="70">
        <v>43781</v>
      </c>
      <c r="D3453">
        <v>0</v>
      </c>
      <c r="E3453">
        <v>3.556305493</v>
      </c>
      <c r="F3453" s="75">
        <v>0</v>
      </c>
      <c r="G3453" s="75">
        <v>5.0000000000000001E-3</v>
      </c>
      <c r="H3453" s="75">
        <v>0</v>
      </c>
      <c r="I3453" s="75">
        <v>1.05</v>
      </c>
      <c r="J3453" s="75">
        <v>3.7341207676499999</v>
      </c>
      <c r="K3453" s="75">
        <v>0</v>
      </c>
      <c r="L3453" s="75">
        <v>37.5</v>
      </c>
      <c r="M3453" s="75">
        <v>18.75</v>
      </c>
      <c r="N3453" s="75">
        <v>0</v>
      </c>
      <c r="O3453" s="75">
        <v>0</v>
      </c>
      <c r="P3453" s="75">
        <v>0</v>
      </c>
      <c r="Q3453" s="75">
        <v>0.25</v>
      </c>
      <c r="R3453" s="75">
        <v>0</v>
      </c>
      <c r="S3453" s="75">
        <v>0</v>
      </c>
      <c r="T3453" s="75">
        <v>68.139385734545797</v>
      </c>
      <c r="U3453" s="75"/>
      <c r="V3453" s="75"/>
      <c r="W3453" s="75"/>
      <c r="X3453" s="75"/>
      <c r="Y3453" s="75"/>
      <c r="Z3453" s="75"/>
      <c r="AA3453" s="75"/>
      <c r="AB3453" s="75"/>
      <c r="AC3453" s="75"/>
      <c r="AD3453" s="75"/>
      <c r="AE3453" s="75"/>
      <c r="AF3453" s="75"/>
      <c r="AG3453" s="75"/>
      <c r="AH3453" s="75"/>
      <c r="AI3453" s="75"/>
      <c r="AJ3453" s="75"/>
      <c r="AK3453" s="75"/>
      <c r="AL3453" s="75"/>
      <c r="AM3453" s="75"/>
      <c r="AN3453" s="75"/>
      <c r="AO3453" s="75"/>
    </row>
    <row r="3454" spans="2:41" x14ac:dyDescent="0.25">
      <c r="B3454" s="45">
        <v>166</v>
      </c>
      <c r="C3454" s="70">
        <v>43782</v>
      </c>
      <c r="D3454">
        <v>0</v>
      </c>
      <c r="E3454">
        <v>3.5156085699999999</v>
      </c>
      <c r="F3454" s="75">
        <v>0</v>
      </c>
      <c r="G3454" s="75">
        <v>5.0000000000000001E-3</v>
      </c>
      <c r="H3454" s="75">
        <v>0</v>
      </c>
      <c r="I3454" s="75">
        <v>1.05</v>
      </c>
      <c r="J3454" s="75">
        <v>3.6913889984999999</v>
      </c>
      <c r="K3454" s="75">
        <v>0</v>
      </c>
      <c r="L3454" s="75">
        <v>37.5</v>
      </c>
      <c r="M3454" s="75">
        <v>18.75</v>
      </c>
      <c r="N3454" s="75">
        <v>0</v>
      </c>
      <c r="O3454" s="75">
        <v>0</v>
      </c>
      <c r="P3454" s="75">
        <v>0</v>
      </c>
      <c r="Q3454" s="75">
        <v>0.25</v>
      </c>
      <c r="R3454" s="75">
        <v>0</v>
      </c>
      <c r="S3454" s="75">
        <v>0</v>
      </c>
      <c r="T3454" s="75">
        <v>68.139385734545797</v>
      </c>
      <c r="U3454" s="75"/>
      <c r="V3454" s="75"/>
      <c r="W3454" s="75"/>
      <c r="X3454" s="75"/>
      <c r="Y3454" s="75"/>
      <c r="Z3454" s="75"/>
      <c r="AA3454" s="75"/>
      <c r="AB3454" s="75"/>
      <c r="AC3454" s="75"/>
      <c r="AD3454" s="75"/>
      <c r="AE3454" s="75"/>
      <c r="AF3454" s="75"/>
      <c r="AG3454" s="75"/>
      <c r="AH3454" s="75"/>
      <c r="AI3454" s="75"/>
      <c r="AJ3454" s="75"/>
      <c r="AK3454" s="75"/>
      <c r="AL3454" s="75"/>
      <c r="AM3454" s="75"/>
      <c r="AN3454" s="75"/>
      <c r="AO3454" s="75"/>
    </row>
    <row r="3455" spans="2:41" x14ac:dyDescent="0.25">
      <c r="B3455" s="45">
        <v>167</v>
      </c>
      <c r="C3455" s="70">
        <v>43783</v>
      </c>
      <c r="D3455">
        <v>0</v>
      </c>
      <c r="E3455">
        <v>3.521001107</v>
      </c>
      <c r="F3455" s="75">
        <v>0</v>
      </c>
      <c r="G3455" s="75">
        <v>5.0000000000000001E-3</v>
      </c>
      <c r="H3455" s="75">
        <v>0</v>
      </c>
      <c r="I3455" s="75">
        <v>1.05</v>
      </c>
      <c r="J3455" s="75">
        <v>3.6970511623500002</v>
      </c>
      <c r="K3455" s="75">
        <v>0</v>
      </c>
      <c r="L3455" s="75">
        <v>37.5</v>
      </c>
      <c r="M3455" s="75">
        <v>18.75</v>
      </c>
      <c r="N3455" s="75">
        <v>0</v>
      </c>
      <c r="O3455" s="75">
        <v>0</v>
      </c>
      <c r="P3455" s="75">
        <v>0</v>
      </c>
      <c r="Q3455" s="75">
        <v>0.25</v>
      </c>
      <c r="R3455" s="75">
        <v>0</v>
      </c>
      <c r="S3455" s="75">
        <v>0</v>
      </c>
      <c r="T3455" s="75">
        <v>68.139385734545797</v>
      </c>
      <c r="U3455" s="75"/>
      <c r="V3455" s="75"/>
      <c r="W3455" s="75"/>
      <c r="X3455" s="75"/>
      <c r="Y3455" s="75"/>
      <c r="Z3455" s="75"/>
      <c r="AA3455" s="75"/>
      <c r="AB3455" s="75"/>
      <c r="AC3455" s="75"/>
      <c r="AD3455" s="75"/>
      <c r="AE3455" s="75"/>
      <c r="AF3455" s="75"/>
      <c r="AG3455" s="75"/>
      <c r="AH3455" s="75"/>
      <c r="AI3455" s="75"/>
      <c r="AJ3455" s="75"/>
      <c r="AK3455" s="75"/>
      <c r="AL3455" s="75"/>
      <c r="AM3455" s="75"/>
      <c r="AN3455" s="75"/>
      <c r="AO3455" s="75"/>
    </row>
    <row r="3456" spans="2:41" x14ac:dyDescent="0.25">
      <c r="B3456" s="45">
        <v>168</v>
      </c>
      <c r="C3456" s="70">
        <v>43784</v>
      </c>
      <c r="D3456">
        <v>0</v>
      </c>
      <c r="E3456">
        <v>3.4737614579999998</v>
      </c>
      <c r="F3456" s="75">
        <v>0</v>
      </c>
      <c r="G3456" s="75">
        <v>5.0000000000000001E-3</v>
      </c>
      <c r="H3456" s="75">
        <v>0</v>
      </c>
      <c r="I3456" s="75">
        <v>1.05</v>
      </c>
      <c r="J3456" s="75">
        <v>3.6474495308999999</v>
      </c>
      <c r="K3456" s="75">
        <v>0</v>
      </c>
      <c r="L3456" s="75">
        <v>37.5</v>
      </c>
      <c r="M3456" s="75">
        <v>18.75</v>
      </c>
      <c r="N3456" s="75">
        <v>0</v>
      </c>
      <c r="O3456" s="75">
        <v>0</v>
      </c>
      <c r="P3456" s="75">
        <v>0</v>
      </c>
      <c r="Q3456" s="75">
        <v>0.25</v>
      </c>
      <c r="R3456" s="75">
        <v>0</v>
      </c>
      <c r="S3456" s="75">
        <v>0</v>
      </c>
      <c r="T3456" s="75">
        <v>68.139385734545797</v>
      </c>
      <c r="U3456" s="75"/>
      <c r="V3456" s="75"/>
      <c r="W3456" s="75"/>
      <c r="X3456" s="75"/>
      <c r="Y3456" s="75"/>
      <c r="Z3456" s="75"/>
      <c r="AA3456" s="75"/>
      <c r="AB3456" s="75"/>
      <c r="AC3456" s="75"/>
      <c r="AD3456" s="75"/>
      <c r="AE3456" s="75"/>
      <c r="AF3456" s="75"/>
      <c r="AG3456" s="75"/>
      <c r="AH3456" s="75"/>
      <c r="AI3456" s="75"/>
      <c r="AJ3456" s="75"/>
      <c r="AK3456" s="75"/>
      <c r="AL3456" s="75"/>
      <c r="AM3456" s="75"/>
      <c r="AN3456" s="75"/>
      <c r="AO3456" s="75"/>
    </row>
    <row r="3457" spans="2:41" x14ac:dyDescent="0.25">
      <c r="B3457" s="45">
        <v>169</v>
      </c>
      <c r="C3457" s="70">
        <v>43785</v>
      </c>
      <c r="D3457">
        <v>0</v>
      </c>
      <c r="E3457">
        <v>3.4474502760000001</v>
      </c>
      <c r="F3457" s="75">
        <v>0</v>
      </c>
      <c r="G3457" s="75">
        <v>5.0000000000000001E-3</v>
      </c>
      <c r="H3457" s="75">
        <v>0</v>
      </c>
      <c r="I3457" s="75">
        <v>1.05</v>
      </c>
      <c r="J3457" s="75">
        <v>3.6198227898000002</v>
      </c>
      <c r="K3457" s="75">
        <v>0</v>
      </c>
      <c r="L3457" s="75">
        <v>37.5</v>
      </c>
      <c r="M3457" s="75">
        <v>18.75</v>
      </c>
      <c r="N3457" s="75">
        <v>0</v>
      </c>
      <c r="O3457" s="75">
        <v>0</v>
      </c>
      <c r="P3457" s="75">
        <v>0</v>
      </c>
      <c r="Q3457" s="75">
        <v>0.25</v>
      </c>
      <c r="R3457" s="75">
        <v>0</v>
      </c>
      <c r="S3457" s="75">
        <v>0</v>
      </c>
      <c r="T3457" s="75">
        <v>68.139385734545797</v>
      </c>
      <c r="U3457" s="75"/>
      <c r="V3457" s="75"/>
      <c r="W3457" s="75"/>
      <c r="X3457" s="75"/>
      <c r="Y3457" s="75"/>
      <c r="Z3457" s="75"/>
      <c r="AA3457" s="75"/>
      <c r="AB3457" s="75"/>
      <c r="AC3457" s="75"/>
      <c r="AD3457" s="75"/>
      <c r="AE3457" s="75"/>
      <c r="AF3457" s="75"/>
      <c r="AG3457" s="75"/>
      <c r="AH3457" s="75"/>
      <c r="AI3457" s="75"/>
      <c r="AJ3457" s="75"/>
      <c r="AK3457" s="75"/>
      <c r="AL3457" s="75"/>
      <c r="AM3457" s="75"/>
      <c r="AN3457" s="75"/>
      <c r="AO3457" s="75"/>
    </row>
    <row r="3458" spans="2:41" x14ac:dyDescent="0.25">
      <c r="B3458" s="45">
        <v>170</v>
      </c>
      <c r="C3458" s="70">
        <v>43786</v>
      </c>
      <c r="D3458">
        <v>0</v>
      </c>
      <c r="E3458">
        <v>3.4259262669999999</v>
      </c>
      <c r="F3458" s="75">
        <v>0</v>
      </c>
      <c r="G3458" s="75">
        <v>5.0000000000000001E-3</v>
      </c>
      <c r="H3458" s="75">
        <v>0</v>
      </c>
      <c r="I3458" s="75">
        <v>1.05</v>
      </c>
      <c r="J3458" s="75">
        <v>3.59722258035</v>
      </c>
      <c r="K3458" s="75">
        <v>0</v>
      </c>
      <c r="L3458" s="75">
        <v>37.5</v>
      </c>
      <c r="M3458" s="75">
        <v>18.75</v>
      </c>
      <c r="N3458" s="75">
        <v>0</v>
      </c>
      <c r="O3458" s="75">
        <v>0</v>
      </c>
      <c r="P3458" s="75">
        <v>0</v>
      </c>
      <c r="Q3458" s="75">
        <v>0.25</v>
      </c>
      <c r="R3458" s="75">
        <v>0</v>
      </c>
      <c r="S3458" s="75">
        <v>0</v>
      </c>
      <c r="T3458" s="75">
        <v>68.139385734545797</v>
      </c>
      <c r="U3458" s="75"/>
      <c r="V3458" s="75"/>
      <c r="W3458" s="75"/>
      <c r="X3458" s="75"/>
      <c r="Y3458" s="75"/>
      <c r="Z3458" s="75"/>
      <c r="AA3458" s="75"/>
      <c r="AB3458" s="75"/>
      <c r="AC3458" s="75"/>
      <c r="AD3458" s="75"/>
      <c r="AE3458" s="75"/>
      <c r="AF3458" s="75"/>
      <c r="AG3458" s="75"/>
      <c r="AH3458" s="75"/>
      <c r="AI3458" s="75"/>
      <c r="AJ3458" s="75"/>
      <c r="AK3458" s="75"/>
      <c r="AL3458" s="75"/>
      <c r="AM3458" s="75"/>
      <c r="AN3458" s="75"/>
      <c r="AO3458" s="75"/>
    </row>
    <row r="3459" spans="2:41" x14ac:dyDescent="0.25">
      <c r="B3459" s="45">
        <v>171</v>
      </c>
      <c r="C3459" s="70">
        <v>43787</v>
      </c>
      <c r="D3459">
        <v>0</v>
      </c>
      <c r="E3459">
        <v>3.4101301049999999</v>
      </c>
      <c r="F3459" s="75">
        <v>0</v>
      </c>
      <c r="G3459" s="75">
        <v>5.0000000000000001E-3</v>
      </c>
      <c r="H3459" s="75">
        <v>0</v>
      </c>
      <c r="I3459" s="75">
        <v>1.05</v>
      </c>
      <c r="J3459" s="75">
        <v>3.58063661025</v>
      </c>
      <c r="K3459" s="75">
        <v>0</v>
      </c>
      <c r="L3459" s="75">
        <v>37.5</v>
      </c>
      <c r="M3459" s="75">
        <v>18.75</v>
      </c>
      <c r="N3459" s="75">
        <v>0</v>
      </c>
      <c r="O3459" s="75">
        <v>0</v>
      </c>
      <c r="P3459" s="75">
        <v>0</v>
      </c>
      <c r="Q3459" s="75">
        <v>0.25</v>
      </c>
      <c r="R3459" s="75">
        <v>0</v>
      </c>
      <c r="S3459" s="75">
        <v>0</v>
      </c>
      <c r="T3459" s="75">
        <v>68.139385734545797</v>
      </c>
      <c r="U3459" s="75"/>
      <c r="V3459" s="75"/>
      <c r="W3459" s="75"/>
      <c r="X3459" s="75"/>
      <c r="Y3459" s="75"/>
      <c r="Z3459" s="75"/>
      <c r="AA3459" s="75"/>
      <c r="AB3459" s="75"/>
      <c r="AC3459" s="75"/>
      <c r="AD3459" s="75"/>
      <c r="AE3459" s="75"/>
      <c r="AF3459" s="75"/>
      <c r="AG3459" s="75"/>
      <c r="AH3459" s="75"/>
      <c r="AI3459" s="75"/>
      <c r="AJ3459" s="75"/>
      <c r="AK3459" s="75"/>
      <c r="AL3459" s="75"/>
      <c r="AM3459" s="75"/>
      <c r="AN3459" s="75"/>
      <c r="AO3459" s="75"/>
    </row>
    <row r="3460" spans="2:41" x14ac:dyDescent="0.25">
      <c r="B3460" s="45">
        <v>172</v>
      </c>
      <c r="C3460" s="70">
        <v>43788</v>
      </c>
      <c r="D3460">
        <v>0</v>
      </c>
      <c r="E3460">
        <v>3.3854246269999999</v>
      </c>
      <c r="F3460" s="75">
        <v>0</v>
      </c>
      <c r="G3460" s="75">
        <v>5.0000000000000001E-3</v>
      </c>
      <c r="H3460" s="75">
        <v>0</v>
      </c>
      <c r="I3460" s="75">
        <v>1.05</v>
      </c>
      <c r="J3460" s="75">
        <v>3.5546958583500001</v>
      </c>
      <c r="K3460" s="75">
        <v>0</v>
      </c>
      <c r="L3460" s="75">
        <v>37.5</v>
      </c>
      <c r="M3460" s="75">
        <v>18.75</v>
      </c>
      <c r="N3460" s="75">
        <v>0</v>
      </c>
      <c r="O3460" s="75">
        <v>0</v>
      </c>
      <c r="P3460" s="75">
        <v>0</v>
      </c>
      <c r="Q3460" s="75">
        <v>0.25</v>
      </c>
      <c r="R3460" s="75">
        <v>0</v>
      </c>
      <c r="S3460" s="75">
        <v>0</v>
      </c>
      <c r="T3460" s="75">
        <v>68.139385734545797</v>
      </c>
      <c r="U3460" s="75"/>
      <c r="V3460" s="75"/>
      <c r="W3460" s="75"/>
      <c r="X3460" s="75"/>
      <c r="Y3460" s="75"/>
      <c r="Z3460" s="75"/>
      <c r="AA3460" s="75"/>
      <c r="AB3460" s="75"/>
      <c r="AC3460" s="75"/>
      <c r="AD3460" s="75"/>
      <c r="AE3460" s="75"/>
      <c r="AF3460" s="75"/>
      <c r="AG3460" s="75"/>
      <c r="AH3460" s="75"/>
      <c r="AI3460" s="75"/>
      <c r="AJ3460" s="75"/>
      <c r="AK3460" s="75"/>
      <c r="AL3460" s="75"/>
      <c r="AM3460" s="75"/>
      <c r="AN3460" s="75"/>
      <c r="AO3460" s="75"/>
    </row>
    <row r="3461" spans="2:41" x14ac:dyDescent="0.25">
      <c r="B3461" s="45">
        <v>173</v>
      </c>
      <c r="C3461" s="70">
        <v>43789</v>
      </c>
      <c r="D3461">
        <v>0</v>
      </c>
      <c r="E3461">
        <v>3.313382453</v>
      </c>
      <c r="F3461" s="75">
        <v>0</v>
      </c>
      <c r="G3461" s="75">
        <v>5.0000000000000001E-3</v>
      </c>
      <c r="H3461" s="75">
        <v>0</v>
      </c>
      <c r="I3461" s="75">
        <v>1.05</v>
      </c>
      <c r="J3461" s="75">
        <v>3.4790515756499998</v>
      </c>
      <c r="K3461" s="75">
        <v>0</v>
      </c>
      <c r="L3461" s="75">
        <v>37.5</v>
      </c>
      <c r="M3461" s="75">
        <v>18.75</v>
      </c>
      <c r="N3461" s="75">
        <v>0</v>
      </c>
      <c r="O3461" s="75">
        <v>0</v>
      </c>
      <c r="P3461" s="75">
        <v>0</v>
      </c>
      <c r="Q3461" s="75">
        <v>0.25</v>
      </c>
      <c r="R3461" s="75">
        <v>0</v>
      </c>
      <c r="S3461" s="75">
        <v>0</v>
      </c>
      <c r="T3461" s="75">
        <v>68.139385734545797</v>
      </c>
      <c r="U3461" s="75"/>
      <c r="V3461" s="75"/>
      <c r="W3461" s="75"/>
      <c r="X3461" s="75"/>
      <c r="Y3461" s="75"/>
      <c r="Z3461" s="75"/>
      <c r="AA3461" s="75"/>
      <c r="AB3461" s="75"/>
      <c r="AC3461" s="75"/>
      <c r="AD3461" s="75"/>
      <c r="AE3461" s="75"/>
      <c r="AF3461" s="75"/>
      <c r="AG3461" s="75"/>
      <c r="AH3461" s="75"/>
      <c r="AI3461" s="75"/>
      <c r="AJ3461" s="75"/>
      <c r="AK3461" s="75"/>
      <c r="AL3461" s="75"/>
      <c r="AM3461" s="75"/>
      <c r="AN3461" s="75"/>
      <c r="AO3461" s="75"/>
    </row>
    <row r="3462" spans="2:41" x14ac:dyDescent="0.25">
      <c r="B3462" s="45">
        <v>174</v>
      </c>
      <c r="C3462" s="70">
        <v>43790</v>
      </c>
      <c r="D3462">
        <v>0</v>
      </c>
      <c r="E3462">
        <v>3.1466185420000001</v>
      </c>
      <c r="F3462" s="75">
        <v>0</v>
      </c>
      <c r="G3462" s="75">
        <v>5.0000000000000001E-3</v>
      </c>
      <c r="H3462" s="75">
        <v>0</v>
      </c>
      <c r="I3462" s="75">
        <v>1.05</v>
      </c>
      <c r="J3462" s="75">
        <v>3.3039494691</v>
      </c>
      <c r="K3462" s="75">
        <v>0</v>
      </c>
      <c r="L3462" s="75">
        <v>37.5</v>
      </c>
      <c r="M3462" s="75">
        <v>18.75</v>
      </c>
      <c r="N3462" s="75">
        <v>0</v>
      </c>
      <c r="O3462" s="75">
        <v>0</v>
      </c>
      <c r="P3462" s="75">
        <v>0</v>
      </c>
      <c r="Q3462" s="75">
        <v>0.25</v>
      </c>
      <c r="R3462" s="75">
        <v>0</v>
      </c>
      <c r="S3462" s="75">
        <v>0</v>
      </c>
      <c r="T3462" s="75">
        <v>68.139385734545797</v>
      </c>
      <c r="U3462" s="75"/>
      <c r="V3462" s="75"/>
      <c r="W3462" s="75"/>
      <c r="X3462" s="75"/>
      <c r="Y3462" s="75"/>
      <c r="Z3462" s="75"/>
      <c r="AA3462" s="75"/>
      <c r="AB3462" s="75"/>
      <c r="AC3462" s="75"/>
      <c r="AD3462" s="75"/>
      <c r="AE3462" s="75"/>
      <c r="AF3462" s="75"/>
      <c r="AG3462" s="75"/>
      <c r="AH3462" s="75"/>
      <c r="AI3462" s="75"/>
      <c r="AJ3462" s="75"/>
      <c r="AK3462" s="75"/>
      <c r="AL3462" s="75"/>
      <c r="AM3462" s="75"/>
      <c r="AN3462" s="75"/>
      <c r="AO3462" s="75"/>
    </row>
    <row r="3463" spans="2:41" x14ac:dyDescent="0.25">
      <c r="B3463" s="45">
        <v>175</v>
      </c>
      <c r="C3463" s="70">
        <v>43791</v>
      </c>
      <c r="D3463">
        <v>0</v>
      </c>
      <c r="E3463">
        <v>3.021881783</v>
      </c>
      <c r="F3463" s="75">
        <v>0</v>
      </c>
      <c r="G3463" s="75">
        <v>5.0000000000000001E-3</v>
      </c>
      <c r="H3463" s="75">
        <v>0</v>
      </c>
      <c r="I3463" s="75">
        <v>1.05</v>
      </c>
      <c r="J3463" s="75">
        <v>3.1729758721499999</v>
      </c>
      <c r="K3463" s="75">
        <v>0</v>
      </c>
      <c r="L3463" s="75">
        <v>37.5</v>
      </c>
      <c r="M3463" s="75">
        <v>18.75</v>
      </c>
      <c r="N3463" s="75">
        <v>0</v>
      </c>
      <c r="O3463" s="75">
        <v>0</v>
      </c>
      <c r="P3463" s="75">
        <v>0</v>
      </c>
      <c r="Q3463" s="75">
        <v>0.25</v>
      </c>
      <c r="R3463" s="75">
        <v>0</v>
      </c>
      <c r="S3463" s="75">
        <v>0</v>
      </c>
      <c r="T3463" s="75">
        <v>68.139385734545797</v>
      </c>
      <c r="U3463" s="75"/>
      <c r="V3463" s="75"/>
      <c r="W3463" s="75"/>
      <c r="X3463" s="75"/>
      <c r="Y3463" s="75"/>
      <c r="Z3463" s="75"/>
      <c r="AA3463" s="75"/>
      <c r="AB3463" s="75"/>
      <c r="AC3463" s="75"/>
      <c r="AD3463" s="75"/>
      <c r="AE3463" s="75"/>
      <c r="AF3463" s="75"/>
      <c r="AG3463" s="75"/>
      <c r="AH3463" s="75"/>
      <c r="AI3463" s="75"/>
      <c r="AJ3463" s="75"/>
      <c r="AK3463" s="75"/>
      <c r="AL3463" s="75"/>
      <c r="AM3463" s="75"/>
      <c r="AN3463" s="75"/>
      <c r="AO3463" s="75"/>
    </row>
    <row r="3464" spans="2:41" x14ac:dyDescent="0.25">
      <c r="B3464" s="45">
        <v>176</v>
      </c>
      <c r="C3464" s="70">
        <v>43792</v>
      </c>
      <c r="D3464">
        <v>0</v>
      </c>
      <c r="E3464">
        <v>2.917082036</v>
      </c>
      <c r="F3464" s="75">
        <v>0</v>
      </c>
      <c r="G3464" s="75">
        <v>5.0000000000000001E-3</v>
      </c>
      <c r="H3464" s="75">
        <v>0</v>
      </c>
      <c r="I3464" s="75">
        <v>1.05</v>
      </c>
      <c r="J3464" s="75">
        <v>3.0629361378</v>
      </c>
      <c r="K3464" s="75">
        <v>0</v>
      </c>
      <c r="L3464" s="75">
        <v>37.5</v>
      </c>
      <c r="M3464" s="75">
        <v>18.75</v>
      </c>
      <c r="N3464" s="75">
        <v>0</v>
      </c>
      <c r="O3464" s="75">
        <v>0</v>
      </c>
      <c r="P3464" s="75">
        <v>0</v>
      </c>
      <c r="Q3464" s="75">
        <v>0.25</v>
      </c>
      <c r="R3464" s="75">
        <v>0</v>
      </c>
      <c r="S3464" s="75">
        <v>0</v>
      </c>
      <c r="T3464" s="75">
        <v>68.139385734545797</v>
      </c>
      <c r="U3464" s="75"/>
      <c r="V3464" s="75"/>
      <c r="W3464" s="75"/>
      <c r="X3464" s="75"/>
      <c r="Y3464" s="75"/>
      <c r="Z3464" s="75"/>
      <c r="AA3464" s="75"/>
      <c r="AB3464" s="75"/>
      <c r="AC3464" s="75"/>
      <c r="AD3464" s="75"/>
      <c r="AE3464" s="75"/>
      <c r="AF3464" s="75"/>
      <c r="AG3464" s="75"/>
      <c r="AH3464" s="75"/>
      <c r="AI3464" s="75"/>
      <c r="AJ3464" s="75"/>
      <c r="AK3464" s="75"/>
      <c r="AL3464" s="75"/>
      <c r="AM3464" s="75"/>
      <c r="AN3464" s="75"/>
      <c r="AO3464" s="75"/>
    </row>
    <row r="3465" spans="2:41" x14ac:dyDescent="0.25">
      <c r="B3465" s="45">
        <v>177</v>
      </c>
      <c r="C3465" s="70">
        <v>43793</v>
      </c>
      <c r="D3465">
        <v>0</v>
      </c>
      <c r="E3465">
        <v>2.849706544</v>
      </c>
      <c r="F3465" s="75">
        <v>0</v>
      </c>
      <c r="G3465" s="75">
        <v>5.0000000000000001E-3</v>
      </c>
      <c r="H3465" s="75">
        <v>0</v>
      </c>
      <c r="I3465" s="75">
        <v>1.05</v>
      </c>
      <c r="J3465" s="75">
        <v>2.9921918712000002</v>
      </c>
      <c r="K3465" s="75">
        <v>0</v>
      </c>
      <c r="L3465" s="75">
        <v>37.5</v>
      </c>
      <c r="M3465" s="75">
        <v>18.75</v>
      </c>
      <c r="N3465" s="75">
        <v>0</v>
      </c>
      <c r="O3465" s="75">
        <v>0</v>
      </c>
      <c r="P3465" s="75">
        <v>0</v>
      </c>
      <c r="Q3465" s="75">
        <v>0.25</v>
      </c>
      <c r="R3465" s="75">
        <v>0</v>
      </c>
      <c r="S3465" s="75">
        <v>0</v>
      </c>
      <c r="T3465" s="75">
        <v>68.139385734545797</v>
      </c>
      <c r="U3465" s="75"/>
      <c r="V3465" s="75"/>
      <c r="W3465" s="75"/>
      <c r="X3465" s="75"/>
      <c r="Y3465" s="75"/>
      <c r="Z3465" s="75"/>
      <c r="AA3465" s="75"/>
      <c r="AB3465" s="75"/>
      <c r="AC3465" s="75"/>
      <c r="AD3465" s="75"/>
      <c r="AE3465" s="75"/>
      <c r="AF3465" s="75"/>
      <c r="AG3465" s="75"/>
      <c r="AH3465" s="75"/>
      <c r="AI3465" s="75"/>
      <c r="AJ3465" s="75"/>
      <c r="AK3465" s="75"/>
      <c r="AL3465" s="75"/>
      <c r="AM3465" s="75"/>
      <c r="AN3465" s="75"/>
      <c r="AO3465" s="75"/>
    </row>
    <row r="3466" spans="2:41" x14ac:dyDescent="0.25">
      <c r="B3466" s="45">
        <v>178</v>
      </c>
      <c r="C3466" s="70">
        <v>43794</v>
      </c>
      <c r="D3466">
        <v>0</v>
      </c>
      <c r="E3466">
        <v>2.889585045</v>
      </c>
      <c r="F3466" s="75">
        <v>0</v>
      </c>
      <c r="G3466" s="75">
        <v>5.0000000000000001E-3</v>
      </c>
      <c r="H3466" s="75">
        <v>0</v>
      </c>
      <c r="I3466" s="75">
        <v>1.05</v>
      </c>
      <c r="J3466" s="75">
        <v>3.03406429725</v>
      </c>
      <c r="K3466" s="75">
        <v>0</v>
      </c>
      <c r="L3466" s="75">
        <v>37.5</v>
      </c>
      <c r="M3466" s="75">
        <v>18.75</v>
      </c>
      <c r="N3466" s="75">
        <v>0</v>
      </c>
      <c r="O3466" s="75">
        <v>0</v>
      </c>
      <c r="P3466" s="75">
        <v>0</v>
      </c>
      <c r="Q3466" s="75">
        <v>0.25</v>
      </c>
      <c r="R3466" s="75">
        <v>0</v>
      </c>
      <c r="S3466" s="75">
        <v>0</v>
      </c>
      <c r="T3466" s="75">
        <v>68.139385734545797</v>
      </c>
      <c r="U3466" s="75"/>
      <c r="V3466" s="75"/>
      <c r="W3466" s="75"/>
      <c r="X3466" s="75"/>
      <c r="Y3466" s="75"/>
      <c r="Z3466" s="75"/>
      <c r="AA3466" s="75"/>
      <c r="AB3466" s="75"/>
      <c r="AC3466" s="75"/>
      <c r="AD3466" s="75"/>
      <c r="AE3466" s="75"/>
      <c r="AF3466" s="75"/>
      <c r="AG3466" s="75"/>
      <c r="AH3466" s="75"/>
      <c r="AI3466" s="75"/>
      <c r="AJ3466" s="75"/>
      <c r="AK3466" s="75"/>
      <c r="AL3466" s="75"/>
      <c r="AM3466" s="75"/>
      <c r="AN3466" s="75"/>
      <c r="AO3466" s="75"/>
    </row>
    <row r="3467" spans="2:41" x14ac:dyDescent="0.25">
      <c r="B3467" s="45">
        <v>179</v>
      </c>
      <c r="C3467" s="70">
        <v>43795</v>
      </c>
      <c r="D3467">
        <v>0</v>
      </c>
      <c r="E3467">
        <v>2.9973775410000001</v>
      </c>
      <c r="F3467" s="75">
        <v>0</v>
      </c>
      <c r="G3467" s="75">
        <v>5.0000000000000001E-3</v>
      </c>
      <c r="H3467" s="75">
        <v>0</v>
      </c>
      <c r="I3467" s="75">
        <v>1.05</v>
      </c>
      <c r="J3467" s="75">
        <v>3.1472464180499999</v>
      </c>
      <c r="K3467" s="75">
        <v>0</v>
      </c>
      <c r="L3467" s="75">
        <v>37.5</v>
      </c>
      <c r="M3467" s="75">
        <v>18.75</v>
      </c>
      <c r="N3467" s="75">
        <v>0</v>
      </c>
      <c r="O3467" s="75">
        <v>0</v>
      </c>
      <c r="P3467" s="75">
        <v>0</v>
      </c>
      <c r="Q3467" s="75">
        <v>0.25</v>
      </c>
      <c r="R3467" s="75">
        <v>0</v>
      </c>
      <c r="S3467" s="75">
        <v>0</v>
      </c>
      <c r="T3467" s="75">
        <v>68.139385734545797</v>
      </c>
      <c r="U3467" s="75"/>
      <c r="V3467" s="75"/>
      <c r="W3467" s="75"/>
      <c r="X3467" s="75"/>
      <c r="Y3467" s="75"/>
      <c r="Z3467" s="75"/>
      <c r="AA3467" s="75"/>
      <c r="AB3467" s="75"/>
      <c r="AC3467" s="75"/>
      <c r="AD3467" s="75"/>
      <c r="AE3467" s="75"/>
      <c r="AF3467" s="75"/>
      <c r="AG3467" s="75"/>
      <c r="AH3467" s="75"/>
      <c r="AI3467" s="75"/>
      <c r="AJ3467" s="75"/>
      <c r="AK3467" s="75"/>
      <c r="AL3467" s="75"/>
      <c r="AM3467" s="75"/>
      <c r="AN3467" s="75"/>
      <c r="AO3467" s="75"/>
    </row>
    <row r="3468" spans="2:41" x14ac:dyDescent="0.25">
      <c r="B3468" s="45">
        <v>180</v>
      </c>
      <c r="C3468" s="70">
        <v>43796</v>
      </c>
      <c r="D3468">
        <v>0</v>
      </c>
      <c r="E3468">
        <v>3.0605220950000001</v>
      </c>
      <c r="F3468" s="75">
        <v>0</v>
      </c>
      <c r="G3468" s="75">
        <v>5.0000000000000001E-3</v>
      </c>
      <c r="H3468" s="75">
        <v>0</v>
      </c>
      <c r="I3468" s="75">
        <v>1.05</v>
      </c>
      <c r="J3468" s="75">
        <v>3.2135481997499999</v>
      </c>
      <c r="K3468" s="75">
        <v>0</v>
      </c>
      <c r="L3468" s="75">
        <v>37.5</v>
      </c>
      <c r="M3468" s="75">
        <v>18.75</v>
      </c>
      <c r="N3468" s="75">
        <v>0</v>
      </c>
      <c r="O3468" s="75">
        <v>0</v>
      </c>
      <c r="P3468" s="75">
        <v>0</v>
      </c>
      <c r="Q3468" s="75">
        <v>0.25</v>
      </c>
      <c r="R3468" s="75">
        <v>0</v>
      </c>
      <c r="S3468" s="75">
        <v>0</v>
      </c>
      <c r="T3468" s="75">
        <v>68.139385734545797</v>
      </c>
      <c r="U3468" s="75"/>
      <c r="V3468" s="75"/>
      <c r="W3468" s="75"/>
      <c r="X3468" s="75"/>
      <c r="Y3468" s="75"/>
      <c r="Z3468" s="75"/>
      <c r="AA3468" s="75"/>
      <c r="AB3468" s="75"/>
      <c r="AC3468" s="75"/>
      <c r="AD3468" s="75"/>
      <c r="AE3468" s="75"/>
      <c r="AF3468" s="75"/>
      <c r="AG3468" s="75"/>
      <c r="AH3468" s="75"/>
      <c r="AI3468" s="75"/>
      <c r="AJ3468" s="75"/>
      <c r="AK3468" s="75"/>
      <c r="AL3468" s="75"/>
      <c r="AM3468" s="75"/>
      <c r="AN3468" s="75"/>
      <c r="AO3468" s="75"/>
    </row>
    <row r="3469" spans="2:41" x14ac:dyDescent="0.25">
      <c r="B3469" s="45">
        <v>181</v>
      </c>
      <c r="C3469" s="70">
        <v>43797</v>
      </c>
      <c r="D3469">
        <v>0</v>
      </c>
      <c r="E3469">
        <v>3.0773578000000001</v>
      </c>
      <c r="F3469" s="75">
        <v>0</v>
      </c>
      <c r="G3469" s="75">
        <v>5.0000000000000001E-3</v>
      </c>
      <c r="H3469" s="75">
        <v>0</v>
      </c>
      <c r="I3469" s="75">
        <v>1.05</v>
      </c>
      <c r="J3469" s="75">
        <v>3.23122569</v>
      </c>
      <c r="K3469" s="75">
        <v>0</v>
      </c>
      <c r="L3469" s="75">
        <v>37.5</v>
      </c>
      <c r="M3469" s="75">
        <v>18.75</v>
      </c>
      <c r="N3469" s="75">
        <v>0</v>
      </c>
      <c r="O3469" s="75">
        <v>0</v>
      </c>
      <c r="P3469" s="75">
        <v>0</v>
      </c>
      <c r="Q3469" s="75">
        <v>0.25</v>
      </c>
      <c r="R3469" s="75">
        <v>0</v>
      </c>
      <c r="S3469" s="75">
        <v>0</v>
      </c>
      <c r="T3469" s="75">
        <v>68.139385734545797</v>
      </c>
      <c r="U3469" s="75"/>
      <c r="V3469" s="75"/>
      <c r="W3469" s="75"/>
      <c r="X3469" s="75"/>
      <c r="Y3469" s="75"/>
      <c r="Z3469" s="75"/>
      <c r="AA3469" s="75"/>
      <c r="AB3469" s="75"/>
      <c r="AC3469" s="75"/>
      <c r="AD3469" s="75"/>
      <c r="AE3469" s="75"/>
      <c r="AF3469" s="75"/>
      <c r="AG3469" s="75"/>
      <c r="AH3469" s="75"/>
      <c r="AI3469" s="75"/>
      <c r="AJ3469" s="75"/>
      <c r="AK3469" s="75"/>
      <c r="AL3469" s="75"/>
      <c r="AM3469" s="75"/>
      <c r="AN3469" s="75"/>
      <c r="AO3469" s="75"/>
    </row>
    <row r="3470" spans="2:41" x14ac:dyDescent="0.25">
      <c r="B3470" s="45">
        <v>182</v>
      </c>
      <c r="C3470" s="70">
        <v>43798</v>
      </c>
      <c r="D3470">
        <v>0</v>
      </c>
      <c r="E3470">
        <v>3.0777413789999999</v>
      </c>
      <c r="F3470" s="75">
        <v>0</v>
      </c>
      <c r="G3470" s="75">
        <v>5.0000000000000001E-3</v>
      </c>
      <c r="H3470" s="75">
        <v>0</v>
      </c>
      <c r="I3470" s="75">
        <v>1.05</v>
      </c>
      <c r="J3470" s="75">
        <v>3.2316284479499999</v>
      </c>
      <c r="K3470" s="75">
        <v>0</v>
      </c>
      <c r="L3470" s="75">
        <v>37.5</v>
      </c>
      <c r="M3470" s="75">
        <v>18.75</v>
      </c>
      <c r="N3470" s="75">
        <v>0</v>
      </c>
      <c r="O3470" s="75">
        <v>0</v>
      </c>
      <c r="P3470" s="75">
        <v>0</v>
      </c>
      <c r="Q3470" s="75">
        <v>0.25</v>
      </c>
      <c r="R3470" s="75">
        <v>0</v>
      </c>
      <c r="S3470" s="75">
        <v>0</v>
      </c>
      <c r="T3470" s="75">
        <v>68.139385734545797</v>
      </c>
      <c r="U3470" s="75"/>
      <c r="V3470" s="75"/>
      <c r="W3470" s="75"/>
      <c r="X3470" s="75"/>
      <c r="Y3470" s="75"/>
      <c r="Z3470" s="75"/>
      <c r="AA3470" s="75"/>
      <c r="AB3470" s="75"/>
      <c r="AC3470" s="75"/>
      <c r="AD3470" s="75"/>
      <c r="AE3470" s="75"/>
      <c r="AF3470" s="75"/>
      <c r="AG3470" s="75"/>
      <c r="AH3470" s="75"/>
      <c r="AI3470" s="75"/>
      <c r="AJ3470" s="75"/>
      <c r="AK3470" s="75"/>
      <c r="AL3470" s="75"/>
      <c r="AM3470" s="75"/>
      <c r="AN3470" s="75"/>
      <c r="AO3470" s="75"/>
    </row>
    <row r="3471" spans="2:41" x14ac:dyDescent="0.25">
      <c r="B3471" s="45">
        <v>183</v>
      </c>
      <c r="C3471" s="70">
        <v>43799</v>
      </c>
      <c r="D3471">
        <v>0</v>
      </c>
      <c r="E3471">
        <v>3.035700726</v>
      </c>
      <c r="F3471" s="75">
        <v>0</v>
      </c>
      <c r="G3471" s="75">
        <v>5.0000000000000001E-3</v>
      </c>
      <c r="H3471" s="75">
        <v>0</v>
      </c>
      <c r="I3471" s="75">
        <v>1.05</v>
      </c>
      <c r="J3471" s="75">
        <v>3.1874857623000001</v>
      </c>
      <c r="K3471" s="75">
        <v>0</v>
      </c>
      <c r="L3471" s="75">
        <v>37.5</v>
      </c>
      <c r="M3471" s="75">
        <v>18.75</v>
      </c>
      <c r="N3471" s="75">
        <v>0</v>
      </c>
      <c r="O3471" s="75">
        <v>0</v>
      </c>
      <c r="P3471" s="75">
        <v>0</v>
      </c>
      <c r="Q3471" s="75">
        <v>0.25</v>
      </c>
      <c r="R3471" s="75">
        <v>0</v>
      </c>
      <c r="S3471" s="75">
        <v>0</v>
      </c>
      <c r="T3471" s="75">
        <v>68.139385734545797</v>
      </c>
      <c r="U3471" s="75"/>
      <c r="V3471" s="75"/>
      <c r="W3471" s="75"/>
      <c r="X3471" s="75"/>
      <c r="Y3471" s="75"/>
      <c r="Z3471" s="75"/>
      <c r="AA3471" s="75"/>
      <c r="AB3471" s="75"/>
      <c r="AC3471" s="75"/>
      <c r="AD3471" s="75"/>
      <c r="AE3471" s="75"/>
      <c r="AF3471" s="75"/>
      <c r="AG3471" s="75"/>
      <c r="AH3471" s="75"/>
      <c r="AI3471" s="75"/>
      <c r="AJ3471" s="75"/>
      <c r="AK3471" s="75"/>
      <c r="AL3471" s="75"/>
      <c r="AM3471" s="75"/>
      <c r="AN3471" s="75"/>
      <c r="AO3471" s="75"/>
    </row>
    <row r="3472" spans="2:41" x14ac:dyDescent="0.25">
      <c r="B3472" s="45">
        <v>184</v>
      </c>
      <c r="C3472" s="70">
        <v>43800</v>
      </c>
      <c r="D3472">
        <v>0</v>
      </c>
      <c r="E3472">
        <v>3.0134960820000001</v>
      </c>
      <c r="F3472" s="75">
        <v>0</v>
      </c>
      <c r="G3472" s="75">
        <v>5.0000000000000001E-3</v>
      </c>
      <c r="H3472" s="75">
        <v>0</v>
      </c>
      <c r="I3472" s="75">
        <v>1.05</v>
      </c>
      <c r="J3472" s="75">
        <v>3.1641708861</v>
      </c>
      <c r="K3472" s="75">
        <v>0</v>
      </c>
      <c r="L3472" s="75">
        <v>37.5</v>
      </c>
      <c r="M3472" s="75">
        <v>18.75</v>
      </c>
      <c r="N3472" s="75">
        <v>0</v>
      </c>
      <c r="O3472" s="75">
        <v>0</v>
      </c>
      <c r="P3472" s="75">
        <v>0</v>
      </c>
      <c r="Q3472" s="75">
        <v>0.25</v>
      </c>
      <c r="R3472" s="75">
        <v>0</v>
      </c>
      <c r="S3472" s="75">
        <v>0</v>
      </c>
      <c r="T3472" s="75">
        <v>68.139385734545797</v>
      </c>
      <c r="U3472" s="75"/>
      <c r="V3472" s="75"/>
      <c r="W3472" s="75"/>
      <c r="X3472" s="75"/>
      <c r="Y3472" s="75"/>
      <c r="Z3472" s="75"/>
      <c r="AA3472" s="75"/>
      <c r="AB3472" s="75"/>
      <c r="AC3472" s="75"/>
      <c r="AD3472" s="75"/>
      <c r="AE3472" s="75"/>
      <c r="AF3472" s="75"/>
      <c r="AG3472" s="75"/>
      <c r="AH3472" s="75"/>
      <c r="AI3472" s="75"/>
      <c r="AJ3472" s="75"/>
      <c r="AK3472" s="75"/>
      <c r="AL3472" s="75"/>
      <c r="AM3472" s="75"/>
      <c r="AN3472" s="75"/>
      <c r="AO3472" s="75"/>
    </row>
    <row r="3473" spans="2:41" x14ac:dyDescent="0.25">
      <c r="B3473" s="45">
        <v>185</v>
      </c>
      <c r="C3473" s="70">
        <v>43801</v>
      </c>
      <c r="D3473">
        <v>0</v>
      </c>
      <c r="E3473">
        <v>3.0213985440000002</v>
      </c>
      <c r="F3473" s="75">
        <v>0</v>
      </c>
      <c r="G3473" s="75">
        <v>5.0000000000000001E-3</v>
      </c>
      <c r="H3473" s="75">
        <v>0</v>
      </c>
      <c r="I3473" s="75">
        <v>1.05</v>
      </c>
      <c r="J3473" s="75">
        <v>3.1724684712000002</v>
      </c>
      <c r="K3473" s="75">
        <v>0</v>
      </c>
      <c r="L3473" s="75">
        <v>37.5</v>
      </c>
      <c r="M3473" s="75">
        <v>18.75</v>
      </c>
      <c r="N3473" s="75">
        <v>0</v>
      </c>
      <c r="O3473" s="75">
        <v>0</v>
      </c>
      <c r="P3473" s="75">
        <v>0</v>
      </c>
      <c r="Q3473" s="75">
        <v>0.25</v>
      </c>
      <c r="R3473" s="75">
        <v>0</v>
      </c>
      <c r="S3473" s="75">
        <v>0</v>
      </c>
      <c r="T3473" s="75">
        <v>68.139385734545797</v>
      </c>
      <c r="U3473" s="75"/>
      <c r="V3473" s="75"/>
      <c r="W3473" s="75"/>
      <c r="X3473" s="75"/>
      <c r="Y3473" s="75"/>
      <c r="Z3473" s="75"/>
      <c r="AA3473" s="75"/>
      <c r="AB3473" s="75"/>
      <c r="AC3473" s="75"/>
      <c r="AD3473" s="75"/>
      <c r="AE3473" s="75"/>
      <c r="AF3473" s="75"/>
      <c r="AG3473" s="75"/>
      <c r="AH3473" s="75"/>
      <c r="AI3473" s="75"/>
      <c r="AJ3473" s="75"/>
      <c r="AK3473" s="75"/>
      <c r="AL3473" s="75"/>
      <c r="AM3473" s="75"/>
      <c r="AN3473" s="75"/>
      <c r="AO3473" s="75"/>
    </row>
    <row r="3474" spans="2:41" x14ac:dyDescent="0.25">
      <c r="B3474" s="45">
        <v>186</v>
      </c>
      <c r="C3474" s="70">
        <v>43802</v>
      </c>
      <c r="D3474">
        <v>0</v>
      </c>
      <c r="E3474">
        <v>3.053281723</v>
      </c>
      <c r="F3474" s="75">
        <v>0</v>
      </c>
      <c r="G3474" s="75">
        <v>5.0000000000000001E-3</v>
      </c>
      <c r="H3474" s="75">
        <v>0</v>
      </c>
      <c r="I3474" s="75">
        <v>1.05</v>
      </c>
      <c r="J3474" s="75">
        <v>3.2059458091500002</v>
      </c>
      <c r="K3474" s="75">
        <v>0</v>
      </c>
      <c r="L3474" s="75">
        <v>37.5</v>
      </c>
      <c r="M3474" s="75">
        <v>18.75</v>
      </c>
      <c r="N3474" s="75">
        <v>0</v>
      </c>
      <c r="O3474" s="75">
        <v>0</v>
      </c>
      <c r="P3474" s="75">
        <v>0</v>
      </c>
      <c r="Q3474" s="75">
        <v>0.25</v>
      </c>
      <c r="R3474" s="75">
        <v>0</v>
      </c>
      <c r="S3474" s="75">
        <v>0</v>
      </c>
      <c r="T3474" s="75">
        <v>68.139385734545797</v>
      </c>
      <c r="U3474" s="75"/>
      <c r="V3474" s="75"/>
      <c r="W3474" s="75"/>
      <c r="X3474" s="75"/>
      <c r="Y3474" s="75"/>
      <c r="Z3474" s="75"/>
      <c r="AA3474" s="75"/>
      <c r="AB3474" s="75"/>
      <c r="AC3474" s="75"/>
      <c r="AD3474" s="75"/>
      <c r="AE3474" s="75"/>
      <c r="AF3474" s="75"/>
      <c r="AG3474" s="75"/>
      <c r="AH3474" s="75"/>
      <c r="AI3474" s="75"/>
      <c r="AJ3474" s="75"/>
      <c r="AK3474" s="75"/>
      <c r="AL3474" s="75"/>
      <c r="AM3474" s="75"/>
      <c r="AN3474" s="75"/>
      <c r="AO3474" s="75"/>
    </row>
    <row r="3475" spans="2:41" x14ac:dyDescent="0.25">
      <c r="B3475" s="45">
        <v>187</v>
      </c>
      <c r="C3475" s="70">
        <v>43803</v>
      </c>
      <c r="D3475">
        <v>0</v>
      </c>
      <c r="E3475">
        <v>3.071366475</v>
      </c>
      <c r="F3475" s="75">
        <v>0</v>
      </c>
      <c r="G3475" s="75">
        <v>5.0000000000000001E-3</v>
      </c>
      <c r="H3475" s="75">
        <v>0</v>
      </c>
      <c r="I3475" s="75">
        <v>1.05</v>
      </c>
      <c r="J3475" s="75">
        <v>3.2249347987500001</v>
      </c>
      <c r="K3475" s="75">
        <v>0</v>
      </c>
      <c r="L3475" s="75">
        <v>37.5</v>
      </c>
      <c r="M3475" s="75">
        <v>18.75</v>
      </c>
      <c r="N3475" s="75">
        <v>0</v>
      </c>
      <c r="O3475" s="75">
        <v>0</v>
      </c>
      <c r="P3475" s="75">
        <v>0</v>
      </c>
      <c r="Q3475" s="75">
        <v>0.25</v>
      </c>
      <c r="R3475" s="75">
        <v>0</v>
      </c>
      <c r="S3475" s="75">
        <v>0</v>
      </c>
      <c r="T3475" s="75">
        <v>68.139385734545797</v>
      </c>
      <c r="U3475" s="75"/>
      <c r="V3475" s="75"/>
      <c r="W3475" s="75"/>
      <c r="X3475" s="75"/>
      <c r="Y3475" s="75"/>
      <c r="Z3475" s="75"/>
      <c r="AA3475" s="75"/>
      <c r="AB3475" s="75"/>
      <c r="AC3475" s="75"/>
      <c r="AD3475" s="75"/>
      <c r="AE3475" s="75"/>
      <c r="AF3475" s="75"/>
      <c r="AG3475" s="75"/>
      <c r="AH3475" s="75"/>
      <c r="AI3475" s="75"/>
      <c r="AJ3475" s="75"/>
      <c r="AK3475" s="75"/>
      <c r="AL3475" s="75"/>
      <c r="AM3475" s="75"/>
      <c r="AN3475" s="75"/>
      <c r="AO3475" s="75"/>
    </row>
    <row r="3476" spans="2:41" x14ac:dyDescent="0.25">
      <c r="B3476" s="45">
        <v>188</v>
      </c>
      <c r="C3476" s="70">
        <v>43804</v>
      </c>
      <c r="D3476">
        <v>0</v>
      </c>
      <c r="E3476">
        <v>3.1024862839999998</v>
      </c>
      <c r="F3476" s="75">
        <v>0</v>
      </c>
      <c r="G3476" s="75">
        <v>5.0000000000000001E-3</v>
      </c>
      <c r="H3476" s="75">
        <v>0</v>
      </c>
      <c r="I3476" s="75">
        <v>1.05</v>
      </c>
      <c r="J3476" s="75">
        <v>3.2576105981999999</v>
      </c>
      <c r="K3476" s="75">
        <v>0</v>
      </c>
      <c r="L3476" s="75">
        <v>37.5</v>
      </c>
      <c r="M3476" s="75">
        <v>18.75</v>
      </c>
      <c r="N3476" s="75">
        <v>0</v>
      </c>
      <c r="O3476" s="75">
        <v>0</v>
      </c>
      <c r="P3476" s="75">
        <v>0</v>
      </c>
      <c r="Q3476" s="75">
        <v>0.25</v>
      </c>
      <c r="R3476" s="75">
        <v>0</v>
      </c>
      <c r="S3476" s="75">
        <v>0</v>
      </c>
      <c r="T3476" s="75">
        <v>68.139385734545797</v>
      </c>
      <c r="U3476" s="75"/>
      <c r="V3476" s="75"/>
      <c r="W3476" s="75"/>
      <c r="X3476" s="75"/>
      <c r="Y3476" s="75"/>
      <c r="Z3476" s="75"/>
      <c r="AA3476" s="75"/>
      <c r="AB3476" s="75"/>
      <c r="AC3476" s="75"/>
      <c r="AD3476" s="75"/>
      <c r="AE3476" s="75"/>
      <c r="AF3476" s="75"/>
      <c r="AG3476" s="75"/>
      <c r="AH3476" s="75"/>
      <c r="AI3476" s="75"/>
      <c r="AJ3476" s="75"/>
      <c r="AK3476" s="75"/>
      <c r="AL3476" s="75"/>
      <c r="AM3476" s="75"/>
      <c r="AN3476" s="75"/>
      <c r="AO3476" s="75"/>
    </row>
    <row r="3477" spans="2:41" x14ac:dyDescent="0.25">
      <c r="B3477" s="45">
        <v>189</v>
      </c>
      <c r="C3477" s="70">
        <v>43805</v>
      </c>
      <c r="D3477">
        <v>0</v>
      </c>
      <c r="E3477">
        <v>3.110173133</v>
      </c>
      <c r="F3477" s="75">
        <v>0</v>
      </c>
      <c r="G3477" s="75">
        <v>5.0000000000000001E-3</v>
      </c>
      <c r="H3477" s="75">
        <v>0</v>
      </c>
      <c r="I3477" s="75">
        <v>1.05</v>
      </c>
      <c r="J3477" s="75">
        <v>3.2656817896499999</v>
      </c>
      <c r="K3477" s="75">
        <v>0</v>
      </c>
      <c r="L3477" s="75">
        <v>37.5</v>
      </c>
      <c r="M3477" s="75">
        <v>18.75</v>
      </c>
      <c r="N3477" s="75">
        <v>0</v>
      </c>
      <c r="O3477" s="75">
        <v>0</v>
      </c>
      <c r="P3477" s="75">
        <v>0</v>
      </c>
      <c r="Q3477" s="75">
        <v>0.25</v>
      </c>
      <c r="R3477" s="75">
        <v>0</v>
      </c>
      <c r="S3477" s="75">
        <v>0</v>
      </c>
      <c r="T3477" s="75">
        <v>68.139385734545797</v>
      </c>
      <c r="U3477" s="75"/>
      <c r="V3477" s="75"/>
      <c r="W3477" s="75"/>
      <c r="X3477" s="75"/>
      <c r="Y3477" s="75"/>
      <c r="Z3477" s="75"/>
      <c r="AA3477" s="75"/>
      <c r="AB3477" s="75"/>
      <c r="AC3477" s="75"/>
      <c r="AD3477" s="75"/>
      <c r="AE3477" s="75"/>
      <c r="AF3477" s="75"/>
      <c r="AG3477" s="75"/>
      <c r="AH3477" s="75"/>
      <c r="AI3477" s="75"/>
      <c r="AJ3477" s="75"/>
      <c r="AK3477" s="75"/>
      <c r="AL3477" s="75"/>
      <c r="AM3477" s="75"/>
      <c r="AN3477" s="75"/>
      <c r="AO3477" s="75"/>
    </row>
    <row r="3478" spans="2:41" x14ac:dyDescent="0.25">
      <c r="B3478" s="45">
        <v>190</v>
      </c>
      <c r="C3478" s="70">
        <v>43806</v>
      </c>
      <c r="D3478">
        <v>0</v>
      </c>
      <c r="E3478">
        <v>3.0588322890000001</v>
      </c>
      <c r="F3478" s="75">
        <v>0</v>
      </c>
      <c r="G3478" s="75">
        <v>5.0000000000000001E-3</v>
      </c>
      <c r="H3478" s="75">
        <v>0</v>
      </c>
      <c r="I3478" s="75">
        <v>1.05</v>
      </c>
      <c r="J3478" s="75">
        <v>3.2117739034500001</v>
      </c>
      <c r="K3478" s="75">
        <v>0</v>
      </c>
      <c r="L3478" s="75">
        <v>37.5</v>
      </c>
      <c r="M3478" s="75">
        <v>18.75</v>
      </c>
      <c r="N3478" s="75">
        <v>0</v>
      </c>
      <c r="O3478" s="75">
        <v>0</v>
      </c>
      <c r="P3478" s="75">
        <v>0</v>
      </c>
      <c r="Q3478" s="75">
        <v>0.25</v>
      </c>
      <c r="R3478" s="75">
        <v>0</v>
      </c>
      <c r="S3478" s="75">
        <v>0</v>
      </c>
      <c r="T3478" s="75">
        <v>68.139385734545797</v>
      </c>
      <c r="U3478" s="75"/>
      <c r="V3478" s="75"/>
      <c r="W3478" s="75"/>
      <c r="X3478" s="75"/>
      <c r="Y3478" s="75"/>
      <c r="Z3478" s="75"/>
      <c r="AA3478" s="75"/>
      <c r="AB3478" s="75"/>
      <c r="AC3478" s="75"/>
      <c r="AD3478" s="75"/>
      <c r="AE3478" s="75"/>
      <c r="AF3478" s="75"/>
      <c r="AG3478" s="75"/>
      <c r="AH3478" s="75"/>
      <c r="AI3478" s="75"/>
      <c r="AJ3478" s="75"/>
      <c r="AK3478" s="75"/>
      <c r="AL3478" s="75"/>
      <c r="AM3478" s="75"/>
      <c r="AN3478" s="75"/>
      <c r="AO3478" s="75"/>
    </row>
    <row r="3479" spans="2:41" x14ac:dyDescent="0.25">
      <c r="B3479" s="45">
        <v>191</v>
      </c>
      <c r="C3479" s="70">
        <v>43807</v>
      </c>
      <c r="D3479">
        <v>0</v>
      </c>
      <c r="E3479">
        <v>2.9928803249999998</v>
      </c>
      <c r="F3479" s="75">
        <v>0</v>
      </c>
      <c r="G3479" s="75">
        <v>5.0000000000000001E-3</v>
      </c>
      <c r="H3479" s="75">
        <v>0</v>
      </c>
      <c r="I3479" s="75">
        <v>1.05</v>
      </c>
      <c r="J3479" s="75">
        <v>3.1425243412500001</v>
      </c>
      <c r="K3479" s="75">
        <v>0</v>
      </c>
      <c r="L3479" s="75">
        <v>37.5</v>
      </c>
      <c r="M3479" s="75">
        <v>18.75</v>
      </c>
      <c r="N3479" s="75">
        <v>0</v>
      </c>
      <c r="O3479" s="75">
        <v>0</v>
      </c>
      <c r="P3479" s="75">
        <v>0</v>
      </c>
      <c r="Q3479" s="75">
        <v>0.25</v>
      </c>
      <c r="R3479" s="75">
        <v>0</v>
      </c>
      <c r="S3479" s="75">
        <v>0</v>
      </c>
      <c r="T3479" s="75">
        <v>68.139385734545797</v>
      </c>
      <c r="U3479" s="75"/>
      <c r="V3479" s="75"/>
      <c r="W3479" s="75"/>
      <c r="X3479" s="75"/>
      <c r="Y3479" s="75"/>
      <c r="Z3479" s="75"/>
      <c r="AA3479" s="75"/>
      <c r="AB3479" s="75"/>
      <c r="AC3479" s="75"/>
      <c r="AD3479" s="75"/>
      <c r="AE3479" s="75"/>
      <c r="AF3479" s="75"/>
      <c r="AG3479" s="75"/>
      <c r="AH3479" s="75"/>
      <c r="AI3479" s="75"/>
      <c r="AJ3479" s="75"/>
      <c r="AK3479" s="75"/>
      <c r="AL3479" s="75"/>
      <c r="AM3479" s="75"/>
      <c r="AN3479" s="75"/>
      <c r="AO3479" s="75"/>
    </row>
    <row r="3480" spans="2:41" x14ac:dyDescent="0.25">
      <c r="B3480" s="45">
        <v>192</v>
      </c>
      <c r="C3480" s="70">
        <v>43808</v>
      </c>
      <c r="D3480">
        <v>0</v>
      </c>
      <c r="E3480">
        <v>2.9330439610000001</v>
      </c>
      <c r="F3480" s="75">
        <v>0</v>
      </c>
      <c r="G3480" s="75">
        <v>5.0000000000000001E-3</v>
      </c>
      <c r="H3480" s="75">
        <v>0</v>
      </c>
      <c r="I3480" s="75">
        <v>1.05</v>
      </c>
      <c r="J3480" s="75">
        <v>3.07969615905</v>
      </c>
      <c r="K3480" s="75">
        <v>0</v>
      </c>
      <c r="L3480" s="75">
        <v>37.5</v>
      </c>
      <c r="M3480" s="75">
        <v>18.75</v>
      </c>
      <c r="N3480" s="75">
        <v>0</v>
      </c>
      <c r="O3480" s="75">
        <v>0</v>
      </c>
      <c r="P3480" s="75">
        <v>0</v>
      </c>
      <c r="Q3480" s="75">
        <v>0.25</v>
      </c>
      <c r="R3480" s="75">
        <v>0</v>
      </c>
      <c r="S3480" s="75">
        <v>0</v>
      </c>
      <c r="T3480" s="75">
        <v>68.139385734545797</v>
      </c>
      <c r="U3480" s="75"/>
      <c r="V3480" s="75"/>
      <c r="W3480" s="75"/>
      <c r="X3480" s="75"/>
      <c r="Y3480" s="75"/>
      <c r="Z3480" s="75"/>
      <c r="AA3480" s="75"/>
      <c r="AB3480" s="75"/>
      <c r="AC3480" s="75"/>
      <c r="AD3480" s="75"/>
      <c r="AE3480" s="75"/>
      <c r="AF3480" s="75"/>
      <c r="AG3480" s="75"/>
      <c r="AH3480" s="75"/>
      <c r="AI3480" s="75"/>
      <c r="AJ3480" s="75"/>
      <c r="AK3480" s="75"/>
      <c r="AL3480" s="75"/>
      <c r="AM3480" s="75"/>
      <c r="AN3480" s="75"/>
      <c r="AO3480" s="75"/>
    </row>
    <row r="3481" spans="2:41" x14ac:dyDescent="0.25">
      <c r="B3481" s="45">
        <v>193</v>
      </c>
      <c r="C3481" s="70">
        <v>43809</v>
      </c>
      <c r="D3481">
        <v>0</v>
      </c>
      <c r="E3481">
        <v>2.8832112360000002</v>
      </c>
      <c r="F3481" s="75">
        <v>0</v>
      </c>
      <c r="G3481" s="75">
        <v>5.0000000000000001E-3</v>
      </c>
      <c r="H3481" s="75">
        <v>0</v>
      </c>
      <c r="I3481" s="75">
        <v>1.05</v>
      </c>
      <c r="J3481" s="75">
        <v>3.0273717977999999</v>
      </c>
      <c r="K3481" s="75">
        <v>0</v>
      </c>
      <c r="L3481" s="75">
        <v>37.5</v>
      </c>
      <c r="M3481" s="75">
        <v>18.75</v>
      </c>
      <c r="N3481" s="75">
        <v>0</v>
      </c>
      <c r="O3481" s="75">
        <v>0</v>
      </c>
      <c r="P3481" s="75">
        <v>0</v>
      </c>
      <c r="Q3481" s="75">
        <v>0.25</v>
      </c>
      <c r="R3481" s="75">
        <v>0</v>
      </c>
      <c r="S3481" s="75">
        <v>0</v>
      </c>
      <c r="T3481" s="75">
        <v>68.139385734545797</v>
      </c>
      <c r="U3481" s="75"/>
      <c r="V3481" s="75"/>
      <c r="W3481" s="75"/>
      <c r="X3481" s="75"/>
      <c r="Y3481" s="75"/>
      <c r="Z3481" s="75"/>
      <c r="AA3481" s="75"/>
      <c r="AB3481" s="75"/>
      <c r="AC3481" s="75"/>
      <c r="AD3481" s="75"/>
      <c r="AE3481" s="75"/>
      <c r="AF3481" s="75"/>
      <c r="AG3481" s="75"/>
      <c r="AH3481" s="75"/>
      <c r="AI3481" s="75"/>
      <c r="AJ3481" s="75"/>
      <c r="AK3481" s="75"/>
      <c r="AL3481" s="75"/>
      <c r="AM3481" s="75"/>
      <c r="AN3481" s="75"/>
      <c r="AO3481" s="75"/>
    </row>
    <row r="3482" spans="2:41" x14ac:dyDescent="0.25">
      <c r="B3482" s="45">
        <v>194</v>
      </c>
      <c r="C3482" s="70">
        <v>43810</v>
      </c>
      <c r="D3482">
        <v>0</v>
      </c>
      <c r="E3482">
        <v>2.8362621140000002</v>
      </c>
      <c r="F3482" s="75">
        <v>0</v>
      </c>
      <c r="G3482" s="75">
        <v>5.0000000000000001E-3</v>
      </c>
      <c r="H3482" s="75">
        <v>0</v>
      </c>
      <c r="I3482" s="75">
        <v>1.05</v>
      </c>
      <c r="J3482" s="75">
        <v>2.9780752197</v>
      </c>
      <c r="K3482" s="75">
        <v>0</v>
      </c>
      <c r="L3482" s="75">
        <v>37.5</v>
      </c>
      <c r="M3482" s="75">
        <v>18.75</v>
      </c>
      <c r="N3482" s="75">
        <v>0</v>
      </c>
      <c r="O3482" s="75">
        <v>0</v>
      </c>
      <c r="P3482" s="75">
        <v>0</v>
      </c>
      <c r="Q3482" s="75">
        <v>0.25</v>
      </c>
      <c r="R3482" s="75">
        <v>0</v>
      </c>
      <c r="S3482" s="75">
        <v>0</v>
      </c>
      <c r="T3482" s="75">
        <v>68.139385734545797</v>
      </c>
      <c r="U3482" s="75"/>
      <c r="V3482" s="75"/>
      <c r="W3482" s="75"/>
      <c r="X3482" s="75"/>
      <c r="Y3482" s="75"/>
      <c r="Z3482" s="75"/>
      <c r="AA3482" s="75"/>
      <c r="AB3482" s="75"/>
      <c r="AC3482" s="75"/>
      <c r="AD3482" s="75"/>
      <c r="AE3482" s="75"/>
      <c r="AF3482" s="75"/>
      <c r="AG3482" s="75"/>
      <c r="AH3482" s="75"/>
      <c r="AI3482" s="75"/>
      <c r="AJ3482" s="75"/>
      <c r="AK3482" s="75"/>
      <c r="AL3482" s="75"/>
      <c r="AM3482" s="75"/>
      <c r="AN3482" s="75"/>
      <c r="AO3482" s="75"/>
    </row>
    <row r="3483" spans="2:41" x14ac:dyDescent="0.25">
      <c r="B3483" s="45">
        <v>195</v>
      </c>
      <c r="C3483" s="70">
        <v>43811</v>
      </c>
      <c r="D3483">
        <v>0</v>
      </c>
      <c r="E3483">
        <v>2.8068943040000001</v>
      </c>
      <c r="F3483" s="75">
        <v>0</v>
      </c>
      <c r="G3483" s="75">
        <v>5.0000000000000001E-3</v>
      </c>
      <c r="H3483" s="75">
        <v>0</v>
      </c>
      <c r="I3483" s="75">
        <v>1.05</v>
      </c>
      <c r="J3483" s="75">
        <v>2.9472390192</v>
      </c>
      <c r="K3483" s="75">
        <v>0</v>
      </c>
      <c r="L3483" s="75">
        <v>37.5</v>
      </c>
      <c r="M3483" s="75">
        <v>18.75</v>
      </c>
      <c r="N3483" s="75">
        <v>0</v>
      </c>
      <c r="O3483" s="75">
        <v>0</v>
      </c>
      <c r="P3483" s="75">
        <v>0</v>
      </c>
      <c r="Q3483" s="75">
        <v>0.25</v>
      </c>
      <c r="R3483" s="75">
        <v>0</v>
      </c>
      <c r="S3483" s="75">
        <v>0</v>
      </c>
      <c r="T3483" s="75">
        <v>68.139385734545797</v>
      </c>
      <c r="U3483" s="75"/>
      <c r="V3483" s="75"/>
      <c r="W3483" s="75"/>
      <c r="X3483" s="75"/>
      <c r="Y3483" s="75"/>
      <c r="Z3483" s="75"/>
      <c r="AA3483" s="75"/>
      <c r="AB3483" s="75"/>
      <c r="AC3483" s="75"/>
      <c r="AD3483" s="75"/>
      <c r="AE3483" s="75"/>
      <c r="AF3483" s="75"/>
      <c r="AG3483" s="75"/>
      <c r="AH3483" s="75"/>
      <c r="AI3483" s="75"/>
      <c r="AJ3483" s="75"/>
      <c r="AK3483" s="75"/>
      <c r="AL3483" s="75"/>
      <c r="AM3483" s="75"/>
      <c r="AN3483" s="75"/>
      <c r="AO3483" s="75"/>
    </row>
    <row r="3484" spans="2:41" x14ac:dyDescent="0.25">
      <c r="B3484" s="45">
        <v>196</v>
      </c>
      <c r="C3484" s="70">
        <v>43812</v>
      </c>
      <c r="D3484">
        <v>0</v>
      </c>
      <c r="E3484">
        <v>2.8094175469999998</v>
      </c>
      <c r="F3484" s="75">
        <v>0</v>
      </c>
      <c r="G3484" s="75">
        <v>5.0000000000000001E-3</v>
      </c>
      <c r="H3484" s="75">
        <v>0</v>
      </c>
      <c r="I3484" s="75">
        <v>1.05</v>
      </c>
      <c r="J3484" s="75">
        <v>2.9498884243500001</v>
      </c>
      <c r="K3484" s="75">
        <v>0</v>
      </c>
      <c r="L3484" s="75">
        <v>37.5</v>
      </c>
      <c r="M3484" s="75">
        <v>18.75</v>
      </c>
      <c r="N3484" s="75">
        <v>0</v>
      </c>
      <c r="O3484" s="75">
        <v>0</v>
      </c>
      <c r="P3484" s="75">
        <v>0</v>
      </c>
      <c r="Q3484" s="75">
        <v>0.25</v>
      </c>
      <c r="R3484" s="75">
        <v>0</v>
      </c>
      <c r="S3484" s="75">
        <v>0</v>
      </c>
      <c r="T3484" s="75">
        <v>68.139385734545797</v>
      </c>
      <c r="U3484" s="75"/>
      <c r="V3484" s="75"/>
      <c r="W3484" s="75"/>
      <c r="X3484" s="75"/>
      <c r="Y3484" s="75"/>
      <c r="Z3484" s="75"/>
      <c r="AA3484" s="75"/>
      <c r="AB3484" s="75"/>
      <c r="AC3484" s="75"/>
      <c r="AD3484" s="75"/>
      <c r="AE3484" s="75"/>
      <c r="AF3484" s="75"/>
      <c r="AG3484" s="75"/>
      <c r="AH3484" s="75"/>
      <c r="AI3484" s="75"/>
      <c r="AJ3484" s="75"/>
      <c r="AK3484" s="75"/>
      <c r="AL3484" s="75"/>
      <c r="AM3484" s="75"/>
      <c r="AN3484" s="75"/>
      <c r="AO3484" s="75"/>
    </row>
    <row r="3485" spans="2:41" x14ac:dyDescent="0.25">
      <c r="B3485" s="45">
        <v>197</v>
      </c>
      <c r="C3485" s="70">
        <v>43813</v>
      </c>
      <c r="D3485">
        <v>0</v>
      </c>
      <c r="E3485">
        <v>2.805175915</v>
      </c>
      <c r="F3485" s="75">
        <v>0</v>
      </c>
      <c r="G3485" s="75">
        <v>5.0000000000000001E-3</v>
      </c>
      <c r="H3485" s="75">
        <v>0</v>
      </c>
      <c r="I3485" s="75">
        <v>1.05</v>
      </c>
      <c r="J3485" s="75">
        <v>2.9454347107499999</v>
      </c>
      <c r="K3485" s="75">
        <v>0</v>
      </c>
      <c r="L3485" s="75">
        <v>37.5</v>
      </c>
      <c r="M3485" s="75">
        <v>18.75</v>
      </c>
      <c r="N3485" s="75">
        <v>0</v>
      </c>
      <c r="O3485" s="75">
        <v>0</v>
      </c>
      <c r="P3485" s="75">
        <v>0</v>
      </c>
      <c r="Q3485" s="75">
        <v>0.25</v>
      </c>
      <c r="R3485" s="75">
        <v>0</v>
      </c>
      <c r="S3485" s="75">
        <v>0</v>
      </c>
      <c r="T3485" s="75">
        <v>68.139385734545797</v>
      </c>
      <c r="U3485" s="75"/>
      <c r="V3485" s="75"/>
      <c r="W3485" s="75"/>
      <c r="X3485" s="75"/>
      <c r="Y3485" s="75"/>
      <c r="Z3485" s="75"/>
      <c r="AA3485" s="75"/>
      <c r="AB3485" s="75"/>
      <c r="AC3485" s="75"/>
      <c r="AD3485" s="75"/>
      <c r="AE3485" s="75"/>
      <c r="AF3485" s="75"/>
      <c r="AG3485" s="75"/>
      <c r="AH3485" s="75"/>
      <c r="AI3485" s="75"/>
      <c r="AJ3485" s="75"/>
      <c r="AK3485" s="75"/>
      <c r="AL3485" s="75"/>
      <c r="AM3485" s="75"/>
      <c r="AN3485" s="75"/>
      <c r="AO3485" s="75"/>
    </row>
    <row r="3486" spans="2:41" x14ac:dyDescent="0.25">
      <c r="B3486" s="45">
        <v>198</v>
      </c>
      <c r="C3486" s="70">
        <v>43814</v>
      </c>
      <c r="D3486">
        <v>0</v>
      </c>
      <c r="E3486">
        <v>2.8116082709999999</v>
      </c>
      <c r="F3486" s="75">
        <v>0</v>
      </c>
      <c r="G3486" s="75">
        <v>5.0000000000000001E-3</v>
      </c>
      <c r="H3486" s="75">
        <v>0</v>
      </c>
      <c r="I3486" s="75">
        <v>1.05</v>
      </c>
      <c r="J3486" s="75">
        <v>2.9521886845499998</v>
      </c>
      <c r="K3486" s="75">
        <v>0</v>
      </c>
      <c r="L3486" s="75">
        <v>37.5</v>
      </c>
      <c r="M3486" s="75">
        <v>18.75</v>
      </c>
      <c r="N3486" s="75">
        <v>0</v>
      </c>
      <c r="O3486" s="75">
        <v>0</v>
      </c>
      <c r="P3486" s="75">
        <v>0</v>
      </c>
      <c r="Q3486" s="75">
        <v>0.25</v>
      </c>
      <c r="R3486" s="75">
        <v>0</v>
      </c>
      <c r="S3486" s="75">
        <v>0</v>
      </c>
      <c r="T3486" s="75">
        <v>68.139385734545797</v>
      </c>
      <c r="U3486" s="75"/>
      <c r="V3486" s="75"/>
      <c r="W3486" s="75"/>
      <c r="X3486" s="75"/>
      <c r="Y3486" s="75"/>
      <c r="Z3486" s="75"/>
      <c r="AA3486" s="75"/>
      <c r="AB3486" s="75"/>
      <c r="AC3486" s="75"/>
      <c r="AD3486" s="75"/>
      <c r="AE3486" s="75"/>
      <c r="AF3486" s="75"/>
      <c r="AG3486" s="75"/>
      <c r="AH3486" s="75"/>
      <c r="AI3486" s="75"/>
      <c r="AJ3486" s="75"/>
      <c r="AK3486" s="75"/>
      <c r="AL3486" s="75"/>
      <c r="AM3486" s="75"/>
      <c r="AN3486" s="75"/>
      <c r="AO3486" s="75"/>
    </row>
    <row r="3487" spans="2:41" x14ac:dyDescent="0.25">
      <c r="B3487" s="45">
        <v>199</v>
      </c>
      <c r="C3487" s="70">
        <v>43815</v>
      </c>
      <c r="D3487">
        <v>0</v>
      </c>
      <c r="E3487">
        <v>2.8327057729999998</v>
      </c>
      <c r="F3487" s="75">
        <v>0</v>
      </c>
      <c r="G3487" s="75">
        <v>5.0000000000000001E-3</v>
      </c>
      <c r="H3487" s="75">
        <v>0</v>
      </c>
      <c r="I3487" s="75">
        <v>1.05</v>
      </c>
      <c r="J3487" s="75">
        <v>2.9743410616500001</v>
      </c>
      <c r="K3487" s="75">
        <v>0</v>
      </c>
      <c r="L3487" s="75">
        <v>37.5</v>
      </c>
      <c r="M3487" s="75">
        <v>18.75</v>
      </c>
      <c r="N3487" s="75">
        <v>0</v>
      </c>
      <c r="O3487" s="75">
        <v>0</v>
      </c>
      <c r="P3487" s="75">
        <v>0</v>
      </c>
      <c r="Q3487" s="75">
        <v>0.25</v>
      </c>
      <c r="R3487" s="75">
        <v>0</v>
      </c>
      <c r="S3487" s="75">
        <v>0</v>
      </c>
      <c r="T3487" s="75">
        <v>68.139385734545797</v>
      </c>
      <c r="U3487" s="75"/>
      <c r="V3487" s="75"/>
      <c r="W3487" s="75"/>
      <c r="X3487" s="75"/>
      <c r="Y3487" s="75"/>
      <c r="Z3487" s="75"/>
      <c r="AA3487" s="75"/>
      <c r="AB3487" s="75"/>
      <c r="AC3487" s="75"/>
      <c r="AD3487" s="75"/>
      <c r="AE3487" s="75"/>
      <c r="AF3487" s="75"/>
      <c r="AG3487" s="75"/>
      <c r="AH3487" s="75"/>
      <c r="AI3487" s="75"/>
      <c r="AJ3487" s="75"/>
      <c r="AK3487" s="75"/>
      <c r="AL3487" s="75"/>
      <c r="AM3487" s="75"/>
      <c r="AN3487" s="75"/>
      <c r="AO3487" s="75"/>
    </row>
    <row r="3488" spans="2:41" x14ac:dyDescent="0.25">
      <c r="B3488" s="45">
        <v>200</v>
      </c>
      <c r="C3488" s="70">
        <v>43816</v>
      </c>
      <c r="D3488">
        <v>0</v>
      </c>
      <c r="E3488">
        <v>2.836265027</v>
      </c>
      <c r="F3488" s="75">
        <v>0</v>
      </c>
      <c r="G3488" s="75">
        <v>5.0000000000000001E-3</v>
      </c>
      <c r="H3488" s="75">
        <v>0</v>
      </c>
      <c r="I3488" s="75">
        <v>1.05</v>
      </c>
      <c r="J3488" s="75">
        <v>2.9780782783499999</v>
      </c>
      <c r="K3488" s="75">
        <v>0</v>
      </c>
      <c r="L3488" s="75">
        <v>37.5</v>
      </c>
      <c r="M3488" s="75">
        <v>18.75</v>
      </c>
      <c r="N3488" s="75">
        <v>0</v>
      </c>
      <c r="O3488" s="75">
        <v>0</v>
      </c>
      <c r="P3488" s="75">
        <v>0</v>
      </c>
      <c r="Q3488" s="75">
        <v>0.25</v>
      </c>
      <c r="R3488" s="75">
        <v>0</v>
      </c>
      <c r="S3488" s="75">
        <v>0</v>
      </c>
      <c r="T3488" s="75">
        <v>68.139385734545797</v>
      </c>
      <c r="U3488" s="75"/>
      <c r="V3488" s="75"/>
      <c r="W3488" s="75"/>
      <c r="X3488" s="75"/>
      <c r="Y3488" s="75"/>
      <c r="Z3488" s="75"/>
      <c r="AA3488" s="75"/>
      <c r="AB3488" s="75"/>
      <c r="AC3488" s="75"/>
      <c r="AD3488" s="75"/>
      <c r="AE3488" s="75"/>
      <c r="AF3488" s="75"/>
      <c r="AG3488" s="75"/>
      <c r="AH3488" s="75"/>
      <c r="AI3488" s="75"/>
      <c r="AJ3488" s="75"/>
      <c r="AK3488" s="75"/>
      <c r="AL3488" s="75"/>
      <c r="AM3488" s="75"/>
      <c r="AN3488" s="75"/>
      <c r="AO3488" s="75"/>
    </row>
    <row r="3489" spans="2:41" x14ac:dyDescent="0.25">
      <c r="B3489" s="45">
        <v>201</v>
      </c>
      <c r="C3489" s="70">
        <v>43817</v>
      </c>
      <c r="D3489">
        <v>0</v>
      </c>
      <c r="E3489">
        <v>2.854251573</v>
      </c>
      <c r="F3489" s="75">
        <v>0</v>
      </c>
      <c r="G3489" s="75">
        <v>5.0000000000000001E-3</v>
      </c>
      <c r="H3489" s="75">
        <v>0</v>
      </c>
      <c r="I3489" s="75">
        <v>1.05</v>
      </c>
      <c r="J3489" s="75">
        <v>2.9969641516499999</v>
      </c>
      <c r="K3489" s="75">
        <v>0</v>
      </c>
      <c r="L3489" s="75">
        <v>37.5</v>
      </c>
      <c r="M3489" s="75">
        <v>18.75</v>
      </c>
      <c r="N3489" s="75">
        <v>0</v>
      </c>
      <c r="O3489" s="75">
        <v>0</v>
      </c>
      <c r="P3489" s="75">
        <v>0</v>
      </c>
      <c r="Q3489" s="75">
        <v>0.25</v>
      </c>
      <c r="R3489" s="75">
        <v>0</v>
      </c>
      <c r="S3489" s="75">
        <v>0</v>
      </c>
      <c r="T3489" s="75">
        <v>68.139385734545797</v>
      </c>
      <c r="U3489" s="75"/>
      <c r="V3489" s="75"/>
      <c r="W3489" s="75"/>
      <c r="X3489" s="75"/>
      <c r="Y3489" s="75"/>
      <c r="Z3489" s="75"/>
      <c r="AA3489" s="75"/>
      <c r="AB3489" s="75"/>
      <c r="AC3489" s="75"/>
      <c r="AD3489" s="75"/>
      <c r="AE3489" s="75"/>
      <c r="AF3489" s="75"/>
      <c r="AG3489" s="75"/>
      <c r="AH3489" s="75"/>
      <c r="AI3489" s="75"/>
      <c r="AJ3489" s="75"/>
      <c r="AK3489" s="75"/>
      <c r="AL3489" s="75"/>
      <c r="AM3489" s="75"/>
      <c r="AN3489" s="75"/>
      <c r="AO3489" s="75"/>
    </row>
    <row r="3490" spans="2:41" x14ac:dyDescent="0.25">
      <c r="B3490" s="45">
        <v>202</v>
      </c>
      <c r="C3490" s="70">
        <v>43818</v>
      </c>
      <c r="D3490">
        <v>0</v>
      </c>
      <c r="E3490">
        <v>2.8882341710000001</v>
      </c>
      <c r="F3490" s="75">
        <v>0</v>
      </c>
      <c r="G3490" s="75">
        <v>5.0000000000000001E-3</v>
      </c>
      <c r="H3490" s="75">
        <v>0</v>
      </c>
      <c r="I3490" s="75">
        <v>1.05</v>
      </c>
      <c r="J3490" s="75">
        <v>3.03264587955</v>
      </c>
      <c r="K3490" s="75">
        <v>0</v>
      </c>
      <c r="L3490" s="75">
        <v>37.5</v>
      </c>
      <c r="M3490" s="75">
        <v>18.75</v>
      </c>
      <c r="N3490" s="75">
        <v>0</v>
      </c>
      <c r="O3490" s="75">
        <v>0</v>
      </c>
      <c r="P3490" s="75">
        <v>0</v>
      </c>
      <c r="Q3490" s="75">
        <v>0.25</v>
      </c>
      <c r="R3490" s="75">
        <v>0</v>
      </c>
      <c r="S3490" s="75">
        <v>0</v>
      </c>
      <c r="T3490" s="75">
        <v>68.139385734545797</v>
      </c>
      <c r="U3490" s="75"/>
      <c r="V3490" s="75"/>
      <c r="W3490" s="75"/>
      <c r="X3490" s="75"/>
      <c r="Y3490" s="75"/>
      <c r="Z3490" s="75"/>
      <c r="AA3490" s="75"/>
      <c r="AB3490" s="75"/>
      <c r="AC3490" s="75"/>
      <c r="AD3490" s="75"/>
      <c r="AE3490" s="75"/>
      <c r="AF3490" s="75"/>
      <c r="AG3490" s="75"/>
      <c r="AH3490" s="75"/>
      <c r="AI3490" s="75"/>
      <c r="AJ3490" s="75"/>
      <c r="AK3490" s="75"/>
      <c r="AL3490" s="75"/>
      <c r="AM3490" s="75"/>
      <c r="AN3490" s="75"/>
      <c r="AO3490" s="75"/>
    </row>
    <row r="3491" spans="2:41" x14ac:dyDescent="0.25">
      <c r="B3491" s="45">
        <v>203</v>
      </c>
      <c r="C3491" s="70">
        <v>43819</v>
      </c>
      <c r="D3491">
        <v>0</v>
      </c>
      <c r="E3491">
        <v>2.9010902669999998</v>
      </c>
      <c r="F3491" s="75">
        <v>0</v>
      </c>
      <c r="G3491" s="75">
        <v>5.0000000000000001E-3</v>
      </c>
      <c r="H3491" s="75">
        <v>0</v>
      </c>
      <c r="I3491" s="75">
        <v>1.05</v>
      </c>
      <c r="J3491" s="75">
        <v>3.0461447803500001</v>
      </c>
      <c r="K3491" s="75">
        <v>0</v>
      </c>
      <c r="L3491" s="75">
        <v>37.5</v>
      </c>
      <c r="M3491" s="75">
        <v>18.75</v>
      </c>
      <c r="N3491" s="75">
        <v>0</v>
      </c>
      <c r="O3491" s="75">
        <v>0</v>
      </c>
      <c r="P3491" s="75">
        <v>0</v>
      </c>
      <c r="Q3491" s="75">
        <v>0.25</v>
      </c>
      <c r="R3491" s="75">
        <v>0</v>
      </c>
      <c r="S3491" s="75">
        <v>0</v>
      </c>
      <c r="T3491" s="75">
        <v>68.139385734545797</v>
      </c>
      <c r="U3491" s="75"/>
      <c r="V3491" s="75"/>
      <c r="W3491" s="75"/>
      <c r="X3491" s="75"/>
      <c r="Y3491" s="75"/>
      <c r="Z3491" s="75"/>
      <c r="AA3491" s="75"/>
      <c r="AB3491" s="75"/>
      <c r="AC3491" s="75"/>
      <c r="AD3491" s="75"/>
      <c r="AE3491" s="75"/>
      <c r="AF3491" s="75"/>
      <c r="AG3491" s="75"/>
      <c r="AH3491" s="75"/>
      <c r="AI3491" s="75"/>
      <c r="AJ3491" s="75"/>
      <c r="AK3491" s="75"/>
      <c r="AL3491" s="75"/>
      <c r="AM3491" s="75"/>
      <c r="AN3491" s="75"/>
      <c r="AO3491" s="75"/>
    </row>
    <row r="3492" spans="2:41" x14ac:dyDescent="0.25">
      <c r="B3492" s="45">
        <v>204</v>
      </c>
      <c r="C3492" s="70">
        <v>43820</v>
      </c>
      <c r="D3492">
        <v>0</v>
      </c>
      <c r="E3492">
        <v>2.8824914640000001</v>
      </c>
      <c r="F3492" s="75">
        <v>0</v>
      </c>
      <c r="G3492" s="75">
        <v>5.0000000000000001E-3</v>
      </c>
      <c r="H3492" s="75">
        <v>0</v>
      </c>
      <c r="I3492" s="75">
        <v>1.05</v>
      </c>
      <c r="J3492" s="75">
        <v>3.0266160372000002</v>
      </c>
      <c r="K3492" s="75">
        <v>0</v>
      </c>
      <c r="L3492" s="75">
        <v>37.5</v>
      </c>
      <c r="M3492" s="75">
        <v>18.75</v>
      </c>
      <c r="N3492" s="75">
        <v>0</v>
      </c>
      <c r="O3492" s="75">
        <v>0</v>
      </c>
      <c r="P3492" s="75">
        <v>0</v>
      </c>
      <c r="Q3492" s="75">
        <v>0.25</v>
      </c>
      <c r="R3492" s="75">
        <v>0</v>
      </c>
      <c r="S3492" s="75">
        <v>0</v>
      </c>
      <c r="T3492" s="75">
        <v>68.139385734545797</v>
      </c>
      <c r="U3492" s="75"/>
      <c r="V3492" s="75"/>
      <c r="W3492" s="75"/>
      <c r="X3492" s="75"/>
      <c r="Y3492" s="75"/>
      <c r="Z3492" s="75"/>
      <c r="AA3492" s="75"/>
      <c r="AB3492" s="75"/>
      <c r="AC3492" s="75"/>
      <c r="AD3492" s="75"/>
      <c r="AE3492" s="75"/>
      <c r="AF3492" s="75"/>
      <c r="AG3492" s="75"/>
      <c r="AH3492" s="75"/>
      <c r="AI3492" s="75"/>
      <c r="AJ3492" s="75"/>
      <c r="AK3492" s="75"/>
      <c r="AL3492" s="75"/>
      <c r="AM3492" s="75"/>
      <c r="AN3492" s="75"/>
      <c r="AO3492" s="75"/>
    </row>
    <row r="3493" spans="2:41" x14ac:dyDescent="0.25">
      <c r="B3493" s="45">
        <v>205</v>
      </c>
      <c r="C3493" s="70">
        <v>43821</v>
      </c>
      <c r="D3493">
        <v>0</v>
      </c>
      <c r="E3493">
        <v>2.8885849370000001</v>
      </c>
      <c r="F3493" s="75">
        <v>0</v>
      </c>
      <c r="G3493" s="75">
        <v>5.0000000000000001E-3</v>
      </c>
      <c r="H3493" s="75">
        <v>0</v>
      </c>
      <c r="I3493" s="75">
        <v>1.05</v>
      </c>
      <c r="J3493" s="75">
        <v>3.0330141838500002</v>
      </c>
      <c r="K3493" s="75">
        <v>0</v>
      </c>
      <c r="L3493" s="75">
        <v>37.5</v>
      </c>
      <c r="M3493" s="75">
        <v>18.75</v>
      </c>
      <c r="N3493" s="75">
        <v>0</v>
      </c>
      <c r="O3493" s="75">
        <v>0</v>
      </c>
      <c r="P3493" s="75">
        <v>0</v>
      </c>
      <c r="Q3493" s="75">
        <v>0.25</v>
      </c>
      <c r="R3493" s="75">
        <v>0</v>
      </c>
      <c r="S3493" s="75">
        <v>0</v>
      </c>
      <c r="T3493" s="75">
        <v>68.139385734545797</v>
      </c>
      <c r="U3493" s="75"/>
      <c r="V3493" s="75"/>
      <c r="W3493" s="75"/>
      <c r="X3493" s="75"/>
      <c r="Y3493" s="75"/>
      <c r="Z3493" s="75"/>
      <c r="AA3493" s="75"/>
      <c r="AB3493" s="75"/>
      <c r="AC3493" s="75"/>
      <c r="AD3493" s="75"/>
      <c r="AE3493" s="75"/>
      <c r="AF3493" s="75"/>
      <c r="AG3493" s="75"/>
      <c r="AH3493" s="75"/>
      <c r="AI3493" s="75"/>
      <c r="AJ3493" s="75"/>
      <c r="AK3493" s="75"/>
      <c r="AL3493" s="75"/>
      <c r="AM3493" s="75"/>
      <c r="AN3493" s="75"/>
      <c r="AO3493" s="75"/>
    </row>
    <row r="3494" spans="2:41" x14ac:dyDescent="0.25">
      <c r="B3494" s="45">
        <v>206</v>
      </c>
      <c r="C3494" s="70">
        <v>43822</v>
      </c>
      <c r="D3494">
        <v>0</v>
      </c>
      <c r="E3494">
        <v>2.8586057500000002</v>
      </c>
      <c r="F3494" s="75">
        <v>0</v>
      </c>
      <c r="G3494" s="75">
        <v>5.0000000000000001E-3</v>
      </c>
      <c r="H3494" s="75">
        <v>0</v>
      </c>
      <c r="I3494" s="75">
        <v>1.05</v>
      </c>
      <c r="J3494" s="75">
        <v>3.0015360375000002</v>
      </c>
      <c r="K3494" s="75">
        <v>0</v>
      </c>
      <c r="L3494" s="75">
        <v>37.5</v>
      </c>
      <c r="M3494" s="75">
        <v>18.75</v>
      </c>
      <c r="N3494" s="75">
        <v>0</v>
      </c>
      <c r="O3494" s="75">
        <v>0</v>
      </c>
      <c r="P3494" s="75">
        <v>0</v>
      </c>
      <c r="Q3494" s="75">
        <v>0.25</v>
      </c>
      <c r="R3494" s="75">
        <v>0</v>
      </c>
      <c r="S3494" s="75">
        <v>0</v>
      </c>
      <c r="T3494" s="75">
        <v>68.139385734545797</v>
      </c>
      <c r="U3494" s="75"/>
      <c r="V3494" s="75"/>
      <c r="W3494" s="75"/>
      <c r="X3494" s="75"/>
      <c r="Y3494" s="75"/>
      <c r="Z3494" s="75"/>
      <c r="AA3494" s="75"/>
      <c r="AB3494" s="75"/>
      <c r="AC3494" s="75"/>
      <c r="AD3494" s="75"/>
      <c r="AE3494" s="75"/>
      <c r="AF3494" s="75"/>
      <c r="AG3494" s="75"/>
      <c r="AH3494" s="75"/>
      <c r="AI3494" s="75"/>
      <c r="AJ3494" s="75"/>
      <c r="AK3494" s="75"/>
      <c r="AL3494" s="75"/>
      <c r="AM3494" s="75"/>
      <c r="AN3494" s="75"/>
      <c r="AO3494" s="75"/>
    </row>
    <row r="3495" spans="2:41" x14ac:dyDescent="0.25">
      <c r="B3495" s="45">
        <v>207</v>
      </c>
      <c r="C3495" s="70">
        <v>43823</v>
      </c>
      <c r="D3495">
        <v>0</v>
      </c>
      <c r="E3495">
        <v>2.823180485</v>
      </c>
      <c r="F3495" s="75">
        <v>0</v>
      </c>
      <c r="G3495" s="75">
        <v>5.0000000000000001E-3</v>
      </c>
      <c r="H3495" s="75">
        <v>0</v>
      </c>
      <c r="I3495" s="75">
        <v>1.05</v>
      </c>
      <c r="J3495" s="75">
        <v>2.9643395092499998</v>
      </c>
      <c r="K3495" s="75">
        <v>0</v>
      </c>
      <c r="L3495" s="75">
        <v>37.5</v>
      </c>
      <c r="M3495" s="75">
        <v>18.75</v>
      </c>
      <c r="N3495" s="75">
        <v>0</v>
      </c>
      <c r="O3495" s="75">
        <v>0</v>
      </c>
      <c r="P3495" s="75">
        <v>0</v>
      </c>
      <c r="Q3495" s="75">
        <v>0.25</v>
      </c>
      <c r="R3495" s="75">
        <v>0</v>
      </c>
      <c r="S3495" s="75">
        <v>0</v>
      </c>
      <c r="T3495" s="75">
        <v>68.139385734545797</v>
      </c>
      <c r="U3495" s="75"/>
      <c r="V3495" s="75"/>
      <c r="W3495" s="75"/>
      <c r="X3495" s="75"/>
      <c r="Y3495" s="75"/>
      <c r="Z3495" s="75"/>
      <c r="AA3495" s="75"/>
      <c r="AB3495" s="75"/>
      <c r="AC3495" s="75"/>
      <c r="AD3495" s="75"/>
      <c r="AE3495" s="75"/>
      <c r="AF3495" s="75"/>
      <c r="AG3495" s="75"/>
      <c r="AH3495" s="75"/>
      <c r="AI3495" s="75"/>
      <c r="AJ3495" s="75"/>
      <c r="AK3495" s="75"/>
      <c r="AL3495" s="75"/>
      <c r="AM3495" s="75"/>
      <c r="AN3495" s="75"/>
      <c r="AO3495" s="75"/>
    </row>
    <row r="3496" spans="2:41" x14ac:dyDescent="0.25">
      <c r="B3496" s="45">
        <v>208</v>
      </c>
      <c r="C3496" s="70">
        <v>43824</v>
      </c>
      <c r="D3496">
        <v>0</v>
      </c>
      <c r="E3496">
        <v>2.7909520840000002</v>
      </c>
      <c r="F3496" s="75">
        <v>0</v>
      </c>
      <c r="G3496" s="75">
        <v>5.0000000000000001E-3</v>
      </c>
      <c r="H3496" s="75">
        <v>0</v>
      </c>
      <c r="I3496" s="75">
        <v>1.05</v>
      </c>
      <c r="J3496" s="75">
        <v>2.9304996881999998</v>
      </c>
      <c r="K3496" s="75">
        <v>0</v>
      </c>
      <c r="L3496" s="75">
        <v>37.5</v>
      </c>
      <c r="M3496" s="75">
        <v>18.75</v>
      </c>
      <c r="N3496" s="75">
        <v>0</v>
      </c>
      <c r="O3496" s="75">
        <v>0</v>
      </c>
      <c r="P3496" s="75">
        <v>0</v>
      </c>
      <c r="Q3496" s="75">
        <v>0.25</v>
      </c>
      <c r="R3496" s="75">
        <v>0</v>
      </c>
      <c r="S3496" s="75">
        <v>0</v>
      </c>
      <c r="T3496" s="75">
        <v>68.139385734545797</v>
      </c>
      <c r="U3496" s="75"/>
      <c r="V3496" s="75"/>
      <c r="W3496" s="75"/>
      <c r="X3496" s="75"/>
      <c r="Y3496" s="75"/>
      <c r="Z3496" s="75"/>
      <c r="AA3496" s="75"/>
      <c r="AB3496" s="75"/>
      <c r="AC3496" s="75"/>
      <c r="AD3496" s="75"/>
      <c r="AE3496" s="75"/>
      <c r="AF3496" s="75"/>
      <c r="AG3496" s="75"/>
      <c r="AH3496" s="75"/>
      <c r="AI3496" s="75"/>
      <c r="AJ3496" s="75"/>
      <c r="AK3496" s="75"/>
      <c r="AL3496" s="75"/>
      <c r="AM3496" s="75"/>
      <c r="AN3496" s="75"/>
      <c r="AO3496" s="75"/>
    </row>
    <row r="3497" spans="2:41" x14ac:dyDescent="0.25">
      <c r="B3497" s="45">
        <v>209</v>
      </c>
      <c r="C3497" s="70">
        <v>43825</v>
      </c>
      <c r="D3497">
        <v>0</v>
      </c>
      <c r="E3497">
        <v>2.7440716250000001</v>
      </c>
      <c r="F3497" s="75">
        <v>0</v>
      </c>
      <c r="G3497" s="75">
        <v>5.0000000000000001E-3</v>
      </c>
      <c r="H3497" s="75">
        <v>0</v>
      </c>
      <c r="I3497" s="75">
        <v>1.05</v>
      </c>
      <c r="J3497" s="75">
        <v>2.8812752062500002</v>
      </c>
      <c r="K3497" s="75">
        <v>0</v>
      </c>
      <c r="L3497" s="75">
        <v>37.5</v>
      </c>
      <c r="M3497" s="75">
        <v>18.75</v>
      </c>
      <c r="N3497" s="75">
        <v>0</v>
      </c>
      <c r="O3497" s="75">
        <v>0</v>
      </c>
      <c r="P3497" s="75">
        <v>0</v>
      </c>
      <c r="Q3497" s="75">
        <v>0.25</v>
      </c>
      <c r="R3497" s="75">
        <v>0</v>
      </c>
      <c r="S3497" s="75">
        <v>0</v>
      </c>
      <c r="T3497" s="75">
        <v>68.139385734545797</v>
      </c>
      <c r="U3497" s="75"/>
      <c r="V3497" s="75"/>
      <c r="W3497" s="75"/>
      <c r="X3497" s="75"/>
      <c r="Y3497" s="75"/>
      <c r="Z3497" s="75"/>
      <c r="AA3497" s="75"/>
      <c r="AB3497" s="75"/>
      <c r="AC3497" s="75"/>
      <c r="AD3497" s="75"/>
      <c r="AE3497" s="75"/>
      <c r="AF3497" s="75"/>
      <c r="AG3497" s="75"/>
      <c r="AH3497" s="75"/>
      <c r="AI3497" s="75"/>
      <c r="AJ3497" s="75"/>
      <c r="AK3497" s="75"/>
      <c r="AL3497" s="75"/>
      <c r="AM3497" s="75"/>
      <c r="AN3497" s="75"/>
      <c r="AO3497" s="75"/>
    </row>
    <row r="3498" spans="2:41" x14ac:dyDescent="0.25">
      <c r="B3498" s="45">
        <v>210</v>
      </c>
      <c r="C3498" s="70">
        <v>43826</v>
      </c>
      <c r="D3498">
        <v>0</v>
      </c>
      <c r="E3498">
        <v>2.6656214920000001</v>
      </c>
      <c r="F3498" s="75">
        <v>0</v>
      </c>
      <c r="G3498" s="75">
        <v>5.0000000000000001E-3</v>
      </c>
      <c r="H3498" s="75">
        <v>0</v>
      </c>
      <c r="I3498" s="75">
        <v>1.05</v>
      </c>
      <c r="J3498" s="75">
        <v>2.7989025665999998</v>
      </c>
      <c r="K3498" s="75">
        <v>0</v>
      </c>
      <c r="L3498" s="75">
        <v>37.5</v>
      </c>
      <c r="M3498" s="75">
        <v>18.75</v>
      </c>
      <c r="N3498" s="75">
        <v>0</v>
      </c>
      <c r="O3498" s="75">
        <v>0</v>
      </c>
      <c r="P3498" s="75">
        <v>0</v>
      </c>
      <c r="Q3498" s="75">
        <v>0.25</v>
      </c>
      <c r="R3498" s="75">
        <v>0</v>
      </c>
      <c r="S3498" s="75">
        <v>0</v>
      </c>
      <c r="T3498" s="75">
        <v>68.139385734545797</v>
      </c>
      <c r="U3498" s="75"/>
      <c r="V3498" s="75"/>
      <c r="W3498" s="75"/>
      <c r="X3498" s="75"/>
      <c r="Y3498" s="75"/>
      <c r="Z3498" s="75"/>
      <c r="AA3498" s="75"/>
      <c r="AB3498" s="75"/>
      <c r="AC3498" s="75"/>
      <c r="AD3498" s="75"/>
      <c r="AE3498" s="75"/>
      <c r="AF3498" s="75"/>
      <c r="AG3498" s="75"/>
      <c r="AH3498" s="75"/>
      <c r="AI3498" s="75"/>
      <c r="AJ3498" s="75"/>
      <c r="AK3498" s="75"/>
      <c r="AL3498" s="75"/>
      <c r="AM3498" s="75"/>
      <c r="AN3498" s="75"/>
      <c r="AO3498" s="75"/>
    </row>
    <row r="3499" spans="2:41" x14ac:dyDescent="0.25">
      <c r="B3499" s="45">
        <v>211</v>
      </c>
      <c r="C3499" s="70">
        <v>43827</v>
      </c>
      <c r="D3499">
        <v>0</v>
      </c>
      <c r="E3499">
        <v>2.5751396209999999</v>
      </c>
      <c r="F3499" s="75">
        <v>0</v>
      </c>
      <c r="G3499" s="75">
        <v>5.0000000000000001E-3</v>
      </c>
      <c r="H3499" s="75">
        <v>0</v>
      </c>
      <c r="I3499" s="75">
        <v>1.05</v>
      </c>
      <c r="J3499" s="75">
        <v>2.7038966020499999</v>
      </c>
      <c r="K3499" s="75">
        <v>0</v>
      </c>
      <c r="L3499" s="75">
        <v>37.5</v>
      </c>
      <c r="M3499" s="75">
        <v>18.75</v>
      </c>
      <c r="N3499" s="75">
        <v>0</v>
      </c>
      <c r="O3499" s="75">
        <v>0</v>
      </c>
      <c r="P3499" s="75">
        <v>0</v>
      </c>
      <c r="Q3499" s="75">
        <v>0.25</v>
      </c>
      <c r="R3499" s="75">
        <v>0</v>
      </c>
      <c r="S3499" s="75">
        <v>0</v>
      </c>
      <c r="T3499" s="75">
        <v>68.139385734545797</v>
      </c>
      <c r="U3499" s="75"/>
      <c r="V3499" s="75"/>
      <c r="W3499" s="75"/>
      <c r="X3499" s="75"/>
      <c r="Y3499" s="75"/>
      <c r="Z3499" s="75"/>
      <c r="AA3499" s="75"/>
      <c r="AB3499" s="75"/>
      <c r="AC3499" s="75"/>
      <c r="AD3499" s="75"/>
      <c r="AE3499" s="75"/>
      <c r="AF3499" s="75"/>
      <c r="AG3499" s="75"/>
      <c r="AH3499" s="75"/>
      <c r="AI3499" s="75"/>
      <c r="AJ3499" s="75"/>
      <c r="AK3499" s="75"/>
      <c r="AL3499" s="75"/>
      <c r="AM3499" s="75"/>
      <c r="AN3499" s="75"/>
      <c r="AO3499" s="75"/>
    </row>
    <row r="3500" spans="2:41" x14ac:dyDescent="0.25">
      <c r="B3500" s="45">
        <v>212</v>
      </c>
      <c r="C3500" s="70">
        <v>43828</v>
      </c>
      <c r="D3500">
        <v>0</v>
      </c>
      <c r="E3500">
        <v>2.493667222</v>
      </c>
      <c r="F3500" s="75">
        <v>0</v>
      </c>
      <c r="G3500" s="75">
        <v>5.0000000000000001E-3</v>
      </c>
      <c r="H3500" s="75">
        <v>0</v>
      </c>
      <c r="I3500" s="75">
        <v>1.05</v>
      </c>
      <c r="J3500" s="75">
        <v>2.6183505830999998</v>
      </c>
      <c r="K3500" s="75">
        <v>0</v>
      </c>
      <c r="L3500" s="75">
        <v>37.5</v>
      </c>
      <c r="M3500" s="75">
        <v>18.75</v>
      </c>
      <c r="N3500" s="75">
        <v>0</v>
      </c>
      <c r="O3500" s="75">
        <v>0</v>
      </c>
      <c r="P3500" s="75">
        <v>0</v>
      </c>
      <c r="Q3500" s="75">
        <v>0.25</v>
      </c>
      <c r="R3500" s="75">
        <v>0</v>
      </c>
      <c r="S3500" s="75">
        <v>0</v>
      </c>
      <c r="T3500" s="75">
        <v>68.139385734545797</v>
      </c>
      <c r="U3500" s="75"/>
      <c r="V3500" s="75"/>
      <c r="W3500" s="75"/>
      <c r="X3500" s="75"/>
      <c r="Y3500" s="75"/>
      <c r="Z3500" s="75"/>
      <c r="AA3500" s="75"/>
      <c r="AB3500" s="75"/>
      <c r="AC3500" s="75"/>
      <c r="AD3500" s="75"/>
      <c r="AE3500" s="75"/>
      <c r="AF3500" s="75"/>
      <c r="AG3500" s="75"/>
      <c r="AH3500" s="75"/>
      <c r="AI3500" s="75"/>
      <c r="AJ3500" s="75"/>
      <c r="AK3500" s="75"/>
      <c r="AL3500" s="75"/>
      <c r="AM3500" s="75"/>
      <c r="AN3500" s="75"/>
      <c r="AO3500" s="75"/>
    </row>
    <row r="3501" spans="2:41" x14ac:dyDescent="0.25">
      <c r="B3501" s="45">
        <v>213</v>
      </c>
      <c r="C3501" s="70">
        <v>43829</v>
      </c>
      <c r="D3501">
        <v>0</v>
      </c>
      <c r="E3501">
        <v>2.4098628500000001</v>
      </c>
      <c r="F3501" s="75">
        <v>0</v>
      </c>
      <c r="G3501" s="75">
        <v>5.0000000000000001E-3</v>
      </c>
      <c r="H3501" s="75">
        <v>0</v>
      </c>
      <c r="I3501" s="75">
        <v>1.05</v>
      </c>
      <c r="J3501" s="75">
        <v>2.5303559925000001</v>
      </c>
      <c r="K3501" s="75">
        <v>0</v>
      </c>
      <c r="L3501" s="75">
        <v>37.5</v>
      </c>
      <c r="M3501" s="75">
        <v>18.75</v>
      </c>
      <c r="N3501" s="75">
        <v>0</v>
      </c>
      <c r="O3501" s="75">
        <v>0</v>
      </c>
      <c r="P3501" s="75">
        <v>0</v>
      </c>
      <c r="Q3501" s="75">
        <v>0.25</v>
      </c>
      <c r="R3501" s="75">
        <v>0</v>
      </c>
      <c r="S3501" s="75">
        <v>0</v>
      </c>
      <c r="T3501" s="75">
        <v>68.139385734545797</v>
      </c>
      <c r="U3501" s="75"/>
      <c r="V3501" s="75"/>
      <c r="W3501" s="75"/>
      <c r="X3501" s="75"/>
      <c r="Y3501" s="75"/>
      <c r="Z3501" s="75"/>
      <c r="AA3501" s="75"/>
      <c r="AB3501" s="75"/>
      <c r="AC3501" s="75"/>
      <c r="AD3501" s="75"/>
      <c r="AE3501" s="75"/>
      <c r="AF3501" s="75"/>
      <c r="AG3501" s="75"/>
      <c r="AH3501" s="75"/>
      <c r="AI3501" s="75"/>
      <c r="AJ3501" s="75"/>
      <c r="AK3501" s="75"/>
      <c r="AL3501" s="75"/>
      <c r="AM3501" s="75"/>
      <c r="AN3501" s="75"/>
      <c r="AO3501" s="75"/>
    </row>
    <row r="3502" spans="2:41" x14ac:dyDescent="0.25">
      <c r="B3502" s="45">
        <v>214</v>
      </c>
      <c r="C3502" s="70">
        <v>43830</v>
      </c>
      <c r="D3502">
        <v>0</v>
      </c>
      <c r="E3502">
        <v>2.362637689</v>
      </c>
      <c r="F3502" s="75">
        <v>0</v>
      </c>
      <c r="G3502" s="75">
        <v>5.0000000000000001E-3</v>
      </c>
      <c r="H3502" s="75">
        <v>0</v>
      </c>
      <c r="I3502" s="75">
        <v>1.05</v>
      </c>
      <c r="J3502" s="75">
        <v>2.4807695734499999</v>
      </c>
      <c r="K3502" s="75">
        <v>0</v>
      </c>
      <c r="L3502" s="75">
        <v>37.5</v>
      </c>
      <c r="M3502" s="75">
        <v>18.75</v>
      </c>
      <c r="N3502" s="75">
        <v>0</v>
      </c>
      <c r="O3502" s="75">
        <v>0</v>
      </c>
      <c r="P3502" s="75">
        <v>0</v>
      </c>
      <c r="Q3502" s="75">
        <v>0.25</v>
      </c>
      <c r="R3502" s="75">
        <v>0</v>
      </c>
      <c r="S3502" s="75">
        <v>0</v>
      </c>
      <c r="T3502" s="75">
        <v>68.139385734545797</v>
      </c>
      <c r="U3502" s="75"/>
      <c r="V3502" s="75"/>
      <c r="W3502" s="75"/>
      <c r="X3502" s="75"/>
      <c r="Y3502" s="75"/>
      <c r="Z3502" s="75"/>
      <c r="AA3502" s="75"/>
      <c r="AB3502" s="75"/>
      <c r="AC3502" s="75"/>
      <c r="AD3502" s="75"/>
      <c r="AE3502" s="75"/>
      <c r="AF3502" s="75"/>
      <c r="AG3502" s="75"/>
      <c r="AH3502" s="75"/>
      <c r="AI3502" s="75"/>
      <c r="AJ3502" s="75"/>
      <c r="AK3502" s="75"/>
      <c r="AL3502" s="75"/>
      <c r="AM3502" s="75"/>
      <c r="AN3502" s="75"/>
      <c r="AO3502" s="75"/>
    </row>
    <row r="3503" spans="2:41" x14ac:dyDescent="0.25">
      <c r="B3503" s="45">
        <v>215</v>
      </c>
      <c r="C3503" s="70">
        <v>43831</v>
      </c>
      <c r="D3503">
        <v>0</v>
      </c>
      <c r="E3503">
        <v>2.35503171</v>
      </c>
      <c r="F3503" s="75">
        <v>0</v>
      </c>
      <c r="G3503" s="75">
        <v>5.0000000000000001E-3</v>
      </c>
      <c r="H3503" s="75">
        <v>0</v>
      </c>
      <c r="I3503" s="75">
        <v>1.05</v>
      </c>
      <c r="J3503" s="75">
        <v>2.4727832955000002</v>
      </c>
      <c r="K3503" s="75">
        <v>0</v>
      </c>
      <c r="L3503" s="75">
        <v>37.5</v>
      </c>
      <c r="M3503" s="75">
        <v>18.75</v>
      </c>
      <c r="N3503" s="75">
        <v>0</v>
      </c>
      <c r="O3503" s="75">
        <v>0</v>
      </c>
      <c r="P3503" s="75">
        <v>0</v>
      </c>
      <c r="Q3503" s="75">
        <v>0.25</v>
      </c>
      <c r="R3503" s="75">
        <v>0</v>
      </c>
      <c r="S3503" s="75">
        <v>0</v>
      </c>
      <c r="T3503" s="75">
        <v>68.139385734545797</v>
      </c>
      <c r="U3503" s="75"/>
      <c r="V3503" s="75"/>
      <c r="W3503" s="75"/>
      <c r="X3503" s="75"/>
      <c r="Y3503" s="75"/>
      <c r="Z3503" s="75"/>
      <c r="AA3503" s="75"/>
      <c r="AB3503" s="75"/>
      <c r="AC3503" s="75"/>
      <c r="AD3503" s="75"/>
      <c r="AE3503" s="75"/>
      <c r="AF3503" s="75"/>
      <c r="AG3503" s="75"/>
      <c r="AH3503" s="75"/>
      <c r="AI3503" s="75"/>
      <c r="AJ3503" s="75"/>
      <c r="AK3503" s="75"/>
      <c r="AL3503" s="75"/>
      <c r="AM3503" s="75"/>
      <c r="AN3503" s="75"/>
      <c r="AO3503" s="75"/>
    </row>
    <row r="3504" spans="2:41" x14ac:dyDescent="0.25">
      <c r="B3504" s="45">
        <v>216</v>
      </c>
      <c r="C3504" s="70">
        <v>43832</v>
      </c>
      <c r="D3504">
        <v>0</v>
      </c>
      <c r="E3504">
        <v>2.3961370120000001</v>
      </c>
      <c r="F3504" s="75">
        <v>0</v>
      </c>
      <c r="G3504" s="75">
        <v>5.0000000000000001E-3</v>
      </c>
      <c r="H3504" s="75">
        <v>0</v>
      </c>
      <c r="I3504" s="75">
        <v>1.05</v>
      </c>
      <c r="J3504" s="75">
        <v>2.5159438625999999</v>
      </c>
      <c r="K3504" s="75">
        <v>0</v>
      </c>
      <c r="L3504" s="75">
        <v>37.5</v>
      </c>
      <c r="M3504" s="75">
        <v>18.75</v>
      </c>
      <c r="N3504" s="75">
        <v>0</v>
      </c>
      <c r="O3504" s="75">
        <v>0</v>
      </c>
      <c r="P3504" s="75">
        <v>0</v>
      </c>
      <c r="Q3504" s="75">
        <v>0.25</v>
      </c>
      <c r="R3504" s="75">
        <v>0</v>
      </c>
      <c r="S3504" s="75">
        <v>0</v>
      </c>
      <c r="T3504" s="75">
        <v>68.139385734545797</v>
      </c>
      <c r="U3504" s="75"/>
      <c r="V3504" s="75"/>
      <c r="W3504" s="75"/>
      <c r="X3504" s="75"/>
      <c r="Y3504" s="75"/>
      <c r="Z3504" s="75"/>
      <c r="AA3504" s="75"/>
      <c r="AB3504" s="75"/>
      <c r="AC3504" s="75"/>
      <c r="AD3504" s="75"/>
      <c r="AE3504" s="75"/>
      <c r="AF3504" s="75"/>
      <c r="AG3504" s="75"/>
      <c r="AH3504" s="75"/>
      <c r="AI3504" s="75"/>
      <c r="AJ3504" s="75"/>
      <c r="AK3504" s="75"/>
      <c r="AL3504" s="75"/>
      <c r="AM3504" s="75"/>
      <c r="AN3504" s="75"/>
      <c r="AO3504" s="75"/>
    </row>
    <row r="3505" spans="2:41" x14ac:dyDescent="0.25">
      <c r="B3505" s="45">
        <v>217</v>
      </c>
      <c r="C3505" s="70">
        <v>43833</v>
      </c>
      <c r="D3505">
        <v>0</v>
      </c>
      <c r="E3505">
        <v>2.4184644</v>
      </c>
      <c r="F3505" s="75">
        <v>0</v>
      </c>
      <c r="G3505" s="75">
        <v>5.0000000000000001E-3</v>
      </c>
      <c r="H3505" s="75">
        <v>0</v>
      </c>
      <c r="I3505" s="75">
        <v>1.05</v>
      </c>
      <c r="J3505" s="75">
        <v>2.5393876199999998</v>
      </c>
      <c r="K3505" s="75">
        <v>0</v>
      </c>
      <c r="L3505" s="75">
        <v>37.5</v>
      </c>
      <c r="M3505" s="75">
        <v>18.75</v>
      </c>
      <c r="N3505" s="75">
        <v>0</v>
      </c>
      <c r="O3505" s="75">
        <v>0</v>
      </c>
      <c r="P3505" s="75">
        <v>0</v>
      </c>
      <c r="Q3505" s="75">
        <v>0.25</v>
      </c>
      <c r="R3505" s="75">
        <v>0</v>
      </c>
      <c r="S3505" s="75">
        <v>0</v>
      </c>
      <c r="T3505" s="75">
        <v>68.139385734545797</v>
      </c>
      <c r="U3505" s="75"/>
      <c r="V3505" s="75"/>
      <c r="W3505" s="75"/>
      <c r="X3505" s="75"/>
      <c r="Y3505" s="75"/>
      <c r="Z3505" s="75"/>
      <c r="AA3505" s="75"/>
      <c r="AB3505" s="75"/>
      <c r="AC3505" s="75"/>
      <c r="AD3505" s="75"/>
      <c r="AE3505" s="75"/>
      <c r="AF3505" s="75"/>
      <c r="AG3505" s="75"/>
      <c r="AH3505" s="75"/>
      <c r="AI3505" s="75"/>
      <c r="AJ3505" s="75"/>
      <c r="AK3505" s="75"/>
      <c r="AL3505" s="75"/>
      <c r="AM3505" s="75"/>
      <c r="AN3505" s="75"/>
      <c r="AO3505" s="75"/>
    </row>
    <row r="3506" spans="2:41" x14ac:dyDescent="0.25">
      <c r="B3506" s="45">
        <v>218</v>
      </c>
      <c r="C3506" s="70">
        <v>43834</v>
      </c>
      <c r="D3506">
        <v>0</v>
      </c>
      <c r="E3506">
        <v>2.4427602199999998</v>
      </c>
      <c r="F3506" s="75">
        <v>0</v>
      </c>
      <c r="G3506" s="75">
        <v>5.0000000000000001E-3</v>
      </c>
      <c r="H3506" s="75">
        <v>0</v>
      </c>
      <c r="I3506" s="75">
        <v>1.05</v>
      </c>
      <c r="J3506" s="75">
        <v>2.5648982309999999</v>
      </c>
      <c r="K3506" s="75">
        <v>0</v>
      </c>
      <c r="L3506" s="75">
        <v>37.5</v>
      </c>
      <c r="M3506" s="75">
        <v>18.75</v>
      </c>
      <c r="N3506" s="75">
        <v>0</v>
      </c>
      <c r="O3506" s="75">
        <v>0</v>
      </c>
      <c r="P3506" s="75">
        <v>0</v>
      </c>
      <c r="Q3506" s="75">
        <v>0.25</v>
      </c>
      <c r="R3506" s="75">
        <v>0</v>
      </c>
      <c r="S3506" s="75">
        <v>0</v>
      </c>
      <c r="T3506" s="75">
        <v>68.139385734545797</v>
      </c>
      <c r="U3506" s="75"/>
      <c r="V3506" s="75"/>
      <c r="W3506" s="75"/>
      <c r="X3506" s="75"/>
      <c r="Y3506" s="75"/>
      <c r="Z3506" s="75"/>
      <c r="AA3506" s="75"/>
      <c r="AB3506" s="75"/>
      <c r="AC3506" s="75"/>
      <c r="AD3506" s="75"/>
      <c r="AE3506" s="75"/>
      <c r="AF3506" s="75"/>
      <c r="AG3506" s="75"/>
      <c r="AH3506" s="75"/>
      <c r="AI3506" s="75"/>
      <c r="AJ3506" s="75"/>
      <c r="AK3506" s="75"/>
      <c r="AL3506" s="75"/>
      <c r="AM3506" s="75"/>
      <c r="AN3506" s="75"/>
      <c r="AO3506" s="75"/>
    </row>
    <row r="3507" spans="2:41" x14ac:dyDescent="0.25">
      <c r="B3507" s="45">
        <v>219</v>
      </c>
      <c r="C3507" s="70">
        <v>43835</v>
      </c>
      <c r="D3507">
        <v>0</v>
      </c>
      <c r="E3507">
        <v>2.4869618820000001</v>
      </c>
      <c r="F3507" s="75">
        <v>0</v>
      </c>
      <c r="G3507" s="75">
        <v>5.0000000000000001E-3</v>
      </c>
      <c r="H3507" s="75">
        <v>0</v>
      </c>
      <c r="I3507" s="75">
        <v>1.05</v>
      </c>
      <c r="J3507" s="75">
        <v>2.6113099760999998</v>
      </c>
      <c r="K3507" s="75">
        <v>0</v>
      </c>
      <c r="L3507" s="75">
        <v>37.5</v>
      </c>
      <c r="M3507" s="75">
        <v>18.75</v>
      </c>
      <c r="N3507" s="75">
        <v>0</v>
      </c>
      <c r="O3507" s="75">
        <v>0</v>
      </c>
      <c r="P3507" s="75">
        <v>0</v>
      </c>
      <c r="Q3507" s="75">
        <v>0.25</v>
      </c>
      <c r="R3507" s="75">
        <v>0</v>
      </c>
      <c r="S3507" s="75">
        <v>0</v>
      </c>
      <c r="T3507" s="75">
        <v>68.139385734545797</v>
      </c>
      <c r="U3507" s="75"/>
      <c r="V3507" s="75"/>
      <c r="W3507" s="75"/>
      <c r="X3507" s="75"/>
      <c r="Y3507" s="75"/>
      <c r="Z3507" s="75"/>
      <c r="AA3507" s="75"/>
      <c r="AB3507" s="75"/>
      <c r="AC3507" s="75"/>
      <c r="AD3507" s="75"/>
      <c r="AE3507" s="75"/>
      <c r="AF3507" s="75"/>
      <c r="AG3507" s="75"/>
      <c r="AH3507" s="75"/>
      <c r="AI3507" s="75"/>
      <c r="AJ3507" s="75"/>
      <c r="AK3507" s="75"/>
      <c r="AL3507" s="75"/>
      <c r="AM3507" s="75"/>
      <c r="AN3507" s="75"/>
      <c r="AO3507" s="75"/>
    </row>
    <row r="3508" spans="2:41" x14ac:dyDescent="0.25">
      <c r="B3508" s="45">
        <v>220</v>
      </c>
      <c r="C3508" s="70">
        <v>43836</v>
      </c>
      <c r="D3508">
        <v>0</v>
      </c>
      <c r="E3508">
        <v>2.5053139579999999</v>
      </c>
      <c r="F3508" s="75">
        <v>0</v>
      </c>
      <c r="G3508" s="75">
        <v>5.0000000000000001E-3</v>
      </c>
      <c r="H3508" s="75">
        <v>0</v>
      </c>
      <c r="I3508" s="75">
        <v>1.05</v>
      </c>
      <c r="J3508" s="75">
        <v>2.6305796559000001</v>
      </c>
      <c r="K3508" s="75">
        <v>0</v>
      </c>
      <c r="L3508" s="75">
        <v>37.5</v>
      </c>
      <c r="M3508" s="75">
        <v>18.75</v>
      </c>
      <c r="N3508" s="75">
        <v>0</v>
      </c>
      <c r="O3508" s="75">
        <v>0</v>
      </c>
      <c r="P3508" s="75">
        <v>0</v>
      </c>
      <c r="Q3508" s="75">
        <v>0.25</v>
      </c>
      <c r="R3508" s="75">
        <v>0</v>
      </c>
      <c r="S3508" s="75">
        <v>0</v>
      </c>
      <c r="T3508" s="75">
        <v>68.139385734545797</v>
      </c>
      <c r="U3508" s="75"/>
      <c r="V3508" s="75"/>
      <c r="W3508" s="75"/>
      <c r="X3508" s="75"/>
      <c r="Y3508" s="75"/>
      <c r="Z3508" s="75"/>
      <c r="AA3508" s="75"/>
      <c r="AB3508" s="75"/>
      <c r="AC3508" s="75"/>
      <c r="AD3508" s="75"/>
      <c r="AE3508" s="75"/>
      <c r="AF3508" s="75"/>
      <c r="AG3508" s="75"/>
      <c r="AH3508" s="75"/>
      <c r="AI3508" s="75"/>
      <c r="AJ3508" s="75"/>
      <c r="AK3508" s="75"/>
      <c r="AL3508" s="75"/>
      <c r="AM3508" s="75"/>
      <c r="AN3508" s="75"/>
      <c r="AO3508" s="75"/>
    </row>
    <row r="3509" spans="2:41" x14ac:dyDescent="0.25">
      <c r="B3509" s="45">
        <v>221</v>
      </c>
      <c r="C3509" s="70">
        <v>43837</v>
      </c>
      <c r="D3509">
        <v>0</v>
      </c>
      <c r="E3509">
        <v>2.524287417</v>
      </c>
      <c r="F3509" s="75">
        <v>0</v>
      </c>
      <c r="G3509" s="75">
        <v>5.0000000000000001E-3</v>
      </c>
      <c r="H3509" s="75">
        <v>0</v>
      </c>
      <c r="I3509" s="75">
        <v>1.05</v>
      </c>
      <c r="J3509" s="75">
        <v>2.6505017878500001</v>
      </c>
      <c r="K3509" s="75">
        <v>0</v>
      </c>
      <c r="L3509" s="75">
        <v>37.5</v>
      </c>
      <c r="M3509" s="75">
        <v>18.75</v>
      </c>
      <c r="N3509" s="75">
        <v>0</v>
      </c>
      <c r="O3509" s="75">
        <v>0</v>
      </c>
      <c r="P3509" s="75">
        <v>0</v>
      </c>
      <c r="Q3509" s="75">
        <v>0.25</v>
      </c>
      <c r="R3509" s="75">
        <v>0</v>
      </c>
      <c r="S3509" s="75">
        <v>0</v>
      </c>
      <c r="T3509" s="75">
        <v>68.139385734545797</v>
      </c>
      <c r="U3509" s="75"/>
      <c r="V3509" s="75"/>
      <c r="W3509" s="75"/>
      <c r="X3509" s="75"/>
      <c r="Y3509" s="75"/>
      <c r="Z3509" s="75"/>
      <c r="AA3509" s="75"/>
      <c r="AB3509" s="75"/>
      <c r="AC3509" s="75"/>
      <c r="AD3509" s="75"/>
      <c r="AE3509" s="75"/>
      <c r="AF3509" s="75"/>
      <c r="AG3509" s="75"/>
      <c r="AH3509" s="75"/>
      <c r="AI3509" s="75"/>
      <c r="AJ3509" s="75"/>
      <c r="AK3509" s="75"/>
      <c r="AL3509" s="75"/>
      <c r="AM3509" s="75"/>
      <c r="AN3509" s="75"/>
      <c r="AO3509" s="75"/>
    </row>
    <row r="3510" spans="2:41" x14ac:dyDescent="0.25">
      <c r="B3510" s="45">
        <v>222</v>
      </c>
      <c r="C3510" s="70">
        <v>43838</v>
      </c>
      <c r="D3510">
        <v>0</v>
      </c>
      <c r="E3510">
        <v>2.5703496010000002</v>
      </c>
      <c r="F3510" s="75">
        <v>0</v>
      </c>
      <c r="G3510" s="75">
        <v>5.0000000000000001E-3</v>
      </c>
      <c r="H3510" s="75">
        <v>0</v>
      </c>
      <c r="I3510" s="75">
        <v>1.05</v>
      </c>
      <c r="J3510" s="75">
        <v>2.6988670810499999</v>
      </c>
      <c r="K3510" s="75">
        <v>0</v>
      </c>
      <c r="L3510" s="75">
        <v>37.5</v>
      </c>
      <c r="M3510" s="75">
        <v>18.75</v>
      </c>
      <c r="N3510" s="75">
        <v>0</v>
      </c>
      <c r="O3510" s="75">
        <v>0</v>
      </c>
      <c r="P3510" s="75">
        <v>0</v>
      </c>
      <c r="Q3510" s="75">
        <v>0.25</v>
      </c>
      <c r="R3510" s="75">
        <v>0</v>
      </c>
      <c r="S3510" s="75">
        <v>0</v>
      </c>
      <c r="T3510" s="75">
        <v>68.139385734545797</v>
      </c>
      <c r="U3510" s="75"/>
      <c r="V3510" s="75"/>
      <c r="W3510" s="75"/>
      <c r="X3510" s="75"/>
      <c r="Y3510" s="75"/>
      <c r="Z3510" s="75"/>
      <c r="AA3510" s="75"/>
      <c r="AB3510" s="75"/>
      <c r="AC3510" s="75"/>
      <c r="AD3510" s="75"/>
      <c r="AE3510" s="75"/>
      <c r="AF3510" s="75"/>
      <c r="AG3510" s="75"/>
      <c r="AH3510" s="75"/>
      <c r="AI3510" s="75"/>
      <c r="AJ3510" s="75"/>
      <c r="AK3510" s="75"/>
      <c r="AL3510" s="75"/>
      <c r="AM3510" s="75"/>
      <c r="AN3510" s="75"/>
      <c r="AO3510" s="75"/>
    </row>
    <row r="3511" spans="2:41" x14ac:dyDescent="0.25">
      <c r="B3511" s="45">
        <v>223</v>
      </c>
      <c r="C3511" s="70">
        <v>43839</v>
      </c>
      <c r="D3511">
        <v>0</v>
      </c>
      <c r="E3511">
        <v>2.656124062</v>
      </c>
      <c r="F3511" s="75">
        <v>0</v>
      </c>
      <c r="G3511" s="75">
        <v>5.0000000000000001E-3</v>
      </c>
      <c r="H3511" s="75">
        <v>0</v>
      </c>
      <c r="I3511" s="75">
        <v>1.05</v>
      </c>
      <c r="J3511" s="75">
        <v>2.7889302650999999</v>
      </c>
      <c r="K3511" s="75">
        <v>0</v>
      </c>
      <c r="L3511" s="75">
        <v>37.5</v>
      </c>
      <c r="M3511" s="75">
        <v>18.75</v>
      </c>
      <c r="N3511" s="75">
        <v>0</v>
      </c>
      <c r="O3511" s="75">
        <v>0</v>
      </c>
      <c r="P3511" s="75">
        <v>0</v>
      </c>
      <c r="Q3511" s="75">
        <v>0.25</v>
      </c>
      <c r="R3511" s="75">
        <v>0</v>
      </c>
      <c r="S3511" s="75">
        <v>0</v>
      </c>
      <c r="T3511" s="75">
        <v>68.139385734545797</v>
      </c>
      <c r="U3511" s="75"/>
      <c r="V3511" s="75"/>
      <c r="W3511" s="75"/>
      <c r="X3511" s="75"/>
      <c r="Y3511" s="75"/>
      <c r="Z3511" s="75"/>
      <c r="AA3511" s="75"/>
      <c r="AB3511" s="75"/>
      <c r="AC3511" s="75"/>
      <c r="AD3511" s="75"/>
      <c r="AE3511" s="75"/>
      <c r="AF3511" s="75"/>
      <c r="AG3511" s="75"/>
      <c r="AH3511" s="75"/>
      <c r="AI3511" s="75"/>
      <c r="AJ3511" s="75"/>
      <c r="AK3511" s="75"/>
      <c r="AL3511" s="75"/>
      <c r="AM3511" s="75"/>
      <c r="AN3511" s="75"/>
      <c r="AO3511" s="75"/>
    </row>
    <row r="3512" spans="2:41" x14ac:dyDescent="0.25">
      <c r="B3512" s="45">
        <v>224</v>
      </c>
      <c r="C3512" s="70">
        <v>43840</v>
      </c>
      <c r="D3512">
        <v>0</v>
      </c>
      <c r="E3512">
        <v>2.7568685190000002</v>
      </c>
      <c r="F3512" s="75">
        <v>0</v>
      </c>
      <c r="G3512" s="75">
        <v>5.0000000000000001E-3</v>
      </c>
      <c r="H3512" s="75">
        <v>0</v>
      </c>
      <c r="I3512" s="75">
        <v>1.05</v>
      </c>
      <c r="J3512" s="75">
        <v>2.8947119449500001</v>
      </c>
      <c r="K3512" s="75">
        <v>0</v>
      </c>
      <c r="L3512" s="75">
        <v>37.5</v>
      </c>
      <c r="M3512" s="75">
        <v>18.75</v>
      </c>
      <c r="N3512" s="75">
        <v>0</v>
      </c>
      <c r="O3512" s="75">
        <v>0</v>
      </c>
      <c r="P3512" s="75">
        <v>0</v>
      </c>
      <c r="Q3512" s="75">
        <v>0.25</v>
      </c>
      <c r="R3512" s="75">
        <v>0</v>
      </c>
      <c r="S3512" s="75">
        <v>0</v>
      </c>
      <c r="T3512" s="75">
        <v>68.139385734545797</v>
      </c>
      <c r="U3512" s="75"/>
      <c r="V3512" s="75"/>
      <c r="W3512" s="75"/>
      <c r="X3512" s="75"/>
      <c r="Y3512" s="75"/>
      <c r="Z3512" s="75"/>
      <c r="AA3512" s="75"/>
      <c r="AB3512" s="75"/>
      <c r="AC3512" s="75"/>
      <c r="AD3512" s="75"/>
      <c r="AE3512" s="75"/>
      <c r="AF3512" s="75"/>
      <c r="AG3512" s="75"/>
      <c r="AH3512" s="75"/>
      <c r="AI3512" s="75"/>
      <c r="AJ3512" s="75"/>
      <c r="AK3512" s="75"/>
      <c r="AL3512" s="75"/>
      <c r="AM3512" s="75"/>
      <c r="AN3512" s="75"/>
      <c r="AO3512" s="75"/>
    </row>
    <row r="3513" spans="2:41" x14ac:dyDescent="0.25">
      <c r="B3513" s="45">
        <v>225</v>
      </c>
      <c r="C3513" s="70">
        <v>43841</v>
      </c>
      <c r="D3513">
        <v>0</v>
      </c>
      <c r="E3513">
        <v>2.8711781830000001</v>
      </c>
      <c r="F3513" s="75">
        <v>0</v>
      </c>
      <c r="G3513" s="75">
        <v>5.0000000000000001E-3</v>
      </c>
      <c r="H3513" s="75">
        <v>0</v>
      </c>
      <c r="I3513" s="75">
        <v>1.05</v>
      </c>
      <c r="J3513" s="75">
        <v>3.0147370921499999</v>
      </c>
      <c r="K3513" s="75">
        <v>0</v>
      </c>
      <c r="L3513" s="75">
        <v>37.5</v>
      </c>
      <c r="M3513" s="75">
        <v>18.75</v>
      </c>
      <c r="N3513" s="75">
        <v>0</v>
      </c>
      <c r="O3513" s="75">
        <v>0</v>
      </c>
      <c r="P3513" s="75">
        <v>0</v>
      </c>
      <c r="Q3513" s="75">
        <v>0.25</v>
      </c>
      <c r="R3513" s="75">
        <v>0</v>
      </c>
      <c r="S3513" s="75">
        <v>0</v>
      </c>
      <c r="T3513" s="75">
        <v>68.139385734545797</v>
      </c>
      <c r="U3513" s="75"/>
      <c r="V3513" s="75"/>
      <c r="W3513" s="75"/>
      <c r="X3513" s="75"/>
      <c r="Y3513" s="75"/>
      <c r="Z3513" s="75"/>
      <c r="AA3513" s="75"/>
      <c r="AB3513" s="75"/>
      <c r="AC3513" s="75"/>
      <c r="AD3513" s="75"/>
      <c r="AE3513" s="75"/>
      <c r="AF3513" s="75"/>
      <c r="AG3513" s="75"/>
      <c r="AH3513" s="75"/>
      <c r="AI3513" s="75"/>
      <c r="AJ3513" s="75"/>
      <c r="AK3513" s="75"/>
      <c r="AL3513" s="75"/>
      <c r="AM3513" s="75"/>
      <c r="AN3513" s="75"/>
      <c r="AO3513" s="75"/>
    </row>
    <row r="3514" spans="2:41" x14ac:dyDescent="0.25">
      <c r="B3514" s="45">
        <v>226</v>
      </c>
      <c r="C3514" s="70">
        <v>43842</v>
      </c>
      <c r="D3514">
        <v>0</v>
      </c>
      <c r="E3514">
        <v>2.9465535570000001</v>
      </c>
      <c r="F3514" s="75">
        <v>0</v>
      </c>
      <c r="G3514" s="75">
        <v>5.0000000000000001E-3</v>
      </c>
      <c r="H3514" s="75">
        <v>0</v>
      </c>
      <c r="I3514" s="75">
        <v>1.05</v>
      </c>
      <c r="J3514" s="75">
        <v>3.09388123485</v>
      </c>
      <c r="K3514" s="75">
        <v>0</v>
      </c>
      <c r="L3514" s="75">
        <v>37.5</v>
      </c>
      <c r="M3514" s="75">
        <v>18.75</v>
      </c>
      <c r="N3514" s="75">
        <v>0</v>
      </c>
      <c r="O3514" s="75">
        <v>0</v>
      </c>
      <c r="P3514" s="75">
        <v>0</v>
      </c>
      <c r="Q3514" s="75">
        <v>0.25</v>
      </c>
      <c r="R3514" s="75">
        <v>0</v>
      </c>
      <c r="S3514" s="75">
        <v>0</v>
      </c>
      <c r="T3514" s="75">
        <v>68.139385734545797</v>
      </c>
      <c r="U3514" s="75"/>
      <c r="V3514" s="75"/>
      <c r="W3514" s="75"/>
      <c r="X3514" s="75"/>
      <c r="Y3514" s="75"/>
      <c r="Z3514" s="75"/>
      <c r="AA3514" s="75"/>
      <c r="AB3514" s="75"/>
      <c r="AC3514" s="75"/>
      <c r="AD3514" s="75"/>
      <c r="AE3514" s="75"/>
      <c r="AF3514" s="75"/>
      <c r="AG3514" s="75"/>
      <c r="AH3514" s="75"/>
      <c r="AI3514" s="75"/>
      <c r="AJ3514" s="75"/>
      <c r="AK3514" s="75"/>
      <c r="AL3514" s="75"/>
      <c r="AM3514" s="75"/>
      <c r="AN3514" s="75"/>
      <c r="AO3514" s="75"/>
    </row>
    <row r="3515" spans="2:41" x14ac:dyDescent="0.25">
      <c r="B3515" s="45">
        <v>227</v>
      </c>
      <c r="C3515" s="70">
        <v>43843</v>
      </c>
      <c r="D3515">
        <v>0</v>
      </c>
      <c r="E3515">
        <v>2.9634950459999998</v>
      </c>
      <c r="F3515" s="75">
        <v>0</v>
      </c>
      <c r="G3515" s="75">
        <v>5.0000000000000001E-3</v>
      </c>
      <c r="H3515" s="75">
        <v>0</v>
      </c>
      <c r="I3515" s="75">
        <v>1.05</v>
      </c>
      <c r="J3515" s="75">
        <v>3.1116697982999999</v>
      </c>
      <c r="K3515" s="75">
        <v>0</v>
      </c>
      <c r="L3515" s="75">
        <v>37.5</v>
      </c>
      <c r="M3515" s="75">
        <v>18.75</v>
      </c>
      <c r="N3515" s="75">
        <v>0</v>
      </c>
      <c r="O3515" s="75">
        <v>0</v>
      </c>
      <c r="P3515" s="75">
        <v>0</v>
      </c>
      <c r="Q3515" s="75">
        <v>0.25</v>
      </c>
      <c r="R3515" s="75">
        <v>0</v>
      </c>
      <c r="S3515" s="75">
        <v>0</v>
      </c>
      <c r="T3515" s="75">
        <v>68.139385734545797</v>
      </c>
      <c r="U3515" s="75"/>
      <c r="V3515" s="75"/>
      <c r="W3515" s="75"/>
      <c r="X3515" s="75"/>
      <c r="Y3515" s="75"/>
      <c r="Z3515" s="75"/>
      <c r="AA3515" s="75"/>
      <c r="AB3515" s="75"/>
      <c r="AC3515" s="75"/>
      <c r="AD3515" s="75"/>
      <c r="AE3515" s="75"/>
      <c r="AF3515" s="75"/>
      <c r="AG3515" s="75"/>
      <c r="AH3515" s="75"/>
      <c r="AI3515" s="75"/>
      <c r="AJ3515" s="75"/>
      <c r="AK3515" s="75"/>
      <c r="AL3515" s="75"/>
      <c r="AM3515" s="75"/>
      <c r="AN3515" s="75"/>
      <c r="AO3515" s="75"/>
    </row>
    <row r="3516" spans="2:41" x14ac:dyDescent="0.25">
      <c r="B3516" s="45">
        <v>228</v>
      </c>
      <c r="C3516" s="70">
        <v>43844</v>
      </c>
      <c r="D3516">
        <v>0</v>
      </c>
      <c r="E3516">
        <v>2.9160880869999999</v>
      </c>
      <c r="F3516" s="75">
        <v>0</v>
      </c>
      <c r="G3516" s="75">
        <v>5.0000000000000001E-3</v>
      </c>
      <c r="H3516" s="75">
        <v>0</v>
      </c>
      <c r="I3516" s="75">
        <v>1.05</v>
      </c>
      <c r="J3516" s="75">
        <v>3.0618924913500001</v>
      </c>
      <c r="K3516" s="75">
        <v>0</v>
      </c>
      <c r="L3516" s="75">
        <v>37.5</v>
      </c>
      <c r="M3516" s="75">
        <v>18.75</v>
      </c>
      <c r="N3516" s="75">
        <v>0</v>
      </c>
      <c r="O3516" s="75">
        <v>0</v>
      </c>
      <c r="P3516" s="75">
        <v>0</v>
      </c>
      <c r="Q3516" s="75">
        <v>0.25</v>
      </c>
      <c r="R3516" s="75">
        <v>0</v>
      </c>
      <c r="S3516" s="75">
        <v>0</v>
      </c>
      <c r="T3516" s="75">
        <v>68.139385734545797</v>
      </c>
      <c r="U3516" s="75"/>
      <c r="V3516" s="75"/>
      <c r="W3516" s="75"/>
      <c r="X3516" s="75"/>
      <c r="Y3516" s="75"/>
      <c r="Z3516" s="75"/>
      <c r="AA3516" s="75"/>
      <c r="AB3516" s="75"/>
      <c r="AC3516" s="75"/>
      <c r="AD3516" s="75"/>
      <c r="AE3516" s="75"/>
      <c r="AF3516" s="75"/>
      <c r="AG3516" s="75"/>
      <c r="AH3516" s="75"/>
      <c r="AI3516" s="75"/>
      <c r="AJ3516" s="75"/>
      <c r="AK3516" s="75"/>
      <c r="AL3516" s="75"/>
      <c r="AM3516" s="75"/>
      <c r="AN3516" s="75"/>
      <c r="AO3516" s="75"/>
    </row>
    <row r="3517" spans="2:41" x14ac:dyDescent="0.25">
      <c r="B3517" s="45">
        <v>229</v>
      </c>
      <c r="C3517" s="70">
        <v>43845</v>
      </c>
      <c r="D3517">
        <v>0</v>
      </c>
      <c r="E3517">
        <v>2.817561268</v>
      </c>
      <c r="F3517" s="75">
        <v>0</v>
      </c>
      <c r="G3517" s="75">
        <v>5.0000000000000001E-3</v>
      </c>
      <c r="H3517" s="75">
        <v>0</v>
      </c>
      <c r="I3517" s="75">
        <v>1.05</v>
      </c>
      <c r="J3517" s="75">
        <v>2.9584393314000001</v>
      </c>
      <c r="K3517" s="75">
        <v>0</v>
      </c>
      <c r="L3517" s="75">
        <v>37.5</v>
      </c>
      <c r="M3517" s="75">
        <v>18.75</v>
      </c>
      <c r="N3517" s="75">
        <v>0</v>
      </c>
      <c r="O3517" s="75">
        <v>0</v>
      </c>
      <c r="P3517" s="75">
        <v>0</v>
      </c>
      <c r="Q3517" s="75">
        <v>0.25</v>
      </c>
      <c r="R3517" s="75">
        <v>0</v>
      </c>
      <c r="S3517" s="75">
        <v>0</v>
      </c>
      <c r="T3517" s="75">
        <v>68.139385734545797</v>
      </c>
      <c r="U3517" s="75"/>
      <c r="V3517" s="75"/>
      <c r="W3517" s="75"/>
      <c r="X3517" s="75"/>
      <c r="Y3517" s="75"/>
      <c r="Z3517" s="75"/>
      <c r="AA3517" s="75"/>
      <c r="AB3517" s="75"/>
      <c r="AC3517" s="75"/>
      <c r="AD3517" s="75"/>
      <c r="AE3517" s="75"/>
      <c r="AF3517" s="75"/>
      <c r="AG3517" s="75"/>
      <c r="AH3517" s="75"/>
      <c r="AI3517" s="75"/>
      <c r="AJ3517" s="75"/>
      <c r="AK3517" s="75"/>
      <c r="AL3517" s="75"/>
      <c r="AM3517" s="75"/>
      <c r="AN3517" s="75"/>
      <c r="AO3517" s="75"/>
    </row>
    <row r="3518" spans="2:41" x14ac:dyDescent="0.25">
      <c r="B3518" s="45">
        <v>230</v>
      </c>
      <c r="C3518" s="70">
        <v>43846</v>
      </c>
      <c r="D3518">
        <v>0</v>
      </c>
      <c r="E3518">
        <v>2.6912874119999999</v>
      </c>
      <c r="F3518" s="75">
        <v>0</v>
      </c>
      <c r="G3518" s="75">
        <v>5.0000000000000001E-3</v>
      </c>
      <c r="H3518" s="75">
        <v>0</v>
      </c>
      <c r="I3518" s="75">
        <v>1.05</v>
      </c>
      <c r="J3518" s="75">
        <v>2.8258517826</v>
      </c>
      <c r="K3518" s="75">
        <v>0</v>
      </c>
      <c r="L3518" s="75">
        <v>37.5</v>
      </c>
      <c r="M3518" s="75">
        <v>18.75</v>
      </c>
      <c r="N3518" s="75">
        <v>0</v>
      </c>
      <c r="O3518" s="75">
        <v>0</v>
      </c>
      <c r="P3518" s="75">
        <v>0</v>
      </c>
      <c r="Q3518" s="75">
        <v>0.25</v>
      </c>
      <c r="R3518" s="75">
        <v>0</v>
      </c>
      <c r="S3518" s="75">
        <v>0</v>
      </c>
      <c r="T3518" s="75">
        <v>68.139385734545797</v>
      </c>
      <c r="U3518" s="75"/>
      <c r="V3518" s="75"/>
      <c r="W3518" s="75"/>
      <c r="X3518" s="75"/>
      <c r="Y3518" s="75"/>
      <c r="Z3518" s="75"/>
      <c r="AA3518" s="75"/>
      <c r="AB3518" s="75"/>
      <c r="AC3518" s="75"/>
      <c r="AD3518" s="75"/>
      <c r="AE3518" s="75"/>
      <c r="AF3518" s="75"/>
      <c r="AG3518" s="75"/>
      <c r="AH3518" s="75"/>
      <c r="AI3518" s="75"/>
      <c r="AJ3518" s="75"/>
      <c r="AK3518" s="75"/>
      <c r="AL3518" s="75"/>
      <c r="AM3518" s="75"/>
      <c r="AN3518" s="75"/>
      <c r="AO3518" s="75"/>
    </row>
    <row r="3519" spans="2:41" x14ac:dyDescent="0.25">
      <c r="B3519" s="45">
        <v>231</v>
      </c>
      <c r="C3519" s="70">
        <v>43847</v>
      </c>
      <c r="D3519">
        <v>0</v>
      </c>
      <c r="E3519">
        <v>2.6088897530000001</v>
      </c>
      <c r="F3519" s="75">
        <v>0</v>
      </c>
      <c r="G3519" s="75">
        <v>5.0000000000000001E-3</v>
      </c>
      <c r="H3519" s="75">
        <v>0</v>
      </c>
      <c r="I3519" s="75">
        <v>1.05</v>
      </c>
      <c r="J3519" s="75">
        <v>2.7393342406499999</v>
      </c>
      <c r="K3519" s="75">
        <v>0</v>
      </c>
      <c r="L3519" s="75">
        <v>37.5</v>
      </c>
      <c r="M3519" s="75">
        <v>18.75</v>
      </c>
      <c r="N3519" s="75">
        <v>0</v>
      </c>
      <c r="O3519" s="75">
        <v>0</v>
      </c>
      <c r="P3519" s="75">
        <v>0</v>
      </c>
      <c r="Q3519" s="75">
        <v>0.25</v>
      </c>
      <c r="R3519" s="75">
        <v>0</v>
      </c>
      <c r="S3519" s="75">
        <v>0</v>
      </c>
      <c r="T3519" s="75">
        <v>68.139385734545797</v>
      </c>
      <c r="U3519" s="75"/>
      <c r="V3519" s="75"/>
      <c r="W3519" s="75"/>
      <c r="X3519" s="75"/>
      <c r="Y3519" s="75"/>
      <c r="Z3519" s="75"/>
      <c r="AA3519" s="75"/>
      <c r="AB3519" s="75"/>
      <c r="AC3519" s="75"/>
      <c r="AD3519" s="75"/>
      <c r="AE3519" s="75"/>
      <c r="AF3519" s="75"/>
      <c r="AG3519" s="75"/>
      <c r="AH3519" s="75"/>
      <c r="AI3519" s="75"/>
      <c r="AJ3519" s="75"/>
      <c r="AK3519" s="75"/>
      <c r="AL3519" s="75"/>
      <c r="AM3519" s="75"/>
      <c r="AN3519" s="75"/>
      <c r="AO3519" s="75"/>
    </row>
    <row r="3520" spans="2:41" x14ac:dyDescent="0.25">
      <c r="B3520" s="45">
        <v>232</v>
      </c>
      <c r="C3520" s="70">
        <v>43848</v>
      </c>
      <c r="D3520">
        <v>0</v>
      </c>
      <c r="E3520">
        <v>2.5910034909999999</v>
      </c>
      <c r="F3520" s="75">
        <v>0</v>
      </c>
      <c r="G3520" s="75">
        <v>5.0000000000000001E-3</v>
      </c>
      <c r="H3520" s="75">
        <v>0</v>
      </c>
      <c r="I3520" s="75">
        <v>1.05</v>
      </c>
      <c r="J3520" s="75">
        <v>2.7205536655499998</v>
      </c>
      <c r="K3520" s="75">
        <v>0</v>
      </c>
      <c r="L3520" s="75">
        <v>37.5</v>
      </c>
      <c r="M3520" s="75">
        <v>18.75</v>
      </c>
      <c r="N3520" s="75">
        <v>0</v>
      </c>
      <c r="O3520" s="75">
        <v>0</v>
      </c>
      <c r="P3520" s="75">
        <v>0</v>
      </c>
      <c r="Q3520" s="75">
        <v>0.25</v>
      </c>
      <c r="R3520" s="75">
        <v>0</v>
      </c>
      <c r="S3520" s="75">
        <v>0</v>
      </c>
      <c r="T3520" s="75">
        <v>68.139385734545797</v>
      </c>
      <c r="U3520" s="75"/>
      <c r="V3520" s="75"/>
      <c r="W3520" s="75"/>
      <c r="X3520" s="75"/>
      <c r="Y3520" s="75"/>
      <c r="Z3520" s="75"/>
      <c r="AA3520" s="75"/>
      <c r="AB3520" s="75"/>
      <c r="AC3520" s="75"/>
      <c r="AD3520" s="75"/>
      <c r="AE3520" s="75"/>
      <c r="AF3520" s="75"/>
      <c r="AG3520" s="75"/>
      <c r="AH3520" s="75"/>
      <c r="AI3520" s="75"/>
      <c r="AJ3520" s="75"/>
      <c r="AK3520" s="75"/>
      <c r="AL3520" s="75"/>
      <c r="AM3520" s="75"/>
      <c r="AN3520" s="75"/>
      <c r="AO3520" s="75"/>
    </row>
    <row r="3521" spans="2:41" x14ac:dyDescent="0.25">
      <c r="B3521" s="45">
        <v>233</v>
      </c>
      <c r="C3521" s="70">
        <v>43849</v>
      </c>
      <c r="D3521">
        <v>0</v>
      </c>
      <c r="E3521">
        <v>2.6218644740000001</v>
      </c>
      <c r="F3521" s="75">
        <v>0</v>
      </c>
      <c r="G3521" s="75">
        <v>5.0000000000000001E-3</v>
      </c>
      <c r="H3521" s="75">
        <v>0</v>
      </c>
      <c r="I3521" s="75">
        <v>1.05</v>
      </c>
      <c r="J3521" s="75">
        <v>2.7529576976999999</v>
      </c>
      <c r="K3521" s="75">
        <v>0</v>
      </c>
      <c r="L3521" s="75">
        <v>37.5</v>
      </c>
      <c r="M3521" s="75">
        <v>18.75</v>
      </c>
      <c r="N3521" s="75">
        <v>0</v>
      </c>
      <c r="O3521" s="75">
        <v>0</v>
      </c>
      <c r="P3521" s="75">
        <v>0</v>
      </c>
      <c r="Q3521" s="75">
        <v>0.25</v>
      </c>
      <c r="R3521" s="75">
        <v>0</v>
      </c>
      <c r="S3521" s="75">
        <v>0</v>
      </c>
      <c r="T3521" s="75">
        <v>68.139385734545797</v>
      </c>
      <c r="U3521" s="75"/>
      <c r="V3521" s="75"/>
      <c r="W3521" s="75"/>
      <c r="X3521" s="75"/>
      <c r="Y3521" s="75"/>
      <c r="Z3521" s="75"/>
      <c r="AA3521" s="75"/>
      <c r="AB3521" s="75"/>
      <c r="AC3521" s="75"/>
      <c r="AD3521" s="75"/>
      <c r="AE3521" s="75"/>
      <c r="AF3521" s="75"/>
      <c r="AG3521" s="75"/>
      <c r="AH3521" s="75"/>
      <c r="AI3521" s="75"/>
      <c r="AJ3521" s="75"/>
      <c r="AK3521" s="75"/>
      <c r="AL3521" s="75"/>
      <c r="AM3521" s="75"/>
      <c r="AN3521" s="75"/>
      <c r="AO3521" s="75"/>
    </row>
    <row r="3522" spans="2:41" x14ac:dyDescent="0.25">
      <c r="B3522" s="45">
        <v>234</v>
      </c>
      <c r="C3522" s="70">
        <v>43850</v>
      </c>
      <c r="D3522">
        <v>0</v>
      </c>
      <c r="E3522">
        <v>2.6870402499999999</v>
      </c>
      <c r="F3522" s="75">
        <v>0</v>
      </c>
      <c r="G3522" s="75">
        <v>5.0000000000000001E-3</v>
      </c>
      <c r="H3522" s="75">
        <v>0</v>
      </c>
      <c r="I3522" s="75">
        <v>1.05</v>
      </c>
      <c r="J3522" s="75">
        <v>2.8213922624999999</v>
      </c>
      <c r="K3522" s="75">
        <v>0</v>
      </c>
      <c r="L3522" s="75">
        <v>37.5</v>
      </c>
      <c r="M3522" s="75">
        <v>18.75</v>
      </c>
      <c r="N3522" s="75">
        <v>0</v>
      </c>
      <c r="O3522" s="75">
        <v>0</v>
      </c>
      <c r="P3522" s="75">
        <v>0</v>
      </c>
      <c r="Q3522" s="75">
        <v>0.25</v>
      </c>
      <c r="R3522" s="75">
        <v>0</v>
      </c>
      <c r="S3522" s="75">
        <v>0</v>
      </c>
      <c r="T3522" s="75">
        <v>68.139385734545797</v>
      </c>
      <c r="U3522" s="75"/>
      <c r="V3522" s="75"/>
      <c r="W3522" s="75"/>
      <c r="X3522" s="75"/>
      <c r="Y3522" s="75"/>
      <c r="Z3522" s="75"/>
      <c r="AA3522" s="75"/>
      <c r="AB3522" s="75"/>
      <c r="AC3522" s="75"/>
      <c r="AD3522" s="75"/>
      <c r="AE3522" s="75"/>
      <c r="AF3522" s="75"/>
      <c r="AG3522" s="75"/>
      <c r="AH3522" s="75"/>
      <c r="AI3522" s="75"/>
      <c r="AJ3522" s="75"/>
      <c r="AK3522" s="75"/>
      <c r="AL3522" s="75"/>
      <c r="AM3522" s="75"/>
      <c r="AN3522" s="75"/>
      <c r="AO3522" s="75"/>
    </row>
    <row r="3523" spans="2:41" x14ac:dyDescent="0.25">
      <c r="B3523" s="45">
        <v>235</v>
      </c>
      <c r="C3523" s="70">
        <v>43851</v>
      </c>
      <c r="D3523">
        <v>0</v>
      </c>
      <c r="E3523">
        <v>2.7991621389999999</v>
      </c>
      <c r="F3523" s="75">
        <v>0</v>
      </c>
      <c r="G3523" s="75">
        <v>5.0000000000000001E-3</v>
      </c>
      <c r="H3523" s="75">
        <v>0</v>
      </c>
      <c r="I3523" s="75">
        <v>1.05</v>
      </c>
      <c r="J3523" s="75">
        <v>2.9391202459499999</v>
      </c>
      <c r="K3523" s="75">
        <v>0</v>
      </c>
      <c r="L3523" s="75">
        <v>37.5</v>
      </c>
      <c r="M3523" s="75">
        <v>18.75</v>
      </c>
      <c r="N3523" s="75">
        <v>0</v>
      </c>
      <c r="O3523" s="75">
        <v>0</v>
      </c>
      <c r="P3523" s="75">
        <v>0</v>
      </c>
      <c r="Q3523" s="75">
        <v>0.25</v>
      </c>
      <c r="R3523" s="75">
        <v>0</v>
      </c>
      <c r="S3523" s="75">
        <v>0</v>
      </c>
      <c r="T3523" s="75">
        <v>68.139385734545797</v>
      </c>
      <c r="U3523" s="75"/>
      <c r="V3523" s="75"/>
      <c r="W3523" s="75"/>
      <c r="X3523" s="75"/>
      <c r="Y3523" s="75"/>
      <c r="Z3523" s="75"/>
      <c r="AA3523" s="75"/>
      <c r="AB3523" s="75"/>
      <c r="AC3523" s="75"/>
      <c r="AD3523" s="75"/>
      <c r="AE3523" s="75"/>
      <c r="AF3523" s="75"/>
      <c r="AG3523" s="75"/>
      <c r="AH3523" s="75"/>
      <c r="AI3523" s="75"/>
      <c r="AJ3523" s="75"/>
      <c r="AK3523" s="75"/>
      <c r="AL3523" s="75"/>
      <c r="AM3523" s="75"/>
      <c r="AN3523" s="75"/>
      <c r="AO3523" s="75"/>
    </row>
    <row r="3524" spans="2:41" x14ac:dyDescent="0.25">
      <c r="B3524" s="45">
        <v>236</v>
      </c>
      <c r="C3524" s="70">
        <v>43852</v>
      </c>
      <c r="D3524">
        <v>0</v>
      </c>
      <c r="E3524">
        <v>2.8631178730000002</v>
      </c>
      <c r="F3524" s="75">
        <v>0</v>
      </c>
      <c r="G3524" s="75">
        <v>5.0000000000000001E-3</v>
      </c>
      <c r="H3524" s="75">
        <v>0</v>
      </c>
      <c r="I3524" s="75">
        <v>1.05</v>
      </c>
      <c r="J3524" s="75">
        <v>3.0062737666500001</v>
      </c>
      <c r="K3524" s="75">
        <v>0</v>
      </c>
      <c r="L3524" s="75">
        <v>37.5</v>
      </c>
      <c r="M3524" s="75">
        <v>18.75</v>
      </c>
      <c r="N3524" s="75">
        <v>0</v>
      </c>
      <c r="O3524" s="75">
        <v>0</v>
      </c>
      <c r="P3524" s="75">
        <v>0</v>
      </c>
      <c r="Q3524" s="75">
        <v>0.25</v>
      </c>
      <c r="R3524" s="75">
        <v>0</v>
      </c>
      <c r="S3524" s="75">
        <v>0</v>
      </c>
      <c r="T3524" s="75">
        <v>68.139385734545797</v>
      </c>
      <c r="U3524" s="75"/>
      <c r="V3524" s="75"/>
      <c r="W3524" s="75"/>
      <c r="X3524" s="75"/>
      <c r="Y3524" s="75"/>
      <c r="Z3524" s="75"/>
      <c r="AA3524" s="75"/>
      <c r="AB3524" s="75"/>
      <c r="AC3524" s="75"/>
      <c r="AD3524" s="75"/>
      <c r="AE3524" s="75"/>
      <c r="AF3524" s="75"/>
      <c r="AG3524" s="75"/>
      <c r="AH3524" s="75"/>
      <c r="AI3524" s="75"/>
      <c r="AJ3524" s="75"/>
      <c r="AK3524" s="75"/>
      <c r="AL3524" s="75"/>
      <c r="AM3524" s="75"/>
      <c r="AN3524" s="75"/>
      <c r="AO3524" s="75"/>
    </row>
    <row r="3525" spans="2:41" x14ac:dyDescent="0.25">
      <c r="B3525" s="45">
        <v>237</v>
      </c>
      <c r="C3525" s="70">
        <v>43853</v>
      </c>
      <c r="D3525">
        <v>0</v>
      </c>
      <c r="E3525">
        <v>2.8960905600000002</v>
      </c>
      <c r="F3525" s="75">
        <v>0</v>
      </c>
      <c r="G3525" s="75">
        <v>5.0000000000000001E-3</v>
      </c>
      <c r="H3525" s="75">
        <v>0</v>
      </c>
      <c r="I3525" s="75">
        <v>1.05</v>
      </c>
      <c r="J3525" s="75">
        <v>3.0408950880000001</v>
      </c>
      <c r="K3525" s="75">
        <v>0</v>
      </c>
      <c r="L3525" s="75">
        <v>37.5</v>
      </c>
      <c r="M3525" s="75">
        <v>18.75</v>
      </c>
      <c r="N3525" s="75">
        <v>0</v>
      </c>
      <c r="O3525" s="75">
        <v>0</v>
      </c>
      <c r="P3525" s="75">
        <v>0</v>
      </c>
      <c r="Q3525" s="75">
        <v>0.25</v>
      </c>
      <c r="R3525" s="75">
        <v>0</v>
      </c>
      <c r="S3525" s="75">
        <v>0</v>
      </c>
      <c r="T3525" s="75">
        <v>68.139385734545797</v>
      </c>
      <c r="U3525" s="75"/>
      <c r="V3525" s="75"/>
      <c r="W3525" s="75"/>
      <c r="X3525" s="75"/>
      <c r="Y3525" s="75"/>
      <c r="Z3525" s="75"/>
      <c r="AA3525" s="75"/>
      <c r="AB3525" s="75"/>
      <c r="AC3525" s="75"/>
      <c r="AD3525" s="75"/>
      <c r="AE3525" s="75"/>
      <c r="AF3525" s="75"/>
      <c r="AG3525" s="75"/>
      <c r="AH3525" s="75"/>
      <c r="AI3525" s="75"/>
      <c r="AJ3525" s="75"/>
      <c r="AK3525" s="75"/>
      <c r="AL3525" s="75"/>
      <c r="AM3525" s="75"/>
      <c r="AN3525" s="75"/>
      <c r="AO3525" s="75"/>
    </row>
    <row r="3526" spans="2:41" x14ac:dyDescent="0.25">
      <c r="B3526" s="45">
        <v>238</v>
      </c>
      <c r="C3526" s="70">
        <v>43854</v>
      </c>
      <c r="D3526">
        <v>0</v>
      </c>
      <c r="E3526">
        <v>2.9287217590000001</v>
      </c>
      <c r="F3526" s="75">
        <v>0</v>
      </c>
      <c r="G3526" s="75">
        <v>5.0000000000000001E-3</v>
      </c>
      <c r="H3526" s="75">
        <v>0</v>
      </c>
      <c r="I3526" s="75">
        <v>1.05</v>
      </c>
      <c r="J3526" s="75">
        <v>3.0751578469499998</v>
      </c>
      <c r="K3526" s="75">
        <v>0</v>
      </c>
      <c r="L3526" s="75">
        <v>37.5</v>
      </c>
      <c r="M3526" s="75">
        <v>18.75</v>
      </c>
      <c r="N3526" s="75">
        <v>0</v>
      </c>
      <c r="O3526" s="75">
        <v>0</v>
      </c>
      <c r="P3526" s="75">
        <v>0</v>
      </c>
      <c r="Q3526" s="75">
        <v>0.25</v>
      </c>
      <c r="R3526" s="75">
        <v>0</v>
      </c>
      <c r="S3526" s="75">
        <v>0</v>
      </c>
      <c r="T3526" s="75">
        <v>68.139385734545797</v>
      </c>
      <c r="U3526" s="75"/>
      <c r="V3526" s="75"/>
      <c r="W3526" s="75"/>
      <c r="X3526" s="75"/>
      <c r="Y3526" s="75"/>
      <c r="Z3526" s="75"/>
      <c r="AA3526" s="75"/>
      <c r="AB3526" s="75"/>
      <c r="AC3526" s="75"/>
      <c r="AD3526" s="75"/>
      <c r="AE3526" s="75"/>
      <c r="AF3526" s="75"/>
      <c r="AG3526" s="75"/>
      <c r="AH3526" s="75"/>
      <c r="AI3526" s="75"/>
      <c r="AJ3526" s="75"/>
      <c r="AK3526" s="75"/>
      <c r="AL3526" s="75"/>
      <c r="AM3526" s="75"/>
      <c r="AN3526" s="75"/>
      <c r="AO3526" s="75"/>
    </row>
    <row r="3527" spans="2:41" x14ac:dyDescent="0.25">
      <c r="B3527" s="45">
        <v>239</v>
      </c>
      <c r="C3527" s="70">
        <v>43855</v>
      </c>
      <c r="D3527">
        <v>0</v>
      </c>
      <c r="E3527">
        <v>2.9554421729999998</v>
      </c>
      <c r="F3527" s="75">
        <v>0</v>
      </c>
      <c r="G3527" s="75">
        <v>5.0000000000000001E-3</v>
      </c>
      <c r="H3527" s="75">
        <v>0</v>
      </c>
      <c r="I3527" s="75">
        <v>1.05</v>
      </c>
      <c r="J3527" s="75">
        <v>3.1032142816500001</v>
      </c>
      <c r="K3527" s="75">
        <v>0</v>
      </c>
      <c r="L3527" s="75">
        <v>37.5</v>
      </c>
      <c r="M3527" s="75">
        <v>18.75</v>
      </c>
      <c r="N3527" s="75">
        <v>0</v>
      </c>
      <c r="O3527" s="75">
        <v>0</v>
      </c>
      <c r="P3527" s="75">
        <v>0</v>
      </c>
      <c r="Q3527" s="75">
        <v>0.25</v>
      </c>
      <c r="R3527" s="75">
        <v>0</v>
      </c>
      <c r="S3527" s="75">
        <v>0</v>
      </c>
      <c r="T3527" s="75">
        <v>68.139385734545797</v>
      </c>
      <c r="U3527" s="75"/>
      <c r="V3527" s="75"/>
      <c r="W3527" s="75"/>
      <c r="X3527" s="75"/>
      <c r="Y3527" s="75"/>
      <c r="Z3527" s="75"/>
      <c r="AA3527" s="75"/>
      <c r="AB3527" s="75"/>
      <c r="AC3527" s="75"/>
      <c r="AD3527" s="75"/>
      <c r="AE3527" s="75"/>
      <c r="AF3527" s="75"/>
      <c r="AG3527" s="75"/>
      <c r="AH3527" s="75"/>
      <c r="AI3527" s="75"/>
      <c r="AJ3527" s="75"/>
      <c r="AK3527" s="75"/>
      <c r="AL3527" s="75"/>
      <c r="AM3527" s="75"/>
      <c r="AN3527" s="75"/>
      <c r="AO3527" s="75"/>
    </row>
    <row r="3528" spans="2:41" x14ac:dyDescent="0.25">
      <c r="B3528" s="45">
        <v>240</v>
      </c>
      <c r="C3528" s="70">
        <v>43856</v>
      </c>
      <c r="D3528">
        <v>0</v>
      </c>
      <c r="E3528">
        <v>2.979467348</v>
      </c>
      <c r="F3528" s="75">
        <v>0</v>
      </c>
      <c r="G3528" s="75">
        <v>5.0000000000000001E-3</v>
      </c>
      <c r="H3528" s="75">
        <v>0</v>
      </c>
      <c r="I3528" s="75">
        <v>1.05</v>
      </c>
      <c r="J3528" s="75">
        <v>3.1284407154</v>
      </c>
      <c r="K3528" s="75">
        <v>0</v>
      </c>
      <c r="L3528" s="75">
        <v>37.5</v>
      </c>
      <c r="M3528" s="75">
        <v>18.75</v>
      </c>
      <c r="N3528" s="75">
        <v>0</v>
      </c>
      <c r="O3528" s="75">
        <v>0</v>
      </c>
      <c r="P3528" s="75">
        <v>0</v>
      </c>
      <c r="Q3528" s="75">
        <v>0.25</v>
      </c>
      <c r="R3528" s="75">
        <v>0</v>
      </c>
      <c r="S3528" s="75">
        <v>0</v>
      </c>
      <c r="T3528" s="75">
        <v>68.139385734545797</v>
      </c>
      <c r="U3528" s="75"/>
      <c r="V3528" s="75"/>
      <c r="W3528" s="75"/>
      <c r="X3528" s="75"/>
      <c r="Y3528" s="75"/>
      <c r="Z3528" s="75"/>
      <c r="AA3528" s="75"/>
      <c r="AB3528" s="75"/>
      <c r="AC3528" s="75"/>
      <c r="AD3528" s="75"/>
      <c r="AE3528" s="75"/>
      <c r="AF3528" s="75"/>
      <c r="AG3528" s="75"/>
      <c r="AH3528" s="75"/>
      <c r="AI3528" s="75"/>
      <c r="AJ3528" s="75"/>
      <c r="AK3528" s="75"/>
      <c r="AL3528" s="75"/>
      <c r="AM3528" s="75"/>
      <c r="AN3528" s="75"/>
      <c r="AO3528" s="75"/>
    </row>
    <row r="3529" spans="2:41" x14ac:dyDescent="0.25">
      <c r="B3529" s="45">
        <v>241</v>
      </c>
      <c r="C3529" s="70">
        <v>43857</v>
      </c>
      <c r="D3529">
        <v>0</v>
      </c>
      <c r="E3529">
        <v>3.0335812889999998</v>
      </c>
      <c r="F3529" s="75">
        <v>0</v>
      </c>
      <c r="G3529" s="75">
        <v>5.0000000000000001E-3</v>
      </c>
      <c r="H3529" s="75">
        <v>0</v>
      </c>
      <c r="I3529" s="75">
        <v>1.05</v>
      </c>
      <c r="J3529" s="75">
        <v>3.1852603534499999</v>
      </c>
      <c r="K3529" s="75">
        <v>0</v>
      </c>
      <c r="L3529" s="75">
        <v>37.5</v>
      </c>
      <c r="M3529" s="75">
        <v>18.75</v>
      </c>
      <c r="N3529" s="75">
        <v>0</v>
      </c>
      <c r="O3529" s="75">
        <v>0</v>
      </c>
      <c r="P3529" s="75">
        <v>0</v>
      </c>
      <c r="Q3529" s="75">
        <v>0.25</v>
      </c>
      <c r="R3529" s="75">
        <v>0</v>
      </c>
      <c r="S3529" s="75">
        <v>0</v>
      </c>
      <c r="T3529" s="75">
        <v>68.139385734545797</v>
      </c>
      <c r="U3529" s="75"/>
      <c r="V3529" s="75"/>
      <c r="W3529" s="75"/>
      <c r="X3529" s="75"/>
      <c r="Y3529" s="75"/>
      <c r="Z3529" s="75"/>
      <c r="AA3529" s="75"/>
      <c r="AB3529" s="75"/>
      <c r="AC3529" s="75"/>
      <c r="AD3529" s="75"/>
      <c r="AE3529" s="75"/>
      <c r="AF3529" s="75"/>
      <c r="AG3529" s="75"/>
      <c r="AH3529" s="75"/>
      <c r="AI3529" s="75"/>
      <c r="AJ3529" s="75"/>
      <c r="AK3529" s="75"/>
      <c r="AL3529" s="75"/>
      <c r="AM3529" s="75"/>
      <c r="AN3529" s="75"/>
      <c r="AO3529" s="75"/>
    </row>
    <row r="3530" spans="2:41" x14ac:dyDescent="0.25">
      <c r="B3530" s="45">
        <v>242</v>
      </c>
      <c r="C3530" s="70">
        <v>43858</v>
      </c>
      <c r="D3530">
        <v>0</v>
      </c>
      <c r="E3530">
        <v>3.084826257</v>
      </c>
      <c r="F3530" s="75">
        <v>0</v>
      </c>
      <c r="G3530" s="75">
        <v>5.0000000000000001E-3</v>
      </c>
      <c r="H3530" s="75">
        <v>0</v>
      </c>
      <c r="I3530" s="75">
        <v>1.05</v>
      </c>
      <c r="J3530" s="75">
        <v>3.23906756985</v>
      </c>
      <c r="K3530" s="75">
        <v>0</v>
      </c>
      <c r="L3530" s="75">
        <v>37.5</v>
      </c>
      <c r="M3530" s="75">
        <v>18.75</v>
      </c>
      <c r="N3530" s="75">
        <v>0</v>
      </c>
      <c r="O3530" s="75">
        <v>0</v>
      </c>
      <c r="P3530" s="75">
        <v>0</v>
      </c>
      <c r="Q3530" s="75">
        <v>0.25</v>
      </c>
      <c r="R3530" s="75">
        <v>0</v>
      </c>
      <c r="S3530" s="75">
        <v>0</v>
      </c>
      <c r="T3530" s="75">
        <v>68.139385734545797</v>
      </c>
      <c r="U3530" s="75"/>
      <c r="V3530" s="75"/>
      <c r="W3530" s="75"/>
      <c r="X3530" s="75"/>
      <c r="Y3530" s="75"/>
      <c r="Z3530" s="75"/>
      <c r="AA3530" s="75"/>
      <c r="AB3530" s="75"/>
      <c r="AC3530" s="75"/>
      <c r="AD3530" s="75"/>
      <c r="AE3530" s="75"/>
      <c r="AF3530" s="75"/>
      <c r="AG3530" s="75"/>
      <c r="AH3530" s="75"/>
      <c r="AI3530" s="75"/>
      <c r="AJ3530" s="75"/>
      <c r="AK3530" s="75"/>
      <c r="AL3530" s="75"/>
      <c r="AM3530" s="75"/>
      <c r="AN3530" s="75"/>
      <c r="AO3530" s="75"/>
    </row>
    <row r="3531" spans="2:41" x14ac:dyDescent="0.25">
      <c r="B3531" s="45">
        <v>243</v>
      </c>
      <c r="C3531" s="70">
        <v>43859</v>
      </c>
      <c r="D3531">
        <v>0</v>
      </c>
      <c r="E3531">
        <v>3.1067523069999998</v>
      </c>
      <c r="F3531" s="75">
        <v>0</v>
      </c>
      <c r="G3531" s="75">
        <v>5.0000000000000001E-3</v>
      </c>
      <c r="H3531" s="75">
        <v>0</v>
      </c>
      <c r="I3531" s="75">
        <v>1.05</v>
      </c>
      <c r="J3531" s="75">
        <v>3.2620899223499999</v>
      </c>
      <c r="K3531" s="75">
        <v>0</v>
      </c>
      <c r="L3531" s="75">
        <v>37.5</v>
      </c>
      <c r="M3531" s="75">
        <v>18.75</v>
      </c>
      <c r="N3531" s="75">
        <v>0</v>
      </c>
      <c r="O3531" s="75">
        <v>0</v>
      </c>
      <c r="P3531" s="75">
        <v>0</v>
      </c>
      <c r="Q3531" s="75">
        <v>0.25</v>
      </c>
      <c r="R3531" s="75">
        <v>0</v>
      </c>
      <c r="S3531" s="75">
        <v>0</v>
      </c>
      <c r="T3531" s="75">
        <v>68.139385734545797</v>
      </c>
      <c r="U3531" s="75"/>
      <c r="V3531" s="75"/>
      <c r="W3531" s="75"/>
      <c r="X3531" s="75"/>
      <c r="Y3531" s="75"/>
      <c r="Z3531" s="75"/>
      <c r="AA3531" s="75"/>
      <c r="AB3531" s="75"/>
      <c r="AC3531" s="75"/>
      <c r="AD3531" s="75"/>
      <c r="AE3531" s="75"/>
      <c r="AF3531" s="75"/>
      <c r="AG3531" s="75"/>
      <c r="AH3531" s="75"/>
      <c r="AI3531" s="75"/>
      <c r="AJ3531" s="75"/>
      <c r="AK3531" s="75"/>
      <c r="AL3531" s="75"/>
      <c r="AM3531" s="75"/>
      <c r="AN3531" s="75"/>
      <c r="AO3531" s="75"/>
    </row>
    <row r="3532" spans="2:41" x14ac:dyDescent="0.25">
      <c r="B3532" s="45">
        <v>244</v>
      </c>
      <c r="C3532" s="70">
        <v>43860</v>
      </c>
      <c r="D3532">
        <v>0</v>
      </c>
      <c r="E3532">
        <v>3.1314399389999998</v>
      </c>
      <c r="F3532" s="75">
        <v>0</v>
      </c>
      <c r="G3532" s="75">
        <v>5.0000000000000001E-3</v>
      </c>
      <c r="H3532" s="75">
        <v>0</v>
      </c>
      <c r="I3532" s="75">
        <v>1.05</v>
      </c>
      <c r="J3532" s="75">
        <v>3.2880119359500002</v>
      </c>
      <c r="K3532" s="75">
        <v>0</v>
      </c>
      <c r="L3532" s="75">
        <v>37.5</v>
      </c>
      <c r="M3532" s="75">
        <v>18.75</v>
      </c>
      <c r="N3532" s="75">
        <v>0</v>
      </c>
      <c r="O3532" s="75">
        <v>0</v>
      </c>
      <c r="P3532" s="75">
        <v>0</v>
      </c>
      <c r="Q3532" s="75">
        <v>0.25</v>
      </c>
      <c r="R3532" s="75">
        <v>0</v>
      </c>
      <c r="S3532" s="75">
        <v>0</v>
      </c>
      <c r="T3532" s="75">
        <v>68.139385734545797</v>
      </c>
      <c r="U3532" s="75"/>
      <c r="V3532" s="75"/>
      <c r="W3532" s="75"/>
      <c r="X3532" s="75"/>
      <c r="Y3532" s="75"/>
      <c r="Z3532" s="75"/>
      <c r="AA3532" s="75"/>
      <c r="AB3532" s="75"/>
      <c r="AC3532" s="75"/>
      <c r="AD3532" s="75"/>
      <c r="AE3532" s="75"/>
      <c r="AF3532" s="75"/>
      <c r="AG3532" s="75"/>
      <c r="AH3532" s="75"/>
      <c r="AI3532" s="75"/>
      <c r="AJ3532" s="75"/>
      <c r="AK3532" s="75"/>
      <c r="AL3532" s="75"/>
      <c r="AM3532" s="75"/>
      <c r="AN3532" s="75"/>
      <c r="AO3532" s="75"/>
    </row>
    <row r="3533" spans="2:41" x14ac:dyDescent="0.25">
      <c r="B3533" s="45">
        <v>245</v>
      </c>
      <c r="C3533" s="70">
        <v>43861</v>
      </c>
      <c r="D3533">
        <v>0</v>
      </c>
      <c r="E3533">
        <v>3.173687996</v>
      </c>
      <c r="F3533" s="75">
        <v>0</v>
      </c>
      <c r="G3533" s="75">
        <v>5.0000000000000001E-3</v>
      </c>
      <c r="H3533" s="75">
        <v>0</v>
      </c>
      <c r="I3533" s="75">
        <v>1.05</v>
      </c>
      <c r="J3533" s="75">
        <v>3.3323723958000002</v>
      </c>
      <c r="K3533" s="75">
        <v>0</v>
      </c>
      <c r="L3533" s="75">
        <v>37.5</v>
      </c>
      <c r="M3533" s="75">
        <v>18.75</v>
      </c>
      <c r="N3533" s="75">
        <v>0</v>
      </c>
      <c r="O3533" s="75">
        <v>0</v>
      </c>
      <c r="P3533" s="75">
        <v>0</v>
      </c>
      <c r="Q3533" s="75">
        <v>0.25</v>
      </c>
      <c r="R3533" s="75">
        <v>0</v>
      </c>
      <c r="S3533" s="75">
        <v>0</v>
      </c>
      <c r="T3533" s="75">
        <v>68.139385734545797</v>
      </c>
      <c r="U3533" s="75"/>
      <c r="V3533" s="75"/>
      <c r="W3533" s="75"/>
      <c r="X3533" s="75"/>
      <c r="Y3533" s="75"/>
      <c r="Z3533" s="75"/>
      <c r="AA3533" s="75"/>
      <c r="AB3533" s="75"/>
      <c r="AC3533" s="75"/>
      <c r="AD3533" s="75"/>
      <c r="AE3533" s="75"/>
      <c r="AF3533" s="75"/>
      <c r="AG3533" s="75"/>
      <c r="AH3533" s="75"/>
      <c r="AI3533" s="75"/>
      <c r="AJ3533" s="75"/>
      <c r="AK3533" s="75"/>
      <c r="AL3533" s="75"/>
      <c r="AM3533" s="75"/>
      <c r="AN3533" s="75"/>
      <c r="AO3533" s="75"/>
    </row>
    <row r="3534" spans="2:41" x14ac:dyDescent="0.25">
      <c r="B3534" s="45">
        <v>246</v>
      </c>
      <c r="C3534" s="70">
        <v>43862</v>
      </c>
      <c r="D3534">
        <v>0</v>
      </c>
      <c r="E3534">
        <v>3.2239641880000001</v>
      </c>
      <c r="F3534" s="75">
        <v>0</v>
      </c>
      <c r="G3534" s="75">
        <v>5.0000000000000001E-3</v>
      </c>
      <c r="H3534" s="75">
        <v>0</v>
      </c>
      <c r="I3534" s="75">
        <v>1.05</v>
      </c>
      <c r="J3534" s="75">
        <v>3.3851623973999998</v>
      </c>
      <c r="K3534" s="75">
        <v>0</v>
      </c>
      <c r="L3534" s="75">
        <v>37.5</v>
      </c>
      <c r="M3534" s="75">
        <v>18.75</v>
      </c>
      <c r="N3534" s="75">
        <v>0</v>
      </c>
      <c r="O3534" s="75">
        <v>0</v>
      </c>
      <c r="P3534" s="75">
        <v>0</v>
      </c>
      <c r="Q3534" s="75">
        <v>0.25</v>
      </c>
      <c r="R3534" s="75">
        <v>0</v>
      </c>
      <c r="S3534" s="75">
        <v>0</v>
      </c>
      <c r="T3534" s="75">
        <v>68.139385734545797</v>
      </c>
      <c r="U3534" s="75"/>
      <c r="V3534" s="75"/>
      <c r="W3534" s="75"/>
      <c r="X3534" s="75"/>
      <c r="Y3534" s="75"/>
      <c r="Z3534" s="75"/>
      <c r="AA3534" s="75"/>
      <c r="AB3534" s="75"/>
      <c r="AC3534" s="75"/>
      <c r="AD3534" s="75"/>
      <c r="AE3534" s="75"/>
      <c r="AF3534" s="75"/>
      <c r="AG3534" s="75"/>
      <c r="AH3534" s="75"/>
      <c r="AI3534" s="75"/>
      <c r="AJ3534" s="75"/>
      <c r="AK3534" s="75"/>
      <c r="AL3534" s="75"/>
      <c r="AM3534" s="75"/>
      <c r="AN3534" s="75"/>
      <c r="AO3534" s="75"/>
    </row>
    <row r="3535" spans="2:41" x14ac:dyDescent="0.25">
      <c r="B3535" s="45">
        <v>247</v>
      </c>
      <c r="C3535" s="70">
        <v>43863</v>
      </c>
      <c r="D3535">
        <v>0</v>
      </c>
      <c r="E3535">
        <v>3.2712480390000001</v>
      </c>
      <c r="F3535" s="75">
        <v>0</v>
      </c>
      <c r="G3535" s="75">
        <v>5.0000000000000001E-3</v>
      </c>
      <c r="H3535" s="75">
        <v>0</v>
      </c>
      <c r="I3535" s="75">
        <v>1.05</v>
      </c>
      <c r="J3535" s="75">
        <v>3.4348104409500002</v>
      </c>
      <c r="K3535" s="75">
        <v>0</v>
      </c>
      <c r="L3535" s="75">
        <v>37.5</v>
      </c>
      <c r="M3535" s="75">
        <v>18.75</v>
      </c>
      <c r="N3535" s="75">
        <v>0</v>
      </c>
      <c r="O3535" s="75">
        <v>0</v>
      </c>
      <c r="P3535" s="75">
        <v>0</v>
      </c>
      <c r="Q3535" s="75">
        <v>0.25</v>
      </c>
      <c r="R3535" s="75">
        <v>0</v>
      </c>
      <c r="S3535" s="75">
        <v>0</v>
      </c>
      <c r="T3535" s="75">
        <v>68.139385734545797</v>
      </c>
      <c r="U3535" s="75"/>
      <c r="V3535" s="75"/>
      <c r="W3535" s="75"/>
      <c r="X3535" s="75"/>
      <c r="Y3535" s="75"/>
      <c r="Z3535" s="75"/>
      <c r="AA3535" s="75"/>
      <c r="AB3535" s="75"/>
      <c r="AC3535" s="75"/>
      <c r="AD3535" s="75"/>
      <c r="AE3535" s="75"/>
      <c r="AF3535" s="75"/>
      <c r="AG3535" s="75"/>
      <c r="AH3535" s="75"/>
      <c r="AI3535" s="75"/>
      <c r="AJ3535" s="75"/>
      <c r="AK3535" s="75"/>
      <c r="AL3535" s="75"/>
      <c r="AM3535" s="75"/>
      <c r="AN3535" s="75"/>
      <c r="AO3535" s="75"/>
    </row>
    <row r="3536" spans="2:41" x14ac:dyDescent="0.25">
      <c r="B3536" s="45">
        <v>248</v>
      </c>
      <c r="C3536" s="70">
        <v>43864</v>
      </c>
      <c r="D3536">
        <v>0</v>
      </c>
      <c r="E3536">
        <v>3.297982287</v>
      </c>
      <c r="F3536" s="75">
        <v>0</v>
      </c>
      <c r="G3536" s="75">
        <v>5.0000000000000001E-3</v>
      </c>
      <c r="H3536" s="75">
        <v>0</v>
      </c>
      <c r="I3536" s="75">
        <v>1.05</v>
      </c>
      <c r="J3536" s="75">
        <v>3.4628814013500002</v>
      </c>
      <c r="K3536" s="75">
        <v>0</v>
      </c>
      <c r="L3536" s="75">
        <v>37.5</v>
      </c>
      <c r="M3536" s="75">
        <v>18.75</v>
      </c>
      <c r="N3536" s="75">
        <v>0</v>
      </c>
      <c r="O3536" s="75">
        <v>0</v>
      </c>
      <c r="P3536" s="75">
        <v>0</v>
      </c>
      <c r="Q3536" s="75">
        <v>0.25</v>
      </c>
      <c r="R3536" s="75">
        <v>0</v>
      </c>
      <c r="S3536" s="75">
        <v>0</v>
      </c>
      <c r="T3536" s="75">
        <v>68.139385734545797</v>
      </c>
      <c r="U3536" s="75"/>
      <c r="V3536" s="75"/>
      <c r="W3536" s="75"/>
      <c r="X3536" s="75"/>
      <c r="Y3536" s="75"/>
      <c r="Z3536" s="75"/>
      <c r="AA3536" s="75"/>
      <c r="AB3536" s="75"/>
      <c r="AC3536" s="75"/>
      <c r="AD3536" s="75"/>
      <c r="AE3536" s="75"/>
      <c r="AF3536" s="75"/>
      <c r="AG3536" s="75"/>
      <c r="AH3536" s="75"/>
      <c r="AI3536" s="75"/>
      <c r="AJ3536" s="75"/>
      <c r="AK3536" s="75"/>
      <c r="AL3536" s="75"/>
      <c r="AM3536" s="75"/>
      <c r="AN3536" s="75"/>
      <c r="AO3536" s="75"/>
    </row>
    <row r="3537" spans="2:41" x14ac:dyDescent="0.25">
      <c r="B3537" s="45">
        <v>249</v>
      </c>
      <c r="C3537" s="70">
        <v>43865</v>
      </c>
      <c r="D3537">
        <v>0</v>
      </c>
      <c r="E3537">
        <v>3.307154696</v>
      </c>
      <c r="F3537" s="75">
        <v>0</v>
      </c>
      <c r="G3537" s="75">
        <v>5.0000000000000001E-3</v>
      </c>
      <c r="H3537" s="75">
        <v>0</v>
      </c>
      <c r="I3537" s="75">
        <v>1.05</v>
      </c>
      <c r="J3537" s="75">
        <v>3.4725124308000002</v>
      </c>
      <c r="K3537" s="75">
        <v>0</v>
      </c>
      <c r="L3537" s="75">
        <v>37.5</v>
      </c>
      <c r="M3537" s="75">
        <v>18.75</v>
      </c>
      <c r="N3537" s="75">
        <v>0</v>
      </c>
      <c r="O3537" s="75">
        <v>0</v>
      </c>
      <c r="P3537" s="75">
        <v>0</v>
      </c>
      <c r="Q3537" s="75">
        <v>0.25</v>
      </c>
      <c r="R3537" s="75">
        <v>0</v>
      </c>
      <c r="S3537" s="75">
        <v>0</v>
      </c>
      <c r="T3537" s="75">
        <v>68.139385734545797</v>
      </c>
      <c r="U3537" s="75"/>
      <c r="V3537" s="75"/>
      <c r="W3537" s="75"/>
      <c r="X3537" s="75"/>
      <c r="Y3537" s="75"/>
      <c r="Z3537" s="75"/>
      <c r="AA3537" s="75"/>
      <c r="AB3537" s="75"/>
      <c r="AC3537" s="75"/>
      <c r="AD3537" s="75"/>
      <c r="AE3537" s="75"/>
      <c r="AF3537" s="75"/>
      <c r="AG3537" s="75"/>
      <c r="AH3537" s="75"/>
      <c r="AI3537" s="75"/>
      <c r="AJ3537" s="75"/>
      <c r="AK3537" s="75"/>
      <c r="AL3537" s="75"/>
      <c r="AM3537" s="75"/>
      <c r="AN3537" s="75"/>
      <c r="AO3537" s="75"/>
    </row>
    <row r="3538" spans="2:41" x14ac:dyDescent="0.25">
      <c r="B3538" s="45">
        <v>250</v>
      </c>
      <c r="C3538" s="70">
        <v>43866</v>
      </c>
      <c r="D3538">
        <v>0</v>
      </c>
      <c r="E3538">
        <v>3.2496089179999998</v>
      </c>
      <c r="F3538" s="75">
        <v>0</v>
      </c>
      <c r="G3538" s="75">
        <v>5.0000000000000001E-3</v>
      </c>
      <c r="H3538" s="75">
        <v>0</v>
      </c>
      <c r="I3538" s="75">
        <v>1.05</v>
      </c>
      <c r="J3538" s="75">
        <v>3.4120893638999998</v>
      </c>
      <c r="K3538" s="75">
        <v>0</v>
      </c>
      <c r="L3538" s="75">
        <v>37.5</v>
      </c>
      <c r="M3538" s="75">
        <v>18.75</v>
      </c>
      <c r="N3538" s="75">
        <v>0</v>
      </c>
      <c r="O3538" s="75">
        <v>0</v>
      </c>
      <c r="P3538" s="75">
        <v>0</v>
      </c>
      <c r="Q3538" s="75">
        <v>0.25</v>
      </c>
      <c r="R3538" s="75">
        <v>0</v>
      </c>
      <c r="S3538" s="75">
        <v>0</v>
      </c>
      <c r="T3538" s="75">
        <v>68.139385734545797</v>
      </c>
      <c r="U3538" s="75"/>
      <c r="V3538" s="75"/>
      <c r="W3538" s="75"/>
      <c r="X3538" s="75"/>
      <c r="Y3538" s="75"/>
      <c r="Z3538" s="75"/>
      <c r="AA3538" s="75"/>
      <c r="AB3538" s="75"/>
      <c r="AC3538" s="75"/>
      <c r="AD3538" s="75"/>
      <c r="AE3538" s="75"/>
      <c r="AF3538" s="75"/>
      <c r="AG3538" s="75"/>
      <c r="AH3538" s="75"/>
      <c r="AI3538" s="75"/>
      <c r="AJ3538" s="75"/>
      <c r="AK3538" s="75"/>
      <c r="AL3538" s="75"/>
      <c r="AM3538" s="75"/>
      <c r="AN3538" s="75"/>
      <c r="AO3538" s="75"/>
    </row>
    <row r="3539" spans="2:41" x14ac:dyDescent="0.25">
      <c r="B3539" s="45">
        <v>251</v>
      </c>
      <c r="C3539" s="70">
        <v>43867</v>
      </c>
      <c r="D3539">
        <v>0</v>
      </c>
      <c r="E3539">
        <v>3.178267204</v>
      </c>
      <c r="F3539" s="75">
        <v>0</v>
      </c>
      <c r="G3539" s="75">
        <v>5.0000000000000001E-3</v>
      </c>
      <c r="H3539" s="75">
        <v>0</v>
      </c>
      <c r="I3539" s="75">
        <v>1.05</v>
      </c>
      <c r="J3539" s="75">
        <v>3.3371805642000001</v>
      </c>
      <c r="K3539" s="75">
        <v>0</v>
      </c>
      <c r="L3539" s="75">
        <v>37.5</v>
      </c>
      <c r="M3539" s="75">
        <v>18.75</v>
      </c>
      <c r="N3539" s="75">
        <v>0</v>
      </c>
      <c r="O3539" s="75">
        <v>0</v>
      </c>
      <c r="P3539" s="75">
        <v>0</v>
      </c>
      <c r="Q3539" s="75">
        <v>0.25</v>
      </c>
      <c r="R3539" s="75">
        <v>0</v>
      </c>
      <c r="S3539" s="75">
        <v>0</v>
      </c>
      <c r="T3539" s="75">
        <v>68.139385734545797</v>
      </c>
      <c r="U3539" s="75"/>
      <c r="V3539" s="75"/>
      <c r="W3539" s="75"/>
      <c r="X3539" s="75"/>
      <c r="Y3539" s="75"/>
      <c r="Z3539" s="75"/>
      <c r="AA3539" s="75"/>
      <c r="AB3539" s="75"/>
      <c r="AC3539" s="75"/>
      <c r="AD3539" s="75"/>
      <c r="AE3539" s="75"/>
      <c r="AF3539" s="75"/>
      <c r="AG3539" s="75"/>
      <c r="AH3539" s="75"/>
      <c r="AI3539" s="75"/>
      <c r="AJ3539" s="75"/>
      <c r="AK3539" s="75"/>
      <c r="AL3539" s="75"/>
      <c r="AM3539" s="75"/>
      <c r="AN3539" s="75"/>
      <c r="AO3539" s="75"/>
    </row>
    <row r="3540" spans="2:41" x14ac:dyDescent="0.25">
      <c r="B3540" s="45">
        <v>252</v>
      </c>
      <c r="C3540" s="70">
        <v>43868</v>
      </c>
      <c r="D3540">
        <v>0</v>
      </c>
      <c r="E3540">
        <v>3.1589224329999999</v>
      </c>
      <c r="F3540" s="75">
        <v>0</v>
      </c>
      <c r="G3540" s="75">
        <v>5.0000000000000001E-3</v>
      </c>
      <c r="H3540" s="75">
        <v>0</v>
      </c>
      <c r="I3540" s="75">
        <v>1.05</v>
      </c>
      <c r="J3540" s="75">
        <v>3.3168685546500001</v>
      </c>
      <c r="K3540" s="75">
        <v>0</v>
      </c>
      <c r="L3540" s="75">
        <v>37.5</v>
      </c>
      <c r="M3540" s="75">
        <v>18.75</v>
      </c>
      <c r="N3540" s="75">
        <v>0</v>
      </c>
      <c r="O3540" s="75">
        <v>0</v>
      </c>
      <c r="P3540" s="75">
        <v>0</v>
      </c>
      <c r="Q3540" s="75">
        <v>0.25</v>
      </c>
      <c r="R3540" s="75">
        <v>0</v>
      </c>
      <c r="S3540" s="75">
        <v>0</v>
      </c>
      <c r="T3540" s="75">
        <v>68.139385734545797</v>
      </c>
      <c r="U3540" s="75"/>
      <c r="V3540" s="75"/>
      <c r="W3540" s="75"/>
      <c r="X3540" s="75"/>
      <c r="Y3540" s="75"/>
      <c r="Z3540" s="75"/>
      <c r="AA3540" s="75"/>
      <c r="AB3540" s="75"/>
      <c r="AC3540" s="75"/>
      <c r="AD3540" s="75"/>
      <c r="AE3540" s="75"/>
      <c r="AF3540" s="75"/>
      <c r="AG3540" s="75"/>
      <c r="AH3540" s="75"/>
      <c r="AI3540" s="75"/>
      <c r="AJ3540" s="75"/>
      <c r="AK3540" s="75"/>
      <c r="AL3540" s="75"/>
      <c r="AM3540" s="75"/>
      <c r="AN3540" s="75"/>
      <c r="AO3540" s="75"/>
    </row>
    <row r="3541" spans="2:41" x14ac:dyDescent="0.25">
      <c r="B3541" s="45">
        <v>253</v>
      </c>
      <c r="C3541" s="70">
        <v>43869</v>
      </c>
      <c r="D3541">
        <v>0</v>
      </c>
      <c r="E3541">
        <v>3.2147835859999998</v>
      </c>
      <c r="F3541" s="75">
        <v>0</v>
      </c>
      <c r="G3541" s="75">
        <v>5.0000000000000001E-3</v>
      </c>
      <c r="H3541" s="75">
        <v>0</v>
      </c>
      <c r="I3541" s="75">
        <v>1.05</v>
      </c>
      <c r="J3541" s="75">
        <v>3.3755227652999999</v>
      </c>
      <c r="K3541" s="75">
        <v>0</v>
      </c>
      <c r="L3541" s="75">
        <v>37.5</v>
      </c>
      <c r="M3541" s="75">
        <v>18.75</v>
      </c>
      <c r="N3541" s="75">
        <v>0</v>
      </c>
      <c r="O3541" s="75">
        <v>0</v>
      </c>
      <c r="P3541" s="75">
        <v>0</v>
      </c>
      <c r="Q3541" s="75">
        <v>0.25</v>
      </c>
      <c r="R3541" s="75">
        <v>0</v>
      </c>
      <c r="S3541" s="75">
        <v>0</v>
      </c>
      <c r="T3541" s="75">
        <v>68.139385734545797</v>
      </c>
      <c r="U3541" s="75"/>
      <c r="V3541" s="75"/>
      <c r="W3541" s="75"/>
      <c r="X3541" s="75"/>
      <c r="Y3541" s="75"/>
      <c r="Z3541" s="75"/>
      <c r="AA3541" s="75"/>
      <c r="AB3541" s="75"/>
      <c r="AC3541" s="75"/>
      <c r="AD3541" s="75"/>
      <c r="AE3541" s="75"/>
      <c r="AF3541" s="75"/>
      <c r="AG3541" s="75"/>
      <c r="AH3541" s="75"/>
      <c r="AI3541" s="75"/>
      <c r="AJ3541" s="75"/>
      <c r="AK3541" s="75"/>
      <c r="AL3541" s="75"/>
      <c r="AM3541" s="75"/>
      <c r="AN3541" s="75"/>
      <c r="AO3541" s="75"/>
    </row>
    <row r="3542" spans="2:41" x14ac:dyDescent="0.25">
      <c r="B3542" s="45">
        <v>254</v>
      </c>
      <c r="C3542" s="70">
        <v>43870</v>
      </c>
      <c r="D3542">
        <v>0</v>
      </c>
      <c r="E3542">
        <v>3.3023674760000001</v>
      </c>
      <c r="F3542" s="75">
        <v>0</v>
      </c>
      <c r="G3542" s="75">
        <v>5.0000000000000001E-3</v>
      </c>
      <c r="H3542" s="75">
        <v>0</v>
      </c>
      <c r="I3542" s="75">
        <v>1.05</v>
      </c>
      <c r="J3542" s="75">
        <v>3.4674858498000001</v>
      </c>
      <c r="K3542" s="75">
        <v>0</v>
      </c>
      <c r="L3542" s="75">
        <v>37.5</v>
      </c>
      <c r="M3542" s="75">
        <v>18.75</v>
      </c>
      <c r="N3542" s="75">
        <v>0</v>
      </c>
      <c r="O3542" s="75">
        <v>0</v>
      </c>
      <c r="P3542" s="75">
        <v>0</v>
      </c>
      <c r="Q3542" s="75">
        <v>0.25</v>
      </c>
      <c r="R3542" s="75">
        <v>0</v>
      </c>
      <c r="S3542" s="75">
        <v>0</v>
      </c>
      <c r="T3542" s="75">
        <v>68.139385734545797</v>
      </c>
      <c r="U3542" s="75"/>
      <c r="V3542" s="75"/>
      <c r="W3542" s="75"/>
      <c r="X3542" s="75"/>
      <c r="Y3542" s="75"/>
      <c r="Z3542" s="75"/>
      <c r="AA3542" s="75"/>
      <c r="AB3542" s="75"/>
      <c r="AC3542" s="75"/>
      <c r="AD3542" s="75"/>
      <c r="AE3542" s="75"/>
      <c r="AF3542" s="75"/>
      <c r="AG3542" s="75"/>
      <c r="AH3542" s="75"/>
      <c r="AI3542" s="75"/>
      <c r="AJ3542" s="75"/>
      <c r="AK3542" s="75"/>
      <c r="AL3542" s="75"/>
      <c r="AM3542" s="75"/>
      <c r="AN3542" s="75"/>
      <c r="AO3542" s="75"/>
    </row>
    <row r="3543" spans="2:41" x14ac:dyDescent="0.25">
      <c r="B3543" s="45">
        <v>255</v>
      </c>
      <c r="C3543" s="70">
        <v>43871</v>
      </c>
      <c r="D3543">
        <v>0</v>
      </c>
      <c r="E3543">
        <v>3.4700036339999998</v>
      </c>
      <c r="F3543" s="75">
        <v>0</v>
      </c>
      <c r="G3543" s="75">
        <v>5.0000000000000001E-3</v>
      </c>
      <c r="H3543" s="75">
        <v>0</v>
      </c>
      <c r="I3543" s="75">
        <v>1.05</v>
      </c>
      <c r="J3543" s="75">
        <v>3.6435038156999999</v>
      </c>
      <c r="K3543" s="75">
        <v>0</v>
      </c>
      <c r="L3543" s="75">
        <v>37.5</v>
      </c>
      <c r="M3543" s="75">
        <v>18.75</v>
      </c>
      <c r="N3543" s="75">
        <v>0</v>
      </c>
      <c r="O3543" s="75">
        <v>0</v>
      </c>
      <c r="P3543" s="75">
        <v>0</v>
      </c>
      <c r="Q3543" s="75">
        <v>0.25</v>
      </c>
      <c r="R3543" s="75">
        <v>0</v>
      </c>
      <c r="S3543" s="75">
        <v>0</v>
      </c>
      <c r="T3543" s="75">
        <v>68.139385734545797</v>
      </c>
      <c r="U3543" s="75"/>
      <c r="V3543" s="75"/>
      <c r="W3543" s="75"/>
      <c r="X3543" s="75"/>
      <c r="Y3543" s="75"/>
      <c r="Z3543" s="75"/>
      <c r="AA3543" s="75"/>
      <c r="AB3543" s="75"/>
      <c r="AC3543" s="75"/>
      <c r="AD3543" s="75"/>
      <c r="AE3543" s="75"/>
      <c r="AF3543" s="75"/>
      <c r="AG3543" s="75"/>
      <c r="AH3543" s="75"/>
      <c r="AI3543" s="75"/>
      <c r="AJ3543" s="75"/>
      <c r="AK3543" s="75"/>
      <c r="AL3543" s="75"/>
      <c r="AM3543" s="75"/>
      <c r="AN3543" s="75"/>
      <c r="AO3543" s="75"/>
    </row>
    <row r="3544" spans="2:41" x14ac:dyDescent="0.25">
      <c r="B3544" s="45">
        <v>256</v>
      </c>
      <c r="C3544" s="70">
        <v>43872</v>
      </c>
      <c r="D3544">
        <v>0</v>
      </c>
      <c r="E3544">
        <v>3.5969822470000001</v>
      </c>
      <c r="F3544" s="75">
        <v>0</v>
      </c>
      <c r="G3544" s="75">
        <v>5.0000000000000001E-3</v>
      </c>
      <c r="H3544" s="75">
        <v>0</v>
      </c>
      <c r="I3544" s="75">
        <v>1.05</v>
      </c>
      <c r="J3544" s="75">
        <v>3.77683135935</v>
      </c>
      <c r="K3544" s="75">
        <v>0</v>
      </c>
      <c r="L3544" s="75">
        <v>37.5</v>
      </c>
      <c r="M3544" s="75">
        <v>18.75</v>
      </c>
      <c r="N3544" s="75">
        <v>0</v>
      </c>
      <c r="O3544" s="75">
        <v>0</v>
      </c>
      <c r="P3544" s="75">
        <v>0</v>
      </c>
      <c r="Q3544" s="75">
        <v>0.25</v>
      </c>
      <c r="R3544" s="75">
        <v>0</v>
      </c>
      <c r="S3544" s="75">
        <v>0</v>
      </c>
      <c r="T3544" s="75">
        <v>68.139385734545797</v>
      </c>
      <c r="U3544" s="75"/>
      <c r="V3544" s="75"/>
      <c r="W3544" s="75"/>
      <c r="X3544" s="75"/>
      <c r="Y3544" s="75"/>
      <c r="Z3544" s="75"/>
      <c r="AA3544" s="75"/>
      <c r="AB3544" s="75"/>
      <c r="AC3544" s="75"/>
      <c r="AD3544" s="75"/>
      <c r="AE3544" s="75"/>
      <c r="AF3544" s="75"/>
      <c r="AG3544" s="75"/>
      <c r="AH3544" s="75"/>
      <c r="AI3544" s="75"/>
      <c r="AJ3544" s="75"/>
      <c r="AK3544" s="75"/>
      <c r="AL3544" s="75"/>
      <c r="AM3544" s="75"/>
      <c r="AN3544" s="75"/>
      <c r="AO3544" s="75"/>
    </row>
    <row r="3545" spans="2:41" x14ac:dyDescent="0.25">
      <c r="B3545" s="45">
        <v>257</v>
      </c>
      <c r="C3545" s="70">
        <v>43873</v>
      </c>
      <c r="D3545">
        <v>0</v>
      </c>
      <c r="E3545">
        <v>3.6475341380000001</v>
      </c>
      <c r="F3545" s="75">
        <v>0</v>
      </c>
      <c r="G3545" s="75">
        <v>5.0000000000000001E-3</v>
      </c>
      <c r="H3545" s="75">
        <v>0</v>
      </c>
      <c r="I3545" s="75">
        <v>1.05</v>
      </c>
      <c r="J3545" s="75">
        <v>3.8299108449000001</v>
      </c>
      <c r="K3545" s="75">
        <v>0</v>
      </c>
      <c r="L3545" s="75">
        <v>37.5</v>
      </c>
      <c r="M3545" s="75">
        <v>18.75</v>
      </c>
      <c r="N3545" s="75">
        <v>0</v>
      </c>
      <c r="O3545" s="75">
        <v>0</v>
      </c>
      <c r="P3545" s="75">
        <v>0</v>
      </c>
      <c r="Q3545" s="75">
        <v>0.25</v>
      </c>
      <c r="R3545" s="75">
        <v>0</v>
      </c>
      <c r="S3545" s="75">
        <v>0</v>
      </c>
      <c r="T3545" s="75">
        <v>68.139385734545797</v>
      </c>
      <c r="U3545" s="75"/>
      <c r="V3545" s="75"/>
      <c r="W3545" s="75"/>
      <c r="X3545" s="75"/>
      <c r="Y3545" s="75"/>
      <c r="Z3545" s="75"/>
      <c r="AA3545" s="75"/>
      <c r="AB3545" s="75"/>
      <c r="AC3545" s="75"/>
      <c r="AD3545" s="75"/>
      <c r="AE3545" s="75"/>
      <c r="AF3545" s="75"/>
      <c r="AG3545" s="75"/>
      <c r="AH3545" s="75"/>
      <c r="AI3545" s="75"/>
      <c r="AJ3545" s="75"/>
      <c r="AK3545" s="75"/>
      <c r="AL3545" s="75"/>
      <c r="AM3545" s="75"/>
      <c r="AN3545" s="75"/>
      <c r="AO3545" s="75"/>
    </row>
    <row r="3546" spans="2:41" x14ac:dyDescent="0.25">
      <c r="B3546" s="45">
        <v>258</v>
      </c>
      <c r="C3546" s="70">
        <v>43874</v>
      </c>
      <c r="D3546">
        <v>0</v>
      </c>
      <c r="E3546">
        <v>3.556488104</v>
      </c>
      <c r="F3546" s="75">
        <v>0</v>
      </c>
      <c r="G3546" s="75">
        <v>5.0000000000000001E-3</v>
      </c>
      <c r="H3546" s="75">
        <v>0</v>
      </c>
      <c r="I3546" s="75">
        <v>1.05</v>
      </c>
      <c r="J3546" s="75">
        <v>3.7343125092</v>
      </c>
      <c r="K3546" s="75">
        <v>0</v>
      </c>
      <c r="L3546" s="75">
        <v>37.5</v>
      </c>
      <c r="M3546" s="75">
        <v>18.75</v>
      </c>
      <c r="N3546" s="75">
        <v>0</v>
      </c>
      <c r="O3546" s="75">
        <v>0</v>
      </c>
      <c r="P3546" s="75">
        <v>0</v>
      </c>
      <c r="Q3546" s="75">
        <v>0.25</v>
      </c>
      <c r="R3546" s="75">
        <v>0</v>
      </c>
      <c r="S3546" s="75">
        <v>0</v>
      </c>
      <c r="T3546" s="75">
        <v>68.139385734545797</v>
      </c>
      <c r="U3546" s="75"/>
      <c r="V3546" s="75"/>
      <c r="W3546" s="75"/>
      <c r="X3546" s="75"/>
      <c r="Y3546" s="75"/>
      <c r="Z3546" s="75"/>
      <c r="AA3546" s="75"/>
      <c r="AB3546" s="75"/>
      <c r="AC3546" s="75"/>
      <c r="AD3546" s="75"/>
      <c r="AE3546" s="75"/>
      <c r="AF3546" s="75"/>
      <c r="AG3546" s="75"/>
      <c r="AH3546" s="75"/>
      <c r="AI3546" s="75"/>
      <c r="AJ3546" s="75"/>
      <c r="AK3546" s="75"/>
      <c r="AL3546" s="75"/>
      <c r="AM3546" s="75"/>
      <c r="AN3546" s="75"/>
      <c r="AO3546" s="75"/>
    </row>
    <row r="3547" spans="2:41" x14ac:dyDescent="0.25">
      <c r="B3547" s="45">
        <v>259</v>
      </c>
      <c r="C3547" s="70">
        <v>43875</v>
      </c>
      <c r="D3547">
        <v>0</v>
      </c>
      <c r="E3547">
        <v>3.4082905989999999</v>
      </c>
      <c r="F3547" s="75">
        <v>0</v>
      </c>
      <c r="G3547" s="75">
        <v>5.0000000000000001E-3</v>
      </c>
      <c r="H3547" s="75">
        <v>0</v>
      </c>
      <c r="I3547" s="75">
        <v>1.05</v>
      </c>
      <c r="J3547" s="75">
        <v>3.5787051289499998</v>
      </c>
      <c r="K3547" s="75">
        <v>0</v>
      </c>
      <c r="L3547" s="75">
        <v>37.5</v>
      </c>
      <c r="M3547" s="75">
        <v>18.75</v>
      </c>
      <c r="N3547" s="75">
        <v>0</v>
      </c>
      <c r="O3547" s="75">
        <v>0</v>
      </c>
      <c r="P3547" s="75">
        <v>0</v>
      </c>
      <c r="Q3547" s="75">
        <v>0.25</v>
      </c>
      <c r="R3547" s="75">
        <v>0</v>
      </c>
      <c r="S3547" s="75">
        <v>0</v>
      </c>
      <c r="T3547" s="75">
        <v>68.139385734545797</v>
      </c>
      <c r="U3547" s="75"/>
      <c r="V3547" s="75"/>
      <c r="W3547" s="75"/>
      <c r="X3547" s="75"/>
      <c r="Y3547" s="75"/>
      <c r="Z3547" s="75"/>
      <c r="AA3547" s="75"/>
      <c r="AB3547" s="75"/>
      <c r="AC3547" s="75"/>
      <c r="AD3547" s="75"/>
      <c r="AE3547" s="75"/>
      <c r="AF3547" s="75"/>
      <c r="AG3547" s="75"/>
      <c r="AH3547" s="75"/>
      <c r="AI3547" s="75"/>
      <c r="AJ3547" s="75"/>
      <c r="AK3547" s="75"/>
      <c r="AL3547" s="75"/>
      <c r="AM3547" s="75"/>
      <c r="AN3547" s="75"/>
      <c r="AO3547" s="75"/>
    </row>
    <row r="3548" spans="2:41" x14ac:dyDescent="0.25">
      <c r="B3548" s="45">
        <v>260</v>
      </c>
      <c r="C3548" s="70">
        <v>43876</v>
      </c>
      <c r="D3548">
        <v>0</v>
      </c>
      <c r="E3548">
        <v>3.2883095189999998</v>
      </c>
      <c r="F3548" s="75">
        <v>0</v>
      </c>
      <c r="G3548" s="75">
        <v>5.0000000000000001E-3</v>
      </c>
      <c r="H3548" s="75">
        <v>0</v>
      </c>
      <c r="I3548" s="75">
        <v>1.05</v>
      </c>
      <c r="J3548" s="75">
        <v>3.4527249949500001</v>
      </c>
      <c r="K3548" s="75">
        <v>0</v>
      </c>
      <c r="L3548" s="75">
        <v>37.5</v>
      </c>
      <c r="M3548" s="75">
        <v>18.75</v>
      </c>
      <c r="N3548" s="75">
        <v>0</v>
      </c>
      <c r="O3548" s="75">
        <v>0</v>
      </c>
      <c r="P3548" s="75">
        <v>0</v>
      </c>
      <c r="Q3548" s="75">
        <v>0.25</v>
      </c>
      <c r="R3548" s="75">
        <v>0</v>
      </c>
      <c r="S3548" s="75">
        <v>0</v>
      </c>
      <c r="T3548" s="75">
        <v>68.139385734545797</v>
      </c>
      <c r="U3548" s="75"/>
      <c r="V3548" s="75"/>
      <c r="W3548" s="75"/>
      <c r="X3548" s="75"/>
      <c r="Y3548" s="75"/>
      <c r="Z3548" s="75"/>
      <c r="AA3548" s="75"/>
      <c r="AB3548" s="75"/>
      <c r="AC3548" s="75"/>
      <c r="AD3548" s="75"/>
      <c r="AE3548" s="75"/>
      <c r="AF3548" s="75"/>
      <c r="AG3548" s="75"/>
      <c r="AH3548" s="75"/>
      <c r="AI3548" s="75"/>
      <c r="AJ3548" s="75"/>
      <c r="AK3548" s="75"/>
      <c r="AL3548" s="75"/>
      <c r="AM3548" s="75"/>
      <c r="AN3548" s="75"/>
      <c r="AO3548" s="75"/>
    </row>
    <row r="3549" spans="2:41" x14ac:dyDescent="0.25">
      <c r="B3549" s="45">
        <v>261</v>
      </c>
      <c r="C3549" s="70">
        <v>43877</v>
      </c>
      <c r="D3549">
        <v>0</v>
      </c>
      <c r="E3549">
        <v>3.2526991179999998</v>
      </c>
      <c r="F3549" s="75">
        <v>0</v>
      </c>
      <c r="G3549" s="75">
        <v>5.0000000000000001E-3</v>
      </c>
      <c r="H3549" s="75">
        <v>0</v>
      </c>
      <c r="I3549" s="75">
        <v>1.05</v>
      </c>
      <c r="J3549" s="75">
        <v>3.4153340739</v>
      </c>
      <c r="K3549" s="75">
        <v>0</v>
      </c>
      <c r="L3549" s="75">
        <v>37.5</v>
      </c>
      <c r="M3549" s="75">
        <v>18.75</v>
      </c>
      <c r="N3549" s="75">
        <v>0</v>
      </c>
      <c r="O3549" s="75">
        <v>0</v>
      </c>
      <c r="P3549" s="75">
        <v>0</v>
      </c>
      <c r="Q3549" s="75">
        <v>0.25</v>
      </c>
      <c r="R3549" s="75">
        <v>0</v>
      </c>
      <c r="S3549" s="75">
        <v>0</v>
      </c>
      <c r="T3549" s="75">
        <v>68.139385734545797</v>
      </c>
      <c r="U3549" s="75"/>
      <c r="V3549" s="75"/>
      <c r="W3549" s="75"/>
      <c r="X3549" s="75"/>
      <c r="Y3549" s="75"/>
      <c r="Z3549" s="75"/>
      <c r="AA3549" s="75"/>
      <c r="AB3549" s="75"/>
      <c r="AC3549" s="75"/>
      <c r="AD3549" s="75"/>
      <c r="AE3549" s="75"/>
      <c r="AF3549" s="75"/>
      <c r="AG3549" s="75"/>
      <c r="AH3549" s="75"/>
      <c r="AI3549" s="75"/>
      <c r="AJ3549" s="75"/>
      <c r="AK3549" s="75"/>
      <c r="AL3549" s="75"/>
      <c r="AM3549" s="75"/>
      <c r="AN3549" s="75"/>
      <c r="AO3549" s="75"/>
    </row>
    <row r="3550" spans="2:41" x14ac:dyDescent="0.25">
      <c r="B3550" s="45">
        <v>262</v>
      </c>
      <c r="C3550" s="70">
        <v>43878</v>
      </c>
      <c r="D3550">
        <v>0</v>
      </c>
      <c r="E3550">
        <v>3.2785690399999998</v>
      </c>
      <c r="F3550" s="75">
        <v>0</v>
      </c>
      <c r="G3550" s="75">
        <v>5.0000000000000001E-3</v>
      </c>
      <c r="H3550" s="75">
        <v>0</v>
      </c>
      <c r="I3550" s="75">
        <v>1.05</v>
      </c>
      <c r="J3550" s="75">
        <v>3.4424974920000002</v>
      </c>
      <c r="K3550" s="75">
        <v>0</v>
      </c>
      <c r="L3550" s="75">
        <v>37.5</v>
      </c>
      <c r="M3550" s="75">
        <v>18.75</v>
      </c>
      <c r="N3550" s="75">
        <v>0</v>
      </c>
      <c r="O3550" s="75">
        <v>0</v>
      </c>
      <c r="P3550" s="75">
        <v>0</v>
      </c>
      <c r="Q3550" s="75">
        <v>0.25</v>
      </c>
      <c r="R3550" s="75">
        <v>0</v>
      </c>
      <c r="S3550" s="75">
        <v>0</v>
      </c>
      <c r="T3550" s="75">
        <v>68.139385734545797</v>
      </c>
      <c r="U3550" s="75"/>
      <c r="V3550" s="75"/>
      <c r="W3550" s="75"/>
      <c r="X3550" s="75"/>
      <c r="Y3550" s="75"/>
      <c r="Z3550" s="75"/>
      <c r="AA3550" s="75"/>
      <c r="AB3550" s="75"/>
      <c r="AC3550" s="75"/>
      <c r="AD3550" s="75"/>
      <c r="AE3550" s="75"/>
      <c r="AF3550" s="75"/>
      <c r="AG3550" s="75"/>
      <c r="AH3550" s="75"/>
      <c r="AI3550" s="75"/>
      <c r="AJ3550" s="75"/>
      <c r="AK3550" s="75"/>
      <c r="AL3550" s="75"/>
      <c r="AM3550" s="75"/>
      <c r="AN3550" s="75"/>
      <c r="AO3550" s="75"/>
    </row>
    <row r="3551" spans="2:41" x14ac:dyDescent="0.25">
      <c r="B3551" s="45">
        <v>263</v>
      </c>
      <c r="C3551" s="70">
        <v>43879</v>
      </c>
      <c r="D3551">
        <v>0</v>
      </c>
      <c r="E3551">
        <v>3.380267635</v>
      </c>
      <c r="F3551" s="75">
        <v>0</v>
      </c>
      <c r="G3551" s="75">
        <v>5.0000000000000001E-3</v>
      </c>
      <c r="H3551" s="75">
        <v>0</v>
      </c>
      <c r="I3551" s="75">
        <v>1.05</v>
      </c>
      <c r="J3551" s="75">
        <v>3.5492810167500002</v>
      </c>
      <c r="K3551" s="75">
        <v>0</v>
      </c>
      <c r="L3551" s="75">
        <v>37.5</v>
      </c>
      <c r="M3551" s="75">
        <v>18.75</v>
      </c>
      <c r="N3551" s="75">
        <v>0</v>
      </c>
      <c r="O3551" s="75">
        <v>0</v>
      </c>
      <c r="P3551" s="75">
        <v>0</v>
      </c>
      <c r="Q3551" s="75">
        <v>0.25</v>
      </c>
      <c r="R3551" s="75">
        <v>0</v>
      </c>
      <c r="S3551" s="75">
        <v>0</v>
      </c>
      <c r="T3551" s="75">
        <v>68.139385734545797</v>
      </c>
      <c r="U3551" s="75"/>
      <c r="V3551" s="75"/>
      <c r="W3551" s="75"/>
      <c r="X3551" s="75"/>
      <c r="Y3551" s="75"/>
      <c r="Z3551" s="75"/>
      <c r="AA3551" s="75"/>
      <c r="AB3551" s="75"/>
      <c r="AC3551" s="75"/>
      <c r="AD3551" s="75"/>
      <c r="AE3551" s="75"/>
      <c r="AF3551" s="75"/>
      <c r="AG3551" s="75"/>
      <c r="AH3551" s="75"/>
      <c r="AI3551" s="75"/>
      <c r="AJ3551" s="75"/>
      <c r="AK3551" s="75"/>
      <c r="AL3551" s="75"/>
      <c r="AM3551" s="75"/>
      <c r="AN3551" s="75"/>
      <c r="AO3551" s="75"/>
    </row>
    <row r="3552" spans="2:41" x14ac:dyDescent="0.25">
      <c r="B3552" s="45">
        <v>264</v>
      </c>
      <c r="C3552" s="70">
        <v>43880</v>
      </c>
      <c r="D3552">
        <v>0</v>
      </c>
      <c r="E3552">
        <v>3.5821478820000001</v>
      </c>
      <c r="F3552" s="75">
        <v>0</v>
      </c>
      <c r="G3552" s="75">
        <v>5.0000000000000001E-3</v>
      </c>
      <c r="H3552" s="75">
        <v>0</v>
      </c>
      <c r="I3552" s="75">
        <v>1.05</v>
      </c>
      <c r="J3552" s="75">
        <v>3.7612552761</v>
      </c>
      <c r="K3552" s="75">
        <v>0</v>
      </c>
      <c r="L3552" s="75">
        <v>37.5</v>
      </c>
      <c r="M3552" s="75">
        <v>18.75</v>
      </c>
      <c r="N3552" s="75">
        <v>0</v>
      </c>
      <c r="O3552" s="75">
        <v>0</v>
      </c>
      <c r="P3552" s="75">
        <v>0</v>
      </c>
      <c r="Q3552" s="75">
        <v>0.25</v>
      </c>
      <c r="R3552" s="75">
        <v>0</v>
      </c>
      <c r="S3552" s="75">
        <v>0</v>
      </c>
      <c r="T3552" s="75">
        <v>68.139385734545797</v>
      </c>
      <c r="U3552" s="75"/>
      <c r="V3552" s="75"/>
      <c r="W3552" s="75"/>
      <c r="X3552" s="75"/>
      <c r="Y3552" s="75"/>
      <c r="Z3552" s="75"/>
      <c r="AA3552" s="75"/>
      <c r="AB3552" s="75"/>
      <c r="AC3552" s="75"/>
      <c r="AD3552" s="75"/>
      <c r="AE3552" s="75"/>
      <c r="AF3552" s="75"/>
      <c r="AG3552" s="75"/>
      <c r="AH3552" s="75"/>
      <c r="AI3552" s="75"/>
      <c r="AJ3552" s="75"/>
      <c r="AK3552" s="75"/>
      <c r="AL3552" s="75"/>
      <c r="AM3552" s="75"/>
      <c r="AN3552" s="75"/>
      <c r="AO3552" s="75"/>
    </row>
    <row r="3553" spans="2:41" x14ac:dyDescent="0.25">
      <c r="B3553" s="45">
        <v>265</v>
      </c>
      <c r="C3553" s="70">
        <v>43881</v>
      </c>
      <c r="D3553">
        <v>0</v>
      </c>
      <c r="E3553">
        <v>3.718022618</v>
      </c>
      <c r="F3553" s="75">
        <v>0</v>
      </c>
      <c r="G3553" s="75">
        <v>5.0000000000000001E-3</v>
      </c>
      <c r="H3553" s="75">
        <v>0</v>
      </c>
      <c r="I3553" s="75">
        <v>1.05</v>
      </c>
      <c r="J3553" s="75">
        <v>3.9039237489</v>
      </c>
      <c r="K3553" s="75">
        <v>0</v>
      </c>
      <c r="L3553" s="75">
        <v>37.5</v>
      </c>
      <c r="M3553" s="75">
        <v>18.75</v>
      </c>
      <c r="N3553" s="75">
        <v>0</v>
      </c>
      <c r="O3553" s="75">
        <v>0</v>
      </c>
      <c r="P3553" s="75">
        <v>0</v>
      </c>
      <c r="Q3553" s="75">
        <v>0.25</v>
      </c>
      <c r="R3553" s="75">
        <v>0</v>
      </c>
      <c r="S3553" s="75">
        <v>0</v>
      </c>
      <c r="T3553" s="75">
        <v>68.139385734545797</v>
      </c>
      <c r="U3553" s="75"/>
      <c r="V3553" s="75"/>
      <c r="W3553" s="75"/>
      <c r="X3553" s="75"/>
      <c r="Y3553" s="75"/>
      <c r="Z3553" s="75"/>
      <c r="AA3553" s="75"/>
      <c r="AB3553" s="75"/>
      <c r="AC3553" s="75"/>
      <c r="AD3553" s="75"/>
      <c r="AE3553" s="75"/>
      <c r="AF3553" s="75"/>
      <c r="AG3553" s="75"/>
      <c r="AH3553" s="75"/>
      <c r="AI3553" s="75"/>
      <c r="AJ3553" s="75"/>
      <c r="AK3553" s="75"/>
      <c r="AL3553" s="75"/>
      <c r="AM3553" s="75"/>
      <c r="AN3553" s="75"/>
      <c r="AO3553" s="75"/>
    </row>
    <row r="3554" spans="2:41" x14ac:dyDescent="0.25">
      <c r="B3554" s="45">
        <v>266</v>
      </c>
      <c r="C3554" s="70">
        <v>43882</v>
      </c>
      <c r="D3554">
        <v>0</v>
      </c>
      <c r="E3554">
        <v>3.7736876650000002</v>
      </c>
      <c r="F3554" s="75">
        <v>0</v>
      </c>
      <c r="G3554" s="75">
        <v>5.0000000000000001E-3</v>
      </c>
      <c r="H3554" s="75">
        <v>0</v>
      </c>
      <c r="I3554" s="75">
        <v>1.05</v>
      </c>
      <c r="J3554" s="75">
        <v>3.9623720482499998</v>
      </c>
      <c r="K3554" s="75">
        <v>0</v>
      </c>
      <c r="L3554" s="75">
        <v>37.5</v>
      </c>
      <c r="M3554" s="75">
        <v>18.75</v>
      </c>
      <c r="N3554" s="75">
        <v>0</v>
      </c>
      <c r="O3554" s="75">
        <v>0</v>
      </c>
      <c r="P3554" s="75">
        <v>0</v>
      </c>
      <c r="Q3554" s="75">
        <v>0.25</v>
      </c>
      <c r="R3554" s="75">
        <v>0</v>
      </c>
      <c r="S3554" s="75">
        <v>0</v>
      </c>
      <c r="T3554" s="75">
        <v>68.139385734545797</v>
      </c>
      <c r="U3554" s="75"/>
      <c r="V3554" s="75"/>
      <c r="W3554" s="75"/>
      <c r="X3554" s="75"/>
      <c r="Y3554" s="75"/>
      <c r="Z3554" s="75"/>
      <c r="AA3554" s="75"/>
      <c r="AB3554" s="75"/>
      <c r="AC3554" s="75"/>
      <c r="AD3554" s="75"/>
      <c r="AE3554" s="75"/>
      <c r="AF3554" s="75"/>
      <c r="AG3554" s="75"/>
      <c r="AH3554" s="75"/>
      <c r="AI3554" s="75"/>
      <c r="AJ3554" s="75"/>
      <c r="AK3554" s="75"/>
      <c r="AL3554" s="75"/>
      <c r="AM3554" s="75"/>
      <c r="AN3554" s="75"/>
      <c r="AO3554" s="75"/>
    </row>
    <row r="3555" spans="2:41" x14ac:dyDescent="0.25">
      <c r="B3555" s="45">
        <v>267</v>
      </c>
      <c r="C3555" s="70">
        <v>43883</v>
      </c>
      <c r="D3555">
        <v>0</v>
      </c>
      <c r="E3555">
        <v>3.7802120910000001</v>
      </c>
      <c r="F3555" s="75">
        <v>0</v>
      </c>
      <c r="G3555" s="75">
        <v>5.0000000000000001E-3</v>
      </c>
      <c r="H3555" s="75">
        <v>0</v>
      </c>
      <c r="I3555" s="75">
        <v>1.05</v>
      </c>
      <c r="J3555" s="75">
        <v>3.9692226955500001</v>
      </c>
      <c r="K3555" s="75">
        <v>0</v>
      </c>
      <c r="L3555" s="75">
        <v>37.5</v>
      </c>
      <c r="M3555" s="75">
        <v>18.75</v>
      </c>
      <c r="N3555" s="75">
        <v>0</v>
      </c>
      <c r="O3555" s="75">
        <v>0</v>
      </c>
      <c r="P3555" s="75">
        <v>0</v>
      </c>
      <c r="Q3555" s="75">
        <v>0.25</v>
      </c>
      <c r="R3555" s="75">
        <v>0</v>
      </c>
      <c r="S3555" s="75">
        <v>0</v>
      </c>
      <c r="T3555" s="75">
        <v>68.139385734545797</v>
      </c>
      <c r="U3555" s="75"/>
      <c r="V3555" s="75"/>
      <c r="W3555" s="75"/>
      <c r="X3555" s="75"/>
      <c r="Y3555" s="75"/>
      <c r="Z3555" s="75"/>
      <c r="AA3555" s="75"/>
      <c r="AB3555" s="75"/>
      <c r="AC3555" s="75"/>
      <c r="AD3555" s="75"/>
      <c r="AE3555" s="75"/>
      <c r="AF3555" s="75"/>
      <c r="AG3555" s="75"/>
      <c r="AH3555" s="75"/>
      <c r="AI3555" s="75"/>
      <c r="AJ3555" s="75"/>
      <c r="AK3555" s="75"/>
      <c r="AL3555" s="75"/>
      <c r="AM3555" s="75"/>
      <c r="AN3555" s="75"/>
      <c r="AO3555" s="75"/>
    </row>
    <row r="3556" spans="2:41" x14ac:dyDescent="0.25">
      <c r="B3556" s="45">
        <v>268</v>
      </c>
      <c r="C3556" s="70">
        <v>43884</v>
      </c>
      <c r="D3556">
        <v>0</v>
      </c>
      <c r="E3556">
        <v>3.8264488729999999</v>
      </c>
      <c r="F3556" s="75">
        <v>0</v>
      </c>
      <c r="G3556" s="75">
        <v>5.0000000000000001E-3</v>
      </c>
      <c r="H3556" s="75">
        <v>0</v>
      </c>
      <c r="I3556" s="75">
        <v>1.05</v>
      </c>
      <c r="J3556" s="75">
        <v>4.0177713166500002</v>
      </c>
      <c r="K3556" s="75">
        <v>0</v>
      </c>
      <c r="L3556" s="75">
        <v>37.5</v>
      </c>
      <c r="M3556" s="75">
        <v>18.75</v>
      </c>
      <c r="N3556" s="75">
        <v>0</v>
      </c>
      <c r="O3556" s="75">
        <v>0</v>
      </c>
      <c r="P3556" s="75">
        <v>0</v>
      </c>
      <c r="Q3556" s="75">
        <v>0.25</v>
      </c>
      <c r="R3556" s="75">
        <v>0</v>
      </c>
      <c r="S3556" s="75">
        <v>0</v>
      </c>
      <c r="T3556" s="75">
        <v>68.139385734545797</v>
      </c>
      <c r="U3556" s="75"/>
      <c r="V3556" s="75"/>
      <c r="W3556" s="75"/>
      <c r="X3556" s="75"/>
      <c r="Y3556" s="75"/>
      <c r="Z3556" s="75"/>
      <c r="AA3556" s="75"/>
      <c r="AB3556" s="75"/>
      <c r="AC3556" s="75"/>
      <c r="AD3556" s="75"/>
      <c r="AE3556" s="75"/>
      <c r="AF3556" s="75"/>
      <c r="AG3556" s="75"/>
      <c r="AH3556" s="75"/>
      <c r="AI3556" s="75"/>
      <c r="AJ3556" s="75"/>
      <c r="AK3556" s="75"/>
      <c r="AL3556" s="75"/>
      <c r="AM3556" s="75"/>
      <c r="AN3556" s="75"/>
      <c r="AO3556" s="75"/>
    </row>
    <row r="3557" spans="2:41" x14ac:dyDescent="0.25">
      <c r="B3557" s="45">
        <v>269</v>
      </c>
      <c r="C3557" s="70">
        <v>43885</v>
      </c>
      <c r="D3557">
        <v>0</v>
      </c>
      <c r="E3557">
        <v>3.8385439670000001</v>
      </c>
      <c r="F3557" s="75">
        <v>0</v>
      </c>
      <c r="G3557" s="75">
        <v>5.0000000000000001E-3</v>
      </c>
      <c r="H3557" s="75">
        <v>0</v>
      </c>
      <c r="I3557" s="75">
        <v>1.05</v>
      </c>
      <c r="J3557" s="75">
        <v>4.0304711653499998</v>
      </c>
      <c r="K3557" s="75">
        <v>0</v>
      </c>
      <c r="L3557" s="75">
        <v>37.5</v>
      </c>
      <c r="M3557" s="75">
        <v>18.75</v>
      </c>
      <c r="N3557" s="75">
        <v>0</v>
      </c>
      <c r="O3557" s="75">
        <v>0</v>
      </c>
      <c r="P3557" s="75">
        <v>0</v>
      </c>
      <c r="Q3557" s="75">
        <v>0.25</v>
      </c>
      <c r="R3557" s="75">
        <v>0</v>
      </c>
      <c r="S3557" s="75">
        <v>0</v>
      </c>
      <c r="T3557" s="75">
        <v>68.139385734545797</v>
      </c>
      <c r="U3557" s="75"/>
      <c r="V3557" s="75"/>
      <c r="W3557" s="75"/>
      <c r="X3557" s="75"/>
      <c r="Y3557" s="75"/>
      <c r="Z3557" s="75"/>
      <c r="AA3557" s="75"/>
      <c r="AB3557" s="75"/>
      <c r="AC3557" s="75"/>
      <c r="AD3557" s="75"/>
      <c r="AE3557" s="75"/>
      <c r="AF3557" s="75"/>
      <c r="AG3557" s="75"/>
      <c r="AH3557" s="75"/>
      <c r="AI3557" s="75"/>
      <c r="AJ3557" s="75"/>
      <c r="AK3557" s="75"/>
      <c r="AL3557" s="75"/>
      <c r="AM3557" s="75"/>
      <c r="AN3557" s="75"/>
      <c r="AO3557" s="75"/>
    </row>
    <row r="3558" spans="2:41" x14ac:dyDescent="0.25">
      <c r="B3558" s="45">
        <v>270</v>
      </c>
      <c r="C3558" s="70">
        <v>43886</v>
      </c>
      <c r="D3558">
        <v>0</v>
      </c>
      <c r="E3558">
        <v>3.854541142</v>
      </c>
      <c r="F3558" s="75">
        <v>0</v>
      </c>
      <c r="G3558" s="75">
        <v>5.0000000000000001E-3</v>
      </c>
      <c r="H3558" s="75">
        <v>0</v>
      </c>
      <c r="I3558" s="75">
        <v>1.05</v>
      </c>
      <c r="J3558" s="75">
        <v>4.0472681991000004</v>
      </c>
      <c r="K3558" s="75">
        <v>0</v>
      </c>
      <c r="L3558" s="75">
        <v>37.5</v>
      </c>
      <c r="M3558" s="75">
        <v>18.75</v>
      </c>
      <c r="N3558" s="75">
        <v>0</v>
      </c>
      <c r="O3558" s="75">
        <v>0</v>
      </c>
      <c r="P3558" s="75">
        <v>0</v>
      </c>
      <c r="Q3558" s="75">
        <v>0.25</v>
      </c>
      <c r="R3558" s="75">
        <v>0</v>
      </c>
      <c r="S3558" s="75">
        <v>0</v>
      </c>
      <c r="T3558" s="75">
        <v>68.139385734545797</v>
      </c>
      <c r="U3558" s="75"/>
      <c r="V3558" s="75"/>
      <c r="W3558" s="75"/>
      <c r="X3558" s="75"/>
      <c r="Y3558" s="75"/>
      <c r="Z3558" s="75"/>
      <c r="AA3558" s="75"/>
      <c r="AB3558" s="75"/>
      <c r="AC3558" s="75"/>
      <c r="AD3558" s="75"/>
      <c r="AE3558" s="75"/>
      <c r="AF3558" s="75"/>
      <c r="AG3558" s="75"/>
      <c r="AH3558" s="75"/>
      <c r="AI3558" s="75"/>
      <c r="AJ3558" s="75"/>
      <c r="AK3558" s="75"/>
      <c r="AL3558" s="75"/>
      <c r="AM3558" s="75"/>
      <c r="AN3558" s="75"/>
      <c r="AO3558" s="75"/>
    </row>
    <row r="3559" spans="2:41" x14ac:dyDescent="0.25">
      <c r="B3559" s="45">
        <v>271</v>
      </c>
      <c r="C3559" s="70">
        <v>43887</v>
      </c>
      <c r="D3559">
        <v>0</v>
      </c>
      <c r="E3559">
        <v>3.9204730529999998</v>
      </c>
      <c r="F3559" s="75">
        <v>0</v>
      </c>
      <c r="G3559" s="75">
        <v>5.0000000000000001E-3</v>
      </c>
      <c r="H3559" s="75">
        <v>0</v>
      </c>
      <c r="I3559" s="75">
        <v>1.05</v>
      </c>
      <c r="J3559" s="75">
        <v>4.1164967056500004</v>
      </c>
      <c r="K3559" s="75">
        <v>0</v>
      </c>
      <c r="L3559" s="75">
        <v>37.5</v>
      </c>
      <c r="M3559" s="75">
        <v>18.75</v>
      </c>
      <c r="N3559" s="75">
        <v>0</v>
      </c>
      <c r="O3559" s="75">
        <v>0</v>
      </c>
      <c r="P3559" s="75">
        <v>0</v>
      </c>
      <c r="Q3559" s="75">
        <v>0.25</v>
      </c>
      <c r="R3559" s="75">
        <v>0</v>
      </c>
      <c r="S3559" s="75">
        <v>0</v>
      </c>
      <c r="T3559" s="75">
        <v>68.139385734545797</v>
      </c>
      <c r="U3559" s="75"/>
      <c r="V3559" s="75"/>
      <c r="W3559" s="75"/>
      <c r="X3559" s="75"/>
      <c r="Y3559" s="75"/>
      <c r="Z3559" s="75"/>
      <c r="AA3559" s="75"/>
      <c r="AB3559" s="75"/>
      <c r="AC3559" s="75"/>
      <c r="AD3559" s="75"/>
      <c r="AE3559" s="75"/>
      <c r="AF3559" s="75"/>
      <c r="AG3559" s="75"/>
      <c r="AH3559" s="75"/>
      <c r="AI3559" s="75"/>
      <c r="AJ3559" s="75"/>
      <c r="AK3559" s="75"/>
      <c r="AL3559" s="75"/>
      <c r="AM3559" s="75"/>
      <c r="AN3559" s="75"/>
      <c r="AO3559" s="75"/>
    </row>
    <row r="3560" spans="2:41" x14ac:dyDescent="0.25">
      <c r="B3560" s="45">
        <v>272</v>
      </c>
      <c r="C3560" s="70">
        <v>43888</v>
      </c>
      <c r="D3560">
        <v>0</v>
      </c>
      <c r="E3560">
        <v>3.9815411049999998</v>
      </c>
      <c r="F3560" s="75">
        <v>0</v>
      </c>
      <c r="G3560" s="75">
        <v>5.0000000000000001E-3</v>
      </c>
      <c r="H3560" s="75">
        <v>0</v>
      </c>
      <c r="I3560" s="75">
        <v>1.05</v>
      </c>
      <c r="J3560" s="75">
        <v>4.1806181602499999</v>
      </c>
      <c r="K3560" s="75">
        <v>0</v>
      </c>
      <c r="L3560" s="75">
        <v>37.5</v>
      </c>
      <c r="M3560" s="75">
        <v>18.75</v>
      </c>
      <c r="N3560" s="75">
        <v>0</v>
      </c>
      <c r="O3560" s="75">
        <v>0</v>
      </c>
      <c r="P3560" s="75">
        <v>0</v>
      </c>
      <c r="Q3560" s="75">
        <v>0.25</v>
      </c>
      <c r="R3560" s="75">
        <v>0</v>
      </c>
      <c r="S3560" s="75">
        <v>0</v>
      </c>
      <c r="T3560" s="75">
        <v>68.139385734545797</v>
      </c>
      <c r="U3560" s="75"/>
      <c r="V3560" s="75"/>
      <c r="W3560" s="75"/>
      <c r="X3560" s="75"/>
      <c r="Y3560" s="75"/>
      <c r="Z3560" s="75"/>
      <c r="AA3560" s="75"/>
      <c r="AB3560" s="75"/>
      <c r="AC3560" s="75"/>
      <c r="AD3560" s="75"/>
      <c r="AE3560" s="75"/>
      <c r="AF3560" s="75"/>
      <c r="AG3560" s="75"/>
      <c r="AH3560" s="75"/>
      <c r="AI3560" s="75"/>
      <c r="AJ3560" s="75"/>
      <c r="AK3560" s="75"/>
      <c r="AL3560" s="75"/>
      <c r="AM3560" s="75"/>
      <c r="AN3560" s="75"/>
      <c r="AO3560" s="75"/>
    </row>
    <row r="3561" spans="2:41" x14ac:dyDescent="0.25">
      <c r="B3561" s="45">
        <v>273</v>
      </c>
      <c r="C3561" s="70">
        <v>43889</v>
      </c>
      <c r="D3561">
        <v>0</v>
      </c>
      <c r="E3561">
        <v>4.1396091349999997</v>
      </c>
      <c r="F3561" s="75">
        <v>0</v>
      </c>
      <c r="G3561" s="75">
        <v>5.0000000000000001E-3</v>
      </c>
      <c r="H3561" s="75">
        <v>0</v>
      </c>
      <c r="I3561" s="75">
        <v>1.05</v>
      </c>
      <c r="J3561" s="75">
        <v>4.3465895917499999</v>
      </c>
      <c r="K3561" s="75">
        <v>0</v>
      </c>
      <c r="L3561" s="75">
        <v>37.5</v>
      </c>
      <c r="M3561" s="75">
        <v>18.75</v>
      </c>
      <c r="N3561" s="75">
        <v>0</v>
      </c>
      <c r="O3561" s="75">
        <v>0</v>
      </c>
      <c r="P3561" s="75">
        <v>0</v>
      </c>
      <c r="Q3561" s="75">
        <v>0.25</v>
      </c>
      <c r="R3561" s="75">
        <v>0</v>
      </c>
      <c r="S3561" s="75">
        <v>0</v>
      </c>
      <c r="T3561" s="75">
        <v>68.139385734545797</v>
      </c>
      <c r="U3561" s="75"/>
      <c r="V3561" s="75"/>
      <c r="W3561" s="75"/>
      <c r="X3561" s="75"/>
      <c r="Y3561" s="75"/>
      <c r="Z3561" s="75"/>
      <c r="AA3561" s="75"/>
      <c r="AB3561" s="75"/>
      <c r="AC3561" s="75"/>
      <c r="AD3561" s="75"/>
      <c r="AE3561" s="75"/>
      <c r="AF3561" s="75"/>
      <c r="AG3561" s="75"/>
      <c r="AH3561" s="75"/>
      <c r="AI3561" s="75"/>
      <c r="AJ3561" s="75"/>
      <c r="AK3561" s="75"/>
      <c r="AL3561" s="75"/>
      <c r="AM3561" s="75"/>
      <c r="AN3561" s="75"/>
      <c r="AO3561" s="75"/>
    </row>
    <row r="3562" spans="2:41" x14ac:dyDescent="0.25">
      <c r="B3562" s="45">
        <v>274</v>
      </c>
      <c r="C3562" s="70">
        <v>43890</v>
      </c>
      <c r="D3562">
        <v>0</v>
      </c>
      <c r="E3562">
        <v>4.223196766</v>
      </c>
      <c r="F3562" s="75">
        <v>0</v>
      </c>
      <c r="G3562" s="75">
        <v>5.0000000000000001E-3</v>
      </c>
      <c r="H3562" s="75">
        <v>0</v>
      </c>
      <c r="I3562" s="75">
        <v>1.05</v>
      </c>
      <c r="J3562" s="75">
        <v>4.4343566042999996</v>
      </c>
      <c r="K3562" s="75">
        <v>0</v>
      </c>
      <c r="L3562" s="75">
        <v>37.5</v>
      </c>
      <c r="M3562" s="75">
        <v>18.75</v>
      </c>
      <c r="N3562" s="75">
        <v>0</v>
      </c>
      <c r="O3562" s="75">
        <v>0</v>
      </c>
      <c r="P3562" s="75">
        <v>0</v>
      </c>
      <c r="Q3562" s="75">
        <v>0.25</v>
      </c>
      <c r="R3562" s="75">
        <v>0</v>
      </c>
      <c r="S3562" s="75">
        <v>0</v>
      </c>
      <c r="T3562" s="75">
        <v>68.139385734545797</v>
      </c>
      <c r="U3562" s="75"/>
      <c r="V3562" s="75"/>
      <c r="W3562" s="75"/>
      <c r="X3562" s="75"/>
      <c r="Y3562" s="75"/>
      <c r="Z3562" s="75"/>
      <c r="AA3562" s="75"/>
      <c r="AB3562" s="75"/>
      <c r="AC3562" s="75"/>
      <c r="AD3562" s="75"/>
      <c r="AE3562" s="75"/>
      <c r="AF3562" s="75"/>
      <c r="AG3562" s="75"/>
      <c r="AH3562" s="75"/>
      <c r="AI3562" s="75"/>
      <c r="AJ3562" s="75"/>
      <c r="AK3562" s="75"/>
      <c r="AL3562" s="75"/>
      <c r="AM3562" s="75"/>
      <c r="AN3562" s="75"/>
      <c r="AO3562" s="75"/>
    </row>
    <row r="3563" spans="2:41" x14ac:dyDescent="0.25">
      <c r="B3563" s="45">
        <v>275</v>
      </c>
      <c r="C3563" s="70">
        <v>43891</v>
      </c>
      <c r="D3563">
        <v>0</v>
      </c>
      <c r="E3563">
        <v>4.3330599300000001</v>
      </c>
      <c r="F3563" s="75">
        <v>0</v>
      </c>
      <c r="G3563" s="75">
        <v>5.0000000000000001E-3</v>
      </c>
      <c r="H3563" s="75">
        <v>0</v>
      </c>
      <c r="I3563" s="75">
        <v>1.05</v>
      </c>
      <c r="J3563" s="75">
        <v>4.5497129264999998</v>
      </c>
      <c r="K3563" s="75">
        <v>0</v>
      </c>
      <c r="L3563" s="75">
        <v>37.5</v>
      </c>
      <c r="M3563" s="75">
        <v>18.75</v>
      </c>
      <c r="N3563" s="75">
        <v>0</v>
      </c>
      <c r="O3563" s="75">
        <v>0</v>
      </c>
      <c r="P3563" s="75">
        <v>0</v>
      </c>
      <c r="Q3563" s="75">
        <v>0.25</v>
      </c>
      <c r="R3563" s="75">
        <v>0</v>
      </c>
      <c r="S3563" s="75">
        <v>0</v>
      </c>
      <c r="T3563" s="75">
        <v>68.139385734545797</v>
      </c>
      <c r="U3563" s="75"/>
      <c r="V3563" s="75"/>
      <c r="W3563" s="75"/>
      <c r="X3563" s="75"/>
      <c r="Y3563" s="75"/>
      <c r="Z3563" s="75"/>
      <c r="AA3563" s="75"/>
      <c r="AB3563" s="75"/>
      <c r="AC3563" s="75"/>
      <c r="AD3563" s="75"/>
      <c r="AE3563" s="75"/>
      <c r="AF3563" s="75"/>
      <c r="AG3563" s="75"/>
      <c r="AH3563" s="75"/>
      <c r="AI3563" s="75"/>
      <c r="AJ3563" s="75"/>
      <c r="AK3563" s="75"/>
      <c r="AL3563" s="75"/>
      <c r="AM3563" s="75"/>
      <c r="AN3563" s="75"/>
      <c r="AO3563" s="75"/>
    </row>
    <row r="3564" spans="2:41" x14ac:dyDescent="0.25">
      <c r="B3564" s="45">
        <v>276</v>
      </c>
      <c r="C3564" s="70">
        <v>43892</v>
      </c>
      <c r="D3564">
        <v>0</v>
      </c>
      <c r="E3564">
        <v>4.4574349829999997</v>
      </c>
      <c r="F3564" s="75">
        <v>0</v>
      </c>
      <c r="G3564" s="75">
        <v>5.0000000000000001E-3</v>
      </c>
      <c r="H3564" s="75">
        <v>0</v>
      </c>
      <c r="I3564" s="75">
        <v>1.05</v>
      </c>
      <c r="J3564" s="75">
        <v>4.68030673215</v>
      </c>
      <c r="K3564" s="75">
        <v>0</v>
      </c>
      <c r="L3564" s="75">
        <v>37.5</v>
      </c>
      <c r="M3564" s="75">
        <v>18.75</v>
      </c>
      <c r="N3564" s="75">
        <v>0</v>
      </c>
      <c r="O3564" s="75">
        <v>0</v>
      </c>
      <c r="P3564" s="75">
        <v>0</v>
      </c>
      <c r="Q3564" s="75">
        <v>0.25</v>
      </c>
      <c r="R3564" s="75">
        <v>0</v>
      </c>
      <c r="S3564" s="75">
        <v>0</v>
      </c>
      <c r="T3564" s="75">
        <v>68.139385734545797</v>
      </c>
      <c r="U3564" s="75"/>
      <c r="V3564" s="75"/>
      <c r="W3564" s="75"/>
      <c r="X3564" s="75"/>
      <c r="Y3564" s="75"/>
      <c r="Z3564" s="75"/>
      <c r="AA3564" s="75"/>
      <c r="AB3564" s="75"/>
      <c r="AC3564" s="75"/>
      <c r="AD3564" s="75"/>
      <c r="AE3564" s="75"/>
      <c r="AF3564" s="75"/>
      <c r="AG3564" s="75"/>
      <c r="AH3564" s="75"/>
      <c r="AI3564" s="75"/>
      <c r="AJ3564" s="75"/>
      <c r="AK3564" s="75"/>
      <c r="AL3564" s="75"/>
      <c r="AM3564" s="75"/>
      <c r="AN3564" s="75"/>
      <c r="AO3564" s="75"/>
    </row>
    <row r="3565" spans="2:41" x14ac:dyDescent="0.25">
      <c r="B3565" s="45">
        <v>277</v>
      </c>
      <c r="C3565" s="70">
        <v>43893</v>
      </c>
      <c r="D3565">
        <v>0</v>
      </c>
      <c r="E3565">
        <v>4.5895140950000002</v>
      </c>
      <c r="F3565" s="75">
        <v>0</v>
      </c>
      <c r="G3565" s="75">
        <v>5.0000000000000001E-3</v>
      </c>
      <c r="H3565" s="75">
        <v>0</v>
      </c>
      <c r="I3565" s="75">
        <v>1.05</v>
      </c>
      <c r="J3565" s="75">
        <v>4.8189897997499997</v>
      </c>
      <c r="K3565" s="75">
        <v>0</v>
      </c>
      <c r="L3565" s="75">
        <v>37.5</v>
      </c>
      <c r="M3565" s="75">
        <v>18.75</v>
      </c>
      <c r="N3565" s="75">
        <v>0</v>
      </c>
      <c r="O3565" s="75">
        <v>0</v>
      </c>
      <c r="P3565" s="75">
        <v>0</v>
      </c>
      <c r="Q3565" s="75">
        <v>0.25</v>
      </c>
      <c r="R3565" s="75">
        <v>0</v>
      </c>
      <c r="S3565" s="75">
        <v>0</v>
      </c>
      <c r="T3565" s="75">
        <v>68.139385734545797</v>
      </c>
      <c r="U3565" s="75"/>
      <c r="V3565" s="75"/>
      <c r="W3565" s="75"/>
      <c r="X3565" s="75"/>
      <c r="Y3565" s="75"/>
      <c r="Z3565" s="75"/>
      <c r="AA3565" s="75"/>
      <c r="AB3565" s="75"/>
      <c r="AC3565" s="75"/>
      <c r="AD3565" s="75"/>
      <c r="AE3565" s="75"/>
      <c r="AF3565" s="75"/>
      <c r="AG3565" s="75"/>
      <c r="AH3565" s="75"/>
      <c r="AI3565" s="75"/>
      <c r="AJ3565" s="75"/>
      <c r="AK3565" s="75"/>
      <c r="AL3565" s="75"/>
      <c r="AM3565" s="75"/>
      <c r="AN3565" s="75"/>
      <c r="AO3565" s="75"/>
    </row>
    <row r="3566" spans="2:41" x14ac:dyDescent="0.25">
      <c r="B3566" s="45">
        <v>278</v>
      </c>
      <c r="C3566" s="70">
        <v>43894</v>
      </c>
      <c r="D3566">
        <v>0</v>
      </c>
      <c r="E3566">
        <v>4.6033989269999998</v>
      </c>
      <c r="F3566" s="75">
        <v>0</v>
      </c>
      <c r="G3566" s="75">
        <v>5.0000000000000001E-3</v>
      </c>
      <c r="H3566" s="75">
        <v>0</v>
      </c>
      <c r="I3566" s="75">
        <v>1.05</v>
      </c>
      <c r="J3566" s="75">
        <v>4.83356887335</v>
      </c>
      <c r="K3566" s="75">
        <v>0</v>
      </c>
      <c r="L3566" s="75">
        <v>37.5</v>
      </c>
      <c r="M3566" s="75">
        <v>18.75</v>
      </c>
      <c r="N3566" s="75">
        <v>0</v>
      </c>
      <c r="O3566" s="75">
        <v>0</v>
      </c>
      <c r="P3566" s="75">
        <v>0</v>
      </c>
      <c r="Q3566" s="75">
        <v>0.25</v>
      </c>
      <c r="R3566" s="75">
        <v>0</v>
      </c>
      <c r="S3566" s="75">
        <v>0</v>
      </c>
      <c r="T3566" s="75">
        <v>68.139385734545797</v>
      </c>
      <c r="U3566" s="75"/>
      <c r="V3566" s="75"/>
      <c r="W3566" s="75"/>
      <c r="X3566" s="75"/>
      <c r="Y3566" s="75"/>
      <c r="Z3566" s="75"/>
      <c r="AA3566" s="75"/>
      <c r="AB3566" s="75"/>
      <c r="AC3566" s="75"/>
      <c r="AD3566" s="75"/>
      <c r="AE3566" s="75"/>
      <c r="AF3566" s="75"/>
      <c r="AG3566" s="75"/>
      <c r="AH3566" s="75"/>
      <c r="AI3566" s="75"/>
      <c r="AJ3566" s="75"/>
      <c r="AK3566" s="75"/>
      <c r="AL3566" s="75"/>
      <c r="AM3566" s="75"/>
      <c r="AN3566" s="75"/>
      <c r="AO3566" s="75"/>
    </row>
    <row r="3567" spans="2:41" x14ac:dyDescent="0.25">
      <c r="B3567" s="45">
        <v>279</v>
      </c>
      <c r="C3567" s="70">
        <v>43895</v>
      </c>
      <c r="D3567">
        <v>0</v>
      </c>
      <c r="E3567">
        <v>4.6693083069999997</v>
      </c>
      <c r="F3567" s="75">
        <v>0</v>
      </c>
      <c r="G3567" s="75">
        <v>5.0000000000000001E-3</v>
      </c>
      <c r="H3567" s="75">
        <v>0</v>
      </c>
      <c r="I3567" s="75">
        <v>1.05</v>
      </c>
      <c r="J3567" s="75">
        <v>4.9027737223500001</v>
      </c>
      <c r="K3567" s="75">
        <v>0</v>
      </c>
      <c r="L3567" s="75">
        <v>37.5</v>
      </c>
      <c r="M3567" s="75">
        <v>18.75</v>
      </c>
      <c r="N3567" s="75">
        <v>0</v>
      </c>
      <c r="O3567" s="75">
        <v>0</v>
      </c>
      <c r="P3567" s="75">
        <v>0</v>
      </c>
      <c r="Q3567" s="75">
        <v>0.25</v>
      </c>
      <c r="R3567" s="75">
        <v>0</v>
      </c>
      <c r="S3567" s="75">
        <v>0</v>
      </c>
      <c r="T3567" s="75">
        <v>68.139385734545797</v>
      </c>
      <c r="U3567" s="75"/>
      <c r="V3567" s="75"/>
      <c r="W3567" s="75"/>
      <c r="X3567" s="75"/>
      <c r="Y3567" s="75"/>
      <c r="Z3567" s="75"/>
      <c r="AA3567" s="75"/>
      <c r="AB3567" s="75"/>
      <c r="AC3567" s="75"/>
      <c r="AD3567" s="75"/>
      <c r="AE3567" s="75"/>
      <c r="AF3567" s="75"/>
      <c r="AG3567" s="75"/>
      <c r="AH3567" s="75"/>
      <c r="AI3567" s="75"/>
      <c r="AJ3567" s="75"/>
      <c r="AK3567" s="75"/>
      <c r="AL3567" s="75"/>
      <c r="AM3567" s="75"/>
      <c r="AN3567" s="75"/>
      <c r="AO3567" s="75"/>
    </row>
    <row r="3568" spans="2:41" x14ac:dyDescent="0.25">
      <c r="B3568" s="45">
        <v>280</v>
      </c>
      <c r="C3568" s="70">
        <v>43896</v>
      </c>
      <c r="D3568">
        <v>0</v>
      </c>
      <c r="E3568">
        <v>4.6901470510000003</v>
      </c>
      <c r="F3568" s="75">
        <v>0</v>
      </c>
      <c r="G3568" s="75">
        <v>5.0000000000000001E-3</v>
      </c>
      <c r="H3568" s="75">
        <v>0</v>
      </c>
      <c r="I3568" s="75">
        <v>1.05</v>
      </c>
      <c r="J3568" s="75">
        <v>4.9246544035499999</v>
      </c>
      <c r="K3568" s="75">
        <v>0</v>
      </c>
      <c r="L3568" s="75">
        <v>37.5</v>
      </c>
      <c r="M3568" s="75">
        <v>18.75</v>
      </c>
      <c r="N3568" s="75">
        <v>0</v>
      </c>
      <c r="O3568" s="75">
        <v>0</v>
      </c>
      <c r="P3568" s="75">
        <v>0</v>
      </c>
      <c r="Q3568" s="75">
        <v>0.25</v>
      </c>
      <c r="R3568" s="75">
        <v>0</v>
      </c>
      <c r="S3568" s="75">
        <v>0</v>
      </c>
      <c r="T3568" s="75">
        <v>68.139385734545797</v>
      </c>
      <c r="U3568" s="75"/>
      <c r="V3568" s="75"/>
      <c r="W3568" s="75"/>
      <c r="X3568" s="75"/>
      <c r="Y3568" s="75"/>
      <c r="Z3568" s="75"/>
      <c r="AA3568" s="75"/>
      <c r="AB3568" s="75"/>
      <c r="AC3568" s="75"/>
      <c r="AD3568" s="75"/>
      <c r="AE3568" s="75"/>
      <c r="AF3568" s="75"/>
      <c r="AG3568" s="75"/>
      <c r="AH3568" s="75"/>
      <c r="AI3568" s="75"/>
      <c r="AJ3568" s="75"/>
      <c r="AK3568" s="75"/>
      <c r="AL3568" s="75"/>
      <c r="AM3568" s="75"/>
      <c r="AN3568" s="75"/>
      <c r="AO3568" s="75"/>
    </row>
    <row r="3569" spans="2:41" x14ac:dyDescent="0.25">
      <c r="B3569" s="45">
        <v>281</v>
      </c>
      <c r="C3569" s="70">
        <v>43897</v>
      </c>
      <c r="D3569">
        <v>0</v>
      </c>
      <c r="E3569">
        <v>4.6618319880000003</v>
      </c>
      <c r="F3569" s="75">
        <v>0</v>
      </c>
      <c r="G3569" s="75">
        <v>5.0000000000000001E-3</v>
      </c>
      <c r="H3569" s="75">
        <v>0</v>
      </c>
      <c r="I3569" s="75">
        <v>1.05</v>
      </c>
      <c r="J3569" s="75">
        <v>4.8949235874000001</v>
      </c>
      <c r="K3569" s="75">
        <v>0</v>
      </c>
      <c r="L3569" s="75">
        <v>37.5</v>
      </c>
      <c r="M3569" s="75">
        <v>18.75</v>
      </c>
      <c r="N3569" s="75">
        <v>0</v>
      </c>
      <c r="O3569" s="75">
        <v>0</v>
      </c>
      <c r="P3569" s="75">
        <v>0</v>
      </c>
      <c r="Q3569" s="75">
        <v>0.25</v>
      </c>
      <c r="R3569" s="75">
        <v>0</v>
      </c>
      <c r="S3569" s="75">
        <v>0</v>
      </c>
      <c r="T3569" s="75">
        <v>68.139385734545797</v>
      </c>
      <c r="U3569" s="75"/>
      <c r="V3569" s="75"/>
      <c r="W3569" s="75"/>
      <c r="X3569" s="75"/>
      <c r="Y3569" s="75"/>
      <c r="Z3569" s="75"/>
      <c r="AA3569" s="75"/>
      <c r="AB3569" s="75"/>
      <c r="AC3569" s="75"/>
      <c r="AD3569" s="75"/>
      <c r="AE3569" s="75"/>
      <c r="AF3569" s="75"/>
      <c r="AG3569" s="75"/>
      <c r="AH3569" s="75"/>
      <c r="AI3569" s="75"/>
      <c r="AJ3569" s="75"/>
      <c r="AK3569" s="75"/>
      <c r="AL3569" s="75"/>
      <c r="AM3569" s="75"/>
      <c r="AN3569" s="75"/>
      <c r="AO3569" s="75"/>
    </row>
    <row r="3570" spans="2:41" x14ac:dyDescent="0.25">
      <c r="B3570" s="45">
        <v>282</v>
      </c>
      <c r="C3570" s="70">
        <v>43898</v>
      </c>
      <c r="D3570">
        <v>0</v>
      </c>
      <c r="E3570">
        <v>4.6791778449999999</v>
      </c>
      <c r="F3570" s="75">
        <v>0</v>
      </c>
      <c r="G3570" s="75">
        <v>5.0000000000000001E-3</v>
      </c>
      <c r="H3570" s="75">
        <v>0</v>
      </c>
      <c r="I3570" s="75">
        <v>1.05</v>
      </c>
      <c r="J3570" s="75">
        <v>4.9131367372500003</v>
      </c>
      <c r="K3570" s="75">
        <v>0</v>
      </c>
      <c r="L3570" s="75">
        <v>37.5</v>
      </c>
      <c r="M3570" s="75">
        <v>18.75</v>
      </c>
      <c r="N3570" s="75">
        <v>0</v>
      </c>
      <c r="O3570" s="75">
        <v>0</v>
      </c>
      <c r="P3570" s="75">
        <v>0</v>
      </c>
      <c r="Q3570" s="75">
        <v>0.25</v>
      </c>
      <c r="R3570" s="75">
        <v>0</v>
      </c>
      <c r="S3570" s="75">
        <v>0</v>
      </c>
      <c r="T3570" s="75">
        <v>68.139385734545797</v>
      </c>
      <c r="U3570" s="75"/>
      <c r="V3570" s="75"/>
      <c r="W3570" s="75"/>
      <c r="X3570" s="75"/>
      <c r="Y3570" s="75"/>
      <c r="Z3570" s="75"/>
      <c r="AA3570" s="75"/>
      <c r="AB3570" s="75"/>
      <c r="AC3570" s="75"/>
      <c r="AD3570" s="75"/>
      <c r="AE3570" s="75"/>
      <c r="AF3570" s="75"/>
      <c r="AG3570" s="75"/>
      <c r="AH3570" s="75"/>
      <c r="AI3570" s="75"/>
      <c r="AJ3570" s="75"/>
      <c r="AK3570" s="75"/>
      <c r="AL3570" s="75"/>
      <c r="AM3570" s="75"/>
      <c r="AN3570" s="75"/>
      <c r="AO3570" s="75"/>
    </row>
    <row r="3571" spans="2:41" x14ac:dyDescent="0.25">
      <c r="B3571" s="45">
        <v>283</v>
      </c>
      <c r="C3571" s="70">
        <v>43899</v>
      </c>
      <c r="D3571">
        <v>0</v>
      </c>
      <c r="E3571">
        <v>4.757055158</v>
      </c>
      <c r="F3571" s="75">
        <v>0</v>
      </c>
      <c r="G3571" s="75">
        <v>5.0000000000000001E-3</v>
      </c>
      <c r="H3571" s="75">
        <v>0</v>
      </c>
      <c r="I3571" s="75">
        <v>1.05</v>
      </c>
      <c r="J3571" s="75">
        <v>4.9949079158999998</v>
      </c>
      <c r="K3571" s="75">
        <v>0</v>
      </c>
      <c r="L3571" s="75">
        <v>37.5</v>
      </c>
      <c r="M3571" s="75">
        <v>18.75</v>
      </c>
      <c r="N3571" s="75">
        <v>0</v>
      </c>
      <c r="O3571" s="75">
        <v>0</v>
      </c>
      <c r="P3571" s="75">
        <v>0</v>
      </c>
      <c r="Q3571" s="75">
        <v>0.25</v>
      </c>
      <c r="R3571" s="75">
        <v>0</v>
      </c>
      <c r="S3571" s="75">
        <v>0</v>
      </c>
      <c r="T3571" s="75">
        <v>68.139385734545797</v>
      </c>
      <c r="U3571" s="75"/>
      <c r="V3571" s="75"/>
      <c r="W3571" s="75"/>
      <c r="X3571" s="75"/>
      <c r="Y3571" s="75"/>
      <c r="Z3571" s="75"/>
      <c r="AA3571" s="75"/>
      <c r="AB3571" s="75"/>
      <c r="AC3571" s="75"/>
      <c r="AD3571" s="75"/>
      <c r="AE3571" s="75"/>
      <c r="AF3571" s="75"/>
      <c r="AG3571" s="75"/>
      <c r="AH3571" s="75"/>
      <c r="AI3571" s="75"/>
      <c r="AJ3571" s="75"/>
      <c r="AK3571" s="75"/>
      <c r="AL3571" s="75"/>
      <c r="AM3571" s="75"/>
      <c r="AN3571" s="75"/>
      <c r="AO3571" s="75"/>
    </row>
    <row r="3572" spans="2:41" x14ac:dyDescent="0.25">
      <c r="B3572" s="45">
        <v>284</v>
      </c>
      <c r="C3572" s="70">
        <v>43900</v>
      </c>
      <c r="D3572">
        <v>0</v>
      </c>
      <c r="E3572">
        <v>4.8559618110000002</v>
      </c>
      <c r="F3572" s="75">
        <v>0</v>
      </c>
      <c r="G3572" s="75">
        <v>5.0000000000000001E-3</v>
      </c>
      <c r="H3572" s="75">
        <v>0</v>
      </c>
      <c r="I3572" s="75">
        <v>1.05</v>
      </c>
      <c r="J3572" s="75">
        <v>5.0987599015500003</v>
      </c>
      <c r="K3572" s="75">
        <v>0</v>
      </c>
      <c r="L3572" s="75">
        <v>37.5</v>
      </c>
      <c r="M3572" s="75">
        <v>18.75</v>
      </c>
      <c r="N3572" s="75">
        <v>0</v>
      </c>
      <c r="O3572" s="75">
        <v>0</v>
      </c>
      <c r="P3572" s="75">
        <v>0</v>
      </c>
      <c r="Q3572" s="75">
        <v>0.25</v>
      </c>
      <c r="R3572" s="75">
        <v>0</v>
      </c>
      <c r="S3572" s="75">
        <v>0</v>
      </c>
      <c r="T3572" s="75">
        <v>68.139385734545797</v>
      </c>
      <c r="U3572" s="75"/>
      <c r="V3572" s="75"/>
      <c r="W3572" s="75"/>
      <c r="X3572" s="75"/>
      <c r="Y3572" s="75"/>
      <c r="Z3572" s="75"/>
      <c r="AA3572" s="75"/>
      <c r="AB3572" s="75"/>
      <c r="AC3572" s="75"/>
      <c r="AD3572" s="75"/>
      <c r="AE3572" s="75"/>
      <c r="AF3572" s="75"/>
      <c r="AG3572" s="75"/>
      <c r="AH3572" s="75"/>
      <c r="AI3572" s="75"/>
      <c r="AJ3572" s="75"/>
      <c r="AK3572" s="75"/>
      <c r="AL3572" s="75"/>
      <c r="AM3572" s="75"/>
      <c r="AN3572" s="75"/>
      <c r="AO3572" s="75"/>
    </row>
    <row r="3573" spans="2:41" x14ac:dyDescent="0.25">
      <c r="B3573" s="45">
        <v>285</v>
      </c>
      <c r="C3573" s="70">
        <v>43901</v>
      </c>
      <c r="D3573">
        <v>0</v>
      </c>
      <c r="E3573">
        <v>4.9093082929999996</v>
      </c>
      <c r="F3573" s="75">
        <v>0</v>
      </c>
      <c r="G3573" s="75">
        <v>5.0000000000000001E-3</v>
      </c>
      <c r="H3573" s="75">
        <v>0</v>
      </c>
      <c r="I3573" s="75">
        <v>1.05</v>
      </c>
      <c r="J3573" s="75">
        <v>5.1547737076500004</v>
      </c>
      <c r="K3573" s="75">
        <v>0</v>
      </c>
      <c r="L3573" s="75">
        <v>37.5</v>
      </c>
      <c r="M3573" s="75">
        <v>18.75</v>
      </c>
      <c r="N3573" s="75">
        <v>0</v>
      </c>
      <c r="O3573" s="75">
        <v>0</v>
      </c>
      <c r="P3573" s="75">
        <v>0</v>
      </c>
      <c r="Q3573" s="75">
        <v>0.25</v>
      </c>
      <c r="R3573" s="75">
        <v>0</v>
      </c>
      <c r="S3573" s="75">
        <v>0</v>
      </c>
      <c r="T3573" s="75">
        <v>68.139385734545797</v>
      </c>
      <c r="U3573" s="75"/>
      <c r="V3573" s="75"/>
      <c r="W3573" s="75"/>
      <c r="X3573" s="75"/>
      <c r="Y3573" s="75"/>
      <c r="Z3573" s="75"/>
      <c r="AA3573" s="75"/>
      <c r="AB3573" s="75"/>
      <c r="AC3573" s="75"/>
      <c r="AD3573" s="75"/>
      <c r="AE3573" s="75"/>
      <c r="AF3573" s="75"/>
      <c r="AG3573" s="75"/>
      <c r="AH3573" s="75"/>
      <c r="AI3573" s="75"/>
      <c r="AJ3573" s="75"/>
      <c r="AK3573" s="75"/>
      <c r="AL3573" s="75"/>
      <c r="AM3573" s="75"/>
      <c r="AN3573" s="75"/>
      <c r="AO3573" s="75"/>
    </row>
    <row r="3574" spans="2:41" x14ac:dyDescent="0.25">
      <c r="B3574" s="45">
        <v>286</v>
      </c>
      <c r="C3574" s="70">
        <v>43902</v>
      </c>
      <c r="D3574">
        <v>0</v>
      </c>
      <c r="E3574">
        <v>5.021368828</v>
      </c>
      <c r="F3574" s="75">
        <v>0</v>
      </c>
      <c r="G3574" s="75">
        <v>5.0000000000000001E-3</v>
      </c>
      <c r="H3574" s="75">
        <v>0</v>
      </c>
      <c r="I3574" s="75">
        <v>1.05</v>
      </c>
      <c r="J3574" s="75">
        <v>5.2724372694000001</v>
      </c>
      <c r="K3574" s="75">
        <v>0</v>
      </c>
      <c r="L3574" s="75">
        <v>37.5</v>
      </c>
      <c r="M3574" s="75">
        <v>18.75</v>
      </c>
      <c r="N3574" s="75">
        <v>0</v>
      </c>
      <c r="O3574" s="75">
        <v>0</v>
      </c>
      <c r="P3574" s="75">
        <v>0</v>
      </c>
      <c r="Q3574" s="75">
        <v>0.25</v>
      </c>
      <c r="R3574" s="75">
        <v>0</v>
      </c>
      <c r="S3574" s="75">
        <v>0</v>
      </c>
      <c r="T3574" s="75">
        <v>68.139385734545797</v>
      </c>
      <c r="U3574" s="75"/>
      <c r="V3574" s="75"/>
      <c r="W3574" s="75"/>
      <c r="X3574" s="75"/>
      <c r="Y3574" s="75"/>
      <c r="Z3574" s="75"/>
      <c r="AA3574" s="75"/>
      <c r="AB3574" s="75"/>
      <c r="AC3574" s="75"/>
      <c r="AD3574" s="75"/>
      <c r="AE3574" s="75"/>
      <c r="AF3574" s="75"/>
      <c r="AG3574" s="75"/>
      <c r="AH3574" s="75"/>
      <c r="AI3574" s="75"/>
      <c r="AJ3574" s="75"/>
      <c r="AK3574" s="75"/>
      <c r="AL3574" s="75"/>
      <c r="AM3574" s="75"/>
      <c r="AN3574" s="75"/>
      <c r="AO3574" s="75"/>
    </row>
    <row r="3575" spans="2:41" x14ac:dyDescent="0.25">
      <c r="B3575" s="45">
        <v>287</v>
      </c>
      <c r="C3575" s="70">
        <v>43903</v>
      </c>
      <c r="D3575">
        <v>0</v>
      </c>
      <c r="E3575">
        <v>5.1536823289999996</v>
      </c>
      <c r="F3575" s="75">
        <v>0</v>
      </c>
      <c r="G3575" s="75">
        <v>5.0000000000000001E-3</v>
      </c>
      <c r="H3575" s="75">
        <v>0</v>
      </c>
      <c r="I3575" s="75">
        <v>1.05</v>
      </c>
      <c r="J3575" s="75">
        <v>5.4113664454499997</v>
      </c>
      <c r="K3575" s="75">
        <v>0</v>
      </c>
      <c r="L3575" s="75">
        <v>37.5</v>
      </c>
      <c r="M3575" s="75">
        <v>18.75</v>
      </c>
      <c r="N3575" s="75">
        <v>0</v>
      </c>
      <c r="O3575" s="75">
        <v>0</v>
      </c>
      <c r="P3575" s="75">
        <v>0</v>
      </c>
      <c r="Q3575" s="75">
        <v>0.25</v>
      </c>
      <c r="R3575" s="75">
        <v>0</v>
      </c>
      <c r="S3575" s="75">
        <v>0</v>
      </c>
      <c r="T3575" s="75">
        <v>68.139385734545797</v>
      </c>
      <c r="U3575" s="75"/>
      <c r="V3575" s="75"/>
      <c r="W3575" s="75"/>
      <c r="X3575" s="75"/>
      <c r="Y3575" s="75"/>
      <c r="Z3575" s="75"/>
      <c r="AA3575" s="75"/>
      <c r="AB3575" s="75"/>
      <c r="AC3575" s="75"/>
      <c r="AD3575" s="75"/>
      <c r="AE3575" s="75"/>
      <c r="AF3575" s="75"/>
      <c r="AG3575" s="75"/>
      <c r="AH3575" s="75"/>
      <c r="AI3575" s="75"/>
      <c r="AJ3575" s="75"/>
      <c r="AK3575" s="75"/>
      <c r="AL3575" s="75"/>
      <c r="AM3575" s="75"/>
      <c r="AN3575" s="75"/>
      <c r="AO3575" s="75"/>
    </row>
    <row r="3576" spans="2:41" x14ac:dyDescent="0.25">
      <c r="B3576" s="45">
        <v>288</v>
      </c>
      <c r="C3576" s="70">
        <v>43904</v>
      </c>
      <c r="D3576">
        <v>0</v>
      </c>
      <c r="E3576">
        <v>5.3058225910000001</v>
      </c>
      <c r="F3576" s="75">
        <v>0</v>
      </c>
      <c r="G3576" s="75">
        <v>5.0000000000000001E-3</v>
      </c>
      <c r="H3576" s="75">
        <v>0</v>
      </c>
      <c r="I3576" s="75">
        <v>1.05</v>
      </c>
      <c r="J3576" s="75">
        <v>5.5711137205499996</v>
      </c>
      <c r="K3576" s="75">
        <v>0</v>
      </c>
      <c r="L3576" s="75">
        <v>37.5</v>
      </c>
      <c r="M3576" s="75">
        <v>18.75</v>
      </c>
      <c r="N3576" s="75">
        <v>0</v>
      </c>
      <c r="O3576" s="75">
        <v>0</v>
      </c>
      <c r="P3576" s="75">
        <v>0</v>
      </c>
      <c r="Q3576" s="75">
        <v>0.25</v>
      </c>
      <c r="R3576" s="75">
        <v>0</v>
      </c>
      <c r="S3576" s="75">
        <v>0</v>
      </c>
      <c r="T3576" s="75">
        <v>68.139385734545797</v>
      </c>
      <c r="U3576" s="75"/>
      <c r="V3576" s="75"/>
      <c r="W3576" s="75"/>
      <c r="X3576" s="75"/>
      <c r="Y3576" s="75"/>
      <c r="Z3576" s="75"/>
      <c r="AA3576" s="75"/>
      <c r="AB3576" s="75"/>
      <c r="AC3576" s="75"/>
      <c r="AD3576" s="75"/>
      <c r="AE3576" s="75"/>
      <c r="AF3576" s="75"/>
      <c r="AG3576" s="75"/>
      <c r="AH3576" s="75"/>
      <c r="AI3576" s="75"/>
      <c r="AJ3576" s="75"/>
      <c r="AK3576" s="75"/>
      <c r="AL3576" s="75"/>
      <c r="AM3576" s="75"/>
      <c r="AN3576" s="75"/>
      <c r="AO3576" s="75"/>
    </row>
    <row r="3577" spans="2:41" x14ac:dyDescent="0.25">
      <c r="B3577" s="45">
        <v>289</v>
      </c>
      <c r="C3577" s="70">
        <v>43905</v>
      </c>
      <c r="D3577">
        <v>0</v>
      </c>
      <c r="E3577">
        <v>5.422758591</v>
      </c>
      <c r="F3577" s="75">
        <v>0</v>
      </c>
      <c r="G3577" s="75">
        <v>5.0000000000000001E-3</v>
      </c>
      <c r="H3577" s="75">
        <v>0</v>
      </c>
      <c r="I3577" s="75">
        <v>1.05</v>
      </c>
      <c r="J3577" s="75">
        <v>5.6938965205500001</v>
      </c>
      <c r="K3577" s="75">
        <v>0</v>
      </c>
      <c r="L3577" s="75">
        <v>37.5</v>
      </c>
      <c r="M3577" s="75">
        <v>18.75</v>
      </c>
      <c r="N3577" s="75">
        <v>0</v>
      </c>
      <c r="O3577" s="75">
        <v>0</v>
      </c>
      <c r="P3577" s="75">
        <v>0</v>
      </c>
      <c r="Q3577" s="75">
        <v>0.25</v>
      </c>
      <c r="R3577" s="75">
        <v>0</v>
      </c>
      <c r="S3577" s="75">
        <v>0</v>
      </c>
      <c r="T3577" s="75">
        <v>68.139385734545797</v>
      </c>
      <c r="U3577" s="75"/>
      <c r="V3577" s="75"/>
      <c r="W3577" s="75"/>
      <c r="X3577" s="75"/>
      <c r="Y3577" s="75"/>
      <c r="Z3577" s="75"/>
      <c r="AA3577" s="75"/>
      <c r="AB3577" s="75"/>
      <c r="AC3577" s="75"/>
      <c r="AD3577" s="75"/>
      <c r="AE3577" s="75"/>
      <c r="AF3577" s="75"/>
      <c r="AG3577" s="75"/>
      <c r="AH3577" s="75"/>
      <c r="AI3577" s="75"/>
      <c r="AJ3577" s="75"/>
      <c r="AK3577" s="75"/>
      <c r="AL3577" s="75"/>
      <c r="AM3577" s="75"/>
      <c r="AN3577" s="75"/>
      <c r="AO3577" s="75"/>
    </row>
    <row r="3578" spans="2:41" x14ac:dyDescent="0.25">
      <c r="B3578" s="45">
        <v>290</v>
      </c>
      <c r="C3578" s="70">
        <v>43906</v>
      </c>
      <c r="D3578">
        <v>0</v>
      </c>
      <c r="E3578">
        <v>5.5972930950000004</v>
      </c>
      <c r="F3578" s="75">
        <v>0</v>
      </c>
      <c r="G3578" s="75">
        <v>5.0000000000000001E-3</v>
      </c>
      <c r="H3578" s="75">
        <v>0</v>
      </c>
      <c r="I3578" s="75">
        <v>1.05</v>
      </c>
      <c r="J3578" s="75">
        <v>5.8771577497500003</v>
      </c>
      <c r="K3578" s="75">
        <v>0</v>
      </c>
      <c r="L3578" s="75">
        <v>37.5</v>
      </c>
      <c r="M3578" s="75">
        <v>18.75</v>
      </c>
      <c r="N3578" s="75">
        <v>0</v>
      </c>
      <c r="O3578" s="75">
        <v>0</v>
      </c>
      <c r="P3578" s="75">
        <v>0</v>
      </c>
      <c r="Q3578" s="75">
        <v>0.25</v>
      </c>
      <c r="R3578" s="75">
        <v>0</v>
      </c>
      <c r="S3578" s="75">
        <v>0</v>
      </c>
      <c r="T3578" s="75">
        <v>68.139385734545797</v>
      </c>
      <c r="U3578" s="75"/>
      <c r="V3578" s="75"/>
      <c r="W3578" s="75"/>
      <c r="X3578" s="75"/>
      <c r="Y3578" s="75"/>
      <c r="Z3578" s="75"/>
      <c r="AA3578" s="75"/>
      <c r="AB3578" s="75"/>
      <c r="AC3578" s="75"/>
      <c r="AD3578" s="75"/>
      <c r="AE3578" s="75"/>
      <c r="AF3578" s="75"/>
      <c r="AG3578" s="75"/>
      <c r="AH3578" s="75"/>
      <c r="AI3578" s="75"/>
      <c r="AJ3578" s="75"/>
      <c r="AK3578" s="75"/>
      <c r="AL3578" s="75"/>
      <c r="AM3578" s="75"/>
      <c r="AN3578" s="75"/>
      <c r="AO3578" s="75"/>
    </row>
    <row r="3579" spans="2:41" x14ac:dyDescent="0.25">
      <c r="B3579" s="45">
        <v>291</v>
      </c>
      <c r="C3579" s="70">
        <v>43907</v>
      </c>
      <c r="D3579">
        <v>0</v>
      </c>
      <c r="E3579">
        <v>5.7312624879999996</v>
      </c>
      <c r="F3579" s="75">
        <v>0</v>
      </c>
      <c r="G3579" s="75">
        <v>5.0000000000000001E-3</v>
      </c>
      <c r="H3579" s="75">
        <v>0</v>
      </c>
      <c r="I3579" s="75">
        <v>1.05</v>
      </c>
      <c r="J3579" s="75">
        <v>6.0178256124000002</v>
      </c>
      <c r="K3579" s="75">
        <v>0</v>
      </c>
      <c r="L3579" s="75">
        <v>37.5</v>
      </c>
      <c r="M3579" s="75">
        <v>18.75</v>
      </c>
      <c r="N3579" s="75">
        <v>0</v>
      </c>
      <c r="O3579" s="75">
        <v>0</v>
      </c>
      <c r="P3579" s="75">
        <v>0</v>
      </c>
      <c r="Q3579" s="75">
        <v>0.25</v>
      </c>
      <c r="R3579" s="75">
        <v>0</v>
      </c>
      <c r="S3579" s="75">
        <v>0</v>
      </c>
      <c r="T3579" s="75">
        <v>68.139385734545797</v>
      </c>
      <c r="U3579" s="75"/>
      <c r="V3579" s="75"/>
      <c r="W3579" s="75"/>
      <c r="X3579" s="75"/>
      <c r="Y3579" s="75"/>
      <c r="Z3579" s="75"/>
      <c r="AA3579" s="75"/>
      <c r="AB3579" s="75"/>
      <c r="AC3579" s="75"/>
      <c r="AD3579" s="75"/>
      <c r="AE3579" s="75"/>
      <c r="AF3579" s="75"/>
      <c r="AG3579" s="75"/>
      <c r="AH3579" s="75"/>
      <c r="AI3579" s="75"/>
      <c r="AJ3579" s="75"/>
      <c r="AK3579" s="75"/>
      <c r="AL3579" s="75"/>
      <c r="AM3579" s="75"/>
      <c r="AN3579" s="75"/>
      <c r="AO3579" s="75"/>
    </row>
    <row r="3580" spans="2:41" x14ac:dyDescent="0.25">
      <c r="B3580" s="45">
        <v>292</v>
      </c>
      <c r="C3580" s="70">
        <v>43908</v>
      </c>
      <c r="D3580">
        <v>0</v>
      </c>
      <c r="E3580">
        <v>5.7470989220000002</v>
      </c>
      <c r="F3580" s="75">
        <v>0</v>
      </c>
      <c r="G3580" s="75">
        <v>5.0000000000000001E-3</v>
      </c>
      <c r="H3580" s="75">
        <v>0</v>
      </c>
      <c r="I3580" s="75">
        <v>1.05</v>
      </c>
      <c r="J3580" s="75">
        <v>6.0344538681</v>
      </c>
      <c r="K3580" s="75">
        <v>0</v>
      </c>
      <c r="L3580" s="75">
        <v>37.5</v>
      </c>
      <c r="M3580" s="75">
        <v>18.75</v>
      </c>
      <c r="N3580" s="75">
        <v>0</v>
      </c>
      <c r="O3580" s="75">
        <v>0</v>
      </c>
      <c r="P3580" s="75">
        <v>0</v>
      </c>
      <c r="Q3580" s="75">
        <v>0.25</v>
      </c>
      <c r="R3580" s="75">
        <v>0</v>
      </c>
      <c r="S3580" s="75">
        <v>0</v>
      </c>
      <c r="T3580" s="75">
        <v>68.139385734545797</v>
      </c>
      <c r="U3580" s="75"/>
      <c r="V3580" s="75"/>
      <c r="W3580" s="75"/>
      <c r="X3580" s="75"/>
      <c r="Y3580" s="75"/>
      <c r="Z3580" s="75"/>
      <c r="AA3580" s="75"/>
      <c r="AB3580" s="75"/>
      <c r="AC3580" s="75"/>
      <c r="AD3580" s="75"/>
      <c r="AE3580" s="75"/>
      <c r="AF3580" s="75"/>
      <c r="AG3580" s="75"/>
      <c r="AH3580" s="75"/>
      <c r="AI3580" s="75"/>
      <c r="AJ3580" s="75"/>
      <c r="AK3580" s="75"/>
      <c r="AL3580" s="75"/>
      <c r="AM3580" s="75"/>
      <c r="AN3580" s="75"/>
      <c r="AO3580" s="75"/>
    </row>
    <row r="3581" spans="2:41" x14ac:dyDescent="0.25">
      <c r="B3581" s="45">
        <v>293</v>
      </c>
      <c r="C3581" s="70">
        <v>43909</v>
      </c>
      <c r="D3581">
        <v>0</v>
      </c>
      <c r="E3581">
        <v>5.6771597710000004</v>
      </c>
      <c r="F3581" s="75">
        <v>0</v>
      </c>
      <c r="G3581" s="75">
        <v>5.0000000000000001E-3</v>
      </c>
      <c r="H3581" s="75">
        <v>0</v>
      </c>
      <c r="I3581" s="75">
        <v>1.05</v>
      </c>
      <c r="J3581" s="75">
        <v>5.9610177595499998</v>
      </c>
      <c r="K3581" s="75">
        <v>0</v>
      </c>
      <c r="L3581" s="75">
        <v>37.5</v>
      </c>
      <c r="M3581" s="75">
        <v>18.75</v>
      </c>
      <c r="N3581" s="75">
        <v>0</v>
      </c>
      <c r="O3581" s="75">
        <v>0</v>
      </c>
      <c r="P3581" s="75">
        <v>0</v>
      </c>
      <c r="Q3581" s="75">
        <v>0.25</v>
      </c>
      <c r="R3581" s="75">
        <v>0</v>
      </c>
      <c r="S3581" s="75">
        <v>0</v>
      </c>
      <c r="T3581" s="75">
        <v>68.139385734545797</v>
      </c>
      <c r="U3581" s="75"/>
      <c r="V3581" s="75"/>
      <c r="W3581" s="75"/>
      <c r="X3581" s="75"/>
      <c r="Y3581" s="75"/>
      <c r="Z3581" s="75"/>
      <c r="AA3581" s="75"/>
      <c r="AB3581" s="75"/>
      <c r="AC3581" s="75"/>
      <c r="AD3581" s="75"/>
      <c r="AE3581" s="75"/>
      <c r="AF3581" s="75"/>
      <c r="AG3581" s="75"/>
      <c r="AH3581" s="75"/>
      <c r="AI3581" s="75"/>
      <c r="AJ3581" s="75"/>
      <c r="AK3581" s="75"/>
      <c r="AL3581" s="75"/>
      <c r="AM3581" s="75"/>
      <c r="AN3581" s="75"/>
      <c r="AO3581" s="75"/>
    </row>
    <row r="3582" spans="2:41" x14ac:dyDescent="0.25">
      <c r="B3582" s="45">
        <v>294</v>
      </c>
      <c r="C3582" s="70">
        <v>43910</v>
      </c>
      <c r="D3582">
        <v>0</v>
      </c>
      <c r="E3582">
        <v>5.6077175129999999</v>
      </c>
      <c r="F3582" s="75">
        <v>0</v>
      </c>
      <c r="G3582" s="75">
        <v>5.0000000000000001E-3</v>
      </c>
      <c r="H3582" s="75">
        <v>0</v>
      </c>
      <c r="I3582" s="75">
        <v>1.05</v>
      </c>
      <c r="J3582" s="75">
        <v>5.8881033886500003</v>
      </c>
      <c r="K3582" s="75">
        <v>0</v>
      </c>
      <c r="L3582" s="75">
        <v>37.5</v>
      </c>
      <c r="M3582" s="75">
        <v>18.75</v>
      </c>
      <c r="N3582" s="75">
        <v>0</v>
      </c>
      <c r="O3582" s="75">
        <v>0</v>
      </c>
      <c r="P3582" s="75">
        <v>0</v>
      </c>
      <c r="Q3582" s="75">
        <v>0.25</v>
      </c>
      <c r="R3582" s="75">
        <v>0</v>
      </c>
      <c r="S3582" s="75">
        <v>0</v>
      </c>
      <c r="T3582" s="75">
        <v>68.139385734545797</v>
      </c>
      <c r="U3582" s="75"/>
      <c r="V3582" s="75"/>
      <c r="W3582" s="75"/>
      <c r="X3582" s="75"/>
      <c r="Y3582" s="75"/>
      <c r="Z3582" s="75"/>
      <c r="AA3582" s="75"/>
      <c r="AB3582" s="75"/>
      <c r="AC3582" s="75"/>
      <c r="AD3582" s="75"/>
      <c r="AE3582" s="75"/>
      <c r="AF3582" s="75"/>
      <c r="AG3582" s="75"/>
      <c r="AH3582" s="75"/>
      <c r="AI3582" s="75"/>
      <c r="AJ3582" s="75"/>
      <c r="AK3582" s="75"/>
      <c r="AL3582" s="75"/>
      <c r="AM3582" s="75"/>
      <c r="AN3582" s="75"/>
      <c r="AO3582" s="75"/>
    </row>
    <row r="3583" spans="2:41" x14ac:dyDescent="0.25">
      <c r="B3583" s="45">
        <v>295</v>
      </c>
      <c r="C3583" s="70">
        <v>43911</v>
      </c>
      <c r="D3583">
        <v>0</v>
      </c>
      <c r="E3583">
        <v>5.5592981159999999</v>
      </c>
      <c r="F3583" s="75">
        <v>0</v>
      </c>
      <c r="G3583" s="75">
        <v>5.0000000000000001E-3</v>
      </c>
      <c r="H3583" s="75">
        <v>0</v>
      </c>
      <c r="I3583" s="75">
        <v>1.05</v>
      </c>
      <c r="J3583" s="75">
        <v>5.8372630218000001</v>
      </c>
      <c r="K3583" s="75">
        <v>0</v>
      </c>
      <c r="L3583" s="75">
        <v>37.5</v>
      </c>
      <c r="M3583" s="75">
        <v>18.75</v>
      </c>
      <c r="N3583" s="75">
        <v>0</v>
      </c>
      <c r="O3583" s="75">
        <v>0</v>
      </c>
      <c r="P3583" s="75">
        <v>0</v>
      </c>
      <c r="Q3583" s="75">
        <v>0.25</v>
      </c>
      <c r="R3583" s="75">
        <v>0</v>
      </c>
      <c r="S3583" s="75">
        <v>0</v>
      </c>
      <c r="T3583" s="75">
        <v>68.139385734545797</v>
      </c>
      <c r="U3583" s="75"/>
      <c r="V3583" s="75"/>
      <c r="W3583" s="75"/>
      <c r="X3583" s="75"/>
      <c r="Y3583" s="75"/>
      <c r="Z3583" s="75"/>
      <c r="AA3583" s="75"/>
      <c r="AB3583" s="75"/>
      <c r="AC3583" s="75"/>
      <c r="AD3583" s="75"/>
      <c r="AE3583" s="75"/>
      <c r="AF3583" s="75"/>
      <c r="AG3583" s="75"/>
      <c r="AH3583" s="75"/>
      <c r="AI3583" s="75"/>
      <c r="AJ3583" s="75"/>
      <c r="AK3583" s="75"/>
      <c r="AL3583" s="75"/>
      <c r="AM3583" s="75"/>
      <c r="AN3583" s="75"/>
      <c r="AO3583" s="75"/>
    </row>
    <row r="3584" spans="2:41" x14ac:dyDescent="0.25">
      <c r="B3584" s="45">
        <v>296</v>
      </c>
      <c r="C3584" s="70">
        <v>43912</v>
      </c>
      <c r="D3584">
        <v>0</v>
      </c>
      <c r="E3584">
        <v>5.5203925910000002</v>
      </c>
      <c r="F3584" s="75">
        <v>0</v>
      </c>
      <c r="G3584" s="75">
        <v>5.0000000000000001E-3</v>
      </c>
      <c r="H3584" s="75">
        <v>0</v>
      </c>
      <c r="I3584" s="75">
        <v>1.05</v>
      </c>
      <c r="J3584" s="75">
        <v>5.7964122205499997</v>
      </c>
      <c r="K3584" s="75">
        <v>0</v>
      </c>
      <c r="L3584" s="75">
        <v>37.5</v>
      </c>
      <c r="M3584" s="75">
        <v>18.75</v>
      </c>
      <c r="N3584" s="75">
        <v>0</v>
      </c>
      <c r="O3584" s="75">
        <v>0</v>
      </c>
      <c r="P3584" s="75">
        <v>0</v>
      </c>
      <c r="Q3584" s="75">
        <v>0.25</v>
      </c>
      <c r="R3584" s="75">
        <v>0</v>
      </c>
      <c r="S3584" s="75">
        <v>0</v>
      </c>
      <c r="T3584" s="75">
        <v>68.139385734545797</v>
      </c>
      <c r="U3584" s="75"/>
      <c r="V3584" s="75"/>
      <c r="W3584" s="75"/>
      <c r="X3584" s="75"/>
      <c r="Y3584" s="75"/>
      <c r="Z3584" s="75"/>
      <c r="AA3584" s="75"/>
      <c r="AB3584" s="75"/>
      <c r="AC3584" s="75"/>
      <c r="AD3584" s="75"/>
      <c r="AE3584" s="75"/>
      <c r="AF3584" s="75"/>
      <c r="AG3584" s="75"/>
      <c r="AH3584" s="75"/>
      <c r="AI3584" s="75"/>
      <c r="AJ3584" s="75"/>
      <c r="AK3584" s="75"/>
      <c r="AL3584" s="75"/>
      <c r="AM3584" s="75"/>
      <c r="AN3584" s="75"/>
      <c r="AO3584" s="75"/>
    </row>
    <row r="3585" spans="2:41" x14ac:dyDescent="0.25">
      <c r="B3585" s="45">
        <v>297</v>
      </c>
      <c r="C3585" s="70">
        <v>43913</v>
      </c>
      <c r="D3585">
        <v>0</v>
      </c>
      <c r="E3585">
        <v>5.6269018429999997</v>
      </c>
      <c r="F3585" s="75">
        <v>0</v>
      </c>
      <c r="G3585" s="75">
        <v>5.0000000000000001E-3</v>
      </c>
      <c r="H3585" s="75">
        <v>0</v>
      </c>
      <c r="I3585" s="75">
        <v>1.05</v>
      </c>
      <c r="J3585" s="75">
        <v>5.9082469351500002</v>
      </c>
      <c r="K3585" s="75">
        <v>0</v>
      </c>
      <c r="L3585" s="75">
        <v>37.5</v>
      </c>
      <c r="M3585" s="75">
        <v>18.75</v>
      </c>
      <c r="N3585" s="75">
        <v>0</v>
      </c>
      <c r="O3585" s="75">
        <v>0</v>
      </c>
      <c r="P3585" s="75">
        <v>0</v>
      </c>
      <c r="Q3585" s="75">
        <v>0.25</v>
      </c>
      <c r="R3585" s="75">
        <v>0</v>
      </c>
      <c r="S3585" s="75">
        <v>0</v>
      </c>
      <c r="T3585" s="75">
        <v>68.139385734545797</v>
      </c>
      <c r="U3585" s="75"/>
      <c r="V3585" s="75"/>
      <c r="W3585" s="75"/>
      <c r="X3585" s="75"/>
      <c r="Y3585" s="75"/>
      <c r="Z3585" s="75"/>
      <c r="AA3585" s="75"/>
      <c r="AB3585" s="75"/>
      <c r="AC3585" s="75"/>
      <c r="AD3585" s="75"/>
      <c r="AE3585" s="75"/>
      <c r="AF3585" s="75"/>
      <c r="AG3585" s="75"/>
      <c r="AH3585" s="75"/>
      <c r="AI3585" s="75"/>
      <c r="AJ3585" s="75"/>
      <c r="AK3585" s="75"/>
      <c r="AL3585" s="75"/>
      <c r="AM3585" s="75"/>
      <c r="AN3585" s="75"/>
      <c r="AO3585" s="75"/>
    </row>
    <row r="3586" spans="2:41" x14ac:dyDescent="0.25">
      <c r="B3586" s="45">
        <v>298</v>
      </c>
      <c r="C3586" s="70">
        <v>43914</v>
      </c>
      <c r="D3586">
        <v>0</v>
      </c>
      <c r="E3586">
        <v>5.7303986340000002</v>
      </c>
      <c r="F3586" s="75">
        <v>0</v>
      </c>
      <c r="G3586" s="75">
        <v>5.0000000000000001E-3</v>
      </c>
      <c r="H3586" s="75">
        <v>0</v>
      </c>
      <c r="I3586" s="75">
        <v>1.05</v>
      </c>
      <c r="J3586" s="75">
        <v>6.0169185657000002</v>
      </c>
      <c r="K3586" s="75">
        <v>0</v>
      </c>
      <c r="L3586" s="75">
        <v>37.5</v>
      </c>
      <c r="M3586" s="75">
        <v>18.75</v>
      </c>
      <c r="N3586" s="75">
        <v>0</v>
      </c>
      <c r="O3586" s="75">
        <v>0</v>
      </c>
      <c r="P3586" s="75">
        <v>0</v>
      </c>
      <c r="Q3586" s="75">
        <v>0.25</v>
      </c>
      <c r="R3586" s="75">
        <v>0</v>
      </c>
      <c r="S3586" s="75">
        <v>0</v>
      </c>
      <c r="T3586" s="75">
        <v>68.139385734545797</v>
      </c>
      <c r="U3586" s="75"/>
      <c r="V3586" s="75"/>
      <c r="W3586" s="75"/>
      <c r="X3586" s="75"/>
      <c r="Y3586" s="75"/>
      <c r="Z3586" s="75"/>
      <c r="AA3586" s="75"/>
      <c r="AB3586" s="75"/>
      <c r="AC3586" s="75"/>
      <c r="AD3586" s="75"/>
      <c r="AE3586" s="75"/>
      <c r="AF3586" s="75"/>
      <c r="AG3586" s="75"/>
      <c r="AH3586" s="75"/>
      <c r="AI3586" s="75"/>
      <c r="AJ3586" s="75"/>
      <c r="AK3586" s="75"/>
      <c r="AL3586" s="75"/>
      <c r="AM3586" s="75"/>
      <c r="AN3586" s="75"/>
      <c r="AO3586" s="75"/>
    </row>
    <row r="3587" spans="2:41" x14ac:dyDescent="0.25">
      <c r="B3587" s="45">
        <v>299</v>
      </c>
      <c r="C3587" s="70">
        <v>43915</v>
      </c>
      <c r="D3587">
        <v>0</v>
      </c>
      <c r="E3587">
        <v>5.797175824</v>
      </c>
      <c r="F3587" s="75">
        <v>0</v>
      </c>
      <c r="G3587" s="75">
        <v>5.0000000000000001E-3</v>
      </c>
      <c r="H3587" s="75">
        <v>0</v>
      </c>
      <c r="I3587" s="75">
        <v>1.05</v>
      </c>
      <c r="J3587" s="75">
        <v>6.0870346152000003</v>
      </c>
      <c r="K3587" s="75">
        <v>0</v>
      </c>
      <c r="L3587" s="75">
        <v>37.5</v>
      </c>
      <c r="M3587" s="75">
        <v>18.75</v>
      </c>
      <c r="N3587" s="75">
        <v>0</v>
      </c>
      <c r="O3587" s="75">
        <v>0</v>
      </c>
      <c r="P3587" s="75">
        <v>0</v>
      </c>
      <c r="Q3587" s="75">
        <v>0.25</v>
      </c>
      <c r="R3587" s="75">
        <v>0</v>
      </c>
      <c r="S3587" s="75">
        <v>0</v>
      </c>
      <c r="T3587" s="75">
        <v>68.139385734545797</v>
      </c>
      <c r="U3587" s="75"/>
      <c r="V3587" s="75"/>
      <c r="W3587" s="75"/>
      <c r="X3587" s="75"/>
      <c r="Y3587" s="75"/>
      <c r="Z3587" s="75"/>
      <c r="AA3587" s="75"/>
      <c r="AB3587" s="75"/>
      <c r="AC3587" s="75"/>
      <c r="AD3587" s="75"/>
      <c r="AE3587" s="75"/>
      <c r="AF3587" s="75"/>
      <c r="AG3587" s="75"/>
      <c r="AH3587" s="75"/>
      <c r="AI3587" s="75"/>
      <c r="AJ3587" s="75"/>
      <c r="AK3587" s="75"/>
      <c r="AL3587" s="75"/>
      <c r="AM3587" s="75"/>
      <c r="AN3587" s="75"/>
      <c r="AO3587" s="75"/>
    </row>
    <row r="3588" spans="2:41" x14ac:dyDescent="0.25">
      <c r="B3588" s="45">
        <v>300</v>
      </c>
      <c r="C3588" s="70">
        <v>43916</v>
      </c>
      <c r="D3588">
        <v>0</v>
      </c>
      <c r="E3588">
        <v>5.8013207739999997</v>
      </c>
      <c r="F3588" s="75">
        <v>0</v>
      </c>
      <c r="G3588" s="75">
        <v>5.0000000000000001E-3</v>
      </c>
      <c r="H3588" s="75">
        <v>0</v>
      </c>
      <c r="I3588" s="75">
        <v>1.05</v>
      </c>
      <c r="J3588" s="75">
        <v>6.0913868126999997</v>
      </c>
      <c r="K3588" s="75">
        <v>0</v>
      </c>
      <c r="L3588" s="75">
        <v>37.5</v>
      </c>
      <c r="M3588" s="75">
        <v>18.75</v>
      </c>
      <c r="N3588" s="75">
        <v>0</v>
      </c>
      <c r="O3588" s="75">
        <v>0</v>
      </c>
      <c r="P3588" s="75">
        <v>0</v>
      </c>
      <c r="Q3588" s="75">
        <v>0.25</v>
      </c>
      <c r="R3588" s="75">
        <v>0</v>
      </c>
      <c r="S3588" s="75">
        <v>0</v>
      </c>
      <c r="T3588" s="75">
        <v>68.139385734545797</v>
      </c>
      <c r="U3588" s="75"/>
      <c r="V3588" s="75"/>
      <c r="W3588" s="75"/>
      <c r="X3588" s="75"/>
      <c r="Y3588" s="75"/>
      <c r="Z3588" s="75"/>
      <c r="AA3588" s="75"/>
      <c r="AB3588" s="75"/>
      <c r="AC3588" s="75"/>
      <c r="AD3588" s="75"/>
      <c r="AE3588" s="75"/>
      <c r="AF3588" s="75"/>
      <c r="AG3588" s="75"/>
      <c r="AH3588" s="75"/>
      <c r="AI3588" s="75"/>
      <c r="AJ3588" s="75"/>
      <c r="AK3588" s="75"/>
      <c r="AL3588" s="75"/>
      <c r="AM3588" s="75"/>
      <c r="AN3588" s="75"/>
      <c r="AO3588" s="75"/>
    </row>
    <row r="3589" spans="2:41" x14ac:dyDescent="0.25">
      <c r="B3589" s="45">
        <v>301</v>
      </c>
      <c r="C3589" s="70">
        <v>43917</v>
      </c>
      <c r="D3589">
        <v>0</v>
      </c>
      <c r="E3589">
        <v>5.792869177</v>
      </c>
      <c r="F3589" s="75">
        <v>0</v>
      </c>
      <c r="G3589" s="75">
        <v>5.0000000000000001E-3</v>
      </c>
      <c r="H3589" s="75">
        <v>0</v>
      </c>
      <c r="I3589" s="75">
        <v>1.05</v>
      </c>
      <c r="J3589" s="75">
        <v>6.0825126358499997</v>
      </c>
      <c r="K3589" s="75">
        <v>0</v>
      </c>
      <c r="L3589" s="75">
        <v>37.5</v>
      </c>
      <c r="M3589" s="75">
        <v>18.75</v>
      </c>
      <c r="N3589" s="75">
        <v>0</v>
      </c>
      <c r="O3589" s="75">
        <v>0</v>
      </c>
      <c r="P3589" s="75">
        <v>0</v>
      </c>
      <c r="Q3589" s="75">
        <v>0.25</v>
      </c>
      <c r="R3589" s="75">
        <v>0</v>
      </c>
      <c r="S3589" s="75">
        <v>0</v>
      </c>
      <c r="T3589" s="75">
        <v>68.139385734545797</v>
      </c>
      <c r="U3589" s="75"/>
      <c r="V3589" s="75"/>
      <c r="W3589" s="75"/>
      <c r="X3589" s="75"/>
      <c r="Y3589" s="75"/>
      <c r="Z3589" s="75"/>
      <c r="AA3589" s="75"/>
      <c r="AB3589" s="75"/>
      <c r="AC3589" s="75"/>
      <c r="AD3589" s="75"/>
      <c r="AE3589" s="75"/>
      <c r="AF3589" s="75"/>
      <c r="AG3589" s="75"/>
      <c r="AH3589" s="75"/>
      <c r="AI3589" s="75"/>
      <c r="AJ3589" s="75"/>
      <c r="AK3589" s="75"/>
      <c r="AL3589" s="75"/>
      <c r="AM3589" s="75"/>
      <c r="AN3589" s="75"/>
      <c r="AO3589" s="75"/>
    </row>
    <row r="3590" spans="2:41" x14ac:dyDescent="0.25">
      <c r="B3590" s="45">
        <v>302</v>
      </c>
      <c r="C3590" s="70">
        <v>43918</v>
      </c>
      <c r="D3590">
        <v>0</v>
      </c>
      <c r="E3590">
        <v>5.7756278989999998</v>
      </c>
      <c r="F3590" s="75">
        <v>0</v>
      </c>
      <c r="G3590" s="75">
        <v>5.0000000000000001E-3</v>
      </c>
      <c r="H3590" s="75">
        <v>0</v>
      </c>
      <c r="I3590" s="75">
        <v>1.05</v>
      </c>
      <c r="J3590" s="75">
        <v>6.0644092939499998</v>
      </c>
      <c r="K3590" s="75">
        <v>0</v>
      </c>
      <c r="L3590" s="75">
        <v>37.5</v>
      </c>
      <c r="M3590" s="75">
        <v>18.75</v>
      </c>
      <c r="N3590" s="75">
        <v>0</v>
      </c>
      <c r="O3590" s="75">
        <v>0</v>
      </c>
      <c r="P3590" s="75">
        <v>0</v>
      </c>
      <c r="Q3590" s="75">
        <v>0.25</v>
      </c>
      <c r="R3590" s="75">
        <v>0</v>
      </c>
      <c r="S3590" s="75">
        <v>0</v>
      </c>
      <c r="T3590" s="75">
        <v>68.139385734545797</v>
      </c>
      <c r="U3590" s="75"/>
      <c r="V3590" s="75"/>
      <c r="W3590" s="75"/>
      <c r="X3590" s="75"/>
      <c r="Y3590" s="75"/>
      <c r="Z3590" s="75"/>
      <c r="AA3590" s="75"/>
      <c r="AB3590" s="75"/>
      <c r="AC3590" s="75"/>
      <c r="AD3590" s="75"/>
      <c r="AE3590" s="75"/>
      <c r="AF3590" s="75"/>
      <c r="AG3590" s="75"/>
      <c r="AH3590" s="75"/>
      <c r="AI3590" s="75"/>
      <c r="AJ3590" s="75"/>
      <c r="AK3590" s="75"/>
      <c r="AL3590" s="75"/>
      <c r="AM3590" s="75"/>
      <c r="AN3590" s="75"/>
      <c r="AO3590" s="75"/>
    </row>
    <row r="3591" spans="2:41" x14ac:dyDescent="0.25">
      <c r="B3591" s="45">
        <v>303</v>
      </c>
      <c r="C3591" s="70">
        <v>43919</v>
      </c>
      <c r="D3591">
        <v>0</v>
      </c>
      <c r="E3591">
        <v>5.8319531109999998</v>
      </c>
      <c r="F3591" s="75">
        <v>0</v>
      </c>
      <c r="G3591" s="75">
        <v>5.0000000000000001E-3</v>
      </c>
      <c r="H3591" s="75">
        <v>0</v>
      </c>
      <c r="I3591" s="75">
        <v>1.05</v>
      </c>
      <c r="J3591" s="75">
        <v>6.1235507665500002</v>
      </c>
      <c r="K3591" s="75">
        <v>0</v>
      </c>
      <c r="L3591" s="75">
        <v>37.5</v>
      </c>
      <c r="M3591" s="75">
        <v>18.75</v>
      </c>
      <c r="N3591" s="75">
        <v>0</v>
      </c>
      <c r="O3591" s="75">
        <v>0</v>
      </c>
      <c r="P3591" s="75">
        <v>0</v>
      </c>
      <c r="Q3591" s="75">
        <v>0.25</v>
      </c>
      <c r="R3591" s="75">
        <v>0</v>
      </c>
      <c r="S3591" s="75">
        <v>0</v>
      </c>
      <c r="T3591" s="75">
        <v>68.139385734545797</v>
      </c>
      <c r="U3591" s="75"/>
      <c r="V3591" s="75"/>
      <c r="W3591" s="75"/>
      <c r="X3591" s="75"/>
      <c r="Y3591" s="75"/>
      <c r="Z3591" s="75"/>
      <c r="AA3591" s="75"/>
      <c r="AB3591" s="75"/>
      <c r="AC3591" s="75"/>
      <c r="AD3591" s="75"/>
      <c r="AE3591" s="75"/>
      <c r="AF3591" s="75"/>
      <c r="AG3591" s="75"/>
      <c r="AH3591" s="75"/>
      <c r="AI3591" s="75"/>
      <c r="AJ3591" s="75"/>
      <c r="AK3591" s="75"/>
      <c r="AL3591" s="75"/>
      <c r="AM3591" s="75"/>
      <c r="AN3591" s="75"/>
      <c r="AO3591" s="75"/>
    </row>
    <row r="3592" spans="2:41" x14ac:dyDescent="0.25">
      <c r="B3592" s="45">
        <v>304</v>
      </c>
      <c r="C3592" s="70">
        <v>43920</v>
      </c>
      <c r="D3592">
        <v>0</v>
      </c>
      <c r="E3592">
        <v>5.9021427849999997</v>
      </c>
      <c r="F3592" s="75">
        <v>0</v>
      </c>
      <c r="G3592" s="75">
        <v>5.0000000000000001E-3</v>
      </c>
      <c r="H3592" s="75">
        <v>0</v>
      </c>
      <c r="I3592" s="75">
        <v>1.05</v>
      </c>
      <c r="J3592" s="75">
        <v>6.1972499242500003</v>
      </c>
      <c r="K3592" s="75">
        <v>0</v>
      </c>
      <c r="L3592" s="75">
        <v>37.5</v>
      </c>
      <c r="M3592" s="75">
        <v>18.75</v>
      </c>
      <c r="N3592" s="75">
        <v>0</v>
      </c>
      <c r="O3592" s="75">
        <v>0</v>
      </c>
      <c r="P3592" s="75">
        <v>0</v>
      </c>
      <c r="Q3592" s="75">
        <v>0.25</v>
      </c>
      <c r="R3592" s="75">
        <v>0</v>
      </c>
      <c r="S3592" s="75">
        <v>0</v>
      </c>
      <c r="T3592" s="75">
        <v>68.139385734545797</v>
      </c>
      <c r="U3592" s="75"/>
      <c r="V3592" s="75"/>
      <c r="W3592" s="75"/>
      <c r="X3592" s="75"/>
      <c r="Y3592" s="75"/>
      <c r="Z3592" s="75"/>
      <c r="AA3592" s="75"/>
      <c r="AB3592" s="75"/>
      <c r="AC3592" s="75"/>
      <c r="AD3592" s="75"/>
      <c r="AE3592" s="75"/>
      <c r="AF3592" s="75"/>
      <c r="AG3592" s="75"/>
      <c r="AH3592" s="75"/>
      <c r="AI3592" s="75"/>
      <c r="AJ3592" s="75"/>
      <c r="AK3592" s="75"/>
      <c r="AL3592" s="75"/>
      <c r="AM3592" s="75"/>
      <c r="AN3592" s="75"/>
      <c r="AO3592" s="75"/>
    </row>
    <row r="3593" spans="2:41" x14ac:dyDescent="0.25">
      <c r="B3593" s="45">
        <v>305</v>
      </c>
      <c r="C3593" s="70">
        <v>43921</v>
      </c>
      <c r="D3593">
        <v>0</v>
      </c>
      <c r="E3593">
        <v>5.969310664</v>
      </c>
      <c r="F3593" s="75">
        <v>0</v>
      </c>
      <c r="G3593" s="75">
        <v>5.0000000000000001E-3</v>
      </c>
      <c r="H3593" s="75">
        <v>0</v>
      </c>
      <c r="I3593" s="75">
        <v>1.05</v>
      </c>
      <c r="J3593" s="75">
        <v>6.2677761971999999</v>
      </c>
      <c r="K3593" s="75">
        <v>0</v>
      </c>
      <c r="L3593" s="75">
        <v>37.5</v>
      </c>
      <c r="M3593" s="75">
        <v>18.75</v>
      </c>
      <c r="N3593" s="75">
        <v>0</v>
      </c>
      <c r="O3593" s="75">
        <v>0</v>
      </c>
      <c r="P3593" s="75">
        <v>0</v>
      </c>
      <c r="Q3593" s="75">
        <v>0.25</v>
      </c>
      <c r="R3593" s="75">
        <v>0</v>
      </c>
      <c r="S3593" s="75">
        <v>0</v>
      </c>
      <c r="T3593" s="75">
        <v>68.139385734545797</v>
      </c>
      <c r="U3593" s="75"/>
      <c r="V3593" s="75"/>
      <c r="W3593" s="75"/>
      <c r="X3593" s="75"/>
      <c r="Y3593" s="75"/>
      <c r="Z3593" s="75"/>
      <c r="AA3593" s="75"/>
      <c r="AB3593" s="75"/>
      <c r="AC3593" s="75"/>
      <c r="AD3593" s="75"/>
      <c r="AE3593" s="75"/>
      <c r="AF3593" s="75"/>
      <c r="AG3593" s="75"/>
      <c r="AH3593" s="75"/>
      <c r="AI3593" s="75"/>
      <c r="AJ3593" s="75"/>
      <c r="AK3593" s="75"/>
      <c r="AL3593" s="75"/>
      <c r="AM3593" s="75"/>
      <c r="AN3593" s="75"/>
      <c r="AO3593" s="75"/>
    </row>
    <row r="3594" spans="2:41" x14ac:dyDescent="0.25">
      <c r="B3594" s="45">
        <v>306</v>
      </c>
      <c r="C3594" s="70">
        <v>43922</v>
      </c>
      <c r="D3594">
        <v>0</v>
      </c>
      <c r="E3594">
        <v>6.0551158899999997</v>
      </c>
      <c r="F3594" s="75">
        <v>0</v>
      </c>
      <c r="G3594" s="75">
        <v>5.0000000000000001E-3</v>
      </c>
      <c r="H3594" s="75">
        <v>0</v>
      </c>
      <c r="I3594" s="75">
        <v>1.05</v>
      </c>
      <c r="J3594" s="75">
        <v>6.3578716845000001</v>
      </c>
      <c r="K3594" s="75">
        <v>0</v>
      </c>
      <c r="L3594" s="75">
        <v>37.5</v>
      </c>
      <c r="M3594" s="75">
        <v>18.75</v>
      </c>
      <c r="N3594" s="75">
        <v>0</v>
      </c>
      <c r="O3594" s="75">
        <v>0</v>
      </c>
      <c r="P3594" s="75">
        <v>0</v>
      </c>
      <c r="Q3594" s="75">
        <v>0.25</v>
      </c>
      <c r="R3594" s="75">
        <v>0</v>
      </c>
      <c r="S3594" s="75">
        <v>0</v>
      </c>
      <c r="T3594" s="75">
        <v>68.139385734545797</v>
      </c>
      <c r="U3594" s="75"/>
      <c r="V3594" s="75"/>
      <c r="W3594" s="75"/>
      <c r="X3594" s="75"/>
      <c r="Y3594" s="75"/>
      <c r="Z3594" s="75"/>
      <c r="AA3594" s="75"/>
      <c r="AB3594" s="75"/>
      <c r="AC3594" s="75"/>
      <c r="AD3594" s="75"/>
      <c r="AE3594" s="75"/>
      <c r="AF3594" s="75"/>
      <c r="AG3594" s="75"/>
      <c r="AH3594" s="75"/>
      <c r="AI3594" s="75"/>
      <c r="AJ3594" s="75"/>
      <c r="AK3594" s="75"/>
      <c r="AL3594" s="75"/>
      <c r="AM3594" s="75"/>
      <c r="AN3594" s="75"/>
      <c r="AO3594" s="75"/>
    </row>
    <row r="3595" spans="2:41" x14ac:dyDescent="0.25">
      <c r="B3595" s="45">
        <v>307</v>
      </c>
      <c r="C3595" s="70">
        <v>43923</v>
      </c>
      <c r="D3595">
        <v>0</v>
      </c>
      <c r="E3595">
        <v>6.1370894900000001</v>
      </c>
      <c r="F3595" s="75">
        <v>0</v>
      </c>
      <c r="G3595" s="75">
        <v>5.0000000000000001E-3</v>
      </c>
      <c r="H3595" s="75">
        <v>0</v>
      </c>
      <c r="I3595" s="75">
        <v>1.05</v>
      </c>
      <c r="J3595" s="75">
        <v>6.4439439644999998</v>
      </c>
      <c r="K3595" s="75">
        <v>0</v>
      </c>
      <c r="L3595" s="75">
        <v>37.5</v>
      </c>
      <c r="M3595" s="75">
        <v>18.75</v>
      </c>
      <c r="N3595" s="75">
        <v>0</v>
      </c>
      <c r="O3595" s="75">
        <v>0</v>
      </c>
      <c r="P3595" s="75">
        <v>0</v>
      </c>
      <c r="Q3595" s="75">
        <v>0.25</v>
      </c>
      <c r="R3595" s="75">
        <v>0</v>
      </c>
      <c r="S3595" s="75">
        <v>0</v>
      </c>
      <c r="T3595" s="75">
        <v>68.139385734545797</v>
      </c>
      <c r="U3595" s="75"/>
      <c r="V3595" s="75"/>
      <c r="W3595" s="75"/>
      <c r="X3595" s="75"/>
      <c r="Y3595" s="75"/>
      <c r="Z3595" s="75"/>
      <c r="AA3595" s="75"/>
      <c r="AB3595" s="75"/>
      <c r="AC3595" s="75"/>
      <c r="AD3595" s="75"/>
      <c r="AE3595" s="75"/>
      <c r="AF3595" s="75"/>
      <c r="AG3595" s="75"/>
      <c r="AH3595" s="75"/>
      <c r="AI3595" s="75"/>
      <c r="AJ3595" s="75"/>
      <c r="AK3595" s="75"/>
      <c r="AL3595" s="75"/>
      <c r="AM3595" s="75"/>
      <c r="AN3595" s="75"/>
      <c r="AO3595" s="75"/>
    </row>
    <row r="3596" spans="2:41" x14ac:dyDescent="0.25">
      <c r="B3596" s="45">
        <v>308</v>
      </c>
      <c r="C3596" s="70">
        <v>43924</v>
      </c>
      <c r="D3596">
        <v>0</v>
      </c>
      <c r="E3596">
        <v>6.1905304140000004</v>
      </c>
      <c r="F3596" s="75">
        <v>0</v>
      </c>
      <c r="G3596" s="75">
        <v>5.0000000000000001E-3</v>
      </c>
      <c r="H3596" s="75">
        <v>0</v>
      </c>
      <c r="I3596" s="75">
        <v>1.05</v>
      </c>
      <c r="J3596" s="75">
        <v>6.5000569346999999</v>
      </c>
      <c r="K3596" s="75">
        <v>0</v>
      </c>
      <c r="L3596" s="75">
        <v>37.5</v>
      </c>
      <c r="M3596" s="75">
        <v>18.75</v>
      </c>
      <c r="N3596" s="75">
        <v>0</v>
      </c>
      <c r="O3596" s="75">
        <v>0</v>
      </c>
      <c r="P3596" s="75">
        <v>0</v>
      </c>
      <c r="Q3596" s="75">
        <v>0.25</v>
      </c>
      <c r="R3596" s="75">
        <v>0</v>
      </c>
      <c r="S3596" s="75">
        <v>0</v>
      </c>
      <c r="T3596" s="75">
        <v>68.139385734545797</v>
      </c>
      <c r="U3596" s="75"/>
      <c r="V3596" s="75"/>
      <c r="W3596" s="75"/>
      <c r="X3596" s="75"/>
      <c r="Y3596" s="75"/>
      <c r="Z3596" s="75"/>
      <c r="AA3596" s="75"/>
      <c r="AB3596" s="75"/>
      <c r="AC3596" s="75"/>
      <c r="AD3596" s="75"/>
      <c r="AE3596" s="75"/>
      <c r="AF3596" s="75"/>
      <c r="AG3596" s="75"/>
      <c r="AH3596" s="75"/>
      <c r="AI3596" s="75"/>
      <c r="AJ3596" s="75"/>
      <c r="AK3596" s="75"/>
      <c r="AL3596" s="75"/>
      <c r="AM3596" s="75"/>
      <c r="AN3596" s="75"/>
      <c r="AO3596" s="75"/>
    </row>
    <row r="3597" spans="2:41" x14ac:dyDescent="0.25">
      <c r="B3597" s="45">
        <v>309</v>
      </c>
      <c r="C3597" s="70">
        <v>43925</v>
      </c>
      <c r="D3597">
        <v>0</v>
      </c>
      <c r="E3597">
        <v>6.249902434</v>
      </c>
      <c r="F3597" s="75">
        <v>0</v>
      </c>
      <c r="G3597" s="75">
        <v>5.0000000000000001E-3</v>
      </c>
      <c r="H3597" s="75">
        <v>0</v>
      </c>
      <c r="I3597" s="75">
        <v>1.05</v>
      </c>
      <c r="J3597" s="75">
        <v>6.5623975556999996</v>
      </c>
      <c r="K3597" s="75">
        <v>0</v>
      </c>
      <c r="L3597" s="75">
        <v>37.5</v>
      </c>
      <c r="M3597" s="75">
        <v>18.75</v>
      </c>
      <c r="N3597" s="75">
        <v>0</v>
      </c>
      <c r="O3597" s="75">
        <v>0</v>
      </c>
      <c r="P3597" s="75">
        <v>0</v>
      </c>
      <c r="Q3597" s="75">
        <v>0.25</v>
      </c>
      <c r="R3597" s="75">
        <v>0</v>
      </c>
      <c r="S3597" s="75">
        <v>0</v>
      </c>
      <c r="T3597" s="75">
        <v>68.139385734545797</v>
      </c>
      <c r="U3597" s="75"/>
      <c r="V3597" s="75"/>
      <c r="W3597" s="75"/>
      <c r="X3597" s="75"/>
      <c r="Y3597" s="75"/>
      <c r="Z3597" s="75"/>
      <c r="AA3597" s="75"/>
      <c r="AB3597" s="75"/>
      <c r="AC3597" s="75"/>
      <c r="AD3597" s="75"/>
      <c r="AE3597" s="75"/>
      <c r="AF3597" s="75"/>
      <c r="AG3597" s="75"/>
      <c r="AH3597" s="75"/>
      <c r="AI3597" s="75"/>
      <c r="AJ3597" s="75"/>
      <c r="AK3597" s="75"/>
      <c r="AL3597" s="75"/>
      <c r="AM3597" s="75"/>
      <c r="AN3597" s="75"/>
      <c r="AO3597" s="75"/>
    </row>
    <row r="3598" spans="2:41" x14ac:dyDescent="0.25">
      <c r="B3598" s="45">
        <v>310</v>
      </c>
      <c r="C3598" s="70">
        <v>43926</v>
      </c>
      <c r="D3598">
        <v>0</v>
      </c>
      <c r="E3598">
        <v>6.3366333429999999</v>
      </c>
      <c r="F3598" s="75">
        <v>0</v>
      </c>
      <c r="G3598" s="75">
        <v>5.0000000000000001E-3</v>
      </c>
      <c r="H3598" s="75">
        <v>0</v>
      </c>
      <c r="I3598" s="75">
        <v>1.05</v>
      </c>
      <c r="J3598" s="75">
        <v>6.6534650101499997</v>
      </c>
      <c r="K3598" s="75">
        <v>0</v>
      </c>
      <c r="L3598" s="75">
        <v>37.5</v>
      </c>
      <c r="M3598" s="75">
        <v>18.75</v>
      </c>
      <c r="N3598" s="75">
        <v>0</v>
      </c>
      <c r="O3598" s="75">
        <v>0</v>
      </c>
      <c r="P3598" s="75">
        <v>0</v>
      </c>
      <c r="Q3598" s="75">
        <v>0.25</v>
      </c>
      <c r="R3598" s="75">
        <v>0</v>
      </c>
      <c r="S3598" s="75">
        <v>0</v>
      </c>
      <c r="T3598" s="75">
        <v>68.139385734545797</v>
      </c>
      <c r="U3598" s="75"/>
      <c r="V3598" s="75"/>
      <c r="W3598" s="75"/>
      <c r="X3598" s="75"/>
      <c r="Y3598" s="75"/>
      <c r="Z3598" s="75"/>
      <c r="AA3598" s="75"/>
      <c r="AB3598" s="75"/>
      <c r="AC3598" s="75"/>
      <c r="AD3598" s="75"/>
      <c r="AE3598" s="75"/>
      <c r="AF3598" s="75"/>
      <c r="AG3598" s="75"/>
      <c r="AH3598" s="75"/>
      <c r="AI3598" s="75"/>
      <c r="AJ3598" s="75"/>
      <c r="AK3598" s="75"/>
      <c r="AL3598" s="75"/>
      <c r="AM3598" s="75"/>
      <c r="AN3598" s="75"/>
      <c r="AO3598" s="75"/>
    </row>
    <row r="3599" spans="2:41" x14ac:dyDescent="0.25">
      <c r="B3599" s="45">
        <v>311</v>
      </c>
      <c r="C3599" s="70">
        <v>43927</v>
      </c>
      <c r="D3599">
        <v>0</v>
      </c>
      <c r="E3599">
        <v>6.4283726879999996</v>
      </c>
      <c r="F3599" s="75">
        <v>0</v>
      </c>
      <c r="G3599" s="75">
        <v>5.0000000000000001E-3</v>
      </c>
      <c r="H3599" s="75">
        <v>0</v>
      </c>
      <c r="I3599" s="75">
        <v>1.05</v>
      </c>
      <c r="J3599" s="75">
        <v>6.7497913224000001</v>
      </c>
      <c r="K3599" s="75">
        <v>0</v>
      </c>
      <c r="L3599" s="75">
        <v>37.5</v>
      </c>
      <c r="M3599" s="75">
        <v>18.75</v>
      </c>
      <c r="N3599" s="75">
        <v>0</v>
      </c>
      <c r="O3599" s="75">
        <v>0</v>
      </c>
      <c r="P3599" s="75">
        <v>0</v>
      </c>
      <c r="Q3599" s="75">
        <v>0.25</v>
      </c>
      <c r="R3599" s="75">
        <v>0</v>
      </c>
      <c r="S3599" s="75">
        <v>0</v>
      </c>
      <c r="T3599" s="75">
        <v>68.139385734545797</v>
      </c>
      <c r="U3599" s="75"/>
      <c r="V3599" s="75"/>
      <c r="W3599" s="75"/>
      <c r="X3599" s="75"/>
      <c r="Y3599" s="75"/>
      <c r="Z3599" s="75"/>
      <c r="AA3599" s="75"/>
      <c r="AB3599" s="75"/>
      <c r="AC3599" s="75"/>
      <c r="AD3599" s="75"/>
      <c r="AE3599" s="75"/>
      <c r="AF3599" s="75"/>
      <c r="AG3599" s="75"/>
      <c r="AH3599" s="75"/>
      <c r="AI3599" s="75"/>
      <c r="AJ3599" s="75"/>
      <c r="AK3599" s="75"/>
      <c r="AL3599" s="75"/>
      <c r="AM3599" s="75"/>
      <c r="AN3599" s="75"/>
      <c r="AO3599" s="75"/>
    </row>
    <row r="3600" spans="2:41" x14ac:dyDescent="0.25">
      <c r="B3600" s="45">
        <v>312</v>
      </c>
      <c r="C3600" s="70">
        <v>43928</v>
      </c>
      <c r="D3600">
        <v>0</v>
      </c>
      <c r="E3600">
        <v>6.4332610089999998</v>
      </c>
      <c r="F3600" s="75">
        <v>0</v>
      </c>
      <c r="G3600" s="75">
        <v>5.0000000000000001E-3</v>
      </c>
      <c r="H3600" s="75">
        <v>0</v>
      </c>
      <c r="I3600" s="75">
        <v>1.05</v>
      </c>
      <c r="J3600" s="75">
        <v>6.7549240594500004</v>
      </c>
      <c r="K3600" s="75">
        <v>0</v>
      </c>
      <c r="L3600" s="75">
        <v>37.5</v>
      </c>
      <c r="M3600" s="75">
        <v>18.75</v>
      </c>
      <c r="N3600" s="75">
        <v>0</v>
      </c>
      <c r="O3600" s="75">
        <v>0</v>
      </c>
      <c r="P3600" s="75">
        <v>0</v>
      </c>
      <c r="Q3600" s="75">
        <v>0.25</v>
      </c>
      <c r="R3600" s="75">
        <v>0</v>
      </c>
      <c r="S3600" s="75">
        <v>0</v>
      </c>
      <c r="T3600" s="75">
        <v>68.139385734545797</v>
      </c>
      <c r="U3600" s="75"/>
      <c r="V3600" s="75"/>
      <c r="W3600" s="75"/>
      <c r="X3600" s="75"/>
      <c r="Y3600" s="75"/>
      <c r="Z3600" s="75"/>
      <c r="AA3600" s="75"/>
      <c r="AB3600" s="75"/>
      <c r="AC3600" s="75"/>
      <c r="AD3600" s="75"/>
      <c r="AE3600" s="75"/>
      <c r="AF3600" s="75"/>
      <c r="AG3600" s="75"/>
      <c r="AH3600" s="75"/>
      <c r="AI3600" s="75"/>
      <c r="AJ3600" s="75"/>
      <c r="AK3600" s="75"/>
      <c r="AL3600" s="75"/>
      <c r="AM3600" s="75"/>
      <c r="AN3600" s="75"/>
      <c r="AO3600" s="75"/>
    </row>
    <row r="3601" spans="2:41" x14ac:dyDescent="0.25">
      <c r="B3601" s="45">
        <v>313</v>
      </c>
      <c r="C3601" s="70">
        <v>43929</v>
      </c>
      <c r="D3601">
        <v>0</v>
      </c>
      <c r="E3601">
        <v>6.4016097380000003</v>
      </c>
      <c r="F3601" s="75">
        <v>0</v>
      </c>
      <c r="G3601" s="75">
        <v>5.0000000000000001E-3</v>
      </c>
      <c r="H3601" s="75">
        <v>0</v>
      </c>
      <c r="I3601" s="75">
        <v>1.05</v>
      </c>
      <c r="J3601" s="75">
        <v>6.7216902248999997</v>
      </c>
      <c r="K3601" s="75">
        <v>0</v>
      </c>
      <c r="L3601" s="75">
        <v>37.5</v>
      </c>
      <c r="M3601" s="75">
        <v>18.75</v>
      </c>
      <c r="N3601" s="75">
        <v>0</v>
      </c>
      <c r="O3601" s="75">
        <v>0</v>
      </c>
      <c r="P3601" s="75">
        <v>0</v>
      </c>
      <c r="Q3601" s="75">
        <v>0.25</v>
      </c>
      <c r="R3601" s="75">
        <v>0</v>
      </c>
      <c r="S3601" s="75">
        <v>0</v>
      </c>
      <c r="T3601" s="75">
        <v>68.139385734545797</v>
      </c>
      <c r="U3601" s="75"/>
      <c r="V3601" s="75"/>
      <c r="W3601" s="75"/>
      <c r="X3601" s="75"/>
      <c r="Y3601" s="75"/>
      <c r="Z3601" s="75"/>
      <c r="AA3601" s="75"/>
      <c r="AB3601" s="75"/>
      <c r="AC3601" s="75"/>
      <c r="AD3601" s="75"/>
      <c r="AE3601" s="75"/>
      <c r="AF3601" s="75"/>
      <c r="AG3601" s="75"/>
      <c r="AH3601" s="75"/>
      <c r="AI3601" s="75"/>
      <c r="AJ3601" s="75"/>
      <c r="AK3601" s="75"/>
      <c r="AL3601" s="75"/>
      <c r="AM3601" s="75"/>
      <c r="AN3601" s="75"/>
      <c r="AO3601" s="75"/>
    </row>
    <row r="3602" spans="2:41" x14ac:dyDescent="0.25">
      <c r="B3602" s="45">
        <v>314</v>
      </c>
      <c r="C3602" s="70">
        <v>43930</v>
      </c>
      <c r="D3602">
        <v>0</v>
      </c>
      <c r="E3602">
        <v>6.3619123970000002</v>
      </c>
      <c r="F3602" s="75">
        <v>0</v>
      </c>
      <c r="G3602" s="75">
        <v>5.0000000000000001E-3</v>
      </c>
      <c r="H3602" s="75">
        <v>0</v>
      </c>
      <c r="I3602" s="75">
        <v>1.05</v>
      </c>
      <c r="J3602" s="75">
        <v>6.6800080168499996</v>
      </c>
      <c r="K3602" s="75">
        <v>0</v>
      </c>
      <c r="L3602" s="75">
        <v>37.5</v>
      </c>
      <c r="M3602" s="75">
        <v>18.75</v>
      </c>
      <c r="N3602" s="75">
        <v>0</v>
      </c>
      <c r="O3602" s="75">
        <v>0</v>
      </c>
      <c r="P3602" s="75">
        <v>0</v>
      </c>
      <c r="Q3602" s="75">
        <v>0.25</v>
      </c>
      <c r="R3602" s="75">
        <v>0</v>
      </c>
      <c r="S3602" s="75">
        <v>0</v>
      </c>
      <c r="T3602" s="75">
        <v>68.139385734545797</v>
      </c>
      <c r="U3602" s="75"/>
      <c r="V3602" s="75"/>
      <c r="W3602" s="75"/>
      <c r="X3602" s="75"/>
      <c r="Y3602" s="75"/>
      <c r="Z3602" s="75"/>
      <c r="AA3602" s="75"/>
      <c r="AB3602" s="75"/>
      <c r="AC3602" s="75"/>
      <c r="AD3602" s="75"/>
      <c r="AE3602" s="75"/>
      <c r="AF3602" s="75"/>
      <c r="AG3602" s="75"/>
      <c r="AH3602" s="75"/>
      <c r="AI3602" s="75"/>
      <c r="AJ3602" s="75"/>
      <c r="AK3602" s="75"/>
      <c r="AL3602" s="75"/>
      <c r="AM3602" s="75"/>
      <c r="AN3602" s="75"/>
      <c r="AO3602" s="75"/>
    </row>
    <row r="3603" spans="2:41" x14ac:dyDescent="0.25">
      <c r="B3603" s="45">
        <v>315</v>
      </c>
      <c r="C3603" s="70">
        <v>43931</v>
      </c>
      <c r="D3603">
        <v>0</v>
      </c>
      <c r="E3603">
        <v>6.3565592359999998</v>
      </c>
      <c r="F3603" s="75">
        <v>0</v>
      </c>
      <c r="G3603" s="75">
        <v>5.0000000000000001E-3</v>
      </c>
      <c r="H3603" s="75">
        <v>0</v>
      </c>
      <c r="I3603" s="75">
        <v>1.05</v>
      </c>
      <c r="J3603" s="75">
        <v>6.6743871977999998</v>
      </c>
      <c r="K3603" s="75">
        <v>0</v>
      </c>
      <c r="L3603" s="75">
        <v>37.5</v>
      </c>
      <c r="M3603" s="75">
        <v>18.75</v>
      </c>
      <c r="N3603" s="75">
        <v>0</v>
      </c>
      <c r="O3603" s="75">
        <v>0</v>
      </c>
      <c r="P3603" s="75">
        <v>0</v>
      </c>
      <c r="Q3603" s="75">
        <v>0.25</v>
      </c>
      <c r="R3603" s="75">
        <v>0</v>
      </c>
      <c r="S3603" s="75">
        <v>0</v>
      </c>
      <c r="T3603" s="75">
        <v>68.139385734545797</v>
      </c>
      <c r="U3603" s="75"/>
      <c r="V3603" s="75"/>
      <c r="W3603" s="75"/>
      <c r="X3603" s="75"/>
      <c r="Y3603" s="75"/>
      <c r="Z3603" s="75"/>
      <c r="AA3603" s="75"/>
      <c r="AB3603" s="75"/>
      <c r="AC3603" s="75"/>
      <c r="AD3603" s="75"/>
      <c r="AE3603" s="75"/>
      <c r="AF3603" s="75"/>
      <c r="AG3603" s="75"/>
      <c r="AH3603" s="75"/>
      <c r="AI3603" s="75"/>
      <c r="AJ3603" s="75"/>
      <c r="AK3603" s="75"/>
      <c r="AL3603" s="75"/>
      <c r="AM3603" s="75"/>
      <c r="AN3603" s="75"/>
      <c r="AO3603" s="75"/>
    </row>
    <row r="3604" spans="2:41" x14ac:dyDescent="0.25">
      <c r="B3604" s="45">
        <v>316</v>
      </c>
      <c r="C3604" s="70">
        <v>43932</v>
      </c>
      <c r="D3604">
        <v>0</v>
      </c>
      <c r="E3604">
        <v>6.2916140120000001</v>
      </c>
      <c r="F3604" s="75">
        <v>0</v>
      </c>
      <c r="G3604" s="75">
        <v>5.0000000000000001E-3</v>
      </c>
      <c r="H3604" s="75">
        <v>0</v>
      </c>
      <c r="I3604" s="75">
        <v>1.05</v>
      </c>
      <c r="J3604" s="75">
        <v>6.6061947125999998</v>
      </c>
      <c r="K3604" s="75">
        <v>0</v>
      </c>
      <c r="L3604" s="75">
        <v>37.5</v>
      </c>
      <c r="M3604" s="75">
        <v>18.75</v>
      </c>
      <c r="N3604" s="75">
        <v>0</v>
      </c>
      <c r="O3604" s="75">
        <v>0</v>
      </c>
      <c r="P3604" s="75">
        <v>0</v>
      </c>
      <c r="Q3604" s="75">
        <v>0.25</v>
      </c>
      <c r="R3604" s="75">
        <v>0</v>
      </c>
      <c r="S3604" s="75">
        <v>0</v>
      </c>
      <c r="T3604" s="75">
        <v>68.139385734545797</v>
      </c>
      <c r="U3604" s="75"/>
      <c r="V3604" s="75"/>
      <c r="W3604" s="75"/>
      <c r="X3604" s="75"/>
      <c r="Y3604" s="75"/>
      <c r="Z3604" s="75"/>
      <c r="AA3604" s="75"/>
      <c r="AB3604" s="75"/>
      <c r="AC3604" s="75"/>
      <c r="AD3604" s="75"/>
      <c r="AE3604" s="75"/>
      <c r="AF3604" s="75"/>
      <c r="AG3604" s="75"/>
      <c r="AH3604" s="75"/>
      <c r="AI3604" s="75"/>
      <c r="AJ3604" s="75"/>
      <c r="AK3604" s="75"/>
      <c r="AL3604" s="75"/>
      <c r="AM3604" s="75"/>
      <c r="AN3604" s="75"/>
      <c r="AO3604" s="75"/>
    </row>
    <row r="3605" spans="2:41" x14ac:dyDescent="0.25">
      <c r="B3605" s="45">
        <v>317</v>
      </c>
      <c r="C3605" s="70">
        <v>43933</v>
      </c>
      <c r="D3605">
        <v>0</v>
      </c>
      <c r="E3605">
        <v>6.3303572639999999</v>
      </c>
      <c r="F3605" s="75">
        <v>0</v>
      </c>
      <c r="G3605" s="75">
        <v>5.0000000000000001E-3</v>
      </c>
      <c r="H3605" s="75">
        <v>0</v>
      </c>
      <c r="I3605" s="75">
        <v>1.05</v>
      </c>
      <c r="J3605" s="75">
        <v>6.6468751272000004</v>
      </c>
      <c r="K3605" s="75">
        <v>0</v>
      </c>
      <c r="L3605" s="75">
        <v>37.5</v>
      </c>
      <c r="M3605" s="75">
        <v>18.75</v>
      </c>
      <c r="N3605" s="75">
        <v>0</v>
      </c>
      <c r="O3605" s="75">
        <v>0</v>
      </c>
      <c r="P3605" s="75">
        <v>0</v>
      </c>
      <c r="Q3605" s="75">
        <v>0.25</v>
      </c>
      <c r="R3605" s="75">
        <v>0</v>
      </c>
      <c r="S3605" s="75">
        <v>0</v>
      </c>
      <c r="T3605" s="75">
        <v>68.139385734545797</v>
      </c>
      <c r="U3605" s="75"/>
      <c r="V3605" s="75"/>
      <c r="W3605" s="75"/>
      <c r="X3605" s="75"/>
      <c r="Y3605" s="75"/>
      <c r="Z3605" s="75"/>
      <c r="AA3605" s="75"/>
      <c r="AB3605" s="75"/>
      <c r="AC3605" s="75"/>
      <c r="AD3605" s="75"/>
      <c r="AE3605" s="75"/>
      <c r="AF3605" s="75"/>
      <c r="AG3605" s="75"/>
      <c r="AH3605" s="75"/>
      <c r="AI3605" s="75"/>
      <c r="AJ3605" s="75"/>
      <c r="AK3605" s="75"/>
      <c r="AL3605" s="75"/>
      <c r="AM3605" s="75"/>
      <c r="AN3605" s="75"/>
      <c r="AO3605" s="75"/>
    </row>
    <row r="3606" spans="2:41" x14ac:dyDescent="0.25">
      <c r="B3606" s="45">
        <v>318</v>
      </c>
      <c r="C3606" s="70">
        <v>43934</v>
      </c>
      <c r="D3606">
        <v>0</v>
      </c>
      <c r="E3606">
        <v>6.4030077240000001</v>
      </c>
      <c r="F3606" s="75">
        <v>0</v>
      </c>
      <c r="G3606" s="75">
        <v>5.0000000000000001E-3</v>
      </c>
      <c r="H3606" s="75">
        <v>0</v>
      </c>
      <c r="I3606" s="75">
        <v>1.05</v>
      </c>
      <c r="J3606" s="75">
        <v>6.7231581102</v>
      </c>
      <c r="K3606" s="75">
        <v>0</v>
      </c>
      <c r="L3606" s="75">
        <v>37.5</v>
      </c>
      <c r="M3606" s="75">
        <v>18.75</v>
      </c>
      <c r="N3606" s="75">
        <v>0</v>
      </c>
      <c r="O3606" s="75">
        <v>0</v>
      </c>
      <c r="P3606" s="75">
        <v>0</v>
      </c>
      <c r="Q3606" s="75">
        <v>0.25</v>
      </c>
      <c r="R3606" s="75">
        <v>0</v>
      </c>
      <c r="S3606" s="75">
        <v>0</v>
      </c>
      <c r="T3606" s="75">
        <v>68.139385734545797</v>
      </c>
      <c r="U3606" s="75"/>
      <c r="V3606" s="75"/>
      <c r="W3606" s="75"/>
      <c r="X3606" s="75"/>
      <c r="Y3606" s="75"/>
      <c r="Z3606" s="75"/>
      <c r="AA3606" s="75"/>
      <c r="AB3606" s="75"/>
      <c r="AC3606" s="75"/>
      <c r="AD3606" s="75"/>
      <c r="AE3606" s="75"/>
      <c r="AF3606" s="75"/>
      <c r="AG3606" s="75"/>
      <c r="AH3606" s="75"/>
      <c r="AI3606" s="75"/>
      <c r="AJ3606" s="75"/>
      <c r="AK3606" s="75"/>
      <c r="AL3606" s="75"/>
      <c r="AM3606" s="75"/>
      <c r="AN3606" s="75"/>
      <c r="AO3606" s="75"/>
    </row>
    <row r="3607" spans="2:41" x14ac:dyDescent="0.25">
      <c r="B3607" s="45">
        <v>319</v>
      </c>
      <c r="C3607" s="70">
        <v>43935</v>
      </c>
      <c r="D3607">
        <v>0</v>
      </c>
      <c r="E3607">
        <v>6.4847124770000004</v>
      </c>
      <c r="F3607" s="75">
        <v>0</v>
      </c>
      <c r="G3607" s="75">
        <v>5.0000000000000001E-3</v>
      </c>
      <c r="H3607" s="75">
        <v>0</v>
      </c>
      <c r="I3607" s="75">
        <v>1.05</v>
      </c>
      <c r="J3607" s="75">
        <v>6.8089481008500004</v>
      </c>
      <c r="K3607" s="75">
        <v>0</v>
      </c>
      <c r="L3607" s="75">
        <v>37.5</v>
      </c>
      <c r="M3607" s="75">
        <v>18.75</v>
      </c>
      <c r="N3607" s="75">
        <v>0</v>
      </c>
      <c r="O3607" s="75">
        <v>0</v>
      </c>
      <c r="P3607" s="75">
        <v>0</v>
      </c>
      <c r="Q3607" s="75">
        <v>0.25</v>
      </c>
      <c r="R3607" s="75">
        <v>0</v>
      </c>
      <c r="S3607" s="75">
        <v>0</v>
      </c>
      <c r="T3607" s="75">
        <v>68.139385734545797</v>
      </c>
      <c r="U3607" s="75"/>
      <c r="V3607" s="75"/>
      <c r="W3607" s="75"/>
      <c r="X3607" s="75"/>
      <c r="Y3607" s="75"/>
      <c r="Z3607" s="75"/>
      <c r="AA3607" s="75"/>
      <c r="AB3607" s="75"/>
      <c r="AC3607" s="75"/>
      <c r="AD3607" s="75"/>
      <c r="AE3607" s="75"/>
      <c r="AF3607" s="75"/>
      <c r="AG3607" s="75"/>
      <c r="AH3607" s="75"/>
      <c r="AI3607" s="75"/>
      <c r="AJ3607" s="75"/>
      <c r="AK3607" s="75"/>
      <c r="AL3607" s="75"/>
      <c r="AM3607" s="75"/>
      <c r="AN3607" s="75"/>
      <c r="AO3607" s="75"/>
    </row>
    <row r="3608" spans="2:41" x14ac:dyDescent="0.25">
      <c r="B3608" s="45">
        <v>320</v>
      </c>
      <c r="C3608" s="70">
        <v>43936</v>
      </c>
      <c r="D3608">
        <v>0</v>
      </c>
      <c r="E3608">
        <v>6.50536636</v>
      </c>
      <c r="F3608" s="75">
        <v>0</v>
      </c>
      <c r="G3608" s="75">
        <v>5.0000000000000001E-3</v>
      </c>
      <c r="H3608" s="75">
        <v>0</v>
      </c>
      <c r="I3608" s="75">
        <v>1.05</v>
      </c>
      <c r="J3608" s="75">
        <v>6.830634678</v>
      </c>
      <c r="K3608" s="75">
        <v>0</v>
      </c>
      <c r="L3608" s="75">
        <v>37.5</v>
      </c>
      <c r="M3608" s="75">
        <v>18.75</v>
      </c>
      <c r="N3608" s="75">
        <v>0</v>
      </c>
      <c r="O3608" s="75">
        <v>0</v>
      </c>
      <c r="P3608" s="75">
        <v>0</v>
      </c>
      <c r="Q3608" s="75">
        <v>0.25</v>
      </c>
      <c r="R3608" s="75">
        <v>0</v>
      </c>
      <c r="S3608" s="75">
        <v>0</v>
      </c>
      <c r="T3608" s="75">
        <v>68.139385734545797</v>
      </c>
      <c r="U3608" s="75"/>
      <c r="V3608" s="75"/>
      <c r="W3608" s="75"/>
      <c r="X3608" s="75"/>
      <c r="Y3608" s="75"/>
      <c r="Z3608" s="75"/>
      <c r="AA3608" s="75"/>
      <c r="AB3608" s="75"/>
      <c r="AC3608" s="75"/>
      <c r="AD3608" s="75"/>
      <c r="AE3608" s="75"/>
      <c r="AF3608" s="75"/>
      <c r="AG3608" s="75"/>
      <c r="AH3608" s="75"/>
      <c r="AI3608" s="75"/>
      <c r="AJ3608" s="75"/>
      <c r="AK3608" s="75"/>
      <c r="AL3608" s="75"/>
      <c r="AM3608" s="75"/>
      <c r="AN3608" s="75"/>
      <c r="AO3608" s="75"/>
    </row>
    <row r="3609" spans="2:41" x14ac:dyDescent="0.25">
      <c r="B3609" s="45">
        <v>321</v>
      </c>
      <c r="C3609" s="70">
        <v>43937</v>
      </c>
      <c r="D3609">
        <v>0</v>
      </c>
      <c r="E3609">
        <v>6.573809089</v>
      </c>
      <c r="F3609" s="75">
        <v>0</v>
      </c>
      <c r="G3609" s="75">
        <v>5.0000000000000001E-3</v>
      </c>
      <c r="H3609" s="75">
        <v>0</v>
      </c>
      <c r="I3609" s="75">
        <v>1.05</v>
      </c>
      <c r="J3609" s="75">
        <v>6.9024995434500003</v>
      </c>
      <c r="K3609" s="75">
        <v>0</v>
      </c>
      <c r="L3609" s="75">
        <v>37.5</v>
      </c>
      <c r="M3609" s="75">
        <v>18.75</v>
      </c>
      <c r="N3609" s="75">
        <v>0</v>
      </c>
      <c r="O3609" s="75">
        <v>0</v>
      </c>
      <c r="P3609" s="75">
        <v>0</v>
      </c>
      <c r="Q3609" s="75">
        <v>0.25</v>
      </c>
      <c r="R3609" s="75">
        <v>0</v>
      </c>
      <c r="S3609" s="75">
        <v>0</v>
      </c>
      <c r="T3609" s="75">
        <v>68.139385734545797</v>
      </c>
      <c r="U3609" s="75"/>
      <c r="V3609" s="75"/>
      <c r="W3609" s="75"/>
      <c r="X3609" s="75"/>
      <c r="Y3609" s="75"/>
      <c r="Z3609" s="75"/>
      <c r="AA3609" s="75"/>
      <c r="AB3609" s="75"/>
      <c r="AC3609" s="75"/>
      <c r="AD3609" s="75"/>
      <c r="AE3609" s="75"/>
      <c r="AF3609" s="75"/>
      <c r="AG3609" s="75"/>
      <c r="AH3609" s="75"/>
      <c r="AI3609" s="75"/>
      <c r="AJ3609" s="75"/>
      <c r="AK3609" s="75"/>
      <c r="AL3609" s="75"/>
      <c r="AM3609" s="75"/>
      <c r="AN3609" s="75"/>
      <c r="AO3609" s="75"/>
    </row>
    <row r="3610" spans="2:41" x14ac:dyDescent="0.25">
      <c r="B3610" s="45">
        <v>322</v>
      </c>
      <c r="C3610" s="70">
        <v>43938</v>
      </c>
      <c r="D3610">
        <v>0</v>
      </c>
      <c r="E3610">
        <v>6.5703268340000003</v>
      </c>
      <c r="F3610" s="75">
        <v>0</v>
      </c>
      <c r="G3610" s="75">
        <v>5.0000000000000001E-3</v>
      </c>
      <c r="H3610" s="75">
        <v>0</v>
      </c>
      <c r="I3610" s="75">
        <v>1.05</v>
      </c>
      <c r="J3610" s="75">
        <v>6.8988431756999997</v>
      </c>
      <c r="K3610" s="75">
        <v>0</v>
      </c>
      <c r="L3610" s="75">
        <v>37.5</v>
      </c>
      <c r="M3610" s="75">
        <v>18.75</v>
      </c>
      <c r="N3610" s="75">
        <v>0</v>
      </c>
      <c r="O3610" s="75">
        <v>0</v>
      </c>
      <c r="P3610" s="75">
        <v>0</v>
      </c>
      <c r="Q3610" s="75">
        <v>0.25</v>
      </c>
      <c r="R3610" s="75">
        <v>0</v>
      </c>
      <c r="S3610" s="75">
        <v>0</v>
      </c>
      <c r="T3610" s="75">
        <v>68.139385734545797</v>
      </c>
      <c r="U3610" s="75"/>
      <c r="V3610" s="75"/>
      <c r="W3610" s="75"/>
      <c r="X3610" s="75"/>
      <c r="Y3610" s="75"/>
      <c r="Z3610" s="75"/>
      <c r="AA3610" s="75"/>
      <c r="AB3610" s="75"/>
      <c r="AC3610" s="75"/>
      <c r="AD3610" s="75"/>
      <c r="AE3610" s="75"/>
      <c r="AF3610" s="75"/>
      <c r="AG3610" s="75"/>
      <c r="AH3610" s="75"/>
      <c r="AI3610" s="75"/>
      <c r="AJ3610" s="75"/>
      <c r="AK3610" s="75"/>
      <c r="AL3610" s="75"/>
      <c r="AM3610" s="75"/>
      <c r="AN3610" s="75"/>
      <c r="AO3610" s="75"/>
    </row>
    <row r="3611" spans="2:41" x14ac:dyDescent="0.25">
      <c r="B3611" s="45">
        <v>323</v>
      </c>
      <c r="C3611" s="70">
        <v>43939</v>
      </c>
      <c r="D3611">
        <v>0</v>
      </c>
      <c r="E3611">
        <v>6.4245313949999998</v>
      </c>
      <c r="F3611" s="75">
        <v>0</v>
      </c>
      <c r="G3611" s="75">
        <v>5.0000000000000001E-3</v>
      </c>
      <c r="H3611" s="75">
        <v>0</v>
      </c>
      <c r="I3611" s="75">
        <v>1.05</v>
      </c>
      <c r="J3611" s="75">
        <v>6.7457579647500001</v>
      </c>
      <c r="K3611" s="75">
        <v>0</v>
      </c>
      <c r="L3611" s="75">
        <v>37.5</v>
      </c>
      <c r="M3611" s="75">
        <v>18.75</v>
      </c>
      <c r="N3611" s="75">
        <v>0</v>
      </c>
      <c r="O3611" s="75">
        <v>0</v>
      </c>
      <c r="P3611" s="75">
        <v>0</v>
      </c>
      <c r="Q3611" s="75">
        <v>0.25</v>
      </c>
      <c r="R3611" s="75">
        <v>0</v>
      </c>
      <c r="S3611" s="75">
        <v>0</v>
      </c>
      <c r="T3611" s="75">
        <v>68.139385734545797</v>
      </c>
      <c r="U3611" s="75"/>
      <c r="V3611" s="75"/>
      <c r="W3611" s="75"/>
      <c r="X3611" s="75"/>
      <c r="Y3611" s="75"/>
      <c r="Z3611" s="75"/>
      <c r="AA3611" s="75"/>
      <c r="AB3611" s="75"/>
      <c r="AC3611" s="75"/>
      <c r="AD3611" s="75"/>
      <c r="AE3611" s="75"/>
      <c r="AF3611" s="75"/>
      <c r="AG3611" s="75"/>
      <c r="AH3611" s="75"/>
      <c r="AI3611" s="75"/>
      <c r="AJ3611" s="75"/>
      <c r="AK3611" s="75"/>
      <c r="AL3611" s="75"/>
      <c r="AM3611" s="75"/>
      <c r="AN3611" s="75"/>
      <c r="AO3611" s="75"/>
    </row>
    <row r="3612" spans="2:41" x14ac:dyDescent="0.25">
      <c r="B3612" s="45">
        <v>324</v>
      </c>
      <c r="C3612" s="70">
        <v>43940</v>
      </c>
      <c r="D3612">
        <v>0</v>
      </c>
      <c r="E3612">
        <v>6.3887763929999997</v>
      </c>
      <c r="F3612" s="75">
        <v>0</v>
      </c>
      <c r="G3612" s="75">
        <v>5.0000000000000001E-3</v>
      </c>
      <c r="H3612" s="75">
        <v>0</v>
      </c>
      <c r="I3612" s="75">
        <v>1.05</v>
      </c>
      <c r="J3612" s="75">
        <v>6.7082152126499999</v>
      </c>
      <c r="K3612" s="75">
        <v>0</v>
      </c>
      <c r="L3612" s="75">
        <v>37.5</v>
      </c>
      <c r="M3612" s="75">
        <v>18.75</v>
      </c>
      <c r="N3612" s="75">
        <v>0</v>
      </c>
      <c r="O3612" s="75">
        <v>0</v>
      </c>
      <c r="P3612" s="75">
        <v>0</v>
      </c>
      <c r="Q3612" s="75">
        <v>0.25</v>
      </c>
      <c r="R3612" s="75">
        <v>0</v>
      </c>
      <c r="S3612" s="75">
        <v>0</v>
      </c>
      <c r="T3612" s="75">
        <v>68.139385734545797</v>
      </c>
      <c r="U3612" s="75"/>
      <c r="V3612" s="75"/>
      <c r="W3612" s="75"/>
      <c r="X3612" s="75"/>
      <c r="Y3612" s="75"/>
      <c r="Z3612" s="75"/>
      <c r="AA3612" s="75"/>
      <c r="AB3612" s="75"/>
      <c r="AC3612" s="75"/>
      <c r="AD3612" s="75"/>
      <c r="AE3612" s="75"/>
      <c r="AF3612" s="75"/>
      <c r="AG3612" s="75"/>
      <c r="AH3612" s="75"/>
      <c r="AI3612" s="75"/>
      <c r="AJ3612" s="75"/>
      <c r="AK3612" s="75"/>
      <c r="AL3612" s="75"/>
      <c r="AM3612" s="75"/>
      <c r="AN3612" s="75"/>
      <c r="AO3612" s="75"/>
    </row>
    <row r="3613" spans="2:41" x14ac:dyDescent="0.25">
      <c r="B3613" s="45">
        <v>325</v>
      </c>
      <c r="C3613" s="70">
        <v>43941</v>
      </c>
      <c r="D3613">
        <v>0</v>
      </c>
      <c r="E3613">
        <v>6.4236228410000002</v>
      </c>
      <c r="F3613" s="75">
        <v>0</v>
      </c>
      <c r="G3613" s="75">
        <v>5.0000000000000001E-3</v>
      </c>
      <c r="H3613" s="75">
        <v>0</v>
      </c>
      <c r="I3613" s="75">
        <v>1.05</v>
      </c>
      <c r="J3613" s="75">
        <v>6.7448039830499997</v>
      </c>
      <c r="K3613" s="75">
        <v>0</v>
      </c>
      <c r="L3613" s="75">
        <v>37.5</v>
      </c>
      <c r="M3613" s="75">
        <v>18.75</v>
      </c>
      <c r="N3613" s="75">
        <v>0</v>
      </c>
      <c r="O3613" s="75">
        <v>0</v>
      </c>
      <c r="P3613" s="75">
        <v>0</v>
      </c>
      <c r="Q3613" s="75">
        <v>0.25</v>
      </c>
      <c r="R3613" s="75">
        <v>0</v>
      </c>
      <c r="S3613" s="75">
        <v>0</v>
      </c>
      <c r="T3613" s="75">
        <v>68.139385734545797</v>
      </c>
      <c r="U3613" s="75"/>
      <c r="V3613" s="75"/>
      <c r="W3613" s="75"/>
      <c r="X3613" s="75"/>
      <c r="Y3613" s="75"/>
      <c r="Z3613" s="75"/>
      <c r="AA3613" s="75"/>
      <c r="AB3613" s="75"/>
      <c r="AC3613" s="75"/>
      <c r="AD3613" s="75"/>
      <c r="AE3613" s="75"/>
      <c r="AF3613" s="75"/>
      <c r="AG3613" s="75"/>
      <c r="AH3613" s="75"/>
      <c r="AI3613" s="75"/>
      <c r="AJ3613" s="75"/>
      <c r="AK3613" s="75"/>
      <c r="AL3613" s="75"/>
      <c r="AM3613" s="75"/>
      <c r="AN3613" s="75"/>
      <c r="AO3613" s="75"/>
    </row>
    <row r="3614" spans="2:41" x14ac:dyDescent="0.25">
      <c r="B3614" s="45">
        <v>326</v>
      </c>
      <c r="C3614" s="70">
        <v>43942</v>
      </c>
      <c r="D3614">
        <v>0</v>
      </c>
      <c r="E3614">
        <v>6.5269368959999996</v>
      </c>
      <c r="F3614" s="75">
        <v>0</v>
      </c>
      <c r="G3614" s="75">
        <v>5.0000000000000001E-3</v>
      </c>
      <c r="H3614" s="75">
        <v>0</v>
      </c>
      <c r="I3614" s="75">
        <v>1.05</v>
      </c>
      <c r="J3614" s="75">
        <v>6.8532837408000002</v>
      </c>
      <c r="K3614" s="75">
        <v>0</v>
      </c>
      <c r="L3614" s="75">
        <v>37.5</v>
      </c>
      <c r="M3614" s="75">
        <v>18.75</v>
      </c>
      <c r="N3614" s="75">
        <v>0</v>
      </c>
      <c r="O3614" s="75">
        <v>0</v>
      </c>
      <c r="P3614" s="75">
        <v>0</v>
      </c>
      <c r="Q3614" s="75">
        <v>0.25</v>
      </c>
      <c r="R3614" s="75">
        <v>0</v>
      </c>
      <c r="S3614" s="75">
        <v>0</v>
      </c>
      <c r="T3614" s="75">
        <v>68.139385734545797</v>
      </c>
      <c r="U3614" s="75"/>
      <c r="V3614" s="75"/>
      <c r="W3614" s="75"/>
      <c r="X3614" s="75"/>
      <c r="Y3614" s="75"/>
      <c r="Z3614" s="75"/>
      <c r="AA3614" s="75"/>
      <c r="AB3614" s="75"/>
      <c r="AC3614" s="75"/>
      <c r="AD3614" s="75"/>
      <c r="AE3614" s="75"/>
      <c r="AF3614" s="75"/>
      <c r="AG3614" s="75"/>
      <c r="AH3614" s="75"/>
      <c r="AI3614" s="75"/>
      <c r="AJ3614" s="75"/>
      <c r="AK3614" s="75"/>
      <c r="AL3614" s="75"/>
      <c r="AM3614" s="75"/>
      <c r="AN3614" s="75"/>
      <c r="AO3614" s="75"/>
    </row>
    <row r="3615" spans="2:41" x14ac:dyDescent="0.25">
      <c r="B3615" s="45">
        <v>327</v>
      </c>
      <c r="C3615" s="70">
        <v>43943</v>
      </c>
      <c r="D3615">
        <v>0</v>
      </c>
      <c r="E3615">
        <v>6.5702440820000003</v>
      </c>
      <c r="F3615" s="75">
        <v>0</v>
      </c>
      <c r="G3615" s="75">
        <v>5.0000000000000001E-3</v>
      </c>
      <c r="H3615" s="75">
        <v>0</v>
      </c>
      <c r="I3615" s="75">
        <v>1.05</v>
      </c>
      <c r="J3615" s="75">
        <v>6.8987562861000002</v>
      </c>
      <c r="K3615" s="75">
        <v>0</v>
      </c>
      <c r="L3615" s="75">
        <v>37.5</v>
      </c>
      <c r="M3615" s="75">
        <v>18.75</v>
      </c>
      <c r="N3615" s="75">
        <v>0</v>
      </c>
      <c r="O3615" s="75">
        <v>0</v>
      </c>
      <c r="P3615" s="75">
        <v>0</v>
      </c>
      <c r="Q3615" s="75">
        <v>0.25</v>
      </c>
      <c r="R3615" s="75">
        <v>0</v>
      </c>
      <c r="S3615" s="75">
        <v>0</v>
      </c>
      <c r="T3615" s="75">
        <v>68.139385734545797</v>
      </c>
      <c r="U3615" s="75"/>
      <c r="V3615" s="75"/>
      <c r="W3615" s="75"/>
      <c r="X3615" s="75"/>
      <c r="Y3615" s="75"/>
      <c r="Z3615" s="75"/>
      <c r="AA3615" s="75"/>
      <c r="AB3615" s="75"/>
      <c r="AC3615" s="75"/>
      <c r="AD3615" s="75"/>
      <c r="AE3615" s="75"/>
      <c r="AF3615" s="75"/>
      <c r="AG3615" s="75"/>
      <c r="AH3615" s="75"/>
      <c r="AI3615" s="75"/>
      <c r="AJ3615" s="75"/>
      <c r="AK3615" s="75"/>
      <c r="AL3615" s="75"/>
      <c r="AM3615" s="75"/>
      <c r="AN3615" s="75"/>
      <c r="AO3615" s="75"/>
    </row>
    <row r="3616" spans="2:41" x14ac:dyDescent="0.25">
      <c r="B3616" s="45">
        <v>328</v>
      </c>
      <c r="C3616" s="70">
        <v>43944</v>
      </c>
      <c r="D3616">
        <v>0</v>
      </c>
      <c r="E3616">
        <v>6.7704732190000003</v>
      </c>
      <c r="F3616" s="75">
        <v>0</v>
      </c>
      <c r="G3616" s="75">
        <v>5.0000000000000001E-3</v>
      </c>
      <c r="H3616" s="75">
        <v>0</v>
      </c>
      <c r="I3616" s="75">
        <v>1.05</v>
      </c>
      <c r="J3616" s="75">
        <v>7.1089968799500003</v>
      </c>
      <c r="K3616" s="75">
        <v>0</v>
      </c>
      <c r="L3616" s="75">
        <v>37.5</v>
      </c>
      <c r="M3616" s="75">
        <v>18.75</v>
      </c>
      <c r="N3616" s="75">
        <v>0</v>
      </c>
      <c r="O3616" s="75">
        <v>0</v>
      </c>
      <c r="P3616" s="75">
        <v>0</v>
      </c>
      <c r="Q3616" s="75">
        <v>0.25</v>
      </c>
      <c r="R3616" s="75">
        <v>0</v>
      </c>
      <c r="S3616" s="75">
        <v>0</v>
      </c>
      <c r="T3616" s="75">
        <v>68.139385734545797</v>
      </c>
      <c r="U3616" s="75"/>
      <c r="V3616" s="75"/>
      <c r="W3616" s="75"/>
      <c r="X3616" s="75"/>
      <c r="Y3616" s="75"/>
      <c r="Z3616" s="75"/>
      <c r="AA3616" s="75"/>
      <c r="AB3616" s="75"/>
      <c r="AC3616" s="75"/>
      <c r="AD3616" s="75"/>
      <c r="AE3616" s="75"/>
      <c r="AF3616" s="75"/>
      <c r="AG3616" s="75"/>
      <c r="AH3616" s="75"/>
      <c r="AI3616" s="75"/>
      <c r="AJ3616" s="75"/>
      <c r="AK3616" s="75"/>
      <c r="AL3616" s="75"/>
      <c r="AM3616" s="75"/>
      <c r="AN3616" s="75"/>
      <c r="AO3616" s="75"/>
    </row>
    <row r="3617" spans="2:41" x14ac:dyDescent="0.25">
      <c r="B3617" s="45">
        <v>329</v>
      </c>
      <c r="C3617" s="70">
        <v>43945</v>
      </c>
      <c r="D3617">
        <v>0</v>
      </c>
      <c r="E3617">
        <v>6.8462078780000004</v>
      </c>
      <c r="F3617" s="75">
        <v>0</v>
      </c>
      <c r="G3617" s="75">
        <v>5.0000000000000001E-3</v>
      </c>
      <c r="H3617" s="75">
        <v>0</v>
      </c>
      <c r="I3617" s="75">
        <v>1.05</v>
      </c>
      <c r="J3617" s="75">
        <v>7.1885182718999996</v>
      </c>
      <c r="K3617" s="75">
        <v>0</v>
      </c>
      <c r="L3617" s="75">
        <v>37.5</v>
      </c>
      <c r="M3617" s="75">
        <v>18.75</v>
      </c>
      <c r="N3617" s="75">
        <v>0</v>
      </c>
      <c r="O3617" s="75">
        <v>0</v>
      </c>
      <c r="P3617" s="75">
        <v>0</v>
      </c>
      <c r="Q3617" s="75">
        <v>0.25</v>
      </c>
      <c r="R3617" s="75">
        <v>0</v>
      </c>
      <c r="S3617" s="75">
        <v>0</v>
      </c>
      <c r="T3617" s="75">
        <v>68.139385734545797</v>
      </c>
      <c r="U3617" s="75"/>
      <c r="V3617" s="75"/>
      <c r="W3617" s="75"/>
      <c r="X3617" s="75"/>
      <c r="Y3617" s="75"/>
      <c r="Z3617" s="75"/>
      <c r="AA3617" s="75"/>
      <c r="AB3617" s="75"/>
      <c r="AC3617" s="75"/>
      <c r="AD3617" s="75"/>
      <c r="AE3617" s="75"/>
      <c r="AF3617" s="75"/>
      <c r="AG3617" s="75"/>
      <c r="AH3617" s="75"/>
      <c r="AI3617" s="75"/>
      <c r="AJ3617" s="75"/>
      <c r="AK3617" s="75"/>
      <c r="AL3617" s="75"/>
      <c r="AM3617" s="75"/>
      <c r="AN3617" s="75"/>
      <c r="AO3617" s="75"/>
    </row>
    <row r="3618" spans="2:41" x14ac:dyDescent="0.25">
      <c r="B3618" s="45">
        <v>330</v>
      </c>
      <c r="C3618" s="70">
        <v>43946</v>
      </c>
      <c r="D3618">
        <v>0</v>
      </c>
      <c r="E3618">
        <v>6.9159682179999997</v>
      </c>
      <c r="F3618" s="75">
        <v>0</v>
      </c>
      <c r="G3618" s="75">
        <v>5.0000000000000001E-3</v>
      </c>
      <c r="H3618" s="75">
        <v>0</v>
      </c>
      <c r="I3618" s="75">
        <v>1.05</v>
      </c>
      <c r="J3618" s="75">
        <v>7.2617666289000002</v>
      </c>
      <c r="K3618" s="75">
        <v>0</v>
      </c>
      <c r="L3618" s="75">
        <v>37.5</v>
      </c>
      <c r="M3618" s="75">
        <v>18.75</v>
      </c>
      <c r="N3618" s="75">
        <v>0</v>
      </c>
      <c r="O3618" s="75">
        <v>0</v>
      </c>
      <c r="P3618" s="75">
        <v>0</v>
      </c>
      <c r="Q3618" s="75">
        <v>0.25</v>
      </c>
      <c r="R3618" s="75">
        <v>0</v>
      </c>
      <c r="S3618" s="75">
        <v>0</v>
      </c>
      <c r="T3618" s="75">
        <v>68.139385734545797</v>
      </c>
      <c r="U3618" s="75"/>
      <c r="V3618" s="75"/>
      <c r="W3618" s="75"/>
      <c r="X3618" s="75"/>
      <c r="Y3618" s="75"/>
      <c r="Z3618" s="75"/>
      <c r="AA3618" s="75"/>
      <c r="AB3618" s="75"/>
      <c r="AC3618" s="75"/>
      <c r="AD3618" s="75"/>
      <c r="AE3618" s="75"/>
      <c r="AF3618" s="75"/>
      <c r="AG3618" s="75"/>
      <c r="AH3618" s="75"/>
      <c r="AI3618" s="75"/>
      <c r="AJ3618" s="75"/>
      <c r="AK3618" s="75"/>
      <c r="AL3618" s="75"/>
      <c r="AM3618" s="75"/>
      <c r="AN3618" s="75"/>
      <c r="AO3618" s="75"/>
    </row>
    <row r="3619" spans="2:41" x14ac:dyDescent="0.25">
      <c r="B3619" s="45">
        <v>331</v>
      </c>
      <c r="C3619" s="70">
        <v>43947</v>
      </c>
      <c r="D3619">
        <v>0</v>
      </c>
      <c r="E3619">
        <v>6.9302429229999998</v>
      </c>
      <c r="F3619" s="75">
        <v>0</v>
      </c>
      <c r="G3619" s="75">
        <v>5.0000000000000001E-3</v>
      </c>
      <c r="H3619" s="75">
        <v>0</v>
      </c>
      <c r="I3619" s="75">
        <v>1.05</v>
      </c>
      <c r="J3619" s="75">
        <v>7.27675506915</v>
      </c>
      <c r="K3619" s="75">
        <v>0</v>
      </c>
      <c r="L3619" s="75">
        <v>37.5</v>
      </c>
      <c r="M3619" s="75">
        <v>18.75</v>
      </c>
      <c r="N3619" s="75">
        <v>0</v>
      </c>
      <c r="O3619" s="75">
        <v>0</v>
      </c>
      <c r="P3619" s="75">
        <v>0</v>
      </c>
      <c r="Q3619" s="75">
        <v>0.25</v>
      </c>
      <c r="R3619" s="75">
        <v>0</v>
      </c>
      <c r="S3619" s="75">
        <v>0</v>
      </c>
      <c r="T3619" s="75">
        <v>68.139385734545797</v>
      </c>
      <c r="U3619" s="75"/>
      <c r="V3619" s="75"/>
      <c r="W3619" s="75"/>
      <c r="X3619" s="75"/>
      <c r="Y3619" s="75"/>
      <c r="Z3619" s="75"/>
      <c r="AA3619" s="75"/>
      <c r="AB3619" s="75"/>
      <c r="AC3619" s="75"/>
      <c r="AD3619" s="75"/>
      <c r="AE3619" s="75"/>
      <c r="AF3619" s="75"/>
      <c r="AG3619" s="75"/>
      <c r="AH3619" s="75"/>
      <c r="AI3619" s="75"/>
      <c r="AJ3619" s="75"/>
      <c r="AK3619" s="75"/>
      <c r="AL3619" s="75"/>
      <c r="AM3619" s="75"/>
      <c r="AN3619" s="75"/>
      <c r="AO3619" s="75"/>
    </row>
    <row r="3620" spans="2:41" x14ac:dyDescent="0.25">
      <c r="B3620" s="45">
        <v>332</v>
      </c>
      <c r="C3620" s="70">
        <v>43948</v>
      </c>
      <c r="D3620">
        <v>0</v>
      </c>
      <c r="E3620">
        <v>7.0023847679999998</v>
      </c>
      <c r="F3620" s="75">
        <v>0</v>
      </c>
      <c r="G3620" s="75">
        <v>5.0000000000000001E-3</v>
      </c>
      <c r="H3620" s="75">
        <v>0</v>
      </c>
      <c r="I3620" s="75">
        <v>1.05</v>
      </c>
      <c r="J3620" s="75">
        <v>7.3525040064000002</v>
      </c>
      <c r="K3620" s="75">
        <v>0</v>
      </c>
      <c r="L3620" s="75">
        <v>37.5</v>
      </c>
      <c r="M3620" s="75">
        <v>18.75</v>
      </c>
      <c r="N3620" s="75">
        <v>0</v>
      </c>
      <c r="O3620" s="75">
        <v>0</v>
      </c>
      <c r="P3620" s="75">
        <v>0</v>
      </c>
      <c r="Q3620" s="75">
        <v>0.25</v>
      </c>
      <c r="R3620" s="75">
        <v>0</v>
      </c>
      <c r="S3620" s="75">
        <v>0</v>
      </c>
      <c r="T3620" s="75">
        <v>68.139385734545797</v>
      </c>
      <c r="U3620" s="75"/>
      <c r="V3620" s="75"/>
      <c r="W3620" s="75"/>
      <c r="X3620" s="75"/>
      <c r="Y3620" s="75"/>
      <c r="Z3620" s="75"/>
      <c r="AA3620" s="75"/>
      <c r="AB3620" s="75"/>
      <c r="AC3620" s="75"/>
      <c r="AD3620" s="75"/>
      <c r="AE3620" s="75"/>
      <c r="AF3620" s="75"/>
      <c r="AG3620" s="75"/>
      <c r="AH3620" s="75"/>
      <c r="AI3620" s="75"/>
      <c r="AJ3620" s="75"/>
      <c r="AK3620" s="75"/>
      <c r="AL3620" s="75"/>
      <c r="AM3620" s="75"/>
      <c r="AN3620" s="75"/>
      <c r="AO3620" s="75"/>
    </row>
    <row r="3621" spans="2:41" x14ac:dyDescent="0.25">
      <c r="B3621" s="45">
        <v>333</v>
      </c>
      <c r="C3621" s="70">
        <v>43949</v>
      </c>
      <c r="D3621">
        <v>0</v>
      </c>
      <c r="E3621">
        <v>7.0394297679999998</v>
      </c>
      <c r="F3621" s="75">
        <v>0</v>
      </c>
      <c r="G3621" s="75">
        <v>5.0000000000000001E-3</v>
      </c>
      <c r="H3621" s="75">
        <v>0</v>
      </c>
      <c r="I3621" s="75">
        <v>1.05</v>
      </c>
      <c r="J3621" s="75">
        <v>7.3914012564</v>
      </c>
      <c r="K3621" s="75">
        <v>0</v>
      </c>
      <c r="L3621" s="75">
        <v>37.5</v>
      </c>
      <c r="M3621" s="75">
        <v>18.75</v>
      </c>
      <c r="N3621" s="75">
        <v>0</v>
      </c>
      <c r="O3621" s="75">
        <v>0</v>
      </c>
      <c r="P3621" s="75">
        <v>0</v>
      </c>
      <c r="Q3621" s="75">
        <v>0.25</v>
      </c>
      <c r="R3621" s="75">
        <v>0</v>
      </c>
      <c r="S3621" s="75">
        <v>0</v>
      </c>
      <c r="T3621" s="75">
        <v>68.139385734545797</v>
      </c>
      <c r="U3621" s="75"/>
      <c r="V3621" s="75"/>
      <c r="W3621" s="75"/>
      <c r="X3621" s="75"/>
      <c r="Y3621" s="75"/>
      <c r="Z3621" s="75"/>
      <c r="AA3621" s="75"/>
      <c r="AB3621" s="75"/>
      <c r="AC3621" s="75"/>
      <c r="AD3621" s="75"/>
      <c r="AE3621" s="75"/>
      <c r="AF3621" s="75"/>
      <c r="AG3621" s="75"/>
      <c r="AH3621" s="75"/>
      <c r="AI3621" s="75"/>
      <c r="AJ3621" s="75"/>
      <c r="AK3621" s="75"/>
      <c r="AL3621" s="75"/>
      <c r="AM3621" s="75"/>
      <c r="AN3621" s="75"/>
      <c r="AO3621" s="75"/>
    </row>
    <row r="3622" spans="2:41" x14ac:dyDescent="0.25">
      <c r="B3622" s="45">
        <v>334</v>
      </c>
      <c r="C3622" s="70">
        <v>43950</v>
      </c>
      <c r="D3622">
        <v>0</v>
      </c>
      <c r="E3622">
        <v>7.0983475949999999</v>
      </c>
      <c r="F3622" s="75">
        <v>0</v>
      </c>
      <c r="G3622" s="75">
        <v>5.0000000000000001E-3</v>
      </c>
      <c r="H3622" s="75">
        <v>0</v>
      </c>
      <c r="I3622" s="75">
        <v>1.05</v>
      </c>
      <c r="J3622" s="75">
        <v>7.4532649747499997</v>
      </c>
      <c r="K3622" s="75">
        <v>0</v>
      </c>
      <c r="L3622" s="75">
        <v>37.5</v>
      </c>
      <c r="M3622" s="75">
        <v>18.75</v>
      </c>
      <c r="N3622" s="75">
        <v>0</v>
      </c>
      <c r="O3622" s="75">
        <v>0</v>
      </c>
      <c r="P3622" s="75">
        <v>0</v>
      </c>
      <c r="Q3622" s="75">
        <v>0.25</v>
      </c>
      <c r="R3622" s="75">
        <v>0</v>
      </c>
      <c r="S3622" s="75">
        <v>0</v>
      </c>
      <c r="T3622" s="75">
        <v>68.139385734545797</v>
      </c>
      <c r="U3622" s="75"/>
      <c r="V3622" s="75"/>
      <c r="W3622" s="75"/>
      <c r="X3622" s="75"/>
      <c r="Y3622" s="75"/>
      <c r="Z3622" s="75"/>
      <c r="AA3622" s="75"/>
      <c r="AB3622" s="75"/>
      <c r="AC3622" s="75"/>
      <c r="AD3622" s="75"/>
      <c r="AE3622" s="75"/>
      <c r="AF3622" s="75"/>
      <c r="AG3622" s="75"/>
      <c r="AH3622" s="75"/>
      <c r="AI3622" s="75"/>
      <c r="AJ3622" s="75"/>
      <c r="AK3622" s="75"/>
      <c r="AL3622" s="75"/>
      <c r="AM3622" s="75"/>
      <c r="AN3622" s="75"/>
      <c r="AO3622" s="75"/>
    </row>
    <row r="3623" spans="2:41" x14ac:dyDescent="0.25">
      <c r="B3623" s="45">
        <v>335</v>
      </c>
      <c r="C3623" s="70">
        <v>43951</v>
      </c>
      <c r="D3623">
        <v>0</v>
      </c>
      <c r="E3623">
        <v>7.1932848529999998</v>
      </c>
      <c r="F3623" s="75">
        <v>0</v>
      </c>
      <c r="G3623" s="75">
        <v>5.0000000000000001E-3</v>
      </c>
      <c r="H3623" s="75">
        <v>0</v>
      </c>
      <c r="I3623" s="75">
        <v>1.05</v>
      </c>
      <c r="J3623" s="75">
        <v>7.5529490956499998</v>
      </c>
      <c r="K3623" s="75">
        <v>0</v>
      </c>
      <c r="L3623" s="75">
        <v>37.5</v>
      </c>
      <c r="M3623" s="75">
        <v>18.75</v>
      </c>
      <c r="N3623" s="75">
        <v>0</v>
      </c>
      <c r="O3623" s="75">
        <v>0</v>
      </c>
      <c r="P3623" s="75">
        <v>0</v>
      </c>
      <c r="Q3623" s="75">
        <v>0.25</v>
      </c>
      <c r="R3623" s="75">
        <v>0</v>
      </c>
      <c r="S3623" s="75">
        <v>0</v>
      </c>
      <c r="T3623" s="75">
        <v>68.139385734545797</v>
      </c>
      <c r="U3623" s="75"/>
      <c r="V3623" s="75"/>
      <c r="W3623" s="75"/>
      <c r="X3623" s="75"/>
      <c r="Y3623" s="75"/>
      <c r="Z3623" s="75"/>
      <c r="AA3623" s="75"/>
      <c r="AB3623" s="75"/>
      <c r="AC3623" s="75"/>
      <c r="AD3623" s="75"/>
      <c r="AE3623" s="75"/>
      <c r="AF3623" s="75"/>
      <c r="AG3623" s="75"/>
      <c r="AH3623" s="75"/>
      <c r="AI3623" s="75"/>
      <c r="AJ3623" s="75"/>
      <c r="AK3623" s="75"/>
      <c r="AL3623" s="75"/>
      <c r="AM3623" s="75"/>
      <c r="AN3623" s="75"/>
      <c r="AO3623" s="75"/>
    </row>
    <row r="3624" spans="2:41" x14ac:dyDescent="0.25">
      <c r="B3624" s="45">
        <v>336</v>
      </c>
      <c r="C3624" s="70">
        <v>43952</v>
      </c>
      <c r="D3624">
        <v>0</v>
      </c>
      <c r="E3624">
        <v>7.2801311369999997</v>
      </c>
      <c r="F3624" s="75">
        <v>0</v>
      </c>
      <c r="G3624" s="75">
        <v>5.0000000000000001E-3</v>
      </c>
      <c r="H3624" s="75">
        <v>0</v>
      </c>
      <c r="I3624" s="75">
        <v>1.05</v>
      </c>
      <c r="J3624" s="75">
        <v>7.6441376938500003</v>
      </c>
      <c r="K3624" s="75">
        <v>0</v>
      </c>
      <c r="L3624" s="75">
        <v>37.5</v>
      </c>
      <c r="M3624" s="75">
        <v>18.75</v>
      </c>
      <c r="N3624" s="75">
        <v>0</v>
      </c>
      <c r="O3624" s="75">
        <v>0</v>
      </c>
      <c r="P3624" s="75">
        <v>0</v>
      </c>
      <c r="Q3624" s="75">
        <v>0.25</v>
      </c>
      <c r="R3624" s="75">
        <v>0</v>
      </c>
      <c r="S3624" s="75">
        <v>0</v>
      </c>
      <c r="T3624" s="75">
        <v>68.139385734545797</v>
      </c>
      <c r="U3624" s="75"/>
      <c r="V3624" s="75"/>
      <c r="W3624" s="75"/>
      <c r="X3624" s="75"/>
      <c r="Y3624" s="75"/>
      <c r="Z3624" s="75"/>
      <c r="AA3624" s="75"/>
      <c r="AB3624" s="75"/>
      <c r="AC3624" s="75"/>
      <c r="AD3624" s="75"/>
      <c r="AE3624" s="75"/>
      <c r="AF3624" s="75"/>
      <c r="AG3624" s="75"/>
      <c r="AH3624" s="75"/>
      <c r="AI3624" s="75"/>
      <c r="AJ3624" s="75"/>
      <c r="AK3624" s="75"/>
      <c r="AL3624" s="75"/>
      <c r="AM3624" s="75"/>
      <c r="AN3624" s="75"/>
      <c r="AO3624" s="75"/>
    </row>
    <row r="3625" spans="2:41" x14ac:dyDescent="0.25">
      <c r="B3625" s="45">
        <v>337</v>
      </c>
      <c r="C3625" s="70">
        <v>43953</v>
      </c>
      <c r="D3625">
        <v>0</v>
      </c>
      <c r="E3625">
        <v>7.3066160890000003</v>
      </c>
      <c r="F3625" s="75">
        <v>0</v>
      </c>
      <c r="G3625" s="75">
        <v>5.0000000000000001E-3</v>
      </c>
      <c r="H3625" s="75">
        <v>0</v>
      </c>
      <c r="I3625" s="75">
        <v>1.05</v>
      </c>
      <c r="J3625" s="75">
        <v>7.6719468934500004</v>
      </c>
      <c r="K3625" s="75">
        <v>0</v>
      </c>
      <c r="L3625" s="75">
        <v>37.5</v>
      </c>
      <c r="M3625" s="75">
        <v>18.75</v>
      </c>
      <c r="N3625" s="75">
        <v>0</v>
      </c>
      <c r="O3625" s="75">
        <v>0</v>
      </c>
      <c r="P3625" s="75">
        <v>0</v>
      </c>
      <c r="Q3625" s="75">
        <v>0.25</v>
      </c>
      <c r="R3625" s="75">
        <v>0</v>
      </c>
      <c r="S3625" s="75">
        <v>0</v>
      </c>
      <c r="T3625" s="75">
        <v>68.139385734545797</v>
      </c>
      <c r="U3625" s="75"/>
      <c r="V3625" s="75"/>
      <c r="W3625" s="75"/>
      <c r="X3625" s="75"/>
      <c r="Y3625" s="75"/>
      <c r="Z3625" s="75"/>
      <c r="AA3625" s="75"/>
      <c r="AB3625" s="75"/>
      <c r="AC3625" s="75"/>
      <c r="AD3625" s="75"/>
      <c r="AE3625" s="75"/>
      <c r="AF3625" s="75"/>
      <c r="AG3625" s="75"/>
      <c r="AH3625" s="75"/>
      <c r="AI3625" s="75"/>
      <c r="AJ3625" s="75"/>
      <c r="AK3625" s="75"/>
      <c r="AL3625" s="75"/>
      <c r="AM3625" s="75"/>
      <c r="AN3625" s="75"/>
      <c r="AO3625" s="75"/>
    </row>
    <row r="3626" spans="2:41" x14ac:dyDescent="0.25">
      <c r="B3626" s="45">
        <v>338</v>
      </c>
      <c r="C3626" s="70">
        <v>43954</v>
      </c>
      <c r="D3626">
        <v>0</v>
      </c>
      <c r="E3626">
        <v>7.3342478849999999</v>
      </c>
      <c r="F3626" s="75">
        <v>0</v>
      </c>
      <c r="G3626" s="75">
        <v>5.0000000000000001E-3</v>
      </c>
      <c r="H3626" s="75">
        <v>0</v>
      </c>
      <c r="I3626" s="75">
        <v>1.05</v>
      </c>
      <c r="J3626" s="75">
        <v>7.7009602792500003</v>
      </c>
      <c r="K3626" s="75">
        <v>0</v>
      </c>
      <c r="L3626" s="75">
        <v>37.5</v>
      </c>
      <c r="M3626" s="75">
        <v>18.75</v>
      </c>
      <c r="N3626" s="75">
        <v>0</v>
      </c>
      <c r="O3626" s="75">
        <v>0</v>
      </c>
      <c r="P3626" s="75">
        <v>0</v>
      </c>
      <c r="Q3626" s="75">
        <v>0.25</v>
      </c>
      <c r="R3626" s="75">
        <v>0</v>
      </c>
      <c r="S3626" s="75">
        <v>0</v>
      </c>
      <c r="T3626" s="75">
        <v>68.139385734545797</v>
      </c>
      <c r="U3626" s="75"/>
      <c r="V3626" s="75"/>
      <c r="W3626" s="75"/>
      <c r="X3626" s="75"/>
      <c r="Y3626" s="75"/>
      <c r="Z3626" s="75"/>
      <c r="AA3626" s="75"/>
      <c r="AB3626" s="75"/>
      <c r="AC3626" s="75"/>
      <c r="AD3626" s="75"/>
      <c r="AE3626" s="75"/>
      <c r="AF3626" s="75"/>
      <c r="AG3626" s="75"/>
      <c r="AH3626" s="75"/>
      <c r="AI3626" s="75"/>
      <c r="AJ3626" s="75"/>
      <c r="AK3626" s="75"/>
      <c r="AL3626" s="75"/>
      <c r="AM3626" s="75"/>
      <c r="AN3626" s="75"/>
      <c r="AO3626" s="75"/>
    </row>
    <row r="3627" spans="2:41" x14ac:dyDescent="0.25">
      <c r="B3627" s="45">
        <v>339</v>
      </c>
      <c r="C3627" s="70">
        <v>43955</v>
      </c>
      <c r="D3627">
        <v>0</v>
      </c>
      <c r="E3627">
        <v>7.4108404439999997</v>
      </c>
      <c r="F3627" s="75">
        <v>0</v>
      </c>
      <c r="G3627" s="75">
        <v>5.0000000000000001E-3</v>
      </c>
      <c r="H3627" s="75">
        <v>0</v>
      </c>
      <c r="I3627" s="75">
        <v>1.05</v>
      </c>
      <c r="J3627" s="75">
        <v>7.7813824662000002</v>
      </c>
      <c r="K3627" s="75">
        <v>0</v>
      </c>
      <c r="L3627" s="75">
        <v>37.5</v>
      </c>
      <c r="M3627" s="75">
        <v>18.75</v>
      </c>
      <c r="N3627" s="75">
        <v>0</v>
      </c>
      <c r="O3627" s="75">
        <v>0</v>
      </c>
      <c r="P3627" s="75">
        <v>0</v>
      </c>
      <c r="Q3627" s="75">
        <v>0.25</v>
      </c>
      <c r="R3627" s="75">
        <v>0</v>
      </c>
      <c r="S3627" s="75">
        <v>0</v>
      </c>
      <c r="T3627" s="75">
        <v>68.139385734545797</v>
      </c>
      <c r="U3627" s="75"/>
      <c r="V3627" s="75"/>
      <c r="W3627" s="75"/>
      <c r="X3627" s="75"/>
      <c r="Y3627" s="75"/>
      <c r="Z3627" s="75"/>
      <c r="AA3627" s="75"/>
      <c r="AB3627" s="75"/>
      <c r="AC3627" s="75"/>
      <c r="AD3627" s="75"/>
      <c r="AE3627" s="75"/>
      <c r="AF3627" s="75"/>
      <c r="AG3627" s="75"/>
      <c r="AH3627" s="75"/>
      <c r="AI3627" s="75"/>
      <c r="AJ3627" s="75"/>
      <c r="AK3627" s="75"/>
      <c r="AL3627" s="75"/>
      <c r="AM3627" s="75"/>
      <c r="AN3627" s="75"/>
      <c r="AO3627" s="75"/>
    </row>
    <row r="3628" spans="2:41" x14ac:dyDescent="0.25">
      <c r="B3628" s="45">
        <v>340</v>
      </c>
      <c r="C3628" s="70">
        <v>43956</v>
      </c>
      <c r="D3628">
        <v>0</v>
      </c>
      <c r="E3628">
        <v>7.4692579449999998</v>
      </c>
      <c r="F3628" s="75">
        <v>0</v>
      </c>
      <c r="G3628" s="75">
        <v>5.0000000000000001E-3</v>
      </c>
      <c r="H3628" s="75">
        <v>0</v>
      </c>
      <c r="I3628" s="75">
        <v>1.05</v>
      </c>
      <c r="J3628" s="75">
        <v>7.8427208422500003</v>
      </c>
      <c r="K3628" s="75">
        <v>0</v>
      </c>
      <c r="L3628" s="75">
        <v>37.5</v>
      </c>
      <c r="M3628" s="75">
        <v>18.75</v>
      </c>
      <c r="N3628" s="75">
        <v>0</v>
      </c>
      <c r="O3628" s="75">
        <v>0</v>
      </c>
      <c r="P3628" s="75">
        <v>0</v>
      </c>
      <c r="Q3628" s="75">
        <v>0.25</v>
      </c>
      <c r="R3628" s="75">
        <v>0</v>
      </c>
      <c r="S3628" s="75">
        <v>0</v>
      </c>
      <c r="T3628" s="75">
        <v>68.139385734545797</v>
      </c>
      <c r="U3628" s="75"/>
      <c r="V3628" s="75"/>
      <c r="W3628" s="75"/>
      <c r="X3628" s="75"/>
      <c r="Y3628" s="75"/>
      <c r="Z3628" s="75"/>
      <c r="AA3628" s="75"/>
      <c r="AB3628" s="75"/>
      <c r="AC3628" s="75"/>
      <c r="AD3628" s="75"/>
      <c r="AE3628" s="75"/>
      <c r="AF3628" s="75"/>
      <c r="AG3628" s="75"/>
      <c r="AH3628" s="75"/>
      <c r="AI3628" s="75"/>
      <c r="AJ3628" s="75"/>
      <c r="AK3628" s="75"/>
      <c r="AL3628" s="75"/>
      <c r="AM3628" s="75"/>
      <c r="AN3628" s="75"/>
      <c r="AO3628" s="75"/>
    </row>
    <row r="3629" spans="2:41" x14ac:dyDescent="0.25">
      <c r="B3629" s="45">
        <v>341</v>
      </c>
      <c r="C3629" s="70">
        <v>43957</v>
      </c>
      <c r="D3629">
        <v>0</v>
      </c>
      <c r="E3629">
        <v>7.4714084600000001</v>
      </c>
      <c r="F3629" s="75">
        <v>0</v>
      </c>
      <c r="G3629" s="75">
        <v>5.0000000000000001E-3</v>
      </c>
      <c r="H3629" s="75">
        <v>0</v>
      </c>
      <c r="I3629" s="75">
        <v>1.05</v>
      </c>
      <c r="J3629" s="75">
        <v>7.8449788829999996</v>
      </c>
      <c r="K3629" s="75">
        <v>0</v>
      </c>
      <c r="L3629" s="75">
        <v>37.5</v>
      </c>
      <c r="M3629" s="75">
        <v>18.75</v>
      </c>
      <c r="N3629" s="75">
        <v>0</v>
      </c>
      <c r="O3629" s="75">
        <v>0</v>
      </c>
      <c r="P3629" s="75">
        <v>0</v>
      </c>
      <c r="Q3629" s="75">
        <v>0.25</v>
      </c>
      <c r="R3629" s="75">
        <v>0</v>
      </c>
      <c r="S3629" s="75">
        <v>0</v>
      </c>
      <c r="T3629" s="75">
        <v>68.139385734545797</v>
      </c>
      <c r="U3629" s="75"/>
      <c r="V3629" s="75"/>
      <c r="W3629" s="75"/>
      <c r="X3629" s="75"/>
      <c r="Y3629" s="75"/>
      <c r="Z3629" s="75"/>
      <c r="AA3629" s="75"/>
      <c r="AB3629" s="75"/>
      <c r="AC3629" s="75"/>
      <c r="AD3629" s="75"/>
      <c r="AE3629" s="75"/>
      <c r="AF3629" s="75"/>
      <c r="AG3629" s="75"/>
      <c r="AH3629" s="75"/>
      <c r="AI3629" s="75"/>
      <c r="AJ3629" s="75"/>
      <c r="AK3629" s="75"/>
      <c r="AL3629" s="75"/>
      <c r="AM3629" s="75"/>
      <c r="AN3629" s="75"/>
      <c r="AO3629" s="75"/>
    </row>
    <row r="3630" spans="2:41" x14ac:dyDescent="0.25">
      <c r="B3630" s="45">
        <v>342</v>
      </c>
      <c r="C3630" s="70">
        <v>43958</v>
      </c>
      <c r="D3630">
        <v>0</v>
      </c>
      <c r="E3630">
        <v>7.4943031810000003</v>
      </c>
      <c r="F3630" s="75">
        <v>0</v>
      </c>
      <c r="G3630" s="75">
        <v>5.0000000000000001E-3</v>
      </c>
      <c r="H3630" s="75">
        <v>0</v>
      </c>
      <c r="I3630" s="75">
        <v>1.05</v>
      </c>
      <c r="J3630" s="75">
        <v>7.8690183400500002</v>
      </c>
      <c r="K3630" s="75">
        <v>0</v>
      </c>
      <c r="L3630" s="75">
        <v>37.5</v>
      </c>
      <c r="M3630" s="75">
        <v>18.75</v>
      </c>
      <c r="N3630" s="75">
        <v>0</v>
      </c>
      <c r="O3630" s="75">
        <v>0</v>
      </c>
      <c r="P3630" s="75">
        <v>0</v>
      </c>
      <c r="Q3630" s="75">
        <v>0.25</v>
      </c>
      <c r="R3630" s="75">
        <v>0</v>
      </c>
      <c r="S3630" s="75">
        <v>0</v>
      </c>
      <c r="T3630" s="75">
        <v>68.139385734545797</v>
      </c>
      <c r="U3630" s="75"/>
      <c r="V3630" s="75"/>
      <c r="W3630" s="75"/>
      <c r="X3630" s="75"/>
      <c r="Y3630" s="75"/>
      <c r="Z3630" s="75"/>
      <c r="AA3630" s="75"/>
      <c r="AB3630" s="75"/>
      <c r="AC3630" s="75"/>
      <c r="AD3630" s="75"/>
      <c r="AE3630" s="75"/>
      <c r="AF3630" s="75"/>
      <c r="AG3630" s="75"/>
      <c r="AH3630" s="75"/>
      <c r="AI3630" s="75"/>
      <c r="AJ3630" s="75"/>
      <c r="AK3630" s="75"/>
      <c r="AL3630" s="75"/>
      <c r="AM3630" s="75"/>
      <c r="AN3630" s="75"/>
      <c r="AO3630" s="75"/>
    </row>
    <row r="3631" spans="2:41" x14ac:dyDescent="0.25">
      <c r="B3631" s="45">
        <v>343</v>
      </c>
      <c r="C3631" s="70">
        <v>43959</v>
      </c>
      <c r="D3631">
        <v>0</v>
      </c>
      <c r="E3631">
        <v>7.4855035089999999</v>
      </c>
      <c r="F3631" s="75">
        <v>0</v>
      </c>
      <c r="G3631" s="75">
        <v>5.0000000000000001E-3</v>
      </c>
      <c r="H3631" s="75">
        <v>0</v>
      </c>
      <c r="I3631" s="75">
        <v>1.05</v>
      </c>
      <c r="J3631" s="75">
        <v>7.8597786844500002</v>
      </c>
      <c r="K3631" s="75">
        <v>0</v>
      </c>
      <c r="L3631" s="75">
        <v>37.5</v>
      </c>
      <c r="M3631" s="75">
        <v>18.75</v>
      </c>
      <c r="N3631" s="75">
        <v>0</v>
      </c>
      <c r="O3631" s="75">
        <v>0</v>
      </c>
      <c r="P3631" s="75">
        <v>0</v>
      </c>
      <c r="Q3631" s="75">
        <v>0.25</v>
      </c>
      <c r="R3631" s="75">
        <v>0</v>
      </c>
      <c r="S3631" s="75">
        <v>0</v>
      </c>
      <c r="T3631" s="75">
        <v>68.139385734545797</v>
      </c>
      <c r="U3631" s="75"/>
      <c r="V3631" s="75"/>
      <c r="W3631" s="75"/>
      <c r="X3631" s="75"/>
      <c r="Y3631" s="75"/>
      <c r="Z3631" s="75"/>
      <c r="AA3631" s="75"/>
      <c r="AB3631" s="75"/>
      <c r="AC3631" s="75"/>
      <c r="AD3631" s="75"/>
      <c r="AE3631" s="75"/>
      <c r="AF3631" s="75"/>
      <c r="AG3631" s="75"/>
      <c r="AH3631" s="75"/>
      <c r="AI3631" s="75"/>
      <c r="AJ3631" s="75"/>
      <c r="AK3631" s="75"/>
      <c r="AL3631" s="75"/>
      <c r="AM3631" s="75"/>
      <c r="AN3631" s="75"/>
      <c r="AO3631" s="75"/>
    </row>
    <row r="3632" spans="2:41" x14ac:dyDescent="0.25">
      <c r="B3632" s="45">
        <v>344</v>
      </c>
      <c r="C3632" s="70">
        <v>43960</v>
      </c>
      <c r="D3632">
        <v>0</v>
      </c>
      <c r="E3632">
        <v>7.4264728570000003</v>
      </c>
      <c r="F3632" s="75">
        <v>0</v>
      </c>
      <c r="G3632" s="75">
        <v>5.0000000000000001E-3</v>
      </c>
      <c r="H3632" s="75">
        <v>0</v>
      </c>
      <c r="I3632" s="75">
        <v>1.05</v>
      </c>
      <c r="J3632" s="75">
        <v>7.7977964998499996</v>
      </c>
      <c r="K3632" s="75">
        <v>0</v>
      </c>
      <c r="L3632" s="75">
        <v>37.5</v>
      </c>
      <c r="M3632" s="75">
        <v>18.75</v>
      </c>
      <c r="N3632" s="75">
        <v>0</v>
      </c>
      <c r="O3632" s="75">
        <v>0</v>
      </c>
      <c r="P3632" s="75">
        <v>0</v>
      </c>
      <c r="Q3632" s="75">
        <v>0.25</v>
      </c>
      <c r="R3632" s="75">
        <v>0</v>
      </c>
      <c r="S3632" s="75">
        <v>0</v>
      </c>
      <c r="T3632" s="75">
        <v>68.139385734545797</v>
      </c>
      <c r="U3632" s="75"/>
      <c r="V3632" s="75"/>
      <c r="W3632" s="75"/>
      <c r="X3632" s="75"/>
      <c r="Y3632" s="75"/>
      <c r="Z3632" s="75"/>
      <c r="AA3632" s="75"/>
      <c r="AB3632" s="75"/>
      <c r="AC3632" s="75"/>
      <c r="AD3632" s="75"/>
      <c r="AE3632" s="75"/>
      <c r="AF3632" s="75"/>
      <c r="AG3632" s="75"/>
      <c r="AH3632" s="75"/>
      <c r="AI3632" s="75"/>
      <c r="AJ3632" s="75"/>
      <c r="AK3632" s="75"/>
      <c r="AL3632" s="75"/>
      <c r="AM3632" s="75"/>
      <c r="AN3632" s="75"/>
      <c r="AO3632" s="75"/>
    </row>
    <row r="3633" spans="2:41" x14ac:dyDescent="0.25">
      <c r="B3633" s="45">
        <v>345</v>
      </c>
      <c r="C3633" s="70">
        <v>43961</v>
      </c>
      <c r="D3633">
        <v>0</v>
      </c>
      <c r="E3633">
        <v>7.3414725409999999</v>
      </c>
      <c r="F3633" s="75">
        <v>0</v>
      </c>
      <c r="G3633" s="75">
        <v>5.0000000000000001E-3</v>
      </c>
      <c r="H3633" s="75">
        <v>0</v>
      </c>
      <c r="I3633" s="75">
        <v>1.05</v>
      </c>
      <c r="J3633" s="75">
        <v>7.7085461680499998</v>
      </c>
      <c r="K3633" s="75">
        <v>0</v>
      </c>
      <c r="L3633" s="75">
        <v>37.5</v>
      </c>
      <c r="M3633" s="75">
        <v>18.75</v>
      </c>
      <c r="N3633" s="75">
        <v>0</v>
      </c>
      <c r="O3633" s="75">
        <v>0</v>
      </c>
      <c r="P3633" s="75">
        <v>0</v>
      </c>
      <c r="Q3633" s="75">
        <v>0.25</v>
      </c>
      <c r="R3633" s="75">
        <v>0</v>
      </c>
      <c r="S3633" s="75">
        <v>0</v>
      </c>
      <c r="T3633" s="75">
        <v>68.139385734545797</v>
      </c>
      <c r="U3633" s="75"/>
      <c r="V3633" s="75"/>
      <c r="W3633" s="75"/>
      <c r="X3633" s="75"/>
      <c r="Y3633" s="75"/>
      <c r="Z3633" s="75"/>
      <c r="AA3633" s="75"/>
      <c r="AB3633" s="75"/>
      <c r="AC3633" s="75"/>
      <c r="AD3633" s="75"/>
      <c r="AE3633" s="75"/>
      <c r="AF3633" s="75"/>
      <c r="AG3633" s="75"/>
      <c r="AH3633" s="75"/>
      <c r="AI3633" s="75"/>
      <c r="AJ3633" s="75"/>
      <c r="AK3633" s="75"/>
      <c r="AL3633" s="75"/>
      <c r="AM3633" s="75"/>
      <c r="AN3633" s="75"/>
      <c r="AO3633" s="75"/>
    </row>
    <row r="3634" spans="2:41" x14ac:dyDescent="0.25">
      <c r="B3634" s="45">
        <v>346</v>
      </c>
      <c r="C3634" s="70">
        <v>43962</v>
      </c>
      <c r="D3634">
        <v>0</v>
      </c>
      <c r="E3634">
        <v>7.3390963060000001</v>
      </c>
      <c r="F3634" s="75">
        <v>0</v>
      </c>
      <c r="G3634" s="75">
        <v>5.0000000000000001E-3</v>
      </c>
      <c r="H3634" s="75">
        <v>0</v>
      </c>
      <c r="I3634" s="75">
        <v>1.05</v>
      </c>
      <c r="J3634" s="75">
        <v>7.7060511212999998</v>
      </c>
      <c r="K3634" s="75">
        <v>0</v>
      </c>
      <c r="L3634" s="75">
        <v>37.5</v>
      </c>
      <c r="M3634" s="75">
        <v>18.75</v>
      </c>
      <c r="N3634" s="75">
        <v>0</v>
      </c>
      <c r="O3634" s="75">
        <v>0</v>
      </c>
      <c r="P3634" s="75">
        <v>0</v>
      </c>
      <c r="Q3634" s="75">
        <v>0.25</v>
      </c>
      <c r="R3634" s="75">
        <v>0</v>
      </c>
      <c r="S3634" s="75">
        <v>0</v>
      </c>
      <c r="T3634" s="75">
        <v>68.139385734545797</v>
      </c>
      <c r="U3634" s="75"/>
      <c r="V3634" s="75"/>
      <c r="W3634" s="75"/>
      <c r="X3634" s="75"/>
      <c r="Y3634" s="75"/>
      <c r="Z3634" s="75"/>
      <c r="AA3634" s="75"/>
      <c r="AB3634" s="75"/>
      <c r="AC3634" s="75"/>
      <c r="AD3634" s="75"/>
      <c r="AE3634" s="75"/>
      <c r="AF3634" s="75"/>
      <c r="AG3634" s="75"/>
      <c r="AH3634" s="75"/>
      <c r="AI3634" s="75"/>
      <c r="AJ3634" s="75"/>
      <c r="AK3634" s="75"/>
      <c r="AL3634" s="75"/>
      <c r="AM3634" s="75"/>
      <c r="AN3634" s="75"/>
      <c r="AO3634" s="75"/>
    </row>
    <row r="3635" spans="2:41" x14ac:dyDescent="0.25">
      <c r="B3635" s="45">
        <v>347</v>
      </c>
      <c r="C3635" s="70">
        <v>43963</v>
      </c>
      <c r="D3635">
        <v>0</v>
      </c>
      <c r="E3635">
        <v>7.3737417790000004</v>
      </c>
      <c r="F3635" s="75">
        <v>0</v>
      </c>
      <c r="G3635" s="75">
        <v>5.0000000000000001E-3</v>
      </c>
      <c r="H3635" s="75">
        <v>0</v>
      </c>
      <c r="I3635" s="75">
        <v>1.05</v>
      </c>
      <c r="J3635" s="75">
        <v>7.7424288679500002</v>
      </c>
      <c r="K3635" s="75">
        <v>0</v>
      </c>
      <c r="L3635" s="75">
        <v>37.5</v>
      </c>
      <c r="M3635" s="75">
        <v>18.75</v>
      </c>
      <c r="N3635" s="75">
        <v>0</v>
      </c>
      <c r="O3635" s="75">
        <v>0</v>
      </c>
      <c r="P3635" s="75">
        <v>0</v>
      </c>
      <c r="Q3635" s="75">
        <v>0.25</v>
      </c>
      <c r="R3635" s="75">
        <v>0</v>
      </c>
      <c r="S3635" s="75">
        <v>0</v>
      </c>
      <c r="T3635" s="75">
        <v>68.139385734545797</v>
      </c>
      <c r="U3635" s="75"/>
      <c r="V3635" s="75"/>
      <c r="W3635" s="75"/>
      <c r="X3635" s="75"/>
      <c r="Y3635" s="75"/>
      <c r="Z3635" s="75"/>
      <c r="AA3635" s="75"/>
      <c r="AB3635" s="75"/>
      <c r="AC3635" s="75"/>
      <c r="AD3635" s="75"/>
      <c r="AE3635" s="75"/>
      <c r="AF3635" s="75"/>
      <c r="AG3635" s="75"/>
      <c r="AH3635" s="75"/>
      <c r="AI3635" s="75"/>
      <c r="AJ3635" s="75"/>
      <c r="AK3635" s="75"/>
      <c r="AL3635" s="75"/>
      <c r="AM3635" s="75"/>
      <c r="AN3635" s="75"/>
      <c r="AO3635" s="75"/>
    </row>
    <row r="3636" spans="2:41" x14ac:dyDescent="0.25">
      <c r="B3636" s="45">
        <v>348</v>
      </c>
      <c r="C3636" s="70">
        <v>43964</v>
      </c>
      <c r="D3636">
        <v>0</v>
      </c>
      <c r="E3636">
        <v>7.5013378069999996</v>
      </c>
      <c r="F3636" s="75">
        <v>0</v>
      </c>
      <c r="G3636" s="75">
        <v>5.0000000000000001E-3</v>
      </c>
      <c r="H3636" s="75">
        <v>0</v>
      </c>
      <c r="I3636" s="75">
        <v>1.05</v>
      </c>
      <c r="J3636" s="75">
        <v>7.8764046973499999</v>
      </c>
      <c r="K3636" s="75">
        <v>0</v>
      </c>
      <c r="L3636" s="75">
        <v>37.5</v>
      </c>
      <c r="M3636" s="75">
        <v>18.75</v>
      </c>
      <c r="N3636" s="75">
        <v>0</v>
      </c>
      <c r="O3636" s="75">
        <v>0</v>
      </c>
      <c r="P3636" s="75">
        <v>0</v>
      </c>
      <c r="Q3636" s="75">
        <v>0.25</v>
      </c>
      <c r="R3636" s="75">
        <v>0</v>
      </c>
      <c r="S3636" s="75">
        <v>0</v>
      </c>
      <c r="T3636" s="75">
        <v>68.139385734545797</v>
      </c>
      <c r="U3636" s="75"/>
      <c r="V3636" s="75"/>
      <c r="W3636" s="75"/>
      <c r="X3636" s="75"/>
      <c r="Y3636" s="75"/>
      <c r="Z3636" s="75"/>
      <c r="AA3636" s="75"/>
      <c r="AB3636" s="75"/>
      <c r="AC3636" s="75"/>
      <c r="AD3636" s="75"/>
      <c r="AE3636" s="75"/>
      <c r="AF3636" s="75"/>
      <c r="AG3636" s="75"/>
      <c r="AH3636" s="75"/>
      <c r="AI3636" s="75"/>
      <c r="AJ3636" s="75"/>
      <c r="AK3636" s="75"/>
      <c r="AL3636" s="75"/>
      <c r="AM3636" s="75"/>
      <c r="AN3636" s="75"/>
      <c r="AO3636" s="75"/>
    </row>
    <row r="3637" spans="2:41" x14ac:dyDescent="0.25">
      <c r="B3637" s="45">
        <v>349</v>
      </c>
      <c r="C3637" s="70">
        <v>43965</v>
      </c>
      <c r="D3637">
        <v>0</v>
      </c>
      <c r="E3637">
        <v>7.6271787</v>
      </c>
      <c r="F3637" s="75">
        <v>0</v>
      </c>
      <c r="G3637" s="75">
        <v>5.0000000000000001E-3</v>
      </c>
      <c r="H3637" s="75">
        <v>0</v>
      </c>
      <c r="I3637" s="75">
        <v>1.05</v>
      </c>
      <c r="J3637" s="75">
        <v>8.0085376349999997</v>
      </c>
      <c r="K3637" s="75">
        <v>0</v>
      </c>
      <c r="L3637" s="75">
        <v>37.5</v>
      </c>
      <c r="M3637" s="75">
        <v>18.75</v>
      </c>
      <c r="N3637" s="75">
        <v>0</v>
      </c>
      <c r="O3637" s="75">
        <v>0</v>
      </c>
      <c r="P3637" s="75">
        <v>0</v>
      </c>
      <c r="Q3637" s="75">
        <v>0.25</v>
      </c>
      <c r="R3637" s="75">
        <v>0</v>
      </c>
      <c r="S3637" s="75">
        <v>0</v>
      </c>
      <c r="T3637" s="75">
        <v>68.139385734545797</v>
      </c>
      <c r="U3637" s="75"/>
      <c r="V3637" s="75"/>
      <c r="W3637" s="75"/>
      <c r="X3637" s="75"/>
      <c r="Y3637" s="75"/>
      <c r="Z3637" s="75"/>
      <c r="AA3637" s="75"/>
      <c r="AB3637" s="75"/>
      <c r="AC3637" s="75"/>
      <c r="AD3637" s="75"/>
      <c r="AE3637" s="75"/>
      <c r="AF3637" s="75"/>
      <c r="AG3637" s="75"/>
      <c r="AH3637" s="75"/>
      <c r="AI3637" s="75"/>
      <c r="AJ3637" s="75"/>
      <c r="AK3637" s="75"/>
      <c r="AL3637" s="75"/>
      <c r="AM3637" s="75"/>
      <c r="AN3637" s="75"/>
      <c r="AO3637" s="75"/>
    </row>
    <row r="3638" spans="2:41" x14ac:dyDescent="0.25">
      <c r="B3638" s="45">
        <v>350</v>
      </c>
      <c r="C3638" s="70">
        <v>43966</v>
      </c>
      <c r="D3638">
        <v>0</v>
      </c>
      <c r="E3638">
        <v>7.7117744850000003</v>
      </c>
      <c r="F3638" s="75">
        <v>0</v>
      </c>
      <c r="G3638" s="75">
        <v>5.0000000000000001E-3</v>
      </c>
      <c r="H3638" s="75">
        <v>0</v>
      </c>
      <c r="I3638" s="75">
        <v>1.05</v>
      </c>
      <c r="J3638" s="75">
        <v>8.0973632092500001</v>
      </c>
      <c r="K3638" s="75">
        <v>0</v>
      </c>
      <c r="L3638" s="75">
        <v>37.5</v>
      </c>
      <c r="M3638" s="75">
        <v>18.75</v>
      </c>
      <c r="N3638" s="75">
        <v>0</v>
      </c>
      <c r="O3638" s="75">
        <v>0</v>
      </c>
      <c r="P3638" s="75">
        <v>0</v>
      </c>
      <c r="Q3638" s="75">
        <v>0.25</v>
      </c>
      <c r="R3638" s="75">
        <v>0</v>
      </c>
      <c r="S3638" s="75">
        <v>0</v>
      </c>
      <c r="T3638" s="75">
        <v>68.139385734545797</v>
      </c>
      <c r="U3638" s="75"/>
      <c r="V3638" s="75"/>
      <c r="W3638" s="75"/>
      <c r="X3638" s="75"/>
      <c r="Y3638" s="75"/>
      <c r="Z3638" s="75"/>
      <c r="AA3638" s="75"/>
      <c r="AB3638" s="75"/>
      <c r="AC3638" s="75"/>
      <c r="AD3638" s="75"/>
      <c r="AE3638" s="75"/>
      <c r="AF3638" s="75"/>
      <c r="AG3638" s="75"/>
      <c r="AH3638" s="75"/>
      <c r="AI3638" s="75"/>
      <c r="AJ3638" s="75"/>
      <c r="AK3638" s="75"/>
      <c r="AL3638" s="75"/>
      <c r="AM3638" s="75"/>
      <c r="AN3638" s="75"/>
      <c r="AO3638" s="75"/>
    </row>
    <row r="3639" spans="2:41" x14ac:dyDescent="0.25">
      <c r="B3639" s="45">
        <v>351</v>
      </c>
      <c r="C3639" s="70">
        <v>43967</v>
      </c>
      <c r="D3639">
        <v>0</v>
      </c>
      <c r="E3639">
        <v>7.7438876460000001</v>
      </c>
      <c r="F3639" s="75">
        <v>0</v>
      </c>
      <c r="G3639" s="75">
        <v>5.0000000000000001E-3</v>
      </c>
      <c r="H3639" s="75">
        <v>0</v>
      </c>
      <c r="I3639" s="75">
        <v>1.05</v>
      </c>
      <c r="J3639" s="75">
        <v>8.1310820282999998</v>
      </c>
      <c r="K3639" s="75">
        <v>0</v>
      </c>
      <c r="L3639" s="75">
        <v>37.5</v>
      </c>
      <c r="M3639" s="75">
        <v>18.75</v>
      </c>
      <c r="N3639" s="75">
        <v>0</v>
      </c>
      <c r="O3639" s="75">
        <v>0</v>
      </c>
      <c r="P3639" s="75">
        <v>0</v>
      </c>
      <c r="Q3639" s="75">
        <v>0.25</v>
      </c>
      <c r="R3639" s="75">
        <v>0</v>
      </c>
      <c r="S3639" s="75">
        <v>0</v>
      </c>
      <c r="T3639" s="75">
        <v>68.139385734545797</v>
      </c>
      <c r="U3639" s="75"/>
      <c r="V3639" s="75"/>
      <c r="W3639" s="75"/>
      <c r="X3639" s="75"/>
      <c r="Y3639" s="75"/>
      <c r="Z3639" s="75"/>
      <c r="AA3639" s="75"/>
      <c r="AB3639" s="75"/>
      <c r="AC3639" s="75"/>
      <c r="AD3639" s="75"/>
      <c r="AE3639" s="75"/>
      <c r="AF3639" s="75"/>
      <c r="AG3639" s="75"/>
      <c r="AH3639" s="75"/>
      <c r="AI3639" s="75"/>
      <c r="AJ3639" s="75"/>
      <c r="AK3639" s="75"/>
      <c r="AL3639" s="75"/>
      <c r="AM3639" s="75"/>
      <c r="AN3639" s="75"/>
      <c r="AO3639" s="75"/>
    </row>
    <row r="3640" spans="2:41" x14ac:dyDescent="0.25">
      <c r="B3640" s="45">
        <v>352</v>
      </c>
      <c r="C3640" s="70">
        <v>43968</v>
      </c>
      <c r="D3640">
        <v>0</v>
      </c>
      <c r="E3640">
        <v>7.7932151709999999</v>
      </c>
      <c r="F3640" s="75">
        <v>0</v>
      </c>
      <c r="G3640" s="75">
        <v>5.0000000000000001E-3</v>
      </c>
      <c r="H3640" s="75">
        <v>0</v>
      </c>
      <c r="I3640" s="75">
        <v>1.05</v>
      </c>
      <c r="J3640" s="75">
        <v>8.1828759295500006</v>
      </c>
      <c r="K3640" s="75">
        <v>0</v>
      </c>
      <c r="L3640" s="75">
        <v>37.5</v>
      </c>
      <c r="M3640" s="75">
        <v>18.75</v>
      </c>
      <c r="N3640" s="75">
        <v>0</v>
      </c>
      <c r="O3640" s="75">
        <v>0</v>
      </c>
      <c r="P3640" s="75">
        <v>0</v>
      </c>
      <c r="Q3640" s="75">
        <v>0.25</v>
      </c>
      <c r="R3640" s="75">
        <v>0</v>
      </c>
      <c r="S3640" s="75">
        <v>0</v>
      </c>
      <c r="T3640" s="75">
        <v>68.139385734545797</v>
      </c>
      <c r="U3640" s="75"/>
      <c r="V3640" s="75"/>
      <c r="W3640" s="75"/>
      <c r="X3640" s="75"/>
      <c r="Y3640" s="75"/>
      <c r="Z3640" s="75"/>
      <c r="AA3640" s="75"/>
      <c r="AB3640" s="75"/>
      <c r="AC3640" s="75"/>
      <c r="AD3640" s="75"/>
      <c r="AE3640" s="75"/>
      <c r="AF3640" s="75"/>
      <c r="AG3640" s="75"/>
      <c r="AH3640" s="75"/>
      <c r="AI3640" s="75"/>
      <c r="AJ3640" s="75"/>
      <c r="AK3640" s="75"/>
      <c r="AL3640" s="75"/>
      <c r="AM3640" s="75"/>
      <c r="AN3640" s="75"/>
      <c r="AO3640" s="75"/>
    </row>
    <row r="3641" spans="2:41" x14ac:dyDescent="0.25">
      <c r="B3641" s="45">
        <v>353</v>
      </c>
      <c r="C3641" s="70">
        <v>43969</v>
      </c>
      <c r="D3641">
        <v>0</v>
      </c>
      <c r="E3641">
        <v>7.6805119849999999</v>
      </c>
      <c r="F3641" s="75">
        <v>0</v>
      </c>
      <c r="G3641" s="75">
        <v>5.0000000000000001E-3</v>
      </c>
      <c r="H3641" s="75">
        <v>0</v>
      </c>
      <c r="I3641" s="75">
        <v>1.05</v>
      </c>
      <c r="J3641" s="75">
        <v>8.0645375842499991</v>
      </c>
      <c r="K3641" s="75">
        <v>0</v>
      </c>
      <c r="L3641" s="75">
        <v>37.5</v>
      </c>
      <c r="M3641" s="75">
        <v>18.75</v>
      </c>
      <c r="N3641" s="75">
        <v>0</v>
      </c>
      <c r="O3641" s="75">
        <v>0</v>
      </c>
      <c r="P3641" s="75">
        <v>0</v>
      </c>
      <c r="Q3641" s="75">
        <v>0.25</v>
      </c>
      <c r="R3641" s="75">
        <v>0</v>
      </c>
      <c r="S3641" s="75">
        <v>0</v>
      </c>
      <c r="T3641" s="75">
        <v>68.139385734545797</v>
      </c>
      <c r="U3641" s="75"/>
      <c r="V3641" s="75"/>
      <c r="W3641" s="75"/>
      <c r="X3641" s="75"/>
      <c r="Y3641" s="75"/>
      <c r="Z3641" s="75"/>
      <c r="AA3641" s="75"/>
      <c r="AB3641" s="75"/>
      <c r="AC3641" s="75"/>
      <c r="AD3641" s="75"/>
      <c r="AE3641" s="75"/>
      <c r="AF3641" s="75"/>
      <c r="AG3641" s="75"/>
      <c r="AH3641" s="75"/>
      <c r="AI3641" s="75"/>
      <c r="AJ3641" s="75"/>
      <c r="AK3641" s="75"/>
      <c r="AL3641" s="75"/>
      <c r="AM3641" s="75"/>
      <c r="AN3641" s="75"/>
      <c r="AO3641" s="75"/>
    </row>
    <row r="3642" spans="2:41" x14ac:dyDescent="0.25">
      <c r="B3642" s="45">
        <v>354</v>
      </c>
      <c r="C3642" s="70">
        <v>43970</v>
      </c>
      <c r="D3642">
        <v>0</v>
      </c>
      <c r="E3642">
        <v>7.5602620229999999</v>
      </c>
      <c r="F3642" s="75">
        <v>0</v>
      </c>
      <c r="G3642" s="75">
        <v>5.0000000000000001E-3</v>
      </c>
      <c r="H3642" s="75">
        <v>0</v>
      </c>
      <c r="I3642" s="75">
        <v>1.05</v>
      </c>
      <c r="J3642" s="75">
        <v>7.9382751241499996</v>
      </c>
      <c r="K3642" s="75">
        <v>0</v>
      </c>
      <c r="L3642" s="75">
        <v>37.5</v>
      </c>
      <c r="M3642" s="75">
        <v>18.75</v>
      </c>
      <c r="N3642" s="75">
        <v>0</v>
      </c>
      <c r="O3642" s="75">
        <v>0</v>
      </c>
      <c r="P3642" s="75">
        <v>0</v>
      </c>
      <c r="Q3642" s="75">
        <v>0.25</v>
      </c>
      <c r="R3642" s="75">
        <v>0</v>
      </c>
      <c r="S3642" s="75">
        <v>0</v>
      </c>
      <c r="T3642" s="75">
        <v>68.139385734545797</v>
      </c>
      <c r="U3642" s="75"/>
      <c r="V3642" s="75"/>
      <c r="W3642" s="75"/>
      <c r="X3642" s="75"/>
      <c r="Y3642" s="75"/>
      <c r="Z3642" s="75"/>
      <c r="AA3642" s="75"/>
      <c r="AB3642" s="75"/>
      <c r="AC3642" s="75"/>
      <c r="AD3642" s="75"/>
      <c r="AE3642" s="75"/>
      <c r="AF3642" s="75"/>
      <c r="AG3642" s="75"/>
      <c r="AH3642" s="75"/>
      <c r="AI3642" s="75"/>
      <c r="AJ3642" s="75"/>
      <c r="AK3642" s="75"/>
      <c r="AL3642" s="75"/>
      <c r="AM3642" s="75"/>
      <c r="AN3642" s="75"/>
      <c r="AO3642" s="75"/>
    </row>
    <row r="3643" spans="2:41" x14ac:dyDescent="0.25">
      <c r="B3643" s="45">
        <v>355</v>
      </c>
      <c r="C3643" s="70">
        <v>43971</v>
      </c>
      <c r="D3643">
        <v>0</v>
      </c>
      <c r="E3643">
        <v>7.523772728</v>
      </c>
      <c r="F3643" s="75">
        <v>0</v>
      </c>
      <c r="G3643" s="75">
        <v>5.0000000000000001E-3</v>
      </c>
      <c r="H3643" s="75">
        <v>0</v>
      </c>
      <c r="I3643" s="75">
        <v>1.05</v>
      </c>
      <c r="J3643" s="75">
        <v>7.8999613644000002</v>
      </c>
      <c r="K3643" s="75">
        <v>0</v>
      </c>
      <c r="L3643" s="75">
        <v>37.5</v>
      </c>
      <c r="M3643" s="75">
        <v>18.75</v>
      </c>
      <c r="N3643" s="75">
        <v>0</v>
      </c>
      <c r="O3643" s="75">
        <v>0</v>
      </c>
      <c r="P3643" s="75">
        <v>0</v>
      </c>
      <c r="Q3643" s="75">
        <v>0.25</v>
      </c>
      <c r="R3643" s="75">
        <v>0</v>
      </c>
      <c r="S3643" s="75">
        <v>0</v>
      </c>
      <c r="T3643" s="75">
        <v>68.139385734545797</v>
      </c>
      <c r="U3643" s="75"/>
      <c r="V3643" s="75"/>
      <c r="W3643" s="75"/>
      <c r="X3643" s="75"/>
      <c r="Y3643" s="75"/>
      <c r="Z3643" s="75"/>
      <c r="AA3643" s="75"/>
      <c r="AB3643" s="75"/>
      <c r="AC3643" s="75"/>
      <c r="AD3643" s="75"/>
      <c r="AE3643" s="75"/>
      <c r="AF3643" s="75"/>
      <c r="AG3643" s="75"/>
      <c r="AH3643" s="75"/>
      <c r="AI3643" s="75"/>
      <c r="AJ3643" s="75"/>
      <c r="AK3643" s="75"/>
      <c r="AL3643" s="75"/>
      <c r="AM3643" s="75"/>
      <c r="AN3643" s="75"/>
      <c r="AO3643" s="75"/>
    </row>
    <row r="3644" spans="2:41" x14ac:dyDescent="0.25">
      <c r="B3644" s="45">
        <v>356</v>
      </c>
      <c r="C3644" s="70">
        <v>43972</v>
      </c>
      <c r="D3644">
        <v>3.8</v>
      </c>
      <c r="E3644">
        <v>7.4776731520000004</v>
      </c>
      <c r="F3644" s="75">
        <v>3.8</v>
      </c>
      <c r="G3644" s="75">
        <v>0.01</v>
      </c>
      <c r="H3644" s="75">
        <v>3.7999999999999999E-2</v>
      </c>
      <c r="I3644" s="75">
        <v>1.05</v>
      </c>
      <c r="J3644" s="75">
        <v>7.8515568095999999</v>
      </c>
      <c r="K3644" s="75">
        <v>3.762</v>
      </c>
      <c r="L3644" s="75">
        <v>37.5</v>
      </c>
      <c r="M3644" s="75">
        <v>18.75</v>
      </c>
      <c r="N3644" s="75">
        <v>0</v>
      </c>
      <c r="O3644" s="75">
        <v>3.762</v>
      </c>
      <c r="P3644" s="75">
        <v>3.762</v>
      </c>
      <c r="Q3644" s="75">
        <v>0.25</v>
      </c>
      <c r="R3644" s="75">
        <v>0</v>
      </c>
      <c r="S3644" s="75">
        <v>0</v>
      </c>
      <c r="T3644" s="75">
        <v>68.139385734545797</v>
      </c>
      <c r="U3644" s="75"/>
      <c r="V3644" s="75"/>
      <c r="W3644" s="75"/>
      <c r="X3644" s="75"/>
      <c r="Y3644" s="75"/>
      <c r="Z3644" s="75"/>
      <c r="AA3644" s="75"/>
      <c r="AB3644" s="75"/>
      <c r="AC3644" s="75"/>
      <c r="AD3644" s="75"/>
      <c r="AE3644" s="75"/>
      <c r="AF3644" s="75"/>
      <c r="AG3644" s="75"/>
      <c r="AH3644" s="75"/>
      <c r="AI3644" s="75"/>
      <c r="AJ3644" s="75"/>
      <c r="AK3644" s="75"/>
      <c r="AL3644" s="75"/>
      <c r="AM3644" s="75"/>
      <c r="AN3644" s="75"/>
      <c r="AO3644" s="75"/>
    </row>
    <row r="3645" spans="2:41" x14ac:dyDescent="0.25">
      <c r="B3645" s="45">
        <v>357</v>
      </c>
      <c r="C3645" s="70">
        <v>43973</v>
      </c>
      <c r="D3645">
        <v>0</v>
      </c>
      <c r="E3645">
        <v>7.4258163919999998</v>
      </c>
      <c r="F3645" s="75">
        <v>0</v>
      </c>
      <c r="G3645" s="75">
        <v>5.0000000000000001E-3</v>
      </c>
      <c r="H3645" s="75">
        <v>0</v>
      </c>
      <c r="I3645" s="75">
        <v>1.05</v>
      </c>
      <c r="J3645" s="75">
        <v>7.7971072116000002</v>
      </c>
      <c r="K3645" s="75">
        <v>0</v>
      </c>
      <c r="L3645" s="75">
        <v>37.5</v>
      </c>
      <c r="M3645" s="75">
        <v>18.75</v>
      </c>
      <c r="N3645" s="75">
        <v>0</v>
      </c>
      <c r="O3645" s="75">
        <v>0</v>
      </c>
      <c r="P3645" s="75">
        <v>0</v>
      </c>
      <c r="Q3645" s="75">
        <v>0.25</v>
      </c>
      <c r="R3645" s="75">
        <v>0</v>
      </c>
      <c r="S3645" s="75">
        <v>0</v>
      </c>
      <c r="T3645" s="75">
        <v>68.139385734545797</v>
      </c>
      <c r="U3645" s="75"/>
      <c r="V3645" s="75"/>
      <c r="W3645" s="75"/>
      <c r="X3645" s="75"/>
      <c r="Y3645" s="75"/>
      <c r="Z3645" s="75"/>
      <c r="AA3645" s="75"/>
      <c r="AB3645" s="75"/>
      <c r="AC3645" s="75"/>
      <c r="AD3645" s="75"/>
      <c r="AE3645" s="75"/>
      <c r="AF3645" s="75"/>
      <c r="AG3645" s="75"/>
      <c r="AH3645" s="75"/>
      <c r="AI3645" s="75"/>
      <c r="AJ3645" s="75"/>
      <c r="AK3645" s="75"/>
      <c r="AL3645" s="75"/>
      <c r="AM3645" s="75"/>
      <c r="AN3645" s="75"/>
      <c r="AO3645" s="75"/>
    </row>
    <row r="3646" spans="2:41" x14ac:dyDescent="0.25">
      <c r="B3646" s="45">
        <v>358</v>
      </c>
      <c r="C3646" s="70">
        <v>43974</v>
      </c>
      <c r="D3646">
        <v>0</v>
      </c>
      <c r="E3646">
        <v>7.4135545860000001</v>
      </c>
      <c r="F3646" s="75">
        <v>0</v>
      </c>
      <c r="G3646" s="75">
        <v>5.0000000000000001E-3</v>
      </c>
      <c r="H3646" s="75">
        <v>0</v>
      </c>
      <c r="I3646" s="75">
        <v>1.05</v>
      </c>
      <c r="J3646" s="75">
        <v>7.7842323152999997</v>
      </c>
      <c r="K3646" s="75">
        <v>0</v>
      </c>
      <c r="L3646" s="75">
        <v>37.5</v>
      </c>
      <c r="M3646" s="75">
        <v>18.75</v>
      </c>
      <c r="N3646" s="75">
        <v>0</v>
      </c>
      <c r="O3646" s="75">
        <v>0</v>
      </c>
      <c r="P3646" s="75">
        <v>0</v>
      </c>
      <c r="Q3646" s="75">
        <v>0.25</v>
      </c>
      <c r="R3646" s="75">
        <v>0</v>
      </c>
      <c r="S3646" s="75">
        <v>0</v>
      </c>
      <c r="T3646" s="75">
        <v>68.139385734545797</v>
      </c>
      <c r="U3646" s="75"/>
      <c r="V3646" s="75"/>
      <c r="W3646" s="75"/>
      <c r="X3646" s="75"/>
      <c r="Y3646" s="75"/>
      <c r="Z3646" s="75"/>
      <c r="AA3646" s="75"/>
      <c r="AB3646" s="75"/>
      <c r="AC3646" s="75"/>
      <c r="AD3646" s="75"/>
      <c r="AE3646" s="75"/>
      <c r="AF3646" s="75"/>
      <c r="AG3646" s="75"/>
      <c r="AH3646" s="75"/>
      <c r="AI3646" s="75"/>
      <c r="AJ3646" s="75"/>
      <c r="AK3646" s="75"/>
      <c r="AL3646" s="75"/>
      <c r="AM3646" s="75"/>
      <c r="AN3646" s="75"/>
      <c r="AO3646" s="75"/>
    </row>
    <row r="3647" spans="2:41" x14ac:dyDescent="0.25">
      <c r="B3647" s="45">
        <v>359</v>
      </c>
      <c r="C3647" s="70">
        <v>43975</v>
      </c>
      <c r="D3647">
        <v>0</v>
      </c>
      <c r="E3647">
        <v>7.3815126229999999</v>
      </c>
      <c r="F3647" s="75">
        <v>0</v>
      </c>
      <c r="G3647" s="75">
        <v>5.0000000000000001E-3</v>
      </c>
      <c r="H3647" s="75">
        <v>0</v>
      </c>
      <c r="I3647" s="75">
        <v>1.05</v>
      </c>
      <c r="J3647" s="75">
        <v>7.7505882541500002</v>
      </c>
      <c r="K3647" s="75">
        <v>0</v>
      </c>
      <c r="L3647" s="75">
        <v>37.5</v>
      </c>
      <c r="M3647" s="75">
        <v>18.75</v>
      </c>
      <c r="N3647" s="75">
        <v>0</v>
      </c>
      <c r="O3647" s="75">
        <v>0</v>
      </c>
      <c r="P3647" s="75">
        <v>0</v>
      </c>
      <c r="Q3647" s="75">
        <v>0.25</v>
      </c>
      <c r="R3647" s="75">
        <v>0</v>
      </c>
      <c r="S3647" s="75">
        <v>0</v>
      </c>
      <c r="T3647" s="75">
        <v>68.139385734545797</v>
      </c>
      <c r="U3647" s="75"/>
      <c r="V3647" s="75"/>
      <c r="W3647" s="75"/>
      <c r="X3647" s="75"/>
      <c r="Y3647" s="75"/>
      <c r="Z3647" s="75"/>
      <c r="AA3647" s="75"/>
      <c r="AB3647" s="75"/>
      <c r="AC3647" s="75"/>
      <c r="AD3647" s="75"/>
      <c r="AE3647" s="75"/>
      <c r="AF3647" s="75"/>
      <c r="AG3647" s="75"/>
      <c r="AH3647" s="75"/>
      <c r="AI3647" s="75"/>
      <c r="AJ3647" s="75"/>
      <c r="AK3647" s="75"/>
      <c r="AL3647" s="75"/>
      <c r="AM3647" s="75"/>
      <c r="AN3647" s="75"/>
      <c r="AO3647" s="75"/>
    </row>
    <row r="3648" spans="2:41" x14ac:dyDescent="0.25">
      <c r="B3648" s="45">
        <v>360</v>
      </c>
      <c r="C3648" s="70">
        <v>43976</v>
      </c>
      <c r="D3648">
        <v>0</v>
      </c>
      <c r="E3648">
        <v>7.3758444760000001</v>
      </c>
      <c r="F3648" s="75">
        <v>0</v>
      </c>
      <c r="G3648" s="75">
        <v>5.0000000000000001E-3</v>
      </c>
      <c r="H3648" s="75">
        <v>0</v>
      </c>
      <c r="I3648" s="75">
        <v>1.05</v>
      </c>
      <c r="J3648" s="75">
        <v>7.7446366998</v>
      </c>
      <c r="K3648" s="75">
        <v>0</v>
      </c>
      <c r="L3648" s="75">
        <v>37.5</v>
      </c>
      <c r="M3648" s="75">
        <v>18.75</v>
      </c>
      <c r="N3648" s="75">
        <v>0</v>
      </c>
      <c r="O3648" s="75">
        <v>0</v>
      </c>
      <c r="P3648" s="75">
        <v>0</v>
      </c>
      <c r="Q3648" s="75">
        <v>0.25</v>
      </c>
      <c r="R3648" s="75">
        <v>0</v>
      </c>
      <c r="S3648" s="75">
        <v>0</v>
      </c>
      <c r="T3648" s="75">
        <v>68.139385734545797</v>
      </c>
      <c r="U3648" s="75"/>
      <c r="V3648" s="75"/>
      <c r="W3648" s="75"/>
      <c r="X3648" s="75"/>
      <c r="Y3648" s="75"/>
      <c r="Z3648" s="75"/>
      <c r="AA3648" s="75"/>
      <c r="AB3648" s="75"/>
      <c r="AC3648" s="75"/>
      <c r="AD3648" s="75"/>
      <c r="AE3648" s="75"/>
      <c r="AF3648" s="75"/>
      <c r="AG3648" s="75"/>
      <c r="AH3648" s="75"/>
      <c r="AI3648" s="75"/>
      <c r="AJ3648" s="75"/>
      <c r="AK3648" s="75"/>
      <c r="AL3648" s="75"/>
      <c r="AM3648" s="75"/>
      <c r="AN3648" s="75"/>
      <c r="AO3648" s="75"/>
    </row>
    <row r="3649" spans="2:41" x14ac:dyDescent="0.25">
      <c r="B3649" s="45">
        <v>361</v>
      </c>
      <c r="C3649" s="70">
        <v>43977</v>
      </c>
      <c r="D3649">
        <v>0</v>
      </c>
      <c r="E3649">
        <v>7.4119661910000003</v>
      </c>
      <c r="F3649" s="75">
        <v>0</v>
      </c>
      <c r="G3649" s="75">
        <v>5.0000000000000001E-3</v>
      </c>
      <c r="H3649" s="75">
        <v>0</v>
      </c>
      <c r="I3649" s="75">
        <v>1.05</v>
      </c>
      <c r="J3649" s="75">
        <v>7.7825645005500004</v>
      </c>
      <c r="K3649" s="75">
        <v>0</v>
      </c>
      <c r="L3649" s="75">
        <v>37.5</v>
      </c>
      <c r="M3649" s="75">
        <v>18.75</v>
      </c>
      <c r="N3649" s="75">
        <v>0</v>
      </c>
      <c r="O3649" s="75">
        <v>0</v>
      </c>
      <c r="P3649" s="75">
        <v>0</v>
      </c>
      <c r="Q3649" s="75">
        <v>0.25</v>
      </c>
      <c r="R3649" s="75">
        <v>0</v>
      </c>
      <c r="S3649" s="75">
        <v>0</v>
      </c>
      <c r="T3649" s="75">
        <v>68.139385734545797</v>
      </c>
      <c r="U3649" s="75"/>
      <c r="V3649" s="75"/>
      <c r="W3649" s="75"/>
      <c r="X3649" s="75"/>
      <c r="Y3649" s="75"/>
      <c r="Z3649" s="75"/>
      <c r="AA3649" s="75"/>
      <c r="AB3649" s="75"/>
      <c r="AC3649" s="75"/>
      <c r="AD3649" s="75"/>
      <c r="AE3649" s="75"/>
      <c r="AF3649" s="75"/>
      <c r="AG3649" s="75"/>
      <c r="AH3649" s="75"/>
      <c r="AI3649" s="75"/>
      <c r="AJ3649" s="75"/>
      <c r="AK3649" s="75"/>
      <c r="AL3649" s="75"/>
      <c r="AM3649" s="75"/>
      <c r="AN3649" s="75"/>
      <c r="AO3649" s="75"/>
    </row>
    <row r="3650" spans="2:41" x14ac:dyDescent="0.25">
      <c r="B3650" s="45">
        <v>362</v>
      </c>
      <c r="C3650" s="70">
        <v>43978</v>
      </c>
      <c r="D3650">
        <v>0</v>
      </c>
      <c r="E3650">
        <v>7.4649327449999996</v>
      </c>
      <c r="F3650" s="75">
        <v>0</v>
      </c>
      <c r="G3650" s="75">
        <v>5.0000000000000001E-3</v>
      </c>
      <c r="H3650" s="75">
        <v>0</v>
      </c>
      <c r="I3650" s="75">
        <v>1.05</v>
      </c>
      <c r="J3650" s="75">
        <v>7.8381793822499999</v>
      </c>
      <c r="K3650" s="75">
        <v>0</v>
      </c>
      <c r="L3650" s="75">
        <v>37.5</v>
      </c>
      <c r="M3650" s="75">
        <v>18.75</v>
      </c>
      <c r="N3650" s="75">
        <v>0</v>
      </c>
      <c r="O3650" s="75">
        <v>0</v>
      </c>
      <c r="P3650" s="75">
        <v>0</v>
      </c>
      <c r="Q3650" s="75">
        <v>0.25</v>
      </c>
      <c r="R3650" s="75">
        <v>0</v>
      </c>
      <c r="S3650" s="75">
        <v>0</v>
      </c>
      <c r="T3650" s="75">
        <v>68.139385734545797</v>
      </c>
      <c r="U3650" s="75"/>
      <c r="V3650" s="75"/>
      <c r="W3650" s="75"/>
      <c r="X3650" s="75"/>
      <c r="Y3650" s="75"/>
      <c r="Z3650" s="75"/>
      <c r="AA3650" s="75"/>
      <c r="AB3650" s="75"/>
      <c r="AC3650" s="75"/>
      <c r="AD3650" s="75"/>
      <c r="AE3650" s="75"/>
      <c r="AF3650" s="75"/>
      <c r="AG3650" s="75"/>
      <c r="AH3650" s="75"/>
      <c r="AI3650" s="75"/>
      <c r="AJ3650" s="75"/>
      <c r="AK3650" s="75"/>
      <c r="AL3650" s="75"/>
      <c r="AM3650" s="75"/>
      <c r="AN3650" s="75"/>
      <c r="AO3650" s="75"/>
    </row>
    <row r="3651" spans="2:41" x14ac:dyDescent="0.25">
      <c r="B3651" s="45">
        <v>363</v>
      </c>
      <c r="C3651" s="70">
        <v>43979</v>
      </c>
      <c r="D3651">
        <v>0</v>
      </c>
      <c r="E3651">
        <v>7.5634133029999999</v>
      </c>
      <c r="F3651" s="75">
        <v>0</v>
      </c>
      <c r="G3651" s="75">
        <v>5.0000000000000001E-3</v>
      </c>
      <c r="H3651" s="75">
        <v>0</v>
      </c>
      <c r="I3651" s="75">
        <v>1.05</v>
      </c>
      <c r="J3651" s="75">
        <v>7.9415839681499998</v>
      </c>
      <c r="K3651" s="75">
        <v>0</v>
      </c>
      <c r="L3651" s="75">
        <v>37.5</v>
      </c>
      <c r="M3651" s="75">
        <v>18.75</v>
      </c>
      <c r="N3651" s="75">
        <v>0</v>
      </c>
      <c r="O3651" s="75">
        <v>0</v>
      </c>
      <c r="P3651" s="75">
        <v>0</v>
      </c>
      <c r="Q3651" s="75">
        <v>0.25</v>
      </c>
      <c r="R3651" s="75">
        <v>0</v>
      </c>
      <c r="S3651" s="75">
        <v>0</v>
      </c>
      <c r="T3651" s="75">
        <v>68.139385734545797</v>
      </c>
      <c r="U3651" s="75"/>
      <c r="V3651" s="75"/>
      <c r="W3651" s="75"/>
      <c r="X3651" s="75"/>
      <c r="Y3651" s="75"/>
      <c r="Z3651" s="75"/>
      <c r="AA3651" s="75"/>
      <c r="AB3651" s="75"/>
      <c r="AC3651" s="75"/>
      <c r="AD3651" s="75"/>
      <c r="AE3651" s="75"/>
      <c r="AF3651" s="75"/>
      <c r="AG3651" s="75"/>
      <c r="AH3651" s="75"/>
      <c r="AI3651" s="75"/>
      <c r="AJ3651" s="75"/>
      <c r="AK3651" s="75"/>
      <c r="AL3651" s="75"/>
      <c r="AM3651" s="75"/>
      <c r="AN3651" s="75"/>
      <c r="AO3651" s="75"/>
    </row>
    <row r="3652" spans="2:41" x14ac:dyDescent="0.25">
      <c r="B3652" s="45">
        <v>364</v>
      </c>
      <c r="C3652" s="70">
        <v>43980</v>
      </c>
      <c r="D3652">
        <v>0</v>
      </c>
      <c r="E3652">
        <v>7.6471705539999997</v>
      </c>
      <c r="F3652" s="75">
        <v>0</v>
      </c>
      <c r="G3652" s="75">
        <v>5.0000000000000001E-3</v>
      </c>
      <c r="H3652" s="75">
        <v>0</v>
      </c>
      <c r="I3652" s="75">
        <v>1.05</v>
      </c>
      <c r="J3652" s="75">
        <v>8.0295290816999998</v>
      </c>
      <c r="K3652" s="75">
        <v>0</v>
      </c>
      <c r="L3652" s="75">
        <v>37.5</v>
      </c>
      <c r="M3652" s="75">
        <v>18.75</v>
      </c>
      <c r="N3652" s="75">
        <v>0</v>
      </c>
      <c r="O3652" s="75">
        <v>0</v>
      </c>
      <c r="P3652" s="75">
        <v>0</v>
      </c>
      <c r="Q3652" s="75">
        <v>0.25</v>
      </c>
      <c r="R3652" s="75">
        <v>0</v>
      </c>
      <c r="S3652" s="75">
        <v>0</v>
      </c>
      <c r="T3652" s="75">
        <v>68.139385734545797</v>
      </c>
      <c r="U3652" s="75"/>
      <c r="V3652" s="75"/>
      <c r="W3652" s="75"/>
      <c r="X3652" s="75"/>
      <c r="Y3652" s="75"/>
      <c r="Z3652" s="75"/>
      <c r="AA3652" s="75"/>
      <c r="AB3652" s="75"/>
      <c r="AC3652" s="75"/>
      <c r="AD3652" s="75"/>
      <c r="AE3652" s="75"/>
      <c r="AF3652" s="75"/>
      <c r="AG3652" s="75"/>
      <c r="AH3652" s="75"/>
      <c r="AI3652" s="75"/>
      <c r="AJ3652" s="75"/>
      <c r="AK3652" s="75"/>
      <c r="AL3652" s="75"/>
      <c r="AM3652" s="75"/>
      <c r="AN3652" s="75"/>
      <c r="AO3652" s="75"/>
    </row>
    <row r="3653" spans="2:41" x14ac:dyDescent="0.25">
      <c r="B3653" s="45">
        <v>365</v>
      </c>
      <c r="C3653" s="70">
        <v>43981</v>
      </c>
      <c r="D3653">
        <v>3.5</v>
      </c>
      <c r="E3653">
        <v>7.5510326770000002</v>
      </c>
      <c r="F3653" s="75">
        <v>3.5</v>
      </c>
      <c r="G3653" s="75">
        <v>0.01</v>
      </c>
      <c r="H3653" s="75">
        <v>3.5000000000000003E-2</v>
      </c>
      <c r="I3653" s="75">
        <v>1.05</v>
      </c>
      <c r="J3653" s="75">
        <v>7.9285843108499998</v>
      </c>
      <c r="K3653" s="75">
        <v>3.4649999999999999</v>
      </c>
      <c r="L3653" s="75">
        <v>37.5</v>
      </c>
      <c r="M3653" s="75">
        <v>18.75</v>
      </c>
      <c r="N3653" s="75">
        <v>0</v>
      </c>
      <c r="O3653" s="75">
        <v>3.4649999999999999</v>
      </c>
      <c r="P3653" s="75">
        <v>3.4649999999999999</v>
      </c>
      <c r="Q3653" s="75">
        <v>0.25</v>
      </c>
      <c r="R3653" s="75">
        <v>0</v>
      </c>
      <c r="S3653" s="75">
        <v>0</v>
      </c>
      <c r="T3653" s="75">
        <v>68.139385734545797</v>
      </c>
      <c r="U3653" s="75"/>
      <c r="V3653" s="75"/>
      <c r="W3653" s="75"/>
      <c r="X3653" s="75"/>
      <c r="Y3653" s="75"/>
      <c r="Z3653" s="75"/>
      <c r="AA3653" s="75"/>
      <c r="AB3653" s="75"/>
      <c r="AC3653" s="75"/>
      <c r="AD3653" s="75"/>
      <c r="AE3653" s="75"/>
      <c r="AF3653" s="75"/>
      <c r="AG3653" s="75"/>
      <c r="AH3653" s="75"/>
      <c r="AI3653" s="75"/>
      <c r="AJ3653" s="75"/>
      <c r="AK3653" s="75"/>
      <c r="AL3653" s="75"/>
      <c r="AM3653" s="75"/>
      <c r="AN3653" s="75"/>
      <c r="AO3653" s="75"/>
    </row>
    <row r="3654" spans="2:41" x14ac:dyDescent="0.25">
      <c r="C3654" s="106" t="s">
        <v>81</v>
      </c>
      <c r="D3654" s="66">
        <f>SUM(D4:D3653)</f>
        <v>5034.7000000000016</v>
      </c>
      <c r="E3654" s="66">
        <f t="shared" ref="E3654" si="13">SUM(E4:E3653)</f>
        <v>17575.428321089981</v>
      </c>
      <c r="F3654" s="75"/>
      <c r="G3654" s="75"/>
      <c r="H3654" s="75"/>
      <c r="I3654" s="75"/>
      <c r="J3654" s="75"/>
      <c r="K3654" s="75"/>
      <c r="L3654" s="75"/>
      <c r="M3654" s="75"/>
      <c r="N3654" s="75"/>
      <c r="O3654" s="75"/>
      <c r="P3654" s="75"/>
      <c r="Q3654" s="75"/>
      <c r="R3654" s="75"/>
      <c r="S3654" s="75"/>
      <c r="T3654" s="75"/>
      <c r="U3654" s="75"/>
      <c r="V3654" s="75"/>
      <c r="W3654" s="75"/>
      <c r="X3654" s="75"/>
      <c r="Y3654" s="75"/>
      <c r="Z3654" s="75"/>
      <c r="AA3654" s="75"/>
      <c r="AB3654" s="75"/>
      <c r="AC3654" s="75"/>
      <c r="AD3654" s="75"/>
      <c r="AE3654" s="75"/>
      <c r="AF3654" s="75"/>
      <c r="AG3654" s="75"/>
      <c r="AH3654" s="75"/>
      <c r="AI3654" s="75"/>
      <c r="AJ3654" s="75"/>
      <c r="AK3654" s="75"/>
      <c r="AL3654" s="75"/>
      <c r="AM3654" s="75"/>
      <c r="AN3654" s="75"/>
      <c r="AO3654" s="75"/>
    </row>
  </sheetData>
  <mergeCells count="7">
    <mergeCell ref="A311:A369"/>
    <mergeCell ref="B1:E1"/>
    <mergeCell ref="F1:T1"/>
    <mergeCell ref="X1:AN1"/>
    <mergeCell ref="AO1:AO2"/>
    <mergeCell ref="A4:A36"/>
    <mergeCell ref="A143:A15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3655"/>
  <sheetViews>
    <sheetView workbookViewId="0">
      <selection activeCell="V5" sqref="C5:V1364"/>
    </sheetView>
  </sheetViews>
  <sheetFormatPr defaultRowHeight="15" x14ac:dyDescent="0.25"/>
  <cols>
    <col min="1" max="16384" width="9.140625" style="75"/>
  </cols>
  <sheetData>
    <row r="2" spans="1:41" x14ac:dyDescent="0.25">
      <c r="B2" s="118" t="s">
        <v>83</v>
      </c>
      <c r="C2" s="118"/>
      <c r="D2" s="118"/>
      <c r="E2" s="118"/>
      <c r="F2" s="128" t="s">
        <v>82</v>
      </c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X2" s="128" t="s">
        <v>82</v>
      </c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36" t="s">
        <v>85</v>
      </c>
    </row>
    <row r="3" spans="1:41" x14ac:dyDescent="0.25">
      <c r="B3" s="64" t="s">
        <v>63</v>
      </c>
      <c r="C3" s="21" t="s">
        <v>64</v>
      </c>
      <c r="D3" s="65" t="s">
        <v>65</v>
      </c>
      <c r="E3" t="s">
        <v>68</v>
      </c>
      <c r="F3" s="79" t="s">
        <v>98</v>
      </c>
      <c r="G3" s="79" t="s">
        <v>69</v>
      </c>
      <c r="H3" s="79" t="s">
        <v>70</v>
      </c>
      <c r="I3" s="79" t="s">
        <v>41</v>
      </c>
      <c r="J3" s="79" t="s">
        <v>71</v>
      </c>
      <c r="K3" s="79" t="s">
        <v>72</v>
      </c>
      <c r="L3" s="79" t="s">
        <v>73</v>
      </c>
      <c r="M3" s="79" t="s">
        <v>74</v>
      </c>
      <c r="N3" s="79" t="s">
        <v>75</v>
      </c>
      <c r="O3" s="79" t="s">
        <v>76</v>
      </c>
      <c r="P3" s="79" t="s">
        <v>77</v>
      </c>
      <c r="Q3" s="79" t="s">
        <v>78</v>
      </c>
      <c r="R3" s="79" t="s">
        <v>24</v>
      </c>
      <c r="S3" s="79" t="s">
        <v>79</v>
      </c>
      <c r="T3" s="79" t="s">
        <v>80</v>
      </c>
      <c r="X3" s="65" t="s">
        <v>65</v>
      </c>
      <c r="Y3" t="s">
        <v>68</v>
      </c>
      <c r="Z3" s="79" t="s">
        <v>98</v>
      </c>
      <c r="AA3" s="79" t="s">
        <v>69</v>
      </c>
      <c r="AB3" s="79" t="s">
        <v>70</v>
      </c>
      <c r="AC3" s="79" t="s">
        <v>41</v>
      </c>
      <c r="AD3" s="79" t="s">
        <v>71</v>
      </c>
      <c r="AE3" s="79" t="s">
        <v>72</v>
      </c>
      <c r="AF3" s="79" t="s">
        <v>73</v>
      </c>
      <c r="AG3" s="79" t="s">
        <v>74</v>
      </c>
      <c r="AH3" s="79" t="s">
        <v>75</v>
      </c>
      <c r="AI3" s="79" t="s">
        <v>76</v>
      </c>
      <c r="AJ3" s="79" t="s">
        <v>77</v>
      </c>
      <c r="AK3" s="79" t="s">
        <v>78</v>
      </c>
      <c r="AL3" s="79" t="s">
        <v>24</v>
      </c>
      <c r="AM3" s="79" t="s">
        <v>79</v>
      </c>
      <c r="AN3" s="79" t="s">
        <v>80</v>
      </c>
      <c r="AO3" s="136"/>
    </row>
    <row r="4" spans="1:41" x14ac:dyDescent="0.25">
      <c r="B4"/>
      <c r="C4"/>
      <c r="D4"/>
      <c r="E4"/>
      <c r="W4" s="75" t="s">
        <v>99</v>
      </c>
      <c r="X4" s="107">
        <f>SUM(D5:D369)</f>
        <v>671</v>
      </c>
      <c r="Y4" s="107">
        <f t="shared" ref="Y4:AA4" si="0">SUM(E5:E369)</f>
        <v>1757.542832109001</v>
      </c>
      <c r="Z4" s="107">
        <f t="shared" si="0"/>
        <v>671</v>
      </c>
      <c r="AA4" s="107">
        <f t="shared" si="0"/>
        <v>6.0574999999999539</v>
      </c>
      <c r="AB4" s="107">
        <f t="shared" ref="AB4:AJ4" si="1">SUM(H5:H369)</f>
        <v>60.185000000000009</v>
      </c>
      <c r="AC4" s="107">
        <f t="shared" si="1"/>
        <v>368.32953726900132</v>
      </c>
      <c r="AD4" s="107">
        <f t="shared" si="1"/>
        <v>1786.306306374508</v>
      </c>
      <c r="AE4" s="107">
        <f t="shared" si="1"/>
        <v>501.73015428524786</v>
      </c>
      <c r="AF4" s="107">
        <f t="shared" si="1"/>
        <v>19987.765049999995</v>
      </c>
      <c r="AG4" s="107">
        <f t="shared" si="1"/>
        <v>9993.8825249999973</v>
      </c>
      <c r="AH4" s="107">
        <f t="shared" si="1"/>
        <v>99.689630108879953</v>
      </c>
      <c r="AI4" s="107">
        <f t="shared" si="1"/>
        <v>610.81499999999994</v>
      </c>
      <c r="AJ4" s="107">
        <f t="shared" si="1"/>
        <v>735.2358201459258</v>
      </c>
      <c r="AK4" s="107">
        <f t="shared" ref="AK4:AM4" si="2">SUM(Q5:Q369)</f>
        <v>133.251767</v>
      </c>
      <c r="AL4" s="107">
        <f t="shared" si="2"/>
        <v>124.42082014592552</v>
      </c>
      <c r="AM4" s="107">
        <f t="shared" si="2"/>
        <v>94.990912110336296</v>
      </c>
      <c r="AN4" s="107">
        <f>SUM(T5-T369)</f>
        <v>14.093933604415398</v>
      </c>
      <c r="AO4" s="80">
        <f>X4-AB4-AE4-AM4</f>
        <v>14.093933604415781</v>
      </c>
    </row>
    <row r="5" spans="1:41" ht="15" customHeight="1" x14ac:dyDescent="0.25">
      <c r="A5" s="75" t="s">
        <v>84</v>
      </c>
      <c r="B5" s="39">
        <v>1</v>
      </c>
      <c r="C5" s="72">
        <v>40330</v>
      </c>
      <c r="D5" s="73">
        <v>0</v>
      </c>
      <c r="E5" s="25">
        <v>7.2705670140000001</v>
      </c>
      <c r="F5" s="75">
        <v>0</v>
      </c>
      <c r="G5" s="75">
        <v>5.0000000000000001E-3</v>
      </c>
      <c r="H5" s="75">
        <v>0</v>
      </c>
      <c r="I5" s="75">
        <v>1.05</v>
      </c>
      <c r="J5" s="75">
        <v>7.6340953647000003</v>
      </c>
      <c r="K5" s="75">
        <v>0</v>
      </c>
      <c r="L5" s="75">
        <v>37.5</v>
      </c>
      <c r="M5" s="75">
        <v>18.75</v>
      </c>
      <c r="N5" s="75">
        <v>0</v>
      </c>
      <c r="O5" s="75">
        <v>0</v>
      </c>
      <c r="P5" s="75">
        <v>0</v>
      </c>
      <c r="Q5" s="75">
        <v>0.25</v>
      </c>
      <c r="R5" s="75">
        <v>0</v>
      </c>
      <c r="S5" s="75">
        <v>0</v>
      </c>
      <c r="T5" s="75">
        <v>70</v>
      </c>
      <c r="W5" s="75" t="s">
        <v>100</v>
      </c>
      <c r="X5" s="107">
        <f>SUM(D370:D734)</f>
        <v>755</v>
      </c>
      <c r="Y5" s="107">
        <f t="shared" ref="Y5:AM5" si="3">SUM(E370:E734)</f>
        <v>1757.542832109001</v>
      </c>
      <c r="Z5" s="107">
        <f t="shared" si="3"/>
        <v>755</v>
      </c>
      <c r="AA5" s="107">
        <f t="shared" si="3"/>
        <v>7.0049999999999661</v>
      </c>
      <c r="AB5" s="107">
        <f t="shared" si="3"/>
        <v>95.734999999999999</v>
      </c>
      <c r="AC5" s="107">
        <f t="shared" si="3"/>
        <v>368.32953726900132</v>
      </c>
      <c r="AD5" s="107">
        <f t="shared" si="3"/>
        <v>1786.306306374508</v>
      </c>
      <c r="AE5" s="107">
        <f t="shared" si="3"/>
        <v>455.16892488590622</v>
      </c>
      <c r="AF5" s="107">
        <f t="shared" si="3"/>
        <v>19987.765049999995</v>
      </c>
      <c r="AG5" s="107">
        <f t="shared" si="3"/>
        <v>9993.8825249999973</v>
      </c>
      <c r="AH5" s="107">
        <f t="shared" si="3"/>
        <v>83.051873019273629</v>
      </c>
      <c r="AI5" s="107">
        <f t="shared" si="3"/>
        <v>659.26499999999999</v>
      </c>
      <c r="AJ5" s="107">
        <f t="shared" si="3"/>
        <v>803.66379011734307</v>
      </c>
      <c r="AK5" s="107">
        <f t="shared" si="3"/>
        <v>133.251767</v>
      </c>
      <c r="AL5" s="107">
        <f t="shared" si="3"/>
        <v>144.39879011734274</v>
      </c>
      <c r="AM5" s="107">
        <f t="shared" si="3"/>
        <v>222.39242240552298</v>
      </c>
      <c r="AN5" s="107">
        <f>SUM(T370-T734)</f>
        <v>-18.2963472914291</v>
      </c>
      <c r="AO5" s="80">
        <f t="shared" ref="AO5:AO13" si="4">X5-AB5-AE5-AM5</f>
        <v>-18.296347291429214</v>
      </c>
    </row>
    <row r="6" spans="1:41" x14ac:dyDescent="0.25">
      <c r="A6" s="75" t="s">
        <v>84</v>
      </c>
      <c r="B6" s="39">
        <v>2</v>
      </c>
      <c r="C6" s="72">
        <v>40331</v>
      </c>
      <c r="D6" s="73">
        <v>0</v>
      </c>
      <c r="E6" s="25">
        <v>7.235780417</v>
      </c>
      <c r="F6" s="75">
        <v>0</v>
      </c>
      <c r="G6" s="75">
        <v>5.0000000000000001E-3</v>
      </c>
      <c r="H6" s="75">
        <v>0</v>
      </c>
      <c r="I6" s="75">
        <v>1.05</v>
      </c>
      <c r="J6" s="75">
        <v>7.5975694378499998</v>
      </c>
      <c r="K6" s="75">
        <v>0</v>
      </c>
      <c r="L6" s="75">
        <v>37.5</v>
      </c>
      <c r="M6" s="75">
        <v>18.75</v>
      </c>
      <c r="N6" s="75">
        <v>0</v>
      </c>
      <c r="O6" s="75">
        <v>0</v>
      </c>
      <c r="P6" s="75">
        <v>0</v>
      </c>
      <c r="Q6" s="75">
        <v>0.25</v>
      </c>
      <c r="R6" s="75">
        <v>0</v>
      </c>
      <c r="S6" s="75">
        <v>0</v>
      </c>
      <c r="T6" s="75">
        <v>70</v>
      </c>
      <c r="W6" s="75" t="s">
        <v>108</v>
      </c>
      <c r="X6" s="107">
        <f>SUM(D735:D1099)</f>
        <v>347</v>
      </c>
      <c r="Y6" s="107">
        <f t="shared" ref="Y6:AM6" si="5">SUM(E735:E1099)</f>
        <v>1757.542832109001</v>
      </c>
      <c r="Z6" s="107">
        <f t="shared" si="5"/>
        <v>347</v>
      </c>
      <c r="AA6" s="107">
        <f t="shared" si="5"/>
        <v>3.7324999999999786</v>
      </c>
      <c r="AB6" s="107">
        <f t="shared" si="5"/>
        <v>33.407499999999999</v>
      </c>
      <c r="AC6" s="107">
        <f t="shared" si="5"/>
        <v>368.32953726900132</v>
      </c>
      <c r="AD6" s="107">
        <f t="shared" si="5"/>
        <v>1786.306306374508</v>
      </c>
      <c r="AE6" s="107">
        <f t="shared" si="5"/>
        <v>217.33885089801385</v>
      </c>
      <c r="AF6" s="107">
        <f t="shared" si="5"/>
        <v>19987.765049999995</v>
      </c>
      <c r="AG6" s="107">
        <f t="shared" si="5"/>
        <v>9993.8825249999973</v>
      </c>
      <c r="AH6" s="107">
        <f t="shared" si="5"/>
        <v>41.309796816700953</v>
      </c>
      <c r="AI6" s="107">
        <f t="shared" si="5"/>
        <v>313.59250000000003</v>
      </c>
      <c r="AJ6" s="107">
        <f t="shared" si="5"/>
        <v>379.87736687345745</v>
      </c>
      <c r="AK6" s="107">
        <f t="shared" si="5"/>
        <v>133.251767</v>
      </c>
      <c r="AL6" s="107">
        <f t="shared" si="5"/>
        <v>66.284866873457219</v>
      </c>
      <c r="AM6" s="107">
        <f t="shared" si="5"/>
        <v>94.414546392555692</v>
      </c>
      <c r="AN6" s="107">
        <f>SUM(T735-T1099)</f>
        <v>1.839102709430108</v>
      </c>
      <c r="AO6" s="80">
        <f t="shared" si="4"/>
        <v>1.8391027094304349</v>
      </c>
    </row>
    <row r="7" spans="1:41" x14ac:dyDescent="0.25">
      <c r="A7" s="75" t="s">
        <v>84</v>
      </c>
      <c r="B7" s="39">
        <v>3</v>
      </c>
      <c r="C7" s="72">
        <v>40332</v>
      </c>
      <c r="D7" s="73">
        <v>0</v>
      </c>
      <c r="E7" s="25">
        <v>7.1738994119999999</v>
      </c>
      <c r="F7" s="75">
        <v>0</v>
      </c>
      <c r="G7" s="75">
        <v>5.0000000000000001E-3</v>
      </c>
      <c r="H7" s="75">
        <v>0</v>
      </c>
      <c r="I7" s="75">
        <v>1.05</v>
      </c>
      <c r="J7" s="75">
        <v>7.5325943826000001</v>
      </c>
      <c r="K7" s="75">
        <v>0</v>
      </c>
      <c r="L7" s="75">
        <v>37.5</v>
      </c>
      <c r="M7" s="75">
        <v>18.75</v>
      </c>
      <c r="N7" s="75">
        <v>0</v>
      </c>
      <c r="O7" s="75">
        <v>0</v>
      </c>
      <c r="P7" s="75">
        <v>0</v>
      </c>
      <c r="Q7" s="75">
        <v>0.25</v>
      </c>
      <c r="R7" s="75">
        <v>0</v>
      </c>
      <c r="S7" s="75">
        <v>0</v>
      </c>
      <c r="T7" s="75">
        <v>70</v>
      </c>
      <c r="W7" s="75" t="s">
        <v>101</v>
      </c>
      <c r="X7" s="107">
        <f>SUM(D1100:D1464)</f>
        <v>279</v>
      </c>
      <c r="Y7" s="107">
        <f t="shared" ref="Y7:AM7" si="6">SUM(E1100:E1464)</f>
        <v>1757.542832109001</v>
      </c>
      <c r="Z7" s="107">
        <f t="shared" si="6"/>
        <v>279</v>
      </c>
      <c r="AA7" s="107">
        <f t="shared" si="6"/>
        <v>3.2524999999999724</v>
      </c>
      <c r="AB7" s="107">
        <f t="shared" si="6"/>
        <v>7.2524999999999995</v>
      </c>
      <c r="AC7" s="107">
        <f t="shared" si="6"/>
        <v>368.32953726900132</v>
      </c>
      <c r="AD7" s="107">
        <f t="shared" si="6"/>
        <v>1786.306306374508</v>
      </c>
      <c r="AE7" s="107">
        <f t="shared" si="6"/>
        <v>272.905050929315</v>
      </c>
      <c r="AF7" s="107">
        <f t="shared" si="6"/>
        <v>19987.765049999995</v>
      </c>
      <c r="AG7" s="107">
        <f t="shared" si="6"/>
        <v>9993.8825249999973</v>
      </c>
      <c r="AH7" s="107">
        <f t="shared" si="6"/>
        <v>36.31366640595337</v>
      </c>
      <c r="AI7" s="107">
        <f t="shared" si="6"/>
        <v>271.74749999999995</v>
      </c>
      <c r="AJ7" s="107">
        <f t="shared" si="6"/>
        <v>307.71574168447296</v>
      </c>
      <c r="AK7" s="107">
        <f t="shared" si="6"/>
        <v>133.251767</v>
      </c>
      <c r="AL7" s="107">
        <f t="shared" si="6"/>
        <v>35.968241684472986</v>
      </c>
      <c r="AM7" s="107">
        <f t="shared" si="6"/>
        <v>0</v>
      </c>
      <c r="AN7" s="107">
        <f>SUM(T1100-T1464)</f>
        <v>-1.1575509293148087</v>
      </c>
      <c r="AO7" s="80">
        <f t="shared" si="4"/>
        <v>-1.1575509293149935</v>
      </c>
    </row>
    <row r="8" spans="1:41" x14ac:dyDescent="0.25">
      <c r="A8" s="75" t="s">
        <v>84</v>
      </c>
      <c r="B8" s="39">
        <v>4</v>
      </c>
      <c r="C8" s="72">
        <v>40333</v>
      </c>
      <c r="D8" s="73">
        <v>9</v>
      </c>
      <c r="E8" s="25">
        <v>7.1399152749999999</v>
      </c>
      <c r="F8" s="75">
        <v>9</v>
      </c>
      <c r="G8" s="75">
        <v>0.01</v>
      </c>
      <c r="H8" s="75">
        <v>0.09</v>
      </c>
      <c r="I8" s="75">
        <v>1.05</v>
      </c>
      <c r="J8" s="75">
        <v>7.4969110387500004</v>
      </c>
      <c r="K8" s="75">
        <v>7.4969110387500004</v>
      </c>
      <c r="L8" s="75">
        <v>37.5</v>
      </c>
      <c r="M8" s="75">
        <v>18.75</v>
      </c>
      <c r="N8" s="75">
        <v>0</v>
      </c>
      <c r="O8" s="75">
        <v>8.91</v>
      </c>
      <c r="P8" s="75">
        <v>8.91</v>
      </c>
      <c r="Q8" s="75">
        <v>0.25</v>
      </c>
      <c r="R8" s="75">
        <v>0.35327224031249999</v>
      </c>
      <c r="S8" s="75">
        <v>0</v>
      </c>
      <c r="T8" s="75">
        <v>68.940183279062495</v>
      </c>
      <c r="W8" s="75" t="s">
        <v>102</v>
      </c>
      <c r="X8" s="107">
        <f>SUM(D1465:D1829)</f>
        <v>558</v>
      </c>
      <c r="Y8" s="107">
        <f t="shared" ref="Y8:AM8" si="7">SUM(E1465:E1829)</f>
        <v>1757.542832109001</v>
      </c>
      <c r="Z8" s="107">
        <f t="shared" si="7"/>
        <v>558</v>
      </c>
      <c r="AA8" s="107">
        <f t="shared" si="7"/>
        <v>5.1124999999999661</v>
      </c>
      <c r="AB8" s="107">
        <f t="shared" si="7"/>
        <v>32.527499999999996</v>
      </c>
      <c r="AC8" s="107">
        <f t="shared" si="7"/>
        <v>368.32953726900132</v>
      </c>
      <c r="AD8" s="107">
        <f t="shared" si="7"/>
        <v>1786.306306374508</v>
      </c>
      <c r="AE8" s="107">
        <f t="shared" si="7"/>
        <v>395.81818467096787</v>
      </c>
      <c r="AF8" s="107">
        <f t="shared" si="7"/>
        <v>19987.765049999995</v>
      </c>
      <c r="AG8" s="107">
        <f t="shared" si="7"/>
        <v>9993.8825249999973</v>
      </c>
      <c r="AH8" s="107">
        <f t="shared" si="7"/>
        <v>58.986503310389374</v>
      </c>
      <c r="AI8" s="107">
        <f t="shared" si="7"/>
        <v>525.47250000000008</v>
      </c>
      <c r="AJ8" s="107">
        <f t="shared" si="7"/>
        <v>630.5004350608873</v>
      </c>
      <c r="AK8" s="107">
        <f t="shared" si="7"/>
        <v>133.251767</v>
      </c>
      <c r="AL8" s="107">
        <f t="shared" si="7"/>
        <v>105.0279350608871</v>
      </c>
      <c r="AM8" s="107">
        <f t="shared" si="7"/>
        <v>93.633453422125086</v>
      </c>
      <c r="AN8" s="107">
        <f>SUM(T1465-T1829)</f>
        <v>36.020861906906902</v>
      </c>
      <c r="AO8" s="80">
        <f t="shared" si="4"/>
        <v>36.020861906907015</v>
      </c>
    </row>
    <row r="9" spans="1:41" x14ac:dyDescent="0.25">
      <c r="A9" s="75" t="s">
        <v>84</v>
      </c>
      <c r="B9" s="39">
        <v>5</v>
      </c>
      <c r="C9" s="72">
        <v>40334</v>
      </c>
      <c r="D9" s="73">
        <v>0</v>
      </c>
      <c r="E9" s="25">
        <v>7.1179129330000004</v>
      </c>
      <c r="F9" s="75">
        <v>0</v>
      </c>
      <c r="G9" s="75">
        <v>5.0000000000000001E-3</v>
      </c>
      <c r="H9" s="75">
        <v>0</v>
      </c>
      <c r="I9" s="75">
        <v>1.05</v>
      </c>
      <c r="J9" s="75">
        <v>7.47380857965</v>
      </c>
      <c r="K9" s="75">
        <v>0.35327224031249999</v>
      </c>
      <c r="L9" s="75">
        <v>37.5</v>
      </c>
      <c r="M9" s="75">
        <v>18.75</v>
      </c>
      <c r="N9" s="75">
        <v>0</v>
      </c>
      <c r="O9" s="75">
        <v>0</v>
      </c>
      <c r="P9" s="75">
        <v>0.35327224031249999</v>
      </c>
      <c r="Q9" s="75">
        <v>0.25</v>
      </c>
      <c r="R9" s="75">
        <v>0</v>
      </c>
      <c r="S9" s="75">
        <v>0</v>
      </c>
      <c r="T9" s="75">
        <v>68.940183279062495</v>
      </c>
      <c r="W9" s="75" t="s">
        <v>103</v>
      </c>
      <c r="X9" s="107">
        <f>SUM(D1830:D2194)</f>
        <v>383.5</v>
      </c>
      <c r="Y9" s="107">
        <f t="shared" ref="Y9:AM9" si="8">SUM(E1830:E2194)</f>
        <v>1757.542832109001</v>
      </c>
      <c r="Z9" s="107">
        <f t="shared" si="8"/>
        <v>383.5</v>
      </c>
      <c r="AA9" s="107">
        <f t="shared" si="8"/>
        <v>4.7949999999999804</v>
      </c>
      <c r="AB9" s="107">
        <f t="shared" si="8"/>
        <v>29.921500000000005</v>
      </c>
      <c r="AC9" s="107">
        <f t="shared" si="8"/>
        <v>368.32953726900132</v>
      </c>
      <c r="AD9" s="107">
        <f t="shared" si="8"/>
        <v>1786.306306374508</v>
      </c>
      <c r="AE9" s="107">
        <f t="shared" si="8"/>
        <v>315.29325793367701</v>
      </c>
      <c r="AF9" s="107">
        <f t="shared" si="8"/>
        <v>19987.765049999995</v>
      </c>
      <c r="AG9" s="107">
        <f t="shared" si="8"/>
        <v>9993.8825249999973</v>
      </c>
      <c r="AH9" s="107">
        <f t="shared" si="8"/>
        <v>55.029594677928358</v>
      </c>
      <c r="AI9" s="107">
        <f t="shared" si="8"/>
        <v>353.57850000000002</v>
      </c>
      <c r="AJ9" s="107">
        <f t="shared" si="8"/>
        <v>422.56283074112929</v>
      </c>
      <c r="AK9" s="107">
        <f t="shared" si="8"/>
        <v>133.251767</v>
      </c>
      <c r="AL9" s="107">
        <f t="shared" si="8"/>
        <v>68.98433074112917</v>
      </c>
      <c r="AM9" s="107">
        <f t="shared" si="8"/>
        <v>75.966876233403909</v>
      </c>
      <c r="AN9" s="107">
        <f>SUM(T1830-T2194)</f>
        <v>-37.477619041757706</v>
      </c>
      <c r="AO9" s="80">
        <f t="shared" si="4"/>
        <v>-37.681634167080901</v>
      </c>
    </row>
    <row r="10" spans="1:41" x14ac:dyDescent="0.25">
      <c r="A10" s="75" t="s">
        <v>84</v>
      </c>
      <c r="B10" s="39">
        <v>6</v>
      </c>
      <c r="C10" s="72">
        <v>40335</v>
      </c>
      <c r="D10" s="73">
        <v>0</v>
      </c>
      <c r="E10" s="25">
        <v>7.1052563969999998</v>
      </c>
      <c r="F10" s="75">
        <v>0</v>
      </c>
      <c r="G10" s="75">
        <v>5.0000000000000001E-3</v>
      </c>
      <c r="H10" s="75">
        <v>0</v>
      </c>
      <c r="I10" s="75">
        <v>1.05</v>
      </c>
      <c r="J10" s="75">
        <v>7.4605192168499999</v>
      </c>
      <c r="K10" s="75">
        <v>0</v>
      </c>
      <c r="L10" s="75">
        <v>37.5</v>
      </c>
      <c r="M10" s="75">
        <v>18.75</v>
      </c>
      <c r="N10" s="75">
        <v>0</v>
      </c>
      <c r="O10" s="75">
        <v>0</v>
      </c>
      <c r="P10" s="75">
        <v>0</v>
      </c>
      <c r="Q10" s="75">
        <v>0.25</v>
      </c>
      <c r="R10" s="75">
        <v>0</v>
      </c>
      <c r="S10" s="75">
        <v>0</v>
      </c>
      <c r="T10" s="75">
        <v>68.940183279062495</v>
      </c>
      <c r="W10" s="75" t="s">
        <v>104</v>
      </c>
      <c r="X10" s="107">
        <f>SUM(D2195:D2559)</f>
        <v>546</v>
      </c>
      <c r="Y10" s="107">
        <f t="shared" ref="Y10:AM10" si="9">SUM(E2195:E2559)</f>
        <v>1757.542832109001</v>
      </c>
      <c r="Z10" s="107">
        <f t="shared" si="9"/>
        <v>546</v>
      </c>
      <c r="AA10" s="107">
        <f t="shared" si="9"/>
        <v>6.0149999999999642</v>
      </c>
      <c r="AB10" s="107">
        <f t="shared" si="9"/>
        <v>47.377499999999984</v>
      </c>
      <c r="AC10" s="107">
        <f t="shared" si="9"/>
        <v>368.32953726900132</v>
      </c>
      <c r="AD10" s="107">
        <f t="shared" si="9"/>
        <v>1786.306306374508</v>
      </c>
      <c r="AE10" s="107">
        <f t="shared" si="9"/>
        <v>416.02998974135642</v>
      </c>
      <c r="AF10" s="107">
        <f t="shared" si="9"/>
        <v>19987.765049999995</v>
      </c>
      <c r="AG10" s="107">
        <f t="shared" si="9"/>
        <v>9993.8825249999973</v>
      </c>
      <c r="AH10" s="107">
        <f t="shared" si="9"/>
        <v>76.257322800765735</v>
      </c>
      <c r="AI10" s="107">
        <f t="shared" si="9"/>
        <v>498.62250000000023</v>
      </c>
      <c r="AJ10" s="107">
        <f t="shared" si="9"/>
        <v>596.81887586187361</v>
      </c>
      <c r="AK10" s="107">
        <f t="shared" si="9"/>
        <v>133.251767</v>
      </c>
      <c r="AL10" s="107">
        <f t="shared" si="9"/>
        <v>98.196375861873449</v>
      </c>
      <c r="AM10" s="107">
        <f t="shared" si="9"/>
        <v>82.59037523276406</v>
      </c>
      <c r="AN10" s="107">
        <f>SUM(T2195-T2559)</f>
        <v>2.1350258792978138E-3</v>
      </c>
      <c r="AO10" s="80">
        <f t="shared" si="4"/>
        <v>2.1350258795251875E-3</v>
      </c>
    </row>
    <row r="11" spans="1:41" x14ac:dyDescent="0.25">
      <c r="A11" s="75" t="s">
        <v>84</v>
      </c>
      <c r="B11" s="39">
        <v>7</v>
      </c>
      <c r="C11" s="72">
        <v>40336</v>
      </c>
      <c r="D11" s="73">
        <v>0</v>
      </c>
      <c r="E11" s="25">
        <v>7.042365534</v>
      </c>
      <c r="F11" s="75">
        <v>0</v>
      </c>
      <c r="G11" s="75">
        <v>5.0000000000000001E-3</v>
      </c>
      <c r="H11" s="75">
        <v>0</v>
      </c>
      <c r="I11" s="75">
        <v>1.05</v>
      </c>
      <c r="J11" s="75">
        <v>7.3944838106999997</v>
      </c>
      <c r="K11" s="75">
        <v>0</v>
      </c>
      <c r="L11" s="75">
        <v>37.5</v>
      </c>
      <c r="M11" s="75">
        <v>18.75</v>
      </c>
      <c r="N11" s="75">
        <v>0</v>
      </c>
      <c r="O11" s="75">
        <v>0</v>
      </c>
      <c r="P11" s="75">
        <v>0</v>
      </c>
      <c r="Q11" s="75">
        <v>0.25</v>
      </c>
      <c r="R11" s="75">
        <v>0</v>
      </c>
      <c r="S11" s="75">
        <v>0</v>
      </c>
      <c r="T11" s="75">
        <v>68.940183279062495</v>
      </c>
      <c r="W11" s="75" t="s">
        <v>105</v>
      </c>
      <c r="X11" s="107">
        <f>SUM(D2560:D2924)</f>
        <v>318</v>
      </c>
      <c r="Y11" s="107">
        <f t="shared" ref="Y11:AM11" si="10">SUM(E2560:E2924)</f>
        <v>1757.542832109001</v>
      </c>
      <c r="Z11" s="107">
        <f t="shared" si="10"/>
        <v>318</v>
      </c>
      <c r="AA11" s="107">
        <f t="shared" si="10"/>
        <v>3.5849999999999764</v>
      </c>
      <c r="AB11" s="107">
        <f t="shared" si="10"/>
        <v>15.655000000000001</v>
      </c>
      <c r="AC11" s="107">
        <f t="shared" si="10"/>
        <v>368.32953726900132</v>
      </c>
      <c r="AD11" s="107">
        <f t="shared" si="10"/>
        <v>1786.306306374508</v>
      </c>
      <c r="AE11" s="107">
        <f t="shared" si="10"/>
        <v>274.95674353121433</v>
      </c>
      <c r="AF11" s="107">
        <f t="shared" si="10"/>
        <v>19987.765049999995</v>
      </c>
      <c r="AG11" s="107">
        <f t="shared" si="10"/>
        <v>9993.8825249999973</v>
      </c>
      <c r="AH11" s="107">
        <f t="shared" si="10"/>
        <v>40.276539406700074</v>
      </c>
      <c r="AI11" s="107">
        <f t="shared" si="10"/>
        <v>302.34500000000003</v>
      </c>
      <c r="AJ11" s="107">
        <f t="shared" si="10"/>
        <v>354.8716835488417</v>
      </c>
      <c r="AK11" s="107">
        <f t="shared" si="10"/>
        <v>133.251767</v>
      </c>
      <c r="AL11" s="107">
        <f t="shared" si="10"/>
        <v>52.526683548841646</v>
      </c>
      <c r="AM11" s="107">
        <f t="shared" si="10"/>
        <v>27.390390585982896</v>
      </c>
      <c r="AN11" s="107">
        <f>SUM(T2560-T2924)</f>
        <v>-2.1341171973006112E-3</v>
      </c>
      <c r="AO11" s="80">
        <f t="shared" si="4"/>
        <v>-2.1341171971975825E-3</v>
      </c>
    </row>
    <row r="12" spans="1:41" x14ac:dyDescent="0.25">
      <c r="A12" s="75" t="s">
        <v>84</v>
      </c>
      <c r="B12" s="39">
        <v>8</v>
      </c>
      <c r="C12" s="72">
        <v>40337</v>
      </c>
      <c r="D12" s="73">
        <v>0</v>
      </c>
      <c r="E12" s="25">
        <v>7.0204477970000001</v>
      </c>
      <c r="F12" s="75">
        <v>0</v>
      </c>
      <c r="G12" s="75">
        <v>5.0000000000000001E-3</v>
      </c>
      <c r="H12" s="75">
        <v>0</v>
      </c>
      <c r="I12" s="75">
        <v>1.05</v>
      </c>
      <c r="J12" s="75">
        <v>7.3714701868499999</v>
      </c>
      <c r="K12" s="75">
        <v>0</v>
      </c>
      <c r="L12" s="75">
        <v>37.5</v>
      </c>
      <c r="M12" s="75">
        <v>18.75</v>
      </c>
      <c r="N12" s="75">
        <v>0</v>
      </c>
      <c r="O12" s="75">
        <v>0</v>
      </c>
      <c r="P12" s="75">
        <v>0</v>
      </c>
      <c r="Q12" s="75">
        <v>0.25</v>
      </c>
      <c r="R12" s="75">
        <v>0</v>
      </c>
      <c r="S12" s="75">
        <v>0</v>
      </c>
      <c r="T12" s="75">
        <v>68.940183279062495</v>
      </c>
      <c r="W12" s="75" t="s">
        <v>106</v>
      </c>
      <c r="X12" s="107">
        <f>SUM(D2925:D3289)</f>
        <v>455.3</v>
      </c>
      <c r="Y12" s="107">
        <f t="shared" ref="Y12:AM12" si="11">SUM(E2925:E3289)</f>
        <v>1757.542832109001</v>
      </c>
      <c r="Z12" s="107">
        <f t="shared" si="11"/>
        <v>455.3</v>
      </c>
      <c r="AA12" s="107">
        <f t="shared" si="11"/>
        <v>4.9374999999999751</v>
      </c>
      <c r="AB12" s="107">
        <f t="shared" si="11"/>
        <v>39.072999999999993</v>
      </c>
      <c r="AC12" s="107">
        <f t="shared" si="11"/>
        <v>368.32953726900132</v>
      </c>
      <c r="AD12" s="107">
        <f t="shared" si="11"/>
        <v>1786.306306374508</v>
      </c>
      <c r="AE12" s="107">
        <f t="shared" si="11"/>
        <v>367.21382291683204</v>
      </c>
      <c r="AF12" s="107">
        <f t="shared" si="11"/>
        <v>19987.765049999995</v>
      </c>
      <c r="AG12" s="107">
        <f t="shared" si="11"/>
        <v>9993.8825249999973</v>
      </c>
      <c r="AH12" s="107">
        <f t="shared" si="11"/>
        <v>59.812216861644714</v>
      </c>
      <c r="AI12" s="107">
        <f t="shared" si="11"/>
        <v>416.22700000000009</v>
      </c>
      <c r="AJ12" s="107">
        <f t="shared" si="11"/>
        <v>495.96135925608178</v>
      </c>
      <c r="AK12" s="107">
        <f t="shared" si="11"/>
        <v>133.251767</v>
      </c>
      <c r="AL12" s="107">
        <f t="shared" si="11"/>
        <v>79.734359256081703</v>
      </c>
      <c r="AM12" s="107">
        <f t="shared" si="11"/>
        <v>49.013157923617044</v>
      </c>
      <c r="AN12" s="107">
        <f>SUM(T2925-T3289)</f>
        <v>1.9159550802783087E-5</v>
      </c>
      <c r="AO12" s="80">
        <f t="shared" si="4"/>
        <v>1.9159550944891635E-5</v>
      </c>
    </row>
    <row r="13" spans="1:41" x14ac:dyDescent="0.25">
      <c r="A13" s="75" t="s">
        <v>84</v>
      </c>
      <c r="B13" s="39">
        <v>9</v>
      </c>
      <c r="C13" s="72">
        <v>40338</v>
      </c>
      <c r="D13" s="73">
        <v>0</v>
      </c>
      <c r="E13" s="25">
        <v>7.1184621420000003</v>
      </c>
      <c r="F13" s="75">
        <v>0</v>
      </c>
      <c r="G13" s="75">
        <v>5.0000000000000001E-3</v>
      </c>
      <c r="H13" s="75">
        <v>0</v>
      </c>
      <c r="I13" s="75">
        <v>1.05</v>
      </c>
      <c r="J13" s="75">
        <v>7.4743852491</v>
      </c>
      <c r="K13" s="75">
        <v>0</v>
      </c>
      <c r="L13" s="75">
        <v>37.5</v>
      </c>
      <c r="M13" s="75">
        <v>18.75</v>
      </c>
      <c r="N13" s="75">
        <v>0</v>
      </c>
      <c r="O13" s="75">
        <v>0</v>
      </c>
      <c r="P13" s="75">
        <v>0</v>
      </c>
      <c r="Q13" s="75">
        <v>0.25</v>
      </c>
      <c r="R13" s="75">
        <v>0</v>
      </c>
      <c r="S13" s="75">
        <v>0</v>
      </c>
      <c r="T13" s="75">
        <v>68.940183279062495</v>
      </c>
      <c r="W13" s="75" t="s">
        <v>107</v>
      </c>
      <c r="X13" s="107">
        <f>SUM(D3290:D3654)</f>
        <v>721.89999999999964</v>
      </c>
      <c r="Y13" s="107">
        <f t="shared" ref="Y13:AM13" si="12">SUM(E3290:E3654)</f>
        <v>1757.542832109001</v>
      </c>
      <c r="Z13" s="107">
        <f t="shared" si="12"/>
        <v>721.89999999999964</v>
      </c>
      <c r="AA13" s="107">
        <f t="shared" si="12"/>
        <v>6.5199999999999658</v>
      </c>
      <c r="AB13" s="107">
        <f t="shared" si="12"/>
        <v>98.866999999999948</v>
      </c>
      <c r="AC13" s="107">
        <f t="shared" si="12"/>
        <v>368.32953726900132</v>
      </c>
      <c r="AD13" s="107">
        <f t="shared" si="12"/>
        <v>1786.306306374508</v>
      </c>
      <c r="AE13" s="107">
        <f t="shared" si="12"/>
        <v>401.60686406107618</v>
      </c>
      <c r="AF13" s="107">
        <f t="shared" si="12"/>
        <v>19987.765049999995</v>
      </c>
      <c r="AG13" s="107">
        <f t="shared" si="12"/>
        <v>9993.8825249999973</v>
      </c>
      <c r="AH13" s="107">
        <f t="shared" si="12"/>
        <v>75.434611965407001</v>
      </c>
      <c r="AI13" s="107">
        <f t="shared" si="12"/>
        <v>623.03299999999979</v>
      </c>
      <c r="AJ13" s="107">
        <f t="shared" si="12"/>
        <v>764.27081345018121</v>
      </c>
      <c r="AK13" s="107">
        <f t="shared" si="12"/>
        <v>133.251767</v>
      </c>
      <c r="AL13" s="107">
        <f t="shared" si="12"/>
        <v>141.23781345018128</v>
      </c>
      <c r="AM13" s="107">
        <f t="shared" si="12"/>
        <v>221.42011820081322</v>
      </c>
      <c r="AN13" s="107">
        <f>SUM(T3290-T3654)</f>
        <v>6.017738109903803E-3</v>
      </c>
      <c r="AO13" s="80">
        <f t="shared" si="4"/>
        <v>6.0177381102732852E-3</v>
      </c>
    </row>
    <row r="14" spans="1:41" x14ac:dyDescent="0.25">
      <c r="A14" s="75" t="s">
        <v>84</v>
      </c>
      <c r="B14" s="39">
        <v>10</v>
      </c>
      <c r="C14" s="72">
        <v>40339</v>
      </c>
      <c r="D14" s="73">
        <v>0</v>
      </c>
      <c r="E14" s="25">
        <v>7.2541438129999998</v>
      </c>
      <c r="F14" s="75">
        <v>0</v>
      </c>
      <c r="G14" s="75">
        <v>5.0000000000000001E-3</v>
      </c>
      <c r="H14" s="75">
        <v>0</v>
      </c>
      <c r="I14" s="75">
        <v>1.05</v>
      </c>
      <c r="J14" s="75">
        <v>7.6168510036499999</v>
      </c>
      <c r="K14" s="75">
        <v>0</v>
      </c>
      <c r="L14" s="75">
        <v>37.5</v>
      </c>
      <c r="M14" s="75">
        <v>18.75</v>
      </c>
      <c r="N14" s="75">
        <v>0</v>
      </c>
      <c r="O14" s="75">
        <v>0</v>
      </c>
      <c r="P14" s="75">
        <v>0</v>
      </c>
      <c r="Q14" s="75">
        <v>0.25</v>
      </c>
      <c r="R14" s="77">
        <v>0</v>
      </c>
      <c r="S14" s="75">
        <v>0</v>
      </c>
      <c r="T14" s="75">
        <v>68.940183279062495</v>
      </c>
    </row>
    <row r="15" spans="1:41" x14ac:dyDescent="0.25">
      <c r="A15" s="75" t="s">
        <v>84</v>
      </c>
      <c r="B15" s="39">
        <v>11</v>
      </c>
      <c r="C15" s="72">
        <v>40340</v>
      </c>
      <c r="D15" s="73">
        <v>0</v>
      </c>
      <c r="E15" s="25">
        <v>7.3747203800000003</v>
      </c>
      <c r="F15" s="75">
        <v>0</v>
      </c>
      <c r="G15" s="75">
        <v>5.0000000000000001E-3</v>
      </c>
      <c r="H15" s="75">
        <v>0</v>
      </c>
      <c r="I15" s="75">
        <v>1.05</v>
      </c>
      <c r="J15" s="75">
        <v>7.7434563990000003</v>
      </c>
      <c r="K15" s="75">
        <v>0</v>
      </c>
      <c r="L15" s="75">
        <v>37.5</v>
      </c>
      <c r="M15" s="75">
        <v>18.75</v>
      </c>
      <c r="N15" s="75">
        <v>0</v>
      </c>
      <c r="O15" s="75">
        <v>0</v>
      </c>
      <c r="P15" s="77">
        <v>0</v>
      </c>
      <c r="Q15" s="75">
        <v>0.25</v>
      </c>
      <c r="R15" s="77">
        <v>0</v>
      </c>
      <c r="S15" s="75">
        <v>0</v>
      </c>
      <c r="T15" s="75">
        <v>68.940183279062495</v>
      </c>
    </row>
    <row r="16" spans="1:41" x14ac:dyDescent="0.25">
      <c r="A16" s="75" t="s">
        <v>84</v>
      </c>
      <c r="B16" s="39">
        <v>12</v>
      </c>
      <c r="C16" s="72">
        <v>40341</v>
      </c>
      <c r="D16" s="73">
        <v>0</v>
      </c>
      <c r="E16" s="25">
        <v>7.4337530059999999</v>
      </c>
      <c r="F16" s="75">
        <v>0</v>
      </c>
      <c r="G16" s="75">
        <v>5.0000000000000001E-3</v>
      </c>
      <c r="H16" s="75">
        <v>0</v>
      </c>
      <c r="I16" s="75">
        <v>1.05</v>
      </c>
      <c r="J16" s="75">
        <v>7.8054406563000001</v>
      </c>
      <c r="K16" s="75">
        <v>0</v>
      </c>
      <c r="L16" s="75">
        <v>37.5</v>
      </c>
      <c r="M16" s="75">
        <v>18.75</v>
      </c>
      <c r="N16" s="75">
        <v>0</v>
      </c>
      <c r="O16" s="75">
        <v>0</v>
      </c>
      <c r="P16" s="77">
        <v>0</v>
      </c>
      <c r="Q16" s="75">
        <v>0.25</v>
      </c>
      <c r="R16" s="77">
        <v>0</v>
      </c>
      <c r="S16" s="75">
        <v>0</v>
      </c>
      <c r="T16" s="75">
        <v>68.940183279062495</v>
      </c>
    </row>
    <row r="17" spans="1:20" x14ac:dyDescent="0.25">
      <c r="A17" s="75" t="s">
        <v>84</v>
      </c>
      <c r="B17" s="39">
        <v>13</v>
      </c>
      <c r="C17" s="72">
        <v>40342</v>
      </c>
      <c r="D17" s="73">
        <v>0</v>
      </c>
      <c r="E17" s="25">
        <v>7.3537549560000004</v>
      </c>
      <c r="F17" s="75">
        <v>0</v>
      </c>
      <c r="G17" s="75">
        <v>5.0000000000000001E-3</v>
      </c>
      <c r="H17" s="75">
        <v>0</v>
      </c>
      <c r="I17" s="75">
        <v>1.05</v>
      </c>
      <c r="J17" s="75">
        <v>7.7214427038000002</v>
      </c>
      <c r="K17" s="75">
        <v>0</v>
      </c>
      <c r="L17" s="75">
        <v>37.5</v>
      </c>
      <c r="M17" s="75">
        <v>18.75</v>
      </c>
      <c r="N17" s="75">
        <v>0</v>
      </c>
      <c r="O17" s="75">
        <v>0</v>
      </c>
      <c r="P17" s="77">
        <v>0</v>
      </c>
      <c r="Q17" s="75">
        <v>0.25</v>
      </c>
      <c r="R17" s="77">
        <v>0</v>
      </c>
      <c r="S17" s="75">
        <v>0</v>
      </c>
      <c r="T17" s="75">
        <v>68.940183279062495</v>
      </c>
    </row>
    <row r="18" spans="1:20" x14ac:dyDescent="0.25">
      <c r="A18" s="75" t="s">
        <v>84</v>
      </c>
      <c r="B18" s="39">
        <v>14</v>
      </c>
      <c r="C18" s="72">
        <v>40343</v>
      </c>
      <c r="D18" s="73">
        <v>0</v>
      </c>
      <c r="E18" s="25">
        <v>7.1411878130000002</v>
      </c>
      <c r="F18" s="75">
        <v>0</v>
      </c>
      <c r="G18" s="75">
        <v>5.0000000000000001E-3</v>
      </c>
      <c r="H18" s="75">
        <v>0</v>
      </c>
      <c r="I18" s="75">
        <v>1.05</v>
      </c>
      <c r="J18" s="75">
        <v>7.4982472036500001</v>
      </c>
      <c r="K18" s="75">
        <v>0</v>
      </c>
      <c r="L18" s="75">
        <v>37.5</v>
      </c>
      <c r="M18" s="75">
        <v>18.75</v>
      </c>
      <c r="N18" s="75">
        <v>0</v>
      </c>
      <c r="O18" s="75">
        <v>0</v>
      </c>
      <c r="P18" s="77">
        <v>0</v>
      </c>
      <c r="Q18" s="75">
        <v>0.25</v>
      </c>
      <c r="R18" s="77">
        <v>0</v>
      </c>
      <c r="S18" s="75">
        <v>0</v>
      </c>
      <c r="T18" s="75">
        <v>68.940183279062495</v>
      </c>
    </row>
    <row r="19" spans="1:20" x14ac:dyDescent="0.25">
      <c r="A19" s="75" t="s">
        <v>84</v>
      </c>
      <c r="B19" s="39">
        <v>15</v>
      </c>
      <c r="C19" s="72">
        <v>40344</v>
      </c>
      <c r="D19" s="73">
        <v>0</v>
      </c>
      <c r="E19" s="25">
        <v>7.0326800269999996</v>
      </c>
      <c r="F19" s="75">
        <v>0</v>
      </c>
      <c r="G19" s="75">
        <v>5.0000000000000001E-3</v>
      </c>
      <c r="H19" s="75">
        <v>0</v>
      </c>
      <c r="I19" s="75">
        <v>1.05</v>
      </c>
      <c r="J19" s="75">
        <v>7.3843140283500004</v>
      </c>
      <c r="K19" s="75">
        <v>0</v>
      </c>
      <c r="L19" s="75">
        <v>37.5</v>
      </c>
      <c r="M19" s="75">
        <v>18.75</v>
      </c>
      <c r="N19" s="75">
        <v>0</v>
      </c>
      <c r="O19" s="75">
        <v>0</v>
      </c>
      <c r="P19" s="77">
        <v>0</v>
      </c>
      <c r="Q19" s="75">
        <v>0.25</v>
      </c>
      <c r="R19" s="77">
        <v>0</v>
      </c>
      <c r="S19" s="75">
        <v>0</v>
      </c>
      <c r="T19" s="75">
        <v>68.940183279062495</v>
      </c>
    </row>
    <row r="20" spans="1:20" x14ac:dyDescent="0.25">
      <c r="A20" s="75" t="s">
        <v>84</v>
      </c>
      <c r="B20" s="39">
        <v>16</v>
      </c>
      <c r="C20" s="72">
        <v>40345</v>
      </c>
      <c r="D20" s="73">
        <v>19</v>
      </c>
      <c r="E20" s="25">
        <v>6.9198609050000002</v>
      </c>
      <c r="F20" s="75">
        <v>19</v>
      </c>
      <c r="G20" s="75">
        <v>0.01</v>
      </c>
      <c r="H20" s="75">
        <v>0.19</v>
      </c>
      <c r="I20" s="75">
        <v>1.05</v>
      </c>
      <c r="J20" s="75">
        <v>7.2658539502500004</v>
      </c>
      <c r="K20" s="75">
        <v>7.2658539502500004</v>
      </c>
      <c r="L20" s="75">
        <v>37.5</v>
      </c>
      <c r="M20" s="75">
        <v>18.75</v>
      </c>
      <c r="N20" s="75">
        <v>0</v>
      </c>
      <c r="O20" s="75">
        <v>18.809999999999999</v>
      </c>
      <c r="P20" s="75">
        <v>18.809999999999999</v>
      </c>
      <c r="Q20" s="75">
        <v>0.25</v>
      </c>
      <c r="R20" s="75">
        <v>2.8860365124374998</v>
      </c>
      <c r="S20" s="75">
        <v>0</v>
      </c>
      <c r="T20" s="75">
        <v>60.282073741749997</v>
      </c>
    </row>
    <row r="21" spans="1:20" x14ac:dyDescent="0.25">
      <c r="A21" s="75" t="s">
        <v>84</v>
      </c>
      <c r="B21" s="39">
        <v>17</v>
      </c>
      <c r="C21" s="72">
        <v>40346</v>
      </c>
      <c r="D21" s="73">
        <v>0</v>
      </c>
      <c r="E21" s="25">
        <v>6.8581548530000003</v>
      </c>
      <c r="F21" s="75">
        <v>0</v>
      </c>
      <c r="G21" s="75">
        <v>5.0000000000000001E-3</v>
      </c>
      <c r="H21" s="75">
        <v>0</v>
      </c>
      <c r="I21" s="75">
        <v>1.05</v>
      </c>
      <c r="J21" s="75">
        <v>7.2010625956499998</v>
      </c>
      <c r="K21" s="75">
        <v>2.8860365124374998</v>
      </c>
      <c r="L21" s="75">
        <v>37.5</v>
      </c>
      <c r="M21" s="75">
        <v>18.75</v>
      </c>
      <c r="N21" s="75">
        <v>0</v>
      </c>
      <c r="O21" s="75">
        <v>0</v>
      </c>
      <c r="P21" s="75">
        <v>2.8860365124374998</v>
      </c>
      <c r="Q21" s="75">
        <v>0.25</v>
      </c>
      <c r="R21" s="75">
        <v>0</v>
      </c>
      <c r="S21" s="75">
        <v>0</v>
      </c>
      <c r="T21" s="75">
        <v>60.282073741749997</v>
      </c>
    </row>
    <row r="22" spans="1:20" x14ac:dyDescent="0.25">
      <c r="A22" s="75" t="s">
        <v>84</v>
      </c>
      <c r="B22" s="39">
        <v>18</v>
      </c>
      <c r="C22" s="72">
        <v>40347</v>
      </c>
      <c r="D22" s="73">
        <v>0</v>
      </c>
      <c r="E22" s="25">
        <v>6.9545493939999998</v>
      </c>
      <c r="F22" s="75">
        <v>0</v>
      </c>
      <c r="G22" s="75">
        <v>5.0000000000000001E-3</v>
      </c>
      <c r="H22" s="75">
        <v>0</v>
      </c>
      <c r="I22" s="75">
        <v>1.05</v>
      </c>
      <c r="J22" s="75">
        <v>7.3022768637000004</v>
      </c>
      <c r="K22" s="75">
        <v>0</v>
      </c>
      <c r="L22" s="75">
        <v>37.5</v>
      </c>
      <c r="M22" s="75">
        <v>18.75</v>
      </c>
      <c r="N22" s="75">
        <v>0</v>
      </c>
      <c r="O22" s="75">
        <v>0</v>
      </c>
      <c r="P22" s="75">
        <v>0</v>
      </c>
      <c r="Q22" s="75">
        <v>0.25</v>
      </c>
      <c r="R22" s="75">
        <v>0</v>
      </c>
      <c r="S22" s="75">
        <v>0</v>
      </c>
      <c r="T22" s="75">
        <v>60.282073741749997</v>
      </c>
    </row>
    <row r="23" spans="1:20" x14ac:dyDescent="0.25">
      <c r="A23" s="75" t="s">
        <v>84</v>
      </c>
      <c r="B23" s="39">
        <v>19</v>
      </c>
      <c r="C23" s="72">
        <v>40348</v>
      </c>
      <c r="D23" s="73">
        <v>0</v>
      </c>
      <c r="E23" s="25">
        <v>7.0533450479999997</v>
      </c>
      <c r="F23" s="75">
        <v>0</v>
      </c>
      <c r="G23" s="75">
        <v>5.0000000000000001E-3</v>
      </c>
      <c r="H23" s="75">
        <v>0</v>
      </c>
      <c r="I23" s="75">
        <v>1.05</v>
      </c>
      <c r="J23" s="75">
        <v>7.4060123003999996</v>
      </c>
      <c r="K23" s="75">
        <v>0</v>
      </c>
      <c r="L23" s="75">
        <v>37.5</v>
      </c>
      <c r="M23" s="75">
        <v>18.75</v>
      </c>
      <c r="N23" s="75">
        <v>0</v>
      </c>
      <c r="O23" s="75">
        <v>0</v>
      </c>
      <c r="P23" s="75">
        <v>0</v>
      </c>
      <c r="Q23" s="75">
        <v>0.25</v>
      </c>
      <c r="R23" s="75">
        <v>0</v>
      </c>
      <c r="S23" s="75">
        <v>0</v>
      </c>
      <c r="T23" s="75">
        <v>60.282073741749997</v>
      </c>
    </row>
    <row r="24" spans="1:20" x14ac:dyDescent="0.25">
      <c r="A24" s="75" t="s">
        <v>84</v>
      </c>
      <c r="B24" s="39">
        <v>20</v>
      </c>
      <c r="C24" s="72">
        <v>40349</v>
      </c>
      <c r="D24" s="73">
        <v>0</v>
      </c>
      <c r="E24" s="25">
        <v>7.0694233909999999</v>
      </c>
      <c r="F24" s="75">
        <v>0</v>
      </c>
      <c r="G24" s="75">
        <v>5.0000000000000001E-3</v>
      </c>
      <c r="H24" s="75">
        <v>0</v>
      </c>
      <c r="I24" s="75">
        <v>1.05</v>
      </c>
      <c r="J24" s="75">
        <v>7.4228945605499996</v>
      </c>
      <c r="K24" s="75">
        <v>0</v>
      </c>
      <c r="L24" s="75">
        <v>37.5</v>
      </c>
      <c r="M24" s="75">
        <v>18.75</v>
      </c>
      <c r="N24" s="75">
        <v>0</v>
      </c>
      <c r="O24" s="75">
        <v>0</v>
      </c>
      <c r="P24" s="75">
        <v>0</v>
      </c>
      <c r="Q24" s="75">
        <v>0.25</v>
      </c>
      <c r="R24" s="75">
        <v>0</v>
      </c>
      <c r="S24" s="75">
        <v>0</v>
      </c>
      <c r="T24" s="75">
        <v>60.282073741749997</v>
      </c>
    </row>
    <row r="25" spans="1:20" x14ac:dyDescent="0.25">
      <c r="A25" s="75" t="s">
        <v>84</v>
      </c>
      <c r="B25" s="39">
        <v>21</v>
      </c>
      <c r="C25" s="72">
        <v>40350</v>
      </c>
      <c r="D25" s="73">
        <v>0</v>
      </c>
      <c r="E25" s="25">
        <v>6.9174488629999997</v>
      </c>
      <c r="F25" s="75">
        <v>0</v>
      </c>
      <c r="G25" s="75">
        <v>5.0000000000000001E-3</v>
      </c>
      <c r="H25" s="75">
        <v>0</v>
      </c>
      <c r="I25" s="75">
        <v>1.05</v>
      </c>
      <c r="J25" s="75">
        <v>7.2633213061499999</v>
      </c>
      <c r="K25" s="75">
        <v>0</v>
      </c>
      <c r="L25" s="75">
        <v>37.5</v>
      </c>
      <c r="M25" s="75">
        <v>18.75</v>
      </c>
      <c r="N25" s="75">
        <v>0</v>
      </c>
      <c r="O25" s="75">
        <v>0</v>
      </c>
      <c r="P25" s="75">
        <v>0</v>
      </c>
      <c r="Q25" s="75">
        <v>0.25</v>
      </c>
      <c r="R25" s="75">
        <v>0</v>
      </c>
      <c r="S25" s="75">
        <v>0</v>
      </c>
      <c r="T25" s="75">
        <v>60.282073741749997</v>
      </c>
    </row>
    <row r="26" spans="1:20" x14ac:dyDescent="0.25">
      <c r="A26" s="75" t="s">
        <v>84</v>
      </c>
      <c r="B26" s="39">
        <v>22</v>
      </c>
      <c r="C26" s="72">
        <v>40351</v>
      </c>
      <c r="D26" s="73">
        <v>0</v>
      </c>
      <c r="E26" s="25">
        <v>6.7633251599999999</v>
      </c>
      <c r="F26" s="75">
        <v>0</v>
      </c>
      <c r="G26" s="75">
        <v>5.0000000000000001E-3</v>
      </c>
      <c r="H26" s="75">
        <v>0</v>
      </c>
      <c r="I26" s="75">
        <v>1.05</v>
      </c>
      <c r="J26" s="75">
        <v>7.1014914180000002</v>
      </c>
      <c r="K26" s="75">
        <v>0</v>
      </c>
      <c r="L26" s="75">
        <v>37.5</v>
      </c>
      <c r="M26" s="75">
        <v>18.75</v>
      </c>
      <c r="N26" s="75">
        <v>0</v>
      </c>
      <c r="O26" s="75">
        <v>0</v>
      </c>
      <c r="P26" s="75">
        <v>0</v>
      </c>
      <c r="Q26" s="75">
        <v>0.25</v>
      </c>
      <c r="R26" s="75">
        <v>0</v>
      </c>
      <c r="S26" s="75">
        <v>0</v>
      </c>
      <c r="T26" s="75">
        <v>60.282073741749997</v>
      </c>
    </row>
    <row r="27" spans="1:20" x14ac:dyDescent="0.25">
      <c r="A27" s="75" t="s">
        <v>84</v>
      </c>
      <c r="B27" s="39">
        <v>23</v>
      </c>
      <c r="C27" s="72">
        <v>40352</v>
      </c>
      <c r="D27" s="73">
        <v>0</v>
      </c>
      <c r="E27" s="25">
        <v>6.631097123</v>
      </c>
      <c r="F27" s="75">
        <v>0</v>
      </c>
      <c r="G27" s="75">
        <v>5.0000000000000001E-3</v>
      </c>
      <c r="H27" s="75">
        <v>0</v>
      </c>
      <c r="I27" s="75">
        <v>1.05</v>
      </c>
      <c r="J27" s="75">
        <v>6.9626519791500003</v>
      </c>
      <c r="K27" s="75">
        <v>0</v>
      </c>
      <c r="L27" s="75">
        <v>37.5</v>
      </c>
      <c r="M27" s="75">
        <v>18.75</v>
      </c>
      <c r="N27" s="75">
        <v>0</v>
      </c>
      <c r="O27" s="75">
        <v>0</v>
      </c>
      <c r="P27" s="75">
        <v>0</v>
      </c>
      <c r="Q27" s="75">
        <v>0.25</v>
      </c>
      <c r="R27" s="75">
        <v>0</v>
      </c>
      <c r="S27" s="75">
        <v>0</v>
      </c>
      <c r="T27" s="75">
        <v>60.282073741749997</v>
      </c>
    </row>
    <row r="28" spans="1:20" x14ac:dyDescent="0.25">
      <c r="A28" s="75" t="s">
        <v>84</v>
      </c>
      <c r="B28" s="39">
        <v>24</v>
      </c>
      <c r="C28" s="72">
        <v>40353</v>
      </c>
      <c r="D28" s="73">
        <v>0</v>
      </c>
      <c r="E28" s="25">
        <v>6.4728472400000001</v>
      </c>
      <c r="F28" s="75">
        <v>0</v>
      </c>
      <c r="G28" s="75">
        <v>5.0000000000000001E-3</v>
      </c>
      <c r="H28" s="75">
        <v>0</v>
      </c>
      <c r="I28" s="75">
        <v>1.05</v>
      </c>
      <c r="J28" s="75">
        <v>6.7964896020000003</v>
      </c>
      <c r="K28" s="75">
        <v>0</v>
      </c>
      <c r="L28" s="75">
        <v>37.5</v>
      </c>
      <c r="M28" s="75">
        <v>18.75</v>
      </c>
      <c r="N28" s="75">
        <v>0</v>
      </c>
      <c r="O28" s="75">
        <v>0</v>
      </c>
      <c r="P28" s="75">
        <v>0</v>
      </c>
      <c r="Q28" s="75">
        <v>0.25</v>
      </c>
      <c r="R28" s="77">
        <v>0</v>
      </c>
      <c r="S28" s="75">
        <v>0</v>
      </c>
      <c r="T28" s="75">
        <v>60.282073741749997</v>
      </c>
    </row>
    <row r="29" spans="1:20" x14ac:dyDescent="0.25">
      <c r="A29" s="75" t="s">
        <v>84</v>
      </c>
      <c r="B29" s="39">
        <v>25</v>
      </c>
      <c r="C29" s="72">
        <v>40354</v>
      </c>
      <c r="D29" s="73">
        <v>0</v>
      </c>
      <c r="E29" s="25">
        <v>6.2748853899999997</v>
      </c>
      <c r="F29" s="75">
        <v>0</v>
      </c>
      <c r="G29" s="75">
        <v>5.0000000000000001E-3</v>
      </c>
      <c r="H29" s="75">
        <v>0</v>
      </c>
      <c r="I29" s="75">
        <v>1.05</v>
      </c>
      <c r="J29" s="75">
        <v>6.5886296594999996</v>
      </c>
      <c r="K29" s="75">
        <v>0</v>
      </c>
      <c r="L29" s="75">
        <v>37.5</v>
      </c>
      <c r="M29" s="75">
        <v>18.75</v>
      </c>
      <c r="N29" s="75">
        <v>0</v>
      </c>
      <c r="O29" s="75">
        <v>0</v>
      </c>
      <c r="P29" s="77">
        <v>0</v>
      </c>
      <c r="Q29" s="75">
        <v>0.25</v>
      </c>
      <c r="R29" s="77">
        <v>0</v>
      </c>
      <c r="S29" s="75">
        <v>0</v>
      </c>
      <c r="T29" s="75">
        <v>60.282073741749997</v>
      </c>
    </row>
    <row r="30" spans="1:20" x14ac:dyDescent="0.25">
      <c r="A30" s="75" t="s">
        <v>84</v>
      </c>
      <c r="B30" s="39">
        <v>26</v>
      </c>
      <c r="C30" s="72">
        <v>40355</v>
      </c>
      <c r="D30" s="73">
        <v>5</v>
      </c>
      <c r="E30" s="25">
        <v>6.2710997600000002</v>
      </c>
      <c r="F30" s="75">
        <v>5</v>
      </c>
      <c r="G30" s="75">
        <v>0.01</v>
      </c>
      <c r="H30" s="75">
        <v>0.05</v>
      </c>
      <c r="I30" s="75">
        <v>1.05</v>
      </c>
      <c r="J30" s="75">
        <v>6.5846547480000002</v>
      </c>
      <c r="K30" s="75">
        <v>4.95</v>
      </c>
      <c r="L30" s="75">
        <v>37.5</v>
      </c>
      <c r="M30" s="75">
        <v>18.75</v>
      </c>
      <c r="N30" s="75">
        <v>0</v>
      </c>
      <c r="O30" s="75">
        <v>4.95</v>
      </c>
      <c r="P30" s="75">
        <v>4.95</v>
      </c>
      <c r="Q30" s="75">
        <v>0.25</v>
      </c>
      <c r="R30" s="77">
        <v>0</v>
      </c>
      <c r="S30" s="75">
        <v>0</v>
      </c>
      <c r="T30" s="75">
        <v>60.282073741749997</v>
      </c>
    </row>
    <row r="31" spans="1:20" x14ac:dyDescent="0.25">
      <c r="A31" s="75" t="s">
        <v>84</v>
      </c>
      <c r="B31" s="39">
        <v>27</v>
      </c>
      <c r="C31" s="72">
        <v>40356</v>
      </c>
      <c r="D31" s="73">
        <v>0</v>
      </c>
      <c r="E31" s="25">
        <v>6.2693531650000001</v>
      </c>
      <c r="F31" s="75">
        <v>0</v>
      </c>
      <c r="G31" s="75">
        <v>5.0000000000000001E-3</v>
      </c>
      <c r="H31" s="75">
        <v>0</v>
      </c>
      <c r="I31" s="75">
        <v>1.05</v>
      </c>
      <c r="J31" s="75">
        <v>6.5828208232499996</v>
      </c>
      <c r="K31" s="75">
        <v>0</v>
      </c>
      <c r="L31" s="75">
        <v>37.5</v>
      </c>
      <c r="M31" s="75">
        <v>18.75</v>
      </c>
      <c r="N31" s="75">
        <v>0</v>
      </c>
      <c r="O31" s="75">
        <v>0</v>
      </c>
      <c r="P31" s="77">
        <v>0</v>
      </c>
      <c r="Q31" s="75">
        <v>0.25</v>
      </c>
      <c r="R31" s="77">
        <v>0</v>
      </c>
      <c r="S31" s="75">
        <v>0</v>
      </c>
      <c r="T31" s="75">
        <v>60.282073741749997</v>
      </c>
    </row>
    <row r="32" spans="1:20" x14ac:dyDescent="0.25">
      <c r="A32" s="75" t="s">
        <v>84</v>
      </c>
      <c r="B32" s="39">
        <v>28</v>
      </c>
      <c r="C32" s="72">
        <v>40357</v>
      </c>
      <c r="D32" s="73">
        <v>0</v>
      </c>
      <c r="E32" s="25">
        <v>6.2053859139999998</v>
      </c>
      <c r="F32" s="75">
        <v>0</v>
      </c>
      <c r="G32" s="75">
        <v>5.0000000000000001E-3</v>
      </c>
      <c r="H32" s="75">
        <v>0</v>
      </c>
      <c r="I32" s="75">
        <v>1.05</v>
      </c>
      <c r="J32" s="75">
        <v>6.5156552097000002</v>
      </c>
      <c r="K32" s="75">
        <v>0</v>
      </c>
      <c r="L32" s="75">
        <v>37.5</v>
      </c>
      <c r="M32" s="75">
        <v>18.75</v>
      </c>
      <c r="N32" s="75">
        <v>0</v>
      </c>
      <c r="O32" s="75">
        <v>0</v>
      </c>
      <c r="P32" s="77">
        <v>0</v>
      </c>
      <c r="Q32" s="75">
        <v>0.25</v>
      </c>
      <c r="R32" s="77">
        <v>0</v>
      </c>
      <c r="S32" s="75">
        <v>0</v>
      </c>
      <c r="T32" s="75">
        <v>60.282073741749997</v>
      </c>
    </row>
    <row r="33" spans="1:20" x14ac:dyDescent="0.25">
      <c r="A33" s="75" t="s">
        <v>84</v>
      </c>
      <c r="B33" s="39">
        <v>29</v>
      </c>
      <c r="C33" s="72">
        <v>40358</v>
      </c>
      <c r="D33" s="73">
        <v>0</v>
      </c>
      <c r="E33" s="25">
        <v>6.2583484360000003</v>
      </c>
      <c r="F33" s="75">
        <v>0</v>
      </c>
      <c r="G33" s="75">
        <v>5.0000000000000001E-3</v>
      </c>
      <c r="H33" s="75">
        <v>0</v>
      </c>
      <c r="I33" s="75">
        <v>1.05</v>
      </c>
      <c r="J33" s="75">
        <v>6.5712658578000003</v>
      </c>
      <c r="K33" s="75">
        <v>0</v>
      </c>
      <c r="L33" s="75">
        <v>37.5</v>
      </c>
      <c r="M33" s="75">
        <v>18.75</v>
      </c>
      <c r="N33" s="75">
        <v>0</v>
      </c>
      <c r="O33" s="75">
        <v>0</v>
      </c>
      <c r="P33" s="77">
        <v>0</v>
      </c>
      <c r="Q33" s="75">
        <v>0.25</v>
      </c>
      <c r="R33" s="77">
        <v>0</v>
      </c>
      <c r="S33" s="75">
        <v>0</v>
      </c>
      <c r="T33" s="75">
        <v>60.282073741749997</v>
      </c>
    </row>
    <row r="34" spans="1:20" x14ac:dyDescent="0.25">
      <c r="A34" s="75" t="s">
        <v>84</v>
      </c>
      <c r="B34" s="39">
        <v>30</v>
      </c>
      <c r="C34" s="72">
        <v>40359</v>
      </c>
      <c r="D34" s="73">
        <v>0</v>
      </c>
      <c r="E34" s="25">
        <v>6.4147822669999996</v>
      </c>
      <c r="F34" s="75">
        <v>0</v>
      </c>
      <c r="G34" s="75">
        <v>5.0000000000000001E-3</v>
      </c>
      <c r="H34" s="75">
        <v>0</v>
      </c>
      <c r="I34" s="75">
        <v>1.05</v>
      </c>
      <c r="J34" s="75">
        <v>6.7355213803499998</v>
      </c>
      <c r="K34" s="75">
        <v>0</v>
      </c>
      <c r="L34" s="75">
        <v>37.5</v>
      </c>
      <c r="M34" s="75">
        <v>18.75</v>
      </c>
      <c r="N34" s="75">
        <v>0</v>
      </c>
      <c r="O34" s="75">
        <v>0</v>
      </c>
      <c r="P34" s="77">
        <v>0</v>
      </c>
      <c r="Q34" s="75">
        <v>0.25</v>
      </c>
      <c r="R34" s="77">
        <v>0</v>
      </c>
      <c r="S34" s="75">
        <v>0</v>
      </c>
      <c r="T34" s="75">
        <v>60.282073741749997</v>
      </c>
    </row>
    <row r="35" spans="1:20" x14ac:dyDescent="0.25">
      <c r="A35" s="75" t="s">
        <v>84</v>
      </c>
      <c r="B35" s="39">
        <v>31</v>
      </c>
      <c r="C35" s="72">
        <v>40360</v>
      </c>
      <c r="D35" s="73">
        <v>0</v>
      </c>
      <c r="E35" s="25">
        <v>6.5195802409999999</v>
      </c>
      <c r="F35" s="75">
        <v>0</v>
      </c>
      <c r="G35" s="75">
        <v>5.0000000000000001E-3</v>
      </c>
      <c r="H35" s="75">
        <v>0</v>
      </c>
      <c r="I35" s="75">
        <v>1.05</v>
      </c>
      <c r="J35" s="75">
        <v>6.8455592530500002</v>
      </c>
      <c r="K35" s="75">
        <v>0</v>
      </c>
      <c r="L35" s="75">
        <v>37.5</v>
      </c>
      <c r="M35" s="75">
        <v>18.75</v>
      </c>
      <c r="N35" s="75">
        <v>0</v>
      </c>
      <c r="O35" s="75">
        <v>0</v>
      </c>
      <c r="P35" s="77">
        <v>0</v>
      </c>
      <c r="Q35" s="75">
        <v>0.25</v>
      </c>
      <c r="R35" s="77">
        <v>0</v>
      </c>
      <c r="S35" s="75">
        <v>0</v>
      </c>
      <c r="T35" s="75">
        <v>60.282073741749997</v>
      </c>
    </row>
    <row r="36" spans="1:20" x14ac:dyDescent="0.25">
      <c r="A36" s="75" t="s">
        <v>84</v>
      </c>
      <c r="B36" s="39">
        <v>32</v>
      </c>
      <c r="C36" s="72">
        <v>40361</v>
      </c>
      <c r="D36" s="73">
        <v>0</v>
      </c>
      <c r="E36" s="25">
        <v>6.48330933</v>
      </c>
      <c r="F36" s="75">
        <v>0</v>
      </c>
      <c r="G36" s="75">
        <v>5.0000000000000001E-3</v>
      </c>
      <c r="H36" s="75">
        <v>0</v>
      </c>
      <c r="I36" s="75">
        <v>1.05</v>
      </c>
      <c r="J36" s="75">
        <v>6.8074747965000002</v>
      </c>
      <c r="K36" s="75">
        <v>0</v>
      </c>
      <c r="L36" s="75">
        <v>37.5</v>
      </c>
      <c r="M36" s="75">
        <v>18.75</v>
      </c>
      <c r="N36" s="75">
        <v>0</v>
      </c>
      <c r="O36" s="75">
        <v>0</v>
      </c>
      <c r="P36" s="77">
        <v>0</v>
      </c>
      <c r="Q36" s="75">
        <v>0.25</v>
      </c>
      <c r="R36" s="77">
        <v>0</v>
      </c>
      <c r="S36" s="75">
        <v>0</v>
      </c>
      <c r="T36" s="75">
        <v>60.282073741749997</v>
      </c>
    </row>
    <row r="37" spans="1:20" x14ac:dyDescent="0.25">
      <c r="A37" s="75" t="s">
        <v>84</v>
      </c>
      <c r="B37" s="39">
        <v>33</v>
      </c>
      <c r="C37" s="72">
        <v>40362</v>
      </c>
      <c r="D37" s="73">
        <v>0</v>
      </c>
      <c r="E37" s="25">
        <v>6.4179449990000004</v>
      </c>
      <c r="F37" s="75">
        <v>0</v>
      </c>
      <c r="G37" s="75">
        <v>5.0000000000000001E-3</v>
      </c>
      <c r="H37" s="75">
        <v>0</v>
      </c>
      <c r="I37" s="75">
        <v>1.05</v>
      </c>
      <c r="J37" s="75">
        <v>6.7388422489500002</v>
      </c>
      <c r="K37" s="75">
        <v>0</v>
      </c>
      <c r="L37" s="75">
        <v>37.5</v>
      </c>
      <c r="M37" s="75">
        <v>18.75</v>
      </c>
      <c r="N37" s="75">
        <v>0</v>
      </c>
      <c r="O37" s="75">
        <v>0</v>
      </c>
      <c r="P37" s="77">
        <v>0</v>
      </c>
      <c r="Q37" s="75">
        <v>0.25</v>
      </c>
      <c r="R37" s="77">
        <v>0</v>
      </c>
      <c r="S37" s="75">
        <v>0</v>
      </c>
      <c r="T37" s="75">
        <v>60.282073741749997</v>
      </c>
    </row>
    <row r="38" spans="1:20" x14ac:dyDescent="0.25">
      <c r="A38" s="75" t="s">
        <v>84</v>
      </c>
      <c r="B38" s="45">
        <v>34</v>
      </c>
      <c r="C38" s="72">
        <v>40363</v>
      </c>
      <c r="D38" s="73">
        <v>0</v>
      </c>
      <c r="E38" s="25">
        <v>6.2537624349999996</v>
      </c>
      <c r="F38" s="75">
        <v>0</v>
      </c>
      <c r="G38" s="75">
        <v>5.0000000000000001E-3</v>
      </c>
      <c r="H38" s="75">
        <v>0</v>
      </c>
      <c r="I38" s="75">
        <v>1.0453125000000001</v>
      </c>
      <c r="J38" s="75">
        <v>6.5371360453359397</v>
      </c>
      <c r="K38" s="75">
        <v>0</v>
      </c>
      <c r="L38" s="75">
        <v>37.751669999999997</v>
      </c>
      <c r="M38" s="75">
        <v>18.875834999999999</v>
      </c>
      <c r="N38" s="75">
        <v>0</v>
      </c>
      <c r="O38" s="75">
        <v>0</v>
      </c>
      <c r="P38" s="77">
        <v>0</v>
      </c>
      <c r="Q38" s="75">
        <v>0.25167780000000001</v>
      </c>
      <c r="R38" s="77">
        <v>0</v>
      </c>
      <c r="S38" s="75">
        <v>0</v>
      </c>
      <c r="T38" s="75">
        <v>60.282073741749997</v>
      </c>
    </row>
    <row r="39" spans="1:20" x14ac:dyDescent="0.25">
      <c r="A39" s="75" t="s">
        <v>84</v>
      </c>
      <c r="B39" s="39">
        <v>35</v>
      </c>
      <c r="C39" s="72">
        <v>40364</v>
      </c>
      <c r="D39" s="73">
        <v>4</v>
      </c>
      <c r="E39" s="25">
        <v>6.0732290860000004</v>
      </c>
      <c r="F39" s="75">
        <v>4</v>
      </c>
      <c r="G39" s="75">
        <v>0.01</v>
      </c>
      <c r="H39" s="75">
        <v>0.04</v>
      </c>
      <c r="I39" s="75">
        <v>1.0407999999999999</v>
      </c>
      <c r="J39" s="75">
        <v>6.3210168327087999</v>
      </c>
      <c r="K39" s="75">
        <v>3.96</v>
      </c>
      <c r="L39" s="75">
        <v>38.003340000000001</v>
      </c>
      <c r="M39" s="75">
        <v>19.001670000000001</v>
      </c>
      <c r="N39" s="75">
        <v>0</v>
      </c>
      <c r="O39" s="75">
        <v>3.96</v>
      </c>
      <c r="P39" s="75">
        <v>3.96</v>
      </c>
      <c r="Q39" s="75">
        <v>0.25335560000000001</v>
      </c>
      <c r="R39" s="77">
        <v>0</v>
      </c>
      <c r="S39" s="75">
        <v>0</v>
      </c>
      <c r="T39" s="75">
        <v>60.282073741749997</v>
      </c>
    </row>
    <row r="40" spans="1:20" ht="15" customHeight="1" x14ac:dyDescent="0.25">
      <c r="A40" s="75" t="s">
        <v>84</v>
      </c>
      <c r="B40" s="39">
        <v>36</v>
      </c>
      <c r="C40" s="72">
        <v>40365</v>
      </c>
      <c r="D40" s="73">
        <v>23</v>
      </c>
      <c r="E40" s="25">
        <v>5.876787191</v>
      </c>
      <c r="F40" s="75">
        <v>23</v>
      </c>
      <c r="G40" s="75">
        <v>2.2499999999999999E-2</v>
      </c>
      <c r="H40" s="75">
        <v>0.51749999999999996</v>
      </c>
      <c r="I40" s="75">
        <v>1.0364625000000001</v>
      </c>
      <c r="J40" s="75">
        <v>6.0910695439518401</v>
      </c>
      <c r="K40" s="75">
        <v>6.0910695439518401</v>
      </c>
      <c r="L40" s="75">
        <v>38.255009999999999</v>
      </c>
      <c r="M40" s="75">
        <v>19.127504999999999</v>
      </c>
      <c r="N40" s="75">
        <v>0</v>
      </c>
      <c r="O40" s="75">
        <v>22.482500000000002</v>
      </c>
      <c r="P40" s="75">
        <v>22.482500000000002</v>
      </c>
      <c r="Q40" s="75">
        <v>0.25503340000000002</v>
      </c>
      <c r="R40" s="75">
        <v>4.0978576140120397</v>
      </c>
      <c r="S40" s="75">
        <v>0</v>
      </c>
      <c r="T40" s="75">
        <v>47.988500899713898</v>
      </c>
    </row>
    <row r="41" spans="1:20" x14ac:dyDescent="0.25">
      <c r="A41" s="75" t="s">
        <v>84</v>
      </c>
      <c r="B41" s="39">
        <v>37</v>
      </c>
      <c r="C41" s="72">
        <v>40366</v>
      </c>
      <c r="D41" s="73">
        <v>0</v>
      </c>
      <c r="E41" s="25">
        <v>5.8025322629999998</v>
      </c>
      <c r="F41" s="75">
        <v>0</v>
      </c>
      <c r="G41" s="75">
        <v>1.4999999999999999E-2</v>
      </c>
      <c r="H41" s="75">
        <v>0</v>
      </c>
      <c r="I41" s="75">
        <v>1.0323</v>
      </c>
      <c r="J41" s="75">
        <v>5.9899540550949002</v>
      </c>
      <c r="K41" s="75">
        <v>4.0978576140120397</v>
      </c>
      <c r="L41" s="75">
        <v>38.506680000000003</v>
      </c>
      <c r="M41" s="75">
        <v>19.253340000000001</v>
      </c>
      <c r="N41" s="75">
        <v>0</v>
      </c>
      <c r="O41" s="75">
        <v>0</v>
      </c>
      <c r="P41" s="75">
        <v>4.0978576140120397</v>
      </c>
      <c r="Q41" s="75">
        <v>0.25671119999999997</v>
      </c>
      <c r="R41" s="75">
        <v>0</v>
      </c>
      <c r="S41" s="75">
        <v>0</v>
      </c>
      <c r="T41" s="75">
        <v>47.988500899713898</v>
      </c>
    </row>
    <row r="42" spans="1:20" x14ac:dyDescent="0.25">
      <c r="A42" s="75" t="s">
        <v>84</v>
      </c>
      <c r="B42" s="39">
        <v>38</v>
      </c>
      <c r="C42" s="72">
        <v>40367</v>
      </c>
      <c r="D42" s="73">
        <v>45</v>
      </c>
      <c r="E42" s="25">
        <v>5.6952417799999999</v>
      </c>
      <c r="F42" s="75">
        <v>45</v>
      </c>
      <c r="G42" s="75">
        <v>7.4999999999999997E-2</v>
      </c>
      <c r="H42" s="75">
        <v>3.375</v>
      </c>
      <c r="I42" s="75">
        <v>1.0283125</v>
      </c>
      <c r="J42" s="75">
        <v>5.8564883128962499</v>
      </c>
      <c r="K42" s="75">
        <v>5.8564883128962499</v>
      </c>
      <c r="L42" s="75">
        <v>38.75835</v>
      </c>
      <c r="M42" s="75">
        <v>19.379175</v>
      </c>
      <c r="N42" s="75">
        <v>0</v>
      </c>
      <c r="O42" s="75">
        <v>41.625</v>
      </c>
      <c r="P42" s="75">
        <v>41.625</v>
      </c>
      <c r="Q42" s="75">
        <v>0.25838899999999998</v>
      </c>
      <c r="R42" s="75">
        <v>8.9421279217759402</v>
      </c>
      <c r="S42" s="75">
        <v>0</v>
      </c>
      <c r="T42" s="75">
        <v>21.162117134386101</v>
      </c>
    </row>
    <row r="43" spans="1:20" x14ac:dyDescent="0.25">
      <c r="A43" s="75" t="s">
        <v>84</v>
      </c>
      <c r="B43" s="39">
        <v>39</v>
      </c>
      <c r="C43" s="72">
        <v>40368</v>
      </c>
      <c r="D43" s="73">
        <v>5</v>
      </c>
      <c r="E43" s="25">
        <v>5.6335020650000001</v>
      </c>
      <c r="F43" s="75">
        <v>5</v>
      </c>
      <c r="G43" s="75">
        <v>0.04</v>
      </c>
      <c r="H43" s="75">
        <v>0.2</v>
      </c>
      <c r="I43" s="75">
        <v>1.0245</v>
      </c>
      <c r="J43" s="75">
        <v>5.7715228655924999</v>
      </c>
      <c r="K43" s="75">
        <v>6.4486897321552501</v>
      </c>
      <c r="L43" s="75">
        <v>39.010019999999997</v>
      </c>
      <c r="M43" s="75">
        <v>19.505009999999999</v>
      </c>
      <c r="N43" s="75">
        <v>0.915041974631848</v>
      </c>
      <c r="O43" s="75">
        <v>4.8</v>
      </c>
      <c r="P43" s="75">
        <v>13.7421279217759</v>
      </c>
      <c r="Q43" s="75">
        <v>0.26006679999999999</v>
      </c>
      <c r="R43" s="75">
        <v>1.82335954740517</v>
      </c>
      <c r="S43" s="75">
        <v>0</v>
      </c>
      <c r="T43" s="75">
        <v>15.6920384921705</v>
      </c>
    </row>
    <row r="44" spans="1:20" x14ac:dyDescent="0.25">
      <c r="A44" s="75" t="s">
        <v>84</v>
      </c>
      <c r="B44" s="39">
        <v>40</v>
      </c>
      <c r="C44" s="72">
        <v>40369</v>
      </c>
      <c r="D44" s="73">
        <v>0</v>
      </c>
      <c r="E44" s="25">
        <v>5.5278555010000003</v>
      </c>
      <c r="F44" s="75">
        <v>0</v>
      </c>
      <c r="G44" s="75">
        <v>0.03</v>
      </c>
      <c r="H44" s="75">
        <v>0</v>
      </c>
      <c r="I44" s="75">
        <v>1.0208625</v>
      </c>
      <c r="J44" s="75">
        <v>5.6431803863896102</v>
      </c>
      <c r="K44" s="75">
        <v>5.6431803863896102</v>
      </c>
      <c r="L44" s="75">
        <v>39.261690000000002</v>
      </c>
      <c r="M44" s="75">
        <v>19.630845000000001</v>
      </c>
      <c r="N44" s="75">
        <v>1</v>
      </c>
      <c r="O44" s="75">
        <v>0</v>
      </c>
      <c r="P44" s="75">
        <v>1.82335954740517</v>
      </c>
      <c r="Q44" s="75">
        <v>0.26174459999999999</v>
      </c>
      <c r="R44" s="75">
        <v>0</v>
      </c>
      <c r="S44" s="75">
        <v>0</v>
      </c>
      <c r="T44" s="75">
        <v>19.511859331155001</v>
      </c>
    </row>
    <row r="45" spans="1:20" x14ac:dyDescent="0.25">
      <c r="A45" s="75" t="s">
        <v>84</v>
      </c>
      <c r="B45" s="39">
        <v>41</v>
      </c>
      <c r="C45" s="72">
        <v>40370</v>
      </c>
      <c r="D45" s="73">
        <v>0</v>
      </c>
      <c r="E45" s="25">
        <v>5.5131076979999998</v>
      </c>
      <c r="F45" s="75">
        <v>0</v>
      </c>
      <c r="G45" s="75">
        <v>0.03</v>
      </c>
      <c r="H45" s="75">
        <v>0</v>
      </c>
      <c r="I45" s="75">
        <v>1.0174000000000001</v>
      </c>
      <c r="J45" s="75">
        <v>5.6090357719451998</v>
      </c>
      <c r="K45" s="75">
        <v>5.6090357719451998</v>
      </c>
      <c r="L45" s="75">
        <v>39.513359999999999</v>
      </c>
      <c r="M45" s="75">
        <v>19.756679999999999</v>
      </c>
      <c r="N45" s="75">
        <v>1</v>
      </c>
      <c r="O45" s="75">
        <v>0</v>
      </c>
      <c r="P45" s="75">
        <v>0</v>
      </c>
      <c r="Q45" s="75">
        <v>0.2634224</v>
      </c>
      <c r="R45" s="75">
        <v>0</v>
      </c>
      <c r="S45" s="75">
        <v>0</v>
      </c>
      <c r="T45" s="75">
        <v>25.120895103100199</v>
      </c>
    </row>
    <row r="46" spans="1:20" x14ac:dyDescent="0.25">
      <c r="A46" s="75" t="s">
        <v>84</v>
      </c>
      <c r="B46" s="39">
        <v>42</v>
      </c>
      <c r="C46" s="72">
        <v>40371</v>
      </c>
      <c r="D46" s="73">
        <v>0</v>
      </c>
      <c r="E46" s="25">
        <v>5.497264189</v>
      </c>
      <c r="F46" s="75">
        <v>0</v>
      </c>
      <c r="G46" s="75">
        <v>0.03</v>
      </c>
      <c r="H46" s="75">
        <v>0</v>
      </c>
      <c r="I46" s="75">
        <v>1.0141125</v>
      </c>
      <c r="J46" s="75">
        <v>5.5748443298672603</v>
      </c>
      <c r="K46" s="75">
        <v>4.1060586347246897</v>
      </c>
      <c r="L46" s="75">
        <v>39.765030000000003</v>
      </c>
      <c r="M46" s="75">
        <v>19.882515000000001</v>
      </c>
      <c r="N46" s="75">
        <v>0.73653332573368202</v>
      </c>
      <c r="O46" s="75">
        <v>0</v>
      </c>
      <c r="P46" s="75">
        <v>0</v>
      </c>
      <c r="Q46" s="75">
        <v>0.26510020000000001</v>
      </c>
      <c r="R46" s="75">
        <v>0</v>
      </c>
      <c r="S46" s="75">
        <v>0</v>
      </c>
      <c r="T46" s="75">
        <v>29.2269537378249</v>
      </c>
    </row>
    <row r="47" spans="1:20" x14ac:dyDescent="0.25">
      <c r="A47" s="75" t="s">
        <v>84</v>
      </c>
      <c r="B47" s="39">
        <v>43</v>
      </c>
      <c r="C47" s="72">
        <v>40372</v>
      </c>
      <c r="D47" s="73">
        <v>0</v>
      </c>
      <c r="E47" s="25">
        <v>5.5307799050000002</v>
      </c>
      <c r="F47" s="75">
        <v>0</v>
      </c>
      <c r="G47" s="75">
        <v>0.03</v>
      </c>
      <c r="H47" s="75">
        <v>0</v>
      </c>
      <c r="I47" s="75">
        <v>1.0109999999999999</v>
      </c>
      <c r="J47" s="75">
        <v>5.5916184839550001</v>
      </c>
      <c r="K47" s="75">
        <v>3.0153483239129</v>
      </c>
      <c r="L47" s="75">
        <v>40.0167</v>
      </c>
      <c r="M47" s="75">
        <v>20.00835</v>
      </c>
      <c r="N47" s="75">
        <v>0.53926217115230002</v>
      </c>
      <c r="O47" s="75">
        <v>0</v>
      </c>
      <c r="P47" s="75">
        <v>0</v>
      </c>
      <c r="Q47" s="75">
        <v>0.26677800000000002</v>
      </c>
      <c r="R47" s="75">
        <v>0</v>
      </c>
      <c r="S47" s="75">
        <v>0</v>
      </c>
      <c r="T47" s="75">
        <v>32.242302061737803</v>
      </c>
    </row>
    <row r="48" spans="1:20" ht="15" customHeight="1" x14ac:dyDescent="0.25">
      <c r="A48" s="75" t="s">
        <v>84</v>
      </c>
      <c r="B48" s="39">
        <v>44</v>
      </c>
      <c r="C48" s="72">
        <v>40373</v>
      </c>
      <c r="D48" s="73">
        <v>0</v>
      </c>
      <c r="E48" s="25">
        <v>5.5921157580000003</v>
      </c>
      <c r="F48" s="75">
        <v>0</v>
      </c>
      <c r="G48" s="75">
        <v>1.4999999999999999E-2</v>
      </c>
      <c r="H48" s="75">
        <v>0</v>
      </c>
      <c r="I48" s="75">
        <v>1.0080625000000001</v>
      </c>
      <c r="J48" s="75">
        <v>5.6372021912988801</v>
      </c>
      <c r="K48" s="75">
        <v>2.2471516860049401</v>
      </c>
      <c r="L48" s="75">
        <v>40.268369999999997</v>
      </c>
      <c r="M48" s="75">
        <v>20.134184999999999</v>
      </c>
      <c r="N48" s="75">
        <v>0.39862889599267198</v>
      </c>
      <c r="O48" s="75">
        <v>0</v>
      </c>
      <c r="P48" s="75">
        <v>0</v>
      </c>
      <c r="Q48" s="75">
        <v>0.26845580000000002</v>
      </c>
      <c r="R48" s="75">
        <v>0</v>
      </c>
      <c r="S48" s="75">
        <v>0</v>
      </c>
      <c r="T48" s="75">
        <v>34.489453747742701</v>
      </c>
    </row>
    <row r="49" spans="1:20" x14ac:dyDescent="0.25">
      <c r="A49" s="75" t="s">
        <v>84</v>
      </c>
      <c r="B49" s="39">
        <v>45</v>
      </c>
      <c r="C49" s="72">
        <v>40374</v>
      </c>
      <c r="D49" s="73">
        <v>0</v>
      </c>
      <c r="E49" s="25">
        <v>5.7229590760000004</v>
      </c>
      <c r="F49" s="75">
        <v>0</v>
      </c>
      <c r="G49" s="75">
        <v>1.4999999999999999E-2</v>
      </c>
      <c r="H49" s="75">
        <v>0</v>
      </c>
      <c r="I49" s="75">
        <v>1.0053000000000001</v>
      </c>
      <c r="J49" s="75">
        <v>5.7532907591028</v>
      </c>
      <c r="K49" s="75">
        <v>1.7125213181963399</v>
      </c>
      <c r="L49" s="75">
        <v>40.520040000000002</v>
      </c>
      <c r="M49" s="75">
        <v>20.260020000000001</v>
      </c>
      <c r="N49" s="75">
        <v>0.29765944220475898</v>
      </c>
      <c r="O49" s="75">
        <v>0</v>
      </c>
      <c r="P49" s="75">
        <v>0</v>
      </c>
      <c r="Q49" s="75">
        <v>0.27013359999999997</v>
      </c>
      <c r="R49" s="75">
        <v>0</v>
      </c>
      <c r="S49" s="75">
        <v>0</v>
      </c>
      <c r="T49" s="75">
        <v>36.201975065939102</v>
      </c>
    </row>
    <row r="50" spans="1:20" x14ac:dyDescent="0.25">
      <c r="A50" s="75" t="s">
        <v>84</v>
      </c>
      <c r="B50" s="39">
        <v>46</v>
      </c>
      <c r="C50" s="72">
        <v>40375</v>
      </c>
      <c r="D50" s="73">
        <v>0</v>
      </c>
      <c r="E50" s="25">
        <v>5.806359456</v>
      </c>
      <c r="F50" s="75">
        <v>0</v>
      </c>
      <c r="G50" s="75">
        <v>1.4999999999999999E-2</v>
      </c>
      <c r="H50" s="75">
        <v>0</v>
      </c>
      <c r="I50" s="75">
        <v>1.0027124999999999</v>
      </c>
      <c r="J50" s="75">
        <v>5.8221092060244004</v>
      </c>
      <c r="K50" s="75">
        <v>1.30509590246215</v>
      </c>
      <c r="L50" s="75">
        <v>40.771709999999999</v>
      </c>
      <c r="M50" s="75">
        <v>20.385854999999999</v>
      </c>
      <c r="N50" s="75">
        <v>0.22416204442055199</v>
      </c>
      <c r="O50" s="75">
        <v>0</v>
      </c>
      <c r="P50" s="75">
        <v>0</v>
      </c>
      <c r="Q50" s="75">
        <v>0.27181139999999998</v>
      </c>
      <c r="R50" s="75">
        <v>0</v>
      </c>
      <c r="S50" s="75">
        <v>0</v>
      </c>
      <c r="T50" s="75">
        <v>37.507070968401202</v>
      </c>
    </row>
    <row r="51" spans="1:20" x14ac:dyDescent="0.25">
      <c r="A51" s="75" t="s">
        <v>84</v>
      </c>
      <c r="B51" s="39">
        <v>47</v>
      </c>
      <c r="C51" s="72">
        <v>40376</v>
      </c>
      <c r="D51" s="73">
        <v>0</v>
      </c>
      <c r="E51" s="25">
        <v>5.7151344579999996</v>
      </c>
      <c r="F51" s="75">
        <v>0</v>
      </c>
      <c r="G51" s="75">
        <v>1.4999999999999999E-2</v>
      </c>
      <c r="H51" s="75">
        <v>0</v>
      </c>
      <c r="I51" s="75">
        <v>1.0003</v>
      </c>
      <c r="J51" s="75">
        <v>5.7168489983374</v>
      </c>
      <c r="K51" s="75">
        <v>0.98003664081995401</v>
      </c>
      <c r="L51" s="75">
        <v>41.023380000000003</v>
      </c>
      <c r="M51" s="75">
        <v>20.511690000000002</v>
      </c>
      <c r="N51" s="75">
        <v>0.17142951319948699</v>
      </c>
      <c r="O51" s="75">
        <v>0</v>
      </c>
      <c r="P51" s="75">
        <v>0</v>
      </c>
      <c r="Q51" s="75">
        <v>0.27348919999999999</v>
      </c>
      <c r="R51" s="75">
        <v>0</v>
      </c>
      <c r="S51" s="75">
        <v>0</v>
      </c>
      <c r="T51" s="75">
        <v>38.487107609221198</v>
      </c>
    </row>
    <row r="52" spans="1:20" x14ac:dyDescent="0.25">
      <c r="A52" s="75" t="s">
        <v>84</v>
      </c>
      <c r="B52" s="39">
        <v>48</v>
      </c>
      <c r="C52" s="72">
        <v>40377</v>
      </c>
      <c r="D52" s="73">
        <v>0</v>
      </c>
      <c r="E52" s="25">
        <v>5.6700525730000004</v>
      </c>
      <c r="F52" s="75">
        <v>0</v>
      </c>
      <c r="G52" s="75">
        <v>1.4999999999999999E-2</v>
      </c>
      <c r="H52" s="75">
        <v>0</v>
      </c>
      <c r="I52" s="75">
        <v>0.99806249999999996</v>
      </c>
      <c r="J52" s="75">
        <v>5.6590668461398099</v>
      </c>
      <c r="K52" s="75">
        <v>0.76448858826842103</v>
      </c>
      <c r="L52" s="75">
        <v>41.27505</v>
      </c>
      <c r="M52" s="75">
        <v>20.637525</v>
      </c>
      <c r="N52" s="75">
        <v>0.13509092736550701</v>
      </c>
      <c r="O52" s="75">
        <v>0</v>
      </c>
      <c r="P52" s="75">
        <v>0</v>
      </c>
      <c r="Q52" s="75">
        <v>0.27516699999999999</v>
      </c>
      <c r="R52" s="75">
        <v>0</v>
      </c>
      <c r="S52" s="75">
        <v>0</v>
      </c>
      <c r="T52" s="75">
        <v>39.251596197489597</v>
      </c>
    </row>
    <row r="53" spans="1:20" x14ac:dyDescent="0.25">
      <c r="A53" s="75" t="s">
        <v>84</v>
      </c>
      <c r="B53" s="39">
        <v>49</v>
      </c>
      <c r="C53" s="72">
        <v>40378</v>
      </c>
      <c r="D53" s="73">
        <v>5</v>
      </c>
      <c r="E53" s="25">
        <v>5.6207669420000004</v>
      </c>
      <c r="F53" s="75">
        <v>5</v>
      </c>
      <c r="G53" s="75">
        <v>2.2499999999999999E-2</v>
      </c>
      <c r="H53" s="75">
        <v>0.1125</v>
      </c>
      <c r="I53" s="75">
        <v>0.996</v>
      </c>
      <c r="J53" s="75">
        <v>5.598283874232</v>
      </c>
      <c r="K53" s="75">
        <v>4.9653834114856998</v>
      </c>
      <c r="L53" s="75">
        <v>41.526719999999997</v>
      </c>
      <c r="M53" s="75">
        <v>20.763359999999999</v>
      </c>
      <c r="N53" s="75">
        <v>0.109573970807731</v>
      </c>
      <c r="O53" s="75">
        <v>4.8875000000000002</v>
      </c>
      <c r="P53" s="75">
        <v>4.8875000000000002</v>
      </c>
      <c r="Q53" s="75">
        <v>0.2768448</v>
      </c>
      <c r="R53" s="75">
        <v>0</v>
      </c>
      <c r="S53" s="75">
        <v>0</v>
      </c>
      <c r="T53" s="75">
        <v>39.329479608975298</v>
      </c>
    </row>
    <row r="54" spans="1:20" x14ac:dyDescent="0.25">
      <c r="A54" s="75" t="s">
        <v>84</v>
      </c>
      <c r="B54" s="39">
        <v>50</v>
      </c>
      <c r="C54" s="72">
        <v>40379</v>
      </c>
      <c r="D54" s="73">
        <v>8</v>
      </c>
      <c r="E54" s="25">
        <v>5.4779115300000001</v>
      </c>
      <c r="F54" s="75">
        <v>8</v>
      </c>
      <c r="G54" s="75">
        <v>2.2499999999999999E-2</v>
      </c>
      <c r="H54" s="75">
        <v>0.18</v>
      </c>
      <c r="I54" s="75">
        <v>0.99411249999999995</v>
      </c>
      <c r="J54" s="75">
        <v>5.4456603258671299</v>
      </c>
      <c r="K54" s="75">
        <v>5.4456603258671299</v>
      </c>
      <c r="L54" s="75">
        <v>41.778390000000002</v>
      </c>
      <c r="M54" s="75">
        <v>20.889195000000001</v>
      </c>
      <c r="N54" s="75">
        <v>0.117233353943257</v>
      </c>
      <c r="O54" s="75">
        <v>7.82</v>
      </c>
      <c r="P54" s="75">
        <v>7.82</v>
      </c>
      <c r="Q54" s="75">
        <v>0.27852260000000001</v>
      </c>
      <c r="R54" s="75">
        <v>0.59358491853321904</v>
      </c>
      <c r="S54" s="75">
        <v>0</v>
      </c>
      <c r="T54" s="75">
        <v>37.548724853375603</v>
      </c>
    </row>
    <row r="55" spans="1:20" x14ac:dyDescent="0.25">
      <c r="A55" s="75" t="s">
        <v>84</v>
      </c>
      <c r="B55" s="39">
        <v>51</v>
      </c>
      <c r="C55" s="72">
        <v>40380</v>
      </c>
      <c r="D55" s="73">
        <v>3</v>
      </c>
      <c r="E55" s="25">
        <v>5.2682451500000003</v>
      </c>
      <c r="F55" s="75">
        <v>3</v>
      </c>
      <c r="G55" s="75">
        <v>2.2499999999999999E-2</v>
      </c>
      <c r="H55" s="75">
        <v>6.7500000000000004E-2</v>
      </c>
      <c r="I55" s="75">
        <v>0.99239999999999995</v>
      </c>
      <c r="J55" s="75">
        <v>5.2282064868599996</v>
      </c>
      <c r="K55" s="75">
        <v>3.88905262345537</v>
      </c>
      <c r="L55" s="75">
        <v>42.030059999999999</v>
      </c>
      <c r="M55" s="75">
        <v>21.015029999999999</v>
      </c>
      <c r="N55" s="75">
        <v>0.21324428975949</v>
      </c>
      <c r="O55" s="75">
        <v>2.9325000000000001</v>
      </c>
      <c r="P55" s="75">
        <v>3.5260849185332201</v>
      </c>
      <c r="Q55" s="75">
        <v>0.28020040000000002</v>
      </c>
      <c r="R55" s="75">
        <v>0</v>
      </c>
      <c r="S55" s="75">
        <v>0</v>
      </c>
      <c r="T55" s="75">
        <v>37.911692558297801</v>
      </c>
    </row>
    <row r="56" spans="1:20" x14ac:dyDescent="0.25">
      <c r="A56" s="75" t="s">
        <v>84</v>
      </c>
      <c r="B56" s="39">
        <v>52</v>
      </c>
      <c r="C56" s="72">
        <v>40381</v>
      </c>
      <c r="D56" s="73">
        <v>0</v>
      </c>
      <c r="E56" s="25">
        <v>5.2284299289999998</v>
      </c>
      <c r="F56" s="75">
        <v>0</v>
      </c>
      <c r="G56" s="75">
        <v>1.4999999999999999E-2</v>
      </c>
      <c r="H56" s="75">
        <v>0</v>
      </c>
      <c r="I56" s="75">
        <v>0.99086249999999998</v>
      </c>
      <c r="J56" s="75">
        <v>5.1806551505237604</v>
      </c>
      <c r="K56" s="75">
        <v>1.0708954898645999</v>
      </c>
      <c r="L56" s="75">
        <v>42.281730000000003</v>
      </c>
      <c r="M56" s="75">
        <v>21.140865000000002</v>
      </c>
      <c r="N56" s="75">
        <v>0.206710436952424</v>
      </c>
      <c r="O56" s="75">
        <v>0</v>
      </c>
      <c r="P56" s="75">
        <v>0</v>
      </c>
      <c r="Q56" s="75">
        <v>0.28187820000000002</v>
      </c>
      <c r="R56" s="75">
        <v>0</v>
      </c>
      <c r="S56" s="75">
        <v>0</v>
      </c>
      <c r="T56" s="75">
        <v>38.982588048162398</v>
      </c>
    </row>
    <row r="57" spans="1:20" x14ac:dyDescent="0.25">
      <c r="A57" s="75" t="s">
        <v>84</v>
      </c>
      <c r="B57" s="39">
        <v>53</v>
      </c>
      <c r="C57" s="72">
        <v>40382</v>
      </c>
      <c r="D57" s="73">
        <v>0</v>
      </c>
      <c r="E57" s="25">
        <v>5.1249550089999998</v>
      </c>
      <c r="F57" s="75">
        <v>0</v>
      </c>
      <c r="G57" s="75">
        <v>1.4999999999999999E-2</v>
      </c>
      <c r="H57" s="75">
        <v>0</v>
      </c>
      <c r="I57" s="75">
        <v>0.98950000000000005</v>
      </c>
      <c r="J57" s="75">
        <v>5.0711429814055</v>
      </c>
      <c r="K57" s="75">
        <v>0.84670753374299101</v>
      </c>
      <c r="L57" s="75">
        <v>42.5334</v>
      </c>
      <c r="M57" s="75">
        <v>21.2667</v>
      </c>
      <c r="N57" s="75">
        <v>0.16696581753810499</v>
      </c>
      <c r="O57" s="75">
        <v>0</v>
      </c>
      <c r="P57" s="75">
        <v>0</v>
      </c>
      <c r="Q57" s="75">
        <v>0.28355599999999997</v>
      </c>
      <c r="R57" s="75">
        <v>0</v>
      </c>
      <c r="S57" s="75">
        <v>0</v>
      </c>
      <c r="T57" s="75">
        <v>39.829295581905399</v>
      </c>
    </row>
    <row r="58" spans="1:20" x14ac:dyDescent="0.25">
      <c r="A58" s="75" t="s">
        <v>84</v>
      </c>
      <c r="B58" s="39">
        <v>54</v>
      </c>
      <c r="C58" s="72">
        <v>40383</v>
      </c>
      <c r="D58" s="73">
        <v>2</v>
      </c>
      <c r="E58" s="25">
        <v>5.0034532909999996</v>
      </c>
      <c r="F58" s="75">
        <v>2</v>
      </c>
      <c r="G58" s="75">
        <v>2.2499999999999999E-2</v>
      </c>
      <c r="H58" s="75">
        <v>4.4999999999999998E-2</v>
      </c>
      <c r="I58" s="75">
        <v>0.98831250000000004</v>
      </c>
      <c r="J58" s="75">
        <v>4.9449754306614402</v>
      </c>
      <c r="K58" s="75">
        <v>2.3681204127365199</v>
      </c>
      <c r="L58" s="75">
        <v>42.785069999999997</v>
      </c>
      <c r="M58" s="75">
        <v>21.392534999999999</v>
      </c>
      <c r="N58" s="75">
        <v>0.138168497473283</v>
      </c>
      <c r="O58" s="75">
        <v>1.9550000000000001</v>
      </c>
      <c r="P58" s="75">
        <v>1.9550000000000001</v>
      </c>
      <c r="Q58" s="75">
        <v>0.28523379999999998</v>
      </c>
      <c r="R58" s="75">
        <v>0</v>
      </c>
      <c r="S58" s="75">
        <v>0</v>
      </c>
      <c r="T58" s="75">
        <v>40.242415994641902</v>
      </c>
    </row>
    <row r="59" spans="1:20" ht="15" customHeight="1" x14ac:dyDescent="0.25">
      <c r="A59" s="75" t="s">
        <v>84</v>
      </c>
      <c r="B59" s="39">
        <v>55</v>
      </c>
      <c r="C59" s="72">
        <v>40384</v>
      </c>
      <c r="D59" s="73">
        <v>0</v>
      </c>
      <c r="E59" s="25">
        <v>4.9673504670000002</v>
      </c>
      <c r="F59" s="75">
        <v>0</v>
      </c>
      <c r="G59" s="75">
        <v>1.4999999999999999E-2</v>
      </c>
      <c r="H59" s="75">
        <v>0</v>
      </c>
      <c r="I59" s="75">
        <v>0.98729999999999996</v>
      </c>
      <c r="J59" s="75">
        <v>4.9042651160690998</v>
      </c>
      <c r="K59" s="75">
        <v>0.63685612536972902</v>
      </c>
      <c r="L59" s="75">
        <v>43.036740000000002</v>
      </c>
      <c r="M59" s="75">
        <v>21.518370000000001</v>
      </c>
      <c r="N59" s="75">
        <v>0.12985760563453899</v>
      </c>
      <c r="O59" s="75">
        <v>0</v>
      </c>
      <c r="P59" s="75">
        <v>0</v>
      </c>
      <c r="Q59" s="75">
        <v>0.28691159999999999</v>
      </c>
      <c r="R59" s="75">
        <v>0</v>
      </c>
      <c r="S59" s="75">
        <v>0</v>
      </c>
      <c r="T59" s="75">
        <v>40.879272120011599</v>
      </c>
    </row>
    <row r="60" spans="1:20" x14ac:dyDescent="0.25">
      <c r="A60" s="75" t="s">
        <v>84</v>
      </c>
      <c r="B60" s="39">
        <v>56</v>
      </c>
      <c r="C60" s="72">
        <v>40385</v>
      </c>
      <c r="D60" s="73">
        <v>7</v>
      </c>
      <c r="E60" s="25">
        <v>4.8916749260000003</v>
      </c>
      <c r="F60" s="75">
        <v>7</v>
      </c>
      <c r="G60" s="75">
        <v>2.2499999999999999E-2</v>
      </c>
      <c r="H60" s="75">
        <v>0.1575</v>
      </c>
      <c r="I60" s="75">
        <v>0.98646250000000002</v>
      </c>
      <c r="J60" s="75">
        <v>4.8254538766892798</v>
      </c>
      <c r="K60" s="75">
        <v>4.8254538766892798</v>
      </c>
      <c r="L60" s="75">
        <v>43.288409999999999</v>
      </c>
      <c r="M60" s="75">
        <v>21.644204999999999</v>
      </c>
      <c r="N60" s="75">
        <v>0.111306369533479</v>
      </c>
      <c r="O60" s="75">
        <v>6.8425000000000002</v>
      </c>
      <c r="P60" s="75">
        <v>6.8425000000000002</v>
      </c>
      <c r="Q60" s="75">
        <v>0.2885894</v>
      </c>
      <c r="R60" s="75">
        <v>0.50426153082768099</v>
      </c>
      <c r="S60" s="75">
        <v>0</v>
      </c>
      <c r="T60" s="75">
        <v>39.366487527528598</v>
      </c>
    </row>
    <row r="61" spans="1:20" x14ac:dyDescent="0.25">
      <c r="A61" s="75" t="s">
        <v>84</v>
      </c>
      <c r="B61" s="39">
        <v>57</v>
      </c>
      <c r="C61" s="72">
        <v>40386</v>
      </c>
      <c r="D61" s="73">
        <v>8</v>
      </c>
      <c r="E61" s="25">
        <v>4.9345610300000002</v>
      </c>
      <c r="F61" s="75">
        <v>8</v>
      </c>
      <c r="G61" s="75">
        <v>2.2499999999999999E-2</v>
      </c>
      <c r="H61" s="75">
        <v>0.18</v>
      </c>
      <c r="I61" s="75">
        <v>0.98580000000000001</v>
      </c>
      <c r="J61" s="75">
        <v>4.8644902633739999</v>
      </c>
      <c r="K61" s="75">
        <v>4.8644902633739999</v>
      </c>
      <c r="L61" s="75">
        <v>43.540080000000003</v>
      </c>
      <c r="M61" s="75">
        <v>21.770040000000002</v>
      </c>
      <c r="N61" s="75">
        <v>0.19171266899240499</v>
      </c>
      <c r="O61" s="75">
        <v>7.82</v>
      </c>
      <c r="P61" s="75">
        <v>8.3242615308276804</v>
      </c>
      <c r="Q61" s="75">
        <v>0.2902672</v>
      </c>
      <c r="R61" s="75">
        <v>0.864942816863421</v>
      </c>
      <c r="S61" s="75">
        <v>0</v>
      </c>
      <c r="T61" s="75">
        <v>36.771659076938299</v>
      </c>
    </row>
    <row r="62" spans="1:20" x14ac:dyDescent="0.25">
      <c r="A62" s="75" t="s">
        <v>84</v>
      </c>
      <c r="B62" s="39">
        <v>58</v>
      </c>
      <c r="C62" s="72">
        <v>40387</v>
      </c>
      <c r="D62" s="73">
        <v>0</v>
      </c>
      <c r="E62" s="25">
        <v>4.9067383299999996</v>
      </c>
      <c r="F62" s="75">
        <v>0</v>
      </c>
      <c r="G62" s="75">
        <v>1.4999999999999999E-2</v>
      </c>
      <c r="H62" s="75">
        <v>0</v>
      </c>
      <c r="I62" s="75">
        <v>0.98531250000000004</v>
      </c>
      <c r="J62" s="75">
        <v>4.8346706107781303</v>
      </c>
      <c r="K62" s="75">
        <v>2.1376871147316798</v>
      </c>
      <c r="L62" s="75">
        <v>43.79175</v>
      </c>
      <c r="M62" s="75">
        <v>21.895875</v>
      </c>
      <c r="N62" s="75">
        <v>0.32061248628162498</v>
      </c>
      <c r="O62" s="75">
        <v>0</v>
      </c>
      <c r="P62" s="75">
        <v>0.864942816863421</v>
      </c>
      <c r="Q62" s="75">
        <v>0.29194500000000001</v>
      </c>
      <c r="R62" s="75">
        <v>0</v>
      </c>
      <c r="S62" s="75">
        <v>0</v>
      </c>
      <c r="T62" s="75">
        <v>38.044403374806599</v>
      </c>
    </row>
    <row r="63" spans="1:20" x14ac:dyDescent="0.25">
      <c r="A63" s="75" t="s">
        <v>84</v>
      </c>
      <c r="B63" s="39">
        <v>59</v>
      </c>
      <c r="C63" s="72">
        <v>40388</v>
      </c>
      <c r="D63" s="73">
        <v>0</v>
      </c>
      <c r="E63" s="25">
        <v>4.8603994300000002</v>
      </c>
      <c r="F63" s="75">
        <v>0</v>
      </c>
      <c r="G63" s="75">
        <v>1.4999999999999999E-2</v>
      </c>
      <c r="H63" s="75">
        <v>0</v>
      </c>
      <c r="I63" s="75">
        <v>0.98499999999999999</v>
      </c>
      <c r="J63" s="75">
        <v>4.7874934385500003</v>
      </c>
      <c r="K63" s="75">
        <v>1.3041790456266</v>
      </c>
      <c r="L63" s="75">
        <v>44.043419999999998</v>
      </c>
      <c r="M63" s="75">
        <v>22.021709999999999</v>
      </c>
      <c r="N63" s="75">
        <v>0.27241375102993398</v>
      </c>
      <c r="O63" s="75">
        <v>0</v>
      </c>
      <c r="P63" s="75">
        <v>0</v>
      </c>
      <c r="Q63" s="75">
        <v>0.29362280000000002</v>
      </c>
      <c r="R63" s="75">
        <v>0</v>
      </c>
      <c r="S63" s="75">
        <v>0</v>
      </c>
      <c r="T63" s="75">
        <v>39.348582420433203</v>
      </c>
    </row>
    <row r="64" spans="1:20" x14ac:dyDescent="0.25">
      <c r="A64" s="75" t="s">
        <v>84</v>
      </c>
      <c r="B64" s="39">
        <v>60</v>
      </c>
      <c r="C64" s="72">
        <v>40389</v>
      </c>
      <c r="D64" s="73">
        <v>0</v>
      </c>
      <c r="E64" s="25">
        <v>4.8643333889999996</v>
      </c>
      <c r="F64" s="75">
        <v>0</v>
      </c>
      <c r="G64" s="75">
        <v>1.4999999999999999E-2</v>
      </c>
      <c r="H64" s="75">
        <v>0</v>
      </c>
      <c r="I64" s="75">
        <v>0.98486249999999997</v>
      </c>
      <c r="J64" s="75">
        <v>4.7906995423240097</v>
      </c>
      <c r="K64" s="75">
        <v>1.0699710327954199</v>
      </c>
      <c r="L64" s="75">
        <v>44.295090000000002</v>
      </c>
      <c r="M64" s="75">
        <v>22.147545000000001</v>
      </c>
      <c r="N64" s="75">
        <v>0.22334338092853201</v>
      </c>
      <c r="O64" s="75">
        <v>0</v>
      </c>
      <c r="P64" s="75">
        <v>0</v>
      </c>
      <c r="Q64" s="75">
        <v>0.29530060000000002</v>
      </c>
      <c r="R64" s="75">
        <v>0</v>
      </c>
      <c r="S64" s="75">
        <v>0</v>
      </c>
      <c r="T64" s="75">
        <v>40.418553453228597</v>
      </c>
    </row>
    <row r="65" spans="1:20" x14ac:dyDescent="0.25">
      <c r="A65" s="75" t="s">
        <v>84</v>
      </c>
      <c r="B65" s="39">
        <v>61</v>
      </c>
      <c r="C65" s="72">
        <v>40390</v>
      </c>
      <c r="D65" s="73">
        <v>7</v>
      </c>
      <c r="E65" s="25">
        <v>4.931939109</v>
      </c>
      <c r="F65" s="75">
        <v>7</v>
      </c>
      <c r="G65" s="75">
        <v>2.2499999999999999E-2</v>
      </c>
      <c r="H65" s="75">
        <v>0.1575</v>
      </c>
      <c r="I65" s="75">
        <v>0.9849</v>
      </c>
      <c r="J65" s="75">
        <v>4.8574668284540996</v>
      </c>
      <c r="K65" s="75">
        <v>4.8574668284540996</v>
      </c>
      <c r="L65" s="75">
        <v>44.546759999999999</v>
      </c>
      <c r="M65" s="75">
        <v>22.27338</v>
      </c>
      <c r="N65" s="75">
        <v>0.18534261736527599</v>
      </c>
      <c r="O65" s="75">
        <v>6.8425000000000002</v>
      </c>
      <c r="P65" s="75">
        <v>6.8425000000000002</v>
      </c>
      <c r="Q65" s="75">
        <v>0.29697839999999998</v>
      </c>
      <c r="R65" s="75">
        <v>0.49625829288647499</v>
      </c>
      <c r="S65" s="75">
        <v>0</v>
      </c>
      <c r="T65" s="75">
        <v>38.929778574569198</v>
      </c>
    </row>
    <row r="66" spans="1:20" x14ac:dyDescent="0.25">
      <c r="A66" s="75" t="s">
        <v>84</v>
      </c>
      <c r="B66" s="39">
        <v>62</v>
      </c>
      <c r="C66" s="72">
        <v>40391</v>
      </c>
      <c r="D66" s="74">
        <v>16</v>
      </c>
      <c r="E66" s="25">
        <v>4.8757636580000003</v>
      </c>
      <c r="F66" s="75">
        <v>16</v>
      </c>
      <c r="G66" s="75">
        <v>2.2499999999999999E-2</v>
      </c>
      <c r="H66" s="75">
        <v>0.36</v>
      </c>
      <c r="I66" s="75">
        <v>0.98511249999999995</v>
      </c>
      <c r="J66" s="75">
        <v>4.8031757265415296</v>
      </c>
      <c r="K66" s="75">
        <v>4.8031757265415296</v>
      </c>
      <c r="L66" s="75">
        <v>44.798430000000003</v>
      </c>
      <c r="M66" s="75">
        <v>22.399215000000002</v>
      </c>
      <c r="N66" s="75">
        <v>0.26200254899248998</v>
      </c>
      <c r="O66" s="75">
        <v>15.64</v>
      </c>
      <c r="P66" s="75">
        <v>16.136258292886499</v>
      </c>
      <c r="Q66" s="75">
        <v>0.29865619999999998</v>
      </c>
      <c r="R66" s="75">
        <v>2.8332706415862399</v>
      </c>
      <c r="S66" s="75">
        <v>0</v>
      </c>
      <c r="T66" s="75">
        <v>30.429966649810499</v>
      </c>
    </row>
    <row r="67" spans="1:20" x14ac:dyDescent="0.25">
      <c r="A67" s="75" t="s">
        <v>84</v>
      </c>
      <c r="B67" s="39">
        <v>63</v>
      </c>
      <c r="C67" s="72">
        <v>40392</v>
      </c>
      <c r="D67" s="74">
        <v>0</v>
      </c>
      <c r="E67" s="25">
        <v>4.8830706609999996</v>
      </c>
      <c r="F67" s="75">
        <v>0</v>
      </c>
      <c r="G67" s="75">
        <v>1.4999999999999999E-2</v>
      </c>
      <c r="H67" s="75">
        <v>0</v>
      </c>
      <c r="I67" s="75">
        <v>0.98550000000000004</v>
      </c>
      <c r="J67" s="75">
        <v>4.8122661364155004</v>
      </c>
      <c r="K67" s="75">
        <v>4.1177596009371902</v>
      </c>
      <c r="L67" s="75">
        <v>45.0501</v>
      </c>
      <c r="M67" s="75">
        <v>22.52505</v>
      </c>
      <c r="N67" s="75">
        <v>0.64906108311366795</v>
      </c>
      <c r="O67" s="75">
        <v>0</v>
      </c>
      <c r="P67" s="75">
        <v>2.8332706415862399</v>
      </c>
      <c r="Q67" s="75">
        <v>0.30033399999999999</v>
      </c>
      <c r="R67" s="75">
        <v>0</v>
      </c>
      <c r="S67" s="75">
        <v>0</v>
      </c>
      <c r="T67" s="75">
        <v>31.714455609161401</v>
      </c>
    </row>
    <row r="68" spans="1:20" x14ac:dyDescent="0.25">
      <c r="A68" s="75" t="s">
        <v>84</v>
      </c>
      <c r="B68" s="39">
        <v>64</v>
      </c>
      <c r="C68" s="72">
        <v>40393</v>
      </c>
      <c r="D68" s="74">
        <v>0</v>
      </c>
      <c r="E68" s="25">
        <v>4.957000818</v>
      </c>
      <c r="F68" s="75">
        <v>0</v>
      </c>
      <c r="G68" s="75">
        <v>1.4999999999999999E-2</v>
      </c>
      <c r="H68" s="75">
        <v>0</v>
      </c>
      <c r="I68" s="75">
        <v>0.98606249999999995</v>
      </c>
      <c r="J68" s="75">
        <v>4.8879126190991302</v>
      </c>
      <c r="K68" s="75">
        <v>2.9320534482713101</v>
      </c>
      <c r="L68" s="75">
        <v>45.301769999999998</v>
      </c>
      <c r="M68" s="75">
        <v>22.650884999999999</v>
      </c>
      <c r="N68" s="75">
        <v>0.59985799189915001</v>
      </c>
      <c r="O68" s="75">
        <v>0</v>
      </c>
      <c r="P68" s="75">
        <v>0</v>
      </c>
      <c r="Q68" s="75">
        <v>0.3020118</v>
      </c>
      <c r="R68" s="75">
        <v>0</v>
      </c>
      <c r="S68" s="75">
        <v>0</v>
      </c>
      <c r="T68" s="75">
        <v>34.646509057432702</v>
      </c>
    </row>
    <row r="69" spans="1:20" x14ac:dyDescent="0.25">
      <c r="A69" s="75" t="s">
        <v>84</v>
      </c>
      <c r="B69" s="39">
        <v>65</v>
      </c>
      <c r="C69" s="72">
        <v>40394</v>
      </c>
      <c r="D69" s="74">
        <v>18</v>
      </c>
      <c r="E69" s="25">
        <v>4.9309289710000002</v>
      </c>
      <c r="F69" s="75">
        <v>18</v>
      </c>
      <c r="G69" s="75">
        <v>2.2499999999999999E-2</v>
      </c>
      <c r="H69" s="75">
        <v>0.40500000000000003</v>
      </c>
      <c r="I69" s="75">
        <v>0.98680000000000001</v>
      </c>
      <c r="J69" s="75">
        <v>4.8658407085827999</v>
      </c>
      <c r="K69" s="75">
        <v>4.8658407085827999</v>
      </c>
      <c r="L69" s="75">
        <v>45.553440000000002</v>
      </c>
      <c r="M69" s="75">
        <v>22.776720000000001</v>
      </c>
      <c r="N69" s="75">
        <v>0.47886310858487402</v>
      </c>
      <c r="O69" s="75">
        <v>17.594999999999999</v>
      </c>
      <c r="P69" s="75">
        <v>17.594999999999999</v>
      </c>
      <c r="Q69" s="75">
        <v>0.3036896</v>
      </c>
      <c r="R69" s="75">
        <v>3.1822898228543002</v>
      </c>
      <c r="S69" s="75">
        <v>0</v>
      </c>
      <c r="T69" s="75">
        <v>25.099639588869799</v>
      </c>
    </row>
    <row r="70" spans="1:20" x14ac:dyDescent="0.25">
      <c r="A70" s="75" t="s">
        <v>84</v>
      </c>
      <c r="B70" s="39">
        <v>66</v>
      </c>
      <c r="C70" s="72">
        <v>40395</v>
      </c>
      <c r="D70" s="74">
        <v>6</v>
      </c>
      <c r="E70" s="25">
        <v>4.86434152</v>
      </c>
      <c r="F70" s="75">
        <v>6</v>
      </c>
      <c r="G70" s="75">
        <v>0.04</v>
      </c>
      <c r="H70" s="75">
        <v>0.24</v>
      </c>
      <c r="I70" s="75">
        <v>0.98771249999999999</v>
      </c>
      <c r="J70" s="75">
        <v>4.8045709235730003</v>
      </c>
      <c r="K70" s="75">
        <v>4.8045709235730003</v>
      </c>
      <c r="L70" s="75">
        <v>45.805109999999999</v>
      </c>
      <c r="M70" s="75">
        <v>22.902555</v>
      </c>
      <c r="N70" s="75">
        <v>0.90406814484803799</v>
      </c>
      <c r="O70" s="75">
        <v>5.76</v>
      </c>
      <c r="P70" s="75">
        <v>8.9422898228543009</v>
      </c>
      <c r="Q70" s="75">
        <v>0.30536740000000001</v>
      </c>
      <c r="R70" s="75">
        <v>1.03442972482032</v>
      </c>
      <c r="S70" s="75">
        <v>0</v>
      </c>
      <c r="T70" s="75">
        <v>21.996350414408901</v>
      </c>
    </row>
    <row r="71" spans="1:20" x14ac:dyDescent="0.25">
      <c r="A71" s="75" t="s">
        <v>84</v>
      </c>
      <c r="B71" s="39">
        <v>67</v>
      </c>
      <c r="C71" s="72">
        <v>40396</v>
      </c>
      <c r="D71" s="74">
        <v>4</v>
      </c>
      <c r="E71" s="25">
        <v>4.7163572069999997</v>
      </c>
      <c r="F71" s="75">
        <v>4</v>
      </c>
      <c r="G71" s="75">
        <v>0.04</v>
      </c>
      <c r="H71" s="75">
        <v>0.16</v>
      </c>
      <c r="I71" s="75">
        <v>0.98880000000000001</v>
      </c>
      <c r="J71" s="75">
        <v>4.6635340062816004</v>
      </c>
      <c r="K71" s="75">
        <v>4.6635340062816004</v>
      </c>
      <c r="L71" s="75">
        <v>46.056780000000003</v>
      </c>
      <c r="M71" s="75">
        <v>23.028390000000002</v>
      </c>
      <c r="N71" s="75">
        <v>1</v>
      </c>
      <c r="O71" s="75">
        <v>3.84</v>
      </c>
      <c r="P71" s="75">
        <v>4.8744297248203301</v>
      </c>
      <c r="Q71" s="75">
        <v>0.30704520000000002</v>
      </c>
      <c r="R71" s="75">
        <v>5.2723929634681303E-2</v>
      </c>
      <c r="S71" s="75">
        <v>0</v>
      </c>
      <c r="T71" s="75">
        <v>21.838178625504799</v>
      </c>
    </row>
    <row r="72" spans="1:20" x14ac:dyDescent="0.25">
      <c r="A72" s="75" t="s">
        <v>84</v>
      </c>
      <c r="B72" s="39">
        <v>68</v>
      </c>
      <c r="C72" s="72">
        <v>40397</v>
      </c>
      <c r="D72" s="74">
        <v>0</v>
      </c>
      <c r="E72" s="25">
        <v>4.6153525809999998</v>
      </c>
      <c r="F72" s="75">
        <v>0</v>
      </c>
      <c r="G72" s="75">
        <v>0.03</v>
      </c>
      <c r="H72" s="75">
        <v>0</v>
      </c>
      <c r="I72" s="75">
        <v>0.99006249999999996</v>
      </c>
      <c r="J72" s="75">
        <v>4.5694875147263101</v>
      </c>
      <c r="K72" s="75">
        <v>4.5694875147263101</v>
      </c>
      <c r="L72" s="75">
        <v>46.308450000000001</v>
      </c>
      <c r="M72" s="75">
        <v>23.154225</v>
      </c>
      <c r="N72" s="75">
        <v>1</v>
      </c>
      <c r="O72" s="75">
        <v>0</v>
      </c>
      <c r="P72" s="75">
        <v>5.2723929634681303E-2</v>
      </c>
      <c r="Q72" s="75">
        <v>0.30872300000000003</v>
      </c>
      <c r="R72" s="75">
        <v>0</v>
      </c>
      <c r="S72" s="75">
        <v>0</v>
      </c>
      <c r="T72" s="75">
        <v>26.354942210596501</v>
      </c>
    </row>
    <row r="73" spans="1:20" x14ac:dyDescent="0.25">
      <c r="A73" s="75" t="s">
        <v>84</v>
      </c>
      <c r="B73" s="39">
        <v>69</v>
      </c>
      <c r="C73" s="72">
        <v>40398</v>
      </c>
      <c r="D73" s="74">
        <v>0</v>
      </c>
      <c r="E73" s="25">
        <v>4.5265454299999996</v>
      </c>
      <c r="F73" s="75">
        <v>0</v>
      </c>
      <c r="G73" s="75">
        <v>0.03</v>
      </c>
      <c r="H73" s="75">
        <v>0</v>
      </c>
      <c r="I73" s="75">
        <v>0.99150000000000005</v>
      </c>
      <c r="J73" s="75">
        <v>4.4880697938449998</v>
      </c>
      <c r="K73" s="75">
        <v>3.89527553261847</v>
      </c>
      <c r="L73" s="75">
        <v>46.560119999999998</v>
      </c>
      <c r="M73" s="75">
        <v>23.280059999999999</v>
      </c>
      <c r="N73" s="75">
        <v>0.86791777123441904</v>
      </c>
      <c r="O73" s="75">
        <v>0</v>
      </c>
      <c r="P73" s="75">
        <v>0</v>
      </c>
      <c r="Q73" s="75">
        <v>0.31040079999999998</v>
      </c>
      <c r="R73" s="75">
        <v>0</v>
      </c>
      <c r="S73" s="75">
        <v>0</v>
      </c>
      <c r="T73" s="75">
        <v>30.2502177432149</v>
      </c>
    </row>
    <row r="74" spans="1:20" x14ac:dyDescent="0.25">
      <c r="A74" s="75" t="s">
        <v>84</v>
      </c>
      <c r="B74" s="39">
        <v>70</v>
      </c>
      <c r="C74" s="72">
        <v>40399</v>
      </c>
      <c r="D74" s="74">
        <v>0</v>
      </c>
      <c r="E74" s="25">
        <v>4.3958879079999997</v>
      </c>
      <c r="F74" s="75">
        <v>0</v>
      </c>
      <c r="G74" s="75">
        <v>1.4999999999999999E-2</v>
      </c>
      <c r="H74" s="75">
        <v>0</v>
      </c>
      <c r="I74" s="75">
        <v>0.99311249999999995</v>
      </c>
      <c r="J74" s="75">
        <v>4.3656112300336503</v>
      </c>
      <c r="K74" s="75">
        <v>3.0890246167144899</v>
      </c>
      <c r="L74" s="75">
        <v>46.811790000000002</v>
      </c>
      <c r="M74" s="75">
        <v>23.405895000000001</v>
      </c>
      <c r="N74" s="75">
        <v>0.707581242109523</v>
      </c>
      <c r="O74" s="75">
        <v>0</v>
      </c>
      <c r="P74" s="75">
        <v>0</v>
      </c>
      <c r="Q74" s="75">
        <v>0.31207859999999998</v>
      </c>
      <c r="R74" s="75">
        <v>0</v>
      </c>
      <c r="S74" s="75">
        <v>0</v>
      </c>
      <c r="T74" s="75">
        <v>33.339242359929401</v>
      </c>
    </row>
    <row r="75" spans="1:20" x14ac:dyDescent="0.25">
      <c r="A75" s="75" t="s">
        <v>84</v>
      </c>
      <c r="B75" s="39">
        <v>71</v>
      </c>
      <c r="C75" s="72">
        <v>40400</v>
      </c>
      <c r="D75" s="74">
        <v>0</v>
      </c>
      <c r="E75" s="25">
        <v>4.3322224670000002</v>
      </c>
      <c r="F75" s="75">
        <v>0</v>
      </c>
      <c r="G75" s="75">
        <v>1.4999999999999999E-2</v>
      </c>
      <c r="H75" s="75">
        <v>0</v>
      </c>
      <c r="I75" s="75">
        <v>0.99490000000000001</v>
      </c>
      <c r="J75" s="75">
        <v>4.3101281324183001</v>
      </c>
      <c r="K75" s="75">
        <v>2.5137606349341799</v>
      </c>
      <c r="L75" s="75">
        <v>47.063459999999999</v>
      </c>
      <c r="M75" s="75">
        <v>23.53173</v>
      </c>
      <c r="N75" s="75">
        <v>0.58322178777635902</v>
      </c>
      <c r="O75" s="75">
        <v>0</v>
      </c>
      <c r="P75" s="75">
        <v>0</v>
      </c>
      <c r="Q75" s="75">
        <v>0.31375639999999999</v>
      </c>
      <c r="R75" s="75">
        <v>0</v>
      </c>
      <c r="S75" s="75">
        <v>0</v>
      </c>
      <c r="T75" s="75">
        <v>35.853002994863601</v>
      </c>
    </row>
    <row r="76" spans="1:20" x14ac:dyDescent="0.25">
      <c r="A76" s="75" t="s">
        <v>84</v>
      </c>
      <c r="B76" s="39">
        <v>72</v>
      </c>
      <c r="C76" s="72">
        <v>40401</v>
      </c>
      <c r="D76" s="74">
        <v>0</v>
      </c>
      <c r="E76" s="25">
        <v>4.308866643</v>
      </c>
      <c r="F76" s="75">
        <v>0</v>
      </c>
      <c r="G76" s="75">
        <v>1.4999999999999999E-2</v>
      </c>
      <c r="H76" s="75">
        <v>0</v>
      </c>
      <c r="I76" s="75">
        <v>0.99686249999999998</v>
      </c>
      <c r="J76" s="75">
        <v>4.2953475739075904</v>
      </c>
      <c r="K76" s="75">
        <v>2.0811025743069198</v>
      </c>
      <c r="L76" s="75">
        <v>47.315130000000003</v>
      </c>
      <c r="M76" s="75">
        <v>23.657565000000002</v>
      </c>
      <c r="N76" s="75">
        <v>0.48450155394844702</v>
      </c>
      <c r="O76" s="75">
        <v>0</v>
      </c>
      <c r="P76" s="75">
        <v>0</v>
      </c>
      <c r="Q76" s="75">
        <v>0.3154342</v>
      </c>
      <c r="R76" s="75">
        <v>0</v>
      </c>
      <c r="S76" s="75">
        <v>0</v>
      </c>
      <c r="T76" s="75">
        <v>37.934105569170498</v>
      </c>
    </row>
    <row r="77" spans="1:20" x14ac:dyDescent="0.25">
      <c r="A77" s="75" t="s">
        <v>84</v>
      </c>
      <c r="B77" s="39">
        <v>73</v>
      </c>
      <c r="C77" s="72">
        <v>40402</v>
      </c>
      <c r="D77" s="74">
        <v>0</v>
      </c>
      <c r="E77" s="25">
        <v>4.3051214959999999</v>
      </c>
      <c r="F77" s="75">
        <v>0</v>
      </c>
      <c r="G77" s="75">
        <v>1.4999999999999999E-2</v>
      </c>
      <c r="H77" s="75">
        <v>0</v>
      </c>
      <c r="I77" s="75">
        <v>0.999</v>
      </c>
      <c r="J77" s="75">
        <v>4.3008163745039996</v>
      </c>
      <c r="K77" s="75">
        <v>1.74190611681698</v>
      </c>
      <c r="L77" s="75">
        <v>47.566800000000001</v>
      </c>
      <c r="M77" s="75">
        <v>23.7834</v>
      </c>
      <c r="N77" s="75">
        <v>0.40501755135218198</v>
      </c>
      <c r="O77" s="75">
        <v>0</v>
      </c>
      <c r="P77" s="75">
        <v>0</v>
      </c>
      <c r="Q77" s="75">
        <v>0.317112</v>
      </c>
      <c r="R77" s="75">
        <v>0</v>
      </c>
      <c r="S77" s="75">
        <v>0</v>
      </c>
      <c r="T77" s="75">
        <v>39.676011685987497</v>
      </c>
    </row>
    <row r="78" spans="1:20" x14ac:dyDescent="0.25">
      <c r="A78" s="75" t="s">
        <v>84</v>
      </c>
      <c r="B78" s="39">
        <v>74</v>
      </c>
      <c r="C78" s="72">
        <v>40403</v>
      </c>
      <c r="D78" s="74">
        <v>1</v>
      </c>
      <c r="E78" s="25">
        <v>4.1703459440000001</v>
      </c>
      <c r="F78" s="75">
        <v>1</v>
      </c>
      <c r="G78" s="75">
        <v>2.2499999999999999E-2</v>
      </c>
      <c r="H78" s="75">
        <v>2.2499999999999999E-2</v>
      </c>
      <c r="I78" s="75">
        <v>0.99</v>
      </c>
      <c r="J78" s="75">
        <v>4.1286424845600003</v>
      </c>
      <c r="K78" s="75">
        <v>2.0506437589719502</v>
      </c>
      <c r="L78" s="75">
        <v>47.818469999999998</v>
      </c>
      <c r="M78" s="75">
        <v>23.909234999999999</v>
      </c>
      <c r="N78" s="75">
        <v>0.34055704057501301</v>
      </c>
      <c r="O78" s="75">
        <v>0.97750000000000004</v>
      </c>
      <c r="P78" s="75">
        <v>0.97750000000000004</v>
      </c>
      <c r="Q78" s="75">
        <v>0.31878980000000001</v>
      </c>
      <c r="R78" s="75">
        <v>0</v>
      </c>
      <c r="S78" s="75">
        <v>0</v>
      </c>
      <c r="T78" s="75">
        <v>40.749155444959399</v>
      </c>
    </row>
    <row r="79" spans="1:20" x14ac:dyDescent="0.25">
      <c r="A79" s="75" t="s">
        <v>84</v>
      </c>
      <c r="B79" s="39">
        <v>75</v>
      </c>
      <c r="C79" s="72">
        <v>40404</v>
      </c>
      <c r="D79" s="74">
        <v>14</v>
      </c>
      <c r="E79" s="25">
        <v>4.1057940400000001</v>
      </c>
      <c r="F79" s="75">
        <v>14</v>
      </c>
      <c r="G79" s="75">
        <v>2.2499999999999999E-2</v>
      </c>
      <c r="H79" s="75">
        <v>0.315</v>
      </c>
      <c r="I79" s="75">
        <v>0.99</v>
      </c>
      <c r="J79" s="75">
        <v>4.0647360996000002</v>
      </c>
      <c r="K79" s="75">
        <v>4.0647360996000002</v>
      </c>
      <c r="L79" s="75">
        <v>48.070140000000002</v>
      </c>
      <c r="M79" s="75">
        <v>24.035070000000001</v>
      </c>
      <c r="N79" s="75">
        <v>0.30459593232058702</v>
      </c>
      <c r="O79" s="75">
        <v>13.685</v>
      </c>
      <c r="P79" s="75">
        <v>13.685</v>
      </c>
      <c r="Q79" s="75">
        <v>0.32046760000000002</v>
      </c>
      <c r="R79" s="75">
        <v>2.4050659750999999</v>
      </c>
      <c r="S79" s="75">
        <v>0</v>
      </c>
      <c r="T79" s="75">
        <v>33.533957519659403</v>
      </c>
    </row>
    <row r="80" spans="1:20" x14ac:dyDescent="0.25">
      <c r="A80" s="75" t="s">
        <v>84</v>
      </c>
      <c r="B80" s="39">
        <v>76</v>
      </c>
      <c r="C80" s="72">
        <v>40405</v>
      </c>
      <c r="D80" s="74">
        <v>0</v>
      </c>
      <c r="E80" s="25">
        <v>4.1614446999999997</v>
      </c>
      <c r="F80" s="75">
        <v>0</v>
      </c>
      <c r="G80" s="75">
        <v>1.4999999999999999E-2</v>
      </c>
      <c r="H80" s="75">
        <v>0</v>
      </c>
      <c r="I80" s="75">
        <v>0.99</v>
      </c>
      <c r="J80" s="75">
        <v>4.1198302529999999</v>
      </c>
      <c r="K80" s="75">
        <v>3.45459955756071</v>
      </c>
      <c r="L80" s="75">
        <v>48.321809999999999</v>
      </c>
      <c r="M80" s="75">
        <v>24.160905</v>
      </c>
      <c r="N80" s="75">
        <v>0.61205705996280302</v>
      </c>
      <c r="O80" s="75">
        <v>0</v>
      </c>
      <c r="P80" s="75">
        <v>2.4050659750999999</v>
      </c>
      <c r="Q80" s="75">
        <v>0.32214540000000003</v>
      </c>
      <c r="R80" s="75">
        <v>0</v>
      </c>
      <c r="S80" s="75">
        <v>0</v>
      </c>
      <c r="T80" s="75">
        <v>34.583491102120099</v>
      </c>
    </row>
    <row r="81" spans="1:20" x14ac:dyDescent="0.25">
      <c r="A81" s="75" t="s">
        <v>84</v>
      </c>
      <c r="B81" s="39">
        <v>77</v>
      </c>
      <c r="C81" s="72">
        <v>40406</v>
      </c>
      <c r="D81" s="74">
        <v>0</v>
      </c>
      <c r="E81" s="25">
        <v>4.2569509380000001</v>
      </c>
      <c r="F81" s="75">
        <v>0</v>
      </c>
      <c r="G81" s="75">
        <v>1.4999999999999999E-2</v>
      </c>
      <c r="H81" s="75">
        <v>0</v>
      </c>
      <c r="I81" s="75">
        <v>0.99</v>
      </c>
      <c r="J81" s="75">
        <v>4.2143814286200003</v>
      </c>
      <c r="K81" s="75">
        <v>2.4276271495402399</v>
      </c>
      <c r="L81" s="75">
        <v>48.573480000000004</v>
      </c>
      <c r="M81" s="75">
        <v>24.286740000000002</v>
      </c>
      <c r="N81" s="75">
        <v>0.576034037416296</v>
      </c>
      <c r="O81" s="75">
        <v>0</v>
      </c>
      <c r="P81" s="75">
        <v>0</v>
      </c>
      <c r="Q81" s="75">
        <v>0.32382319999999998</v>
      </c>
      <c r="R81" s="75">
        <v>0</v>
      </c>
      <c r="S81" s="75">
        <v>0</v>
      </c>
      <c r="T81" s="75">
        <v>37.011118251660399</v>
      </c>
    </row>
    <row r="82" spans="1:20" x14ac:dyDescent="0.25">
      <c r="A82" s="75" t="s">
        <v>84</v>
      </c>
      <c r="B82" s="39">
        <v>78</v>
      </c>
      <c r="C82" s="72">
        <v>40407</v>
      </c>
      <c r="D82" s="74">
        <v>2</v>
      </c>
      <c r="E82" s="25">
        <v>4.260462038</v>
      </c>
      <c r="F82" s="75">
        <v>2</v>
      </c>
      <c r="G82" s="75">
        <v>2.2499999999999999E-2</v>
      </c>
      <c r="H82" s="75">
        <v>4.4999999999999998E-2</v>
      </c>
      <c r="I82" s="75">
        <v>0.99</v>
      </c>
      <c r="J82" s="75">
        <v>4.2178574176200003</v>
      </c>
      <c r="K82" s="75">
        <v>3.0500696259500901</v>
      </c>
      <c r="L82" s="75">
        <v>48.825150000000001</v>
      </c>
      <c r="M82" s="75">
        <v>24.412575</v>
      </c>
      <c r="N82" s="75">
        <v>0.483932225434622</v>
      </c>
      <c r="O82" s="75">
        <v>1.9550000000000001</v>
      </c>
      <c r="P82" s="75">
        <v>1.9550000000000001</v>
      </c>
      <c r="Q82" s="75">
        <v>0.32550099999999998</v>
      </c>
      <c r="R82" s="75">
        <v>0</v>
      </c>
      <c r="S82" s="75">
        <v>0</v>
      </c>
      <c r="T82" s="75">
        <v>38.106187877610502</v>
      </c>
    </row>
    <row r="83" spans="1:20" x14ac:dyDescent="0.25">
      <c r="A83" s="75" t="s">
        <v>84</v>
      </c>
      <c r="B83" s="39">
        <v>79</v>
      </c>
      <c r="C83" s="72">
        <v>40408</v>
      </c>
      <c r="D83" s="74">
        <v>0</v>
      </c>
      <c r="E83" s="25">
        <v>4.2584187399999998</v>
      </c>
      <c r="F83" s="75">
        <v>0</v>
      </c>
      <c r="G83" s="75">
        <v>1.4999999999999999E-2</v>
      </c>
      <c r="H83" s="75">
        <v>0</v>
      </c>
      <c r="I83" s="75">
        <v>0.99</v>
      </c>
      <c r="J83" s="75">
        <v>4.2158345525999996</v>
      </c>
      <c r="K83" s="75">
        <v>1.8848152739086701</v>
      </c>
      <c r="L83" s="75">
        <v>49.076819999999998</v>
      </c>
      <c r="M83" s="75">
        <v>24.538409999999999</v>
      </c>
      <c r="N83" s="75">
        <v>0.44707999101773599</v>
      </c>
      <c r="O83" s="75">
        <v>0</v>
      </c>
      <c r="P83" s="75">
        <v>0</v>
      </c>
      <c r="Q83" s="75">
        <v>0.32717879999999999</v>
      </c>
      <c r="R83" s="75">
        <v>0</v>
      </c>
      <c r="S83" s="75">
        <v>0</v>
      </c>
      <c r="T83" s="75">
        <v>39.991003151519102</v>
      </c>
    </row>
    <row r="84" spans="1:20" x14ac:dyDescent="0.25">
      <c r="A84" s="75" t="s">
        <v>84</v>
      </c>
      <c r="B84" s="39">
        <v>80</v>
      </c>
      <c r="C84" s="72">
        <v>40409</v>
      </c>
      <c r="D84" s="74">
        <v>53</v>
      </c>
      <c r="E84" s="25">
        <v>4.2559523019999999</v>
      </c>
      <c r="F84" s="75">
        <v>53</v>
      </c>
      <c r="G84" s="75">
        <v>7.4999999999999997E-2</v>
      </c>
      <c r="H84" s="75">
        <v>3.9750000000000001</v>
      </c>
      <c r="I84" s="75">
        <v>0.99</v>
      </c>
      <c r="J84" s="75">
        <v>4.2133927789800003</v>
      </c>
      <c r="K84" s="75">
        <v>4.2133927789800003</v>
      </c>
      <c r="L84" s="75">
        <v>49.328490000000002</v>
      </c>
      <c r="M84" s="75">
        <v>24.664245000000001</v>
      </c>
      <c r="N84" s="75">
        <v>0.37858393186091299</v>
      </c>
      <c r="O84" s="75">
        <v>49.024999999999999</v>
      </c>
      <c r="P84" s="75">
        <v>49.024999999999999</v>
      </c>
      <c r="Q84" s="75">
        <v>0.3288566</v>
      </c>
      <c r="R84" s="75">
        <v>11.202901805254999</v>
      </c>
      <c r="S84" s="75">
        <v>0</v>
      </c>
      <c r="T84" s="75">
        <v>6.3822977357541397</v>
      </c>
    </row>
    <row r="85" spans="1:20" x14ac:dyDescent="0.25">
      <c r="A85" s="75" t="s">
        <v>84</v>
      </c>
      <c r="B85" s="39">
        <v>81</v>
      </c>
      <c r="C85" s="72">
        <v>40410</v>
      </c>
      <c r="D85" s="74">
        <v>16</v>
      </c>
      <c r="E85" s="25">
        <v>4.1389406270000002</v>
      </c>
      <c r="F85" s="75">
        <v>16</v>
      </c>
      <c r="G85" s="75">
        <v>6.5000000000000002E-2</v>
      </c>
      <c r="H85" s="75">
        <v>1.04</v>
      </c>
      <c r="I85" s="75">
        <v>0.99</v>
      </c>
      <c r="J85" s="75">
        <v>4.0975512207299998</v>
      </c>
      <c r="K85" s="75">
        <v>4.0975512207299998</v>
      </c>
      <c r="L85" s="75">
        <v>49.580159999999999</v>
      </c>
      <c r="M85" s="75">
        <v>24.79008</v>
      </c>
      <c r="N85" s="75">
        <v>1</v>
      </c>
      <c r="O85" s="75">
        <v>14.96</v>
      </c>
      <c r="P85" s="75">
        <v>26.162901805255</v>
      </c>
      <c r="Q85" s="75">
        <v>0.33053440000000001</v>
      </c>
      <c r="R85" s="75">
        <v>5.5163376461312499</v>
      </c>
      <c r="S85" s="75">
        <v>10.166715202639599</v>
      </c>
      <c r="T85" s="75">
        <v>0</v>
      </c>
    </row>
    <row r="86" spans="1:20" x14ac:dyDescent="0.25">
      <c r="A86" s="75" t="s">
        <v>84</v>
      </c>
      <c r="B86" s="39">
        <v>82</v>
      </c>
      <c r="C86" s="72">
        <v>40411</v>
      </c>
      <c r="D86" s="74">
        <v>29</v>
      </c>
      <c r="E86" s="25">
        <v>4.0552419039999998</v>
      </c>
      <c r="F86" s="75">
        <v>29</v>
      </c>
      <c r="G86" s="75">
        <v>0.12</v>
      </c>
      <c r="H86" s="75">
        <v>3.48</v>
      </c>
      <c r="I86" s="75">
        <v>0.99</v>
      </c>
      <c r="J86" s="75">
        <v>4.0146894849599999</v>
      </c>
      <c r="K86" s="75">
        <v>4.0146894849599999</v>
      </c>
      <c r="L86" s="75">
        <v>49.831829999999997</v>
      </c>
      <c r="M86" s="75">
        <v>24.915914999999998</v>
      </c>
      <c r="N86" s="75">
        <v>1</v>
      </c>
      <c r="O86" s="75">
        <v>25.52</v>
      </c>
      <c r="P86" s="75">
        <v>31.036337646131301</v>
      </c>
      <c r="Q86" s="75">
        <v>0.33221220000000001</v>
      </c>
      <c r="R86" s="75">
        <v>6.7554120402928097</v>
      </c>
      <c r="S86" s="75">
        <v>20.2662361208784</v>
      </c>
      <c r="T86" s="75">
        <v>0</v>
      </c>
    </row>
    <row r="87" spans="1:20" x14ac:dyDescent="0.25">
      <c r="A87" s="75" t="s">
        <v>84</v>
      </c>
      <c r="B87" s="39">
        <v>83</v>
      </c>
      <c r="C87" s="72">
        <v>40412</v>
      </c>
      <c r="D87" s="74">
        <v>105</v>
      </c>
      <c r="E87" s="25">
        <v>4.0034813500000004</v>
      </c>
      <c r="F87" s="75">
        <v>105</v>
      </c>
      <c r="G87" s="75">
        <v>0.34</v>
      </c>
      <c r="H87" s="75">
        <v>35.700000000000003</v>
      </c>
      <c r="I87" s="75">
        <v>0.99</v>
      </c>
      <c r="J87" s="75">
        <v>3.9634465364999998</v>
      </c>
      <c r="K87" s="75">
        <v>3.9634465364999998</v>
      </c>
      <c r="L87" s="75">
        <v>50.083500000000001</v>
      </c>
      <c r="M87" s="75">
        <v>25.04175</v>
      </c>
      <c r="N87" s="75">
        <v>1</v>
      </c>
      <c r="O87" s="75">
        <v>69.3</v>
      </c>
      <c r="P87" s="75">
        <v>76.055412040292794</v>
      </c>
      <c r="Q87" s="75">
        <v>0.33389000000000002</v>
      </c>
      <c r="R87" s="75">
        <v>18.022991375948202</v>
      </c>
      <c r="S87" s="75">
        <v>54.068974127844598</v>
      </c>
      <c r="T87" s="75">
        <v>0</v>
      </c>
    </row>
    <row r="88" spans="1:20" x14ac:dyDescent="0.25">
      <c r="A88" s="75" t="s">
        <v>84</v>
      </c>
      <c r="B88" s="39">
        <v>84</v>
      </c>
      <c r="C88" s="72">
        <v>40413</v>
      </c>
      <c r="D88" s="74">
        <v>0</v>
      </c>
      <c r="E88" s="25">
        <v>4.0784604350000002</v>
      </c>
      <c r="F88" s="75">
        <v>0</v>
      </c>
      <c r="G88" s="75">
        <v>0.06</v>
      </c>
      <c r="H88" s="75">
        <v>0</v>
      </c>
      <c r="I88" s="75">
        <v>0.99</v>
      </c>
      <c r="J88" s="75">
        <v>4.0376758306499996</v>
      </c>
      <c r="K88" s="75">
        <v>4.0376758306499996</v>
      </c>
      <c r="L88" s="75">
        <v>50.335169999999998</v>
      </c>
      <c r="M88" s="75">
        <v>25.167584999999999</v>
      </c>
      <c r="N88" s="75">
        <v>1</v>
      </c>
      <c r="O88" s="75">
        <v>0</v>
      </c>
      <c r="P88" s="75">
        <v>18.022991375948202</v>
      </c>
      <c r="Q88" s="75">
        <v>0.33556780000000003</v>
      </c>
      <c r="R88" s="75">
        <v>3.4963288863245499</v>
      </c>
      <c r="S88" s="75">
        <v>10.488986658973699</v>
      </c>
      <c r="T88" s="75">
        <v>0</v>
      </c>
    </row>
    <row r="89" spans="1:20" x14ac:dyDescent="0.25">
      <c r="A89" s="75" t="s">
        <v>84</v>
      </c>
      <c r="B89" s="39">
        <v>85</v>
      </c>
      <c r="C89" s="72">
        <v>40414</v>
      </c>
      <c r="D89" s="74">
        <v>0</v>
      </c>
      <c r="E89" s="25">
        <v>4.1531357829999997</v>
      </c>
      <c r="F89" s="75">
        <v>0</v>
      </c>
      <c r="G89" s="75">
        <v>0.06</v>
      </c>
      <c r="H89" s="75">
        <v>0</v>
      </c>
      <c r="I89" s="75">
        <v>0.99</v>
      </c>
      <c r="J89" s="75">
        <v>4.1116044251700004</v>
      </c>
      <c r="K89" s="75">
        <v>4.1116044251700004</v>
      </c>
      <c r="L89" s="75">
        <v>50.586840000000002</v>
      </c>
      <c r="M89" s="75">
        <v>25.293420000000001</v>
      </c>
      <c r="N89" s="75">
        <v>1</v>
      </c>
      <c r="O89" s="75">
        <v>0</v>
      </c>
      <c r="P89" s="75">
        <v>3.4963288863245499</v>
      </c>
      <c r="Q89" s="75">
        <v>0.33724559999999998</v>
      </c>
      <c r="R89" s="75">
        <v>0</v>
      </c>
      <c r="S89" s="75">
        <v>0</v>
      </c>
      <c r="T89" s="75">
        <v>0.61527553884544905</v>
      </c>
    </row>
    <row r="90" spans="1:20" x14ac:dyDescent="0.25">
      <c r="A90" s="75" t="s">
        <v>84</v>
      </c>
      <c r="B90" s="39">
        <v>86</v>
      </c>
      <c r="C90" s="72">
        <v>40415</v>
      </c>
      <c r="D90" s="74">
        <v>0</v>
      </c>
      <c r="E90" s="25">
        <v>4.2612142070000001</v>
      </c>
      <c r="F90" s="75">
        <v>0</v>
      </c>
      <c r="G90" s="75">
        <v>0.05</v>
      </c>
      <c r="H90" s="75">
        <v>0</v>
      </c>
      <c r="I90" s="75">
        <v>0.99</v>
      </c>
      <c r="J90" s="75">
        <v>4.2186020649299998</v>
      </c>
      <c r="K90" s="75">
        <v>4.2186020649299998</v>
      </c>
      <c r="L90" s="75">
        <v>50.838509999999999</v>
      </c>
      <c r="M90" s="75">
        <v>25.419255</v>
      </c>
      <c r="N90" s="75">
        <v>1</v>
      </c>
      <c r="O90" s="75">
        <v>0</v>
      </c>
      <c r="P90" s="75">
        <v>0</v>
      </c>
      <c r="Q90" s="75">
        <v>0.33892339999999999</v>
      </c>
      <c r="R90" s="75">
        <v>0</v>
      </c>
      <c r="S90" s="75">
        <v>0</v>
      </c>
      <c r="T90" s="75">
        <v>4.8338776037754503</v>
      </c>
    </row>
    <row r="91" spans="1:20" x14ac:dyDescent="0.25">
      <c r="A91" s="75" t="s">
        <v>84</v>
      </c>
      <c r="B91" s="39">
        <v>87</v>
      </c>
      <c r="C91" s="72">
        <v>40416</v>
      </c>
      <c r="D91" s="74">
        <v>0</v>
      </c>
      <c r="E91" s="25">
        <v>4.3317955599999998</v>
      </c>
      <c r="F91" s="75">
        <v>0</v>
      </c>
      <c r="G91" s="75">
        <v>0.05</v>
      </c>
      <c r="H91" s="75">
        <v>0</v>
      </c>
      <c r="I91" s="75">
        <v>0.99</v>
      </c>
      <c r="J91" s="75">
        <v>4.2884776043999997</v>
      </c>
      <c r="K91" s="75">
        <v>4.2884776043999997</v>
      </c>
      <c r="L91" s="75">
        <v>51.090179999999997</v>
      </c>
      <c r="M91" s="75">
        <v>25.545089999999998</v>
      </c>
      <c r="N91" s="75">
        <v>1</v>
      </c>
      <c r="O91" s="75">
        <v>0</v>
      </c>
      <c r="P91" s="75">
        <v>0</v>
      </c>
      <c r="Q91" s="75">
        <v>0.34060119999999999</v>
      </c>
      <c r="R91" s="75">
        <v>0</v>
      </c>
      <c r="S91" s="75">
        <v>0</v>
      </c>
      <c r="T91" s="75">
        <v>9.1223552081754509</v>
      </c>
    </row>
    <row r="92" spans="1:20" x14ac:dyDescent="0.25">
      <c r="A92" s="75" t="s">
        <v>84</v>
      </c>
      <c r="B92" s="39">
        <v>88</v>
      </c>
      <c r="C92" s="72">
        <v>40417</v>
      </c>
      <c r="D92" s="74">
        <v>0</v>
      </c>
      <c r="E92" s="25">
        <v>4.475192045</v>
      </c>
      <c r="F92" s="75">
        <v>0</v>
      </c>
      <c r="G92" s="75">
        <v>0.05</v>
      </c>
      <c r="H92" s="75">
        <v>0</v>
      </c>
      <c r="I92" s="75">
        <v>0.99</v>
      </c>
      <c r="J92" s="75">
        <v>4.4304401245499996</v>
      </c>
      <c r="K92" s="75">
        <v>4.4304401245499996</v>
      </c>
      <c r="L92" s="75">
        <v>51.341850000000001</v>
      </c>
      <c r="M92" s="75">
        <v>25.670925</v>
      </c>
      <c r="N92" s="75">
        <v>1</v>
      </c>
      <c r="O92" s="75">
        <v>0</v>
      </c>
      <c r="P92" s="75">
        <v>0</v>
      </c>
      <c r="Q92" s="75">
        <v>0.342279</v>
      </c>
      <c r="R92" s="75">
        <v>0</v>
      </c>
      <c r="S92" s="75">
        <v>0</v>
      </c>
      <c r="T92" s="75">
        <v>13.552795332725401</v>
      </c>
    </row>
    <row r="93" spans="1:20" x14ac:dyDescent="0.25">
      <c r="A93" s="75" t="s">
        <v>84</v>
      </c>
      <c r="B93" s="39">
        <v>89</v>
      </c>
      <c r="C93" s="72">
        <v>40418</v>
      </c>
      <c r="D93" s="74">
        <v>5</v>
      </c>
      <c r="E93" s="25">
        <v>4.5565988170000002</v>
      </c>
      <c r="F93" s="75">
        <v>5</v>
      </c>
      <c r="G93" s="75">
        <v>6.5000000000000002E-2</v>
      </c>
      <c r="H93" s="75">
        <v>0.32500000000000001</v>
      </c>
      <c r="I93" s="75">
        <v>0.99</v>
      </c>
      <c r="J93" s="75">
        <v>4.5110328288300003</v>
      </c>
      <c r="K93" s="75">
        <v>4.5110328288300003</v>
      </c>
      <c r="L93" s="75">
        <v>51.593519999999998</v>
      </c>
      <c r="M93" s="75">
        <v>25.796759999999999</v>
      </c>
      <c r="N93" s="75">
        <v>1</v>
      </c>
      <c r="O93" s="75">
        <v>4.6749999999999998</v>
      </c>
      <c r="P93" s="75">
        <v>4.6749999999999998</v>
      </c>
      <c r="Q93" s="75">
        <v>0.34395680000000001</v>
      </c>
      <c r="R93" s="75">
        <v>4.0991792792499898E-2</v>
      </c>
      <c r="S93" s="75">
        <v>0</v>
      </c>
      <c r="T93" s="75">
        <v>13.4298199543479</v>
      </c>
    </row>
    <row r="94" spans="1:20" x14ac:dyDescent="0.25">
      <c r="A94" s="75" t="s">
        <v>84</v>
      </c>
      <c r="B94" s="39">
        <v>90</v>
      </c>
      <c r="C94" s="72">
        <v>40419</v>
      </c>
      <c r="D94" s="74">
        <v>0</v>
      </c>
      <c r="E94" s="25">
        <v>4.6296085009999999</v>
      </c>
      <c r="F94" s="75">
        <v>0</v>
      </c>
      <c r="G94" s="75">
        <v>0.05</v>
      </c>
      <c r="H94" s="75">
        <v>0</v>
      </c>
      <c r="I94" s="75">
        <v>0.99</v>
      </c>
      <c r="J94" s="75">
        <v>4.5833124159900001</v>
      </c>
      <c r="K94" s="75">
        <v>4.5833124159900001</v>
      </c>
      <c r="L94" s="75">
        <v>51.845190000000002</v>
      </c>
      <c r="M94" s="75">
        <v>25.922595000000001</v>
      </c>
      <c r="N94" s="75">
        <v>1</v>
      </c>
      <c r="O94" s="75">
        <v>0</v>
      </c>
      <c r="P94" s="75">
        <v>4.0991792792499898E-2</v>
      </c>
      <c r="Q94" s="75">
        <v>0.34563460000000001</v>
      </c>
      <c r="R94" s="75">
        <v>0</v>
      </c>
      <c r="S94" s="75">
        <v>0</v>
      </c>
      <c r="T94" s="75">
        <v>17.972140577545499</v>
      </c>
    </row>
    <row r="95" spans="1:20" x14ac:dyDescent="0.25">
      <c r="A95" s="75" t="s">
        <v>84</v>
      </c>
      <c r="B95" s="39">
        <v>91</v>
      </c>
      <c r="C95" s="72">
        <v>40420</v>
      </c>
      <c r="D95" s="74">
        <v>0</v>
      </c>
      <c r="E95" s="25">
        <v>4.6550571420000004</v>
      </c>
      <c r="F95" s="75">
        <v>0</v>
      </c>
      <c r="G95" s="75">
        <v>0.03</v>
      </c>
      <c r="H95" s="75">
        <v>0</v>
      </c>
      <c r="I95" s="75">
        <v>0.99</v>
      </c>
      <c r="J95" s="75">
        <v>4.6085065705800003</v>
      </c>
      <c r="K95" s="75">
        <v>4.6085065705800003</v>
      </c>
      <c r="L95" s="75">
        <v>52.09686</v>
      </c>
      <c r="M95" s="75">
        <v>26.04843</v>
      </c>
      <c r="N95" s="75">
        <v>1</v>
      </c>
      <c r="O95" s="75">
        <v>0</v>
      </c>
      <c r="P95" s="75">
        <v>0</v>
      </c>
      <c r="Q95" s="75">
        <v>0.34731240000000002</v>
      </c>
      <c r="R95" s="75">
        <v>0</v>
      </c>
      <c r="S95" s="75">
        <v>0</v>
      </c>
      <c r="T95" s="75">
        <v>22.5806471481255</v>
      </c>
    </row>
    <row r="96" spans="1:20" x14ac:dyDescent="0.25">
      <c r="A96" s="75" t="s">
        <v>84</v>
      </c>
      <c r="B96" s="39">
        <v>92</v>
      </c>
      <c r="C96" s="72">
        <v>40421</v>
      </c>
      <c r="D96" s="74">
        <v>0</v>
      </c>
      <c r="E96" s="25">
        <v>4.647333809</v>
      </c>
      <c r="F96" s="75">
        <v>0</v>
      </c>
      <c r="G96" s="75">
        <v>0.03</v>
      </c>
      <c r="H96" s="75">
        <v>0</v>
      </c>
      <c r="I96" s="75">
        <v>0.99</v>
      </c>
      <c r="J96" s="75">
        <v>4.6008604709099998</v>
      </c>
      <c r="K96" s="75">
        <v>4.6008604709099998</v>
      </c>
      <c r="L96" s="75">
        <v>52.348529999999997</v>
      </c>
      <c r="M96" s="75">
        <v>26.174264999999998</v>
      </c>
      <c r="N96" s="75">
        <v>1</v>
      </c>
      <c r="O96" s="75">
        <v>0</v>
      </c>
      <c r="P96" s="75">
        <v>0</v>
      </c>
      <c r="Q96" s="75">
        <v>0.34899019999999997</v>
      </c>
      <c r="R96" s="75">
        <v>0</v>
      </c>
      <c r="S96" s="75">
        <v>0</v>
      </c>
      <c r="T96" s="75">
        <v>27.1815076190355</v>
      </c>
    </row>
    <row r="97" spans="1:20" x14ac:dyDescent="0.25">
      <c r="A97" s="75" t="s">
        <v>84</v>
      </c>
      <c r="B97" s="39">
        <v>93</v>
      </c>
      <c r="C97" s="72">
        <v>40422</v>
      </c>
      <c r="D97" s="74">
        <v>0</v>
      </c>
      <c r="E97" s="25">
        <v>4.5180948069999998</v>
      </c>
      <c r="F97" s="75">
        <v>0</v>
      </c>
      <c r="G97" s="75">
        <v>0.03</v>
      </c>
      <c r="H97" s="75">
        <v>0</v>
      </c>
      <c r="I97" s="75">
        <v>0.99</v>
      </c>
      <c r="J97" s="75">
        <v>4.4729138589300002</v>
      </c>
      <c r="K97" s="75">
        <v>4.3230109933686496</v>
      </c>
      <c r="L97" s="75">
        <v>52.600200000000001</v>
      </c>
      <c r="M97" s="75">
        <v>26.3001</v>
      </c>
      <c r="N97" s="75">
        <v>0.96648652974568705</v>
      </c>
      <c r="O97" s="75">
        <v>0</v>
      </c>
      <c r="P97" s="75">
        <v>0</v>
      </c>
      <c r="Q97" s="75">
        <v>0.35066799999999998</v>
      </c>
      <c r="R97" s="75">
        <v>0</v>
      </c>
      <c r="S97" s="75">
        <v>0</v>
      </c>
      <c r="T97" s="75">
        <v>31.504518612404102</v>
      </c>
    </row>
    <row r="98" spans="1:20" x14ac:dyDescent="0.25">
      <c r="A98" s="75" t="s">
        <v>84</v>
      </c>
      <c r="B98" s="39">
        <v>94</v>
      </c>
      <c r="C98" s="72">
        <v>40423</v>
      </c>
      <c r="D98" s="74">
        <v>7</v>
      </c>
      <c r="E98" s="25">
        <v>4.3674469260000004</v>
      </c>
      <c r="F98" s="75">
        <v>7</v>
      </c>
      <c r="G98" s="75">
        <v>2.2499999999999999E-2</v>
      </c>
      <c r="H98" s="75">
        <v>0.1575</v>
      </c>
      <c r="I98" s="75">
        <v>0.99</v>
      </c>
      <c r="J98" s="75">
        <v>4.3237724567400004</v>
      </c>
      <c r="K98" s="75">
        <v>4.3237724567400004</v>
      </c>
      <c r="L98" s="75">
        <v>52.851869999999998</v>
      </c>
      <c r="M98" s="75">
        <v>26.425934999999999</v>
      </c>
      <c r="N98" s="75">
        <v>0.80781820539541604</v>
      </c>
      <c r="O98" s="75">
        <v>6.8425000000000002</v>
      </c>
      <c r="P98" s="75">
        <v>6.8425000000000002</v>
      </c>
      <c r="Q98" s="75">
        <v>0.35234579999999999</v>
      </c>
      <c r="R98" s="75">
        <v>0.62968188581499995</v>
      </c>
      <c r="S98" s="75">
        <v>0</v>
      </c>
      <c r="T98" s="75">
        <v>29.615472954959099</v>
      </c>
    </row>
    <row r="99" spans="1:20" x14ac:dyDescent="0.25">
      <c r="A99" s="75" t="s">
        <v>84</v>
      </c>
      <c r="B99" s="39">
        <v>95</v>
      </c>
      <c r="C99" s="72">
        <v>40424</v>
      </c>
      <c r="D99" s="74">
        <v>3</v>
      </c>
      <c r="E99" s="25">
        <v>4.2210012150000003</v>
      </c>
      <c r="F99" s="75">
        <v>3</v>
      </c>
      <c r="G99" s="75">
        <v>0.04</v>
      </c>
      <c r="H99" s="75">
        <v>0.12</v>
      </c>
      <c r="I99" s="75">
        <v>0.99</v>
      </c>
      <c r="J99" s="75">
        <v>4.1787912028500003</v>
      </c>
      <c r="K99" s="75">
        <v>4.1015853445666997</v>
      </c>
      <c r="L99" s="75">
        <v>53.103540000000002</v>
      </c>
      <c r="M99" s="75">
        <v>26.551770000000001</v>
      </c>
      <c r="N99" s="75">
        <v>0.88461398411634695</v>
      </c>
      <c r="O99" s="75">
        <v>2.88</v>
      </c>
      <c r="P99" s="75">
        <v>3.5096818858150001</v>
      </c>
      <c r="Q99" s="75">
        <v>0.35402359999999999</v>
      </c>
      <c r="R99" s="75">
        <v>0</v>
      </c>
      <c r="S99" s="75">
        <v>0</v>
      </c>
      <c r="T99" s="75">
        <v>30.207376413710801</v>
      </c>
    </row>
    <row r="100" spans="1:20" x14ac:dyDescent="0.25">
      <c r="A100" s="75" t="s">
        <v>84</v>
      </c>
      <c r="B100" s="39">
        <v>96</v>
      </c>
      <c r="C100" s="72">
        <v>40425</v>
      </c>
      <c r="D100" s="74">
        <v>2</v>
      </c>
      <c r="E100" s="25">
        <v>4.0856529129999997</v>
      </c>
      <c r="F100" s="75">
        <v>2</v>
      </c>
      <c r="G100" s="75">
        <v>2.2499999999999999E-2</v>
      </c>
      <c r="H100" s="75">
        <v>4.4999999999999998E-2</v>
      </c>
      <c r="I100" s="75">
        <v>0.99</v>
      </c>
      <c r="J100" s="75">
        <v>4.0447963838699996</v>
      </c>
      <c r="K100" s="75">
        <v>3.7682909203450499</v>
      </c>
      <c r="L100" s="75">
        <v>53.35521</v>
      </c>
      <c r="M100" s="75">
        <v>26.677605</v>
      </c>
      <c r="N100" s="75">
        <v>0.86768784477801497</v>
      </c>
      <c r="O100" s="75">
        <v>1.9550000000000001</v>
      </c>
      <c r="P100" s="75">
        <v>1.9550000000000001</v>
      </c>
      <c r="Q100" s="75">
        <v>0.3557014</v>
      </c>
      <c r="R100" s="75">
        <v>0</v>
      </c>
      <c r="S100" s="75">
        <v>0</v>
      </c>
      <c r="T100" s="75">
        <v>32.020667334055801</v>
      </c>
    </row>
    <row r="101" spans="1:20" x14ac:dyDescent="0.25">
      <c r="A101" s="75" t="s">
        <v>84</v>
      </c>
      <c r="B101" s="39">
        <v>97</v>
      </c>
      <c r="C101" s="72">
        <v>40426</v>
      </c>
      <c r="D101" s="74">
        <v>4</v>
      </c>
      <c r="E101" s="25">
        <v>3.9468894099999998</v>
      </c>
      <c r="F101" s="75">
        <v>4</v>
      </c>
      <c r="G101" s="75">
        <v>2.2499999999999999E-2</v>
      </c>
      <c r="H101" s="75">
        <v>0.09</v>
      </c>
      <c r="I101" s="75">
        <v>0.99</v>
      </c>
      <c r="J101" s="75">
        <v>3.9074205159000002</v>
      </c>
      <c r="K101" s="75">
        <v>3.9074205159000002</v>
      </c>
      <c r="L101" s="75">
        <v>53.606879999999997</v>
      </c>
      <c r="M101" s="75">
        <v>26.803439999999998</v>
      </c>
      <c r="N101" s="75">
        <v>0.80535232290870695</v>
      </c>
      <c r="O101" s="75">
        <v>3.91</v>
      </c>
      <c r="P101" s="75">
        <v>3.91</v>
      </c>
      <c r="Q101" s="75">
        <v>0.35737920000000001</v>
      </c>
      <c r="R101" s="75">
        <v>6.4487102500010397E-4</v>
      </c>
      <c r="S101" s="75">
        <v>0</v>
      </c>
      <c r="T101" s="75">
        <v>32.0187327209808</v>
      </c>
    </row>
    <row r="102" spans="1:20" x14ac:dyDescent="0.25">
      <c r="A102" s="75" t="s">
        <v>84</v>
      </c>
      <c r="B102" s="39">
        <v>98</v>
      </c>
      <c r="C102" s="72">
        <v>40427</v>
      </c>
      <c r="D102" s="74">
        <v>13</v>
      </c>
      <c r="E102" s="25">
        <v>3.937654373</v>
      </c>
      <c r="F102" s="75">
        <v>13</v>
      </c>
      <c r="G102" s="75">
        <v>2.2499999999999999E-2</v>
      </c>
      <c r="H102" s="75">
        <v>0.29249999999999998</v>
      </c>
      <c r="I102" s="75">
        <v>0.99</v>
      </c>
      <c r="J102" s="75">
        <v>3.89827782927</v>
      </c>
      <c r="K102" s="75">
        <v>3.89827782927</v>
      </c>
      <c r="L102" s="75">
        <v>53.858550000000001</v>
      </c>
      <c r="M102" s="75">
        <v>26.929275000000001</v>
      </c>
      <c r="N102" s="75">
        <v>0.81100650793677698</v>
      </c>
      <c r="O102" s="75">
        <v>12.7075</v>
      </c>
      <c r="P102" s="75">
        <v>12.708144871025</v>
      </c>
      <c r="Q102" s="75">
        <v>0.35905700000000002</v>
      </c>
      <c r="R102" s="75">
        <v>2.20246676043875</v>
      </c>
      <c r="S102" s="75">
        <v>0</v>
      </c>
      <c r="T102" s="75">
        <v>25.411332439664601</v>
      </c>
    </row>
    <row r="103" spans="1:20" x14ac:dyDescent="0.25">
      <c r="A103" s="75" t="s">
        <v>84</v>
      </c>
      <c r="B103" s="39">
        <v>99</v>
      </c>
      <c r="C103" s="72">
        <v>40428</v>
      </c>
      <c r="D103" s="74">
        <v>0</v>
      </c>
      <c r="E103" s="25">
        <v>3.999331653</v>
      </c>
      <c r="F103" s="75">
        <v>0</v>
      </c>
      <c r="G103" s="75">
        <v>0.03</v>
      </c>
      <c r="H103" s="75">
        <v>0</v>
      </c>
      <c r="I103" s="75">
        <v>0.99</v>
      </c>
      <c r="J103" s="75">
        <v>3.9593383364700001</v>
      </c>
      <c r="K103" s="75">
        <v>3.9593383364700001</v>
      </c>
      <c r="L103" s="75">
        <v>54.110219999999998</v>
      </c>
      <c r="M103" s="75">
        <v>27.055109999999999</v>
      </c>
      <c r="N103" s="75">
        <v>1</v>
      </c>
      <c r="O103" s="75">
        <v>0</v>
      </c>
      <c r="P103" s="75">
        <v>2.20246676043875</v>
      </c>
      <c r="Q103" s="75">
        <v>0.36073480000000002</v>
      </c>
      <c r="R103" s="75">
        <v>0</v>
      </c>
      <c r="S103" s="75">
        <v>0</v>
      </c>
      <c r="T103" s="75">
        <v>27.1682040156958</v>
      </c>
    </row>
    <row r="104" spans="1:20" x14ac:dyDescent="0.25">
      <c r="A104" s="75" t="s">
        <v>84</v>
      </c>
      <c r="B104" s="39">
        <v>100</v>
      </c>
      <c r="C104" s="72">
        <v>40429</v>
      </c>
      <c r="D104" s="74">
        <v>0</v>
      </c>
      <c r="E104" s="25">
        <v>4.0435185499999999</v>
      </c>
      <c r="F104" s="75">
        <v>0</v>
      </c>
      <c r="G104" s="75">
        <v>0.03</v>
      </c>
      <c r="H104" s="75">
        <v>0</v>
      </c>
      <c r="I104" s="75">
        <v>0.99</v>
      </c>
      <c r="J104" s="75">
        <v>4.0030833645000001</v>
      </c>
      <c r="K104" s="75">
        <v>4.0030833645000001</v>
      </c>
      <c r="L104" s="75">
        <v>54.361890000000002</v>
      </c>
      <c r="M104" s="75">
        <v>27.180945000000001</v>
      </c>
      <c r="N104" s="75">
        <v>1</v>
      </c>
      <c r="O104" s="75">
        <v>0</v>
      </c>
      <c r="P104" s="75">
        <v>0</v>
      </c>
      <c r="Q104" s="75">
        <v>0.36241259999999997</v>
      </c>
      <c r="R104" s="75">
        <v>0</v>
      </c>
      <c r="S104" s="75">
        <v>0</v>
      </c>
      <c r="T104" s="75">
        <v>31.1712873801958</v>
      </c>
    </row>
    <row r="105" spans="1:20" x14ac:dyDescent="0.25">
      <c r="A105" s="75" t="s">
        <v>84</v>
      </c>
      <c r="B105" s="39">
        <v>101</v>
      </c>
      <c r="C105" s="72">
        <v>40430</v>
      </c>
      <c r="D105" s="74">
        <v>2</v>
      </c>
      <c r="E105" s="25">
        <v>4.0146483860000002</v>
      </c>
      <c r="F105" s="75">
        <v>2</v>
      </c>
      <c r="G105" s="75">
        <v>2.2499999999999999E-2</v>
      </c>
      <c r="H105" s="75">
        <v>4.4999999999999998E-2</v>
      </c>
      <c r="I105" s="75">
        <v>0.99</v>
      </c>
      <c r="J105" s="75">
        <v>3.9745019021400001</v>
      </c>
      <c r="K105" s="75">
        <v>3.6886981565083401</v>
      </c>
      <c r="L105" s="75">
        <v>54.61356</v>
      </c>
      <c r="M105" s="75">
        <v>27.30678</v>
      </c>
      <c r="N105" s="75">
        <v>0.85847810030344696</v>
      </c>
      <c r="O105" s="75">
        <v>1.9550000000000001</v>
      </c>
      <c r="P105" s="75">
        <v>1.9550000000000001</v>
      </c>
      <c r="Q105" s="75">
        <v>0.36409039999999998</v>
      </c>
      <c r="R105" s="75">
        <v>0</v>
      </c>
      <c r="S105" s="75">
        <v>0</v>
      </c>
      <c r="T105" s="75">
        <v>32.904985536704203</v>
      </c>
    </row>
    <row r="106" spans="1:20" x14ac:dyDescent="0.25">
      <c r="A106" s="75" t="s">
        <v>84</v>
      </c>
      <c r="B106" s="39">
        <v>102</v>
      </c>
      <c r="C106" s="72">
        <v>40431</v>
      </c>
      <c r="D106" s="74">
        <v>0</v>
      </c>
      <c r="E106" s="25">
        <v>4.0556453049999996</v>
      </c>
      <c r="F106" s="75">
        <v>0</v>
      </c>
      <c r="G106" s="75">
        <v>1.4999999999999999E-2</v>
      </c>
      <c r="H106" s="75">
        <v>0</v>
      </c>
      <c r="I106" s="75">
        <v>0.99</v>
      </c>
      <c r="J106" s="75">
        <v>4.0150888519499999</v>
      </c>
      <c r="K106" s="75">
        <v>3.2141424625642001</v>
      </c>
      <c r="L106" s="75">
        <v>54.865229999999997</v>
      </c>
      <c r="M106" s="75">
        <v>27.432614999999998</v>
      </c>
      <c r="N106" s="75">
        <v>0.80051589916950405</v>
      </c>
      <c r="O106" s="75">
        <v>0</v>
      </c>
      <c r="P106" s="75">
        <v>0</v>
      </c>
      <c r="Q106" s="75">
        <v>0.36576819999999999</v>
      </c>
      <c r="R106" s="75">
        <v>0</v>
      </c>
      <c r="S106" s="75">
        <v>0</v>
      </c>
      <c r="T106" s="75">
        <v>36.1191279992684</v>
      </c>
    </row>
    <row r="107" spans="1:20" x14ac:dyDescent="0.25">
      <c r="A107" s="75" t="s">
        <v>84</v>
      </c>
      <c r="B107" s="39">
        <v>103</v>
      </c>
      <c r="C107" s="72">
        <v>40432</v>
      </c>
      <c r="D107" s="74">
        <v>5</v>
      </c>
      <c r="E107" s="25">
        <v>4.057313916</v>
      </c>
      <c r="F107" s="75">
        <v>5</v>
      </c>
      <c r="G107" s="75">
        <v>2.2499999999999999E-2</v>
      </c>
      <c r="H107" s="75">
        <v>0.1125</v>
      </c>
      <c r="I107" s="75">
        <v>0.99</v>
      </c>
      <c r="J107" s="75">
        <v>4.0167407768399999</v>
      </c>
      <c r="K107" s="75">
        <v>4.0167407768399999</v>
      </c>
      <c r="L107" s="75">
        <v>55.116900000000001</v>
      </c>
      <c r="M107" s="75">
        <v>27.558450000000001</v>
      </c>
      <c r="N107" s="75">
        <v>0.68936286332256003</v>
      </c>
      <c r="O107" s="75">
        <v>4.8875000000000002</v>
      </c>
      <c r="P107" s="75">
        <v>4.8875000000000002</v>
      </c>
      <c r="Q107" s="75">
        <v>0.36744599999999999</v>
      </c>
      <c r="R107" s="75">
        <v>0.21768980579</v>
      </c>
      <c r="S107" s="75">
        <v>0</v>
      </c>
      <c r="T107" s="75">
        <v>35.466058581898402</v>
      </c>
    </row>
    <row r="108" spans="1:20" x14ac:dyDescent="0.25">
      <c r="A108" s="75" t="s">
        <v>84</v>
      </c>
      <c r="B108" s="39">
        <v>104</v>
      </c>
      <c r="C108" s="72">
        <v>40433</v>
      </c>
      <c r="D108" s="74">
        <v>4</v>
      </c>
      <c r="E108" s="25">
        <v>4.0630000590000002</v>
      </c>
      <c r="F108" s="75">
        <v>4</v>
      </c>
      <c r="G108" s="75">
        <v>2.2499999999999999E-2</v>
      </c>
      <c r="H108" s="75">
        <v>0.09</v>
      </c>
      <c r="I108" s="75">
        <v>0.99</v>
      </c>
      <c r="J108" s="75">
        <v>4.0223700584099999</v>
      </c>
      <c r="K108" s="75">
        <v>4.0519743782547799</v>
      </c>
      <c r="L108" s="75">
        <v>55.368569999999998</v>
      </c>
      <c r="M108" s="75">
        <v>27.684284999999999</v>
      </c>
      <c r="N108" s="75">
        <v>0.71891007544899899</v>
      </c>
      <c r="O108" s="75">
        <v>3.91</v>
      </c>
      <c r="P108" s="75">
        <v>4.1276898057900002</v>
      </c>
      <c r="Q108" s="75">
        <v>0.3691238</v>
      </c>
      <c r="R108" s="75">
        <v>1.89288568838064E-2</v>
      </c>
      <c r="S108" s="75">
        <v>0</v>
      </c>
      <c r="T108" s="75">
        <v>35.409272011246998</v>
      </c>
    </row>
    <row r="109" spans="1:20" x14ac:dyDescent="0.25">
      <c r="A109" s="75" t="s">
        <v>84</v>
      </c>
      <c r="B109" s="39">
        <v>105</v>
      </c>
      <c r="C109" s="72">
        <v>40434</v>
      </c>
      <c r="D109" s="74">
        <v>0</v>
      </c>
      <c r="E109" s="25">
        <v>4.0601447300000002</v>
      </c>
      <c r="F109" s="75">
        <v>0</v>
      </c>
      <c r="G109" s="75">
        <v>1.4999999999999999E-2</v>
      </c>
      <c r="H109" s="75">
        <v>0</v>
      </c>
      <c r="I109" s="75">
        <v>0.99</v>
      </c>
      <c r="J109" s="75">
        <v>4.0195432826999999</v>
      </c>
      <c r="K109" s="75">
        <v>2.92637010832446</v>
      </c>
      <c r="L109" s="75">
        <v>55.620240000000003</v>
      </c>
      <c r="M109" s="75">
        <v>27.810120000000001</v>
      </c>
      <c r="N109" s="75">
        <v>0.72674867957250899</v>
      </c>
      <c r="O109" s="75">
        <v>0</v>
      </c>
      <c r="P109" s="75">
        <v>1.89288568838064E-2</v>
      </c>
      <c r="Q109" s="75">
        <v>0.37080160000000001</v>
      </c>
      <c r="R109" s="75">
        <v>0</v>
      </c>
      <c r="S109" s="75">
        <v>0</v>
      </c>
      <c r="T109" s="75">
        <v>38.3167132626876</v>
      </c>
    </row>
    <row r="110" spans="1:20" x14ac:dyDescent="0.25">
      <c r="A110" s="75" t="s">
        <v>84</v>
      </c>
      <c r="B110" s="39">
        <v>106</v>
      </c>
      <c r="C110" s="72">
        <v>40435</v>
      </c>
      <c r="D110" s="74">
        <v>32</v>
      </c>
      <c r="E110" s="25">
        <v>4.149231179</v>
      </c>
      <c r="F110" s="75">
        <v>32</v>
      </c>
      <c r="G110" s="75">
        <v>0.04</v>
      </c>
      <c r="H110" s="75">
        <v>1.28</v>
      </c>
      <c r="I110" s="75">
        <v>0.99</v>
      </c>
      <c r="J110" s="75">
        <v>4.1077388672100001</v>
      </c>
      <c r="K110" s="75">
        <v>4.1077388672100001</v>
      </c>
      <c r="L110" s="75">
        <v>55.87191</v>
      </c>
      <c r="M110" s="75">
        <v>27.935955</v>
      </c>
      <c r="N110" s="75">
        <v>0.62840868469727895</v>
      </c>
      <c r="O110" s="75">
        <v>30.72</v>
      </c>
      <c r="P110" s="75">
        <v>30.72</v>
      </c>
      <c r="Q110" s="75">
        <v>0.37247940000000002</v>
      </c>
      <c r="R110" s="75">
        <v>6.6530652831974999</v>
      </c>
      <c r="S110" s="75">
        <v>0</v>
      </c>
      <c r="T110" s="75">
        <v>18.357517413095099</v>
      </c>
    </row>
    <row r="111" spans="1:20" x14ac:dyDescent="0.25">
      <c r="A111" s="75" t="s">
        <v>84</v>
      </c>
      <c r="B111" s="39">
        <v>107</v>
      </c>
      <c r="C111" s="72">
        <v>40436</v>
      </c>
      <c r="D111" s="74">
        <v>7</v>
      </c>
      <c r="E111" s="25">
        <v>4.1988829159999996</v>
      </c>
      <c r="F111" s="75">
        <v>7</v>
      </c>
      <c r="G111" s="75">
        <v>0.04</v>
      </c>
      <c r="H111" s="75">
        <v>0.28000000000000003</v>
      </c>
      <c r="I111" s="75">
        <v>0.99</v>
      </c>
      <c r="J111" s="75">
        <v>4.1568940868400004</v>
      </c>
      <c r="K111" s="75">
        <v>4.1568940868400004</v>
      </c>
      <c r="L111" s="75">
        <v>56.123579999999997</v>
      </c>
      <c r="M111" s="75">
        <v>28.061789999999998</v>
      </c>
      <c r="N111" s="75">
        <v>1</v>
      </c>
      <c r="O111" s="75">
        <v>6.72</v>
      </c>
      <c r="P111" s="75">
        <v>13.3730652831975</v>
      </c>
      <c r="Q111" s="75">
        <v>0.37415720000000002</v>
      </c>
      <c r="R111" s="75">
        <v>2.3040427990893799</v>
      </c>
      <c r="S111" s="75">
        <v>0</v>
      </c>
      <c r="T111" s="75">
        <v>11.445389015827001</v>
      </c>
    </row>
    <row r="112" spans="1:20" x14ac:dyDescent="0.25">
      <c r="A112" s="75" t="s">
        <v>84</v>
      </c>
      <c r="B112" s="39">
        <v>108</v>
      </c>
      <c r="C112" s="72">
        <v>40437</v>
      </c>
      <c r="D112" s="74">
        <v>0</v>
      </c>
      <c r="E112" s="25">
        <v>4.2350359659999999</v>
      </c>
      <c r="F112" s="75">
        <v>0</v>
      </c>
      <c r="G112" s="75">
        <v>0.05</v>
      </c>
      <c r="H112" s="75">
        <v>0</v>
      </c>
      <c r="I112" s="75">
        <v>0.99</v>
      </c>
      <c r="J112" s="75">
        <v>4.1926856063400004</v>
      </c>
      <c r="K112" s="75">
        <v>4.1926856063400004</v>
      </c>
      <c r="L112" s="75">
        <v>56.375250000000001</v>
      </c>
      <c r="M112" s="75">
        <v>28.187625000000001</v>
      </c>
      <c r="N112" s="75">
        <v>1</v>
      </c>
      <c r="O112" s="75">
        <v>0</v>
      </c>
      <c r="P112" s="75">
        <v>2.3040427990893799</v>
      </c>
      <c r="Q112" s="75">
        <v>0.37583499999999997</v>
      </c>
      <c r="R112" s="75">
        <v>0</v>
      </c>
      <c r="S112" s="75">
        <v>0</v>
      </c>
      <c r="T112" s="75">
        <v>13.3340318230776</v>
      </c>
    </row>
    <row r="113" spans="1:20" x14ac:dyDescent="0.25">
      <c r="A113" s="75" t="s">
        <v>84</v>
      </c>
      <c r="B113" s="39">
        <v>109</v>
      </c>
      <c r="C113" s="72">
        <v>40438</v>
      </c>
      <c r="D113" s="74">
        <v>0</v>
      </c>
      <c r="E113" s="25">
        <v>4.2448487659999996</v>
      </c>
      <c r="F113" s="75">
        <v>0</v>
      </c>
      <c r="G113" s="75">
        <v>0.05</v>
      </c>
      <c r="H113" s="75">
        <v>0</v>
      </c>
      <c r="I113" s="75">
        <v>0.99</v>
      </c>
      <c r="J113" s="75">
        <v>4.2024002783399999</v>
      </c>
      <c r="K113" s="75">
        <v>4.2024002783399999</v>
      </c>
      <c r="L113" s="75">
        <v>56.626919999999998</v>
      </c>
      <c r="M113" s="75">
        <v>28.313459999999999</v>
      </c>
      <c r="N113" s="75">
        <v>1</v>
      </c>
      <c r="O113" s="75">
        <v>0</v>
      </c>
      <c r="P113" s="75">
        <v>0</v>
      </c>
      <c r="Q113" s="75">
        <v>0.37751279999999998</v>
      </c>
      <c r="R113" s="75">
        <v>0</v>
      </c>
      <c r="S113" s="75">
        <v>0</v>
      </c>
      <c r="T113" s="75">
        <v>17.536432101417599</v>
      </c>
    </row>
    <row r="114" spans="1:20" x14ac:dyDescent="0.25">
      <c r="A114" s="75" t="s">
        <v>84</v>
      </c>
      <c r="B114" s="39">
        <v>110</v>
      </c>
      <c r="C114" s="72">
        <v>40439</v>
      </c>
      <c r="D114" s="74">
        <v>0</v>
      </c>
      <c r="E114" s="25">
        <v>4.2817531799999999</v>
      </c>
      <c r="F114" s="75">
        <v>0</v>
      </c>
      <c r="G114" s="75">
        <v>0.03</v>
      </c>
      <c r="H114" s="75">
        <v>0</v>
      </c>
      <c r="I114" s="75">
        <v>0.99</v>
      </c>
      <c r="J114" s="75">
        <v>4.2389356482</v>
      </c>
      <c r="K114" s="75">
        <v>4.2389356482</v>
      </c>
      <c r="L114" s="75">
        <v>56.878590000000003</v>
      </c>
      <c r="M114" s="75">
        <v>28.439295000000001</v>
      </c>
      <c r="N114" s="75">
        <v>1</v>
      </c>
      <c r="O114" s="75">
        <v>0</v>
      </c>
      <c r="P114" s="75">
        <v>0</v>
      </c>
      <c r="Q114" s="75">
        <v>0.37919059999999999</v>
      </c>
      <c r="R114" s="75">
        <v>0</v>
      </c>
      <c r="S114" s="75">
        <v>0</v>
      </c>
      <c r="T114" s="75">
        <v>21.775367749617601</v>
      </c>
    </row>
    <row r="115" spans="1:20" x14ac:dyDescent="0.25">
      <c r="A115" s="75" t="s">
        <v>84</v>
      </c>
      <c r="B115" s="39">
        <v>111</v>
      </c>
      <c r="C115" s="72">
        <v>40440</v>
      </c>
      <c r="D115" s="74">
        <v>0</v>
      </c>
      <c r="E115" s="25">
        <v>4.3508739949999997</v>
      </c>
      <c r="F115" s="75">
        <v>0</v>
      </c>
      <c r="G115" s="75">
        <v>0.03</v>
      </c>
      <c r="H115" s="75">
        <v>0</v>
      </c>
      <c r="I115" s="75">
        <v>0.99</v>
      </c>
      <c r="J115" s="75">
        <v>4.3073652550499997</v>
      </c>
      <c r="K115" s="75">
        <v>4.3073652550499997</v>
      </c>
      <c r="L115" s="75">
        <v>57.13026</v>
      </c>
      <c r="M115" s="75">
        <v>28.56513</v>
      </c>
      <c r="N115" s="75">
        <v>1</v>
      </c>
      <c r="O115" s="75">
        <v>0</v>
      </c>
      <c r="P115" s="75">
        <v>0</v>
      </c>
      <c r="Q115" s="75">
        <v>0.3808684</v>
      </c>
      <c r="R115" s="75">
        <v>0</v>
      </c>
      <c r="S115" s="75">
        <v>0</v>
      </c>
      <c r="T115" s="75">
        <v>26.082733004667599</v>
      </c>
    </row>
    <row r="116" spans="1:20" x14ac:dyDescent="0.25">
      <c r="A116" s="75" t="s">
        <v>84</v>
      </c>
      <c r="B116" s="39">
        <v>112</v>
      </c>
      <c r="C116" s="72">
        <v>40441</v>
      </c>
      <c r="D116" s="74">
        <v>0</v>
      </c>
      <c r="E116" s="25">
        <v>4.4048050639999996</v>
      </c>
      <c r="F116" s="75">
        <v>0</v>
      </c>
      <c r="G116" s="75">
        <v>0.03</v>
      </c>
      <c r="H116" s="75">
        <v>0</v>
      </c>
      <c r="I116" s="75">
        <v>0.99</v>
      </c>
      <c r="J116" s="75">
        <v>4.3607570133599998</v>
      </c>
      <c r="K116" s="75">
        <v>4.3607570133599998</v>
      </c>
      <c r="L116" s="75">
        <v>57.381929999999997</v>
      </c>
      <c r="M116" s="75">
        <v>28.690964999999998</v>
      </c>
      <c r="N116" s="75">
        <v>1</v>
      </c>
      <c r="O116" s="75">
        <v>0</v>
      </c>
      <c r="P116" s="75">
        <v>0</v>
      </c>
      <c r="Q116" s="75">
        <v>0.3825462</v>
      </c>
      <c r="R116" s="75">
        <v>0</v>
      </c>
      <c r="S116" s="75">
        <v>0</v>
      </c>
      <c r="T116" s="75">
        <v>30.4434900180276</v>
      </c>
    </row>
    <row r="117" spans="1:20" x14ac:dyDescent="0.25">
      <c r="A117" s="75" t="s">
        <v>84</v>
      </c>
      <c r="B117" s="39">
        <v>113</v>
      </c>
      <c r="C117" s="72">
        <v>40442</v>
      </c>
      <c r="D117" s="74">
        <v>2</v>
      </c>
      <c r="E117" s="25">
        <v>4.5214823209999997</v>
      </c>
      <c r="F117" s="75">
        <v>2</v>
      </c>
      <c r="G117" s="75">
        <v>2.2499999999999999E-2</v>
      </c>
      <c r="H117" s="75">
        <v>4.4999999999999998E-2</v>
      </c>
      <c r="I117" s="75">
        <v>0.99</v>
      </c>
      <c r="J117" s="75">
        <v>4.4762674977900003</v>
      </c>
      <c r="K117" s="75">
        <v>4.33394355233344</v>
      </c>
      <c r="L117" s="75">
        <v>57.633600000000001</v>
      </c>
      <c r="M117" s="75">
        <v>28.816800000000001</v>
      </c>
      <c r="N117" s="75">
        <v>0.94355063650274695</v>
      </c>
      <c r="O117" s="75">
        <v>1.9550000000000001</v>
      </c>
      <c r="P117" s="75">
        <v>1.9550000000000001</v>
      </c>
      <c r="Q117" s="75">
        <v>0.38422400000000001</v>
      </c>
      <c r="R117" s="75">
        <v>0</v>
      </c>
      <c r="S117" s="75">
        <v>0</v>
      </c>
      <c r="T117" s="75">
        <v>32.822433570361099</v>
      </c>
    </row>
    <row r="118" spans="1:20" x14ac:dyDescent="0.25">
      <c r="A118" s="75" t="s">
        <v>84</v>
      </c>
      <c r="B118" s="39">
        <v>114</v>
      </c>
      <c r="C118" s="72">
        <v>40443</v>
      </c>
      <c r="D118" s="74">
        <v>5</v>
      </c>
      <c r="E118" s="25">
        <v>4.6299754269999998</v>
      </c>
      <c r="F118" s="75">
        <v>5</v>
      </c>
      <c r="G118" s="75">
        <v>2.2499999999999999E-2</v>
      </c>
      <c r="H118" s="75">
        <v>0.1125</v>
      </c>
      <c r="I118" s="75">
        <v>0.99</v>
      </c>
      <c r="J118" s="75">
        <v>4.5836756727300001</v>
      </c>
      <c r="K118" s="75">
        <v>4.5836756727300001</v>
      </c>
      <c r="L118" s="75">
        <v>57.885269999999998</v>
      </c>
      <c r="M118" s="75">
        <v>28.942634999999999</v>
      </c>
      <c r="N118" s="75">
        <v>0.86594867501313999</v>
      </c>
      <c r="O118" s="75">
        <v>4.8875000000000002</v>
      </c>
      <c r="P118" s="75">
        <v>4.8875000000000002</v>
      </c>
      <c r="Q118" s="75">
        <v>0.38590180000000002</v>
      </c>
      <c r="R118" s="75">
        <v>7.5956081817500007E-2</v>
      </c>
      <c r="S118" s="75">
        <v>0</v>
      </c>
      <c r="T118" s="75">
        <v>32.594565324908601</v>
      </c>
    </row>
    <row r="119" spans="1:20" x14ac:dyDescent="0.25">
      <c r="A119" s="75" t="s">
        <v>84</v>
      </c>
      <c r="B119" s="39">
        <v>115</v>
      </c>
      <c r="C119" s="72">
        <v>40444</v>
      </c>
      <c r="D119" s="74">
        <v>0</v>
      </c>
      <c r="E119" s="25">
        <v>4.7341921600000001</v>
      </c>
      <c r="F119" s="75">
        <v>0</v>
      </c>
      <c r="G119" s="75">
        <v>1.4999999999999999E-2</v>
      </c>
      <c r="H119" s="75">
        <v>0</v>
      </c>
      <c r="I119" s="75">
        <v>0.99</v>
      </c>
      <c r="J119" s="75">
        <v>4.6868502383999999</v>
      </c>
      <c r="K119" s="75">
        <v>4.1275345148970501</v>
      </c>
      <c r="L119" s="75">
        <v>58.136940000000003</v>
      </c>
      <c r="M119" s="75">
        <v>29.068470000000001</v>
      </c>
      <c r="N119" s="75">
        <v>0.878696906823491</v>
      </c>
      <c r="O119" s="75">
        <v>0</v>
      </c>
      <c r="P119" s="75">
        <v>7.5956081817500007E-2</v>
      </c>
      <c r="Q119" s="75">
        <v>0.38757960000000002</v>
      </c>
      <c r="R119" s="75">
        <v>0</v>
      </c>
      <c r="S119" s="75">
        <v>0</v>
      </c>
      <c r="T119" s="75">
        <v>36.646143757988099</v>
      </c>
    </row>
    <row r="120" spans="1:20" x14ac:dyDescent="0.25">
      <c r="A120" s="75" t="s">
        <v>84</v>
      </c>
      <c r="B120" s="39">
        <v>116</v>
      </c>
      <c r="C120" s="72">
        <v>40445</v>
      </c>
      <c r="D120" s="74">
        <v>0</v>
      </c>
      <c r="E120" s="25">
        <v>4.7864580290000003</v>
      </c>
      <c r="F120" s="75">
        <v>0</v>
      </c>
      <c r="G120" s="75">
        <v>1.4999999999999999E-2</v>
      </c>
      <c r="H120" s="75">
        <v>0</v>
      </c>
      <c r="I120" s="75">
        <v>0.99</v>
      </c>
      <c r="J120" s="75">
        <v>4.7385934487099997</v>
      </c>
      <c r="K120" s="75">
        <v>3.52906870340622</v>
      </c>
      <c r="L120" s="75">
        <v>58.38861</v>
      </c>
      <c r="M120" s="75">
        <v>29.194305</v>
      </c>
      <c r="N120" s="75">
        <v>0.74475026009394196</v>
      </c>
      <c r="O120" s="75">
        <v>0</v>
      </c>
      <c r="P120" s="75">
        <v>0</v>
      </c>
      <c r="Q120" s="75">
        <v>0.38925739999999998</v>
      </c>
      <c r="R120" s="75">
        <v>0</v>
      </c>
      <c r="S120" s="75">
        <v>0</v>
      </c>
      <c r="T120" s="75">
        <v>40.175212461394302</v>
      </c>
    </row>
    <row r="121" spans="1:20" x14ac:dyDescent="0.25">
      <c r="A121" s="75" t="s">
        <v>84</v>
      </c>
      <c r="B121" s="39">
        <v>117</v>
      </c>
      <c r="C121" s="72">
        <v>40446</v>
      </c>
      <c r="D121" s="74">
        <v>0</v>
      </c>
      <c r="E121" s="25">
        <v>4.865213829</v>
      </c>
      <c r="F121" s="75">
        <v>0</v>
      </c>
      <c r="G121" s="75">
        <v>1.4999999999999999E-2</v>
      </c>
      <c r="H121" s="75">
        <v>0</v>
      </c>
      <c r="I121" s="75">
        <v>0.99</v>
      </c>
      <c r="J121" s="75">
        <v>4.8165616907100004</v>
      </c>
      <c r="K121" s="75">
        <v>3.03334625696947</v>
      </c>
      <c r="L121" s="75">
        <v>58.640279999999997</v>
      </c>
      <c r="M121" s="75">
        <v>29.320139999999999</v>
      </c>
      <c r="N121" s="75">
        <v>0.629774194072936</v>
      </c>
      <c r="O121" s="75">
        <v>0</v>
      </c>
      <c r="P121" s="75">
        <v>0</v>
      </c>
      <c r="Q121" s="75">
        <v>0.39093519999999998</v>
      </c>
      <c r="R121" s="75">
        <v>0</v>
      </c>
      <c r="S121" s="75">
        <v>0</v>
      </c>
      <c r="T121" s="75">
        <v>43.208558718363797</v>
      </c>
    </row>
    <row r="122" spans="1:20" x14ac:dyDescent="0.25">
      <c r="A122" s="75" t="s">
        <v>84</v>
      </c>
      <c r="B122" s="39">
        <v>118</v>
      </c>
      <c r="C122" s="72">
        <v>40447</v>
      </c>
      <c r="D122" s="74">
        <v>0</v>
      </c>
      <c r="E122" s="25">
        <v>4.9245167490000004</v>
      </c>
      <c r="F122" s="75">
        <v>0</v>
      </c>
      <c r="G122" s="75">
        <v>1.4999999999999999E-2</v>
      </c>
      <c r="H122" s="75">
        <v>0</v>
      </c>
      <c r="I122" s="75">
        <v>0.99</v>
      </c>
      <c r="J122" s="75">
        <v>4.8752715815099998</v>
      </c>
      <c r="K122" s="75">
        <v>2.5966466322498301</v>
      </c>
      <c r="L122" s="75">
        <v>58.891950000000001</v>
      </c>
      <c r="M122" s="75">
        <v>29.445975000000001</v>
      </c>
      <c r="N122" s="75">
        <v>0.53261579151772698</v>
      </c>
      <c r="O122" s="75">
        <v>0</v>
      </c>
      <c r="P122" s="75">
        <v>0</v>
      </c>
      <c r="Q122" s="75">
        <v>0.39261299999999999</v>
      </c>
      <c r="R122" s="75">
        <v>0</v>
      </c>
      <c r="S122" s="75">
        <v>0</v>
      </c>
      <c r="T122" s="75">
        <v>45.805205350613598</v>
      </c>
    </row>
    <row r="123" spans="1:20" x14ac:dyDescent="0.25">
      <c r="A123" s="75" t="s">
        <v>84</v>
      </c>
      <c r="B123" s="39">
        <v>119</v>
      </c>
      <c r="C123" s="72">
        <v>40448</v>
      </c>
      <c r="D123" s="74">
        <v>0</v>
      </c>
      <c r="E123" s="25">
        <v>4.984827074</v>
      </c>
      <c r="F123" s="75">
        <v>0</v>
      </c>
      <c r="G123" s="75">
        <v>1.4999999999999999E-2</v>
      </c>
      <c r="H123" s="75">
        <v>0</v>
      </c>
      <c r="I123" s="75">
        <v>0.99</v>
      </c>
      <c r="J123" s="75">
        <v>4.9349788032599999</v>
      </c>
      <c r="K123" s="75">
        <v>2.2259304913637101</v>
      </c>
      <c r="L123" s="75">
        <v>59.143619999999999</v>
      </c>
      <c r="M123" s="75">
        <v>29.571809999999999</v>
      </c>
      <c r="N123" s="75">
        <v>0.45105168230779102</v>
      </c>
      <c r="O123" s="75">
        <v>0</v>
      </c>
      <c r="P123" s="75">
        <v>0</v>
      </c>
      <c r="Q123" s="75">
        <v>0.3942908</v>
      </c>
      <c r="R123" s="75">
        <v>0</v>
      </c>
      <c r="S123" s="75">
        <v>0</v>
      </c>
      <c r="T123" s="75">
        <v>48.031135841977402</v>
      </c>
    </row>
    <row r="124" spans="1:20" x14ac:dyDescent="0.25">
      <c r="A124" s="75" t="s">
        <v>84</v>
      </c>
      <c r="B124" s="39">
        <v>120</v>
      </c>
      <c r="C124" s="72">
        <v>40449</v>
      </c>
      <c r="D124" s="74">
        <v>0</v>
      </c>
      <c r="E124" s="25">
        <v>5.0287755269999996</v>
      </c>
      <c r="F124" s="75">
        <v>0</v>
      </c>
      <c r="G124" s="75">
        <v>1.4999999999999999E-2</v>
      </c>
      <c r="H124" s="75">
        <v>0</v>
      </c>
      <c r="I124" s="75">
        <v>0.99</v>
      </c>
      <c r="J124" s="75">
        <v>4.9784877717300002</v>
      </c>
      <c r="K124" s="75">
        <v>1.9050770696387</v>
      </c>
      <c r="L124" s="75">
        <v>59.395290000000003</v>
      </c>
      <c r="M124" s="75">
        <v>29.697645000000001</v>
      </c>
      <c r="N124" s="75">
        <v>0.38266179550676999</v>
      </c>
      <c r="O124" s="75">
        <v>0</v>
      </c>
      <c r="P124" s="75">
        <v>0</v>
      </c>
      <c r="Q124" s="75">
        <v>0.3959686</v>
      </c>
      <c r="R124" s="75">
        <v>0</v>
      </c>
      <c r="S124" s="75">
        <v>0</v>
      </c>
      <c r="T124" s="75">
        <v>49.936212911616103</v>
      </c>
    </row>
    <row r="125" spans="1:20" x14ac:dyDescent="0.25">
      <c r="A125" s="75" t="s">
        <v>84</v>
      </c>
      <c r="B125" s="39">
        <v>121</v>
      </c>
      <c r="C125" s="72">
        <v>40450</v>
      </c>
      <c r="D125" s="74">
        <v>0</v>
      </c>
      <c r="E125" s="25">
        <v>5.0764414740000001</v>
      </c>
      <c r="F125" s="75">
        <v>0</v>
      </c>
      <c r="G125" s="75">
        <v>1.4999999999999999E-2</v>
      </c>
      <c r="H125" s="75">
        <v>0</v>
      </c>
      <c r="I125" s="75">
        <v>0.99</v>
      </c>
      <c r="J125" s="75">
        <v>5.0256770592600004</v>
      </c>
      <c r="K125" s="75">
        <v>1.63639786069121</v>
      </c>
      <c r="L125" s="75">
        <v>59.64696</v>
      </c>
      <c r="M125" s="75">
        <v>29.82348</v>
      </c>
      <c r="N125" s="75">
        <v>0.32560744381218898</v>
      </c>
      <c r="O125" s="75">
        <v>0</v>
      </c>
      <c r="P125" s="75">
        <v>0</v>
      </c>
      <c r="Q125" s="75">
        <v>0.39764640000000001</v>
      </c>
      <c r="R125" s="75">
        <v>0</v>
      </c>
      <c r="S125" s="75">
        <v>0</v>
      </c>
      <c r="T125" s="75">
        <v>51.5726107723073</v>
      </c>
    </row>
    <row r="126" spans="1:20" x14ac:dyDescent="0.25">
      <c r="A126" s="75" t="s">
        <v>84</v>
      </c>
      <c r="B126" s="39">
        <v>122</v>
      </c>
      <c r="C126" s="72">
        <v>40451</v>
      </c>
      <c r="D126" s="74">
        <v>0</v>
      </c>
      <c r="E126" s="25">
        <v>5.0888299149999998</v>
      </c>
      <c r="F126" s="75">
        <v>0</v>
      </c>
      <c r="G126" s="75">
        <v>1.4999999999999999E-2</v>
      </c>
      <c r="H126" s="75">
        <v>0</v>
      </c>
      <c r="I126" s="75">
        <v>0.99</v>
      </c>
      <c r="J126" s="75">
        <v>5.0379416158500003</v>
      </c>
      <c r="K126" s="75">
        <v>1.4005662153395</v>
      </c>
      <c r="L126" s="75">
        <v>59.898629999999997</v>
      </c>
      <c r="M126" s="75">
        <v>29.949314999999999</v>
      </c>
      <c r="N126" s="75">
        <v>0.27800366144243199</v>
      </c>
      <c r="O126" s="75">
        <v>0</v>
      </c>
      <c r="P126" s="75">
        <v>0</v>
      </c>
      <c r="Q126" s="75">
        <v>0.39932420000000002</v>
      </c>
      <c r="R126" s="75">
        <v>0</v>
      </c>
      <c r="S126" s="75">
        <v>0</v>
      </c>
      <c r="T126" s="75">
        <v>52.973176987646802</v>
      </c>
    </row>
    <row r="127" spans="1:20" x14ac:dyDescent="0.25">
      <c r="A127" s="75" t="s">
        <v>84</v>
      </c>
      <c r="B127" s="39">
        <v>123</v>
      </c>
      <c r="C127" s="72">
        <v>40452</v>
      </c>
      <c r="D127" s="74">
        <v>0</v>
      </c>
      <c r="E127" s="25">
        <v>5.0845390210000003</v>
      </c>
      <c r="F127" s="75">
        <v>0</v>
      </c>
      <c r="G127" s="75">
        <v>1.4999999999999999E-2</v>
      </c>
      <c r="H127" s="75">
        <v>0</v>
      </c>
      <c r="I127" s="75">
        <v>0.99</v>
      </c>
      <c r="J127" s="75">
        <v>5.0336936307900002</v>
      </c>
      <c r="K127" s="75">
        <v>1.2012388431871099</v>
      </c>
      <c r="L127" s="75">
        <v>60.150300000000001</v>
      </c>
      <c r="M127" s="75">
        <v>30.075150000000001</v>
      </c>
      <c r="N127" s="75">
        <v>0.238639641443292</v>
      </c>
      <c r="O127" s="75">
        <v>0</v>
      </c>
      <c r="P127" s="75">
        <v>0</v>
      </c>
      <c r="Q127" s="75">
        <v>0.40100200000000003</v>
      </c>
      <c r="R127" s="75">
        <v>0</v>
      </c>
      <c r="S127" s="75">
        <v>0</v>
      </c>
      <c r="T127" s="75">
        <v>54.174415830833901</v>
      </c>
    </row>
    <row r="128" spans="1:20" x14ac:dyDescent="0.25">
      <c r="A128" s="75" t="s">
        <v>84</v>
      </c>
      <c r="B128" s="39">
        <v>124</v>
      </c>
      <c r="C128" s="72">
        <v>40453</v>
      </c>
      <c r="D128" s="74">
        <v>0</v>
      </c>
      <c r="E128" s="25">
        <v>5.095971381</v>
      </c>
      <c r="F128" s="75">
        <v>0</v>
      </c>
      <c r="G128" s="75">
        <v>1.4999999999999999E-2</v>
      </c>
      <c r="H128" s="75">
        <v>0</v>
      </c>
      <c r="I128" s="75">
        <v>0.99</v>
      </c>
      <c r="J128" s="75">
        <v>5.0450116671899998</v>
      </c>
      <c r="K128" s="75">
        <v>1.0402999584782</v>
      </c>
      <c r="L128" s="75">
        <v>60.401969999999999</v>
      </c>
      <c r="M128" s="75">
        <v>30.200984999999999</v>
      </c>
      <c r="N128" s="75">
        <v>0.206203677435227</v>
      </c>
      <c r="O128" s="75">
        <v>0</v>
      </c>
      <c r="P128" s="75">
        <v>0</v>
      </c>
      <c r="Q128" s="75">
        <v>0.40267979999999998</v>
      </c>
      <c r="R128" s="75">
        <v>0</v>
      </c>
      <c r="S128" s="75">
        <v>0</v>
      </c>
      <c r="T128" s="75">
        <v>55.214715789312102</v>
      </c>
    </row>
    <row r="129" spans="1:20" x14ac:dyDescent="0.25">
      <c r="A129" s="75" t="s">
        <v>84</v>
      </c>
      <c r="B129" s="39">
        <v>125</v>
      </c>
      <c r="C129" s="72">
        <v>40454</v>
      </c>
      <c r="D129" s="74">
        <v>0</v>
      </c>
      <c r="E129" s="25">
        <v>5.1053275810000001</v>
      </c>
      <c r="F129" s="75">
        <v>0</v>
      </c>
      <c r="G129" s="75">
        <v>1.4999999999999999E-2</v>
      </c>
      <c r="H129" s="75">
        <v>0</v>
      </c>
      <c r="I129" s="75">
        <v>0.99</v>
      </c>
      <c r="J129" s="75">
        <v>5.0542743051899999</v>
      </c>
      <c r="K129" s="75">
        <v>0.90645227181602706</v>
      </c>
      <c r="L129" s="75">
        <v>60.653640000000003</v>
      </c>
      <c r="M129" s="75">
        <v>30.326820000000001</v>
      </c>
      <c r="N129" s="75">
        <v>0.179343703384922</v>
      </c>
      <c r="O129" s="75">
        <v>0</v>
      </c>
      <c r="P129" s="75">
        <v>0</v>
      </c>
      <c r="Q129" s="75">
        <v>0.40435759999999998</v>
      </c>
      <c r="R129" s="75">
        <v>0</v>
      </c>
      <c r="S129" s="75">
        <v>0</v>
      </c>
      <c r="T129" s="75">
        <v>56.121168061128103</v>
      </c>
    </row>
    <row r="130" spans="1:20" x14ac:dyDescent="0.25">
      <c r="A130" s="75" t="s">
        <v>84</v>
      </c>
      <c r="B130" s="39">
        <v>126</v>
      </c>
      <c r="C130" s="72">
        <v>40455</v>
      </c>
      <c r="D130" s="74">
        <v>0</v>
      </c>
      <c r="E130" s="25">
        <v>5.099733208</v>
      </c>
      <c r="F130" s="75">
        <v>0</v>
      </c>
      <c r="G130" s="75">
        <v>1.4999999999999999E-2</v>
      </c>
      <c r="H130" s="75">
        <v>0</v>
      </c>
      <c r="I130" s="75">
        <v>0.99</v>
      </c>
      <c r="J130" s="75">
        <v>5.0487358759200003</v>
      </c>
      <c r="K130" s="75">
        <v>0.79316135300110902</v>
      </c>
      <c r="L130" s="75">
        <v>60.90531</v>
      </c>
      <c r="M130" s="75">
        <v>30.452655</v>
      </c>
      <c r="N130" s="75">
        <v>0.15710097982825799</v>
      </c>
      <c r="O130" s="75">
        <v>0</v>
      </c>
      <c r="P130" s="75">
        <v>0</v>
      </c>
      <c r="Q130" s="75">
        <v>0.40603539999999999</v>
      </c>
      <c r="R130" s="75">
        <v>0</v>
      </c>
      <c r="S130" s="75">
        <v>0</v>
      </c>
      <c r="T130" s="75">
        <v>56.914329414129199</v>
      </c>
    </row>
    <row r="131" spans="1:20" x14ac:dyDescent="0.25">
      <c r="A131" s="75" t="s">
        <v>84</v>
      </c>
      <c r="B131" s="39">
        <v>127</v>
      </c>
      <c r="C131" s="72">
        <v>40456</v>
      </c>
      <c r="D131" s="74">
        <v>0</v>
      </c>
      <c r="E131" s="25">
        <v>5.0932948380000003</v>
      </c>
      <c r="F131" s="75">
        <v>0</v>
      </c>
      <c r="G131" s="75">
        <v>1.4999999999999999E-2</v>
      </c>
      <c r="H131" s="75">
        <v>0</v>
      </c>
      <c r="I131" s="75">
        <v>0.99</v>
      </c>
      <c r="J131" s="75">
        <v>5.0423618896200004</v>
      </c>
      <c r="K131" s="75">
        <v>0.69960876502302005</v>
      </c>
      <c r="L131" s="75">
        <v>61.156979999999997</v>
      </c>
      <c r="M131" s="75">
        <v>30.578489999999999</v>
      </c>
      <c r="N131" s="75">
        <v>0.13874624240342701</v>
      </c>
      <c r="O131" s="75">
        <v>0</v>
      </c>
      <c r="P131" s="75">
        <v>0</v>
      </c>
      <c r="Q131" s="75">
        <v>0.4077132</v>
      </c>
      <c r="R131" s="75">
        <v>0</v>
      </c>
      <c r="S131" s="75">
        <v>0</v>
      </c>
      <c r="T131" s="75">
        <v>57.6139381791522</v>
      </c>
    </row>
    <row r="132" spans="1:20" x14ac:dyDescent="0.25">
      <c r="A132" s="75" t="s">
        <v>84</v>
      </c>
      <c r="B132" s="39">
        <v>128</v>
      </c>
      <c r="C132" s="72">
        <v>40457</v>
      </c>
      <c r="D132" s="74">
        <v>0</v>
      </c>
      <c r="E132" s="25">
        <v>5.0565095549999999</v>
      </c>
      <c r="F132" s="75">
        <v>0</v>
      </c>
      <c r="G132" s="75">
        <v>1.4999999999999999E-2</v>
      </c>
      <c r="H132" s="75">
        <v>0</v>
      </c>
      <c r="I132" s="75">
        <v>0.99</v>
      </c>
      <c r="J132" s="75">
        <v>5.0059444594500002</v>
      </c>
      <c r="K132" s="75">
        <v>0.61867885435626002</v>
      </c>
      <c r="L132" s="75">
        <v>61.408650000000002</v>
      </c>
      <c r="M132" s="75">
        <v>30.704325000000001</v>
      </c>
      <c r="N132" s="75">
        <v>0.123588837105123</v>
      </c>
      <c r="O132" s="75">
        <v>0</v>
      </c>
      <c r="P132" s="75">
        <v>0</v>
      </c>
      <c r="Q132" s="75">
        <v>0.409391</v>
      </c>
      <c r="R132" s="75">
        <v>0</v>
      </c>
      <c r="S132" s="75">
        <v>0</v>
      </c>
      <c r="T132" s="75">
        <v>58.232617033508497</v>
      </c>
    </row>
    <row r="133" spans="1:20" x14ac:dyDescent="0.25">
      <c r="A133" s="75" t="s">
        <v>84</v>
      </c>
      <c r="B133" s="39">
        <v>129</v>
      </c>
      <c r="C133" s="72">
        <v>40458</v>
      </c>
      <c r="D133" s="74">
        <v>0</v>
      </c>
      <c r="E133" s="25">
        <v>5.0245537330000003</v>
      </c>
      <c r="F133" s="75">
        <v>0</v>
      </c>
      <c r="G133" s="75">
        <v>1.4999999999999999E-2</v>
      </c>
      <c r="H133" s="75">
        <v>0</v>
      </c>
      <c r="I133" s="75">
        <v>0.99</v>
      </c>
      <c r="J133" s="75">
        <v>4.9743081956699999</v>
      </c>
      <c r="K133" s="75">
        <v>0.553044517399229</v>
      </c>
      <c r="L133" s="75">
        <v>61.660319999999999</v>
      </c>
      <c r="M133" s="75">
        <v>30.830159999999999</v>
      </c>
      <c r="N133" s="75">
        <v>0.111180187403876</v>
      </c>
      <c r="O133" s="75">
        <v>0</v>
      </c>
      <c r="P133" s="75">
        <v>0</v>
      </c>
      <c r="Q133" s="75">
        <v>0.41106880000000001</v>
      </c>
      <c r="R133" s="75">
        <v>0</v>
      </c>
      <c r="S133" s="75">
        <v>0</v>
      </c>
      <c r="T133" s="75">
        <v>58.785661550907697</v>
      </c>
    </row>
    <row r="134" spans="1:20" x14ac:dyDescent="0.25">
      <c r="A134" s="75" t="s">
        <v>84</v>
      </c>
      <c r="B134" s="39">
        <v>130</v>
      </c>
      <c r="C134" s="72">
        <v>40459</v>
      </c>
      <c r="D134" s="74">
        <v>0</v>
      </c>
      <c r="E134" s="25">
        <v>5.011514064</v>
      </c>
      <c r="F134" s="75">
        <v>0</v>
      </c>
      <c r="G134" s="75">
        <v>1.4999999999999999E-2</v>
      </c>
      <c r="H134" s="75">
        <v>0</v>
      </c>
      <c r="I134" s="75">
        <v>0.99</v>
      </c>
      <c r="J134" s="75">
        <v>4.96139892336</v>
      </c>
      <c r="K134" s="75">
        <v>0.50106490201320097</v>
      </c>
      <c r="L134" s="75">
        <v>61.911990000000003</v>
      </c>
      <c r="M134" s="75">
        <v>30.955995000000001</v>
      </c>
      <c r="N134" s="75">
        <v>0.100992665527058</v>
      </c>
      <c r="O134" s="75">
        <v>0</v>
      </c>
      <c r="P134" s="75">
        <v>0</v>
      </c>
      <c r="Q134" s="75">
        <v>0.41274660000000002</v>
      </c>
      <c r="R134" s="77">
        <v>0</v>
      </c>
      <c r="S134" s="75">
        <v>0</v>
      </c>
      <c r="T134" s="75">
        <v>59.286726452920902</v>
      </c>
    </row>
    <row r="135" spans="1:20" x14ac:dyDescent="0.25">
      <c r="A135" s="75" t="s">
        <v>84</v>
      </c>
      <c r="B135" s="39">
        <v>131</v>
      </c>
      <c r="C135" s="72">
        <v>40460</v>
      </c>
      <c r="D135" s="74">
        <v>0</v>
      </c>
      <c r="E135" s="25">
        <v>4.9802270149999996</v>
      </c>
      <c r="F135" s="75">
        <v>0</v>
      </c>
      <c r="G135" s="75">
        <v>1.4999999999999999E-2</v>
      </c>
      <c r="H135" s="75">
        <v>0</v>
      </c>
      <c r="I135" s="75">
        <v>0.99</v>
      </c>
      <c r="J135" s="75">
        <v>4.9304247448499998</v>
      </c>
      <c r="K135" s="75">
        <v>0.45636001322340902</v>
      </c>
      <c r="L135" s="75">
        <v>62.16366</v>
      </c>
      <c r="M135" s="75">
        <v>31.08183</v>
      </c>
      <c r="N135" s="75">
        <v>9.2559979482516805E-2</v>
      </c>
      <c r="O135" s="75">
        <v>0</v>
      </c>
      <c r="P135" s="77">
        <v>0</v>
      </c>
      <c r="Q135" s="75">
        <v>0.41442440000000003</v>
      </c>
      <c r="R135" s="77">
        <v>0</v>
      </c>
      <c r="S135" s="75">
        <v>0</v>
      </c>
      <c r="T135" s="75">
        <v>59.743086466144298</v>
      </c>
    </row>
    <row r="136" spans="1:20" x14ac:dyDescent="0.25">
      <c r="A136" s="75" t="s">
        <v>84</v>
      </c>
      <c r="B136" s="39">
        <v>132</v>
      </c>
      <c r="C136" s="72">
        <v>40461</v>
      </c>
      <c r="D136" s="74">
        <v>0</v>
      </c>
      <c r="E136" s="25">
        <v>4.9582191560000002</v>
      </c>
      <c r="F136" s="75">
        <v>0</v>
      </c>
      <c r="G136" s="75">
        <v>1.4999999999999999E-2</v>
      </c>
      <c r="H136" s="75">
        <v>0</v>
      </c>
      <c r="I136" s="75">
        <v>0.99</v>
      </c>
      <c r="J136" s="75">
        <v>4.9086369644400003</v>
      </c>
      <c r="K136" s="75">
        <v>0.42031575858910503</v>
      </c>
      <c r="L136" s="75">
        <v>62.415329999999997</v>
      </c>
      <c r="M136" s="75">
        <v>31.207664999999999</v>
      </c>
      <c r="N136" s="75">
        <v>8.5627794769511198E-2</v>
      </c>
      <c r="O136" s="75">
        <v>0</v>
      </c>
      <c r="P136" s="77">
        <v>0</v>
      </c>
      <c r="Q136" s="75">
        <v>0.41610219999999998</v>
      </c>
      <c r="R136" s="77">
        <v>0</v>
      </c>
      <c r="S136" s="75">
        <v>0</v>
      </c>
      <c r="T136" s="75">
        <v>60.163402224733403</v>
      </c>
    </row>
    <row r="137" spans="1:20" x14ac:dyDescent="0.25">
      <c r="A137" s="75" t="s">
        <v>84</v>
      </c>
      <c r="B137" s="39">
        <v>133</v>
      </c>
      <c r="C137" s="72">
        <v>40462</v>
      </c>
      <c r="D137" s="74">
        <v>0</v>
      </c>
      <c r="E137" s="25">
        <v>4.963216654</v>
      </c>
      <c r="F137" s="75">
        <v>0</v>
      </c>
      <c r="G137" s="75">
        <v>5.0000000000000001E-3</v>
      </c>
      <c r="H137" s="75">
        <v>0</v>
      </c>
      <c r="I137" s="75">
        <v>0.99</v>
      </c>
      <c r="J137" s="75">
        <v>4.9135844874599997</v>
      </c>
      <c r="K137" s="75">
        <v>0.39260341779211</v>
      </c>
      <c r="L137" s="75">
        <v>62.667000000000002</v>
      </c>
      <c r="M137" s="75">
        <v>31.333500000000001</v>
      </c>
      <c r="N137" s="75">
        <v>7.9901631648764099E-2</v>
      </c>
      <c r="O137" s="75">
        <v>0</v>
      </c>
      <c r="P137" s="77">
        <v>0</v>
      </c>
      <c r="Q137" s="75">
        <v>0.41777999999999998</v>
      </c>
      <c r="R137" s="77">
        <v>0</v>
      </c>
      <c r="S137" s="75">
        <v>0</v>
      </c>
      <c r="T137" s="75">
        <v>60.556005642525598</v>
      </c>
    </row>
    <row r="138" spans="1:20" x14ac:dyDescent="0.25">
      <c r="A138" s="75" t="s">
        <v>84</v>
      </c>
      <c r="B138" s="39">
        <v>134</v>
      </c>
      <c r="C138" s="72">
        <v>40463</v>
      </c>
      <c r="D138" s="74">
        <v>0</v>
      </c>
      <c r="E138" s="25">
        <v>4.950727004</v>
      </c>
      <c r="F138" s="75">
        <v>0</v>
      </c>
      <c r="G138" s="75">
        <v>5.0000000000000001E-3</v>
      </c>
      <c r="H138" s="75">
        <v>0</v>
      </c>
      <c r="I138" s="75">
        <v>0.99</v>
      </c>
      <c r="J138" s="75">
        <v>4.9012197339599997</v>
      </c>
      <c r="K138" s="75">
        <v>0.36809224268655599</v>
      </c>
      <c r="L138" s="75">
        <v>62.918669999999999</v>
      </c>
      <c r="M138" s="75">
        <v>31.459334999999999</v>
      </c>
      <c r="N138" s="75">
        <v>7.5102171024099607E-2</v>
      </c>
      <c r="O138" s="75">
        <v>0</v>
      </c>
      <c r="P138" s="77">
        <v>0</v>
      </c>
      <c r="Q138" s="75">
        <v>0.41945779999999999</v>
      </c>
      <c r="R138" s="77">
        <v>0</v>
      </c>
      <c r="S138" s="75">
        <v>0</v>
      </c>
      <c r="T138" s="75">
        <v>60.924097885212099</v>
      </c>
    </row>
    <row r="139" spans="1:20" x14ac:dyDescent="0.25">
      <c r="A139" s="75" t="s">
        <v>84</v>
      </c>
      <c r="B139" s="39">
        <v>135</v>
      </c>
      <c r="C139" s="72">
        <v>40464</v>
      </c>
      <c r="D139" s="74">
        <v>0</v>
      </c>
      <c r="E139" s="25">
        <v>4.9203738460000004</v>
      </c>
      <c r="F139" s="75">
        <v>0</v>
      </c>
      <c r="G139" s="75">
        <v>5.0000000000000001E-3</v>
      </c>
      <c r="H139" s="75">
        <v>0</v>
      </c>
      <c r="I139" s="75">
        <v>0.99</v>
      </c>
      <c r="J139" s="75">
        <v>4.8711701075400002</v>
      </c>
      <c r="K139" s="75">
        <v>0.34642293974837601</v>
      </c>
      <c r="L139" s="75">
        <v>63.170340000000003</v>
      </c>
      <c r="M139" s="75">
        <v>31.585170000000002</v>
      </c>
      <c r="N139" s="75">
        <v>7.1116986699387402E-2</v>
      </c>
      <c r="O139" s="75">
        <v>0</v>
      </c>
      <c r="P139" s="77">
        <v>0</v>
      </c>
      <c r="Q139" s="75">
        <v>0.4211356</v>
      </c>
      <c r="R139" s="77">
        <v>0</v>
      </c>
      <c r="S139" s="75">
        <v>0</v>
      </c>
      <c r="T139" s="75">
        <v>61.270520824960499</v>
      </c>
    </row>
    <row r="140" spans="1:20" x14ac:dyDescent="0.25">
      <c r="A140" s="75" t="s">
        <v>84</v>
      </c>
      <c r="B140" s="39">
        <v>136</v>
      </c>
      <c r="C140" s="72">
        <v>40465</v>
      </c>
      <c r="D140" s="74">
        <v>0</v>
      </c>
      <c r="E140" s="25">
        <v>4.8822459890000003</v>
      </c>
      <c r="F140" s="75">
        <v>0</v>
      </c>
      <c r="G140" s="75">
        <v>5.0000000000000001E-3</v>
      </c>
      <c r="H140" s="75">
        <v>0</v>
      </c>
      <c r="I140" s="75">
        <v>0.99</v>
      </c>
      <c r="J140" s="75">
        <v>4.8334235291100001</v>
      </c>
      <c r="K140" s="75">
        <v>0.327932161130227</v>
      </c>
      <c r="L140" s="75">
        <v>63.42201</v>
      </c>
      <c r="M140" s="75">
        <v>31.711005</v>
      </c>
      <c r="N140" s="75">
        <v>6.7846767235523103E-2</v>
      </c>
      <c r="O140" s="75">
        <v>0</v>
      </c>
      <c r="P140" s="77">
        <v>0</v>
      </c>
      <c r="Q140" s="75">
        <v>0.42281340000000001</v>
      </c>
      <c r="R140" s="77">
        <v>0</v>
      </c>
      <c r="S140" s="75">
        <v>0</v>
      </c>
      <c r="T140" s="75">
        <v>61.598452986090699</v>
      </c>
    </row>
    <row r="141" spans="1:20" x14ac:dyDescent="0.25">
      <c r="A141" s="75" t="s">
        <v>84</v>
      </c>
      <c r="B141" s="39">
        <v>137</v>
      </c>
      <c r="C141" s="72">
        <v>40466</v>
      </c>
      <c r="D141" s="74">
        <v>0</v>
      </c>
      <c r="E141" s="25">
        <v>4.8323145089999997</v>
      </c>
      <c r="F141" s="75">
        <v>0</v>
      </c>
      <c r="G141" s="75">
        <v>5.0000000000000001E-3</v>
      </c>
      <c r="H141" s="75">
        <v>0</v>
      </c>
      <c r="I141" s="75">
        <v>0.99</v>
      </c>
      <c r="J141" s="75">
        <v>4.7839913639100002</v>
      </c>
      <c r="K141" s="75">
        <v>0.31183585156990301</v>
      </c>
      <c r="L141" s="75">
        <v>63.673679999999997</v>
      </c>
      <c r="M141" s="75">
        <v>31.836839999999999</v>
      </c>
      <c r="N141" s="75">
        <v>6.5183197010421995E-2</v>
      </c>
      <c r="O141" s="75">
        <v>0</v>
      </c>
      <c r="P141" s="77">
        <v>0</v>
      </c>
      <c r="Q141" s="75">
        <v>0.42449120000000001</v>
      </c>
      <c r="R141" s="77">
        <v>0</v>
      </c>
      <c r="S141" s="75">
        <v>0</v>
      </c>
      <c r="T141" s="75">
        <v>61.910288837660602</v>
      </c>
    </row>
    <row r="142" spans="1:20" x14ac:dyDescent="0.25">
      <c r="A142" s="75" t="s">
        <v>84</v>
      </c>
      <c r="B142" s="39">
        <v>138</v>
      </c>
      <c r="C142" s="72">
        <v>40467</v>
      </c>
      <c r="D142" s="74">
        <v>0</v>
      </c>
      <c r="E142" s="25">
        <v>4.7271104260000003</v>
      </c>
      <c r="F142" s="75">
        <v>0</v>
      </c>
      <c r="G142" s="75">
        <v>5.0000000000000001E-3</v>
      </c>
      <c r="H142" s="75">
        <v>0</v>
      </c>
      <c r="I142" s="75">
        <v>0.99</v>
      </c>
      <c r="J142" s="75">
        <v>4.6798393217400003</v>
      </c>
      <c r="K142" s="75">
        <v>0.29503670963794298</v>
      </c>
      <c r="L142" s="75">
        <v>63.925350000000002</v>
      </c>
      <c r="M142" s="75">
        <v>31.962675000000001</v>
      </c>
      <c r="N142" s="75">
        <v>6.3044196467892E-2</v>
      </c>
      <c r="O142" s="75">
        <v>0</v>
      </c>
      <c r="P142" s="77">
        <v>0</v>
      </c>
      <c r="Q142" s="75">
        <v>0.42616900000000002</v>
      </c>
      <c r="R142" s="77">
        <v>0</v>
      </c>
      <c r="S142" s="75">
        <v>0</v>
      </c>
      <c r="T142" s="75">
        <v>62.2053255472986</v>
      </c>
    </row>
    <row r="143" spans="1:20" x14ac:dyDescent="0.25">
      <c r="A143" s="75" t="s">
        <v>84</v>
      </c>
      <c r="B143" s="39">
        <v>139</v>
      </c>
      <c r="C143" s="72">
        <v>40468</v>
      </c>
      <c r="D143" s="74">
        <v>0</v>
      </c>
      <c r="E143" s="25">
        <v>4.6364505859999996</v>
      </c>
      <c r="F143" s="75">
        <v>0</v>
      </c>
      <c r="G143" s="75">
        <v>5.0000000000000001E-3</v>
      </c>
      <c r="H143" s="75">
        <v>0</v>
      </c>
      <c r="I143" s="75">
        <v>0.99</v>
      </c>
      <c r="J143" s="75">
        <v>4.5900860801399999</v>
      </c>
      <c r="K143" s="75">
        <v>0.28204012157729103</v>
      </c>
      <c r="L143" s="75">
        <v>64.177019999999999</v>
      </c>
      <c r="M143" s="75">
        <v>32.088509999999999</v>
      </c>
      <c r="N143" s="75">
        <v>6.14454972418923E-2</v>
      </c>
      <c r="O143" s="75">
        <v>0</v>
      </c>
      <c r="P143" s="77">
        <v>0</v>
      </c>
      <c r="Q143" s="75">
        <v>0.42784680000000003</v>
      </c>
      <c r="R143" s="77">
        <v>0</v>
      </c>
      <c r="S143" s="75">
        <v>0</v>
      </c>
      <c r="T143" s="75">
        <v>62.487365668875903</v>
      </c>
    </row>
    <row r="144" spans="1:20" ht="15" customHeight="1" x14ac:dyDescent="0.25">
      <c r="A144" s="75" t="s">
        <v>84</v>
      </c>
      <c r="B144" s="39">
        <v>140</v>
      </c>
      <c r="C144" s="72">
        <v>40469</v>
      </c>
      <c r="D144" s="74">
        <v>0</v>
      </c>
      <c r="E144" s="25">
        <v>4.5397302899999996</v>
      </c>
      <c r="F144" s="75">
        <v>0</v>
      </c>
      <c r="G144" s="75">
        <v>5.0000000000000001E-3</v>
      </c>
      <c r="H144" s="75">
        <v>0</v>
      </c>
      <c r="I144" s="75">
        <v>0.99</v>
      </c>
      <c r="J144" s="75">
        <v>4.4943329871</v>
      </c>
      <c r="K144" s="75">
        <v>0.27084076922970501</v>
      </c>
      <c r="L144" s="75">
        <v>64.428690000000003</v>
      </c>
      <c r="M144" s="75">
        <v>32.214345000000002</v>
      </c>
      <c r="N144" s="75">
        <v>6.0262728642291201E-2</v>
      </c>
      <c r="O144" s="75">
        <v>0</v>
      </c>
      <c r="P144" s="77">
        <v>0</v>
      </c>
      <c r="Q144" s="75">
        <v>0.42952459999999998</v>
      </c>
      <c r="R144" s="77">
        <v>0</v>
      </c>
      <c r="S144" s="75">
        <v>0</v>
      </c>
      <c r="T144" s="75">
        <v>62.758206438105603</v>
      </c>
    </row>
    <row r="145" spans="1:20" x14ac:dyDescent="0.25">
      <c r="A145" s="75" t="s">
        <v>84</v>
      </c>
      <c r="B145" s="39">
        <v>141</v>
      </c>
      <c r="C145" s="72">
        <v>40470</v>
      </c>
      <c r="D145" s="74">
        <v>0</v>
      </c>
      <c r="E145" s="25">
        <v>4.4818214449999996</v>
      </c>
      <c r="F145" s="75">
        <v>0</v>
      </c>
      <c r="G145" s="75">
        <v>5.0000000000000001E-3</v>
      </c>
      <c r="H145" s="75">
        <v>0</v>
      </c>
      <c r="I145" s="75">
        <v>0.99</v>
      </c>
      <c r="J145" s="75">
        <v>4.4370032305500002</v>
      </c>
      <c r="K145" s="75">
        <v>0.26371533998075403</v>
      </c>
      <c r="L145" s="75">
        <v>64.680359999999993</v>
      </c>
      <c r="M145" s="75">
        <v>32.340179999999997</v>
      </c>
      <c r="N145" s="75">
        <v>5.9435462693603801E-2</v>
      </c>
      <c r="O145" s="75">
        <v>0</v>
      </c>
      <c r="P145" s="77">
        <v>0</v>
      </c>
      <c r="Q145" s="75">
        <v>0.43120239999999999</v>
      </c>
      <c r="R145" s="77">
        <v>0</v>
      </c>
      <c r="S145" s="75">
        <v>0</v>
      </c>
      <c r="T145" s="75">
        <v>63.021921778086302</v>
      </c>
    </row>
    <row r="146" spans="1:20" x14ac:dyDescent="0.25">
      <c r="A146" s="75" t="s">
        <v>84</v>
      </c>
      <c r="B146" s="39">
        <v>142</v>
      </c>
      <c r="C146" s="72">
        <v>40471</v>
      </c>
      <c r="D146" s="74">
        <v>0</v>
      </c>
      <c r="E146" s="25">
        <v>4.4511157370000003</v>
      </c>
      <c r="F146" s="75">
        <v>0</v>
      </c>
      <c r="G146" s="75">
        <v>5.0000000000000001E-3</v>
      </c>
      <c r="H146" s="75">
        <v>0</v>
      </c>
      <c r="I146" s="75">
        <v>0.99</v>
      </c>
      <c r="J146" s="75">
        <v>4.4066045796299997</v>
      </c>
      <c r="K146" s="75">
        <v>0.259258539684459</v>
      </c>
      <c r="L146" s="75">
        <v>64.932029999999997</v>
      </c>
      <c r="M146" s="75">
        <v>32.466014999999999</v>
      </c>
      <c r="N146" s="77">
        <v>5.8834083022313702E-2</v>
      </c>
      <c r="O146" s="75">
        <v>0</v>
      </c>
      <c r="P146" s="77">
        <v>0</v>
      </c>
      <c r="Q146" s="75">
        <v>0.43288019999999999</v>
      </c>
      <c r="R146" s="77">
        <v>0</v>
      </c>
      <c r="S146" s="75">
        <v>0</v>
      </c>
      <c r="T146" s="75">
        <v>63.281180317770797</v>
      </c>
    </row>
    <row r="147" spans="1:20" x14ac:dyDescent="0.25">
      <c r="A147" s="75" t="s">
        <v>84</v>
      </c>
      <c r="B147" s="39">
        <v>143</v>
      </c>
      <c r="C147" s="72">
        <v>40472</v>
      </c>
      <c r="D147" s="74">
        <v>0</v>
      </c>
      <c r="E147" s="25">
        <v>4.4482345780000001</v>
      </c>
      <c r="F147" s="75">
        <v>0</v>
      </c>
      <c r="G147" s="75">
        <v>5.0000000000000001E-3</v>
      </c>
      <c r="H147" s="75">
        <v>0</v>
      </c>
      <c r="I147" s="75">
        <v>0.99</v>
      </c>
      <c r="J147" s="75">
        <v>4.4037522322199996</v>
      </c>
      <c r="K147" s="75">
        <v>0.25706504225625199</v>
      </c>
      <c r="L147" s="75">
        <v>65.183700000000002</v>
      </c>
      <c r="M147" s="75">
        <v>32.591850000000001</v>
      </c>
      <c r="N147" s="77">
        <v>5.8374092978128803E-2</v>
      </c>
      <c r="O147" s="75">
        <v>0</v>
      </c>
      <c r="P147" s="77">
        <v>0</v>
      </c>
      <c r="Q147" s="75">
        <v>0.434558</v>
      </c>
      <c r="R147" s="77">
        <v>0</v>
      </c>
      <c r="S147" s="75">
        <v>0</v>
      </c>
      <c r="T147" s="75">
        <v>63.538245360026998</v>
      </c>
    </row>
    <row r="148" spans="1:20" x14ac:dyDescent="0.25">
      <c r="A148" s="75" t="s">
        <v>84</v>
      </c>
      <c r="B148" s="39">
        <v>144</v>
      </c>
      <c r="C148" s="72">
        <v>40473</v>
      </c>
      <c r="D148" s="74">
        <v>0</v>
      </c>
      <c r="E148" s="25">
        <v>4.4126404570000002</v>
      </c>
      <c r="F148" s="75">
        <v>0</v>
      </c>
      <c r="G148" s="75">
        <v>5.0000000000000001E-3</v>
      </c>
      <c r="H148" s="75">
        <v>0</v>
      </c>
      <c r="I148" s="75">
        <v>0.99</v>
      </c>
      <c r="J148" s="75">
        <v>4.3685140524300001</v>
      </c>
      <c r="K148" s="75">
        <v>0.25330690875387901</v>
      </c>
      <c r="L148" s="75">
        <v>65.435370000000006</v>
      </c>
      <c r="M148" s="75">
        <v>32.717685000000003</v>
      </c>
      <c r="N148" s="77">
        <v>5.79846844290169E-2</v>
      </c>
      <c r="O148" s="75">
        <v>0</v>
      </c>
      <c r="P148" s="77">
        <v>0</v>
      </c>
      <c r="Q148" s="75">
        <v>0.43623580000000001</v>
      </c>
      <c r="R148" s="77">
        <v>0</v>
      </c>
      <c r="S148" s="75">
        <v>0</v>
      </c>
      <c r="T148" s="75">
        <v>63.791552268780897</v>
      </c>
    </row>
    <row r="149" spans="1:20" x14ac:dyDescent="0.25">
      <c r="A149" s="75" t="s">
        <v>84</v>
      </c>
      <c r="B149" s="39">
        <v>145</v>
      </c>
      <c r="C149" s="72">
        <v>40474</v>
      </c>
      <c r="D149" s="74">
        <v>0</v>
      </c>
      <c r="E149" s="25">
        <v>4.3778819410000001</v>
      </c>
      <c r="F149" s="75">
        <v>0</v>
      </c>
      <c r="G149" s="75">
        <v>5.0000000000000001E-3</v>
      </c>
      <c r="H149" s="75">
        <v>0</v>
      </c>
      <c r="I149" s="75">
        <v>0.99</v>
      </c>
      <c r="J149" s="75">
        <v>4.3341031215900001</v>
      </c>
      <c r="K149" s="75">
        <v>0.250132729159731</v>
      </c>
      <c r="L149" s="75">
        <v>65.687039999999996</v>
      </c>
      <c r="M149" s="75">
        <v>32.843519999999998</v>
      </c>
      <c r="N149" s="77">
        <v>5.7712685218243701E-2</v>
      </c>
      <c r="O149" s="75">
        <v>0</v>
      </c>
      <c r="P149" s="77">
        <v>0</v>
      </c>
      <c r="Q149" s="75">
        <v>0.43791360000000001</v>
      </c>
      <c r="R149" s="77">
        <v>0</v>
      </c>
      <c r="S149" s="75">
        <v>0</v>
      </c>
      <c r="T149" s="75">
        <v>64.041684997940607</v>
      </c>
    </row>
    <row r="150" spans="1:20" x14ac:dyDescent="0.25">
      <c r="A150" s="75" t="s">
        <v>84</v>
      </c>
      <c r="B150" s="39">
        <v>146</v>
      </c>
      <c r="C150" s="72">
        <v>40475</v>
      </c>
      <c r="D150" s="74">
        <v>0</v>
      </c>
      <c r="E150" s="25">
        <v>4.3468230590000001</v>
      </c>
      <c r="F150" s="75">
        <v>0</v>
      </c>
      <c r="G150" s="75">
        <v>5.0000000000000001E-3</v>
      </c>
      <c r="H150" s="75">
        <v>0</v>
      </c>
      <c r="I150" s="75">
        <v>0.99</v>
      </c>
      <c r="J150" s="75">
        <v>4.3033548284099998</v>
      </c>
      <c r="K150" s="75">
        <v>0.24761090116038501</v>
      </c>
      <c r="L150" s="75">
        <v>65.93871</v>
      </c>
      <c r="M150" s="75">
        <v>32.969355</v>
      </c>
      <c r="N150" s="77">
        <v>5.7539038966924402E-2</v>
      </c>
      <c r="O150" s="75">
        <v>0</v>
      </c>
      <c r="P150" s="77">
        <v>0</v>
      </c>
      <c r="Q150" s="75">
        <v>0.43959140000000002</v>
      </c>
      <c r="R150" s="77">
        <v>0</v>
      </c>
      <c r="S150" s="75">
        <v>0</v>
      </c>
      <c r="T150" s="75">
        <v>64.289295899101006</v>
      </c>
    </row>
    <row r="151" spans="1:20" x14ac:dyDescent="0.25">
      <c r="A151" s="75" t="s">
        <v>84</v>
      </c>
      <c r="B151" s="39">
        <v>147</v>
      </c>
      <c r="C151" s="72">
        <v>40476</v>
      </c>
      <c r="D151" s="74">
        <v>0</v>
      </c>
      <c r="E151" s="25">
        <v>4.2854881300000001</v>
      </c>
      <c r="F151" s="75">
        <v>0</v>
      </c>
      <c r="G151" s="75">
        <v>5.0000000000000001E-3</v>
      </c>
      <c r="H151" s="75">
        <v>0</v>
      </c>
      <c r="I151" s="75">
        <v>0.99</v>
      </c>
      <c r="J151" s="75">
        <v>4.2426332486999998</v>
      </c>
      <c r="K151" s="77">
        <v>0.243709210161625</v>
      </c>
      <c r="L151" s="75">
        <v>66.190380000000005</v>
      </c>
      <c r="M151" s="75">
        <v>33.095190000000002</v>
      </c>
      <c r="N151" s="77">
        <v>5.74429124262157E-2</v>
      </c>
      <c r="O151" s="75">
        <v>0</v>
      </c>
      <c r="P151" s="77">
        <v>0</v>
      </c>
      <c r="Q151" s="75">
        <v>0.44126919999999997</v>
      </c>
      <c r="R151" s="77">
        <v>0</v>
      </c>
      <c r="S151" s="75">
        <v>0</v>
      </c>
      <c r="T151" s="75">
        <v>64.533005109262703</v>
      </c>
    </row>
    <row r="152" spans="1:20" x14ac:dyDescent="0.25">
      <c r="A152" s="75" t="s">
        <v>84</v>
      </c>
      <c r="B152" s="39">
        <v>148</v>
      </c>
      <c r="C152" s="72">
        <v>40477</v>
      </c>
      <c r="D152" s="74">
        <v>0</v>
      </c>
      <c r="E152" s="25">
        <v>4.2619483579999997</v>
      </c>
      <c r="F152" s="75">
        <v>0</v>
      </c>
      <c r="G152" s="75">
        <v>5.0000000000000001E-3</v>
      </c>
      <c r="H152" s="75">
        <v>0</v>
      </c>
      <c r="I152" s="75">
        <v>0.99</v>
      </c>
      <c r="J152" s="75">
        <v>4.2193288744200004</v>
      </c>
      <c r="K152" s="77">
        <v>0.242463567275605</v>
      </c>
      <c r="L152" s="75">
        <v>66.442049999999995</v>
      </c>
      <c r="M152" s="75">
        <v>33.221024999999997</v>
      </c>
      <c r="N152" s="77">
        <v>5.74649605404213E-2</v>
      </c>
      <c r="O152" s="75">
        <v>0</v>
      </c>
      <c r="P152" s="77">
        <v>0</v>
      </c>
      <c r="Q152" s="75">
        <v>0.44294699999999998</v>
      </c>
      <c r="R152" s="77">
        <v>0</v>
      </c>
      <c r="S152" s="75">
        <v>0</v>
      </c>
      <c r="T152" s="75">
        <v>64.775468676538296</v>
      </c>
    </row>
    <row r="153" spans="1:20" x14ac:dyDescent="0.25">
      <c r="A153" s="75" t="s">
        <v>84</v>
      </c>
      <c r="B153" s="39">
        <v>149</v>
      </c>
      <c r="C153" s="72">
        <v>40478</v>
      </c>
      <c r="D153" s="74">
        <v>0</v>
      </c>
      <c r="E153" s="25">
        <v>4.237654966</v>
      </c>
      <c r="F153" s="75">
        <v>0</v>
      </c>
      <c r="G153" s="75">
        <v>5.0000000000000001E-3</v>
      </c>
      <c r="H153" s="75">
        <v>0</v>
      </c>
      <c r="I153" s="75">
        <v>0.99</v>
      </c>
      <c r="J153" s="75">
        <v>4.1952784163399999</v>
      </c>
      <c r="K153" s="77">
        <v>0.24133001951112301</v>
      </c>
      <c r="L153" s="75">
        <v>66.693719999999999</v>
      </c>
      <c r="M153" s="75">
        <v>33.34686</v>
      </c>
      <c r="N153" s="77">
        <v>5.7524196384959397E-2</v>
      </c>
      <c r="O153" s="75">
        <v>0</v>
      </c>
      <c r="P153" s="77">
        <v>0</v>
      </c>
      <c r="Q153" s="75">
        <v>0.44462479999999999</v>
      </c>
      <c r="R153" s="77">
        <v>0</v>
      </c>
      <c r="S153" s="75">
        <v>0</v>
      </c>
      <c r="T153" s="75">
        <v>65.016798696049406</v>
      </c>
    </row>
    <row r="154" spans="1:20" x14ac:dyDescent="0.25">
      <c r="A154" s="75" t="s">
        <v>84</v>
      </c>
      <c r="B154" s="39">
        <v>150</v>
      </c>
      <c r="C154" s="72">
        <v>40479</v>
      </c>
      <c r="D154" s="74">
        <v>0</v>
      </c>
      <c r="E154" s="25">
        <v>4.2101547669999997</v>
      </c>
      <c r="F154" s="75">
        <v>0</v>
      </c>
      <c r="G154" s="75">
        <v>5.0000000000000001E-3</v>
      </c>
      <c r="H154" s="75">
        <v>0</v>
      </c>
      <c r="I154" s="75">
        <v>0.99</v>
      </c>
      <c r="J154" s="75">
        <v>4.1680532193299999</v>
      </c>
      <c r="K154" s="77">
        <v>0.24015010423281599</v>
      </c>
      <c r="L154" s="75">
        <v>66.945390000000003</v>
      </c>
      <c r="M154" s="75">
        <v>33.472695000000002</v>
      </c>
      <c r="N154" s="77">
        <v>5.7616851704071798E-2</v>
      </c>
      <c r="O154" s="75">
        <v>0</v>
      </c>
      <c r="P154" s="77">
        <v>0</v>
      </c>
      <c r="Q154" s="75">
        <v>0.44630259999999999</v>
      </c>
      <c r="R154" s="77">
        <v>0</v>
      </c>
      <c r="S154" s="75">
        <v>0</v>
      </c>
      <c r="T154" s="75">
        <v>65.256948800282203</v>
      </c>
    </row>
    <row r="155" spans="1:20" x14ac:dyDescent="0.25">
      <c r="A155" s="75" t="s">
        <v>84</v>
      </c>
      <c r="B155" s="39">
        <v>151</v>
      </c>
      <c r="C155" s="72">
        <v>40480</v>
      </c>
      <c r="D155" s="74">
        <v>0</v>
      </c>
      <c r="E155" s="25">
        <v>4.1619824440000004</v>
      </c>
      <c r="F155" s="75">
        <v>0</v>
      </c>
      <c r="G155" s="75">
        <v>5.0000000000000001E-3</v>
      </c>
      <c r="H155" s="75">
        <v>0</v>
      </c>
      <c r="I155" s="75">
        <v>0.99</v>
      </c>
      <c r="J155" s="75">
        <v>4.1203626195599998</v>
      </c>
      <c r="K155" s="77">
        <v>0.237925935006887</v>
      </c>
      <c r="L155" s="75">
        <v>67.197059999999993</v>
      </c>
      <c r="M155" s="75">
        <v>33.598529999999997</v>
      </c>
      <c r="N155" s="77">
        <v>5.7743931050489597E-2</v>
      </c>
      <c r="O155" s="75">
        <v>0</v>
      </c>
      <c r="P155" s="77">
        <v>0</v>
      </c>
      <c r="Q155" s="75">
        <v>0.4479804</v>
      </c>
      <c r="R155" s="77">
        <v>0</v>
      </c>
      <c r="S155" s="75">
        <v>0</v>
      </c>
      <c r="T155" s="75">
        <v>65.494874735289102</v>
      </c>
    </row>
    <row r="156" spans="1:20" x14ac:dyDescent="0.25">
      <c r="A156" s="75" t="s">
        <v>84</v>
      </c>
      <c r="B156" s="39">
        <v>152</v>
      </c>
      <c r="C156" s="72">
        <v>40481</v>
      </c>
      <c r="D156" s="74">
        <v>0</v>
      </c>
      <c r="E156" s="25">
        <v>4.1300910249999996</v>
      </c>
      <c r="F156" s="75">
        <v>0</v>
      </c>
      <c r="G156" s="75">
        <v>5.0000000000000001E-3</v>
      </c>
      <c r="H156" s="75">
        <v>0</v>
      </c>
      <c r="I156" s="75">
        <v>0.99</v>
      </c>
      <c r="J156" s="75">
        <v>4.0887901147500001</v>
      </c>
      <c r="K156" s="77">
        <v>0.23688819914036199</v>
      </c>
      <c r="L156" s="75">
        <v>67.448729999999998</v>
      </c>
      <c r="M156" s="75">
        <v>33.724364999999999</v>
      </c>
      <c r="N156" s="77">
        <v>5.7936013464180099E-2</v>
      </c>
      <c r="O156" s="75">
        <v>0</v>
      </c>
      <c r="P156" s="77">
        <v>0</v>
      </c>
      <c r="Q156" s="75">
        <v>0.44965820000000001</v>
      </c>
      <c r="R156" s="77">
        <v>0</v>
      </c>
      <c r="S156" s="75">
        <v>0</v>
      </c>
      <c r="T156" s="75">
        <v>65.731762934429398</v>
      </c>
    </row>
    <row r="157" spans="1:20" x14ac:dyDescent="0.25">
      <c r="A157" s="75" t="s">
        <v>84</v>
      </c>
      <c r="B157" s="39">
        <v>153</v>
      </c>
      <c r="C157" s="72">
        <v>40482</v>
      </c>
      <c r="D157" s="74">
        <v>0</v>
      </c>
      <c r="E157" s="25">
        <v>4.0700992999999999</v>
      </c>
      <c r="F157" s="75">
        <v>0</v>
      </c>
      <c r="G157" s="75">
        <v>5.0000000000000001E-3</v>
      </c>
      <c r="H157" s="75">
        <v>0</v>
      </c>
      <c r="I157" s="75">
        <v>0.99</v>
      </c>
      <c r="J157" s="75">
        <v>4.0293983070000001</v>
      </c>
      <c r="K157" s="77">
        <v>0.23433902485384001</v>
      </c>
      <c r="L157" s="75">
        <v>67.700400000000002</v>
      </c>
      <c r="M157" s="75">
        <v>33.850200000000001</v>
      </c>
      <c r="N157" s="77">
        <v>5.8157324493520297E-2</v>
      </c>
      <c r="O157" s="75">
        <v>0</v>
      </c>
      <c r="P157" s="77">
        <v>0</v>
      </c>
      <c r="Q157" s="75">
        <v>0.45133600000000001</v>
      </c>
      <c r="R157" s="77">
        <v>0</v>
      </c>
      <c r="S157" s="75">
        <v>0</v>
      </c>
      <c r="T157" s="75">
        <v>65.966101959283293</v>
      </c>
    </row>
    <row r="158" spans="1:20" x14ac:dyDescent="0.25">
      <c r="A158" s="75" t="s">
        <v>84</v>
      </c>
      <c r="B158" s="39">
        <v>154</v>
      </c>
      <c r="C158" s="72">
        <v>40483</v>
      </c>
      <c r="D158" s="73">
        <v>0</v>
      </c>
      <c r="E158" s="25">
        <v>4.0433053289999998</v>
      </c>
      <c r="F158" s="75">
        <v>0</v>
      </c>
      <c r="G158" s="75">
        <v>5.0000000000000001E-3</v>
      </c>
      <c r="H158" s="75">
        <v>0</v>
      </c>
      <c r="I158" s="75">
        <v>0.99</v>
      </c>
      <c r="J158" s="75">
        <v>4.0028722757099997</v>
      </c>
      <c r="K158" s="77">
        <v>0.23397598956532401</v>
      </c>
      <c r="L158" s="75">
        <v>67.952070000000006</v>
      </c>
      <c r="M158" s="75">
        <v>33.976035000000003</v>
      </c>
      <c r="N158" s="77">
        <v>5.8452024808566601E-2</v>
      </c>
      <c r="O158" s="75">
        <v>0</v>
      </c>
      <c r="P158" s="77">
        <v>0</v>
      </c>
      <c r="Q158" s="75">
        <v>0.45301380000000002</v>
      </c>
      <c r="R158" s="77">
        <v>0</v>
      </c>
      <c r="S158" s="75">
        <v>0</v>
      </c>
      <c r="T158" s="75">
        <v>66.200077948848602</v>
      </c>
    </row>
    <row r="159" spans="1:20" x14ac:dyDescent="0.25">
      <c r="A159" s="75" t="s">
        <v>84</v>
      </c>
      <c r="B159" s="39">
        <v>155</v>
      </c>
      <c r="C159" s="72">
        <v>40484</v>
      </c>
      <c r="D159" s="73">
        <v>0</v>
      </c>
      <c r="E159" s="25">
        <v>4.0387682720000004</v>
      </c>
      <c r="F159" s="75">
        <v>0</v>
      </c>
      <c r="G159" s="75">
        <v>5.0000000000000001E-3</v>
      </c>
      <c r="H159" s="75">
        <v>0</v>
      </c>
      <c r="I159" s="75">
        <v>0.99</v>
      </c>
      <c r="J159" s="75">
        <v>3.99838058928</v>
      </c>
      <c r="K159" s="77">
        <v>0.23492563465876501</v>
      </c>
      <c r="L159" s="75">
        <v>68.203739999999996</v>
      </c>
      <c r="M159" s="75">
        <v>34.101869999999998</v>
      </c>
      <c r="N159" s="77">
        <v>5.8755195863200299E-2</v>
      </c>
      <c r="O159" s="75">
        <v>0</v>
      </c>
      <c r="P159" s="77">
        <v>0</v>
      </c>
      <c r="Q159" s="75">
        <v>0.45469159999999997</v>
      </c>
      <c r="R159" s="77">
        <v>0</v>
      </c>
      <c r="S159" s="75">
        <v>0</v>
      </c>
      <c r="T159" s="75">
        <v>66.435003583507395</v>
      </c>
    </row>
    <row r="160" spans="1:20" x14ac:dyDescent="0.25">
      <c r="A160" s="75" t="s">
        <v>84</v>
      </c>
      <c r="B160" s="39">
        <v>156</v>
      </c>
      <c r="C160" s="72">
        <v>40485</v>
      </c>
      <c r="D160" s="73">
        <v>0</v>
      </c>
      <c r="E160" s="25">
        <v>4.0289697860000002</v>
      </c>
      <c r="F160" s="75">
        <v>0</v>
      </c>
      <c r="G160" s="75">
        <v>5.0000000000000001E-3</v>
      </c>
      <c r="H160" s="75">
        <v>0</v>
      </c>
      <c r="I160" s="75">
        <v>0.99</v>
      </c>
      <c r="J160" s="75">
        <v>3.9886800881400002</v>
      </c>
      <c r="K160" s="77">
        <v>0.23544537512563199</v>
      </c>
      <c r="L160" s="75">
        <v>68.455410000000001</v>
      </c>
      <c r="M160" s="75">
        <v>34.227705</v>
      </c>
      <c r="N160" s="77">
        <v>5.9028392832433101E-2</v>
      </c>
      <c r="O160" s="75">
        <v>0</v>
      </c>
      <c r="P160" s="77">
        <v>0</v>
      </c>
      <c r="Q160" s="75">
        <v>0.45636939999999998</v>
      </c>
      <c r="R160" s="77">
        <v>0</v>
      </c>
      <c r="S160" s="75">
        <v>0</v>
      </c>
      <c r="T160" s="75">
        <v>66.670448958633003</v>
      </c>
    </row>
    <row r="161" spans="1:20" x14ac:dyDescent="0.25">
      <c r="A161" s="75" t="s">
        <v>84</v>
      </c>
      <c r="B161" s="61">
        <v>157</v>
      </c>
      <c r="C161" s="72">
        <v>40486</v>
      </c>
      <c r="D161" s="73">
        <v>0</v>
      </c>
      <c r="E161" s="25">
        <v>4.0060546840000004</v>
      </c>
      <c r="F161" s="75">
        <v>0</v>
      </c>
      <c r="G161" s="75">
        <v>5.0000000000000001E-3</v>
      </c>
      <c r="H161" s="75">
        <v>0</v>
      </c>
      <c r="I161" s="75">
        <v>0.99</v>
      </c>
      <c r="J161" s="75">
        <v>3.96599413716</v>
      </c>
      <c r="K161" s="77">
        <v>0.23512181771135099</v>
      </c>
      <c r="L161" s="75">
        <v>68.707080000000005</v>
      </c>
      <c r="M161" s="75">
        <v>34.353540000000002</v>
      </c>
      <c r="N161" s="77">
        <v>5.9284459225075602E-2</v>
      </c>
      <c r="O161" s="75">
        <v>0</v>
      </c>
      <c r="P161" s="77">
        <v>0</v>
      </c>
      <c r="Q161" s="75">
        <v>0.45804719999999999</v>
      </c>
      <c r="R161" s="77">
        <v>0</v>
      </c>
      <c r="S161" s="75">
        <v>0</v>
      </c>
      <c r="T161" s="75">
        <v>66.905570776344405</v>
      </c>
    </row>
    <row r="162" spans="1:20" x14ac:dyDescent="0.25">
      <c r="A162" s="75" t="s">
        <v>84</v>
      </c>
      <c r="B162" s="39">
        <v>158</v>
      </c>
      <c r="C162" s="72">
        <v>40487</v>
      </c>
      <c r="D162" s="73">
        <v>0</v>
      </c>
      <c r="E162" s="25">
        <v>3.9893881449999999</v>
      </c>
      <c r="F162" s="75">
        <v>0</v>
      </c>
      <c r="G162" s="75">
        <v>5.0000000000000001E-3</v>
      </c>
      <c r="H162" s="75">
        <v>0</v>
      </c>
      <c r="I162" s="75">
        <v>0.99</v>
      </c>
      <c r="J162" s="75">
        <v>3.9494942635500001</v>
      </c>
      <c r="K162" s="77">
        <v>0.235184644903454</v>
      </c>
      <c r="L162" s="75">
        <v>68.958749999999995</v>
      </c>
      <c r="M162" s="75">
        <v>34.479374999999997</v>
      </c>
      <c r="N162" s="77">
        <v>5.9548040637501298E-2</v>
      </c>
      <c r="O162" s="75">
        <v>0</v>
      </c>
      <c r="P162" s="77">
        <v>0</v>
      </c>
      <c r="Q162" s="75">
        <v>0.45972499999999999</v>
      </c>
      <c r="R162" s="77">
        <v>0</v>
      </c>
      <c r="S162" s="75">
        <v>0</v>
      </c>
      <c r="T162" s="75">
        <v>67.140755421247803</v>
      </c>
    </row>
    <row r="163" spans="1:20" x14ac:dyDescent="0.25">
      <c r="A163" s="75" t="s">
        <v>84</v>
      </c>
      <c r="B163" s="39">
        <v>159</v>
      </c>
      <c r="C163" s="72">
        <v>40488</v>
      </c>
      <c r="D163" s="73">
        <v>0</v>
      </c>
      <c r="E163" s="25">
        <v>3.9588551760000001</v>
      </c>
      <c r="F163" s="75">
        <v>0</v>
      </c>
      <c r="G163" s="75">
        <v>5.0000000000000001E-3</v>
      </c>
      <c r="H163" s="75">
        <v>0</v>
      </c>
      <c r="I163" s="75">
        <v>0.99</v>
      </c>
      <c r="J163" s="75">
        <v>3.9192666242400001</v>
      </c>
      <c r="K163" s="77">
        <v>0.23440306551745299</v>
      </c>
      <c r="L163" s="75">
        <v>69.210419999999999</v>
      </c>
      <c r="M163" s="75">
        <v>34.60521</v>
      </c>
      <c r="N163" s="77">
        <v>5.9807889585186597E-2</v>
      </c>
      <c r="O163" s="75">
        <v>0</v>
      </c>
      <c r="P163" s="77">
        <v>0</v>
      </c>
      <c r="Q163" s="75">
        <v>0.4614028</v>
      </c>
      <c r="R163" s="77">
        <v>0</v>
      </c>
      <c r="S163" s="75">
        <v>0</v>
      </c>
      <c r="T163" s="75">
        <v>67.375158486765301</v>
      </c>
    </row>
    <row r="164" spans="1:20" x14ac:dyDescent="0.25">
      <c r="A164" s="75" t="s">
        <v>84</v>
      </c>
      <c r="B164" s="39">
        <v>160</v>
      </c>
      <c r="C164" s="72">
        <v>40489</v>
      </c>
      <c r="D164" s="73">
        <v>0</v>
      </c>
      <c r="E164" s="25">
        <v>3.881993966</v>
      </c>
      <c r="F164" s="75">
        <v>0</v>
      </c>
      <c r="G164" s="75">
        <v>5.0000000000000001E-3</v>
      </c>
      <c r="H164" s="75">
        <v>0</v>
      </c>
      <c r="I164" s="75">
        <v>0.99</v>
      </c>
      <c r="J164" s="75">
        <v>3.8431740263399998</v>
      </c>
      <c r="K164" s="77">
        <v>0.23093002201385501</v>
      </c>
      <c r="L164" s="75">
        <v>69.462090000000003</v>
      </c>
      <c r="M164" s="75">
        <v>34.731045000000002</v>
      </c>
      <c r="N164" s="77">
        <v>6.0088359369398298E-2</v>
      </c>
      <c r="O164" s="75">
        <v>0</v>
      </c>
      <c r="P164" s="77">
        <v>0</v>
      </c>
      <c r="Q164" s="75">
        <v>0.46308060000000001</v>
      </c>
      <c r="R164" s="77">
        <v>0</v>
      </c>
      <c r="S164" s="75">
        <v>0</v>
      </c>
      <c r="T164" s="75">
        <v>67.606088508779095</v>
      </c>
    </row>
    <row r="165" spans="1:20" x14ac:dyDescent="0.25">
      <c r="A165" s="75" t="s">
        <v>84</v>
      </c>
      <c r="B165" s="39">
        <v>161</v>
      </c>
      <c r="C165" s="72">
        <v>40490</v>
      </c>
      <c r="D165" s="73">
        <v>0</v>
      </c>
      <c r="E165" s="25">
        <v>3.8214487699999999</v>
      </c>
      <c r="F165" s="75">
        <v>0</v>
      </c>
      <c r="G165" s="75">
        <v>5.0000000000000001E-3</v>
      </c>
      <c r="H165" s="75">
        <v>0</v>
      </c>
      <c r="I165" s="75">
        <v>0.99</v>
      </c>
      <c r="J165" s="75">
        <v>3.7832342823</v>
      </c>
      <c r="K165" s="77">
        <v>0.228758713958715</v>
      </c>
      <c r="L165" s="75">
        <v>69.713759999999994</v>
      </c>
      <c r="M165" s="75">
        <v>34.856879999999997</v>
      </c>
      <c r="N165" s="77">
        <v>6.0466441380321402E-2</v>
      </c>
      <c r="O165" s="75">
        <v>0</v>
      </c>
      <c r="P165" s="75">
        <v>0</v>
      </c>
      <c r="Q165" s="75">
        <v>0.46475840000000002</v>
      </c>
      <c r="R165" s="75">
        <v>0</v>
      </c>
      <c r="S165" s="75">
        <v>0</v>
      </c>
      <c r="T165" s="75">
        <v>67.834847222737807</v>
      </c>
    </row>
    <row r="166" spans="1:20" x14ac:dyDescent="0.25">
      <c r="A166" s="75" t="s">
        <v>84</v>
      </c>
      <c r="B166" s="39">
        <v>162</v>
      </c>
      <c r="C166" s="72">
        <v>40491</v>
      </c>
      <c r="D166" s="73">
        <v>0</v>
      </c>
      <c r="E166" s="25">
        <v>3.732608892</v>
      </c>
      <c r="F166" s="75">
        <v>0</v>
      </c>
      <c r="G166" s="75">
        <v>5.0000000000000001E-3</v>
      </c>
      <c r="H166" s="75">
        <v>0</v>
      </c>
      <c r="I166" s="75">
        <v>0.99</v>
      </c>
      <c r="J166" s="75">
        <v>3.69528280308</v>
      </c>
      <c r="K166" s="77">
        <v>0.22505702880280601</v>
      </c>
      <c r="L166" s="75">
        <v>69.965429999999998</v>
      </c>
      <c r="M166" s="75">
        <v>34.982714999999999</v>
      </c>
      <c r="N166" s="77">
        <v>6.0903871448004403E-2</v>
      </c>
      <c r="O166" s="75">
        <v>0</v>
      </c>
      <c r="P166" s="75">
        <v>0</v>
      </c>
      <c r="Q166" s="75">
        <v>0.46643620000000002</v>
      </c>
      <c r="R166" s="75">
        <v>0</v>
      </c>
      <c r="S166" s="75">
        <v>0</v>
      </c>
      <c r="T166" s="75">
        <v>68.059904251540601</v>
      </c>
    </row>
    <row r="167" spans="1:20" x14ac:dyDescent="0.25">
      <c r="A167" s="75" t="s">
        <v>84</v>
      </c>
      <c r="B167" s="39">
        <v>163</v>
      </c>
      <c r="C167" s="72">
        <v>40492</v>
      </c>
      <c r="D167" s="73">
        <v>8</v>
      </c>
      <c r="E167" s="25">
        <v>3.6587064530000002</v>
      </c>
      <c r="F167" s="75">
        <v>8</v>
      </c>
      <c r="G167" s="75">
        <v>0.01</v>
      </c>
      <c r="H167" s="75">
        <v>0.08</v>
      </c>
      <c r="I167" s="75">
        <v>0.99</v>
      </c>
      <c r="J167" s="75">
        <v>3.6221193884699998</v>
      </c>
      <c r="K167" s="75">
        <v>3.6221193884699998</v>
      </c>
      <c r="L167" s="75">
        <v>70.217100000000002</v>
      </c>
      <c r="M167" s="75">
        <v>35.108550000000001</v>
      </c>
      <c r="N167" s="77">
        <v>6.1443601301089702E-2</v>
      </c>
      <c r="O167" s="75">
        <v>7.92</v>
      </c>
      <c r="P167" s="75">
        <v>7.92</v>
      </c>
      <c r="Q167" s="75">
        <v>0.46811399999999997</v>
      </c>
      <c r="R167" s="75">
        <v>1.0744701528825</v>
      </c>
      <c r="S167" s="75">
        <v>0</v>
      </c>
      <c r="T167" s="75">
        <v>64.836493792893094</v>
      </c>
    </row>
    <row r="168" spans="1:20" x14ac:dyDescent="0.25">
      <c r="A168" s="75" t="s">
        <v>84</v>
      </c>
      <c r="B168" s="39">
        <v>164</v>
      </c>
      <c r="C168" s="72">
        <v>40493</v>
      </c>
      <c r="D168" s="73">
        <v>0</v>
      </c>
      <c r="E168" s="25">
        <v>3.5931274370000001</v>
      </c>
      <c r="F168" s="75">
        <v>0</v>
      </c>
      <c r="G168" s="75">
        <v>5.0000000000000001E-3</v>
      </c>
      <c r="H168" s="75">
        <v>0</v>
      </c>
      <c r="I168" s="75">
        <v>0.99</v>
      </c>
      <c r="J168" s="75">
        <v>3.5571961626299999</v>
      </c>
      <c r="K168" s="75">
        <v>1.4713381167611399</v>
      </c>
      <c r="L168" s="75">
        <v>70.468770000000006</v>
      </c>
      <c r="M168" s="75">
        <v>35.234385000000003</v>
      </c>
      <c r="N168" s="75">
        <v>0.15985169620831599</v>
      </c>
      <c r="O168" s="75">
        <v>0</v>
      </c>
      <c r="P168" s="75">
        <v>1.0744701528825</v>
      </c>
      <c r="Q168" s="75">
        <v>0.46979179999999998</v>
      </c>
      <c r="R168" s="75">
        <v>0</v>
      </c>
      <c r="S168" s="75">
        <v>0</v>
      </c>
      <c r="T168" s="75">
        <v>65.233361756771799</v>
      </c>
    </row>
    <row r="169" spans="1:20" x14ac:dyDescent="0.25">
      <c r="A169" s="75" t="s">
        <v>84</v>
      </c>
      <c r="B169" s="39">
        <v>165</v>
      </c>
      <c r="C169" s="72">
        <v>40494</v>
      </c>
      <c r="D169" s="73">
        <v>0</v>
      </c>
      <c r="E169" s="25">
        <v>3.556305493</v>
      </c>
      <c r="F169" s="75">
        <v>0</v>
      </c>
      <c r="G169" s="75">
        <v>5.0000000000000001E-3</v>
      </c>
      <c r="H169" s="75">
        <v>0</v>
      </c>
      <c r="I169" s="75">
        <v>0.99</v>
      </c>
      <c r="J169" s="75">
        <v>3.5207424380700001</v>
      </c>
      <c r="K169" s="75">
        <v>0.546336794056828</v>
      </c>
      <c r="L169" s="75">
        <v>70.720439999999996</v>
      </c>
      <c r="M169" s="75">
        <v>35.360219999999998</v>
      </c>
      <c r="N169" s="75">
        <v>0.15517658666230599</v>
      </c>
      <c r="O169" s="75">
        <v>0</v>
      </c>
      <c r="P169" s="75">
        <v>0</v>
      </c>
      <c r="Q169" s="75">
        <v>0.47146959999999999</v>
      </c>
      <c r="R169" s="75">
        <v>0</v>
      </c>
      <c r="S169" s="75">
        <v>0</v>
      </c>
      <c r="T169" s="75">
        <v>65.779698550828599</v>
      </c>
    </row>
    <row r="170" spans="1:20" x14ac:dyDescent="0.25">
      <c r="A170" s="75" t="s">
        <v>84</v>
      </c>
      <c r="B170" s="39">
        <v>166</v>
      </c>
      <c r="C170" s="72">
        <v>40495</v>
      </c>
      <c r="D170" s="73">
        <v>0</v>
      </c>
      <c r="E170" s="25">
        <v>3.5156085699999999</v>
      </c>
      <c r="F170" s="75">
        <v>0</v>
      </c>
      <c r="G170" s="75">
        <v>5.0000000000000001E-3</v>
      </c>
      <c r="H170" s="75">
        <v>0</v>
      </c>
      <c r="I170" s="75">
        <v>0.99</v>
      </c>
      <c r="J170" s="75">
        <v>3.4804524843000002</v>
      </c>
      <c r="K170" s="75">
        <v>0.50926881919605704</v>
      </c>
      <c r="L170" s="75">
        <v>70.972110000000001</v>
      </c>
      <c r="M170" s="75">
        <v>35.486055</v>
      </c>
      <c r="N170" s="75">
        <v>0.146322589230372</v>
      </c>
      <c r="O170" s="75">
        <v>0</v>
      </c>
      <c r="P170" s="75">
        <v>0</v>
      </c>
      <c r="Q170" s="75">
        <v>0.4731474</v>
      </c>
      <c r="R170" s="75">
        <v>0</v>
      </c>
      <c r="S170" s="75">
        <v>0</v>
      </c>
      <c r="T170" s="75">
        <v>66.288967370024693</v>
      </c>
    </row>
    <row r="171" spans="1:20" x14ac:dyDescent="0.25">
      <c r="A171" s="75" t="s">
        <v>84</v>
      </c>
      <c r="B171" s="39">
        <v>167</v>
      </c>
      <c r="C171" s="72">
        <v>40496</v>
      </c>
      <c r="D171" s="73">
        <v>0</v>
      </c>
      <c r="E171" s="25">
        <v>3.521001107</v>
      </c>
      <c r="F171" s="75">
        <v>0</v>
      </c>
      <c r="G171" s="75">
        <v>5.0000000000000001E-3</v>
      </c>
      <c r="H171" s="75">
        <v>0</v>
      </c>
      <c r="I171" s="75">
        <v>0.99</v>
      </c>
      <c r="J171" s="75">
        <v>3.4857910959299998</v>
      </c>
      <c r="K171" s="75">
        <v>0.483033220804932</v>
      </c>
      <c r="L171" s="75">
        <v>71.223780000000005</v>
      </c>
      <c r="M171" s="75">
        <v>35.611890000000002</v>
      </c>
      <c r="N171" s="75">
        <v>0.138572050794702</v>
      </c>
      <c r="O171" s="75">
        <v>0</v>
      </c>
      <c r="P171" s="75">
        <v>0</v>
      </c>
      <c r="Q171" s="75">
        <v>0.4748252</v>
      </c>
      <c r="R171" s="75">
        <v>0</v>
      </c>
      <c r="S171" s="75">
        <v>0</v>
      </c>
      <c r="T171" s="75">
        <v>66.772000590829606</v>
      </c>
    </row>
    <row r="172" spans="1:20" x14ac:dyDescent="0.25">
      <c r="A172" s="75" t="s">
        <v>84</v>
      </c>
      <c r="B172" s="39">
        <v>168</v>
      </c>
      <c r="C172" s="72">
        <v>40497</v>
      </c>
      <c r="D172" s="73">
        <v>0</v>
      </c>
      <c r="E172" s="25">
        <v>3.4737614579999998</v>
      </c>
      <c r="F172" s="75">
        <v>0</v>
      </c>
      <c r="G172" s="75">
        <v>5.0000000000000001E-3</v>
      </c>
      <c r="H172" s="75">
        <v>0</v>
      </c>
      <c r="I172" s="75">
        <v>0.99</v>
      </c>
      <c r="J172" s="75">
        <v>3.4390238434199998</v>
      </c>
      <c r="K172" s="75">
        <v>0.45261064224028602</v>
      </c>
      <c r="L172" s="75">
        <v>71.475449999999995</v>
      </c>
      <c r="M172" s="75">
        <v>35.737724999999998</v>
      </c>
      <c r="N172" s="75">
        <v>0.131610207677473</v>
      </c>
      <c r="O172" s="75">
        <v>0</v>
      </c>
      <c r="P172" s="75">
        <v>0</v>
      </c>
      <c r="Q172" s="75">
        <v>0.47650300000000001</v>
      </c>
      <c r="R172" s="77">
        <v>0</v>
      </c>
      <c r="S172" s="75">
        <v>0</v>
      </c>
      <c r="T172" s="75">
        <v>67.224611233069894</v>
      </c>
    </row>
    <row r="173" spans="1:20" x14ac:dyDescent="0.25">
      <c r="A173" s="75" t="s">
        <v>84</v>
      </c>
      <c r="B173" s="39">
        <v>169</v>
      </c>
      <c r="C173" s="72">
        <v>40498</v>
      </c>
      <c r="D173" s="73">
        <v>28</v>
      </c>
      <c r="E173" s="25">
        <v>3.4474502760000001</v>
      </c>
      <c r="F173" s="75">
        <v>28</v>
      </c>
      <c r="G173" s="75">
        <v>2.2499999999999999E-2</v>
      </c>
      <c r="H173" s="75">
        <v>0.63</v>
      </c>
      <c r="I173" s="75">
        <v>0.99</v>
      </c>
      <c r="J173" s="75">
        <v>3.4129757732399999</v>
      </c>
      <c r="K173" s="75">
        <v>3.4129757732399999</v>
      </c>
      <c r="L173" s="75">
        <v>71.727119999999999</v>
      </c>
      <c r="M173" s="75">
        <v>35.86356</v>
      </c>
      <c r="N173" s="75">
        <v>0.125545505435883</v>
      </c>
      <c r="O173" s="75">
        <v>27.37</v>
      </c>
      <c r="P173" s="77">
        <v>27.37</v>
      </c>
      <c r="Q173" s="75">
        <v>0.47818080000000002</v>
      </c>
      <c r="R173" s="77">
        <v>5.9892560566900004</v>
      </c>
      <c r="S173" s="75">
        <v>0</v>
      </c>
      <c r="T173" s="75">
        <v>49.256843062999899</v>
      </c>
    </row>
    <row r="174" spans="1:20" x14ac:dyDescent="0.25">
      <c r="A174" s="75" t="s">
        <v>84</v>
      </c>
      <c r="B174" s="39">
        <v>170</v>
      </c>
      <c r="C174" s="72">
        <v>40499</v>
      </c>
      <c r="D174" s="73">
        <v>0</v>
      </c>
      <c r="E174" s="25">
        <v>3.4259262669999999</v>
      </c>
      <c r="F174" s="75">
        <v>0</v>
      </c>
      <c r="G174" s="75">
        <v>1.4999999999999999E-2</v>
      </c>
      <c r="H174" s="75">
        <v>0</v>
      </c>
      <c r="I174" s="75">
        <v>0.99</v>
      </c>
      <c r="J174" s="75">
        <v>3.3916670043299999</v>
      </c>
      <c r="K174" s="75">
        <v>4.34926514792767</v>
      </c>
      <c r="L174" s="75">
        <v>71.978790000000004</v>
      </c>
      <c r="M174" s="75">
        <v>35.989395000000002</v>
      </c>
      <c r="N174" s="75">
        <v>0.63135117822903497</v>
      </c>
      <c r="O174" s="75">
        <v>0</v>
      </c>
      <c r="P174" s="77">
        <v>5.9892560566900004</v>
      </c>
      <c r="Q174" s="75">
        <v>0.47985860000000002</v>
      </c>
      <c r="R174" s="77">
        <v>0.40999772719058197</v>
      </c>
      <c r="S174" s="75">
        <v>0</v>
      </c>
      <c r="T174" s="75">
        <v>48.026849881428099</v>
      </c>
    </row>
    <row r="175" spans="1:20" x14ac:dyDescent="0.25">
      <c r="A175" s="75" t="s">
        <v>84</v>
      </c>
      <c r="B175" s="39">
        <v>171</v>
      </c>
      <c r="C175" s="72">
        <v>40500</v>
      </c>
      <c r="D175" s="73">
        <v>17</v>
      </c>
      <c r="E175" s="25">
        <v>3.4101301049999999</v>
      </c>
      <c r="F175" s="75">
        <v>17</v>
      </c>
      <c r="G175" s="75">
        <v>2.2499999999999999E-2</v>
      </c>
      <c r="H175" s="75">
        <v>0.38250000000000001</v>
      </c>
      <c r="I175" s="75">
        <v>0.99</v>
      </c>
      <c r="J175" s="75">
        <v>3.3760288039500002</v>
      </c>
      <c r="K175" s="75">
        <v>3.3760288039500002</v>
      </c>
      <c r="L175" s="75">
        <v>72.230459999999994</v>
      </c>
      <c r="M175" s="75">
        <v>36.115229999999997</v>
      </c>
      <c r="N175" s="75">
        <v>0.670177377205458</v>
      </c>
      <c r="O175" s="75">
        <v>16.6175</v>
      </c>
      <c r="P175" s="77">
        <v>17.0274977271906</v>
      </c>
      <c r="Q175" s="75">
        <v>0.48153639999999998</v>
      </c>
      <c r="R175" s="77">
        <v>3.41286723081015</v>
      </c>
      <c r="S175" s="75">
        <v>0</v>
      </c>
      <c r="T175" s="75">
        <v>37.788248188997699</v>
      </c>
    </row>
    <row r="176" spans="1:20" x14ac:dyDescent="0.25">
      <c r="A176" s="75" t="s">
        <v>84</v>
      </c>
      <c r="B176" s="39">
        <v>172</v>
      </c>
      <c r="C176" s="72">
        <v>40501</v>
      </c>
      <c r="D176" s="73">
        <v>0</v>
      </c>
      <c r="E176" s="25">
        <v>3.3854246269999999</v>
      </c>
      <c r="F176" s="75">
        <v>0</v>
      </c>
      <c r="G176" s="75">
        <v>1.4999999999999999E-2</v>
      </c>
      <c r="H176" s="75">
        <v>0</v>
      </c>
      <c r="I176" s="75">
        <v>0.99</v>
      </c>
      <c r="J176" s="75">
        <v>3.3515703807300001</v>
      </c>
      <c r="K176" s="75">
        <v>3.3541872314208501</v>
      </c>
      <c r="L176" s="75">
        <v>72.482129999999998</v>
      </c>
      <c r="M176" s="75">
        <v>36.241064999999999</v>
      </c>
      <c r="N176" s="75">
        <v>0.95730856173796997</v>
      </c>
      <c r="O176" s="75">
        <v>0</v>
      </c>
      <c r="P176" s="77">
        <v>3.41286723081015</v>
      </c>
      <c r="Q176" s="75">
        <v>0.48321419999999998</v>
      </c>
      <c r="R176" s="77">
        <v>1.46699998473231E-2</v>
      </c>
      <c r="S176" s="75">
        <v>0</v>
      </c>
      <c r="T176" s="75">
        <v>37.7442381894557</v>
      </c>
    </row>
    <row r="177" spans="1:20" x14ac:dyDescent="0.25">
      <c r="A177" s="75" t="s">
        <v>84</v>
      </c>
      <c r="B177" s="39">
        <v>173</v>
      </c>
      <c r="C177" s="72">
        <v>40502</v>
      </c>
      <c r="D177" s="73">
        <v>0</v>
      </c>
      <c r="E177" s="25">
        <v>3.313382453</v>
      </c>
      <c r="F177" s="75">
        <v>0</v>
      </c>
      <c r="G177" s="75">
        <v>1.4999999999999999E-2</v>
      </c>
      <c r="H177" s="75">
        <v>0</v>
      </c>
      <c r="I177" s="75">
        <v>0.99</v>
      </c>
      <c r="J177" s="75">
        <v>3.2802486284699999</v>
      </c>
      <c r="K177" s="75">
        <v>3.1565700593350901</v>
      </c>
      <c r="L177" s="75">
        <v>72.733800000000002</v>
      </c>
      <c r="M177" s="75">
        <v>36.366900000000001</v>
      </c>
      <c r="N177" s="75">
        <v>0.96212659892771402</v>
      </c>
      <c r="O177" s="75">
        <v>0</v>
      </c>
      <c r="P177" s="77">
        <v>1.46699998473231E-2</v>
      </c>
      <c r="Q177" s="75">
        <v>0.48489199999999999</v>
      </c>
      <c r="R177" s="77">
        <v>0</v>
      </c>
      <c r="S177" s="75">
        <v>0</v>
      </c>
      <c r="T177" s="75">
        <v>40.886138248943503</v>
      </c>
    </row>
    <row r="178" spans="1:20" x14ac:dyDescent="0.25">
      <c r="A178" s="75" t="s">
        <v>84</v>
      </c>
      <c r="B178" s="39">
        <v>174</v>
      </c>
      <c r="C178" s="72">
        <v>40503</v>
      </c>
      <c r="D178" s="73">
        <v>0</v>
      </c>
      <c r="E178" s="25">
        <v>3.1466185420000001</v>
      </c>
      <c r="F178" s="75">
        <v>0</v>
      </c>
      <c r="G178" s="75">
        <v>1.4999999999999999E-2</v>
      </c>
      <c r="H178" s="75">
        <v>0</v>
      </c>
      <c r="I178" s="75">
        <v>0.99</v>
      </c>
      <c r="J178" s="75">
        <v>3.1151523565799999</v>
      </c>
      <c r="K178" s="75">
        <v>2.7401155037830698</v>
      </c>
      <c r="L178" s="75">
        <v>72.985470000000007</v>
      </c>
      <c r="M178" s="75">
        <v>36.492735000000003</v>
      </c>
      <c r="N178" s="75">
        <v>0.87960882490875303</v>
      </c>
      <c r="O178" s="75">
        <v>0</v>
      </c>
      <c r="P178" s="77">
        <v>0</v>
      </c>
      <c r="Q178" s="75">
        <v>0.4865698</v>
      </c>
      <c r="R178" s="77">
        <v>0</v>
      </c>
      <c r="S178" s="75">
        <v>0</v>
      </c>
      <c r="T178" s="75">
        <v>43.626253752726598</v>
      </c>
    </row>
    <row r="179" spans="1:20" x14ac:dyDescent="0.25">
      <c r="A179" s="75" t="s">
        <v>84</v>
      </c>
      <c r="B179" s="39">
        <v>175</v>
      </c>
      <c r="C179" s="72">
        <v>40504</v>
      </c>
      <c r="D179" s="73">
        <v>0</v>
      </c>
      <c r="E179" s="25">
        <v>3.021881783</v>
      </c>
      <c r="F179" s="75">
        <v>0</v>
      </c>
      <c r="G179" s="75">
        <v>1.4999999999999999E-2</v>
      </c>
      <c r="H179" s="75">
        <v>0</v>
      </c>
      <c r="I179" s="75">
        <v>0.99</v>
      </c>
      <c r="J179" s="75">
        <v>2.9916629651700002</v>
      </c>
      <c r="K179" s="75">
        <v>2.4191494029348899</v>
      </c>
      <c r="L179" s="75">
        <v>73.237139999999997</v>
      </c>
      <c r="M179" s="75">
        <v>36.618569999999998</v>
      </c>
      <c r="N179" s="75">
        <v>0.80863032737961804</v>
      </c>
      <c r="O179" s="75">
        <v>0</v>
      </c>
      <c r="P179" s="77">
        <v>0</v>
      </c>
      <c r="Q179" s="75">
        <v>0.4882476</v>
      </c>
      <c r="R179" s="77">
        <v>0</v>
      </c>
      <c r="S179" s="75">
        <v>0</v>
      </c>
      <c r="T179" s="75">
        <v>46.045403155661504</v>
      </c>
    </row>
    <row r="180" spans="1:20" x14ac:dyDescent="0.25">
      <c r="A180" s="75" t="s">
        <v>84</v>
      </c>
      <c r="B180" s="39">
        <v>176</v>
      </c>
      <c r="C180" s="72">
        <v>40505</v>
      </c>
      <c r="D180" s="73">
        <v>5</v>
      </c>
      <c r="E180" s="25">
        <v>2.917082036</v>
      </c>
      <c r="F180" s="75">
        <v>5</v>
      </c>
      <c r="G180" s="75">
        <v>2.2499999999999999E-2</v>
      </c>
      <c r="H180" s="75">
        <v>0.1125</v>
      </c>
      <c r="I180" s="75">
        <v>0.99</v>
      </c>
      <c r="J180" s="75">
        <v>2.88791121564</v>
      </c>
      <c r="K180" s="75">
        <v>2.88791121564</v>
      </c>
      <c r="L180" s="75">
        <v>73.488810000000001</v>
      </c>
      <c r="M180" s="75">
        <v>36.744405</v>
      </c>
      <c r="N180" s="75">
        <v>0.74687307752945098</v>
      </c>
      <c r="O180" s="75">
        <v>4.8875000000000002</v>
      </c>
      <c r="P180" s="77">
        <v>4.8875000000000002</v>
      </c>
      <c r="Q180" s="75">
        <v>0.48992540000000001</v>
      </c>
      <c r="R180" s="77">
        <v>0.49989719609</v>
      </c>
      <c r="S180" s="75">
        <v>0</v>
      </c>
      <c r="T180" s="75">
        <v>44.5457115673915</v>
      </c>
    </row>
    <row r="181" spans="1:20" ht="15" customHeight="1" x14ac:dyDescent="0.25">
      <c r="A181" s="75" t="s">
        <v>84</v>
      </c>
      <c r="B181" s="39">
        <v>177</v>
      </c>
      <c r="C181" s="72">
        <v>40506</v>
      </c>
      <c r="D181" s="73">
        <v>42</v>
      </c>
      <c r="E181" s="25">
        <v>2.849706544</v>
      </c>
      <c r="F181" s="75">
        <v>42</v>
      </c>
      <c r="G181" s="75">
        <v>7.4999999999999997E-2</v>
      </c>
      <c r="H181" s="75">
        <v>3.15</v>
      </c>
      <c r="I181" s="75">
        <v>0.99</v>
      </c>
      <c r="J181" s="75">
        <v>2.8212094785600002</v>
      </c>
      <c r="K181" s="75">
        <v>2.8212094785600002</v>
      </c>
      <c r="L181" s="75">
        <v>73.740480000000005</v>
      </c>
      <c r="M181" s="75">
        <v>36.870240000000003</v>
      </c>
      <c r="N181" s="75">
        <v>0.79182474626171595</v>
      </c>
      <c r="O181" s="75">
        <v>38.85</v>
      </c>
      <c r="P181" s="77">
        <v>39.349897196089998</v>
      </c>
      <c r="Q181" s="75">
        <v>0.49160320000000002</v>
      </c>
      <c r="R181" s="77">
        <v>9.1321719293824994</v>
      </c>
      <c r="S181" s="75">
        <v>0</v>
      </c>
      <c r="T181" s="75">
        <v>17.149195779244</v>
      </c>
    </row>
    <row r="182" spans="1:20" x14ac:dyDescent="0.25">
      <c r="A182" s="75" t="s">
        <v>84</v>
      </c>
      <c r="B182" s="39">
        <v>178</v>
      </c>
      <c r="C182" s="72">
        <v>40507</v>
      </c>
      <c r="D182" s="73">
        <v>3</v>
      </c>
      <c r="E182" s="25">
        <v>2.889585045</v>
      </c>
      <c r="F182" s="75">
        <v>3</v>
      </c>
      <c r="G182" s="75">
        <v>0.04</v>
      </c>
      <c r="H182" s="75">
        <v>0.12</v>
      </c>
      <c r="I182" s="75">
        <v>0.99</v>
      </c>
      <c r="J182" s="75">
        <v>2.8606891945499999</v>
      </c>
      <c r="K182" s="75">
        <v>2.8606891945499999</v>
      </c>
      <c r="L182" s="75">
        <v>73.992149999999995</v>
      </c>
      <c r="M182" s="75">
        <v>36.996074999999998</v>
      </c>
      <c r="N182" s="75">
        <v>1</v>
      </c>
      <c r="O182" s="75">
        <v>2.88</v>
      </c>
      <c r="P182" s="75">
        <v>12.0121719293825</v>
      </c>
      <c r="Q182" s="75">
        <v>0.49328100000000003</v>
      </c>
      <c r="R182" s="75">
        <v>2.28787068370813</v>
      </c>
      <c r="S182" s="75">
        <v>0</v>
      </c>
      <c r="T182" s="75">
        <v>10.285583728119599</v>
      </c>
    </row>
    <row r="183" spans="1:20" x14ac:dyDescent="0.25">
      <c r="A183" s="75" t="s">
        <v>84</v>
      </c>
      <c r="B183" s="39">
        <v>179</v>
      </c>
      <c r="C183" s="72">
        <v>40508</v>
      </c>
      <c r="D183" s="73">
        <v>0</v>
      </c>
      <c r="E183" s="25">
        <v>2.9973775410000001</v>
      </c>
      <c r="F183" s="75">
        <v>0</v>
      </c>
      <c r="G183" s="75">
        <v>0.05</v>
      </c>
      <c r="H183" s="75">
        <v>0</v>
      </c>
      <c r="I183" s="75">
        <v>0.99</v>
      </c>
      <c r="J183" s="75">
        <v>2.9674037655899999</v>
      </c>
      <c r="K183" s="75">
        <v>2.9674037655899999</v>
      </c>
      <c r="L183" s="75">
        <v>74.243819999999999</v>
      </c>
      <c r="M183" s="75">
        <v>37.12191</v>
      </c>
      <c r="N183" s="75">
        <v>1</v>
      </c>
      <c r="O183" s="75">
        <v>0</v>
      </c>
      <c r="P183" s="75">
        <v>2.28787068370813</v>
      </c>
      <c r="Q183" s="75">
        <v>0.49495879999999998</v>
      </c>
      <c r="R183" s="75">
        <v>0</v>
      </c>
      <c r="S183" s="75">
        <v>0</v>
      </c>
      <c r="T183" s="75">
        <v>10.965116810001501</v>
      </c>
    </row>
    <row r="184" spans="1:20" x14ac:dyDescent="0.25">
      <c r="A184" s="75" t="s">
        <v>84</v>
      </c>
      <c r="B184" s="39">
        <v>180</v>
      </c>
      <c r="C184" s="72">
        <v>40509</v>
      </c>
      <c r="D184" s="73">
        <v>0</v>
      </c>
      <c r="E184" s="25">
        <v>3.0605220950000001</v>
      </c>
      <c r="F184" s="75">
        <v>0</v>
      </c>
      <c r="G184" s="75">
        <v>0.05</v>
      </c>
      <c r="H184" s="75">
        <v>0</v>
      </c>
      <c r="I184" s="75">
        <v>0.99</v>
      </c>
      <c r="J184" s="75">
        <v>3.02991687405</v>
      </c>
      <c r="K184" s="75">
        <v>3.02991687405</v>
      </c>
      <c r="L184" s="75">
        <v>74.495490000000004</v>
      </c>
      <c r="M184" s="75">
        <v>37.247745000000002</v>
      </c>
      <c r="N184" s="75">
        <v>1</v>
      </c>
      <c r="O184" s="75">
        <v>0</v>
      </c>
      <c r="P184" s="75">
        <v>0</v>
      </c>
      <c r="Q184" s="75">
        <v>0.49663659999999998</v>
      </c>
      <c r="R184" s="75">
        <v>0</v>
      </c>
      <c r="S184" s="75">
        <v>0</v>
      </c>
      <c r="T184" s="75">
        <v>13.995033684051499</v>
      </c>
    </row>
    <row r="185" spans="1:20" x14ac:dyDescent="0.25">
      <c r="A185" s="75" t="s">
        <v>84</v>
      </c>
      <c r="B185" s="39">
        <v>181</v>
      </c>
      <c r="C185" s="72">
        <v>40510</v>
      </c>
      <c r="D185" s="73">
        <v>0</v>
      </c>
      <c r="E185" s="25">
        <v>3.0773578000000001</v>
      </c>
      <c r="F185" s="75">
        <v>0</v>
      </c>
      <c r="G185" s="75">
        <v>0.05</v>
      </c>
      <c r="H185" s="75">
        <v>0</v>
      </c>
      <c r="I185" s="75">
        <v>0.99</v>
      </c>
      <c r="J185" s="75">
        <v>3.0465842219999999</v>
      </c>
      <c r="K185" s="75">
        <v>3.0465842219999999</v>
      </c>
      <c r="L185" s="75">
        <v>74.747159999999994</v>
      </c>
      <c r="M185" s="75">
        <v>37.373579999999997</v>
      </c>
      <c r="N185" s="75">
        <v>1</v>
      </c>
      <c r="O185" s="75">
        <v>0</v>
      </c>
      <c r="P185" s="75">
        <v>0</v>
      </c>
      <c r="Q185" s="75">
        <v>0.49831439999999999</v>
      </c>
      <c r="R185" s="75">
        <v>0</v>
      </c>
      <c r="S185" s="75">
        <v>0</v>
      </c>
      <c r="T185" s="75">
        <v>17.041617906051499</v>
      </c>
    </row>
    <row r="186" spans="1:20" x14ac:dyDescent="0.25">
      <c r="A186" s="75" t="s">
        <v>84</v>
      </c>
      <c r="B186" s="39">
        <v>182</v>
      </c>
      <c r="C186" s="72">
        <v>40511</v>
      </c>
      <c r="D186" s="73">
        <v>0</v>
      </c>
      <c r="E186" s="25">
        <v>3.0777413789999999</v>
      </c>
      <c r="F186" s="75">
        <v>0</v>
      </c>
      <c r="G186" s="75">
        <v>0.03</v>
      </c>
      <c r="H186" s="75">
        <v>0</v>
      </c>
      <c r="I186" s="75">
        <v>0.99</v>
      </c>
      <c r="J186" s="75">
        <v>3.0469639652099998</v>
      </c>
      <c r="K186" s="75">
        <v>3.0469639652099998</v>
      </c>
      <c r="L186" s="75">
        <v>74.998829999999998</v>
      </c>
      <c r="M186" s="75">
        <v>37.499414999999999</v>
      </c>
      <c r="N186" s="75">
        <v>1</v>
      </c>
      <c r="O186" s="75">
        <v>0</v>
      </c>
      <c r="P186" s="75">
        <v>0</v>
      </c>
      <c r="Q186" s="75">
        <v>0.4999922</v>
      </c>
      <c r="R186" s="75">
        <v>0</v>
      </c>
      <c r="S186" s="75">
        <v>0</v>
      </c>
      <c r="T186" s="75">
        <v>20.0885818712615</v>
      </c>
    </row>
    <row r="187" spans="1:20" x14ac:dyDescent="0.25">
      <c r="A187" s="75" t="s">
        <v>84</v>
      </c>
      <c r="B187" s="39">
        <v>183</v>
      </c>
      <c r="C187" s="72">
        <v>40512</v>
      </c>
      <c r="D187" s="73">
        <v>0</v>
      </c>
      <c r="E187" s="25">
        <v>3.035700726</v>
      </c>
      <c r="F187" s="75">
        <v>0</v>
      </c>
      <c r="G187" s="75">
        <v>0.03</v>
      </c>
      <c r="H187" s="75">
        <v>0</v>
      </c>
      <c r="I187" s="75">
        <v>0.99</v>
      </c>
      <c r="J187" s="75">
        <v>3.0053437187399998</v>
      </c>
      <c r="K187" s="75">
        <v>3.0053437187399998</v>
      </c>
      <c r="L187" s="75">
        <v>75.250500000000002</v>
      </c>
      <c r="M187" s="75">
        <v>37.625250000000001</v>
      </c>
      <c r="N187" s="75">
        <v>1</v>
      </c>
      <c r="O187" s="75">
        <v>0</v>
      </c>
      <c r="P187" s="75">
        <v>0</v>
      </c>
      <c r="Q187" s="75">
        <v>0.50166999999999995</v>
      </c>
      <c r="R187" s="75">
        <v>0</v>
      </c>
      <c r="S187" s="75">
        <v>0</v>
      </c>
      <c r="T187" s="75">
        <v>23.093925590001501</v>
      </c>
    </row>
    <row r="188" spans="1:20" x14ac:dyDescent="0.25">
      <c r="A188" s="75" t="s">
        <v>84</v>
      </c>
      <c r="B188" s="39">
        <v>184</v>
      </c>
      <c r="C188" s="72">
        <v>40513</v>
      </c>
      <c r="D188" s="73">
        <v>0</v>
      </c>
      <c r="E188" s="25">
        <v>3.0134960820000001</v>
      </c>
      <c r="F188" s="75">
        <v>0</v>
      </c>
      <c r="G188" s="75">
        <v>0.03</v>
      </c>
      <c r="H188" s="75">
        <v>0</v>
      </c>
      <c r="I188" s="75">
        <v>0.99058056000000005</v>
      </c>
      <c r="J188" s="75">
        <v>2.9851106364653699</v>
      </c>
      <c r="K188" s="75">
        <v>2.9851106364653699</v>
      </c>
      <c r="L188" s="75">
        <v>75</v>
      </c>
      <c r="M188" s="75">
        <v>37.5</v>
      </c>
      <c r="N188" s="75">
        <v>1</v>
      </c>
      <c r="O188" s="75">
        <v>0</v>
      </c>
      <c r="P188" s="75">
        <v>0</v>
      </c>
      <c r="Q188" s="75">
        <v>0.5</v>
      </c>
      <c r="R188" s="75">
        <v>0</v>
      </c>
      <c r="S188" s="75">
        <v>0</v>
      </c>
      <c r="T188" s="75">
        <v>26.079036226466801</v>
      </c>
    </row>
    <row r="189" spans="1:20" x14ac:dyDescent="0.25">
      <c r="A189" s="75" t="s">
        <v>84</v>
      </c>
      <c r="B189" s="39">
        <v>185</v>
      </c>
      <c r="C189" s="72">
        <v>40514</v>
      </c>
      <c r="D189" s="73">
        <v>0</v>
      </c>
      <c r="E189" s="25">
        <v>3.0213985440000002</v>
      </c>
      <c r="F189" s="75">
        <v>0</v>
      </c>
      <c r="G189" s="75">
        <v>0.03</v>
      </c>
      <c r="H189" s="75">
        <v>0</v>
      </c>
      <c r="I189" s="75">
        <v>0.86612849999999997</v>
      </c>
      <c r="J189" s="75">
        <v>2.6169193888168998</v>
      </c>
      <c r="K189" s="75">
        <v>2.6169193888168998</v>
      </c>
      <c r="L189" s="75">
        <v>75</v>
      </c>
      <c r="M189" s="75">
        <v>37.5</v>
      </c>
      <c r="N189" s="75">
        <v>1</v>
      </c>
      <c r="O189" s="75">
        <v>0</v>
      </c>
      <c r="P189" s="75">
        <v>0</v>
      </c>
      <c r="Q189" s="75">
        <v>0.5</v>
      </c>
      <c r="R189" s="75">
        <v>0</v>
      </c>
      <c r="S189" s="75">
        <v>0</v>
      </c>
      <c r="T189" s="75">
        <v>28.695955615283701</v>
      </c>
    </row>
    <row r="190" spans="1:20" x14ac:dyDescent="0.25">
      <c r="A190" s="75" t="s">
        <v>84</v>
      </c>
      <c r="B190" s="39">
        <v>186</v>
      </c>
      <c r="C190" s="72">
        <v>40515</v>
      </c>
      <c r="D190" s="73">
        <v>0</v>
      </c>
      <c r="E190" s="25">
        <v>3.053281723</v>
      </c>
      <c r="F190" s="75">
        <v>0</v>
      </c>
      <c r="G190" s="75">
        <v>0.03</v>
      </c>
      <c r="H190" s="75">
        <v>0</v>
      </c>
      <c r="I190" s="75">
        <v>0.86794274999999999</v>
      </c>
      <c r="J190" s="75">
        <v>2.65007373518536</v>
      </c>
      <c r="K190" s="75">
        <v>2.65007373518536</v>
      </c>
      <c r="L190" s="75">
        <v>75</v>
      </c>
      <c r="M190" s="75">
        <v>37.5</v>
      </c>
      <c r="N190" s="75">
        <v>1</v>
      </c>
      <c r="O190" s="75">
        <v>0</v>
      </c>
      <c r="P190" s="75">
        <v>0</v>
      </c>
      <c r="Q190" s="75">
        <v>0.5</v>
      </c>
      <c r="R190" s="75">
        <v>0</v>
      </c>
      <c r="S190" s="75">
        <v>0</v>
      </c>
      <c r="T190" s="75">
        <v>31.346029350469099</v>
      </c>
    </row>
    <row r="191" spans="1:20" x14ac:dyDescent="0.25">
      <c r="A191" s="75" t="s">
        <v>84</v>
      </c>
      <c r="B191" s="39">
        <v>187</v>
      </c>
      <c r="C191" s="72">
        <v>40516</v>
      </c>
      <c r="D191" s="73">
        <v>0</v>
      </c>
      <c r="E191" s="25">
        <v>3.071366475</v>
      </c>
      <c r="F191" s="75">
        <v>0</v>
      </c>
      <c r="G191" s="75">
        <v>1.4999999999999999E-2</v>
      </c>
      <c r="H191" s="75">
        <v>0</v>
      </c>
      <c r="I191" s="75">
        <v>0.869757</v>
      </c>
      <c r="J191" s="75">
        <v>2.67134249119658</v>
      </c>
      <c r="K191" s="75">
        <v>2.67134249119658</v>
      </c>
      <c r="L191" s="75">
        <v>75</v>
      </c>
      <c r="M191" s="75">
        <v>37.5</v>
      </c>
      <c r="N191" s="75">
        <v>1</v>
      </c>
      <c r="O191" s="75">
        <v>0</v>
      </c>
      <c r="P191" s="75">
        <v>0</v>
      </c>
      <c r="Q191" s="75">
        <v>0.5</v>
      </c>
      <c r="R191" s="75">
        <v>0</v>
      </c>
      <c r="S191" s="75">
        <v>0</v>
      </c>
      <c r="T191" s="75">
        <v>34.0173718416657</v>
      </c>
    </row>
    <row r="192" spans="1:20" x14ac:dyDescent="0.25">
      <c r="A192" s="75" t="s">
        <v>84</v>
      </c>
      <c r="B192" s="39">
        <v>188</v>
      </c>
      <c r="C192" s="72">
        <v>40517</v>
      </c>
      <c r="D192" s="73">
        <v>0</v>
      </c>
      <c r="E192" s="25">
        <v>3.1024862839999998</v>
      </c>
      <c r="F192" s="75">
        <v>0</v>
      </c>
      <c r="G192" s="75">
        <v>1.4999999999999999E-2</v>
      </c>
      <c r="H192" s="75">
        <v>0</v>
      </c>
      <c r="I192" s="75">
        <v>0.87157125000000002</v>
      </c>
      <c r="J192" s="75">
        <v>2.7040378486537402</v>
      </c>
      <c r="K192" s="75">
        <v>2.7040378486537402</v>
      </c>
      <c r="L192" s="75">
        <v>75</v>
      </c>
      <c r="M192" s="75">
        <v>37.5</v>
      </c>
      <c r="N192" s="75">
        <v>1</v>
      </c>
      <c r="O192" s="75">
        <v>0</v>
      </c>
      <c r="P192" s="75">
        <v>0</v>
      </c>
      <c r="Q192" s="75">
        <v>0.5</v>
      </c>
      <c r="R192" s="75">
        <v>0</v>
      </c>
      <c r="S192" s="75">
        <v>0</v>
      </c>
      <c r="T192" s="75">
        <v>36.721409690319398</v>
      </c>
    </row>
    <row r="193" spans="1:20" x14ac:dyDescent="0.25">
      <c r="A193" s="75" t="s">
        <v>84</v>
      </c>
      <c r="B193" s="39">
        <v>189</v>
      </c>
      <c r="C193" s="72">
        <v>40518</v>
      </c>
      <c r="D193" s="73">
        <v>0</v>
      </c>
      <c r="E193" s="25">
        <v>3.110173133</v>
      </c>
      <c r="F193" s="75">
        <v>0</v>
      </c>
      <c r="G193" s="75">
        <v>1.4999999999999999E-2</v>
      </c>
      <c r="H193" s="75">
        <v>0</v>
      </c>
      <c r="I193" s="75">
        <v>0.87338550000000004</v>
      </c>
      <c r="J193" s="75">
        <v>2.7163801168517701</v>
      </c>
      <c r="K193" s="75">
        <v>2.7163801168517701</v>
      </c>
      <c r="L193" s="75">
        <v>75</v>
      </c>
      <c r="M193" s="75">
        <v>37.5</v>
      </c>
      <c r="N193" s="75">
        <v>1</v>
      </c>
      <c r="O193" s="75">
        <v>0</v>
      </c>
      <c r="P193" s="75">
        <v>0</v>
      </c>
      <c r="Q193" s="75">
        <v>0.5</v>
      </c>
      <c r="R193" s="75">
        <v>0</v>
      </c>
      <c r="S193" s="75">
        <v>0</v>
      </c>
      <c r="T193" s="75">
        <v>39.4377898071712</v>
      </c>
    </row>
    <row r="194" spans="1:20" x14ac:dyDescent="0.25">
      <c r="A194" s="75" t="s">
        <v>84</v>
      </c>
      <c r="B194" s="39">
        <v>190</v>
      </c>
      <c r="C194" s="72">
        <v>40519</v>
      </c>
      <c r="D194" s="73">
        <v>0</v>
      </c>
      <c r="E194" s="25">
        <v>3.0588322890000001</v>
      </c>
      <c r="F194" s="75">
        <v>0</v>
      </c>
      <c r="G194" s="75">
        <v>1.4999999999999999E-2</v>
      </c>
      <c r="H194" s="75">
        <v>0</v>
      </c>
      <c r="I194" s="75">
        <v>0.87519975000000005</v>
      </c>
      <c r="J194" s="75">
        <v>2.6770892546247298</v>
      </c>
      <c r="K194" s="75">
        <v>2.5387522874114201</v>
      </c>
      <c r="L194" s="75">
        <v>75</v>
      </c>
      <c r="M194" s="75">
        <v>37.5</v>
      </c>
      <c r="N194" s="75">
        <v>0.94832560514210196</v>
      </c>
      <c r="O194" s="75">
        <v>0</v>
      </c>
      <c r="P194" s="75">
        <v>0</v>
      </c>
      <c r="Q194" s="75">
        <v>0.5</v>
      </c>
      <c r="R194" s="75">
        <v>0</v>
      </c>
      <c r="S194" s="75">
        <v>0</v>
      </c>
      <c r="T194" s="75">
        <v>41.976542094582598</v>
      </c>
    </row>
    <row r="195" spans="1:20" x14ac:dyDescent="0.25">
      <c r="A195" s="75" t="s">
        <v>84</v>
      </c>
      <c r="B195" s="39">
        <v>191</v>
      </c>
      <c r="C195" s="72">
        <v>40520</v>
      </c>
      <c r="D195" s="73">
        <v>0</v>
      </c>
      <c r="E195" s="25">
        <v>2.9928803249999998</v>
      </c>
      <c r="F195" s="75">
        <v>0</v>
      </c>
      <c r="G195" s="75">
        <v>1.4999999999999999E-2</v>
      </c>
      <c r="H195" s="75">
        <v>0</v>
      </c>
      <c r="I195" s="75">
        <v>0.87701399999999996</v>
      </c>
      <c r="J195" s="75">
        <v>2.6247979453495498</v>
      </c>
      <c r="K195" s="75">
        <v>2.3114641188927201</v>
      </c>
      <c r="L195" s="75">
        <v>75</v>
      </c>
      <c r="M195" s="75">
        <v>37.5</v>
      </c>
      <c r="N195" s="75">
        <v>0.88062554414446503</v>
      </c>
      <c r="O195" s="75">
        <v>0</v>
      </c>
      <c r="P195" s="75">
        <v>0</v>
      </c>
      <c r="Q195" s="75">
        <v>0.5</v>
      </c>
      <c r="R195" s="75">
        <v>0</v>
      </c>
      <c r="S195" s="75">
        <v>0</v>
      </c>
      <c r="T195" s="75">
        <v>44.288006213475299</v>
      </c>
    </row>
    <row r="196" spans="1:20" x14ac:dyDescent="0.25">
      <c r="A196" s="75" t="s">
        <v>84</v>
      </c>
      <c r="B196" s="39">
        <v>192</v>
      </c>
      <c r="C196" s="72">
        <v>40521</v>
      </c>
      <c r="D196" s="73">
        <v>0</v>
      </c>
      <c r="E196" s="25">
        <v>2.9330439610000001</v>
      </c>
      <c r="F196" s="75">
        <v>0</v>
      </c>
      <c r="G196" s="75">
        <v>1.4999999999999999E-2</v>
      </c>
      <c r="H196" s="75">
        <v>0</v>
      </c>
      <c r="I196" s="75">
        <v>0.87882824999999998</v>
      </c>
      <c r="J196" s="75">
        <v>2.5776418914187</v>
      </c>
      <c r="K196" s="75">
        <v>2.1110539134169799</v>
      </c>
      <c r="L196" s="75">
        <v>75</v>
      </c>
      <c r="M196" s="75">
        <v>37.5</v>
      </c>
      <c r="N196" s="75">
        <v>0.81898650097399195</v>
      </c>
      <c r="O196" s="75">
        <v>0</v>
      </c>
      <c r="P196" s="75">
        <v>0</v>
      </c>
      <c r="Q196" s="75">
        <v>0.5</v>
      </c>
      <c r="R196" s="75">
        <v>0</v>
      </c>
      <c r="S196" s="75">
        <v>0</v>
      </c>
      <c r="T196" s="75">
        <v>46.399060126892302</v>
      </c>
    </row>
    <row r="197" spans="1:20" x14ac:dyDescent="0.25">
      <c r="A197" s="75" t="s">
        <v>84</v>
      </c>
      <c r="B197" s="39">
        <v>193</v>
      </c>
      <c r="C197" s="72">
        <v>40522</v>
      </c>
      <c r="D197" s="73">
        <v>0</v>
      </c>
      <c r="E197" s="25">
        <v>2.8832112360000002</v>
      </c>
      <c r="F197" s="75">
        <v>0</v>
      </c>
      <c r="G197" s="75">
        <v>1.4999999999999999E-2</v>
      </c>
      <c r="H197" s="75">
        <v>0</v>
      </c>
      <c r="I197" s="75">
        <v>0.88064249999999999</v>
      </c>
      <c r="J197" s="75">
        <v>2.5390783508991301</v>
      </c>
      <c r="K197" s="75">
        <v>1.9365340599246801</v>
      </c>
      <c r="L197" s="75">
        <v>75</v>
      </c>
      <c r="M197" s="75">
        <v>37.5</v>
      </c>
      <c r="N197" s="75">
        <v>0.76269172994953904</v>
      </c>
      <c r="O197" s="75">
        <v>0</v>
      </c>
      <c r="P197" s="75">
        <v>0</v>
      </c>
      <c r="Q197" s="75">
        <v>0.5</v>
      </c>
      <c r="R197" s="75">
        <v>0</v>
      </c>
      <c r="S197" s="75">
        <v>0</v>
      </c>
      <c r="T197" s="75">
        <v>48.335594186816998</v>
      </c>
    </row>
    <row r="198" spans="1:20" x14ac:dyDescent="0.25">
      <c r="A198" s="75" t="s">
        <v>84</v>
      </c>
      <c r="B198" s="39">
        <v>194</v>
      </c>
      <c r="C198" s="72">
        <v>40523</v>
      </c>
      <c r="D198" s="73">
        <v>0</v>
      </c>
      <c r="E198" s="25">
        <v>2.8362621140000002</v>
      </c>
      <c r="F198" s="75">
        <v>0</v>
      </c>
      <c r="G198" s="75">
        <v>1.4999999999999999E-2</v>
      </c>
      <c r="H198" s="75">
        <v>0</v>
      </c>
      <c r="I198" s="75">
        <v>0.88245675000000001</v>
      </c>
      <c r="J198" s="75">
        <v>2.5028786472685698</v>
      </c>
      <c r="K198" s="75">
        <v>1.7796739187178601</v>
      </c>
      <c r="L198" s="75">
        <v>75</v>
      </c>
      <c r="M198" s="75">
        <v>37.5</v>
      </c>
      <c r="N198" s="75">
        <v>0.71105082168488098</v>
      </c>
      <c r="O198" s="75">
        <v>0</v>
      </c>
      <c r="P198" s="75">
        <v>0</v>
      </c>
      <c r="Q198" s="75">
        <v>0.5</v>
      </c>
      <c r="R198" s="75">
        <v>0</v>
      </c>
      <c r="S198" s="75">
        <v>0</v>
      </c>
      <c r="T198" s="75">
        <v>50.115268105534803</v>
      </c>
    </row>
    <row r="199" spans="1:20" x14ac:dyDescent="0.25">
      <c r="A199" s="75" t="s">
        <v>84</v>
      </c>
      <c r="B199" s="39">
        <v>195</v>
      </c>
      <c r="C199" s="72">
        <v>40524</v>
      </c>
      <c r="D199" s="73">
        <v>0</v>
      </c>
      <c r="E199" s="25">
        <v>2.8068943040000001</v>
      </c>
      <c r="F199" s="75">
        <v>0</v>
      </c>
      <c r="G199" s="75">
        <v>1.4999999999999999E-2</v>
      </c>
      <c r="H199" s="75">
        <v>0</v>
      </c>
      <c r="I199" s="75">
        <v>0.88427100000000003</v>
      </c>
      <c r="J199" s="75">
        <v>2.48205523309238</v>
      </c>
      <c r="K199" s="75">
        <v>1.64707410727355</v>
      </c>
      <c r="L199" s="75">
        <v>75</v>
      </c>
      <c r="M199" s="75">
        <v>37.5</v>
      </c>
      <c r="N199" s="75">
        <v>0.66359285051907102</v>
      </c>
      <c r="O199" s="75">
        <v>0</v>
      </c>
      <c r="P199" s="75">
        <v>0</v>
      </c>
      <c r="Q199" s="75">
        <v>0.5</v>
      </c>
      <c r="R199" s="75">
        <v>0</v>
      </c>
      <c r="S199" s="75">
        <v>0</v>
      </c>
      <c r="T199" s="75">
        <v>51.762342212808399</v>
      </c>
    </row>
    <row r="200" spans="1:20" x14ac:dyDescent="0.25">
      <c r="A200" s="75" t="s">
        <v>84</v>
      </c>
      <c r="B200" s="39">
        <v>196</v>
      </c>
      <c r="C200" s="72">
        <v>40525</v>
      </c>
      <c r="D200" s="73">
        <v>0</v>
      </c>
      <c r="E200" s="25">
        <v>2.8094175469999998</v>
      </c>
      <c r="F200" s="75">
        <v>0</v>
      </c>
      <c r="G200" s="75">
        <v>1.4999999999999999E-2</v>
      </c>
      <c r="H200" s="75">
        <v>0</v>
      </c>
      <c r="I200" s="75">
        <v>0.88608525000000005</v>
      </c>
      <c r="J200" s="75">
        <v>2.4893834494878799</v>
      </c>
      <c r="K200" s="75">
        <v>1.54259841867461</v>
      </c>
      <c r="L200" s="75">
        <v>75</v>
      </c>
      <c r="M200" s="75">
        <v>37.5</v>
      </c>
      <c r="N200" s="75">
        <v>0.61967087432511003</v>
      </c>
      <c r="O200" s="75">
        <v>0</v>
      </c>
      <c r="P200" s="75">
        <v>0</v>
      </c>
      <c r="Q200" s="75">
        <v>0.5</v>
      </c>
      <c r="R200" s="75">
        <v>0</v>
      </c>
      <c r="S200" s="75">
        <v>0</v>
      </c>
      <c r="T200" s="75">
        <v>53.304940631482999</v>
      </c>
    </row>
    <row r="201" spans="1:20" x14ac:dyDescent="0.25">
      <c r="A201" s="75" t="s">
        <v>84</v>
      </c>
      <c r="B201" s="39">
        <v>197</v>
      </c>
      <c r="C201" s="72">
        <v>40526</v>
      </c>
      <c r="D201" s="73">
        <v>0</v>
      </c>
      <c r="E201" s="25">
        <v>2.805175915</v>
      </c>
      <c r="F201" s="75">
        <v>0</v>
      </c>
      <c r="G201" s="75">
        <v>1.4999999999999999E-2</v>
      </c>
      <c r="H201" s="75">
        <v>0</v>
      </c>
      <c r="I201" s="75">
        <v>0.88789949999999995</v>
      </c>
      <c r="J201" s="75">
        <v>2.4907142923405399</v>
      </c>
      <c r="K201" s="75">
        <v>1.4409651851291201</v>
      </c>
      <c r="L201" s="75">
        <v>75</v>
      </c>
      <c r="M201" s="75">
        <v>37.5</v>
      </c>
      <c r="N201" s="75">
        <v>0.57853491649378697</v>
      </c>
      <c r="O201" s="75">
        <v>0</v>
      </c>
      <c r="P201" s="75">
        <v>0</v>
      </c>
      <c r="Q201" s="75">
        <v>0.5</v>
      </c>
      <c r="R201" s="75">
        <v>0</v>
      </c>
      <c r="S201" s="75">
        <v>0</v>
      </c>
      <c r="T201" s="75">
        <v>54.745905816612101</v>
      </c>
    </row>
    <row r="202" spans="1:20" x14ac:dyDescent="0.25">
      <c r="A202" s="75" t="s">
        <v>84</v>
      </c>
      <c r="B202" s="39">
        <v>198</v>
      </c>
      <c r="C202" s="72">
        <v>40527</v>
      </c>
      <c r="D202" s="73">
        <v>0</v>
      </c>
      <c r="E202" s="25">
        <v>2.8116082709999999</v>
      </c>
      <c r="F202" s="75">
        <v>0</v>
      </c>
      <c r="G202" s="75">
        <v>1.4999999999999999E-2</v>
      </c>
      <c r="H202" s="75">
        <v>0</v>
      </c>
      <c r="I202" s="75">
        <v>0.88971374999999997</v>
      </c>
      <c r="J202" s="75">
        <v>2.5015265383224299</v>
      </c>
      <c r="K202" s="75">
        <v>1.35109744291805</v>
      </c>
      <c r="L202" s="75">
        <v>75</v>
      </c>
      <c r="M202" s="75">
        <v>37.5</v>
      </c>
      <c r="N202" s="75">
        <v>0.54010917822367699</v>
      </c>
      <c r="O202" s="75">
        <v>0</v>
      </c>
      <c r="P202" s="75">
        <v>0</v>
      </c>
      <c r="Q202" s="75">
        <v>0.5</v>
      </c>
      <c r="R202" s="75">
        <v>0</v>
      </c>
      <c r="S202" s="75">
        <v>0</v>
      </c>
      <c r="T202" s="75">
        <v>56.097003259530197</v>
      </c>
    </row>
    <row r="203" spans="1:20" x14ac:dyDescent="0.25">
      <c r="A203" s="75" t="s">
        <v>84</v>
      </c>
      <c r="B203" s="39">
        <v>199</v>
      </c>
      <c r="C203" s="72">
        <v>40528</v>
      </c>
      <c r="D203" s="73">
        <v>0</v>
      </c>
      <c r="E203" s="25">
        <v>2.8327057729999998</v>
      </c>
      <c r="F203" s="75">
        <v>0</v>
      </c>
      <c r="G203" s="75">
        <v>1.4999999999999999E-2</v>
      </c>
      <c r="H203" s="75">
        <v>0</v>
      </c>
      <c r="I203" s="75">
        <v>0.89152799999999999</v>
      </c>
      <c r="J203" s="75">
        <v>2.5254365123911402</v>
      </c>
      <c r="K203" s="75">
        <v>1.27302181765316</v>
      </c>
      <c r="L203" s="75">
        <v>75</v>
      </c>
      <c r="M203" s="75">
        <v>37.5</v>
      </c>
      <c r="N203" s="75">
        <v>0.50407991307919597</v>
      </c>
      <c r="O203" s="75">
        <v>0</v>
      </c>
      <c r="P203" s="75">
        <v>0</v>
      </c>
      <c r="Q203" s="75">
        <v>0.5</v>
      </c>
      <c r="R203" s="75">
        <v>0</v>
      </c>
      <c r="S203" s="75">
        <v>0</v>
      </c>
      <c r="T203" s="75">
        <v>57.3700250771833</v>
      </c>
    </row>
    <row r="204" spans="1:20" x14ac:dyDescent="0.25">
      <c r="A204" s="75" t="s">
        <v>84</v>
      </c>
      <c r="B204" s="39">
        <v>200</v>
      </c>
      <c r="C204" s="72">
        <v>40529</v>
      </c>
      <c r="D204" s="73">
        <v>0</v>
      </c>
      <c r="E204" s="25">
        <v>2.836265027</v>
      </c>
      <c r="F204" s="75">
        <v>0</v>
      </c>
      <c r="G204" s="75">
        <v>1.4999999999999999E-2</v>
      </c>
      <c r="H204" s="75">
        <v>0</v>
      </c>
      <c r="I204" s="75">
        <v>0.89334225</v>
      </c>
      <c r="J204" s="75">
        <v>2.5337553808164901</v>
      </c>
      <c r="K204" s="75">
        <v>1.1912011686492401</v>
      </c>
      <c r="L204" s="75">
        <v>75</v>
      </c>
      <c r="M204" s="75">
        <v>37.5</v>
      </c>
      <c r="N204" s="75">
        <v>0.47013266460844499</v>
      </c>
      <c r="O204" s="75">
        <v>0</v>
      </c>
      <c r="P204" s="75">
        <v>0</v>
      </c>
      <c r="Q204" s="75">
        <v>0.5</v>
      </c>
      <c r="R204" s="75">
        <v>0</v>
      </c>
      <c r="S204" s="75">
        <v>0</v>
      </c>
      <c r="T204" s="75">
        <v>58.5612262458326</v>
      </c>
    </row>
    <row r="205" spans="1:20" x14ac:dyDescent="0.25">
      <c r="A205" s="75" t="s">
        <v>84</v>
      </c>
      <c r="B205" s="39">
        <v>201</v>
      </c>
      <c r="C205" s="72">
        <v>40530</v>
      </c>
      <c r="D205" s="73">
        <v>0</v>
      </c>
      <c r="E205" s="25">
        <v>2.854251573</v>
      </c>
      <c r="F205" s="75">
        <v>0</v>
      </c>
      <c r="G205" s="75">
        <v>1.4999999999999999E-2</v>
      </c>
      <c r="H205" s="75">
        <v>0</v>
      </c>
      <c r="I205" s="75">
        <v>0.89515650000000002</v>
      </c>
      <c r="J205" s="75">
        <v>2.55500184820617</v>
      </c>
      <c r="K205" s="75">
        <v>1.12002926197709</v>
      </c>
      <c r="L205" s="75">
        <v>75</v>
      </c>
      <c r="M205" s="75">
        <v>37.5</v>
      </c>
      <c r="N205" s="75">
        <v>0.43836730011113201</v>
      </c>
      <c r="O205" s="75">
        <v>0</v>
      </c>
      <c r="P205" s="75">
        <v>0</v>
      </c>
      <c r="Q205" s="75">
        <v>0.5</v>
      </c>
      <c r="R205" s="75">
        <v>0</v>
      </c>
      <c r="S205" s="75">
        <v>0</v>
      </c>
      <c r="T205" s="75">
        <v>59.681255507809603</v>
      </c>
    </row>
    <row r="206" spans="1:20" ht="15" customHeight="1" x14ac:dyDescent="0.25">
      <c r="A206" s="75" t="s">
        <v>84</v>
      </c>
      <c r="B206" s="39">
        <v>202</v>
      </c>
      <c r="C206" s="72">
        <v>40531</v>
      </c>
      <c r="D206" s="73">
        <v>0</v>
      </c>
      <c r="E206" s="25">
        <v>2.8882341710000001</v>
      </c>
      <c r="F206" s="75">
        <v>0</v>
      </c>
      <c r="G206" s="75">
        <v>1.4999999999999999E-2</v>
      </c>
      <c r="H206" s="75">
        <v>0</v>
      </c>
      <c r="I206" s="75">
        <v>0.89697075000000004</v>
      </c>
      <c r="J206" s="75">
        <v>2.5906615705374998</v>
      </c>
      <c r="K206" s="75">
        <v>1.0582848710613499</v>
      </c>
      <c r="L206" s="75">
        <v>75</v>
      </c>
      <c r="M206" s="75">
        <v>37.5</v>
      </c>
      <c r="N206" s="75">
        <v>0.40849985312507597</v>
      </c>
      <c r="O206" s="75">
        <v>0</v>
      </c>
      <c r="P206" s="75">
        <v>0</v>
      </c>
      <c r="Q206" s="75">
        <v>0.5</v>
      </c>
      <c r="R206" s="75">
        <v>0</v>
      </c>
      <c r="S206" s="75">
        <v>0</v>
      </c>
      <c r="T206" s="75">
        <v>60.739540378870998</v>
      </c>
    </row>
    <row r="207" spans="1:20" x14ac:dyDescent="0.25">
      <c r="A207" s="75" t="s">
        <v>84</v>
      </c>
      <c r="B207" s="39">
        <v>203</v>
      </c>
      <c r="C207" s="72">
        <v>40532</v>
      </c>
      <c r="D207" s="73">
        <v>0</v>
      </c>
      <c r="E207" s="25">
        <v>2.9010902669999998</v>
      </c>
      <c r="F207" s="75">
        <v>0</v>
      </c>
      <c r="G207" s="75">
        <v>5.0000000000000001E-3</v>
      </c>
      <c r="H207" s="75">
        <v>0</v>
      </c>
      <c r="I207" s="75">
        <v>0.90029714999999999</v>
      </c>
      <c r="J207" s="75">
        <v>2.6118432992728402</v>
      </c>
      <c r="K207" s="75">
        <v>0.99322895749324502</v>
      </c>
      <c r="L207" s="75">
        <v>75</v>
      </c>
      <c r="M207" s="75">
        <v>37.5</v>
      </c>
      <c r="N207" s="75">
        <v>0.38027892323010698</v>
      </c>
      <c r="O207" s="75">
        <v>0</v>
      </c>
      <c r="P207" s="75">
        <v>0</v>
      </c>
      <c r="Q207" s="75">
        <v>0.5</v>
      </c>
      <c r="R207" s="75">
        <v>0</v>
      </c>
      <c r="S207" s="75">
        <v>0</v>
      </c>
      <c r="T207" s="75">
        <v>61.7327693363642</v>
      </c>
    </row>
    <row r="208" spans="1:20" x14ac:dyDescent="0.25">
      <c r="A208" s="75" t="s">
        <v>84</v>
      </c>
      <c r="B208" s="39">
        <v>204</v>
      </c>
      <c r="C208" s="72">
        <v>40533</v>
      </c>
      <c r="D208" s="73">
        <v>0</v>
      </c>
      <c r="E208" s="25">
        <v>2.8824914640000001</v>
      </c>
      <c r="F208" s="75">
        <v>0</v>
      </c>
      <c r="G208" s="75">
        <v>5.0000000000000001E-3</v>
      </c>
      <c r="H208" s="75">
        <v>0</v>
      </c>
      <c r="I208" s="75">
        <v>0.90358726499999997</v>
      </c>
      <c r="J208" s="75">
        <v>2.6045825783416099</v>
      </c>
      <c r="K208" s="75">
        <v>0.921482609315873</v>
      </c>
      <c r="L208" s="75">
        <v>75</v>
      </c>
      <c r="M208" s="75">
        <v>37.5</v>
      </c>
      <c r="N208" s="75">
        <v>0.35379281769695398</v>
      </c>
      <c r="O208" s="75">
        <v>0</v>
      </c>
      <c r="P208" s="75">
        <v>0</v>
      </c>
      <c r="Q208" s="75">
        <v>0.5</v>
      </c>
      <c r="R208" s="75">
        <v>0</v>
      </c>
      <c r="S208" s="75">
        <v>0</v>
      </c>
      <c r="T208" s="75">
        <v>62.654251945680102</v>
      </c>
    </row>
    <row r="209" spans="1:20" x14ac:dyDescent="0.25">
      <c r="A209" s="75" t="s">
        <v>84</v>
      </c>
      <c r="B209" s="39">
        <v>205</v>
      </c>
      <c r="C209" s="72">
        <v>40534</v>
      </c>
      <c r="D209" s="73">
        <v>0</v>
      </c>
      <c r="E209" s="25">
        <v>2.8885849370000001</v>
      </c>
      <c r="F209" s="75">
        <v>0</v>
      </c>
      <c r="G209" s="75">
        <v>5.0000000000000001E-3</v>
      </c>
      <c r="H209" s="75">
        <v>0</v>
      </c>
      <c r="I209" s="75">
        <v>0.90684109499999999</v>
      </c>
      <c r="J209" s="75">
        <v>2.6194875272695901</v>
      </c>
      <c r="K209" s="75">
        <v>0.86238754781609905</v>
      </c>
      <c r="L209" s="75">
        <v>75</v>
      </c>
      <c r="M209" s="75">
        <v>37.5</v>
      </c>
      <c r="N209" s="75">
        <v>0.329219948115197</v>
      </c>
      <c r="O209" s="75">
        <v>0</v>
      </c>
      <c r="P209" s="75">
        <v>0</v>
      </c>
      <c r="Q209" s="75">
        <v>0.5</v>
      </c>
      <c r="R209" s="75">
        <v>0</v>
      </c>
      <c r="S209" s="75">
        <v>0</v>
      </c>
      <c r="T209" s="75">
        <v>63.5166394934962</v>
      </c>
    </row>
    <row r="210" spans="1:20" x14ac:dyDescent="0.25">
      <c r="A210" s="75" t="s">
        <v>84</v>
      </c>
      <c r="B210" s="39">
        <v>206</v>
      </c>
      <c r="C210" s="72">
        <v>40535</v>
      </c>
      <c r="D210" s="73">
        <v>0</v>
      </c>
      <c r="E210" s="25">
        <v>2.8586057500000002</v>
      </c>
      <c r="F210" s="75">
        <v>0</v>
      </c>
      <c r="G210" s="75">
        <v>5.0000000000000001E-3</v>
      </c>
      <c r="H210" s="75">
        <v>0</v>
      </c>
      <c r="I210" s="75">
        <v>0.91005864000000003</v>
      </c>
      <c r="J210" s="75">
        <v>2.60149886114118</v>
      </c>
      <c r="K210" s="75">
        <v>0.79663864745981905</v>
      </c>
      <c r="L210" s="75">
        <v>75</v>
      </c>
      <c r="M210" s="75">
        <v>37.5</v>
      </c>
      <c r="N210" s="75">
        <v>0.30622294684010098</v>
      </c>
      <c r="O210" s="75">
        <v>0</v>
      </c>
      <c r="P210" s="75">
        <v>0</v>
      </c>
      <c r="Q210" s="75">
        <v>0.5</v>
      </c>
      <c r="R210" s="75">
        <v>0</v>
      </c>
      <c r="S210" s="75">
        <v>0</v>
      </c>
      <c r="T210" s="75">
        <v>64.313278140956001</v>
      </c>
    </row>
    <row r="211" spans="1:20" x14ac:dyDescent="0.25">
      <c r="A211" s="75" t="s">
        <v>84</v>
      </c>
      <c r="B211" s="39">
        <v>207</v>
      </c>
      <c r="C211" s="72">
        <v>40536</v>
      </c>
      <c r="D211" s="73">
        <v>0</v>
      </c>
      <c r="E211" s="25">
        <v>2.823180485</v>
      </c>
      <c r="F211" s="75">
        <v>0</v>
      </c>
      <c r="G211" s="75">
        <v>5.0000000000000001E-3</v>
      </c>
      <c r="H211" s="75">
        <v>0</v>
      </c>
      <c r="I211" s="75">
        <v>0.91323989999999999</v>
      </c>
      <c r="J211" s="75">
        <v>2.5782410638033499</v>
      </c>
      <c r="K211" s="75">
        <v>0.73474520358485496</v>
      </c>
      <c r="L211" s="75">
        <v>75</v>
      </c>
      <c r="M211" s="75">
        <v>37.5</v>
      </c>
      <c r="N211" s="75">
        <v>0.28497924957450599</v>
      </c>
      <c r="O211" s="75">
        <v>0</v>
      </c>
      <c r="P211" s="75">
        <v>0</v>
      </c>
      <c r="Q211" s="75">
        <v>0.5</v>
      </c>
      <c r="R211" s="75">
        <v>0</v>
      </c>
      <c r="S211" s="75">
        <v>0</v>
      </c>
      <c r="T211" s="75">
        <v>65.048023344540894</v>
      </c>
    </row>
    <row r="212" spans="1:20" x14ac:dyDescent="0.25">
      <c r="A212" s="75" t="s">
        <v>84</v>
      </c>
      <c r="B212" s="39">
        <v>208</v>
      </c>
      <c r="C212" s="72">
        <v>40537</v>
      </c>
      <c r="D212" s="73">
        <v>0</v>
      </c>
      <c r="E212" s="25">
        <v>2.7909520840000002</v>
      </c>
      <c r="F212" s="75">
        <v>0</v>
      </c>
      <c r="G212" s="75">
        <v>5.0000000000000001E-3</v>
      </c>
      <c r="H212" s="75">
        <v>0</v>
      </c>
      <c r="I212" s="75">
        <v>0.91638487499999999</v>
      </c>
      <c r="J212" s="75">
        <v>2.5575862766273301</v>
      </c>
      <c r="K212" s="75">
        <v>0.67874770451514099</v>
      </c>
      <c r="L212" s="75">
        <v>75</v>
      </c>
      <c r="M212" s="75">
        <v>37.5</v>
      </c>
      <c r="N212" s="75">
        <v>0.26538604414557698</v>
      </c>
      <c r="O212" s="75">
        <v>0</v>
      </c>
      <c r="P212" s="75">
        <v>0</v>
      </c>
      <c r="Q212" s="75">
        <v>0.5</v>
      </c>
      <c r="R212" s="75">
        <v>0</v>
      </c>
      <c r="S212" s="75">
        <v>0</v>
      </c>
      <c r="T212" s="75">
        <v>65.726771049055998</v>
      </c>
    </row>
    <row r="213" spans="1:20" x14ac:dyDescent="0.25">
      <c r="A213" s="75" t="s">
        <v>84</v>
      </c>
      <c r="B213" s="39">
        <v>209</v>
      </c>
      <c r="C213" s="72">
        <v>40538</v>
      </c>
      <c r="D213" s="73">
        <v>0</v>
      </c>
      <c r="E213" s="25">
        <v>2.7440716250000001</v>
      </c>
      <c r="F213" s="75">
        <v>0</v>
      </c>
      <c r="G213" s="75">
        <v>5.0000000000000001E-3</v>
      </c>
      <c r="H213" s="75">
        <v>0</v>
      </c>
      <c r="I213" s="75">
        <v>0.91949356500000001</v>
      </c>
      <c r="J213" s="75">
        <v>2.5231562010865898</v>
      </c>
      <c r="K213" s="75">
        <v>0.62394147017786705</v>
      </c>
      <c r="L213" s="75">
        <v>75</v>
      </c>
      <c r="M213" s="75">
        <v>37.5</v>
      </c>
      <c r="N213" s="75">
        <v>0.24728610535850601</v>
      </c>
      <c r="O213" s="75">
        <v>0</v>
      </c>
      <c r="P213" s="75">
        <v>0</v>
      </c>
      <c r="Q213" s="75">
        <v>0.5</v>
      </c>
      <c r="R213" s="75">
        <v>0</v>
      </c>
      <c r="S213" s="75">
        <v>0</v>
      </c>
      <c r="T213" s="75">
        <v>66.350712519233895</v>
      </c>
    </row>
    <row r="214" spans="1:20" x14ac:dyDescent="0.25">
      <c r="A214" s="75" t="s">
        <v>84</v>
      </c>
      <c r="B214" s="39">
        <v>210</v>
      </c>
      <c r="C214" s="72">
        <v>40539</v>
      </c>
      <c r="D214" s="73">
        <v>0</v>
      </c>
      <c r="E214" s="25">
        <v>2.6656214920000001</v>
      </c>
      <c r="F214" s="75">
        <v>0</v>
      </c>
      <c r="G214" s="75">
        <v>5.0000000000000001E-3</v>
      </c>
      <c r="H214" s="75">
        <v>0</v>
      </c>
      <c r="I214" s="75">
        <v>0.92256596999999996</v>
      </c>
      <c r="J214" s="75">
        <v>2.4592116774198298</v>
      </c>
      <c r="K214" s="75">
        <v>0.56721143397496299</v>
      </c>
      <c r="L214" s="75">
        <v>75</v>
      </c>
      <c r="M214" s="75">
        <v>37.5</v>
      </c>
      <c r="N214" s="75">
        <v>0.230647666153763</v>
      </c>
      <c r="O214" s="75">
        <v>0</v>
      </c>
      <c r="P214" s="75">
        <v>0</v>
      </c>
      <c r="Q214" s="75">
        <v>0.5</v>
      </c>
      <c r="R214" s="75">
        <v>0</v>
      </c>
      <c r="S214" s="75">
        <v>0</v>
      </c>
      <c r="T214" s="75">
        <v>66.917923953208899</v>
      </c>
    </row>
    <row r="215" spans="1:20" x14ac:dyDescent="0.25">
      <c r="A215" s="75" t="s">
        <v>84</v>
      </c>
      <c r="B215" s="39">
        <v>211</v>
      </c>
      <c r="C215" s="72">
        <v>40540</v>
      </c>
      <c r="D215" s="73">
        <v>0</v>
      </c>
      <c r="E215" s="25">
        <v>2.5751396209999999</v>
      </c>
      <c r="F215" s="75">
        <v>0</v>
      </c>
      <c r="G215" s="75">
        <v>5.0000000000000001E-3</v>
      </c>
      <c r="H215" s="75">
        <v>0</v>
      </c>
      <c r="I215" s="75">
        <v>0.92560209000000004</v>
      </c>
      <c r="J215" s="75">
        <v>2.3835546152394098</v>
      </c>
      <c r="K215" s="75">
        <v>0.51370852432119696</v>
      </c>
      <c r="L215" s="75">
        <v>75</v>
      </c>
      <c r="M215" s="75">
        <v>37.5</v>
      </c>
      <c r="N215" s="75">
        <v>0.21552202791443101</v>
      </c>
      <c r="O215" s="75">
        <v>0</v>
      </c>
      <c r="P215" s="75">
        <v>0</v>
      </c>
      <c r="Q215" s="75">
        <v>0.5</v>
      </c>
      <c r="R215" s="75">
        <v>0</v>
      </c>
      <c r="S215" s="75">
        <v>0</v>
      </c>
      <c r="T215" s="75">
        <v>67.431632477530101</v>
      </c>
    </row>
    <row r="216" spans="1:20" x14ac:dyDescent="0.25">
      <c r="A216" s="75" t="s">
        <v>84</v>
      </c>
      <c r="B216" s="39">
        <v>212</v>
      </c>
      <c r="C216" s="72">
        <v>40541</v>
      </c>
      <c r="D216" s="73">
        <v>0</v>
      </c>
      <c r="E216" s="25">
        <v>2.493667222</v>
      </c>
      <c r="F216" s="75">
        <v>0</v>
      </c>
      <c r="G216" s="75">
        <v>5.0000000000000001E-3</v>
      </c>
      <c r="H216" s="75">
        <v>0</v>
      </c>
      <c r="I216" s="75">
        <v>0.92860192500000005</v>
      </c>
      <c r="J216" s="75">
        <v>2.3156241826585999</v>
      </c>
      <c r="K216" s="75">
        <v>0.46734652955411699</v>
      </c>
      <c r="L216" s="75">
        <v>75</v>
      </c>
      <c r="M216" s="75">
        <v>37.5</v>
      </c>
      <c r="N216" s="75">
        <v>0.20182313393253201</v>
      </c>
      <c r="O216" s="75">
        <v>0</v>
      </c>
      <c r="P216" s="75">
        <v>0</v>
      </c>
      <c r="Q216" s="75">
        <v>0.5</v>
      </c>
      <c r="R216" s="75">
        <v>0</v>
      </c>
      <c r="S216" s="75">
        <v>0</v>
      </c>
      <c r="T216" s="75">
        <v>67.898979007084193</v>
      </c>
    </row>
    <row r="217" spans="1:20" x14ac:dyDescent="0.25">
      <c r="A217" s="75" t="s">
        <v>84</v>
      </c>
      <c r="B217" s="39">
        <v>213</v>
      </c>
      <c r="C217" s="72">
        <v>40542</v>
      </c>
      <c r="D217" s="73">
        <v>14</v>
      </c>
      <c r="E217" s="25">
        <v>2.4098628500000001</v>
      </c>
      <c r="F217" s="75">
        <v>14</v>
      </c>
      <c r="G217" s="75">
        <v>0.01</v>
      </c>
      <c r="H217" s="75">
        <v>0.14000000000000001</v>
      </c>
      <c r="I217" s="75">
        <v>0.93156547499999998</v>
      </c>
      <c r="J217" s="75">
        <v>2.2449450305451002</v>
      </c>
      <c r="K217" s="75">
        <v>2.2449450305451002</v>
      </c>
      <c r="L217" s="75">
        <v>75</v>
      </c>
      <c r="M217" s="75">
        <v>37.5</v>
      </c>
      <c r="N217" s="75">
        <v>0.18936055981108901</v>
      </c>
      <c r="O217" s="75">
        <v>13.86</v>
      </c>
      <c r="P217" s="75">
        <v>13.86</v>
      </c>
      <c r="Q217" s="75">
        <v>0.5</v>
      </c>
      <c r="R217" s="75">
        <v>2.9037637423637199</v>
      </c>
      <c r="S217" s="75">
        <v>0</v>
      </c>
      <c r="T217" s="75">
        <v>59.187687779992999</v>
      </c>
    </row>
    <row r="218" spans="1:20" x14ac:dyDescent="0.25">
      <c r="A218" s="75" t="s">
        <v>84</v>
      </c>
      <c r="B218" s="39">
        <v>214</v>
      </c>
      <c r="C218" s="72">
        <v>40543</v>
      </c>
      <c r="D218" s="73">
        <v>0</v>
      </c>
      <c r="E218" s="25">
        <v>2.362637689</v>
      </c>
      <c r="F218" s="75">
        <v>0</v>
      </c>
      <c r="G218" s="75">
        <v>1.4999999999999999E-2</v>
      </c>
      <c r="H218" s="75">
        <v>0</v>
      </c>
      <c r="I218" s="75">
        <v>0.93449274000000004</v>
      </c>
      <c r="J218" s="75">
        <v>2.20786776762088</v>
      </c>
      <c r="K218" s="75">
        <v>2.6103310910229198</v>
      </c>
      <c r="L218" s="75">
        <v>75</v>
      </c>
      <c r="M218" s="75">
        <v>37.5</v>
      </c>
      <c r="N218" s="75">
        <v>0.421661659200187</v>
      </c>
      <c r="O218" s="75">
        <v>0</v>
      </c>
      <c r="P218" s="75">
        <v>2.9037637423637199</v>
      </c>
      <c r="Q218" s="75">
        <v>0.5</v>
      </c>
      <c r="R218" s="75">
        <v>7.3358162835199803E-2</v>
      </c>
      <c r="S218" s="75">
        <v>0</v>
      </c>
      <c r="T218" s="75">
        <v>58.967613291487403</v>
      </c>
    </row>
    <row r="219" spans="1:20" x14ac:dyDescent="0.25">
      <c r="A219" s="75" t="s">
        <v>84</v>
      </c>
      <c r="B219" s="39">
        <v>215</v>
      </c>
      <c r="C219" s="72">
        <v>40544</v>
      </c>
      <c r="D219" s="73">
        <v>0</v>
      </c>
      <c r="E219" s="25">
        <v>2.35503171</v>
      </c>
      <c r="F219" s="75">
        <v>0</v>
      </c>
      <c r="G219" s="75">
        <v>1.4999999999999999E-2</v>
      </c>
      <c r="H219" s="75">
        <v>0</v>
      </c>
      <c r="I219" s="75">
        <v>0.93738372000000003</v>
      </c>
      <c r="J219" s="75">
        <v>2.2075683850377601</v>
      </c>
      <c r="K219" s="75">
        <v>0.985797725491522</v>
      </c>
      <c r="L219" s="75">
        <v>75</v>
      </c>
      <c r="M219" s="75">
        <v>37.5</v>
      </c>
      <c r="N219" s="75">
        <v>0.427530312227003</v>
      </c>
      <c r="O219" s="75">
        <v>0</v>
      </c>
      <c r="P219" s="75">
        <v>7.3358162835199803E-2</v>
      </c>
      <c r="Q219" s="75">
        <v>0.5</v>
      </c>
      <c r="R219" s="75">
        <v>0</v>
      </c>
      <c r="S219" s="75">
        <v>0</v>
      </c>
      <c r="T219" s="75">
        <v>59.880052854143699</v>
      </c>
    </row>
    <row r="220" spans="1:20" x14ac:dyDescent="0.25">
      <c r="A220" s="75" t="s">
        <v>84</v>
      </c>
      <c r="B220" s="39">
        <v>216</v>
      </c>
      <c r="C220" s="72">
        <v>40545</v>
      </c>
      <c r="D220" s="73">
        <v>0</v>
      </c>
      <c r="E220" s="25">
        <v>2.3961370120000001</v>
      </c>
      <c r="F220" s="75">
        <v>0</v>
      </c>
      <c r="G220" s="75">
        <v>1.4999999999999999E-2</v>
      </c>
      <c r="H220" s="75">
        <v>0</v>
      </c>
      <c r="I220" s="75">
        <v>0.94023841500000005</v>
      </c>
      <c r="J220" s="75">
        <v>2.2529400662857202</v>
      </c>
      <c r="K220" s="75">
        <v>0.90838225933391903</v>
      </c>
      <c r="L220" s="75">
        <v>75</v>
      </c>
      <c r="M220" s="75">
        <v>37.5</v>
      </c>
      <c r="N220" s="75">
        <v>0.40319859055616702</v>
      </c>
      <c r="O220" s="75">
        <v>0</v>
      </c>
      <c r="P220" s="75">
        <v>0</v>
      </c>
      <c r="Q220" s="75">
        <v>0.5</v>
      </c>
      <c r="R220" s="75">
        <v>0</v>
      </c>
      <c r="S220" s="75">
        <v>0</v>
      </c>
      <c r="T220" s="75">
        <v>60.788435113477703</v>
      </c>
    </row>
    <row r="221" spans="1:20" x14ac:dyDescent="0.25">
      <c r="A221" s="75" t="s">
        <v>84</v>
      </c>
      <c r="B221" s="39">
        <v>217</v>
      </c>
      <c r="C221" s="72">
        <v>40546</v>
      </c>
      <c r="D221" s="73">
        <v>0</v>
      </c>
      <c r="E221" s="25">
        <v>2.4184644</v>
      </c>
      <c r="F221" s="75">
        <v>0</v>
      </c>
      <c r="G221" s="75">
        <v>5.0000000000000001E-3</v>
      </c>
      <c r="H221" s="75">
        <v>0</v>
      </c>
      <c r="I221" s="75">
        <v>0.94305682499999999</v>
      </c>
      <c r="J221" s="75">
        <v>2.2807493584395302</v>
      </c>
      <c r="K221" s="75">
        <v>0.86434713326287005</v>
      </c>
      <c r="L221" s="75">
        <v>75</v>
      </c>
      <c r="M221" s="75">
        <v>37.5</v>
      </c>
      <c r="N221" s="75">
        <v>0.37897506364059602</v>
      </c>
      <c r="O221" s="75">
        <v>0</v>
      </c>
      <c r="P221" s="75">
        <v>0</v>
      </c>
      <c r="Q221" s="75">
        <v>0.5</v>
      </c>
      <c r="R221" s="75">
        <v>0</v>
      </c>
      <c r="S221" s="75">
        <v>0</v>
      </c>
      <c r="T221" s="75">
        <v>61.6527822467405</v>
      </c>
    </row>
    <row r="222" spans="1:20" x14ac:dyDescent="0.25">
      <c r="A222" s="75" t="s">
        <v>84</v>
      </c>
      <c r="B222" s="39">
        <v>218</v>
      </c>
      <c r="C222" s="72">
        <v>40547</v>
      </c>
      <c r="D222" s="73">
        <v>0</v>
      </c>
      <c r="E222" s="25">
        <v>2.4427602199999998</v>
      </c>
      <c r="F222" s="75">
        <v>0</v>
      </c>
      <c r="G222" s="75">
        <v>5.0000000000000001E-3</v>
      </c>
      <c r="H222" s="75">
        <v>0</v>
      </c>
      <c r="I222" s="75">
        <v>0.94583894999999996</v>
      </c>
      <c r="J222" s="75">
        <v>2.3104577615865698</v>
      </c>
      <c r="K222" s="75">
        <v>0.82235154276278499</v>
      </c>
      <c r="L222" s="75">
        <v>75</v>
      </c>
      <c r="M222" s="75">
        <v>37.5</v>
      </c>
      <c r="N222" s="75">
        <v>0.35592580675358598</v>
      </c>
      <c r="O222" s="75">
        <v>0</v>
      </c>
      <c r="P222" s="75">
        <v>0</v>
      </c>
      <c r="Q222" s="75">
        <v>0.5</v>
      </c>
      <c r="R222" s="75">
        <v>0</v>
      </c>
      <c r="S222" s="75">
        <v>0</v>
      </c>
      <c r="T222" s="75">
        <v>62.475133789503303</v>
      </c>
    </row>
    <row r="223" spans="1:20" x14ac:dyDescent="0.25">
      <c r="A223" s="75" t="s">
        <v>84</v>
      </c>
      <c r="B223" s="39">
        <v>219</v>
      </c>
      <c r="C223" s="72">
        <v>40548</v>
      </c>
      <c r="D223" s="73">
        <v>0</v>
      </c>
      <c r="E223" s="25">
        <v>2.4869618820000001</v>
      </c>
      <c r="F223" s="75">
        <v>0</v>
      </c>
      <c r="G223" s="75">
        <v>5.0000000000000001E-3</v>
      </c>
      <c r="H223" s="75">
        <v>0</v>
      </c>
      <c r="I223" s="75">
        <v>0.94858478999999996</v>
      </c>
      <c r="J223" s="75">
        <v>2.3590942145749798</v>
      </c>
      <c r="K223" s="75">
        <v>0.78792905108022304</v>
      </c>
      <c r="L223" s="75">
        <v>75</v>
      </c>
      <c r="M223" s="75">
        <v>37.5</v>
      </c>
      <c r="N223" s="75">
        <v>0.33399643227991199</v>
      </c>
      <c r="O223" s="75">
        <v>0</v>
      </c>
      <c r="P223" s="75">
        <v>0</v>
      </c>
      <c r="Q223" s="75">
        <v>0.5</v>
      </c>
      <c r="R223" s="75">
        <v>0</v>
      </c>
      <c r="S223" s="75">
        <v>0</v>
      </c>
      <c r="T223" s="75">
        <v>63.263062840583501</v>
      </c>
    </row>
    <row r="224" spans="1:20" x14ac:dyDescent="0.25">
      <c r="A224" s="75" t="s">
        <v>84</v>
      </c>
      <c r="B224" s="39">
        <v>220</v>
      </c>
      <c r="C224" s="72">
        <v>40549</v>
      </c>
      <c r="D224" s="73">
        <v>0</v>
      </c>
      <c r="E224" s="25">
        <v>2.5053139579999999</v>
      </c>
      <c r="F224" s="75">
        <v>0</v>
      </c>
      <c r="G224" s="75">
        <v>5.0000000000000001E-3</v>
      </c>
      <c r="H224" s="75">
        <v>0</v>
      </c>
      <c r="I224" s="75">
        <v>0.95129434499999999</v>
      </c>
      <c r="J224" s="75">
        <v>2.3832910006949701</v>
      </c>
      <c r="K224" s="75">
        <v>0.74593431220692397</v>
      </c>
      <c r="L224" s="75">
        <v>75</v>
      </c>
      <c r="M224" s="75">
        <v>37.5</v>
      </c>
      <c r="N224" s="75">
        <v>0.31298499091777299</v>
      </c>
      <c r="O224" s="75">
        <v>0</v>
      </c>
      <c r="P224" s="75">
        <v>0</v>
      </c>
      <c r="Q224" s="75">
        <v>0.5</v>
      </c>
      <c r="R224" s="75">
        <v>0</v>
      </c>
      <c r="S224" s="75">
        <v>0</v>
      </c>
      <c r="T224" s="75">
        <v>64.0089971527904</v>
      </c>
    </row>
    <row r="225" spans="1:20" x14ac:dyDescent="0.25">
      <c r="A225" s="75" t="s">
        <v>84</v>
      </c>
      <c r="B225" s="39">
        <v>221</v>
      </c>
      <c r="C225" s="72">
        <v>40550</v>
      </c>
      <c r="D225" s="73">
        <v>0</v>
      </c>
      <c r="E225" s="25">
        <v>2.524287417</v>
      </c>
      <c r="F225" s="75">
        <v>0</v>
      </c>
      <c r="G225" s="75">
        <v>5.0000000000000001E-3</v>
      </c>
      <c r="H225" s="75">
        <v>0</v>
      </c>
      <c r="I225" s="75">
        <v>0.95396761500000005</v>
      </c>
      <c r="J225" s="75">
        <v>2.4080884467699999</v>
      </c>
      <c r="K225" s="75">
        <v>0.70579485266084097</v>
      </c>
      <c r="L225" s="75">
        <v>75</v>
      </c>
      <c r="M225" s="75">
        <v>37.5</v>
      </c>
      <c r="N225" s="75">
        <v>0.29309340925892202</v>
      </c>
      <c r="O225" s="75">
        <v>0</v>
      </c>
      <c r="P225" s="75">
        <v>0</v>
      </c>
      <c r="Q225" s="75">
        <v>0.5</v>
      </c>
      <c r="R225" s="75">
        <v>0</v>
      </c>
      <c r="S225" s="75">
        <v>0</v>
      </c>
      <c r="T225" s="75">
        <v>64.714792005451301</v>
      </c>
    </row>
    <row r="226" spans="1:20" x14ac:dyDescent="0.25">
      <c r="A226" s="75" t="s">
        <v>84</v>
      </c>
      <c r="B226" s="39">
        <v>222</v>
      </c>
      <c r="C226" s="72">
        <v>40551</v>
      </c>
      <c r="D226" s="73">
        <v>0</v>
      </c>
      <c r="E226" s="25">
        <v>2.5703496010000002</v>
      </c>
      <c r="F226" s="75">
        <v>0</v>
      </c>
      <c r="G226" s="75">
        <v>5.0000000000000001E-3</v>
      </c>
      <c r="H226" s="75">
        <v>0</v>
      </c>
      <c r="I226" s="75">
        <v>0.95660460000000003</v>
      </c>
      <c r="J226" s="75">
        <v>2.4588082519247698</v>
      </c>
      <c r="K226" s="75">
        <v>0.67438278106023797</v>
      </c>
      <c r="L226" s="75">
        <v>75</v>
      </c>
      <c r="M226" s="75">
        <v>37.5</v>
      </c>
      <c r="N226" s="75">
        <v>0.27427221318796602</v>
      </c>
      <c r="O226" s="75">
        <v>0</v>
      </c>
      <c r="P226" s="75">
        <v>0</v>
      </c>
      <c r="Q226" s="75">
        <v>0.5</v>
      </c>
      <c r="R226" s="75">
        <v>0</v>
      </c>
      <c r="S226" s="75">
        <v>0</v>
      </c>
      <c r="T226" s="75">
        <v>65.389174786511504</v>
      </c>
    </row>
    <row r="227" spans="1:20" x14ac:dyDescent="0.25">
      <c r="A227" s="75" t="s">
        <v>84</v>
      </c>
      <c r="B227" s="39">
        <v>223</v>
      </c>
      <c r="C227" s="72">
        <v>40552</v>
      </c>
      <c r="D227" s="73">
        <v>0</v>
      </c>
      <c r="E227" s="25">
        <v>2.656124062</v>
      </c>
      <c r="F227" s="75">
        <v>0</v>
      </c>
      <c r="G227" s="75">
        <v>5.0000000000000001E-3</v>
      </c>
      <c r="H227" s="75">
        <v>0</v>
      </c>
      <c r="I227" s="75">
        <v>1.06517076</v>
      </c>
      <c r="J227" s="75">
        <v>2.8292256857748299</v>
      </c>
      <c r="K227" s="75">
        <v>0.72509849481317101</v>
      </c>
      <c r="L227" s="75">
        <v>75</v>
      </c>
      <c r="M227" s="75">
        <v>37.5</v>
      </c>
      <c r="N227" s="75">
        <v>0.25628867235969299</v>
      </c>
      <c r="O227" s="75">
        <v>0</v>
      </c>
      <c r="P227" s="75">
        <v>0</v>
      </c>
      <c r="Q227" s="75">
        <v>0.5</v>
      </c>
      <c r="R227" s="75">
        <v>0</v>
      </c>
      <c r="S227" s="75">
        <v>0</v>
      </c>
      <c r="T227" s="75">
        <v>66.114273281324699</v>
      </c>
    </row>
    <row r="228" spans="1:20" x14ac:dyDescent="0.25">
      <c r="A228" s="75" t="s">
        <v>84</v>
      </c>
      <c r="B228" s="39">
        <v>224</v>
      </c>
      <c r="C228" s="72">
        <v>40553</v>
      </c>
      <c r="D228" s="73">
        <v>0</v>
      </c>
      <c r="E228" s="25">
        <v>2.7568685190000002</v>
      </c>
      <c r="F228" s="75">
        <v>0</v>
      </c>
      <c r="G228" s="75">
        <v>5.0000000000000001E-3</v>
      </c>
      <c r="H228" s="75">
        <v>0</v>
      </c>
      <c r="I228" s="75">
        <v>1.0649312790000001</v>
      </c>
      <c r="J228" s="75">
        <v>2.9358755179735101</v>
      </c>
      <c r="K228" s="75">
        <v>0.69566366754031705</v>
      </c>
      <c r="L228" s="75">
        <v>75</v>
      </c>
      <c r="M228" s="75">
        <v>37.5</v>
      </c>
      <c r="N228" s="75">
        <v>0.23695271249800801</v>
      </c>
      <c r="O228" s="75">
        <v>0</v>
      </c>
      <c r="P228" s="75">
        <v>0</v>
      </c>
      <c r="Q228" s="75">
        <v>0.5</v>
      </c>
      <c r="R228" s="75">
        <v>0</v>
      </c>
      <c r="S228" s="75">
        <v>0</v>
      </c>
      <c r="T228" s="75">
        <v>66.809936948865001</v>
      </c>
    </row>
    <row r="229" spans="1:20" x14ac:dyDescent="0.25">
      <c r="A229" s="75" t="s">
        <v>84</v>
      </c>
      <c r="B229" s="39">
        <v>225</v>
      </c>
      <c r="C229" s="72">
        <v>40554</v>
      </c>
      <c r="D229" s="73">
        <v>0</v>
      </c>
      <c r="E229" s="25">
        <v>2.8711781830000001</v>
      </c>
      <c r="F229" s="75">
        <v>0</v>
      </c>
      <c r="G229" s="75">
        <v>5.0000000000000001E-3</v>
      </c>
      <c r="H229" s="75">
        <v>0</v>
      </c>
      <c r="I229" s="75">
        <v>1.0646917979999999</v>
      </c>
      <c r="J229" s="75">
        <v>3.05691986203664</v>
      </c>
      <c r="K229" s="75">
        <v>0.66763643766258596</v>
      </c>
      <c r="L229" s="75">
        <v>75</v>
      </c>
      <c r="M229" s="75">
        <v>37.5</v>
      </c>
      <c r="N229" s="75">
        <v>0.2184016813636</v>
      </c>
      <c r="O229" s="75">
        <v>0</v>
      </c>
      <c r="P229" s="75">
        <v>0</v>
      </c>
      <c r="Q229" s="75">
        <v>0.5</v>
      </c>
      <c r="R229" s="75">
        <v>0</v>
      </c>
      <c r="S229" s="75">
        <v>0</v>
      </c>
      <c r="T229" s="75">
        <v>67.477573386527595</v>
      </c>
    </row>
    <row r="230" spans="1:20" x14ac:dyDescent="0.25">
      <c r="A230" s="75" t="s">
        <v>84</v>
      </c>
      <c r="B230" s="39">
        <v>226</v>
      </c>
      <c r="C230" s="72">
        <v>40555</v>
      </c>
      <c r="D230" s="73">
        <v>0</v>
      </c>
      <c r="E230" s="25">
        <v>2.9465535570000001</v>
      </c>
      <c r="F230" s="75">
        <v>0</v>
      </c>
      <c r="G230" s="75">
        <v>5.0000000000000001E-3</v>
      </c>
      <c r="H230" s="75">
        <v>0</v>
      </c>
      <c r="I230" s="75">
        <v>1.064452317</v>
      </c>
      <c r="J230" s="75">
        <v>3.1364657609132398</v>
      </c>
      <c r="K230" s="75">
        <v>0.62916889365703299</v>
      </c>
      <c r="L230" s="75">
        <v>75</v>
      </c>
      <c r="M230" s="75">
        <v>37.5</v>
      </c>
      <c r="N230" s="75">
        <v>0.20059804302593101</v>
      </c>
      <c r="O230" s="75">
        <v>0</v>
      </c>
      <c r="P230" s="75">
        <v>0</v>
      </c>
      <c r="Q230" s="75">
        <v>0.5</v>
      </c>
      <c r="R230" s="75">
        <v>0</v>
      </c>
      <c r="S230" s="75">
        <v>0</v>
      </c>
      <c r="T230" s="75">
        <v>68.106742280184605</v>
      </c>
    </row>
    <row r="231" spans="1:20" x14ac:dyDescent="0.25">
      <c r="A231" s="75" t="s">
        <v>84</v>
      </c>
      <c r="B231" s="39">
        <v>227</v>
      </c>
      <c r="C231" s="72">
        <v>40556</v>
      </c>
      <c r="D231" s="73">
        <v>0</v>
      </c>
      <c r="E231" s="25">
        <v>2.9634950459999998</v>
      </c>
      <c r="F231" s="75">
        <v>0</v>
      </c>
      <c r="G231" s="75">
        <v>5.0000000000000001E-3</v>
      </c>
      <c r="H231" s="75">
        <v>0</v>
      </c>
      <c r="I231" s="75">
        <v>1.0642128360000001</v>
      </c>
      <c r="J231" s="75">
        <v>3.1537894673756099</v>
      </c>
      <c r="K231" s="75">
        <v>0.57973022913758199</v>
      </c>
      <c r="L231" s="75">
        <v>75</v>
      </c>
      <c r="M231" s="75">
        <v>37.5</v>
      </c>
      <c r="N231" s="75">
        <v>0.183820205861743</v>
      </c>
      <c r="O231" s="75">
        <v>0</v>
      </c>
      <c r="P231" s="75">
        <v>0</v>
      </c>
      <c r="Q231" s="75">
        <v>0.5</v>
      </c>
      <c r="R231" s="75">
        <v>0</v>
      </c>
      <c r="S231" s="75">
        <v>0</v>
      </c>
      <c r="T231" s="75">
        <v>68.686472509322201</v>
      </c>
    </row>
    <row r="232" spans="1:20" x14ac:dyDescent="0.25">
      <c r="A232" s="75" t="s">
        <v>84</v>
      </c>
      <c r="B232" s="39">
        <v>228</v>
      </c>
      <c r="C232" s="72">
        <v>40557</v>
      </c>
      <c r="D232" s="73">
        <v>0</v>
      </c>
      <c r="E232" s="25">
        <v>2.9160880869999999</v>
      </c>
      <c r="F232" s="75">
        <v>0</v>
      </c>
      <c r="G232" s="75">
        <v>5.0000000000000001E-3</v>
      </c>
      <c r="H232" s="75">
        <v>0</v>
      </c>
      <c r="I232" s="75">
        <v>1.0639733549999999</v>
      </c>
      <c r="J232" s="75">
        <v>3.1026400254009201</v>
      </c>
      <c r="K232" s="75">
        <v>0.52236274917455805</v>
      </c>
      <c r="L232" s="75">
        <v>75</v>
      </c>
      <c r="M232" s="75">
        <v>37.5</v>
      </c>
      <c r="N232" s="75">
        <v>0.168360733084741</v>
      </c>
      <c r="O232" s="75">
        <v>0</v>
      </c>
      <c r="P232" s="75">
        <v>0</v>
      </c>
      <c r="Q232" s="75">
        <v>0.5</v>
      </c>
      <c r="R232" s="75">
        <v>0</v>
      </c>
      <c r="S232" s="75">
        <v>0</v>
      </c>
      <c r="T232" s="75">
        <v>69.208835258496805</v>
      </c>
    </row>
    <row r="233" spans="1:20" x14ac:dyDescent="0.25">
      <c r="A233" s="75" t="s">
        <v>84</v>
      </c>
      <c r="B233" s="39">
        <v>229</v>
      </c>
      <c r="C233" s="72">
        <v>40558</v>
      </c>
      <c r="D233" s="73">
        <v>0</v>
      </c>
      <c r="E233" s="25">
        <v>2.817561268</v>
      </c>
      <c r="F233" s="75">
        <v>0</v>
      </c>
      <c r="G233" s="75">
        <v>5.0000000000000001E-3</v>
      </c>
      <c r="H233" s="75">
        <v>0</v>
      </c>
      <c r="I233" s="75">
        <v>1.063733874</v>
      </c>
      <c r="J233" s="75">
        <v>2.9971353628419899</v>
      </c>
      <c r="K233" s="75">
        <v>0.46285079036808002</v>
      </c>
      <c r="L233" s="75">
        <v>75</v>
      </c>
      <c r="M233" s="75">
        <v>37.5</v>
      </c>
      <c r="N233" s="75">
        <v>0.154431059773419</v>
      </c>
      <c r="O233" s="75">
        <v>0</v>
      </c>
      <c r="P233" s="75">
        <v>0</v>
      </c>
      <c r="Q233" s="75">
        <v>0.5</v>
      </c>
      <c r="R233" s="75">
        <v>0</v>
      </c>
      <c r="S233" s="75">
        <v>0</v>
      </c>
      <c r="T233" s="75">
        <v>69.671686048864899</v>
      </c>
    </row>
    <row r="234" spans="1:20" x14ac:dyDescent="0.25">
      <c r="A234" s="75" t="s">
        <v>84</v>
      </c>
      <c r="B234" s="39">
        <v>230</v>
      </c>
      <c r="C234" s="72">
        <v>40559</v>
      </c>
      <c r="D234" s="73">
        <v>0</v>
      </c>
      <c r="E234" s="25">
        <v>2.6912874119999999</v>
      </c>
      <c r="F234" s="75">
        <v>0</v>
      </c>
      <c r="G234" s="75">
        <v>5.0000000000000001E-3</v>
      </c>
      <c r="H234" s="75">
        <v>0</v>
      </c>
      <c r="I234" s="75">
        <v>1.063494393</v>
      </c>
      <c r="J234" s="75">
        <v>2.8621690726134799</v>
      </c>
      <c r="K234" s="75">
        <v>0.406680944003039</v>
      </c>
      <c r="L234" s="75">
        <v>75</v>
      </c>
      <c r="M234" s="75">
        <v>37.5</v>
      </c>
      <c r="N234" s="75">
        <v>0.142088372030271</v>
      </c>
      <c r="O234" s="75">
        <v>0</v>
      </c>
      <c r="P234" s="75">
        <v>0</v>
      </c>
      <c r="Q234" s="75">
        <v>0.5</v>
      </c>
      <c r="R234" s="75">
        <v>0</v>
      </c>
      <c r="S234" s="75">
        <v>0</v>
      </c>
      <c r="T234" s="75">
        <v>70.078366992867899</v>
      </c>
    </row>
    <row r="235" spans="1:20" x14ac:dyDescent="0.25">
      <c r="A235" s="75" t="s">
        <v>84</v>
      </c>
      <c r="B235" s="39">
        <v>231</v>
      </c>
      <c r="C235" s="72">
        <v>40560</v>
      </c>
      <c r="D235" s="73">
        <v>0</v>
      </c>
      <c r="E235" s="25">
        <v>2.6088897530000001</v>
      </c>
      <c r="F235" s="75">
        <v>0</v>
      </c>
      <c r="G235" s="75">
        <v>5.0000000000000001E-3</v>
      </c>
      <c r="H235" s="75">
        <v>0</v>
      </c>
      <c r="I235" s="75">
        <v>1.0632549120000001</v>
      </c>
      <c r="J235" s="75">
        <v>2.7739148447437199</v>
      </c>
      <c r="K235" s="75">
        <v>0.36405842290305102</v>
      </c>
      <c r="L235" s="75">
        <v>75</v>
      </c>
      <c r="M235" s="75">
        <v>37.5</v>
      </c>
      <c r="N235" s="75">
        <v>0.13124354685685599</v>
      </c>
      <c r="O235" s="75">
        <v>0</v>
      </c>
      <c r="P235" s="75">
        <v>0</v>
      </c>
      <c r="Q235" s="75">
        <v>0.5</v>
      </c>
      <c r="R235" s="75">
        <v>0</v>
      </c>
      <c r="S235" s="75">
        <v>0</v>
      </c>
      <c r="T235" s="75">
        <v>70.442425415770998</v>
      </c>
    </row>
    <row r="236" spans="1:20" x14ac:dyDescent="0.25">
      <c r="A236" s="75" t="s">
        <v>84</v>
      </c>
      <c r="B236" s="39">
        <v>232</v>
      </c>
      <c r="C236" s="72">
        <v>40561</v>
      </c>
      <c r="D236" s="73">
        <v>0</v>
      </c>
      <c r="E236" s="25">
        <v>2.5910034909999999</v>
      </c>
      <c r="F236" s="75">
        <v>0</v>
      </c>
      <c r="G236" s="75">
        <v>5.0000000000000001E-3</v>
      </c>
      <c r="H236" s="75">
        <v>0</v>
      </c>
      <c r="I236" s="75">
        <v>1.063015431</v>
      </c>
      <c r="J236" s="75">
        <v>2.7542766927078701</v>
      </c>
      <c r="K236" s="75">
        <v>0.33474190540319498</v>
      </c>
      <c r="L236" s="75">
        <v>75</v>
      </c>
      <c r="M236" s="75">
        <v>37.5</v>
      </c>
      <c r="N236" s="75">
        <v>0.121535322246108</v>
      </c>
      <c r="O236" s="75">
        <v>0</v>
      </c>
      <c r="P236" s="75">
        <v>0</v>
      </c>
      <c r="Q236" s="75">
        <v>0.5</v>
      </c>
      <c r="R236" s="75">
        <v>0</v>
      </c>
      <c r="S236" s="75">
        <v>0</v>
      </c>
      <c r="T236" s="75">
        <v>70.777167321174204</v>
      </c>
    </row>
    <row r="237" spans="1:20" x14ac:dyDescent="0.25">
      <c r="A237" s="75" t="s">
        <v>84</v>
      </c>
      <c r="B237" s="39">
        <v>233</v>
      </c>
      <c r="C237" s="72">
        <v>40562</v>
      </c>
      <c r="D237" s="73">
        <v>0</v>
      </c>
      <c r="E237" s="25">
        <v>2.6218644740000001</v>
      </c>
      <c r="F237" s="75">
        <v>0</v>
      </c>
      <c r="G237" s="75">
        <v>5.0000000000000001E-3</v>
      </c>
      <c r="H237" s="75">
        <v>0</v>
      </c>
      <c r="I237" s="75">
        <v>1.06277595</v>
      </c>
      <c r="J237" s="75">
        <v>2.7864545071265998</v>
      </c>
      <c r="K237" s="75">
        <v>0.31377949735348798</v>
      </c>
      <c r="L237" s="75">
        <v>75</v>
      </c>
      <c r="M237" s="75">
        <v>37.5</v>
      </c>
      <c r="N237" s="75">
        <v>0.112608871435356</v>
      </c>
      <c r="O237" s="75">
        <v>0</v>
      </c>
      <c r="P237" s="75">
        <v>0</v>
      </c>
      <c r="Q237" s="75">
        <v>0.5</v>
      </c>
      <c r="R237" s="75">
        <v>0</v>
      </c>
      <c r="S237" s="75">
        <v>0</v>
      </c>
      <c r="T237" s="75">
        <v>71.090946818527598</v>
      </c>
    </row>
    <row r="238" spans="1:20" x14ac:dyDescent="0.25">
      <c r="A238" s="75" t="s">
        <v>84</v>
      </c>
      <c r="B238" s="39">
        <v>234</v>
      </c>
      <c r="C238" s="72">
        <v>40563</v>
      </c>
      <c r="D238" s="73">
        <v>0</v>
      </c>
      <c r="E238" s="25">
        <v>2.6870402499999999</v>
      </c>
      <c r="F238" s="75">
        <v>0</v>
      </c>
      <c r="G238" s="75">
        <v>5.0000000000000001E-3</v>
      </c>
      <c r="H238" s="75">
        <v>0</v>
      </c>
      <c r="I238" s="75">
        <v>1.0625364690000001</v>
      </c>
      <c r="J238" s="75">
        <v>2.8550782592958801</v>
      </c>
      <c r="K238" s="75">
        <v>0.29761740674275</v>
      </c>
      <c r="L238" s="75">
        <v>75</v>
      </c>
      <c r="M238" s="75">
        <v>37.5</v>
      </c>
      <c r="N238" s="75">
        <v>0.104241418172596</v>
      </c>
      <c r="O238" s="75">
        <v>0</v>
      </c>
      <c r="P238" s="75">
        <v>0</v>
      </c>
      <c r="Q238" s="75">
        <v>0.5</v>
      </c>
      <c r="R238" s="75">
        <v>0</v>
      </c>
      <c r="S238" s="75">
        <v>0</v>
      </c>
      <c r="T238" s="75">
        <v>71.3885642252704</v>
      </c>
    </row>
    <row r="239" spans="1:20" x14ac:dyDescent="0.25">
      <c r="A239" s="75" t="s">
        <v>84</v>
      </c>
      <c r="B239" s="39">
        <v>235</v>
      </c>
      <c r="C239" s="72">
        <v>40564</v>
      </c>
      <c r="D239" s="73">
        <v>0</v>
      </c>
      <c r="E239" s="25">
        <v>2.7991621389999999</v>
      </c>
      <c r="F239" s="75">
        <v>0</v>
      </c>
      <c r="G239" s="75">
        <v>5.0000000000000001E-3</v>
      </c>
      <c r="H239" s="75">
        <v>0</v>
      </c>
      <c r="I239" s="75">
        <v>1.0622969879999999</v>
      </c>
      <c r="J239" s="75">
        <v>2.9735415091833399</v>
      </c>
      <c r="K239" s="75">
        <v>0.28636677823755202</v>
      </c>
      <c r="L239" s="75">
        <v>75</v>
      </c>
      <c r="M239" s="75">
        <v>37.5</v>
      </c>
      <c r="N239" s="75">
        <v>9.6304953992789696E-2</v>
      </c>
      <c r="O239" s="75">
        <v>0</v>
      </c>
      <c r="P239" s="75">
        <v>0</v>
      </c>
      <c r="Q239" s="75">
        <v>0.5</v>
      </c>
      <c r="R239" s="75">
        <v>0</v>
      </c>
      <c r="S239" s="75">
        <v>0</v>
      </c>
      <c r="T239" s="75">
        <v>71.674931003507893</v>
      </c>
    </row>
    <row r="240" spans="1:20" x14ac:dyDescent="0.25">
      <c r="A240" s="75" t="s">
        <v>84</v>
      </c>
      <c r="B240" s="39">
        <v>236</v>
      </c>
      <c r="C240" s="72">
        <v>40565</v>
      </c>
      <c r="D240" s="73">
        <v>0</v>
      </c>
      <c r="E240" s="25">
        <v>2.8631178730000002</v>
      </c>
      <c r="F240" s="75">
        <v>0</v>
      </c>
      <c r="G240" s="75">
        <v>5.0000000000000001E-3</v>
      </c>
      <c r="H240" s="75">
        <v>0</v>
      </c>
      <c r="I240" s="75">
        <v>1.062057507</v>
      </c>
      <c r="J240" s="75">
        <v>3.04079583044552</v>
      </c>
      <c r="K240" s="75">
        <v>0.26962282507938001</v>
      </c>
      <c r="L240" s="75">
        <v>75</v>
      </c>
      <c r="M240" s="75">
        <v>37.5</v>
      </c>
      <c r="N240" s="75">
        <v>8.8668506573121697E-2</v>
      </c>
      <c r="O240" s="75">
        <v>0</v>
      </c>
      <c r="P240" s="75">
        <v>0</v>
      </c>
      <c r="Q240" s="75">
        <v>0.5</v>
      </c>
      <c r="R240" s="75">
        <v>0</v>
      </c>
      <c r="S240" s="75">
        <v>0</v>
      </c>
      <c r="T240" s="75">
        <v>71.944553828587303</v>
      </c>
    </row>
    <row r="241" spans="1:20" x14ac:dyDescent="0.25">
      <c r="A241" s="75" t="s">
        <v>84</v>
      </c>
      <c r="B241" s="39">
        <v>237</v>
      </c>
      <c r="C241" s="72">
        <v>40566</v>
      </c>
      <c r="D241" s="73">
        <v>0</v>
      </c>
      <c r="E241" s="25">
        <v>2.8960905600000002</v>
      </c>
      <c r="F241" s="75">
        <v>0</v>
      </c>
      <c r="G241" s="75">
        <v>5.0000000000000001E-3</v>
      </c>
      <c r="H241" s="75">
        <v>0</v>
      </c>
      <c r="I241" s="75">
        <v>1.0618180260000001</v>
      </c>
      <c r="J241" s="75">
        <v>3.07512116153644</v>
      </c>
      <c r="K241" s="75">
        <v>0.25055645812390998</v>
      </c>
      <c r="L241" s="75">
        <v>75</v>
      </c>
      <c r="M241" s="75">
        <v>37.5</v>
      </c>
      <c r="N241" s="75">
        <v>8.1478564571004899E-2</v>
      </c>
      <c r="O241" s="75">
        <v>0</v>
      </c>
      <c r="P241" s="75">
        <v>0</v>
      </c>
      <c r="Q241" s="75">
        <v>0.5</v>
      </c>
      <c r="R241" s="75">
        <v>0</v>
      </c>
      <c r="S241" s="75">
        <v>0</v>
      </c>
      <c r="T241" s="75">
        <v>72.195110286711198</v>
      </c>
    </row>
    <row r="242" spans="1:20" x14ac:dyDescent="0.25">
      <c r="A242" s="75" t="s">
        <v>84</v>
      </c>
      <c r="B242" s="39">
        <v>238</v>
      </c>
      <c r="C242" s="72">
        <v>40567</v>
      </c>
      <c r="D242" s="73">
        <v>0</v>
      </c>
      <c r="E242" s="25">
        <v>2.9287217590000001</v>
      </c>
      <c r="F242" s="75">
        <v>0</v>
      </c>
      <c r="G242" s="75">
        <v>5.0000000000000001E-3</v>
      </c>
      <c r="H242" s="75">
        <v>0</v>
      </c>
      <c r="I242" s="75">
        <v>1.0615785449999999</v>
      </c>
      <c r="J242" s="75">
        <v>3.1090681836290601</v>
      </c>
      <c r="K242" s="75">
        <v>0.23254915643132201</v>
      </c>
      <c r="L242" s="75">
        <v>75</v>
      </c>
      <c r="M242" s="75">
        <v>37.5</v>
      </c>
      <c r="N242" s="75">
        <v>7.4797059021033993E-2</v>
      </c>
      <c r="O242" s="75">
        <v>0</v>
      </c>
      <c r="P242" s="75">
        <v>0</v>
      </c>
      <c r="Q242" s="75">
        <v>0.5</v>
      </c>
      <c r="R242" s="75">
        <v>0</v>
      </c>
      <c r="S242" s="75">
        <v>0</v>
      </c>
      <c r="T242" s="75">
        <v>72.427659443142602</v>
      </c>
    </row>
    <row r="243" spans="1:20" x14ac:dyDescent="0.25">
      <c r="A243" s="75" t="s">
        <v>84</v>
      </c>
      <c r="B243" s="39">
        <v>239</v>
      </c>
      <c r="C243" s="72">
        <v>40568</v>
      </c>
      <c r="D243" s="73">
        <v>0</v>
      </c>
      <c r="E243" s="25">
        <v>2.9554421729999998</v>
      </c>
      <c r="F243" s="75">
        <v>0</v>
      </c>
      <c r="G243" s="75">
        <v>5.0000000000000001E-3</v>
      </c>
      <c r="H243" s="75">
        <v>0</v>
      </c>
      <c r="I243" s="75">
        <v>1.061339064</v>
      </c>
      <c r="J243" s="75">
        <v>3.1367262295979499</v>
      </c>
      <c r="K243" s="75">
        <v>0.21516608256409001</v>
      </c>
      <c r="L243" s="75">
        <v>75</v>
      </c>
      <c r="M243" s="75">
        <v>37.5</v>
      </c>
      <c r="N243" s="75">
        <v>6.8595748182865499E-2</v>
      </c>
      <c r="O243" s="75">
        <v>0</v>
      </c>
      <c r="P243" s="75">
        <v>0</v>
      </c>
      <c r="Q243" s="75">
        <v>0.5</v>
      </c>
      <c r="R243" s="75">
        <v>0</v>
      </c>
      <c r="S243" s="75">
        <v>0</v>
      </c>
      <c r="T243" s="75">
        <v>72.642825525706598</v>
      </c>
    </row>
    <row r="244" spans="1:20" x14ac:dyDescent="0.25">
      <c r="A244" s="75" t="s">
        <v>84</v>
      </c>
      <c r="B244" s="39">
        <v>240</v>
      </c>
      <c r="C244" s="72">
        <v>40569</v>
      </c>
      <c r="D244" s="73">
        <v>0</v>
      </c>
      <c r="E244" s="25">
        <v>2.979467348</v>
      </c>
      <c r="F244" s="75">
        <v>0</v>
      </c>
      <c r="G244" s="75">
        <v>5.0000000000000001E-3</v>
      </c>
      <c r="H244" s="75">
        <v>0</v>
      </c>
      <c r="I244" s="75">
        <v>1.0610995830000001</v>
      </c>
      <c r="J244" s="75">
        <v>3.1615115605249202</v>
      </c>
      <c r="K244" s="75">
        <v>0.19872624935073899</v>
      </c>
      <c r="L244" s="75">
        <v>75</v>
      </c>
      <c r="M244" s="75">
        <v>37.5</v>
      </c>
      <c r="N244" s="75">
        <v>6.2857985981156203E-2</v>
      </c>
      <c r="O244" s="75">
        <v>0</v>
      </c>
      <c r="P244" s="75">
        <v>0</v>
      </c>
      <c r="Q244" s="75">
        <v>0.5</v>
      </c>
      <c r="R244" s="75">
        <v>0</v>
      </c>
      <c r="S244" s="75">
        <v>0</v>
      </c>
      <c r="T244" s="75">
        <v>72.841551775057397</v>
      </c>
    </row>
    <row r="245" spans="1:20" x14ac:dyDescent="0.25">
      <c r="A245" s="75" t="s">
        <v>84</v>
      </c>
      <c r="B245" s="39">
        <v>241</v>
      </c>
      <c r="C245" s="72">
        <v>40570</v>
      </c>
      <c r="D245" s="73">
        <v>0</v>
      </c>
      <c r="E245" s="25">
        <v>3.0335812889999998</v>
      </c>
      <c r="F245" s="75">
        <v>0</v>
      </c>
      <c r="G245" s="75">
        <v>5.0000000000000001E-3</v>
      </c>
      <c r="H245" s="75">
        <v>0</v>
      </c>
      <c r="I245" s="75">
        <v>1.0608601019999999</v>
      </c>
      <c r="J245" s="75">
        <v>3.2182053556738301</v>
      </c>
      <c r="K245" s="75">
        <v>0.18523545699880001</v>
      </c>
      <c r="L245" s="75">
        <v>75</v>
      </c>
      <c r="M245" s="75">
        <v>37.5</v>
      </c>
      <c r="N245" s="75">
        <v>5.7558619331803097E-2</v>
      </c>
      <c r="O245" s="75">
        <v>0</v>
      </c>
      <c r="P245" s="75">
        <v>0</v>
      </c>
      <c r="Q245" s="75">
        <v>0.5</v>
      </c>
      <c r="R245" s="75">
        <v>0</v>
      </c>
      <c r="S245" s="75">
        <v>0</v>
      </c>
      <c r="T245" s="75">
        <v>73.026787232056193</v>
      </c>
    </row>
    <row r="246" spans="1:20" x14ac:dyDescent="0.25">
      <c r="A246" s="75" t="s">
        <v>84</v>
      </c>
      <c r="B246" s="39">
        <v>242</v>
      </c>
      <c r="C246" s="72">
        <v>40571</v>
      </c>
      <c r="D246" s="73">
        <v>0</v>
      </c>
      <c r="E246" s="25">
        <v>3.084826257</v>
      </c>
      <c r="F246" s="75">
        <v>0</v>
      </c>
      <c r="G246" s="75">
        <v>5.0000000000000001E-3</v>
      </c>
      <c r="H246" s="75">
        <v>0</v>
      </c>
      <c r="I246" s="75">
        <v>1.060620621</v>
      </c>
      <c r="J246" s="75">
        <v>3.2718303403764502</v>
      </c>
      <c r="K246" s="75">
        <v>0.172160464058047</v>
      </c>
      <c r="L246" s="75">
        <v>75</v>
      </c>
      <c r="M246" s="75">
        <v>37.5</v>
      </c>
      <c r="N246" s="75">
        <v>5.2619007145168602E-2</v>
      </c>
      <c r="O246" s="75">
        <v>0</v>
      </c>
      <c r="P246" s="75">
        <v>0</v>
      </c>
      <c r="Q246" s="75">
        <v>0.5</v>
      </c>
      <c r="R246" s="75">
        <v>0</v>
      </c>
      <c r="S246" s="75">
        <v>0</v>
      </c>
      <c r="T246" s="75">
        <v>73.198947696114203</v>
      </c>
    </row>
    <row r="247" spans="1:20" x14ac:dyDescent="0.25">
      <c r="A247" s="75" t="s">
        <v>84</v>
      </c>
      <c r="B247" s="39">
        <v>243</v>
      </c>
      <c r="C247" s="72">
        <v>40572</v>
      </c>
      <c r="D247" s="73">
        <v>0</v>
      </c>
      <c r="E247" s="25">
        <v>3.1067523069999998</v>
      </c>
      <c r="F247" s="75">
        <v>0</v>
      </c>
      <c r="G247" s="75">
        <v>5.0000000000000001E-3</v>
      </c>
      <c r="H247" s="75">
        <v>0</v>
      </c>
      <c r="I247" s="75">
        <v>1.0603811400000001</v>
      </c>
      <c r="J247" s="75">
        <v>3.2943415529942901</v>
      </c>
      <c r="K247" s="75">
        <v>0.15822083850151999</v>
      </c>
      <c r="L247" s="75">
        <v>75</v>
      </c>
      <c r="M247" s="75">
        <v>37.5</v>
      </c>
      <c r="N247" s="75">
        <v>4.8028061436953803E-2</v>
      </c>
      <c r="O247" s="75">
        <v>0</v>
      </c>
      <c r="P247" s="75">
        <v>0</v>
      </c>
      <c r="Q247" s="75">
        <v>0.5</v>
      </c>
      <c r="R247" s="75">
        <v>0</v>
      </c>
      <c r="S247" s="75">
        <v>0</v>
      </c>
      <c r="T247" s="75">
        <v>73.357168534615795</v>
      </c>
    </row>
    <row r="248" spans="1:20" x14ac:dyDescent="0.25">
      <c r="A248" s="75" t="s">
        <v>84</v>
      </c>
      <c r="B248" s="39">
        <v>244</v>
      </c>
      <c r="C248" s="72">
        <v>40573</v>
      </c>
      <c r="D248" s="73">
        <v>0</v>
      </c>
      <c r="E248" s="25">
        <v>3.1314399389999998</v>
      </c>
      <c r="F248" s="75">
        <v>0</v>
      </c>
      <c r="G248" s="75">
        <v>5.0000000000000001E-3</v>
      </c>
      <c r="H248" s="75">
        <v>0</v>
      </c>
      <c r="I248" s="75">
        <v>1.0601416589999999</v>
      </c>
      <c r="J248" s="75">
        <v>3.31976993199032</v>
      </c>
      <c r="K248" s="75">
        <v>0.14543526672293899</v>
      </c>
      <c r="L248" s="75">
        <v>75</v>
      </c>
      <c r="M248" s="75">
        <v>37.5</v>
      </c>
      <c r="N248" s="75">
        <v>4.3808839076913297E-2</v>
      </c>
      <c r="O248" s="75">
        <v>0</v>
      </c>
      <c r="P248" s="75">
        <v>0</v>
      </c>
      <c r="Q248" s="75">
        <v>0.5</v>
      </c>
      <c r="R248" s="75">
        <v>0</v>
      </c>
      <c r="S248" s="75">
        <v>0</v>
      </c>
      <c r="T248" s="75">
        <v>73.502603801338694</v>
      </c>
    </row>
    <row r="249" spans="1:20" x14ac:dyDescent="0.25">
      <c r="A249" s="75" t="s">
        <v>84</v>
      </c>
      <c r="B249" s="39">
        <v>245</v>
      </c>
      <c r="C249" s="72">
        <v>40574</v>
      </c>
      <c r="D249" s="73">
        <v>0</v>
      </c>
      <c r="E249" s="25">
        <v>3.173687996</v>
      </c>
      <c r="F249" s="75">
        <v>0</v>
      </c>
      <c r="G249" s="75">
        <v>5.0000000000000001E-3</v>
      </c>
      <c r="H249" s="75">
        <v>0</v>
      </c>
      <c r="I249" s="75">
        <v>1.0598768999999999</v>
      </c>
      <c r="J249" s="75">
        <v>3.3637185947676902</v>
      </c>
      <c r="K249" s="75">
        <v>0.13431518499124001</v>
      </c>
      <c r="L249" s="75">
        <v>75</v>
      </c>
      <c r="M249" s="75">
        <v>37.5</v>
      </c>
      <c r="N249" s="75">
        <v>3.99305652976348E-2</v>
      </c>
      <c r="O249" s="75">
        <v>0</v>
      </c>
      <c r="P249" s="75">
        <v>0</v>
      </c>
      <c r="Q249" s="75">
        <v>0.5</v>
      </c>
      <c r="R249" s="75">
        <v>0</v>
      </c>
      <c r="S249" s="75">
        <v>0</v>
      </c>
      <c r="T249" s="75">
        <v>73.636918986329903</v>
      </c>
    </row>
    <row r="250" spans="1:20" x14ac:dyDescent="0.25">
      <c r="A250" s="75" t="s">
        <v>84</v>
      </c>
      <c r="B250" s="39">
        <v>246</v>
      </c>
      <c r="C250" s="72">
        <v>40575</v>
      </c>
      <c r="D250" s="73">
        <v>0</v>
      </c>
      <c r="E250" s="25">
        <v>3.2239641880000001</v>
      </c>
      <c r="F250" s="75">
        <v>0</v>
      </c>
      <c r="G250" s="75">
        <v>5.0000000000000001E-3</v>
      </c>
      <c r="H250" s="75">
        <v>0</v>
      </c>
      <c r="I250" s="75">
        <v>1.0599000000000001</v>
      </c>
      <c r="J250" s="75">
        <v>3.4170796428612</v>
      </c>
      <c r="K250" s="75">
        <v>6.8757604712646803E-2</v>
      </c>
      <c r="L250" s="75">
        <v>74.385300000000001</v>
      </c>
      <c r="M250" s="75">
        <v>37.19265</v>
      </c>
      <c r="N250" s="75">
        <v>2.0121744852008901E-2</v>
      </c>
      <c r="O250" s="75">
        <v>0</v>
      </c>
      <c r="P250" s="75">
        <v>0</v>
      </c>
      <c r="Q250" s="75">
        <v>0.49590200000000001</v>
      </c>
      <c r="R250" s="75">
        <v>0</v>
      </c>
      <c r="S250" s="75">
        <v>0</v>
      </c>
      <c r="T250" s="75">
        <v>73.705676591042604</v>
      </c>
    </row>
    <row r="251" spans="1:20" x14ac:dyDescent="0.25">
      <c r="A251" s="75" t="s">
        <v>84</v>
      </c>
      <c r="B251" s="39">
        <v>247</v>
      </c>
      <c r="C251" s="72">
        <v>40576</v>
      </c>
      <c r="D251" s="73">
        <v>0</v>
      </c>
      <c r="E251" s="25">
        <v>3.2712480390000001</v>
      </c>
      <c r="F251" s="75">
        <v>0</v>
      </c>
      <c r="G251" s="75">
        <v>5.0000000000000001E-3</v>
      </c>
      <c r="H251" s="75">
        <v>0</v>
      </c>
      <c r="I251" s="75">
        <v>1.0599000000000001</v>
      </c>
      <c r="J251" s="75">
        <v>3.4671957965361</v>
      </c>
      <c r="K251" s="75">
        <v>6.1027610086940602E-3</v>
      </c>
      <c r="L251" s="75">
        <v>73.770600000000002</v>
      </c>
      <c r="M251" s="75">
        <v>36.885300000000001</v>
      </c>
      <c r="N251" s="75">
        <v>1.76014317241357E-3</v>
      </c>
      <c r="O251" s="75">
        <v>0</v>
      </c>
      <c r="P251" s="75">
        <v>0</v>
      </c>
      <c r="Q251" s="75">
        <v>0.49180400000000002</v>
      </c>
      <c r="R251" s="75">
        <v>0</v>
      </c>
      <c r="S251" s="75">
        <v>0</v>
      </c>
      <c r="T251" s="75">
        <v>73.711779352051295</v>
      </c>
    </row>
    <row r="252" spans="1:20" x14ac:dyDescent="0.25">
      <c r="A252" s="75" t="s">
        <v>84</v>
      </c>
      <c r="B252" s="39">
        <v>248</v>
      </c>
      <c r="C252" s="72">
        <v>40577</v>
      </c>
      <c r="D252" s="73">
        <v>0</v>
      </c>
      <c r="E252" s="25">
        <v>3.297982287</v>
      </c>
      <c r="F252" s="75">
        <v>0</v>
      </c>
      <c r="G252" s="75">
        <v>5.0000000000000001E-3</v>
      </c>
      <c r="H252" s="75">
        <v>0</v>
      </c>
      <c r="I252" s="75">
        <v>1.0599000000000001</v>
      </c>
      <c r="J252" s="75">
        <v>3.4955314259913002</v>
      </c>
      <c r="K252" s="75">
        <v>0</v>
      </c>
      <c r="L252" s="75">
        <v>73.155900000000003</v>
      </c>
      <c r="M252" s="75">
        <v>36.577950000000001</v>
      </c>
      <c r="N252" s="75">
        <v>0</v>
      </c>
      <c r="O252" s="75">
        <v>0</v>
      </c>
      <c r="P252" s="75">
        <v>0</v>
      </c>
      <c r="Q252" s="75">
        <v>0.48770599999999997</v>
      </c>
      <c r="R252" s="75">
        <v>0</v>
      </c>
      <c r="S252" s="75">
        <v>0</v>
      </c>
      <c r="T252" s="75">
        <v>73.711779352051295</v>
      </c>
    </row>
    <row r="253" spans="1:20" x14ac:dyDescent="0.25">
      <c r="A253" s="75" t="s">
        <v>84</v>
      </c>
      <c r="B253" s="39">
        <v>249</v>
      </c>
      <c r="C253" s="72">
        <v>40578</v>
      </c>
      <c r="D253" s="73">
        <v>0</v>
      </c>
      <c r="E253" s="25">
        <v>3.307154696</v>
      </c>
      <c r="F253" s="75">
        <v>0</v>
      </c>
      <c r="G253" s="75">
        <v>5.0000000000000001E-3</v>
      </c>
      <c r="H253" s="75">
        <v>0</v>
      </c>
      <c r="I253" s="75">
        <v>1.0599000000000001</v>
      </c>
      <c r="J253" s="75">
        <v>3.5052532622903998</v>
      </c>
      <c r="K253" s="75">
        <v>0</v>
      </c>
      <c r="L253" s="75">
        <v>72.541200000000003</v>
      </c>
      <c r="M253" s="75">
        <v>36.270600000000002</v>
      </c>
      <c r="N253" s="75">
        <v>0</v>
      </c>
      <c r="O253" s="75">
        <v>0</v>
      </c>
      <c r="P253" s="75">
        <v>0</v>
      </c>
      <c r="Q253" s="75">
        <v>0.48360799999999998</v>
      </c>
      <c r="R253" s="75">
        <v>0</v>
      </c>
      <c r="S253" s="75">
        <v>0</v>
      </c>
      <c r="T253" s="75">
        <v>73.711779352051295</v>
      </c>
    </row>
    <row r="254" spans="1:20" x14ac:dyDescent="0.25">
      <c r="A254" s="75" t="s">
        <v>84</v>
      </c>
      <c r="B254" s="39">
        <v>250</v>
      </c>
      <c r="C254" s="72">
        <v>40579</v>
      </c>
      <c r="D254" s="73">
        <v>0</v>
      </c>
      <c r="E254" s="25">
        <v>3.2496089179999998</v>
      </c>
      <c r="F254" s="75">
        <v>0</v>
      </c>
      <c r="G254" s="75">
        <v>5.0000000000000001E-3</v>
      </c>
      <c r="H254" s="75">
        <v>0</v>
      </c>
      <c r="I254" s="75">
        <v>1.0599000000000001</v>
      </c>
      <c r="J254" s="75">
        <v>3.4442604921881999</v>
      </c>
      <c r="K254" s="75">
        <v>0</v>
      </c>
      <c r="L254" s="75">
        <v>71.926500000000004</v>
      </c>
      <c r="M254" s="75">
        <v>35.963250000000002</v>
      </c>
      <c r="N254" s="75">
        <v>0</v>
      </c>
      <c r="O254" s="75">
        <v>0</v>
      </c>
      <c r="P254" s="75">
        <v>0</v>
      </c>
      <c r="Q254" s="75">
        <v>0.47950999999999999</v>
      </c>
      <c r="R254" s="75">
        <v>0</v>
      </c>
      <c r="S254" s="75">
        <v>0</v>
      </c>
      <c r="T254" s="75">
        <v>73.711779352051295</v>
      </c>
    </row>
    <row r="255" spans="1:20" x14ac:dyDescent="0.25">
      <c r="A255" s="75" t="s">
        <v>84</v>
      </c>
      <c r="B255" s="39">
        <v>251</v>
      </c>
      <c r="C255" s="72">
        <v>40580</v>
      </c>
      <c r="D255" s="73">
        <v>0</v>
      </c>
      <c r="E255" s="25">
        <v>3.178267204</v>
      </c>
      <c r="F255" s="75">
        <v>0</v>
      </c>
      <c r="G255" s="75">
        <v>5.0000000000000001E-3</v>
      </c>
      <c r="H255" s="75">
        <v>0</v>
      </c>
      <c r="I255" s="75">
        <v>1.0599000000000001</v>
      </c>
      <c r="J255" s="75">
        <v>3.3686454095195999</v>
      </c>
      <c r="K255" s="75">
        <v>0</v>
      </c>
      <c r="L255" s="75">
        <v>71.311800000000005</v>
      </c>
      <c r="M255" s="75">
        <v>35.655900000000003</v>
      </c>
      <c r="N255" s="75">
        <v>0</v>
      </c>
      <c r="O255" s="75">
        <v>0</v>
      </c>
      <c r="P255" s="75">
        <v>0</v>
      </c>
      <c r="Q255" s="75">
        <v>0.475412</v>
      </c>
      <c r="R255" s="75">
        <v>0</v>
      </c>
      <c r="S255" s="75">
        <v>0</v>
      </c>
      <c r="T255" s="75">
        <v>73.711779352051295</v>
      </c>
    </row>
    <row r="256" spans="1:20" x14ac:dyDescent="0.25">
      <c r="A256" s="75" t="s">
        <v>84</v>
      </c>
      <c r="B256" s="39">
        <v>252</v>
      </c>
      <c r="C256" s="72">
        <v>40581</v>
      </c>
      <c r="D256" s="73">
        <v>0</v>
      </c>
      <c r="E256" s="25">
        <v>3.1589224329999999</v>
      </c>
      <c r="F256" s="75">
        <v>0</v>
      </c>
      <c r="G256" s="75">
        <v>5.0000000000000001E-3</v>
      </c>
      <c r="H256" s="75">
        <v>0</v>
      </c>
      <c r="I256" s="75">
        <v>1.0599000000000001</v>
      </c>
      <c r="J256" s="75">
        <v>3.3481418867367001</v>
      </c>
      <c r="K256" s="75">
        <v>0</v>
      </c>
      <c r="L256" s="75">
        <v>70.697100000000006</v>
      </c>
      <c r="M256" s="75">
        <v>35.348550000000003</v>
      </c>
      <c r="N256" s="75">
        <v>0</v>
      </c>
      <c r="O256" s="75">
        <v>0</v>
      </c>
      <c r="P256" s="75">
        <v>0</v>
      </c>
      <c r="Q256" s="75">
        <v>0.47131400000000001</v>
      </c>
      <c r="R256" s="75">
        <v>0</v>
      </c>
      <c r="S256" s="75">
        <v>0</v>
      </c>
      <c r="T256" s="75">
        <v>73.711779352051295</v>
      </c>
    </row>
    <row r="257" spans="1:20" x14ac:dyDescent="0.25">
      <c r="A257" s="75" t="s">
        <v>84</v>
      </c>
      <c r="B257" s="39">
        <v>253</v>
      </c>
      <c r="C257" s="72">
        <v>40582</v>
      </c>
      <c r="D257" s="73">
        <v>0</v>
      </c>
      <c r="E257" s="25">
        <v>3.2147835859999998</v>
      </c>
      <c r="F257" s="75">
        <v>0</v>
      </c>
      <c r="G257" s="75">
        <v>5.0000000000000001E-3</v>
      </c>
      <c r="H257" s="75">
        <v>0</v>
      </c>
      <c r="I257" s="75">
        <v>1.0599000000000001</v>
      </c>
      <c r="J257" s="75">
        <v>3.4073491228014001</v>
      </c>
      <c r="K257" s="75">
        <v>0</v>
      </c>
      <c r="L257" s="75">
        <v>70.082400000000007</v>
      </c>
      <c r="M257" s="75">
        <v>35.041200000000003</v>
      </c>
      <c r="N257" s="75">
        <v>0</v>
      </c>
      <c r="O257" s="75">
        <v>0</v>
      </c>
      <c r="P257" s="75">
        <v>0</v>
      </c>
      <c r="Q257" s="75">
        <v>0.46721600000000002</v>
      </c>
      <c r="R257" s="75">
        <v>0</v>
      </c>
      <c r="S257" s="75">
        <v>0</v>
      </c>
      <c r="T257" s="75">
        <v>73.711779352051295</v>
      </c>
    </row>
    <row r="258" spans="1:20" x14ac:dyDescent="0.25">
      <c r="A258" s="75" t="s">
        <v>84</v>
      </c>
      <c r="B258" s="39">
        <v>254</v>
      </c>
      <c r="C258" s="72">
        <v>40583</v>
      </c>
      <c r="D258" s="73">
        <v>0</v>
      </c>
      <c r="E258" s="25">
        <v>3.3023674760000001</v>
      </c>
      <c r="F258" s="75">
        <v>0</v>
      </c>
      <c r="G258" s="75">
        <v>5.0000000000000001E-3</v>
      </c>
      <c r="H258" s="75">
        <v>0</v>
      </c>
      <c r="I258" s="75">
        <v>1.0599000000000001</v>
      </c>
      <c r="J258" s="75">
        <v>3.5001792878123998</v>
      </c>
      <c r="K258" s="75">
        <v>0</v>
      </c>
      <c r="L258" s="75">
        <v>69.467699999999994</v>
      </c>
      <c r="M258" s="75">
        <v>34.733849999999997</v>
      </c>
      <c r="N258" s="75">
        <v>0</v>
      </c>
      <c r="O258" s="75">
        <v>0</v>
      </c>
      <c r="P258" s="75">
        <v>0</v>
      </c>
      <c r="Q258" s="75">
        <v>0.46311799999999997</v>
      </c>
      <c r="R258" s="75">
        <v>0</v>
      </c>
      <c r="S258" s="75">
        <v>0</v>
      </c>
      <c r="T258" s="75">
        <v>73.711779352051295</v>
      </c>
    </row>
    <row r="259" spans="1:20" x14ac:dyDescent="0.25">
      <c r="A259" s="75" t="s">
        <v>84</v>
      </c>
      <c r="B259" s="39">
        <v>255</v>
      </c>
      <c r="C259" s="72">
        <v>40584</v>
      </c>
      <c r="D259" s="73">
        <v>0</v>
      </c>
      <c r="E259" s="25">
        <v>3.4700036339999998</v>
      </c>
      <c r="F259" s="75">
        <v>0</v>
      </c>
      <c r="G259" s="75">
        <v>5.0000000000000001E-3</v>
      </c>
      <c r="H259" s="75">
        <v>0</v>
      </c>
      <c r="I259" s="75">
        <v>1.0599000000000001</v>
      </c>
      <c r="J259" s="75">
        <v>3.6778568516766001</v>
      </c>
      <c r="K259" s="75">
        <v>0</v>
      </c>
      <c r="L259" s="75">
        <v>68.852999999999994</v>
      </c>
      <c r="M259" s="75">
        <v>34.426499999999997</v>
      </c>
      <c r="N259" s="75">
        <v>0</v>
      </c>
      <c r="O259" s="75">
        <v>0</v>
      </c>
      <c r="P259" s="75">
        <v>0</v>
      </c>
      <c r="Q259" s="75">
        <v>0.45901999999999998</v>
      </c>
      <c r="R259" s="75">
        <v>0</v>
      </c>
      <c r="S259" s="75">
        <v>0</v>
      </c>
      <c r="T259" s="75">
        <v>73.711779352051295</v>
      </c>
    </row>
    <row r="260" spans="1:20" x14ac:dyDescent="0.25">
      <c r="A260" s="75" t="s">
        <v>84</v>
      </c>
      <c r="B260" s="39">
        <v>256</v>
      </c>
      <c r="C260" s="72">
        <v>40585</v>
      </c>
      <c r="D260" s="73">
        <v>0</v>
      </c>
      <c r="E260" s="25">
        <v>3.5969822470000001</v>
      </c>
      <c r="F260" s="75">
        <v>0</v>
      </c>
      <c r="G260" s="75">
        <v>5.0000000000000001E-3</v>
      </c>
      <c r="H260" s="75">
        <v>0</v>
      </c>
      <c r="I260" s="75">
        <v>1.0599000000000001</v>
      </c>
      <c r="J260" s="75">
        <v>3.8124414835953</v>
      </c>
      <c r="K260" s="75">
        <v>0</v>
      </c>
      <c r="L260" s="75">
        <v>68.238299999999995</v>
      </c>
      <c r="M260" s="75">
        <v>34.119149999999998</v>
      </c>
      <c r="N260" s="75">
        <v>0</v>
      </c>
      <c r="O260" s="75">
        <v>0</v>
      </c>
      <c r="P260" s="75">
        <v>0</v>
      </c>
      <c r="Q260" s="75">
        <v>0.45492199999999999</v>
      </c>
      <c r="R260" s="75">
        <v>0</v>
      </c>
      <c r="S260" s="75">
        <v>0</v>
      </c>
      <c r="T260" s="75">
        <v>73.711779352051295</v>
      </c>
    </row>
    <row r="261" spans="1:20" x14ac:dyDescent="0.25">
      <c r="A261" s="75" t="s">
        <v>84</v>
      </c>
      <c r="B261" s="39">
        <v>257</v>
      </c>
      <c r="C261" s="72">
        <v>40586</v>
      </c>
      <c r="D261" s="73">
        <v>0</v>
      </c>
      <c r="E261" s="25">
        <v>3.6475341380000001</v>
      </c>
      <c r="F261" s="75">
        <v>0</v>
      </c>
      <c r="G261" s="75">
        <v>5.0000000000000001E-3</v>
      </c>
      <c r="H261" s="75">
        <v>0</v>
      </c>
      <c r="I261" s="75">
        <v>1.0599000000000001</v>
      </c>
      <c r="J261" s="75">
        <v>3.8660214328662001</v>
      </c>
      <c r="K261" s="75">
        <v>0</v>
      </c>
      <c r="L261" s="75">
        <v>67.623599999999996</v>
      </c>
      <c r="M261" s="75">
        <v>33.811799999999998</v>
      </c>
      <c r="N261" s="75">
        <v>0</v>
      </c>
      <c r="O261" s="75">
        <v>0</v>
      </c>
      <c r="P261" s="75">
        <v>0</v>
      </c>
      <c r="Q261" s="75">
        <v>0.450824</v>
      </c>
      <c r="R261" s="75">
        <v>0</v>
      </c>
      <c r="S261" s="75">
        <v>0</v>
      </c>
      <c r="T261" s="75">
        <v>73.711779352051295</v>
      </c>
    </row>
    <row r="262" spans="1:20" x14ac:dyDescent="0.25">
      <c r="A262" s="75" t="s">
        <v>84</v>
      </c>
      <c r="B262" s="39">
        <v>258</v>
      </c>
      <c r="C262" s="72">
        <v>40587</v>
      </c>
      <c r="D262" s="73">
        <v>0</v>
      </c>
      <c r="E262" s="25">
        <v>3.556488104</v>
      </c>
      <c r="F262" s="75">
        <v>0</v>
      </c>
      <c r="G262" s="75">
        <v>5.0000000000000001E-3</v>
      </c>
      <c r="H262" s="75">
        <v>0</v>
      </c>
      <c r="I262" s="75">
        <v>1.0599000000000001</v>
      </c>
      <c r="J262" s="75">
        <v>3.7695217414296001</v>
      </c>
      <c r="K262" s="75">
        <v>0</v>
      </c>
      <c r="L262" s="75">
        <v>67.008899999999997</v>
      </c>
      <c r="M262" s="75">
        <v>33.504449999999999</v>
      </c>
      <c r="N262" s="75">
        <v>0</v>
      </c>
      <c r="O262" s="75">
        <v>0</v>
      </c>
      <c r="P262" s="75">
        <v>0</v>
      </c>
      <c r="Q262" s="75">
        <v>0.44672600000000001</v>
      </c>
      <c r="R262" s="75">
        <v>0</v>
      </c>
      <c r="S262" s="75">
        <v>0</v>
      </c>
      <c r="T262" s="75">
        <v>73.711779352051295</v>
      </c>
    </row>
    <row r="263" spans="1:20" x14ac:dyDescent="0.25">
      <c r="A263" s="75" t="s">
        <v>84</v>
      </c>
      <c r="B263" s="39">
        <v>259</v>
      </c>
      <c r="C263" s="72">
        <v>40588</v>
      </c>
      <c r="D263" s="73">
        <v>0</v>
      </c>
      <c r="E263" s="25">
        <v>3.4082905989999999</v>
      </c>
      <c r="F263" s="75">
        <v>0</v>
      </c>
      <c r="G263" s="75">
        <v>5.0000000000000001E-3</v>
      </c>
      <c r="H263" s="75">
        <v>0</v>
      </c>
      <c r="I263" s="75">
        <v>1.0599000000000001</v>
      </c>
      <c r="J263" s="75">
        <v>3.6124472058801</v>
      </c>
      <c r="K263" s="75">
        <v>0</v>
      </c>
      <c r="L263" s="75">
        <v>66.394199999999998</v>
      </c>
      <c r="M263" s="75">
        <v>33.197099999999999</v>
      </c>
      <c r="N263" s="75">
        <v>0</v>
      </c>
      <c r="O263" s="75">
        <v>0</v>
      </c>
      <c r="P263" s="75">
        <v>0</v>
      </c>
      <c r="Q263" s="75">
        <v>0.44262800000000002</v>
      </c>
      <c r="R263" s="75">
        <v>0</v>
      </c>
      <c r="S263" s="75">
        <v>0</v>
      </c>
      <c r="T263" s="75">
        <v>73.711779352051295</v>
      </c>
    </row>
    <row r="264" spans="1:20" x14ac:dyDescent="0.25">
      <c r="A264" s="75" t="s">
        <v>84</v>
      </c>
      <c r="B264" s="39">
        <v>260</v>
      </c>
      <c r="C264" s="72">
        <v>40589</v>
      </c>
      <c r="D264" s="73">
        <v>26</v>
      </c>
      <c r="E264" s="25">
        <v>3.2883095189999998</v>
      </c>
      <c r="F264" s="75">
        <v>26</v>
      </c>
      <c r="G264" s="75">
        <v>2.2499999999999999E-2</v>
      </c>
      <c r="H264" s="75">
        <v>0.58499999999999996</v>
      </c>
      <c r="I264" s="75">
        <v>1.0599000000000001</v>
      </c>
      <c r="J264" s="75">
        <v>3.4852792591881001</v>
      </c>
      <c r="K264" s="75">
        <v>3.4852792591881001</v>
      </c>
      <c r="L264" s="75">
        <v>65.779499999999999</v>
      </c>
      <c r="M264" s="75">
        <v>32.889749999999999</v>
      </c>
      <c r="N264" s="75">
        <v>0</v>
      </c>
      <c r="O264" s="75">
        <v>25.414999999999999</v>
      </c>
      <c r="P264" s="75">
        <v>25.414999999999999</v>
      </c>
      <c r="Q264" s="75">
        <v>0.43852999999999998</v>
      </c>
      <c r="R264" s="75">
        <v>5.48243018520298</v>
      </c>
      <c r="S264" s="75">
        <v>0</v>
      </c>
      <c r="T264" s="75">
        <v>57.264488796442301</v>
      </c>
    </row>
    <row r="265" spans="1:20" x14ac:dyDescent="0.25">
      <c r="A265" s="75" t="s">
        <v>84</v>
      </c>
      <c r="B265" s="39">
        <v>261</v>
      </c>
      <c r="C265" s="72">
        <v>40590</v>
      </c>
      <c r="D265" s="73">
        <v>21</v>
      </c>
      <c r="E265" s="25">
        <v>3.2526991179999998</v>
      </c>
      <c r="F265" s="75">
        <v>21</v>
      </c>
      <c r="G265" s="75">
        <v>0.04</v>
      </c>
      <c r="H265" s="75">
        <v>0.84</v>
      </c>
      <c r="I265" s="75">
        <v>1.0599000000000001</v>
      </c>
      <c r="J265" s="75">
        <v>3.4475357951682</v>
      </c>
      <c r="K265" s="75">
        <v>3.4475357951682</v>
      </c>
      <c r="L265" s="75">
        <v>65.1648</v>
      </c>
      <c r="M265" s="75">
        <v>32.5824</v>
      </c>
      <c r="N265" s="75">
        <v>0.24247173945313</v>
      </c>
      <c r="O265" s="75">
        <v>20.16</v>
      </c>
      <c r="P265" s="75">
        <v>25.642430185203001</v>
      </c>
      <c r="Q265" s="75">
        <v>0.43443199999999998</v>
      </c>
      <c r="R265" s="75">
        <v>5.5487235975086904</v>
      </c>
      <c r="S265" s="75">
        <v>0</v>
      </c>
      <c r="T265" s="75">
        <v>40.618318003916301</v>
      </c>
    </row>
    <row r="266" spans="1:20" x14ac:dyDescent="0.25">
      <c r="A266" s="75" t="s">
        <v>84</v>
      </c>
      <c r="B266" s="39">
        <v>262</v>
      </c>
      <c r="C266" s="72">
        <v>40591</v>
      </c>
      <c r="D266" s="73">
        <v>0</v>
      </c>
      <c r="E266" s="25">
        <v>3.2785690399999998</v>
      </c>
      <c r="F266" s="75">
        <v>0</v>
      </c>
      <c r="G266" s="75">
        <v>1.4999999999999999E-2</v>
      </c>
      <c r="H266" s="75">
        <v>0</v>
      </c>
      <c r="I266" s="75">
        <v>1.0599000000000001</v>
      </c>
      <c r="J266" s="75">
        <v>3.4749553254959999</v>
      </c>
      <c r="K266" s="75">
        <v>4.0110351912567097</v>
      </c>
      <c r="L266" s="75">
        <v>64.5501</v>
      </c>
      <c r="M266" s="75">
        <v>32.27505</v>
      </c>
      <c r="N266" s="75">
        <v>0.74149480778755605</v>
      </c>
      <c r="O266" s="75">
        <v>0</v>
      </c>
      <c r="P266" s="75">
        <v>5.5487235975086904</v>
      </c>
      <c r="Q266" s="75">
        <v>0.43033399999999999</v>
      </c>
      <c r="R266" s="75">
        <v>0.384422101562996</v>
      </c>
      <c r="S266" s="75">
        <v>0</v>
      </c>
      <c r="T266" s="75">
        <v>39.465051699227303</v>
      </c>
    </row>
    <row r="267" spans="1:20" x14ac:dyDescent="0.25">
      <c r="A267" s="75" t="s">
        <v>84</v>
      </c>
      <c r="B267" s="39">
        <v>263</v>
      </c>
      <c r="C267" s="72">
        <v>40592</v>
      </c>
      <c r="D267" s="73">
        <v>0</v>
      </c>
      <c r="E267" s="25">
        <v>3.380267635</v>
      </c>
      <c r="F267" s="75">
        <v>0</v>
      </c>
      <c r="G267" s="75">
        <v>1.4999999999999999E-2</v>
      </c>
      <c r="H267" s="75">
        <v>0</v>
      </c>
      <c r="I267" s="75">
        <v>1.0599000000000001</v>
      </c>
      <c r="J267" s="75">
        <v>3.5827456663364998</v>
      </c>
      <c r="K267" s="75">
        <v>2.8326461404702901</v>
      </c>
      <c r="L267" s="75">
        <v>63.935400000000001</v>
      </c>
      <c r="M267" s="75">
        <v>31.967700000000001</v>
      </c>
      <c r="N267" s="75">
        <v>0.76547103172179198</v>
      </c>
      <c r="O267" s="75">
        <v>0</v>
      </c>
      <c r="P267" s="75">
        <v>0.384422101562996</v>
      </c>
      <c r="Q267" s="75">
        <v>0.426236</v>
      </c>
      <c r="R267" s="75">
        <v>0</v>
      </c>
      <c r="S267" s="75">
        <v>0</v>
      </c>
      <c r="T267" s="75">
        <v>41.913275738134601</v>
      </c>
    </row>
    <row r="268" spans="1:20" x14ac:dyDescent="0.25">
      <c r="A268" s="75" t="s">
        <v>84</v>
      </c>
      <c r="B268" s="39">
        <v>264</v>
      </c>
      <c r="C268" s="72">
        <v>40593</v>
      </c>
      <c r="D268" s="73">
        <v>0</v>
      </c>
      <c r="E268" s="25">
        <v>3.5821478820000001</v>
      </c>
      <c r="F268" s="75">
        <v>0</v>
      </c>
      <c r="G268" s="75">
        <v>1.4999999999999999E-2</v>
      </c>
      <c r="H268" s="75">
        <v>0</v>
      </c>
      <c r="I268" s="75">
        <v>1.0599000000000001</v>
      </c>
      <c r="J268" s="75">
        <v>3.7967185401318</v>
      </c>
      <c r="K268" s="75">
        <v>2.56718465182766</v>
      </c>
      <c r="L268" s="75">
        <v>63.320700000000002</v>
      </c>
      <c r="M268" s="75">
        <v>31.660350000000001</v>
      </c>
      <c r="N268" s="75">
        <v>0.67615879994584505</v>
      </c>
      <c r="O268" s="75">
        <v>0</v>
      </c>
      <c r="P268" s="75">
        <v>0</v>
      </c>
      <c r="Q268" s="75">
        <v>0.42213800000000001</v>
      </c>
      <c r="R268" s="75">
        <v>0</v>
      </c>
      <c r="S268" s="75">
        <v>0</v>
      </c>
      <c r="T268" s="75">
        <v>44.480460389962197</v>
      </c>
    </row>
    <row r="269" spans="1:20" x14ac:dyDescent="0.25">
      <c r="A269" s="75" t="s">
        <v>84</v>
      </c>
      <c r="B269" s="39">
        <v>265</v>
      </c>
      <c r="C269" s="72">
        <v>40594</v>
      </c>
      <c r="D269" s="73">
        <v>0</v>
      </c>
      <c r="E269" s="25">
        <v>3.718022618</v>
      </c>
      <c r="F269" s="75">
        <v>0</v>
      </c>
      <c r="G269" s="75">
        <v>1.4999999999999999E-2</v>
      </c>
      <c r="H269" s="75">
        <v>0</v>
      </c>
      <c r="I269" s="75">
        <v>1.0599000000000001</v>
      </c>
      <c r="J269" s="75">
        <v>3.9407321728181999</v>
      </c>
      <c r="K269" s="75">
        <v>2.2907527288695899</v>
      </c>
      <c r="L269" s="75">
        <v>62.706000000000003</v>
      </c>
      <c r="M269" s="75">
        <v>31.353000000000002</v>
      </c>
      <c r="N269" s="75">
        <v>0.58130129844154599</v>
      </c>
      <c r="O269" s="75">
        <v>0</v>
      </c>
      <c r="P269" s="75">
        <v>0</v>
      </c>
      <c r="Q269" s="75">
        <v>0.41804000000000002</v>
      </c>
      <c r="R269" s="75">
        <v>0</v>
      </c>
      <c r="S269" s="75">
        <v>0</v>
      </c>
      <c r="T269" s="75">
        <v>46.771213118831803</v>
      </c>
    </row>
    <row r="270" spans="1:20" x14ac:dyDescent="0.25">
      <c r="A270" s="75" t="s">
        <v>84</v>
      </c>
      <c r="B270" s="39">
        <v>266</v>
      </c>
      <c r="C270" s="72">
        <v>40595</v>
      </c>
      <c r="D270" s="73">
        <v>0</v>
      </c>
      <c r="E270" s="25">
        <v>3.7736876650000002</v>
      </c>
      <c r="F270" s="75">
        <v>0</v>
      </c>
      <c r="G270" s="75">
        <v>1.4999999999999999E-2</v>
      </c>
      <c r="H270" s="75">
        <v>0</v>
      </c>
      <c r="I270" s="75">
        <v>1.0599000000000001</v>
      </c>
      <c r="J270" s="75">
        <v>3.9997315561334998</v>
      </c>
      <c r="K270" s="75">
        <v>1.9737462395316301</v>
      </c>
      <c r="L270" s="75">
        <v>62.091299999999997</v>
      </c>
      <c r="M270" s="75">
        <v>31.045649999999998</v>
      </c>
      <c r="N270" s="75">
        <v>0.493469677109939</v>
      </c>
      <c r="O270" s="75">
        <v>0</v>
      </c>
      <c r="P270" s="75">
        <v>0</v>
      </c>
      <c r="Q270" s="75">
        <v>0.41394199999999998</v>
      </c>
      <c r="R270" s="75">
        <v>0</v>
      </c>
      <c r="S270" s="75">
        <v>0</v>
      </c>
      <c r="T270" s="75">
        <v>48.744959358363403</v>
      </c>
    </row>
    <row r="271" spans="1:20" x14ac:dyDescent="0.25">
      <c r="A271" s="75" t="s">
        <v>84</v>
      </c>
      <c r="B271" s="39">
        <v>267</v>
      </c>
      <c r="C271" s="72">
        <v>40596</v>
      </c>
      <c r="D271" s="73">
        <v>0</v>
      </c>
      <c r="E271" s="25">
        <v>3.7802120910000001</v>
      </c>
      <c r="F271" s="75">
        <v>0</v>
      </c>
      <c r="G271" s="75">
        <v>1.4999999999999999E-2</v>
      </c>
      <c r="H271" s="75">
        <v>0</v>
      </c>
      <c r="I271" s="75">
        <v>1.0599000000000001</v>
      </c>
      <c r="J271" s="75">
        <v>4.0066467952508997</v>
      </c>
      <c r="K271" s="75">
        <v>1.6595318275603801</v>
      </c>
      <c r="L271" s="75">
        <v>61.476599999999998</v>
      </c>
      <c r="M271" s="75">
        <v>30.738299999999999</v>
      </c>
      <c r="N271" s="75">
        <v>0.41419469006537601</v>
      </c>
      <c r="O271" s="75">
        <v>0</v>
      </c>
      <c r="P271" s="75">
        <v>0</v>
      </c>
      <c r="Q271" s="75">
        <v>0.40984399999999999</v>
      </c>
      <c r="R271" s="75">
        <v>0</v>
      </c>
      <c r="S271" s="75">
        <v>0</v>
      </c>
      <c r="T271" s="75">
        <v>50.404491185923803</v>
      </c>
    </row>
    <row r="272" spans="1:20" x14ac:dyDescent="0.25">
      <c r="A272" s="75" t="s">
        <v>84</v>
      </c>
      <c r="B272" s="39">
        <v>268</v>
      </c>
      <c r="C272" s="72">
        <v>40597</v>
      </c>
      <c r="D272" s="73">
        <v>0</v>
      </c>
      <c r="E272" s="25">
        <v>3.8264488729999999</v>
      </c>
      <c r="F272" s="75">
        <v>0</v>
      </c>
      <c r="G272" s="75">
        <v>1.4999999999999999E-2</v>
      </c>
      <c r="H272" s="75">
        <v>0</v>
      </c>
      <c r="I272" s="75">
        <v>1.0577749999999999</v>
      </c>
      <c r="J272" s="75">
        <v>4.0475219566375698</v>
      </c>
      <c r="K272" s="75">
        <v>1.39090602772863</v>
      </c>
      <c r="L272" s="75">
        <v>60.861899999999999</v>
      </c>
      <c r="M272" s="75">
        <v>30.430949999999999</v>
      </c>
      <c r="N272" s="75">
        <v>0.34364384989874402</v>
      </c>
      <c r="O272" s="75">
        <v>0</v>
      </c>
      <c r="P272" s="75">
        <v>0</v>
      </c>
      <c r="Q272" s="75">
        <v>0.405746</v>
      </c>
      <c r="R272" s="75">
        <v>0</v>
      </c>
      <c r="S272" s="75">
        <v>0</v>
      </c>
      <c r="T272" s="75">
        <v>51.7953972136525</v>
      </c>
    </row>
    <row r="273" spans="1:20" x14ac:dyDescent="0.25">
      <c r="A273" s="75" t="s">
        <v>84</v>
      </c>
      <c r="B273" s="39">
        <v>269</v>
      </c>
      <c r="C273" s="72">
        <v>40598</v>
      </c>
      <c r="D273" s="73">
        <v>0</v>
      </c>
      <c r="E273" s="25">
        <v>3.8385439670000001</v>
      </c>
      <c r="F273" s="75">
        <v>0</v>
      </c>
      <c r="G273" s="75">
        <v>1.4999999999999999E-2</v>
      </c>
      <c r="H273" s="75">
        <v>0</v>
      </c>
      <c r="I273" s="75">
        <v>1.05565</v>
      </c>
      <c r="J273" s="75">
        <v>4.0521589387635499</v>
      </c>
      <c r="K273" s="75">
        <v>1.1369175068505999</v>
      </c>
      <c r="L273" s="75">
        <v>60.247199999999999</v>
      </c>
      <c r="M273" s="75">
        <v>30.1236</v>
      </c>
      <c r="N273" s="75">
        <v>0.28057080781671301</v>
      </c>
      <c r="O273" s="75">
        <v>0</v>
      </c>
      <c r="P273" s="75">
        <v>0</v>
      </c>
      <c r="Q273" s="75">
        <v>0.40164800000000001</v>
      </c>
      <c r="R273" s="75">
        <v>0</v>
      </c>
      <c r="S273" s="75">
        <v>0</v>
      </c>
      <c r="T273" s="75">
        <v>52.932314720503101</v>
      </c>
    </row>
    <row r="274" spans="1:20" x14ac:dyDescent="0.25">
      <c r="A274" s="75" t="s">
        <v>84</v>
      </c>
      <c r="B274" s="39">
        <v>270</v>
      </c>
      <c r="C274" s="72">
        <v>40599</v>
      </c>
      <c r="D274" s="73">
        <v>0</v>
      </c>
      <c r="E274" s="25">
        <v>3.854541142</v>
      </c>
      <c r="F274" s="75">
        <v>0</v>
      </c>
      <c r="G274" s="75">
        <v>1.4999999999999999E-2</v>
      </c>
      <c r="H274" s="75">
        <v>0</v>
      </c>
      <c r="I274" s="75">
        <v>1.053525</v>
      </c>
      <c r="J274" s="75">
        <v>4.0608554566255499</v>
      </c>
      <c r="K274" s="75">
        <v>0.91253876502401698</v>
      </c>
      <c r="L274" s="75">
        <v>59.6325</v>
      </c>
      <c r="M274" s="75">
        <v>29.81625</v>
      </c>
      <c r="N274" s="75">
        <v>0.224715894168346</v>
      </c>
      <c r="O274" s="75">
        <v>0</v>
      </c>
      <c r="P274" s="75">
        <v>0</v>
      </c>
      <c r="Q274" s="75">
        <v>0.39755000000000001</v>
      </c>
      <c r="R274" s="75">
        <v>0</v>
      </c>
      <c r="S274" s="75">
        <v>0</v>
      </c>
      <c r="T274" s="75">
        <v>53.844853485527103</v>
      </c>
    </row>
    <row r="275" spans="1:20" x14ac:dyDescent="0.25">
      <c r="A275" s="75" t="s">
        <v>84</v>
      </c>
      <c r="B275" s="39">
        <v>271</v>
      </c>
      <c r="C275" s="72">
        <v>40600</v>
      </c>
      <c r="D275" s="73">
        <v>0</v>
      </c>
      <c r="E275" s="25">
        <v>3.9204730529999998</v>
      </c>
      <c r="F275" s="75">
        <v>0</v>
      </c>
      <c r="G275" s="75">
        <v>1.4999999999999999E-2</v>
      </c>
      <c r="H275" s="75">
        <v>0</v>
      </c>
      <c r="I275" s="75">
        <v>1.0513999999999999</v>
      </c>
      <c r="J275" s="75">
        <v>4.1219853679242</v>
      </c>
      <c r="K275" s="75">
        <v>0.72258911181751595</v>
      </c>
      <c r="L275" s="75">
        <v>59.017800000000001</v>
      </c>
      <c r="M275" s="75">
        <v>29.508900000000001</v>
      </c>
      <c r="N275" s="75">
        <v>0.17530123164445099</v>
      </c>
      <c r="O275" s="75">
        <v>0</v>
      </c>
      <c r="P275" s="75">
        <v>0</v>
      </c>
      <c r="Q275" s="75">
        <v>0.39345200000000002</v>
      </c>
      <c r="R275" s="75">
        <v>0</v>
      </c>
      <c r="S275" s="75">
        <v>0</v>
      </c>
      <c r="T275" s="75">
        <v>54.567442597344602</v>
      </c>
    </row>
    <row r="276" spans="1:20" x14ac:dyDescent="0.25">
      <c r="A276" s="75" t="s">
        <v>84</v>
      </c>
      <c r="B276" s="39">
        <v>272</v>
      </c>
      <c r="C276" s="72">
        <v>40601</v>
      </c>
      <c r="D276" s="73">
        <v>0</v>
      </c>
      <c r="E276" s="25">
        <v>3.9815411049999998</v>
      </c>
      <c r="F276" s="75">
        <v>0</v>
      </c>
      <c r="G276" s="75">
        <v>1.4999999999999999E-2</v>
      </c>
      <c r="H276" s="75">
        <v>0</v>
      </c>
      <c r="I276" s="75">
        <v>1.049275</v>
      </c>
      <c r="J276" s="75">
        <v>4.1777315429488802</v>
      </c>
      <c r="K276" s="75">
        <v>0.54874987522987095</v>
      </c>
      <c r="L276" s="75">
        <v>58.403100000000002</v>
      </c>
      <c r="M276" s="75">
        <v>29.201550000000001</v>
      </c>
      <c r="N276" s="75">
        <v>0.13135115782057499</v>
      </c>
      <c r="O276" s="75">
        <v>0</v>
      </c>
      <c r="P276" s="75">
        <v>0</v>
      </c>
      <c r="Q276" s="75">
        <v>0.38935399999999998</v>
      </c>
      <c r="R276" s="75">
        <v>0</v>
      </c>
      <c r="S276" s="75">
        <v>0</v>
      </c>
      <c r="T276" s="75">
        <v>55.116192472574497</v>
      </c>
    </row>
    <row r="277" spans="1:20" x14ac:dyDescent="0.25">
      <c r="A277" s="75" t="s">
        <v>84</v>
      </c>
      <c r="B277" s="39">
        <v>273</v>
      </c>
      <c r="C277" s="72">
        <v>40602</v>
      </c>
      <c r="D277" s="73">
        <v>0</v>
      </c>
      <c r="E277" s="25">
        <v>4.1396091349999997</v>
      </c>
      <c r="F277" s="75">
        <v>0</v>
      </c>
      <c r="G277" s="75">
        <v>1.4999999999999999E-2</v>
      </c>
      <c r="H277" s="75">
        <v>0</v>
      </c>
      <c r="I277" s="75">
        <v>1.04715</v>
      </c>
      <c r="J277" s="75">
        <v>4.3347917057152499</v>
      </c>
      <c r="K277" s="75">
        <v>0.40089232530521901</v>
      </c>
      <c r="L277" s="75">
        <v>57.788400000000003</v>
      </c>
      <c r="M277" s="75">
        <v>28.894200000000001</v>
      </c>
      <c r="N277" s="75">
        <v>9.2482488784099801E-2</v>
      </c>
      <c r="O277" s="75">
        <v>0</v>
      </c>
      <c r="P277" s="75">
        <v>0</v>
      </c>
      <c r="Q277" s="75">
        <v>0.38525599999999999</v>
      </c>
      <c r="R277" s="75">
        <v>0</v>
      </c>
      <c r="S277" s="75">
        <v>0</v>
      </c>
      <c r="T277" s="75">
        <v>55.517084797879697</v>
      </c>
    </row>
    <row r="278" spans="1:20" x14ac:dyDescent="0.25">
      <c r="A278" s="75" t="s">
        <v>84</v>
      </c>
      <c r="B278" s="39">
        <v>274</v>
      </c>
      <c r="C278" s="72">
        <v>40603</v>
      </c>
      <c r="D278" s="73">
        <v>0</v>
      </c>
      <c r="E278" s="25">
        <v>4.223196766</v>
      </c>
      <c r="F278" s="75">
        <v>0</v>
      </c>
      <c r="G278" s="75">
        <v>1.4999999999999999E-2</v>
      </c>
      <c r="H278" s="75">
        <v>0</v>
      </c>
      <c r="I278" s="75">
        <v>1.0450250000000001</v>
      </c>
      <c r="J278" s="75">
        <v>4.4133462003891504</v>
      </c>
      <c r="K278" s="75">
        <v>0.25575453076448101</v>
      </c>
      <c r="L278" s="75">
        <v>57.173699999999997</v>
      </c>
      <c r="M278" s="75">
        <v>28.586849999999998</v>
      </c>
      <c r="N278" s="75">
        <v>5.7950253424924901E-2</v>
      </c>
      <c r="O278" s="75">
        <v>0</v>
      </c>
      <c r="P278" s="75">
        <v>0</v>
      </c>
      <c r="Q278" s="75">
        <v>0.381158</v>
      </c>
      <c r="R278" s="75">
        <v>0</v>
      </c>
      <c r="S278" s="75">
        <v>0</v>
      </c>
      <c r="T278" s="75">
        <v>55.772839328644203</v>
      </c>
    </row>
    <row r="279" spans="1:20" x14ac:dyDescent="0.25">
      <c r="A279" s="75" t="s">
        <v>84</v>
      </c>
      <c r="B279" s="39">
        <v>275</v>
      </c>
      <c r="C279" s="72">
        <v>40604</v>
      </c>
      <c r="D279" s="73">
        <v>0</v>
      </c>
      <c r="E279" s="25">
        <v>4.3330599300000001</v>
      </c>
      <c r="F279" s="75">
        <v>0</v>
      </c>
      <c r="G279" s="75">
        <v>1.4999999999999999E-2</v>
      </c>
      <c r="H279" s="75">
        <v>0</v>
      </c>
      <c r="I279" s="75">
        <v>1.0428999999999999</v>
      </c>
      <c r="J279" s="75">
        <v>4.5189482009970003</v>
      </c>
      <c r="K279" s="75">
        <v>0.125625253329021</v>
      </c>
      <c r="L279" s="75">
        <v>56.558999999999997</v>
      </c>
      <c r="M279" s="75">
        <v>28.279499999999999</v>
      </c>
      <c r="N279" s="75">
        <v>2.77996665908463E-2</v>
      </c>
      <c r="O279" s="75">
        <v>0</v>
      </c>
      <c r="P279" s="75">
        <v>0</v>
      </c>
      <c r="Q279" s="75">
        <v>0.37706000000000001</v>
      </c>
      <c r="R279" s="75">
        <v>0</v>
      </c>
      <c r="S279" s="75">
        <v>0</v>
      </c>
      <c r="T279" s="75">
        <v>55.898464581973201</v>
      </c>
    </row>
    <row r="280" spans="1:20" x14ac:dyDescent="0.25">
      <c r="A280" s="75" t="s">
        <v>84</v>
      </c>
      <c r="B280" s="39">
        <v>276</v>
      </c>
      <c r="C280" s="72">
        <v>40605</v>
      </c>
      <c r="D280" s="73">
        <v>0</v>
      </c>
      <c r="E280" s="25">
        <v>4.4574349829999997</v>
      </c>
      <c r="F280" s="75">
        <v>0</v>
      </c>
      <c r="G280" s="75">
        <v>1.4999999999999999E-2</v>
      </c>
      <c r="H280" s="75">
        <v>0</v>
      </c>
      <c r="I280" s="75">
        <v>1.040775</v>
      </c>
      <c r="J280" s="75">
        <v>4.6391868944318304</v>
      </c>
      <c r="K280" s="75">
        <v>7.6018136114261803E-3</v>
      </c>
      <c r="L280" s="75">
        <v>55.944299999999998</v>
      </c>
      <c r="M280" s="75">
        <v>27.972149999999999</v>
      </c>
      <c r="N280" s="75">
        <v>1.6386090460270601E-3</v>
      </c>
      <c r="O280" s="75">
        <v>0</v>
      </c>
      <c r="P280" s="75">
        <v>0</v>
      </c>
      <c r="Q280" s="75">
        <v>0.37296200000000002</v>
      </c>
      <c r="R280" s="75">
        <v>0</v>
      </c>
      <c r="S280" s="75">
        <v>0</v>
      </c>
      <c r="T280" s="75">
        <v>55.906066395584602</v>
      </c>
    </row>
    <row r="281" spans="1:20" ht="15" customHeight="1" x14ac:dyDescent="0.25">
      <c r="A281" s="75" t="s">
        <v>84</v>
      </c>
      <c r="B281" s="39">
        <v>277</v>
      </c>
      <c r="C281" s="72">
        <v>40606</v>
      </c>
      <c r="D281" s="73">
        <v>0</v>
      </c>
      <c r="E281" s="25">
        <v>4.5895140950000002</v>
      </c>
      <c r="F281" s="75">
        <v>0</v>
      </c>
      <c r="G281" s="75">
        <v>1.4999999999999999E-2</v>
      </c>
      <c r="H281" s="75">
        <v>0</v>
      </c>
      <c r="I281" s="75">
        <v>1.0386500000000001</v>
      </c>
      <c r="J281" s="75">
        <v>4.7668988147717499</v>
      </c>
      <c r="K281" s="75">
        <v>0</v>
      </c>
      <c r="L281" s="75">
        <v>55.329599999999999</v>
      </c>
      <c r="M281" s="75">
        <v>27.6648</v>
      </c>
      <c r="N281" s="75">
        <v>0</v>
      </c>
      <c r="O281" s="75">
        <v>0</v>
      </c>
      <c r="P281" s="75">
        <v>0</v>
      </c>
      <c r="Q281" s="75">
        <v>0.36886400000000003</v>
      </c>
      <c r="R281" s="75">
        <v>0</v>
      </c>
      <c r="S281" s="75">
        <v>0</v>
      </c>
      <c r="T281" s="75">
        <v>55.906066395584602</v>
      </c>
    </row>
    <row r="282" spans="1:20" x14ac:dyDescent="0.25">
      <c r="A282" s="75" t="s">
        <v>84</v>
      </c>
      <c r="B282" s="39">
        <v>278</v>
      </c>
      <c r="C282" s="72">
        <v>40607</v>
      </c>
      <c r="D282" s="73">
        <v>0</v>
      </c>
      <c r="E282" s="25">
        <v>4.6033989269999998</v>
      </c>
      <c r="F282" s="75">
        <v>0</v>
      </c>
      <c r="G282" s="75">
        <v>1.4999999999999999E-2</v>
      </c>
      <c r="H282" s="75">
        <v>0</v>
      </c>
      <c r="I282" s="75">
        <v>1.0365249999999999</v>
      </c>
      <c r="J282" s="75">
        <v>4.7715380728086698</v>
      </c>
      <c r="K282" s="75">
        <v>0</v>
      </c>
      <c r="L282" s="75">
        <v>54.7149</v>
      </c>
      <c r="M282" s="75">
        <v>27.35745</v>
      </c>
      <c r="N282" s="75">
        <v>0</v>
      </c>
      <c r="O282" s="75">
        <v>0</v>
      </c>
      <c r="P282" s="75">
        <v>0</v>
      </c>
      <c r="Q282" s="75">
        <v>0.36476599999999998</v>
      </c>
      <c r="R282" s="75">
        <v>0</v>
      </c>
      <c r="S282" s="75">
        <v>0</v>
      </c>
      <c r="T282" s="75">
        <v>55.906066395584602</v>
      </c>
    </row>
    <row r="283" spans="1:20" x14ac:dyDescent="0.25">
      <c r="A283" s="75" t="s">
        <v>84</v>
      </c>
      <c r="B283" s="39">
        <v>279</v>
      </c>
      <c r="C283" s="72">
        <v>40608</v>
      </c>
      <c r="D283" s="73">
        <v>0</v>
      </c>
      <c r="E283" s="25">
        <v>4.6693083069999997</v>
      </c>
      <c r="F283" s="75">
        <v>0</v>
      </c>
      <c r="G283" s="75">
        <v>1.4999999999999999E-2</v>
      </c>
      <c r="H283" s="75">
        <v>0</v>
      </c>
      <c r="I283" s="75">
        <v>1.0344</v>
      </c>
      <c r="J283" s="75">
        <v>4.8299325127608004</v>
      </c>
      <c r="K283" s="75">
        <v>0</v>
      </c>
      <c r="L283" s="75">
        <v>54.100200000000001</v>
      </c>
      <c r="M283" s="75">
        <v>27.0501</v>
      </c>
      <c r="N283" s="75">
        <v>0</v>
      </c>
      <c r="O283" s="75">
        <v>0</v>
      </c>
      <c r="P283" s="75">
        <v>0</v>
      </c>
      <c r="Q283" s="75">
        <v>0.36066799999999999</v>
      </c>
      <c r="R283" s="75">
        <v>0</v>
      </c>
      <c r="S283" s="75">
        <v>0</v>
      </c>
      <c r="T283" s="75">
        <v>55.906066395584602</v>
      </c>
    </row>
    <row r="284" spans="1:20" x14ac:dyDescent="0.25">
      <c r="A284" s="75" t="s">
        <v>84</v>
      </c>
      <c r="B284" s="39">
        <v>280</v>
      </c>
      <c r="C284" s="72">
        <v>40609</v>
      </c>
      <c r="D284" s="73">
        <v>0</v>
      </c>
      <c r="E284" s="25">
        <v>4.6901470510000003</v>
      </c>
      <c r="F284" s="75">
        <v>0</v>
      </c>
      <c r="G284" s="75">
        <v>1.4999999999999999E-2</v>
      </c>
      <c r="H284" s="75">
        <v>0</v>
      </c>
      <c r="I284" s="75">
        <v>1.0322750000000001</v>
      </c>
      <c r="J284" s="75">
        <v>4.8415215470710304</v>
      </c>
      <c r="K284" s="75">
        <v>0</v>
      </c>
      <c r="L284" s="75">
        <v>53.485500000000002</v>
      </c>
      <c r="M284" s="75">
        <v>26.742750000000001</v>
      </c>
      <c r="N284" s="75">
        <v>0</v>
      </c>
      <c r="O284" s="75">
        <v>0</v>
      </c>
      <c r="P284" s="75">
        <v>0</v>
      </c>
      <c r="Q284" s="75">
        <v>0.35657</v>
      </c>
      <c r="R284" s="75">
        <v>0</v>
      </c>
      <c r="S284" s="75">
        <v>0</v>
      </c>
      <c r="T284" s="75">
        <v>55.906066395584602</v>
      </c>
    </row>
    <row r="285" spans="1:20" x14ac:dyDescent="0.25">
      <c r="A285" s="75" t="s">
        <v>84</v>
      </c>
      <c r="B285" s="39">
        <v>281</v>
      </c>
      <c r="C285" s="72">
        <v>40610</v>
      </c>
      <c r="D285" s="73">
        <v>0</v>
      </c>
      <c r="E285" s="25">
        <v>4.6618319880000003</v>
      </c>
      <c r="F285" s="75">
        <v>0</v>
      </c>
      <c r="G285" s="75">
        <v>1.4999999999999999E-2</v>
      </c>
      <c r="H285" s="75">
        <v>0</v>
      </c>
      <c r="I285" s="75">
        <v>1.0301499999999999</v>
      </c>
      <c r="J285" s="75">
        <v>4.8023862224381997</v>
      </c>
      <c r="K285" s="75">
        <v>0</v>
      </c>
      <c r="L285" s="75">
        <v>52.870800000000003</v>
      </c>
      <c r="M285" s="75">
        <v>26.435400000000001</v>
      </c>
      <c r="N285" s="75">
        <v>0</v>
      </c>
      <c r="O285" s="75">
        <v>0</v>
      </c>
      <c r="P285" s="75">
        <v>0</v>
      </c>
      <c r="Q285" s="75">
        <v>0.35247200000000001</v>
      </c>
      <c r="R285" s="75">
        <v>0</v>
      </c>
      <c r="S285" s="75">
        <v>0</v>
      </c>
      <c r="T285" s="75">
        <v>55.906066395584602</v>
      </c>
    </row>
    <row r="286" spans="1:20" x14ac:dyDescent="0.25">
      <c r="A286" s="75" t="s">
        <v>84</v>
      </c>
      <c r="B286" s="39">
        <v>282</v>
      </c>
      <c r="C286" s="72">
        <v>40611</v>
      </c>
      <c r="D286" s="73">
        <v>0</v>
      </c>
      <c r="E286" s="25">
        <v>4.6791778449999999</v>
      </c>
      <c r="F286" s="75">
        <v>0</v>
      </c>
      <c r="G286" s="75">
        <v>1.4999999999999999E-2</v>
      </c>
      <c r="H286" s="75">
        <v>0</v>
      </c>
      <c r="I286" s="75">
        <v>1.028025</v>
      </c>
      <c r="J286" s="75">
        <v>4.8103118041061199</v>
      </c>
      <c r="K286" s="75">
        <v>0</v>
      </c>
      <c r="L286" s="75">
        <v>52.256100000000004</v>
      </c>
      <c r="M286" s="75">
        <v>26.128050000000002</v>
      </c>
      <c r="N286" s="75">
        <v>0</v>
      </c>
      <c r="O286" s="75">
        <v>0</v>
      </c>
      <c r="P286" s="75">
        <v>0</v>
      </c>
      <c r="Q286" s="75">
        <v>0.34837400000000002</v>
      </c>
      <c r="R286" s="75">
        <v>0</v>
      </c>
      <c r="S286" s="75">
        <v>0</v>
      </c>
      <c r="T286" s="75">
        <v>55.906066395584602</v>
      </c>
    </row>
    <row r="287" spans="1:20" x14ac:dyDescent="0.25">
      <c r="A287" s="75" t="s">
        <v>84</v>
      </c>
      <c r="B287" s="39">
        <v>283</v>
      </c>
      <c r="C287" s="72">
        <v>40612</v>
      </c>
      <c r="D287" s="73">
        <v>0</v>
      </c>
      <c r="E287" s="25">
        <v>4.757055158</v>
      </c>
      <c r="F287" s="75">
        <v>0</v>
      </c>
      <c r="G287" s="75">
        <v>1.4999999999999999E-2</v>
      </c>
      <c r="H287" s="75">
        <v>0</v>
      </c>
      <c r="I287" s="75">
        <v>1.0259</v>
      </c>
      <c r="J287" s="75">
        <v>4.8802628865921998</v>
      </c>
      <c r="K287" s="75">
        <v>0</v>
      </c>
      <c r="L287" s="75">
        <v>51.641399999999997</v>
      </c>
      <c r="M287" s="75">
        <v>25.820699999999999</v>
      </c>
      <c r="N287" s="75">
        <v>0</v>
      </c>
      <c r="O287" s="75">
        <v>0</v>
      </c>
      <c r="P287" s="75">
        <v>0</v>
      </c>
      <c r="Q287" s="75">
        <v>0.34427600000000003</v>
      </c>
      <c r="R287" s="75">
        <v>0</v>
      </c>
      <c r="S287" s="75">
        <v>0</v>
      </c>
      <c r="T287" s="75">
        <v>55.906066395584602</v>
      </c>
    </row>
    <row r="288" spans="1:20" x14ac:dyDescent="0.25">
      <c r="A288" s="75" t="s">
        <v>84</v>
      </c>
      <c r="B288" s="39">
        <v>284</v>
      </c>
      <c r="C288" s="72">
        <v>40613</v>
      </c>
      <c r="D288" s="73">
        <v>0</v>
      </c>
      <c r="E288" s="25">
        <v>4.8559618110000002</v>
      </c>
      <c r="F288" s="75">
        <v>0</v>
      </c>
      <c r="G288" s="75">
        <v>1.4999999999999999E-2</v>
      </c>
      <c r="H288" s="75">
        <v>0</v>
      </c>
      <c r="I288" s="75">
        <v>1.0237750000000001</v>
      </c>
      <c r="J288" s="75">
        <v>4.97141230305653</v>
      </c>
      <c r="K288" s="75">
        <v>0</v>
      </c>
      <c r="L288" s="75">
        <v>51.026699999999998</v>
      </c>
      <c r="M288" s="75">
        <v>25.513349999999999</v>
      </c>
      <c r="N288" s="75">
        <v>0</v>
      </c>
      <c r="O288" s="75">
        <v>0</v>
      </c>
      <c r="P288" s="75">
        <v>0</v>
      </c>
      <c r="Q288" s="75">
        <v>0.34017799999999998</v>
      </c>
      <c r="R288" s="75">
        <v>0</v>
      </c>
      <c r="S288" s="75">
        <v>0</v>
      </c>
      <c r="T288" s="75">
        <v>55.906066395584602</v>
      </c>
    </row>
    <row r="289" spans="1:20" x14ac:dyDescent="0.25">
      <c r="A289" s="75" t="s">
        <v>84</v>
      </c>
      <c r="B289" s="39">
        <v>285</v>
      </c>
      <c r="C289" s="72">
        <v>40614</v>
      </c>
      <c r="D289" s="73">
        <v>0</v>
      </c>
      <c r="E289" s="25">
        <v>4.9093082929999996</v>
      </c>
      <c r="F289" s="75">
        <v>0</v>
      </c>
      <c r="G289" s="75">
        <v>1.4999999999999999E-2</v>
      </c>
      <c r="H289" s="75">
        <v>0</v>
      </c>
      <c r="I289" s="75">
        <v>1.0216499999999999</v>
      </c>
      <c r="J289" s="75">
        <v>5.0155948175434499</v>
      </c>
      <c r="K289" s="75">
        <v>0</v>
      </c>
      <c r="L289" s="75">
        <v>50.411999999999999</v>
      </c>
      <c r="M289" s="75">
        <v>25.206</v>
      </c>
      <c r="N289" s="75">
        <v>0</v>
      </c>
      <c r="O289" s="75">
        <v>0</v>
      </c>
      <c r="P289" s="75">
        <v>0</v>
      </c>
      <c r="Q289" s="75">
        <v>0.33607999999999999</v>
      </c>
      <c r="R289" s="75">
        <v>0</v>
      </c>
      <c r="S289" s="75">
        <v>0</v>
      </c>
      <c r="T289" s="75">
        <v>55.906066395584602</v>
      </c>
    </row>
    <row r="290" spans="1:20" x14ac:dyDescent="0.25">
      <c r="A290" s="75" t="s">
        <v>84</v>
      </c>
      <c r="B290" s="39">
        <v>286</v>
      </c>
      <c r="C290" s="72">
        <v>40615</v>
      </c>
      <c r="D290" s="73">
        <v>0</v>
      </c>
      <c r="E290" s="25">
        <v>5.021368828</v>
      </c>
      <c r="F290" s="75">
        <v>0</v>
      </c>
      <c r="G290" s="75">
        <v>1.4999999999999999E-2</v>
      </c>
      <c r="H290" s="75">
        <v>0</v>
      </c>
      <c r="I290" s="75">
        <v>1.019525</v>
      </c>
      <c r="J290" s="75">
        <v>5.1194110543667</v>
      </c>
      <c r="K290" s="75">
        <v>0</v>
      </c>
      <c r="L290" s="75">
        <v>49.7973</v>
      </c>
      <c r="M290" s="75">
        <v>24.89865</v>
      </c>
      <c r="N290" s="75">
        <v>0</v>
      </c>
      <c r="O290" s="75">
        <v>0</v>
      </c>
      <c r="P290" s="75">
        <v>0</v>
      </c>
      <c r="Q290" s="75">
        <v>0.331982</v>
      </c>
      <c r="R290" s="75">
        <v>0</v>
      </c>
      <c r="S290" s="75">
        <v>0</v>
      </c>
      <c r="T290" s="75">
        <v>55.906066395584602</v>
      </c>
    </row>
    <row r="291" spans="1:20" x14ac:dyDescent="0.25">
      <c r="A291" s="75" t="s">
        <v>84</v>
      </c>
      <c r="B291" s="39">
        <v>287</v>
      </c>
      <c r="C291" s="72">
        <v>40616</v>
      </c>
      <c r="D291" s="73">
        <v>0</v>
      </c>
      <c r="E291" s="25">
        <v>5.1536823289999996</v>
      </c>
      <c r="F291" s="75">
        <v>0</v>
      </c>
      <c r="G291" s="75">
        <v>1.4999999999999999E-2</v>
      </c>
      <c r="H291" s="75">
        <v>0</v>
      </c>
      <c r="I291" s="75">
        <v>1.0174000000000001</v>
      </c>
      <c r="J291" s="75">
        <v>5.2433564015245997</v>
      </c>
      <c r="K291" s="75">
        <v>0</v>
      </c>
      <c r="L291" s="75">
        <v>49.182600000000001</v>
      </c>
      <c r="M291" s="75">
        <v>24.5913</v>
      </c>
      <c r="N291" s="75">
        <v>0</v>
      </c>
      <c r="O291" s="75">
        <v>0</v>
      </c>
      <c r="P291" s="75">
        <v>0</v>
      </c>
      <c r="Q291" s="75">
        <v>0.32788400000000001</v>
      </c>
      <c r="R291" s="75">
        <v>0</v>
      </c>
      <c r="S291" s="75">
        <v>0</v>
      </c>
      <c r="T291" s="75">
        <v>55.906066395584602</v>
      </c>
    </row>
    <row r="292" spans="1:20" x14ac:dyDescent="0.25">
      <c r="A292" s="75" t="s">
        <v>84</v>
      </c>
      <c r="B292" s="39">
        <v>288</v>
      </c>
      <c r="C292" s="72">
        <v>40617</v>
      </c>
      <c r="D292" s="73">
        <v>0</v>
      </c>
      <c r="E292" s="25">
        <v>5.3058225910000001</v>
      </c>
      <c r="F292" s="75">
        <v>0</v>
      </c>
      <c r="G292" s="75">
        <v>1.4999999999999999E-2</v>
      </c>
      <c r="H292" s="75">
        <v>0</v>
      </c>
      <c r="I292" s="75">
        <v>1.0152749999999999</v>
      </c>
      <c r="J292" s="75">
        <v>5.38686903107752</v>
      </c>
      <c r="K292" s="75">
        <v>0</v>
      </c>
      <c r="L292" s="75">
        <v>48.567900000000002</v>
      </c>
      <c r="M292" s="75">
        <v>24.283950000000001</v>
      </c>
      <c r="N292" s="75">
        <v>0</v>
      </c>
      <c r="O292" s="75">
        <v>0</v>
      </c>
      <c r="P292" s="75">
        <v>0</v>
      </c>
      <c r="Q292" s="75">
        <v>0.32378600000000002</v>
      </c>
      <c r="R292" s="75">
        <v>0</v>
      </c>
      <c r="S292" s="75">
        <v>0</v>
      </c>
      <c r="T292" s="75">
        <v>55.906066395584602</v>
      </c>
    </row>
    <row r="293" spans="1:20" x14ac:dyDescent="0.25">
      <c r="A293" s="75" t="s">
        <v>84</v>
      </c>
      <c r="B293" s="39">
        <v>289</v>
      </c>
      <c r="C293" s="72">
        <v>40618</v>
      </c>
      <c r="D293" s="73">
        <v>0</v>
      </c>
      <c r="E293" s="25">
        <v>5.422758591</v>
      </c>
      <c r="F293" s="75">
        <v>0</v>
      </c>
      <c r="G293" s="75">
        <v>1.4999999999999999E-2</v>
      </c>
      <c r="H293" s="75">
        <v>0</v>
      </c>
      <c r="I293" s="75">
        <v>1.01315</v>
      </c>
      <c r="J293" s="75">
        <v>5.4940678664716502</v>
      </c>
      <c r="K293" s="75">
        <v>0</v>
      </c>
      <c r="L293" s="75">
        <v>47.953200000000002</v>
      </c>
      <c r="M293" s="75">
        <v>23.976600000000001</v>
      </c>
      <c r="N293" s="75">
        <v>0</v>
      </c>
      <c r="O293" s="75">
        <v>0</v>
      </c>
      <c r="P293" s="75">
        <v>0</v>
      </c>
      <c r="Q293" s="75">
        <v>0.31968800000000003</v>
      </c>
      <c r="R293" s="75">
        <v>0</v>
      </c>
      <c r="S293" s="75">
        <v>0</v>
      </c>
      <c r="T293" s="75">
        <v>55.906066395584602</v>
      </c>
    </row>
    <row r="294" spans="1:20" x14ac:dyDescent="0.25">
      <c r="A294" s="75" t="s">
        <v>84</v>
      </c>
      <c r="B294" s="39">
        <v>290</v>
      </c>
      <c r="C294" s="72">
        <v>40619</v>
      </c>
      <c r="D294" s="73">
        <v>0</v>
      </c>
      <c r="E294" s="25">
        <v>5.5972930950000004</v>
      </c>
      <c r="F294" s="75">
        <v>0</v>
      </c>
      <c r="G294" s="75">
        <v>1.4999999999999999E-2</v>
      </c>
      <c r="H294" s="75">
        <v>0</v>
      </c>
      <c r="I294" s="75">
        <v>1.0110250000000001</v>
      </c>
      <c r="J294" s="75">
        <v>5.65900325137238</v>
      </c>
      <c r="K294" s="75">
        <v>0</v>
      </c>
      <c r="L294" s="75">
        <v>47.338500000000003</v>
      </c>
      <c r="M294" s="75">
        <v>23.669250000000002</v>
      </c>
      <c r="N294" s="75">
        <v>0</v>
      </c>
      <c r="O294" s="75">
        <v>0</v>
      </c>
      <c r="P294" s="75">
        <v>0</v>
      </c>
      <c r="Q294" s="75">
        <v>0.31558999999999998</v>
      </c>
      <c r="R294" s="75">
        <v>0</v>
      </c>
      <c r="S294" s="75">
        <v>0</v>
      </c>
      <c r="T294" s="75">
        <v>55.906066395584602</v>
      </c>
    </row>
    <row r="295" spans="1:20" x14ac:dyDescent="0.25">
      <c r="A295" s="75" t="s">
        <v>84</v>
      </c>
      <c r="B295" s="39">
        <v>291</v>
      </c>
      <c r="C295" s="72">
        <v>40620</v>
      </c>
      <c r="D295" s="73">
        <v>0</v>
      </c>
      <c r="E295" s="25">
        <v>5.7312624879999996</v>
      </c>
      <c r="F295" s="75">
        <v>0</v>
      </c>
      <c r="G295" s="75">
        <v>1.4999999999999999E-2</v>
      </c>
      <c r="H295" s="75">
        <v>0</v>
      </c>
      <c r="I295" s="75">
        <v>1.0088999999999999</v>
      </c>
      <c r="J295" s="75">
        <v>5.7822707241432001</v>
      </c>
      <c r="K295" s="75">
        <v>0</v>
      </c>
      <c r="L295" s="75">
        <v>46.723799999999997</v>
      </c>
      <c r="M295" s="75">
        <v>23.361899999999999</v>
      </c>
      <c r="N295" s="75">
        <v>0</v>
      </c>
      <c r="O295" s="75">
        <v>0</v>
      </c>
      <c r="P295" s="75">
        <v>0</v>
      </c>
      <c r="Q295" s="75">
        <v>0.31149199999999999</v>
      </c>
      <c r="R295" s="75">
        <v>0</v>
      </c>
      <c r="S295" s="75">
        <v>0</v>
      </c>
      <c r="T295" s="75">
        <v>55.906066395584602</v>
      </c>
    </row>
    <row r="296" spans="1:20" x14ac:dyDescent="0.25">
      <c r="A296" s="75" t="s">
        <v>84</v>
      </c>
      <c r="B296" s="39">
        <v>292</v>
      </c>
      <c r="C296" s="72">
        <v>40621</v>
      </c>
      <c r="D296" s="73">
        <v>0</v>
      </c>
      <c r="E296" s="25">
        <v>5.7470989220000002</v>
      </c>
      <c r="F296" s="75">
        <v>0</v>
      </c>
      <c r="G296" s="75">
        <v>1.4999999999999999E-2</v>
      </c>
      <c r="H296" s="75">
        <v>0</v>
      </c>
      <c r="I296" s="75">
        <v>1.006775</v>
      </c>
      <c r="J296" s="75">
        <v>5.7860355171965496</v>
      </c>
      <c r="K296" s="75">
        <v>0</v>
      </c>
      <c r="L296" s="75">
        <v>46.109099999999998</v>
      </c>
      <c r="M296" s="75">
        <v>23.054549999999999</v>
      </c>
      <c r="N296" s="75">
        <v>0</v>
      </c>
      <c r="O296" s="75">
        <v>0</v>
      </c>
      <c r="P296" s="75">
        <v>0</v>
      </c>
      <c r="Q296" s="75">
        <v>0.307394</v>
      </c>
      <c r="R296" s="75">
        <v>0</v>
      </c>
      <c r="S296" s="75">
        <v>0</v>
      </c>
      <c r="T296" s="75">
        <v>55.906066395584602</v>
      </c>
    </row>
    <row r="297" spans="1:20" x14ac:dyDescent="0.25">
      <c r="A297" s="75" t="s">
        <v>84</v>
      </c>
      <c r="B297" s="39">
        <v>293</v>
      </c>
      <c r="C297" s="72">
        <v>40622</v>
      </c>
      <c r="D297" s="73">
        <v>0</v>
      </c>
      <c r="E297" s="25">
        <v>5.6771597710000004</v>
      </c>
      <c r="F297" s="75">
        <v>0</v>
      </c>
      <c r="G297" s="75">
        <v>1.4999999999999999E-2</v>
      </c>
      <c r="H297" s="75">
        <v>0</v>
      </c>
      <c r="I297" s="75">
        <v>1.00465</v>
      </c>
      <c r="J297" s="75">
        <v>5.7035585639351503</v>
      </c>
      <c r="K297" s="75">
        <v>0</v>
      </c>
      <c r="L297" s="75">
        <v>45.494399999999999</v>
      </c>
      <c r="M297" s="75">
        <v>22.747199999999999</v>
      </c>
      <c r="N297" s="75">
        <v>0</v>
      </c>
      <c r="O297" s="75">
        <v>0</v>
      </c>
      <c r="P297" s="75">
        <v>0</v>
      </c>
      <c r="Q297" s="75">
        <v>0.30329600000000001</v>
      </c>
      <c r="R297" s="75">
        <v>0</v>
      </c>
      <c r="S297" s="75">
        <v>0</v>
      </c>
      <c r="T297" s="75">
        <v>55.906066395584602</v>
      </c>
    </row>
    <row r="298" spans="1:20" x14ac:dyDescent="0.25">
      <c r="A298" s="75" t="s">
        <v>84</v>
      </c>
      <c r="B298" s="39">
        <v>294</v>
      </c>
      <c r="C298" s="72">
        <v>40623</v>
      </c>
      <c r="D298" s="73">
        <v>0</v>
      </c>
      <c r="E298" s="25">
        <v>5.6077175129999999</v>
      </c>
      <c r="F298" s="75">
        <v>0</v>
      </c>
      <c r="G298" s="75">
        <v>1.4999999999999999E-2</v>
      </c>
      <c r="H298" s="75">
        <v>0</v>
      </c>
      <c r="I298" s="75">
        <v>1.0025250000000001</v>
      </c>
      <c r="J298" s="75">
        <v>5.6218769997203299</v>
      </c>
      <c r="K298" s="75">
        <v>0</v>
      </c>
      <c r="L298" s="75">
        <v>44.8797</v>
      </c>
      <c r="M298" s="75">
        <v>22.43985</v>
      </c>
      <c r="N298" s="75">
        <v>0</v>
      </c>
      <c r="O298" s="75">
        <v>0</v>
      </c>
      <c r="P298" s="75">
        <v>0</v>
      </c>
      <c r="Q298" s="75">
        <v>0.29919800000000002</v>
      </c>
      <c r="R298" s="75">
        <v>0</v>
      </c>
      <c r="S298" s="75">
        <v>0</v>
      </c>
      <c r="T298" s="75">
        <v>55.906066395584602</v>
      </c>
    </row>
    <row r="299" spans="1:20" x14ac:dyDescent="0.25">
      <c r="A299" s="75" t="s">
        <v>84</v>
      </c>
      <c r="B299" s="39">
        <v>295</v>
      </c>
      <c r="C299" s="72">
        <v>40624</v>
      </c>
      <c r="D299" s="73">
        <v>0</v>
      </c>
      <c r="E299" s="25">
        <v>5.5592981159999999</v>
      </c>
      <c r="F299" s="75">
        <v>0</v>
      </c>
      <c r="G299" s="75">
        <v>1.4999999999999999E-2</v>
      </c>
      <c r="H299" s="75">
        <v>0</v>
      </c>
      <c r="I299" s="75">
        <v>1.0004</v>
      </c>
      <c r="J299" s="75">
        <v>5.5615218352464</v>
      </c>
      <c r="K299" s="75">
        <v>0</v>
      </c>
      <c r="L299" s="75">
        <v>44.265000000000001</v>
      </c>
      <c r="M299" s="75">
        <v>22.1325</v>
      </c>
      <c r="N299" s="75">
        <v>0</v>
      </c>
      <c r="O299" s="75">
        <v>0</v>
      </c>
      <c r="P299" s="75">
        <v>0</v>
      </c>
      <c r="Q299" s="75">
        <v>0.29509999999999997</v>
      </c>
      <c r="R299" s="75">
        <v>0</v>
      </c>
      <c r="S299" s="75">
        <v>0</v>
      </c>
      <c r="T299" s="75">
        <v>55.906066395584602</v>
      </c>
    </row>
    <row r="300" spans="1:20" x14ac:dyDescent="0.25">
      <c r="A300" s="75" t="s">
        <v>84</v>
      </c>
      <c r="B300" s="39">
        <v>296</v>
      </c>
      <c r="C300" s="72">
        <v>40625</v>
      </c>
      <c r="D300" s="73">
        <v>0</v>
      </c>
      <c r="E300" s="25">
        <v>5.5203925910000002</v>
      </c>
      <c r="F300" s="75">
        <v>0</v>
      </c>
      <c r="G300" s="75">
        <v>1.4999999999999999E-2</v>
      </c>
      <c r="H300" s="75">
        <v>0</v>
      </c>
      <c r="I300" s="75">
        <v>0.99827500000000002</v>
      </c>
      <c r="J300" s="75">
        <v>5.5108699137805299</v>
      </c>
      <c r="K300" s="75">
        <v>0</v>
      </c>
      <c r="L300" s="75">
        <v>43.650300000000001</v>
      </c>
      <c r="M300" s="75">
        <v>21.825150000000001</v>
      </c>
      <c r="N300" s="77">
        <v>0</v>
      </c>
      <c r="O300" s="75">
        <v>0</v>
      </c>
      <c r="P300" s="75">
        <v>0</v>
      </c>
      <c r="Q300" s="75">
        <v>0.29100199999999998</v>
      </c>
      <c r="R300" s="75">
        <v>0</v>
      </c>
      <c r="S300" s="75">
        <v>0</v>
      </c>
      <c r="T300" s="75">
        <v>55.906066395584602</v>
      </c>
    </row>
    <row r="301" spans="1:20" x14ac:dyDescent="0.25">
      <c r="A301" s="75" t="s">
        <v>84</v>
      </c>
      <c r="B301" s="39">
        <v>297</v>
      </c>
      <c r="C301" s="72">
        <v>40626</v>
      </c>
      <c r="D301" s="73">
        <v>0</v>
      </c>
      <c r="E301" s="25">
        <v>5.6269018429999997</v>
      </c>
      <c r="F301" s="75">
        <v>0</v>
      </c>
      <c r="G301" s="75">
        <v>1.4999999999999999E-2</v>
      </c>
      <c r="H301" s="75">
        <v>0</v>
      </c>
      <c r="I301" s="75">
        <v>0.99614999999999998</v>
      </c>
      <c r="J301" s="75">
        <v>5.6052382709044499</v>
      </c>
      <c r="K301" s="75">
        <v>0</v>
      </c>
      <c r="L301" s="75">
        <v>43.035600000000002</v>
      </c>
      <c r="M301" s="75">
        <v>21.517800000000001</v>
      </c>
      <c r="N301" s="77">
        <v>0</v>
      </c>
      <c r="O301" s="75">
        <v>0</v>
      </c>
      <c r="P301" s="75">
        <v>0</v>
      </c>
      <c r="Q301" s="75">
        <v>0.28690399999999999</v>
      </c>
      <c r="R301" s="75">
        <v>0</v>
      </c>
      <c r="S301" s="75">
        <v>0</v>
      </c>
      <c r="T301" s="75">
        <v>55.906066395584602</v>
      </c>
    </row>
    <row r="302" spans="1:20" x14ac:dyDescent="0.25">
      <c r="A302" s="75" t="s">
        <v>84</v>
      </c>
      <c r="B302" s="39">
        <v>298</v>
      </c>
      <c r="C302" s="72">
        <v>40627</v>
      </c>
      <c r="D302" s="73">
        <v>0</v>
      </c>
      <c r="E302" s="25">
        <v>5.7303986340000002</v>
      </c>
      <c r="F302" s="75">
        <v>0</v>
      </c>
      <c r="G302" s="75">
        <v>1.4999999999999999E-2</v>
      </c>
      <c r="H302" s="75">
        <v>0</v>
      </c>
      <c r="I302" s="75">
        <v>0.99402500000000005</v>
      </c>
      <c r="J302" s="75">
        <v>5.6961595021618496</v>
      </c>
      <c r="K302" s="75">
        <v>0</v>
      </c>
      <c r="L302" s="75">
        <v>42.420900000000003</v>
      </c>
      <c r="M302" s="75">
        <v>21.210450000000002</v>
      </c>
      <c r="N302" s="77">
        <v>0</v>
      </c>
      <c r="O302" s="75">
        <v>0</v>
      </c>
      <c r="P302" s="75">
        <v>0</v>
      </c>
      <c r="Q302" s="75">
        <v>0.282806</v>
      </c>
      <c r="R302" s="75">
        <v>0</v>
      </c>
      <c r="S302" s="75">
        <v>0</v>
      </c>
      <c r="T302" s="75">
        <v>55.906066395584602</v>
      </c>
    </row>
    <row r="303" spans="1:20" x14ac:dyDescent="0.25">
      <c r="A303" s="75" t="s">
        <v>84</v>
      </c>
      <c r="B303" s="39">
        <v>299</v>
      </c>
      <c r="C303" s="72">
        <v>40628</v>
      </c>
      <c r="D303" s="73">
        <v>0</v>
      </c>
      <c r="E303" s="25">
        <v>5.797175824</v>
      </c>
      <c r="F303" s="75">
        <v>0</v>
      </c>
      <c r="G303" s="75">
        <v>1.4999999999999999E-2</v>
      </c>
      <c r="H303" s="75">
        <v>0</v>
      </c>
      <c r="I303" s="75">
        <v>0.9919</v>
      </c>
      <c r="J303" s="75">
        <v>5.7502186998256004</v>
      </c>
      <c r="K303" s="75">
        <v>0</v>
      </c>
      <c r="L303" s="75">
        <v>41.806199999999997</v>
      </c>
      <c r="M303" s="75">
        <v>20.903099999999998</v>
      </c>
      <c r="N303" s="77">
        <v>0</v>
      </c>
      <c r="O303" s="75">
        <v>0</v>
      </c>
      <c r="P303" s="75">
        <v>0</v>
      </c>
      <c r="Q303" s="75">
        <v>0.27870800000000001</v>
      </c>
      <c r="R303" s="75">
        <v>0</v>
      </c>
      <c r="S303" s="75">
        <v>0</v>
      </c>
      <c r="T303" s="75">
        <v>55.906066395584602</v>
      </c>
    </row>
    <row r="304" spans="1:20" x14ac:dyDescent="0.25">
      <c r="A304" s="75" t="s">
        <v>84</v>
      </c>
      <c r="B304" s="39">
        <v>300</v>
      </c>
      <c r="C304" s="72">
        <v>40629</v>
      </c>
      <c r="D304" s="73">
        <v>0</v>
      </c>
      <c r="E304" s="25">
        <v>5.8013207739999997</v>
      </c>
      <c r="F304" s="75">
        <v>0</v>
      </c>
      <c r="G304" s="75">
        <v>1.4999999999999999E-2</v>
      </c>
      <c r="H304" s="75">
        <v>0</v>
      </c>
      <c r="I304" s="75">
        <v>0.98977499999999996</v>
      </c>
      <c r="J304" s="75">
        <v>5.7420022690858499</v>
      </c>
      <c r="K304" s="75">
        <v>0</v>
      </c>
      <c r="L304" s="75">
        <v>41.191499999999998</v>
      </c>
      <c r="M304" s="75">
        <v>20.595749999999999</v>
      </c>
      <c r="N304" s="77">
        <v>0</v>
      </c>
      <c r="O304" s="75">
        <v>0</v>
      </c>
      <c r="P304" s="75">
        <v>0</v>
      </c>
      <c r="Q304" s="75">
        <v>0.27461000000000002</v>
      </c>
      <c r="R304" s="75">
        <v>0</v>
      </c>
      <c r="S304" s="75">
        <v>0</v>
      </c>
      <c r="T304" s="75">
        <v>55.906066395584602</v>
      </c>
    </row>
    <row r="305" spans="1:20" x14ac:dyDescent="0.25">
      <c r="A305" s="75" t="s">
        <v>84</v>
      </c>
      <c r="B305" s="39">
        <v>301</v>
      </c>
      <c r="C305" s="72">
        <v>40630</v>
      </c>
      <c r="D305" s="73">
        <v>0</v>
      </c>
      <c r="E305" s="25">
        <v>5.792869177</v>
      </c>
      <c r="F305" s="75">
        <v>0</v>
      </c>
      <c r="G305" s="75">
        <v>1.4999999999999999E-2</v>
      </c>
      <c r="H305" s="75">
        <v>0</v>
      </c>
      <c r="I305" s="75">
        <v>0.98765000000000003</v>
      </c>
      <c r="J305" s="75">
        <v>5.7213272426640502</v>
      </c>
      <c r="K305" s="77">
        <v>0</v>
      </c>
      <c r="L305" s="75">
        <v>40.576799999999999</v>
      </c>
      <c r="M305" s="75">
        <v>20.288399999999999</v>
      </c>
      <c r="N305" s="77">
        <v>0</v>
      </c>
      <c r="O305" s="75">
        <v>0</v>
      </c>
      <c r="P305" s="75">
        <v>0</v>
      </c>
      <c r="Q305" s="75">
        <v>0.27051199999999997</v>
      </c>
      <c r="R305" s="75">
        <v>0</v>
      </c>
      <c r="S305" s="75">
        <v>0</v>
      </c>
      <c r="T305" s="75">
        <v>55.906066395584602</v>
      </c>
    </row>
    <row r="306" spans="1:20" x14ac:dyDescent="0.25">
      <c r="A306" s="75" t="s">
        <v>84</v>
      </c>
      <c r="B306" s="39">
        <v>302</v>
      </c>
      <c r="C306" s="72">
        <v>40631</v>
      </c>
      <c r="D306" s="73">
        <v>0</v>
      </c>
      <c r="E306" s="25">
        <v>5.7756278989999998</v>
      </c>
      <c r="F306" s="75">
        <v>0</v>
      </c>
      <c r="G306" s="75">
        <v>1.4999999999999999E-2</v>
      </c>
      <c r="H306" s="75">
        <v>0</v>
      </c>
      <c r="I306" s="75">
        <v>0.98552499999999998</v>
      </c>
      <c r="J306" s="75">
        <v>5.6920256851619699</v>
      </c>
      <c r="K306" s="77">
        <v>0</v>
      </c>
      <c r="L306" s="75">
        <v>39.9621</v>
      </c>
      <c r="M306" s="75">
        <v>19.98105</v>
      </c>
      <c r="N306" s="77">
        <v>0</v>
      </c>
      <c r="O306" s="75">
        <v>0</v>
      </c>
      <c r="P306" s="75">
        <v>0</v>
      </c>
      <c r="Q306" s="75">
        <v>0.26641399999999998</v>
      </c>
      <c r="R306" s="75">
        <v>0</v>
      </c>
      <c r="S306" s="75">
        <v>0</v>
      </c>
      <c r="T306" s="75">
        <v>55.906066395584602</v>
      </c>
    </row>
    <row r="307" spans="1:20" x14ac:dyDescent="0.25">
      <c r="A307" s="75" t="s">
        <v>84</v>
      </c>
      <c r="B307" s="39">
        <v>303</v>
      </c>
      <c r="C307" s="72">
        <v>40632</v>
      </c>
      <c r="D307" s="73">
        <v>0</v>
      </c>
      <c r="E307" s="25">
        <v>5.8319531109999998</v>
      </c>
      <c r="F307" s="75">
        <v>0</v>
      </c>
      <c r="G307" s="75">
        <v>1.4999999999999999E-2</v>
      </c>
      <c r="H307" s="75">
        <v>0</v>
      </c>
      <c r="I307" s="75">
        <v>0.98340000000000005</v>
      </c>
      <c r="J307" s="75">
        <v>5.7351426893574002</v>
      </c>
      <c r="K307" s="77">
        <v>0</v>
      </c>
      <c r="L307" s="75">
        <v>39.3474</v>
      </c>
      <c r="M307" s="75">
        <v>19.6737</v>
      </c>
      <c r="N307" s="77">
        <v>0</v>
      </c>
      <c r="O307" s="75">
        <v>0</v>
      </c>
      <c r="P307" s="75">
        <v>0</v>
      </c>
      <c r="Q307" s="75">
        <v>0.26231599999999999</v>
      </c>
      <c r="R307" s="75">
        <v>0</v>
      </c>
      <c r="S307" s="75">
        <v>0</v>
      </c>
      <c r="T307" s="75">
        <v>55.906066395584602</v>
      </c>
    </row>
    <row r="308" spans="1:20" x14ac:dyDescent="0.25">
      <c r="A308" s="75" t="s">
        <v>84</v>
      </c>
      <c r="B308" s="39">
        <v>304</v>
      </c>
      <c r="C308" s="72">
        <v>40633</v>
      </c>
      <c r="D308" s="73">
        <v>0</v>
      </c>
      <c r="E308" s="25">
        <v>5.9021427849999997</v>
      </c>
      <c r="F308" s="75">
        <v>0</v>
      </c>
      <c r="G308" s="75">
        <v>1.4999999999999999E-2</v>
      </c>
      <c r="H308" s="75">
        <v>0</v>
      </c>
      <c r="I308" s="75">
        <v>0.98127500000000001</v>
      </c>
      <c r="J308" s="75">
        <v>5.79162516135088</v>
      </c>
      <c r="K308" s="77">
        <v>0</v>
      </c>
      <c r="L308" s="75">
        <v>38.732700000000001</v>
      </c>
      <c r="M308" s="75">
        <v>19.366350000000001</v>
      </c>
      <c r="N308" s="77">
        <v>0</v>
      </c>
      <c r="O308" s="75">
        <v>0</v>
      </c>
      <c r="P308" s="75">
        <v>0</v>
      </c>
      <c r="Q308" s="75">
        <v>0.258218</v>
      </c>
      <c r="R308" s="75">
        <v>0</v>
      </c>
      <c r="S308" s="75">
        <v>0</v>
      </c>
      <c r="T308" s="75">
        <v>55.906066395584602</v>
      </c>
    </row>
    <row r="309" spans="1:20" x14ac:dyDescent="0.25">
      <c r="A309" s="75" t="s">
        <v>84</v>
      </c>
      <c r="B309" s="39">
        <v>305</v>
      </c>
      <c r="C309" s="72">
        <v>40634</v>
      </c>
      <c r="D309" s="73">
        <v>0</v>
      </c>
      <c r="E309" s="25">
        <v>5.969310664</v>
      </c>
      <c r="F309" s="75">
        <v>0</v>
      </c>
      <c r="G309" s="75">
        <v>1.4999999999999999E-2</v>
      </c>
      <c r="H309" s="75">
        <v>0</v>
      </c>
      <c r="I309" s="75">
        <v>0.97914999999999996</v>
      </c>
      <c r="J309" s="75">
        <v>5.8448505366556001</v>
      </c>
      <c r="K309" s="77">
        <v>0</v>
      </c>
      <c r="L309" s="75">
        <v>38.118000000000002</v>
      </c>
      <c r="M309" s="75">
        <v>19.059000000000001</v>
      </c>
      <c r="N309" s="77">
        <v>0</v>
      </c>
      <c r="O309" s="75">
        <v>0</v>
      </c>
      <c r="P309" s="75">
        <v>0</v>
      </c>
      <c r="Q309" s="75">
        <v>0.25412000000000001</v>
      </c>
      <c r="R309" s="75">
        <v>0</v>
      </c>
      <c r="S309" s="75">
        <v>0</v>
      </c>
      <c r="T309" s="75">
        <v>55.906066395584602</v>
      </c>
    </row>
    <row r="310" spans="1:20" x14ac:dyDescent="0.25">
      <c r="A310" s="75" t="s">
        <v>84</v>
      </c>
      <c r="B310" s="39">
        <v>306</v>
      </c>
      <c r="C310" s="72">
        <v>40635</v>
      </c>
      <c r="D310" s="73">
        <v>0</v>
      </c>
      <c r="E310" s="25">
        <v>6.0551158899999997</v>
      </c>
      <c r="F310" s="75">
        <v>0</v>
      </c>
      <c r="G310" s="75">
        <v>1.4999999999999999E-2</v>
      </c>
      <c r="H310" s="75">
        <v>0</v>
      </c>
      <c r="I310" s="75">
        <v>0.97702500000000003</v>
      </c>
      <c r="J310" s="75">
        <v>5.9159996024272496</v>
      </c>
      <c r="K310" s="77">
        <v>0</v>
      </c>
      <c r="L310" s="75">
        <v>37.503300000000003</v>
      </c>
      <c r="M310" s="75">
        <v>18.751650000000001</v>
      </c>
      <c r="N310" s="77">
        <v>0</v>
      </c>
      <c r="O310" s="75">
        <v>0</v>
      </c>
      <c r="P310" s="75">
        <v>0</v>
      </c>
      <c r="Q310" s="75">
        <v>0.25002200000000002</v>
      </c>
      <c r="R310" s="75">
        <v>0</v>
      </c>
      <c r="S310" s="75">
        <v>0</v>
      </c>
      <c r="T310" s="75">
        <v>55.906066395584602</v>
      </c>
    </row>
    <row r="311" spans="1:20" x14ac:dyDescent="0.25">
      <c r="A311" s="75" t="s">
        <v>84</v>
      </c>
      <c r="B311" s="39">
        <v>307</v>
      </c>
      <c r="C311" s="72">
        <v>40636</v>
      </c>
      <c r="D311" s="73">
        <v>0</v>
      </c>
      <c r="E311" s="25">
        <v>6.1370894900000001</v>
      </c>
      <c r="F311" s="75">
        <v>0</v>
      </c>
      <c r="G311" s="75">
        <v>1.4999999999999999E-2</v>
      </c>
      <c r="H311" s="75">
        <v>0</v>
      </c>
      <c r="I311" s="75">
        <v>0.97489999999999999</v>
      </c>
      <c r="J311" s="75">
        <v>5.9830485438009999</v>
      </c>
      <c r="K311" s="77">
        <v>0</v>
      </c>
      <c r="L311" s="75">
        <v>37.5</v>
      </c>
      <c r="M311" s="75">
        <v>18.75</v>
      </c>
      <c r="N311" s="77">
        <v>0</v>
      </c>
      <c r="O311" s="75">
        <v>0</v>
      </c>
      <c r="P311" s="75">
        <v>0</v>
      </c>
      <c r="Q311" s="75">
        <v>0.25</v>
      </c>
      <c r="R311" s="75">
        <v>0</v>
      </c>
      <c r="S311" s="75">
        <v>0</v>
      </c>
      <c r="T311" s="75">
        <v>55.906066395584602</v>
      </c>
    </row>
    <row r="312" spans="1:20" ht="15" customHeight="1" x14ac:dyDescent="0.25">
      <c r="A312" s="75" t="s">
        <v>84</v>
      </c>
      <c r="B312" s="39">
        <v>308</v>
      </c>
      <c r="C312" s="72">
        <v>40637</v>
      </c>
      <c r="D312" s="73">
        <v>0</v>
      </c>
      <c r="E312" s="25">
        <v>6.1905304140000004</v>
      </c>
      <c r="F312" s="75">
        <v>0</v>
      </c>
      <c r="G312" s="75">
        <v>1.4999999999999999E-2</v>
      </c>
      <c r="H312" s="75">
        <v>0</v>
      </c>
      <c r="I312" s="75">
        <v>1.05</v>
      </c>
      <c r="J312" s="75">
        <v>6.5000569346999999</v>
      </c>
      <c r="K312" s="77">
        <v>0</v>
      </c>
      <c r="L312" s="75">
        <v>37.5</v>
      </c>
      <c r="M312" s="75">
        <v>18.75</v>
      </c>
      <c r="N312" s="77">
        <v>0</v>
      </c>
      <c r="O312" s="75">
        <v>0</v>
      </c>
      <c r="P312" s="75">
        <v>0</v>
      </c>
      <c r="Q312" s="75">
        <v>0.25</v>
      </c>
      <c r="R312" s="75">
        <v>0</v>
      </c>
      <c r="S312" s="75">
        <v>0</v>
      </c>
      <c r="T312" s="75">
        <v>55.906066395584602</v>
      </c>
    </row>
    <row r="313" spans="1:20" x14ac:dyDescent="0.25">
      <c r="A313" s="75" t="s">
        <v>84</v>
      </c>
      <c r="B313" s="39">
        <v>309</v>
      </c>
      <c r="C313" s="72">
        <v>40638</v>
      </c>
      <c r="D313" s="73">
        <v>0</v>
      </c>
      <c r="E313" s="25">
        <v>6.249902434</v>
      </c>
      <c r="F313" s="75">
        <v>0</v>
      </c>
      <c r="G313" s="75">
        <v>1.4999999999999999E-2</v>
      </c>
      <c r="H313" s="75">
        <v>0</v>
      </c>
      <c r="I313" s="75">
        <v>1.05</v>
      </c>
      <c r="J313" s="75">
        <v>6.5623975556999996</v>
      </c>
      <c r="K313" s="77">
        <v>0</v>
      </c>
      <c r="L313" s="75">
        <v>37.5</v>
      </c>
      <c r="M313" s="75">
        <v>18.75</v>
      </c>
      <c r="N313" s="77">
        <v>0</v>
      </c>
      <c r="O313" s="75">
        <v>0</v>
      </c>
      <c r="P313" s="75">
        <v>0</v>
      </c>
      <c r="Q313" s="75">
        <v>0.25</v>
      </c>
      <c r="R313" s="75">
        <v>0</v>
      </c>
      <c r="S313" s="75">
        <v>0</v>
      </c>
      <c r="T313" s="75">
        <v>55.906066395584602</v>
      </c>
    </row>
    <row r="314" spans="1:20" x14ac:dyDescent="0.25">
      <c r="A314" s="75" t="s">
        <v>84</v>
      </c>
      <c r="B314" s="39">
        <v>310</v>
      </c>
      <c r="C314" s="72">
        <v>40639</v>
      </c>
      <c r="D314" s="73">
        <v>0</v>
      </c>
      <c r="E314" s="25">
        <v>6.3366333429999999</v>
      </c>
      <c r="F314" s="75">
        <v>0</v>
      </c>
      <c r="G314" s="75">
        <v>1.4999999999999999E-2</v>
      </c>
      <c r="H314" s="75">
        <v>0</v>
      </c>
      <c r="I314" s="75">
        <v>1.05</v>
      </c>
      <c r="J314" s="75">
        <v>6.6534650101499997</v>
      </c>
      <c r="K314" s="77">
        <v>0</v>
      </c>
      <c r="L314" s="75">
        <v>37.5</v>
      </c>
      <c r="M314" s="75">
        <v>18.75</v>
      </c>
      <c r="N314" s="77">
        <v>0</v>
      </c>
      <c r="O314" s="75">
        <v>0</v>
      </c>
      <c r="P314" s="75">
        <v>0</v>
      </c>
      <c r="Q314" s="75">
        <v>0.25</v>
      </c>
      <c r="R314" s="75">
        <v>0</v>
      </c>
      <c r="S314" s="75">
        <v>0</v>
      </c>
      <c r="T314" s="75">
        <v>55.906066395584602</v>
      </c>
    </row>
    <row r="315" spans="1:20" x14ac:dyDescent="0.25">
      <c r="A315" s="75" t="s">
        <v>84</v>
      </c>
      <c r="B315" s="39">
        <v>311</v>
      </c>
      <c r="C315" s="72">
        <v>40640</v>
      </c>
      <c r="D315" s="73">
        <v>0</v>
      </c>
      <c r="E315" s="25">
        <v>6.4283726879999996</v>
      </c>
      <c r="F315" s="75">
        <v>0</v>
      </c>
      <c r="G315" s="75">
        <v>1.4999999999999999E-2</v>
      </c>
      <c r="H315" s="75">
        <v>0</v>
      </c>
      <c r="I315" s="75">
        <v>1.05</v>
      </c>
      <c r="J315" s="75">
        <v>6.7497913224000001</v>
      </c>
      <c r="K315" s="77">
        <v>0</v>
      </c>
      <c r="L315" s="75">
        <v>37.5</v>
      </c>
      <c r="M315" s="75">
        <v>18.75</v>
      </c>
      <c r="N315" s="77">
        <v>0</v>
      </c>
      <c r="O315" s="75">
        <v>0</v>
      </c>
      <c r="P315" s="75">
        <v>0</v>
      </c>
      <c r="Q315" s="75">
        <v>0.25</v>
      </c>
      <c r="R315" s="75">
        <v>0</v>
      </c>
      <c r="S315" s="75">
        <v>0</v>
      </c>
      <c r="T315" s="75">
        <v>55.906066395584602</v>
      </c>
    </row>
    <row r="316" spans="1:20" x14ac:dyDescent="0.25">
      <c r="A316" s="75" t="s">
        <v>84</v>
      </c>
      <c r="B316" s="39">
        <v>312</v>
      </c>
      <c r="C316" s="72">
        <v>40641</v>
      </c>
      <c r="D316" s="73">
        <v>0</v>
      </c>
      <c r="E316" s="25">
        <v>6.4332610089999998</v>
      </c>
      <c r="F316" s="75">
        <v>0</v>
      </c>
      <c r="G316" s="75">
        <v>1.4999999999999999E-2</v>
      </c>
      <c r="H316" s="75">
        <v>0</v>
      </c>
      <c r="I316" s="75">
        <v>1.05</v>
      </c>
      <c r="J316" s="75">
        <v>6.7549240594500004</v>
      </c>
      <c r="K316" s="77">
        <v>0</v>
      </c>
      <c r="L316" s="75">
        <v>37.5</v>
      </c>
      <c r="M316" s="75">
        <v>18.75</v>
      </c>
      <c r="N316" s="77">
        <v>0</v>
      </c>
      <c r="O316" s="75">
        <v>0</v>
      </c>
      <c r="P316" s="75">
        <v>0</v>
      </c>
      <c r="Q316" s="75">
        <v>0.25</v>
      </c>
      <c r="R316" s="75">
        <v>0</v>
      </c>
      <c r="S316" s="75">
        <v>0</v>
      </c>
      <c r="T316" s="75">
        <v>55.906066395584602</v>
      </c>
    </row>
    <row r="317" spans="1:20" x14ac:dyDescent="0.25">
      <c r="A317" s="75" t="s">
        <v>84</v>
      </c>
      <c r="B317" s="39">
        <v>313</v>
      </c>
      <c r="C317" s="72">
        <v>40642</v>
      </c>
      <c r="D317" s="73">
        <v>0</v>
      </c>
      <c r="E317" s="25">
        <v>6.4016097380000003</v>
      </c>
      <c r="F317" s="75">
        <v>0</v>
      </c>
      <c r="G317" s="75">
        <v>1.4999999999999999E-2</v>
      </c>
      <c r="H317" s="75">
        <v>0</v>
      </c>
      <c r="I317" s="75">
        <v>1.05</v>
      </c>
      <c r="J317" s="75">
        <v>6.7216902248999997</v>
      </c>
      <c r="K317" s="77">
        <v>0</v>
      </c>
      <c r="L317" s="75">
        <v>37.5</v>
      </c>
      <c r="M317" s="75">
        <v>18.75</v>
      </c>
      <c r="N317" s="77">
        <v>0</v>
      </c>
      <c r="O317" s="75">
        <v>0</v>
      </c>
      <c r="P317" s="75">
        <v>0</v>
      </c>
      <c r="Q317" s="75">
        <v>0.25</v>
      </c>
      <c r="R317" s="75">
        <v>0</v>
      </c>
      <c r="S317" s="75">
        <v>0</v>
      </c>
      <c r="T317" s="75">
        <v>55.906066395584602</v>
      </c>
    </row>
    <row r="318" spans="1:20" x14ac:dyDescent="0.25">
      <c r="A318" s="75" t="s">
        <v>84</v>
      </c>
      <c r="B318" s="39">
        <v>314</v>
      </c>
      <c r="C318" s="72">
        <v>40643</v>
      </c>
      <c r="D318" s="73">
        <v>0</v>
      </c>
      <c r="E318" s="25">
        <v>6.3619123970000002</v>
      </c>
      <c r="F318" s="75">
        <v>0</v>
      </c>
      <c r="G318" s="75">
        <v>1.4999999999999999E-2</v>
      </c>
      <c r="H318" s="75">
        <v>0</v>
      </c>
      <c r="I318" s="75">
        <v>1.05</v>
      </c>
      <c r="J318" s="75">
        <v>6.6800080168499996</v>
      </c>
      <c r="K318" s="77">
        <v>0</v>
      </c>
      <c r="L318" s="75">
        <v>37.5</v>
      </c>
      <c r="M318" s="75">
        <v>18.75</v>
      </c>
      <c r="N318" s="77">
        <v>0</v>
      </c>
      <c r="O318" s="75">
        <v>0</v>
      </c>
      <c r="P318" s="75">
        <v>0</v>
      </c>
      <c r="Q318" s="75">
        <v>0.25</v>
      </c>
      <c r="R318" s="75">
        <v>0</v>
      </c>
      <c r="S318" s="75">
        <v>0</v>
      </c>
      <c r="T318" s="75">
        <v>55.906066395584602</v>
      </c>
    </row>
    <row r="319" spans="1:20" x14ac:dyDescent="0.25">
      <c r="A319" s="75" t="s">
        <v>84</v>
      </c>
      <c r="B319" s="39">
        <v>315</v>
      </c>
      <c r="C319" s="72">
        <v>40644</v>
      </c>
      <c r="D319" s="73">
        <v>0</v>
      </c>
      <c r="E319" s="25">
        <v>6.3565592359999998</v>
      </c>
      <c r="F319" s="75">
        <v>0</v>
      </c>
      <c r="G319" s="75">
        <v>1.4999999999999999E-2</v>
      </c>
      <c r="H319" s="75">
        <v>0</v>
      </c>
      <c r="I319" s="75">
        <v>1.05</v>
      </c>
      <c r="J319" s="75">
        <v>6.6743871977999998</v>
      </c>
      <c r="K319" s="77">
        <v>0</v>
      </c>
      <c r="L319" s="75">
        <v>37.5</v>
      </c>
      <c r="M319" s="75">
        <v>18.75</v>
      </c>
      <c r="N319" s="77">
        <v>0</v>
      </c>
      <c r="O319" s="75">
        <v>0</v>
      </c>
      <c r="P319" s="75">
        <v>0</v>
      </c>
      <c r="Q319" s="75">
        <v>0.25</v>
      </c>
      <c r="R319" s="75">
        <v>0</v>
      </c>
      <c r="S319" s="75">
        <v>0</v>
      </c>
      <c r="T319" s="75">
        <v>55.906066395584602</v>
      </c>
    </row>
    <row r="320" spans="1:20" x14ac:dyDescent="0.25">
      <c r="A320" s="75" t="s">
        <v>84</v>
      </c>
      <c r="B320" s="39">
        <v>316</v>
      </c>
      <c r="C320" s="72">
        <v>40645</v>
      </c>
      <c r="D320" s="73">
        <v>0</v>
      </c>
      <c r="E320" s="25">
        <v>6.2916140120000001</v>
      </c>
      <c r="F320" s="75">
        <v>0</v>
      </c>
      <c r="G320" s="75">
        <v>1.4999999999999999E-2</v>
      </c>
      <c r="H320" s="75">
        <v>0</v>
      </c>
      <c r="I320" s="75">
        <v>1.05</v>
      </c>
      <c r="J320" s="75">
        <v>6.6061947125999998</v>
      </c>
      <c r="K320" s="77">
        <v>0</v>
      </c>
      <c r="L320" s="75">
        <v>37.5</v>
      </c>
      <c r="M320" s="75">
        <v>18.75</v>
      </c>
      <c r="N320" s="77">
        <v>0</v>
      </c>
      <c r="O320" s="75">
        <v>0</v>
      </c>
      <c r="P320" s="75">
        <v>0</v>
      </c>
      <c r="Q320" s="75">
        <v>0.25</v>
      </c>
      <c r="R320" s="75">
        <v>0</v>
      </c>
      <c r="S320" s="75">
        <v>0</v>
      </c>
      <c r="T320" s="75">
        <v>55.906066395584602</v>
      </c>
    </row>
    <row r="321" spans="1:20" x14ac:dyDescent="0.25">
      <c r="A321" s="75" t="s">
        <v>84</v>
      </c>
      <c r="B321" s="39">
        <v>317</v>
      </c>
      <c r="C321" s="72">
        <v>40646</v>
      </c>
      <c r="D321" s="73">
        <v>0</v>
      </c>
      <c r="E321" s="25">
        <v>6.3303572639999999</v>
      </c>
      <c r="F321" s="75">
        <v>0</v>
      </c>
      <c r="G321" s="75">
        <v>1.4999999999999999E-2</v>
      </c>
      <c r="H321" s="75">
        <v>0</v>
      </c>
      <c r="I321" s="75">
        <v>1.05</v>
      </c>
      <c r="J321" s="75">
        <v>6.6468751272000004</v>
      </c>
      <c r="K321" s="77">
        <v>0</v>
      </c>
      <c r="L321" s="75">
        <v>37.5</v>
      </c>
      <c r="M321" s="75">
        <v>18.75</v>
      </c>
      <c r="N321" s="77">
        <v>0</v>
      </c>
      <c r="O321" s="75">
        <v>0</v>
      </c>
      <c r="P321" s="75">
        <v>0</v>
      </c>
      <c r="Q321" s="75">
        <v>0.25</v>
      </c>
      <c r="R321" s="75">
        <v>0</v>
      </c>
      <c r="S321" s="75">
        <v>0</v>
      </c>
      <c r="T321" s="75">
        <v>55.906066395584602</v>
      </c>
    </row>
    <row r="322" spans="1:20" x14ac:dyDescent="0.25">
      <c r="A322" s="75" t="s">
        <v>84</v>
      </c>
      <c r="B322" s="39">
        <v>318</v>
      </c>
      <c r="C322" s="72">
        <v>40647</v>
      </c>
      <c r="D322" s="73">
        <v>0</v>
      </c>
      <c r="E322" s="25">
        <v>6.4030077240000001</v>
      </c>
      <c r="F322" s="75">
        <v>0</v>
      </c>
      <c r="G322" s="75">
        <v>1.4999999999999999E-2</v>
      </c>
      <c r="H322" s="75">
        <v>0</v>
      </c>
      <c r="I322" s="75">
        <v>1.05</v>
      </c>
      <c r="J322" s="75">
        <v>6.7231581102</v>
      </c>
      <c r="K322" s="77">
        <v>0</v>
      </c>
      <c r="L322" s="75">
        <v>37.5</v>
      </c>
      <c r="M322" s="75">
        <v>18.75</v>
      </c>
      <c r="N322" s="77">
        <v>0</v>
      </c>
      <c r="O322" s="75">
        <v>0</v>
      </c>
      <c r="P322" s="75">
        <v>0</v>
      </c>
      <c r="Q322" s="75">
        <v>0.25</v>
      </c>
      <c r="R322" s="75">
        <v>0</v>
      </c>
      <c r="S322" s="75">
        <v>0</v>
      </c>
      <c r="T322" s="75">
        <v>55.906066395584602</v>
      </c>
    </row>
    <row r="323" spans="1:20" x14ac:dyDescent="0.25">
      <c r="A323" s="75" t="s">
        <v>84</v>
      </c>
      <c r="B323" s="39">
        <v>319</v>
      </c>
      <c r="C323" s="72">
        <v>40648</v>
      </c>
      <c r="D323" s="73">
        <v>0</v>
      </c>
      <c r="E323" s="25">
        <v>6.4847124770000004</v>
      </c>
      <c r="F323" s="75">
        <v>0</v>
      </c>
      <c r="G323" s="75">
        <v>1.4999999999999999E-2</v>
      </c>
      <c r="H323" s="75">
        <v>0</v>
      </c>
      <c r="I323" s="75">
        <v>1.05</v>
      </c>
      <c r="J323" s="75">
        <v>6.8089481008500004</v>
      </c>
      <c r="K323" s="77">
        <v>0</v>
      </c>
      <c r="L323" s="75">
        <v>37.5</v>
      </c>
      <c r="M323" s="75">
        <v>18.75</v>
      </c>
      <c r="N323" s="77">
        <v>0</v>
      </c>
      <c r="O323" s="75">
        <v>0</v>
      </c>
      <c r="P323" s="75">
        <v>0</v>
      </c>
      <c r="Q323" s="75">
        <v>0.25</v>
      </c>
      <c r="R323" s="75">
        <v>0</v>
      </c>
      <c r="S323" s="75">
        <v>0</v>
      </c>
      <c r="T323" s="75">
        <v>55.906066395584602</v>
      </c>
    </row>
    <row r="324" spans="1:20" x14ac:dyDescent="0.25">
      <c r="A324" s="75" t="s">
        <v>84</v>
      </c>
      <c r="B324" s="39">
        <v>320</v>
      </c>
      <c r="C324" s="72">
        <v>40649</v>
      </c>
      <c r="D324" s="73">
        <v>0</v>
      </c>
      <c r="E324" s="25">
        <v>6.50536636</v>
      </c>
      <c r="F324" s="75">
        <v>0</v>
      </c>
      <c r="G324" s="75">
        <v>1.4999999999999999E-2</v>
      </c>
      <c r="H324" s="75">
        <v>0</v>
      </c>
      <c r="I324" s="75">
        <v>1.05</v>
      </c>
      <c r="J324" s="75">
        <v>6.830634678</v>
      </c>
      <c r="K324" s="77">
        <v>0</v>
      </c>
      <c r="L324" s="75">
        <v>37.5</v>
      </c>
      <c r="M324" s="75">
        <v>18.75</v>
      </c>
      <c r="N324" s="77">
        <v>0</v>
      </c>
      <c r="O324" s="75">
        <v>0</v>
      </c>
      <c r="P324" s="75">
        <v>0</v>
      </c>
      <c r="Q324" s="75">
        <v>0.25</v>
      </c>
      <c r="R324" s="75">
        <v>0</v>
      </c>
      <c r="S324" s="75">
        <v>0</v>
      </c>
      <c r="T324" s="75">
        <v>55.906066395584602</v>
      </c>
    </row>
    <row r="325" spans="1:20" x14ac:dyDescent="0.25">
      <c r="A325" s="75" t="s">
        <v>84</v>
      </c>
      <c r="B325" s="39">
        <v>321</v>
      </c>
      <c r="C325" s="72">
        <v>40650</v>
      </c>
      <c r="D325" s="73">
        <v>0</v>
      </c>
      <c r="E325" s="25">
        <v>6.573809089</v>
      </c>
      <c r="F325" s="75">
        <v>0</v>
      </c>
      <c r="G325" s="75">
        <v>1.4999999999999999E-2</v>
      </c>
      <c r="H325" s="75">
        <v>0</v>
      </c>
      <c r="I325" s="75">
        <v>1.05</v>
      </c>
      <c r="J325" s="75">
        <v>6.9024995434500003</v>
      </c>
      <c r="K325" s="77">
        <v>0</v>
      </c>
      <c r="L325" s="75">
        <v>37.5</v>
      </c>
      <c r="M325" s="75">
        <v>18.75</v>
      </c>
      <c r="N325" s="77">
        <v>0</v>
      </c>
      <c r="O325" s="75">
        <v>0</v>
      </c>
      <c r="P325" s="75">
        <v>0</v>
      </c>
      <c r="Q325" s="75">
        <v>0.25</v>
      </c>
      <c r="R325" s="75">
        <v>0</v>
      </c>
      <c r="S325" s="75">
        <v>0</v>
      </c>
      <c r="T325" s="75">
        <v>55.906066395584602</v>
      </c>
    </row>
    <row r="326" spans="1:20" x14ac:dyDescent="0.25">
      <c r="A326" s="75" t="s">
        <v>84</v>
      </c>
      <c r="B326" s="39">
        <v>322</v>
      </c>
      <c r="C326" s="72">
        <v>40651</v>
      </c>
      <c r="D326" s="73">
        <v>0</v>
      </c>
      <c r="E326" s="25">
        <v>6.5703268340000003</v>
      </c>
      <c r="F326" s="75">
        <v>0</v>
      </c>
      <c r="G326" s="75">
        <v>1.4999999999999999E-2</v>
      </c>
      <c r="H326" s="75">
        <v>0</v>
      </c>
      <c r="I326" s="75">
        <v>1.05</v>
      </c>
      <c r="J326" s="75">
        <v>6.8988431756999997</v>
      </c>
      <c r="K326" s="77">
        <v>0</v>
      </c>
      <c r="L326" s="75">
        <v>37.5</v>
      </c>
      <c r="M326" s="75">
        <v>18.75</v>
      </c>
      <c r="N326" s="77">
        <v>0</v>
      </c>
      <c r="O326" s="75">
        <v>0</v>
      </c>
      <c r="P326" s="75">
        <v>0</v>
      </c>
      <c r="Q326" s="75">
        <v>0.25</v>
      </c>
      <c r="R326" s="75">
        <v>0</v>
      </c>
      <c r="S326" s="75">
        <v>0</v>
      </c>
      <c r="T326" s="75">
        <v>55.906066395584602</v>
      </c>
    </row>
    <row r="327" spans="1:20" x14ac:dyDescent="0.25">
      <c r="A327" s="75" t="s">
        <v>84</v>
      </c>
      <c r="B327" s="39">
        <v>323</v>
      </c>
      <c r="C327" s="72">
        <v>40652</v>
      </c>
      <c r="D327" s="73">
        <v>0</v>
      </c>
      <c r="E327" s="25">
        <v>6.4245313949999998</v>
      </c>
      <c r="F327" s="75">
        <v>0</v>
      </c>
      <c r="G327" s="75">
        <v>1.4999999999999999E-2</v>
      </c>
      <c r="H327" s="75">
        <v>0</v>
      </c>
      <c r="I327" s="75">
        <v>1.05</v>
      </c>
      <c r="J327" s="75">
        <v>6.7457579647500001</v>
      </c>
      <c r="K327" s="77">
        <v>0</v>
      </c>
      <c r="L327" s="75">
        <v>37.5</v>
      </c>
      <c r="M327" s="75">
        <v>18.75</v>
      </c>
      <c r="N327" s="77">
        <v>0</v>
      </c>
      <c r="O327" s="75">
        <v>0</v>
      </c>
      <c r="P327" s="75">
        <v>0</v>
      </c>
      <c r="Q327" s="75">
        <v>0.25</v>
      </c>
      <c r="R327" s="75">
        <v>0</v>
      </c>
      <c r="S327" s="75">
        <v>0</v>
      </c>
      <c r="T327" s="75">
        <v>55.906066395584602</v>
      </c>
    </row>
    <row r="328" spans="1:20" x14ac:dyDescent="0.25">
      <c r="A328" s="75" t="s">
        <v>84</v>
      </c>
      <c r="B328" s="39">
        <v>324</v>
      </c>
      <c r="C328" s="72">
        <v>40653</v>
      </c>
      <c r="D328" s="73">
        <v>0</v>
      </c>
      <c r="E328" s="25">
        <v>6.3887763929999997</v>
      </c>
      <c r="F328" s="75">
        <v>0</v>
      </c>
      <c r="G328" s="75">
        <v>1.4999999999999999E-2</v>
      </c>
      <c r="H328" s="75">
        <v>0</v>
      </c>
      <c r="I328" s="75">
        <v>1.05</v>
      </c>
      <c r="J328" s="75">
        <v>6.7082152126499999</v>
      </c>
      <c r="K328" s="77">
        <v>0</v>
      </c>
      <c r="L328" s="75">
        <v>37.5</v>
      </c>
      <c r="M328" s="75">
        <v>18.75</v>
      </c>
      <c r="N328" s="77">
        <v>0</v>
      </c>
      <c r="O328" s="75">
        <v>0</v>
      </c>
      <c r="P328" s="75">
        <v>0</v>
      </c>
      <c r="Q328" s="75">
        <v>0.25</v>
      </c>
      <c r="R328" s="75">
        <v>0</v>
      </c>
      <c r="S328" s="75">
        <v>0</v>
      </c>
      <c r="T328" s="75">
        <v>55.906066395584602</v>
      </c>
    </row>
    <row r="329" spans="1:20" x14ac:dyDescent="0.25">
      <c r="A329" s="75" t="s">
        <v>84</v>
      </c>
      <c r="B329" s="39">
        <v>325</v>
      </c>
      <c r="C329" s="72">
        <v>40654</v>
      </c>
      <c r="D329" s="73">
        <v>0</v>
      </c>
      <c r="E329" s="25">
        <v>6.4236228410000002</v>
      </c>
      <c r="F329" s="75">
        <v>0</v>
      </c>
      <c r="G329" s="75">
        <v>1.4999999999999999E-2</v>
      </c>
      <c r="H329" s="75">
        <v>0</v>
      </c>
      <c r="I329" s="75">
        <v>1.05</v>
      </c>
      <c r="J329" s="75">
        <v>6.7448039830499997</v>
      </c>
      <c r="K329" s="77">
        <v>0</v>
      </c>
      <c r="L329" s="75">
        <v>37.5</v>
      </c>
      <c r="M329" s="75">
        <v>18.75</v>
      </c>
      <c r="N329" s="77">
        <v>0</v>
      </c>
      <c r="O329" s="75">
        <v>0</v>
      </c>
      <c r="P329" s="75">
        <v>0</v>
      </c>
      <c r="Q329" s="75">
        <v>0.25</v>
      </c>
      <c r="R329" s="75">
        <v>0</v>
      </c>
      <c r="S329" s="75">
        <v>0</v>
      </c>
      <c r="T329" s="75">
        <v>55.906066395584602</v>
      </c>
    </row>
    <row r="330" spans="1:20" x14ac:dyDescent="0.25">
      <c r="A330" s="75" t="s">
        <v>84</v>
      </c>
      <c r="B330" s="39">
        <v>326</v>
      </c>
      <c r="C330" s="72">
        <v>40655</v>
      </c>
      <c r="D330" s="73">
        <v>0</v>
      </c>
      <c r="E330" s="25">
        <v>6.5269368959999996</v>
      </c>
      <c r="F330" s="75">
        <v>0</v>
      </c>
      <c r="G330" s="75">
        <v>1.4999999999999999E-2</v>
      </c>
      <c r="H330" s="75">
        <v>0</v>
      </c>
      <c r="I330" s="75">
        <v>1.05</v>
      </c>
      <c r="J330" s="75">
        <v>6.8532837408000002</v>
      </c>
      <c r="K330" s="77">
        <v>0</v>
      </c>
      <c r="L330" s="75">
        <v>37.5</v>
      </c>
      <c r="M330" s="75">
        <v>18.75</v>
      </c>
      <c r="N330" s="77">
        <v>0</v>
      </c>
      <c r="O330" s="75">
        <v>0</v>
      </c>
      <c r="P330" s="75">
        <v>0</v>
      </c>
      <c r="Q330" s="75">
        <v>0.25</v>
      </c>
      <c r="R330" s="75">
        <v>0</v>
      </c>
      <c r="S330" s="75">
        <v>0</v>
      </c>
      <c r="T330" s="75">
        <v>55.906066395584602</v>
      </c>
    </row>
    <row r="331" spans="1:20" x14ac:dyDescent="0.25">
      <c r="A331" s="75" t="s">
        <v>84</v>
      </c>
      <c r="B331" s="39">
        <v>327</v>
      </c>
      <c r="C331" s="72">
        <v>40656</v>
      </c>
      <c r="D331" s="73">
        <v>0</v>
      </c>
      <c r="E331" s="25">
        <v>6.5702440820000003</v>
      </c>
      <c r="F331" s="75">
        <v>0</v>
      </c>
      <c r="G331" s="75">
        <v>1.4999999999999999E-2</v>
      </c>
      <c r="H331" s="75">
        <v>0</v>
      </c>
      <c r="I331" s="75">
        <v>1.05</v>
      </c>
      <c r="J331" s="75">
        <v>6.8987562861000002</v>
      </c>
      <c r="K331" s="77">
        <v>0</v>
      </c>
      <c r="L331" s="75">
        <v>37.5</v>
      </c>
      <c r="M331" s="75">
        <v>18.75</v>
      </c>
      <c r="N331" s="77">
        <v>0</v>
      </c>
      <c r="O331" s="75">
        <v>0</v>
      </c>
      <c r="P331" s="75">
        <v>0</v>
      </c>
      <c r="Q331" s="75">
        <v>0.25</v>
      </c>
      <c r="R331" s="75">
        <v>0</v>
      </c>
      <c r="S331" s="75">
        <v>0</v>
      </c>
      <c r="T331" s="75">
        <v>55.906066395584602</v>
      </c>
    </row>
    <row r="332" spans="1:20" x14ac:dyDescent="0.25">
      <c r="A332" s="75" t="s">
        <v>84</v>
      </c>
      <c r="B332" s="39">
        <v>328</v>
      </c>
      <c r="C332" s="72">
        <v>40657</v>
      </c>
      <c r="D332" s="73">
        <v>0</v>
      </c>
      <c r="E332" s="25">
        <v>6.7704732190000003</v>
      </c>
      <c r="F332" s="75">
        <v>0</v>
      </c>
      <c r="G332" s="75">
        <v>1.4999999999999999E-2</v>
      </c>
      <c r="H332" s="75">
        <v>0</v>
      </c>
      <c r="I332" s="75">
        <v>1.05</v>
      </c>
      <c r="J332" s="75">
        <v>7.1089968799500003</v>
      </c>
      <c r="K332" s="77">
        <v>0</v>
      </c>
      <c r="L332" s="75">
        <v>37.5</v>
      </c>
      <c r="M332" s="75">
        <v>18.75</v>
      </c>
      <c r="N332" s="77">
        <v>0</v>
      </c>
      <c r="O332" s="75">
        <v>0</v>
      </c>
      <c r="P332" s="75">
        <v>0</v>
      </c>
      <c r="Q332" s="75">
        <v>0.25</v>
      </c>
      <c r="R332" s="75">
        <v>0</v>
      </c>
      <c r="S332" s="75">
        <v>0</v>
      </c>
      <c r="T332" s="75">
        <v>55.906066395584602</v>
      </c>
    </row>
    <row r="333" spans="1:20" x14ac:dyDescent="0.25">
      <c r="A333" s="75" t="s">
        <v>84</v>
      </c>
      <c r="B333" s="39">
        <v>329</v>
      </c>
      <c r="C333" s="72">
        <v>40658</v>
      </c>
      <c r="D333" s="73">
        <v>0</v>
      </c>
      <c r="E333" s="25">
        <v>6.8462078780000004</v>
      </c>
      <c r="F333" s="75">
        <v>0</v>
      </c>
      <c r="G333" s="75">
        <v>1.4999999999999999E-2</v>
      </c>
      <c r="H333" s="75">
        <v>0</v>
      </c>
      <c r="I333" s="75">
        <v>1.05</v>
      </c>
      <c r="J333" s="75">
        <v>7.1885182718999996</v>
      </c>
      <c r="K333" s="77">
        <v>0</v>
      </c>
      <c r="L333" s="75">
        <v>37.5</v>
      </c>
      <c r="M333" s="75">
        <v>18.75</v>
      </c>
      <c r="N333" s="77">
        <v>0</v>
      </c>
      <c r="O333" s="75">
        <v>0</v>
      </c>
      <c r="P333" s="75">
        <v>0</v>
      </c>
      <c r="Q333" s="75">
        <v>0.25</v>
      </c>
      <c r="R333" s="75">
        <v>0</v>
      </c>
      <c r="S333" s="75">
        <v>0</v>
      </c>
      <c r="T333" s="75">
        <v>55.906066395584602</v>
      </c>
    </row>
    <row r="334" spans="1:20" x14ac:dyDescent="0.25">
      <c r="A334" s="75" t="s">
        <v>84</v>
      </c>
      <c r="B334" s="39">
        <v>330</v>
      </c>
      <c r="C334" s="72">
        <v>40659</v>
      </c>
      <c r="D334" s="73">
        <v>0</v>
      </c>
      <c r="E334" s="25">
        <v>6.9159682179999997</v>
      </c>
      <c r="F334" s="75">
        <v>0</v>
      </c>
      <c r="G334" s="75">
        <v>1.4999999999999999E-2</v>
      </c>
      <c r="H334" s="75">
        <v>0</v>
      </c>
      <c r="I334" s="75">
        <v>1.05</v>
      </c>
      <c r="J334" s="75">
        <v>7.2617666289000002</v>
      </c>
      <c r="K334" s="77">
        <v>0</v>
      </c>
      <c r="L334" s="75">
        <v>37.5</v>
      </c>
      <c r="M334" s="75">
        <v>18.75</v>
      </c>
      <c r="N334" s="77">
        <v>0</v>
      </c>
      <c r="O334" s="75">
        <v>0</v>
      </c>
      <c r="P334" s="75">
        <v>0</v>
      </c>
      <c r="Q334" s="75">
        <v>0.25</v>
      </c>
      <c r="R334" s="75">
        <v>0</v>
      </c>
      <c r="S334" s="75">
        <v>0</v>
      </c>
      <c r="T334" s="75">
        <v>55.906066395584602</v>
      </c>
    </row>
    <row r="335" spans="1:20" x14ac:dyDescent="0.25">
      <c r="A335" s="75" t="s">
        <v>84</v>
      </c>
      <c r="B335" s="39">
        <v>331</v>
      </c>
      <c r="C335" s="72">
        <v>40660</v>
      </c>
      <c r="D335" s="73">
        <v>0</v>
      </c>
      <c r="E335" s="25">
        <v>6.9302429229999998</v>
      </c>
      <c r="F335" s="75">
        <v>0</v>
      </c>
      <c r="G335" s="75">
        <v>1.4999999999999999E-2</v>
      </c>
      <c r="H335" s="75">
        <v>0</v>
      </c>
      <c r="I335" s="75">
        <v>1.05</v>
      </c>
      <c r="J335" s="75">
        <v>7.27675506915</v>
      </c>
      <c r="K335" s="77">
        <v>0</v>
      </c>
      <c r="L335" s="75">
        <v>37.5</v>
      </c>
      <c r="M335" s="75">
        <v>18.75</v>
      </c>
      <c r="N335" s="77">
        <v>0</v>
      </c>
      <c r="O335" s="75">
        <v>0</v>
      </c>
      <c r="P335" s="75">
        <v>0</v>
      </c>
      <c r="Q335" s="75">
        <v>0.25</v>
      </c>
      <c r="R335" s="75">
        <v>0</v>
      </c>
      <c r="S335" s="75">
        <v>0</v>
      </c>
      <c r="T335" s="75">
        <v>55.906066395584602</v>
      </c>
    </row>
    <row r="336" spans="1:20" x14ac:dyDescent="0.25">
      <c r="A336" s="75" t="s">
        <v>84</v>
      </c>
      <c r="B336" s="39">
        <v>332</v>
      </c>
      <c r="C336" s="72">
        <v>40661</v>
      </c>
      <c r="D336" s="73">
        <v>0</v>
      </c>
      <c r="E336" s="25">
        <v>7.0023847679999998</v>
      </c>
      <c r="F336" s="75">
        <v>0</v>
      </c>
      <c r="G336" s="75">
        <v>1.4999999999999999E-2</v>
      </c>
      <c r="H336" s="75">
        <v>0</v>
      </c>
      <c r="I336" s="75">
        <v>1.05</v>
      </c>
      <c r="J336" s="75">
        <v>7.3525040064000002</v>
      </c>
      <c r="K336" s="77">
        <v>0</v>
      </c>
      <c r="L336" s="75">
        <v>37.5</v>
      </c>
      <c r="M336" s="75">
        <v>18.75</v>
      </c>
      <c r="N336" s="77">
        <v>0</v>
      </c>
      <c r="O336" s="75">
        <v>0</v>
      </c>
      <c r="P336" s="75">
        <v>0</v>
      </c>
      <c r="Q336" s="75">
        <v>0.25</v>
      </c>
      <c r="R336" s="75">
        <v>0</v>
      </c>
      <c r="S336" s="75">
        <v>0</v>
      </c>
      <c r="T336" s="75">
        <v>55.906066395584602</v>
      </c>
    </row>
    <row r="337" spans="1:20" x14ac:dyDescent="0.25">
      <c r="A337" s="75" t="s">
        <v>84</v>
      </c>
      <c r="B337" s="39">
        <v>333</v>
      </c>
      <c r="C337" s="72">
        <v>40662</v>
      </c>
      <c r="D337" s="73">
        <v>0</v>
      </c>
      <c r="E337" s="25">
        <v>7.0394297679999998</v>
      </c>
      <c r="F337" s="75">
        <v>0</v>
      </c>
      <c r="G337" s="75">
        <v>1.4999999999999999E-2</v>
      </c>
      <c r="H337" s="75">
        <v>0</v>
      </c>
      <c r="I337" s="75">
        <v>1.05</v>
      </c>
      <c r="J337" s="75">
        <v>7.3914012564</v>
      </c>
      <c r="K337" s="77">
        <v>0</v>
      </c>
      <c r="L337" s="75">
        <v>37.5</v>
      </c>
      <c r="M337" s="75">
        <v>18.75</v>
      </c>
      <c r="N337" s="77">
        <v>0</v>
      </c>
      <c r="O337" s="75">
        <v>0</v>
      </c>
      <c r="P337" s="75">
        <v>0</v>
      </c>
      <c r="Q337" s="75">
        <v>0.25</v>
      </c>
      <c r="R337" s="75">
        <v>0</v>
      </c>
      <c r="S337" s="75">
        <v>0</v>
      </c>
      <c r="T337" s="75">
        <v>55.906066395584602</v>
      </c>
    </row>
    <row r="338" spans="1:20" x14ac:dyDescent="0.25">
      <c r="A338" s="75" t="s">
        <v>84</v>
      </c>
      <c r="B338" s="39">
        <v>334</v>
      </c>
      <c r="C338" s="72">
        <v>40663</v>
      </c>
      <c r="D338" s="73">
        <v>0</v>
      </c>
      <c r="E338" s="25">
        <v>7.0983475949999999</v>
      </c>
      <c r="F338" s="75">
        <v>0</v>
      </c>
      <c r="G338" s="75">
        <v>1.4999999999999999E-2</v>
      </c>
      <c r="H338" s="75">
        <v>0</v>
      </c>
      <c r="I338" s="75">
        <v>1.05</v>
      </c>
      <c r="J338" s="75">
        <v>7.4532649747499997</v>
      </c>
      <c r="K338" s="77">
        <v>0</v>
      </c>
      <c r="L338" s="75">
        <v>37.5</v>
      </c>
      <c r="M338" s="75">
        <v>18.75</v>
      </c>
      <c r="N338" s="77">
        <v>0</v>
      </c>
      <c r="O338" s="75">
        <v>0</v>
      </c>
      <c r="P338" s="75">
        <v>0</v>
      </c>
      <c r="Q338" s="75">
        <v>0.25</v>
      </c>
      <c r="R338" s="75">
        <v>0</v>
      </c>
      <c r="S338" s="75">
        <v>0</v>
      </c>
      <c r="T338" s="75">
        <v>55.906066395584602</v>
      </c>
    </row>
    <row r="339" spans="1:20" x14ac:dyDescent="0.25">
      <c r="A339" s="75" t="s">
        <v>84</v>
      </c>
      <c r="B339" s="39">
        <v>335</v>
      </c>
      <c r="C339" s="72">
        <v>40664</v>
      </c>
      <c r="D339" s="73">
        <v>0</v>
      </c>
      <c r="E339" s="25">
        <v>7.1932848529999998</v>
      </c>
      <c r="F339" s="75">
        <v>0</v>
      </c>
      <c r="G339" s="75">
        <v>1.4999999999999999E-2</v>
      </c>
      <c r="H339" s="75">
        <v>0</v>
      </c>
      <c r="I339" s="75">
        <v>1.05</v>
      </c>
      <c r="J339" s="75">
        <v>7.5529490956499998</v>
      </c>
      <c r="K339" s="77">
        <v>0</v>
      </c>
      <c r="L339" s="75">
        <v>37.5</v>
      </c>
      <c r="M339" s="75">
        <v>18.75</v>
      </c>
      <c r="N339" s="77">
        <v>0</v>
      </c>
      <c r="O339" s="75">
        <v>0</v>
      </c>
      <c r="P339" s="75">
        <v>0</v>
      </c>
      <c r="Q339" s="75">
        <v>0.25</v>
      </c>
      <c r="R339" s="75">
        <v>0</v>
      </c>
      <c r="S339" s="75">
        <v>0</v>
      </c>
      <c r="T339" s="75">
        <v>55.906066395584602</v>
      </c>
    </row>
    <row r="340" spans="1:20" x14ac:dyDescent="0.25">
      <c r="A340" s="75" t="s">
        <v>84</v>
      </c>
      <c r="B340" s="39">
        <v>336</v>
      </c>
      <c r="C340" s="72">
        <v>40665</v>
      </c>
      <c r="D340" s="73">
        <v>0</v>
      </c>
      <c r="E340" s="25">
        <v>7.2801311369999997</v>
      </c>
      <c r="F340" s="75">
        <v>0</v>
      </c>
      <c r="G340" s="75">
        <v>1.4999999999999999E-2</v>
      </c>
      <c r="H340" s="75">
        <v>0</v>
      </c>
      <c r="I340" s="75">
        <v>1.05</v>
      </c>
      <c r="J340" s="75">
        <v>7.6441376938500003</v>
      </c>
      <c r="K340" s="77">
        <v>0</v>
      </c>
      <c r="L340" s="75">
        <v>37.5</v>
      </c>
      <c r="M340" s="75">
        <v>18.75</v>
      </c>
      <c r="N340" s="77">
        <v>0</v>
      </c>
      <c r="O340" s="75">
        <v>0</v>
      </c>
      <c r="P340" s="75">
        <v>0</v>
      </c>
      <c r="Q340" s="75">
        <v>0.25</v>
      </c>
      <c r="R340" s="75">
        <v>0</v>
      </c>
      <c r="S340" s="75">
        <v>0</v>
      </c>
      <c r="T340" s="75">
        <v>55.906066395584602</v>
      </c>
    </row>
    <row r="341" spans="1:20" x14ac:dyDescent="0.25">
      <c r="A341" s="75" t="s">
        <v>84</v>
      </c>
      <c r="B341" s="39">
        <v>337</v>
      </c>
      <c r="C341" s="72">
        <v>40666</v>
      </c>
      <c r="D341" s="73">
        <v>0</v>
      </c>
      <c r="E341" s="25">
        <v>7.3066160890000003</v>
      </c>
      <c r="F341" s="75">
        <v>0</v>
      </c>
      <c r="G341" s="75">
        <v>1.4999999999999999E-2</v>
      </c>
      <c r="H341" s="75">
        <v>0</v>
      </c>
      <c r="I341" s="75">
        <v>1.05</v>
      </c>
      <c r="J341" s="75">
        <v>7.6719468934500004</v>
      </c>
      <c r="K341" s="77">
        <v>0</v>
      </c>
      <c r="L341" s="75">
        <v>37.5</v>
      </c>
      <c r="M341" s="75">
        <v>18.75</v>
      </c>
      <c r="N341" s="77">
        <v>0</v>
      </c>
      <c r="O341" s="75">
        <v>0</v>
      </c>
      <c r="P341" s="75">
        <v>0</v>
      </c>
      <c r="Q341" s="75">
        <v>0.25</v>
      </c>
      <c r="R341" s="75">
        <v>0</v>
      </c>
      <c r="S341" s="75">
        <v>0</v>
      </c>
      <c r="T341" s="75">
        <v>55.906066395584602</v>
      </c>
    </row>
    <row r="342" spans="1:20" x14ac:dyDescent="0.25">
      <c r="A342" s="75" t="s">
        <v>84</v>
      </c>
      <c r="B342" s="39">
        <v>338</v>
      </c>
      <c r="C342" s="72">
        <v>40667</v>
      </c>
      <c r="D342" s="73">
        <v>0</v>
      </c>
      <c r="E342" s="25">
        <v>7.3342478849999999</v>
      </c>
      <c r="F342" s="75">
        <v>0</v>
      </c>
      <c r="G342" s="75">
        <v>1.4999999999999999E-2</v>
      </c>
      <c r="H342" s="75">
        <v>0</v>
      </c>
      <c r="I342" s="75">
        <v>1.05</v>
      </c>
      <c r="J342" s="75">
        <v>7.7009602792500003</v>
      </c>
      <c r="K342" s="77">
        <v>0</v>
      </c>
      <c r="L342" s="75">
        <v>37.5</v>
      </c>
      <c r="M342" s="75">
        <v>18.75</v>
      </c>
      <c r="N342" s="77">
        <v>0</v>
      </c>
      <c r="O342" s="75">
        <v>0</v>
      </c>
      <c r="P342" s="75">
        <v>0</v>
      </c>
      <c r="Q342" s="75">
        <v>0.25</v>
      </c>
      <c r="R342" s="75">
        <v>0</v>
      </c>
      <c r="S342" s="75">
        <v>0</v>
      </c>
      <c r="T342" s="75">
        <v>55.906066395584602</v>
      </c>
    </row>
    <row r="343" spans="1:20" x14ac:dyDescent="0.25">
      <c r="A343" s="75" t="s">
        <v>84</v>
      </c>
      <c r="B343" s="39">
        <v>339</v>
      </c>
      <c r="C343" s="72">
        <v>40668</v>
      </c>
      <c r="D343" s="73">
        <v>0</v>
      </c>
      <c r="E343" s="25">
        <v>7.4108404439999997</v>
      </c>
      <c r="F343" s="75">
        <v>0</v>
      </c>
      <c r="G343" s="75">
        <v>1.4999999999999999E-2</v>
      </c>
      <c r="H343" s="75">
        <v>0</v>
      </c>
      <c r="I343" s="75">
        <v>1.05</v>
      </c>
      <c r="J343" s="75">
        <v>7.7813824662000002</v>
      </c>
      <c r="K343" s="77">
        <v>0</v>
      </c>
      <c r="L343" s="75">
        <v>37.5</v>
      </c>
      <c r="M343" s="75">
        <v>18.75</v>
      </c>
      <c r="N343" s="77">
        <v>0</v>
      </c>
      <c r="O343" s="75">
        <v>0</v>
      </c>
      <c r="P343" s="75">
        <v>0</v>
      </c>
      <c r="Q343" s="75">
        <v>0.25</v>
      </c>
      <c r="R343" s="75">
        <v>0</v>
      </c>
      <c r="S343" s="75">
        <v>0</v>
      </c>
      <c r="T343" s="75">
        <v>55.906066395584602</v>
      </c>
    </row>
    <row r="344" spans="1:20" x14ac:dyDescent="0.25">
      <c r="A344" s="75" t="s">
        <v>84</v>
      </c>
      <c r="B344" s="39">
        <v>340</v>
      </c>
      <c r="C344" s="72">
        <v>40669</v>
      </c>
      <c r="D344" s="73">
        <v>0</v>
      </c>
      <c r="E344" s="25">
        <v>7.4692579449999998</v>
      </c>
      <c r="F344" s="75">
        <v>0</v>
      </c>
      <c r="G344" s="75">
        <v>1.4999999999999999E-2</v>
      </c>
      <c r="H344" s="75">
        <v>0</v>
      </c>
      <c r="I344" s="75">
        <v>1.05</v>
      </c>
      <c r="J344" s="75">
        <v>7.8427208422500003</v>
      </c>
      <c r="K344" s="77">
        <v>0</v>
      </c>
      <c r="L344" s="75">
        <v>37.5</v>
      </c>
      <c r="M344" s="75">
        <v>18.75</v>
      </c>
      <c r="N344" s="77">
        <v>0</v>
      </c>
      <c r="O344" s="75">
        <v>0</v>
      </c>
      <c r="P344" s="75">
        <v>0</v>
      </c>
      <c r="Q344" s="75">
        <v>0.25</v>
      </c>
      <c r="R344" s="75">
        <v>0</v>
      </c>
      <c r="S344" s="75">
        <v>0</v>
      </c>
      <c r="T344" s="75">
        <v>55.906066395584602</v>
      </c>
    </row>
    <row r="345" spans="1:20" x14ac:dyDescent="0.25">
      <c r="A345" s="75" t="s">
        <v>84</v>
      </c>
      <c r="B345" s="39">
        <v>341</v>
      </c>
      <c r="C345" s="72">
        <v>40670</v>
      </c>
      <c r="D345" s="73">
        <v>0</v>
      </c>
      <c r="E345" s="25">
        <v>7.4714084600000001</v>
      </c>
      <c r="F345" s="75">
        <v>0</v>
      </c>
      <c r="G345" s="75">
        <v>1.4999999999999999E-2</v>
      </c>
      <c r="H345" s="75">
        <v>0</v>
      </c>
      <c r="I345" s="75">
        <v>1.05</v>
      </c>
      <c r="J345" s="75">
        <v>7.8449788829999996</v>
      </c>
      <c r="K345" s="77">
        <v>0</v>
      </c>
      <c r="L345" s="75">
        <v>37.5</v>
      </c>
      <c r="M345" s="75">
        <v>18.75</v>
      </c>
      <c r="N345" s="77">
        <v>0</v>
      </c>
      <c r="O345" s="75">
        <v>0</v>
      </c>
      <c r="P345" s="75">
        <v>0</v>
      </c>
      <c r="Q345" s="75">
        <v>0.25</v>
      </c>
      <c r="R345" s="75">
        <v>0</v>
      </c>
      <c r="S345" s="75">
        <v>0</v>
      </c>
      <c r="T345" s="75">
        <v>55.906066395584602</v>
      </c>
    </row>
    <row r="346" spans="1:20" x14ac:dyDescent="0.25">
      <c r="A346" s="75" t="s">
        <v>84</v>
      </c>
      <c r="B346" s="39">
        <v>342</v>
      </c>
      <c r="C346" s="72">
        <v>40671</v>
      </c>
      <c r="D346" s="73">
        <v>0</v>
      </c>
      <c r="E346" s="25">
        <v>7.4943031810000003</v>
      </c>
      <c r="F346" s="75">
        <v>0</v>
      </c>
      <c r="G346" s="75">
        <v>1.4999999999999999E-2</v>
      </c>
      <c r="H346" s="75">
        <v>0</v>
      </c>
      <c r="I346" s="75">
        <v>1.05</v>
      </c>
      <c r="J346" s="75">
        <v>7.8690183400500002</v>
      </c>
      <c r="K346" s="77">
        <v>0</v>
      </c>
      <c r="L346" s="75">
        <v>37.5</v>
      </c>
      <c r="M346" s="75">
        <v>18.75</v>
      </c>
      <c r="N346" s="77">
        <v>0</v>
      </c>
      <c r="O346" s="75">
        <v>0</v>
      </c>
      <c r="P346" s="75">
        <v>0</v>
      </c>
      <c r="Q346" s="75">
        <v>0.25</v>
      </c>
      <c r="R346" s="75">
        <v>0</v>
      </c>
      <c r="S346" s="75">
        <v>0</v>
      </c>
      <c r="T346" s="75">
        <v>55.906066395584602</v>
      </c>
    </row>
    <row r="347" spans="1:20" x14ac:dyDescent="0.25">
      <c r="A347" s="75" t="s">
        <v>84</v>
      </c>
      <c r="B347" s="39">
        <v>343</v>
      </c>
      <c r="C347" s="72">
        <v>40672</v>
      </c>
      <c r="D347" s="73">
        <v>2</v>
      </c>
      <c r="E347" s="25">
        <v>7.4855035089999999</v>
      </c>
      <c r="F347" s="75">
        <v>2</v>
      </c>
      <c r="G347" s="75">
        <v>2.2499999999999999E-2</v>
      </c>
      <c r="H347" s="75">
        <v>4.4999999999999998E-2</v>
      </c>
      <c r="I347" s="75">
        <v>1.05</v>
      </c>
      <c r="J347" s="75">
        <v>7.8597786844500002</v>
      </c>
      <c r="K347" s="75">
        <v>1.9550000000000001</v>
      </c>
      <c r="L347" s="75">
        <v>37.5</v>
      </c>
      <c r="M347" s="75">
        <v>18.75</v>
      </c>
      <c r="N347" s="77">
        <v>0</v>
      </c>
      <c r="O347" s="75">
        <v>1.9550000000000001</v>
      </c>
      <c r="P347" s="75">
        <v>1.9550000000000001</v>
      </c>
      <c r="Q347" s="75">
        <v>0.25</v>
      </c>
      <c r="R347" s="75">
        <v>0</v>
      </c>
      <c r="S347" s="75">
        <v>0</v>
      </c>
      <c r="T347" s="75">
        <v>55.906066395584602</v>
      </c>
    </row>
    <row r="348" spans="1:20" x14ac:dyDescent="0.25">
      <c r="A348" s="75" t="s">
        <v>84</v>
      </c>
      <c r="B348" s="39">
        <v>344</v>
      </c>
      <c r="C348" s="72">
        <v>40673</v>
      </c>
      <c r="D348" s="73">
        <v>0</v>
      </c>
      <c r="E348" s="25">
        <v>7.4264728570000003</v>
      </c>
      <c r="F348" s="75">
        <v>0</v>
      </c>
      <c r="G348" s="75">
        <v>1.4999999999999999E-2</v>
      </c>
      <c r="H348" s="75">
        <v>0</v>
      </c>
      <c r="I348" s="75">
        <v>1.05</v>
      </c>
      <c r="J348" s="75">
        <v>7.7977964998499996</v>
      </c>
      <c r="K348" s="77">
        <v>0</v>
      </c>
      <c r="L348" s="75">
        <v>37.5</v>
      </c>
      <c r="M348" s="75">
        <v>18.75</v>
      </c>
      <c r="N348" s="77">
        <v>0</v>
      </c>
      <c r="O348" s="75">
        <v>0</v>
      </c>
      <c r="P348" s="75">
        <v>0</v>
      </c>
      <c r="Q348" s="75">
        <v>0.25</v>
      </c>
      <c r="R348" s="75">
        <v>0</v>
      </c>
      <c r="S348" s="75">
        <v>0</v>
      </c>
      <c r="T348" s="75">
        <v>55.906066395584602</v>
      </c>
    </row>
    <row r="349" spans="1:20" x14ac:dyDescent="0.25">
      <c r="A349" s="75" t="s">
        <v>84</v>
      </c>
      <c r="B349" s="39">
        <v>345</v>
      </c>
      <c r="C349" s="72">
        <v>40674</v>
      </c>
      <c r="D349" s="73">
        <v>0</v>
      </c>
      <c r="E349" s="25">
        <v>7.3414725409999999</v>
      </c>
      <c r="F349" s="75">
        <v>0</v>
      </c>
      <c r="G349" s="75">
        <v>1.4999999999999999E-2</v>
      </c>
      <c r="H349" s="75">
        <v>0</v>
      </c>
      <c r="I349" s="75">
        <v>1.05</v>
      </c>
      <c r="J349" s="75">
        <v>7.7085461680499998</v>
      </c>
      <c r="K349" s="77">
        <v>0</v>
      </c>
      <c r="L349" s="75">
        <v>37.5</v>
      </c>
      <c r="M349" s="75">
        <v>18.75</v>
      </c>
      <c r="N349" s="77">
        <v>0</v>
      </c>
      <c r="O349" s="75">
        <v>0</v>
      </c>
      <c r="P349" s="75">
        <v>0</v>
      </c>
      <c r="Q349" s="75">
        <v>0.25</v>
      </c>
      <c r="R349" s="75">
        <v>0</v>
      </c>
      <c r="S349" s="75">
        <v>0</v>
      </c>
      <c r="T349" s="75">
        <v>55.906066395584602</v>
      </c>
    </row>
    <row r="350" spans="1:20" x14ac:dyDescent="0.25">
      <c r="A350" s="75" t="s">
        <v>84</v>
      </c>
      <c r="B350" s="39">
        <v>346</v>
      </c>
      <c r="C350" s="72">
        <v>40675</v>
      </c>
      <c r="D350" s="73">
        <v>0</v>
      </c>
      <c r="E350" s="25">
        <v>7.3390963060000001</v>
      </c>
      <c r="F350" s="75">
        <v>0</v>
      </c>
      <c r="G350" s="75">
        <v>1.4999999999999999E-2</v>
      </c>
      <c r="H350" s="75">
        <v>0</v>
      </c>
      <c r="I350" s="75">
        <v>1.05</v>
      </c>
      <c r="J350" s="75">
        <v>7.7060511212999998</v>
      </c>
      <c r="K350" s="77">
        <v>0</v>
      </c>
      <c r="L350" s="75">
        <v>37.5</v>
      </c>
      <c r="M350" s="75">
        <v>18.75</v>
      </c>
      <c r="N350" s="77">
        <v>0</v>
      </c>
      <c r="O350" s="75">
        <v>0</v>
      </c>
      <c r="P350" s="75">
        <v>0</v>
      </c>
      <c r="Q350" s="75">
        <v>0.25</v>
      </c>
      <c r="R350" s="75">
        <v>0</v>
      </c>
      <c r="S350" s="75">
        <v>0</v>
      </c>
      <c r="T350" s="75">
        <v>55.906066395584602</v>
      </c>
    </row>
    <row r="351" spans="1:20" x14ac:dyDescent="0.25">
      <c r="A351" s="75" t="s">
        <v>84</v>
      </c>
      <c r="B351" s="39">
        <v>347</v>
      </c>
      <c r="C351" s="72">
        <v>40676</v>
      </c>
      <c r="D351" s="73">
        <v>0</v>
      </c>
      <c r="E351" s="25">
        <v>7.3737417790000004</v>
      </c>
      <c r="F351" s="75">
        <v>0</v>
      </c>
      <c r="G351" s="75">
        <v>1.4999999999999999E-2</v>
      </c>
      <c r="H351" s="75">
        <v>0</v>
      </c>
      <c r="I351" s="75">
        <v>1.05</v>
      </c>
      <c r="J351" s="75">
        <v>7.7424288679500002</v>
      </c>
      <c r="K351" s="77">
        <v>0</v>
      </c>
      <c r="L351" s="75">
        <v>37.5</v>
      </c>
      <c r="M351" s="75">
        <v>18.75</v>
      </c>
      <c r="N351" s="77">
        <v>0</v>
      </c>
      <c r="O351" s="75">
        <v>0</v>
      </c>
      <c r="P351" s="75">
        <v>0</v>
      </c>
      <c r="Q351" s="75">
        <v>0.25</v>
      </c>
      <c r="R351" s="75">
        <v>0</v>
      </c>
      <c r="S351" s="75">
        <v>0</v>
      </c>
      <c r="T351" s="75">
        <v>55.906066395584602</v>
      </c>
    </row>
    <row r="352" spans="1:20" x14ac:dyDescent="0.25">
      <c r="A352" s="75" t="s">
        <v>84</v>
      </c>
      <c r="B352" s="39">
        <v>348</v>
      </c>
      <c r="C352" s="72">
        <v>40677</v>
      </c>
      <c r="D352" s="73">
        <v>0</v>
      </c>
      <c r="E352" s="25">
        <v>7.5013378069999996</v>
      </c>
      <c r="F352" s="75">
        <v>0</v>
      </c>
      <c r="G352" s="75">
        <v>1.4999999999999999E-2</v>
      </c>
      <c r="H352" s="75">
        <v>0</v>
      </c>
      <c r="I352" s="75">
        <v>1.05</v>
      </c>
      <c r="J352" s="75">
        <v>7.8764046973499999</v>
      </c>
      <c r="K352" s="77">
        <v>0</v>
      </c>
      <c r="L352" s="75">
        <v>37.5</v>
      </c>
      <c r="M352" s="75">
        <v>18.75</v>
      </c>
      <c r="N352" s="77">
        <v>0</v>
      </c>
      <c r="O352" s="75">
        <v>0</v>
      </c>
      <c r="P352" s="75">
        <v>0</v>
      </c>
      <c r="Q352" s="75">
        <v>0.25</v>
      </c>
      <c r="R352" s="75">
        <v>0</v>
      </c>
      <c r="S352" s="75">
        <v>0</v>
      </c>
      <c r="T352" s="75">
        <v>55.906066395584602</v>
      </c>
    </row>
    <row r="353" spans="1:20" x14ac:dyDescent="0.25">
      <c r="A353" s="75" t="s">
        <v>84</v>
      </c>
      <c r="B353" s="39">
        <v>349</v>
      </c>
      <c r="C353" s="72">
        <v>40678</v>
      </c>
      <c r="D353" s="73">
        <v>0</v>
      </c>
      <c r="E353" s="25">
        <v>7.6271787</v>
      </c>
      <c r="F353" s="75">
        <v>0</v>
      </c>
      <c r="G353" s="75">
        <v>1.4999999999999999E-2</v>
      </c>
      <c r="H353" s="75">
        <v>0</v>
      </c>
      <c r="I353" s="75">
        <v>1.05</v>
      </c>
      <c r="J353" s="75">
        <v>8.0085376349999997</v>
      </c>
      <c r="K353" s="77">
        <v>0</v>
      </c>
      <c r="L353" s="75">
        <v>37.5</v>
      </c>
      <c r="M353" s="75">
        <v>18.75</v>
      </c>
      <c r="N353" s="77">
        <v>0</v>
      </c>
      <c r="O353" s="75">
        <v>0</v>
      </c>
      <c r="P353" s="75">
        <v>0</v>
      </c>
      <c r="Q353" s="75">
        <v>0.25</v>
      </c>
      <c r="R353" s="75">
        <v>0</v>
      </c>
      <c r="S353" s="75">
        <v>0</v>
      </c>
      <c r="T353" s="75">
        <v>55.906066395584602</v>
      </c>
    </row>
    <row r="354" spans="1:20" x14ac:dyDescent="0.25">
      <c r="A354" s="75" t="s">
        <v>84</v>
      </c>
      <c r="B354" s="39">
        <v>350</v>
      </c>
      <c r="C354" s="72">
        <v>40679</v>
      </c>
      <c r="D354" s="73">
        <v>0</v>
      </c>
      <c r="E354" s="25">
        <v>7.7117744850000003</v>
      </c>
      <c r="F354" s="75">
        <v>0</v>
      </c>
      <c r="G354" s="75">
        <v>1.4999999999999999E-2</v>
      </c>
      <c r="H354" s="75">
        <v>0</v>
      </c>
      <c r="I354" s="75">
        <v>1.05</v>
      </c>
      <c r="J354" s="75">
        <v>8.0973632092500001</v>
      </c>
      <c r="K354" s="77">
        <v>0</v>
      </c>
      <c r="L354" s="75">
        <v>37.5</v>
      </c>
      <c r="M354" s="75">
        <v>18.75</v>
      </c>
      <c r="N354" s="77">
        <v>0</v>
      </c>
      <c r="O354" s="75">
        <v>0</v>
      </c>
      <c r="P354" s="75">
        <v>0</v>
      </c>
      <c r="Q354" s="75">
        <v>0.25</v>
      </c>
      <c r="R354" s="75">
        <v>0</v>
      </c>
      <c r="S354" s="75">
        <v>0</v>
      </c>
      <c r="T354" s="75">
        <v>55.906066395584602</v>
      </c>
    </row>
    <row r="355" spans="1:20" x14ac:dyDescent="0.25">
      <c r="A355" s="75" t="s">
        <v>84</v>
      </c>
      <c r="B355" s="39">
        <v>351</v>
      </c>
      <c r="C355" s="72">
        <v>40680</v>
      </c>
      <c r="D355" s="73">
        <v>0</v>
      </c>
      <c r="E355" s="25">
        <v>7.7438876460000001</v>
      </c>
      <c r="F355" s="75">
        <v>0</v>
      </c>
      <c r="G355" s="75">
        <v>1.4999999999999999E-2</v>
      </c>
      <c r="H355" s="75">
        <v>0</v>
      </c>
      <c r="I355" s="75">
        <v>1.05</v>
      </c>
      <c r="J355" s="75">
        <v>8.1310820282999998</v>
      </c>
      <c r="K355" s="77">
        <v>0</v>
      </c>
      <c r="L355" s="75">
        <v>37.5</v>
      </c>
      <c r="M355" s="75">
        <v>18.75</v>
      </c>
      <c r="N355" s="77">
        <v>0</v>
      </c>
      <c r="O355" s="75">
        <v>0</v>
      </c>
      <c r="P355" s="75">
        <v>0</v>
      </c>
      <c r="Q355" s="75">
        <v>0.25</v>
      </c>
      <c r="R355" s="75">
        <v>0</v>
      </c>
      <c r="S355" s="75">
        <v>0</v>
      </c>
      <c r="T355" s="75">
        <v>55.906066395584602</v>
      </c>
    </row>
    <row r="356" spans="1:20" x14ac:dyDescent="0.25">
      <c r="A356" s="75" t="s">
        <v>84</v>
      </c>
      <c r="B356" s="39">
        <v>352</v>
      </c>
      <c r="C356" s="72">
        <v>40681</v>
      </c>
      <c r="D356" s="73">
        <v>0</v>
      </c>
      <c r="E356" s="25">
        <v>7.7932151709999999</v>
      </c>
      <c r="F356" s="75">
        <v>0</v>
      </c>
      <c r="G356" s="75">
        <v>1.4999999999999999E-2</v>
      </c>
      <c r="H356" s="75">
        <v>0</v>
      </c>
      <c r="I356" s="75">
        <v>1.05</v>
      </c>
      <c r="J356" s="75">
        <v>8.1828759295500006</v>
      </c>
      <c r="K356" s="77">
        <v>0</v>
      </c>
      <c r="L356" s="75">
        <v>37.5</v>
      </c>
      <c r="M356" s="75">
        <v>18.75</v>
      </c>
      <c r="N356" s="77">
        <v>0</v>
      </c>
      <c r="O356" s="75">
        <v>0</v>
      </c>
      <c r="P356" s="75">
        <v>0</v>
      </c>
      <c r="Q356" s="75">
        <v>0.25</v>
      </c>
      <c r="R356" s="75">
        <v>0</v>
      </c>
      <c r="S356" s="75">
        <v>0</v>
      </c>
      <c r="T356" s="75">
        <v>55.906066395584602</v>
      </c>
    </row>
    <row r="357" spans="1:20" x14ac:dyDescent="0.25">
      <c r="A357" s="75" t="s">
        <v>84</v>
      </c>
      <c r="B357" s="39">
        <v>353</v>
      </c>
      <c r="C357" s="72">
        <v>40682</v>
      </c>
      <c r="D357" s="73">
        <v>0</v>
      </c>
      <c r="E357" s="25">
        <v>7.6805119849999999</v>
      </c>
      <c r="F357" s="75">
        <v>0</v>
      </c>
      <c r="G357" s="75">
        <v>1.4999999999999999E-2</v>
      </c>
      <c r="H357" s="75">
        <v>0</v>
      </c>
      <c r="I357" s="75">
        <v>1.05</v>
      </c>
      <c r="J357" s="75">
        <v>8.0645375842499991</v>
      </c>
      <c r="K357" s="77">
        <v>0</v>
      </c>
      <c r="L357" s="75">
        <v>37.5</v>
      </c>
      <c r="M357" s="75">
        <v>18.75</v>
      </c>
      <c r="N357" s="77">
        <v>0</v>
      </c>
      <c r="O357" s="75">
        <v>0</v>
      </c>
      <c r="P357" s="75">
        <v>0</v>
      </c>
      <c r="Q357" s="75">
        <v>0.25</v>
      </c>
      <c r="R357" s="75">
        <v>0</v>
      </c>
      <c r="S357" s="75">
        <v>0</v>
      </c>
      <c r="T357" s="75">
        <v>55.906066395584602</v>
      </c>
    </row>
    <row r="358" spans="1:20" x14ac:dyDescent="0.25">
      <c r="A358" s="75" t="s">
        <v>84</v>
      </c>
      <c r="B358" s="39">
        <v>354</v>
      </c>
      <c r="C358" s="72">
        <v>40683</v>
      </c>
      <c r="D358" s="73">
        <v>0</v>
      </c>
      <c r="E358" s="25">
        <v>7.5602620229999999</v>
      </c>
      <c r="F358" s="75">
        <v>0</v>
      </c>
      <c r="G358" s="75">
        <v>1.4999999999999999E-2</v>
      </c>
      <c r="H358" s="75">
        <v>0</v>
      </c>
      <c r="I358" s="75">
        <v>1.05</v>
      </c>
      <c r="J358" s="75">
        <v>7.9382751241499996</v>
      </c>
      <c r="K358" s="77">
        <v>0</v>
      </c>
      <c r="L358" s="75">
        <v>37.5</v>
      </c>
      <c r="M358" s="75">
        <v>18.75</v>
      </c>
      <c r="N358" s="77">
        <v>0</v>
      </c>
      <c r="O358" s="75">
        <v>0</v>
      </c>
      <c r="P358" s="75">
        <v>0</v>
      </c>
      <c r="Q358" s="75">
        <v>0.25</v>
      </c>
      <c r="R358" s="75">
        <v>0</v>
      </c>
      <c r="S358" s="75">
        <v>0</v>
      </c>
      <c r="T358" s="75">
        <v>55.906066395584602</v>
      </c>
    </row>
    <row r="359" spans="1:20" x14ac:dyDescent="0.25">
      <c r="A359" s="75" t="s">
        <v>84</v>
      </c>
      <c r="B359" s="39">
        <v>355</v>
      </c>
      <c r="C359" s="72">
        <v>40684</v>
      </c>
      <c r="D359" s="73">
        <v>0</v>
      </c>
      <c r="E359" s="25">
        <v>7.523772728</v>
      </c>
      <c r="F359" s="75">
        <v>0</v>
      </c>
      <c r="G359" s="75">
        <v>1.4999999999999999E-2</v>
      </c>
      <c r="H359" s="75">
        <v>0</v>
      </c>
      <c r="I359" s="75">
        <v>1.05</v>
      </c>
      <c r="J359" s="75">
        <v>7.8999613644000002</v>
      </c>
      <c r="K359" s="77">
        <v>0</v>
      </c>
      <c r="L359" s="75">
        <v>37.5</v>
      </c>
      <c r="M359" s="75">
        <v>18.75</v>
      </c>
      <c r="N359" s="77">
        <v>0</v>
      </c>
      <c r="O359" s="75">
        <v>0</v>
      </c>
      <c r="P359" s="75">
        <v>0</v>
      </c>
      <c r="Q359" s="75">
        <v>0.25</v>
      </c>
      <c r="R359" s="75">
        <v>0</v>
      </c>
      <c r="S359" s="75">
        <v>0</v>
      </c>
      <c r="T359" s="75">
        <v>55.906066395584602</v>
      </c>
    </row>
    <row r="360" spans="1:20" x14ac:dyDescent="0.25">
      <c r="A360" s="75" t="s">
        <v>84</v>
      </c>
      <c r="B360" s="39">
        <v>356</v>
      </c>
      <c r="C360" s="72">
        <v>40685</v>
      </c>
      <c r="D360" s="73">
        <v>0</v>
      </c>
      <c r="E360" s="25">
        <v>7.4776731520000004</v>
      </c>
      <c r="F360" s="75">
        <v>0</v>
      </c>
      <c r="G360" s="75">
        <v>1.4999999999999999E-2</v>
      </c>
      <c r="H360" s="75">
        <v>0</v>
      </c>
      <c r="I360" s="75">
        <v>1.05</v>
      </c>
      <c r="J360" s="75">
        <v>7.8515568095999999</v>
      </c>
      <c r="K360" s="77">
        <v>0</v>
      </c>
      <c r="L360" s="75">
        <v>37.5</v>
      </c>
      <c r="M360" s="75">
        <v>18.75</v>
      </c>
      <c r="N360" s="77">
        <v>0</v>
      </c>
      <c r="O360" s="75">
        <v>0</v>
      </c>
      <c r="P360" s="75">
        <v>0</v>
      </c>
      <c r="Q360" s="75">
        <v>0.25</v>
      </c>
      <c r="R360" s="75">
        <v>0</v>
      </c>
      <c r="S360" s="75">
        <v>0</v>
      </c>
      <c r="T360" s="75">
        <v>55.906066395584602</v>
      </c>
    </row>
    <row r="361" spans="1:20" x14ac:dyDescent="0.25">
      <c r="A361" s="75" t="s">
        <v>84</v>
      </c>
      <c r="B361" s="39">
        <v>357</v>
      </c>
      <c r="C361" s="72">
        <v>40686</v>
      </c>
      <c r="D361" s="73">
        <v>0</v>
      </c>
      <c r="E361" s="25">
        <v>7.4258163919999998</v>
      </c>
      <c r="F361" s="75">
        <v>0</v>
      </c>
      <c r="G361" s="75">
        <v>1.4999999999999999E-2</v>
      </c>
      <c r="H361" s="75">
        <v>0</v>
      </c>
      <c r="I361" s="75">
        <v>1.05</v>
      </c>
      <c r="J361" s="75">
        <v>7.7971072116000002</v>
      </c>
      <c r="K361" s="77">
        <v>0</v>
      </c>
      <c r="L361" s="75">
        <v>37.5</v>
      </c>
      <c r="M361" s="75">
        <v>18.75</v>
      </c>
      <c r="N361" s="77">
        <v>0</v>
      </c>
      <c r="O361" s="75">
        <v>0</v>
      </c>
      <c r="P361" s="75">
        <v>0</v>
      </c>
      <c r="Q361" s="75">
        <v>0.25</v>
      </c>
      <c r="R361" s="75">
        <v>0</v>
      </c>
      <c r="S361" s="75">
        <v>0</v>
      </c>
      <c r="T361" s="75">
        <v>55.906066395584602</v>
      </c>
    </row>
    <row r="362" spans="1:20" x14ac:dyDescent="0.25">
      <c r="A362" s="75" t="s">
        <v>84</v>
      </c>
      <c r="B362" s="39">
        <v>358</v>
      </c>
      <c r="C362" s="72">
        <v>40687</v>
      </c>
      <c r="D362" s="73">
        <v>0</v>
      </c>
      <c r="E362" s="25">
        <v>7.4135545860000001</v>
      </c>
      <c r="F362" s="75">
        <v>0</v>
      </c>
      <c r="G362" s="75">
        <v>1.4999999999999999E-2</v>
      </c>
      <c r="H362" s="75">
        <v>0</v>
      </c>
      <c r="I362" s="75">
        <v>1.05</v>
      </c>
      <c r="J362" s="75">
        <v>7.7842323152999997</v>
      </c>
      <c r="K362" s="77">
        <v>0</v>
      </c>
      <c r="L362" s="75">
        <v>37.5</v>
      </c>
      <c r="M362" s="75">
        <v>18.75</v>
      </c>
      <c r="N362" s="77">
        <v>0</v>
      </c>
      <c r="O362" s="75">
        <v>0</v>
      </c>
      <c r="P362" s="75">
        <v>0</v>
      </c>
      <c r="Q362" s="75">
        <v>0.25</v>
      </c>
      <c r="R362" s="75">
        <v>0</v>
      </c>
      <c r="S362" s="75">
        <v>0</v>
      </c>
      <c r="T362" s="75">
        <v>55.906066395584602</v>
      </c>
    </row>
    <row r="363" spans="1:20" x14ac:dyDescent="0.25">
      <c r="A363" s="75" t="s">
        <v>84</v>
      </c>
      <c r="B363" s="39">
        <v>359</v>
      </c>
      <c r="C363" s="72">
        <v>40688</v>
      </c>
      <c r="D363" s="73">
        <v>0</v>
      </c>
      <c r="E363" s="25">
        <v>7.3815126229999999</v>
      </c>
      <c r="F363" s="75">
        <v>0</v>
      </c>
      <c r="G363" s="75">
        <v>1.4999999999999999E-2</v>
      </c>
      <c r="H363" s="75">
        <v>0</v>
      </c>
      <c r="I363" s="75">
        <v>1.05</v>
      </c>
      <c r="J363" s="75">
        <v>7.7505882541500002</v>
      </c>
      <c r="K363" s="77">
        <v>0</v>
      </c>
      <c r="L363" s="75">
        <v>37.5</v>
      </c>
      <c r="M363" s="75">
        <v>18.75</v>
      </c>
      <c r="N363" s="77">
        <v>0</v>
      </c>
      <c r="O363" s="75">
        <v>0</v>
      </c>
      <c r="P363" s="75">
        <v>0</v>
      </c>
      <c r="Q363" s="75">
        <v>0.25</v>
      </c>
      <c r="R363" s="75">
        <v>0</v>
      </c>
      <c r="S363" s="75">
        <v>0</v>
      </c>
      <c r="T363" s="75">
        <v>55.906066395584602</v>
      </c>
    </row>
    <row r="364" spans="1:20" x14ac:dyDescent="0.25">
      <c r="A364" s="75" t="s">
        <v>84</v>
      </c>
      <c r="B364" s="39">
        <v>360</v>
      </c>
      <c r="C364" s="72">
        <v>40689</v>
      </c>
      <c r="D364" s="73">
        <v>0</v>
      </c>
      <c r="E364" s="25">
        <v>7.3758444760000001</v>
      </c>
      <c r="F364" s="75">
        <v>0</v>
      </c>
      <c r="G364" s="75">
        <v>1.4999999999999999E-2</v>
      </c>
      <c r="H364" s="75">
        <v>0</v>
      </c>
      <c r="I364" s="75">
        <v>1.05</v>
      </c>
      <c r="J364" s="75">
        <v>7.7446366998</v>
      </c>
      <c r="K364" s="77">
        <v>0</v>
      </c>
      <c r="L364" s="75">
        <v>37.5</v>
      </c>
      <c r="M364" s="75">
        <v>18.75</v>
      </c>
      <c r="N364" s="77">
        <v>0</v>
      </c>
      <c r="O364" s="75">
        <v>0</v>
      </c>
      <c r="P364" s="75">
        <v>0</v>
      </c>
      <c r="Q364" s="75">
        <v>0.25</v>
      </c>
      <c r="R364" s="75">
        <v>0</v>
      </c>
      <c r="S364" s="75">
        <v>0</v>
      </c>
      <c r="T364" s="75">
        <v>55.906066395584602</v>
      </c>
    </row>
    <row r="365" spans="1:20" x14ac:dyDescent="0.25">
      <c r="A365" s="75" t="s">
        <v>84</v>
      </c>
      <c r="B365" s="39">
        <v>361</v>
      </c>
      <c r="C365" s="72">
        <v>40690</v>
      </c>
      <c r="D365" s="73">
        <v>0</v>
      </c>
      <c r="E365" s="25">
        <v>7.4119661910000003</v>
      </c>
      <c r="F365" s="75">
        <v>0</v>
      </c>
      <c r="G365" s="75">
        <v>1.4999999999999999E-2</v>
      </c>
      <c r="H365" s="75">
        <v>0</v>
      </c>
      <c r="I365" s="75">
        <v>1.05</v>
      </c>
      <c r="J365" s="75">
        <v>7.7825645005500004</v>
      </c>
      <c r="K365" s="77">
        <v>0</v>
      </c>
      <c r="L365" s="75">
        <v>37.5</v>
      </c>
      <c r="M365" s="75">
        <v>18.75</v>
      </c>
      <c r="N365" s="77">
        <v>0</v>
      </c>
      <c r="O365" s="75">
        <v>0</v>
      </c>
      <c r="P365" s="75">
        <v>0</v>
      </c>
      <c r="Q365" s="75">
        <v>0.25</v>
      </c>
      <c r="R365" s="75">
        <v>0</v>
      </c>
      <c r="S365" s="75">
        <v>0</v>
      </c>
      <c r="T365" s="75">
        <v>55.906066395584602</v>
      </c>
    </row>
    <row r="366" spans="1:20" x14ac:dyDescent="0.25">
      <c r="A366" s="75" t="s">
        <v>84</v>
      </c>
      <c r="B366" s="39">
        <v>362</v>
      </c>
      <c r="C366" s="72">
        <v>40691</v>
      </c>
      <c r="D366" s="73">
        <v>0</v>
      </c>
      <c r="E366" s="25">
        <v>7.4649327449999996</v>
      </c>
      <c r="F366" s="75">
        <v>0</v>
      </c>
      <c r="G366" s="75">
        <v>1.4999999999999999E-2</v>
      </c>
      <c r="H366" s="75">
        <v>0</v>
      </c>
      <c r="I366" s="75">
        <v>1.05</v>
      </c>
      <c r="J366" s="75">
        <v>7.8381793822499999</v>
      </c>
      <c r="K366" s="77">
        <v>0</v>
      </c>
      <c r="L366" s="75">
        <v>37.5</v>
      </c>
      <c r="M366" s="75">
        <v>18.75</v>
      </c>
      <c r="N366" s="77">
        <v>0</v>
      </c>
      <c r="O366" s="75">
        <v>0</v>
      </c>
      <c r="P366" s="75">
        <v>0</v>
      </c>
      <c r="Q366" s="75">
        <v>0.25</v>
      </c>
      <c r="R366" s="75">
        <v>0</v>
      </c>
      <c r="S366" s="75">
        <v>0</v>
      </c>
      <c r="T366" s="75">
        <v>55.906066395584602</v>
      </c>
    </row>
    <row r="367" spans="1:20" x14ac:dyDescent="0.25">
      <c r="A367" s="75" t="s">
        <v>84</v>
      </c>
      <c r="B367" s="39">
        <v>363</v>
      </c>
      <c r="C367" s="72">
        <v>40692</v>
      </c>
      <c r="D367" s="73">
        <v>0</v>
      </c>
      <c r="E367" s="25">
        <v>7.5634133029999999</v>
      </c>
      <c r="F367" s="75">
        <v>0</v>
      </c>
      <c r="G367" s="75">
        <v>1.4999999999999999E-2</v>
      </c>
      <c r="H367" s="75">
        <v>0</v>
      </c>
      <c r="I367" s="75">
        <v>1.05</v>
      </c>
      <c r="J367" s="75">
        <v>7.9415839681499998</v>
      </c>
      <c r="K367" s="77">
        <v>0</v>
      </c>
      <c r="L367" s="75">
        <v>37.5</v>
      </c>
      <c r="M367" s="75">
        <v>18.75</v>
      </c>
      <c r="N367" s="77">
        <v>0</v>
      </c>
      <c r="O367" s="75">
        <v>0</v>
      </c>
      <c r="P367" s="75">
        <v>0</v>
      </c>
      <c r="Q367" s="75">
        <v>0.25</v>
      </c>
      <c r="R367" s="75">
        <v>0</v>
      </c>
      <c r="S367" s="75">
        <v>0</v>
      </c>
      <c r="T367" s="75">
        <v>55.906066395584602</v>
      </c>
    </row>
    <row r="368" spans="1:20" x14ac:dyDescent="0.25">
      <c r="A368" s="75" t="s">
        <v>84</v>
      </c>
      <c r="B368" s="39">
        <v>364</v>
      </c>
      <c r="C368" s="72">
        <v>40693</v>
      </c>
      <c r="D368" s="73">
        <v>0</v>
      </c>
      <c r="E368" s="25">
        <v>7.6471705539999997</v>
      </c>
      <c r="F368" s="75">
        <v>0</v>
      </c>
      <c r="G368" s="75">
        <v>1.4999999999999999E-2</v>
      </c>
      <c r="H368" s="75">
        <v>0</v>
      </c>
      <c r="I368" s="75">
        <v>1.05</v>
      </c>
      <c r="J368" s="75">
        <v>8.0295290816999998</v>
      </c>
      <c r="K368" s="77">
        <v>0</v>
      </c>
      <c r="L368" s="75">
        <v>37.5</v>
      </c>
      <c r="M368" s="75">
        <v>18.75</v>
      </c>
      <c r="N368" s="77">
        <v>0</v>
      </c>
      <c r="O368" s="75">
        <v>0</v>
      </c>
      <c r="P368" s="75">
        <v>0</v>
      </c>
      <c r="Q368" s="75">
        <v>0.25</v>
      </c>
      <c r="R368" s="75">
        <v>0</v>
      </c>
      <c r="S368" s="75">
        <v>0</v>
      </c>
      <c r="T368" s="75">
        <v>55.906066395584602</v>
      </c>
    </row>
    <row r="369" spans="1:20" x14ac:dyDescent="0.25">
      <c r="A369" s="75" t="s">
        <v>84</v>
      </c>
      <c r="B369" s="39">
        <v>365</v>
      </c>
      <c r="C369" s="72">
        <v>40694</v>
      </c>
      <c r="D369" s="73">
        <v>0</v>
      </c>
      <c r="E369" s="25">
        <v>7.5510326770000002</v>
      </c>
      <c r="F369" s="75">
        <v>0</v>
      </c>
      <c r="G369" s="75">
        <v>1.4999999999999999E-2</v>
      </c>
      <c r="H369" s="75">
        <v>0</v>
      </c>
      <c r="I369" s="75">
        <v>1.05</v>
      </c>
      <c r="J369" s="75">
        <v>7.9285843108499998</v>
      </c>
      <c r="K369" s="77">
        <v>0</v>
      </c>
      <c r="L369" s="75">
        <v>37.5</v>
      </c>
      <c r="M369" s="75">
        <v>18.75</v>
      </c>
      <c r="N369" s="77">
        <v>0</v>
      </c>
      <c r="O369" s="75">
        <v>0</v>
      </c>
      <c r="P369" s="75">
        <v>0</v>
      </c>
      <c r="Q369" s="75">
        <v>0.25</v>
      </c>
      <c r="R369" s="75">
        <v>0</v>
      </c>
      <c r="S369" s="75">
        <v>0</v>
      </c>
      <c r="T369" s="75">
        <v>55.906066395584602</v>
      </c>
    </row>
    <row r="370" spans="1:20" x14ac:dyDescent="0.25">
      <c r="A370" s="75" t="s">
        <v>84</v>
      </c>
      <c r="B370" s="66">
        <v>1</v>
      </c>
      <c r="C370" s="72">
        <v>40695</v>
      </c>
      <c r="D370" s="25">
        <v>0</v>
      </c>
      <c r="E370" s="25">
        <v>7.2705670140000001</v>
      </c>
      <c r="F370" s="75">
        <v>0</v>
      </c>
      <c r="G370" s="75">
        <v>1.4999999999999999E-2</v>
      </c>
      <c r="H370" s="75">
        <v>0</v>
      </c>
      <c r="I370" s="75">
        <v>1.05</v>
      </c>
      <c r="J370" s="75">
        <v>7.6340953647000003</v>
      </c>
      <c r="K370" s="77">
        <v>0</v>
      </c>
      <c r="L370" s="75">
        <v>37.5</v>
      </c>
      <c r="M370" s="75">
        <v>18.75</v>
      </c>
      <c r="N370" s="77">
        <v>0</v>
      </c>
      <c r="O370" s="75">
        <v>0</v>
      </c>
      <c r="P370" s="75">
        <v>0</v>
      </c>
      <c r="Q370" s="75">
        <v>0.25</v>
      </c>
      <c r="R370" s="75">
        <v>0</v>
      </c>
      <c r="S370" s="75">
        <v>0</v>
      </c>
      <c r="T370" s="75">
        <v>55.906066395584602</v>
      </c>
    </row>
    <row r="371" spans="1:20" x14ac:dyDescent="0.25">
      <c r="A371" s="75" t="s">
        <v>84</v>
      </c>
      <c r="B371" s="66">
        <v>2</v>
      </c>
      <c r="C371" s="72">
        <v>40696</v>
      </c>
      <c r="D371" s="25">
        <v>0</v>
      </c>
      <c r="E371" s="25">
        <v>7.235780417</v>
      </c>
      <c r="F371" s="75">
        <v>0</v>
      </c>
      <c r="G371" s="75">
        <v>1.4999999999999999E-2</v>
      </c>
      <c r="H371" s="75">
        <v>0</v>
      </c>
      <c r="I371" s="75">
        <v>1.05</v>
      </c>
      <c r="J371" s="75">
        <v>7.5975694378499998</v>
      </c>
      <c r="K371" s="77">
        <v>0</v>
      </c>
      <c r="L371" s="75">
        <v>37.5</v>
      </c>
      <c r="M371" s="75">
        <v>18.75</v>
      </c>
      <c r="N371" s="77">
        <v>0</v>
      </c>
      <c r="O371" s="75">
        <v>0</v>
      </c>
      <c r="P371" s="75">
        <v>0</v>
      </c>
      <c r="Q371" s="75">
        <v>0.25</v>
      </c>
      <c r="R371" s="75">
        <v>0</v>
      </c>
      <c r="S371" s="75">
        <v>0</v>
      </c>
      <c r="T371" s="75">
        <v>55.906066395584602</v>
      </c>
    </row>
    <row r="372" spans="1:20" x14ac:dyDescent="0.25">
      <c r="A372" s="75" t="s">
        <v>84</v>
      </c>
      <c r="B372" s="66">
        <v>3</v>
      </c>
      <c r="C372" s="72">
        <v>40697</v>
      </c>
      <c r="D372" s="25">
        <v>2</v>
      </c>
      <c r="E372" s="25">
        <v>7.1738994119999999</v>
      </c>
      <c r="F372" s="75">
        <v>2</v>
      </c>
      <c r="G372" s="75">
        <v>2.2499999999999999E-2</v>
      </c>
      <c r="H372" s="75">
        <v>4.4999999999999998E-2</v>
      </c>
      <c r="I372" s="75">
        <v>1.05</v>
      </c>
      <c r="J372" s="75">
        <v>7.5325943826000001</v>
      </c>
      <c r="K372" s="75">
        <v>1.9550000000000001</v>
      </c>
      <c r="L372" s="75">
        <v>37.5</v>
      </c>
      <c r="M372" s="75">
        <v>18.75</v>
      </c>
      <c r="N372" s="77">
        <v>0</v>
      </c>
      <c r="O372" s="75">
        <v>1.9550000000000001</v>
      </c>
      <c r="P372" s="75">
        <v>1.9550000000000001</v>
      </c>
      <c r="Q372" s="75">
        <v>0.25</v>
      </c>
      <c r="R372" s="75">
        <v>0</v>
      </c>
      <c r="S372" s="75">
        <v>0</v>
      </c>
      <c r="T372" s="75">
        <v>55.906066395584602</v>
      </c>
    </row>
    <row r="373" spans="1:20" x14ac:dyDescent="0.25">
      <c r="A373" s="75" t="s">
        <v>84</v>
      </c>
      <c r="B373" s="66">
        <v>4</v>
      </c>
      <c r="C373" s="72">
        <v>40698</v>
      </c>
      <c r="D373" s="25">
        <v>0</v>
      </c>
      <c r="E373" s="25">
        <v>7.1399152749999999</v>
      </c>
      <c r="F373" s="75">
        <v>0</v>
      </c>
      <c r="G373" s="75">
        <v>1.4999999999999999E-2</v>
      </c>
      <c r="H373" s="75">
        <v>0</v>
      </c>
      <c r="I373" s="75">
        <v>1.05</v>
      </c>
      <c r="J373" s="75">
        <v>7.4969110387500004</v>
      </c>
      <c r="K373" s="77">
        <v>0</v>
      </c>
      <c r="L373" s="75">
        <v>37.5</v>
      </c>
      <c r="M373" s="75">
        <v>18.75</v>
      </c>
      <c r="N373" s="77">
        <v>0</v>
      </c>
      <c r="O373" s="75">
        <v>0</v>
      </c>
      <c r="P373" s="75">
        <v>0</v>
      </c>
      <c r="Q373" s="75">
        <v>0.25</v>
      </c>
      <c r="R373" s="75">
        <v>0</v>
      </c>
      <c r="S373" s="75">
        <v>0</v>
      </c>
      <c r="T373" s="75">
        <v>55.906066395584602</v>
      </c>
    </row>
    <row r="374" spans="1:20" x14ac:dyDescent="0.25">
      <c r="A374" s="75" t="s">
        <v>84</v>
      </c>
      <c r="B374" s="66">
        <v>5</v>
      </c>
      <c r="C374" s="72">
        <v>40699</v>
      </c>
      <c r="D374" s="25">
        <v>0</v>
      </c>
      <c r="E374" s="25">
        <v>7.1179129330000004</v>
      </c>
      <c r="F374" s="75">
        <v>0</v>
      </c>
      <c r="G374" s="75">
        <v>1.4999999999999999E-2</v>
      </c>
      <c r="H374" s="75">
        <v>0</v>
      </c>
      <c r="I374" s="75">
        <v>1.05</v>
      </c>
      <c r="J374" s="75">
        <v>7.47380857965</v>
      </c>
      <c r="K374" s="77">
        <v>0</v>
      </c>
      <c r="L374" s="75">
        <v>37.5</v>
      </c>
      <c r="M374" s="75">
        <v>18.75</v>
      </c>
      <c r="N374" s="77">
        <v>0</v>
      </c>
      <c r="O374" s="75">
        <v>0</v>
      </c>
      <c r="P374" s="75">
        <v>0</v>
      </c>
      <c r="Q374" s="75">
        <v>0.25</v>
      </c>
      <c r="R374" s="75">
        <v>0</v>
      </c>
      <c r="S374" s="75">
        <v>0</v>
      </c>
      <c r="T374" s="75">
        <v>55.906066395584602</v>
      </c>
    </row>
    <row r="375" spans="1:20" x14ac:dyDescent="0.25">
      <c r="A375" s="75" t="s">
        <v>84</v>
      </c>
      <c r="B375" s="66">
        <v>6</v>
      </c>
      <c r="C375" s="72">
        <v>40700</v>
      </c>
      <c r="D375" s="25">
        <v>0</v>
      </c>
      <c r="E375" s="25">
        <v>7.1052563969999998</v>
      </c>
      <c r="F375" s="75">
        <v>0</v>
      </c>
      <c r="G375" s="75">
        <v>1.4999999999999999E-2</v>
      </c>
      <c r="H375" s="75">
        <v>0</v>
      </c>
      <c r="I375" s="75">
        <v>1.05</v>
      </c>
      <c r="J375" s="75">
        <v>7.4605192168499999</v>
      </c>
      <c r="K375" s="77">
        <v>0</v>
      </c>
      <c r="L375" s="75">
        <v>37.5</v>
      </c>
      <c r="M375" s="75">
        <v>18.75</v>
      </c>
      <c r="N375" s="77">
        <v>0</v>
      </c>
      <c r="O375" s="75">
        <v>0</v>
      </c>
      <c r="P375" s="75">
        <v>0</v>
      </c>
      <c r="Q375" s="75">
        <v>0.25</v>
      </c>
      <c r="R375" s="75">
        <v>0</v>
      </c>
      <c r="S375" s="75">
        <v>0</v>
      </c>
      <c r="T375" s="75">
        <v>55.906066395584602</v>
      </c>
    </row>
    <row r="376" spans="1:20" x14ac:dyDescent="0.25">
      <c r="A376" s="75" t="s">
        <v>84</v>
      </c>
      <c r="B376" s="66">
        <v>7</v>
      </c>
      <c r="C376" s="72">
        <v>40701</v>
      </c>
      <c r="D376" s="25">
        <v>0</v>
      </c>
      <c r="E376" s="25">
        <v>7.042365534</v>
      </c>
      <c r="F376" s="75">
        <v>0</v>
      </c>
      <c r="G376" s="75">
        <v>1.4999999999999999E-2</v>
      </c>
      <c r="H376" s="75">
        <v>0</v>
      </c>
      <c r="I376" s="75">
        <v>1.05</v>
      </c>
      <c r="J376" s="75">
        <v>7.3944838106999997</v>
      </c>
      <c r="K376" s="77">
        <v>0</v>
      </c>
      <c r="L376" s="75">
        <v>37.5</v>
      </c>
      <c r="M376" s="75">
        <v>18.75</v>
      </c>
      <c r="N376" s="77">
        <v>0</v>
      </c>
      <c r="O376" s="75">
        <v>0</v>
      </c>
      <c r="P376" s="75">
        <v>0</v>
      </c>
      <c r="Q376" s="75">
        <v>0.25</v>
      </c>
      <c r="R376" s="75">
        <v>0</v>
      </c>
      <c r="S376" s="75">
        <v>0</v>
      </c>
      <c r="T376" s="75">
        <v>55.906066395584602</v>
      </c>
    </row>
    <row r="377" spans="1:20" x14ac:dyDescent="0.25">
      <c r="A377" s="75" t="s">
        <v>84</v>
      </c>
      <c r="B377" s="66">
        <v>8</v>
      </c>
      <c r="C377" s="72">
        <v>40702</v>
      </c>
      <c r="D377" s="25">
        <v>0</v>
      </c>
      <c r="E377" s="25">
        <v>7.0204477970000001</v>
      </c>
      <c r="F377" s="75">
        <v>0</v>
      </c>
      <c r="G377" s="75">
        <v>1.4999999999999999E-2</v>
      </c>
      <c r="H377" s="75">
        <v>0</v>
      </c>
      <c r="I377" s="75">
        <v>1.05</v>
      </c>
      <c r="J377" s="75">
        <v>7.3714701868499999</v>
      </c>
      <c r="K377" s="77">
        <v>0</v>
      </c>
      <c r="L377" s="75">
        <v>37.5</v>
      </c>
      <c r="M377" s="75">
        <v>18.75</v>
      </c>
      <c r="N377" s="77">
        <v>0</v>
      </c>
      <c r="O377" s="75">
        <v>0</v>
      </c>
      <c r="P377" s="75">
        <v>0</v>
      </c>
      <c r="Q377" s="75">
        <v>0.25</v>
      </c>
      <c r="R377" s="75">
        <v>0</v>
      </c>
      <c r="S377" s="75">
        <v>0</v>
      </c>
      <c r="T377" s="75">
        <v>55.906066395584602</v>
      </c>
    </row>
    <row r="378" spans="1:20" x14ac:dyDescent="0.25">
      <c r="A378" s="75" t="s">
        <v>84</v>
      </c>
      <c r="B378" s="66">
        <v>9</v>
      </c>
      <c r="C378" s="72">
        <v>40703</v>
      </c>
      <c r="D378" s="25">
        <v>0</v>
      </c>
      <c r="E378" s="25">
        <v>7.1184621420000003</v>
      </c>
      <c r="F378" s="75">
        <v>0</v>
      </c>
      <c r="G378" s="75">
        <v>1.4999999999999999E-2</v>
      </c>
      <c r="H378" s="75">
        <v>0</v>
      </c>
      <c r="I378" s="75">
        <v>1.05</v>
      </c>
      <c r="J378" s="75">
        <v>7.4743852491</v>
      </c>
      <c r="K378" s="77">
        <v>0</v>
      </c>
      <c r="L378" s="75">
        <v>37.5</v>
      </c>
      <c r="M378" s="75">
        <v>18.75</v>
      </c>
      <c r="N378" s="77">
        <v>0</v>
      </c>
      <c r="O378" s="75">
        <v>0</v>
      </c>
      <c r="P378" s="75">
        <v>0</v>
      </c>
      <c r="Q378" s="75">
        <v>0.25</v>
      </c>
      <c r="R378" s="75">
        <v>0</v>
      </c>
      <c r="S378" s="75">
        <v>0</v>
      </c>
      <c r="T378" s="75">
        <v>55.906066395584602</v>
      </c>
    </row>
    <row r="379" spans="1:20" x14ac:dyDescent="0.25">
      <c r="A379" s="75" t="s">
        <v>84</v>
      </c>
      <c r="B379" s="66">
        <v>10</v>
      </c>
      <c r="C379" s="72">
        <v>40704</v>
      </c>
      <c r="D379" s="25">
        <v>0</v>
      </c>
      <c r="E379" s="25">
        <v>7.2541438129999998</v>
      </c>
      <c r="F379" s="75">
        <v>0</v>
      </c>
      <c r="G379" s="75">
        <v>1.4999999999999999E-2</v>
      </c>
      <c r="H379" s="75">
        <v>0</v>
      </c>
      <c r="I379" s="75">
        <v>1.05</v>
      </c>
      <c r="J379" s="75">
        <v>7.6168510036499999</v>
      </c>
      <c r="K379" s="77">
        <v>0</v>
      </c>
      <c r="L379" s="75">
        <v>37.5</v>
      </c>
      <c r="M379" s="75">
        <v>18.75</v>
      </c>
      <c r="N379" s="77">
        <v>0</v>
      </c>
      <c r="O379" s="75">
        <v>0</v>
      </c>
      <c r="P379" s="75">
        <v>0</v>
      </c>
      <c r="Q379" s="75">
        <v>0.25</v>
      </c>
      <c r="R379" s="75">
        <v>0</v>
      </c>
      <c r="S379" s="75">
        <v>0</v>
      </c>
      <c r="T379" s="75">
        <v>55.906066395584602</v>
      </c>
    </row>
    <row r="380" spans="1:20" x14ac:dyDescent="0.25">
      <c r="A380" s="75" t="s">
        <v>84</v>
      </c>
      <c r="B380" s="66">
        <v>11</v>
      </c>
      <c r="C380" s="72">
        <v>40705</v>
      </c>
      <c r="D380" s="25">
        <v>0</v>
      </c>
      <c r="E380" s="25">
        <v>7.3747203800000003</v>
      </c>
      <c r="F380" s="75">
        <v>0</v>
      </c>
      <c r="G380" s="75">
        <v>1.4999999999999999E-2</v>
      </c>
      <c r="H380" s="75">
        <v>0</v>
      </c>
      <c r="I380" s="75">
        <v>1.05</v>
      </c>
      <c r="J380" s="75">
        <v>7.7434563990000003</v>
      </c>
      <c r="K380" s="77">
        <v>0</v>
      </c>
      <c r="L380" s="75">
        <v>37.5</v>
      </c>
      <c r="M380" s="75">
        <v>18.75</v>
      </c>
      <c r="N380" s="77">
        <v>0</v>
      </c>
      <c r="O380" s="75">
        <v>0</v>
      </c>
      <c r="P380" s="75">
        <v>0</v>
      </c>
      <c r="Q380" s="75">
        <v>0.25</v>
      </c>
      <c r="R380" s="75">
        <v>0</v>
      </c>
      <c r="S380" s="75">
        <v>0</v>
      </c>
      <c r="T380" s="75">
        <v>55.906066395584602</v>
      </c>
    </row>
    <row r="381" spans="1:20" x14ac:dyDescent="0.25">
      <c r="A381" s="75" t="s">
        <v>84</v>
      </c>
      <c r="B381" s="66">
        <v>12</v>
      </c>
      <c r="C381" s="72">
        <v>40706</v>
      </c>
      <c r="D381" s="25">
        <v>0</v>
      </c>
      <c r="E381" s="25">
        <v>7.4337530059999999</v>
      </c>
      <c r="F381" s="75">
        <v>0</v>
      </c>
      <c r="G381" s="75">
        <v>1.4999999999999999E-2</v>
      </c>
      <c r="H381" s="75">
        <v>0</v>
      </c>
      <c r="I381" s="75">
        <v>1.05</v>
      </c>
      <c r="J381" s="75">
        <v>7.8054406563000001</v>
      </c>
      <c r="K381" s="77">
        <v>0</v>
      </c>
      <c r="L381" s="75">
        <v>37.5</v>
      </c>
      <c r="M381" s="75">
        <v>18.75</v>
      </c>
      <c r="N381" s="77">
        <v>0</v>
      </c>
      <c r="O381" s="75">
        <v>0</v>
      </c>
      <c r="P381" s="75">
        <v>0</v>
      </c>
      <c r="Q381" s="75">
        <v>0.25</v>
      </c>
      <c r="R381" s="75">
        <v>0</v>
      </c>
      <c r="S381" s="75">
        <v>0</v>
      </c>
      <c r="T381" s="75">
        <v>55.906066395584602</v>
      </c>
    </row>
    <row r="382" spans="1:20" x14ac:dyDescent="0.25">
      <c r="A382" s="75" t="s">
        <v>84</v>
      </c>
      <c r="B382" s="66">
        <v>13</v>
      </c>
      <c r="C382" s="72">
        <v>40707</v>
      </c>
      <c r="D382" s="25">
        <v>0</v>
      </c>
      <c r="E382" s="25">
        <v>7.3537549560000004</v>
      </c>
      <c r="F382" s="75">
        <v>0</v>
      </c>
      <c r="G382" s="75">
        <v>1.4999999999999999E-2</v>
      </c>
      <c r="H382" s="75">
        <v>0</v>
      </c>
      <c r="I382" s="75">
        <v>1.05</v>
      </c>
      <c r="J382" s="75">
        <v>7.7214427038000002</v>
      </c>
      <c r="K382" s="77">
        <v>0</v>
      </c>
      <c r="L382" s="75">
        <v>37.5</v>
      </c>
      <c r="M382" s="75">
        <v>18.75</v>
      </c>
      <c r="N382" s="77">
        <v>0</v>
      </c>
      <c r="O382" s="75">
        <v>0</v>
      </c>
      <c r="P382" s="75">
        <v>0</v>
      </c>
      <c r="Q382" s="75">
        <v>0.25</v>
      </c>
      <c r="R382" s="75">
        <v>0</v>
      </c>
      <c r="S382" s="75">
        <v>0</v>
      </c>
      <c r="T382" s="75">
        <v>55.906066395584602</v>
      </c>
    </row>
    <row r="383" spans="1:20" x14ac:dyDescent="0.25">
      <c r="A383" s="75" t="s">
        <v>84</v>
      </c>
      <c r="B383" s="66">
        <v>14</v>
      </c>
      <c r="C383" s="72">
        <v>40708</v>
      </c>
      <c r="D383" s="25">
        <v>0</v>
      </c>
      <c r="E383" s="25">
        <v>7.1411878130000002</v>
      </c>
      <c r="F383" s="75">
        <v>0</v>
      </c>
      <c r="G383" s="75">
        <v>1.4999999999999999E-2</v>
      </c>
      <c r="H383" s="75">
        <v>0</v>
      </c>
      <c r="I383" s="75">
        <v>1.05</v>
      </c>
      <c r="J383" s="75">
        <v>7.4982472036500001</v>
      </c>
      <c r="K383" s="77">
        <v>0</v>
      </c>
      <c r="L383" s="75">
        <v>37.5</v>
      </c>
      <c r="M383" s="75">
        <v>18.75</v>
      </c>
      <c r="N383" s="77">
        <v>0</v>
      </c>
      <c r="O383" s="75">
        <v>0</v>
      </c>
      <c r="P383" s="75">
        <v>0</v>
      </c>
      <c r="Q383" s="75">
        <v>0.25</v>
      </c>
      <c r="R383" s="75">
        <v>0</v>
      </c>
      <c r="S383" s="75">
        <v>0</v>
      </c>
      <c r="T383" s="75">
        <v>55.906066395584602</v>
      </c>
    </row>
    <row r="384" spans="1:20" x14ac:dyDescent="0.25">
      <c r="A384" s="75" t="s">
        <v>84</v>
      </c>
      <c r="B384" s="66">
        <v>15</v>
      </c>
      <c r="C384" s="72">
        <v>40709</v>
      </c>
      <c r="D384" s="25">
        <v>0</v>
      </c>
      <c r="E384" s="25">
        <v>7.0326800269999996</v>
      </c>
      <c r="F384" s="75">
        <v>0</v>
      </c>
      <c r="G384" s="75">
        <v>1.4999999999999999E-2</v>
      </c>
      <c r="H384" s="75">
        <v>0</v>
      </c>
      <c r="I384" s="75">
        <v>1.05</v>
      </c>
      <c r="J384" s="75">
        <v>7.3843140283500004</v>
      </c>
      <c r="K384" s="77">
        <v>0</v>
      </c>
      <c r="L384" s="75">
        <v>37.5</v>
      </c>
      <c r="M384" s="75">
        <v>18.75</v>
      </c>
      <c r="N384" s="77">
        <v>0</v>
      </c>
      <c r="O384" s="75">
        <v>0</v>
      </c>
      <c r="P384" s="75">
        <v>0</v>
      </c>
      <c r="Q384" s="75">
        <v>0.25</v>
      </c>
      <c r="R384" s="75">
        <v>0</v>
      </c>
      <c r="S384" s="75">
        <v>0</v>
      </c>
      <c r="T384" s="75">
        <v>55.906066395584602</v>
      </c>
    </row>
    <row r="385" spans="1:20" x14ac:dyDescent="0.25">
      <c r="A385" s="75" t="s">
        <v>84</v>
      </c>
      <c r="B385" s="66">
        <v>16</v>
      </c>
      <c r="C385" s="72">
        <v>40710</v>
      </c>
      <c r="D385" s="25">
        <v>0</v>
      </c>
      <c r="E385" s="25">
        <v>6.9198609050000002</v>
      </c>
      <c r="F385" s="75">
        <v>0</v>
      </c>
      <c r="G385" s="75">
        <v>1.4999999999999999E-2</v>
      </c>
      <c r="H385" s="75">
        <v>0</v>
      </c>
      <c r="I385" s="75">
        <v>1.05</v>
      </c>
      <c r="J385" s="75">
        <v>7.2658539502500004</v>
      </c>
      <c r="K385" s="77">
        <v>0</v>
      </c>
      <c r="L385" s="75">
        <v>37.5</v>
      </c>
      <c r="M385" s="75">
        <v>18.75</v>
      </c>
      <c r="N385" s="77">
        <v>0</v>
      </c>
      <c r="O385" s="75">
        <v>0</v>
      </c>
      <c r="P385" s="75">
        <v>0</v>
      </c>
      <c r="Q385" s="75">
        <v>0.25</v>
      </c>
      <c r="R385" s="75">
        <v>0</v>
      </c>
      <c r="S385" s="75">
        <v>0</v>
      </c>
      <c r="T385" s="75">
        <v>55.906066395584602</v>
      </c>
    </row>
    <row r="386" spans="1:20" x14ac:dyDescent="0.25">
      <c r="A386" s="75" t="s">
        <v>84</v>
      </c>
      <c r="B386" s="66">
        <v>17</v>
      </c>
      <c r="C386" s="72">
        <v>40711</v>
      </c>
      <c r="D386" s="25">
        <v>0</v>
      </c>
      <c r="E386" s="25">
        <v>6.8581548530000003</v>
      </c>
      <c r="F386" s="75">
        <v>0</v>
      </c>
      <c r="G386" s="75">
        <v>1.4999999999999999E-2</v>
      </c>
      <c r="H386" s="75">
        <v>0</v>
      </c>
      <c r="I386" s="75">
        <v>1.05</v>
      </c>
      <c r="J386" s="75">
        <v>7.2010625956499998</v>
      </c>
      <c r="K386" s="77">
        <v>0</v>
      </c>
      <c r="L386" s="75">
        <v>37.5</v>
      </c>
      <c r="M386" s="75">
        <v>18.75</v>
      </c>
      <c r="N386" s="77">
        <v>0</v>
      </c>
      <c r="O386" s="75">
        <v>0</v>
      </c>
      <c r="P386" s="75">
        <v>0</v>
      </c>
      <c r="Q386" s="75">
        <v>0.25</v>
      </c>
      <c r="R386" s="75">
        <v>0</v>
      </c>
      <c r="S386" s="75">
        <v>0</v>
      </c>
      <c r="T386" s="75">
        <v>55.906066395584602</v>
      </c>
    </row>
    <row r="387" spans="1:20" x14ac:dyDescent="0.25">
      <c r="A387" s="75" t="s">
        <v>84</v>
      </c>
      <c r="B387" s="66">
        <v>18</v>
      </c>
      <c r="C387" s="72">
        <v>40712</v>
      </c>
      <c r="D387" s="25">
        <v>0</v>
      </c>
      <c r="E387" s="25">
        <v>6.9545493939999998</v>
      </c>
      <c r="F387" s="75">
        <v>0</v>
      </c>
      <c r="G387" s="75">
        <v>1.4999999999999999E-2</v>
      </c>
      <c r="H387" s="75">
        <v>0</v>
      </c>
      <c r="I387" s="75">
        <v>1.05</v>
      </c>
      <c r="J387" s="75">
        <v>7.3022768637000004</v>
      </c>
      <c r="K387" s="77">
        <v>0</v>
      </c>
      <c r="L387" s="75">
        <v>37.5</v>
      </c>
      <c r="M387" s="75">
        <v>18.75</v>
      </c>
      <c r="N387" s="77">
        <v>0</v>
      </c>
      <c r="O387" s="75">
        <v>0</v>
      </c>
      <c r="P387" s="75">
        <v>0</v>
      </c>
      <c r="Q387" s="75">
        <v>0.25</v>
      </c>
      <c r="R387" s="75">
        <v>0</v>
      </c>
      <c r="S387" s="75">
        <v>0</v>
      </c>
      <c r="T387" s="75">
        <v>55.906066395584602</v>
      </c>
    </row>
    <row r="388" spans="1:20" x14ac:dyDescent="0.25">
      <c r="A388" s="75" t="s">
        <v>84</v>
      </c>
      <c r="B388" s="66">
        <v>19</v>
      </c>
      <c r="C388" s="72">
        <v>40713</v>
      </c>
      <c r="D388" s="25">
        <v>0</v>
      </c>
      <c r="E388" s="25">
        <v>7.0533450479999997</v>
      </c>
      <c r="F388" s="75">
        <v>0</v>
      </c>
      <c r="G388" s="75">
        <v>1.4999999999999999E-2</v>
      </c>
      <c r="H388" s="75">
        <v>0</v>
      </c>
      <c r="I388" s="75">
        <v>1.05</v>
      </c>
      <c r="J388" s="75">
        <v>7.4060123003999996</v>
      </c>
      <c r="K388" s="77">
        <v>0</v>
      </c>
      <c r="L388" s="75">
        <v>37.5</v>
      </c>
      <c r="M388" s="75">
        <v>18.75</v>
      </c>
      <c r="N388" s="77">
        <v>0</v>
      </c>
      <c r="O388" s="75">
        <v>0</v>
      </c>
      <c r="P388" s="75">
        <v>0</v>
      </c>
      <c r="Q388" s="75">
        <v>0.25</v>
      </c>
      <c r="R388" s="75">
        <v>0</v>
      </c>
      <c r="S388" s="75">
        <v>0</v>
      </c>
      <c r="T388" s="75">
        <v>55.906066395584602</v>
      </c>
    </row>
    <row r="389" spans="1:20" x14ac:dyDescent="0.25">
      <c r="A389" s="75" t="s">
        <v>84</v>
      </c>
      <c r="B389" s="66">
        <v>20</v>
      </c>
      <c r="C389" s="72">
        <v>40714</v>
      </c>
      <c r="D389" s="25">
        <v>0</v>
      </c>
      <c r="E389" s="25">
        <v>7.0694233909999999</v>
      </c>
      <c r="F389" s="75">
        <v>0</v>
      </c>
      <c r="G389" s="75">
        <v>1.4999999999999999E-2</v>
      </c>
      <c r="H389" s="75">
        <v>0</v>
      </c>
      <c r="I389" s="75">
        <v>1.05</v>
      </c>
      <c r="J389" s="75">
        <v>7.4228945605499996</v>
      </c>
      <c r="K389" s="77">
        <v>0</v>
      </c>
      <c r="L389" s="75">
        <v>37.5</v>
      </c>
      <c r="M389" s="75">
        <v>18.75</v>
      </c>
      <c r="N389" s="77">
        <v>0</v>
      </c>
      <c r="O389" s="75">
        <v>0</v>
      </c>
      <c r="P389" s="75">
        <v>0</v>
      </c>
      <c r="Q389" s="75">
        <v>0.25</v>
      </c>
      <c r="R389" s="75">
        <v>0</v>
      </c>
      <c r="S389" s="75">
        <v>0</v>
      </c>
      <c r="T389" s="75">
        <v>55.906066395584602</v>
      </c>
    </row>
    <row r="390" spans="1:20" x14ac:dyDescent="0.25">
      <c r="A390" s="75" t="s">
        <v>84</v>
      </c>
      <c r="B390" s="66">
        <v>21</v>
      </c>
      <c r="C390" s="72">
        <v>40715</v>
      </c>
      <c r="D390" s="25">
        <v>7</v>
      </c>
      <c r="E390" s="25">
        <v>6.9174488629999997</v>
      </c>
      <c r="F390" s="75">
        <v>7</v>
      </c>
      <c r="G390" s="75">
        <v>2.2499999999999999E-2</v>
      </c>
      <c r="H390" s="75">
        <v>0.1575</v>
      </c>
      <c r="I390" s="75">
        <v>1.05</v>
      </c>
      <c r="J390" s="75">
        <v>7.2633213061499999</v>
      </c>
      <c r="K390" s="75">
        <v>6.8425000000000002</v>
      </c>
      <c r="L390" s="75">
        <v>37.5</v>
      </c>
      <c r="M390" s="75">
        <v>18.75</v>
      </c>
      <c r="N390" s="77">
        <v>0</v>
      </c>
      <c r="O390" s="75">
        <v>6.8425000000000002</v>
      </c>
      <c r="P390" s="75">
        <v>6.8425000000000002</v>
      </c>
      <c r="Q390" s="75">
        <v>0.25</v>
      </c>
      <c r="R390" s="75">
        <v>0</v>
      </c>
      <c r="S390" s="75">
        <v>0</v>
      </c>
      <c r="T390" s="75">
        <v>55.906066395584602</v>
      </c>
    </row>
    <row r="391" spans="1:20" x14ac:dyDescent="0.25">
      <c r="A391" s="75" t="s">
        <v>84</v>
      </c>
      <c r="B391" s="66">
        <v>22</v>
      </c>
      <c r="C391" s="72">
        <v>40716</v>
      </c>
      <c r="D391" s="25">
        <v>13</v>
      </c>
      <c r="E391" s="25">
        <v>6.7633251599999999</v>
      </c>
      <c r="F391" s="75">
        <v>13</v>
      </c>
      <c r="G391" s="75">
        <v>2.2499999999999999E-2</v>
      </c>
      <c r="H391" s="75">
        <v>0.29249999999999998</v>
      </c>
      <c r="I391" s="75">
        <v>1.05</v>
      </c>
      <c r="J391" s="75">
        <v>7.1014914180000002</v>
      </c>
      <c r="K391" s="75">
        <v>7.1014914180000002</v>
      </c>
      <c r="L391" s="75">
        <v>37.5</v>
      </c>
      <c r="M391" s="75">
        <v>18.75</v>
      </c>
      <c r="N391" s="77">
        <v>0</v>
      </c>
      <c r="O391" s="75">
        <v>12.7075</v>
      </c>
      <c r="P391" s="75">
        <v>12.7075</v>
      </c>
      <c r="Q391" s="75">
        <v>0.25</v>
      </c>
      <c r="R391" s="75">
        <v>1.4015021455000001</v>
      </c>
      <c r="S391" s="75">
        <v>0</v>
      </c>
      <c r="T391" s="75">
        <v>51.701559959084598</v>
      </c>
    </row>
    <row r="392" spans="1:20" x14ac:dyDescent="0.25">
      <c r="A392" s="75" t="s">
        <v>84</v>
      </c>
      <c r="B392" s="66">
        <v>23</v>
      </c>
      <c r="C392" s="72">
        <v>40717</v>
      </c>
      <c r="D392" s="25">
        <v>6</v>
      </c>
      <c r="E392" s="25">
        <v>6.631097123</v>
      </c>
      <c r="F392" s="75">
        <v>6</v>
      </c>
      <c r="G392" s="75">
        <v>2.2499999999999999E-2</v>
      </c>
      <c r="H392" s="75">
        <v>0.13500000000000001</v>
      </c>
      <c r="I392" s="75">
        <v>1.05</v>
      </c>
      <c r="J392" s="75">
        <v>6.9626519791500003</v>
      </c>
      <c r="K392" s="75">
        <v>6.9626519791500003</v>
      </c>
      <c r="L392" s="75">
        <v>37.5</v>
      </c>
      <c r="M392" s="75">
        <v>18.75</v>
      </c>
      <c r="N392" s="75">
        <v>0</v>
      </c>
      <c r="O392" s="75">
        <v>5.8650000000000002</v>
      </c>
      <c r="P392" s="75">
        <v>7.2665021454999996</v>
      </c>
      <c r="Q392" s="75">
        <v>0.25</v>
      </c>
      <c r="R392" s="75">
        <v>7.5962541587500002E-2</v>
      </c>
      <c r="S392" s="75">
        <v>0</v>
      </c>
      <c r="T392" s="75">
        <v>51.473672334322103</v>
      </c>
    </row>
    <row r="393" spans="1:20" x14ac:dyDescent="0.25">
      <c r="A393" s="75" t="s">
        <v>84</v>
      </c>
      <c r="B393" s="66">
        <v>24</v>
      </c>
      <c r="C393" s="72">
        <v>40718</v>
      </c>
      <c r="D393" s="25">
        <v>76</v>
      </c>
      <c r="E393" s="25">
        <v>6.4728472400000001</v>
      </c>
      <c r="F393" s="75">
        <v>76</v>
      </c>
      <c r="G393" s="75">
        <v>0.125</v>
      </c>
      <c r="H393" s="75">
        <v>9.5</v>
      </c>
      <c r="I393" s="75">
        <v>1.05</v>
      </c>
      <c r="J393" s="75">
        <v>6.7964896020000003</v>
      </c>
      <c r="K393" s="75">
        <v>6.7964896020000003</v>
      </c>
      <c r="L393" s="75">
        <v>37.5</v>
      </c>
      <c r="M393" s="75">
        <v>18.75</v>
      </c>
      <c r="N393" s="75">
        <v>0</v>
      </c>
      <c r="O393" s="75">
        <v>66.5</v>
      </c>
      <c r="P393" s="75">
        <v>66.575962541587501</v>
      </c>
      <c r="Q393" s="75">
        <v>0.25</v>
      </c>
      <c r="R393" s="75">
        <v>14.9448682348969</v>
      </c>
      <c r="S393" s="75">
        <v>0</v>
      </c>
      <c r="T393" s="75">
        <v>6.6390676296314801</v>
      </c>
    </row>
    <row r="394" spans="1:20" x14ac:dyDescent="0.25">
      <c r="A394" s="75" t="s">
        <v>84</v>
      </c>
      <c r="B394" s="66">
        <v>25</v>
      </c>
      <c r="C394" s="72">
        <v>40719</v>
      </c>
      <c r="D394" s="25">
        <v>24</v>
      </c>
      <c r="E394" s="25">
        <v>6.2748853899999997</v>
      </c>
      <c r="F394" s="75">
        <v>24</v>
      </c>
      <c r="G394" s="75">
        <v>0.32500000000000001</v>
      </c>
      <c r="H394" s="75">
        <v>7.8</v>
      </c>
      <c r="I394" s="75">
        <v>1.05</v>
      </c>
      <c r="J394" s="75">
        <v>6.5886296594999996</v>
      </c>
      <c r="K394" s="75">
        <v>6.5886296594999996</v>
      </c>
      <c r="L394" s="75">
        <v>37.5</v>
      </c>
      <c r="M394" s="75">
        <v>18.75</v>
      </c>
      <c r="N394" s="75">
        <v>1</v>
      </c>
      <c r="O394" s="75">
        <v>16.2</v>
      </c>
      <c r="P394" s="75">
        <v>31.144868234896901</v>
      </c>
      <c r="Q394" s="75">
        <v>0.25</v>
      </c>
      <c r="R394" s="75">
        <v>6.1390596438492198</v>
      </c>
      <c r="S394" s="75">
        <v>11.7781113019162</v>
      </c>
      <c r="T394" s="75">
        <v>0</v>
      </c>
    </row>
    <row r="395" spans="1:20" x14ac:dyDescent="0.25">
      <c r="A395" s="75" t="s">
        <v>84</v>
      </c>
      <c r="B395" s="66">
        <v>26</v>
      </c>
      <c r="C395" s="72">
        <v>40720</v>
      </c>
      <c r="D395" s="25">
        <v>0</v>
      </c>
      <c r="E395" s="25">
        <v>6.2710997600000002</v>
      </c>
      <c r="F395" s="75">
        <v>0</v>
      </c>
      <c r="G395" s="75">
        <v>0.06</v>
      </c>
      <c r="H395" s="75">
        <v>0</v>
      </c>
      <c r="I395" s="75">
        <v>1.05</v>
      </c>
      <c r="J395" s="75">
        <v>6.5846547480000002</v>
      </c>
      <c r="K395" s="75">
        <v>6.5846547480000002</v>
      </c>
      <c r="L395" s="75">
        <v>37.5</v>
      </c>
      <c r="M395" s="75">
        <v>18.75</v>
      </c>
      <c r="N395" s="75">
        <v>1</v>
      </c>
      <c r="O395" s="75">
        <v>0</v>
      </c>
      <c r="P395" s="75">
        <v>6.1390596438492198</v>
      </c>
      <c r="Q395" s="75">
        <v>0.25</v>
      </c>
      <c r="R395" s="75">
        <v>0</v>
      </c>
      <c r="S395" s="75">
        <v>0</v>
      </c>
      <c r="T395" s="75">
        <v>0.44559510415078102</v>
      </c>
    </row>
    <row r="396" spans="1:20" x14ac:dyDescent="0.25">
      <c r="A396" s="75" t="s">
        <v>84</v>
      </c>
      <c r="B396" s="66">
        <v>27</v>
      </c>
      <c r="C396" s="72">
        <v>40721</v>
      </c>
      <c r="D396" s="25">
        <v>0</v>
      </c>
      <c r="E396" s="25">
        <v>6.2693531650000001</v>
      </c>
      <c r="F396" s="75">
        <v>0</v>
      </c>
      <c r="G396" s="75">
        <v>0.05</v>
      </c>
      <c r="H396" s="75">
        <v>0</v>
      </c>
      <c r="I396" s="75">
        <v>1.05</v>
      </c>
      <c r="J396" s="75">
        <v>6.5828208232499996</v>
      </c>
      <c r="K396" s="75">
        <v>6.5828208232499996</v>
      </c>
      <c r="L396" s="75">
        <v>37.5</v>
      </c>
      <c r="M396" s="75">
        <v>18.75</v>
      </c>
      <c r="N396" s="75">
        <v>1</v>
      </c>
      <c r="O396" s="75">
        <v>0</v>
      </c>
      <c r="P396" s="75">
        <v>0</v>
      </c>
      <c r="Q396" s="75">
        <v>0.25</v>
      </c>
      <c r="R396" s="75">
        <v>0</v>
      </c>
      <c r="S396" s="75">
        <v>0</v>
      </c>
      <c r="T396" s="75">
        <v>7.02841592740078</v>
      </c>
    </row>
    <row r="397" spans="1:20" x14ac:dyDescent="0.25">
      <c r="A397" s="75" t="s">
        <v>84</v>
      </c>
      <c r="B397" s="66">
        <v>28</v>
      </c>
      <c r="C397" s="72">
        <v>40722</v>
      </c>
      <c r="D397" s="25">
        <v>0</v>
      </c>
      <c r="E397" s="25">
        <v>6.2053859139999998</v>
      </c>
      <c r="F397" s="75">
        <v>0</v>
      </c>
      <c r="G397" s="75">
        <v>0.05</v>
      </c>
      <c r="H397" s="75">
        <v>0</v>
      </c>
      <c r="I397" s="75">
        <v>1.05</v>
      </c>
      <c r="J397" s="75">
        <v>6.5156552097000002</v>
      </c>
      <c r="K397" s="75">
        <v>6.5156552097000002</v>
      </c>
      <c r="L397" s="75">
        <v>37.5</v>
      </c>
      <c r="M397" s="75">
        <v>18.75</v>
      </c>
      <c r="N397" s="75">
        <v>1</v>
      </c>
      <c r="O397" s="75">
        <v>0</v>
      </c>
      <c r="P397" s="75">
        <v>0</v>
      </c>
      <c r="Q397" s="75">
        <v>0.25</v>
      </c>
      <c r="R397" s="75">
        <v>0</v>
      </c>
      <c r="S397" s="75">
        <v>0</v>
      </c>
      <c r="T397" s="75">
        <v>13.544071137100801</v>
      </c>
    </row>
    <row r="398" spans="1:20" x14ac:dyDescent="0.25">
      <c r="A398" s="75" t="s">
        <v>84</v>
      </c>
      <c r="B398" s="66">
        <v>29</v>
      </c>
      <c r="C398" s="72">
        <v>40723</v>
      </c>
      <c r="D398" s="25">
        <v>21</v>
      </c>
      <c r="E398" s="25">
        <v>6.2583484360000003</v>
      </c>
      <c r="F398" s="75">
        <v>21</v>
      </c>
      <c r="G398" s="75">
        <v>0.32500000000000001</v>
      </c>
      <c r="H398" s="75">
        <v>6.8250000000000002</v>
      </c>
      <c r="I398" s="75">
        <v>1.05</v>
      </c>
      <c r="J398" s="75">
        <v>6.5712658578000003</v>
      </c>
      <c r="K398" s="75">
        <v>6.5712658578000003</v>
      </c>
      <c r="L398" s="75">
        <v>37.5</v>
      </c>
      <c r="M398" s="75">
        <v>18.75</v>
      </c>
      <c r="N398" s="75">
        <v>1</v>
      </c>
      <c r="O398" s="75">
        <v>14.175000000000001</v>
      </c>
      <c r="P398" s="75">
        <v>14.175000000000001</v>
      </c>
      <c r="Q398" s="75">
        <v>0.25</v>
      </c>
      <c r="R398" s="75">
        <v>1.9009335355500001</v>
      </c>
      <c r="S398" s="75">
        <v>0</v>
      </c>
      <c r="T398" s="75">
        <v>7.8412705304507799</v>
      </c>
    </row>
    <row r="399" spans="1:20" x14ac:dyDescent="0.25">
      <c r="A399" s="75" t="s">
        <v>84</v>
      </c>
      <c r="B399" s="66">
        <v>30</v>
      </c>
      <c r="C399" s="72">
        <v>40724</v>
      </c>
      <c r="D399" s="25">
        <v>0</v>
      </c>
      <c r="E399" s="25">
        <v>6.4147822669999996</v>
      </c>
      <c r="F399" s="75">
        <v>0</v>
      </c>
      <c r="G399" s="75">
        <v>0.05</v>
      </c>
      <c r="H399" s="75">
        <v>0</v>
      </c>
      <c r="I399" s="75">
        <v>1.05</v>
      </c>
      <c r="J399" s="75">
        <v>6.7355213803499998</v>
      </c>
      <c r="K399" s="75">
        <v>6.7355213803499998</v>
      </c>
      <c r="L399" s="75">
        <v>37.5</v>
      </c>
      <c r="M399" s="75">
        <v>18.75</v>
      </c>
      <c r="N399" s="75">
        <v>1</v>
      </c>
      <c r="O399" s="75">
        <v>0</v>
      </c>
      <c r="P399" s="75">
        <v>1.9009335355500001</v>
      </c>
      <c r="Q399" s="75">
        <v>0.25</v>
      </c>
      <c r="R399" s="75">
        <v>0</v>
      </c>
      <c r="S399" s="75">
        <v>0</v>
      </c>
      <c r="T399" s="75">
        <v>12.675858375250799</v>
      </c>
    </row>
    <row r="400" spans="1:20" x14ac:dyDescent="0.25">
      <c r="A400" s="75" t="s">
        <v>84</v>
      </c>
      <c r="B400" s="66">
        <v>31</v>
      </c>
      <c r="C400" s="72">
        <v>40725</v>
      </c>
      <c r="D400" s="25">
        <v>0</v>
      </c>
      <c r="E400" s="25">
        <v>6.5195802409999999</v>
      </c>
      <c r="F400" s="75">
        <v>0</v>
      </c>
      <c r="G400" s="75">
        <v>0.05</v>
      </c>
      <c r="H400" s="75">
        <v>0</v>
      </c>
      <c r="I400" s="75">
        <v>1.05</v>
      </c>
      <c r="J400" s="75">
        <v>6.8455592530500002</v>
      </c>
      <c r="K400" s="75">
        <v>6.8455592530500002</v>
      </c>
      <c r="L400" s="75">
        <v>37.5</v>
      </c>
      <c r="M400" s="75">
        <v>18.75</v>
      </c>
      <c r="N400" s="75">
        <v>1</v>
      </c>
      <c r="O400" s="75">
        <v>0</v>
      </c>
      <c r="P400" s="75">
        <v>0</v>
      </c>
      <c r="Q400" s="75">
        <v>0.25</v>
      </c>
      <c r="R400" s="75">
        <v>0</v>
      </c>
      <c r="S400" s="75">
        <v>0</v>
      </c>
      <c r="T400" s="75">
        <v>19.521417628300799</v>
      </c>
    </row>
    <row r="401" spans="1:20" x14ac:dyDescent="0.25">
      <c r="A401" s="75" t="s">
        <v>84</v>
      </c>
      <c r="B401" s="66">
        <v>32</v>
      </c>
      <c r="C401" s="72">
        <v>40726</v>
      </c>
      <c r="D401" s="25">
        <v>0</v>
      </c>
      <c r="E401" s="25">
        <v>6.48330933</v>
      </c>
      <c r="F401" s="75">
        <v>0</v>
      </c>
      <c r="G401" s="75">
        <v>0.03</v>
      </c>
      <c r="H401" s="75">
        <v>0</v>
      </c>
      <c r="I401" s="75">
        <v>1.05</v>
      </c>
      <c r="J401" s="75">
        <v>6.8074747965000002</v>
      </c>
      <c r="K401" s="75">
        <v>6.5273998065142198</v>
      </c>
      <c r="L401" s="75">
        <v>37.5</v>
      </c>
      <c r="M401" s="75">
        <v>18.75</v>
      </c>
      <c r="N401" s="75">
        <v>0.95885772649062495</v>
      </c>
      <c r="O401" s="75">
        <v>0</v>
      </c>
      <c r="P401" s="75">
        <v>0</v>
      </c>
      <c r="Q401" s="75">
        <v>0.25</v>
      </c>
      <c r="R401" s="75">
        <v>0</v>
      </c>
      <c r="S401" s="75">
        <v>0</v>
      </c>
      <c r="T401" s="75">
        <v>26.048817434815</v>
      </c>
    </row>
    <row r="402" spans="1:20" x14ac:dyDescent="0.25">
      <c r="A402" s="75" t="s">
        <v>84</v>
      </c>
      <c r="B402" s="66">
        <v>33</v>
      </c>
      <c r="C402" s="72">
        <v>40727</v>
      </c>
      <c r="D402" s="25">
        <v>0</v>
      </c>
      <c r="E402" s="25">
        <v>6.4179449990000004</v>
      </c>
      <c r="F402" s="75">
        <v>0</v>
      </c>
      <c r="G402" s="75">
        <v>0.03</v>
      </c>
      <c r="H402" s="75">
        <v>0</v>
      </c>
      <c r="I402" s="75">
        <v>1.05</v>
      </c>
      <c r="J402" s="75">
        <v>6.7388422489500002</v>
      </c>
      <c r="K402" s="75">
        <v>4.1156113531044403</v>
      </c>
      <c r="L402" s="75">
        <v>37.5</v>
      </c>
      <c r="M402" s="75">
        <v>18.75</v>
      </c>
      <c r="N402" s="75">
        <v>0.61072973680986697</v>
      </c>
      <c r="O402" s="75">
        <v>0</v>
      </c>
      <c r="P402" s="75">
        <v>0</v>
      </c>
      <c r="Q402" s="75">
        <v>0.25</v>
      </c>
      <c r="R402" s="75">
        <v>0</v>
      </c>
      <c r="S402" s="75">
        <v>0</v>
      </c>
      <c r="T402" s="75">
        <v>30.164428787919402</v>
      </c>
    </row>
    <row r="403" spans="1:20" x14ac:dyDescent="0.25">
      <c r="A403" s="75" t="s">
        <v>84</v>
      </c>
      <c r="B403" s="66">
        <v>34</v>
      </c>
      <c r="C403" s="72">
        <v>40728</v>
      </c>
      <c r="D403" s="25">
        <v>0</v>
      </c>
      <c r="E403" s="25">
        <v>6.2537624349999996</v>
      </c>
      <c r="F403" s="75">
        <v>0</v>
      </c>
      <c r="G403" s="75">
        <v>1.4999999999999999E-2</v>
      </c>
      <c r="H403" s="75">
        <v>0</v>
      </c>
      <c r="I403" s="75">
        <v>1.0453125000000001</v>
      </c>
      <c r="J403" s="75">
        <v>6.5371360453359397</v>
      </c>
      <c r="K403" s="75">
        <v>2.6276362350142501</v>
      </c>
      <c r="L403" s="75">
        <v>37.751669999999997</v>
      </c>
      <c r="M403" s="75">
        <v>18.875834999999999</v>
      </c>
      <c r="N403" s="75">
        <v>0.401955262486696</v>
      </c>
      <c r="O403" s="75">
        <v>0</v>
      </c>
      <c r="P403" s="75">
        <v>0</v>
      </c>
      <c r="Q403" s="75">
        <v>0.25167780000000001</v>
      </c>
      <c r="R403" s="75">
        <v>0</v>
      </c>
      <c r="S403" s="75">
        <v>0</v>
      </c>
      <c r="T403" s="75">
        <v>32.792065022933699</v>
      </c>
    </row>
    <row r="404" spans="1:20" x14ac:dyDescent="0.25">
      <c r="A404" s="75" t="s">
        <v>84</v>
      </c>
      <c r="B404" s="66">
        <v>35</v>
      </c>
      <c r="C404" s="72">
        <v>40729</v>
      </c>
      <c r="D404" s="25">
        <v>0</v>
      </c>
      <c r="E404" s="25">
        <v>6.0732290860000004</v>
      </c>
      <c r="F404" s="75">
        <v>0</v>
      </c>
      <c r="G404" s="75">
        <v>1.4999999999999999E-2</v>
      </c>
      <c r="H404" s="75">
        <v>0</v>
      </c>
      <c r="I404" s="75">
        <v>1.0407999999999999</v>
      </c>
      <c r="J404" s="75">
        <v>6.3210168327087999</v>
      </c>
      <c r="K404" s="75">
        <v>1.73356114751547</v>
      </c>
      <c r="L404" s="75">
        <v>38.003340000000001</v>
      </c>
      <c r="M404" s="75">
        <v>19.001670000000001</v>
      </c>
      <c r="N404" s="75">
        <v>0.27425352493050897</v>
      </c>
      <c r="O404" s="75">
        <v>0</v>
      </c>
      <c r="P404" s="75">
        <v>0</v>
      </c>
      <c r="Q404" s="75">
        <v>0.25335560000000001</v>
      </c>
      <c r="R404" s="75">
        <v>0</v>
      </c>
      <c r="S404" s="75">
        <v>0</v>
      </c>
      <c r="T404" s="75">
        <v>34.5256261704492</v>
      </c>
    </row>
    <row r="405" spans="1:20" x14ac:dyDescent="0.25">
      <c r="A405" s="75" t="s">
        <v>84</v>
      </c>
      <c r="B405" s="66">
        <v>36</v>
      </c>
      <c r="C405" s="72">
        <v>40730</v>
      </c>
      <c r="D405" s="25">
        <v>0</v>
      </c>
      <c r="E405" s="25">
        <v>5.876787191</v>
      </c>
      <c r="F405" s="75">
        <v>0</v>
      </c>
      <c r="G405" s="75">
        <v>1.4999999999999999E-2</v>
      </c>
      <c r="H405" s="75">
        <v>0</v>
      </c>
      <c r="I405" s="75">
        <v>1.0364625000000001</v>
      </c>
      <c r="J405" s="75">
        <v>6.0910695439518401</v>
      </c>
      <c r="K405" s="75">
        <v>1.18760582009434</v>
      </c>
      <c r="L405" s="75">
        <v>38.255009999999999</v>
      </c>
      <c r="M405" s="75">
        <v>19.127504999999999</v>
      </c>
      <c r="N405" s="75">
        <v>0.19497492378388301</v>
      </c>
      <c r="O405" s="75">
        <v>0</v>
      </c>
      <c r="P405" s="75">
        <v>0</v>
      </c>
      <c r="Q405" s="75">
        <v>0.25503340000000002</v>
      </c>
      <c r="R405" s="75">
        <v>0</v>
      </c>
      <c r="S405" s="75">
        <v>0</v>
      </c>
      <c r="T405" s="75">
        <v>35.713231990543498</v>
      </c>
    </row>
    <row r="406" spans="1:20" x14ac:dyDescent="0.25">
      <c r="A406" s="75" t="s">
        <v>84</v>
      </c>
      <c r="B406" s="66">
        <v>37</v>
      </c>
      <c r="C406" s="72">
        <v>40731</v>
      </c>
      <c r="D406" s="25">
        <v>0</v>
      </c>
      <c r="E406" s="25">
        <v>5.8025322629999998</v>
      </c>
      <c r="F406" s="75">
        <v>0</v>
      </c>
      <c r="G406" s="75">
        <v>1.4999999999999999E-2</v>
      </c>
      <c r="H406" s="75">
        <v>0</v>
      </c>
      <c r="I406" s="75">
        <v>1.0323</v>
      </c>
      <c r="J406" s="75">
        <v>5.9899540550949002</v>
      </c>
      <c r="K406" s="75">
        <v>0.86907649436101397</v>
      </c>
      <c r="L406" s="75">
        <v>38.506680000000003</v>
      </c>
      <c r="M406" s="75">
        <v>19.253340000000001</v>
      </c>
      <c r="N406" s="75">
        <v>0.14508900842433001</v>
      </c>
      <c r="O406" s="75">
        <v>0</v>
      </c>
      <c r="P406" s="75">
        <v>0</v>
      </c>
      <c r="Q406" s="75">
        <v>0.25671119999999997</v>
      </c>
      <c r="R406" s="75">
        <v>0</v>
      </c>
      <c r="S406" s="75">
        <v>0</v>
      </c>
      <c r="T406" s="75">
        <v>36.582308484904502</v>
      </c>
    </row>
    <row r="407" spans="1:20" x14ac:dyDescent="0.25">
      <c r="A407" s="75" t="s">
        <v>84</v>
      </c>
      <c r="B407" s="66">
        <v>38</v>
      </c>
      <c r="C407" s="72">
        <v>40732</v>
      </c>
      <c r="D407" s="25">
        <v>0</v>
      </c>
      <c r="E407" s="25">
        <v>5.6952417799999999</v>
      </c>
      <c r="F407" s="75">
        <v>0</v>
      </c>
      <c r="G407" s="75">
        <v>1.4999999999999999E-2</v>
      </c>
      <c r="H407" s="75">
        <v>0</v>
      </c>
      <c r="I407" s="75">
        <v>1.0283125</v>
      </c>
      <c r="J407" s="75">
        <v>5.8564883128962499</v>
      </c>
      <c r="K407" s="75">
        <v>0.65761115741685405</v>
      </c>
      <c r="L407" s="75">
        <v>38.75835</v>
      </c>
      <c r="M407" s="75">
        <v>19.379175</v>
      </c>
      <c r="N407" s="75">
        <v>0.112287623962087</v>
      </c>
      <c r="O407" s="75">
        <v>0</v>
      </c>
      <c r="P407" s="75">
        <v>0</v>
      </c>
      <c r="Q407" s="75">
        <v>0.25838899999999998</v>
      </c>
      <c r="R407" s="75">
        <v>0</v>
      </c>
      <c r="S407" s="75">
        <v>0</v>
      </c>
      <c r="T407" s="75">
        <v>37.239919642321397</v>
      </c>
    </row>
    <row r="408" spans="1:20" x14ac:dyDescent="0.25">
      <c r="A408" s="75" t="s">
        <v>84</v>
      </c>
      <c r="B408" s="66">
        <v>39</v>
      </c>
      <c r="C408" s="72">
        <v>40733</v>
      </c>
      <c r="D408" s="25">
        <v>0</v>
      </c>
      <c r="E408" s="25">
        <v>5.6335020650000001</v>
      </c>
      <c r="F408" s="75">
        <v>0</v>
      </c>
      <c r="G408" s="75">
        <v>1.4999999999999999E-2</v>
      </c>
      <c r="H408" s="75">
        <v>0</v>
      </c>
      <c r="I408" s="75">
        <v>1.0245</v>
      </c>
      <c r="J408" s="75">
        <v>5.7715228655924999</v>
      </c>
      <c r="K408" s="75">
        <v>0.52377182522519505</v>
      </c>
      <c r="L408" s="75">
        <v>39.010019999999997</v>
      </c>
      <c r="M408" s="75">
        <v>19.505009999999999</v>
      </c>
      <c r="N408" s="75">
        <v>9.0751061274955996E-2</v>
      </c>
      <c r="O408" s="75">
        <v>0</v>
      </c>
      <c r="P408" s="75">
        <v>0</v>
      </c>
      <c r="Q408" s="75">
        <v>0.26006679999999999</v>
      </c>
      <c r="R408" s="75">
        <v>0</v>
      </c>
      <c r="S408" s="75">
        <v>0</v>
      </c>
      <c r="T408" s="75">
        <v>37.7636914675466</v>
      </c>
    </row>
    <row r="409" spans="1:20" x14ac:dyDescent="0.25">
      <c r="A409" s="75" t="s">
        <v>84</v>
      </c>
      <c r="B409" s="66">
        <v>40</v>
      </c>
      <c r="C409" s="72">
        <v>40734</v>
      </c>
      <c r="D409" s="25">
        <v>79</v>
      </c>
      <c r="E409" s="25">
        <v>5.5278555010000003</v>
      </c>
      <c r="F409" s="75">
        <v>79</v>
      </c>
      <c r="G409" s="75">
        <v>0.125</v>
      </c>
      <c r="H409" s="75">
        <v>9.875</v>
      </c>
      <c r="I409" s="75">
        <v>1.0208625</v>
      </c>
      <c r="J409" s="75">
        <v>5.6431803863896102</v>
      </c>
      <c r="K409" s="75">
        <v>5.6431803863896102</v>
      </c>
      <c r="L409" s="75">
        <v>39.261690000000002</v>
      </c>
      <c r="M409" s="75">
        <v>19.630845000000001</v>
      </c>
      <c r="N409" s="75">
        <v>7.6308408143074699E-2</v>
      </c>
      <c r="O409" s="75">
        <v>69.125</v>
      </c>
      <c r="P409" s="75">
        <v>69.125</v>
      </c>
      <c r="Q409" s="75">
        <v>0.26174459999999999</v>
      </c>
      <c r="R409" s="75">
        <v>15.870454903402599</v>
      </c>
      <c r="S409" s="75">
        <v>9.8476732426612195</v>
      </c>
      <c r="T409" s="75">
        <v>0</v>
      </c>
    </row>
    <row r="410" spans="1:20" x14ac:dyDescent="0.25">
      <c r="A410" s="75" t="s">
        <v>84</v>
      </c>
      <c r="B410" s="66">
        <v>41</v>
      </c>
      <c r="C410" s="72">
        <v>40735</v>
      </c>
      <c r="D410" s="25">
        <v>0</v>
      </c>
      <c r="E410" s="25">
        <v>5.5131076979999998</v>
      </c>
      <c r="F410" s="75">
        <v>0</v>
      </c>
      <c r="G410" s="75">
        <v>0.06</v>
      </c>
      <c r="H410" s="75">
        <v>0</v>
      </c>
      <c r="I410" s="75">
        <v>1.0174000000000001</v>
      </c>
      <c r="J410" s="75">
        <v>5.6090357719451998</v>
      </c>
      <c r="K410" s="75">
        <v>5.6090357719451998</v>
      </c>
      <c r="L410" s="75">
        <v>39.513359999999999</v>
      </c>
      <c r="M410" s="75">
        <v>19.756679999999999</v>
      </c>
      <c r="N410" s="75">
        <v>1</v>
      </c>
      <c r="O410" s="75">
        <v>0</v>
      </c>
      <c r="P410" s="75">
        <v>15.870454903402599</v>
      </c>
      <c r="Q410" s="75">
        <v>0.2634224</v>
      </c>
      <c r="R410" s="75">
        <v>2.5653547828643499</v>
      </c>
      <c r="S410" s="75">
        <v>7.6960643485930502</v>
      </c>
      <c r="T410" s="75">
        <v>0</v>
      </c>
    </row>
    <row r="411" spans="1:20" x14ac:dyDescent="0.25">
      <c r="A411" s="75" t="s">
        <v>84</v>
      </c>
      <c r="B411" s="66">
        <v>42</v>
      </c>
      <c r="C411" s="72">
        <v>40736</v>
      </c>
      <c r="D411" s="25">
        <v>2</v>
      </c>
      <c r="E411" s="25">
        <v>5.497264189</v>
      </c>
      <c r="F411" s="75">
        <v>2</v>
      </c>
      <c r="G411" s="75">
        <v>0.08</v>
      </c>
      <c r="H411" s="75">
        <v>0.16</v>
      </c>
      <c r="I411" s="75">
        <v>1.0141125</v>
      </c>
      <c r="J411" s="75">
        <v>5.5748443298672603</v>
      </c>
      <c r="K411" s="75">
        <v>5.5748443298672603</v>
      </c>
      <c r="L411" s="75">
        <v>39.765030000000003</v>
      </c>
      <c r="M411" s="75">
        <v>19.882515000000001</v>
      </c>
      <c r="N411" s="75">
        <v>1</v>
      </c>
      <c r="O411" s="75">
        <v>1.84</v>
      </c>
      <c r="P411" s="75">
        <v>4.4053547828643502</v>
      </c>
      <c r="Q411" s="75">
        <v>0.26510020000000001</v>
      </c>
      <c r="R411" s="75">
        <v>0</v>
      </c>
      <c r="S411" s="75">
        <v>0</v>
      </c>
      <c r="T411" s="75">
        <v>1.1694895470029101</v>
      </c>
    </row>
    <row r="412" spans="1:20" x14ac:dyDescent="0.25">
      <c r="A412" s="75" t="s">
        <v>84</v>
      </c>
      <c r="B412" s="66">
        <v>43</v>
      </c>
      <c r="C412" s="72">
        <v>40737</v>
      </c>
      <c r="D412" s="25">
        <v>0</v>
      </c>
      <c r="E412" s="25">
        <v>5.5307799050000002</v>
      </c>
      <c r="F412" s="75">
        <v>0</v>
      </c>
      <c r="G412" s="75">
        <v>0.05</v>
      </c>
      <c r="H412" s="75">
        <v>0</v>
      </c>
      <c r="I412" s="75">
        <v>1.0109999999999999</v>
      </c>
      <c r="J412" s="75">
        <v>5.5916184839550001</v>
      </c>
      <c r="K412" s="75">
        <v>5.5916184839550001</v>
      </c>
      <c r="L412" s="75">
        <v>40.0167</v>
      </c>
      <c r="M412" s="75">
        <v>20.00835</v>
      </c>
      <c r="N412" s="75">
        <v>1</v>
      </c>
      <c r="O412" s="75">
        <v>0</v>
      </c>
      <c r="P412" s="75">
        <v>0</v>
      </c>
      <c r="Q412" s="75">
        <v>0.26677800000000002</v>
      </c>
      <c r="R412" s="75">
        <v>0</v>
      </c>
      <c r="S412" s="75">
        <v>0</v>
      </c>
      <c r="T412" s="75">
        <v>6.7611080309579101</v>
      </c>
    </row>
    <row r="413" spans="1:20" x14ac:dyDescent="0.25">
      <c r="A413" s="75" t="s">
        <v>84</v>
      </c>
      <c r="B413" s="66">
        <v>44</v>
      </c>
      <c r="C413" s="72">
        <v>40738</v>
      </c>
      <c r="D413" s="25">
        <v>0</v>
      </c>
      <c r="E413" s="25">
        <v>5.5921157580000003</v>
      </c>
      <c r="F413" s="75">
        <v>0</v>
      </c>
      <c r="G413" s="75">
        <v>0.05</v>
      </c>
      <c r="H413" s="75">
        <v>0</v>
      </c>
      <c r="I413" s="75">
        <v>1.0080625000000001</v>
      </c>
      <c r="J413" s="75">
        <v>5.6372021912988801</v>
      </c>
      <c r="K413" s="75">
        <v>5.6372021912988801</v>
      </c>
      <c r="L413" s="75">
        <v>40.268369999999997</v>
      </c>
      <c r="M413" s="75">
        <v>20.134184999999999</v>
      </c>
      <c r="N413" s="75">
        <v>1</v>
      </c>
      <c r="O413" s="75">
        <v>0</v>
      </c>
      <c r="P413" s="75">
        <v>0</v>
      </c>
      <c r="Q413" s="75">
        <v>0.26845580000000002</v>
      </c>
      <c r="R413" s="75">
        <v>0</v>
      </c>
      <c r="S413" s="75">
        <v>0</v>
      </c>
      <c r="T413" s="75">
        <v>12.3983102222568</v>
      </c>
    </row>
    <row r="414" spans="1:20" x14ac:dyDescent="0.25">
      <c r="A414" s="75" t="s">
        <v>84</v>
      </c>
      <c r="B414" s="66">
        <v>45</v>
      </c>
      <c r="C414" s="72">
        <v>40739</v>
      </c>
      <c r="D414" s="25">
        <v>0</v>
      </c>
      <c r="E414" s="25">
        <v>5.7229590760000004</v>
      </c>
      <c r="F414" s="75">
        <v>0</v>
      </c>
      <c r="G414" s="75">
        <v>0.05</v>
      </c>
      <c r="H414" s="75">
        <v>0</v>
      </c>
      <c r="I414" s="75">
        <v>1.0053000000000001</v>
      </c>
      <c r="J414" s="75">
        <v>5.7532907591028</v>
      </c>
      <c r="K414" s="75">
        <v>5.7532907591028</v>
      </c>
      <c r="L414" s="75">
        <v>40.520040000000002</v>
      </c>
      <c r="M414" s="75">
        <v>20.260020000000001</v>
      </c>
      <c r="N414" s="75">
        <v>1</v>
      </c>
      <c r="O414" s="75">
        <v>0</v>
      </c>
      <c r="P414" s="75">
        <v>0</v>
      </c>
      <c r="Q414" s="75">
        <v>0.27013359999999997</v>
      </c>
      <c r="R414" s="75">
        <v>0</v>
      </c>
      <c r="S414" s="75">
        <v>0</v>
      </c>
      <c r="T414" s="75">
        <v>18.1516009813596</v>
      </c>
    </row>
    <row r="415" spans="1:20" x14ac:dyDescent="0.25">
      <c r="A415" s="75" t="s">
        <v>84</v>
      </c>
      <c r="B415" s="66">
        <v>46</v>
      </c>
      <c r="C415" s="72">
        <v>40740</v>
      </c>
      <c r="D415" s="25">
        <v>29</v>
      </c>
      <c r="E415" s="25">
        <v>5.806359456</v>
      </c>
      <c r="F415" s="75">
        <v>29</v>
      </c>
      <c r="G415" s="75">
        <v>6.5000000000000002E-2</v>
      </c>
      <c r="H415" s="75">
        <v>1.885</v>
      </c>
      <c r="I415" s="75">
        <v>1.0027124999999999</v>
      </c>
      <c r="J415" s="75">
        <v>5.8221092060244004</v>
      </c>
      <c r="K415" s="75">
        <v>5.8221092060244004</v>
      </c>
      <c r="L415" s="75">
        <v>40.771709999999999</v>
      </c>
      <c r="M415" s="75">
        <v>20.385854999999999</v>
      </c>
      <c r="N415" s="75">
        <v>1</v>
      </c>
      <c r="O415" s="75">
        <v>27.114999999999998</v>
      </c>
      <c r="P415" s="75">
        <v>27.114999999999998</v>
      </c>
      <c r="Q415" s="75">
        <v>0.27181139999999998</v>
      </c>
      <c r="R415" s="75">
        <v>5.3232226984939004</v>
      </c>
      <c r="S415" s="75">
        <v>0</v>
      </c>
      <c r="T415" s="75">
        <v>2.1819328858778899</v>
      </c>
    </row>
    <row r="416" spans="1:20" x14ac:dyDescent="0.25">
      <c r="A416" s="75" t="s">
        <v>84</v>
      </c>
      <c r="B416" s="66">
        <v>47</v>
      </c>
      <c r="C416" s="72">
        <v>40741</v>
      </c>
      <c r="D416" s="25">
        <v>0</v>
      </c>
      <c r="E416" s="25">
        <v>5.7151344579999996</v>
      </c>
      <c r="F416" s="75">
        <v>0</v>
      </c>
      <c r="G416" s="75">
        <v>0.05</v>
      </c>
      <c r="H416" s="75">
        <v>0</v>
      </c>
      <c r="I416" s="75">
        <v>1.0003</v>
      </c>
      <c r="J416" s="75">
        <v>5.7168489983374</v>
      </c>
      <c r="K416" s="75">
        <v>5.7168489983374</v>
      </c>
      <c r="L416" s="75">
        <v>41.023380000000003</v>
      </c>
      <c r="M416" s="75">
        <v>20.511690000000002</v>
      </c>
      <c r="N416" s="75">
        <v>1</v>
      </c>
      <c r="O416" s="75">
        <v>0</v>
      </c>
      <c r="P416" s="75">
        <v>5.3232226984939004</v>
      </c>
      <c r="Q416" s="75">
        <v>0.27348919999999999</v>
      </c>
      <c r="R416" s="75">
        <v>0</v>
      </c>
      <c r="S416" s="75">
        <v>0</v>
      </c>
      <c r="T416" s="75">
        <v>2.57555918572139</v>
      </c>
    </row>
    <row r="417" spans="1:20" x14ac:dyDescent="0.25">
      <c r="A417" s="75" t="s">
        <v>84</v>
      </c>
      <c r="B417" s="66">
        <v>48</v>
      </c>
      <c r="C417" s="72">
        <v>40742</v>
      </c>
      <c r="D417" s="25">
        <v>0</v>
      </c>
      <c r="E417" s="25">
        <v>5.6700525730000004</v>
      </c>
      <c r="F417" s="75">
        <v>0</v>
      </c>
      <c r="G417" s="75">
        <v>0.05</v>
      </c>
      <c r="H417" s="75">
        <v>0</v>
      </c>
      <c r="I417" s="75">
        <v>0.99806249999999996</v>
      </c>
      <c r="J417" s="75">
        <v>5.6590668461398099</v>
      </c>
      <c r="K417" s="75">
        <v>5.6590668461398099</v>
      </c>
      <c r="L417" s="75">
        <v>41.27505</v>
      </c>
      <c r="M417" s="75">
        <v>20.637525</v>
      </c>
      <c r="N417" s="75">
        <v>1</v>
      </c>
      <c r="O417" s="75">
        <v>0</v>
      </c>
      <c r="P417" s="75">
        <v>0</v>
      </c>
      <c r="Q417" s="75">
        <v>0.27516699999999999</v>
      </c>
      <c r="R417" s="75">
        <v>0</v>
      </c>
      <c r="S417" s="75">
        <v>0</v>
      </c>
      <c r="T417" s="75">
        <v>8.2346260318612003</v>
      </c>
    </row>
    <row r="418" spans="1:20" x14ac:dyDescent="0.25">
      <c r="A418" s="75" t="s">
        <v>84</v>
      </c>
      <c r="B418" s="66">
        <v>49</v>
      </c>
      <c r="C418" s="72">
        <v>40743</v>
      </c>
      <c r="D418" s="25">
        <v>0</v>
      </c>
      <c r="E418" s="25">
        <v>5.6207669420000004</v>
      </c>
      <c r="F418" s="75">
        <v>0</v>
      </c>
      <c r="G418" s="75">
        <v>0.05</v>
      </c>
      <c r="H418" s="75">
        <v>0</v>
      </c>
      <c r="I418" s="75">
        <v>0.996</v>
      </c>
      <c r="J418" s="75">
        <v>5.598283874232</v>
      </c>
      <c r="K418" s="75">
        <v>5.598283874232</v>
      </c>
      <c r="L418" s="75">
        <v>41.526719999999997</v>
      </c>
      <c r="M418" s="75">
        <v>20.763359999999999</v>
      </c>
      <c r="N418" s="75">
        <v>1</v>
      </c>
      <c r="O418" s="75">
        <v>0</v>
      </c>
      <c r="P418" s="75">
        <v>0</v>
      </c>
      <c r="Q418" s="75">
        <v>0.2768448</v>
      </c>
      <c r="R418" s="75">
        <v>0</v>
      </c>
      <c r="S418" s="75">
        <v>0</v>
      </c>
      <c r="T418" s="75">
        <v>13.832909906093199</v>
      </c>
    </row>
    <row r="419" spans="1:20" x14ac:dyDescent="0.25">
      <c r="A419" s="75" t="s">
        <v>84</v>
      </c>
      <c r="B419" s="66">
        <v>50</v>
      </c>
      <c r="C419" s="72">
        <v>40744</v>
      </c>
      <c r="D419" s="25">
        <v>0</v>
      </c>
      <c r="E419" s="25">
        <v>5.4779115300000001</v>
      </c>
      <c r="F419" s="75">
        <v>0</v>
      </c>
      <c r="G419" s="75">
        <v>0.05</v>
      </c>
      <c r="H419" s="75">
        <v>0</v>
      </c>
      <c r="I419" s="75">
        <v>0.99411249999999995</v>
      </c>
      <c r="J419" s="75">
        <v>5.4456603258671299</v>
      </c>
      <c r="K419" s="75">
        <v>5.4456603258671299</v>
      </c>
      <c r="L419" s="75">
        <v>41.778390000000002</v>
      </c>
      <c r="M419" s="75">
        <v>20.889195000000001</v>
      </c>
      <c r="N419" s="75">
        <v>1</v>
      </c>
      <c r="O419" s="75">
        <v>0</v>
      </c>
      <c r="P419" s="75">
        <v>0</v>
      </c>
      <c r="Q419" s="75">
        <v>0.27852260000000001</v>
      </c>
      <c r="R419" s="75">
        <v>0</v>
      </c>
      <c r="S419" s="75">
        <v>0</v>
      </c>
      <c r="T419" s="75">
        <v>19.278570231960298</v>
      </c>
    </row>
    <row r="420" spans="1:20" x14ac:dyDescent="0.25">
      <c r="A420" s="75" t="s">
        <v>84</v>
      </c>
      <c r="B420" s="66">
        <v>51</v>
      </c>
      <c r="C420" s="72">
        <v>40745</v>
      </c>
      <c r="D420" s="25">
        <v>0</v>
      </c>
      <c r="E420" s="25">
        <v>5.2682451500000003</v>
      </c>
      <c r="F420" s="75">
        <v>0</v>
      </c>
      <c r="G420" s="75">
        <v>0.03</v>
      </c>
      <c r="H420" s="75">
        <v>0</v>
      </c>
      <c r="I420" s="75">
        <v>0.99239999999999995</v>
      </c>
      <c r="J420" s="75">
        <v>5.2282064868599996</v>
      </c>
      <c r="K420" s="75">
        <v>5.2282064868599996</v>
      </c>
      <c r="L420" s="75">
        <v>42.030059999999999</v>
      </c>
      <c r="M420" s="75">
        <v>21.015029999999999</v>
      </c>
      <c r="N420" s="75">
        <v>1</v>
      </c>
      <c r="O420" s="75">
        <v>0</v>
      </c>
      <c r="P420" s="75">
        <v>0</v>
      </c>
      <c r="Q420" s="75">
        <v>0.28020040000000002</v>
      </c>
      <c r="R420" s="75">
        <v>0</v>
      </c>
      <c r="S420" s="75">
        <v>0</v>
      </c>
      <c r="T420" s="75">
        <v>24.506776718820301</v>
      </c>
    </row>
    <row r="421" spans="1:20" x14ac:dyDescent="0.25">
      <c r="A421" s="75" t="s">
        <v>84</v>
      </c>
      <c r="B421" s="66">
        <v>52</v>
      </c>
      <c r="C421" s="72">
        <v>40746</v>
      </c>
      <c r="D421" s="25">
        <v>0</v>
      </c>
      <c r="E421" s="25">
        <v>5.2284299289999998</v>
      </c>
      <c r="F421" s="75">
        <v>0</v>
      </c>
      <c r="G421" s="75">
        <v>0.03</v>
      </c>
      <c r="H421" s="75">
        <v>0</v>
      </c>
      <c r="I421" s="75">
        <v>0.99086249999999998</v>
      </c>
      <c r="J421" s="75">
        <v>5.1806551505237604</v>
      </c>
      <c r="K421" s="75">
        <v>4.3558247624429196</v>
      </c>
      <c r="L421" s="75">
        <v>42.281730000000003</v>
      </c>
      <c r="M421" s="75">
        <v>21.140865000000002</v>
      </c>
      <c r="N421" s="75">
        <v>0.84078647118647598</v>
      </c>
      <c r="O421" s="75">
        <v>0</v>
      </c>
      <c r="P421" s="75">
        <v>0</v>
      </c>
      <c r="Q421" s="75">
        <v>0.28187820000000002</v>
      </c>
      <c r="R421" s="75">
        <v>0</v>
      </c>
      <c r="S421" s="75">
        <v>0</v>
      </c>
      <c r="T421" s="75">
        <v>28.862601481263201</v>
      </c>
    </row>
    <row r="422" spans="1:20" x14ac:dyDescent="0.25">
      <c r="A422" s="75" t="s">
        <v>84</v>
      </c>
      <c r="B422" s="66">
        <v>53</v>
      </c>
      <c r="C422" s="72">
        <v>40747</v>
      </c>
      <c r="D422" s="25">
        <v>0</v>
      </c>
      <c r="E422" s="25">
        <v>5.1249550089999998</v>
      </c>
      <c r="F422" s="75">
        <v>0</v>
      </c>
      <c r="G422" s="75">
        <v>0.03</v>
      </c>
      <c r="H422" s="75">
        <v>0</v>
      </c>
      <c r="I422" s="75">
        <v>0.98950000000000005</v>
      </c>
      <c r="J422" s="75">
        <v>5.0711429814055</v>
      </c>
      <c r="K422" s="75">
        <v>3.25986513932583</v>
      </c>
      <c r="L422" s="75">
        <v>42.5334</v>
      </c>
      <c r="M422" s="75">
        <v>21.2667</v>
      </c>
      <c r="N422" s="75">
        <v>0.64282650898995897</v>
      </c>
      <c r="O422" s="75">
        <v>0</v>
      </c>
      <c r="P422" s="75">
        <v>0</v>
      </c>
      <c r="Q422" s="75">
        <v>0.28355599999999997</v>
      </c>
      <c r="R422" s="75">
        <v>0</v>
      </c>
      <c r="S422" s="75">
        <v>0</v>
      </c>
      <c r="T422" s="75">
        <v>32.122466620589101</v>
      </c>
    </row>
    <row r="423" spans="1:20" x14ac:dyDescent="0.25">
      <c r="A423" s="75" t="s">
        <v>84</v>
      </c>
      <c r="B423" s="66">
        <v>54</v>
      </c>
      <c r="C423" s="72">
        <v>40748</v>
      </c>
      <c r="D423" s="25">
        <v>0</v>
      </c>
      <c r="E423" s="25">
        <v>5.0034532909999996</v>
      </c>
      <c r="F423" s="75">
        <v>0</v>
      </c>
      <c r="G423" s="75">
        <v>1.4999999999999999E-2</v>
      </c>
      <c r="H423" s="75">
        <v>0</v>
      </c>
      <c r="I423" s="75">
        <v>0.98831250000000004</v>
      </c>
      <c r="J423" s="75">
        <v>4.9449754306614402</v>
      </c>
      <c r="K423" s="75">
        <v>2.4647061107098698</v>
      </c>
      <c r="L423" s="75">
        <v>42.785069999999997</v>
      </c>
      <c r="M423" s="75">
        <v>21.392534999999999</v>
      </c>
      <c r="N423" s="75">
        <v>0.49842636131767099</v>
      </c>
      <c r="O423" s="75">
        <v>0</v>
      </c>
      <c r="P423" s="75">
        <v>0</v>
      </c>
      <c r="Q423" s="75">
        <v>0.28523379999999998</v>
      </c>
      <c r="R423" s="75">
        <v>0</v>
      </c>
      <c r="S423" s="75">
        <v>0</v>
      </c>
      <c r="T423" s="75">
        <v>34.587172731298899</v>
      </c>
    </row>
    <row r="424" spans="1:20" x14ac:dyDescent="0.25">
      <c r="A424" s="75" t="s">
        <v>84</v>
      </c>
      <c r="B424" s="66">
        <v>55</v>
      </c>
      <c r="C424" s="72">
        <v>40749</v>
      </c>
      <c r="D424" s="25">
        <v>5</v>
      </c>
      <c r="E424" s="25">
        <v>4.9673504670000002</v>
      </c>
      <c r="F424" s="75">
        <v>5</v>
      </c>
      <c r="G424" s="75">
        <v>2.2499999999999999E-2</v>
      </c>
      <c r="H424" s="75">
        <v>0.1125</v>
      </c>
      <c r="I424" s="75">
        <v>0.98729999999999996</v>
      </c>
      <c r="J424" s="75">
        <v>4.9042651160690998</v>
      </c>
      <c r="K424" s="75">
        <v>4.8940831183306797</v>
      </c>
      <c r="L424" s="75">
        <v>43.036740000000002</v>
      </c>
      <c r="M424" s="75">
        <v>21.518370000000001</v>
      </c>
      <c r="N424" s="75">
        <v>0.39266762625148099</v>
      </c>
      <c r="O424" s="75">
        <v>4.8875000000000002</v>
      </c>
      <c r="P424" s="75">
        <v>4.8875000000000002</v>
      </c>
      <c r="Q424" s="75">
        <v>0.28691159999999999</v>
      </c>
      <c r="R424" s="75">
        <v>0</v>
      </c>
      <c r="S424" s="75">
        <v>0</v>
      </c>
      <c r="T424" s="75">
        <v>34.593755849629602</v>
      </c>
    </row>
    <row r="425" spans="1:20" x14ac:dyDescent="0.25">
      <c r="A425" s="75" t="s">
        <v>84</v>
      </c>
      <c r="B425" s="66">
        <v>56</v>
      </c>
      <c r="C425" s="72">
        <v>40750</v>
      </c>
      <c r="D425" s="25">
        <v>0</v>
      </c>
      <c r="E425" s="25">
        <v>4.8916749260000003</v>
      </c>
      <c r="F425" s="75">
        <v>0</v>
      </c>
      <c r="G425" s="75">
        <v>1.4999999999999999E-2</v>
      </c>
      <c r="H425" s="75">
        <v>0</v>
      </c>
      <c r="I425" s="75">
        <v>0.98646250000000002</v>
      </c>
      <c r="J425" s="75">
        <v>4.8254538766892798</v>
      </c>
      <c r="K425" s="75">
        <v>1.93842428383844</v>
      </c>
      <c r="L425" s="75">
        <v>43.288409999999999</v>
      </c>
      <c r="M425" s="75">
        <v>21.644204999999999</v>
      </c>
      <c r="N425" s="75">
        <v>0.40170817779495199</v>
      </c>
      <c r="O425" s="75">
        <v>0</v>
      </c>
      <c r="P425" s="75">
        <v>0</v>
      </c>
      <c r="Q425" s="75">
        <v>0.2885894</v>
      </c>
      <c r="R425" s="75">
        <v>0</v>
      </c>
      <c r="S425" s="75">
        <v>0</v>
      </c>
      <c r="T425" s="75">
        <v>36.532180133468003</v>
      </c>
    </row>
    <row r="426" spans="1:20" x14ac:dyDescent="0.25">
      <c r="A426" s="75" t="s">
        <v>84</v>
      </c>
      <c r="B426" s="66">
        <v>57</v>
      </c>
      <c r="C426" s="72">
        <v>40751</v>
      </c>
      <c r="D426" s="25">
        <v>0</v>
      </c>
      <c r="E426" s="25">
        <v>4.9345610300000002</v>
      </c>
      <c r="F426" s="75">
        <v>0</v>
      </c>
      <c r="G426" s="75">
        <v>1.4999999999999999E-2</v>
      </c>
      <c r="H426" s="75">
        <v>0</v>
      </c>
      <c r="I426" s="75">
        <v>0.98580000000000001</v>
      </c>
      <c r="J426" s="75">
        <v>4.8644902633739999</v>
      </c>
      <c r="K426" s="75">
        <v>1.56590712132108</v>
      </c>
      <c r="L426" s="75">
        <v>43.540080000000003</v>
      </c>
      <c r="M426" s="75">
        <v>21.770040000000002</v>
      </c>
      <c r="N426" s="75">
        <v>0.321905695466428</v>
      </c>
      <c r="O426" s="75">
        <v>0</v>
      </c>
      <c r="P426" s="75">
        <v>0</v>
      </c>
      <c r="Q426" s="75">
        <v>0.2902672</v>
      </c>
      <c r="R426" s="75">
        <v>0</v>
      </c>
      <c r="S426" s="75">
        <v>0</v>
      </c>
      <c r="T426" s="75">
        <v>38.0980872547891</v>
      </c>
    </row>
    <row r="427" spans="1:20" x14ac:dyDescent="0.25">
      <c r="A427" s="75" t="s">
        <v>84</v>
      </c>
      <c r="B427" s="66">
        <v>58</v>
      </c>
      <c r="C427" s="72">
        <v>40752</v>
      </c>
      <c r="D427" s="25">
        <v>4</v>
      </c>
      <c r="E427" s="25">
        <v>4.9067383299999996</v>
      </c>
      <c r="F427" s="75">
        <v>4</v>
      </c>
      <c r="G427" s="75">
        <v>2.2499999999999999E-2</v>
      </c>
      <c r="H427" s="75">
        <v>0.09</v>
      </c>
      <c r="I427" s="75">
        <v>0.98531250000000004</v>
      </c>
      <c r="J427" s="75">
        <v>4.8346706107781303</v>
      </c>
      <c r="K427" s="75">
        <v>4.1504454084698104</v>
      </c>
      <c r="L427" s="75">
        <v>43.79175</v>
      </c>
      <c r="M427" s="75">
        <v>21.895875</v>
      </c>
      <c r="N427" s="75">
        <v>0.260033579165522</v>
      </c>
      <c r="O427" s="75">
        <v>3.91</v>
      </c>
      <c r="P427" s="75">
        <v>3.91</v>
      </c>
      <c r="Q427" s="75">
        <v>0.29194500000000001</v>
      </c>
      <c r="R427" s="75">
        <v>0</v>
      </c>
      <c r="S427" s="75">
        <v>0</v>
      </c>
      <c r="T427" s="75">
        <v>38.338532663258903</v>
      </c>
    </row>
    <row r="428" spans="1:20" x14ac:dyDescent="0.25">
      <c r="A428" s="75" t="s">
        <v>84</v>
      </c>
      <c r="B428" s="66">
        <v>59</v>
      </c>
      <c r="C428" s="72">
        <v>40753</v>
      </c>
      <c r="D428" s="25">
        <v>27</v>
      </c>
      <c r="E428" s="25">
        <v>4.8603994300000002</v>
      </c>
      <c r="F428" s="75">
        <v>27</v>
      </c>
      <c r="G428" s="75">
        <v>0.04</v>
      </c>
      <c r="H428" s="75">
        <v>1.08</v>
      </c>
      <c r="I428" s="75">
        <v>0.98499999999999999</v>
      </c>
      <c r="J428" s="75">
        <v>4.7874934385500003</v>
      </c>
      <c r="K428" s="75">
        <v>4.7874934385500003</v>
      </c>
      <c r="L428" s="75">
        <v>44.043419999999998</v>
      </c>
      <c r="M428" s="75">
        <v>22.021709999999999</v>
      </c>
      <c r="N428" s="75">
        <v>0.259057418190553</v>
      </c>
      <c r="O428" s="75">
        <v>25.92</v>
      </c>
      <c r="P428" s="75">
        <v>25.92</v>
      </c>
      <c r="Q428" s="75">
        <v>0.29362280000000002</v>
      </c>
      <c r="R428" s="75">
        <v>5.2831266403625001</v>
      </c>
      <c r="S428" s="75">
        <v>0</v>
      </c>
      <c r="T428" s="75">
        <v>22.489152742171399</v>
      </c>
    </row>
    <row r="429" spans="1:20" x14ac:dyDescent="0.25">
      <c r="A429" s="75" t="s">
        <v>84</v>
      </c>
      <c r="B429" s="66">
        <v>60</v>
      </c>
      <c r="C429" s="72">
        <v>40754</v>
      </c>
      <c r="D429" s="25">
        <v>0</v>
      </c>
      <c r="E429" s="25">
        <v>4.8643333889999996</v>
      </c>
      <c r="F429" s="75">
        <v>0</v>
      </c>
      <c r="G429" s="75">
        <v>0.03</v>
      </c>
      <c r="H429" s="75">
        <v>0</v>
      </c>
      <c r="I429" s="75">
        <v>0.98486249999999997</v>
      </c>
      <c r="J429" s="75">
        <v>4.7906995423240097</v>
      </c>
      <c r="K429" s="75">
        <v>4.7982948269998102</v>
      </c>
      <c r="L429" s="75">
        <v>44.295090000000002</v>
      </c>
      <c r="M429" s="75">
        <v>22.147545000000001</v>
      </c>
      <c r="N429" s="75">
        <v>0.98457581902773295</v>
      </c>
      <c r="O429" s="75">
        <v>0</v>
      </c>
      <c r="P429" s="75">
        <v>5.2831266403625001</v>
      </c>
      <c r="Q429" s="75">
        <v>0.29530060000000002</v>
      </c>
      <c r="R429" s="75">
        <v>0.121207953340674</v>
      </c>
      <c r="S429" s="75">
        <v>0</v>
      </c>
      <c r="T429" s="75">
        <v>22.1255288821494</v>
      </c>
    </row>
    <row r="430" spans="1:20" x14ac:dyDescent="0.25">
      <c r="A430" s="75" t="s">
        <v>84</v>
      </c>
      <c r="B430" s="66">
        <v>61</v>
      </c>
      <c r="C430" s="72">
        <v>40755</v>
      </c>
      <c r="D430" s="25">
        <v>0</v>
      </c>
      <c r="E430" s="25">
        <v>4.931939109</v>
      </c>
      <c r="F430" s="75">
        <v>0</v>
      </c>
      <c r="G430" s="75">
        <v>0.03</v>
      </c>
      <c r="H430" s="75">
        <v>0</v>
      </c>
      <c r="I430" s="75">
        <v>0.9849</v>
      </c>
      <c r="J430" s="75">
        <v>4.8574668284540996</v>
      </c>
      <c r="K430" s="75">
        <v>4.8574668284540996</v>
      </c>
      <c r="L430" s="75">
        <v>44.546759999999999</v>
      </c>
      <c r="M430" s="75">
        <v>22.27338</v>
      </c>
      <c r="N430" s="75">
        <v>1</v>
      </c>
      <c r="O430" s="75">
        <v>0</v>
      </c>
      <c r="P430" s="75">
        <v>0.121207953340674</v>
      </c>
      <c r="Q430" s="75">
        <v>0.29697839999999998</v>
      </c>
      <c r="R430" s="75">
        <v>0</v>
      </c>
      <c r="S430" s="75">
        <v>0</v>
      </c>
      <c r="T430" s="75">
        <v>26.8617877572628</v>
      </c>
    </row>
    <row r="431" spans="1:20" x14ac:dyDescent="0.25">
      <c r="A431" s="75" t="s">
        <v>84</v>
      </c>
      <c r="B431" s="66">
        <v>62</v>
      </c>
      <c r="C431" s="72">
        <v>40756</v>
      </c>
      <c r="D431" s="25">
        <v>7</v>
      </c>
      <c r="E431" s="25">
        <v>4.8757636580000003</v>
      </c>
      <c r="F431" s="75">
        <v>7</v>
      </c>
      <c r="G431" s="75">
        <v>0.04</v>
      </c>
      <c r="H431" s="75">
        <v>0.28000000000000003</v>
      </c>
      <c r="I431" s="75">
        <v>0.98511249999999995</v>
      </c>
      <c r="J431" s="75">
        <v>4.8031757265415296</v>
      </c>
      <c r="K431" s="75">
        <v>4.8031757265415296</v>
      </c>
      <c r="L431" s="75">
        <v>44.798430000000003</v>
      </c>
      <c r="M431" s="75">
        <v>22.399215000000002</v>
      </c>
      <c r="N431" s="75">
        <v>0.80077101999945799</v>
      </c>
      <c r="O431" s="75">
        <v>6.72</v>
      </c>
      <c r="P431" s="75">
        <v>6.72</v>
      </c>
      <c r="Q431" s="75">
        <v>0.29865619999999998</v>
      </c>
      <c r="R431" s="75">
        <v>0.47920606836461899</v>
      </c>
      <c r="S431" s="75">
        <v>0</v>
      </c>
      <c r="T431" s="75">
        <v>25.424169552169001</v>
      </c>
    </row>
    <row r="432" spans="1:20" x14ac:dyDescent="0.25">
      <c r="A432" s="75" t="s">
        <v>84</v>
      </c>
      <c r="B432" s="66">
        <v>63</v>
      </c>
      <c r="C432" s="72">
        <v>40757</v>
      </c>
      <c r="D432" s="25">
        <v>0</v>
      </c>
      <c r="E432" s="25">
        <v>4.8830706609999996</v>
      </c>
      <c r="F432" s="75">
        <v>0</v>
      </c>
      <c r="G432" s="75">
        <v>0.03</v>
      </c>
      <c r="H432" s="75">
        <v>0</v>
      </c>
      <c r="I432" s="75">
        <v>0.98550000000000004</v>
      </c>
      <c r="J432" s="75">
        <v>4.8122661364155004</v>
      </c>
      <c r="K432" s="75">
        <v>4.2545732938242997</v>
      </c>
      <c r="L432" s="75">
        <v>45.0501</v>
      </c>
      <c r="M432" s="75">
        <v>22.52505</v>
      </c>
      <c r="N432" s="75">
        <v>0.871293535323163</v>
      </c>
      <c r="O432" s="75">
        <v>0</v>
      </c>
      <c r="P432" s="75">
        <v>0.47920606836461899</v>
      </c>
      <c r="Q432" s="75">
        <v>0.30033399999999999</v>
      </c>
      <c r="R432" s="75">
        <v>0</v>
      </c>
      <c r="S432" s="75">
        <v>0</v>
      </c>
      <c r="T432" s="75">
        <v>29.199536777628701</v>
      </c>
    </row>
    <row r="433" spans="1:20" x14ac:dyDescent="0.25">
      <c r="A433" s="75" t="s">
        <v>84</v>
      </c>
      <c r="B433" s="66">
        <v>64</v>
      </c>
      <c r="C433" s="72">
        <v>40758</v>
      </c>
      <c r="D433" s="25">
        <v>0</v>
      </c>
      <c r="E433" s="25">
        <v>4.957000818</v>
      </c>
      <c r="F433" s="75">
        <v>0</v>
      </c>
      <c r="G433" s="75">
        <v>0.03</v>
      </c>
      <c r="H433" s="75">
        <v>0</v>
      </c>
      <c r="I433" s="75">
        <v>0.98606249999999995</v>
      </c>
      <c r="J433" s="75">
        <v>4.8879126190991302</v>
      </c>
      <c r="K433" s="75">
        <v>3.4747564593306599</v>
      </c>
      <c r="L433" s="75">
        <v>45.301769999999998</v>
      </c>
      <c r="M433" s="75">
        <v>22.650884999999999</v>
      </c>
      <c r="N433" s="75">
        <v>0.710887597653308</v>
      </c>
      <c r="O433" s="75">
        <v>0</v>
      </c>
      <c r="P433" s="75">
        <v>0</v>
      </c>
      <c r="Q433" s="75">
        <v>0.3020118</v>
      </c>
      <c r="R433" s="75">
        <v>0</v>
      </c>
      <c r="S433" s="75">
        <v>0</v>
      </c>
      <c r="T433" s="75">
        <v>32.674293236959301</v>
      </c>
    </row>
    <row r="434" spans="1:20" x14ac:dyDescent="0.25">
      <c r="A434" s="75" t="s">
        <v>84</v>
      </c>
      <c r="B434" s="66">
        <v>65</v>
      </c>
      <c r="C434" s="72">
        <v>40759</v>
      </c>
      <c r="D434" s="25">
        <v>0</v>
      </c>
      <c r="E434" s="25">
        <v>4.9309289710000002</v>
      </c>
      <c r="F434" s="75">
        <v>0</v>
      </c>
      <c r="G434" s="75">
        <v>1.4999999999999999E-2</v>
      </c>
      <c r="H434" s="75">
        <v>0</v>
      </c>
      <c r="I434" s="75">
        <v>0.98680000000000001</v>
      </c>
      <c r="J434" s="75">
        <v>4.8658407085827999</v>
      </c>
      <c r="K434" s="75">
        <v>2.7514004040711599</v>
      </c>
      <c r="L434" s="75">
        <v>45.553440000000002</v>
      </c>
      <c r="M434" s="75">
        <v>22.776720000000001</v>
      </c>
      <c r="N434" s="75">
        <v>0.56545221449974703</v>
      </c>
      <c r="O434" s="75">
        <v>0</v>
      </c>
      <c r="P434" s="75">
        <v>0</v>
      </c>
      <c r="Q434" s="75">
        <v>0.3036896</v>
      </c>
      <c r="R434" s="75">
        <v>0</v>
      </c>
      <c r="S434" s="75">
        <v>0</v>
      </c>
      <c r="T434" s="75">
        <v>35.425693641030499</v>
      </c>
    </row>
    <row r="435" spans="1:20" x14ac:dyDescent="0.25">
      <c r="A435" s="75" t="s">
        <v>84</v>
      </c>
      <c r="B435" s="66">
        <v>66</v>
      </c>
      <c r="C435" s="72">
        <v>40760</v>
      </c>
      <c r="D435" s="25">
        <v>9</v>
      </c>
      <c r="E435" s="25">
        <v>4.86434152</v>
      </c>
      <c r="F435" s="75">
        <v>9</v>
      </c>
      <c r="G435" s="75">
        <v>2.2499999999999999E-2</v>
      </c>
      <c r="H435" s="75">
        <v>0.20250000000000001</v>
      </c>
      <c r="I435" s="75">
        <v>0.98771249999999999</v>
      </c>
      <c r="J435" s="75">
        <v>4.8045709235730003</v>
      </c>
      <c r="K435" s="75">
        <v>4.8045709235730003</v>
      </c>
      <c r="L435" s="75">
        <v>45.805109999999999</v>
      </c>
      <c r="M435" s="75">
        <v>22.902555</v>
      </c>
      <c r="N435" s="75">
        <v>0.45319905831334201</v>
      </c>
      <c r="O435" s="75">
        <v>8.7974999999999994</v>
      </c>
      <c r="P435" s="75">
        <v>8.7974999999999994</v>
      </c>
      <c r="Q435" s="75">
        <v>0.30536740000000001</v>
      </c>
      <c r="R435" s="75">
        <v>0.99823226910675</v>
      </c>
      <c r="S435" s="75">
        <v>0</v>
      </c>
      <c r="T435" s="75">
        <v>32.430996833710203</v>
      </c>
    </row>
    <row r="436" spans="1:20" x14ac:dyDescent="0.25">
      <c r="A436" s="75" t="s">
        <v>84</v>
      </c>
      <c r="B436" s="66">
        <v>67</v>
      </c>
      <c r="C436" s="72">
        <v>40761</v>
      </c>
      <c r="D436" s="25">
        <v>22</v>
      </c>
      <c r="E436" s="25">
        <v>4.7163572069999997</v>
      </c>
      <c r="F436" s="75">
        <v>22</v>
      </c>
      <c r="G436" s="75">
        <v>0.04</v>
      </c>
      <c r="H436" s="75">
        <v>0.88</v>
      </c>
      <c r="I436" s="75">
        <v>0.98880000000000001</v>
      </c>
      <c r="J436" s="75">
        <v>4.6635340062816004</v>
      </c>
      <c r="K436" s="75">
        <v>4.6635340062816004</v>
      </c>
      <c r="L436" s="75">
        <v>46.056780000000003</v>
      </c>
      <c r="M436" s="75">
        <v>23.028390000000002</v>
      </c>
      <c r="N436" s="75">
        <v>0.59169499762205502</v>
      </c>
      <c r="O436" s="75">
        <v>21.12</v>
      </c>
      <c r="P436" s="75">
        <v>22.118232269106802</v>
      </c>
      <c r="Q436" s="75">
        <v>0.30704520000000002</v>
      </c>
      <c r="R436" s="75">
        <v>4.3636745657062903</v>
      </c>
      <c r="S436" s="75">
        <v>0</v>
      </c>
      <c r="T436" s="75">
        <v>19.3399731365914</v>
      </c>
    </row>
    <row r="437" spans="1:20" x14ac:dyDescent="0.25">
      <c r="A437" s="75" t="s">
        <v>84</v>
      </c>
      <c r="B437" s="66">
        <v>68</v>
      </c>
      <c r="C437" s="72">
        <v>40762</v>
      </c>
      <c r="D437" s="25">
        <v>0</v>
      </c>
      <c r="E437" s="25">
        <v>4.6153525809999998</v>
      </c>
      <c r="F437" s="75">
        <v>0</v>
      </c>
      <c r="G437" s="75">
        <v>0.03</v>
      </c>
      <c r="H437" s="75">
        <v>0</v>
      </c>
      <c r="I437" s="75">
        <v>0.99006249999999996</v>
      </c>
      <c r="J437" s="75">
        <v>4.5694875147263101</v>
      </c>
      <c r="K437" s="75">
        <v>4.5694875147263101</v>
      </c>
      <c r="L437" s="75">
        <v>46.308450000000001</v>
      </c>
      <c r="M437" s="75">
        <v>23.154225</v>
      </c>
      <c r="N437" s="75">
        <v>1</v>
      </c>
      <c r="O437" s="75">
        <v>0</v>
      </c>
      <c r="P437" s="75">
        <v>4.3636745657062903</v>
      </c>
      <c r="Q437" s="75">
        <v>0.30872300000000003</v>
      </c>
      <c r="R437" s="75">
        <v>0</v>
      </c>
      <c r="S437" s="75">
        <v>0</v>
      </c>
      <c r="T437" s="75">
        <v>19.5457860856114</v>
      </c>
    </row>
    <row r="438" spans="1:20" x14ac:dyDescent="0.25">
      <c r="A438" s="75" t="s">
        <v>84</v>
      </c>
      <c r="B438" s="66">
        <v>69</v>
      </c>
      <c r="C438" s="72">
        <v>40763</v>
      </c>
      <c r="D438" s="25">
        <v>0</v>
      </c>
      <c r="E438" s="25">
        <v>4.5265454299999996</v>
      </c>
      <c r="F438" s="75">
        <v>0</v>
      </c>
      <c r="G438" s="75">
        <v>0.03</v>
      </c>
      <c r="H438" s="75">
        <v>0</v>
      </c>
      <c r="I438" s="75">
        <v>0.99150000000000005</v>
      </c>
      <c r="J438" s="75">
        <v>4.4880697938449998</v>
      </c>
      <c r="K438" s="75">
        <v>4.4880697938449998</v>
      </c>
      <c r="L438" s="75">
        <v>46.560119999999998</v>
      </c>
      <c r="M438" s="75">
        <v>23.280059999999999</v>
      </c>
      <c r="N438" s="75">
        <v>1</v>
      </c>
      <c r="O438" s="75">
        <v>0</v>
      </c>
      <c r="P438" s="75">
        <v>0</v>
      </c>
      <c r="Q438" s="75">
        <v>0.31040079999999998</v>
      </c>
      <c r="R438" s="75">
        <v>0</v>
      </c>
      <c r="S438" s="75">
        <v>0</v>
      </c>
      <c r="T438" s="75">
        <v>24.0338558794564</v>
      </c>
    </row>
    <row r="439" spans="1:20" x14ac:dyDescent="0.25">
      <c r="A439" s="75" t="s">
        <v>84</v>
      </c>
      <c r="B439" s="66">
        <v>70</v>
      </c>
      <c r="C439" s="72">
        <v>40764</v>
      </c>
      <c r="D439" s="25">
        <v>32</v>
      </c>
      <c r="E439" s="25">
        <v>4.3958879079999997</v>
      </c>
      <c r="F439" s="75">
        <v>32</v>
      </c>
      <c r="G439" s="75">
        <v>6.5000000000000002E-2</v>
      </c>
      <c r="H439" s="75">
        <v>2.08</v>
      </c>
      <c r="I439" s="75">
        <v>0.99311249999999995</v>
      </c>
      <c r="J439" s="75">
        <v>4.3656112300336503</v>
      </c>
      <c r="K439" s="75">
        <v>4.3656112300336503</v>
      </c>
      <c r="L439" s="75">
        <v>46.811790000000002</v>
      </c>
      <c r="M439" s="75">
        <v>23.405895000000001</v>
      </c>
      <c r="N439" s="75">
        <v>0.97317082386909803</v>
      </c>
      <c r="O439" s="75">
        <v>29.92</v>
      </c>
      <c r="P439" s="75">
        <v>29.92</v>
      </c>
      <c r="Q439" s="75">
        <v>0.31207859999999998</v>
      </c>
      <c r="R439" s="75">
        <v>6.3885971924915896</v>
      </c>
      <c r="S439" s="75">
        <v>0</v>
      </c>
      <c r="T439" s="75">
        <v>4.8680643019816303</v>
      </c>
    </row>
    <row r="440" spans="1:20" x14ac:dyDescent="0.25">
      <c r="A440" s="75" t="s">
        <v>84</v>
      </c>
      <c r="B440" s="66">
        <v>71</v>
      </c>
      <c r="C440" s="72">
        <v>40765</v>
      </c>
      <c r="D440" s="25">
        <v>1</v>
      </c>
      <c r="E440" s="25">
        <v>4.3322224670000002</v>
      </c>
      <c r="F440" s="75">
        <v>1</v>
      </c>
      <c r="G440" s="75">
        <v>6.5000000000000002E-2</v>
      </c>
      <c r="H440" s="75">
        <v>6.5000000000000002E-2</v>
      </c>
      <c r="I440" s="75">
        <v>0.99490000000000001</v>
      </c>
      <c r="J440" s="75">
        <v>4.3101281324183001</v>
      </c>
      <c r="K440" s="75">
        <v>4.3101281324183001</v>
      </c>
      <c r="L440" s="75">
        <v>47.063459999999999</v>
      </c>
      <c r="M440" s="75">
        <v>23.53173</v>
      </c>
      <c r="N440" s="75">
        <v>1</v>
      </c>
      <c r="O440" s="75">
        <v>0.93500000000000005</v>
      </c>
      <c r="P440" s="75">
        <v>7.3235971924915901</v>
      </c>
      <c r="Q440" s="75">
        <v>0.31375639999999999</v>
      </c>
      <c r="R440" s="75">
        <v>0.75336726501832196</v>
      </c>
      <c r="S440" s="75">
        <v>0</v>
      </c>
      <c r="T440" s="75">
        <v>2.6079625069266701</v>
      </c>
    </row>
    <row r="441" spans="1:20" x14ac:dyDescent="0.25">
      <c r="A441" s="75" t="s">
        <v>84</v>
      </c>
      <c r="B441" s="66">
        <v>72</v>
      </c>
      <c r="C441" s="72">
        <v>40766</v>
      </c>
      <c r="D441" s="25">
        <v>14</v>
      </c>
      <c r="E441" s="25">
        <v>4.308866643</v>
      </c>
      <c r="F441" s="75">
        <v>14</v>
      </c>
      <c r="G441" s="75">
        <v>6.5000000000000002E-2</v>
      </c>
      <c r="H441" s="75">
        <v>0.91</v>
      </c>
      <c r="I441" s="75">
        <v>0.99686249999999998</v>
      </c>
      <c r="J441" s="75">
        <v>4.2953475739075904</v>
      </c>
      <c r="K441" s="75">
        <v>4.2953475739075904</v>
      </c>
      <c r="L441" s="75">
        <v>47.315130000000003</v>
      </c>
      <c r="M441" s="75">
        <v>23.657565000000002</v>
      </c>
      <c r="N441" s="75">
        <v>1</v>
      </c>
      <c r="O441" s="75">
        <v>13.09</v>
      </c>
      <c r="P441" s="75">
        <v>13.8433672650183</v>
      </c>
      <c r="Q441" s="75">
        <v>0.3154342</v>
      </c>
      <c r="R441" s="75">
        <v>2.3870049227776802</v>
      </c>
      <c r="S441" s="75">
        <v>4.55305226140639</v>
      </c>
      <c r="T441" s="75">
        <v>0</v>
      </c>
    </row>
    <row r="442" spans="1:20" x14ac:dyDescent="0.25">
      <c r="A442" s="75" t="s">
        <v>84</v>
      </c>
      <c r="B442" s="66">
        <v>73</v>
      </c>
      <c r="C442" s="72">
        <v>40767</v>
      </c>
      <c r="D442" s="25">
        <v>0</v>
      </c>
      <c r="E442" s="25">
        <v>4.3051214959999999</v>
      </c>
      <c r="F442" s="75">
        <v>0</v>
      </c>
      <c r="G442" s="75">
        <v>0.06</v>
      </c>
      <c r="H442" s="75">
        <v>0</v>
      </c>
      <c r="I442" s="75">
        <v>0.999</v>
      </c>
      <c r="J442" s="75">
        <v>4.3008163745039996</v>
      </c>
      <c r="K442" s="75">
        <v>4.3008163745039996</v>
      </c>
      <c r="L442" s="75">
        <v>47.566800000000001</v>
      </c>
      <c r="M442" s="75">
        <v>23.7834</v>
      </c>
      <c r="N442" s="75">
        <v>1</v>
      </c>
      <c r="O442" s="75">
        <v>0</v>
      </c>
      <c r="P442" s="75">
        <v>2.3870049227776802</v>
      </c>
      <c r="Q442" s="75">
        <v>0.317112</v>
      </c>
      <c r="R442" s="75">
        <v>0</v>
      </c>
      <c r="S442" s="75">
        <v>0</v>
      </c>
      <c r="T442" s="75">
        <v>1.9138114517263201</v>
      </c>
    </row>
    <row r="443" spans="1:20" x14ac:dyDescent="0.25">
      <c r="A443" s="75" t="s">
        <v>84</v>
      </c>
      <c r="B443" s="66">
        <v>74</v>
      </c>
      <c r="C443" s="72">
        <v>40768</v>
      </c>
      <c r="D443" s="25">
        <v>0</v>
      </c>
      <c r="E443" s="25">
        <v>4.1703459440000001</v>
      </c>
      <c r="F443" s="75">
        <v>0</v>
      </c>
      <c r="G443" s="75">
        <v>0.05</v>
      </c>
      <c r="H443" s="75">
        <v>0</v>
      </c>
      <c r="I443" s="75">
        <v>0.99</v>
      </c>
      <c r="J443" s="75">
        <v>4.1286424845600003</v>
      </c>
      <c r="K443" s="75">
        <v>4.1286424845600003</v>
      </c>
      <c r="L443" s="75">
        <v>47.818469999999998</v>
      </c>
      <c r="M443" s="75">
        <v>23.909234999999999</v>
      </c>
      <c r="N443" s="75">
        <v>1</v>
      </c>
      <c r="O443" s="75">
        <v>0</v>
      </c>
      <c r="P443" s="75">
        <v>0</v>
      </c>
      <c r="Q443" s="75">
        <v>0.31878980000000001</v>
      </c>
      <c r="R443" s="75">
        <v>0</v>
      </c>
      <c r="S443" s="75">
        <v>0</v>
      </c>
      <c r="T443" s="75">
        <v>6.0424539362863197</v>
      </c>
    </row>
    <row r="444" spans="1:20" x14ac:dyDescent="0.25">
      <c r="A444" s="75" t="s">
        <v>84</v>
      </c>
      <c r="B444" s="66">
        <v>75</v>
      </c>
      <c r="C444" s="72">
        <v>40769</v>
      </c>
      <c r="D444" s="25">
        <v>51</v>
      </c>
      <c r="E444" s="25">
        <v>4.1057940400000001</v>
      </c>
      <c r="F444" s="75">
        <v>51</v>
      </c>
      <c r="G444" s="75">
        <v>0.16500000000000001</v>
      </c>
      <c r="H444" s="75">
        <v>8.4149999999999991</v>
      </c>
      <c r="I444" s="75">
        <v>0.99</v>
      </c>
      <c r="J444" s="75">
        <v>4.0647360996000002</v>
      </c>
      <c r="K444" s="75">
        <v>4.0647360996000002</v>
      </c>
      <c r="L444" s="75">
        <v>48.070140000000002</v>
      </c>
      <c r="M444" s="75">
        <v>24.035070000000001</v>
      </c>
      <c r="N444" s="75">
        <v>1</v>
      </c>
      <c r="O444" s="75">
        <v>42.585000000000001</v>
      </c>
      <c r="P444" s="75">
        <v>42.585000000000001</v>
      </c>
      <c r="Q444" s="75">
        <v>0.32046760000000002</v>
      </c>
      <c r="R444" s="75">
        <v>9.6300659751000008</v>
      </c>
      <c r="S444" s="75">
        <v>22.847743989013701</v>
      </c>
      <c r="T444" s="75">
        <v>0</v>
      </c>
    </row>
    <row r="445" spans="1:20" x14ac:dyDescent="0.25">
      <c r="A445" s="75" t="s">
        <v>84</v>
      </c>
      <c r="B445" s="66">
        <v>76</v>
      </c>
      <c r="C445" s="72">
        <v>40770</v>
      </c>
      <c r="D445" s="25">
        <v>0</v>
      </c>
      <c r="E445" s="25">
        <v>4.1614446999999997</v>
      </c>
      <c r="F445" s="75">
        <v>0</v>
      </c>
      <c r="G445" s="75">
        <v>0.06</v>
      </c>
      <c r="H445" s="75">
        <v>0</v>
      </c>
      <c r="I445" s="75">
        <v>0.99</v>
      </c>
      <c r="J445" s="75">
        <v>4.1198302529999999</v>
      </c>
      <c r="K445" s="75">
        <v>4.1198302529999999</v>
      </c>
      <c r="L445" s="75">
        <v>48.321809999999999</v>
      </c>
      <c r="M445" s="75">
        <v>24.160905</v>
      </c>
      <c r="N445" s="75">
        <v>1</v>
      </c>
      <c r="O445" s="75">
        <v>0</v>
      </c>
      <c r="P445" s="75">
        <v>9.6300659751000008</v>
      </c>
      <c r="Q445" s="75">
        <v>0.32214540000000003</v>
      </c>
      <c r="R445" s="75">
        <v>1.377558930525</v>
      </c>
      <c r="S445" s="75">
        <v>4.1326767915750002</v>
      </c>
      <c r="T445" s="75">
        <v>0</v>
      </c>
    </row>
    <row r="446" spans="1:20" x14ac:dyDescent="0.25">
      <c r="A446" s="75" t="s">
        <v>84</v>
      </c>
      <c r="B446" s="66">
        <v>77</v>
      </c>
      <c r="C446" s="72">
        <v>40771</v>
      </c>
      <c r="D446" s="25">
        <v>3</v>
      </c>
      <c r="E446" s="25">
        <v>4.2569509380000001</v>
      </c>
      <c r="F446" s="75">
        <v>3</v>
      </c>
      <c r="G446" s="75">
        <v>0.08</v>
      </c>
      <c r="H446" s="75">
        <v>0.24</v>
      </c>
      <c r="I446" s="75">
        <v>0.99</v>
      </c>
      <c r="J446" s="75">
        <v>4.2143814286200003</v>
      </c>
      <c r="K446" s="75">
        <v>4.2143814286200003</v>
      </c>
      <c r="L446" s="75">
        <v>48.573480000000004</v>
      </c>
      <c r="M446" s="75">
        <v>24.286740000000002</v>
      </c>
      <c r="N446" s="75">
        <v>1</v>
      </c>
      <c r="O446" s="75">
        <v>2.76</v>
      </c>
      <c r="P446" s="75">
        <v>4.1375589305249996</v>
      </c>
      <c r="Q446" s="75">
        <v>0.32382319999999998</v>
      </c>
      <c r="R446" s="75">
        <v>0</v>
      </c>
      <c r="S446" s="75">
        <v>0</v>
      </c>
      <c r="T446" s="75">
        <v>7.6822498095000802E-2</v>
      </c>
    </row>
    <row r="447" spans="1:20" x14ac:dyDescent="0.25">
      <c r="A447" s="75" t="s">
        <v>84</v>
      </c>
      <c r="B447" s="66">
        <v>78</v>
      </c>
      <c r="C447" s="72">
        <v>40772</v>
      </c>
      <c r="D447" s="25">
        <v>42</v>
      </c>
      <c r="E447" s="25">
        <v>4.260462038</v>
      </c>
      <c r="F447" s="75">
        <v>42</v>
      </c>
      <c r="G447" s="75">
        <v>0.16500000000000001</v>
      </c>
      <c r="H447" s="75">
        <v>6.93</v>
      </c>
      <c r="I447" s="75">
        <v>0.99</v>
      </c>
      <c r="J447" s="75">
        <v>4.2178574176200003</v>
      </c>
      <c r="K447" s="75">
        <v>4.2178574176200003</v>
      </c>
      <c r="L447" s="75">
        <v>48.825150000000001</v>
      </c>
      <c r="M447" s="75">
        <v>24.412575</v>
      </c>
      <c r="N447" s="75">
        <v>1</v>
      </c>
      <c r="O447" s="75">
        <v>35.07</v>
      </c>
      <c r="P447" s="75">
        <v>35.07</v>
      </c>
      <c r="Q447" s="75">
        <v>0.32550099999999998</v>
      </c>
      <c r="R447" s="75">
        <v>7.7130356455950002</v>
      </c>
      <c r="S447" s="75">
        <v>23.06228443869</v>
      </c>
      <c r="T447" s="75">
        <v>0</v>
      </c>
    </row>
    <row r="448" spans="1:20" x14ac:dyDescent="0.25">
      <c r="A448" s="75" t="s">
        <v>84</v>
      </c>
      <c r="B448" s="66">
        <v>79</v>
      </c>
      <c r="C448" s="72">
        <v>40773</v>
      </c>
      <c r="D448" s="25">
        <v>0</v>
      </c>
      <c r="E448" s="25">
        <v>4.2584187399999998</v>
      </c>
      <c r="F448" s="75">
        <v>0</v>
      </c>
      <c r="G448" s="75">
        <v>0.06</v>
      </c>
      <c r="H448" s="75">
        <v>0</v>
      </c>
      <c r="I448" s="75">
        <v>0.99</v>
      </c>
      <c r="J448" s="75">
        <v>4.2158345525999996</v>
      </c>
      <c r="K448" s="75">
        <v>4.2158345525999996</v>
      </c>
      <c r="L448" s="75">
        <v>49.076819999999998</v>
      </c>
      <c r="M448" s="75">
        <v>24.538409999999999</v>
      </c>
      <c r="N448" s="75">
        <v>1</v>
      </c>
      <c r="O448" s="75">
        <v>0</v>
      </c>
      <c r="P448" s="75">
        <v>7.7130356455950002</v>
      </c>
      <c r="Q448" s="75">
        <v>0.32717879999999999</v>
      </c>
      <c r="R448" s="75">
        <v>0.87430027324875004</v>
      </c>
      <c r="S448" s="75">
        <v>2.62290081974625</v>
      </c>
      <c r="T448" s="75">
        <v>0</v>
      </c>
    </row>
    <row r="449" spans="1:20" x14ac:dyDescent="0.25">
      <c r="A449" s="75" t="s">
        <v>84</v>
      </c>
      <c r="B449" s="66">
        <v>80</v>
      </c>
      <c r="C449" s="72">
        <v>40774</v>
      </c>
      <c r="D449" s="25">
        <v>0</v>
      </c>
      <c r="E449" s="25">
        <v>4.2559523019999999</v>
      </c>
      <c r="F449" s="75">
        <v>0</v>
      </c>
      <c r="G449" s="75">
        <v>0.06</v>
      </c>
      <c r="H449" s="75">
        <v>0</v>
      </c>
      <c r="I449" s="75">
        <v>0.99</v>
      </c>
      <c r="J449" s="75">
        <v>4.2133927789800003</v>
      </c>
      <c r="K449" s="75">
        <v>4.2133927789800003</v>
      </c>
      <c r="L449" s="75">
        <v>49.328490000000002</v>
      </c>
      <c r="M449" s="75">
        <v>24.664245000000001</v>
      </c>
      <c r="N449" s="75">
        <v>1</v>
      </c>
      <c r="O449" s="75">
        <v>0</v>
      </c>
      <c r="P449" s="75">
        <v>0.87430027324875004</v>
      </c>
      <c r="Q449" s="75">
        <v>0.3288566</v>
      </c>
      <c r="R449" s="75">
        <v>0</v>
      </c>
      <c r="S449" s="75">
        <v>0</v>
      </c>
      <c r="T449" s="75">
        <v>3.3390925057312502</v>
      </c>
    </row>
    <row r="450" spans="1:20" x14ac:dyDescent="0.25">
      <c r="A450" s="75" t="s">
        <v>84</v>
      </c>
      <c r="B450" s="66">
        <v>81</v>
      </c>
      <c r="C450" s="72">
        <v>40775</v>
      </c>
      <c r="D450" s="25">
        <v>69</v>
      </c>
      <c r="E450" s="25">
        <v>4.1389406270000002</v>
      </c>
      <c r="F450" s="75">
        <v>69</v>
      </c>
      <c r="G450" s="75">
        <v>0.16500000000000001</v>
      </c>
      <c r="H450" s="75">
        <v>11.385</v>
      </c>
      <c r="I450" s="75">
        <v>0.99</v>
      </c>
      <c r="J450" s="75">
        <v>4.0975512207299998</v>
      </c>
      <c r="K450" s="75">
        <v>4.0975512207299998</v>
      </c>
      <c r="L450" s="75">
        <v>49.580159999999999</v>
      </c>
      <c r="M450" s="75">
        <v>24.79008</v>
      </c>
      <c r="N450" s="75">
        <v>1</v>
      </c>
      <c r="O450" s="75">
        <v>57.615000000000002</v>
      </c>
      <c r="P450" s="75">
        <v>57.615000000000002</v>
      </c>
      <c r="Q450" s="75">
        <v>0.33053440000000001</v>
      </c>
      <c r="R450" s="75">
        <v>13.379362194817499</v>
      </c>
      <c r="S450" s="75">
        <v>36.7989940787213</v>
      </c>
      <c r="T450" s="75">
        <v>0</v>
      </c>
    </row>
    <row r="451" spans="1:20" x14ac:dyDescent="0.25">
      <c r="A451" s="75" t="s">
        <v>84</v>
      </c>
      <c r="B451" s="66">
        <v>82</v>
      </c>
      <c r="C451" s="72">
        <v>40776</v>
      </c>
      <c r="D451" s="25">
        <v>0</v>
      </c>
      <c r="E451" s="25">
        <v>4.0552419039999998</v>
      </c>
      <c r="F451" s="75">
        <v>0</v>
      </c>
      <c r="G451" s="75">
        <v>0.06</v>
      </c>
      <c r="H451" s="75">
        <v>0</v>
      </c>
      <c r="I451" s="75">
        <v>0.99</v>
      </c>
      <c r="J451" s="75">
        <v>4.0146894849599999</v>
      </c>
      <c r="K451" s="75">
        <v>4.0146894849599999</v>
      </c>
      <c r="L451" s="75">
        <v>49.831829999999997</v>
      </c>
      <c r="M451" s="75">
        <v>24.915914999999998</v>
      </c>
      <c r="N451" s="75">
        <v>1</v>
      </c>
      <c r="O451" s="75">
        <v>0</v>
      </c>
      <c r="P451" s="75">
        <v>13.379362194817499</v>
      </c>
      <c r="Q451" s="75">
        <v>0.33221220000000001</v>
      </c>
      <c r="R451" s="75">
        <v>2.3411681774643802</v>
      </c>
      <c r="S451" s="75">
        <v>7.0235045323931304</v>
      </c>
      <c r="T451" s="75">
        <v>0</v>
      </c>
    </row>
    <row r="452" spans="1:20" x14ac:dyDescent="0.25">
      <c r="A452" s="75" t="s">
        <v>84</v>
      </c>
      <c r="B452" s="66">
        <v>83</v>
      </c>
      <c r="C452" s="72">
        <v>40777</v>
      </c>
      <c r="D452" s="25">
        <v>0</v>
      </c>
      <c r="E452" s="25">
        <v>4.0034813500000004</v>
      </c>
      <c r="F452" s="75">
        <v>0</v>
      </c>
      <c r="G452" s="75">
        <v>0.06</v>
      </c>
      <c r="H452" s="75">
        <v>0</v>
      </c>
      <c r="I452" s="75">
        <v>0.99</v>
      </c>
      <c r="J452" s="75">
        <v>3.9634465364999998</v>
      </c>
      <c r="K452" s="75">
        <v>3.9634465364999998</v>
      </c>
      <c r="L452" s="75">
        <v>50.083500000000001</v>
      </c>
      <c r="M452" s="75">
        <v>25.04175</v>
      </c>
      <c r="N452" s="75">
        <v>1</v>
      </c>
      <c r="O452" s="75">
        <v>0</v>
      </c>
      <c r="P452" s="75">
        <v>2.3411681774643802</v>
      </c>
      <c r="Q452" s="75">
        <v>0.33389000000000002</v>
      </c>
      <c r="R452" s="75">
        <v>0</v>
      </c>
      <c r="S452" s="75">
        <v>0</v>
      </c>
      <c r="T452" s="75">
        <v>1.62227835903563</v>
      </c>
    </row>
    <row r="453" spans="1:20" x14ac:dyDescent="0.25">
      <c r="A453" s="75" t="s">
        <v>84</v>
      </c>
      <c r="B453" s="66">
        <v>84</v>
      </c>
      <c r="C453" s="72">
        <v>40778</v>
      </c>
      <c r="D453" s="25">
        <v>0</v>
      </c>
      <c r="E453" s="25">
        <v>4.0784604350000002</v>
      </c>
      <c r="F453" s="75">
        <v>0</v>
      </c>
      <c r="G453" s="75">
        <v>0.05</v>
      </c>
      <c r="H453" s="75">
        <v>0</v>
      </c>
      <c r="I453" s="75">
        <v>0.99</v>
      </c>
      <c r="J453" s="75">
        <v>4.0376758306499996</v>
      </c>
      <c r="K453" s="75">
        <v>4.0376758306499996</v>
      </c>
      <c r="L453" s="75">
        <v>50.335169999999998</v>
      </c>
      <c r="M453" s="75">
        <v>25.167584999999999</v>
      </c>
      <c r="N453" s="75">
        <v>1</v>
      </c>
      <c r="O453" s="75">
        <v>0</v>
      </c>
      <c r="P453" s="75">
        <v>0</v>
      </c>
      <c r="Q453" s="75">
        <v>0.33556780000000003</v>
      </c>
      <c r="R453" s="75">
        <v>0</v>
      </c>
      <c r="S453" s="75">
        <v>0</v>
      </c>
      <c r="T453" s="75">
        <v>5.6599541896856298</v>
      </c>
    </row>
    <row r="454" spans="1:20" x14ac:dyDescent="0.25">
      <c r="A454" s="75" t="s">
        <v>84</v>
      </c>
      <c r="B454" s="66">
        <v>85</v>
      </c>
      <c r="C454" s="72">
        <v>40779</v>
      </c>
      <c r="D454" s="25">
        <v>57</v>
      </c>
      <c r="E454" s="25">
        <v>4.1531357829999997</v>
      </c>
      <c r="F454" s="75">
        <v>57</v>
      </c>
      <c r="G454" s="75">
        <v>0.16500000000000001</v>
      </c>
      <c r="H454" s="75">
        <v>9.4049999999999994</v>
      </c>
      <c r="I454" s="75">
        <v>0.99</v>
      </c>
      <c r="J454" s="75">
        <v>4.1116044251700004</v>
      </c>
      <c r="K454" s="75">
        <v>4.1116044251700004</v>
      </c>
      <c r="L454" s="75">
        <v>50.586840000000002</v>
      </c>
      <c r="M454" s="75">
        <v>25.293420000000001</v>
      </c>
      <c r="N454" s="75">
        <v>1</v>
      </c>
      <c r="O454" s="75">
        <v>47.594999999999999</v>
      </c>
      <c r="P454" s="75">
        <v>47.594999999999999</v>
      </c>
      <c r="Q454" s="75">
        <v>0.33724559999999998</v>
      </c>
      <c r="R454" s="75">
        <v>10.8708488937075</v>
      </c>
      <c r="S454" s="75">
        <v>26.952592491436899</v>
      </c>
      <c r="T454" s="75">
        <v>0</v>
      </c>
    </row>
    <row r="455" spans="1:20" x14ac:dyDescent="0.25">
      <c r="A455" s="75" t="s">
        <v>84</v>
      </c>
      <c r="B455" s="66">
        <v>86</v>
      </c>
      <c r="C455" s="72">
        <v>40780</v>
      </c>
      <c r="D455" s="25">
        <v>0</v>
      </c>
      <c r="E455" s="25">
        <v>4.2612142070000001</v>
      </c>
      <c r="F455" s="75">
        <v>0</v>
      </c>
      <c r="G455" s="75">
        <v>0.06</v>
      </c>
      <c r="H455" s="75">
        <v>0</v>
      </c>
      <c r="I455" s="75">
        <v>0.99</v>
      </c>
      <c r="J455" s="75">
        <v>4.2186020649299998</v>
      </c>
      <c r="K455" s="75">
        <v>4.2186020649299998</v>
      </c>
      <c r="L455" s="75">
        <v>50.838509999999999</v>
      </c>
      <c r="M455" s="75">
        <v>25.419255</v>
      </c>
      <c r="N455" s="75">
        <v>1</v>
      </c>
      <c r="O455" s="75">
        <v>0</v>
      </c>
      <c r="P455" s="75">
        <v>10.8708488937075</v>
      </c>
      <c r="Q455" s="75">
        <v>0.33892339999999999</v>
      </c>
      <c r="R455" s="75">
        <v>1.6630617071943801</v>
      </c>
      <c r="S455" s="75">
        <v>4.9891851215831302</v>
      </c>
      <c r="T455" s="75">
        <v>0</v>
      </c>
    </row>
    <row r="456" spans="1:20" x14ac:dyDescent="0.25">
      <c r="A456" s="75" t="s">
        <v>84</v>
      </c>
      <c r="B456" s="66">
        <v>87</v>
      </c>
      <c r="C456" s="72">
        <v>40781</v>
      </c>
      <c r="D456" s="25">
        <v>29</v>
      </c>
      <c r="E456" s="25">
        <v>4.3317955599999998</v>
      </c>
      <c r="F456" s="75">
        <v>29</v>
      </c>
      <c r="G456" s="75">
        <v>0.12</v>
      </c>
      <c r="H456" s="75">
        <v>3.48</v>
      </c>
      <c r="I456" s="75">
        <v>0.99</v>
      </c>
      <c r="J456" s="75">
        <v>4.2884776043999997</v>
      </c>
      <c r="K456" s="75">
        <v>4.2884776043999997</v>
      </c>
      <c r="L456" s="75">
        <v>51.090179999999997</v>
      </c>
      <c r="M456" s="75">
        <v>25.545089999999998</v>
      </c>
      <c r="N456" s="75">
        <v>1</v>
      </c>
      <c r="O456" s="75">
        <v>25.52</v>
      </c>
      <c r="P456" s="75">
        <v>27.183061707194401</v>
      </c>
      <c r="Q456" s="75">
        <v>0.34060119999999999</v>
      </c>
      <c r="R456" s="75">
        <v>5.7236460256985904</v>
      </c>
      <c r="S456" s="75">
        <v>17.170938077095801</v>
      </c>
      <c r="T456" s="75">
        <v>0</v>
      </c>
    </row>
    <row r="457" spans="1:20" x14ac:dyDescent="0.25">
      <c r="A457" s="75" t="s">
        <v>84</v>
      </c>
      <c r="B457" s="66">
        <v>88</v>
      </c>
      <c r="C457" s="72">
        <v>40782</v>
      </c>
      <c r="D457" s="25">
        <v>9</v>
      </c>
      <c r="E457" s="25">
        <v>4.475192045</v>
      </c>
      <c r="F457" s="75">
        <v>9</v>
      </c>
      <c r="G457" s="75">
        <v>0.08</v>
      </c>
      <c r="H457" s="75">
        <v>0.72</v>
      </c>
      <c r="I457" s="75">
        <v>0.99</v>
      </c>
      <c r="J457" s="75">
        <v>4.4304401245499996</v>
      </c>
      <c r="K457" s="75">
        <v>4.4304401245499996</v>
      </c>
      <c r="L457" s="75">
        <v>51.341850000000001</v>
      </c>
      <c r="M457" s="75">
        <v>25.670925</v>
      </c>
      <c r="N457" s="75">
        <v>1</v>
      </c>
      <c r="O457" s="75">
        <v>8.2799999999999994</v>
      </c>
      <c r="P457" s="75">
        <v>14.0036460256986</v>
      </c>
      <c r="Q457" s="75">
        <v>0.342279</v>
      </c>
      <c r="R457" s="75">
        <v>2.3933014752871502</v>
      </c>
      <c r="S457" s="75">
        <v>7.1799044258614497</v>
      </c>
      <c r="T457" s="75">
        <v>0</v>
      </c>
    </row>
    <row r="458" spans="1:20" x14ac:dyDescent="0.25">
      <c r="A458" s="75" t="s">
        <v>84</v>
      </c>
      <c r="B458" s="66">
        <v>89</v>
      </c>
      <c r="C458" s="72">
        <v>40783</v>
      </c>
      <c r="D458" s="25">
        <v>0</v>
      </c>
      <c r="E458" s="25">
        <v>4.5565988170000002</v>
      </c>
      <c r="F458" s="75">
        <v>0</v>
      </c>
      <c r="G458" s="75">
        <v>0.06</v>
      </c>
      <c r="H458" s="75">
        <v>0</v>
      </c>
      <c r="I458" s="75">
        <v>0.99</v>
      </c>
      <c r="J458" s="75">
        <v>4.5110328288300003</v>
      </c>
      <c r="K458" s="75">
        <v>4.5110328288300003</v>
      </c>
      <c r="L458" s="75">
        <v>51.593519999999998</v>
      </c>
      <c r="M458" s="75">
        <v>25.796759999999999</v>
      </c>
      <c r="N458" s="75">
        <v>1</v>
      </c>
      <c r="O458" s="75">
        <v>0</v>
      </c>
      <c r="P458" s="75">
        <v>2.3933014752871502</v>
      </c>
      <c r="Q458" s="75">
        <v>0.34395680000000001</v>
      </c>
      <c r="R458" s="75">
        <v>0</v>
      </c>
      <c r="S458" s="75">
        <v>0</v>
      </c>
      <c r="T458" s="75">
        <v>2.1177313535428501</v>
      </c>
    </row>
    <row r="459" spans="1:20" x14ac:dyDescent="0.25">
      <c r="A459" s="75" t="s">
        <v>84</v>
      </c>
      <c r="B459" s="66">
        <v>90</v>
      </c>
      <c r="C459" s="72">
        <v>40784</v>
      </c>
      <c r="D459" s="25">
        <v>0</v>
      </c>
      <c r="E459" s="25">
        <v>4.6296085009999999</v>
      </c>
      <c r="F459" s="75">
        <v>0</v>
      </c>
      <c r="G459" s="75">
        <v>0.05</v>
      </c>
      <c r="H459" s="75">
        <v>0</v>
      </c>
      <c r="I459" s="75">
        <v>0.99</v>
      </c>
      <c r="J459" s="75">
        <v>4.5833124159900001</v>
      </c>
      <c r="K459" s="75">
        <v>4.5833124159900001</v>
      </c>
      <c r="L459" s="75">
        <v>51.845190000000002</v>
      </c>
      <c r="M459" s="75">
        <v>25.922595000000001</v>
      </c>
      <c r="N459" s="75">
        <v>1</v>
      </c>
      <c r="O459" s="75">
        <v>0</v>
      </c>
      <c r="P459" s="75">
        <v>0</v>
      </c>
      <c r="Q459" s="75">
        <v>0.34563460000000001</v>
      </c>
      <c r="R459" s="75">
        <v>0</v>
      </c>
      <c r="S459" s="75">
        <v>0</v>
      </c>
      <c r="T459" s="75">
        <v>6.7010437695328502</v>
      </c>
    </row>
    <row r="460" spans="1:20" x14ac:dyDescent="0.25">
      <c r="A460" s="75" t="s">
        <v>84</v>
      </c>
      <c r="B460" s="66">
        <v>91</v>
      </c>
      <c r="C460" s="72">
        <v>40785</v>
      </c>
      <c r="D460" s="25">
        <v>0</v>
      </c>
      <c r="E460" s="25">
        <v>4.6550571420000004</v>
      </c>
      <c r="F460" s="75">
        <v>0</v>
      </c>
      <c r="G460" s="75">
        <v>0.05</v>
      </c>
      <c r="H460" s="75">
        <v>0</v>
      </c>
      <c r="I460" s="75">
        <v>0.99</v>
      </c>
      <c r="J460" s="75">
        <v>4.6085065705800003</v>
      </c>
      <c r="K460" s="75">
        <v>4.6085065705800003</v>
      </c>
      <c r="L460" s="75">
        <v>52.09686</v>
      </c>
      <c r="M460" s="75">
        <v>26.04843</v>
      </c>
      <c r="N460" s="75">
        <v>1</v>
      </c>
      <c r="O460" s="75">
        <v>0</v>
      </c>
      <c r="P460" s="75">
        <v>0</v>
      </c>
      <c r="Q460" s="75">
        <v>0.34731240000000002</v>
      </c>
      <c r="R460" s="75">
        <v>0</v>
      </c>
      <c r="S460" s="75">
        <v>0</v>
      </c>
      <c r="T460" s="75">
        <v>11.309550340112899</v>
      </c>
    </row>
    <row r="461" spans="1:20" x14ac:dyDescent="0.25">
      <c r="A461" s="75" t="s">
        <v>84</v>
      </c>
      <c r="B461" s="66">
        <v>92</v>
      </c>
      <c r="C461" s="72">
        <v>40786</v>
      </c>
      <c r="D461" s="25">
        <v>0</v>
      </c>
      <c r="E461" s="25">
        <v>4.647333809</v>
      </c>
      <c r="F461" s="75">
        <v>0</v>
      </c>
      <c r="G461" s="75">
        <v>0.05</v>
      </c>
      <c r="H461" s="75">
        <v>0</v>
      </c>
      <c r="I461" s="75">
        <v>0.99</v>
      </c>
      <c r="J461" s="75">
        <v>4.6008604709099998</v>
      </c>
      <c r="K461" s="75">
        <v>4.6008604709099998</v>
      </c>
      <c r="L461" s="75">
        <v>52.348529999999997</v>
      </c>
      <c r="M461" s="75">
        <v>26.174264999999998</v>
      </c>
      <c r="N461" s="75">
        <v>1</v>
      </c>
      <c r="O461" s="75">
        <v>0</v>
      </c>
      <c r="P461" s="75">
        <v>0</v>
      </c>
      <c r="Q461" s="75">
        <v>0.34899019999999997</v>
      </c>
      <c r="R461" s="75">
        <v>0</v>
      </c>
      <c r="S461" s="75">
        <v>0</v>
      </c>
      <c r="T461" s="75">
        <v>15.910410811022899</v>
      </c>
    </row>
    <row r="462" spans="1:20" x14ac:dyDescent="0.25">
      <c r="A462" s="75" t="s">
        <v>84</v>
      </c>
      <c r="B462" s="66">
        <v>93</v>
      </c>
      <c r="C462" s="72">
        <v>40787</v>
      </c>
      <c r="D462" s="25">
        <v>0</v>
      </c>
      <c r="E462" s="25">
        <v>4.5180948069999998</v>
      </c>
      <c r="F462" s="75">
        <v>0</v>
      </c>
      <c r="G462" s="75">
        <v>0.03</v>
      </c>
      <c r="H462" s="75">
        <v>0</v>
      </c>
      <c r="I462" s="75">
        <v>0.99</v>
      </c>
      <c r="J462" s="75">
        <v>4.4729138589300002</v>
      </c>
      <c r="K462" s="75">
        <v>4.4729138589300002</v>
      </c>
      <c r="L462" s="75">
        <v>52.600200000000001</v>
      </c>
      <c r="M462" s="75">
        <v>26.3001</v>
      </c>
      <c r="N462" s="75">
        <v>1</v>
      </c>
      <c r="O462" s="75">
        <v>0</v>
      </c>
      <c r="P462" s="75">
        <v>0</v>
      </c>
      <c r="Q462" s="75">
        <v>0.35066799999999998</v>
      </c>
      <c r="R462" s="75">
        <v>0</v>
      </c>
      <c r="S462" s="75">
        <v>0</v>
      </c>
      <c r="T462" s="75">
        <v>20.383324669952898</v>
      </c>
    </row>
    <row r="463" spans="1:20" x14ac:dyDescent="0.25">
      <c r="A463" s="75" t="s">
        <v>84</v>
      </c>
      <c r="B463" s="66">
        <v>94</v>
      </c>
      <c r="C463" s="72">
        <v>40788</v>
      </c>
      <c r="D463" s="25">
        <v>5</v>
      </c>
      <c r="E463" s="25">
        <v>4.3674469260000004</v>
      </c>
      <c r="F463" s="75">
        <v>5</v>
      </c>
      <c r="G463" s="75">
        <v>0.04</v>
      </c>
      <c r="H463" s="75">
        <v>0.2</v>
      </c>
      <c r="I463" s="75">
        <v>0.99</v>
      </c>
      <c r="J463" s="75">
        <v>4.3237724567400004</v>
      </c>
      <c r="K463" s="75">
        <v>4.3237724567400004</v>
      </c>
      <c r="L463" s="75">
        <v>52.851869999999998</v>
      </c>
      <c r="M463" s="75">
        <v>26.425934999999999</v>
      </c>
      <c r="N463" s="75">
        <v>1</v>
      </c>
      <c r="O463" s="75">
        <v>4.8</v>
      </c>
      <c r="P463" s="75">
        <v>4.8</v>
      </c>
      <c r="Q463" s="75">
        <v>0.35234579999999999</v>
      </c>
      <c r="R463" s="75">
        <v>0.119056885815</v>
      </c>
      <c r="S463" s="75">
        <v>0</v>
      </c>
      <c r="T463" s="75">
        <v>20.026154012507899</v>
      </c>
    </row>
    <row r="464" spans="1:20" x14ac:dyDescent="0.25">
      <c r="A464" s="75" t="s">
        <v>84</v>
      </c>
      <c r="B464" s="66">
        <v>95</v>
      </c>
      <c r="C464" s="72">
        <v>40789</v>
      </c>
      <c r="D464" s="25">
        <v>4</v>
      </c>
      <c r="E464" s="25">
        <v>4.2210012150000003</v>
      </c>
      <c r="F464" s="75">
        <v>4</v>
      </c>
      <c r="G464" s="75">
        <v>0.04</v>
      </c>
      <c r="H464" s="75">
        <v>0.16</v>
      </c>
      <c r="I464" s="75">
        <v>0.99</v>
      </c>
      <c r="J464" s="75">
        <v>4.1787912028500003</v>
      </c>
      <c r="K464" s="75">
        <v>4.1787912028500003</v>
      </c>
      <c r="L464" s="75">
        <v>53.103540000000002</v>
      </c>
      <c r="M464" s="75">
        <v>26.551770000000001</v>
      </c>
      <c r="N464" s="75">
        <v>1</v>
      </c>
      <c r="O464" s="75">
        <v>3.84</v>
      </c>
      <c r="P464" s="75">
        <v>3.9590568858149999</v>
      </c>
      <c r="Q464" s="75">
        <v>0.35402359999999999</v>
      </c>
      <c r="R464" s="75">
        <v>0</v>
      </c>
      <c r="S464" s="75">
        <v>0</v>
      </c>
      <c r="T464" s="75">
        <v>20.2458883295429</v>
      </c>
    </row>
    <row r="465" spans="1:20" x14ac:dyDescent="0.25">
      <c r="A465" s="75" t="s">
        <v>84</v>
      </c>
      <c r="B465" s="66">
        <v>96</v>
      </c>
      <c r="C465" s="72">
        <v>40790</v>
      </c>
      <c r="D465" s="25">
        <v>7</v>
      </c>
      <c r="E465" s="25">
        <v>4.0856529129999997</v>
      </c>
      <c r="F465" s="75">
        <v>7</v>
      </c>
      <c r="G465" s="75">
        <v>0.04</v>
      </c>
      <c r="H465" s="75">
        <v>0.28000000000000003</v>
      </c>
      <c r="I465" s="75">
        <v>0.99</v>
      </c>
      <c r="J465" s="75">
        <v>4.0447963838699996</v>
      </c>
      <c r="K465" s="75">
        <v>4.0447963838699996</v>
      </c>
      <c r="L465" s="75">
        <v>53.35521</v>
      </c>
      <c r="M465" s="75">
        <v>26.677605</v>
      </c>
      <c r="N465" s="75">
        <v>1</v>
      </c>
      <c r="O465" s="75">
        <v>6.72</v>
      </c>
      <c r="P465" s="75">
        <v>6.72</v>
      </c>
      <c r="Q465" s="75">
        <v>0.3557014</v>
      </c>
      <c r="R465" s="75">
        <v>0.66880090403250003</v>
      </c>
      <c r="S465" s="75">
        <v>0</v>
      </c>
      <c r="T465" s="75">
        <v>18.2394856174454</v>
      </c>
    </row>
    <row r="466" spans="1:20" x14ac:dyDescent="0.25">
      <c r="A466" s="75" t="s">
        <v>84</v>
      </c>
      <c r="B466" s="66">
        <v>97</v>
      </c>
      <c r="C466" s="72">
        <v>40791</v>
      </c>
      <c r="D466" s="25">
        <v>12</v>
      </c>
      <c r="E466" s="25">
        <v>3.9468894099999998</v>
      </c>
      <c r="F466" s="75">
        <v>12</v>
      </c>
      <c r="G466" s="75">
        <v>0.04</v>
      </c>
      <c r="H466" s="75">
        <v>0.48</v>
      </c>
      <c r="I466" s="75">
        <v>0.99</v>
      </c>
      <c r="J466" s="75">
        <v>3.9074205159000002</v>
      </c>
      <c r="K466" s="75">
        <v>3.9074205159000002</v>
      </c>
      <c r="L466" s="75">
        <v>53.606879999999997</v>
      </c>
      <c r="M466" s="75">
        <v>26.803439999999998</v>
      </c>
      <c r="N466" s="75">
        <v>1</v>
      </c>
      <c r="O466" s="75">
        <v>11.52</v>
      </c>
      <c r="P466" s="75">
        <v>12.188800904032499</v>
      </c>
      <c r="Q466" s="75">
        <v>0.35737920000000001</v>
      </c>
      <c r="R466" s="75">
        <v>2.0703450970331199</v>
      </c>
      <c r="S466" s="75">
        <v>0</v>
      </c>
      <c r="T466" s="75">
        <v>12.028450326346</v>
      </c>
    </row>
    <row r="467" spans="1:20" x14ac:dyDescent="0.25">
      <c r="A467" s="75" t="s">
        <v>84</v>
      </c>
      <c r="B467" s="66">
        <v>98</v>
      </c>
      <c r="C467" s="72">
        <v>40792</v>
      </c>
      <c r="D467" s="25">
        <v>67</v>
      </c>
      <c r="E467" s="25">
        <v>3.937654373</v>
      </c>
      <c r="F467" s="75">
        <v>67</v>
      </c>
      <c r="G467" s="75">
        <v>0.16500000000000001</v>
      </c>
      <c r="H467" s="75">
        <v>11.055</v>
      </c>
      <c r="I467" s="75">
        <v>0.99</v>
      </c>
      <c r="J467" s="75">
        <v>3.89827782927</v>
      </c>
      <c r="K467" s="75">
        <v>3.89827782927</v>
      </c>
      <c r="L467" s="75">
        <v>53.858550000000001</v>
      </c>
      <c r="M467" s="75">
        <v>26.929275000000001</v>
      </c>
      <c r="N467" s="75">
        <v>1</v>
      </c>
      <c r="O467" s="75">
        <v>55.945</v>
      </c>
      <c r="P467" s="75">
        <v>58.015345097033098</v>
      </c>
      <c r="Q467" s="75">
        <v>0.35905700000000002</v>
      </c>
      <c r="R467" s="75">
        <v>13.529266816940799</v>
      </c>
      <c r="S467" s="75">
        <v>28.559350124476399</v>
      </c>
      <c r="T467" s="75">
        <v>0</v>
      </c>
    </row>
    <row r="468" spans="1:20" x14ac:dyDescent="0.25">
      <c r="A468" s="75" t="s">
        <v>84</v>
      </c>
      <c r="B468" s="66">
        <v>99</v>
      </c>
      <c r="C468" s="72">
        <v>40793</v>
      </c>
      <c r="D468" s="25">
        <v>0</v>
      </c>
      <c r="E468" s="25">
        <v>3.999331653</v>
      </c>
      <c r="F468" s="75">
        <v>0</v>
      </c>
      <c r="G468" s="75">
        <v>0.06</v>
      </c>
      <c r="H468" s="75">
        <v>0</v>
      </c>
      <c r="I468" s="75">
        <v>0.99</v>
      </c>
      <c r="J468" s="75">
        <v>3.9593383364700001</v>
      </c>
      <c r="K468" s="75">
        <v>3.9593383364700001</v>
      </c>
      <c r="L468" s="75">
        <v>54.110219999999998</v>
      </c>
      <c r="M468" s="75">
        <v>27.055109999999999</v>
      </c>
      <c r="N468" s="75">
        <v>1</v>
      </c>
      <c r="O468" s="75">
        <v>0</v>
      </c>
      <c r="P468" s="75">
        <v>13.529266816940799</v>
      </c>
      <c r="Q468" s="75">
        <v>0.36073480000000002</v>
      </c>
      <c r="R468" s="75">
        <v>2.3924821201177</v>
      </c>
      <c r="S468" s="75">
        <v>7.1774463603530902</v>
      </c>
      <c r="T468" s="75">
        <v>0</v>
      </c>
    </row>
    <row r="469" spans="1:20" x14ac:dyDescent="0.25">
      <c r="A469" s="75" t="s">
        <v>84</v>
      </c>
      <c r="B469" s="66">
        <v>100</v>
      </c>
      <c r="C469" s="72">
        <v>40794</v>
      </c>
      <c r="D469" s="25">
        <v>0</v>
      </c>
      <c r="E469" s="25">
        <v>4.0435185499999999</v>
      </c>
      <c r="F469" s="75">
        <v>0</v>
      </c>
      <c r="G469" s="75">
        <v>0.06</v>
      </c>
      <c r="H469" s="75">
        <v>0</v>
      </c>
      <c r="I469" s="75">
        <v>0.99</v>
      </c>
      <c r="J469" s="75">
        <v>4.0030833645000001</v>
      </c>
      <c r="K469" s="75">
        <v>4.0030833645000001</v>
      </c>
      <c r="L469" s="75">
        <v>54.361890000000002</v>
      </c>
      <c r="M469" s="75">
        <v>27.180945000000001</v>
      </c>
      <c r="N469" s="75">
        <v>1</v>
      </c>
      <c r="O469" s="75">
        <v>0</v>
      </c>
      <c r="P469" s="75">
        <v>2.3924821201177</v>
      </c>
      <c r="Q469" s="75">
        <v>0.36241259999999997</v>
      </c>
      <c r="R469" s="75">
        <v>0</v>
      </c>
      <c r="S469" s="75">
        <v>0</v>
      </c>
      <c r="T469" s="75">
        <v>1.6106012443822999</v>
      </c>
    </row>
    <row r="470" spans="1:20" x14ac:dyDescent="0.25">
      <c r="A470" s="75" t="s">
        <v>84</v>
      </c>
      <c r="B470" s="66">
        <v>101</v>
      </c>
      <c r="C470" s="72">
        <v>40795</v>
      </c>
      <c r="D470" s="25">
        <v>0</v>
      </c>
      <c r="E470" s="25">
        <v>4.0146483860000002</v>
      </c>
      <c r="F470" s="75">
        <v>0</v>
      </c>
      <c r="G470" s="75">
        <v>0.05</v>
      </c>
      <c r="H470" s="75">
        <v>0</v>
      </c>
      <c r="I470" s="75">
        <v>0.99</v>
      </c>
      <c r="J470" s="75">
        <v>3.9745019021400001</v>
      </c>
      <c r="K470" s="75">
        <v>3.9745019021400001</v>
      </c>
      <c r="L470" s="75">
        <v>54.61356</v>
      </c>
      <c r="M470" s="75">
        <v>27.30678</v>
      </c>
      <c r="N470" s="75">
        <v>1</v>
      </c>
      <c r="O470" s="75">
        <v>0</v>
      </c>
      <c r="P470" s="75">
        <v>0</v>
      </c>
      <c r="Q470" s="75">
        <v>0.36409039999999998</v>
      </c>
      <c r="R470" s="75">
        <v>0</v>
      </c>
      <c r="S470" s="75">
        <v>0</v>
      </c>
      <c r="T470" s="75">
        <v>5.58510314652231</v>
      </c>
    </row>
    <row r="471" spans="1:20" x14ac:dyDescent="0.25">
      <c r="A471" s="75" t="s">
        <v>84</v>
      </c>
      <c r="B471" s="66">
        <v>102</v>
      </c>
      <c r="C471" s="72">
        <v>40796</v>
      </c>
      <c r="D471" s="25">
        <v>0</v>
      </c>
      <c r="E471" s="25">
        <v>4.0556453049999996</v>
      </c>
      <c r="F471" s="75">
        <v>0</v>
      </c>
      <c r="G471" s="75">
        <v>0.05</v>
      </c>
      <c r="H471" s="75">
        <v>0</v>
      </c>
      <c r="I471" s="75">
        <v>0.99</v>
      </c>
      <c r="J471" s="75">
        <v>4.0150888519499999</v>
      </c>
      <c r="K471" s="75">
        <v>4.0150888519499999</v>
      </c>
      <c r="L471" s="75">
        <v>54.865229999999997</v>
      </c>
      <c r="M471" s="75">
        <v>27.432614999999998</v>
      </c>
      <c r="N471" s="75">
        <v>1</v>
      </c>
      <c r="O471" s="75">
        <v>0</v>
      </c>
      <c r="P471" s="75">
        <v>0</v>
      </c>
      <c r="Q471" s="75">
        <v>0.36576819999999999</v>
      </c>
      <c r="R471" s="75">
        <v>0</v>
      </c>
      <c r="S471" s="75">
        <v>0</v>
      </c>
      <c r="T471" s="75">
        <v>9.6001919984723099</v>
      </c>
    </row>
    <row r="472" spans="1:20" x14ac:dyDescent="0.25">
      <c r="A472" s="75" t="s">
        <v>84</v>
      </c>
      <c r="B472" s="66">
        <v>103</v>
      </c>
      <c r="C472" s="72">
        <v>40797</v>
      </c>
      <c r="D472" s="25">
        <v>6</v>
      </c>
      <c r="E472" s="25">
        <v>4.057313916</v>
      </c>
      <c r="F472" s="75">
        <v>6</v>
      </c>
      <c r="G472" s="75">
        <v>6.5000000000000002E-2</v>
      </c>
      <c r="H472" s="75">
        <v>0.39</v>
      </c>
      <c r="I472" s="75">
        <v>0.99</v>
      </c>
      <c r="J472" s="75">
        <v>4.0167407768399999</v>
      </c>
      <c r="K472" s="75">
        <v>4.0167407768399999</v>
      </c>
      <c r="L472" s="75">
        <v>55.116900000000001</v>
      </c>
      <c r="M472" s="75">
        <v>27.558450000000001</v>
      </c>
      <c r="N472" s="75">
        <v>1</v>
      </c>
      <c r="O472" s="75">
        <v>5.61</v>
      </c>
      <c r="P472" s="75">
        <v>5.61</v>
      </c>
      <c r="Q472" s="75">
        <v>0.36744599999999999</v>
      </c>
      <c r="R472" s="75">
        <v>0.39831480579</v>
      </c>
      <c r="S472" s="75">
        <v>0</v>
      </c>
      <c r="T472" s="75">
        <v>8.4052475811023104</v>
      </c>
    </row>
    <row r="473" spans="1:20" x14ac:dyDescent="0.25">
      <c r="A473" s="75" t="s">
        <v>84</v>
      </c>
      <c r="B473" s="66">
        <v>104</v>
      </c>
      <c r="C473" s="72">
        <v>40798</v>
      </c>
      <c r="D473" s="25">
        <v>1</v>
      </c>
      <c r="E473" s="25">
        <v>4.0630000590000002</v>
      </c>
      <c r="F473" s="75">
        <v>1</v>
      </c>
      <c r="G473" s="75">
        <v>6.5000000000000002E-2</v>
      </c>
      <c r="H473" s="75">
        <v>6.5000000000000002E-2</v>
      </c>
      <c r="I473" s="75">
        <v>0.99</v>
      </c>
      <c r="J473" s="75">
        <v>4.0223700584099999</v>
      </c>
      <c r="K473" s="75">
        <v>4.0223700584099999</v>
      </c>
      <c r="L473" s="75">
        <v>55.368569999999998</v>
      </c>
      <c r="M473" s="75">
        <v>27.684284999999999</v>
      </c>
      <c r="N473" s="75">
        <v>1</v>
      </c>
      <c r="O473" s="75">
        <v>0.93500000000000005</v>
      </c>
      <c r="P473" s="75">
        <v>1.3333148057899999</v>
      </c>
      <c r="Q473" s="75">
        <v>0.3691238</v>
      </c>
      <c r="R473" s="75">
        <v>0</v>
      </c>
      <c r="S473" s="75">
        <v>0</v>
      </c>
      <c r="T473" s="75">
        <v>11.094302833722301</v>
      </c>
    </row>
    <row r="474" spans="1:20" x14ac:dyDescent="0.25">
      <c r="A474" s="75" t="s">
        <v>84</v>
      </c>
      <c r="B474" s="66">
        <v>105</v>
      </c>
      <c r="C474" s="72">
        <v>40799</v>
      </c>
      <c r="D474" s="25">
        <v>0</v>
      </c>
      <c r="E474" s="25">
        <v>4.0601447300000002</v>
      </c>
      <c r="F474" s="75">
        <v>0</v>
      </c>
      <c r="G474" s="75">
        <v>0.05</v>
      </c>
      <c r="H474" s="75">
        <v>0</v>
      </c>
      <c r="I474" s="75">
        <v>0.99</v>
      </c>
      <c r="J474" s="75">
        <v>4.0195432826999999</v>
      </c>
      <c r="K474" s="75">
        <v>4.0195432826999999</v>
      </c>
      <c r="L474" s="75">
        <v>55.620240000000003</v>
      </c>
      <c r="M474" s="75">
        <v>27.810120000000001</v>
      </c>
      <c r="N474" s="75">
        <v>1</v>
      </c>
      <c r="O474" s="75">
        <v>0</v>
      </c>
      <c r="P474" s="75">
        <v>0</v>
      </c>
      <c r="Q474" s="75">
        <v>0.37080160000000001</v>
      </c>
      <c r="R474" s="75">
        <v>0</v>
      </c>
      <c r="S474" s="75">
        <v>0</v>
      </c>
      <c r="T474" s="75">
        <v>15.1138461164223</v>
      </c>
    </row>
    <row r="475" spans="1:20" x14ac:dyDescent="0.25">
      <c r="A475" s="75" t="s">
        <v>84</v>
      </c>
      <c r="B475" s="66">
        <v>106</v>
      </c>
      <c r="C475" s="72">
        <v>40800</v>
      </c>
      <c r="D475" s="25">
        <v>0</v>
      </c>
      <c r="E475" s="25">
        <v>4.149231179</v>
      </c>
      <c r="F475" s="75">
        <v>0</v>
      </c>
      <c r="G475" s="75">
        <v>0.03</v>
      </c>
      <c r="H475" s="75">
        <v>0</v>
      </c>
      <c r="I475" s="75">
        <v>0.99</v>
      </c>
      <c r="J475" s="75">
        <v>4.1077388672100001</v>
      </c>
      <c r="K475" s="75">
        <v>4.1077388672100001</v>
      </c>
      <c r="L475" s="75">
        <v>55.87191</v>
      </c>
      <c r="M475" s="75">
        <v>27.935955</v>
      </c>
      <c r="N475" s="75">
        <v>1</v>
      </c>
      <c r="O475" s="75">
        <v>0</v>
      </c>
      <c r="P475" s="75">
        <v>0</v>
      </c>
      <c r="Q475" s="75">
        <v>0.37247940000000002</v>
      </c>
      <c r="R475" s="75">
        <v>0</v>
      </c>
      <c r="S475" s="75">
        <v>0</v>
      </c>
      <c r="T475" s="75">
        <v>19.221584983632301</v>
      </c>
    </row>
    <row r="476" spans="1:20" x14ac:dyDescent="0.25">
      <c r="A476" s="75" t="s">
        <v>84</v>
      </c>
      <c r="B476" s="66">
        <v>107</v>
      </c>
      <c r="C476" s="72">
        <v>40801</v>
      </c>
      <c r="D476" s="25">
        <v>0</v>
      </c>
      <c r="E476" s="25">
        <v>4.1988829159999996</v>
      </c>
      <c r="F476" s="75">
        <v>0</v>
      </c>
      <c r="G476" s="75">
        <v>0.03</v>
      </c>
      <c r="H476" s="75">
        <v>0</v>
      </c>
      <c r="I476" s="75">
        <v>0.99</v>
      </c>
      <c r="J476" s="75">
        <v>4.1568940868400004</v>
      </c>
      <c r="K476" s="75">
        <v>4.1568940868400004</v>
      </c>
      <c r="L476" s="75">
        <v>56.123579999999997</v>
      </c>
      <c r="M476" s="75">
        <v>28.061789999999998</v>
      </c>
      <c r="N476" s="75">
        <v>1</v>
      </c>
      <c r="O476" s="75">
        <v>0</v>
      </c>
      <c r="P476" s="75">
        <v>0</v>
      </c>
      <c r="Q476" s="75">
        <v>0.37415720000000002</v>
      </c>
      <c r="R476" s="75">
        <v>0</v>
      </c>
      <c r="S476" s="75">
        <v>0</v>
      </c>
      <c r="T476" s="75">
        <v>23.378479070472299</v>
      </c>
    </row>
    <row r="477" spans="1:20" x14ac:dyDescent="0.25">
      <c r="A477" s="75" t="s">
        <v>84</v>
      </c>
      <c r="B477" s="66">
        <v>108</v>
      </c>
      <c r="C477" s="72">
        <v>40802</v>
      </c>
      <c r="D477" s="25">
        <v>0</v>
      </c>
      <c r="E477" s="25">
        <v>4.2350359659999999</v>
      </c>
      <c r="F477" s="75">
        <v>0</v>
      </c>
      <c r="G477" s="75">
        <v>0.03</v>
      </c>
      <c r="H477" s="75">
        <v>0</v>
      </c>
      <c r="I477" s="75">
        <v>0.99</v>
      </c>
      <c r="J477" s="75">
        <v>4.1926856063400004</v>
      </c>
      <c r="K477" s="75">
        <v>4.1926856063400004</v>
      </c>
      <c r="L477" s="75">
        <v>56.375250000000001</v>
      </c>
      <c r="M477" s="75">
        <v>28.187625000000001</v>
      </c>
      <c r="N477" s="75">
        <v>1</v>
      </c>
      <c r="O477" s="75">
        <v>0</v>
      </c>
      <c r="P477" s="75">
        <v>0</v>
      </c>
      <c r="Q477" s="75">
        <v>0.37583499999999997</v>
      </c>
      <c r="R477" s="75">
        <v>0</v>
      </c>
      <c r="S477" s="75">
        <v>0</v>
      </c>
      <c r="T477" s="75">
        <v>27.571164676812302</v>
      </c>
    </row>
    <row r="478" spans="1:20" x14ac:dyDescent="0.25">
      <c r="A478" s="75" t="s">
        <v>84</v>
      </c>
      <c r="B478" s="66">
        <v>109</v>
      </c>
      <c r="C478" s="72">
        <v>40803</v>
      </c>
      <c r="D478" s="25">
        <v>0</v>
      </c>
      <c r="E478" s="25">
        <v>4.2448487659999996</v>
      </c>
      <c r="F478" s="75">
        <v>0</v>
      </c>
      <c r="G478" s="75">
        <v>0.03</v>
      </c>
      <c r="H478" s="75">
        <v>0</v>
      </c>
      <c r="I478" s="75">
        <v>0.99</v>
      </c>
      <c r="J478" s="75">
        <v>4.2024002783399999</v>
      </c>
      <c r="K478" s="75">
        <v>4.2024002783399999</v>
      </c>
      <c r="L478" s="75">
        <v>56.626919999999998</v>
      </c>
      <c r="M478" s="75">
        <v>28.313459999999999</v>
      </c>
      <c r="N478" s="75">
        <v>1</v>
      </c>
      <c r="O478" s="75">
        <v>0</v>
      </c>
      <c r="P478" s="75">
        <v>0</v>
      </c>
      <c r="Q478" s="75">
        <v>0.37751279999999998</v>
      </c>
      <c r="R478" s="75">
        <v>0</v>
      </c>
      <c r="S478" s="75">
        <v>0</v>
      </c>
      <c r="T478" s="75">
        <v>31.773564955152299</v>
      </c>
    </row>
    <row r="479" spans="1:20" x14ac:dyDescent="0.25">
      <c r="A479" s="75" t="s">
        <v>84</v>
      </c>
      <c r="B479" s="66">
        <v>110</v>
      </c>
      <c r="C479" s="72">
        <v>40804</v>
      </c>
      <c r="D479" s="25">
        <v>0</v>
      </c>
      <c r="E479" s="25">
        <v>4.2817531799999999</v>
      </c>
      <c r="F479" s="75">
        <v>0</v>
      </c>
      <c r="G479" s="75">
        <v>1.4999999999999999E-2</v>
      </c>
      <c r="H479" s="75">
        <v>0</v>
      </c>
      <c r="I479" s="75">
        <v>0.99</v>
      </c>
      <c r="J479" s="75">
        <v>4.2389356482</v>
      </c>
      <c r="K479" s="75">
        <v>3.74195582596399</v>
      </c>
      <c r="L479" s="75">
        <v>56.878590000000003</v>
      </c>
      <c r="M479" s="75">
        <v>28.439295000000001</v>
      </c>
      <c r="N479" s="75">
        <v>0.88275834702821199</v>
      </c>
      <c r="O479" s="75">
        <v>0</v>
      </c>
      <c r="P479" s="75">
        <v>0</v>
      </c>
      <c r="Q479" s="75">
        <v>0.37919059999999999</v>
      </c>
      <c r="R479" s="75">
        <v>0</v>
      </c>
      <c r="S479" s="75">
        <v>0</v>
      </c>
      <c r="T479" s="75">
        <v>35.515520781116301</v>
      </c>
    </row>
    <row r="480" spans="1:20" x14ac:dyDescent="0.25">
      <c r="A480" s="75" t="s">
        <v>84</v>
      </c>
      <c r="B480" s="66">
        <v>111</v>
      </c>
      <c r="C480" s="72">
        <v>40805</v>
      </c>
      <c r="D480" s="25">
        <v>2</v>
      </c>
      <c r="E480" s="25">
        <v>4.3508739949999997</v>
      </c>
      <c r="F480" s="75">
        <v>2</v>
      </c>
      <c r="G480" s="75">
        <v>2.2499999999999999E-2</v>
      </c>
      <c r="H480" s="75">
        <v>4.4999999999999998E-2</v>
      </c>
      <c r="I480" s="75">
        <v>0.99</v>
      </c>
      <c r="J480" s="75">
        <v>4.3073652550499997</v>
      </c>
      <c r="K480" s="75">
        <v>3.73499405343048</v>
      </c>
      <c r="L480" s="75">
        <v>57.13026</v>
      </c>
      <c r="M480" s="75">
        <v>28.56513</v>
      </c>
      <c r="N480" s="75">
        <v>0.75668268335847599</v>
      </c>
      <c r="O480" s="75">
        <v>1.9550000000000001</v>
      </c>
      <c r="P480" s="75">
        <v>1.9550000000000001</v>
      </c>
      <c r="Q480" s="75">
        <v>0.3808684</v>
      </c>
      <c r="R480" s="75">
        <v>0</v>
      </c>
      <c r="S480" s="75">
        <v>0</v>
      </c>
      <c r="T480" s="75">
        <v>37.2955148345468</v>
      </c>
    </row>
    <row r="481" spans="1:20" x14ac:dyDescent="0.25">
      <c r="A481" s="75" t="s">
        <v>84</v>
      </c>
      <c r="B481" s="66">
        <v>112</v>
      </c>
      <c r="C481" s="72">
        <v>40806</v>
      </c>
      <c r="D481" s="25">
        <v>0</v>
      </c>
      <c r="E481" s="25">
        <v>4.4048050639999996</v>
      </c>
      <c r="F481" s="75">
        <v>0</v>
      </c>
      <c r="G481" s="75">
        <v>1.4999999999999999E-2</v>
      </c>
      <c r="H481" s="75">
        <v>0</v>
      </c>
      <c r="I481" s="75">
        <v>0.99</v>
      </c>
      <c r="J481" s="75">
        <v>4.3607570133599998</v>
      </c>
      <c r="K481" s="75">
        <v>3.0529463127507501</v>
      </c>
      <c r="L481" s="75">
        <v>57.381929999999997</v>
      </c>
      <c r="M481" s="75">
        <v>28.690964999999998</v>
      </c>
      <c r="N481" s="75">
        <v>0.70009548878726202</v>
      </c>
      <c r="O481" s="75">
        <v>0</v>
      </c>
      <c r="P481" s="75">
        <v>0</v>
      </c>
      <c r="Q481" s="75">
        <v>0.3825462</v>
      </c>
      <c r="R481" s="75">
        <v>0</v>
      </c>
      <c r="S481" s="75">
        <v>0</v>
      </c>
      <c r="T481" s="75">
        <v>40.348461147297499</v>
      </c>
    </row>
    <row r="482" spans="1:20" x14ac:dyDescent="0.25">
      <c r="A482" s="75" t="s">
        <v>84</v>
      </c>
      <c r="B482" s="66">
        <v>113</v>
      </c>
      <c r="C482" s="72">
        <v>40807</v>
      </c>
      <c r="D482" s="25">
        <v>0</v>
      </c>
      <c r="E482" s="25">
        <v>4.5214823209999997</v>
      </c>
      <c r="F482" s="75">
        <v>0</v>
      </c>
      <c r="G482" s="75">
        <v>1.4999999999999999E-2</v>
      </c>
      <c r="H482" s="75">
        <v>0</v>
      </c>
      <c r="I482" s="75">
        <v>0.99</v>
      </c>
      <c r="J482" s="75">
        <v>4.4762674977900003</v>
      </c>
      <c r="K482" s="75">
        <v>2.6849929638661898</v>
      </c>
      <c r="L482" s="75">
        <v>57.633600000000001</v>
      </c>
      <c r="M482" s="75">
        <v>28.816800000000001</v>
      </c>
      <c r="N482" s="75">
        <v>0.59982853240826495</v>
      </c>
      <c r="O482" s="75">
        <v>0</v>
      </c>
      <c r="P482" s="75">
        <v>0</v>
      </c>
      <c r="Q482" s="75">
        <v>0.38422400000000001</v>
      </c>
      <c r="R482" s="75">
        <v>0</v>
      </c>
      <c r="S482" s="75">
        <v>0</v>
      </c>
      <c r="T482" s="75">
        <v>43.033454111163699</v>
      </c>
    </row>
    <row r="483" spans="1:20" x14ac:dyDescent="0.25">
      <c r="A483" s="75" t="s">
        <v>84</v>
      </c>
      <c r="B483" s="66">
        <v>114</v>
      </c>
      <c r="C483" s="72">
        <v>40808</v>
      </c>
      <c r="D483" s="25">
        <v>0</v>
      </c>
      <c r="E483" s="25">
        <v>4.6299754269999998</v>
      </c>
      <c r="F483" s="75">
        <v>0</v>
      </c>
      <c r="G483" s="75">
        <v>1.4999999999999999E-2</v>
      </c>
      <c r="H483" s="75">
        <v>0</v>
      </c>
      <c r="I483" s="75">
        <v>0.99</v>
      </c>
      <c r="J483" s="75">
        <v>4.5836756727300001</v>
      </c>
      <c r="K483" s="75">
        <v>2.3520977680685902</v>
      </c>
      <c r="L483" s="75">
        <v>57.885269999999998</v>
      </c>
      <c r="M483" s="75">
        <v>28.942634999999999</v>
      </c>
      <c r="N483" s="75">
        <v>0.51314663951075301</v>
      </c>
      <c r="O483" s="75">
        <v>0</v>
      </c>
      <c r="P483" s="75">
        <v>0</v>
      </c>
      <c r="Q483" s="75">
        <v>0.38590180000000002</v>
      </c>
      <c r="R483" s="75">
        <v>0</v>
      </c>
      <c r="S483" s="75">
        <v>0</v>
      </c>
      <c r="T483" s="75">
        <v>45.385551879232302</v>
      </c>
    </row>
    <row r="484" spans="1:20" x14ac:dyDescent="0.25">
      <c r="A484" s="75" t="s">
        <v>84</v>
      </c>
      <c r="B484" s="66">
        <v>115</v>
      </c>
      <c r="C484" s="72">
        <v>40809</v>
      </c>
      <c r="D484" s="25">
        <v>0</v>
      </c>
      <c r="E484" s="25">
        <v>4.7341921600000001</v>
      </c>
      <c r="F484" s="75">
        <v>0</v>
      </c>
      <c r="G484" s="75">
        <v>1.4999999999999999E-2</v>
      </c>
      <c r="H484" s="75">
        <v>0</v>
      </c>
      <c r="I484" s="75">
        <v>0.99</v>
      </c>
      <c r="J484" s="75">
        <v>4.6868502383999999</v>
      </c>
      <c r="K484" s="75">
        <v>2.0559680799763802</v>
      </c>
      <c r="L484" s="75">
        <v>58.136940000000003</v>
      </c>
      <c r="M484" s="75">
        <v>29.068470000000001</v>
      </c>
      <c r="N484" s="75">
        <v>0.438667329954679</v>
      </c>
      <c r="O484" s="75">
        <v>0</v>
      </c>
      <c r="P484" s="75">
        <v>0</v>
      </c>
      <c r="Q484" s="75">
        <v>0.38757960000000002</v>
      </c>
      <c r="R484" s="75">
        <v>0</v>
      </c>
      <c r="S484" s="75">
        <v>0</v>
      </c>
      <c r="T484" s="75">
        <v>47.441519959208698</v>
      </c>
    </row>
    <row r="485" spans="1:20" x14ac:dyDescent="0.25">
      <c r="A485" s="75" t="s">
        <v>84</v>
      </c>
      <c r="B485" s="66">
        <v>116</v>
      </c>
      <c r="C485" s="72">
        <v>40810</v>
      </c>
      <c r="D485" s="25">
        <v>0</v>
      </c>
      <c r="E485" s="25">
        <v>4.7864580290000003</v>
      </c>
      <c r="F485" s="75">
        <v>0</v>
      </c>
      <c r="G485" s="75">
        <v>1.4999999999999999E-2</v>
      </c>
      <c r="H485" s="75">
        <v>0</v>
      </c>
      <c r="I485" s="75">
        <v>0.99</v>
      </c>
      <c r="J485" s="75">
        <v>4.7385934487099997</v>
      </c>
      <c r="K485" s="75">
        <v>1.77684685933548</v>
      </c>
      <c r="L485" s="75">
        <v>58.38861</v>
      </c>
      <c r="M485" s="75">
        <v>29.194305</v>
      </c>
      <c r="N485" s="75">
        <v>0.37497347653219798</v>
      </c>
      <c r="O485" s="75">
        <v>0</v>
      </c>
      <c r="P485" s="75">
        <v>0</v>
      </c>
      <c r="Q485" s="75">
        <v>0.38925739999999998</v>
      </c>
      <c r="R485" s="75">
        <v>0</v>
      </c>
      <c r="S485" s="75">
        <v>0</v>
      </c>
      <c r="T485" s="75">
        <v>49.218366818544197</v>
      </c>
    </row>
    <row r="486" spans="1:20" x14ac:dyDescent="0.25">
      <c r="A486" s="75" t="s">
        <v>84</v>
      </c>
      <c r="B486" s="66">
        <v>117</v>
      </c>
      <c r="C486" s="72">
        <v>40811</v>
      </c>
      <c r="D486" s="25">
        <v>0</v>
      </c>
      <c r="E486" s="25">
        <v>4.865213829</v>
      </c>
      <c r="F486" s="75">
        <v>0</v>
      </c>
      <c r="G486" s="75">
        <v>1.4999999999999999E-2</v>
      </c>
      <c r="H486" s="75">
        <v>0</v>
      </c>
      <c r="I486" s="75">
        <v>0.99</v>
      </c>
      <c r="J486" s="75">
        <v>4.8165616907100004</v>
      </c>
      <c r="K486" s="75">
        <v>1.5477834035920599</v>
      </c>
      <c r="L486" s="75">
        <v>58.640279999999997</v>
      </c>
      <c r="M486" s="75">
        <v>29.320139999999999</v>
      </c>
      <c r="N486" s="75">
        <v>0.32134611845154298</v>
      </c>
      <c r="O486" s="75">
        <v>0</v>
      </c>
      <c r="P486" s="75">
        <v>0</v>
      </c>
      <c r="Q486" s="75">
        <v>0.39093519999999998</v>
      </c>
      <c r="R486" s="75">
        <v>0</v>
      </c>
      <c r="S486" s="75">
        <v>0</v>
      </c>
      <c r="T486" s="75">
        <v>50.766150222136197</v>
      </c>
    </row>
    <row r="487" spans="1:20" x14ac:dyDescent="0.25">
      <c r="A487" s="75" t="s">
        <v>84</v>
      </c>
      <c r="B487" s="66">
        <v>118</v>
      </c>
      <c r="C487" s="72">
        <v>40812</v>
      </c>
      <c r="D487" s="25">
        <v>0</v>
      </c>
      <c r="E487" s="25">
        <v>4.9245167490000004</v>
      </c>
      <c r="F487" s="75">
        <v>0</v>
      </c>
      <c r="G487" s="75">
        <v>1.4999999999999999E-2</v>
      </c>
      <c r="H487" s="75">
        <v>0</v>
      </c>
      <c r="I487" s="75">
        <v>0.99</v>
      </c>
      <c r="J487" s="75">
        <v>4.8752715815099998</v>
      </c>
      <c r="K487" s="75">
        <v>1.34536148774355</v>
      </c>
      <c r="L487" s="75">
        <v>58.891950000000001</v>
      </c>
      <c r="M487" s="75">
        <v>29.445975000000001</v>
      </c>
      <c r="N487" s="75">
        <v>0.27595621397708098</v>
      </c>
      <c r="O487" s="75">
        <v>0</v>
      </c>
      <c r="P487" s="75">
        <v>0</v>
      </c>
      <c r="Q487" s="75">
        <v>0.39261299999999999</v>
      </c>
      <c r="R487" s="75">
        <v>0</v>
      </c>
      <c r="S487" s="75">
        <v>0</v>
      </c>
      <c r="T487" s="75">
        <v>52.1115117098798</v>
      </c>
    </row>
    <row r="488" spans="1:20" x14ac:dyDescent="0.25">
      <c r="A488" s="75" t="s">
        <v>84</v>
      </c>
      <c r="B488" s="66">
        <v>119</v>
      </c>
      <c r="C488" s="72">
        <v>40813</v>
      </c>
      <c r="D488" s="25">
        <v>0</v>
      </c>
      <c r="E488" s="25">
        <v>4.984827074</v>
      </c>
      <c r="F488" s="75">
        <v>0</v>
      </c>
      <c r="G488" s="75">
        <v>1.4999999999999999E-2</v>
      </c>
      <c r="H488" s="75">
        <v>0</v>
      </c>
      <c r="I488" s="75">
        <v>0.99</v>
      </c>
      <c r="J488" s="75">
        <v>4.9349788032599999</v>
      </c>
      <c r="K488" s="75">
        <v>1.17352659015367</v>
      </c>
      <c r="L488" s="75">
        <v>59.143619999999999</v>
      </c>
      <c r="M488" s="75">
        <v>29.571809999999999</v>
      </c>
      <c r="N488" s="75">
        <v>0.23779769618836999</v>
      </c>
      <c r="O488" s="75">
        <v>0</v>
      </c>
      <c r="P488" s="75">
        <v>0</v>
      </c>
      <c r="Q488" s="75">
        <v>0.3942908</v>
      </c>
      <c r="R488" s="75">
        <v>0</v>
      </c>
      <c r="S488" s="75">
        <v>0</v>
      </c>
      <c r="T488" s="75">
        <v>53.285038300033499</v>
      </c>
    </row>
    <row r="489" spans="1:20" x14ac:dyDescent="0.25">
      <c r="A489" s="75" t="s">
        <v>84</v>
      </c>
      <c r="B489" s="66">
        <v>120</v>
      </c>
      <c r="C489" s="72">
        <v>40814</v>
      </c>
      <c r="D489" s="25">
        <v>0</v>
      </c>
      <c r="E489" s="25">
        <v>5.0287755269999996</v>
      </c>
      <c r="F489" s="75">
        <v>0</v>
      </c>
      <c r="G489" s="75">
        <v>1.4999999999999999E-2</v>
      </c>
      <c r="H489" s="75">
        <v>0</v>
      </c>
      <c r="I489" s="75">
        <v>0.99</v>
      </c>
      <c r="J489" s="75">
        <v>4.9784877717300002</v>
      </c>
      <c r="K489" s="75">
        <v>1.0243173615441901</v>
      </c>
      <c r="L489" s="75">
        <v>59.395290000000003</v>
      </c>
      <c r="M489" s="75">
        <v>29.697645000000001</v>
      </c>
      <c r="N489" s="75">
        <v>0.20574869488697001</v>
      </c>
      <c r="O489" s="75">
        <v>0</v>
      </c>
      <c r="P489" s="75">
        <v>0</v>
      </c>
      <c r="Q489" s="75">
        <v>0.3959686</v>
      </c>
      <c r="R489" s="75">
        <v>0</v>
      </c>
      <c r="S489" s="75">
        <v>0</v>
      </c>
      <c r="T489" s="75">
        <v>54.309355661577598</v>
      </c>
    </row>
    <row r="490" spans="1:20" x14ac:dyDescent="0.25">
      <c r="A490" s="75" t="s">
        <v>84</v>
      </c>
      <c r="B490" s="66">
        <v>121</v>
      </c>
      <c r="C490" s="72">
        <v>40815</v>
      </c>
      <c r="D490" s="25">
        <v>0</v>
      </c>
      <c r="E490" s="25">
        <v>5.0764414740000001</v>
      </c>
      <c r="F490" s="75">
        <v>0</v>
      </c>
      <c r="G490" s="75">
        <v>1.4999999999999999E-2</v>
      </c>
      <c r="H490" s="75">
        <v>0</v>
      </c>
      <c r="I490" s="75">
        <v>0.99</v>
      </c>
      <c r="J490" s="75">
        <v>5.0256770592600004</v>
      </c>
      <c r="K490" s="75">
        <v>0.89946162134720398</v>
      </c>
      <c r="L490" s="75">
        <v>59.64696</v>
      </c>
      <c r="M490" s="75">
        <v>29.82348</v>
      </c>
      <c r="N490" s="75">
        <v>0.17897322305855501</v>
      </c>
      <c r="O490" s="75">
        <v>0</v>
      </c>
      <c r="P490" s="75">
        <v>0</v>
      </c>
      <c r="Q490" s="75">
        <v>0.39764640000000001</v>
      </c>
      <c r="R490" s="75">
        <v>0</v>
      </c>
      <c r="S490" s="75">
        <v>0</v>
      </c>
      <c r="T490" s="75">
        <v>55.208817282924898</v>
      </c>
    </row>
    <row r="491" spans="1:20" x14ac:dyDescent="0.25">
      <c r="A491" s="75" t="s">
        <v>84</v>
      </c>
      <c r="B491" s="66">
        <v>122</v>
      </c>
      <c r="C491" s="72">
        <v>40816</v>
      </c>
      <c r="D491" s="25">
        <v>0</v>
      </c>
      <c r="E491" s="25">
        <v>5.0888299149999998</v>
      </c>
      <c r="F491" s="75">
        <v>0</v>
      </c>
      <c r="G491" s="75">
        <v>1.4999999999999999E-2</v>
      </c>
      <c r="H491" s="75">
        <v>0</v>
      </c>
      <c r="I491" s="75">
        <v>0.99</v>
      </c>
      <c r="J491" s="75">
        <v>5.0379416158500003</v>
      </c>
      <c r="K491" s="75">
        <v>0.78889960113930802</v>
      </c>
      <c r="L491" s="75">
        <v>59.898629999999997</v>
      </c>
      <c r="M491" s="75">
        <v>29.949314999999999</v>
      </c>
      <c r="N491" s="75">
        <v>0.156591652165506</v>
      </c>
      <c r="O491" s="75">
        <v>0</v>
      </c>
      <c r="P491" s="75">
        <v>0</v>
      </c>
      <c r="Q491" s="75">
        <v>0.39932420000000002</v>
      </c>
      <c r="R491" s="75">
        <v>0</v>
      </c>
      <c r="S491" s="75">
        <v>0</v>
      </c>
      <c r="T491" s="75">
        <v>55.997716884064197</v>
      </c>
    </row>
    <row r="492" spans="1:20" x14ac:dyDescent="0.25">
      <c r="A492" s="75" t="s">
        <v>84</v>
      </c>
      <c r="B492" s="66">
        <v>123</v>
      </c>
      <c r="C492" s="72">
        <v>40817</v>
      </c>
      <c r="D492" s="25">
        <v>0</v>
      </c>
      <c r="E492" s="25">
        <v>5.0845390210000003</v>
      </c>
      <c r="F492" s="75">
        <v>0</v>
      </c>
      <c r="G492" s="75">
        <v>1.4999999999999999E-2</v>
      </c>
      <c r="H492" s="75">
        <v>0</v>
      </c>
      <c r="I492" s="75">
        <v>0.99</v>
      </c>
      <c r="J492" s="75">
        <v>5.0336936307900002</v>
      </c>
      <c r="K492" s="75">
        <v>0.69502001426467896</v>
      </c>
      <c r="L492" s="75">
        <v>60.150300000000001</v>
      </c>
      <c r="M492" s="75">
        <v>30.075150000000001</v>
      </c>
      <c r="N492" s="75">
        <v>0.13807356292274001</v>
      </c>
      <c r="O492" s="75">
        <v>0</v>
      </c>
      <c r="P492" s="75">
        <v>0</v>
      </c>
      <c r="Q492" s="75">
        <v>0.40100200000000003</v>
      </c>
      <c r="R492" s="75">
        <v>0</v>
      </c>
      <c r="S492" s="75">
        <v>0</v>
      </c>
      <c r="T492" s="75">
        <v>56.692736898328803</v>
      </c>
    </row>
    <row r="493" spans="1:20" x14ac:dyDescent="0.25">
      <c r="A493" s="75" t="s">
        <v>84</v>
      </c>
      <c r="B493" s="66">
        <v>124</v>
      </c>
      <c r="C493" s="72">
        <v>40818</v>
      </c>
      <c r="D493" s="25">
        <v>0</v>
      </c>
      <c r="E493" s="25">
        <v>5.095971381</v>
      </c>
      <c r="F493" s="75">
        <v>0</v>
      </c>
      <c r="G493" s="75">
        <v>1.4999999999999999E-2</v>
      </c>
      <c r="H493" s="75">
        <v>0</v>
      </c>
      <c r="I493" s="75">
        <v>0.99</v>
      </c>
      <c r="J493" s="75">
        <v>5.0450116671899998</v>
      </c>
      <c r="K493" s="75">
        <v>0.61961966718166295</v>
      </c>
      <c r="L493" s="75">
        <v>60.401969999999999</v>
      </c>
      <c r="M493" s="75">
        <v>30.200984999999999</v>
      </c>
      <c r="N493" s="75">
        <v>0.12281828230672499</v>
      </c>
      <c r="O493" s="75">
        <v>0</v>
      </c>
      <c r="P493" s="75">
        <v>0</v>
      </c>
      <c r="Q493" s="75">
        <v>0.40267979999999998</v>
      </c>
      <c r="R493" s="75">
        <v>0</v>
      </c>
      <c r="S493" s="75">
        <v>0</v>
      </c>
      <c r="T493" s="75">
        <v>57.312356565510498</v>
      </c>
    </row>
    <row r="494" spans="1:20" x14ac:dyDescent="0.25">
      <c r="A494" s="75" t="s">
        <v>84</v>
      </c>
      <c r="B494" s="66">
        <v>125</v>
      </c>
      <c r="C494" s="72">
        <v>40819</v>
      </c>
      <c r="D494" s="25">
        <v>0</v>
      </c>
      <c r="E494" s="25">
        <v>5.1053275810000001</v>
      </c>
      <c r="F494" s="75">
        <v>0</v>
      </c>
      <c r="G494" s="75">
        <v>1.4999999999999999E-2</v>
      </c>
      <c r="H494" s="75">
        <v>0</v>
      </c>
      <c r="I494" s="75">
        <v>0.99</v>
      </c>
      <c r="J494" s="75">
        <v>5.0542743051899999</v>
      </c>
      <c r="K494" s="75">
        <v>0.556859011571187</v>
      </c>
      <c r="L494" s="75">
        <v>60.653640000000003</v>
      </c>
      <c r="M494" s="75">
        <v>30.326820000000001</v>
      </c>
      <c r="N494" s="75">
        <v>0.110175858678539</v>
      </c>
      <c r="O494" s="75">
        <v>0</v>
      </c>
      <c r="P494" s="75">
        <v>0</v>
      </c>
      <c r="Q494" s="75">
        <v>0.40435759999999998</v>
      </c>
      <c r="R494" s="75">
        <v>0</v>
      </c>
      <c r="S494" s="75">
        <v>0</v>
      </c>
      <c r="T494" s="75">
        <v>57.869215577081697</v>
      </c>
    </row>
    <row r="495" spans="1:20" x14ac:dyDescent="0.25">
      <c r="A495" s="75" t="s">
        <v>84</v>
      </c>
      <c r="B495" s="66">
        <v>126</v>
      </c>
      <c r="C495" s="72">
        <v>40820</v>
      </c>
      <c r="D495" s="25">
        <v>0</v>
      </c>
      <c r="E495" s="25">
        <v>5.099733208</v>
      </c>
      <c r="F495" s="75">
        <v>0</v>
      </c>
      <c r="G495" s="75">
        <v>1.4999999999999999E-2</v>
      </c>
      <c r="H495" s="75">
        <v>0</v>
      </c>
      <c r="I495" s="75">
        <v>0.99</v>
      </c>
      <c r="J495" s="75">
        <v>5.0487358759200003</v>
      </c>
      <c r="K495" s="75">
        <v>0.503353117672938</v>
      </c>
      <c r="L495" s="75">
        <v>60.90531</v>
      </c>
      <c r="M495" s="75">
        <v>30.452655</v>
      </c>
      <c r="N495" s="75">
        <v>9.9698841461223195E-2</v>
      </c>
      <c r="O495" s="75">
        <v>0</v>
      </c>
      <c r="P495" s="75">
        <v>0</v>
      </c>
      <c r="Q495" s="75">
        <v>0.40603539999999999</v>
      </c>
      <c r="R495" s="75">
        <v>0</v>
      </c>
      <c r="S495" s="75">
        <v>0</v>
      </c>
      <c r="T495" s="75">
        <v>58.372568694754598</v>
      </c>
    </row>
    <row r="496" spans="1:20" x14ac:dyDescent="0.25">
      <c r="A496" s="75" t="s">
        <v>84</v>
      </c>
      <c r="B496" s="66">
        <v>127</v>
      </c>
      <c r="C496" s="72">
        <v>40821</v>
      </c>
      <c r="D496" s="25">
        <v>0</v>
      </c>
      <c r="E496" s="25">
        <v>5.0932948380000003</v>
      </c>
      <c r="F496" s="75">
        <v>0</v>
      </c>
      <c r="G496" s="75">
        <v>1.4999999999999999E-2</v>
      </c>
      <c r="H496" s="75">
        <v>0</v>
      </c>
      <c r="I496" s="75">
        <v>0.99</v>
      </c>
      <c r="J496" s="75">
        <v>5.0423618896200004</v>
      </c>
      <c r="K496" s="75">
        <v>0.45914659129984597</v>
      </c>
      <c r="L496" s="75">
        <v>61.156979999999997</v>
      </c>
      <c r="M496" s="75">
        <v>30.578489999999999</v>
      </c>
      <c r="N496" s="75">
        <v>9.1057841811200801E-2</v>
      </c>
      <c r="O496" s="75">
        <v>0</v>
      </c>
      <c r="P496" s="75">
        <v>0</v>
      </c>
      <c r="Q496" s="75">
        <v>0.4077132</v>
      </c>
      <c r="R496" s="75">
        <v>0</v>
      </c>
      <c r="S496" s="75">
        <v>0</v>
      </c>
      <c r="T496" s="75">
        <v>58.831715286054497</v>
      </c>
    </row>
    <row r="497" spans="1:20" x14ac:dyDescent="0.25">
      <c r="A497" s="75" t="s">
        <v>84</v>
      </c>
      <c r="B497" s="66">
        <v>128</v>
      </c>
      <c r="C497" s="72">
        <v>40822</v>
      </c>
      <c r="D497" s="25">
        <v>0</v>
      </c>
      <c r="E497" s="25">
        <v>5.0565095549999999</v>
      </c>
      <c r="F497" s="75">
        <v>0</v>
      </c>
      <c r="G497" s="75">
        <v>1.4999999999999999E-2</v>
      </c>
      <c r="H497" s="75">
        <v>0</v>
      </c>
      <c r="I497" s="75">
        <v>0.99</v>
      </c>
      <c r="J497" s="75">
        <v>5.0059444594500002</v>
      </c>
      <c r="K497" s="75">
        <v>0.42013599236068699</v>
      </c>
      <c r="L497" s="75">
        <v>61.408650000000002</v>
      </c>
      <c r="M497" s="75">
        <v>30.704325000000001</v>
      </c>
      <c r="N497" s="75">
        <v>8.3927417845712005E-2</v>
      </c>
      <c r="O497" s="75">
        <v>0</v>
      </c>
      <c r="P497" s="75">
        <v>0</v>
      </c>
      <c r="Q497" s="75">
        <v>0.409391</v>
      </c>
      <c r="R497" s="75">
        <v>0</v>
      </c>
      <c r="S497" s="75">
        <v>0</v>
      </c>
      <c r="T497" s="75">
        <v>59.251851278415103</v>
      </c>
    </row>
    <row r="498" spans="1:20" x14ac:dyDescent="0.25">
      <c r="A498" s="75" t="s">
        <v>84</v>
      </c>
      <c r="B498" s="66">
        <v>129</v>
      </c>
      <c r="C498" s="72">
        <v>40823</v>
      </c>
      <c r="D498" s="25">
        <v>0</v>
      </c>
      <c r="E498" s="25">
        <v>5.0245537330000003</v>
      </c>
      <c r="F498" s="75">
        <v>0</v>
      </c>
      <c r="G498" s="75">
        <v>1.4999999999999999E-2</v>
      </c>
      <c r="H498" s="75">
        <v>0</v>
      </c>
      <c r="I498" s="75">
        <v>0.99</v>
      </c>
      <c r="J498" s="75">
        <v>4.9743081956699999</v>
      </c>
      <c r="K498" s="75">
        <v>0.38859563819306803</v>
      </c>
      <c r="L498" s="75">
        <v>61.660319999999999</v>
      </c>
      <c r="M498" s="75">
        <v>30.830159999999999</v>
      </c>
      <c r="N498" s="75">
        <v>7.8120539159863403E-2</v>
      </c>
      <c r="O498" s="75">
        <v>0</v>
      </c>
      <c r="P498" s="75">
        <v>0</v>
      </c>
      <c r="Q498" s="75">
        <v>0.41106880000000001</v>
      </c>
      <c r="R498" s="75">
        <v>0</v>
      </c>
      <c r="S498" s="75">
        <v>0</v>
      </c>
      <c r="T498" s="75">
        <v>59.640446916608198</v>
      </c>
    </row>
    <row r="499" spans="1:20" x14ac:dyDescent="0.25">
      <c r="A499" s="75" t="s">
        <v>84</v>
      </c>
      <c r="B499" s="66">
        <v>130</v>
      </c>
      <c r="C499" s="72">
        <v>40824</v>
      </c>
      <c r="D499" s="25">
        <v>0</v>
      </c>
      <c r="E499" s="25">
        <v>5.011514064</v>
      </c>
      <c r="F499" s="75">
        <v>0</v>
      </c>
      <c r="G499" s="75">
        <v>1.4999999999999999E-2</v>
      </c>
      <c r="H499" s="75">
        <v>0</v>
      </c>
      <c r="I499" s="75">
        <v>0.99</v>
      </c>
      <c r="J499" s="75">
        <v>4.96139892336</v>
      </c>
      <c r="K499" s="75">
        <v>0.36406619810818203</v>
      </c>
      <c r="L499" s="75">
        <v>61.911990000000003</v>
      </c>
      <c r="M499" s="75">
        <v>30.955995000000001</v>
      </c>
      <c r="N499" s="75">
        <v>7.3379747069728801E-2</v>
      </c>
      <c r="O499" s="75">
        <v>0</v>
      </c>
      <c r="P499" s="75">
        <v>0</v>
      </c>
      <c r="Q499" s="75">
        <v>0.41274660000000002</v>
      </c>
      <c r="R499" s="75">
        <v>0</v>
      </c>
      <c r="S499" s="75">
        <v>0</v>
      </c>
      <c r="T499" s="75">
        <v>60.004513114716403</v>
      </c>
    </row>
    <row r="500" spans="1:20" x14ac:dyDescent="0.25">
      <c r="A500" s="75" t="s">
        <v>84</v>
      </c>
      <c r="B500" s="66">
        <v>131</v>
      </c>
      <c r="C500" s="72">
        <v>40825</v>
      </c>
      <c r="D500" s="25">
        <v>0</v>
      </c>
      <c r="E500" s="25">
        <v>4.9802270149999996</v>
      </c>
      <c r="F500" s="75">
        <v>0</v>
      </c>
      <c r="G500" s="75">
        <v>5.0000000000000001E-3</v>
      </c>
      <c r="H500" s="75">
        <v>0</v>
      </c>
      <c r="I500" s="75">
        <v>0.99</v>
      </c>
      <c r="J500" s="75">
        <v>4.9304247448499998</v>
      </c>
      <c r="K500" s="75">
        <v>0.34249949989972001</v>
      </c>
      <c r="L500" s="75">
        <v>62.16366</v>
      </c>
      <c r="M500" s="75">
        <v>31.08183</v>
      </c>
      <c r="N500" s="75">
        <v>6.9466530293860199E-2</v>
      </c>
      <c r="O500" s="75">
        <v>0</v>
      </c>
      <c r="P500" s="75">
        <v>0</v>
      </c>
      <c r="Q500" s="75">
        <v>0.41442440000000003</v>
      </c>
      <c r="R500" s="75">
        <v>0</v>
      </c>
      <c r="S500" s="75">
        <v>0</v>
      </c>
      <c r="T500" s="75">
        <v>60.347012614616098</v>
      </c>
    </row>
    <row r="501" spans="1:20" x14ac:dyDescent="0.25">
      <c r="A501" s="75" t="s">
        <v>84</v>
      </c>
      <c r="B501" s="66">
        <v>132</v>
      </c>
      <c r="C501" s="72">
        <v>40826</v>
      </c>
      <c r="D501" s="25">
        <v>0</v>
      </c>
      <c r="E501" s="25">
        <v>4.9582191560000002</v>
      </c>
      <c r="F501" s="75">
        <v>0</v>
      </c>
      <c r="G501" s="75">
        <v>5.0000000000000001E-3</v>
      </c>
      <c r="H501" s="75">
        <v>0</v>
      </c>
      <c r="I501" s="75">
        <v>0.99</v>
      </c>
      <c r="J501" s="75">
        <v>4.9086369644400003</v>
      </c>
      <c r="K501" s="75">
        <v>0.32532453716384102</v>
      </c>
      <c r="L501" s="75">
        <v>62.415329999999997</v>
      </c>
      <c r="M501" s="75">
        <v>31.207664999999999</v>
      </c>
      <c r="N501" s="75">
        <v>6.6275941675991407E-2</v>
      </c>
      <c r="O501" s="75">
        <v>0</v>
      </c>
      <c r="P501" s="75">
        <v>0</v>
      </c>
      <c r="Q501" s="75">
        <v>0.41610219999999998</v>
      </c>
      <c r="R501" s="75">
        <v>0</v>
      </c>
      <c r="S501" s="75">
        <v>0</v>
      </c>
      <c r="T501" s="75">
        <v>60.672337151779999</v>
      </c>
    </row>
    <row r="502" spans="1:20" x14ac:dyDescent="0.25">
      <c r="A502" s="75" t="s">
        <v>84</v>
      </c>
      <c r="B502" s="66">
        <v>133</v>
      </c>
      <c r="C502" s="72">
        <v>40827</v>
      </c>
      <c r="D502" s="25">
        <v>0</v>
      </c>
      <c r="E502" s="25">
        <v>4.963216654</v>
      </c>
      <c r="F502" s="75">
        <v>0</v>
      </c>
      <c r="G502" s="75">
        <v>5.0000000000000001E-3</v>
      </c>
      <c r="H502" s="75">
        <v>0</v>
      </c>
      <c r="I502" s="75">
        <v>0.99</v>
      </c>
      <c r="J502" s="75">
        <v>4.9135844874599997</v>
      </c>
      <c r="K502" s="75">
        <v>0.31279443498896498</v>
      </c>
      <c r="L502" s="75">
        <v>62.667000000000002</v>
      </c>
      <c r="M502" s="75">
        <v>31.333500000000001</v>
      </c>
      <c r="N502" s="75">
        <v>6.3659113990458496E-2</v>
      </c>
      <c r="O502" s="75">
        <v>0</v>
      </c>
      <c r="P502" s="75">
        <v>0</v>
      </c>
      <c r="Q502" s="75">
        <v>0.41777999999999998</v>
      </c>
      <c r="R502" s="75">
        <v>0</v>
      </c>
      <c r="S502" s="75">
        <v>0</v>
      </c>
      <c r="T502" s="75">
        <v>60.985131586768901</v>
      </c>
    </row>
    <row r="503" spans="1:20" x14ac:dyDescent="0.25">
      <c r="A503" s="75" t="s">
        <v>84</v>
      </c>
      <c r="B503" s="66">
        <v>134</v>
      </c>
      <c r="C503" s="72">
        <v>40828</v>
      </c>
      <c r="D503" s="25">
        <v>0</v>
      </c>
      <c r="E503" s="25">
        <v>4.950727004</v>
      </c>
      <c r="F503" s="75">
        <v>0</v>
      </c>
      <c r="G503" s="75">
        <v>5.0000000000000001E-3</v>
      </c>
      <c r="H503" s="75">
        <v>0</v>
      </c>
      <c r="I503" s="75">
        <v>0.99</v>
      </c>
      <c r="J503" s="75">
        <v>4.9012197339599997</v>
      </c>
      <c r="K503" s="75">
        <v>0.30123639381753697</v>
      </c>
      <c r="L503" s="75">
        <v>62.918669999999999</v>
      </c>
      <c r="M503" s="75">
        <v>31.459334999999999</v>
      </c>
      <c r="N503" s="75">
        <v>6.1461515738685198E-2</v>
      </c>
      <c r="O503" s="75">
        <v>0</v>
      </c>
      <c r="P503" s="75">
        <v>0</v>
      </c>
      <c r="Q503" s="75">
        <v>0.41945779999999999</v>
      </c>
      <c r="R503" s="75">
        <v>0</v>
      </c>
      <c r="S503" s="75">
        <v>0</v>
      </c>
      <c r="T503" s="75">
        <v>61.286367980586498</v>
      </c>
    </row>
    <row r="504" spans="1:20" x14ac:dyDescent="0.25">
      <c r="A504" s="75" t="s">
        <v>84</v>
      </c>
      <c r="B504" s="66">
        <v>135</v>
      </c>
      <c r="C504" s="72">
        <v>40829</v>
      </c>
      <c r="D504" s="25">
        <v>0</v>
      </c>
      <c r="E504" s="25">
        <v>4.9203738460000004</v>
      </c>
      <c r="F504" s="75">
        <v>0</v>
      </c>
      <c r="G504" s="75">
        <v>5.0000000000000001E-3</v>
      </c>
      <c r="H504" s="75">
        <v>0</v>
      </c>
      <c r="I504" s="75">
        <v>0.99</v>
      </c>
      <c r="J504" s="75">
        <v>4.8711701075400002</v>
      </c>
      <c r="K504" s="75">
        <v>0.29055243914814999</v>
      </c>
      <c r="L504" s="75">
        <v>63.170340000000003</v>
      </c>
      <c r="M504" s="75">
        <v>31.585170000000002</v>
      </c>
      <c r="N504" s="75">
        <v>5.96473604357214E-2</v>
      </c>
      <c r="O504" s="75">
        <v>0</v>
      </c>
      <c r="P504" s="75">
        <v>0</v>
      </c>
      <c r="Q504" s="75">
        <v>0.4211356</v>
      </c>
      <c r="R504" s="75">
        <v>0</v>
      </c>
      <c r="S504" s="75">
        <v>0</v>
      </c>
      <c r="T504" s="75">
        <v>61.576920419734599</v>
      </c>
    </row>
    <row r="505" spans="1:20" x14ac:dyDescent="0.25">
      <c r="A505" s="75" t="s">
        <v>84</v>
      </c>
      <c r="B505" s="66">
        <v>136</v>
      </c>
      <c r="C505" s="72">
        <v>40830</v>
      </c>
      <c r="D505" s="25">
        <v>0</v>
      </c>
      <c r="E505" s="25">
        <v>4.8822459890000003</v>
      </c>
      <c r="F505" s="75">
        <v>0</v>
      </c>
      <c r="G505" s="75">
        <v>5.0000000000000001E-3</v>
      </c>
      <c r="H505" s="75">
        <v>0</v>
      </c>
      <c r="I505" s="75">
        <v>0.99</v>
      </c>
      <c r="J505" s="75">
        <v>4.8334235291100001</v>
      </c>
      <c r="K505" s="75">
        <v>0.28123042428237099</v>
      </c>
      <c r="L505" s="75">
        <v>63.42201</v>
      </c>
      <c r="M505" s="75">
        <v>31.711005</v>
      </c>
      <c r="N505" s="75">
        <v>5.8184519231269403E-2</v>
      </c>
      <c r="O505" s="75">
        <v>0</v>
      </c>
      <c r="P505" s="75">
        <v>0</v>
      </c>
      <c r="Q505" s="75">
        <v>0.42281340000000001</v>
      </c>
      <c r="R505" s="75">
        <v>0</v>
      </c>
      <c r="S505" s="75">
        <v>0</v>
      </c>
      <c r="T505" s="75">
        <v>61.858150844016997</v>
      </c>
    </row>
    <row r="506" spans="1:20" x14ac:dyDescent="0.25">
      <c r="A506" s="75" t="s">
        <v>84</v>
      </c>
      <c r="B506" s="66">
        <v>137</v>
      </c>
      <c r="C506" s="72">
        <v>40831</v>
      </c>
      <c r="D506" s="25">
        <v>0</v>
      </c>
      <c r="E506" s="25">
        <v>4.8323145089999997</v>
      </c>
      <c r="F506" s="75">
        <v>0</v>
      </c>
      <c r="G506" s="75">
        <v>5.0000000000000001E-3</v>
      </c>
      <c r="H506" s="75">
        <v>0</v>
      </c>
      <c r="I506" s="75">
        <v>0.99</v>
      </c>
      <c r="J506" s="75">
        <v>4.7839913639100002</v>
      </c>
      <c r="K506" s="75">
        <v>0.27281211964345597</v>
      </c>
      <c r="L506" s="75">
        <v>63.673679999999997</v>
      </c>
      <c r="M506" s="75">
        <v>31.836839999999999</v>
      </c>
      <c r="N506" s="75">
        <v>5.7026047685103602E-2</v>
      </c>
      <c r="O506" s="75">
        <v>0</v>
      </c>
      <c r="P506" s="75">
        <v>0</v>
      </c>
      <c r="Q506" s="75">
        <v>0.42449120000000001</v>
      </c>
      <c r="R506" s="75">
        <v>0</v>
      </c>
      <c r="S506" s="75">
        <v>0</v>
      </c>
      <c r="T506" s="75">
        <v>62.130962963660401</v>
      </c>
    </row>
    <row r="507" spans="1:20" x14ac:dyDescent="0.25">
      <c r="A507" s="75" t="s">
        <v>84</v>
      </c>
      <c r="B507" s="66">
        <v>138</v>
      </c>
      <c r="C507" s="72">
        <v>40832</v>
      </c>
      <c r="D507" s="25">
        <v>0</v>
      </c>
      <c r="E507" s="25">
        <v>4.7271104260000003</v>
      </c>
      <c r="F507" s="75">
        <v>0</v>
      </c>
      <c r="G507" s="75">
        <v>5.0000000000000001E-3</v>
      </c>
      <c r="H507" s="75">
        <v>0</v>
      </c>
      <c r="I507" s="75">
        <v>0.99</v>
      </c>
      <c r="J507" s="75">
        <v>4.6798393217400003</v>
      </c>
      <c r="K507" s="75">
        <v>0.262726539974591</v>
      </c>
      <c r="L507" s="75">
        <v>63.925350000000002</v>
      </c>
      <c r="M507" s="75">
        <v>31.962675000000001</v>
      </c>
      <c r="N507" s="75">
        <v>5.6140077022325499E-2</v>
      </c>
      <c r="O507" s="75">
        <v>0</v>
      </c>
      <c r="P507" s="75">
        <v>0</v>
      </c>
      <c r="Q507" s="75">
        <v>0.42616900000000002</v>
      </c>
      <c r="R507" s="75">
        <v>0</v>
      </c>
      <c r="S507" s="75">
        <v>0</v>
      </c>
      <c r="T507" s="75">
        <v>62.393689503635002</v>
      </c>
    </row>
    <row r="508" spans="1:20" x14ac:dyDescent="0.25">
      <c r="A508" s="75" t="s">
        <v>84</v>
      </c>
      <c r="B508" s="66">
        <v>139</v>
      </c>
      <c r="C508" s="72">
        <v>40833</v>
      </c>
      <c r="D508" s="25">
        <v>0</v>
      </c>
      <c r="E508" s="25">
        <v>4.6364505859999996</v>
      </c>
      <c r="F508" s="75">
        <v>0</v>
      </c>
      <c r="G508" s="75">
        <v>5.0000000000000001E-3</v>
      </c>
      <c r="H508" s="75">
        <v>0</v>
      </c>
      <c r="I508" s="75">
        <v>0.99</v>
      </c>
      <c r="J508" s="75">
        <v>4.5900860801399999</v>
      </c>
      <c r="K508" s="75">
        <v>0.25509568651377001</v>
      </c>
      <c r="L508" s="75">
        <v>64.177019999999999</v>
      </c>
      <c r="M508" s="75">
        <v>32.088509999999999</v>
      </c>
      <c r="N508" s="75">
        <v>5.5575360038997199E-2</v>
      </c>
      <c r="O508" s="75">
        <v>0</v>
      </c>
      <c r="P508" s="75">
        <v>0</v>
      </c>
      <c r="Q508" s="75">
        <v>0.42784680000000003</v>
      </c>
      <c r="R508" s="75">
        <v>0</v>
      </c>
      <c r="S508" s="75">
        <v>0</v>
      </c>
      <c r="T508" s="75">
        <v>62.6487851901488</v>
      </c>
    </row>
    <row r="509" spans="1:20" x14ac:dyDescent="0.25">
      <c r="A509" s="75" t="s">
        <v>84</v>
      </c>
      <c r="B509" s="66">
        <v>140</v>
      </c>
      <c r="C509" s="72">
        <v>40834</v>
      </c>
      <c r="D509" s="25">
        <v>0</v>
      </c>
      <c r="E509" s="25">
        <v>4.5397302899999996</v>
      </c>
      <c r="F509" s="75">
        <v>0</v>
      </c>
      <c r="G509" s="75">
        <v>5.0000000000000001E-3</v>
      </c>
      <c r="H509" s="75">
        <v>0</v>
      </c>
      <c r="I509" s="75">
        <v>0.99</v>
      </c>
      <c r="J509" s="75">
        <v>4.4943329871</v>
      </c>
      <c r="K509" s="75">
        <v>0.24832058205163501</v>
      </c>
      <c r="L509" s="75">
        <v>64.428690000000003</v>
      </c>
      <c r="M509" s="75">
        <v>32.214345000000002</v>
      </c>
      <c r="N509" s="75">
        <v>5.5251932325527497E-2</v>
      </c>
      <c r="O509" s="75">
        <v>0</v>
      </c>
      <c r="P509" s="75">
        <v>0</v>
      </c>
      <c r="Q509" s="75">
        <v>0.42952459999999998</v>
      </c>
      <c r="R509" s="75">
        <v>0</v>
      </c>
      <c r="S509" s="75">
        <v>0</v>
      </c>
      <c r="T509" s="75">
        <v>62.897105772200398</v>
      </c>
    </row>
    <row r="510" spans="1:20" x14ac:dyDescent="0.25">
      <c r="A510" s="75" t="s">
        <v>84</v>
      </c>
      <c r="B510" s="66">
        <v>141</v>
      </c>
      <c r="C510" s="72">
        <v>40835</v>
      </c>
      <c r="D510" s="25">
        <v>0</v>
      </c>
      <c r="E510" s="25">
        <v>4.4818214449999996</v>
      </c>
      <c r="F510" s="75">
        <v>0</v>
      </c>
      <c r="G510" s="75">
        <v>5.0000000000000001E-3</v>
      </c>
      <c r="H510" s="75">
        <v>0</v>
      </c>
      <c r="I510" s="75">
        <v>0.99</v>
      </c>
      <c r="J510" s="75">
        <v>4.4370032305500002</v>
      </c>
      <c r="K510" s="75">
        <v>0.244658649693309</v>
      </c>
      <c r="L510" s="75">
        <v>64.680359999999993</v>
      </c>
      <c r="M510" s="75">
        <v>32.340179999999997</v>
      </c>
      <c r="N510" s="75">
        <v>5.5140516465880897E-2</v>
      </c>
      <c r="O510" s="75">
        <v>0</v>
      </c>
      <c r="P510" s="75">
        <v>0</v>
      </c>
      <c r="Q510" s="75">
        <v>0.43120239999999999</v>
      </c>
      <c r="R510" s="75">
        <v>0</v>
      </c>
      <c r="S510" s="75">
        <v>0</v>
      </c>
      <c r="T510" s="75">
        <v>63.141764421893797</v>
      </c>
    </row>
    <row r="511" spans="1:20" x14ac:dyDescent="0.25">
      <c r="A511" s="75" t="s">
        <v>84</v>
      </c>
      <c r="B511" s="66">
        <v>142</v>
      </c>
      <c r="C511" s="72">
        <v>40836</v>
      </c>
      <c r="D511" s="25">
        <v>0</v>
      </c>
      <c r="E511" s="25">
        <v>4.4511157370000003</v>
      </c>
      <c r="F511" s="75">
        <v>0</v>
      </c>
      <c r="G511" s="75">
        <v>5.0000000000000001E-3</v>
      </c>
      <c r="H511" s="75">
        <v>0</v>
      </c>
      <c r="I511" s="75">
        <v>0.99</v>
      </c>
      <c r="J511" s="75">
        <v>4.4066045796299997</v>
      </c>
      <c r="K511" s="75">
        <v>0.24299232582862301</v>
      </c>
      <c r="L511" s="75">
        <v>64.932029999999997</v>
      </c>
      <c r="M511" s="75">
        <v>32.466014999999999</v>
      </c>
      <c r="N511" s="75">
        <v>5.5142757067852398E-2</v>
      </c>
      <c r="O511" s="75">
        <v>0</v>
      </c>
      <c r="P511" s="75">
        <v>0</v>
      </c>
      <c r="Q511" s="75">
        <v>0.43288019999999999</v>
      </c>
      <c r="R511" s="75">
        <v>0</v>
      </c>
      <c r="S511" s="75">
        <v>0</v>
      </c>
      <c r="T511" s="75">
        <v>63.384756747722399</v>
      </c>
    </row>
    <row r="512" spans="1:20" x14ac:dyDescent="0.25">
      <c r="A512" s="75" t="s">
        <v>84</v>
      </c>
      <c r="B512" s="66">
        <v>143</v>
      </c>
      <c r="C512" s="72">
        <v>40837</v>
      </c>
      <c r="D512" s="25">
        <v>0</v>
      </c>
      <c r="E512" s="25">
        <v>4.4482345780000001</v>
      </c>
      <c r="F512" s="75">
        <v>0</v>
      </c>
      <c r="G512" s="75">
        <v>5.0000000000000001E-3</v>
      </c>
      <c r="H512" s="75">
        <v>0</v>
      </c>
      <c r="I512" s="75">
        <v>0.99</v>
      </c>
      <c r="J512" s="75">
        <v>4.4037522322199996</v>
      </c>
      <c r="K512" s="75">
        <v>0.24306998107977101</v>
      </c>
      <c r="L512" s="75">
        <v>65.183700000000002</v>
      </c>
      <c r="M512" s="75">
        <v>32.591850000000001</v>
      </c>
      <c r="N512" s="75">
        <v>5.51961073789193E-2</v>
      </c>
      <c r="O512" s="75">
        <v>0</v>
      </c>
      <c r="P512" s="75">
        <v>0</v>
      </c>
      <c r="Q512" s="75">
        <v>0.434558</v>
      </c>
      <c r="R512" s="75">
        <v>0</v>
      </c>
      <c r="S512" s="75">
        <v>0</v>
      </c>
      <c r="T512" s="75">
        <v>63.627826728802098</v>
      </c>
    </row>
    <row r="513" spans="1:20" x14ac:dyDescent="0.25">
      <c r="A513" s="75" t="s">
        <v>84</v>
      </c>
      <c r="B513" s="66">
        <v>144</v>
      </c>
      <c r="C513" s="72">
        <v>40838</v>
      </c>
      <c r="D513" s="25">
        <v>0</v>
      </c>
      <c r="E513" s="25">
        <v>4.4126404570000002</v>
      </c>
      <c r="F513" s="75">
        <v>0</v>
      </c>
      <c r="G513" s="75">
        <v>5.0000000000000001E-3</v>
      </c>
      <c r="H513" s="75">
        <v>0</v>
      </c>
      <c r="I513" s="75">
        <v>0.99</v>
      </c>
      <c r="J513" s="75">
        <v>4.3685140524300001</v>
      </c>
      <c r="K513" s="75">
        <v>0.24134587091364099</v>
      </c>
      <c r="L513" s="75">
        <v>65.435370000000006</v>
      </c>
      <c r="M513" s="75">
        <v>32.717685000000003</v>
      </c>
      <c r="N513" s="75">
        <v>5.5246673815640197E-2</v>
      </c>
      <c r="O513" s="75">
        <v>0</v>
      </c>
      <c r="P513" s="75">
        <v>0</v>
      </c>
      <c r="Q513" s="75">
        <v>0.43623580000000001</v>
      </c>
      <c r="R513" s="75">
        <v>0</v>
      </c>
      <c r="S513" s="75">
        <v>0</v>
      </c>
      <c r="T513" s="75">
        <v>63.869172599715803</v>
      </c>
    </row>
    <row r="514" spans="1:20" x14ac:dyDescent="0.25">
      <c r="A514" s="75" t="s">
        <v>84</v>
      </c>
      <c r="B514" s="66">
        <v>145</v>
      </c>
      <c r="C514" s="72">
        <v>40839</v>
      </c>
      <c r="D514" s="25">
        <v>0</v>
      </c>
      <c r="E514" s="25">
        <v>4.3778819410000001</v>
      </c>
      <c r="F514" s="75">
        <v>0</v>
      </c>
      <c r="G514" s="75">
        <v>5.0000000000000001E-3</v>
      </c>
      <c r="H514" s="75">
        <v>0</v>
      </c>
      <c r="I514" s="75">
        <v>0.99</v>
      </c>
      <c r="J514" s="75">
        <v>4.3341031215900001</v>
      </c>
      <c r="K514" s="75">
        <v>0.23988977960366301</v>
      </c>
      <c r="L514" s="75">
        <v>65.687039999999996</v>
      </c>
      <c r="M514" s="75">
        <v>32.843519999999998</v>
      </c>
      <c r="N514" s="75">
        <v>5.5349347459840298E-2</v>
      </c>
      <c r="O514" s="75">
        <v>0</v>
      </c>
      <c r="P514" s="75">
        <v>0</v>
      </c>
      <c r="Q514" s="75">
        <v>0.43791360000000001</v>
      </c>
      <c r="R514" s="75">
        <v>0</v>
      </c>
      <c r="S514" s="75">
        <v>0</v>
      </c>
      <c r="T514" s="75">
        <v>64.109062379319397</v>
      </c>
    </row>
    <row r="515" spans="1:20" x14ac:dyDescent="0.25">
      <c r="A515" s="75" t="s">
        <v>84</v>
      </c>
      <c r="B515" s="66">
        <v>146</v>
      </c>
      <c r="C515" s="72">
        <v>40840</v>
      </c>
      <c r="D515" s="25">
        <v>0</v>
      </c>
      <c r="E515" s="25">
        <v>4.3468230590000001</v>
      </c>
      <c r="F515" s="75">
        <v>0</v>
      </c>
      <c r="G515" s="75">
        <v>5.0000000000000001E-3</v>
      </c>
      <c r="H515" s="75">
        <v>0</v>
      </c>
      <c r="I515" s="75">
        <v>0.99</v>
      </c>
      <c r="J515" s="75">
        <v>4.3033548284099998</v>
      </c>
      <c r="K515" s="75">
        <v>0.23881640762291401</v>
      </c>
      <c r="L515" s="75">
        <v>65.93871</v>
      </c>
      <c r="M515" s="75">
        <v>32.969355</v>
      </c>
      <c r="N515" s="75">
        <v>5.5495402341979701E-2</v>
      </c>
      <c r="O515" s="75">
        <v>0</v>
      </c>
      <c r="P515" s="75">
        <v>0</v>
      </c>
      <c r="Q515" s="75">
        <v>0.43959140000000002</v>
      </c>
      <c r="R515" s="75">
        <v>0</v>
      </c>
      <c r="S515" s="75">
        <v>0</v>
      </c>
      <c r="T515" s="75">
        <v>64.347878786942402</v>
      </c>
    </row>
    <row r="516" spans="1:20" x14ac:dyDescent="0.25">
      <c r="A516" s="75" t="s">
        <v>84</v>
      </c>
      <c r="B516" s="66">
        <v>147</v>
      </c>
      <c r="C516" s="72">
        <v>40841</v>
      </c>
      <c r="D516" s="25">
        <v>0</v>
      </c>
      <c r="E516" s="25">
        <v>4.2854881300000001</v>
      </c>
      <c r="F516" s="75">
        <v>0</v>
      </c>
      <c r="G516" s="75">
        <v>5.0000000000000001E-3</v>
      </c>
      <c r="H516" s="75">
        <v>0</v>
      </c>
      <c r="I516" s="75">
        <v>0.99</v>
      </c>
      <c r="J516" s="75">
        <v>4.2426332486999998</v>
      </c>
      <c r="K516" s="75">
        <v>0.23619918505644999</v>
      </c>
      <c r="L516" s="75">
        <v>66.190380000000005</v>
      </c>
      <c r="M516" s="75">
        <v>33.095190000000002</v>
      </c>
      <c r="N516" s="75">
        <v>5.5672779429809298E-2</v>
      </c>
      <c r="O516" s="75">
        <v>0</v>
      </c>
      <c r="P516" s="75">
        <v>0</v>
      </c>
      <c r="Q516" s="75">
        <v>0.44126919999999997</v>
      </c>
      <c r="R516" s="75">
        <v>0</v>
      </c>
      <c r="S516" s="75">
        <v>0</v>
      </c>
      <c r="T516" s="75">
        <v>64.584077971998795</v>
      </c>
    </row>
    <row r="517" spans="1:20" x14ac:dyDescent="0.25">
      <c r="A517" s="75" t="s">
        <v>84</v>
      </c>
      <c r="B517" s="66">
        <v>148</v>
      </c>
      <c r="C517" s="72">
        <v>40842</v>
      </c>
      <c r="D517" s="25">
        <v>0</v>
      </c>
      <c r="E517" s="25">
        <v>4.2619483579999997</v>
      </c>
      <c r="F517" s="75">
        <v>0</v>
      </c>
      <c r="G517" s="75">
        <v>5.0000000000000001E-3</v>
      </c>
      <c r="H517" s="75">
        <v>0</v>
      </c>
      <c r="I517" s="75">
        <v>0.99</v>
      </c>
      <c r="J517" s="75">
        <v>4.2193288744200004</v>
      </c>
      <c r="K517" s="75">
        <v>0.23597691599251</v>
      </c>
      <c r="L517" s="75">
        <v>66.442049999999995</v>
      </c>
      <c r="M517" s="75">
        <v>33.221024999999997</v>
      </c>
      <c r="N517" s="75">
        <v>5.5927594889115702E-2</v>
      </c>
      <c r="O517" s="75">
        <v>0</v>
      </c>
      <c r="P517" s="75">
        <v>0</v>
      </c>
      <c r="Q517" s="75">
        <v>0.44294699999999998</v>
      </c>
      <c r="R517" s="75">
        <v>0</v>
      </c>
      <c r="S517" s="75">
        <v>0</v>
      </c>
      <c r="T517" s="75">
        <v>64.820054887991304</v>
      </c>
    </row>
    <row r="518" spans="1:20" x14ac:dyDescent="0.25">
      <c r="A518" s="75" t="s">
        <v>84</v>
      </c>
      <c r="B518" s="66">
        <v>149</v>
      </c>
      <c r="C518" s="72">
        <v>40843</v>
      </c>
      <c r="D518" s="25">
        <v>0</v>
      </c>
      <c r="E518" s="25">
        <v>4.237654966</v>
      </c>
      <c r="F518" s="75">
        <v>0</v>
      </c>
      <c r="G518" s="75">
        <v>5.0000000000000001E-3</v>
      </c>
      <c r="H518" s="75">
        <v>0</v>
      </c>
      <c r="I518" s="75">
        <v>0.99</v>
      </c>
      <c r="J518" s="75">
        <v>4.1952784163399999</v>
      </c>
      <c r="K518" s="75">
        <v>0.235720748635982</v>
      </c>
      <c r="L518" s="75">
        <v>66.693719999999999</v>
      </c>
      <c r="M518" s="75">
        <v>33.34686</v>
      </c>
      <c r="N518" s="75">
        <v>5.61871526137298E-2</v>
      </c>
      <c r="O518" s="75">
        <v>0</v>
      </c>
      <c r="P518" s="75">
        <v>0</v>
      </c>
      <c r="Q518" s="75">
        <v>0.44462479999999999</v>
      </c>
      <c r="R518" s="75">
        <v>0</v>
      </c>
      <c r="S518" s="75">
        <v>0</v>
      </c>
      <c r="T518" s="75">
        <v>65.055775636627303</v>
      </c>
    </row>
    <row r="519" spans="1:20" x14ac:dyDescent="0.25">
      <c r="A519" s="75" t="s">
        <v>84</v>
      </c>
      <c r="B519" s="66">
        <v>150</v>
      </c>
      <c r="C519" s="72">
        <v>40844</v>
      </c>
      <c r="D519" s="25">
        <v>0</v>
      </c>
      <c r="E519" s="25">
        <v>4.2101547669999997</v>
      </c>
      <c r="F519" s="75">
        <v>0</v>
      </c>
      <c r="G519" s="75">
        <v>5.0000000000000001E-3</v>
      </c>
      <c r="H519" s="75">
        <v>0</v>
      </c>
      <c r="I519" s="75">
        <v>0.99</v>
      </c>
      <c r="J519" s="75">
        <v>4.1680532193299999</v>
      </c>
      <c r="K519" s="75">
        <v>0.235296656888482</v>
      </c>
      <c r="L519" s="75">
        <v>66.945390000000003</v>
      </c>
      <c r="M519" s="75">
        <v>33.472695000000002</v>
      </c>
      <c r="N519" s="75">
        <v>5.6452411835159998E-2</v>
      </c>
      <c r="O519" s="75">
        <v>0</v>
      </c>
      <c r="P519" s="75">
        <v>0</v>
      </c>
      <c r="Q519" s="75">
        <v>0.44630259999999999</v>
      </c>
      <c r="R519" s="75">
        <v>0</v>
      </c>
      <c r="S519" s="75">
        <v>0</v>
      </c>
      <c r="T519" s="75">
        <v>65.291072293515796</v>
      </c>
    </row>
    <row r="520" spans="1:20" x14ac:dyDescent="0.25">
      <c r="A520" s="75" t="s">
        <v>84</v>
      </c>
      <c r="B520" s="66">
        <v>151</v>
      </c>
      <c r="C520" s="72">
        <v>40845</v>
      </c>
      <c r="D520" s="25">
        <v>0</v>
      </c>
      <c r="E520" s="25">
        <v>4.1619824440000004</v>
      </c>
      <c r="F520" s="75">
        <v>0</v>
      </c>
      <c r="G520" s="75">
        <v>5.0000000000000001E-3</v>
      </c>
      <c r="H520" s="75">
        <v>0</v>
      </c>
      <c r="I520" s="75">
        <v>0.99</v>
      </c>
      <c r="J520" s="75">
        <v>4.1203626195599998</v>
      </c>
      <c r="K520" s="75">
        <v>0.23374119341347499</v>
      </c>
      <c r="L520" s="75">
        <v>67.197059999999993</v>
      </c>
      <c r="M520" s="75">
        <v>33.598529999999997</v>
      </c>
      <c r="N520" s="75">
        <v>5.6728306461152102E-2</v>
      </c>
      <c r="O520" s="75">
        <v>0</v>
      </c>
      <c r="P520" s="75">
        <v>0</v>
      </c>
      <c r="Q520" s="75">
        <v>0.4479804</v>
      </c>
      <c r="R520" s="75">
        <v>0</v>
      </c>
      <c r="S520" s="75">
        <v>0</v>
      </c>
      <c r="T520" s="75">
        <v>65.524813486929304</v>
      </c>
    </row>
    <row r="521" spans="1:20" x14ac:dyDescent="0.25">
      <c r="A521" s="75" t="s">
        <v>84</v>
      </c>
      <c r="B521" s="66">
        <v>152</v>
      </c>
      <c r="C521" s="72">
        <v>40846</v>
      </c>
      <c r="D521" s="25">
        <v>0</v>
      </c>
      <c r="E521" s="25">
        <v>4.1300910249999996</v>
      </c>
      <c r="F521" s="75">
        <v>0</v>
      </c>
      <c r="G521" s="75">
        <v>5.0000000000000001E-3</v>
      </c>
      <c r="H521" s="75">
        <v>0</v>
      </c>
      <c r="I521" s="75">
        <v>0.99</v>
      </c>
      <c r="J521" s="75">
        <v>4.0887901147500001</v>
      </c>
      <c r="K521" s="75">
        <v>0.23325838218889899</v>
      </c>
      <c r="L521" s="75">
        <v>67.448729999999998</v>
      </c>
      <c r="M521" s="75">
        <v>33.724364999999999</v>
      </c>
      <c r="N521" s="75">
        <v>5.70482650472659E-2</v>
      </c>
      <c r="O521" s="75">
        <v>0</v>
      </c>
      <c r="P521" s="75">
        <v>0</v>
      </c>
      <c r="Q521" s="75">
        <v>0.44965820000000001</v>
      </c>
      <c r="R521" s="75">
        <v>0</v>
      </c>
      <c r="S521" s="75">
        <v>0</v>
      </c>
      <c r="T521" s="75">
        <v>65.758071869118197</v>
      </c>
    </row>
    <row r="522" spans="1:20" x14ac:dyDescent="0.25">
      <c r="A522" s="75" t="s">
        <v>84</v>
      </c>
      <c r="B522" s="66">
        <v>153</v>
      </c>
      <c r="C522" s="72">
        <v>40847</v>
      </c>
      <c r="D522" s="25">
        <v>0</v>
      </c>
      <c r="E522" s="25">
        <v>4.0700992999999999</v>
      </c>
      <c r="F522" s="75">
        <v>0</v>
      </c>
      <c r="G522" s="75">
        <v>5.0000000000000001E-3</v>
      </c>
      <c r="H522" s="75">
        <v>0</v>
      </c>
      <c r="I522" s="75">
        <v>0.99</v>
      </c>
      <c r="J522" s="75">
        <v>4.0293983070000001</v>
      </c>
      <c r="K522" s="75">
        <v>0.231207309918813</v>
      </c>
      <c r="L522" s="75">
        <v>67.700400000000002</v>
      </c>
      <c r="M522" s="75">
        <v>33.850200000000001</v>
      </c>
      <c r="N522" s="75">
        <v>5.7380107972237901E-2</v>
      </c>
      <c r="O522" s="75">
        <v>0</v>
      </c>
      <c r="P522" s="75">
        <v>0</v>
      </c>
      <c r="Q522" s="75">
        <v>0.45133600000000001</v>
      </c>
      <c r="R522" s="75">
        <v>0</v>
      </c>
      <c r="S522" s="75">
        <v>0</v>
      </c>
      <c r="T522" s="75">
        <v>65.989279179036998</v>
      </c>
    </row>
    <row r="523" spans="1:20" x14ac:dyDescent="0.25">
      <c r="A523" s="75" t="s">
        <v>84</v>
      </c>
      <c r="B523" s="66">
        <v>154</v>
      </c>
      <c r="C523" s="72">
        <v>40848</v>
      </c>
      <c r="D523" s="25">
        <v>0</v>
      </c>
      <c r="E523" s="25">
        <v>4.0433053289999998</v>
      </c>
      <c r="F523" s="75">
        <v>0</v>
      </c>
      <c r="G523" s="75">
        <v>5.0000000000000001E-3</v>
      </c>
      <c r="H523" s="75">
        <v>0</v>
      </c>
      <c r="I523" s="75">
        <v>0.99</v>
      </c>
      <c r="J523" s="75">
        <v>4.0028722757099997</v>
      </c>
      <c r="K523" s="75">
        <v>0.23124537516667301</v>
      </c>
      <c r="L523" s="75">
        <v>67.952070000000006</v>
      </c>
      <c r="M523" s="75">
        <v>33.976035000000003</v>
      </c>
      <c r="N523" s="75">
        <v>5.7769861049502602E-2</v>
      </c>
      <c r="O523" s="75">
        <v>0</v>
      </c>
      <c r="P523" s="75">
        <v>0</v>
      </c>
      <c r="Q523" s="75">
        <v>0.45301380000000002</v>
      </c>
      <c r="R523" s="75">
        <v>0</v>
      </c>
      <c r="S523" s="75">
        <v>0</v>
      </c>
      <c r="T523" s="75">
        <v>66.220524554203706</v>
      </c>
    </row>
    <row r="524" spans="1:20" x14ac:dyDescent="0.25">
      <c r="A524" s="75" t="s">
        <v>84</v>
      </c>
      <c r="B524" s="66">
        <v>155</v>
      </c>
      <c r="C524" s="72">
        <v>40849</v>
      </c>
      <c r="D524" s="25">
        <v>0</v>
      </c>
      <c r="E524" s="25">
        <v>4.0387682720000004</v>
      </c>
      <c r="F524" s="75">
        <v>0</v>
      </c>
      <c r="G524" s="75">
        <v>5.0000000000000001E-3</v>
      </c>
      <c r="H524" s="75">
        <v>0</v>
      </c>
      <c r="I524" s="75">
        <v>0.99</v>
      </c>
      <c r="J524" s="75">
        <v>3.99838058928</v>
      </c>
      <c r="K524" s="75">
        <v>0.232528308354715</v>
      </c>
      <c r="L524" s="75">
        <v>68.203739999999996</v>
      </c>
      <c r="M524" s="75">
        <v>34.101869999999998</v>
      </c>
      <c r="N524" s="75">
        <v>5.8155621547919402E-2</v>
      </c>
      <c r="O524" s="75">
        <v>0</v>
      </c>
      <c r="P524" s="75">
        <v>0</v>
      </c>
      <c r="Q524" s="75">
        <v>0.45469159999999997</v>
      </c>
      <c r="R524" s="75">
        <v>0</v>
      </c>
      <c r="S524" s="75">
        <v>0</v>
      </c>
      <c r="T524" s="75">
        <v>66.453052862558394</v>
      </c>
    </row>
    <row r="525" spans="1:20" x14ac:dyDescent="0.25">
      <c r="A525" s="75" t="s">
        <v>84</v>
      </c>
      <c r="B525" s="66">
        <v>156</v>
      </c>
      <c r="C525" s="72">
        <v>40850</v>
      </c>
      <c r="D525" s="25">
        <v>0</v>
      </c>
      <c r="E525" s="25">
        <v>4.0289697860000002</v>
      </c>
      <c r="F525" s="75">
        <v>0</v>
      </c>
      <c r="G525" s="75">
        <v>5.0000000000000001E-3</v>
      </c>
      <c r="H525" s="75">
        <v>0</v>
      </c>
      <c r="I525" s="75">
        <v>0.99</v>
      </c>
      <c r="J525" s="75">
        <v>3.9886800881400002</v>
      </c>
      <c r="K525" s="75">
        <v>0.23334202639231799</v>
      </c>
      <c r="L525" s="75">
        <v>68.455410000000001</v>
      </c>
      <c r="M525" s="75">
        <v>34.227705</v>
      </c>
      <c r="N525" s="75">
        <v>5.8501063318199001E-2</v>
      </c>
      <c r="O525" s="75">
        <v>0</v>
      </c>
      <c r="P525" s="75">
        <v>0</v>
      </c>
      <c r="Q525" s="75">
        <v>0.45636939999999998</v>
      </c>
      <c r="R525" s="75">
        <v>0</v>
      </c>
      <c r="S525" s="75">
        <v>0</v>
      </c>
      <c r="T525" s="75">
        <v>66.686394888950701</v>
      </c>
    </row>
    <row r="526" spans="1:20" x14ac:dyDescent="0.25">
      <c r="A526" s="75" t="s">
        <v>84</v>
      </c>
      <c r="B526" s="66">
        <v>157</v>
      </c>
      <c r="C526" s="72">
        <v>40851</v>
      </c>
      <c r="D526" s="25">
        <v>0</v>
      </c>
      <c r="E526" s="25">
        <v>4.0060546840000004</v>
      </c>
      <c r="F526" s="75">
        <v>0</v>
      </c>
      <c r="G526" s="75">
        <v>5.0000000000000001E-3</v>
      </c>
      <c r="H526" s="75">
        <v>0</v>
      </c>
      <c r="I526" s="75">
        <v>0.99</v>
      </c>
      <c r="J526" s="75">
        <v>3.96599413716</v>
      </c>
      <c r="K526" s="75">
        <v>0.23328091671100301</v>
      </c>
      <c r="L526" s="75">
        <v>68.707080000000005</v>
      </c>
      <c r="M526" s="75">
        <v>34.353540000000002</v>
      </c>
      <c r="N526" s="75">
        <v>5.8820287837856498E-2</v>
      </c>
      <c r="O526" s="75">
        <v>0</v>
      </c>
      <c r="P526" s="75">
        <v>0</v>
      </c>
      <c r="Q526" s="75">
        <v>0.45804719999999999</v>
      </c>
      <c r="R526" s="75">
        <v>0</v>
      </c>
      <c r="S526" s="75">
        <v>0</v>
      </c>
      <c r="T526" s="75">
        <v>66.919675805661697</v>
      </c>
    </row>
    <row r="527" spans="1:20" x14ac:dyDescent="0.25">
      <c r="A527" s="75" t="s">
        <v>84</v>
      </c>
      <c r="B527" s="66">
        <v>158</v>
      </c>
      <c r="C527" s="72">
        <v>40852</v>
      </c>
      <c r="D527" s="25">
        <v>0</v>
      </c>
      <c r="E527" s="25">
        <v>3.9893881449999999</v>
      </c>
      <c r="F527" s="75">
        <v>0</v>
      </c>
      <c r="G527" s="75">
        <v>5.0000000000000001E-3</v>
      </c>
      <c r="H527" s="75">
        <v>0</v>
      </c>
      <c r="I527" s="75">
        <v>0.99</v>
      </c>
      <c r="J527" s="75">
        <v>3.9494942635500001</v>
      </c>
      <c r="K527" s="75">
        <v>0.23356896212567699</v>
      </c>
      <c r="L527" s="75">
        <v>68.958749999999995</v>
      </c>
      <c r="M527" s="75">
        <v>34.479374999999997</v>
      </c>
      <c r="N527" s="75">
        <v>5.9138954645735702E-2</v>
      </c>
      <c r="O527" s="75">
        <v>0</v>
      </c>
      <c r="P527" s="75">
        <v>0</v>
      </c>
      <c r="Q527" s="75">
        <v>0.45972499999999999</v>
      </c>
      <c r="R527" s="75">
        <v>0</v>
      </c>
      <c r="S527" s="75">
        <v>0</v>
      </c>
      <c r="T527" s="75">
        <v>67.153244767787399</v>
      </c>
    </row>
    <row r="528" spans="1:20" x14ac:dyDescent="0.25">
      <c r="A528" s="75" t="s">
        <v>84</v>
      </c>
      <c r="B528" s="66">
        <v>159</v>
      </c>
      <c r="C528" s="72">
        <v>40853</v>
      </c>
      <c r="D528" s="25">
        <v>0</v>
      </c>
      <c r="E528" s="25">
        <v>3.9588551760000001</v>
      </c>
      <c r="F528" s="75">
        <v>0</v>
      </c>
      <c r="G528" s="75">
        <v>5.0000000000000001E-3</v>
      </c>
      <c r="H528" s="75">
        <v>0</v>
      </c>
      <c r="I528" s="75">
        <v>0.99</v>
      </c>
      <c r="J528" s="75">
        <v>3.9192666242400001</v>
      </c>
      <c r="K528" s="75">
        <v>0.23298856524275299</v>
      </c>
      <c r="L528" s="75">
        <v>69.210419999999999</v>
      </c>
      <c r="M528" s="75">
        <v>34.60521</v>
      </c>
      <c r="N528" s="75">
        <v>5.94469801573995E-2</v>
      </c>
      <c r="O528" s="75">
        <v>0</v>
      </c>
      <c r="P528" s="75">
        <v>0</v>
      </c>
      <c r="Q528" s="75">
        <v>0.4614028</v>
      </c>
      <c r="R528" s="75">
        <v>0</v>
      </c>
      <c r="S528" s="75">
        <v>0</v>
      </c>
      <c r="T528" s="75">
        <v>67.386233333030106</v>
      </c>
    </row>
    <row r="529" spans="1:20" x14ac:dyDescent="0.25">
      <c r="A529" s="75" t="s">
        <v>84</v>
      </c>
      <c r="B529" s="66">
        <v>160</v>
      </c>
      <c r="C529" s="72">
        <v>40854</v>
      </c>
      <c r="D529" s="25">
        <v>0</v>
      </c>
      <c r="E529" s="25">
        <v>3.881993966</v>
      </c>
      <c r="F529" s="75">
        <v>0</v>
      </c>
      <c r="G529" s="75">
        <v>5.0000000000000001E-3</v>
      </c>
      <c r="H529" s="75">
        <v>0</v>
      </c>
      <c r="I529" s="75">
        <v>0.99</v>
      </c>
      <c r="J529" s="75">
        <v>3.8431740263399998</v>
      </c>
      <c r="K529" s="75">
        <v>0.22970453163454899</v>
      </c>
      <c r="L529" s="75">
        <v>69.462090000000003</v>
      </c>
      <c r="M529" s="75">
        <v>34.731045000000002</v>
      </c>
      <c r="N529" s="75">
        <v>5.9769484821717803E-2</v>
      </c>
      <c r="O529" s="75">
        <v>0</v>
      </c>
      <c r="P529" s="75">
        <v>0</v>
      </c>
      <c r="Q529" s="75">
        <v>0.46308060000000001</v>
      </c>
      <c r="R529" s="75">
        <v>0</v>
      </c>
      <c r="S529" s="75">
        <v>0</v>
      </c>
      <c r="T529" s="75">
        <v>67.615937864664701</v>
      </c>
    </row>
    <row r="530" spans="1:20" x14ac:dyDescent="0.25">
      <c r="A530" s="75" t="s">
        <v>84</v>
      </c>
      <c r="B530" s="66">
        <v>161</v>
      </c>
      <c r="C530" s="72">
        <v>40855</v>
      </c>
      <c r="D530" s="25">
        <v>0</v>
      </c>
      <c r="E530" s="25">
        <v>3.8214487699999999</v>
      </c>
      <c r="F530" s="75">
        <v>0</v>
      </c>
      <c r="G530" s="75">
        <v>5.0000000000000001E-3</v>
      </c>
      <c r="H530" s="75">
        <v>0</v>
      </c>
      <c r="I530" s="75">
        <v>0.99</v>
      </c>
      <c r="J530" s="75">
        <v>3.7832342823</v>
      </c>
      <c r="K530" s="75">
        <v>0.227689702020619</v>
      </c>
      <c r="L530" s="75">
        <v>69.713759999999994</v>
      </c>
      <c r="M530" s="75">
        <v>34.856879999999997</v>
      </c>
      <c r="N530" s="75">
        <v>6.0183875760978903E-2</v>
      </c>
      <c r="O530" s="75">
        <v>0</v>
      </c>
      <c r="P530" s="75">
        <v>0</v>
      </c>
      <c r="Q530" s="75">
        <v>0.46475840000000002</v>
      </c>
      <c r="R530" s="75">
        <v>0</v>
      </c>
      <c r="S530" s="75">
        <v>0</v>
      </c>
      <c r="T530" s="75">
        <v>67.843627566685299</v>
      </c>
    </row>
    <row r="531" spans="1:20" x14ac:dyDescent="0.25">
      <c r="A531" s="75" t="s">
        <v>84</v>
      </c>
      <c r="B531" s="66">
        <v>162</v>
      </c>
      <c r="C531" s="72">
        <v>40856</v>
      </c>
      <c r="D531" s="25">
        <v>0</v>
      </c>
      <c r="E531" s="25">
        <v>3.732608892</v>
      </c>
      <c r="F531" s="75">
        <v>0</v>
      </c>
      <c r="G531" s="75">
        <v>5.0000000000000001E-3</v>
      </c>
      <c r="H531" s="75">
        <v>0</v>
      </c>
      <c r="I531" s="75">
        <v>0.99</v>
      </c>
      <c r="J531" s="75">
        <v>3.69528280308</v>
      </c>
      <c r="K531" s="75">
        <v>0.22412954635914201</v>
      </c>
      <c r="L531" s="75">
        <v>69.965429999999998</v>
      </c>
      <c r="M531" s="75">
        <v>34.982714999999999</v>
      </c>
      <c r="N531" s="75">
        <v>6.0652880524416503E-2</v>
      </c>
      <c r="O531" s="75">
        <v>0</v>
      </c>
      <c r="P531" s="75">
        <v>0</v>
      </c>
      <c r="Q531" s="75">
        <v>0.46643620000000002</v>
      </c>
      <c r="R531" s="75">
        <v>0</v>
      </c>
      <c r="S531" s="75">
        <v>0</v>
      </c>
      <c r="T531" s="75">
        <v>68.067757113044394</v>
      </c>
    </row>
    <row r="532" spans="1:20" x14ac:dyDescent="0.25">
      <c r="A532" s="75" t="s">
        <v>84</v>
      </c>
      <c r="B532" s="66">
        <v>163</v>
      </c>
      <c r="C532" s="72">
        <v>40857</v>
      </c>
      <c r="D532" s="25">
        <v>0</v>
      </c>
      <c r="E532" s="25">
        <v>3.6587064530000002</v>
      </c>
      <c r="F532" s="75">
        <v>0</v>
      </c>
      <c r="G532" s="75">
        <v>5.0000000000000001E-3</v>
      </c>
      <c r="H532" s="75">
        <v>0</v>
      </c>
      <c r="I532" s="75">
        <v>0.99</v>
      </c>
      <c r="J532" s="75">
        <v>3.6221193884699998</v>
      </c>
      <c r="K532" s="75">
        <v>0.221745886495224</v>
      </c>
      <c r="L532" s="75">
        <v>70.217100000000002</v>
      </c>
      <c r="M532" s="75">
        <v>35.108550000000001</v>
      </c>
      <c r="N532" s="75">
        <v>6.1219927537753099E-2</v>
      </c>
      <c r="O532" s="75">
        <v>0</v>
      </c>
      <c r="P532" s="75">
        <v>0</v>
      </c>
      <c r="Q532" s="75">
        <v>0.46811399999999997</v>
      </c>
      <c r="R532" s="75">
        <v>0</v>
      </c>
      <c r="S532" s="75">
        <v>0</v>
      </c>
      <c r="T532" s="75">
        <v>68.289502999539707</v>
      </c>
    </row>
    <row r="533" spans="1:20" x14ac:dyDescent="0.25">
      <c r="A533" s="75" t="s">
        <v>84</v>
      </c>
      <c r="B533" s="66">
        <v>164</v>
      </c>
      <c r="C533" s="72">
        <v>40858</v>
      </c>
      <c r="D533" s="25">
        <v>0</v>
      </c>
      <c r="E533" s="25">
        <v>3.5931274370000001</v>
      </c>
      <c r="F533" s="75">
        <v>0</v>
      </c>
      <c r="G533" s="75">
        <v>5.0000000000000001E-3</v>
      </c>
      <c r="H533" s="75">
        <v>0</v>
      </c>
      <c r="I533" s="75">
        <v>0.99</v>
      </c>
      <c r="J533" s="75">
        <v>3.5571961626299999</v>
      </c>
      <c r="K533" s="75">
        <v>0.22001463091760301</v>
      </c>
      <c r="L533" s="75">
        <v>70.468770000000006</v>
      </c>
      <c r="M533" s="75">
        <v>35.234385000000003</v>
      </c>
      <c r="N533" s="75">
        <v>6.18505758071368E-2</v>
      </c>
      <c r="O533" s="75">
        <v>0</v>
      </c>
      <c r="P533" s="75">
        <v>0</v>
      </c>
      <c r="Q533" s="75">
        <v>0.46979179999999998</v>
      </c>
      <c r="R533" s="75">
        <v>0</v>
      </c>
      <c r="S533" s="75">
        <v>0</v>
      </c>
      <c r="T533" s="75">
        <v>68.509517630457296</v>
      </c>
    </row>
    <row r="534" spans="1:20" x14ac:dyDescent="0.25">
      <c r="A534" s="75" t="s">
        <v>84</v>
      </c>
      <c r="B534" s="66">
        <v>165</v>
      </c>
      <c r="C534" s="72">
        <v>40859</v>
      </c>
      <c r="D534" s="25">
        <v>0</v>
      </c>
      <c r="E534" s="25">
        <v>3.556305493</v>
      </c>
      <c r="F534" s="75">
        <v>0</v>
      </c>
      <c r="G534" s="75">
        <v>5.0000000000000001E-3</v>
      </c>
      <c r="H534" s="75">
        <v>0</v>
      </c>
      <c r="I534" s="75">
        <v>0.99</v>
      </c>
      <c r="J534" s="75">
        <v>3.5207424380700001</v>
      </c>
      <c r="K534" s="75">
        <v>0.22013687170858701</v>
      </c>
      <c r="L534" s="75">
        <v>70.720439999999996</v>
      </c>
      <c r="M534" s="75">
        <v>35.360219999999998</v>
      </c>
      <c r="N534" s="75">
        <v>6.2525696094163002E-2</v>
      </c>
      <c r="O534" s="75">
        <v>0</v>
      </c>
      <c r="P534" s="75">
        <v>0</v>
      </c>
      <c r="Q534" s="75">
        <v>0.47146959999999999</v>
      </c>
      <c r="R534" s="75">
        <v>0</v>
      </c>
      <c r="S534" s="75">
        <v>0</v>
      </c>
      <c r="T534" s="75">
        <v>68.729654502165801</v>
      </c>
    </row>
    <row r="535" spans="1:20" x14ac:dyDescent="0.25">
      <c r="A535" s="75" t="s">
        <v>84</v>
      </c>
      <c r="B535" s="66">
        <v>166</v>
      </c>
      <c r="C535" s="72">
        <v>40860</v>
      </c>
      <c r="D535" s="25">
        <v>0</v>
      </c>
      <c r="E535" s="25">
        <v>3.5156085699999999</v>
      </c>
      <c r="F535" s="75">
        <v>0</v>
      </c>
      <c r="G535" s="75">
        <v>5.0000000000000001E-3</v>
      </c>
      <c r="H535" s="75">
        <v>0</v>
      </c>
      <c r="I535" s="75">
        <v>0.99</v>
      </c>
      <c r="J535" s="75">
        <v>3.4804524843000002</v>
      </c>
      <c r="K535" s="75">
        <v>0.219938784640025</v>
      </c>
      <c r="L535" s="75">
        <v>70.972110000000001</v>
      </c>
      <c r="M535" s="75">
        <v>35.486055</v>
      </c>
      <c r="N535" s="75">
        <v>6.3192583617259199E-2</v>
      </c>
      <c r="O535" s="75">
        <v>0</v>
      </c>
      <c r="P535" s="75">
        <v>0</v>
      </c>
      <c r="Q535" s="75">
        <v>0.4731474</v>
      </c>
      <c r="R535" s="75">
        <v>0</v>
      </c>
      <c r="S535" s="75">
        <v>0</v>
      </c>
      <c r="T535" s="75">
        <v>68.949593286805893</v>
      </c>
    </row>
    <row r="536" spans="1:20" x14ac:dyDescent="0.25">
      <c r="A536" s="75" t="s">
        <v>84</v>
      </c>
      <c r="B536" s="66">
        <v>167</v>
      </c>
      <c r="C536" s="72">
        <v>40861</v>
      </c>
      <c r="D536" s="25">
        <v>0</v>
      </c>
      <c r="E536" s="25">
        <v>3.521001107</v>
      </c>
      <c r="F536" s="75">
        <v>0</v>
      </c>
      <c r="G536" s="75">
        <v>5.0000000000000001E-3</v>
      </c>
      <c r="H536" s="75">
        <v>0</v>
      </c>
      <c r="I536" s="75">
        <v>0.99</v>
      </c>
      <c r="J536" s="75">
        <v>3.4857910959299998</v>
      </c>
      <c r="K536" s="75">
        <v>0.22260373699161801</v>
      </c>
      <c r="L536" s="75">
        <v>71.223780000000005</v>
      </c>
      <c r="M536" s="75">
        <v>35.611890000000002</v>
      </c>
      <c r="N536" s="75">
        <v>6.3860320617471905E-2</v>
      </c>
      <c r="O536" s="75">
        <v>0</v>
      </c>
      <c r="P536" s="75">
        <v>0</v>
      </c>
      <c r="Q536" s="75">
        <v>0.4748252</v>
      </c>
      <c r="R536" s="75">
        <v>0</v>
      </c>
      <c r="S536" s="75">
        <v>0</v>
      </c>
      <c r="T536" s="75">
        <v>69.172197023797494</v>
      </c>
    </row>
    <row r="537" spans="1:20" x14ac:dyDescent="0.25">
      <c r="A537" s="75" t="s">
        <v>84</v>
      </c>
      <c r="B537" s="66">
        <v>168</v>
      </c>
      <c r="C537" s="72">
        <v>40862</v>
      </c>
      <c r="D537" s="25">
        <v>0</v>
      </c>
      <c r="E537" s="25">
        <v>3.4737614579999998</v>
      </c>
      <c r="F537" s="75">
        <v>0</v>
      </c>
      <c r="G537" s="75">
        <v>5.0000000000000001E-3</v>
      </c>
      <c r="H537" s="75">
        <v>0</v>
      </c>
      <c r="I537" s="75">
        <v>0.99</v>
      </c>
      <c r="J537" s="75">
        <v>3.4390238434199998</v>
      </c>
      <c r="K537" s="75">
        <v>0.221640910343021</v>
      </c>
      <c r="L537" s="75">
        <v>71.475449999999995</v>
      </c>
      <c r="M537" s="75">
        <v>35.737724999999998</v>
      </c>
      <c r="N537" s="75">
        <v>6.4448785595683997E-2</v>
      </c>
      <c r="O537" s="75">
        <v>0</v>
      </c>
      <c r="P537" s="75">
        <v>0</v>
      </c>
      <c r="Q537" s="75">
        <v>0.47650300000000001</v>
      </c>
      <c r="R537" s="75">
        <v>0</v>
      </c>
      <c r="S537" s="75">
        <v>0</v>
      </c>
      <c r="T537" s="75">
        <v>69.393837934140507</v>
      </c>
    </row>
    <row r="538" spans="1:20" x14ac:dyDescent="0.25">
      <c r="A538" s="75" t="s">
        <v>84</v>
      </c>
      <c r="B538" s="66">
        <v>169</v>
      </c>
      <c r="C538" s="72">
        <v>40863</v>
      </c>
      <c r="D538" s="25">
        <v>0</v>
      </c>
      <c r="E538" s="25">
        <v>3.4474502760000001</v>
      </c>
      <c r="F538" s="75">
        <v>0</v>
      </c>
      <c r="G538" s="75">
        <v>5.0000000000000001E-3</v>
      </c>
      <c r="H538" s="75">
        <v>0</v>
      </c>
      <c r="I538" s="75">
        <v>0.99</v>
      </c>
      <c r="J538" s="75">
        <v>3.4129757732399999</v>
      </c>
      <c r="K538" s="75">
        <v>0.222048094581626</v>
      </c>
      <c r="L538" s="75">
        <v>71.727119999999999</v>
      </c>
      <c r="M538" s="75">
        <v>35.86356</v>
      </c>
      <c r="N538" s="75">
        <v>6.5059967997027998E-2</v>
      </c>
      <c r="O538" s="75">
        <v>0</v>
      </c>
      <c r="P538" s="75">
        <v>0</v>
      </c>
      <c r="Q538" s="75">
        <v>0.47818080000000002</v>
      </c>
      <c r="R538" s="75">
        <v>0</v>
      </c>
      <c r="S538" s="75">
        <v>0</v>
      </c>
      <c r="T538" s="75">
        <v>69.615886028722102</v>
      </c>
    </row>
    <row r="539" spans="1:20" x14ac:dyDescent="0.25">
      <c r="A539" s="75" t="s">
        <v>84</v>
      </c>
      <c r="B539" s="66">
        <v>170</v>
      </c>
      <c r="C539" s="72">
        <v>40864</v>
      </c>
      <c r="D539" s="25">
        <v>0</v>
      </c>
      <c r="E539" s="25">
        <v>3.4259262669999999</v>
      </c>
      <c r="F539" s="75">
        <v>0</v>
      </c>
      <c r="G539" s="75">
        <v>5.0000000000000001E-3</v>
      </c>
      <c r="H539" s="75">
        <v>0</v>
      </c>
      <c r="I539" s="75">
        <v>0.99</v>
      </c>
      <c r="J539" s="75">
        <v>3.3916670043299999</v>
      </c>
      <c r="K539" s="75">
        <v>0.222681804842329</v>
      </c>
      <c r="L539" s="75">
        <v>71.978790000000004</v>
      </c>
      <c r="M539" s="75">
        <v>35.989395000000002</v>
      </c>
      <c r="N539" s="75">
        <v>6.5655562458826394E-2</v>
      </c>
      <c r="O539" s="75">
        <v>0</v>
      </c>
      <c r="P539" s="75">
        <v>0</v>
      </c>
      <c r="Q539" s="75">
        <v>0.47985860000000002</v>
      </c>
      <c r="R539" s="75">
        <v>0</v>
      </c>
      <c r="S539" s="75">
        <v>0</v>
      </c>
      <c r="T539" s="75">
        <v>69.838567833564497</v>
      </c>
    </row>
    <row r="540" spans="1:20" x14ac:dyDescent="0.25">
      <c r="A540" s="75" t="s">
        <v>84</v>
      </c>
      <c r="B540" s="66">
        <v>171</v>
      </c>
      <c r="C540" s="72">
        <v>40865</v>
      </c>
      <c r="D540" s="25">
        <v>0</v>
      </c>
      <c r="E540" s="25">
        <v>3.4101301049999999</v>
      </c>
      <c r="F540" s="75">
        <v>0</v>
      </c>
      <c r="G540" s="75">
        <v>5.0000000000000001E-3</v>
      </c>
      <c r="H540" s="75">
        <v>0</v>
      </c>
      <c r="I540" s="75">
        <v>0.99</v>
      </c>
      <c r="J540" s="75">
        <v>3.3760288039500002</v>
      </c>
      <c r="K540" s="75">
        <v>0.223592563298884</v>
      </c>
      <c r="L540" s="75">
        <v>72.230459999999994</v>
      </c>
      <c r="M540" s="75">
        <v>36.115229999999997</v>
      </c>
      <c r="N540" s="75">
        <v>6.6229459605699301E-2</v>
      </c>
      <c r="O540" s="75">
        <v>0</v>
      </c>
      <c r="P540" s="75">
        <v>0</v>
      </c>
      <c r="Q540" s="75">
        <v>0.48153639999999998</v>
      </c>
      <c r="R540" s="75">
        <v>0</v>
      </c>
      <c r="S540" s="75">
        <v>0</v>
      </c>
      <c r="T540" s="75">
        <v>70.062160396863305</v>
      </c>
    </row>
    <row r="541" spans="1:20" x14ac:dyDescent="0.25">
      <c r="A541" s="75" t="s">
        <v>84</v>
      </c>
      <c r="B541" s="66">
        <v>172</v>
      </c>
      <c r="C541" s="72">
        <v>40866</v>
      </c>
      <c r="D541" s="25">
        <v>0</v>
      </c>
      <c r="E541" s="25">
        <v>3.3854246269999999</v>
      </c>
      <c r="F541" s="75">
        <v>0</v>
      </c>
      <c r="G541" s="75">
        <v>5.0000000000000001E-3</v>
      </c>
      <c r="H541" s="75">
        <v>0</v>
      </c>
      <c r="I541" s="75">
        <v>0.99</v>
      </c>
      <c r="J541" s="75">
        <v>3.3515703807300001</v>
      </c>
      <c r="K541" s="75">
        <v>0.22379856784395799</v>
      </c>
      <c r="L541" s="75">
        <v>72.482129999999998</v>
      </c>
      <c r="M541" s="75">
        <v>36.241064999999999</v>
      </c>
      <c r="N541" s="75">
        <v>6.6774240854584804E-2</v>
      </c>
      <c r="O541" s="75">
        <v>0</v>
      </c>
      <c r="P541" s="75">
        <v>0</v>
      </c>
      <c r="Q541" s="75">
        <v>0.48321419999999998</v>
      </c>
      <c r="R541" s="75">
        <v>0</v>
      </c>
      <c r="S541" s="75">
        <v>0</v>
      </c>
      <c r="T541" s="75">
        <v>70.285958964707305</v>
      </c>
    </row>
    <row r="542" spans="1:20" x14ac:dyDescent="0.25">
      <c r="A542" s="75" t="s">
        <v>84</v>
      </c>
      <c r="B542" s="66">
        <v>173</v>
      </c>
      <c r="C542" s="72">
        <v>40867</v>
      </c>
      <c r="D542" s="25">
        <v>0</v>
      </c>
      <c r="E542" s="25">
        <v>3.313382453</v>
      </c>
      <c r="F542" s="75">
        <v>0</v>
      </c>
      <c r="G542" s="75">
        <v>5.0000000000000001E-3</v>
      </c>
      <c r="H542" s="75">
        <v>0</v>
      </c>
      <c r="I542" s="75">
        <v>0.99</v>
      </c>
      <c r="J542" s="75">
        <v>3.2802486284699999</v>
      </c>
      <c r="K542" s="75">
        <v>0.220792181866794</v>
      </c>
      <c r="L542" s="75">
        <v>72.733800000000002</v>
      </c>
      <c r="M542" s="75">
        <v>36.366900000000001</v>
      </c>
      <c r="N542" s="75">
        <v>6.7309587435077298E-2</v>
      </c>
      <c r="O542" s="75">
        <v>0</v>
      </c>
      <c r="P542" s="75">
        <v>0</v>
      </c>
      <c r="Q542" s="75">
        <v>0.48489199999999999</v>
      </c>
      <c r="R542" s="75">
        <v>0</v>
      </c>
      <c r="S542" s="75">
        <v>0</v>
      </c>
      <c r="T542" s="75">
        <v>70.506751146574103</v>
      </c>
    </row>
    <row r="543" spans="1:20" x14ac:dyDescent="0.25">
      <c r="A543" s="75" t="s">
        <v>84</v>
      </c>
      <c r="B543" s="66">
        <v>174</v>
      </c>
      <c r="C543" s="72">
        <v>40868</v>
      </c>
      <c r="D543" s="25">
        <v>0</v>
      </c>
      <c r="E543" s="25">
        <v>3.1466185420000001</v>
      </c>
      <c r="F543" s="75">
        <v>0</v>
      </c>
      <c r="G543" s="75">
        <v>5.0000000000000001E-3</v>
      </c>
      <c r="H543" s="75">
        <v>0</v>
      </c>
      <c r="I543" s="75">
        <v>0.99</v>
      </c>
      <c r="J543" s="75">
        <v>3.1151523565799999</v>
      </c>
      <c r="K543" s="75">
        <v>0.211592441003641</v>
      </c>
      <c r="L543" s="75">
        <v>72.985470000000007</v>
      </c>
      <c r="M543" s="75">
        <v>36.492735000000003</v>
      </c>
      <c r="N543" s="75">
        <v>6.7923625166102702E-2</v>
      </c>
      <c r="O543" s="75">
        <v>0</v>
      </c>
      <c r="P543" s="75">
        <v>0</v>
      </c>
      <c r="Q543" s="75">
        <v>0.4865698</v>
      </c>
      <c r="R543" s="75">
        <v>0</v>
      </c>
      <c r="S543" s="75">
        <v>0</v>
      </c>
      <c r="T543" s="75">
        <v>70.718343587577706</v>
      </c>
    </row>
    <row r="544" spans="1:20" x14ac:dyDescent="0.25">
      <c r="A544" s="75" t="s">
        <v>84</v>
      </c>
      <c r="B544" s="66">
        <v>175</v>
      </c>
      <c r="C544" s="72">
        <v>40869</v>
      </c>
      <c r="D544" s="25">
        <v>0</v>
      </c>
      <c r="E544" s="25">
        <v>3.021881783</v>
      </c>
      <c r="F544" s="75">
        <v>0</v>
      </c>
      <c r="G544" s="75">
        <v>5.0000000000000001E-3</v>
      </c>
      <c r="H544" s="75">
        <v>0</v>
      </c>
      <c r="I544" s="75">
        <v>0.99</v>
      </c>
      <c r="J544" s="75">
        <v>2.9916629651700002</v>
      </c>
      <c r="K544" s="75">
        <v>0.20578056280861701</v>
      </c>
      <c r="L544" s="75">
        <v>73.237139999999997</v>
      </c>
      <c r="M544" s="75">
        <v>36.618569999999998</v>
      </c>
      <c r="N544" s="75">
        <v>6.8784674344799998E-2</v>
      </c>
      <c r="O544" s="75">
        <v>0</v>
      </c>
      <c r="P544" s="75">
        <v>0</v>
      </c>
      <c r="Q544" s="75">
        <v>0.4882476</v>
      </c>
      <c r="R544" s="75">
        <v>0</v>
      </c>
      <c r="S544" s="75">
        <v>0</v>
      </c>
      <c r="T544" s="75">
        <v>70.924124150386405</v>
      </c>
    </row>
    <row r="545" spans="1:20" x14ac:dyDescent="0.25">
      <c r="A545" s="75" t="s">
        <v>84</v>
      </c>
      <c r="B545" s="66">
        <v>176</v>
      </c>
      <c r="C545" s="72">
        <v>40870</v>
      </c>
      <c r="D545" s="25">
        <v>0</v>
      </c>
      <c r="E545" s="25">
        <v>2.917082036</v>
      </c>
      <c r="F545" s="75">
        <v>0</v>
      </c>
      <c r="G545" s="75">
        <v>5.0000000000000001E-3</v>
      </c>
      <c r="H545" s="75">
        <v>0</v>
      </c>
      <c r="I545" s="75">
        <v>0.99</v>
      </c>
      <c r="J545" s="75">
        <v>2.88791121564</v>
      </c>
      <c r="K545" s="75">
        <v>0.201570416766647</v>
      </c>
      <c r="L545" s="75">
        <v>73.488810000000001</v>
      </c>
      <c r="M545" s="75">
        <v>36.744405</v>
      </c>
      <c r="N545" s="75">
        <v>6.9797996446361102E-2</v>
      </c>
      <c r="O545" s="75">
        <v>0</v>
      </c>
      <c r="P545" s="75">
        <v>0</v>
      </c>
      <c r="Q545" s="75">
        <v>0.48992540000000001</v>
      </c>
      <c r="R545" s="75">
        <v>0</v>
      </c>
      <c r="S545" s="75">
        <v>0</v>
      </c>
      <c r="T545" s="75">
        <v>71.125694567153005</v>
      </c>
    </row>
    <row r="546" spans="1:20" x14ac:dyDescent="0.25">
      <c r="A546" s="75" t="s">
        <v>84</v>
      </c>
      <c r="B546" s="66">
        <v>177</v>
      </c>
      <c r="C546" s="72">
        <v>40871</v>
      </c>
      <c r="D546" s="25">
        <v>0</v>
      </c>
      <c r="E546" s="25">
        <v>2.849706544</v>
      </c>
      <c r="F546" s="75">
        <v>0</v>
      </c>
      <c r="G546" s="75">
        <v>5.0000000000000001E-3</v>
      </c>
      <c r="H546" s="75">
        <v>0</v>
      </c>
      <c r="I546" s="75">
        <v>0.99</v>
      </c>
      <c r="J546" s="75">
        <v>2.8212094785600002</v>
      </c>
      <c r="K546" s="75">
        <v>0.20007619824412901</v>
      </c>
      <c r="L546" s="75">
        <v>73.740480000000005</v>
      </c>
      <c r="M546" s="75">
        <v>36.870240000000003</v>
      </c>
      <c r="N546" s="75">
        <v>7.0918589975194499E-2</v>
      </c>
      <c r="O546" s="75">
        <v>0</v>
      </c>
      <c r="P546" s="75">
        <v>0</v>
      </c>
      <c r="Q546" s="75">
        <v>0.49160320000000002</v>
      </c>
      <c r="R546" s="75">
        <v>0</v>
      </c>
      <c r="S546" s="75">
        <v>0</v>
      </c>
      <c r="T546" s="75">
        <v>71.325770765397095</v>
      </c>
    </row>
    <row r="547" spans="1:20" x14ac:dyDescent="0.25">
      <c r="A547" s="75" t="s">
        <v>84</v>
      </c>
      <c r="B547" s="66">
        <v>178</v>
      </c>
      <c r="C547" s="72">
        <v>40872</v>
      </c>
      <c r="D547" s="25">
        <v>0</v>
      </c>
      <c r="E547" s="25">
        <v>2.889585045</v>
      </c>
      <c r="F547" s="75">
        <v>0</v>
      </c>
      <c r="G547" s="75">
        <v>5.0000000000000001E-3</v>
      </c>
      <c r="H547" s="75">
        <v>0</v>
      </c>
      <c r="I547" s="75">
        <v>0.99</v>
      </c>
      <c r="J547" s="75">
        <v>2.8606891945499999</v>
      </c>
      <c r="K547" s="75">
        <v>0.20617544604396501</v>
      </c>
      <c r="L547" s="75">
        <v>73.992149999999995</v>
      </c>
      <c r="M547" s="75">
        <v>36.996074999999998</v>
      </c>
      <c r="N547" s="75">
        <v>7.2071949108192798E-2</v>
      </c>
      <c r="O547" s="75">
        <v>0</v>
      </c>
      <c r="P547" s="75">
        <v>0</v>
      </c>
      <c r="Q547" s="75">
        <v>0.49328100000000003</v>
      </c>
      <c r="R547" s="75">
        <v>0</v>
      </c>
      <c r="S547" s="75">
        <v>0</v>
      </c>
      <c r="T547" s="75">
        <v>71.531946211441095</v>
      </c>
    </row>
    <row r="548" spans="1:20" x14ac:dyDescent="0.25">
      <c r="A548" s="75" t="s">
        <v>84</v>
      </c>
      <c r="B548" s="66">
        <v>179</v>
      </c>
      <c r="C548" s="72">
        <v>40873</v>
      </c>
      <c r="D548" s="25">
        <v>0</v>
      </c>
      <c r="E548" s="25">
        <v>2.9973775410000001</v>
      </c>
      <c r="F548" s="75">
        <v>0</v>
      </c>
      <c r="G548" s="75">
        <v>5.0000000000000001E-3</v>
      </c>
      <c r="H548" s="75">
        <v>0</v>
      </c>
      <c r="I548" s="75">
        <v>0.99</v>
      </c>
      <c r="J548" s="75">
        <v>2.9674037655899999</v>
      </c>
      <c r="K548" s="75">
        <v>0.216778298637503</v>
      </c>
      <c r="L548" s="75">
        <v>74.243819999999999</v>
      </c>
      <c r="M548" s="75">
        <v>37.12191</v>
      </c>
      <c r="N548" s="75">
        <v>7.3053185802101905E-2</v>
      </c>
      <c r="O548" s="75">
        <v>0</v>
      </c>
      <c r="P548" s="75">
        <v>0</v>
      </c>
      <c r="Q548" s="75">
        <v>0.49495879999999998</v>
      </c>
      <c r="R548" s="75">
        <v>0</v>
      </c>
      <c r="S548" s="75">
        <v>0</v>
      </c>
      <c r="T548" s="75">
        <v>71.748724510078603</v>
      </c>
    </row>
    <row r="549" spans="1:20" x14ac:dyDescent="0.25">
      <c r="A549" s="75" t="s">
        <v>84</v>
      </c>
      <c r="B549" s="66">
        <v>180</v>
      </c>
      <c r="C549" s="72">
        <v>40874</v>
      </c>
      <c r="D549" s="25">
        <v>0</v>
      </c>
      <c r="E549" s="25">
        <v>3.0605220950000001</v>
      </c>
      <c r="F549" s="75">
        <v>0</v>
      </c>
      <c r="G549" s="75">
        <v>5.0000000000000001E-3</v>
      </c>
      <c r="H549" s="75">
        <v>0</v>
      </c>
      <c r="I549" s="75">
        <v>0.99</v>
      </c>
      <c r="J549" s="75">
        <v>3.02991687405</v>
      </c>
      <c r="K549" s="75">
        <v>0.22343556923972399</v>
      </c>
      <c r="L549" s="75">
        <v>74.495490000000004</v>
      </c>
      <c r="M549" s="75">
        <v>37.247745000000002</v>
      </c>
      <c r="N549" s="75">
        <v>7.3743135052105904E-2</v>
      </c>
      <c r="O549" s="75">
        <v>0</v>
      </c>
      <c r="P549" s="75">
        <v>0</v>
      </c>
      <c r="Q549" s="75">
        <v>0.49663659999999998</v>
      </c>
      <c r="R549" s="75">
        <v>0</v>
      </c>
      <c r="S549" s="75">
        <v>0</v>
      </c>
      <c r="T549" s="75">
        <v>71.9721600793183</v>
      </c>
    </row>
    <row r="550" spans="1:20" x14ac:dyDescent="0.25">
      <c r="A550" s="75" t="s">
        <v>84</v>
      </c>
      <c r="B550" s="66">
        <v>181</v>
      </c>
      <c r="C550" s="72">
        <v>40875</v>
      </c>
      <c r="D550" s="25">
        <v>0</v>
      </c>
      <c r="E550" s="25">
        <v>3.0773578000000001</v>
      </c>
      <c r="F550" s="75">
        <v>0</v>
      </c>
      <c r="G550" s="75">
        <v>5.0000000000000001E-3</v>
      </c>
      <c r="H550" s="75">
        <v>0</v>
      </c>
      <c r="I550" s="75">
        <v>0.99</v>
      </c>
      <c r="J550" s="75">
        <v>3.0465842219999999</v>
      </c>
      <c r="K550" s="75">
        <v>0.226209824544505</v>
      </c>
      <c r="L550" s="75">
        <v>74.747159999999994</v>
      </c>
      <c r="M550" s="75">
        <v>37.373579999999997</v>
      </c>
      <c r="N550" s="75">
        <v>7.4250310531708899E-2</v>
      </c>
      <c r="O550" s="75">
        <v>0</v>
      </c>
      <c r="P550" s="75">
        <v>0</v>
      </c>
      <c r="Q550" s="75">
        <v>0.49831439999999999</v>
      </c>
      <c r="R550" s="75">
        <v>0</v>
      </c>
      <c r="S550" s="75">
        <v>0</v>
      </c>
      <c r="T550" s="75">
        <v>72.198369903862798</v>
      </c>
    </row>
    <row r="551" spans="1:20" x14ac:dyDescent="0.25">
      <c r="A551" s="75" t="s">
        <v>84</v>
      </c>
      <c r="B551" s="66">
        <v>182</v>
      </c>
      <c r="C551" s="72">
        <v>40876</v>
      </c>
      <c r="D551" s="25">
        <v>0</v>
      </c>
      <c r="E551" s="25">
        <v>3.0777413789999999</v>
      </c>
      <c r="F551" s="75">
        <v>0</v>
      </c>
      <c r="G551" s="75">
        <v>5.0000000000000001E-3</v>
      </c>
      <c r="H551" s="75">
        <v>0</v>
      </c>
      <c r="I551" s="75">
        <v>0.99</v>
      </c>
      <c r="J551" s="75">
        <v>3.0469639652099998</v>
      </c>
      <c r="K551" s="75">
        <v>0.22754757638055001</v>
      </c>
      <c r="L551" s="75">
        <v>74.998829999999998</v>
      </c>
      <c r="M551" s="75">
        <v>37.499414999999999</v>
      </c>
      <c r="N551" s="75">
        <v>7.4680100906565003E-2</v>
      </c>
      <c r="O551" s="75">
        <v>0</v>
      </c>
      <c r="P551" s="75">
        <v>0</v>
      </c>
      <c r="Q551" s="75">
        <v>0.4999922</v>
      </c>
      <c r="R551" s="75">
        <v>0</v>
      </c>
      <c r="S551" s="75">
        <v>0</v>
      </c>
      <c r="T551" s="75">
        <v>72.425917480243399</v>
      </c>
    </row>
    <row r="552" spans="1:20" x14ac:dyDescent="0.25">
      <c r="A552" s="75" t="s">
        <v>84</v>
      </c>
      <c r="B552" s="66">
        <v>183</v>
      </c>
      <c r="C552" s="72">
        <v>40877</v>
      </c>
      <c r="D552" s="25">
        <v>0</v>
      </c>
      <c r="E552" s="25">
        <v>3.035700726</v>
      </c>
      <c r="F552" s="75">
        <v>0</v>
      </c>
      <c r="G552" s="75">
        <v>5.0000000000000001E-3</v>
      </c>
      <c r="H552" s="75">
        <v>0</v>
      </c>
      <c r="I552" s="75">
        <v>0.99</v>
      </c>
      <c r="J552" s="75">
        <v>3.0053437187399998</v>
      </c>
      <c r="K552" s="75">
        <v>0.225615546310345</v>
      </c>
      <c r="L552" s="75">
        <v>75.250500000000002</v>
      </c>
      <c r="M552" s="75">
        <v>37.625250000000001</v>
      </c>
      <c r="N552" s="75">
        <v>7.50714618442829E-2</v>
      </c>
      <c r="O552" s="75">
        <v>0</v>
      </c>
      <c r="P552" s="75">
        <v>0</v>
      </c>
      <c r="Q552" s="75">
        <v>0.50166999999999995</v>
      </c>
      <c r="R552" s="75">
        <v>0</v>
      </c>
      <c r="S552" s="75">
        <v>0</v>
      </c>
      <c r="T552" s="75">
        <v>72.651533026553693</v>
      </c>
    </row>
    <row r="553" spans="1:20" x14ac:dyDescent="0.25">
      <c r="A553" s="75" t="s">
        <v>84</v>
      </c>
      <c r="B553" s="66">
        <v>184</v>
      </c>
      <c r="C553" s="72">
        <v>40878</v>
      </c>
      <c r="D553" s="25">
        <v>0</v>
      </c>
      <c r="E553" s="25">
        <v>3.0134960820000001</v>
      </c>
      <c r="F553" s="75">
        <v>0</v>
      </c>
      <c r="G553" s="75">
        <v>5.0000000000000001E-3</v>
      </c>
      <c r="H553" s="75">
        <v>0</v>
      </c>
      <c r="I553" s="75">
        <v>0.99058056000000005</v>
      </c>
      <c r="J553" s="75">
        <v>2.9851106364653699</v>
      </c>
      <c r="K553" s="75">
        <v>0.186944899781922</v>
      </c>
      <c r="L553" s="75">
        <v>75</v>
      </c>
      <c r="M553" s="75">
        <v>37.5</v>
      </c>
      <c r="N553" s="75">
        <v>6.2625785958567104E-2</v>
      </c>
      <c r="O553" s="75">
        <v>0</v>
      </c>
      <c r="P553" s="75">
        <v>0</v>
      </c>
      <c r="Q553" s="75">
        <v>0.5</v>
      </c>
      <c r="R553" s="75">
        <v>0</v>
      </c>
      <c r="S553" s="75">
        <v>0</v>
      </c>
      <c r="T553" s="75">
        <v>72.838477926335699</v>
      </c>
    </row>
    <row r="554" spans="1:20" x14ac:dyDescent="0.25">
      <c r="A554" s="75" t="s">
        <v>84</v>
      </c>
      <c r="B554" s="66">
        <v>185</v>
      </c>
      <c r="C554" s="72">
        <v>40879</v>
      </c>
      <c r="D554" s="25">
        <v>0</v>
      </c>
      <c r="E554" s="25">
        <v>3.0213985440000002</v>
      </c>
      <c r="F554" s="75">
        <v>0</v>
      </c>
      <c r="G554" s="75">
        <v>5.0000000000000001E-3</v>
      </c>
      <c r="H554" s="75">
        <v>0</v>
      </c>
      <c r="I554" s="75">
        <v>0.86612849999999997</v>
      </c>
      <c r="J554" s="75">
        <v>2.6169193888168998</v>
      </c>
      <c r="K554" s="75">
        <v>0.15084077397141199</v>
      </c>
      <c r="L554" s="75">
        <v>75</v>
      </c>
      <c r="M554" s="75">
        <v>37.5</v>
      </c>
      <c r="N554" s="75">
        <v>5.7640588631049199E-2</v>
      </c>
      <c r="O554" s="75">
        <v>0</v>
      </c>
      <c r="P554" s="75">
        <v>0</v>
      </c>
      <c r="Q554" s="75">
        <v>0.5</v>
      </c>
      <c r="R554" s="75">
        <v>0</v>
      </c>
      <c r="S554" s="75">
        <v>0</v>
      </c>
      <c r="T554" s="75">
        <v>72.989318700307095</v>
      </c>
    </row>
    <row r="555" spans="1:20" x14ac:dyDescent="0.25">
      <c r="A555" s="75" t="s">
        <v>84</v>
      </c>
      <c r="B555" s="66">
        <v>186</v>
      </c>
      <c r="C555" s="72">
        <v>40880</v>
      </c>
      <c r="D555" s="25">
        <v>0</v>
      </c>
      <c r="E555" s="25">
        <v>3.053281723</v>
      </c>
      <c r="F555" s="75">
        <v>0</v>
      </c>
      <c r="G555" s="75">
        <v>5.0000000000000001E-3</v>
      </c>
      <c r="H555" s="75">
        <v>0</v>
      </c>
      <c r="I555" s="75">
        <v>0.86794274999999999</v>
      </c>
      <c r="J555" s="75">
        <v>2.65007373518536</v>
      </c>
      <c r="K555" s="75">
        <v>0.142092098723856</v>
      </c>
      <c r="L555" s="75">
        <v>75</v>
      </c>
      <c r="M555" s="75">
        <v>37.5</v>
      </c>
      <c r="N555" s="75">
        <v>5.3618167991811599E-2</v>
      </c>
      <c r="O555" s="75">
        <v>0</v>
      </c>
      <c r="P555" s="75">
        <v>0</v>
      </c>
      <c r="Q555" s="75">
        <v>0.5</v>
      </c>
      <c r="R555" s="75">
        <v>0</v>
      </c>
      <c r="S555" s="75">
        <v>0</v>
      </c>
      <c r="T555" s="75">
        <v>73.131410799030903</v>
      </c>
    </row>
    <row r="556" spans="1:20" x14ac:dyDescent="0.25">
      <c r="A556" s="75" t="s">
        <v>84</v>
      </c>
      <c r="B556" s="66">
        <v>187</v>
      </c>
      <c r="C556" s="72">
        <v>40881</v>
      </c>
      <c r="D556" s="25">
        <v>0</v>
      </c>
      <c r="E556" s="25">
        <v>3.071366475</v>
      </c>
      <c r="F556" s="75">
        <v>0</v>
      </c>
      <c r="G556" s="75">
        <v>5.0000000000000001E-3</v>
      </c>
      <c r="H556" s="75">
        <v>0</v>
      </c>
      <c r="I556" s="75">
        <v>0.869757</v>
      </c>
      <c r="J556" s="75">
        <v>2.67134249119658</v>
      </c>
      <c r="K556" s="75">
        <v>0.133110446163727</v>
      </c>
      <c r="L556" s="75">
        <v>75</v>
      </c>
      <c r="M556" s="75">
        <v>37.5</v>
      </c>
      <c r="N556" s="75">
        <v>4.9829045359175601E-2</v>
      </c>
      <c r="O556" s="75">
        <v>0</v>
      </c>
      <c r="P556" s="75">
        <v>0</v>
      </c>
      <c r="Q556" s="75">
        <v>0.5</v>
      </c>
      <c r="R556" s="75">
        <v>0</v>
      </c>
      <c r="S556" s="75">
        <v>0</v>
      </c>
      <c r="T556" s="75">
        <v>73.264521245194601</v>
      </c>
    </row>
    <row r="557" spans="1:20" x14ac:dyDescent="0.25">
      <c r="A557" s="75" t="s">
        <v>84</v>
      </c>
      <c r="B557" s="66">
        <v>188</v>
      </c>
      <c r="C557" s="72">
        <v>40882</v>
      </c>
      <c r="D557" s="25">
        <v>0</v>
      </c>
      <c r="E557" s="25">
        <v>3.1024862839999998</v>
      </c>
      <c r="F557" s="75">
        <v>0</v>
      </c>
      <c r="G557" s="75">
        <v>5.0000000000000001E-3</v>
      </c>
      <c r="H557" s="75">
        <v>0</v>
      </c>
      <c r="I557" s="75">
        <v>0.87157125000000002</v>
      </c>
      <c r="J557" s="75">
        <v>2.7040378486537402</v>
      </c>
      <c r="K557" s="75">
        <v>0.125141339694084</v>
      </c>
      <c r="L557" s="75">
        <v>75</v>
      </c>
      <c r="M557" s="75">
        <v>37.5</v>
      </c>
      <c r="N557" s="75">
        <v>4.6279433461476199E-2</v>
      </c>
      <c r="O557" s="75">
        <v>0</v>
      </c>
      <c r="P557" s="75">
        <v>0</v>
      </c>
      <c r="Q557" s="75">
        <v>0.5</v>
      </c>
      <c r="R557" s="75">
        <v>0</v>
      </c>
      <c r="S557" s="75">
        <v>0</v>
      </c>
      <c r="T557" s="75">
        <v>73.389662584888697</v>
      </c>
    </row>
    <row r="558" spans="1:20" x14ac:dyDescent="0.25">
      <c r="A558" s="75" t="s">
        <v>84</v>
      </c>
      <c r="B558" s="66">
        <v>189</v>
      </c>
      <c r="C558" s="72">
        <v>40883</v>
      </c>
      <c r="D558" s="25">
        <v>0</v>
      </c>
      <c r="E558" s="25">
        <v>3.110173133</v>
      </c>
      <c r="F558" s="75">
        <v>0</v>
      </c>
      <c r="G558" s="75">
        <v>5.0000000000000001E-3</v>
      </c>
      <c r="H558" s="75">
        <v>0</v>
      </c>
      <c r="I558" s="75">
        <v>0.87338550000000004</v>
      </c>
      <c r="J558" s="75">
        <v>2.7163801168517701</v>
      </c>
      <c r="K558" s="75">
        <v>0.11664769428882001</v>
      </c>
      <c r="L558" s="75">
        <v>75</v>
      </c>
      <c r="M558" s="75">
        <v>37.5</v>
      </c>
      <c r="N558" s="75">
        <v>4.2942331069634E-2</v>
      </c>
      <c r="O558" s="75">
        <v>0</v>
      </c>
      <c r="P558" s="75">
        <v>0</v>
      </c>
      <c r="Q558" s="75">
        <v>0.5</v>
      </c>
      <c r="R558" s="75">
        <v>0</v>
      </c>
      <c r="S558" s="75">
        <v>0</v>
      </c>
      <c r="T558" s="75">
        <v>73.506310279177498</v>
      </c>
    </row>
    <row r="559" spans="1:20" x14ac:dyDescent="0.25">
      <c r="A559" s="75" t="s">
        <v>84</v>
      </c>
      <c r="B559" s="66">
        <v>190</v>
      </c>
      <c r="C559" s="72">
        <v>40884</v>
      </c>
      <c r="D559" s="25">
        <v>0</v>
      </c>
      <c r="E559" s="25">
        <v>3.0588322890000001</v>
      </c>
      <c r="F559" s="75">
        <v>0</v>
      </c>
      <c r="G559" s="75">
        <v>5.0000000000000001E-3</v>
      </c>
      <c r="H559" s="75">
        <v>0</v>
      </c>
      <c r="I559" s="75">
        <v>0.87519975000000005</v>
      </c>
      <c r="J559" s="75">
        <v>2.6770892546247298</v>
      </c>
      <c r="K559" s="75">
        <v>0.106633085369526</v>
      </c>
      <c r="L559" s="75">
        <v>75</v>
      </c>
      <c r="M559" s="75">
        <v>37.5</v>
      </c>
      <c r="N559" s="75">
        <v>3.9831725888598901E-2</v>
      </c>
      <c r="O559" s="75">
        <v>0</v>
      </c>
      <c r="P559" s="75">
        <v>0</v>
      </c>
      <c r="Q559" s="75">
        <v>0.5</v>
      </c>
      <c r="R559" s="75">
        <v>0</v>
      </c>
      <c r="S559" s="75">
        <v>0</v>
      </c>
      <c r="T559" s="75">
        <v>73.612943364547107</v>
      </c>
    </row>
    <row r="560" spans="1:20" x14ac:dyDescent="0.25">
      <c r="A560" s="75" t="s">
        <v>84</v>
      </c>
      <c r="B560" s="66">
        <v>191</v>
      </c>
      <c r="C560" s="72">
        <v>40885</v>
      </c>
      <c r="D560" s="25">
        <v>0</v>
      </c>
      <c r="E560" s="25">
        <v>2.9928803249999998</v>
      </c>
      <c r="F560" s="75">
        <v>0</v>
      </c>
      <c r="G560" s="75">
        <v>5.0000000000000001E-3</v>
      </c>
      <c r="H560" s="75">
        <v>0</v>
      </c>
      <c r="I560" s="75">
        <v>0.87701399999999996</v>
      </c>
      <c r="J560" s="75">
        <v>2.6247979453495498</v>
      </c>
      <c r="K560" s="75">
        <v>9.7086490848541998E-2</v>
      </c>
      <c r="L560" s="75">
        <v>75</v>
      </c>
      <c r="M560" s="75">
        <v>37.5</v>
      </c>
      <c r="N560" s="75">
        <v>3.6988176945411601E-2</v>
      </c>
      <c r="O560" s="75">
        <v>0</v>
      </c>
      <c r="P560" s="75">
        <v>0</v>
      </c>
      <c r="Q560" s="75">
        <v>0.5</v>
      </c>
      <c r="R560" s="75">
        <v>0</v>
      </c>
      <c r="S560" s="75">
        <v>0</v>
      </c>
      <c r="T560" s="75">
        <v>73.710029855395604</v>
      </c>
    </row>
    <row r="561" spans="1:20" x14ac:dyDescent="0.25">
      <c r="A561" s="75" t="s">
        <v>84</v>
      </c>
      <c r="B561" s="66">
        <v>192</v>
      </c>
      <c r="C561" s="72">
        <v>40886</v>
      </c>
      <c r="D561" s="25">
        <v>0</v>
      </c>
      <c r="E561" s="25">
        <v>2.9330439610000001</v>
      </c>
      <c r="F561" s="75">
        <v>0</v>
      </c>
      <c r="G561" s="75">
        <v>5.0000000000000001E-3</v>
      </c>
      <c r="H561" s="75">
        <v>0</v>
      </c>
      <c r="I561" s="75">
        <v>0.87882824999999998</v>
      </c>
      <c r="J561" s="75">
        <v>2.5776418914187</v>
      </c>
      <c r="K561" s="75">
        <v>8.8668828890979406E-2</v>
      </c>
      <c r="L561" s="75">
        <v>75</v>
      </c>
      <c r="M561" s="75">
        <v>37.5</v>
      </c>
      <c r="N561" s="75">
        <v>3.4399203856117201E-2</v>
      </c>
      <c r="O561" s="75">
        <v>0</v>
      </c>
      <c r="P561" s="75">
        <v>0</v>
      </c>
      <c r="Q561" s="75">
        <v>0.5</v>
      </c>
      <c r="R561" s="75">
        <v>0</v>
      </c>
      <c r="S561" s="75">
        <v>0</v>
      </c>
      <c r="T561" s="75">
        <v>73.798698684286606</v>
      </c>
    </row>
    <row r="562" spans="1:20" x14ac:dyDescent="0.25">
      <c r="A562" s="75" t="s">
        <v>84</v>
      </c>
      <c r="B562" s="66">
        <v>193</v>
      </c>
      <c r="C562" s="72">
        <v>40887</v>
      </c>
      <c r="D562" s="25">
        <v>0</v>
      </c>
      <c r="E562" s="25">
        <v>2.8832112360000002</v>
      </c>
      <c r="F562" s="75">
        <v>0</v>
      </c>
      <c r="G562" s="75">
        <v>5.0000000000000001E-3</v>
      </c>
      <c r="H562" s="75">
        <v>0</v>
      </c>
      <c r="I562" s="75">
        <v>0.88064249999999999</v>
      </c>
      <c r="J562" s="75">
        <v>2.5390783508991301</v>
      </c>
      <c r="K562" s="75">
        <v>8.1338617696922494E-2</v>
      </c>
      <c r="L562" s="75">
        <v>75</v>
      </c>
      <c r="M562" s="75">
        <v>37.5</v>
      </c>
      <c r="N562" s="75">
        <v>3.2034701752357897E-2</v>
      </c>
      <c r="O562" s="75">
        <v>0</v>
      </c>
      <c r="P562" s="75">
        <v>0</v>
      </c>
      <c r="Q562" s="75">
        <v>0.5</v>
      </c>
      <c r="R562" s="75">
        <v>0</v>
      </c>
      <c r="S562" s="75">
        <v>0</v>
      </c>
      <c r="T562" s="75">
        <v>73.880037301983506</v>
      </c>
    </row>
    <row r="563" spans="1:20" x14ac:dyDescent="0.25">
      <c r="A563" s="75" t="s">
        <v>84</v>
      </c>
      <c r="B563" s="66">
        <v>194</v>
      </c>
      <c r="C563" s="72">
        <v>40888</v>
      </c>
      <c r="D563" s="25">
        <v>0</v>
      </c>
      <c r="E563" s="25">
        <v>2.8362621140000002</v>
      </c>
      <c r="F563" s="75">
        <v>0</v>
      </c>
      <c r="G563" s="75">
        <v>5.0000000000000001E-3</v>
      </c>
      <c r="H563" s="75">
        <v>0</v>
      </c>
      <c r="I563" s="75">
        <v>0.88245675000000001</v>
      </c>
      <c r="J563" s="75">
        <v>2.5028786472685698</v>
      </c>
      <c r="K563" s="75">
        <v>7.4750152602740802E-2</v>
      </c>
      <c r="L563" s="75">
        <v>75</v>
      </c>
      <c r="M563" s="75">
        <v>37.5</v>
      </c>
      <c r="N563" s="75">
        <v>2.9865671947106501E-2</v>
      </c>
      <c r="O563" s="75">
        <v>0</v>
      </c>
      <c r="P563" s="75">
        <v>0</v>
      </c>
      <c r="Q563" s="75">
        <v>0.5</v>
      </c>
      <c r="R563" s="75">
        <v>0</v>
      </c>
      <c r="S563" s="75">
        <v>0</v>
      </c>
      <c r="T563" s="75">
        <v>73.954787454586295</v>
      </c>
    </row>
    <row r="564" spans="1:20" x14ac:dyDescent="0.25">
      <c r="A564" s="75" t="s">
        <v>84</v>
      </c>
      <c r="B564" s="66">
        <v>195</v>
      </c>
      <c r="C564" s="72">
        <v>40889</v>
      </c>
      <c r="D564" s="25">
        <v>0</v>
      </c>
      <c r="E564" s="25">
        <v>2.8068943040000001</v>
      </c>
      <c r="F564" s="75">
        <v>0</v>
      </c>
      <c r="G564" s="75">
        <v>5.0000000000000001E-3</v>
      </c>
      <c r="H564" s="75">
        <v>0</v>
      </c>
      <c r="I564" s="75">
        <v>0.88427100000000003</v>
      </c>
      <c r="J564" s="75">
        <v>2.48205523309238</v>
      </c>
      <c r="K564" s="75">
        <v>6.9180673814346699E-2</v>
      </c>
      <c r="L564" s="75">
        <v>75</v>
      </c>
      <c r="M564" s="75">
        <v>37.5</v>
      </c>
      <c r="N564" s="75">
        <v>2.7872334544366599E-2</v>
      </c>
      <c r="O564" s="75">
        <v>0</v>
      </c>
      <c r="P564" s="75">
        <v>0</v>
      </c>
      <c r="Q564" s="75">
        <v>0.5</v>
      </c>
      <c r="R564" s="75">
        <v>0</v>
      </c>
      <c r="S564" s="75">
        <v>0</v>
      </c>
      <c r="T564" s="75">
        <v>74.023968128400597</v>
      </c>
    </row>
    <row r="565" spans="1:20" x14ac:dyDescent="0.25">
      <c r="A565" s="75" t="s">
        <v>84</v>
      </c>
      <c r="B565" s="66">
        <v>196</v>
      </c>
      <c r="C565" s="72">
        <v>40890</v>
      </c>
      <c r="D565" s="25">
        <v>0</v>
      </c>
      <c r="E565" s="25">
        <v>2.8094175469999998</v>
      </c>
      <c r="F565" s="75">
        <v>0</v>
      </c>
      <c r="G565" s="75">
        <v>5.0000000000000001E-3</v>
      </c>
      <c r="H565" s="75">
        <v>0</v>
      </c>
      <c r="I565" s="75">
        <v>0.88608525000000005</v>
      </c>
      <c r="J565" s="75">
        <v>2.4893834494878799</v>
      </c>
      <c r="K565" s="75">
        <v>6.4792468995526306E-2</v>
      </c>
      <c r="L565" s="75">
        <v>75</v>
      </c>
      <c r="M565" s="75">
        <v>37.5</v>
      </c>
      <c r="N565" s="75">
        <v>2.6027516575984101E-2</v>
      </c>
      <c r="O565" s="75">
        <v>0</v>
      </c>
      <c r="P565" s="75">
        <v>0</v>
      </c>
      <c r="Q565" s="75">
        <v>0.5</v>
      </c>
      <c r="R565" s="75">
        <v>0</v>
      </c>
      <c r="S565" s="75">
        <v>0</v>
      </c>
      <c r="T565" s="75">
        <v>74.088760597396103</v>
      </c>
    </row>
    <row r="566" spans="1:20" x14ac:dyDescent="0.25">
      <c r="A566" s="75" t="s">
        <v>84</v>
      </c>
      <c r="B566" s="66">
        <v>197</v>
      </c>
      <c r="C566" s="72">
        <v>40891</v>
      </c>
      <c r="D566" s="25">
        <v>0</v>
      </c>
      <c r="E566" s="25">
        <v>2.805175915</v>
      </c>
      <c r="F566" s="75">
        <v>0</v>
      </c>
      <c r="G566" s="75">
        <v>5.0000000000000001E-3</v>
      </c>
      <c r="H566" s="75">
        <v>0</v>
      </c>
      <c r="I566" s="75">
        <v>0.88789949999999995</v>
      </c>
      <c r="J566" s="75">
        <v>2.4907142923405399</v>
      </c>
      <c r="K566" s="75">
        <v>6.0523653434916003E-2</v>
      </c>
      <c r="L566" s="75">
        <v>75</v>
      </c>
      <c r="M566" s="75">
        <v>37.5</v>
      </c>
      <c r="N566" s="75">
        <v>2.4299717402770201E-2</v>
      </c>
      <c r="O566" s="75">
        <v>0</v>
      </c>
      <c r="P566" s="75">
        <v>0</v>
      </c>
      <c r="Q566" s="75">
        <v>0.5</v>
      </c>
      <c r="R566" s="75">
        <v>0</v>
      </c>
      <c r="S566" s="75">
        <v>0</v>
      </c>
      <c r="T566" s="75">
        <v>74.149284250831002</v>
      </c>
    </row>
    <row r="567" spans="1:20" x14ac:dyDescent="0.25">
      <c r="A567" s="75" t="s">
        <v>84</v>
      </c>
      <c r="B567" s="66">
        <v>198</v>
      </c>
      <c r="C567" s="72">
        <v>40892</v>
      </c>
      <c r="D567" s="25">
        <v>0</v>
      </c>
      <c r="E567" s="25">
        <v>2.8116082709999999</v>
      </c>
      <c r="F567" s="75">
        <v>0</v>
      </c>
      <c r="G567" s="75">
        <v>5.0000000000000001E-3</v>
      </c>
      <c r="H567" s="75">
        <v>0</v>
      </c>
      <c r="I567" s="75">
        <v>0.88971374999999997</v>
      </c>
      <c r="J567" s="75">
        <v>2.5015265383224299</v>
      </c>
      <c r="K567" s="75">
        <v>5.6749013949733897E-2</v>
      </c>
      <c r="L567" s="75">
        <v>75</v>
      </c>
      <c r="M567" s="75">
        <v>37.5</v>
      </c>
      <c r="N567" s="75">
        <v>2.26857533111725E-2</v>
      </c>
      <c r="O567" s="75">
        <v>0</v>
      </c>
      <c r="P567" s="75">
        <v>0</v>
      </c>
      <c r="Q567" s="75">
        <v>0.5</v>
      </c>
      <c r="R567" s="75">
        <v>0</v>
      </c>
      <c r="S567" s="75">
        <v>0</v>
      </c>
      <c r="T567" s="75">
        <v>74.2060332647808</v>
      </c>
    </row>
    <row r="568" spans="1:20" x14ac:dyDescent="0.25">
      <c r="A568" s="75" t="s">
        <v>84</v>
      </c>
      <c r="B568" s="66">
        <v>199</v>
      </c>
      <c r="C568" s="72">
        <v>40893</v>
      </c>
      <c r="D568" s="25">
        <v>0</v>
      </c>
      <c r="E568" s="25">
        <v>2.8327057729999998</v>
      </c>
      <c r="F568" s="75">
        <v>0</v>
      </c>
      <c r="G568" s="75">
        <v>5.0000000000000001E-3</v>
      </c>
      <c r="H568" s="75">
        <v>0</v>
      </c>
      <c r="I568" s="75">
        <v>0.89152799999999999</v>
      </c>
      <c r="J568" s="75">
        <v>2.5254365123911402</v>
      </c>
      <c r="K568" s="75">
        <v>5.3469668873243503E-2</v>
      </c>
      <c r="L568" s="75">
        <v>75</v>
      </c>
      <c r="M568" s="75">
        <v>37.5</v>
      </c>
      <c r="N568" s="75">
        <v>2.1172446272512802E-2</v>
      </c>
      <c r="O568" s="75">
        <v>0</v>
      </c>
      <c r="P568" s="75">
        <v>0</v>
      </c>
      <c r="Q568" s="75">
        <v>0.5</v>
      </c>
      <c r="R568" s="75">
        <v>0</v>
      </c>
      <c r="S568" s="75">
        <v>0</v>
      </c>
      <c r="T568" s="75">
        <v>74.259502933654005</v>
      </c>
    </row>
    <row r="569" spans="1:20" x14ac:dyDescent="0.25">
      <c r="A569" s="75" t="s">
        <v>84</v>
      </c>
      <c r="B569" s="66">
        <v>200</v>
      </c>
      <c r="C569" s="72">
        <v>40894</v>
      </c>
      <c r="D569" s="25">
        <v>0</v>
      </c>
      <c r="E569" s="25">
        <v>2.836265027</v>
      </c>
      <c r="F569" s="75">
        <v>0</v>
      </c>
      <c r="G569" s="75">
        <v>5.0000000000000001E-3</v>
      </c>
      <c r="H569" s="75">
        <v>0</v>
      </c>
      <c r="I569" s="75">
        <v>0.89334225</v>
      </c>
      <c r="J569" s="75">
        <v>2.5337553808164901</v>
      </c>
      <c r="K569" s="75">
        <v>5.0033024702212103E-2</v>
      </c>
      <c r="L569" s="75">
        <v>75</v>
      </c>
      <c r="M569" s="75">
        <v>37.5</v>
      </c>
      <c r="N569" s="75">
        <v>1.97465884358928E-2</v>
      </c>
      <c r="O569" s="75">
        <v>0</v>
      </c>
      <c r="P569" s="75">
        <v>0</v>
      </c>
      <c r="Q569" s="75">
        <v>0.5</v>
      </c>
      <c r="R569" s="75">
        <v>0</v>
      </c>
      <c r="S569" s="75">
        <v>0</v>
      </c>
      <c r="T569" s="75">
        <v>74.309535958356193</v>
      </c>
    </row>
    <row r="570" spans="1:20" x14ac:dyDescent="0.25">
      <c r="A570" s="75" t="s">
        <v>84</v>
      </c>
      <c r="B570" s="66">
        <v>201</v>
      </c>
      <c r="C570" s="72">
        <v>40895</v>
      </c>
      <c r="D570" s="25">
        <v>0</v>
      </c>
      <c r="E570" s="25">
        <v>2.854251573</v>
      </c>
      <c r="F570" s="75">
        <v>0</v>
      </c>
      <c r="G570" s="75">
        <v>5.0000000000000001E-3</v>
      </c>
      <c r="H570" s="75">
        <v>0</v>
      </c>
      <c r="I570" s="75">
        <v>0.89515650000000002</v>
      </c>
      <c r="J570" s="75">
        <v>2.55500184820617</v>
      </c>
      <c r="K570" s="75">
        <v>4.7043650733859299E-2</v>
      </c>
      <c r="L570" s="75">
        <v>75</v>
      </c>
      <c r="M570" s="75">
        <v>37.5</v>
      </c>
      <c r="N570" s="75">
        <v>1.8412374443833701E-2</v>
      </c>
      <c r="O570" s="75">
        <v>0</v>
      </c>
      <c r="P570" s="75">
        <v>0</v>
      </c>
      <c r="Q570" s="75">
        <v>0.5</v>
      </c>
      <c r="R570" s="75">
        <v>0</v>
      </c>
      <c r="S570" s="75">
        <v>0</v>
      </c>
      <c r="T570" s="75">
        <v>74.356579609090105</v>
      </c>
    </row>
    <row r="571" spans="1:20" x14ac:dyDescent="0.25">
      <c r="A571" s="75" t="s">
        <v>84</v>
      </c>
      <c r="B571" s="66">
        <v>202</v>
      </c>
      <c r="C571" s="72">
        <v>40896</v>
      </c>
      <c r="D571" s="25">
        <v>0</v>
      </c>
      <c r="E571" s="25">
        <v>2.8882341710000001</v>
      </c>
      <c r="F571" s="75">
        <v>0</v>
      </c>
      <c r="G571" s="75">
        <v>5.0000000000000001E-3</v>
      </c>
      <c r="H571" s="75">
        <v>0</v>
      </c>
      <c r="I571" s="75">
        <v>0.89697075000000004</v>
      </c>
      <c r="J571" s="75">
        <v>2.5906615705374998</v>
      </c>
      <c r="K571" s="75">
        <v>4.4450252811480503E-2</v>
      </c>
      <c r="L571" s="75">
        <v>75</v>
      </c>
      <c r="M571" s="75">
        <v>37.5</v>
      </c>
      <c r="N571" s="75">
        <v>1.71578770909309E-2</v>
      </c>
      <c r="O571" s="75">
        <v>0</v>
      </c>
      <c r="P571" s="75">
        <v>0</v>
      </c>
      <c r="Q571" s="75">
        <v>0.5</v>
      </c>
      <c r="R571" s="75">
        <v>0</v>
      </c>
      <c r="S571" s="75">
        <v>0</v>
      </c>
      <c r="T571" s="75">
        <v>74.401029861901605</v>
      </c>
    </row>
    <row r="572" spans="1:20" x14ac:dyDescent="0.25">
      <c r="A572" s="75" t="s">
        <v>84</v>
      </c>
      <c r="B572" s="66">
        <v>203</v>
      </c>
      <c r="C572" s="72">
        <v>40897</v>
      </c>
      <c r="D572" s="25">
        <v>0</v>
      </c>
      <c r="E572" s="25">
        <v>2.9010902669999998</v>
      </c>
      <c r="F572" s="75">
        <v>0</v>
      </c>
      <c r="G572" s="75">
        <v>5.0000000000000001E-3</v>
      </c>
      <c r="H572" s="75">
        <v>0</v>
      </c>
      <c r="I572" s="75">
        <v>0.90029714999999999</v>
      </c>
      <c r="J572" s="75">
        <v>2.6118432992728402</v>
      </c>
      <c r="K572" s="75">
        <v>4.1717763777517097E-2</v>
      </c>
      <c r="L572" s="75">
        <v>75</v>
      </c>
      <c r="M572" s="75">
        <v>37.5</v>
      </c>
      <c r="N572" s="75">
        <v>1.59725370159579E-2</v>
      </c>
      <c r="O572" s="75">
        <v>0</v>
      </c>
      <c r="P572" s="75">
        <v>0</v>
      </c>
      <c r="Q572" s="75">
        <v>0.5</v>
      </c>
      <c r="R572" s="75">
        <v>0</v>
      </c>
      <c r="S572" s="75">
        <v>0</v>
      </c>
      <c r="T572" s="75">
        <v>74.442747625679104</v>
      </c>
    </row>
    <row r="573" spans="1:20" x14ac:dyDescent="0.25">
      <c r="A573" s="75" t="s">
        <v>84</v>
      </c>
      <c r="B573" s="66">
        <v>204</v>
      </c>
      <c r="C573" s="72">
        <v>40898</v>
      </c>
      <c r="D573" s="25">
        <v>0</v>
      </c>
      <c r="E573" s="25">
        <v>2.8824914640000001</v>
      </c>
      <c r="F573" s="75">
        <v>0</v>
      </c>
      <c r="G573" s="75">
        <v>5.0000000000000001E-3</v>
      </c>
      <c r="H573" s="75">
        <v>0</v>
      </c>
      <c r="I573" s="75">
        <v>0.90358726499999997</v>
      </c>
      <c r="J573" s="75">
        <v>2.6045825783416099</v>
      </c>
      <c r="K573" s="75">
        <v>3.8704262023886403E-2</v>
      </c>
      <c r="L573" s="75">
        <v>75</v>
      </c>
      <c r="M573" s="75">
        <v>37.5</v>
      </c>
      <c r="N573" s="75">
        <v>1.48600633152243E-2</v>
      </c>
      <c r="O573" s="75">
        <v>0</v>
      </c>
      <c r="P573" s="75">
        <v>0</v>
      </c>
      <c r="Q573" s="75">
        <v>0.5</v>
      </c>
      <c r="R573" s="75">
        <v>0</v>
      </c>
      <c r="S573" s="75">
        <v>0</v>
      </c>
      <c r="T573" s="75">
        <v>74.481451887703003</v>
      </c>
    </row>
    <row r="574" spans="1:20" x14ac:dyDescent="0.25">
      <c r="A574" s="75" t="s">
        <v>84</v>
      </c>
      <c r="B574" s="66">
        <v>205</v>
      </c>
      <c r="C574" s="72">
        <v>40899</v>
      </c>
      <c r="D574" s="25">
        <v>0</v>
      </c>
      <c r="E574" s="25">
        <v>2.8885849370000001</v>
      </c>
      <c r="F574" s="75">
        <v>0</v>
      </c>
      <c r="G574" s="75">
        <v>5.0000000000000001E-3</v>
      </c>
      <c r="H574" s="75">
        <v>0</v>
      </c>
      <c r="I574" s="75">
        <v>0.90684109499999999</v>
      </c>
      <c r="J574" s="75">
        <v>2.6194875272695901</v>
      </c>
      <c r="K574" s="75">
        <v>3.6222141665366601E-2</v>
      </c>
      <c r="L574" s="75">
        <v>75</v>
      </c>
      <c r="M574" s="75">
        <v>37.5</v>
      </c>
      <c r="N574" s="75">
        <v>1.3827949661254E-2</v>
      </c>
      <c r="O574" s="75">
        <v>0</v>
      </c>
      <c r="P574" s="75">
        <v>0</v>
      </c>
      <c r="Q574" s="75">
        <v>0.5</v>
      </c>
      <c r="R574" s="75">
        <v>0</v>
      </c>
      <c r="S574" s="75">
        <v>0</v>
      </c>
      <c r="T574" s="75">
        <v>74.517674029368294</v>
      </c>
    </row>
    <row r="575" spans="1:20" x14ac:dyDescent="0.25">
      <c r="A575" s="75" t="s">
        <v>84</v>
      </c>
      <c r="B575" s="66">
        <v>206</v>
      </c>
      <c r="C575" s="72">
        <v>40900</v>
      </c>
      <c r="D575" s="25">
        <v>0</v>
      </c>
      <c r="E575" s="25">
        <v>2.8586057500000002</v>
      </c>
      <c r="F575" s="75">
        <v>0</v>
      </c>
      <c r="G575" s="75">
        <v>5.0000000000000001E-3</v>
      </c>
      <c r="H575" s="75">
        <v>0</v>
      </c>
      <c r="I575" s="75">
        <v>0.91005864000000003</v>
      </c>
      <c r="J575" s="75">
        <v>2.60149886114118</v>
      </c>
      <c r="K575" s="75">
        <v>3.3460545687922297E-2</v>
      </c>
      <c r="L575" s="75">
        <v>75</v>
      </c>
      <c r="M575" s="75">
        <v>37.5</v>
      </c>
      <c r="N575" s="75">
        <v>1.2862025883511E-2</v>
      </c>
      <c r="O575" s="75">
        <v>0</v>
      </c>
      <c r="P575" s="75">
        <v>0</v>
      </c>
      <c r="Q575" s="75">
        <v>0.5</v>
      </c>
      <c r="R575" s="75">
        <v>0</v>
      </c>
      <c r="S575" s="75">
        <v>0</v>
      </c>
      <c r="T575" s="75">
        <v>74.551134575056295</v>
      </c>
    </row>
    <row r="576" spans="1:20" x14ac:dyDescent="0.25">
      <c r="A576" s="75" t="s">
        <v>84</v>
      </c>
      <c r="B576" s="66">
        <v>207</v>
      </c>
      <c r="C576" s="72">
        <v>40901</v>
      </c>
      <c r="D576" s="25">
        <v>0</v>
      </c>
      <c r="E576" s="25">
        <v>2.823180485</v>
      </c>
      <c r="F576" s="75">
        <v>0</v>
      </c>
      <c r="G576" s="75">
        <v>5.0000000000000001E-3</v>
      </c>
      <c r="H576" s="75">
        <v>0</v>
      </c>
      <c r="I576" s="75">
        <v>0.91323989999999999</v>
      </c>
      <c r="J576" s="75">
        <v>2.5782410638033499</v>
      </c>
      <c r="K576" s="75">
        <v>3.08608872189736E-2</v>
      </c>
      <c r="L576" s="75">
        <v>75</v>
      </c>
      <c r="M576" s="75">
        <v>37.5</v>
      </c>
      <c r="N576" s="75">
        <v>1.19697446651666E-2</v>
      </c>
      <c r="O576" s="75">
        <v>0</v>
      </c>
      <c r="P576" s="75">
        <v>0</v>
      </c>
      <c r="Q576" s="75">
        <v>0.5</v>
      </c>
      <c r="R576" s="75">
        <v>0</v>
      </c>
      <c r="S576" s="75">
        <v>0</v>
      </c>
      <c r="T576" s="75">
        <v>74.581995462275202</v>
      </c>
    </row>
    <row r="577" spans="1:20" x14ac:dyDescent="0.25">
      <c r="A577" s="75" t="s">
        <v>84</v>
      </c>
      <c r="B577" s="66">
        <v>208</v>
      </c>
      <c r="C577" s="72">
        <v>40902</v>
      </c>
      <c r="D577" s="25">
        <v>0</v>
      </c>
      <c r="E577" s="25">
        <v>2.7909520840000002</v>
      </c>
      <c r="F577" s="75">
        <v>0</v>
      </c>
      <c r="G577" s="75">
        <v>5.0000000000000001E-3</v>
      </c>
      <c r="H577" s="75">
        <v>0</v>
      </c>
      <c r="I577" s="75">
        <v>0.91638487499999999</v>
      </c>
      <c r="J577" s="75">
        <v>2.5575862766273301</v>
      </c>
      <c r="K577" s="75">
        <v>2.8508871180075199E-2</v>
      </c>
      <c r="L577" s="75">
        <v>75</v>
      </c>
      <c r="M577" s="75">
        <v>37.5</v>
      </c>
      <c r="N577" s="75">
        <v>1.11467876726605E-2</v>
      </c>
      <c r="O577" s="75">
        <v>0</v>
      </c>
      <c r="P577" s="75">
        <v>0</v>
      </c>
      <c r="Q577" s="75">
        <v>0.5</v>
      </c>
      <c r="R577" s="75">
        <v>0</v>
      </c>
      <c r="S577" s="75">
        <v>0</v>
      </c>
      <c r="T577" s="75">
        <v>74.610504333455296</v>
      </c>
    </row>
    <row r="578" spans="1:20" x14ac:dyDescent="0.25">
      <c r="A578" s="75" t="s">
        <v>84</v>
      </c>
      <c r="B578" s="66">
        <v>209</v>
      </c>
      <c r="C578" s="72">
        <v>40903</v>
      </c>
      <c r="D578" s="25">
        <v>0</v>
      </c>
      <c r="E578" s="25">
        <v>2.7440716250000001</v>
      </c>
      <c r="F578" s="75">
        <v>0</v>
      </c>
      <c r="G578" s="75">
        <v>5.0000000000000001E-3</v>
      </c>
      <c r="H578" s="75">
        <v>0</v>
      </c>
      <c r="I578" s="75">
        <v>0.91949356500000001</v>
      </c>
      <c r="J578" s="75">
        <v>2.5231562010865898</v>
      </c>
      <c r="K578" s="75">
        <v>2.62068908356957E-2</v>
      </c>
      <c r="L578" s="75">
        <v>75</v>
      </c>
      <c r="M578" s="75">
        <v>37.5</v>
      </c>
      <c r="N578" s="75">
        <v>1.03865511078584E-2</v>
      </c>
      <c r="O578" s="75">
        <v>0</v>
      </c>
      <c r="P578" s="75">
        <v>0</v>
      </c>
      <c r="Q578" s="75">
        <v>0.5</v>
      </c>
      <c r="R578" s="75">
        <v>0</v>
      </c>
      <c r="S578" s="75">
        <v>0</v>
      </c>
      <c r="T578" s="75">
        <v>74.636711224291005</v>
      </c>
    </row>
    <row r="579" spans="1:20" x14ac:dyDescent="0.25">
      <c r="A579" s="75" t="s">
        <v>84</v>
      </c>
      <c r="B579" s="66">
        <v>210</v>
      </c>
      <c r="C579" s="72">
        <v>40904</v>
      </c>
      <c r="D579" s="25">
        <v>0</v>
      </c>
      <c r="E579" s="25">
        <v>2.6656214920000001</v>
      </c>
      <c r="F579" s="75">
        <v>0</v>
      </c>
      <c r="G579" s="75">
        <v>5.0000000000000001E-3</v>
      </c>
      <c r="H579" s="75">
        <v>0</v>
      </c>
      <c r="I579" s="75">
        <v>0.92256596999999996</v>
      </c>
      <c r="J579" s="75">
        <v>2.4592116774198298</v>
      </c>
      <c r="K579" s="75">
        <v>2.3824106653309699E-2</v>
      </c>
      <c r="L579" s="75">
        <v>75</v>
      </c>
      <c r="M579" s="75">
        <v>37.5</v>
      </c>
      <c r="N579" s="75">
        <v>9.6877006855731907E-3</v>
      </c>
      <c r="O579" s="75">
        <v>0</v>
      </c>
      <c r="P579" s="75">
        <v>0</v>
      </c>
      <c r="Q579" s="75">
        <v>0.5</v>
      </c>
      <c r="R579" s="75">
        <v>0</v>
      </c>
      <c r="S579" s="75">
        <v>0</v>
      </c>
      <c r="T579" s="75">
        <v>74.660535330944299</v>
      </c>
    </row>
    <row r="580" spans="1:20" x14ac:dyDescent="0.25">
      <c r="A580" s="75" t="s">
        <v>84</v>
      </c>
      <c r="B580" s="66">
        <v>211</v>
      </c>
      <c r="C580" s="72">
        <v>40905</v>
      </c>
      <c r="D580" s="25">
        <v>0</v>
      </c>
      <c r="E580" s="25">
        <v>2.5751396209999999</v>
      </c>
      <c r="F580" s="75">
        <v>0</v>
      </c>
      <c r="G580" s="75">
        <v>5.0000000000000001E-3</v>
      </c>
      <c r="H580" s="75">
        <v>0</v>
      </c>
      <c r="I580" s="75">
        <v>0.92560209000000004</v>
      </c>
      <c r="J580" s="75">
        <v>2.3835546152394098</v>
      </c>
      <c r="K580" s="75">
        <v>2.15768687636907E-2</v>
      </c>
      <c r="L580" s="75">
        <v>75</v>
      </c>
      <c r="M580" s="75">
        <v>37.5</v>
      </c>
      <c r="N580" s="75">
        <v>9.0523911748183195E-3</v>
      </c>
      <c r="O580" s="75">
        <v>0</v>
      </c>
      <c r="P580" s="75">
        <v>0</v>
      </c>
      <c r="Q580" s="75">
        <v>0.5</v>
      </c>
      <c r="R580" s="75">
        <v>0</v>
      </c>
      <c r="S580" s="75">
        <v>0</v>
      </c>
      <c r="T580" s="75">
        <v>74.682112199708001</v>
      </c>
    </row>
    <row r="581" spans="1:20" x14ac:dyDescent="0.25">
      <c r="A581" s="75" t="s">
        <v>84</v>
      </c>
      <c r="B581" s="66">
        <v>212</v>
      </c>
      <c r="C581" s="72">
        <v>40906</v>
      </c>
      <c r="D581" s="25">
        <v>0</v>
      </c>
      <c r="E581" s="25">
        <v>2.493667222</v>
      </c>
      <c r="F581" s="75">
        <v>0</v>
      </c>
      <c r="G581" s="75">
        <v>5.0000000000000001E-3</v>
      </c>
      <c r="H581" s="75">
        <v>0</v>
      </c>
      <c r="I581" s="75">
        <v>0.92860192500000005</v>
      </c>
      <c r="J581" s="75">
        <v>2.3156241826585999</v>
      </c>
      <c r="K581" s="75">
        <v>1.9629564739421401E-2</v>
      </c>
      <c r="L581" s="75">
        <v>75</v>
      </c>
      <c r="M581" s="75">
        <v>37.5</v>
      </c>
      <c r="N581" s="75">
        <v>8.4770080077866301E-3</v>
      </c>
      <c r="O581" s="75">
        <v>0</v>
      </c>
      <c r="P581" s="75">
        <v>0</v>
      </c>
      <c r="Q581" s="75">
        <v>0.5</v>
      </c>
      <c r="R581" s="75">
        <v>0</v>
      </c>
      <c r="S581" s="75">
        <v>0</v>
      </c>
      <c r="T581" s="75">
        <v>74.701741764447405</v>
      </c>
    </row>
    <row r="582" spans="1:20" x14ac:dyDescent="0.25">
      <c r="A582" s="75" t="s">
        <v>84</v>
      </c>
      <c r="B582" s="66">
        <v>213</v>
      </c>
      <c r="C582" s="72">
        <v>40907</v>
      </c>
      <c r="D582" s="25">
        <v>0</v>
      </c>
      <c r="E582" s="25">
        <v>2.4098628500000001</v>
      </c>
      <c r="F582" s="75">
        <v>0</v>
      </c>
      <c r="G582" s="75">
        <v>5.0000000000000001E-3</v>
      </c>
      <c r="H582" s="75">
        <v>0</v>
      </c>
      <c r="I582" s="75">
        <v>0.93156547499999998</v>
      </c>
      <c r="J582" s="75">
        <v>2.2449450305451002</v>
      </c>
      <c r="K582" s="75">
        <v>1.7855289165944501E-2</v>
      </c>
      <c r="L582" s="75">
        <v>75</v>
      </c>
      <c r="M582" s="75">
        <v>37.5</v>
      </c>
      <c r="N582" s="75">
        <v>7.9535529480688205E-3</v>
      </c>
      <c r="O582" s="75">
        <v>0</v>
      </c>
      <c r="P582" s="75">
        <v>0</v>
      </c>
      <c r="Q582" s="75">
        <v>0.5</v>
      </c>
      <c r="R582" s="75">
        <v>0</v>
      </c>
      <c r="S582" s="75">
        <v>0</v>
      </c>
      <c r="T582" s="75">
        <v>74.719597053613398</v>
      </c>
    </row>
    <row r="583" spans="1:20" x14ac:dyDescent="0.25">
      <c r="A583" s="75" t="s">
        <v>84</v>
      </c>
      <c r="B583" s="66">
        <v>214</v>
      </c>
      <c r="C583" s="72">
        <v>40908</v>
      </c>
      <c r="D583" s="25">
        <v>0</v>
      </c>
      <c r="E583" s="25">
        <v>2.362637689</v>
      </c>
      <c r="F583" s="75">
        <v>0</v>
      </c>
      <c r="G583" s="75">
        <v>5.0000000000000001E-3</v>
      </c>
      <c r="H583" s="75">
        <v>0</v>
      </c>
      <c r="I583" s="75">
        <v>0.93449274000000004</v>
      </c>
      <c r="J583" s="75">
        <v>2.20786776762088</v>
      </c>
      <c r="K583" s="75">
        <v>1.6509136727279099E-2</v>
      </c>
      <c r="L583" s="75">
        <v>75</v>
      </c>
      <c r="M583" s="75">
        <v>37.5</v>
      </c>
      <c r="N583" s="75">
        <v>7.4774119036434697E-3</v>
      </c>
      <c r="O583" s="75">
        <v>0</v>
      </c>
      <c r="P583" s="75">
        <v>0</v>
      </c>
      <c r="Q583" s="75">
        <v>0.5</v>
      </c>
      <c r="R583" s="75">
        <v>0</v>
      </c>
      <c r="S583" s="75">
        <v>0</v>
      </c>
      <c r="T583" s="75">
        <v>74.736106190340706</v>
      </c>
    </row>
    <row r="584" spans="1:20" x14ac:dyDescent="0.25">
      <c r="A584" s="75" t="s">
        <v>84</v>
      </c>
      <c r="B584" s="66">
        <v>215</v>
      </c>
      <c r="C584" s="72">
        <v>40909</v>
      </c>
      <c r="D584" s="25">
        <v>0</v>
      </c>
      <c r="E584" s="25">
        <v>2.35503171</v>
      </c>
      <c r="F584" s="75">
        <v>0</v>
      </c>
      <c r="G584" s="75">
        <v>5.0000000000000001E-3</v>
      </c>
      <c r="H584" s="75">
        <v>0</v>
      </c>
      <c r="I584" s="75">
        <v>0.93738372000000003</v>
      </c>
      <c r="J584" s="75">
        <v>2.2075683850377601</v>
      </c>
      <c r="K584" s="75">
        <v>1.5535030165630801E-2</v>
      </c>
      <c r="L584" s="75">
        <v>75</v>
      </c>
      <c r="M584" s="75">
        <v>37.5</v>
      </c>
      <c r="N584" s="75">
        <v>7.0371682575826799E-3</v>
      </c>
      <c r="O584" s="75">
        <v>0</v>
      </c>
      <c r="P584" s="75">
        <v>0</v>
      </c>
      <c r="Q584" s="75">
        <v>0.5</v>
      </c>
      <c r="R584" s="75">
        <v>0</v>
      </c>
      <c r="S584" s="75">
        <v>0</v>
      </c>
      <c r="T584" s="75">
        <v>74.751641220506301</v>
      </c>
    </row>
    <row r="585" spans="1:20" x14ac:dyDescent="0.25">
      <c r="A585" s="75" t="s">
        <v>84</v>
      </c>
      <c r="B585" s="66">
        <v>216</v>
      </c>
      <c r="C585" s="72">
        <v>40910</v>
      </c>
      <c r="D585" s="25">
        <v>0</v>
      </c>
      <c r="E585" s="25">
        <v>2.3961370120000001</v>
      </c>
      <c r="F585" s="75">
        <v>0</v>
      </c>
      <c r="G585" s="75">
        <v>5.0000000000000001E-3</v>
      </c>
      <c r="H585" s="75">
        <v>0</v>
      </c>
      <c r="I585" s="75">
        <v>0.94023841500000005</v>
      </c>
      <c r="J585" s="75">
        <v>2.2529400662857202</v>
      </c>
      <c r="K585" s="75">
        <v>1.49209985369388E-2</v>
      </c>
      <c r="L585" s="75">
        <v>75</v>
      </c>
      <c r="M585" s="75">
        <v>37.5</v>
      </c>
      <c r="N585" s="75">
        <v>6.6229007864990301E-3</v>
      </c>
      <c r="O585" s="75">
        <v>0</v>
      </c>
      <c r="P585" s="75">
        <v>0</v>
      </c>
      <c r="Q585" s="75">
        <v>0.5</v>
      </c>
      <c r="R585" s="75">
        <v>0</v>
      </c>
      <c r="S585" s="75">
        <v>0</v>
      </c>
      <c r="T585" s="75">
        <v>74.766562219043195</v>
      </c>
    </row>
    <row r="586" spans="1:20" x14ac:dyDescent="0.25">
      <c r="A586" s="75" t="s">
        <v>84</v>
      </c>
      <c r="B586" s="66">
        <v>217</v>
      </c>
      <c r="C586" s="72">
        <v>40911</v>
      </c>
      <c r="D586" s="25">
        <v>0</v>
      </c>
      <c r="E586" s="25">
        <v>2.4184644</v>
      </c>
      <c r="F586" s="75">
        <v>0</v>
      </c>
      <c r="G586" s="75">
        <v>5.0000000000000001E-3</v>
      </c>
      <c r="H586" s="75">
        <v>0</v>
      </c>
      <c r="I586" s="75">
        <v>0.94305682499999999</v>
      </c>
      <c r="J586" s="75">
        <v>2.2807493584395302</v>
      </c>
      <c r="K586" s="75">
        <v>1.4197681844072401E-2</v>
      </c>
      <c r="L586" s="75">
        <v>75</v>
      </c>
      <c r="M586" s="75">
        <v>37.5</v>
      </c>
      <c r="N586" s="75">
        <v>6.2250074921807201E-3</v>
      </c>
      <c r="O586" s="75">
        <v>0</v>
      </c>
      <c r="P586" s="75">
        <v>0</v>
      </c>
      <c r="Q586" s="75">
        <v>0.5</v>
      </c>
      <c r="R586" s="75">
        <v>0</v>
      </c>
      <c r="S586" s="75">
        <v>0</v>
      </c>
      <c r="T586" s="75">
        <v>74.780759900887304</v>
      </c>
    </row>
    <row r="587" spans="1:20" x14ac:dyDescent="0.25">
      <c r="A587" s="75" t="s">
        <v>84</v>
      </c>
      <c r="B587" s="66">
        <v>218</v>
      </c>
      <c r="C587" s="72">
        <v>40912</v>
      </c>
      <c r="D587" s="25">
        <v>0</v>
      </c>
      <c r="E587" s="25">
        <v>2.4427602199999998</v>
      </c>
      <c r="F587" s="75">
        <v>0</v>
      </c>
      <c r="G587" s="75">
        <v>5.0000000000000001E-3</v>
      </c>
      <c r="H587" s="75">
        <v>0</v>
      </c>
      <c r="I587" s="75">
        <v>0.94583894999999996</v>
      </c>
      <c r="J587" s="75">
        <v>2.3104577615865698</v>
      </c>
      <c r="K587" s="75">
        <v>1.35078663638925E-2</v>
      </c>
      <c r="L587" s="75">
        <v>75</v>
      </c>
      <c r="M587" s="75">
        <v>37.5</v>
      </c>
      <c r="N587" s="75">
        <v>5.8464026430055998E-3</v>
      </c>
      <c r="O587" s="75">
        <v>0</v>
      </c>
      <c r="P587" s="75">
        <v>0</v>
      </c>
      <c r="Q587" s="75">
        <v>0.5</v>
      </c>
      <c r="R587" s="75">
        <v>0</v>
      </c>
      <c r="S587" s="75">
        <v>0</v>
      </c>
      <c r="T587" s="75">
        <v>74.794267767251199</v>
      </c>
    </row>
    <row r="588" spans="1:20" x14ac:dyDescent="0.25">
      <c r="A588" s="75" t="s">
        <v>84</v>
      </c>
      <c r="B588" s="66">
        <v>219</v>
      </c>
      <c r="C588" s="72">
        <v>40913</v>
      </c>
      <c r="D588" s="25">
        <v>0</v>
      </c>
      <c r="E588" s="25">
        <v>2.4869618820000001</v>
      </c>
      <c r="F588" s="75">
        <v>0</v>
      </c>
      <c r="G588" s="75">
        <v>5.0000000000000001E-3</v>
      </c>
      <c r="H588" s="75">
        <v>0</v>
      </c>
      <c r="I588" s="75">
        <v>0.94858478999999996</v>
      </c>
      <c r="J588" s="75">
        <v>2.3590942145749798</v>
      </c>
      <c r="K588" s="75">
        <v>1.2942445867448599E-2</v>
      </c>
      <c r="L588" s="75">
        <v>75</v>
      </c>
      <c r="M588" s="75">
        <v>37.5</v>
      </c>
      <c r="N588" s="75">
        <v>5.4861928733017399E-3</v>
      </c>
      <c r="O588" s="75">
        <v>0</v>
      </c>
      <c r="P588" s="75">
        <v>0</v>
      </c>
      <c r="Q588" s="75">
        <v>0.5</v>
      </c>
      <c r="R588" s="75">
        <v>0</v>
      </c>
      <c r="S588" s="75">
        <v>0</v>
      </c>
      <c r="T588" s="75">
        <v>74.807210213118594</v>
      </c>
    </row>
    <row r="589" spans="1:20" x14ac:dyDescent="0.25">
      <c r="A589" s="75" t="s">
        <v>84</v>
      </c>
      <c r="B589" s="66">
        <v>220</v>
      </c>
      <c r="C589" s="72">
        <v>40914</v>
      </c>
      <c r="D589" s="25">
        <v>0</v>
      </c>
      <c r="E589" s="25">
        <v>2.5053139579999999</v>
      </c>
      <c r="F589" s="75">
        <v>0</v>
      </c>
      <c r="G589" s="75">
        <v>5.0000000000000001E-3</v>
      </c>
      <c r="H589" s="75">
        <v>0</v>
      </c>
      <c r="I589" s="75">
        <v>0.95129434499999999</v>
      </c>
      <c r="J589" s="75">
        <v>2.3832910006949701</v>
      </c>
      <c r="K589" s="75">
        <v>1.22526443760068E-2</v>
      </c>
      <c r="L589" s="75">
        <v>75</v>
      </c>
      <c r="M589" s="75">
        <v>37.5</v>
      </c>
      <c r="N589" s="75">
        <v>5.1410609835030102E-3</v>
      </c>
      <c r="O589" s="75">
        <v>0</v>
      </c>
      <c r="P589" s="75">
        <v>0</v>
      </c>
      <c r="Q589" s="75">
        <v>0.5</v>
      </c>
      <c r="R589" s="75">
        <v>0</v>
      </c>
      <c r="S589" s="75">
        <v>0</v>
      </c>
      <c r="T589" s="75">
        <v>74.819462857494599</v>
      </c>
    </row>
    <row r="590" spans="1:20" x14ac:dyDescent="0.25">
      <c r="A590" s="75" t="s">
        <v>84</v>
      </c>
      <c r="B590" s="66">
        <v>221</v>
      </c>
      <c r="C590" s="72">
        <v>40915</v>
      </c>
      <c r="D590" s="25">
        <v>0</v>
      </c>
      <c r="E590" s="25">
        <v>2.524287417</v>
      </c>
      <c r="F590" s="75">
        <v>0</v>
      </c>
      <c r="G590" s="75">
        <v>5.0000000000000001E-3</v>
      </c>
      <c r="H590" s="75">
        <v>0</v>
      </c>
      <c r="I590" s="75">
        <v>0.95396761500000005</v>
      </c>
      <c r="J590" s="75">
        <v>2.4080884467699999</v>
      </c>
      <c r="K590" s="75">
        <v>1.1593317522133899E-2</v>
      </c>
      <c r="L590" s="75">
        <v>75</v>
      </c>
      <c r="M590" s="75">
        <v>37.5</v>
      </c>
      <c r="N590" s="75">
        <v>4.8143238001428796E-3</v>
      </c>
      <c r="O590" s="75">
        <v>0</v>
      </c>
      <c r="P590" s="75">
        <v>0</v>
      </c>
      <c r="Q590" s="75">
        <v>0.5</v>
      </c>
      <c r="R590" s="75">
        <v>0</v>
      </c>
      <c r="S590" s="75">
        <v>0</v>
      </c>
      <c r="T590" s="75">
        <v>74.831056175016798</v>
      </c>
    </row>
    <row r="591" spans="1:20" x14ac:dyDescent="0.25">
      <c r="A591" s="75" t="s">
        <v>84</v>
      </c>
      <c r="B591" s="66">
        <v>222</v>
      </c>
      <c r="C591" s="72">
        <v>40916</v>
      </c>
      <c r="D591" s="25">
        <v>0</v>
      </c>
      <c r="E591" s="25">
        <v>2.5703496010000002</v>
      </c>
      <c r="F591" s="75">
        <v>0</v>
      </c>
      <c r="G591" s="75">
        <v>5.0000000000000001E-3</v>
      </c>
      <c r="H591" s="75">
        <v>0</v>
      </c>
      <c r="I591" s="75">
        <v>0.95660460000000003</v>
      </c>
      <c r="J591" s="75">
        <v>2.4588082519247698</v>
      </c>
      <c r="K591" s="75">
        <v>1.10773458928134E-2</v>
      </c>
      <c r="L591" s="75">
        <v>75</v>
      </c>
      <c r="M591" s="75">
        <v>37.5</v>
      </c>
      <c r="N591" s="75">
        <v>4.5051686662194897E-3</v>
      </c>
      <c r="O591" s="75">
        <v>0</v>
      </c>
      <c r="P591" s="75">
        <v>0</v>
      </c>
      <c r="Q591" s="75">
        <v>0.5</v>
      </c>
      <c r="R591" s="75">
        <v>0</v>
      </c>
      <c r="S591" s="75">
        <v>0</v>
      </c>
      <c r="T591" s="75">
        <v>74.842133520909599</v>
      </c>
    </row>
    <row r="592" spans="1:20" x14ac:dyDescent="0.25">
      <c r="A592" s="75" t="s">
        <v>84</v>
      </c>
      <c r="B592" s="66">
        <v>223</v>
      </c>
      <c r="C592" s="72">
        <v>40917</v>
      </c>
      <c r="D592" s="25">
        <v>0</v>
      </c>
      <c r="E592" s="25">
        <v>2.656124062</v>
      </c>
      <c r="F592" s="75">
        <v>0</v>
      </c>
      <c r="G592" s="75">
        <v>5.0000000000000001E-3</v>
      </c>
      <c r="H592" s="75">
        <v>0</v>
      </c>
      <c r="I592" s="75">
        <v>1.06517076</v>
      </c>
      <c r="J592" s="75">
        <v>2.8292256857748299</v>
      </c>
      <c r="K592" s="75">
        <v>1.1910397268411701E-2</v>
      </c>
      <c r="L592" s="75">
        <v>75</v>
      </c>
      <c r="M592" s="75">
        <v>37.5</v>
      </c>
      <c r="N592" s="75">
        <v>4.2097727757444197E-3</v>
      </c>
      <c r="O592" s="75">
        <v>0</v>
      </c>
      <c r="P592" s="75">
        <v>0</v>
      </c>
      <c r="Q592" s="75">
        <v>0.5</v>
      </c>
      <c r="R592" s="75">
        <v>0</v>
      </c>
      <c r="S592" s="75">
        <v>0</v>
      </c>
      <c r="T592" s="75">
        <v>74.854043918177993</v>
      </c>
    </row>
    <row r="593" spans="1:20" x14ac:dyDescent="0.25">
      <c r="A593" s="75" t="s">
        <v>84</v>
      </c>
      <c r="B593" s="66">
        <v>224</v>
      </c>
      <c r="C593" s="72">
        <v>40918</v>
      </c>
      <c r="D593" s="25">
        <v>0</v>
      </c>
      <c r="E593" s="25">
        <v>2.7568685190000002</v>
      </c>
      <c r="F593" s="75">
        <v>0</v>
      </c>
      <c r="G593" s="75">
        <v>5.0000000000000001E-3</v>
      </c>
      <c r="H593" s="75">
        <v>0</v>
      </c>
      <c r="I593" s="75">
        <v>1.0649312790000001</v>
      </c>
      <c r="J593" s="75">
        <v>2.9358755179735101</v>
      </c>
      <c r="K593" s="75">
        <v>1.14269036618818E-2</v>
      </c>
      <c r="L593" s="75">
        <v>75</v>
      </c>
      <c r="M593" s="75">
        <v>37.5</v>
      </c>
      <c r="N593" s="75">
        <v>3.8921621819201801E-3</v>
      </c>
      <c r="O593" s="75">
        <v>0</v>
      </c>
      <c r="P593" s="75">
        <v>0</v>
      </c>
      <c r="Q593" s="75">
        <v>0.5</v>
      </c>
      <c r="R593" s="75">
        <v>0</v>
      </c>
      <c r="S593" s="75">
        <v>0</v>
      </c>
      <c r="T593" s="75">
        <v>74.865470821839907</v>
      </c>
    </row>
    <row r="594" spans="1:20" x14ac:dyDescent="0.25">
      <c r="A594" s="75" t="s">
        <v>84</v>
      </c>
      <c r="B594" s="66">
        <v>225</v>
      </c>
      <c r="C594" s="72">
        <v>40919</v>
      </c>
      <c r="D594" s="25">
        <v>0</v>
      </c>
      <c r="E594" s="25">
        <v>2.8711781830000001</v>
      </c>
      <c r="F594" s="75">
        <v>0</v>
      </c>
      <c r="G594" s="75">
        <v>5.0000000000000001E-3</v>
      </c>
      <c r="H594" s="75">
        <v>0</v>
      </c>
      <c r="I594" s="75">
        <v>1.0646917979999999</v>
      </c>
      <c r="J594" s="75">
        <v>3.05691986203664</v>
      </c>
      <c r="K594" s="75">
        <v>1.0966531113097099E-2</v>
      </c>
      <c r="L594" s="75">
        <v>75</v>
      </c>
      <c r="M594" s="75">
        <v>37.5</v>
      </c>
      <c r="N594" s="75">
        <v>3.5874447509365798E-3</v>
      </c>
      <c r="O594" s="75">
        <v>0</v>
      </c>
      <c r="P594" s="75">
        <v>0</v>
      </c>
      <c r="Q594" s="75">
        <v>0.5</v>
      </c>
      <c r="R594" s="75">
        <v>0</v>
      </c>
      <c r="S594" s="75">
        <v>0</v>
      </c>
      <c r="T594" s="75">
        <v>74.876437352953005</v>
      </c>
    </row>
    <row r="595" spans="1:20" x14ac:dyDescent="0.25">
      <c r="A595" s="75" t="s">
        <v>84</v>
      </c>
      <c r="B595" s="66">
        <v>226</v>
      </c>
      <c r="C595" s="72">
        <v>40920</v>
      </c>
      <c r="D595" s="25">
        <v>0</v>
      </c>
      <c r="E595" s="25">
        <v>2.9465535570000001</v>
      </c>
      <c r="F595" s="75">
        <v>0</v>
      </c>
      <c r="G595" s="75">
        <v>5.0000000000000001E-3</v>
      </c>
      <c r="H595" s="75">
        <v>0</v>
      </c>
      <c r="I595" s="75">
        <v>1.064452317</v>
      </c>
      <c r="J595" s="75">
        <v>3.1364657609132398</v>
      </c>
      <c r="K595" s="75">
        <v>1.0334666981087899E-2</v>
      </c>
      <c r="L595" s="75">
        <v>75</v>
      </c>
      <c r="M595" s="75">
        <v>37.5</v>
      </c>
      <c r="N595" s="75">
        <v>3.2950039212539702E-3</v>
      </c>
      <c r="O595" s="75">
        <v>0</v>
      </c>
      <c r="P595" s="75">
        <v>0</v>
      </c>
      <c r="Q595" s="75">
        <v>0.5</v>
      </c>
      <c r="R595" s="75">
        <v>0</v>
      </c>
      <c r="S595" s="75">
        <v>0</v>
      </c>
      <c r="T595" s="75">
        <v>74.886772019934099</v>
      </c>
    </row>
    <row r="596" spans="1:20" x14ac:dyDescent="0.25">
      <c r="A596" s="75" t="s">
        <v>84</v>
      </c>
      <c r="B596" s="66">
        <v>227</v>
      </c>
      <c r="C596" s="72">
        <v>40921</v>
      </c>
      <c r="D596" s="25">
        <v>0</v>
      </c>
      <c r="E596" s="25">
        <v>2.9634950459999998</v>
      </c>
      <c r="F596" s="75">
        <v>0</v>
      </c>
      <c r="G596" s="75">
        <v>5.0000000000000001E-3</v>
      </c>
      <c r="H596" s="75">
        <v>0</v>
      </c>
      <c r="I596" s="75">
        <v>1.0642128360000001</v>
      </c>
      <c r="J596" s="75">
        <v>3.1537894673756099</v>
      </c>
      <c r="K596" s="75">
        <v>9.5225922918438007E-3</v>
      </c>
      <c r="L596" s="75">
        <v>75</v>
      </c>
      <c r="M596" s="75">
        <v>37.5</v>
      </c>
      <c r="N596" s="75">
        <v>3.01941280175811E-3</v>
      </c>
      <c r="O596" s="75">
        <v>0</v>
      </c>
      <c r="P596" s="75">
        <v>0</v>
      </c>
      <c r="Q596" s="75">
        <v>0.5</v>
      </c>
      <c r="R596" s="75">
        <v>0</v>
      </c>
      <c r="S596" s="75">
        <v>0</v>
      </c>
      <c r="T596" s="75">
        <v>74.896294612225901</v>
      </c>
    </row>
    <row r="597" spans="1:20" x14ac:dyDescent="0.25">
      <c r="A597" s="75" t="s">
        <v>84</v>
      </c>
      <c r="B597" s="66">
        <v>228</v>
      </c>
      <c r="C597" s="72">
        <v>40922</v>
      </c>
      <c r="D597" s="25">
        <v>0</v>
      </c>
      <c r="E597" s="25">
        <v>2.9160880869999999</v>
      </c>
      <c r="F597" s="75">
        <v>0</v>
      </c>
      <c r="G597" s="75">
        <v>5.0000000000000001E-3</v>
      </c>
      <c r="H597" s="75">
        <v>0</v>
      </c>
      <c r="I597" s="75">
        <v>1.0639733549999999</v>
      </c>
      <c r="J597" s="75">
        <v>3.1026400254009201</v>
      </c>
      <c r="K597" s="75">
        <v>8.5802796522026197E-3</v>
      </c>
      <c r="L597" s="75">
        <v>75</v>
      </c>
      <c r="M597" s="75">
        <v>37.5</v>
      </c>
      <c r="N597" s="75">
        <v>2.7654770073089201E-3</v>
      </c>
      <c r="O597" s="75">
        <v>0</v>
      </c>
      <c r="P597" s="75">
        <v>0</v>
      </c>
      <c r="Q597" s="75">
        <v>0.5</v>
      </c>
      <c r="R597" s="75">
        <v>0</v>
      </c>
      <c r="S597" s="75">
        <v>0</v>
      </c>
      <c r="T597" s="75">
        <v>74.904874891878094</v>
      </c>
    </row>
    <row r="598" spans="1:20" x14ac:dyDescent="0.25">
      <c r="A598" s="75" t="s">
        <v>84</v>
      </c>
      <c r="B598" s="66">
        <v>229</v>
      </c>
      <c r="C598" s="72">
        <v>40923</v>
      </c>
      <c r="D598" s="25">
        <v>0</v>
      </c>
      <c r="E598" s="25">
        <v>2.817561268</v>
      </c>
      <c r="F598" s="75">
        <v>0</v>
      </c>
      <c r="G598" s="75">
        <v>5.0000000000000001E-3</v>
      </c>
      <c r="H598" s="75">
        <v>0</v>
      </c>
      <c r="I598" s="75">
        <v>1.063733874</v>
      </c>
      <c r="J598" s="75">
        <v>2.9971353628419899</v>
      </c>
      <c r="K598" s="75">
        <v>7.6027420118998899E-3</v>
      </c>
      <c r="L598" s="75">
        <v>75</v>
      </c>
      <c r="M598" s="75">
        <v>37.5</v>
      </c>
      <c r="N598" s="75">
        <v>2.5366695499167199E-3</v>
      </c>
      <c r="O598" s="75">
        <v>0</v>
      </c>
      <c r="P598" s="75">
        <v>0</v>
      </c>
      <c r="Q598" s="75">
        <v>0.5</v>
      </c>
      <c r="R598" s="75">
        <v>0</v>
      </c>
      <c r="S598" s="75">
        <v>0</v>
      </c>
      <c r="T598" s="75">
        <v>74.912477633890006</v>
      </c>
    </row>
    <row r="599" spans="1:20" x14ac:dyDescent="0.25">
      <c r="A599" s="75" t="s">
        <v>84</v>
      </c>
      <c r="B599" s="66">
        <v>230</v>
      </c>
      <c r="C599" s="72">
        <v>40924</v>
      </c>
      <c r="D599" s="25">
        <v>0</v>
      </c>
      <c r="E599" s="25">
        <v>2.6912874119999999</v>
      </c>
      <c r="F599" s="75">
        <v>0</v>
      </c>
      <c r="G599" s="75">
        <v>5.0000000000000001E-3</v>
      </c>
      <c r="H599" s="75">
        <v>0</v>
      </c>
      <c r="I599" s="75">
        <v>1.063494393</v>
      </c>
      <c r="J599" s="75">
        <v>2.8621690726134799</v>
      </c>
      <c r="K599" s="75">
        <v>6.68010158511834E-3</v>
      </c>
      <c r="L599" s="75">
        <v>75</v>
      </c>
      <c r="M599" s="75">
        <v>37.5</v>
      </c>
      <c r="N599" s="75">
        <v>2.3339297629327901E-3</v>
      </c>
      <c r="O599" s="75">
        <v>0</v>
      </c>
      <c r="P599" s="75">
        <v>0</v>
      </c>
      <c r="Q599" s="75">
        <v>0.5</v>
      </c>
      <c r="R599" s="75">
        <v>0</v>
      </c>
      <c r="S599" s="75">
        <v>0</v>
      </c>
      <c r="T599" s="75">
        <v>74.919157735475096</v>
      </c>
    </row>
    <row r="600" spans="1:20" x14ac:dyDescent="0.25">
      <c r="A600" s="75" t="s">
        <v>84</v>
      </c>
      <c r="B600" s="66">
        <v>231</v>
      </c>
      <c r="C600" s="72">
        <v>40925</v>
      </c>
      <c r="D600" s="25">
        <v>0</v>
      </c>
      <c r="E600" s="25">
        <v>2.6088897530000001</v>
      </c>
      <c r="F600" s="75">
        <v>0</v>
      </c>
      <c r="G600" s="75">
        <v>5.0000000000000001E-3</v>
      </c>
      <c r="H600" s="75">
        <v>0</v>
      </c>
      <c r="I600" s="75">
        <v>1.0632549120000001</v>
      </c>
      <c r="J600" s="75">
        <v>2.7739148447437199</v>
      </c>
      <c r="K600" s="75">
        <v>5.9799882039522903E-3</v>
      </c>
      <c r="L600" s="75">
        <v>75</v>
      </c>
      <c r="M600" s="75">
        <v>37.5</v>
      </c>
      <c r="N600" s="75">
        <v>2.1557937206629699E-3</v>
      </c>
      <c r="O600" s="75">
        <v>0</v>
      </c>
      <c r="P600" s="75">
        <v>0</v>
      </c>
      <c r="Q600" s="75">
        <v>0.5</v>
      </c>
      <c r="R600" s="75">
        <v>0</v>
      </c>
      <c r="S600" s="75">
        <v>0</v>
      </c>
      <c r="T600" s="75">
        <v>74.9251377236791</v>
      </c>
    </row>
    <row r="601" spans="1:20" x14ac:dyDescent="0.25">
      <c r="A601" s="75" t="s">
        <v>84</v>
      </c>
      <c r="B601" s="66">
        <v>232</v>
      </c>
      <c r="C601" s="72">
        <v>40926</v>
      </c>
      <c r="D601" s="25">
        <v>0</v>
      </c>
      <c r="E601" s="25">
        <v>2.5910034909999999</v>
      </c>
      <c r="F601" s="75">
        <v>0</v>
      </c>
      <c r="G601" s="75">
        <v>5.0000000000000001E-3</v>
      </c>
      <c r="H601" s="75">
        <v>0</v>
      </c>
      <c r="I601" s="75">
        <v>1.063015431</v>
      </c>
      <c r="J601" s="75">
        <v>2.7542766927078701</v>
      </c>
      <c r="K601" s="75">
        <v>5.4984379422333297E-3</v>
      </c>
      <c r="L601" s="75">
        <v>75</v>
      </c>
      <c r="M601" s="75">
        <v>37.5</v>
      </c>
      <c r="N601" s="75">
        <v>1.99632736855771E-3</v>
      </c>
      <c r="O601" s="75">
        <v>0</v>
      </c>
      <c r="P601" s="75">
        <v>0</v>
      </c>
      <c r="Q601" s="75">
        <v>0.5</v>
      </c>
      <c r="R601" s="75">
        <v>0</v>
      </c>
      <c r="S601" s="75">
        <v>0</v>
      </c>
      <c r="T601" s="75">
        <v>74.930636161621294</v>
      </c>
    </row>
    <row r="602" spans="1:20" x14ac:dyDescent="0.25">
      <c r="A602" s="75" t="s">
        <v>84</v>
      </c>
      <c r="B602" s="66">
        <v>233</v>
      </c>
      <c r="C602" s="72">
        <v>40927</v>
      </c>
      <c r="D602" s="25">
        <v>0</v>
      </c>
      <c r="E602" s="25">
        <v>2.6218644740000001</v>
      </c>
      <c r="F602" s="75">
        <v>0</v>
      </c>
      <c r="G602" s="75">
        <v>5.0000000000000001E-3</v>
      </c>
      <c r="H602" s="75">
        <v>0</v>
      </c>
      <c r="I602" s="75">
        <v>1.06277595</v>
      </c>
      <c r="J602" s="75">
        <v>2.7864545071265998</v>
      </c>
      <c r="K602" s="75">
        <v>5.1541114688498004E-3</v>
      </c>
      <c r="L602" s="75">
        <v>75</v>
      </c>
      <c r="M602" s="75">
        <v>37.5</v>
      </c>
      <c r="N602" s="75">
        <v>1.8497023567647401E-3</v>
      </c>
      <c r="O602" s="75">
        <v>0</v>
      </c>
      <c r="P602" s="75">
        <v>0</v>
      </c>
      <c r="Q602" s="75">
        <v>0.5</v>
      </c>
      <c r="R602" s="75">
        <v>0</v>
      </c>
      <c r="S602" s="75">
        <v>0</v>
      </c>
      <c r="T602" s="75">
        <v>74.935790273090205</v>
      </c>
    </row>
    <row r="603" spans="1:20" x14ac:dyDescent="0.25">
      <c r="A603" s="75" t="s">
        <v>84</v>
      </c>
      <c r="B603" s="66">
        <v>234</v>
      </c>
      <c r="C603" s="72">
        <v>40928</v>
      </c>
      <c r="D603" s="25">
        <v>0</v>
      </c>
      <c r="E603" s="25">
        <v>2.6870402499999999</v>
      </c>
      <c r="F603" s="75">
        <v>0</v>
      </c>
      <c r="G603" s="75">
        <v>5.0000000000000001E-3</v>
      </c>
      <c r="H603" s="75">
        <v>0</v>
      </c>
      <c r="I603" s="75">
        <v>1.0625364690000001</v>
      </c>
      <c r="J603" s="75">
        <v>2.8550782592958801</v>
      </c>
      <c r="K603" s="75">
        <v>4.8886345422816304E-3</v>
      </c>
      <c r="L603" s="75">
        <v>75</v>
      </c>
      <c r="M603" s="75">
        <v>37.5</v>
      </c>
      <c r="N603" s="75">
        <v>1.71225938426195E-3</v>
      </c>
      <c r="O603" s="75">
        <v>0</v>
      </c>
      <c r="P603" s="75">
        <v>0</v>
      </c>
      <c r="Q603" s="75">
        <v>0.5</v>
      </c>
      <c r="R603" s="75">
        <v>0</v>
      </c>
      <c r="S603" s="75">
        <v>0</v>
      </c>
      <c r="T603" s="75">
        <v>74.940678907632503</v>
      </c>
    </row>
    <row r="604" spans="1:20" x14ac:dyDescent="0.25">
      <c r="A604" s="75" t="s">
        <v>84</v>
      </c>
      <c r="B604" s="66">
        <v>235</v>
      </c>
      <c r="C604" s="72">
        <v>40929</v>
      </c>
      <c r="D604" s="25">
        <v>0</v>
      </c>
      <c r="E604" s="25">
        <v>2.7991621389999999</v>
      </c>
      <c r="F604" s="75">
        <v>0</v>
      </c>
      <c r="G604" s="75">
        <v>5.0000000000000001E-3</v>
      </c>
      <c r="H604" s="75">
        <v>0</v>
      </c>
      <c r="I604" s="75">
        <v>1.0622969879999999</v>
      </c>
      <c r="J604" s="75">
        <v>2.9735415091833399</v>
      </c>
      <c r="K604" s="75">
        <v>4.7038328139994397E-3</v>
      </c>
      <c r="L604" s="75">
        <v>75</v>
      </c>
      <c r="M604" s="75">
        <v>37.5</v>
      </c>
      <c r="N604" s="75">
        <v>1.5818957964677299E-3</v>
      </c>
      <c r="O604" s="75">
        <v>0</v>
      </c>
      <c r="P604" s="75">
        <v>0</v>
      </c>
      <c r="Q604" s="75">
        <v>0.5</v>
      </c>
      <c r="R604" s="75">
        <v>0</v>
      </c>
      <c r="S604" s="75">
        <v>0</v>
      </c>
      <c r="T604" s="75">
        <v>74.945382740446504</v>
      </c>
    </row>
    <row r="605" spans="1:20" x14ac:dyDescent="0.25">
      <c r="A605" s="75" t="s">
        <v>84</v>
      </c>
      <c r="B605" s="66">
        <v>236</v>
      </c>
      <c r="C605" s="72">
        <v>40930</v>
      </c>
      <c r="D605" s="25">
        <v>0</v>
      </c>
      <c r="E605" s="25">
        <v>2.8631178730000002</v>
      </c>
      <c r="F605" s="75">
        <v>0</v>
      </c>
      <c r="G605" s="75">
        <v>5.0000000000000001E-3</v>
      </c>
      <c r="H605" s="75">
        <v>0</v>
      </c>
      <c r="I605" s="75">
        <v>1.062057507</v>
      </c>
      <c r="J605" s="75">
        <v>3.04079583044552</v>
      </c>
      <c r="K605" s="75">
        <v>4.4287982698869204E-3</v>
      </c>
      <c r="L605" s="75">
        <v>75</v>
      </c>
      <c r="M605" s="75">
        <v>37.5</v>
      </c>
      <c r="N605" s="75">
        <v>1.4564602547610199E-3</v>
      </c>
      <c r="O605" s="75">
        <v>0</v>
      </c>
      <c r="P605" s="75">
        <v>0</v>
      </c>
      <c r="Q605" s="75">
        <v>0.5</v>
      </c>
      <c r="R605" s="75">
        <v>0</v>
      </c>
      <c r="S605" s="75">
        <v>0</v>
      </c>
      <c r="T605" s="75">
        <v>74.949811538716403</v>
      </c>
    </row>
    <row r="606" spans="1:20" x14ac:dyDescent="0.25">
      <c r="A606" s="75" t="s">
        <v>84</v>
      </c>
      <c r="B606" s="66">
        <v>237</v>
      </c>
      <c r="C606" s="72">
        <v>40931</v>
      </c>
      <c r="D606" s="25">
        <v>0</v>
      </c>
      <c r="E606" s="25">
        <v>2.8960905600000002</v>
      </c>
      <c r="F606" s="75">
        <v>0</v>
      </c>
      <c r="G606" s="75">
        <v>5.0000000000000001E-3</v>
      </c>
      <c r="H606" s="75">
        <v>0</v>
      </c>
      <c r="I606" s="75">
        <v>1.0618180260000001</v>
      </c>
      <c r="J606" s="75">
        <v>3.07512116153644</v>
      </c>
      <c r="K606" s="75">
        <v>4.11561598288839E-3</v>
      </c>
      <c r="L606" s="75">
        <v>75</v>
      </c>
      <c r="M606" s="75">
        <v>37.5</v>
      </c>
      <c r="N606" s="75">
        <v>1.33835896756409E-3</v>
      </c>
      <c r="O606" s="75">
        <v>0</v>
      </c>
      <c r="P606" s="75">
        <v>0</v>
      </c>
      <c r="Q606" s="75">
        <v>0.5</v>
      </c>
      <c r="R606" s="75">
        <v>0</v>
      </c>
      <c r="S606" s="75">
        <v>0</v>
      </c>
      <c r="T606" s="75">
        <v>74.953927154699201</v>
      </c>
    </row>
    <row r="607" spans="1:20" x14ac:dyDescent="0.25">
      <c r="A607" s="75" t="s">
        <v>84</v>
      </c>
      <c r="B607" s="66">
        <v>238</v>
      </c>
      <c r="C607" s="72">
        <v>40932</v>
      </c>
      <c r="D607" s="25">
        <v>0</v>
      </c>
      <c r="E607" s="25">
        <v>2.9287217590000001</v>
      </c>
      <c r="F607" s="75">
        <v>0</v>
      </c>
      <c r="G607" s="75">
        <v>5.0000000000000001E-3</v>
      </c>
      <c r="H607" s="75">
        <v>0</v>
      </c>
      <c r="I607" s="75">
        <v>1.0615785449999999</v>
      </c>
      <c r="J607" s="75">
        <v>3.1090681836290601</v>
      </c>
      <c r="K607" s="75">
        <v>3.81982979877037E-3</v>
      </c>
      <c r="L607" s="75">
        <v>75</v>
      </c>
      <c r="M607" s="75">
        <v>37.5</v>
      </c>
      <c r="N607" s="75">
        <v>1.2286092080205399E-3</v>
      </c>
      <c r="O607" s="75">
        <v>0</v>
      </c>
      <c r="P607" s="75">
        <v>0</v>
      </c>
      <c r="Q607" s="75">
        <v>0.5</v>
      </c>
      <c r="R607" s="75">
        <v>0</v>
      </c>
      <c r="S607" s="75">
        <v>0</v>
      </c>
      <c r="T607" s="75">
        <v>74.957746984498002</v>
      </c>
    </row>
    <row r="608" spans="1:20" x14ac:dyDescent="0.25">
      <c r="A608" s="75" t="s">
        <v>84</v>
      </c>
      <c r="B608" s="66">
        <v>239</v>
      </c>
      <c r="C608" s="72">
        <v>40933</v>
      </c>
      <c r="D608" s="25">
        <v>0</v>
      </c>
      <c r="E608" s="25">
        <v>2.9554421729999998</v>
      </c>
      <c r="F608" s="75">
        <v>0</v>
      </c>
      <c r="G608" s="75">
        <v>5.0000000000000001E-3</v>
      </c>
      <c r="H608" s="75">
        <v>0</v>
      </c>
      <c r="I608" s="75">
        <v>1.061339064</v>
      </c>
      <c r="J608" s="75">
        <v>3.1367262295979499</v>
      </c>
      <c r="K608" s="75">
        <v>3.5342971201260602E-3</v>
      </c>
      <c r="L608" s="75">
        <v>75</v>
      </c>
      <c r="M608" s="75">
        <v>37.5</v>
      </c>
      <c r="N608" s="75">
        <v>1.1267470800532899E-3</v>
      </c>
      <c r="O608" s="75">
        <v>0</v>
      </c>
      <c r="P608" s="75">
        <v>0</v>
      </c>
      <c r="Q608" s="75">
        <v>0.5</v>
      </c>
      <c r="R608" s="75">
        <v>0</v>
      </c>
      <c r="S608" s="75">
        <v>0</v>
      </c>
      <c r="T608" s="75">
        <v>74.961281281618099</v>
      </c>
    </row>
    <row r="609" spans="1:20" x14ac:dyDescent="0.25">
      <c r="A609" s="75" t="s">
        <v>84</v>
      </c>
      <c r="B609" s="66">
        <v>240</v>
      </c>
      <c r="C609" s="72">
        <v>40934</v>
      </c>
      <c r="D609" s="25">
        <v>0</v>
      </c>
      <c r="E609" s="25">
        <v>2.979467348</v>
      </c>
      <c r="F609" s="75">
        <v>0</v>
      </c>
      <c r="G609" s="75">
        <v>5.0000000000000001E-3</v>
      </c>
      <c r="H609" s="75">
        <v>0</v>
      </c>
      <c r="I609" s="75">
        <v>1.0610995830000001</v>
      </c>
      <c r="J609" s="75">
        <v>3.1615115605249202</v>
      </c>
      <c r="K609" s="75">
        <v>3.2642580206132901E-3</v>
      </c>
      <c r="L609" s="75">
        <v>75</v>
      </c>
      <c r="M609" s="75">
        <v>37.5</v>
      </c>
      <c r="N609" s="75">
        <v>1.0324991568499301E-3</v>
      </c>
      <c r="O609" s="75">
        <v>0</v>
      </c>
      <c r="P609" s="75">
        <v>0</v>
      </c>
      <c r="Q609" s="75">
        <v>0.5</v>
      </c>
      <c r="R609" s="75">
        <v>0</v>
      </c>
      <c r="S609" s="75">
        <v>0</v>
      </c>
      <c r="T609" s="75">
        <v>74.964545539638706</v>
      </c>
    </row>
    <row r="610" spans="1:20" x14ac:dyDescent="0.25">
      <c r="A610" s="75" t="s">
        <v>84</v>
      </c>
      <c r="B610" s="66">
        <v>241</v>
      </c>
      <c r="C610" s="72">
        <v>40935</v>
      </c>
      <c r="D610" s="25">
        <v>0</v>
      </c>
      <c r="E610" s="25">
        <v>3.0335812889999998</v>
      </c>
      <c r="F610" s="75">
        <v>0</v>
      </c>
      <c r="G610" s="75">
        <v>5.0000000000000001E-3</v>
      </c>
      <c r="H610" s="75">
        <v>0</v>
      </c>
      <c r="I610" s="75">
        <v>1.0608601019999999</v>
      </c>
      <c r="J610" s="75">
        <v>3.2182053556738301</v>
      </c>
      <c r="K610" s="75">
        <v>3.0426595791239802E-3</v>
      </c>
      <c r="L610" s="75">
        <v>75</v>
      </c>
      <c r="M610" s="75">
        <v>37.5</v>
      </c>
      <c r="N610" s="75">
        <v>9.45452276300406E-4</v>
      </c>
      <c r="O610" s="75">
        <v>0</v>
      </c>
      <c r="P610" s="75">
        <v>0</v>
      </c>
      <c r="Q610" s="75">
        <v>0.5</v>
      </c>
      <c r="R610" s="75">
        <v>0</v>
      </c>
      <c r="S610" s="75">
        <v>0</v>
      </c>
      <c r="T610" s="75">
        <v>74.9675881992179</v>
      </c>
    </row>
    <row r="611" spans="1:20" x14ac:dyDescent="0.25">
      <c r="A611" s="75" t="s">
        <v>84</v>
      </c>
      <c r="B611" s="66">
        <v>242</v>
      </c>
      <c r="C611" s="72">
        <v>40936</v>
      </c>
      <c r="D611" s="25">
        <v>0</v>
      </c>
      <c r="E611" s="25">
        <v>3.084826257</v>
      </c>
      <c r="F611" s="75">
        <v>0</v>
      </c>
      <c r="G611" s="75">
        <v>5.0000000000000001E-3</v>
      </c>
      <c r="H611" s="75">
        <v>0</v>
      </c>
      <c r="I611" s="75">
        <v>1.060620621</v>
      </c>
      <c r="J611" s="75">
        <v>3.2718303403764502</v>
      </c>
      <c r="K611" s="75">
        <v>2.8278910182733602E-3</v>
      </c>
      <c r="L611" s="75">
        <v>75</v>
      </c>
      <c r="M611" s="75">
        <v>37.5</v>
      </c>
      <c r="N611" s="75">
        <v>8.6431468752380203E-4</v>
      </c>
      <c r="O611" s="75">
        <v>0</v>
      </c>
      <c r="P611" s="75">
        <v>0</v>
      </c>
      <c r="Q611" s="75">
        <v>0.5</v>
      </c>
      <c r="R611" s="75">
        <v>0</v>
      </c>
      <c r="S611" s="75">
        <v>0</v>
      </c>
      <c r="T611" s="75">
        <v>74.9704160902361</v>
      </c>
    </row>
    <row r="612" spans="1:20" x14ac:dyDescent="0.25">
      <c r="A612" s="75" t="s">
        <v>84</v>
      </c>
      <c r="B612" s="66">
        <v>243</v>
      </c>
      <c r="C612" s="72">
        <v>40937</v>
      </c>
      <c r="D612" s="25">
        <v>0</v>
      </c>
      <c r="E612" s="25">
        <v>3.1067523069999998</v>
      </c>
      <c r="F612" s="75">
        <v>0</v>
      </c>
      <c r="G612" s="75">
        <v>5.0000000000000001E-3</v>
      </c>
      <c r="H612" s="75">
        <v>0</v>
      </c>
      <c r="I612" s="75">
        <v>1.0603811400000001</v>
      </c>
      <c r="J612" s="75">
        <v>3.2943415529942901</v>
      </c>
      <c r="K612" s="75">
        <v>2.5989200862708501E-3</v>
      </c>
      <c r="L612" s="75">
        <v>75</v>
      </c>
      <c r="M612" s="75">
        <v>37.5</v>
      </c>
      <c r="N612" s="75">
        <v>7.88904260369918E-4</v>
      </c>
      <c r="O612" s="75">
        <v>0</v>
      </c>
      <c r="P612" s="75">
        <v>0</v>
      </c>
      <c r="Q612" s="75">
        <v>0.5</v>
      </c>
      <c r="R612" s="75">
        <v>0</v>
      </c>
      <c r="S612" s="75">
        <v>0</v>
      </c>
      <c r="T612" s="75">
        <v>74.973015010322399</v>
      </c>
    </row>
    <row r="613" spans="1:20" x14ac:dyDescent="0.25">
      <c r="A613" s="75" t="s">
        <v>84</v>
      </c>
      <c r="B613" s="66">
        <v>244</v>
      </c>
      <c r="C613" s="72">
        <v>40938</v>
      </c>
      <c r="D613" s="25">
        <v>0</v>
      </c>
      <c r="E613" s="25">
        <v>3.1314399389999998</v>
      </c>
      <c r="F613" s="75">
        <v>0</v>
      </c>
      <c r="G613" s="75">
        <v>5.0000000000000001E-3</v>
      </c>
      <c r="H613" s="75">
        <v>0</v>
      </c>
      <c r="I613" s="75">
        <v>1.0601416589999999</v>
      </c>
      <c r="J613" s="75">
        <v>3.31976993199032</v>
      </c>
      <c r="K613" s="75">
        <v>2.3889055292471602E-3</v>
      </c>
      <c r="L613" s="75">
        <v>75</v>
      </c>
      <c r="M613" s="75">
        <v>37.5</v>
      </c>
      <c r="N613" s="75">
        <v>7.1959972473602403E-4</v>
      </c>
      <c r="O613" s="75">
        <v>0</v>
      </c>
      <c r="P613" s="75">
        <v>0</v>
      </c>
      <c r="Q613" s="75">
        <v>0.5</v>
      </c>
      <c r="R613" s="75">
        <v>0</v>
      </c>
      <c r="S613" s="75">
        <v>0</v>
      </c>
      <c r="T613" s="75">
        <v>74.975403915851601</v>
      </c>
    </row>
    <row r="614" spans="1:20" x14ac:dyDescent="0.25">
      <c r="A614" s="75" t="s">
        <v>84</v>
      </c>
      <c r="B614" s="66">
        <v>245</v>
      </c>
      <c r="C614" s="72">
        <v>40939</v>
      </c>
      <c r="D614" s="25">
        <v>0</v>
      </c>
      <c r="E614" s="25">
        <v>3.173687996</v>
      </c>
      <c r="F614" s="75">
        <v>0</v>
      </c>
      <c r="G614" s="75">
        <v>5.0000000000000001E-3</v>
      </c>
      <c r="H614" s="75">
        <v>0</v>
      </c>
      <c r="I614" s="75">
        <v>1.0598768999999999</v>
      </c>
      <c r="J614" s="75">
        <v>3.3637185947676902</v>
      </c>
      <c r="K614" s="75">
        <v>2.2062481495546101E-3</v>
      </c>
      <c r="L614" s="75">
        <v>75</v>
      </c>
      <c r="M614" s="75">
        <v>37.5</v>
      </c>
      <c r="N614" s="75">
        <v>6.5589557728950904E-4</v>
      </c>
      <c r="O614" s="75">
        <v>0</v>
      </c>
      <c r="P614" s="75">
        <v>0</v>
      </c>
      <c r="Q614" s="75">
        <v>0.5</v>
      </c>
      <c r="R614" s="75">
        <v>0</v>
      </c>
      <c r="S614" s="75">
        <v>0</v>
      </c>
      <c r="T614" s="75">
        <v>74.977610164001206</v>
      </c>
    </row>
    <row r="615" spans="1:20" x14ac:dyDescent="0.25">
      <c r="A615" s="75" t="s">
        <v>84</v>
      </c>
      <c r="B615" s="66">
        <v>246</v>
      </c>
      <c r="C615" s="72">
        <v>40940</v>
      </c>
      <c r="D615" s="25">
        <v>0</v>
      </c>
      <c r="E615" s="25">
        <v>3.2239641880000001</v>
      </c>
      <c r="F615" s="75">
        <v>0</v>
      </c>
      <c r="G615" s="75">
        <v>5.0000000000000001E-3</v>
      </c>
      <c r="H615" s="75">
        <v>0</v>
      </c>
      <c r="I615" s="75">
        <v>1.0599000000000001</v>
      </c>
      <c r="J615" s="75">
        <v>3.4170796428612</v>
      </c>
      <c r="K615" s="75">
        <v>0</v>
      </c>
      <c r="L615" s="75">
        <v>74.385300000000001</v>
      </c>
      <c r="M615" s="75">
        <v>37.19265</v>
      </c>
      <c r="N615" s="75">
        <v>0</v>
      </c>
      <c r="O615" s="75">
        <v>0</v>
      </c>
      <c r="P615" s="75">
        <v>0</v>
      </c>
      <c r="Q615" s="75">
        <v>0.49590200000000001</v>
      </c>
      <c r="R615" s="75">
        <v>0</v>
      </c>
      <c r="S615" s="75">
        <v>0</v>
      </c>
      <c r="T615" s="75">
        <v>74.977610164001206</v>
      </c>
    </row>
    <row r="616" spans="1:20" x14ac:dyDescent="0.25">
      <c r="A616" s="75" t="s">
        <v>84</v>
      </c>
      <c r="B616" s="66">
        <v>247</v>
      </c>
      <c r="C616" s="72">
        <v>40941</v>
      </c>
      <c r="D616" s="25">
        <v>0</v>
      </c>
      <c r="E616" s="25">
        <v>3.2712480390000001</v>
      </c>
      <c r="F616" s="75">
        <v>0</v>
      </c>
      <c r="G616" s="75">
        <v>5.0000000000000001E-3</v>
      </c>
      <c r="H616" s="75">
        <v>0</v>
      </c>
      <c r="I616" s="75">
        <v>1.0599000000000001</v>
      </c>
      <c r="J616" s="75">
        <v>3.4671957965361</v>
      </c>
      <c r="K616" s="75">
        <v>0</v>
      </c>
      <c r="L616" s="75">
        <v>73.770600000000002</v>
      </c>
      <c r="M616" s="75">
        <v>36.885300000000001</v>
      </c>
      <c r="N616" s="75">
        <v>0</v>
      </c>
      <c r="O616" s="75">
        <v>0</v>
      </c>
      <c r="P616" s="75">
        <v>0</v>
      </c>
      <c r="Q616" s="75">
        <v>0.49180400000000002</v>
      </c>
      <c r="R616" s="75">
        <v>0</v>
      </c>
      <c r="S616" s="75">
        <v>0</v>
      </c>
      <c r="T616" s="75">
        <v>74.977610164001206</v>
      </c>
    </row>
    <row r="617" spans="1:20" x14ac:dyDescent="0.25">
      <c r="A617" s="75" t="s">
        <v>84</v>
      </c>
      <c r="B617" s="66">
        <v>248</v>
      </c>
      <c r="C617" s="72">
        <v>40942</v>
      </c>
      <c r="D617" s="25">
        <v>0</v>
      </c>
      <c r="E617" s="25">
        <v>3.297982287</v>
      </c>
      <c r="F617" s="75">
        <v>0</v>
      </c>
      <c r="G617" s="75">
        <v>5.0000000000000001E-3</v>
      </c>
      <c r="H617" s="75">
        <v>0</v>
      </c>
      <c r="I617" s="75">
        <v>1.0599000000000001</v>
      </c>
      <c r="J617" s="75">
        <v>3.4955314259913002</v>
      </c>
      <c r="K617" s="75">
        <v>0</v>
      </c>
      <c r="L617" s="75">
        <v>73.155900000000003</v>
      </c>
      <c r="M617" s="75">
        <v>36.577950000000001</v>
      </c>
      <c r="N617" s="75">
        <v>0</v>
      </c>
      <c r="O617" s="75">
        <v>0</v>
      </c>
      <c r="P617" s="75">
        <v>0</v>
      </c>
      <c r="Q617" s="75">
        <v>0.48770599999999997</v>
      </c>
      <c r="R617" s="75">
        <v>0</v>
      </c>
      <c r="S617" s="75">
        <v>0</v>
      </c>
      <c r="T617" s="75">
        <v>74.977610164001206</v>
      </c>
    </row>
    <row r="618" spans="1:20" x14ac:dyDescent="0.25">
      <c r="A618" s="75" t="s">
        <v>84</v>
      </c>
      <c r="B618" s="66">
        <v>249</v>
      </c>
      <c r="C618" s="72">
        <v>40943</v>
      </c>
      <c r="D618" s="25">
        <v>0</v>
      </c>
      <c r="E618" s="25">
        <v>3.307154696</v>
      </c>
      <c r="F618" s="75">
        <v>0</v>
      </c>
      <c r="G618" s="75">
        <v>5.0000000000000001E-3</v>
      </c>
      <c r="H618" s="75">
        <v>0</v>
      </c>
      <c r="I618" s="75">
        <v>1.0599000000000001</v>
      </c>
      <c r="J618" s="75">
        <v>3.5052532622903998</v>
      </c>
      <c r="K618" s="75">
        <v>0</v>
      </c>
      <c r="L618" s="75">
        <v>72.541200000000003</v>
      </c>
      <c r="M618" s="75">
        <v>36.270600000000002</v>
      </c>
      <c r="N618" s="75">
        <v>0</v>
      </c>
      <c r="O618" s="75">
        <v>0</v>
      </c>
      <c r="P618" s="75">
        <v>0</v>
      </c>
      <c r="Q618" s="75">
        <v>0.48360799999999998</v>
      </c>
      <c r="R618" s="75">
        <v>0</v>
      </c>
      <c r="S618" s="75">
        <v>0</v>
      </c>
      <c r="T618" s="75">
        <v>74.977610164001206</v>
      </c>
    </row>
    <row r="619" spans="1:20" x14ac:dyDescent="0.25">
      <c r="A619" s="75" t="s">
        <v>84</v>
      </c>
      <c r="B619" s="66">
        <v>250</v>
      </c>
      <c r="C619" s="72">
        <v>40944</v>
      </c>
      <c r="D619" s="25">
        <v>0</v>
      </c>
      <c r="E619" s="25">
        <v>3.2496089179999998</v>
      </c>
      <c r="F619" s="75">
        <v>0</v>
      </c>
      <c r="G619" s="75">
        <v>5.0000000000000001E-3</v>
      </c>
      <c r="H619" s="75">
        <v>0</v>
      </c>
      <c r="I619" s="75">
        <v>1.0599000000000001</v>
      </c>
      <c r="J619" s="75">
        <v>3.4442604921881999</v>
      </c>
      <c r="K619" s="75">
        <v>0</v>
      </c>
      <c r="L619" s="75">
        <v>71.926500000000004</v>
      </c>
      <c r="M619" s="75">
        <v>35.963250000000002</v>
      </c>
      <c r="N619" s="75">
        <v>0</v>
      </c>
      <c r="O619" s="75">
        <v>0</v>
      </c>
      <c r="P619" s="75">
        <v>0</v>
      </c>
      <c r="Q619" s="75">
        <v>0.47950999999999999</v>
      </c>
      <c r="R619" s="75">
        <v>0</v>
      </c>
      <c r="S619" s="75">
        <v>0</v>
      </c>
      <c r="T619" s="75">
        <v>74.977610164001206</v>
      </c>
    </row>
    <row r="620" spans="1:20" x14ac:dyDescent="0.25">
      <c r="A620" s="75" t="s">
        <v>84</v>
      </c>
      <c r="B620" s="66">
        <v>251</v>
      </c>
      <c r="C620" s="72">
        <v>40945</v>
      </c>
      <c r="D620" s="25">
        <v>0</v>
      </c>
      <c r="E620" s="25">
        <v>3.178267204</v>
      </c>
      <c r="F620" s="75">
        <v>0</v>
      </c>
      <c r="G620" s="75">
        <v>5.0000000000000001E-3</v>
      </c>
      <c r="H620" s="75">
        <v>0</v>
      </c>
      <c r="I620" s="75">
        <v>1.0599000000000001</v>
      </c>
      <c r="J620" s="75">
        <v>3.3686454095195999</v>
      </c>
      <c r="K620" s="75">
        <v>0</v>
      </c>
      <c r="L620" s="75">
        <v>71.311800000000005</v>
      </c>
      <c r="M620" s="75">
        <v>35.655900000000003</v>
      </c>
      <c r="N620" s="75">
        <v>0</v>
      </c>
      <c r="O620" s="75">
        <v>0</v>
      </c>
      <c r="P620" s="75">
        <v>0</v>
      </c>
      <c r="Q620" s="75">
        <v>0.475412</v>
      </c>
      <c r="R620" s="75">
        <v>0</v>
      </c>
      <c r="S620" s="75">
        <v>0</v>
      </c>
      <c r="T620" s="75">
        <v>74.977610164001206</v>
      </c>
    </row>
    <row r="621" spans="1:20" x14ac:dyDescent="0.25">
      <c r="A621" s="75" t="s">
        <v>84</v>
      </c>
      <c r="B621" s="66">
        <v>252</v>
      </c>
      <c r="C621" s="72">
        <v>40946</v>
      </c>
      <c r="D621" s="25">
        <v>0</v>
      </c>
      <c r="E621" s="25">
        <v>3.1589224329999999</v>
      </c>
      <c r="F621" s="75">
        <v>0</v>
      </c>
      <c r="G621" s="75">
        <v>5.0000000000000001E-3</v>
      </c>
      <c r="H621" s="75">
        <v>0</v>
      </c>
      <c r="I621" s="75">
        <v>1.0599000000000001</v>
      </c>
      <c r="J621" s="75">
        <v>3.3481418867367001</v>
      </c>
      <c r="K621" s="75">
        <v>0</v>
      </c>
      <c r="L621" s="75">
        <v>70.697100000000006</v>
      </c>
      <c r="M621" s="75">
        <v>35.348550000000003</v>
      </c>
      <c r="N621" s="75">
        <v>0</v>
      </c>
      <c r="O621" s="75">
        <v>0</v>
      </c>
      <c r="P621" s="75">
        <v>0</v>
      </c>
      <c r="Q621" s="75">
        <v>0.47131400000000001</v>
      </c>
      <c r="R621" s="75">
        <v>0</v>
      </c>
      <c r="S621" s="75">
        <v>0</v>
      </c>
      <c r="T621" s="75">
        <v>74.977610164001206</v>
      </c>
    </row>
    <row r="622" spans="1:20" x14ac:dyDescent="0.25">
      <c r="A622" s="75" t="s">
        <v>84</v>
      </c>
      <c r="B622" s="66">
        <v>253</v>
      </c>
      <c r="C622" s="72">
        <v>40947</v>
      </c>
      <c r="D622" s="25">
        <v>0</v>
      </c>
      <c r="E622" s="25">
        <v>3.2147835859999998</v>
      </c>
      <c r="F622" s="75">
        <v>0</v>
      </c>
      <c r="G622" s="75">
        <v>5.0000000000000001E-3</v>
      </c>
      <c r="H622" s="75">
        <v>0</v>
      </c>
      <c r="I622" s="75">
        <v>1.0599000000000001</v>
      </c>
      <c r="J622" s="75">
        <v>3.4073491228014001</v>
      </c>
      <c r="K622" s="75">
        <v>0</v>
      </c>
      <c r="L622" s="75">
        <v>70.082400000000007</v>
      </c>
      <c r="M622" s="75">
        <v>35.041200000000003</v>
      </c>
      <c r="N622" s="75">
        <v>0</v>
      </c>
      <c r="O622" s="75">
        <v>0</v>
      </c>
      <c r="P622" s="75">
        <v>0</v>
      </c>
      <c r="Q622" s="75">
        <v>0.46721600000000002</v>
      </c>
      <c r="R622" s="75">
        <v>0</v>
      </c>
      <c r="S622" s="75">
        <v>0</v>
      </c>
      <c r="T622" s="75">
        <v>74.977610164001206</v>
      </c>
    </row>
    <row r="623" spans="1:20" x14ac:dyDescent="0.25">
      <c r="A623" s="75" t="s">
        <v>84</v>
      </c>
      <c r="B623" s="66">
        <v>254</v>
      </c>
      <c r="C623" s="72">
        <v>40948</v>
      </c>
      <c r="D623" s="25">
        <v>0</v>
      </c>
      <c r="E623" s="25">
        <v>3.3023674760000001</v>
      </c>
      <c r="F623" s="75">
        <v>0</v>
      </c>
      <c r="G623" s="75">
        <v>5.0000000000000001E-3</v>
      </c>
      <c r="H623" s="75">
        <v>0</v>
      </c>
      <c r="I623" s="75">
        <v>1.0599000000000001</v>
      </c>
      <c r="J623" s="75">
        <v>3.5001792878123998</v>
      </c>
      <c r="K623" s="75">
        <v>0</v>
      </c>
      <c r="L623" s="75">
        <v>69.467699999999994</v>
      </c>
      <c r="M623" s="75">
        <v>34.733849999999997</v>
      </c>
      <c r="N623" s="75">
        <v>0</v>
      </c>
      <c r="O623" s="75">
        <v>0</v>
      </c>
      <c r="P623" s="75">
        <v>0</v>
      </c>
      <c r="Q623" s="75">
        <v>0.46311799999999997</v>
      </c>
      <c r="R623" s="75">
        <v>0</v>
      </c>
      <c r="S623" s="75">
        <v>0</v>
      </c>
      <c r="T623" s="75">
        <v>74.977610164001206</v>
      </c>
    </row>
    <row r="624" spans="1:20" x14ac:dyDescent="0.25">
      <c r="A624" s="75" t="s">
        <v>84</v>
      </c>
      <c r="B624" s="66">
        <v>255</v>
      </c>
      <c r="C624" s="72">
        <v>40949</v>
      </c>
      <c r="D624" s="25">
        <v>0</v>
      </c>
      <c r="E624" s="25">
        <v>3.4700036339999998</v>
      </c>
      <c r="F624" s="75">
        <v>0</v>
      </c>
      <c r="G624" s="75">
        <v>5.0000000000000001E-3</v>
      </c>
      <c r="H624" s="75">
        <v>0</v>
      </c>
      <c r="I624" s="75">
        <v>1.0599000000000001</v>
      </c>
      <c r="J624" s="75">
        <v>3.6778568516766001</v>
      </c>
      <c r="K624" s="75">
        <v>0</v>
      </c>
      <c r="L624" s="75">
        <v>68.852999999999994</v>
      </c>
      <c r="M624" s="75">
        <v>34.426499999999997</v>
      </c>
      <c r="N624" s="75">
        <v>0</v>
      </c>
      <c r="O624" s="75">
        <v>0</v>
      </c>
      <c r="P624" s="75">
        <v>0</v>
      </c>
      <c r="Q624" s="75">
        <v>0.45901999999999998</v>
      </c>
      <c r="R624" s="75">
        <v>0</v>
      </c>
      <c r="S624" s="75">
        <v>0</v>
      </c>
      <c r="T624" s="75">
        <v>74.977610164001206</v>
      </c>
    </row>
    <row r="625" spans="1:20" x14ac:dyDescent="0.25">
      <c r="A625" s="75" t="s">
        <v>84</v>
      </c>
      <c r="B625" s="66">
        <v>256</v>
      </c>
      <c r="C625" s="72">
        <v>40950</v>
      </c>
      <c r="D625" s="25">
        <v>0</v>
      </c>
      <c r="E625" s="25">
        <v>3.5969822470000001</v>
      </c>
      <c r="F625" s="75">
        <v>0</v>
      </c>
      <c r="G625" s="75">
        <v>5.0000000000000001E-3</v>
      </c>
      <c r="H625" s="75">
        <v>0</v>
      </c>
      <c r="I625" s="75">
        <v>1.0599000000000001</v>
      </c>
      <c r="J625" s="75">
        <v>3.8124414835953</v>
      </c>
      <c r="K625" s="75">
        <v>0</v>
      </c>
      <c r="L625" s="75">
        <v>68.238299999999995</v>
      </c>
      <c r="M625" s="75">
        <v>34.119149999999998</v>
      </c>
      <c r="N625" s="75">
        <v>0</v>
      </c>
      <c r="O625" s="75">
        <v>0</v>
      </c>
      <c r="P625" s="75">
        <v>0</v>
      </c>
      <c r="Q625" s="75">
        <v>0.45492199999999999</v>
      </c>
      <c r="R625" s="75">
        <v>0</v>
      </c>
      <c r="S625" s="75">
        <v>0</v>
      </c>
      <c r="T625" s="75">
        <v>74.977610164001206</v>
      </c>
    </row>
    <row r="626" spans="1:20" x14ac:dyDescent="0.25">
      <c r="A626" s="75" t="s">
        <v>84</v>
      </c>
      <c r="B626" s="66">
        <v>257</v>
      </c>
      <c r="C626" s="72">
        <v>40951</v>
      </c>
      <c r="D626" s="25">
        <v>0</v>
      </c>
      <c r="E626" s="25">
        <v>3.6475341380000001</v>
      </c>
      <c r="F626" s="75">
        <v>0</v>
      </c>
      <c r="G626" s="75">
        <v>5.0000000000000001E-3</v>
      </c>
      <c r="H626" s="75">
        <v>0</v>
      </c>
      <c r="I626" s="75">
        <v>1.0599000000000001</v>
      </c>
      <c r="J626" s="75">
        <v>3.8660214328662001</v>
      </c>
      <c r="K626" s="75">
        <v>0</v>
      </c>
      <c r="L626" s="75">
        <v>67.623599999999996</v>
      </c>
      <c r="M626" s="75">
        <v>33.811799999999998</v>
      </c>
      <c r="N626" s="75">
        <v>0</v>
      </c>
      <c r="O626" s="75">
        <v>0</v>
      </c>
      <c r="P626" s="75">
        <v>0</v>
      </c>
      <c r="Q626" s="75">
        <v>0.450824</v>
      </c>
      <c r="R626" s="75">
        <v>0</v>
      </c>
      <c r="S626" s="75">
        <v>0</v>
      </c>
      <c r="T626" s="75">
        <v>74.977610164001206</v>
      </c>
    </row>
    <row r="627" spans="1:20" x14ac:dyDescent="0.25">
      <c r="A627" s="75" t="s">
        <v>84</v>
      </c>
      <c r="B627" s="66">
        <v>258</v>
      </c>
      <c r="C627" s="72">
        <v>40952</v>
      </c>
      <c r="D627" s="25">
        <v>0</v>
      </c>
      <c r="E627" s="25">
        <v>3.556488104</v>
      </c>
      <c r="F627" s="75">
        <v>0</v>
      </c>
      <c r="G627" s="75">
        <v>5.0000000000000001E-3</v>
      </c>
      <c r="H627" s="75">
        <v>0</v>
      </c>
      <c r="I627" s="75">
        <v>1.0599000000000001</v>
      </c>
      <c r="J627" s="75">
        <v>3.7695217414296001</v>
      </c>
      <c r="K627" s="75">
        <v>0</v>
      </c>
      <c r="L627" s="75">
        <v>67.008899999999997</v>
      </c>
      <c r="M627" s="75">
        <v>33.504449999999999</v>
      </c>
      <c r="N627" s="75">
        <v>0</v>
      </c>
      <c r="O627" s="75">
        <v>0</v>
      </c>
      <c r="P627" s="75">
        <v>0</v>
      </c>
      <c r="Q627" s="75">
        <v>0.44672600000000001</v>
      </c>
      <c r="R627" s="75">
        <v>0</v>
      </c>
      <c r="S627" s="75">
        <v>0</v>
      </c>
      <c r="T627" s="75">
        <v>74.977610164001206</v>
      </c>
    </row>
    <row r="628" spans="1:20" x14ac:dyDescent="0.25">
      <c r="A628" s="75" t="s">
        <v>84</v>
      </c>
      <c r="B628" s="66">
        <v>259</v>
      </c>
      <c r="C628" s="72">
        <v>40953</v>
      </c>
      <c r="D628" s="25">
        <v>0</v>
      </c>
      <c r="E628" s="25">
        <v>3.4082905989999999</v>
      </c>
      <c r="F628" s="75">
        <v>0</v>
      </c>
      <c r="G628" s="75">
        <v>5.0000000000000001E-3</v>
      </c>
      <c r="H628" s="75">
        <v>0</v>
      </c>
      <c r="I628" s="75">
        <v>1.0599000000000001</v>
      </c>
      <c r="J628" s="75">
        <v>3.6124472058801</v>
      </c>
      <c r="K628" s="75">
        <v>0</v>
      </c>
      <c r="L628" s="75">
        <v>66.394199999999998</v>
      </c>
      <c r="M628" s="75">
        <v>33.197099999999999</v>
      </c>
      <c r="N628" s="75">
        <v>0</v>
      </c>
      <c r="O628" s="75">
        <v>0</v>
      </c>
      <c r="P628" s="75">
        <v>0</v>
      </c>
      <c r="Q628" s="75">
        <v>0.44262800000000002</v>
      </c>
      <c r="R628" s="75">
        <v>0</v>
      </c>
      <c r="S628" s="75">
        <v>0</v>
      </c>
      <c r="T628" s="75">
        <v>74.977610164001206</v>
      </c>
    </row>
    <row r="629" spans="1:20" x14ac:dyDescent="0.25">
      <c r="A629" s="75" t="s">
        <v>84</v>
      </c>
      <c r="B629" s="66">
        <v>260</v>
      </c>
      <c r="C629" s="72">
        <v>40954</v>
      </c>
      <c r="D629" s="25">
        <v>0</v>
      </c>
      <c r="E629" s="25">
        <v>3.2883095189999998</v>
      </c>
      <c r="F629" s="75">
        <v>0</v>
      </c>
      <c r="G629" s="75">
        <v>5.0000000000000001E-3</v>
      </c>
      <c r="H629" s="75">
        <v>0</v>
      </c>
      <c r="I629" s="75">
        <v>1.0599000000000001</v>
      </c>
      <c r="J629" s="75">
        <v>3.4852792591881001</v>
      </c>
      <c r="K629" s="75">
        <v>0</v>
      </c>
      <c r="L629" s="75">
        <v>65.779499999999999</v>
      </c>
      <c r="M629" s="75">
        <v>32.889749999999999</v>
      </c>
      <c r="N629" s="75">
        <v>0</v>
      </c>
      <c r="O629" s="75">
        <v>0</v>
      </c>
      <c r="P629" s="75">
        <v>0</v>
      </c>
      <c r="Q629" s="75">
        <v>0.43852999999999998</v>
      </c>
      <c r="R629" s="75">
        <v>0</v>
      </c>
      <c r="S629" s="75">
        <v>0</v>
      </c>
      <c r="T629" s="75">
        <v>74.977610164001206</v>
      </c>
    </row>
    <row r="630" spans="1:20" x14ac:dyDescent="0.25">
      <c r="A630" s="75" t="s">
        <v>84</v>
      </c>
      <c r="B630" s="66">
        <v>261</v>
      </c>
      <c r="C630" s="72">
        <v>40955</v>
      </c>
      <c r="D630" s="25">
        <v>0</v>
      </c>
      <c r="E630" s="25">
        <v>3.2526991179999998</v>
      </c>
      <c r="F630" s="75">
        <v>0</v>
      </c>
      <c r="G630" s="75">
        <v>5.0000000000000001E-3</v>
      </c>
      <c r="H630" s="75">
        <v>0</v>
      </c>
      <c r="I630" s="75">
        <v>1.0599000000000001</v>
      </c>
      <c r="J630" s="75">
        <v>3.4475357951682</v>
      </c>
      <c r="K630" s="75">
        <v>0</v>
      </c>
      <c r="L630" s="75">
        <v>65.1648</v>
      </c>
      <c r="M630" s="75">
        <v>32.5824</v>
      </c>
      <c r="N630" s="75">
        <v>0</v>
      </c>
      <c r="O630" s="75">
        <v>0</v>
      </c>
      <c r="P630" s="75">
        <v>0</v>
      </c>
      <c r="Q630" s="75">
        <v>0.43443199999999998</v>
      </c>
      <c r="R630" s="75">
        <v>0</v>
      </c>
      <c r="S630" s="75">
        <v>0</v>
      </c>
      <c r="T630" s="75">
        <v>74.977610164001206</v>
      </c>
    </row>
    <row r="631" spans="1:20" x14ac:dyDescent="0.25">
      <c r="A631" s="75" t="s">
        <v>84</v>
      </c>
      <c r="B631" s="66">
        <v>262</v>
      </c>
      <c r="C631" s="72">
        <v>40956</v>
      </c>
      <c r="D631" s="25">
        <v>0</v>
      </c>
      <c r="E631" s="25">
        <v>3.2785690399999998</v>
      </c>
      <c r="F631" s="75">
        <v>0</v>
      </c>
      <c r="G631" s="75">
        <v>5.0000000000000001E-3</v>
      </c>
      <c r="H631" s="75">
        <v>0</v>
      </c>
      <c r="I631" s="75">
        <v>1.0599000000000001</v>
      </c>
      <c r="J631" s="75">
        <v>3.4749553254959999</v>
      </c>
      <c r="K631" s="75">
        <v>0</v>
      </c>
      <c r="L631" s="75">
        <v>64.5501</v>
      </c>
      <c r="M631" s="75">
        <v>32.27505</v>
      </c>
      <c r="N631" s="75">
        <v>0</v>
      </c>
      <c r="O631" s="75">
        <v>0</v>
      </c>
      <c r="P631" s="75">
        <v>0</v>
      </c>
      <c r="Q631" s="75">
        <v>0.43033399999999999</v>
      </c>
      <c r="R631" s="75">
        <v>0</v>
      </c>
      <c r="S631" s="75">
        <v>0</v>
      </c>
      <c r="T631" s="75">
        <v>74.977610164001206</v>
      </c>
    </row>
    <row r="632" spans="1:20" x14ac:dyDescent="0.25">
      <c r="A632" s="75" t="s">
        <v>84</v>
      </c>
      <c r="B632" s="66">
        <v>263</v>
      </c>
      <c r="C632" s="72">
        <v>40957</v>
      </c>
      <c r="D632" s="25">
        <v>0</v>
      </c>
      <c r="E632" s="25">
        <v>3.380267635</v>
      </c>
      <c r="F632" s="75">
        <v>0</v>
      </c>
      <c r="G632" s="75">
        <v>5.0000000000000001E-3</v>
      </c>
      <c r="H632" s="75">
        <v>0</v>
      </c>
      <c r="I632" s="75">
        <v>1.0599000000000001</v>
      </c>
      <c r="J632" s="75">
        <v>3.5827456663364998</v>
      </c>
      <c r="K632" s="75">
        <v>0</v>
      </c>
      <c r="L632" s="75">
        <v>63.935400000000001</v>
      </c>
      <c r="M632" s="75">
        <v>31.967700000000001</v>
      </c>
      <c r="N632" s="75">
        <v>0</v>
      </c>
      <c r="O632" s="75">
        <v>0</v>
      </c>
      <c r="P632" s="75">
        <v>0</v>
      </c>
      <c r="Q632" s="75">
        <v>0.426236</v>
      </c>
      <c r="R632" s="75">
        <v>0</v>
      </c>
      <c r="S632" s="75">
        <v>0</v>
      </c>
      <c r="T632" s="75">
        <v>74.977610164001206</v>
      </c>
    </row>
    <row r="633" spans="1:20" x14ac:dyDescent="0.25">
      <c r="A633" s="75" t="s">
        <v>84</v>
      </c>
      <c r="B633" s="66">
        <v>264</v>
      </c>
      <c r="C633" s="72">
        <v>40958</v>
      </c>
      <c r="D633" s="25">
        <v>0</v>
      </c>
      <c r="E633" s="25">
        <v>3.5821478820000001</v>
      </c>
      <c r="F633" s="75">
        <v>0</v>
      </c>
      <c r="G633" s="75">
        <v>5.0000000000000001E-3</v>
      </c>
      <c r="H633" s="75">
        <v>0</v>
      </c>
      <c r="I633" s="75">
        <v>1.0599000000000001</v>
      </c>
      <c r="J633" s="75">
        <v>3.7967185401318</v>
      </c>
      <c r="K633" s="75">
        <v>0</v>
      </c>
      <c r="L633" s="75">
        <v>63.320700000000002</v>
      </c>
      <c r="M633" s="75">
        <v>31.660350000000001</v>
      </c>
      <c r="N633" s="75">
        <v>0</v>
      </c>
      <c r="O633" s="75">
        <v>0</v>
      </c>
      <c r="P633" s="75">
        <v>0</v>
      </c>
      <c r="Q633" s="75">
        <v>0.42213800000000001</v>
      </c>
      <c r="R633" s="75">
        <v>0</v>
      </c>
      <c r="S633" s="75">
        <v>0</v>
      </c>
      <c r="T633" s="75">
        <v>74.977610164001206</v>
      </c>
    </row>
    <row r="634" spans="1:20" x14ac:dyDescent="0.25">
      <c r="A634" s="75" t="s">
        <v>84</v>
      </c>
      <c r="B634" s="66">
        <v>265</v>
      </c>
      <c r="C634" s="72">
        <v>40959</v>
      </c>
      <c r="D634" s="25">
        <v>0</v>
      </c>
      <c r="E634" s="25">
        <v>3.718022618</v>
      </c>
      <c r="F634" s="75">
        <v>0</v>
      </c>
      <c r="G634" s="75">
        <v>5.0000000000000001E-3</v>
      </c>
      <c r="H634" s="75">
        <v>0</v>
      </c>
      <c r="I634" s="75">
        <v>1.0599000000000001</v>
      </c>
      <c r="J634" s="75">
        <v>3.9407321728181999</v>
      </c>
      <c r="K634" s="75">
        <v>0</v>
      </c>
      <c r="L634" s="75">
        <v>62.706000000000003</v>
      </c>
      <c r="M634" s="75">
        <v>31.353000000000002</v>
      </c>
      <c r="N634" s="75">
        <v>0</v>
      </c>
      <c r="O634" s="75">
        <v>0</v>
      </c>
      <c r="P634" s="75">
        <v>0</v>
      </c>
      <c r="Q634" s="75">
        <v>0.41804000000000002</v>
      </c>
      <c r="R634" s="75">
        <v>0</v>
      </c>
      <c r="S634" s="75">
        <v>0</v>
      </c>
      <c r="T634" s="75">
        <v>74.977610164001206</v>
      </c>
    </row>
    <row r="635" spans="1:20" x14ac:dyDescent="0.25">
      <c r="A635" s="75" t="s">
        <v>84</v>
      </c>
      <c r="B635" s="66">
        <v>266</v>
      </c>
      <c r="C635" s="72">
        <v>40960</v>
      </c>
      <c r="D635" s="25">
        <v>0</v>
      </c>
      <c r="E635" s="25">
        <v>3.7736876650000002</v>
      </c>
      <c r="F635" s="75">
        <v>0</v>
      </c>
      <c r="G635" s="75">
        <v>5.0000000000000001E-3</v>
      </c>
      <c r="H635" s="75">
        <v>0</v>
      </c>
      <c r="I635" s="75">
        <v>1.0599000000000001</v>
      </c>
      <c r="J635" s="75">
        <v>3.9997315561334998</v>
      </c>
      <c r="K635" s="75">
        <v>0</v>
      </c>
      <c r="L635" s="75">
        <v>62.091299999999997</v>
      </c>
      <c r="M635" s="75">
        <v>31.045649999999998</v>
      </c>
      <c r="N635" s="75">
        <v>0</v>
      </c>
      <c r="O635" s="75">
        <v>0</v>
      </c>
      <c r="P635" s="75">
        <v>0</v>
      </c>
      <c r="Q635" s="75">
        <v>0.41394199999999998</v>
      </c>
      <c r="R635" s="75">
        <v>0</v>
      </c>
      <c r="S635" s="75">
        <v>0</v>
      </c>
      <c r="T635" s="75">
        <v>74.977610164001206</v>
      </c>
    </row>
    <row r="636" spans="1:20" x14ac:dyDescent="0.25">
      <c r="A636" s="75" t="s">
        <v>84</v>
      </c>
      <c r="B636" s="66">
        <v>267</v>
      </c>
      <c r="C636" s="72">
        <v>40961</v>
      </c>
      <c r="D636" s="25">
        <v>0</v>
      </c>
      <c r="E636" s="25">
        <v>3.7802120910000001</v>
      </c>
      <c r="F636" s="75">
        <v>0</v>
      </c>
      <c r="G636" s="75">
        <v>5.0000000000000001E-3</v>
      </c>
      <c r="H636" s="75">
        <v>0</v>
      </c>
      <c r="I636" s="75">
        <v>1.0599000000000001</v>
      </c>
      <c r="J636" s="75">
        <v>4.0066467952508997</v>
      </c>
      <c r="K636" s="75">
        <v>0</v>
      </c>
      <c r="L636" s="75">
        <v>61.476599999999998</v>
      </c>
      <c r="M636" s="75">
        <v>30.738299999999999</v>
      </c>
      <c r="N636" s="75">
        <v>0</v>
      </c>
      <c r="O636" s="75">
        <v>0</v>
      </c>
      <c r="P636" s="75">
        <v>0</v>
      </c>
      <c r="Q636" s="75">
        <v>0.40984399999999999</v>
      </c>
      <c r="R636" s="75">
        <v>0</v>
      </c>
      <c r="S636" s="75">
        <v>0</v>
      </c>
      <c r="T636" s="75">
        <v>74.977610164001206</v>
      </c>
    </row>
    <row r="637" spans="1:20" x14ac:dyDescent="0.25">
      <c r="A637" s="75" t="s">
        <v>84</v>
      </c>
      <c r="B637" s="66">
        <v>268</v>
      </c>
      <c r="C637" s="72">
        <v>40962</v>
      </c>
      <c r="D637" s="25">
        <v>0</v>
      </c>
      <c r="E637" s="25">
        <v>3.8264488729999999</v>
      </c>
      <c r="F637" s="75">
        <v>0</v>
      </c>
      <c r="G637" s="75">
        <v>5.0000000000000001E-3</v>
      </c>
      <c r="H637" s="75">
        <v>0</v>
      </c>
      <c r="I637" s="75">
        <v>1.0577749999999999</v>
      </c>
      <c r="J637" s="75">
        <v>4.0475219566375698</v>
      </c>
      <c r="K637" s="75">
        <v>0</v>
      </c>
      <c r="L637" s="75">
        <v>60.861899999999999</v>
      </c>
      <c r="M637" s="75">
        <v>30.430949999999999</v>
      </c>
      <c r="N637" s="75">
        <v>0</v>
      </c>
      <c r="O637" s="75">
        <v>0</v>
      </c>
      <c r="P637" s="75">
        <v>0</v>
      </c>
      <c r="Q637" s="75">
        <v>0.405746</v>
      </c>
      <c r="R637" s="75">
        <v>0</v>
      </c>
      <c r="S637" s="75">
        <v>0</v>
      </c>
      <c r="T637" s="75">
        <v>74.977610164001206</v>
      </c>
    </row>
    <row r="638" spans="1:20" x14ac:dyDescent="0.25">
      <c r="A638" s="75" t="s">
        <v>84</v>
      </c>
      <c r="B638" s="66">
        <v>269</v>
      </c>
      <c r="C638" s="72">
        <v>40963</v>
      </c>
      <c r="D638" s="25">
        <v>0</v>
      </c>
      <c r="E638" s="25">
        <v>3.8385439670000001</v>
      </c>
      <c r="F638" s="75">
        <v>0</v>
      </c>
      <c r="G638" s="75">
        <v>5.0000000000000001E-3</v>
      </c>
      <c r="H638" s="75">
        <v>0</v>
      </c>
      <c r="I638" s="75">
        <v>1.05565</v>
      </c>
      <c r="J638" s="75">
        <v>4.0521589387635499</v>
      </c>
      <c r="K638" s="75">
        <v>0</v>
      </c>
      <c r="L638" s="75">
        <v>60.247199999999999</v>
      </c>
      <c r="M638" s="75">
        <v>30.1236</v>
      </c>
      <c r="N638" s="75">
        <v>0</v>
      </c>
      <c r="O638" s="75">
        <v>0</v>
      </c>
      <c r="P638" s="75">
        <v>0</v>
      </c>
      <c r="Q638" s="75">
        <v>0.40164800000000001</v>
      </c>
      <c r="R638" s="75">
        <v>0</v>
      </c>
      <c r="S638" s="75">
        <v>0</v>
      </c>
      <c r="T638" s="75">
        <v>74.977610164001206</v>
      </c>
    </row>
    <row r="639" spans="1:20" x14ac:dyDescent="0.25">
      <c r="A639" s="75" t="s">
        <v>84</v>
      </c>
      <c r="B639" s="66">
        <v>270</v>
      </c>
      <c r="C639" s="72">
        <v>40964</v>
      </c>
      <c r="D639" s="25">
        <v>0</v>
      </c>
      <c r="E639" s="25">
        <v>3.854541142</v>
      </c>
      <c r="F639" s="75">
        <v>0</v>
      </c>
      <c r="G639" s="75">
        <v>5.0000000000000001E-3</v>
      </c>
      <c r="H639" s="75">
        <v>0</v>
      </c>
      <c r="I639" s="75">
        <v>1.053525</v>
      </c>
      <c r="J639" s="75">
        <v>4.0608554566255499</v>
      </c>
      <c r="K639" s="75">
        <v>0</v>
      </c>
      <c r="L639" s="75">
        <v>59.6325</v>
      </c>
      <c r="M639" s="75">
        <v>29.81625</v>
      </c>
      <c r="N639" s="75">
        <v>0</v>
      </c>
      <c r="O639" s="75">
        <v>0</v>
      </c>
      <c r="P639" s="75">
        <v>0</v>
      </c>
      <c r="Q639" s="75">
        <v>0.39755000000000001</v>
      </c>
      <c r="R639" s="75">
        <v>0</v>
      </c>
      <c r="S639" s="75">
        <v>0</v>
      </c>
      <c r="T639" s="75">
        <v>74.977610164001206</v>
      </c>
    </row>
    <row r="640" spans="1:20" x14ac:dyDescent="0.25">
      <c r="A640" s="75" t="s">
        <v>84</v>
      </c>
      <c r="B640" s="66">
        <v>271</v>
      </c>
      <c r="C640" s="72">
        <v>40965</v>
      </c>
      <c r="D640" s="25">
        <v>0</v>
      </c>
      <c r="E640" s="25">
        <v>3.9204730529999998</v>
      </c>
      <c r="F640" s="75">
        <v>0</v>
      </c>
      <c r="G640" s="75">
        <v>5.0000000000000001E-3</v>
      </c>
      <c r="H640" s="75">
        <v>0</v>
      </c>
      <c r="I640" s="75">
        <v>1.0513999999999999</v>
      </c>
      <c r="J640" s="75">
        <v>4.1219853679242</v>
      </c>
      <c r="K640" s="75">
        <v>0</v>
      </c>
      <c r="L640" s="75">
        <v>59.017800000000001</v>
      </c>
      <c r="M640" s="75">
        <v>29.508900000000001</v>
      </c>
      <c r="N640" s="75">
        <v>0</v>
      </c>
      <c r="O640" s="75">
        <v>0</v>
      </c>
      <c r="P640" s="75">
        <v>0</v>
      </c>
      <c r="Q640" s="75">
        <v>0.39345200000000002</v>
      </c>
      <c r="R640" s="75">
        <v>0</v>
      </c>
      <c r="S640" s="75">
        <v>0</v>
      </c>
      <c r="T640" s="75">
        <v>74.977610164001206</v>
      </c>
    </row>
    <row r="641" spans="1:20" x14ac:dyDescent="0.25">
      <c r="A641" s="75" t="s">
        <v>84</v>
      </c>
      <c r="B641" s="66">
        <v>272</v>
      </c>
      <c r="C641" s="72">
        <v>40966</v>
      </c>
      <c r="D641" s="25">
        <v>0</v>
      </c>
      <c r="E641" s="25">
        <v>3.9815411049999998</v>
      </c>
      <c r="F641" s="75">
        <v>0</v>
      </c>
      <c r="G641" s="75">
        <v>5.0000000000000001E-3</v>
      </c>
      <c r="H641" s="75">
        <v>0</v>
      </c>
      <c r="I641" s="75">
        <v>1.049275</v>
      </c>
      <c r="J641" s="75">
        <v>4.1777315429488802</v>
      </c>
      <c r="K641" s="75">
        <v>0</v>
      </c>
      <c r="L641" s="75">
        <v>58.403100000000002</v>
      </c>
      <c r="M641" s="75">
        <v>29.201550000000001</v>
      </c>
      <c r="N641" s="75">
        <v>0</v>
      </c>
      <c r="O641" s="75">
        <v>0</v>
      </c>
      <c r="P641" s="75">
        <v>0</v>
      </c>
      <c r="Q641" s="75">
        <v>0.38935399999999998</v>
      </c>
      <c r="R641" s="75">
        <v>0</v>
      </c>
      <c r="S641" s="75">
        <v>0</v>
      </c>
      <c r="T641" s="75">
        <v>74.977610164001206</v>
      </c>
    </row>
    <row r="642" spans="1:20" x14ac:dyDescent="0.25">
      <c r="A642" s="75" t="s">
        <v>84</v>
      </c>
      <c r="B642" s="66">
        <v>273</v>
      </c>
      <c r="C642" s="72">
        <v>40967</v>
      </c>
      <c r="D642" s="25">
        <v>0</v>
      </c>
      <c r="E642" s="25">
        <v>4.1396091349999997</v>
      </c>
      <c r="F642" s="75">
        <v>0</v>
      </c>
      <c r="G642" s="75">
        <v>5.0000000000000001E-3</v>
      </c>
      <c r="H642" s="75">
        <v>0</v>
      </c>
      <c r="I642" s="75">
        <v>1.04715</v>
      </c>
      <c r="J642" s="75">
        <v>4.3347917057152499</v>
      </c>
      <c r="K642" s="75">
        <v>0</v>
      </c>
      <c r="L642" s="75">
        <v>57.788400000000003</v>
      </c>
      <c r="M642" s="75">
        <v>28.894200000000001</v>
      </c>
      <c r="N642" s="75">
        <v>0</v>
      </c>
      <c r="O642" s="75">
        <v>0</v>
      </c>
      <c r="P642" s="75">
        <v>0</v>
      </c>
      <c r="Q642" s="75">
        <v>0.38525599999999999</v>
      </c>
      <c r="R642" s="75">
        <v>0</v>
      </c>
      <c r="S642" s="75">
        <v>0</v>
      </c>
      <c r="T642" s="75">
        <v>74.977610164001206</v>
      </c>
    </row>
    <row r="643" spans="1:20" x14ac:dyDescent="0.25">
      <c r="A643" s="75" t="s">
        <v>84</v>
      </c>
      <c r="B643" s="66">
        <v>274</v>
      </c>
      <c r="C643" s="72">
        <v>40968</v>
      </c>
      <c r="D643" s="25">
        <v>0</v>
      </c>
      <c r="E643" s="25">
        <v>4.223196766</v>
      </c>
      <c r="F643" s="75">
        <v>0</v>
      </c>
      <c r="G643" s="75">
        <v>5.0000000000000001E-3</v>
      </c>
      <c r="H643" s="75">
        <v>0</v>
      </c>
      <c r="I643" s="75">
        <v>1.0450250000000001</v>
      </c>
      <c r="J643" s="75">
        <v>4.4133462003891504</v>
      </c>
      <c r="K643" s="75">
        <v>0</v>
      </c>
      <c r="L643" s="75">
        <v>57.173699999999997</v>
      </c>
      <c r="M643" s="75">
        <v>28.586849999999998</v>
      </c>
      <c r="N643" s="75">
        <v>0</v>
      </c>
      <c r="O643" s="75">
        <v>0</v>
      </c>
      <c r="P643" s="75">
        <v>0</v>
      </c>
      <c r="Q643" s="75">
        <v>0.381158</v>
      </c>
      <c r="R643" s="75">
        <v>0</v>
      </c>
      <c r="S643" s="75">
        <v>0</v>
      </c>
      <c r="T643" s="75">
        <v>74.977610164001206</v>
      </c>
    </row>
    <row r="644" spans="1:20" x14ac:dyDescent="0.25">
      <c r="A644" s="75" t="s">
        <v>84</v>
      </c>
      <c r="B644" s="66">
        <v>275</v>
      </c>
      <c r="C644" s="72">
        <v>40969</v>
      </c>
      <c r="D644" s="25">
        <v>0</v>
      </c>
      <c r="E644" s="25">
        <v>4.3330599300000001</v>
      </c>
      <c r="F644" s="75">
        <v>0</v>
      </c>
      <c r="G644" s="75">
        <v>5.0000000000000001E-3</v>
      </c>
      <c r="H644" s="75">
        <v>0</v>
      </c>
      <c r="I644" s="75">
        <v>1.0428999999999999</v>
      </c>
      <c r="J644" s="75">
        <v>4.5189482009970003</v>
      </c>
      <c r="K644" s="75">
        <v>0</v>
      </c>
      <c r="L644" s="75">
        <v>56.558999999999997</v>
      </c>
      <c r="M644" s="75">
        <v>28.279499999999999</v>
      </c>
      <c r="N644" s="75">
        <v>0</v>
      </c>
      <c r="O644" s="75">
        <v>0</v>
      </c>
      <c r="P644" s="75">
        <v>0</v>
      </c>
      <c r="Q644" s="75">
        <v>0.37706000000000001</v>
      </c>
      <c r="R644" s="75">
        <v>0</v>
      </c>
      <c r="S644" s="75">
        <v>0</v>
      </c>
      <c r="T644" s="75">
        <v>74.977610164001206</v>
      </c>
    </row>
    <row r="645" spans="1:20" x14ac:dyDescent="0.25">
      <c r="A645" s="75" t="s">
        <v>84</v>
      </c>
      <c r="B645" s="66">
        <v>276</v>
      </c>
      <c r="C645" s="72">
        <v>40970</v>
      </c>
      <c r="D645" s="25">
        <v>0</v>
      </c>
      <c r="E645" s="25">
        <v>4.4574349829999997</v>
      </c>
      <c r="F645" s="75">
        <v>0</v>
      </c>
      <c r="G645" s="75">
        <v>5.0000000000000001E-3</v>
      </c>
      <c r="H645" s="75">
        <v>0</v>
      </c>
      <c r="I645" s="75">
        <v>1.040775</v>
      </c>
      <c r="J645" s="75">
        <v>4.6391868944318304</v>
      </c>
      <c r="K645" s="75">
        <v>0</v>
      </c>
      <c r="L645" s="75">
        <v>55.944299999999998</v>
      </c>
      <c r="M645" s="75">
        <v>27.972149999999999</v>
      </c>
      <c r="N645" s="75">
        <v>0</v>
      </c>
      <c r="O645" s="75">
        <v>0</v>
      </c>
      <c r="P645" s="75">
        <v>0</v>
      </c>
      <c r="Q645" s="75">
        <v>0.37296200000000002</v>
      </c>
      <c r="R645" s="75">
        <v>0</v>
      </c>
      <c r="S645" s="75">
        <v>0</v>
      </c>
      <c r="T645" s="75">
        <v>74.977610164001206</v>
      </c>
    </row>
    <row r="646" spans="1:20" x14ac:dyDescent="0.25">
      <c r="A646" s="75" t="s">
        <v>84</v>
      </c>
      <c r="B646" s="66">
        <v>277</v>
      </c>
      <c r="C646" s="72">
        <v>40971</v>
      </c>
      <c r="D646" s="25">
        <v>0</v>
      </c>
      <c r="E646" s="25">
        <v>4.5895140950000002</v>
      </c>
      <c r="F646" s="75">
        <v>0</v>
      </c>
      <c r="G646" s="75">
        <v>5.0000000000000001E-3</v>
      </c>
      <c r="H646" s="75">
        <v>0</v>
      </c>
      <c r="I646" s="75">
        <v>1.0386500000000001</v>
      </c>
      <c r="J646" s="75">
        <v>4.7668988147717499</v>
      </c>
      <c r="K646" s="75">
        <v>0</v>
      </c>
      <c r="L646" s="75">
        <v>55.329599999999999</v>
      </c>
      <c r="M646" s="75">
        <v>27.6648</v>
      </c>
      <c r="N646" s="75">
        <v>0</v>
      </c>
      <c r="O646" s="75">
        <v>0</v>
      </c>
      <c r="P646" s="75">
        <v>0</v>
      </c>
      <c r="Q646" s="75">
        <v>0.36886400000000003</v>
      </c>
      <c r="R646" s="75">
        <v>0</v>
      </c>
      <c r="S646" s="75">
        <v>0</v>
      </c>
      <c r="T646" s="75">
        <v>74.977610164001206</v>
      </c>
    </row>
    <row r="647" spans="1:20" x14ac:dyDescent="0.25">
      <c r="A647" s="75" t="s">
        <v>84</v>
      </c>
      <c r="B647" s="66">
        <v>278</v>
      </c>
      <c r="C647" s="72">
        <v>40972</v>
      </c>
      <c r="D647" s="25">
        <v>0</v>
      </c>
      <c r="E647" s="25">
        <v>4.6033989269999998</v>
      </c>
      <c r="F647" s="75">
        <v>0</v>
      </c>
      <c r="G647" s="75">
        <v>5.0000000000000001E-3</v>
      </c>
      <c r="H647" s="75">
        <v>0</v>
      </c>
      <c r="I647" s="75">
        <v>1.0365249999999999</v>
      </c>
      <c r="J647" s="75">
        <v>4.7715380728086698</v>
      </c>
      <c r="K647" s="75">
        <v>0</v>
      </c>
      <c r="L647" s="75">
        <v>54.7149</v>
      </c>
      <c r="M647" s="75">
        <v>27.35745</v>
      </c>
      <c r="N647" s="75">
        <v>0</v>
      </c>
      <c r="O647" s="75">
        <v>0</v>
      </c>
      <c r="P647" s="75">
        <v>0</v>
      </c>
      <c r="Q647" s="75">
        <v>0.36476599999999998</v>
      </c>
      <c r="R647" s="75">
        <v>0</v>
      </c>
      <c r="S647" s="75">
        <v>0</v>
      </c>
      <c r="T647" s="75">
        <v>74.977610164001206</v>
      </c>
    </row>
    <row r="648" spans="1:20" x14ac:dyDescent="0.25">
      <c r="A648" s="75" t="s">
        <v>84</v>
      </c>
      <c r="B648" s="66">
        <v>279</v>
      </c>
      <c r="C648" s="72">
        <v>40973</v>
      </c>
      <c r="D648" s="25">
        <v>0</v>
      </c>
      <c r="E648" s="25">
        <v>4.6693083069999997</v>
      </c>
      <c r="F648" s="75">
        <v>0</v>
      </c>
      <c r="G648" s="75">
        <v>5.0000000000000001E-3</v>
      </c>
      <c r="H648" s="75">
        <v>0</v>
      </c>
      <c r="I648" s="75">
        <v>1.0344</v>
      </c>
      <c r="J648" s="75">
        <v>4.8299325127608004</v>
      </c>
      <c r="K648" s="75">
        <v>0</v>
      </c>
      <c r="L648" s="75">
        <v>54.100200000000001</v>
      </c>
      <c r="M648" s="75">
        <v>27.0501</v>
      </c>
      <c r="N648" s="75">
        <v>0</v>
      </c>
      <c r="O648" s="75">
        <v>0</v>
      </c>
      <c r="P648" s="75">
        <v>0</v>
      </c>
      <c r="Q648" s="75">
        <v>0.36066799999999999</v>
      </c>
      <c r="R648" s="75">
        <v>0</v>
      </c>
      <c r="S648" s="75">
        <v>0</v>
      </c>
      <c r="T648" s="75">
        <v>74.977610164001206</v>
      </c>
    </row>
    <row r="649" spans="1:20" x14ac:dyDescent="0.25">
      <c r="A649" s="75" t="s">
        <v>84</v>
      </c>
      <c r="B649" s="66">
        <v>280</v>
      </c>
      <c r="C649" s="72">
        <v>40974</v>
      </c>
      <c r="D649" s="25">
        <v>0</v>
      </c>
      <c r="E649" s="25">
        <v>4.6901470510000003</v>
      </c>
      <c r="F649" s="75">
        <v>0</v>
      </c>
      <c r="G649" s="75">
        <v>5.0000000000000001E-3</v>
      </c>
      <c r="H649" s="75">
        <v>0</v>
      </c>
      <c r="I649" s="75">
        <v>1.0322750000000001</v>
      </c>
      <c r="J649" s="75">
        <v>4.8415215470710304</v>
      </c>
      <c r="K649" s="75">
        <v>0</v>
      </c>
      <c r="L649" s="75">
        <v>53.485500000000002</v>
      </c>
      <c r="M649" s="75">
        <v>26.742750000000001</v>
      </c>
      <c r="N649" s="75">
        <v>0</v>
      </c>
      <c r="O649" s="75">
        <v>0</v>
      </c>
      <c r="P649" s="75">
        <v>0</v>
      </c>
      <c r="Q649" s="75">
        <v>0.35657</v>
      </c>
      <c r="R649" s="75">
        <v>0</v>
      </c>
      <c r="S649" s="75">
        <v>0</v>
      </c>
      <c r="T649" s="75">
        <v>74.977610164001206</v>
      </c>
    </row>
    <row r="650" spans="1:20" x14ac:dyDescent="0.25">
      <c r="A650" s="75" t="s">
        <v>84</v>
      </c>
      <c r="B650" s="66">
        <v>281</v>
      </c>
      <c r="C650" s="72">
        <v>40975</v>
      </c>
      <c r="D650" s="25">
        <v>0</v>
      </c>
      <c r="E650" s="25">
        <v>4.6618319880000003</v>
      </c>
      <c r="F650" s="75">
        <v>0</v>
      </c>
      <c r="G650" s="75">
        <v>5.0000000000000001E-3</v>
      </c>
      <c r="H650" s="75">
        <v>0</v>
      </c>
      <c r="I650" s="75">
        <v>1.0301499999999999</v>
      </c>
      <c r="J650" s="75">
        <v>4.8023862224381997</v>
      </c>
      <c r="K650" s="75">
        <v>0</v>
      </c>
      <c r="L650" s="75">
        <v>52.870800000000003</v>
      </c>
      <c r="M650" s="75">
        <v>26.435400000000001</v>
      </c>
      <c r="N650" s="75">
        <v>0</v>
      </c>
      <c r="O650" s="75">
        <v>0</v>
      </c>
      <c r="P650" s="75">
        <v>0</v>
      </c>
      <c r="Q650" s="75">
        <v>0.35247200000000001</v>
      </c>
      <c r="R650" s="75">
        <v>0</v>
      </c>
      <c r="S650" s="75">
        <v>0</v>
      </c>
      <c r="T650" s="75">
        <v>74.977610164001206</v>
      </c>
    </row>
    <row r="651" spans="1:20" x14ac:dyDescent="0.25">
      <c r="A651" s="75" t="s">
        <v>84</v>
      </c>
      <c r="B651" s="66">
        <v>282</v>
      </c>
      <c r="C651" s="72">
        <v>40976</v>
      </c>
      <c r="D651" s="25">
        <v>0</v>
      </c>
      <c r="E651" s="25">
        <v>4.6791778449999999</v>
      </c>
      <c r="F651" s="75">
        <v>0</v>
      </c>
      <c r="G651" s="75">
        <v>5.0000000000000001E-3</v>
      </c>
      <c r="H651" s="75">
        <v>0</v>
      </c>
      <c r="I651" s="75">
        <v>1.028025</v>
      </c>
      <c r="J651" s="75">
        <v>4.8103118041061199</v>
      </c>
      <c r="K651" s="75">
        <v>0</v>
      </c>
      <c r="L651" s="75">
        <v>52.256100000000004</v>
      </c>
      <c r="M651" s="75">
        <v>26.128050000000002</v>
      </c>
      <c r="N651" s="75">
        <v>0</v>
      </c>
      <c r="O651" s="75">
        <v>0</v>
      </c>
      <c r="P651" s="75">
        <v>0</v>
      </c>
      <c r="Q651" s="75">
        <v>0.34837400000000002</v>
      </c>
      <c r="R651" s="75">
        <v>0</v>
      </c>
      <c r="S651" s="75">
        <v>0</v>
      </c>
      <c r="T651" s="75">
        <v>74.977610164001206</v>
      </c>
    </row>
    <row r="652" spans="1:20" x14ac:dyDescent="0.25">
      <c r="A652" s="75" t="s">
        <v>84</v>
      </c>
      <c r="B652" s="66">
        <v>283</v>
      </c>
      <c r="C652" s="72">
        <v>40977</v>
      </c>
      <c r="D652" s="25">
        <v>0</v>
      </c>
      <c r="E652" s="25">
        <v>4.757055158</v>
      </c>
      <c r="F652" s="75">
        <v>0</v>
      </c>
      <c r="G652" s="75">
        <v>5.0000000000000001E-3</v>
      </c>
      <c r="H652" s="75">
        <v>0</v>
      </c>
      <c r="I652" s="75">
        <v>1.0259</v>
      </c>
      <c r="J652" s="75">
        <v>4.8802628865921998</v>
      </c>
      <c r="K652" s="75">
        <v>0</v>
      </c>
      <c r="L652" s="75">
        <v>51.641399999999997</v>
      </c>
      <c r="M652" s="75">
        <v>25.820699999999999</v>
      </c>
      <c r="N652" s="75">
        <v>0</v>
      </c>
      <c r="O652" s="75">
        <v>0</v>
      </c>
      <c r="P652" s="75">
        <v>0</v>
      </c>
      <c r="Q652" s="75">
        <v>0.34427600000000003</v>
      </c>
      <c r="R652" s="75">
        <v>0</v>
      </c>
      <c r="S652" s="75">
        <v>0</v>
      </c>
      <c r="T652" s="75">
        <v>74.977610164001206</v>
      </c>
    </row>
    <row r="653" spans="1:20" x14ac:dyDescent="0.25">
      <c r="A653" s="75" t="s">
        <v>84</v>
      </c>
      <c r="B653" s="66">
        <v>284</v>
      </c>
      <c r="C653" s="72">
        <v>40978</v>
      </c>
      <c r="D653" s="25">
        <v>0</v>
      </c>
      <c r="E653" s="25">
        <v>4.8559618110000002</v>
      </c>
      <c r="F653" s="75">
        <v>0</v>
      </c>
      <c r="G653" s="75">
        <v>5.0000000000000001E-3</v>
      </c>
      <c r="H653" s="75">
        <v>0</v>
      </c>
      <c r="I653" s="75">
        <v>1.0237750000000001</v>
      </c>
      <c r="J653" s="75">
        <v>4.97141230305653</v>
      </c>
      <c r="K653" s="75">
        <v>0</v>
      </c>
      <c r="L653" s="75">
        <v>51.026699999999998</v>
      </c>
      <c r="M653" s="75">
        <v>25.513349999999999</v>
      </c>
      <c r="N653" s="75">
        <v>0</v>
      </c>
      <c r="O653" s="75">
        <v>0</v>
      </c>
      <c r="P653" s="75">
        <v>0</v>
      </c>
      <c r="Q653" s="75">
        <v>0.34017799999999998</v>
      </c>
      <c r="R653" s="75">
        <v>0</v>
      </c>
      <c r="S653" s="75">
        <v>0</v>
      </c>
      <c r="T653" s="75">
        <v>74.977610164001206</v>
      </c>
    </row>
    <row r="654" spans="1:20" x14ac:dyDescent="0.25">
      <c r="A654" s="75" t="s">
        <v>84</v>
      </c>
      <c r="B654" s="66">
        <v>285</v>
      </c>
      <c r="C654" s="72">
        <v>40979</v>
      </c>
      <c r="D654" s="25">
        <v>0</v>
      </c>
      <c r="E654" s="25">
        <v>4.9093082929999996</v>
      </c>
      <c r="F654" s="75">
        <v>0</v>
      </c>
      <c r="G654" s="75">
        <v>5.0000000000000001E-3</v>
      </c>
      <c r="H654" s="75">
        <v>0</v>
      </c>
      <c r="I654" s="75">
        <v>1.0216499999999999</v>
      </c>
      <c r="J654" s="75">
        <v>5.0155948175434499</v>
      </c>
      <c r="K654" s="75">
        <v>0</v>
      </c>
      <c r="L654" s="75">
        <v>50.411999999999999</v>
      </c>
      <c r="M654" s="75">
        <v>25.206</v>
      </c>
      <c r="N654" s="75">
        <v>0</v>
      </c>
      <c r="O654" s="75">
        <v>0</v>
      </c>
      <c r="P654" s="75">
        <v>0</v>
      </c>
      <c r="Q654" s="75">
        <v>0.33607999999999999</v>
      </c>
      <c r="R654" s="75">
        <v>0</v>
      </c>
      <c r="S654" s="75">
        <v>0</v>
      </c>
      <c r="T654" s="75">
        <v>74.977610164001206</v>
      </c>
    </row>
    <row r="655" spans="1:20" x14ac:dyDescent="0.25">
      <c r="A655" s="75" t="s">
        <v>84</v>
      </c>
      <c r="B655" s="66">
        <v>286</v>
      </c>
      <c r="C655" s="72">
        <v>40980</v>
      </c>
      <c r="D655" s="25">
        <v>0</v>
      </c>
      <c r="E655" s="25">
        <v>5.021368828</v>
      </c>
      <c r="F655" s="75">
        <v>0</v>
      </c>
      <c r="G655" s="75">
        <v>5.0000000000000001E-3</v>
      </c>
      <c r="H655" s="75">
        <v>0</v>
      </c>
      <c r="I655" s="75">
        <v>1.019525</v>
      </c>
      <c r="J655" s="75">
        <v>5.1194110543667</v>
      </c>
      <c r="K655" s="75">
        <v>0</v>
      </c>
      <c r="L655" s="75">
        <v>49.7973</v>
      </c>
      <c r="M655" s="75">
        <v>24.89865</v>
      </c>
      <c r="N655" s="75">
        <v>0</v>
      </c>
      <c r="O655" s="75">
        <v>0</v>
      </c>
      <c r="P655" s="75">
        <v>0</v>
      </c>
      <c r="Q655" s="75">
        <v>0.331982</v>
      </c>
      <c r="R655" s="75">
        <v>0</v>
      </c>
      <c r="S655" s="75">
        <v>0</v>
      </c>
      <c r="T655" s="75">
        <v>74.977610164001206</v>
      </c>
    </row>
    <row r="656" spans="1:20" x14ac:dyDescent="0.25">
      <c r="A656" s="75" t="s">
        <v>84</v>
      </c>
      <c r="B656" s="66">
        <v>287</v>
      </c>
      <c r="C656" s="72">
        <v>40981</v>
      </c>
      <c r="D656" s="25">
        <v>0</v>
      </c>
      <c r="E656" s="25">
        <v>5.1536823289999996</v>
      </c>
      <c r="F656" s="75">
        <v>0</v>
      </c>
      <c r="G656" s="75">
        <v>5.0000000000000001E-3</v>
      </c>
      <c r="H656" s="75">
        <v>0</v>
      </c>
      <c r="I656" s="75">
        <v>1.0174000000000001</v>
      </c>
      <c r="J656" s="75">
        <v>5.2433564015245997</v>
      </c>
      <c r="K656" s="75">
        <v>0</v>
      </c>
      <c r="L656" s="75">
        <v>49.182600000000001</v>
      </c>
      <c r="M656" s="75">
        <v>24.5913</v>
      </c>
      <c r="N656" s="75">
        <v>0</v>
      </c>
      <c r="O656" s="75">
        <v>0</v>
      </c>
      <c r="P656" s="75">
        <v>0</v>
      </c>
      <c r="Q656" s="75">
        <v>0.32788400000000001</v>
      </c>
      <c r="R656" s="75">
        <v>0</v>
      </c>
      <c r="S656" s="75">
        <v>0</v>
      </c>
      <c r="T656" s="75">
        <v>74.977610164001206</v>
      </c>
    </row>
    <row r="657" spans="1:20" x14ac:dyDescent="0.25">
      <c r="A657" s="75" t="s">
        <v>84</v>
      </c>
      <c r="B657" s="66">
        <v>288</v>
      </c>
      <c r="C657" s="72">
        <v>40982</v>
      </c>
      <c r="D657" s="25">
        <v>0</v>
      </c>
      <c r="E657" s="25">
        <v>5.3058225910000001</v>
      </c>
      <c r="F657" s="75">
        <v>0</v>
      </c>
      <c r="G657" s="75">
        <v>5.0000000000000001E-3</v>
      </c>
      <c r="H657" s="75">
        <v>0</v>
      </c>
      <c r="I657" s="75">
        <v>1.0152749999999999</v>
      </c>
      <c r="J657" s="75">
        <v>5.38686903107752</v>
      </c>
      <c r="K657" s="75">
        <v>0</v>
      </c>
      <c r="L657" s="75">
        <v>48.567900000000002</v>
      </c>
      <c r="M657" s="75">
        <v>24.283950000000001</v>
      </c>
      <c r="N657" s="75">
        <v>0</v>
      </c>
      <c r="O657" s="75">
        <v>0</v>
      </c>
      <c r="P657" s="75">
        <v>0</v>
      </c>
      <c r="Q657" s="75">
        <v>0.32378600000000002</v>
      </c>
      <c r="R657" s="75">
        <v>0</v>
      </c>
      <c r="S657" s="75">
        <v>0</v>
      </c>
      <c r="T657" s="75">
        <v>74.977610164001206</v>
      </c>
    </row>
    <row r="658" spans="1:20" x14ac:dyDescent="0.25">
      <c r="A658" s="75" t="s">
        <v>84</v>
      </c>
      <c r="B658" s="66">
        <v>289</v>
      </c>
      <c r="C658" s="72">
        <v>40983</v>
      </c>
      <c r="D658" s="25">
        <v>0</v>
      </c>
      <c r="E658" s="25">
        <v>5.422758591</v>
      </c>
      <c r="F658" s="75">
        <v>0</v>
      </c>
      <c r="G658" s="75">
        <v>5.0000000000000001E-3</v>
      </c>
      <c r="H658" s="75">
        <v>0</v>
      </c>
      <c r="I658" s="75">
        <v>1.01315</v>
      </c>
      <c r="J658" s="75">
        <v>5.4940678664716502</v>
      </c>
      <c r="K658" s="75">
        <v>0</v>
      </c>
      <c r="L658" s="75">
        <v>47.953200000000002</v>
      </c>
      <c r="M658" s="75">
        <v>23.976600000000001</v>
      </c>
      <c r="N658" s="75">
        <v>0</v>
      </c>
      <c r="O658" s="75">
        <v>0</v>
      </c>
      <c r="P658" s="75">
        <v>0</v>
      </c>
      <c r="Q658" s="75">
        <v>0.31968800000000003</v>
      </c>
      <c r="R658" s="75">
        <v>0</v>
      </c>
      <c r="S658" s="75">
        <v>0</v>
      </c>
      <c r="T658" s="75">
        <v>74.977610164001206</v>
      </c>
    </row>
    <row r="659" spans="1:20" x14ac:dyDescent="0.25">
      <c r="A659" s="75" t="s">
        <v>84</v>
      </c>
      <c r="B659" s="66">
        <v>290</v>
      </c>
      <c r="C659" s="72">
        <v>40984</v>
      </c>
      <c r="D659" s="25">
        <v>0</v>
      </c>
      <c r="E659" s="25">
        <v>5.5972930950000004</v>
      </c>
      <c r="F659" s="75">
        <v>0</v>
      </c>
      <c r="G659" s="75">
        <v>5.0000000000000001E-3</v>
      </c>
      <c r="H659" s="75">
        <v>0</v>
      </c>
      <c r="I659" s="75">
        <v>1.0110250000000001</v>
      </c>
      <c r="J659" s="75">
        <v>5.65900325137238</v>
      </c>
      <c r="K659" s="75">
        <v>0</v>
      </c>
      <c r="L659" s="75">
        <v>47.338500000000003</v>
      </c>
      <c r="M659" s="75">
        <v>23.669250000000002</v>
      </c>
      <c r="N659" s="75">
        <v>0</v>
      </c>
      <c r="O659" s="75">
        <v>0</v>
      </c>
      <c r="P659" s="75">
        <v>0</v>
      </c>
      <c r="Q659" s="75">
        <v>0.31558999999999998</v>
      </c>
      <c r="R659" s="75">
        <v>0</v>
      </c>
      <c r="S659" s="75">
        <v>0</v>
      </c>
      <c r="T659" s="75">
        <v>74.977610164001206</v>
      </c>
    </row>
    <row r="660" spans="1:20" x14ac:dyDescent="0.25">
      <c r="A660" s="75" t="s">
        <v>84</v>
      </c>
      <c r="B660" s="66">
        <v>291</v>
      </c>
      <c r="C660" s="72">
        <v>40985</v>
      </c>
      <c r="D660" s="25">
        <v>0</v>
      </c>
      <c r="E660" s="25">
        <v>5.7312624879999996</v>
      </c>
      <c r="F660" s="75">
        <v>0</v>
      </c>
      <c r="G660" s="75">
        <v>5.0000000000000001E-3</v>
      </c>
      <c r="H660" s="75">
        <v>0</v>
      </c>
      <c r="I660" s="75">
        <v>1.0088999999999999</v>
      </c>
      <c r="J660" s="75">
        <v>5.7822707241432001</v>
      </c>
      <c r="K660" s="75">
        <v>0</v>
      </c>
      <c r="L660" s="75">
        <v>46.723799999999997</v>
      </c>
      <c r="M660" s="75">
        <v>23.361899999999999</v>
      </c>
      <c r="N660" s="75">
        <v>0</v>
      </c>
      <c r="O660" s="75">
        <v>0</v>
      </c>
      <c r="P660" s="75">
        <v>0</v>
      </c>
      <c r="Q660" s="75">
        <v>0.31149199999999999</v>
      </c>
      <c r="R660" s="75">
        <v>0</v>
      </c>
      <c r="S660" s="75">
        <v>0</v>
      </c>
      <c r="T660" s="75">
        <v>74.977610164001206</v>
      </c>
    </row>
    <row r="661" spans="1:20" x14ac:dyDescent="0.25">
      <c r="A661" s="75" t="s">
        <v>84</v>
      </c>
      <c r="B661" s="66">
        <v>292</v>
      </c>
      <c r="C661" s="72">
        <v>40986</v>
      </c>
      <c r="D661" s="25">
        <v>0</v>
      </c>
      <c r="E661" s="25">
        <v>5.7470989220000002</v>
      </c>
      <c r="F661" s="75">
        <v>0</v>
      </c>
      <c r="G661" s="75">
        <v>5.0000000000000001E-3</v>
      </c>
      <c r="H661" s="75">
        <v>0</v>
      </c>
      <c r="I661" s="75">
        <v>1.006775</v>
      </c>
      <c r="J661" s="75">
        <v>5.7860355171965496</v>
      </c>
      <c r="K661" s="75">
        <v>0</v>
      </c>
      <c r="L661" s="75">
        <v>46.109099999999998</v>
      </c>
      <c r="M661" s="75">
        <v>23.054549999999999</v>
      </c>
      <c r="N661" s="75">
        <v>0</v>
      </c>
      <c r="O661" s="75">
        <v>0</v>
      </c>
      <c r="P661" s="75">
        <v>0</v>
      </c>
      <c r="Q661" s="75">
        <v>0.307394</v>
      </c>
      <c r="R661" s="75">
        <v>0</v>
      </c>
      <c r="S661" s="75">
        <v>0</v>
      </c>
      <c r="T661" s="75">
        <v>74.977610164001206</v>
      </c>
    </row>
    <row r="662" spans="1:20" x14ac:dyDescent="0.25">
      <c r="A662" s="75" t="s">
        <v>84</v>
      </c>
      <c r="B662" s="66">
        <v>293</v>
      </c>
      <c r="C662" s="72">
        <v>40987</v>
      </c>
      <c r="D662" s="25">
        <v>0</v>
      </c>
      <c r="E662" s="25">
        <v>5.6771597710000004</v>
      </c>
      <c r="F662" s="75">
        <v>0</v>
      </c>
      <c r="G662" s="75">
        <v>5.0000000000000001E-3</v>
      </c>
      <c r="H662" s="75">
        <v>0</v>
      </c>
      <c r="I662" s="75">
        <v>1.00465</v>
      </c>
      <c r="J662" s="75">
        <v>5.7035585639351503</v>
      </c>
      <c r="K662" s="75">
        <v>0</v>
      </c>
      <c r="L662" s="75">
        <v>45.494399999999999</v>
      </c>
      <c r="M662" s="75">
        <v>22.747199999999999</v>
      </c>
      <c r="N662" s="75">
        <v>0</v>
      </c>
      <c r="O662" s="75">
        <v>0</v>
      </c>
      <c r="P662" s="75">
        <v>0</v>
      </c>
      <c r="Q662" s="75">
        <v>0.30329600000000001</v>
      </c>
      <c r="R662" s="75">
        <v>0</v>
      </c>
      <c r="S662" s="75">
        <v>0</v>
      </c>
      <c r="T662" s="75">
        <v>74.977610164001206</v>
      </c>
    </row>
    <row r="663" spans="1:20" x14ac:dyDescent="0.25">
      <c r="A663" s="75" t="s">
        <v>84</v>
      </c>
      <c r="B663" s="66">
        <v>294</v>
      </c>
      <c r="C663" s="72">
        <v>40988</v>
      </c>
      <c r="D663" s="25">
        <v>0</v>
      </c>
      <c r="E663" s="25">
        <v>5.6077175129999999</v>
      </c>
      <c r="F663" s="75">
        <v>0</v>
      </c>
      <c r="G663" s="75">
        <v>5.0000000000000001E-3</v>
      </c>
      <c r="H663" s="75">
        <v>0</v>
      </c>
      <c r="I663" s="75">
        <v>1.0025250000000001</v>
      </c>
      <c r="J663" s="75">
        <v>5.6218769997203299</v>
      </c>
      <c r="K663" s="75">
        <v>0</v>
      </c>
      <c r="L663" s="75">
        <v>44.8797</v>
      </c>
      <c r="M663" s="75">
        <v>22.43985</v>
      </c>
      <c r="N663" s="75">
        <v>0</v>
      </c>
      <c r="O663" s="75">
        <v>0</v>
      </c>
      <c r="P663" s="75">
        <v>0</v>
      </c>
      <c r="Q663" s="75">
        <v>0.29919800000000002</v>
      </c>
      <c r="R663" s="75">
        <v>0</v>
      </c>
      <c r="S663" s="75">
        <v>0</v>
      </c>
      <c r="T663" s="75">
        <v>74.977610164001206</v>
      </c>
    </row>
    <row r="664" spans="1:20" x14ac:dyDescent="0.25">
      <c r="A664" s="75" t="s">
        <v>84</v>
      </c>
      <c r="B664" s="66">
        <v>295</v>
      </c>
      <c r="C664" s="72">
        <v>40989</v>
      </c>
      <c r="D664" s="25">
        <v>0</v>
      </c>
      <c r="E664" s="25">
        <v>5.5592981159999999</v>
      </c>
      <c r="F664" s="75">
        <v>0</v>
      </c>
      <c r="G664" s="75">
        <v>5.0000000000000001E-3</v>
      </c>
      <c r="H664" s="75">
        <v>0</v>
      </c>
      <c r="I664" s="75">
        <v>1.0004</v>
      </c>
      <c r="J664" s="75">
        <v>5.5615218352464</v>
      </c>
      <c r="K664" s="75">
        <v>0</v>
      </c>
      <c r="L664" s="75">
        <v>44.265000000000001</v>
      </c>
      <c r="M664" s="75">
        <v>22.1325</v>
      </c>
      <c r="N664" s="75">
        <v>0</v>
      </c>
      <c r="O664" s="75">
        <v>0</v>
      </c>
      <c r="P664" s="75">
        <v>0</v>
      </c>
      <c r="Q664" s="75">
        <v>0.29509999999999997</v>
      </c>
      <c r="R664" s="75">
        <v>0</v>
      </c>
      <c r="S664" s="75">
        <v>0</v>
      </c>
      <c r="T664" s="75">
        <v>74.977610164001206</v>
      </c>
    </row>
    <row r="665" spans="1:20" x14ac:dyDescent="0.25">
      <c r="A665" s="75" t="s">
        <v>84</v>
      </c>
      <c r="B665" s="66">
        <v>296</v>
      </c>
      <c r="C665" s="72">
        <v>40990</v>
      </c>
      <c r="D665" s="25">
        <v>0</v>
      </c>
      <c r="E665" s="25">
        <v>5.5203925910000002</v>
      </c>
      <c r="F665" s="75">
        <v>0</v>
      </c>
      <c r="G665" s="75">
        <v>5.0000000000000001E-3</v>
      </c>
      <c r="H665" s="75">
        <v>0</v>
      </c>
      <c r="I665" s="75">
        <v>0.99827500000000002</v>
      </c>
      <c r="J665" s="75">
        <v>5.5108699137805299</v>
      </c>
      <c r="K665" s="75">
        <v>0</v>
      </c>
      <c r="L665" s="75">
        <v>43.650300000000001</v>
      </c>
      <c r="M665" s="75">
        <v>21.825150000000001</v>
      </c>
      <c r="N665" s="75">
        <v>0</v>
      </c>
      <c r="O665" s="75">
        <v>0</v>
      </c>
      <c r="P665" s="75">
        <v>0</v>
      </c>
      <c r="Q665" s="75">
        <v>0.29100199999999998</v>
      </c>
      <c r="R665" s="75">
        <v>0</v>
      </c>
      <c r="S665" s="75">
        <v>0</v>
      </c>
      <c r="T665" s="75">
        <v>74.977610164001206</v>
      </c>
    </row>
    <row r="666" spans="1:20" x14ac:dyDescent="0.25">
      <c r="A666" s="75" t="s">
        <v>84</v>
      </c>
      <c r="B666" s="66">
        <v>297</v>
      </c>
      <c r="C666" s="72">
        <v>40991</v>
      </c>
      <c r="D666" s="25">
        <v>0</v>
      </c>
      <c r="E666" s="25">
        <v>5.6269018429999997</v>
      </c>
      <c r="F666" s="75">
        <v>0</v>
      </c>
      <c r="G666" s="75">
        <v>5.0000000000000001E-3</v>
      </c>
      <c r="H666" s="75">
        <v>0</v>
      </c>
      <c r="I666" s="75">
        <v>0.99614999999999998</v>
      </c>
      <c r="J666" s="75">
        <v>5.6052382709044499</v>
      </c>
      <c r="K666" s="75">
        <v>0</v>
      </c>
      <c r="L666" s="75">
        <v>43.035600000000002</v>
      </c>
      <c r="M666" s="75">
        <v>21.517800000000001</v>
      </c>
      <c r="N666" s="75">
        <v>0</v>
      </c>
      <c r="O666" s="75">
        <v>0</v>
      </c>
      <c r="P666" s="75">
        <v>0</v>
      </c>
      <c r="Q666" s="75">
        <v>0.28690399999999999</v>
      </c>
      <c r="R666" s="75">
        <v>0</v>
      </c>
      <c r="S666" s="75">
        <v>0</v>
      </c>
      <c r="T666" s="75">
        <v>74.977610164001206</v>
      </c>
    </row>
    <row r="667" spans="1:20" x14ac:dyDescent="0.25">
      <c r="A667" s="75" t="s">
        <v>84</v>
      </c>
      <c r="B667" s="66">
        <v>298</v>
      </c>
      <c r="C667" s="72">
        <v>40992</v>
      </c>
      <c r="D667" s="25">
        <v>0</v>
      </c>
      <c r="E667" s="25">
        <v>5.7303986340000002</v>
      </c>
      <c r="F667" s="75">
        <v>0</v>
      </c>
      <c r="G667" s="75">
        <v>5.0000000000000001E-3</v>
      </c>
      <c r="H667" s="75">
        <v>0</v>
      </c>
      <c r="I667" s="75">
        <v>0.99402500000000005</v>
      </c>
      <c r="J667" s="75">
        <v>5.6961595021618496</v>
      </c>
      <c r="K667" s="75">
        <v>0</v>
      </c>
      <c r="L667" s="75">
        <v>42.420900000000003</v>
      </c>
      <c r="M667" s="75">
        <v>21.210450000000002</v>
      </c>
      <c r="N667" s="75">
        <v>0</v>
      </c>
      <c r="O667" s="75">
        <v>0</v>
      </c>
      <c r="P667" s="75">
        <v>0</v>
      </c>
      <c r="Q667" s="75">
        <v>0.282806</v>
      </c>
      <c r="R667" s="75">
        <v>0</v>
      </c>
      <c r="S667" s="75">
        <v>0</v>
      </c>
      <c r="T667" s="75">
        <v>74.977610164001206</v>
      </c>
    </row>
    <row r="668" spans="1:20" x14ac:dyDescent="0.25">
      <c r="A668" s="75" t="s">
        <v>84</v>
      </c>
      <c r="B668" s="66">
        <v>299</v>
      </c>
      <c r="C668" s="72">
        <v>40993</v>
      </c>
      <c r="D668" s="25">
        <v>0</v>
      </c>
      <c r="E668" s="25">
        <v>5.797175824</v>
      </c>
      <c r="F668" s="75">
        <v>0</v>
      </c>
      <c r="G668" s="75">
        <v>5.0000000000000001E-3</v>
      </c>
      <c r="H668" s="75">
        <v>0</v>
      </c>
      <c r="I668" s="75">
        <v>0.9919</v>
      </c>
      <c r="J668" s="75">
        <v>5.7502186998256004</v>
      </c>
      <c r="K668" s="75">
        <v>0</v>
      </c>
      <c r="L668" s="75">
        <v>41.806199999999997</v>
      </c>
      <c r="M668" s="75">
        <v>20.903099999999998</v>
      </c>
      <c r="N668" s="75">
        <v>0</v>
      </c>
      <c r="O668" s="75">
        <v>0</v>
      </c>
      <c r="P668" s="75">
        <v>0</v>
      </c>
      <c r="Q668" s="75">
        <v>0.27870800000000001</v>
      </c>
      <c r="R668" s="75">
        <v>0</v>
      </c>
      <c r="S668" s="75">
        <v>0</v>
      </c>
      <c r="T668" s="75">
        <v>74.977610164001206</v>
      </c>
    </row>
    <row r="669" spans="1:20" x14ac:dyDescent="0.25">
      <c r="A669" s="75" t="s">
        <v>84</v>
      </c>
      <c r="B669" s="66">
        <v>300</v>
      </c>
      <c r="C669" s="72">
        <v>40994</v>
      </c>
      <c r="D669" s="25">
        <v>0</v>
      </c>
      <c r="E669" s="25">
        <v>5.8013207739999997</v>
      </c>
      <c r="F669" s="75">
        <v>0</v>
      </c>
      <c r="G669" s="75">
        <v>5.0000000000000001E-3</v>
      </c>
      <c r="H669" s="75">
        <v>0</v>
      </c>
      <c r="I669" s="75">
        <v>0.98977499999999996</v>
      </c>
      <c r="J669" s="75">
        <v>5.7420022690858499</v>
      </c>
      <c r="K669" s="75">
        <v>0</v>
      </c>
      <c r="L669" s="75">
        <v>41.191499999999998</v>
      </c>
      <c r="M669" s="75">
        <v>20.595749999999999</v>
      </c>
      <c r="N669" s="75">
        <v>0</v>
      </c>
      <c r="O669" s="75">
        <v>0</v>
      </c>
      <c r="P669" s="75">
        <v>0</v>
      </c>
      <c r="Q669" s="75">
        <v>0.27461000000000002</v>
      </c>
      <c r="R669" s="75">
        <v>0</v>
      </c>
      <c r="S669" s="75">
        <v>0</v>
      </c>
      <c r="T669" s="75">
        <v>74.977610164001206</v>
      </c>
    </row>
    <row r="670" spans="1:20" x14ac:dyDescent="0.25">
      <c r="A670" s="75" t="s">
        <v>84</v>
      </c>
      <c r="B670" s="66">
        <v>301</v>
      </c>
      <c r="C670" s="72">
        <v>40995</v>
      </c>
      <c r="D670" s="25">
        <v>0</v>
      </c>
      <c r="E670" s="25">
        <v>5.792869177</v>
      </c>
      <c r="F670" s="75">
        <v>0</v>
      </c>
      <c r="G670" s="75">
        <v>5.0000000000000001E-3</v>
      </c>
      <c r="H670" s="75">
        <v>0</v>
      </c>
      <c r="I670" s="75">
        <v>0.98765000000000003</v>
      </c>
      <c r="J670" s="75">
        <v>5.7213272426640502</v>
      </c>
      <c r="K670" s="75">
        <v>0</v>
      </c>
      <c r="L670" s="75">
        <v>40.576799999999999</v>
      </c>
      <c r="M670" s="75">
        <v>20.288399999999999</v>
      </c>
      <c r="N670" s="75">
        <v>0</v>
      </c>
      <c r="O670" s="75">
        <v>0</v>
      </c>
      <c r="P670" s="75">
        <v>0</v>
      </c>
      <c r="Q670" s="75">
        <v>0.27051199999999997</v>
      </c>
      <c r="R670" s="75">
        <v>0</v>
      </c>
      <c r="S670" s="75">
        <v>0</v>
      </c>
      <c r="T670" s="75">
        <v>74.977610164001206</v>
      </c>
    </row>
    <row r="671" spans="1:20" x14ac:dyDescent="0.25">
      <c r="A671" s="75" t="s">
        <v>84</v>
      </c>
      <c r="B671" s="66">
        <v>302</v>
      </c>
      <c r="C671" s="72">
        <v>40996</v>
      </c>
      <c r="D671" s="25">
        <v>0</v>
      </c>
      <c r="E671" s="25">
        <v>5.7756278989999998</v>
      </c>
      <c r="F671" s="75">
        <v>0</v>
      </c>
      <c r="G671" s="75">
        <v>5.0000000000000001E-3</v>
      </c>
      <c r="H671" s="75">
        <v>0</v>
      </c>
      <c r="I671" s="75">
        <v>0.98552499999999998</v>
      </c>
      <c r="J671" s="75">
        <v>5.6920256851619699</v>
      </c>
      <c r="K671" s="75">
        <v>0</v>
      </c>
      <c r="L671" s="75">
        <v>39.9621</v>
      </c>
      <c r="M671" s="75">
        <v>19.98105</v>
      </c>
      <c r="N671" s="75">
        <v>0</v>
      </c>
      <c r="O671" s="75">
        <v>0</v>
      </c>
      <c r="P671" s="75">
        <v>0</v>
      </c>
      <c r="Q671" s="75">
        <v>0.26641399999999998</v>
      </c>
      <c r="R671" s="75">
        <v>0</v>
      </c>
      <c r="S671" s="75">
        <v>0</v>
      </c>
      <c r="T671" s="75">
        <v>74.977610164001206</v>
      </c>
    </row>
    <row r="672" spans="1:20" x14ac:dyDescent="0.25">
      <c r="A672" s="75" t="s">
        <v>84</v>
      </c>
      <c r="B672" s="66">
        <v>303</v>
      </c>
      <c r="C672" s="72">
        <v>40997</v>
      </c>
      <c r="D672" s="25">
        <v>0</v>
      </c>
      <c r="E672" s="25">
        <v>5.8319531109999998</v>
      </c>
      <c r="F672" s="75">
        <v>0</v>
      </c>
      <c r="G672" s="75">
        <v>5.0000000000000001E-3</v>
      </c>
      <c r="H672" s="75">
        <v>0</v>
      </c>
      <c r="I672" s="75">
        <v>0.98340000000000005</v>
      </c>
      <c r="J672" s="75">
        <v>5.7351426893574002</v>
      </c>
      <c r="K672" s="75">
        <v>0</v>
      </c>
      <c r="L672" s="75">
        <v>39.3474</v>
      </c>
      <c r="M672" s="75">
        <v>19.6737</v>
      </c>
      <c r="N672" s="75">
        <v>0</v>
      </c>
      <c r="O672" s="75">
        <v>0</v>
      </c>
      <c r="P672" s="75">
        <v>0</v>
      </c>
      <c r="Q672" s="75">
        <v>0.26231599999999999</v>
      </c>
      <c r="R672" s="75">
        <v>0</v>
      </c>
      <c r="S672" s="75">
        <v>0</v>
      </c>
      <c r="T672" s="75">
        <v>74.977610164001206</v>
      </c>
    </row>
    <row r="673" spans="1:20" x14ac:dyDescent="0.25">
      <c r="A673" s="75" t="s">
        <v>84</v>
      </c>
      <c r="B673" s="66">
        <v>304</v>
      </c>
      <c r="C673" s="72">
        <v>40998</v>
      </c>
      <c r="D673" s="25">
        <v>0</v>
      </c>
      <c r="E673" s="25">
        <v>5.9021427849999997</v>
      </c>
      <c r="F673" s="75">
        <v>0</v>
      </c>
      <c r="G673" s="75">
        <v>5.0000000000000001E-3</v>
      </c>
      <c r="H673" s="75">
        <v>0</v>
      </c>
      <c r="I673" s="75">
        <v>0.98127500000000001</v>
      </c>
      <c r="J673" s="75">
        <v>5.79162516135088</v>
      </c>
      <c r="K673" s="75">
        <v>0</v>
      </c>
      <c r="L673" s="75">
        <v>38.732700000000001</v>
      </c>
      <c r="M673" s="75">
        <v>19.366350000000001</v>
      </c>
      <c r="N673" s="75">
        <v>0</v>
      </c>
      <c r="O673" s="75">
        <v>0</v>
      </c>
      <c r="P673" s="75">
        <v>0</v>
      </c>
      <c r="Q673" s="75">
        <v>0.258218</v>
      </c>
      <c r="R673" s="75">
        <v>0</v>
      </c>
      <c r="S673" s="75">
        <v>0</v>
      </c>
      <c r="T673" s="75">
        <v>74.977610164001206</v>
      </c>
    </row>
    <row r="674" spans="1:20" x14ac:dyDescent="0.25">
      <c r="A674" s="75" t="s">
        <v>84</v>
      </c>
      <c r="B674" s="66">
        <v>305</v>
      </c>
      <c r="C674" s="72">
        <v>40999</v>
      </c>
      <c r="D674" s="25">
        <v>0</v>
      </c>
      <c r="E674" s="25">
        <v>5.969310664</v>
      </c>
      <c r="F674" s="75">
        <v>0</v>
      </c>
      <c r="G674" s="75">
        <v>5.0000000000000001E-3</v>
      </c>
      <c r="H674" s="75">
        <v>0</v>
      </c>
      <c r="I674" s="75">
        <v>0.97914999999999996</v>
      </c>
      <c r="J674" s="75">
        <v>5.8448505366556001</v>
      </c>
      <c r="K674" s="75">
        <v>0</v>
      </c>
      <c r="L674" s="75">
        <v>38.118000000000002</v>
      </c>
      <c r="M674" s="75">
        <v>19.059000000000001</v>
      </c>
      <c r="N674" s="75">
        <v>0</v>
      </c>
      <c r="O674" s="75">
        <v>0</v>
      </c>
      <c r="P674" s="75">
        <v>0</v>
      </c>
      <c r="Q674" s="75">
        <v>0.25412000000000001</v>
      </c>
      <c r="R674" s="75">
        <v>0</v>
      </c>
      <c r="S674" s="75">
        <v>0</v>
      </c>
      <c r="T674" s="75">
        <v>74.977610164001206</v>
      </c>
    </row>
    <row r="675" spans="1:20" x14ac:dyDescent="0.25">
      <c r="A675" s="75" t="s">
        <v>84</v>
      </c>
      <c r="B675" s="66">
        <v>306</v>
      </c>
      <c r="C675" s="72">
        <v>41000</v>
      </c>
      <c r="D675" s="25">
        <v>0</v>
      </c>
      <c r="E675" s="25">
        <v>6.0551158899999997</v>
      </c>
      <c r="F675" s="75">
        <v>0</v>
      </c>
      <c r="G675" s="75">
        <v>5.0000000000000001E-3</v>
      </c>
      <c r="H675" s="75">
        <v>0</v>
      </c>
      <c r="I675" s="75">
        <v>0.97702500000000003</v>
      </c>
      <c r="J675" s="75">
        <v>5.9159996024272496</v>
      </c>
      <c r="K675" s="75">
        <v>0</v>
      </c>
      <c r="L675" s="75">
        <v>37.503300000000003</v>
      </c>
      <c r="M675" s="75">
        <v>18.751650000000001</v>
      </c>
      <c r="N675" s="75">
        <v>0</v>
      </c>
      <c r="O675" s="75">
        <v>0</v>
      </c>
      <c r="P675" s="75">
        <v>0</v>
      </c>
      <c r="Q675" s="75">
        <v>0.25002200000000002</v>
      </c>
      <c r="R675" s="75">
        <v>0</v>
      </c>
      <c r="S675" s="75">
        <v>0</v>
      </c>
      <c r="T675" s="75">
        <v>74.977610164001206</v>
      </c>
    </row>
    <row r="676" spans="1:20" x14ac:dyDescent="0.25">
      <c r="A676" s="75" t="s">
        <v>84</v>
      </c>
      <c r="B676" s="66">
        <v>307</v>
      </c>
      <c r="C676" s="72">
        <v>41001</v>
      </c>
      <c r="D676" s="25">
        <v>0</v>
      </c>
      <c r="E676" s="25">
        <v>6.1370894900000001</v>
      </c>
      <c r="F676" s="75">
        <v>0</v>
      </c>
      <c r="G676" s="75">
        <v>5.0000000000000001E-3</v>
      </c>
      <c r="H676" s="75">
        <v>0</v>
      </c>
      <c r="I676" s="75">
        <v>0.97489999999999999</v>
      </c>
      <c r="J676" s="75">
        <v>5.9830485438009999</v>
      </c>
      <c r="K676" s="75">
        <v>0</v>
      </c>
      <c r="L676" s="75">
        <v>37.5</v>
      </c>
      <c r="M676" s="75">
        <v>18.75</v>
      </c>
      <c r="N676" s="75">
        <v>0</v>
      </c>
      <c r="O676" s="75">
        <v>0</v>
      </c>
      <c r="P676" s="75">
        <v>0</v>
      </c>
      <c r="Q676" s="75">
        <v>0.25</v>
      </c>
      <c r="R676" s="75">
        <v>0</v>
      </c>
      <c r="S676" s="75">
        <v>0</v>
      </c>
      <c r="T676" s="75">
        <v>74.977610164001206</v>
      </c>
    </row>
    <row r="677" spans="1:20" x14ac:dyDescent="0.25">
      <c r="A677" s="75" t="s">
        <v>84</v>
      </c>
      <c r="B677" s="66">
        <v>308</v>
      </c>
      <c r="C677" s="72">
        <v>41002</v>
      </c>
      <c r="D677" s="25">
        <v>0</v>
      </c>
      <c r="E677" s="25">
        <v>6.1905304140000004</v>
      </c>
      <c r="F677" s="75">
        <v>0</v>
      </c>
      <c r="G677" s="75">
        <v>5.0000000000000001E-3</v>
      </c>
      <c r="H677" s="75">
        <v>0</v>
      </c>
      <c r="I677" s="75">
        <v>1.05</v>
      </c>
      <c r="J677" s="75">
        <v>6.5000569346999999</v>
      </c>
      <c r="K677" s="75">
        <v>0</v>
      </c>
      <c r="L677" s="75">
        <v>37.5</v>
      </c>
      <c r="M677" s="75">
        <v>18.75</v>
      </c>
      <c r="N677" s="75">
        <v>0</v>
      </c>
      <c r="O677" s="75">
        <v>0</v>
      </c>
      <c r="P677" s="75">
        <v>0</v>
      </c>
      <c r="Q677" s="75">
        <v>0.25</v>
      </c>
      <c r="R677" s="75">
        <v>0</v>
      </c>
      <c r="S677" s="75">
        <v>0</v>
      </c>
      <c r="T677" s="75">
        <v>74.977610164001206</v>
      </c>
    </row>
    <row r="678" spans="1:20" x14ac:dyDescent="0.25">
      <c r="A678" s="75" t="s">
        <v>84</v>
      </c>
      <c r="B678" s="66">
        <v>309</v>
      </c>
      <c r="C678" s="72">
        <v>41003</v>
      </c>
      <c r="D678" s="25">
        <v>0</v>
      </c>
      <c r="E678" s="25">
        <v>6.249902434</v>
      </c>
      <c r="F678" s="75">
        <v>0</v>
      </c>
      <c r="G678" s="75">
        <v>5.0000000000000001E-3</v>
      </c>
      <c r="H678" s="75">
        <v>0</v>
      </c>
      <c r="I678" s="75">
        <v>1.05</v>
      </c>
      <c r="J678" s="75">
        <v>6.5623975556999996</v>
      </c>
      <c r="K678" s="75">
        <v>0</v>
      </c>
      <c r="L678" s="75">
        <v>37.5</v>
      </c>
      <c r="M678" s="75">
        <v>18.75</v>
      </c>
      <c r="N678" s="75">
        <v>0</v>
      </c>
      <c r="O678" s="75">
        <v>0</v>
      </c>
      <c r="P678" s="75">
        <v>0</v>
      </c>
      <c r="Q678" s="75">
        <v>0.25</v>
      </c>
      <c r="R678" s="75">
        <v>0</v>
      </c>
      <c r="S678" s="75">
        <v>0</v>
      </c>
      <c r="T678" s="75">
        <v>74.977610164001206</v>
      </c>
    </row>
    <row r="679" spans="1:20" x14ac:dyDescent="0.25">
      <c r="A679" s="75" t="s">
        <v>84</v>
      </c>
      <c r="B679" s="66">
        <v>310</v>
      </c>
      <c r="C679" s="72">
        <v>41004</v>
      </c>
      <c r="D679" s="25">
        <v>0</v>
      </c>
      <c r="E679" s="25">
        <v>6.3366333429999999</v>
      </c>
      <c r="F679" s="75">
        <v>0</v>
      </c>
      <c r="G679" s="75">
        <v>5.0000000000000001E-3</v>
      </c>
      <c r="H679" s="75">
        <v>0</v>
      </c>
      <c r="I679" s="75">
        <v>1.05</v>
      </c>
      <c r="J679" s="75">
        <v>6.6534650101499997</v>
      </c>
      <c r="K679" s="75">
        <v>0</v>
      </c>
      <c r="L679" s="75">
        <v>37.5</v>
      </c>
      <c r="M679" s="75">
        <v>18.75</v>
      </c>
      <c r="N679" s="75">
        <v>0</v>
      </c>
      <c r="O679" s="75">
        <v>0</v>
      </c>
      <c r="P679" s="75">
        <v>0</v>
      </c>
      <c r="Q679" s="75">
        <v>0.25</v>
      </c>
      <c r="R679" s="75">
        <v>0</v>
      </c>
      <c r="S679" s="75">
        <v>0</v>
      </c>
      <c r="T679" s="75">
        <v>74.977610164001206</v>
      </c>
    </row>
    <row r="680" spans="1:20" x14ac:dyDescent="0.25">
      <c r="A680" s="75" t="s">
        <v>84</v>
      </c>
      <c r="B680" s="66">
        <v>311</v>
      </c>
      <c r="C680" s="72">
        <v>41005</v>
      </c>
      <c r="D680" s="25">
        <v>0</v>
      </c>
      <c r="E680" s="25">
        <v>6.4283726879999996</v>
      </c>
      <c r="F680" s="75">
        <v>0</v>
      </c>
      <c r="G680" s="75">
        <v>5.0000000000000001E-3</v>
      </c>
      <c r="H680" s="75">
        <v>0</v>
      </c>
      <c r="I680" s="75">
        <v>1.05</v>
      </c>
      <c r="J680" s="75">
        <v>6.7497913224000001</v>
      </c>
      <c r="K680" s="75">
        <v>0</v>
      </c>
      <c r="L680" s="75">
        <v>37.5</v>
      </c>
      <c r="M680" s="75">
        <v>18.75</v>
      </c>
      <c r="N680" s="75">
        <v>0</v>
      </c>
      <c r="O680" s="75">
        <v>0</v>
      </c>
      <c r="P680" s="75">
        <v>0</v>
      </c>
      <c r="Q680" s="75">
        <v>0.25</v>
      </c>
      <c r="R680" s="75">
        <v>0</v>
      </c>
      <c r="S680" s="75">
        <v>0</v>
      </c>
      <c r="T680" s="75">
        <v>74.977610164001206</v>
      </c>
    </row>
    <row r="681" spans="1:20" x14ac:dyDescent="0.25">
      <c r="A681" s="75" t="s">
        <v>84</v>
      </c>
      <c r="B681" s="66">
        <v>312</v>
      </c>
      <c r="C681" s="72">
        <v>41006</v>
      </c>
      <c r="D681" s="25">
        <v>0</v>
      </c>
      <c r="E681" s="25">
        <v>6.4332610089999998</v>
      </c>
      <c r="F681" s="75">
        <v>0</v>
      </c>
      <c r="G681" s="75">
        <v>5.0000000000000001E-3</v>
      </c>
      <c r="H681" s="75">
        <v>0</v>
      </c>
      <c r="I681" s="75">
        <v>1.05</v>
      </c>
      <c r="J681" s="75">
        <v>6.7549240594500004</v>
      </c>
      <c r="K681" s="75">
        <v>0</v>
      </c>
      <c r="L681" s="75">
        <v>37.5</v>
      </c>
      <c r="M681" s="75">
        <v>18.75</v>
      </c>
      <c r="N681" s="75">
        <v>0</v>
      </c>
      <c r="O681" s="75">
        <v>0</v>
      </c>
      <c r="P681" s="75">
        <v>0</v>
      </c>
      <c r="Q681" s="75">
        <v>0.25</v>
      </c>
      <c r="R681" s="75">
        <v>0</v>
      </c>
      <c r="S681" s="75">
        <v>0</v>
      </c>
      <c r="T681" s="75">
        <v>74.977610164001206</v>
      </c>
    </row>
    <row r="682" spans="1:20" x14ac:dyDescent="0.25">
      <c r="A682" s="75" t="s">
        <v>84</v>
      </c>
      <c r="B682" s="66">
        <v>313</v>
      </c>
      <c r="C682" s="72">
        <v>41007</v>
      </c>
      <c r="D682" s="25">
        <v>0</v>
      </c>
      <c r="E682" s="25">
        <v>6.4016097380000003</v>
      </c>
      <c r="F682" s="75">
        <v>0</v>
      </c>
      <c r="G682" s="75">
        <v>5.0000000000000001E-3</v>
      </c>
      <c r="H682" s="75">
        <v>0</v>
      </c>
      <c r="I682" s="75">
        <v>1.05</v>
      </c>
      <c r="J682" s="75">
        <v>6.7216902248999997</v>
      </c>
      <c r="K682" s="75">
        <v>0</v>
      </c>
      <c r="L682" s="75">
        <v>37.5</v>
      </c>
      <c r="M682" s="75">
        <v>18.75</v>
      </c>
      <c r="N682" s="75">
        <v>0</v>
      </c>
      <c r="O682" s="75">
        <v>0</v>
      </c>
      <c r="P682" s="75">
        <v>0</v>
      </c>
      <c r="Q682" s="75">
        <v>0.25</v>
      </c>
      <c r="R682" s="75">
        <v>0</v>
      </c>
      <c r="S682" s="75">
        <v>0</v>
      </c>
      <c r="T682" s="75">
        <v>74.977610164001206</v>
      </c>
    </row>
    <row r="683" spans="1:20" x14ac:dyDescent="0.25">
      <c r="A683" s="75" t="s">
        <v>84</v>
      </c>
      <c r="B683" s="66">
        <v>314</v>
      </c>
      <c r="C683" s="72">
        <v>41008</v>
      </c>
      <c r="D683" s="25">
        <v>0</v>
      </c>
      <c r="E683" s="25">
        <v>6.3619123970000002</v>
      </c>
      <c r="F683" s="75">
        <v>0</v>
      </c>
      <c r="G683" s="75">
        <v>5.0000000000000001E-3</v>
      </c>
      <c r="H683" s="75">
        <v>0</v>
      </c>
      <c r="I683" s="75">
        <v>1.05</v>
      </c>
      <c r="J683" s="75">
        <v>6.6800080168499996</v>
      </c>
      <c r="K683" s="75">
        <v>0</v>
      </c>
      <c r="L683" s="75">
        <v>37.5</v>
      </c>
      <c r="M683" s="75">
        <v>18.75</v>
      </c>
      <c r="N683" s="75">
        <v>0</v>
      </c>
      <c r="O683" s="75">
        <v>0</v>
      </c>
      <c r="P683" s="75">
        <v>0</v>
      </c>
      <c r="Q683" s="75">
        <v>0.25</v>
      </c>
      <c r="R683" s="75">
        <v>0</v>
      </c>
      <c r="S683" s="75">
        <v>0</v>
      </c>
      <c r="T683" s="75">
        <v>74.977610164001206</v>
      </c>
    </row>
    <row r="684" spans="1:20" x14ac:dyDescent="0.25">
      <c r="A684" s="75" t="s">
        <v>84</v>
      </c>
      <c r="B684" s="66">
        <v>315</v>
      </c>
      <c r="C684" s="72">
        <v>41009</v>
      </c>
      <c r="D684" s="25">
        <v>0</v>
      </c>
      <c r="E684" s="25">
        <v>6.3565592359999998</v>
      </c>
      <c r="F684" s="75">
        <v>0</v>
      </c>
      <c r="G684" s="75">
        <v>5.0000000000000001E-3</v>
      </c>
      <c r="H684" s="75">
        <v>0</v>
      </c>
      <c r="I684" s="75">
        <v>1.05</v>
      </c>
      <c r="J684" s="75">
        <v>6.6743871977999998</v>
      </c>
      <c r="K684" s="75">
        <v>0</v>
      </c>
      <c r="L684" s="75">
        <v>37.5</v>
      </c>
      <c r="M684" s="75">
        <v>18.75</v>
      </c>
      <c r="N684" s="75">
        <v>0</v>
      </c>
      <c r="O684" s="75">
        <v>0</v>
      </c>
      <c r="P684" s="75">
        <v>0</v>
      </c>
      <c r="Q684" s="75">
        <v>0.25</v>
      </c>
      <c r="R684" s="75">
        <v>0</v>
      </c>
      <c r="S684" s="75">
        <v>0</v>
      </c>
      <c r="T684" s="75">
        <v>74.977610164001206</v>
      </c>
    </row>
    <row r="685" spans="1:20" x14ac:dyDescent="0.25">
      <c r="A685" s="75" t="s">
        <v>84</v>
      </c>
      <c r="B685" s="66">
        <v>316</v>
      </c>
      <c r="C685" s="72">
        <v>41010</v>
      </c>
      <c r="D685" s="25">
        <v>0</v>
      </c>
      <c r="E685" s="25">
        <v>6.2916140120000001</v>
      </c>
      <c r="F685" s="75">
        <v>0</v>
      </c>
      <c r="G685" s="75">
        <v>5.0000000000000001E-3</v>
      </c>
      <c r="H685" s="75">
        <v>0</v>
      </c>
      <c r="I685" s="75">
        <v>1.05</v>
      </c>
      <c r="J685" s="75">
        <v>6.6061947125999998</v>
      </c>
      <c r="K685" s="75">
        <v>0</v>
      </c>
      <c r="L685" s="75">
        <v>37.5</v>
      </c>
      <c r="M685" s="75">
        <v>18.75</v>
      </c>
      <c r="N685" s="75">
        <v>0</v>
      </c>
      <c r="O685" s="75">
        <v>0</v>
      </c>
      <c r="P685" s="75">
        <v>0</v>
      </c>
      <c r="Q685" s="75">
        <v>0.25</v>
      </c>
      <c r="R685" s="75">
        <v>0</v>
      </c>
      <c r="S685" s="75">
        <v>0</v>
      </c>
      <c r="T685" s="75">
        <v>74.977610164001206</v>
      </c>
    </row>
    <row r="686" spans="1:20" x14ac:dyDescent="0.25">
      <c r="A686" s="75" t="s">
        <v>84</v>
      </c>
      <c r="B686" s="66">
        <v>317</v>
      </c>
      <c r="C686" s="72">
        <v>41011</v>
      </c>
      <c r="D686" s="25">
        <v>0</v>
      </c>
      <c r="E686" s="25">
        <v>6.3303572639999999</v>
      </c>
      <c r="F686" s="75">
        <v>0</v>
      </c>
      <c r="G686" s="75">
        <v>5.0000000000000001E-3</v>
      </c>
      <c r="H686" s="75">
        <v>0</v>
      </c>
      <c r="I686" s="75">
        <v>1.05</v>
      </c>
      <c r="J686" s="75">
        <v>6.6468751272000004</v>
      </c>
      <c r="K686" s="75">
        <v>0</v>
      </c>
      <c r="L686" s="75">
        <v>37.5</v>
      </c>
      <c r="M686" s="75">
        <v>18.75</v>
      </c>
      <c r="N686" s="75">
        <v>0</v>
      </c>
      <c r="O686" s="75">
        <v>0</v>
      </c>
      <c r="P686" s="75">
        <v>0</v>
      </c>
      <c r="Q686" s="75">
        <v>0.25</v>
      </c>
      <c r="R686" s="75">
        <v>0</v>
      </c>
      <c r="S686" s="75">
        <v>0</v>
      </c>
      <c r="T686" s="75">
        <v>74.977610164001206</v>
      </c>
    </row>
    <row r="687" spans="1:20" x14ac:dyDescent="0.25">
      <c r="A687" s="75" t="s">
        <v>84</v>
      </c>
      <c r="B687" s="66">
        <v>318</v>
      </c>
      <c r="C687" s="72">
        <v>41012</v>
      </c>
      <c r="D687" s="25">
        <v>0</v>
      </c>
      <c r="E687" s="25">
        <v>6.4030077240000001</v>
      </c>
      <c r="F687" s="75">
        <v>0</v>
      </c>
      <c r="G687" s="75">
        <v>5.0000000000000001E-3</v>
      </c>
      <c r="H687" s="75">
        <v>0</v>
      </c>
      <c r="I687" s="75">
        <v>1.05</v>
      </c>
      <c r="J687" s="75">
        <v>6.7231581102</v>
      </c>
      <c r="K687" s="75">
        <v>0</v>
      </c>
      <c r="L687" s="75">
        <v>37.5</v>
      </c>
      <c r="M687" s="75">
        <v>18.75</v>
      </c>
      <c r="N687" s="75">
        <v>0</v>
      </c>
      <c r="O687" s="75">
        <v>0</v>
      </c>
      <c r="P687" s="75">
        <v>0</v>
      </c>
      <c r="Q687" s="75">
        <v>0.25</v>
      </c>
      <c r="R687" s="75">
        <v>0</v>
      </c>
      <c r="S687" s="75">
        <v>0</v>
      </c>
      <c r="T687" s="75">
        <v>74.977610164001206</v>
      </c>
    </row>
    <row r="688" spans="1:20" x14ac:dyDescent="0.25">
      <c r="A688" s="75" t="s">
        <v>84</v>
      </c>
      <c r="B688" s="66">
        <v>319</v>
      </c>
      <c r="C688" s="72">
        <v>41013</v>
      </c>
      <c r="D688" s="25">
        <v>0</v>
      </c>
      <c r="E688" s="25">
        <v>6.4847124770000004</v>
      </c>
      <c r="F688" s="75">
        <v>0</v>
      </c>
      <c r="G688" s="75">
        <v>5.0000000000000001E-3</v>
      </c>
      <c r="H688" s="75">
        <v>0</v>
      </c>
      <c r="I688" s="75">
        <v>1.05</v>
      </c>
      <c r="J688" s="75">
        <v>6.8089481008500004</v>
      </c>
      <c r="K688" s="75">
        <v>0</v>
      </c>
      <c r="L688" s="75">
        <v>37.5</v>
      </c>
      <c r="M688" s="75">
        <v>18.75</v>
      </c>
      <c r="N688" s="75">
        <v>0</v>
      </c>
      <c r="O688" s="75">
        <v>0</v>
      </c>
      <c r="P688" s="75">
        <v>0</v>
      </c>
      <c r="Q688" s="75">
        <v>0.25</v>
      </c>
      <c r="R688" s="75">
        <v>0</v>
      </c>
      <c r="S688" s="75">
        <v>0</v>
      </c>
      <c r="T688" s="75">
        <v>74.977610164001206</v>
      </c>
    </row>
    <row r="689" spans="1:20" x14ac:dyDescent="0.25">
      <c r="A689" s="75" t="s">
        <v>84</v>
      </c>
      <c r="B689" s="66">
        <v>320</v>
      </c>
      <c r="C689" s="72">
        <v>41014</v>
      </c>
      <c r="D689" s="25">
        <v>0</v>
      </c>
      <c r="E689" s="25">
        <v>6.50536636</v>
      </c>
      <c r="F689" s="75">
        <v>0</v>
      </c>
      <c r="G689" s="75">
        <v>5.0000000000000001E-3</v>
      </c>
      <c r="H689" s="75">
        <v>0</v>
      </c>
      <c r="I689" s="75">
        <v>1.05</v>
      </c>
      <c r="J689" s="75">
        <v>6.830634678</v>
      </c>
      <c r="K689" s="75">
        <v>0</v>
      </c>
      <c r="L689" s="75">
        <v>37.5</v>
      </c>
      <c r="M689" s="75">
        <v>18.75</v>
      </c>
      <c r="N689" s="75">
        <v>0</v>
      </c>
      <c r="O689" s="75">
        <v>0</v>
      </c>
      <c r="P689" s="75">
        <v>0</v>
      </c>
      <c r="Q689" s="75">
        <v>0.25</v>
      </c>
      <c r="R689" s="75">
        <v>0</v>
      </c>
      <c r="S689" s="75">
        <v>0</v>
      </c>
      <c r="T689" s="75">
        <v>74.977610164001206</v>
      </c>
    </row>
    <row r="690" spans="1:20" x14ac:dyDescent="0.25">
      <c r="A690" s="75" t="s">
        <v>84</v>
      </c>
      <c r="B690" s="66">
        <v>321</v>
      </c>
      <c r="C690" s="72">
        <v>41015</v>
      </c>
      <c r="D690" s="25">
        <v>0</v>
      </c>
      <c r="E690" s="25">
        <v>6.573809089</v>
      </c>
      <c r="F690" s="75">
        <v>0</v>
      </c>
      <c r="G690" s="75">
        <v>5.0000000000000001E-3</v>
      </c>
      <c r="H690" s="75">
        <v>0</v>
      </c>
      <c r="I690" s="75">
        <v>1.05</v>
      </c>
      <c r="J690" s="75">
        <v>6.9024995434500003</v>
      </c>
      <c r="K690" s="75">
        <v>0</v>
      </c>
      <c r="L690" s="75">
        <v>37.5</v>
      </c>
      <c r="M690" s="75">
        <v>18.75</v>
      </c>
      <c r="N690" s="75">
        <v>0</v>
      </c>
      <c r="O690" s="75">
        <v>0</v>
      </c>
      <c r="P690" s="75">
        <v>0</v>
      </c>
      <c r="Q690" s="75">
        <v>0.25</v>
      </c>
      <c r="R690" s="75">
        <v>0</v>
      </c>
      <c r="S690" s="75">
        <v>0</v>
      </c>
      <c r="T690" s="75">
        <v>74.977610164001206</v>
      </c>
    </row>
    <row r="691" spans="1:20" x14ac:dyDescent="0.25">
      <c r="A691" s="75" t="s">
        <v>84</v>
      </c>
      <c r="B691" s="66">
        <v>322</v>
      </c>
      <c r="C691" s="72">
        <v>41016</v>
      </c>
      <c r="D691" s="25">
        <v>0</v>
      </c>
      <c r="E691" s="25">
        <v>6.5703268340000003</v>
      </c>
      <c r="F691" s="75">
        <v>0</v>
      </c>
      <c r="G691" s="75">
        <v>5.0000000000000001E-3</v>
      </c>
      <c r="H691" s="75">
        <v>0</v>
      </c>
      <c r="I691" s="75">
        <v>1.05</v>
      </c>
      <c r="J691" s="75">
        <v>6.8988431756999997</v>
      </c>
      <c r="K691" s="75">
        <v>0</v>
      </c>
      <c r="L691" s="75">
        <v>37.5</v>
      </c>
      <c r="M691" s="75">
        <v>18.75</v>
      </c>
      <c r="N691" s="75">
        <v>0</v>
      </c>
      <c r="O691" s="75">
        <v>0</v>
      </c>
      <c r="P691" s="75">
        <v>0</v>
      </c>
      <c r="Q691" s="75">
        <v>0.25</v>
      </c>
      <c r="R691" s="75">
        <v>0</v>
      </c>
      <c r="S691" s="75">
        <v>0</v>
      </c>
      <c r="T691" s="75">
        <v>74.977610164001206</v>
      </c>
    </row>
    <row r="692" spans="1:20" x14ac:dyDescent="0.25">
      <c r="A692" s="75" t="s">
        <v>84</v>
      </c>
      <c r="B692" s="66">
        <v>323</v>
      </c>
      <c r="C692" s="72">
        <v>41017</v>
      </c>
      <c r="D692" s="25">
        <v>0</v>
      </c>
      <c r="E692" s="25">
        <v>6.4245313949999998</v>
      </c>
      <c r="F692" s="75">
        <v>0</v>
      </c>
      <c r="G692" s="75">
        <v>5.0000000000000001E-3</v>
      </c>
      <c r="H692" s="75">
        <v>0</v>
      </c>
      <c r="I692" s="75">
        <v>1.05</v>
      </c>
      <c r="J692" s="75">
        <v>6.7457579647500001</v>
      </c>
      <c r="K692" s="75">
        <v>0</v>
      </c>
      <c r="L692" s="75">
        <v>37.5</v>
      </c>
      <c r="M692" s="75">
        <v>18.75</v>
      </c>
      <c r="N692" s="75">
        <v>0</v>
      </c>
      <c r="O692" s="75">
        <v>0</v>
      </c>
      <c r="P692" s="75">
        <v>0</v>
      </c>
      <c r="Q692" s="75">
        <v>0.25</v>
      </c>
      <c r="R692" s="75">
        <v>0</v>
      </c>
      <c r="S692" s="75">
        <v>0</v>
      </c>
      <c r="T692" s="75">
        <v>74.977610164001206</v>
      </c>
    </row>
    <row r="693" spans="1:20" x14ac:dyDescent="0.25">
      <c r="A693" s="75" t="s">
        <v>84</v>
      </c>
      <c r="B693" s="66">
        <v>324</v>
      </c>
      <c r="C693" s="72">
        <v>41018</v>
      </c>
      <c r="D693" s="25">
        <v>0</v>
      </c>
      <c r="E693" s="25">
        <v>6.3887763929999997</v>
      </c>
      <c r="F693" s="75">
        <v>0</v>
      </c>
      <c r="G693" s="75">
        <v>5.0000000000000001E-3</v>
      </c>
      <c r="H693" s="75">
        <v>0</v>
      </c>
      <c r="I693" s="75">
        <v>1.05</v>
      </c>
      <c r="J693" s="75">
        <v>6.7082152126499999</v>
      </c>
      <c r="K693" s="75">
        <v>0</v>
      </c>
      <c r="L693" s="75">
        <v>37.5</v>
      </c>
      <c r="M693" s="75">
        <v>18.75</v>
      </c>
      <c r="N693" s="75">
        <v>0</v>
      </c>
      <c r="O693" s="75">
        <v>0</v>
      </c>
      <c r="P693" s="75">
        <v>0</v>
      </c>
      <c r="Q693" s="75">
        <v>0.25</v>
      </c>
      <c r="R693" s="75">
        <v>0</v>
      </c>
      <c r="S693" s="75">
        <v>0</v>
      </c>
      <c r="T693" s="75">
        <v>74.977610164001206</v>
      </c>
    </row>
    <row r="694" spans="1:20" x14ac:dyDescent="0.25">
      <c r="A694" s="75" t="s">
        <v>84</v>
      </c>
      <c r="B694" s="66">
        <v>325</v>
      </c>
      <c r="C694" s="72">
        <v>41019</v>
      </c>
      <c r="D694" s="25">
        <v>0</v>
      </c>
      <c r="E694" s="25">
        <v>6.4236228410000002</v>
      </c>
      <c r="F694" s="75">
        <v>0</v>
      </c>
      <c r="G694" s="75">
        <v>5.0000000000000001E-3</v>
      </c>
      <c r="H694" s="75">
        <v>0</v>
      </c>
      <c r="I694" s="75">
        <v>1.05</v>
      </c>
      <c r="J694" s="75">
        <v>6.7448039830499997</v>
      </c>
      <c r="K694" s="75">
        <v>0</v>
      </c>
      <c r="L694" s="75">
        <v>37.5</v>
      </c>
      <c r="M694" s="75">
        <v>18.75</v>
      </c>
      <c r="N694" s="75">
        <v>0</v>
      </c>
      <c r="O694" s="75">
        <v>0</v>
      </c>
      <c r="P694" s="75">
        <v>0</v>
      </c>
      <c r="Q694" s="75">
        <v>0.25</v>
      </c>
      <c r="R694" s="75">
        <v>0</v>
      </c>
      <c r="S694" s="75">
        <v>0</v>
      </c>
      <c r="T694" s="75">
        <v>74.977610164001206</v>
      </c>
    </row>
    <row r="695" spans="1:20" x14ac:dyDescent="0.25">
      <c r="A695" s="75" t="s">
        <v>84</v>
      </c>
      <c r="B695" s="66">
        <v>326</v>
      </c>
      <c r="C695" s="72">
        <v>41020</v>
      </c>
      <c r="D695" s="25">
        <v>0</v>
      </c>
      <c r="E695" s="25">
        <v>6.5269368959999996</v>
      </c>
      <c r="F695" s="75">
        <v>0</v>
      </c>
      <c r="G695" s="75">
        <v>5.0000000000000001E-3</v>
      </c>
      <c r="H695" s="75">
        <v>0</v>
      </c>
      <c r="I695" s="75">
        <v>1.05</v>
      </c>
      <c r="J695" s="75">
        <v>6.8532837408000002</v>
      </c>
      <c r="K695" s="75">
        <v>0</v>
      </c>
      <c r="L695" s="75">
        <v>37.5</v>
      </c>
      <c r="M695" s="75">
        <v>18.75</v>
      </c>
      <c r="N695" s="75">
        <v>0</v>
      </c>
      <c r="O695" s="75">
        <v>0</v>
      </c>
      <c r="P695" s="75">
        <v>0</v>
      </c>
      <c r="Q695" s="75">
        <v>0.25</v>
      </c>
      <c r="R695" s="75">
        <v>0</v>
      </c>
      <c r="S695" s="75">
        <v>0</v>
      </c>
      <c r="T695" s="75">
        <v>74.977610164001206</v>
      </c>
    </row>
    <row r="696" spans="1:20" x14ac:dyDescent="0.25">
      <c r="A696" s="75" t="s">
        <v>84</v>
      </c>
      <c r="B696" s="66">
        <v>327</v>
      </c>
      <c r="C696" s="72">
        <v>41021</v>
      </c>
      <c r="D696" s="25">
        <v>0</v>
      </c>
      <c r="E696" s="25">
        <v>6.5702440820000003</v>
      </c>
      <c r="F696" s="75">
        <v>0</v>
      </c>
      <c r="G696" s="75">
        <v>5.0000000000000001E-3</v>
      </c>
      <c r="H696" s="75">
        <v>0</v>
      </c>
      <c r="I696" s="75">
        <v>1.05</v>
      </c>
      <c r="J696" s="75">
        <v>6.8987562861000002</v>
      </c>
      <c r="K696" s="75">
        <v>0</v>
      </c>
      <c r="L696" s="75">
        <v>37.5</v>
      </c>
      <c r="M696" s="75">
        <v>18.75</v>
      </c>
      <c r="N696" s="75">
        <v>0</v>
      </c>
      <c r="O696" s="75">
        <v>0</v>
      </c>
      <c r="P696" s="75">
        <v>0</v>
      </c>
      <c r="Q696" s="75">
        <v>0.25</v>
      </c>
      <c r="R696" s="75">
        <v>0</v>
      </c>
      <c r="S696" s="75">
        <v>0</v>
      </c>
      <c r="T696" s="75">
        <v>74.977610164001206</v>
      </c>
    </row>
    <row r="697" spans="1:20" x14ac:dyDescent="0.25">
      <c r="A697" s="75" t="s">
        <v>84</v>
      </c>
      <c r="B697" s="66">
        <v>328</v>
      </c>
      <c r="C697" s="72">
        <v>41022</v>
      </c>
      <c r="D697" s="25">
        <v>0</v>
      </c>
      <c r="E697" s="25">
        <v>6.7704732190000003</v>
      </c>
      <c r="F697" s="75">
        <v>0</v>
      </c>
      <c r="G697" s="75">
        <v>5.0000000000000001E-3</v>
      </c>
      <c r="H697" s="75">
        <v>0</v>
      </c>
      <c r="I697" s="75">
        <v>1.05</v>
      </c>
      <c r="J697" s="75">
        <v>7.1089968799500003</v>
      </c>
      <c r="K697" s="75">
        <v>0</v>
      </c>
      <c r="L697" s="75">
        <v>37.5</v>
      </c>
      <c r="M697" s="75">
        <v>18.75</v>
      </c>
      <c r="N697" s="75">
        <v>0</v>
      </c>
      <c r="O697" s="75">
        <v>0</v>
      </c>
      <c r="P697" s="75">
        <v>0</v>
      </c>
      <c r="Q697" s="75">
        <v>0.25</v>
      </c>
      <c r="R697" s="75">
        <v>0</v>
      </c>
      <c r="S697" s="75">
        <v>0</v>
      </c>
      <c r="T697" s="75">
        <v>74.977610164001206</v>
      </c>
    </row>
    <row r="698" spans="1:20" x14ac:dyDescent="0.25">
      <c r="A698" s="75" t="s">
        <v>84</v>
      </c>
      <c r="B698" s="66">
        <v>329</v>
      </c>
      <c r="C698" s="72">
        <v>41023</v>
      </c>
      <c r="D698" s="25">
        <v>0</v>
      </c>
      <c r="E698" s="25">
        <v>6.8462078780000004</v>
      </c>
      <c r="F698" s="75">
        <v>0</v>
      </c>
      <c r="G698" s="75">
        <v>5.0000000000000001E-3</v>
      </c>
      <c r="H698" s="75">
        <v>0</v>
      </c>
      <c r="I698" s="75">
        <v>1.05</v>
      </c>
      <c r="J698" s="75">
        <v>7.1885182718999996</v>
      </c>
      <c r="K698" s="75">
        <v>0</v>
      </c>
      <c r="L698" s="75">
        <v>37.5</v>
      </c>
      <c r="M698" s="75">
        <v>18.75</v>
      </c>
      <c r="N698" s="75">
        <v>0</v>
      </c>
      <c r="O698" s="75">
        <v>0</v>
      </c>
      <c r="P698" s="75">
        <v>0</v>
      </c>
      <c r="Q698" s="75">
        <v>0.25</v>
      </c>
      <c r="R698" s="75">
        <v>0</v>
      </c>
      <c r="S698" s="75">
        <v>0</v>
      </c>
      <c r="T698" s="75">
        <v>74.977610164001206</v>
      </c>
    </row>
    <row r="699" spans="1:20" x14ac:dyDescent="0.25">
      <c r="A699" s="75" t="s">
        <v>84</v>
      </c>
      <c r="B699" s="66">
        <v>330</v>
      </c>
      <c r="C699" s="72">
        <v>41024</v>
      </c>
      <c r="D699" s="25">
        <v>0</v>
      </c>
      <c r="E699" s="25">
        <v>6.9159682179999997</v>
      </c>
      <c r="F699" s="75">
        <v>0</v>
      </c>
      <c r="G699" s="75">
        <v>5.0000000000000001E-3</v>
      </c>
      <c r="H699" s="75">
        <v>0</v>
      </c>
      <c r="I699" s="75">
        <v>1.05</v>
      </c>
      <c r="J699" s="75">
        <v>7.2617666289000002</v>
      </c>
      <c r="K699" s="75">
        <v>0</v>
      </c>
      <c r="L699" s="75">
        <v>37.5</v>
      </c>
      <c r="M699" s="75">
        <v>18.75</v>
      </c>
      <c r="N699" s="75">
        <v>0</v>
      </c>
      <c r="O699" s="75">
        <v>0</v>
      </c>
      <c r="P699" s="75">
        <v>0</v>
      </c>
      <c r="Q699" s="75">
        <v>0.25</v>
      </c>
      <c r="R699" s="75">
        <v>0</v>
      </c>
      <c r="S699" s="75">
        <v>0</v>
      </c>
      <c r="T699" s="75">
        <v>74.977610164001206</v>
      </c>
    </row>
    <row r="700" spans="1:20" x14ac:dyDescent="0.25">
      <c r="A700" s="75" t="s">
        <v>84</v>
      </c>
      <c r="B700" s="66">
        <v>331</v>
      </c>
      <c r="C700" s="72">
        <v>41025</v>
      </c>
      <c r="D700" s="25">
        <v>0</v>
      </c>
      <c r="E700" s="25">
        <v>6.9302429229999998</v>
      </c>
      <c r="F700" s="75">
        <v>0</v>
      </c>
      <c r="G700" s="75">
        <v>5.0000000000000001E-3</v>
      </c>
      <c r="H700" s="75">
        <v>0</v>
      </c>
      <c r="I700" s="75">
        <v>1.05</v>
      </c>
      <c r="J700" s="75">
        <v>7.27675506915</v>
      </c>
      <c r="K700" s="75">
        <v>0</v>
      </c>
      <c r="L700" s="75">
        <v>37.5</v>
      </c>
      <c r="M700" s="75">
        <v>18.75</v>
      </c>
      <c r="N700" s="75">
        <v>0</v>
      </c>
      <c r="O700" s="75">
        <v>0</v>
      </c>
      <c r="P700" s="75">
        <v>0</v>
      </c>
      <c r="Q700" s="75">
        <v>0.25</v>
      </c>
      <c r="R700" s="75">
        <v>0</v>
      </c>
      <c r="S700" s="75">
        <v>0</v>
      </c>
      <c r="T700" s="75">
        <v>74.977610164001206</v>
      </c>
    </row>
    <row r="701" spans="1:20" x14ac:dyDescent="0.25">
      <c r="A701" s="75" t="s">
        <v>84</v>
      </c>
      <c r="B701" s="66">
        <v>332</v>
      </c>
      <c r="C701" s="72">
        <v>41026</v>
      </c>
      <c r="D701" s="25">
        <v>0</v>
      </c>
      <c r="E701" s="25">
        <v>7.0023847679999998</v>
      </c>
      <c r="F701" s="75">
        <v>0</v>
      </c>
      <c r="G701" s="75">
        <v>5.0000000000000001E-3</v>
      </c>
      <c r="H701" s="75">
        <v>0</v>
      </c>
      <c r="I701" s="75">
        <v>1.05</v>
      </c>
      <c r="J701" s="75">
        <v>7.3525040064000002</v>
      </c>
      <c r="K701" s="75">
        <v>0</v>
      </c>
      <c r="L701" s="75">
        <v>37.5</v>
      </c>
      <c r="M701" s="75">
        <v>18.75</v>
      </c>
      <c r="N701" s="75">
        <v>0</v>
      </c>
      <c r="O701" s="75">
        <v>0</v>
      </c>
      <c r="P701" s="75">
        <v>0</v>
      </c>
      <c r="Q701" s="75">
        <v>0.25</v>
      </c>
      <c r="R701" s="75">
        <v>0</v>
      </c>
      <c r="S701" s="75">
        <v>0</v>
      </c>
      <c r="T701" s="75">
        <v>74.977610164001206</v>
      </c>
    </row>
    <row r="702" spans="1:20" x14ac:dyDescent="0.25">
      <c r="A702" s="75" t="s">
        <v>84</v>
      </c>
      <c r="B702" s="66">
        <v>333</v>
      </c>
      <c r="C702" s="72">
        <v>41027</v>
      </c>
      <c r="D702" s="25">
        <v>0</v>
      </c>
      <c r="E702" s="25">
        <v>7.0394297679999998</v>
      </c>
      <c r="F702" s="75">
        <v>0</v>
      </c>
      <c r="G702" s="75">
        <v>5.0000000000000001E-3</v>
      </c>
      <c r="H702" s="75">
        <v>0</v>
      </c>
      <c r="I702" s="75">
        <v>1.05</v>
      </c>
      <c r="J702" s="75">
        <v>7.3914012564</v>
      </c>
      <c r="K702" s="75">
        <v>0</v>
      </c>
      <c r="L702" s="75">
        <v>37.5</v>
      </c>
      <c r="M702" s="75">
        <v>18.75</v>
      </c>
      <c r="N702" s="75">
        <v>0</v>
      </c>
      <c r="O702" s="75">
        <v>0</v>
      </c>
      <c r="P702" s="75">
        <v>0</v>
      </c>
      <c r="Q702" s="75">
        <v>0.25</v>
      </c>
      <c r="R702" s="75">
        <v>0</v>
      </c>
      <c r="S702" s="75">
        <v>0</v>
      </c>
      <c r="T702" s="75">
        <v>74.977610164001206</v>
      </c>
    </row>
    <row r="703" spans="1:20" x14ac:dyDescent="0.25">
      <c r="A703" s="75" t="s">
        <v>84</v>
      </c>
      <c r="B703" s="66">
        <v>334</v>
      </c>
      <c r="C703" s="72">
        <v>41028</v>
      </c>
      <c r="D703" s="25">
        <v>0</v>
      </c>
      <c r="E703" s="25">
        <v>7.0983475949999999</v>
      </c>
      <c r="F703" s="75">
        <v>0</v>
      </c>
      <c r="G703" s="75">
        <v>5.0000000000000001E-3</v>
      </c>
      <c r="H703" s="75">
        <v>0</v>
      </c>
      <c r="I703" s="75">
        <v>1.05</v>
      </c>
      <c r="J703" s="75">
        <v>7.4532649747499997</v>
      </c>
      <c r="K703" s="75">
        <v>0</v>
      </c>
      <c r="L703" s="75">
        <v>37.5</v>
      </c>
      <c r="M703" s="75">
        <v>18.75</v>
      </c>
      <c r="N703" s="75">
        <v>0</v>
      </c>
      <c r="O703" s="75">
        <v>0</v>
      </c>
      <c r="P703" s="75">
        <v>0</v>
      </c>
      <c r="Q703" s="75">
        <v>0.25</v>
      </c>
      <c r="R703" s="75">
        <v>0</v>
      </c>
      <c r="S703" s="75">
        <v>0</v>
      </c>
      <c r="T703" s="75">
        <v>74.977610164001206</v>
      </c>
    </row>
    <row r="704" spans="1:20" x14ac:dyDescent="0.25">
      <c r="A704" s="75" t="s">
        <v>84</v>
      </c>
      <c r="B704" s="66">
        <v>335</v>
      </c>
      <c r="C704" s="72">
        <v>41029</v>
      </c>
      <c r="D704" s="25">
        <v>0</v>
      </c>
      <c r="E704" s="25">
        <v>7.1932848529999998</v>
      </c>
      <c r="F704" s="75">
        <v>0</v>
      </c>
      <c r="G704" s="75">
        <v>5.0000000000000001E-3</v>
      </c>
      <c r="H704" s="75">
        <v>0</v>
      </c>
      <c r="I704" s="75">
        <v>1.05</v>
      </c>
      <c r="J704" s="75">
        <v>7.5529490956499998</v>
      </c>
      <c r="K704" s="75">
        <v>0</v>
      </c>
      <c r="L704" s="75">
        <v>37.5</v>
      </c>
      <c r="M704" s="75">
        <v>18.75</v>
      </c>
      <c r="N704" s="75">
        <v>0</v>
      </c>
      <c r="O704" s="75">
        <v>0</v>
      </c>
      <c r="P704" s="75">
        <v>0</v>
      </c>
      <c r="Q704" s="75">
        <v>0.25</v>
      </c>
      <c r="R704" s="75">
        <v>0</v>
      </c>
      <c r="S704" s="75">
        <v>0</v>
      </c>
      <c r="T704" s="75">
        <v>74.977610164001206</v>
      </c>
    </row>
    <row r="705" spans="1:20" x14ac:dyDescent="0.25">
      <c r="A705" s="75" t="s">
        <v>84</v>
      </c>
      <c r="B705" s="66">
        <v>336</v>
      </c>
      <c r="C705" s="72">
        <v>41030</v>
      </c>
      <c r="D705" s="25">
        <v>0</v>
      </c>
      <c r="E705" s="25">
        <v>7.2801311369999997</v>
      </c>
      <c r="F705" s="75">
        <v>0</v>
      </c>
      <c r="G705" s="75">
        <v>5.0000000000000001E-3</v>
      </c>
      <c r="H705" s="75">
        <v>0</v>
      </c>
      <c r="I705" s="75">
        <v>1.05</v>
      </c>
      <c r="J705" s="75">
        <v>7.6441376938500003</v>
      </c>
      <c r="K705" s="75">
        <v>0</v>
      </c>
      <c r="L705" s="75">
        <v>37.5</v>
      </c>
      <c r="M705" s="75">
        <v>18.75</v>
      </c>
      <c r="N705" s="75">
        <v>0</v>
      </c>
      <c r="O705" s="75">
        <v>0</v>
      </c>
      <c r="P705" s="75">
        <v>0</v>
      </c>
      <c r="Q705" s="75">
        <v>0.25</v>
      </c>
      <c r="R705" s="75">
        <v>0</v>
      </c>
      <c r="S705" s="75">
        <v>0</v>
      </c>
      <c r="T705" s="75">
        <v>74.977610164001206</v>
      </c>
    </row>
    <row r="706" spans="1:20" x14ac:dyDescent="0.25">
      <c r="A706" s="75" t="s">
        <v>84</v>
      </c>
      <c r="B706" s="66">
        <v>337</v>
      </c>
      <c r="C706" s="72">
        <v>41031</v>
      </c>
      <c r="D706" s="25">
        <v>0</v>
      </c>
      <c r="E706" s="25">
        <v>7.3066160890000003</v>
      </c>
      <c r="F706" s="75">
        <v>0</v>
      </c>
      <c r="G706" s="75">
        <v>5.0000000000000001E-3</v>
      </c>
      <c r="H706" s="75">
        <v>0</v>
      </c>
      <c r="I706" s="75">
        <v>1.05</v>
      </c>
      <c r="J706" s="75">
        <v>7.6719468934500004</v>
      </c>
      <c r="K706" s="75">
        <v>0</v>
      </c>
      <c r="L706" s="75">
        <v>37.5</v>
      </c>
      <c r="M706" s="75">
        <v>18.75</v>
      </c>
      <c r="N706" s="75">
        <v>0</v>
      </c>
      <c r="O706" s="75">
        <v>0</v>
      </c>
      <c r="P706" s="75">
        <v>0</v>
      </c>
      <c r="Q706" s="75">
        <v>0.25</v>
      </c>
      <c r="R706" s="75">
        <v>0</v>
      </c>
      <c r="S706" s="75">
        <v>0</v>
      </c>
      <c r="T706" s="75">
        <v>74.977610164001206</v>
      </c>
    </row>
    <row r="707" spans="1:20" x14ac:dyDescent="0.25">
      <c r="A707" s="75" t="s">
        <v>84</v>
      </c>
      <c r="B707" s="66">
        <v>338</v>
      </c>
      <c r="C707" s="72">
        <v>41032</v>
      </c>
      <c r="D707" s="25">
        <v>0</v>
      </c>
      <c r="E707" s="25">
        <v>7.3342478849999999</v>
      </c>
      <c r="F707" s="75">
        <v>0</v>
      </c>
      <c r="G707" s="75">
        <v>5.0000000000000001E-3</v>
      </c>
      <c r="H707" s="75">
        <v>0</v>
      </c>
      <c r="I707" s="75">
        <v>1.05</v>
      </c>
      <c r="J707" s="75">
        <v>7.7009602792500003</v>
      </c>
      <c r="K707" s="75">
        <v>0</v>
      </c>
      <c r="L707" s="75">
        <v>37.5</v>
      </c>
      <c r="M707" s="75">
        <v>18.75</v>
      </c>
      <c r="N707" s="75">
        <v>0</v>
      </c>
      <c r="O707" s="75">
        <v>0</v>
      </c>
      <c r="P707" s="75">
        <v>0</v>
      </c>
      <c r="Q707" s="75">
        <v>0.25</v>
      </c>
      <c r="R707" s="75">
        <v>0</v>
      </c>
      <c r="S707" s="75">
        <v>0</v>
      </c>
      <c r="T707" s="75">
        <v>74.977610164001206</v>
      </c>
    </row>
    <row r="708" spans="1:20" x14ac:dyDescent="0.25">
      <c r="A708" s="75" t="s">
        <v>84</v>
      </c>
      <c r="B708" s="66">
        <v>339</v>
      </c>
      <c r="C708" s="72">
        <v>41033</v>
      </c>
      <c r="D708" s="25">
        <v>0</v>
      </c>
      <c r="E708" s="25">
        <v>7.4108404439999997</v>
      </c>
      <c r="F708" s="75">
        <v>0</v>
      </c>
      <c r="G708" s="75">
        <v>5.0000000000000001E-3</v>
      </c>
      <c r="H708" s="75">
        <v>0</v>
      </c>
      <c r="I708" s="75">
        <v>1.05</v>
      </c>
      <c r="J708" s="75">
        <v>7.7813824662000002</v>
      </c>
      <c r="K708" s="75">
        <v>0</v>
      </c>
      <c r="L708" s="75">
        <v>37.5</v>
      </c>
      <c r="M708" s="75">
        <v>18.75</v>
      </c>
      <c r="N708" s="75">
        <v>0</v>
      </c>
      <c r="O708" s="75">
        <v>0</v>
      </c>
      <c r="P708" s="75">
        <v>0</v>
      </c>
      <c r="Q708" s="75">
        <v>0.25</v>
      </c>
      <c r="R708" s="75">
        <v>0</v>
      </c>
      <c r="S708" s="75">
        <v>0</v>
      </c>
      <c r="T708" s="75">
        <v>74.977610164001206</v>
      </c>
    </row>
    <row r="709" spans="1:20" x14ac:dyDescent="0.25">
      <c r="A709" s="75" t="s">
        <v>84</v>
      </c>
      <c r="B709" s="66">
        <v>340</v>
      </c>
      <c r="C709" s="72">
        <v>41034</v>
      </c>
      <c r="D709" s="25">
        <v>0</v>
      </c>
      <c r="E709" s="25">
        <v>7.4692579449999998</v>
      </c>
      <c r="F709" s="75">
        <v>0</v>
      </c>
      <c r="G709" s="75">
        <v>5.0000000000000001E-3</v>
      </c>
      <c r="H709" s="75">
        <v>0</v>
      </c>
      <c r="I709" s="75">
        <v>1.05</v>
      </c>
      <c r="J709" s="75">
        <v>7.8427208422500003</v>
      </c>
      <c r="K709" s="75">
        <v>0</v>
      </c>
      <c r="L709" s="75">
        <v>37.5</v>
      </c>
      <c r="M709" s="75">
        <v>18.75</v>
      </c>
      <c r="N709" s="75">
        <v>0</v>
      </c>
      <c r="O709" s="75">
        <v>0</v>
      </c>
      <c r="P709" s="75">
        <v>0</v>
      </c>
      <c r="Q709" s="75">
        <v>0.25</v>
      </c>
      <c r="R709" s="75">
        <v>0</v>
      </c>
      <c r="S709" s="75">
        <v>0</v>
      </c>
      <c r="T709" s="75">
        <v>74.977610164001206</v>
      </c>
    </row>
    <row r="710" spans="1:20" x14ac:dyDescent="0.25">
      <c r="A710" s="75" t="s">
        <v>84</v>
      </c>
      <c r="B710" s="66">
        <v>341</v>
      </c>
      <c r="C710" s="72">
        <v>41035</v>
      </c>
      <c r="D710" s="25">
        <v>0</v>
      </c>
      <c r="E710" s="25">
        <v>7.4714084600000001</v>
      </c>
      <c r="F710" s="75">
        <v>0</v>
      </c>
      <c r="G710" s="75">
        <v>5.0000000000000001E-3</v>
      </c>
      <c r="H710" s="75">
        <v>0</v>
      </c>
      <c r="I710" s="75">
        <v>1.05</v>
      </c>
      <c r="J710" s="75">
        <v>7.8449788829999996</v>
      </c>
      <c r="K710" s="75">
        <v>0</v>
      </c>
      <c r="L710" s="75">
        <v>37.5</v>
      </c>
      <c r="M710" s="75">
        <v>18.75</v>
      </c>
      <c r="N710" s="75">
        <v>0</v>
      </c>
      <c r="O710" s="75">
        <v>0</v>
      </c>
      <c r="P710" s="75">
        <v>0</v>
      </c>
      <c r="Q710" s="75">
        <v>0.25</v>
      </c>
      <c r="R710" s="75">
        <v>0</v>
      </c>
      <c r="S710" s="75">
        <v>0</v>
      </c>
      <c r="T710" s="75">
        <v>74.977610164001206</v>
      </c>
    </row>
    <row r="711" spans="1:20" x14ac:dyDescent="0.25">
      <c r="A711" s="75" t="s">
        <v>84</v>
      </c>
      <c r="B711" s="66">
        <v>342</v>
      </c>
      <c r="C711" s="72">
        <v>41036</v>
      </c>
      <c r="D711" s="25">
        <v>0</v>
      </c>
      <c r="E711" s="25">
        <v>7.4943031810000003</v>
      </c>
      <c r="F711" s="75">
        <v>0</v>
      </c>
      <c r="G711" s="75">
        <v>5.0000000000000001E-3</v>
      </c>
      <c r="H711" s="75">
        <v>0</v>
      </c>
      <c r="I711" s="75">
        <v>1.05</v>
      </c>
      <c r="J711" s="75">
        <v>7.8690183400500002</v>
      </c>
      <c r="K711" s="75">
        <v>0</v>
      </c>
      <c r="L711" s="75">
        <v>37.5</v>
      </c>
      <c r="M711" s="75">
        <v>18.75</v>
      </c>
      <c r="N711" s="75">
        <v>0</v>
      </c>
      <c r="O711" s="75">
        <v>0</v>
      </c>
      <c r="P711" s="75">
        <v>0</v>
      </c>
      <c r="Q711" s="75">
        <v>0.25</v>
      </c>
      <c r="R711" s="75">
        <v>0</v>
      </c>
      <c r="S711" s="75">
        <v>0</v>
      </c>
      <c r="T711" s="75">
        <v>74.977610164001206</v>
      </c>
    </row>
    <row r="712" spans="1:20" x14ac:dyDescent="0.25">
      <c r="A712" s="75" t="s">
        <v>84</v>
      </c>
      <c r="B712" s="66">
        <v>343</v>
      </c>
      <c r="C712" s="72">
        <v>41037</v>
      </c>
      <c r="D712" s="25">
        <v>0</v>
      </c>
      <c r="E712" s="25">
        <v>7.4855035089999999</v>
      </c>
      <c r="F712" s="75">
        <v>0</v>
      </c>
      <c r="G712" s="75">
        <v>5.0000000000000001E-3</v>
      </c>
      <c r="H712" s="75">
        <v>0</v>
      </c>
      <c r="I712" s="75">
        <v>1.05</v>
      </c>
      <c r="J712" s="75">
        <v>7.8597786844500002</v>
      </c>
      <c r="K712" s="75">
        <v>0</v>
      </c>
      <c r="L712" s="75">
        <v>37.5</v>
      </c>
      <c r="M712" s="75">
        <v>18.75</v>
      </c>
      <c r="N712" s="75">
        <v>0</v>
      </c>
      <c r="O712" s="75">
        <v>0</v>
      </c>
      <c r="P712" s="75">
        <v>0</v>
      </c>
      <c r="Q712" s="75">
        <v>0.25</v>
      </c>
      <c r="R712" s="75">
        <v>0</v>
      </c>
      <c r="S712" s="75">
        <v>0</v>
      </c>
      <c r="T712" s="75">
        <v>74.977610164001206</v>
      </c>
    </row>
    <row r="713" spans="1:20" x14ac:dyDescent="0.25">
      <c r="A713" s="75" t="s">
        <v>84</v>
      </c>
      <c r="B713" s="66">
        <v>344</v>
      </c>
      <c r="C713" s="72">
        <v>41038</v>
      </c>
      <c r="D713" s="25">
        <v>2</v>
      </c>
      <c r="E713" s="25">
        <v>7.4264728570000003</v>
      </c>
      <c r="F713" s="75">
        <v>2</v>
      </c>
      <c r="G713" s="75">
        <v>0.01</v>
      </c>
      <c r="H713" s="75">
        <v>0.02</v>
      </c>
      <c r="I713" s="75">
        <v>1.05</v>
      </c>
      <c r="J713" s="75">
        <v>7.7977964998499996</v>
      </c>
      <c r="K713" s="75">
        <v>1.98</v>
      </c>
      <c r="L713" s="75">
        <v>37.5</v>
      </c>
      <c r="M713" s="75">
        <v>18.75</v>
      </c>
      <c r="N713" s="75">
        <v>0</v>
      </c>
      <c r="O713" s="75">
        <v>1.98</v>
      </c>
      <c r="P713" s="75">
        <v>1.98</v>
      </c>
      <c r="Q713" s="75">
        <v>0.25</v>
      </c>
      <c r="R713" s="75">
        <v>0</v>
      </c>
      <c r="S713" s="75">
        <v>0</v>
      </c>
      <c r="T713" s="75">
        <v>74.977610164001206</v>
      </c>
    </row>
    <row r="714" spans="1:20" x14ac:dyDescent="0.25">
      <c r="A714" s="75" t="s">
        <v>84</v>
      </c>
      <c r="B714" s="66">
        <v>345</v>
      </c>
      <c r="C714" s="72">
        <v>41039</v>
      </c>
      <c r="D714" s="25">
        <v>0</v>
      </c>
      <c r="E714" s="25">
        <v>7.3414725409999999</v>
      </c>
      <c r="F714" s="75">
        <v>0</v>
      </c>
      <c r="G714" s="75">
        <v>5.0000000000000001E-3</v>
      </c>
      <c r="H714" s="75">
        <v>0</v>
      </c>
      <c r="I714" s="75">
        <v>1.05</v>
      </c>
      <c r="J714" s="75">
        <v>7.7085461680499998</v>
      </c>
      <c r="K714" s="75">
        <v>0</v>
      </c>
      <c r="L714" s="75">
        <v>37.5</v>
      </c>
      <c r="M714" s="75">
        <v>18.75</v>
      </c>
      <c r="N714" s="75">
        <v>0</v>
      </c>
      <c r="O714" s="75">
        <v>0</v>
      </c>
      <c r="P714" s="75">
        <v>0</v>
      </c>
      <c r="Q714" s="75">
        <v>0.25</v>
      </c>
      <c r="R714" s="75">
        <v>0</v>
      </c>
      <c r="S714" s="75">
        <v>0</v>
      </c>
      <c r="T714" s="75">
        <v>74.977610164001206</v>
      </c>
    </row>
    <row r="715" spans="1:20" x14ac:dyDescent="0.25">
      <c r="A715" s="75" t="s">
        <v>84</v>
      </c>
      <c r="B715" s="66">
        <v>346</v>
      </c>
      <c r="C715" s="72">
        <v>41040</v>
      </c>
      <c r="D715" s="25">
        <v>0</v>
      </c>
      <c r="E715" s="25">
        <v>7.3390963060000001</v>
      </c>
      <c r="F715" s="75">
        <v>0</v>
      </c>
      <c r="G715" s="75">
        <v>5.0000000000000001E-3</v>
      </c>
      <c r="H715" s="75">
        <v>0</v>
      </c>
      <c r="I715" s="75">
        <v>1.05</v>
      </c>
      <c r="J715" s="75">
        <v>7.7060511212999998</v>
      </c>
      <c r="K715" s="75">
        <v>0</v>
      </c>
      <c r="L715" s="75">
        <v>37.5</v>
      </c>
      <c r="M715" s="75">
        <v>18.75</v>
      </c>
      <c r="N715" s="75">
        <v>0</v>
      </c>
      <c r="O715" s="75">
        <v>0</v>
      </c>
      <c r="P715" s="75">
        <v>0</v>
      </c>
      <c r="Q715" s="75">
        <v>0.25</v>
      </c>
      <c r="R715" s="75">
        <v>0</v>
      </c>
      <c r="S715" s="75">
        <v>0</v>
      </c>
      <c r="T715" s="75">
        <v>74.977610164001206</v>
      </c>
    </row>
    <row r="716" spans="1:20" x14ac:dyDescent="0.25">
      <c r="A716" s="75" t="s">
        <v>84</v>
      </c>
      <c r="B716" s="66">
        <v>347</v>
      </c>
      <c r="C716" s="72">
        <v>41041</v>
      </c>
      <c r="D716" s="25">
        <v>0</v>
      </c>
      <c r="E716" s="25">
        <v>7.3737417790000004</v>
      </c>
      <c r="F716" s="75">
        <v>0</v>
      </c>
      <c r="G716" s="75">
        <v>5.0000000000000001E-3</v>
      </c>
      <c r="H716" s="75">
        <v>0</v>
      </c>
      <c r="I716" s="75">
        <v>1.05</v>
      </c>
      <c r="J716" s="75">
        <v>7.7424288679500002</v>
      </c>
      <c r="K716" s="75">
        <v>0</v>
      </c>
      <c r="L716" s="75">
        <v>37.5</v>
      </c>
      <c r="M716" s="75">
        <v>18.75</v>
      </c>
      <c r="N716" s="75">
        <v>0</v>
      </c>
      <c r="O716" s="75">
        <v>0</v>
      </c>
      <c r="P716" s="75">
        <v>0</v>
      </c>
      <c r="Q716" s="75">
        <v>0.25</v>
      </c>
      <c r="R716" s="75">
        <v>0</v>
      </c>
      <c r="S716" s="75">
        <v>0</v>
      </c>
      <c r="T716" s="75">
        <v>74.977610164001206</v>
      </c>
    </row>
    <row r="717" spans="1:20" x14ac:dyDescent="0.25">
      <c r="A717" s="75" t="s">
        <v>84</v>
      </c>
      <c r="B717" s="66">
        <v>348</v>
      </c>
      <c r="C717" s="72">
        <v>41042</v>
      </c>
      <c r="D717" s="25">
        <v>9</v>
      </c>
      <c r="E717" s="25">
        <v>7.5013378069999996</v>
      </c>
      <c r="F717" s="75">
        <v>9</v>
      </c>
      <c r="G717" s="75">
        <v>0.01</v>
      </c>
      <c r="H717" s="75">
        <v>0.09</v>
      </c>
      <c r="I717" s="75">
        <v>1.05</v>
      </c>
      <c r="J717" s="75">
        <v>7.8764046973499999</v>
      </c>
      <c r="K717" s="75">
        <v>7.8764046973499999</v>
      </c>
      <c r="L717" s="75">
        <v>37.5</v>
      </c>
      <c r="M717" s="75">
        <v>18.75</v>
      </c>
      <c r="N717" s="75">
        <v>0</v>
      </c>
      <c r="O717" s="75">
        <v>8.91</v>
      </c>
      <c r="P717" s="75">
        <v>8.91</v>
      </c>
      <c r="Q717" s="75">
        <v>0.25</v>
      </c>
      <c r="R717" s="75">
        <v>0.2583988256625</v>
      </c>
      <c r="S717" s="75">
        <v>0</v>
      </c>
      <c r="T717" s="75">
        <v>74.202413687013703</v>
      </c>
    </row>
    <row r="718" spans="1:20" x14ac:dyDescent="0.25">
      <c r="A718" s="75" t="s">
        <v>84</v>
      </c>
      <c r="B718" s="66">
        <v>349</v>
      </c>
      <c r="C718" s="72">
        <v>41043</v>
      </c>
      <c r="D718" s="25">
        <v>0</v>
      </c>
      <c r="E718" s="25">
        <v>7.6271787</v>
      </c>
      <c r="F718" s="75">
        <v>0</v>
      </c>
      <c r="G718" s="75">
        <v>5.0000000000000001E-3</v>
      </c>
      <c r="H718" s="75">
        <v>0</v>
      </c>
      <c r="I718" s="75">
        <v>1.05</v>
      </c>
      <c r="J718" s="75">
        <v>8.0085376349999997</v>
      </c>
      <c r="K718" s="75">
        <v>0.2583988256625</v>
      </c>
      <c r="L718" s="75">
        <v>37.5</v>
      </c>
      <c r="M718" s="75">
        <v>18.75</v>
      </c>
      <c r="N718" s="75">
        <v>0</v>
      </c>
      <c r="O718" s="75">
        <v>0</v>
      </c>
      <c r="P718" s="75">
        <v>0.2583988256625</v>
      </c>
      <c r="Q718" s="75">
        <v>0.25</v>
      </c>
      <c r="R718" s="75">
        <v>0</v>
      </c>
      <c r="S718" s="75">
        <v>0</v>
      </c>
      <c r="T718" s="75">
        <v>74.202413687013703</v>
      </c>
    </row>
    <row r="719" spans="1:20" x14ac:dyDescent="0.25">
      <c r="A719" s="75" t="s">
        <v>84</v>
      </c>
      <c r="B719" s="66">
        <v>350</v>
      </c>
      <c r="C719" s="72">
        <v>41044</v>
      </c>
      <c r="D719" s="25">
        <v>0</v>
      </c>
      <c r="E719" s="25">
        <v>7.7117744850000003</v>
      </c>
      <c r="F719" s="75">
        <v>0</v>
      </c>
      <c r="G719" s="75">
        <v>5.0000000000000001E-3</v>
      </c>
      <c r="H719" s="75">
        <v>0</v>
      </c>
      <c r="I719" s="75">
        <v>1.05</v>
      </c>
      <c r="J719" s="75">
        <v>8.0973632092500001</v>
      </c>
      <c r="K719" s="75">
        <v>0</v>
      </c>
      <c r="L719" s="75">
        <v>37.5</v>
      </c>
      <c r="M719" s="75">
        <v>18.75</v>
      </c>
      <c r="N719" s="75">
        <v>0</v>
      </c>
      <c r="O719" s="75">
        <v>0</v>
      </c>
      <c r="P719" s="75">
        <v>0</v>
      </c>
      <c r="Q719" s="75">
        <v>0.25</v>
      </c>
      <c r="R719" s="75">
        <v>0</v>
      </c>
      <c r="S719" s="75">
        <v>0</v>
      </c>
      <c r="T719" s="75">
        <v>74.202413687013703</v>
      </c>
    </row>
    <row r="720" spans="1:20" x14ac:dyDescent="0.25">
      <c r="A720" s="75" t="s">
        <v>84</v>
      </c>
      <c r="B720" s="66">
        <v>351</v>
      </c>
      <c r="C720" s="72">
        <v>41045</v>
      </c>
      <c r="D720" s="25">
        <v>0</v>
      </c>
      <c r="E720" s="25">
        <v>7.7438876460000001</v>
      </c>
      <c r="F720" s="75">
        <v>0</v>
      </c>
      <c r="G720" s="75">
        <v>5.0000000000000001E-3</v>
      </c>
      <c r="H720" s="75">
        <v>0</v>
      </c>
      <c r="I720" s="75">
        <v>1.05</v>
      </c>
      <c r="J720" s="75">
        <v>8.1310820282999998</v>
      </c>
      <c r="K720" s="75">
        <v>0</v>
      </c>
      <c r="L720" s="75">
        <v>37.5</v>
      </c>
      <c r="M720" s="75">
        <v>18.75</v>
      </c>
      <c r="N720" s="75">
        <v>0</v>
      </c>
      <c r="O720" s="75">
        <v>0</v>
      </c>
      <c r="P720" s="75">
        <v>0</v>
      </c>
      <c r="Q720" s="75">
        <v>0.25</v>
      </c>
      <c r="R720" s="75">
        <v>0</v>
      </c>
      <c r="S720" s="75">
        <v>0</v>
      </c>
      <c r="T720" s="75">
        <v>74.202413687013703</v>
      </c>
    </row>
    <row r="721" spans="1:20" x14ac:dyDescent="0.25">
      <c r="A721" s="75" t="s">
        <v>84</v>
      </c>
      <c r="B721" s="66">
        <v>352</v>
      </c>
      <c r="C721" s="72">
        <v>41046</v>
      </c>
      <c r="D721" s="25">
        <v>0</v>
      </c>
      <c r="E721" s="25">
        <v>7.7932151709999999</v>
      </c>
      <c r="F721" s="75">
        <v>0</v>
      </c>
      <c r="G721" s="75">
        <v>5.0000000000000001E-3</v>
      </c>
      <c r="H721" s="75">
        <v>0</v>
      </c>
      <c r="I721" s="75">
        <v>1.05</v>
      </c>
      <c r="J721" s="75">
        <v>8.1828759295500006</v>
      </c>
      <c r="K721" s="75">
        <v>0</v>
      </c>
      <c r="L721" s="75">
        <v>37.5</v>
      </c>
      <c r="M721" s="75">
        <v>18.75</v>
      </c>
      <c r="N721" s="75">
        <v>0</v>
      </c>
      <c r="O721" s="75">
        <v>0</v>
      </c>
      <c r="P721" s="75">
        <v>0</v>
      </c>
      <c r="Q721" s="75">
        <v>0.25</v>
      </c>
      <c r="R721" s="75">
        <v>0</v>
      </c>
      <c r="S721" s="75">
        <v>0</v>
      </c>
      <c r="T721" s="75">
        <v>74.202413687013703</v>
      </c>
    </row>
    <row r="722" spans="1:20" x14ac:dyDescent="0.25">
      <c r="A722" s="75" t="s">
        <v>84</v>
      </c>
      <c r="B722" s="66">
        <v>353</v>
      </c>
      <c r="C722" s="72">
        <v>41047</v>
      </c>
      <c r="D722" s="25">
        <v>0</v>
      </c>
      <c r="E722" s="25">
        <v>7.6805119849999999</v>
      </c>
      <c r="F722" s="75">
        <v>0</v>
      </c>
      <c r="G722" s="75">
        <v>5.0000000000000001E-3</v>
      </c>
      <c r="H722" s="75">
        <v>0</v>
      </c>
      <c r="I722" s="75">
        <v>1.05</v>
      </c>
      <c r="J722" s="75">
        <v>8.0645375842499991</v>
      </c>
      <c r="K722" s="75">
        <v>0</v>
      </c>
      <c r="L722" s="75">
        <v>37.5</v>
      </c>
      <c r="M722" s="75">
        <v>18.75</v>
      </c>
      <c r="N722" s="75">
        <v>0</v>
      </c>
      <c r="O722" s="75">
        <v>0</v>
      </c>
      <c r="P722" s="75">
        <v>0</v>
      </c>
      <c r="Q722" s="75">
        <v>0.25</v>
      </c>
      <c r="R722" s="75">
        <v>0</v>
      </c>
      <c r="S722" s="75">
        <v>0</v>
      </c>
      <c r="T722" s="75">
        <v>74.202413687013703</v>
      </c>
    </row>
    <row r="723" spans="1:20" x14ac:dyDescent="0.25">
      <c r="A723" s="75" t="s">
        <v>84</v>
      </c>
      <c r="B723" s="66">
        <v>354</v>
      </c>
      <c r="C723" s="72">
        <v>41048</v>
      </c>
      <c r="D723" s="25">
        <v>0</v>
      </c>
      <c r="E723" s="25">
        <v>7.5602620229999999</v>
      </c>
      <c r="F723" s="75">
        <v>0</v>
      </c>
      <c r="G723" s="75">
        <v>5.0000000000000001E-3</v>
      </c>
      <c r="H723" s="75">
        <v>0</v>
      </c>
      <c r="I723" s="75">
        <v>1.05</v>
      </c>
      <c r="J723" s="75">
        <v>7.9382751241499996</v>
      </c>
      <c r="K723" s="75">
        <v>0</v>
      </c>
      <c r="L723" s="75">
        <v>37.5</v>
      </c>
      <c r="M723" s="75">
        <v>18.75</v>
      </c>
      <c r="N723" s="75">
        <v>0</v>
      </c>
      <c r="O723" s="75">
        <v>0</v>
      </c>
      <c r="P723" s="75">
        <v>0</v>
      </c>
      <c r="Q723" s="75">
        <v>0.25</v>
      </c>
      <c r="R723" s="75">
        <v>0</v>
      </c>
      <c r="S723" s="75">
        <v>0</v>
      </c>
      <c r="T723" s="75">
        <v>74.202413687013703</v>
      </c>
    </row>
    <row r="724" spans="1:20" x14ac:dyDescent="0.25">
      <c r="A724" s="75" t="s">
        <v>84</v>
      </c>
      <c r="B724" s="66">
        <v>355</v>
      </c>
      <c r="C724" s="72">
        <v>41049</v>
      </c>
      <c r="D724" s="25">
        <v>0</v>
      </c>
      <c r="E724" s="25">
        <v>7.523772728</v>
      </c>
      <c r="F724" s="75">
        <v>0</v>
      </c>
      <c r="G724" s="75">
        <v>5.0000000000000001E-3</v>
      </c>
      <c r="H724" s="75">
        <v>0</v>
      </c>
      <c r="I724" s="75">
        <v>1.05</v>
      </c>
      <c r="J724" s="75">
        <v>7.8999613644000002</v>
      </c>
      <c r="K724" s="75">
        <v>0</v>
      </c>
      <c r="L724" s="75">
        <v>37.5</v>
      </c>
      <c r="M724" s="75">
        <v>18.75</v>
      </c>
      <c r="N724" s="75">
        <v>0</v>
      </c>
      <c r="O724" s="75">
        <v>0</v>
      </c>
      <c r="P724" s="75">
        <v>0</v>
      </c>
      <c r="Q724" s="75">
        <v>0.25</v>
      </c>
      <c r="R724" s="75">
        <v>0</v>
      </c>
      <c r="S724" s="75">
        <v>0</v>
      </c>
      <c r="T724" s="75">
        <v>74.202413687013703</v>
      </c>
    </row>
    <row r="725" spans="1:20" x14ac:dyDescent="0.25">
      <c r="A725" s="75" t="s">
        <v>84</v>
      </c>
      <c r="B725" s="66">
        <v>356</v>
      </c>
      <c r="C725" s="72">
        <v>41050</v>
      </c>
      <c r="D725" s="25">
        <v>0</v>
      </c>
      <c r="E725" s="25">
        <v>7.4776731520000004</v>
      </c>
      <c r="F725" s="75">
        <v>0</v>
      </c>
      <c r="G725" s="75">
        <v>5.0000000000000001E-3</v>
      </c>
      <c r="H725" s="75">
        <v>0</v>
      </c>
      <c r="I725" s="75">
        <v>1.05</v>
      </c>
      <c r="J725" s="75">
        <v>7.8515568095999999</v>
      </c>
      <c r="K725" s="75">
        <v>0</v>
      </c>
      <c r="L725" s="75">
        <v>37.5</v>
      </c>
      <c r="M725" s="75">
        <v>18.75</v>
      </c>
      <c r="N725" s="75">
        <v>0</v>
      </c>
      <c r="O725" s="75">
        <v>0</v>
      </c>
      <c r="P725" s="75">
        <v>0</v>
      </c>
      <c r="Q725" s="75">
        <v>0.25</v>
      </c>
      <c r="R725" s="75">
        <v>0</v>
      </c>
      <c r="S725" s="75">
        <v>0</v>
      </c>
      <c r="T725" s="75">
        <v>74.202413687013703</v>
      </c>
    </row>
    <row r="726" spans="1:20" x14ac:dyDescent="0.25">
      <c r="A726" s="75" t="s">
        <v>84</v>
      </c>
      <c r="B726" s="66">
        <v>357</v>
      </c>
      <c r="C726" s="72">
        <v>41051</v>
      </c>
      <c r="D726" s="25">
        <v>0</v>
      </c>
      <c r="E726" s="25">
        <v>7.4258163919999998</v>
      </c>
      <c r="F726" s="75">
        <v>0</v>
      </c>
      <c r="G726" s="75">
        <v>5.0000000000000001E-3</v>
      </c>
      <c r="H726" s="75">
        <v>0</v>
      </c>
      <c r="I726" s="75">
        <v>1.05</v>
      </c>
      <c r="J726" s="75">
        <v>7.7971072116000002</v>
      </c>
      <c r="K726" s="75">
        <v>0</v>
      </c>
      <c r="L726" s="75">
        <v>37.5</v>
      </c>
      <c r="M726" s="75">
        <v>18.75</v>
      </c>
      <c r="N726" s="75">
        <v>0</v>
      </c>
      <c r="O726" s="75">
        <v>0</v>
      </c>
      <c r="P726" s="75">
        <v>0</v>
      </c>
      <c r="Q726" s="75">
        <v>0.25</v>
      </c>
      <c r="R726" s="75">
        <v>0</v>
      </c>
      <c r="S726" s="75">
        <v>0</v>
      </c>
      <c r="T726" s="75">
        <v>74.202413687013703</v>
      </c>
    </row>
    <row r="727" spans="1:20" x14ac:dyDescent="0.25">
      <c r="A727" s="75" t="s">
        <v>84</v>
      </c>
      <c r="B727" s="66">
        <v>358</v>
      </c>
      <c r="C727" s="72">
        <v>41052</v>
      </c>
      <c r="D727" s="25">
        <v>0</v>
      </c>
      <c r="E727" s="25">
        <v>7.4135545860000001</v>
      </c>
      <c r="F727" s="75">
        <v>0</v>
      </c>
      <c r="G727" s="75">
        <v>5.0000000000000001E-3</v>
      </c>
      <c r="H727" s="75">
        <v>0</v>
      </c>
      <c r="I727" s="75">
        <v>1.05</v>
      </c>
      <c r="J727" s="75">
        <v>7.7842323152999997</v>
      </c>
      <c r="K727" s="75">
        <v>0</v>
      </c>
      <c r="L727" s="75">
        <v>37.5</v>
      </c>
      <c r="M727" s="75">
        <v>18.75</v>
      </c>
      <c r="N727" s="75">
        <v>0</v>
      </c>
      <c r="O727" s="75">
        <v>0</v>
      </c>
      <c r="P727" s="75">
        <v>0</v>
      </c>
      <c r="Q727" s="75">
        <v>0.25</v>
      </c>
      <c r="R727" s="75">
        <v>0</v>
      </c>
      <c r="S727" s="75">
        <v>0</v>
      </c>
      <c r="T727" s="75">
        <v>74.202413687013703</v>
      </c>
    </row>
    <row r="728" spans="1:20" x14ac:dyDescent="0.25">
      <c r="A728" s="75" t="s">
        <v>84</v>
      </c>
      <c r="B728" s="66">
        <v>359</v>
      </c>
      <c r="C728" s="72">
        <v>41053</v>
      </c>
      <c r="D728" s="25">
        <v>0</v>
      </c>
      <c r="E728" s="25">
        <v>7.3815126229999999</v>
      </c>
      <c r="F728" s="75">
        <v>0</v>
      </c>
      <c r="G728" s="75">
        <v>5.0000000000000001E-3</v>
      </c>
      <c r="H728" s="75">
        <v>0</v>
      </c>
      <c r="I728" s="75">
        <v>1.05</v>
      </c>
      <c r="J728" s="75">
        <v>7.7505882541500002</v>
      </c>
      <c r="K728" s="75">
        <v>0</v>
      </c>
      <c r="L728" s="75">
        <v>37.5</v>
      </c>
      <c r="M728" s="75">
        <v>18.75</v>
      </c>
      <c r="N728" s="75">
        <v>0</v>
      </c>
      <c r="O728" s="75">
        <v>0</v>
      </c>
      <c r="P728" s="75">
        <v>0</v>
      </c>
      <c r="Q728" s="75">
        <v>0.25</v>
      </c>
      <c r="R728" s="75">
        <v>0</v>
      </c>
      <c r="S728" s="75">
        <v>0</v>
      </c>
      <c r="T728" s="75">
        <v>74.202413687013703</v>
      </c>
    </row>
    <row r="729" spans="1:20" x14ac:dyDescent="0.25">
      <c r="A729" s="75" t="s">
        <v>84</v>
      </c>
      <c r="B729" s="66">
        <v>360</v>
      </c>
      <c r="C729" s="72">
        <v>41054</v>
      </c>
      <c r="D729" s="25">
        <v>0</v>
      </c>
      <c r="E729" s="25">
        <v>7.3758444760000001</v>
      </c>
      <c r="F729" s="75">
        <v>0</v>
      </c>
      <c r="G729" s="75">
        <v>5.0000000000000001E-3</v>
      </c>
      <c r="H729" s="75">
        <v>0</v>
      </c>
      <c r="I729" s="75">
        <v>1.05</v>
      </c>
      <c r="J729" s="75">
        <v>7.7446366998</v>
      </c>
      <c r="K729" s="75">
        <v>0</v>
      </c>
      <c r="L729" s="75">
        <v>37.5</v>
      </c>
      <c r="M729" s="75">
        <v>18.75</v>
      </c>
      <c r="N729" s="75">
        <v>0</v>
      </c>
      <c r="O729" s="75">
        <v>0</v>
      </c>
      <c r="P729" s="75">
        <v>0</v>
      </c>
      <c r="Q729" s="75">
        <v>0.25</v>
      </c>
      <c r="R729" s="75">
        <v>0</v>
      </c>
      <c r="S729" s="75">
        <v>0</v>
      </c>
      <c r="T729" s="75">
        <v>74.202413687013703</v>
      </c>
    </row>
    <row r="730" spans="1:20" x14ac:dyDescent="0.25">
      <c r="A730" s="75" t="s">
        <v>84</v>
      </c>
      <c r="B730" s="66">
        <v>361</v>
      </c>
      <c r="C730" s="72">
        <v>41055</v>
      </c>
      <c r="D730" s="25">
        <v>0</v>
      </c>
      <c r="E730" s="25">
        <v>7.4119661910000003</v>
      </c>
      <c r="F730" s="75">
        <v>0</v>
      </c>
      <c r="G730" s="75">
        <v>5.0000000000000001E-3</v>
      </c>
      <c r="H730" s="75">
        <v>0</v>
      </c>
      <c r="I730" s="75">
        <v>1.05</v>
      </c>
      <c r="J730" s="75">
        <v>7.7825645005500004</v>
      </c>
      <c r="K730" s="75">
        <v>0</v>
      </c>
      <c r="L730" s="75">
        <v>37.5</v>
      </c>
      <c r="M730" s="75">
        <v>18.75</v>
      </c>
      <c r="N730" s="75">
        <v>0</v>
      </c>
      <c r="O730" s="75">
        <v>0</v>
      </c>
      <c r="P730" s="75">
        <v>0</v>
      </c>
      <c r="Q730" s="75">
        <v>0.25</v>
      </c>
      <c r="R730" s="75">
        <v>0</v>
      </c>
      <c r="S730" s="75">
        <v>0</v>
      </c>
      <c r="T730" s="75">
        <v>74.202413687013703</v>
      </c>
    </row>
    <row r="731" spans="1:20" x14ac:dyDescent="0.25">
      <c r="A731" s="75" t="s">
        <v>84</v>
      </c>
      <c r="B731" s="66">
        <v>362</v>
      </c>
      <c r="C731" s="72">
        <v>41056</v>
      </c>
      <c r="D731" s="25">
        <v>0</v>
      </c>
      <c r="E731" s="25">
        <v>7.4649327449999996</v>
      </c>
      <c r="F731" s="75">
        <v>0</v>
      </c>
      <c r="G731" s="75">
        <v>5.0000000000000001E-3</v>
      </c>
      <c r="H731" s="75">
        <v>0</v>
      </c>
      <c r="I731" s="75">
        <v>1.05</v>
      </c>
      <c r="J731" s="75">
        <v>7.8381793822499999</v>
      </c>
      <c r="K731" s="75">
        <v>0</v>
      </c>
      <c r="L731" s="75">
        <v>37.5</v>
      </c>
      <c r="M731" s="75">
        <v>18.75</v>
      </c>
      <c r="N731" s="75">
        <v>0</v>
      </c>
      <c r="O731" s="75">
        <v>0</v>
      </c>
      <c r="P731" s="75">
        <v>0</v>
      </c>
      <c r="Q731" s="75">
        <v>0.25</v>
      </c>
      <c r="R731" s="75">
        <v>0</v>
      </c>
      <c r="S731" s="75">
        <v>0</v>
      </c>
      <c r="T731" s="75">
        <v>74.202413687013703</v>
      </c>
    </row>
    <row r="732" spans="1:20" x14ac:dyDescent="0.25">
      <c r="A732" s="75" t="s">
        <v>84</v>
      </c>
      <c r="B732" s="66">
        <v>363</v>
      </c>
      <c r="C732" s="72">
        <v>41057</v>
      </c>
      <c r="D732" s="25">
        <v>0</v>
      </c>
      <c r="E732" s="25">
        <v>7.5634133029999999</v>
      </c>
      <c r="F732" s="75">
        <v>0</v>
      </c>
      <c r="G732" s="75">
        <v>5.0000000000000001E-3</v>
      </c>
      <c r="H732" s="75">
        <v>0</v>
      </c>
      <c r="I732" s="75">
        <v>1.05</v>
      </c>
      <c r="J732" s="75">
        <v>7.9415839681499998</v>
      </c>
      <c r="K732" s="75">
        <v>0</v>
      </c>
      <c r="L732" s="75">
        <v>37.5</v>
      </c>
      <c r="M732" s="75">
        <v>18.75</v>
      </c>
      <c r="N732" s="75">
        <v>0</v>
      </c>
      <c r="O732" s="75">
        <v>0</v>
      </c>
      <c r="P732" s="75">
        <v>0</v>
      </c>
      <c r="Q732" s="75">
        <v>0.25</v>
      </c>
      <c r="R732" s="75">
        <v>0</v>
      </c>
      <c r="S732" s="75">
        <v>0</v>
      </c>
      <c r="T732" s="75">
        <v>74.202413687013703</v>
      </c>
    </row>
    <row r="733" spans="1:20" x14ac:dyDescent="0.25">
      <c r="A733" s="75" t="s">
        <v>84</v>
      </c>
      <c r="B733" s="66">
        <v>364</v>
      </c>
      <c r="C733" s="72">
        <v>41058</v>
      </c>
      <c r="D733" s="25">
        <v>0</v>
      </c>
      <c r="E733" s="25">
        <v>7.6471705539999997</v>
      </c>
      <c r="F733" s="75">
        <v>0</v>
      </c>
      <c r="G733" s="75">
        <v>5.0000000000000001E-3</v>
      </c>
      <c r="H733" s="75">
        <v>0</v>
      </c>
      <c r="I733" s="75">
        <v>1.05</v>
      </c>
      <c r="J733" s="75">
        <v>8.0295290816999998</v>
      </c>
      <c r="K733" s="75">
        <v>0</v>
      </c>
      <c r="L733" s="75">
        <v>37.5</v>
      </c>
      <c r="M733" s="75">
        <v>18.75</v>
      </c>
      <c r="N733" s="75">
        <v>0</v>
      </c>
      <c r="O733" s="75">
        <v>0</v>
      </c>
      <c r="P733" s="75">
        <v>0</v>
      </c>
      <c r="Q733" s="75">
        <v>0.25</v>
      </c>
      <c r="R733" s="75">
        <v>0</v>
      </c>
      <c r="S733" s="75">
        <v>0</v>
      </c>
      <c r="T733" s="75">
        <v>74.202413687013703</v>
      </c>
    </row>
    <row r="734" spans="1:20" x14ac:dyDescent="0.25">
      <c r="A734" s="75" t="s">
        <v>84</v>
      </c>
      <c r="B734" s="66">
        <v>365</v>
      </c>
      <c r="C734" s="72">
        <v>41059</v>
      </c>
      <c r="D734" s="25">
        <v>0</v>
      </c>
      <c r="E734" s="25">
        <v>7.5510326770000002</v>
      </c>
      <c r="F734" s="75">
        <v>0</v>
      </c>
      <c r="G734" s="75">
        <v>5.0000000000000001E-3</v>
      </c>
      <c r="H734" s="75">
        <v>0</v>
      </c>
      <c r="I734" s="75">
        <v>1.05</v>
      </c>
      <c r="J734" s="75">
        <v>7.9285843108499998</v>
      </c>
      <c r="K734" s="75">
        <v>0</v>
      </c>
      <c r="L734" s="75">
        <v>37.5</v>
      </c>
      <c r="M734" s="75">
        <v>18.75</v>
      </c>
      <c r="N734" s="75">
        <v>0</v>
      </c>
      <c r="O734" s="75">
        <v>0</v>
      </c>
      <c r="P734" s="75">
        <v>0</v>
      </c>
      <c r="Q734" s="75">
        <v>0.25</v>
      </c>
      <c r="R734" s="75">
        <v>0</v>
      </c>
      <c r="S734" s="75">
        <v>0</v>
      </c>
      <c r="T734" s="75">
        <v>74.202413687013703</v>
      </c>
    </row>
    <row r="735" spans="1:20" x14ac:dyDescent="0.25">
      <c r="A735" s="75" t="s">
        <v>84</v>
      </c>
      <c r="B735" s="39">
        <v>1</v>
      </c>
      <c r="C735" s="72">
        <v>41061</v>
      </c>
      <c r="D735" s="25">
        <v>0</v>
      </c>
      <c r="E735" s="25">
        <v>7.2705670140000001</v>
      </c>
      <c r="F735" s="75">
        <v>0</v>
      </c>
      <c r="G735" s="75">
        <v>5.0000000000000001E-3</v>
      </c>
      <c r="H735" s="75">
        <v>0</v>
      </c>
      <c r="I735" s="75">
        <v>1.05</v>
      </c>
      <c r="J735" s="75">
        <v>7.6340953647000003</v>
      </c>
      <c r="K735" s="75">
        <v>0</v>
      </c>
      <c r="L735" s="75">
        <v>37.5</v>
      </c>
      <c r="M735" s="75">
        <v>18.75</v>
      </c>
      <c r="N735" s="75">
        <v>0</v>
      </c>
      <c r="O735" s="75">
        <v>0</v>
      </c>
      <c r="P735" s="75">
        <v>0</v>
      </c>
      <c r="Q735" s="75">
        <v>0.25</v>
      </c>
      <c r="R735" s="75">
        <v>0</v>
      </c>
      <c r="S735" s="75">
        <v>0</v>
      </c>
      <c r="T735" s="75">
        <v>74.202413687013703</v>
      </c>
    </row>
    <row r="736" spans="1:20" x14ac:dyDescent="0.25">
      <c r="A736" s="75" t="s">
        <v>84</v>
      </c>
      <c r="B736" s="39">
        <v>2</v>
      </c>
      <c r="C736" s="72">
        <v>41062</v>
      </c>
      <c r="D736" s="25">
        <v>0</v>
      </c>
      <c r="E736" s="25">
        <v>7.235780417</v>
      </c>
      <c r="F736" s="75">
        <v>0</v>
      </c>
      <c r="G736" s="75">
        <v>5.0000000000000001E-3</v>
      </c>
      <c r="H736" s="75">
        <v>0</v>
      </c>
      <c r="I736" s="75">
        <v>1.05</v>
      </c>
      <c r="J736" s="75">
        <v>7.5975694378499998</v>
      </c>
      <c r="K736" s="75">
        <v>0</v>
      </c>
      <c r="L736" s="75">
        <v>37.5</v>
      </c>
      <c r="M736" s="75">
        <v>18.75</v>
      </c>
      <c r="N736" s="75">
        <v>0</v>
      </c>
      <c r="O736" s="75">
        <v>0</v>
      </c>
      <c r="P736" s="75">
        <v>0</v>
      </c>
      <c r="Q736" s="75">
        <v>0.25</v>
      </c>
      <c r="R736" s="75">
        <v>0</v>
      </c>
      <c r="S736" s="75">
        <v>0</v>
      </c>
      <c r="T736" s="75">
        <v>74.202413687013703</v>
      </c>
    </row>
    <row r="737" spans="1:20" x14ac:dyDescent="0.25">
      <c r="A737" s="75" t="s">
        <v>84</v>
      </c>
      <c r="B737" s="39">
        <v>3</v>
      </c>
      <c r="C737" s="72">
        <v>41063</v>
      </c>
      <c r="D737" s="25">
        <v>0</v>
      </c>
      <c r="E737" s="25">
        <v>7.1738994119999999</v>
      </c>
      <c r="F737" s="75">
        <v>0</v>
      </c>
      <c r="G737" s="75">
        <v>5.0000000000000001E-3</v>
      </c>
      <c r="H737" s="75">
        <v>0</v>
      </c>
      <c r="I737" s="75">
        <v>1.05</v>
      </c>
      <c r="J737" s="75">
        <v>7.5325943826000001</v>
      </c>
      <c r="K737" s="75">
        <v>0</v>
      </c>
      <c r="L737" s="75">
        <v>37.5</v>
      </c>
      <c r="M737" s="75">
        <v>18.75</v>
      </c>
      <c r="N737" s="75">
        <v>0</v>
      </c>
      <c r="O737" s="75">
        <v>0</v>
      </c>
      <c r="P737" s="75">
        <v>0</v>
      </c>
      <c r="Q737" s="75">
        <v>0.25</v>
      </c>
      <c r="R737" s="75">
        <v>0</v>
      </c>
      <c r="S737" s="75">
        <v>0</v>
      </c>
      <c r="T737" s="75">
        <v>74.202413687013703</v>
      </c>
    </row>
    <row r="738" spans="1:20" x14ac:dyDescent="0.25">
      <c r="A738" s="75" t="s">
        <v>84</v>
      </c>
      <c r="B738" s="39">
        <v>4</v>
      </c>
      <c r="C738" s="72">
        <v>41064</v>
      </c>
      <c r="D738" s="25">
        <v>0</v>
      </c>
      <c r="E738" s="25">
        <v>7.1399152749999999</v>
      </c>
      <c r="F738" s="75">
        <v>0</v>
      </c>
      <c r="G738" s="75">
        <v>5.0000000000000001E-3</v>
      </c>
      <c r="H738" s="75">
        <v>0</v>
      </c>
      <c r="I738" s="75">
        <v>1.05</v>
      </c>
      <c r="J738" s="75">
        <v>7.4969110387500004</v>
      </c>
      <c r="K738" s="75">
        <v>0</v>
      </c>
      <c r="L738" s="75">
        <v>37.5</v>
      </c>
      <c r="M738" s="75">
        <v>18.75</v>
      </c>
      <c r="N738" s="75">
        <v>0</v>
      </c>
      <c r="O738" s="75">
        <v>0</v>
      </c>
      <c r="P738" s="75">
        <v>0</v>
      </c>
      <c r="Q738" s="75">
        <v>0.25</v>
      </c>
      <c r="R738" s="75">
        <v>0</v>
      </c>
      <c r="S738" s="75">
        <v>0</v>
      </c>
      <c r="T738" s="75">
        <v>74.202413687013703</v>
      </c>
    </row>
    <row r="739" spans="1:20" x14ac:dyDescent="0.25">
      <c r="A739" s="75" t="s">
        <v>84</v>
      </c>
      <c r="B739" s="39">
        <v>5</v>
      </c>
      <c r="C739" s="72">
        <v>41065</v>
      </c>
      <c r="D739" s="25">
        <v>0</v>
      </c>
      <c r="E739" s="25">
        <v>7.1179129330000004</v>
      </c>
      <c r="F739" s="75">
        <v>0</v>
      </c>
      <c r="G739" s="75">
        <v>5.0000000000000001E-3</v>
      </c>
      <c r="H739" s="75">
        <v>0</v>
      </c>
      <c r="I739" s="75">
        <v>1.05</v>
      </c>
      <c r="J739" s="75">
        <v>7.47380857965</v>
      </c>
      <c r="K739" s="75">
        <v>0</v>
      </c>
      <c r="L739" s="75">
        <v>37.5</v>
      </c>
      <c r="M739" s="75">
        <v>18.75</v>
      </c>
      <c r="N739" s="75">
        <v>0</v>
      </c>
      <c r="O739" s="75">
        <v>0</v>
      </c>
      <c r="P739" s="75">
        <v>0</v>
      </c>
      <c r="Q739" s="75">
        <v>0.25</v>
      </c>
      <c r="R739" s="75">
        <v>0</v>
      </c>
      <c r="S739" s="75">
        <v>0</v>
      </c>
      <c r="T739" s="75">
        <v>74.202413687013703</v>
      </c>
    </row>
    <row r="740" spans="1:20" x14ac:dyDescent="0.25">
      <c r="A740" s="75" t="s">
        <v>84</v>
      </c>
      <c r="B740" s="39">
        <v>6</v>
      </c>
      <c r="C740" s="72">
        <v>41066</v>
      </c>
      <c r="D740" s="25">
        <v>0</v>
      </c>
      <c r="E740" s="25">
        <v>7.1052563969999998</v>
      </c>
      <c r="F740" s="75">
        <v>0</v>
      </c>
      <c r="G740" s="75">
        <v>5.0000000000000001E-3</v>
      </c>
      <c r="H740" s="75">
        <v>0</v>
      </c>
      <c r="I740" s="75">
        <v>1.05</v>
      </c>
      <c r="J740" s="75">
        <v>7.4605192168499999</v>
      </c>
      <c r="K740" s="75">
        <v>0</v>
      </c>
      <c r="L740" s="75">
        <v>37.5</v>
      </c>
      <c r="M740" s="75">
        <v>18.75</v>
      </c>
      <c r="N740" s="75">
        <v>0</v>
      </c>
      <c r="O740" s="75">
        <v>0</v>
      </c>
      <c r="P740" s="75">
        <v>0</v>
      </c>
      <c r="Q740" s="75">
        <v>0.25</v>
      </c>
      <c r="R740" s="75">
        <v>0</v>
      </c>
      <c r="S740" s="75">
        <v>0</v>
      </c>
      <c r="T740" s="75">
        <v>74.202413687013703</v>
      </c>
    </row>
    <row r="741" spans="1:20" x14ac:dyDescent="0.25">
      <c r="A741" s="75" t="s">
        <v>84</v>
      </c>
      <c r="B741" s="39">
        <v>7</v>
      </c>
      <c r="C741" s="72">
        <v>41067</v>
      </c>
      <c r="D741" s="25">
        <v>0</v>
      </c>
      <c r="E741" s="25">
        <v>7.042365534</v>
      </c>
      <c r="F741" s="75">
        <v>0</v>
      </c>
      <c r="G741" s="75">
        <v>5.0000000000000001E-3</v>
      </c>
      <c r="H741" s="75">
        <v>0</v>
      </c>
      <c r="I741" s="75">
        <v>1.05</v>
      </c>
      <c r="J741" s="75">
        <v>7.3944838106999997</v>
      </c>
      <c r="K741" s="75">
        <v>0</v>
      </c>
      <c r="L741" s="75">
        <v>37.5</v>
      </c>
      <c r="M741" s="75">
        <v>18.75</v>
      </c>
      <c r="N741" s="75">
        <v>0</v>
      </c>
      <c r="O741" s="75">
        <v>0</v>
      </c>
      <c r="P741" s="75">
        <v>0</v>
      </c>
      <c r="Q741" s="75">
        <v>0.25</v>
      </c>
      <c r="R741" s="75">
        <v>0</v>
      </c>
      <c r="S741" s="75">
        <v>0</v>
      </c>
      <c r="T741" s="75">
        <v>74.202413687013703</v>
      </c>
    </row>
    <row r="742" spans="1:20" x14ac:dyDescent="0.25">
      <c r="A742" s="75" t="s">
        <v>84</v>
      </c>
      <c r="B742" s="39">
        <v>8</v>
      </c>
      <c r="C742" s="72">
        <v>41068</v>
      </c>
      <c r="D742" s="25">
        <v>0</v>
      </c>
      <c r="E742" s="25">
        <v>7.0204477970000001</v>
      </c>
      <c r="F742" s="75">
        <v>0</v>
      </c>
      <c r="G742" s="75">
        <v>5.0000000000000001E-3</v>
      </c>
      <c r="H742" s="75">
        <v>0</v>
      </c>
      <c r="I742" s="75">
        <v>1.05</v>
      </c>
      <c r="J742" s="75">
        <v>7.3714701868499999</v>
      </c>
      <c r="K742" s="75">
        <v>0</v>
      </c>
      <c r="L742" s="75">
        <v>37.5</v>
      </c>
      <c r="M742" s="75">
        <v>18.75</v>
      </c>
      <c r="N742" s="75">
        <v>0</v>
      </c>
      <c r="O742" s="75">
        <v>0</v>
      </c>
      <c r="P742" s="75">
        <v>0</v>
      </c>
      <c r="Q742" s="75">
        <v>0.25</v>
      </c>
      <c r="R742" s="75">
        <v>0</v>
      </c>
      <c r="S742" s="75">
        <v>0</v>
      </c>
      <c r="T742" s="75">
        <v>74.202413687013703</v>
      </c>
    </row>
    <row r="743" spans="1:20" x14ac:dyDescent="0.25">
      <c r="A743" s="75" t="s">
        <v>84</v>
      </c>
      <c r="B743" s="39">
        <v>9</v>
      </c>
      <c r="C743" s="72">
        <v>41069</v>
      </c>
      <c r="D743" s="25">
        <v>0</v>
      </c>
      <c r="E743" s="25">
        <v>7.1184621420000003</v>
      </c>
      <c r="F743" s="75">
        <v>0</v>
      </c>
      <c r="G743" s="75">
        <v>5.0000000000000001E-3</v>
      </c>
      <c r="H743" s="75">
        <v>0</v>
      </c>
      <c r="I743" s="75">
        <v>1.05</v>
      </c>
      <c r="J743" s="75">
        <v>7.4743852491</v>
      </c>
      <c r="K743" s="75">
        <v>0</v>
      </c>
      <c r="L743" s="75">
        <v>37.5</v>
      </c>
      <c r="M743" s="75">
        <v>18.75</v>
      </c>
      <c r="N743" s="75">
        <v>0</v>
      </c>
      <c r="O743" s="75">
        <v>0</v>
      </c>
      <c r="P743" s="75">
        <v>0</v>
      </c>
      <c r="Q743" s="75">
        <v>0.25</v>
      </c>
      <c r="R743" s="75">
        <v>0</v>
      </c>
      <c r="S743" s="75">
        <v>0</v>
      </c>
      <c r="T743" s="75">
        <v>74.202413687013703</v>
      </c>
    </row>
    <row r="744" spans="1:20" x14ac:dyDescent="0.25">
      <c r="A744" s="75" t="s">
        <v>84</v>
      </c>
      <c r="B744" s="39">
        <v>10</v>
      </c>
      <c r="C744" s="72">
        <v>41070</v>
      </c>
      <c r="D744" s="25">
        <v>0</v>
      </c>
      <c r="E744" s="25">
        <v>7.2541438129999998</v>
      </c>
      <c r="F744" s="75">
        <v>0</v>
      </c>
      <c r="G744" s="75">
        <v>5.0000000000000001E-3</v>
      </c>
      <c r="H744" s="75">
        <v>0</v>
      </c>
      <c r="I744" s="75">
        <v>1.05</v>
      </c>
      <c r="J744" s="75">
        <v>7.6168510036499999</v>
      </c>
      <c r="K744" s="75">
        <v>0</v>
      </c>
      <c r="L744" s="75">
        <v>37.5</v>
      </c>
      <c r="M744" s="75">
        <v>18.75</v>
      </c>
      <c r="N744" s="75">
        <v>0</v>
      </c>
      <c r="O744" s="75">
        <v>0</v>
      </c>
      <c r="P744" s="75">
        <v>0</v>
      </c>
      <c r="Q744" s="75">
        <v>0.25</v>
      </c>
      <c r="R744" s="75">
        <v>0</v>
      </c>
      <c r="S744" s="75">
        <v>0</v>
      </c>
      <c r="T744" s="75">
        <v>74.202413687013703</v>
      </c>
    </row>
    <row r="745" spans="1:20" x14ac:dyDescent="0.25">
      <c r="A745" s="75" t="s">
        <v>84</v>
      </c>
      <c r="B745" s="39">
        <v>11</v>
      </c>
      <c r="C745" s="72">
        <v>41071</v>
      </c>
      <c r="D745" s="25">
        <v>0</v>
      </c>
      <c r="E745" s="25">
        <v>7.3747203800000003</v>
      </c>
      <c r="F745" s="75">
        <v>0</v>
      </c>
      <c r="G745" s="75">
        <v>5.0000000000000001E-3</v>
      </c>
      <c r="H745" s="75">
        <v>0</v>
      </c>
      <c r="I745" s="75">
        <v>1.05</v>
      </c>
      <c r="J745" s="75">
        <v>7.7434563990000003</v>
      </c>
      <c r="K745" s="75">
        <v>0</v>
      </c>
      <c r="L745" s="75">
        <v>37.5</v>
      </c>
      <c r="M745" s="75">
        <v>18.75</v>
      </c>
      <c r="N745" s="75">
        <v>0</v>
      </c>
      <c r="O745" s="75">
        <v>0</v>
      </c>
      <c r="P745" s="75">
        <v>0</v>
      </c>
      <c r="Q745" s="75">
        <v>0.25</v>
      </c>
      <c r="R745" s="75">
        <v>0</v>
      </c>
      <c r="S745" s="75">
        <v>0</v>
      </c>
      <c r="T745" s="75">
        <v>74.202413687013703</v>
      </c>
    </row>
    <row r="746" spans="1:20" x14ac:dyDescent="0.25">
      <c r="A746" s="75" t="s">
        <v>84</v>
      </c>
      <c r="B746" s="39">
        <v>12</v>
      </c>
      <c r="C746" s="72">
        <v>41072</v>
      </c>
      <c r="D746" s="25">
        <v>0</v>
      </c>
      <c r="E746" s="25">
        <v>7.4337530059999999</v>
      </c>
      <c r="F746" s="75">
        <v>0</v>
      </c>
      <c r="G746" s="75">
        <v>5.0000000000000001E-3</v>
      </c>
      <c r="H746" s="75">
        <v>0</v>
      </c>
      <c r="I746" s="75">
        <v>1.05</v>
      </c>
      <c r="J746" s="75">
        <v>7.8054406563000001</v>
      </c>
      <c r="K746" s="75">
        <v>0</v>
      </c>
      <c r="L746" s="75">
        <v>37.5</v>
      </c>
      <c r="M746" s="75">
        <v>18.75</v>
      </c>
      <c r="N746" s="75">
        <v>0</v>
      </c>
      <c r="O746" s="75">
        <v>0</v>
      </c>
      <c r="P746" s="75">
        <v>0</v>
      </c>
      <c r="Q746" s="75">
        <v>0.25</v>
      </c>
      <c r="R746" s="75">
        <v>0</v>
      </c>
      <c r="S746" s="75">
        <v>0</v>
      </c>
      <c r="T746" s="75">
        <v>74.202413687013703</v>
      </c>
    </row>
    <row r="747" spans="1:20" x14ac:dyDescent="0.25">
      <c r="A747" s="75" t="s">
        <v>84</v>
      </c>
      <c r="B747" s="39">
        <v>13</v>
      </c>
      <c r="C747" s="72">
        <v>41073</v>
      </c>
      <c r="D747" s="25">
        <v>0</v>
      </c>
      <c r="E747" s="25">
        <v>7.3537549560000004</v>
      </c>
      <c r="F747" s="75">
        <v>0</v>
      </c>
      <c r="G747" s="75">
        <v>5.0000000000000001E-3</v>
      </c>
      <c r="H747" s="75">
        <v>0</v>
      </c>
      <c r="I747" s="75">
        <v>1.05</v>
      </c>
      <c r="J747" s="75">
        <v>7.7214427038000002</v>
      </c>
      <c r="K747" s="75">
        <v>0</v>
      </c>
      <c r="L747" s="75">
        <v>37.5</v>
      </c>
      <c r="M747" s="75">
        <v>18.75</v>
      </c>
      <c r="N747" s="75">
        <v>0</v>
      </c>
      <c r="O747" s="75">
        <v>0</v>
      </c>
      <c r="P747" s="75">
        <v>0</v>
      </c>
      <c r="Q747" s="75">
        <v>0.25</v>
      </c>
      <c r="R747" s="75">
        <v>0</v>
      </c>
      <c r="S747" s="75">
        <v>0</v>
      </c>
      <c r="T747" s="75">
        <v>74.202413687013703</v>
      </c>
    </row>
    <row r="748" spans="1:20" x14ac:dyDescent="0.25">
      <c r="A748" s="75" t="s">
        <v>84</v>
      </c>
      <c r="B748" s="39">
        <v>14</v>
      </c>
      <c r="C748" s="72">
        <v>41074</v>
      </c>
      <c r="D748" s="25">
        <v>0</v>
      </c>
      <c r="E748" s="25">
        <v>7.1411878130000002</v>
      </c>
      <c r="F748" s="75">
        <v>0</v>
      </c>
      <c r="G748" s="75">
        <v>5.0000000000000001E-3</v>
      </c>
      <c r="H748" s="75">
        <v>0</v>
      </c>
      <c r="I748" s="75">
        <v>1.05</v>
      </c>
      <c r="J748" s="75">
        <v>7.4982472036500001</v>
      </c>
      <c r="K748" s="75">
        <v>0</v>
      </c>
      <c r="L748" s="75">
        <v>37.5</v>
      </c>
      <c r="M748" s="75">
        <v>18.75</v>
      </c>
      <c r="N748" s="75">
        <v>0</v>
      </c>
      <c r="O748" s="75">
        <v>0</v>
      </c>
      <c r="P748" s="75">
        <v>0</v>
      </c>
      <c r="Q748" s="75">
        <v>0.25</v>
      </c>
      <c r="R748" s="75">
        <v>0</v>
      </c>
      <c r="S748" s="75">
        <v>0</v>
      </c>
      <c r="T748" s="75">
        <v>74.202413687013703</v>
      </c>
    </row>
    <row r="749" spans="1:20" x14ac:dyDescent="0.25">
      <c r="A749" s="75" t="s">
        <v>84</v>
      </c>
      <c r="B749" s="39">
        <v>15</v>
      </c>
      <c r="C749" s="72">
        <v>41075</v>
      </c>
      <c r="D749" s="25">
        <v>0</v>
      </c>
      <c r="E749" s="25">
        <v>7.0326800269999996</v>
      </c>
      <c r="F749" s="75">
        <v>0</v>
      </c>
      <c r="G749" s="75">
        <v>5.0000000000000001E-3</v>
      </c>
      <c r="H749" s="75">
        <v>0</v>
      </c>
      <c r="I749" s="75">
        <v>1.05</v>
      </c>
      <c r="J749" s="75">
        <v>7.3843140283500004</v>
      </c>
      <c r="K749" s="75">
        <v>0</v>
      </c>
      <c r="L749" s="75">
        <v>37.5</v>
      </c>
      <c r="M749" s="75">
        <v>18.75</v>
      </c>
      <c r="N749" s="75">
        <v>0</v>
      </c>
      <c r="O749" s="75">
        <v>0</v>
      </c>
      <c r="P749" s="75">
        <v>0</v>
      </c>
      <c r="Q749" s="75">
        <v>0.25</v>
      </c>
      <c r="R749" s="75">
        <v>0</v>
      </c>
      <c r="S749" s="75">
        <v>0</v>
      </c>
      <c r="T749" s="75">
        <v>74.202413687013703</v>
      </c>
    </row>
    <row r="750" spans="1:20" x14ac:dyDescent="0.25">
      <c r="A750" s="75" t="s">
        <v>84</v>
      </c>
      <c r="B750" s="39">
        <v>16</v>
      </c>
      <c r="C750" s="72">
        <v>41076</v>
      </c>
      <c r="D750" s="25">
        <v>0</v>
      </c>
      <c r="E750" s="25">
        <v>6.9198609050000002</v>
      </c>
      <c r="F750" s="75">
        <v>0</v>
      </c>
      <c r="G750" s="75">
        <v>5.0000000000000001E-3</v>
      </c>
      <c r="H750" s="75">
        <v>0</v>
      </c>
      <c r="I750" s="75">
        <v>1.05</v>
      </c>
      <c r="J750" s="75">
        <v>7.2658539502500004</v>
      </c>
      <c r="K750" s="75">
        <v>0</v>
      </c>
      <c r="L750" s="75">
        <v>37.5</v>
      </c>
      <c r="M750" s="75">
        <v>18.75</v>
      </c>
      <c r="N750" s="75">
        <v>0</v>
      </c>
      <c r="O750" s="75">
        <v>0</v>
      </c>
      <c r="P750" s="75">
        <v>0</v>
      </c>
      <c r="Q750" s="75">
        <v>0.25</v>
      </c>
      <c r="R750" s="75">
        <v>0</v>
      </c>
      <c r="S750" s="75">
        <v>0</v>
      </c>
      <c r="T750" s="75">
        <v>74.202413687013703</v>
      </c>
    </row>
    <row r="751" spans="1:20" x14ac:dyDescent="0.25">
      <c r="A751" s="75" t="s">
        <v>84</v>
      </c>
      <c r="B751" s="39">
        <v>17</v>
      </c>
      <c r="C751" s="72">
        <v>41077</v>
      </c>
      <c r="D751" s="25">
        <v>0</v>
      </c>
      <c r="E751" s="25">
        <v>6.8581548530000003</v>
      </c>
      <c r="F751" s="75">
        <v>0</v>
      </c>
      <c r="G751" s="75">
        <v>5.0000000000000001E-3</v>
      </c>
      <c r="H751" s="75">
        <v>0</v>
      </c>
      <c r="I751" s="75">
        <v>1.05</v>
      </c>
      <c r="J751" s="75">
        <v>7.2010625956499998</v>
      </c>
      <c r="K751" s="75">
        <v>0</v>
      </c>
      <c r="L751" s="75">
        <v>37.5</v>
      </c>
      <c r="M751" s="75">
        <v>18.75</v>
      </c>
      <c r="N751" s="75">
        <v>0</v>
      </c>
      <c r="O751" s="75">
        <v>0</v>
      </c>
      <c r="P751" s="75">
        <v>0</v>
      </c>
      <c r="Q751" s="75">
        <v>0.25</v>
      </c>
      <c r="R751" s="75">
        <v>0</v>
      </c>
      <c r="S751" s="75">
        <v>0</v>
      </c>
      <c r="T751" s="75">
        <v>74.202413687013703</v>
      </c>
    </row>
    <row r="752" spans="1:20" x14ac:dyDescent="0.25">
      <c r="A752" s="75" t="s">
        <v>84</v>
      </c>
      <c r="B752" s="39">
        <v>18</v>
      </c>
      <c r="C752" s="72">
        <v>41078</v>
      </c>
      <c r="D752" s="25">
        <v>0</v>
      </c>
      <c r="E752" s="25">
        <v>6.9545493939999998</v>
      </c>
      <c r="F752" s="75">
        <v>0</v>
      </c>
      <c r="G752" s="75">
        <v>5.0000000000000001E-3</v>
      </c>
      <c r="H752" s="75">
        <v>0</v>
      </c>
      <c r="I752" s="75">
        <v>1.05</v>
      </c>
      <c r="J752" s="75">
        <v>7.3022768637000004</v>
      </c>
      <c r="K752" s="75">
        <v>0</v>
      </c>
      <c r="L752" s="75">
        <v>37.5</v>
      </c>
      <c r="M752" s="75">
        <v>18.75</v>
      </c>
      <c r="N752" s="75">
        <v>0</v>
      </c>
      <c r="O752" s="75">
        <v>0</v>
      </c>
      <c r="P752" s="75">
        <v>0</v>
      </c>
      <c r="Q752" s="75">
        <v>0.25</v>
      </c>
      <c r="R752" s="75">
        <v>0</v>
      </c>
      <c r="S752" s="75">
        <v>0</v>
      </c>
      <c r="T752" s="75">
        <v>74.202413687013703</v>
      </c>
    </row>
    <row r="753" spans="1:20" x14ac:dyDescent="0.25">
      <c r="A753" s="75" t="s">
        <v>84</v>
      </c>
      <c r="B753" s="39">
        <v>19</v>
      </c>
      <c r="C753" s="72">
        <v>41079</v>
      </c>
      <c r="D753" s="25">
        <v>0</v>
      </c>
      <c r="E753" s="25">
        <v>7.0533450479999997</v>
      </c>
      <c r="F753" s="75">
        <v>0</v>
      </c>
      <c r="G753" s="75">
        <v>5.0000000000000001E-3</v>
      </c>
      <c r="H753" s="75">
        <v>0</v>
      </c>
      <c r="I753" s="75">
        <v>1.05</v>
      </c>
      <c r="J753" s="75">
        <v>7.4060123003999996</v>
      </c>
      <c r="K753" s="75">
        <v>0</v>
      </c>
      <c r="L753" s="75">
        <v>37.5</v>
      </c>
      <c r="M753" s="75">
        <v>18.75</v>
      </c>
      <c r="N753" s="75">
        <v>0</v>
      </c>
      <c r="O753" s="75">
        <v>0</v>
      </c>
      <c r="P753" s="75">
        <v>0</v>
      </c>
      <c r="Q753" s="75">
        <v>0.25</v>
      </c>
      <c r="R753" s="75">
        <v>0</v>
      </c>
      <c r="S753" s="75">
        <v>0</v>
      </c>
      <c r="T753" s="75">
        <v>74.202413687013703</v>
      </c>
    </row>
    <row r="754" spans="1:20" x14ac:dyDescent="0.25">
      <c r="A754" s="75" t="s">
        <v>84</v>
      </c>
      <c r="B754" s="39">
        <v>20</v>
      </c>
      <c r="C754" s="72">
        <v>41080</v>
      </c>
      <c r="D754" s="25">
        <v>0</v>
      </c>
      <c r="E754" s="25">
        <v>7.0694233909999999</v>
      </c>
      <c r="F754" s="75">
        <v>0</v>
      </c>
      <c r="G754" s="75">
        <v>5.0000000000000001E-3</v>
      </c>
      <c r="H754" s="75">
        <v>0</v>
      </c>
      <c r="I754" s="75">
        <v>1.05</v>
      </c>
      <c r="J754" s="75">
        <v>7.4228945605499996</v>
      </c>
      <c r="K754" s="75">
        <v>0</v>
      </c>
      <c r="L754" s="75">
        <v>37.5</v>
      </c>
      <c r="M754" s="75">
        <v>18.75</v>
      </c>
      <c r="N754" s="75">
        <v>0</v>
      </c>
      <c r="O754" s="75">
        <v>0</v>
      </c>
      <c r="P754" s="75">
        <v>0</v>
      </c>
      <c r="Q754" s="75">
        <v>0.25</v>
      </c>
      <c r="R754" s="75">
        <v>0</v>
      </c>
      <c r="S754" s="75">
        <v>0</v>
      </c>
      <c r="T754" s="75">
        <v>74.202413687013703</v>
      </c>
    </row>
    <row r="755" spans="1:20" x14ac:dyDescent="0.25">
      <c r="A755" s="75" t="s">
        <v>84</v>
      </c>
      <c r="B755" s="39">
        <v>21</v>
      </c>
      <c r="C755" s="72">
        <v>41081</v>
      </c>
      <c r="D755" s="25">
        <v>0</v>
      </c>
      <c r="E755" s="25">
        <v>6.9174488629999997</v>
      </c>
      <c r="F755" s="75">
        <v>0</v>
      </c>
      <c r="G755" s="75">
        <v>5.0000000000000001E-3</v>
      </c>
      <c r="H755" s="75">
        <v>0</v>
      </c>
      <c r="I755" s="75">
        <v>1.05</v>
      </c>
      <c r="J755" s="75">
        <v>7.2633213061499999</v>
      </c>
      <c r="K755" s="75">
        <v>0</v>
      </c>
      <c r="L755" s="75">
        <v>37.5</v>
      </c>
      <c r="M755" s="75">
        <v>18.75</v>
      </c>
      <c r="N755" s="75">
        <v>0</v>
      </c>
      <c r="O755" s="75">
        <v>0</v>
      </c>
      <c r="P755" s="75">
        <v>0</v>
      </c>
      <c r="Q755" s="75">
        <v>0.25</v>
      </c>
      <c r="R755" s="75">
        <v>0</v>
      </c>
      <c r="S755" s="75">
        <v>0</v>
      </c>
      <c r="T755" s="75">
        <v>74.202413687013703</v>
      </c>
    </row>
    <row r="756" spans="1:20" x14ac:dyDescent="0.25">
      <c r="A756" s="75" t="s">
        <v>84</v>
      </c>
      <c r="B756" s="39">
        <v>22</v>
      </c>
      <c r="C756" s="72">
        <v>41082</v>
      </c>
      <c r="D756" s="25">
        <v>0</v>
      </c>
      <c r="E756" s="25">
        <v>6.7633251599999999</v>
      </c>
      <c r="F756" s="75">
        <v>0</v>
      </c>
      <c r="G756" s="75">
        <v>5.0000000000000001E-3</v>
      </c>
      <c r="H756" s="75">
        <v>0</v>
      </c>
      <c r="I756" s="75">
        <v>1.05</v>
      </c>
      <c r="J756" s="75">
        <v>7.1014914180000002</v>
      </c>
      <c r="K756" s="75">
        <v>0</v>
      </c>
      <c r="L756" s="75">
        <v>37.5</v>
      </c>
      <c r="M756" s="75">
        <v>18.75</v>
      </c>
      <c r="N756" s="75">
        <v>0</v>
      </c>
      <c r="O756" s="75">
        <v>0</v>
      </c>
      <c r="P756" s="75">
        <v>0</v>
      </c>
      <c r="Q756" s="75">
        <v>0.25</v>
      </c>
      <c r="R756" s="75">
        <v>0</v>
      </c>
      <c r="S756" s="75">
        <v>0</v>
      </c>
      <c r="T756" s="75">
        <v>74.202413687013703</v>
      </c>
    </row>
    <row r="757" spans="1:20" x14ac:dyDescent="0.25">
      <c r="A757" s="75" t="s">
        <v>84</v>
      </c>
      <c r="B757" s="39">
        <v>23</v>
      </c>
      <c r="C757" s="72">
        <v>41083</v>
      </c>
      <c r="D757" s="25">
        <v>0</v>
      </c>
      <c r="E757" s="25">
        <v>6.631097123</v>
      </c>
      <c r="F757" s="75">
        <v>0</v>
      </c>
      <c r="G757" s="75">
        <v>5.0000000000000001E-3</v>
      </c>
      <c r="H757" s="75">
        <v>0</v>
      </c>
      <c r="I757" s="75">
        <v>1.05</v>
      </c>
      <c r="J757" s="75">
        <v>6.9626519791500003</v>
      </c>
      <c r="K757" s="75">
        <v>0</v>
      </c>
      <c r="L757" s="75">
        <v>37.5</v>
      </c>
      <c r="M757" s="75">
        <v>18.75</v>
      </c>
      <c r="N757" s="75">
        <v>0</v>
      </c>
      <c r="O757" s="75">
        <v>0</v>
      </c>
      <c r="P757" s="75">
        <v>0</v>
      </c>
      <c r="Q757" s="75">
        <v>0.25</v>
      </c>
      <c r="R757" s="75">
        <v>0</v>
      </c>
      <c r="S757" s="75">
        <v>0</v>
      </c>
      <c r="T757" s="75">
        <v>74.202413687013703</v>
      </c>
    </row>
    <row r="758" spans="1:20" x14ac:dyDescent="0.25">
      <c r="A758" s="75" t="s">
        <v>84</v>
      </c>
      <c r="B758" s="39">
        <v>24</v>
      </c>
      <c r="C758" s="72">
        <v>41084</v>
      </c>
      <c r="D758" s="25">
        <v>0</v>
      </c>
      <c r="E758" s="25">
        <v>6.4728472400000001</v>
      </c>
      <c r="F758" s="75">
        <v>0</v>
      </c>
      <c r="G758" s="75">
        <v>5.0000000000000001E-3</v>
      </c>
      <c r="H758" s="75">
        <v>0</v>
      </c>
      <c r="I758" s="75">
        <v>1.05</v>
      </c>
      <c r="J758" s="75">
        <v>6.7964896020000003</v>
      </c>
      <c r="K758" s="75">
        <v>0</v>
      </c>
      <c r="L758" s="75">
        <v>37.5</v>
      </c>
      <c r="M758" s="75">
        <v>18.75</v>
      </c>
      <c r="N758" s="75">
        <v>0</v>
      </c>
      <c r="O758" s="75">
        <v>0</v>
      </c>
      <c r="P758" s="75">
        <v>0</v>
      </c>
      <c r="Q758" s="75">
        <v>0.25</v>
      </c>
      <c r="R758" s="75">
        <v>0</v>
      </c>
      <c r="S758" s="75">
        <v>0</v>
      </c>
      <c r="T758" s="75">
        <v>74.202413687013703</v>
      </c>
    </row>
    <row r="759" spans="1:20" x14ac:dyDescent="0.25">
      <c r="A759" s="75" t="s">
        <v>84</v>
      </c>
      <c r="B759" s="39">
        <v>25</v>
      </c>
      <c r="C759" s="72">
        <v>41085</v>
      </c>
      <c r="D759" s="25">
        <v>0</v>
      </c>
      <c r="E759" s="25">
        <v>6.2748853899999997</v>
      </c>
      <c r="F759" s="75">
        <v>0</v>
      </c>
      <c r="G759" s="75">
        <v>5.0000000000000001E-3</v>
      </c>
      <c r="H759" s="75">
        <v>0</v>
      </c>
      <c r="I759" s="75">
        <v>1.05</v>
      </c>
      <c r="J759" s="75">
        <v>6.5886296594999996</v>
      </c>
      <c r="K759" s="75">
        <v>0</v>
      </c>
      <c r="L759" s="75">
        <v>37.5</v>
      </c>
      <c r="M759" s="75">
        <v>18.75</v>
      </c>
      <c r="N759" s="75">
        <v>0</v>
      </c>
      <c r="O759" s="75">
        <v>0</v>
      </c>
      <c r="P759" s="75">
        <v>0</v>
      </c>
      <c r="Q759" s="75">
        <v>0.25</v>
      </c>
      <c r="R759" s="75">
        <v>0</v>
      </c>
      <c r="S759" s="75">
        <v>0</v>
      </c>
      <c r="T759" s="75">
        <v>74.202413687013703</v>
      </c>
    </row>
    <row r="760" spans="1:20" x14ac:dyDescent="0.25">
      <c r="A760" s="75" t="s">
        <v>84</v>
      </c>
      <c r="B760" s="39">
        <v>26</v>
      </c>
      <c r="C760" s="72">
        <v>41086</v>
      </c>
      <c r="D760" s="25">
        <v>0</v>
      </c>
      <c r="E760" s="25">
        <v>6.2710997600000002</v>
      </c>
      <c r="F760" s="75">
        <v>0</v>
      </c>
      <c r="G760" s="75">
        <v>5.0000000000000001E-3</v>
      </c>
      <c r="H760" s="75">
        <v>0</v>
      </c>
      <c r="I760" s="75">
        <v>1.05</v>
      </c>
      <c r="J760" s="75">
        <v>6.5846547480000002</v>
      </c>
      <c r="K760" s="75">
        <v>0</v>
      </c>
      <c r="L760" s="75">
        <v>37.5</v>
      </c>
      <c r="M760" s="75">
        <v>18.75</v>
      </c>
      <c r="N760" s="75">
        <v>0</v>
      </c>
      <c r="O760" s="75">
        <v>0</v>
      </c>
      <c r="P760" s="75">
        <v>0</v>
      </c>
      <c r="Q760" s="75">
        <v>0.25</v>
      </c>
      <c r="R760" s="75">
        <v>0</v>
      </c>
      <c r="S760" s="75">
        <v>0</v>
      </c>
      <c r="T760" s="75">
        <v>74.202413687013703</v>
      </c>
    </row>
    <row r="761" spans="1:20" x14ac:dyDescent="0.25">
      <c r="A761" s="75" t="s">
        <v>84</v>
      </c>
      <c r="B761" s="39">
        <v>27</v>
      </c>
      <c r="C761" s="72">
        <v>41087</v>
      </c>
      <c r="D761" s="25">
        <v>0</v>
      </c>
      <c r="E761" s="25">
        <v>6.2693531650000001</v>
      </c>
      <c r="F761" s="75">
        <v>0</v>
      </c>
      <c r="G761" s="75">
        <v>5.0000000000000001E-3</v>
      </c>
      <c r="H761" s="75">
        <v>0</v>
      </c>
      <c r="I761" s="75">
        <v>1.05</v>
      </c>
      <c r="J761" s="75">
        <v>6.5828208232499996</v>
      </c>
      <c r="K761" s="75">
        <v>0</v>
      </c>
      <c r="L761" s="75">
        <v>37.5</v>
      </c>
      <c r="M761" s="75">
        <v>18.75</v>
      </c>
      <c r="N761" s="75">
        <v>0</v>
      </c>
      <c r="O761" s="75">
        <v>0</v>
      </c>
      <c r="P761" s="75">
        <v>0</v>
      </c>
      <c r="Q761" s="75">
        <v>0.25</v>
      </c>
      <c r="R761" s="75">
        <v>0</v>
      </c>
      <c r="S761" s="75">
        <v>0</v>
      </c>
      <c r="T761" s="75">
        <v>74.202413687013703</v>
      </c>
    </row>
    <row r="762" spans="1:20" x14ac:dyDescent="0.25">
      <c r="A762" s="75" t="s">
        <v>84</v>
      </c>
      <c r="B762" s="39">
        <v>28</v>
      </c>
      <c r="C762" s="72">
        <v>41088</v>
      </c>
      <c r="D762" s="25">
        <v>0</v>
      </c>
      <c r="E762" s="25">
        <v>6.2053859139999998</v>
      </c>
      <c r="F762" s="75">
        <v>0</v>
      </c>
      <c r="G762" s="75">
        <v>5.0000000000000001E-3</v>
      </c>
      <c r="H762" s="75">
        <v>0</v>
      </c>
      <c r="I762" s="75">
        <v>1.05</v>
      </c>
      <c r="J762" s="75">
        <v>6.5156552097000002</v>
      </c>
      <c r="K762" s="75">
        <v>0</v>
      </c>
      <c r="L762" s="75">
        <v>37.5</v>
      </c>
      <c r="M762" s="75">
        <v>18.75</v>
      </c>
      <c r="N762" s="75">
        <v>0</v>
      </c>
      <c r="O762" s="75">
        <v>0</v>
      </c>
      <c r="P762" s="75">
        <v>0</v>
      </c>
      <c r="Q762" s="75">
        <v>0.25</v>
      </c>
      <c r="R762" s="75">
        <v>0</v>
      </c>
      <c r="S762" s="75">
        <v>0</v>
      </c>
      <c r="T762" s="75">
        <v>74.202413687013703</v>
      </c>
    </row>
    <row r="763" spans="1:20" x14ac:dyDescent="0.25">
      <c r="A763" s="75" t="s">
        <v>84</v>
      </c>
      <c r="B763" s="39">
        <v>29</v>
      </c>
      <c r="C763" s="72">
        <v>41089</v>
      </c>
      <c r="D763" s="25">
        <v>0</v>
      </c>
      <c r="E763" s="25">
        <v>6.2583484360000003</v>
      </c>
      <c r="F763" s="75">
        <v>0</v>
      </c>
      <c r="G763" s="75">
        <v>5.0000000000000001E-3</v>
      </c>
      <c r="H763" s="75">
        <v>0</v>
      </c>
      <c r="I763" s="75">
        <v>1.05</v>
      </c>
      <c r="J763" s="75">
        <v>6.5712658578000003</v>
      </c>
      <c r="K763" s="75">
        <v>0</v>
      </c>
      <c r="L763" s="75">
        <v>37.5</v>
      </c>
      <c r="M763" s="75">
        <v>18.75</v>
      </c>
      <c r="N763" s="75">
        <v>0</v>
      </c>
      <c r="O763" s="75">
        <v>0</v>
      </c>
      <c r="P763" s="75">
        <v>0</v>
      </c>
      <c r="Q763" s="75">
        <v>0.25</v>
      </c>
      <c r="R763" s="75">
        <v>0</v>
      </c>
      <c r="S763" s="75">
        <v>0</v>
      </c>
      <c r="T763" s="75">
        <v>74.202413687013703</v>
      </c>
    </row>
    <row r="764" spans="1:20" x14ac:dyDescent="0.25">
      <c r="A764" s="75" t="s">
        <v>84</v>
      </c>
      <c r="B764" s="39">
        <v>30</v>
      </c>
      <c r="C764" s="72">
        <v>41090</v>
      </c>
      <c r="D764" s="25">
        <v>0</v>
      </c>
      <c r="E764" s="25">
        <v>6.4147822669999996</v>
      </c>
      <c r="F764" s="75">
        <v>0</v>
      </c>
      <c r="G764" s="75">
        <v>5.0000000000000001E-3</v>
      </c>
      <c r="H764" s="75">
        <v>0</v>
      </c>
      <c r="I764" s="75">
        <v>1.05</v>
      </c>
      <c r="J764" s="75">
        <v>6.7355213803499998</v>
      </c>
      <c r="K764" s="75">
        <v>0</v>
      </c>
      <c r="L764" s="75">
        <v>37.5</v>
      </c>
      <c r="M764" s="75">
        <v>18.75</v>
      </c>
      <c r="N764" s="75">
        <v>0</v>
      </c>
      <c r="O764" s="75">
        <v>0</v>
      </c>
      <c r="P764" s="75">
        <v>0</v>
      </c>
      <c r="Q764" s="75">
        <v>0.25</v>
      </c>
      <c r="R764" s="75">
        <v>0</v>
      </c>
      <c r="S764" s="75">
        <v>0</v>
      </c>
      <c r="T764" s="75">
        <v>74.202413687013703</v>
      </c>
    </row>
    <row r="765" spans="1:20" x14ac:dyDescent="0.25">
      <c r="A765" s="75" t="s">
        <v>84</v>
      </c>
      <c r="B765" s="39">
        <v>31</v>
      </c>
      <c r="C765" s="72">
        <v>41091</v>
      </c>
      <c r="D765" s="25">
        <v>0</v>
      </c>
      <c r="E765" s="25">
        <v>6.5195802409999999</v>
      </c>
      <c r="F765" s="75">
        <v>0</v>
      </c>
      <c r="G765" s="75">
        <v>5.0000000000000001E-3</v>
      </c>
      <c r="H765" s="75">
        <v>0</v>
      </c>
      <c r="I765" s="75">
        <v>1.05</v>
      </c>
      <c r="J765" s="75">
        <v>6.8455592530500002</v>
      </c>
      <c r="K765" s="75">
        <v>0</v>
      </c>
      <c r="L765" s="75">
        <v>37.5</v>
      </c>
      <c r="M765" s="75">
        <v>18.75</v>
      </c>
      <c r="N765" s="75">
        <v>0</v>
      </c>
      <c r="O765" s="75">
        <v>0</v>
      </c>
      <c r="P765" s="75">
        <v>0</v>
      </c>
      <c r="Q765" s="75">
        <v>0.25</v>
      </c>
      <c r="R765" s="75">
        <v>0</v>
      </c>
      <c r="S765" s="75">
        <v>0</v>
      </c>
      <c r="T765" s="75">
        <v>74.202413687013703</v>
      </c>
    </row>
    <row r="766" spans="1:20" x14ac:dyDescent="0.25">
      <c r="A766" s="75" t="s">
        <v>84</v>
      </c>
      <c r="B766" s="39">
        <v>32</v>
      </c>
      <c r="C766" s="72">
        <v>41092</v>
      </c>
      <c r="D766" s="25">
        <v>0</v>
      </c>
      <c r="E766" s="25">
        <v>6.48330933</v>
      </c>
      <c r="F766" s="75">
        <v>0</v>
      </c>
      <c r="G766" s="75">
        <v>5.0000000000000001E-3</v>
      </c>
      <c r="H766" s="75">
        <v>0</v>
      </c>
      <c r="I766" s="75">
        <v>1.05</v>
      </c>
      <c r="J766" s="75">
        <v>6.8074747965000002</v>
      </c>
      <c r="K766" s="75">
        <v>0</v>
      </c>
      <c r="L766" s="75">
        <v>37.5</v>
      </c>
      <c r="M766" s="75">
        <v>18.75</v>
      </c>
      <c r="N766" s="75">
        <v>0</v>
      </c>
      <c r="O766" s="75">
        <v>0</v>
      </c>
      <c r="P766" s="75">
        <v>0</v>
      </c>
      <c r="Q766" s="75">
        <v>0.25</v>
      </c>
      <c r="R766" s="75">
        <v>0</v>
      </c>
      <c r="S766" s="75">
        <v>0</v>
      </c>
      <c r="T766" s="75">
        <v>74.202413687013703</v>
      </c>
    </row>
    <row r="767" spans="1:20" x14ac:dyDescent="0.25">
      <c r="A767" s="75" t="s">
        <v>84</v>
      </c>
      <c r="B767" s="39">
        <v>33</v>
      </c>
      <c r="C767" s="72">
        <v>41093</v>
      </c>
      <c r="D767" s="25">
        <v>0</v>
      </c>
      <c r="E767" s="25">
        <v>6.4179449990000004</v>
      </c>
      <c r="F767" s="75">
        <v>0</v>
      </c>
      <c r="G767" s="75">
        <v>5.0000000000000001E-3</v>
      </c>
      <c r="H767" s="75">
        <v>0</v>
      </c>
      <c r="I767" s="75">
        <v>1.05</v>
      </c>
      <c r="J767" s="75">
        <v>6.7388422489500002</v>
      </c>
      <c r="K767" s="75">
        <v>0</v>
      </c>
      <c r="L767" s="75">
        <v>37.5</v>
      </c>
      <c r="M767" s="75">
        <v>18.75</v>
      </c>
      <c r="N767" s="75">
        <v>0</v>
      </c>
      <c r="O767" s="75">
        <v>0</v>
      </c>
      <c r="P767" s="75">
        <v>0</v>
      </c>
      <c r="Q767" s="75">
        <v>0.25</v>
      </c>
      <c r="R767" s="75">
        <v>0</v>
      </c>
      <c r="S767" s="75">
        <v>0</v>
      </c>
      <c r="T767" s="75">
        <v>74.202413687013703</v>
      </c>
    </row>
    <row r="768" spans="1:20" x14ac:dyDescent="0.25">
      <c r="A768" s="75" t="s">
        <v>84</v>
      </c>
      <c r="B768" s="39">
        <v>34</v>
      </c>
      <c r="C768" s="72">
        <v>41094</v>
      </c>
      <c r="D768" s="25">
        <v>0</v>
      </c>
      <c r="E768" s="25">
        <v>6.2537624349999996</v>
      </c>
      <c r="F768" s="75">
        <v>0</v>
      </c>
      <c r="G768" s="75">
        <v>5.0000000000000001E-3</v>
      </c>
      <c r="H768" s="75">
        <v>0</v>
      </c>
      <c r="I768" s="75">
        <v>1.0453125000000001</v>
      </c>
      <c r="J768" s="75">
        <v>6.5371360453359397</v>
      </c>
      <c r="K768" s="75">
        <v>0</v>
      </c>
      <c r="L768" s="75">
        <v>37.751669999999997</v>
      </c>
      <c r="M768" s="75">
        <v>18.875834999999999</v>
      </c>
      <c r="N768" s="75">
        <v>0</v>
      </c>
      <c r="O768" s="75">
        <v>0</v>
      </c>
      <c r="P768" s="75">
        <v>0</v>
      </c>
      <c r="Q768" s="75">
        <v>0.25167780000000001</v>
      </c>
      <c r="R768" s="75">
        <v>0</v>
      </c>
      <c r="S768" s="75">
        <v>0</v>
      </c>
      <c r="T768" s="75">
        <v>74.202413687013703</v>
      </c>
    </row>
    <row r="769" spans="1:20" x14ac:dyDescent="0.25">
      <c r="A769" s="75" t="s">
        <v>84</v>
      </c>
      <c r="B769" s="39">
        <v>35</v>
      </c>
      <c r="C769" s="72">
        <v>41095</v>
      </c>
      <c r="D769" s="25">
        <v>0</v>
      </c>
      <c r="E769" s="25">
        <v>6.0732290860000004</v>
      </c>
      <c r="F769" s="75">
        <v>0</v>
      </c>
      <c r="G769" s="75">
        <v>5.0000000000000001E-3</v>
      </c>
      <c r="H769" s="75">
        <v>0</v>
      </c>
      <c r="I769" s="75">
        <v>1.0407999999999999</v>
      </c>
      <c r="J769" s="75">
        <v>6.3210168327087999</v>
      </c>
      <c r="K769" s="75">
        <v>0</v>
      </c>
      <c r="L769" s="75">
        <v>38.003340000000001</v>
      </c>
      <c r="M769" s="75">
        <v>19.001670000000001</v>
      </c>
      <c r="N769" s="75">
        <v>0</v>
      </c>
      <c r="O769" s="75">
        <v>0</v>
      </c>
      <c r="P769" s="75">
        <v>0</v>
      </c>
      <c r="Q769" s="75">
        <v>0.25335560000000001</v>
      </c>
      <c r="R769" s="75">
        <v>0</v>
      </c>
      <c r="S769" s="75">
        <v>0</v>
      </c>
      <c r="T769" s="75">
        <v>74.202413687013703</v>
      </c>
    </row>
    <row r="770" spans="1:20" x14ac:dyDescent="0.25">
      <c r="A770" s="75" t="s">
        <v>84</v>
      </c>
      <c r="B770" s="39">
        <v>36</v>
      </c>
      <c r="C770" s="72">
        <v>41096</v>
      </c>
      <c r="D770" s="25">
        <v>0</v>
      </c>
      <c r="E770" s="25">
        <v>5.876787191</v>
      </c>
      <c r="F770" s="75">
        <v>0</v>
      </c>
      <c r="G770" s="75">
        <v>5.0000000000000001E-3</v>
      </c>
      <c r="H770" s="75">
        <v>0</v>
      </c>
      <c r="I770" s="75">
        <v>1.0364625000000001</v>
      </c>
      <c r="J770" s="75">
        <v>6.0910695439518401</v>
      </c>
      <c r="K770" s="75">
        <v>0</v>
      </c>
      <c r="L770" s="75">
        <v>38.255009999999999</v>
      </c>
      <c r="M770" s="75">
        <v>19.127504999999999</v>
      </c>
      <c r="N770" s="75">
        <v>0</v>
      </c>
      <c r="O770" s="75">
        <v>0</v>
      </c>
      <c r="P770" s="75">
        <v>0</v>
      </c>
      <c r="Q770" s="75">
        <v>0.25503340000000002</v>
      </c>
      <c r="R770" s="75">
        <v>0</v>
      </c>
      <c r="S770" s="75">
        <v>0</v>
      </c>
      <c r="T770" s="75">
        <v>74.202413687013703</v>
      </c>
    </row>
    <row r="771" spans="1:20" x14ac:dyDescent="0.25">
      <c r="A771" s="75" t="s">
        <v>84</v>
      </c>
      <c r="B771" s="39">
        <v>37</v>
      </c>
      <c r="C771" s="72">
        <v>41097</v>
      </c>
      <c r="D771" s="25">
        <v>0</v>
      </c>
      <c r="E771" s="25">
        <v>5.8025322629999998</v>
      </c>
      <c r="F771" s="75">
        <v>0</v>
      </c>
      <c r="G771" s="75">
        <v>5.0000000000000001E-3</v>
      </c>
      <c r="H771" s="75">
        <v>0</v>
      </c>
      <c r="I771" s="75">
        <v>1.0323</v>
      </c>
      <c r="J771" s="75">
        <v>5.9899540550949002</v>
      </c>
      <c r="K771" s="75">
        <v>0</v>
      </c>
      <c r="L771" s="75">
        <v>38.506680000000003</v>
      </c>
      <c r="M771" s="75">
        <v>19.253340000000001</v>
      </c>
      <c r="N771" s="75">
        <v>0</v>
      </c>
      <c r="O771" s="75">
        <v>0</v>
      </c>
      <c r="P771" s="75">
        <v>0</v>
      </c>
      <c r="Q771" s="75">
        <v>0.25671119999999997</v>
      </c>
      <c r="R771" s="75">
        <v>0</v>
      </c>
      <c r="S771" s="75">
        <v>0</v>
      </c>
      <c r="T771" s="75">
        <v>74.202413687013703</v>
      </c>
    </row>
    <row r="772" spans="1:20" x14ac:dyDescent="0.25">
      <c r="A772" s="75" t="s">
        <v>84</v>
      </c>
      <c r="B772" s="39">
        <v>38</v>
      </c>
      <c r="C772" s="72">
        <v>41098</v>
      </c>
      <c r="D772" s="25">
        <v>0</v>
      </c>
      <c r="E772" s="25">
        <v>5.6952417799999999</v>
      </c>
      <c r="F772" s="75">
        <v>0</v>
      </c>
      <c r="G772" s="75">
        <v>5.0000000000000001E-3</v>
      </c>
      <c r="H772" s="75">
        <v>0</v>
      </c>
      <c r="I772" s="75">
        <v>1.0283125</v>
      </c>
      <c r="J772" s="75">
        <v>5.8564883128962499</v>
      </c>
      <c r="K772" s="75">
        <v>0</v>
      </c>
      <c r="L772" s="75">
        <v>38.75835</v>
      </c>
      <c r="M772" s="75">
        <v>19.379175</v>
      </c>
      <c r="N772" s="75">
        <v>0</v>
      </c>
      <c r="O772" s="75">
        <v>0</v>
      </c>
      <c r="P772" s="75">
        <v>0</v>
      </c>
      <c r="Q772" s="75">
        <v>0.25838899999999998</v>
      </c>
      <c r="R772" s="75">
        <v>0</v>
      </c>
      <c r="S772" s="75">
        <v>0</v>
      </c>
      <c r="T772" s="75">
        <v>74.202413687013703</v>
      </c>
    </row>
    <row r="773" spans="1:20" x14ac:dyDescent="0.25">
      <c r="A773" s="75" t="s">
        <v>84</v>
      </c>
      <c r="B773" s="39">
        <v>39</v>
      </c>
      <c r="C773" s="72">
        <v>41099</v>
      </c>
      <c r="D773" s="25">
        <v>0</v>
      </c>
      <c r="E773" s="25">
        <v>5.6335020650000001</v>
      </c>
      <c r="F773" s="75">
        <v>0</v>
      </c>
      <c r="G773" s="75">
        <v>5.0000000000000001E-3</v>
      </c>
      <c r="H773" s="75">
        <v>0</v>
      </c>
      <c r="I773" s="75">
        <v>1.0245</v>
      </c>
      <c r="J773" s="75">
        <v>5.7715228655924999</v>
      </c>
      <c r="K773" s="75">
        <v>0</v>
      </c>
      <c r="L773" s="75">
        <v>39.010019999999997</v>
      </c>
      <c r="M773" s="75">
        <v>19.505009999999999</v>
      </c>
      <c r="N773" s="75">
        <v>0</v>
      </c>
      <c r="O773" s="75">
        <v>0</v>
      </c>
      <c r="P773" s="75">
        <v>0</v>
      </c>
      <c r="Q773" s="75">
        <v>0.26006679999999999</v>
      </c>
      <c r="R773" s="75">
        <v>0</v>
      </c>
      <c r="S773" s="75">
        <v>0</v>
      </c>
      <c r="T773" s="75">
        <v>74.202413687013703</v>
      </c>
    </row>
    <row r="774" spans="1:20" x14ac:dyDescent="0.25">
      <c r="A774" s="75" t="s">
        <v>84</v>
      </c>
      <c r="B774" s="39">
        <v>40</v>
      </c>
      <c r="C774" s="72">
        <v>41100</v>
      </c>
      <c r="D774" s="25">
        <v>3</v>
      </c>
      <c r="E774" s="25">
        <v>5.5278555010000003</v>
      </c>
      <c r="F774" s="75">
        <v>3</v>
      </c>
      <c r="G774" s="75">
        <v>0.01</v>
      </c>
      <c r="H774" s="75">
        <v>0.03</v>
      </c>
      <c r="I774" s="75">
        <v>1.0208625</v>
      </c>
      <c r="J774" s="75">
        <v>5.6431803863896102</v>
      </c>
      <c r="K774" s="75">
        <v>2.97</v>
      </c>
      <c r="L774" s="75">
        <v>39.261690000000002</v>
      </c>
      <c r="M774" s="75">
        <v>19.630845000000001</v>
      </c>
      <c r="N774" s="75">
        <v>0</v>
      </c>
      <c r="O774" s="75">
        <v>2.97</v>
      </c>
      <c r="P774" s="75">
        <v>2.97</v>
      </c>
      <c r="Q774" s="75">
        <v>0.26174459999999999</v>
      </c>
      <c r="R774" s="75">
        <v>0</v>
      </c>
      <c r="S774" s="75">
        <v>0</v>
      </c>
      <c r="T774" s="75">
        <v>74.202413687013703</v>
      </c>
    </row>
    <row r="775" spans="1:20" x14ac:dyDescent="0.25">
      <c r="A775" s="75" t="s">
        <v>84</v>
      </c>
      <c r="B775" s="39">
        <v>41</v>
      </c>
      <c r="C775" s="72">
        <v>41101</v>
      </c>
      <c r="D775" s="25">
        <v>0</v>
      </c>
      <c r="E775" s="25">
        <v>5.5131076979999998</v>
      </c>
      <c r="F775" s="75">
        <v>0</v>
      </c>
      <c r="G775" s="75">
        <v>5.0000000000000001E-3</v>
      </c>
      <c r="H775" s="75">
        <v>0</v>
      </c>
      <c r="I775" s="75">
        <v>1.0174000000000001</v>
      </c>
      <c r="J775" s="75">
        <v>5.6090357719451998</v>
      </c>
      <c r="K775" s="75">
        <v>0</v>
      </c>
      <c r="L775" s="75">
        <v>39.513359999999999</v>
      </c>
      <c r="M775" s="75">
        <v>19.756679999999999</v>
      </c>
      <c r="N775" s="75">
        <v>0</v>
      </c>
      <c r="O775" s="75">
        <v>0</v>
      </c>
      <c r="P775" s="75">
        <v>0</v>
      </c>
      <c r="Q775" s="75">
        <v>0.2634224</v>
      </c>
      <c r="R775" s="75">
        <v>0</v>
      </c>
      <c r="S775" s="75">
        <v>0</v>
      </c>
      <c r="T775" s="75">
        <v>74.202413687013703</v>
      </c>
    </row>
    <row r="776" spans="1:20" x14ac:dyDescent="0.25">
      <c r="A776" s="75" t="s">
        <v>84</v>
      </c>
      <c r="B776" s="39">
        <v>42</v>
      </c>
      <c r="C776" s="72">
        <v>41102</v>
      </c>
      <c r="D776" s="25">
        <v>0</v>
      </c>
      <c r="E776" s="25">
        <v>5.497264189</v>
      </c>
      <c r="F776" s="75">
        <v>0</v>
      </c>
      <c r="G776" s="75">
        <v>5.0000000000000001E-3</v>
      </c>
      <c r="H776" s="75">
        <v>0</v>
      </c>
      <c r="I776" s="75">
        <v>1.0141125</v>
      </c>
      <c r="J776" s="75">
        <v>5.5748443298672603</v>
      </c>
      <c r="K776" s="75">
        <v>0</v>
      </c>
      <c r="L776" s="75">
        <v>39.765030000000003</v>
      </c>
      <c r="M776" s="75">
        <v>19.882515000000001</v>
      </c>
      <c r="N776" s="75">
        <v>0</v>
      </c>
      <c r="O776" s="75">
        <v>0</v>
      </c>
      <c r="P776" s="75">
        <v>0</v>
      </c>
      <c r="Q776" s="75">
        <v>0.26510020000000001</v>
      </c>
      <c r="R776" s="75">
        <v>0</v>
      </c>
      <c r="S776" s="75">
        <v>0</v>
      </c>
      <c r="T776" s="75">
        <v>74.202413687013703</v>
      </c>
    </row>
    <row r="777" spans="1:20" x14ac:dyDescent="0.25">
      <c r="A777" s="75" t="s">
        <v>84</v>
      </c>
      <c r="B777" s="39">
        <v>43</v>
      </c>
      <c r="C777" s="72">
        <v>41103</v>
      </c>
      <c r="D777" s="25">
        <v>0</v>
      </c>
      <c r="E777" s="25">
        <v>5.5307799050000002</v>
      </c>
      <c r="F777" s="75">
        <v>0</v>
      </c>
      <c r="G777" s="75">
        <v>5.0000000000000001E-3</v>
      </c>
      <c r="H777" s="75">
        <v>0</v>
      </c>
      <c r="I777" s="75">
        <v>1.0109999999999999</v>
      </c>
      <c r="J777" s="75">
        <v>5.5916184839550001</v>
      </c>
      <c r="K777" s="75">
        <v>0</v>
      </c>
      <c r="L777" s="75">
        <v>40.0167</v>
      </c>
      <c r="M777" s="75">
        <v>20.00835</v>
      </c>
      <c r="N777" s="75">
        <v>0</v>
      </c>
      <c r="O777" s="75">
        <v>0</v>
      </c>
      <c r="P777" s="75">
        <v>0</v>
      </c>
      <c r="Q777" s="75">
        <v>0.26677800000000002</v>
      </c>
      <c r="R777" s="75">
        <v>0</v>
      </c>
      <c r="S777" s="75">
        <v>0</v>
      </c>
      <c r="T777" s="75">
        <v>74.202413687013703</v>
      </c>
    </row>
    <row r="778" spans="1:20" x14ac:dyDescent="0.25">
      <c r="A778" s="75" t="s">
        <v>84</v>
      </c>
      <c r="B778" s="39">
        <v>44</v>
      </c>
      <c r="C778" s="72">
        <v>41104</v>
      </c>
      <c r="D778" s="25">
        <v>0</v>
      </c>
      <c r="E778" s="25">
        <v>5.5921157580000003</v>
      </c>
      <c r="F778" s="75">
        <v>0</v>
      </c>
      <c r="G778" s="75">
        <v>5.0000000000000001E-3</v>
      </c>
      <c r="H778" s="75">
        <v>0</v>
      </c>
      <c r="I778" s="75">
        <v>1.0080625000000001</v>
      </c>
      <c r="J778" s="75">
        <v>5.6372021912988801</v>
      </c>
      <c r="K778" s="75">
        <v>0</v>
      </c>
      <c r="L778" s="75">
        <v>40.268369999999997</v>
      </c>
      <c r="M778" s="75">
        <v>20.134184999999999</v>
      </c>
      <c r="N778" s="75">
        <v>0</v>
      </c>
      <c r="O778" s="75">
        <v>0</v>
      </c>
      <c r="P778" s="75">
        <v>0</v>
      </c>
      <c r="Q778" s="75">
        <v>0.26845580000000002</v>
      </c>
      <c r="R778" s="75">
        <v>0</v>
      </c>
      <c r="S778" s="75">
        <v>0</v>
      </c>
      <c r="T778" s="75">
        <v>74.202413687013703</v>
      </c>
    </row>
    <row r="779" spans="1:20" x14ac:dyDescent="0.25">
      <c r="A779" s="75" t="s">
        <v>84</v>
      </c>
      <c r="B779" s="39">
        <v>45</v>
      </c>
      <c r="C779" s="72">
        <v>41105</v>
      </c>
      <c r="D779" s="25">
        <v>0</v>
      </c>
      <c r="E779" s="25">
        <v>5.7229590760000004</v>
      </c>
      <c r="F779" s="75">
        <v>0</v>
      </c>
      <c r="G779" s="75">
        <v>5.0000000000000001E-3</v>
      </c>
      <c r="H779" s="75">
        <v>0</v>
      </c>
      <c r="I779" s="75">
        <v>1.0053000000000001</v>
      </c>
      <c r="J779" s="75">
        <v>5.7532907591028</v>
      </c>
      <c r="K779" s="75">
        <v>0</v>
      </c>
      <c r="L779" s="75">
        <v>40.520040000000002</v>
      </c>
      <c r="M779" s="75">
        <v>20.260020000000001</v>
      </c>
      <c r="N779" s="75">
        <v>0</v>
      </c>
      <c r="O779" s="75">
        <v>0</v>
      </c>
      <c r="P779" s="75">
        <v>0</v>
      </c>
      <c r="Q779" s="75">
        <v>0.27013359999999997</v>
      </c>
      <c r="R779" s="75">
        <v>0</v>
      </c>
      <c r="S779" s="75">
        <v>0</v>
      </c>
      <c r="T779" s="75">
        <v>74.202413687013703</v>
      </c>
    </row>
    <row r="780" spans="1:20" x14ac:dyDescent="0.25">
      <c r="A780" s="75" t="s">
        <v>84</v>
      </c>
      <c r="B780" s="39">
        <v>46</v>
      </c>
      <c r="C780" s="72">
        <v>41106</v>
      </c>
      <c r="D780" s="25">
        <v>0</v>
      </c>
      <c r="E780" s="25">
        <v>5.806359456</v>
      </c>
      <c r="F780" s="75">
        <v>0</v>
      </c>
      <c r="G780" s="75">
        <v>5.0000000000000001E-3</v>
      </c>
      <c r="H780" s="75">
        <v>0</v>
      </c>
      <c r="I780" s="75">
        <v>1.0027124999999999</v>
      </c>
      <c r="J780" s="75">
        <v>5.8221092060244004</v>
      </c>
      <c r="K780" s="75">
        <v>0</v>
      </c>
      <c r="L780" s="75">
        <v>40.771709999999999</v>
      </c>
      <c r="M780" s="75">
        <v>20.385854999999999</v>
      </c>
      <c r="N780" s="75">
        <v>0</v>
      </c>
      <c r="O780" s="75">
        <v>0</v>
      </c>
      <c r="P780" s="75">
        <v>0</v>
      </c>
      <c r="Q780" s="75">
        <v>0.27181139999999998</v>
      </c>
      <c r="R780" s="75">
        <v>0</v>
      </c>
      <c r="S780" s="75">
        <v>0</v>
      </c>
      <c r="T780" s="75">
        <v>74.202413687013703</v>
      </c>
    </row>
    <row r="781" spans="1:20" x14ac:dyDescent="0.25">
      <c r="A781" s="75" t="s">
        <v>84</v>
      </c>
      <c r="B781" s="39">
        <v>47</v>
      </c>
      <c r="C781" s="72">
        <v>41107</v>
      </c>
      <c r="D781" s="25">
        <v>0</v>
      </c>
      <c r="E781" s="25">
        <v>5.7151344579999996</v>
      </c>
      <c r="F781" s="75">
        <v>0</v>
      </c>
      <c r="G781" s="75">
        <v>5.0000000000000001E-3</v>
      </c>
      <c r="H781" s="75">
        <v>0</v>
      </c>
      <c r="I781" s="75">
        <v>1.0003</v>
      </c>
      <c r="J781" s="75">
        <v>5.7168489983374</v>
      </c>
      <c r="K781" s="75">
        <v>0</v>
      </c>
      <c r="L781" s="75">
        <v>41.023380000000003</v>
      </c>
      <c r="M781" s="75">
        <v>20.511690000000002</v>
      </c>
      <c r="N781" s="75">
        <v>0</v>
      </c>
      <c r="O781" s="75">
        <v>0</v>
      </c>
      <c r="P781" s="75">
        <v>0</v>
      </c>
      <c r="Q781" s="75">
        <v>0.27348919999999999</v>
      </c>
      <c r="R781" s="75">
        <v>0</v>
      </c>
      <c r="S781" s="75">
        <v>0</v>
      </c>
      <c r="T781" s="75">
        <v>74.202413687013703</v>
      </c>
    </row>
    <row r="782" spans="1:20" x14ac:dyDescent="0.25">
      <c r="A782" s="75" t="s">
        <v>84</v>
      </c>
      <c r="B782" s="39">
        <v>48</v>
      </c>
      <c r="C782" s="72">
        <v>41108</v>
      </c>
      <c r="D782" s="25">
        <v>0</v>
      </c>
      <c r="E782" s="25">
        <v>5.6700525730000004</v>
      </c>
      <c r="F782" s="75">
        <v>0</v>
      </c>
      <c r="G782" s="75">
        <v>5.0000000000000001E-3</v>
      </c>
      <c r="H782" s="75">
        <v>0</v>
      </c>
      <c r="I782" s="75">
        <v>0.99806249999999996</v>
      </c>
      <c r="J782" s="75">
        <v>5.6590668461398099</v>
      </c>
      <c r="K782" s="75">
        <v>0</v>
      </c>
      <c r="L782" s="75">
        <v>41.27505</v>
      </c>
      <c r="M782" s="75">
        <v>20.637525</v>
      </c>
      <c r="N782" s="75">
        <v>0</v>
      </c>
      <c r="O782" s="75">
        <v>0</v>
      </c>
      <c r="P782" s="75">
        <v>0</v>
      </c>
      <c r="Q782" s="75">
        <v>0.27516699999999999</v>
      </c>
      <c r="R782" s="75">
        <v>0</v>
      </c>
      <c r="S782" s="75">
        <v>0</v>
      </c>
      <c r="T782" s="75">
        <v>74.202413687013703</v>
      </c>
    </row>
    <row r="783" spans="1:20" x14ac:dyDescent="0.25">
      <c r="A783" s="75" t="s">
        <v>84</v>
      </c>
      <c r="B783" s="39">
        <v>49</v>
      </c>
      <c r="C783" s="72">
        <v>41109</v>
      </c>
      <c r="D783" s="25">
        <v>0</v>
      </c>
      <c r="E783" s="25">
        <v>5.6207669420000004</v>
      </c>
      <c r="F783" s="75">
        <v>0</v>
      </c>
      <c r="G783" s="75">
        <v>5.0000000000000001E-3</v>
      </c>
      <c r="H783" s="75">
        <v>0</v>
      </c>
      <c r="I783" s="75">
        <v>0.996</v>
      </c>
      <c r="J783" s="75">
        <v>5.598283874232</v>
      </c>
      <c r="K783" s="75">
        <v>0</v>
      </c>
      <c r="L783" s="75">
        <v>41.526719999999997</v>
      </c>
      <c r="M783" s="75">
        <v>20.763359999999999</v>
      </c>
      <c r="N783" s="75">
        <v>0</v>
      </c>
      <c r="O783" s="75">
        <v>0</v>
      </c>
      <c r="P783" s="75">
        <v>0</v>
      </c>
      <c r="Q783" s="75">
        <v>0.2768448</v>
      </c>
      <c r="R783" s="75">
        <v>0</v>
      </c>
      <c r="S783" s="75">
        <v>0</v>
      </c>
      <c r="T783" s="75">
        <v>74.202413687013703</v>
      </c>
    </row>
    <row r="784" spans="1:20" x14ac:dyDescent="0.25">
      <c r="A784" s="75" t="s">
        <v>84</v>
      </c>
      <c r="B784" s="39">
        <v>50</v>
      </c>
      <c r="C784" s="72">
        <v>41110</v>
      </c>
      <c r="D784" s="25">
        <v>0</v>
      </c>
      <c r="E784" s="25">
        <v>5.4779115300000001</v>
      </c>
      <c r="F784" s="75">
        <v>0</v>
      </c>
      <c r="G784" s="75">
        <v>5.0000000000000001E-3</v>
      </c>
      <c r="H784" s="75">
        <v>0</v>
      </c>
      <c r="I784" s="75">
        <v>0.99411249999999995</v>
      </c>
      <c r="J784" s="75">
        <v>5.4456603258671299</v>
      </c>
      <c r="K784" s="75">
        <v>0</v>
      </c>
      <c r="L784" s="75">
        <v>41.778390000000002</v>
      </c>
      <c r="M784" s="75">
        <v>20.889195000000001</v>
      </c>
      <c r="N784" s="75">
        <v>0</v>
      </c>
      <c r="O784" s="75">
        <v>0</v>
      </c>
      <c r="P784" s="75">
        <v>0</v>
      </c>
      <c r="Q784" s="75">
        <v>0.27852260000000001</v>
      </c>
      <c r="R784" s="75">
        <v>0</v>
      </c>
      <c r="S784" s="75">
        <v>0</v>
      </c>
      <c r="T784" s="75">
        <v>74.202413687013703</v>
      </c>
    </row>
    <row r="785" spans="1:20" x14ac:dyDescent="0.25">
      <c r="A785" s="75" t="s">
        <v>84</v>
      </c>
      <c r="B785" s="39">
        <v>51</v>
      </c>
      <c r="C785" s="72">
        <v>41111</v>
      </c>
      <c r="D785" s="25">
        <v>0</v>
      </c>
      <c r="E785" s="25">
        <v>5.2682451500000003</v>
      </c>
      <c r="F785" s="75">
        <v>0</v>
      </c>
      <c r="G785" s="75">
        <v>5.0000000000000001E-3</v>
      </c>
      <c r="H785" s="75">
        <v>0</v>
      </c>
      <c r="I785" s="75">
        <v>0.99239999999999995</v>
      </c>
      <c r="J785" s="75">
        <v>5.2282064868599996</v>
      </c>
      <c r="K785" s="75">
        <v>0</v>
      </c>
      <c r="L785" s="75">
        <v>42.030059999999999</v>
      </c>
      <c r="M785" s="75">
        <v>21.015029999999999</v>
      </c>
      <c r="N785" s="75">
        <v>0</v>
      </c>
      <c r="O785" s="75">
        <v>0</v>
      </c>
      <c r="P785" s="75">
        <v>0</v>
      </c>
      <c r="Q785" s="75">
        <v>0.28020040000000002</v>
      </c>
      <c r="R785" s="75">
        <v>0</v>
      </c>
      <c r="S785" s="75">
        <v>0</v>
      </c>
      <c r="T785" s="75">
        <v>74.202413687013703</v>
      </c>
    </row>
    <row r="786" spans="1:20" x14ac:dyDescent="0.25">
      <c r="A786" s="75" t="s">
        <v>84</v>
      </c>
      <c r="B786" s="39">
        <v>52</v>
      </c>
      <c r="C786" s="72">
        <v>41112</v>
      </c>
      <c r="D786" s="25">
        <v>15</v>
      </c>
      <c r="E786" s="25">
        <v>5.2284299289999998</v>
      </c>
      <c r="F786" s="75">
        <v>15</v>
      </c>
      <c r="G786" s="75">
        <v>0.01</v>
      </c>
      <c r="H786" s="75">
        <v>0.15</v>
      </c>
      <c r="I786" s="75">
        <v>0.99086249999999998</v>
      </c>
      <c r="J786" s="75">
        <v>5.1806551505237604</v>
      </c>
      <c r="K786" s="75">
        <v>5.1806551505237604</v>
      </c>
      <c r="L786" s="75">
        <v>42.281730000000003</v>
      </c>
      <c r="M786" s="75">
        <v>21.140865000000002</v>
      </c>
      <c r="N786" s="75">
        <v>0</v>
      </c>
      <c r="O786" s="75">
        <v>14.85</v>
      </c>
      <c r="P786" s="75">
        <v>14.85</v>
      </c>
      <c r="Q786" s="75">
        <v>0.28187820000000002</v>
      </c>
      <c r="R786" s="75">
        <v>2.4173362123690598</v>
      </c>
      <c r="S786" s="75">
        <v>0</v>
      </c>
      <c r="T786" s="75">
        <v>66.950405049906493</v>
      </c>
    </row>
    <row r="787" spans="1:20" x14ac:dyDescent="0.25">
      <c r="A787" s="75" t="s">
        <v>84</v>
      </c>
      <c r="B787" s="39">
        <v>53</v>
      </c>
      <c r="C787" s="72">
        <v>41113</v>
      </c>
      <c r="D787" s="25">
        <v>0</v>
      </c>
      <c r="E787" s="25">
        <v>5.1249550089999998</v>
      </c>
      <c r="F787" s="75">
        <v>0</v>
      </c>
      <c r="G787" s="75">
        <v>5.0000000000000001E-3</v>
      </c>
      <c r="H787" s="75">
        <v>0</v>
      </c>
      <c r="I787" s="75">
        <v>0.98950000000000005</v>
      </c>
      <c r="J787" s="75">
        <v>5.0711429814055</v>
      </c>
      <c r="K787" s="75">
        <v>2.4173362123690598</v>
      </c>
      <c r="L787" s="75">
        <v>42.5334</v>
      </c>
      <c r="M787" s="75">
        <v>21.2667</v>
      </c>
      <c r="N787" s="75">
        <v>0</v>
      </c>
      <c r="O787" s="75">
        <v>0</v>
      </c>
      <c r="P787" s="75">
        <v>2.4173362123690598</v>
      </c>
      <c r="Q787" s="75">
        <v>0.28355599999999997</v>
      </c>
      <c r="R787" s="75">
        <v>0</v>
      </c>
      <c r="S787" s="75">
        <v>0</v>
      </c>
      <c r="T787" s="75">
        <v>66.950405049906493</v>
      </c>
    </row>
    <row r="788" spans="1:20" x14ac:dyDescent="0.25">
      <c r="A788" s="75" t="s">
        <v>84</v>
      </c>
      <c r="B788" s="39">
        <v>54</v>
      </c>
      <c r="C788" s="72">
        <v>41114</v>
      </c>
      <c r="D788" s="25">
        <v>0</v>
      </c>
      <c r="E788" s="25">
        <v>5.0034532909999996</v>
      </c>
      <c r="F788" s="75">
        <v>0</v>
      </c>
      <c r="G788" s="75">
        <v>5.0000000000000001E-3</v>
      </c>
      <c r="H788" s="75">
        <v>0</v>
      </c>
      <c r="I788" s="75">
        <v>0.98831250000000004</v>
      </c>
      <c r="J788" s="75">
        <v>4.9449754306614402</v>
      </c>
      <c r="K788" s="75">
        <v>0</v>
      </c>
      <c r="L788" s="75">
        <v>42.785069999999997</v>
      </c>
      <c r="M788" s="75">
        <v>21.392534999999999</v>
      </c>
      <c r="N788" s="75">
        <v>0</v>
      </c>
      <c r="O788" s="75">
        <v>0</v>
      </c>
      <c r="P788" s="75">
        <v>0</v>
      </c>
      <c r="Q788" s="75">
        <v>0.28523379999999998</v>
      </c>
      <c r="R788" s="75">
        <v>0</v>
      </c>
      <c r="S788" s="75">
        <v>0</v>
      </c>
      <c r="T788" s="75">
        <v>66.950405049906493</v>
      </c>
    </row>
    <row r="789" spans="1:20" x14ac:dyDescent="0.25">
      <c r="A789" s="75" t="s">
        <v>84</v>
      </c>
      <c r="B789" s="39">
        <v>55</v>
      </c>
      <c r="C789" s="72">
        <v>41115</v>
      </c>
      <c r="D789" s="25">
        <v>0</v>
      </c>
      <c r="E789" s="25">
        <v>4.9673504670000002</v>
      </c>
      <c r="F789" s="75">
        <v>0</v>
      </c>
      <c r="G789" s="75">
        <v>5.0000000000000001E-3</v>
      </c>
      <c r="H789" s="75">
        <v>0</v>
      </c>
      <c r="I789" s="75">
        <v>0.98729999999999996</v>
      </c>
      <c r="J789" s="75">
        <v>4.9042651160690998</v>
      </c>
      <c r="K789" s="75">
        <v>0</v>
      </c>
      <c r="L789" s="75">
        <v>43.036740000000002</v>
      </c>
      <c r="M789" s="75">
        <v>21.518370000000001</v>
      </c>
      <c r="N789" s="75">
        <v>0</v>
      </c>
      <c r="O789" s="75">
        <v>0</v>
      </c>
      <c r="P789" s="75">
        <v>0</v>
      </c>
      <c r="Q789" s="75">
        <v>0.28691159999999999</v>
      </c>
      <c r="R789" s="75">
        <v>0</v>
      </c>
      <c r="S789" s="75">
        <v>0</v>
      </c>
      <c r="T789" s="75">
        <v>66.950405049906493</v>
      </c>
    </row>
    <row r="790" spans="1:20" x14ac:dyDescent="0.25">
      <c r="A790" s="75" t="s">
        <v>84</v>
      </c>
      <c r="B790" s="39">
        <v>56</v>
      </c>
      <c r="C790" s="72">
        <v>41116</v>
      </c>
      <c r="D790" s="25">
        <v>0</v>
      </c>
      <c r="E790" s="25">
        <v>4.8916749260000003</v>
      </c>
      <c r="F790" s="75">
        <v>0</v>
      </c>
      <c r="G790" s="75">
        <v>5.0000000000000001E-3</v>
      </c>
      <c r="H790" s="75">
        <v>0</v>
      </c>
      <c r="I790" s="75">
        <v>0.98646250000000002</v>
      </c>
      <c r="J790" s="75">
        <v>4.8254538766892798</v>
      </c>
      <c r="K790" s="75">
        <v>0</v>
      </c>
      <c r="L790" s="75">
        <v>43.288409999999999</v>
      </c>
      <c r="M790" s="75">
        <v>21.644204999999999</v>
      </c>
      <c r="N790" s="75">
        <v>0</v>
      </c>
      <c r="O790" s="75">
        <v>0</v>
      </c>
      <c r="P790" s="75">
        <v>0</v>
      </c>
      <c r="Q790" s="75">
        <v>0.2885894</v>
      </c>
      <c r="R790" s="75">
        <v>0</v>
      </c>
      <c r="S790" s="75">
        <v>0</v>
      </c>
      <c r="T790" s="75">
        <v>66.950405049906493</v>
      </c>
    </row>
    <row r="791" spans="1:20" x14ac:dyDescent="0.25">
      <c r="A791" s="75" t="s">
        <v>84</v>
      </c>
      <c r="B791" s="39">
        <v>57</v>
      </c>
      <c r="C791" s="72">
        <v>41117</v>
      </c>
      <c r="D791" s="25">
        <v>0</v>
      </c>
      <c r="E791" s="25">
        <v>4.9345610300000002</v>
      </c>
      <c r="F791" s="75">
        <v>0</v>
      </c>
      <c r="G791" s="75">
        <v>5.0000000000000001E-3</v>
      </c>
      <c r="H791" s="75">
        <v>0</v>
      </c>
      <c r="I791" s="75">
        <v>0.98580000000000001</v>
      </c>
      <c r="J791" s="75">
        <v>4.8644902633739999</v>
      </c>
      <c r="K791" s="75">
        <v>0</v>
      </c>
      <c r="L791" s="75">
        <v>43.540080000000003</v>
      </c>
      <c r="M791" s="75">
        <v>21.770040000000002</v>
      </c>
      <c r="N791" s="75">
        <v>0</v>
      </c>
      <c r="O791" s="75">
        <v>0</v>
      </c>
      <c r="P791" s="75">
        <v>0</v>
      </c>
      <c r="Q791" s="75">
        <v>0.2902672</v>
      </c>
      <c r="R791" s="75">
        <v>0</v>
      </c>
      <c r="S791" s="75">
        <v>0</v>
      </c>
      <c r="T791" s="75">
        <v>66.950405049906493</v>
      </c>
    </row>
    <row r="792" spans="1:20" x14ac:dyDescent="0.25">
      <c r="A792" s="75" t="s">
        <v>84</v>
      </c>
      <c r="B792" s="39">
        <v>58</v>
      </c>
      <c r="C792" s="72">
        <v>41118</v>
      </c>
      <c r="D792" s="25">
        <v>2</v>
      </c>
      <c r="E792" s="25">
        <v>4.9067383299999996</v>
      </c>
      <c r="F792" s="75">
        <v>2</v>
      </c>
      <c r="G792" s="75">
        <v>0.01</v>
      </c>
      <c r="H792" s="75">
        <v>0.02</v>
      </c>
      <c r="I792" s="75">
        <v>0.98531250000000004</v>
      </c>
      <c r="J792" s="75">
        <v>4.8346706107781303</v>
      </c>
      <c r="K792" s="75">
        <v>1.98</v>
      </c>
      <c r="L792" s="75">
        <v>43.79175</v>
      </c>
      <c r="M792" s="75">
        <v>21.895875</v>
      </c>
      <c r="N792" s="75">
        <v>0</v>
      </c>
      <c r="O792" s="75">
        <v>1.98</v>
      </c>
      <c r="P792" s="75">
        <v>1.98</v>
      </c>
      <c r="Q792" s="75">
        <v>0.29194500000000001</v>
      </c>
      <c r="R792" s="75">
        <v>0</v>
      </c>
      <c r="S792" s="75">
        <v>0</v>
      </c>
      <c r="T792" s="75">
        <v>66.950405049906493</v>
      </c>
    </row>
    <row r="793" spans="1:20" x14ac:dyDescent="0.25">
      <c r="A793" s="75" t="s">
        <v>84</v>
      </c>
      <c r="B793" s="39">
        <v>59</v>
      </c>
      <c r="C793" s="72">
        <v>41119</v>
      </c>
      <c r="D793" s="25">
        <v>0</v>
      </c>
      <c r="E793" s="25">
        <v>4.8603994300000002</v>
      </c>
      <c r="F793" s="75">
        <v>0</v>
      </c>
      <c r="G793" s="75">
        <v>5.0000000000000001E-3</v>
      </c>
      <c r="H793" s="75">
        <v>0</v>
      </c>
      <c r="I793" s="75">
        <v>0.98499999999999999</v>
      </c>
      <c r="J793" s="75">
        <v>4.7874934385500003</v>
      </c>
      <c r="K793" s="75">
        <v>0</v>
      </c>
      <c r="L793" s="75">
        <v>44.043419999999998</v>
      </c>
      <c r="M793" s="75">
        <v>22.021709999999999</v>
      </c>
      <c r="N793" s="75">
        <v>0</v>
      </c>
      <c r="O793" s="75">
        <v>0</v>
      </c>
      <c r="P793" s="75">
        <v>0</v>
      </c>
      <c r="Q793" s="75">
        <v>0.29362280000000002</v>
      </c>
      <c r="R793" s="75">
        <v>0</v>
      </c>
      <c r="S793" s="75">
        <v>0</v>
      </c>
      <c r="T793" s="75">
        <v>66.950405049906493</v>
      </c>
    </row>
    <row r="794" spans="1:20" x14ac:dyDescent="0.25">
      <c r="A794" s="75" t="s">
        <v>84</v>
      </c>
      <c r="B794" s="39">
        <v>60</v>
      </c>
      <c r="C794" s="72">
        <v>41120</v>
      </c>
      <c r="D794" s="25">
        <v>4</v>
      </c>
      <c r="E794" s="25">
        <v>4.8643333889999996</v>
      </c>
      <c r="F794" s="75">
        <v>4</v>
      </c>
      <c r="G794" s="75">
        <v>0.01</v>
      </c>
      <c r="H794" s="75">
        <v>0.04</v>
      </c>
      <c r="I794" s="75">
        <v>0.98486249999999997</v>
      </c>
      <c r="J794" s="75">
        <v>4.7906995423240097</v>
      </c>
      <c r="K794" s="75">
        <v>3.96</v>
      </c>
      <c r="L794" s="75">
        <v>44.295090000000002</v>
      </c>
      <c r="M794" s="75">
        <v>22.147545000000001</v>
      </c>
      <c r="N794" s="75">
        <v>0</v>
      </c>
      <c r="O794" s="75">
        <v>3.96</v>
      </c>
      <c r="P794" s="75">
        <v>3.96</v>
      </c>
      <c r="Q794" s="75">
        <v>0.29530060000000002</v>
      </c>
      <c r="R794" s="75">
        <v>0</v>
      </c>
      <c r="S794" s="75">
        <v>0</v>
      </c>
      <c r="T794" s="75">
        <v>66.950405049906493</v>
      </c>
    </row>
    <row r="795" spans="1:20" x14ac:dyDescent="0.25">
      <c r="A795" s="75" t="s">
        <v>84</v>
      </c>
      <c r="B795" s="39">
        <v>61</v>
      </c>
      <c r="C795" s="72">
        <v>41121</v>
      </c>
      <c r="D795" s="25">
        <v>0</v>
      </c>
      <c r="E795" s="25">
        <v>4.931939109</v>
      </c>
      <c r="F795" s="75">
        <v>0</v>
      </c>
      <c r="G795" s="75">
        <v>5.0000000000000001E-3</v>
      </c>
      <c r="H795" s="75">
        <v>0</v>
      </c>
      <c r="I795" s="75">
        <v>0.9849</v>
      </c>
      <c r="J795" s="75">
        <v>4.8574668284540996</v>
      </c>
      <c r="K795" s="75">
        <v>0</v>
      </c>
      <c r="L795" s="75">
        <v>44.546759999999999</v>
      </c>
      <c r="M795" s="75">
        <v>22.27338</v>
      </c>
      <c r="N795" s="75">
        <v>0</v>
      </c>
      <c r="O795" s="75">
        <v>0</v>
      </c>
      <c r="P795" s="75">
        <v>0</v>
      </c>
      <c r="Q795" s="75">
        <v>0.29697839999999998</v>
      </c>
      <c r="R795" s="75">
        <v>0</v>
      </c>
      <c r="S795" s="75">
        <v>0</v>
      </c>
      <c r="T795" s="75">
        <v>66.950405049906493</v>
      </c>
    </row>
    <row r="796" spans="1:20" x14ac:dyDescent="0.25">
      <c r="A796" s="75" t="s">
        <v>84</v>
      </c>
      <c r="B796" s="39">
        <v>62</v>
      </c>
      <c r="C796" s="72">
        <v>41122</v>
      </c>
      <c r="D796" s="25">
        <v>0</v>
      </c>
      <c r="E796" s="25">
        <v>4.8757636580000003</v>
      </c>
      <c r="F796" s="75">
        <v>0</v>
      </c>
      <c r="G796" s="75">
        <v>5.0000000000000001E-3</v>
      </c>
      <c r="H796" s="75">
        <v>0</v>
      </c>
      <c r="I796" s="75">
        <v>0.98511249999999995</v>
      </c>
      <c r="J796" s="75">
        <v>4.8031757265415296</v>
      </c>
      <c r="K796" s="75">
        <v>0</v>
      </c>
      <c r="L796" s="75">
        <v>44.798430000000003</v>
      </c>
      <c r="M796" s="75">
        <v>22.399215000000002</v>
      </c>
      <c r="N796" s="75">
        <v>0</v>
      </c>
      <c r="O796" s="75">
        <v>0</v>
      </c>
      <c r="P796" s="75">
        <v>0</v>
      </c>
      <c r="Q796" s="75">
        <v>0.29865619999999998</v>
      </c>
      <c r="R796" s="75">
        <v>0</v>
      </c>
      <c r="S796" s="75">
        <v>0</v>
      </c>
      <c r="T796" s="75">
        <v>66.950405049906493</v>
      </c>
    </row>
    <row r="797" spans="1:20" x14ac:dyDescent="0.25">
      <c r="A797" s="75" t="s">
        <v>84</v>
      </c>
      <c r="B797" s="39">
        <v>63</v>
      </c>
      <c r="C797" s="72">
        <v>41123</v>
      </c>
      <c r="D797" s="25">
        <v>0</v>
      </c>
      <c r="E797" s="25">
        <v>4.8830706609999996</v>
      </c>
      <c r="F797" s="75">
        <v>0</v>
      </c>
      <c r="G797" s="75">
        <v>5.0000000000000001E-3</v>
      </c>
      <c r="H797" s="75">
        <v>0</v>
      </c>
      <c r="I797" s="75">
        <v>0.98550000000000004</v>
      </c>
      <c r="J797" s="75">
        <v>4.8122661364155004</v>
      </c>
      <c r="K797" s="75">
        <v>0</v>
      </c>
      <c r="L797" s="75">
        <v>45.0501</v>
      </c>
      <c r="M797" s="75">
        <v>22.52505</v>
      </c>
      <c r="N797" s="75">
        <v>0</v>
      </c>
      <c r="O797" s="75">
        <v>0</v>
      </c>
      <c r="P797" s="75">
        <v>0</v>
      </c>
      <c r="Q797" s="75">
        <v>0.30033399999999999</v>
      </c>
      <c r="R797" s="75">
        <v>0</v>
      </c>
      <c r="S797" s="75">
        <v>0</v>
      </c>
      <c r="T797" s="75">
        <v>66.950405049906493</v>
      </c>
    </row>
    <row r="798" spans="1:20" x14ac:dyDescent="0.25">
      <c r="A798" s="75" t="s">
        <v>84</v>
      </c>
      <c r="B798" s="39">
        <v>64</v>
      </c>
      <c r="C798" s="72">
        <v>41124</v>
      </c>
      <c r="D798" s="25">
        <v>0</v>
      </c>
      <c r="E798" s="25">
        <v>4.957000818</v>
      </c>
      <c r="F798" s="75">
        <v>0</v>
      </c>
      <c r="G798" s="75">
        <v>5.0000000000000001E-3</v>
      </c>
      <c r="H798" s="75">
        <v>0</v>
      </c>
      <c r="I798" s="75">
        <v>0.98606249999999995</v>
      </c>
      <c r="J798" s="75">
        <v>4.8879126190991302</v>
      </c>
      <c r="K798" s="75">
        <v>0</v>
      </c>
      <c r="L798" s="75">
        <v>45.301769999999998</v>
      </c>
      <c r="M798" s="75">
        <v>22.650884999999999</v>
      </c>
      <c r="N798" s="75">
        <v>0</v>
      </c>
      <c r="O798" s="75">
        <v>0</v>
      </c>
      <c r="P798" s="75">
        <v>0</v>
      </c>
      <c r="Q798" s="75">
        <v>0.3020118</v>
      </c>
      <c r="R798" s="75">
        <v>0</v>
      </c>
      <c r="S798" s="75">
        <v>0</v>
      </c>
      <c r="T798" s="75">
        <v>66.950405049906493</v>
      </c>
    </row>
    <row r="799" spans="1:20" x14ac:dyDescent="0.25">
      <c r="A799" s="75" t="s">
        <v>84</v>
      </c>
      <c r="B799" s="39">
        <v>65</v>
      </c>
      <c r="C799" s="72">
        <v>41125</v>
      </c>
      <c r="D799" s="25">
        <v>0</v>
      </c>
      <c r="E799" s="25">
        <v>4.9309289710000002</v>
      </c>
      <c r="F799" s="75">
        <v>0</v>
      </c>
      <c r="G799" s="75">
        <v>5.0000000000000001E-3</v>
      </c>
      <c r="H799" s="75">
        <v>0</v>
      </c>
      <c r="I799" s="75">
        <v>0.98680000000000001</v>
      </c>
      <c r="J799" s="75">
        <v>4.8658407085827999</v>
      </c>
      <c r="K799" s="75">
        <v>0</v>
      </c>
      <c r="L799" s="75">
        <v>45.553440000000002</v>
      </c>
      <c r="M799" s="75">
        <v>22.776720000000001</v>
      </c>
      <c r="N799" s="75">
        <v>0</v>
      </c>
      <c r="O799" s="75">
        <v>0</v>
      </c>
      <c r="P799" s="75">
        <v>0</v>
      </c>
      <c r="Q799" s="75">
        <v>0.3036896</v>
      </c>
      <c r="R799" s="75">
        <v>0</v>
      </c>
      <c r="S799" s="75">
        <v>0</v>
      </c>
      <c r="T799" s="75">
        <v>66.950405049906493</v>
      </c>
    </row>
    <row r="800" spans="1:20" x14ac:dyDescent="0.25">
      <c r="A800" s="75" t="s">
        <v>84</v>
      </c>
      <c r="B800" s="39">
        <v>66</v>
      </c>
      <c r="C800" s="72">
        <v>41126</v>
      </c>
      <c r="D800" s="25">
        <v>0</v>
      </c>
      <c r="E800" s="25">
        <v>4.86434152</v>
      </c>
      <c r="F800" s="75">
        <v>0</v>
      </c>
      <c r="G800" s="75">
        <v>5.0000000000000001E-3</v>
      </c>
      <c r="H800" s="75">
        <v>0</v>
      </c>
      <c r="I800" s="75">
        <v>0.98771249999999999</v>
      </c>
      <c r="J800" s="75">
        <v>4.8045709235730003</v>
      </c>
      <c r="K800" s="75">
        <v>0</v>
      </c>
      <c r="L800" s="75">
        <v>45.805109999999999</v>
      </c>
      <c r="M800" s="75">
        <v>22.902555</v>
      </c>
      <c r="N800" s="75">
        <v>0</v>
      </c>
      <c r="O800" s="75">
        <v>0</v>
      </c>
      <c r="P800" s="75">
        <v>0</v>
      </c>
      <c r="Q800" s="75">
        <v>0.30536740000000001</v>
      </c>
      <c r="R800" s="75">
        <v>0</v>
      </c>
      <c r="S800" s="75">
        <v>0</v>
      </c>
      <c r="T800" s="75">
        <v>66.950405049906493</v>
      </c>
    </row>
    <row r="801" spans="1:20" x14ac:dyDescent="0.25">
      <c r="A801" s="75" t="s">
        <v>84</v>
      </c>
      <c r="B801" s="39">
        <v>67</v>
      </c>
      <c r="C801" s="72">
        <v>41127</v>
      </c>
      <c r="D801" s="25">
        <v>0</v>
      </c>
      <c r="E801" s="25">
        <v>4.7163572069999997</v>
      </c>
      <c r="F801" s="75">
        <v>0</v>
      </c>
      <c r="G801" s="75">
        <v>5.0000000000000001E-3</v>
      </c>
      <c r="H801" s="75">
        <v>0</v>
      </c>
      <c r="I801" s="75">
        <v>0.98880000000000001</v>
      </c>
      <c r="J801" s="75">
        <v>4.6635340062816004</v>
      </c>
      <c r="K801" s="75">
        <v>0</v>
      </c>
      <c r="L801" s="75">
        <v>46.056780000000003</v>
      </c>
      <c r="M801" s="75">
        <v>23.028390000000002</v>
      </c>
      <c r="N801" s="75">
        <v>0</v>
      </c>
      <c r="O801" s="75">
        <v>0</v>
      </c>
      <c r="P801" s="75">
        <v>0</v>
      </c>
      <c r="Q801" s="75">
        <v>0.30704520000000002</v>
      </c>
      <c r="R801" s="75">
        <v>0</v>
      </c>
      <c r="S801" s="75">
        <v>0</v>
      </c>
      <c r="T801" s="75">
        <v>66.950405049906493</v>
      </c>
    </row>
    <row r="802" spans="1:20" x14ac:dyDescent="0.25">
      <c r="A802" s="75" t="s">
        <v>84</v>
      </c>
      <c r="B802" s="39">
        <v>68</v>
      </c>
      <c r="C802" s="72">
        <v>41128</v>
      </c>
      <c r="D802" s="25">
        <v>0</v>
      </c>
      <c r="E802" s="25">
        <v>4.6153525809999998</v>
      </c>
      <c r="F802" s="75">
        <v>0</v>
      </c>
      <c r="G802" s="75">
        <v>5.0000000000000001E-3</v>
      </c>
      <c r="H802" s="75">
        <v>0</v>
      </c>
      <c r="I802" s="75">
        <v>0.99006249999999996</v>
      </c>
      <c r="J802" s="75">
        <v>4.5694875147263101</v>
      </c>
      <c r="K802" s="75">
        <v>0</v>
      </c>
      <c r="L802" s="75">
        <v>46.308450000000001</v>
      </c>
      <c r="M802" s="75">
        <v>23.154225</v>
      </c>
      <c r="N802" s="75">
        <v>0</v>
      </c>
      <c r="O802" s="75">
        <v>0</v>
      </c>
      <c r="P802" s="75">
        <v>0</v>
      </c>
      <c r="Q802" s="75">
        <v>0.30872300000000003</v>
      </c>
      <c r="R802" s="75">
        <v>0</v>
      </c>
      <c r="S802" s="75">
        <v>0</v>
      </c>
      <c r="T802" s="75">
        <v>66.950405049906493</v>
      </c>
    </row>
    <row r="803" spans="1:20" x14ac:dyDescent="0.25">
      <c r="A803" s="75" t="s">
        <v>84</v>
      </c>
      <c r="B803" s="39">
        <v>69</v>
      </c>
      <c r="C803" s="72">
        <v>41129</v>
      </c>
      <c r="D803" s="25">
        <v>3</v>
      </c>
      <c r="E803" s="25">
        <v>4.5265454299999996</v>
      </c>
      <c r="F803" s="75">
        <v>3</v>
      </c>
      <c r="G803" s="75">
        <v>0.01</v>
      </c>
      <c r="H803" s="75">
        <v>0.03</v>
      </c>
      <c r="I803" s="75">
        <v>0.99150000000000005</v>
      </c>
      <c r="J803" s="75">
        <v>4.4880697938449998</v>
      </c>
      <c r="K803" s="75">
        <v>2.97</v>
      </c>
      <c r="L803" s="75">
        <v>46.560119999999998</v>
      </c>
      <c r="M803" s="75">
        <v>23.280059999999999</v>
      </c>
      <c r="N803" s="75">
        <v>0</v>
      </c>
      <c r="O803" s="75">
        <v>2.97</v>
      </c>
      <c r="P803" s="75">
        <v>2.97</v>
      </c>
      <c r="Q803" s="75">
        <v>0.31040079999999998</v>
      </c>
      <c r="R803" s="75">
        <v>0</v>
      </c>
      <c r="S803" s="75">
        <v>0</v>
      </c>
      <c r="T803" s="75">
        <v>66.950405049906493</v>
      </c>
    </row>
    <row r="804" spans="1:20" x14ac:dyDescent="0.25">
      <c r="A804" s="75" t="s">
        <v>84</v>
      </c>
      <c r="B804" s="39">
        <v>70</v>
      </c>
      <c r="C804" s="72">
        <v>41130</v>
      </c>
      <c r="D804" s="25">
        <v>8</v>
      </c>
      <c r="E804" s="25">
        <v>4.3958879079999997</v>
      </c>
      <c r="F804" s="75">
        <v>8</v>
      </c>
      <c r="G804" s="75">
        <v>0.01</v>
      </c>
      <c r="H804" s="75">
        <v>0.08</v>
      </c>
      <c r="I804" s="75">
        <v>0.99311249999999995</v>
      </c>
      <c r="J804" s="75">
        <v>4.3656112300336503</v>
      </c>
      <c r="K804" s="75">
        <v>4.3656112300336503</v>
      </c>
      <c r="L804" s="75">
        <v>46.811790000000002</v>
      </c>
      <c r="M804" s="75">
        <v>23.405895000000001</v>
      </c>
      <c r="N804" s="75">
        <v>0</v>
      </c>
      <c r="O804" s="75">
        <v>7.92</v>
      </c>
      <c r="P804" s="75">
        <v>7.92</v>
      </c>
      <c r="Q804" s="75">
        <v>0.31207859999999998</v>
      </c>
      <c r="R804" s="75">
        <v>0.88859719249158797</v>
      </c>
      <c r="S804" s="75">
        <v>0</v>
      </c>
      <c r="T804" s="75">
        <v>64.284613472431701</v>
      </c>
    </row>
    <row r="805" spans="1:20" x14ac:dyDescent="0.25">
      <c r="A805" s="75" t="s">
        <v>84</v>
      </c>
      <c r="B805" s="39">
        <v>71</v>
      </c>
      <c r="C805" s="72">
        <v>41131</v>
      </c>
      <c r="D805" s="25">
        <v>15</v>
      </c>
      <c r="E805" s="25">
        <v>4.3322224670000002</v>
      </c>
      <c r="F805" s="75">
        <v>15</v>
      </c>
      <c r="G805" s="75">
        <v>0.01</v>
      </c>
      <c r="H805" s="75">
        <v>0.15</v>
      </c>
      <c r="I805" s="75">
        <v>0.99490000000000001</v>
      </c>
      <c r="J805" s="75">
        <v>4.3101281324183001</v>
      </c>
      <c r="K805" s="75">
        <v>4.3101281324183001</v>
      </c>
      <c r="L805" s="75">
        <v>47.063459999999999</v>
      </c>
      <c r="M805" s="75">
        <v>23.53173</v>
      </c>
      <c r="N805" s="75">
        <v>0</v>
      </c>
      <c r="O805" s="75">
        <v>14.85</v>
      </c>
      <c r="P805" s="75">
        <v>15.7385971924916</v>
      </c>
      <c r="Q805" s="75">
        <v>0.31375639999999999</v>
      </c>
      <c r="R805" s="75">
        <v>2.8571172650183199</v>
      </c>
      <c r="S805" s="75">
        <v>0</v>
      </c>
      <c r="T805" s="75">
        <v>55.713261677376799</v>
      </c>
    </row>
    <row r="806" spans="1:20" x14ac:dyDescent="0.25">
      <c r="A806" s="75" t="s">
        <v>84</v>
      </c>
      <c r="B806" s="39">
        <v>72</v>
      </c>
      <c r="C806" s="72">
        <v>41132</v>
      </c>
      <c r="D806" s="25">
        <v>3</v>
      </c>
      <c r="E806" s="25">
        <v>4.308866643</v>
      </c>
      <c r="F806" s="75">
        <v>3</v>
      </c>
      <c r="G806" s="75">
        <v>2.2499999999999999E-2</v>
      </c>
      <c r="H806" s="75">
        <v>6.7500000000000004E-2</v>
      </c>
      <c r="I806" s="75">
        <v>0.99686249999999998</v>
      </c>
      <c r="J806" s="75">
        <v>4.2953475739075904</v>
      </c>
      <c r="K806" s="75">
        <v>4.2953475739075904</v>
      </c>
      <c r="L806" s="75">
        <v>47.315130000000003</v>
      </c>
      <c r="M806" s="75">
        <v>23.657565000000002</v>
      </c>
      <c r="N806" s="75">
        <v>0</v>
      </c>
      <c r="O806" s="75">
        <v>2.9325000000000001</v>
      </c>
      <c r="P806" s="75">
        <v>5.78961726501832</v>
      </c>
      <c r="Q806" s="75">
        <v>0.3154342</v>
      </c>
      <c r="R806" s="75">
        <v>0.37356742277768401</v>
      </c>
      <c r="S806" s="75">
        <v>0</v>
      </c>
      <c r="T806" s="75">
        <v>54.592559409043702</v>
      </c>
    </row>
    <row r="807" spans="1:20" x14ac:dyDescent="0.25">
      <c r="A807" s="75" t="s">
        <v>84</v>
      </c>
      <c r="B807" s="39">
        <v>73</v>
      </c>
      <c r="C807" s="72">
        <v>41133</v>
      </c>
      <c r="D807" s="25">
        <v>40</v>
      </c>
      <c r="E807" s="25">
        <v>4.3051214959999999</v>
      </c>
      <c r="F807" s="75">
        <v>40</v>
      </c>
      <c r="G807" s="75">
        <v>0.05</v>
      </c>
      <c r="H807" s="75">
        <v>2</v>
      </c>
      <c r="I807" s="75">
        <v>0.999</v>
      </c>
      <c r="J807" s="75">
        <v>4.3008163745039996</v>
      </c>
      <c r="K807" s="75">
        <v>4.3008163745039996</v>
      </c>
      <c r="L807" s="75">
        <v>47.566800000000001</v>
      </c>
      <c r="M807" s="75">
        <v>23.7834</v>
      </c>
      <c r="N807" s="75">
        <v>0</v>
      </c>
      <c r="O807" s="75">
        <v>38</v>
      </c>
      <c r="P807" s="75">
        <v>38.373567422777697</v>
      </c>
      <c r="Q807" s="75">
        <v>0.317112</v>
      </c>
      <c r="R807" s="75">
        <v>8.5181877620684201</v>
      </c>
      <c r="S807" s="75">
        <v>0</v>
      </c>
      <c r="T807" s="75">
        <v>29.0379961228385</v>
      </c>
    </row>
    <row r="808" spans="1:20" x14ac:dyDescent="0.25">
      <c r="A808" s="75" t="s">
        <v>84</v>
      </c>
      <c r="B808" s="39">
        <v>74</v>
      </c>
      <c r="C808" s="72">
        <v>41134</v>
      </c>
      <c r="D808" s="25">
        <v>0</v>
      </c>
      <c r="E808" s="25">
        <v>4.1703459440000001</v>
      </c>
      <c r="F808" s="75">
        <v>0</v>
      </c>
      <c r="G808" s="75">
        <v>0.03</v>
      </c>
      <c r="H808" s="75">
        <v>0</v>
      </c>
      <c r="I808" s="75">
        <v>0.99</v>
      </c>
      <c r="J808" s="75">
        <v>4.1286424845600003</v>
      </c>
      <c r="K808" s="75">
        <v>5.07024221228966</v>
      </c>
      <c r="L808" s="75">
        <v>47.818469999999998</v>
      </c>
      <c r="M808" s="75">
        <v>23.909234999999999</v>
      </c>
      <c r="N808" s="75">
        <v>0.78549037127961396</v>
      </c>
      <c r="O808" s="75">
        <v>0</v>
      </c>
      <c r="P808" s="75">
        <v>8.5181877620684201</v>
      </c>
      <c r="Q808" s="75">
        <v>0.31878980000000001</v>
      </c>
      <c r="R808" s="75">
        <v>0.86198638744469103</v>
      </c>
      <c r="S808" s="75">
        <v>0</v>
      </c>
      <c r="T808" s="75">
        <v>26.452036960504401</v>
      </c>
    </row>
    <row r="809" spans="1:20" x14ac:dyDescent="0.25">
      <c r="A809" s="75" t="s">
        <v>84</v>
      </c>
      <c r="B809" s="39">
        <v>75</v>
      </c>
      <c r="C809" s="72">
        <v>41135</v>
      </c>
      <c r="D809" s="25">
        <v>9</v>
      </c>
      <c r="E809" s="25">
        <v>4.1057940400000001</v>
      </c>
      <c r="F809" s="75">
        <v>9</v>
      </c>
      <c r="G809" s="75">
        <v>0.04</v>
      </c>
      <c r="H809" s="75">
        <v>0.36</v>
      </c>
      <c r="I809" s="75">
        <v>0.99</v>
      </c>
      <c r="J809" s="75">
        <v>4.0647360996000002</v>
      </c>
      <c r="K809" s="75">
        <v>4.0647360996000002</v>
      </c>
      <c r="L809" s="75">
        <v>48.070140000000002</v>
      </c>
      <c r="M809" s="75">
        <v>24.035070000000001</v>
      </c>
      <c r="N809" s="75">
        <v>0.89943998663185099</v>
      </c>
      <c r="O809" s="75">
        <v>8.64</v>
      </c>
      <c r="P809" s="75">
        <v>9.5019863874446902</v>
      </c>
      <c r="Q809" s="75">
        <v>0.32046760000000002</v>
      </c>
      <c r="R809" s="75">
        <v>1.3593125719611701</v>
      </c>
      <c r="S809" s="75">
        <v>0</v>
      </c>
      <c r="T809" s="75">
        <v>22.374099244620901</v>
      </c>
    </row>
    <row r="810" spans="1:20" x14ac:dyDescent="0.25">
      <c r="A810" s="75" t="s">
        <v>84</v>
      </c>
      <c r="B810" s="39">
        <v>76</v>
      </c>
      <c r="C810" s="72">
        <v>41136</v>
      </c>
      <c r="D810" s="25">
        <v>8</v>
      </c>
      <c r="E810" s="25">
        <v>4.1614446999999997</v>
      </c>
      <c r="F810" s="75">
        <v>8</v>
      </c>
      <c r="G810" s="75">
        <v>0.04</v>
      </c>
      <c r="H810" s="75">
        <v>0.32</v>
      </c>
      <c r="I810" s="75">
        <v>0.99</v>
      </c>
      <c r="J810" s="75">
        <v>4.1198302529999999</v>
      </c>
      <c r="K810" s="75">
        <v>4.1198302529999999</v>
      </c>
      <c r="L810" s="75">
        <v>48.321809999999999</v>
      </c>
      <c r="M810" s="75">
        <v>24.160905</v>
      </c>
      <c r="N810" s="75">
        <v>1</v>
      </c>
      <c r="O810" s="75">
        <v>7.68</v>
      </c>
      <c r="P810" s="75">
        <v>9.0393125719611707</v>
      </c>
      <c r="Q810" s="75">
        <v>0.32214540000000003</v>
      </c>
      <c r="R810" s="75">
        <v>1.22987057974029</v>
      </c>
      <c r="S810" s="75">
        <v>0</v>
      </c>
      <c r="T810" s="75">
        <v>18.6844875054</v>
      </c>
    </row>
    <row r="811" spans="1:20" x14ac:dyDescent="0.25">
      <c r="A811" s="75" t="s">
        <v>84</v>
      </c>
      <c r="B811" s="39">
        <v>77</v>
      </c>
      <c r="C811" s="72">
        <v>41137</v>
      </c>
      <c r="D811" s="25">
        <v>10</v>
      </c>
      <c r="E811" s="25">
        <v>4.2569509380000001</v>
      </c>
      <c r="F811" s="75">
        <v>10</v>
      </c>
      <c r="G811" s="75">
        <v>0.04</v>
      </c>
      <c r="H811" s="75">
        <v>0.4</v>
      </c>
      <c r="I811" s="75">
        <v>0.99</v>
      </c>
      <c r="J811" s="75">
        <v>4.2143814286200003</v>
      </c>
      <c r="K811" s="75">
        <v>4.2143814286200003</v>
      </c>
      <c r="L811" s="75">
        <v>48.573480000000004</v>
      </c>
      <c r="M811" s="75">
        <v>24.286740000000002</v>
      </c>
      <c r="N811" s="75">
        <v>1</v>
      </c>
      <c r="O811" s="75">
        <v>9.6</v>
      </c>
      <c r="P811" s="75">
        <v>10.8298705797403</v>
      </c>
      <c r="Q811" s="75">
        <v>0.32382319999999998</v>
      </c>
      <c r="R811" s="75">
        <v>1.65387228778007</v>
      </c>
      <c r="S811" s="75">
        <v>0</v>
      </c>
      <c r="T811" s="75">
        <v>13.722870642059799</v>
      </c>
    </row>
    <row r="812" spans="1:20" x14ac:dyDescent="0.25">
      <c r="A812" s="75" t="s">
        <v>84</v>
      </c>
      <c r="B812" s="39">
        <v>78</v>
      </c>
      <c r="C812" s="72">
        <v>41138</v>
      </c>
      <c r="D812" s="25">
        <v>0</v>
      </c>
      <c r="E812" s="25">
        <v>4.260462038</v>
      </c>
      <c r="F812" s="75">
        <v>0</v>
      </c>
      <c r="G812" s="75">
        <v>0.05</v>
      </c>
      <c r="H812" s="75">
        <v>0</v>
      </c>
      <c r="I812" s="75">
        <v>0.99</v>
      </c>
      <c r="J812" s="75">
        <v>4.2178574176200003</v>
      </c>
      <c r="K812" s="75">
        <v>4.2178574176200003</v>
      </c>
      <c r="L812" s="75">
        <v>48.825150000000001</v>
      </c>
      <c r="M812" s="75">
        <v>24.412575</v>
      </c>
      <c r="N812" s="75">
        <v>1</v>
      </c>
      <c r="O812" s="75">
        <v>0</v>
      </c>
      <c r="P812" s="75">
        <v>1.65387228778007</v>
      </c>
      <c r="Q812" s="75">
        <v>0.32550099999999998</v>
      </c>
      <c r="R812" s="75">
        <v>0</v>
      </c>
      <c r="S812" s="75">
        <v>0</v>
      </c>
      <c r="T812" s="75">
        <v>16.286855771899699</v>
      </c>
    </row>
    <row r="813" spans="1:20" x14ac:dyDescent="0.25">
      <c r="A813" s="75" t="s">
        <v>84</v>
      </c>
      <c r="B813" s="39">
        <v>79</v>
      </c>
      <c r="C813" s="72">
        <v>41139</v>
      </c>
      <c r="D813" s="25">
        <v>0</v>
      </c>
      <c r="E813" s="25">
        <v>4.2584187399999998</v>
      </c>
      <c r="F813" s="75">
        <v>0</v>
      </c>
      <c r="G813" s="75">
        <v>0.03</v>
      </c>
      <c r="H813" s="75">
        <v>0</v>
      </c>
      <c r="I813" s="75">
        <v>0.99</v>
      </c>
      <c r="J813" s="75">
        <v>4.2158345525999996</v>
      </c>
      <c r="K813" s="75">
        <v>4.2158345525999996</v>
      </c>
      <c r="L813" s="75">
        <v>49.076819999999998</v>
      </c>
      <c r="M813" s="75">
        <v>24.538409999999999</v>
      </c>
      <c r="N813" s="75">
        <v>1</v>
      </c>
      <c r="O813" s="75">
        <v>0</v>
      </c>
      <c r="P813" s="75">
        <v>0</v>
      </c>
      <c r="Q813" s="75">
        <v>0.32717879999999999</v>
      </c>
      <c r="R813" s="75">
        <v>0</v>
      </c>
      <c r="S813" s="75">
        <v>0</v>
      </c>
      <c r="T813" s="75">
        <v>20.502690324499699</v>
      </c>
    </row>
    <row r="814" spans="1:20" x14ac:dyDescent="0.25">
      <c r="A814" s="75" t="s">
        <v>84</v>
      </c>
      <c r="B814" s="39">
        <v>80</v>
      </c>
      <c r="C814" s="72">
        <v>41140</v>
      </c>
      <c r="D814" s="25">
        <v>0</v>
      </c>
      <c r="E814" s="25">
        <v>4.2559523019999999</v>
      </c>
      <c r="F814" s="75">
        <v>0</v>
      </c>
      <c r="G814" s="75">
        <v>0.03</v>
      </c>
      <c r="H814" s="75">
        <v>0</v>
      </c>
      <c r="I814" s="75">
        <v>0.99</v>
      </c>
      <c r="J814" s="75">
        <v>4.2133927789800003</v>
      </c>
      <c r="K814" s="75">
        <v>4.2133927789800003</v>
      </c>
      <c r="L814" s="75">
        <v>49.328490000000002</v>
      </c>
      <c r="M814" s="75">
        <v>24.664245000000001</v>
      </c>
      <c r="N814" s="75">
        <v>1</v>
      </c>
      <c r="O814" s="75">
        <v>0</v>
      </c>
      <c r="P814" s="75">
        <v>0</v>
      </c>
      <c r="Q814" s="75">
        <v>0.3288566</v>
      </c>
      <c r="R814" s="75">
        <v>0</v>
      </c>
      <c r="S814" s="75">
        <v>0</v>
      </c>
      <c r="T814" s="75">
        <v>24.716083103479701</v>
      </c>
    </row>
    <row r="815" spans="1:20" x14ac:dyDescent="0.25">
      <c r="A815" s="75" t="s">
        <v>84</v>
      </c>
      <c r="B815" s="39">
        <v>81</v>
      </c>
      <c r="C815" s="72">
        <v>41141</v>
      </c>
      <c r="D815" s="25">
        <v>0</v>
      </c>
      <c r="E815" s="25">
        <v>4.1389406270000002</v>
      </c>
      <c r="F815" s="75">
        <v>0</v>
      </c>
      <c r="G815" s="75">
        <v>0.03</v>
      </c>
      <c r="H815" s="75">
        <v>0</v>
      </c>
      <c r="I815" s="75">
        <v>0.99</v>
      </c>
      <c r="J815" s="75">
        <v>4.0975512207299998</v>
      </c>
      <c r="K815" s="75">
        <v>4.0975512207299998</v>
      </c>
      <c r="L815" s="75">
        <v>49.580159999999999</v>
      </c>
      <c r="M815" s="75">
        <v>24.79008</v>
      </c>
      <c r="N815" s="75">
        <v>1</v>
      </c>
      <c r="O815" s="75">
        <v>0</v>
      </c>
      <c r="P815" s="75">
        <v>0</v>
      </c>
      <c r="Q815" s="75">
        <v>0.33053440000000001</v>
      </c>
      <c r="R815" s="75">
        <v>0</v>
      </c>
      <c r="S815" s="75">
        <v>0</v>
      </c>
      <c r="T815" s="75">
        <v>28.813634324209701</v>
      </c>
    </row>
    <row r="816" spans="1:20" x14ac:dyDescent="0.25">
      <c r="A816" s="75" t="s">
        <v>84</v>
      </c>
      <c r="B816" s="39">
        <v>82</v>
      </c>
      <c r="C816" s="72">
        <v>41142</v>
      </c>
      <c r="D816" s="25">
        <v>12</v>
      </c>
      <c r="E816" s="25">
        <v>4.0552419039999998</v>
      </c>
      <c r="F816" s="75">
        <v>12</v>
      </c>
      <c r="G816" s="75">
        <v>0.04</v>
      </c>
      <c r="H816" s="75">
        <v>0.48</v>
      </c>
      <c r="I816" s="75">
        <v>0.99</v>
      </c>
      <c r="J816" s="75">
        <v>4.0146894849599999</v>
      </c>
      <c r="K816" s="75">
        <v>4.0146894849599999</v>
      </c>
      <c r="L816" s="75">
        <v>49.831829999999997</v>
      </c>
      <c r="M816" s="75">
        <v>24.915914999999998</v>
      </c>
      <c r="N816" s="75">
        <v>0.84356507380083301</v>
      </c>
      <c r="O816" s="75">
        <v>11.52</v>
      </c>
      <c r="P816" s="75">
        <v>11.52</v>
      </c>
      <c r="Q816" s="75">
        <v>0.33221220000000001</v>
      </c>
      <c r="R816" s="75">
        <v>1.8763276287599999</v>
      </c>
      <c r="S816" s="75">
        <v>0</v>
      </c>
      <c r="T816" s="75">
        <v>23.184651437929698</v>
      </c>
    </row>
    <row r="817" spans="1:20" x14ac:dyDescent="0.25">
      <c r="A817" s="75" t="s">
        <v>84</v>
      </c>
      <c r="B817" s="39">
        <v>83</v>
      </c>
      <c r="C817" s="72">
        <v>41143</v>
      </c>
      <c r="D817" s="25">
        <v>88</v>
      </c>
      <c r="E817" s="25">
        <v>4.0034813500000004</v>
      </c>
      <c r="F817" s="75">
        <v>88</v>
      </c>
      <c r="G817" s="75">
        <v>0.18</v>
      </c>
      <c r="H817" s="75">
        <v>15.84</v>
      </c>
      <c r="I817" s="75">
        <v>0.99</v>
      </c>
      <c r="J817" s="75">
        <v>3.9634465364999998</v>
      </c>
      <c r="K817" s="75">
        <v>3.9634465364999998</v>
      </c>
      <c r="L817" s="75">
        <v>50.083500000000001</v>
      </c>
      <c r="M817" s="75">
        <v>25.04175</v>
      </c>
      <c r="N817" s="75">
        <v>1</v>
      </c>
      <c r="O817" s="75">
        <v>72.16</v>
      </c>
      <c r="P817" s="75">
        <v>74.036327628760006</v>
      </c>
      <c r="Q817" s="75">
        <v>0.33389000000000002</v>
      </c>
      <c r="R817" s="75">
        <v>17.518220273065001</v>
      </c>
      <c r="S817" s="75">
        <v>29.370009381265302</v>
      </c>
      <c r="T817" s="75">
        <v>0</v>
      </c>
    </row>
    <row r="818" spans="1:20" x14ac:dyDescent="0.25">
      <c r="A818" s="75" t="s">
        <v>84</v>
      </c>
      <c r="B818" s="39">
        <v>84</v>
      </c>
      <c r="C818" s="72">
        <v>41144</v>
      </c>
      <c r="D818" s="25">
        <v>6</v>
      </c>
      <c r="E818" s="25">
        <v>4.0784604350000002</v>
      </c>
      <c r="F818" s="75">
        <v>6</v>
      </c>
      <c r="G818" s="75">
        <v>0.08</v>
      </c>
      <c r="H818" s="75">
        <v>0.48</v>
      </c>
      <c r="I818" s="75">
        <v>0.99</v>
      </c>
      <c r="J818" s="75">
        <v>4.0376758306499996</v>
      </c>
      <c r="K818" s="75">
        <v>4.0376758306499996</v>
      </c>
      <c r="L818" s="75">
        <v>50.335169999999998</v>
      </c>
      <c r="M818" s="75">
        <v>25.167584999999999</v>
      </c>
      <c r="N818" s="75">
        <v>1</v>
      </c>
      <c r="O818" s="75">
        <v>5.52</v>
      </c>
      <c r="P818" s="75">
        <v>23.038220273065001</v>
      </c>
      <c r="Q818" s="75">
        <v>0.33556780000000003</v>
      </c>
      <c r="R818" s="75">
        <v>4.7501361106037496</v>
      </c>
      <c r="S818" s="75">
        <v>14.250408331811199</v>
      </c>
      <c r="T818" s="75">
        <v>0</v>
      </c>
    </row>
    <row r="819" spans="1:20" x14ac:dyDescent="0.25">
      <c r="A819" s="75" t="s">
        <v>84</v>
      </c>
      <c r="B819" s="39">
        <v>85</v>
      </c>
      <c r="C819" s="72">
        <v>41145</v>
      </c>
      <c r="D819" s="25">
        <v>5</v>
      </c>
      <c r="E819" s="25">
        <v>4.1531357829999997</v>
      </c>
      <c r="F819" s="75">
        <v>5</v>
      </c>
      <c r="G819" s="75">
        <v>0.08</v>
      </c>
      <c r="H819" s="75">
        <v>0.4</v>
      </c>
      <c r="I819" s="75">
        <v>0.99</v>
      </c>
      <c r="J819" s="75">
        <v>4.1116044251700004</v>
      </c>
      <c r="K819" s="75">
        <v>4.1116044251700004</v>
      </c>
      <c r="L819" s="75">
        <v>50.586840000000002</v>
      </c>
      <c r="M819" s="75">
        <v>25.293420000000001</v>
      </c>
      <c r="N819" s="75">
        <v>1</v>
      </c>
      <c r="O819" s="75">
        <v>4.5999999999999996</v>
      </c>
      <c r="P819" s="75">
        <v>9.3501361106037493</v>
      </c>
      <c r="Q819" s="75">
        <v>0.33724559999999998</v>
      </c>
      <c r="R819" s="75">
        <v>1.3096329213584399</v>
      </c>
      <c r="S819" s="75">
        <v>3.9288987640753099</v>
      </c>
      <c r="T819" s="75">
        <v>0</v>
      </c>
    </row>
    <row r="820" spans="1:20" x14ac:dyDescent="0.25">
      <c r="A820" s="75" t="s">
        <v>84</v>
      </c>
      <c r="B820" s="39">
        <v>86</v>
      </c>
      <c r="C820" s="72">
        <v>41146</v>
      </c>
      <c r="D820" s="25">
        <v>3</v>
      </c>
      <c r="E820" s="25">
        <v>4.2612142070000001</v>
      </c>
      <c r="F820" s="75">
        <v>3</v>
      </c>
      <c r="G820" s="75">
        <v>0.08</v>
      </c>
      <c r="H820" s="75">
        <v>0.24</v>
      </c>
      <c r="I820" s="75">
        <v>0.99</v>
      </c>
      <c r="J820" s="75">
        <v>4.2186020649299998</v>
      </c>
      <c r="K820" s="75">
        <v>4.2186020649299998</v>
      </c>
      <c r="L820" s="75">
        <v>50.838509999999999</v>
      </c>
      <c r="M820" s="75">
        <v>25.419255</v>
      </c>
      <c r="N820" s="75">
        <v>1</v>
      </c>
      <c r="O820" s="75">
        <v>2.76</v>
      </c>
      <c r="P820" s="75">
        <v>4.0696329213584397</v>
      </c>
      <c r="Q820" s="75">
        <v>0.33892339999999999</v>
      </c>
      <c r="R820" s="75">
        <v>0</v>
      </c>
      <c r="S820" s="75">
        <v>0</v>
      </c>
      <c r="T820" s="75">
        <v>0.14896914357156299</v>
      </c>
    </row>
    <row r="821" spans="1:20" x14ac:dyDescent="0.25">
      <c r="A821" s="75" t="s">
        <v>84</v>
      </c>
      <c r="B821" s="39">
        <v>87</v>
      </c>
      <c r="C821" s="72">
        <v>41147</v>
      </c>
      <c r="D821" s="25">
        <v>0</v>
      </c>
      <c r="E821" s="25">
        <v>4.3317955599999998</v>
      </c>
      <c r="F821" s="75">
        <v>0</v>
      </c>
      <c r="G821" s="75">
        <v>0.05</v>
      </c>
      <c r="H821" s="75">
        <v>0</v>
      </c>
      <c r="I821" s="75">
        <v>0.99</v>
      </c>
      <c r="J821" s="75">
        <v>4.2884776043999997</v>
      </c>
      <c r="K821" s="75">
        <v>4.2884776043999997</v>
      </c>
      <c r="L821" s="75">
        <v>51.090179999999997</v>
      </c>
      <c r="M821" s="75">
        <v>25.545089999999998</v>
      </c>
      <c r="N821" s="75">
        <v>1</v>
      </c>
      <c r="O821" s="75">
        <v>0</v>
      </c>
      <c r="P821" s="75">
        <v>0</v>
      </c>
      <c r="Q821" s="75">
        <v>0.34060119999999999</v>
      </c>
      <c r="R821" s="75">
        <v>0</v>
      </c>
      <c r="S821" s="75">
        <v>0</v>
      </c>
      <c r="T821" s="75">
        <v>4.4374467479715598</v>
      </c>
    </row>
    <row r="822" spans="1:20" x14ac:dyDescent="0.25">
      <c r="A822" s="75" t="s">
        <v>84</v>
      </c>
      <c r="B822" s="39">
        <v>88</v>
      </c>
      <c r="C822" s="72">
        <v>41148</v>
      </c>
      <c r="D822" s="25">
        <v>54</v>
      </c>
      <c r="E822" s="25">
        <v>4.475192045</v>
      </c>
      <c r="F822" s="75">
        <v>54</v>
      </c>
      <c r="G822" s="75">
        <v>0.16500000000000001</v>
      </c>
      <c r="H822" s="75">
        <v>8.91</v>
      </c>
      <c r="I822" s="75">
        <v>0.99</v>
      </c>
      <c r="J822" s="75">
        <v>4.4304401245499996</v>
      </c>
      <c r="K822" s="75">
        <v>4.4304401245499996</v>
      </c>
      <c r="L822" s="75">
        <v>51.341850000000001</v>
      </c>
      <c r="M822" s="75">
        <v>25.670925</v>
      </c>
      <c r="N822" s="75">
        <v>1</v>
      </c>
      <c r="O822" s="75">
        <v>45.09</v>
      </c>
      <c r="P822" s="75">
        <v>45.09</v>
      </c>
      <c r="Q822" s="75">
        <v>0.342279</v>
      </c>
      <c r="R822" s="75">
        <v>10.1648899688625</v>
      </c>
      <c r="S822" s="75">
        <v>26.057223158615901</v>
      </c>
      <c r="T822" s="75">
        <v>0</v>
      </c>
    </row>
    <row r="823" spans="1:20" x14ac:dyDescent="0.25">
      <c r="A823" s="75" t="s">
        <v>84</v>
      </c>
      <c r="B823" s="39">
        <v>89</v>
      </c>
      <c r="C823" s="72">
        <v>41149</v>
      </c>
      <c r="D823" s="25">
        <v>20</v>
      </c>
      <c r="E823" s="25">
        <v>4.5565988170000002</v>
      </c>
      <c r="F823" s="75">
        <v>20</v>
      </c>
      <c r="G823" s="75">
        <v>0.1</v>
      </c>
      <c r="H823" s="75">
        <v>2</v>
      </c>
      <c r="I823" s="75">
        <v>0.99</v>
      </c>
      <c r="J823" s="75">
        <v>4.5110328288300003</v>
      </c>
      <c r="K823" s="75">
        <v>4.5110328288300003</v>
      </c>
      <c r="L823" s="75">
        <v>51.593519999999998</v>
      </c>
      <c r="M823" s="75">
        <v>25.796759999999999</v>
      </c>
      <c r="N823" s="75">
        <v>1</v>
      </c>
      <c r="O823" s="75">
        <v>18</v>
      </c>
      <c r="P823" s="75">
        <v>28.1648899688625</v>
      </c>
      <c r="Q823" s="75">
        <v>0.34395680000000001</v>
      </c>
      <c r="R823" s="75">
        <v>5.9134642850081303</v>
      </c>
      <c r="S823" s="75">
        <v>17.7403928550244</v>
      </c>
      <c r="T823" s="75">
        <v>0</v>
      </c>
    </row>
    <row r="824" spans="1:20" x14ac:dyDescent="0.25">
      <c r="A824" s="75" t="s">
        <v>84</v>
      </c>
      <c r="B824" s="39">
        <v>90</v>
      </c>
      <c r="C824" s="72">
        <v>41150</v>
      </c>
      <c r="D824" s="25">
        <v>3</v>
      </c>
      <c r="E824" s="25">
        <v>4.6296085009999999</v>
      </c>
      <c r="F824" s="75">
        <v>3</v>
      </c>
      <c r="G824" s="75">
        <v>0.08</v>
      </c>
      <c r="H824" s="75">
        <v>0.24</v>
      </c>
      <c r="I824" s="75">
        <v>0.99</v>
      </c>
      <c r="J824" s="75">
        <v>4.5833124159900001</v>
      </c>
      <c r="K824" s="75">
        <v>4.5833124159900001</v>
      </c>
      <c r="L824" s="75">
        <v>51.845190000000002</v>
      </c>
      <c r="M824" s="75">
        <v>25.922595000000001</v>
      </c>
      <c r="N824" s="75">
        <v>1</v>
      </c>
      <c r="O824" s="75">
        <v>2.76</v>
      </c>
      <c r="P824" s="75">
        <v>8.67346428500813</v>
      </c>
      <c r="Q824" s="75">
        <v>0.34563460000000001</v>
      </c>
      <c r="R824" s="75">
        <v>1.0225379672545301</v>
      </c>
      <c r="S824" s="75">
        <v>3.0676139017635902</v>
      </c>
      <c r="T824" s="75">
        <v>0</v>
      </c>
    </row>
    <row r="825" spans="1:20" x14ac:dyDescent="0.25">
      <c r="A825" s="75" t="s">
        <v>84</v>
      </c>
      <c r="B825" s="39">
        <v>91</v>
      </c>
      <c r="C825" s="72">
        <v>41151</v>
      </c>
      <c r="D825" s="25">
        <v>0</v>
      </c>
      <c r="E825" s="25">
        <v>4.6550571420000004</v>
      </c>
      <c r="F825" s="75">
        <v>0</v>
      </c>
      <c r="G825" s="75">
        <v>0.06</v>
      </c>
      <c r="H825" s="75">
        <v>0</v>
      </c>
      <c r="I825" s="75">
        <v>0.99</v>
      </c>
      <c r="J825" s="75">
        <v>4.6085065705800003</v>
      </c>
      <c r="K825" s="75">
        <v>4.6085065705800003</v>
      </c>
      <c r="L825" s="75">
        <v>52.09686</v>
      </c>
      <c r="M825" s="75">
        <v>26.04843</v>
      </c>
      <c r="N825" s="75">
        <v>1</v>
      </c>
      <c r="O825" s="75">
        <v>0</v>
      </c>
      <c r="P825" s="75">
        <v>1.0225379672545301</v>
      </c>
      <c r="Q825" s="75">
        <v>0.34731240000000002</v>
      </c>
      <c r="R825" s="75">
        <v>0</v>
      </c>
      <c r="S825" s="75">
        <v>0</v>
      </c>
      <c r="T825" s="75">
        <v>3.5859686033254699</v>
      </c>
    </row>
    <row r="826" spans="1:20" x14ac:dyDescent="0.25">
      <c r="A826" s="75" t="s">
        <v>84</v>
      </c>
      <c r="B826" s="39">
        <v>92</v>
      </c>
      <c r="C826" s="72">
        <v>41152</v>
      </c>
      <c r="D826" s="25">
        <v>0</v>
      </c>
      <c r="E826" s="25">
        <v>4.647333809</v>
      </c>
      <c r="F826" s="75">
        <v>0</v>
      </c>
      <c r="G826" s="75">
        <v>0.05</v>
      </c>
      <c r="H826" s="75">
        <v>0</v>
      </c>
      <c r="I826" s="75">
        <v>0.99</v>
      </c>
      <c r="J826" s="75">
        <v>4.6008604709099998</v>
      </c>
      <c r="K826" s="75">
        <v>4.6008604709099998</v>
      </c>
      <c r="L826" s="75">
        <v>52.348529999999997</v>
      </c>
      <c r="M826" s="75">
        <v>26.174264999999998</v>
      </c>
      <c r="N826" s="75">
        <v>1</v>
      </c>
      <c r="O826" s="75">
        <v>0</v>
      </c>
      <c r="P826" s="75">
        <v>0</v>
      </c>
      <c r="Q826" s="75">
        <v>0.34899019999999997</v>
      </c>
      <c r="R826" s="75">
        <v>0</v>
      </c>
      <c r="S826" s="75">
        <v>0</v>
      </c>
      <c r="T826" s="75">
        <v>8.1868290742354706</v>
      </c>
    </row>
    <row r="827" spans="1:20" x14ac:dyDescent="0.25">
      <c r="A827" s="75" t="s">
        <v>84</v>
      </c>
      <c r="B827" s="39">
        <v>93</v>
      </c>
      <c r="C827" s="72">
        <v>41153</v>
      </c>
      <c r="D827" s="25">
        <v>0</v>
      </c>
      <c r="E827" s="25">
        <v>4.5180948069999998</v>
      </c>
      <c r="F827" s="75">
        <v>0</v>
      </c>
      <c r="G827" s="75">
        <v>0.05</v>
      </c>
      <c r="H827" s="75">
        <v>0</v>
      </c>
      <c r="I827" s="75">
        <v>0.99</v>
      </c>
      <c r="J827" s="75">
        <v>4.4729138589300002</v>
      </c>
      <c r="K827" s="75">
        <v>4.4729138589300002</v>
      </c>
      <c r="L827" s="75">
        <v>52.600200000000001</v>
      </c>
      <c r="M827" s="75">
        <v>26.3001</v>
      </c>
      <c r="N827" s="75">
        <v>1</v>
      </c>
      <c r="O827" s="75">
        <v>0</v>
      </c>
      <c r="P827" s="75">
        <v>0</v>
      </c>
      <c r="Q827" s="75">
        <v>0.35066799999999998</v>
      </c>
      <c r="R827" s="75">
        <v>0</v>
      </c>
      <c r="S827" s="75">
        <v>0</v>
      </c>
      <c r="T827" s="75">
        <v>12.6597429331655</v>
      </c>
    </row>
    <row r="828" spans="1:20" x14ac:dyDescent="0.25">
      <c r="A828" s="75" t="s">
        <v>84</v>
      </c>
      <c r="B828" s="39">
        <v>94</v>
      </c>
      <c r="C828" s="72">
        <v>41154</v>
      </c>
      <c r="D828" s="25">
        <v>0</v>
      </c>
      <c r="E828" s="25">
        <v>4.3674469260000004</v>
      </c>
      <c r="F828" s="75">
        <v>0</v>
      </c>
      <c r="G828" s="75">
        <v>0.05</v>
      </c>
      <c r="H828" s="75">
        <v>0</v>
      </c>
      <c r="I828" s="75">
        <v>0.99</v>
      </c>
      <c r="J828" s="75">
        <v>4.3237724567400004</v>
      </c>
      <c r="K828" s="75">
        <v>4.3237724567400004</v>
      </c>
      <c r="L828" s="75">
        <v>52.851869999999998</v>
      </c>
      <c r="M828" s="75">
        <v>26.425934999999999</v>
      </c>
      <c r="N828" s="75">
        <v>1</v>
      </c>
      <c r="O828" s="75">
        <v>0</v>
      </c>
      <c r="P828" s="75">
        <v>0</v>
      </c>
      <c r="Q828" s="75">
        <v>0.35234579999999999</v>
      </c>
      <c r="R828" s="75">
        <v>0</v>
      </c>
      <c r="S828" s="75">
        <v>0</v>
      </c>
      <c r="T828" s="75">
        <v>16.983515389905499</v>
      </c>
    </row>
    <row r="829" spans="1:20" x14ac:dyDescent="0.25">
      <c r="A829" s="75" t="s">
        <v>84</v>
      </c>
      <c r="B829" s="39">
        <v>95</v>
      </c>
      <c r="C829" s="72">
        <v>41155</v>
      </c>
      <c r="D829" s="25">
        <v>0</v>
      </c>
      <c r="E829" s="25">
        <v>4.2210012150000003</v>
      </c>
      <c r="F829" s="75">
        <v>0</v>
      </c>
      <c r="G829" s="75">
        <v>0.03</v>
      </c>
      <c r="H829" s="75">
        <v>0</v>
      </c>
      <c r="I829" s="75">
        <v>0.99</v>
      </c>
      <c r="J829" s="75">
        <v>4.1787912028500003</v>
      </c>
      <c r="K829" s="75">
        <v>4.1787912028500003</v>
      </c>
      <c r="L829" s="75">
        <v>53.103540000000002</v>
      </c>
      <c r="M829" s="75">
        <v>26.551770000000001</v>
      </c>
      <c r="N829" s="75">
        <v>1</v>
      </c>
      <c r="O829" s="75">
        <v>0</v>
      </c>
      <c r="P829" s="75">
        <v>0</v>
      </c>
      <c r="Q829" s="75">
        <v>0.35402359999999999</v>
      </c>
      <c r="R829" s="75">
        <v>0</v>
      </c>
      <c r="S829" s="75">
        <v>0</v>
      </c>
      <c r="T829" s="75">
        <v>21.162306592755499</v>
      </c>
    </row>
    <row r="830" spans="1:20" x14ac:dyDescent="0.25">
      <c r="A830" s="75" t="s">
        <v>84</v>
      </c>
      <c r="B830" s="39">
        <v>96</v>
      </c>
      <c r="C830" s="72">
        <v>41156</v>
      </c>
      <c r="D830" s="25">
        <v>7</v>
      </c>
      <c r="E830" s="25">
        <v>4.0856529129999997</v>
      </c>
      <c r="F830" s="75">
        <v>7</v>
      </c>
      <c r="G830" s="75">
        <v>0.04</v>
      </c>
      <c r="H830" s="75">
        <v>0.28000000000000003</v>
      </c>
      <c r="I830" s="75">
        <v>0.99</v>
      </c>
      <c r="J830" s="75">
        <v>4.0447963838699996</v>
      </c>
      <c r="K830" s="75">
        <v>4.0447963838699996</v>
      </c>
      <c r="L830" s="75">
        <v>53.35521</v>
      </c>
      <c r="M830" s="75">
        <v>26.677605</v>
      </c>
      <c r="N830" s="75">
        <v>1</v>
      </c>
      <c r="O830" s="75">
        <v>6.72</v>
      </c>
      <c r="P830" s="75">
        <v>6.72</v>
      </c>
      <c r="Q830" s="75">
        <v>0.3557014</v>
      </c>
      <c r="R830" s="75">
        <v>0.66880090403250003</v>
      </c>
      <c r="S830" s="75">
        <v>0</v>
      </c>
      <c r="T830" s="75">
        <v>19.155903880657998</v>
      </c>
    </row>
    <row r="831" spans="1:20" x14ac:dyDescent="0.25">
      <c r="A831" s="75" t="s">
        <v>84</v>
      </c>
      <c r="B831" s="39">
        <v>97</v>
      </c>
      <c r="C831" s="72">
        <v>41157</v>
      </c>
      <c r="D831" s="25">
        <v>6</v>
      </c>
      <c r="E831" s="25">
        <v>3.9468894099999998</v>
      </c>
      <c r="F831" s="75">
        <v>6</v>
      </c>
      <c r="G831" s="75">
        <v>0.04</v>
      </c>
      <c r="H831" s="75">
        <v>0.24</v>
      </c>
      <c r="I831" s="75">
        <v>0.99</v>
      </c>
      <c r="J831" s="75">
        <v>3.9074205159000002</v>
      </c>
      <c r="K831" s="75">
        <v>3.9074205159000002</v>
      </c>
      <c r="L831" s="75">
        <v>53.606879999999997</v>
      </c>
      <c r="M831" s="75">
        <v>26.803439999999998</v>
      </c>
      <c r="N831" s="75">
        <v>1</v>
      </c>
      <c r="O831" s="75">
        <v>5.76</v>
      </c>
      <c r="P831" s="75">
        <v>6.4288009040325003</v>
      </c>
      <c r="Q831" s="75">
        <v>0.35737920000000001</v>
      </c>
      <c r="R831" s="75">
        <v>0.63034509703312502</v>
      </c>
      <c r="S831" s="75">
        <v>0</v>
      </c>
      <c r="T831" s="75">
        <v>17.264868589558599</v>
      </c>
    </row>
    <row r="832" spans="1:20" x14ac:dyDescent="0.25">
      <c r="A832" s="75" t="s">
        <v>84</v>
      </c>
      <c r="B832" s="39">
        <v>98</v>
      </c>
      <c r="C832" s="72">
        <v>41158</v>
      </c>
      <c r="D832" s="25">
        <v>0</v>
      </c>
      <c r="E832" s="25">
        <v>3.937654373</v>
      </c>
      <c r="F832" s="75">
        <v>0</v>
      </c>
      <c r="G832" s="75">
        <v>0.03</v>
      </c>
      <c r="H832" s="75">
        <v>0</v>
      </c>
      <c r="I832" s="75">
        <v>0.99</v>
      </c>
      <c r="J832" s="75">
        <v>3.89827782927</v>
      </c>
      <c r="K832" s="75">
        <v>3.89827782927</v>
      </c>
      <c r="L832" s="75">
        <v>53.858550000000001</v>
      </c>
      <c r="M832" s="75">
        <v>26.929275000000001</v>
      </c>
      <c r="N832" s="75">
        <v>1</v>
      </c>
      <c r="O832" s="75">
        <v>0</v>
      </c>
      <c r="P832" s="75">
        <v>0.63034509703312502</v>
      </c>
      <c r="Q832" s="75">
        <v>0.35905700000000002</v>
      </c>
      <c r="R832" s="75">
        <v>0</v>
      </c>
      <c r="S832" s="75">
        <v>0</v>
      </c>
      <c r="T832" s="75">
        <v>20.5328013217955</v>
      </c>
    </row>
    <row r="833" spans="1:20" x14ac:dyDescent="0.25">
      <c r="A833" s="75" t="s">
        <v>84</v>
      </c>
      <c r="B833" s="39">
        <v>99</v>
      </c>
      <c r="C833" s="72">
        <v>41159</v>
      </c>
      <c r="D833" s="25">
        <v>0</v>
      </c>
      <c r="E833" s="25">
        <v>3.999331653</v>
      </c>
      <c r="F833" s="75">
        <v>0</v>
      </c>
      <c r="G833" s="75">
        <v>0.03</v>
      </c>
      <c r="H833" s="75">
        <v>0</v>
      </c>
      <c r="I833" s="75">
        <v>0.99</v>
      </c>
      <c r="J833" s="75">
        <v>3.9593383364700001</v>
      </c>
      <c r="K833" s="75">
        <v>3.9593383364700001</v>
      </c>
      <c r="L833" s="75">
        <v>54.110219999999998</v>
      </c>
      <c r="M833" s="75">
        <v>27.055109999999999</v>
      </c>
      <c r="N833" s="75">
        <v>1</v>
      </c>
      <c r="O833" s="75">
        <v>0</v>
      </c>
      <c r="P833" s="75">
        <v>0</v>
      </c>
      <c r="Q833" s="75">
        <v>0.36073480000000002</v>
      </c>
      <c r="R833" s="75">
        <v>0</v>
      </c>
      <c r="S833" s="75">
        <v>0</v>
      </c>
      <c r="T833" s="75">
        <v>24.492139658265501</v>
      </c>
    </row>
    <row r="834" spans="1:20" x14ac:dyDescent="0.25">
      <c r="A834" s="75" t="s">
        <v>84</v>
      </c>
      <c r="B834" s="39">
        <v>100</v>
      </c>
      <c r="C834" s="72">
        <v>41160</v>
      </c>
      <c r="D834" s="25">
        <v>10</v>
      </c>
      <c r="E834" s="25">
        <v>4.0435185499999999</v>
      </c>
      <c r="F834" s="75">
        <v>10</v>
      </c>
      <c r="G834" s="75">
        <v>0.04</v>
      </c>
      <c r="H834" s="75">
        <v>0.4</v>
      </c>
      <c r="I834" s="75">
        <v>0.99</v>
      </c>
      <c r="J834" s="75">
        <v>4.0030833645000001</v>
      </c>
      <c r="K834" s="75">
        <v>4.0030833645000001</v>
      </c>
      <c r="L834" s="75">
        <v>54.361890000000002</v>
      </c>
      <c r="M834" s="75">
        <v>27.180945000000001</v>
      </c>
      <c r="N834" s="75">
        <v>1</v>
      </c>
      <c r="O834" s="75">
        <v>9.6</v>
      </c>
      <c r="P834" s="75">
        <v>9.6</v>
      </c>
      <c r="Q834" s="75">
        <v>0.36241259999999997</v>
      </c>
      <c r="R834" s="75">
        <v>1.3992291588750001</v>
      </c>
      <c r="S834" s="75">
        <v>0</v>
      </c>
      <c r="T834" s="75">
        <v>20.294452181640501</v>
      </c>
    </row>
    <row r="835" spans="1:20" x14ac:dyDescent="0.25">
      <c r="A835" s="75" t="s">
        <v>84</v>
      </c>
      <c r="B835" s="39">
        <v>101</v>
      </c>
      <c r="C835" s="72">
        <v>41161</v>
      </c>
      <c r="D835" s="25">
        <v>2</v>
      </c>
      <c r="E835" s="25">
        <v>4.0146483860000002</v>
      </c>
      <c r="F835" s="75">
        <v>2</v>
      </c>
      <c r="G835" s="75">
        <v>0.04</v>
      </c>
      <c r="H835" s="75">
        <v>0.08</v>
      </c>
      <c r="I835" s="75">
        <v>0.99</v>
      </c>
      <c r="J835" s="75">
        <v>3.9745019021400001</v>
      </c>
      <c r="K835" s="75">
        <v>3.9745019021400001</v>
      </c>
      <c r="L835" s="75">
        <v>54.61356</v>
      </c>
      <c r="M835" s="75">
        <v>27.30678</v>
      </c>
      <c r="N835" s="75">
        <v>1</v>
      </c>
      <c r="O835" s="75">
        <v>1.92</v>
      </c>
      <c r="P835" s="75">
        <v>3.3192291588749998</v>
      </c>
      <c r="Q835" s="75">
        <v>0.36409039999999998</v>
      </c>
      <c r="R835" s="75">
        <v>0</v>
      </c>
      <c r="S835" s="75">
        <v>0</v>
      </c>
      <c r="T835" s="75">
        <v>20.9497249249055</v>
      </c>
    </row>
    <row r="836" spans="1:20" x14ac:dyDescent="0.25">
      <c r="A836" s="75" t="s">
        <v>84</v>
      </c>
      <c r="B836" s="39">
        <v>102</v>
      </c>
      <c r="C836" s="72">
        <v>41162</v>
      </c>
      <c r="D836" s="25">
        <v>0</v>
      </c>
      <c r="E836" s="25">
        <v>4.0556453049999996</v>
      </c>
      <c r="F836" s="75">
        <v>0</v>
      </c>
      <c r="G836" s="75">
        <v>0.03</v>
      </c>
      <c r="H836" s="75">
        <v>0</v>
      </c>
      <c r="I836" s="75">
        <v>0.99</v>
      </c>
      <c r="J836" s="75">
        <v>4.0150888519499999</v>
      </c>
      <c r="K836" s="75">
        <v>4.0150888519499999</v>
      </c>
      <c r="L836" s="75">
        <v>54.865229999999997</v>
      </c>
      <c r="M836" s="75">
        <v>27.432614999999998</v>
      </c>
      <c r="N836" s="75">
        <v>1</v>
      </c>
      <c r="O836" s="75">
        <v>0</v>
      </c>
      <c r="P836" s="75">
        <v>0</v>
      </c>
      <c r="Q836" s="75">
        <v>0.36576819999999999</v>
      </c>
      <c r="R836" s="75">
        <v>0</v>
      </c>
      <c r="S836" s="75">
        <v>0</v>
      </c>
      <c r="T836" s="75">
        <v>24.9648137768555</v>
      </c>
    </row>
    <row r="837" spans="1:20" x14ac:dyDescent="0.25">
      <c r="A837" s="75" t="s">
        <v>84</v>
      </c>
      <c r="B837" s="39">
        <v>103</v>
      </c>
      <c r="C837" s="72">
        <v>41163</v>
      </c>
      <c r="D837" s="25">
        <v>2</v>
      </c>
      <c r="E837" s="25">
        <v>4.057313916</v>
      </c>
      <c r="F837" s="75">
        <v>2</v>
      </c>
      <c r="G837" s="75">
        <v>0.04</v>
      </c>
      <c r="H837" s="75">
        <v>0.08</v>
      </c>
      <c r="I837" s="75">
        <v>0.99</v>
      </c>
      <c r="J837" s="75">
        <v>4.0167407768399999</v>
      </c>
      <c r="K837" s="75">
        <v>4.0167407768399999</v>
      </c>
      <c r="L837" s="75">
        <v>55.116900000000001</v>
      </c>
      <c r="M837" s="75">
        <v>27.558450000000001</v>
      </c>
      <c r="N837" s="75">
        <v>1</v>
      </c>
      <c r="O837" s="75">
        <v>1.92</v>
      </c>
      <c r="P837" s="75">
        <v>1.92</v>
      </c>
      <c r="Q837" s="75">
        <v>0.36744599999999999</v>
      </c>
      <c r="R837" s="75">
        <v>0</v>
      </c>
      <c r="S837" s="75">
        <v>0</v>
      </c>
      <c r="T837" s="75">
        <v>27.061554553695501</v>
      </c>
    </row>
    <row r="838" spans="1:20" x14ac:dyDescent="0.25">
      <c r="A838" s="75" t="s">
        <v>84</v>
      </c>
      <c r="B838" s="39">
        <v>104</v>
      </c>
      <c r="C838" s="72">
        <v>41164</v>
      </c>
      <c r="D838" s="25">
        <v>0</v>
      </c>
      <c r="E838" s="25">
        <v>4.0630000590000002</v>
      </c>
      <c r="F838" s="75">
        <v>0</v>
      </c>
      <c r="G838" s="75">
        <v>0.03</v>
      </c>
      <c r="H838" s="75">
        <v>0</v>
      </c>
      <c r="I838" s="75">
        <v>0.99</v>
      </c>
      <c r="J838" s="75">
        <v>4.0223700584099999</v>
      </c>
      <c r="K838" s="75">
        <v>4.0223700584099999</v>
      </c>
      <c r="L838" s="75">
        <v>55.368569999999998</v>
      </c>
      <c r="M838" s="75">
        <v>27.684284999999999</v>
      </c>
      <c r="N838" s="75">
        <v>1</v>
      </c>
      <c r="O838" s="75">
        <v>0</v>
      </c>
      <c r="P838" s="75">
        <v>0</v>
      </c>
      <c r="Q838" s="75">
        <v>0.3691238</v>
      </c>
      <c r="R838" s="75">
        <v>0</v>
      </c>
      <c r="S838" s="75">
        <v>0</v>
      </c>
      <c r="T838" s="75">
        <v>31.083924612105498</v>
      </c>
    </row>
    <row r="839" spans="1:20" x14ac:dyDescent="0.25">
      <c r="A839" s="75" t="s">
        <v>84</v>
      </c>
      <c r="B839" s="39">
        <v>105</v>
      </c>
      <c r="C839" s="72">
        <v>41165</v>
      </c>
      <c r="D839" s="25">
        <v>0</v>
      </c>
      <c r="E839" s="25">
        <v>4.0601447300000002</v>
      </c>
      <c r="F839" s="75">
        <v>0</v>
      </c>
      <c r="G839" s="75">
        <v>1.4999999999999999E-2</v>
      </c>
      <c r="H839" s="75">
        <v>0</v>
      </c>
      <c r="I839" s="75">
        <v>0.99</v>
      </c>
      <c r="J839" s="75">
        <v>4.0195432826999999</v>
      </c>
      <c r="K839" s="75">
        <v>3.54636303977186</v>
      </c>
      <c r="L839" s="75">
        <v>55.620240000000003</v>
      </c>
      <c r="M839" s="75">
        <v>27.810120000000001</v>
      </c>
      <c r="N839" s="75">
        <v>0.88228009760096404</v>
      </c>
      <c r="O839" s="75">
        <v>0</v>
      </c>
      <c r="P839" s="75">
        <v>0</v>
      </c>
      <c r="Q839" s="75">
        <v>0.37080160000000001</v>
      </c>
      <c r="R839" s="75">
        <v>0</v>
      </c>
      <c r="S839" s="75">
        <v>0</v>
      </c>
      <c r="T839" s="75">
        <v>34.630287651877303</v>
      </c>
    </row>
    <row r="840" spans="1:20" x14ac:dyDescent="0.25">
      <c r="A840" s="75" t="s">
        <v>84</v>
      </c>
      <c r="B840" s="39">
        <v>106</v>
      </c>
      <c r="C840" s="72">
        <v>41166</v>
      </c>
      <c r="D840" s="25">
        <v>0</v>
      </c>
      <c r="E840" s="25">
        <v>4.149231179</v>
      </c>
      <c r="F840" s="75">
        <v>0</v>
      </c>
      <c r="G840" s="75">
        <v>1.4999999999999999E-2</v>
      </c>
      <c r="H840" s="75">
        <v>0</v>
      </c>
      <c r="I840" s="75">
        <v>0.99</v>
      </c>
      <c r="J840" s="75">
        <v>4.1077388672100001</v>
      </c>
      <c r="K840" s="75">
        <v>3.12339555680055</v>
      </c>
      <c r="L840" s="75">
        <v>55.87191</v>
      </c>
      <c r="M840" s="75">
        <v>27.935955</v>
      </c>
      <c r="N840" s="75">
        <v>0.76036857691540105</v>
      </c>
      <c r="O840" s="75">
        <v>0</v>
      </c>
      <c r="P840" s="75">
        <v>0</v>
      </c>
      <c r="Q840" s="75">
        <v>0.37247940000000002</v>
      </c>
      <c r="R840" s="75">
        <v>0</v>
      </c>
      <c r="S840" s="75">
        <v>0</v>
      </c>
      <c r="T840" s="75">
        <v>37.753683208677899</v>
      </c>
    </row>
    <row r="841" spans="1:20" x14ac:dyDescent="0.25">
      <c r="A841" s="75" t="s">
        <v>84</v>
      </c>
      <c r="B841" s="39">
        <v>107</v>
      </c>
      <c r="C841" s="72">
        <v>41167</v>
      </c>
      <c r="D841" s="25">
        <v>0</v>
      </c>
      <c r="E841" s="25">
        <v>4.1988829159999996</v>
      </c>
      <c r="F841" s="75">
        <v>0</v>
      </c>
      <c r="G841" s="75">
        <v>1.4999999999999999E-2</v>
      </c>
      <c r="H841" s="75">
        <v>0</v>
      </c>
      <c r="I841" s="75">
        <v>0.99</v>
      </c>
      <c r="J841" s="75">
        <v>4.1568940868400004</v>
      </c>
      <c r="K841" s="75">
        <v>2.7211990164457802</v>
      </c>
      <c r="L841" s="75">
        <v>56.123579999999997</v>
      </c>
      <c r="M841" s="75">
        <v>28.061789999999998</v>
      </c>
      <c r="N841" s="75">
        <v>0.65462312957662805</v>
      </c>
      <c r="O841" s="75">
        <v>0</v>
      </c>
      <c r="P841" s="75">
        <v>0</v>
      </c>
      <c r="Q841" s="75">
        <v>0.37415720000000002</v>
      </c>
      <c r="R841" s="75">
        <v>0</v>
      </c>
      <c r="S841" s="75">
        <v>0</v>
      </c>
      <c r="T841" s="75">
        <v>40.4748822251237</v>
      </c>
    </row>
    <row r="842" spans="1:20" x14ac:dyDescent="0.25">
      <c r="A842" s="75" t="s">
        <v>84</v>
      </c>
      <c r="B842" s="39">
        <v>108</v>
      </c>
      <c r="C842" s="72">
        <v>41168</v>
      </c>
      <c r="D842" s="25">
        <v>0</v>
      </c>
      <c r="E842" s="25">
        <v>4.2350359659999999</v>
      </c>
      <c r="F842" s="75">
        <v>0</v>
      </c>
      <c r="G842" s="75">
        <v>1.4999999999999999E-2</v>
      </c>
      <c r="H842" s="75">
        <v>0</v>
      </c>
      <c r="I842" s="75">
        <v>0.99</v>
      </c>
      <c r="J842" s="75">
        <v>4.1926856063400004</v>
      </c>
      <c r="K842" s="75">
        <v>2.3650535689060899</v>
      </c>
      <c r="L842" s="75">
        <v>56.375250000000001</v>
      </c>
      <c r="M842" s="75">
        <v>28.187625000000001</v>
      </c>
      <c r="N842" s="75">
        <v>0.56409036855273698</v>
      </c>
      <c r="O842" s="75">
        <v>0</v>
      </c>
      <c r="P842" s="75">
        <v>0</v>
      </c>
      <c r="Q842" s="75">
        <v>0.37583499999999997</v>
      </c>
      <c r="R842" s="75">
        <v>0</v>
      </c>
      <c r="S842" s="75">
        <v>0</v>
      </c>
      <c r="T842" s="75">
        <v>42.839935794029699</v>
      </c>
    </row>
    <row r="843" spans="1:20" x14ac:dyDescent="0.25">
      <c r="A843" s="75" t="s">
        <v>84</v>
      </c>
      <c r="B843" s="39">
        <v>109</v>
      </c>
      <c r="C843" s="72">
        <v>41169</v>
      </c>
      <c r="D843" s="25">
        <v>0</v>
      </c>
      <c r="E843" s="25">
        <v>4.2448487659999996</v>
      </c>
      <c r="F843" s="75">
        <v>0</v>
      </c>
      <c r="G843" s="75">
        <v>1.4999999999999999E-2</v>
      </c>
      <c r="H843" s="75">
        <v>0</v>
      </c>
      <c r="I843" s="75">
        <v>0.99</v>
      </c>
      <c r="J843" s="75">
        <v>4.2024002783399999</v>
      </c>
      <c r="K843" s="75">
        <v>2.0463209464558099</v>
      </c>
      <c r="L843" s="75">
        <v>56.626919999999998</v>
      </c>
      <c r="M843" s="75">
        <v>28.313459999999999</v>
      </c>
      <c r="N843" s="75">
        <v>0.48694098870184899</v>
      </c>
      <c r="O843" s="75">
        <v>0</v>
      </c>
      <c r="P843" s="75">
        <v>0</v>
      </c>
      <c r="Q843" s="75">
        <v>0.37751279999999998</v>
      </c>
      <c r="R843" s="75">
        <v>0</v>
      </c>
      <c r="S843" s="75">
        <v>0</v>
      </c>
      <c r="T843" s="75">
        <v>44.886256740485599</v>
      </c>
    </row>
    <row r="844" spans="1:20" x14ac:dyDescent="0.25">
      <c r="A844" s="75" t="s">
        <v>84</v>
      </c>
      <c r="B844" s="39">
        <v>110</v>
      </c>
      <c r="C844" s="72">
        <v>41170</v>
      </c>
      <c r="D844" s="25">
        <v>0</v>
      </c>
      <c r="E844" s="25">
        <v>4.2817531799999999</v>
      </c>
      <c r="F844" s="75">
        <v>0</v>
      </c>
      <c r="G844" s="75">
        <v>1.4999999999999999E-2</v>
      </c>
      <c r="H844" s="75">
        <v>0</v>
      </c>
      <c r="I844" s="75">
        <v>0.99</v>
      </c>
      <c r="J844" s="75">
        <v>4.2389356482</v>
      </c>
      <c r="K844" s="75">
        <v>1.78748203704945</v>
      </c>
      <c r="L844" s="75">
        <v>56.878590000000003</v>
      </c>
      <c r="M844" s="75">
        <v>28.439295000000001</v>
      </c>
      <c r="N844" s="75">
        <v>0.42168180538633099</v>
      </c>
      <c r="O844" s="75">
        <v>0</v>
      </c>
      <c r="P844" s="75">
        <v>0</v>
      </c>
      <c r="Q844" s="75">
        <v>0.37919059999999999</v>
      </c>
      <c r="R844" s="75">
        <v>0</v>
      </c>
      <c r="S844" s="75">
        <v>0</v>
      </c>
      <c r="T844" s="75">
        <v>46.673738777535</v>
      </c>
    </row>
    <row r="845" spans="1:20" x14ac:dyDescent="0.25">
      <c r="A845" s="75" t="s">
        <v>84</v>
      </c>
      <c r="B845" s="39">
        <v>111</v>
      </c>
      <c r="C845" s="72">
        <v>41171</v>
      </c>
      <c r="D845" s="25">
        <v>0</v>
      </c>
      <c r="E845" s="25">
        <v>4.3508739949999997</v>
      </c>
      <c r="F845" s="75">
        <v>0</v>
      </c>
      <c r="G845" s="75">
        <v>1.4999999999999999E-2</v>
      </c>
      <c r="H845" s="75">
        <v>0</v>
      </c>
      <c r="I845" s="75">
        <v>0.99</v>
      </c>
      <c r="J845" s="75">
        <v>4.3073652550499997</v>
      </c>
      <c r="K845" s="75">
        <v>1.5767495615226901</v>
      </c>
      <c r="L845" s="75">
        <v>57.13026</v>
      </c>
      <c r="M845" s="75">
        <v>28.56513</v>
      </c>
      <c r="N845" s="75">
        <v>0.366058940479704</v>
      </c>
      <c r="O845" s="75">
        <v>0</v>
      </c>
      <c r="P845" s="75">
        <v>0</v>
      </c>
      <c r="Q845" s="75">
        <v>0.3808684</v>
      </c>
      <c r="R845" s="75">
        <v>0</v>
      </c>
      <c r="S845" s="75">
        <v>0</v>
      </c>
      <c r="T845" s="75">
        <v>48.250488339057704</v>
      </c>
    </row>
    <row r="846" spans="1:20" x14ac:dyDescent="0.25">
      <c r="A846" s="75" t="s">
        <v>84</v>
      </c>
      <c r="B846" s="39">
        <v>112</v>
      </c>
      <c r="C846" s="72">
        <v>41172</v>
      </c>
      <c r="D846" s="25">
        <v>0</v>
      </c>
      <c r="E846" s="25">
        <v>4.4048050639999996</v>
      </c>
      <c r="F846" s="75">
        <v>0</v>
      </c>
      <c r="G846" s="75">
        <v>1.4999999999999999E-2</v>
      </c>
      <c r="H846" s="75">
        <v>0</v>
      </c>
      <c r="I846" s="75">
        <v>0.99</v>
      </c>
      <c r="J846" s="75">
        <v>4.3607570133599998</v>
      </c>
      <c r="K846" s="75">
        <v>1.38789330596032</v>
      </c>
      <c r="L846" s="75">
        <v>57.381929999999997</v>
      </c>
      <c r="M846" s="75">
        <v>28.690964999999998</v>
      </c>
      <c r="N846" s="75">
        <v>0.31826889269643999</v>
      </c>
      <c r="O846" s="75">
        <v>0</v>
      </c>
      <c r="P846" s="75">
        <v>0</v>
      </c>
      <c r="Q846" s="75">
        <v>0.3825462</v>
      </c>
      <c r="R846" s="75">
        <v>0</v>
      </c>
      <c r="S846" s="75">
        <v>0</v>
      </c>
      <c r="T846" s="75">
        <v>49.638381645018001</v>
      </c>
    </row>
    <row r="847" spans="1:20" x14ac:dyDescent="0.25">
      <c r="A847" s="75" t="s">
        <v>84</v>
      </c>
      <c r="B847" s="39">
        <v>113</v>
      </c>
      <c r="C847" s="72">
        <v>41173</v>
      </c>
      <c r="D847" s="25">
        <v>0</v>
      </c>
      <c r="E847" s="25">
        <v>4.5214823209999997</v>
      </c>
      <c r="F847" s="75">
        <v>0</v>
      </c>
      <c r="G847" s="75">
        <v>1.4999999999999999E-2</v>
      </c>
      <c r="H847" s="75">
        <v>0</v>
      </c>
      <c r="I847" s="75">
        <v>0.99</v>
      </c>
      <c r="J847" s="75">
        <v>4.4762674977900003</v>
      </c>
      <c r="K847" s="75">
        <v>1.2419399815434</v>
      </c>
      <c r="L847" s="75">
        <v>57.633600000000001</v>
      </c>
      <c r="M847" s="75">
        <v>28.816800000000001</v>
      </c>
      <c r="N847" s="75">
        <v>0.27744990266032299</v>
      </c>
      <c r="O847" s="75">
        <v>0</v>
      </c>
      <c r="P847" s="75">
        <v>0</v>
      </c>
      <c r="Q847" s="75">
        <v>0.38422400000000001</v>
      </c>
      <c r="R847" s="75">
        <v>0</v>
      </c>
      <c r="S847" s="75">
        <v>0</v>
      </c>
      <c r="T847" s="75">
        <v>50.880321626561397</v>
      </c>
    </row>
    <row r="848" spans="1:20" x14ac:dyDescent="0.25">
      <c r="A848" s="75" t="s">
        <v>84</v>
      </c>
      <c r="B848" s="39">
        <v>114</v>
      </c>
      <c r="C848" s="72">
        <v>41174</v>
      </c>
      <c r="D848" s="25">
        <v>0</v>
      </c>
      <c r="E848" s="25">
        <v>4.6299754269999998</v>
      </c>
      <c r="F848" s="75">
        <v>0</v>
      </c>
      <c r="G848" s="75">
        <v>1.4999999999999999E-2</v>
      </c>
      <c r="H848" s="75">
        <v>0</v>
      </c>
      <c r="I848" s="75">
        <v>0.99</v>
      </c>
      <c r="J848" s="75">
        <v>4.5836756727300001</v>
      </c>
      <c r="K848" s="75">
        <v>1.10938107218158</v>
      </c>
      <c r="L848" s="75">
        <v>57.885269999999998</v>
      </c>
      <c r="M848" s="75">
        <v>28.942634999999999</v>
      </c>
      <c r="N848" s="75">
        <v>0.242028701721132</v>
      </c>
      <c r="O848" s="75">
        <v>0</v>
      </c>
      <c r="P848" s="75">
        <v>0</v>
      </c>
      <c r="Q848" s="75">
        <v>0.38590180000000002</v>
      </c>
      <c r="R848" s="75">
        <v>0</v>
      </c>
      <c r="S848" s="75">
        <v>0</v>
      </c>
      <c r="T848" s="75">
        <v>51.989702698743002</v>
      </c>
    </row>
    <row r="849" spans="1:20" x14ac:dyDescent="0.25">
      <c r="A849" s="75" t="s">
        <v>84</v>
      </c>
      <c r="B849" s="39">
        <v>115</v>
      </c>
      <c r="C849" s="72">
        <v>41175</v>
      </c>
      <c r="D849" s="25">
        <v>0</v>
      </c>
      <c r="E849" s="25">
        <v>4.7341921600000001</v>
      </c>
      <c r="F849" s="75">
        <v>0</v>
      </c>
      <c r="G849" s="75">
        <v>1.4999999999999999E-2</v>
      </c>
      <c r="H849" s="75">
        <v>0</v>
      </c>
      <c r="I849" s="75">
        <v>0.99</v>
      </c>
      <c r="J849" s="75">
        <v>4.6868502383999999</v>
      </c>
      <c r="K849" s="75">
        <v>0.99114884997035702</v>
      </c>
      <c r="L849" s="75">
        <v>58.136940000000003</v>
      </c>
      <c r="M849" s="75">
        <v>29.068470000000001</v>
      </c>
      <c r="N849" s="75">
        <v>0.21147440168873699</v>
      </c>
      <c r="O849" s="75">
        <v>0</v>
      </c>
      <c r="P849" s="75">
        <v>0</v>
      </c>
      <c r="Q849" s="75">
        <v>0.38757960000000002</v>
      </c>
      <c r="R849" s="75">
        <v>0</v>
      </c>
      <c r="S849" s="75">
        <v>0</v>
      </c>
      <c r="T849" s="75">
        <v>52.980851548713296</v>
      </c>
    </row>
    <row r="850" spans="1:20" x14ac:dyDescent="0.25">
      <c r="A850" s="75" t="s">
        <v>84</v>
      </c>
      <c r="B850" s="39">
        <v>116</v>
      </c>
      <c r="C850" s="72">
        <v>41176</v>
      </c>
      <c r="D850" s="25">
        <v>0</v>
      </c>
      <c r="E850" s="25">
        <v>4.7864580290000003</v>
      </c>
      <c r="F850" s="75">
        <v>0</v>
      </c>
      <c r="G850" s="75">
        <v>1.4999999999999999E-2</v>
      </c>
      <c r="H850" s="75">
        <v>0</v>
      </c>
      <c r="I850" s="75">
        <v>0.99</v>
      </c>
      <c r="J850" s="75">
        <v>4.7385934487099997</v>
      </c>
      <c r="K850" s="75">
        <v>0.87774546335228998</v>
      </c>
      <c r="L850" s="75">
        <v>58.38861</v>
      </c>
      <c r="M850" s="75">
        <v>29.194305</v>
      </c>
      <c r="N850" s="75">
        <v>0.185233334079597</v>
      </c>
      <c r="O850" s="75">
        <v>0</v>
      </c>
      <c r="P850" s="75">
        <v>0</v>
      </c>
      <c r="Q850" s="75">
        <v>0.38925739999999998</v>
      </c>
      <c r="R850" s="75">
        <v>0</v>
      </c>
      <c r="S850" s="75">
        <v>0</v>
      </c>
      <c r="T850" s="75">
        <v>53.858597012065601</v>
      </c>
    </row>
    <row r="851" spans="1:20" x14ac:dyDescent="0.25">
      <c r="A851" s="75" t="s">
        <v>84</v>
      </c>
      <c r="B851" s="39">
        <v>117</v>
      </c>
      <c r="C851" s="72">
        <v>41177</v>
      </c>
      <c r="D851" s="25">
        <v>0</v>
      </c>
      <c r="E851" s="25">
        <v>4.865213829</v>
      </c>
      <c r="F851" s="75">
        <v>0</v>
      </c>
      <c r="G851" s="75">
        <v>1.4999999999999999E-2</v>
      </c>
      <c r="H851" s="75">
        <v>0</v>
      </c>
      <c r="I851" s="75">
        <v>0.99</v>
      </c>
      <c r="J851" s="75">
        <v>4.8165616907100004</v>
      </c>
      <c r="K851" s="75">
        <v>0.78551027030581599</v>
      </c>
      <c r="L851" s="75">
        <v>58.640279999999997</v>
      </c>
      <c r="M851" s="75">
        <v>29.320139999999999</v>
      </c>
      <c r="N851" s="75">
        <v>0.16308527135049</v>
      </c>
      <c r="O851" s="75">
        <v>0</v>
      </c>
      <c r="P851" s="75">
        <v>0</v>
      </c>
      <c r="Q851" s="75">
        <v>0.39093519999999998</v>
      </c>
      <c r="R851" s="75">
        <v>0</v>
      </c>
      <c r="S851" s="75">
        <v>0</v>
      </c>
      <c r="T851" s="75">
        <v>54.6441072823715</v>
      </c>
    </row>
    <row r="852" spans="1:20" x14ac:dyDescent="0.25">
      <c r="A852" s="75" t="s">
        <v>84</v>
      </c>
      <c r="B852" s="39">
        <v>118</v>
      </c>
      <c r="C852" s="72">
        <v>41178</v>
      </c>
      <c r="D852" s="25">
        <v>0</v>
      </c>
      <c r="E852" s="25">
        <v>4.9245167490000004</v>
      </c>
      <c r="F852" s="75">
        <v>0</v>
      </c>
      <c r="G852" s="75">
        <v>1.4999999999999999E-2</v>
      </c>
      <c r="H852" s="75">
        <v>0</v>
      </c>
      <c r="I852" s="75">
        <v>0.99</v>
      </c>
      <c r="J852" s="75">
        <v>4.8752715815099998</v>
      </c>
      <c r="K852" s="75">
        <v>0.70330110936991197</v>
      </c>
      <c r="L852" s="75">
        <v>58.891950000000001</v>
      </c>
      <c r="M852" s="75">
        <v>29.445975000000001</v>
      </c>
      <c r="N852" s="75">
        <v>0.14425885770902599</v>
      </c>
      <c r="O852" s="75">
        <v>0</v>
      </c>
      <c r="P852" s="75">
        <v>0</v>
      </c>
      <c r="Q852" s="75">
        <v>0.39261299999999999</v>
      </c>
      <c r="R852" s="75">
        <v>0</v>
      </c>
      <c r="S852" s="75">
        <v>0</v>
      </c>
      <c r="T852" s="75">
        <v>55.347408391741403</v>
      </c>
    </row>
    <row r="853" spans="1:20" x14ac:dyDescent="0.25">
      <c r="A853" s="75" t="s">
        <v>84</v>
      </c>
      <c r="B853" s="39">
        <v>119</v>
      </c>
      <c r="C853" s="72">
        <v>41179</v>
      </c>
      <c r="D853" s="25">
        <v>0</v>
      </c>
      <c r="E853" s="25">
        <v>4.984827074</v>
      </c>
      <c r="F853" s="75">
        <v>0</v>
      </c>
      <c r="G853" s="75">
        <v>1.4999999999999999E-2</v>
      </c>
      <c r="H853" s="75">
        <v>0</v>
      </c>
      <c r="I853" s="75">
        <v>0.99</v>
      </c>
      <c r="J853" s="75">
        <v>4.9349788032599999</v>
      </c>
      <c r="K853" s="75">
        <v>0.63351630554389204</v>
      </c>
      <c r="L853" s="75">
        <v>59.143619999999999</v>
      </c>
      <c r="M853" s="75">
        <v>29.571809999999999</v>
      </c>
      <c r="N853" s="75">
        <v>0.12837264977215301</v>
      </c>
      <c r="O853" s="75">
        <v>0</v>
      </c>
      <c r="P853" s="75">
        <v>0</v>
      </c>
      <c r="Q853" s="75">
        <v>0.3942908</v>
      </c>
      <c r="R853" s="75">
        <v>0</v>
      </c>
      <c r="S853" s="75">
        <v>0</v>
      </c>
      <c r="T853" s="75">
        <v>55.980924697285303</v>
      </c>
    </row>
    <row r="854" spans="1:20" x14ac:dyDescent="0.25">
      <c r="A854" s="75" t="s">
        <v>84</v>
      </c>
      <c r="B854" s="39">
        <v>120</v>
      </c>
      <c r="C854" s="72">
        <v>41180</v>
      </c>
      <c r="D854" s="25">
        <v>0</v>
      </c>
      <c r="E854" s="25">
        <v>5.0287755269999996</v>
      </c>
      <c r="F854" s="75">
        <v>0</v>
      </c>
      <c r="G854" s="75">
        <v>1.4999999999999999E-2</v>
      </c>
      <c r="H854" s="75">
        <v>0</v>
      </c>
      <c r="I854" s="75">
        <v>0.99</v>
      </c>
      <c r="J854" s="75">
        <v>4.9784877717300002</v>
      </c>
      <c r="K854" s="75">
        <v>0.57238127493895796</v>
      </c>
      <c r="L854" s="75">
        <v>59.395290000000003</v>
      </c>
      <c r="M854" s="75">
        <v>29.697645000000001</v>
      </c>
      <c r="N854" s="75">
        <v>0.11497091108452399</v>
      </c>
      <c r="O854" s="75">
        <v>0</v>
      </c>
      <c r="P854" s="75">
        <v>0</v>
      </c>
      <c r="Q854" s="75">
        <v>0.3959686</v>
      </c>
      <c r="R854" s="75">
        <v>0</v>
      </c>
      <c r="S854" s="75">
        <v>0</v>
      </c>
      <c r="T854" s="75">
        <v>56.553305972224202</v>
      </c>
    </row>
    <row r="855" spans="1:20" x14ac:dyDescent="0.25">
      <c r="A855" s="75" t="s">
        <v>84</v>
      </c>
      <c r="B855" s="39">
        <v>121</v>
      </c>
      <c r="C855" s="72">
        <v>41181</v>
      </c>
      <c r="D855" s="25">
        <v>0</v>
      </c>
      <c r="E855" s="25">
        <v>5.0764414740000001</v>
      </c>
      <c r="F855" s="75">
        <v>0</v>
      </c>
      <c r="G855" s="75">
        <v>1.4999999999999999E-2</v>
      </c>
      <c r="H855" s="75">
        <v>0</v>
      </c>
      <c r="I855" s="75">
        <v>0.99</v>
      </c>
      <c r="J855" s="75">
        <v>5.0256770592600004</v>
      </c>
      <c r="K855" s="75">
        <v>0.52132434164893204</v>
      </c>
      <c r="L855" s="75">
        <v>59.64696</v>
      </c>
      <c r="M855" s="75">
        <v>29.82348</v>
      </c>
      <c r="N855" s="75">
        <v>0.103732160960954</v>
      </c>
      <c r="O855" s="75">
        <v>0</v>
      </c>
      <c r="P855" s="75">
        <v>0</v>
      </c>
      <c r="Q855" s="75">
        <v>0.39764640000000001</v>
      </c>
      <c r="R855" s="75">
        <v>0</v>
      </c>
      <c r="S855" s="75">
        <v>0</v>
      </c>
      <c r="T855" s="75">
        <v>57.074630313873101</v>
      </c>
    </row>
    <row r="856" spans="1:20" x14ac:dyDescent="0.25">
      <c r="A856" s="75" t="s">
        <v>84</v>
      </c>
      <c r="B856" s="39">
        <v>122</v>
      </c>
      <c r="C856" s="72">
        <v>41182</v>
      </c>
      <c r="D856" s="25">
        <v>0</v>
      </c>
      <c r="E856" s="25">
        <v>5.0888299149999998</v>
      </c>
      <c r="F856" s="75">
        <v>0</v>
      </c>
      <c r="G856" s="75">
        <v>1.4999999999999999E-2</v>
      </c>
      <c r="H856" s="75">
        <v>0</v>
      </c>
      <c r="I856" s="75">
        <v>0.99</v>
      </c>
      <c r="J856" s="75">
        <v>5.0379416158500003</v>
      </c>
      <c r="K856" s="75">
        <v>0.47504076610386098</v>
      </c>
      <c r="L856" s="75">
        <v>59.898629999999997</v>
      </c>
      <c r="M856" s="75">
        <v>29.949314999999999</v>
      </c>
      <c r="N856" s="75">
        <v>9.4292630269736097E-2</v>
      </c>
      <c r="O856" s="75">
        <v>0</v>
      </c>
      <c r="P856" s="75">
        <v>0</v>
      </c>
      <c r="Q856" s="75">
        <v>0.39932420000000002</v>
      </c>
      <c r="R856" s="75">
        <v>0</v>
      </c>
      <c r="S856" s="75">
        <v>0</v>
      </c>
      <c r="T856" s="75">
        <v>57.549671079977003</v>
      </c>
    </row>
    <row r="857" spans="1:20" x14ac:dyDescent="0.25">
      <c r="A857" s="75" t="s">
        <v>84</v>
      </c>
      <c r="B857" s="39">
        <v>123</v>
      </c>
      <c r="C857" s="72">
        <v>41183</v>
      </c>
      <c r="D857" s="25">
        <v>0</v>
      </c>
      <c r="E857" s="25">
        <v>5.0845390210000003</v>
      </c>
      <c r="F857" s="75">
        <v>0</v>
      </c>
      <c r="G857" s="75">
        <v>1.4999999999999999E-2</v>
      </c>
      <c r="H857" s="75">
        <v>0</v>
      </c>
      <c r="I857" s="75">
        <v>0.99</v>
      </c>
      <c r="J857" s="75">
        <v>5.0336936307900002</v>
      </c>
      <c r="K857" s="75">
        <v>0.43526862644967801</v>
      </c>
      <c r="L857" s="75">
        <v>60.150300000000001</v>
      </c>
      <c r="M857" s="75">
        <v>30.075150000000001</v>
      </c>
      <c r="N857" s="75">
        <v>8.6471020760428396E-2</v>
      </c>
      <c r="O857" s="75">
        <v>0</v>
      </c>
      <c r="P857" s="75">
        <v>0</v>
      </c>
      <c r="Q857" s="75">
        <v>0.40100200000000003</v>
      </c>
      <c r="R857" s="75">
        <v>0</v>
      </c>
      <c r="S857" s="75">
        <v>0</v>
      </c>
      <c r="T857" s="75">
        <v>57.984939706426701</v>
      </c>
    </row>
    <row r="858" spans="1:20" x14ac:dyDescent="0.25">
      <c r="A858" s="75" t="s">
        <v>84</v>
      </c>
      <c r="B858" s="39">
        <v>124</v>
      </c>
      <c r="C858" s="72">
        <v>41184</v>
      </c>
      <c r="D858" s="25">
        <v>0</v>
      </c>
      <c r="E858" s="25">
        <v>5.095971381</v>
      </c>
      <c r="F858" s="75">
        <v>0</v>
      </c>
      <c r="G858" s="75">
        <v>1.4999999999999999E-2</v>
      </c>
      <c r="H858" s="75">
        <v>0</v>
      </c>
      <c r="I858" s="75">
        <v>0.99</v>
      </c>
      <c r="J858" s="75">
        <v>5.0450116671899998</v>
      </c>
      <c r="K858" s="75">
        <v>0.40375987839565702</v>
      </c>
      <c r="L858" s="75">
        <v>60.401969999999999</v>
      </c>
      <c r="M858" s="75">
        <v>30.200984999999999</v>
      </c>
      <c r="N858" s="75">
        <v>8.0031505382136298E-2</v>
      </c>
      <c r="O858" s="75">
        <v>0</v>
      </c>
      <c r="P858" s="75">
        <v>0</v>
      </c>
      <c r="Q858" s="75">
        <v>0.40267979999999998</v>
      </c>
      <c r="R858" s="75">
        <v>0</v>
      </c>
      <c r="S858" s="75">
        <v>0</v>
      </c>
      <c r="T858" s="75">
        <v>58.388699584822298</v>
      </c>
    </row>
    <row r="859" spans="1:20" x14ac:dyDescent="0.25">
      <c r="A859" s="75" t="s">
        <v>84</v>
      </c>
      <c r="B859" s="39">
        <v>125</v>
      </c>
      <c r="C859" s="72">
        <v>41185</v>
      </c>
      <c r="D859" s="25">
        <v>0</v>
      </c>
      <c r="E859" s="25">
        <v>5.1053275810000001</v>
      </c>
      <c r="F859" s="75">
        <v>0</v>
      </c>
      <c r="G859" s="75">
        <v>1.4999999999999999E-2</v>
      </c>
      <c r="H859" s="75">
        <v>0</v>
      </c>
      <c r="I859" s="75">
        <v>0.99</v>
      </c>
      <c r="J859" s="75">
        <v>5.0542743051899999</v>
      </c>
      <c r="K859" s="75">
        <v>0.377475453846425</v>
      </c>
      <c r="L859" s="75">
        <v>60.653640000000003</v>
      </c>
      <c r="M859" s="75">
        <v>30.326820000000001</v>
      </c>
      <c r="N859" s="75">
        <v>7.4684401964256797E-2</v>
      </c>
      <c r="O859" s="75">
        <v>0</v>
      </c>
      <c r="P859" s="75">
        <v>0</v>
      </c>
      <c r="Q859" s="75">
        <v>0.40435759999999998</v>
      </c>
      <c r="R859" s="75">
        <v>0</v>
      </c>
      <c r="S859" s="75">
        <v>0</v>
      </c>
      <c r="T859" s="75">
        <v>58.766175038668798</v>
      </c>
    </row>
    <row r="860" spans="1:20" x14ac:dyDescent="0.25">
      <c r="A860" s="75" t="s">
        <v>84</v>
      </c>
      <c r="B860" s="39">
        <v>126</v>
      </c>
      <c r="C860" s="72">
        <v>41186</v>
      </c>
      <c r="D860" s="25">
        <v>0</v>
      </c>
      <c r="E860" s="25">
        <v>5.099733208</v>
      </c>
      <c r="F860" s="75">
        <v>0</v>
      </c>
      <c r="G860" s="75">
        <v>1.4999999999999999E-2</v>
      </c>
      <c r="H860" s="75">
        <v>0</v>
      </c>
      <c r="I860" s="75">
        <v>0.99</v>
      </c>
      <c r="J860" s="75">
        <v>5.0487358759200003</v>
      </c>
      <c r="K860" s="75">
        <v>0.35464649708564999</v>
      </c>
      <c r="L860" s="75">
        <v>60.90531</v>
      </c>
      <c r="M860" s="75">
        <v>30.452655</v>
      </c>
      <c r="N860" s="75">
        <v>7.0244612869756196E-2</v>
      </c>
      <c r="O860" s="75">
        <v>0</v>
      </c>
      <c r="P860" s="75">
        <v>0</v>
      </c>
      <c r="Q860" s="75">
        <v>0.40603539999999999</v>
      </c>
      <c r="R860" s="75">
        <v>0</v>
      </c>
      <c r="S860" s="75">
        <v>0</v>
      </c>
      <c r="T860" s="75">
        <v>59.120821535754402</v>
      </c>
    </row>
    <row r="861" spans="1:20" x14ac:dyDescent="0.25">
      <c r="A861" s="75" t="s">
        <v>84</v>
      </c>
      <c r="B861" s="39">
        <v>127</v>
      </c>
      <c r="C861" s="72">
        <v>41187</v>
      </c>
      <c r="D861" s="25">
        <v>0</v>
      </c>
      <c r="E861" s="25">
        <v>5.0932948380000003</v>
      </c>
      <c r="F861" s="75">
        <v>0</v>
      </c>
      <c r="G861" s="75">
        <v>1.4999999999999999E-2</v>
      </c>
      <c r="H861" s="75">
        <v>0</v>
      </c>
      <c r="I861" s="75">
        <v>0.99</v>
      </c>
      <c r="J861" s="75">
        <v>5.0423618896200004</v>
      </c>
      <c r="K861" s="75">
        <v>0.33576045911159003</v>
      </c>
      <c r="L861" s="75">
        <v>61.156979999999997</v>
      </c>
      <c r="M861" s="75">
        <v>30.578489999999999</v>
      </c>
      <c r="N861" s="75">
        <v>6.6587933682977704E-2</v>
      </c>
      <c r="O861" s="75">
        <v>0</v>
      </c>
      <c r="P861" s="75">
        <v>0</v>
      </c>
      <c r="Q861" s="75">
        <v>0.4077132</v>
      </c>
      <c r="R861" s="75">
        <v>0</v>
      </c>
      <c r="S861" s="75">
        <v>0</v>
      </c>
      <c r="T861" s="75">
        <v>59.456581994865999</v>
      </c>
    </row>
    <row r="862" spans="1:20" x14ac:dyDescent="0.25">
      <c r="A862" s="75" t="s">
        <v>84</v>
      </c>
      <c r="B862" s="39">
        <v>128</v>
      </c>
      <c r="C862" s="72">
        <v>41188</v>
      </c>
      <c r="D862" s="25">
        <v>0</v>
      </c>
      <c r="E862" s="25">
        <v>5.0565095549999999</v>
      </c>
      <c r="F862" s="75">
        <v>0</v>
      </c>
      <c r="G862" s="75">
        <v>1.4999999999999999E-2</v>
      </c>
      <c r="H862" s="75">
        <v>0</v>
      </c>
      <c r="I862" s="75">
        <v>0.99</v>
      </c>
      <c r="J862" s="75">
        <v>5.0059444594500002</v>
      </c>
      <c r="K862" s="75">
        <v>0.31825952906537502</v>
      </c>
      <c r="L862" s="75">
        <v>61.408650000000002</v>
      </c>
      <c r="M862" s="75">
        <v>30.704325000000001</v>
      </c>
      <c r="N862" s="75">
        <v>6.3576320441306206E-2</v>
      </c>
      <c r="O862" s="75">
        <v>0</v>
      </c>
      <c r="P862" s="75">
        <v>0</v>
      </c>
      <c r="Q862" s="75">
        <v>0.409391</v>
      </c>
      <c r="R862" s="75">
        <v>0</v>
      </c>
      <c r="S862" s="75">
        <v>0</v>
      </c>
      <c r="T862" s="75">
        <v>59.7748415239314</v>
      </c>
    </row>
    <row r="863" spans="1:20" x14ac:dyDescent="0.25">
      <c r="A863" s="75" t="s">
        <v>84</v>
      </c>
      <c r="B863" s="39">
        <v>129</v>
      </c>
      <c r="C863" s="72">
        <v>41189</v>
      </c>
      <c r="D863" s="25">
        <v>0</v>
      </c>
      <c r="E863" s="25">
        <v>5.0245537330000003</v>
      </c>
      <c r="F863" s="75">
        <v>0</v>
      </c>
      <c r="G863" s="75">
        <v>1.4999999999999999E-2</v>
      </c>
      <c r="H863" s="75">
        <v>0</v>
      </c>
      <c r="I863" s="75">
        <v>0.99</v>
      </c>
      <c r="J863" s="75">
        <v>4.9743081956699999</v>
      </c>
      <c r="K863" s="75">
        <v>0.304213505095906</v>
      </c>
      <c r="L863" s="75">
        <v>61.660319999999999</v>
      </c>
      <c r="M863" s="75">
        <v>30.830159999999999</v>
      </c>
      <c r="N863" s="75">
        <v>6.11569474848212E-2</v>
      </c>
      <c r="O863" s="75">
        <v>0</v>
      </c>
      <c r="P863" s="75">
        <v>0</v>
      </c>
      <c r="Q863" s="75">
        <v>0.41106880000000001</v>
      </c>
      <c r="R863" s="75">
        <v>0</v>
      </c>
      <c r="S863" s="75">
        <v>0</v>
      </c>
      <c r="T863" s="75">
        <v>60.079055029027302</v>
      </c>
    </row>
    <row r="864" spans="1:20" x14ac:dyDescent="0.25">
      <c r="A864" s="75" t="s">
        <v>84</v>
      </c>
      <c r="B864" s="39">
        <v>130</v>
      </c>
      <c r="C864" s="72">
        <v>41190</v>
      </c>
      <c r="D864" s="25">
        <v>0</v>
      </c>
      <c r="E864" s="25">
        <v>5.011514064</v>
      </c>
      <c r="F864" s="75">
        <v>0</v>
      </c>
      <c r="G864" s="75">
        <v>5.0000000000000001E-3</v>
      </c>
      <c r="H864" s="75">
        <v>0</v>
      </c>
      <c r="I864" s="75">
        <v>0.99</v>
      </c>
      <c r="J864" s="75">
        <v>4.96139892336</v>
      </c>
      <c r="K864" s="75">
        <v>0.2937693196931</v>
      </c>
      <c r="L864" s="75">
        <v>61.911990000000003</v>
      </c>
      <c r="M864" s="75">
        <v>30.955995000000001</v>
      </c>
      <c r="N864" s="75">
        <v>5.9210985496435498E-2</v>
      </c>
      <c r="O864" s="75">
        <v>0</v>
      </c>
      <c r="P864" s="75">
        <v>0</v>
      </c>
      <c r="Q864" s="75">
        <v>0.41274660000000002</v>
      </c>
      <c r="R864" s="75">
        <v>0</v>
      </c>
      <c r="S864" s="75">
        <v>0</v>
      </c>
      <c r="T864" s="75">
        <v>60.3728243487204</v>
      </c>
    </row>
    <row r="865" spans="1:20" x14ac:dyDescent="0.25">
      <c r="A865" s="75" t="s">
        <v>84</v>
      </c>
      <c r="B865" s="39">
        <v>131</v>
      </c>
      <c r="C865" s="72">
        <v>41191</v>
      </c>
      <c r="D865" s="25">
        <v>0</v>
      </c>
      <c r="E865" s="25">
        <v>4.9802270149999996</v>
      </c>
      <c r="F865" s="75">
        <v>0</v>
      </c>
      <c r="G865" s="75">
        <v>5.0000000000000001E-3</v>
      </c>
      <c r="H865" s="75">
        <v>0</v>
      </c>
      <c r="I865" s="75">
        <v>0.99</v>
      </c>
      <c r="J865" s="75">
        <v>4.9304247448499998</v>
      </c>
      <c r="K865" s="75">
        <v>0.28407530731069203</v>
      </c>
      <c r="L865" s="75">
        <v>62.16366</v>
      </c>
      <c r="M865" s="75">
        <v>31.08183</v>
      </c>
      <c r="N865" s="75">
        <v>5.76168022050065E-2</v>
      </c>
      <c r="O865" s="75">
        <v>0</v>
      </c>
      <c r="P865" s="75">
        <v>0</v>
      </c>
      <c r="Q865" s="75">
        <v>0.41442440000000003</v>
      </c>
      <c r="R865" s="75">
        <v>0</v>
      </c>
      <c r="S865" s="75">
        <v>0</v>
      </c>
      <c r="T865" s="75">
        <v>60.656899656031101</v>
      </c>
    </row>
    <row r="866" spans="1:20" x14ac:dyDescent="0.25">
      <c r="A866" s="75" t="s">
        <v>84</v>
      </c>
      <c r="B866" s="39">
        <v>132</v>
      </c>
      <c r="C866" s="72">
        <v>41192</v>
      </c>
      <c r="D866" s="25">
        <v>0</v>
      </c>
      <c r="E866" s="25">
        <v>4.9582191560000002</v>
      </c>
      <c r="F866" s="75">
        <v>0</v>
      </c>
      <c r="G866" s="75">
        <v>5.0000000000000001E-3</v>
      </c>
      <c r="H866" s="75">
        <v>0</v>
      </c>
      <c r="I866" s="75">
        <v>0.99</v>
      </c>
      <c r="J866" s="75">
        <v>4.9086369644400003</v>
      </c>
      <c r="K866" s="75">
        <v>0.27658256988463698</v>
      </c>
      <c r="L866" s="75">
        <v>62.415329999999997</v>
      </c>
      <c r="M866" s="75">
        <v>31.207664999999999</v>
      </c>
      <c r="N866" s="75">
        <v>5.6346104201289403E-2</v>
      </c>
      <c r="O866" s="75">
        <v>0</v>
      </c>
      <c r="P866" s="75">
        <v>0</v>
      </c>
      <c r="Q866" s="75">
        <v>0.41610219999999998</v>
      </c>
      <c r="R866" s="75">
        <v>0</v>
      </c>
      <c r="S866" s="75">
        <v>0</v>
      </c>
      <c r="T866" s="75">
        <v>60.933482225915697</v>
      </c>
    </row>
    <row r="867" spans="1:20" x14ac:dyDescent="0.25">
      <c r="A867" s="75" t="s">
        <v>84</v>
      </c>
      <c r="B867" s="39">
        <v>133</v>
      </c>
      <c r="C867" s="72">
        <v>41193</v>
      </c>
      <c r="D867" s="25">
        <v>0</v>
      </c>
      <c r="E867" s="25">
        <v>4.963216654</v>
      </c>
      <c r="F867" s="75">
        <v>0</v>
      </c>
      <c r="G867" s="75">
        <v>5.0000000000000001E-3</v>
      </c>
      <c r="H867" s="75">
        <v>0</v>
      </c>
      <c r="I867" s="75">
        <v>0.99</v>
      </c>
      <c r="J867" s="75">
        <v>4.9135844874599997</v>
      </c>
      <c r="K867" s="75">
        <v>0.27184278945782497</v>
      </c>
      <c r="L867" s="75">
        <v>62.667000000000002</v>
      </c>
      <c r="M867" s="75">
        <v>31.333500000000001</v>
      </c>
      <c r="N867" s="75">
        <v>5.5324741062578099E-2</v>
      </c>
      <c r="O867" s="75">
        <v>0</v>
      </c>
      <c r="P867" s="75">
        <v>0</v>
      </c>
      <c r="Q867" s="75">
        <v>0.41777999999999998</v>
      </c>
      <c r="R867" s="75">
        <v>0</v>
      </c>
      <c r="S867" s="75">
        <v>0</v>
      </c>
      <c r="T867" s="75">
        <v>61.205325015373496</v>
      </c>
    </row>
    <row r="868" spans="1:20" x14ac:dyDescent="0.25">
      <c r="A868" s="75" t="s">
        <v>84</v>
      </c>
      <c r="B868" s="39">
        <v>134</v>
      </c>
      <c r="C868" s="72">
        <v>41194</v>
      </c>
      <c r="D868" s="25">
        <v>0</v>
      </c>
      <c r="E868" s="25">
        <v>4.950727004</v>
      </c>
      <c r="F868" s="75">
        <v>0</v>
      </c>
      <c r="G868" s="75">
        <v>5.0000000000000001E-3</v>
      </c>
      <c r="H868" s="75">
        <v>0</v>
      </c>
      <c r="I868" s="75">
        <v>0.99</v>
      </c>
      <c r="J868" s="75">
        <v>4.9012197339599997</v>
      </c>
      <c r="K868" s="75">
        <v>0.26693127015344198</v>
      </c>
      <c r="L868" s="75">
        <v>62.918669999999999</v>
      </c>
      <c r="M868" s="75">
        <v>31.459334999999999</v>
      </c>
      <c r="N868" s="75">
        <v>5.4462212396621398E-2</v>
      </c>
      <c r="O868" s="75">
        <v>0</v>
      </c>
      <c r="P868" s="75">
        <v>0</v>
      </c>
      <c r="Q868" s="75">
        <v>0.41945779999999999</v>
      </c>
      <c r="R868" s="75">
        <v>0</v>
      </c>
      <c r="S868" s="75">
        <v>0</v>
      </c>
      <c r="T868" s="75">
        <v>61.472256285527003</v>
      </c>
    </row>
    <row r="869" spans="1:20" x14ac:dyDescent="0.25">
      <c r="A869" s="75" t="s">
        <v>84</v>
      </c>
      <c r="B869" s="39">
        <v>135</v>
      </c>
      <c r="C869" s="72">
        <v>41195</v>
      </c>
      <c r="D869" s="25">
        <v>0</v>
      </c>
      <c r="E869" s="25">
        <v>4.9203738460000004</v>
      </c>
      <c r="F869" s="75">
        <v>0</v>
      </c>
      <c r="G869" s="75">
        <v>5.0000000000000001E-3</v>
      </c>
      <c r="H869" s="75">
        <v>0</v>
      </c>
      <c r="I869" s="75">
        <v>0.99</v>
      </c>
      <c r="J869" s="75">
        <v>4.8711701075400002</v>
      </c>
      <c r="K869" s="75">
        <v>0.26188412568434799</v>
      </c>
      <c r="L869" s="75">
        <v>63.170340000000003</v>
      </c>
      <c r="M869" s="75">
        <v>31.585170000000002</v>
      </c>
      <c r="N869" s="75">
        <v>5.3762057144952198E-2</v>
      </c>
      <c r="O869" s="75">
        <v>0</v>
      </c>
      <c r="P869" s="75">
        <v>0</v>
      </c>
      <c r="Q869" s="75">
        <v>0.4211356</v>
      </c>
      <c r="R869" s="75">
        <v>0</v>
      </c>
      <c r="S869" s="75">
        <v>0</v>
      </c>
      <c r="T869" s="75">
        <v>61.7341404112113</v>
      </c>
    </row>
    <row r="870" spans="1:20" x14ac:dyDescent="0.25">
      <c r="A870" s="75" t="s">
        <v>84</v>
      </c>
      <c r="B870" s="39">
        <v>136</v>
      </c>
      <c r="C870" s="72">
        <v>41196</v>
      </c>
      <c r="D870" s="25">
        <v>0</v>
      </c>
      <c r="E870" s="25">
        <v>4.8822459890000003</v>
      </c>
      <c r="F870" s="75">
        <v>0</v>
      </c>
      <c r="G870" s="75">
        <v>5.0000000000000001E-3</v>
      </c>
      <c r="H870" s="75">
        <v>0</v>
      </c>
      <c r="I870" s="75">
        <v>0.99</v>
      </c>
      <c r="J870" s="75">
        <v>4.8334235291100001</v>
      </c>
      <c r="K870" s="75">
        <v>0.25726679379983097</v>
      </c>
      <c r="L870" s="75">
        <v>63.42201</v>
      </c>
      <c r="M870" s="75">
        <v>31.711005</v>
      </c>
      <c r="N870" s="75">
        <v>5.322661923798E-2</v>
      </c>
      <c r="O870" s="75">
        <v>0</v>
      </c>
      <c r="P870" s="75">
        <v>0</v>
      </c>
      <c r="Q870" s="75">
        <v>0.42281340000000001</v>
      </c>
      <c r="R870" s="75">
        <v>0</v>
      </c>
      <c r="S870" s="75">
        <v>0</v>
      </c>
      <c r="T870" s="75">
        <v>61.9914072050112</v>
      </c>
    </row>
    <row r="871" spans="1:20" x14ac:dyDescent="0.25">
      <c r="A871" s="75" t="s">
        <v>84</v>
      </c>
      <c r="B871" s="39">
        <v>137</v>
      </c>
      <c r="C871" s="72">
        <v>41197</v>
      </c>
      <c r="D871" s="25">
        <v>0</v>
      </c>
      <c r="E871" s="25">
        <v>4.8323145089999997</v>
      </c>
      <c r="F871" s="75">
        <v>0</v>
      </c>
      <c r="G871" s="75">
        <v>5.0000000000000001E-3</v>
      </c>
      <c r="H871" s="75">
        <v>0</v>
      </c>
      <c r="I871" s="75">
        <v>0.99</v>
      </c>
      <c r="J871" s="75">
        <v>4.7839913639100002</v>
      </c>
      <c r="K871" s="75">
        <v>0.25278823284495</v>
      </c>
      <c r="L871" s="75">
        <v>63.673679999999997</v>
      </c>
      <c r="M871" s="75">
        <v>31.836839999999999</v>
      </c>
      <c r="N871" s="75">
        <v>5.2840445062664998E-2</v>
      </c>
      <c r="O871" s="75">
        <v>0</v>
      </c>
      <c r="P871" s="75">
        <v>0</v>
      </c>
      <c r="Q871" s="75">
        <v>0.42449120000000001</v>
      </c>
      <c r="R871" s="75">
        <v>0</v>
      </c>
      <c r="S871" s="75">
        <v>0</v>
      </c>
      <c r="T871" s="75">
        <v>62.244195437856099</v>
      </c>
    </row>
    <row r="872" spans="1:20" x14ac:dyDescent="0.25">
      <c r="A872" s="75" t="s">
        <v>84</v>
      </c>
      <c r="B872" s="39">
        <v>138</v>
      </c>
      <c r="C872" s="72">
        <v>41198</v>
      </c>
      <c r="D872" s="25">
        <v>0</v>
      </c>
      <c r="E872" s="25">
        <v>4.7271104260000003</v>
      </c>
      <c r="F872" s="75">
        <v>0</v>
      </c>
      <c r="G872" s="75">
        <v>5.0000000000000001E-3</v>
      </c>
      <c r="H872" s="75">
        <v>0</v>
      </c>
      <c r="I872" s="75">
        <v>0.99</v>
      </c>
      <c r="J872" s="75">
        <v>4.6798393217400003</v>
      </c>
      <c r="K872" s="75">
        <v>0.24614752131489701</v>
      </c>
      <c r="L872" s="75">
        <v>63.925350000000002</v>
      </c>
      <c r="M872" s="75">
        <v>31.962675000000001</v>
      </c>
      <c r="N872" s="75">
        <v>5.2597430038127398E-2</v>
      </c>
      <c r="O872" s="75">
        <v>0</v>
      </c>
      <c r="P872" s="75">
        <v>0</v>
      </c>
      <c r="Q872" s="75">
        <v>0.42616900000000002</v>
      </c>
      <c r="R872" s="75">
        <v>0</v>
      </c>
      <c r="S872" s="75">
        <v>0</v>
      </c>
      <c r="T872" s="75">
        <v>62.490342959171002</v>
      </c>
    </row>
    <row r="873" spans="1:20" x14ac:dyDescent="0.25">
      <c r="A873" s="75" t="s">
        <v>84</v>
      </c>
      <c r="B873" s="39">
        <v>139</v>
      </c>
      <c r="C873" s="72">
        <v>41199</v>
      </c>
      <c r="D873" s="25">
        <v>0</v>
      </c>
      <c r="E873" s="25">
        <v>4.6364505859999996</v>
      </c>
      <c r="F873" s="75">
        <v>0</v>
      </c>
      <c r="G873" s="75">
        <v>5.0000000000000001E-3</v>
      </c>
      <c r="H873" s="75">
        <v>0</v>
      </c>
      <c r="I873" s="75">
        <v>0.99</v>
      </c>
      <c r="J873" s="75">
        <v>4.5900860801399999</v>
      </c>
      <c r="K873" s="75">
        <v>0.24126993764437599</v>
      </c>
      <c r="L873" s="75">
        <v>64.177019999999999</v>
      </c>
      <c r="M873" s="75">
        <v>32.088509999999999</v>
      </c>
      <c r="N873" s="75">
        <v>5.2563270804066697E-2</v>
      </c>
      <c r="O873" s="75">
        <v>0</v>
      </c>
      <c r="P873" s="75">
        <v>0</v>
      </c>
      <c r="Q873" s="75">
        <v>0.42784680000000003</v>
      </c>
      <c r="R873" s="75">
        <v>0</v>
      </c>
      <c r="S873" s="75">
        <v>0</v>
      </c>
      <c r="T873" s="75">
        <v>62.731612896815399</v>
      </c>
    </row>
    <row r="874" spans="1:20" x14ac:dyDescent="0.25">
      <c r="A874" s="75" t="s">
        <v>84</v>
      </c>
      <c r="B874" s="39">
        <v>140</v>
      </c>
      <c r="C874" s="72">
        <v>41200</v>
      </c>
      <c r="D874" s="25">
        <v>0</v>
      </c>
      <c r="E874" s="25">
        <v>4.5397302899999996</v>
      </c>
      <c r="F874" s="75">
        <v>0</v>
      </c>
      <c r="G874" s="75">
        <v>5.0000000000000001E-3</v>
      </c>
      <c r="H874" s="75">
        <v>0</v>
      </c>
      <c r="I874" s="75">
        <v>0.99</v>
      </c>
      <c r="J874" s="75">
        <v>4.4943329871</v>
      </c>
      <c r="K874" s="75">
        <v>0.236765006598607</v>
      </c>
      <c r="L874" s="75">
        <v>64.428690000000003</v>
      </c>
      <c r="M874" s="75">
        <v>32.214345000000002</v>
      </c>
      <c r="N874" s="75">
        <v>5.2680788735100202E-2</v>
      </c>
      <c r="O874" s="75">
        <v>0</v>
      </c>
      <c r="P874" s="75">
        <v>0</v>
      </c>
      <c r="Q874" s="75">
        <v>0.42952459999999998</v>
      </c>
      <c r="R874" s="75">
        <v>0</v>
      </c>
      <c r="S874" s="75">
        <v>0</v>
      </c>
      <c r="T874" s="75">
        <v>62.968377903414002</v>
      </c>
    </row>
    <row r="875" spans="1:20" x14ac:dyDescent="0.25">
      <c r="A875" s="75" t="s">
        <v>84</v>
      </c>
      <c r="B875" s="39">
        <v>141</v>
      </c>
      <c r="C875" s="72">
        <v>41201</v>
      </c>
      <c r="D875" s="25">
        <v>0</v>
      </c>
      <c r="E875" s="25">
        <v>4.4818214449999996</v>
      </c>
      <c r="F875" s="75">
        <v>0</v>
      </c>
      <c r="G875" s="75">
        <v>5.0000000000000001E-3</v>
      </c>
      <c r="H875" s="75">
        <v>0</v>
      </c>
      <c r="I875" s="75">
        <v>0.99</v>
      </c>
      <c r="J875" s="75">
        <v>4.4370032305500002</v>
      </c>
      <c r="K875" s="75">
        <v>0.23488026638057999</v>
      </c>
      <c r="L875" s="75">
        <v>64.680359999999993</v>
      </c>
      <c r="M875" s="75">
        <v>32.340179999999997</v>
      </c>
      <c r="N875" s="75">
        <v>5.2936690413782898E-2</v>
      </c>
      <c r="O875" s="75">
        <v>0</v>
      </c>
      <c r="P875" s="75">
        <v>0</v>
      </c>
      <c r="Q875" s="75">
        <v>0.43120239999999999</v>
      </c>
      <c r="R875" s="75">
        <v>0</v>
      </c>
      <c r="S875" s="75">
        <v>0</v>
      </c>
      <c r="T875" s="75">
        <v>63.203258169794601</v>
      </c>
    </row>
    <row r="876" spans="1:20" x14ac:dyDescent="0.25">
      <c r="A876" s="75" t="s">
        <v>84</v>
      </c>
      <c r="B876" s="39">
        <v>142</v>
      </c>
      <c r="C876" s="72">
        <v>41202</v>
      </c>
      <c r="D876" s="25">
        <v>0</v>
      </c>
      <c r="E876" s="25">
        <v>4.4511157370000003</v>
      </c>
      <c r="F876" s="75">
        <v>0</v>
      </c>
      <c r="G876" s="75">
        <v>5.0000000000000001E-3</v>
      </c>
      <c r="H876" s="75">
        <v>0</v>
      </c>
      <c r="I876" s="75">
        <v>0.99</v>
      </c>
      <c r="J876" s="75">
        <v>4.4066045796299997</v>
      </c>
      <c r="K876" s="75">
        <v>0.23464579388996801</v>
      </c>
      <c r="L876" s="75">
        <v>64.932029999999997</v>
      </c>
      <c r="M876" s="75">
        <v>32.466014999999999</v>
      </c>
      <c r="N876" s="75">
        <v>5.3248661106250303E-2</v>
      </c>
      <c r="O876" s="75">
        <v>0</v>
      </c>
      <c r="P876" s="75">
        <v>0</v>
      </c>
      <c r="Q876" s="75">
        <v>0.43288019999999999</v>
      </c>
      <c r="R876" s="75">
        <v>0</v>
      </c>
      <c r="S876" s="75">
        <v>0</v>
      </c>
      <c r="T876" s="75">
        <v>63.437903963684498</v>
      </c>
    </row>
    <row r="877" spans="1:20" x14ac:dyDescent="0.25">
      <c r="A877" s="75" t="s">
        <v>84</v>
      </c>
      <c r="B877" s="39">
        <v>143</v>
      </c>
      <c r="C877" s="72">
        <v>41203</v>
      </c>
      <c r="D877" s="25">
        <v>0</v>
      </c>
      <c r="E877" s="25">
        <v>4.4482345780000001</v>
      </c>
      <c r="F877" s="75">
        <v>0</v>
      </c>
      <c r="G877" s="75">
        <v>5.0000000000000001E-3</v>
      </c>
      <c r="H877" s="75">
        <v>0</v>
      </c>
      <c r="I877" s="75">
        <v>0.99</v>
      </c>
      <c r="J877" s="75">
        <v>4.4037522322199996</v>
      </c>
      <c r="K877" s="75">
        <v>0.23588882471922001</v>
      </c>
      <c r="L877" s="75">
        <v>65.183700000000002</v>
      </c>
      <c r="M877" s="75">
        <v>32.591850000000001</v>
      </c>
      <c r="N877" s="75">
        <v>5.3565417008101003E-2</v>
      </c>
      <c r="O877" s="75">
        <v>0</v>
      </c>
      <c r="P877" s="75">
        <v>0</v>
      </c>
      <c r="Q877" s="75">
        <v>0.434558</v>
      </c>
      <c r="R877" s="75">
        <v>0</v>
      </c>
      <c r="S877" s="75">
        <v>0</v>
      </c>
      <c r="T877" s="75">
        <v>63.673792788403702</v>
      </c>
    </row>
    <row r="878" spans="1:20" x14ac:dyDescent="0.25">
      <c r="A878" s="75" t="s">
        <v>84</v>
      </c>
      <c r="B878" s="39">
        <v>144</v>
      </c>
      <c r="C878" s="72">
        <v>41204</v>
      </c>
      <c r="D878" s="25">
        <v>0</v>
      </c>
      <c r="E878" s="25">
        <v>4.4126404570000002</v>
      </c>
      <c r="F878" s="75">
        <v>0</v>
      </c>
      <c r="G878" s="75">
        <v>5.0000000000000001E-3</v>
      </c>
      <c r="H878" s="75">
        <v>0</v>
      </c>
      <c r="I878" s="75">
        <v>0.99</v>
      </c>
      <c r="J878" s="75">
        <v>4.3685140524300001</v>
      </c>
      <c r="K878" s="75">
        <v>0.235208414143566</v>
      </c>
      <c r="L878" s="75">
        <v>65.435370000000006</v>
      </c>
      <c r="M878" s="75">
        <v>32.717685000000003</v>
      </c>
      <c r="N878" s="75">
        <v>5.38417437418406E-2</v>
      </c>
      <c r="O878" s="75">
        <v>0</v>
      </c>
      <c r="P878" s="75">
        <v>0</v>
      </c>
      <c r="Q878" s="75">
        <v>0.43623580000000001</v>
      </c>
      <c r="R878" s="75">
        <v>0</v>
      </c>
      <c r="S878" s="75">
        <v>0</v>
      </c>
      <c r="T878" s="75">
        <v>63.909001202547302</v>
      </c>
    </row>
    <row r="879" spans="1:20" x14ac:dyDescent="0.25">
      <c r="A879" s="75" t="s">
        <v>84</v>
      </c>
      <c r="B879" s="39">
        <v>145</v>
      </c>
      <c r="C879" s="72">
        <v>41205</v>
      </c>
      <c r="D879" s="25">
        <v>0</v>
      </c>
      <c r="E879" s="25">
        <v>4.3778819410000001</v>
      </c>
      <c r="F879" s="75">
        <v>0</v>
      </c>
      <c r="G879" s="75">
        <v>5.0000000000000001E-3</v>
      </c>
      <c r="H879" s="75">
        <v>0</v>
      </c>
      <c r="I879" s="75">
        <v>0.99</v>
      </c>
      <c r="J879" s="75">
        <v>4.3341031215900001</v>
      </c>
      <c r="K879" s="75">
        <v>0.23463390959153699</v>
      </c>
      <c r="L879" s="75">
        <v>65.687039999999996</v>
      </c>
      <c r="M879" s="75">
        <v>32.843519999999998</v>
      </c>
      <c r="N879" s="75">
        <v>5.41366698043537E-2</v>
      </c>
      <c r="O879" s="75">
        <v>0</v>
      </c>
      <c r="P879" s="75">
        <v>0</v>
      </c>
      <c r="Q879" s="75">
        <v>0.43791360000000001</v>
      </c>
      <c r="R879" s="75">
        <v>0</v>
      </c>
      <c r="S879" s="75">
        <v>0</v>
      </c>
      <c r="T879" s="75">
        <v>64.143635112138796</v>
      </c>
    </row>
    <row r="880" spans="1:20" x14ac:dyDescent="0.25">
      <c r="A880" s="75" t="s">
        <v>84</v>
      </c>
      <c r="B880" s="39">
        <v>146</v>
      </c>
      <c r="C880" s="72">
        <v>41206</v>
      </c>
      <c r="D880" s="25">
        <v>0</v>
      </c>
      <c r="E880" s="25">
        <v>4.3468230590000001</v>
      </c>
      <c r="F880" s="75">
        <v>0</v>
      </c>
      <c r="G880" s="75">
        <v>5.0000000000000001E-3</v>
      </c>
      <c r="H880" s="75">
        <v>0</v>
      </c>
      <c r="I880" s="75">
        <v>0.99</v>
      </c>
      <c r="J880" s="75">
        <v>4.3033548284099998</v>
      </c>
      <c r="K880" s="75">
        <v>0.234303770456986</v>
      </c>
      <c r="L880" s="75">
        <v>65.93871</v>
      </c>
      <c r="M880" s="75">
        <v>32.969355</v>
      </c>
      <c r="N880" s="75">
        <v>5.44467699735455E-2</v>
      </c>
      <c r="O880" s="75">
        <v>0</v>
      </c>
      <c r="P880" s="75">
        <v>0</v>
      </c>
      <c r="Q880" s="75">
        <v>0.43959140000000002</v>
      </c>
      <c r="R880" s="75">
        <v>0</v>
      </c>
      <c r="S880" s="75">
        <v>0</v>
      </c>
      <c r="T880" s="75">
        <v>64.377938882595799</v>
      </c>
    </row>
    <row r="881" spans="1:20" x14ac:dyDescent="0.25">
      <c r="A881" s="75" t="s">
        <v>84</v>
      </c>
      <c r="B881" s="39">
        <v>147</v>
      </c>
      <c r="C881" s="72">
        <v>41207</v>
      </c>
      <c r="D881" s="25">
        <v>0</v>
      </c>
      <c r="E881" s="25">
        <v>4.2854881300000001</v>
      </c>
      <c r="F881" s="75">
        <v>0</v>
      </c>
      <c r="G881" s="75">
        <v>5.0000000000000001E-3</v>
      </c>
      <c r="H881" s="75">
        <v>0</v>
      </c>
      <c r="I881" s="75">
        <v>0.99</v>
      </c>
      <c r="J881" s="75">
        <v>4.2426332486999998</v>
      </c>
      <c r="K881" s="75">
        <v>0.232345635302589</v>
      </c>
      <c r="L881" s="75">
        <v>66.190380000000005</v>
      </c>
      <c r="M881" s="75">
        <v>33.095190000000002</v>
      </c>
      <c r="N881" s="75">
        <v>5.4764487449812597E-2</v>
      </c>
      <c r="O881" s="75">
        <v>0</v>
      </c>
      <c r="P881" s="75">
        <v>0</v>
      </c>
      <c r="Q881" s="75">
        <v>0.44126919999999997</v>
      </c>
      <c r="R881" s="75">
        <v>0</v>
      </c>
      <c r="S881" s="75">
        <v>0</v>
      </c>
      <c r="T881" s="75">
        <v>64.610284517898407</v>
      </c>
    </row>
    <row r="882" spans="1:20" x14ac:dyDescent="0.25">
      <c r="A882" s="75" t="s">
        <v>84</v>
      </c>
      <c r="B882" s="39">
        <v>148</v>
      </c>
      <c r="C882" s="72">
        <v>41208</v>
      </c>
      <c r="D882" s="25">
        <v>0</v>
      </c>
      <c r="E882" s="25">
        <v>4.2619483579999997</v>
      </c>
      <c r="F882" s="75">
        <v>0</v>
      </c>
      <c r="G882" s="75">
        <v>5.0000000000000001E-3</v>
      </c>
      <c r="H882" s="75">
        <v>0</v>
      </c>
      <c r="I882" s="75">
        <v>0.99</v>
      </c>
      <c r="J882" s="75">
        <v>4.2193288744200004</v>
      </c>
      <c r="K882" s="75">
        <v>0.232648480587129</v>
      </c>
      <c r="L882" s="75">
        <v>66.442049999999995</v>
      </c>
      <c r="M882" s="75">
        <v>33.221024999999997</v>
      </c>
      <c r="N882" s="75">
        <v>5.5138740665032902E-2</v>
      </c>
      <c r="O882" s="75">
        <v>0</v>
      </c>
      <c r="P882" s="75">
        <v>0</v>
      </c>
      <c r="Q882" s="75">
        <v>0.44294699999999998</v>
      </c>
      <c r="R882" s="75">
        <v>0</v>
      </c>
      <c r="S882" s="75">
        <v>0</v>
      </c>
      <c r="T882" s="75">
        <v>64.842932998485594</v>
      </c>
    </row>
    <row r="883" spans="1:20" x14ac:dyDescent="0.25">
      <c r="A883" s="75" t="s">
        <v>84</v>
      </c>
      <c r="B883" s="39">
        <v>149</v>
      </c>
      <c r="C883" s="72">
        <v>41209</v>
      </c>
      <c r="D883" s="25">
        <v>0</v>
      </c>
      <c r="E883" s="25">
        <v>4.237654966</v>
      </c>
      <c r="F883" s="75">
        <v>0</v>
      </c>
      <c r="G883" s="75">
        <v>5.0000000000000001E-3</v>
      </c>
      <c r="H883" s="75">
        <v>0</v>
      </c>
      <c r="I883" s="75">
        <v>0.99</v>
      </c>
      <c r="J883" s="75">
        <v>4.1952784163399999</v>
      </c>
      <c r="K883" s="75">
        <v>0.23284251532816599</v>
      </c>
      <c r="L883" s="75">
        <v>66.693719999999999</v>
      </c>
      <c r="M883" s="75">
        <v>33.34686</v>
      </c>
      <c r="N883" s="75">
        <v>5.5501087704043099E-2</v>
      </c>
      <c r="O883" s="75">
        <v>0</v>
      </c>
      <c r="P883" s="75">
        <v>0</v>
      </c>
      <c r="Q883" s="75">
        <v>0.44462479999999999</v>
      </c>
      <c r="R883" s="75">
        <v>0</v>
      </c>
      <c r="S883" s="75">
        <v>0</v>
      </c>
      <c r="T883" s="75">
        <v>65.075775513813696</v>
      </c>
    </row>
    <row r="884" spans="1:20" x14ac:dyDescent="0.25">
      <c r="A884" s="75" t="s">
        <v>84</v>
      </c>
      <c r="B884" s="39">
        <v>150</v>
      </c>
      <c r="C884" s="72">
        <v>41210</v>
      </c>
      <c r="D884" s="25">
        <v>0</v>
      </c>
      <c r="E884" s="25">
        <v>4.2101547669999997</v>
      </c>
      <c r="F884" s="75">
        <v>0</v>
      </c>
      <c r="G884" s="75">
        <v>5.0000000000000001E-3</v>
      </c>
      <c r="H884" s="75">
        <v>0</v>
      </c>
      <c r="I884" s="75">
        <v>0.99</v>
      </c>
      <c r="J884" s="75">
        <v>4.1680532193299999</v>
      </c>
      <c r="K884" s="75">
        <v>0.232806252321625</v>
      </c>
      <c r="L884" s="75">
        <v>66.945390000000003</v>
      </c>
      <c r="M884" s="75">
        <v>33.472695000000002</v>
      </c>
      <c r="N884" s="75">
        <v>5.5854913570188902E-2</v>
      </c>
      <c r="O884" s="75">
        <v>0</v>
      </c>
      <c r="P884" s="75">
        <v>0</v>
      </c>
      <c r="Q884" s="75">
        <v>0.44630259999999999</v>
      </c>
      <c r="R884" s="75">
        <v>0</v>
      </c>
      <c r="S884" s="75">
        <v>0</v>
      </c>
      <c r="T884" s="75">
        <v>65.308581766135305</v>
      </c>
    </row>
    <row r="885" spans="1:20" x14ac:dyDescent="0.25">
      <c r="A885" s="75" t="s">
        <v>84</v>
      </c>
      <c r="B885" s="39">
        <v>151</v>
      </c>
      <c r="C885" s="72">
        <v>41211</v>
      </c>
      <c r="D885" s="25">
        <v>0</v>
      </c>
      <c r="E885" s="25">
        <v>4.1619824440000004</v>
      </c>
      <c r="F885" s="75">
        <v>0</v>
      </c>
      <c r="G885" s="75">
        <v>5.0000000000000001E-3</v>
      </c>
      <c r="H885" s="75">
        <v>0</v>
      </c>
      <c r="I885" s="75">
        <v>0.99</v>
      </c>
      <c r="J885" s="75">
        <v>4.1203626195599998</v>
      </c>
      <c r="K885" s="75">
        <v>0.23159391564656701</v>
      </c>
      <c r="L885" s="75">
        <v>67.197059999999993</v>
      </c>
      <c r="M885" s="75">
        <v>33.598529999999997</v>
      </c>
      <c r="N885" s="75">
        <v>5.6207168404827798E-2</v>
      </c>
      <c r="O885" s="75">
        <v>0</v>
      </c>
      <c r="P885" s="75">
        <v>0</v>
      </c>
      <c r="Q885" s="75">
        <v>0.4479804</v>
      </c>
      <c r="R885" s="75">
        <v>0</v>
      </c>
      <c r="S885" s="75">
        <v>0</v>
      </c>
      <c r="T885" s="75">
        <v>65.540175681781903</v>
      </c>
    </row>
    <row r="886" spans="1:20" x14ac:dyDescent="0.25">
      <c r="A886" s="75" t="s">
        <v>84</v>
      </c>
      <c r="B886" s="39">
        <v>152</v>
      </c>
      <c r="C886" s="72">
        <v>41212</v>
      </c>
      <c r="D886" s="25">
        <v>0</v>
      </c>
      <c r="E886" s="25">
        <v>4.1300910249999996</v>
      </c>
      <c r="F886" s="75">
        <v>0</v>
      </c>
      <c r="G886" s="75">
        <v>5.0000000000000001E-3</v>
      </c>
      <c r="H886" s="75">
        <v>0</v>
      </c>
      <c r="I886" s="75">
        <v>0.99</v>
      </c>
      <c r="J886" s="75">
        <v>4.0887901147500001</v>
      </c>
      <c r="K886" s="75">
        <v>0.23139584777336999</v>
      </c>
      <c r="L886" s="75">
        <v>67.448729999999998</v>
      </c>
      <c r="M886" s="75">
        <v>33.724364999999999</v>
      </c>
      <c r="N886" s="75">
        <v>5.6592742909113203E-2</v>
      </c>
      <c r="O886" s="75">
        <v>0</v>
      </c>
      <c r="P886" s="75">
        <v>0</v>
      </c>
      <c r="Q886" s="75">
        <v>0.44965820000000001</v>
      </c>
      <c r="R886" s="75">
        <v>0</v>
      </c>
      <c r="S886" s="75">
        <v>0</v>
      </c>
      <c r="T886" s="75">
        <v>65.771571529555303</v>
      </c>
    </row>
    <row r="887" spans="1:20" x14ac:dyDescent="0.25">
      <c r="A887" s="75" t="s">
        <v>84</v>
      </c>
      <c r="B887" s="39">
        <v>153</v>
      </c>
      <c r="C887" s="72">
        <v>41213</v>
      </c>
      <c r="D887" s="25">
        <v>0</v>
      </c>
      <c r="E887" s="25">
        <v>4.0700992999999999</v>
      </c>
      <c r="F887" s="75">
        <v>0</v>
      </c>
      <c r="G887" s="75">
        <v>5.0000000000000001E-3</v>
      </c>
      <c r="H887" s="75">
        <v>0</v>
      </c>
      <c r="I887" s="75">
        <v>0.99</v>
      </c>
      <c r="J887" s="75">
        <v>4.0293983070000001</v>
      </c>
      <c r="K887" s="75">
        <v>0.229600361986144</v>
      </c>
      <c r="L887" s="75">
        <v>67.700400000000002</v>
      </c>
      <c r="M887" s="75">
        <v>33.850200000000001</v>
      </c>
      <c r="N887" s="75">
        <v>5.69813020438499E-2</v>
      </c>
      <c r="O887" s="75">
        <v>0</v>
      </c>
      <c r="P887" s="75">
        <v>0</v>
      </c>
      <c r="Q887" s="75">
        <v>0.45133600000000001</v>
      </c>
      <c r="R887" s="75">
        <v>0</v>
      </c>
      <c r="S887" s="75">
        <v>0</v>
      </c>
      <c r="T887" s="75">
        <v>66.001171891541404</v>
      </c>
    </row>
    <row r="888" spans="1:20" x14ac:dyDescent="0.25">
      <c r="A888" s="75" t="s">
        <v>84</v>
      </c>
      <c r="B888" s="39">
        <v>154</v>
      </c>
      <c r="C888" s="72">
        <v>41214</v>
      </c>
      <c r="D888" s="25">
        <v>0</v>
      </c>
      <c r="E888" s="25">
        <v>4.0433053289999998</v>
      </c>
      <c r="F888" s="75">
        <v>0</v>
      </c>
      <c r="G888" s="75">
        <v>5.0000000000000001E-3</v>
      </c>
      <c r="H888" s="75">
        <v>0</v>
      </c>
      <c r="I888" s="75">
        <v>0.99</v>
      </c>
      <c r="J888" s="75">
        <v>4.0028722757099997</v>
      </c>
      <c r="K888" s="75">
        <v>0.229844240244159</v>
      </c>
      <c r="L888" s="75">
        <v>67.952070000000006</v>
      </c>
      <c r="M888" s="75">
        <v>33.976035000000003</v>
      </c>
      <c r="N888" s="75">
        <v>5.7419828666252198E-2</v>
      </c>
      <c r="O888" s="75">
        <v>0</v>
      </c>
      <c r="P888" s="75">
        <v>0</v>
      </c>
      <c r="Q888" s="75">
        <v>0.45301380000000002</v>
      </c>
      <c r="R888" s="75">
        <v>0</v>
      </c>
      <c r="S888" s="75">
        <v>0</v>
      </c>
      <c r="T888" s="75">
        <v>66.231016131785594</v>
      </c>
    </row>
    <row r="889" spans="1:20" x14ac:dyDescent="0.25">
      <c r="A889" s="75" t="s">
        <v>84</v>
      </c>
      <c r="B889" s="39">
        <v>155</v>
      </c>
      <c r="C889" s="72">
        <v>41215</v>
      </c>
      <c r="D889" s="25">
        <v>0</v>
      </c>
      <c r="E889" s="25">
        <v>4.0387682720000004</v>
      </c>
      <c r="F889" s="75">
        <v>0</v>
      </c>
      <c r="G889" s="75">
        <v>5.0000000000000001E-3</v>
      </c>
      <c r="H889" s="75">
        <v>0</v>
      </c>
      <c r="I889" s="75">
        <v>0.99</v>
      </c>
      <c r="J889" s="75">
        <v>3.99838058928</v>
      </c>
      <c r="K889" s="75">
        <v>0.23129819047101799</v>
      </c>
      <c r="L889" s="75">
        <v>68.203739999999996</v>
      </c>
      <c r="M889" s="75">
        <v>34.101869999999998</v>
      </c>
      <c r="N889" s="75">
        <v>5.7847967522438398E-2</v>
      </c>
      <c r="O889" s="75">
        <v>0</v>
      </c>
      <c r="P889" s="75">
        <v>0</v>
      </c>
      <c r="Q889" s="75">
        <v>0.45469159999999997</v>
      </c>
      <c r="R889" s="75">
        <v>0</v>
      </c>
      <c r="S889" s="75">
        <v>0</v>
      </c>
      <c r="T889" s="75">
        <v>66.462314322256603</v>
      </c>
    </row>
    <row r="890" spans="1:20" x14ac:dyDescent="0.25">
      <c r="A890" s="75" t="s">
        <v>84</v>
      </c>
      <c r="B890" s="39">
        <v>156</v>
      </c>
      <c r="C890" s="72">
        <v>41216</v>
      </c>
      <c r="D890" s="25">
        <v>0</v>
      </c>
      <c r="E890" s="25">
        <v>4.0289697860000002</v>
      </c>
      <c r="F890" s="75">
        <v>0</v>
      </c>
      <c r="G890" s="75">
        <v>5.0000000000000001E-3</v>
      </c>
      <c r="H890" s="75">
        <v>0</v>
      </c>
      <c r="I890" s="75">
        <v>0.99</v>
      </c>
      <c r="J890" s="75">
        <v>3.9886800881400002</v>
      </c>
      <c r="K890" s="75">
        <v>0.23226275450174</v>
      </c>
      <c r="L890" s="75">
        <v>68.455410000000001</v>
      </c>
      <c r="M890" s="75">
        <v>34.227705</v>
      </c>
      <c r="N890" s="75">
        <v>5.82304795995933E-2</v>
      </c>
      <c r="O890" s="75">
        <v>0</v>
      </c>
      <c r="P890" s="75">
        <v>0</v>
      </c>
      <c r="Q890" s="75">
        <v>0.45636939999999998</v>
      </c>
      <c r="R890" s="75">
        <v>0</v>
      </c>
      <c r="S890" s="75">
        <v>0</v>
      </c>
      <c r="T890" s="75">
        <v>66.694577076758407</v>
      </c>
    </row>
    <row r="891" spans="1:20" x14ac:dyDescent="0.25">
      <c r="A891" s="75" t="s">
        <v>84</v>
      </c>
      <c r="B891" s="39">
        <v>157</v>
      </c>
      <c r="C891" s="72">
        <v>41217</v>
      </c>
      <c r="D891" s="25">
        <v>0</v>
      </c>
      <c r="E891" s="25">
        <v>4.0060546840000004</v>
      </c>
      <c r="F891" s="75">
        <v>0</v>
      </c>
      <c r="G891" s="75">
        <v>5.0000000000000001E-3</v>
      </c>
      <c r="H891" s="75">
        <v>0</v>
      </c>
      <c r="I891" s="75">
        <v>0.99</v>
      </c>
      <c r="J891" s="75">
        <v>3.96599413716</v>
      </c>
      <c r="K891" s="75">
        <v>0.232336312199376</v>
      </c>
      <c r="L891" s="75">
        <v>68.707080000000005</v>
      </c>
      <c r="M891" s="75">
        <v>34.353540000000002</v>
      </c>
      <c r="N891" s="75">
        <v>5.8582111865084503E-2</v>
      </c>
      <c r="O891" s="75">
        <v>0</v>
      </c>
      <c r="P891" s="75">
        <v>0</v>
      </c>
      <c r="Q891" s="75">
        <v>0.45804719999999999</v>
      </c>
      <c r="R891" s="75">
        <v>0</v>
      </c>
      <c r="S891" s="75">
        <v>0</v>
      </c>
      <c r="T891" s="75">
        <v>66.926913388957701</v>
      </c>
    </row>
    <row r="892" spans="1:20" x14ac:dyDescent="0.25">
      <c r="A892" s="75" t="s">
        <v>84</v>
      </c>
      <c r="B892" s="39">
        <v>158</v>
      </c>
      <c r="C892" s="72">
        <v>41218</v>
      </c>
      <c r="D892" s="25">
        <v>0</v>
      </c>
      <c r="E892" s="25">
        <v>3.9893881449999999</v>
      </c>
      <c r="F892" s="75">
        <v>0</v>
      </c>
      <c r="G892" s="75">
        <v>5.0000000000000001E-3</v>
      </c>
      <c r="H892" s="75">
        <v>0</v>
      </c>
      <c r="I892" s="75">
        <v>0.99</v>
      </c>
      <c r="J892" s="75">
        <v>3.9494942635500001</v>
      </c>
      <c r="K892" s="75">
        <v>0.23273992175850899</v>
      </c>
      <c r="L892" s="75">
        <v>68.958749999999995</v>
      </c>
      <c r="M892" s="75">
        <v>34.479374999999997</v>
      </c>
      <c r="N892" s="75">
        <v>5.8929044132681199E-2</v>
      </c>
      <c r="O892" s="75">
        <v>0</v>
      </c>
      <c r="P892" s="75">
        <v>0</v>
      </c>
      <c r="Q892" s="75">
        <v>0.45972499999999999</v>
      </c>
      <c r="R892" s="75">
        <v>0</v>
      </c>
      <c r="S892" s="75">
        <v>0</v>
      </c>
      <c r="T892" s="75">
        <v>67.159653310716195</v>
      </c>
    </row>
    <row r="893" spans="1:20" x14ac:dyDescent="0.25">
      <c r="A893" s="75" t="s">
        <v>84</v>
      </c>
      <c r="B893" s="39">
        <v>159</v>
      </c>
      <c r="C893" s="72">
        <v>41219</v>
      </c>
      <c r="D893" s="25">
        <v>0</v>
      </c>
      <c r="E893" s="25">
        <v>3.9588551760000001</v>
      </c>
      <c r="F893" s="75">
        <v>0</v>
      </c>
      <c r="G893" s="75">
        <v>5.0000000000000001E-3</v>
      </c>
      <c r="H893" s="75">
        <v>0</v>
      </c>
      <c r="I893" s="75">
        <v>0.99</v>
      </c>
      <c r="J893" s="75">
        <v>3.9192666242400001</v>
      </c>
      <c r="K893" s="75">
        <v>0.232262755793507</v>
      </c>
      <c r="L893" s="75">
        <v>69.210419999999999</v>
      </c>
      <c r="M893" s="75">
        <v>34.60521</v>
      </c>
      <c r="N893" s="75">
        <v>5.9261790039238697E-2</v>
      </c>
      <c r="O893" s="75">
        <v>0</v>
      </c>
      <c r="P893" s="75">
        <v>0</v>
      </c>
      <c r="Q893" s="75">
        <v>0.4614028</v>
      </c>
      <c r="R893" s="75">
        <v>0</v>
      </c>
      <c r="S893" s="75">
        <v>0</v>
      </c>
      <c r="T893" s="75">
        <v>67.391916066509793</v>
      </c>
    </row>
    <row r="894" spans="1:20" x14ac:dyDescent="0.25">
      <c r="A894" s="75" t="s">
        <v>84</v>
      </c>
      <c r="B894" s="39">
        <v>160</v>
      </c>
      <c r="C894" s="72">
        <v>41220</v>
      </c>
      <c r="D894" s="25">
        <v>0</v>
      </c>
      <c r="E894" s="25">
        <v>3.881993966</v>
      </c>
      <c r="F894" s="75">
        <v>0</v>
      </c>
      <c r="G894" s="75">
        <v>5.0000000000000001E-3</v>
      </c>
      <c r="H894" s="75">
        <v>0</v>
      </c>
      <c r="I894" s="75">
        <v>0.99</v>
      </c>
      <c r="J894" s="75">
        <v>3.8431740263399998</v>
      </c>
      <c r="K894" s="75">
        <v>0.22907570708557301</v>
      </c>
      <c r="L894" s="75">
        <v>69.462090000000003</v>
      </c>
      <c r="M894" s="75">
        <v>34.731045000000002</v>
      </c>
      <c r="N894" s="75">
        <v>5.96058636729834E-2</v>
      </c>
      <c r="O894" s="75">
        <v>0</v>
      </c>
      <c r="P894" s="75">
        <v>0</v>
      </c>
      <c r="Q894" s="75">
        <v>0.46308060000000001</v>
      </c>
      <c r="R894" s="75">
        <v>0</v>
      </c>
      <c r="S894" s="75">
        <v>0</v>
      </c>
      <c r="T894" s="75">
        <v>67.620991773595307</v>
      </c>
    </row>
    <row r="895" spans="1:20" x14ac:dyDescent="0.25">
      <c r="A895" s="75" t="s">
        <v>84</v>
      </c>
      <c r="B895" s="39">
        <v>161</v>
      </c>
      <c r="C895" s="72">
        <v>41221</v>
      </c>
      <c r="D895" s="25">
        <v>0</v>
      </c>
      <c r="E895" s="25">
        <v>3.8214487699999999</v>
      </c>
      <c r="F895" s="75">
        <v>0</v>
      </c>
      <c r="G895" s="75">
        <v>5.0000000000000001E-3</v>
      </c>
      <c r="H895" s="75">
        <v>0</v>
      </c>
      <c r="I895" s="75">
        <v>0.99</v>
      </c>
      <c r="J895" s="75">
        <v>3.7832342823</v>
      </c>
      <c r="K895" s="75">
        <v>0.22714116980757801</v>
      </c>
      <c r="L895" s="75">
        <v>69.713759999999994</v>
      </c>
      <c r="M895" s="75">
        <v>34.856879999999997</v>
      </c>
      <c r="N895" s="75">
        <v>6.0038885476975702E-2</v>
      </c>
      <c r="O895" s="75">
        <v>0</v>
      </c>
      <c r="P895" s="75">
        <v>0</v>
      </c>
      <c r="Q895" s="75">
        <v>0.46475840000000002</v>
      </c>
      <c r="R895" s="75">
        <v>0</v>
      </c>
      <c r="S895" s="75">
        <v>0</v>
      </c>
      <c r="T895" s="75">
        <v>67.848132943402902</v>
      </c>
    </row>
    <row r="896" spans="1:20" x14ac:dyDescent="0.25">
      <c r="A896" s="75" t="s">
        <v>84</v>
      </c>
      <c r="B896" s="39">
        <v>162</v>
      </c>
      <c r="C896" s="72">
        <v>41222</v>
      </c>
      <c r="D896" s="25">
        <v>0</v>
      </c>
      <c r="E896" s="25">
        <v>3.732608892</v>
      </c>
      <c r="F896" s="75">
        <v>0</v>
      </c>
      <c r="G896" s="75">
        <v>5.0000000000000001E-3</v>
      </c>
      <c r="H896" s="75">
        <v>0</v>
      </c>
      <c r="I896" s="75">
        <v>0.99</v>
      </c>
      <c r="J896" s="75">
        <v>3.69528280308</v>
      </c>
      <c r="K896" s="75">
        <v>0.22365363586717499</v>
      </c>
      <c r="L896" s="75">
        <v>69.965429999999998</v>
      </c>
      <c r="M896" s="75">
        <v>34.982714999999999</v>
      </c>
      <c r="N896" s="75">
        <v>6.0524091872145899E-2</v>
      </c>
      <c r="O896" s="75">
        <v>0</v>
      </c>
      <c r="P896" s="75">
        <v>0</v>
      </c>
      <c r="Q896" s="75">
        <v>0.46643620000000002</v>
      </c>
      <c r="R896" s="75">
        <v>0</v>
      </c>
      <c r="S896" s="75">
        <v>0</v>
      </c>
      <c r="T896" s="75">
        <v>68.071786579270096</v>
      </c>
    </row>
    <row r="897" spans="1:20" x14ac:dyDescent="0.25">
      <c r="A897" s="75" t="s">
        <v>84</v>
      </c>
      <c r="B897" s="39">
        <v>163</v>
      </c>
      <c r="C897" s="72">
        <v>41223</v>
      </c>
      <c r="D897" s="25">
        <v>0</v>
      </c>
      <c r="E897" s="25">
        <v>3.6587064530000002</v>
      </c>
      <c r="F897" s="75">
        <v>0</v>
      </c>
      <c r="G897" s="75">
        <v>5.0000000000000001E-3</v>
      </c>
      <c r="H897" s="75">
        <v>0</v>
      </c>
      <c r="I897" s="75">
        <v>0.99</v>
      </c>
      <c r="J897" s="75">
        <v>3.6221193884699998</v>
      </c>
      <c r="K897" s="75">
        <v>0.22133016987516599</v>
      </c>
      <c r="L897" s="75">
        <v>70.217100000000002</v>
      </c>
      <c r="M897" s="75">
        <v>35.108550000000001</v>
      </c>
      <c r="N897" s="75">
        <v>6.1105155887381302E-2</v>
      </c>
      <c r="O897" s="75">
        <v>0</v>
      </c>
      <c r="P897" s="75">
        <v>0</v>
      </c>
      <c r="Q897" s="75">
        <v>0.46811399999999997</v>
      </c>
      <c r="R897" s="75">
        <v>0</v>
      </c>
      <c r="S897" s="75">
        <v>0</v>
      </c>
      <c r="T897" s="75">
        <v>68.293116749145199</v>
      </c>
    </row>
    <row r="898" spans="1:20" x14ac:dyDescent="0.25">
      <c r="A898" s="75" t="s">
        <v>84</v>
      </c>
      <c r="B898" s="39">
        <v>164</v>
      </c>
      <c r="C898" s="72">
        <v>41224</v>
      </c>
      <c r="D898" s="25">
        <v>0</v>
      </c>
      <c r="E898" s="25">
        <v>3.5931274370000001</v>
      </c>
      <c r="F898" s="75">
        <v>0</v>
      </c>
      <c r="G898" s="75">
        <v>5.0000000000000001E-3</v>
      </c>
      <c r="H898" s="75">
        <v>0</v>
      </c>
      <c r="I898" s="75">
        <v>0.99</v>
      </c>
      <c r="J898" s="75">
        <v>3.5571961626299999</v>
      </c>
      <c r="K898" s="75">
        <v>0.21964979366474</v>
      </c>
      <c r="L898" s="75">
        <v>70.468770000000006</v>
      </c>
      <c r="M898" s="75">
        <v>35.234385000000003</v>
      </c>
      <c r="N898" s="75">
        <v>6.1748012654534799E-2</v>
      </c>
      <c r="O898" s="75">
        <v>0</v>
      </c>
      <c r="P898" s="75">
        <v>0</v>
      </c>
      <c r="Q898" s="75">
        <v>0.46979179999999998</v>
      </c>
      <c r="R898" s="75">
        <v>0</v>
      </c>
      <c r="S898" s="75">
        <v>0</v>
      </c>
      <c r="T898" s="75">
        <v>68.512766542809999</v>
      </c>
    </row>
    <row r="899" spans="1:20" x14ac:dyDescent="0.25">
      <c r="A899" s="75" t="s">
        <v>84</v>
      </c>
      <c r="B899" s="39">
        <v>165</v>
      </c>
      <c r="C899" s="72">
        <v>41225</v>
      </c>
      <c r="D899" s="25">
        <v>0</v>
      </c>
      <c r="E899" s="25">
        <v>3.556305493</v>
      </c>
      <c r="F899" s="75">
        <v>0</v>
      </c>
      <c r="G899" s="75">
        <v>5.0000000000000001E-3</v>
      </c>
      <c r="H899" s="75">
        <v>0</v>
      </c>
      <c r="I899" s="75">
        <v>0.99</v>
      </c>
      <c r="J899" s="75">
        <v>3.5207424380700001</v>
      </c>
      <c r="K899" s="75">
        <v>0.21981338436609199</v>
      </c>
      <c r="L899" s="75">
        <v>70.720439999999996</v>
      </c>
      <c r="M899" s="75">
        <v>35.360219999999998</v>
      </c>
      <c r="N899" s="75">
        <v>6.2433815660366702E-2</v>
      </c>
      <c r="O899" s="75">
        <v>0</v>
      </c>
      <c r="P899" s="75">
        <v>0</v>
      </c>
      <c r="Q899" s="75">
        <v>0.47146959999999999</v>
      </c>
      <c r="R899" s="75">
        <v>0</v>
      </c>
      <c r="S899" s="75">
        <v>0</v>
      </c>
      <c r="T899" s="75">
        <v>68.732579927176104</v>
      </c>
    </row>
    <row r="900" spans="1:20" x14ac:dyDescent="0.25">
      <c r="A900" s="75" t="s">
        <v>84</v>
      </c>
      <c r="B900" s="39">
        <v>166</v>
      </c>
      <c r="C900" s="72">
        <v>41226</v>
      </c>
      <c r="D900" s="25">
        <v>0</v>
      </c>
      <c r="E900" s="25">
        <v>3.5156085699999999</v>
      </c>
      <c r="F900" s="75">
        <v>0</v>
      </c>
      <c r="G900" s="75">
        <v>5.0000000000000001E-3</v>
      </c>
      <c r="H900" s="75">
        <v>0</v>
      </c>
      <c r="I900" s="75">
        <v>0.99</v>
      </c>
      <c r="J900" s="75">
        <v>3.4804524843000002</v>
      </c>
      <c r="K900" s="75">
        <v>0.219651860586492</v>
      </c>
      <c r="L900" s="75">
        <v>70.972110000000001</v>
      </c>
      <c r="M900" s="75">
        <v>35.486055</v>
      </c>
      <c r="N900" s="75">
        <v>6.3110144895619599E-2</v>
      </c>
      <c r="O900" s="75">
        <v>0</v>
      </c>
      <c r="P900" s="75">
        <v>0</v>
      </c>
      <c r="Q900" s="75">
        <v>0.4731474</v>
      </c>
      <c r="R900" s="75">
        <v>0</v>
      </c>
      <c r="S900" s="75">
        <v>0</v>
      </c>
      <c r="T900" s="75">
        <v>68.952231787762599</v>
      </c>
    </row>
    <row r="901" spans="1:20" x14ac:dyDescent="0.25">
      <c r="A901" s="75" t="s">
        <v>84</v>
      </c>
      <c r="B901" s="39">
        <v>167</v>
      </c>
      <c r="C901" s="72">
        <v>41227</v>
      </c>
      <c r="D901" s="25">
        <v>0</v>
      </c>
      <c r="E901" s="25">
        <v>3.521001107</v>
      </c>
      <c r="F901" s="75">
        <v>0</v>
      </c>
      <c r="G901" s="75">
        <v>5.0000000000000001E-3</v>
      </c>
      <c r="H901" s="75">
        <v>0</v>
      </c>
      <c r="I901" s="75">
        <v>0.99</v>
      </c>
      <c r="J901" s="75">
        <v>3.4857910959299998</v>
      </c>
      <c r="K901" s="75">
        <v>0.222345473160592</v>
      </c>
      <c r="L901" s="75">
        <v>71.223780000000005</v>
      </c>
      <c r="M901" s="75">
        <v>35.611890000000002</v>
      </c>
      <c r="N901" s="75">
        <v>6.3786230167436606E-2</v>
      </c>
      <c r="O901" s="75">
        <v>0</v>
      </c>
      <c r="P901" s="75">
        <v>0</v>
      </c>
      <c r="Q901" s="75">
        <v>0.4748252</v>
      </c>
      <c r="R901" s="75">
        <v>0</v>
      </c>
      <c r="S901" s="75">
        <v>0</v>
      </c>
      <c r="T901" s="75">
        <v>69.174577260923201</v>
      </c>
    </row>
    <row r="902" spans="1:20" x14ac:dyDescent="0.25">
      <c r="A902" s="75" t="s">
        <v>84</v>
      </c>
      <c r="B902" s="39">
        <v>168</v>
      </c>
      <c r="C902" s="72">
        <v>41228</v>
      </c>
      <c r="D902" s="25">
        <v>0</v>
      </c>
      <c r="E902" s="25">
        <v>3.4737614579999998</v>
      </c>
      <c r="F902" s="75">
        <v>0</v>
      </c>
      <c r="G902" s="75">
        <v>5.0000000000000001E-3</v>
      </c>
      <c r="H902" s="75">
        <v>0</v>
      </c>
      <c r="I902" s="75">
        <v>0.99</v>
      </c>
      <c r="J902" s="75">
        <v>3.4390238434199998</v>
      </c>
      <c r="K902" s="75">
        <v>0.22141186128552701</v>
      </c>
      <c r="L902" s="75">
        <v>71.475449999999995</v>
      </c>
      <c r="M902" s="75">
        <v>35.737724999999998</v>
      </c>
      <c r="N902" s="75">
        <v>6.4382182667666696E-2</v>
      </c>
      <c r="O902" s="75">
        <v>0</v>
      </c>
      <c r="P902" s="75">
        <v>0</v>
      </c>
      <c r="Q902" s="75">
        <v>0.47650300000000001</v>
      </c>
      <c r="R902" s="75">
        <v>0</v>
      </c>
      <c r="S902" s="75">
        <v>0</v>
      </c>
      <c r="T902" s="75">
        <v>69.395989122208704</v>
      </c>
    </row>
    <row r="903" spans="1:20" x14ac:dyDescent="0.25">
      <c r="A903" s="75" t="s">
        <v>84</v>
      </c>
      <c r="B903" s="39">
        <v>169</v>
      </c>
      <c r="C903" s="72">
        <v>41229</v>
      </c>
      <c r="D903" s="25">
        <v>0</v>
      </c>
      <c r="E903" s="25">
        <v>3.4474502760000001</v>
      </c>
      <c r="F903" s="75">
        <v>0</v>
      </c>
      <c r="G903" s="75">
        <v>5.0000000000000001E-3</v>
      </c>
      <c r="H903" s="75">
        <v>0</v>
      </c>
      <c r="I903" s="75">
        <v>0.99</v>
      </c>
      <c r="J903" s="75">
        <v>3.4129757732399999</v>
      </c>
      <c r="K903" s="75">
        <v>0.22184337556431799</v>
      </c>
      <c r="L903" s="75">
        <v>71.727119999999999</v>
      </c>
      <c r="M903" s="75">
        <v>35.86356</v>
      </c>
      <c r="N903" s="75">
        <v>6.4999985439016902E-2</v>
      </c>
      <c r="O903" s="75">
        <v>0</v>
      </c>
      <c r="P903" s="75">
        <v>0</v>
      </c>
      <c r="Q903" s="75">
        <v>0.47818080000000002</v>
      </c>
      <c r="R903" s="75">
        <v>0</v>
      </c>
      <c r="S903" s="75">
        <v>0</v>
      </c>
      <c r="T903" s="75">
        <v>69.617832497772994</v>
      </c>
    </row>
    <row r="904" spans="1:20" x14ac:dyDescent="0.25">
      <c r="A904" s="75" t="s">
        <v>84</v>
      </c>
      <c r="B904" s="39">
        <v>170</v>
      </c>
      <c r="C904" s="72">
        <v>41230</v>
      </c>
      <c r="D904" s="25">
        <v>0</v>
      </c>
      <c r="E904" s="25">
        <v>3.4259262669999999</v>
      </c>
      <c r="F904" s="75">
        <v>0</v>
      </c>
      <c r="G904" s="75">
        <v>5.0000000000000001E-3</v>
      </c>
      <c r="H904" s="75">
        <v>0</v>
      </c>
      <c r="I904" s="75">
        <v>0.99</v>
      </c>
      <c r="J904" s="75">
        <v>3.3916670043299999</v>
      </c>
      <c r="K904" s="75">
        <v>0.222498368170087</v>
      </c>
      <c r="L904" s="75">
        <v>71.978790000000004</v>
      </c>
      <c r="M904" s="75">
        <v>35.989395000000002</v>
      </c>
      <c r="N904" s="75">
        <v>6.5601477941682404E-2</v>
      </c>
      <c r="O904" s="75">
        <v>0</v>
      </c>
      <c r="P904" s="75">
        <v>0</v>
      </c>
      <c r="Q904" s="75">
        <v>0.47985860000000002</v>
      </c>
      <c r="R904" s="75">
        <v>0</v>
      </c>
      <c r="S904" s="75">
        <v>0</v>
      </c>
      <c r="T904" s="75">
        <v>69.840330865943102</v>
      </c>
    </row>
    <row r="905" spans="1:20" x14ac:dyDescent="0.25">
      <c r="A905" s="75" t="s">
        <v>84</v>
      </c>
      <c r="B905" s="39">
        <v>171</v>
      </c>
      <c r="C905" s="72">
        <v>41231</v>
      </c>
      <c r="D905" s="25">
        <v>0</v>
      </c>
      <c r="E905" s="25">
        <v>3.4101301049999999</v>
      </c>
      <c r="F905" s="75">
        <v>0</v>
      </c>
      <c r="G905" s="75">
        <v>5.0000000000000001E-3</v>
      </c>
      <c r="H905" s="75">
        <v>0</v>
      </c>
      <c r="I905" s="75">
        <v>0.99</v>
      </c>
      <c r="J905" s="75">
        <v>3.3760288039500002</v>
      </c>
      <c r="K905" s="75">
        <v>0.22342775614986099</v>
      </c>
      <c r="L905" s="75">
        <v>72.230459999999994</v>
      </c>
      <c r="M905" s="75">
        <v>36.115229999999997</v>
      </c>
      <c r="N905" s="75">
        <v>6.6180642738725301E-2</v>
      </c>
      <c r="O905" s="75">
        <v>0</v>
      </c>
      <c r="P905" s="75">
        <v>0</v>
      </c>
      <c r="Q905" s="75">
        <v>0.48153639999999998</v>
      </c>
      <c r="R905" s="75">
        <v>0</v>
      </c>
      <c r="S905" s="75">
        <v>0</v>
      </c>
      <c r="T905" s="75">
        <v>70.063758622093005</v>
      </c>
    </row>
    <row r="906" spans="1:20" x14ac:dyDescent="0.25">
      <c r="A906" s="75" t="s">
        <v>84</v>
      </c>
      <c r="B906" s="39">
        <v>172</v>
      </c>
      <c r="C906" s="72">
        <v>41232</v>
      </c>
      <c r="D906" s="25">
        <v>0</v>
      </c>
      <c r="E906" s="25">
        <v>3.3854246269999999</v>
      </c>
      <c r="F906" s="75">
        <v>0</v>
      </c>
      <c r="G906" s="75">
        <v>5.0000000000000001E-3</v>
      </c>
      <c r="H906" s="75">
        <v>0</v>
      </c>
      <c r="I906" s="75">
        <v>0.99</v>
      </c>
      <c r="J906" s="75">
        <v>3.3515703807300001</v>
      </c>
      <c r="K906" s="75">
        <v>0.223650764120713</v>
      </c>
      <c r="L906" s="75">
        <v>72.482129999999998</v>
      </c>
      <c r="M906" s="75">
        <v>36.241064999999999</v>
      </c>
      <c r="N906" s="75">
        <v>6.6730141012882396E-2</v>
      </c>
      <c r="O906" s="75">
        <v>0</v>
      </c>
      <c r="P906" s="75">
        <v>0</v>
      </c>
      <c r="Q906" s="75">
        <v>0.48321419999999998</v>
      </c>
      <c r="R906" s="75">
        <v>0</v>
      </c>
      <c r="S906" s="75">
        <v>0</v>
      </c>
      <c r="T906" s="75">
        <v>70.287409386213696</v>
      </c>
    </row>
    <row r="907" spans="1:20" x14ac:dyDescent="0.25">
      <c r="A907" s="75" t="s">
        <v>84</v>
      </c>
      <c r="B907" s="39">
        <v>173</v>
      </c>
      <c r="C907" s="72">
        <v>41233</v>
      </c>
      <c r="D907" s="25">
        <v>0</v>
      </c>
      <c r="E907" s="25">
        <v>3.313382453</v>
      </c>
      <c r="F907" s="75">
        <v>0</v>
      </c>
      <c r="G907" s="75">
        <v>5.0000000000000001E-3</v>
      </c>
      <c r="H907" s="75">
        <v>0</v>
      </c>
      <c r="I907" s="75">
        <v>0.99</v>
      </c>
      <c r="J907" s="75">
        <v>3.2802486284699999</v>
      </c>
      <c r="K907" s="75">
        <v>0.22066135567162601</v>
      </c>
      <c r="L907" s="75">
        <v>72.733800000000002</v>
      </c>
      <c r="M907" s="75">
        <v>36.366900000000001</v>
      </c>
      <c r="N907" s="75">
        <v>6.7269704423151805E-2</v>
      </c>
      <c r="O907" s="75">
        <v>0</v>
      </c>
      <c r="P907" s="75">
        <v>0</v>
      </c>
      <c r="Q907" s="75">
        <v>0.48489199999999999</v>
      </c>
      <c r="R907" s="75">
        <v>0</v>
      </c>
      <c r="S907" s="75">
        <v>0</v>
      </c>
      <c r="T907" s="75">
        <v>70.508070741885305</v>
      </c>
    </row>
    <row r="908" spans="1:20" x14ac:dyDescent="0.25">
      <c r="A908" s="75" t="s">
        <v>84</v>
      </c>
      <c r="B908" s="39">
        <v>174</v>
      </c>
      <c r="C908" s="72">
        <v>41234</v>
      </c>
      <c r="D908" s="25">
        <v>0</v>
      </c>
      <c r="E908" s="25">
        <v>3.1466185420000001</v>
      </c>
      <c r="F908" s="75">
        <v>0</v>
      </c>
      <c r="G908" s="75">
        <v>5.0000000000000001E-3</v>
      </c>
      <c r="H908" s="75">
        <v>0</v>
      </c>
      <c r="I908" s="75">
        <v>0.99</v>
      </c>
      <c r="J908" s="75">
        <v>3.1151523565799999</v>
      </c>
      <c r="K908" s="75">
        <v>0.21147979555672</v>
      </c>
      <c r="L908" s="75">
        <v>72.985470000000007</v>
      </c>
      <c r="M908" s="75">
        <v>36.492735000000003</v>
      </c>
      <c r="N908" s="75">
        <v>6.7887464672480705E-2</v>
      </c>
      <c r="O908" s="75">
        <v>0</v>
      </c>
      <c r="P908" s="75">
        <v>0</v>
      </c>
      <c r="Q908" s="75">
        <v>0.4865698</v>
      </c>
      <c r="R908" s="75">
        <v>0</v>
      </c>
      <c r="S908" s="75">
        <v>0</v>
      </c>
      <c r="T908" s="75">
        <v>70.719550537442004</v>
      </c>
    </row>
    <row r="909" spans="1:20" x14ac:dyDescent="0.25">
      <c r="A909" s="75" t="s">
        <v>84</v>
      </c>
      <c r="B909" s="39">
        <v>175</v>
      </c>
      <c r="C909" s="72">
        <v>41235</v>
      </c>
      <c r="D909" s="25">
        <v>0</v>
      </c>
      <c r="E909" s="25">
        <v>3.021881783</v>
      </c>
      <c r="F909" s="75">
        <v>0</v>
      </c>
      <c r="G909" s="75">
        <v>5.0000000000000001E-3</v>
      </c>
      <c r="H909" s="75">
        <v>0</v>
      </c>
      <c r="I909" s="75">
        <v>0.99</v>
      </c>
      <c r="J909" s="75">
        <v>2.9916629651700002</v>
      </c>
      <c r="K909" s="75">
        <v>0.205681957450466</v>
      </c>
      <c r="L909" s="75">
        <v>73.237139999999997</v>
      </c>
      <c r="M909" s="75">
        <v>36.618569999999998</v>
      </c>
      <c r="N909" s="75">
        <v>6.8751714295723895E-2</v>
      </c>
      <c r="O909" s="75">
        <v>0</v>
      </c>
      <c r="P909" s="75">
        <v>0</v>
      </c>
      <c r="Q909" s="75">
        <v>0.4882476</v>
      </c>
      <c r="R909" s="75">
        <v>0</v>
      </c>
      <c r="S909" s="75">
        <v>0</v>
      </c>
      <c r="T909" s="75">
        <v>70.925232494892498</v>
      </c>
    </row>
    <row r="910" spans="1:20" x14ac:dyDescent="0.25">
      <c r="A910" s="75" t="s">
        <v>84</v>
      </c>
      <c r="B910" s="39">
        <v>176</v>
      </c>
      <c r="C910" s="72">
        <v>41236</v>
      </c>
      <c r="D910" s="25">
        <v>0</v>
      </c>
      <c r="E910" s="25">
        <v>2.917082036</v>
      </c>
      <c r="F910" s="75">
        <v>0</v>
      </c>
      <c r="G910" s="75">
        <v>5.0000000000000001E-3</v>
      </c>
      <c r="H910" s="75">
        <v>0</v>
      </c>
      <c r="I910" s="75">
        <v>0.99</v>
      </c>
      <c r="J910" s="75">
        <v>2.88791121564</v>
      </c>
      <c r="K910" s="75">
        <v>0.201483306891549</v>
      </c>
      <c r="L910" s="75">
        <v>73.488810000000001</v>
      </c>
      <c r="M910" s="75">
        <v>36.744405</v>
      </c>
      <c r="N910" s="75">
        <v>6.9767832819921896E-2</v>
      </c>
      <c r="O910" s="75">
        <v>0</v>
      </c>
      <c r="P910" s="75">
        <v>0</v>
      </c>
      <c r="Q910" s="75">
        <v>0.48992540000000001</v>
      </c>
      <c r="R910" s="75">
        <v>0</v>
      </c>
      <c r="S910" s="75">
        <v>0</v>
      </c>
      <c r="T910" s="75">
        <v>71.126715801784002</v>
      </c>
    </row>
    <row r="911" spans="1:20" x14ac:dyDescent="0.25">
      <c r="A911" s="75" t="s">
        <v>84</v>
      </c>
      <c r="B911" s="39">
        <v>177</v>
      </c>
      <c r="C911" s="72">
        <v>41237</v>
      </c>
      <c r="D911" s="25">
        <v>0</v>
      </c>
      <c r="E911" s="25">
        <v>2.849706544</v>
      </c>
      <c r="F911" s="75">
        <v>0</v>
      </c>
      <c r="G911" s="75">
        <v>5.0000000000000001E-3</v>
      </c>
      <c r="H911" s="75">
        <v>0</v>
      </c>
      <c r="I911" s="75">
        <v>0.99</v>
      </c>
      <c r="J911" s="75">
        <v>2.8212094785600002</v>
      </c>
      <c r="K911" s="75">
        <v>0.19999805617559399</v>
      </c>
      <c r="L911" s="75">
        <v>73.740480000000005</v>
      </c>
      <c r="M911" s="75">
        <v>36.870240000000003</v>
      </c>
      <c r="N911" s="75">
        <v>7.08908919013264E-2</v>
      </c>
      <c r="O911" s="75">
        <v>0</v>
      </c>
      <c r="P911" s="75">
        <v>0</v>
      </c>
      <c r="Q911" s="75">
        <v>0.49160320000000002</v>
      </c>
      <c r="R911" s="75">
        <v>0</v>
      </c>
      <c r="S911" s="75">
        <v>0</v>
      </c>
      <c r="T911" s="75">
        <v>71.326713857959604</v>
      </c>
    </row>
    <row r="912" spans="1:20" x14ac:dyDescent="0.25">
      <c r="A912" s="75" t="s">
        <v>84</v>
      </c>
      <c r="B912" s="39">
        <v>178</v>
      </c>
      <c r="C912" s="72">
        <v>41238</v>
      </c>
      <c r="D912" s="25">
        <v>0</v>
      </c>
      <c r="E912" s="25">
        <v>2.889585045</v>
      </c>
      <c r="F912" s="75">
        <v>0</v>
      </c>
      <c r="G912" s="75">
        <v>5.0000000000000001E-3</v>
      </c>
      <c r="H912" s="75">
        <v>0</v>
      </c>
      <c r="I912" s="75">
        <v>0.99</v>
      </c>
      <c r="J912" s="75">
        <v>2.8606891945499999</v>
      </c>
      <c r="K912" s="75">
        <v>0.206102522235073</v>
      </c>
      <c r="L912" s="75">
        <v>73.992149999999995</v>
      </c>
      <c r="M912" s="75">
        <v>36.996074999999998</v>
      </c>
      <c r="N912" s="75">
        <v>7.2046457415830698E-2</v>
      </c>
      <c r="O912" s="75">
        <v>0</v>
      </c>
      <c r="P912" s="75">
        <v>0</v>
      </c>
      <c r="Q912" s="75">
        <v>0.49328100000000003</v>
      </c>
      <c r="R912" s="75">
        <v>0</v>
      </c>
      <c r="S912" s="75">
        <v>0</v>
      </c>
      <c r="T912" s="75">
        <v>71.532816380194703</v>
      </c>
    </row>
    <row r="913" spans="1:20" x14ac:dyDescent="0.25">
      <c r="A913" s="75" t="s">
        <v>84</v>
      </c>
      <c r="B913" s="39">
        <v>179</v>
      </c>
      <c r="C913" s="72">
        <v>41239</v>
      </c>
      <c r="D913" s="25">
        <v>0</v>
      </c>
      <c r="E913" s="25">
        <v>2.9973775410000001</v>
      </c>
      <c r="F913" s="75">
        <v>0</v>
      </c>
      <c r="G913" s="75">
        <v>5.0000000000000001E-3</v>
      </c>
      <c r="H913" s="75">
        <v>0</v>
      </c>
      <c r="I913" s="75">
        <v>0.99</v>
      </c>
      <c r="J913" s="75">
        <v>2.9674037655899999</v>
      </c>
      <c r="K913" s="75">
        <v>0.216708740200554</v>
      </c>
      <c r="L913" s="75">
        <v>74.243819999999999</v>
      </c>
      <c r="M913" s="75">
        <v>37.12191</v>
      </c>
      <c r="N913" s="75">
        <v>7.3029744962080298E-2</v>
      </c>
      <c r="O913" s="75">
        <v>0</v>
      </c>
      <c r="P913" s="75">
        <v>0</v>
      </c>
      <c r="Q913" s="75">
        <v>0.49495879999999998</v>
      </c>
      <c r="R913" s="75">
        <v>0</v>
      </c>
      <c r="S913" s="75">
        <v>0</v>
      </c>
      <c r="T913" s="75">
        <v>71.749525120395305</v>
      </c>
    </row>
    <row r="914" spans="1:20" x14ac:dyDescent="0.25">
      <c r="A914" s="75" t="s">
        <v>84</v>
      </c>
      <c r="B914" s="39">
        <v>180</v>
      </c>
      <c r="C914" s="72">
        <v>41240</v>
      </c>
      <c r="D914" s="25">
        <v>0</v>
      </c>
      <c r="E914" s="25">
        <v>3.0605220950000001</v>
      </c>
      <c r="F914" s="75">
        <v>0</v>
      </c>
      <c r="G914" s="75">
        <v>5.0000000000000001E-3</v>
      </c>
      <c r="H914" s="75">
        <v>0</v>
      </c>
      <c r="I914" s="75">
        <v>0.99</v>
      </c>
      <c r="J914" s="75">
        <v>3.02991687405</v>
      </c>
      <c r="K914" s="75">
        <v>0.223370443613783</v>
      </c>
      <c r="L914" s="75">
        <v>74.495490000000004</v>
      </c>
      <c r="M914" s="75">
        <v>37.247745000000002</v>
      </c>
      <c r="N914" s="75">
        <v>7.3721640856506704E-2</v>
      </c>
      <c r="O914" s="75">
        <v>0</v>
      </c>
      <c r="P914" s="75">
        <v>0</v>
      </c>
      <c r="Q914" s="75">
        <v>0.49663659999999998</v>
      </c>
      <c r="R914" s="75">
        <v>0</v>
      </c>
      <c r="S914" s="75">
        <v>0</v>
      </c>
      <c r="T914" s="75">
        <v>71.972895564009093</v>
      </c>
    </row>
    <row r="915" spans="1:20" x14ac:dyDescent="0.25">
      <c r="A915" s="75" t="s">
        <v>84</v>
      </c>
      <c r="B915" s="39">
        <v>181</v>
      </c>
      <c r="C915" s="72">
        <v>41241</v>
      </c>
      <c r="D915" s="25">
        <v>0</v>
      </c>
      <c r="E915" s="25">
        <v>3.0773578000000001</v>
      </c>
      <c r="F915" s="75">
        <v>0</v>
      </c>
      <c r="G915" s="75">
        <v>5.0000000000000001E-3</v>
      </c>
      <c r="H915" s="75">
        <v>0</v>
      </c>
      <c r="I915" s="75">
        <v>0.99</v>
      </c>
      <c r="J915" s="75">
        <v>3.0465842219999999</v>
      </c>
      <c r="K915" s="75">
        <v>0.22614986999762199</v>
      </c>
      <c r="L915" s="75">
        <v>74.747159999999994</v>
      </c>
      <c r="M915" s="75">
        <v>37.373579999999997</v>
      </c>
      <c r="N915" s="75">
        <v>7.4230631263875302E-2</v>
      </c>
      <c r="O915" s="75">
        <v>0</v>
      </c>
      <c r="P915" s="75">
        <v>0</v>
      </c>
      <c r="Q915" s="75">
        <v>0.49831439999999999</v>
      </c>
      <c r="R915" s="75">
        <v>0</v>
      </c>
      <c r="S915" s="75">
        <v>0</v>
      </c>
      <c r="T915" s="75">
        <v>72.199045434006706</v>
      </c>
    </row>
    <row r="916" spans="1:20" x14ac:dyDescent="0.25">
      <c r="A916" s="75" t="s">
        <v>84</v>
      </c>
      <c r="B916" s="39">
        <v>182</v>
      </c>
      <c r="C916" s="72">
        <v>41242</v>
      </c>
      <c r="D916" s="25">
        <v>0</v>
      </c>
      <c r="E916" s="25">
        <v>3.0777413789999999</v>
      </c>
      <c r="F916" s="75">
        <v>0</v>
      </c>
      <c r="G916" s="75">
        <v>5.0000000000000001E-3</v>
      </c>
      <c r="H916" s="75">
        <v>0</v>
      </c>
      <c r="I916" s="75">
        <v>0.99</v>
      </c>
      <c r="J916" s="75">
        <v>3.0469639652099998</v>
      </c>
      <c r="K916" s="75">
        <v>0.22749268709745901</v>
      </c>
      <c r="L916" s="75">
        <v>74.998829999999998</v>
      </c>
      <c r="M916" s="75">
        <v>37.499414999999999</v>
      </c>
      <c r="N916" s="75">
        <v>7.4662086488371096E-2</v>
      </c>
      <c r="O916" s="75">
        <v>0</v>
      </c>
      <c r="P916" s="75">
        <v>0</v>
      </c>
      <c r="Q916" s="75">
        <v>0.4999922</v>
      </c>
      <c r="R916" s="75">
        <v>0</v>
      </c>
      <c r="S916" s="75">
        <v>0</v>
      </c>
      <c r="T916" s="75">
        <v>72.426538121104102</v>
      </c>
    </row>
    <row r="917" spans="1:20" x14ac:dyDescent="0.25">
      <c r="A917" s="75" t="s">
        <v>84</v>
      </c>
      <c r="B917" s="39">
        <v>183</v>
      </c>
      <c r="C917" s="72">
        <v>41243</v>
      </c>
      <c r="D917" s="25">
        <v>0</v>
      </c>
      <c r="E917" s="25">
        <v>3.035700726</v>
      </c>
      <c r="F917" s="75">
        <v>0</v>
      </c>
      <c r="G917" s="75">
        <v>5.0000000000000001E-3</v>
      </c>
      <c r="H917" s="75">
        <v>0</v>
      </c>
      <c r="I917" s="75">
        <v>0.99</v>
      </c>
      <c r="J917" s="75">
        <v>3.0053437187399998</v>
      </c>
      <c r="K917" s="75">
        <v>0.225565972178281</v>
      </c>
      <c r="L917" s="75">
        <v>75.250500000000002</v>
      </c>
      <c r="M917" s="75">
        <v>37.625250000000001</v>
      </c>
      <c r="N917" s="75">
        <v>7.5054966515727004E-2</v>
      </c>
      <c r="O917" s="75">
        <v>0</v>
      </c>
      <c r="P917" s="75">
        <v>0</v>
      </c>
      <c r="Q917" s="75">
        <v>0.50166999999999995</v>
      </c>
      <c r="R917" s="75">
        <v>0</v>
      </c>
      <c r="S917" s="75">
        <v>0</v>
      </c>
      <c r="T917" s="75">
        <v>72.652104093282404</v>
      </c>
    </row>
    <row r="918" spans="1:20" x14ac:dyDescent="0.25">
      <c r="A918" s="75" t="s">
        <v>84</v>
      </c>
      <c r="B918" s="39">
        <v>184</v>
      </c>
      <c r="C918" s="72">
        <v>41244</v>
      </c>
      <c r="D918" s="25">
        <v>0</v>
      </c>
      <c r="E918" s="25">
        <v>3.0134960820000001</v>
      </c>
      <c r="F918" s="75">
        <v>0</v>
      </c>
      <c r="G918" s="75">
        <v>5.0000000000000001E-3</v>
      </c>
      <c r="H918" s="75">
        <v>0</v>
      </c>
      <c r="I918" s="75">
        <v>0.99058056000000005</v>
      </c>
      <c r="J918" s="75">
        <v>2.9851106364653699</v>
      </c>
      <c r="K918" s="75">
        <v>0.18689944118549701</v>
      </c>
      <c r="L918" s="75">
        <v>75</v>
      </c>
      <c r="M918" s="75">
        <v>37.5</v>
      </c>
      <c r="N918" s="75">
        <v>6.2610557512468898E-2</v>
      </c>
      <c r="O918" s="75">
        <v>0</v>
      </c>
      <c r="P918" s="75">
        <v>0</v>
      </c>
      <c r="Q918" s="75">
        <v>0.5</v>
      </c>
      <c r="R918" s="75">
        <v>0</v>
      </c>
      <c r="S918" s="75">
        <v>0</v>
      </c>
      <c r="T918" s="75">
        <v>72.839003534467906</v>
      </c>
    </row>
    <row r="919" spans="1:20" x14ac:dyDescent="0.25">
      <c r="A919" s="75" t="s">
        <v>84</v>
      </c>
      <c r="B919" s="39">
        <v>185</v>
      </c>
      <c r="C919" s="72">
        <v>41245</v>
      </c>
      <c r="D919" s="25">
        <v>0</v>
      </c>
      <c r="E919" s="25">
        <v>3.0213985440000002</v>
      </c>
      <c r="F919" s="75">
        <v>0</v>
      </c>
      <c r="G919" s="75">
        <v>5.0000000000000001E-3</v>
      </c>
      <c r="H919" s="75">
        <v>0</v>
      </c>
      <c r="I919" s="75">
        <v>0.86612849999999997</v>
      </c>
      <c r="J919" s="75">
        <v>2.6169193888168998</v>
      </c>
      <c r="K919" s="75">
        <v>0.15080409466175199</v>
      </c>
      <c r="L919" s="75">
        <v>75</v>
      </c>
      <c r="M919" s="75">
        <v>37.5</v>
      </c>
      <c r="N919" s="75">
        <v>5.7626572414188802E-2</v>
      </c>
      <c r="O919" s="75">
        <v>0</v>
      </c>
      <c r="P919" s="75">
        <v>0</v>
      </c>
      <c r="Q919" s="75">
        <v>0.5</v>
      </c>
      <c r="R919" s="75">
        <v>0</v>
      </c>
      <c r="S919" s="75">
        <v>0</v>
      </c>
      <c r="T919" s="75">
        <v>72.9898076291297</v>
      </c>
    </row>
    <row r="920" spans="1:20" x14ac:dyDescent="0.25">
      <c r="A920" s="75" t="s">
        <v>84</v>
      </c>
      <c r="B920" s="39">
        <v>186</v>
      </c>
      <c r="C920" s="72">
        <v>41246</v>
      </c>
      <c r="D920" s="25">
        <v>0</v>
      </c>
      <c r="E920" s="25">
        <v>3.053281723</v>
      </c>
      <c r="F920" s="75">
        <v>0</v>
      </c>
      <c r="G920" s="75">
        <v>5.0000000000000001E-3</v>
      </c>
      <c r="H920" s="75">
        <v>0</v>
      </c>
      <c r="I920" s="75">
        <v>0.86794274999999999</v>
      </c>
      <c r="J920" s="75">
        <v>2.65007373518536</v>
      </c>
      <c r="K920" s="75">
        <v>0.14205754679235799</v>
      </c>
      <c r="L920" s="75">
        <v>75</v>
      </c>
      <c r="M920" s="75">
        <v>37.5</v>
      </c>
      <c r="N920" s="75">
        <v>5.3605129889875397E-2</v>
      </c>
      <c r="O920" s="75">
        <v>0</v>
      </c>
      <c r="P920" s="75">
        <v>0</v>
      </c>
      <c r="Q920" s="75">
        <v>0.5</v>
      </c>
      <c r="R920" s="75">
        <v>0</v>
      </c>
      <c r="S920" s="75">
        <v>0</v>
      </c>
      <c r="T920" s="75">
        <v>73.131865175922002</v>
      </c>
    </row>
    <row r="921" spans="1:20" x14ac:dyDescent="0.25">
      <c r="A921" s="75" t="s">
        <v>84</v>
      </c>
      <c r="B921" s="39">
        <v>187</v>
      </c>
      <c r="C921" s="72">
        <v>41247</v>
      </c>
      <c r="D921" s="25">
        <v>0</v>
      </c>
      <c r="E921" s="25">
        <v>3.071366475</v>
      </c>
      <c r="F921" s="75">
        <v>0</v>
      </c>
      <c r="G921" s="75">
        <v>5.0000000000000001E-3</v>
      </c>
      <c r="H921" s="75">
        <v>0</v>
      </c>
      <c r="I921" s="75">
        <v>0.869757</v>
      </c>
      <c r="J921" s="75">
        <v>2.67134249119658</v>
      </c>
      <c r="K921" s="75">
        <v>0.13307807826249399</v>
      </c>
      <c r="L921" s="75">
        <v>75</v>
      </c>
      <c r="M921" s="75">
        <v>37.5</v>
      </c>
      <c r="N921" s="75">
        <v>4.9816928642079199E-2</v>
      </c>
      <c r="O921" s="75">
        <v>0</v>
      </c>
      <c r="P921" s="75">
        <v>0</v>
      </c>
      <c r="Q921" s="75">
        <v>0.5</v>
      </c>
      <c r="R921" s="75">
        <v>0</v>
      </c>
      <c r="S921" s="75">
        <v>0</v>
      </c>
      <c r="T921" s="75">
        <v>73.264943254184502</v>
      </c>
    </row>
    <row r="922" spans="1:20" x14ac:dyDescent="0.25">
      <c r="A922" s="75" t="s">
        <v>84</v>
      </c>
      <c r="B922" s="39">
        <v>188</v>
      </c>
      <c r="C922" s="72">
        <v>41248</v>
      </c>
      <c r="D922" s="25">
        <v>0</v>
      </c>
      <c r="E922" s="25">
        <v>3.1024862839999998</v>
      </c>
      <c r="F922" s="75">
        <v>0</v>
      </c>
      <c r="G922" s="75">
        <v>5.0000000000000001E-3</v>
      </c>
      <c r="H922" s="75">
        <v>0</v>
      </c>
      <c r="I922" s="75">
        <v>0.87157125000000002</v>
      </c>
      <c r="J922" s="75">
        <v>2.7040378486537402</v>
      </c>
      <c r="K922" s="75">
        <v>0.125110909606587</v>
      </c>
      <c r="L922" s="75">
        <v>75</v>
      </c>
      <c r="M922" s="75">
        <v>37.5</v>
      </c>
      <c r="N922" s="75">
        <v>4.6268179888412503E-2</v>
      </c>
      <c r="O922" s="75">
        <v>0</v>
      </c>
      <c r="P922" s="75">
        <v>0</v>
      </c>
      <c r="Q922" s="75">
        <v>0.5</v>
      </c>
      <c r="R922" s="75">
        <v>0</v>
      </c>
      <c r="S922" s="75">
        <v>0</v>
      </c>
      <c r="T922" s="75">
        <v>73.390054163791106</v>
      </c>
    </row>
    <row r="923" spans="1:20" x14ac:dyDescent="0.25">
      <c r="A923" s="75" t="s">
        <v>84</v>
      </c>
      <c r="B923" s="39">
        <v>189</v>
      </c>
      <c r="C923" s="72">
        <v>41249</v>
      </c>
      <c r="D923" s="25">
        <v>0</v>
      </c>
      <c r="E923" s="25">
        <v>3.110173133</v>
      </c>
      <c r="F923" s="75">
        <v>0</v>
      </c>
      <c r="G923" s="75">
        <v>5.0000000000000001E-3</v>
      </c>
      <c r="H923" s="75">
        <v>0</v>
      </c>
      <c r="I923" s="75">
        <v>0.87338550000000004</v>
      </c>
      <c r="J923" s="75">
        <v>2.7163801168517701</v>
      </c>
      <c r="K923" s="75">
        <v>0.116619329564963</v>
      </c>
      <c r="L923" s="75">
        <v>75</v>
      </c>
      <c r="M923" s="75">
        <v>37.5</v>
      </c>
      <c r="N923" s="75">
        <v>4.2931888965570097E-2</v>
      </c>
      <c r="O923" s="75">
        <v>0</v>
      </c>
      <c r="P923" s="75">
        <v>0</v>
      </c>
      <c r="Q923" s="75">
        <v>0.5</v>
      </c>
      <c r="R923" s="75">
        <v>0</v>
      </c>
      <c r="S923" s="75">
        <v>0</v>
      </c>
      <c r="T923" s="75">
        <v>73.506673493356104</v>
      </c>
    </row>
    <row r="924" spans="1:20" x14ac:dyDescent="0.25">
      <c r="A924" s="75" t="s">
        <v>84</v>
      </c>
      <c r="B924" s="39">
        <v>190</v>
      </c>
      <c r="C924" s="72">
        <v>41250</v>
      </c>
      <c r="D924" s="25">
        <v>0</v>
      </c>
      <c r="E924" s="25">
        <v>3.0588322890000001</v>
      </c>
      <c r="F924" s="75">
        <v>0</v>
      </c>
      <c r="G924" s="75">
        <v>5.0000000000000001E-3</v>
      </c>
      <c r="H924" s="75">
        <v>0</v>
      </c>
      <c r="I924" s="75">
        <v>0.87519975000000005</v>
      </c>
      <c r="J924" s="75">
        <v>2.6770892546247298</v>
      </c>
      <c r="K924" s="75">
        <v>0.106607155855539</v>
      </c>
      <c r="L924" s="75">
        <v>75</v>
      </c>
      <c r="M924" s="75">
        <v>37.5</v>
      </c>
      <c r="N924" s="75">
        <v>3.9822040177171003E-2</v>
      </c>
      <c r="O924" s="75">
        <v>0</v>
      </c>
      <c r="P924" s="75">
        <v>0</v>
      </c>
      <c r="Q924" s="75">
        <v>0.5</v>
      </c>
      <c r="R924" s="75">
        <v>0</v>
      </c>
      <c r="S924" s="75">
        <v>0</v>
      </c>
      <c r="T924" s="75">
        <v>73.613280649211603</v>
      </c>
    </row>
    <row r="925" spans="1:20" x14ac:dyDescent="0.25">
      <c r="A925" s="75" t="s">
        <v>84</v>
      </c>
      <c r="B925" s="39">
        <v>191</v>
      </c>
      <c r="C925" s="72">
        <v>41251</v>
      </c>
      <c r="D925" s="25">
        <v>0</v>
      </c>
      <c r="E925" s="25">
        <v>2.9928803249999998</v>
      </c>
      <c r="F925" s="75">
        <v>0</v>
      </c>
      <c r="G925" s="75">
        <v>5.0000000000000001E-3</v>
      </c>
      <c r="H925" s="75">
        <v>0</v>
      </c>
      <c r="I925" s="75">
        <v>0.87701399999999996</v>
      </c>
      <c r="J925" s="75">
        <v>2.6247979453495498</v>
      </c>
      <c r="K925" s="75">
        <v>9.7062882739353901E-2</v>
      </c>
      <c r="L925" s="75">
        <v>75</v>
      </c>
      <c r="M925" s="75">
        <v>37.5</v>
      </c>
      <c r="N925" s="75">
        <v>3.69791826876898E-2</v>
      </c>
      <c r="O925" s="75">
        <v>0</v>
      </c>
      <c r="P925" s="75">
        <v>0</v>
      </c>
      <c r="Q925" s="75">
        <v>0.5</v>
      </c>
      <c r="R925" s="75">
        <v>0</v>
      </c>
      <c r="S925" s="75">
        <v>0</v>
      </c>
      <c r="T925" s="75">
        <v>73.710343531950997</v>
      </c>
    </row>
    <row r="926" spans="1:20" x14ac:dyDescent="0.25">
      <c r="A926" s="75" t="s">
        <v>84</v>
      </c>
      <c r="B926" s="39">
        <v>192</v>
      </c>
      <c r="C926" s="72">
        <v>41252</v>
      </c>
      <c r="D926" s="25">
        <v>0</v>
      </c>
      <c r="E926" s="25">
        <v>2.9330439610000001</v>
      </c>
      <c r="F926" s="75">
        <v>0</v>
      </c>
      <c r="G926" s="75">
        <v>5.0000000000000001E-3</v>
      </c>
      <c r="H926" s="75">
        <v>0</v>
      </c>
      <c r="I926" s="75">
        <v>0.87882824999999998</v>
      </c>
      <c r="J926" s="75">
        <v>2.5776418914187</v>
      </c>
      <c r="K926" s="75">
        <v>8.86472676688594E-2</v>
      </c>
      <c r="L926" s="75">
        <v>75</v>
      </c>
      <c r="M926" s="75">
        <v>37.5</v>
      </c>
      <c r="N926" s="75">
        <v>3.4390839147973799E-2</v>
      </c>
      <c r="O926" s="75">
        <v>0</v>
      </c>
      <c r="P926" s="75">
        <v>0</v>
      </c>
      <c r="Q926" s="75">
        <v>0.5</v>
      </c>
      <c r="R926" s="75">
        <v>0</v>
      </c>
      <c r="S926" s="75">
        <v>0</v>
      </c>
      <c r="T926" s="75">
        <v>73.798990799619801</v>
      </c>
    </row>
    <row r="927" spans="1:20" x14ac:dyDescent="0.25">
      <c r="A927" s="75" t="s">
        <v>84</v>
      </c>
      <c r="B927" s="39">
        <v>193</v>
      </c>
      <c r="C927" s="72">
        <v>41253</v>
      </c>
      <c r="D927" s="25">
        <v>0</v>
      </c>
      <c r="E927" s="25">
        <v>2.8832112360000002</v>
      </c>
      <c r="F927" s="75">
        <v>0</v>
      </c>
      <c r="G927" s="75">
        <v>5.0000000000000001E-3</v>
      </c>
      <c r="H927" s="75">
        <v>0</v>
      </c>
      <c r="I927" s="75">
        <v>0.88064249999999999</v>
      </c>
      <c r="J927" s="75">
        <v>2.5390783508991301</v>
      </c>
      <c r="K927" s="75">
        <v>8.1318838931091403E-2</v>
      </c>
      <c r="L927" s="75">
        <v>75</v>
      </c>
      <c r="M927" s="75">
        <v>37.5</v>
      </c>
      <c r="N927" s="75">
        <v>3.20269120101375E-2</v>
      </c>
      <c r="O927" s="75">
        <v>0</v>
      </c>
      <c r="P927" s="75">
        <v>0</v>
      </c>
      <c r="Q927" s="75">
        <v>0.5</v>
      </c>
      <c r="R927" s="75">
        <v>0</v>
      </c>
      <c r="S927" s="75">
        <v>0</v>
      </c>
      <c r="T927" s="75">
        <v>73.880309638550898</v>
      </c>
    </row>
    <row r="928" spans="1:20" x14ac:dyDescent="0.25">
      <c r="A928" s="75" t="s">
        <v>84</v>
      </c>
      <c r="B928" s="39">
        <v>194</v>
      </c>
      <c r="C928" s="72">
        <v>41254</v>
      </c>
      <c r="D928" s="25">
        <v>0</v>
      </c>
      <c r="E928" s="25">
        <v>2.8362621140000002</v>
      </c>
      <c r="F928" s="75">
        <v>0</v>
      </c>
      <c r="G928" s="75">
        <v>5.0000000000000001E-3</v>
      </c>
      <c r="H928" s="75">
        <v>0</v>
      </c>
      <c r="I928" s="75">
        <v>0.88245675000000001</v>
      </c>
      <c r="J928" s="75">
        <v>2.5028786472685698</v>
      </c>
      <c r="K928" s="75">
        <v>7.4731975925954097E-2</v>
      </c>
      <c r="L928" s="75">
        <v>75</v>
      </c>
      <c r="M928" s="75">
        <v>37.5</v>
      </c>
      <c r="N928" s="75">
        <v>2.98584096386416E-2</v>
      </c>
      <c r="O928" s="75">
        <v>0</v>
      </c>
      <c r="P928" s="75">
        <v>0</v>
      </c>
      <c r="Q928" s="75">
        <v>0.5</v>
      </c>
      <c r="R928" s="75">
        <v>0</v>
      </c>
      <c r="S928" s="75">
        <v>0</v>
      </c>
      <c r="T928" s="75">
        <v>73.955041614476897</v>
      </c>
    </row>
    <row r="929" spans="1:20" x14ac:dyDescent="0.25">
      <c r="A929" s="75" t="s">
        <v>84</v>
      </c>
      <c r="B929" s="39">
        <v>195</v>
      </c>
      <c r="C929" s="72">
        <v>41255</v>
      </c>
      <c r="D929" s="25">
        <v>0</v>
      </c>
      <c r="E929" s="25">
        <v>2.8068943040000001</v>
      </c>
      <c r="F929" s="75">
        <v>0</v>
      </c>
      <c r="G929" s="75">
        <v>5.0000000000000001E-3</v>
      </c>
      <c r="H929" s="75">
        <v>0</v>
      </c>
      <c r="I929" s="75">
        <v>0.88427100000000003</v>
      </c>
      <c r="J929" s="75">
        <v>2.48205523309238</v>
      </c>
      <c r="K929" s="75">
        <v>6.9163851444036903E-2</v>
      </c>
      <c r="L929" s="75">
        <v>75</v>
      </c>
      <c r="M929" s="75">
        <v>37.5</v>
      </c>
      <c r="N929" s="75">
        <v>2.78655569472827E-2</v>
      </c>
      <c r="O929" s="75">
        <v>0</v>
      </c>
      <c r="P929" s="75">
        <v>0</v>
      </c>
      <c r="Q929" s="75">
        <v>0.5</v>
      </c>
      <c r="R929" s="75">
        <v>0</v>
      </c>
      <c r="S929" s="75">
        <v>0</v>
      </c>
      <c r="T929" s="75">
        <v>74.0242054659209</v>
      </c>
    </row>
    <row r="930" spans="1:20" x14ac:dyDescent="0.25">
      <c r="A930" s="75" t="s">
        <v>84</v>
      </c>
      <c r="B930" s="39">
        <v>196</v>
      </c>
      <c r="C930" s="72">
        <v>41256</v>
      </c>
      <c r="D930" s="25">
        <v>0</v>
      </c>
      <c r="E930" s="25">
        <v>2.8094175469999998</v>
      </c>
      <c r="F930" s="75">
        <v>0</v>
      </c>
      <c r="G930" s="75">
        <v>5.0000000000000001E-3</v>
      </c>
      <c r="H930" s="75">
        <v>0</v>
      </c>
      <c r="I930" s="75">
        <v>0.88608525000000005</v>
      </c>
      <c r="J930" s="75">
        <v>2.4893834494878799</v>
      </c>
      <c r="K930" s="75">
        <v>6.4776713686324802E-2</v>
      </c>
      <c r="L930" s="75">
        <v>75</v>
      </c>
      <c r="M930" s="75">
        <v>37.5</v>
      </c>
      <c r="N930" s="75">
        <v>2.60211875754419E-2</v>
      </c>
      <c r="O930" s="75">
        <v>0</v>
      </c>
      <c r="P930" s="75">
        <v>0</v>
      </c>
      <c r="Q930" s="75">
        <v>0.5</v>
      </c>
      <c r="R930" s="75">
        <v>0</v>
      </c>
      <c r="S930" s="75">
        <v>0</v>
      </c>
      <c r="T930" s="75">
        <v>74.088982179607299</v>
      </c>
    </row>
    <row r="931" spans="1:20" x14ac:dyDescent="0.25">
      <c r="A931" s="75" t="s">
        <v>84</v>
      </c>
      <c r="B931" s="39">
        <v>197</v>
      </c>
      <c r="C931" s="72">
        <v>41257</v>
      </c>
      <c r="D931" s="25">
        <v>0</v>
      </c>
      <c r="E931" s="25">
        <v>2.805175915</v>
      </c>
      <c r="F931" s="75">
        <v>0</v>
      </c>
      <c r="G931" s="75">
        <v>5.0000000000000001E-3</v>
      </c>
      <c r="H931" s="75">
        <v>0</v>
      </c>
      <c r="I931" s="75">
        <v>0.88789949999999995</v>
      </c>
      <c r="J931" s="75">
        <v>2.4907142923405399</v>
      </c>
      <c r="K931" s="75">
        <v>6.0508936155443602E-2</v>
      </c>
      <c r="L931" s="75">
        <v>75</v>
      </c>
      <c r="M931" s="75">
        <v>37.5</v>
      </c>
      <c r="N931" s="75">
        <v>2.42938085438065E-2</v>
      </c>
      <c r="O931" s="75">
        <v>0</v>
      </c>
      <c r="P931" s="75">
        <v>0</v>
      </c>
      <c r="Q931" s="75">
        <v>0.5</v>
      </c>
      <c r="R931" s="75">
        <v>0</v>
      </c>
      <c r="S931" s="75">
        <v>0</v>
      </c>
      <c r="T931" s="75">
        <v>74.1494911157627</v>
      </c>
    </row>
    <row r="932" spans="1:20" x14ac:dyDescent="0.25">
      <c r="A932" s="75" t="s">
        <v>84</v>
      </c>
      <c r="B932" s="39">
        <v>198</v>
      </c>
      <c r="C932" s="72">
        <v>41258</v>
      </c>
      <c r="D932" s="25">
        <v>0</v>
      </c>
      <c r="E932" s="25">
        <v>2.8116082709999999</v>
      </c>
      <c r="F932" s="75">
        <v>0</v>
      </c>
      <c r="G932" s="75">
        <v>5.0000000000000001E-3</v>
      </c>
      <c r="H932" s="75">
        <v>0</v>
      </c>
      <c r="I932" s="75">
        <v>0.88971374999999997</v>
      </c>
      <c r="J932" s="75">
        <v>2.5015265383224299</v>
      </c>
      <c r="K932" s="75">
        <v>5.6735214533295997E-2</v>
      </c>
      <c r="L932" s="75">
        <v>75</v>
      </c>
      <c r="M932" s="75">
        <v>37.5</v>
      </c>
      <c r="N932" s="75">
        <v>2.26802369129947E-2</v>
      </c>
      <c r="O932" s="75">
        <v>0</v>
      </c>
      <c r="P932" s="75">
        <v>0</v>
      </c>
      <c r="Q932" s="75">
        <v>0.5</v>
      </c>
      <c r="R932" s="75">
        <v>0</v>
      </c>
      <c r="S932" s="75">
        <v>0</v>
      </c>
      <c r="T932" s="75">
        <v>74.206226330296005</v>
      </c>
    </row>
    <row r="933" spans="1:20" x14ac:dyDescent="0.25">
      <c r="A933" s="75" t="s">
        <v>84</v>
      </c>
      <c r="B933" s="39">
        <v>199</v>
      </c>
      <c r="C933" s="72">
        <v>41259</v>
      </c>
      <c r="D933" s="25">
        <v>0</v>
      </c>
      <c r="E933" s="25">
        <v>2.8327057729999998</v>
      </c>
      <c r="F933" s="75">
        <v>0</v>
      </c>
      <c r="G933" s="75">
        <v>5.0000000000000001E-3</v>
      </c>
      <c r="H933" s="75">
        <v>0</v>
      </c>
      <c r="I933" s="75">
        <v>0.89152799999999999</v>
      </c>
      <c r="J933" s="75">
        <v>2.5254365123911402</v>
      </c>
      <c r="K933" s="75">
        <v>5.3456666881205699E-2</v>
      </c>
      <c r="L933" s="75">
        <v>75</v>
      </c>
      <c r="M933" s="75">
        <v>37.5</v>
      </c>
      <c r="N933" s="75">
        <v>2.1167297858773599E-2</v>
      </c>
      <c r="O933" s="75">
        <v>0</v>
      </c>
      <c r="P933" s="75">
        <v>0</v>
      </c>
      <c r="Q933" s="75">
        <v>0.5</v>
      </c>
      <c r="R933" s="75">
        <v>0</v>
      </c>
      <c r="S933" s="75">
        <v>0</v>
      </c>
      <c r="T933" s="75">
        <v>74.259682997177194</v>
      </c>
    </row>
    <row r="934" spans="1:20" x14ac:dyDescent="0.25">
      <c r="A934" s="75" t="s">
        <v>84</v>
      </c>
      <c r="B934" s="39">
        <v>200</v>
      </c>
      <c r="C934" s="72">
        <v>41260</v>
      </c>
      <c r="D934" s="25">
        <v>0</v>
      </c>
      <c r="E934" s="25">
        <v>2.836265027</v>
      </c>
      <c r="F934" s="75">
        <v>0</v>
      </c>
      <c r="G934" s="75">
        <v>5.0000000000000001E-3</v>
      </c>
      <c r="H934" s="75">
        <v>0</v>
      </c>
      <c r="I934" s="75">
        <v>0.89334225</v>
      </c>
      <c r="J934" s="75">
        <v>2.5337553808164901</v>
      </c>
      <c r="K934" s="75">
        <v>5.0020858384325899E-2</v>
      </c>
      <c r="L934" s="75">
        <v>75</v>
      </c>
      <c r="M934" s="75">
        <v>37.5</v>
      </c>
      <c r="N934" s="75">
        <v>1.9741786741941499E-2</v>
      </c>
      <c r="O934" s="75">
        <v>0</v>
      </c>
      <c r="P934" s="75">
        <v>0</v>
      </c>
      <c r="Q934" s="75">
        <v>0.5</v>
      </c>
      <c r="R934" s="75">
        <v>0</v>
      </c>
      <c r="S934" s="75">
        <v>0</v>
      </c>
      <c r="T934" s="75">
        <v>74.309703855561494</v>
      </c>
    </row>
    <row r="935" spans="1:20" x14ac:dyDescent="0.25">
      <c r="A935" s="75" t="s">
        <v>84</v>
      </c>
      <c r="B935" s="39">
        <v>201</v>
      </c>
      <c r="C935" s="72">
        <v>41261</v>
      </c>
      <c r="D935" s="25">
        <v>0</v>
      </c>
      <c r="E935" s="25">
        <v>2.854251573</v>
      </c>
      <c r="F935" s="75">
        <v>0</v>
      </c>
      <c r="G935" s="75">
        <v>5.0000000000000001E-3</v>
      </c>
      <c r="H935" s="75">
        <v>0</v>
      </c>
      <c r="I935" s="75">
        <v>0.89515650000000002</v>
      </c>
      <c r="J935" s="75">
        <v>2.55500184820617</v>
      </c>
      <c r="K935" s="75">
        <v>4.7032211329330803E-2</v>
      </c>
      <c r="L935" s="75">
        <v>75</v>
      </c>
      <c r="M935" s="75">
        <v>37.5</v>
      </c>
      <c r="N935" s="75">
        <v>1.8407897185026102E-2</v>
      </c>
      <c r="O935" s="75">
        <v>0</v>
      </c>
      <c r="P935" s="75">
        <v>0</v>
      </c>
      <c r="Q935" s="75">
        <v>0.5</v>
      </c>
      <c r="R935" s="75">
        <v>0</v>
      </c>
      <c r="S935" s="75">
        <v>0</v>
      </c>
      <c r="T935" s="75">
        <v>74.356736066890903</v>
      </c>
    </row>
    <row r="936" spans="1:20" x14ac:dyDescent="0.25">
      <c r="A936" s="75" t="s">
        <v>84</v>
      </c>
      <c r="B936" s="39">
        <v>202</v>
      </c>
      <c r="C936" s="72">
        <v>41262</v>
      </c>
      <c r="D936" s="25">
        <v>0</v>
      </c>
      <c r="E936" s="25">
        <v>2.8882341710000001</v>
      </c>
      <c r="F936" s="75">
        <v>0</v>
      </c>
      <c r="G936" s="75">
        <v>5.0000000000000001E-3</v>
      </c>
      <c r="H936" s="75">
        <v>0</v>
      </c>
      <c r="I936" s="75">
        <v>0.89697075000000004</v>
      </c>
      <c r="J936" s="75">
        <v>2.5906615705374998</v>
      </c>
      <c r="K936" s="75">
        <v>4.4439444032497402E-2</v>
      </c>
      <c r="L936" s="75">
        <v>75</v>
      </c>
      <c r="M936" s="75">
        <v>37.5</v>
      </c>
      <c r="N936" s="75">
        <v>1.71537048829104E-2</v>
      </c>
      <c r="O936" s="75">
        <v>0</v>
      </c>
      <c r="P936" s="75">
        <v>0</v>
      </c>
      <c r="Q936" s="75">
        <v>0.5</v>
      </c>
      <c r="R936" s="75">
        <v>0</v>
      </c>
      <c r="S936" s="75">
        <v>0</v>
      </c>
      <c r="T936" s="75">
        <v>74.401175510923395</v>
      </c>
    </row>
    <row r="937" spans="1:20" x14ac:dyDescent="0.25">
      <c r="A937" s="75" t="s">
        <v>84</v>
      </c>
      <c r="B937" s="39">
        <v>203</v>
      </c>
      <c r="C937" s="72">
        <v>41263</v>
      </c>
      <c r="D937" s="25">
        <v>0</v>
      </c>
      <c r="E937" s="25">
        <v>2.9010902669999998</v>
      </c>
      <c r="F937" s="75">
        <v>0</v>
      </c>
      <c r="G937" s="75">
        <v>5.0000000000000001E-3</v>
      </c>
      <c r="H937" s="75">
        <v>0</v>
      </c>
      <c r="I937" s="75">
        <v>0.90029714999999999</v>
      </c>
      <c r="J937" s="75">
        <v>2.6118432992728402</v>
      </c>
      <c r="K937" s="75">
        <v>4.1707619446275303E-2</v>
      </c>
      <c r="L937" s="75">
        <v>75</v>
      </c>
      <c r="M937" s="75">
        <v>37.5</v>
      </c>
      <c r="N937" s="75">
        <v>1.5968653042043899E-2</v>
      </c>
      <c r="O937" s="75">
        <v>0</v>
      </c>
      <c r="P937" s="75">
        <v>0</v>
      </c>
      <c r="Q937" s="75">
        <v>0.5</v>
      </c>
      <c r="R937" s="75">
        <v>0</v>
      </c>
      <c r="S937" s="75">
        <v>0</v>
      </c>
      <c r="T937" s="75">
        <v>74.442883130369594</v>
      </c>
    </row>
    <row r="938" spans="1:20" x14ac:dyDescent="0.25">
      <c r="A938" s="75" t="s">
        <v>84</v>
      </c>
      <c r="B938" s="39">
        <v>204</v>
      </c>
      <c r="C938" s="72">
        <v>41264</v>
      </c>
      <c r="D938" s="25">
        <v>0</v>
      </c>
      <c r="E938" s="25">
        <v>2.8824914640000001</v>
      </c>
      <c r="F938" s="75">
        <v>0</v>
      </c>
      <c r="G938" s="75">
        <v>5.0000000000000001E-3</v>
      </c>
      <c r="H938" s="75">
        <v>0</v>
      </c>
      <c r="I938" s="75">
        <v>0.90358726499999997</v>
      </c>
      <c r="J938" s="75">
        <v>2.6045825783416099</v>
      </c>
      <c r="K938" s="75">
        <v>3.86948504730531E-2</v>
      </c>
      <c r="L938" s="75">
        <v>75</v>
      </c>
      <c r="M938" s="75">
        <v>37.5</v>
      </c>
      <c r="N938" s="75">
        <v>1.4856449856810099E-2</v>
      </c>
      <c r="O938" s="75">
        <v>0</v>
      </c>
      <c r="P938" s="75">
        <v>0</v>
      </c>
      <c r="Q938" s="75">
        <v>0.5</v>
      </c>
      <c r="R938" s="75">
        <v>0</v>
      </c>
      <c r="S938" s="75">
        <v>0</v>
      </c>
      <c r="T938" s="75">
        <v>74.481577980842701</v>
      </c>
    </row>
    <row r="939" spans="1:20" x14ac:dyDescent="0.25">
      <c r="A939" s="75" t="s">
        <v>84</v>
      </c>
      <c r="B939" s="39">
        <v>205</v>
      </c>
      <c r="C939" s="72">
        <v>41265</v>
      </c>
      <c r="D939" s="25">
        <v>0</v>
      </c>
      <c r="E939" s="25">
        <v>2.8885849370000001</v>
      </c>
      <c r="F939" s="75">
        <v>0</v>
      </c>
      <c r="G939" s="75">
        <v>5.0000000000000001E-3</v>
      </c>
      <c r="H939" s="75">
        <v>0</v>
      </c>
      <c r="I939" s="75">
        <v>0.90684109499999999</v>
      </c>
      <c r="J939" s="75">
        <v>2.6194875272695901</v>
      </c>
      <c r="K939" s="75">
        <v>3.62133336811876E-2</v>
      </c>
      <c r="L939" s="75">
        <v>75</v>
      </c>
      <c r="M939" s="75">
        <v>37.5</v>
      </c>
      <c r="N939" s="75">
        <v>1.3824587177528699E-2</v>
      </c>
      <c r="O939" s="75">
        <v>0</v>
      </c>
      <c r="P939" s="75">
        <v>0</v>
      </c>
      <c r="Q939" s="75">
        <v>0.5</v>
      </c>
      <c r="R939" s="75">
        <v>0</v>
      </c>
      <c r="S939" s="75">
        <v>0</v>
      </c>
      <c r="T939" s="75">
        <v>74.517791314523905</v>
      </c>
    </row>
    <row r="940" spans="1:20" x14ac:dyDescent="0.25">
      <c r="A940" s="75" t="s">
        <v>84</v>
      </c>
      <c r="B940" s="39">
        <v>206</v>
      </c>
      <c r="C940" s="72">
        <v>41266</v>
      </c>
      <c r="D940" s="25">
        <v>0</v>
      </c>
      <c r="E940" s="25">
        <v>2.8586057500000002</v>
      </c>
      <c r="F940" s="75">
        <v>0</v>
      </c>
      <c r="G940" s="75">
        <v>5.0000000000000001E-3</v>
      </c>
      <c r="H940" s="75">
        <v>0</v>
      </c>
      <c r="I940" s="75">
        <v>0.91005864000000003</v>
      </c>
      <c r="J940" s="75">
        <v>2.60149886114118</v>
      </c>
      <c r="K940" s="75">
        <v>3.3452409229294898E-2</v>
      </c>
      <c r="L940" s="75">
        <v>75</v>
      </c>
      <c r="M940" s="75">
        <v>37.5</v>
      </c>
      <c r="N940" s="75">
        <v>1.2858898279363699E-2</v>
      </c>
      <c r="O940" s="75">
        <v>0</v>
      </c>
      <c r="P940" s="75">
        <v>0</v>
      </c>
      <c r="Q940" s="75">
        <v>0.5</v>
      </c>
      <c r="R940" s="75">
        <v>0</v>
      </c>
      <c r="S940" s="75">
        <v>0</v>
      </c>
      <c r="T940" s="75">
        <v>74.551243723753203</v>
      </c>
    </row>
    <row r="941" spans="1:20" x14ac:dyDescent="0.25">
      <c r="A941" s="75" t="s">
        <v>84</v>
      </c>
      <c r="B941" s="39">
        <v>207</v>
      </c>
      <c r="C941" s="72">
        <v>41267</v>
      </c>
      <c r="D941" s="25">
        <v>0</v>
      </c>
      <c r="E941" s="25">
        <v>2.823180485</v>
      </c>
      <c r="F941" s="75">
        <v>0</v>
      </c>
      <c r="G941" s="75">
        <v>5.0000000000000001E-3</v>
      </c>
      <c r="H941" s="75">
        <v>0</v>
      </c>
      <c r="I941" s="75">
        <v>0.91323989999999999</v>
      </c>
      <c r="J941" s="75">
        <v>2.5782410638033499</v>
      </c>
      <c r="K941" s="75">
        <v>3.0853382908242199E-2</v>
      </c>
      <c r="L941" s="75">
        <v>75</v>
      </c>
      <c r="M941" s="75">
        <v>37.5</v>
      </c>
      <c r="N941" s="75">
        <v>1.19668340332491E-2</v>
      </c>
      <c r="O941" s="75">
        <v>0</v>
      </c>
      <c r="P941" s="75">
        <v>0</v>
      </c>
      <c r="Q941" s="75">
        <v>0.5</v>
      </c>
      <c r="R941" s="75">
        <v>0</v>
      </c>
      <c r="S941" s="75">
        <v>0</v>
      </c>
      <c r="T941" s="75">
        <v>74.582097106661394</v>
      </c>
    </row>
    <row r="942" spans="1:20" x14ac:dyDescent="0.25">
      <c r="A942" s="75" t="s">
        <v>84</v>
      </c>
      <c r="B942" s="39">
        <v>208</v>
      </c>
      <c r="C942" s="72">
        <v>41268</v>
      </c>
      <c r="D942" s="25">
        <v>0</v>
      </c>
      <c r="E942" s="25">
        <v>2.7909520840000002</v>
      </c>
      <c r="F942" s="75">
        <v>0</v>
      </c>
      <c r="G942" s="75">
        <v>5.0000000000000001E-3</v>
      </c>
      <c r="H942" s="75">
        <v>0</v>
      </c>
      <c r="I942" s="75">
        <v>0.91638487499999999</v>
      </c>
      <c r="J942" s="75">
        <v>2.5575862766273301</v>
      </c>
      <c r="K942" s="75">
        <v>2.8501938799083699E-2</v>
      </c>
      <c r="L942" s="75">
        <v>75</v>
      </c>
      <c r="M942" s="75">
        <v>37.5</v>
      </c>
      <c r="N942" s="75">
        <v>1.11440771556958E-2</v>
      </c>
      <c r="O942" s="75">
        <v>0</v>
      </c>
      <c r="P942" s="75">
        <v>0</v>
      </c>
      <c r="Q942" s="75">
        <v>0.5</v>
      </c>
      <c r="R942" s="75">
        <v>0</v>
      </c>
      <c r="S942" s="75">
        <v>0</v>
      </c>
      <c r="T942" s="75">
        <v>74.610599045460503</v>
      </c>
    </row>
    <row r="943" spans="1:20" x14ac:dyDescent="0.25">
      <c r="A943" s="75" t="s">
        <v>84</v>
      </c>
      <c r="B943" s="39">
        <v>209</v>
      </c>
      <c r="C943" s="72">
        <v>41269</v>
      </c>
      <c r="D943" s="25">
        <v>0</v>
      </c>
      <c r="E943" s="25">
        <v>2.7440716250000001</v>
      </c>
      <c r="F943" s="75">
        <v>0</v>
      </c>
      <c r="G943" s="75">
        <v>5.0000000000000001E-3</v>
      </c>
      <c r="H943" s="75">
        <v>0</v>
      </c>
      <c r="I943" s="75">
        <v>0.91949356500000001</v>
      </c>
      <c r="J943" s="75">
        <v>2.5231562010865898</v>
      </c>
      <c r="K943" s="75">
        <v>2.62005182174775E-2</v>
      </c>
      <c r="L943" s="75">
        <v>75</v>
      </c>
      <c r="M943" s="75">
        <v>37.5</v>
      </c>
      <c r="N943" s="75">
        <v>1.0384025454387E-2</v>
      </c>
      <c r="O943" s="75">
        <v>0</v>
      </c>
      <c r="P943" s="75">
        <v>0</v>
      </c>
      <c r="Q943" s="75">
        <v>0.5</v>
      </c>
      <c r="R943" s="75">
        <v>0</v>
      </c>
      <c r="S943" s="75">
        <v>0</v>
      </c>
      <c r="T943" s="75">
        <v>74.636799563677997</v>
      </c>
    </row>
    <row r="944" spans="1:20" x14ac:dyDescent="0.25">
      <c r="A944" s="75" t="s">
        <v>84</v>
      </c>
      <c r="B944" s="39">
        <v>210</v>
      </c>
      <c r="C944" s="72">
        <v>41270</v>
      </c>
      <c r="D944" s="25">
        <v>0</v>
      </c>
      <c r="E944" s="25">
        <v>2.6656214920000001</v>
      </c>
      <c r="F944" s="75">
        <v>0</v>
      </c>
      <c r="G944" s="75">
        <v>5.0000000000000001E-3</v>
      </c>
      <c r="H944" s="75">
        <v>0</v>
      </c>
      <c r="I944" s="75">
        <v>0.92256596999999996</v>
      </c>
      <c r="J944" s="75">
        <v>2.4592116774198298</v>
      </c>
      <c r="K944" s="75">
        <v>2.3818313446589801E-2</v>
      </c>
      <c r="L944" s="75">
        <v>75</v>
      </c>
      <c r="M944" s="75">
        <v>37.5</v>
      </c>
      <c r="N944" s="75">
        <v>9.6853449685875108E-3</v>
      </c>
      <c r="O944" s="75">
        <v>0</v>
      </c>
      <c r="P944" s="75">
        <v>0</v>
      </c>
      <c r="Q944" s="75">
        <v>0.5</v>
      </c>
      <c r="R944" s="75">
        <v>0</v>
      </c>
      <c r="S944" s="75">
        <v>0</v>
      </c>
      <c r="T944" s="75">
        <v>74.660617877124594</v>
      </c>
    </row>
    <row r="945" spans="1:20" x14ac:dyDescent="0.25">
      <c r="A945" s="75" t="s">
        <v>84</v>
      </c>
      <c r="B945" s="39">
        <v>211</v>
      </c>
      <c r="C945" s="72">
        <v>41271</v>
      </c>
      <c r="D945" s="25">
        <v>0</v>
      </c>
      <c r="E945" s="25">
        <v>2.5751396209999999</v>
      </c>
      <c r="F945" s="75">
        <v>0</v>
      </c>
      <c r="G945" s="75">
        <v>5.0000000000000001E-3</v>
      </c>
      <c r="H945" s="75">
        <v>0</v>
      </c>
      <c r="I945" s="75">
        <v>0.92560209000000004</v>
      </c>
      <c r="J945" s="75">
        <v>2.3835546152394098</v>
      </c>
      <c r="K945" s="75">
        <v>2.1571622008254E-2</v>
      </c>
      <c r="L945" s="75">
        <v>75</v>
      </c>
      <c r="M945" s="75">
        <v>37.5</v>
      </c>
      <c r="N945" s="75">
        <v>9.05018994334531E-3</v>
      </c>
      <c r="O945" s="75">
        <v>0</v>
      </c>
      <c r="P945" s="75">
        <v>0</v>
      </c>
      <c r="Q945" s="75">
        <v>0.5</v>
      </c>
      <c r="R945" s="75">
        <v>0</v>
      </c>
      <c r="S945" s="75">
        <v>0</v>
      </c>
      <c r="T945" s="75">
        <v>74.682189499132804</v>
      </c>
    </row>
    <row r="946" spans="1:20" x14ac:dyDescent="0.25">
      <c r="A946" s="75" t="s">
        <v>84</v>
      </c>
      <c r="B946" s="39">
        <v>212</v>
      </c>
      <c r="C946" s="72">
        <v>41272</v>
      </c>
      <c r="D946" s="25">
        <v>0</v>
      </c>
      <c r="E946" s="25">
        <v>2.493667222</v>
      </c>
      <c r="F946" s="75">
        <v>0</v>
      </c>
      <c r="G946" s="75">
        <v>5.0000000000000001E-3</v>
      </c>
      <c r="H946" s="75">
        <v>0</v>
      </c>
      <c r="I946" s="75">
        <v>0.92860192500000005</v>
      </c>
      <c r="J946" s="75">
        <v>2.3156241826585999</v>
      </c>
      <c r="K946" s="75">
        <v>1.9624791501624599E-2</v>
      </c>
      <c r="L946" s="75">
        <v>75</v>
      </c>
      <c r="M946" s="75">
        <v>37.5</v>
      </c>
      <c r="N946" s="75">
        <v>8.4749466897918995E-3</v>
      </c>
      <c r="O946" s="75">
        <v>0</v>
      </c>
      <c r="P946" s="75">
        <v>0</v>
      </c>
      <c r="Q946" s="75">
        <v>0.5</v>
      </c>
      <c r="R946" s="75">
        <v>0</v>
      </c>
      <c r="S946" s="75">
        <v>0</v>
      </c>
      <c r="T946" s="75">
        <v>74.701814290634402</v>
      </c>
    </row>
    <row r="947" spans="1:20" x14ac:dyDescent="0.25">
      <c r="A947" s="75" t="s">
        <v>84</v>
      </c>
      <c r="B947" s="39">
        <v>213</v>
      </c>
      <c r="C947" s="72">
        <v>41273</v>
      </c>
      <c r="D947" s="25">
        <v>0</v>
      </c>
      <c r="E947" s="25">
        <v>2.4098628500000001</v>
      </c>
      <c r="F947" s="75">
        <v>0</v>
      </c>
      <c r="G947" s="75">
        <v>5.0000000000000001E-3</v>
      </c>
      <c r="H947" s="75">
        <v>0</v>
      </c>
      <c r="I947" s="75">
        <v>0.93156547499999998</v>
      </c>
      <c r="J947" s="75">
        <v>2.2449450305451002</v>
      </c>
      <c r="K947" s="75">
        <v>1.7850947371194699E-2</v>
      </c>
      <c r="L947" s="75">
        <v>75</v>
      </c>
      <c r="M947" s="75">
        <v>37.5</v>
      </c>
      <c r="N947" s="75">
        <v>7.9516189164151804E-3</v>
      </c>
      <c r="O947" s="75">
        <v>0</v>
      </c>
      <c r="P947" s="75">
        <v>0</v>
      </c>
      <c r="Q947" s="75">
        <v>0.5</v>
      </c>
      <c r="R947" s="75">
        <v>0</v>
      </c>
      <c r="S947" s="75">
        <v>0</v>
      </c>
      <c r="T947" s="75">
        <v>74.719665238005604</v>
      </c>
    </row>
    <row r="948" spans="1:20" x14ac:dyDescent="0.25">
      <c r="A948" s="75" t="s">
        <v>84</v>
      </c>
      <c r="B948" s="39">
        <v>214</v>
      </c>
      <c r="C948" s="72">
        <v>41274</v>
      </c>
      <c r="D948" s="25">
        <v>0</v>
      </c>
      <c r="E948" s="25">
        <v>2.362637689</v>
      </c>
      <c r="F948" s="75">
        <v>0</v>
      </c>
      <c r="G948" s="75">
        <v>5.0000000000000001E-3</v>
      </c>
      <c r="H948" s="75">
        <v>0</v>
      </c>
      <c r="I948" s="75">
        <v>0.93449274000000004</v>
      </c>
      <c r="J948" s="75">
        <v>2.20786776762088</v>
      </c>
      <c r="K948" s="75">
        <v>1.6505122270694301E-2</v>
      </c>
      <c r="L948" s="75">
        <v>75</v>
      </c>
      <c r="M948" s="75">
        <v>37.5</v>
      </c>
      <c r="N948" s="75">
        <v>7.4755936531831404E-3</v>
      </c>
      <c r="O948" s="75">
        <v>0</v>
      </c>
      <c r="P948" s="75">
        <v>0</v>
      </c>
      <c r="Q948" s="75">
        <v>0.5</v>
      </c>
      <c r="R948" s="75">
        <v>0</v>
      </c>
      <c r="S948" s="75">
        <v>0</v>
      </c>
      <c r="T948" s="75">
        <v>74.736170360276304</v>
      </c>
    </row>
    <row r="949" spans="1:20" x14ac:dyDescent="0.25">
      <c r="A949" s="75" t="s">
        <v>84</v>
      </c>
      <c r="B949" s="39">
        <v>215</v>
      </c>
      <c r="C949" s="72">
        <v>41275</v>
      </c>
      <c r="D949" s="25">
        <v>0</v>
      </c>
      <c r="E949" s="25">
        <v>2.35503171</v>
      </c>
      <c r="F949" s="75">
        <v>0</v>
      </c>
      <c r="G949" s="75">
        <v>5.0000000000000001E-3</v>
      </c>
      <c r="H949" s="75">
        <v>0</v>
      </c>
      <c r="I949" s="75">
        <v>0.93738372000000003</v>
      </c>
      <c r="J949" s="75">
        <v>2.2075683850377601</v>
      </c>
      <c r="K949" s="75">
        <v>1.55312525783965E-2</v>
      </c>
      <c r="L949" s="75">
        <v>75</v>
      </c>
      <c r="M949" s="75">
        <v>37.5</v>
      </c>
      <c r="N949" s="75">
        <v>7.0354570592977899E-3</v>
      </c>
      <c r="O949" s="75">
        <v>0</v>
      </c>
      <c r="P949" s="75">
        <v>0</v>
      </c>
      <c r="Q949" s="75">
        <v>0.5</v>
      </c>
      <c r="R949" s="75">
        <v>0</v>
      </c>
      <c r="S949" s="75">
        <v>0</v>
      </c>
      <c r="T949" s="75">
        <v>74.751701612854703</v>
      </c>
    </row>
    <row r="950" spans="1:20" x14ac:dyDescent="0.25">
      <c r="A950" s="75" t="s">
        <v>84</v>
      </c>
      <c r="B950" s="39">
        <v>216</v>
      </c>
      <c r="C950" s="72">
        <v>41276</v>
      </c>
      <c r="D950" s="25">
        <v>0</v>
      </c>
      <c r="E950" s="25">
        <v>2.3961370120000001</v>
      </c>
      <c r="F950" s="75">
        <v>0</v>
      </c>
      <c r="G950" s="75">
        <v>5.0000000000000001E-3</v>
      </c>
      <c r="H950" s="75">
        <v>0</v>
      </c>
      <c r="I950" s="75">
        <v>0.94023841500000005</v>
      </c>
      <c r="J950" s="75">
        <v>2.2529400662857202</v>
      </c>
      <c r="K950" s="75">
        <v>1.49173702611653E-2</v>
      </c>
      <c r="L950" s="75">
        <v>75</v>
      </c>
      <c r="M950" s="75">
        <v>37.5</v>
      </c>
      <c r="N950" s="75">
        <v>6.6212903238738402E-3</v>
      </c>
      <c r="O950" s="75">
        <v>0</v>
      </c>
      <c r="P950" s="75">
        <v>0</v>
      </c>
      <c r="Q950" s="75">
        <v>0.5</v>
      </c>
      <c r="R950" s="75">
        <v>0</v>
      </c>
      <c r="S950" s="75">
        <v>0</v>
      </c>
      <c r="T950" s="75">
        <v>74.766618983115904</v>
      </c>
    </row>
    <row r="951" spans="1:20" x14ac:dyDescent="0.25">
      <c r="A951" s="75" t="s">
        <v>84</v>
      </c>
      <c r="B951" s="39">
        <v>217</v>
      </c>
      <c r="C951" s="72">
        <v>41277</v>
      </c>
      <c r="D951" s="25">
        <v>0</v>
      </c>
      <c r="E951" s="25">
        <v>2.4184644</v>
      </c>
      <c r="F951" s="75">
        <v>0</v>
      </c>
      <c r="G951" s="75">
        <v>5.0000000000000001E-3</v>
      </c>
      <c r="H951" s="75">
        <v>0</v>
      </c>
      <c r="I951" s="75">
        <v>0.94305682499999999</v>
      </c>
      <c r="J951" s="75">
        <v>2.2807493584395302</v>
      </c>
      <c r="K951" s="75">
        <v>1.4194229454143999E-2</v>
      </c>
      <c r="L951" s="75">
        <v>75</v>
      </c>
      <c r="M951" s="75">
        <v>37.5</v>
      </c>
      <c r="N951" s="75">
        <v>6.2234937835762604E-3</v>
      </c>
      <c r="O951" s="75">
        <v>0</v>
      </c>
      <c r="P951" s="75">
        <v>0</v>
      </c>
      <c r="Q951" s="75">
        <v>0.5</v>
      </c>
      <c r="R951" s="75">
        <v>0</v>
      </c>
      <c r="S951" s="75">
        <v>0</v>
      </c>
      <c r="T951" s="75">
        <v>74.780813212569996</v>
      </c>
    </row>
    <row r="952" spans="1:20" x14ac:dyDescent="0.25">
      <c r="A952" s="75" t="s">
        <v>84</v>
      </c>
      <c r="B952" s="39">
        <v>218</v>
      </c>
      <c r="C952" s="72">
        <v>41278</v>
      </c>
      <c r="D952" s="25">
        <v>0</v>
      </c>
      <c r="E952" s="25">
        <v>2.4427602199999998</v>
      </c>
      <c r="F952" s="75">
        <v>0</v>
      </c>
      <c r="G952" s="75">
        <v>5.0000000000000001E-3</v>
      </c>
      <c r="H952" s="75">
        <v>0</v>
      </c>
      <c r="I952" s="75">
        <v>0.94583894999999996</v>
      </c>
      <c r="J952" s="75">
        <v>2.3104577615865698</v>
      </c>
      <c r="K952" s="75">
        <v>1.3504581713460801E-2</v>
      </c>
      <c r="L952" s="75">
        <v>75</v>
      </c>
      <c r="M952" s="75">
        <v>37.5</v>
      </c>
      <c r="N952" s="75">
        <v>5.8449809981323099E-3</v>
      </c>
      <c r="O952" s="75">
        <v>0</v>
      </c>
      <c r="P952" s="75">
        <v>0</v>
      </c>
      <c r="Q952" s="75">
        <v>0.5</v>
      </c>
      <c r="R952" s="75">
        <v>0</v>
      </c>
      <c r="S952" s="75">
        <v>0</v>
      </c>
      <c r="T952" s="75">
        <v>74.794317794283501</v>
      </c>
    </row>
    <row r="953" spans="1:20" x14ac:dyDescent="0.25">
      <c r="A953" s="75" t="s">
        <v>84</v>
      </c>
      <c r="B953" s="39">
        <v>219</v>
      </c>
      <c r="C953" s="72">
        <v>41279</v>
      </c>
      <c r="D953" s="25">
        <v>0</v>
      </c>
      <c r="E953" s="25">
        <v>2.4869618820000001</v>
      </c>
      <c r="F953" s="75">
        <v>0</v>
      </c>
      <c r="G953" s="75">
        <v>5.0000000000000001E-3</v>
      </c>
      <c r="H953" s="75">
        <v>0</v>
      </c>
      <c r="I953" s="75">
        <v>0.94858478999999996</v>
      </c>
      <c r="J953" s="75">
        <v>2.3590942145749798</v>
      </c>
      <c r="K953" s="75">
        <v>1.2939298707914999E-2</v>
      </c>
      <c r="L953" s="75">
        <v>75</v>
      </c>
      <c r="M953" s="75">
        <v>37.5</v>
      </c>
      <c r="N953" s="75">
        <v>5.4848588191066501E-3</v>
      </c>
      <c r="O953" s="75">
        <v>0</v>
      </c>
      <c r="P953" s="75">
        <v>0</v>
      </c>
      <c r="Q953" s="75">
        <v>0.5</v>
      </c>
      <c r="R953" s="75">
        <v>0</v>
      </c>
      <c r="S953" s="75">
        <v>0</v>
      </c>
      <c r="T953" s="75">
        <v>74.807257092991406</v>
      </c>
    </row>
    <row r="954" spans="1:20" x14ac:dyDescent="0.25">
      <c r="A954" s="75" t="s">
        <v>84</v>
      </c>
      <c r="B954" s="39">
        <v>220</v>
      </c>
      <c r="C954" s="72">
        <v>41280</v>
      </c>
      <c r="D954" s="25">
        <v>0</v>
      </c>
      <c r="E954" s="25">
        <v>2.5053139579999999</v>
      </c>
      <c r="F954" s="75">
        <v>0</v>
      </c>
      <c r="G954" s="75">
        <v>5.0000000000000001E-3</v>
      </c>
      <c r="H954" s="75">
        <v>0</v>
      </c>
      <c r="I954" s="75">
        <v>0.95129434499999999</v>
      </c>
      <c r="J954" s="75">
        <v>2.3832910006949701</v>
      </c>
      <c r="K954" s="75">
        <v>1.2249664952568899E-2</v>
      </c>
      <c r="L954" s="75">
        <v>75</v>
      </c>
      <c r="M954" s="75">
        <v>37.5</v>
      </c>
      <c r="N954" s="75">
        <v>5.1398108535621202E-3</v>
      </c>
      <c r="O954" s="75">
        <v>0</v>
      </c>
      <c r="P954" s="75">
        <v>0</v>
      </c>
      <c r="Q954" s="75">
        <v>0.5</v>
      </c>
      <c r="R954" s="75">
        <v>0</v>
      </c>
      <c r="S954" s="75">
        <v>0</v>
      </c>
      <c r="T954" s="75">
        <v>74.819506757943998</v>
      </c>
    </row>
    <row r="955" spans="1:20" x14ac:dyDescent="0.25">
      <c r="A955" s="75" t="s">
        <v>84</v>
      </c>
      <c r="B955" s="39">
        <v>221</v>
      </c>
      <c r="C955" s="72">
        <v>41281</v>
      </c>
      <c r="D955" s="25">
        <v>0</v>
      </c>
      <c r="E955" s="25">
        <v>2.524287417</v>
      </c>
      <c r="F955" s="75">
        <v>0</v>
      </c>
      <c r="G955" s="75">
        <v>5.0000000000000001E-3</v>
      </c>
      <c r="H955" s="75">
        <v>0</v>
      </c>
      <c r="I955" s="75">
        <v>0.95396761500000005</v>
      </c>
      <c r="J955" s="75">
        <v>2.4080884467699999</v>
      </c>
      <c r="K955" s="75">
        <v>1.15904984244041E-2</v>
      </c>
      <c r="L955" s="75">
        <v>75</v>
      </c>
      <c r="M955" s="75">
        <v>37.5</v>
      </c>
      <c r="N955" s="75">
        <v>4.8131531214937696E-3</v>
      </c>
      <c r="O955" s="75">
        <v>0</v>
      </c>
      <c r="P955" s="75">
        <v>0</v>
      </c>
      <c r="Q955" s="75">
        <v>0.5</v>
      </c>
      <c r="R955" s="75">
        <v>0</v>
      </c>
      <c r="S955" s="75">
        <v>0</v>
      </c>
      <c r="T955" s="75">
        <v>74.831097256368395</v>
      </c>
    </row>
    <row r="956" spans="1:20" x14ac:dyDescent="0.25">
      <c r="A956" s="75" t="s">
        <v>84</v>
      </c>
      <c r="B956" s="39">
        <v>222</v>
      </c>
      <c r="C956" s="72">
        <v>41282</v>
      </c>
      <c r="D956" s="25">
        <v>0</v>
      </c>
      <c r="E956" s="25">
        <v>2.5703496010000002</v>
      </c>
      <c r="F956" s="75">
        <v>0</v>
      </c>
      <c r="G956" s="75">
        <v>5.0000000000000001E-3</v>
      </c>
      <c r="H956" s="75">
        <v>0</v>
      </c>
      <c r="I956" s="75">
        <v>0.95660460000000003</v>
      </c>
      <c r="J956" s="75">
        <v>2.4588082519247698</v>
      </c>
      <c r="K956" s="75">
        <v>1.107465226171E-2</v>
      </c>
      <c r="L956" s="75">
        <v>75</v>
      </c>
      <c r="M956" s="75">
        <v>37.5</v>
      </c>
      <c r="N956" s="75">
        <v>4.5040731635094698E-3</v>
      </c>
      <c r="O956" s="75">
        <v>0</v>
      </c>
      <c r="P956" s="75">
        <v>0</v>
      </c>
      <c r="Q956" s="75">
        <v>0.5</v>
      </c>
      <c r="R956" s="75">
        <v>0</v>
      </c>
      <c r="S956" s="75">
        <v>0</v>
      </c>
      <c r="T956" s="75">
        <v>74.842171908630107</v>
      </c>
    </row>
    <row r="957" spans="1:20" x14ac:dyDescent="0.25">
      <c r="A957" s="75" t="s">
        <v>84</v>
      </c>
      <c r="B957" s="39">
        <v>223</v>
      </c>
      <c r="C957" s="72">
        <v>41283</v>
      </c>
      <c r="D957" s="25">
        <v>0</v>
      </c>
      <c r="E957" s="25">
        <v>2.656124062</v>
      </c>
      <c r="F957" s="75">
        <v>0</v>
      </c>
      <c r="G957" s="75">
        <v>5.0000000000000001E-3</v>
      </c>
      <c r="H957" s="75">
        <v>0</v>
      </c>
      <c r="I957" s="75">
        <v>1.06517076</v>
      </c>
      <c r="J957" s="75">
        <v>2.8292256857748299</v>
      </c>
      <c r="K957" s="75">
        <v>1.1907501067747199E-2</v>
      </c>
      <c r="L957" s="75">
        <v>75</v>
      </c>
      <c r="M957" s="75">
        <v>37.5</v>
      </c>
      <c r="N957" s="75">
        <v>4.20874910319715E-3</v>
      </c>
      <c r="O957" s="75">
        <v>0</v>
      </c>
      <c r="P957" s="75">
        <v>0</v>
      </c>
      <c r="Q957" s="75">
        <v>0.5</v>
      </c>
      <c r="R957" s="75">
        <v>0</v>
      </c>
      <c r="S957" s="75">
        <v>0</v>
      </c>
      <c r="T957" s="75">
        <v>74.854079409697903</v>
      </c>
    </row>
    <row r="958" spans="1:20" x14ac:dyDescent="0.25">
      <c r="A958" s="75" t="s">
        <v>84</v>
      </c>
      <c r="B958" s="39">
        <v>224</v>
      </c>
      <c r="C958" s="72">
        <v>41284</v>
      </c>
      <c r="D958" s="25">
        <v>0</v>
      </c>
      <c r="E958" s="25">
        <v>2.7568685190000002</v>
      </c>
      <c r="F958" s="75">
        <v>0</v>
      </c>
      <c r="G958" s="75">
        <v>5.0000000000000001E-3</v>
      </c>
      <c r="H958" s="75">
        <v>0</v>
      </c>
      <c r="I958" s="75">
        <v>1.0649312790000001</v>
      </c>
      <c r="J958" s="75">
        <v>2.9358755179735101</v>
      </c>
      <c r="K958" s="75">
        <v>1.1424125030301199E-2</v>
      </c>
      <c r="L958" s="75">
        <v>75</v>
      </c>
      <c r="M958" s="75">
        <v>37.5</v>
      </c>
      <c r="N958" s="75">
        <v>3.8912157413904E-3</v>
      </c>
      <c r="O958" s="75">
        <v>0</v>
      </c>
      <c r="P958" s="75">
        <v>0</v>
      </c>
      <c r="Q958" s="75">
        <v>0.5</v>
      </c>
      <c r="R958" s="75">
        <v>0</v>
      </c>
      <c r="S958" s="75">
        <v>0</v>
      </c>
      <c r="T958" s="75">
        <v>74.865503534728205</v>
      </c>
    </row>
    <row r="959" spans="1:20" x14ac:dyDescent="0.25">
      <c r="A959" s="75" t="s">
        <v>84</v>
      </c>
      <c r="B959" s="39">
        <v>225</v>
      </c>
      <c r="C959" s="72">
        <v>41285</v>
      </c>
      <c r="D959" s="25">
        <v>0</v>
      </c>
      <c r="E959" s="25">
        <v>2.8711781830000001</v>
      </c>
      <c r="F959" s="75">
        <v>0</v>
      </c>
      <c r="G959" s="75">
        <v>5.0000000000000001E-3</v>
      </c>
      <c r="H959" s="75">
        <v>0</v>
      </c>
      <c r="I959" s="75">
        <v>1.0646917979999999</v>
      </c>
      <c r="J959" s="75">
        <v>3.05691986203664</v>
      </c>
      <c r="K959" s="75">
        <v>1.0963864428352E-2</v>
      </c>
      <c r="L959" s="75">
        <v>75</v>
      </c>
      <c r="M959" s="75">
        <v>37.5</v>
      </c>
      <c r="N959" s="75">
        <v>3.5865724072489998E-3</v>
      </c>
      <c r="O959" s="75">
        <v>0</v>
      </c>
      <c r="P959" s="75">
        <v>0</v>
      </c>
      <c r="Q959" s="75">
        <v>0.5</v>
      </c>
      <c r="R959" s="75">
        <v>0</v>
      </c>
      <c r="S959" s="75">
        <v>0</v>
      </c>
      <c r="T959" s="75">
        <v>74.876467399156496</v>
      </c>
    </row>
    <row r="960" spans="1:20" x14ac:dyDescent="0.25">
      <c r="A960" s="75" t="s">
        <v>84</v>
      </c>
      <c r="B960" s="39">
        <v>226</v>
      </c>
      <c r="C960" s="72">
        <v>41286</v>
      </c>
      <c r="D960" s="25">
        <v>0</v>
      </c>
      <c r="E960" s="25">
        <v>2.9465535570000001</v>
      </c>
      <c r="F960" s="75">
        <v>0</v>
      </c>
      <c r="G960" s="75">
        <v>5.0000000000000001E-3</v>
      </c>
      <c r="H960" s="75">
        <v>0</v>
      </c>
      <c r="I960" s="75">
        <v>1.064452317</v>
      </c>
      <c r="J960" s="75">
        <v>3.1364657609132398</v>
      </c>
      <c r="K960" s="75">
        <v>1.0332153944057801E-2</v>
      </c>
      <c r="L960" s="75">
        <v>75</v>
      </c>
      <c r="M960" s="75">
        <v>37.5</v>
      </c>
      <c r="N960" s="75">
        <v>3.2942026891597202E-3</v>
      </c>
      <c r="O960" s="75">
        <v>0</v>
      </c>
      <c r="P960" s="75">
        <v>0</v>
      </c>
      <c r="Q960" s="75">
        <v>0.5</v>
      </c>
      <c r="R960" s="75">
        <v>0</v>
      </c>
      <c r="S960" s="75">
        <v>0</v>
      </c>
      <c r="T960" s="75">
        <v>74.886799553100602</v>
      </c>
    </row>
    <row r="961" spans="1:20" x14ac:dyDescent="0.25">
      <c r="A961" s="75" t="s">
        <v>84</v>
      </c>
      <c r="B961" s="39">
        <v>227</v>
      </c>
      <c r="C961" s="72">
        <v>41287</v>
      </c>
      <c r="D961" s="25">
        <v>0</v>
      </c>
      <c r="E961" s="25">
        <v>2.9634950459999998</v>
      </c>
      <c r="F961" s="75">
        <v>0</v>
      </c>
      <c r="G961" s="75">
        <v>5.0000000000000001E-3</v>
      </c>
      <c r="H961" s="75">
        <v>0</v>
      </c>
      <c r="I961" s="75">
        <v>1.0642128360000001</v>
      </c>
      <c r="J961" s="75">
        <v>3.1537894673756099</v>
      </c>
      <c r="K961" s="75">
        <v>9.5202767235633094E-3</v>
      </c>
      <c r="L961" s="75">
        <v>75</v>
      </c>
      <c r="M961" s="75">
        <v>37.5</v>
      </c>
      <c r="N961" s="75">
        <v>3.0186785839847099E-3</v>
      </c>
      <c r="O961" s="75">
        <v>0</v>
      </c>
      <c r="P961" s="75">
        <v>0</v>
      </c>
      <c r="Q961" s="75">
        <v>0.5</v>
      </c>
      <c r="R961" s="75">
        <v>0</v>
      </c>
      <c r="S961" s="75">
        <v>0</v>
      </c>
      <c r="T961" s="75">
        <v>74.896319829824094</v>
      </c>
    </row>
    <row r="962" spans="1:20" x14ac:dyDescent="0.25">
      <c r="A962" s="75" t="s">
        <v>84</v>
      </c>
      <c r="B962" s="39">
        <v>228</v>
      </c>
      <c r="C962" s="72">
        <v>41288</v>
      </c>
      <c r="D962" s="25">
        <v>0</v>
      </c>
      <c r="E962" s="25">
        <v>2.9160880869999999</v>
      </c>
      <c r="F962" s="75">
        <v>0</v>
      </c>
      <c r="G962" s="75">
        <v>5.0000000000000001E-3</v>
      </c>
      <c r="H962" s="75">
        <v>0</v>
      </c>
      <c r="I962" s="75">
        <v>1.0639733549999999</v>
      </c>
      <c r="J962" s="75">
        <v>3.1026400254009201</v>
      </c>
      <c r="K962" s="75">
        <v>8.5781932220803398E-3</v>
      </c>
      <c r="L962" s="75">
        <v>75</v>
      </c>
      <c r="M962" s="75">
        <v>37.5</v>
      </c>
      <c r="N962" s="75">
        <v>2.7648045380230198E-3</v>
      </c>
      <c r="O962" s="75">
        <v>0</v>
      </c>
      <c r="P962" s="75">
        <v>0</v>
      </c>
      <c r="Q962" s="75">
        <v>0.5</v>
      </c>
      <c r="R962" s="75">
        <v>0</v>
      </c>
      <c r="S962" s="75">
        <v>0</v>
      </c>
      <c r="T962" s="75">
        <v>74.904898023046201</v>
      </c>
    </row>
    <row r="963" spans="1:20" x14ac:dyDescent="0.25">
      <c r="A963" s="75" t="s">
        <v>84</v>
      </c>
      <c r="B963" s="39">
        <v>229</v>
      </c>
      <c r="C963" s="72">
        <v>41289</v>
      </c>
      <c r="D963" s="25">
        <v>0</v>
      </c>
      <c r="E963" s="25">
        <v>2.817561268</v>
      </c>
      <c r="F963" s="75">
        <v>0</v>
      </c>
      <c r="G963" s="75">
        <v>5.0000000000000001E-3</v>
      </c>
      <c r="H963" s="75">
        <v>0</v>
      </c>
      <c r="I963" s="75">
        <v>1.063733874</v>
      </c>
      <c r="J963" s="75">
        <v>2.9971353628419899</v>
      </c>
      <c r="K963" s="75">
        <v>7.6008932854499597E-3</v>
      </c>
      <c r="L963" s="75">
        <v>75</v>
      </c>
      <c r="M963" s="75">
        <v>37.5</v>
      </c>
      <c r="N963" s="75">
        <v>2.5360527187676001E-3</v>
      </c>
      <c r="O963" s="75">
        <v>0</v>
      </c>
      <c r="P963" s="75">
        <v>0</v>
      </c>
      <c r="Q963" s="75">
        <v>0.5</v>
      </c>
      <c r="R963" s="75">
        <v>0</v>
      </c>
      <c r="S963" s="75">
        <v>0</v>
      </c>
      <c r="T963" s="75">
        <v>74.9124989163317</v>
      </c>
    </row>
    <row r="964" spans="1:20" x14ac:dyDescent="0.25">
      <c r="A964" s="75" t="s">
        <v>84</v>
      </c>
      <c r="B964" s="39">
        <v>230</v>
      </c>
      <c r="C964" s="72">
        <v>41290</v>
      </c>
      <c r="D964" s="25">
        <v>0</v>
      </c>
      <c r="E964" s="25">
        <v>2.6912874119999999</v>
      </c>
      <c r="F964" s="75">
        <v>0</v>
      </c>
      <c r="G964" s="75">
        <v>5.0000000000000001E-3</v>
      </c>
      <c r="H964" s="75">
        <v>0</v>
      </c>
      <c r="I964" s="75">
        <v>1.063494393</v>
      </c>
      <c r="J964" s="75">
        <v>2.8621690726134799</v>
      </c>
      <c r="K964" s="75">
        <v>6.6784772132174701E-3</v>
      </c>
      <c r="L964" s="75">
        <v>75</v>
      </c>
      <c r="M964" s="75">
        <v>37.5</v>
      </c>
      <c r="N964" s="75">
        <v>2.3333622311554301E-3</v>
      </c>
      <c r="O964" s="75">
        <v>0</v>
      </c>
      <c r="P964" s="75">
        <v>0</v>
      </c>
      <c r="Q964" s="75">
        <v>0.5</v>
      </c>
      <c r="R964" s="75">
        <v>0</v>
      </c>
      <c r="S964" s="75">
        <v>0</v>
      </c>
      <c r="T964" s="75">
        <v>74.919177393544899</v>
      </c>
    </row>
    <row r="965" spans="1:20" x14ac:dyDescent="0.25">
      <c r="A965" s="75" t="s">
        <v>84</v>
      </c>
      <c r="B965" s="39">
        <v>231</v>
      </c>
      <c r="C965" s="72">
        <v>41291</v>
      </c>
      <c r="D965" s="25">
        <v>0</v>
      </c>
      <c r="E965" s="25">
        <v>2.6088897530000001</v>
      </c>
      <c r="F965" s="75">
        <v>0</v>
      </c>
      <c r="G965" s="75">
        <v>5.0000000000000001E-3</v>
      </c>
      <c r="H965" s="75">
        <v>0</v>
      </c>
      <c r="I965" s="75">
        <v>1.0632549120000001</v>
      </c>
      <c r="J965" s="75">
        <v>2.7739148447437199</v>
      </c>
      <c r="K965" s="75">
        <v>5.9785340756459398E-3</v>
      </c>
      <c r="L965" s="75">
        <v>75</v>
      </c>
      <c r="M965" s="75">
        <v>37.5</v>
      </c>
      <c r="N965" s="75">
        <v>2.1552695054697299E-3</v>
      </c>
      <c r="O965" s="75">
        <v>0</v>
      </c>
      <c r="P965" s="75">
        <v>0</v>
      </c>
      <c r="Q965" s="75">
        <v>0.5</v>
      </c>
      <c r="R965" s="75">
        <v>0</v>
      </c>
      <c r="S965" s="75">
        <v>0</v>
      </c>
      <c r="T965" s="75">
        <v>74.925155927620494</v>
      </c>
    </row>
    <row r="966" spans="1:20" x14ac:dyDescent="0.25">
      <c r="A966" s="75" t="s">
        <v>84</v>
      </c>
      <c r="B966" s="39">
        <v>232</v>
      </c>
      <c r="C966" s="72">
        <v>41292</v>
      </c>
      <c r="D966" s="25">
        <v>0</v>
      </c>
      <c r="E966" s="25">
        <v>2.5910034909999999</v>
      </c>
      <c r="F966" s="75">
        <v>0</v>
      </c>
      <c r="G966" s="75">
        <v>5.0000000000000001E-3</v>
      </c>
      <c r="H966" s="75">
        <v>0</v>
      </c>
      <c r="I966" s="75">
        <v>1.063015431</v>
      </c>
      <c r="J966" s="75">
        <v>2.7542766927078701</v>
      </c>
      <c r="K966" s="75">
        <v>5.4971009104558899E-3</v>
      </c>
      <c r="L966" s="75">
        <v>75</v>
      </c>
      <c r="M966" s="75">
        <v>37.5</v>
      </c>
      <c r="N966" s="75">
        <v>1.99584193011901E-3</v>
      </c>
      <c r="O966" s="75">
        <v>0</v>
      </c>
      <c r="P966" s="75">
        <v>0</v>
      </c>
      <c r="Q966" s="75">
        <v>0.5</v>
      </c>
      <c r="R966" s="75">
        <v>0</v>
      </c>
      <c r="S966" s="75">
        <v>0</v>
      </c>
      <c r="T966" s="75">
        <v>74.930653028530998</v>
      </c>
    </row>
    <row r="967" spans="1:20" x14ac:dyDescent="0.25">
      <c r="A967" s="75" t="s">
        <v>84</v>
      </c>
      <c r="B967" s="39">
        <v>233</v>
      </c>
      <c r="C967" s="72">
        <v>41293</v>
      </c>
      <c r="D967" s="25">
        <v>0</v>
      </c>
      <c r="E967" s="25">
        <v>2.6218644740000001</v>
      </c>
      <c r="F967" s="75">
        <v>0</v>
      </c>
      <c r="G967" s="75">
        <v>5.0000000000000001E-3</v>
      </c>
      <c r="H967" s="75">
        <v>0</v>
      </c>
      <c r="I967" s="75">
        <v>1.06277595</v>
      </c>
      <c r="J967" s="75">
        <v>2.7864545071265998</v>
      </c>
      <c r="K967" s="75">
        <v>5.1528581654768498E-3</v>
      </c>
      <c r="L967" s="75">
        <v>75</v>
      </c>
      <c r="M967" s="75">
        <v>37.5</v>
      </c>
      <c r="N967" s="75">
        <v>1.84925257250673E-3</v>
      </c>
      <c r="O967" s="75">
        <v>0</v>
      </c>
      <c r="P967" s="75">
        <v>0</v>
      </c>
      <c r="Q967" s="75">
        <v>0.5</v>
      </c>
      <c r="R967" s="75">
        <v>0</v>
      </c>
      <c r="S967" s="75">
        <v>0</v>
      </c>
      <c r="T967" s="75">
        <v>74.9358058866965</v>
      </c>
    </row>
    <row r="968" spans="1:20" x14ac:dyDescent="0.25">
      <c r="A968" s="75" t="s">
        <v>84</v>
      </c>
      <c r="B968" s="39">
        <v>234</v>
      </c>
      <c r="C968" s="72">
        <v>41294</v>
      </c>
      <c r="D968" s="25">
        <v>0</v>
      </c>
      <c r="E968" s="25">
        <v>2.6870402499999999</v>
      </c>
      <c r="F968" s="75">
        <v>0</v>
      </c>
      <c r="G968" s="75">
        <v>5.0000000000000001E-3</v>
      </c>
      <c r="H968" s="75">
        <v>0</v>
      </c>
      <c r="I968" s="75">
        <v>1.0625364690000001</v>
      </c>
      <c r="J968" s="75">
        <v>2.8550782592958801</v>
      </c>
      <c r="K968" s="75">
        <v>4.8874457938048402E-3</v>
      </c>
      <c r="L968" s="75">
        <v>75</v>
      </c>
      <c r="M968" s="75">
        <v>37.5</v>
      </c>
      <c r="N968" s="75">
        <v>1.7118430214274399E-3</v>
      </c>
      <c r="O968" s="75">
        <v>0</v>
      </c>
      <c r="P968" s="75">
        <v>0</v>
      </c>
      <c r="Q968" s="75">
        <v>0.5</v>
      </c>
      <c r="R968" s="75">
        <v>0</v>
      </c>
      <c r="S968" s="75">
        <v>0</v>
      </c>
      <c r="T968" s="75">
        <v>74.940693332490298</v>
      </c>
    </row>
    <row r="969" spans="1:20" x14ac:dyDescent="0.25">
      <c r="A969" s="75" t="s">
        <v>84</v>
      </c>
      <c r="B969" s="39">
        <v>235</v>
      </c>
      <c r="C969" s="72">
        <v>41295</v>
      </c>
      <c r="D969" s="25">
        <v>0</v>
      </c>
      <c r="E969" s="25">
        <v>2.7991621389999999</v>
      </c>
      <c r="F969" s="75">
        <v>0</v>
      </c>
      <c r="G969" s="75">
        <v>5.0000000000000001E-3</v>
      </c>
      <c r="H969" s="75">
        <v>0</v>
      </c>
      <c r="I969" s="75">
        <v>1.0622969879999999</v>
      </c>
      <c r="J969" s="75">
        <v>2.9735415091833399</v>
      </c>
      <c r="K969" s="75">
        <v>4.7026890029738203E-3</v>
      </c>
      <c r="L969" s="75">
        <v>75</v>
      </c>
      <c r="M969" s="75">
        <v>37.5</v>
      </c>
      <c r="N969" s="75">
        <v>1.5815111335928101E-3</v>
      </c>
      <c r="O969" s="75">
        <v>0</v>
      </c>
      <c r="P969" s="75">
        <v>0</v>
      </c>
      <c r="Q969" s="75">
        <v>0.5</v>
      </c>
      <c r="R969" s="75">
        <v>0</v>
      </c>
      <c r="S969" s="75">
        <v>0</v>
      </c>
      <c r="T969" s="75">
        <v>74.945396021493195</v>
      </c>
    </row>
    <row r="970" spans="1:20" x14ac:dyDescent="0.25">
      <c r="A970" s="75" t="s">
        <v>84</v>
      </c>
      <c r="B970" s="39">
        <v>236</v>
      </c>
      <c r="C970" s="72">
        <v>41296</v>
      </c>
      <c r="D970" s="25">
        <v>0</v>
      </c>
      <c r="E970" s="25">
        <v>2.8631178730000002</v>
      </c>
      <c r="F970" s="75">
        <v>0</v>
      </c>
      <c r="G970" s="75">
        <v>5.0000000000000001E-3</v>
      </c>
      <c r="H970" s="75">
        <v>0</v>
      </c>
      <c r="I970" s="75">
        <v>1.062057507</v>
      </c>
      <c r="J970" s="75">
        <v>3.04079583044552</v>
      </c>
      <c r="K970" s="75">
        <v>4.4277213378426401E-3</v>
      </c>
      <c r="L970" s="75">
        <v>75</v>
      </c>
      <c r="M970" s="75">
        <v>37.5</v>
      </c>
      <c r="N970" s="75">
        <v>1.4561060935136499E-3</v>
      </c>
      <c r="O970" s="75">
        <v>0</v>
      </c>
      <c r="P970" s="75">
        <v>0</v>
      </c>
      <c r="Q970" s="75">
        <v>0.5</v>
      </c>
      <c r="R970" s="75">
        <v>0</v>
      </c>
      <c r="S970" s="75">
        <v>0</v>
      </c>
      <c r="T970" s="75">
        <v>74.9498237428311</v>
      </c>
    </row>
    <row r="971" spans="1:20" x14ac:dyDescent="0.25">
      <c r="A971" s="75" t="s">
        <v>84</v>
      </c>
      <c r="B971" s="39">
        <v>237</v>
      </c>
      <c r="C971" s="72">
        <v>41297</v>
      </c>
      <c r="D971" s="25">
        <v>0</v>
      </c>
      <c r="E971" s="25">
        <v>2.8960905600000002</v>
      </c>
      <c r="F971" s="75">
        <v>0</v>
      </c>
      <c r="G971" s="75">
        <v>5.0000000000000001E-3</v>
      </c>
      <c r="H971" s="75">
        <v>0</v>
      </c>
      <c r="I971" s="75">
        <v>1.0618180260000001</v>
      </c>
      <c r="J971" s="75">
        <v>3.07512116153644</v>
      </c>
      <c r="K971" s="75">
        <v>4.1146152060485899E-3</v>
      </c>
      <c r="L971" s="75">
        <v>75</v>
      </c>
      <c r="M971" s="75">
        <v>37.5</v>
      </c>
      <c r="N971" s="75">
        <v>1.33803352450438E-3</v>
      </c>
      <c r="O971" s="75">
        <v>0</v>
      </c>
      <c r="P971" s="75">
        <v>0</v>
      </c>
      <c r="Q971" s="75">
        <v>0.5</v>
      </c>
      <c r="R971" s="75">
        <v>0</v>
      </c>
      <c r="S971" s="75">
        <v>0</v>
      </c>
      <c r="T971" s="75">
        <v>74.953938358037107</v>
      </c>
    </row>
    <row r="972" spans="1:20" x14ac:dyDescent="0.25">
      <c r="A972" s="75" t="s">
        <v>84</v>
      </c>
      <c r="B972" s="39">
        <v>238</v>
      </c>
      <c r="C972" s="72">
        <v>41298</v>
      </c>
      <c r="D972" s="25">
        <v>0</v>
      </c>
      <c r="E972" s="25">
        <v>2.9287217590000001</v>
      </c>
      <c r="F972" s="75">
        <v>0</v>
      </c>
      <c r="G972" s="75">
        <v>5.0000000000000001E-3</v>
      </c>
      <c r="H972" s="75">
        <v>0</v>
      </c>
      <c r="I972" s="75">
        <v>1.0615785449999999</v>
      </c>
      <c r="J972" s="75">
        <v>3.1090681836290601</v>
      </c>
      <c r="K972" s="75">
        <v>3.8189009469988501E-3</v>
      </c>
      <c r="L972" s="75">
        <v>75</v>
      </c>
      <c r="M972" s="75">
        <v>37.5</v>
      </c>
      <c r="N972" s="75">
        <v>1.2283104523430699E-3</v>
      </c>
      <c r="O972" s="75">
        <v>0</v>
      </c>
      <c r="P972" s="75">
        <v>0</v>
      </c>
      <c r="Q972" s="75">
        <v>0.5</v>
      </c>
      <c r="R972" s="75">
        <v>0</v>
      </c>
      <c r="S972" s="75">
        <v>0</v>
      </c>
      <c r="T972" s="75">
        <v>74.957757258984103</v>
      </c>
    </row>
    <row r="973" spans="1:20" x14ac:dyDescent="0.25">
      <c r="A973" s="75" t="s">
        <v>84</v>
      </c>
      <c r="B973" s="39">
        <v>239</v>
      </c>
      <c r="C973" s="72">
        <v>41299</v>
      </c>
      <c r="D973" s="25">
        <v>0</v>
      </c>
      <c r="E973" s="25">
        <v>2.9554421729999998</v>
      </c>
      <c r="F973" s="75">
        <v>0</v>
      </c>
      <c r="G973" s="75">
        <v>5.0000000000000001E-3</v>
      </c>
      <c r="H973" s="75">
        <v>0</v>
      </c>
      <c r="I973" s="75">
        <v>1.061339064</v>
      </c>
      <c r="J973" s="75">
        <v>3.1367262295979499</v>
      </c>
      <c r="K973" s="75">
        <v>3.5334377001223802E-3</v>
      </c>
      <c r="L973" s="75">
        <v>75</v>
      </c>
      <c r="M973" s="75">
        <v>37.5</v>
      </c>
      <c r="N973" s="75">
        <v>1.1264730937565099E-3</v>
      </c>
      <c r="O973" s="75">
        <v>0</v>
      </c>
      <c r="P973" s="75">
        <v>0</v>
      </c>
      <c r="Q973" s="75">
        <v>0.5</v>
      </c>
      <c r="R973" s="75">
        <v>0</v>
      </c>
      <c r="S973" s="75">
        <v>0</v>
      </c>
      <c r="T973" s="75">
        <v>74.961290696684301</v>
      </c>
    </row>
    <row r="974" spans="1:20" x14ac:dyDescent="0.25">
      <c r="A974" s="75" t="s">
        <v>84</v>
      </c>
      <c r="B974" s="39">
        <v>240</v>
      </c>
      <c r="C974" s="72">
        <v>41300</v>
      </c>
      <c r="D974" s="25">
        <v>0</v>
      </c>
      <c r="E974" s="25">
        <v>2.979467348</v>
      </c>
      <c r="F974" s="75">
        <v>0</v>
      </c>
      <c r="G974" s="75">
        <v>5.0000000000000001E-3</v>
      </c>
      <c r="H974" s="75">
        <v>0</v>
      </c>
      <c r="I974" s="75">
        <v>1.0610995830000001</v>
      </c>
      <c r="J974" s="75">
        <v>3.1615115605249202</v>
      </c>
      <c r="K974" s="75">
        <v>3.2634642648688402E-3</v>
      </c>
      <c r="L974" s="75">
        <v>75</v>
      </c>
      <c r="M974" s="75">
        <v>37.5</v>
      </c>
      <c r="N974" s="75">
        <v>1.0322480884197699E-3</v>
      </c>
      <c r="O974" s="75">
        <v>0</v>
      </c>
      <c r="P974" s="75">
        <v>0</v>
      </c>
      <c r="Q974" s="75">
        <v>0.5</v>
      </c>
      <c r="R974" s="75">
        <v>0</v>
      </c>
      <c r="S974" s="75">
        <v>0</v>
      </c>
      <c r="T974" s="75">
        <v>74.964554160949106</v>
      </c>
    </row>
    <row r="975" spans="1:20" x14ac:dyDescent="0.25">
      <c r="A975" s="75" t="s">
        <v>84</v>
      </c>
      <c r="B975" s="39">
        <v>241</v>
      </c>
      <c r="C975" s="72">
        <v>41301</v>
      </c>
      <c r="D975" s="25">
        <v>0</v>
      </c>
      <c r="E975" s="25">
        <v>3.0335812889999998</v>
      </c>
      <c r="F975" s="75">
        <v>0</v>
      </c>
      <c r="G975" s="75">
        <v>5.0000000000000001E-3</v>
      </c>
      <c r="H975" s="75">
        <v>0</v>
      </c>
      <c r="I975" s="75">
        <v>1.0608601019999999</v>
      </c>
      <c r="J975" s="75">
        <v>3.2182053556738301</v>
      </c>
      <c r="K975" s="75">
        <v>3.0419197085292701E-3</v>
      </c>
      <c r="L975" s="75">
        <v>75</v>
      </c>
      <c r="M975" s="75">
        <v>37.5</v>
      </c>
      <c r="N975" s="75">
        <v>9.4522237468974398E-4</v>
      </c>
      <c r="O975" s="75">
        <v>0</v>
      </c>
      <c r="P975" s="75">
        <v>0</v>
      </c>
      <c r="Q975" s="75">
        <v>0.5</v>
      </c>
      <c r="R975" s="75">
        <v>0</v>
      </c>
      <c r="S975" s="75">
        <v>0</v>
      </c>
      <c r="T975" s="75">
        <v>74.9675960806577</v>
      </c>
    </row>
    <row r="976" spans="1:20" x14ac:dyDescent="0.25">
      <c r="A976" s="75" t="s">
        <v>84</v>
      </c>
      <c r="B976" s="39">
        <v>242</v>
      </c>
      <c r="C976" s="72">
        <v>41302</v>
      </c>
      <c r="D976" s="25">
        <v>0</v>
      </c>
      <c r="E976" s="25">
        <v>3.084826257</v>
      </c>
      <c r="F976" s="75">
        <v>0</v>
      </c>
      <c r="G976" s="75">
        <v>5.0000000000000001E-3</v>
      </c>
      <c r="H976" s="75">
        <v>0</v>
      </c>
      <c r="I976" s="75">
        <v>1.060620621</v>
      </c>
      <c r="J976" s="75">
        <v>3.2718303403764502</v>
      </c>
      <c r="K976" s="75">
        <v>2.82720337203705E-3</v>
      </c>
      <c r="L976" s="75">
        <v>75</v>
      </c>
      <c r="M976" s="75">
        <v>37.5</v>
      </c>
      <c r="N976" s="75">
        <v>8.6410451579581598E-4</v>
      </c>
      <c r="O976" s="75">
        <v>0</v>
      </c>
      <c r="P976" s="75">
        <v>0</v>
      </c>
      <c r="Q976" s="75">
        <v>0.5</v>
      </c>
      <c r="R976" s="75">
        <v>0</v>
      </c>
      <c r="S976" s="75">
        <v>0</v>
      </c>
      <c r="T976" s="75">
        <v>74.970423284029707</v>
      </c>
    </row>
    <row r="977" spans="1:20" x14ac:dyDescent="0.25">
      <c r="A977" s="75" t="s">
        <v>84</v>
      </c>
      <c r="B977" s="39">
        <v>243</v>
      </c>
      <c r="C977" s="72">
        <v>41303</v>
      </c>
      <c r="D977" s="25">
        <v>0</v>
      </c>
      <c r="E977" s="25">
        <v>3.1067523069999998</v>
      </c>
      <c r="F977" s="75">
        <v>0</v>
      </c>
      <c r="G977" s="75">
        <v>5.0000000000000001E-3</v>
      </c>
      <c r="H977" s="75">
        <v>0</v>
      </c>
      <c r="I977" s="75">
        <v>1.0603811400000001</v>
      </c>
      <c r="J977" s="75">
        <v>3.2943415529942901</v>
      </c>
      <c r="K977" s="75">
        <v>2.5982881179225101E-3</v>
      </c>
      <c r="L977" s="75">
        <v>75</v>
      </c>
      <c r="M977" s="75">
        <v>37.5</v>
      </c>
      <c r="N977" s="75">
        <v>7.8871242587486804E-4</v>
      </c>
      <c r="O977" s="75">
        <v>0</v>
      </c>
      <c r="P977" s="75">
        <v>0</v>
      </c>
      <c r="Q977" s="75">
        <v>0.5</v>
      </c>
      <c r="R977" s="75">
        <v>0</v>
      </c>
      <c r="S977" s="75">
        <v>0</v>
      </c>
      <c r="T977" s="75">
        <v>74.973021572147601</v>
      </c>
    </row>
    <row r="978" spans="1:20" x14ac:dyDescent="0.25">
      <c r="A978" s="75" t="s">
        <v>84</v>
      </c>
      <c r="B978" s="39">
        <v>244</v>
      </c>
      <c r="C978" s="72">
        <v>41304</v>
      </c>
      <c r="D978" s="25">
        <v>0</v>
      </c>
      <c r="E978" s="25">
        <v>3.1314399389999998</v>
      </c>
      <c r="F978" s="75">
        <v>0</v>
      </c>
      <c r="G978" s="75">
        <v>5.0000000000000001E-3</v>
      </c>
      <c r="H978" s="75">
        <v>0</v>
      </c>
      <c r="I978" s="75">
        <v>1.0601416589999999</v>
      </c>
      <c r="J978" s="75">
        <v>3.31976993199032</v>
      </c>
      <c r="K978" s="75">
        <v>2.38832462924575E-3</v>
      </c>
      <c r="L978" s="75">
        <v>75</v>
      </c>
      <c r="M978" s="75">
        <v>37.5</v>
      </c>
      <c r="N978" s="75">
        <v>7.1942474273025E-4</v>
      </c>
      <c r="O978" s="75">
        <v>0</v>
      </c>
      <c r="P978" s="75">
        <v>0</v>
      </c>
      <c r="Q978" s="75">
        <v>0.5</v>
      </c>
      <c r="R978" s="75">
        <v>0</v>
      </c>
      <c r="S978" s="75">
        <v>0</v>
      </c>
      <c r="T978" s="75">
        <v>74.975409896776895</v>
      </c>
    </row>
    <row r="979" spans="1:20" x14ac:dyDescent="0.25">
      <c r="A979" s="75" t="s">
        <v>84</v>
      </c>
      <c r="B979" s="39">
        <v>245</v>
      </c>
      <c r="C979" s="72">
        <v>41305</v>
      </c>
      <c r="D979" s="25">
        <v>0</v>
      </c>
      <c r="E979" s="25">
        <v>3.173687996</v>
      </c>
      <c r="F979" s="75">
        <v>0</v>
      </c>
      <c r="G979" s="75">
        <v>5.0000000000000001E-3</v>
      </c>
      <c r="H979" s="75">
        <v>0</v>
      </c>
      <c r="I979" s="75">
        <v>1.0598768999999999</v>
      </c>
      <c r="J979" s="75">
        <v>3.3637185947676902</v>
      </c>
      <c r="K979" s="75">
        <v>2.2057116655709199E-3</v>
      </c>
      <c r="L979" s="75">
        <v>75</v>
      </c>
      <c r="M979" s="75">
        <v>37.5</v>
      </c>
      <c r="N979" s="75">
        <v>6.5573608595021501E-4</v>
      </c>
      <c r="O979" s="75">
        <v>0</v>
      </c>
      <c r="P979" s="75">
        <v>0</v>
      </c>
      <c r="Q979" s="75">
        <v>0.5</v>
      </c>
      <c r="R979" s="75">
        <v>0</v>
      </c>
      <c r="S979" s="75">
        <v>0</v>
      </c>
      <c r="T979" s="75">
        <v>74.977615608442406</v>
      </c>
    </row>
    <row r="980" spans="1:20" x14ac:dyDescent="0.25">
      <c r="A980" s="75" t="s">
        <v>84</v>
      </c>
      <c r="B980" s="39">
        <v>246</v>
      </c>
      <c r="C980" s="72">
        <v>41306</v>
      </c>
      <c r="D980" s="25">
        <v>0</v>
      </c>
      <c r="E980" s="25">
        <v>3.2239641880000001</v>
      </c>
      <c r="F980" s="75">
        <v>0</v>
      </c>
      <c r="G980" s="75">
        <v>5.0000000000000001E-3</v>
      </c>
      <c r="H980" s="75">
        <v>0</v>
      </c>
      <c r="I980" s="75">
        <v>1.0599000000000001</v>
      </c>
      <c r="J980" s="75">
        <v>3.4170796428612</v>
      </c>
      <c r="K980" s="75">
        <v>0</v>
      </c>
      <c r="L980" s="75">
        <v>74.385300000000001</v>
      </c>
      <c r="M980" s="75">
        <v>37.19265</v>
      </c>
      <c r="N980" s="75">
        <v>0</v>
      </c>
      <c r="O980" s="75">
        <v>0</v>
      </c>
      <c r="P980" s="75">
        <v>0</v>
      </c>
      <c r="Q980" s="75">
        <v>0.49590200000000001</v>
      </c>
      <c r="R980" s="75">
        <v>0</v>
      </c>
      <c r="S980" s="75">
        <v>0</v>
      </c>
      <c r="T980" s="75">
        <v>74.977615608442406</v>
      </c>
    </row>
    <row r="981" spans="1:20" x14ac:dyDescent="0.25">
      <c r="A981" s="75" t="s">
        <v>84</v>
      </c>
      <c r="B981" s="39">
        <v>247</v>
      </c>
      <c r="C981" s="72">
        <v>41307</v>
      </c>
      <c r="D981" s="25">
        <v>0</v>
      </c>
      <c r="E981" s="25">
        <v>3.2712480390000001</v>
      </c>
      <c r="F981" s="75">
        <v>0</v>
      </c>
      <c r="G981" s="75">
        <v>5.0000000000000001E-3</v>
      </c>
      <c r="H981" s="75">
        <v>0</v>
      </c>
      <c r="I981" s="75">
        <v>1.0599000000000001</v>
      </c>
      <c r="J981" s="75">
        <v>3.4671957965361</v>
      </c>
      <c r="K981" s="75">
        <v>0</v>
      </c>
      <c r="L981" s="75">
        <v>73.770600000000002</v>
      </c>
      <c r="M981" s="75">
        <v>36.885300000000001</v>
      </c>
      <c r="N981" s="75">
        <v>0</v>
      </c>
      <c r="O981" s="75">
        <v>0</v>
      </c>
      <c r="P981" s="75">
        <v>0</v>
      </c>
      <c r="Q981" s="75">
        <v>0.49180400000000002</v>
      </c>
      <c r="R981" s="75">
        <v>0</v>
      </c>
      <c r="S981" s="75">
        <v>0</v>
      </c>
      <c r="T981" s="75">
        <v>74.977615608442406</v>
      </c>
    </row>
    <row r="982" spans="1:20" x14ac:dyDescent="0.25">
      <c r="A982" s="75" t="s">
        <v>84</v>
      </c>
      <c r="B982" s="39">
        <v>248</v>
      </c>
      <c r="C982" s="72">
        <v>41308</v>
      </c>
      <c r="D982" s="25">
        <v>0</v>
      </c>
      <c r="E982" s="25">
        <v>3.297982287</v>
      </c>
      <c r="F982" s="75">
        <v>0</v>
      </c>
      <c r="G982" s="75">
        <v>5.0000000000000001E-3</v>
      </c>
      <c r="H982" s="75">
        <v>0</v>
      </c>
      <c r="I982" s="75">
        <v>1.0599000000000001</v>
      </c>
      <c r="J982" s="75">
        <v>3.4955314259913002</v>
      </c>
      <c r="K982" s="75">
        <v>0</v>
      </c>
      <c r="L982" s="75">
        <v>73.155900000000003</v>
      </c>
      <c r="M982" s="75">
        <v>36.577950000000001</v>
      </c>
      <c r="N982" s="75">
        <v>0</v>
      </c>
      <c r="O982" s="75">
        <v>0</v>
      </c>
      <c r="P982" s="75">
        <v>0</v>
      </c>
      <c r="Q982" s="75">
        <v>0.48770599999999997</v>
      </c>
      <c r="R982" s="75">
        <v>0</v>
      </c>
      <c r="S982" s="75">
        <v>0</v>
      </c>
      <c r="T982" s="75">
        <v>74.977615608442406</v>
      </c>
    </row>
    <row r="983" spans="1:20" x14ac:dyDescent="0.25">
      <c r="A983" s="75" t="s">
        <v>84</v>
      </c>
      <c r="B983" s="39">
        <v>249</v>
      </c>
      <c r="C983" s="72">
        <v>41309</v>
      </c>
      <c r="D983" s="25">
        <v>0</v>
      </c>
      <c r="E983" s="25">
        <v>3.307154696</v>
      </c>
      <c r="F983" s="75">
        <v>0</v>
      </c>
      <c r="G983" s="75">
        <v>5.0000000000000001E-3</v>
      </c>
      <c r="H983" s="75">
        <v>0</v>
      </c>
      <c r="I983" s="75">
        <v>1.0599000000000001</v>
      </c>
      <c r="J983" s="75">
        <v>3.5052532622903998</v>
      </c>
      <c r="K983" s="75">
        <v>0</v>
      </c>
      <c r="L983" s="75">
        <v>72.541200000000003</v>
      </c>
      <c r="M983" s="75">
        <v>36.270600000000002</v>
      </c>
      <c r="N983" s="75">
        <v>0</v>
      </c>
      <c r="O983" s="75">
        <v>0</v>
      </c>
      <c r="P983" s="75">
        <v>0</v>
      </c>
      <c r="Q983" s="75">
        <v>0.48360799999999998</v>
      </c>
      <c r="R983" s="75">
        <v>0</v>
      </c>
      <c r="S983" s="75">
        <v>0</v>
      </c>
      <c r="T983" s="75">
        <v>74.977615608442406</v>
      </c>
    </row>
    <row r="984" spans="1:20" x14ac:dyDescent="0.25">
      <c r="A984" s="75" t="s">
        <v>84</v>
      </c>
      <c r="B984" s="39">
        <v>250</v>
      </c>
      <c r="C984" s="72">
        <v>41310</v>
      </c>
      <c r="D984" s="25">
        <v>7</v>
      </c>
      <c r="E984" s="25">
        <v>3.2496089179999998</v>
      </c>
      <c r="F984" s="75">
        <v>7</v>
      </c>
      <c r="G984" s="75">
        <v>0.01</v>
      </c>
      <c r="H984" s="75">
        <v>7.0000000000000007E-2</v>
      </c>
      <c r="I984" s="75">
        <v>1.0599000000000001</v>
      </c>
      <c r="J984" s="75">
        <v>3.4442604921881999</v>
      </c>
      <c r="K984" s="75">
        <v>3.4442604921881999</v>
      </c>
      <c r="L984" s="75">
        <v>71.926500000000004</v>
      </c>
      <c r="M984" s="75">
        <v>35.963250000000002</v>
      </c>
      <c r="N984" s="75">
        <v>0</v>
      </c>
      <c r="O984" s="75">
        <v>6.93</v>
      </c>
      <c r="P984" s="75">
        <v>6.93</v>
      </c>
      <c r="Q984" s="75">
        <v>0.47950999999999999</v>
      </c>
      <c r="R984" s="75">
        <v>0.87143487695294997</v>
      </c>
      <c r="S984" s="75">
        <v>0</v>
      </c>
      <c r="T984" s="75">
        <v>72.363310977583595</v>
      </c>
    </row>
    <row r="985" spans="1:20" x14ac:dyDescent="0.25">
      <c r="A985" s="75" t="s">
        <v>84</v>
      </c>
      <c r="B985" s="39">
        <v>251</v>
      </c>
      <c r="C985" s="72">
        <v>41311</v>
      </c>
      <c r="D985" s="25">
        <v>0</v>
      </c>
      <c r="E985" s="25">
        <v>3.178267204</v>
      </c>
      <c r="F985" s="75">
        <v>0</v>
      </c>
      <c r="G985" s="75">
        <v>5.0000000000000001E-3</v>
      </c>
      <c r="H985" s="75">
        <v>0</v>
      </c>
      <c r="I985" s="75">
        <v>1.0599000000000001</v>
      </c>
      <c r="J985" s="75">
        <v>3.3686454095195999</v>
      </c>
      <c r="K985" s="75">
        <v>0.87143487695294997</v>
      </c>
      <c r="L985" s="75">
        <v>71.311800000000005</v>
      </c>
      <c r="M985" s="75">
        <v>35.655900000000003</v>
      </c>
      <c r="N985" s="75">
        <v>0</v>
      </c>
      <c r="O985" s="75">
        <v>0</v>
      </c>
      <c r="P985" s="75">
        <v>0.87143487695294997</v>
      </c>
      <c r="Q985" s="75">
        <v>0.475412</v>
      </c>
      <c r="R985" s="75">
        <v>0</v>
      </c>
      <c r="S985" s="75">
        <v>0</v>
      </c>
      <c r="T985" s="75">
        <v>72.363310977583595</v>
      </c>
    </row>
    <row r="986" spans="1:20" x14ac:dyDescent="0.25">
      <c r="A986" s="75" t="s">
        <v>84</v>
      </c>
      <c r="B986" s="39">
        <v>252</v>
      </c>
      <c r="C986" s="72">
        <v>41312</v>
      </c>
      <c r="D986" s="25">
        <v>0</v>
      </c>
      <c r="E986" s="25">
        <v>3.1589224329999999</v>
      </c>
      <c r="F986" s="75">
        <v>0</v>
      </c>
      <c r="G986" s="75">
        <v>5.0000000000000001E-3</v>
      </c>
      <c r="H986" s="75">
        <v>0</v>
      </c>
      <c r="I986" s="75">
        <v>1.0599000000000001</v>
      </c>
      <c r="J986" s="75">
        <v>3.3481418867367001</v>
      </c>
      <c r="K986" s="75">
        <v>0</v>
      </c>
      <c r="L986" s="75">
        <v>70.697100000000006</v>
      </c>
      <c r="M986" s="75">
        <v>35.348550000000003</v>
      </c>
      <c r="N986" s="75">
        <v>0</v>
      </c>
      <c r="O986" s="75">
        <v>0</v>
      </c>
      <c r="P986" s="75">
        <v>0</v>
      </c>
      <c r="Q986" s="75">
        <v>0.47131400000000001</v>
      </c>
      <c r="R986" s="75">
        <v>0</v>
      </c>
      <c r="S986" s="75">
        <v>0</v>
      </c>
      <c r="T986" s="75">
        <v>72.363310977583595</v>
      </c>
    </row>
    <row r="987" spans="1:20" x14ac:dyDescent="0.25">
      <c r="A987" s="75" t="s">
        <v>84</v>
      </c>
      <c r="B987" s="39">
        <v>253</v>
      </c>
      <c r="C987" s="72">
        <v>41313</v>
      </c>
      <c r="D987" s="25">
        <v>0</v>
      </c>
      <c r="E987" s="25">
        <v>3.2147835859999998</v>
      </c>
      <c r="F987" s="75">
        <v>0</v>
      </c>
      <c r="G987" s="75">
        <v>5.0000000000000001E-3</v>
      </c>
      <c r="H987" s="75">
        <v>0</v>
      </c>
      <c r="I987" s="75">
        <v>1.0599000000000001</v>
      </c>
      <c r="J987" s="75">
        <v>3.4073491228014001</v>
      </c>
      <c r="K987" s="75">
        <v>0</v>
      </c>
      <c r="L987" s="75">
        <v>70.082400000000007</v>
      </c>
      <c r="M987" s="75">
        <v>35.041200000000003</v>
      </c>
      <c r="N987" s="75">
        <v>0</v>
      </c>
      <c r="O987" s="75">
        <v>0</v>
      </c>
      <c r="P987" s="75">
        <v>0</v>
      </c>
      <c r="Q987" s="75">
        <v>0.46721600000000002</v>
      </c>
      <c r="R987" s="75">
        <v>0</v>
      </c>
      <c r="S987" s="75">
        <v>0</v>
      </c>
      <c r="T987" s="75">
        <v>72.363310977583595</v>
      </c>
    </row>
    <row r="988" spans="1:20" x14ac:dyDescent="0.25">
      <c r="A988" s="75" t="s">
        <v>84</v>
      </c>
      <c r="B988" s="39">
        <v>254</v>
      </c>
      <c r="C988" s="72">
        <v>41314</v>
      </c>
      <c r="D988" s="25">
        <v>0</v>
      </c>
      <c r="E988" s="25">
        <v>3.3023674760000001</v>
      </c>
      <c r="F988" s="75">
        <v>0</v>
      </c>
      <c r="G988" s="75">
        <v>5.0000000000000001E-3</v>
      </c>
      <c r="H988" s="75">
        <v>0</v>
      </c>
      <c r="I988" s="75">
        <v>1.0599000000000001</v>
      </c>
      <c r="J988" s="75">
        <v>3.5001792878123998</v>
      </c>
      <c r="K988" s="75">
        <v>0</v>
      </c>
      <c r="L988" s="75">
        <v>69.467699999999994</v>
      </c>
      <c r="M988" s="75">
        <v>34.733849999999997</v>
      </c>
      <c r="N988" s="75">
        <v>0</v>
      </c>
      <c r="O988" s="75">
        <v>0</v>
      </c>
      <c r="P988" s="75">
        <v>0</v>
      </c>
      <c r="Q988" s="75">
        <v>0.46311799999999997</v>
      </c>
      <c r="R988" s="75">
        <v>0</v>
      </c>
      <c r="S988" s="75">
        <v>0</v>
      </c>
      <c r="T988" s="75">
        <v>72.363310977583595</v>
      </c>
    </row>
    <row r="989" spans="1:20" x14ac:dyDescent="0.25">
      <c r="A989" s="75" t="s">
        <v>84</v>
      </c>
      <c r="B989" s="39">
        <v>255</v>
      </c>
      <c r="C989" s="72">
        <v>41315</v>
      </c>
      <c r="D989" s="25">
        <v>0</v>
      </c>
      <c r="E989" s="25">
        <v>3.4700036339999998</v>
      </c>
      <c r="F989" s="75">
        <v>0</v>
      </c>
      <c r="G989" s="75">
        <v>5.0000000000000001E-3</v>
      </c>
      <c r="H989" s="75">
        <v>0</v>
      </c>
      <c r="I989" s="75">
        <v>1.0599000000000001</v>
      </c>
      <c r="J989" s="75">
        <v>3.6778568516766001</v>
      </c>
      <c r="K989" s="75">
        <v>0</v>
      </c>
      <c r="L989" s="75">
        <v>68.852999999999994</v>
      </c>
      <c r="M989" s="75">
        <v>34.426499999999997</v>
      </c>
      <c r="N989" s="75">
        <v>0</v>
      </c>
      <c r="O989" s="75">
        <v>0</v>
      </c>
      <c r="P989" s="75">
        <v>0</v>
      </c>
      <c r="Q989" s="75">
        <v>0.45901999999999998</v>
      </c>
      <c r="R989" s="75">
        <v>0</v>
      </c>
      <c r="S989" s="75">
        <v>0</v>
      </c>
      <c r="T989" s="75">
        <v>72.363310977583595</v>
      </c>
    </row>
    <row r="990" spans="1:20" x14ac:dyDescent="0.25">
      <c r="A990" s="75" t="s">
        <v>84</v>
      </c>
      <c r="B990" s="39">
        <v>256</v>
      </c>
      <c r="C990" s="72">
        <v>41316</v>
      </c>
      <c r="D990" s="25">
        <v>0</v>
      </c>
      <c r="E990" s="25">
        <v>3.5969822470000001</v>
      </c>
      <c r="F990" s="75">
        <v>0</v>
      </c>
      <c r="G990" s="75">
        <v>5.0000000000000001E-3</v>
      </c>
      <c r="H990" s="75">
        <v>0</v>
      </c>
      <c r="I990" s="75">
        <v>1.0599000000000001</v>
      </c>
      <c r="J990" s="75">
        <v>3.8124414835953</v>
      </c>
      <c r="K990" s="75">
        <v>0</v>
      </c>
      <c r="L990" s="75">
        <v>68.238299999999995</v>
      </c>
      <c r="M990" s="75">
        <v>34.119149999999998</v>
      </c>
      <c r="N990" s="75">
        <v>0</v>
      </c>
      <c r="O990" s="75">
        <v>0</v>
      </c>
      <c r="P990" s="75">
        <v>0</v>
      </c>
      <c r="Q990" s="75">
        <v>0.45492199999999999</v>
      </c>
      <c r="R990" s="75">
        <v>0</v>
      </c>
      <c r="S990" s="75">
        <v>0</v>
      </c>
      <c r="T990" s="75">
        <v>72.363310977583595</v>
      </c>
    </row>
    <row r="991" spans="1:20" x14ac:dyDescent="0.25">
      <c r="A991" s="75" t="s">
        <v>84</v>
      </c>
      <c r="B991" s="39">
        <v>257</v>
      </c>
      <c r="C991" s="72">
        <v>41317</v>
      </c>
      <c r="D991" s="25">
        <v>0</v>
      </c>
      <c r="E991" s="25">
        <v>3.6475341380000001</v>
      </c>
      <c r="F991" s="75">
        <v>0</v>
      </c>
      <c r="G991" s="75">
        <v>5.0000000000000001E-3</v>
      </c>
      <c r="H991" s="75">
        <v>0</v>
      </c>
      <c r="I991" s="75">
        <v>1.0599000000000001</v>
      </c>
      <c r="J991" s="75">
        <v>3.8660214328662001</v>
      </c>
      <c r="K991" s="75">
        <v>0</v>
      </c>
      <c r="L991" s="75">
        <v>67.623599999999996</v>
      </c>
      <c r="M991" s="75">
        <v>33.811799999999998</v>
      </c>
      <c r="N991" s="75">
        <v>0</v>
      </c>
      <c r="O991" s="75">
        <v>0</v>
      </c>
      <c r="P991" s="75">
        <v>0</v>
      </c>
      <c r="Q991" s="75">
        <v>0.450824</v>
      </c>
      <c r="R991" s="75">
        <v>0</v>
      </c>
      <c r="S991" s="75">
        <v>0</v>
      </c>
      <c r="T991" s="75">
        <v>72.363310977583595</v>
      </c>
    </row>
    <row r="992" spans="1:20" x14ac:dyDescent="0.25">
      <c r="A992" s="75" t="s">
        <v>84</v>
      </c>
      <c r="B992" s="39">
        <v>258</v>
      </c>
      <c r="C992" s="72">
        <v>41318</v>
      </c>
      <c r="D992" s="25">
        <v>0</v>
      </c>
      <c r="E992" s="25">
        <v>3.556488104</v>
      </c>
      <c r="F992" s="75">
        <v>0</v>
      </c>
      <c r="G992" s="75">
        <v>5.0000000000000001E-3</v>
      </c>
      <c r="H992" s="75">
        <v>0</v>
      </c>
      <c r="I992" s="75">
        <v>1.0599000000000001</v>
      </c>
      <c r="J992" s="75">
        <v>3.7695217414296001</v>
      </c>
      <c r="K992" s="75">
        <v>0</v>
      </c>
      <c r="L992" s="75">
        <v>67.008899999999997</v>
      </c>
      <c r="M992" s="75">
        <v>33.504449999999999</v>
      </c>
      <c r="N992" s="75">
        <v>0</v>
      </c>
      <c r="O992" s="75">
        <v>0</v>
      </c>
      <c r="P992" s="75">
        <v>0</v>
      </c>
      <c r="Q992" s="75">
        <v>0.44672600000000001</v>
      </c>
      <c r="R992" s="75">
        <v>0</v>
      </c>
      <c r="S992" s="75">
        <v>0</v>
      </c>
      <c r="T992" s="75">
        <v>72.363310977583595</v>
      </c>
    </row>
    <row r="993" spans="1:20" x14ac:dyDescent="0.25">
      <c r="A993" s="75" t="s">
        <v>84</v>
      </c>
      <c r="B993" s="39">
        <v>259</v>
      </c>
      <c r="C993" s="72">
        <v>41319</v>
      </c>
      <c r="D993" s="25">
        <v>0</v>
      </c>
      <c r="E993" s="25">
        <v>3.4082905989999999</v>
      </c>
      <c r="F993" s="75">
        <v>0</v>
      </c>
      <c r="G993" s="75">
        <v>5.0000000000000001E-3</v>
      </c>
      <c r="H993" s="75">
        <v>0</v>
      </c>
      <c r="I993" s="75">
        <v>1.0599000000000001</v>
      </c>
      <c r="J993" s="75">
        <v>3.6124472058801</v>
      </c>
      <c r="K993" s="75">
        <v>0</v>
      </c>
      <c r="L993" s="75">
        <v>66.394199999999998</v>
      </c>
      <c r="M993" s="75">
        <v>33.197099999999999</v>
      </c>
      <c r="N993" s="75">
        <v>0</v>
      </c>
      <c r="O993" s="75">
        <v>0</v>
      </c>
      <c r="P993" s="75">
        <v>0</v>
      </c>
      <c r="Q993" s="75">
        <v>0.44262800000000002</v>
      </c>
      <c r="R993" s="75">
        <v>0</v>
      </c>
      <c r="S993" s="75">
        <v>0</v>
      </c>
      <c r="T993" s="75">
        <v>72.363310977583595</v>
      </c>
    </row>
    <row r="994" spans="1:20" x14ac:dyDescent="0.25">
      <c r="A994" s="75" t="s">
        <v>84</v>
      </c>
      <c r="B994" s="39">
        <v>260</v>
      </c>
      <c r="C994" s="72">
        <v>41320</v>
      </c>
      <c r="D994" s="25">
        <v>0</v>
      </c>
      <c r="E994" s="25">
        <v>3.2883095189999998</v>
      </c>
      <c r="F994" s="75">
        <v>0</v>
      </c>
      <c r="G994" s="75">
        <v>5.0000000000000001E-3</v>
      </c>
      <c r="H994" s="75">
        <v>0</v>
      </c>
      <c r="I994" s="75">
        <v>1.0599000000000001</v>
      </c>
      <c r="J994" s="75">
        <v>3.4852792591881001</v>
      </c>
      <c r="K994" s="75">
        <v>0</v>
      </c>
      <c r="L994" s="75">
        <v>65.779499999999999</v>
      </c>
      <c r="M994" s="75">
        <v>32.889749999999999</v>
      </c>
      <c r="N994" s="75">
        <v>0</v>
      </c>
      <c r="O994" s="75">
        <v>0</v>
      </c>
      <c r="P994" s="75">
        <v>0</v>
      </c>
      <c r="Q994" s="75">
        <v>0.43852999999999998</v>
      </c>
      <c r="R994" s="75">
        <v>0</v>
      </c>
      <c r="S994" s="75">
        <v>0</v>
      </c>
      <c r="T994" s="75">
        <v>72.363310977583595</v>
      </c>
    </row>
    <row r="995" spans="1:20" x14ac:dyDescent="0.25">
      <c r="A995" s="75" t="s">
        <v>84</v>
      </c>
      <c r="B995" s="39">
        <v>261</v>
      </c>
      <c r="C995" s="72">
        <v>41321</v>
      </c>
      <c r="D995" s="25">
        <v>2</v>
      </c>
      <c r="E995" s="25">
        <v>3.2526991179999998</v>
      </c>
      <c r="F995" s="75">
        <v>2</v>
      </c>
      <c r="G995" s="75">
        <v>0.01</v>
      </c>
      <c r="H995" s="75">
        <v>0.02</v>
      </c>
      <c r="I995" s="75">
        <v>1.0599000000000001</v>
      </c>
      <c r="J995" s="75">
        <v>3.4475357951682</v>
      </c>
      <c r="K995" s="75">
        <v>1.98</v>
      </c>
      <c r="L995" s="75">
        <v>65.1648</v>
      </c>
      <c r="M995" s="75">
        <v>32.5824</v>
      </c>
      <c r="N995" s="75">
        <v>0</v>
      </c>
      <c r="O995" s="75">
        <v>1.98</v>
      </c>
      <c r="P995" s="75">
        <v>1.98</v>
      </c>
      <c r="Q995" s="75">
        <v>0.43443199999999998</v>
      </c>
      <c r="R995" s="75">
        <v>0</v>
      </c>
      <c r="S995" s="75">
        <v>0</v>
      </c>
      <c r="T995" s="75">
        <v>72.363310977583595</v>
      </c>
    </row>
    <row r="996" spans="1:20" x14ac:dyDescent="0.25">
      <c r="A996" s="75" t="s">
        <v>84</v>
      </c>
      <c r="B996" s="39">
        <v>262</v>
      </c>
      <c r="C996" s="72">
        <v>41322</v>
      </c>
      <c r="D996" s="25">
        <v>0</v>
      </c>
      <c r="E996" s="25">
        <v>3.2785690399999998</v>
      </c>
      <c r="F996" s="75">
        <v>0</v>
      </c>
      <c r="G996" s="75">
        <v>5.0000000000000001E-3</v>
      </c>
      <c r="H996" s="75">
        <v>0</v>
      </c>
      <c r="I996" s="75">
        <v>1.0599000000000001</v>
      </c>
      <c r="J996" s="75">
        <v>3.4749553254959999</v>
      </c>
      <c r="K996" s="75">
        <v>0</v>
      </c>
      <c r="L996" s="75">
        <v>64.5501</v>
      </c>
      <c r="M996" s="75">
        <v>32.27505</v>
      </c>
      <c r="N996" s="75">
        <v>0</v>
      </c>
      <c r="O996" s="75">
        <v>0</v>
      </c>
      <c r="P996" s="75">
        <v>0</v>
      </c>
      <c r="Q996" s="75">
        <v>0.43033399999999999</v>
      </c>
      <c r="R996" s="75">
        <v>0</v>
      </c>
      <c r="S996" s="75">
        <v>0</v>
      </c>
      <c r="T996" s="75">
        <v>72.363310977583595</v>
      </c>
    </row>
    <row r="997" spans="1:20" x14ac:dyDescent="0.25">
      <c r="A997" s="75" t="s">
        <v>84</v>
      </c>
      <c r="B997" s="39">
        <v>263</v>
      </c>
      <c r="C997" s="72">
        <v>41323</v>
      </c>
      <c r="D997" s="25">
        <v>0</v>
      </c>
      <c r="E997" s="25">
        <v>3.380267635</v>
      </c>
      <c r="F997" s="75">
        <v>0</v>
      </c>
      <c r="G997" s="75">
        <v>5.0000000000000001E-3</v>
      </c>
      <c r="H997" s="75">
        <v>0</v>
      </c>
      <c r="I997" s="75">
        <v>1.0599000000000001</v>
      </c>
      <c r="J997" s="75">
        <v>3.5827456663364998</v>
      </c>
      <c r="K997" s="75">
        <v>0</v>
      </c>
      <c r="L997" s="75">
        <v>63.935400000000001</v>
      </c>
      <c r="M997" s="75">
        <v>31.967700000000001</v>
      </c>
      <c r="N997" s="75">
        <v>0</v>
      </c>
      <c r="O997" s="75">
        <v>0</v>
      </c>
      <c r="P997" s="75">
        <v>0</v>
      </c>
      <c r="Q997" s="75">
        <v>0.426236</v>
      </c>
      <c r="R997" s="75">
        <v>0</v>
      </c>
      <c r="S997" s="75">
        <v>0</v>
      </c>
      <c r="T997" s="75">
        <v>72.363310977583595</v>
      </c>
    </row>
    <row r="998" spans="1:20" x14ac:dyDescent="0.25">
      <c r="A998" s="75" t="s">
        <v>84</v>
      </c>
      <c r="B998" s="39">
        <v>264</v>
      </c>
      <c r="C998" s="72">
        <v>41324</v>
      </c>
      <c r="D998" s="25">
        <v>0</v>
      </c>
      <c r="E998" s="25">
        <v>3.5821478820000001</v>
      </c>
      <c r="F998" s="75">
        <v>0</v>
      </c>
      <c r="G998" s="75">
        <v>5.0000000000000001E-3</v>
      </c>
      <c r="H998" s="75">
        <v>0</v>
      </c>
      <c r="I998" s="75">
        <v>1.0599000000000001</v>
      </c>
      <c r="J998" s="75">
        <v>3.7967185401318</v>
      </c>
      <c r="K998" s="75">
        <v>0</v>
      </c>
      <c r="L998" s="75">
        <v>63.320700000000002</v>
      </c>
      <c r="M998" s="75">
        <v>31.660350000000001</v>
      </c>
      <c r="N998" s="75">
        <v>0</v>
      </c>
      <c r="O998" s="75">
        <v>0</v>
      </c>
      <c r="P998" s="75">
        <v>0</v>
      </c>
      <c r="Q998" s="75">
        <v>0.42213800000000001</v>
      </c>
      <c r="R998" s="75">
        <v>0</v>
      </c>
      <c r="S998" s="75">
        <v>0</v>
      </c>
      <c r="T998" s="75">
        <v>72.363310977583595</v>
      </c>
    </row>
    <row r="999" spans="1:20" x14ac:dyDescent="0.25">
      <c r="A999" s="75" t="s">
        <v>84</v>
      </c>
      <c r="B999" s="39">
        <v>265</v>
      </c>
      <c r="C999" s="72">
        <v>41325</v>
      </c>
      <c r="D999" s="25">
        <v>0</v>
      </c>
      <c r="E999" s="25">
        <v>3.718022618</v>
      </c>
      <c r="F999" s="75">
        <v>0</v>
      </c>
      <c r="G999" s="75">
        <v>5.0000000000000001E-3</v>
      </c>
      <c r="H999" s="75">
        <v>0</v>
      </c>
      <c r="I999" s="75">
        <v>1.0599000000000001</v>
      </c>
      <c r="J999" s="75">
        <v>3.9407321728181999</v>
      </c>
      <c r="K999" s="75">
        <v>0</v>
      </c>
      <c r="L999" s="75">
        <v>62.706000000000003</v>
      </c>
      <c r="M999" s="75">
        <v>31.353000000000002</v>
      </c>
      <c r="N999" s="75">
        <v>0</v>
      </c>
      <c r="O999" s="75">
        <v>0</v>
      </c>
      <c r="P999" s="75">
        <v>0</v>
      </c>
      <c r="Q999" s="75">
        <v>0.41804000000000002</v>
      </c>
      <c r="R999" s="75">
        <v>0</v>
      </c>
      <c r="S999" s="75">
        <v>0</v>
      </c>
      <c r="T999" s="75">
        <v>72.363310977583595</v>
      </c>
    </row>
    <row r="1000" spans="1:20" x14ac:dyDescent="0.25">
      <c r="A1000" s="75" t="s">
        <v>84</v>
      </c>
      <c r="B1000" s="39">
        <v>266</v>
      </c>
      <c r="C1000" s="72">
        <v>41326</v>
      </c>
      <c r="D1000" s="25">
        <v>0</v>
      </c>
      <c r="E1000" s="25">
        <v>3.7736876650000002</v>
      </c>
      <c r="F1000" s="75">
        <v>0</v>
      </c>
      <c r="G1000" s="75">
        <v>5.0000000000000001E-3</v>
      </c>
      <c r="H1000" s="75">
        <v>0</v>
      </c>
      <c r="I1000" s="75">
        <v>1.0599000000000001</v>
      </c>
      <c r="J1000" s="75">
        <v>3.9997315561334998</v>
      </c>
      <c r="K1000" s="75">
        <v>0</v>
      </c>
      <c r="L1000" s="75">
        <v>62.091299999999997</v>
      </c>
      <c r="M1000" s="75">
        <v>31.045649999999998</v>
      </c>
      <c r="N1000" s="75">
        <v>0</v>
      </c>
      <c r="O1000" s="75">
        <v>0</v>
      </c>
      <c r="P1000" s="75">
        <v>0</v>
      </c>
      <c r="Q1000" s="75">
        <v>0.41394199999999998</v>
      </c>
      <c r="R1000" s="75">
        <v>0</v>
      </c>
      <c r="S1000" s="75">
        <v>0</v>
      </c>
      <c r="T1000" s="75">
        <v>72.363310977583595</v>
      </c>
    </row>
    <row r="1001" spans="1:20" x14ac:dyDescent="0.25">
      <c r="A1001" s="75" t="s">
        <v>84</v>
      </c>
      <c r="B1001" s="39">
        <v>267</v>
      </c>
      <c r="C1001" s="72">
        <v>41327</v>
      </c>
      <c r="D1001" s="25">
        <v>0</v>
      </c>
      <c r="E1001" s="25">
        <v>3.7802120910000001</v>
      </c>
      <c r="F1001" s="75">
        <v>0</v>
      </c>
      <c r="G1001" s="75">
        <v>5.0000000000000001E-3</v>
      </c>
      <c r="H1001" s="75">
        <v>0</v>
      </c>
      <c r="I1001" s="75">
        <v>1.0599000000000001</v>
      </c>
      <c r="J1001" s="75">
        <v>4.0066467952508997</v>
      </c>
      <c r="K1001" s="75">
        <v>0</v>
      </c>
      <c r="L1001" s="75">
        <v>61.476599999999998</v>
      </c>
      <c r="M1001" s="75">
        <v>30.738299999999999</v>
      </c>
      <c r="N1001" s="75">
        <v>0</v>
      </c>
      <c r="O1001" s="75">
        <v>0</v>
      </c>
      <c r="P1001" s="75">
        <v>0</v>
      </c>
      <c r="Q1001" s="75">
        <v>0.40984399999999999</v>
      </c>
      <c r="R1001" s="75">
        <v>0</v>
      </c>
      <c r="S1001" s="75">
        <v>0</v>
      </c>
      <c r="T1001" s="75">
        <v>72.363310977583595</v>
      </c>
    </row>
    <row r="1002" spans="1:20" x14ac:dyDescent="0.25">
      <c r="A1002" s="75" t="s">
        <v>84</v>
      </c>
      <c r="B1002" s="39">
        <v>268</v>
      </c>
      <c r="C1002" s="72">
        <v>41328</v>
      </c>
      <c r="D1002" s="25">
        <v>0</v>
      </c>
      <c r="E1002" s="25">
        <v>3.8264488729999999</v>
      </c>
      <c r="F1002" s="75">
        <v>0</v>
      </c>
      <c r="G1002" s="75">
        <v>5.0000000000000001E-3</v>
      </c>
      <c r="H1002" s="75">
        <v>0</v>
      </c>
      <c r="I1002" s="75">
        <v>1.0577749999999999</v>
      </c>
      <c r="J1002" s="75">
        <v>4.0475219566375698</v>
      </c>
      <c r="K1002" s="75">
        <v>0</v>
      </c>
      <c r="L1002" s="75">
        <v>60.861899999999999</v>
      </c>
      <c r="M1002" s="75">
        <v>30.430949999999999</v>
      </c>
      <c r="N1002" s="75">
        <v>0</v>
      </c>
      <c r="O1002" s="75">
        <v>0</v>
      </c>
      <c r="P1002" s="75">
        <v>0</v>
      </c>
      <c r="Q1002" s="75">
        <v>0.405746</v>
      </c>
      <c r="R1002" s="75">
        <v>0</v>
      </c>
      <c r="S1002" s="75">
        <v>0</v>
      </c>
      <c r="T1002" s="75">
        <v>72.363310977583595</v>
      </c>
    </row>
    <row r="1003" spans="1:20" x14ac:dyDescent="0.25">
      <c r="A1003" s="75" t="s">
        <v>84</v>
      </c>
      <c r="B1003" s="39">
        <v>269</v>
      </c>
      <c r="C1003" s="72">
        <v>41329</v>
      </c>
      <c r="D1003" s="25">
        <v>0</v>
      </c>
      <c r="E1003" s="25">
        <v>3.8385439670000001</v>
      </c>
      <c r="F1003" s="75">
        <v>0</v>
      </c>
      <c r="G1003" s="75">
        <v>5.0000000000000001E-3</v>
      </c>
      <c r="H1003" s="75">
        <v>0</v>
      </c>
      <c r="I1003" s="75">
        <v>1.05565</v>
      </c>
      <c r="J1003" s="75">
        <v>4.0521589387635499</v>
      </c>
      <c r="K1003" s="75">
        <v>0</v>
      </c>
      <c r="L1003" s="75">
        <v>60.247199999999999</v>
      </c>
      <c r="M1003" s="75">
        <v>30.1236</v>
      </c>
      <c r="N1003" s="75">
        <v>0</v>
      </c>
      <c r="O1003" s="75">
        <v>0</v>
      </c>
      <c r="P1003" s="75">
        <v>0</v>
      </c>
      <c r="Q1003" s="75">
        <v>0.40164800000000001</v>
      </c>
      <c r="R1003" s="75">
        <v>0</v>
      </c>
      <c r="S1003" s="75">
        <v>0</v>
      </c>
      <c r="T1003" s="75">
        <v>72.363310977583595</v>
      </c>
    </row>
    <row r="1004" spans="1:20" x14ac:dyDescent="0.25">
      <c r="A1004" s="75" t="s">
        <v>84</v>
      </c>
      <c r="B1004" s="39">
        <v>270</v>
      </c>
      <c r="C1004" s="72">
        <v>41330</v>
      </c>
      <c r="D1004" s="25">
        <v>0</v>
      </c>
      <c r="E1004" s="25">
        <v>3.854541142</v>
      </c>
      <c r="F1004" s="75">
        <v>0</v>
      </c>
      <c r="G1004" s="75">
        <v>5.0000000000000001E-3</v>
      </c>
      <c r="H1004" s="75">
        <v>0</v>
      </c>
      <c r="I1004" s="75">
        <v>1.053525</v>
      </c>
      <c r="J1004" s="75">
        <v>4.0608554566255499</v>
      </c>
      <c r="K1004" s="75">
        <v>0</v>
      </c>
      <c r="L1004" s="75">
        <v>59.6325</v>
      </c>
      <c r="M1004" s="75">
        <v>29.81625</v>
      </c>
      <c r="N1004" s="75">
        <v>0</v>
      </c>
      <c r="O1004" s="75">
        <v>0</v>
      </c>
      <c r="P1004" s="75">
        <v>0</v>
      </c>
      <c r="Q1004" s="75">
        <v>0.39755000000000001</v>
      </c>
      <c r="R1004" s="75">
        <v>0</v>
      </c>
      <c r="S1004" s="75">
        <v>0</v>
      </c>
      <c r="T1004" s="75">
        <v>72.363310977583595</v>
      </c>
    </row>
    <row r="1005" spans="1:20" x14ac:dyDescent="0.25">
      <c r="A1005" s="75" t="s">
        <v>84</v>
      </c>
      <c r="B1005" s="39">
        <v>271</v>
      </c>
      <c r="C1005" s="72">
        <v>41331</v>
      </c>
      <c r="D1005" s="25">
        <v>0</v>
      </c>
      <c r="E1005" s="25">
        <v>3.9204730529999998</v>
      </c>
      <c r="F1005" s="75">
        <v>0</v>
      </c>
      <c r="G1005" s="75">
        <v>5.0000000000000001E-3</v>
      </c>
      <c r="H1005" s="75">
        <v>0</v>
      </c>
      <c r="I1005" s="75">
        <v>1.0513999999999999</v>
      </c>
      <c r="J1005" s="75">
        <v>4.1219853679242</v>
      </c>
      <c r="K1005" s="75">
        <v>0</v>
      </c>
      <c r="L1005" s="75">
        <v>59.017800000000001</v>
      </c>
      <c r="M1005" s="75">
        <v>29.508900000000001</v>
      </c>
      <c r="N1005" s="75">
        <v>0</v>
      </c>
      <c r="O1005" s="75">
        <v>0</v>
      </c>
      <c r="P1005" s="75">
        <v>0</v>
      </c>
      <c r="Q1005" s="75">
        <v>0.39345200000000002</v>
      </c>
      <c r="R1005" s="75">
        <v>0</v>
      </c>
      <c r="S1005" s="75">
        <v>0</v>
      </c>
      <c r="T1005" s="75">
        <v>72.363310977583595</v>
      </c>
    </row>
    <row r="1006" spans="1:20" x14ac:dyDescent="0.25">
      <c r="A1006" s="75" t="s">
        <v>84</v>
      </c>
      <c r="B1006" s="39">
        <v>272</v>
      </c>
      <c r="C1006" s="72">
        <v>41332</v>
      </c>
      <c r="D1006" s="25">
        <v>0</v>
      </c>
      <c r="E1006" s="25">
        <v>3.9815411049999998</v>
      </c>
      <c r="F1006" s="75">
        <v>0</v>
      </c>
      <c r="G1006" s="75">
        <v>5.0000000000000001E-3</v>
      </c>
      <c r="H1006" s="75">
        <v>0</v>
      </c>
      <c r="I1006" s="75">
        <v>1.049275</v>
      </c>
      <c r="J1006" s="75">
        <v>4.1777315429488802</v>
      </c>
      <c r="K1006" s="75">
        <v>0</v>
      </c>
      <c r="L1006" s="75">
        <v>58.403100000000002</v>
      </c>
      <c r="M1006" s="75">
        <v>29.201550000000001</v>
      </c>
      <c r="N1006" s="75">
        <v>0</v>
      </c>
      <c r="O1006" s="75">
        <v>0</v>
      </c>
      <c r="P1006" s="75">
        <v>0</v>
      </c>
      <c r="Q1006" s="75">
        <v>0.38935399999999998</v>
      </c>
      <c r="R1006" s="75">
        <v>0</v>
      </c>
      <c r="S1006" s="75">
        <v>0</v>
      </c>
      <c r="T1006" s="75">
        <v>72.363310977583595</v>
      </c>
    </row>
    <row r="1007" spans="1:20" x14ac:dyDescent="0.25">
      <c r="A1007" s="75" t="s">
        <v>84</v>
      </c>
      <c r="B1007" s="39">
        <v>273</v>
      </c>
      <c r="C1007" s="72">
        <v>41333</v>
      </c>
      <c r="D1007" s="25">
        <v>0</v>
      </c>
      <c r="E1007" s="25">
        <v>4.1396091349999997</v>
      </c>
      <c r="F1007" s="75">
        <v>0</v>
      </c>
      <c r="G1007" s="75">
        <v>5.0000000000000001E-3</v>
      </c>
      <c r="H1007" s="75">
        <v>0</v>
      </c>
      <c r="I1007" s="75">
        <v>1.04715</v>
      </c>
      <c r="J1007" s="75">
        <v>4.3347917057152499</v>
      </c>
      <c r="K1007" s="75">
        <v>0</v>
      </c>
      <c r="L1007" s="75">
        <v>57.788400000000003</v>
      </c>
      <c r="M1007" s="75">
        <v>28.894200000000001</v>
      </c>
      <c r="N1007" s="75">
        <v>0</v>
      </c>
      <c r="O1007" s="75">
        <v>0</v>
      </c>
      <c r="P1007" s="75">
        <v>0</v>
      </c>
      <c r="Q1007" s="75">
        <v>0.38525599999999999</v>
      </c>
      <c r="R1007" s="75">
        <v>0</v>
      </c>
      <c r="S1007" s="75">
        <v>0</v>
      </c>
      <c r="T1007" s="75">
        <v>72.363310977583595</v>
      </c>
    </row>
    <row r="1008" spans="1:20" x14ac:dyDescent="0.25">
      <c r="A1008" s="75" t="s">
        <v>84</v>
      </c>
      <c r="B1008" s="39">
        <v>274</v>
      </c>
      <c r="C1008" s="72">
        <v>41334</v>
      </c>
      <c r="D1008" s="25">
        <v>0</v>
      </c>
      <c r="E1008" s="25">
        <v>4.223196766</v>
      </c>
      <c r="F1008" s="75">
        <v>0</v>
      </c>
      <c r="G1008" s="75">
        <v>5.0000000000000001E-3</v>
      </c>
      <c r="H1008" s="75">
        <v>0</v>
      </c>
      <c r="I1008" s="75">
        <v>1.0450250000000001</v>
      </c>
      <c r="J1008" s="75">
        <v>4.4133462003891504</v>
      </c>
      <c r="K1008" s="75">
        <v>0</v>
      </c>
      <c r="L1008" s="75">
        <v>57.173699999999997</v>
      </c>
      <c r="M1008" s="75">
        <v>28.586849999999998</v>
      </c>
      <c r="N1008" s="75">
        <v>0</v>
      </c>
      <c r="O1008" s="75">
        <v>0</v>
      </c>
      <c r="P1008" s="75">
        <v>0</v>
      </c>
      <c r="Q1008" s="75">
        <v>0.381158</v>
      </c>
      <c r="R1008" s="75">
        <v>0</v>
      </c>
      <c r="S1008" s="75">
        <v>0</v>
      </c>
      <c r="T1008" s="75">
        <v>72.363310977583595</v>
      </c>
    </row>
    <row r="1009" spans="1:20" x14ac:dyDescent="0.25">
      <c r="A1009" s="75" t="s">
        <v>84</v>
      </c>
      <c r="B1009" s="39">
        <v>275</v>
      </c>
      <c r="C1009" s="72">
        <v>41335</v>
      </c>
      <c r="D1009" s="25">
        <v>0</v>
      </c>
      <c r="E1009" s="25">
        <v>4.3330599300000001</v>
      </c>
      <c r="F1009" s="75">
        <v>0</v>
      </c>
      <c r="G1009" s="75">
        <v>5.0000000000000001E-3</v>
      </c>
      <c r="H1009" s="75">
        <v>0</v>
      </c>
      <c r="I1009" s="75">
        <v>1.0428999999999999</v>
      </c>
      <c r="J1009" s="75">
        <v>4.5189482009970003</v>
      </c>
      <c r="K1009" s="75">
        <v>0</v>
      </c>
      <c r="L1009" s="75">
        <v>56.558999999999997</v>
      </c>
      <c r="M1009" s="75">
        <v>28.279499999999999</v>
      </c>
      <c r="N1009" s="75">
        <v>0</v>
      </c>
      <c r="O1009" s="75">
        <v>0</v>
      </c>
      <c r="P1009" s="75">
        <v>0</v>
      </c>
      <c r="Q1009" s="75">
        <v>0.37706000000000001</v>
      </c>
      <c r="R1009" s="75">
        <v>0</v>
      </c>
      <c r="S1009" s="75">
        <v>0</v>
      </c>
      <c r="T1009" s="75">
        <v>72.363310977583595</v>
      </c>
    </row>
    <row r="1010" spans="1:20" x14ac:dyDescent="0.25">
      <c r="A1010" s="75" t="s">
        <v>84</v>
      </c>
      <c r="B1010" s="39">
        <v>276</v>
      </c>
      <c r="C1010" s="72">
        <v>41336</v>
      </c>
      <c r="D1010" s="25">
        <v>0</v>
      </c>
      <c r="E1010" s="25">
        <v>4.4574349829999997</v>
      </c>
      <c r="F1010" s="75">
        <v>0</v>
      </c>
      <c r="G1010" s="75">
        <v>5.0000000000000001E-3</v>
      </c>
      <c r="H1010" s="75">
        <v>0</v>
      </c>
      <c r="I1010" s="75">
        <v>1.040775</v>
      </c>
      <c r="J1010" s="75">
        <v>4.6391868944318304</v>
      </c>
      <c r="K1010" s="75">
        <v>0</v>
      </c>
      <c r="L1010" s="75">
        <v>55.944299999999998</v>
      </c>
      <c r="M1010" s="75">
        <v>27.972149999999999</v>
      </c>
      <c r="N1010" s="75">
        <v>0</v>
      </c>
      <c r="O1010" s="75">
        <v>0</v>
      </c>
      <c r="P1010" s="75">
        <v>0</v>
      </c>
      <c r="Q1010" s="75">
        <v>0.37296200000000002</v>
      </c>
      <c r="R1010" s="75">
        <v>0</v>
      </c>
      <c r="S1010" s="75">
        <v>0</v>
      </c>
      <c r="T1010" s="75">
        <v>72.363310977583595</v>
      </c>
    </row>
    <row r="1011" spans="1:20" x14ac:dyDescent="0.25">
      <c r="A1011" s="75" t="s">
        <v>84</v>
      </c>
      <c r="B1011" s="39">
        <v>277</v>
      </c>
      <c r="C1011" s="72">
        <v>41337</v>
      </c>
      <c r="D1011" s="25">
        <v>0</v>
      </c>
      <c r="E1011" s="25">
        <v>4.5895140950000002</v>
      </c>
      <c r="F1011" s="75">
        <v>0</v>
      </c>
      <c r="G1011" s="75">
        <v>5.0000000000000001E-3</v>
      </c>
      <c r="H1011" s="75">
        <v>0</v>
      </c>
      <c r="I1011" s="75">
        <v>1.0386500000000001</v>
      </c>
      <c r="J1011" s="75">
        <v>4.7668988147717499</v>
      </c>
      <c r="K1011" s="75">
        <v>0</v>
      </c>
      <c r="L1011" s="75">
        <v>55.329599999999999</v>
      </c>
      <c r="M1011" s="75">
        <v>27.6648</v>
      </c>
      <c r="N1011" s="75">
        <v>0</v>
      </c>
      <c r="O1011" s="75">
        <v>0</v>
      </c>
      <c r="P1011" s="75">
        <v>0</v>
      </c>
      <c r="Q1011" s="75">
        <v>0.36886400000000003</v>
      </c>
      <c r="R1011" s="75">
        <v>0</v>
      </c>
      <c r="S1011" s="75">
        <v>0</v>
      </c>
      <c r="T1011" s="75">
        <v>72.363310977583595</v>
      </c>
    </row>
    <row r="1012" spans="1:20" x14ac:dyDescent="0.25">
      <c r="A1012" s="75" t="s">
        <v>84</v>
      </c>
      <c r="B1012" s="39">
        <v>278</v>
      </c>
      <c r="C1012" s="72">
        <v>41338</v>
      </c>
      <c r="D1012" s="25">
        <v>0</v>
      </c>
      <c r="E1012" s="25">
        <v>4.6033989269999998</v>
      </c>
      <c r="F1012" s="75">
        <v>0</v>
      </c>
      <c r="G1012" s="75">
        <v>5.0000000000000001E-3</v>
      </c>
      <c r="H1012" s="75">
        <v>0</v>
      </c>
      <c r="I1012" s="75">
        <v>1.0365249999999999</v>
      </c>
      <c r="J1012" s="75">
        <v>4.7715380728086698</v>
      </c>
      <c r="K1012" s="75">
        <v>0</v>
      </c>
      <c r="L1012" s="75">
        <v>54.7149</v>
      </c>
      <c r="M1012" s="75">
        <v>27.35745</v>
      </c>
      <c r="N1012" s="75">
        <v>0</v>
      </c>
      <c r="O1012" s="75">
        <v>0</v>
      </c>
      <c r="P1012" s="75">
        <v>0</v>
      </c>
      <c r="Q1012" s="75">
        <v>0.36476599999999998</v>
      </c>
      <c r="R1012" s="75">
        <v>0</v>
      </c>
      <c r="S1012" s="75">
        <v>0</v>
      </c>
      <c r="T1012" s="75">
        <v>72.363310977583595</v>
      </c>
    </row>
    <row r="1013" spans="1:20" x14ac:dyDescent="0.25">
      <c r="A1013" s="75" t="s">
        <v>84</v>
      </c>
      <c r="B1013" s="39">
        <v>279</v>
      </c>
      <c r="C1013" s="72">
        <v>41339</v>
      </c>
      <c r="D1013" s="25">
        <v>0</v>
      </c>
      <c r="E1013" s="25">
        <v>4.6693083069999997</v>
      </c>
      <c r="F1013" s="75">
        <v>0</v>
      </c>
      <c r="G1013" s="75">
        <v>5.0000000000000001E-3</v>
      </c>
      <c r="H1013" s="75">
        <v>0</v>
      </c>
      <c r="I1013" s="75">
        <v>1.0344</v>
      </c>
      <c r="J1013" s="75">
        <v>4.8299325127608004</v>
      </c>
      <c r="K1013" s="75">
        <v>0</v>
      </c>
      <c r="L1013" s="75">
        <v>54.100200000000001</v>
      </c>
      <c r="M1013" s="75">
        <v>27.0501</v>
      </c>
      <c r="N1013" s="75">
        <v>0</v>
      </c>
      <c r="O1013" s="75">
        <v>0</v>
      </c>
      <c r="P1013" s="75">
        <v>0</v>
      </c>
      <c r="Q1013" s="75">
        <v>0.36066799999999999</v>
      </c>
      <c r="R1013" s="75">
        <v>0</v>
      </c>
      <c r="S1013" s="75">
        <v>0</v>
      </c>
      <c r="T1013" s="75">
        <v>72.363310977583595</v>
      </c>
    </row>
    <row r="1014" spans="1:20" x14ac:dyDescent="0.25">
      <c r="A1014" s="75" t="s">
        <v>84</v>
      </c>
      <c r="B1014" s="39">
        <v>280</v>
      </c>
      <c r="C1014" s="72">
        <v>41340</v>
      </c>
      <c r="D1014" s="25">
        <v>0</v>
      </c>
      <c r="E1014" s="25">
        <v>4.6901470510000003</v>
      </c>
      <c r="F1014" s="75">
        <v>0</v>
      </c>
      <c r="G1014" s="75">
        <v>5.0000000000000001E-3</v>
      </c>
      <c r="H1014" s="75">
        <v>0</v>
      </c>
      <c r="I1014" s="75">
        <v>1.0322750000000001</v>
      </c>
      <c r="J1014" s="75">
        <v>4.8415215470710304</v>
      </c>
      <c r="K1014" s="75">
        <v>0</v>
      </c>
      <c r="L1014" s="75">
        <v>53.485500000000002</v>
      </c>
      <c r="M1014" s="75">
        <v>26.742750000000001</v>
      </c>
      <c r="N1014" s="75">
        <v>0</v>
      </c>
      <c r="O1014" s="75">
        <v>0</v>
      </c>
      <c r="P1014" s="75">
        <v>0</v>
      </c>
      <c r="Q1014" s="75">
        <v>0.35657</v>
      </c>
      <c r="R1014" s="75">
        <v>0</v>
      </c>
      <c r="S1014" s="75">
        <v>0</v>
      </c>
      <c r="T1014" s="75">
        <v>72.363310977583595</v>
      </c>
    </row>
    <row r="1015" spans="1:20" x14ac:dyDescent="0.25">
      <c r="A1015" s="75" t="s">
        <v>84</v>
      </c>
      <c r="B1015" s="39">
        <v>281</v>
      </c>
      <c r="C1015" s="72">
        <v>41341</v>
      </c>
      <c r="D1015" s="25">
        <v>0</v>
      </c>
      <c r="E1015" s="25">
        <v>4.6618319880000003</v>
      </c>
      <c r="F1015" s="75">
        <v>0</v>
      </c>
      <c r="G1015" s="75">
        <v>5.0000000000000001E-3</v>
      </c>
      <c r="H1015" s="75">
        <v>0</v>
      </c>
      <c r="I1015" s="75">
        <v>1.0301499999999999</v>
      </c>
      <c r="J1015" s="75">
        <v>4.8023862224381997</v>
      </c>
      <c r="K1015" s="75">
        <v>0</v>
      </c>
      <c r="L1015" s="75">
        <v>52.870800000000003</v>
      </c>
      <c r="M1015" s="75">
        <v>26.435400000000001</v>
      </c>
      <c r="N1015" s="75">
        <v>0</v>
      </c>
      <c r="O1015" s="75">
        <v>0</v>
      </c>
      <c r="P1015" s="75">
        <v>0</v>
      </c>
      <c r="Q1015" s="75">
        <v>0.35247200000000001</v>
      </c>
      <c r="R1015" s="75">
        <v>0</v>
      </c>
      <c r="S1015" s="75">
        <v>0</v>
      </c>
      <c r="T1015" s="75">
        <v>72.363310977583595</v>
      </c>
    </row>
    <row r="1016" spans="1:20" x14ac:dyDescent="0.25">
      <c r="A1016" s="75" t="s">
        <v>84</v>
      </c>
      <c r="B1016" s="39">
        <v>282</v>
      </c>
      <c r="C1016" s="72">
        <v>41342</v>
      </c>
      <c r="D1016" s="25">
        <v>0</v>
      </c>
      <c r="E1016" s="25">
        <v>4.6791778449999999</v>
      </c>
      <c r="F1016" s="75">
        <v>0</v>
      </c>
      <c r="G1016" s="75">
        <v>5.0000000000000001E-3</v>
      </c>
      <c r="H1016" s="75">
        <v>0</v>
      </c>
      <c r="I1016" s="75">
        <v>1.028025</v>
      </c>
      <c r="J1016" s="75">
        <v>4.8103118041061199</v>
      </c>
      <c r="K1016" s="75">
        <v>0</v>
      </c>
      <c r="L1016" s="75">
        <v>52.256100000000004</v>
      </c>
      <c r="M1016" s="75">
        <v>26.128050000000002</v>
      </c>
      <c r="N1016" s="75">
        <v>0</v>
      </c>
      <c r="O1016" s="75">
        <v>0</v>
      </c>
      <c r="P1016" s="75">
        <v>0</v>
      </c>
      <c r="Q1016" s="75">
        <v>0.34837400000000002</v>
      </c>
      <c r="R1016" s="75">
        <v>0</v>
      </c>
      <c r="S1016" s="75">
        <v>0</v>
      </c>
      <c r="T1016" s="75">
        <v>72.363310977583595</v>
      </c>
    </row>
    <row r="1017" spans="1:20" x14ac:dyDescent="0.25">
      <c r="A1017" s="75" t="s">
        <v>84</v>
      </c>
      <c r="B1017" s="39">
        <v>283</v>
      </c>
      <c r="C1017" s="72">
        <v>41343</v>
      </c>
      <c r="D1017" s="25">
        <v>0</v>
      </c>
      <c r="E1017" s="25">
        <v>4.757055158</v>
      </c>
      <c r="F1017" s="75">
        <v>0</v>
      </c>
      <c r="G1017" s="75">
        <v>5.0000000000000001E-3</v>
      </c>
      <c r="H1017" s="75">
        <v>0</v>
      </c>
      <c r="I1017" s="75">
        <v>1.0259</v>
      </c>
      <c r="J1017" s="75">
        <v>4.8802628865921998</v>
      </c>
      <c r="K1017" s="75">
        <v>0</v>
      </c>
      <c r="L1017" s="75">
        <v>51.641399999999997</v>
      </c>
      <c r="M1017" s="75">
        <v>25.820699999999999</v>
      </c>
      <c r="N1017" s="75">
        <v>0</v>
      </c>
      <c r="O1017" s="75">
        <v>0</v>
      </c>
      <c r="P1017" s="75">
        <v>0</v>
      </c>
      <c r="Q1017" s="75">
        <v>0.34427600000000003</v>
      </c>
      <c r="R1017" s="75">
        <v>0</v>
      </c>
      <c r="S1017" s="75">
        <v>0</v>
      </c>
      <c r="T1017" s="75">
        <v>72.363310977583595</v>
      </c>
    </row>
    <row r="1018" spans="1:20" x14ac:dyDescent="0.25">
      <c r="A1018" s="75" t="s">
        <v>84</v>
      </c>
      <c r="B1018" s="39">
        <v>284</v>
      </c>
      <c r="C1018" s="72">
        <v>41344</v>
      </c>
      <c r="D1018" s="25">
        <v>0</v>
      </c>
      <c r="E1018" s="25">
        <v>4.8559618110000002</v>
      </c>
      <c r="F1018" s="75">
        <v>0</v>
      </c>
      <c r="G1018" s="75">
        <v>5.0000000000000001E-3</v>
      </c>
      <c r="H1018" s="75">
        <v>0</v>
      </c>
      <c r="I1018" s="75">
        <v>1.0237750000000001</v>
      </c>
      <c r="J1018" s="75">
        <v>4.97141230305653</v>
      </c>
      <c r="K1018" s="75">
        <v>0</v>
      </c>
      <c r="L1018" s="75">
        <v>51.026699999999998</v>
      </c>
      <c r="M1018" s="75">
        <v>25.513349999999999</v>
      </c>
      <c r="N1018" s="75">
        <v>0</v>
      </c>
      <c r="O1018" s="75">
        <v>0</v>
      </c>
      <c r="P1018" s="75">
        <v>0</v>
      </c>
      <c r="Q1018" s="75">
        <v>0.34017799999999998</v>
      </c>
      <c r="R1018" s="75">
        <v>0</v>
      </c>
      <c r="S1018" s="75">
        <v>0</v>
      </c>
      <c r="T1018" s="75">
        <v>72.363310977583595</v>
      </c>
    </row>
    <row r="1019" spans="1:20" x14ac:dyDescent="0.25">
      <c r="A1019" s="75" t="s">
        <v>84</v>
      </c>
      <c r="B1019" s="39">
        <v>285</v>
      </c>
      <c r="C1019" s="72">
        <v>41345</v>
      </c>
      <c r="D1019" s="25">
        <v>0</v>
      </c>
      <c r="E1019" s="25">
        <v>4.9093082929999996</v>
      </c>
      <c r="F1019" s="75">
        <v>0</v>
      </c>
      <c r="G1019" s="75">
        <v>5.0000000000000001E-3</v>
      </c>
      <c r="H1019" s="75">
        <v>0</v>
      </c>
      <c r="I1019" s="75">
        <v>1.0216499999999999</v>
      </c>
      <c r="J1019" s="75">
        <v>5.0155948175434499</v>
      </c>
      <c r="K1019" s="75">
        <v>0</v>
      </c>
      <c r="L1019" s="75">
        <v>50.411999999999999</v>
      </c>
      <c r="M1019" s="75">
        <v>25.206</v>
      </c>
      <c r="N1019" s="75">
        <v>0</v>
      </c>
      <c r="O1019" s="75">
        <v>0</v>
      </c>
      <c r="P1019" s="75">
        <v>0</v>
      </c>
      <c r="Q1019" s="75">
        <v>0.33607999999999999</v>
      </c>
      <c r="R1019" s="75">
        <v>0</v>
      </c>
      <c r="S1019" s="75">
        <v>0</v>
      </c>
      <c r="T1019" s="75">
        <v>72.363310977583595</v>
      </c>
    </row>
    <row r="1020" spans="1:20" x14ac:dyDescent="0.25">
      <c r="A1020" s="75" t="s">
        <v>84</v>
      </c>
      <c r="B1020" s="39">
        <v>286</v>
      </c>
      <c r="C1020" s="72">
        <v>41346</v>
      </c>
      <c r="D1020" s="25">
        <v>0</v>
      </c>
      <c r="E1020" s="25">
        <v>5.021368828</v>
      </c>
      <c r="F1020" s="75">
        <v>0</v>
      </c>
      <c r="G1020" s="75">
        <v>5.0000000000000001E-3</v>
      </c>
      <c r="H1020" s="75">
        <v>0</v>
      </c>
      <c r="I1020" s="75">
        <v>1.019525</v>
      </c>
      <c r="J1020" s="75">
        <v>5.1194110543667</v>
      </c>
      <c r="K1020" s="75">
        <v>0</v>
      </c>
      <c r="L1020" s="75">
        <v>49.7973</v>
      </c>
      <c r="M1020" s="75">
        <v>24.89865</v>
      </c>
      <c r="N1020" s="75">
        <v>0</v>
      </c>
      <c r="O1020" s="75">
        <v>0</v>
      </c>
      <c r="P1020" s="75">
        <v>0</v>
      </c>
      <c r="Q1020" s="75">
        <v>0.331982</v>
      </c>
      <c r="R1020" s="75">
        <v>0</v>
      </c>
      <c r="S1020" s="75">
        <v>0</v>
      </c>
      <c r="T1020" s="75">
        <v>72.363310977583595</v>
      </c>
    </row>
    <row r="1021" spans="1:20" x14ac:dyDescent="0.25">
      <c r="A1021" s="75" t="s">
        <v>84</v>
      </c>
      <c r="B1021" s="39">
        <v>287</v>
      </c>
      <c r="C1021" s="72">
        <v>41347</v>
      </c>
      <c r="D1021" s="25">
        <v>0</v>
      </c>
      <c r="E1021" s="25">
        <v>5.1536823289999996</v>
      </c>
      <c r="F1021" s="75">
        <v>0</v>
      </c>
      <c r="G1021" s="75">
        <v>5.0000000000000001E-3</v>
      </c>
      <c r="H1021" s="75">
        <v>0</v>
      </c>
      <c r="I1021" s="75">
        <v>1.0174000000000001</v>
      </c>
      <c r="J1021" s="75">
        <v>5.2433564015245997</v>
      </c>
      <c r="K1021" s="75">
        <v>0</v>
      </c>
      <c r="L1021" s="75">
        <v>49.182600000000001</v>
      </c>
      <c r="M1021" s="75">
        <v>24.5913</v>
      </c>
      <c r="N1021" s="75">
        <v>0</v>
      </c>
      <c r="O1021" s="75">
        <v>0</v>
      </c>
      <c r="P1021" s="75">
        <v>0</v>
      </c>
      <c r="Q1021" s="75">
        <v>0.32788400000000001</v>
      </c>
      <c r="R1021" s="75">
        <v>0</v>
      </c>
      <c r="S1021" s="75">
        <v>0</v>
      </c>
      <c r="T1021" s="75">
        <v>72.363310977583595</v>
      </c>
    </row>
    <row r="1022" spans="1:20" x14ac:dyDescent="0.25">
      <c r="A1022" s="75" t="s">
        <v>84</v>
      </c>
      <c r="B1022" s="39">
        <v>288</v>
      </c>
      <c r="C1022" s="72">
        <v>41348</v>
      </c>
      <c r="D1022" s="25">
        <v>0</v>
      </c>
      <c r="E1022" s="25">
        <v>5.3058225910000001</v>
      </c>
      <c r="F1022" s="75">
        <v>0</v>
      </c>
      <c r="G1022" s="75">
        <v>5.0000000000000001E-3</v>
      </c>
      <c r="H1022" s="75">
        <v>0</v>
      </c>
      <c r="I1022" s="75">
        <v>1.0152749999999999</v>
      </c>
      <c r="J1022" s="75">
        <v>5.38686903107752</v>
      </c>
      <c r="K1022" s="75">
        <v>0</v>
      </c>
      <c r="L1022" s="75">
        <v>48.567900000000002</v>
      </c>
      <c r="M1022" s="75">
        <v>24.283950000000001</v>
      </c>
      <c r="N1022" s="75">
        <v>0</v>
      </c>
      <c r="O1022" s="75">
        <v>0</v>
      </c>
      <c r="P1022" s="75">
        <v>0</v>
      </c>
      <c r="Q1022" s="75">
        <v>0.32378600000000002</v>
      </c>
      <c r="R1022" s="75">
        <v>0</v>
      </c>
      <c r="S1022" s="75">
        <v>0</v>
      </c>
      <c r="T1022" s="75">
        <v>72.363310977583595</v>
      </c>
    </row>
    <row r="1023" spans="1:20" x14ac:dyDescent="0.25">
      <c r="A1023" s="75" t="s">
        <v>84</v>
      </c>
      <c r="B1023" s="39">
        <v>289</v>
      </c>
      <c r="C1023" s="72">
        <v>41349</v>
      </c>
      <c r="D1023" s="25">
        <v>0</v>
      </c>
      <c r="E1023" s="25">
        <v>5.422758591</v>
      </c>
      <c r="F1023" s="75">
        <v>0</v>
      </c>
      <c r="G1023" s="75">
        <v>5.0000000000000001E-3</v>
      </c>
      <c r="H1023" s="75">
        <v>0</v>
      </c>
      <c r="I1023" s="75">
        <v>1.01315</v>
      </c>
      <c r="J1023" s="75">
        <v>5.4940678664716502</v>
      </c>
      <c r="K1023" s="75">
        <v>0</v>
      </c>
      <c r="L1023" s="75">
        <v>47.953200000000002</v>
      </c>
      <c r="M1023" s="75">
        <v>23.976600000000001</v>
      </c>
      <c r="N1023" s="75">
        <v>0</v>
      </c>
      <c r="O1023" s="75">
        <v>0</v>
      </c>
      <c r="P1023" s="75">
        <v>0</v>
      </c>
      <c r="Q1023" s="75">
        <v>0.31968800000000003</v>
      </c>
      <c r="R1023" s="75">
        <v>0</v>
      </c>
      <c r="S1023" s="75">
        <v>0</v>
      </c>
      <c r="T1023" s="75">
        <v>72.363310977583595</v>
      </c>
    </row>
    <row r="1024" spans="1:20" x14ac:dyDescent="0.25">
      <c r="A1024" s="75" t="s">
        <v>84</v>
      </c>
      <c r="B1024" s="39">
        <v>290</v>
      </c>
      <c r="C1024" s="72">
        <v>41350</v>
      </c>
      <c r="D1024" s="25">
        <v>0</v>
      </c>
      <c r="E1024" s="25">
        <v>5.5972930950000004</v>
      </c>
      <c r="F1024" s="75">
        <v>0</v>
      </c>
      <c r="G1024" s="75">
        <v>5.0000000000000001E-3</v>
      </c>
      <c r="H1024" s="75">
        <v>0</v>
      </c>
      <c r="I1024" s="75">
        <v>1.0110250000000001</v>
      </c>
      <c r="J1024" s="75">
        <v>5.65900325137238</v>
      </c>
      <c r="K1024" s="75">
        <v>0</v>
      </c>
      <c r="L1024" s="75">
        <v>47.338500000000003</v>
      </c>
      <c r="M1024" s="75">
        <v>23.669250000000002</v>
      </c>
      <c r="N1024" s="75">
        <v>0</v>
      </c>
      <c r="O1024" s="75">
        <v>0</v>
      </c>
      <c r="P1024" s="75">
        <v>0</v>
      </c>
      <c r="Q1024" s="75">
        <v>0.31558999999999998</v>
      </c>
      <c r="R1024" s="75">
        <v>0</v>
      </c>
      <c r="S1024" s="75">
        <v>0</v>
      </c>
      <c r="T1024" s="75">
        <v>72.363310977583595</v>
      </c>
    </row>
    <row r="1025" spans="1:20" x14ac:dyDescent="0.25">
      <c r="A1025" s="75" t="s">
        <v>84</v>
      </c>
      <c r="B1025" s="39">
        <v>291</v>
      </c>
      <c r="C1025" s="72">
        <v>41351</v>
      </c>
      <c r="D1025" s="25">
        <v>0</v>
      </c>
      <c r="E1025" s="25">
        <v>5.7312624879999996</v>
      </c>
      <c r="F1025" s="75">
        <v>0</v>
      </c>
      <c r="G1025" s="75">
        <v>5.0000000000000001E-3</v>
      </c>
      <c r="H1025" s="75">
        <v>0</v>
      </c>
      <c r="I1025" s="75">
        <v>1.0088999999999999</v>
      </c>
      <c r="J1025" s="75">
        <v>5.7822707241432001</v>
      </c>
      <c r="K1025" s="75">
        <v>0</v>
      </c>
      <c r="L1025" s="75">
        <v>46.723799999999997</v>
      </c>
      <c r="M1025" s="75">
        <v>23.361899999999999</v>
      </c>
      <c r="N1025" s="75">
        <v>0</v>
      </c>
      <c r="O1025" s="75">
        <v>0</v>
      </c>
      <c r="P1025" s="75">
        <v>0</v>
      </c>
      <c r="Q1025" s="75">
        <v>0.31149199999999999</v>
      </c>
      <c r="R1025" s="75">
        <v>0</v>
      </c>
      <c r="S1025" s="75">
        <v>0</v>
      </c>
      <c r="T1025" s="75">
        <v>72.363310977583595</v>
      </c>
    </row>
    <row r="1026" spans="1:20" x14ac:dyDescent="0.25">
      <c r="A1026" s="75" t="s">
        <v>84</v>
      </c>
      <c r="B1026" s="39">
        <v>292</v>
      </c>
      <c r="C1026" s="72">
        <v>41352</v>
      </c>
      <c r="D1026" s="25">
        <v>0</v>
      </c>
      <c r="E1026" s="25">
        <v>5.7470989220000002</v>
      </c>
      <c r="F1026" s="75">
        <v>0</v>
      </c>
      <c r="G1026" s="75">
        <v>5.0000000000000001E-3</v>
      </c>
      <c r="H1026" s="75">
        <v>0</v>
      </c>
      <c r="I1026" s="75">
        <v>1.006775</v>
      </c>
      <c r="J1026" s="75">
        <v>5.7860355171965496</v>
      </c>
      <c r="K1026" s="75">
        <v>0</v>
      </c>
      <c r="L1026" s="75">
        <v>46.109099999999998</v>
      </c>
      <c r="M1026" s="75">
        <v>23.054549999999999</v>
      </c>
      <c r="N1026" s="75">
        <v>0</v>
      </c>
      <c r="O1026" s="75">
        <v>0</v>
      </c>
      <c r="P1026" s="75">
        <v>0</v>
      </c>
      <c r="Q1026" s="75">
        <v>0.307394</v>
      </c>
      <c r="R1026" s="75">
        <v>0</v>
      </c>
      <c r="S1026" s="75">
        <v>0</v>
      </c>
      <c r="T1026" s="75">
        <v>72.363310977583595</v>
      </c>
    </row>
    <row r="1027" spans="1:20" x14ac:dyDescent="0.25">
      <c r="A1027" s="75" t="s">
        <v>84</v>
      </c>
      <c r="B1027" s="39">
        <v>293</v>
      </c>
      <c r="C1027" s="72">
        <v>41353</v>
      </c>
      <c r="D1027" s="25">
        <v>0</v>
      </c>
      <c r="E1027" s="25">
        <v>5.6771597710000004</v>
      </c>
      <c r="F1027" s="75">
        <v>0</v>
      </c>
      <c r="G1027" s="75">
        <v>5.0000000000000001E-3</v>
      </c>
      <c r="H1027" s="75">
        <v>0</v>
      </c>
      <c r="I1027" s="75">
        <v>1.00465</v>
      </c>
      <c r="J1027" s="75">
        <v>5.7035585639351503</v>
      </c>
      <c r="K1027" s="75">
        <v>0</v>
      </c>
      <c r="L1027" s="75">
        <v>45.494399999999999</v>
      </c>
      <c r="M1027" s="75">
        <v>22.747199999999999</v>
      </c>
      <c r="N1027" s="75">
        <v>0</v>
      </c>
      <c r="O1027" s="75">
        <v>0</v>
      </c>
      <c r="P1027" s="75">
        <v>0</v>
      </c>
      <c r="Q1027" s="75">
        <v>0.30329600000000001</v>
      </c>
      <c r="R1027" s="75">
        <v>0</v>
      </c>
      <c r="S1027" s="75">
        <v>0</v>
      </c>
      <c r="T1027" s="75">
        <v>72.363310977583595</v>
      </c>
    </row>
    <row r="1028" spans="1:20" x14ac:dyDescent="0.25">
      <c r="A1028" s="75" t="s">
        <v>84</v>
      </c>
      <c r="B1028" s="39">
        <v>294</v>
      </c>
      <c r="C1028" s="72">
        <v>41354</v>
      </c>
      <c r="D1028" s="25">
        <v>0</v>
      </c>
      <c r="E1028" s="25">
        <v>5.6077175129999999</v>
      </c>
      <c r="F1028" s="75">
        <v>0</v>
      </c>
      <c r="G1028" s="75">
        <v>5.0000000000000001E-3</v>
      </c>
      <c r="H1028" s="75">
        <v>0</v>
      </c>
      <c r="I1028" s="75">
        <v>1.0025250000000001</v>
      </c>
      <c r="J1028" s="75">
        <v>5.6218769997203299</v>
      </c>
      <c r="K1028" s="75">
        <v>0</v>
      </c>
      <c r="L1028" s="75">
        <v>44.8797</v>
      </c>
      <c r="M1028" s="75">
        <v>22.43985</v>
      </c>
      <c r="N1028" s="75">
        <v>0</v>
      </c>
      <c r="O1028" s="75">
        <v>0</v>
      </c>
      <c r="P1028" s="75">
        <v>0</v>
      </c>
      <c r="Q1028" s="75">
        <v>0.29919800000000002</v>
      </c>
      <c r="R1028" s="75">
        <v>0</v>
      </c>
      <c r="S1028" s="75">
        <v>0</v>
      </c>
      <c r="T1028" s="75">
        <v>72.363310977583595</v>
      </c>
    </row>
    <row r="1029" spans="1:20" x14ac:dyDescent="0.25">
      <c r="A1029" s="75" t="s">
        <v>84</v>
      </c>
      <c r="B1029" s="39">
        <v>295</v>
      </c>
      <c r="C1029" s="72">
        <v>41355</v>
      </c>
      <c r="D1029" s="25">
        <v>0</v>
      </c>
      <c r="E1029" s="25">
        <v>5.5592981159999999</v>
      </c>
      <c r="F1029" s="75">
        <v>0</v>
      </c>
      <c r="G1029" s="75">
        <v>5.0000000000000001E-3</v>
      </c>
      <c r="H1029" s="75">
        <v>0</v>
      </c>
      <c r="I1029" s="75">
        <v>1.0004</v>
      </c>
      <c r="J1029" s="75">
        <v>5.5615218352464</v>
      </c>
      <c r="K1029" s="75">
        <v>0</v>
      </c>
      <c r="L1029" s="75">
        <v>44.265000000000001</v>
      </c>
      <c r="M1029" s="75">
        <v>22.1325</v>
      </c>
      <c r="N1029" s="75">
        <v>0</v>
      </c>
      <c r="O1029" s="75">
        <v>0</v>
      </c>
      <c r="P1029" s="75">
        <v>0</v>
      </c>
      <c r="Q1029" s="75">
        <v>0.29509999999999997</v>
      </c>
      <c r="R1029" s="75">
        <v>0</v>
      </c>
      <c r="S1029" s="75">
        <v>0</v>
      </c>
      <c r="T1029" s="75">
        <v>72.363310977583595</v>
      </c>
    </row>
    <row r="1030" spans="1:20" x14ac:dyDescent="0.25">
      <c r="A1030" s="75" t="s">
        <v>84</v>
      </c>
      <c r="B1030" s="39">
        <v>296</v>
      </c>
      <c r="C1030" s="72">
        <v>41356</v>
      </c>
      <c r="D1030" s="25">
        <v>0</v>
      </c>
      <c r="E1030" s="25">
        <v>5.5203925910000002</v>
      </c>
      <c r="F1030" s="75">
        <v>0</v>
      </c>
      <c r="G1030" s="75">
        <v>5.0000000000000001E-3</v>
      </c>
      <c r="H1030" s="75">
        <v>0</v>
      </c>
      <c r="I1030" s="75">
        <v>0.99827500000000002</v>
      </c>
      <c r="J1030" s="75">
        <v>5.5108699137805299</v>
      </c>
      <c r="K1030" s="75">
        <v>0</v>
      </c>
      <c r="L1030" s="75">
        <v>43.650300000000001</v>
      </c>
      <c r="M1030" s="75">
        <v>21.825150000000001</v>
      </c>
      <c r="N1030" s="75">
        <v>0</v>
      </c>
      <c r="O1030" s="75">
        <v>0</v>
      </c>
      <c r="P1030" s="75">
        <v>0</v>
      </c>
      <c r="Q1030" s="75">
        <v>0.29100199999999998</v>
      </c>
      <c r="R1030" s="75">
        <v>0</v>
      </c>
      <c r="S1030" s="75">
        <v>0</v>
      </c>
      <c r="T1030" s="75">
        <v>72.363310977583595</v>
      </c>
    </row>
    <row r="1031" spans="1:20" x14ac:dyDescent="0.25">
      <c r="A1031" s="75" t="s">
        <v>84</v>
      </c>
      <c r="B1031" s="39">
        <v>297</v>
      </c>
      <c r="C1031" s="72">
        <v>41357</v>
      </c>
      <c r="D1031" s="25">
        <v>0</v>
      </c>
      <c r="E1031" s="25">
        <v>5.6269018429999997</v>
      </c>
      <c r="F1031" s="75">
        <v>0</v>
      </c>
      <c r="G1031" s="75">
        <v>5.0000000000000001E-3</v>
      </c>
      <c r="H1031" s="75">
        <v>0</v>
      </c>
      <c r="I1031" s="75">
        <v>0.99614999999999998</v>
      </c>
      <c r="J1031" s="75">
        <v>5.6052382709044499</v>
      </c>
      <c r="K1031" s="75">
        <v>0</v>
      </c>
      <c r="L1031" s="75">
        <v>43.035600000000002</v>
      </c>
      <c r="M1031" s="75">
        <v>21.517800000000001</v>
      </c>
      <c r="N1031" s="75">
        <v>0</v>
      </c>
      <c r="O1031" s="75">
        <v>0</v>
      </c>
      <c r="P1031" s="75">
        <v>0</v>
      </c>
      <c r="Q1031" s="75">
        <v>0.28690399999999999</v>
      </c>
      <c r="R1031" s="75">
        <v>0</v>
      </c>
      <c r="S1031" s="75">
        <v>0</v>
      </c>
      <c r="T1031" s="75">
        <v>72.363310977583595</v>
      </c>
    </row>
    <row r="1032" spans="1:20" x14ac:dyDescent="0.25">
      <c r="A1032" s="75" t="s">
        <v>84</v>
      </c>
      <c r="B1032" s="39">
        <v>298</v>
      </c>
      <c r="C1032" s="72">
        <v>41358</v>
      </c>
      <c r="D1032" s="25">
        <v>0</v>
      </c>
      <c r="E1032" s="25">
        <v>5.7303986340000002</v>
      </c>
      <c r="F1032" s="75">
        <v>0</v>
      </c>
      <c r="G1032" s="75">
        <v>5.0000000000000001E-3</v>
      </c>
      <c r="H1032" s="75">
        <v>0</v>
      </c>
      <c r="I1032" s="75">
        <v>0.99402500000000005</v>
      </c>
      <c r="J1032" s="75">
        <v>5.6961595021618496</v>
      </c>
      <c r="K1032" s="75">
        <v>0</v>
      </c>
      <c r="L1032" s="75">
        <v>42.420900000000003</v>
      </c>
      <c r="M1032" s="75">
        <v>21.210450000000002</v>
      </c>
      <c r="N1032" s="75">
        <v>0</v>
      </c>
      <c r="O1032" s="75">
        <v>0</v>
      </c>
      <c r="P1032" s="75">
        <v>0</v>
      </c>
      <c r="Q1032" s="75">
        <v>0.282806</v>
      </c>
      <c r="R1032" s="75">
        <v>0</v>
      </c>
      <c r="S1032" s="75">
        <v>0</v>
      </c>
      <c r="T1032" s="75">
        <v>72.363310977583595</v>
      </c>
    </row>
    <row r="1033" spans="1:20" x14ac:dyDescent="0.25">
      <c r="A1033" s="75" t="s">
        <v>84</v>
      </c>
      <c r="B1033" s="39">
        <v>299</v>
      </c>
      <c r="C1033" s="72">
        <v>41359</v>
      </c>
      <c r="D1033" s="25">
        <v>0</v>
      </c>
      <c r="E1033" s="25">
        <v>5.797175824</v>
      </c>
      <c r="F1033" s="75">
        <v>0</v>
      </c>
      <c r="G1033" s="75">
        <v>5.0000000000000001E-3</v>
      </c>
      <c r="H1033" s="75">
        <v>0</v>
      </c>
      <c r="I1033" s="75">
        <v>0.9919</v>
      </c>
      <c r="J1033" s="75">
        <v>5.7502186998256004</v>
      </c>
      <c r="K1033" s="75">
        <v>0</v>
      </c>
      <c r="L1033" s="75">
        <v>41.806199999999997</v>
      </c>
      <c r="M1033" s="75">
        <v>20.903099999999998</v>
      </c>
      <c r="N1033" s="75">
        <v>0</v>
      </c>
      <c r="O1033" s="75">
        <v>0</v>
      </c>
      <c r="P1033" s="75">
        <v>0</v>
      </c>
      <c r="Q1033" s="75">
        <v>0.27870800000000001</v>
      </c>
      <c r="R1033" s="75">
        <v>0</v>
      </c>
      <c r="S1033" s="75">
        <v>0</v>
      </c>
      <c r="T1033" s="75">
        <v>72.363310977583595</v>
      </c>
    </row>
    <row r="1034" spans="1:20" x14ac:dyDescent="0.25">
      <c r="A1034" s="75" t="s">
        <v>84</v>
      </c>
      <c r="B1034" s="39">
        <v>300</v>
      </c>
      <c r="C1034" s="72">
        <v>41360</v>
      </c>
      <c r="D1034" s="25">
        <v>0</v>
      </c>
      <c r="E1034" s="25">
        <v>5.8013207739999997</v>
      </c>
      <c r="F1034" s="75">
        <v>0</v>
      </c>
      <c r="G1034" s="75">
        <v>5.0000000000000001E-3</v>
      </c>
      <c r="H1034" s="75">
        <v>0</v>
      </c>
      <c r="I1034" s="75">
        <v>0.98977499999999996</v>
      </c>
      <c r="J1034" s="75">
        <v>5.7420022690858499</v>
      </c>
      <c r="K1034" s="75">
        <v>0</v>
      </c>
      <c r="L1034" s="75">
        <v>41.191499999999998</v>
      </c>
      <c r="M1034" s="75">
        <v>20.595749999999999</v>
      </c>
      <c r="N1034" s="75">
        <v>0</v>
      </c>
      <c r="O1034" s="75">
        <v>0</v>
      </c>
      <c r="P1034" s="75">
        <v>0</v>
      </c>
      <c r="Q1034" s="75">
        <v>0.27461000000000002</v>
      </c>
      <c r="R1034" s="75">
        <v>0</v>
      </c>
      <c r="S1034" s="75">
        <v>0</v>
      </c>
      <c r="T1034" s="75">
        <v>72.363310977583595</v>
      </c>
    </row>
    <row r="1035" spans="1:20" x14ac:dyDescent="0.25">
      <c r="A1035" s="75" t="s">
        <v>84</v>
      </c>
      <c r="B1035" s="39">
        <v>301</v>
      </c>
      <c r="C1035" s="72">
        <v>41361</v>
      </c>
      <c r="D1035" s="25">
        <v>0</v>
      </c>
      <c r="E1035" s="25">
        <v>5.792869177</v>
      </c>
      <c r="F1035" s="75">
        <v>0</v>
      </c>
      <c r="G1035" s="75">
        <v>5.0000000000000001E-3</v>
      </c>
      <c r="H1035" s="75">
        <v>0</v>
      </c>
      <c r="I1035" s="75">
        <v>0.98765000000000003</v>
      </c>
      <c r="J1035" s="75">
        <v>5.7213272426640502</v>
      </c>
      <c r="K1035" s="75">
        <v>0</v>
      </c>
      <c r="L1035" s="75">
        <v>40.576799999999999</v>
      </c>
      <c r="M1035" s="75">
        <v>20.288399999999999</v>
      </c>
      <c r="N1035" s="75">
        <v>0</v>
      </c>
      <c r="O1035" s="75">
        <v>0</v>
      </c>
      <c r="P1035" s="75">
        <v>0</v>
      </c>
      <c r="Q1035" s="75">
        <v>0.27051199999999997</v>
      </c>
      <c r="R1035" s="75">
        <v>0</v>
      </c>
      <c r="S1035" s="75">
        <v>0</v>
      </c>
      <c r="T1035" s="75">
        <v>72.363310977583595</v>
      </c>
    </row>
    <row r="1036" spans="1:20" x14ac:dyDescent="0.25">
      <c r="A1036" s="75" t="s">
        <v>84</v>
      </c>
      <c r="B1036" s="39">
        <v>302</v>
      </c>
      <c r="C1036" s="72">
        <v>41362</v>
      </c>
      <c r="D1036" s="25">
        <v>0</v>
      </c>
      <c r="E1036" s="25">
        <v>5.7756278989999998</v>
      </c>
      <c r="F1036" s="75">
        <v>0</v>
      </c>
      <c r="G1036" s="75">
        <v>5.0000000000000001E-3</v>
      </c>
      <c r="H1036" s="75">
        <v>0</v>
      </c>
      <c r="I1036" s="75">
        <v>0.98552499999999998</v>
      </c>
      <c r="J1036" s="75">
        <v>5.6920256851619699</v>
      </c>
      <c r="K1036" s="75">
        <v>0</v>
      </c>
      <c r="L1036" s="75">
        <v>39.9621</v>
      </c>
      <c r="M1036" s="75">
        <v>19.98105</v>
      </c>
      <c r="N1036" s="75">
        <v>0</v>
      </c>
      <c r="O1036" s="75">
        <v>0</v>
      </c>
      <c r="P1036" s="75">
        <v>0</v>
      </c>
      <c r="Q1036" s="75">
        <v>0.26641399999999998</v>
      </c>
      <c r="R1036" s="75">
        <v>0</v>
      </c>
      <c r="S1036" s="75">
        <v>0</v>
      </c>
      <c r="T1036" s="75">
        <v>72.363310977583595</v>
      </c>
    </row>
    <row r="1037" spans="1:20" x14ac:dyDescent="0.25">
      <c r="A1037" s="75" t="s">
        <v>84</v>
      </c>
      <c r="B1037" s="39">
        <v>303</v>
      </c>
      <c r="C1037" s="72">
        <v>41363</v>
      </c>
      <c r="D1037" s="25">
        <v>0</v>
      </c>
      <c r="E1037" s="25">
        <v>5.8319531109999998</v>
      </c>
      <c r="F1037" s="75">
        <v>0</v>
      </c>
      <c r="G1037" s="75">
        <v>5.0000000000000001E-3</v>
      </c>
      <c r="H1037" s="75">
        <v>0</v>
      </c>
      <c r="I1037" s="75">
        <v>0.98340000000000005</v>
      </c>
      <c r="J1037" s="75">
        <v>5.7351426893574002</v>
      </c>
      <c r="K1037" s="75">
        <v>0</v>
      </c>
      <c r="L1037" s="75">
        <v>39.3474</v>
      </c>
      <c r="M1037" s="75">
        <v>19.6737</v>
      </c>
      <c r="N1037" s="75">
        <v>0</v>
      </c>
      <c r="O1037" s="75">
        <v>0</v>
      </c>
      <c r="P1037" s="75">
        <v>0</v>
      </c>
      <c r="Q1037" s="75">
        <v>0.26231599999999999</v>
      </c>
      <c r="R1037" s="75">
        <v>0</v>
      </c>
      <c r="S1037" s="75">
        <v>0</v>
      </c>
      <c r="T1037" s="75">
        <v>72.363310977583595</v>
      </c>
    </row>
    <row r="1038" spans="1:20" x14ac:dyDescent="0.25">
      <c r="A1038" s="75" t="s">
        <v>84</v>
      </c>
      <c r="B1038" s="39">
        <v>304</v>
      </c>
      <c r="C1038" s="72">
        <v>41364</v>
      </c>
      <c r="D1038" s="25">
        <v>0</v>
      </c>
      <c r="E1038" s="25">
        <v>5.9021427849999997</v>
      </c>
      <c r="F1038" s="75">
        <v>0</v>
      </c>
      <c r="G1038" s="75">
        <v>5.0000000000000001E-3</v>
      </c>
      <c r="H1038" s="75">
        <v>0</v>
      </c>
      <c r="I1038" s="75">
        <v>0.98127500000000001</v>
      </c>
      <c r="J1038" s="75">
        <v>5.79162516135088</v>
      </c>
      <c r="K1038" s="75">
        <v>0</v>
      </c>
      <c r="L1038" s="75">
        <v>38.732700000000001</v>
      </c>
      <c r="M1038" s="75">
        <v>19.366350000000001</v>
      </c>
      <c r="N1038" s="75">
        <v>0</v>
      </c>
      <c r="O1038" s="75">
        <v>0</v>
      </c>
      <c r="P1038" s="75">
        <v>0</v>
      </c>
      <c r="Q1038" s="75">
        <v>0.258218</v>
      </c>
      <c r="R1038" s="75">
        <v>0</v>
      </c>
      <c r="S1038" s="75">
        <v>0</v>
      </c>
      <c r="T1038" s="75">
        <v>72.363310977583595</v>
      </c>
    </row>
    <row r="1039" spans="1:20" x14ac:dyDescent="0.25">
      <c r="A1039" s="75" t="s">
        <v>84</v>
      </c>
      <c r="B1039" s="39">
        <v>305</v>
      </c>
      <c r="C1039" s="72">
        <v>41365</v>
      </c>
      <c r="D1039" s="25">
        <v>0</v>
      </c>
      <c r="E1039" s="25">
        <v>5.969310664</v>
      </c>
      <c r="F1039" s="75">
        <v>0</v>
      </c>
      <c r="G1039" s="75">
        <v>5.0000000000000001E-3</v>
      </c>
      <c r="H1039" s="75">
        <v>0</v>
      </c>
      <c r="I1039" s="75">
        <v>0.97914999999999996</v>
      </c>
      <c r="J1039" s="75">
        <v>5.8448505366556001</v>
      </c>
      <c r="K1039" s="75">
        <v>0</v>
      </c>
      <c r="L1039" s="75">
        <v>38.118000000000002</v>
      </c>
      <c r="M1039" s="75">
        <v>19.059000000000001</v>
      </c>
      <c r="N1039" s="75">
        <v>0</v>
      </c>
      <c r="O1039" s="75">
        <v>0</v>
      </c>
      <c r="P1039" s="75">
        <v>0</v>
      </c>
      <c r="Q1039" s="75">
        <v>0.25412000000000001</v>
      </c>
      <c r="R1039" s="75">
        <v>0</v>
      </c>
      <c r="S1039" s="75">
        <v>0</v>
      </c>
      <c r="T1039" s="75">
        <v>72.363310977583595</v>
      </c>
    </row>
    <row r="1040" spans="1:20" x14ac:dyDescent="0.25">
      <c r="A1040" s="75" t="s">
        <v>84</v>
      </c>
      <c r="B1040" s="39">
        <v>306</v>
      </c>
      <c r="C1040" s="72">
        <v>41366</v>
      </c>
      <c r="D1040" s="25">
        <v>0</v>
      </c>
      <c r="E1040" s="25">
        <v>6.0551158899999997</v>
      </c>
      <c r="F1040" s="75">
        <v>0</v>
      </c>
      <c r="G1040" s="75">
        <v>5.0000000000000001E-3</v>
      </c>
      <c r="H1040" s="75">
        <v>0</v>
      </c>
      <c r="I1040" s="75">
        <v>0.97702500000000003</v>
      </c>
      <c r="J1040" s="75">
        <v>5.9159996024272496</v>
      </c>
      <c r="K1040" s="75">
        <v>0</v>
      </c>
      <c r="L1040" s="75">
        <v>37.503300000000003</v>
      </c>
      <c r="M1040" s="75">
        <v>18.751650000000001</v>
      </c>
      <c r="N1040" s="75">
        <v>0</v>
      </c>
      <c r="O1040" s="75">
        <v>0</v>
      </c>
      <c r="P1040" s="75">
        <v>0</v>
      </c>
      <c r="Q1040" s="75">
        <v>0.25002200000000002</v>
      </c>
      <c r="R1040" s="75">
        <v>0</v>
      </c>
      <c r="S1040" s="75">
        <v>0</v>
      </c>
      <c r="T1040" s="75">
        <v>72.363310977583595</v>
      </c>
    </row>
    <row r="1041" spans="1:20" x14ac:dyDescent="0.25">
      <c r="A1041" s="75" t="s">
        <v>84</v>
      </c>
      <c r="B1041" s="39">
        <v>307</v>
      </c>
      <c r="C1041" s="72">
        <v>41367</v>
      </c>
      <c r="D1041" s="25">
        <v>0</v>
      </c>
      <c r="E1041" s="25">
        <v>6.1370894900000001</v>
      </c>
      <c r="F1041" s="75">
        <v>0</v>
      </c>
      <c r="G1041" s="75">
        <v>5.0000000000000001E-3</v>
      </c>
      <c r="H1041" s="75">
        <v>0</v>
      </c>
      <c r="I1041" s="75">
        <v>0.97489999999999999</v>
      </c>
      <c r="J1041" s="75">
        <v>5.9830485438009999</v>
      </c>
      <c r="K1041" s="75">
        <v>0</v>
      </c>
      <c r="L1041" s="75">
        <v>37.5</v>
      </c>
      <c r="M1041" s="75">
        <v>18.75</v>
      </c>
      <c r="N1041" s="75">
        <v>0</v>
      </c>
      <c r="O1041" s="75">
        <v>0</v>
      </c>
      <c r="P1041" s="75">
        <v>0</v>
      </c>
      <c r="Q1041" s="75">
        <v>0.25</v>
      </c>
      <c r="R1041" s="75">
        <v>0</v>
      </c>
      <c r="S1041" s="75">
        <v>0</v>
      </c>
      <c r="T1041" s="75">
        <v>72.363310977583595</v>
      </c>
    </row>
    <row r="1042" spans="1:20" x14ac:dyDescent="0.25">
      <c r="A1042" s="75" t="s">
        <v>84</v>
      </c>
      <c r="B1042" s="39">
        <v>308</v>
      </c>
      <c r="C1042" s="72">
        <v>41368</v>
      </c>
      <c r="D1042" s="25">
        <v>0</v>
      </c>
      <c r="E1042" s="25">
        <v>6.1905304140000004</v>
      </c>
      <c r="F1042" s="75">
        <v>0</v>
      </c>
      <c r="G1042" s="75">
        <v>5.0000000000000001E-3</v>
      </c>
      <c r="H1042" s="75">
        <v>0</v>
      </c>
      <c r="I1042" s="75">
        <v>1.05</v>
      </c>
      <c r="J1042" s="75">
        <v>6.5000569346999999</v>
      </c>
      <c r="K1042" s="75">
        <v>0</v>
      </c>
      <c r="L1042" s="75">
        <v>37.5</v>
      </c>
      <c r="M1042" s="75">
        <v>18.75</v>
      </c>
      <c r="N1042" s="75">
        <v>0</v>
      </c>
      <c r="O1042" s="75">
        <v>0</v>
      </c>
      <c r="P1042" s="75">
        <v>0</v>
      </c>
      <c r="Q1042" s="75">
        <v>0.25</v>
      </c>
      <c r="R1042" s="75">
        <v>0</v>
      </c>
      <c r="S1042" s="75">
        <v>0</v>
      </c>
      <c r="T1042" s="75">
        <v>72.363310977583595</v>
      </c>
    </row>
    <row r="1043" spans="1:20" x14ac:dyDescent="0.25">
      <c r="A1043" s="75" t="s">
        <v>84</v>
      </c>
      <c r="B1043" s="39">
        <v>309</v>
      </c>
      <c r="C1043" s="72">
        <v>41369</v>
      </c>
      <c r="D1043" s="25">
        <v>0</v>
      </c>
      <c r="E1043" s="25">
        <v>6.249902434</v>
      </c>
      <c r="F1043" s="75">
        <v>0</v>
      </c>
      <c r="G1043" s="75">
        <v>5.0000000000000001E-3</v>
      </c>
      <c r="H1043" s="75">
        <v>0</v>
      </c>
      <c r="I1043" s="75">
        <v>1.05</v>
      </c>
      <c r="J1043" s="75">
        <v>6.5623975556999996</v>
      </c>
      <c r="K1043" s="75">
        <v>0</v>
      </c>
      <c r="L1043" s="75">
        <v>37.5</v>
      </c>
      <c r="M1043" s="75">
        <v>18.75</v>
      </c>
      <c r="N1043" s="75">
        <v>0</v>
      </c>
      <c r="O1043" s="75">
        <v>0</v>
      </c>
      <c r="P1043" s="75">
        <v>0</v>
      </c>
      <c r="Q1043" s="75">
        <v>0.25</v>
      </c>
      <c r="R1043" s="75">
        <v>0</v>
      </c>
      <c r="S1043" s="75">
        <v>0</v>
      </c>
      <c r="T1043" s="75">
        <v>72.363310977583595</v>
      </c>
    </row>
    <row r="1044" spans="1:20" x14ac:dyDescent="0.25">
      <c r="A1044" s="75" t="s">
        <v>84</v>
      </c>
      <c r="B1044" s="39">
        <v>310</v>
      </c>
      <c r="C1044" s="72">
        <v>41370</v>
      </c>
      <c r="D1044" s="25">
        <v>0</v>
      </c>
      <c r="E1044" s="25">
        <v>6.3366333429999999</v>
      </c>
      <c r="F1044" s="75">
        <v>0</v>
      </c>
      <c r="G1044" s="75">
        <v>5.0000000000000001E-3</v>
      </c>
      <c r="H1044" s="75">
        <v>0</v>
      </c>
      <c r="I1044" s="75">
        <v>1.05</v>
      </c>
      <c r="J1044" s="75">
        <v>6.6534650101499997</v>
      </c>
      <c r="K1044" s="75">
        <v>0</v>
      </c>
      <c r="L1044" s="75">
        <v>37.5</v>
      </c>
      <c r="M1044" s="75">
        <v>18.75</v>
      </c>
      <c r="N1044" s="75">
        <v>0</v>
      </c>
      <c r="O1044" s="75">
        <v>0</v>
      </c>
      <c r="P1044" s="75">
        <v>0</v>
      </c>
      <c r="Q1044" s="75">
        <v>0.25</v>
      </c>
      <c r="R1044" s="75">
        <v>0</v>
      </c>
      <c r="S1044" s="75">
        <v>0</v>
      </c>
      <c r="T1044" s="75">
        <v>72.363310977583595</v>
      </c>
    </row>
    <row r="1045" spans="1:20" x14ac:dyDescent="0.25">
      <c r="A1045" s="75" t="s">
        <v>84</v>
      </c>
      <c r="B1045" s="39">
        <v>311</v>
      </c>
      <c r="C1045" s="72">
        <v>41371</v>
      </c>
      <c r="D1045" s="25">
        <v>0</v>
      </c>
      <c r="E1045" s="25">
        <v>6.4283726879999996</v>
      </c>
      <c r="F1045" s="75">
        <v>0</v>
      </c>
      <c r="G1045" s="75">
        <v>5.0000000000000001E-3</v>
      </c>
      <c r="H1045" s="75">
        <v>0</v>
      </c>
      <c r="I1045" s="75">
        <v>1.05</v>
      </c>
      <c r="J1045" s="75">
        <v>6.7497913224000001</v>
      </c>
      <c r="K1045" s="75">
        <v>0</v>
      </c>
      <c r="L1045" s="75">
        <v>37.5</v>
      </c>
      <c r="M1045" s="75">
        <v>18.75</v>
      </c>
      <c r="N1045" s="75">
        <v>0</v>
      </c>
      <c r="O1045" s="75">
        <v>0</v>
      </c>
      <c r="P1045" s="75">
        <v>0</v>
      </c>
      <c r="Q1045" s="75">
        <v>0.25</v>
      </c>
      <c r="R1045" s="75">
        <v>0</v>
      </c>
      <c r="S1045" s="75">
        <v>0</v>
      </c>
      <c r="T1045" s="75">
        <v>72.363310977583595</v>
      </c>
    </row>
    <row r="1046" spans="1:20" x14ac:dyDescent="0.25">
      <c r="A1046" s="75" t="s">
        <v>84</v>
      </c>
      <c r="B1046" s="39">
        <v>312</v>
      </c>
      <c r="C1046" s="72">
        <v>41372</v>
      </c>
      <c r="D1046" s="25">
        <v>0</v>
      </c>
      <c r="E1046" s="25">
        <v>6.4332610089999998</v>
      </c>
      <c r="F1046" s="75">
        <v>0</v>
      </c>
      <c r="G1046" s="75">
        <v>5.0000000000000001E-3</v>
      </c>
      <c r="H1046" s="75">
        <v>0</v>
      </c>
      <c r="I1046" s="75">
        <v>1.05</v>
      </c>
      <c r="J1046" s="75">
        <v>6.7549240594500004</v>
      </c>
      <c r="K1046" s="75">
        <v>0</v>
      </c>
      <c r="L1046" s="75">
        <v>37.5</v>
      </c>
      <c r="M1046" s="75">
        <v>18.75</v>
      </c>
      <c r="N1046" s="75">
        <v>0</v>
      </c>
      <c r="O1046" s="75">
        <v>0</v>
      </c>
      <c r="P1046" s="75">
        <v>0</v>
      </c>
      <c r="Q1046" s="75">
        <v>0.25</v>
      </c>
      <c r="R1046" s="75">
        <v>0</v>
      </c>
      <c r="S1046" s="75">
        <v>0</v>
      </c>
      <c r="T1046" s="75">
        <v>72.363310977583595</v>
      </c>
    </row>
    <row r="1047" spans="1:20" x14ac:dyDescent="0.25">
      <c r="A1047" s="75" t="s">
        <v>84</v>
      </c>
      <c r="B1047" s="39">
        <v>313</v>
      </c>
      <c r="C1047" s="72">
        <v>41373</v>
      </c>
      <c r="D1047" s="25">
        <v>0</v>
      </c>
      <c r="E1047" s="25">
        <v>6.4016097380000003</v>
      </c>
      <c r="F1047" s="75">
        <v>0</v>
      </c>
      <c r="G1047" s="75">
        <v>5.0000000000000001E-3</v>
      </c>
      <c r="H1047" s="75">
        <v>0</v>
      </c>
      <c r="I1047" s="75">
        <v>1.05</v>
      </c>
      <c r="J1047" s="75">
        <v>6.7216902248999997</v>
      </c>
      <c r="K1047" s="75">
        <v>0</v>
      </c>
      <c r="L1047" s="75">
        <v>37.5</v>
      </c>
      <c r="M1047" s="75">
        <v>18.75</v>
      </c>
      <c r="N1047" s="75">
        <v>0</v>
      </c>
      <c r="O1047" s="75">
        <v>0</v>
      </c>
      <c r="P1047" s="75">
        <v>0</v>
      </c>
      <c r="Q1047" s="75">
        <v>0.25</v>
      </c>
      <c r="R1047" s="75">
        <v>0</v>
      </c>
      <c r="S1047" s="75">
        <v>0</v>
      </c>
      <c r="T1047" s="75">
        <v>72.363310977583595</v>
      </c>
    </row>
    <row r="1048" spans="1:20" x14ac:dyDescent="0.25">
      <c r="A1048" s="75" t="s">
        <v>84</v>
      </c>
      <c r="B1048" s="39">
        <v>314</v>
      </c>
      <c r="C1048" s="72">
        <v>41374</v>
      </c>
      <c r="D1048" s="25">
        <v>0</v>
      </c>
      <c r="E1048" s="25">
        <v>6.3619123970000002</v>
      </c>
      <c r="F1048" s="75">
        <v>0</v>
      </c>
      <c r="G1048" s="75">
        <v>5.0000000000000001E-3</v>
      </c>
      <c r="H1048" s="75">
        <v>0</v>
      </c>
      <c r="I1048" s="75">
        <v>1.05</v>
      </c>
      <c r="J1048" s="75">
        <v>6.6800080168499996</v>
      </c>
      <c r="K1048" s="75">
        <v>0</v>
      </c>
      <c r="L1048" s="75">
        <v>37.5</v>
      </c>
      <c r="M1048" s="75">
        <v>18.75</v>
      </c>
      <c r="N1048" s="75">
        <v>0</v>
      </c>
      <c r="O1048" s="75">
        <v>0</v>
      </c>
      <c r="P1048" s="75">
        <v>0</v>
      </c>
      <c r="Q1048" s="75">
        <v>0.25</v>
      </c>
      <c r="R1048" s="75">
        <v>0</v>
      </c>
      <c r="S1048" s="75">
        <v>0</v>
      </c>
      <c r="T1048" s="75">
        <v>72.363310977583595</v>
      </c>
    </row>
    <row r="1049" spans="1:20" x14ac:dyDescent="0.25">
      <c r="A1049" s="75" t="s">
        <v>84</v>
      </c>
      <c r="B1049" s="39">
        <v>315</v>
      </c>
      <c r="C1049" s="72">
        <v>41375</v>
      </c>
      <c r="D1049" s="25">
        <v>0</v>
      </c>
      <c r="E1049" s="25">
        <v>6.3565592359999998</v>
      </c>
      <c r="F1049" s="75">
        <v>0</v>
      </c>
      <c r="G1049" s="75">
        <v>5.0000000000000001E-3</v>
      </c>
      <c r="H1049" s="75">
        <v>0</v>
      </c>
      <c r="I1049" s="75">
        <v>1.05</v>
      </c>
      <c r="J1049" s="75">
        <v>6.6743871977999998</v>
      </c>
      <c r="K1049" s="75">
        <v>0</v>
      </c>
      <c r="L1049" s="75">
        <v>37.5</v>
      </c>
      <c r="M1049" s="75">
        <v>18.75</v>
      </c>
      <c r="N1049" s="75">
        <v>0</v>
      </c>
      <c r="O1049" s="75">
        <v>0</v>
      </c>
      <c r="P1049" s="75">
        <v>0</v>
      </c>
      <c r="Q1049" s="75">
        <v>0.25</v>
      </c>
      <c r="R1049" s="75">
        <v>0</v>
      </c>
      <c r="S1049" s="75">
        <v>0</v>
      </c>
      <c r="T1049" s="75">
        <v>72.363310977583595</v>
      </c>
    </row>
    <row r="1050" spans="1:20" x14ac:dyDescent="0.25">
      <c r="A1050" s="75" t="s">
        <v>84</v>
      </c>
      <c r="B1050" s="39">
        <v>316</v>
      </c>
      <c r="C1050" s="72">
        <v>41376</v>
      </c>
      <c r="D1050" s="25">
        <v>0</v>
      </c>
      <c r="E1050" s="25">
        <v>6.2916140120000001</v>
      </c>
      <c r="F1050" s="75">
        <v>0</v>
      </c>
      <c r="G1050" s="75">
        <v>5.0000000000000001E-3</v>
      </c>
      <c r="H1050" s="75">
        <v>0</v>
      </c>
      <c r="I1050" s="75">
        <v>1.05</v>
      </c>
      <c r="J1050" s="75">
        <v>6.6061947125999998</v>
      </c>
      <c r="K1050" s="75">
        <v>0</v>
      </c>
      <c r="L1050" s="75">
        <v>37.5</v>
      </c>
      <c r="M1050" s="75">
        <v>18.75</v>
      </c>
      <c r="N1050" s="75">
        <v>0</v>
      </c>
      <c r="O1050" s="75">
        <v>0</v>
      </c>
      <c r="P1050" s="75">
        <v>0</v>
      </c>
      <c r="Q1050" s="75">
        <v>0.25</v>
      </c>
      <c r="R1050" s="75">
        <v>0</v>
      </c>
      <c r="S1050" s="75">
        <v>0</v>
      </c>
      <c r="T1050" s="75">
        <v>72.363310977583595</v>
      </c>
    </row>
    <row r="1051" spans="1:20" x14ac:dyDescent="0.25">
      <c r="A1051" s="75" t="s">
        <v>84</v>
      </c>
      <c r="B1051" s="39">
        <v>317</v>
      </c>
      <c r="C1051" s="72">
        <v>41377</v>
      </c>
      <c r="D1051" s="25">
        <v>0</v>
      </c>
      <c r="E1051" s="25">
        <v>6.3303572639999999</v>
      </c>
      <c r="F1051" s="75">
        <v>0</v>
      </c>
      <c r="G1051" s="75">
        <v>5.0000000000000001E-3</v>
      </c>
      <c r="H1051" s="75">
        <v>0</v>
      </c>
      <c r="I1051" s="75">
        <v>1.05</v>
      </c>
      <c r="J1051" s="75">
        <v>6.6468751272000004</v>
      </c>
      <c r="K1051" s="75">
        <v>0</v>
      </c>
      <c r="L1051" s="75">
        <v>37.5</v>
      </c>
      <c r="M1051" s="75">
        <v>18.75</v>
      </c>
      <c r="N1051" s="75">
        <v>0</v>
      </c>
      <c r="O1051" s="75">
        <v>0</v>
      </c>
      <c r="P1051" s="75">
        <v>0</v>
      </c>
      <c r="Q1051" s="75">
        <v>0.25</v>
      </c>
      <c r="R1051" s="75">
        <v>0</v>
      </c>
      <c r="S1051" s="75">
        <v>0</v>
      </c>
      <c r="T1051" s="75">
        <v>72.363310977583595</v>
      </c>
    </row>
    <row r="1052" spans="1:20" x14ac:dyDescent="0.25">
      <c r="A1052" s="75" t="s">
        <v>84</v>
      </c>
      <c r="B1052" s="39">
        <v>318</v>
      </c>
      <c r="C1052" s="72">
        <v>41378</v>
      </c>
      <c r="D1052" s="25">
        <v>0</v>
      </c>
      <c r="E1052" s="25">
        <v>6.4030077240000001</v>
      </c>
      <c r="F1052" s="75">
        <v>0</v>
      </c>
      <c r="G1052" s="75">
        <v>5.0000000000000001E-3</v>
      </c>
      <c r="H1052" s="75">
        <v>0</v>
      </c>
      <c r="I1052" s="75">
        <v>1.05</v>
      </c>
      <c r="J1052" s="75">
        <v>6.7231581102</v>
      </c>
      <c r="K1052" s="75">
        <v>0</v>
      </c>
      <c r="L1052" s="75">
        <v>37.5</v>
      </c>
      <c r="M1052" s="75">
        <v>18.75</v>
      </c>
      <c r="N1052" s="75">
        <v>0</v>
      </c>
      <c r="O1052" s="75">
        <v>0</v>
      </c>
      <c r="P1052" s="75">
        <v>0</v>
      </c>
      <c r="Q1052" s="75">
        <v>0.25</v>
      </c>
      <c r="R1052" s="75">
        <v>0</v>
      </c>
      <c r="S1052" s="75">
        <v>0</v>
      </c>
      <c r="T1052" s="75">
        <v>72.363310977583595</v>
      </c>
    </row>
    <row r="1053" spans="1:20" x14ac:dyDescent="0.25">
      <c r="A1053" s="75" t="s">
        <v>84</v>
      </c>
      <c r="B1053" s="39">
        <v>319</v>
      </c>
      <c r="C1053" s="72">
        <v>41379</v>
      </c>
      <c r="D1053" s="25">
        <v>0</v>
      </c>
      <c r="E1053" s="25">
        <v>6.4847124770000004</v>
      </c>
      <c r="F1053" s="75">
        <v>0</v>
      </c>
      <c r="G1053" s="75">
        <v>5.0000000000000001E-3</v>
      </c>
      <c r="H1053" s="75">
        <v>0</v>
      </c>
      <c r="I1053" s="75">
        <v>1.05</v>
      </c>
      <c r="J1053" s="75">
        <v>6.8089481008500004</v>
      </c>
      <c r="K1053" s="75">
        <v>0</v>
      </c>
      <c r="L1053" s="75">
        <v>37.5</v>
      </c>
      <c r="M1053" s="75">
        <v>18.75</v>
      </c>
      <c r="N1053" s="75">
        <v>0</v>
      </c>
      <c r="O1053" s="75">
        <v>0</v>
      </c>
      <c r="P1053" s="75">
        <v>0</v>
      </c>
      <c r="Q1053" s="75">
        <v>0.25</v>
      </c>
      <c r="R1053" s="75">
        <v>0</v>
      </c>
      <c r="S1053" s="75">
        <v>0</v>
      </c>
      <c r="T1053" s="75">
        <v>72.363310977583595</v>
      </c>
    </row>
    <row r="1054" spans="1:20" x14ac:dyDescent="0.25">
      <c r="A1054" s="75" t="s">
        <v>84</v>
      </c>
      <c r="B1054" s="39">
        <v>320</v>
      </c>
      <c r="C1054" s="72">
        <v>41380</v>
      </c>
      <c r="D1054" s="25">
        <v>0</v>
      </c>
      <c r="E1054" s="25">
        <v>6.50536636</v>
      </c>
      <c r="F1054" s="75">
        <v>0</v>
      </c>
      <c r="G1054" s="75">
        <v>5.0000000000000001E-3</v>
      </c>
      <c r="H1054" s="75">
        <v>0</v>
      </c>
      <c r="I1054" s="75">
        <v>1.05</v>
      </c>
      <c r="J1054" s="75">
        <v>6.830634678</v>
      </c>
      <c r="K1054" s="75">
        <v>0</v>
      </c>
      <c r="L1054" s="75">
        <v>37.5</v>
      </c>
      <c r="M1054" s="75">
        <v>18.75</v>
      </c>
      <c r="N1054" s="75">
        <v>0</v>
      </c>
      <c r="O1054" s="75">
        <v>0</v>
      </c>
      <c r="P1054" s="75">
        <v>0</v>
      </c>
      <c r="Q1054" s="75">
        <v>0.25</v>
      </c>
      <c r="R1054" s="75">
        <v>0</v>
      </c>
      <c r="S1054" s="75">
        <v>0</v>
      </c>
      <c r="T1054" s="75">
        <v>72.363310977583595</v>
      </c>
    </row>
    <row r="1055" spans="1:20" x14ac:dyDescent="0.25">
      <c r="A1055" s="75" t="s">
        <v>84</v>
      </c>
      <c r="B1055" s="39">
        <v>321</v>
      </c>
      <c r="C1055" s="72">
        <v>41381</v>
      </c>
      <c r="D1055" s="25">
        <v>0</v>
      </c>
      <c r="E1055" s="25">
        <v>6.573809089</v>
      </c>
      <c r="F1055" s="75">
        <v>0</v>
      </c>
      <c r="G1055" s="75">
        <v>5.0000000000000001E-3</v>
      </c>
      <c r="H1055" s="75">
        <v>0</v>
      </c>
      <c r="I1055" s="75">
        <v>1.05</v>
      </c>
      <c r="J1055" s="75">
        <v>6.9024995434500003</v>
      </c>
      <c r="K1055" s="75">
        <v>0</v>
      </c>
      <c r="L1055" s="75">
        <v>37.5</v>
      </c>
      <c r="M1055" s="75">
        <v>18.75</v>
      </c>
      <c r="N1055" s="75">
        <v>0</v>
      </c>
      <c r="O1055" s="75">
        <v>0</v>
      </c>
      <c r="P1055" s="75">
        <v>0</v>
      </c>
      <c r="Q1055" s="75">
        <v>0.25</v>
      </c>
      <c r="R1055" s="75">
        <v>0</v>
      </c>
      <c r="S1055" s="75">
        <v>0</v>
      </c>
      <c r="T1055" s="75">
        <v>72.363310977583595</v>
      </c>
    </row>
    <row r="1056" spans="1:20" x14ac:dyDescent="0.25">
      <c r="A1056" s="75" t="s">
        <v>84</v>
      </c>
      <c r="B1056" s="39">
        <v>322</v>
      </c>
      <c r="C1056" s="72">
        <v>41382</v>
      </c>
      <c r="D1056" s="25">
        <v>0</v>
      </c>
      <c r="E1056" s="25">
        <v>6.5703268340000003</v>
      </c>
      <c r="F1056" s="75">
        <v>0</v>
      </c>
      <c r="G1056" s="75">
        <v>5.0000000000000001E-3</v>
      </c>
      <c r="H1056" s="75">
        <v>0</v>
      </c>
      <c r="I1056" s="75">
        <v>1.05</v>
      </c>
      <c r="J1056" s="75">
        <v>6.8988431756999997</v>
      </c>
      <c r="K1056" s="75">
        <v>0</v>
      </c>
      <c r="L1056" s="75">
        <v>37.5</v>
      </c>
      <c r="M1056" s="75">
        <v>18.75</v>
      </c>
      <c r="N1056" s="75">
        <v>0</v>
      </c>
      <c r="O1056" s="75">
        <v>0</v>
      </c>
      <c r="P1056" s="75">
        <v>0</v>
      </c>
      <c r="Q1056" s="75">
        <v>0.25</v>
      </c>
      <c r="R1056" s="75">
        <v>0</v>
      </c>
      <c r="S1056" s="75">
        <v>0</v>
      </c>
      <c r="T1056" s="75">
        <v>72.363310977583595</v>
      </c>
    </row>
    <row r="1057" spans="1:20" x14ac:dyDescent="0.25">
      <c r="A1057" s="75" t="s">
        <v>84</v>
      </c>
      <c r="B1057" s="39">
        <v>323</v>
      </c>
      <c r="C1057" s="72">
        <v>41383</v>
      </c>
      <c r="D1057" s="25">
        <v>0</v>
      </c>
      <c r="E1057" s="25">
        <v>6.4245313949999998</v>
      </c>
      <c r="F1057" s="75">
        <v>0</v>
      </c>
      <c r="G1057" s="75">
        <v>5.0000000000000001E-3</v>
      </c>
      <c r="H1057" s="75">
        <v>0</v>
      </c>
      <c r="I1057" s="75">
        <v>1.05</v>
      </c>
      <c r="J1057" s="75">
        <v>6.7457579647500001</v>
      </c>
      <c r="K1057" s="75">
        <v>0</v>
      </c>
      <c r="L1057" s="75">
        <v>37.5</v>
      </c>
      <c r="M1057" s="75">
        <v>18.75</v>
      </c>
      <c r="N1057" s="75">
        <v>0</v>
      </c>
      <c r="O1057" s="75">
        <v>0</v>
      </c>
      <c r="P1057" s="75">
        <v>0</v>
      </c>
      <c r="Q1057" s="75">
        <v>0.25</v>
      </c>
      <c r="R1057" s="75">
        <v>0</v>
      </c>
      <c r="S1057" s="75">
        <v>0</v>
      </c>
      <c r="T1057" s="75">
        <v>72.363310977583595</v>
      </c>
    </row>
    <row r="1058" spans="1:20" x14ac:dyDescent="0.25">
      <c r="A1058" s="75" t="s">
        <v>84</v>
      </c>
      <c r="B1058" s="39">
        <v>324</v>
      </c>
      <c r="C1058" s="72">
        <v>41384</v>
      </c>
      <c r="D1058" s="25">
        <v>0</v>
      </c>
      <c r="E1058" s="25">
        <v>6.3887763929999997</v>
      </c>
      <c r="F1058" s="75">
        <v>0</v>
      </c>
      <c r="G1058" s="75">
        <v>5.0000000000000001E-3</v>
      </c>
      <c r="H1058" s="75">
        <v>0</v>
      </c>
      <c r="I1058" s="75">
        <v>1.05</v>
      </c>
      <c r="J1058" s="75">
        <v>6.7082152126499999</v>
      </c>
      <c r="K1058" s="75">
        <v>0</v>
      </c>
      <c r="L1058" s="75">
        <v>37.5</v>
      </c>
      <c r="M1058" s="75">
        <v>18.75</v>
      </c>
      <c r="N1058" s="75">
        <v>0</v>
      </c>
      <c r="O1058" s="75">
        <v>0</v>
      </c>
      <c r="P1058" s="75">
        <v>0</v>
      </c>
      <c r="Q1058" s="75">
        <v>0.25</v>
      </c>
      <c r="R1058" s="75">
        <v>0</v>
      </c>
      <c r="S1058" s="75">
        <v>0</v>
      </c>
      <c r="T1058" s="75">
        <v>72.363310977583595</v>
      </c>
    </row>
    <row r="1059" spans="1:20" x14ac:dyDescent="0.25">
      <c r="A1059" s="75" t="s">
        <v>84</v>
      </c>
      <c r="B1059" s="39">
        <v>325</v>
      </c>
      <c r="C1059" s="72">
        <v>41385</v>
      </c>
      <c r="D1059" s="25">
        <v>0</v>
      </c>
      <c r="E1059" s="25">
        <v>6.4236228410000002</v>
      </c>
      <c r="F1059" s="75">
        <v>0</v>
      </c>
      <c r="G1059" s="75">
        <v>5.0000000000000001E-3</v>
      </c>
      <c r="H1059" s="75">
        <v>0</v>
      </c>
      <c r="I1059" s="75">
        <v>1.05</v>
      </c>
      <c r="J1059" s="75">
        <v>6.7448039830499997</v>
      </c>
      <c r="K1059" s="75">
        <v>0</v>
      </c>
      <c r="L1059" s="75">
        <v>37.5</v>
      </c>
      <c r="M1059" s="75">
        <v>18.75</v>
      </c>
      <c r="N1059" s="75">
        <v>0</v>
      </c>
      <c r="O1059" s="75">
        <v>0</v>
      </c>
      <c r="P1059" s="75">
        <v>0</v>
      </c>
      <c r="Q1059" s="75">
        <v>0.25</v>
      </c>
      <c r="R1059" s="75">
        <v>0</v>
      </c>
      <c r="S1059" s="75">
        <v>0</v>
      </c>
      <c r="T1059" s="75">
        <v>72.363310977583595</v>
      </c>
    </row>
    <row r="1060" spans="1:20" x14ac:dyDescent="0.25">
      <c r="A1060" s="75" t="s">
        <v>84</v>
      </c>
      <c r="B1060" s="39">
        <v>326</v>
      </c>
      <c r="C1060" s="72">
        <v>41386</v>
      </c>
      <c r="D1060" s="25">
        <v>0</v>
      </c>
      <c r="E1060" s="25">
        <v>6.5269368959999996</v>
      </c>
      <c r="F1060" s="75">
        <v>0</v>
      </c>
      <c r="G1060" s="75">
        <v>5.0000000000000001E-3</v>
      </c>
      <c r="H1060" s="75">
        <v>0</v>
      </c>
      <c r="I1060" s="75">
        <v>1.05</v>
      </c>
      <c r="J1060" s="75">
        <v>6.8532837408000002</v>
      </c>
      <c r="K1060" s="75">
        <v>0</v>
      </c>
      <c r="L1060" s="75">
        <v>37.5</v>
      </c>
      <c r="M1060" s="75">
        <v>18.75</v>
      </c>
      <c r="N1060" s="75">
        <v>0</v>
      </c>
      <c r="O1060" s="75">
        <v>0</v>
      </c>
      <c r="P1060" s="75">
        <v>0</v>
      </c>
      <c r="Q1060" s="75">
        <v>0.25</v>
      </c>
      <c r="R1060" s="75">
        <v>0</v>
      </c>
      <c r="S1060" s="75">
        <v>0</v>
      </c>
      <c r="T1060" s="75">
        <v>72.363310977583595</v>
      </c>
    </row>
    <row r="1061" spans="1:20" x14ac:dyDescent="0.25">
      <c r="A1061" s="75" t="s">
        <v>84</v>
      </c>
      <c r="B1061" s="39">
        <v>327</v>
      </c>
      <c r="C1061" s="72">
        <v>41387</v>
      </c>
      <c r="D1061" s="25">
        <v>0</v>
      </c>
      <c r="E1061" s="25">
        <v>6.5702440820000003</v>
      </c>
      <c r="F1061" s="75">
        <v>0</v>
      </c>
      <c r="G1061" s="75">
        <v>5.0000000000000001E-3</v>
      </c>
      <c r="H1061" s="75">
        <v>0</v>
      </c>
      <c r="I1061" s="75">
        <v>1.05</v>
      </c>
      <c r="J1061" s="75">
        <v>6.8987562861000002</v>
      </c>
      <c r="K1061" s="75">
        <v>0</v>
      </c>
      <c r="L1061" s="75">
        <v>37.5</v>
      </c>
      <c r="M1061" s="75">
        <v>18.75</v>
      </c>
      <c r="N1061" s="75">
        <v>0</v>
      </c>
      <c r="O1061" s="75">
        <v>0</v>
      </c>
      <c r="P1061" s="75">
        <v>0</v>
      </c>
      <c r="Q1061" s="75">
        <v>0.25</v>
      </c>
      <c r="R1061" s="75">
        <v>0</v>
      </c>
      <c r="S1061" s="75">
        <v>0</v>
      </c>
      <c r="T1061" s="75">
        <v>72.363310977583595</v>
      </c>
    </row>
    <row r="1062" spans="1:20" x14ac:dyDescent="0.25">
      <c r="A1062" s="75" t="s">
        <v>84</v>
      </c>
      <c r="B1062" s="39">
        <v>328</v>
      </c>
      <c r="C1062" s="72">
        <v>41388</v>
      </c>
      <c r="D1062" s="25">
        <v>0</v>
      </c>
      <c r="E1062" s="25">
        <v>6.7704732190000003</v>
      </c>
      <c r="F1062" s="75">
        <v>0</v>
      </c>
      <c r="G1062" s="75">
        <v>5.0000000000000001E-3</v>
      </c>
      <c r="H1062" s="75">
        <v>0</v>
      </c>
      <c r="I1062" s="75">
        <v>1.05</v>
      </c>
      <c r="J1062" s="75">
        <v>7.1089968799500003</v>
      </c>
      <c r="K1062" s="75">
        <v>0</v>
      </c>
      <c r="L1062" s="75">
        <v>37.5</v>
      </c>
      <c r="M1062" s="75">
        <v>18.75</v>
      </c>
      <c r="N1062" s="75">
        <v>0</v>
      </c>
      <c r="O1062" s="75">
        <v>0</v>
      </c>
      <c r="P1062" s="75">
        <v>0</v>
      </c>
      <c r="Q1062" s="75">
        <v>0.25</v>
      </c>
      <c r="R1062" s="75">
        <v>0</v>
      </c>
      <c r="S1062" s="75">
        <v>0</v>
      </c>
      <c r="T1062" s="75">
        <v>72.363310977583595</v>
      </c>
    </row>
    <row r="1063" spans="1:20" x14ac:dyDescent="0.25">
      <c r="A1063" s="75" t="s">
        <v>84</v>
      </c>
      <c r="B1063" s="39">
        <v>329</v>
      </c>
      <c r="C1063" s="72">
        <v>41389</v>
      </c>
      <c r="D1063" s="25">
        <v>0</v>
      </c>
      <c r="E1063" s="25">
        <v>6.8462078780000004</v>
      </c>
      <c r="F1063" s="75">
        <v>0</v>
      </c>
      <c r="G1063" s="75">
        <v>5.0000000000000001E-3</v>
      </c>
      <c r="H1063" s="75">
        <v>0</v>
      </c>
      <c r="I1063" s="75">
        <v>1.05</v>
      </c>
      <c r="J1063" s="75">
        <v>7.1885182718999996</v>
      </c>
      <c r="K1063" s="75">
        <v>0</v>
      </c>
      <c r="L1063" s="75">
        <v>37.5</v>
      </c>
      <c r="M1063" s="75">
        <v>18.75</v>
      </c>
      <c r="N1063" s="75">
        <v>0</v>
      </c>
      <c r="O1063" s="75">
        <v>0</v>
      </c>
      <c r="P1063" s="75">
        <v>0</v>
      </c>
      <c r="Q1063" s="75">
        <v>0.25</v>
      </c>
      <c r="R1063" s="75">
        <v>0</v>
      </c>
      <c r="S1063" s="75">
        <v>0</v>
      </c>
      <c r="T1063" s="75">
        <v>72.363310977583595</v>
      </c>
    </row>
    <row r="1064" spans="1:20" x14ac:dyDescent="0.25">
      <c r="A1064" s="75" t="s">
        <v>84</v>
      </c>
      <c r="B1064" s="39">
        <v>330</v>
      </c>
      <c r="C1064" s="72">
        <v>41390</v>
      </c>
      <c r="D1064" s="25">
        <v>0</v>
      </c>
      <c r="E1064" s="25">
        <v>6.9159682179999997</v>
      </c>
      <c r="F1064" s="75">
        <v>0</v>
      </c>
      <c r="G1064" s="75">
        <v>5.0000000000000001E-3</v>
      </c>
      <c r="H1064" s="75">
        <v>0</v>
      </c>
      <c r="I1064" s="75">
        <v>1.05</v>
      </c>
      <c r="J1064" s="75">
        <v>7.2617666289000002</v>
      </c>
      <c r="K1064" s="75">
        <v>0</v>
      </c>
      <c r="L1064" s="75">
        <v>37.5</v>
      </c>
      <c r="M1064" s="75">
        <v>18.75</v>
      </c>
      <c r="N1064" s="75">
        <v>0</v>
      </c>
      <c r="O1064" s="75">
        <v>0</v>
      </c>
      <c r="P1064" s="75">
        <v>0</v>
      </c>
      <c r="Q1064" s="75">
        <v>0.25</v>
      </c>
      <c r="R1064" s="75">
        <v>0</v>
      </c>
      <c r="S1064" s="75">
        <v>0</v>
      </c>
      <c r="T1064" s="75">
        <v>72.363310977583595</v>
      </c>
    </row>
    <row r="1065" spans="1:20" x14ac:dyDescent="0.25">
      <c r="A1065" s="75" t="s">
        <v>84</v>
      </c>
      <c r="B1065" s="39">
        <v>331</v>
      </c>
      <c r="C1065" s="72">
        <v>41391</v>
      </c>
      <c r="D1065" s="25">
        <v>0</v>
      </c>
      <c r="E1065" s="25">
        <v>6.9302429229999998</v>
      </c>
      <c r="F1065" s="75">
        <v>0</v>
      </c>
      <c r="G1065" s="75">
        <v>5.0000000000000001E-3</v>
      </c>
      <c r="H1065" s="75">
        <v>0</v>
      </c>
      <c r="I1065" s="75">
        <v>1.05</v>
      </c>
      <c r="J1065" s="75">
        <v>7.27675506915</v>
      </c>
      <c r="K1065" s="75">
        <v>0</v>
      </c>
      <c r="L1065" s="75">
        <v>37.5</v>
      </c>
      <c r="M1065" s="75">
        <v>18.75</v>
      </c>
      <c r="N1065" s="75">
        <v>0</v>
      </c>
      <c r="O1065" s="75">
        <v>0</v>
      </c>
      <c r="P1065" s="75">
        <v>0</v>
      </c>
      <c r="Q1065" s="75">
        <v>0.25</v>
      </c>
      <c r="R1065" s="75">
        <v>0</v>
      </c>
      <c r="S1065" s="75">
        <v>0</v>
      </c>
      <c r="T1065" s="75">
        <v>72.363310977583595</v>
      </c>
    </row>
    <row r="1066" spans="1:20" x14ac:dyDescent="0.25">
      <c r="A1066" s="75" t="s">
        <v>84</v>
      </c>
      <c r="B1066" s="39">
        <v>332</v>
      </c>
      <c r="C1066" s="72">
        <v>41392</v>
      </c>
      <c r="D1066" s="25">
        <v>0</v>
      </c>
      <c r="E1066" s="25">
        <v>7.0023847679999998</v>
      </c>
      <c r="F1066" s="75">
        <v>0</v>
      </c>
      <c r="G1066" s="75">
        <v>5.0000000000000001E-3</v>
      </c>
      <c r="H1066" s="75">
        <v>0</v>
      </c>
      <c r="I1066" s="75">
        <v>1.05</v>
      </c>
      <c r="J1066" s="75">
        <v>7.3525040064000002</v>
      </c>
      <c r="K1066" s="75">
        <v>0</v>
      </c>
      <c r="L1066" s="75">
        <v>37.5</v>
      </c>
      <c r="M1066" s="75">
        <v>18.75</v>
      </c>
      <c r="N1066" s="75">
        <v>0</v>
      </c>
      <c r="O1066" s="75">
        <v>0</v>
      </c>
      <c r="P1066" s="75">
        <v>0</v>
      </c>
      <c r="Q1066" s="75">
        <v>0.25</v>
      </c>
      <c r="R1066" s="75">
        <v>0</v>
      </c>
      <c r="S1066" s="75">
        <v>0</v>
      </c>
      <c r="T1066" s="75">
        <v>72.363310977583595</v>
      </c>
    </row>
    <row r="1067" spans="1:20" x14ac:dyDescent="0.25">
      <c r="A1067" s="75" t="s">
        <v>84</v>
      </c>
      <c r="B1067" s="39">
        <v>333</v>
      </c>
      <c r="C1067" s="72">
        <v>41393</v>
      </c>
      <c r="D1067" s="25">
        <v>0</v>
      </c>
      <c r="E1067" s="25">
        <v>7.0394297679999998</v>
      </c>
      <c r="F1067" s="75">
        <v>0</v>
      </c>
      <c r="G1067" s="75">
        <v>5.0000000000000001E-3</v>
      </c>
      <c r="H1067" s="75">
        <v>0</v>
      </c>
      <c r="I1067" s="75">
        <v>1.05</v>
      </c>
      <c r="J1067" s="75">
        <v>7.3914012564</v>
      </c>
      <c r="K1067" s="75">
        <v>0</v>
      </c>
      <c r="L1067" s="75">
        <v>37.5</v>
      </c>
      <c r="M1067" s="75">
        <v>18.75</v>
      </c>
      <c r="N1067" s="75">
        <v>0</v>
      </c>
      <c r="O1067" s="75">
        <v>0</v>
      </c>
      <c r="P1067" s="75">
        <v>0</v>
      </c>
      <c r="Q1067" s="75">
        <v>0.25</v>
      </c>
      <c r="R1067" s="75">
        <v>0</v>
      </c>
      <c r="S1067" s="75">
        <v>0</v>
      </c>
      <c r="T1067" s="75">
        <v>72.363310977583595</v>
      </c>
    </row>
    <row r="1068" spans="1:20" x14ac:dyDescent="0.25">
      <c r="A1068" s="75" t="s">
        <v>84</v>
      </c>
      <c r="B1068" s="39">
        <v>334</v>
      </c>
      <c r="C1068" s="72">
        <v>41394</v>
      </c>
      <c r="D1068" s="25">
        <v>0</v>
      </c>
      <c r="E1068" s="25">
        <v>7.0983475949999999</v>
      </c>
      <c r="F1068" s="75">
        <v>0</v>
      </c>
      <c r="G1068" s="75">
        <v>5.0000000000000001E-3</v>
      </c>
      <c r="H1068" s="75">
        <v>0</v>
      </c>
      <c r="I1068" s="75">
        <v>1.05</v>
      </c>
      <c r="J1068" s="75">
        <v>7.4532649747499997</v>
      </c>
      <c r="K1068" s="75">
        <v>0</v>
      </c>
      <c r="L1068" s="75">
        <v>37.5</v>
      </c>
      <c r="M1068" s="75">
        <v>18.75</v>
      </c>
      <c r="N1068" s="75">
        <v>0</v>
      </c>
      <c r="O1068" s="75">
        <v>0</v>
      </c>
      <c r="P1068" s="75">
        <v>0</v>
      </c>
      <c r="Q1068" s="75">
        <v>0.25</v>
      </c>
      <c r="R1068" s="75">
        <v>0</v>
      </c>
      <c r="S1068" s="75">
        <v>0</v>
      </c>
      <c r="T1068" s="75">
        <v>72.363310977583595</v>
      </c>
    </row>
    <row r="1069" spans="1:20" x14ac:dyDescent="0.25">
      <c r="A1069" s="75" t="s">
        <v>84</v>
      </c>
      <c r="B1069" s="39">
        <v>335</v>
      </c>
      <c r="C1069" s="72">
        <v>41395</v>
      </c>
      <c r="D1069" s="25">
        <v>0</v>
      </c>
      <c r="E1069" s="25">
        <v>7.1932848529999998</v>
      </c>
      <c r="F1069" s="75">
        <v>0</v>
      </c>
      <c r="G1069" s="75">
        <v>5.0000000000000001E-3</v>
      </c>
      <c r="H1069" s="75">
        <v>0</v>
      </c>
      <c r="I1069" s="75">
        <v>1.05</v>
      </c>
      <c r="J1069" s="75">
        <v>7.5529490956499998</v>
      </c>
      <c r="K1069" s="75">
        <v>0</v>
      </c>
      <c r="L1069" s="75">
        <v>37.5</v>
      </c>
      <c r="M1069" s="75">
        <v>18.75</v>
      </c>
      <c r="N1069" s="75">
        <v>0</v>
      </c>
      <c r="O1069" s="75">
        <v>0</v>
      </c>
      <c r="P1069" s="75">
        <v>0</v>
      </c>
      <c r="Q1069" s="75">
        <v>0.25</v>
      </c>
      <c r="R1069" s="75">
        <v>0</v>
      </c>
      <c r="S1069" s="75">
        <v>0</v>
      </c>
      <c r="T1069" s="75">
        <v>72.363310977583595</v>
      </c>
    </row>
    <row r="1070" spans="1:20" x14ac:dyDescent="0.25">
      <c r="A1070" s="75" t="s">
        <v>84</v>
      </c>
      <c r="B1070" s="39">
        <v>336</v>
      </c>
      <c r="C1070" s="72">
        <v>41396</v>
      </c>
      <c r="D1070" s="25">
        <v>0</v>
      </c>
      <c r="E1070" s="25">
        <v>7.2801311369999997</v>
      </c>
      <c r="F1070" s="75">
        <v>0</v>
      </c>
      <c r="G1070" s="75">
        <v>5.0000000000000001E-3</v>
      </c>
      <c r="H1070" s="75">
        <v>0</v>
      </c>
      <c r="I1070" s="75">
        <v>1.05</v>
      </c>
      <c r="J1070" s="75">
        <v>7.6441376938500003</v>
      </c>
      <c r="K1070" s="75">
        <v>0</v>
      </c>
      <c r="L1070" s="75">
        <v>37.5</v>
      </c>
      <c r="M1070" s="75">
        <v>18.75</v>
      </c>
      <c r="N1070" s="75">
        <v>0</v>
      </c>
      <c r="O1070" s="75">
        <v>0</v>
      </c>
      <c r="P1070" s="75">
        <v>0</v>
      </c>
      <c r="Q1070" s="75">
        <v>0.25</v>
      </c>
      <c r="R1070" s="75">
        <v>0</v>
      </c>
      <c r="S1070" s="75">
        <v>0</v>
      </c>
      <c r="T1070" s="75">
        <v>72.363310977583595</v>
      </c>
    </row>
    <row r="1071" spans="1:20" x14ac:dyDescent="0.25">
      <c r="A1071" s="75" t="s">
        <v>84</v>
      </c>
      <c r="B1071" s="39">
        <v>337</v>
      </c>
      <c r="C1071" s="72">
        <v>41397</v>
      </c>
      <c r="D1071" s="25">
        <v>0</v>
      </c>
      <c r="E1071" s="25">
        <v>7.3066160890000003</v>
      </c>
      <c r="F1071" s="75">
        <v>0</v>
      </c>
      <c r="G1071" s="75">
        <v>5.0000000000000001E-3</v>
      </c>
      <c r="H1071" s="75">
        <v>0</v>
      </c>
      <c r="I1071" s="75">
        <v>1.05</v>
      </c>
      <c r="J1071" s="75">
        <v>7.6719468934500004</v>
      </c>
      <c r="K1071" s="75">
        <v>0</v>
      </c>
      <c r="L1071" s="75">
        <v>37.5</v>
      </c>
      <c r="M1071" s="75">
        <v>18.75</v>
      </c>
      <c r="N1071" s="75">
        <v>0</v>
      </c>
      <c r="O1071" s="75">
        <v>0</v>
      </c>
      <c r="P1071" s="75">
        <v>0</v>
      </c>
      <c r="Q1071" s="75">
        <v>0.25</v>
      </c>
      <c r="R1071" s="75">
        <v>0</v>
      </c>
      <c r="S1071" s="75">
        <v>0</v>
      </c>
      <c r="T1071" s="75">
        <v>72.363310977583595</v>
      </c>
    </row>
    <row r="1072" spans="1:20" x14ac:dyDescent="0.25">
      <c r="A1072" s="75" t="s">
        <v>84</v>
      </c>
      <c r="B1072" s="39">
        <v>338</v>
      </c>
      <c r="C1072" s="72">
        <v>41398</v>
      </c>
      <c r="D1072" s="25">
        <v>0</v>
      </c>
      <c r="E1072" s="25">
        <v>7.3342478849999999</v>
      </c>
      <c r="F1072" s="75">
        <v>0</v>
      </c>
      <c r="G1072" s="75">
        <v>5.0000000000000001E-3</v>
      </c>
      <c r="H1072" s="75">
        <v>0</v>
      </c>
      <c r="I1072" s="75">
        <v>1.05</v>
      </c>
      <c r="J1072" s="75">
        <v>7.7009602792500003</v>
      </c>
      <c r="K1072" s="75">
        <v>0</v>
      </c>
      <c r="L1072" s="75">
        <v>37.5</v>
      </c>
      <c r="M1072" s="75">
        <v>18.75</v>
      </c>
      <c r="N1072" s="75">
        <v>0</v>
      </c>
      <c r="O1072" s="75">
        <v>0</v>
      </c>
      <c r="P1072" s="75">
        <v>0</v>
      </c>
      <c r="Q1072" s="75">
        <v>0.25</v>
      </c>
      <c r="R1072" s="75">
        <v>0</v>
      </c>
      <c r="S1072" s="75">
        <v>0</v>
      </c>
      <c r="T1072" s="75">
        <v>72.363310977583595</v>
      </c>
    </row>
    <row r="1073" spans="1:20" x14ac:dyDescent="0.25">
      <c r="A1073" s="75" t="s">
        <v>84</v>
      </c>
      <c r="B1073" s="39">
        <v>339</v>
      </c>
      <c r="C1073" s="72">
        <v>41399</v>
      </c>
      <c r="D1073" s="25">
        <v>0</v>
      </c>
      <c r="E1073" s="25">
        <v>7.4108404439999997</v>
      </c>
      <c r="F1073" s="75">
        <v>0</v>
      </c>
      <c r="G1073" s="75">
        <v>5.0000000000000001E-3</v>
      </c>
      <c r="H1073" s="75">
        <v>0</v>
      </c>
      <c r="I1073" s="75">
        <v>1.05</v>
      </c>
      <c r="J1073" s="75">
        <v>7.7813824662000002</v>
      </c>
      <c r="K1073" s="75">
        <v>0</v>
      </c>
      <c r="L1073" s="75">
        <v>37.5</v>
      </c>
      <c r="M1073" s="75">
        <v>18.75</v>
      </c>
      <c r="N1073" s="75">
        <v>0</v>
      </c>
      <c r="O1073" s="75">
        <v>0</v>
      </c>
      <c r="P1073" s="75">
        <v>0</v>
      </c>
      <c r="Q1073" s="75">
        <v>0.25</v>
      </c>
      <c r="R1073" s="75">
        <v>0</v>
      </c>
      <c r="S1073" s="75">
        <v>0</v>
      </c>
      <c r="T1073" s="75">
        <v>72.363310977583595</v>
      </c>
    </row>
    <row r="1074" spans="1:20" x14ac:dyDescent="0.25">
      <c r="A1074" s="75" t="s">
        <v>84</v>
      </c>
      <c r="B1074" s="39">
        <v>340</v>
      </c>
      <c r="C1074" s="72">
        <v>41400</v>
      </c>
      <c r="D1074" s="25">
        <v>0</v>
      </c>
      <c r="E1074" s="25">
        <v>7.4692579449999998</v>
      </c>
      <c r="F1074" s="75">
        <v>0</v>
      </c>
      <c r="G1074" s="75">
        <v>5.0000000000000001E-3</v>
      </c>
      <c r="H1074" s="75">
        <v>0</v>
      </c>
      <c r="I1074" s="75">
        <v>1.05</v>
      </c>
      <c r="J1074" s="75">
        <v>7.8427208422500003</v>
      </c>
      <c r="K1074" s="75">
        <v>0</v>
      </c>
      <c r="L1074" s="75">
        <v>37.5</v>
      </c>
      <c r="M1074" s="75">
        <v>18.75</v>
      </c>
      <c r="N1074" s="75">
        <v>0</v>
      </c>
      <c r="O1074" s="75">
        <v>0</v>
      </c>
      <c r="P1074" s="75">
        <v>0</v>
      </c>
      <c r="Q1074" s="75">
        <v>0.25</v>
      </c>
      <c r="R1074" s="75">
        <v>0</v>
      </c>
      <c r="S1074" s="75">
        <v>0</v>
      </c>
      <c r="T1074" s="75">
        <v>72.363310977583595</v>
      </c>
    </row>
    <row r="1075" spans="1:20" x14ac:dyDescent="0.25">
      <c r="A1075" s="75" t="s">
        <v>84</v>
      </c>
      <c r="B1075" s="39">
        <v>341</v>
      </c>
      <c r="C1075" s="72">
        <v>41401</v>
      </c>
      <c r="D1075" s="25">
        <v>0</v>
      </c>
      <c r="E1075" s="25">
        <v>7.4714084600000001</v>
      </c>
      <c r="F1075" s="75">
        <v>0</v>
      </c>
      <c r="G1075" s="75">
        <v>5.0000000000000001E-3</v>
      </c>
      <c r="H1075" s="75">
        <v>0</v>
      </c>
      <c r="I1075" s="75">
        <v>1.05</v>
      </c>
      <c r="J1075" s="75">
        <v>7.8449788829999996</v>
      </c>
      <c r="K1075" s="75">
        <v>0</v>
      </c>
      <c r="L1075" s="75">
        <v>37.5</v>
      </c>
      <c r="M1075" s="75">
        <v>18.75</v>
      </c>
      <c r="N1075" s="75">
        <v>0</v>
      </c>
      <c r="O1075" s="75">
        <v>0</v>
      </c>
      <c r="P1075" s="75">
        <v>0</v>
      </c>
      <c r="Q1075" s="75">
        <v>0.25</v>
      </c>
      <c r="R1075" s="75">
        <v>0</v>
      </c>
      <c r="S1075" s="75">
        <v>0</v>
      </c>
      <c r="T1075" s="75">
        <v>72.363310977583595</v>
      </c>
    </row>
    <row r="1076" spans="1:20" x14ac:dyDescent="0.25">
      <c r="A1076" s="75" t="s">
        <v>84</v>
      </c>
      <c r="B1076" s="39">
        <v>342</v>
      </c>
      <c r="C1076" s="72">
        <v>41402</v>
      </c>
      <c r="D1076" s="25">
        <v>0</v>
      </c>
      <c r="E1076" s="25">
        <v>7.4943031810000003</v>
      </c>
      <c r="F1076" s="75">
        <v>0</v>
      </c>
      <c r="G1076" s="75">
        <v>5.0000000000000001E-3</v>
      </c>
      <c r="H1076" s="75">
        <v>0</v>
      </c>
      <c r="I1076" s="75">
        <v>1.05</v>
      </c>
      <c r="J1076" s="75">
        <v>7.8690183400500002</v>
      </c>
      <c r="K1076" s="75">
        <v>0</v>
      </c>
      <c r="L1076" s="75">
        <v>37.5</v>
      </c>
      <c r="M1076" s="75">
        <v>18.75</v>
      </c>
      <c r="N1076" s="75">
        <v>0</v>
      </c>
      <c r="O1076" s="75">
        <v>0</v>
      </c>
      <c r="P1076" s="75">
        <v>0</v>
      </c>
      <c r="Q1076" s="75">
        <v>0.25</v>
      </c>
      <c r="R1076" s="75">
        <v>0</v>
      </c>
      <c r="S1076" s="75">
        <v>0</v>
      </c>
      <c r="T1076" s="75">
        <v>72.363310977583595</v>
      </c>
    </row>
    <row r="1077" spans="1:20" x14ac:dyDescent="0.25">
      <c r="A1077" s="75" t="s">
        <v>84</v>
      </c>
      <c r="B1077" s="39">
        <v>343</v>
      </c>
      <c r="C1077" s="72">
        <v>41403</v>
      </c>
      <c r="D1077" s="25">
        <v>0</v>
      </c>
      <c r="E1077" s="25">
        <v>7.4855035089999999</v>
      </c>
      <c r="F1077" s="75">
        <v>0</v>
      </c>
      <c r="G1077" s="75">
        <v>5.0000000000000001E-3</v>
      </c>
      <c r="H1077" s="75">
        <v>0</v>
      </c>
      <c r="I1077" s="75">
        <v>1.05</v>
      </c>
      <c r="J1077" s="75">
        <v>7.8597786844500002</v>
      </c>
      <c r="K1077" s="75">
        <v>0</v>
      </c>
      <c r="L1077" s="75">
        <v>37.5</v>
      </c>
      <c r="M1077" s="75">
        <v>18.75</v>
      </c>
      <c r="N1077" s="75">
        <v>0</v>
      </c>
      <c r="O1077" s="75">
        <v>0</v>
      </c>
      <c r="P1077" s="75">
        <v>0</v>
      </c>
      <c r="Q1077" s="75">
        <v>0.25</v>
      </c>
      <c r="R1077" s="75">
        <v>0</v>
      </c>
      <c r="S1077" s="75">
        <v>0</v>
      </c>
      <c r="T1077" s="75">
        <v>72.363310977583595</v>
      </c>
    </row>
    <row r="1078" spans="1:20" x14ac:dyDescent="0.25">
      <c r="A1078" s="75" t="s">
        <v>84</v>
      </c>
      <c r="B1078" s="39">
        <v>344</v>
      </c>
      <c r="C1078" s="72">
        <v>41404</v>
      </c>
      <c r="D1078" s="25">
        <v>0</v>
      </c>
      <c r="E1078" s="25">
        <v>7.4264728570000003</v>
      </c>
      <c r="F1078" s="75">
        <v>0</v>
      </c>
      <c r="G1078" s="75">
        <v>5.0000000000000001E-3</v>
      </c>
      <c r="H1078" s="75">
        <v>0</v>
      </c>
      <c r="I1078" s="75">
        <v>1.05</v>
      </c>
      <c r="J1078" s="75">
        <v>7.7977964998499996</v>
      </c>
      <c r="K1078" s="75">
        <v>0</v>
      </c>
      <c r="L1078" s="75">
        <v>37.5</v>
      </c>
      <c r="M1078" s="75">
        <v>18.75</v>
      </c>
      <c r="N1078" s="75">
        <v>0</v>
      </c>
      <c r="O1078" s="75">
        <v>0</v>
      </c>
      <c r="P1078" s="75">
        <v>0</v>
      </c>
      <c r="Q1078" s="75">
        <v>0.25</v>
      </c>
      <c r="R1078" s="75">
        <v>0</v>
      </c>
      <c r="S1078" s="75">
        <v>0</v>
      </c>
      <c r="T1078" s="75">
        <v>72.363310977583595</v>
      </c>
    </row>
    <row r="1079" spans="1:20" x14ac:dyDescent="0.25">
      <c r="A1079" s="75" t="s">
        <v>84</v>
      </c>
      <c r="B1079" s="39">
        <v>345</v>
      </c>
      <c r="C1079" s="72">
        <v>41405</v>
      </c>
      <c r="D1079" s="25">
        <v>0</v>
      </c>
      <c r="E1079" s="25">
        <v>7.3414725409999999</v>
      </c>
      <c r="F1079" s="75">
        <v>0</v>
      </c>
      <c r="G1079" s="75">
        <v>5.0000000000000001E-3</v>
      </c>
      <c r="H1079" s="75">
        <v>0</v>
      </c>
      <c r="I1079" s="75">
        <v>1.05</v>
      </c>
      <c r="J1079" s="75">
        <v>7.7085461680499998</v>
      </c>
      <c r="K1079" s="75">
        <v>0</v>
      </c>
      <c r="L1079" s="75">
        <v>37.5</v>
      </c>
      <c r="M1079" s="75">
        <v>18.75</v>
      </c>
      <c r="N1079" s="75">
        <v>0</v>
      </c>
      <c r="O1079" s="75">
        <v>0</v>
      </c>
      <c r="P1079" s="75">
        <v>0</v>
      </c>
      <c r="Q1079" s="75">
        <v>0.25</v>
      </c>
      <c r="R1079" s="75">
        <v>0</v>
      </c>
      <c r="S1079" s="75">
        <v>0</v>
      </c>
      <c r="T1079" s="75">
        <v>72.363310977583595</v>
      </c>
    </row>
    <row r="1080" spans="1:20" x14ac:dyDescent="0.25">
      <c r="A1080" s="75" t="s">
        <v>84</v>
      </c>
      <c r="B1080" s="39">
        <v>346</v>
      </c>
      <c r="C1080" s="72">
        <v>41406</v>
      </c>
      <c r="D1080" s="25">
        <v>0</v>
      </c>
      <c r="E1080" s="25">
        <v>7.3390963060000001</v>
      </c>
      <c r="F1080" s="75">
        <v>0</v>
      </c>
      <c r="G1080" s="75">
        <v>5.0000000000000001E-3</v>
      </c>
      <c r="H1080" s="75">
        <v>0</v>
      </c>
      <c r="I1080" s="75">
        <v>1.05</v>
      </c>
      <c r="J1080" s="75">
        <v>7.7060511212999998</v>
      </c>
      <c r="K1080" s="75">
        <v>0</v>
      </c>
      <c r="L1080" s="75">
        <v>37.5</v>
      </c>
      <c r="M1080" s="75">
        <v>18.75</v>
      </c>
      <c r="N1080" s="75">
        <v>0</v>
      </c>
      <c r="O1080" s="75">
        <v>0</v>
      </c>
      <c r="P1080" s="75">
        <v>0</v>
      </c>
      <c r="Q1080" s="75">
        <v>0.25</v>
      </c>
      <c r="R1080" s="75">
        <v>0</v>
      </c>
      <c r="S1080" s="75">
        <v>0</v>
      </c>
      <c r="T1080" s="75">
        <v>72.363310977583595</v>
      </c>
    </row>
    <row r="1081" spans="1:20" x14ac:dyDescent="0.25">
      <c r="A1081" s="75" t="s">
        <v>84</v>
      </c>
      <c r="B1081" s="39">
        <v>347</v>
      </c>
      <c r="C1081" s="72">
        <v>41407</v>
      </c>
      <c r="D1081" s="25">
        <v>0</v>
      </c>
      <c r="E1081" s="25">
        <v>7.3737417790000004</v>
      </c>
      <c r="F1081" s="75">
        <v>0</v>
      </c>
      <c r="G1081" s="75">
        <v>5.0000000000000001E-3</v>
      </c>
      <c r="H1081" s="75">
        <v>0</v>
      </c>
      <c r="I1081" s="75">
        <v>1.05</v>
      </c>
      <c r="J1081" s="75">
        <v>7.7424288679500002</v>
      </c>
      <c r="K1081" s="75">
        <v>0</v>
      </c>
      <c r="L1081" s="75">
        <v>37.5</v>
      </c>
      <c r="M1081" s="75">
        <v>18.75</v>
      </c>
      <c r="N1081" s="75">
        <v>0</v>
      </c>
      <c r="O1081" s="75">
        <v>0</v>
      </c>
      <c r="P1081" s="75">
        <v>0</v>
      </c>
      <c r="Q1081" s="75">
        <v>0.25</v>
      </c>
      <c r="R1081" s="75">
        <v>0</v>
      </c>
      <c r="S1081" s="75">
        <v>0</v>
      </c>
      <c r="T1081" s="75">
        <v>72.363310977583595</v>
      </c>
    </row>
    <row r="1082" spans="1:20" x14ac:dyDescent="0.25">
      <c r="A1082" s="75" t="s">
        <v>84</v>
      </c>
      <c r="B1082" s="39">
        <v>348</v>
      </c>
      <c r="C1082" s="72">
        <v>41408</v>
      </c>
      <c r="D1082" s="25">
        <v>0</v>
      </c>
      <c r="E1082" s="25">
        <v>7.5013378069999996</v>
      </c>
      <c r="F1082" s="75">
        <v>0</v>
      </c>
      <c r="G1082" s="75">
        <v>5.0000000000000001E-3</v>
      </c>
      <c r="H1082" s="75">
        <v>0</v>
      </c>
      <c r="I1082" s="75">
        <v>1.05</v>
      </c>
      <c r="J1082" s="75">
        <v>7.8764046973499999</v>
      </c>
      <c r="K1082" s="75">
        <v>0</v>
      </c>
      <c r="L1082" s="75">
        <v>37.5</v>
      </c>
      <c r="M1082" s="75">
        <v>18.75</v>
      </c>
      <c r="N1082" s="75">
        <v>0</v>
      </c>
      <c r="O1082" s="75">
        <v>0</v>
      </c>
      <c r="P1082" s="75">
        <v>0</v>
      </c>
      <c r="Q1082" s="75">
        <v>0.25</v>
      </c>
      <c r="R1082" s="75">
        <v>0</v>
      </c>
      <c r="S1082" s="75">
        <v>0</v>
      </c>
      <c r="T1082" s="75">
        <v>72.363310977583595</v>
      </c>
    </row>
    <row r="1083" spans="1:20" x14ac:dyDescent="0.25">
      <c r="A1083" s="75" t="s">
        <v>84</v>
      </c>
      <c r="B1083" s="39">
        <v>349</v>
      </c>
      <c r="C1083" s="72">
        <v>41409</v>
      </c>
      <c r="D1083" s="25">
        <v>0</v>
      </c>
      <c r="E1083" s="25">
        <v>7.6271787</v>
      </c>
      <c r="F1083" s="75">
        <v>0</v>
      </c>
      <c r="G1083" s="75">
        <v>5.0000000000000001E-3</v>
      </c>
      <c r="H1083" s="75">
        <v>0</v>
      </c>
      <c r="I1083" s="75">
        <v>1.05</v>
      </c>
      <c r="J1083" s="75">
        <v>8.0085376349999997</v>
      </c>
      <c r="K1083" s="75">
        <v>0</v>
      </c>
      <c r="L1083" s="75">
        <v>37.5</v>
      </c>
      <c r="M1083" s="75">
        <v>18.75</v>
      </c>
      <c r="N1083" s="75">
        <v>0</v>
      </c>
      <c r="O1083" s="75">
        <v>0</v>
      </c>
      <c r="P1083" s="75">
        <v>0</v>
      </c>
      <c r="Q1083" s="75">
        <v>0.25</v>
      </c>
      <c r="R1083" s="75">
        <v>0</v>
      </c>
      <c r="S1083" s="75">
        <v>0</v>
      </c>
      <c r="T1083" s="75">
        <v>72.363310977583595</v>
      </c>
    </row>
    <row r="1084" spans="1:20" x14ac:dyDescent="0.25">
      <c r="A1084" s="75" t="s">
        <v>84</v>
      </c>
      <c r="B1084" s="39">
        <v>350</v>
      </c>
      <c r="C1084" s="72">
        <v>41410</v>
      </c>
      <c r="D1084" s="25">
        <v>0</v>
      </c>
      <c r="E1084" s="25">
        <v>7.7117744850000003</v>
      </c>
      <c r="F1084" s="75">
        <v>0</v>
      </c>
      <c r="G1084" s="75">
        <v>5.0000000000000001E-3</v>
      </c>
      <c r="H1084" s="75">
        <v>0</v>
      </c>
      <c r="I1084" s="75">
        <v>1.05</v>
      </c>
      <c r="J1084" s="75">
        <v>8.0973632092500001</v>
      </c>
      <c r="K1084" s="75">
        <v>0</v>
      </c>
      <c r="L1084" s="75">
        <v>37.5</v>
      </c>
      <c r="M1084" s="75">
        <v>18.75</v>
      </c>
      <c r="N1084" s="75">
        <v>0</v>
      </c>
      <c r="O1084" s="75">
        <v>0</v>
      </c>
      <c r="P1084" s="75">
        <v>0</v>
      </c>
      <c r="Q1084" s="75">
        <v>0.25</v>
      </c>
      <c r="R1084" s="75">
        <v>0</v>
      </c>
      <c r="S1084" s="75">
        <v>0</v>
      </c>
      <c r="T1084" s="75">
        <v>72.363310977583595</v>
      </c>
    </row>
    <row r="1085" spans="1:20" x14ac:dyDescent="0.25">
      <c r="A1085" s="75" t="s">
        <v>84</v>
      </c>
      <c r="B1085" s="39">
        <v>351</v>
      </c>
      <c r="C1085" s="72">
        <v>41411</v>
      </c>
      <c r="D1085" s="25">
        <v>0</v>
      </c>
      <c r="E1085" s="25">
        <v>7.7438876460000001</v>
      </c>
      <c r="F1085" s="75">
        <v>0</v>
      </c>
      <c r="G1085" s="75">
        <v>5.0000000000000001E-3</v>
      </c>
      <c r="H1085" s="75">
        <v>0</v>
      </c>
      <c r="I1085" s="75">
        <v>1.05</v>
      </c>
      <c r="J1085" s="75">
        <v>8.1310820282999998</v>
      </c>
      <c r="K1085" s="75">
        <v>0</v>
      </c>
      <c r="L1085" s="75">
        <v>37.5</v>
      </c>
      <c r="M1085" s="75">
        <v>18.75</v>
      </c>
      <c r="N1085" s="75">
        <v>0</v>
      </c>
      <c r="O1085" s="75">
        <v>0</v>
      </c>
      <c r="P1085" s="75">
        <v>0</v>
      </c>
      <c r="Q1085" s="75">
        <v>0.25</v>
      </c>
      <c r="R1085" s="75">
        <v>0</v>
      </c>
      <c r="S1085" s="75">
        <v>0</v>
      </c>
      <c r="T1085" s="75">
        <v>72.363310977583595</v>
      </c>
    </row>
    <row r="1086" spans="1:20" x14ac:dyDescent="0.25">
      <c r="A1086" s="75" t="s">
        <v>84</v>
      </c>
      <c r="B1086" s="39">
        <v>352</v>
      </c>
      <c r="C1086" s="72">
        <v>41412</v>
      </c>
      <c r="D1086" s="25">
        <v>0</v>
      </c>
      <c r="E1086" s="25">
        <v>7.7932151709999999</v>
      </c>
      <c r="F1086" s="75">
        <v>0</v>
      </c>
      <c r="G1086" s="75">
        <v>5.0000000000000001E-3</v>
      </c>
      <c r="H1086" s="75">
        <v>0</v>
      </c>
      <c r="I1086" s="75">
        <v>1.05</v>
      </c>
      <c r="J1086" s="75">
        <v>8.1828759295500006</v>
      </c>
      <c r="K1086" s="75">
        <v>0</v>
      </c>
      <c r="L1086" s="75">
        <v>37.5</v>
      </c>
      <c r="M1086" s="75">
        <v>18.75</v>
      </c>
      <c r="N1086" s="75">
        <v>0</v>
      </c>
      <c r="O1086" s="75">
        <v>0</v>
      </c>
      <c r="P1086" s="75">
        <v>0</v>
      </c>
      <c r="Q1086" s="75">
        <v>0.25</v>
      </c>
      <c r="R1086" s="75">
        <v>0</v>
      </c>
      <c r="S1086" s="75">
        <v>0</v>
      </c>
      <c r="T1086" s="75">
        <v>72.363310977583595</v>
      </c>
    </row>
    <row r="1087" spans="1:20" x14ac:dyDescent="0.25">
      <c r="A1087" s="75" t="s">
        <v>84</v>
      </c>
      <c r="B1087" s="39">
        <v>353</v>
      </c>
      <c r="C1087" s="72">
        <v>41413</v>
      </c>
      <c r="D1087" s="25">
        <v>0</v>
      </c>
      <c r="E1087" s="25">
        <v>7.6805119849999999</v>
      </c>
      <c r="F1087" s="75">
        <v>0</v>
      </c>
      <c r="G1087" s="75">
        <v>5.0000000000000001E-3</v>
      </c>
      <c r="H1087" s="75">
        <v>0</v>
      </c>
      <c r="I1087" s="75">
        <v>1.05</v>
      </c>
      <c r="J1087" s="75">
        <v>8.0645375842499991</v>
      </c>
      <c r="K1087" s="75">
        <v>0</v>
      </c>
      <c r="L1087" s="75">
        <v>37.5</v>
      </c>
      <c r="M1087" s="75">
        <v>18.75</v>
      </c>
      <c r="N1087" s="75">
        <v>0</v>
      </c>
      <c r="O1087" s="75">
        <v>0</v>
      </c>
      <c r="P1087" s="75">
        <v>0</v>
      </c>
      <c r="Q1087" s="75">
        <v>0.25</v>
      </c>
      <c r="R1087" s="75">
        <v>0</v>
      </c>
      <c r="S1087" s="75">
        <v>0</v>
      </c>
      <c r="T1087" s="75">
        <v>72.363310977583595</v>
      </c>
    </row>
    <row r="1088" spans="1:20" x14ac:dyDescent="0.25">
      <c r="A1088" s="75" t="s">
        <v>84</v>
      </c>
      <c r="B1088" s="39">
        <v>354</v>
      </c>
      <c r="C1088" s="72">
        <v>41414</v>
      </c>
      <c r="D1088" s="25">
        <v>0</v>
      </c>
      <c r="E1088" s="25">
        <v>7.5602620229999999</v>
      </c>
      <c r="F1088" s="75">
        <v>0</v>
      </c>
      <c r="G1088" s="75">
        <v>5.0000000000000001E-3</v>
      </c>
      <c r="H1088" s="75">
        <v>0</v>
      </c>
      <c r="I1088" s="75">
        <v>1.05</v>
      </c>
      <c r="J1088" s="75">
        <v>7.9382751241499996</v>
      </c>
      <c r="K1088" s="75">
        <v>0</v>
      </c>
      <c r="L1088" s="75">
        <v>37.5</v>
      </c>
      <c r="M1088" s="75">
        <v>18.75</v>
      </c>
      <c r="N1088" s="75">
        <v>0</v>
      </c>
      <c r="O1088" s="75">
        <v>0</v>
      </c>
      <c r="P1088" s="75">
        <v>0</v>
      </c>
      <c r="Q1088" s="75">
        <v>0.25</v>
      </c>
      <c r="R1088" s="75">
        <v>0</v>
      </c>
      <c r="S1088" s="75">
        <v>0</v>
      </c>
      <c r="T1088" s="75">
        <v>72.363310977583595</v>
      </c>
    </row>
    <row r="1089" spans="1:20" x14ac:dyDescent="0.25">
      <c r="A1089" s="75" t="s">
        <v>84</v>
      </c>
      <c r="B1089" s="39">
        <v>355</v>
      </c>
      <c r="C1089" s="72">
        <v>41415</v>
      </c>
      <c r="D1089" s="25">
        <v>0</v>
      </c>
      <c r="E1089" s="25">
        <v>7.523772728</v>
      </c>
      <c r="F1089" s="75">
        <v>0</v>
      </c>
      <c r="G1089" s="75">
        <v>5.0000000000000001E-3</v>
      </c>
      <c r="H1089" s="75">
        <v>0</v>
      </c>
      <c r="I1089" s="75">
        <v>1.05</v>
      </c>
      <c r="J1089" s="75">
        <v>7.8999613644000002</v>
      </c>
      <c r="K1089" s="75">
        <v>0</v>
      </c>
      <c r="L1089" s="75">
        <v>37.5</v>
      </c>
      <c r="M1089" s="75">
        <v>18.75</v>
      </c>
      <c r="N1089" s="75">
        <v>0</v>
      </c>
      <c r="O1089" s="75">
        <v>0</v>
      </c>
      <c r="P1089" s="75">
        <v>0</v>
      </c>
      <c r="Q1089" s="75">
        <v>0.25</v>
      </c>
      <c r="R1089" s="75">
        <v>0</v>
      </c>
      <c r="S1089" s="75">
        <v>0</v>
      </c>
      <c r="T1089" s="75">
        <v>72.363310977583595</v>
      </c>
    </row>
    <row r="1090" spans="1:20" x14ac:dyDescent="0.25">
      <c r="A1090" s="75" t="s">
        <v>84</v>
      </c>
      <c r="B1090" s="39">
        <v>356</v>
      </c>
      <c r="C1090" s="72">
        <v>41416</v>
      </c>
      <c r="D1090" s="25">
        <v>0</v>
      </c>
      <c r="E1090" s="25">
        <v>7.4776731520000004</v>
      </c>
      <c r="F1090" s="75">
        <v>0</v>
      </c>
      <c r="G1090" s="75">
        <v>5.0000000000000001E-3</v>
      </c>
      <c r="H1090" s="75">
        <v>0</v>
      </c>
      <c r="I1090" s="75">
        <v>1.05</v>
      </c>
      <c r="J1090" s="75">
        <v>7.8515568095999999</v>
      </c>
      <c r="K1090" s="75">
        <v>0</v>
      </c>
      <c r="L1090" s="75">
        <v>37.5</v>
      </c>
      <c r="M1090" s="75">
        <v>18.75</v>
      </c>
      <c r="N1090" s="75">
        <v>0</v>
      </c>
      <c r="O1090" s="75">
        <v>0</v>
      </c>
      <c r="P1090" s="75">
        <v>0</v>
      </c>
      <c r="Q1090" s="75">
        <v>0.25</v>
      </c>
      <c r="R1090" s="75">
        <v>0</v>
      </c>
      <c r="S1090" s="75">
        <v>0</v>
      </c>
      <c r="T1090" s="75">
        <v>72.363310977583595</v>
      </c>
    </row>
    <row r="1091" spans="1:20" x14ac:dyDescent="0.25">
      <c r="A1091" s="75" t="s">
        <v>84</v>
      </c>
      <c r="B1091" s="39">
        <v>357</v>
      </c>
      <c r="C1091" s="72">
        <v>41417</v>
      </c>
      <c r="D1091" s="25">
        <v>0</v>
      </c>
      <c r="E1091" s="25">
        <v>7.4258163919999998</v>
      </c>
      <c r="F1091" s="75">
        <v>0</v>
      </c>
      <c r="G1091" s="75">
        <v>5.0000000000000001E-3</v>
      </c>
      <c r="H1091" s="75">
        <v>0</v>
      </c>
      <c r="I1091" s="75">
        <v>1.05</v>
      </c>
      <c r="J1091" s="75">
        <v>7.7971072116000002</v>
      </c>
      <c r="K1091" s="75">
        <v>0</v>
      </c>
      <c r="L1091" s="75">
        <v>37.5</v>
      </c>
      <c r="M1091" s="75">
        <v>18.75</v>
      </c>
      <c r="N1091" s="75">
        <v>0</v>
      </c>
      <c r="O1091" s="75">
        <v>0</v>
      </c>
      <c r="P1091" s="75">
        <v>0</v>
      </c>
      <c r="Q1091" s="75">
        <v>0.25</v>
      </c>
      <c r="R1091" s="75">
        <v>0</v>
      </c>
      <c r="S1091" s="75">
        <v>0</v>
      </c>
      <c r="T1091" s="75">
        <v>72.363310977583595</v>
      </c>
    </row>
    <row r="1092" spans="1:20" x14ac:dyDescent="0.25">
      <c r="A1092" s="75" t="s">
        <v>84</v>
      </c>
      <c r="B1092" s="39">
        <v>358</v>
      </c>
      <c r="C1092" s="72">
        <v>41418</v>
      </c>
      <c r="D1092" s="25">
        <v>0</v>
      </c>
      <c r="E1092" s="25">
        <v>7.4135545860000001</v>
      </c>
      <c r="F1092" s="75">
        <v>0</v>
      </c>
      <c r="G1092" s="75">
        <v>5.0000000000000001E-3</v>
      </c>
      <c r="H1092" s="75">
        <v>0</v>
      </c>
      <c r="I1092" s="75">
        <v>1.05</v>
      </c>
      <c r="J1092" s="75">
        <v>7.7842323152999997</v>
      </c>
      <c r="K1092" s="75">
        <v>0</v>
      </c>
      <c r="L1092" s="75">
        <v>37.5</v>
      </c>
      <c r="M1092" s="75">
        <v>18.75</v>
      </c>
      <c r="N1092" s="75">
        <v>0</v>
      </c>
      <c r="O1092" s="75">
        <v>0</v>
      </c>
      <c r="P1092" s="75">
        <v>0</v>
      </c>
      <c r="Q1092" s="75">
        <v>0.25</v>
      </c>
      <c r="R1092" s="75">
        <v>0</v>
      </c>
      <c r="S1092" s="75">
        <v>0</v>
      </c>
      <c r="T1092" s="75">
        <v>72.363310977583595</v>
      </c>
    </row>
    <row r="1093" spans="1:20" x14ac:dyDescent="0.25">
      <c r="A1093" s="75" t="s">
        <v>84</v>
      </c>
      <c r="B1093" s="39">
        <v>359</v>
      </c>
      <c r="C1093" s="72">
        <v>41419</v>
      </c>
      <c r="D1093" s="25">
        <v>0</v>
      </c>
      <c r="E1093" s="25">
        <v>7.3815126229999999</v>
      </c>
      <c r="F1093" s="75">
        <v>0</v>
      </c>
      <c r="G1093" s="75">
        <v>5.0000000000000001E-3</v>
      </c>
      <c r="H1093" s="75">
        <v>0</v>
      </c>
      <c r="I1093" s="75">
        <v>1.05</v>
      </c>
      <c r="J1093" s="75">
        <v>7.7505882541500002</v>
      </c>
      <c r="K1093" s="75">
        <v>0</v>
      </c>
      <c r="L1093" s="75">
        <v>37.5</v>
      </c>
      <c r="M1093" s="75">
        <v>18.75</v>
      </c>
      <c r="N1093" s="75">
        <v>0</v>
      </c>
      <c r="O1093" s="75">
        <v>0</v>
      </c>
      <c r="P1093" s="75">
        <v>0</v>
      </c>
      <c r="Q1093" s="75">
        <v>0.25</v>
      </c>
      <c r="R1093" s="75">
        <v>0</v>
      </c>
      <c r="S1093" s="75">
        <v>0</v>
      </c>
      <c r="T1093" s="75">
        <v>72.363310977583595</v>
      </c>
    </row>
    <row r="1094" spans="1:20" x14ac:dyDescent="0.25">
      <c r="A1094" s="75" t="s">
        <v>84</v>
      </c>
      <c r="B1094" s="39">
        <v>360</v>
      </c>
      <c r="C1094" s="72">
        <v>41420</v>
      </c>
      <c r="D1094" s="25">
        <v>0</v>
      </c>
      <c r="E1094" s="25">
        <v>7.3758444760000001</v>
      </c>
      <c r="F1094" s="75">
        <v>0</v>
      </c>
      <c r="G1094" s="75">
        <v>5.0000000000000001E-3</v>
      </c>
      <c r="H1094" s="75">
        <v>0</v>
      </c>
      <c r="I1094" s="75">
        <v>1.05</v>
      </c>
      <c r="J1094" s="75">
        <v>7.7446366998</v>
      </c>
      <c r="K1094" s="75">
        <v>0</v>
      </c>
      <c r="L1094" s="75">
        <v>37.5</v>
      </c>
      <c r="M1094" s="75">
        <v>18.75</v>
      </c>
      <c r="N1094" s="75">
        <v>0</v>
      </c>
      <c r="O1094" s="75">
        <v>0</v>
      </c>
      <c r="P1094" s="75">
        <v>0</v>
      </c>
      <c r="Q1094" s="75">
        <v>0.25</v>
      </c>
      <c r="R1094" s="75">
        <v>0</v>
      </c>
      <c r="S1094" s="75">
        <v>0</v>
      </c>
      <c r="T1094" s="75">
        <v>72.363310977583595</v>
      </c>
    </row>
    <row r="1095" spans="1:20" x14ac:dyDescent="0.25">
      <c r="A1095" s="75" t="s">
        <v>84</v>
      </c>
      <c r="B1095" s="39">
        <v>361</v>
      </c>
      <c r="C1095" s="72">
        <v>41421</v>
      </c>
      <c r="D1095" s="25">
        <v>0</v>
      </c>
      <c r="E1095" s="25">
        <v>7.4119661910000003</v>
      </c>
      <c r="F1095" s="75">
        <v>0</v>
      </c>
      <c r="G1095" s="75">
        <v>5.0000000000000001E-3</v>
      </c>
      <c r="H1095" s="75">
        <v>0</v>
      </c>
      <c r="I1095" s="75">
        <v>1.05</v>
      </c>
      <c r="J1095" s="75">
        <v>7.7825645005500004</v>
      </c>
      <c r="K1095" s="75">
        <v>0</v>
      </c>
      <c r="L1095" s="75">
        <v>37.5</v>
      </c>
      <c r="M1095" s="75">
        <v>18.75</v>
      </c>
      <c r="N1095" s="75">
        <v>0</v>
      </c>
      <c r="O1095" s="75">
        <v>0</v>
      </c>
      <c r="P1095" s="75">
        <v>0</v>
      </c>
      <c r="Q1095" s="75">
        <v>0.25</v>
      </c>
      <c r="R1095" s="75">
        <v>0</v>
      </c>
      <c r="S1095" s="75">
        <v>0</v>
      </c>
      <c r="T1095" s="75">
        <v>72.363310977583595</v>
      </c>
    </row>
    <row r="1096" spans="1:20" x14ac:dyDescent="0.25">
      <c r="A1096" s="75" t="s">
        <v>84</v>
      </c>
      <c r="B1096" s="39">
        <v>362</v>
      </c>
      <c r="C1096" s="72">
        <v>41422</v>
      </c>
      <c r="D1096" s="25">
        <v>0</v>
      </c>
      <c r="E1096" s="25">
        <v>7.4649327449999996</v>
      </c>
      <c r="F1096" s="75">
        <v>0</v>
      </c>
      <c r="G1096" s="75">
        <v>5.0000000000000001E-3</v>
      </c>
      <c r="H1096" s="75">
        <v>0</v>
      </c>
      <c r="I1096" s="75">
        <v>1.05</v>
      </c>
      <c r="J1096" s="75">
        <v>7.8381793822499999</v>
      </c>
      <c r="K1096" s="75">
        <v>0</v>
      </c>
      <c r="L1096" s="75">
        <v>37.5</v>
      </c>
      <c r="M1096" s="75">
        <v>18.75</v>
      </c>
      <c r="N1096" s="75">
        <v>0</v>
      </c>
      <c r="O1096" s="75">
        <v>0</v>
      </c>
      <c r="P1096" s="75">
        <v>0</v>
      </c>
      <c r="Q1096" s="75">
        <v>0.25</v>
      </c>
      <c r="R1096" s="75">
        <v>0</v>
      </c>
      <c r="S1096" s="75">
        <v>0</v>
      </c>
      <c r="T1096" s="75">
        <v>72.363310977583595</v>
      </c>
    </row>
    <row r="1097" spans="1:20" x14ac:dyDescent="0.25">
      <c r="A1097" s="75" t="s">
        <v>84</v>
      </c>
      <c r="B1097" s="39">
        <v>363</v>
      </c>
      <c r="C1097" s="72">
        <v>41423</v>
      </c>
      <c r="D1097" s="25">
        <v>0</v>
      </c>
      <c r="E1097" s="25">
        <v>7.5634133029999999</v>
      </c>
      <c r="F1097" s="75">
        <v>0</v>
      </c>
      <c r="G1097" s="75">
        <v>5.0000000000000001E-3</v>
      </c>
      <c r="H1097" s="75">
        <v>0</v>
      </c>
      <c r="I1097" s="75">
        <v>1.05</v>
      </c>
      <c r="J1097" s="75">
        <v>7.9415839681499998</v>
      </c>
      <c r="K1097" s="75">
        <v>0</v>
      </c>
      <c r="L1097" s="75">
        <v>37.5</v>
      </c>
      <c r="M1097" s="75">
        <v>18.75</v>
      </c>
      <c r="N1097" s="75">
        <v>0</v>
      </c>
      <c r="O1097" s="75">
        <v>0</v>
      </c>
      <c r="P1097" s="75">
        <v>0</v>
      </c>
      <c r="Q1097" s="75">
        <v>0.25</v>
      </c>
      <c r="R1097" s="75">
        <v>0</v>
      </c>
      <c r="S1097" s="75">
        <v>0</v>
      </c>
      <c r="T1097" s="75">
        <v>72.363310977583595</v>
      </c>
    </row>
    <row r="1098" spans="1:20" x14ac:dyDescent="0.25">
      <c r="A1098" s="75" t="s">
        <v>84</v>
      </c>
      <c r="B1098" s="39">
        <v>364</v>
      </c>
      <c r="C1098" s="72">
        <v>41424</v>
      </c>
      <c r="D1098" s="25">
        <v>0</v>
      </c>
      <c r="E1098" s="25">
        <v>7.6471705539999997</v>
      </c>
      <c r="F1098" s="75">
        <v>0</v>
      </c>
      <c r="G1098" s="75">
        <v>5.0000000000000001E-3</v>
      </c>
      <c r="H1098" s="75">
        <v>0</v>
      </c>
      <c r="I1098" s="75">
        <v>1.05</v>
      </c>
      <c r="J1098" s="75">
        <v>8.0295290816999998</v>
      </c>
      <c r="K1098" s="75">
        <v>0</v>
      </c>
      <c r="L1098" s="75">
        <v>37.5</v>
      </c>
      <c r="M1098" s="75">
        <v>18.75</v>
      </c>
      <c r="N1098" s="75">
        <v>0</v>
      </c>
      <c r="O1098" s="75">
        <v>0</v>
      </c>
      <c r="P1098" s="75">
        <v>0</v>
      </c>
      <c r="Q1098" s="75">
        <v>0.25</v>
      </c>
      <c r="R1098" s="75">
        <v>0</v>
      </c>
      <c r="S1098" s="75">
        <v>0</v>
      </c>
      <c r="T1098" s="75">
        <v>72.363310977583595</v>
      </c>
    </row>
    <row r="1099" spans="1:20" x14ac:dyDescent="0.25">
      <c r="A1099" s="75" t="s">
        <v>84</v>
      </c>
      <c r="B1099" s="39">
        <v>365</v>
      </c>
      <c r="C1099" s="72">
        <v>41425</v>
      </c>
      <c r="D1099" s="25">
        <v>0</v>
      </c>
      <c r="E1099" s="25">
        <v>7.5510326770000002</v>
      </c>
      <c r="F1099" s="75">
        <v>0</v>
      </c>
      <c r="G1099" s="75">
        <v>5.0000000000000001E-3</v>
      </c>
      <c r="H1099" s="75">
        <v>0</v>
      </c>
      <c r="I1099" s="75">
        <v>1.05</v>
      </c>
      <c r="J1099" s="75">
        <v>7.9285843108499998</v>
      </c>
      <c r="K1099" s="75">
        <v>0</v>
      </c>
      <c r="L1099" s="75">
        <v>37.5</v>
      </c>
      <c r="M1099" s="75">
        <v>18.75</v>
      </c>
      <c r="N1099" s="75">
        <v>0</v>
      </c>
      <c r="O1099" s="75">
        <v>0</v>
      </c>
      <c r="P1099" s="75">
        <v>0</v>
      </c>
      <c r="Q1099" s="75">
        <v>0.25</v>
      </c>
      <c r="R1099" s="75">
        <v>0</v>
      </c>
      <c r="S1099" s="75">
        <v>0</v>
      </c>
      <c r="T1099" s="75">
        <v>72.363310977583595</v>
      </c>
    </row>
    <row r="1100" spans="1:20" x14ac:dyDescent="0.25">
      <c r="A1100" s="75" t="s">
        <v>84</v>
      </c>
      <c r="B1100" s="90">
        <v>1</v>
      </c>
      <c r="C1100" s="72">
        <v>41426</v>
      </c>
      <c r="D1100" s="25">
        <v>0</v>
      </c>
      <c r="E1100" s="25">
        <v>7.2705670140000001</v>
      </c>
      <c r="F1100" s="75">
        <v>0</v>
      </c>
      <c r="G1100" s="75">
        <v>5.0000000000000001E-3</v>
      </c>
      <c r="H1100" s="75">
        <v>0</v>
      </c>
      <c r="I1100" s="75">
        <v>1.05</v>
      </c>
      <c r="J1100" s="75">
        <v>7.6340953647000003</v>
      </c>
      <c r="K1100" s="75">
        <v>0</v>
      </c>
      <c r="L1100" s="75">
        <v>37.5</v>
      </c>
      <c r="M1100" s="75">
        <v>18.75</v>
      </c>
      <c r="N1100" s="75">
        <v>0</v>
      </c>
      <c r="O1100" s="75">
        <v>0</v>
      </c>
      <c r="P1100" s="75">
        <v>0</v>
      </c>
      <c r="Q1100" s="75">
        <v>0.25</v>
      </c>
      <c r="R1100" s="75">
        <v>0</v>
      </c>
      <c r="S1100" s="75">
        <v>0</v>
      </c>
      <c r="T1100" s="75">
        <v>72.363310977583595</v>
      </c>
    </row>
    <row r="1101" spans="1:20" x14ac:dyDescent="0.25">
      <c r="A1101" s="75" t="s">
        <v>84</v>
      </c>
      <c r="B1101" s="90">
        <v>2</v>
      </c>
      <c r="C1101" s="72">
        <v>41427</v>
      </c>
      <c r="D1101" s="25">
        <v>0</v>
      </c>
      <c r="E1101" s="25">
        <v>7.235780417</v>
      </c>
      <c r="F1101" s="75">
        <v>0</v>
      </c>
      <c r="G1101" s="75">
        <v>5.0000000000000001E-3</v>
      </c>
      <c r="H1101" s="75">
        <v>0</v>
      </c>
      <c r="I1101" s="75">
        <v>1.05</v>
      </c>
      <c r="J1101" s="75">
        <v>7.5975694378499998</v>
      </c>
      <c r="K1101" s="75">
        <v>0</v>
      </c>
      <c r="L1101" s="75">
        <v>37.5</v>
      </c>
      <c r="M1101" s="75">
        <v>18.75</v>
      </c>
      <c r="N1101" s="75">
        <v>0</v>
      </c>
      <c r="O1101" s="75">
        <v>0</v>
      </c>
      <c r="P1101" s="75">
        <v>0</v>
      </c>
      <c r="Q1101" s="75">
        <v>0.25</v>
      </c>
      <c r="R1101" s="75">
        <v>0</v>
      </c>
      <c r="S1101" s="75">
        <v>0</v>
      </c>
      <c r="T1101" s="75">
        <v>72.363310977583595</v>
      </c>
    </row>
    <row r="1102" spans="1:20" x14ac:dyDescent="0.25">
      <c r="A1102" s="75" t="s">
        <v>84</v>
      </c>
      <c r="B1102" s="90">
        <v>3</v>
      </c>
      <c r="C1102" s="72">
        <v>41428</v>
      </c>
      <c r="D1102" s="25">
        <v>0</v>
      </c>
      <c r="E1102" s="25">
        <v>7.1738994119999999</v>
      </c>
      <c r="F1102" s="75">
        <v>0</v>
      </c>
      <c r="G1102" s="75">
        <v>5.0000000000000001E-3</v>
      </c>
      <c r="H1102" s="75">
        <v>0</v>
      </c>
      <c r="I1102" s="75">
        <v>1.05</v>
      </c>
      <c r="J1102" s="75">
        <v>7.5325943826000001</v>
      </c>
      <c r="K1102" s="75">
        <v>0</v>
      </c>
      <c r="L1102" s="75">
        <v>37.5</v>
      </c>
      <c r="M1102" s="75">
        <v>18.75</v>
      </c>
      <c r="N1102" s="75">
        <v>0</v>
      </c>
      <c r="O1102" s="75">
        <v>0</v>
      </c>
      <c r="P1102" s="75">
        <v>0</v>
      </c>
      <c r="Q1102" s="75">
        <v>0.25</v>
      </c>
      <c r="R1102" s="75">
        <v>0</v>
      </c>
      <c r="S1102" s="75">
        <v>0</v>
      </c>
      <c r="T1102" s="75">
        <v>72.363310977583595</v>
      </c>
    </row>
    <row r="1103" spans="1:20" x14ac:dyDescent="0.25">
      <c r="A1103" s="75" t="s">
        <v>84</v>
      </c>
      <c r="B1103" s="90">
        <v>4</v>
      </c>
      <c r="C1103" s="72">
        <v>41429</v>
      </c>
      <c r="D1103" s="25">
        <v>0</v>
      </c>
      <c r="E1103" s="25">
        <v>7.1399152749999999</v>
      </c>
      <c r="F1103" s="75">
        <v>0</v>
      </c>
      <c r="G1103" s="75">
        <v>5.0000000000000001E-3</v>
      </c>
      <c r="H1103" s="75">
        <v>0</v>
      </c>
      <c r="I1103" s="75">
        <v>1.05</v>
      </c>
      <c r="J1103" s="75">
        <v>7.4969110387500004</v>
      </c>
      <c r="K1103" s="75">
        <v>0</v>
      </c>
      <c r="L1103" s="75">
        <v>37.5</v>
      </c>
      <c r="M1103" s="75">
        <v>18.75</v>
      </c>
      <c r="N1103" s="75">
        <v>0</v>
      </c>
      <c r="O1103" s="75">
        <v>0</v>
      </c>
      <c r="P1103" s="75">
        <v>0</v>
      </c>
      <c r="Q1103" s="75">
        <v>0.25</v>
      </c>
      <c r="R1103" s="75">
        <v>0</v>
      </c>
      <c r="S1103" s="75">
        <v>0</v>
      </c>
      <c r="T1103" s="75">
        <v>72.363310977583595</v>
      </c>
    </row>
    <row r="1104" spans="1:20" x14ac:dyDescent="0.25">
      <c r="A1104" s="75" t="s">
        <v>84</v>
      </c>
      <c r="B1104" s="90">
        <v>5</v>
      </c>
      <c r="C1104" s="72">
        <v>41430</v>
      </c>
      <c r="D1104" s="25">
        <v>0</v>
      </c>
      <c r="E1104" s="25">
        <v>7.1179129330000004</v>
      </c>
      <c r="F1104" s="75">
        <v>0</v>
      </c>
      <c r="G1104" s="75">
        <v>5.0000000000000001E-3</v>
      </c>
      <c r="H1104" s="75">
        <v>0</v>
      </c>
      <c r="I1104" s="75">
        <v>1.05</v>
      </c>
      <c r="J1104" s="75">
        <v>7.47380857965</v>
      </c>
      <c r="K1104" s="75">
        <v>0</v>
      </c>
      <c r="L1104" s="75">
        <v>37.5</v>
      </c>
      <c r="M1104" s="75">
        <v>18.75</v>
      </c>
      <c r="N1104" s="75">
        <v>0</v>
      </c>
      <c r="O1104" s="75">
        <v>0</v>
      </c>
      <c r="P1104" s="75">
        <v>0</v>
      </c>
      <c r="Q1104" s="75">
        <v>0.25</v>
      </c>
      <c r="R1104" s="75">
        <v>0</v>
      </c>
      <c r="S1104" s="75">
        <v>0</v>
      </c>
      <c r="T1104" s="75">
        <v>72.363310977583595</v>
      </c>
    </row>
    <row r="1105" spans="1:20" x14ac:dyDescent="0.25">
      <c r="A1105" s="75" t="s">
        <v>84</v>
      </c>
      <c r="B1105" s="90">
        <v>6</v>
      </c>
      <c r="C1105" s="72">
        <v>41431</v>
      </c>
      <c r="D1105" s="25">
        <v>0</v>
      </c>
      <c r="E1105" s="25">
        <v>7.1052563969999998</v>
      </c>
      <c r="F1105" s="75">
        <v>0</v>
      </c>
      <c r="G1105" s="75">
        <v>5.0000000000000001E-3</v>
      </c>
      <c r="H1105" s="75">
        <v>0</v>
      </c>
      <c r="I1105" s="75">
        <v>1.05</v>
      </c>
      <c r="J1105" s="75">
        <v>7.4605192168499999</v>
      </c>
      <c r="K1105" s="75">
        <v>0</v>
      </c>
      <c r="L1105" s="75">
        <v>37.5</v>
      </c>
      <c r="M1105" s="75">
        <v>18.75</v>
      </c>
      <c r="N1105" s="75">
        <v>0</v>
      </c>
      <c r="O1105" s="75">
        <v>0</v>
      </c>
      <c r="P1105" s="75">
        <v>0</v>
      </c>
      <c r="Q1105" s="75">
        <v>0.25</v>
      </c>
      <c r="R1105" s="75">
        <v>0</v>
      </c>
      <c r="S1105" s="75">
        <v>0</v>
      </c>
      <c r="T1105" s="75">
        <v>72.363310977583595</v>
      </c>
    </row>
    <row r="1106" spans="1:20" x14ac:dyDescent="0.25">
      <c r="A1106" s="75" t="s">
        <v>84</v>
      </c>
      <c r="B1106" s="90">
        <v>7</v>
      </c>
      <c r="C1106" s="72">
        <v>41432</v>
      </c>
      <c r="D1106" s="25">
        <v>0</v>
      </c>
      <c r="E1106" s="25">
        <v>7.042365534</v>
      </c>
      <c r="F1106" s="75">
        <v>0</v>
      </c>
      <c r="G1106" s="75">
        <v>5.0000000000000001E-3</v>
      </c>
      <c r="H1106" s="75">
        <v>0</v>
      </c>
      <c r="I1106" s="75">
        <v>1.05</v>
      </c>
      <c r="J1106" s="75">
        <v>7.3944838106999997</v>
      </c>
      <c r="K1106" s="75">
        <v>0</v>
      </c>
      <c r="L1106" s="75">
        <v>37.5</v>
      </c>
      <c r="M1106" s="75">
        <v>18.75</v>
      </c>
      <c r="N1106" s="75">
        <v>0</v>
      </c>
      <c r="O1106" s="75">
        <v>0</v>
      </c>
      <c r="P1106" s="75">
        <v>0</v>
      </c>
      <c r="Q1106" s="75">
        <v>0.25</v>
      </c>
      <c r="R1106" s="75">
        <v>0</v>
      </c>
      <c r="S1106" s="75">
        <v>0</v>
      </c>
      <c r="T1106" s="75">
        <v>72.363310977583595</v>
      </c>
    </row>
    <row r="1107" spans="1:20" x14ac:dyDescent="0.25">
      <c r="A1107" s="75" t="s">
        <v>84</v>
      </c>
      <c r="B1107" s="90">
        <v>8</v>
      </c>
      <c r="C1107" s="72">
        <v>41433</v>
      </c>
      <c r="D1107" s="25">
        <v>0</v>
      </c>
      <c r="E1107" s="25">
        <v>7.0204477970000001</v>
      </c>
      <c r="F1107" s="75">
        <v>0</v>
      </c>
      <c r="G1107" s="75">
        <v>5.0000000000000001E-3</v>
      </c>
      <c r="H1107" s="75">
        <v>0</v>
      </c>
      <c r="I1107" s="75">
        <v>1.05</v>
      </c>
      <c r="J1107" s="75">
        <v>7.3714701868499999</v>
      </c>
      <c r="K1107" s="75">
        <v>0</v>
      </c>
      <c r="L1107" s="75">
        <v>37.5</v>
      </c>
      <c r="M1107" s="75">
        <v>18.75</v>
      </c>
      <c r="N1107" s="75">
        <v>0</v>
      </c>
      <c r="O1107" s="75">
        <v>0</v>
      </c>
      <c r="P1107" s="75">
        <v>0</v>
      </c>
      <c r="Q1107" s="75">
        <v>0.25</v>
      </c>
      <c r="R1107" s="75">
        <v>0</v>
      </c>
      <c r="S1107" s="75">
        <v>0</v>
      </c>
      <c r="T1107" s="75">
        <v>72.363310977583595</v>
      </c>
    </row>
    <row r="1108" spans="1:20" x14ac:dyDescent="0.25">
      <c r="A1108" s="75" t="s">
        <v>84</v>
      </c>
      <c r="B1108" s="90">
        <v>9</v>
      </c>
      <c r="C1108" s="72">
        <v>41434</v>
      </c>
      <c r="D1108" s="25">
        <v>0</v>
      </c>
      <c r="E1108" s="25">
        <v>7.1184621420000003</v>
      </c>
      <c r="F1108" s="75">
        <v>0</v>
      </c>
      <c r="G1108" s="75">
        <v>5.0000000000000001E-3</v>
      </c>
      <c r="H1108" s="75">
        <v>0</v>
      </c>
      <c r="I1108" s="75">
        <v>1.05</v>
      </c>
      <c r="J1108" s="75">
        <v>7.4743852491</v>
      </c>
      <c r="K1108" s="75">
        <v>0</v>
      </c>
      <c r="L1108" s="75">
        <v>37.5</v>
      </c>
      <c r="M1108" s="75">
        <v>18.75</v>
      </c>
      <c r="N1108" s="75">
        <v>0</v>
      </c>
      <c r="O1108" s="75">
        <v>0</v>
      </c>
      <c r="P1108" s="75">
        <v>0</v>
      </c>
      <c r="Q1108" s="75">
        <v>0.25</v>
      </c>
      <c r="R1108" s="75">
        <v>0</v>
      </c>
      <c r="S1108" s="75">
        <v>0</v>
      </c>
      <c r="T1108" s="75">
        <v>72.363310977583595</v>
      </c>
    </row>
    <row r="1109" spans="1:20" x14ac:dyDescent="0.25">
      <c r="A1109" s="75" t="s">
        <v>84</v>
      </c>
      <c r="B1109" s="90">
        <v>10</v>
      </c>
      <c r="C1109" s="72">
        <v>41435</v>
      </c>
      <c r="D1109" s="25">
        <v>0</v>
      </c>
      <c r="E1109" s="25">
        <v>7.2541438129999998</v>
      </c>
      <c r="F1109" s="75">
        <v>0</v>
      </c>
      <c r="G1109" s="75">
        <v>5.0000000000000001E-3</v>
      </c>
      <c r="H1109" s="75">
        <v>0</v>
      </c>
      <c r="I1109" s="75">
        <v>1.05</v>
      </c>
      <c r="J1109" s="75">
        <v>7.6168510036499999</v>
      </c>
      <c r="K1109" s="75">
        <v>0</v>
      </c>
      <c r="L1109" s="75">
        <v>37.5</v>
      </c>
      <c r="M1109" s="75">
        <v>18.75</v>
      </c>
      <c r="N1109" s="75">
        <v>0</v>
      </c>
      <c r="O1109" s="75">
        <v>0</v>
      </c>
      <c r="P1109" s="75">
        <v>0</v>
      </c>
      <c r="Q1109" s="75">
        <v>0.25</v>
      </c>
      <c r="R1109" s="75">
        <v>0</v>
      </c>
      <c r="S1109" s="75">
        <v>0</v>
      </c>
      <c r="T1109" s="75">
        <v>72.363310977583595</v>
      </c>
    </row>
    <row r="1110" spans="1:20" x14ac:dyDescent="0.25">
      <c r="A1110" s="75" t="s">
        <v>84</v>
      </c>
      <c r="B1110" s="90">
        <v>11</v>
      </c>
      <c r="C1110" s="72">
        <v>41436</v>
      </c>
      <c r="D1110" s="25">
        <v>0</v>
      </c>
      <c r="E1110" s="25">
        <v>7.3747203800000003</v>
      </c>
      <c r="F1110" s="75">
        <v>0</v>
      </c>
      <c r="G1110" s="75">
        <v>5.0000000000000001E-3</v>
      </c>
      <c r="H1110" s="75">
        <v>0</v>
      </c>
      <c r="I1110" s="75">
        <v>1.05</v>
      </c>
      <c r="J1110" s="75">
        <v>7.7434563990000003</v>
      </c>
      <c r="K1110" s="75">
        <v>0</v>
      </c>
      <c r="L1110" s="75">
        <v>37.5</v>
      </c>
      <c r="M1110" s="75">
        <v>18.75</v>
      </c>
      <c r="N1110" s="75">
        <v>0</v>
      </c>
      <c r="O1110" s="75">
        <v>0</v>
      </c>
      <c r="P1110" s="75">
        <v>0</v>
      </c>
      <c r="Q1110" s="75">
        <v>0.25</v>
      </c>
      <c r="R1110" s="75">
        <v>0</v>
      </c>
      <c r="S1110" s="75">
        <v>0</v>
      </c>
      <c r="T1110" s="75">
        <v>72.363310977583595</v>
      </c>
    </row>
    <row r="1111" spans="1:20" x14ac:dyDescent="0.25">
      <c r="A1111" s="75" t="s">
        <v>84</v>
      </c>
      <c r="B1111" s="90">
        <v>12</v>
      </c>
      <c r="C1111" s="72">
        <v>41437</v>
      </c>
      <c r="D1111" s="25">
        <v>11</v>
      </c>
      <c r="E1111" s="25">
        <v>7.4337530059999999</v>
      </c>
      <c r="F1111" s="75">
        <v>11</v>
      </c>
      <c r="G1111" s="75">
        <v>0.01</v>
      </c>
      <c r="H1111" s="75">
        <v>0.11</v>
      </c>
      <c r="I1111" s="75">
        <v>1.05</v>
      </c>
      <c r="J1111" s="75">
        <v>7.8054406563000001</v>
      </c>
      <c r="K1111" s="75">
        <v>7.8054406563000001</v>
      </c>
      <c r="L1111" s="75">
        <v>37.5</v>
      </c>
      <c r="M1111" s="75">
        <v>18.75</v>
      </c>
      <c r="N1111" s="75">
        <v>0</v>
      </c>
      <c r="O1111" s="75">
        <v>10.89</v>
      </c>
      <c r="P1111" s="75">
        <v>10.89</v>
      </c>
      <c r="Q1111" s="75">
        <v>0.25</v>
      </c>
      <c r="R1111" s="75">
        <v>0.77113983592500002</v>
      </c>
      <c r="S1111" s="75">
        <v>0</v>
      </c>
      <c r="T1111" s="75">
        <v>70.0498914698086</v>
      </c>
    </row>
    <row r="1112" spans="1:20" x14ac:dyDescent="0.25">
      <c r="A1112" s="75" t="s">
        <v>84</v>
      </c>
      <c r="B1112" s="90">
        <v>13</v>
      </c>
      <c r="C1112" s="72">
        <v>41438</v>
      </c>
      <c r="D1112" s="25">
        <v>0</v>
      </c>
      <c r="E1112" s="25">
        <v>7.3537549560000004</v>
      </c>
      <c r="F1112" s="75">
        <v>0</v>
      </c>
      <c r="G1112" s="75">
        <v>5.0000000000000001E-3</v>
      </c>
      <c r="H1112" s="75">
        <v>0</v>
      </c>
      <c r="I1112" s="75">
        <v>1.05</v>
      </c>
      <c r="J1112" s="75">
        <v>7.7214427038000002</v>
      </c>
      <c r="K1112" s="75">
        <v>0.77113983592500002</v>
      </c>
      <c r="L1112" s="75">
        <v>37.5</v>
      </c>
      <c r="M1112" s="75">
        <v>18.75</v>
      </c>
      <c r="N1112" s="75">
        <v>0</v>
      </c>
      <c r="O1112" s="75">
        <v>0</v>
      </c>
      <c r="P1112" s="75">
        <v>0.77113983592500002</v>
      </c>
      <c r="Q1112" s="75">
        <v>0.25</v>
      </c>
      <c r="R1112" s="75">
        <v>0</v>
      </c>
      <c r="S1112" s="75">
        <v>0</v>
      </c>
      <c r="T1112" s="75">
        <v>70.0498914698086</v>
      </c>
    </row>
    <row r="1113" spans="1:20" x14ac:dyDescent="0.25">
      <c r="A1113" s="75" t="s">
        <v>84</v>
      </c>
      <c r="B1113" s="90">
        <v>14</v>
      </c>
      <c r="C1113" s="72">
        <v>41439</v>
      </c>
      <c r="D1113" s="25">
        <v>0</v>
      </c>
      <c r="E1113" s="25">
        <v>7.1411878130000002</v>
      </c>
      <c r="F1113" s="75">
        <v>0</v>
      </c>
      <c r="G1113" s="75">
        <v>5.0000000000000001E-3</v>
      </c>
      <c r="H1113" s="75">
        <v>0</v>
      </c>
      <c r="I1113" s="75">
        <v>1.05</v>
      </c>
      <c r="J1113" s="75">
        <v>7.4982472036500001</v>
      </c>
      <c r="K1113" s="75">
        <v>0</v>
      </c>
      <c r="L1113" s="75">
        <v>37.5</v>
      </c>
      <c r="M1113" s="75">
        <v>18.75</v>
      </c>
      <c r="N1113" s="75">
        <v>0</v>
      </c>
      <c r="O1113" s="75">
        <v>0</v>
      </c>
      <c r="P1113" s="75">
        <v>0</v>
      </c>
      <c r="Q1113" s="75">
        <v>0.25</v>
      </c>
      <c r="R1113" s="75">
        <v>0</v>
      </c>
      <c r="S1113" s="75">
        <v>0</v>
      </c>
      <c r="T1113" s="75">
        <v>70.0498914698086</v>
      </c>
    </row>
    <row r="1114" spans="1:20" x14ac:dyDescent="0.25">
      <c r="A1114" s="75" t="s">
        <v>84</v>
      </c>
      <c r="B1114" s="90">
        <v>15</v>
      </c>
      <c r="C1114" s="72">
        <v>41440</v>
      </c>
      <c r="D1114" s="25">
        <v>0</v>
      </c>
      <c r="E1114" s="25">
        <v>7.0326800269999996</v>
      </c>
      <c r="F1114" s="75">
        <v>0</v>
      </c>
      <c r="G1114" s="75">
        <v>5.0000000000000001E-3</v>
      </c>
      <c r="H1114" s="75">
        <v>0</v>
      </c>
      <c r="I1114" s="75">
        <v>1.05</v>
      </c>
      <c r="J1114" s="75">
        <v>7.3843140283500004</v>
      </c>
      <c r="K1114" s="75">
        <v>0</v>
      </c>
      <c r="L1114" s="75">
        <v>37.5</v>
      </c>
      <c r="M1114" s="75">
        <v>18.75</v>
      </c>
      <c r="N1114" s="75">
        <v>0</v>
      </c>
      <c r="O1114" s="75">
        <v>0</v>
      </c>
      <c r="P1114" s="75">
        <v>0</v>
      </c>
      <c r="Q1114" s="75">
        <v>0.25</v>
      </c>
      <c r="R1114" s="75">
        <v>0</v>
      </c>
      <c r="S1114" s="75">
        <v>0</v>
      </c>
      <c r="T1114" s="75">
        <v>70.0498914698086</v>
      </c>
    </row>
    <row r="1115" spans="1:20" x14ac:dyDescent="0.25">
      <c r="A1115" s="75" t="s">
        <v>84</v>
      </c>
      <c r="B1115" s="90">
        <v>16</v>
      </c>
      <c r="C1115" s="72">
        <v>41441</v>
      </c>
      <c r="D1115" s="25">
        <v>0</v>
      </c>
      <c r="E1115" s="25">
        <v>6.9198609050000002</v>
      </c>
      <c r="F1115" s="75">
        <v>0</v>
      </c>
      <c r="G1115" s="75">
        <v>5.0000000000000001E-3</v>
      </c>
      <c r="H1115" s="75">
        <v>0</v>
      </c>
      <c r="I1115" s="75">
        <v>1.05</v>
      </c>
      <c r="J1115" s="75">
        <v>7.2658539502500004</v>
      </c>
      <c r="K1115" s="75">
        <v>0</v>
      </c>
      <c r="L1115" s="75">
        <v>37.5</v>
      </c>
      <c r="M1115" s="75">
        <v>18.75</v>
      </c>
      <c r="N1115" s="75">
        <v>0</v>
      </c>
      <c r="O1115" s="75">
        <v>0</v>
      </c>
      <c r="P1115" s="75">
        <v>0</v>
      </c>
      <c r="Q1115" s="75">
        <v>0.25</v>
      </c>
      <c r="R1115" s="75">
        <v>0</v>
      </c>
      <c r="S1115" s="75">
        <v>0</v>
      </c>
      <c r="T1115" s="75">
        <v>70.0498914698086</v>
      </c>
    </row>
    <row r="1116" spans="1:20" x14ac:dyDescent="0.25">
      <c r="A1116" s="75" t="s">
        <v>84</v>
      </c>
      <c r="B1116" s="90">
        <v>17</v>
      </c>
      <c r="C1116" s="72">
        <v>41442</v>
      </c>
      <c r="D1116" s="25">
        <v>0</v>
      </c>
      <c r="E1116" s="25">
        <v>6.8581548530000003</v>
      </c>
      <c r="F1116" s="75">
        <v>0</v>
      </c>
      <c r="G1116" s="75">
        <v>5.0000000000000001E-3</v>
      </c>
      <c r="H1116" s="75">
        <v>0</v>
      </c>
      <c r="I1116" s="75">
        <v>1.05</v>
      </c>
      <c r="J1116" s="75">
        <v>7.2010625956499998</v>
      </c>
      <c r="K1116" s="75">
        <v>0</v>
      </c>
      <c r="L1116" s="75">
        <v>37.5</v>
      </c>
      <c r="M1116" s="75">
        <v>18.75</v>
      </c>
      <c r="N1116" s="75">
        <v>0</v>
      </c>
      <c r="O1116" s="75">
        <v>0</v>
      </c>
      <c r="P1116" s="75">
        <v>0</v>
      </c>
      <c r="Q1116" s="75">
        <v>0.25</v>
      </c>
      <c r="R1116" s="75">
        <v>0</v>
      </c>
      <c r="S1116" s="75">
        <v>0</v>
      </c>
      <c r="T1116" s="75">
        <v>70.0498914698086</v>
      </c>
    </row>
    <row r="1117" spans="1:20" x14ac:dyDescent="0.25">
      <c r="A1117" s="75" t="s">
        <v>84</v>
      </c>
      <c r="B1117" s="90">
        <v>18</v>
      </c>
      <c r="C1117" s="72">
        <v>41443</v>
      </c>
      <c r="D1117" s="25">
        <v>0</v>
      </c>
      <c r="E1117" s="25">
        <v>6.9545493939999998</v>
      </c>
      <c r="F1117" s="75">
        <v>0</v>
      </c>
      <c r="G1117" s="75">
        <v>5.0000000000000001E-3</v>
      </c>
      <c r="H1117" s="75">
        <v>0</v>
      </c>
      <c r="I1117" s="75">
        <v>1.05</v>
      </c>
      <c r="J1117" s="75">
        <v>7.3022768637000004</v>
      </c>
      <c r="K1117" s="75">
        <v>0</v>
      </c>
      <c r="L1117" s="75">
        <v>37.5</v>
      </c>
      <c r="M1117" s="75">
        <v>18.75</v>
      </c>
      <c r="N1117" s="75">
        <v>0</v>
      </c>
      <c r="O1117" s="75">
        <v>0</v>
      </c>
      <c r="P1117" s="75">
        <v>0</v>
      </c>
      <c r="Q1117" s="75">
        <v>0.25</v>
      </c>
      <c r="R1117" s="75">
        <v>0</v>
      </c>
      <c r="S1117" s="75">
        <v>0</v>
      </c>
      <c r="T1117" s="75">
        <v>70.0498914698086</v>
      </c>
    </row>
    <row r="1118" spans="1:20" x14ac:dyDescent="0.25">
      <c r="A1118" s="75" t="s">
        <v>84</v>
      </c>
      <c r="B1118" s="90">
        <v>19</v>
      </c>
      <c r="C1118" s="72">
        <v>41444</v>
      </c>
      <c r="D1118" s="25">
        <v>6</v>
      </c>
      <c r="E1118" s="25">
        <v>7.0533450479999997</v>
      </c>
      <c r="F1118" s="75">
        <v>6</v>
      </c>
      <c r="G1118" s="75">
        <v>0.01</v>
      </c>
      <c r="H1118" s="75">
        <v>0.06</v>
      </c>
      <c r="I1118" s="75">
        <v>1.05</v>
      </c>
      <c r="J1118" s="75">
        <v>7.4060123003999996</v>
      </c>
      <c r="K1118" s="75">
        <v>5.94</v>
      </c>
      <c r="L1118" s="75">
        <v>37.5</v>
      </c>
      <c r="M1118" s="75">
        <v>18.75</v>
      </c>
      <c r="N1118" s="75">
        <v>0</v>
      </c>
      <c r="O1118" s="75">
        <v>5.94</v>
      </c>
      <c r="P1118" s="75">
        <v>5.94</v>
      </c>
      <c r="Q1118" s="75">
        <v>0.25</v>
      </c>
      <c r="R1118" s="75">
        <v>0</v>
      </c>
      <c r="S1118" s="75">
        <v>0</v>
      </c>
      <c r="T1118" s="75">
        <v>70.0498914698086</v>
      </c>
    </row>
    <row r="1119" spans="1:20" x14ac:dyDescent="0.25">
      <c r="A1119" s="75" t="s">
        <v>84</v>
      </c>
      <c r="B1119" s="90">
        <v>20</v>
      </c>
      <c r="C1119" s="72">
        <v>41445</v>
      </c>
      <c r="D1119" s="25">
        <v>0</v>
      </c>
      <c r="E1119" s="25">
        <v>7.0694233909999999</v>
      </c>
      <c r="F1119" s="75">
        <v>0</v>
      </c>
      <c r="G1119" s="75">
        <v>5.0000000000000001E-3</v>
      </c>
      <c r="H1119" s="75">
        <v>0</v>
      </c>
      <c r="I1119" s="75">
        <v>1.05</v>
      </c>
      <c r="J1119" s="75">
        <v>7.4228945605499996</v>
      </c>
      <c r="K1119" s="75">
        <v>0</v>
      </c>
      <c r="L1119" s="75">
        <v>37.5</v>
      </c>
      <c r="M1119" s="75">
        <v>18.75</v>
      </c>
      <c r="N1119" s="75">
        <v>0</v>
      </c>
      <c r="O1119" s="75">
        <v>0</v>
      </c>
      <c r="P1119" s="75">
        <v>0</v>
      </c>
      <c r="Q1119" s="75">
        <v>0.25</v>
      </c>
      <c r="R1119" s="75">
        <v>0</v>
      </c>
      <c r="S1119" s="75">
        <v>0</v>
      </c>
      <c r="T1119" s="75">
        <v>70.0498914698086</v>
      </c>
    </row>
    <row r="1120" spans="1:20" x14ac:dyDescent="0.25">
      <c r="A1120" s="75" t="s">
        <v>84</v>
      </c>
      <c r="B1120" s="90">
        <v>21</v>
      </c>
      <c r="C1120" s="72">
        <v>41446</v>
      </c>
      <c r="D1120" s="25">
        <v>0</v>
      </c>
      <c r="E1120" s="25">
        <v>6.9174488629999997</v>
      </c>
      <c r="F1120" s="75">
        <v>0</v>
      </c>
      <c r="G1120" s="75">
        <v>5.0000000000000001E-3</v>
      </c>
      <c r="H1120" s="75">
        <v>0</v>
      </c>
      <c r="I1120" s="75">
        <v>1.05</v>
      </c>
      <c r="J1120" s="75">
        <v>7.2633213061499999</v>
      </c>
      <c r="K1120" s="75">
        <v>0</v>
      </c>
      <c r="L1120" s="75">
        <v>37.5</v>
      </c>
      <c r="M1120" s="75">
        <v>18.75</v>
      </c>
      <c r="N1120" s="75">
        <v>0</v>
      </c>
      <c r="O1120" s="75">
        <v>0</v>
      </c>
      <c r="P1120" s="75">
        <v>0</v>
      </c>
      <c r="Q1120" s="75">
        <v>0.25</v>
      </c>
      <c r="R1120" s="75">
        <v>0</v>
      </c>
      <c r="S1120" s="75">
        <v>0</v>
      </c>
      <c r="T1120" s="75">
        <v>70.0498914698086</v>
      </c>
    </row>
    <row r="1121" spans="1:20" x14ac:dyDescent="0.25">
      <c r="A1121" s="75" t="s">
        <v>84</v>
      </c>
      <c r="B1121" s="90">
        <v>22</v>
      </c>
      <c r="C1121" s="72">
        <v>41447</v>
      </c>
      <c r="D1121" s="25">
        <v>0</v>
      </c>
      <c r="E1121" s="25">
        <v>6.7633251599999999</v>
      </c>
      <c r="F1121" s="75">
        <v>0</v>
      </c>
      <c r="G1121" s="75">
        <v>5.0000000000000001E-3</v>
      </c>
      <c r="H1121" s="75">
        <v>0</v>
      </c>
      <c r="I1121" s="75">
        <v>1.05</v>
      </c>
      <c r="J1121" s="75">
        <v>7.1014914180000002</v>
      </c>
      <c r="K1121" s="75">
        <v>0</v>
      </c>
      <c r="L1121" s="75">
        <v>37.5</v>
      </c>
      <c r="M1121" s="75">
        <v>18.75</v>
      </c>
      <c r="N1121" s="75">
        <v>0</v>
      </c>
      <c r="O1121" s="75">
        <v>0</v>
      </c>
      <c r="P1121" s="75">
        <v>0</v>
      </c>
      <c r="Q1121" s="75">
        <v>0.25</v>
      </c>
      <c r="R1121" s="75">
        <v>0</v>
      </c>
      <c r="S1121" s="75">
        <v>0</v>
      </c>
      <c r="T1121" s="75">
        <v>70.0498914698086</v>
      </c>
    </row>
    <row r="1122" spans="1:20" x14ac:dyDescent="0.25">
      <c r="A1122" s="75" t="s">
        <v>84</v>
      </c>
      <c r="B1122" s="90">
        <v>23</v>
      </c>
      <c r="C1122" s="72">
        <v>41448</v>
      </c>
      <c r="D1122" s="25">
        <v>0</v>
      </c>
      <c r="E1122" s="25">
        <v>6.631097123</v>
      </c>
      <c r="F1122" s="75">
        <v>0</v>
      </c>
      <c r="G1122" s="75">
        <v>5.0000000000000001E-3</v>
      </c>
      <c r="H1122" s="75">
        <v>0</v>
      </c>
      <c r="I1122" s="75">
        <v>1.05</v>
      </c>
      <c r="J1122" s="75">
        <v>6.9626519791500003</v>
      </c>
      <c r="K1122" s="75">
        <v>0</v>
      </c>
      <c r="L1122" s="75">
        <v>37.5</v>
      </c>
      <c r="M1122" s="75">
        <v>18.75</v>
      </c>
      <c r="N1122" s="75">
        <v>0</v>
      </c>
      <c r="O1122" s="75">
        <v>0</v>
      </c>
      <c r="P1122" s="75">
        <v>0</v>
      </c>
      <c r="Q1122" s="75">
        <v>0.25</v>
      </c>
      <c r="R1122" s="75">
        <v>0</v>
      </c>
      <c r="S1122" s="75">
        <v>0</v>
      </c>
      <c r="T1122" s="75">
        <v>70.0498914698086</v>
      </c>
    </row>
    <row r="1123" spans="1:20" x14ac:dyDescent="0.25">
      <c r="A1123" s="75" t="s">
        <v>84</v>
      </c>
      <c r="B1123" s="90">
        <v>24</v>
      </c>
      <c r="C1123" s="72">
        <v>41449</v>
      </c>
      <c r="D1123" s="25">
        <v>0</v>
      </c>
      <c r="E1123" s="25">
        <v>6.4728472400000001</v>
      </c>
      <c r="F1123" s="75">
        <v>0</v>
      </c>
      <c r="G1123" s="75">
        <v>5.0000000000000001E-3</v>
      </c>
      <c r="H1123" s="75">
        <v>0</v>
      </c>
      <c r="I1123" s="75">
        <v>1.05</v>
      </c>
      <c r="J1123" s="75">
        <v>6.7964896020000003</v>
      </c>
      <c r="K1123" s="75">
        <v>0</v>
      </c>
      <c r="L1123" s="75">
        <v>37.5</v>
      </c>
      <c r="M1123" s="75">
        <v>18.75</v>
      </c>
      <c r="N1123" s="75">
        <v>0</v>
      </c>
      <c r="O1123" s="75">
        <v>0</v>
      </c>
      <c r="P1123" s="75">
        <v>0</v>
      </c>
      <c r="Q1123" s="75">
        <v>0.25</v>
      </c>
      <c r="R1123" s="75">
        <v>0</v>
      </c>
      <c r="S1123" s="75">
        <v>0</v>
      </c>
      <c r="T1123" s="75">
        <v>70.0498914698086</v>
      </c>
    </row>
    <row r="1124" spans="1:20" x14ac:dyDescent="0.25">
      <c r="A1124" s="75" t="s">
        <v>84</v>
      </c>
      <c r="B1124" s="90">
        <v>25</v>
      </c>
      <c r="C1124" s="72">
        <v>41450</v>
      </c>
      <c r="D1124" s="25">
        <v>0</v>
      </c>
      <c r="E1124" s="25">
        <v>6.2748853899999997</v>
      </c>
      <c r="F1124" s="75">
        <v>0</v>
      </c>
      <c r="G1124" s="75">
        <v>5.0000000000000001E-3</v>
      </c>
      <c r="H1124" s="75">
        <v>0</v>
      </c>
      <c r="I1124" s="75">
        <v>1.05</v>
      </c>
      <c r="J1124" s="75">
        <v>6.5886296594999996</v>
      </c>
      <c r="K1124" s="75">
        <v>0</v>
      </c>
      <c r="L1124" s="75">
        <v>37.5</v>
      </c>
      <c r="M1124" s="75">
        <v>18.75</v>
      </c>
      <c r="N1124" s="75">
        <v>0</v>
      </c>
      <c r="O1124" s="75">
        <v>0</v>
      </c>
      <c r="P1124" s="75">
        <v>0</v>
      </c>
      <c r="Q1124" s="75">
        <v>0.25</v>
      </c>
      <c r="R1124" s="75">
        <v>0</v>
      </c>
      <c r="S1124" s="75">
        <v>0</v>
      </c>
      <c r="T1124" s="75">
        <v>70.0498914698086</v>
      </c>
    </row>
    <row r="1125" spans="1:20" x14ac:dyDescent="0.25">
      <c r="A1125" s="75" t="s">
        <v>84</v>
      </c>
      <c r="B1125" s="90">
        <v>26</v>
      </c>
      <c r="C1125" s="72">
        <v>41451</v>
      </c>
      <c r="D1125" s="25">
        <v>1</v>
      </c>
      <c r="E1125" s="25">
        <v>6.2710997600000002</v>
      </c>
      <c r="F1125" s="75">
        <v>1</v>
      </c>
      <c r="G1125" s="75">
        <v>0.01</v>
      </c>
      <c r="H1125" s="75">
        <v>0.01</v>
      </c>
      <c r="I1125" s="75">
        <v>1.05</v>
      </c>
      <c r="J1125" s="75">
        <v>6.5846547480000002</v>
      </c>
      <c r="K1125" s="75">
        <v>0.99</v>
      </c>
      <c r="L1125" s="75">
        <v>37.5</v>
      </c>
      <c r="M1125" s="75">
        <v>18.75</v>
      </c>
      <c r="N1125" s="75">
        <v>0</v>
      </c>
      <c r="O1125" s="75">
        <v>0.99</v>
      </c>
      <c r="P1125" s="75">
        <v>0.99</v>
      </c>
      <c r="Q1125" s="75">
        <v>0.25</v>
      </c>
      <c r="R1125" s="75">
        <v>0</v>
      </c>
      <c r="S1125" s="75">
        <v>0</v>
      </c>
      <c r="T1125" s="75">
        <v>70.0498914698086</v>
      </c>
    </row>
    <row r="1126" spans="1:20" x14ac:dyDescent="0.25">
      <c r="A1126" s="75" t="s">
        <v>84</v>
      </c>
      <c r="B1126" s="90">
        <v>27</v>
      </c>
      <c r="C1126" s="72">
        <v>41452</v>
      </c>
      <c r="D1126" s="25">
        <v>0</v>
      </c>
      <c r="E1126" s="25">
        <v>6.2693531650000001</v>
      </c>
      <c r="F1126" s="75">
        <v>0</v>
      </c>
      <c r="G1126" s="75">
        <v>5.0000000000000001E-3</v>
      </c>
      <c r="H1126" s="75">
        <v>0</v>
      </c>
      <c r="I1126" s="75">
        <v>1.05</v>
      </c>
      <c r="J1126" s="75">
        <v>6.5828208232499996</v>
      </c>
      <c r="K1126" s="75">
        <v>0</v>
      </c>
      <c r="L1126" s="75">
        <v>37.5</v>
      </c>
      <c r="M1126" s="75">
        <v>18.75</v>
      </c>
      <c r="N1126" s="75">
        <v>0</v>
      </c>
      <c r="O1126" s="75">
        <v>0</v>
      </c>
      <c r="P1126" s="75">
        <v>0</v>
      </c>
      <c r="Q1126" s="75">
        <v>0.25</v>
      </c>
      <c r="R1126" s="75">
        <v>0</v>
      </c>
      <c r="S1126" s="75">
        <v>0</v>
      </c>
      <c r="T1126" s="75">
        <v>70.0498914698086</v>
      </c>
    </row>
    <row r="1127" spans="1:20" x14ac:dyDescent="0.25">
      <c r="A1127" s="75" t="s">
        <v>84</v>
      </c>
      <c r="B1127" s="90">
        <v>28</v>
      </c>
      <c r="C1127" s="72">
        <v>41453</v>
      </c>
      <c r="D1127" s="25">
        <v>0</v>
      </c>
      <c r="E1127" s="25">
        <v>6.2053859139999998</v>
      </c>
      <c r="F1127" s="75">
        <v>0</v>
      </c>
      <c r="G1127" s="75">
        <v>5.0000000000000001E-3</v>
      </c>
      <c r="H1127" s="75">
        <v>0</v>
      </c>
      <c r="I1127" s="75">
        <v>1.05</v>
      </c>
      <c r="J1127" s="75">
        <v>6.5156552097000002</v>
      </c>
      <c r="K1127" s="75">
        <v>0</v>
      </c>
      <c r="L1127" s="75">
        <v>37.5</v>
      </c>
      <c r="M1127" s="75">
        <v>18.75</v>
      </c>
      <c r="N1127" s="75">
        <v>0</v>
      </c>
      <c r="O1127" s="75">
        <v>0</v>
      </c>
      <c r="P1127" s="75">
        <v>0</v>
      </c>
      <c r="Q1127" s="75">
        <v>0.25</v>
      </c>
      <c r="R1127" s="75">
        <v>0</v>
      </c>
      <c r="S1127" s="75">
        <v>0</v>
      </c>
      <c r="T1127" s="75">
        <v>70.0498914698086</v>
      </c>
    </row>
    <row r="1128" spans="1:20" x14ac:dyDescent="0.25">
      <c r="A1128" s="75" t="s">
        <v>84</v>
      </c>
      <c r="B1128" s="90">
        <v>29</v>
      </c>
      <c r="C1128" s="72">
        <v>41454</v>
      </c>
      <c r="D1128" s="25">
        <v>4</v>
      </c>
      <c r="E1128" s="25">
        <v>6.2583484360000003</v>
      </c>
      <c r="F1128" s="75">
        <v>4</v>
      </c>
      <c r="G1128" s="75">
        <v>0.01</v>
      </c>
      <c r="H1128" s="75">
        <v>0.04</v>
      </c>
      <c r="I1128" s="75">
        <v>1.05</v>
      </c>
      <c r="J1128" s="75">
        <v>6.5712658578000003</v>
      </c>
      <c r="K1128" s="75">
        <v>3.96</v>
      </c>
      <c r="L1128" s="75">
        <v>37.5</v>
      </c>
      <c r="M1128" s="75">
        <v>18.75</v>
      </c>
      <c r="N1128" s="75">
        <v>0</v>
      </c>
      <c r="O1128" s="75">
        <v>3.96</v>
      </c>
      <c r="P1128" s="75">
        <v>3.96</v>
      </c>
      <c r="Q1128" s="75">
        <v>0.25</v>
      </c>
      <c r="R1128" s="75">
        <v>0</v>
      </c>
      <c r="S1128" s="75">
        <v>0</v>
      </c>
      <c r="T1128" s="75">
        <v>70.0498914698086</v>
      </c>
    </row>
    <row r="1129" spans="1:20" x14ac:dyDescent="0.25">
      <c r="A1129" s="75" t="s">
        <v>84</v>
      </c>
      <c r="B1129" s="90">
        <v>30</v>
      </c>
      <c r="C1129" s="72">
        <v>41455</v>
      </c>
      <c r="D1129" s="25">
        <v>2</v>
      </c>
      <c r="E1129" s="25">
        <v>6.4147822669999996</v>
      </c>
      <c r="F1129" s="75">
        <v>2</v>
      </c>
      <c r="G1129" s="75">
        <v>0.01</v>
      </c>
      <c r="H1129" s="75">
        <v>0.02</v>
      </c>
      <c r="I1129" s="75">
        <v>1.05</v>
      </c>
      <c r="J1129" s="75">
        <v>6.7355213803499998</v>
      </c>
      <c r="K1129" s="75">
        <v>1.98</v>
      </c>
      <c r="L1129" s="75">
        <v>37.5</v>
      </c>
      <c r="M1129" s="75">
        <v>18.75</v>
      </c>
      <c r="N1129" s="75">
        <v>0</v>
      </c>
      <c r="O1129" s="75">
        <v>1.98</v>
      </c>
      <c r="P1129" s="75">
        <v>1.98</v>
      </c>
      <c r="Q1129" s="75">
        <v>0.25</v>
      </c>
      <c r="R1129" s="75">
        <v>0</v>
      </c>
      <c r="S1129" s="75">
        <v>0</v>
      </c>
      <c r="T1129" s="75">
        <v>70.0498914698086</v>
      </c>
    </row>
    <row r="1130" spans="1:20" x14ac:dyDescent="0.25">
      <c r="A1130" s="75" t="s">
        <v>84</v>
      </c>
      <c r="B1130" s="90">
        <v>31</v>
      </c>
      <c r="C1130" s="72">
        <v>41456</v>
      </c>
      <c r="D1130" s="25">
        <v>0</v>
      </c>
      <c r="E1130" s="25">
        <v>6.5195802409999999</v>
      </c>
      <c r="F1130" s="75">
        <v>0</v>
      </c>
      <c r="G1130" s="75">
        <v>5.0000000000000001E-3</v>
      </c>
      <c r="H1130" s="75">
        <v>0</v>
      </c>
      <c r="I1130" s="75">
        <v>1.05</v>
      </c>
      <c r="J1130" s="75">
        <v>6.8455592530500002</v>
      </c>
      <c r="K1130" s="75">
        <v>0</v>
      </c>
      <c r="L1130" s="75">
        <v>37.5</v>
      </c>
      <c r="M1130" s="75">
        <v>18.75</v>
      </c>
      <c r="N1130" s="75">
        <v>0</v>
      </c>
      <c r="O1130" s="75">
        <v>0</v>
      </c>
      <c r="P1130" s="75">
        <v>0</v>
      </c>
      <c r="Q1130" s="75">
        <v>0.25</v>
      </c>
      <c r="R1130" s="75">
        <v>0</v>
      </c>
      <c r="S1130" s="75">
        <v>0</v>
      </c>
      <c r="T1130" s="75">
        <v>70.0498914698086</v>
      </c>
    </row>
    <row r="1131" spans="1:20" x14ac:dyDescent="0.25">
      <c r="A1131" s="75" t="s">
        <v>84</v>
      </c>
      <c r="B1131" s="90">
        <v>32</v>
      </c>
      <c r="C1131" s="72">
        <v>41457</v>
      </c>
      <c r="D1131" s="25">
        <v>0</v>
      </c>
      <c r="E1131" s="25">
        <v>6.48330933</v>
      </c>
      <c r="F1131" s="75">
        <v>0</v>
      </c>
      <c r="G1131" s="75">
        <v>5.0000000000000001E-3</v>
      </c>
      <c r="H1131" s="75">
        <v>0</v>
      </c>
      <c r="I1131" s="75">
        <v>1.05</v>
      </c>
      <c r="J1131" s="75">
        <v>6.8074747965000002</v>
      </c>
      <c r="K1131" s="75">
        <v>0</v>
      </c>
      <c r="L1131" s="75">
        <v>37.5</v>
      </c>
      <c r="M1131" s="75">
        <v>18.75</v>
      </c>
      <c r="N1131" s="75">
        <v>0</v>
      </c>
      <c r="O1131" s="75">
        <v>0</v>
      </c>
      <c r="P1131" s="75">
        <v>0</v>
      </c>
      <c r="Q1131" s="75">
        <v>0.25</v>
      </c>
      <c r="R1131" s="75">
        <v>0</v>
      </c>
      <c r="S1131" s="75">
        <v>0</v>
      </c>
      <c r="T1131" s="75">
        <v>70.0498914698086</v>
      </c>
    </row>
    <row r="1132" spans="1:20" x14ac:dyDescent="0.25">
      <c r="A1132" s="75" t="s">
        <v>84</v>
      </c>
      <c r="B1132" s="90">
        <v>33</v>
      </c>
      <c r="C1132" s="72">
        <v>41458</v>
      </c>
      <c r="D1132" s="25">
        <v>0</v>
      </c>
      <c r="E1132" s="25">
        <v>6.4179449990000004</v>
      </c>
      <c r="F1132" s="75">
        <v>0</v>
      </c>
      <c r="G1132" s="75">
        <v>5.0000000000000001E-3</v>
      </c>
      <c r="H1132" s="75">
        <v>0</v>
      </c>
      <c r="I1132" s="75">
        <v>1.05</v>
      </c>
      <c r="J1132" s="75">
        <v>6.7388422489500002</v>
      </c>
      <c r="K1132" s="75">
        <v>0</v>
      </c>
      <c r="L1132" s="75">
        <v>37.5</v>
      </c>
      <c r="M1132" s="75">
        <v>18.75</v>
      </c>
      <c r="N1132" s="75">
        <v>0</v>
      </c>
      <c r="O1132" s="75">
        <v>0</v>
      </c>
      <c r="P1132" s="75">
        <v>0</v>
      </c>
      <c r="Q1132" s="75">
        <v>0.25</v>
      </c>
      <c r="R1132" s="75">
        <v>0</v>
      </c>
      <c r="S1132" s="75">
        <v>0</v>
      </c>
      <c r="T1132" s="75">
        <v>70.0498914698086</v>
      </c>
    </row>
    <row r="1133" spans="1:20" x14ac:dyDescent="0.25">
      <c r="A1133" s="75" t="s">
        <v>84</v>
      </c>
      <c r="B1133" s="90">
        <v>34</v>
      </c>
      <c r="C1133" s="72">
        <v>41459</v>
      </c>
      <c r="D1133" s="25">
        <v>0</v>
      </c>
      <c r="E1133" s="25">
        <v>6.2537624349999996</v>
      </c>
      <c r="F1133" s="75">
        <v>0</v>
      </c>
      <c r="G1133" s="75">
        <v>5.0000000000000001E-3</v>
      </c>
      <c r="H1133" s="75">
        <v>0</v>
      </c>
      <c r="I1133" s="75">
        <v>1.0453125000000001</v>
      </c>
      <c r="J1133" s="75">
        <v>6.5371360453359397</v>
      </c>
      <c r="K1133" s="75">
        <v>0</v>
      </c>
      <c r="L1133" s="75">
        <v>37.751669999999997</v>
      </c>
      <c r="M1133" s="75">
        <v>18.875834999999999</v>
      </c>
      <c r="N1133" s="75">
        <v>0</v>
      </c>
      <c r="O1133" s="75">
        <v>0</v>
      </c>
      <c r="P1133" s="75">
        <v>0</v>
      </c>
      <c r="Q1133" s="75">
        <v>0.25167780000000001</v>
      </c>
      <c r="R1133" s="75">
        <v>0</v>
      </c>
      <c r="S1133" s="75">
        <v>0</v>
      </c>
      <c r="T1133" s="75">
        <v>70.0498914698086</v>
      </c>
    </row>
    <row r="1134" spans="1:20" x14ac:dyDescent="0.25">
      <c r="A1134" s="75" t="s">
        <v>84</v>
      </c>
      <c r="B1134" s="90">
        <v>35</v>
      </c>
      <c r="C1134" s="72">
        <v>41460</v>
      </c>
      <c r="D1134" s="25">
        <v>0</v>
      </c>
      <c r="E1134" s="25">
        <v>6.0732290860000004</v>
      </c>
      <c r="F1134" s="75">
        <v>0</v>
      </c>
      <c r="G1134" s="75">
        <v>5.0000000000000001E-3</v>
      </c>
      <c r="H1134" s="75">
        <v>0</v>
      </c>
      <c r="I1134" s="75">
        <v>1.0407999999999999</v>
      </c>
      <c r="J1134" s="75">
        <v>6.3210168327087999</v>
      </c>
      <c r="K1134" s="75">
        <v>0</v>
      </c>
      <c r="L1134" s="75">
        <v>38.003340000000001</v>
      </c>
      <c r="M1134" s="75">
        <v>19.001670000000001</v>
      </c>
      <c r="N1134" s="75">
        <v>0</v>
      </c>
      <c r="O1134" s="75">
        <v>0</v>
      </c>
      <c r="P1134" s="75">
        <v>0</v>
      </c>
      <c r="Q1134" s="75">
        <v>0.25335560000000001</v>
      </c>
      <c r="R1134" s="75">
        <v>0</v>
      </c>
      <c r="S1134" s="75">
        <v>0</v>
      </c>
      <c r="T1134" s="75">
        <v>70.0498914698086</v>
      </c>
    </row>
    <row r="1135" spans="1:20" x14ac:dyDescent="0.25">
      <c r="A1135" s="75" t="s">
        <v>84</v>
      </c>
      <c r="B1135" s="90">
        <v>36</v>
      </c>
      <c r="C1135" s="72">
        <v>41461</v>
      </c>
      <c r="D1135" s="25">
        <v>0</v>
      </c>
      <c r="E1135" s="25">
        <v>5.876787191</v>
      </c>
      <c r="F1135" s="75">
        <v>0</v>
      </c>
      <c r="G1135" s="75">
        <v>5.0000000000000001E-3</v>
      </c>
      <c r="H1135" s="75">
        <v>0</v>
      </c>
      <c r="I1135" s="75">
        <v>1.0364625000000001</v>
      </c>
      <c r="J1135" s="75">
        <v>6.0910695439518401</v>
      </c>
      <c r="K1135" s="75">
        <v>0</v>
      </c>
      <c r="L1135" s="75">
        <v>38.255009999999999</v>
      </c>
      <c r="M1135" s="75">
        <v>19.127504999999999</v>
      </c>
      <c r="N1135" s="75">
        <v>0</v>
      </c>
      <c r="O1135" s="75">
        <v>0</v>
      </c>
      <c r="P1135" s="75">
        <v>0</v>
      </c>
      <c r="Q1135" s="75">
        <v>0.25503340000000002</v>
      </c>
      <c r="R1135" s="75">
        <v>0</v>
      </c>
      <c r="S1135" s="75">
        <v>0</v>
      </c>
      <c r="T1135" s="75">
        <v>70.0498914698086</v>
      </c>
    </row>
    <row r="1136" spans="1:20" x14ac:dyDescent="0.25">
      <c r="A1136" s="75" t="s">
        <v>84</v>
      </c>
      <c r="B1136" s="90">
        <v>37</v>
      </c>
      <c r="C1136" s="72">
        <v>41462</v>
      </c>
      <c r="D1136" s="25">
        <v>23</v>
      </c>
      <c r="E1136" s="25">
        <v>5.8025322629999998</v>
      </c>
      <c r="F1136" s="75">
        <v>23</v>
      </c>
      <c r="G1136" s="75">
        <v>2.2499999999999999E-2</v>
      </c>
      <c r="H1136" s="75">
        <v>0.51749999999999996</v>
      </c>
      <c r="I1136" s="75">
        <v>1.0323</v>
      </c>
      <c r="J1136" s="75">
        <v>5.9899540550949002</v>
      </c>
      <c r="K1136" s="75">
        <v>5.9899540550949002</v>
      </c>
      <c r="L1136" s="75">
        <v>38.506680000000003</v>
      </c>
      <c r="M1136" s="75">
        <v>19.253340000000001</v>
      </c>
      <c r="N1136" s="75">
        <v>0</v>
      </c>
      <c r="O1136" s="75">
        <v>22.482500000000002</v>
      </c>
      <c r="P1136" s="75">
        <v>22.482500000000002</v>
      </c>
      <c r="Q1136" s="75">
        <v>0.25671119999999997</v>
      </c>
      <c r="R1136" s="75">
        <v>4.1231364862262803</v>
      </c>
      <c r="S1136" s="75">
        <v>0</v>
      </c>
      <c r="T1136" s="75">
        <v>57.680482011129797</v>
      </c>
    </row>
    <row r="1137" spans="1:20" x14ac:dyDescent="0.25">
      <c r="A1137" s="75" t="s">
        <v>84</v>
      </c>
      <c r="B1137" s="90">
        <v>38</v>
      </c>
      <c r="C1137" s="72">
        <v>41463</v>
      </c>
      <c r="D1137" s="25">
        <v>0</v>
      </c>
      <c r="E1137" s="25">
        <v>5.6952417799999999</v>
      </c>
      <c r="F1137" s="75">
        <v>0</v>
      </c>
      <c r="G1137" s="75">
        <v>1.4999999999999999E-2</v>
      </c>
      <c r="H1137" s="75">
        <v>0</v>
      </c>
      <c r="I1137" s="75">
        <v>1.0283125</v>
      </c>
      <c r="J1137" s="75">
        <v>5.8564883128962499</v>
      </c>
      <c r="K1137" s="75">
        <v>4.1231364862262803</v>
      </c>
      <c r="L1137" s="75">
        <v>38.75835</v>
      </c>
      <c r="M1137" s="75">
        <v>19.379175</v>
      </c>
      <c r="N1137" s="75">
        <v>0</v>
      </c>
      <c r="O1137" s="75">
        <v>0</v>
      </c>
      <c r="P1137" s="75">
        <v>4.1231364862262803</v>
      </c>
      <c r="Q1137" s="75">
        <v>0.25838899999999998</v>
      </c>
      <c r="R1137" s="75">
        <v>0</v>
      </c>
      <c r="S1137" s="75">
        <v>0</v>
      </c>
      <c r="T1137" s="75">
        <v>57.680482011129797</v>
      </c>
    </row>
    <row r="1138" spans="1:20" x14ac:dyDescent="0.25">
      <c r="A1138" s="75" t="s">
        <v>84</v>
      </c>
      <c r="B1138" s="90">
        <v>39</v>
      </c>
      <c r="C1138" s="72">
        <v>41464</v>
      </c>
      <c r="D1138" s="25">
        <v>10</v>
      </c>
      <c r="E1138" s="25">
        <v>5.6335020650000001</v>
      </c>
      <c r="F1138" s="75">
        <v>10</v>
      </c>
      <c r="G1138" s="75">
        <v>2.2499999999999999E-2</v>
      </c>
      <c r="H1138" s="75">
        <v>0.22500000000000001</v>
      </c>
      <c r="I1138" s="75">
        <v>1.0245</v>
      </c>
      <c r="J1138" s="75">
        <v>5.7715228655924999</v>
      </c>
      <c r="K1138" s="75">
        <v>5.7715228655924999</v>
      </c>
      <c r="L1138" s="75">
        <v>39.010019999999997</v>
      </c>
      <c r="M1138" s="75">
        <v>19.505009999999999</v>
      </c>
      <c r="N1138" s="75">
        <v>0</v>
      </c>
      <c r="O1138" s="75">
        <v>9.7750000000000004</v>
      </c>
      <c r="P1138" s="75">
        <v>9.7750000000000004</v>
      </c>
      <c r="Q1138" s="75">
        <v>0.26006679999999999</v>
      </c>
      <c r="R1138" s="75">
        <v>1.00086928360188</v>
      </c>
      <c r="S1138" s="75">
        <v>0</v>
      </c>
      <c r="T1138" s="75">
        <v>54.677874160324102</v>
      </c>
    </row>
    <row r="1139" spans="1:20" x14ac:dyDescent="0.25">
      <c r="A1139" s="75" t="s">
        <v>84</v>
      </c>
      <c r="B1139" s="90">
        <v>40</v>
      </c>
      <c r="C1139" s="72">
        <v>41465</v>
      </c>
      <c r="D1139" s="25">
        <v>0</v>
      </c>
      <c r="E1139" s="25">
        <v>5.5278555010000003</v>
      </c>
      <c r="F1139" s="75">
        <v>0</v>
      </c>
      <c r="G1139" s="75">
        <v>1.4999999999999999E-2</v>
      </c>
      <c r="H1139" s="75">
        <v>0</v>
      </c>
      <c r="I1139" s="75">
        <v>1.0208625</v>
      </c>
      <c r="J1139" s="75">
        <v>5.6431803863896102</v>
      </c>
      <c r="K1139" s="75">
        <v>1.00086928360188</v>
      </c>
      <c r="L1139" s="75">
        <v>39.261690000000002</v>
      </c>
      <c r="M1139" s="75">
        <v>19.630845000000001</v>
      </c>
      <c r="N1139" s="75">
        <v>0</v>
      </c>
      <c r="O1139" s="75">
        <v>0</v>
      </c>
      <c r="P1139" s="75">
        <v>1.00086928360188</v>
      </c>
      <c r="Q1139" s="75">
        <v>0.26174459999999999</v>
      </c>
      <c r="R1139" s="75">
        <v>0</v>
      </c>
      <c r="S1139" s="75">
        <v>0</v>
      </c>
      <c r="T1139" s="75">
        <v>54.677874160324102</v>
      </c>
    </row>
    <row r="1140" spans="1:20" x14ac:dyDescent="0.25">
      <c r="A1140" s="75" t="s">
        <v>84</v>
      </c>
      <c r="B1140" s="90">
        <v>41</v>
      </c>
      <c r="C1140" s="72">
        <v>41466</v>
      </c>
      <c r="D1140" s="25">
        <v>0</v>
      </c>
      <c r="E1140" s="25">
        <v>5.5131076979999998</v>
      </c>
      <c r="F1140" s="75">
        <v>0</v>
      </c>
      <c r="G1140" s="75">
        <v>1.4999999999999999E-2</v>
      </c>
      <c r="H1140" s="75">
        <v>0</v>
      </c>
      <c r="I1140" s="75">
        <v>1.0174000000000001</v>
      </c>
      <c r="J1140" s="75">
        <v>5.6090357719451998</v>
      </c>
      <c r="K1140" s="75">
        <v>0</v>
      </c>
      <c r="L1140" s="75">
        <v>39.513359999999999</v>
      </c>
      <c r="M1140" s="75">
        <v>19.756679999999999</v>
      </c>
      <c r="N1140" s="75">
        <v>0</v>
      </c>
      <c r="O1140" s="75">
        <v>0</v>
      </c>
      <c r="P1140" s="75">
        <v>0</v>
      </c>
      <c r="Q1140" s="75">
        <v>0.2634224</v>
      </c>
      <c r="R1140" s="75">
        <v>0</v>
      </c>
      <c r="S1140" s="75">
        <v>0</v>
      </c>
      <c r="T1140" s="75">
        <v>54.677874160324102</v>
      </c>
    </row>
    <row r="1141" spans="1:20" x14ac:dyDescent="0.25">
      <c r="A1141" s="75" t="s">
        <v>84</v>
      </c>
      <c r="B1141" s="90">
        <v>42</v>
      </c>
      <c r="C1141" s="72">
        <v>41467</v>
      </c>
      <c r="D1141" s="25">
        <v>0</v>
      </c>
      <c r="E1141" s="25">
        <v>5.497264189</v>
      </c>
      <c r="F1141" s="75">
        <v>0</v>
      </c>
      <c r="G1141" s="75">
        <v>1.4999999999999999E-2</v>
      </c>
      <c r="H1141" s="75">
        <v>0</v>
      </c>
      <c r="I1141" s="75">
        <v>1.0141125</v>
      </c>
      <c r="J1141" s="75">
        <v>5.5748443298672603</v>
      </c>
      <c r="K1141" s="75">
        <v>0</v>
      </c>
      <c r="L1141" s="75">
        <v>39.765030000000003</v>
      </c>
      <c r="M1141" s="75">
        <v>19.882515000000001</v>
      </c>
      <c r="N1141" s="75">
        <v>0</v>
      </c>
      <c r="O1141" s="75">
        <v>0</v>
      </c>
      <c r="P1141" s="75">
        <v>0</v>
      </c>
      <c r="Q1141" s="75">
        <v>0.26510020000000001</v>
      </c>
      <c r="R1141" s="75">
        <v>0</v>
      </c>
      <c r="S1141" s="75">
        <v>0</v>
      </c>
      <c r="T1141" s="75">
        <v>54.677874160324102</v>
      </c>
    </row>
    <row r="1142" spans="1:20" x14ac:dyDescent="0.25">
      <c r="A1142" s="75" t="s">
        <v>84</v>
      </c>
      <c r="B1142" s="90">
        <v>43</v>
      </c>
      <c r="C1142" s="72">
        <v>41468</v>
      </c>
      <c r="D1142" s="25">
        <v>12</v>
      </c>
      <c r="E1142" s="25">
        <v>5.5307799050000002</v>
      </c>
      <c r="F1142" s="75">
        <v>12</v>
      </c>
      <c r="G1142" s="75">
        <v>2.2499999999999999E-2</v>
      </c>
      <c r="H1142" s="75">
        <v>0.27</v>
      </c>
      <c r="I1142" s="75">
        <v>1.0109999999999999</v>
      </c>
      <c r="J1142" s="75">
        <v>5.5916184839550001</v>
      </c>
      <c r="K1142" s="75">
        <v>5.5916184839550001</v>
      </c>
      <c r="L1142" s="75">
        <v>40.0167</v>
      </c>
      <c r="M1142" s="75">
        <v>20.00835</v>
      </c>
      <c r="N1142" s="75">
        <v>0</v>
      </c>
      <c r="O1142" s="75">
        <v>11.73</v>
      </c>
      <c r="P1142" s="75">
        <v>11.73</v>
      </c>
      <c r="Q1142" s="75">
        <v>0.26677800000000002</v>
      </c>
      <c r="R1142" s="75">
        <v>1.5345953790112501</v>
      </c>
      <c r="S1142" s="75">
        <v>0</v>
      </c>
      <c r="T1142" s="75">
        <v>50.0740880232904</v>
      </c>
    </row>
    <row r="1143" spans="1:20" x14ac:dyDescent="0.25">
      <c r="A1143" s="75" t="s">
        <v>84</v>
      </c>
      <c r="B1143" s="90">
        <v>44</v>
      </c>
      <c r="C1143" s="72">
        <v>41469</v>
      </c>
      <c r="D1143" s="25">
        <v>0</v>
      </c>
      <c r="E1143" s="25">
        <v>5.5921157580000003</v>
      </c>
      <c r="F1143" s="75">
        <v>0</v>
      </c>
      <c r="G1143" s="75">
        <v>1.4999999999999999E-2</v>
      </c>
      <c r="H1143" s="75">
        <v>0</v>
      </c>
      <c r="I1143" s="75">
        <v>1.0080625000000001</v>
      </c>
      <c r="J1143" s="75">
        <v>5.6372021912988801</v>
      </c>
      <c r="K1143" s="75">
        <v>1.5345953790112501</v>
      </c>
      <c r="L1143" s="75">
        <v>40.268369999999997</v>
      </c>
      <c r="M1143" s="75">
        <v>20.134184999999999</v>
      </c>
      <c r="N1143" s="75">
        <v>0</v>
      </c>
      <c r="O1143" s="75">
        <v>0</v>
      </c>
      <c r="P1143" s="75">
        <v>1.5345953790112501</v>
      </c>
      <c r="Q1143" s="75">
        <v>0.26845580000000002</v>
      </c>
      <c r="R1143" s="75">
        <v>0</v>
      </c>
      <c r="S1143" s="75">
        <v>0</v>
      </c>
      <c r="T1143" s="75">
        <v>50.0740880232904</v>
      </c>
    </row>
    <row r="1144" spans="1:20" x14ac:dyDescent="0.25">
      <c r="A1144" s="75" t="s">
        <v>84</v>
      </c>
      <c r="B1144" s="90">
        <v>45</v>
      </c>
      <c r="C1144" s="72">
        <v>41470</v>
      </c>
      <c r="D1144" s="25">
        <v>0</v>
      </c>
      <c r="E1144" s="25">
        <v>5.7229590760000004</v>
      </c>
      <c r="F1144" s="75">
        <v>0</v>
      </c>
      <c r="G1144" s="75">
        <v>1.4999999999999999E-2</v>
      </c>
      <c r="H1144" s="75">
        <v>0</v>
      </c>
      <c r="I1144" s="75">
        <v>1.0053000000000001</v>
      </c>
      <c r="J1144" s="75">
        <v>5.7532907591028</v>
      </c>
      <c r="K1144" s="75">
        <v>0</v>
      </c>
      <c r="L1144" s="75">
        <v>40.520040000000002</v>
      </c>
      <c r="M1144" s="75">
        <v>20.260020000000001</v>
      </c>
      <c r="N1144" s="75">
        <v>0</v>
      </c>
      <c r="O1144" s="75">
        <v>0</v>
      </c>
      <c r="P1144" s="75">
        <v>0</v>
      </c>
      <c r="Q1144" s="75">
        <v>0.27013359999999997</v>
      </c>
      <c r="R1144" s="75">
        <v>0</v>
      </c>
      <c r="S1144" s="75">
        <v>0</v>
      </c>
      <c r="T1144" s="75">
        <v>50.0740880232904</v>
      </c>
    </row>
    <row r="1145" spans="1:20" x14ac:dyDescent="0.25">
      <c r="A1145" s="75" t="s">
        <v>84</v>
      </c>
      <c r="B1145" s="90">
        <v>46</v>
      </c>
      <c r="C1145" s="72">
        <v>41471</v>
      </c>
      <c r="D1145" s="25">
        <v>0</v>
      </c>
      <c r="E1145" s="25">
        <v>5.806359456</v>
      </c>
      <c r="F1145" s="75">
        <v>0</v>
      </c>
      <c r="G1145" s="75">
        <v>1.4999999999999999E-2</v>
      </c>
      <c r="H1145" s="75">
        <v>0</v>
      </c>
      <c r="I1145" s="75">
        <v>1.0027124999999999</v>
      </c>
      <c r="J1145" s="75">
        <v>5.8221092060244004</v>
      </c>
      <c r="K1145" s="75">
        <v>0</v>
      </c>
      <c r="L1145" s="75">
        <v>40.771709999999999</v>
      </c>
      <c r="M1145" s="75">
        <v>20.385854999999999</v>
      </c>
      <c r="N1145" s="75">
        <v>0</v>
      </c>
      <c r="O1145" s="75">
        <v>0</v>
      </c>
      <c r="P1145" s="75">
        <v>0</v>
      </c>
      <c r="Q1145" s="75">
        <v>0.27181139999999998</v>
      </c>
      <c r="R1145" s="75">
        <v>0</v>
      </c>
      <c r="S1145" s="75">
        <v>0</v>
      </c>
      <c r="T1145" s="75">
        <v>50.0740880232904</v>
      </c>
    </row>
    <row r="1146" spans="1:20" x14ac:dyDescent="0.25">
      <c r="A1146" s="75" t="s">
        <v>84</v>
      </c>
      <c r="B1146" s="90">
        <v>47</v>
      </c>
      <c r="C1146" s="72">
        <v>41472</v>
      </c>
      <c r="D1146" s="25">
        <v>0</v>
      </c>
      <c r="E1146" s="25">
        <v>5.7151344579999996</v>
      </c>
      <c r="F1146" s="75">
        <v>0</v>
      </c>
      <c r="G1146" s="75">
        <v>1.4999999999999999E-2</v>
      </c>
      <c r="H1146" s="75">
        <v>0</v>
      </c>
      <c r="I1146" s="75">
        <v>1.0003</v>
      </c>
      <c r="J1146" s="75">
        <v>5.7168489983374</v>
      </c>
      <c r="K1146" s="75">
        <v>0</v>
      </c>
      <c r="L1146" s="75">
        <v>41.023380000000003</v>
      </c>
      <c r="M1146" s="75">
        <v>20.511690000000002</v>
      </c>
      <c r="N1146" s="75">
        <v>0</v>
      </c>
      <c r="O1146" s="75">
        <v>0</v>
      </c>
      <c r="P1146" s="75">
        <v>0</v>
      </c>
      <c r="Q1146" s="75">
        <v>0.27348919999999999</v>
      </c>
      <c r="R1146" s="75">
        <v>0</v>
      </c>
      <c r="S1146" s="75">
        <v>0</v>
      </c>
      <c r="T1146" s="75">
        <v>50.0740880232904</v>
      </c>
    </row>
    <row r="1147" spans="1:20" x14ac:dyDescent="0.25">
      <c r="A1147" s="75" t="s">
        <v>84</v>
      </c>
      <c r="B1147" s="90">
        <v>48</v>
      </c>
      <c r="C1147" s="72">
        <v>41473</v>
      </c>
      <c r="D1147" s="25">
        <v>0</v>
      </c>
      <c r="E1147" s="25">
        <v>5.6700525730000004</v>
      </c>
      <c r="F1147" s="75">
        <v>0</v>
      </c>
      <c r="G1147" s="75">
        <v>1.4999999999999999E-2</v>
      </c>
      <c r="H1147" s="75">
        <v>0</v>
      </c>
      <c r="I1147" s="75">
        <v>0.99806249999999996</v>
      </c>
      <c r="J1147" s="75">
        <v>5.6590668461398099</v>
      </c>
      <c r="K1147" s="75">
        <v>0</v>
      </c>
      <c r="L1147" s="75">
        <v>41.27505</v>
      </c>
      <c r="M1147" s="75">
        <v>20.637525</v>
      </c>
      <c r="N1147" s="75">
        <v>0</v>
      </c>
      <c r="O1147" s="75">
        <v>0</v>
      </c>
      <c r="P1147" s="75">
        <v>0</v>
      </c>
      <c r="Q1147" s="75">
        <v>0.27516699999999999</v>
      </c>
      <c r="R1147" s="75">
        <v>0</v>
      </c>
      <c r="S1147" s="75">
        <v>0</v>
      </c>
      <c r="T1147" s="75">
        <v>50.0740880232904</v>
      </c>
    </row>
    <row r="1148" spans="1:20" x14ac:dyDescent="0.25">
      <c r="A1148" s="75" t="s">
        <v>84</v>
      </c>
      <c r="B1148" s="90">
        <v>49</v>
      </c>
      <c r="C1148" s="72">
        <v>41474</v>
      </c>
      <c r="D1148" s="25">
        <v>0</v>
      </c>
      <c r="E1148" s="25">
        <v>5.6207669420000004</v>
      </c>
      <c r="F1148" s="75">
        <v>0</v>
      </c>
      <c r="G1148" s="75">
        <v>1.4999999999999999E-2</v>
      </c>
      <c r="H1148" s="75">
        <v>0</v>
      </c>
      <c r="I1148" s="75">
        <v>0.996</v>
      </c>
      <c r="J1148" s="75">
        <v>5.598283874232</v>
      </c>
      <c r="K1148" s="75">
        <v>0</v>
      </c>
      <c r="L1148" s="75">
        <v>41.526719999999997</v>
      </c>
      <c r="M1148" s="75">
        <v>20.763359999999999</v>
      </c>
      <c r="N1148" s="75">
        <v>0</v>
      </c>
      <c r="O1148" s="75">
        <v>0</v>
      </c>
      <c r="P1148" s="75">
        <v>0</v>
      </c>
      <c r="Q1148" s="75">
        <v>0.2768448</v>
      </c>
      <c r="R1148" s="75">
        <v>0</v>
      </c>
      <c r="S1148" s="75">
        <v>0</v>
      </c>
      <c r="T1148" s="75">
        <v>50.0740880232904</v>
      </c>
    </row>
    <row r="1149" spans="1:20" x14ac:dyDescent="0.25">
      <c r="A1149" s="75" t="s">
        <v>84</v>
      </c>
      <c r="B1149" s="90">
        <v>50</v>
      </c>
      <c r="C1149" s="72">
        <v>41475</v>
      </c>
      <c r="D1149" s="25">
        <v>0</v>
      </c>
      <c r="E1149" s="25">
        <v>5.4779115300000001</v>
      </c>
      <c r="F1149" s="75">
        <v>0</v>
      </c>
      <c r="G1149" s="75">
        <v>1.4999999999999999E-2</v>
      </c>
      <c r="H1149" s="75">
        <v>0</v>
      </c>
      <c r="I1149" s="75">
        <v>0.99411249999999995</v>
      </c>
      <c r="J1149" s="75">
        <v>5.4456603258671299</v>
      </c>
      <c r="K1149" s="75">
        <v>0</v>
      </c>
      <c r="L1149" s="75">
        <v>41.778390000000002</v>
      </c>
      <c r="M1149" s="75">
        <v>20.889195000000001</v>
      </c>
      <c r="N1149" s="75">
        <v>0</v>
      </c>
      <c r="O1149" s="75">
        <v>0</v>
      </c>
      <c r="P1149" s="75">
        <v>0</v>
      </c>
      <c r="Q1149" s="75">
        <v>0.27852260000000001</v>
      </c>
      <c r="R1149" s="75">
        <v>0</v>
      </c>
      <c r="S1149" s="75">
        <v>0</v>
      </c>
      <c r="T1149" s="75">
        <v>50.0740880232904</v>
      </c>
    </row>
    <row r="1150" spans="1:20" x14ac:dyDescent="0.25">
      <c r="A1150" s="75" t="s">
        <v>84</v>
      </c>
      <c r="B1150" s="90">
        <v>51</v>
      </c>
      <c r="C1150" s="72">
        <v>41476</v>
      </c>
      <c r="D1150" s="25">
        <v>0</v>
      </c>
      <c r="E1150" s="25">
        <v>5.2682451500000003</v>
      </c>
      <c r="F1150" s="75">
        <v>0</v>
      </c>
      <c r="G1150" s="75">
        <v>1.4999999999999999E-2</v>
      </c>
      <c r="H1150" s="75">
        <v>0</v>
      </c>
      <c r="I1150" s="75">
        <v>0.99239999999999995</v>
      </c>
      <c r="J1150" s="75">
        <v>5.2282064868599996</v>
      </c>
      <c r="K1150" s="75">
        <v>0</v>
      </c>
      <c r="L1150" s="75">
        <v>42.030059999999999</v>
      </c>
      <c r="M1150" s="75">
        <v>21.015029999999999</v>
      </c>
      <c r="N1150" s="75">
        <v>0</v>
      </c>
      <c r="O1150" s="75">
        <v>0</v>
      </c>
      <c r="P1150" s="75">
        <v>0</v>
      </c>
      <c r="Q1150" s="75">
        <v>0.28020040000000002</v>
      </c>
      <c r="R1150" s="75">
        <v>0</v>
      </c>
      <c r="S1150" s="75">
        <v>0</v>
      </c>
      <c r="T1150" s="75">
        <v>50.0740880232904</v>
      </c>
    </row>
    <row r="1151" spans="1:20" x14ac:dyDescent="0.25">
      <c r="A1151" s="75" t="s">
        <v>84</v>
      </c>
      <c r="B1151" s="90">
        <v>52</v>
      </c>
      <c r="C1151" s="72">
        <v>41477</v>
      </c>
      <c r="D1151" s="25">
        <v>0</v>
      </c>
      <c r="E1151" s="25">
        <v>5.2284299289999998</v>
      </c>
      <c r="F1151" s="75">
        <v>0</v>
      </c>
      <c r="G1151" s="75">
        <v>1.4999999999999999E-2</v>
      </c>
      <c r="H1151" s="75">
        <v>0</v>
      </c>
      <c r="I1151" s="75">
        <v>0.99086249999999998</v>
      </c>
      <c r="J1151" s="75">
        <v>5.1806551505237604</v>
      </c>
      <c r="K1151" s="75">
        <v>0</v>
      </c>
      <c r="L1151" s="75">
        <v>42.281730000000003</v>
      </c>
      <c r="M1151" s="75">
        <v>21.140865000000002</v>
      </c>
      <c r="N1151" s="75">
        <v>0</v>
      </c>
      <c r="O1151" s="75">
        <v>0</v>
      </c>
      <c r="P1151" s="75">
        <v>0</v>
      </c>
      <c r="Q1151" s="75">
        <v>0.28187820000000002</v>
      </c>
      <c r="R1151" s="75">
        <v>0</v>
      </c>
      <c r="S1151" s="75">
        <v>0</v>
      </c>
      <c r="T1151" s="75">
        <v>50.0740880232904</v>
      </c>
    </row>
    <row r="1152" spans="1:20" x14ac:dyDescent="0.25">
      <c r="A1152" s="75" t="s">
        <v>84</v>
      </c>
      <c r="B1152" s="90">
        <v>53</v>
      </c>
      <c r="C1152" s="72">
        <v>41478</v>
      </c>
      <c r="D1152" s="25">
        <v>11</v>
      </c>
      <c r="E1152" s="25">
        <v>5.1249550089999998</v>
      </c>
      <c r="F1152" s="75">
        <v>11</v>
      </c>
      <c r="G1152" s="75">
        <v>2.2499999999999999E-2</v>
      </c>
      <c r="H1152" s="75">
        <v>0.2475</v>
      </c>
      <c r="I1152" s="75">
        <v>0.98950000000000005</v>
      </c>
      <c r="J1152" s="75">
        <v>5.0711429814055</v>
      </c>
      <c r="K1152" s="75">
        <v>5.0711429814055</v>
      </c>
      <c r="L1152" s="75">
        <v>42.5334</v>
      </c>
      <c r="M1152" s="75">
        <v>21.2667</v>
      </c>
      <c r="N1152" s="75">
        <v>0</v>
      </c>
      <c r="O1152" s="75">
        <v>10.7525</v>
      </c>
      <c r="P1152" s="75">
        <v>10.7525</v>
      </c>
      <c r="Q1152" s="75">
        <v>0.28355599999999997</v>
      </c>
      <c r="R1152" s="75">
        <v>1.42033925464862</v>
      </c>
      <c r="S1152" s="75">
        <v>0</v>
      </c>
      <c r="T1152" s="75">
        <v>45.813070259344499</v>
      </c>
    </row>
    <row r="1153" spans="1:20" x14ac:dyDescent="0.25">
      <c r="A1153" s="75" t="s">
        <v>84</v>
      </c>
      <c r="B1153" s="90">
        <v>54</v>
      </c>
      <c r="C1153" s="72">
        <v>41479</v>
      </c>
      <c r="D1153" s="25">
        <v>0</v>
      </c>
      <c r="E1153" s="25">
        <v>5.0034532909999996</v>
      </c>
      <c r="F1153" s="75">
        <v>0</v>
      </c>
      <c r="G1153" s="75">
        <v>1.4999999999999999E-2</v>
      </c>
      <c r="H1153" s="75">
        <v>0</v>
      </c>
      <c r="I1153" s="75">
        <v>0.98831250000000004</v>
      </c>
      <c r="J1153" s="75">
        <v>4.9449754306614402</v>
      </c>
      <c r="K1153" s="75">
        <v>1.42033925464862</v>
      </c>
      <c r="L1153" s="75">
        <v>42.785069999999997</v>
      </c>
      <c r="M1153" s="75">
        <v>21.392534999999999</v>
      </c>
      <c r="N1153" s="75">
        <v>0</v>
      </c>
      <c r="O1153" s="75">
        <v>0</v>
      </c>
      <c r="P1153" s="75">
        <v>1.42033925464862</v>
      </c>
      <c r="Q1153" s="75">
        <v>0.28523379999999998</v>
      </c>
      <c r="R1153" s="75">
        <v>0</v>
      </c>
      <c r="S1153" s="75">
        <v>0</v>
      </c>
      <c r="T1153" s="75">
        <v>45.813070259344499</v>
      </c>
    </row>
    <row r="1154" spans="1:20" x14ac:dyDescent="0.25">
      <c r="A1154" s="75" t="s">
        <v>84</v>
      </c>
      <c r="B1154" s="90">
        <v>55</v>
      </c>
      <c r="C1154" s="72">
        <v>41480</v>
      </c>
      <c r="D1154" s="25">
        <v>0</v>
      </c>
      <c r="E1154" s="25">
        <v>4.9673504670000002</v>
      </c>
      <c r="F1154" s="75">
        <v>0</v>
      </c>
      <c r="G1154" s="75">
        <v>1.4999999999999999E-2</v>
      </c>
      <c r="H1154" s="75">
        <v>0</v>
      </c>
      <c r="I1154" s="75">
        <v>0.98729999999999996</v>
      </c>
      <c r="J1154" s="75">
        <v>4.9042651160690998</v>
      </c>
      <c r="K1154" s="75">
        <v>0</v>
      </c>
      <c r="L1154" s="75">
        <v>43.036740000000002</v>
      </c>
      <c r="M1154" s="75">
        <v>21.518370000000001</v>
      </c>
      <c r="N1154" s="75">
        <v>0</v>
      </c>
      <c r="O1154" s="75">
        <v>0</v>
      </c>
      <c r="P1154" s="75">
        <v>0</v>
      </c>
      <c r="Q1154" s="75">
        <v>0.28691159999999999</v>
      </c>
      <c r="R1154" s="75">
        <v>0</v>
      </c>
      <c r="S1154" s="75">
        <v>0</v>
      </c>
      <c r="T1154" s="75">
        <v>45.813070259344499</v>
      </c>
    </row>
    <row r="1155" spans="1:20" x14ac:dyDescent="0.25">
      <c r="A1155" s="75" t="s">
        <v>84</v>
      </c>
      <c r="B1155" s="90">
        <v>56</v>
      </c>
      <c r="C1155" s="72">
        <v>41481</v>
      </c>
      <c r="D1155" s="25">
        <v>0</v>
      </c>
      <c r="E1155" s="25">
        <v>4.8916749260000003</v>
      </c>
      <c r="F1155" s="75">
        <v>0</v>
      </c>
      <c r="G1155" s="75">
        <v>1.4999999999999999E-2</v>
      </c>
      <c r="H1155" s="75">
        <v>0</v>
      </c>
      <c r="I1155" s="75">
        <v>0.98646250000000002</v>
      </c>
      <c r="J1155" s="75">
        <v>4.8254538766892798</v>
      </c>
      <c r="K1155" s="75">
        <v>0</v>
      </c>
      <c r="L1155" s="75">
        <v>43.288409999999999</v>
      </c>
      <c r="M1155" s="75">
        <v>21.644204999999999</v>
      </c>
      <c r="N1155" s="75">
        <v>0</v>
      </c>
      <c r="O1155" s="75">
        <v>0</v>
      </c>
      <c r="P1155" s="75">
        <v>0</v>
      </c>
      <c r="Q1155" s="75">
        <v>0.2885894</v>
      </c>
      <c r="R1155" s="75">
        <v>0</v>
      </c>
      <c r="S1155" s="75">
        <v>0</v>
      </c>
      <c r="T1155" s="75">
        <v>45.813070259344499</v>
      </c>
    </row>
    <row r="1156" spans="1:20" x14ac:dyDescent="0.25">
      <c r="A1156" s="75" t="s">
        <v>84</v>
      </c>
      <c r="B1156" s="90">
        <v>57</v>
      </c>
      <c r="C1156" s="72">
        <v>41482</v>
      </c>
      <c r="D1156" s="25">
        <v>0</v>
      </c>
      <c r="E1156" s="25">
        <v>4.9345610300000002</v>
      </c>
      <c r="F1156" s="75">
        <v>0</v>
      </c>
      <c r="G1156" s="75">
        <v>1.4999999999999999E-2</v>
      </c>
      <c r="H1156" s="75">
        <v>0</v>
      </c>
      <c r="I1156" s="75">
        <v>0.98580000000000001</v>
      </c>
      <c r="J1156" s="75">
        <v>4.8644902633739999</v>
      </c>
      <c r="K1156" s="75">
        <v>0</v>
      </c>
      <c r="L1156" s="75">
        <v>43.540080000000003</v>
      </c>
      <c r="M1156" s="75">
        <v>21.770040000000002</v>
      </c>
      <c r="N1156" s="75">
        <v>0</v>
      </c>
      <c r="O1156" s="75">
        <v>0</v>
      </c>
      <c r="P1156" s="75">
        <v>0</v>
      </c>
      <c r="Q1156" s="75">
        <v>0.2902672</v>
      </c>
      <c r="R1156" s="75">
        <v>0</v>
      </c>
      <c r="S1156" s="75">
        <v>0</v>
      </c>
      <c r="T1156" s="75">
        <v>45.813070259344499</v>
      </c>
    </row>
    <row r="1157" spans="1:20" x14ac:dyDescent="0.25">
      <c r="A1157" s="75" t="s">
        <v>84</v>
      </c>
      <c r="B1157" s="90">
        <v>58</v>
      </c>
      <c r="C1157" s="72">
        <v>41483</v>
      </c>
      <c r="D1157" s="25">
        <v>16</v>
      </c>
      <c r="E1157" s="25">
        <v>4.9067383299999996</v>
      </c>
      <c r="F1157" s="75">
        <v>16</v>
      </c>
      <c r="G1157" s="75">
        <v>2.2499999999999999E-2</v>
      </c>
      <c r="H1157" s="75">
        <v>0.36</v>
      </c>
      <c r="I1157" s="75">
        <v>0.98531250000000004</v>
      </c>
      <c r="J1157" s="75">
        <v>4.8346706107781303</v>
      </c>
      <c r="K1157" s="75">
        <v>4.8346706107781303</v>
      </c>
      <c r="L1157" s="75">
        <v>43.79175</v>
      </c>
      <c r="M1157" s="75">
        <v>21.895875</v>
      </c>
      <c r="N1157" s="75">
        <v>0</v>
      </c>
      <c r="O1157" s="75">
        <v>15.64</v>
      </c>
      <c r="P1157" s="75">
        <v>15.64</v>
      </c>
      <c r="Q1157" s="75">
        <v>0.29194500000000001</v>
      </c>
      <c r="R1157" s="75">
        <v>2.70133234730547</v>
      </c>
      <c r="S1157" s="75">
        <v>0</v>
      </c>
      <c r="T1157" s="75">
        <v>37.709073217428099</v>
      </c>
    </row>
    <row r="1158" spans="1:20" x14ac:dyDescent="0.25">
      <c r="A1158" s="75" t="s">
        <v>84</v>
      </c>
      <c r="B1158" s="90">
        <v>59</v>
      </c>
      <c r="C1158" s="72">
        <v>41484</v>
      </c>
      <c r="D1158" s="25">
        <v>0</v>
      </c>
      <c r="E1158" s="25">
        <v>4.8603994300000002</v>
      </c>
      <c r="F1158" s="75">
        <v>0</v>
      </c>
      <c r="G1158" s="75">
        <v>1.4999999999999999E-2</v>
      </c>
      <c r="H1158" s="75">
        <v>0</v>
      </c>
      <c r="I1158" s="75">
        <v>0.98499999999999999</v>
      </c>
      <c r="J1158" s="75">
        <v>4.7874934385500003</v>
      </c>
      <c r="K1158" s="75">
        <v>3.30139781889017</v>
      </c>
      <c r="L1158" s="75">
        <v>44.043419999999998</v>
      </c>
      <c r="M1158" s="75">
        <v>22.021709999999999</v>
      </c>
      <c r="N1158" s="75">
        <v>0.28764100438030998</v>
      </c>
      <c r="O1158" s="75">
        <v>0</v>
      </c>
      <c r="P1158" s="75">
        <v>2.70133234730547</v>
      </c>
      <c r="Q1158" s="75">
        <v>0.29362280000000002</v>
      </c>
      <c r="R1158" s="75">
        <v>0</v>
      </c>
      <c r="S1158" s="75">
        <v>0</v>
      </c>
      <c r="T1158" s="75">
        <v>38.309138689012798</v>
      </c>
    </row>
    <row r="1159" spans="1:20" x14ac:dyDescent="0.25">
      <c r="A1159" s="75" t="s">
        <v>84</v>
      </c>
      <c r="B1159" s="90">
        <v>60</v>
      </c>
      <c r="C1159" s="72">
        <v>41485</v>
      </c>
      <c r="D1159" s="25">
        <v>0</v>
      </c>
      <c r="E1159" s="25">
        <v>4.8643333889999996</v>
      </c>
      <c r="F1159" s="75">
        <v>0</v>
      </c>
      <c r="G1159" s="75">
        <v>1.4999999999999999E-2</v>
      </c>
      <c r="H1159" s="75">
        <v>0</v>
      </c>
      <c r="I1159" s="75">
        <v>0.98486249999999997</v>
      </c>
      <c r="J1159" s="75">
        <v>4.7906995423240097</v>
      </c>
      <c r="K1159" s="75">
        <v>1.2948114206753001</v>
      </c>
      <c r="L1159" s="75">
        <v>44.295090000000002</v>
      </c>
      <c r="M1159" s="75">
        <v>22.147545000000001</v>
      </c>
      <c r="N1159" s="75">
        <v>0.27027606495380002</v>
      </c>
      <c r="O1159" s="75">
        <v>0</v>
      </c>
      <c r="P1159" s="75">
        <v>0</v>
      </c>
      <c r="Q1159" s="75">
        <v>0.29530060000000002</v>
      </c>
      <c r="R1159" s="75">
        <v>0</v>
      </c>
      <c r="S1159" s="75">
        <v>0</v>
      </c>
      <c r="T1159" s="75">
        <v>39.6039501096881</v>
      </c>
    </row>
    <row r="1160" spans="1:20" x14ac:dyDescent="0.25">
      <c r="A1160" s="75" t="s">
        <v>84</v>
      </c>
      <c r="B1160" s="90">
        <v>61</v>
      </c>
      <c r="C1160" s="72">
        <v>41486</v>
      </c>
      <c r="D1160" s="25">
        <v>0</v>
      </c>
      <c r="E1160" s="25">
        <v>4.931939109</v>
      </c>
      <c r="F1160" s="75">
        <v>0</v>
      </c>
      <c r="G1160" s="75">
        <v>1.4999999999999999E-2</v>
      </c>
      <c r="H1160" s="75">
        <v>0</v>
      </c>
      <c r="I1160" s="75">
        <v>0.9849</v>
      </c>
      <c r="J1160" s="75">
        <v>4.8574668284540996</v>
      </c>
      <c r="K1160" s="75">
        <v>1.07794753564771</v>
      </c>
      <c r="L1160" s="75">
        <v>44.546759999999999</v>
      </c>
      <c r="M1160" s="75">
        <v>22.27338</v>
      </c>
      <c r="N1160" s="75">
        <v>0.22191557322291899</v>
      </c>
      <c r="O1160" s="75">
        <v>0</v>
      </c>
      <c r="P1160" s="75">
        <v>0</v>
      </c>
      <c r="Q1160" s="75">
        <v>0.29697839999999998</v>
      </c>
      <c r="R1160" s="75">
        <v>0</v>
      </c>
      <c r="S1160" s="75">
        <v>0</v>
      </c>
      <c r="T1160" s="75">
        <v>40.681897645335802</v>
      </c>
    </row>
    <row r="1161" spans="1:20" x14ac:dyDescent="0.25">
      <c r="A1161" s="75" t="s">
        <v>84</v>
      </c>
      <c r="B1161" s="90">
        <v>62</v>
      </c>
      <c r="C1161" s="72">
        <v>41487</v>
      </c>
      <c r="D1161" s="25">
        <v>9</v>
      </c>
      <c r="E1161" s="25">
        <v>4.8757636580000003</v>
      </c>
      <c r="F1161" s="75">
        <v>9</v>
      </c>
      <c r="G1161" s="75">
        <v>2.2499999999999999E-2</v>
      </c>
      <c r="H1161" s="75">
        <v>0.20250000000000001</v>
      </c>
      <c r="I1161" s="75">
        <v>0.98511249999999995</v>
      </c>
      <c r="J1161" s="75">
        <v>4.8031757265415296</v>
      </c>
      <c r="K1161" s="75">
        <v>4.8031757265415296</v>
      </c>
      <c r="L1161" s="75">
        <v>44.798430000000003</v>
      </c>
      <c r="M1161" s="75">
        <v>22.399215000000002</v>
      </c>
      <c r="N1161" s="75">
        <v>0.18378020634491801</v>
      </c>
      <c r="O1161" s="75">
        <v>8.7974999999999994</v>
      </c>
      <c r="P1161" s="75">
        <v>8.7974999999999994</v>
      </c>
      <c r="Q1161" s="75">
        <v>0.29865619999999998</v>
      </c>
      <c r="R1161" s="75">
        <v>0.99858106836461902</v>
      </c>
      <c r="S1161" s="75">
        <v>0</v>
      </c>
      <c r="T1161" s="75">
        <v>37.686154440241999</v>
      </c>
    </row>
    <row r="1162" spans="1:20" x14ac:dyDescent="0.25">
      <c r="A1162" s="75" t="s">
        <v>84</v>
      </c>
      <c r="B1162" s="90">
        <v>63</v>
      </c>
      <c r="C1162" s="72">
        <v>41488</v>
      </c>
      <c r="D1162" s="25">
        <v>0</v>
      </c>
      <c r="E1162" s="25">
        <v>4.8830706609999996</v>
      </c>
      <c r="F1162" s="75">
        <v>0</v>
      </c>
      <c r="G1162" s="75">
        <v>1.4999999999999999E-2</v>
      </c>
      <c r="H1162" s="75">
        <v>0</v>
      </c>
      <c r="I1162" s="75">
        <v>0.98550000000000004</v>
      </c>
      <c r="J1162" s="75">
        <v>4.8122661364155004</v>
      </c>
      <c r="K1162" s="75">
        <v>2.2453605082854602</v>
      </c>
      <c r="L1162" s="75">
        <v>45.0501</v>
      </c>
      <c r="M1162" s="75">
        <v>22.52505</v>
      </c>
      <c r="N1162" s="75">
        <v>0.3269224956108</v>
      </c>
      <c r="O1162" s="75">
        <v>0</v>
      </c>
      <c r="P1162" s="75">
        <v>0.99858106836461902</v>
      </c>
      <c r="Q1162" s="75">
        <v>0.30033399999999999</v>
      </c>
      <c r="R1162" s="75">
        <v>0</v>
      </c>
      <c r="S1162" s="75">
        <v>0</v>
      </c>
      <c r="T1162" s="75">
        <v>38.9329338801628</v>
      </c>
    </row>
    <row r="1163" spans="1:20" x14ac:dyDescent="0.25">
      <c r="A1163" s="75" t="s">
        <v>84</v>
      </c>
      <c r="B1163" s="90">
        <v>64</v>
      </c>
      <c r="C1163" s="72">
        <v>41489</v>
      </c>
      <c r="D1163" s="25">
        <v>0</v>
      </c>
      <c r="E1163" s="25">
        <v>4.957000818</v>
      </c>
      <c r="F1163" s="75">
        <v>0</v>
      </c>
      <c r="G1163" s="75">
        <v>1.4999999999999999E-2</v>
      </c>
      <c r="H1163" s="75">
        <v>0</v>
      </c>
      <c r="I1163" s="75">
        <v>0.98606249999999995</v>
      </c>
      <c r="J1163" s="75">
        <v>4.8879126190991302</v>
      </c>
      <c r="K1163" s="75">
        <v>1.37435311861442</v>
      </c>
      <c r="L1163" s="75">
        <v>45.301769999999998</v>
      </c>
      <c r="M1163" s="75">
        <v>22.650884999999999</v>
      </c>
      <c r="N1163" s="75">
        <v>0.28117383139057101</v>
      </c>
      <c r="O1163" s="75">
        <v>0</v>
      </c>
      <c r="P1163" s="75">
        <v>0</v>
      </c>
      <c r="Q1163" s="75">
        <v>0.3020118</v>
      </c>
      <c r="R1163" s="75">
        <v>0</v>
      </c>
      <c r="S1163" s="75">
        <v>0</v>
      </c>
      <c r="T1163" s="75">
        <v>40.307286998777201</v>
      </c>
    </row>
    <row r="1164" spans="1:20" x14ac:dyDescent="0.25">
      <c r="A1164" s="75" t="s">
        <v>84</v>
      </c>
      <c r="B1164" s="90">
        <v>65</v>
      </c>
      <c r="C1164" s="72">
        <v>41490</v>
      </c>
      <c r="D1164" s="25">
        <v>4</v>
      </c>
      <c r="E1164" s="25">
        <v>4.9309289710000002</v>
      </c>
      <c r="F1164" s="75">
        <v>4</v>
      </c>
      <c r="G1164" s="75">
        <v>2.2499999999999999E-2</v>
      </c>
      <c r="H1164" s="75">
        <v>0.09</v>
      </c>
      <c r="I1164" s="75">
        <v>0.98680000000000001</v>
      </c>
      <c r="J1164" s="75">
        <v>4.8658407085827999</v>
      </c>
      <c r="K1164" s="75">
        <v>4.1301584162259797</v>
      </c>
      <c r="L1164" s="75">
        <v>45.553440000000002</v>
      </c>
      <c r="M1164" s="75">
        <v>22.776720000000001</v>
      </c>
      <c r="N1164" s="75">
        <v>0.23032960853111401</v>
      </c>
      <c r="O1164" s="75">
        <v>3.91</v>
      </c>
      <c r="P1164" s="75">
        <v>3.91</v>
      </c>
      <c r="Q1164" s="75">
        <v>0.3036896</v>
      </c>
      <c r="R1164" s="75">
        <v>0</v>
      </c>
      <c r="S1164" s="75">
        <v>0</v>
      </c>
      <c r="T1164" s="75">
        <v>40.5274454150032</v>
      </c>
    </row>
    <row r="1165" spans="1:20" x14ac:dyDescent="0.25">
      <c r="A1165" s="75" t="s">
        <v>84</v>
      </c>
      <c r="B1165" s="90">
        <v>66</v>
      </c>
      <c r="C1165" s="72">
        <v>41491</v>
      </c>
      <c r="D1165" s="25">
        <v>0</v>
      </c>
      <c r="E1165" s="25">
        <v>4.86434152</v>
      </c>
      <c r="F1165" s="75">
        <v>0</v>
      </c>
      <c r="G1165" s="75">
        <v>1.4999999999999999E-2</v>
      </c>
      <c r="H1165" s="75">
        <v>0</v>
      </c>
      <c r="I1165" s="75">
        <v>0.98771249999999999</v>
      </c>
      <c r="J1165" s="75">
        <v>4.8045709235730003</v>
      </c>
      <c r="K1165" s="75">
        <v>1.10716528393652</v>
      </c>
      <c r="L1165" s="75">
        <v>45.805109999999999</v>
      </c>
      <c r="M1165" s="75">
        <v>22.902555</v>
      </c>
      <c r="N1165" s="75">
        <v>0.230439991738774</v>
      </c>
      <c r="O1165" s="75">
        <v>0</v>
      </c>
      <c r="P1165" s="75">
        <v>0</v>
      </c>
      <c r="Q1165" s="75">
        <v>0.30536740000000001</v>
      </c>
      <c r="R1165" s="75">
        <v>0</v>
      </c>
      <c r="S1165" s="75">
        <v>0</v>
      </c>
      <c r="T1165" s="75">
        <v>41.634610698939703</v>
      </c>
    </row>
    <row r="1166" spans="1:20" x14ac:dyDescent="0.25">
      <c r="A1166" s="75" t="s">
        <v>84</v>
      </c>
      <c r="B1166" s="90">
        <v>67</v>
      </c>
      <c r="C1166" s="72">
        <v>41492</v>
      </c>
      <c r="D1166" s="25">
        <v>7</v>
      </c>
      <c r="E1166" s="25">
        <v>4.7163572069999997</v>
      </c>
      <c r="F1166" s="75">
        <v>7</v>
      </c>
      <c r="G1166" s="75">
        <v>2.2499999999999999E-2</v>
      </c>
      <c r="H1166" s="75">
        <v>0.1575</v>
      </c>
      <c r="I1166" s="75">
        <v>0.98880000000000001</v>
      </c>
      <c r="J1166" s="75">
        <v>4.6635340062816004</v>
      </c>
      <c r="K1166" s="75">
        <v>4.6635340062816004</v>
      </c>
      <c r="L1166" s="75">
        <v>46.056780000000003</v>
      </c>
      <c r="M1166" s="75">
        <v>23.028390000000002</v>
      </c>
      <c r="N1166" s="75">
        <v>0.19203119719008999</v>
      </c>
      <c r="O1166" s="75">
        <v>6.8425000000000002</v>
      </c>
      <c r="P1166" s="75">
        <v>6.8425000000000002</v>
      </c>
      <c r="Q1166" s="75">
        <v>0.30704520000000002</v>
      </c>
      <c r="R1166" s="75">
        <v>0.54474149842959996</v>
      </c>
      <c r="S1166" s="75">
        <v>0</v>
      </c>
      <c r="T1166" s="75">
        <v>40.000386203650898</v>
      </c>
    </row>
    <row r="1167" spans="1:20" x14ac:dyDescent="0.25">
      <c r="A1167" s="75" t="s">
        <v>84</v>
      </c>
      <c r="B1167" s="90">
        <v>68</v>
      </c>
      <c r="C1167" s="72">
        <v>41493</v>
      </c>
      <c r="D1167" s="25">
        <v>3</v>
      </c>
      <c r="E1167" s="25">
        <v>4.6153525809999998</v>
      </c>
      <c r="F1167" s="75">
        <v>3</v>
      </c>
      <c r="G1167" s="75">
        <v>2.2499999999999999E-2</v>
      </c>
      <c r="H1167" s="75">
        <v>6.7500000000000004E-2</v>
      </c>
      <c r="I1167" s="75">
        <v>0.99006249999999996</v>
      </c>
      <c r="J1167" s="75">
        <v>4.5694875147263101</v>
      </c>
      <c r="K1167" s="75">
        <v>3.7748095471165199</v>
      </c>
      <c r="L1167" s="75">
        <v>46.308450000000001</v>
      </c>
      <c r="M1167" s="75">
        <v>23.154225</v>
      </c>
      <c r="N1167" s="75">
        <v>0.27243683588412498</v>
      </c>
      <c r="O1167" s="75">
        <v>2.9325000000000001</v>
      </c>
      <c r="P1167" s="75">
        <v>3.4772414984296001</v>
      </c>
      <c r="Q1167" s="75">
        <v>0.30872300000000003</v>
      </c>
      <c r="R1167" s="75">
        <v>0</v>
      </c>
      <c r="S1167" s="75">
        <v>0</v>
      </c>
      <c r="T1167" s="75">
        <v>40.297954252337803</v>
      </c>
    </row>
    <row r="1168" spans="1:20" x14ac:dyDescent="0.25">
      <c r="A1168" s="75" t="s">
        <v>84</v>
      </c>
      <c r="B1168" s="90">
        <v>69</v>
      </c>
      <c r="C1168" s="72">
        <v>41494</v>
      </c>
      <c r="D1168" s="25">
        <v>1</v>
      </c>
      <c r="E1168" s="25">
        <v>4.5265454299999996</v>
      </c>
      <c r="F1168" s="75">
        <v>1</v>
      </c>
      <c r="G1168" s="75">
        <v>2.2499999999999999E-2</v>
      </c>
      <c r="H1168" s="75">
        <v>2.2499999999999999E-2</v>
      </c>
      <c r="I1168" s="75">
        <v>0.99150000000000005</v>
      </c>
      <c r="J1168" s="75">
        <v>4.4880697938449998</v>
      </c>
      <c r="K1168" s="75">
        <v>1.9218175798427299</v>
      </c>
      <c r="L1168" s="75">
        <v>46.560119999999998</v>
      </c>
      <c r="M1168" s="75">
        <v>23.280059999999999</v>
      </c>
      <c r="N1168" s="75">
        <v>0.26899268076036598</v>
      </c>
      <c r="O1168" s="75">
        <v>0.97750000000000004</v>
      </c>
      <c r="P1168" s="75">
        <v>0.97750000000000004</v>
      </c>
      <c r="Q1168" s="75">
        <v>0.31040079999999998</v>
      </c>
      <c r="R1168" s="75">
        <v>0</v>
      </c>
      <c r="S1168" s="75">
        <v>0</v>
      </c>
      <c r="T1168" s="75">
        <v>41.242271832180599</v>
      </c>
    </row>
    <row r="1169" spans="1:20" x14ac:dyDescent="0.25">
      <c r="A1169" s="75" t="s">
        <v>84</v>
      </c>
      <c r="B1169" s="90">
        <v>70</v>
      </c>
      <c r="C1169" s="72">
        <v>41495</v>
      </c>
      <c r="D1169" s="25">
        <v>4</v>
      </c>
      <c r="E1169" s="25">
        <v>4.3958879079999997</v>
      </c>
      <c r="F1169" s="75">
        <v>4</v>
      </c>
      <c r="G1169" s="75">
        <v>2.2499999999999999E-2</v>
      </c>
      <c r="H1169" s="75">
        <v>0.09</v>
      </c>
      <c r="I1169" s="75">
        <v>0.99311249999999995</v>
      </c>
      <c r="J1169" s="75">
        <v>4.3656112300336503</v>
      </c>
      <c r="K1169" s="75">
        <v>4.0184143555773</v>
      </c>
      <c r="L1169" s="75">
        <v>46.811790000000002</v>
      </c>
      <c r="M1169" s="75">
        <v>23.405895000000001</v>
      </c>
      <c r="N1169" s="75">
        <v>0.23795365089946099</v>
      </c>
      <c r="O1169" s="75">
        <v>3.91</v>
      </c>
      <c r="P1169" s="75">
        <v>3.91</v>
      </c>
      <c r="Q1169" s="75">
        <v>0.31207859999999998</v>
      </c>
      <c r="R1169" s="75">
        <v>0</v>
      </c>
      <c r="S1169" s="75">
        <v>0</v>
      </c>
      <c r="T1169" s="75">
        <v>41.350686187757901</v>
      </c>
    </row>
    <row r="1170" spans="1:20" x14ac:dyDescent="0.25">
      <c r="A1170" s="75" t="s">
        <v>84</v>
      </c>
      <c r="B1170" s="90">
        <v>71</v>
      </c>
      <c r="C1170" s="72">
        <v>41496</v>
      </c>
      <c r="D1170" s="25">
        <v>9</v>
      </c>
      <c r="E1170" s="25">
        <v>4.3322224670000002</v>
      </c>
      <c r="F1170" s="75">
        <v>9</v>
      </c>
      <c r="G1170" s="75">
        <v>2.2499999999999999E-2</v>
      </c>
      <c r="H1170" s="75">
        <v>0.20250000000000001</v>
      </c>
      <c r="I1170" s="75">
        <v>0.99490000000000001</v>
      </c>
      <c r="J1170" s="75">
        <v>4.3101281324183001</v>
      </c>
      <c r="K1170" s="75">
        <v>4.3101281324183001</v>
      </c>
      <c r="L1170" s="75">
        <v>47.063459999999999</v>
      </c>
      <c r="M1170" s="75">
        <v>23.53173</v>
      </c>
      <c r="N1170" s="75">
        <v>0.242768968207698</v>
      </c>
      <c r="O1170" s="75">
        <v>8.7974999999999994</v>
      </c>
      <c r="P1170" s="75">
        <v>8.7974999999999994</v>
      </c>
      <c r="Q1170" s="75">
        <v>0.31375639999999999</v>
      </c>
      <c r="R1170" s="75">
        <v>1.12184296689542</v>
      </c>
      <c r="S1170" s="75">
        <v>0</v>
      </c>
      <c r="T1170" s="75">
        <v>37.985157287071601</v>
      </c>
    </row>
    <row r="1171" spans="1:20" x14ac:dyDescent="0.25">
      <c r="A1171" s="75" t="s">
        <v>84</v>
      </c>
      <c r="B1171" s="90">
        <v>72</v>
      </c>
      <c r="C1171" s="72">
        <v>41497</v>
      </c>
      <c r="D1171" s="25">
        <v>3</v>
      </c>
      <c r="E1171" s="25">
        <v>4.308866643</v>
      </c>
      <c r="F1171" s="75">
        <v>3</v>
      </c>
      <c r="G1171" s="75">
        <v>2.2499999999999999E-2</v>
      </c>
      <c r="H1171" s="75">
        <v>6.7500000000000004E-2</v>
      </c>
      <c r="I1171" s="75">
        <v>0.99686249999999998</v>
      </c>
      <c r="J1171" s="75">
        <v>4.2953475739075904</v>
      </c>
      <c r="K1171" s="75">
        <v>4.1493893677872098</v>
      </c>
      <c r="L1171" s="75">
        <v>47.315130000000003</v>
      </c>
      <c r="M1171" s="75">
        <v>23.657565000000002</v>
      </c>
      <c r="N1171" s="75">
        <v>0.39437586720900503</v>
      </c>
      <c r="O1171" s="75">
        <v>2.9325000000000001</v>
      </c>
      <c r="P1171" s="75">
        <v>4.0543429668954296</v>
      </c>
      <c r="Q1171" s="75">
        <v>0.3154342</v>
      </c>
      <c r="R1171" s="75">
        <v>0</v>
      </c>
      <c r="S1171" s="75">
        <v>0</v>
      </c>
      <c r="T1171" s="75">
        <v>38.080203687963397</v>
      </c>
    </row>
    <row r="1172" spans="1:20" x14ac:dyDescent="0.25">
      <c r="A1172" s="75" t="s">
        <v>84</v>
      </c>
      <c r="B1172" s="90">
        <v>73</v>
      </c>
      <c r="C1172" s="72">
        <v>41498</v>
      </c>
      <c r="D1172" s="25">
        <v>0</v>
      </c>
      <c r="E1172" s="25">
        <v>4.3051214959999999</v>
      </c>
      <c r="F1172" s="75">
        <v>0</v>
      </c>
      <c r="G1172" s="75">
        <v>1.4999999999999999E-2</v>
      </c>
      <c r="H1172" s="75">
        <v>0</v>
      </c>
      <c r="I1172" s="75">
        <v>0.999</v>
      </c>
      <c r="J1172" s="75">
        <v>4.3008163745039996</v>
      </c>
      <c r="K1172" s="75">
        <v>1.7154867999157599</v>
      </c>
      <c r="L1172" s="75">
        <v>47.566800000000001</v>
      </c>
      <c r="M1172" s="75">
        <v>23.7834</v>
      </c>
      <c r="N1172" s="75">
        <v>0.39887469041586299</v>
      </c>
      <c r="O1172" s="75">
        <v>0</v>
      </c>
      <c r="P1172" s="75">
        <v>0</v>
      </c>
      <c r="Q1172" s="75">
        <v>0.317112</v>
      </c>
      <c r="R1172" s="75">
        <v>0</v>
      </c>
      <c r="S1172" s="75">
        <v>0</v>
      </c>
      <c r="T1172" s="75">
        <v>39.795690487879099</v>
      </c>
    </row>
    <row r="1173" spans="1:20" x14ac:dyDescent="0.25">
      <c r="A1173" s="75" t="s">
        <v>84</v>
      </c>
      <c r="B1173" s="90">
        <v>74</v>
      </c>
      <c r="C1173" s="72">
        <v>41499</v>
      </c>
      <c r="D1173" s="25">
        <v>0</v>
      </c>
      <c r="E1173" s="25">
        <v>4.1703459440000001</v>
      </c>
      <c r="F1173" s="75">
        <v>0</v>
      </c>
      <c r="G1173" s="75">
        <v>1.4999999999999999E-2</v>
      </c>
      <c r="H1173" s="75">
        <v>0</v>
      </c>
      <c r="I1173" s="75">
        <v>0.99</v>
      </c>
      <c r="J1173" s="75">
        <v>4.1286424845600003</v>
      </c>
      <c r="K1173" s="75">
        <v>1.38537215172296</v>
      </c>
      <c r="L1173" s="75">
        <v>47.818469999999998</v>
      </c>
      <c r="M1173" s="75">
        <v>23.909234999999999</v>
      </c>
      <c r="N1173" s="75">
        <v>0.33555149347609298</v>
      </c>
      <c r="O1173" s="75">
        <v>0</v>
      </c>
      <c r="P1173" s="75">
        <v>0</v>
      </c>
      <c r="Q1173" s="75">
        <v>0.31878980000000001</v>
      </c>
      <c r="R1173" s="75">
        <v>0</v>
      </c>
      <c r="S1173" s="75">
        <v>0</v>
      </c>
      <c r="T1173" s="75">
        <v>41.181062639602096</v>
      </c>
    </row>
    <row r="1174" spans="1:20" x14ac:dyDescent="0.25">
      <c r="A1174" s="75" t="s">
        <v>84</v>
      </c>
      <c r="B1174" s="90">
        <v>75</v>
      </c>
      <c r="C1174" s="72">
        <v>41500</v>
      </c>
      <c r="D1174" s="25">
        <v>0</v>
      </c>
      <c r="E1174" s="25">
        <v>4.1057940400000001</v>
      </c>
      <c r="F1174" s="75">
        <v>0</v>
      </c>
      <c r="G1174" s="75">
        <v>1.4999999999999999E-2</v>
      </c>
      <c r="H1174" s="75">
        <v>0</v>
      </c>
      <c r="I1174" s="75">
        <v>0.99</v>
      </c>
      <c r="J1174" s="75">
        <v>4.0647360996000002</v>
      </c>
      <c r="K1174" s="75">
        <v>1.1650592837776801</v>
      </c>
      <c r="L1174" s="75">
        <v>48.070140000000002</v>
      </c>
      <c r="M1174" s="75">
        <v>24.035070000000001</v>
      </c>
      <c r="N1174" s="75">
        <v>0.286626057689781</v>
      </c>
      <c r="O1174" s="75">
        <v>0</v>
      </c>
      <c r="P1174" s="75">
        <v>0</v>
      </c>
      <c r="Q1174" s="75">
        <v>0.32046760000000002</v>
      </c>
      <c r="R1174" s="75">
        <v>0</v>
      </c>
      <c r="S1174" s="75">
        <v>0</v>
      </c>
      <c r="T1174" s="75">
        <v>42.346121923379798</v>
      </c>
    </row>
    <row r="1175" spans="1:20" x14ac:dyDescent="0.25">
      <c r="A1175" s="75" t="s">
        <v>84</v>
      </c>
      <c r="B1175" s="90">
        <v>76</v>
      </c>
      <c r="C1175" s="72">
        <v>41501</v>
      </c>
      <c r="D1175" s="25">
        <v>10</v>
      </c>
      <c r="E1175" s="25">
        <v>4.1614446999999997</v>
      </c>
      <c r="F1175" s="75">
        <v>10</v>
      </c>
      <c r="G1175" s="75">
        <v>2.2499999999999999E-2</v>
      </c>
      <c r="H1175" s="75">
        <v>0.22500000000000001</v>
      </c>
      <c r="I1175" s="75">
        <v>0.99</v>
      </c>
      <c r="J1175" s="75">
        <v>4.1198302529999999</v>
      </c>
      <c r="K1175" s="75">
        <v>4.1198302529999999</v>
      </c>
      <c r="L1175" s="75">
        <v>48.321809999999999</v>
      </c>
      <c r="M1175" s="75">
        <v>24.160905</v>
      </c>
      <c r="N1175" s="75">
        <v>0.24732881804800899</v>
      </c>
      <c r="O1175" s="75">
        <v>9.7750000000000004</v>
      </c>
      <c r="P1175" s="75">
        <v>9.7750000000000004</v>
      </c>
      <c r="Q1175" s="75">
        <v>0.32214540000000003</v>
      </c>
      <c r="R1175" s="75">
        <v>1.4137924367500001</v>
      </c>
      <c r="S1175" s="75">
        <v>0</v>
      </c>
      <c r="T1175" s="75">
        <v>38.104744613129803</v>
      </c>
    </row>
    <row r="1176" spans="1:20" x14ac:dyDescent="0.25">
      <c r="A1176" s="75" t="s">
        <v>84</v>
      </c>
      <c r="B1176" s="90">
        <v>77</v>
      </c>
      <c r="C1176" s="72">
        <v>41502</v>
      </c>
      <c r="D1176" s="25">
        <v>15</v>
      </c>
      <c r="E1176" s="25">
        <v>4.2569509380000001</v>
      </c>
      <c r="F1176" s="75">
        <v>15</v>
      </c>
      <c r="G1176" s="75">
        <v>2.2499999999999999E-2</v>
      </c>
      <c r="H1176" s="75">
        <v>0.33750000000000002</v>
      </c>
      <c r="I1176" s="75">
        <v>0.99</v>
      </c>
      <c r="J1176" s="75">
        <v>4.2143814286200003</v>
      </c>
      <c r="K1176" s="75">
        <v>4.2143814286200003</v>
      </c>
      <c r="L1176" s="75">
        <v>48.573480000000004</v>
      </c>
      <c r="M1176" s="75">
        <v>24.286740000000002</v>
      </c>
      <c r="N1176" s="75">
        <v>0.43104736934105697</v>
      </c>
      <c r="O1176" s="75">
        <v>14.6625</v>
      </c>
      <c r="P1176" s="75">
        <v>16.076292436749998</v>
      </c>
      <c r="Q1176" s="75">
        <v>0.32382319999999998</v>
      </c>
      <c r="R1176" s="75">
        <v>2.9654777520325002</v>
      </c>
      <c r="S1176" s="75">
        <v>0</v>
      </c>
      <c r="T1176" s="75">
        <v>29.208311357032301</v>
      </c>
    </row>
    <row r="1177" spans="1:20" x14ac:dyDescent="0.25">
      <c r="A1177" s="75" t="s">
        <v>84</v>
      </c>
      <c r="B1177" s="90">
        <v>78</v>
      </c>
      <c r="C1177" s="72">
        <v>41503</v>
      </c>
      <c r="D1177" s="25">
        <v>10</v>
      </c>
      <c r="E1177" s="25">
        <v>4.260462038</v>
      </c>
      <c r="F1177" s="75">
        <v>10</v>
      </c>
      <c r="G1177" s="75">
        <v>0.04</v>
      </c>
      <c r="H1177" s="75">
        <v>0.4</v>
      </c>
      <c r="I1177" s="75">
        <v>0.99</v>
      </c>
      <c r="J1177" s="75">
        <v>4.2178574176200003</v>
      </c>
      <c r="K1177" s="75">
        <v>4.2178574176200003</v>
      </c>
      <c r="L1177" s="75">
        <v>48.825150000000001</v>
      </c>
      <c r="M1177" s="75">
        <v>24.412575</v>
      </c>
      <c r="N1177" s="75">
        <v>0.80355466979487999</v>
      </c>
      <c r="O1177" s="75">
        <v>9.6</v>
      </c>
      <c r="P1177" s="75">
        <v>12.5654777520325</v>
      </c>
      <c r="Q1177" s="75">
        <v>0.32550099999999998</v>
      </c>
      <c r="R1177" s="75">
        <v>2.08690508360313</v>
      </c>
      <c r="S1177" s="75">
        <v>0</v>
      </c>
      <c r="T1177" s="75">
        <v>22.9475961062229</v>
      </c>
    </row>
    <row r="1178" spans="1:20" x14ac:dyDescent="0.25">
      <c r="A1178" s="75" t="s">
        <v>84</v>
      </c>
      <c r="B1178" s="90">
        <v>79</v>
      </c>
      <c r="C1178" s="72">
        <v>41504</v>
      </c>
      <c r="D1178" s="25">
        <v>8</v>
      </c>
      <c r="E1178" s="25">
        <v>4.2584187399999998</v>
      </c>
      <c r="F1178" s="75">
        <v>8</v>
      </c>
      <c r="G1178" s="75">
        <v>0.04</v>
      </c>
      <c r="H1178" s="75">
        <v>0.32</v>
      </c>
      <c r="I1178" s="75">
        <v>0.99</v>
      </c>
      <c r="J1178" s="75">
        <v>4.2158345525999996</v>
      </c>
      <c r="K1178" s="75">
        <v>4.2158345525999996</v>
      </c>
      <c r="L1178" s="75">
        <v>49.076819999999998</v>
      </c>
      <c r="M1178" s="75">
        <v>24.538409999999999</v>
      </c>
      <c r="N1178" s="75">
        <v>1</v>
      </c>
      <c r="O1178" s="75">
        <v>7.68</v>
      </c>
      <c r="P1178" s="75">
        <v>9.7669050836031204</v>
      </c>
      <c r="Q1178" s="75">
        <v>0.32717879999999999</v>
      </c>
      <c r="R1178" s="75">
        <v>1.38776763275078</v>
      </c>
      <c r="S1178" s="75">
        <v>0</v>
      </c>
      <c r="T1178" s="75">
        <v>18.784293207970599</v>
      </c>
    </row>
    <row r="1179" spans="1:20" x14ac:dyDescent="0.25">
      <c r="A1179" s="75" t="s">
        <v>84</v>
      </c>
      <c r="B1179" s="90">
        <v>80</v>
      </c>
      <c r="C1179" s="72">
        <v>41505</v>
      </c>
      <c r="D1179" s="25">
        <v>0</v>
      </c>
      <c r="E1179" s="25">
        <v>4.2559523019999999</v>
      </c>
      <c r="F1179" s="75">
        <v>0</v>
      </c>
      <c r="G1179" s="75">
        <v>0.03</v>
      </c>
      <c r="H1179" s="75">
        <v>0</v>
      </c>
      <c r="I1179" s="75">
        <v>0.99</v>
      </c>
      <c r="J1179" s="75">
        <v>4.2133927789800003</v>
      </c>
      <c r="K1179" s="75">
        <v>4.2133927789800003</v>
      </c>
      <c r="L1179" s="75">
        <v>49.328490000000002</v>
      </c>
      <c r="M1179" s="75">
        <v>24.664245000000001</v>
      </c>
      <c r="N1179" s="75">
        <v>1</v>
      </c>
      <c r="O1179" s="75">
        <v>0</v>
      </c>
      <c r="P1179" s="75">
        <v>1.38776763275078</v>
      </c>
      <c r="Q1179" s="75">
        <v>0.3288566</v>
      </c>
      <c r="R1179" s="75">
        <v>0</v>
      </c>
      <c r="S1179" s="75">
        <v>0</v>
      </c>
      <c r="T1179" s="75">
        <v>21.609918354199799</v>
      </c>
    </row>
    <row r="1180" spans="1:20" x14ac:dyDescent="0.25">
      <c r="A1180" s="75" t="s">
        <v>84</v>
      </c>
      <c r="B1180" s="90">
        <v>81</v>
      </c>
      <c r="C1180" s="72">
        <v>41506</v>
      </c>
      <c r="D1180" s="25">
        <v>4</v>
      </c>
      <c r="E1180" s="25">
        <v>4.1389406270000002</v>
      </c>
      <c r="F1180" s="75">
        <v>4</v>
      </c>
      <c r="G1180" s="75">
        <v>0.04</v>
      </c>
      <c r="H1180" s="75">
        <v>0.16</v>
      </c>
      <c r="I1180" s="75">
        <v>0.99</v>
      </c>
      <c r="J1180" s="75">
        <v>4.0975512207299998</v>
      </c>
      <c r="K1180" s="75">
        <v>4.0975512207299998</v>
      </c>
      <c r="L1180" s="75">
        <v>49.580159999999999</v>
      </c>
      <c r="M1180" s="75">
        <v>24.79008</v>
      </c>
      <c r="N1180" s="75">
        <v>1</v>
      </c>
      <c r="O1180" s="75">
        <v>3.84</v>
      </c>
      <c r="P1180" s="75">
        <v>3.84</v>
      </c>
      <c r="Q1180" s="75">
        <v>0.33053440000000001</v>
      </c>
      <c r="R1180" s="75">
        <v>0</v>
      </c>
      <c r="S1180" s="75">
        <v>0</v>
      </c>
      <c r="T1180" s="75">
        <v>21.8674695749298</v>
      </c>
    </row>
    <row r="1181" spans="1:20" x14ac:dyDescent="0.25">
      <c r="A1181" s="75" t="s">
        <v>84</v>
      </c>
      <c r="B1181" s="90">
        <v>82</v>
      </c>
      <c r="C1181" s="72">
        <v>41507</v>
      </c>
      <c r="D1181" s="25">
        <v>6</v>
      </c>
      <c r="E1181" s="25">
        <v>4.0552419039999998</v>
      </c>
      <c r="F1181" s="75">
        <v>6</v>
      </c>
      <c r="G1181" s="75">
        <v>0.04</v>
      </c>
      <c r="H1181" s="75">
        <v>0.24</v>
      </c>
      <c r="I1181" s="75">
        <v>0.99</v>
      </c>
      <c r="J1181" s="75">
        <v>4.0146894849599999</v>
      </c>
      <c r="K1181" s="75">
        <v>4.0146894849599999</v>
      </c>
      <c r="L1181" s="75">
        <v>49.831829999999997</v>
      </c>
      <c r="M1181" s="75">
        <v>24.915914999999998</v>
      </c>
      <c r="N1181" s="75">
        <v>1</v>
      </c>
      <c r="O1181" s="75">
        <v>5.76</v>
      </c>
      <c r="P1181" s="75">
        <v>5.76</v>
      </c>
      <c r="Q1181" s="75">
        <v>0.33221220000000001</v>
      </c>
      <c r="R1181" s="75">
        <v>0.43632762875999997</v>
      </c>
      <c r="S1181" s="75">
        <v>0</v>
      </c>
      <c r="T1181" s="75">
        <v>20.558486688649801</v>
      </c>
    </row>
    <row r="1182" spans="1:20" x14ac:dyDescent="0.25">
      <c r="A1182" s="75" t="s">
        <v>84</v>
      </c>
      <c r="B1182" s="90">
        <v>83</v>
      </c>
      <c r="C1182" s="72">
        <v>41508</v>
      </c>
      <c r="D1182" s="25">
        <v>0</v>
      </c>
      <c r="E1182" s="25">
        <v>4.0034813500000004</v>
      </c>
      <c r="F1182" s="75">
        <v>0</v>
      </c>
      <c r="G1182" s="75">
        <v>0.03</v>
      </c>
      <c r="H1182" s="75">
        <v>0</v>
      </c>
      <c r="I1182" s="75">
        <v>0.99</v>
      </c>
      <c r="J1182" s="75">
        <v>3.9634465364999998</v>
      </c>
      <c r="K1182" s="75">
        <v>3.9634465364999998</v>
      </c>
      <c r="L1182" s="75">
        <v>50.083500000000001</v>
      </c>
      <c r="M1182" s="75">
        <v>25.04175</v>
      </c>
      <c r="N1182" s="75">
        <v>1</v>
      </c>
      <c r="O1182" s="75">
        <v>0</v>
      </c>
      <c r="P1182" s="75">
        <v>0.43632762875999997</v>
      </c>
      <c r="Q1182" s="75">
        <v>0.33389000000000002</v>
      </c>
      <c r="R1182" s="75">
        <v>0</v>
      </c>
      <c r="S1182" s="75">
        <v>0</v>
      </c>
      <c r="T1182" s="75">
        <v>24.085605596389801</v>
      </c>
    </row>
    <row r="1183" spans="1:20" x14ac:dyDescent="0.25">
      <c r="A1183" s="75" t="s">
        <v>84</v>
      </c>
      <c r="B1183" s="90">
        <v>84</v>
      </c>
      <c r="C1183" s="72">
        <v>41509</v>
      </c>
      <c r="D1183" s="25">
        <v>0</v>
      </c>
      <c r="E1183" s="25">
        <v>4.0784604350000002</v>
      </c>
      <c r="F1183" s="75">
        <v>0</v>
      </c>
      <c r="G1183" s="75">
        <v>0.03</v>
      </c>
      <c r="H1183" s="75">
        <v>0</v>
      </c>
      <c r="I1183" s="75">
        <v>0.99</v>
      </c>
      <c r="J1183" s="75">
        <v>4.0376758306499996</v>
      </c>
      <c r="K1183" s="75">
        <v>4.0376758306499996</v>
      </c>
      <c r="L1183" s="75">
        <v>50.335169999999998</v>
      </c>
      <c r="M1183" s="75">
        <v>25.167584999999999</v>
      </c>
      <c r="N1183" s="75">
        <v>1</v>
      </c>
      <c r="O1183" s="75">
        <v>0</v>
      </c>
      <c r="P1183" s="75">
        <v>0</v>
      </c>
      <c r="Q1183" s="75">
        <v>0.33556780000000003</v>
      </c>
      <c r="R1183" s="75">
        <v>0</v>
      </c>
      <c r="S1183" s="75">
        <v>0</v>
      </c>
      <c r="T1183" s="75">
        <v>28.123281427039799</v>
      </c>
    </row>
    <row r="1184" spans="1:20" x14ac:dyDescent="0.25">
      <c r="A1184" s="75" t="s">
        <v>84</v>
      </c>
      <c r="B1184" s="90">
        <v>85</v>
      </c>
      <c r="C1184" s="72">
        <v>41510</v>
      </c>
      <c r="D1184" s="25">
        <v>20</v>
      </c>
      <c r="E1184" s="25">
        <v>4.1531357829999997</v>
      </c>
      <c r="F1184" s="75">
        <v>20</v>
      </c>
      <c r="G1184" s="75">
        <v>0.05</v>
      </c>
      <c r="H1184" s="75">
        <v>1</v>
      </c>
      <c r="I1184" s="75">
        <v>0.99</v>
      </c>
      <c r="J1184" s="75">
        <v>4.1116044251700004</v>
      </c>
      <c r="K1184" s="75">
        <v>4.1116044251700004</v>
      </c>
      <c r="L1184" s="75">
        <v>50.586840000000002</v>
      </c>
      <c r="M1184" s="75">
        <v>25.293420000000001</v>
      </c>
      <c r="N1184" s="75">
        <v>0.88811867169248904</v>
      </c>
      <c r="O1184" s="75">
        <v>19</v>
      </c>
      <c r="P1184" s="75">
        <v>19</v>
      </c>
      <c r="Q1184" s="75">
        <v>0.33724559999999998</v>
      </c>
      <c r="R1184" s="75">
        <v>3.7220988937074999</v>
      </c>
      <c r="S1184" s="75">
        <v>0</v>
      </c>
      <c r="T1184" s="75">
        <v>16.9569847459173</v>
      </c>
    </row>
    <row r="1185" spans="1:20" x14ac:dyDescent="0.25">
      <c r="A1185" s="75" t="s">
        <v>84</v>
      </c>
      <c r="B1185" s="90">
        <v>86</v>
      </c>
      <c r="C1185" s="72">
        <v>41511</v>
      </c>
      <c r="D1185" s="25">
        <v>0</v>
      </c>
      <c r="E1185" s="25">
        <v>4.2612142070000001</v>
      </c>
      <c r="F1185" s="75">
        <v>0</v>
      </c>
      <c r="G1185" s="75">
        <v>0.03</v>
      </c>
      <c r="H1185" s="75">
        <v>0</v>
      </c>
      <c r="I1185" s="75">
        <v>0.99</v>
      </c>
      <c r="J1185" s="75">
        <v>4.2186020649299998</v>
      </c>
      <c r="K1185" s="75">
        <v>4.2186020649299998</v>
      </c>
      <c r="L1185" s="75">
        <v>50.838509999999999</v>
      </c>
      <c r="M1185" s="75">
        <v>25.419255</v>
      </c>
      <c r="N1185" s="75">
        <v>1</v>
      </c>
      <c r="O1185" s="75">
        <v>0</v>
      </c>
      <c r="P1185" s="75">
        <v>3.7220988937074999</v>
      </c>
      <c r="Q1185" s="75">
        <v>0.33892339999999999</v>
      </c>
      <c r="R1185" s="75">
        <v>0</v>
      </c>
      <c r="S1185" s="75">
        <v>0</v>
      </c>
      <c r="T1185" s="75">
        <v>17.4534879171398</v>
      </c>
    </row>
    <row r="1186" spans="1:20" x14ac:dyDescent="0.25">
      <c r="A1186" s="75" t="s">
        <v>84</v>
      </c>
      <c r="B1186" s="90">
        <v>87</v>
      </c>
      <c r="C1186" s="72">
        <v>41512</v>
      </c>
      <c r="D1186" s="25">
        <v>0</v>
      </c>
      <c r="E1186" s="25">
        <v>4.3317955599999998</v>
      </c>
      <c r="F1186" s="75">
        <v>0</v>
      </c>
      <c r="G1186" s="75">
        <v>0.03</v>
      </c>
      <c r="H1186" s="75">
        <v>0</v>
      </c>
      <c r="I1186" s="75">
        <v>0.99</v>
      </c>
      <c r="J1186" s="75">
        <v>4.2884776043999997</v>
      </c>
      <c r="K1186" s="75">
        <v>4.2884776043999997</v>
      </c>
      <c r="L1186" s="75">
        <v>51.090179999999997</v>
      </c>
      <c r="M1186" s="75">
        <v>25.545089999999998</v>
      </c>
      <c r="N1186" s="75">
        <v>1</v>
      </c>
      <c r="O1186" s="75">
        <v>0</v>
      </c>
      <c r="P1186" s="75">
        <v>0</v>
      </c>
      <c r="Q1186" s="75">
        <v>0.34060119999999999</v>
      </c>
      <c r="R1186" s="75">
        <v>0</v>
      </c>
      <c r="S1186" s="75">
        <v>0</v>
      </c>
      <c r="T1186" s="75">
        <v>21.7419655215398</v>
      </c>
    </row>
    <row r="1187" spans="1:20" x14ac:dyDescent="0.25">
      <c r="A1187" s="75" t="s">
        <v>84</v>
      </c>
      <c r="B1187" s="90">
        <v>88</v>
      </c>
      <c r="C1187" s="72">
        <v>41513</v>
      </c>
      <c r="D1187" s="25">
        <v>0</v>
      </c>
      <c r="E1187" s="25">
        <v>4.475192045</v>
      </c>
      <c r="F1187" s="75">
        <v>0</v>
      </c>
      <c r="G1187" s="75">
        <v>0.03</v>
      </c>
      <c r="H1187" s="75">
        <v>0</v>
      </c>
      <c r="I1187" s="75">
        <v>0.99</v>
      </c>
      <c r="J1187" s="75">
        <v>4.4304401245499996</v>
      </c>
      <c r="K1187" s="75">
        <v>4.4304401245499996</v>
      </c>
      <c r="L1187" s="75">
        <v>51.341850000000001</v>
      </c>
      <c r="M1187" s="75">
        <v>25.670925</v>
      </c>
      <c r="N1187" s="75">
        <v>1</v>
      </c>
      <c r="O1187" s="75">
        <v>0</v>
      </c>
      <c r="P1187" s="75">
        <v>0</v>
      </c>
      <c r="Q1187" s="75">
        <v>0.342279</v>
      </c>
      <c r="R1187" s="75">
        <v>0</v>
      </c>
      <c r="S1187" s="75">
        <v>0</v>
      </c>
      <c r="T1187" s="75">
        <v>26.1724056460898</v>
      </c>
    </row>
    <row r="1188" spans="1:20" x14ac:dyDescent="0.25">
      <c r="A1188" s="75" t="s">
        <v>84</v>
      </c>
      <c r="B1188" s="90">
        <v>89</v>
      </c>
      <c r="C1188" s="72">
        <v>41514</v>
      </c>
      <c r="D1188" s="25">
        <v>0</v>
      </c>
      <c r="E1188" s="25">
        <v>4.5565988170000002</v>
      </c>
      <c r="F1188" s="75">
        <v>0</v>
      </c>
      <c r="G1188" s="75">
        <v>0.03</v>
      </c>
      <c r="H1188" s="75">
        <v>0</v>
      </c>
      <c r="I1188" s="75">
        <v>0.99</v>
      </c>
      <c r="J1188" s="75">
        <v>4.5110328288300003</v>
      </c>
      <c r="K1188" s="75">
        <v>4.4453443531641401</v>
      </c>
      <c r="L1188" s="75">
        <v>51.593519999999998</v>
      </c>
      <c r="M1188" s="75">
        <v>25.796759999999999</v>
      </c>
      <c r="N1188" s="75">
        <v>0.98543826255352296</v>
      </c>
      <c r="O1188" s="75">
        <v>0</v>
      </c>
      <c r="P1188" s="75">
        <v>0</v>
      </c>
      <c r="Q1188" s="75">
        <v>0.34395680000000001</v>
      </c>
      <c r="R1188" s="75">
        <v>0</v>
      </c>
      <c r="S1188" s="75">
        <v>0</v>
      </c>
      <c r="T1188" s="75">
        <v>30.617749999253899</v>
      </c>
    </row>
    <row r="1189" spans="1:20" x14ac:dyDescent="0.25">
      <c r="A1189" s="75" t="s">
        <v>84</v>
      </c>
      <c r="B1189" s="90">
        <v>90</v>
      </c>
      <c r="C1189" s="72">
        <v>41515</v>
      </c>
      <c r="D1189" s="25">
        <v>11</v>
      </c>
      <c r="E1189" s="25">
        <v>4.6296085009999999</v>
      </c>
      <c r="F1189" s="75">
        <v>11</v>
      </c>
      <c r="G1189" s="75">
        <v>2.2499999999999999E-2</v>
      </c>
      <c r="H1189" s="75">
        <v>0.2475</v>
      </c>
      <c r="I1189" s="75">
        <v>0.99</v>
      </c>
      <c r="J1189" s="75">
        <v>4.5833124159900001</v>
      </c>
      <c r="K1189" s="75">
        <v>4.5833124159900001</v>
      </c>
      <c r="L1189" s="75">
        <v>51.845190000000002</v>
      </c>
      <c r="M1189" s="75">
        <v>25.922595000000001</v>
      </c>
      <c r="N1189" s="75">
        <v>0.81887789400505995</v>
      </c>
      <c r="O1189" s="75">
        <v>10.7525</v>
      </c>
      <c r="P1189" s="75">
        <v>10.7525</v>
      </c>
      <c r="Q1189" s="75">
        <v>0.34563460000000001</v>
      </c>
      <c r="R1189" s="75">
        <v>1.5422968960025001</v>
      </c>
      <c r="S1189" s="75">
        <v>0</v>
      </c>
      <c r="T1189" s="75">
        <v>25.9908593112464</v>
      </c>
    </row>
    <row r="1190" spans="1:20" x14ac:dyDescent="0.25">
      <c r="A1190" s="75" t="s">
        <v>84</v>
      </c>
      <c r="B1190" s="90">
        <v>91</v>
      </c>
      <c r="C1190" s="72">
        <v>41516</v>
      </c>
      <c r="D1190" s="25">
        <v>0</v>
      </c>
      <c r="E1190" s="25">
        <v>4.6550571420000004</v>
      </c>
      <c r="F1190" s="75">
        <v>0</v>
      </c>
      <c r="G1190" s="75">
        <v>0.03</v>
      </c>
      <c r="H1190" s="75">
        <v>0</v>
      </c>
      <c r="I1190" s="75">
        <v>0.99</v>
      </c>
      <c r="J1190" s="75">
        <v>4.6085065705800003</v>
      </c>
      <c r="K1190" s="75">
        <v>4.6085065705800003</v>
      </c>
      <c r="L1190" s="75">
        <v>52.09686</v>
      </c>
      <c r="M1190" s="75">
        <v>26.04843</v>
      </c>
      <c r="N1190" s="75">
        <v>1</v>
      </c>
      <c r="O1190" s="75">
        <v>0</v>
      </c>
      <c r="P1190" s="75">
        <v>1.5422968960025001</v>
      </c>
      <c r="Q1190" s="75">
        <v>0.34731240000000002</v>
      </c>
      <c r="R1190" s="75">
        <v>0</v>
      </c>
      <c r="S1190" s="75">
        <v>0</v>
      </c>
      <c r="T1190" s="75">
        <v>29.0570689858239</v>
      </c>
    </row>
    <row r="1191" spans="1:20" x14ac:dyDescent="0.25">
      <c r="A1191" s="75" t="s">
        <v>84</v>
      </c>
      <c r="B1191" s="90">
        <v>92</v>
      </c>
      <c r="C1191" s="72">
        <v>41517</v>
      </c>
      <c r="D1191" s="25">
        <v>0</v>
      </c>
      <c r="E1191" s="25">
        <v>4.647333809</v>
      </c>
      <c r="F1191" s="75">
        <v>0</v>
      </c>
      <c r="G1191" s="75">
        <v>0.03</v>
      </c>
      <c r="H1191" s="75">
        <v>0</v>
      </c>
      <c r="I1191" s="75">
        <v>0.99</v>
      </c>
      <c r="J1191" s="75">
        <v>4.6008604709099998</v>
      </c>
      <c r="K1191" s="75">
        <v>4.0941268948665499</v>
      </c>
      <c r="L1191" s="75">
        <v>52.348529999999997</v>
      </c>
      <c r="M1191" s="75">
        <v>26.174264999999998</v>
      </c>
      <c r="N1191" s="75">
        <v>0.88986112940233797</v>
      </c>
      <c r="O1191" s="75">
        <v>0</v>
      </c>
      <c r="P1191" s="75">
        <v>0</v>
      </c>
      <c r="Q1191" s="75">
        <v>0.34899019999999997</v>
      </c>
      <c r="R1191" s="75">
        <v>0</v>
      </c>
      <c r="S1191" s="75">
        <v>0</v>
      </c>
      <c r="T1191" s="75">
        <v>33.151195880690501</v>
      </c>
    </row>
    <row r="1192" spans="1:20" x14ac:dyDescent="0.25">
      <c r="A1192" s="75" t="s">
        <v>84</v>
      </c>
      <c r="B1192" s="90">
        <v>93</v>
      </c>
      <c r="C1192" s="72">
        <v>41518</v>
      </c>
      <c r="D1192" s="25">
        <v>0</v>
      </c>
      <c r="E1192" s="25">
        <v>4.5180948069999998</v>
      </c>
      <c r="F1192" s="75">
        <v>0</v>
      </c>
      <c r="G1192" s="75">
        <v>1.4999999999999999E-2</v>
      </c>
      <c r="H1192" s="75">
        <v>0</v>
      </c>
      <c r="I1192" s="75">
        <v>0.99</v>
      </c>
      <c r="J1192" s="75">
        <v>4.4729138589300002</v>
      </c>
      <c r="K1192" s="75">
        <v>3.30773343324346</v>
      </c>
      <c r="L1192" s="75">
        <v>52.600200000000001</v>
      </c>
      <c r="M1192" s="75">
        <v>26.3001</v>
      </c>
      <c r="N1192" s="75">
        <v>0.73950304825113</v>
      </c>
      <c r="O1192" s="75">
        <v>0</v>
      </c>
      <c r="P1192" s="75">
        <v>0</v>
      </c>
      <c r="Q1192" s="75">
        <v>0.35066799999999998</v>
      </c>
      <c r="R1192" s="75">
        <v>0</v>
      </c>
      <c r="S1192" s="75">
        <v>0</v>
      </c>
      <c r="T1192" s="75">
        <v>36.458929313933901</v>
      </c>
    </row>
    <row r="1193" spans="1:20" x14ac:dyDescent="0.25">
      <c r="A1193" s="75" t="s">
        <v>84</v>
      </c>
      <c r="B1193" s="90">
        <v>94</v>
      </c>
      <c r="C1193" s="72">
        <v>41519</v>
      </c>
      <c r="D1193" s="25">
        <v>0</v>
      </c>
      <c r="E1193" s="25">
        <v>4.3674469260000004</v>
      </c>
      <c r="F1193" s="75">
        <v>0</v>
      </c>
      <c r="G1193" s="75">
        <v>1.4999999999999999E-2</v>
      </c>
      <c r="H1193" s="75">
        <v>0</v>
      </c>
      <c r="I1193" s="75">
        <v>0.99</v>
      </c>
      <c r="J1193" s="75">
        <v>4.3237724567400004</v>
      </c>
      <c r="K1193" s="75">
        <v>2.6821887446323101</v>
      </c>
      <c r="L1193" s="75">
        <v>52.851869999999998</v>
      </c>
      <c r="M1193" s="75">
        <v>26.425934999999999</v>
      </c>
      <c r="N1193" s="75">
        <v>0.62033531400368902</v>
      </c>
      <c r="O1193" s="75">
        <v>0</v>
      </c>
      <c r="P1193" s="75">
        <v>0</v>
      </c>
      <c r="Q1193" s="75">
        <v>0.35234579999999999</v>
      </c>
      <c r="R1193" s="75">
        <v>0</v>
      </c>
      <c r="S1193" s="75">
        <v>0</v>
      </c>
      <c r="T1193" s="75">
        <v>39.1411180585662</v>
      </c>
    </row>
    <row r="1194" spans="1:20" x14ac:dyDescent="0.25">
      <c r="A1194" s="75" t="s">
        <v>84</v>
      </c>
      <c r="B1194" s="90">
        <v>95</v>
      </c>
      <c r="C1194" s="72">
        <v>41520</v>
      </c>
      <c r="D1194" s="25">
        <v>0</v>
      </c>
      <c r="E1194" s="25">
        <v>4.2210012150000003</v>
      </c>
      <c r="F1194" s="75">
        <v>0</v>
      </c>
      <c r="G1194" s="75">
        <v>1.4999999999999999E-2</v>
      </c>
      <c r="H1194" s="75">
        <v>0</v>
      </c>
      <c r="I1194" s="75">
        <v>0.99</v>
      </c>
      <c r="J1194" s="75">
        <v>4.1787912028500003</v>
      </c>
      <c r="K1194" s="75">
        <v>2.1974446893500201</v>
      </c>
      <c r="L1194" s="75">
        <v>53.103540000000002</v>
      </c>
      <c r="M1194" s="75">
        <v>26.551770000000001</v>
      </c>
      <c r="N1194" s="75">
        <v>0.525856541444648</v>
      </c>
      <c r="O1194" s="75">
        <v>0</v>
      </c>
      <c r="P1194" s="75">
        <v>0</v>
      </c>
      <c r="Q1194" s="75">
        <v>0.35402359999999999</v>
      </c>
      <c r="R1194" s="75">
        <v>0</v>
      </c>
      <c r="S1194" s="75">
        <v>0</v>
      </c>
      <c r="T1194" s="75">
        <v>41.338562747916299</v>
      </c>
    </row>
    <row r="1195" spans="1:20" x14ac:dyDescent="0.25">
      <c r="A1195" s="75" t="s">
        <v>84</v>
      </c>
      <c r="B1195" s="90">
        <v>96</v>
      </c>
      <c r="C1195" s="72">
        <v>41521</v>
      </c>
      <c r="D1195" s="25">
        <v>0</v>
      </c>
      <c r="E1195" s="25">
        <v>4.0856529129999997</v>
      </c>
      <c r="F1195" s="75">
        <v>0</v>
      </c>
      <c r="G1195" s="75">
        <v>1.4999999999999999E-2</v>
      </c>
      <c r="H1195" s="75">
        <v>0</v>
      </c>
      <c r="I1195" s="75">
        <v>0.99</v>
      </c>
      <c r="J1195" s="75">
        <v>4.0447963838699996</v>
      </c>
      <c r="K1195" s="75">
        <v>1.8219360902700901</v>
      </c>
      <c r="L1195" s="75">
        <v>53.35521</v>
      </c>
      <c r="M1195" s="75">
        <v>26.677605</v>
      </c>
      <c r="N1195" s="75">
        <v>0.45043950729774102</v>
      </c>
      <c r="O1195" s="75">
        <v>0</v>
      </c>
      <c r="P1195" s="75">
        <v>0</v>
      </c>
      <c r="Q1195" s="75">
        <v>0.3557014</v>
      </c>
      <c r="R1195" s="75">
        <v>0</v>
      </c>
      <c r="S1195" s="75">
        <v>0</v>
      </c>
      <c r="T1195" s="75">
        <v>43.1604988381863</v>
      </c>
    </row>
    <row r="1196" spans="1:20" x14ac:dyDescent="0.25">
      <c r="A1196" s="75" t="s">
        <v>84</v>
      </c>
      <c r="B1196" s="90">
        <v>97</v>
      </c>
      <c r="C1196" s="72">
        <v>41522</v>
      </c>
      <c r="D1196" s="25">
        <v>0</v>
      </c>
      <c r="E1196" s="25">
        <v>3.9468894099999998</v>
      </c>
      <c r="F1196" s="75">
        <v>0</v>
      </c>
      <c r="G1196" s="75">
        <v>1.4999999999999999E-2</v>
      </c>
      <c r="H1196" s="75">
        <v>0</v>
      </c>
      <c r="I1196" s="75">
        <v>0.99</v>
      </c>
      <c r="J1196" s="75">
        <v>3.9074205159000002</v>
      </c>
      <c r="K1196" s="75">
        <v>1.5228793046184399</v>
      </c>
      <c r="L1196" s="75">
        <v>53.606879999999997</v>
      </c>
      <c r="M1196" s="75">
        <v>26.803439999999998</v>
      </c>
      <c r="N1196" s="75">
        <v>0.38974031548986499</v>
      </c>
      <c r="O1196" s="75">
        <v>0</v>
      </c>
      <c r="P1196" s="75">
        <v>0</v>
      </c>
      <c r="Q1196" s="75">
        <v>0.35737920000000001</v>
      </c>
      <c r="R1196" s="75">
        <v>0</v>
      </c>
      <c r="S1196" s="75">
        <v>0</v>
      </c>
      <c r="T1196" s="75">
        <v>44.683378142804798</v>
      </c>
    </row>
    <row r="1197" spans="1:20" x14ac:dyDescent="0.25">
      <c r="A1197" s="75" t="s">
        <v>84</v>
      </c>
      <c r="B1197" s="90">
        <v>98</v>
      </c>
      <c r="C1197" s="72">
        <v>41523</v>
      </c>
      <c r="D1197" s="25">
        <v>0</v>
      </c>
      <c r="E1197" s="25">
        <v>3.937654373</v>
      </c>
      <c r="F1197" s="75">
        <v>0</v>
      </c>
      <c r="G1197" s="75">
        <v>1.4999999999999999E-2</v>
      </c>
      <c r="H1197" s="75">
        <v>0</v>
      </c>
      <c r="I1197" s="75">
        <v>0.99</v>
      </c>
      <c r="J1197" s="75">
        <v>3.89827782927</v>
      </c>
      <c r="K1197" s="75">
        <v>1.32819650847066</v>
      </c>
      <c r="L1197" s="75">
        <v>53.858550000000001</v>
      </c>
      <c r="M1197" s="75">
        <v>26.929275000000001</v>
      </c>
      <c r="N1197" s="75">
        <v>0.34071366040100298</v>
      </c>
      <c r="O1197" s="75">
        <v>0</v>
      </c>
      <c r="P1197" s="75">
        <v>0</v>
      </c>
      <c r="Q1197" s="75">
        <v>0.35905700000000002</v>
      </c>
      <c r="R1197" s="75">
        <v>0</v>
      </c>
      <c r="S1197" s="75">
        <v>0</v>
      </c>
      <c r="T1197" s="75">
        <v>46.011574651275403</v>
      </c>
    </row>
    <row r="1198" spans="1:20" x14ac:dyDescent="0.25">
      <c r="A1198" s="75" t="s">
        <v>84</v>
      </c>
      <c r="B1198" s="90">
        <v>99</v>
      </c>
      <c r="C1198" s="72">
        <v>41524</v>
      </c>
      <c r="D1198" s="25">
        <v>0</v>
      </c>
      <c r="E1198" s="25">
        <v>3.999331653</v>
      </c>
      <c r="F1198" s="75">
        <v>0</v>
      </c>
      <c r="G1198" s="75">
        <v>1.4999999999999999E-2</v>
      </c>
      <c r="H1198" s="75">
        <v>0</v>
      </c>
      <c r="I1198" s="75">
        <v>0.99</v>
      </c>
      <c r="J1198" s="75">
        <v>3.9593383364700001</v>
      </c>
      <c r="K1198" s="75">
        <v>1.1851837602094299</v>
      </c>
      <c r="L1198" s="75">
        <v>54.110219999999998</v>
      </c>
      <c r="M1198" s="75">
        <v>27.055109999999999</v>
      </c>
      <c r="N1198" s="75">
        <v>0.29933884389028798</v>
      </c>
      <c r="O1198" s="75">
        <v>0</v>
      </c>
      <c r="P1198" s="75">
        <v>0</v>
      </c>
      <c r="Q1198" s="75">
        <v>0.36073480000000002</v>
      </c>
      <c r="R1198" s="75">
        <v>0</v>
      </c>
      <c r="S1198" s="75">
        <v>0</v>
      </c>
      <c r="T1198" s="75">
        <v>47.1967584114849</v>
      </c>
    </row>
    <row r="1199" spans="1:20" x14ac:dyDescent="0.25">
      <c r="A1199" s="75" t="s">
        <v>84</v>
      </c>
      <c r="B1199" s="90">
        <v>100</v>
      </c>
      <c r="C1199" s="72">
        <v>41525</v>
      </c>
      <c r="D1199" s="25">
        <v>0</v>
      </c>
      <c r="E1199" s="25">
        <v>4.0435185499999999</v>
      </c>
      <c r="F1199" s="75">
        <v>0</v>
      </c>
      <c r="G1199" s="75">
        <v>1.4999999999999999E-2</v>
      </c>
      <c r="H1199" s="75">
        <v>0</v>
      </c>
      <c r="I1199" s="75">
        <v>0.99</v>
      </c>
      <c r="J1199" s="75">
        <v>4.0030833645000001</v>
      </c>
      <c r="K1199" s="75">
        <v>1.05524730896731</v>
      </c>
      <c r="L1199" s="75">
        <v>54.361890000000002</v>
      </c>
      <c r="M1199" s="75">
        <v>27.180945000000001</v>
      </c>
      <c r="N1199" s="75">
        <v>0.26360862687133002</v>
      </c>
      <c r="O1199" s="75">
        <v>0</v>
      </c>
      <c r="P1199" s="75">
        <v>0</v>
      </c>
      <c r="Q1199" s="75">
        <v>0.36241259999999997</v>
      </c>
      <c r="R1199" s="75">
        <v>0</v>
      </c>
      <c r="S1199" s="75">
        <v>0</v>
      </c>
      <c r="T1199" s="75">
        <v>48.252005720452203</v>
      </c>
    </row>
    <row r="1200" spans="1:20" x14ac:dyDescent="0.25">
      <c r="A1200" s="75" t="s">
        <v>84</v>
      </c>
      <c r="B1200" s="90">
        <v>101</v>
      </c>
      <c r="C1200" s="72">
        <v>41526</v>
      </c>
      <c r="D1200" s="25">
        <v>0</v>
      </c>
      <c r="E1200" s="25">
        <v>4.0146483860000002</v>
      </c>
      <c r="F1200" s="75">
        <v>0</v>
      </c>
      <c r="G1200" s="75">
        <v>1.4999999999999999E-2</v>
      </c>
      <c r="H1200" s="75">
        <v>0</v>
      </c>
      <c r="I1200" s="75">
        <v>0.99</v>
      </c>
      <c r="J1200" s="75">
        <v>3.9745019021400001</v>
      </c>
      <c r="K1200" s="75">
        <v>0.92592424242732796</v>
      </c>
      <c r="L1200" s="75">
        <v>54.61356</v>
      </c>
      <c r="M1200" s="75">
        <v>27.30678</v>
      </c>
      <c r="N1200" s="75">
        <v>0.232966108766681</v>
      </c>
      <c r="O1200" s="75">
        <v>0</v>
      </c>
      <c r="P1200" s="75">
        <v>0</v>
      </c>
      <c r="Q1200" s="75">
        <v>0.36409039999999998</v>
      </c>
      <c r="R1200" s="75">
        <v>0</v>
      </c>
      <c r="S1200" s="75">
        <v>0</v>
      </c>
      <c r="T1200" s="75">
        <v>49.177929962879503</v>
      </c>
    </row>
    <row r="1201" spans="1:20" x14ac:dyDescent="0.25">
      <c r="A1201" s="75" t="s">
        <v>84</v>
      </c>
      <c r="B1201" s="90">
        <v>102</v>
      </c>
      <c r="C1201" s="72">
        <v>41527</v>
      </c>
      <c r="D1201" s="25">
        <v>0</v>
      </c>
      <c r="E1201" s="25">
        <v>4.0556453049999996</v>
      </c>
      <c r="F1201" s="75">
        <v>0</v>
      </c>
      <c r="G1201" s="75">
        <v>1.4999999999999999E-2</v>
      </c>
      <c r="H1201" s="75">
        <v>0</v>
      </c>
      <c r="I1201" s="75">
        <v>0.99</v>
      </c>
      <c r="J1201" s="75">
        <v>4.0150888519499999</v>
      </c>
      <c r="K1201" s="75">
        <v>0.83240387315381204</v>
      </c>
      <c r="L1201" s="75">
        <v>54.865229999999997</v>
      </c>
      <c r="M1201" s="75">
        <v>27.432614999999998</v>
      </c>
      <c r="N1201" s="75">
        <v>0.20731891717652501</v>
      </c>
      <c r="O1201" s="75">
        <v>0</v>
      </c>
      <c r="P1201" s="75">
        <v>0</v>
      </c>
      <c r="Q1201" s="75">
        <v>0.36576819999999999</v>
      </c>
      <c r="R1201" s="75">
        <v>0</v>
      </c>
      <c r="S1201" s="75">
        <v>0</v>
      </c>
      <c r="T1201" s="75">
        <v>50.010333836033297</v>
      </c>
    </row>
    <row r="1202" spans="1:20" x14ac:dyDescent="0.25">
      <c r="A1202" s="75" t="s">
        <v>84</v>
      </c>
      <c r="B1202" s="90">
        <v>103</v>
      </c>
      <c r="C1202" s="72">
        <v>41528</v>
      </c>
      <c r="D1202" s="25">
        <v>0</v>
      </c>
      <c r="E1202" s="25">
        <v>4.057313916</v>
      </c>
      <c r="F1202" s="75">
        <v>0</v>
      </c>
      <c r="G1202" s="75">
        <v>1.4999999999999999E-2</v>
      </c>
      <c r="H1202" s="75">
        <v>0</v>
      </c>
      <c r="I1202" s="75">
        <v>0.99</v>
      </c>
      <c r="J1202" s="75">
        <v>4.0167407768399999</v>
      </c>
      <c r="K1202" s="75">
        <v>0.74429993488155</v>
      </c>
      <c r="L1202" s="75">
        <v>55.116900000000001</v>
      </c>
      <c r="M1202" s="75">
        <v>27.558450000000001</v>
      </c>
      <c r="N1202" s="75">
        <v>0.18529946945371401</v>
      </c>
      <c r="O1202" s="75">
        <v>0</v>
      </c>
      <c r="P1202" s="75">
        <v>0</v>
      </c>
      <c r="Q1202" s="75">
        <v>0.36744599999999999</v>
      </c>
      <c r="R1202" s="75">
        <v>0</v>
      </c>
      <c r="S1202" s="75">
        <v>0</v>
      </c>
      <c r="T1202" s="75">
        <v>50.7546337709149</v>
      </c>
    </row>
    <row r="1203" spans="1:20" x14ac:dyDescent="0.25">
      <c r="A1203" s="75" t="s">
        <v>84</v>
      </c>
      <c r="B1203" s="90">
        <v>104</v>
      </c>
      <c r="C1203" s="72">
        <v>41529</v>
      </c>
      <c r="D1203" s="25">
        <v>0</v>
      </c>
      <c r="E1203" s="25">
        <v>4.0630000590000002</v>
      </c>
      <c r="F1203" s="75">
        <v>0</v>
      </c>
      <c r="G1203" s="75">
        <v>1.4999999999999999E-2</v>
      </c>
      <c r="H1203" s="75">
        <v>0</v>
      </c>
      <c r="I1203" s="75">
        <v>0.99</v>
      </c>
      <c r="J1203" s="75">
        <v>4.0223700584099999</v>
      </c>
      <c r="K1203" s="75">
        <v>0.67037884270029802</v>
      </c>
      <c r="L1203" s="75">
        <v>55.368569999999998</v>
      </c>
      <c r="M1203" s="75">
        <v>27.684284999999999</v>
      </c>
      <c r="N1203" s="75">
        <v>0.16666264738587799</v>
      </c>
      <c r="O1203" s="75">
        <v>0</v>
      </c>
      <c r="P1203" s="75">
        <v>0</v>
      </c>
      <c r="Q1203" s="75">
        <v>0.3691238</v>
      </c>
      <c r="R1203" s="75">
        <v>0</v>
      </c>
      <c r="S1203" s="75">
        <v>0</v>
      </c>
      <c r="T1203" s="75">
        <v>51.425012613615202</v>
      </c>
    </row>
    <row r="1204" spans="1:20" x14ac:dyDescent="0.25">
      <c r="A1204" s="75" t="s">
        <v>84</v>
      </c>
      <c r="B1204" s="90">
        <v>105</v>
      </c>
      <c r="C1204" s="72">
        <v>41530</v>
      </c>
      <c r="D1204" s="25">
        <v>0</v>
      </c>
      <c r="E1204" s="25">
        <v>4.0601447300000002</v>
      </c>
      <c r="F1204" s="75">
        <v>0</v>
      </c>
      <c r="G1204" s="75">
        <v>1.4999999999999999E-2</v>
      </c>
      <c r="H1204" s="75">
        <v>0</v>
      </c>
      <c r="I1204" s="75">
        <v>0.99</v>
      </c>
      <c r="J1204" s="75">
        <v>4.0195432826999999</v>
      </c>
      <c r="K1204" s="75">
        <v>0.60635833503567405</v>
      </c>
      <c r="L1204" s="75">
        <v>55.620240000000003</v>
      </c>
      <c r="M1204" s="75">
        <v>27.810120000000001</v>
      </c>
      <c r="N1204" s="75">
        <v>0.150852545274341</v>
      </c>
      <c r="O1204" s="75">
        <v>0</v>
      </c>
      <c r="P1204" s="75">
        <v>0</v>
      </c>
      <c r="Q1204" s="75">
        <v>0.37080160000000001</v>
      </c>
      <c r="R1204" s="75">
        <v>0</v>
      </c>
      <c r="S1204" s="75">
        <v>0</v>
      </c>
      <c r="T1204" s="75">
        <v>52.031370948650803</v>
      </c>
    </row>
    <row r="1205" spans="1:20" x14ac:dyDescent="0.25">
      <c r="A1205" s="75" t="s">
        <v>84</v>
      </c>
      <c r="B1205" s="90">
        <v>106</v>
      </c>
      <c r="C1205" s="72">
        <v>41531</v>
      </c>
      <c r="D1205" s="25">
        <v>0</v>
      </c>
      <c r="E1205" s="25">
        <v>4.149231179</v>
      </c>
      <c r="F1205" s="75">
        <v>0</v>
      </c>
      <c r="G1205" s="75">
        <v>1.4999999999999999E-2</v>
      </c>
      <c r="H1205" s="75">
        <v>0</v>
      </c>
      <c r="I1205" s="75">
        <v>0.99</v>
      </c>
      <c r="J1205" s="75">
        <v>4.1077388672100001</v>
      </c>
      <c r="K1205" s="75">
        <v>0.56471781731696102</v>
      </c>
      <c r="L1205" s="75">
        <v>55.87191</v>
      </c>
      <c r="M1205" s="75">
        <v>27.935955</v>
      </c>
      <c r="N1205" s="75">
        <v>0.13747656206309</v>
      </c>
      <c r="O1205" s="75">
        <v>0</v>
      </c>
      <c r="P1205" s="75">
        <v>0</v>
      </c>
      <c r="Q1205" s="75">
        <v>0.37247940000000002</v>
      </c>
      <c r="R1205" s="75">
        <v>0</v>
      </c>
      <c r="S1205" s="75">
        <v>0</v>
      </c>
      <c r="T1205" s="75">
        <v>52.596088765967799</v>
      </c>
    </row>
    <row r="1206" spans="1:20" x14ac:dyDescent="0.25">
      <c r="A1206" s="75" t="s">
        <v>84</v>
      </c>
      <c r="B1206" s="90">
        <v>107</v>
      </c>
      <c r="C1206" s="72">
        <v>41532</v>
      </c>
      <c r="D1206" s="25">
        <v>0</v>
      </c>
      <c r="E1206" s="25">
        <v>4.1988829159999996</v>
      </c>
      <c r="F1206" s="75">
        <v>0</v>
      </c>
      <c r="G1206" s="75">
        <v>1.4999999999999999E-2</v>
      </c>
      <c r="H1206" s="75">
        <v>0</v>
      </c>
      <c r="I1206" s="75">
        <v>0.99</v>
      </c>
      <c r="J1206" s="75">
        <v>4.1568940868400004</v>
      </c>
      <c r="K1206" s="75">
        <v>0.52253998950631697</v>
      </c>
      <c r="L1206" s="75">
        <v>56.123579999999997</v>
      </c>
      <c r="M1206" s="75">
        <v>28.061789999999998</v>
      </c>
      <c r="N1206" s="75">
        <v>0.12570442705302201</v>
      </c>
      <c r="O1206" s="75">
        <v>0</v>
      </c>
      <c r="P1206" s="75">
        <v>0</v>
      </c>
      <c r="Q1206" s="75">
        <v>0.37415720000000002</v>
      </c>
      <c r="R1206" s="75">
        <v>0</v>
      </c>
      <c r="S1206" s="75">
        <v>0</v>
      </c>
      <c r="T1206" s="75">
        <v>53.118628755474099</v>
      </c>
    </row>
    <row r="1207" spans="1:20" x14ac:dyDescent="0.25">
      <c r="A1207" s="75" t="s">
        <v>84</v>
      </c>
      <c r="B1207" s="90">
        <v>108</v>
      </c>
      <c r="C1207" s="72">
        <v>41533</v>
      </c>
      <c r="D1207" s="25">
        <v>0</v>
      </c>
      <c r="E1207" s="25">
        <v>4.2350359659999999</v>
      </c>
      <c r="F1207" s="75">
        <v>0</v>
      </c>
      <c r="G1207" s="75">
        <v>1.4999999999999999E-2</v>
      </c>
      <c r="H1207" s="75">
        <v>0</v>
      </c>
      <c r="I1207" s="75">
        <v>0.99</v>
      </c>
      <c r="J1207" s="75">
        <v>4.1926856063400004</v>
      </c>
      <c r="K1207" s="75">
        <v>0.48439657534910402</v>
      </c>
      <c r="L1207" s="75">
        <v>56.375250000000001</v>
      </c>
      <c r="M1207" s="75">
        <v>28.187625000000001</v>
      </c>
      <c r="N1207" s="75">
        <v>0.11553372249438899</v>
      </c>
      <c r="O1207" s="75">
        <v>0</v>
      </c>
      <c r="P1207" s="75">
        <v>0</v>
      </c>
      <c r="Q1207" s="75">
        <v>0.37583499999999997</v>
      </c>
      <c r="R1207" s="75">
        <v>0</v>
      </c>
      <c r="S1207" s="75">
        <v>0</v>
      </c>
      <c r="T1207" s="75">
        <v>53.603025330823201</v>
      </c>
    </row>
    <row r="1208" spans="1:20" x14ac:dyDescent="0.25">
      <c r="A1208" s="75" t="s">
        <v>84</v>
      </c>
      <c r="B1208" s="90">
        <v>109</v>
      </c>
      <c r="C1208" s="72">
        <v>41534</v>
      </c>
      <c r="D1208" s="25">
        <v>13</v>
      </c>
      <c r="E1208" s="25">
        <v>4.2448487659999996</v>
      </c>
      <c r="F1208" s="75">
        <v>13</v>
      </c>
      <c r="G1208" s="75">
        <v>2.2499999999999999E-2</v>
      </c>
      <c r="H1208" s="75">
        <v>0.29249999999999998</v>
      </c>
      <c r="I1208" s="75">
        <v>0.99</v>
      </c>
      <c r="J1208" s="75">
        <v>4.2024002783399999</v>
      </c>
      <c r="K1208" s="75">
        <v>4.2024002783399999</v>
      </c>
      <c r="L1208" s="75">
        <v>56.626919999999998</v>
      </c>
      <c r="M1208" s="75">
        <v>28.313459999999999</v>
      </c>
      <c r="N1208" s="75">
        <v>0.10680060540734999</v>
      </c>
      <c r="O1208" s="75">
        <v>12.7075</v>
      </c>
      <c r="P1208" s="75">
        <v>12.7075</v>
      </c>
      <c r="Q1208" s="75">
        <v>0.37751279999999998</v>
      </c>
      <c r="R1208" s="75">
        <v>2.1262749304150002</v>
      </c>
      <c r="S1208" s="75">
        <v>0</v>
      </c>
      <c r="T1208" s="75">
        <v>47.224200539578199</v>
      </c>
    </row>
    <row r="1209" spans="1:20" x14ac:dyDescent="0.25">
      <c r="A1209" s="75" t="s">
        <v>84</v>
      </c>
      <c r="B1209" s="90">
        <v>110</v>
      </c>
      <c r="C1209" s="72">
        <v>41535</v>
      </c>
      <c r="D1209" s="25">
        <v>0</v>
      </c>
      <c r="E1209" s="25">
        <v>4.2817531799999999</v>
      </c>
      <c r="F1209" s="75">
        <v>0</v>
      </c>
      <c r="G1209" s="75">
        <v>1.4999999999999999E-2</v>
      </c>
      <c r="H1209" s="75">
        <v>0</v>
      </c>
      <c r="I1209" s="75">
        <v>0.99</v>
      </c>
      <c r="J1209" s="75">
        <v>4.2389356482</v>
      </c>
      <c r="K1209" s="75">
        <v>2.8434674405398299</v>
      </c>
      <c r="L1209" s="75">
        <v>56.878590000000003</v>
      </c>
      <c r="M1209" s="75">
        <v>28.439295000000001</v>
      </c>
      <c r="N1209" s="75">
        <v>0.33947358612166001</v>
      </c>
      <c r="O1209" s="75">
        <v>0</v>
      </c>
      <c r="P1209" s="75">
        <v>2.1262749304150002</v>
      </c>
      <c r="Q1209" s="75">
        <v>0.37919059999999999</v>
      </c>
      <c r="R1209" s="75">
        <v>0</v>
      </c>
      <c r="S1209" s="75">
        <v>0</v>
      </c>
      <c r="T1209" s="75">
        <v>47.941393049703002</v>
      </c>
    </row>
    <row r="1210" spans="1:20" x14ac:dyDescent="0.25">
      <c r="A1210" s="75" t="s">
        <v>84</v>
      </c>
      <c r="B1210" s="90">
        <v>111</v>
      </c>
      <c r="C1210" s="72">
        <v>41536</v>
      </c>
      <c r="D1210" s="25">
        <v>0</v>
      </c>
      <c r="E1210" s="25">
        <v>4.3508739949999997</v>
      </c>
      <c r="F1210" s="75">
        <v>0</v>
      </c>
      <c r="G1210" s="75">
        <v>1.4999999999999999E-2</v>
      </c>
      <c r="H1210" s="75">
        <v>0</v>
      </c>
      <c r="I1210" s="75">
        <v>0.99</v>
      </c>
      <c r="J1210" s="75">
        <v>4.3073652550499997</v>
      </c>
      <c r="K1210" s="75">
        <v>1.38559867345209</v>
      </c>
      <c r="L1210" s="75">
        <v>57.13026</v>
      </c>
      <c r="M1210" s="75">
        <v>28.56513</v>
      </c>
      <c r="N1210" s="75">
        <v>0.321681257893697</v>
      </c>
      <c r="O1210" s="75">
        <v>0</v>
      </c>
      <c r="P1210" s="75">
        <v>0</v>
      </c>
      <c r="Q1210" s="75">
        <v>0.3808684</v>
      </c>
      <c r="R1210" s="75">
        <v>0</v>
      </c>
      <c r="S1210" s="75">
        <v>0</v>
      </c>
      <c r="T1210" s="75">
        <v>49.326991723155103</v>
      </c>
    </row>
    <row r="1211" spans="1:20" x14ac:dyDescent="0.25">
      <c r="A1211" s="75" t="s">
        <v>84</v>
      </c>
      <c r="B1211" s="90">
        <v>112</v>
      </c>
      <c r="C1211" s="72">
        <v>41537</v>
      </c>
      <c r="D1211" s="25">
        <v>0</v>
      </c>
      <c r="E1211" s="25">
        <v>4.4048050639999996</v>
      </c>
      <c r="F1211" s="75">
        <v>0</v>
      </c>
      <c r="G1211" s="75">
        <v>1.4999999999999999E-2</v>
      </c>
      <c r="H1211" s="75">
        <v>0</v>
      </c>
      <c r="I1211" s="75">
        <v>0.99</v>
      </c>
      <c r="J1211" s="75">
        <v>4.3607570133599998</v>
      </c>
      <c r="K1211" s="75">
        <v>1.22427490964257</v>
      </c>
      <c r="L1211" s="75">
        <v>57.381929999999997</v>
      </c>
      <c r="M1211" s="75">
        <v>28.690964999999998</v>
      </c>
      <c r="N1211" s="75">
        <v>0.28074825217084498</v>
      </c>
      <c r="O1211" s="75">
        <v>0</v>
      </c>
      <c r="P1211" s="75">
        <v>0</v>
      </c>
      <c r="Q1211" s="75">
        <v>0.3825462</v>
      </c>
      <c r="R1211" s="75">
        <v>0</v>
      </c>
      <c r="S1211" s="75">
        <v>0</v>
      </c>
      <c r="T1211" s="75">
        <v>50.551266632797699</v>
      </c>
    </row>
    <row r="1212" spans="1:20" x14ac:dyDescent="0.25">
      <c r="A1212" s="75" t="s">
        <v>84</v>
      </c>
      <c r="B1212" s="90">
        <v>113</v>
      </c>
      <c r="C1212" s="72">
        <v>41538</v>
      </c>
      <c r="D1212" s="25">
        <v>0</v>
      </c>
      <c r="E1212" s="25">
        <v>4.5214823209999997</v>
      </c>
      <c r="F1212" s="75">
        <v>0</v>
      </c>
      <c r="G1212" s="75">
        <v>1.4999999999999999E-2</v>
      </c>
      <c r="H1212" s="75">
        <v>0</v>
      </c>
      <c r="I1212" s="75">
        <v>0.99</v>
      </c>
      <c r="J1212" s="75">
        <v>4.4762674977900003</v>
      </c>
      <c r="K1212" s="75">
        <v>1.1001366793023999</v>
      </c>
      <c r="L1212" s="75">
        <v>57.633600000000001</v>
      </c>
      <c r="M1212" s="75">
        <v>28.816800000000001</v>
      </c>
      <c r="N1212" s="75">
        <v>0.24577098661899699</v>
      </c>
      <c r="O1212" s="75">
        <v>0</v>
      </c>
      <c r="P1212" s="75">
        <v>0</v>
      </c>
      <c r="Q1212" s="75">
        <v>0.38422400000000001</v>
      </c>
      <c r="R1212" s="75">
        <v>0</v>
      </c>
      <c r="S1212" s="75">
        <v>0</v>
      </c>
      <c r="T1212" s="75">
        <v>51.651403312100101</v>
      </c>
    </row>
    <row r="1213" spans="1:20" x14ac:dyDescent="0.25">
      <c r="A1213" s="75" t="s">
        <v>84</v>
      </c>
      <c r="B1213" s="90">
        <v>114</v>
      </c>
      <c r="C1213" s="72">
        <v>41539</v>
      </c>
      <c r="D1213" s="25">
        <v>27</v>
      </c>
      <c r="E1213" s="25">
        <v>4.6299754269999998</v>
      </c>
      <c r="F1213" s="75">
        <v>27</v>
      </c>
      <c r="G1213" s="75">
        <v>0.04</v>
      </c>
      <c r="H1213" s="75">
        <v>1.08</v>
      </c>
      <c r="I1213" s="75">
        <v>0.99</v>
      </c>
      <c r="J1213" s="75">
        <v>4.5836756727300001</v>
      </c>
      <c r="K1213" s="75">
        <v>4.5836756727300001</v>
      </c>
      <c r="L1213" s="75">
        <v>57.885269999999998</v>
      </c>
      <c r="M1213" s="75">
        <v>28.942634999999999</v>
      </c>
      <c r="N1213" s="75">
        <v>0.21538697799629899</v>
      </c>
      <c r="O1213" s="75">
        <v>25.92</v>
      </c>
      <c r="P1213" s="75">
        <v>25.92</v>
      </c>
      <c r="Q1213" s="75">
        <v>0.38590180000000002</v>
      </c>
      <c r="R1213" s="75">
        <v>5.3340810818174997</v>
      </c>
      <c r="S1213" s="75">
        <v>0</v>
      </c>
      <c r="T1213" s="75">
        <v>35.649160066647603</v>
      </c>
    </row>
    <row r="1214" spans="1:20" x14ac:dyDescent="0.25">
      <c r="A1214" s="75" t="s">
        <v>84</v>
      </c>
      <c r="B1214" s="90">
        <v>115</v>
      </c>
      <c r="C1214" s="72">
        <v>41540</v>
      </c>
      <c r="D1214" s="25">
        <v>0</v>
      </c>
      <c r="E1214" s="25">
        <v>4.7341921600000001</v>
      </c>
      <c r="F1214" s="75">
        <v>0</v>
      </c>
      <c r="G1214" s="75">
        <v>1.4999999999999999E-2</v>
      </c>
      <c r="H1214" s="75">
        <v>0</v>
      </c>
      <c r="I1214" s="75">
        <v>0.99</v>
      </c>
      <c r="J1214" s="75">
        <v>4.6868502383999999</v>
      </c>
      <c r="K1214" s="75">
        <v>4.8333741380791198</v>
      </c>
      <c r="L1214" s="75">
        <v>58.136940000000003</v>
      </c>
      <c r="M1214" s="75">
        <v>29.068470000000001</v>
      </c>
      <c r="N1214" s="75">
        <v>0.773614157654408</v>
      </c>
      <c r="O1214" s="75">
        <v>0</v>
      </c>
      <c r="P1214" s="75">
        <v>5.3340810818174997</v>
      </c>
      <c r="Q1214" s="75">
        <v>0.38757960000000002</v>
      </c>
      <c r="R1214" s="75">
        <v>0.125176735934595</v>
      </c>
      <c r="S1214" s="75">
        <v>0</v>
      </c>
      <c r="T1214" s="75">
        <v>35.273629858843798</v>
      </c>
    </row>
    <row r="1215" spans="1:20" x14ac:dyDescent="0.25">
      <c r="A1215" s="75" t="s">
        <v>84</v>
      </c>
      <c r="B1215" s="90">
        <v>116</v>
      </c>
      <c r="C1215" s="72">
        <v>41541</v>
      </c>
      <c r="D1215" s="25">
        <v>0</v>
      </c>
      <c r="E1215" s="25">
        <v>4.7864580290000003</v>
      </c>
      <c r="F1215" s="75">
        <v>0</v>
      </c>
      <c r="G1215" s="75">
        <v>1.4999999999999999E-2</v>
      </c>
      <c r="H1215" s="75">
        <v>0</v>
      </c>
      <c r="I1215" s="75">
        <v>0.99</v>
      </c>
      <c r="J1215" s="75">
        <v>4.7385934487099997</v>
      </c>
      <c r="K1215" s="75">
        <v>3.7779109146958798</v>
      </c>
      <c r="L1215" s="75">
        <v>58.38861</v>
      </c>
      <c r="M1215" s="75">
        <v>29.194305</v>
      </c>
      <c r="N1215" s="75">
        <v>0.79176332990821996</v>
      </c>
      <c r="O1215" s="75">
        <v>0</v>
      </c>
      <c r="P1215" s="75">
        <v>0.125176735934595</v>
      </c>
      <c r="Q1215" s="75">
        <v>0.38925739999999998</v>
      </c>
      <c r="R1215" s="75">
        <v>0</v>
      </c>
      <c r="S1215" s="75">
        <v>0</v>
      </c>
      <c r="T1215" s="75">
        <v>38.926364037605097</v>
      </c>
    </row>
    <row r="1216" spans="1:20" x14ac:dyDescent="0.25">
      <c r="A1216" s="75" t="s">
        <v>84</v>
      </c>
      <c r="B1216" s="90">
        <v>117</v>
      </c>
      <c r="C1216" s="72">
        <v>41542</v>
      </c>
      <c r="D1216" s="25">
        <v>0</v>
      </c>
      <c r="E1216" s="25">
        <v>4.865213829</v>
      </c>
      <c r="F1216" s="75">
        <v>0</v>
      </c>
      <c r="G1216" s="75">
        <v>1.4999999999999999E-2</v>
      </c>
      <c r="H1216" s="75">
        <v>0</v>
      </c>
      <c r="I1216" s="75">
        <v>0.99</v>
      </c>
      <c r="J1216" s="75">
        <v>4.8165616907100004</v>
      </c>
      <c r="K1216" s="75">
        <v>3.23850064830344</v>
      </c>
      <c r="L1216" s="75">
        <v>58.640279999999997</v>
      </c>
      <c r="M1216" s="75">
        <v>29.320139999999999</v>
      </c>
      <c r="N1216" s="75">
        <v>0.67236772956728397</v>
      </c>
      <c r="O1216" s="75">
        <v>0</v>
      </c>
      <c r="P1216" s="75">
        <v>0</v>
      </c>
      <c r="Q1216" s="75">
        <v>0.39093519999999998</v>
      </c>
      <c r="R1216" s="75">
        <v>0</v>
      </c>
      <c r="S1216" s="75">
        <v>0</v>
      </c>
      <c r="T1216" s="75">
        <v>42.164864685908498</v>
      </c>
    </row>
    <row r="1217" spans="1:20" x14ac:dyDescent="0.25">
      <c r="A1217" s="75" t="s">
        <v>84</v>
      </c>
      <c r="B1217" s="90">
        <v>118</v>
      </c>
      <c r="C1217" s="72">
        <v>41543</v>
      </c>
      <c r="D1217" s="25">
        <v>0</v>
      </c>
      <c r="E1217" s="25">
        <v>4.9245167490000004</v>
      </c>
      <c r="F1217" s="75">
        <v>0</v>
      </c>
      <c r="G1217" s="75">
        <v>1.4999999999999999E-2</v>
      </c>
      <c r="H1217" s="75">
        <v>0</v>
      </c>
      <c r="I1217" s="75">
        <v>0.99</v>
      </c>
      <c r="J1217" s="75">
        <v>4.8752715815099998</v>
      </c>
      <c r="K1217" s="75">
        <v>2.7694475619599399</v>
      </c>
      <c r="L1217" s="75">
        <v>58.891950000000001</v>
      </c>
      <c r="M1217" s="75">
        <v>29.445975000000001</v>
      </c>
      <c r="N1217" s="75">
        <v>0.56806016150225902</v>
      </c>
      <c r="O1217" s="75">
        <v>0</v>
      </c>
      <c r="P1217" s="75">
        <v>0</v>
      </c>
      <c r="Q1217" s="75">
        <v>0.39261299999999999</v>
      </c>
      <c r="R1217" s="75">
        <v>0</v>
      </c>
      <c r="S1217" s="75">
        <v>0</v>
      </c>
      <c r="T1217" s="75">
        <v>44.934312247868498</v>
      </c>
    </row>
    <row r="1218" spans="1:20" x14ac:dyDescent="0.25">
      <c r="A1218" s="75" t="s">
        <v>84</v>
      </c>
      <c r="B1218" s="90">
        <v>119</v>
      </c>
      <c r="C1218" s="72">
        <v>41544</v>
      </c>
      <c r="D1218" s="25">
        <v>0</v>
      </c>
      <c r="E1218" s="25">
        <v>4.984827074</v>
      </c>
      <c r="F1218" s="75">
        <v>0</v>
      </c>
      <c r="G1218" s="75">
        <v>1.4999999999999999E-2</v>
      </c>
      <c r="H1218" s="75">
        <v>0</v>
      </c>
      <c r="I1218" s="75">
        <v>0.99</v>
      </c>
      <c r="J1218" s="75">
        <v>4.9349788032599999</v>
      </c>
      <c r="K1218" s="75">
        <v>2.3712661675347899</v>
      </c>
      <c r="L1218" s="75">
        <v>59.143619999999999</v>
      </c>
      <c r="M1218" s="75">
        <v>29.571809999999999</v>
      </c>
      <c r="N1218" s="75">
        <v>0.480501793841213</v>
      </c>
      <c r="O1218" s="75">
        <v>0</v>
      </c>
      <c r="P1218" s="75">
        <v>0</v>
      </c>
      <c r="Q1218" s="75">
        <v>0.3942908</v>
      </c>
      <c r="R1218" s="75">
        <v>0</v>
      </c>
      <c r="S1218" s="75">
        <v>0</v>
      </c>
      <c r="T1218" s="75">
        <v>47.305578415403303</v>
      </c>
    </row>
    <row r="1219" spans="1:20" x14ac:dyDescent="0.25">
      <c r="A1219" s="75" t="s">
        <v>84</v>
      </c>
      <c r="B1219" s="90">
        <v>120</v>
      </c>
      <c r="C1219" s="72">
        <v>41545</v>
      </c>
      <c r="D1219" s="25">
        <v>0</v>
      </c>
      <c r="E1219" s="25">
        <v>5.0287755269999996</v>
      </c>
      <c r="F1219" s="75">
        <v>0</v>
      </c>
      <c r="G1219" s="75">
        <v>1.4999999999999999E-2</v>
      </c>
      <c r="H1219" s="75">
        <v>0</v>
      </c>
      <c r="I1219" s="75">
        <v>0.99</v>
      </c>
      <c r="J1219" s="75">
        <v>4.9784877717300002</v>
      </c>
      <c r="K1219" s="75">
        <v>2.0267088951887402</v>
      </c>
      <c r="L1219" s="75">
        <v>59.395290000000003</v>
      </c>
      <c r="M1219" s="75">
        <v>29.697645000000001</v>
      </c>
      <c r="N1219" s="75">
        <v>0.40709327573269699</v>
      </c>
      <c r="O1219" s="75">
        <v>0</v>
      </c>
      <c r="P1219" s="75">
        <v>0</v>
      </c>
      <c r="Q1219" s="75">
        <v>0.3959686</v>
      </c>
      <c r="R1219" s="75">
        <v>0</v>
      </c>
      <c r="S1219" s="75">
        <v>0</v>
      </c>
      <c r="T1219" s="75">
        <v>49.332287310592001</v>
      </c>
    </row>
    <row r="1220" spans="1:20" x14ac:dyDescent="0.25">
      <c r="A1220" s="75" t="s">
        <v>84</v>
      </c>
      <c r="B1220" s="90">
        <v>121</v>
      </c>
      <c r="C1220" s="72">
        <v>41546</v>
      </c>
      <c r="D1220" s="25">
        <v>0</v>
      </c>
      <c r="E1220" s="25">
        <v>5.0764414740000001</v>
      </c>
      <c r="F1220" s="75">
        <v>0</v>
      </c>
      <c r="G1220" s="75">
        <v>1.4999999999999999E-2</v>
      </c>
      <c r="H1220" s="75">
        <v>0</v>
      </c>
      <c r="I1220" s="75">
        <v>0.99</v>
      </c>
      <c r="J1220" s="75">
        <v>5.0256770592600004</v>
      </c>
      <c r="K1220" s="75">
        <v>1.73816784322062</v>
      </c>
      <c r="L1220" s="75">
        <v>59.64696</v>
      </c>
      <c r="M1220" s="75">
        <v>29.82348</v>
      </c>
      <c r="N1220" s="75">
        <v>0.34585744820550801</v>
      </c>
      <c r="O1220" s="75">
        <v>0</v>
      </c>
      <c r="P1220" s="75">
        <v>0</v>
      </c>
      <c r="Q1220" s="75">
        <v>0.39764640000000001</v>
      </c>
      <c r="R1220" s="75">
        <v>0</v>
      </c>
      <c r="S1220" s="75">
        <v>0</v>
      </c>
      <c r="T1220" s="75">
        <v>51.070455153812603</v>
      </c>
    </row>
    <row r="1221" spans="1:20" x14ac:dyDescent="0.25">
      <c r="A1221" s="75" t="s">
        <v>84</v>
      </c>
      <c r="B1221" s="90">
        <v>122</v>
      </c>
      <c r="C1221" s="72">
        <v>41547</v>
      </c>
      <c r="D1221" s="25">
        <v>0</v>
      </c>
      <c r="E1221" s="25">
        <v>5.0888299149999998</v>
      </c>
      <c r="F1221" s="75">
        <v>0</v>
      </c>
      <c r="G1221" s="75">
        <v>1.4999999999999999E-2</v>
      </c>
      <c r="H1221" s="75">
        <v>0</v>
      </c>
      <c r="I1221" s="75">
        <v>0.99</v>
      </c>
      <c r="J1221" s="75">
        <v>5.0379416158500003</v>
      </c>
      <c r="K1221" s="75">
        <v>1.4850366176858301</v>
      </c>
      <c r="L1221" s="75">
        <v>59.898629999999997</v>
      </c>
      <c r="M1221" s="75">
        <v>29.949314999999999</v>
      </c>
      <c r="N1221" s="75">
        <v>0.29477050964896501</v>
      </c>
      <c r="O1221" s="75">
        <v>0</v>
      </c>
      <c r="P1221" s="75">
        <v>0</v>
      </c>
      <c r="Q1221" s="75">
        <v>0.39932420000000002</v>
      </c>
      <c r="R1221" s="75">
        <v>0</v>
      </c>
      <c r="S1221" s="75">
        <v>0</v>
      </c>
      <c r="T1221" s="75">
        <v>52.555491771498502</v>
      </c>
    </row>
    <row r="1222" spans="1:20" x14ac:dyDescent="0.25">
      <c r="A1222" s="75" t="s">
        <v>84</v>
      </c>
      <c r="B1222" s="90">
        <v>123</v>
      </c>
      <c r="C1222" s="72">
        <v>41548</v>
      </c>
      <c r="D1222" s="25">
        <v>0</v>
      </c>
      <c r="E1222" s="25">
        <v>5.0845390210000003</v>
      </c>
      <c r="F1222" s="75">
        <v>0</v>
      </c>
      <c r="G1222" s="75">
        <v>1.4999999999999999E-2</v>
      </c>
      <c r="H1222" s="75">
        <v>0</v>
      </c>
      <c r="I1222" s="75">
        <v>0.99</v>
      </c>
      <c r="J1222" s="75">
        <v>5.0336936307900002</v>
      </c>
      <c r="K1222" s="75">
        <v>1.27114703690189</v>
      </c>
      <c r="L1222" s="75">
        <v>60.150300000000001</v>
      </c>
      <c r="M1222" s="75">
        <v>30.075150000000001</v>
      </c>
      <c r="N1222" s="75">
        <v>0.25252769241388801</v>
      </c>
      <c r="O1222" s="75">
        <v>0</v>
      </c>
      <c r="P1222" s="75">
        <v>0</v>
      </c>
      <c r="Q1222" s="75">
        <v>0.40100200000000003</v>
      </c>
      <c r="R1222" s="75">
        <v>0</v>
      </c>
      <c r="S1222" s="75">
        <v>0</v>
      </c>
      <c r="T1222" s="75">
        <v>53.826638808400297</v>
      </c>
    </row>
    <row r="1223" spans="1:20" x14ac:dyDescent="0.25">
      <c r="A1223" s="75" t="s">
        <v>84</v>
      </c>
      <c r="B1223" s="90">
        <v>124</v>
      </c>
      <c r="C1223" s="72">
        <v>41549</v>
      </c>
      <c r="D1223" s="25">
        <v>0</v>
      </c>
      <c r="E1223" s="25">
        <v>5.095971381</v>
      </c>
      <c r="F1223" s="75">
        <v>0</v>
      </c>
      <c r="G1223" s="75">
        <v>1.4999999999999999E-2</v>
      </c>
      <c r="H1223" s="75">
        <v>0</v>
      </c>
      <c r="I1223" s="75">
        <v>0.99</v>
      </c>
      <c r="J1223" s="75">
        <v>5.0450116671899998</v>
      </c>
      <c r="K1223" s="75">
        <v>1.09839538601998</v>
      </c>
      <c r="L1223" s="75">
        <v>60.401969999999999</v>
      </c>
      <c r="M1223" s="75">
        <v>30.200984999999999</v>
      </c>
      <c r="N1223" s="75">
        <v>0.217719097294332</v>
      </c>
      <c r="O1223" s="75">
        <v>0</v>
      </c>
      <c r="P1223" s="75">
        <v>0</v>
      </c>
      <c r="Q1223" s="75">
        <v>0.40267979999999998</v>
      </c>
      <c r="R1223" s="75">
        <v>0</v>
      </c>
      <c r="S1223" s="75">
        <v>0</v>
      </c>
      <c r="T1223" s="75">
        <v>54.925034194420299</v>
      </c>
    </row>
    <row r="1224" spans="1:20" x14ac:dyDescent="0.25">
      <c r="A1224" s="75" t="s">
        <v>84</v>
      </c>
      <c r="B1224" s="90">
        <v>125</v>
      </c>
      <c r="C1224" s="72">
        <v>41550</v>
      </c>
      <c r="D1224" s="25">
        <v>0</v>
      </c>
      <c r="E1224" s="25">
        <v>5.1053275810000001</v>
      </c>
      <c r="F1224" s="75">
        <v>0</v>
      </c>
      <c r="G1224" s="75">
        <v>1.4999999999999999E-2</v>
      </c>
      <c r="H1224" s="75">
        <v>0</v>
      </c>
      <c r="I1224" s="75">
        <v>0.99</v>
      </c>
      <c r="J1224" s="75">
        <v>5.0542743051899999</v>
      </c>
      <c r="K1224" s="75">
        <v>0.95473066835571996</v>
      </c>
      <c r="L1224" s="75">
        <v>60.653640000000003</v>
      </c>
      <c r="M1224" s="75">
        <v>30.326820000000001</v>
      </c>
      <c r="N1224" s="75">
        <v>0.188895697128142</v>
      </c>
      <c r="O1224" s="75">
        <v>0</v>
      </c>
      <c r="P1224" s="75">
        <v>0</v>
      </c>
      <c r="Q1224" s="75">
        <v>0.40435759999999998</v>
      </c>
      <c r="R1224" s="75">
        <v>0</v>
      </c>
      <c r="S1224" s="75">
        <v>0</v>
      </c>
      <c r="T1224" s="75">
        <v>55.879764862776</v>
      </c>
    </row>
    <row r="1225" spans="1:20" x14ac:dyDescent="0.25">
      <c r="A1225" s="75" t="s">
        <v>84</v>
      </c>
      <c r="B1225" s="90">
        <v>126</v>
      </c>
      <c r="C1225" s="72">
        <v>41551</v>
      </c>
      <c r="D1225" s="25">
        <v>0</v>
      </c>
      <c r="E1225" s="25">
        <v>5.099733208</v>
      </c>
      <c r="F1225" s="75">
        <v>0</v>
      </c>
      <c r="G1225" s="75">
        <v>1.4999999999999999E-2</v>
      </c>
      <c r="H1225" s="75">
        <v>0</v>
      </c>
      <c r="I1225" s="75">
        <v>0.99</v>
      </c>
      <c r="J1225" s="75">
        <v>5.0487358759200003</v>
      </c>
      <c r="K1225" s="75">
        <v>0.83318351159719595</v>
      </c>
      <c r="L1225" s="75">
        <v>60.90531</v>
      </c>
      <c r="M1225" s="75">
        <v>30.452655</v>
      </c>
      <c r="N1225" s="75">
        <v>0.16502814408871599</v>
      </c>
      <c r="O1225" s="75">
        <v>0</v>
      </c>
      <c r="P1225" s="75">
        <v>0</v>
      </c>
      <c r="Q1225" s="75">
        <v>0.40603539999999999</v>
      </c>
      <c r="R1225" s="75">
        <v>0</v>
      </c>
      <c r="S1225" s="75">
        <v>0</v>
      </c>
      <c r="T1225" s="75">
        <v>56.712948374373198</v>
      </c>
    </row>
    <row r="1226" spans="1:20" x14ac:dyDescent="0.25">
      <c r="A1226" s="75" t="s">
        <v>84</v>
      </c>
      <c r="B1226" s="90">
        <v>127</v>
      </c>
      <c r="C1226" s="72">
        <v>41552</v>
      </c>
      <c r="D1226" s="25">
        <v>0</v>
      </c>
      <c r="E1226" s="25">
        <v>5.0932948380000003</v>
      </c>
      <c r="F1226" s="75">
        <v>0</v>
      </c>
      <c r="G1226" s="75">
        <v>1.4999999999999999E-2</v>
      </c>
      <c r="H1226" s="75">
        <v>0</v>
      </c>
      <c r="I1226" s="75">
        <v>0.99</v>
      </c>
      <c r="J1226" s="75">
        <v>5.0423618896200004</v>
      </c>
      <c r="K1226" s="75">
        <v>0.73281629358828304</v>
      </c>
      <c r="L1226" s="75">
        <v>61.156979999999997</v>
      </c>
      <c r="M1226" s="75">
        <v>30.578489999999999</v>
      </c>
      <c r="N1226" s="75">
        <v>0.14533195150011499</v>
      </c>
      <c r="O1226" s="75">
        <v>0</v>
      </c>
      <c r="P1226" s="75">
        <v>0</v>
      </c>
      <c r="Q1226" s="75">
        <v>0.4077132</v>
      </c>
      <c r="R1226" s="75">
        <v>0</v>
      </c>
      <c r="S1226" s="75">
        <v>0</v>
      </c>
      <c r="T1226" s="75">
        <v>57.445764667961498</v>
      </c>
    </row>
    <row r="1227" spans="1:20" x14ac:dyDescent="0.25">
      <c r="A1227" s="75" t="s">
        <v>84</v>
      </c>
      <c r="B1227" s="90">
        <v>128</v>
      </c>
      <c r="C1227" s="72">
        <v>41553</v>
      </c>
      <c r="D1227" s="25">
        <v>0</v>
      </c>
      <c r="E1227" s="25">
        <v>5.0565095549999999</v>
      </c>
      <c r="F1227" s="75">
        <v>0</v>
      </c>
      <c r="G1227" s="75">
        <v>1.4999999999999999E-2</v>
      </c>
      <c r="H1227" s="75">
        <v>0</v>
      </c>
      <c r="I1227" s="75">
        <v>0.99</v>
      </c>
      <c r="J1227" s="75">
        <v>5.0059444594500002</v>
      </c>
      <c r="K1227" s="75">
        <v>0.64609737785649701</v>
      </c>
      <c r="L1227" s="75">
        <v>61.408650000000002</v>
      </c>
      <c r="M1227" s="75">
        <v>30.704325000000001</v>
      </c>
      <c r="N1227" s="75">
        <v>0.12906603001493999</v>
      </c>
      <c r="O1227" s="75">
        <v>0</v>
      </c>
      <c r="P1227" s="75">
        <v>0</v>
      </c>
      <c r="Q1227" s="75">
        <v>0.409391</v>
      </c>
      <c r="R1227" s="75">
        <v>0</v>
      </c>
      <c r="S1227" s="75">
        <v>0</v>
      </c>
      <c r="T1227" s="75">
        <v>58.091862045817997</v>
      </c>
    </row>
    <row r="1228" spans="1:20" x14ac:dyDescent="0.25">
      <c r="A1228" s="75" t="s">
        <v>84</v>
      </c>
      <c r="B1228" s="90">
        <v>129</v>
      </c>
      <c r="C1228" s="72">
        <v>41554</v>
      </c>
      <c r="D1228" s="25">
        <v>0</v>
      </c>
      <c r="E1228" s="25">
        <v>5.0245537330000003</v>
      </c>
      <c r="F1228" s="75">
        <v>0</v>
      </c>
      <c r="G1228" s="75">
        <v>1.4999999999999999E-2</v>
      </c>
      <c r="H1228" s="75">
        <v>0</v>
      </c>
      <c r="I1228" s="75">
        <v>0.99</v>
      </c>
      <c r="J1228" s="75">
        <v>4.9743081956699999</v>
      </c>
      <c r="K1228" s="75">
        <v>0.57575470407520402</v>
      </c>
      <c r="L1228" s="75">
        <v>61.660319999999999</v>
      </c>
      <c r="M1228" s="75">
        <v>30.830159999999999</v>
      </c>
      <c r="N1228" s="75">
        <v>0.11574568390764001</v>
      </c>
      <c r="O1228" s="75">
        <v>0</v>
      </c>
      <c r="P1228" s="75">
        <v>0</v>
      </c>
      <c r="Q1228" s="75">
        <v>0.41106880000000001</v>
      </c>
      <c r="R1228" s="75">
        <v>0</v>
      </c>
      <c r="S1228" s="75">
        <v>0</v>
      </c>
      <c r="T1228" s="75">
        <v>58.667616749893199</v>
      </c>
    </row>
    <row r="1229" spans="1:20" x14ac:dyDescent="0.25">
      <c r="A1229" s="75" t="s">
        <v>84</v>
      </c>
      <c r="B1229" s="90">
        <v>130</v>
      </c>
      <c r="C1229" s="72">
        <v>41555</v>
      </c>
      <c r="D1229" s="25">
        <v>0</v>
      </c>
      <c r="E1229" s="25">
        <v>5.011514064</v>
      </c>
      <c r="F1229" s="75">
        <v>0</v>
      </c>
      <c r="G1229" s="75">
        <v>1.4999999999999999E-2</v>
      </c>
      <c r="H1229" s="75">
        <v>0</v>
      </c>
      <c r="I1229" s="75">
        <v>0.99</v>
      </c>
      <c r="J1229" s="75">
        <v>4.96139892336</v>
      </c>
      <c r="K1229" s="75">
        <v>0.51998425345584098</v>
      </c>
      <c r="L1229" s="75">
        <v>61.911990000000003</v>
      </c>
      <c r="M1229" s="75">
        <v>30.955995000000001</v>
      </c>
      <c r="N1229" s="75">
        <v>0.104805975388831</v>
      </c>
      <c r="O1229" s="75">
        <v>0</v>
      </c>
      <c r="P1229" s="75">
        <v>0</v>
      </c>
      <c r="Q1229" s="75">
        <v>0.41274660000000002</v>
      </c>
      <c r="R1229" s="75">
        <v>0</v>
      </c>
      <c r="S1229" s="75">
        <v>0</v>
      </c>
      <c r="T1229" s="75">
        <v>59.187601003349101</v>
      </c>
    </row>
    <row r="1230" spans="1:20" x14ac:dyDescent="0.25">
      <c r="A1230" s="75" t="s">
        <v>84</v>
      </c>
      <c r="B1230" s="90">
        <v>131</v>
      </c>
      <c r="C1230" s="72">
        <v>41556</v>
      </c>
      <c r="D1230" s="25">
        <v>0</v>
      </c>
      <c r="E1230" s="25">
        <v>4.9802270149999996</v>
      </c>
      <c r="F1230" s="75">
        <v>0</v>
      </c>
      <c r="G1230" s="75">
        <v>1.4999999999999999E-2</v>
      </c>
      <c r="H1230" s="75">
        <v>0</v>
      </c>
      <c r="I1230" s="75">
        <v>0.99</v>
      </c>
      <c r="J1230" s="75">
        <v>4.9304247448499998</v>
      </c>
      <c r="K1230" s="75">
        <v>0.472084009185472</v>
      </c>
      <c r="L1230" s="75">
        <v>62.16366</v>
      </c>
      <c r="M1230" s="75">
        <v>31.08183</v>
      </c>
      <c r="N1230" s="75">
        <v>9.5749156232144E-2</v>
      </c>
      <c r="O1230" s="75">
        <v>0</v>
      </c>
      <c r="P1230" s="75">
        <v>0</v>
      </c>
      <c r="Q1230" s="75">
        <v>0.41442440000000003</v>
      </c>
      <c r="R1230" s="75">
        <v>0</v>
      </c>
      <c r="S1230" s="75">
        <v>0</v>
      </c>
      <c r="T1230" s="75">
        <v>59.659685012534503</v>
      </c>
    </row>
    <row r="1231" spans="1:20" x14ac:dyDescent="0.25">
      <c r="A1231" s="75" t="s">
        <v>84</v>
      </c>
      <c r="B1231" s="90">
        <v>132</v>
      </c>
      <c r="C1231" s="72">
        <v>41557</v>
      </c>
      <c r="D1231" s="25">
        <v>0</v>
      </c>
      <c r="E1231" s="25">
        <v>4.9582191560000002</v>
      </c>
      <c r="F1231" s="75">
        <v>0</v>
      </c>
      <c r="G1231" s="75">
        <v>1.4999999999999999E-2</v>
      </c>
      <c r="H1231" s="75">
        <v>0</v>
      </c>
      <c r="I1231" s="75">
        <v>0.99</v>
      </c>
      <c r="J1231" s="75">
        <v>4.9086369644400003</v>
      </c>
      <c r="K1231" s="75">
        <v>0.43343392869497799</v>
      </c>
      <c r="L1231" s="75">
        <v>62.415329999999997</v>
      </c>
      <c r="M1231" s="75">
        <v>31.207664999999999</v>
      </c>
      <c r="N1231" s="75">
        <v>8.8300261729464799E-2</v>
      </c>
      <c r="O1231" s="75">
        <v>0</v>
      </c>
      <c r="P1231" s="75">
        <v>0</v>
      </c>
      <c r="Q1231" s="75">
        <v>0.41610219999999998</v>
      </c>
      <c r="R1231" s="75">
        <v>0</v>
      </c>
      <c r="S1231" s="75">
        <v>0</v>
      </c>
      <c r="T1231" s="75">
        <v>60.093118941229498</v>
      </c>
    </row>
    <row r="1232" spans="1:20" x14ac:dyDescent="0.25">
      <c r="A1232" s="75" t="s">
        <v>84</v>
      </c>
      <c r="B1232" s="90">
        <v>133</v>
      </c>
      <c r="C1232" s="72">
        <v>41558</v>
      </c>
      <c r="D1232" s="25">
        <v>0</v>
      </c>
      <c r="E1232" s="25">
        <v>4.963216654</v>
      </c>
      <c r="F1232" s="75">
        <v>0</v>
      </c>
      <c r="G1232" s="75">
        <v>5.0000000000000001E-3</v>
      </c>
      <c r="H1232" s="75">
        <v>0</v>
      </c>
      <c r="I1232" s="75">
        <v>0.99</v>
      </c>
      <c r="J1232" s="75">
        <v>4.9135844874599997</v>
      </c>
      <c r="K1232" s="75">
        <v>0.403624939535696</v>
      </c>
      <c r="L1232" s="75">
        <v>62.667000000000002</v>
      </c>
      <c r="M1232" s="75">
        <v>31.333500000000001</v>
      </c>
      <c r="N1232" s="75">
        <v>8.2144703233615002E-2</v>
      </c>
      <c r="O1232" s="75">
        <v>0</v>
      </c>
      <c r="P1232" s="75">
        <v>0</v>
      </c>
      <c r="Q1232" s="75">
        <v>0.41777999999999998</v>
      </c>
      <c r="R1232" s="75">
        <v>0</v>
      </c>
      <c r="S1232" s="75">
        <v>0</v>
      </c>
      <c r="T1232" s="75">
        <v>60.496743880765202</v>
      </c>
    </row>
    <row r="1233" spans="1:20" x14ac:dyDescent="0.25">
      <c r="A1233" s="75" t="s">
        <v>84</v>
      </c>
      <c r="B1233" s="90">
        <v>134</v>
      </c>
      <c r="C1233" s="72">
        <v>41559</v>
      </c>
      <c r="D1233" s="25">
        <v>0</v>
      </c>
      <c r="E1233" s="25">
        <v>4.950727004</v>
      </c>
      <c r="F1233" s="75">
        <v>0</v>
      </c>
      <c r="G1233" s="75">
        <v>5.0000000000000001E-3</v>
      </c>
      <c r="H1233" s="75">
        <v>0</v>
      </c>
      <c r="I1233" s="75">
        <v>0.99</v>
      </c>
      <c r="J1233" s="75">
        <v>4.9012197339599997</v>
      </c>
      <c r="K1233" s="75">
        <v>0.37732495266624899</v>
      </c>
      <c r="L1233" s="75">
        <v>62.918669999999999</v>
      </c>
      <c r="M1233" s="75">
        <v>31.459334999999999</v>
      </c>
      <c r="N1233" s="75">
        <v>7.6985928635642895E-2</v>
      </c>
      <c r="O1233" s="75">
        <v>0</v>
      </c>
      <c r="P1233" s="75">
        <v>0</v>
      </c>
      <c r="Q1233" s="75">
        <v>0.41945779999999999</v>
      </c>
      <c r="R1233" s="75">
        <v>0</v>
      </c>
      <c r="S1233" s="75">
        <v>0</v>
      </c>
      <c r="T1233" s="75">
        <v>60.874068833431501</v>
      </c>
    </row>
    <row r="1234" spans="1:20" x14ac:dyDescent="0.25">
      <c r="A1234" s="75" t="s">
        <v>84</v>
      </c>
      <c r="B1234" s="90">
        <v>135</v>
      </c>
      <c r="C1234" s="72">
        <v>41560</v>
      </c>
      <c r="D1234" s="25">
        <v>0</v>
      </c>
      <c r="E1234" s="25">
        <v>4.9203738460000004</v>
      </c>
      <c r="F1234" s="75">
        <v>0</v>
      </c>
      <c r="G1234" s="75">
        <v>5.0000000000000001E-3</v>
      </c>
      <c r="H1234" s="75">
        <v>0</v>
      </c>
      <c r="I1234" s="75">
        <v>0.99</v>
      </c>
      <c r="J1234" s="75">
        <v>4.8711701075400002</v>
      </c>
      <c r="K1234" s="75">
        <v>0.35413858672898302</v>
      </c>
      <c r="L1234" s="75">
        <v>63.170340000000003</v>
      </c>
      <c r="M1234" s="75">
        <v>31.585170000000002</v>
      </c>
      <c r="N1234" s="75">
        <v>7.27009278901629E-2</v>
      </c>
      <c r="O1234" s="75">
        <v>0</v>
      </c>
      <c r="P1234" s="75">
        <v>0</v>
      </c>
      <c r="Q1234" s="75">
        <v>0.4211356</v>
      </c>
      <c r="R1234" s="75">
        <v>0</v>
      </c>
      <c r="S1234" s="75">
        <v>0</v>
      </c>
      <c r="T1234" s="75">
        <v>61.228207420160501</v>
      </c>
    </row>
    <row r="1235" spans="1:20" x14ac:dyDescent="0.25">
      <c r="A1235" s="75" t="s">
        <v>84</v>
      </c>
      <c r="B1235" s="90">
        <v>136</v>
      </c>
      <c r="C1235" s="72">
        <v>41561</v>
      </c>
      <c r="D1235" s="25">
        <v>0</v>
      </c>
      <c r="E1235" s="25">
        <v>4.8822459890000003</v>
      </c>
      <c r="F1235" s="75">
        <v>0</v>
      </c>
      <c r="G1235" s="75">
        <v>5.0000000000000001E-3</v>
      </c>
      <c r="H1235" s="75">
        <v>0</v>
      </c>
      <c r="I1235" s="75">
        <v>0.99</v>
      </c>
      <c r="J1235" s="75">
        <v>4.8334235291100001</v>
      </c>
      <c r="K1235" s="75">
        <v>0.33438161318503401</v>
      </c>
      <c r="L1235" s="75">
        <v>63.42201</v>
      </c>
      <c r="M1235" s="75">
        <v>31.711005</v>
      </c>
      <c r="N1235" s="75">
        <v>6.9181111725709996E-2</v>
      </c>
      <c r="O1235" s="75">
        <v>0</v>
      </c>
      <c r="P1235" s="75">
        <v>0</v>
      </c>
      <c r="Q1235" s="75">
        <v>0.42281340000000001</v>
      </c>
      <c r="R1235" s="75">
        <v>0</v>
      </c>
      <c r="S1235" s="75">
        <v>0</v>
      </c>
      <c r="T1235" s="75">
        <v>61.562589033345503</v>
      </c>
    </row>
    <row r="1236" spans="1:20" x14ac:dyDescent="0.25">
      <c r="A1236" s="75" t="s">
        <v>84</v>
      </c>
      <c r="B1236" s="90">
        <v>137</v>
      </c>
      <c r="C1236" s="72">
        <v>41562</v>
      </c>
      <c r="D1236" s="25">
        <v>0</v>
      </c>
      <c r="E1236" s="25">
        <v>4.8323145089999997</v>
      </c>
      <c r="F1236" s="75">
        <v>0</v>
      </c>
      <c r="G1236" s="75">
        <v>5.0000000000000001E-3</v>
      </c>
      <c r="H1236" s="75">
        <v>0</v>
      </c>
      <c r="I1236" s="75">
        <v>0.99</v>
      </c>
      <c r="J1236" s="75">
        <v>4.7839913639100002</v>
      </c>
      <c r="K1236" s="75">
        <v>0.317224980648319</v>
      </c>
      <c r="L1236" s="75">
        <v>63.673679999999997</v>
      </c>
      <c r="M1236" s="75">
        <v>31.836839999999999</v>
      </c>
      <c r="N1236" s="75">
        <v>6.6309689235945393E-2</v>
      </c>
      <c r="O1236" s="75">
        <v>0</v>
      </c>
      <c r="P1236" s="75">
        <v>0</v>
      </c>
      <c r="Q1236" s="75">
        <v>0.42449120000000001</v>
      </c>
      <c r="R1236" s="75">
        <v>0</v>
      </c>
      <c r="S1236" s="75">
        <v>0</v>
      </c>
      <c r="T1236" s="75">
        <v>61.879814013993801</v>
      </c>
    </row>
    <row r="1237" spans="1:20" x14ac:dyDescent="0.25">
      <c r="A1237" s="75" t="s">
        <v>84</v>
      </c>
      <c r="B1237" s="90">
        <v>138</v>
      </c>
      <c r="C1237" s="72">
        <v>41563</v>
      </c>
      <c r="D1237" s="25">
        <v>0</v>
      </c>
      <c r="E1237" s="25">
        <v>4.7271104260000003</v>
      </c>
      <c r="F1237" s="75">
        <v>0</v>
      </c>
      <c r="G1237" s="75">
        <v>5.0000000000000001E-3</v>
      </c>
      <c r="H1237" s="75">
        <v>0</v>
      </c>
      <c r="I1237" s="75">
        <v>0.99</v>
      </c>
      <c r="J1237" s="75">
        <v>4.6798393217400003</v>
      </c>
      <c r="K1237" s="75">
        <v>0.29949870407736501</v>
      </c>
      <c r="L1237" s="75">
        <v>63.925350000000002</v>
      </c>
      <c r="M1237" s="75">
        <v>31.962675000000001</v>
      </c>
      <c r="N1237" s="75">
        <v>6.3997646817927301E-2</v>
      </c>
      <c r="O1237" s="75">
        <v>0</v>
      </c>
      <c r="P1237" s="75">
        <v>0</v>
      </c>
      <c r="Q1237" s="75">
        <v>0.42616900000000002</v>
      </c>
      <c r="R1237" s="75">
        <v>0</v>
      </c>
      <c r="S1237" s="75">
        <v>0</v>
      </c>
      <c r="T1237" s="75">
        <v>62.179312718071202</v>
      </c>
    </row>
    <row r="1238" spans="1:20" x14ac:dyDescent="0.25">
      <c r="A1238" s="75" t="s">
        <v>84</v>
      </c>
      <c r="B1238" s="90">
        <v>139</v>
      </c>
      <c r="C1238" s="72">
        <v>41564</v>
      </c>
      <c r="D1238" s="25">
        <v>0</v>
      </c>
      <c r="E1238" s="25">
        <v>4.6364505859999996</v>
      </c>
      <c r="F1238" s="75">
        <v>0</v>
      </c>
      <c r="G1238" s="75">
        <v>5.0000000000000001E-3</v>
      </c>
      <c r="H1238" s="75">
        <v>0</v>
      </c>
      <c r="I1238" s="75">
        <v>0.99</v>
      </c>
      <c r="J1238" s="75">
        <v>4.5900860801399999</v>
      </c>
      <c r="K1238" s="75">
        <v>0.285761114709777</v>
      </c>
      <c r="L1238" s="75">
        <v>64.177019999999999</v>
      </c>
      <c r="M1238" s="75">
        <v>32.088509999999999</v>
      </c>
      <c r="N1238" s="75">
        <v>6.2256155923999801E-2</v>
      </c>
      <c r="O1238" s="75">
        <v>0</v>
      </c>
      <c r="P1238" s="75">
        <v>0</v>
      </c>
      <c r="Q1238" s="75">
        <v>0.42784680000000003</v>
      </c>
      <c r="R1238" s="75">
        <v>0</v>
      </c>
      <c r="S1238" s="75">
        <v>0</v>
      </c>
      <c r="T1238" s="75">
        <v>62.465073832781002</v>
      </c>
    </row>
    <row r="1239" spans="1:20" x14ac:dyDescent="0.25">
      <c r="A1239" s="75" t="s">
        <v>84</v>
      </c>
      <c r="B1239" s="90">
        <v>140</v>
      </c>
      <c r="C1239" s="72">
        <v>41565</v>
      </c>
      <c r="D1239" s="25">
        <v>0</v>
      </c>
      <c r="E1239" s="25">
        <v>4.5397302899999996</v>
      </c>
      <c r="F1239" s="75">
        <v>0</v>
      </c>
      <c r="G1239" s="75">
        <v>5.0000000000000001E-3</v>
      </c>
      <c r="H1239" s="75">
        <v>0</v>
      </c>
      <c r="I1239" s="75">
        <v>0.99</v>
      </c>
      <c r="J1239" s="75">
        <v>4.4943329871</v>
      </c>
      <c r="K1239" s="75">
        <v>0.27395077920520999</v>
      </c>
      <c r="L1239" s="75">
        <v>64.428690000000003</v>
      </c>
      <c r="M1239" s="75">
        <v>32.214345000000002</v>
      </c>
      <c r="N1239" s="75">
        <v>6.0954713411650999E-2</v>
      </c>
      <c r="O1239" s="75">
        <v>0</v>
      </c>
      <c r="P1239" s="75">
        <v>0</v>
      </c>
      <c r="Q1239" s="75">
        <v>0.42952459999999998</v>
      </c>
      <c r="R1239" s="75">
        <v>0</v>
      </c>
      <c r="S1239" s="75">
        <v>0</v>
      </c>
      <c r="T1239" s="75">
        <v>62.739024611986203</v>
      </c>
    </row>
    <row r="1240" spans="1:20" x14ac:dyDescent="0.25">
      <c r="A1240" s="75" t="s">
        <v>84</v>
      </c>
      <c r="B1240" s="90">
        <v>141</v>
      </c>
      <c r="C1240" s="72">
        <v>41566</v>
      </c>
      <c r="D1240" s="25">
        <v>0</v>
      </c>
      <c r="E1240" s="25">
        <v>4.4818214449999996</v>
      </c>
      <c r="F1240" s="75">
        <v>0</v>
      </c>
      <c r="G1240" s="75">
        <v>5.0000000000000001E-3</v>
      </c>
      <c r="H1240" s="75">
        <v>0</v>
      </c>
      <c r="I1240" s="75">
        <v>0.99</v>
      </c>
      <c r="J1240" s="75">
        <v>4.4370032305500002</v>
      </c>
      <c r="K1240" s="75">
        <v>0.26634704532251902</v>
      </c>
      <c r="L1240" s="75">
        <v>64.680359999999993</v>
      </c>
      <c r="M1240" s="75">
        <v>32.340179999999997</v>
      </c>
      <c r="N1240" s="75">
        <v>6.0028589451692399E-2</v>
      </c>
      <c r="O1240" s="75">
        <v>0</v>
      </c>
      <c r="P1240" s="75">
        <v>0</v>
      </c>
      <c r="Q1240" s="75">
        <v>0.43120239999999999</v>
      </c>
      <c r="R1240" s="75">
        <v>0</v>
      </c>
      <c r="S1240" s="75">
        <v>0</v>
      </c>
      <c r="T1240" s="75">
        <v>63.0053716573087</v>
      </c>
    </row>
    <row r="1241" spans="1:20" x14ac:dyDescent="0.25">
      <c r="A1241" s="75" t="s">
        <v>84</v>
      </c>
      <c r="B1241" s="90">
        <v>142</v>
      </c>
      <c r="C1241" s="72">
        <v>41567</v>
      </c>
      <c r="D1241" s="25">
        <v>0</v>
      </c>
      <c r="E1241" s="25">
        <v>4.4511157370000003</v>
      </c>
      <c r="F1241" s="75">
        <v>0</v>
      </c>
      <c r="G1241" s="75">
        <v>5.0000000000000001E-3</v>
      </c>
      <c r="H1241" s="75">
        <v>0</v>
      </c>
      <c r="I1241" s="75">
        <v>0.99</v>
      </c>
      <c r="J1241" s="75">
        <v>4.4066045796299997</v>
      </c>
      <c r="K1241" s="75">
        <v>0.26150488368486002</v>
      </c>
      <c r="L1241" s="75">
        <v>64.932029999999997</v>
      </c>
      <c r="M1241" s="75">
        <v>32.466014999999999</v>
      </c>
      <c r="N1241" s="75">
        <v>5.93438505677805E-2</v>
      </c>
      <c r="O1241" s="75">
        <v>0</v>
      </c>
      <c r="P1241" s="75">
        <v>0</v>
      </c>
      <c r="Q1241" s="75">
        <v>0.43288019999999999</v>
      </c>
      <c r="R1241" s="75">
        <v>0</v>
      </c>
      <c r="S1241" s="75">
        <v>0</v>
      </c>
      <c r="T1241" s="75">
        <v>63.266876540993501</v>
      </c>
    </row>
    <row r="1242" spans="1:20" x14ac:dyDescent="0.25">
      <c r="A1242" s="75" t="s">
        <v>84</v>
      </c>
      <c r="B1242" s="90">
        <v>143</v>
      </c>
      <c r="C1242" s="72">
        <v>41568</v>
      </c>
      <c r="D1242" s="25">
        <v>0</v>
      </c>
      <c r="E1242" s="25">
        <v>4.4482345780000001</v>
      </c>
      <c r="F1242" s="75">
        <v>0</v>
      </c>
      <c r="G1242" s="75">
        <v>5.0000000000000001E-3</v>
      </c>
      <c r="H1242" s="75">
        <v>0</v>
      </c>
      <c r="I1242" s="75">
        <v>0.99</v>
      </c>
      <c r="J1242" s="75">
        <v>4.4037522322199996</v>
      </c>
      <c r="K1242" s="75">
        <v>0.258997742882696</v>
      </c>
      <c r="L1242" s="75">
        <v>65.183700000000002</v>
      </c>
      <c r="M1242" s="75">
        <v>32.591850000000001</v>
      </c>
      <c r="N1242" s="75">
        <v>5.8812968855909198E-2</v>
      </c>
      <c r="O1242" s="75">
        <v>0</v>
      </c>
      <c r="P1242" s="75">
        <v>0</v>
      </c>
      <c r="Q1242" s="75">
        <v>0.434558</v>
      </c>
      <c r="R1242" s="75">
        <v>0</v>
      </c>
      <c r="S1242" s="75">
        <v>0</v>
      </c>
      <c r="T1242" s="75">
        <v>63.525874283876199</v>
      </c>
    </row>
    <row r="1243" spans="1:20" x14ac:dyDescent="0.25">
      <c r="A1243" s="75" t="s">
        <v>84</v>
      </c>
      <c r="B1243" s="90">
        <v>144</v>
      </c>
      <c r="C1243" s="72">
        <v>41569</v>
      </c>
      <c r="D1243" s="25">
        <v>0</v>
      </c>
      <c r="E1243" s="25">
        <v>4.4126404570000002</v>
      </c>
      <c r="F1243" s="75">
        <v>0</v>
      </c>
      <c r="G1243" s="75">
        <v>5.0000000000000001E-3</v>
      </c>
      <c r="H1243" s="75">
        <v>0</v>
      </c>
      <c r="I1243" s="75">
        <v>0.99</v>
      </c>
      <c r="J1243" s="75">
        <v>4.3685140524300001</v>
      </c>
      <c r="K1243" s="75">
        <v>0.25495871327514702</v>
      </c>
      <c r="L1243" s="75">
        <v>65.435370000000006</v>
      </c>
      <c r="M1243" s="75">
        <v>32.717685000000003</v>
      </c>
      <c r="N1243" s="75">
        <v>5.8362800305821499E-2</v>
      </c>
      <c r="O1243" s="75">
        <v>0</v>
      </c>
      <c r="P1243" s="75">
        <v>0</v>
      </c>
      <c r="Q1243" s="75">
        <v>0.43623580000000001</v>
      </c>
      <c r="R1243" s="75">
        <v>0</v>
      </c>
      <c r="S1243" s="75">
        <v>0</v>
      </c>
      <c r="T1243" s="75">
        <v>63.7808329971514</v>
      </c>
    </row>
    <row r="1244" spans="1:20" x14ac:dyDescent="0.25">
      <c r="A1244" s="75" t="s">
        <v>84</v>
      </c>
      <c r="B1244" s="90">
        <v>145</v>
      </c>
      <c r="C1244" s="72">
        <v>41570</v>
      </c>
      <c r="D1244" s="25">
        <v>0</v>
      </c>
      <c r="E1244" s="25">
        <v>4.3778819410000001</v>
      </c>
      <c r="F1244" s="75">
        <v>0</v>
      </c>
      <c r="G1244" s="75">
        <v>5.0000000000000001E-3</v>
      </c>
      <c r="H1244" s="75">
        <v>0</v>
      </c>
      <c r="I1244" s="75">
        <v>0.99</v>
      </c>
      <c r="J1244" s="75">
        <v>4.3341031215900001</v>
      </c>
      <c r="K1244" s="75">
        <v>0.25154726781547498</v>
      </c>
      <c r="L1244" s="75">
        <v>65.687039999999996</v>
      </c>
      <c r="M1244" s="75">
        <v>32.843519999999998</v>
      </c>
      <c r="N1244" s="75">
        <v>5.8039059237518301E-2</v>
      </c>
      <c r="O1244" s="75">
        <v>0</v>
      </c>
      <c r="P1244" s="75">
        <v>0</v>
      </c>
      <c r="Q1244" s="75">
        <v>0.43791360000000001</v>
      </c>
      <c r="R1244" s="75">
        <v>0</v>
      </c>
      <c r="S1244" s="75">
        <v>0</v>
      </c>
      <c r="T1244" s="75">
        <v>64.032380264966903</v>
      </c>
    </row>
    <row r="1245" spans="1:20" x14ac:dyDescent="0.25">
      <c r="A1245" s="75" t="s">
        <v>84</v>
      </c>
      <c r="B1245" s="90">
        <v>146</v>
      </c>
      <c r="C1245" s="72">
        <v>41571</v>
      </c>
      <c r="D1245" s="25">
        <v>0</v>
      </c>
      <c r="E1245" s="25">
        <v>4.3468230590000001</v>
      </c>
      <c r="F1245" s="75">
        <v>0</v>
      </c>
      <c r="G1245" s="75">
        <v>5.0000000000000001E-3</v>
      </c>
      <c r="H1245" s="75">
        <v>0</v>
      </c>
      <c r="I1245" s="75">
        <v>0.99</v>
      </c>
      <c r="J1245" s="75">
        <v>4.3033548284099998</v>
      </c>
      <c r="K1245" s="75">
        <v>0.24882540983275001</v>
      </c>
      <c r="L1245" s="75">
        <v>65.93871</v>
      </c>
      <c r="M1245" s="75">
        <v>32.969355</v>
      </c>
      <c r="N1245" s="75">
        <v>5.7821262655370097E-2</v>
      </c>
      <c r="O1245" s="75">
        <v>0</v>
      </c>
      <c r="P1245" s="75">
        <v>0</v>
      </c>
      <c r="Q1245" s="75">
        <v>0.43959140000000002</v>
      </c>
      <c r="R1245" s="75">
        <v>0</v>
      </c>
      <c r="S1245" s="75">
        <v>0</v>
      </c>
      <c r="T1245" s="75">
        <v>64.281205674799594</v>
      </c>
    </row>
    <row r="1246" spans="1:20" x14ac:dyDescent="0.25">
      <c r="A1246" s="75" t="s">
        <v>84</v>
      </c>
      <c r="B1246" s="90">
        <v>147</v>
      </c>
      <c r="C1246" s="72">
        <v>41572</v>
      </c>
      <c r="D1246" s="25">
        <v>0</v>
      </c>
      <c r="E1246" s="25">
        <v>4.2854881300000001</v>
      </c>
      <c r="F1246" s="75">
        <v>0</v>
      </c>
      <c r="G1246" s="75">
        <v>5.0000000000000001E-3</v>
      </c>
      <c r="H1246" s="75">
        <v>0</v>
      </c>
      <c r="I1246" s="75">
        <v>0.99</v>
      </c>
      <c r="J1246" s="75">
        <v>4.2426332486999998</v>
      </c>
      <c r="K1246" s="75">
        <v>0.244746335333308</v>
      </c>
      <c r="L1246" s="75">
        <v>66.190380000000005</v>
      </c>
      <c r="M1246" s="75">
        <v>33.095190000000002</v>
      </c>
      <c r="N1246" s="75">
        <v>5.7687365602082402E-2</v>
      </c>
      <c r="O1246" s="75">
        <v>0</v>
      </c>
      <c r="P1246" s="75">
        <v>0</v>
      </c>
      <c r="Q1246" s="75">
        <v>0.44126919999999997</v>
      </c>
      <c r="R1246" s="75">
        <v>0</v>
      </c>
      <c r="S1246" s="75">
        <v>0</v>
      </c>
      <c r="T1246" s="75">
        <v>64.525952010132897</v>
      </c>
    </row>
    <row r="1247" spans="1:20" x14ac:dyDescent="0.25">
      <c r="A1247" s="75" t="s">
        <v>84</v>
      </c>
      <c r="B1247" s="90">
        <v>148</v>
      </c>
      <c r="C1247" s="72">
        <v>41573</v>
      </c>
      <c r="D1247" s="25">
        <v>0</v>
      </c>
      <c r="E1247" s="25">
        <v>4.2619483579999997</v>
      </c>
      <c r="F1247" s="75">
        <v>0</v>
      </c>
      <c r="G1247" s="75">
        <v>5.0000000000000001E-3</v>
      </c>
      <c r="H1247" s="75">
        <v>0</v>
      </c>
      <c r="I1247" s="75">
        <v>0.99</v>
      </c>
      <c r="J1247" s="75">
        <v>4.2193288744200004</v>
      </c>
      <c r="K1247" s="75">
        <v>0.24335936578911399</v>
      </c>
      <c r="L1247" s="75">
        <v>66.442049999999995</v>
      </c>
      <c r="M1247" s="75">
        <v>33.221024999999997</v>
      </c>
      <c r="N1247" s="75">
        <v>5.7677268834031598E-2</v>
      </c>
      <c r="O1247" s="75">
        <v>0</v>
      </c>
      <c r="P1247" s="75">
        <v>0</v>
      </c>
      <c r="Q1247" s="75">
        <v>0.44294699999999998</v>
      </c>
      <c r="R1247" s="75">
        <v>0</v>
      </c>
      <c r="S1247" s="75">
        <v>0</v>
      </c>
      <c r="T1247" s="75">
        <v>64.769311375922001</v>
      </c>
    </row>
    <row r="1248" spans="1:20" x14ac:dyDescent="0.25">
      <c r="A1248" s="75" t="s">
        <v>84</v>
      </c>
      <c r="B1248" s="90">
        <v>149</v>
      </c>
      <c r="C1248" s="72">
        <v>41574</v>
      </c>
      <c r="D1248" s="25">
        <v>0</v>
      </c>
      <c r="E1248" s="25">
        <v>4.237654966</v>
      </c>
      <c r="F1248" s="75">
        <v>0</v>
      </c>
      <c r="G1248" s="75">
        <v>5.0000000000000001E-3</v>
      </c>
      <c r="H1248" s="75">
        <v>0</v>
      </c>
      <c r="I1248" s="75">
        <v>0.99</v>
      </c>
      <c r="J1248" s="75">
        <v>4.1952784163399999</v>
      </c>
      <c r="K1248" s="75">
        <v>0.24210465287624899</v>
      </c>
      <c r="L1248" s="75">
        <v>66.693719999999999</v>
      </c>
      <c r="M1248" s="75">
        <v>33.34686</v>
      </c>
      <c r="N1248" s="75">
        <v>5.7708840474874401E-2</v>
      </c>
      <c r="O1248" s="75">
        <v>0</v>
      </c>
      <c r="P1248" s="75">
        <v>0</v>
      </c>
      <c r="Q1248" s="75">
        <v>0.44462479999999999</v>
      </c>
      <c r="R1248" s="75">
        <v>0</v>
      </c>
      <c r="S1248" s="75">
        <v>0</v>
      </c>
      <c r="T1248" s="75">
        <v>65.011416028798294</v>
      </c>
    </row>
    <row r="1249" spans="1:20" x14ac:dyDescent="0.25">
      <c r="A1249" s="75" t="s">
        <v>84</v>
      </c>
      <c r="B1249" s="90">
        <v>150</v>
      </c>
      <c r="C1249" s="72">
        <v>41575</v>
      </c>
      <c r="D1249" s="25">
        <v>0</v>
      </c>
      <c r="E1249" s="25">
        <v>4.2101547669999997</v>
      </c>
      <c r="F1249" s="75">
        <v>0</v>
      </c>
      <c r="G1249" s="75">
        <v>5.0000000000000001E-3</v>
      </c>
      <c r="H1249" s="75">
        <v>0</v>
      </c>
      <c r="I1249" s="75">
        <v>0.99</v>
      </c>
      <c r="J1249" s="75">
        <v>4.1680532193299999</v>
      </c>
      <c r="K1249" s="75">
        <v>0.24082035930383799</v>
      </c>
      <c r="L1249" s="75">
        <v>66.945390000000003</v>
      </c>
      <c r="M1249" s="75">
        <v>33.472695000000002</v>
      </c>
      <c r="N1249" s="75">
        <v>5.7777659408712802E-2</v>
      </c>
      <c r="O1249" s="75">
        <v>0</v>
      </c>
      <c r="P1249" s="75">
        <v>0</v>
      </c>
      <c r="Q1249" s="75">
        <v>0.44630259999999999</v>
      </c>
      <c r="R1249" s="75">
        <v>0</v>
      </c>
      <c r="S1249" s="75">
        <v>0</v>
      </c>
      <c r="T1249" s="75">
        <v>65.252236388102105</v>
      </c>
    </row>
    <row r="1250" spans="1:20" x14ac:dyDescent="0.25">
      <c r="A1250" s="75" t="s">
        <v>84</v>
      </c>
      <c r="B1250" s="90">
        <v>151</v>
      </c>
      <c r="C1250" s="72">
        <v>41576</v>
      </c>
      <c r="D1250" s="25">
        <v>0</v>
      </c>
      <c r="E1250" s="25">
        <v>4.1619824440000004</v>
      </c>
      <c r="F1250" s="75">
        <v>0</v>
      </c>
      <c r="G1250" s="75">
        <v>5.0000000000000001E-3</v>
      </c>
      <c r="H1250" s="75">
        <v>0</v>
      </c>
      <c r="I1250" s="75">
        <v>0.99</v>
      </c>
      <c r="J1250" s="75">
        <v>4.1203626195599998</v>
      </c>
      <c r="K1250" s="75">
        <v>0.238503842641379</v>
      </c>
      <c r="L1250" s="75">
        <v>67.197059999999993</v>
      </c>
      <c r="M1250" s="75">
        <v>33.598529999999997</v>
      </c>
      <c r="N1250" s="75">
        <v>5.7884187549213401E-2</v>
      </c>
      <c r="O1250" s="75">
        <v>0</v>
      </c>
      <c r="P1250" s="75">
        <v>0</v>
      </c>
      <c r="Q1250" s="75">
        <v>0.4479804</v>
      </c>
      <c r="R1250" s="75">
        <v>0</v>
      </c>
      <c r="S1250" s="75">
        <v>0</v>
      </c>
      <c r="T1250" s="75">
        <v>65.490740230743498</v>
      </c>
    </row>
    <row r="1251" spans="1:20" x14ac:dyDescent="0.25">
      <c r="A1251" s="75" t="s">
        <v>84</v>
      </c>
      <c r="B1251" s="90">
        <v>152</v>
      </c>
      <c r="C1251" s="72">
        <v>41577</v>
      </c>
      <c r="D1251" s="25">
        <v>0</v>
      </c>
      <c r="E1251" s="25">
        <v>4.1300910249999996</v>
      </c>
      <c r="F1251" s="75">
        <v>0</v>
      </c>
      <c r="G1251" s="75">
        <v>5.0000000000000001E-3</v>
      </c>
      <c r="H1251" s="75">
        <v>0</v>
      </c>
      <c r="I1251" s="75">
        <v>0.99</v>
      </c>
      <c r="J1251" s="75">
        <v>4.0887901147500001</v>
      </c>
      <c r="K1251" s="75">
        <v>0.23738947236864499</v>
      </c>
      <c r="L1251" s="75">
        <v>67.448729999999998</v>
      </c>
      <c r="M1251" s="75">
        <v>33.724364999999999</v>
      </c>
      <c r="N1251" s="75">
        <v>5.8058610421767798E-2</v>
      </c>
      <c r="O1251" s="75">
        <v>0</v>
      </c>
      <c r="P1251" s="75">
        <v>0</v>
      </c>
      <c r="Q1251" s="75">
        <v>0.44965820000000001</v>
      </c>
      <c r="R1251" s="75">
        <v>0</v>
      </c>
      <c r="S1251" s="75">
        <v>0</v>
      </c>
      <c r="T1251" s="75">
        <v>65.728129703112202</v>
      </c>
    </row>
    <row r="1252" spans="1:20" x14ac:dyDescent="0.25">
      <c r="A1252" s="75" t="s">
        <v>84</v>
      </c>
      <c r="B1252" s="90">
        <v>153</v>
      </c>
      <c r="C1252" s="72">
        <v>41578</v>
      </c>
      <c r="D1252" s="25">
        <v>0</v>
      </c>
      <c r="E1252" s="25">
        <v>4.0700992999999999</v>
      </c>
      <c r="F1252" s="75">
        <v>0</v>
      </c>
      <c r="G1252" s="75">
        <v>5.0000000000000001E-3</v>
      </c>
      <c r="H1252" s="75">
        <v>0</v>
      </c>
      <c r="I1252" s="75">
        <v>0.99</v>
      </c>
      <c r="J1252" s="75">
        <v>4.0293983070000001</v>
      </c>
      <c r="K1252" s="75">
        <v>0.23477151081016701</v>
      </c>
      <c r="L1252" s="75">
        <v>67.700400000000002</v>
      </c>
      <c r="M1252" s="75">
        <v>33.850200000000001</v>
      </c>
      <c r="N1252" s="75">
        <v>5.8264657133129401E-2</v>
      </c>
      <c r="O1252" s="75">
        <v>0</v>
      </c>
      <c r="P1252" s="75">
        <v>0</v>
      </c>
      <c r="Q1252" s="75">
        <v>0.45133600000000001</v>
      </c>
      <c r="R1252" s="75">
        <v>0</v>
      </c>
      <c r="S1252" s="75">
        <v>0</v>
      </c>
      <c r="T1252" s="75">
        <v>65.962901213922294</v>
      </c>
    </row>
    <row r="1253" spans="1:20" x14ac:dyDescent="0.25">
      <c r="A1253" s="75" t="s">
        <v>84</v>
      </c>
      <c r="B1253" s="90">
        <v>154</v>
      </c>
      <c r="C1253" s="72">
        <v>41579</v>
      </c>
      <c r="D1253" s="25">
        <v>0</v>
      </c>
      <c r="E1253" s="25">
        <v>4.0433053289999998</v>
      </c>
      <c r="F1253" s="75">
        <v>0</v>
      </c>
      <c r="G1253" s="75">
        <v>5.0000000000000001E-3</v>
      </c>
      <c r="H1253" s="75">
        <v>0</v>
      </c>
      <c r="I1253" s="75">
        <v>0.99</v>
      </c>
      <c r="J1253" s="75">
        <v>4.0028722757099997</v>
      </c>
      <c r="K1253" s="75">
        <v>0.23435308403402999</v>
      </c>
      <c r="L1253" s="75">
        <v>67.952070000000006</v>
      </c>
      <c r="M1253" s="75">
        <v>33.976035000000003</v>
      </c>
      <c r="N1253" s="75">
        <v>5.8546230779362503E-2</v>
      </c>
      <c r="O1253" s="75">
        <v>0</v>
      </c>
      <c r="P1253" s="75">
        <v>0</v>
      </c>
      <c r="Q1253" s="75">
        <v>0.45301380000000002</v>
      </c>
      <c r="R1253" s="75">
        <v>0</v>
      </c>
      <c r="S1253" s="75">
        <v>0</v>
      </c>
      <c r="T1253" s="75">
        <v>66.197254297956306</v>
      </c>
    </row>
    <row r="1254" spans="1:20" x14ac:dyDescent="0.25">
      <c r="A1254" s="75" t="s">
        <v>84</v>
      </c>
      <c r="B1254" s="90">
        <v>155</v>
      </c>
      <c r="C1254" s="72">
        <v>41580</v>
      </c>
      <c r="D1254" s="25">
        <v>0</v>
      </c>
      <c r="E1254" s="25">
        <v>4.0387682720000004</v>
      </c>
      <c r="F1254" s="75">
        <v>0</v>
      </c>
      <c r="G1254" s="75">
        <v>5.0000000000000001E-3</v>
      </c>
      <c r="H1254" s="75">
        <v>0</v>
      </c>
      <c r="I1254" s="75">
        <v>0.99</v>
      </c>
      <c r="J1254" s="75">
        <v>3.99838058928</v>
      </c>
      <c r="K1254" s="75">
        <v>0.235256702454124</v>
      </c>
      <c r="L1254" s="75">
        <v>68.203739999999996</v>
      </c>
      <c r="M1254" s="75">
        <v>34.101869999999998</v>
      </c>
      <c r="N1254" s="75">
        <v>5.8837996334032798E-2</v>
      </c>
      <c r="O1254" s="75">
        <v>0</v>
      </c>
      <c r="P1254" s="75">
        <v>0</v>
      </c>
      <c r="Q1254" s="75">
        <v>0.45469159999999997</v>
      </c>
      <c r="R1254" s="75">
        <v>0</v>
      </c>
      <c r="S1254" s="75">
        <v>0</v>
      </c>
      <c r="T1254" s="75">
        <v>66.4325110004105</v>
      </c>
    </row>
    <row r="1255" spans="1:20" x14ac:dyDescent="0.25">
      <c r="A1255" s="75" t="s">
        <v>84</v>
      </c>
      <c r="B1255" s="90">
        <v>156</v>
      </c>
      <c r="C1255" s="72">
        <v>41581</v>
      </c>
      <c r="D1255" s="25">
        <v>0</v>
      </c>
      <c r="E1255" s="25">
        <v>4.0289697860000002</v>
      </c>
      <c r="F1255" s="75">
        <v>0</v>
      </c>
      <c r="G1255" s="75">
        <v>5.0000000000000001E-3</v>
      </c>
      <c r="H1255" s="75">
        <v>0</v>
      </c>
      <c r="I1255" s="75">
        <v>0.99</v>
      </c>
      <c r="J1255" s="75">
        <v>3.9886800881400002</v>
      </c>
      <c r="K1255" s="75">
        <v>0.23573584498233599</v>
      </c>
      <c r="L1255" s="75">
        <v>68.455410000000001</v>
      </c>
      <c r="M1255" s="75">
        <v>34.227705</v>
      </c>
      <c r="N1255" s="75">
        <v>5.9101216385660203E-2</v>
      </c>
      <c r="O1255" s="75">
        <v>0</v>
      </c>
      <c r="P1255" s="75">
        <v>0</v>
      </c>
      <c r="Q1255" s="75">
        <v>0.45636939999999998</v>
      </c>
      <c r="R1255" s="75">
        <v>0</v>
      </c>
      <c r="S1255" s="75">
        <v>0</v>
      </c>
      <c r="T1255" s="75">
        <v>66.668246845392801</v>
      </c>
    </row>
    <row r="1256" spans="1:20" x14ac:dyDescent="0.25">
      <c r="A1256" s="75" t="s">
        <v>84</v>
      </c>
      <c r="B1256" s="90">
        <v>157</v>
      </c>
      <c r="C1256" s="72">
        <v>41582</v>
      </c>
      <c r="D1256" s="25">
        <v>0</v>
      </c>
      <c r="E1256" s="25">
        <v>4.0060546840000004</v>
      </c>
      <c r="F1256" s="75">
        <v>0</v>
      </c>
      <c r="G1256" s="75">
        <v>5.0000000000000001E-3</v>
      </c>
      <c r="H1256" s="75">
        <v>0</v>
      </c>
      <c r="I1256" s="75">
        <v>0.99</v>
      </c>
      <c r="J1256" s="75">
        <v>3.96599413716</v>
      </c>
      <c r="K1256" s="75">
        <v>0.235376043860972</v>
      </c>
      <c r="L1256" s="75">
        <v>68.707080000000005</v>
      </c>
      <c r="M1256" s="75">
        <v>34.353540000000002</v>
      </c>
      <c r="N1256" s="75">
        <v>5.9348560719134601E-2</v>
      </c>
      <c r="O1256" s="75">
        <v>0</v>
      </c>
      <c r="P1256" s="75">
        <v>0</v>
      </c>
      <c r="Q1256" s="75">
        <v>0.45804719999999999</v>
      </c>
      <c r="R1256" s="75">
        <v>0</v>
      </c>
      <c r="S1256" s="75">
        <v>0</v>
      </c>
      <c r="T1256" s="75">
        <v>66.903622889253796</v>
      </c>
    </row>
    <row r="1257" spans="1:20" x14ac:dyDescent="0.25">
      <c r="A1257" s="75" t="s">
        <v>84</v>
      </c>
      <c r="B1257" s="90">
        <v>158</v>
      </c>
      <c r="C1257" s="72">
        <v>41583</v>
      </c>
      <c r="D1257" s="25">
        <v>0</v>
      </c>
      <c r="E1257" s="25">
        <v>3.9893881449999999</v>
      </c>
      <c r="F1257" s="75">
        <v>0</v>
      </c>
      <c r="G1257" s="75">
        <v>5.0000000000000001E-3</v>
      </c>
      <c r="H1257" s="75">
        <v>0</v>
      </c>
      <c r="I1257" s="75">
        <v>0.99</v>
      </c>
      <c r="J1257" s="75">
        <v>3.9494942635500001</v>
      </c>
      <c r="K1257" s="75">
        <v>0.235407768695296</v>
      </c>
      <c r="L1257" s="75">
        <v>68.958749999999995</v>
      </c>
      <c r="M1257" s="75">
        <v>34.479374999999997</v>
      </c>
      <c r="N1257" s="75">
        <v>5.9604534906628703E-2</v>
      </c>
      <c r="O1257" s="75">
        <v>0</v>
      </c>
      <c r="P1257" s="75">
        <v>0</v>
      </c>
      <c r="Q1257" s="75">
        <v>0.45972499999999999</v>
      </c>
      <c r="R1257" s="75">
        <v>0</v>
      </c>
      <c r="S1257" s="75">
        <v>0</v>
      </c>
      <c r="T1257" s="75">
        <v>67.139030657949107</v>
      </c>
    </row>
    <row r="1258" spans="1:20" x14ac:dyDescent="0.25">
      <c r="A1258" s="75" t="s">
        <v>84</v>
      </c>
      <c r="B1258" s="90">
        <v>159</v>
      </c>
      <c r="C1258" s="72">
        <v>41584</v>
      </c>
      <c r="D1258" s="25">
        <v>0</v>
      </c>
      <c r="E1258" s="25">
        <v>3.9588551760000001</v>
      </c>
      <c r="F1258" s="75">
        <v>0</v>
      </c>
      <c r="G1258" s="75">
        <v>5.0000000000000001E-3</v>
      </c>
      <c r="H1258" s="75">
        <v>0</v>
      </c>
      <c r="I1258" s="75">
        <v>0.99</v>
      </c>
      <c r="J1258" s="75">
        <v>3.9192666242400001</v>
      </c>
      <c r="K1258" s="75">
        <v>0.23459840625462899</v>
      </c>
      <c r="L1258" s="75">
        <v>69.210419999999999</v>
      </c>
      <c r="M1258" s="75">
        <v>34.60521</v>
      </c>
      <c r="N1258" s="75">
        <v>5.98577307304579E-2</v>
      </c>
      <c r="O1258" s="75">
        <v>0</v>
      </c>
      <c r="P1258" s="75">
        <v>0</v>
      </c>
      <c r="Q1258" s="75">
        <v>0.4614028</v>
      </c>
      <c r="R1258" s="75">
        <v>0</v>
      </c>
      <c r="S1258" s="75">
        <v>0</v>
      </c>
      <c r="T1258" s="75">
        <v>67.373629064203698</v>
      </c>
    </row>
    <row r="1259" spans="1:20" x14ac:dyDescent="0.25">
      <c r="A1259" s="75" t="s">
        <v>84</v>
      </c>
      <c r="B1259" s="90">
        <v>160</v>
      </c>
      <c r="C1259" s="72">
        <v>41585</v>
      </c>
      <c r="D1259" s="25">
        <v>0</v>
      </c>
      <c r="E1259" s="25">
        <v>3.881993966</v>
      </c>
      <c r="F1259" s="75">
        <v>0</v>
      </c>
      <c r="G1259" s="75">
        <v>5.0000000000000001E-3</v>
      </c>
      <c r="H1259" s="75">
        <v>0</v>
      </c>
      <c r="I1259" s="75">
        <v>0.99</v>
      </c>
      <c r="J1259" s="75">
        <v>3.8431740263399998</v>
      </c>
      <c r="K1259" s="75">
        <v>0.23109926071841899</v>
      </c>
      <c r="L1259" s="75">
        <v>69.462090000000003</v>
      </c>
      <c r="M1259" s="75">
        <v>34.731045000000002</v>
      </c>
      <c r="N1259" s="75">
        <v>6.01323955497544E-2</v>
      </c>
      <c r="O1259" s="75">
        <v>0</v>
      </c>
      <c r="P1259" s="75">
        <v>0</v>
      </c>
      <c r="Q1259" s="75">
        <v>0.46308060000000001</v>
      </c>
      <c r="R1259" s="75">
        <v>0</v>
      </c>
      <c r="S1259" s="75">
        <v>0</v>
      </c>
      <c r="T1259" s="75">
        <v>67.604728324922107</v>
      </c>
    </row>
    <row r="1260" spans="1:20" x14ac:dyDescent="0.25">
      <c r="A1260" s="75" t="s">
        <v>84</v>
      </c>
      <c r="B1260" s="90">
        <v>161</v>
      </c>
      <c r="C1260" s="72">
        <v>41586</v>
      </c>
      <c r="D1260" s="25">
        <v>0</v>
      </c>
      <c r="E1260" s="25">
        <v>3.8214487699999999</v>
      </c>
      <c r="F1260" s="75">
        <v>0</v>
      </c>
      <c r="G1260" s="75">
        <v>5.0000000000000001E-3</v>
      </c>
      <c r="H1260" s="75">
        <v>0</v>
      </c>
      <c r="I1260" s="75">
        <v>0.99</v>
      </c>
      <c r="J1260" s="75">
        <v>3.7832342823</v>
      </c>
      <c r="K1260" s="75">
        <v>0.22890634318422401</v>
      </c>
      <c r="L1260" s="75">
        <v>69.713759999999994</v>
      </c>
      <c r="M1260" s="75">
        <v>34.856879999999997</v>
      </c>
      <c r="N1260" s="75">
        <v>6.0505463342614203E-2</v>
      </c>
      <c r="O1260" s="75">
        <v>0</v>
      </c>
      <c r="P1260" s="75">
        <v>0</v>
      </c>
      <c r="Q1260" s="75">
        <v>0.46475840000000002</v>
      </c>
      <c r="R1260" s="75">
        <v>0</v>
      </c>
      <c r="S1260" s="75">
        <v>0</v>
      </c>
      <c r="T1260" s="75">
        <v>67.833634668106299</v>
      </c>
    </row>
    <row r="1261" spans="1:20" x14ac:dyDescent="0.25">
      <c r="A1261" s="75" t="s">
        <v>84</v>
      </c>
      <c r="B1261" s="90">
        <v>162</v>
      </c>
      <c r="C1261" s="72">
        <v>41587</v>
      </c>
      <c r="D1261" s="25">
        <v>0</v>
      </c>
      <c r="E1261" s="25">
        <v>3.732608892</v>
      </c>
      <c r="F1261" s="75">
        <v>0</v>
      </c>
      <c r="G1261" s="75">
        <v>5.0000000000000001E-3</v>
      </c>
      <c r="H1261" s="75">
        <v>0</v>
      </c>
      <c r="I1261" s="75">
        <v>0.99</v>
      </c>
      <c r="J1261" s="75">
        <v>3.69528280308</v>
      </c>
      <c r="K1261" s="75">
        <v>0.22518511298030799</v>
      </c>
      <c r="L1261" s="75">
        <v>69.965429999999998</v>
      </c>
      <c r="M1261" s="75">
        <v>34.982714999999999</v>
      </c>
      <c r="N1261" s="75">
        <v>6.0938532983894199E-2</v>
      </c>
      <c r="O1261" s="75">
        <v>0</v>
      </c>
      <c r="P1261" s="75">
        <v>0</v>
      </c>
      <c r="Q1261" s="75">
        <v>0.46643620000000002</v>
      </c>
      <c r="R1261" s="75">
        <v>0</v>
      </c>
      <c r="S1261" s="75">
        <v>0</v>
      </c>
      <c r="T1261" s="75">
        <v>68.058819781086598</v>
      </c>
    </row>
    <row r="1262" spans="1:20" x14ac:dyDescent="0.25">
      <c r="A1262" s="75" t="s">
        <v>84</v>
      </c>
      <c r="B1262" s="90">
        <v>163</v>
      </c>
      <c r="C1262" s="72">
        <v>41588</v>
      </c>
      <c r="D1262" s="25">
        <v>0</v>
      </c>
      <c r="E1262" s="25">
        <v>3.6587064530000002</v>
      </c>
      <c r="F1262" s="75">
        <v>0</v>
      </c>
      <c r="G1262" s="75">
        <v>5.0000000000000001E-3</v>
      </c>
      <c r="H1262" s="75">
        <v>0</v>
      </c>
      <c r="I1262" s="75">
        <v>0.99</v>
      </c>
      <c r="J1262" s="75">
        <v>3.6221193884699998</v>
      </c>
      <c r="K1262" s="75">
        <v>0.22266794346896601</v>
      </c>
      <c r="L1262" s="75">
        <v>70.217100000000002</v>
      </c>
      <c r="M1262" s="75">
        <v>35.108550000000001</v>
      </c>
      <c r="N1262" s="75">
        <v>6.1474490370959797E-2</v>
      </c>
      <c r="O1262" s="75">
        <v>0</v>
      </c>
      <c r="P1262" s="75">
        <v>0</v>
      </c>
      <c r="Q1262" s="75">
        <v>0.46811399999999997</v>
      </c>
      <c r="R1262" s="75">
        <v>0</v>
      </c>
      <c r="S1262" s="75">
        <v>0</v>
      </c>
      <c r="T1262" s="75">
        <v>68.281487724555603</v>
      </c>
    </row>
    <row r="1263" spans="1:20" x14ac:dyDescent="0.25">
      <c r="A1263" s="75" t="s">
        <v>84</v>
      </c>
      <c r="B1263" s="90">
        <v>164</v>
      </c>
      <c r="C1263" s="72">
        <v>41589</v>
      </c>
      <c r="D1263" s="25">
        <v>0</v>
      </c>
      <c r="E1263" s="25">
        <v>3.5931274370000001</v>
      </c>
      <c r="F1263" s="75">
        <v>0</v>
      </c>
      <c r="G1263" s="75">
        <v>5.0000000000000001E-3</v>
      </c>
      <c r="H1263" s="75">
        <v>0</v>
      </c>
      <c r="I1263" s="75">
        <v>0.99</v>
      </c>
      <c r="J1263" s="75">
        <v>3.5571961626299999</v>
      </c>
      <c r="K1263" s="75">
        <v>0.22082383775960299</v>
      </c>
      <c r="L1263" s="75">
        <v>70.468770000000006</v>
      </c>
      <c r="M1263" s="75">
        <v>35.234385000000003</v>
      </c>
      <c r="N1263" s="75">
        <v>6.2078060265402399E-2</v>
      </c>
      <c r="O1263" s="75">
        <v>0</v>
      </c>
      <c r="P1263" s="75">
        <v>0</v>
      </c>
      <c r="Q1263" s="75">
        <v>0.46979179999999998</v>
      </c>
      <c r="R1263" s="75">
        <v>0</v>
      </c>
      <c r="S1263" s="75">
        <v>0</v>
      </c>
      <c r="T1263" s="75">
        <v>68.502311562315199</v>
      </c>
    </row>
    <row r="1264" spans="1:20" x14ac:dyDescent="0.25">
      <c r="A1264" s="75" t="s">
        <v>84</v>
      </c>
      <c r="B1264" s="90">
        <v>165</v>
      </c>
      <c r="C1264" s="72">
        <v>41590</v>
      </c>
      <c r="D1264" s="25">
        <v>0</v>
      </c>
      <c r="E1264" s="25">
        <v>3.556305493</v>
      </c>
      <c r="F1264" s="75">
        <v>0</v>
      </c>
      <c r="G1264" s="75">
        <v>5.0000000000000001E-3</v>
      </c>
      <c r="H1264" s="75">
        <v>0</v>
      </c>
      <c r="I1264" s="75">
        <v>0.99</v>
      </c>
      <c r="J1264" s="75">
        <v>3.5207424380700001</v>
      </c>
      <c r="K1264" s="75">
        <v>0.220854364697018</v>
      </c>
      <c r="L1264" s="75">
        <v>70.720439999999996</v>
      </c>
      <c r="M1264" s="75">
        <v>35.360219999999998</v>
      </c>
      <c r="N1264" s="75">
        <v>6.2729486346091698E-2</v>
      </c>
      <c r="O1264" s="75">
        <v>0</v>
      </c>
      <c r="P1264" s="75">
        <v>0</v>
      </c>
      <c r="Q1264" s="75">
        <v>0.47146959999999999</v>
      </c>
      <c r="R1264" s="75">
        <v>0</v>
      </c>
      <c r="S1264" s="75">
        <v>0</v>
      </c>
      <c r="T1264" s="75">
        <v>68.723165927012204</v>
      </c>
    </row>
    <row r="1265" spans="1:20" x14ac:dyDescent="0.25">
      <c r="A1265" s="75" t="s">
        <v>84</v>
      </c>
      <c r="B1265" s="90">
        <v>166</v>
      </c>
      <c r="C1265" s="72">
        <v>41591</v>
      </c>
      <c r="D1265" s="25">
        <v>0</v>
      </c>
      <c r="E1265" s="25">
        <v>3.5156085699999999</v>
      </c>
      <c r="F1265" s="75">
        <v>0</v>
      </c>
      <c r="G1265" s="75">
        <v>5.0000000000000001E-3</v>
      </c>
      <c r="H1265" s="75">
        <v>0</v>
      </c>
      <c r="I1265" s="75">
        <v>0.99</v>
      </c>
      <c r="J1265" s="75">
        <v>3.4804524843000002</v>
      </c>
      <c r="K1265" s="75">
        <v>0.22057518047250099</v>
      </c>
      <c r="L1265" s="75">
        <v>70.972110000000001</v>
      </c>
      <c r="M1265" s="75">
        <v>35.486055</v>
      </c>
      <c r="N1265" s="75">
        <v>6.3375432208166896E-2</v>
      </c>
      <c r="O1265" s="75">
        <v>0</v>
      </c>
      <c r="P1265" s="75">
        <v>0</v>
      </c>
      <c r="Q1265" s="75">
        <v>0.4731474</v>
      </c>
      <c r="R1265" s="75">
        <v>0</v>
      </c>
      <c r="S1265" s="75">
        <v>0</v>
      </c>
      <c r="T1265" s="75">
        <v>68.943741107484698</v>
      </c>
    </row>
    <row r="1266" spans="1:20" x14ac:dyDescent="0.25">
      <c r="A1266" s="75" t="s">
        <v>84</v>
      </c>
      <c r="B1266" s="90">
        <v>167</v>
      </c>
      <c r="C1266" s="72">
        <v>41592</v>
      </c>
      <c r="D1266" s="25">
        <v>0</v>
      </c>
      <c r="E1266" s="25">
        <v>3.521001107</v>
      </c>
      <c r="F1266" s="75">
        <v>0</v>
      </c>
      <c r="G1266" s="75">
        <v>5.0000000000000001E-3</v>
      </c>
      <c r="H1266" s="75">
        <v>0</v>
      </c>
      <c r="I1266" s="75">
        <v>0.99</v>
      </c>
      <c r="J1266" s="75">
        <v>3.4857910959299998</v>
      </c>
      <c r="K1266" s="75">
        <v>0.223176564622206</v>
      </c>
      <c r="L1266" s="75">
        <v>71.223780000000005</v>
      </c>
      <c r="M1266" s="75">
        <v>35.611890000000002</v>
      </c>
      <c r="N1266" s="75">
        <v>6.4024652791955003E-2</v>
      </c>
      <c r="O1266" s="75">
        <v>0</v>
      </c>
      <c r="P1266" s="75">
        <v>0</v>
      </c>
      <c r="Q1266" s="75">
        <v>0.4748252</v>
      </c>
      <c r="R1266" s="75">
        <v>0</v>
      </c>
      <c r="S1266" s="75">
        <v>0</v>
      </c>
      <c r="T1266" s="75">
        <v>69.166917672106905</v>
      </c>
    </row>
    <row r="1267" spans="1:20" x14ac:dyDescent="0.25">
      <c r="A1267" s="75" t="s">
        <v>84</v>
      </c>
      <c r="B1267" s="90">
        <v>168</v>
      </c>
      <c r="C1267" s="72">
        <v>41593</v>
      </c>
      <c r="D1267" s="25">
        <v>0</v>
      </c>
      <c r="E1267" s="25">
        <v>3.4737614579999998</v>
      </c>
      <c r="F1267" s="75">
        <v>0</v>
      </c>
      <c r="G1267" s="75">
        <v>5.0000000000000001E-3</v>
      </c>
      <c r="H1267" s="75">
        <v>0</v>
      </c>
      <c r="I1267" s="75">
        <v>0.99</v>
      </c>
      <c r="J1267" s="75">
        <v>3.4390238434199998</v>
      </c>
      <c r="K1267" s="75">
        <v>0.222148939780866</v>
      </c>
      <c r="L1267" s="75">
        <v>71.475449999999995</v>
      </c>
      <c r="M1267" s="75">
        <v>35.737724999999998</v>
      </c>
      <c r="N1267" s="75">
        <v>6.4596510491170794E-2</v>
      </c>
      <c r="O1267" s="75">
        <v>0</v>
      </c>
      <c r="P1267" s="75">
        <v>0</v>
      </c>
      <c r="Q1267" s="75">
        <v>0.47650300000000001</v>
      </c>
      <c r="R1267" s="75">
        <v>0</v>
      </c>
      <c r="S1267" s="75">
        <v>0</v>
      </c>
      <c r="T1267" s="75">
        <v>69.389066611887799</v>
      </c>
    </row>
    <row r="1268" spans="1:20" x14ac:dyDescent="0.25">
      <c r="A1268" s="75" t="s">
        <v>84</v>
      </c>
      <c r="B1268" s="90">
        <v>169</v>
      </c>
      <c r="C1268" s="72">
        <v>41594</v>
      </c>
      <c r="D1268" s="25">
        <v>0</v>
      </c>
      <c r="E1268" s="25">
        <v>3.4474502760000001</v>
      </c>
      <c r="F1268" s="75">
        <v>0</v>
      </c>
      <c r="G1268" s="75">
        <v>5.0000000000000001E-3</v>
      </c>
      <c r="H1268" s="75">
        <v>0</v>
      </c>
      <c r="I1268" s="75">
        <v>0.99</v>
      </c>
      <c r="J1268" s="75">
        <v>3.4129757732399999</v>
      </c>
      <c r="K1268" s="75">
        <v>0.22250216013604601</v>
      </c>
      <c r="L1268" s="75">
        <v>71.727119999999999</v>
      </c>
      <c r="M1268" s="75">
        <v>35.86356</v>
      </c>
      <c r="N1268" s="75">
        <v>6.5193008951487705E-2</v>
      </c>
      <c r="O1268" s="75">
        <v>0</v>
      </c>
      <c r="P1268" s="75">
        <v>0</v>
      </c>
      <c r="Q1268" s="75">
        <v>0.47818080000000002</v>
      </c>
      <c r="R1268" s="75">
        <v>0</v>
      </c>
      <c r="S1268" s="75">
        <v>0</v>
      </c>
      <c r="T1268" s="75">
        <v>69.611568772023801</v>
      </c>
    </row>
    <row r="1269" spans="1:20" x14ac:dyDescent="0.25">
      <c r="A1269" s="75" t="s">
        <v>84</v>
      </c>
      <c r="B1269" s="90">
        <v>170</v>
      </c>
      <c r="C1269" s="72">
        <v>41595</v>
      </c>
      <c r="D1269" s="25">
        <v>0</v>
      </c>
      <c r="E1269" s="25">
        <v>3.4259262669999999</v>
      </c>
      <c r="F1269" s="75">
        <v>0</v>
      </c>
      <c r="G1269" s="75">
        <v>5.0000000000000001E-3</v>
      </c>
      <c r="H1269" s="75">
        <v>0</v>
      </c>
      <c r="I1269" s="75">
        <v>0.99</v>
      </c>
      <c r="J1269" s="75">
        <v>3.3916670043299999</v>
      </c>
      <c r="K1269" s="75">
        <v>0.22308866628284099</v>
      </c>
      <c r="L1269" s="75">
        <v>71.978790000000004</v>
      </c>
      <c r="M1269" s="75">
        <v>35.989395000000002</v>
      </c>
      <c r="N1269" s="75">
        <v>6.5775521593963299E-2</v>
      </c>
      <c r="O1269" s="75">
        <v>0</v>
      </c>
      <c r="P1269" s="75">
        <v>0</v>
      </c>
      <c r="Q1269" s="75">
        <v>0.47985860000000002</v>
      </c>
      <c r="R1269" s="75">
        <v>0</v>
      </c>
      <c r="S1269" s="75">
        <v>0</v>
      </c>
      <c r="T1269" s="75">
        <v>69.834657438306706</v>
      </c>
    </row>
    <row r="1270" spans="1:20" x14ac:dyDescent="0.25">
      <c r="A1270" s="75" t="s">
        <v>84</v>
      </c>
      <c r="B1270" s="90">
        <v>171</v>
      </c>
      <c r="C1270" s="72">
        <v>41596</v>
      </c>
      <c r="D1270" s="25">
        <v>0</v>
      </c>
      <c r="E1270" s="25">
        <v>3.4101301049999999</v>
      </c>
      <c r="F1270" s="75">
        <v>0</v>
      </c>
      <c r="G1270" s="75">
        <v>5.0000000000000001E-3</v>
      </c>
      <c r="H1270" s="75">
        <v>0</v>
      </c>
      <c r="I1270" s="75">
        <v>0.99</v>
      </c>
      <c r="J1270" s="75">
        <v>3.3760288039500002</v>
      </c>
      <c r="K1270" s="75">
        <v>0.22395810456845699</v>
      </c>
      <c r="L1270" s="75">
        <v>72.230459999999994</v>
      </c>
      <c r="M1270" s="75">
        <v>36.115229999999997</v>
      </c>
      <c r="N1270" s="75">
        <v>6.6337735124304298E-2</v>
      </c>
      <c r="O1270" s="75">
        <v>0</v>
      </c>
      <c r="P1270" s="75">
        <v>0</v>
      </c>
      <c r="Q1270" s="75">
        <v>0.48153639999999998</v>
      </c>
      <c r="R1270" s="75">
        <v>0</v>
      </c>
      <c r="S1270" s="75">
        <v>0</v>
      </c>
      <c r="T1270" s="75">
        <v>70.058615542875103</v>
      </c>
    </row>
    <row r="1271" spans="1:20" x14ac:dyDescent="0.25">
      <c r="A1271" s="75" t="s">
        <v>84</v>
      </c>
      <c r="B1271" s="90">
        <v>172</v>
      </c>
      <c r="C1271" s="72">
        <v>41597</v>
      </c>
      <c r="D1271" s="25">
        <v>0</v>
      </c>
      <c r="E1271" s="25">
        <v>3.3854246269999999</v>
      </c>
      <c r="F1271" s="75">
        <v>0</v>
      </c>
      <c r="G1271" s="75">
        <v>5.0000000000000001E-3</v>
      </c>
      <c r="H1271" s="75">
        <v>0</v>
      </c>
      <c r="I1271" s="75">
        <v>0.99</v>
      </c>
      <c r="J1271" s="75">
        <v>3.3515703807300001</v>
      </c>
      <c r="K1271" s="75">
        <v>0.22412639561698</v>
      </c>
      <c r="L1271" s="75">
        <v>72.482129999999998</v>
      </c>
      <c r="M1271" s="75">
        <v>36.241064999999999</v>
      </c>
      <c r="N1271" s="75">
        <v>6.6872054039385495E-2</v>
      </c>
      <c r="O1271" s="75">
        <v>0</v>
      </c>
      <c r="P1271" s="75">
        <v>0</v>
      </c>
      <c r="Q1271" s="75">
        <v>0.48321419999999998</v>
      </c>
      <c r="R1271" s="75">
        <v>0</v>
      </c>
      <c r="S1271" s="75">
        <v>0</v>
      </c>
      <c r="T1271" s="75">
        <v>70.282741938492094</v>
      </c>
    </row>
    <row r="1272" spans="1:20" x14ac:dyDescent="0.25">
      <c r="A1272" s="75" t="s">
        <v>84</v>
      </c>
      <c r="B1272" s="90">
        <v>173</v>
      </c>
      <c r="C1272" s="72">
        <v>41598</v>
      </c>
      <c r="D1272" s="25">
        <v>0</v>
      </c>
      <c r="E1272" s="25">
        <v>3.313382453</v>
      </c>
      <c r="F1272" s="75">
        <v>0</v>
      </c>
      <c r="G1272" s="75">
        <v>5.0000000000000001E-3</v>
      </c>
      <c r="H1272" s="75">
        <v>0</v>
      </c>
      <c r="I1272" s="75">
        <v>0.99</v>
      </c>
      <c r="J1272" s="75">
        <v>3.2802486284699999</v>
      </c>
      <c r="K1272" s="75">
        <v>0.22108235358421099</v>
      </c>
      <c r="L1272" s="75">
        <v>72.733800000000002</v>
      </c>
      <c r="M1272" s="75">
        <v>36.366900000000001</v>
      </c>
      <c r="N1272" s="75">
        <v>6.7398047716684895E-2</v>
      </c>
      <c r="O1272" s="75">
        <v>0</v>
      </c>
      <c r="P1272" s="75">
        <v>0</v>
      </c>
      <c r="Q1272" s="75">
        <v>0.48489199999999999</v>
      </c>
      <c r="R1272" s="75">
        <v>0</v>
      </c>
      <c r="S1272" s="75">
        <v>0</v>
      </c>
      <c r="T1272" s="75">
        <v>70.503824292076303</v>
      </c>
    </row>
    <row r="1273" spans="1:20" x14ac:dyDescent="0.25">
      <c r="A1273" s="75" t="s">
        <v>84</v>
      </c>
      <c r="B1273" s="90">
        <v>174</v>
      </c>
      <c r="C1273" s="72">
        <v>41599</v>
      </c>
      <c r="D1273" s="25">
        <v>0</v>
      </c>
      <c r="E1273" s="25">
        <v>3.1466185420000001</v>
      </c>
      <c r="F1273" s="75">
        <v>0</v>
      </c>
      <c r="G1273" s="75">
        <v>5.0000000000000001E-3</v>
      </c>
      <c r="H1273" s="75">
        <v>0</v>
      </c>
      <c r="I1273" s="75">
        <v>0.99</v>
      </c>
      <c r="J1273" s="75">
        <v>3.1151523565799999</v>
      </c>
      <c r="K1273" s="75">
        <v>0.211842287930328</v>
      </c>
      <c r="L1273" s="75">
        <v>72.985470000000007</v>
      </c>
      <c r="M1273" s="75">
        <v>36.492735000000003</v>
      </c>
      <c r="N1273" s="75">
        <v>6.8003828924406595E-2</v>
      </c>
      <c r="O1273" s="75">
        <v>0</v>
      </c>
      <c r="P1273" s="75">
        <v>0</v>
      </c>
      <c r="Q1273" s="75">
        <v>0.4865698</v>
      </c>
      <c r="R1273" s="75">
        <v>0</v>
      </c>
      <c r="S1273" s="75">
        <v>0</v>
      </c>
      <c r="T1273" s="75">
        <v>70.715666580006598</v>
      </c>
    </row>
    <row r="1274" spans="1:20" x14ac:dyDescent="0.25">
      <c r="A1274" s="75" t="s">
        <v>84</v>
      </c>
      <c r="B1274" s="90">
        <v>175</v>
      </c>
      <c r="C1274" s="72">
        <v>41600</v>
      </c>
      <c r="D1274" s="25">
        <v>0</v>
      </c>
      <c r="E1274" s="25">
        <v>3.021881783</v>
      </c>
      <c r="F1274" s="75">
        <v>0</v>
      </c>
      <c r="G1274" s="75">
        <v>5.0000000000000001E-3</v>
      </c>
      <c r="H1274" s="75">
        <v>0</v>
      </c>
      <c r="I1274" s="75">
        <v>0.99</v>
      </c>
      <c r="J1274" s="75">
        <v>2.9916629651700002</v>
      </c>
      <c r="K1274" s="75">
        <v>0.20599926890249101</v>
      </c>
      <c r="L1274" s="75">
        <v>73.237139999999997</v>
      </c>
      <c r="M1274" s="75">
        <v>36.618569999999998</v>
      </c>
      <c r="N1274" s="75">
        <v>6.8857779536267302E-2</v>
      </c>
      <c r="O1274" s="75">
        <v>0</v>
      </c>
      <c r="P1274" s="75">
        <v>0</v>
      </c>
      <c r="Q1274" s="75">
        <v>0.4882476</v>
      </c>
      <c r="R1274" s="75">
        <v>0</v>
      </c>
      <c r="S1274" s="75">
        <v>0</v>
      </c>
      <c r="T1274" s="75">
        <v>70.9216658489091</v>
      </c>
    </row>
    <row r="1275" spans="1:20" x14ac:dyDescent="0.25">
      <c r="A1275" s="75" t="s">
        <v>84</v>
      </c>
      <c r="B1275" s="90">
        <v>176</v>
      </c>
      <c r="C1275" s="72">
        <v>41601</v>
      </c>
      <c r="D1275" s="25">
        <v>0</v>
      </c>
      <c r="E1275" s="25">
        <v>2.917082036</v>
      </c>
      <c r="F1275" s="75">
        <v>0</v>
      </c>
      <c r="G1275" s="75">
        <v>5.0000000000000001E-3</v>
      </c>
      <c r="H1275" s="75">
        <v>0</v>
      </c>
      <c r="I1275" s="75">
        <v>0.99</v>
      </c>
      <c r="J1275" s="75">
        <v>2.88791121564</v>
      </c>
      <c r="K1275" s="75">
        <v>0.20176362594795</v>
      </c>
      <c r="L1275" s="75">
        <v>73.488810000000001</v>
      </c>
      <c r="M1275" s="75">
        <v>36.744405</v>
      </c>
      <c r="N1275" s="75">
        <v>6.9864899189165997E-2</v>
      </c>
      <c r="O1275" s="75">
        <v>0</v>
      </c>
      <c r="P1275" s="75">
        <v>0</v>
      </c>
      <c r="Q1275" s="75">
        <v>0.48992540000000001</v>
      </c>
      <c r="R1275" s="75">
        <v>0</v>
      </c>
      <c r="S1275" s="75">
        <v>0</v>
      </c>
      <c r="T1275" s="75">
        <v>71.123429474857105</v>
      </c>
    </row>
    <row r="1276" spans="1:20" x14ac:dyDescent="0.25">
      <c r="A1276" s="75" t="s">
        <v>84</v>
      </c>
      <c r="B1276" s="90">
        <v>177</v>
      </c>
      <c r="C1276" s="72">
        <v>41602</v>
      </c>
      <c r="D1276" s="25">
        <v>0</v>
      </c>
      <c r="E1276" s="25">
        <v>2.849706544</v>
      </c>
      <c r="F1276" s="75">
        <v>0</v>
      </c>
      <c r="G1276" s="75">
        <v>5.0000000000000001E-3</v>
      </c>
      <c r="H1276" s="75">
        <v>0</v>
      </c>
      <c r="I1276" s="75">
        <v>0.99</v>
      </c>
      <c r="J1276" s="75">
        <v>2.8212094785600002</v>
      </c>
      <c r="K1276" s="75">
        <v>0.200249516884178</v>
      </c>
      <c r="L1276" s="75">
        <v>73.740480000000005</v>
      </c>
      <c r="M1276" s="75">
        <v>36.870240000000003</v>
      </c>
      <c r="N1276" s="75">
        <v>7.0980024137161701E-2</v>
      </c>
      <c r="O1276" s="75">
        <v>0</v>
      </c>
      <c r="P1276" s="75">
        <v>0</v>
      </c>
      <c r="Q1276" s="75">
        <v>0.49160320000000002</v>
      </c>
      <c r="R1276" s="75">
        <v>0</v>
      </c>
      <c r="S1276" s="75">
        <v>0</v>
      </c>
      <c r="T1276" s="75">
        <v>71.323678991741303</v>
      </c>
    </row>
    <row r="1277" spans="1:20" x14ac:dyDescent="0.25">
      <c r="A1277" s="75" t="s">
        <v>84</v>
      </c>
      <c r="B1277" s="90">
        <v>178</v>
      </c>
      <c r="C1277" s="72">
        <v>41603</v>
      </c>
      <c r="D1277" s="25">
        <v>0</v>
      </c>
      <c r="E1277" s="25">
        <v>2.889585045</v>
      </c>
      <c r="F1277" s="75">
        <v>0</v>
      </c>
      <c r="G1277" s="75">
        <v>5.0000000000000001E-3</v>
      </c>
      <c r="H1277" s="75">
        <v>0</v>
      </c>
      <c r="I1277" s="75">
        <v>0.99</v>
      </c>
      <c r="J1277" s="75">
        <v>2.8606891945499999</v>
      </c>
      <c r="K1277" s="75">
        <v>0.206337190615377</v>
      </c>
      <c r="L1277" s="75">
        <v>73.992149999999995</v>
      </c>
      <c r="M1277" s="75">
        <v>36.996074999999998</v>
      </c>
      <c r="N1277" s="75">
        <v>7.2128489529193596E-2</v>
      </c>
      <c r="O1277" s="75">
        <v>0</v>
      </c>
      <c r="P1277" s="75">
        <v>0</v>
      </c>
      <c r="Q1277" s="75">
        <v>0.49328100000000003</v>
      </c>
      <c r="R1277" s="75">
        <v>0</v>
      </c>
      <c r="S1277" s="75">
        <v>0</v>
      </c>
      <c r="T1277" s="75">
        <v>71.530016182356604</v>
      </c>
    </row>
    <row r="1278" spans="1:20" x14ac:dyDescent="0.25">
      <c r="A1278" s="75" t="s">
        <v>84</v>
      </c>
      <c r="B1278" s="90">
        <v>179</v>
      </c>
      <c r="C1278" s="72">
        <v>41604</v>
      </c>
      <c r="D1278" s="25">
        <v>0</v>
      </c>
      <c r="E1278" s="25">
        <v>2.9973775410000001</v>
      </c>
      <c r="F1278" s="75">
        <v>0</v>
      </c>
      <c r="G1278" s="75">
        <v>5.0000000000000001E-3</v>
      </c>
      <c r="H1278" s="75">
        <v>0</v>
      </c>
      <c r="I1278" s="75">
        <v>0.99</v>
      </c>
      <c r="J1278" s="75">
        <v>2.9674037655899999</v>
      </c>
      <c r="K1278" s="75">
        <v>0.216932578834103</v>
      </c>
      <c r="L1278" s="75">
        <v>74.243819999999999</v>
      </c>
      <c r="M1278" s="75">
        <v>37.12191</v>
      </c>
      <c r="N1278" s="75">
        <v>7.3105177444893907E-2</v>
      </c>
      <c r="O1278" s="75">
        <v>0</v>
      </c>
      <c r="P1278" s="75">
        <v>0</v>
      </c>
      <c r="Q1278" s="75">
        <v>0.49495879999999998</v>
      </c>
      <c r="R1278" s="75">
        <v>0</v>
      </c>
      <c r="S1278" s="75">
        <v>0</v>
      </c>
      <c r="T1278" s="75">
        <v>71.746948761190694</v>
      </c>
    </row>
    <row r="1279" spans="1:20" x14ac:dyDescent="0.25">
      <c r="A1279" s="75" t="s">
        <v>84</v>
      </c>
      <c r="B1279" s="90">
        <v>180</v>
      </c>
      <c r="C1279" s="72">
        <v>41605</v>
      </c>
      <c r="D1279" s="25">
        <v>0</v>
      </c>
      <c r="E1279" s="25">
        <v>3.0605220950000001</v>
      </c>
      <c r="F1279" s="75">
        <v>0</v>
      </c>
      <c r="G1279" s="75">
        <v>5.0000000000000001E-3</v>
      </c>
      <c r="H1279" s="75">
        <v>0</v>
      </c>
      <c r="I1279" s="75">
        <v>0.99</v>
      </c>
      <c r="J1279" s="75">
        <v>3.02991687405</v>
      </c>
      <c r="K1279" s="75">
        <v>0.22358001748805301</v>
      </c>
      <c r="L1279" s="75">
        <v>74.495490000000004</v>
      </c>
      <c r="M1279" s="75">
        <v>37.247745000000002</v>
      </c>
      <c r="N1279" s="75">
        <v>7.3790809049226497E-2</v>
      </c>
      <c r="O1279" s="75">
        <v>0</v>
      </c>
      <c r="P1279" s="75">
        <v>0</v>
      </c>
      <c r="Q1279" s="75">
        <v>0.49663659999999998</v>
      </c>
      <c r="R1279" s="75">
        <v>0</v>
      </c>
      <c r="S1279" s="75">
        <v>0</v>
      </c>
      <c r="T1279" s="75">
        <v>71.970528778678798</v>
      </c>
    </row>
    <row r="1280" spans="1:20" x14ac:dyDescent="0.25">
      <c r="A1280" s="75" t="s">
        <v>84</v>
      </c>
      <c r="B1280" s="90">
        <v>181</v>
      </c>
      <c r="C1280" s="72">
        <v>41606</v>
      </c>
      <c r="D1280" s="25">
        <v>0</v>
      </c>
      <c r="E1280" s="25">
        <v>3.0773578000000001</v>
      </c>
      <c r="F1280" s="75">
        <v>0</v>
      </c>
      <c r="G1280" s="75">
        <v>5.0000000000000001E-3</v>
      </c>
      <c r="H1280" s="75">
        <v>0</v>
      </c>
      <c r="I1280" s="75">
        <v>0.99</v>
      </c>
      <c r="J1280" s="75">
        <v>3.0465842219999999</v>
      </c>
      <c r="K1280" s="75">
        <v>0.22634280337045101</v>
      </c>
      <c r="L1280" s="75">
        <v>74.747159999999994</v>
      </c>
      <c r="M1280" s="75">
        <v>37.373579999999997</v>
      </c>
      <c r="N1280" s="75">
        <v>7.42939590299143E-2</v>
      </c>
      <c r="O1280" s="75">
        <v>0</v>
      </c>
      <c r="P1280" s="75">
        <v>0</v>
      </c>
      <c r="Q1280" s="75">
        <v>0.49831439999999999</v>
      </c>
      <c r="R1280" s="75">
        <v>0</v>
      </c>
      <c r="S1280" s="75">
        <v>0</v>
      </c>
      <c r="T1280" s="75">
        <v>72.196871582049198</v>
      </c>
    </row>
    <row r="1281" spans="1:20" x14ac:dyDescent="0.25">
      <c r="A1281" s="75" t="s">
        <v>84</v>
      </c>
      <c r="B1281" s="90">
        <v>182</v>
      </c>
      <c r="C1281" s="72">
        <v>41607</v>
      </c>
      <c r="D1281" s="25">
        <v>0</v>
      </c>
      <c r="E1281" s="25">
        <v>3.0777413789999999</v>
      </c>
      <c r="F1281" s="75">
        <v>0</v>
      </c>
      <c r="G1281" s="75">
        <v>5.0000000000000001E-3</v>
      </c>
      <c r="H1281" s="75">
        <v>0</v>
      </c>
      <c r="I1281" s="75">
        <v>0.99</v>
      </c>
      <c r="J1281" s="75">
        <v>3.0469639652099998</v>
      </c>
      <c r="K1281" s="75">
        <v>0.22766932048174099</v>
      </c>
      <c r="L1281" s="75">
        <v>74.998829999999998</v>
      </c>
      <c r="M1281" s="75">
        <v>37.499414999999999</v>
      </c>
      <c r="N1281" s="75">
        <v>7.4720056778239702E-2</v>
      </c>
      <c r="O1281" s="75">
        <v>0</v>
      </c>
      <c r="P1281" s="75">
        <v>0</v>
      </c>
      <c r="Q1281" s="75">
        <v>0.4999922</v>
      </c>
      <c r="R1281" s="75">
        <v>0</v>
      </c>
      <c r="S1281" s="75">
        <v>0</v>
      </c>
      <c r="T1281" s="75">
        <v>72.424540902531007</v>
      </c>
    </row>
    <row r="1282" spans="1:20" x14ac:dyDescent="0.25">
      <c r="A1282" s="75" t="s">
        <v>84</v>
      </c>
      <c r="B1282" s="90">
        <v>183</v>
      </c>
      <c r="C1282" s="72">
        <v>41608</v>
      </c>
      <c r="D1282" s="25">
        <v>0</v>
      </c>
      <c r="E1282" s="25">
        <v>3.035700726</v>
      </c>
      <c r="F1282" s="75">
        <v>0</v>
      </c>
      <c r="G1282" s="75">
        <v>5.0000000000000001E-3</v>
      </c>
      <c r="H1282" s="75">
        <v>0</v>
      </c>
      <c r="I1282" s="75">
        <v>0.99</v>
      </c>
      <c r="J1282" s="75">
        <v>3.0053437187399998</v>
      </c>
      <c r="K1282" s="75">
        <v>0.22572550143838799</v>
      </c>
      <c r="L1282" s="75">
        <v>75.250500000000002</v>
      </c>
      <c r="M1282" s="75">
        <v>37.625250000000001</v>
      </c>
      <c r="N1282" s="75">
        <v>7.5108048384237305E-2</v>
      </c>
      <c r="O1282" s="75">
        <v>0</v>
      </c>
      <c r="P1282" s="75">
        <v>0</v>
      </c>
      <c r="Q1282" s="75">
        <v>0.50166999999999995</v>
      </c>
      <c r="R1282" s="75">
        <v>0</v>
      </c>
      <c r="S1282" s="75">
        <v>0</v>
      </c>
      <c r="T1282" s="75">
        <v>72.650266403969397</v>
      </c>
    </row>
    <row r="1283" spans="1:20" x14ac:dyDescent="0.25">
      <c r="A1283" s="75" t="s">
        <v>84</v>
      </c>
      <c r="B1283" s="90">
        <v>184</v>
      </c>
      <c r="C1283" s="72">
        <v>41609</v>
      </c>
      <c r="D1283" s="25">
        <v>0</v>
      </c>
      <c r="E1283" s="25">
        <v>3.0134960820000001</v>
      </c>
      <c r="F1283" s="75">
        <v>0</v>
      </c>
      <c r="G1283" s="75">
        <v>5.0000000000000001E-3</v>
      </c>
      <c r="H1283" s="75">
        <v>0</v>
      </c>
      <c r="I1283" s="75">
        <v>0.99058056000000005</v>
      </c>
      <c r="J1283" s="75">
        <v>2.9851106364653699</v>
      </c>
      <c r="K1283" s="75">
        <v>0.187045726676563</v>
      </c>
      <c r="L1283" s="75">
        <v>75</v>
      </c>
      <c r="M1283" s="75">
        <v>37.5</v>
      </c>
      <c r="N1283" s="75">
        <v>6.26595625608172E-2</v>
      </c>
      <c r="O1283" s="75">
        <v>0</v>
      </c>
      <c r="P1283" s="75">
        <v>0</v>
      </c>
      <c r="Q1283" s="75">
        <v>0.5</v>
      </c>
      <c r="R1283" s="75">
        <v>0</v>
      </c>
      <c r="S1283" s="75">
        <v>0</v>
      </c>
      <c r="T1283" s="75">
        <v>72.837312130645898</v>
      </c>
    </row>
    <row r="1284" spans="1:20" x14ac:dyDescent="0.25">
      <c r="A1284" s="75" t="s">
        <v>84</v>
      </c>
      <c r="B1284" s="90">
        <v>185</v>
      </c>
      <c r="C1284" s="72">
        <v>41610</v>
      </c>
      <c r="D1284" s="25">
        <v>0</v>
      </c>
      <c r="E1284" s="25">
        <v>3.0213985440000002</v>
      </c>
      <c r="F1284" s="75">
        <v>0</v>
      </c>
      <c r="G1284" s="75">
        <v>5.0000000000000001E-3</v>
      </c>
      <c r="H1284" s="75">
        <v>0</v>
      </c>
      <c r="I1284" s="75">
        <v>0.86612849999999997</v>
      </c>
      <c r="J1284" s="75">
        <v>2.6169193888168998</v>
      </c>
      <c r="K1284" s="75">
        <v>0.15092212846058201</v>
      </c>
      <c r="L1284" s="75">
        <v>75</v>
      </c>
      <c r="M1284" s="75">
        <v>37.5</v>
      </c>
      <c r="N1284" s="75">
        <v>5.7671676516109001E-2</v>
      </c>
      <c r="O1284" s="75">
        <v>0</v>
      </c>
      <c r="P1284" s="75">
        <v>0</v>
      </c>
      <c r="Q1284" s="75">
        <v>0.5</v>
      </c>
      <c r="R1284" s="75">
        <v>0</v>
      </c>
      <c r="S1284" s="75">
        <v>0</v>
      </c>
      <c r="T1284" s="75">
        <v>72.988234259106505</v>
      </c>
    </row>
    <row r="1285" spans="1:20" x14ac:dyDescent="0.25">
      <c r="A1285" s="75" t="s">
        <v>84</v>
      </c>
      <c r="B1285" s="90">
        <v>186</v>
      </c>
      <c r="C1285" s="72">
        <v>41611</v>
      </c>
      <c r="D1285" s="25">
        <v>0</v>
      </c>
      <c r="E1285" s="25">
        <v>3.053281723</v>
      </c>
      <c r="F1285" s="75">
        <v>0</v>
      </c>
      <c r="G1285" s="75">
        <v>5.0000000000000001E-3</v>
      </c>
      <c r="H1285" s="75">
        <v>0</v>
      </c>
      <c r="I1285" s="75">
        <v>0.86794274999999999</v>
      </c>
      <c r="J1285" s="75">
        <v>2.65007373518536</v>
      </c>
      <c r="K1285" s="75">
        <v>0.142168734701003</v>
      </c>
      <c r="L1285" s="75">
        <v>75</v>
      </c>
      <c r="M1285" s="75">
        <v>37.5</v>
      </c>
      <c r="N1285" s="75">
        <v>5.3647086423826901E-2</v>
      </c>
      <c r="O1285" s="75">
        <v>0</v>
      </c>
      <c r="P1285" s="75">
        <v>0</v>
      </c>
      <c r="Q1285" s="75">
        <v>0.5</v>
      </c>
      <c r="R1285" s="75">
        <v>0</v>
      </c>
      <c r="S1285" s="75">
        <v>0</v>
      </c>
      <c r="T1285" s="75">
        <v>73.130402993807493</v>
      </c>
    </row>
    <row r="1286" spans="1:20" x14ac:dyDescent="0.25">
      <c r="A1286" s="75" t="s">
        <v>84</v>
      </c>
      <c r="B1286" s="90">
        <v>187</v>
      </c>
      <c r="C1286" s="72">
        <v>41612</v>
      </c>
      <c r="D1286" s="25">
        <v>0</v>
      </c>
      <c r="E1286" s="25">
        <v>3.071366475</v>
      </c>
      <c r="F1286" s="75">
        <v>0</v>
      </c>
      <c r="G1286" s="75">
        <v>5.0000000000000001E-3</v>
      </c>
      <c r="H1286" s="75">
        <v>0</v>
      </c>
      <c r="I1286" s="75">
        <v>0.869757</v>
      </c>
      <c r="J1286" s="75">
        <v>2.67134249119658</v>
      </c>
      <c r="K1286" s="75">
        <v>0.13318223797482501</v>
      </c>
      <c r="L1286" s="75">
        <v>75</v>
      </c>
      <c r="M1286" s="75">
        <v>37.5</v>
      </c>
      <c r="N1286" s="75">
        <v>4.9855920165133502E-2</v>
      </c>
      <c r="O1286" s="75">
        <v>0</v>
      </c>
      <c r="P1286" s="75">
        <v>0</v>
      </c>
      <c r="Q1286" s="75">
        <v>0.5</v>
      </c>
      <c r="R1286" s="75">
        <v>0</v>
      </c>
      <c r="S1286" s="75">
        <v>0</v>
      </c>
      <c r="T1286" s="75">
        <v>73.263585231782301</v>
      </c>
    </row>
    <row r="1287" spans="1:20" x14ac:dyDescent="0.25">
      <c r="A1287" s="75" t="s">
        <v>84</v>
      </c>
      <c r="B1287" s="90">
        <v>188</v>
      </c>
      <c r="C1287" s="72">
        <v>41613</v>
      </c>
      <c r="D1287" s="25">
        <v>0</v>
      </c>
      <c r="E1287" s="25">
        <v>3.1024862839999998</v>
      </c>
      <c r="F1287" s="75">
        <v>0</v>
      </c>
      <c r="G1287" s="75">
        <v>5.0000000000000001E-3</v>
      </c>
      <c r="H1287" s="75">
        <v>0</v>
      </c>
      <c r="I1287" s="75">
        <v>0.87157125000000002</v>
      </c>
      <c r="J1287" s="75">
        <v>2.7040378486537402</v>
      </c>
      <c r="K1287" s="75">
        <v>0.12520883344591799</v>
      </c>
      <c r="L1287" s="75">
        <v>75</v>
      </c>
      <c r="M1287" s="75">
        <v>37.5</v>
      </c>
      <c r="N1287" s="75">
        <v>4.6304393819138298E-2</v>
      </c>
      <c r="O1287" s="75">
        <v>0</v>
      </c>
      <c r="P1287" s="75">
        <v>0</v>
      </c>
      <c r="Q1287" s="75">
        <v>0.5</v>
      </c>
      <c r="R1287" s="75">
        <v>0</v>
      </c>
      <c r="S1287" s="75">
        <v>0</v>
      </c>
      <c r="T1287" s="75">
        <v>73.388794065228197</v>
      </c>
    </row>
    <row r="1288" spans="1:20" x14ac:dyDescent="0.25">
      <c r="A1288" s="75" t="s">
        <v>84</v>
      </c>
      <c r="B1288" s="90">
        <v>189</v>
      </c>
      <c r="C1288" s="72">
        <v>41614</v>
      </c>
      <c r="D1288" s="25">
        <v>0</v>
      </c>
      <c r="E1288" s="25">
        <v>3.110173133</v>
      </c>
      <c r="F1288" s="75">
        <v>0</v>
      </c>
      <c r="G1288" s="75">
        <v>5.0000000000000001E-3</v>
      </c>
      <c r="H1288" s="75">
        <v>0</v>
      </c>
      <c r="I1288" s="75">
        <v>0.87338550000000004</v>
      </c>
      <c r="J1288" s="75">
        <v>2.7163801168517701</v>
      </c>
      <c r="K1288" s="75">
        <v>0.11671060707646901</v>
      </c>
      <c r="L1288" s="75">
        <v>75</v>
      </c>
      <c r="M1288" s="75">
        <v>37.5</v>
      </c>
      <c r="N1288" s="75">
        <v>4.29654915939136E-2</v>
      </c>
      <c r="O1288" s="75">
        <v>0</v>
      </c>
      <c r="P1288" s="75">
        <v>0</v>
      </c>
      <c r="Q1288" s="75">
        <v>0.5</v>
      </c>
      <c r="R1288" s="75">
        <v>0</v>
      </c>
      <c r="S1288" s="75">
        <v>0</v>
      </c>
      <c r="T1288" s="75">
        <v>73.505504672304696</v>
      </c>
    </row>
    <row r="1289" spans="1:20" x14ac:dyDescent="0.25">
      <c r="A1289" s="75" t="s">
        <v>84</v>
      </c>
      <c r="B1289" s="90">
        <v>190</v>
      </c>
      <c r="C1289" s="72">
        <v>41615</v>
      </c>
      <c r="D1289" s="25">
        <v>0</v>
      </c>
      <c r="E1289" s="25">
        <v>3.0588322890000001</v>
      </c>
      <c r="F1289" s="75">
        <v>0</v>
      </c>
      <c r="G1289" s="75">
        <v>5.0000000000000001E-3</v>
      </c>
      <c r="H1289" s="75">
        <v>0</v>
      </c>
      <c r="I1289" s="75">
        <v>0.87519975000000005</v>
      </c>
      <c r="J1289" s="75">
        <v>2.6770892546247298</v>
      </c>
      <c r="K1289" s="75">
        <v>0.106690596876265</v>
      </c>
      <c r="L1289" s="75">
        <v>75</v>
      </c>
      <c r="M1289" s="75">
        <v>37.5</v>
      </c>
      <c r="N1289" s="75">
        <v>3.9853208738541097E-2</v>
      </c>
      <c r="O1289" s="75">
        <v>0</v>
      </c>
      <c r="P1289" s="75">
        <v>0</v>
      </c>
      <c r="Q1289" s="75">
        <v>0.5</v>
      </c>
      <c r="R1289" s="75">
        <v>0</v>
      </c>
      <c r="S1289" s="75">
        <v>0</v>
      </c>
      <c r="T1289" s="75">
        <v>73.612195269181001</v>
      </c>
    </row>
    <row r="1290" spans="1:20" x14ac:dyDescent="0.25">
      <c r="A1290" s="75" t="s">
        <v>84</v>
      </c>
      <c r="B1290" s="90">
        <v>191</v>
      </c>
      <c r="C1290" s="72">
        <v>41616</v>
      </c>
      <c r="D1290" s="25">
        <v>0</v>
      </c>
      <c r="E1290" s="25">
        <v>2.9928803249999998</v>
      </c>
      <c r="F1290" s="75">
        <v>0</v>
      </c>
      <c r="G1290" s="75">
        <v>5.0000000000000001E-3</v>
      </c>
      <c r="H1290" s="75">
        <v>0</v>
      </c>
      <c r="I1290" s="75">
        <v>0.87701399999999996</v>
      </c>
      <c r="J1290" s="75">
        <v>2.6247979453495498</v>
      </c>
      <c r="K1290" s="75">
        <v>9.7138853493337798E-2</v>
      </c>
      <c r="L1290" s="75">
        <v>75</v>
      </c>
      <c r="M1290" s="75">
        <v>37.5</v>
      </c>
      <c r="N1290" s="75">
        <v>3.7008126155174098E-2</v>
      </c>
      <c r="O1290" s="75">
        <v>0</v>
      </c>
      <c r="P1290" s="75">
        <v>0</v>
      </c>
      <c r="Q1290" s="75">
        <v>0.5</v>
      </c>
      <c r="R1290" s="75">
        <v>0</v>
      </c>
      <c r="S1290" s="75">
        <v>0</v>
      </c>
      <c r="T1290" s="75">
        <v>73.709334122674306</v>
      </c>
    </row>
    <row r="1291" spans="1:20" x14ac:dyDescent="0.25">
      <c r="A1291" s="75" t="s">
        <v>84</v>
      </c>
      <c r="B1291" s="90">
        <v>192</v>
      </c>
      <c r="C1291" s="72">
        <v>41617</v>
      </c>
      <c r="D1291" s="25">
        <v>0</v>
      </c>
      <c r="E1291" s="25">
        <v>2.9330439610000001</v>
      </c>
      <c r="F1291" s="75">
        <v>0</v>
      </c>
      <c r="G1291" s="75">
        <v>5.0000000000000001E-3</v>
      </c>
      <c r="H1291" s="75">
        <v>0</v>
      </c>
      <c r="I1291" s="75">
        <v>0.87882824999999998</v>
      </c>
      <c r="J1291" s="75">
        <v>2.5776418914187</v>
      </c>
      <c r="K1291" s="75">
        <v>8.8716651552516707E-2</v>
      </c>
      <c r="L1291" s="75">
        <v>75</v>
      </c>
      <c r="M1291" s="75">
        <v>37.5</v>
      </c>
      <c r="N1291" s="75">
        <v>3.4417756728685203E-2</v>
      </c>
      <c r="O1291" s="75">
        <v>0</v>
      </c>
      <c r="P1291" s="75">
        <v>0</v>
      </c>
      <c r="Q1291" s="75">
        <v>0.5</v>
      </c>
      <c r="R1291" s="75">
        <v>0</v>
      </c>
      <c r="S1291" s="75">
        <v>0</v>
      </c>
      <c r="T1291" s="75">
        <v>73.798050774226795</v>
      </c>
    </row>
    <row r="1292" spans="1:20" x14ac:dyDescent="0.25">
      <c r="A1292" s="75" t="s">
        <v>84</v>
      </c>
      <c r="B1292" s="90">
        <v>193</v>
      </c>
      <c r="C1292" s="72">
        <v>41618</v>
      </c>
      <c r="D1292" s="25">
        <v>0</v>
      </c>
      <c r="E1292" s="25">
        <v>2.8832112360000002</v>
      </c>
      <c r="F1292" s="75">
        <v>0</v>
      </c>
      <c r="G1292" s="75">
        <v>5.0000000000000001E-3</v>
      </c>
      <c r="H1292" s="75">
        <v>0</v>
      </c>
      <c r="I1292" s="75">
        <v>0.88064249999999999</v>
      </c>
      <c r="J1292" s="75">
        <v>2.5390783508991301</v>
      </c>
      <c r="K1292" s="75">
        <v>8.1382486881083904E-2</v>
      </c>
      <c r="L1292" s="75">
        <v>75</v>
      </c>
      <c r="M1292" s="75">
        <v>37.5</v>
      </c>
      <c r="N1292" s="75">
        <v>3.2051979353951397E-2</v>
      </c>
      <c r="O1292" s="75">
        <v>0</v>
      </c>
      <c r="P1292" s="75">
        <v>0</v>
      </c>
      <c r="Q1292" s="75">
        <v>0.5</v>
      </c>
      <c r="R1292" s="75">
        <v>0</v>
      </c>
      <c r="S1292" s="75">
        <v>0</v>
      </c>
      <c r="T1292" s="75">
        <v>73.879433261107906</v>
      </c>
    </row>
    <row r="1293" spans="1:20" x14ac:dyDescent="0.25">
      <c r="A1293" s="75" t="s">
        <v>84</v>
      </c>
      <c r="B1293" s="90">
        <v>194</v>
      </c>
      <c r="C1293" s="72">
        <v>41619</v>
      </c>
      <c r="D1293" s="25">
        <v>0</v>
      </c>
      <c r="E1293" s="25">
        <v>2.8362621140000002</v>
      </c>
      <c r="F1293" s="75">
        <v>0</v>
      </c>
      <c r="G1293" s="75">
        <v>5.0000000000000001E-3</v>
      </c>
      <c r="H1293" s="75">
        <v>0</v>
      </c>
      <c r="I1293" s="75">
        <v>0.88245675000000001</v>
      </c>
      <c r="J1293" s="75">
        <v>2.5028786472685698</v>
      </c>
      <c r="K1293" s="75">
        <v>7.4790468362997298E-2</v>
      </c>
      <c r="L1293" s="75">
        <v>75</v>
      </c>
      <c r="M1293" s="75">
        <v>37.5</v>
      </c>
      <c r="N1293" s="75">
        <v>2.9881779703789201E-2</v>
      </c>
      <c r="O1293" s="75">
        <v>0</v>
      </c>
      <c r="P1293" s="75">
        <v>0</v>
      </c>
      <c r="Q1293" s="75">
        <v>0.5</v>
      </c>
      <c r="R1293" s="75">
        <v>0</v>
      </c>
      <c r="S1293" s="75">
        <v>0</v>
      </c>
      <c r="T1293" s="75">
        <v>73.954223729470897</v>
      </c>
    </row>
    <row r="1294" spans="1:20" x14ac:dyDescent="0.25">
      <c r="A1294" s="75" t="s">
        <v>84</v>
      </c>
      <c r="B1294" s="90">
        <v>195</v>
      </c>
      <c r="C1294" s="72">
        <v>41620</v>
      </c>
      <c r="D1294" s="25">
        <v>0</v>
      </c>
      <c r="E1294" s="25">
        <v>2.8068943040000001</v>
      </c>
      <c r="F1294" s="75">
        <v>0</v>
      </c>
      <c r="G1294" s="75">
        <v>5.0000000000000001E-3</v>
      </c>
      <c r="H1294" s="75">
        <v>0</v>
      </c>
      <c r="I1294" s="75">
        <v>0.88427100000000003</v>
      </c>
      <c r="J1294" s="75">
        <v>2.48205523309238</v>
      </c>
      <c r="K1294" s="75">
        <v>6.9217985730949297E-2</v>
      </c>
      <c r="L1294" s="75">
        <v>75</v>
      </c>
      <c r="M1294" s="75">
        <v>37.5</v>
      </c>
      <c r="N1294" s="75">
        <v>2.78873672141094E-2</v>
      </c>
      <c r="O1294" s="75">
        <v>0</v>
      </c>
      <c r="P1294" s="75">
        <v>0</v>
      </c>
      <c r="Q1294" s="75">
        <v>0.5</v>
      </c>
      <c r="R1294" s="75">
        <v>0</v>
      </c>
      <c r="S1294" s="75">
        <v>0</v>
      </c>
      <c r="T1294" s="75">
        <v>74.023441715201798</v>
      </c>
    </row>
    <row r="1295" spans="1:20" x14ac:dyDescent="0.25">
      <c r="A1295" s="75" t="s">
        <v>84</v>
      </c>
      <c r="B1295" s="90">
        <v>196</v>
      </c>
      <c r="C1295" s="72">
        <v>41621</v>
      </c>
      <c r="D1295" s="25">
        <v>0</v>
      </c>
      <c r="E1295" s="25">
        <v>2.8094175469999998</v>
      </c>
      <c r="F1295" s="75">
        <v>0</v>
      </c>
      <c r="G1295" s="75">
        <v>5.0000000000000001E-3</v>
      </c>
      <c r="H1295" s="75">
        <v>0</v>
      </c>
      <c r="I1295" s="75">
        <v>0.88608525000000005</v>
      </c>
      <c r="J1295" s="75">
        <v>2.4893834494878799</v>
      </c>
      <c r="K1295" s="75">
        <v>6.4827414176981596E-2</v>
      </c>
      <c r="L1295" s="75">
        <v>75</v>
      </c>
      <c r="M1295" s="75">
        <v>37.5</v>
      </c>
      <c r="N1295" s="75">
        <v>2.6041554261284201E-2</v>
      </c>
      <c r="O1295" s="75">
        <v>0</v>
      </c>
      <c r="P1295" s="75">
        <v>0</v>
      </c>
      <c r="Q1295" s="75">
        <v>0.5</v>
      </c>
      <c r="R1295" s="75">
        <v>0</v>
      </c>
      <c r="S1295" s="75">
        <v>0</v>
      </c>
      <c r="T1295" s="75">
        <v>74.088269129378801</v>
      </c>
    </row>
    <row r="1296" spans="1:20" x14ac:dyDescent="0.25">
      <c r="A1296" s="75" t="s">
        <v>84</v>
      </c>
      <c r="B1296" s="90">
        <v>197</v>
      </c>
      <c r="C1296" s="72">
        <v>41622</v>
      </c>
      <c r="D1296" s="25">
        <v>0</v>
      </c>
      <c r="E1296" s="25">
        <v>2.805175915</v>
      </c>
      <c r="F1296" s="75">
        <v>0</v>
      </c>
      <c r="G1296" s="75">
        <v>5.0000000000000001E-3</v>
      </c>
      <c r="H1296" s="75">
        <v>0</v>
      </c>
      <c r="I1296" s="75">
        <v>0.88789949999999995</v>
      </c>
      <c r="J1296" s="75">
        <v>2.4907142923405399</v>
      </c>
      <c r="K1296" s="75">
        <v>6.0556296272647199E-2</v>
      </c>
      <c r="L1296" s="75">
        <v>75</v>
      </c>
      <c r="M1296" s="75">
        <v>37.5</v>
      </c>
      <c r="N1296" s="75">
        <v>2.4312823216564899E-2</v>
      </c>
      <c r="O1296" s="75">
        <v>0</v>
      </c>
      <c r="P1296" s="75">
        <v>0</v>
      </c>
      <c r="Q1296" s="75">
        <v>0.5</v>
      </c>
      <c r="R1296" s="75">
        <v>0</v>
      </c>
      <c r="S1296" s="75">
        <v>0</v>
      </c>
      <c r="T1296" s="75">
        <v>74.148825425651495</v>
      </c>
    </row>
    <row r="1297" spans="1:20" x14ac:dyDescent="0.25">
      <c r="A1297" s="75" t="s">
        <v>84</v>
      </c>
      <c r="B1297" s="90">
        <v>198</v>
      </c>
      <c r="C1297" s="72">
        <v>41623</v>
      </c>
      <c r="D1297" s="25">
        <v>0</v>
      </c>
      <c r="E1297" s="25">
        <v>2.8116082709999999</v>
      </c>
      <c r="F1297" s="75">
        <v>0</v>
      </c>
      <c r="G1297" s="75">
        <v>5.0000000000000001E-3</v>
      </c>
      <c r="H1297" s="75">
        <v>0</v>
      </c>
      <c r="I1297" s="75">
        <v>0.88971374999999997</v>
      </c>
      <c r="J1297" s="75">
        <v>2.5015265383224299</v>
      </c>
      <c r="K1297" s="75">
        <v>5.6779620972750702E-2</v>
      </c>
      <c r="L1297" s="75">
        <v>75</v>
      </c>
      <c r="M1297" s="75">
        <v>37.5</v>
      </c>
      <c r="N1297" s="75">
        <v>2.2697988649294201E-2</v>
      </c>
      <c r="O1297" s="75">
        <v>0</v>
      </c>
      <c r="P1297" s="75">
        <v>0</v>
      </c>
      <c r="Q1297" s="75">
        <v>0.5</v>
      </c>
      <c r="R1297" s="75">
        <v>0</v>
      </c>
      <c r="S1297" s="75">
        <v>0</v>
      </c>
      <c r="T1297" s="75">
        <v>74.2056050466242</v>
      </c>
    </row>
    <row r="1298" spans="1:20" x14ac:dyDescent="0.25">
      <c r="A1298" s="75" t="s">
        <v>84</v>
      </c>
      <c r="B1298" s="90">
        <v>199</v>
      </c>
      <c r="C1298" s="72">
        <v>41624</v>
      </c>
      <c r="D1298" s="25">
        <v>0</v>
      </c>
      <c r="E1298" s="25">
        <v>2.8327057729999998</v>
      </c>
      <c r="F1298" s="75">
        <v>0</v>
      </c>
      <c r="G1298" s="75">
        <v>5.0000000000000001E-3</v>
      </c>
      <c r="H1298" s="75">
        <v>0</v>
      </c>
      <c r="I1298" s="75">
        <v>0.89152799999999999</v>
      </c>
      <c r="J1298" s="75">
        <v>2.5254365123911402</v>
      </c>
      <c r="K1298" s="75">
        <v>5.3498507213719203E-2</v>
      </c>
      <c r="L1298" s="75">
        <v>75</v>
      </c>
      <c r="M1298" s="75">
        <v>37.5</v>
      </c>
      <c r="N1298" s="75">
        <v>2.1183865423354299E-2</v>
      </c>
      <c r="O1298" s="75">
        <v>0</v>
      </c>
      <c r="P1298" s="75">
        <v>0</v>
      </c>
      <c r="Q1298" s="75">
        <v>0.5</v>
      </c>
      <c r="R1298" s="75">
        <v>0</v>
      </c>
      <c r="S1298" s="75">
        <v>0</v>
      </c>
      <c r="T1298" s="75">
        <v>74.259103553837903</v>
      </c>
    </row>
    <row r="1299" spans="1:20" x14ac:dyDescent="0.25">
      <c r="A1299" s="75" t="s">
        <v>84</v>
      </c>
      <c r="B1299" s="90">
        <v>200</v>
      </c>
      <c r="C1299" s="72">
        <v>41625</v>
      </c>
      <c r="D1299" s="25">
        <v>0</v>
      </c>
      <c r="E1299" s="25">
        <v>2.836265027</v>
      </c>
      <c r="F1299" s="75">
        <v>0</v>
      </c>
      <c r="G1299" s="75">
        <v>5.0000000000000001E-3</v>
      </c>
      <c r="H1299" s="75">
        <v>0</v>
      </c>
      <c r="I1299" s="75">
        <v>0.89334225</v>
      </c>
      <c r="J1299" s="75">
        <v>2.5337553808164901</v>
      </c>
      <c r="K1299" s="75">
        <v>5.0060009522425501E-2</v>
      </c>
      <c r="L1299" s="75">
        <v>75</v>
      </c>
      <c r="M1299" s="75">
        <v>37.5</v>
      </c>
      <c r="N1299" s="75">
        <v>1.9757238564321801E-2</v>
      </c>
      <c r="O1299" s="75">
        <v>0</v>
      </c>
      <c r="P1299" s="75">
        <v>0</v>
      </c>
      <c r="Q1299" s="75">
        <v>0.5</v>
      </c>
      <c r="R1299" s="75">
        <v>0</v>
      </c>
      <c r="S1299" s="75">
        <v>0</v>
      </c>
      <c r="T1299" s="75">
        <v>74.3091635633604</v>
      </c>
    </row>
    <row r="1300" spans="1:20" x14ac:dyDescent="0.25">
      <c r="A1300" s="75" t="s">
        <v>84</v>
      </c>
      <c r="B1300" s="90">
        <v>201</v>
      </c>
      <c r="C1300" s="72">
        <v>41626</v>
      </c>
      <c r="D1300" s="25">
        <v>0</v>
      </c>
      <c r="E1300" s="25">
        <v>2.854251573</v>
      </c>
      <c r="F1300" s="75">
        <v>0</v>
      </c>
      <c r="G1300" s="75">
        <v>5.0000000000000001E-3</v>
      </c>
      <c r="H1300" s="75">
        <v>0</v>
      </c>
      <c r="I1300" s="75">
        <v>0.89515650000000002</v>
      </c>
      <c r="J1300" s="75">
        <v>2.55500184820617</v>
      </c>
      <c r="K1300" s="75">
        <v>4.7069023264598803E-2</v>
      </c>
      <c r="L1300" s="75">
        <v>75</v>
      </c>
      <c r="M1300" s="75">
        <v>37.5</v>
      </c>
      <c r="N1300" s="75">
        <v>1.8422304977057099E-2</v>
      </c>
      <c r="O1300" s="75">
        <v>0</v>
      </c>
      <c r="P1300" s="75">
        <v>0</v>
      </c>
      <c r="Q1300" s="75">
        <v>0.5</v>
      </c>
      <c r="R1300" s="75">
        <v>0</v>
      </c>
      <c r="S1300" s="75">
        <v>0</v>
      </c>
      <c r="T1300" s="75">
        <v>74.356232586624998</v>
      </c>
    </row>
    <row r="1301" spans="1:20" x14ac:dyDescent="0.25">
      <c r="A1301" s="75" t="s">
        <v>84</v>
      </c>
      <c r="B1301" s="90">
        <v>202</v>
      </c>
      <c r="C1301" s="72">
        <v>41627</v>
      </c>
      <c r="D1301" s="25">
        <v>0</v>
      </c>
      <c r="E1301" s="25">
        <v>2.8882341710000001</v>
      </c>
      <c r="F1301" s="75">
        <v>0</v>
      </c>
      <c r="G1301" s="75">
        <v>5.0000000000000001E-3</v>
      </c>
      <c r="H1301" s="75">
        <v>0</v>
      </c>
      <c r="I1301" s="75">
        <v>0.89697075000000004</v>
      </c>
      <c r="J1301" s="75">
        <v>2.5906615705374998</v>
      </c>
      <c r="K1301" s="75">
        <v>4.4474226618534798E-2</v>
      </c>
      <c r="L1301" s="75">
        <v>75</v>
      </c>
      <c r="M1301" s="75">
        <v>37.5</v>
      </c>
      <c r="N1301" s="75">
        <v>1.71671310233345E-2</v>
      </c>
      <c r="O1301" s="75">
        <v>0</v>
      </c>
      <c r="P1301" s="75">
        <v>0</v>
      </c>
      <c r="Q1301" s="75">
        <v>0.5</v>
      </c>
      <c r="R1301" s="75">
        <v>0</v>
      </c>
      <c r="S1301" s="75">
        <v>0</v>
      </c>
      <c r="T1301" s="75">
        <v>74.400706813243502</v>
      </c>
    </row>
    <row r="1302" spans="1:20" x14ac:dyDescent="0.25">
      <c r="A1302" s="75" t="s">
        <v>84</v>
      </c>
      <c r="B1302" s="90">
        <v>203</v>
      </c>
      <c r="C1302" s="72">
        <v>41628</v>
      </c>
      <c r="D1302" s="25">
        <v>0</v>
      </c>
      <c r="E1302" s="25">
        <v>2.9010902669999998</v>
      </c>
      <c r="F1302" s="75">
        <v>0</v>
      </c>
      <c r="G1302" s="75">
        <v>5.0000000000000001E-3</v>
      </c>
      <c r="H1302" s="75">
        <v>0</v>
      </c>
      <c r="I1302" s="75">
        <v>0.90029714999999999</v>
      </c>
      <c r="J1302" s="75">
        <v>2.6118432992728402</v>
      </c>
      <c r="K1302" s="75">
        <v>4.1740263843463001E-2</v>
      </c>
      <c r="L1302" s="75">
        <v>75</v>
      </c>
      <c r="M1302" s="75">
        <v>37.5</v>
      </c>
      <c r="N1302" s="75">
        <v>1.5981151646840299E-2</v>
      </c>
      <c r="O1302" s="75">
        <v>0</v>
      </c>
      <c r="P1302" s="75">
        <v>0</v>
      </c>
      <c r="Q1302" s="75">
        <v>0.5</v>
      </c>
      <c r="R1302" s="75">
        <v>0</v>
      </c>
      <c r="S1302" s="75">
        <v>0</v>
      </c>
      <c r="T1302" s="75">
        <v>74.442447077086996</v>
      </c>
    </row>
    <row r="1303" spans="1:20" x14ac:dyDescent="0.25">
      <c r="A1303" s="75" t="s">
        <v>84</v>
      </c>
      <c r="B1303" s="90">
        <v>204</v>
      </c>
      <c r="C1303" s="72">
        <v>41629</v>
      </c>
      <c r="D1303" s="25">
        <v>0</v>
      </c>
      <c r="E1303" s="25">
        <v>2.8824914640000001</v>
      </c>
      <c r="F1303" s="75">
        <v>0</v>
      </c>
      <c r="G1303" s="75">
        <v>5.0000000000000001E-3</v>
      </c>
      <c r="H1303" s="75">
        <v>0</v>
      </c>
      <c r="I1303" s="75">
        <v>0.90358726499999997</v>
      </c>
      <c r="J1303" s="75">
        <v>2.6045825783416099</v>
      </c>
      <c r="K1303" s="75">
        <v>3.8725136787273698E-2</v>
      </c>
      <c r="L1303" s="75">
        <v>75</v>
      </c>
      <c r="M1303" s="75">
        <v>37.5</v>
      </c>
      <c r="N1303" s="75">
        <v>1.4868077944347901E-2</v>
      </c>
      <c r="O1303" s="75">
        <v>0</v>
      </c>
      <c r="P1303" s="75">
        <v>0</v>
      </c>
      <c r="Q1303" s="75">
        <v>0.5</v>
      </c>
      <c r="R1303" s="75">
        <v>0</v>
      </c>
      <c r="S1303" s="75">
        <v>0</v>
      </c>
      <c r="T1303" s="75">
        <v>74.481172213874203</v>
      </c>
    </row>
    <row r="1304" spans="1:20" x14ac:dyDescent="0.25">
      <c r="A1304" s="75" t="s">
        <v>84</v>
      </c>
      <c r="B1304" s="90">
        <v>205</v>
      </c>
      <c r="C1304" s="72">
        <v>41630</v>
      </c>
      <c r="D1304" s="25">
        <v>0</v>
      </c>
      <c r="E1304" s="25">
        <v>2.8885849370000001</v>
      </c>
      <c r="F1304" s="75">
        <v>0</v>
      </c>
      <c r="G1304" s="75">
        <v>5.0000000000000001E-3</v>
      </c>
      <c r="H1304" s="75">
        <v>0</v>
      </c>
      <c r="I1304" s="75">
        <v>0.90684109499999999</v>
      </c>
      <c r="J1304" s="75">
        <v>2.6194875272695901</v>
      </c>
      <c r="K1304" s="75">
        <v>3.6241677721529197E-2</v>
      </c>
      <c r="L1304" s="75">
        <v>75</v>
      </c>
      <c r="M1304" s="75">
        <v>37.5</v>
      </c>
      <c r="N1304" s="75">
        <v>1.38354076300205E-2</v>
      </c>
      <c r="O1304" s="75">
        <v>0</v>
      </c>
      <c r="P1304" s="75">
        <v>0</v>
      </c>
      <c r="Q1304" s="75">
        <v>0.5</v>
      </c>
      <c r="R1304" s="75">
        <v>0</v>
      </c>
      <c r="S1304" s="75">
        <v>0</v>
      </c>
      <c r="T1304" s="75">
        <v>74.517413891595794</v>
      </c>
    </row>
    <row r="1305" spans="1:20" x14ac:dyDescent="0.25">
      <c r="A1305" s="75" t="s">
        <v>84</v>
      </c>
      <c r="B1305" s="90">
        <v>206</v>
      </c>
      <c r="C1305" s="72">
        <v>41631</v>
      </c>
      <c r="D1305" s="25">
        <v>0</v>
      </c>
      <c r="E1305" s="25">
        <v>2.8586057500000002</v>
      </c>
      <c r="F1305" s="75">
        <v>0</v>
      </c>
      <c r="G1305" s="75">
        <v>5.0000000000000001E-3</v>
      </c>
      <c r="H1305" s="75">
        <v>0</v>
      </c>
      <c r="I1305" s="75">
        <v>0.91005864000000003</v>
      </c>
      <c r="J1305" s="75">
        <v>2.60149886114118</v>
      </c>
      <c r="K1305" s="75">
        <v>3.3478592304431197E-2</v>
      </c>
      <c r="L1305" s="75">
        <v>75</v>
      </c>
      <c r="M1305" s="75">
        <v>37.5</v>
      </c>
      <c r="N1305" s="75">
        <v>1.2868962890779601E-2</v>
      </c>
      <c r="O1305" s="75">
        <v>0</v>
      </c>
      <c r="P1305" s="75">
        <v>0</v>
      </c>
      <c r="Q1305" s="75">
        <v>0.5</v>
      </c>
      <c r="R1305" s="75">
        <v>0</v>
      </c>
      <c r="S1305" s="75">
        <v>0</v>
      </c>
      <c r="T1305" s="75">
        <v>74.550892483900199</v>
      </c>
    </row>
    <row r="1306" spans="1:20" x14ac:dyDescent="0.25">
      <c r="A1306" s="75" t="s">
        <v>84</v>
      </c>
      <c r="B1306" s="90">
        <v>207</v>
      </c>
      <c r="C1306" s="72">
        <v>41632</v>
      </c>
      <c r="D1306" s="25">
        <v>0</v>
      </c>
      <c r="E1306" s="25">
        <v>2.823180485</v>
      </c>
      <c r="F1306" s="75">
        <v>0</v>
      </c>
      <c r="G1306" s="75">
        <v>5.0000000000000001E-3</v>
      </c>
      <c r="H1306" s="75">
        <v>0</v>
      </c>
      <c r="I1306" s="75">
        <v>0.91323989999999999</v>
      </c>
      <c r="J1306" s="75">
        <v>2.5782410638033499</v>
      </c>
      <c r="K1306" s="75">
        <v>3.0877531735232801E-2</v>
      </c>
      <c r="L1306" s="75">
        <v>75</v>
      </c>
      <c r="M1306" s="75">
        <v>37.5</v>
      </c>
      <c r="N1306" s="75">
        <v>1.1976200429328E-2</v>
      </c>
      <c r="O1306" s="75">
        <v>0</v>
      </c>
      <c r="P1306" s="75">
        <v>0</v>
      </c>
      <c r="Q1306" s="75">
        <v>0.5</v>
      </c>
      <c r="R1306" s="75">
        <v>0</v>
      </c>
      <c r="S1306" s="75">
        <v>0</v>
      </c>
      <c r="T1306" s="75">
        <v>74.581770015635399</v>
      </c>
    </row>
    <row r="1307" spans="1:20" x14ac:dyDescent="0.25">
      <c r="A1307" s="75" t="s">
        <v>84</v>
      </c>
      <c r="B1307" s="90">
        <v>208</v>
      </c>
      <c r="C1307" s="72">
        <v>41633</v>
      </c>
      <c r="D1307" s="25">
        <v>0</v>
      </c>
      <c r="E1307" s="25">
        <v>2.7909520840000002</v>
      </c>
      <c r="F1307" s="75">
        <v>0</v>
      </c>
      <c r="G1307" s="75">
        <v>5.0000000000000001E-3</v>
      </c>
      <c r="H1307" s="75">
        <v>0</v>
      </c>
      <c r="I1307" s="75">
        <v>0.91638487499999999</v>
      </c>
      <c r="J1307" s="75">
        <v>2.5575862766273301</v>
      </c>
      <c r="K1307" s="75">
        <v>2.8524247159597099E-2</v>
      </c>
      <c r="L1307" s="75">
        <v>75</v>
      </c>
      <c r="M1307" s="75">
        <v>37.5</v>
      </c>
      <c r="N1307" s="75">
        <v>1.11527995830553E-2</v>
      </c>
      <c r="O1307" s="75">
        <v>0</v>
      </c>
      <c r="P1307" s="75">
        <v>0</v>
      </c>
      <c r="Q1307" s="75">
        <v>0.5</v>
      </c>
      <c r="R1307" s="75">
        <v>0</v>
      </c>
      <c r="S1307" s="75">
        <v>0</v>
      </c>
      <c r="T1307" s="75">
        <v>74.610294262794994</v>
      </c>
    </row>
    <row r="1308" spans="1:20" x14ac:dyDescent="0.25">
      <c r="A1308" s="75" t="s">
        <v>84</v>
      </c>
      <c r="B1308" s="90">
        <v>209</v>
      </c>
      <c r="C1308" s="72">
        <v>41634</v>
      </c>
      <c r="D1308" s="25">
        <v>0</v>
      </c>
      <c r="E1308" s="25">
        <v>2.7440716250000001</v>
      </c>
      <c r="F1308" s="75">
        <v>0</v>
      </c>
      <c r="G1308" s="75">
        <v>5.0000000000000001E-3</v>
      </c>
      <c r="H1308" s="75">
        <v>0</v>
      </c>
      <c r="I1308" s="75">
        <v>0.91949356500000001</v>
      </c>
      <c r="J1308" s="75">
        <v>2.5231562010865898</v>
      </c>
      <c r="K1308" s="75">
        <v>2.6221025264740301E-2</v>
      </c>
      <c r="L1308" s="75">
        <v>75</v>
      </c>
      <c r="M1308" s="75">
        <v>37.5</v>
      </c>
      <c r="N1308" s="75">
        <v>1.0392152992132701E-2</v>
      </c>
      <c r="O1308" s="75">
        <v>0</v>
      </c>
      <c r="P1308" s="75">
        <v>0</v>
      </c>
      <c r="Q1308" s="75">
        <v>0.5</v>
      </c>
      <c r="R1308" s="75">
        <v>0</v>
      </c>
      <c r="S1308" s="75">
        <v>0</v>
      </c>
      <c r="T1308" s="75">
        <v>74.636515288059798</v>
      </c>
    </row>
    <row r="1309" spans="1:20" x14ac:dyDescent="0.25">
      <c r="A1309" s="75" t="s">
        <v>84</v>
      </c>
      <c r="B1309" s="90">
        <v>210</v>
      </c>
      <c r="C1309" s="72">
        <v>41635</v>
      </c>
      <c r="D1309" s="25">
        <v>0</v>
      </c>
      <c r="E1309" s="25">
        <v>2.6656214920000001</v>
      </c>
      <c r="F1309" s="75">
        <v>0</v>
      </c>
      <c r="G1309" s="75">
        <v>5.0000000000000001E-3</v>
      </c>
      <c r="H1309" s="75">
        <v>0</v>
      </c>
      <c r="I1309" s="75">
        <v>0.92256596999999996</v>
      </c>
      <c r="J1309" s="75">
        <v>2.4592116774198298</v>
      </c>
      <c r="K1309" s="75">
        <v>2.3836955951119902E-2</v>
      </c>
      <c r="L1309" s="75">
        <v>75</v>
      </c>
      <c r="M1309" s="75">
        <v>37.5</v>
      </c>
      <c r="N1309" s="75">
        <v>9.6929256517394903E-3</v>
      </c>
      <c r="O1309" s="75">
        <v>0</v>
      </c>
      <c r="P1309" s="75">
        <v>0</v>
      </c>
      <c r="Q1309" s="75">
        <v>0.5</v>
      </c>
      <c r="R1309" s="75">
        <v>0</v>
      </c>
      <c r="S1309" s="75">
        <v>0</v>
      </c>
      <c r="T1309" s="75">
        <v>74.660352244010895</v>
      </c>
    </row>
    <row r="1310" spans="1:20" x14ac:dyDescent="0.25">
      <c r="A1310" s="75" t="s">
        <v>84</v>
      </c>
      <c r="B1310" s="90">
        <v>211</v>
      </c>
      <c r="C1310" s="72">
        <v>41636</v>
      </c>
      <c r="D1310" s="25">
        <v>0</v>
      </c>
      <c r="E1310" s="25">
        <v>2.5751396209999999</v>
      </c>
      <c r="F1310" s="75">
        <v>0</v>
      </c>
      <c r="G1310" s="75">
        <v>5.0000000000000001E-3</v>
      </c>
      <c r="H1310" s="75">
        <v>0</v>
      </c>
      <c r="I1310" s="75">
        <v>0.92560209000000004</v>
      </c>
      <c r="J1310" s="75">
        <v>2.3835546152394098</v>
      </c>
      <c r="K1310" s="75">
        <v>2.1588506035827699E-2</v>
      </c>
      <c r="L1310" s="75">
        <v>75</v>
      </c>
      <c r="M1310" s="75">
        <v>37.5</v>
      </c>
      <c r="N1310" s="75">
        <v>9.0572734930428108E-3</v>
      </c>
      <c r="O1310" s="75">
        <v>0</v>
      </c>
      <c r="P1310" s="75">
        <v>0</v>
      </c>
      <c r="Q1310" s="75">
        <v>0.5</v>
      </c>
      <c r="R1310" s="75">
        <v>0</v>
      </c>
      <c r="S1310" s="75">
        <v>0</v>
      </c>
      <c r="T1310" s="75">
        <v>74.681940750046707</v>
      </c>
    </row>
    <row r="1311" spans="1:20" x14ac:dyDescent="0.25">
      <c r="A1311" s="75" t="s">
        <v>84</v>
      </c>
      <c r="B1311" s="90">
        <v>212</v>
      </c>
      <c r="C1311" s="72">
        <v>41637</v>
      </c>
      <c r="D1311" s="25">
        <v>0</v>
      </c>
      <c r="E1311" s="25">
        <v>2.493667222</v>
      </c>
      <c r="F1311" s="75">
        <v>0</v>
      </c>
      <c r="G1311" s="75">
        <v>5.0000000000000001E-3</v>
      </c>
      <c r="H1311" s="75">
        <v>0</v>
      </c>
      <c r="I1311" s="75">
        <v>0.92860192500000005</v>
      </c>
      <c r="J1311" s="75">
        <v>2.3156241826585999</v>
      </c>
      <c r="K1311" s="75">
        <v>1.9640151752268499E-2</v>
      </c>
      <c r="L1311" s="75">
        <v>75</v>
      </c>
      <c r="M1311" s="75">
        <v>37.5</v>
      </c>
      <c r="N1311" s="75">
        <v>8.4815799987541102E-3</v>
      </c>
      <c r="O1311" s="75">
        <v>0</v>
      </c>
      <c r="P1311" s="75">
        <v>0</v>
      </c>
      <c r="Q1311" s="75">
        <v>0.5</v>
      </c>
      <c r="R1311" s="75">
        <v>0</v>
      </c>
      <c r="S1311" s="75">
        <v>0</v>
      </c>
      <c r="T1311" s="75">
        <v>74.701580901799005</v>
      </c>
    </row>
    <row r="1312" spans="1:20" x14ac:dyDescent="0.25">
      <c r="A1312" s="75" t="s">
        <v>84</v>
      </c>
      <c r="B1312" s="90">
        <v>213</v>
      </c>
      <c r="C1312" s="72">
        <v>41638</v>
      </c>
      <c r="D1312" s="25">
        <v>0</v>
      </c>
      <c r="E1312" s="25">
        <v>2.4098628500000001</v>
      </c>
      <c r="F1312" s="75">
        <v>0</v>
      </c>
      <c r="G1312" s="75">
        <v>5.0000000000000001E-3</v>
      </c>
      <c r="H1312" s="75">
        <v>0</v>
      </c>
      <c r="I1312" s="75">
        <v>0.93156547499999998</v>
      </c>
      <c r="J1312" s="75">
        <v>2.2449450305451002</v>
      </c>
      <c r="K1312" s="75">
        <v>1.7864919240696199E-2</v>
      </c>
      <c r="L1312" s="75">
        <v>75</v>
      </c>
      <c r="M1312" s="75">
        <v>37.5</v>
      </c>
      <c r="N1312" s="75">
        <v>7.9578426186935804E-3</v>
      </c>
      <c r="O1312" s="75">
        <v>0</v>
      </c>
      <c r="P1312" s="75">
        <v>0</v>
      </c>
      <c r="Q1312" s="75">
        <v>0.5</v>
      </c>
      <c r="R1312" s="75">
        <v>0</v>
      </c>
      <c r="S1312" s="75">
        <v>0</v>
      </c>
      <c r="T1312" s="75">
        <v>74.719445821039699</v>
      </c>
    </row>
    <row r="1313" spans="1:20" x14ac:dyDescent="0.25">
      <c r="A1313" s="75" t="s">
        <v>84</v>
      </c>
      <c r="B1313" s="90">
        <v>214</v>
      </c>
      <c r="C1313" s="72">
        <v>41639</v>
      </c>
      <c r="D1313" s="25">
        <v>0</v>
      </c>
      <c r="E1313" s="25">
        <v>2.362637689</v>
      </c>
      <c r="F1313" s="75">
        <v>0</v>
      </c>
      <c r="G1313" s="75">
        <v>5.0000000000000001E-3</v>
      </c>
      <c r="H1313" s="75">
        <v>0</v>
      </c>
      <c r="I1313" s="75">
        <v>0.93449274000000004</v>
      </c>
      <c r="J1313" s="75">
        <v>2.20786776762088</v>
      </c>
      <c r="K1313" s="75">
        <v>1.6518040767941899E-2</v>
      </c>
      <c r="L1313" s="75">
        <v>75</v>
      </c>
      <c r="M1313" s="75">
        <v>37.5</v>
      </c>
      <c r="N1313" s="75">
        <v>7.4814447722750801E-3</v>
      </c>
      <c r="O1313" s="75">
        <v>0</v>
      </c>
      <c r="P1313" s="75">
        <v>0</v>
      </c>
      <c r="Q1313" s="75">
        <v>0.5</v>
      </c>
      <c r="R1313" s="75">
        <v>0</v>
      </c>
      <c r="S1313" s="75">
        <v>0</v>
      </c>
      <c r="T1313" s="75">
        <v>74.735963861807605</v>
      </c>
    </row>
    <row r="1314" spans="1:20" x14ac:dyDescent="0.25">
      <c r="A1314" s="75" t="s">
        <v>84</v>
      </c>
      <c r="B1314" s="90">
        <v>215</v>
      </c>
      <c r="C1314" s="72">
        <v>41640</v>
      </c>
      <c r="D1314" s="25">
        <v>0</v>
      </c>
      <c r="E1314" s="25">
        <v>2.35503171</v>
      </c>
      <c r="F1314" s="75">
        <v>0</v>
      </c>
      <c r="G1314" s="75">
        <v>5.0000000000000001E-3</v>
      </c>
      <c r="H1314" s="75">
        <v>0</v>
      </c>
      <c r="I1314" s="75">
        <v>0.93738372000000003</v>
      </c>
      <c r="J1314" s="75">
        <v>2.2075683850377601</v>
      </c>
      <c r="K1314" s="75">
        <v>1.5543408831491501E-2</v>
      </c>
      <c r="L1314" s="75">
        <v>75</v>
      </c>
      <c r="M1314" s="75">
        <v>37.5</v>
      </c>
      <c r="N1314" s="75">
        <v>7.0409636851297801E-3</v>
      </c>
      <c r="O1314" s="75">
        <v>0</v>
      </c>
      <c r="P1314" s="75">
        <v>0</v>
      </c>
      <c r="Q1314" s="75">
        <v>0.5</v>
      </c>
      <c r="R1314" s="75">
        <v>0</v>
      </c>
      <c r="S1314" s="75">
        <v>0</v>
      </c>
      <c r="T1314" s="75">
        <v>74.751507270639095</v>
      </c>
    </row>
    <row r="1315" spans="1:20" x14ac:dyDescent="0.25">
      <c r="A1315" s="75" t="s">
        <v>84</v>
      </c>
      <c r="B1315" s="90">
        <v>216</v>
      </c>
      <c r="C1315" s="72">
        <v>41641</v>
      </c>
      <c r="D1315" s="25">
        <v>0</v>
      </c>
      <c r="E1315" s="25">
        <v>2.3961370120000001</v>
      </c>
      <c r="F1315" s="75">
        <v>0</v>
      </c>
      <c r="G1315" s="75">
        <v>5.0000000000000001E-3</v>
      </c>
      <c r="H1315" s="75">
        <v>0</v>
      </c>
      <c r="I1315" s="75">
        <v>0.94023841500000005</v>
      </c>
      <c r="J1315" s="75">
        <v>2.2529400662857202</v>
      </c>
      <c r="K1315" s="75">
        <v>1.4929046030875E-2</v>
      </c>
      <c r="L1315" s="75">
        <v>75</v>
      </c>
      <c r="M1315" s="75">
        <v>37.5</v>
      </c>
      <c r="N1315" s="75">
        <v>6.6264727829566999E-3</v>
      </c>
      <c r="O1315" s="75">
        <v>0</v>
      </c>
      <c r="P1315" s="75">
        <v>0</v>
      </c>
      <c r="Q1315" s="75">
        <v>0.5</v>
      </c>
      <c r="R1315" s="75">
        <v>0</v>
      </c>
      <c r="S1315" s="75">
        <v>0</v>
      </c>
      <c r="T1315" s="75">
        <v>74.766436316669996</v>
      </c>
    </row>
    <row r="1316" spans="1:20" x14ac:dyDescent="0.25">
      <c r="A1316" s="75" t="s">
        <v>84</v>
      </c>
      <c r="B1316" s="90">
        <v>217</v>
      </c>
      <c r="C1316" s="72">
        <v>41642</v>
      </c>
      <c r="D1316" s="25">
        <v>0</v>
      </c>
      <c r="E1316" s="25">
        <v>2.4184644</v>
      </c>
      <c r="F1316" s="75">
        <v>0</v>
      </c>
      <c r="G1316" s="75">
        <v>5.0000000000000001E-3</v>
      </c>
      <c r="H1316" s="75">
        <v>0</v>
      </c>
      <c r="I1316" s="75">
        <v>0.94305682499999999</v>
      </c>
      <c r="J1316" s="75">
        <v>2.2807493584395302</v>
      </c>
      <c r="K1316" s="75">
        <v>1.42053392242582E-2</v>
      </c>
      <c r="L1316" s="75">
        <v>75</v>
      </c>
      <c r="M1316" s="75">
        <v>37.5</v>
      </c>
      <c r="N1316" s="75">
        <v>6.2283648888001204E-3</v>
      </c>
      <c r="O1316" s="75">
        <v>0</v>
      </c>
      <c r="P1316" s="75">
        <v>0</v>
      </c>
      <c r="Q1316" s="75">
        <v>0.5</v>
      </c>
      <c r="R1316" s="75">
        <v>0</v>
      </c>
      <c r="S1316" s="75">
        <v>0</v>
      </c>
      <c r="T1316" s="75">
        <v>74.7806416558943</v>
      </c>
    </row>
    <row r="1317" spans="1:20" x14ac:dyDescent="0.25">
      <c r="A1317" s="75" t="s">
        <v>84</v>
      </c>
      <c r="B1317" s="90">
        <v>218</v>
      </c>
      <c r="C1317" s="72">
        <v>41643</v>
      </c>
      <c r="D1317" s="25">
        <v>0</v>
      </c>
      <c r="E1317" s="25">
        <v>2.4427602199999998</v>
      </c>
      <c r="F1317" s="75">
        <v>0</v>
      </c>
      <c r="G1317" s="75">
        <v>5.0000000000000001E-3</v>
      </c>
      <c r="H1317" s="75">
        <v>0</v>
      </c>
      <c r="I1317" s="75">
        <v>0.94583894999999996</v>
      </c>
      <c r="J1317" s="75">
        <v>2.3104577615865698</v>
      </c>
      <c r="K1317" s="75">
        <v>1.35151516988771E-2</v>
      </c>
      <c r="L1317" s="75">
        <v>75</v>
      </c>
      <c r="M1317" s="75">
        <v>37.5</v>
      </c>
      <c r="N1317" s="75">
        <v>5.8495558428198098E-3</v>
      </c>
      <c r="O1317" s="75">
        <v>0</v>
      </c>
      <c r="P1317" s="75">
        <v>0</v>
      </c>
      <c r="Q1317" s="75">
        <v>0.5</v>
      </c>
      <c r="R1317" s="75">
        <v>0</v>
      </c>
      <c r="S1317" s="75">
        <v>0</v>
      </c>
      <c r="T1317" s="75">
        <v>74.794156807593097</v>
      </c>
    </row>
    <row r="1318" spans="1:20" x14ac:dyDescent="0.25">
      <c r="A1318" s="75" t="s">
        <v>84</v>
      </c>
      <c r="B1318" s="90">
        <v>219</v>
      </c>
      <c r="C1318" s="72">
        <v>41644</v>
      </c>
      <c r="D1318" s="25">
        <v>0</v>
      </c>
      <c r="E1318" s="25">
        <v>2.4869618820000001</v>
      </c>
      <c r="F1318" s="75">
        <v>0</v>
      </c>
      <c r="G1318" s="75">
        <v>5.0000000000000001E-3</v>
      </c>
      <c r="H1318" s="75">
        <v>0</v>
      </c>
      <c r="I1318" s="75">
        <v>0.94858478999999996</v>
      </c>
      <c r="J1318" s="75">
        <v>2.3590942145749798</v>
      </c>
      <c r="K1318" s="75">
        <v>1.29494262484444E-2</v>
      </c>
      <c r="L1318" s="75">
        <v>75</v>
      </c>
      <c r="M1318" s="75">
        <v>37.5</v>
      </c>
      <c r="N1318" s="75">
        <v>5.4891517975162703E-3</v>
      </c>
      <c r="O1318" s="75">
        <v>0</v>
      </c>
      <c r="P1318" s="75">
        <v>0</v>
      </c>
      <c r="Q1318" s="75">
        <v>0.5</v>
      </c>
      <c r="R1318" s="75">
        <v>0</v>
      </c>
      <c r="S1318" s="75">
        <v>0</v>
      </c>
      <c r="T1318" s="75">
        <v>74.807106233841594</v>
      </c>
    </row>
    <row r="1319" spans="1:20" x14ac:dyDescent="0.25">
      <c r="A1319" s="75" t="s">
        <v>84</v>
      </c>
      <c r="B1319" s="90">
        <v>220</v>
      </c>
      <c r="C1319" s="72">
        <v>41645</v>
      </c>
      <c r="D1319" s="25">
        <v>0</v>
      </c>
      <c r="E1319" s="25">
        <v>2.5053139579999999</v>
      </c>
      <c r="F1319" s="75">
        <v>0</v>
      </c>
      <c r="G1319" s="75">
        <v>5.0000000000000001E-3</v>
      </c>
      <c r="H1319" s="75">
        <v>0</v>
      </c>
      <c r="I1319" s="75">
        <v>0.95129434499999999</v>
      </c>
      <c r="J1319" s="75">
        <v>2.3832910006949701</v>
      </c>
      <c r="K1319" s="75">
        <v>1.22592527193473E-2</v>
      </c>
      <c r="L1319" s="75">
        <v>75</v>
      </c>
      <c r="M1319" s="75">
        <v>37.5</v>
      </c>
      <c r="N1319" s="75">
        <v>5.1438337642245296E-3</v>
      </c>
      <c r="O1319" s="75">
        <v>0</v>
      </c>
      <c r="P1319" s="75">
        <v>0</v>
      </c>
      <c r="Q1319" s="75">
        <v>0.5</v>
      </c>
      <c r="R1319" s="75">
        <v>0</v>
      </c>
      <c r="S1319" s="75">
        <v>0</v>
      </c>
      <c r="T1319" s="75">
        <v>74.819365486560898</v>
      </c>
    </row>
    <row r="1320" spans="1:20" x14ac:dyDescent="0.25">
      <c r="A1320" s="75" t="s">
        <v>84</v>
      </c>
      <c r="B1320" s="90">
        <v>221</v>
      </c>
      <c r="C1320" s="72">
        <v>41646</v>
      </c>
      <c r="D1320" s="25">
        <v>0</v>
      </c>
      <c r="E1320" s="25">
        <v>2.524287417</v>
      </c>
      <c r="F1320" s="75">
        <v>0</v>
      </c>
      <c r="G1320" s="75">
        <v>5.0000000000000001E-3</v>
      </c>
      <c r="H1320" s="75">
        <v>0</v>
      </c>
      <c r="I1320" s="75">
        <v>0.95396761500000005</v>
      </c>
      <c r="J1320" s="75">
        <v>2.4080884467699999</v>
      </c>
      <c r="K1320" s="75">
        <v>1.15995702640148E-2</v>
      </c>
      <c r="L1320" s="75">
        <v>75</v>
      </c>
      <c r="M1320" s="75">
        <v>37.5</v>
      </c>
      <c r="N1320" s="75">
        <v>4.8169203583752996E-3</v>
      </c>
      <c r="O1320" s="75">
        <v>0</v>
      </c>
      <c r="P1320" s="75">
        <v>0</v>
      </c>
      <c r="Q1320" s="75">
        <v>0.5</v>
      </c>
      <c r="R1320" s="75">
        <v>0</v>
      </c>
      <c r="S1320" s="75">
        <v>0</v>
      </c>
      <c r="T1320" s="75">
        <v>74.830965056824894</v>
      </c>
    </row>
    <row r="1321" spans="1:20" x14ac:dyDescent="0.25">
      <c r="A1321" s="75" t="s">
        <v>84</v>
      </c>
      <c r="B1321" s="90">
        <v>222</v>
      </c>
      <c r="C1321" s="72">
        <v>41647</v>
      </c>
      <c r="D1321" s="25">
        <v>0</v>
      </c>
      <c r="E1321" s="25">
        <v>2.5703496010000002</v>
      </c>
      <c r="F1321" s="75">
        <v>0</v>
      </c>
      <c r="G1321" s="75">
        <v>5.0000000000000001E-3</v>
      </c>
      <c r="H1321" s="75">
        <v>0</v>
      </c>
      <c r="I1321" s="75">
        <v>0.95660460000000003</v>
      </c>
      <c r="J1321" s="75">
        <v>2.4588082519247698</v>
      </c>
      <c r="K1321" s="75">
        <v>1.10833203504661E-2</v>
      </c>
      <c r="L1321" s="75">
        <v>75</v>
      </c>
      <c r="M1321" s="75">
        <v>37.5</v>
      </c>
      <c r="N1321" s="75">
        <v>4.5075984846683599E-3</v>
      </c>
      <c r="O1321" s="75">
        <v>0</v>
      </c>
      <c r="P1321" s="75">
        <v>0</v>
      </c>
      <c r="Q1321" s="75">
        <v>0.5</v>
      </c>
      <c r="R1321" s="75">
        <v>0</v>
      </c>
      <c r="S1321" s="75">
        <v>0</v>
      </c>
      <c r="T1321" s="75">
        <v>74.842048377175402</v>
      </c>
    </row>
    <row r="1322" spans="1:20" x14ac:dyDescent="0.25">
      <c r="A1322" s="75" t="s">
        <v>84</v>
      </c>
      <c r="B1322" s="90">
        <v>223</v>
      </c>
      <c r="C1322" s="72">
        <v>41648</v>
      </c>
      <c r="D1322" s="25">
        <v>0</v>
      </c>
      <c r="E1322" s="25">
        <v>2.656124062</v>
      </c>
      <c r="F1322" s="75">
        <v>0</v>
      </c>
      <c r="G1322" s="75">
        <v>5.0000000000000001E-3</v>
      </c>
      <c r="H1322" s="75">
        <v>0</v>
      </c>
      <c r="I1322" s="75">
        <v>1.06517076</v>
      </c>
      <c r="J1322" s="75">
        <v>2.8292256857748299</v>
      </c>
      <c r="K1322" s="75">
        <v>1.1916821024137899E-2</v>
      </c>
      <c r="L1322" s="75">
        <v>75</v>
      </c>
      <c r="M1322" s="75">
        <v>37.5</v>
      </c>
      <c r="N1322" s="75">
        <v>4.2120432753226097E-3</v>
      </c>
      <c r="O1322" s="75">
        <v>0</v>
      </c>
      <c r="P1322" s="75">
        <v>0</v>
      </c>
      <c r="Q1322" s="75">
        <v>0.5</v>
      </c>
      <c r="R1322" s="75">
        <v>0</v>
      </c>
      <c r="S1322" s="75">
        <v>0</v>
      </c>
      <c r="T1322" s="75">
        <v>74.853965198199603</v>
      </c>
    </row>
    <row r="1323" spans="1:20" x14ac:dyDescent="0.25">
      <c r="A1323" s="75" t="s">
        <v>84</v>
      </c>
      <c r="B1323" s="90">
        <v>224</v>
      </c>
      <c r="C1323" s="72">
        <v>41649</v>
      </c>
      <c r="D1323" s="25">
        <v>0</v>
      </c>
      <c r="E1323" s="25">
        <v>2.7568685190000002</v>
      </c>
      <c r="F1323" s="75">
        <v>0</v>
      </c>
      <c r="G1323" s="75">
        <v>5.0000000000000001E-3</v>
      </c>
      <c r="H1323" s="75">
        <v>0</v>
      </c>
      <c r="I1323" s="75">
        <v>1.0649312790000001</v>
      </c>
      <c r="J1323" s="75">
        <v>2.9358755179735101</v>
      </c>
      <c r="K1323" s="75">
        <v>1.14330666500818E-2</v>
      </c>
      <c r="L1323" s="75">
        <v>75</v>
      </c>
      <c r="M1323" s="75">
        <v>37.5</v>
      </c>
      <c r="N1323" s="75">
        <v>3.89426138134544E-3</v>
      </c>
      <c r="O1323" s="75">
        <v>0</v>
      </c>
      <c r="P1323" s="75">
        <v>0</v>
      </c>
      <c r="Q1323" s="75">
        <v>0.5</v>
      </c>
      <c r="R1323" s="75">
        <v>0</v>
      </c>
      <c r="S1323" s="75">
        <v>0</v>
      </c>
      <c r="T1323" s="75">
        <v>74.865398264849603</v>
      </c>
    </row>
    <row r="1324" spans="1:20" x14ac:dyDescent="0.25">
      <c r="A1324" s="75" t="s">
        <v>84</v>
      </c>
      <c r="B1324" s="90">
        <v>225</v>
      </c>
      <c r="C1324" s="72">
        <v>41650</v>
      </c>
      <c r="D1324" s="25">
        <v>0</v>
      </c>
      <c r="E1324" s="25">
        <v>2.8711781830000001</v>
      </c>
      <c r="F1324" s="75">
        <v>0</v>
      </c>
      <c r="G1324" s="75">
        <v>5.0000000000000001E-3</v>
      </c>
      <c r="H1324" s="75">
        <v>0</v>
      </c>
      <c r="I1324" s="75">
        <v>1.0646917979999999</v>
      </c>
      <c r="J1324" s="75">
        <v>3.05691986203664</v>
      </c>
      <c r="K1324" s="75">
        <v>1.0972445803886901E-2</v>
      </c>
      <c r="L1324" s="75">
        <v>75</v>
      </c>
      <c r="M1324" s="75">
        <v>37.5</v>
      </c>
      <c r="N1324" s="75">
        <v>3.5893796040098402E-3</v>
      </c>
      <c r="O1324" s="75">
        <v>0</v>
      </c>
      <c r="P1324" s="75">
        <v>0</v>
      </c>
      <c r="Q1324" s="75">
        <v>0.5</v>
      </c>
      <c r="R1324" s="75">
        <v>0</v>
      </c>
      <c r="S1324" s="75">
        <v>0</v>
      </c>
      <c r="T1324" s="75">
        <v>74.876370710653504</v>
      </c>
    </row>
    <row r="1325" spans="1:20" x14ac:dyDescent="0.25">
      <c r="A1325" s="75" t="s">
        <v>84</v>
      </c>
      <c r="B1325" s="90">
        <v>226</v>
      </c>
      <c r="C1325" s="72">
        <v>41651</v>
      </c>
      <c r="D1325" s="25">
        <v>0</v>
      </c>
      <c r="E1325" s="25">
        <v>2.9465535570000001</v>
      </c>
      <c r="F1325" s="75">
        <v>0</v>
      </c>
      <c r="G1325" s="75">
        <v>5.0000000000000001E-3</v>
      </c>
      <c r="H1325" s="75">
        <v>0</v>
      </c>
      <c r="I1325" s="75">
        <v>1.064452317</v>
      </c>
      <c r="J1325" s="75">
        <v>3.1364657609132398</v>
      </c>
      <c r="K1325" s="75">
        <v>1.03402408821674E-2</v>
      </c>
      <c r="L1325" s="75">
        <v>75</v>
      </c>
      <c r="M1325" s="75">
        <v>37.5</v>
      </c>
      <c r="N1325" s="75">
        <v>3.2967810492395199E-3</v>
      </c>
      <c r="O1325" s="75">
        <v>0</v>
      </c>
      <c r="P1325" s="75">
        <v>0</v>
      </c>
      <c r="Q1325" s="75">
        <v>0.5</v>
      </c>
      <c r="R1325" s="75">
        <v>0</v>
      </c>
      <c r="S1325" s="75">
        <v>0</v>
      </c>
      <c r="T1325" s="75">
        <v>74.886710951535704</v>
      </c>
    </row>
    <row r="1326" spans="1:20" x14ac:dyDescent="0.25">
      <c r="A1326" s="75" t="s">
        <v>84</v>
      </c>
      <c r="B1326" s="90">
        <v>227</v>
      </c>
      <c r="C1326" s="72">
        <v>41652</v>
      </c>
      <c r="D1326" s="25">
        <v>0</v>
      </c>
      <c r="E1326" s="25">
        <v>2.9634950459999998</v>
      </c>
      <c r="F1326" s="75">
        <v>0</v>
      </c>
      <c r="G1326" s="75">
        <v>5.0000000000000001E-3</v>
      </c>
      <c r="H1326" s="75">
        <v>0</v>
      </c>
      <c r="I1326" s="75">
        <v>1.0642128360000001</v>
      </c>
      <c r="J1326" s="75">
        <v>3.1537894673756099</v>
      </c>
      <c r="K1326" s="75">
        <v>9.5277282084198795E-3</v>
      </c>
      <c r="L1326" s="75">
        <v>75</v>
      </c>
      <c r="M1326" s="75">
        <v>37.5</v>
      </c>
      <c r="N1326" s="75">
        <v>3.0210412923816002E-3</v>
      </c>
      <c r="O1326" s="75">
        <v>0</v>
      </c>
      <c r="P1326" s="75">
        <v>0</v>
      </c>
      <c r="Q1326" s="75">
        <v>0.5</v>
      </c>
      <c r="R1326" s="75">
        <v>0</v>
      </c>
      <c r="S1326" s="75">
        <v>0</v>
      </c>
      <c r="T1326" s="75">
        <v>74.896238679744101</v>
      </c>
    </row>
    <row r="1327" spans="1:20" x14ac:dyDescent="0.25">
      <c r="A1327" s="75" t="s">
        <v>84</v>
      </c>
      <c r="B1327" s="90">
        <v>228</v>
      </c>
      <c r="C1327" s="72">
        <v>41653</v>
      </c>
      <c r="D1327" s="25">
        <v>0</v>
      </c>
      <c r="E1327" s="25">
        <v>2.9160880869999999</v>
      </c>
      <c r="F1327" s="75">
        <v>0</v>
      </c>
      <c r="G1327" s="75">
        <v>5.0000000000000001E-3</v>
      </c>
      <c r="H1327" s="75">
        <v>0</v>
      </c>
      <c r="I1327" s="75">
        <v>1.0639733549999999</v>
      </c>
      <c r="J1327" s="75">
        <v>3.1026400254009201</v>
      </c>
      <c r="K1327" s="75">
        <v>8.5849073417160107E-3</v>
      </c>
      <c r="L1327" s="75">
        <v>75</v>
      </c>
      <c r="M1327" s="75">
        <v>37.5</v>
      </c>
      <c r="N1327" s="75">
        <v>2.7669685401569199E-3</v>
      </c>
      <c r="O1327" s="75">
        <v>0</v>
      </c>
      <c r="P1327" s="75">
        <v>0</v>
      </c>
      <c r="Q1327" s="75">
        <v>0.5</v>
      </c>
      <c r="R1327" s="75">
        <v>0</v>
      </c>
      <c r="S1327" s="75">
        <v>0</v>
      </c>
      <c r="T1327" s="75">
        <v>74.904823587085801</v>
      </c>
    </row>
    <row r="1328" spans="1:20" x14ac:dyDescent="0.25">
      <c r="A1328" s="75" t="s">
        <v>84</v>
      </c>
      <c r="B1328" s="90">
        <v>229</v>
      </c>
      <c r="C1328" s="72">
        <v>41654</v>
      </c>
      <c r="D1328" s="25">
        <v>0</v>
      </c>
      <c r="E1328" s="25">
        <v>2.817561268</v>
      </c>
      <c r="F1328" s="75">
        <v>0</v>
      </c>
      <c r="G1328" s="75">
        <v>5.0000000000000001E-3</v>
      </c>
      <c r="H1328" s="75">
        <v>0</v>
      </c>
      <c r="I1328" s="75">
        <v>1.063733874</v>
      </c>
      <c r="J1328" s="75">
        <v>2.9971353628419899</v>
      </c>
      <c r="K1328" s="75">
        <v>7.6068424760936696E-3</v>
      </c>
      <c r="L1328" s="75">
        <v>75</v>
      </c>
      <c r="M1328" s="75">
        <v>37.5</v>
      </c>
      <c r="N1328" s="75">
        <v>2.53803767771122E-3</v>
      </c>
      <c r="O1328" s="75">
        <v>0</v>
      </c>
      <c r="P1328" s="75">
        <v>0</v>
      </c>
      <c r="Q1328" s="75">
        <v>0.5</v>
      </c>
      <c r="R1328" s="75">
        <v>0</v>
      </c>
      <c r="S1328" s="75">
        <v>0</v>
      </c>
      <c r="T1328" s="75">
        <v>74.912430429561894</v>
      </c>
    </row>
    <row r="1329" spans="1:20" x14ac:dyDescent="0.25">
      <c r="A1329" s="75" t="s">
        <v>84</v>
      </c>
      <c r="B1329" s="90">
        <v>230</v>
      </c>
      <c r="C1329" s="72">
        <v>41655</v>
      </c>
      <c r="D1329" s="25">
        <v>0</v>
      </c>
      <c r="E1329" s="25">
        <v>2.6912874119999999</v>
      </c>
      <c r="F1329" s="75">
        <v>0</v>
      </c>
      <c r="G1329" s="75">
        <v>5.0000000000000001E-3</v>
      </c>
      <c r="H1329" s="75">
        <v>0</v>
      </c>
      <c r="I1329" s="75">
        <v>1.063494393</v>
      </c>
      <c r="J1329" s="75">
        <v>2.8621690726134799</v>
      </c>
      <c r="K1329" s="75">
        <v>6.6837044322643497E-3</v>
      </c>
      <c r="L1329" s="75">
        <v>75</v>
      </c>
      <c r="M1329" s="75">
        <v>37.5</v>
      </c>
      <c r="N1329" s="75">
        <v>2.3351885450154002E-3</v>
      </c>
      <c r="O1329" s="75">
        <v>0</v>
      </c>
      <c r="P1329" s="75">
        <v>0</v>
      </c>
      <c r="Q1329" s="75">
        <v>0.5</v>
      </c>
      <c r="R1329" s="75">
        <v>0</v>
      </c>
      <c r="S1329" s="75">
        <v>0</v>
      </c>
      <c r="T1329" s="75">
        <v>74.919114133994199</v>
      </c>
    </row>
    <row r="1330" spans="1:20" x14ac:dyDescent="0.25">
      <c r="A1330" s="75" t="s">
        <v>84</v>
      </c>
      <c r="B1330" s="90">
        <v>231</v>
      </c>
      <c r="C1330" s="72">
        <v>41656</v>
      </c>
      <c r="D1330" s="25">
        <v>0</v>
      </c>
      <c r="E1330" s="25">
        <v>2.6088897530000001</v>
      </c>
      <c r="F1330" s="75">
        <v>0</v>
      </c>
      <c r="G1330" s="75">
        <v>5.0000000000000001E-3</v>
      </c>
      <c r="H1330" s="75">
        <v>0</v>
      </c>
      <c r="I1330" s="75">
        <v>1.0632549120000001</v>
      </c>
      <c r="J1330" s="75">
        <v>2.7739148447437199</v>
      </c>
      <c r="K1330" s="75">
        <v>5.9832134518261696E-3</v>
      </c>
      <c r="L1330" s="75">
        <v>75</v>
      </c>
      <c r="M1330" s="75">
        <v>37.5</v>
      </c>
      <c r="N1330" s="75">
        <v>2.1569564268217301E-3</v>
      </c>
      <c r="O1330" s="75">
        <v>0</v>
      </c>
      <c r="P1330" s="75">
        <v>0</v>
      </c>
      <c r="Q1330" s="75">
        <v>0.5</v>
      </c>
      <c r="R1330" s="75">
        <v>0</v>
      </c>
      <c r="S1330" s="75">
        <v>0</v>
      </c>
      <c r="T1330" s="75">
        <v>74.925097347445998</v>
      </c>
    </row>
    <row r="1331" spans="1:20" x14ac:dyDescent="0.25">
      <c r="A1331" s="75" t="s">
        <v>84</v>
      </c>
      <c r="B1331" s="90">
        <v>232</v>
      </c>
      <c r="C1331" s="72">
        <v>41657</v>
      </c>
      <c r="D1331" s="25">
        <v>0</v>
      </c>
      <c r="E1331" s="25">
        <v>2.5910034909999999</v>
      </c>
      <c r="F1331" s="75">
        <v>0</v>
      </c>
      <c r="G1331" s="75">
        <v>5.0000000000000001E-3</v>
      </c>
      <c r="H1331" s="75">
        <v>0</v>
      </c>
      <c r="I1331" s="75">
        <v>1.063015431</v>
      </c>
      <c r="J1331" s="75">
        <v>2.7542766927078701</v>
      </c>
      <c r="K1331" s="75">
        <v>5.5014034707051599E-3</v>
      </c>
      <c r="L1331" s="75">
        <v>75</v>
      </c>
      <c r="M1331" s="75">
        <v>37.5</v>
      </c>
      <c r="N1331" s="75">
        <v>1.99740406810633E-3</v>
      </c>
      <c r="O1331" s="75">
        <v>0</v>
      </c>
      <c r="P1331" s="75">
        <v>0</v>
      </c>
      <c r="Q1331" s="75">
        <v>0.5</v>
      </c>
      <c r="R1331" s="75">
        <v>0</v>
      </c>
      <c r="S1331" s="75">
        <v>0</v>
      </c>
      <c r="T1331" s="75">
        <v>74.930598750916701</v>
      </c>
    </row>
    <row r="1332" spans="1:20" x14ac:dyDescent="0.25">
      <c r="A1332" s="75" t="s">
        <v>84</v>
      </c>
      <c r="B1332" s="90">
        <v>233</v>
      </c>
      <c r="C1332" s="72">
        <v>41658</v>
      </c>
      <c r="D1332" s="25">
        <v>0</v>
      </c>
      <c r="E1332" s="25">
        <v>2.6218644740000001</v>
      </c>
      <c r="F1332" s="75">
        <v>0</v>
      </c>
      <c r="G1332" s="75">
        <v>5.0000000000000001E-3</v>
      </c>
      <c r="H1332" s="75">
        <v>0</v>
      </c>
      <c r="I1332" s="75">
        <v>1.06277595</v>
      </c>
      <c r="J1332" s="75">
        <v>2.7864545071265998</v>
      </c>
      <c r="K1332" s="75">
        <v>5.1568912882222501E-3</v>
      </c>
      <c r="L1332" s="75">
        <v>75</v>
      </c>
      <c r="M1332" s="75">
        <v>37.5</v>
      </c>
      <c r="N1332" s="75">
        <v>1.8506999755542599E-3</v>
      </c>
      <c r="O1332" s="75">
        <v>0</v>
      </c>
      <c r="P1332" s="75">
        <v>0</v>
      </c>
      <c r="Q1332" s="75">
        <v>0.5</v>
      </c>
      <c r="R1332" s="75">
        <v>0</v>
      </c>
      <c r="S1332" s="75">
        <v>0</v>
      </c>
      <c r="T1332" s="75">
        <v>74.935755642204896</v>
      </c>
    </row>
    <row r="1333" spans="1:20" x14ac:dyDescent="0.25">
      <c r="A1333" s="75" t="s">
        <v>84</v>
      </c>
      <c r="B1333" s="90">
        <v>234</v>
      </c>
      <c r="C1333" s="72">
        <v>41659</v>
      </c>
      <c r="D1333" s="25">
        <v>0</v>
      </c>
      <c r="E1333" s="25">
        <v>2.6870402499999999</v>
      </c>
      <c r="F1333" s="75">
        <v>0</v>
      </c>
      <c r="G1333" s="75">
        <v>5.0000000000000001E-3</v>
      </c>
      <c r="H1333" s="75">
        <v>0</v>
      </c>
      <c r="I1333" s="75">
        <v>1.0625364690000001</v>
      </c>
      <c r="J1333" s="75">
        <v>2.8550782592958801</v>
      </c>
      <c r="K1333" s="75">
        <v>4.8912711792828203E-3</v>
      </c>
      <c r="L1333" s="75">
        <v>75</v>
      </c>
      <c r="M1333" s="75">
        <v>37.5</v>
      </c>
      <c r="N1333" s="75">
        <v>1.71318287453497E-3</v>
      </c>
      <c r="O1333" s="75">
        <v>0</v>
      </c>
      <c r="P1333" s="75">
        <v>0</v>
      </c>
      <c r="Q1333" s="75">
        <v>0.5</v>
      </c>
      <c r="R1333" s="75">
        <v>0</v>
      </c>
      <c r="S1333" s="75">
        <v>0</v>
      </c>
      <c r="T1333" s="75">
        <v>74.940646913384199</v>
      </c>
    </row>
    <row r="1334" spans="1:20" x14ac:dyDescent="0.25">
      <c r="A1334" s="75" t="s">
        <v>84</v>
      </c>
      <c r="B1334" s="90">
        <v>235</v>
      </c>
      <c r="C1334" s="72">
        <v>41660</v>
      </c>
      <c r="D1334" s="25">
        <v>0</v>
      </c>
      <c r="E1334" s="25">
        <v>2.7991621389999999</v>
      </c>
      <c r="F1334" s="75">
        <v>0</v>
      </c>
      <c r="G1334" s="75">
        <v>5.0000000000000001E-3</v>
      </c>
      <c r="H1334" s="75">
        <v>0</v>
      </c>
      <c r="I1334" s="75">
        <v>1.0622969879999999</v>
      </c>
      <c r="J1334" s="75">
        <v>2.9735415091833399</v>
      </c>
      <c r="K1334" s="75">
        <v>4.7063697800040598E-3</v>
      </c>
      <c r="L1334" s="75">
        <v>75</v>
      </c>
      <c r="M1334" s="75">
        <v>37.5</v>
      </c>
      <c r="N1334" s="75">
        <v>1.5827489764205899E-3</v>
      </c>
      <c r="O1334" s="75">
        <v>0</v>
      </c>
      <c r="P1334" s="75">
        <v>0</v>
      </c>
      <c r="Q1334" s="75">
        <v>0.5</v>
      </c>
      <c r="R1334" s="75">
        <v>0</v>
      </c>
      <c r="S1334" s="75">
        <v>0</v>
      </c>
      <c r="T1334" s="75">
        <v>74.945353283164195</v>
      </c>
    </row>
    <row r="1335" spans="1:20" x14ac:dyDescent="0.25">
      <c r="A1335" s="75" t="s">
        <v>84</v>
      </c>
      <c r="B1335" s="90">
        <v>236</v>
      </c>
      <c r="C1335" s="72">
        <v>41661</v>
      </c>
      <c r="D1335" s="25">
        <v>4</v>
      </c>
      <c r="E1335" s="25">
        <v>2.8631178730000002</v>
      </c>
      <c r="F1335" s="75">
        <v>4</v>
      </c>
      <c r="G1335" s="75">
        <v>0.01</v>
      </c>
      <c r="H1335" s="75">
        <v>0.04</v>
      </c>
      <c r="I1335" s="75">
        <v>1.062057507</v>
      </c>
      <c r="J1335" s="75">
        <v>3.04079583044552</v>
      </c>
      <c r="K1335" s="75">
        <v>3.04079583044552</v>
      </c>
      <c r="L1335" s="75">
        <v>75</v>
      </c>
      <c r="M1335" s="75">
        <v>37.5</v>
      </c>
      <c r="N1335" s="75">
        <v>1.45724578228699E-3</v>
      </c>
      <c r="O1335" s="75">
        <v>3.96</v>
      </c>
      <c r="P1335" s="75">
        <v>3.96</v>
      </c>
      <c r="Q1335" s="75">
        <v>0.5</v>
      </c>
      <c r="R1335" s="75">
        <v>0.22980104238861901</v>
      </c>
      <c r="S1335" s="75">
        <v>0</v>
      </c>
      <c r="T1335" s="75">
        <v>74.255950155998406</v>
      </c>
    </row>
    <row r="1336" spans="1:20" x14ac:dyDescent="0.25">
      <c r="A1336" s="75" t="s">
        <v>84</v>
      </c>
      <c r="B1336" s="90">
        <v>237</v>
      </c>
      <c r="C1336" s="72">
        <v>41662</v>
      </c>
      <c r="D1336" s="25">
        <v>0</v>
      </c>
      <c r="E1336" s="25">
        <v>2.8960905600000002</v>
      </c>
      <c r="F1336" s="75">
        <v>0</v>
      </c>
      <c r="G1336" s="75">
        <v>5.0000000000000001E-3</v>
      </c>
      <c r="H1336" s="75">
        <v>0</v>
      </c>
      <c r="I1336" s="75">
        <v>1.0618180260000001</v>
      </c>
      <c r="J1336" s="75">
        <v>3.07512116153644</v>
      </c>
      <c r="K1336" s="75">
        <v>0.28625597547626203</v>
      </c>
      <c r="L1336" s="75">
        <v>75</v>
      </c>
      <c r="M1336" s="75">
        <v>37.5</v>
      </c>
      <c r="N1336" s="75">
        <v>1.9841329173376599E-2</v>
      </c>
      <c r="O1336" s="75">
        <v>0</v>
      </c>
      <c r="P1336" s="75">
        <v>0.22980104238861901</v>
      </c>
      <c r="Q1336" s="75">
        <v>0.5</v>
      </c>
      <c r="R1336" s="75">
        <v>0</v>
      </c>
      <c r="S1336" s="75">
        <v>0</v>
      </c>
      <c r="T1336" s="75">
        <v>74.312405089085999</v>
      </c>
    </row>
    <row r="1337" spans="1:20" x14ac:dyDescent="0.25">
      <c r="A1337" s="75" t="s">
        <v>84</v>
      </c>
      <c r="B1337" s="90">
        <v>238</v>
      </c>
      <c r="C1337" s="72">
        <v>41663</v>
      </c>
      <c r="D1337" s="25">
        <v>0</v>
      </c>
      <c r="E1337" s="25">
        <v>2.9287217590000001</v>
      </c>
      <c r="F1337" s="75">
        <v>0</v>
      </c>
      <c r="G1337" s="75">
        <v>5.0000000000000001E-3</v>
      </c>
      <c r="H1337" s="75">
        <v>0</v>
      </c>
      <c r="I1337" s="75">
        <v>1.0615785449999999</v>
      </c>
      <c r="J1337" s="75">
        <v>3.1090681836290601</v>
      </c>
      <c r="K1337" s="75">
        <v>5.7007452286611603E-2</v>
      </c>
      <c r="L1337" s="75">
        <v>75</v>
      </c>
      <c r="M1337" s="75">
        <v>37.5</v>
      </c>
      <c r="N1337" s="75">
        <v>1.8335864291039599E-2</v>
      </c>
      <c r="O1337" s="75">
        <v>0</v>
      </c>
      <c r="P1337" s="75">
        <v>0</v>
      </c>
      <c r="Q1337" s="75">
        <v>0.5</v>
      </c>
      <c r="R1337" s="75">
        <v>0</v>
      </c>
      <c r="S1337" s="75">
        <v>0</v>
      </c>
      <c r="T1337" s="75">
        <v>74.369412541372597</v>
      </c>
    </row>
    <row r="1338" spans="1:20" x14ac:dyDescent="0.25">
      <c r="A1338" s="75" t="s">
        <v>84</v>
      </c>
      <c r="B1338" s="90">
        <v>239</v>
      </c>
      <c r="C1338" s="72">
        <v>41664</v>
      </c>
      <c r="D1338" s="25">
        <v>0</v>
      </c>
      <c r="E1338" s="25">
        <v>2.9554421729999998</v>
      </c>
      <c r="F1338" s="75">
        <v>0</v>
      </c>
      <c r="G1338" s="75">
        <v>5.0000000000000001E-3</v>
      </c>
      <c r="H1338" s="75">
        <v>0</v>
      </c>
      <c r="I1338" s="75">
        <v>1.061339064</v>
      </c>
      <c r="J1338" s="75">
        <v>3.1367262295979499</v>
      </c>
      <c r="K1338" s="75">
        <v>5.2746139240853203E-2</v>
      </c>
      <c r="L1338" s="75">
        <v>75</v>
      </c>
      <c r="M1338" s="75">
        <v>37.5</v>
      </c>
      <c r="N1338" s="75">
        <v>1.6815665563396701E-2</v>
      </c>
      <c r="O1338" s="75">
        <v>0</v>
      </c>
      <c r="P1338" s="75">
        <v>0</v>
      </c>
      <c r="Q1338" s="75">
        <v>0.5</v>
      </c>
      <c r="R1338" s="75">
        <v>0</v>
      </c>
      <c r="S1338" s="75">
        <v>0</v>
      </c>
      <c r="T1338" s="75">
        <v>74.422158680613506</v>
      </c>
    </row>
    <row r="1339" spans="1:20" x14ac:dyDescent="0.25">
      <c r="A1339" s="75" t="s">
        <v>84</v>
      </c>
      <c r="B1339" s="90">
        <v>240</v>
      </c>
      <c r="C1339" s="72">
        <v>41665</v>
      </c>
      <c r="D1339" s="25">
        <v>0</v>
      </c>
      <c r="E1339" s="25">
        <v>2.979467348</v>
      </c>
      <c r="F1339" s="75">
        <v>0</v>
      </c>
      <c r="G1339" s="75">
        <v>5.0000000000000001E-3</v>
      </c>
      <c r="H1339" s="75">
        <v>0</v>
      </c>
      <c r="I1339" s="75">
        <v>1.0610995830000001</v>
      </c>
      <c r="J1339" s="75">
        <v>3.1615115605249202</v>
      </c>
      <c r="K1339" s="75">
        <v>4.8716053637052302E-2</v>
      </c>
      <c r="L1339" s="75">
        <v>75</v>
      </c>
      <c r="M1339" s="75">
        <v>37.5</v>
      </c>
      <c r="N1339" s="75">
        <v>1.54091018503073E-2</v>
      </c>
      <c r="O1339" s="75">
        <v>0</v>
      </c>
      <c r="P1339" s="75">
        <v>0</v>
      </c>
      <c r="Q1339" s="75">
        <v>0.5</v>
      </c>
      <c r="R1339" s="75">
        <v>0</v>
      </c>
      <c r="S1339" s="75">
        <v>0</v>
      </c>
      <c r="T1339" s="75">
        <v>74.470874734250501</v>
      </c>
    </row>
    <row r="1340" spans="1:20" x14ac:dyDescent="0.25">
      <c r="A1340" s="75" t="s">
        <v>84</v>
      </c>
      <c r="B1340" s="90">
        <v>241</v>
      </c>
      <c r="C1340" s="72">
        <v>41666</v>
      </c>
      <c r="D1340" s="25">
        <v>0</v>
      </c>
      <c r="E1340" s="25">
        <v>3.0335812889999998</v>
      </c>
      <c r="F1340" s="75">
        <v>0</v>
      </c>
      <c r="G1340" s="75">
        <v>5.0000000000000001E-3</v>
      </c>
      <c r="H1340" s="75">
        <v>0</v>
      </c>
      <c r="I1340" s="75">
        <v>1.0608601019999999</v>
      </c>
      <c r="J1340" s="75">
        <v>3.2182053556738301</v>
      </c>
      <c r="K1340" s="75">
        <v>4.5408900374860998E-2</v>
      </c>
      <c r="L1340" s="75">
        <v>75</v>
      </c>
      <c r="M1340" s="75">
        <v>37.5</v>
      </c>
      <c r="N1340" s="75">
        <v>1.4110007086652601E-2</v>
      </c>
      <c r="O1340" s="75">
        <v>0</v>
      </c>
      <c r="P1340" s="75">
        <v>0</v>
      </c>
      <c r="Q1340" s="75">
        <v>0.5</v>
      </c>
      <c r="R1340" s="75">
        <v>0</v>
      </c>
      <c r="S1340" s="75">
        <v>0</v>
      </c>
      <c r="T1340" s="75">
        <v>74.516283634625395</v>
      </c>
    </row>
    <row r="1341" spans="1:20" x14ac:dyDescent="0.25">
      <c r="A1341" s="75" t="s">
        <v>84</v>
      </c>
      <c r="B1341" s="90">
        <v>242</v>
      </c>
      <c r="C1341" s="72">
        <v>41667</v>
      </c>
      <c r="D1341" s="25">
        <v>0</v>
      </c>
      <c r="E1341" s="25">
        <v>3.084826257</v>
      </c>
      <c r="F1341" s="75">
        <v>0</v>
      </c>
      <c r="G1341" s="75">
        <v>5.0000000000000001E-3</v>
      </c>
      <c r="H1341" s="75">
        <v>0</v>
      </c>
      <c r="I1341" s="75">
        <v>1.060620621</v>
      </c>
      <c r="J1341" s="75">
        <v>3.2718303403764502</v>
      </c>
      <c r="K1341" s="75">
        <v>4.2203676809846699E-2</v>
      </c>
      <c r="L1341" s="75">
        <v>75</v>
      </c>
      <c r="M1341" s="75">
        <v>37.5</v>
      </c>
      <c r="N1341" s="75">
        <v>1.28991030766561E-2</v>
      </c>
      <c r="O1341" s="75">
        <v>0</v>
      </c>
      <c r="P1341" s="75">
        <v>0</v>
      </c>
      <c r="Q1341" s="75">
        <v>0.5</v>
      </c>
      <c r="R1341" s="75">
        <v>0</v>
      </c>
      <c r="S1341" s="75">
        <v>0</v>
      </c>
      <c r="T1341" s="75">
        <v>74.558487311435201</v>
      </c>
    </row>
    <row r="1342" spans="1:20" x14ac:dyDescent="0.25">
      <c r="A1342" s="75" t="s">
        <v>84</v>
      </c>
      <c r="B1342" s="90">
        <v>243</v>
      </c>
      <c r="C1342" s="72">
        <v>41668</v>
      </c>
      <c r="D1342" s="25">
        <v>0</v>
      </c>
      <c r="E1342" s="25">
        <v>3.1067523069999998</v>
      </c>
      <c r="F1342" s="75">
        <v>0</v>
      </c>
      <c r="G1342" s="75">
        <v>5.0000000000000001E-3</v>
      </c>
      <c r="H1342" s="75">
        <v>0</v>
      </c>
      <c r="I1342" s="75">
        <v>1.0603811400000001</v>
      </c>
      <c r="J1342" s="75">
        <v>3.2943415529942901</v>
      </c>
      <c r="K1342" s="75">
        <v>3.8786495896349499E-2</v>
      </c>
      <c r="L1342" s="75">
        <v>75</v>
      </c>
      <c r="M1342" s="75">
        <v>37.5</v>
      </c>
      <c r="N1342" s="75">
        <v>1.17736716950602E-2</v>
      </c>
      <c r="O1342" s="75">
        <v>0</v>
      </c>
      <c r="P1342" s="75">
        <v>0</v>
      </c>
      <c r="Q1342" s="75">
        <v>0.5</v>
      </c>
      <c r="R1342" s="75">
        <v>0</v>
      </c>
      <c r="S1342" s="75">
        <v>0</v>
      </c>
      <c r="T1342" s="75">
        <v>74.597273807331604</v>
      </c>
    </row>
    <row r="1343" spans="1:20" x14ac:dyDescent="0.25">
      <c r="A1343" s="75" t="s">
        <v>84</v>
      </c>
      <c r="B1343" s="90">
        <v>244</v>
      </c>
      <c r="C1343" s="72">
        <v>41669</v>
      </c>
      <c r="D1343" s="25">
        <v>0</v>
      </c>
      <c r="E1343" s="25">
        <v>3.1314399389999998</v>
      </c>
      <c r="F1343" s="75">
        <v>0</v>
      </c>
      <c r="G1343" s="75">
        <v>5.0000000000000001E-3</v>
      </c>
      <c r="H1343" s="75">
        <v>0</v>
      </c>
      <c r="I1343" s="75">
        <v>1.0601416589999999</v>
      </c>
      <c r="J1343" s="75">
        <v>3.31976993199032</v>
      </c>
      <c r="K1343" s="75">
        <v>3.5652221473214098E-2</v>
      </c>
      <c r="L1343" s="75">
        <v>75</v>
      </c>
      <c r="M1343" s="75">
        <v>37.5</v>
      </c>
      <c r="N1343" s="75">
        <v>1.07393651378243E-2</v>
      </c>
      <c r="O1343" s="75">
        <v>0</v>
      </c>
      <c r="P1343" s="75">
        <v>0</v>
      </c>
      <c r="Q1343" s="75">
        <v>0.5</v>
      </c>
      <c r="R1343" s="75">
        <v>0</v>
      </c>
      <c r="S1343" s="75">
        <v>0</v>
      </c>
      <c r="T1343" s="75">
        <v>74.632926028804803</v>
      </c>
    </row>
    <row r="1344" spans="1:20" x14ac:dyDescent="0.25">
      <c r="A1344" s="75" t="s">
        <v>84</v>
      </c>
      <c r="B1344" s="90">
        <v>245</v>
      </c>
      <c r="C1344" s="72">
        <v>41670</v>
      </c>
      <c r="D1344" s="25">
        <v>0</v>
      </c>
      <c r="E1344" s="25">
        <v>3.173687996</v>
      </c>
      <c r="F1344" s="75">
        <v>0</v>
      </c>
      <c r="G1344" s="75">
        <v>5.0000000000000001E-3</v>
      </c>
      <c r="H1344" s="75">
        <v>0</v>
      </c>
      <c r="I1344" s="75">
        <v>1.0598768999999999</v>
      </c>
      <c r="J1344" s="75">
        <v>3.3637185947676902</v>
      </c>
      <c r="K1344" s="75">
        <v>3.2926227801720102E-2</v>
      </c>
      <c r="L1344" s="75">
        <v>75</v>
      </c>
      <c r="M1344" s="75">
        <v>37.5</v>
      </c>
      <c r="N1344" s="75">
        <v>9.7886392318719106E-3</v>
      </c>
      <c r="O1344" s="75">
        <v>0</v>
      </c>
      <c r="P1344" s="75">
        <v>0</v>
      </c>
      <c r="Q1344" s="75">
        <v>0.5</v>
      </c>
      <c r="R1344" s="75">
        <v>0</v>
      </c>
      <c r="S1344" s="75">
        <v>0</v>
      </c>
      <c r="T1344" s="75">
        <v>74.665852256606499</v>
      </c>
    </row>
    <row r="1345" spans="1:20" x14ac:dyDescent="0.25">
      <c r="A1345" s="75" t="s">
        <v>84</v>
      </c>
      <c r="B1345" s="90">
        <v>246</v>
      </c>
      <c r="C1345" s="72">
        <v>41671</v>
      </c>
      <c r="D1345" s="25">
        <v>0</v>
      </c>
      <c r="E1345" s="25">
        <v>3.2239641880000001</v>
      </c>
      <c r="F1345" s="75">
        <v>0</v>
      </c>
      <c r="G1345" s="75">
        <v>5.0000000000000001E-3</v>
      </c>
      <c r="H1345" s="75">
        <v>0</v>
      </c>
      <c r="I1345" s="75">
        <v>1.0599000000000001</v>
      </c>
      <c r="J1345" s="75">
        <v>3.4170796428612</v>
      </c>
      <c r="K1345" s="75">
        <v>0</v>
      </c>
      <c r="L1345" s="75">
        <v>74.385300000000001</v>
      </c>
      <c r="M1345" s="75">
        <v>37.19265</v>
      </c>
      <c r="N1345" s="75">
        <v>0</v>
      </c>
      <c r="O1345" s="75">
        <v>0</v>
      </c>
      <c r="P1345" s="75">
        <v>0</v>
      </c>
      <c r="Q1345" s="75">
        <v>0.49590200000000001</v>
      </c>
      <c r="R1345" s="75">
        <v>0</v>
      </c>
      <c r="S1345" s="75">
        <v>0</v>
      </c>
      <c r="T1345" s="75">
        <v>74.665852256606499</v>
      </c>
    </row>
    <row r="1346" spans="1:20" x14ac:dyDescent="0.25">
      <c r="A1346" s="75" t="s">
        <v>84</v>
      </c>
      <c r="B1346" s="90">
        <v>247</v>
      </c>
      <c r="C1346" s="72">
        <v>41672</v>
      </c>
      <c r="D1346" s="25">
        <v>0</v>
      </c>
      <c r="E1346" s="25">
        <v>3.2712480390000001</v>
      </c>
      <c r="F1346" s="75">
        <v>0</v>
      </c>
      <c r="G1346" s="75">
        <v>5.0000000000000001E-3</v>
      </c>
      <c r="H1346" s="75">
        <v>0</v>
      </c>
      <c r="I1346" s="75">
        <v>1.0599000000000001</v>
      </c>
      <c r="J1346" s="75">
        <v>3.4671957965361</v>
      </c>
      <c r="K1346" s="75">
        <v>0</v>
      </c>
      <c r="L1346" s="75">
        <v>73.770600000000002</v>
      </c>
      <c r="M1346" s="75">
        <v>36.885300000000001</v>
      </c>
      <c r="N1346" s="75">
        <v>0</v>
      </c>
      <c r="O1346" s="75">
        <v>0</v>
      </c>
      <c r="P1346" s="75">
        <v>0</v>
      </c>
      <c r="Q1346" s="75">
        <v>0.49180400000000002</v>
      </c>
      <c r="R1346" s="75">
        <v>0</v>
      </c>
      <c r="S1346" s="75">
        <v>0</v>
      </c>
      <c r="T1346" s="75">
        <v>74.665852256606499</v>
      </c>
    </row>
    <row r="1347" spans="1:20" x14ac:dyDescent="0.25">
      <c r="A1347" s="75" t="s">
        <v>84</v>
      </c>
      <c r="B1347" s="90">
        <v>248</v>
      </c>
      <c r="C1347" s="72">
        <v>41673</v>
      </c>
      <c r="D1347" s="25">
        <v>0</v>
      </c>
      <c r="E1347" s="25">
        <v>3.297982287</v>
      </c>
      <c r="F1347" s="75">
        <v>0</v>
      </c>
      <c r="G1347" s="75">
        <v>5.0000000000000001E-3</v>
      </c>
      <c r="H1347" s="75">
        <v>0</v>
      </c>
      <c r="I1347" s="75">
        <v>1.0599000000000001</v>
      </c>
      <c r="J1347" s="75">
        <v>3.4955314259913002</v>
      </c>
      <c r="K1347" s="75">
        <v>0</v>
      </c>
      <c r="L1347" s="75">
        <v>73.155900000000003</v>
      </c>
      <c r="M1347" s="75">
        <v>36.577950000000001</v>
      </c>
      <c r="N1347" s="75">
        <v>0</v>
      </c>
      <c r="O1347" s="75">
        <v>0</v>
      </c>
      <c r="P1347" s="75">
        <v>0</v>
      </c>
      <c r="Q1347" s="75">
        <v>0.48770599999999997</v>
      </c>
      <c r="R1347" s="75">
        <v>0</v>
      </c>
      <c r="S1347" s="75">
        <v>0</v>
      </c>
      <c r="T1347" s="75">
        <v>74.665852256606499</v>
      </c>
    </row>
    <row r="1348" spans="1:20" x14ac:dyDescent="0.25">
      <c r="A1348" s="75" t="s">
        <v>84</v>
      </c>
      <c r="B1348" s="90">
        <v>249</v>
      </c>
      <c r="C1348" s="72">
        <v>41674</v>
      </c>
      <c r="D1348" s="25">
        <v>0</v>
      </c>
      <c r="E1348" s="25">
        <v>3.307154696</v>
      </c>
      <c r="F1348" s="75">
        <v>0</v>
      </c>
      <c r="G1348" s="75">
        <v>5.0000000000000001E-3</v>
      </c>
      <c r="H1348" s="75">
        <v>0</v>
      </c>
      <c r="I1348" s="75">
        <v>1.0599000000000001</v>
      </c>
      <c r="J1348" s="75">
        <v>3.5052532622903998</v>
      </c>
      <c r="K1348" s="75">
        <v>0</v>
      </c>
      <c r="L1348" s="75">
        <v>72.541200000000003</v>
      </c>
      <c r="M1348" s="75">
        <v>36.270600000000002</v>
      </c>
      <c r="N1348" s="75">
        <v>0</v>
      </c>
      <c r="O1348" s="75">
        <v>0</v>
      </c>
      <c r="P1348" s="75">
        <v>0</v>
      </c>
      <c r="Q1348" s="75">
        <v>0.48360799999999998</v>
      </c>
      <c r="R1348" s="75">
        <v>0</v>
      </c>
      <c r="S1348" s="75">
        <v>0</v>
      </c>
      <c r="T1348" s="75">
        <v>74.665852256606499</v>
      </c>
    </row>
    <row r="1349" spans="1:20" x14ac:dyDescent="0.25">
      <c r="A1349" s="75" t="s">
        <v>84</v>
      </c>
      <c r="B1349" s="90">
        <v>250</v>
      </c>
      <c r="C1349" s="72">
        <v>41675</v>
      </c>
      <c r="D1349" s="25">
        <v>0</v>
      </c>
      <c r="E1349" s="25">
        <v>3.2496089179999998</v>
      </c>
      <c r="F1349" s="75">
        <v>0</v>
      </c>
      <c r="G1349" s="75">
        <v>5.0000000000000001E-3</v>
      </c>
      <c r="H1349" s="75">
        <v>0</v>
      </c>
      <c r="I1349" s="75">
        <v>1.0599000000000001</v>
      </c>
      <c r="J1349" s="75">
        <v>3.4442604921881999</v>
      </c>
      <c r="K1349" s="75">
        <v>0</v>
      </c>
      <c r="L1349" s="75">
        <v>71.926500000000004</v>
      </c>
      <c r="M1349" s="75">
        <v>35.963250000000002</v>
      </c>
      <c r="N1349" s="75">
        <v>0</v>
      </c>
      <c r="O1349" s="75">
        <v>0</v>
      </c>
      <c r="P1349" s="75">
        <v>0</v>
      </c>
      <c r="Q1349" s="75">
        <v>0.47950999999999999</v>
      </c>
      <c r="R1349" s="75">
        <v>0</v>
      </c>
      <c r="S1349" s="75">
        <v>0</v>
      </c>
      <c r="T1349" s="75">
        <v>74.665852256606499</v>
      </c>
    </row>
    <row r="1350" spans="1:20" x14ac:dyDescent="0.25">
      <c r="A1350" s="75" t="s">
        <v>84</v>
      </c>
      <c r="B1350" s="90">
        <v>251</v>
      </c>
      <c r="C1350" s="72">
        <v>41676</v>
      </c>
      <c r="D1350" s="25">
        <v>0</v>
      </c>
      <c r="E1350" s="25">
        <v>3.178267204</v>
      </c>
      <c r="F1350" s="75">
        <v>0</v>
      </c>
      <c r="G1350" s="75">
        <v>5.0000000000000001E-3</v>
      </c>
      <c r="H1350" s="75">
        <v>0</v>
      </c>
      <c r="I1350" s="75">
        <v>1.0599000000000001</v>
      </c>
      <c r="J1350" s="75">
        <v>3.3686454095195999</v>
      </c>
      <c r="K1350" s="75">
        <v>0</v>
      </c>
      <c r="L1350" s="75">
        <v>71.311800000000005</v>
      </c>
      <c r="M1350" s="75">
        <v>35.655900000000003</v>
      </c>
      <c r="N1350" s="75">
        <v>0</v>
      </c>
      <c r="O1350" s="75">
        <v>0</v>
      </c>
      <c r="P1350" s="75">
        <v>0</v>
      </c>
      <c r="Q1350" s="75">
        <v>0.475412</v>
      </c>
      <c r="R1350" s="75">
        <v>0</v>
      </c>
      <c r="S1350" s="75">
        <v>0</v>
      </c>
      <c r="T1350" s="75">
        <v>74.665852256606499</v>
      </c>
    </row>
    <row r="1351" spans="1:20" x14ac:dyDescent="0.25">
      <c r="A1351" s="75" t="s">
        <v>84</v>
      </c>
      <c r="B1351" s="90">
        <v>252</v>
      </c>
      <c r="C1351" s="72">
        <v>41677</v>
      </c>
      <c r="D1351" s="25">
        <v>0</v>
      </c>
      <c r="E1351" s="25">
        <v>3.1589224329999999</v>
      </c>
      <c r="F1351" s="75">
        <v>0</v>
      </c>
      <c r="G1351" s="75">
        <v>5.0000000000000001E-3</v>
      </c>
      <c r="H1351" s="75">
        <v>0</v>
      </c>
      <c r="I1351" s="75">
        <v>1.0599000000000001</v>
      </c>
      <c r="J1351" s="75">
        <v>3.3481418867367001</v>
      </c>
      <c r="K1351" s="75">
        <v>0</v>
      </c>
      <c r="L1351" s="75">
        <v>70.697100000000006</v>
      </c>
      <c r="M1351" s="75">
        <v>35.348550000000003</v>
      </c>
      <c r="N1351" s="75">
        <v>0</v>
      </c>
      <c r="O1351" s="75">
        <v>0</v>
      </c>
      <c r="P1351" s="75">
        <v>0</v>
      </c>
      <c r="Q1351" s="75">
        <v>0.47131400000000001</v>
      </c>
      <c r="R1351" s="75">
        <v>0</v>
      </c>
      <c r="S1351" s="75">
        <v>0</v>
      </c>
      <c r="T1351" s="75">
        <v>74.665852256606499</v>
      </c>
    </row>
    <row r="1352" spans="1:20" x14ac:dyDescent="0.25">
      <c r="A1352" s="75" t="s">
        <v>84</v>
      </c>
      <c r="B1352" s="90">
        <v>253</v>
      </c>
      <c r="C1352" s="72">
        <v>41678</v>
      </c>
      <c r="D1352" s="25">
        <v>0</v>
      </c>
      <c r="E1352" s="25">
        <v>3.2147835859999998</v>
      </c>
      <c r="F1352" s="75">
        <v>0</v>
      </c>
      <c r="G1352" s="75">
        <v>5.0000000000000001E-3</v>
      </c>
      <c r="H1352" s="75">
        <v>0</v>
      </c>
      <c r="I1352" s="75">
        <v>1.0599000000000001</v>
      </c>
      <c r="J1352" s="75">
        <v>3.4073491228014001</v>
      </c>
      <c r="K1352" s="75">
        <v>0</v>
      </c>
      <c r="L1352" s="75">
        <v>70.082400000000007</v>
      </c>
      <c r="M1352" s="75">
        <v>35.041200000000003</v>
      </c>
      <c r="N1352" s="75">
        <v>0</v>
      </c>
      <c r="O1352" s="75">
        <v>0</v>
      </c>
      <c r="P1352" s="75">
        <v>0</v>
      </c>
      <c r="Q1352" s="75">
        <v>0.46721600000000002</v>
      </c>
      <c r="R1352" s="75">
        <v>0</v>
      </c>
      <c r="S1352" s="75">
        <v>0</v>
      </c>
      <c r="T1352" s="75">
        <v>74.665852256606499</v>
      </c>
    </row>
    <row r="1353" spans="1:20" x14ac:dyDescent="0.25">
      <c r="A1353" s="75" t="s">
        <v>84</v>
      </c>
      <c r="B1353" s="90">
        <v>254</v>
      </c>
      <c r="C1353" s="72">
        <v>41679</v>
      </c>
      <c r="D1353" s="25">
        <v>0</v>
      </c>
      <c r="E1353" s="25">
        <v>3.3023674760000001</v>
      </c>
      <c r="F1353" s="75">
        <v>0</v>
      </c>
      <c r="G1353" s="75">
        <v>5.0000000000000001E-3</v>
      </c>
      <c r="H1353" s="75">
        <v>0</v>
      </c>
      <c r="I1353" s="75">
        <v>1.0599000000000001</v>
      </c>
      <c r="J1353" s="75">
        <v>3.5001792878123998</v>
      </c>
      <c r="K1353" s="75">
        <v>0</v>
      </c>
      <c r="L1353" s="75">
        <v>69.467699999999994</v>
      </c>
      <c r="M1353" s="75">
        <v>34.733849999999997</v>
      </c>
      <c r="N1353" s="75">
        <v>0</v>
      </c>
      <c r="O1353" s="75">
        <v>0</v>
      </c>
      <c r="P1353" s="75">
        <v>0</v>
      </c>
      <c r="Q1353" s="75">
        <v>0.46311799999999997</v>
      </c>
      <c r="R1353" s="75">
        <v>0</v>
      </c>
      <c r="S1353" s="75">
        <v>0</v>
      </c>
      <c r="T1353" s="75">
        <v>74.665852256606499</v>
      </c>
    </row>
    <row r="1354" spans="1:20" x14ac:dyDescent="0.25">
      <c r="A1354" s="75" t="s">
        <v>84</v>
      </c>
      <c r="B1354" s="90">
        <v>255</v>
      </c>
      <c r="C1354" s="72">
        <v>41680</v>
      </c>
      <c r="D1354" s="25">
        <v>0</v>
      </c>
      <c r="E1354" s="25">
        <v>3.4700036339999998</v>
      </c>
      <c r="F1354" s="75">
        <v>0</v>
      </c>
      <c r="G1354" s="75">
        <v>5.0000000000000001E-3</v>
      </c>
      <c r="H1354" s="75">
        <v>0</v>
      </c>
      <c r="I1354" s="75">
        <v>1.0599000000000001</v>
      </c>
      <c r="J1354" s="75">
        <v>3.6778568516766001</v>
      </c>
      <c r="K1354" s="75">
        <v>0</v>
      </c>
      <c r="L1354" s="75">
        <v>68.852999999999994</v>
      </c>
      <c r="M1354" s="75">
        <v>34.426499999999997</v>
      </c>
      <c r="N1354" s="75">
        <v>0</v>
      </c>
      <c r="O1354" s="75">
        <v>0</v>
      </c>
      <c r="P1354" s="75">
        <v>0</v>
      </c>
      <c r="Q1354" s="75">
        <v>0.45901999999999998</v>
      </c>
      <c r="R1354" s="75">
        <v>0</v>
      </c>
      <c r="S1354" s="75">
        <v>0</v>
      </c>
      <c r="T1354" s="75">
        <v>74.665852256606499</v>
      </c>
    </row>
    <row r="1355" spans="1:20" x14ac:dyDescent="0.25">
      <c r="A1355" s="75" t="s">
        <v>84</v>
      </c>
      <c r="B1355" s="90">
        <v>256</v>
      </c>
      <c r="C1355" s="72">
        <v>41681</v>
      </c>
      <c r="D1355" s="25">
        <v>0</v>
      </c>
      <c r="E1355" s="25">
        <v>3.5969822470000001</v>
      </c>
      <c r="F1355" s="75">
        <v>0</v>
      </c>
      <c r="G1355" s="75">
        <v>5.0000000000000001E-3</v>
      </c>
      <c r="H1355" s="75">
        <v>0</v>
      </c>
      <c r="I1355" s="75">
        <v>1.0599000000000001</v>
      </c>
      <c r="J1355" s="75">
        <v>3.8124414835953</v>
      </c>
      <c r="K1355" s="75">
        <v>0</v>
      </c>
      <c r="L1355" s="75">
        <v>68.238299999999995</v>
      </c>
      <c r="M1355" s="75">
        <v>34.119149999999998</v>
      </c>
      <c r="N1355" s="75">
        <v>0</v>
      </c>
      <c r="O1355" s="75">
        <v>0</v>
      </c>
      <c r="P1355" s="75">
        <v>0</v>
      </c>
      <c r="Q1355" s="75">
        <v>0.45492199999999999</v>
      </c>
      <c r="R1355" s="75">
        <v>0</v>
      </c>
      <c r="S1355" s="75">
        <v>0</v>
      </c>
      <c r="T1355" s="75">
        <v>74.665852256606499</v>
      </c>
    </row>
    <row r="1356" spans="1:20" x14ac:dyDescent="0.25">
      <c r="A1356" s="75" t="s">
        <v>84</v>
      </c>
      <c r="B1356" s="90">
        <v>257</v>
      </c>
      <c r="C1356" s="72">
        <v>41682</v>
      </c>
      <c r="D1356" s="25">
        <v>0</v>
      </c>
      <c r="E1356" s="25">
        <v>3.6475341380000001</v>
      </c>
      <c r="F1356" s="75">
        <v>0</v>
      </c>
      <c r="G1356" s="75">
        <v>5.0000000000000001E-3</v>
      </c>
      <c r="H1356" s="75">
        <v>0</v>
      </c>
      <c r="I1356" s="75">
        <v>1.0599000000000001</v>
      </c>
      <c r="J1356" s="75">
        <v>3.8660214328662001</v>
      </c>
      <c r="K1356" s="75">
        <v>0</v>
      </c>
      <c r="L1356" s="75">
        <v>67.623599999999996</v>
      </c>
      <c r="M1356" s="75">
        <v>33.811799999999998</v>
      </c>
      <c r="N1356" s="75">
        <v>0</v>
      </c>
      <c r="O1356" s="75">
        <v>0</v>
      </c>
      <c r="P1356" s="75">
        <v>0</v>
      </c>
      <c r="Q1356" s="75">
        <v>0.450824</v>
      </c>
      <c r="R1356" s="75">
        <v>0</v>
      </c>
      <c r="S1356" s="75">
        <v>0</v>
      </c>
      <c r="T1356" s="75">
        <v>74.665852256606499</v>
      </c>
    </row>
    <row r="1357" spans="1:20" x14ac:dyDescent="0.25">
      <c r="A1357" s="75" t="s">
        <v>84</v>
      </c>
      <c r="B1357" s="90">
        <v>258</v>
      </c>
      <c r="C1357" s="72">
        <v>41683</v>
      </c>
      <c r="D1357" s="25">
        <v>0</v>
      </c>
      <c r="E1357" s="25">
        <v>3.556488104</v>
      </c>
      <c r="F1357" s="75">
        <v>0</v>
      </c>
      <c r="G1357" s="75">
        <v>5.0000000000000001E-3</v>
      </c>
      <c r="H1357" s="75">
        <v>0</v>
      </c>
      <c r="I1357" s="75">
        <v>1.0599000000000001</v>
      </c>
      <c r="J1357" s="75">
        <v>3.7695217414296001</v>
      </c>
      <c r="K1357" s="75">
        <v>0</v>
      </c>
      <c r="L1357" s="75">
        <v>67.008899999999997</v>
      </c>
      <c r="M1357" s="75">
        <v>33.504449999999999</v>
      </c>
      <c r="N1357" s="75">
        <v>0</v>
      </c>
      <c r="O1357" s="75">
        <v>0</v>
      </c>
      <c r="P1357" s="75">
        <v>0</v>
      </c>
      <c r="Q1357" s="75">
        <v>0.44672600000000001</v>
      </c>
      <c r="R1357" s="75">
        <v>0</v>
      </c>
      <c r="S1357" s="75">
        <v>0</v>
      </c>
      <c r="T1357" s="75">
        <v>74.665852256606499</v>
      </c>
    </row>
    <row r="1358" spans="1:20" x14ac:dyDescent="0.25">
      <c r="A1358" s="75" t="s">
        <v>84</v>
      </c>
      <c r="B1358" s="90">
        <v>259</v>
      </c>
      <c r="C1358" s="72">
        <v>41684</v>
      </c>
      <c r="D1358" s="25">
        <v>0</v>
      </c>
      <c r="E1358" s="25">
        <v>3.4082905989999999</v>
      </c>
      <c r="F1358" s="75">
        <v>0</v>
      </c>
      <c r="G1358" s="75">
        <v>5.0000000000000001E-3</v>
      </c>
      <c r="H1358" s="75">
        <v>0</v>
      </c>
      <c r="I1358" s="75">
        <v>1.0599000000000001</v>
      </c>
      <c r="J1358" s="75">
        <v>3.6124472058801</v>
      </c>
      <c r="K1358" s="75">
        <v>0</v>
      </c>
      <c r="L1358" s="75">
        <v>66.394199999999998</v>
      </c>
      <c r="M1358" s="75">
        <v>33.197099999999999</v>
      </c>
      <c r="N1358" s="75">
        <v>0</v>
      </c>
      <c r="O1358" s="75">
        <v>0</v>
      </c>
      <c r="P1358" s="75">
        <v>0</v>
      </c>
      <c r="Q1358" s="75">
        <v>0.44262800000000002</v>
      </c>
      <c r="R1358" s="75">
        <v>0</v>
      </c>
      <c r="S1358" s="75">
        <v>0</v>
      </c>
      <c r="T1358" s="75">
        <v>74.665852256606499</v>
      </c>
    </row>
    <row r="1359" spans="1:20" x14ac:dyDescent="0.25">
      <c r="A1359" s="75" t="s">
        <v>84</v>
      </c>
      <c r="B1359" s="90">
        <v>260</v>
      </c>
      <c r="C1359" s="72">
        <v>41685</v>
      </c>
      <c r="D1359" s="25">
        <v>0</v>
      </c>
      <c r="E1359" s="25">
        <v>3.2883095189999998</v>
      </c>
      <c r="F1359" s="75">
        <v>0</v>
      </c>
      <c r="G1359" s="75">
        <v>5.0000000000000001E-3</v>
      </c>
      <c r="H1359" s="75">
        <v>0</v>
      </c>
      <c r="I1359" s="75">
        <v>1.0599000000000001</v>
      </c>
      <c r="J1359" s="75">
        <v>3.4852792591881001</v>
      </c>
      <c r="K1359" s="75">
        <v>0</v>
      </c>
      <c r="L1359" s="75">
        <v>65.779499999999999</v>
      </c>
      <c r="M1359" s="75">
        <v>32.889749999999999</v>
      </c>
      <c r="N1359" s="75">
        <v>0</v>
      </c>
      <c r="O1359" s="75">
        <v>0</v>
      </c>
      <c r="P1359" s="75">
        <v>0</v>
      </c>
      <c r="Q1359" s="75">
        <v>0.43852999999999998</v>
      </c>
      <c r="R1359" s="75">
        <v>0</v>
      </c>
      <c r="S1359" s="75">
        <v>0</v>
      </c>
      <c r="T1359" s="75">
        <v>74.665852256606499</v>
      </c>
    </row>
    <row r="1360" spans="1:20" x14ac:dyDescent="0.25">
      <c r="A1360" s="75" t="s">
        <v>84</v>
      </c>
      <c r="B1360" s="90">
        <v>261</v>
      </c>
      <c r="C1360" s="72">
        <v>41686</v>
      </c>
      <c r="D1360" s="25">
        <v>0</v>
      </c>
      <c r="E1360" s="25">
        <v>3.2526991179999998</v>
      </c>
      <c r="F1360" s="75">
        <v>0</v>
      </c>
      <c r="G1360" s="75">
        <v>5.0000000000000001E-3</v>
      </c>
      <c r="H1360" s="75">
        <v>0</v>
      </c>
      <c r="I1360" s="75">
        <v>1.0599000000000001</v>
      </c>
      <c r="J1360" s="75">
        <v>3.4475357951682</v>
      </c>
      <c r="K1360" s="75">
        <v>0</v>
      </c>
      <c r="L1360" s="75">
        <v>65.1648</v>
      </c>
      <c r="M1360" s="75">
        <v>32.5824</v>
      </c>
      <c r="N1360" s="75">
        <v>0</v>
      </c>
      <c r="O1360" s="75">
        <v>0</v>
      </c>
      <c r="P1360" s="75">
        <v>0</v>
      </c>
      <c r="Q1360" s="75">
        <v>0.43443199999999998</v>
      </c>
      <c r="R1360" s="75">
        <v>0</v>
      </c>
      <c r="S1360" s="75">
        <v>0</v>
      </c>
      <c r="T1360" s="75">
        <v>74.665852256606499</v>
      </c>
    </row>
    <row r="1361" spans="1:20" x14ac:dyDescent="0.25">
      <c r="A1361" s="75" t="s">
        <v>84</v>
      </c>
      <c r="B1361" s="90">
        <v>262</v>
      </c>
      <c r="C1361" s="72">
        <v>41687</v>
      </c>
      <c r="D1361" s="25">
        <v>0</v>
      </c>
      <c r="E1361" s="25">
        <v>3.2785690399999998</v>
      </c>
      <c r="F1361" s="75">
        <v>0</v>
      </c>
      <c r="G1361" s="75">
        <v>5.0000000000000001E-3</v>
      </c>
      <c r="H1361" s="75">
        <v>0</v>
      </c>
      <c r="I1361" s="75">
        <v>1.0599000000000001</v>
      </c>
      <c r="J1361" s="75">
        <v>3.4749553254959999</v>
      </c>
      <c r="K1361" s="75">
        <v>0</v>
      </c>
      <c r="L1361" s="75">
        <v>64.5501</v>
      </c>
      <c r="M1361" s="75">
        <v>32.27505</v>
      </c>
      <c r="N1361" s="75">
        <v>0</v>
      </c>
      <c r="O1361" s="75">
        <v>0</v>
      </c>
      <c r="P1361" s="75">
        <v>0</v>
      </c>
      <c r="Q1361" s="75">
        <v>0.43033399999999999</v>
      </c>
      <c r="R1361" s="75">
        <v>0</v>
      </c>
      <c r="S1361" s="75">
        <v>0</v>
      </c>
      <c r="T1361" s="75">
        <v>74.665852256606499</v>
      </c>
    </row>
    <row r="1362" spans="1:20" x14ac:dyDescent="0.25">
      <c r="A1362" s="75" t="s">
        <v>84</v>
      </c>
      <c r="B1362" s="90">
        <v>263</v>
      </c>
      <c r="C1362" s="72">
        <v>41688</v>
      </c>
      <c r="D1362" s="25">
        <v>0</v>
      </c>
      <c r="E1362" s="25">
        <v>3.380267635</v>
      </c>
      <c r="F1362" s="75">
        <v>0</v>
      </c>
      <c r="G1362" s="75">
        <v>5.0000000000000001E-3</v>
      </c>
      <c r="H1362" s="75">
        <v>0</v>
      </c>
      <c r="I1362" s="75">
        <v>1.0599000000000001</v>
      </c>
      <c r="J1362" s="75">
        <v>3.5827456663364998</v>
      </c>
      <c r="K1362" s="75">
        <v>0</v>
      </c>
      <c r="L1362" s="75">
        <v>63.935400000000001</v>
      </c>
      <c r="M1362" s="75">
        <v>31.967700000000001</v>
      </c>
      <c r="N1362" s="75">
        <v>0</v>
      </c>
      <c r="O1362" s="75">
        <v>0</v>
      </c>
      <c r="P1362" s="75">
        <v>0</v>
      </c>
      <c r="Q1362" s="75">
        <v>0.426236</v>
      </c>
      <c r="R1362" s="75">
        <v>0</v>
      </c>
      <c r="S1362" s="75">
        <v>0</v>
      </c>
      <c r="T1362" s="75">
        <v>74.665852256606499</v>
      </c>
    </row>
    <row r="1363" spans="1:20" x14ac:dyDescent="0.25">
      <c r="A1363" s="75" t="s">
        <v>84</v>
      </c>
      <c r="B1363" s="90">
        <v>264</v>
      </c>
      <c r="C1363" s="72">
        <v>41689</v>
      </c>
      <c r="D1363" s="25">
        <v>0</v>
      </c>
      <c r="E1363" s="25">
        <v>3.5821478820000001</v>
      </c>
      <c r="F1363" s="75">
        <v>0</v>
      </c>
      <c r="G1363" s="75">
        <v>5.0000000000000001E-3</v>
      </c>
      <c r="H1363" s="75">
        <v>0</v>
      </c>
      <c r="I1363" s="75">
        <v>1.0599000000000001</v>
      </c>
      <c r="J1363" s="75">
        <v>3.7967185401318</v>
      </c>
      <c r="K1363" s="75">
        <v>0</v>
      </c>
      <c r="L1363" s="75">
        <v>63.320700000000002</v>
      </c>
      <c r="M1363" s="75">
        <v>31.660350000000001</v>
      </c>
      <c r="N1363" s="75">
        <v>0</v>
      </c>
      <c r="O1363" s="75">
        <v>0</v>
      </c>
      <c r="P1363" s="75">
        <v>0</v>
      </c>
      <c r="Q1363" s="75">
        <v>0.42213800000000001</v>
      </c>
      <c r="R1363" s="75">
        <v>0</v>
      </c>
      <c r="S1363" s="75">
        <v>0</v>
      </c>
      <c r="T1363" s="75">
        <v>74.665852256606499</v>
      </c>
    </row>
    <row r="1364" spans="1:20" x14ac:dyDescent="0.25">
      <c r="A1364" s="75" t="s">
        <v>84</v>
      </c>
      <c r="B1364" s="90">
        <v>265</v>
      </c>
      <c r="C1364" s="72">
        <v>41690</v>
      </c>
      <c r="D1364" s="25">
        <v>0</v>
      </c>
      <c r="E1364" s="25">
        <v>3.718022618</v>
      </c>
      <c r="F1364" s="75">
        <v>0</v>
      </c>
      <c r="G1364" s="75">
        <v>5.0000000000000001E-3</v>
      </c>
      <c r="H1364" s="75">
        <v>0</v>
      </c>
      <c r="I1364" s="75">
        <v>1.0599000000000001</v>
      </c>
      <c r="J1364" s="75">
        <v>3.9407321728181999</v>
      </c>
      <c r="K1364" s="75">
        <v>0</v>
      </c>
      <c r="L1364" s="75">
        <v>62.706000000000003</v>
      </c>
      <c r="M1364" s="75">
        <v>31.353000000000002</v>
      </c>
      <c r="N1364" s="75">
        <v>0</v>
      </c>
      <c r="O1364" s="75">
        <v>0</v>
      </c>
      <c r="P1364" s="75">
        <v>0</v>
      </c>
      <c r="Q1364" s="75">
        <v>0.41804000000000002</v>
      </c>
      <c r="R1364" s="75">
        <v>0</v>
      </c>
      <c r="S1364" s="75">
        <v>0</v>
      </c>
      <c r="T1364" s="75">
        <v>74.665852256606499</v>
      </c>
    </row>
    <row r="1365" spans="1:20" x14ac:dyDescent="0.25">
      <c r="A1365" s="75" t="s">
        <v>84</v>
      </c>
      <c r="B1365" s="90">
        <v>266</v>
      </c>
      <c r="C1365" s="70">
        <v>41691</v>
      </c>
      <c r="D1365">
        <v>0</v>
      </c>
      <c r="E1365">
        <v>3.7736876650000002</v>
      </c>
      <c r="F1365" s="75">
        <v>0</v>
      </c>
      <c r="G1365" s="75">
        <v>5.0000000000000001E-3</v>
      </c>
      <c r="H1365" s="75">
        <v>0</v>
      </c>
      <c r="I1365" s="75">
        <v>1.0599000000000001</v>
      </c>
      <c r="J1365" s="75">
        <v>3.9997315561334998</v>
      </c>
      <c r="K1365" s="75">
        <v>0</v>
      </c>
      <c r="L1365" s="75">
        <v>62.091299999999997</v>
      </c>
      <c r="M1365" s="75">
        <v>31.045649999999998</v>
      </c>
      <c r="N1365" s="75">
        <v>0</v>
      </c>
      <c r="O1365" s="75">
        <v>0</v>
      </c>
      <c r="P1365" s="75">
        <v>0</v>
      </c>
      <c r="Q1365" s="75">
        <v>0.41394199999999998</v>
      </c>
      <c r="R1365" s="75">
        <v>0</v>
      </c>
      <c r="S1365" s="75">
        <v>0</v>
      </c>
      <c r="T1365" s="75">
        <v>74.665852256606499</v>
      </c>
    </row>
    <row r="1366" spans="1:20" x14ac:dyDescent="0.25">
      <c r="A1366" s="75" t="s">
        <v>84</v>
      </c>
      <c r="B1366" s="90">
        <v>267</v>
      </c>
      <c r="C1366" s="70">
        <v>41692</v>
      </c>
      <c r="D1366">
        <v>0</v>
      </c>
      <c r="E1366">
        <v>3.7802120910000001</v>
      </c>
      <c r="F1366" s="75">
        <v>0</v>
      </c>
      <c r="G1366" s="75">
        <v>5.0000000000000001E-3</v>
      </c>
      <c r="H1366" s="75">
        <v>0</v>
      </c>
      <c r="I1366" s="75">
        <v>1.0599000000000001</v>
      </c>
      <c r="J1366" s="75">
        <v>4.0066467952508997</v>
      </c>
      <c r="K1366" s="75">
        <v>0</v>
      </c>
      <c r="L1366" s="75">
        <v>61.476599999999998</v>
      </c>
      <c r="M1366" s="75">
        <v>30.738299999999999</v>
      </c>
      <c r="N1366" s="75">
        <v>0</v>
      </c>
      <c r="O1366" s="75">
        <v>0</v>
      </c>
      <c r="P1366" s="75">
        <v>0</v>
      </c>
      <c r="Q1366" s="75">
        <v>0.40984399999999999</v>
      </c>
      <c r="R1366" s="75">
        <v>0</v>
      </c>
      <c r="S1366" s="75">
        <v>0</v>
      </c>
      <c r="T1366" s="75">
        <v>74.665852256606499</v>
      </c>
    </row>
    <row r="1367" spans="1:20" x14ac:dyDescent="0.25">
      <c r="A1367" s="75" t="s">
        <v>84</v>
      </c>
      <c r="B1367" s="90">
        <v>268</v>
      </c>
      <c r="C1367" s="70">
        <v>41693</v>
      </c>
      <c r="D1367">
        <v>0</v>
      </c>
      <c r="E1367">
        <v>3.8264488729999999</v>
      </c>
      <c r="F1367" s="75">
        <v>0</v>
      </c>
      <c r="G1367" s="75">
        <v>5.0000000000000001E-3</v>
      </c>
      <c r="H1367" s="75">
        <v>0</v>
      </c>
      <c r="I1367" s="75">
        <v>1.0577749999999999</v>
      </c>
      <c r="J1367" s="75">
        <v>4.0475219566375698</v>
      </c>
      <c r="K1367" s="75">
        <v>0</v>
      </c>
      <c r="L1367" s="75">
        <v>60.861899999999999</v>
      </c>
      <c r="M1367" s="75">
        <v>30.430949999999999</v>
      </c>
      <c r="N1367" s="75">
        <v>0</v>
      </c>
      <c r="O1367" s="75">
        <v>0</v>
      </c>
      <c r="P1367" s="75">
        <v>0</v>
      </c>
      <c r="Q1367" s="75">
        <v>0.405746</v>
      </c>
      <c r="R1367" s="75">
        <v>0</v>
      </c>
      <c r="S1367" s="75">
        <v>0</v>
      </c>
      <c r="T1367" s="75">
        <v>74.665852256606499</v>
      </c>
    </row>
    <row r="1368" spans="1:20" x14ac:dyDescent="0.25">
      <c r="A1368" s="75" t="s">
        <v>84</v>
      </c>
      <c r="B1368" s="90">
        <v>269</v>
      </c>
      <c r="C1368" s="70">
        <v>41694</v>
      </c>
      <c r="D1368">
        <v>0</v>
      </c>
      <c r="E1368">
        <v>3.8385439670000001</v>
      </c>
      <c r="F1368" s="75">
        <v>0</v>
      </c>
      <c r="G1368" s="75">
        <v>5.0000000000000001E-3</v>
      </c>
      <c r="H1368" s="75">
        <v>0</v>
      </c>
      <c r="I1368" s="75">
        <v>1.05565</v>
      </c>
      <c r="J1368" s="75">
        <v>4.0521589387635499</v>
      </c>
      <c r="K1368" s="75">
        <v>0</v>
      </c>
      <c r="L1368" s="75">
        <v>60.247199999999999</v>
      </c>
      <c r="M1368" s="75">
        <v>30.1236</v>
      </c>
      <c r="N1368" s="75">
        <v>0</v>
      </c>
      <c r="O1368" s="75">
        <v>0</v>
      </c>
      <c r="P1368" s="75">
        <v>0</v>
      </c>
      <c r="Q1368" s="75">
        <v>0.40164800000000001</v>
      </c>
      <c r="R1368" s="75">
        <v>0</v>
      </c>
      <c r="S1368" s="75">
        <v>0</v>
      </c>
      <c r="T1368" s="75">
        <v>74.665852256606499</v>
      </c>
    </row>
    <row r="1369" spans="1:20" x14ac:dyDescent="0.25">
      <c r="A1369" s="75" t="s">
        <v>84</v>
      </c>
      <c r="B1369" s="90">
        <v>270</v>
      </c>
      <c r="C1369" s="70">
        <v>41695</v>
      </c>
      <c r="D1369">
        <v>4</v>
      </c>
      <c r="E1369">
        <v>3.854541142</v>
      </c>
      <c r="F1369" s="75">
        <v>4</v>
      </c>
      <c r="G1369" s="75">
        <v>0.01</v>
      </c>
      <c r="H1369" s="75">
        <v>0.04</v>
      </c>
      <c r="I1369" s="75">
        <v>1.053525</v>
      </c>
      <c r="J1369" s="75">
        <v>4.0608554566255499</v>
      </c>
      <c r="K1369" s="75">
        <v>3.96</v>
      </c>
      <c r="L1369" s="75">
        <v>59.6325</v>
      </c>
      <c r="M1369" s="75">
        <v>29.81625</v>
      </c>
      <c r="N1369" s="75">
        <v>0</v>
      </c>
      <c r="O1369" s="75">
        <v>3.96</v>
      </c>
      <c r="P1369" s="75">
        <v>3.96</v>
      </c>
      <c r="Q1369" s="75">
        <v>0.39755000000000001</v>
      </c>
      <c r="R1369" s="75">
        <v>0</v>
      </c>
      <c r="S1369" s="75">
        <v>0</v>
      </c>
      <c r="T1369" s="75">
        <v>74.665852256606499</v>
      </c>
    </row>
    <row r="1370" spans="1:20" x14ac:dyDescent="0.25">
      <c r="A1370" s="75" t="s">
        <v>84</v>
      </c>
      <c r="B1370" s="90">
        <v>271</v>
      </c>
      <c r="C1370" s="70">
        <v>41696</v>
      </c>
      <c r="D1370">
        <v>0</v>
      </c>
      <c r="E1370">
        <v>3.9204730529999998</v>
      </c>
      <c r="F1370" s="75">
        <v>0</v>
      </c>
      <c r="G1370" s="75">
        <v>5.0000000000000001E-3</v>
      </c>
      <c r="H1370" s="75">
        <v>0</v>
      </c>
      <c r="I1370" s="75">
        <v>1.0513999999999999</v>
      </c>
      <c r="J1370" s="75">
        <v>4.1219853679242</v>
      </c>
      <c r="K1370" s="75">
        <v>0</v>
      </c>
      <c r="L1370" s="75">
        <v>59.017800000000001</v>
      </c>
      <c r="M1370" s="75">
        <v>29.508900000000001</v>
      </c>
      <c r="N1370" s="75">
        <v>0</v>
      </c>
      <c r="O1370" s="75">
        <v>0</v>
      </c>
      <c r="P1370" s="75">
        <v>0</v>
      </c>
      <c r="Q1370" s="75">
        <v>0.39345200000000002</v>
      </c>
      <c r="R1370" s="75">
        <v>0</v>
      </c>
      <c r="S1370" s="75">
        <v>0</v>
      </c>
      <c r="T1370" s="75">
        <v>74.665852256606499</v>
      </c>
    </row>
    <row r="1371" spans="1:20" x14ac:dyDescent="0.25">
      <c r="A1371" s="75" t="s">
        <v>84</v>
      </c>
      <c r="B1371" s="90">
        <v>272</v>
      </c>
      <c r="C1371" s="70">
        <v>41697</v>
      </c>
      <c r="D1371">
        <v>0</v>
      </c>
      <c r="E1371">
        <v>3.9815411049999998</v>
      </c>
      <c r="F1371" s="75">
        <v>0</v>
      </c>
      <c r="G1371" s="75">
        <v>5.0000000000000001E-3</v>
      </c>
      <c r="H1371" s="75">
        <v>0</v>
      </c>
      <c r="I1371" s="75">
        <v>1.049275</v>
      </c>
      <c r="J1371" s="75">
        <v>4.1777315429488802</v>
      </c>
      <c r="K1371" s="75">
        <v>0</v>
      </c>
      <c r="L1371" s="75">
        <v>58.403100000000002</v>
      </c>
      <c r="M1371" s="75">
        <v>29.201550000000001</v>
      </c>
      <c r="N1371" s="75">
        <v>0</v>
      </c>
      <c r="O1371" s="75">
        <v>0</v>
      </c>
      <c r="P1371" s="75">
        <v>0</v>
      </c>
      <c r="Q1371" s="75">
        <v>0.38935399999999998</v>
      </c>
      <c r="R1371" s="75">
        <v>0</v>
      </c>
      <c r="S1371" s="75">
        <v>0</v>
      </c>
      <c r="T1371" s="75">
        <v>74.665852256606499</v>
      </c>
    </row>
    <row r="1372" spans="1:20" x14ac:dyDescent="0.25">
      <c r="A1372" s="75" t="s">
        <v>84</v>
      </c>
      <c r="B1372" s="90">
        <v>273</v>
      </c>
      <c r="C1372" s="70">
        <v>41698</v>
      </c>
      <c r="D1372">
        <v>0</v>
      </c>
      <c r="E1372">
        <v>4.1396091349999997</v>
      </c>
      <c r="F1372" s="75">
        <v>0</v>
      </c>
      <c r="G1372" s="75">
        <v>5.0000000000000001E-3</v>
      </c>
      <c r="H1372" s="75">
        <v>0</v>
      </c>
      <c r="I1372" s="75">
        <v>1.04715</v>
      </c>
      <c r="J1372" s="75">
        <v>4.3347917057152499</v>
      </c>
      <c r="K1372" s="75">
        <v>0</v>
      </c>
      <c r="L1372" s="75">
        <v>57.788400000000003</v>
      </c>
      <c r="M1372" s="75">
        <v>28.894200000000001</v>
      </c>
      <c r="N1372" s="75">
        <v>0</v>
      </c>
      <c r="O1372" s="75">
        <v>0</v>
      </c>
      <c r="P1372" s="75">
        <v>0</v>
      </c>
      <c r="Q1372" s="75">
        <v>0.38525599999999999</v>
      </c>
      <c r="R1372" s="75">
        <v>0</v>
      </c>
      <c r="S1372" s="75">
        <v>0</v>
      </c>
      <c r="T1372" s="75">
        <v>74.665852256606499</v>
      </c>
    </row>
    <row r="1373" spans="1:20" x14ac:dyDescent="0.25">
      <c r="A1373" s="75" t="s">
        <v>84</v>
      </c>
      <c r="B1373" s="90">
        <v>274</v>
      </c>
      <c r="C1373" s="70">
        <v>41699</v>
      </c>
      <c r="D1373">
        <v>6</v>
      </c>
      <c r="E1373">
        <v>4.223196766</v>
      </c>
      <c r="F1373" s="75">
        <v>6</v>
      </c>
      <c r="G1373" s="75">
        <v>0.01</v>
      </c>
      <c r="H1373" s="75">
        <v>0.06</v>
      </c>
      <c r="I1373" s="75">
        <v>1.0450250000000001</v>
      </c>
      <c r="J1373" s="75">
        <v>4.4133462003891504</v>
      </c>
      <c r="K1373" s="75">
        <v>4.4133462003891504</v>
      </c>
      <c r="L1373" s="75">
        <v>57.173699999999997</v>
      </c>
      <c r="M1373" s="75">
        <v>28.586849999999998</v>
      </c>
      <c r="N1373" s="75">
        <v>0</v>
      </c>
      <c r="O1373" s="75">
        <v>5.94</v>
      </c>
      <c r="P1373" s="75">
        <v>5.94</v>
      </c>
      <c r="Q1373" s="75">
        <v>0.381158</v>
      </c>
      <c r="R1373" s="75">
        <v>0.381663449902713</v>
      </c>
      <c r="S1373" s="75">
        <v>0</v>
      </c>
      <c r="T1373" s="75">
        <v>73.520861906898404</v>
      </c>
    </row>
    <row r="1374" spans="1:20" x14ac:dyDescent="0.25">
      <c r="A1374" s="75" t="s">
        <v>84</v>
      </c>
      <c r="B1374" s="90">
        <v>275</v>
      </c>
      <c r="C1374" s="70">
        <v>41700</v>
      </c>
      <c r="D1374">
        <v>0</v>
      </c>
      <c r="E1374">
        <v>4.3330599300000001</v>
      </c>
      <c r="F1374" s="75">
        <v>0</v>
      </c>
      <c r="G1374" s="75">
        <v>5.0000000000000001E-3</v>
      </c>
      <c r="H1374" s="75">
        <v>0</v>
      </c>
      <c r="I1374" s="75">
        <v>1.0428999999999999</v>
      </c>
      <c r="J1374" s="75">
        <v>4.5189482009970003</v>
      </c>
      <c r="K1374" s="75">
        <v>0.381663449902713</v>
      </c>
      <c r="L1374" s="75">
        <v>56.558999999999997</v>
      </c>
      <c r="M1374" s="75">
        <v>28.279499999999999</v>
      </c>
      <c r="N1374" s="75">
        <v>0</v>
      </c>
      <c r="O1374" s="75">
        <v>0</v>
      </c>
      <c r="P1374" s="75">
        <v>0.381663449902713</v>
      </c>
      <c r="Q1374" s="75">
        <v>0.37706000000000001</v>
      </c>
      <c r="R1374" s="75">
        <v>0</v>
      </c>
      <c r="S1374" s="75">
        <v>0</v>
      </c>
      <c r="T1374" s="75">
        <v>73.520861906898404</v>
      </c>
    </row>
    <row r="1375" spans="1:20" x14ac:dyDescent="0.25">
      <c r="A1375" s="75" t="s">
        <v>84</v>
      </c>
      <c r="B1375" s="90">
        <v>276</v>
      </c>
      <c r="C1375" s="70">
        <v>41701</v>
      </c>
      <c r="D1375">
        <v>0</v>
      </c>
      <c r="E1375">
        <v>4.4574349829999997</v>
      </c>
      <c r="F1375" s="75">
        <v>0</v>
      </c>
      <c r="G1375" s="75">
        <v>5.0000000000000001E-3</v>
      </c>
      <c r="H1375" s="75">
        <v>0</v>
      </c>
      <c r="I1375" s="75">
        <v>1.040775</v>
      </c>
      <c r="J1375" s="75">
        <v>4.6391868944318304</v>
      </c>
      <c r="K1375" s="75">
        <v>0</v>
      </c>
      <c r="L1375" s="75">
        <v>55.944299999999998</v>
      </c>
      <c r="M1375" s="75">
        <v>27.972149999999999</v>
      </c>
      <c r="N1375" s="75">
        <v>0</v>
      </c>
      <c r="O1375" s="75">
        <v>0</v>
      </c>
      <c r="P1375" s="75">
        <v>0</v>
      </c>
      <c r="Q1375" s="75">
        <v>0.37296200000000002</v>
      </c>
      <c r="R1375" s="75">
        <v>0</v>
      </c>
      <c r="S1375" s="75">
        <v>0</v>
      </c>
      <c r="T1375" s="75">
        <v>73.520861906898404</v>
      </c>
    </row>
    <row r="1376" spans="1:20" x14ac:dyDescent="0.25">
      <c r="A1376" s="75" t="s">
        <v>84</v>
      </c>
      <c r="B1376" s="90">
        <v>277</v>
      </c>
      <c r="C1376" s="70">
        <v>41702</v>
      </c>
      <c r="D1376">
        <v>0</v>
      </c>
      <c r="E1376">
        <v>4.5895140950000002</v>
      </c>
      <c r="F1376" s="75">
        <v>0</v>
      </c>
      <c r="G1376" s="75">
        <v>5.0000000000000001E-3</v>
      </c>
      <c r="H1376" s="75">
        <v>0</v>
      </c>
      <c r="I1376" s="75">
        <v>1.0386500000000001</v>
      </c>
      <c r="J1376" s="75">
        <v>4.7668988147717499</v>
      </c>
      <c r="K1376" s="75">
        <v>0</v>
      </c>
      <c r="L1376" s="75">
        <v>55.329599999999999</v>
      </c>
      <c r="M1376" s="75">
        <v>27.6648</v>
      </c>
      <c r="N1376" s="75">
        <v>0</v>
      </c>
      <c r="O1376" s="75">
        <v>0</v>
      </c>
      <c r="P1376" s="75">
        <v>0</v>
      </c>
      <c r="Q1376" s="75">
        <v>0.36886400000000003</v>
      </c>
      <c r="R1376" s="75">
        <v>0</v>
      </c>
      <c r="S1376" s="75">
        <v>0</v>
      </c>
      <c r="T1376" s="75">
        <v>73.520861906898404</v>
      </c>
    </row>
    <row r="1377" spans="1:20" x14ac:dyDescent="0.25">
      <c r="A1377" s="75" t="s">
        <v>84</v>
      </c>
      <c r="B1377" s="90">
        <v>278</v>
      </c>
      <c r="C1377" s="70">
        <v>41703</v>
      </c>
      <c r="D1377">
        <v>0</v>
      </c>
      <c r="E1377">
        <v>4.6033989269999998</v>
      </c>
      <c r="F1377" s="75">
        <v>0</v>
      </c>
      <c r="G1377" s="75">
        <v>5.0000000000000001E-3</v>
      </c>
      <c r="H1377" s="75">
        <v>0</v>
      </c>
      <c r="I1377" s="75">
        <v>1.0365249999999999</v>
      </c>
      <c r="J1377" s="75">
        <v>4.7715380728086698</v>
      </c>
      <c r="K1377" s="75">
        <v>0</v>
      </c>
      <c r="L1377" s="75">
        <v>54.7149</v>
      </c>
      <c r="M1377" s="75">
        <v>27.35745</v>
      </c>
      <c r="N1377" s="75">
        <v>0</v>
      </c>
      <c r="O1377" s="75">
        <v>0</v>
      </c>
      <c r="P1377" s="75">
        <v>0</v>
      </c>
      <c r="Q1377" s="75">
        <v>0.36476599999999998</v>
      </c>
      <c r="R1377" s="75">
        <v>0</v>
      </c>
      <c r="S1377" s="75">
        <v>0</v>
      </c>
      <c r="T1377" s="75">
        <v>73.520861906898404</v>
      </c>
    </row>
    <row r="1378" spans="1:20" x14ac:dyDescent="0.25">
      <c r="A1378" s="75" t="s">
        <v>84</v>
      </c>
      <c r="B1378" s="90">
        <v>279</v>
      </c>
      <c r="C1378" s="70">
        <v>41704</v>
      </c>
      <c r="D1378">
        <v>0</v>
      </c>
      <c r="E1378">
        <v>4.6693083069999997</v>
      </c>
      <c r="F1378" s="75">
        <v>0</v>
      </c>
      <c r="G1378" s="75">
        <v>5.0000000000000001E-3</v>
      </c>
      <c r="H1378" s="75">
        <v>0</v>
      </c>
      <c r="I1378" s="75">
        <v>1.0344</v>
      </c>
      <c r="J1378" s="75">
        <v>4.8299325127608004</v>
      </c>
      <c r="K1378" s="75">
        <v>0</v>
      </c>
      <c r="L1378" s="75">
        <v>54.100200000000001</v>
      </c>
      <c r="M1378" s="75">
        <v>27.0501</v>
      </c>
      <c r="N1378" s="75">
        <v>0</v>
      </c>
      <c r="O1378" s="75">
        <v>0</v>
      </c>
      <c r="P1378" s="75">
        <v>0</v>
      </c>
      <c r="Q1378" s="75">
        <v>0.36066799999999999</v>
      </c>
      <c r="R1378" s="75">
        <v>0</v>
      </c>
      <c r="S1378" s="75">
        <v>0</v>
      </c>
      <c r="T1378" s="75">
        <v>73.520861906898404</v>
      </c>
    </row>
    <row r="1379" spans="1:20" x14ac:dyDescent="0.25">
      <c r="A1379" s="75" t="s">
        <v>84</v>
      </c>
      <c r="B1379" s="90">
        <v>280</v>
      </c>
      <c r="C1379" s="70">
        <v>41705</v>
      </c>
      <c r="D1379">
        <v>0</v>
      </c>
      <c r="E1379">
        <v>4.6901470510000003</v>
      </c>
      <c r="F1379" s="75">
        <v>0</v>
      </c>
      <c r="G1379" s="75">
        <v>5.0000000000000001E-3</v>
      </c>
      <c r="H1379" s="75">
        <v>0</v>
      </c>
      <c r="I1379" s="75">
        <v>1.0322750000000001</v>
      </c>
      <c r="J1379" s="75">
        <v>4.8415215470710304</v>
      </c>
      <c r="K1379" s="75">
        <v>0</v>
      </c>
      <c r="L1379" s="75">
        <v>53.485500000000002</v>
      </c>
      <c r="M1379" s="75">
        <v>26.742750000000001</v>
      </c>
      <c r="N1379" s="75">
        <v>0</v>
      </c>
      <c r="O1379" s="75">
        <v>0</v>
      </c>
      <c r="P1379" s="75">
        <v>0</v>
      </c>
      <c r="Q1379" s="75">
        <v>0.35657</v>
      </c>
      <c r="R1379" s="75">
        <v>0</v>
      </c>
      <c r="S1379" s="75">
        <v>0</v>
      </c>
      <c r="T1379" s="75">
        <v>73.520861906898404</v>
      </c>
    </row>
    <row r="1380" spans="1:20" x14ac:dyDescent="0.25">
      <c r="A1380" s="75" t="s">
        <v>84</v>
      </c>
      <c r="B1380" s="90">
        <v>281</v>
      </c>
      <c r="C1380" s="70">
        <v>41706</v>
      </c>
      <c r="D1380">
        <v>0</v>
      </c>
      <c r="E1380">
        <v>4.6618319880000003</v>
      </c>
      <c r="F1380" s="75">
        <v>0</v>
      </c>
      <c r="G1380" s="75">
        <v>5.0000000000000001E-3</v>
      </c>
      <c r="H1380" s="75">
        <v>0</v>
      </c>
      <c r="I1380" s="75">
        <v>1.0301499999999999</v>
      </c>
      <c r="J1380" s="75">
        <v>4.8023862224381997</v>
      </c>
      <c r="K1380" s="75">
        <v>0</v>
      </c>
      <c r="L1380" s="75">
        <v>52.870800000000003</v>
      </c>
      <c r="M1380" s="75">
        <v>26.435400000000001</v>
      </c>
      <c r="N1380" s="75">
        <v>0</v>
      </c>
      <c r="O1380" s="75">
        <v>0</v>
      </c>
      <c r="P1380" s="75">
        <v>0</v>
      </c>
      <c r="Q1380" s="75">
        <v>0.35247200000000001</v>
      </c>
      <c r="R1380" s="75">
        <v>0</v>
      </c>
      <c r="S1380" s="75">
        <v>0</v>
      </c>
      <c r="T1380" s="75">
        <v>73.520861906898404</v>
      </c>
    </row>
    <row r="1381" spans="1:20" x14ac:dyDescent="0.25">
      <c r="A1381" s="75" t="s">
        <v>84</v>
      </c>
      <c r="B1381" s="90">
        <v>282</v>
      </c>
      <c r="C1381" s="70">
        <v>41707</v>
      </c>
      <c r="D1381">
        <v>0</v>
      </c>
      <c r="E1381">
        <v>4.6791778449999999</v>
      </c>
      <c r="F1381" s="75">
        <v>0</v>
      </c>
      <c r="G1381" s="75">
        <v>5.0000000000000001E-3</v>
      </c>
      <c r="H1381" s="75">
        <v>0</v>
      </c>
      <c r="I1381" s="75">
        <v>1.028025</v>
      </c>
      <c r="J1381" s="75">
        <v>4.8103118041061199</v>
      </c>
      <c r="K1381" s="75">
        <v>0</v>
      </c>
      <c r="L1381" s="75">
        <v>52.256100000000004</v>
      </c>
      <c r="M1381" s="75">
        <v>26.128050000000002</v>
      </c>
      <c r="N1381" s="75">
        <v>0</v>
      </c>
      <c r="O1381" s="75">
        <v>0</v>
      </c>
      <c r="P1381" s="75">
        <v>0</v>
      </c>
      <c r="Q1381" s="75">
        <v>0.34837400000000002</v>
      </c>
      <c r="R1381" s="75">
        <v>0</v>
      </c>
      <c r="S1381" s="75">
        <v>0</v>
      </c>
      <c r="T1381" s="75">
        <v>73.520861906898404</v>
      </c>
    </row>
    <row r="1382" spans="1:20" x14ac:dyDescent="0.25">
      <c r="A1382" s="75" t="s">
        <v>84</v>
      </c>
      <c r="B1382" s="90">
        <v>283</v>
      </c>
      <c r="C1382" s="70">
        <v>41708</v>
      </c>
      <c r="D1382">
        <v>0</v>
      </c>
      <c r="E1382">
        <v>4.757055158</v>
      </c>
      <c r="F1382" s="75">
        <v>0</v>
      </c>
      <c r="G1382" s="75">
        <v>5.0000000000000001E-3</v>
      </c>
      <c r="H1382" s="75">
        <v>0</v>
      </c>
      <c r="I1382" s="75">
        <v>1.0259</v>
      </c>
      <c r="J1382" s="75">
        <v>4.8802628865921998</v>
      </c>
      <c r="K1382" s="75">
        <v>0</v>
      </c>
      <c r="L1382" s="75">
        <v>51.641399999999997</v>
      </c>
      <c r="M1382" s="75">
        <v>25.820699999999999</v>
      </c>
      <c r="N1382" s="75">
        <v>0</v>
      </c>
      <c r="O1382" s="75">
        <v>0</v>
      </c>
      <c r="P1382" s="75">
        <v>0</v>
      </c>
      <c r="Q1382" s="75">
        <v>0.34427600000000003</v>
      </c>
      <c r="R1382" s="75">
        <v>0</v>
      </c>
      <c r="S1382" s="75">
        <v>0</v>
      </c>
      <c r="T1382" s="75">
        <v>73.520861906898404</v>
      </c>
    </row>
    <row r="1383" spans="1:20" x14ac:dyDescent="0.25">
      <c r="A1383" s="75" t="s">
        <v>84</v>
      </c>
      <c r="B1383" s="90">
        <v>284</v>
      </c>
      <c r="C1383" s="70">
        <v>41709</v>
      </c>
      <c r="D1383">
        <v>0</v>
      </c>
      <c r="E1383">
        <v>4.8559618110000002</v>
      </c>
      <c r="F1383" s="75">
        <v>0</v>
      </c>
      <c r="G1383" s="75">
        <v>5.0000000000000001E-3</v>
      </c>
      <c r="H1383" s="75">
        <v>0</v>
      </c>
      <c r="I1383" s="75">
        <v>1.0237750000000001</v>
      </c>
      <c r="J1383" s="75">
        <v>4.97141230305653</v>
      </c>
      <c r="K1383" s="75">
        <v>0</v>
      </c>
      <c r="L1383" s="75">
        <v>51.026699999999998</v>
      </c>
      <c r="M1383" s="75">
        <v>25.513349999999999</v>
      </c>
      <c r="N1383" s="75">
        <v>0</v>
      </c>
      <c r="O1383" s="75">
        <v>0</v>
      </c>
      <c r="P1383" s="75">
        <v>0</v>
      </c>
      <c r="Q1383" s="75">
        <v>0.34017799999999998</v>
      </c>
      <c r="R1383" s="75">
        <v>0</v>
      </c>
      <c r="S1383" s="75">
        <v>0</v>
      </c>
      <c r="T1383" s="75">
        <v>73.520861906898404</v>
      </c>
    </row>
    <row r="1384" spans="1:20" x14ac:dyDescent="0.25">
      <c r="A1384" s="75" t="s">
        <v>84</v>
      </c>
      <c r="B1384" s="90">
        <v>285</v>
      </c>
      <c r="C1384" s="70">
        <v>41710</v>
      </c>
      <c r="D1384">
        <v>0</v>
      </c>
      <c r="E1384">
        <v>4.9093082929999996</v>
      </c>
      <c r="F1384" s="75">
        <v>0</v>
      </c>
      <c r="G1384" s="75">
        <v>5.0000000000000001E-3</v>
      </c>
      <c r="H1384" s="75">
        <v>0</v>
      </c>
      <c r="I1384" s="75">
        <v>1.0216499999999999</v>
      </c>
      <c r="J1384" s="75">
        <v>5.0155948175434499</v>
      </c>
      <c r="K1384" s="75">
        <v>0</v>
      </c>
      <c r="L1384" s="75">
        <v>50.411999999999999</v>
      </c>
      <c r="M1384" s="75">
        <v>25.206</v>
      </c>
      <c r="N1384" s="75">
        <v>0</v>
      </c>
      <c r="O1384" s="75">
        <v>0</v>
      </c>
      <c r="P1384" s="75">
        <v>0</v>
      </c>
      <c r="Q1384" s="75">
        <v>0.33607999999999999</v>
      </c>
      <c r="R1384" s="75">
        <v>0</v>
      </c>
      <c r="S1384" s="75">
        <v>0</v>
      </c>
      <c r="T1384" s="75">
        <v>73.520861906898404</v>
      </c>
    </row>
    <row r="1385" spans="1:20" x14ac:dyDescent="0.25">
      <c r="A1385" s="75" t="s">
        <v>84</v>
      </c>
      <c r="B1385" s="90">
        <v>286</v>
      </c>
      <c r="C1385" s="70">
        <v>41711</v>
      </c>
      <c r="D1385">
        <v>0</v>
      </c>
      <c r="E1385">
        <v>5.021368828</v>
      </c>
      <c r="F1385" s="75">
        <v>0</v>
      </c>
      <c r="G1385" s="75">
        <v>5.0000000000000001E-3</v>
      </c>
      <c r="H1385" s="75">
        <v>0</v>
      </c>
      <c r="I1385" s="75">
        <v>1.019525</v>
      </c>
      <c r="J1385" s="75">
        <v>5.1194110543667</v>
      </c>
      <c r="K1385" s="75">
        <v>0</v>
      </c>
      <c r="L1385" s="75">
        <v>49.7973</v>
      </c>
      <c r="M1385" s="75">
        <v>24.89865</v>
      </c>
      <c r="N1385" s="75">
        <v>0</v>
      </c>
      <c r="O1385" s="75">
        <v>0</v>
      </c>
      <c r="P1385" s="75">
        <v>0</v>
      </c>
      <c r="Q1385" s="75">
        <v>0.331982</v>
      </c>
      <c r="R1385" s="75">
        <v>0</v>
      </c>
      <c r="S1385" s="75">
        <v>0</v>
      </c>
      <c r="T1385" s="75">
        <v>73.520861906898404</v>
      </c>
    </row>
    <row r="1386" spans="1:20" x14ac:dyDescent="0.25">
      <c r="A1386" s="75" t="s">
        <v>84</v>
      </c>
      <c r="B1386" s="90">
        <v>287</v>
      </c>
      <c r="C1386" s="70">
        <v>41712</v>
      </c>
      <c r="D1386">
        <v>0</v>
      </c>
      <c r="E1386">
        <v>5.1536823289999996</v>
      </c>
      <c r="F1386" s="75">
        <v>0</v>
      </c>
      <c r="G1386" s="75">
        <v>5.0000000000000001E-3</v>
      </c>
      <c r="H1386" s="75">
        <v>0</v>
      </c>
      <c r="I1386" s="75">
        <v>1.0174000000000001</v>
      </c>
      <c r="J1386" s="75">
        <v>5.2433564015245997</v>
      </c>
      <c r="K1386" s="75">
        <v>0</v>
      </c>
      <c r="L1386" s="75">
        <v>49.182600000000001</v>
      </c>
      <c r="M1386" s="75">
        <v>24.5913</v>
      </c>
      <c r="N1386" s="75">
        <v>0</v>
      </c>
      <c r="O1386" s="75">
        <v>0</v>
      </c>
      <c r="P1386" s="75">
        <v>0</v>
      </c>
      <c r="Q1386" s="75">
        <v>0.32788400000000001</v>
      </c>
      <c r="R1386" s="75">
        <v>0</v>
      </c>
      <c r="S1386" s="75">
        <v>0</v>
      </c>
      <c r="T1386" s="75">
        <v>73.520861906898404</v>
      </c>
    </row>
    <row r="1387" spans="1:20" x14ac:dyDescent="0.25">
      <c r="A1387" s="75" t="s">
        <v>84</v>
      </c>
      <c r="B1387" s="90">
        <v>288</v>
      </c>
      <c r="C1387" s="70">
        <v>41713</v>
      </c>
      <c r="D1387">
        <v>0</v>
      </c>
      <c r="E1387">
        <v>5.3058225910000001</v>
      </c>
      <c r="F1387" s="75">
        <v>0</v>
      </c>
      <c r="G1387" s="75">
        <v>5.0000000000000001E-3</v>
      </c>
      <c r="H1387" s="75">
        <v>0</v>
      </c>
      <c r="I1387" s="75">
        <v>1.0152749999999999</v>
      </c>
      <c r="J1387" s="75">
        <v>5.38686903107752</v>
      </c>
      <c r="K1387" s="75">
        <v>0</v>
      </c>
      <c r="L1387" s="75">
        <v>48.567900000000002</v>
      </c>
      <c r="M1387" s="75">
        <v>24.283950000000001</v>
      </c>
      <c r="N1387" s="75">
        <v>0</v>
      </c>
      <c r="O1387" s="75">
        <v>0</v>
      </c>
      <c r="P1387" s="75">
        <v>0</v>
      </c>
      <c r="Q1387" s="75">
        <v>0.32378600000000002</v>
      </c>
      <c r="R1387" s="75">
        <v>0</v>
      </c>
      <c r="S1387" s="75">
        <v>0</v>
      </c>
      <c r="T1387" s="75">
        <v>73.520861906898404</v>
      </c>
    </row>
    <row r="1388" spans="1:20" x14ac:dyDescent="0.25">
      <c r="A1388" s="75" t="s">
        <v>84</v>
      </c>
      <c r="B1388" s="90">
        <v>289</v>
      </c>
      <c r="C1388" s="70">
        <v>41714</v>
      </c>
      <c r="D1388">
        <v>0</v>
      </c>
      <c r="E1388">
        <v>5.422758591</v>
      </c>
      <c r="F1388" s="75">
        <v>0</v>
      </c>
      <c r="G1388" s="75">
        <v>5.0000000000000001E-3</v>
      </c>
      <c r="H1388" s="75">
        <v>0</v>
      </c>
      <c r="I1388" s="75">
        <v>1.01315</v>
      </c>
      <c r="J1388" s="75">
        <v>5.4940678664716502</v>
      </c>
      <c r="K1388" s="75">
        <v>0</v>
      </c>
      <c r="L1388" s="75">
        <v>47.953200000000002</v>
      </c>
      <c r="M1388" s="75">
        <v>23.976600000000001</v>
      </c>
      <c r="N1388" s="75">
        <v>0</v>
      </c>
      <c r="O1388" s="75">
        <v>0</v>
      </c>
      <c r="P1388" s="75">
        <v>0</v>
      </c>
      <c r="Q1388" s="75">
        <v>0.31968800000000003</v>
      </c>
      <c r="R1388" s="75">
        <v>0</v>
      </c>
      <c r="S1388" s="75">
        <v>0</v>
      </c>
      <c r="T1388" s="75">
        <v>73.520861906898404</v>
      </c>
    </row>
    <row r="1389" spans="1:20" x14ac:dyDescent="0.25">
      <c r="A1389" s="75" t="s">
        <v>84</v>
      </c>
      <c r="B1389" s="90">
        <v>290</v>
      </c>
      <c r="C1389" s="70">
        <v>41715</v>
      </c>
      <c r="D1389">
        <v>0</v>
      </c>
      <c r="E1389">
        <v>5.5972930950000004</v>
      </c>
      <c r="F1389" s="75">
        <v>0</v>
      </c>
      <c r="G1389" s="75">
        <v>5.0000000000000001E-3</v>
      </c>
      <c r="H1389" s="75">
        <v>0</v>
      </c>
      <c r="I1389" s="75">
        <v>1.0110250000000001</v>
      </c>
      <c r="J1389" s="75">
        <v>5.65900325137238</v>
      </c>
      <c r="K1389" s="75">
        <v>0</v>
      </c>
      <c r="L1389" s="75">
        <v>47.338500000000003</v>
      </c>
      <c r="M1389" s="75">
        <v>23.669250000000002</v>
      </c>
      <c r="N1389" s="75">
        <v>0</v>
      </c>
      <c r="O1389" s="75">
        <v>0</v>
      </c>
      <c r="P1389" s="75">
        <v>0</v>
      </c>
      <c r="Q1389" s="75">
        <v>0.31558999999999998</v>
      </c>
      <c r="R1389" s="75">
        <v>0</v>
      </c>
      <c r="S1389" s="75">
        <v>0</v>
      </c>
      <c r="T1389" s="75">
        <v>73.520861906898404</v>
      </c>
    </row>
    <row r="1390" spans="1:20" x14ac:dyDescent="0.25">
      <c r="A1390" s="75" t="s">
        <v>84</v>
      </c>
      <c r="B1390" s="90">
        <v>291</v>
      </c>
      <c r="C1390" s="70">
        <v>41716</v>
      </c>
      <c r="D1390">
        <v>0</v>
      </c>
      <c r="E1390">
        <v>5.7312624879999996</v>
      </c>
      <c r="F1390" s="75">
        <v>0</v>
      </c>
      <c r="G1390" s="75">
        <v>5.0000000000000001E-3</v>
      </c>
      <c r="H1390" s="75">
        <v>0</v>
      </c>
      <c r="I1390" s="75">
        <v>1.0088999999999999</v>
      </c>
      <c r="J1390" s="75">
        <v>5.7822707241432001</v>
      </c>
      <c r="K1390" s="75">
        <v>0</v>
      </c>
      <c r="L1390" s="75">
        <v>46.723799999999997</v>
      </c>
      <c r="M1390" s="75">
        <v>23.361899999999999</v>
      </c>
      <c r="N1390" s="75">
        <v>0</v>
      </c>
      <c r="O1390" s="75">
        <v>0</v>
      </c>
      <c r="P1390" s="75">
        <v>0</v>
      </c>
      <c r="Q1390" s="75">
        <v>0.31149199999999999</v>
      </c>
      <c r="R1390" s="75">
        <v>0</v>
      </c>
      <c r="S1390" s="75">
        <v>0</v>
      </c>
      <c r="T1390" s="75">
        <v>73.520861906898404</v>
      </c>
    </row>
    <row r="1391" spans="1:20" x14ac:dyDescent="0.25">
      <c r="A1391" s="75" t="s">
        <v>84</v>
      </c>
      <c r="B1391" s="90">
        <v>292</v>
      </c>
      <c r="C1391" s="70">
        <v>41717</v>
      </c>
      <c r="D1391">
        <v>0</v>
      </c>
      <c r="E1391">
        <v>5.7470989220000002</v>
      </c>
      <c r="F1391" s="75">
        <v>0</v>
      </c>
      <c r="G1391" s="75">
        <v>5.0000000000000001E-3</v>
      </c>
      <c r="H1391" s="75">
        <v>0</v>
      </c>
      <c r="I1391" s="75">
        <v>1.006775</v>
      </c>
      <c r="J1391" s="75">
        <v>5.7860355171965496</v>
      </c>
      <c r="K1391" s="75">
        <v>0</v>
      </c>
      <c r="L1391" s="75">
        <v>46.109099999999998</v>
      </c>
      <c r="M1391" s="75">
        <v>23.054549999999999</v>
      </c>
      <c r="N1391" s="75">
        <v>0</v>
      </c>
      <c r="O1391" s="75">
        <v>0</v>
      </c>
      <c r="P1391" s="75">
        <v>0</v>
      </c>
      <c r="Q1391" s="75">
        <v>0.307394</v>
      </c>
      <c r="R1391" s="75">
        <v>0</v>
      </c>
      <c r="S1391" s="75">
        <v>0</v>
      </c>
      <c r="T1391" s="75">
        <v>73.520861906898404</v>
      </c>
    </row>
    <row r="1392" spans="1:20" x14ac:dyDescent="0.25">
      <c r="A1392" s="75" t="s">
        <v>84</v>
      </c>
      <c r="B1392" s="90">
        <v>293</v>
      </c>
      <c r="C1392" s="70">
        <v>41718</v>
      </c>
      <c r="D1392">
        <v>0</v>
      </c>
      <c r="E1392">
        <v>5.6771597710000004</v>
      </c>
      <c r="F1392" s="75">
        <v>0</v>
      </c>
      <c r="G1392" s="75">
        <v>5.0000000000000001E-3</v>
      </c>
      <c r="H1392" s="75">
        <v>0</v>
      </c>
      <c r="I1392" s="75">
        <v>1.00465</v>
      </c>
      <c r="J1392" s="75">
        <v>5.7035585639351503</v>
      </c>
      <c r="K1392" s="75">
        <v>0</v>
      </c>
      <c r="L1392" s="75">
        <v>45.494399999999999</v>
      </c>
      <c r="M1392" s="75">
        <v>22.747199999999999</v>
      </c>
      <c r="N1392" s="75">
        <v>0</v>
      </c>
      <c r="O1392" s="75">
        <v>0</v>
      </c>
      <c r="P1392" s="75">
        <v>0</v>
      </c>
      <c r="Q1392" s="75">
        <v>0.30329600000000001</v>
      </c>
      <c r="R1392" s="75">
        <v>0</v>
      </c>
      <c r="S1392" s="75">
        <v>0</v>
      </c>
      <c r="T1392" s="75">
        <v>73.520861906898404</v>
      </c>
    </row>
    <row r="1393" spans="1:20" x14ac:dyDescent="0.25">
      <c r="A1393" s="75" t="s">
        <v>84</v>
      </c>
      <c r="B1393" s="90">
        <v>294</v>
      </c>
      <c r="C1393" s="70">
        <v>41719</v>
      </c>
      <c r="D1393">
        <v>0</v>
      </c>
      <c r="E1393">
        <v>5.6077175129999999</v>
      </c>
      <c r="F1393" s="75">
        <v>0</v>
      </c>
      <c r="G1393" s="75">
        <v>5.0000000000000001E-3</v>
      </c>
      <c r="H1393" s="75">
        <v>0</v>
      </c>
      <c r="I1393" s="75">
        <v>1.0025250000000001</v>
      </c>
      <c r="J1393" s="75">
        <v>5.6218769997203299</v>
      </c>
      <c r="K1393" s="75">
        <v>0</v>
      </c>
      <c r="L1393" s="75">
        <v>44.8797</v>
      </c>
      <c r="M1393" s="75">
        <v>22.43985</v>
      </c>
      <c r="N1393" s="75">
        <v>0</v>
      </c>
      <c r="O1393" s="75">
        <v>0</v>
      </c>
      <c r="P1393" s="75">
        <v>0</v>
      </c>
      <c r="Q1393" s="75">
        <v>0.29919800000000002</v>
      </c>
      <c r="R1393" s="75">
        <v>0</v>
      </c>
      <c r="S1393" s="75">
        <v>0</v>
      </c>
      <c r="T1393" s="75">
        <v>73.520861906898404</v>
      </c>
    </row>
    <row r="1394" spans="1:20" x14ac:dyDescent="0.25">
      <c r="A1394" s="75" t="s">
        <v>84</v>
      </c>
      <c r="B1394" s="90">
        <v>295</v>
      </c>
      <c r="C1394" s="70">
        <v>41720</v>
      </c>
      <c r="D1394">
        <v>0</v>
      </c>
      <c r="E1394">
        <v>5.5592981159999999</v>
      </c>
      <c r="F1394" s="75">
        <v>0</v>
      </c>
      <c r="G1394" s="75">
        <v>5.0000000000000001E-3</v>
      </c>
      <c r="H1394" s="75">
        <v>0</v>
      </c>
      <c r="I1394" s="75">
        <v>1.0004</v>
      </c>
      <c r="J1394" s="75">
        <v>5.5615218352464</v>
      </c>
      <c r="K1394" s="75">
        <v>0</v>
      </c>
      <c r="L1394" s="75">
        <v>44.265000000000001</v>
      </c>
      <c r="M1394" s="75">
        <v>22.1325</v>
      </c>
      <c r="N1394" s="75">
        <v>0</v>
      </c>
      <c r="O1394" s="75">
        <v>0</v>
      </c>
      <c r="P1394" s="75">
        <v>0</v>
      </c>
      <c r="Q1394" s="75">
        <v>0.29509999999999997</v>
      </c>
      <c r="R1394" s="75">
        <v>0</v>
      </c>
      <c r="S1394" s="75">
        <v>0</v>
      </c>
      <c r="T1394" s="75">
        <v>73.520861906898404</v>
      </c>
    </row>
    <row r="1395" spans="1:20" x14ac:dyDescent="0.25">
      <c r="A1395" s="75" t="s">
        <v>84</v>
      </c>
      <c r="B1395" s="90">
        <v>296</v>
      </c>
      <c r="C1395" s="70">
        <v>41721</v>
      </c>
      <c r="D1395">
        <v>0</v>
      </c>
      <c r="E1395">
        <v>5.5203925910000002</v>
      </c>
      <c r="F1395" s="75">
        <v>0</v>
      </c>
      <c r="G1395" s="75">
        <v>5.0000000000000001E-3</v>
      </c>
      <c r="H1395" s="75">
        <v>0</v>
      </c>
      <c r="I1395" s="75">
        <v>0.99827500000000002</v>
      </c>
      <c r="J1395" s="75">
        <v>5.5108699137805299</v>
      </c>
      <c r="K1395" s="75">
        <v>0</v>
      </c>
      <c r="L1395" s="75">
        <v>43.650300000000001</v>
      </c>
      <c r="M1395" s="75">
        <v>21.825150000000001</v>
      </c>
      <c r="N1395" s="75">
        <v>0</v>
      </c>
      <c r="O1395" s="75">
        <v>0</v>
      </c>
      <c r="P1395" s="75">
        <v>0</v>
      </c>
      <c r="Q1395" s="75">
        <v>0.29100199999999998</v>
      </c>
      <c r="R1395" s="75">
        <v>0</v>
      </c>
      <c r="S1395" s="75">
        <v>0</v>
      </c>
      <c r="T1395" s="75">
        <v>73.520861906898404</v>
      </c>
    </row>
    <row r="1396" spans="1:20" x14ac:dyDescent="0.25">
      <c r="A1396" s="75" t="s">
        <v>84</v>
      </c>
      <c r="B1396" s="90">
        <v>297</v>
      </c>
      <c r="C1396" s="70">
        <v>41722</v>
      </c>
      <c r="D1396">
        <v>0</v>
      </c>
      <c r="E1396">
        <v>5.6269018429999997</v>
      </c>
      <c r="F1396" s="75">
        <v>0</v>
      </c>
      <c r="G1396" s="75">
        <v>5.0000000000000001E-3</v>
      </c>
      <c r="H1396" s="75">
        <v>0</v>
      </c>
      <c r="I1396" s="75">
        <v>0.99614999999999998</v>
      </c>
      <c r="J1396" s="75">
        <v>5.6052382709044499</v>
      </c>
      <c r="K1396" s="75">
        <v>0</v>
      </c>
      <c r="L1396" s="75">
        <v>43.035600000000002</v>
      </c>
      <c r="M1396" s="75">
        <v>21.517800000000001</v>
      </c>
      <c r="N1396" s="75">
        <v>0</v>
      </c>
      <c r="O1396" s="75">
        <v>0</v>
      </c>
      <c r="P1396" s="75">
        <v>0</v>
      </c>
      <c r="Q1396" s="75">
        <v>0.28690399999999999</v>
      </c>
      <c r="R1396" s="75">
        <v>0</v>
      </c>
      <c r="S1396" s="75">
        <v>0</v>
      </c>
      <c r="T1396" s="75">
        <v>73.520861906898404</v>
      </c>
    </row>
    <row r="1397" spans="1:20" x14ac:dyDescent="0.25">
      <c r="A1397" s="75" t="s">
        <v>84</v>
      </c>
      <c r="B1397" s="90">
        <v>298</v>
      </c>
      <c r="C1397" s="70">
        <v>41723</v>
      </c>
      <c r="D1397">
        <v>0</v>
      </c>
      <c r="E1397">
        <v>5.7303986340000002</v>
      </c>
      <c r="F1397" s="75">
        <v>0</v>
      </c>
      <c r="G1397" s="75">
        <v>5.0000000000000001E-3</v>
      </c>
      <c r="H1397" s="75">
        <v>0</v>
      </c>
      <c r="I1397" s="75">
        <v>0.99402500000000005</v>
      </c>
      <c r="J1397" s="75">
        <v>5.6961595021618496</v>
      </c>
      <c r="K1397" s="75">
        <v>0</v>
      </c>
      <c r="L1397" s="75">
        <v>42.420900000000003</v>
      </c>
      <c r="M1397" s="75">
        <v>21.210450000000002</v>
      </c>
      <c r="N1397" s="75">
        <v>0</v>
      </c>
      <c r="O1397" s="75">
        <v>0</v>
      </c>
      <c r="P1397" s="75">
        <v>0</v>
      </c>
      <c r="Q1397" s="75">
        <v>0.282806</v>
      </c>
      <c r="R1397" s="75">
        <v>0</v>
      </c>
      <c r="S1397" s="75">
        <v>0</v>
      </c>
      <c r="T1397" s="75">
        <v>73.520861906898404</v>
      </c>
    </row>
    <row r="1398" spans="1:20" x14ac:dyDescent="0.25">
      <c r="A1398" s="75" t="s">
        <v>84</v>
      </c>
      <c r="B1398" s="90">
        <v>299</v>
      </c>
      <c r="C1398" s="70">
        <v>41724</v>
      </c>
      <c r="D1398">
        <v>0</v>
      </c>
      <c r="E1398">
        <v>5.797175824</v>
      </c>
      <c r="F1398" s="75">
        <v>0</v>
      </c>
      <c r="G1398" s="75">
        <v>5.0000000000000001E-3</v>
      </c>
      <c r="H1398" s="75">
        <v>0</v>
      </c>
      <c r="I1398" s="75">
        <v>0.9919</v>
      </c>
      <c r="J1398" s="75">
        <v>5.7502186998256004</v>
      </c>
      <c r="K1398" s="75">
        <v>0</v>
      </c>
      <c r="L1398" s="75">
        <v>41.806199999999997</v>
      </c>
      <c r="M1398" s="75">
        <v>20.903099999999998</v>
      </c>
      <c r="N1398" s="75">
        <v>0</v>
      </c>
      <c r="O1398" s="75">
        <v>0</v>
      </c>
      <c r="P1398" s="75">
        <v>0</v>
      </c>
      <c r="Q1398" s="75">
        <v>0.27870800000000001</v>
      </c>
      <c r="R1398" s="75">
        <v>0</v>
      </c>
      <c r="S1398" s="75">
        <v>0</v>
      </c>
      <c r="T1398" s="75">
        <v>73.520861906898404</v>
      </c>
    </row>
    <row r="1399" spans="1:20" x14ac:dyDescent="0.25">
      <c r="A1399" s="75" t="s">
        <v>84</v>
      </c>
      <c r="B1399" s="90">
        <v>300</v>
      </c>
      <c r="C1399" s="70">
        <v>41725</v>
      </c>
      <c r="D1399">
        <v>0</v>
      </c>
      <c r="E1399">
        <v>5.8013207739999997</v>
      </c>
      <c r="F1399" s="75">
        <v>0</v>
      </c>
      <c r="G1399" s="75">
        <v>5.0000000000000001E-3</v>
      </c>
      <c r="H1399" s="75">
        <v>0</v>
      </c>
      <c r="I1399" s="75">
        <v>0.98977499999999996</v>
      </c>
      <c r="J1399" s="75">
        <v>5.7420022690858499</v>
      </c>
      <c r="K1399" s="75">
        <v>0</v>
      </c>
      <c r="L1399" s="75">
        <v>41.191499999999998</v>
      </c>
      <c r="M1399" s="75">
        <v>20.595749999999999</v>
      </c>
      <c r="N1399" s="75">
        <v>0</v>
      </c>
      <c r="O1399" s="75">
        <v>0</v>
      </c>
      <c r="P1399" s="75">
        <v>0</v>
      </c>
      <c r="Q1399" s="75">
        <v>0.27461000000000002</v>
      </c>
      <c r="R1399" s="75">
        <v>0</v>
      </c>
      <c r="S1399" s="75">
        <v>0</v>
      </c>
      <c r="T1399" s="75">
        <v>73.520861906898404</v>
      </c>
    </row>
    <row r="1400" spans="1:20" x14ac:dyDescent="0.25">
      <c r="A1400" s="75" t="s">
        <v>84</v>
      </c>
      <c r="B1400" s="90">
        <v>301</v>
      </c>
      <c r="C1400" s="70">
        <v>41726</v>
      </c>
      <c r="D1400">
        <v>0</v>
      </c>
      <c r="E1400">
        <v>5.792869177</v>
      </c>
      <c r="F1400" s="75">
        <v>0</v>
      </c>
      <c r="G1400" s="75">
        <v>5.0000000000000001E-3</v>
      </c>
      <c r="H1400" s="75">
        <v>0</v>
      </c>
      <c r="I1400" s="75">
        <v>0.98765000000000003</v>
      </c>
      <c r="J1400" s="75">
        <v>5.7213272426640502</v>
      </c>
      <c r="K1400" s="75">
        <v>0</v>
      </c>
      <c r="L1400" s="75">
        <v>40.576799999999999</v>
      </c>
      <c r="M1400" s="75">
        <v>20.288399999999999</v>
      </c>
      <c r="N1400" s="75">
        <v>0</v>
      </c>
      <c r="O1400" s="75">
        <v>0</v>
      </c>
      <c r="P1400" s="75">
        <v>0</v>
      </c>
      <c r="Q1400" s="75">
        <v>0.27051199999999997</v>
      </c>
      <c r="R1400" s="75">
        <v>0</v>
      </c>
      <c r="S1400" s="75">
        <v>0</v>
      </c>
      <c r="T1400" s="75">
        <v>73.520861906898404</v>
      </c>
    </row>
    <row r="1401" spans="1:20" x14ac:dyDescent="0.25">
      <c r="A1401" s="75" t="s">
        <v>84</v>
      </c>
      <c r="B1401" s="90">
        <v>302</v>
      </c>
      <c r="C1401" s="70">
        <v>41727</v>
      </c>
      <c r="D1401">
        <v>0</v>
      </c>
      <c r="E1401">
        <v>5.7756278989999998</v>
      </c>
      <c r="F1401" s="75">
        <v>0</v>
      </c>
      <c r="G1401" s="75">
        <v>5.0000000000000001E-3</v>
      </c>
      <c r="H1401" s="75">
        <v>0</v>
      </c>
      <c r="I1401" s="75">
        <v>0.98552499999999998</v>
      </c>
      <c r="J1401" s="75">
        <v>5.6920256851619699</v>
      </c>
      <c r="K1401" s="75">
        <v>0</v>
      </c>
      <c r="L1401" s="75">
        <v>39.9621</v>
      </c>
      <c r="M1401" s="75">
        <v>19.98105</v>
      </c>
      <c r="N1401" s="75">
        <v>0</v>
      </c>
      <c r="O1401" s="75">
        <v>0</v>
      </c>
      <c r="P1401" s="75">
        <v>0</v>
      </c>
      <c r="Q1401" s="75">
        <v>0.26641399999999998</v>
      </c>
      <c r="R1401" s="75">
        <v>0</v>
      </c>
      <c r="S1401" s="75">
        <v>0</v>
      </c>
      <c r="T1401" s="75">
        <v>73.520861906898404</v>
      </c>
    </row>
    <row r="1402" spans="1:20" x14ac:dyDescent="0.25">
      <c r="A1402" s="75" t="s">
        <v>84</v>
      </c>
      <c r="B1402" s="90">
        <v>303</v>
      </c>
      <c r="C1402" s="70">
        <v>41728</v>
      </c>
      <c r="D1402">
        <v>0</v>
      </c>
      <c r="E1402">
        <v>5.8319531109999998</v>
      </c>
      <c r="F1402" s="75">
        <v>0</v>
      </c>
      <c r="G1402" s="75">
        <v>5.0000000000000001E-3</v>
      </c>
      <c r="H1402" s="75">
        <v>0</v>
      </c>
      <c r="I1402" s="75">
        <v>0.98340000000000005</v>
      </c>
      <c r="J1402" s="75">
        <v>5.7351426893574002</v>
      </c>
      <c r="K1402" s="75">
        <v>0</v>
      </c>
      <c r="L1402" s="75">
        <v>39.3474</v>
      </c>
      <c r="M1402" s="75">
        <v>19.6737</v>
      </c>
      <c r="N1402" s="75">
        <v>0</v>
      </c>
      <c r="O1402" s="75">
        <v>0</v>
      </c>
      <c r="P1402" s="75">
        <v>0</v>
      </c>
      <c r="Q1402" s="75">
        <v>0.26231599999999999</v>
      </c>
      <c r="R1402" s="75">
        <v>0</v>
      </c>
      <c r="S1402" s="75">
        <v>0</v>
      </c>
      <c r="T1402" s="75">
        <v>73.520861906898404</v>
      </c>
    </row>
    <row r="1403" spans="1:20" x14ac:dyDescent="0.25">
      <c r="A1403" s="75" t="s">
        <v>84</v>
      </c>
      <c r="B1403" s="90">
        <v>304</v>
      </c>
      <c r="C1403" s="70">
        <v>41729</v>
      </c>
      <c r="D1403">
        <v>0</v>
      </c>
      <c r="E1403">
        <v>5.9021427849999997</v>
      </c>
      <c r="F1403" s="75">
        <v>0</v>
      </c>
      <c r="G1403" s="75">
        <v>5.0000000000000001E-3</v>
      </c>
      <c r="H1403" s="75">
        <v>0</v>
      </c>
      <c r="I1403" s="75">
        <v>0.98127500000000001</v>
      </c>
      <c r="J1403" s="75">
        <v>5.79162516135088</v>
      </c>
      <c r="K1403" s="75">
        <v>0</v>
      </c>
      <c r="L1403" s="75">
        <v>38.732700000000001</v>
      </c>
      <c r="M1403" s="75">
        <v>19.366350000000001</v>
      </c>
      <c r="N1403" s="75">
        <v>0</v>
      </c>
      <c r="O1403" s="75">
        <v>0</v>
      </c>
      <c r="P1403" s="75">
        <v>0</v>
      </c>
      <c r="Q1403" s="75">
        <v>0.258218</v>
      </c>
      <c r="R1403" s="75">
        <v>0</v>
      </c>
      <c r="S1403" s="75">
        <v>0</v>
      </c>
      <c r="T1403" s="75">
        <v>73.520861906898404</v>
      </c>
    </row>
    <row r="1404" spans="1:20" x14ac:dyDescent="0.25">
      <c r="A1404" s="75" t="s">
        <v>84</v>
      </c>
      <c r="B1404" s="90">
        <v>305</v>
      </c>
      <c r="C1404" s="70">
        <v>41730</v>
      </c>
      <c r="D1404">
        <v>0</v>
      </c>
      <c r="E1404">
        <v>5.969310664</v>
      </c>
      <c r="F1404" s="75">
        <v>0</v>
      </c>
      <c r="G1404" s="75">
        <v>5.0000000000000001E-3</v>
      </c>
      <c r="H1404" s="75">
        <v>0</v>
      </c>
      <c r="I1404" s="75">
        <v>0.97914999999999996</v>
      </c>
      <c r="J1404" s="75">
        <v>5.8448505366556001</v>
      </c>
      <c r="K1404" s="75">
        <v>0</v>
      </c>
      <c r="L1404" s="75">
        <v>38.118000000000002</v>
      </c>
      <c r="M1404" s="75">
        <v>19.059000000000001</v>
      </c>
      <c r="N1404" s="75">
        <v>0</v>
      </c>
      <c r="O1404" s="75">
        <v>0</v>
      </c>
      <c r="P1404" s="75">
        <v>0</v>
      </c>
      <c r="Q1404" s="75">
        <v>0.25412000000000001</v>
      </c>
      <c r="R1404" s="75">
        <v>0</v>
      </c>
      <c r="S1404" s="75">
        <v>0</v>
      </c>
      <c r="T1404" s="75">
        <v>73.520861906898404</v>
      </c>
    </row>
    <row r="1405" spans="1:20" x14ac:dyDescent="0.25">
      <c r="A1405" s="75" t="s">
        <v>84</v>
      </c>
      <c r="B1405" s="90">
        <v>306</v>
      </c>
      <c r="C1405" s="70">
        <v>41731</v>
      </c>
      <c r="D1405">
        <v>0</v>
      </c>
      <c r="E1405">
        <v>6.0551158899999997</v>
      </c>
      <c r="F1405" s="75">
        <v>0</v>
      </c>
      <c r="G1405" s="75">
        <v>5.0000000000000001E-3</v>
      </c>
      <c r="H1405" s="75">
        <v>0</v>
      </c>
      <c r="I1405" s="75">
        <v>0.97702500000000003</v>
      </c>
      <c r="J1405" s="75">
        <v>5.9159996024272496</v>
      </c>
      <c r="K1405" s="75">
        <v>0</v>
      </c>
      <c r="L1405" s="75">
        <v>37.503300000000003</v>
      </c>
      <c r="M1405" s="75">
        <v>18.751650000000001</v>
      </c>
      <c r="N1405" s="75">
        <v>0</v>
      </c>
      <c r="O1405" s="75">
        <v>0</v>
      </c>
      <c r="P1405" s="75">
        <v>0</v>
      </c>
      <c r="Q1405" s="75">
        <v>0.25002200000000002</v>
      </c>
      <c r="R1405" s="75">
        <v>0</v>
      </c>
      <c r="S1405" s="75">
        <v>0</v>
      </c>
      <c r="T1405" s="75">
        <v>73.520861906898404</v>
      </c>
    </row>
    <row r="1406" spans="1:20" x14ac:dyDescent="0.25">
      <c r="A1406" s="75" t="s">
        <v>84</v>
      </c>
      <c r="B1406" s="90">
        <v>307</v>
      </c>
      <c r="C1406" s="70">
        <v>41732</v>
      </c>
      <c r="D1406">
        <v>0</v>
      </c>
      <c r="E1406">
        <v>6.1370894900000001</v>
      </c>
      <c r="F1406" s="75">
        <v>0</v>
      </c>
      <c r="G1406" s="75">
        <v>5.0000000000000001E-3</v>
      </c>
      <c r="H1406" s="75">
        <v>0</v>
      </c>
      <c r="I1406" s="75">
        <v>0.97489999999999999</v>
      </c>
      <c r="J1406" s="75">
        <v>5.9830485438009999</v>
      </c>
      <c r="K1406" s="75">
        <v>0</v>
      </c>
      <c r="L1406" s="75">
        <v>37.5</v>
      </c>
      <c r="M1406" s="75">
        <v>18.75</v>
      </c>
      <c r="N1406" s="75">
        <v>0</v>
      </c>
      <c r="O1406" s="75">
        <v>0</v>
      </c>
      <c r="P1406" s="75">
        <v>0</v>
      </c>
      <c r="Q1406" s="75">
        <v>0.25</v>
      </c>
      <c r="R1406" s="75">
        <v>0</v>
      </c>
      <c r="S1406" s="75">
        <v>0</v>
      </c>
      <c r="T1406" s="75">
        <v>73.520861906898404</v>
      </c>
    </row>
    <row r="1407" spans="1:20" x14ac:dyDescent="0.25">
      <c r="A1407" s="75" t="s">
        <v>84</v>
      </c>
      <c r="B1407" s="90">
        <v>308</v>
      </c>
      <c r="C1407" s="70">
        <v>41733</v>
      </c>
      <c r="D1407">
        <v>0</v>
      </c>
      <c r="E1407">
        <v>6.1905304140000004</v>
      </c>
      <c r="F1407" s="75">
        <v>0</v>
      </c>
      <c r="G1407" s="75">
        <v>5.0000000000000001E-3</v>
      </c>
      <c r="H1407" s="75">
        <v>0</v>
      </c>
      <c r="I1407" s="75">
        <v>1.05</v>
      </c>
      <c r="J1407" s="75">
        <v>6.5000569346999999</v>
      </c>
      <c r="K1407" s="75">
        <v>0</v>
      </c>
      <c r="L1407" s="75">
        <v>37.5</v>
      </c>
      <c r="M1407" s="75">
        <v>18.75</v>
      </c>
      <c r="N1407" s="75">
        <v>0</v>
      </c>
      <c r="O1407" s="75">
        <v>0</v>
      </c>
      <c r="P1407" s="75">
        <v>0</v>
      </c>
      <c r="Q1407" s="75">
        <v>0.25</v>
      </c>
      <c r="R1407" s="75">
        <v>0</v>
      </c>
      <c r="S1407" s="75">
        <v>0</v>
      </c>
      <c r="T1407" s="75">
        <v>73.520861906898404</v>
      </c>
    </row>
    <row r="1408" spans="1:20" x14ac:dyDescent="0.25">
      <c r="A1408" s="75" t="s">
        <v>84</v>
      </c>
      <c r="B1408" s="90">
        <v>309</v>
      </c>
      <c r="C1408" s="70">
        <v>41734</v>
      </c>
      <c r="D1408">
        <v>0</v>
      </c>
      <c r="E1408">
        <v>6.249902434</v>
      </c>
      <c r="F1408" s="75">
        <v>0</v>
      </c>
      <c r="G1408" s="75">
        <v>5.0000000000000001E-3</v>
      </c>
      <c r="H1408" s="75">
        <v>0</v>
      </c>
      <c r="I1408" s="75">
        <v>1.05</v>
      </c>
      <c r="J1408" s="75">
        <v>6.5623975556999996</v>
      </c>
      <c r="K1408" s="75">
        <v>0</v>
      </c>
      <c r="L1408" s="75">
        <v>37.5</v>
      </c>
      <c r="M1408" s="75">
        <v>18.75</v>
      </c>
      <c r="N1408" s="75">
        <v>0</v>
      </c>
      <c r="O1408" s="75">
        <v>0</v>
      </c>
      <c r="P1408" s="75">
        <v>0</v>
      </c>
      <c r="Q1408" s="75">
        <v>0.25</v>
      </c>
      <c r="R1408" s="75">
        <v>0</v>
      </c>
      <c r="S1408" s="75">
        <v>0</v>
      </c>
      <c r="T1408" s="75">
        <v>73.520861906898404</v>
      </c>
    </row>
    <row r="1409" spans="1:20" x14ac:dyDescent="0.25">
      <c r="A1409" s="75" t="s">
        <v>84</v>
      </c>
      <c r="B1409" s="90">
        <v>310</v>
      </c>
      <c r="C1409" s="70">
        <v>41735</v>
      </c>
      <c r="D1409">
        <v>0</v>
      </c>
      <c r="E1409">
        <v>6.3366333429999999</v>
      </c>
      <c r="F1409" s="75">
        <v>0</v>
      </c>
      <c r="G1409" s="75">
        <v>5.0000000000000001E-3</v>
      </c>
      <c r="H1409" s="75">
        <v>0</v>
      </c>
      <c r="I1409" s="75">
        <v>1.05</v>
      </c>
      <c r="J1409" s="75">
        <v>6.6534650101499997</v>
      </c>
      <c r="K1409" s="75">
        <v>0</v>
      </c>
      <c r="L1409" s="75">
        <v>37.5</v>
      </c>
      <c r="M1409" s="75">
        <v>18.75</v>
      </c>
      <c r="N1409" s="75">
        <v>0</v>
      </c>
      <c r="O1409" s="75">
        <v>0</v>
      </c>
      <c r="P1409" s="75">
        <v>0</v>
      </c>
      <c r="Q1409" s="75">
        <v>0.25</v>
      </c>
      <c r="R1409" s="75">
        <v>0</v>
      </c>
      <c r="S1409" s="75">
        <v>0</v>
      </c>
      <c r="T1409" s="75">
        <v>73.520861906898404</v>
      </c>
    </row>
    <row r="1410" spans="1:20" x14ac:dyDescent="0.25">
      <c r="A1410" s="75" t="s">
        <v>84</v>
      </c>
      <c r="B1410" s="90">
        <v>311</v>
      </c>
      <c r="C1410" s="70">
        <v>41736</v>
      </c>
      <c r="D1410">
        <v>0</v>
      </c>
      <c r="E1410">
        <v>6.4283726879999996</v>
      </c>
      <c r="F1410" s="75">
        <v>0</v>
      </c>
      <c r="G1410" s="75">
        <v>5.0000000000000001E-3</v>
      </c>
      <c r="H1410" s="75">
        <v>0</v>
      </c>
      <c r="I1410" s="75">
        <v>1.05</v>
      </c>
      <c r="J1410" s="75">
        <v>6.7497913224000001</v>
      </c>
      <c r="K1410" s="75">
        <v>0</v>
      </c>
      <c r="L1410" s="75">
        <v>37.5</v>
      </c>
      <c r="M1410" s="75">
        <v>18.75</v>
      </c>
      <c r="N1410" s="75">
        <v>0</v>
      </c>
      <c r="O1410" s="75">
        <v>0</v>
      </c>
      <c r="P1410" s="75">
        <v>0</v>
      </c>
      <c r="Q1410" s="75">
        <v>0.25</v>
      </c>
      <c r="R1410" s="75">
        <v>0</v>
      </c>
      <c r="S1410" s="75">
        <v>0</v>
      </c>
      <c r="T1410" s="75">
        <v>73.520861906898404</v>
      </c>
    </row>
    <row r="1411" spans="1:20" x14ac:dyDescent="0.25">
      <c r="A1411" s="75" t="s">
        <v>84</v>
      </c>
      <c r="B1411" s="90">
        <v>312</v>
      </c>
      <c r="C1411" s="70">
        <v>41737</v>
      </c>
      <c r="D1411">
        <v>0</v>
      </c>
      <c r="E1411">
        <v>6.4332610089999998</v>
      </c>
      <c r="F1411" s="75">
        <v>0</v>
      </c>
      <c r="G1411" s="75">
        <v>5.0000000000000001E-3</v>
      </c>
      <c r="H1411" s="75">
        <v>0</v>
      </c>
      <c r="I1411" s="75">
        <v>1.05</v>
      </c>
      <c r="J1411" s="75">
        <v>6.7549240594500004</v>
      </c>
      <c r="K1411" s="75">
        <v>0</v>
      </c>
      <c r="L1411" s="75">
        <v>37.5</v>
      </c>
      <c r="M1411" s="75">
        <v>18.75</v>
      </c>
      <c r="N1411" s="75">
        <v>0</v>
      </c>
      <c r="O1411" s="75">
        <v>0</v>
      </c>
      <c r="P1411" s="75">
        <v>0</v>
      </c>
      <c r="Q1411" s="75">
        <v>0.25</v>
      </c>
      <c r="R1411" s="75">
        <v>0</v>
      </c>
      <c r="S1411" s="75">
        <v>0</v>
      </c>
      <c r="T1411" s="75">
        <v>73.520861906898404</v>
      </c>
    </row>
    <row r="1412" spans="1:20" x14ac:dyDescent="0.25">
      <c r="A1412" s="75" t="s">
        <v>84</v>
      </c>
      <c r="B1412" s="90">
        <v>313</v>
      </c>
      <c r="C1412" s="70">
        <v>41738</v>
      </c>
      <c r="D1412">
        <v>0</v>
      </c>
      <c r="E1412">
        <v>6.4016097380000003</v>
      </c>
      <c r="F1412" s="75">
        <v>0</v>
      </c>
      <c r="G1412" s="75">
        <v>5.0000000000000001E-3</v>
      </c>
      <c r="H1412" s="75">
        <v>0</v>
      </c>
      <c r="I1412" s="75">
        <v>1.05</v>
      </c>
      <c r="J1412" s="75">
        <v>6.7216902248999997</v>
      </c>
      <c r="K1412" s="75">
        <v>0</v>
      </c>
      <c r="L1412" s="75">
        <v>37.5</v>
      </c>
      <c r="M1412" s="75">
        <v>18.75</v>
      </c>
      <c r="N1412" s="75">
        <v>0</v>
      </c>
      <c r="O1412" s="75">
        <v>0</v>
      </c>
      <c r="P1412" s="75">
        <v>0</v>
      </c>
      <c r="Q1412" s="75">
        <v>0.25</v>
      </c>
      <c r="R1412" s="75">
        <v>0</v>
      </c>
      <c r="S1412" s="75">
        <v>0</v>
      </c>
      <c r="T1412" s="75">
        <v>73.520861906898404</v>
      </c>
    </row>
    <row r="1413" spans="1:20" x14ac:dyDescent="0.25">
      <c r="A1413" s="75" t="s">
        <v>84</v>
      </c>
      <c r="B1413" s="90">
        <v>314</v>
      </c>
      <c r="C1413" s="70">
        <v>41739</v>
      </c>
      <c r="D1413">
        <v>0</v>
      </c>
      <c r="E1413">
        <v>6.3619123970000002</v>
      </c>
      <c r="F1413" s="75">
        <v>0</v>
      </c>
      <c r="G1413" s="75">
        <v>5.0000000000000001E-3</v>
      </c>
      <c r="H1413" s="75">
        <v>0</v>
      </c>
      <c r="I1413" s="75">
        <v>1.05</v>
      </c>
      <c r="J1413" s="75">
        <v>6.6800080168499996</v>
      </c>
      <c r="K1413" s="75">
        <v>0</v>
      </c>
      <c r="L1413" s="75">
        <v>37.5</v>
      </c>
      <c r="M1413" s="75">
        <v>18.75</v>
      </c>
      <c r="N1413" s="75">
        <v>0</v>
      </c>
      <c r="O1413" s="75">
        <v>0</v>
      </c>
      <c r="P1413" s="75">
        <v>0</v>
      </c>
      <c r="Q1413" s="75">
        <v>0.25</v>
      </c>
      <c r="R1413" s="75">
        <v>0</v>
      </c>
      <c r="S1413" s="75">
        <v>0</v>
      </c>
      <c r="T1413" s="75">
        <v>73.520861906898404</v>
      </c>
    </row>
    <row r="1414" spans="1:20" x14ac:dyDescent="0.25">
      <c r="A1414" s="75" t="s">
        <v>84</v>
      </c>
      <c r="B1414" s="90">
        <v>315</v>
      </c>
      <c r="C1414" s="70">
        <v>41740</v>
      </c>
      <c r="D1414">
        <v>0</v>
      </c>
      <c r="E1414">
        <v>6.3565592359999998</v>
      </c>
      <c r="F1414" s="75">
        <v>0</v>
      </c>
      <c r="G1414" s="75">
        <v>5.0000000000000001E-3</v>
      </c>
      <c r="H1414" s="75">
        <v>0</v>
      </c>
      <c r="I1414" s="75">
        <v>1.05</v>
      </c>
      <c r="J1414" s="75">
        <v>6.6743871977999998</v>
      </c>
      <c r="K1414" s="75">
        <v>0</v>
      </c>
      <c r="L1414" s="75">
        <v>37.5</v>
      </c>
      <c r="M1414" s="75">
        <v>18.75</v>
      </c>
      <c r="N1414" s="75">
        <v>0</v>
      </c>
      <c r="O1414" s="75">
        <v>0</v>
      </c>
      <c r="P1414" s="75">
        <v>0</v>
      </c>
      <c r="Q1414" s="75">
        <v>0.25</v>
      </c>
      <c r="R1414" s="75">
        <v>0</v>
      </c>
      <c r="S1414" s="75">
        <v>0</v>
      </c>
      <c r="T1414" s="75">
        <v>73.520861906898404</v>
      </c>
    </row>
    <row r="1415" spans="1:20" x14ac:dyDescent="0.25">
      <c r="A1415" s="75" t="s">
        <v>84</v>
      </c>
      <c r="B1415" s="90">
        <v>316</v>
      </c>
      <c r="C1415" s="70">
        <v>41741</v>
      </c>
      <c r="D1415">
        <v>0</v>
      </c>
      <c r="E1415">
        <v>6.2916140120000001</v>
      </c>
      <c r="F1415" s="75">
        <v>0</v>
      </c>
      <c r="G1415" s="75">
        <v>5.0000000000000001E-3</v>
      </c>
      <c r="H1415" s="75">
        <v>0</v>
      </c>
      <c r="I1415" s="75">
        <v>1.05</v>
      </c>
      <c r="J1415" s="75">
        <v>6.6061947125999998</v>
      </c>
      <c r="K1415" s="75">
        <v>0</v>
      </c>
      <c r="L1415" s="75">
        <v>37.5</v>
      </c>
      <c r="M1415" s="75">
        <v>18.75</v>
      </c>
      <c r="N1415" s="75">
        <v>0</v>
      </c>
      <c r="O1415" s="75">
        <v>0</v>
      </c>
      <c r="P1415" s="75">
        <v>0</v>
      </c>
      <c r="Q1415" s="75">
        <v>0.25</v>
      </c>
      <c r="R1415" s="75">
        <v>0</v>
      </c>
      <c r="S1415" s="75">
        <v>0</v>
      </c>
      <c r="T1415" s="75">
        <v>73.520861906898404</v>
      </c>
    </row>
    <row r="1416" spans="1:20" x14ac:dyDescent="0.25">
      <c r="A1416" s="75" t="s">
        <v>84</v>
      </c>
      <c r="B1416" s="90">
        <v>317</v>
      </c>
      <c r="C1416" s="70">
        <v>41742</v>
      </c>
      <c r="D1416">
        <v>0</v>
      </c>
      <c r="E1416">
        <v>6.3303572639999999</v>
      </c>
      <c r="F1416" s="75">
        <v>0</v>
      </c>
      <c r="G1416" s="75">
        <v>5.0000000000000001E-3</v>
      </c>
      <c r="H1416" s="75">
        <v>0</v>
      </c>
      <c r="I1416" s="75">
        <v>1.05</v>
      </c>
      <c r="J1416" s="75">
        <v>6.6468751272000004</v>
      </c>
      <c r="K1416" s="75">
        <v>0</v>
      </c>
      <c r="L1416" s="75">
        <v>37.5</v>
      </c>
      <c r="M1416" s="75">
        <v>18.75</v>
      </c>
      <c r="N1416" s="75">
        <v>0</v>
      </c>
      <c r="O1416" s="75">
        <v>0</v>
      </c>
      <c r="P1416" s="75">
        <v>0</v>
      </c>
      <c r="Q1416" s="75">
        <v>0.25</v>
      </c>
      <c r="R1416" s="75">
        <v>0</v>
      </c>
      <c r="S1416" s="75">
        <v>0</v>
      </c>
      <c r="T1416" s="75">
        <v>73.520861906898404</v>
      </c>
    </row>
    <row r="1417" spans="1:20" x14ac:dyDescent="0.25">
      <c r="A1417" s="75" t="s">
        <v>84</v>
      </c>
      <c r="B1417" s="90">
        <v>318</v>
      </c>
      <c r="C1417" s="70">
        <v>41743</v>
      </c>
      <c r="D1417">
        <v>0</v>
      </c>
      <c r="E1417">
        <v>6.4030077240000001</v>
      </c>
      <c r="F1417" s="75">
        <v>0</v>
      </c>
      <c r="G1417" s="75">
        <v>5.0000000000000001E-3</v>
      </c>
      <c r="H1417" s="75">
        <v>0</v>
      </c>
      <c r="I1417" s="75">
        <v>1.05</v>
      </c>
      <c r="J1417" s="75">
        <v>6.7231581102</v>
      </c>
      <c r="K1417" s="75">
        <v>0</v>
      </c>
      <c r="L1417" s="75">
        <v>37.5</v>
      </c>
      <c r="M1417" s="75">
        <v>18.75</v>
      </c>
      <c r="N1417" s="75">
        <v>0</v>
      </c>
      <c r="O1417" s="75">
        <v>0</v>
      </c>
      <c r="P1417" s="75">
        <v>0</v>
      </c>
      <c r="Q1417" s="75">
        <v>0.25</v>
      </c>
      <c r="R1417" s="75">
        <v>0</v>
      </c>
      <c r="S1417" s="75">
        <v>0</v>
      </c>
      <c r="T1417" s="75">
        <v>73.520861906898404</v>
      </c>
    </row>
    <row r="1418" spans="1:20" x14ac:dyDescent="0.25">
      <c r="A1418" s="75" t="s">
        <v>84</v>
      </c>
      <c r="B1418" s="90">
        <v>319</v>
      </c>
      <c r="C1418" s="70">
        <v>41744</v>
      </c>
      <c r="D1418">
        <v>0</v>
      </c>
      <c r="E1418">
        <v>6.4847124770000004</v>
      </c>
      <c r="F1418" s="75">
        <v>0</v>
      </c>
      <c r="G1418" s="75">
        <v>5.0000000000000001E-3</v>
      </c>
      <c r="H1418" s="75">
        <v>0</v>
      </c>
      <c r="I1418" s="75">
        <v>1.05</v>
      </c>
      <c r="J1418" s="75">
        <v>6.8089481008500004</v>
      </c>
      <c r="K1418" s="75">
        <v>0</v>
      </c>
      <c r="L1418" s="75">
        <v>37.5</v>
      </c>
      <c r="M1418" s="75">
        <v>18.75</v>
      </c>
      <c r="N1418" s="75">
        <v>0</v>
      </c>
      <c r="O1418" s="75">
        <v>0</v>
      </c>
      <c r="P1418" s="75">
        <v>0</v>
      </c>
      <c r="Q1418" s="75">
        <v>0.25</v>
      </c>
      <c r="R1418" s="75">
        <v>0</v>
      </c>
      <c r="S1418" s="75">
        <v>0</v>
      </c>
      <c r="T1418" s="75">
        <v>73.520861906898404</v>
      </c>
    </row>
    <row r="1419" spans="1:20" x14ac:dyDescent="0.25">
      <c r="A1419" s="75" t="s">
        <v>84</v>
      </c>
      <c r="B1419" s="90">
        <v>320</v>
      </c>
      <c r="C1419" s="70">
        <v>41745</v>
      </c>
      <c r="D1419">
        <v>0</v>
      </c>
      <c r="E1419">
        <v>6.50536636</v>
      </c>
      <c r="F1419" s="75">
        <v>0</v>
      </c>
      <c r="G1419" s="75">
        <v>5.0000000000000001E-3</v>
      </c>
      <c r="H1419" s="75">
        <v>0</v>
      </c>
      <c r="I1419" s="75">
        <v>1.05</v>
      </c>
      <c r="J1419" s="75">
        <v>6.830634678</v>
      </c>
      <c r="K1419" s="75">
        <v>0</v>
      </c>
      <c r="L1419" s="75">
        <v>37.5</v>
      </c>
      <c r="M1419" s="75">
        <v>18.75</v>
      </c>
      <c r="N1419" s="75">
        <v>0</v>
      </c>
      <c r="O1419" s="75">
        <v>0</v>
      </c>
      <c r="P1419" s="75">
        <v>0</v>
      </c>
      <c r="Q1419" s="75">
        <v>0.25</v>
      </c>
      <c r="R1419" s="75">
        <v>0</v>
      </c>
      <c r="S1419" s="75">
        <v>0</v>
      </c>
      <c r="T1419" s="75">
        <v>73.520861906898404</v>
      </c>
    </row>
    <row r="1420" spans="1:20" x14ac:dyDescent="0.25">
      <c r="A1420" s="75" t="s">
        <v>84</v>
      </c>
      <c r="B1420" s="90">
        <v>321</v>
      </c>
      <c r="C1420" s="70">
        <v>41746</v>
      </c>
      <c r="D1420">
        <v>0</v>
      </c>
      <c r="E1420">
        <v>6.573809089</v>
      </c>
      <c r="F1420" s="75">
        <v>0</v>
      </c>
      <c r="G1420" s="75">
        <v>5.0000000000000001E-3</v>
      </c>
      <c r="H1420" s="75">
        <v>0</v>
      </c>
      <c r="I1420" s="75">
        <v>1.05</v>
      </c>
      <c r="J1420" s="75">
        <v>6.9024995434500003</v>
      </c>
      <c r="K1420" s="75">
        <v>0</v>
      </c>
      <c r="L1420" s="75">
        <v>37.5</v>
      </c>
      <c r="M1420" s="75">
        <v>18.75</v>
      </c>
      <c r="N1420" s="75">
        <v>0</v>
      </c>
      <c r="O1420" s="75">
        <v>0</v>
      </c>
      <c r="P1420" s="75">
        <v>0</v>
      </c>
      <c r="Q1420" s="75">
        <v>0.25</v>
      </c>
      <c r="R1420" s="75">
        <v>0</v>
      </c>
      <c r="S1420" s="75">
        <v>0</v>
      </c>
      <c r="T1420" s="75">
        <v>73.520861906898404</v>
      </c>
    </row>
    <row r="1421" spans="1:20" x14ac:dyDescent="0.25">
      <c r="A1421" s="75" t="s">
        <v>84</v>
      </c>
      <c r="B1421" s="90">
        <v>322</v>
      </c>
      <c r="C1421" s="70">
        <v>41747</v>
      </c>
      <c r="D1421">
        <v>0</v>
      </c>
      <c r="E1421">
        <v>6.5703268340000003</v>
      </c>
      <c r="F1421" s="75">
        <v>0</v>
      </c>
      <c r="G1421" s="75">
        <v>5.0000000000000001E-3</v>
      </c>
      <c r="H1421" s="75">
        <v>0</v>
      </c>
      <c r="I1421" s="75">
        <v>1.05</v>
      </c>
      <c r="J1421" s="75">
        <v>6.8988431756999997</v>
      </c>
      <c r="K1421" s="75">
        <v>0</v>
      </c>
      <c r="L1421" s="75">
        <v>37.5</v>
      </c>
      <c r="M1421" s="75">
        <v>18.75</v>
      </c>
      <c r="N1421" s="75">
        <v>0</v>
      </c>
      <c r="O1421" s="75">
        <v>0</v>
      </c>
      <c r="P1421" s="75">
        <v>0</v>
      </c>
      <c r="Q1421" s="75">
        <v>0.25</v>
      </c>
      <c r="R1421" s="75">
        <v>0</v>
      </c>
      <c r="S1421" s="75">
        <v>0</v>
      </c>
      <c r="T1421" s="75">
        <v>73.520861906898404</v>
      </c>
    </row>
    <row r="1422" spans="1:20" x14ac:dyDescent="0.25">
      <c r="A1422" s="75" t="s">
        <v>84</v>
      </c>
      <c r="B1422" s="90">
        <v>323</v>
      </c>
      <c r="C1422" s="70">
        <v>41748</v>
      </c>
      <c r="D1422">
        <v>5</v>
      </c>
      <c r="E1422">
        <v>6.4245313949999998</v>
      </c>
      <c r="F1422" s="75">
        <v>5</v>
      </c>
      <c r="G1422" s="75">
        <v>0.01</v>
      </c>
      <c r="H1422" s="75">
        <v>0.05</v>
      </c>
      <c r="I1422" s="75">
        <v>1.05</v>
      </c>
      <c r="J1422" s="75">
        <v>6.7457579647500001</v>
      </c>
      <c r="K1422" s="75">
        <v>4.95</v>
      </c>
      <c r="L1422" s="75">
        <v>37.5</v>
      </c>
      <c r="M1422" s="75">
        <v>18.75</v>
      </c>
      <c r="N1422" s="75">
        <v>0</v>
      </c>
      <c r="O1422" s="75">
        <v>4.95</v>
      </c>
      <c r="P1422" s="75">
        <v>4.95</v>
      </c>
      <c r="Q1422" s="75">
        <v>0.25</v>
      </c>
      <c r="R1422" s="75">
        <v>0</v>
      </c>
      <c r="S1422" s="75">
        <v>0</v>
      </c>
      <c r="T1422" s="75">
        <v>73.520861906898404</v>
      </c>
    </row>
    <row r="1423" spans="1:20" x14ac:dyDescent="0.25">
      <c r="A1423" s="75" t="s">
        <v>84</v>
      </c>
      <c r="B1423" s="90">
        <v>324</v>
      </c>
      <c r="C1423" s="70">
        <v>41749</v>
      </c>
      <c r="D1423">
        <v>0</v>
      </c>
      <c r="E1423">
        <v>6.3887763929999997</v>
      </c>
      <c r="F1423" s="75">
        <v>0</v>
      </c>
      <c r="G1423" s="75">
        <v>5.0000000000000001E-3</v>
      </c>
      <c r="H1423" s="75">
        <v>0</v>
      </c>
      <c r="I1423" s="75">
        <v>1.05</v>
      </c>
      <c r="J1423" s="75">
        <v>6.7082152126499999</v>
      </c>
      <c r="K1423" s="75">
        <v>0</v>
      </c>
      <c r="L1423" s="75">
        <v>37.5</v>
      </c>
      <c r="M1423" s="75">
        <v>18.75</v>
      </c>
      <c r="N1423" s="75">
        <v>0</v>
      </c>
      <c r="O1423" s="75">
        <v>0</v>
      </c>
      <c r="P1423" s="75">
        <v>0</v>
      </c>
      <c r="Q1423" s="75">
        <v>0.25</v>
      </c>
      <c r="R1423" s="75">
        <v>0</v>
      </c>
      <c r="S1423" s="75">
        <v>0</v>
      </c>
      <c r="T1423" s="75">
        <v>73.520861906898404</v>
      </c>
    </row>
    <row r="1424" spans="1:20" x14ac:dyDescent="0.25">
      <c r="A1424" s="75" t="s">
        <v>84</v>
      </c>
      <c r="B1424" s="90">
        <v>325</v>
      </c>
      <c r="C1424" s="70">
        <v>41750</v>
      </c>
      <c r="D1424">
        <v>0</v>
      </c>
      <c r="E1424">
        <v>6.4236228410000002</v>
      </c>
      <c r="F1424" s="75">
        <v>0</v>
      </c>
      <c r="G1424" s="75">
        <v>5.0000000000000001E-3</v>
      </c>
      <c r="H1424" s="75">
        <v>0</v>
      </c>
      <c r="I1424" s="75">
        <v>1.05</v>
      </c>
      <c r="J1424" s="75">
        <v>6.7448039830499997</v>
      </c>
      <c r="K1424" s="75">
        <v>0</v>
      </c>
      <c r="L1424" s="75">
        <v>37.5</v>
      </c>
      <c r="M1424" s="75">
        <v>18.75</v>
      </c>
      <c r="N1424" s="75">
        <v>0</v>
      </c>
      <c r="O1424" s="75">
        <v>0</v>
      </c>
      <c r="P1424" s="75">
        <v>0</v>
      </c>
      <c r="Q1424" s="75">
        <v>0.25</v>
      </c>
      <c r="R1424" s="75">
        <v>0</v>
      </c>
      <c r="S1424" s="75">
        <v>0</v>
      </c>
      <c r="T1424" s="75">
        <v>73.520861906898404</v>
      </c>
    </row>
    <row r="1425" spans="1:20" x14ac:dyDescent="0.25">
      <c r="A1425" s="75" t="s">
        <v>84</v>
      </c>
      <c r="B1425" s="90">
        <v>326</v>
      </c>
      <c r="C1425" s="70">
        <v>41751</v>
      </c>
      <c r="D1425">
        <v>0</v>
      </c>
      <c r="E1425">
        <v>6.5269368959999996</v>
      </c>
      <c r="F1425" s="75">
        <v>0</v>
      </c>
      <c r="G1425" s="75">
        <v>5.0000000000000001E-3</v>
      </c>
      <c r="H1425" s="75">
        <v>0</v>
      </c>
      <c r="I1425" s="75">
        <v>1.05</v>
      </c>
      <c r="J1425" s="75">
        <v>6.8532837408000002</v>
      </c>
      <c r="K1425" s="75">
        <v>0</v>
      </c>
      <c r="L1425" s="75">
        <v>37.5</v>
      </c>
      <c r="M1425" s="75">
        <v>18.75</v>
      </c>
      <c r="N1425" s="75">
        <v>0</v>
      </c>
      <c r="O1425" s="75">
        <v>0</v>
      </c>
      <c r="P1425" s="75">
        <v>0</v>
      </c>
      <c r="Q1425" s="75">
        <v>0.25</v>
      </c>
      <c r="R1425" s="75">
        <v>0</v>
      </c>
      <c r="S1425" s="75">
        <v>0</v>
      </c>
      <c r="T1425" s="75">
        <v>73.520861906898404</v>
      </c>
    </row>
    <row r="1426" spans="1:20" x14ac:dyDescent="0.25">
      <c r="A1426" s="75" t="s">
        <v>84</v>
      </c>
      <c r="B1426" s="90">
        <v>327</v>
      </c>
      <c r="C1426" s="70">
        <v>41752</v>
      </c>
      <c r="D1426">
        <v>0</v>
      </c>
      <c r="E1426">
        <v>6.5702440820000003</v>
      </c>
      <c r="F1426" s="75">
        <v>0</v>
      </c>
      <c r="G1426" s="75">
        <v>5.0000000000000001E-3</v>
      </c>
      <c r="H1426" s="75">
        <v>0</v>
      </c>
      <c r="I1426" s="75">
        <v>1.05</v>
      </c>
      <c r="J1426" s="75">
        <v>6.8987562861000002</v>
      </c>
      <c r="K1426" s="75">
        <v>0</v>
      </c>
      <c r="L1426" s="75">
        <v>37.5</v>
      </c>
      <c r="M1426" s="75">
        <v>18.75</v>
      </c>
      <c r="N1426" s="75">
        <v>0</v>
      </c>
      <c r="O1426" s="75">
        <v>0</v>
      </c>
      <c r="P1426" s="75">
        <v>0</v>
      </c>
      <c r="Q1426" s="75">
        <v>0.25</v>
      </c>
      <c r="R1426" s="75">
        <v>0</v>
      </c>
      <c r="S1426" s="75">
        <v>0</v>
      </c>
      <c r="T1426" s="75">
        <v>73.520861906898404</v>
      </c>
    </row>
    <row r="1427" spans="1:20" x14ac:dyDescent="0.25">
      <c r="A1427" s="75" t="s">
        <v>84</v>
      </c>
      <c r="B1427" s="90">
        <v>328</v>
      </c>
      <c r="C1427" s="70">
        <v>41753</v>
      </c>
      <c r="D1427">
        <v>0</v>
      </c>
      <c r="E1427">
        <v>6.7704732190000003</v>
      </c>
      <c r="F1427" s="75">
        <v>0</v>
      </c>
      <c r="G1427" s="75">
        <v>5.0000000000000001E-3</v>
      </c>
      <c r="H1427" s="75">
        <v>0</v>
      </c>
      <c r="I1427" s="75">
        <v>1.05</v>
      </c>
      <c r="J1427" s="75">
        <v>7.1089968799500003</v>
      </c>
      <c r="K1427" s="75">
        <v>0</v>
      </c>
      <c r="L1427" s="75">
        <v>37.5</v>
      </c>
      <c r="M1427" s="75">
        <v>18.75</v>
      </c>
      <c r="N1427" s="75">
        <v>0</v>
      </c>
      <c r="O1427" s="75">
        <v>0</v>
      </c>
      <c r="P1427" s="75">
        <v>0</v>
      </c>
      <c r="Q1427" s="75">
        <v>0.25</v>
      </c>
      <c r="R1427" s="75">
        <v>0</v>
      </c>
      <c r="S1427" s="75">
        <v>0</v>
      </c>
      <c r="T1427" s="75">
        <v>73.520861906898404</v>
      </c>
    </row>
    <row r="1428" spans="1:20" x14ac:dyDescent="0.25">
      <c r="A1428" s="75" t="s">
        <v>84</v>
      </c>
      <c r="B1428" s="90">
        <v>329</v>
      </c>
      <c r="C1428" s="70">
        <v>41754</v>
      </c>
      <c r="D1428">
        <v>0</v>
      </c>
      <c r="E1428">
        <v>6.8462078780000004</v>
      </c>
      <c r="F1428" s="75">
        <v>0</v>
      </c>
      <c r="G1428" s="75">
        <v>5.0000000000000001E-3</v>
      </c>
      <c r="H1428" s="75">
        <v>0</v>
      </c>
      <c r="I1428" s="75">
        <v>1.05</v>
      </c>
      <c r="J1428" s="75">
        <v>7.1885182718999996</v>
      </c>
      <c r="K1428" s="75">
        <v>0</v>
      </c>
      <c r="L1428" s="75">
        <v>37.5</v>
      </c>
      <c r="M1428" s="75">
        <v>18.75</v>
      </c>
      <c r="N1428" s="75">
        <v>0</v>
      </c>
      <c r="O1428" s="75">
        <v>0</v>
      </c>
      <c r="P1428" s="75">
        <v>0</v>
      </c>
      <c r="Q1428" s="75">
        <v>0.25</v>
      </c>
      <c r="R1428" s="75">
        <v>0</v>
      </c>
      <c r="S1428" s="75">
        <v>0</v>
      </c>
      <c r="T1428" s="75">
        <v>73.520861906898404</v>
      </c>
    </row>
    <row r="1429" spans="1:20" x14ac:dyDescent="0.25">
      <c r="A1429" s="75" t="s">
        <v>84</v>
      </c>
      <c r="B1429" s="90">
        <v>330</v>
      </c>
      <c r="C1429" s="70">
        <v>41755</v>
      </c>
      <c r="D1429">
        <v>0</v>
      </c>
      <c r="E1429">
        <v>6.9159682179999997</v>
      </c>
      <c r="F1429" s="75">
        <v>0</v>
      </c>
      <c r="G1429" s="75">
        <v>5.0000000000000001E-3</v>
      </c>
      <c r="H1429" s="75">
        <v>0</v>
      </c>
      <c r="I1429" s="75">
        <v>1.05</v>
      </c>
      <c r="J1429" s="75">
        <v>7.2617666289000002</v>
      </c>
      <c r="K1429" s="75">
        <v>0</v>
      </c>
      <c r="L1429" s="75">
        <v>37.5</v>
      </c>
      <c r="M1429" s="75">
        <v>18.75</v>
      </c>
      <c r="N1429" s="75">
        <v>0</v>
      </c>
      <c r="O1429" s="75">
        <v>0</v>
      </c>
      <c r="P1429" s="75">
        <v>0</v>
      </c>
      <c r="Q1429" s="75">
        <v>0.25</v>
      </c>
      <c r="R1429" s="75">
        <v>0</v>
      </c>
      <c r="S1429" s="75">
        <v>0</v>
      </c>
      <c r="T1429" s="75">
        <v>73.520861906898404</v>
      </c>
    </row>
    <row r="1430" spans="1:20" x14ac:dyDescent="0.25">
      <c r="A1430" s="75" t="s">
        <v>84</v>
      </c>
      <c r="B1430" s="90">
        <v>331</v>
      </c>
      <c r="C1430" s="70">
        <v>41756</v>
      </c>
      <c r="D1430">
        <v>0</v>
      </c>
      <c r="E1430">
        <v>6.9302429229999998</v>
      </c>
      <c r="F1430" s="75">
        <v>0</v>
      </c>
      <c r="G1430" s="75">
        <v>5.0000000000000001E-3</v>
      </c>
      <c r="H1430" s="75">
        <v>0</v>
      </c>
      <c r="I1430" s="75">
        <v>1.05</v>
      </c>
      <c r="J1430" s="75">
        <v>7.27675506915</v>
      </c>
      <c r="K1430" s="75">
        <v>0</v>
      </c>
      <c r="L1430" s="75">
        <v>37.5</v>
      </c>
      <c r="M1430" s="75">
        <v>18.75</v>
      </c>
      <c r="N1430" s="75">
        <v>0</v>
      </c>
      <c r="O1430" s="75">
        <v>0</v>
      </c>
      <c r="P1430" s="75">
        <v>0</v>
      </c>
      <c r="Q1430" s="75">
        <v>0.25</v>
      </c>
      <c r="R1430" s="75">
        <v>0</v>
      </c>
      <c r="S1430" s="75">
        <v>0</v>
      </c>
      <c r="T1430" s="75">
        <v>73.520861906898404</v>
      </c>
    </row>
    <row r="1431" spans="1:20" x14ac:dyDescent="0.25">
      <c r="A1431" s="75" t="s">
        <v>84</v>
      </c>
      <c r="B1431" s="90">
        <v>332</v>
      </c>
      <c r="C1431" s="70">
        <v>41757</v>
      </c>
      <c r="D1431">
        <v>0</v>
      </c>
      <c r="E1431">
        <v>7.0023847679999998</v>
      </c>
      <c r="F1431" s="75">
        <v>0</v>
      </c>
      <c r="G1431" s="75">
        <v>5.0000000000000001E-3</v>
      </c>
      <c r="H1431" s="75">
        <v>0</v>
      </c>
      <c r="I1431" s="75">
        <v>1.05</v>
      </c>
      <c r="J1431" s="75">
        <v>7.3525040064000002</v>
      </c>
      <c r="K1431" s="75">
        <v>0</v>
      </c>
      <c r="L1431" s="75">
        <v>37.5</v>
      </c>
      <c r="M1431" s="75">
        <v>18.75</v>
      </c>
      <c r="N1431" s="75">
        <v>0</v>
      </c>
      <c r="O1431" s="75">
        <v>0</v>
      </c>
      <c r="P1431" s="75">
        <v>0</v>
      </c>
      <c r="Q1431" s="75">
        <v>0.25</v>
      </c>
      <c r="R1431" s="75">
        <v>0</v>
      </c>
      <c r="S1431" s="75">
        <v>0</v>
      </c>
      <c r="T1431" s="75">
        <v>73.520861906898404</v>
      </c>
    </row>
    <row r="1432" spans="1:20" x14ac:dyDescent="0.25">
      <c r="A1432" s="75" t="s">
        <v>84</v>
      </c>
      <c r="B1432" s="90">
        <v>333</v>
      </c>
      <c r="C1432" s="70">
        <v>41758</v>
      </c>
      <c r="D1432">
        <v>0</v>
      </c>
      <c r="E1432">
        <v>7.0394297679999998</v>
      </c>
      <c r="F1432" s="75">
        <v>0</v>
      </c>
      <c r="G1432" s="75">
        <v>5.0000000000000001E-3</v>
      </c>
      <c r="H1432" s="75">
        <v>0</v>
      </c>
      <c r="I1432" s="75">
        <v>1.05</v>
      </c>
      <c r="J1432" s="75">
        <v>7.3914012564</v>
      </c>
      <c r="K1432" s="75">
        <v>0</v>
      </c>
      <c r="L1432" s="75">
        <v>37.5</v>
      </c>
      <c r="M1432" s="75">
        <v>18.75</v>
      </c>
      <c r="N1432" s="75">
        <v>0</v>
      </c>
      <c r="O1432" s="75">
        <v>0</v>
      </c>
      <c r="P1432" s="75">
        <v>0</v>
      </c>
      <c r="Q1432" s="75">
        <v>0.25</v>
      </c>
      <c r="R1432" s="75">
        <v>0</v>
      </c>
      <c r="S1432" s="75">
        <v>0</v>
      </c>
      <c r="T1432" s="75">
        <v>73.520861906898404</v>
      </c>
    </row>
    <row r="1433" spans="1:20" x14ac:dyDescent="0.25">
      <c r="A1433" s="75" t="s">
        <v>84</v>
      </c>
      <c r="B1433" s="90">
        <v>334</v>
      </c>
      <c r="C1433" s="70">
        <v>41759</v>
      </c>
      <c r="D1433">
        <v>0</v>
      </c>
      <c r="E1433">
        <v>7.0983475949999999</v>
      </c>
      <c r="F1433" s="75">
        <v>0</v>
      </c>
      <c r="G1433" s="75">
        <v>5.0000000000000001E-3</v>
      </c>
      <c r="H1433" s="75">
        <v>0</v>
      </c>
      <c r="I1433" s="75">
        <v>1.05</v>
      </c>
      <c r="J1433" s="75">
        <v>7.4532649747499997</v>
      </c>
      <c r="K1433" s="75">
        <v>0</v>
      </c>
      <c r="L1433" s="75">
        <v>37.5</v>
      </c>
      <c r="M1433" s="75">
        <v>18.75</v>
      </c>
      <c r="N1433" s="75">
        <v>0</v>
      </c>
      <c r="O1433" s="75">
        <v>0</v>
      </c>
      <c r="P1433" s="75">
        <v>0</v>
      </c>
      <c r="Q1433" s="75">
        <v>0.25</v>
      </c>
      <c r="R1433" s="75">
        <v>0</v>
      </c>
      <c r="S1433" s="75">
        <v>0</v>
      </c>
      <c r="T1433" s="75">
        <v>73.520861906898404</v>
      </c>
    </row>
    <row r="1434" spans="1:20" x14ac:dyDescent="0.25">
      <c r="A1434" s="75" t="s">
        <v>84</v>
      </c>
      <c r="B1434" s="90">
        <v>335</v>
      </c>
      <c r="C1434" s="70">
        <v>41760</v>
      </c>
      <c r="D1434">
        <v>0</v>
      </c>
      <c r="E1434">
        <v>7.1932848529999998</v>
      </c>
      <c r="F1434" s="75">
        <v>0</v>
      </c>
      <c r="G1434" s="75">
        <v>5.0000000000000001E-3</v>
      </c>
      <c r="H1434" s="75">
        <v>0</v>
      </c>
      <c r="I1434" s="75">
        <v>1.05</v>
      </c>
      <c r="J1434" s="75">
        <v>7.5529490956499998</v>
      </c>
      <c r="K1434" s="75">
        <v>0</v>
      </c>
      <c r="L1434" s="75">
        <v>37.5</v>
      </c>
      <c r="M1434" s="75">
        <v>18.75</v>
      </c>
      <c r="N1434" s="75">
        <v>0</v>
      </c>
      <c r="O1434" s="75">
        <v>0</v>
      </c>
      <c r="P1434" s="75">
        <v>0</v>
      </c>
      <c r="Q1434" s="75">
        <v>0.25</v>
      </c>
      <c r="R1434" s="75">
        <v>0</v>
      </c>
      <c r="S1434" s="75">
        <v>0</v>
      </c>
      <c r="T1434" s="75">
        <v>73.520861906898404</v>
      </c>
    </row>
    <row r="1435" spans="1:20" x14ac:dyDescent="0.25">
      <c r="A1435" s="75" t="s">
        <v>84</v>
      </c>
      <c r="B1435" s="90">
        <v>336</v>
      </c>
      <c r="C1435" s="70">
        <v>41761</v>
      </c>
      <c r="D1435">
        <v>0</v>
      </c>
      <c r="E1435">
        <v>7.2801311369999997</v>
      </c>
      <c r="F1435" s="75">
        <v>0</v>
      </c>
      <c r="G1435" s="75">
        <v>5.0000000000000001E-3</v>
      </c>
      <c r="H1435" s="75">
        <v>0</v>
      </c>
      <c r="I1435" s="75">
        <v>1.05</v>
      </c>
      <c r="J1435" s="75">
        <v>7.6441376938500003</v>
      </c>
      <c r="K1435" s="75">
        <v>0</v>
      </c>
      <c r="L1435" s="75">
        <v>37.5</v>
      </c>
      <c r="M1435" s="75">
        <v>18.75</v>
      </c>
      <c r="N1435" s="75">
        <v>0</v>
      </c>
      <c r="O1435" s="75">
        <v>0</v>
      </c>
      <c r="P1435" s="75">
        <v>0</v>
      </c>
      <c r="Q1435" s="75">
        <v>0.25</v>
      </c>
      <c r="R1435" s="75">
        <v>0</v>
      </c>
      <c r="S1435" s="75">
        <v>0</v>
      </c>
      <c r="T1435" s="75">
        <v>73.520861906898404</v>
      </c>
    </row>
    <row r="1436" spans="1:20" x14ac:dyDescent="0.25">
      <c r="A1436" s="75" t="s">
        <v>84</v>
      </c>
      <c r="B1436" s="90">
        <v>337</v>
      </c>
      <c r="C1436" s="70">
        <v>41762</v>
      </c>
      <c r="D1436">
        <v>0</v>
      </c>
      <c r="E1436">
        <v>7.3066160890000003</v>
      </c>
      <c r="F1436" s="75">
        <v>0</v>
      </c>
      <c r="G1436" s="75">
        <v>5.0000000000000001E-3</v>
      </c>
      <c r="H1436" s="75">
        <v>0</v>
      </c>
      <c r="I1436" s="75">
        <v>1.05</v>
      </c>
      <c r="J1436" s="75">
        <v>7.6719468934500004</v>
      </c>
      <c r="K1436" s="75">
        <v>0</v>
      </c>
      <c r="L1436" s="75">
        <v>37.5</v>
      </c>
      <c r="M1436" s="75">
        <v>18.75</v>
      </c>
      <c r="N1436" s="75">
        <v>0</v>
      </c>
      <c r="O1436" s="75">
        <v>0</v>
      </c>
      <c r="P1436" s="75">
        <v>0</v>
      </c>
      <c r="Q1436" s="75">
        <v>0.25</v>
      </c>
      <c r="R1436" s="75">
        <v>0</v>
      </c>
      <c r="S1436" s="75">
        <v>0</v>
      </c>
      <c r="T1436" s="75">
        <v>73.520861906898404</v>
      </c>
    </row>
    <row r="1437" spans="1:20" x14ac:dyDescent="0.25">
      <c r="A1437" s="75" t="s">
        <v>84</v>
      </c>
      <c r="B1437" s="90">
        <v>338</v>
      </c>
      <c r="C1437" s="70">
        <v>41763</v>
      </c>
      <c r="D1437">
        <v>0</v>
      </c>
      <c r="E1437">
        <v>7.3342478849999999</v>
      </c>
      <c r="F1437" s="75">
        <v>0</v>
      </c>
      <c r="G1437" s="75">
        <v>5.0000000000000001E-3</v>
      </c>
      <c r="H1437" s="75">
        <v>0</v>
      </c>
      <c r="I1437" s="75">
        <v>1.05</v>
      </c>
      <c r="J1437" s="75">
        <v>7.7009602792500003</v>
      </c>
      <c r="K1437" s="75">
        <v>0</v>
      </c>
      <c r="L1437" s="75">
        <v>37.5</v>
      </c>
      <c r="M1437" s="75">
        <v>18.75</v>
      </c>
      <c r="N1437" s="75">
        <v>0</v>
      </c>
      <c r="O1437" s="75">
        <v>0</v>
      </c>
      <c r="P1437" s="75">
        <v>0</v>
      </c>
      <c r="Q1437" s="75">
        <v>0.25</v>
      </c>
      <c r="R1437" s="75">
        <v>0</v>
      </c>
      <c r="S1437" s="75">
        <v>0</v>
      </c>
      <c r="T1437" s="75">
        <v>73.520861906898404</v>
      </c>
    </row>
    <row r="1438" spans="1:20" x14ac:dyDescent="0.25">
      <c r="A1438" s="75" t="s">
        <v>84</v>
      </c>
      <c r="B1438" s="90">
        <v>339</v>
      </c>
      <c r="C1438" s="70">
        <v>41764</v>
      </c>
      <c r="D1438">
        <v>0</v>
      </c>
      <c r="E1438">
        <v>7.4108404439999997</v>
      </c>
      <c r="F1438" s="75">
        <v>0</v>
      </c>
      <c r="G1438" s="75">
        <v>5.0000000000000001E-3</v>
      </c>
      <c r="H1438" s="75">
        <v>0</v>
      </c>
      <c r="I1438" s="75">
        <v>1.05</v>
      </c>
      <c r="J1438" s="75">
        <v>7.7813824662000002</v>
      </c>
      <c r="K1438" s="75">
        <v>0</v>
      </c>
      <c r="L1438" s="75">
        <v>37.5</v>
      </c>
      <c r="M1438" s="75">
        <v>18.75</v>
      </c>
      <c r="N1438" s="75">
        <v>0</v>
      </c>
      <c r="O1438" s="75">
        <v>0</v>
      </c>
      <c r="P1438" s="75">
        <v>0</v>
      </c>
      <c r="Q1438" s="75">
        <v>0.25</v>
      </c>
      <c r="R1438" s="75">
        <v>0</v>
      </c>
      <c r="S1438" s="75">
        <v>0</v>
      </c>
      <c r="T1438" s="75">
        <v>73.520861906898404</v>
      </c>
    </row>
    <row r="1439" spans="1:20" x14ac:dyDescent="0.25">
      <c r="A1439" s="75" t="s">
        <v>84</v>
      </c>
      <c r="B1439" s="90">
        <v>340</v>
      </c>
      <c r="C1439" s="70">
        <v>41765</v>
      </c>
      <c r="D1439">
        <v>0</v>
      </c>
      <c r="E1439">
        <v>7.4692579449999998</v>
      </c>
      <c r="F1439" s="75">
        <v>0</v>
      </c>
      <c r="G1439" s="75">
        <v>5.0000000000000001E-3</v>
      </c>
      <c r="H1439" s="75">
        <v>0</v>
      </c>
      <c r="I1439" s="75">
        <v>1.05</v>
      </c>
      <c r="J1439" s="75">
        <v>7.8427208422500003</v>
      </c>
      <c r="K1439" s="75">
        <v>0</v>
      </c>
      <c r="L1439" s="75">
        <v>37.5</v>
      </c>
      <c r="M1439" s="75">
        <v>18.75</v>
      </c>
      <c r="N1439" s="75">
        <v>0</v>
      </c>
      <c r="O1439" s="75">
        <v>0</v>
      </c>
      <c r="P1439" s="75">
        <v>0</v>
      </c>
      <c r="Q1439" s="75">
        <v>0.25</v>
      </c>
      <c r="R1439" s="75">
        <v>0</v>
      </c>
      <c r="S1439" s="75">
        <v>0</v>
      </c>
      <c r="T1439" s="75">
        <v>73.520861906898404</v>
      </c>
    </row>
    <row r="1440" spans="1:20" x14ac:dyDescent="0.25">
      <c r="A1440" s="75" t="s">
        <v>84</v>
      </c>
      <c r="B1440" s="90">
        <v>341</v>
      </c>
      <c r="C1440" s="70">
        <v>41766</v>
      </c>
      <c r="D1440">
        <v>0</v>
      </c>
      <c r="E1440">
        <v>7.4714084600000001</v>
      </c>
      <c r="F1440" s="75">
        <v>0</v>
      </c>
      <c r="G1440" s="75">
        <v>5.0000000000000001E-3</v>
      </c>
      <c r="H1440" s="75">
        <v>0</v>
      </c>
      <c r="I1440" s="75">
        <v>1.05</v>
      </c>
      <c r="J1440" s="75">
        <v>7.8449788829999996</v>
      </c>
      <c r="K1440" s="75">
        <v>0</v>
      </c>
      <c r="L1440" s="75">
        <v>37.5</v>
      </c>
      <c r="M1440" s="75">
        <v>18.75</v>
      </c>
      <c r="N1440" s="75">
        <v>0</v>
      </c>
      <c r="O1440" s="75">
        <v>0</v>
      </c>
      <c r="P1440" s="75">
        <v>0</v>
      </c>
      <c r="Q1440" s="75">
        <v>0.25</v>
      </c>
      <c r="R1440" s="75">
        <v>0</v>
      </c>
      <c r="S1440" s="75">
        <v>0</v>
      </c>
      <c r="T1440" s="75">
        <v>73.520861906898404</v>
      </c>
    </row>
    <row r="1441" spans="1:20" x14ac:dyDescent="0.25">
      <c r="A1441" s="75" t="s">
        <v>84</v>
      </c>
      <c r="B1441" s="90">
        <v>342</v>
      </c>
      <c r="C1441" s="70">
        <v>41767</v>
      </c>
      <c r="D1441">
        <v>0</v>
      </c>
      <c r="E1441">
        <v>7.4943031810000003</v>
      </c>
      <c r="F1441" s="75">
        <v>0</v>
      </c>
      <c r="G1441" s="75">
        <v>5.0000000000000001E-3</v>
      </c>
      <c r="H1441" s="75">
        <v>0</v>
      </c>
      <c r="I1441" s="75">
        <v>1.05</v>
      </c>
      <c r="J1441" s="75">
        <v>7.8690183400500002</v>
      </c>
      <c r="K1441" s="75">
        <v>0</v>
      </c>
      <c r="L1441" s="75">
        <v>37.5</v>
      </c>
      <c r="M1441" s="75">
        <v>18.75</v>
      </c>
      <c r="N1441" s="75">
        <v>0</v>
      </c>
      <c r="O1441" s="75">
        <v>0</v>
      </c>
      <c r="P1441" s="75">
        <v>0</v>
      </c>
      <c r="Q1441" s="75">
        <v>0.25</v>
      </c>
      <c r="R1441" s="75">
        <v>0</v>
      </c>
      <c r="S1441" s="75">
        <v>0</v>
      </c>
      <c r="T1441" s="75">
        <v>73.520861906898404</v>
      </c>
    </row>
    <row r="1442" spans="1:20" x14ac:dyDescent="0.25">
      <c r="A1442" s="75" t="s">
        <v>84</v>
      </c>
      <c r="B1442" s="90">
        <v>343</v>
      </c>
      <c r="C1442" s="70">
        <v>41768</v>
      </c>
      <c r="D1442">
        <v>0</v>
      </c>
      <c r="E1442">
        <v>7.4855035089999999</v>
      </c>
      <c r="F1442" s="75">
        <v>0</v>
      </c>
      <c r="G1442" s="75">
        <v>5.0000000000000001E-3</v>
      </c>
      <c r="H1442" s="75">
        <v>0</v>
      </c>
      <c r="I1442" s="75">
        <v>1.05</v>
      </c>
      <c r="J1442" s="75">
        <v>7.8597786844500002</v>
      </c>
      <c r="K1442" s="75">
        <v>0</v>
      </c>
      <c r="L1442" s="75">
        <v>37.5</v>
      </c>
      <c r="M1442" s="75">
        <v>18.75</v>
      </c>
      <c r="N1442" s="75">
        <v>0</v>
      </c>
      <c r="O1442" s="75">
        <v>0</v>
      </c>
      <c r="P1442" s="75">
        <v>0</v>
      </c>
      <c r="Q1442" s="75">
        <v>0.25</v>
      </c>
      <c r="R1442" s="75">
        <v>0</v>
      </c>
      <c r="S1442" s="75">
        <v>0</v>
      </c>
      <c r="T1442" s="75">
        <v>73.520861906898404</v>
      </c>
    </row>
    <row r="1443" spans="1:20" x14ac:dyDescent="0.25">
      <c r="A1443" s="75" t="s">
        <v>84</v>
      </c>
      <c r="B1443" s="90">
        <v>344</v>
      </c>
      <c r="C1443" s="70">
        <v>41769</v>
      </c>
      <c r="D1443">
        <v>0</v>
      </c>
      <c r="E1443">
        <v>7.4264728570000003</v>
      </c>
      <c r="F1443" s="75">
        <v>0</v>
      </c>
      <c r="G1443" s="75">
        <v>5.0000000000000001E-3</v>
      </c>
      <c r="H1443" s="75">
        <v>0</v>
      </c>
      <c r="I1443" s="75">
        <v>1.05</v>
      </c>
      <c r="J1443" s="75">
        <v>7.7977964998499996</v>
      </c>
      <c r="K1443" s="75">
        <v>0</v>
      </c>
      <c r="L1443" s="75">
        <v>37.5</v>
      </c>
      <c r="M1443" s="75">
        <v>18.75</v>
      </c>
      <c r="N1443" s="75">
        <v>0</v>
      </c>
      <c r="O1443" s="75">
        <v>0</v>
      </c>
      <c r="P1443" s="75">
        <v>0</v>
      </c>
      <c r="Q1443" s="75">
        <v>0.25</v>
      </c>
      <c r="R1443" s="75">
        <v>0</v>
      </c>
      <c r="S1443" s="75">
        <v>0</v>
      </c>
      <c r="T1443" s="75">
        <v>73.520861906898404</v>
      </c>
    </row>
    <row r="1444" spans="1:20" x14ac:dyDescent="0.25">
      <c r="A1444" s="75" t="s">
        <v>84</v>
      </c>
      <c r="B1444" s="90">
        <v>345</v>
      </c>
      <c r="C1444" s="70">
        <v>41770</v>
      </c>
      <c r="D1444">
        <v>0</v>
      </c>
      <c r="E1444">
        <v>7.3414725409999999</v>
      </c>
      <c r="F1444" s="75">
        <v>0</v>
      </c>
      <c r="G1444" s="75">
        <v>5.0000000000000001E-3</v>
      </c>
      <c r="H1444" s="75">
        <v>0</v>
      </c>
      <c r="I1444" s="75">
        <v>1.05</v>
      </c>
      <c r="J1444" s="75">
        <v>7.7085461680499998</v>
      </c>
      <c r="K1444" s="75">
        <v>0</v>
      </c>
      <c r="L1444" s="75">
        <v>37.5</v>
      </c>
      <c r="M1444" s="75">
        <v>18.75</v>
      </c>
      <c r="N1444" s="75">
        <v>0</v>
      </c>
      <c r="O1444" s="75">
        <v>0</v>
      </c>
      <c r="P1444" s="75">
        <v>0</v>
      </c>
      <c r="Q1444" s="75">
        <v>0.25</v>
      </c>
      <c r="R1444" s="75">
        <v>0</v>
      </c>
      <c r="S1444" s="75">
        <v>0</v>
      </c>
      <c r="T1444" s="75">
        <v>73.520861906898404</v>
      </c>
    </row>
    <row r="1445" spans="1:20" x14ac:dyDescent="0.25">
      <c r="A1445" s="75" t="s">
        <v>84</v>
      </c>
      <c r="B1445" s="90">
        <v>346</v>
      </c>
      <c r="C1445" s="70">
        <v>41771</v>
      </c>
      <c r="D1445">
        <v>0</v>
      </c>
      <c r="E1445">
        <v>7.3390963060000001</v>
      </c>
      <c r="F1445" s="75">
        <v>0</v>
      </c>
      <c r="G1445" s="75">
        <v>5.0000000000000001E-3</v>
      </c>
      <c r="H1445" s="75">
        <v>0</v>
      </c>
      <c r="I1445" s="75">
        <v>1.05</v>
      </c>
      <c r="J1445" s="75">
        <v>7.7060511212999998</v>
      </c>
      <c r="K1445" s="75">
        <v>0</v>
      </c>
      <c r="L1445" s="75">
        <v>37.5</v>
      </c>
      <c r="M1445" s="75">
        <v>18.75</v>
      </c>
      <c r="N1445" s="75">
        <v>0</v>
      </c>
      <c r="O1445" s="75">
        <v>0</v>
      </c>
      <c r="P1445" s="75">
        <v>0</v>
      </c>
      <c r="Q1445" s="75">
        <v>0.25</v>
      </c>
      <c r="R1445" s="75">
        <v>0</v>
      </c>
      <c r="S1445" s="75">
        <v>0</v>
      </c>
      <c r="T1445" s="75">
        <v>73.520861906898404</v>
      </c>
    </row>
    <row r="1446" spans="1:20" x14ac:dyDescent="0.25">
      <c r="A1446" s="75" t="s">
        <v>84</v>
      </c>
      <c r="B1446" s="90">
        <v>347</v>
      </c>
      <c r="C1446" s="70">
        <v>41772</v>
      </c>
      <c r="D1446">
        <v>0</v>
      </c>
      <c r="E1446">
        <v>7.3737417790000004</v>
      </c>
      <c r="F1446" s="75">
        <v>0</v>
      </c>
      <c r="G1446" s="75">
        <v>5.0000000000000001E-3</v>
      </c>
      <c r="H1446" s="75">
        <v>0</v>
      </c>
      <c r="I1446" s="75">
        <v>1.05</v>
      </c>
      <c r="J1446" s="75">
        <v>7.7424288679500002</v>
      </c>
      <c r="K1446" s="75">
        <v>0</v>
      </c>
      <c r="L1446" s="75">
        <v>37.5</v>
      </c>
      <c r="M1446" s="75">
        <v>18.75</v>
      </c>
      <c r="N1446" s="75">
        <v>0</v>
      </c>
      <c r="O1446" s="75">
        <v>0</v>
      </c>
      <c r="P1446" s="75">
        <v>0</v>
      </c>
      <c r="Q1446" s="75">
        <v>0.25</v>
      </c>
      <c r="R1446" s="75">
        <v>0</v>
      </c>
      <c r="S1446" s="75">
        <v>0</v>
      </c>
      <c r="T1446" s="75">
        <v>73.520861906898404</v>
      </c>
    </row>
    <row r="1447" spans="1:20" x14ac:dyDescent="0.25">
      <c r="A1447" s="75" t="s">
        <v>84</v>
      </c>
      <c r="B1447" s="90">
        <v>348</v>
      </c>
      <c r="C1447" s="70">
        <v>41773</v>
      </c>
      <c r="D1447">
        <v>0</v>
      </c>
      <c r="E1447">
        <v>7.5013378069999996</v>
      </c>
      <c r="F1447" s="75">
        <v>0</v>
      </c>
      <c r="G1447" s="75">
        <v>5.0000000000000001E-3</v>
      </c>
      <c r="H1447" s="75">
        <v>0</v>
      </c>
      <c r="I1447" s="75">
        <v>1.05</v>
      </c>
      <c r="J1447" s="75">
        <v>7.8764046973499999</v>
      </c>
      <c r="K1447" s="75">
        <v>0</v>
      </c>
      <c r="L1447" s="75">
        <v>37.5</v>
      </c>
      <c r="M1447" s="75">
        <v>18.75</v>
      </c>
      <c r="N1447" s="75">
        <v>0</v>
      </c>
      <c r="O1447" s="75">
        <v>0</v>
      </c>
      <c r="P1447" s="75">
        <v>0</v>
      </c>
      <c r="Q1447" s="75">
        <v>0.25</v>
      </c>
      <c r="R1447" s="75">
        <v>0</v>
      </c>
      <c r="S1447" s="75">
        <v>0</v>
      </c>
      <c r="T1447" s="75">
        <v>73.520861906898404</v>
      </c>
    </row>
    <row r="1448" spans="1:20" x14ac:dyDescent="0.25">
      <c r="A1448" s="75" t="s">
        <v>84</v>
      </c>
      <c r="B1448" s="90">
        <v>349</v>
      </c>
      <c r="C1448" s="70">
        <v>41774</v>
      </c>
      <c r="D1448">
        <v>0</v>
      </c>
      <c r="E1448">
        <v>7.6271787</v>
      </c>
      <c r="F1448" s="75">
        <v>0</v>
      </c>
      <c r="G1448" s="75">
        <v>5.0000000000000001E-3</v>
      </c>
      <c r="H1448" s="75">
        <v>0</v>
      </c>
      <c r="I1448" s="75">
        <v>1.05</v>
      </c>
      <c r="J1448" s="75">
        <v>8.0085376349999997</v>
      </c>
      <c r="K1448" s="75">
        <v>0</v>
      </c>
      <c r="L1448" s="75">
        <v>37.5</v>
      </c>
      <c r="M1448" s="75">
        <v>18.75</v>
      </c>
      <c r="N1448" s="75">
        <v>0</v>
      </c>
      <c r="O1448" s="75">
        <v>0</v>
      </c>
      <c r="P1448" s="75">
        <v>0</v>
      </c>
      <c r="Q1448" s="75">
        <v>0.25</v>
      </c>
      <c r="R1448" s="75">
        <v>0</v>
      </c>
      <c r="S1448" s="75">
        <v>0</v>
      </c>
      <c r="T1448" s="75">
        <v>73.520861906898404</v>
      </c>
    </row>
    <row r="1449" spans="1:20" x14ac:dyDescent="0.25">
      <c r="A1449" s="75" t="s">
        <v>84</v>
      </c>
      <c r="B1449" s="90">
        <v>350</v>
      </c>
      <c r="C1449" s="70">
        <v>41775</v>
      </c>
      <c r="D1449">
        <v>0</v>
      </c>
      <c r="E1449">
        <v>7.7117744850000003</v>
      </c>
      <c r="F1449" s="75">
        <v>0</v>
      </c>
      <c r="G1449" s="75">
        <v>5.0000000000000001E-3</v>
      </c>
      <c r="H1449" s="75">
        <v>0</v>
      </c>
      <c r="I1449" s="75">
        <v>1.05</v>
      </c>
      <c r="J1449" s="75">
        <v>8.0973632092500001</v>
      </c>
      <c r="K1449" s="75">
        <v>0</v>
      </c>
      <c r="L1449" s="75">
        <v>37.5</v>
      </c>
      <c r="M1449" s="75">
        <v>18.75</v>
      </c>
      <c r="N1449" s="75">
        <v>0</v>
      </c>
      <c r="O1449" s="75">
        <v>0</v>
      </c>
      <c r="P1449" s="75">
        <v>0</v>
      </c>
      <c r="Q1449" s="75">
        <v>0.25</v>
      </c>
      <c r="R1449" s="75">
        <v>0</v>
      </c>
      <c r="S1449" s="75">
        <v>0</v>
      </c>
      <c r="T1449" s="75">
        <v>73.520861906898404</v>
      </c>
    </row>
    <row r="1450" spans="1:20" x14ac:dyDescent="0.25">
      <c r="A1450" s="75" t="s">
        <v>84</v>
      </c>
      <c r="B1450" s="90">
        <v>351</v>
      </c>
      <c r="C1450" s="70">
        <v>41776</v>
      </c>
      <c r="D1450">
        <v>0</v>
      </c>
      <c r="E1450">
        <v>7.7438876460000001</v>
      </c>
      <c r="F1450" s="75">
        <v>0</v>
      </c>
      <c r="G1450" s="75">
        <v>5.0000000000000001E-3</v>
      </c>
      <c r="H1450" s="75">
        <v>0</v>
      </c>
      <c r="I1450" s="75">
        <v>1.05</v>
      </c>
      <c r="J1450" s="75">
        <v>8.1310820282999998</v>
      </c>
      <c r="K1450" s="75">
        <v>0</v>
      </c>
      <c r="L1450" s="75">
        <v>37.5</v>
      </c>
      <c r="M1450" s="75">
        <v>18.75</v>
      </c>
      <c r="N1450" s="75">
        <v>0</v>
      </c>
      <c r="O1450" s="75">
        <v>0</v>
      </c>
      <c r="P1450" s="75">
        <v>0</v>
      </c>
      <c r="Q1450" s="75">
        <v>0.25</v>
      </c>
      <c r="R1450" s="75">
        <v>0</v>
      </c>
      <c r="S1450" s="75">
        <v>0</v>
      </c>
      <c r="T1450" s="75">
        <v>73.520861906898404</v>
      </c>
    </row>
    <row r="1451" spans="1:20" x14ac:dyDescent="0.25">
      <c r="A1451" s="75" t="s">
        <v>84</v>
      </c>
      <c r="B1451" s="90">
        <v>352</v>
      </c>
      <c r="C1451" s="70">
        <v>41777</v>
      </c>
      <c r="D1451">
        <v>0</v>
      </c>
      <c r="E1451">
        <v>7.7932151709999999</v>
      </c>
      <c r="F1451" s="75">
        <v>0</v>
      </c>
      <c r="G1451" s="75">
        <v>5.0000000000000001E-3</v>
      </c>
      <c r="H1451" s="75">
        <v>0</v>
      </c>
      <c r="I1451" s="75">
        <v>1.05</v>
      </c>
      <c r="J1451" s="75">
        <v>8.1828759295500006</v>
      </c>
      <c r="K1451" s="75">
        <v>0</v>
      </c>
      <c r="L1451" s="75">
        <v>37.5</v>
      </c>
      <c r="M1451" s="75">
        <v>18.75</v>
      </c>
      <c r="N1451" s="75">
        <v>0</v>
      </c>
      <c r="O1451" s="75">
        <v>0</v>
      </c>
      <c r="P1451" s="75">
        <v>0</v>
      </c>
      <c r="Q1451" s="75">
        <v>0.25</v>
      </c>
      <c r="R1451" s="75">
        <v>0</v>
      </c>
      <c r="S1451" s="75">
        <v>0</v>
      </c>
      <c r="T1451" s="75">
        <v>73.520861906898404</v>
      </c>
    </row>
    <row r="1452" spans="1:20" x14ac:dyDescent="0.25">
      <c r="A1452" s="75" t="s">
        <v>84</v>
      </c>
      <c r="B1452" s="90">
        <v>353</v>
      </c>
      <c r="C1452" s="70">
        <v>41778</v>
      </c>
      <c r="D1452">
        <v>0</v>
      </c>
      <c r="E1452">
        <v>7.6805119849999999</v>
      </c>
      <c r="F1452" s="75">
        <v>0</v>
      </c>
      <c r="G1452" s="75">
        <v>5.0000000000000001E-3</v>
      </c>
      <c r="H1452" s="75">
        <v>0</v>
      </c>
      <c r="I1452" s="75">
        <v>1.05</v>
      </c>
      <c r="J1452" s="75">
        <v>8.0645375842499991</v>
      </c>
      <c r="K1452" s="75">
        <v>0</v>
      </c>
      <c r="L1452" s="75">
        <v>37.5</v>
      </c>
      <c r="M1452" s="75">
        <v>18.75</v>
      </c>
      <c r="N1452" s="75">
        <v>0</v>
      </c>
      <c r="O1452" s="75">
        <v>0</v>
      </c>
      <c r="P1452" s="75">
        <v>0</v>
      </c>
      <c r="Q1452" s="75">
        <v>0.25</v>
      </c>
      <c r="R1452" s="75">
        <v>0</v>
      </c>
      <c r="S1452" s="75">
        <v>0</v>
      </c>
      <c r="T1452" s="75">
        <v>73.520861906898404</v>
      </c>
    </row>
    <row r="1453" spans="1:20" x14ac:dyDescent="0.25">
      <c r="A1453" s="75" t="s">
        <v>84</v>
      </c>
      <c r="B1453" s="90">
        <v>354</v>
      </c>
      <c r="C1453" s="70">
        <v>41779</v>
      </c>
      <c r="D1453">
        <v>0</v>
      </c>
      <c r="E1453">
        <v>7.5602620229999999</v>
      </c>
      <c r="F1453" s="75">
        <v>0</v>
      </c>
      <c r="G1453" s="75">
        <v>5.0000000000000001E-3</v>
      </c>
      <c r="H1453" s="75">
        <v>0</v>
      </c>
      <c r="I1453" s="75">
        <v>1.05</v>
      </c>
      <c r="J1453" s="75">
        <v>7.9382751241499996</v>
      </c>
      <c r="K1453" s="75">
        <v>0</v>
      </c>
      <c r="L1453" s="75">
        <v>37.5</v>
      </c>
      <c r="M1453" s="75">
        <v>18.75</v>
      </c>
      <c r="N1453" s="75">
        <v>0</v>
      </c>
      <c r="O1453" s="75">
        <v>0</v>
      </c>
      <c r="P1453" s="75">
        <v>0</v>
      </c>
      <c r="Q1453" s="75">
        <v>0.25</v>
      </c>
      <c r="R1453" s="75">
        <v>0</v>
      </c>
      <c r="S1453" s="75">
        <v>0</v>
      </c>
      <c r="T1453" s="75">
        <v>73.520861906898404</v>
      </c>
    </row>
    <row r="1454" spans="1:20" x14ac:dyDescent="0.25">
      <c r="A1454" s="75" t="s">
        <v>84</v>
      </c>
      <c r="B1454" s="90">
        <v>355</v>
      </c>
      <c r="C1454" s="70">
        <v>41780</v>
      </c>
      <c r="D1454">
        <v>0</v>
      </c>
      <c r="E1454">
        <v>7.523772728</v>
      </c>
      <c r="F1454" s="75">
        <v>0</v>
      </c>
      <c r="G1454" s="75">
        <v>5.0000000000000001E-3</v>
      </c>
      <c r="H1454" s="75">
        <v>0</v>
      </c>
      <c r="I1454" s="75">
        <v>1.05</v>
      </c>
      <c r="J1454" s="75">
        <v>7.8999613644000002</v>
      </c>
      <c r="K1454" s="75">
        <v>0</v>
      </c>
      <c r="L1454" s="75">
        <v>37.5</v>
      </c>
      <c r="M1454" s="75">
        <v>18.75</v>
      </c>
      <c r="N1454" s="75">
        <v>0</v>
      </c>
      <c r="O1454" s="75">
        <v>0</v>
      </c>
      <c r="P1454" s="75">
        <v>0</v>
      </c>
      <c r="Q1454" s="75">
        <v>0.25</v>
      </c>
      <c r="R1454" s="75">
        <v>0</v>
      </c>
      <c r="S1454" s="75">
        <v>0</v>
      </c>
      <c r="T1454" s="75">
        <v>73.520861906898404</v>
      </c>
    </row>
    <row r="1455" spans="1:20" x14ac:dyDescent="0.25">
      <c r="A1455" s="75" t="s">
        <v>84</v>
      </c>
      <c r="B1455" s="90">
        <v>356</v>
      </c>
      <c r="C1455" s="70">
        <v>41781</v>
      </c>
      <c r="D1455">
        <v>0</v>
      </c>
      <c r="E1455">
        <v>7.4776731520000004</v>
      </c>
      <c r="F1455" s="75">
        <v>0</v>
      </c>
      <c r="G1455" s="75">
        <v>5.0000000000000001E-3</v>
      </c>
      <c r="H1455" s="75">
        <v>0</v>
      </c>
      <c r="I1455" s="75">
        <v>1.05</v>
      </c>
      <c r="J1455" s="75">
        <v>7.8515568095999999</v>
      </c>
      <c r="K1455" s="75">
        <v>0</v>
      </c>
      <c r="L1455" s="75">
        <v>37.5</v>
      </c>
      <c r="M1455" s="75">
        <v>18.75</v>
      </c>
      <c r="N1455" s="75">
        <v>0</v>
      </c>
      <c r="O1455" s="75">
        <v>0</v>
      </c>
      <c r="P1455" s="75">
        <v>0</v>
      </c>
      <c r="Q1455" s="75">
        <v>0.25</v>
      </c>
      <c r="R1455" s="75">
        <v>0</v>
      </c>
      <c r="S1455" s="75">
        <v>0</v>
      </c>
      <c r="T1455" s="75">
        <v>73.520861906898404</v>
      </c>
    </row>
    <row r="1456" spans="1:20" x14ac:dyDescent="0.25">
      <c r="A1456" s="75" t="s">
        <v>84</v>
      </c>
      <c r="B1456" s="90">
        <v>357</v>
      </c>
      <c r="C1456" s="70">
        <v>41782</v>
      </c>
      <c r="D1456">
        <v>0</v>
      </c>
      <c r="E1456">
        <v>7.4258163919999998</v>
      </c>
      <c r="F1456" s="75">
        <v>0</v>
      </c>
      <c r="G1456" s="75">
        <v>5.0000000000000001E-3</v>
      </c>
      <c r="H1456" s="75">
        <v>0</v>
      </c>
      <c r="I1456" s="75">
        <v>1.05</v>
      </c>
      <c r="J1456" s="75">
        <v>7.7971072116000002</v>
      </c>
      <c r="K1456" s="75">
        <v>0</v>
      </c>
      <c r="L1456" s="75">
        <v>37.5</v>
      </c>
      <c r="M1456" s="75">
        <v>18.75</v>
      </c>
      <c r="N1456" s="75">
        <v>0</v>
      </c>
      <c r="O1456" s="75">
        <v>0</v>
      </c>
      <c r="P1456" s="75">
        <v>0</v>
      </c>
      <c r="Q1456" s="75">
        <v>0.25</v>
      </c>
      <c r="R1456" s="75">
        <v>0</v>
      </c>
      <c r="S1456" s="75">
        <v>0</v>
      </c>
      <c r="T1456" s="75">
        <v>73.520861906898404</v>
      </c>
    </row>
    <row r="1457" spans="1:20" x14ac:dyDescent="0.25">
      <c r="A1457" s="75" t="s">
        <v>84</v>
      </c>
      <c r="B1457" s="90">
        <v>358</v>
      </c>
      <c r="C1457" s="70">
        <v>41783</v>
      </c>
      <c r="D1457">
        <v>0</v>
      </c>
      <c r="E1457">
        <v>7.4135545860000001</v>
      </c>
      <c r="F1457" s="75">
        <v>0</v>
      </c>
      <c r="G1457" s="75">
        <v>5.0000000000000001E-3</v>
      </c>
      <c r="H1457" s="75">
        <v>0</v>
      </c>
      <c r="I1457" s="75">
        <v>1.05</v>
      </c>
      <c r="J1457" s="75">
        <v>7.7842323152999997</v>
      </c>
      <c r="K1457" s="75">
        <v>0</v>
      </c>
      <c r="L1457" s="75">
        <v>37.5</v>
      </c>
      <c r="M1457" s="75">
        <v>18.75</v>
      </c>
      <c r="N1457" s="75">
        <v>0</v>
      </c>
      <c r="O1457" s="75">
        <v>0</v>
      </c>
      <c r="P1457" s="75">
        <v>0</v>
      </c>
      <c r="Q1457" s="75">
        <v>0.25</v>
      </c>
      <c r="R1457" s="75">
        <v>0</v>
      </c>
      <c r="S1457" s="75">
        <v>0</v>
      </c>
      <c r="T1457" s="75">
        <v>73.520861906898404</v>
      </c>
    </row>
    <row r="1458" spans="1:20" x14ac:dyDescent="0.25">
      <c r="A1458" s="75" t="s">
        <v>84</v>
      </c>
      <c r="B1458" s="90">
        <v>359</v>
      </c>
      <c r="C1458" s="70">
        <v>41784</v>
      </c>
      <c r="D1458">
        <v>0</v>
      </c>
      <c r="E1458">
        <v>7.3815126229999999</v>
      </c>
      <c r="F1458" s="75">
        <v>0</v>
      </c>
      <c r="G1458" s="75">
        <v>5.0000000000000001E-3</v>
      </c>
      <c r="H1458" s="75">
        <v>0</v>
      </c>
      <c r="I1458" s="75">
        <v>1.05</v>
      </c>
      <c r="J1458" s="75">
        <v>7.7505882541500002</v>
      </c>
      <c r="K1458" s="75">
        <v>0</v>
      </c>
      <c r="L1458" s="75">
        <v>37.5</v>
      </c>
      <c r="M1458" s="75">
        <v>18.75</v>
      </c>
      <c r="N1458" s="75">
        <v>0</v>
      </c>
      <c r="O1458" s="75">
        <v>0</v>
      </c>
      <c r="P1458" s="75">
        <v>0</v>
      </c>
      <c r="Q1458" s="75">
        <v>0.25</v>
      </c>
      <c r="R1458" s="75">
        <v>0</v>
      </c>
      <c r="S1458" s="75">
        <v>0</v>
      </c>
      <c r="T1458" s="75">
        <v>73.520861906898404</v>
      </c>
    </row>
    <row r="1459" spans="1:20" x14ac:dyDescent="0.25">
      <c r="A1459" s="75" t="s">
        <v>84</v>
      </c>
      <c r="B1459" s="90">
        <v>360</v>
      </c>
      <c r="C1459" s="70">
        <v>41785</v>
      </c>
      <c r="D1459">
        <v>0</v>
      </c>
      <c r="E1459">
        <v>7.3758444760000001</v>
      </c>
      <c r="F1459" s="75">
        <v>0</v>
      </c>
      <c r="G1459" s="75">
        <v>5.0000000000000001E-3</v>
      </c>
      <c r="H1459" s="75">
        <v>0</v>
      </c>
      <c r="I1459" s="75">
        <v>1.05</v>
      </c>
      <c r="J1459" s="75">
        <v>7.7446366998</v>
      </c>
      <c r="K1459" s="75">
        <v>0</v>
      </c>
      <c r="L1459" s="75">
        <v>37.5</v>
      </c>
      <c r="M1459" s="75">
        <v>18.75</v>
      </c>
      <c r="N1459" s="75">
        <v>0</v>
      </c>
      <c r="O1459" s="75">
        <v>0</v>
      </c>
      <c r="P1459" s="75">
        <v>0</v>
      </c>
      <c r="Q1459" s="75">
        <v>0.25</v>
      </c>
      <c r="R1459" s="75">
        <v>0</v>
      </c>
      <c r="S1459" s="75">
        <v>0</v>
      </c>
      <c r="T1459" s="75">
        <v>73.520861906898404</v>
      </c>
    </row>
    <row r="1460" spans="1:20" x14ac:dyDescent="0.25">
      <c r="A1460" s="75" t="s">
        <v>84</v>
      </c>
      <c r="B1460" s="90">
        <v>361</v>
      </c>
      <c r="C1460" s="70">
        <v>41786</v>
      </c>
      <c r="D1460">
        <v>0</v>
      </c>
      <c r="E1460">
        <v>7.4119661910000003</v>
      </c>
      <c r="F1460" s="75">
        <v>0</v>
      </c>
      <c r="G1460" s="75">
        <v>5.0000000000000001E-3</v>
      </c>
      <c r="H1460" s="75">
        <v>0</v>
      </c>
      <c r="I1460" s="75">
        <v>1.05</v>
      </c>
      <c r="J1460" s="75">
        <v>7.7825645005500004</v>
      </c>
      <c r="K1460" s="75">
        <v>0</v>
      </c>
      <c r="L1460" s="75">
        <v>37.5</v>
      </c>
      <c r="M1460" s="75">
        <v>18.75</v>
      </c>
      <c r="N1460" s="75">
        <v>0</v>
      </c>
      <c r="O1460" s="75">
        <v>0</v>
      </c>
      <c r="P1460" s="75">
        <v>0</v>
      </c>
      <c r="Q1460" s="75">
        <v>0.25</v>
      </c>
      <c r="R1460" s="75">
        <v>0</v>
      </c>
      <c r="S1460" s="75">
        <v>0</v>
      </c>
      <c r="T1460" s="75">
        <v>73.520861906898404</v>
      </c>
    </row>
    <row r="1461" spans="1:20" x14ac:dyDescent="0.25">
      <c r="A1461" s="75" t="s">
        <v>84</v>
      </c>
      <c r="B1461" s="90">
        <v>362</v>
      </c>
      <c r="C1461" s="70">
        <v>41787</v>
      </c>
      <c r="D1461">
        <v>0</v>
      </c>
      <c r="E1461">
        <v>7.4649327449999996</v>
      </c>
      <c r="F1461" s="75">
        <v>0</v>
      </c>
      <c r="G1461" s="75">
        <v>5.0000000000000001E-3</v>
      </c>
      <c r="H1461" s="75">
        <v>0</v>
      </c>
      <c r="I1461" s="75">
        <v>1.05</v>
      </c>
      <c r="J1461" s="75">
        <v>7.8381793822499999</v>
      </c>
      <c r="K1461" s="75">
        <v>0</v>
      </c>
      <c r="L1461" s="75">
        <v>37.5</v>
      </c>
      <c r="M1461" s="75">
        <v>18.75</v>
      </c>
      <c r="N1461" s="75">
        <v>0</v>
      </c>
      <c r="O1461" s="75">
        <v>0</v>
      </c>
      <c r="P1461" s="75">
        <v>0</v>
      </c>
      <c r="Q1461" s="75">
        <v>0.25</v>
      </c>
      <c r="R1461" s="75">
        <v>0</v>
      </c>
      <c r="S1461" s="75">
        <v>0</v>
      </c>
      <c r="T1461" s="75">
        <v>73.520861906898404</v>
      </c>
    </row>
    <row r="1462" spans="1:20" x14ac:dyDescent="0.25">
      <c r="A1462" s="75" t="s">
        <v>84</v>
      </c>
      <c r="B1462" s="90">
        <v>363</v>
      </c>
      <c r="C1462" s="70">
        <v>41788</v>
      </c>
      <c r="D1462">
        <v>0</v>
      </c>
      <c r="E1462">
        <v>7.5634133029999999</v>
      </c>
      <c r="F1462" s="75">
        <v>0</v>
      </c>
      <c r="G1462" s="75">
        <v>5.0000000000000001E-3</v>
      </c>
      <c r="H1462" s="75">
        <v>0</v>
      </c>
      <c r="I1462" s="75">
        <v>1.05</v>
      </c>
      <c r="J1462" s="75">
        <v>7.9415839681499998</v>
      </c>
      <c r="K1462" s="75">
        <v>0</v>
      </c>
      <c r="L1462" s="75">
        <v>37.5</v>
      </c>
      <c r="M1462" s="75">
        <v>18.75</v>
      </c>
      <c r="N1462" s="75">
        <v>0</v>
      </c>
      <c r="O1462" s="75">
        <v>0</v>
      </c>
      <c r="P1462" s="75">
        <v>0</v>
      </c>
      <c r="Q1462" s="75">
        <v>0.25</v>
      </c>
      <c r="R1462" s="75">
        <v>0</v>
      </c>
      <c r="S1462" s="75">
        <v>0</v>
      </c>
      <c r="T1462" s="75">
        <v>73.520861906898404</v>
      </c>
    </row>
    <row r="1463" spans="1:20" x14ac:dyDescent="0.25">
      <c r="A1463" s="75" t="s">
        <v>84</v>
      </c>
      <c r="B1463" s="90">
        <v>364</v>
      </c>
      <c r="C1463" s="70">
        <v>41789</v>
      </c>
      <c r="D1463">
        <v>0</v>
      </c>
      <c r="E1463">
        <v>7.6471705539999997</v>
      </c>
      <c r="F1463" s="75">
        <v>0</v>
      </c>
      <c r="G1463" s="75">
        <v>5.0000000000000001E-3</v>
      </c>
      <c r="H1463" s="75">
        <v>0</v>
      </c>
      <c r="I1463" s="75">
        <v>1.05</v>
      </c>
      <c r="J1463" s="75">
        <v>8.0295290816999998</v>
      </c>
      <c r="K1463" s="75">
        <v>0</v>
      </c>
      <c r="L1463" s="75">
        <v>37.5</v>
      </c>
      <c r="M1463" s="75">
        <v>18.75</v>
      </c>
      <c r="N1463" s="75">
        <v>0</v>
      </c>
      <c r="O1463" s="75">
        <v>0</v>
      </c>
      <c r="P1463" s="75">
        <v>0</v>
      </c>
      <c r="Q1463" s="75">
        <v>0.25</v>
      </c>
      <c r="R1463" s="75">
        <v>0</v>
      </c>
      <c r="S1463" s="75">
        <v>0</v>
      </c>
      <c r="T1463" s="75">
        <v>73.520861906898404</v>
      </c>
    </row>
    <row r="1464" spans="1:20" x14ac:dyDescent="0.25">
      <c r="A1464" s="75" t="s">
        <v>84</v>
      </c>
      <c r="B1464" s="90">
        <v>365</v>
      </c>
      <c r="C1464" s="70">
        <v>41790</v>
      </c>
      <c r="D1464">
        <v>0</v>
      </c>
      <c r="E1464">
        <v>7.5510326770000002</v>
      </c>
      <c r="F1464" s="75">
        <v>0</v>
      </c>
      <c r="G1464" s="75">
        <v>5.0000000000000001E-3</v>
      </c>
      <c r="H1464" s="75">
        <v>0</v>
      </c>
      <c r="I1464" s="75">
        <v>1.05</v>
      </c>
      <c r="J1464" s="75">
        <v>7.9285843108499998</v>
      </c>
      <c r="K1464" s="75">
        <v>0</v>
      </c>
      <c r="L1464" s="75">
        <v>37.5</v>
      </c>
      <c r="M1464" s="75">
        <v>18.75</v>
      </c>
      <c r="N1464" s="75">
        <v>0</v>
      </c>
      <c r="O1464" s="75">
        <v>0</v>
      </c>
      <c r="P1464" s="75">
        <v>0</v>
      </c>
      <c r="Q1464" s="75">
        <v>0.25</v>
      </c>
      <c r="R1464" s="75">
        <v>0</v>
      </c>
      <c r="S1464" s="75">
        <v>0</v>
      </c>
      <c r="T1464" s="75">
        <v>73.520861906898404</v>
      </c>
    </row>
    <row r="1465" spans="1:20" x14ac:dyDescent="0.25">
      <c r="A1465" s="75" t="s">
        <v>84</v>
      </c>
      <c r="B1465" s="105">
        <v>1</v>
      </c>
      <c r="C1465" s="70">
        <v>41791</v>
      </c>
      <c r="D1465">
        <v>0</v>
      </c>
      <c r="E1465">
        <v>7.2705670140000001</v>
      </c>
      <c r="F1465" s="75">
        <v>0</v>
      </c>
      <c r="G1465" s="75">
        <v>5.0000000000000001E-3</v>
      </c>
      <c r="H1465" s="75">
        <v>0</v>
      </c>
      <c r="I1465" s="75">
        <v>1.05</v>
      </c>
      <c r="J1465" s="75">
        <v>7.6340953647000003</v>
      </c>
      <c r="K1465" s="75">
        <v>0</v>
      </c>
      <c r="L1465" s="75">
        <v>37.5</v>
      </c>
      <c r="M1465" s="75">
        <v>18.75</v>
      </c>
      <c r="N1465" s="75">
        <v>0</v>
      </c>
      <c r="O1465" s="75">
        <v>0</v>
      </c>
      <c r="P1465" s="75">
        <v>0</v>
      </c>
      <c r="Q1465" s="75">
        <v>0.25</v>
      </c>
      <c r="R1465" s="75">
        <v>0</v>
      </c>
      <c r="S1465" s="75">
        <v>0</v>
      </c>
      <c r="T1465" s="75">
        <v>73.520861906898404</v>
      </c>
    </row>
    <row r="1466" spans="1:20" x14ac:dyDescent="0.25">
      <c r="A1466" s="75" t="s">
        <v>84</v>
      </c>
      <c r="B1466" s="105">
        <v>2</v>
      </c>
      <c r="C1466" s="70">
        <v>41792</v>
      </c>
      <c r="D1466">
        <v>0</v>
      </c>
      <c r="E1466">
        <v>7.235780417</v>
      </c>
      <c r="F1466" s="75">
        <v>0</v>
      </c>
      <c r="G1466" s="75">
        <v>5.0000000000000001E-3</v>
      </c>
      <c r="H1466" s="75">
        <v>0</v>
      </c>
      <c r="I1466" s="75">
        <v>1.05</v>
      </c>
      <c r="J1466" s="75">
        <v>7.5975694378499998</v>
      </c>
      <c r="K1466" s="75">
        <v>0</v>
      </c>
      <c r="L1466" s="75">
        <v>37.5</v>
      </c>
      <c r="M1466" s="75">
        <v>18.75</v>
      </c>
      <c r="N1466" s="75">
        <v>0</v>
      </c>
      <c r="O1466" s="75">
        <v>0</v>
      </c>
      <c r="P1466" s="75">
        <v>0</v>
      </c>
      <c r="Q1466" s="75">
        <v>0.25</v>
      </c>
      <c r="R1466" s="75">
        <v>0</v>
      </c>
      <c r="S1466" s="75">
        <v>0</v>
      </c>
      <c r="T1466" s="75">
        <v>73.520861906898404</v>
      </c>
    </row>
    <row r="1467" spans="1:20" x14ac:dyDescent="0.25">
      <c r="A1467" s="75" t="s">
        <v>84</v>
      </c>
      <c r="B1467" s="105">
        <v>3</v>
      </c>
      <c r="C1467" s="70">
        <v>41793</v>
      </c>
      <c r="D1467">
        <v>0</v>
      </c>
      <c r="E1467">
        <v>7.1738994119999999</v>
      </c>
      <c r="F1467" s="75">
        <v>0</v>
      </c>
      <c r="G1467" s="75">
        <v>5.0000000000000001E-3</v>
      </c>
      <c r="H1467" s="75">
        <v>0</v>
      </c>
      <c r="I1467" s="75">
        <v>1.05</v>
      </c>
      <c r="J1467" s="75">
        <v>7.5325943826000001</v>
      </c>
      <c r="K1467" s="75">
        <v>0</v>
      </c>
      <c r="L1467" s="75">
        <v>37.5</v>
      </c>
      <c r="M1467" s="75">
        <v>18.75</v>
      </c>
      <c r="N1467" s="75">
        <v>0</v>
      </c>
      <c r="O1467" s="75">
        <v>0</v>
      </c>
      <c r="P1467" s="75">
        <v>0</v>
      </c>
      <c r="Q1467" s="75">
        <v>0.25</v>
      </c>
      <c r="R1467" s="75">
        <v>0</v>
      </c>
      <c r="S1467" s="75">
        <v>0</v>
      </c>
      <c r="T1467" s="75">
        <v>73.520861906898404</v>
      </c>
    </row>
    <row r="1468" spans="1:20" x14ac:dyDescent="0.25">
      <c r="A1468" s="75" t="s">
        <v>84</v>
      </c>
      <c r="B1468" s="105">
        <v>4</v>
      </c>
      <c r="C1468" s="70">
        <v>41794</v>
      </c>
      <c r="D1468">
        <v>0</v>
      </c>
      <c r="E1468">
        <v>7.1399152749999999</v>
      </c>
      <c r="F1468" s="75">
        <v>0</v>
      </c>
      <c r="G1468" s="75">
        <v>5.0000000000000001E-3</v>
      </c>
      <c r="H1468" s="75">
        <v>0</v>
      </c>
      <c r="I1468" s="75">
        <v>1.05</v>
      </c>
      <c r="J1468" s="75">
        <v>7.4969110387500004</v>
      </c>
      <c r="K1468" s="75">
        <v>0</v>
      </c>
      <c r="L1468" s="75">
        <v>37.5</v>
      </c>
      <c r="M1468" s="75">
        <v>18.75</v>
      </c>
      <c r="N1468" s="75">
        <v>0</v>
      </c>
      <c r="O1468" s="75">
        <v>0</v>
      </c>
      <c r="P1468" s="75">
        <v>0</v>
      </c>
      <c r="Q1468" s="75">
        <v>0.25</v>
      </c>
      <c r="R1468" s="75">
        <v>0</v>
      </c>
      <c r="S1468" s="75">
        <v>0</v>
      </c>
      <c r="T1468" s="75">
        <v>73.520861906898404</v>
      </c>
    </row>
    <row r="1469" spans="1:20" x14ac:dyDescent="0.25">
      <c r="A1469" s="75" t="s">
        <v>84</v>
      </c>
      <c r="B1469" s="105">
        <v>5</v>
      </c>
      <c r="C1469" s="70">
        <v>41795</v>
      </c>
      <c r="D1469">
        <v>0</v>
      </c>
      <c r="E1469">
        <v>7.1179129330000004</v>
      </c>
      <c r="F1469" s="75">
        <v>0</v>
      </c>
      <c r="G1469" s="75">
        <v>5.0000000000000001E-3</v>
      </c>
      <c r="H1469" s="75">
        <v>0</v>
      </c>
      <c r="I1469" s="75">
        <v>1.05</v>
      </c>
      <c r="J1469" s="75">
        <v>7.47380857965</v>
      </c>
      <c r="K1469" s="75">
        <v>0</v>
      </c>
      <c r="L1469" s="75">
        <v>37.5</v>
      </c>
      <c r="M1469" s="75">
        <v>18.75</v>
      </c>
      <c r="N1469" s="75">
        <v>0</v>
      </c>
      <c r="O1469" s="75">
        <v>0</v>
      </c>
      <c r="P1469" s="75">
        <v>0</v>
      </c>
      <c r="Q1469" s="75">
        <v>0.25</v>
      </c>
      <c r="R1469" s="75">
        <v>0</v>
      </c>
      <c r="S1469" s="75">
        <v>0</v>
      </c>
      <c r="T1469" s="75">
        <v>73.520861906898404</v>
      </c>
    </row>
    <row r="1470" spans="1:20" x14ac:dyDescent="0.25">
      <c r="A1470" s="75" t="s">
        <v>84</v>
      </c>
      <c r="B1470" s="105">
        <v>6</v>
      </c>
      <c r="C1470" s="70">
        <v>41796</v>
      </c>
      <c r="D1470">
        <v>0</v>
      </c>
      <c r="E1470">
        <v>7.1052563969999998</v>
      </c>
      <c r="F1470" s="75">
        <v>0</v>
      </c>
      <c r="G1470" s="75">
        <v>5.0000000000000001E-3</v>
      </c>
      <c r="H1470" s="75">
        <v>0</v>
      </c>
      <c r="I1470" s="75">
        <v>1.05</v>
      </c>
      <c r="J1470" s="75">
        <v>7.4605192168499999</v>
      </c>
      <c r="K1470" s="75">
        <v>0</v>
      </c>
      <c r="L1470" s="75">
        <v>37.5</v>
      </c>
      <c r="M1470" s="75">
        <v>18.75</v>
      </c>
      <c r="N1470" s="75">
        <v>0</v>
      </c>
      <c r="O1470" s="75">
        <v>0</v>
      </c>
      <c r="P1470" s="75">
        <v>0</v>
      </c>
      <c r="Q1470" s="75">
        <v>0.25</v>
      </c>
      <c r="R1470" s="75">
        <v>0</v>
      </c>
      <c r="S1470" s="75">
        <v>0</v>
      </c>
      <c r="T1470" s="75">
        <v>73.520861906898404</v>
      </c>
    </row>
    <row r="1471" spans="1:20" x14ac:dyDescent="0.25">
      <c r="A1471" s="75" t="s">
        <v>84</v>
      </c>
      <c r="B1471" s="105">
        <v>7</v>
      </c>
      <c r="C1471" s="70">
        <v>41797</v>
      </c>
      <c r="D1471">
        <v>0</v>
      </c>
      <c r="E1471">
        <v>7.042365534</v>
      </c>
      <c r="F1471" s="75">
        <v>0</v>
      </c>
      <c r="G1471" s="75">
        <v>5.0000000000000001E-3</v>
      </c>
      <c r="H1471" s="75">
        <v>0</v>
      </c>
      <c r="I1471" s="75">
        <v>1.05</v>
      </c>
      <c r="J1471" s="75">
        <v>7.3944838106999997</v>
      </c>
      <c r="K1471" s="75">
        <v>0</v>
      </c>
      <c r="L1471" s="75">
        <v>37.5</v>
      </c>
      <c r="M1471" s="75">
        <v>18.75</v>
      </c>
      <c r="N1471" s="75">
        <v>0</v>
      </c>
      <c r="O1471" s="75">
        <v>0</v>
      </c>
      <c r="P1471" s="75">
        <v>0</v>
      </c>
      <c r="Q1471" s="75">
        <v>0.25</v>
      </c>
      <c r="R1471" s="75">
        <v>0</v>
      </c>
      <c r="S1471" s="75">
        <v>0</v>
      </c>
      <c r="T1471" s="75">
        <v>73.520861906898404</v>
      </c>
    </row>
    <row r="1472" spans="1:20" x14ac:dyDescent="0.25">
      <c r="A1472" s="75" t="s">
        <v>84</v>
      </c>
      <c r="B1472" s="105">
        <v>8</v>
      </c>
      <c r="C1472" s="70">
        <v>41798</v>
      </c>
      <c r="D1472">
        <v>0</v>
      </c>
      <c r="E1472">
        <v>7.0204477970000001</v>
      </c>
      <c r="F1472" s="75">
        <v>0</v>
      </c>
      <c r="G1472" s="75">
        <v>5.0000000000000001E-3</v>
      </c>
      <c r="H1472" s="75">
        <v>0</v>
      </c>
      <c r="I1472" s="75">
        <v>1.05</v>
      </c>
      <c r="J1472" s="75">
        <v>7.3714701868499999</v>
      </c>
      <c r="K1472" s="75">
        <v>0</v>
      </c>
      <c r="L1472" s="75">
        <v>37.5</v>
      </c>
      <c r="M1472" s="75">
        <v>18.75</v>
      </c>
      <c r="N1472" s="75">
        <v>0</v>
      </c>
      <c r="O1472" s="75">
        <v>0</v>
      </c>
      <c r="P1472" s="75">
        <v>0</v>
      </c>
      <c r="Q1472" s="75">
        <v>0.25</v>
      </c>
      <c r="R1472" s="75">
        <v>0</v>
      </c>
      <c r="S1472" s="75">
        <v>0</v>
      </c>
      <c r="T1472" s="75">
        <v>73.520861906898404</v>
      </c>
    </row>
    <row r="1473" spans="1:20" x14ac:dyDescent="0.25">
      <c r="A1473" s="75" t="s">
        <v>84</v>
      </c>
      <c r="B1473" s="105">
        <v>9</v>
      </c>
      <c r="C1473" s="70">
        <v>41799</v>
      </c>
      <c r="D1473">
        <v>0</v>
      </c>
      <c r="E1473">
        <v>7.1184621420000003</v>
      </c>
      <c r="F1473" s="75">
        <v>0</v>
      </c>
      <c r="G1473" s="75">
        <v>5.0000000000000001E-3</v>
      </c>
      <c r="H1473" s="75">
        <v>0</v>
      </c>
      <c r="I1473" s="75">
        <v>1.05</v>
      </c>
      <c r="J1473" s="75">
        <v>7.4743852491</v>
      </c>
      <c r="K1473" s="75">
        <v>0</v>
      </c>
      <c r="L1473" s="75">
        <v>37.5</v>
      </c>
      <c r="M1473" s="75">
        <v>18.75</v>
      </c>
      <c r="N1473" s="75">
        <v>0</v>
      </c>
      <c r="O1473" s="75">
        <v>0</v>
      </c>
      <c r="P1473" s="75">
        <v>0</v>
      </c>
      <c r="Q1473" s="75">
        <v>0.25</v>
      </c>
      <c r="R1473" s="75">
        <v>0</v>
      </c>
      <c r="S1473" s="75">
        <v>0</v>
      </c>
      <c r="T1473" s="75">
        <v>73.520861906898404</v>
      </c>
    </row>
    <row r="1474" spans="1:20" x14ac:dyDescent="0.25">
      <c r="A1474" s="75" t="s">
        <v>84</v>
      </c>
      <c r="B1474" s="105">
        <v>10</v>
      </c>
      <c r="C1474" s="70">
        <v>41800</v>
      </c>
      <c r="D1474">
        <v>0</v>
      </c>
      <c r="E1474">
        <v>7.2541438129999998</v>
      </c>
      <c r="F1474" s="75">
        <v>0</v>
      </c>
      <c r="G1474" s="75">
        <v>5.0000000000000001E-3</v>
      </c>
      <c r="H1474" s="75">
        <v>0</v>
      </c>
      <c r="I1474" s="75">
        <v>1.05</v>
      </c>
      <c r="J1474" s="75">
        <v>7.6168510036499999</v>
      </c>
      <c r="K1474" s="75">
        <v>0</v>
      </c>
      <c r="L1474" s="75">
        <v>37.5</v>
      </c>
      <c r="M1474" s="75">
        <v>18.75</v>
      </c>
      <c r="N1474" s="75">
        <v>0</v>
      </c>
      <c r="O1474" s="75">
        <v>0</v>
      </c>
      <c r="P1474" s="75">
        <v>0</v>
      </c>
      <c r="Q1474" s="75">
        <v>0.25</v>
      </c>
      <c r="R1474" s="75">
        <v>0</v>
      </c>
      <c r="S1474" s="75">
        <v>0</v>
      </c>
      <c r="T1474" s="75">
        <v>73.520861906898404</v>
      </c>
    </row>
    <row r="1475" spans="1:20" x14ac:dyDescent="0.25">
      <c r="A1475" s="75" t="s">
        <v>84</v>
      </c>
      <c r="B1475" s="105">
        <v>11</v>
      </c>
      <c r="C1475" s="70">
        <v>41801</v>
      </c>
      <c r="D1475">
        <v>0</v>
      </c>
      <c r="E1475">
        <v>7.3747203800000003</v>
      </c>
      <c r="F1475" s="75">
        <v>0</v>
      </c>
      <c r="G1475" s="75">
        <v>5.0000000000000001E-3</v>
      </c>
      <c r="H1475" s="75">
        <v>0</v>
      </c>
      <c r="I1475" s="75">
        <v>1.05</v>
      </c>
      <c r="J1475" s="75">
        <v>7.7434563990000003</v>
      </c>
      <c r="K1475" s="75">
        <v>0</v>
      </c>
      <c r="L1475" s="75">
        <v>37.5</v>
      </c>
      <c r="M1475" s="75">
        <v>18.75</v>
      </c>
      <c r="N1475" s="75">
        <v>0</v>
      </c>
      <c r="O1475" s="75">
        <v>0</v>
      </c>
      <c r="P1475" s="75">
        <v>0</v>
      </c>
      <c r="Q1475" s="75">
        <v>0.25</v>
      </c>
      <c r="R1475" s="75">
        <v>0</v>
      </c>
      <c r="S1475" s="75">
        <v>0</v>
      </c>
      <c r="T1475" s="75">
        <v>73.520861906898404</v>
      </c>
    </row>
    <row r="1476" spans="1:20" x14ac:dyDescent="0.25">
      <c r="A1476" s="75" t="s">
        <v>84</v>
      </c>
      <c r="B1476" s="105">
        <v>12</v>
      </c>
      <c r="C1476" s="70">
        <v>41802</v>
      </c>
      <c r="D1476">
        <v>0</v>
      </c>
      <c r="E1476">
        <v>7.4337530059999999</v>
      </c>
      <c r="F1476" s="75">
        <v>0</v>
      </c>
      <c r="G1476" s="75">
        <v>5.0000000000000001E-3</v>
      </c>
      <c r="H1476" s="75">
        <v>0</v>
      </c>
      <c r="I1476" s="75">
        <v>1.05</v>
      </c>
      <c r="J1476" s="75">
        <v>7.8054406563000001</v>
      </c>
      <c r="K1476" s="75">
        <v>0</v>
      </c>
      <c r="L1476" s="75">
        <v>37.5</v>
      </c>
      <c r="M1476" s="75">
        <v>18.75</v>
      </c>
      <c r="N1476" s="75">
        <v>0</v>
      </c>
      <c r="O1476" s="75">
        <v>0</v>
      </c>
      <c r="P1476" s="75">
        <v>0</v>
      </c>
      <c r="Q1476" s="75">
        <v>0.25</v>
      </c>
      <c r="R1476" s="75">
        <v>0</v>
      </c>
      <c r="S1476" s="75">
        <v>0</v>
      </c>
      <c r="T1476" s="75">
        <v>73.520861906898404</v>
      </c>
    </row>
    <row r="1477" spans="1:20" x14ac:dyDescent="0.25">
      <c r="A1477" s="75" t="s">
        <v>84</v>
      </c>
      <c r="B1477" s="105">
        <v>13</v>
      </c>
      <c r="C1477" s="70">
        <v>41803</v>
      </c>
      <c r="D1477">
        <v>0</v>
      </c>
      <c r="E1477">
        <v>7.3537549560000004</v>
      </c>
      <c r="F1477" s="75">
        <v>0</v>
      </c>
      <c r="G1477" s="75">
        <v>5.0000000000000001E-3</v>
      </c>
      <c r="H1477" s="75">
        <v>0</v>
      </c>
      <c r="I1477" s="75">
        <v>1.05</v>
      </c>
      <c r="J1477" s="75">
        <v>7.7214427038000002</v>
      </c>
      <c r="K1477" s="75">
        <v>0</v>
      </c>
      <c r="L1477" s="75">
        <v>37.5</v>
      </c>
      <c r="M1477" s="75">
        <v>18.75</v>
      </c>
      <c r="N1477" s="75">
        <v>0</v>
      </c>
      <c r="O1477" s="75">
        <v>0</v>
      </c>
      <c r="P1477" s="75">
        <v>0</v>
      </c>
      <c r="Q1477" s="75">
        <v>0.25</v>
      </c>
      <c r="R1477" s="75">
        <v>0</v>
      </c>
      <c r="S1477" s="75">
        <v>0</v>
      </c>
      <c r="T1477" s="75">
        <v>73.520861906898404</v>
      </c>
    </row>
    <row r="1478" spans="1:20" x14ac:dyDescent="0.25">
      <c r="A1478" s="75" t="s">
        <v>84</v>
      </c>
      <c r="B1478" s="105">
        <v>14</v>
      </c>
      <c r="C1478" s="70">
        <v>41804</v>
      </c>
      <c r="D1478">
        <v>0</v>
      </c>
      <c r="E1478">
        <v>7.1411878130000002</v>
      </c>
      <c r="F1478" s="75">
        <v>0</v>
      </c>
      <c r="G1478" s="75">
        <v>5.0000000000000001E-3</v>
      </c>
      <c r="H1478" s="75">
        <v>0</v>
      </c>
      <c r="I1478" s="75">
        <v>1.05</v>
      </c>
      <c r="J1478" s="75">
        <v>7.4982472036500001</v>
      </c>
      <c r="K1478" s="75">
        <v>0</v>
      </c>
      <c r="L1478" s="75">
        <v>37.5</v>
      </c>
      <c r="M1478" s="75">
        <v>18.75</v>
      </c>
      <c r="N1478" s="75">
        <v>0</v>
      </c>
      <c r="O1478" s="75">
        <v>0</v>
      </c>
      <c r="P1478" s="75">
        <v>0</v>
      </c>
      <c r="Q1478" s="75">
        <v>0.25</v>
      </c>
      <c r="R1478" s="75">
        <v>0</v>
      </c>
      <c r="S1478" s="75">
        <v>0</v>
      </c>
      <c r="T1478" s="75">
        <v>73.520861906898404</v>
      </c>
    </row>
    <row r="1479" spans="1:20" x14ac:dyDescent="0.25">
      <c r="A1479" s="75" t="s">
        <v>84</v>
      </c>
      <c r="B1479" s="105">
        <v>15</v>
      </c>
      <c r="C1479" s="70">
        <v>41805</v>
      </c>
      <c r="D1479">
        <v>0</v>
      </c>
      <c r="E1479">
        <v>7.0326800269999996</v>
      </c>
      <c r="F1479" s="75">
        <v>0</v>
      </c>
      <c r="G1479" s="75">
        <v>5.0000000000000001E-3</v>
      </c>
      <c r="H1479" s="75">
        <v>0</v>
      </c>
      <c r="I1479" s="75">
        <v>1.05</v>
      </c>
      <c r="J1479" s="75">
        <v>7.3843140283500004</v>
      </c>
      <c r="K1479" s="75">
        <v>0</v>
      </c>
      <c r="L1479" s="75">
        <v>37.5</v>
      </c>
      <c r="M1479" s="75">
        <v>18.75</v>
      </c>
      <c r="N1479" s="75">
        <v>0</v>
      </c>
      <c r="O1479" s="75">
        <v>0</v>
      </c>
      <c r="P1479" s="75">
        <v>0</v>
      </c>
      <c r="Q1479" s="75">
        <v>0.25</v>
      </c>
      <c r="R1479" s="75">
        <v>0</v>
      </c>
      <c r="S1479" s="75">
        <v>0</v>
      </c>
      <c r="T1479" s="75">
        <v>73.520861906898404</v>
      </c>
    </row>
    <row r="1480" spans="1:20" x14ac:dyDescent="0.25">
      <c r="A1480" s="75" t="s">
        <v>84</v>
      </c>
      <c r="B1480" s="105">
        <v>16</v>
      </c>
      <c r="C1480" s="70">
        <v>41806</v>
      </c>
      <c r="D1480">
        <v>0</v>
      </c>
      <c r="E1480">
        <v>6.9198609050000002</v>
      </c>
      <c r="F1480" s="75">
        <v>0</v>
      </c>
      <c r="G1480" s="75">
        <v>5.0000000000000001E-3</v>
      </c>
      <c r="H1480" s="75">
        <v>0</v>
      </c>
      <c r="I1480" s="75">
        <v>1.05</v>
      </c>
      <c r="J1480" s="75">
        <v>7.2658539502500004</v>
      </c>
      <c r="K1480" s="75">
        <v>0</v>
      </c>
      <c r="L1480" s="75">
        <v>37.5</v>
      </c>
      <c r="M1480" s="75">
        <v>18.75</v>
      </c>
      <c r="N1480" s="75">
        <v>0</v>
      </c>
      <c r="O1480" s="75">
        <v>0</v>
      </c>
      <c r="P1480" s="75">
        <v>0</v>
      </c>
      <c r="Q1480" s="75">
        <v>0.25</v>
      </c>
      <c r="R1480" s="75">
        <v>0</v>
      </c>
      <c r="S1480" s="75">
        <v>0</v>
      </c>
      <c r="T1480" s="75">
        <v>73.520861906898404</v>
      </c>
    </row>
    <row r="1481" spans="1:20" x14ac:dyDescent="0.25">
      <c r="A1481" s="75" t="s">
        <v>84</v>
      </c>
      <c r="B1481" s="105">
        <v>17</v>
      </c>
      <c r="C1481" s="70">
        <v>41807</v>
      </c>
      <c r="D1481">
        <v>0</v>
      </c>
      <c r="E1481">
        <v>6.8581548530000003</v>
      </c>
      <c r="F1481" s="75">
        <v>0</v>
      </c>
      <c r="G1481" s="75">
        <v>5.0000000000000001E-3</v>
      </c>
      <c r="H1481" s="75">
        <v>0</v>
      </c>
      <c r="I1481" s="75">
        <v>1.05</v>
      </c>
      <c r="J1481" s="75">
        <v>7.2010625956499998</v>
      </c>
      <c r="K1481" s="75">
        <v>0</v>
      </c>
      <c r="L1481" s="75">
        <v>37.5</v>
      </c>
      <c r="M1481" s="75">
        <v>18.75</v>
      </c>
      <c r="N1481" s="75">
        <v>0</v>
      </c>
      <c r="O1481" s="75">
        <v>0</v>
      </c>
      <c r="P1481" s="75">
        <v>0</v>
      </c>
      <c r="Q1481" s="75">
        <v>0.25</v>
      </c>
      <c r="R1481" s="75">
        <v>0</v>
      </c>
      <c r="S1481" s="75">
        <v>0</v>
      </c>
      <c r="T1481" s="75">
        <v>73.520861906898404</v>
      </c>
    </row>
    <row r="1482" spans="1:20" x14ac:dyDescent="0.25">
      <c r="A1482" s="75" t="s">
        <v>84</v>
      </c>
      <c r="B1482" s="105">
        <v>18</v>
      </c>
      <c r="C1482" s="70">
        <v>41808</v>
      </c>
      <c r="D1482">
        <v>27</v>
      </c>
      <c r="E1482">
        <v>6.9545493939999998</v>
      </c>
      <c r="F1482" s="75">
        <v>27</v>
      </c>
      <c r="G1482" s="75">
        <v>2.2499999999999999E-2</v>
      </c>
      <c r="H1482" s="75">
        <v>0.60750000000000004</v>
      </c>
      <c r="I1482" s="75">
        <v>1.05</v>
      </c>
      <c r="J1482" s="75">
        <v>7.3022768637000004</v>
      </c>
      <c r="K1482" s="75">
        <v>7.3022768637000004</v>
      </c>
      <c r="L1482" s="75">
        <v>37.5</v>
      </c>
      <c r="M1482" s="75">
        <v>18.75</v>
      </c>
      <c r="N1482" s="75">
        <v>0</v>
      </c>
      <c r="O1482" s="75">
        <v>26.392499999999998</v>
      </c>
      <c r="P1482" s="75">
        <v>26.392499999999998</v>
      </c>
      <c r="Q1482" s="75">
        <v>0.25</v>
      </c>
      <c r="R1482" s="75">
        <v>4.7725557840750001</v>
      </c>
      <c r="S1482" s="75">
        <v>0</v>
      </c>
      <c r="T1482" s="75">
        <v>59.203194554673402</v>
      </c>
    </row>
    <row r="1483" spans="1:20" x14ac:dyDescent="0.25">
      <c r="A1483" s="75" t="s">
        <v>84</v>
      </c>
      <c r="B1483" s="105">
        <v>19</v>
      </c>
      <c r="C1483" s="70">
        <v>41809</v>
      </c>
      <c r="D1483">
        <v>0</v>
      </c>
      <c r="E1483">
        <v>7.0533450479999997</v>
      </c>
      <c r="F1483" s="75">
        <v>0</v>
      </c>
      <c r="G1483" s="75">
        <v>1.4999999999999999E-2</v>
      </c>
      <c r="H1483" s="75">
        <v>0</v>
      </c>
      <c r="I1483" s="75">
        <v>1.05</v>
      </c>
      <c r="J1483" s="75">
        <v>7.4060123003999996</v>
      </c>
      <c r="K1483" s="75">
        <v>4.7725557840750001</v>
      </c>
      <c r="L1483" s="75">
        <v>37.5</v>
      </c>
      <c r="M1483" s="75">
        <v>18.75</v>
      </c>
      <c r="N1483" s="75">
        <v>0</v>
      </c>
      <c r="O1483" s="75">
        <v>0</v>
      </c>
      <c r="P1483" s="75">
        <v>4.7725557840750001</v>
      </c>
      <c r="Q1483" s="75">
        <v>0.25</v>
      </c>
      <c r="R1483" s="75">
        <v>0</v>
      </c>
      <c r="S1483" s="75">
        <v>0</v>
      </c>
      <c r="T1483" s="75">
        <v>59.203194554673402</v>
      </c>
    </row>
    <row r="1484" spans="1:20" x14ac:dyDescent="0.25">
      <c r="A1484" s="75" t="s">
        <v>84</v>
      </c>
      <c r="B1484" s="105">
        <v>20</v>
      </c>
      <c r="C1484" s="70">
        <v>41810</v>
      </c>
      <c r="D1484">
        <v>0</v>
      </c>
      <c r="E1484">
        <v>7.0694233909999999</v>
      </c>
      <c r="F1484" s="75">
        <v>0</v>
      </c>
      <c r="G1484" s="75">
        <v>1.4999999999999999E-2</v>
      </c>
      <c r="H1484" s="75">
        <v>0</v>
      </c>
      <c r="I1484" s="75">
        <v>1.05</v>
      </c>
      <c r="J1484" s="75">
        <v>7.4228945605499996</v>
      </c>
      <c r="K1484" s="75">
        <v>0</v>
      </c>
      <c r="L1484" s="75">
        <v>37.5</v>
      </c>
      <c r="M1484" s="75">
        <v>18.75</v>
      </c>
      <c r="N1484" s="75">
        <v>0</v>
      </c>
      <c r="O1484" s="75">
        <v>0</v>
      </c>
      <c r="P1484" s="75">
        <v>0</v>
      </c>
      <c r="Q1484" s="75">
        <v>0.25</v>
      </c>
      <c r="R1484" s="75">
        <v>0</v>
      </c>
      <c r="S1484" s="75">
        <v>0</v>
      </c>
      <c r="T1484" s="75">
        <v>59.203194554673402</v>
      </c>
    </row>
    <row r="1485" spans="1:20" x14ac:dyDescent="0.25">
      <c r="A1485" s="75" t="s">
        <v>84</v>
      </c>
      <c r="B1485" s="105">
        <v>21</v>
      </c>
      <c r="C1485" s="70">
        <v>41811</v>
      </c>
      <c r="D1485">
        <v>0</v>
      </c>
      <c r="E1485">
        <v>6.9174488629999997</v>
      </c>
      <c r="F1485" s="75">
        <v>0</v>
      </c>
      <c r="G1485" s="75">
        <v>1.4999999999999999E-2</v>
      </c>
      <c r="H1485" s="75">
        <v>0</v>
      </c>
      <c r="I1485" s="75">
        <v>1.05</v>
      </c>
      <c r="J1485" s="75">
        <v>7.2633213061499999</v>
      </c>
      <c r="K1485" s="75">
        <v>0</v>
      </c>
      <c r="L1485" s="75">
        <v>37.5</v>
      </c>
      <c r="M1485" s="75">
        <v>18.75</v>
      </c>
      <c r="N1485" s="75">
        <v>0</v>
      </c>
      <c r="O1485" s="75">
        <v>0</v>
      </c>
      <c r="P1485" s="75">
        <v>0</v>
      </c>
      <c r="Q1485" s="75">
        <v>0.25</v>
      </c>
      <c r="R1485" s="75">
        <v>0</v>
      </c>
      <c r="S1485" s="75">
        <v>0</v>
      </c>
      <c r="T1485" s="75">
        <v>59.203194554673402</v>
      </c>
    </row>
    <row r="1486" spans="1:20" x14ac:dyDescent="0.25">
      <c r="A1486" s="75" t="s">
        <v>84</v>
      </c>
      <c r="B1486" s="105">
        <v>22</v>
      </c>
      <c r="C1486" s="70">
        <v>41812</v>
      </c>
      <c r="D1486">
        <v>0</v>
      </c>
      <c r="E1486">
        <v>6.7633251599999999</v>
      </c>
      <c r="F1486" s="75">
        <v>0</v>
      </c>
      <c r="G1486" s="75">
        <v>1.4999999999999999E-2</v>
      </c>
      <c r="H1486" s="75">
        <v>0</v>
      </c>
      <c r="I1486" s="75">
        <v>1.05</v>
      </c>
      <c r="J1486" s="75">
        <v>7.1014914180000002</v>
      </c>
      <c r="K1486" s="75">
        <v>0</v>
      </c>
      <c r="L1486" s="75">
        <v>37.5</v>
      </c>
      <c r="M1486" s="75">
        <v>18.75</v>
      </c>
      <c r="N1486" s="75">
        <v>0</v>
      </c>
      <c r="O1486" s="75">
        <v>0</v>
      </c>
      <c r="P1486" s="75">
        <v>0</v>
      </c>
      <c r="Q1486" s="75">
        <v>0.25</v>
      </c>
      <c r="R1486" s="75">
        <v>0</v>
      </c>
      <c r="S1486" s="75">
        <v>0</v>
      </c>
      <c r="T1486" s="75">
        <v>59.203194554673402</v>
      </c>
    </row>
    <row r="1487" spans="1:20" x14ac:dyDescent="0.25">
      <c r="A1487" s="75" t="s">
        <v>84</v>
      </c>
      <c r="B1487" s="105">
        <v>23</v>
      </c>
      <c r="C1487" s="70">
        <v>41813</v>
      </c>
      <c r="D1487">
        <v>0</v>
      </c>
      <c r="E1487">
        <v>6.631097123</v>
      </c>
      <c r="F1487" s="75">
        <v>0</v>
      </c>
      <c r="G1487" s="75">
        <v>1.4999999999999999E-2</v>
      </c>
      <c r="H1487" s="75">
        <v>0</v>
      </c>
      <c r="I1487" s="75">
        <v>1.05</v>
      </c>
      <c r="J1487" s="75">
        <v>6.9626519791500003</v>
      </c>
      <c r="K1487" s="75">
        <v>0</v>
      </c>
      <c r="L1487" s="75">
        <v>37.5</v>
      </c>
      <c r="M1487" s="75">
        <v>18.75</v>
      </c>
      <c r="N1487" s="75">
        <v>0</v>
      </c>
      <c r="O1487" s="75">
        <v>0</v>
      </c>
      <c r="P1487" s="75">
        <v>0</v>
      </c>
      <c r="Q1487" s="75">
        <v>0.25</v>
      </c>
      <c r="R1487" s="75">
        <v>0</v>
      </c>
      <c r="S1487" s="75">
        <v>0</v>
      </c>
      <c r="T1487" s="75">
        <v>59.203194554673402</v>
      </c>
    </row>
    <row r="1488" spans="1:20" x14ac:dyDescent="0.25">
      <c r="A1488" s="75" t="s">
        <v>84</v>
      </c>
      <c r="B1488" s="105">
        <v>24</v>
      </c>
      <c r="C1488" s="70">
        <v>41814</v>
      </c>
      <c r="D1488">
        <v>0</v>
      </c>
      <c r="E1488">
        <v>6.4728472400000001</v>
      </c>
      <c r="F1488" s="75">
        <v>0</v>
      </c>
      <c r="G1488" s="75">
        <v>1.4999999999999999E-2</v>
      </c>
      <c r="H1488" s="75">
        <v>0</v>
      </c>
      <c r="I1488" s="75">
        <v>1.05</v>
      </c>
      <c r="J1488" s="75">
        <v>6.7964896020000003</v>
      </c>
      <c r="K1488" s="75">
        <v>0</v>
      </c>
      <c r="L1488" s="75">
        <v>37.5</v>
      </c>
      <c r="M1488" s="75">
        <v>18.75</v>
      </c>
      <c r="N1488" s="75">
        <v>0</v>
      </c>
      <c r="O1488" s="75">
        <v>0</v>
      </c>
      <c r="P1488" s="75">
        <v>0</v>
      </c>
      <c r="Q1488" s="75">
        <v>0.25</v>
      </c>
      <c r="R1488" s="75">
        <v>0</v>
      </c>
      <c r="S1488" s="75">
        <v>0</v>
      </c>
      <c r="T1488" s="75">
        <v>59.203194554673402</v>
      </c>
    </row>
    <row r="1489" spans="1:20" x14ac:dyDescent="0.25">
      <c r="A1489" s="75" t="s">
        <v>84</v>
      </c>
      <c r="B1489" s="105">
        <v>25</v>
      </c>
      <c r="C1489" s="70">
        <v>41815</v>
      </c>
      <c r="D1489">
        <v>0</v>
      </c>
      <c r="E1489">
        <v>6.2748853899999997</v>
      </c>
      <c r="F1489" s="75">
        <v>0</v>
      </c>
      <c r="G1489" s="75">
        <v>1.4999999999999999E-2</v>
      </c>
      <c r="H1489" s="75">
        <v>0</v>
      </c>
      <c r="I1489" s="75">
        <v>1.05</v>
      </c>
      <c r="J1489" s="75">
        <v>6.5886296594999996</v>
      </c>
      <c r="K1489" s="75">
        <v>0</v>
      </c>
      <c r="L1489" s="75">
        <v>37.5</v>
      </c>
      <c r="M1489" s="75">
        <v>18.75</v>
      </c>
      <c r="N1489" s="75">
        <v>0</v>
      </c>
      <c r="O1489" s="75">
        <v>0</v>
      </c>
      <c r="P1489" s="75">
        <v>0</v>
      </c>
      <c r="Q1489" s="75">
        <v>0.25</v>
      </c>
      <c r="R1489" s="75">
        <v>0</v>
      </c>
      <c r="S1489" s="75">
        <v>0</v>
      </c>
      <c r="T1489" s="75">
        <v>59.203194554673402</v>
      </c>
    </row>
    <row r="1490" spans="1:20" x14ac:dyDescent="0.25">
      <c r="A1490" s="75" t="s">
        <v>84</v>
      </c>
      <c r="B1490" s="105">
        <v>26</v>
      </c>
      <c r="C1490" s="70">
        <v>41816</v>
      </c>
      <c r="D1490">
        <v>0</v>
      </c>
      <c r="E1490">
        <v>6.2710997600000002</v>
      </c>
      <c r="F1490" s="75">
        <v>0</v>
      </c>
      <c r="G1490" s="75">
        <v>1.4999999999999999E-2</v>
      </c>
      <c r="H1490" s="75">
        <v>0</v>
      </c>
      <c r="I1490" s="75">
        <v>1.05</v>
      </c>
      <c r="J1490" s="75">
        <v>6.5846547480000002</v>
      </c>
      <c r="K1490" s="75">
        <v>0</v>
      </c>
      <c r="L1490" s="75">
        <v>37.5</v>
      </c>
      <c r="M1490" s="75">
        <v>18.75</v>
      </c>
      <c r="N1490" s="75">
        <v>0</v>
      </c>
      <c r="O1490" s="75">
        <v>0</v>
      </c>
      <c r="P1490" s="75">
        <v>0</v>
      </c>
      <c r="Q1490" s="75">
        <v>0.25</v>
      </c>
      <c r="R1490" s="75">
        <v>0</v>
      </c>
      <c r="S1490" s="75">
        <v>0</v>
      </c>
      <c r="T1490" s="75">
        <v>59.203194554673402</v>
      </c>
    </row>
    <row r="1491" spans="1:20" x14ac:dyDescent="0.25">
      <c r="A1491" s="75" t="s">
        <v>84</v>
      </c>
      <c r="B1491" s="105">
        <v>27</v>
      </c>
      <c r="C1491" s="70">
        <v>41817</v>
      </c>
      <c r="D1491">
        <v>0</v>
      </c>
      <c r="E1491">
        <v>6.2693531650000001</v>
      </c>
      <c r="F1491" s="75">
        <v>0</v>
      </c>
      <c r="G1491" s="75">
        <v>1.4999999999999999E-2</v>
      </c>
      <c r="H1491" s="75">
        <v>0</v>
      </c>
      <c r="I1491" s="75">
        <v>1.05</v>
      </c>
      <c r="J1491" s="75">
        <v>6.5828208232499996</v>
      </c>
      <c r="K1491" s="75">
        <v>0</v>
      </c>
      <c r="L1491" s="75">
        <v>37.5</v>
      </c>
      <c r="M1491" s="75">
        <v>18.75</v>
      </c>
      <c r="N1491" s="75">
        <v>0</v>
      </c>
      <c r="O1491" s="75">
        <v>0</v>
      </c>
      <c r="P1491" s="75">
        <v>0</v>
      </c>
      <c r="Q1491" s="75">
        <v>0.25</v>
      </c>
      <c r="R1491" s="75">
        <v>0</v>
      </c>
      <c r="S1491" s="75">
        <v>0</v>
      </c>
      <c r="T1491" s="75">
        <v>59.203194554673402</v>
      </c>
    </row>
    <row r="1492" spans="1:20" x14ac:dyDescent="0.25">
      <c r="A1492" s="75" t="s">
        <v>84</v>
      </c>
      <c r="B1492" s="105">
        <v>28</v>
      </c>
      <c r="C1492" s="70">
        <v>41818</v>
      </c>
      <c r="D1492">
        <v>0</v>
      </c>
      <c r="E1492">
        <v>6.2053859139999998</v>
      </c>
      <c r="F1492" s="75">
        <v>0</v>
      </c>
      <c r="G1492" s="75">
        <v>1.4999999999999999E-2</v>
      </c>
      <c r="H1492" s="75">
        <v>0</v>
      </c>
      <c r="I1492" s="75">
        <v>1.05</v>
      </c>
      <c r="J1492" s="75">
        <v>6.5156552097000002</v>
      </c>
      <c r="K1492" s="75">
        <v>0</v>
      </c>
      <c r="L1492" s="75">
        <v>37.5</v>
      </c>
      <c r="M1492" s="75">
        <v>18.75</v>
      </c>
      <c r="N1492" s="75">
        <v>0</v>
      </c>
      <c r="O1492" s="75">
        <v>0</v>
      </c>
      <c r="P1492" s="75">
        <v>0</v>
      </c>
      <c r="Q1492" s="75">
        <v>0.25</v>
      </c>
      <c r="R1492" s="75">
        <v>0</v>
      </c>
      <c r="S1492" s="75">
        <v>0</v>
      </c>
      <c r="T1492" s="75">
        <v>59.203194554673402</v>
      </c>
    </row>
    <row r="1493" spans="1:20" x14ac:dyDescent="0.25">
      <c r="A1493" s="75" t="s">
        <v>84</v>
      </c>
      <c r="B1493" s="105">
        <v>29</v>
      </c>
      <c r="C1493" s="70">
        <v>41819</v>
      </c>
      <c r="D1493">
        <v>0</v>
      </c>
      <c r="E1493">
        <v>6.2583484360000003</v>
      </c>
      <c r="F1493" s="75">
        <v>0</v>
      </c>
      <c r="G1493" s="75">
        <v>1.4999999999999999E-2</v>
      </c>
      <c r="H1493" s="75">
        <v>0</v>
      </c>
      <c r="I1493" s="75">
        <v>1.05</v>
      </c>
      <c r="J1493" s="75">
        <v>6.5712658578000003</v>
      </c>
      <c r="K1493" s="75">
        <v>0</v>
      </c>
      <c r="L1493" s="75">
        <v>37.5</v>
      </c>
      <c r="M1493" s="75">
        <v>18.75</v>
      </c>
      <c r="N1493" s="75">
        <v>0</v>
      </c>
      <c r="O1493" s="75">
        <v>0</v>
      </c>
      <c r="P1493" s="75">
        <v>0</v>
      </c>
      <c r="Q1493" s="75">
        <v>0.25</v>
      </c>
      <c r="R1493" s="75">
        <v>0</v>
      </c>
      <c r="S1493" s="75">
        <v>0</v>
      </c>
      <c r="T1493" s="75">
        <v>59.203194554673402</v>
      </c>
    </row>
    <row r="1494" spans="1:20" x14ac:dyDescent="0.25">
      <c r="A1494" s="75" t="s">
        <v>84</v>
      </c>
      <c r="B1494" s="105">
        <v>30</v>
      </c>
      <c r="C1494" s="70">
        <v>41820</v>
      </c>
      <c r="D1494">
        <v>16</v>
      </c>
      <c r="E1494">
        <v>6.4147822669999996</v>
      </c>
      <c r="F1494" s="75">
        <v>16</v>
      </c>
      <c r="G1494" s="75">
        <v>2.2499999999999999E-2</v>
      </c>
      <c r="H1494" s="75">
        <v>0.36</v>
      </c>
      <c r="I1494" s="75">
        <v>1.05</v>
      </c>
      <c r="J1494" s="75">
        <v>6.7355213803499998</v>
      </c>
      <c r="K1494" s="75">
        <v>6.7355213803499998</v>
      </c>
      <c r="L1494" s="75">
        <v>37.5</v>
      </c>
      <c r="M1494" s="75">
        <v>18.75</v>
      </c>
      <c r="N1494" s="75">
        <v>0</v>
      </c>
      <c r="O1494" s="75">
        <v>15.64</v>
      </c>
      <c r="P1494" s="75">
        <v>15.64</v>
      </c>
      <c r="Q1494" s="75">
        <v>0.25</v>
      </c>
      <c r="R1494" s="75">
        <v>2.2261196549125</v>
      </c>
      <c r="S1494" s="75">
        <v>0</v>
      </c>
      <c r="T1494" s="75">
        <v>52.524835589935897</v>
      </c>
    </row>
    <row r="1495" spans="1:20" x14ac:dyDescent="0.25">
      <c r="A1495" s="75" t="s">
        <v>84</v>
      </c>
      <c r="B1495" s="105">
        <v>31</v>
      </c>
      <c r="C1495" s="70">
        <v>41821</v>
      </c>
      <c r="D1495">
        <v>0</v>
      </c>
      <c r="E1495">
        <v>6.5195802409999999</v>
      </c>
      <c r="F1495" s="75">
        <v>0</v>
      </c>
      <c r="G1495" s="75">
        <v>1.4999999999999999E-2</v>
      </c>
      <c r="H1495" s="75">
        <v>0</v>
      </c>
      <c r="I1495" s="75">
        <v>1.05</v>
      </c>
      <c r="J1495" s="75">
        <v>6.8455592530500002</v>
      </c>
      <c r="K1495" s="75">
        <v>2.2261196549125</v>
      </c>
      <c r="L1495" s="75">
        <v>37.5</v>
      </c>
      <c r="M1495" s="75">
        <v>18.75</v>
      </c>
      <c r="N1495" s="75">
        <v>0</v>
      </c>
      <c r="O1495" s="75">
        <v>0</v>
      </c>
      <c r="P1495" s="75">
        <v>2.2261196549125</v>
      </c>
      <c r="Q1495" s="75">
        <v>0.25</v>
      </c>
      <c r="R1495" s="75">
        <v>0</v>
      </c>
      <c r="S1495" s="75">
        <v>0</v>
      </c>
      <c r="T1495" s="75">
        <v>52.524835589935897</v>
      </c>
    </row>
    <row r="1496" spans="1:20" x14ac:dyDescent="0.25">
      <c r="A1496" s="75" t="s">
        <v>84</v>
      </c>
      <c r="B1496" s="105">
        <v>32</v>
      </c>
      <c r="C1496" s="70">
        <v>41822</v>
      </c>
      <c r="D1496">
        <v>0</v>
      </c>
      <c r="E1496">
        <v>6.48330933</v>
      </c>
      <c r="F1496" s="75">
        <v>0</v>
      </c>
      <c r="G1496" s="75">
        <v>1.4999999999999999E-2</v>
      </c>
      <c r="H1496" s="75">
        <v>0</v>
      </c>
      <c r="I1496" s="75">
        <v>1.05</v>
      </c>
      <c r="J1496" s="75">
        <v>6.8074747965000002</v>
      </c>
      <c r="K1496" s="75">
        <v>0</v>
      </c>
      <c r="L1496" s="75">
        <v>37.5</v>
      </c>
      <c r="M1496" s="75">
        <v>18.75</v>
      </c>
      <c r="N1496" s="75">
        <v>0</v>
      </c>
      <c r="O1496" s="75">
        <v>0</v>
      </c>
      <c r="P1496" s="75">
        <v>0</v>
      </c>
      <c r="Q1496" s="75">
        <v>0.25</v>
      </c>
      <c r="R1496" s="75">
        <v>0</v>
      </c>
      <c r="S1496" s="75">
        <v>0</v>
      </c>
      <c r="T1496" s="75">
        <v>52.524835589935897</v>
      </c>
    </row>
    <row r="1497" spans="1:20" x14ac:dyDescent="0.25">
      <c r="A1497" s="75" t="s">
        <v>84</v>
      </c>
      <c r="B1497" s="105">
        <v>33</v>
      </c>
      <c r="C1497" s="70">
        <v>41823</v>
      </c>
      <c r="D1497">
        <v>0</v>
      </c>
      <c r="E1497">
        <v>6.4179449990000004</v>
      </c>
      <c r="F1497" s="75">
        <v>0</v>
      </c>
      <c r="G1497" s="75">
        <v>1.4999999999999999E-2</v>
      </c>
      <c r="H1497" s="75">
        <v>0</v>
      </c>
      <c r="I1497" s="75">
        <v>1.05</v>
      </c>
      <c r="J1497" s="75">
        <v>6.7388422489500002</v>
      </c>
      <c r="K1497" s="75">
        <v>0</v>
      </c>
      <c r="L1497" s="75">
        <v>37.5</v>
      </c>
      <c r="M1497" s="75">
        <v>18.75</v>
      </c>
      <c r="N1497" s="75">
        <v>0</v>
      </c>
      <c r="O1497" s="75">
        <v>0</v>
      </c>
      <c r="P1497" s="75">
        <v>0</v>
      </c>
      <c r="Q1497" s="75">
        <v>0.25</v>
      </c>
      <c r="R1497" s="75">
        <v>0</v>
      </c>
      <c r="S1497" s="75">
        <v>0</v>
      </c>
      <c r="T1497" s="75">
        <v>52.524835589935897</v>
      </c>
    </row>
    <row r="1498" spans="1:20" x14ac:dyDescent="0.25">
      <c r="A1498" s="75" t="s">
        <v>84</v>
      </c>
      <c r="B1498" s="105">
        <v>34</v>
      </c>
      <c r="C1498" s="70">
        <v>41824</v>
      </c>
      <c r="D1498">
        <v>0</v>
      </c>
      <c r="E1498">
        <v>6.2537624349999996</v>
      </c>
      <c r="F1498" s="75">
        <v>0</v>
      </c>
      <c r="G1498" s="75">
        <v>1.4999999999999999E-2</v>
      </c>
      <c r="H1498" s="75">
        <v>0</v>
      </c>
      <c r="I1498" s="75">
        <v>1.0453125000000001</v>
      </c>
      <c r="J1498" s="75">
        <v>6.5371360453359397</v>
      </c>
      <c r="K1498" s="75">
        <v>0</v>
      </c>
      <c r="L1498" s="75">
        <v>37.751669999999997</v>
      </c>
      <c r="M1498" s="75">
        <v>18.875834999999999</v>
      </c>
      <c r="N1498" s="75">
        <v>0</v>
      </c>
      <c r="O1498" s="75">
        <v>0</v>
      </c>
      <c r="P1498" s="75">
        <v>0</v>
      </c>
      <c r="Q1498" s="75">
        <v>0.25167780000000001</v>
      </c>
      <c r="R1498" s="75">
        <v>0</v>
      </c>
      <c r="S1498" s="75">
        <v>0</v>
      </c>
      <c r="T1498" s="75">
        <v>52.524835589935897</v>
      </c>
    </row>
    <row r="1499" spans="1:20" x14ac:dyDescent="0.25">
      <c r="A1499" s="75" t="s">
        <v>84</v>
      </c>
      <c r="B1499" s="105">
        <v>35</v>
      </c>
      <c r="C1499" s="70">
        <v>41825</v>
      </c>
      <c r="D1499">
        <v>0</v>
      </c>
      <c r="E1499">
        <v>6.0732290860000004</v>
      </c>
      <c r="F1499" s="75">
        <v>0</v>
      </c>
      <c r="G1499" s="75">
        <v>1.4999999999999999E-2</v>
      </c>
      <c r="H1499" s="75">
        <v>0</v>
      </c>
      <c r="I1499" s="75">
        <v>1.0407999999999999</v>
      </c>
      <c r="J1499" s="75">
        <v>6.3210168327087999</v>
      </c>
      <c r="K1499" s="75">
        <v>0</v>
      </c>
      <c r="L1499" s="75">
        <v>38.003340000000001</v>
      </c>
      <c r="M1499" s="75">
        <v>19.001670000000001</v>
      </c>
      <c r="N1499" s="75">
        <v>0</v>
      </c>
      <c r="O1499" s="75">
        <v>0</v>
      </c>
      <c r="P1499" s="75">
        <v>0</v>
      </c>
      <c r="Q1499" s="75">
        <v>0.25335560000000001</v>
      </c>
      <c r="R1499" s="75">
        <v>0</v>
      </c>
      <c r="S1499" s="75">
        <v>0</v>
      </c>
      <c r="T1499" s="75">
        <v>52.524835589935897</v>
      </c>
    </row>
    <row r="1500" spans="1:20" x14ac:dyDescent="0.25">
      <c r="A1500" s="75" t="s">
        <v>84</v>
      </c>
      <c r="B1500" s="105">
        <v>36</v>
      </c>
      <c r="C1500" s="70">
        <v>41826</v>
      </c>
      <c r="D1500">
        <v>0</v>
      </c>
      <c r="E1500">
        <v>5.876787191</v>
      </c>
      <c r="F1500" s="75">
        <v>0</v>
      </c>
      <c r="G1500" s="75">
        <v>1.4999999999999999E-2</v>
      </c>
      <c r="H1500" s="75">
        <v>0</v>
      </c>
      <c r="I1500" s="75">
        <v>1.0364625000000001</v>
      </c>
      <c r="J1500" s="75">
        <v>6.0910695439518401</v>
      </c>
      <c r="K1500" s="75">
        <v>0</v>
      </c>
      <c r="L1500" s="75">
        <v>38.255009999999999</v>
      </c>
      <c r="M1500" s="75">
        <v>19.127504999999999</v>
      </c>
      <c r="N1500" s="75">
        <v>0</v>
      </c>
      <c r="O1500" s="75">
        <v>0</v>
      </c>
      <c r="P1500" s="75">
        <v>0</v>
      </c>
      <c r="Q1500" s="75">
        <v>0.25503340000000002</v>
      </c>
      <c r="R1500" s="75">
        <v>0</v>
      </c>
      <c r="S1500" s="75">
        <v>0</v>
      </c>
      <c r="T1500" s="75">
        <v>52.524835589935897</v>
      </c>
    </row>
    <row r="1501" spans="1:20" x14ac:dyDescent="0.25">
      <c r="A1501" s="75" t="s">
        <v>84</v>
      </c>
      <c r="B1501" s="105">
        <v>37</v>
      </c>
      <c r="C1501" s="70">
        <v>41827</v>
      </c>
      <c r="D1501">
        <v>0</v>
      </c>
      <c r="E1501">
        <v>5.8025322629999998</v>
      </c>
      <c r="F1501" s="75">
        <v>0</v>
      </c>
      <c r="G1501" s="75">
        <v>1.4999999999999999E-2</v>
      </c>
      <c r="H1501" s="75">
        <v>0</v>
      </c>
      <c r="I1501" s="75">
        <v>1.0323</v>
      </c>
      <c r="J1501" s="75">
        <v>5.9899540550949002</v>
      </c>
      <c r="K1501" s="75">
        <v>0</v>
      </c>
      <c r="L1501" s="75">
        <v>38.506680000000003</v>
      </c>
      <c r="M1501" s="75">
        <v>19.253340000000001</v>
      </c>
      <c r="N1501" s="75">
        <v>0</v>
      </c>
      <c r="O1501" s="75">
        <v>0</v>
      </c>
      <c r="P1501" s="75">
        <v>0</v>
      </c>
      <c r="Q1501" s="75">
        <v>0.25671119999999997</v>
      </c>
      <c r="R1501" s="75">
        <v>0</v>
      </c>
      <c r="S1501" s="75">
        <v>0</v>
      </c>
      <c r="T1501" s="75">
        <v>52.524835589935897</v>
      </c>
    </row>
    <row r="1502" spans="1:20" x14ac:dyDescent="0.25">
      <c r="A1502" s="75" t="s">
        <v>84</v>
      </c>
      <c r="B1502" s="105">
        <v>38</v>
      </c>
      <c r="C1502" s="70">
        <v>41828</v>
      </c>
      <c r="D1502">
        <v>0</v>
      </c>
      <c r="E1502">
        <v>5.6952417799999999</v>
      </c>
      <c r="F1502" s="75">
        <v>0</v>
      </c>
      <c r="G1502" s="75">
        <v>1.4999999999999999E-2</v>
      </c>
      <c r="H1502" s="75">
        <v>0</v>
      </c>
      <c r="I1502" s="75">
        <v>1.0283125</v>
      </c>
      <c r="J1502" s="75">
        <v>5.8564883128962499</v>
      </c>
      <c r="K1502" s="75">
        <v>0</v>
      </c>
      <c r="L1502" s="75">
        <v>38.75835</v>
      </c>
      <c r="M1502" s="75">
        <v>19.379175</v>
      </c>
      <c r="N1502" s="75">
        <v>0</v>
      </c>
      <c r="O1502" s="75">
        <v>0</v>
      </c>
      <c r="P1502" s="75">
        <v>0</v>
      </c>
      <c r="Q1502" s="75">
        <v>0.25838899999999998</v>
      </c>
      <c r="R1502" s="75">
        <v>0</v>
      </c>
      <c r="S1502" s="75">
        <v>0</v>
      </c>
      <c r="T1502" s="75">
        <v>52.524835589935897</v>
      </c>
    </row>
    <row r="1503" spans="1:20" x14ac:dyDescent="0.25">
      <c r="A1503" s="75" t="s">
        <v>84</v>
      </c>
      <c r="B1503" s="105">
        <v>39</v>
      </c>
      <c r="C1503" s="70">
        <v>41829</v>
      </c>
      <c r="D1503">
        <v>0</v>
      </c>
      <c r="E1503">
        <v>5.6335020650000001</v>
      </c>
      <c r="F1503" s="75">
        <v>0</v>
      </c>
      <c r="G1503" s="75">
        <v>1.4999999999999999E-2</v>
      </c>
      <c r="H1503" s="75">
        <v>0</v>
      </c>
      <c r="I1503" s="75">
        <v>1.0245</v>
      </c>
      <c r="J1503" s="75">
        <v>5.7715228655924999</v>
      </c>
      <c r="K1503" s="75">
        <v>0</v>
      </c>
      <c r="L1503" s="75">
        <v>39.010019999999997</v>
      </c>
      <c r="M1503" s="75">
        <v>19.505009999999999</v>
      </c>
      <c r="N1503" s="75">
        <v>0</v>
      </c>
      <c r="O1503" s="75">
        <v>0</v>
      </c>
      <c r="P1503" s="75">
        <v>0</v>
      </c>
      <c r="Q1503" s="75">
        <v>0.26006679999999999</v>
      </c>
      <c r="R1503" s="75">
        <v>0</v>
      </c>
      <c r="S1503" s="75">
        <v>0</v>
      </c>
      <c r="T1503" s="75">
        <v>52.524835589935897</v>
      </c>
    </row>
    <row r="1504" spans="1:20" x14ac:dyDescent="0.25">
      <c r="A1504" s="75" t="s">
        <v>84</v>
      </c>
      <c r="B1504" s="105">
        <v>40</v>
      </c>
      <c r="C1504" s="70">
        <v>41830</v>
      </c>
      <c r="D1504">
        <v>0</v>
      </c>
      <c r="E1504">
        <v>5.5278555010000003</v>
      </c>
      <c r="F1504" s="75">
        <v>0</v>
      </c>
      <c r="G1504" s="75">
        <v>1.4999999999999999E-2</v>
      </c>
      <c r="H1504" s="75">
        <v>0</v>
      </c>
      <c r="I1504" s="75">
        <v>1.0208625</v>
      </c>
      <c r="J1504" s="75">
        <v>5.6431803863896102</v>
      </c>
      <c r="K1504" s="75">
        <v>0</v>
      </c>
      <c r="L1504" s="75">
        <v>39.261690000000002</v>
      </c>
      <c r="M1504" s="75">
        <v>19.630845000000001</v>
      </c>
      <c r="N1504" s="75">
        <v>0</v>
      </c>
      <c r="O1504" s="75">
        <v>0</v>
      </c>
      <c r="P1504" s="75">
        <v>0</v>
      </c>
      <c r="Q1504" s="75">
        <v>0.26174459999999999</v>
      </c>
      <c r="R1504" s="75">
        <v>0</v>
      </c>
      <c r="S1504" s="75">
        <v>0</v>
      </c>
      <c r="T1504" s="75">
        <v>52.524835589935897</v>
      </c>
    </row>
    <row r="1505" spans="1:20" x14ac:dyDescent="0.25">
      <c r="A1505" s="75" t="s">
        <v>84</v>
      </c>
      <c r="B1505" s="105">
        <v>41</v>
      </c>
      <c r="C1505" s="70">
        <v>41831</v>
      </c>
      <c r="D1505">
        <v>0</v>
      </c>
      <c r="E1505">
        <v>5.5131076979999998</v>
      </c>
      <c r="F1505" s="75">
        <v>0</v>
      </c>
      <c r="G1505" s="75">
        <v>1.4999999999999999E-2</v>
      </c>
      <c r="H1505" s="75">
        <v>0</v>
      </c>
      <c r="I1505" s="75">
        <v>1.0174000000000001</v>
      </c>
      <c r="J1505" s="75">
        <v>5.6090357719451998</v>
      </c>
      <c r="K1505" s="75">
        <v>0</v>
      </c>
      <c r="L1505" s="75">
        <v>39.513359999999999</v>
      </c>
      <c r="M1505" s="75">
        <v>19.756679999999999</v>
      </c>
      <c r="N1505" s="75">
        <v>0</v>
      </c>
      <c r="O1505" s="75">
        <v>0</v>
      </c>
      <c r="P1505" s="75">
        <v>0</v>
      </c>
      <c r="Q1505" s="75">
        <v>0.2634224</v>
      </c>
      <c r="R1505" s="75">
        <v>0</v>
      </c>
      <c r="S1505" s="75">
        <v>0</v>
      </c>
      <c r="T1505" s="75">
        <v>52.524835589935897</v>
      </c>
    </row>
    <row r="1506" spans="1:20" x14ac:dyDescent="0.25">
      <c r="A1506" s="75" t="s">
        <v>84</v>
      </c>
      <c r="B1506" s="105">
        <v>42</v>
      </c>
      <c r="C1506" s="70">
        <v>41832</v>
      </c>
      <c r="D1506">
        <v>0</v>
      </c>
      <c r="E1506">
        <v>5.497264189</v>
      </c>
      <c r="F1506" s="75">
        <v>0</v>
      </c>
      <c r="G1506" s="75">
        <v>1.4999999999999999E-2</v>
      </c>
      <c r="H1506" s="75">
        <v>0</v>
      </c>
      <c r="I1506" s="75">
        <v>1.0141125</v>
      </c>
      <c r="J1506" s="75">
        <v>5.5748443298672603</v>
      </c>
      <c r="K1506" s="75">
        <v>0</v>
      </c>
      <c r="L1506" s="75">
        <v>39.765030000000003</v>
      </c>
      <c r="M1506" s="75">
        <v>19.882515000000001</v>
      </c>
      <c r="N1506" s="75">
        <v>0</v>
      </c>
      <c r="O1506" s="75">
        <v>0</v>
      </c>
      <c r="P1506" s="75">
        <v>0</v>
      </c>
      <c r="Q1506" s="75">
        <v>0.26510020000000001</v>
      </c>
      <c r="R1506" s="75">
        <v>0</v>
      </c>
      <c r="S1506" s="75">
        <v>0</v>
      </c>
      <c r="T1506" s="75">
        <v>52.524835589935897</v>
      </c>
    </row>
    <row r="1507" spans="1:20" x14ac:dyDescent="0.25">
      <c r="A1507" s="75" t="s">
        <v>84</v>
      </c>
      <c r="B1507" s="105">
        <v>43</v>
      </c>
      <c r="C1507" s="70">
        <v>41833</v>
      </c>
      <c r="D1507">
        <v>0</v>
      </c>
      <c r="E1507">
        <v>5.5307799050000002</v>
      </c>
      <c r="F1507" s="75">
        <v>0</v>
      </c>
      <c r="G1507" s="75">
        <v>1.4999999999999999E-2</v>
      </c>
      <c r="H1507" s="75">
        <v>0</v>
      </c>
      <c r="I1507" s="75">
        <v>1.0109999999999999</v>
      </c>
      <c r="J1507" s="75">
        <v>5.5916184839550001</v>
      </c>
      <c r="K1507" s="75">
        <v>0</v>
      </c>
      <c r="L1507" s="75">
        <v>40.0167</v>
      </c>
      <c r="M1507" s="75">
        <v>20.00835</v>
      </c>
      <c r="N1507" s="75">
        <v>0</v>
      </c>
      <c r="O1507" s="75">
        <v>0</v>
      </c>
      <c r="P1507" s="75">
        <v>0</v>
      </c>
      <c r="Q1507" s="75">
        <v>0.26677800000000002</v>
      </c>
      <c r="R1507" s="75">
        <v>0</v>
      </c>
      <c r="S1507" s="75">
        <v>0</v>
      </c>
      <c r="T1507" s="75">
        <v>52.524835589935897</v>
      </c>
    </row>
    <row r="1508" spans="1:20" x14ac:dyDescent="0.25">
      <c r="A1508" s="75" t="s">
        <v>84</v>
      </c>
      <c r="B1508" s="105">
        <v>44</v>
      </c>
      <c r="C1508" s="70">
        <v>41834</v>
      </c>
      <c r="D1508">
        <v>0</v>
      </c>
      <c r="E1508">
        <v>5.5921157580000003</v>
      </c>
      <c r="F1508" s="75">
        <v>0</v>
      </c>
      <c r="G1508" s="75">
        <v>1.4999999999999999E-2</v>
      </c>
      <c r="H1508" s="75">
        <v>0</v>
      </c>
      <c r="I1508" s="75">
        <v>1.0080625000000001</v>
      </c>
      <c r="J1508" s="75">
        <v>5.6372021912988801</v>
      </c>
      <c r="K1508" s="75">
        <v>0</v>
      </c>
      <c r="L1508" s="75">
        <v>40.268369999999997</v>
      </c>
      <c r="M1508" s="75">
        <v>20.134184999999999</v>
      </c>
      <c r="N1508" s="75">
        <v>0</v>
      </c>
      <c r="O1508" s="75">
        <v>0</v>
      </c>
      <c r="P1508" s="75">
        <v>0</v>
      </c>
      <c r="Q1508" s="75">
        <v>0.26845580000000002</v>
      </c>
      <c r="R1508" s="75">
        <v>0</v>
      </c>
      <c r="S1508" s="75">
        <v>0</v>
      </c>
      <c r="T1508" s="75">
        <v>52.524835589935897</v>
      </c>
    </row>
    <row r="1509" spans="1:20" x14ac:dyDescent="0.25">
      <c r="A1509" s="75" t="s">
        <v>84</v>
      </c>
      <c r="B1509" s="105">
        <v>45</v>
      </c>
      <c r="C1509" s="70">
        <v>41835</v>
      </c>
      <c r="D1509">
        <v>24</v>
      </c>
      <c r="E1509">
        <v>5.7229590760000004</v>
      </c>
      <c r="F1509" s="75">
        <v>24</v>
      </c>
      <c r="G1509" s="75">
        <v>0.04</v>
      </c>
      <c r="H1509" s="75">
        <v>0.96</v>
      </c>
      <c r="I1509" s="75">
        <v>1.0053000000000001</v>
      </c>
      <c r="J1509" s="75">
        <v>5.7532907591028</v>
      </c>
      <c r="K1509" s="75">
        <v>5.7532907591028</v>
      </c>
      <c r="L1509" s="75">
        <v>40.520040000000002</v>
      </c>
      <c r="M1509" s="75">
        <v>20.260020000000001</v>
      </c>
      <c r="N1509" s="75">
        <v>0</v>
      </c>
      <c r="O1509" s="75">
        <v>23.04</v>
      </c>
      <c r="P1509" s="75">
        <v>23.04</v>
      </c>
      <c r="Q1509" s="75">
        <v>0.27013359999999997</v>
      </c>
      <c r="R1509" s="75">
        <v>4.3216773102242998</v>
      </c>
      <c r="S1509" s="75">
        <v>0</v>
      </c>
      <c r="T1509" s="75">
        <v>39.559803659262997</v>
      </c>
    </row>
    <row r="1510" spans="1:20" x14ac:dyDescent="0.25">
      <c r="A1510" s="75" t="s">
        <v>84</v>
      </c>
      <c r="B1510" s="105">
        <v>46</v>
      </c>
      <c r="C1510" s="70">
        <v>41836</v>
      </c>
      <c r="D1510">
        <v>0</v>
      </c>
      <c r="E1510">
        <v>5.806359456</v>
      </c>
      <c r="F1510" s="75">
        <v>0</v>
      </c>
      <c r="G1510" s="75">
        <v>1.4999999999999999E-2</v>
      </c>
      <c r="H1510" s="75">
        <v>0</v>
      </c>
      <c r="I1510" s="75">
        <v>1.0027124999999999</v>
      </c>
      <c r="J1510" s="75">
        <v>5.8221092060244004</v>
      </c>
      <c r="K1510" s="75">
        <v>4.4108755767853101</v>
      </c>
      <c r="L1510" s="75">
        <v>40.771709999999999</v>
      </c>
      <c r="M1510" s="75">
        <v>20.385854999999999</v>
      </c>
      <c r="N1510" s="75">
        <v>5.9448394032872803E-2</v>
      </c>
      <c r="O1510" s="75">
        <v>0</v>
      </c>
      <c r="P1510" s="75">
        <v>4.3216773102242998</v>
      </c>
      <c r="Q1510" s="75">
        <v>0.27181139999999998</v>
      </c>
      <c r="R1510" s="75">
        <v>0</v>
      </c>
      <c r="S1510" s="75">
        <v>0</v>
      </c>
      <c r="T1510" s="75">
        <v>39.649001925824003</v>
      </c>
    </row>
    <row r="1511" spans="1:20" x14ac:dyDescent="0.25">
      <c r="A1511" s="75" t="s">
        <v>84</v>
      </c>
      <c r="B1511" s="105">
        <v>47</v>
      </c>
      <c r="C1511" s="70">
        <v>41837</v>
      </c>
      <c r="D1511">
        <v>0</v>
      </c>
      <c r="E1511">
        <v>5.7151344579999996</v>
      </c>
      <c r="F1511" s="75">
        <v>0</v>
      </c>
      <c r="G1511" s="75">
        <v>1.4999999999999999E-2</v>
      </c>
      <c r="H1511" s="75">
        <v>0</v>
      </c>
      <c r="I1511" s="75">
        <v>1.0003</v>
      </c>
      <c r="J1511" s="75">
        <v>5.7168489983374</v>
      </c>
      <c r="K1511" s="75">
        <v>0.38305531707479601</v>
      </c>
      <c r="L1511" s="75">
        <v>41.023380000000003</v>
      </c>
      <c r="M1511" s="75">
        <v>20.511690000000002</v>
      </c>
      <c r="N1511" s="75">
        <v>6.7004623908414801E-2</v>
      </c>
      <c r="O1511" s="75">
        <v>0</v>
      </c>
      <c r="P1511" s="75">
        <v>0</v>
      </c>
      <c r="Q1511" s="75">
        <v>0.27348919999999999</v>
      </c>
      <c r="R1511" s="75">
        <v>0</v>
      </c>
      <c r="S1511" s="75">
        <v>0</v>
      </c>
      <c r="T1511" s="75">
        <v>40.032057242898802</v>
      </c>
    </row>
    <row r="1512" spans="1:20" x14ac:dyDescent="0.25">
      <c r="A1512" s="75" t="s">
        <v>84</v>
      </c>
      <c r="B1512" s="105">
        <v>48</v>
      </c>
      <c r="C1512" s="70">
        <v>41838</v>
      </c>
      <c r="D1512">
        <v>38</v>
      </c>
      <c r="E1512">
        <v>5.6700525730000004</v>
      </c>
      <c r="F1512" s="75">
        <v>38</v>
      </c>
      <c r="G1512" s="75">
        <v>0.04</v>
      </c>
      <c r="H1512" s="75">
        <v>1.52</v>
      </c>
      <c r="I1512" s="75">
        <v>0.99806249999999996</v>
      </c>
      <c r="J1512" s="75">
        <v>5.6590668461398099</v>
      </c>
      <c r="K1512" s="75">
        <v>5.6590668461398099</v>
      </c>
      <c r="L1512" s="75">
        <v>41.27505</v>
      </c>
      <c r="M1512" s="75">
        <v>20.637525</v>
      </c>
      <c r="N1512" s="75">
        <v>6.0229739617575197E-2</v>
      </c>
      <c r="O1512" s="75">
        <v>36.479999999999997</v>
      </c>
      <c r="P1512" s="75">
        <v>36.479999999999997</v>
      </c>
      <c r="Q1512" s="75">
        <v>0.27516699999999999</v>
      </c>
      <c r="R1512" s="75">
        <v>7.7052332884650498</v>
      </c>
      <c r="S1512" s="75">
        <v>0</v>
      </c>
      <c r="T1512" s="75">
        <v>16.916357377503701</v>
      </c>
    </row>
    <row r="1513" spans="1:20" x14ac:dyDescent="0.25">
      <c r="A1513" s="75" t="s">
        <v>84</v>
      </c>
      <c r="B1513" s="105">
        <v>49</v>
      </c>
      <c r="C1513" s="70">
        <v>41839</v>
      </c>
      <c r="D1513">
        <v>0</v>
      </c>
      <c r="E1513">
        <v>5.6207669420000004</v>
      </c>
      <c r="F1513" s="75">
        <v>0</v>
      </c>
      <c r="G1513" s="75">
        <v>0.03</v>
      </c>
      <c r="H1513" s="75">
        <v>0</v>
      </c>
      <c r="I1513" s="75">
        <v>0.996</v>
      </c>
      <c r="J1513" s="75">
        <v>5.598283874232</v>
      </c>
      <c r="K1513" s="75">
        <v>5.598283874232</v>
      </c>
      <c r="L1513" s="75">
        <v>41.526719999999997</v>
      </c>
      <c r="M1513" s="75">
        <v>20.763359999999999</v>
      </c>
      <c r="N1513" s="75">
        <v>1</v>
      </c>
      <c r="O1513" s="75">
        <v>0</v>
      </c>
      <c r="P1513" s="75">
        <v>7.7052332884650498</v>
      </c>
      <c r="Q1513" s="75">
        <v>0.2768448</v>
      </c>
      <c r="R1513" s="75">
        <v>0.52673735355826201</v>
      </c>
      <c r="S1513" s="75">
        <v>0</v>
      </c>
      <c r="T1513" s="75">
        <v>15.336145316828899</v>
      </c>
    </row>
    <row r="1514" spans="1:20" x14ac:dyDescent="0.25">
      <c r="A1514" s="75" t="s">
        <v>84</v>
      </c>
      <c r="B1514" s="105">
        <v>50</v>
      </c>
      <c r="C1514" s="70">
        <v>41840</v>
      </c>
      <c r="D1514">
        <v>0</v>
      </c>
      <c r="E1514">
        <v>5.4779115300000001</v>
      </c>
      <c r="F1514" s="75">
        <v>0</v>
      </c>
      <c r="G1514" s="75">
        <v>0.03</v>
      </c>
      <c r="H1514" s="75">
        <v>0</v>
      </c>
      <c r="I1514" s="75">
        <v>0.99411249999999995</v>
      </c>
      <c r="J1514" s="75">
        <v>5.4456603258671299</v>
      </c>
      <c r="K1514" s="75">
        <v>5.4456603258671299</v>
      </c>
      <c r="L1514" s="75">
        <v>41.778390000000002</v>
      </c>
      <c r="M1514" s="75">
        <v>20.889195000000001</v>
      </c>
      <c r="N1514" s="75">
        <v>1</v>
      </c>
      <c r="O1514" s="75">
        <v>0</v>
      </c>
      <c r="P1514" s="75">
        <v>0.52673735355826201</v>
      </c>
      <c r="Q1514" s="75">
        <v>0.27852260000000001</v>
      </c>
      <c r="R1514" s="75">
        <v>0</v>
      </c>
      <c r="S1514" s="75">
        <v>0</v>
      </c>
      <c r="T1514" s="75">
        <v>20.2550682891377</v>
      </c>
    </row>
    <row r="1515" spans="1:20" x14ac:dyDescent="0.25">
      <c r="A1515" s="75" t="s">
        <v>84</v>
      </c>
      <c r="B1515" s="105">
        <v>51</v>
      </c>
      <c r="C1515" s="70">
        <v>41841</v>
      </c>
      <c r="D1515">
        <v>0</v>
      </c>
      <c r="E1515">
        <v>5.2682451500000003</v>
      </c>
      <c r="F1515" s="75">
        <v>0</v>
      </c>
      <c r="G1515" s="75">
        <v>0.03</v>
      </c>
      <c r="H1515" s="75">
        <v>0</v>
      </c>
      <c r="I1515" s="75">
        <v>0.99239999999999995</v>
      </c>
      <c r="J1515" s="75">
        <v>5.2282064868599996</v>
      </c>
      <c r="K1515" s="75">
        <v>5.2282064868599996</v>
      </c>
      <c r="L1515" s="75">
        <v>42.030059999999999</v>
      </c>
      <c r="M1515" s="75">
        <v>21.015029999999999</v>
      </c>
      <c r="N1515" s="75">
        <v>1</v>
      </c>
      <c r="O1515" s="75">
        <v>0</v>
      </c>
      <c r="P1515" s="75">
        <v>0</v>
      </c>
      <c r="Q1515" s="75">
        <v>0.28020040000000002</v>
      </c>
      <c r="R1515" s="75">
        <v>0</v>
      </c>
      <c r="S1515" s="75">
        <v>0</v>
      </c>
      <c r="T1515" s="75">
        <v>25.4832747759977</v>
      </c>
    </row>
    <row r="1516" spans="1:20" x14ac:dyDescent="0.25">
      <c r="A1516" s="75" t="s">
        <v>84</v>
      </c>
      <c r="B1516" s="105">
        <v>52</v>
      </c>
      <c r="C1516" s="70">
        <v>41842</v>
      </c>
      <c r="D1516">
        <v>0</v>
      </c>
      <c r="E1516">
        <v>5.2284299289999998</v>
      </c>
      <c r="F1516" s="75">
        <v>0</v>
      </c>
      <c r="G1516" s="75">
        <v>0.03</v>
      </c>
      <c r="H1516" s="75">
        <v>0</v>
      </c>
      <c r="I1516" s="75">
        <v>0.99086249999999998</v>
      </c>
      <c r="J1516" s="75">
        <v>5.1806551505237604</v>
      </c>
      <c r="K1516" s="75">
        <v>4.1165299327662401</v>
      </c>
      <c r="L1516" s="75">
        <v>42.281730000000003</v>
      </c>
      <c r="M1516" s="75">
        <v>21.140865000000002</v>
      </c>
      <c r="N1516" s="75">
        <v>0.79459640010010302</v>
      </c>
      <c r="O1516" s="75">
        <v>0</v>
      </c>
      <c r="P1516" s="75">
        <v>0</v>
      </c>
      <c r="Q1516" s="75">
        <v>0.28187820000000002</v>
      </c>
      <c r="R1516" s="75">
        <v>0</v>
      </c>
      <c r="S1516" s="75">
        <v>0</v>
      </c>
      <c r="T1516" s="75">
        <v>29.599804708764001</v>
      </c>
    </row>
    <row r="1517" spans="1:20" x14ac:dyDescent="0.25">
      <c r="A1517" s="75" t="s">
        <v>84</v>
      </c>
      <c r="B1517" s="105">
        <v>53</v>
      </c>
      <c r="C1517" s="70">
        <v>41843</v>
      </c>
      <c r="D1517">
        <v>0</v>
      </c>
      <c r="E1517">
        <v>5.1249550089999998</v>
      </c>
      <c r="F1517" s="75">
        <v>0</v>
      </c>
      <c r="G1517" s="75">
        <v>0.03</v>
      </c>
      <c r="H1517" s="75">
        <v>0</v>
      </c>
      <c r="I1517" s="75">
        <v>0.98950000000000005</v>
      </c>
      <c r="J1517" s="75">
        <v>5.0711429814055</v>
      </c>
      <c r="K1517" s="75">
        <v>3.0840756198888801</v>
      </c>
      <c r="L1517" s="75">
        <v>42.5334</v>
      </c>
      <c r="M1517" s="75">
        <v>21.2667</v>
      </c>
      <c r="N1517" s="75">
        <v>0.60816183475743901</v>
      </c>
      <c r="O1517" s="75">
        <v>0</v>
      </c>
      <c r="P1517" s="75">
        <v>0</v>
      </c>
      <c r="Q1517" s="75">
        <v>0.28355599999999997</v>
      </c>
      <c r="R1517" s="75">
        <v>0</v>
      </c>
      <c r="S1517" s="75">
        <v>0</v>
      </c>
      <c r="T1517" s="75">
        <v>32.683880328652897</v>
      </c>
    </row>
    <row r="1518" spans="1:20" x14ac:dyDescent="0.25">
      <c r="A1518" s="75" t="s">
        <v>84</v>
      </c>
      <c r="B1518" s="105">
        <v>54</v>
      </c>
      <c r="C1518" s="70">
        <v>41844</v>
      </c>
      <c r="D1518">
        <v>0</v>
      </c>
      <c r="E1518">
        <v>5.0034532909999996</v>
      </c>
      <c r="F1518" s="75">
        <v>0</v>
      </c>
      <c r="G1518" s="75">
        <v>1.4999999999999999E-2</v>
      </c>
      <c r="H1518" s="75">
        <v>0</v>
      </c>
      <c r="I1518" s="75">
        <v>0.98831250000000004</v>
      </c>
      <c r="J1518" s="75">
        <v>4.9449754306614402</v>
      </c>
      <c r="K1518" s="75">
        <v>2.33493294484561</v>
      </c>
      <c r="L1518" s="75">
        <v>42.785069999999997</v>
      </c>
      <c r="M1518" s="75">
        <v>21.392534999999999</v>
      </c>
      <c r="N1518" s="75">
        <v>0.47218292134836498</v>
      </c>
      <c r="O1518" s="75">
        <v>0</v>
      </c>
      <c r="P1518" s="75">
        <v>0</v>
      </c>
      <c r="Q1518" s="75">
        <v>0.28523379999999998</v>
      </c>
      <c r="R1518" s="75">
        <v>0</v>
      </c>
      <c r="S1518" s="75">
        <v>0</v>
      </c>
      <c r="T1518" s="75">
        <v>35.018813273498502</v>
      </c>
    </row>
    <row r="1519" spans="1:20" x14ac:dyDescent="0.25">
      <c r="A1519" s="75" t="s">
        <v>84</v>
      </c>
      <c r="B1519" s="105">
        <v>55</v>
      </c>
      <c r="C1519" s="70">
        <v>41845</v>
      </c>
      <c r="D1519">
        <v>0</v>
      </c>
      <c r="E1519">
        <v>4.9673504670000002</v>
      </c>
      <c r="F1519" s="75">
        <v>0</v>
      </c>
      <c r="G1519" s="75">
        <v>1.4999999999999999E-2</v>
      </c>
      <c r="H1519" s="75">
        <v>0</v>
      </c>
      <c r="I1519" s="75">
        <v>0.98729999999999996</v>
      </c>
      <c r="J1519" s="75">
        <v>4.9042651160690998</v>
      </c>
      <c r="K1519" s="75">
        <v>1.82737067668135</v>
      </c>
      <c r="L1519" s="75">
        <v>43.036740000000002</v>
      </c>
      <c r="M1519" s="75">
        <v>21.518370000000001</v>
      </c>
      <c r="N1519" s="75">
        <v>0.372608460887211</v>
      </c>
      <c r="O1519" s="75">
        <v>0</v>
      </c>
      <c r="P1519" s="75">
        <v>0</v>
      </c>
      <c r="Q1519" s="75">
        <v>0.28691159999999999</v>
      </c>
      <c r="R1519" s="75">
        <v>0</v>
      </c>
      <c r="S1519" s="75">
        <v>0</v>
      </c>
      <c r="T1519" s="75">
        <v>36.8461839501798</v>
      </c>
    </row>
    <row r="1520" spans="1:20" x14ac:dyDescent="0.25">
      <c r="A1520" s="75" t="s">
        <v>84</v>
      </c>
      <c r="B1520" s="105">
        <v>56</v>
      </c>
      <c r="C1520" s="70">
        <v>41846</v>
      </c>
      <c r="D1520">
        <v>0</v>
      </c>
      <c r="E1520">
        <v>4.8916749260000003</v>
      </c>
      <c r="F1520" s="75">
        <v>0</v>
      </c>
      <c r="G1520" s="75">
        <v>1.4999999999999999E-2</v>
      </c>
      <c r="H1520" s="75">
        <v>0</v>
      </c>
      <c r="I1520" s="75">
        <v>0.98646250000000002</v>
      </c>
      <c r="J1520" s="75">
        <v>4.8254538766892798</v>
      </c>
      <c r="K1520" s="75">
        <v>1.4362580961792499</v>
      </c>
      <c r="L1520" s="75">
        <v>43.288409999999999</v>
      </c>
      <c r="M1520" s="75">
        <v>21.644204999999999</v>
      </c>
      <c r="N1520" s="75">
        <v>0.297642073239474</v>
      </c>
      <c r="O1520" s="75">
        <v>0</v>
      </c>
      <c r="P1520" s="75">
        <v>0</v>
      </c>
      <c r="Q1520" s="75">
        <v>0.2885894</v>
      </c>
      <c r="R1520" s="75">
        <v>0</v>
      </c>
      <c r="S1520" s="75">
        <v>0</v>
      </c>
      <c r="T1520" s="75">
        <v>38.282442046359101</v>
      </c>
    </row>
    <row r="1521" spans="1:20" x14ac:dyDescent="0.25">
      <c r="A1521" s="75" t="s">
        <v>84</v>
      </c>
      <c r="B1521" s="105">
        <v>57</v>
      </c>
      <c r="C1521" s="70">
        <v>41847</v>
      </c>
      <c r="D1521">
        <v>5</v>
      </c>
      <c r="E1521">
        <v>4.9345610300000002</v>
      </c>
      <c r="F1521" s="75">
        <v>5</v>
      </c>
      <c r="G1521" s="75">
        <v>2.2499999999999999E-2</v>
      </c>
      <c r="H1521" s="75">
        <v>0.1125</v>
      </c>
      <c r="I1521" s="75">
        <v>0.98580000000000001</v>
      </c>
      <c r="J1521" s="75">
        <v>4.8644902633739999</v>
      </c>
      <c r="K1521" s="75">
        <v>4.8644902633739999</v>
      </c>
      <c r="L1521" s="75">
        <v>43.540080000000003</v>
      </c>
      <c r="M1521" s="75">
        <v>21.770040000000002</v>
      </c>
      <c r="N1521" s="75">
        <v>0.24150796018936799</v>
      </c>
      <c r="O1521" s="75">
        <v>4.8875000000000002</v>
      </c>
      <c r="P1521" s="75">
        <v>4.8875000000000002</v>
      </c>
      <c r="Q1521" s="75">
        <v>0.2902672</v>
      </c>
      <c r="R1521" s="75">
        <v>5.7524341565000602E-3</v>
      </c>
      <c r="S1521" s="75">
        <v>0</v>
      </c>
      <c r="T1521" s="75">
        <v>38.265184743889598</v>
      </c>
    </row>
    <row r="1522" spans="1:20" x14ac:dyDescent="0.25">
      <c r="A1522" s="75" t="s">
        <v>84</v>
      </c>
      <c r="B1522" s="105">
        <v>58</v>
      </c>
      <c r="C1522" s="70">
        <v>41848</v>
      </c>
      <c r="D1522">
        <v>13</v>
      </c>
      <c r="E1522">
        <v>4.9067383299999996</v>
      </c>
      <c r="F1522" s="75">
        <v>13</v>
      </c>
      <c r="G1522" s="75">
        <v>2.2499999999999999E-2</v>
      </c>
      <c r="H1522" s="75">
        <v>0.29249999999999998</v>
      </c>
      <c r="I1522" s="75">
        <v>0.98531250000000004</v>
      </c>
      <c r="J1522" s="75">
        <v>4.8346706107781303</v>
      </c>
      <c r="K1522" s="75">
        <v>4.8346706107781303</v>
      </c>
      <c r="L1522" s="75">
        <v>43.79175</v>
      </c>
      <c r="M1522" s="75">
        <v>21.895875</v>
      </c>
      <c r="N1522" s="75">
        <v>0.25240211939967899</v>
      </c>
      <c r="O1522" s="75">
        <v>12.7075</v>
      </c>
      <c r="P1522" s="75">
        <v>12.7132524341565</v>
      </c>
      <c r="Q1522" s="75">
        <v>0.29194500000000001</v>
      </c>
      <c r="R1522" s="75">
        <v>1.9696454558445899</v>
      </c>
      <c r="S1522" s="75">
        <v>0</v>
      </c>
      <c r="T1522" s="75">
        <v>32.356248376355801</v>
      </c>
    </row>
    <row r="1523" spans="1:20" x14ac:dyDescent="0.25">
      <c r="A1523" s="75" t="s">
        <v>84</v>
      </c>
      <c r="B1523" s="105">
        <v>59</v>
      </c>
      <c r="C1523" s="70">
        <v>41849</v>
      </c>
      <c r="D1523">
        <v>0</v>
      </c>
      <c r="E1523">
        <v>4.8603994300000002</v>
      </c>
      <c r="F1523" s="75">
        <v>0</v>
      </c>
      <c r="G1523" s="75">
        <v>1.4999999999999999E-2</v>
      </c>
      <c r="H1523" s="75">
        <v>0</v>
      </c>
      <c r="I1523" s="75">
        <v>0.98499999999999999</v>
      </c>
      <c r="J1523" s="75">
        <v>4.7874934385500003</v>
      </c>
      <c r="K1523" s="75">
        <v>3.46510938590351</v>
      </c>
      <c r="L1523" s="75">
        <v>44.043419999999998</v>
      </c>
      <c r="M1523" s="75">
        <v>22.021709999999999</v>
      </c>
      <c r="N1523" s="75">
        <v>0.53071135818445703</v>
      </c>
      <c r="O1523" s="75">
        <v>0</v>
      </c>
      <c r="P1523" s="75">
        <v>1.9696454558445899</v>
      </c>
      <c r="Q1523" s="75">
        <v>0.29362280000000002</v>
      </c>
      <c r="R1523" s="75">
        <v>0</v>
      </c>
      <c r="S1523" s="75">
        <v>0</v>
      </c>
      <c r="T1523" s="75">
        <v>33.851712306414697</v>
      </c>
    </row>
    <row r="1524" spans="1:20" x14ac:dyDescent="0.25">
      <c r="A1524" s="75" t="s">
        <v>84</v>
      </c>
      <c r="B1524" s="105">
        <v>60</v>
      </c>
      <c r="C1524" s="70">
        <v>41850</v>
      </c>
      <c r="D1524">
        <v>0</v>
      </c>
      <c r="E1524">
        <v>4.8643333889999996</v>
      </c>
      <c r="F1524" s="75">
        <v>0</v>
      </c>
      <c r="G1524" s="75">
        <v>1.4999999999999999E-2</v>
      </c>
      <c r="H1524" s="75">
        <v>0</v>
      </c>
      <c r="I1524" s="75">
        <v>0.98486249999999997</v>
      </c>
      <c r="J1524" s="75">
        <v>4.7906995423240097</v>
      </c>
      <c r="K1524" s="75">
        <v>2.2589900928963398</v>
      </c>
      <c r="L1524" s="75">
        <v>44.295090000000002</v>
      </c>
      <c r="M1524" s="75">
        <v>22.147545000000001</v>
      </c>
      <c r="N1524" s="75">
        <v>0.47153658311046698</v>
      </c>
      <c r="O1524" s="75">
        <v>0</v>
      </c>
      <c r="P1524" s="75">
        <v>0</v>
      </c>
      <c r="Q1524" s="75">
        <v>0.29530060000000002</v>
      </c>
      <c r="R1524" s="75">
        <v>0</v>
      </c>
      <c r="S1524" s="75">
        <v>0</v>
      </c>
      <c r="T1524" s="75">
        <v>36.110702399311002</v>
      </c>
    </row>
    <row r="1525" spans="1:20" x14ac:dyDescent="0.25">
      <c r="A1525" s="75" t="s">
        <v>84</v>
      </c>
      <c r="B1525" s="105">
        <v>61</v>
      </c>
      <c r="C1525" s="70">
        <v>41851</v>
      </c>
      <c r="D1525">
        <v>0</v>
      </c>
      <c r="E1525">
        <v>4.931939109</v>
      </c>
      <c r="F1525" s="75">
        <v>0</v>
      </c>
      <c r="G1525" s="75">
        <v>1.4999999999999999E-2</v>
      </c>
      <c r="H1525" s="75">
        <v>0</v>
      </c>
      <c r="I1525" s="75">
        <v>0.9849</v>
      </c>
      <c r="J1525" s="75">
        <v>4.8574668284540996</v>
      </c>
      <c r="K1525" s="75">
        <v>1.8397688163302901</v>
      </c>
      <c r="L1525" s="75">
        <v>44.546759999999999</v>
      </c>
      <c r="M1525" s="75">
        <v>22.27338</v>
      </c>
      <c r="N1525" s="75">
        <v>0.37875067011333602</v>
      </c>
      <c r="O1525" s="75">
        <v>0</v>
      </c>
      <c r="P1525" s="75">
        <v>0</v>
      </c>
      <c r="Q1525" s="75">
        <v>0.29697839999999998</v>
      </c>
      <c r="R1525" s="75">
        <v>0</v>
      </c>
      <c r="S1525" s="75">
        <v>0</v>
      </c>
      <c r="T1525" s="75">
        <v>37.950471215641301</v>
      </c>
    </row>
    <row r="1526" spans="1:20" x14ac:dyDescent="0.25">
      <c r="A1526" s="75" t="s">
        <v>84</v>
      </c>
      <c r="B1526" s="105">
        <v>62</v>
      </c>
      <c r="C1526" s="70">
        <v>41852</v>
      </c>
      <c r="D1526">
        <v>6</v>
      </c>
      <c r="E1526">
        <v>4.8757636580000003</v>
      </c>
      <c r="F1526" s="75">
        <v>6</v>
      </c>
      <c r="G1526" s="75">
        <v>2.2499999999999999E-2</v>
      </c>
      <c r="H1526" s="75">
        <v>0.13500000000000001</v>
      </c>
      <c r="I1526" s="75">
        <v>0.98511249999999995</v>
      </c>
      <c r="J1526" s="75">
        <v>4.8031757265415296</v>
      </c>
      <c r="K1526" s="75">
        <v>4.8031757265415296</v>
      </c>
      <c r="L1526" s="75">
        <v>44.798430000000003</v>
      </c>
      <c r="M1526" s="75">
        <v>22.399215000000002</v>
      </c>
      <c r="N1526" s="75">
        <v>0.30572315968924202</v>
      </c>
      <c r="O1526" s="75">
        <v>5.8650000000000002</v>
      </c>
      <c r="P1526" s="75">
        <v>5.8650000000000002</v>
      </c>
      <c r="Q1526" s="75">
        <v>0.29865619999999998</v>
      </c>
      <c r="R1526" s="75">
        <v>0.26545606836461899</v>
      </c>
      <c r="S1526" s="75">
        <v>0</v>
      </c>
      <c r="T1526" s="75">
        <v>37.154103010547502</v>
      </c>
    </row>
    <row r="1527" spans="1:20" x14ac:dyDescent="0.25">
      <c r="A1527" s="75" t="s">
        <v>84</v>
      </c>
      <c r="B1527" s="105">
        <v>63</v>
      </c>
      <c r="C1527" s="70">
        <v>41853</v>
      </c>
      <c r="D1527">
        <v>13</v>
      </c>
      <c r="E1527">
        <v>4.8830706609999996</v>
      </c>
      <c r="F1527" s="75">
        <v>13</v>
      </c>
      <c r="G1527" s="75">
        <v>2.2499999999999999E-2</v>
      </c>
      <c r="H1527" s="75">
        <v>0.29249999999999998</v>
      </c>
      <c r="I1527" s="75">
        <v>0.98550000000000004</v>
      </c>
      <c r="J1527" s="75">
        <v>4.8122661364155004</v>
      </c>
      <c r="K1527" s="75">
        <v>4.8122661364155004</v>
      </c>
      <c r="L1527" s="75">
        <v>45.0501</v>
      </c>
      <c r="M1527" s="75">
        <v>22.52505</v>
      </c>
      <c r="N1527" s="75">
        <v>0.35054292840426698</v>
      </c>
      <c r="O1527" s="75">
        <v>12.7075</v>
      </c>
      <c r="P1527" s="75">
        <v>12.972956068364599</v>
      </c>
      <c r="Q1527" s="75">
        <v>0.30033399999999999</v>
      </c>
      <c r="R1527" s="75">
        <v>2.04017248298728</v>
      </c>
      <c r="S1527" s="75">
        <v>0</v>
      </c>
      <c r="T1527" s="75">
        <v>31.0335855615856</v>
      </c>
    </row>
    <row r="1528" spans="1:20" x14ac:dyDescent="0.25">
      <c r="A1528" s="75" t="s">
        <v>84</v>
      </c>
      <c r="B1528" s="105">
        <v>64</v>
      </c>
      <c r="C1528" s="70">
        <v>41854</v>
      </c>
      <c r="D1528">
        <v>23</v>
      </c>
      <c r="E1528">
        <v>4.957000818</v>
      </c>
      <c r="F1528" s="75">
        <v>23</v>
      </c>
      <c r="G1528" s="75">
        <v>0.04</v>
      </c>
      <c r="H1528" s="75">
        <v>0.92</v>
      </c>
      <c r="I1528" s="75">
        <v>0.98606249999999995</v>
      </c>
      <c r="J1528" s="75">
        <v>4.8879126190991302</v>
      </c>
      <c r="K1528" s="75">
        <v>4.8879126190991302</v>
      </c>
      <c r="L1528" s="75">
        <v>45.301769999999998</v>
      </c>
      <c r="M1528" s="75">
        <v>22.650884999999999</v>
      </c>
      <c r="N1528" s="75">
        <v>0.62991730514787303</v>
      </c>
      <c r="O1528" s="75">
        <v>22.08</v>
      </c>
      <c r="P1528" s="75">
        <v>24.1201724829873</v>
      </c>
      <c r="Q1528" s="75">
        <v>0.3020118</v>
      </c>
      <c r="R1528" s="75">
        <v>4.80806496597204</v>
      </c>
      <c r="S1528" s="75">
        <v>0</v>
      </c>
      <c r="T1528" s="75">
        <v>16.609390663669501</v>
      </c>
    </row>
    <row r="1529" spans="1:20" x14ac:dyDescent="0.25">
      <c r="A1529" s="75" t="s">
        <v>84</v>
      </c>
      <c r="B1529" s="105">
        <v>65</v>
      </c>
      <c r="C1529" s="70">
        <v>41855</v>
      </c>
      <c r="D1529">
        <v>0</v>
      </c>
      <c r="E1529">
        <v>4.9309289710000002</v>
      </c>
      <c r="F1529" s="75">
        <v>0</v>
      </c>
      <c r="G1529" s="75">
        <v>0.03</v>
      </c>
      <c r="H1529" s="75">
        <v>0</v>
      </c>
      <c r="I1529" s="75">
        <v>0.98680000000000001</v>
      </c>
      <c r="J1529" s="75">
        <v>4.8658407085827999</v>
      </c>
      <c r="K1529" s="75">
        <v>4.8658407085827999</v>
      </c>
      <c r="L1529" s="75">
        <v>45.553440000000002</v>
      </c>
      <c r="M1529" s="75">
        <v>22.776720000000001</v>
      </c>
      <c r="N1529" s="75">
        <v>1</v>
      </c>
      <c r="O1529" s="75">
        <v>0</v>
      </c>
      <c r="P1529" s="75">
        <v>4.80806496597204</v>
      </c>
      <c r="Q1529" s="75">
        <v>0.3036896</v>
      </c>
      <c r="R1529" s="75">
        <v>0</v>
      </c>
      <c r="S1529" s="75">
        <v>0</v>
      </c>
      <c r="T1529" s="75">
        <v>16.667166406280302</v>
      </c>
    </row>
    <row r="1530" spans="1:20" x14ac:dyDescent="0.25">
      <c r="A1530" s="75" t="s">
        <v>84</v>
      </c>
      <c r="B1530" s="105">
        <v>66</v>
      </c>
      <c r="C1530" s="70">
        <v>41856</v>
      </c>
      <c r="D1530">
        <v>0</v>
      </c>
      <c r="E1530">
        <v>4.86434152</v>
      </c>
      <c r="F1530" s="75">
        <v>0</v>
      </c>
      <c r="G1530" s="75">
        <v>0.03</v>
      </c>
      <c r="H1530" s="75">
        <v>0</v>
      </c>
      <c r="I1530" s="75">
        <v>0.98771249999999999</v>
      </c>
      <c r="J1530" s="75">
        <v>4.8045709235730003</v>
      </c>
      <c r="K1530" s="75">
        <v>4.8045709235730003</v>
      </c>
      <c r="L1530" s="75">
        <v>45.805109999999999</v>
      </c>
      <c r="M1530" s="75">
        <v>22.902555</v>
      </c>
      <c r="N1530" s="75">
        <v>1</v>
      </c>
      <c r="O1530" s="75">
        <v>0</v>
      </c>
      <c r="P1530" s="75">
        <v>0</v>
      </c>
      <c r="Q1530" s="75">
        <v>0.30536740000000001</v>
      </c>
      <c r="R1530" s="75">
        <v>0</v>
      </c>
      <c r="S1530" s="75">
        <v>0</v>
      </c>
      <c r="T1530" s="75">
        <v>21.471737329853301</v>
      </c>
    </row>
    <row r="1531" spans="1:20" x14ac:dyDescent="0.25">
      <c r="A1531" s="75" t="s">
        <v>84</v>
      </c>
      <c r="B1531" s="105">
        <v>67</v>
      </c>
      <c r="C1531" s="70">
        <v>41857</v>
      </c>
      <c r="D1531">
        <v>37</v>
      </c>
      <c r="E1531">
        <v>4.7163572069999997</v>
      </c>
      <c r="F1531" s="75">
        <v>37</v>
      </c>
      <c r="G1531" s="75">
        <v>6.5000000000000002E-2</v>
      </c>
      <c r="H1531" s="75">
        <v>2.4049999999999998</v>
      </c>
      <c r="I1531" s="75">
        <v>0.98880000000000001</v>
      </c>
      <c r="J1531" s="75">
        <v>4.6635340062816004</v>
      </c>
      <c r="K1531" s="75">
        <v>4.6635340062816004</v>
      </c>
      <c r="L1531" s="75">
        <v>46.056780000000003</v>
      </c>
      <c r="M1531" s="75">
        <v>23.028390000000002</v>
      </c>
      <c r="N1531" s="75">
        <v>1</v>
      </c>
      <c r="O1531" s="75">
        <v>34.594999999999999</v>
      </c>
      <c r="P1531" s="75">
        <v>34.594999999999999</v>
      </c>
      <c r="Q1531" s="75">
        <v>0.30704520000000002</v>
      </c>
      <c r="R1531" s="75">
        <v>7.4828664984296003</v>
      </c>
      <c r="S1531" s="75">
        <v>0.97686216543551996</v>
      </c>
      <c r="T1531" s="75">
        <v>0</v>
      </c>
    </row>
    <row r="1532" spans="1:20" x14ac:dyDescent="0.25">
      <c r="A1532" s="75" t="s">
        <v>84</v>
      </c>
      <c r="B1532" s="105">
        <v>68</v>
      </c>
      <c r="C1532" s="70">
        <v>41858</v>
      </c>
      <c r="D1532">
        <v>40</v>
      </c>
      <c r="E1532">
        <v>4.6153525809999998</v>
      </c>
      <c r="F1532" s="75">
        <v>40</v>
      </c>
      <c r="G1532" s="75">
        <v>0.14000000000000001</v>
      </c>
      <c r="H1532" s="75">
        <v>5.6</v>
      </c>
      <c r="I1532" s="75">
        <v>0.99006249999999996</v>
      </c>
      <c r="J1532" s="75">
        <v>4.5694875147263101</v>
      </c>
      <c r="K1532" s="75">
        <v>4.5694875147263101</v>
      </c>
      <c r="L1532" s="75">
        <v>46.308450000000001</v>
      </c>
      <c r="M1532" s="75">
        <v>23.154225</v>
      </c>
      <c r="N1532" s="75">
        <v>1</v>
      </c>
      <c r="O1532" s="75">
        <v>34.4</v>
      </c>
      <c r="P1532" s="75">
        <v>41.8828664984296</v>
      </c>
      <c r="Q1532" s="75">
        <v>0.30872300000000003</v>
      </c>
      <c r="R1532" s="75">
        <v>9.3283447459258202</v>
      </c>
      <c r="S1532" s="75">
        <v>27.985034237777501</v>
      </c>
      <c r="T1532" s="75">
        <v>0</v>
      </c>
    </row>
    <row r="1533" spans="1:20" x14ac:dyDescent="0.25">
      <c r="A1533" s="75" t="s">
        <v>84</v>
      </c>
      <c r="B1533" s="105">
        <v>69</v>
      </c>
      <c r="C1533" s="70">
        <v>41859</v>
      </c>
      <c r="D1533">
        <v>52</v>
      </c>
      <c r="E1533">
        <v>4.5265454299999996</v>
      </c>
      <c r="F1533" s="75">
        <v>52</v>
      </c>
      <c r="G1533" s="75">
        <v>0.19</v>
      </c>
      <c r="H1533" s="75">
        <v>9.8800000000000008</v>
      </c>
      <c r="I1533" s="75">
        <v>0.99150000000000005</v>
      </c>
      <c r="J1533" s="75">
        <v>4.4880697938449998</v>
      </c>
      <c r="K1533" s="75">
        <v>4.4880697938449998</v>
      </c>
      <c r="L1533" s="75">
        <v>46.560119999999998</v>
      </c>
      <c r="M1533" s="75">
        <v>23.280059999999999</v>
      </c>
      <c r="N1533" s="75">
        <v>1</v>
      </c>
      <c r="O1533" s="75">
        <v>42.12</v>
      </c>
      <c r="P1533" s="75">
        <v>51.448344745925802</v>
      </c>
      <c r="Q1533" s="75">
        <v>0.31040079999999998</v>
      </c>
      <c r="R1533" s="75">
        <v>11.7400687380202</v>
      </c>
      <c r="S1533" s="75">
        <v>35.220206214060603</v>
      </c>
      <c r="T1533" s="75">
        <v>0</v>
      </c>
    </row>
    <row r="1534" spans="1:20" x14ac:dyDescent="0.25">
      <c r="A1534" s="75" t="s">
        <v>84</v>
      </c>
      <c r="B1534" s="105">
        <v>70</v>
      </c>
      <c r="C1534" s="70">
        <v>41860</v>
      </c>
      <c r="D1534">
        <v>7</v>
      </c>
      <c r="E1534">
        <v>4.3958879079999997</v>
      </c>
      <c r="F1534" s="75">
        <v>7</v>
      </c>
      <c r="G1534" s="75">
        <v>0.08</v>
      </c>
      <c r="H1534" s="75">
        <v>0.56000000000000005</v>
      </c>
      <c r="I1534" s="75">
        <v>0.99311249999999995</v>
      </c>
      <c r="J1534" s="75">
        <v>4.3656112300336503</v>
      </c>
      <c r="K1534" s="75">
        <v>4.3656112300336503</v>
      </c>
      <c r="L1534" s="75">
        <v>46.811790000000002</v>
      </c>
      <c r="M1534" s="75">
        <v>23.405895000000001</v>
      </c>
      <c r="N1534" s="75">
        <v>1</v>
      </c>
      <c r="O1534" s="75">
        <v>6.44</v>
      </c>
      <c r="P1534" s="75">
        <v>18.1800687380202</v>
      </c>
      <c r="Q1534" s="75">
        <v>0.31207859999999998</v>
      </c>
      <c r="R1534" s="75">
        <v>3.4536143769966401</v>
      </c>
      <c r="S1534" s="75">
        <v>10.360843130989901</v>
      </c>
      <c r="T1534" s="75">
        <v>0</v>
      </c>
    </row>
    <row r="1535" spans="1:20" x14ac:dyDescent="0.25">
      <c r="A1535" s="75" t="s">
        <v>84</v>
      </c>
      <c r="B1535" s="105">
        <v>71</v>
      </c>
      <c r="C1535" s="70">
        <v>41861</v>
      </c>
      <c r="D1535">
        <v>18</v>
      </c>
      <c r="E1535">
        <v>4.3322224670000002</v>
      </c>
      <c r="F1535" s="75">
        <v>18</v>
      </c>
      <c r="G1535" s="75">
        <v>0.08</v>
      </c>
      <c r="H1535" s="75">
        <v>1.44</v>
      </c>
      <c r="I1535" s="75">
        <v>0.99490000000000001</v>
      </c>
      <c r="J1535" s="75">
        <v>4.3101281324183001</v>
      </c>
      <c r="K1535" s="75">
        <v>4.3101281324183001</v>
      </c>
      <c r="L1535" s="75">
        <v>47.063459999999999</v>
      </c>
      <c r="M1535" s="75">
        <v>23.53173</v>
      </c>
      <c r="N1535" s="75">
        <v>1</v>
      </c>
      <c r="O1535" s="75">
        <v>16.559999999999999</v>
      </c>
      <c r="P1535" s="75">
        <v>20.0136143769966</v>
      </c>
      <c r="Q1535" s="75">
        <v>0.31375639999999999</v>
      </c>
      <c r="R1535" s="75">
        <v>3.92587156114458</v>
      </c>
      <c r="S1535" s="75">
        <v>11.7776146834338</v>
      </c>
      <c r="T1535" s="75">
        <v>0</v>
      </c>
    </row>
    <row r="1536" spans="1:20" x14ac:dyDescent="0.25">
      <c r="A1536" s="75" t="s">
        <v>84</v>
      </c>
      <c r="B1536" s="105">
        <v>72</v>
      </c>
      <c r="C1536" s="70">
        <v>41862</v>
      </c>
      <c r="D1536">
        <v>11</v>
      </c>
      <c r="E1536">
        <v>4.308866643</v>
      </c>
      <c r="F1536" s="75">
        <v>11</v>
      </c>
      <c r="G1536" s="75">
        <v>0.08</v>
      </c>
      <c r="H1536" s="75">
        <v>0.88</v>
      </c>
      <c r="I1536" s="75">
        <v>0.99686249999999998</v>
      </c>
      <c r="J1536" s="75">
        <v>4.2953475739075904</v>
      </c>
      <c r="K1536" s="75">
        <v>4.2953475739075904</v>
      </c>
      <c r="L1536" s="75">
        <v>47.315130000000003</v>
      </c>
      <c r="M1536" s="75">
        <v>23.657565000000002</v>
      </c>
      <c r="N1536" s="75">
        <v>1</v>
      </c>
      <c r="O1536" s="75">
        <v>10.119999999999999</v>
      </c>
      <c r="P1536" s="75">
        <v>14.045871561144599</v>
      </c>
      <c r="Q1536" s="75">
        <v>0.3154342</v>
      </c>
      <c r="R1536" s="75">
        <v>2.4376309968092502</v>
      </c>
      <c r="S1536" s="75">
        <v>7.3128929904277502</v>
      </c>
      <c r="T1536" s="75">
        <v>0</v>
      </c>
    </row>
    <row r="1537" spans="1:20" x14ac:dyDescent="0.25">
      <c r="A1537" s="75" t="s">
        <v>84</v>
      </c>
      <c r="B1537" s="105">
        <v>73</v>
      </c>
      <c r="C1537" s="70">
        <v>41863</v>
      </c>
      <c r="D1537">
        <v>0</v>
      </c>
      <c r="E1537">
        <v>4.3051214959999999</v>
      </c>
      <c r="F1537" s="75">
        <v>0</v>
      </c>
      <c r="G1537" s="75">
        <v>0.06</v>
      </c>
      <c r="H1537" s="75">
        <v>0</v>
      </c>
      <c r="I1537" s="75">
        <v>0.999</v>
      </c>
      <c r="J1537" s="75">
        <v>4.3008163745039996</v>
      </c>
      <c r="K1537" s="75">
        <v>4.3008163745039996</v>
      </c>
      <c r="L1537" s="75">
        <v>47.566800000000001</v>
      </c>
      <c r="M1537" s="75">
        <v>23.7834</v>
      </c>
      <c r="N1537" s="75">
        <v>1</v>
      </c>
      <c r="O1537" s="75">
        <v>0</v>
      </c>
      <c r="P1537" s="75">
        <v>2.4376309968092502</v>
      </c>
      <c r="Q1537" s="75">
        <v>0.317112</v>
      </c>
      <c r="R1537" s="75">
        <v>0</v>
      </c>
      <c r="S1537" s="75">
        <v>0</v>
      </c>
      <c r="T1537" s="75">
        <v>1.86318537769475</v>
      </c>
    </row>
    <row r="1538" spans="1:20" x14ac:dyDescent="0.25">
      <c r="A1538" s="75" t="s">
        <v>84</v>
      </c>
      <c r="B1538" s="105">
        <v>74</v>
      </c>
      <c r="C1538" s="70">
        <v>41864</v>
      </c>
      <c r="D1538">
        <v>0</v>
      </c>
      <c r="E1538">
        <v>4.1703459440000001</v>
      </c>
      <c r="F1538" s="75">
        <v>0</v>
      </c>
      <c r="G1538" s="75">
        <v>0.05</v>
      </c>
      <c r="H1538" s="75">
        <v>0</v>
      </c>
      <c r="I1538" s="75">
        <v>0.99</v>
      </c>
      <c r="J1538" s="75">
        <v>4.1286424845600003</v>
      </c>
      <c r="K1538" s="75">
        <v>4.1286424845600003</v>
      </c>
      <c r="L1538" s="75">
        <v>47.818469999999998</v>
      </c>
      <c r="M1538" s="75">
        <v>23.909234999999999</v>
      </c>
      <c r="N1538" s="75">
        <v>1</v>
      </c>
      <c r="O1538" s="75">
        <v>0</v>
      </c>
      <c r="P1538" s="75">
        <v>0</v>
      </c>
      <c r="Q1538" s="75">
        <v>0.31878980000000001</v>
      </c>
      <c r="R1538" s="75">
        <v>0</v>
      </c>
      <c r="S1538" s="75">
        <v>0</v>
      </c>
      <c r="T1538" s="75">
        <v>5.9918278622547501</v>
      </c>
    </row>
    <row r="1539" spans="1:20" x14ac:dyDescent="0.25">
      <c r="A1539" s="75" t="s">
        <v>84</v>
      </c>
      <c r="B1539" s="105">
        <v>75</v>
      </c>
      <c r="C1539" s="70">
        <v>41865</v>
      </c>
      <c r="D1539">
        <v>0</v>
      </c>
      <c r="E1539">
        <v>4.1057940400000001</v>
      </c>
      <c r="F1539" s="75">
        <v>0</v>
      </c>
      <c r="G1539" s="75">
        <v>0.05</v>
      </c>
      <c r="H1539" s="75">
        <v>0</v>
      </c>
      <c r="I1539" s="75">
        <v>0.99</v>
      </c>
      <c r="J1539" s="75">
        <v>4.0647360996000002</v>
      </c>
      <c r="K1539" s="75">
        <v>4.0647360996000002</v>
      </c>
      <c r="L1539" s="75">
        <v>48.070140000000002</v>
      </c>
      <c r="M1539" s="75">
        <v>24.035070000000001</v>
      </c>
      <c r="N1539" s="75">
        <v>1</v>
      </c>
      <c r="O1539" s="75">
        <v>0</v>
      </c>
      <c r="P1539" s="75">
        <v>0</v>
      </c>
      <c r="Q1539" s="75">
        <v>0.32046760000000002</v>
      </c>
      <c r="R1539" s="75">
        <v>0</v>
      </c>
      <c r="S1539" s="75">
        <v>0</v>
      </c>
      <c r="T1539" s="75">
        <v>10.056563961854801</v>
      </c>
    </row>
    <row r="1540" spans="1:20" x14ac:dyDescent="0.25">
      <c r="A1540" s="75" t="s">
        <v>84</v>
      </c>
      <c r="B1540" s="105">
        <v>76</v>
      </c>
      <c r="C1540" s="70">
        <v>41866</v>
      </c>
      <c r="D1540">
        <v>0</v>
      </c>
      <c r="E1540">
        <v>4.1614446999999997</v>
      </c>
      <c r="F1540" s="75">
        <v>0</v>
      </c>
      <c r="G1540" s="75">
        <v>0.05</v>
      </c>
      <c r="H1540" s="75">
        <v>0</v>
      </c>
      <c r="I1540" s="75">
        <v>0.99</v>
      </c>
      <c r="J1540" s="75">
        <v>4.1198302529999999</v>
      </c>
      <c r="K1540" s="75">
        <v>4.1198302529999999</v>
      </c>
      <c r="L1540" s="75">
        <v>48.321809999999999</v>
      </c>
      <c r="M1540" s="75">
        <v>24.160905</v>
      </c>
      <c r="N1540" s="75">
        <v>1</v>
      </c>
      <c r="O1540" s="75">
        <v>0</v>
      </c>
      <c r="P1540" s="75">
        <v>0</v>
      </c>
      <c r="Q1540" s="75">
        <v>0.32214540000000003</v>
      </c>
      <c r="R1540" s="75">
        <v>0</v>
      </c>
      <c r="S1540" s="75">
        <v>0</v>
      </c>
      <c r="T1540" s="75">
        <v>14.176394214854801</v>
      </c>
    </row>
    <row r="1541" spans="1:20" x14ac:dyDescent="0.25">
      <c r="A1541" s="75" t="s">
        <v>84</v>
      </c>
      <c r="B1541" s="105">
        <v>77</v>
      </c>
      <c r="C1541" s="70">
        <v>41867</v>
      </c>
      <c r="D1541">
        <v>0</v>
      </c>
      <c r="E1541">
        <v>4.2569509380000001</v>
      </c>
      <c r="F1541" s="75">
        <v>0</v>
      </c>
      <c r="G1541" s="75">
        <v>0.05</v>
      </c>
      <c r="H1541" s="75">
        <v>0</v>
      </c>
      <c r="I1541" s="75">
        <v>0.99</v>
      </c>
      <c r="J1541" s="75">
        <v>4.2143814286200003</v>
      </c>
      <c r="K1541" s="75">
        <v>4.2143814286200003</v>
      </c>
      <c r="L1541" s="75">
        <v>48.573480000000004</v>
      </c>
      <c r="M1541" s="75">
        <v>24.286740000000002</v>
      </c>
      <c r="N1541" s="75">
        <v>1</v>
      </c>
      <c r="O1541" s="75">
        <v>0</v>
      </c>
      <c r="P1541" s="75">
        <v>0</v>
      </c>
      <c r="Q1541" s="75">
        <v>0.32382319999999998</v>
      </c>
      <c r="R1541" s="75">
        <v>0</v>
      </c>
      <c r="S1541" s="75">
        <v>0</v>
      </c>
      <c r="T1541" s="75">
        <v>18.3907756434748</v>
      </c>
    </row>
    <row r="1542" spans="1:20" x14ac:dyDescent="0.25">
      <c r="A1542" s="75" t="s">
        <v>84</v>
      </c>
      <c r="B1542" s="105">
        <v>78</v>
      </c>
      <c r="C1542" s="70">
        <v>41868</v>
      </c>
      <c r="D1542">
        <v>0</v>
      </c>
      <c r="E1542">
        <v>4.260462038</v>
      </c>
      <c r="F1542" s="75">
        <v>0</v>
      </c>
      <c r="G1542" s="75">
        <v>0.03</v>
      </c>
      <c r="H1542" s="75">
        <v>0</v>
      </c>
      <c r="I1542" s="75">
        <v>0.99</v>
      </c>
      <c r="J1542" s="75">
        <v>4.2178574176200003</v>
      </c>
      <c r="K1542" s="75">
        <v>4.2178574176200003</v>
      </c>
      <c r="L1542" s="75">
        <v>48.825150000000001</v>
      </c>
      <c r="M1542" s="75">
        <v>24.412575</v>
      </c>
      <c r="N1542" s="75">
        <v>1</v>
      </c>
      <c r="O1542" s="75">
        <v>0</v>
      </c>
      <c r="P1542" s="75">
        <v>0</v>
      </c>
      <c r="Q1542" s="75">
        <v>0.32550099999999998</v>
      </c>
      <c r="R1542" s="75">
        <v>0</v>
      </c>
      <c r="S1542" s="75">
        <v>0</v>
      </c>
      <c r="T1542" s="75">
        <v>22.6086330610948</v>
      </c>
    </row>
    <row r="1543" spans="1:20" x14ac:dyDescent="0.25">
      <c r="A1543" s="75" t="s">
        <v>84</v>
      </c>
      <c r="B1543" s="105">
        <v>79</v>
      </c>
      <c r="C1543" s="70">
        <v>41869</v>
      </c>
      <c r="D1543">
        <v>12</v>
      </c>
      <c r="E1543">
        <v>4.2584187399999998</v>
      </c>
      <c r="F1543" s="75">
        <v>12</v>
      </c>
      <c r="G1543" s="75">
        <v>0.04</v>
      </c>
      <c r="H1543" s="75">
        <v>0.48</v>
      </c>
      <c r="I1543" s="75">
        <v>0.99</v>
      </c>
      <c r="J1543" s="75">
        <v>4.2158345525999996</v>
      </c>
      <c r="K1543" s="75">
        <v>4.2158345525999996</v>
      </c>
      <c r="L1543" s="75">
        <v>49.076819999999998</v>
      </c>
      <c r="M1543" s="75">
        <v>24.538409999999999</v>
      </c>
      <c r="N1543" s="75">
        <v>1</v>
      </c>
      <c r="O1543" s="75">
        <v>11.52</v>
      </c>
      <c r="P1543" s="75">
        <v>11.52</v>
      </c>
      <c r="Q1543" s="75">
        <v>0.32717879999999999</v>
      </c>
      <c r="R1543" s="75">
        <v>1.82604136185</v>
      </c>
      <c r="S1543" s="75">
        <v>0</v>
      </c>
      <c r="T1543" s="75">
        <v>17.130508975544799</v>
      </c>
    </row>
    <row r="1544" spans="1:20" x14ac:dyDescent="0.25">
      <c r="A1544" s="75" t="s">
        <v>84</v>
      </c>
      <c r="B1544" s="105">
        <v>80</v>
      </c>
      <c r="C1544" s="70">
        <v>41870</v>
      </c>
      <c r="D1544">
        <v>0</v>
      </c>
      <c r="E1544">
        <v>4.2559523019999999</v>
      </c>
      <c r="F1544" s="75">
        <v>0</v>
      </c>
      <c r="G1544" s="75">
        <v>0.03</v>
      </c>
      <c r="H1544" s="75">
        <v>0</v>
      </c>
      <c r="I1544" s="75">
        <v>0.99</v>
      </c>
      <c r="J1544" s="75">
        <v>4.2133927789800003</v>
      </c>
      <c r="K1544" s="75">
        <v>4.2133927789800003</v>
      </c>
      <c r="L1544" s="75">
        <v>49.328490000000002</v>
      </c>
      <c r="M1544" s="75">
        <v>24.664245000000001</v>
      </c>
      <c r="N1544" s="75">
        <v>1</v>
      </c>
      <c r="O1544" s="75">
        <v>0</v>
      </c>
      <c r="P1544" s="75">
        <v>1.82604136185</v>
      </c>
      <c r="Q1544" s="75">
        <v>0.3288566</v>
      </c>
      <c r="R1544" s="75">
        <v>0</v>
      </c>
      <c r="S1544" s="75">
        <v>0</v>
      </c>
      <c r="T1544" s="75">
        <v>19.517860392674802</v>
      </c>
    </row>
    <row r="1545" spans="1:20" x14ac:dyDescent="0.25">
      <c r="A1545" s="75" t="s">
        <v>84</v>
      </c>
      <c r="B1545" s="105">
        <v>81</v>
      </c>
      <c r="C1545" s="70">
        <v>41871</v>
      </c>
      <c r="D1545">
        <v>0</v>
      </c>
      <c r="E1545">
        <v>4.1389406270000002</v>
      </c>
      <c r="F1545" s="75">
        <v>0</v>
      </c>
      <c r="G1545" s="75">
        <v>0.03</v>
      </c>
      <c r="H1545" s="75">
        <v>0</v>
      </c>
      <c r="I1545" s="75">
        <v>0.99</v>
      </c>
      <c r="J1545" s="75">
        <v>4.0975512207299998</v>
      </c>
      <c r="K1545" s="75">
        <v>4.0975512207299998</v>
      </c>
      <c r="L1545" s="75">
        <v>49.580159999999999</v>
      </c>
      <c r="M1545" s="75">
        <v>24.79008</v>
      </c>
      <c r="N1545" s="75">
        <v>1</v>
      </c>
      <c r="O1545" s="75">
        <v>0</v>
      </c>
      <c r="P1545" s="75">
        <v>0</v>
      </c>
      <c r="Q1545" s="75">
        <v>0.33053440000000001</v>
      </c>
      <c r="R1545" s="75">
        <v>0</v>
      </c>
      <c r="S1545" s="75">
        <v>0</v>
      </c>
      <c r="T1545" s="75">
        <v>23.615411613404799</v>
      </c>
    </row>
    <row r="1546" spans="1:20" x14ac:dyDescent="0.25">
      <c r="A1546" s="75" t="s">
        <v>84</v>
      </c>
      <c r="B1546" s="105">
        <v>82</v>
      </c>
      <c r="C1546" s="70">
        <v>41872</v>
      </c>
      <c r="D1546">
        <v>0</v>
      </c>
      <c r="E1546">
        <v>4.0552419039999998</v>
      </c>
      <c r="F1546" s="75">
        <v>0</v>
      </c>
      <c r="G1546" s="75">
        <v>0.03</v>
      </c>
      <c r="H1546" s="75">
        <v>0</v>
      </c>
      <c r="I1546" s="75">
        <v>0.99</v>
      </c>
      <c r="J1546" s="75">
        <v>4.0146894849599999</v>
      </c>
      <c r="K1546" s="75">
        <v>4.0146894849599999</v>
      </c>
      <c r="L1546" s="75">
        <v>49.831829999999997</v>
      </c>
      <c r="M1546" s="75">
        <v>24.915914999999998</v>
      </c>
      <c r="N1546" s="75">
        <v>1</v>
      </c>
      <c r="O1546" s="75">
        <v>0</v>
      </c>
      <c r="P1546" s="75">
        <v>0</v>
      </c>
      <c r="Q1546" s="75">
        <v>0.33221220000000001</v>
      </c>
      <c r="R1546" s="75">
        <v>0</v>
      </c>
      <c r="S1546" s="75">
        <v>0</v>
      </c>
      <c r="T1546" s="75">
        <v>27.630101098364701</v>
      </c>
    </row>
    <row r="1547" spans="1:20" x14ac:dyDescent="0.25">
      <c r="A1547" s="75" t="s">
        <v>84</v>
      </c>
      <c r="B1547" s="105">
        <v>83</v>
      </c>
      <c r="C1547" s="70">
        <v>41873</v>
      </c>
      <c r="D1547">
        <v>0</v>
      </c>
      <c r="E1547">
        <v>4.0034813500000004</v>
      </c>
      <c r="F1547" s="75">
        <v>0</v>
      </c>
      <c r="G1547" s="75">
        <v>0.03</v>
      </c>
      <c r="H1547" s="75">
        <v>0</v>
      </c>
      <c r="I1547" s="75">
        <v>0.99</v>
      </c>
      <c r="J1547" s="75">
        <v>3.9634465364999998</v>
      </c>
      <c r="K1547" s="75">
        <v>3.5537790333878099</v>
      </c>
      <c r="L1547" s="75">
        <v>50.083500000000001</v>
      </c>
      <c r="M1547" s="75">
        <v>25.04175</v>
      </c>
      <c r="N1547" s="75">
        <v>0.89663856965408795</v>
      </c>
      <c r="O1547" s="75">
        <v>0</v>
      </c>
      <c r="P1547" s="75">
        <v>0</v>
      </c>
      <c r="Q1547" s="75">
        <v>0.33389000000000002</v>
      </c>
      <c r="R1547" s="75">
        <v>0</v>
      </c>
      <c r="S1547" s="75">
        <v>0</v>
      </c>
      <c r="T1547" s="75">
        <v>31.183880131752598</v>
      </c>
    </row>
    <row r="1548" spans="1:20" x14ac:dyDescent="0.25">
      <c r="A1548" s="75" t="s">
        <v>84</v>
      </c>
      <c r="B1548" s="105">
        <v>84</v>
      </c>
      <c r="C1548" s="70">
        <v>41874</v>
      </c>
      <c r="D1548">
        <v>0</v>
      </c>
      <c r="E1548">
        <v>4.0784604350000002</v>
      </c>
      <c r="F1548" s="75">
        <v>0</v>
      </c>
      <c r="G1548" s="75">
        <v>1.4999999999999999E-2</v>
      </c>
      <c r="H1548" s="75">
        <v>0</v>
      </c>
      <c r="I1548" s="75">
        <v>0.99</v>
      </c>
      <c r="J1548" s="75">
        <v>4.0376758306499996</v>
      </c>
      <c r="K1548" s="75">
        <v>3.0724720002652202</v>
      </c>
      <c r="L1548" s="75">
        <v>50.335169999999998</v>
      </c>
      <c r="M1548" s="75">
        <v>25.167584999999999</v>
      </c>
      <c r="N1548" s="75">
        <v>0.76095063822164299</v>
      </c>
      <c r="O1548" s="75">
        <v>0</v>
      </c>
      <c r="P1548" s="75">
        <v>0</v>
      </c>
      <c r="Q1548" s="75">
        <v>0.33556780000000003</v>
      </c>
      <c r="R1548" s="75">
        <v>0</v>
      </c>
      <c r="S1548" s="75">
        <v>0</v>
      </c>
      <c r="T1548" s="75">
        <v>34.256352132017803</v>
      </c>
    </row>
    <row r="1549" spans="1:20" x14ac:dyDescent="0.25">
      <c r="A1549" s="75" t="s">
        <v>84</v>
      </c>
      <c r="B1549" s="105">
        <v>85</v>
      </c>
      <c r="C1549" s="70">
        <v>41875</v>
      </c>
      <c r="D1549">
        <v>0</v>
      </c>
      <c r="E1549">
        <v>4.1531357829999997</v>
      </c>
      <c r="F1549" s="75">
        <v>0</v>
      </c>
      <c r="G1549" s="75">
        <v>1.4999999999999999E-2</v>
      </c>
      <c r="H1549" s="75">
        <v>0</v>
      </c>
      <c r="I1549" s="75">
        <v>0.99</v>
      </c>
      <c r="J1549" s="75">
        <v>4.1116044251700004</v>
      </c>
      <c r="K1549" s="75">
        <v>2.65462346267056</v>
      </c>
      <c r="L1549" s="75">
        <v>50.586840000000002</v>
      </c>
      <c r="M1549" s="75">
        <v>25.293420000000001</v>
      </c>
      <c r="N1549" s="75">
        <v>0.64564174666700802</v>
      </c>
      <c r="O1549" s="75">
        <v>0</v>
      </c>
      <c r="P1549" s="75">
        <v>0</v>
      </c>
      <c r="Q1549" s="75">
        <v>0.33724559999999998</v>
      </c>
      <c r="R1549" s="75">
        <v>0</v>
      </c>
      <c r="S1549" s="75">
        <v>0</v>
      </c>
      <c r="T1549" s="75">
        <v>36.910975594688303</v>
      </c>
    </row>
    <row r="1550" spans="1:20" x14ac:dyDescent="0.25">
      <c r="A1550" s="75" t="s">
        <v>84</v>
      </c>
      <c r="B1550" s="105">
        <v>86</v>
      </c>
      <c r="C1550" s="70">
        <v>41876</v>
      </c>
      <c r="D1550">
        <v>0</v>
      </c>
      <c r="E1550">
        <v>4.2612142070000001</v>
      </c>
      <c r="F1550" s="75">
        <v>0</v>
      </c>
      <c r="G1550" s="75">
        <v>1.4999999999999999E-2</v>
      </c>
      <c r="H1550" s="75">
        <v>0</v>
      </c>
      <c r="I1550" s="75">
        <v>0.99</v>
      </c>
      <c r="J1550" s="75">
        <v>4.2186020649299998</v>
      </c>
      <c r="K1550" s="75">
        <v>2.3114259407536299</v>
      </c>
      <c r="L1550" s="75">
        <v>50.838509999999999</v>
      </c>
      <c r="M1550" s="75">
        <v>25.419255</v>
      </c>
      <c r="N1550" s="75">
        <v>0.54791276948563905</v>
      </c>
      <c r="O1550" s="75">
        <v>0</v>
      </c>
      <c r="P1550" s="75">
        <v>0</v>
      </c>
      <c r="Q1550" s="75">
        <v>0.33892339999999999</v>
      </c>
      <c r="R1550" s="75">
        <v>0</v>
      </c>
      <c r="S1550" s="75">
        <v>0</v>
      </c>
      <c r="T1550" s="75">
        <v>39.222401535442003</v>
      </c>
    </row>
    <row r="1551" spans="1:20" x14ac:dyDescent="0.25">
      <c r="A1551" s="75" t="s">
        <v>84</v>
      </c>
      <c r="B1551" s="105">
        <v>87</v>
      </c>
      <c r="C1551" s="70">
        <v>41877</v>
      </c>
      <c r="D1551">
        <v>0</v>
      </c>
      <c r="E1551">
        <v>4.3317955599999998</v>
      </c>
      <c r="F1551" s="75">
        <v>0</v>
      </c>
      <c r="G1551" s="75">
        <v>1.4999999999999999E-2</v>
      </c>
      <c r="H1551" s="75">
        <v>0</v>
      </c>
      <c r="I1551" s="75">
        <v>0.99</v>
      </c>
      <c r="J1551" s="75">
        <v>4.2884776043999997</v>
      </c>
      <c r="K1551" s="75">
        <v>1.99234773333105</v>
      </c>
      <c r="L1551" s="75">
        <v>51.090179999999997</v>
      </c>
      <c r="M1551" s="75">
        <v>25.545089999999998</v>
      </c>
      <c r="N1551" s="75">
        <v>0.46458158748151002</v>
      </c>
      <c r="O1551" s="75">
        <v>0</v>
      </c>
      <c r="P1551" s="75">
        <v>0</v>
      </c>
      <c r="Q1551" s="75">
        <v>0.34060119999999999</v>
      </c>
      <c r="R1551" s="75">
        <v>0</v>
      </c>
      <c r="S1551" s="75">
        <v>0</v>
      </c>
      <c r="T1551" s="75">
        <v>41.214749268772998</v>
      </c>
    </row>
    <row r="1552" spans="1:20" x14ac:dyDescent="0.25">
      <c r="A1552" s="75" t="s">
        <v>84</v>
      </c>
      <c r="B1552" s="105">
        <v>88</v>
      </c>
      <c r="C1552" s="70">
        <v>41878</v>
      </c>
      <c r="D1552">
        <v>0</v>
      </c>
      <c r="E1552">
        <v>4.475192045</v>
      </c>
      <c r="F1552" s="75">
        <v>0</v>
      </c>
      <c r="G1552" s="75">
        <v>1.4999999999999999E-2</v>
      </c>
      <c r="H1552" s="75">
        <v>0</v>
      </c>
      <c r="I1552" s="75">
        <v>0.99</v>
      </c>
      <c r="J1552" s="75">
        <v>4.4304401245499996</v>
      </c>
      <c r="K1552" s="75">
        <v>1.74779496356238</v>
      </c>
      <c r="L1552" s="75">
        <v>51.341850000000001</v>
      </c>
      <c r="M1552" s="75">
        <v>25.670925</v>
      </c>
      <c r="N1552" s="75">
        <v>0.394496915527079</v>
      </c>
      <c r="O1552" s="75">
        <v>0</v>
      </c>
      <c r="P1552" s="75">
        <v>0</v>
      </c>
      <c r="Q1552" s="75">
        <v>0.342279</v>
      </c>
      <c r="R1552" s="75">
        <v>0</v>
      </c>
      <c r="S1552" s="75">
        <v>0</v>
      </c>
      <c r="T1552" s="75">
        <v>42.962544232335397</v>
      </c>
    </row>
    <row r="1553" spans="1:20" x14ac:dyDescent="0.25">
      <c r="A1553" s="75" t="s">
        <v>84</v>
      </c>
      <c r="B1553" s="105">
        <v>89</v>
      </c>
      <c r="C1553" s="70">
        <v>41879</v>
      </c>
      <c r="D1553">
        <v>0</v>
      </c>
      <c r="E1553">
        <v>4.5565988170000002</v>
      </c>
      <c r="F1553" s="75">
        <v>0</v>
      </c>
      <c r="G1553" s="75">
        <v>1.4999999999999999E-2</v>
      </c>
      <c r="H1553" s="75">
        <v>0</v>
      </c>
      <c r="I1553" s="75">
        <v>0.99</v>
      </c>
      <c r="J1553" s="75">
        <v>4.5110328288300003</v>
      </c>
      <c r="K1553" s="75">
        <v>1.50928314380454</v>
      </c>
      <c r="L1553" s="75">
        <v>51.593519999999998</v>
      </c>
      <c r="M1553" s="75">
        <v>25.796759999999999</v>
      </c>
      <c r="N1553" s="75">
        <v>0.33457596099915698</v>
      </c>
      <c r="O1553" s="75">
        <v>0</v>
      </c>
      <c r="P1553" s="75">
        <v>0</v>
      </c>
      <c r="Q1553" s="75">
        <v>0.34395680000000001</v>
      </c>
      <c r="R1553" s="75">
        <v>0</v>
      </c>
      <c r="S1553" s="75">
        <v>0</v>
      </c>
      <c r="T1553" s="75">
        <v>44.471827376139899</v>
      </c>
    </row>
    <row r="1554" spans="1:20" x14ac:dyDescent="0.25">
      <c r="A1554" s="75" t="s">
        <v>84</v>
      </c>
      <c r="B1554" s="105">
        <v>90</v>
      </c>
      <c r="C1554" s="70">
        <v>41880</v>
      </c>
      <c r="D1554">
        <v>0</v>
      </c>
      <c r="E1554">
        <v>4.6296085009999999</v>
      </c>
      <c r="F1554" s="75">
        <v>0</v>
      </c>
      <c r="G1554" s="75">
        <v>1.4999999999999999E-2</v>
      </c>
      <c r="H1554" s="75">
        <v>0</v>
      </c>
      <c r="I1554" s="75">
        <v>0.99</v>
      </c>
      <c r="J1554" s="75">
        <v>4.5833124159900001</v>
      </c>
      <c r="K1554" s="75">
        <v>1.3036667224687399</v>
      </c>
      <c r="L1554" s="75">
        <v>51.845190000000002</v>
      </c>
      <c r="M1554" s="75">
        <v>25.922595000000001</v>
      </c>
      <c r="N1554" s="75">
        <v>0.28443767392346597</v>
      </c>
      <c r="O1554" s="75">
        <v>0</v>
      </c>
      <c r="P1554" s="75">
        <v>0</v>
      </c>
      <c r="Q1554" s="75">
        <v>0.34563460000000001</v>
      </c>
      <c r="R1554" s="75">
        <v>0</v>
      </c>
      <c r="S1554" s="75">
        <v>0</v>
      </c>
      <c r="T1554" s="75">
        <v>45.775494098608704</v>
      </c>
    </row>
    <row r="1555" spans="1:20" x14ac:dyDescent="0.25">
      <c r="A1555" s="75" t="s">
        <v>84</v>
      </c>
      <c r="B1555" s="105">
        <v>91</v>
      </c>
      <c r="C1555" s="70">
        <v>41881</v>
      </c>
      <c r="D1555">
        <v>0</v>
      </c>
      <c r="E1555">
        <v>4.6550571420000004</v>
      </c>
      <c r="F1555" s="75">
        <v>0</v>
      </c>
      <c r="G1555" s="75">
        <v>1.4999999999999999E-2</v>
      </c>
      <c r="H1555" s="75">
        <v>0</v>
      </c>
      <c r="I1555" s="75">
        <v>0.99</v>
      </c>
      <c r="J1555" s="75">
        <v>4.6085065705800003</v>
      </c>
      <c r="K1555" s="75">
        <v>1.11838050475988</v>
      </c>
      <c r="L1555" s="75">
        <v>52.09686</v>
      </c>
      <c r="M1555" s="75">
        <v>26.04843</v>
      </c>
      <c r="N1555" s="75">
        <v>0.24267742437418799</v>
      </c>
      <c r="O1555" s="75">
        <v>0</v>
      </c>
      <c r="P1555" s="75">
        <v>0</v>
      </c>
      <c r="Q1555" s="75">
        <v>0.34731240000000002</v>
      </c>
      <c r="R1555" s="75">
        <v>0</v>
      </c>
      <c r="S1555" s="75">
        <v>0</v>
      </c>
      <c r="T1555" s="75">
        <v>46.893874603368502</v>
      </c>
    </row>
    <row r="1556" spans="1:20" x14ac:dyDescent="0.25">
      <c r="A1556" s="75" t="s">
        <v>84</v>
      </c>
      <c r="B1556" s="105">
        <v>92</v>
      </c>
      <c r="C1556" s="70">
        <v>41882</v>
      </c>
      <c r="D1556">
        <v>0</v>
      </c>
      <c r="E1556">
        <v>4.647333809</v>
      </c>
      <c r="F1556" s="75">
        <v>0</v>
      </c>
      <c r="G1556" s="75">
        <v>1.4999999999999999E-2</v>
      </c>
      <c r="H1556" s="75">
        <v>0</v>
      </c>
      <c r="I1556" s="75">
        <v>0.99</v>
      </c>
      <c r="J1556" s="75">
        <v>4.6008604709099998</v>
      </c>
      <c r="K1556" s="75">
        <v>0.95880852420488405</v>
      </c>
      <c r="L1556" s="75">
        <v>52.348529999999997</v>
      </c>
      <c r="M1556" s="75">
        <v>26.174264999999998</v>
      </c>
      <c r="N1556" s="75">
        <v>0.20839765306232899</v>
      </c>
      <c r="O1556" s="75">
        <v>0</v>
      </c>
      <c r="P1556" s="75">
        <v>0</v>
      </c>
      <c r="Q1556" s="75">
        <v>0.34899019999999997</v>
      </c>
      <c r="R1556" s="75">
        <v>0</v>
      </c>
      <c r="S1556" s="75">
        <v>0</v>
      </c>
      <c r="T1556" s="75">
        <v>47.8526831275734</v>
      </c>
    </row>
    <row r="1557" spans="1:20" x14ac:dyDescent="0.25">
      <c r="A1557" s="75" t="s">
        <v>84</v>
      </c>
      <c r="B1557" s="105">
        <v>93</v>
      </c>
      <c r="C1557" s="70">
        <v>41883</v>
      </c>
      <c r="D1557">
        <v>0</v>
      </c>
      <c r="E1557">
        <v>4.5180948069999998</v>
      </c>
      <c r="F1557" s="75">
        <v>0</v>
      </c>
      <c r="G1557" s="75">
        <v>1.4999999999999999E-2</v>
      </c>
      <c r="H1557" s="75">
        <v>0</v>
      </c>
      <c r="I1557" s="75">
        <v>0.99</v>
      </c>
      <c r="J1557" s="75">
        <v>4.4729138589300002</v>
      </c>
      <c r="K1557" s="75">
        <v>0.80742027650772397</v>
      </c>
      <c r="L1557" s="75">
        <v>52.600200000000001</v>
      </c>
      <c r="M1557" s="75">
        <v>26.3001</v>
      </c>
      <c r="N1557" s="75">
        <v>0.18051326315970501</v>
      </c>
      <c r="O1557" s="75">
        <v>0</v>
      </c>
      <c r="P1557" s="75">
        <v>0</v>
      </c>
      <c r="Q1557" s="75">
        <v>0.35066799999999998</v>
      </c>
      <c r="R1557" s="75">
        <v>0</v>
      </c>
      <c r="S1557" s="75">
        <v>0</v>
      </c>
      <c r="T1557" s="75">
        <v>48.660103404081198</v>
      </c>
    </row>
    <row r="1558" spans="1:20" x14ac:dyDescent="0.25">
      <c r="A1558" s="75" t="s">
        <v>84</v>
      </c>
      <c r="B1558" s="105">
        <v>94</v>
      </c>
      <c r="C1558" s="70">
        <v>41884</v>
      </c>
      <c r="D1558">
        <v>0</v>
      </c>
      <c r="E1558">
        <v>4.3674469260000004</v>
      </c>
      <c r="F1558" s="75">
        <v>0</v>
      </c>
      <c r="G1558" s="75">
        <v>1.4999999999999999E-2</v>
      </c>
      <c r="H1558" s="75">
        <v>0</v>
      </c>
      <c r="I1558" s="75">
        <v>0.99</v>
      </c>
      <c r="J1558" s="75">
        <v>4.3237724567400004</v>
      </c>
      <c r="K1558" s="75">
        <v>0.68585065968400705</v>
      </c>
      <c r="L1558" s="75">
        <v>52.851869999999998</v>
      </c>
      <c r="M1558" s="75">
        <v>26.425934999999999</v>
      </c>
      <c r="N1558" s="75">
        <v>0.15862320844726399</v>
      </c>
      <c r="O1558" s="75">
        <v>0</v>
      </c>
      <c r="P1558" s="75">
        <v>0</v>
      </c>
      <c r="Q1558" s="75">
        <v>0.35234579999999999</v>
      </c>
      <c r="R1558" s="75">
        <v>0</v>
      </c>
      <c r="S1558" s="75">
        <v>0</v>
      </c>
      <c r="T1558" s="75">
        <v>49.345954063765198</v>
      </c>
    </row>
    <row r="1559" spans="1:20" x14ac:dyDescent="0.25">
      <c r="A1559" s="75" t="s">
        <v>84</v>
      </c>
      <c r="B1559" s="105">
        <v>95</v>
      </c>
      <c r="C1559" s="70">
        <v>41885</v>
      </c>
      <c r="D1559">
        <v>4</v>
      </c>
      <c r="E1559">
        <v>4.2210012150000003</v>
      </c>
      <c r="F1559" s="75">
        <v>4</v>
      </c>
      <c r="G1559" s="75">
        <v>2.2499999999999999E-2</v>
      </c>
      <c r="H1559" s="75">
        <v>0.09</v>
      </c>
      <c r="I1559" s="75">
        <v>0.99</v>
      </c>
      <c r="J1559" s="75">
        <v>4.1787912028500003</v>
      </c>
      <c r="K1559" s="75">
        <v>3.9480391229516099</v>
      </c>
      <c r="L1559" s="75">
        <v>53.103540000000002</v>
      </c>
      <c r="M1559" s="75">
        <v>26.551770000000001</v>
      </c>
      <c r="N1559" s="75">
        <v>0.141519225883428</v>
      </c>
      <c r="O1559" s="75">
        <v>3.91</v>
      </c>
      <c r="P1559" s="75">
        <v>3.91</v>
      </c>
      <c r="Q1559" s="75">
        <v>0.35402359999999999</v>
      </c>
      <c r="R1559" s="75">
        <v>0</v>
      </c>
      <c r="S1559" s="75">
        <v>0</v>
      </c>
      <c r="T1559" s="75">
        <v>49.3839931867168</v>
      </c>
    </row>
    <row r="1560" spans="1:20" x14ac:dyDescent="0.25">
      <c r="A1560" s="75" t="s">
        <v>84</v>
      </c>
      <c r="B1560" s="105">
        <v>96</v>
      </c>
      <c r="C1560" s="70">
        <v>41886</v>
      </c>
      <c r="D1560">
        <v>7</v>
      </c>
      <c r="E1560">
        <v>4.0856529129999997</v>
      </c>
      <c r="F1560" s="75">
        <v>7</v>
      </c>
      <c r="G1560" s="75">
        <v>2.2499999999999999E-2</v>
      </c>
      <c r="H1560" s="75">
        <v>0.1575</v>
      </c>
      <c r="I1560" s="75">
        <v>0.99</v>
      </c>
      <c r="J1560" s="75">
        <v>4.0447963838699996</v>
      </c>
      <c r="K1560" s="75">
        <v>4.0447963838699996</v>
      </c>
      <c r="L1560" s="75">
        <v>53.35521</v>
      </c>
      <c r="M1560" s="75">
        <v>26.677605</v>
      </c>
      <c r="N1560" s="75">
        <v>0.14885957016318499</v>
      </c>
      <c r="O1560" s="75">
        <v>6.8425000000000002</v>
      </c>
      <c r="P1560" s="75">
        <v>6.8425000000000002</v>
      </c>
      <c r="Q1560" s="75">
        <v>0.3557014</v>
      </c>
      <c r="R1560" s="75">
        <v>0.69942590403250005</v>
      </c>
      <c r="S1560" s="75">
        <v>0</v>
      </c>
      <c r="T1560" s="75">
        <v>47.285715474619302</v>
      </c>
    </row>
    <row r="1561" spans="1:20" x14ac:dyDescent="0.25">
      <c r="A1561" s="75" t="s">
        <v>84</v>
      </c>
      <c r="B1561" s="105">
        <v>97</v>
      </c>
      <c r="C1561" s="70">
        <v>41887</v>
      </c>
      <c r="D1561">
        <v>14</v>
      </c>
      <c r="E1561">
        <v>3.9468894099999998</v>
      </c>
      <c r="F1561" s="75">
        <v>14</v>
      </c>
      <c r="G1561" s="75">
        <v>2.2499999999999999E-2</v>
      </c>
      <c r="H1561" s="75">
        <v>0.315</v>
      </c>
      <c r="I1561" s="75">
        <v>0.99</v>
      </c>
      <c r="J1561" s="75">
        <v>3.9074205159000002</v>
      </c>
      <c r="K1561" s="75">
        <v>3.9074205159000002</v>
      </c>
      <c r="L1561" s="75">
        <v>53.606879999999997</v>
      </c>
      <c r="M1561" s="75">
        <v>26.803439999999998</v>
      </c>
      <c r="N1561" s="75">
        <v>0.235834076722269</v>
      </c>
      <c r="O1561" s="75">
        <v>13.685</v>
      </c>
      <c r="P1561" s="75">
        <v>14.384425904032501</v>
      </c>
      <c r="Q1561" s="75">
        <v>0.35737920000000001</v>
      </c>
      <c r="R1561" s="75">
        <v>2.61925134703313</v>
      </c>
      <c r="S1561" s="75">
        <v>0</v>
      </c>
      <c r="T1561" s="75">
        <v>39.427961433519897</v>
      </c>
    </row>
    <row r="1562" spans="1:20" x14ac:dyDescent="0.25">
      <c r="A1562" s="75" t="s">
        <v>84</v>
      </c>
      <c r="B1562" s="105">
        <v>98</v>
      </c>
      <c r="C1562" s="70">
        <v>41888</v>
      </c>
      <c r="D1562">
        <v>0</v>
      </c>
      <c r="E1562">
        <v>3.937654373</v>
      </c>
      <c r="F1562" s="75">
        <v>0</v>
      </c>
      <c r="G1562" s="75">
        <v>1.4999999999999999E-2</v>
      </c>
      <c r="H1562" s="75">
        <v>0</v>
      </c>
      <c r="I1562" s="75">
        <v>0.99</v>
      </c>
      <c r="J1562" s="75">
        <v>3.89827782927</v>
      </c>
      <c r="K1562" s="75">
        <v>3.30464317175892</v>
      </c>
      <c r="L1562" s="75">
        <v>53.858550000000001</v>
      </c>
      <c r="M1562" s="75">
        <v>26.929275000000001</v>
      </c>
      <c r="N1562" s="75">
        <v>0.53586992470016803</v>
      </c>
      <c r="O1562" s="75">
        <v>0</v>
      </c>
      <c r="P1562" s="75">
        <v>2.61925134703313</v>
      </c>
      <c r="Q1562" s="75">
        <v>0.35905700000000002</v>
      </c>
      <c r="R1562" s="75">
        <v>0</v>
      </c>
      <c r="S1562" s="75">
        <v>0</v>
      </c>
      <c r="T1562" s="75">
        <v>40.113353258245702</v>
      </c>
    </row>
    <row r="1563" spans="1:20" x14ac:dyDescent="0.25">
      <c r="A1563" s="75" t="s">
        <v>84</v>
      </c>
      <c r="B1563" s="105">
        <v>99</v>
      </c>
      <c r="C1563" s="70">
        <v>41889</v>
      </c>
      <c r="D1563">
        <v>0</v>
      </c>
      <c r="E1563">
        <v>3.999331653</v>
      </c>
      <c r="F1563" s="75">
        <v>0</v>
      </c>
      <c r="G1563" s="75">
        <v>1.4999999999999999E-2</v>
      </c>
      <c r="H1563" s="75">
        <v>0</v>
      </c>
      <c r="I1563" s="75">
        <v>0.99</v>
      </c>
      <c r="J1563" s="75">
        <v>3.9593383364700001</v>
      </c>
      <c r="K1563" s="75">
        <v>2.0483498710997599</v>
      </c>
      <c r="L1563" s="75">
        <v>54.110219999999998</v>
      </c>
      <c r="M1563" s="75">
        <v>27.055109999999999</v>
      </c>
      <c r="N1563" s="75">
        <v>0.51734651020654898</v>
      </c>
      <c r="O1563" s="75">
        <v>0</v>
      </c>
      <c r="P1563" s="75">
        <v>0</v>
      </c>
      <c r="Q1563" s="75">
        <v>0.36073480000000002</v>
      </c>
      <c r="R1563" s="75">
        <v>0</v>
      </c>
      <c r="S1563" s="75">
        <v>0</v>
      </c>
      <c r="T1563" s="75">
        <v>42.161703129345497</v>
      </c>
    </row>
    <row r="1564" spans="1:20" x14ac:dyDescent="0.25">
      <c r="A1564" s="75" t="s">
        <v>84</v>
      </c>
      <c r="B1564" s="105">
        <v>100</v>
      </c>
      <c r="C1564" s="70">
        <v>41890</v>
      </c>
      <c r="D1564">
        <v>0</v>
      </c>
      <c r="E1564">
        <v>4.0435185499999999</v>
      </c>
      <c r="F1564" s="75">
        <v>0</v>
      </c>
      <c r="G1564" s="75">
        <v>1.4999999999999999E-2</v>
      </c>
      <c r="H1564" s="75">
        <v>0</v>
      </c>
      <c r="I1564" s="75">
        <v>0.99</v>
      </c>
      <c r="J1564" s="75">
        <v>4.0030833645000001</v>
      </c>
      <c r="K1564" s="75">
        <v>1.7967868705708501</v>
      </c>
      <c r="L1564" s="75">
        <v>54.361890000000002</v>
      </c>
      <c r="M1564" s="75">
        <v>27.180945000000001</v>
      </c>
      <c r="N1564" s="75">
        <v>0.44885072504486301</v>
      </c>
      <c r="O1564" s="75">
        <v>0</v>
      </c>
      <c r="P1564" s="75">
        <v>0</v>
      </c>
      <c r="Q1564" s="75">
        <v>0.36241259999999997</v>
      </c>
      <c r="R1564" s="75">
        <v>0</v>
      </c>
      <c r="S1564" s="75">
        <v>0</v>
      </c>
      <c r="T1564" s="75">
        <v>43.958489999916303</v>
      </c>
    </row>
    <row r="1565" spans="1:20" x14ac:dyDescent="0.25">
      <c r="A1565" s="75" t="s">
        <v>84</v>
      </c>
      <c r="B1565" s="105">
        <v>101</v>
      </c>
      <c r="C1565" s="70">
        <v>41891</v>
      </c>
      <c r="D1565">
        <v>0</v>
      </c>
      <c r="E1565">
        <v>4.0146483860000002</v>
      </c>
      <c r="F1565" s="75">
        <v>0</v>
      </c>
      <c r="G1565" s="75">
        <v>1.4999999999999999E-2</v>
      </c>
      <c r="H1565" s="75">
        <v>0</v>
      </c>
      <c r="I1565" s="75">
        <v>0.99</v>
      </c>
      <c r="J1565" s="75">
        <v>3.9745019021400001</v>
      </c>
      <c r="K1565" s="75">
        <v>1.5508454670513101</v>
      </c>
      <c r="L1565" s="75">
        <v>54.61356</v>
      </c>
      <c r="M1565" s="75">
        <v>27.30678</v>
      </c>
      <c r="N1565" s="75">
        <v>0.39019869790886003</v>
      </c>
      <c r="O1565" s="75">
        <v>0</v>
      </c>
      <c r="P1565" s="75">
        <v>0</v>
      </c>
      <c r="Q1565" s="75">
        <v>0.36409039999999998</v>
      </c>
      <c r="R1565" s="75">
        <v>0</v>
      </c>
      <c r="S1565" s="75">
        <v>0</v>
      </c>
      <c r="T1565" s="75">
        <v>45.509335466967599</v>
      </c>
    </row>
    <row r="1566" spans="1:20" x14ac:dyDescent="0.25">
      <c r="A1566" s="75" t="s">
        <v>84</v>
      </c>
      <c r="B1566" s="105">
        <v>102</v>
      </c>
      <c r="C1566" s="70">
        <v>41892</v>
      </c>
      <c r="D1566">
        <v>0</v>
      </c>
      <c r="E1566">
        <v>4.0556453049999996</v>
      </c>
      <c r="F1566" s="75">
        <v>0</v>
      </c>
      <c r="G1566" s="75">
        <v>1.4999999999999999E-2</v>
      </c>
      <c r="H1566" s="75">
        <v>0</v>
      </c>
      <c r="I1566" s="75">
        <v>0.99</v>
      </c>
      <c r="J1566" s="75">
        <v>4.0150888519499999</v>
      </c>
      <c r="K1566" s="75">
        <v>1.3693462267304199</v>
      </c>
      <c r="L1566" s="75">
        <v>54.865229999999997</v>
      </c>
      <c r="M1566" s="75">
        <v>27.432614999999998</v>
      </c>
      <c r="N1566" s="75">
        <v>0.34105004327995603</v>
      </c>
      <c r="O1566" s="75">
        <v>0</v>
      </c>
      <c r="P1566" s="75">
        <v>0</v>
      </c>
      <c r="Q1566" s="75">
        <v>0.36576819999999999</v>
      </c>
      <c r="R1566" s="75">
        <v>0</v>
      </c>
      <c r="S1566" s="75">
        <v>0</v>
      </c>
      <c r="T1566" s="75">
        <v>46.878681693697999</v>
      </c>
    </row>
    <row r="1567" spans="1:20" x14ac:dyDescent="0.25">
      <c r="A1567" s="75" t="s">
        <v>84</v>
      </c>
      <c r="B1567" s="105">
        <v>103</v>
      </c>
      <c r="C1567" s="70">
        <v>41893</v>
      </c>
      <c r="D1567">
        <v>37</v>
      </c>
      <c r="E1567">
        <v>4.057313916</v>
      </c>
      <c r="F1567" s="75">
        <v>37</v>
      </c>
      <c r="G1567" s="75">
        <v>0.04</v>
      </c>
      <c r="H1567" s="75">
        <v>1.48</v>
      </c>
      <c r="I1567" s="75">
        <v>0.99</v>
      </c>
      <c r="J1567" s="75">
        <v>4.0167407768399999</v>
      </c>
      <c r="K1567" s="75">
        <v>4.0167407768399999</v>
      </c>
      <c r="L1567" s="75">
        <v>55.116900000000001</v>
      </c>
      <c r="M1567" s="75">
        <v>27.558450000000001</v>
      </c>
      <c r="N1567" s="75">
        <v>0.29893619947065098</v>
      </c>
      <c r="O1567" s="75">
        <v>35.520000000000003</v>
      </c>
      <c r="P1567" s="75">
        <v>35.520000000000003</v>
      </c>
      <c r="Q1567" s="75">
        <v>0.36744599999999999</v>
      </c>
      <c r="R1567" s="75">
        <v>7.8758148057900002</v>
      </c>
      <c r="S1567" s="75">
        <v>0</v>
      </c>
      <c r="T1567" s="75">
        <v>23.251237276327998</v>
      </c>
    </row>
    <row r="1568" spans="1:20" x14ac:dyDescent="0.25">
      <c r="A1568" s="75" t="s">
        <v>84</v>
      </c>
      <c r="B1568" s="105">
        <v>104</v>
      </c>
      <c r="C1568" s="70">
        <v>41894</v>
      </c>
      <c r="D1568">
        <v>6</v>
      </c>
      <c r="E1568">
        <v>4.0630000590000002</v>
      </c>
      <c r="F1568" s="75">
        <v>6</v>
      </c>
      <c r="G1568" s="75">
        <v>0.04</v>
      </c>
      <c r="H1568" s="75">
        <v>0.24</v>
      </c>
      <c r="I1568" s="75">
        <v>0.99</v>
      </c>
      <c r="J1568" s="75">
        <v>4.0223700584099999</v>
      </c>
      <c r="K1568" s="75">
        <v>4.0223700584099999</v>
      </c>
      <c r="L1568" s="75">
        <v>55.368569999999998</v>
      </c>
      <c r="M1568" s="75">
        <v>27.684284999999999</v>
      </c>
      <c r="N1568" s="75">
        <v>1</v>
      </c>
      <c r="O1568" s="75">
        <v>5.76</v>
      </c>
      <c r="P1568" s="75">
        <v>13.63581480579</v>
      </c>
      <c r="Q1568" s="75">
        <v>0.3691238</v>
      </c>
      <c r="R1568" s="75">
        <v>2.4033611868450002</v>
      </c>
      <c r="S1568" s="75">
        <v>0</v>
      </c>
      <c r="T1568" s="75">
        <v>16.041153715793001</v>
      </c>
    </row>
    <row r="1569" spans="1:20" x14ac:dyDescent="0.25">
      <c r="A1569" s="75" t="s">
        <v>84</v>
      </c>
      <c r="B1569" s="105">
        <v>105</v>
      </c>
      <c r="C1569" s="70">
        <v>41895</v>
      </c>
      <c r="D1569">
        <v>0</v>
      </c>
      <c r="E1569">
        <v>4.0601447300000002</v>
      </c>
      <c r="F1569" s="75">
        <v>0</v>
      </c>
      <c r="G1569" s="75">
        <v>0.03</v>
      </c>
      <c r="H1569" s="75">
        <v>0</v>
      </c>
      <c r="I1569" s="75">
        <v>0.99</v>
      </c>
      <c r="J1569" s="75">
        <v>4.0195432826999999</v>
      </c>
      <c r="K1569" s="75">
        <v>4.0195432826999999</v>
      </c>
      <c r="L1569" s="75">
        <v>55.620240000000003</v>
      </c>
      <c r="M1569" s="75">
        <v>27.810120000000001</v>
      </c>
      <c r="N1569" s="75">
        <v>1</v>
      </c>
      <c r="O1569" s="75">
        <v>0</v>
      </c>
      <c r="P1569" s="75">
        <v>2.4033611868450002</v>
      </c>
      <c r="Q1569" s="75">
        <v>0.37080160000000001</v>
      </c>
      <c r="R1569" s="75">
        <v>0</v>
      </c>
      <c r="S1569" s="75">
        <v>0</v>
      </c>
      <c r="T1569" s="75">
        <v>17.657335811648</v>
      </c>
    </row>
    <row r="1570" spans="1:20" x14ac:dyDescent="0.25">
      <c r="A1570" s="75" t="s">
        <v>84</v>
      </c>
      <c r="B1570" s="105">
        <v>106</v>
      </c>
      <c r="C1570" s="70">
        <v>41896</v>
      </c>
      <c r="D1570">
        <v>0</v>
      </c>
      <c r="E1570">
        <v>4.149231179</v>
      </c>
      <c r="F1570" s="75">
        <v>0</v>
      </c>
      <c r="G1570" s="75">
        <v>0.03</v>
      </c>
      <c r="H1570" s="75">
        <v>0</v>
      </c>
      <c r="I1570" s="75">
        <v>0.99</v>
      </c>
      <c r="J1570" s="75">
        <v>4.1077388672100001</v>
      </c>
      <c r="K1570" s="75">
        <v>4.1077388672100001</v>
      </c>
      <c r="L1570" s="75">
        <v>55.87191</v>
      </c>
      <c r="M1570" s="75">
        <v>27.935955</v>
      </c>
      <c r="N1570" s="75">
        <v>1</v>
      </c>
      <c r="O1570" s="75">
        <v>0</v>
      </c>
      <c r="P1570" s="75">
        <v>0</v>
      </c>
      <c r="Q1570" s="75">
        <v>0.37247940000000002</v>
      </c>
      <c r="R1570" s="75">
        <v>0</v>
      </c>
      <c r="S1570" s="75">
        <v>0</v>
      </c>
      <c r="T1570" s="75">
        <v>21.765074678857999</v>
      </c>
    </row>
    <row r="1571" spans="1:20" x14ac:dyDescent="0.25">
      <c r="A1571" s="75" t="s">
        <v>84</v>
      </c>
      <c r="B1571" s="105">
        <v>107</v>
      </c>
      <c r="C1571" s="70">
        <v>41897</v>
      </c>
      <c r="D1571">
        <v>0</v>
      </c>
      <c r="E1571">
        <v>4.1988829159999996</v>
      </c>
      <c r="F1571" s="75">
        <v>0</v>
      </c>
      <c r="G1571" s="75">
        <v>0.03</v>
      </c>
      <c r="H1571" s="75">
        <v>0</v>
      </c>
      <c r="I1571" s="75">
        <v>0.99</v>
      </c>
      <c r="J1571" s="75">
        <v>4.1568940868400004</v>
      </c>
      <c r="K1571" s="75">
        <v>4.1568940868400004</v>
      </c>
      <c r="L1571" s="75">
        <v>56.123579999999997</v>
      </c>
      <c r="M1571" s="75">
        <v>28.061789999999998</v>
      </c>
      <c r="N1571" s="75">
        <v>1</v>
      </c>
      <c r="O1571" s="75">
        <v>0</v>
      </c>
      <c r="P1571" s="75">
        <v>0</v>
      </c>
      <c r="Q1571" s="75">
        <v>0.37415720000000002</v>
      </c>
      <c r="R1571" s="75">
        <v>0</v>
      </c>
      <c r="S1571" s="75">
        <v>0</v>
      </c>
      <c r="T1571" s="75">
        <v>25.921968765698001</v>
      </c>
    </row>
    <row r="1572" spans="1:20" x14ac:dyDescent="0.25">
      <c r="A1572" s="75" t="s">
        <v>84</v>
      </c>
      <c r="B1572" s="105">
        <v>108</v>
      </c>
      <c r="C1572" s="70">
        <v>41898</v>
      </c>
      <c r="D1572">
        <v>0</v>
      </c>
      <c r="E1572">
        <v>4.2350359659999999</v>
      </c>
      <c r="F1572" s="75">
        <v>0</v>
      </c>
      <c r="G1572" s="75">
        <v>0.03</v>
      </c>
      <c r="H1572" s="75">
        <v>0</v>
      </c>
      <c r="I1572" s="75">
        <v>0.99</v>
      </c>
      <c r="J1572" s="75">
        <v>4.1926856063400004</v>
      </c>
      <c r="K1572" s="75">
        <v>4.1926856063400004</v>
      </c>
      <c r="L1572" s="75">
        <v>56.375250000000001</v>
      </c>
      <c r="M1572" s="75">
        <v>28.187625000000001</v>
      </c>
      <c r="N1572" s="75">
        <v>1</v>
      </c>
      <c r="O1572" s="75">
        <v>0</v>
      </c>
      <c r="P1572" s="75">
        <v>0</v>
      </c>
      <c r="Q1572" s="75">
        <v>0.37583499999999997</v>
      </c>
      <c r="R1572" s="75">
        <v>0</v>
      </c>
      <c r="S1572" s="75">
        <v>0</v>
      </c>
      <c r="T1572" s="75">
        <v>30.114654372038</v>
      </c>
    </row>
    <row r="1573" spans="1:20" x14ac:dyDescent="0.25">
      <c r="A1573" s="75" t="s">
        <v>84</v>
      </c>
      <c r="B1573" s="105">
        <v>109</v>
      </c>
      <c r="C1573" s="70">
        <v>41899</v>
      </c>
      <c r="D1573">
        <v>0</v>
      </c>
      <c r="E1573">
        <v>4.2448487659999996</v>
      </c>
      <c r="F1573" s="75">
        <v>0</v>
      </c>
      <c r="G1573" s="75">
        <v>1.4999999999999999E-2</v>
      </c>
      <c r="H1573" s="75">
        <v>0</v>
      </c>
      <c r="I1573" s="75">
        <v>0.99</v>
      </c>
      <c r="J1573" s="75">
        <v>4.2024002783399999</v>
      </c>
      <c r="K1573" s="75">
        <v>3.9350595954846699</v>
      </c>
      <c r="L1573" s="75">
        <v>56.626919999999998</v>
      </c>
      <c r="M1573" s="75">
        <v>28.313459999999999</v>
      </c>
      <c r="N1573" s="75">
        <v>0.93638381278593197</v>
      </c>
      <c r="O1573" s="75">
        <v>0</v>
      </c>
      <c r="P1573" s="75">
        <v>0</v>
      </c>
      <c r="Q1573" s="75">
        <v>0.37751279999999998</v>
      </c>
      <c r="R1573" s="75">
        <v>0</v>
      </c>
      <c r="S1573" s="75">
        <v>0</v>
      </c>
      <c r="T1573" s="75">
        <v>34.049713967522699</v>
      </c>
    </row>
    <row r="1574" spans="1:20" x14ac:dyDescent="0.25">
      <c r="A1574" s="75" t="s">
        <v>84</v>
      </c>
      <c r="B1574" s="105">
        <v>110</v>
      </c>
      <c r="C1574" s="70">
        <v>41900</v>
      </c>
      <c r="D1574">
        <v>0</v>
      </c>
      <c r="E1574">
        <v>4.2817531799999999</v>
      </c>
      <c r="F1574" s="75">
        <v>0</v>
      </c>
      <c r="G1574" s="75">
        <v>1.4999999999999999E-2</v>
      </c>
      <c r="H1574" s="75">
        <v>0</v>
      </c>
      <c r="I1574" s="75">
        <v>0.99</v>
      </c>
      <c r="J1574" s="75">
        <v>4.2389356482</v>
      </c>
      <c r="K1574" s="75">
        <v>3.40269111531796</v>
      </c>
      <c r="L1574" s="75">
        <v>56.878590000000003</v>
      </c>
      <c r="M1574" s="75">
        <v>28.439295000000001</v>
      </c>
      <c r="N1574" s="75">
        <v>0.80272299409944203</v>
      </c>
      <c r="O1574" s="75">
        <v>0</v>
      </c>
      <c r="P1574" s="75">
        <v>0</v>
      </c>
      <c r="Q1574" s="75">
        <v>0.37919059999999999</v>
      </c>
      <c r="R1574" s="75">
        <v>0</v>
      </c>
      <c r="S1574" s="75">
        <v>0</v>
      </c>
      <c r="T1574" s="75">
        <v>37.452405082840698</v>
      </c>
    </row>
    <row r="1575" spans="1:20" x14ac:dyDescent="0.25">
      <c r="A1575" s="75" t="s">
        <v>84</v>
      </c>
      <c r="B1575" s="105">
        <v>111</v>
      </c>
      <c r="C1575" s="70">
        <v>41901</v>
      </c>
      <c r="D1575">
        <v>0</v>
      </c>
      <c r="E1575">
        <v>4.3508739949999997</v>
      </c>
      <c r="F1575" s="75">
        <v>0</v>
      </c>
      <c r="G1575" s="75">
        <v>1.4999999999999999E-2</v>
      </c>
      <c r="H1575" s="75">
        <v>0</v>
      </c>
      <c r="I1575" s="75">
        <v>0.99</v>
      </c>
      <c r="J1575" s="75">
        <v>4.3073652550499997</v>
      </c>
      <c r="K1575" s="75">
        <v>2.9672439286671199</v>
      </c>
      <c r="L1575" s="75">
        <v>57.13026</v>
      </c>
      <c r="M1575" s="75">
        <v>28.56513</v>
      </c>
      <c r="N1575" s="75">
        <v>0.68887678498782701</v>
      </c>
      <c r="O1575" s="75">
        <v>0</v>
      </c>
      <c r="P1575" s="75">
        <v>0</v>
      </c>
      <c r="Q1575" s="75">
        <v>0.3808684</v>
      </c>
      <c r="R1575" s="75">
        <v>0</v>
      </c>
      <c r="S1575" s="75">
        <v>0</v>
      </c>
      <c r="T1575" s="75">
        <v>40.419649011507801</v>
      </c>
    </row>
    <row r="1576" spans="1:20" x14ac:dyDescent="0.25">
      <c r="A1576" s="75" t="s">
        <v>84</v>
      </c>
      <c r="B1576" s="105">
        <v>112</v>
      </c>
      <c r="C1576" s="70">
        <v>41902</v>
      </c>
      <c r="D1576">
        <v>0</v>
      </c>
      <c r="E1576">
        <v>4.4048050639999996</v>
      </c>
      <c r="F1576" s="75">
        <v>0</v>
      </c>
      <c r="G1576" s="75">
        <v>1.4999999999999999E-2</v>
      </c>
      <c r="H1576" s="75">
        <v>0</v>
      </c>
      <c r="I1576" s="75">
        <v>0.99</v>
      </c>
      <c r="J1576" s="75">
        <v>4.3607570133599998</v>
      </c>
      <c r="K1576" s="75">
        <v>2.5781072816181099</v>
      </c>
      <c r="L1576" s="75">
        <v>57.381929999999997</v>
      </c>
      <c r="M1576" s="75">
        <v>28.690964999999998</v>
      </c>
      <c r="N1576" s="75">
        <v>0.59120636020755002</v>
      </c>
      <c r="O1576" s="75">
        <v>0</v>
      </c>
      <c r="P1576" s="75">
        <v>0</v>
      </c>
      <c r="Q1576" s="75">
        <v>0.3825462</v>
      </c>
      <c r="R1576" s="75">
        <v>0</v>
      </c>
      <c r="S1576" s="75">
        <v>0</v>
      </c>
      <c r="T1576" s="75">
        <v>42.997756293125903</v>
      </c>
    </row>
    <row r="1577" spans="1:20" x14ac:dyDescent="0.25">
      <c r="A1577" s="75" t="s">
        <v>84</v>
      </c>
      <c r="B1577" s="105">
        <v>113</v>
      </c>
      <c r="C1577" s="70">
        <v>41903</v>
      </c>
      <c r="D1577">
        <v>0</v>
      </c>
      <c r="E1577">
        <v>4.5214823209999997</v>
      </c>
      <c r="F1577" s="75">
        <v>0</v>
      </c>
      <c r="G1577" s="75">
        <v>1.4999999999999999E-2</v>
      </c>
      <c r="H1577" s="75">
        <v>0</v>
      </c>
      <c r="I1577" s="75">
        <v>0.99</v>
      </c>
      <c r="J1577" s="75">
        <v>4.4762674977900003</v>
      </c>
      <c r="K1577" s="75">
        <v>2.2734637950020402</v>
      </c>
      <c r="L1577" s="75">
        <v>57.633600000000001</v>
      </c>
      <c r="M1577" s="75">
        <v>28.816800000000001</v>
      </c>
      <c r="N1577" s="75">
        <v>0.50789274683081098</v>
      </c>
      <c r="O1577" s="75">
        <v>0</v>
      </c>
      <c r="P1577" s="75">
        <v>0</v>
      </c>
      <c r="Q1577" s="75">
        <v>0.38422400000000001</v>
      </c>
      <c r="R1577" s="75">
        <v>0</v>
      </c>
      <c r="S1577" s="75">
        <v>0</v>
      </c>
      <c r="T1577" s="75">
        <v>45.271220088127897</v>
      </c>
    </row>
    <row r="1578" spans="1:20" x14ac:dyDescent="0.25">
      <c r="A1578" s="75" t="s">
        <v>84</v>
      </c>
      <c r="B1578" s="105">
        <v>114</v>
      </c>
      <c r="C1578" s="70">
        <v>41904</v>
      </c>
      <c r="D1578">
        <v>0</v>
      </c>
      <c r="E1578">
        <v>4.6299754269999998</v>
      </c>
      <c r="F1578" s="75">
        <v>0</v>
      </c>
      <c r="G1578" s="75">
        <v>1.4999999999999999E-2</v>
      </c>
      <c r="H1578" s="75">
        <v>0</v>
      </c>
      <c r="I1578" s="75">
        <v>0.99</v>
      </c>
      <c r="J1578" s="75">
        <v>4.5836756727300001</v>
      </c>
      <c r="K1578" s="75">
        <v>1.9977004068789901</v>
      </c>
      <c r="L1578" s="75">
        <v>57.885269999999998</v>
      </c>
      <c r="M1578" s="75">
        <v>28.942634999999999</v>
      </c>
      <c r="N1578" s="75">
        <v>0.43582935388820199</v>
      </c>
      <c r="O1578" s="75">
        <v>0</v>
      </c>
      <c r="P1578" s="75">
        <v>0</v>
      </c>
      <c r="Q1578" s="75">
        <v>0.38590180000000002</v>
      </c>
      <c r="R1578" s="75">
        <v>0</v>
      </c>
      <c r="S1578" s="75">
        <v>0</v>
      </c>
      <c r="T1578" s="75">
        <v>47.268920495006903</v>
      </c>
    </row>
    <row r="1579" spans="1:20" x14ac:dyDescent="0.25">
      <c r="A1579" s="75" t="s">
        <v>84</v>
      </c>
      <c r="B1579" s="105">
        <v>115</v>
      </c>
      <c r="C1579" s="70">
        <v>41905</v>
      </c>
      <c r="D1579">
        <v>0</v>
      </c>
      <c r="E1579">
        <v>4.7341921600000001</v>
      </c>
      <c r="F1579" s="75">
        <v>0</v>
      </c>
      <c r="G1579" s="75">
        <v>1.4999999999999999E-2</v>
      </c>
      <c r="H1579" s="75">
        <v>0</v>
      </c>
      <c r="I1579" s="75">
        <v>0.99</v>
      </c>
      <c r="J1579" s="75">
        <v>4.6868502383999999</v>
      </c>
      <c r="K1579" s="75">
        <v>1.75230343419907</v>
      </c>
      <c r="L1579" s="75">
        <v>58.136940000000003</v>
      </c>
      <c r="M1579" s="75">
        <v>29.068470000000001</v>
      </c>
      <c r="N1579" s="75">
        <v>0.373876557830291</v>
      </c>
      <c r="O1579" s="75">
        <v>0</v>
      </c>
      <c r="P1579" s="75">
        <v>0</v>
      </c>
      <c r="Q1579" s="75">
        <v>0.38757960000000002</v>
      </c>
      <c r="R1579" s="75">
        <v>0</v>
      </c>
      <c r="S1579" s="75">
        <v>0</v>
      </c>
      <c r="T1579" s="75">
        <v>49.021223929206002</v>
      </c>
    </row>
    <row r="1580" spans="1:20" x14ac:dyDescent="0.25">
      <c r="A1580" s="75" t="s">
        <v>84</v>
      </c>
      <c r="B1580" s="105">
        <v>116</v>
      </c>
      <c r="C1580" s="70">
        <v>41906</v>
      </c>
      <c r="D1580">
        <v>0</v>
      </c>
      <c r="E1580">
        <v>4.7864580290000003</v>
      </c>
      <c r="F1580" s="75">
        <v>0</v>
      </c>
      <c r="G1580" s="75">
        <v>1.4999999999999999E-2</v>
      </c>
      <c r="H1580" s="75">
        <v>0</v>
      </c>
      <c r="I1580" s="75">
        <v>0.99</v>
      </c>
      <c r="J1580" s="75">
        <v>4.7385934487099997</v>
      </c>
      <c r="K1580" s="75">
        <v>1.52044154730184</v>
      </c>
      <c r="L1580" s="75">
        <v>58.38861</v>
      </c>
      <c r="M1580" s="75">
        <v>29.194305</v>
      </c>
      <c r="N1580" s="75">
        <v>0.32086347220096501</v>
      </c>
      <c r="O1580" s="75">
        <v>0</v>
      </c>
      <c r="P1580" s="75">
        <v>0</v>
      </c>
      <c r="Q1580" s="75">
        <v>0.38925739999999998</v>
      </c>
      <c r="R1580" s="75">
        <v>0</v>
      </c>
      <c r="S1580" s="75">
        <v>0</v>
      </c>
      <c r="T1580" s="75">
        <v>50.541665476507802</v>
      </c>
    </row>
    <row r="1581" spans="1:20" x14ac:dyDescent="0.25">
      <c r="A1581" s="75" t="s">
        <v>84</v>
      </c>
      <c r="B1581" s="105">
        <v>117</v>
      </c>
      <c r="C1581" s="70">
        <v>41907</v>
      </c>
      <c r="D1581">
        <v>0</v>
      </c>
      <c r="E1581">
        <v>4.865213829</v>
      </c>
      <c r="F1581" s="75">
        <v>0</v>
      </c>
      <c r="G1581" s="75">
        <v>1.4999999999999999E-2</v>
      </c>
      <c r="H1581" s="75">
        <v>0</v>
      </c>
      <c r="I1581" s="75">
        <v>0.99</v>
      </c>
      <c r="J1581" s="75">
        <v>4.8165616907100004</v>
      </c>
      <c r="K1581" s="75">
        <v>1.3303987109775099</v>
      </c>
      <c r="L1581" s="75">
        <v>58.640279999999997</v>
      </c>
      <c r="M1581" s="75">
        <v>29.320139999999999</v>
      </c>
      <c r="N1581" s="75">
        <v>0.27621336472104702</v>
      </c>
      <c r="O1581" s="75">
        <v>0</v>
      </c>
      <c r="P1581" s="75">
        <v>0</v>
      </c>
      <c r="Q1581" s="75">
        <v>0.39093519999999998</v>
      </c>
      <c r="R1581" s="75">
        <v>0</v>
      </c>
      <c r="S1581" s="75">
        <v>0</v>
      </c>
      <c r="T1581" s="75">
        <v>51.8720641874853</v>
      </c>
    </row>
    <row r="1582" spans="1:20" x14ac:dyDescent="0.25">
      <c r="A1582" s="75" t="s">
        <v>84</v>
      </c>
      <c r="B1582" s="105">
        <v>118</v>
      </c>
      <c r="C1582" s="70">
        <v>41908</v>
      </c>
      <c r="D1582">
        <v>0</v>
      </c>
      <c r="E1582">
        <v>4.9245167490000004</v>
      </c>
      <c r="F1582" s="75">
        <v>0</v>
      </c>
      <c r="G1582" s="75">
        <v>1.4999999999999999E-2</v>
      </c>
      <c r="H1582" s="75">
        <v>0</v>
      </c>
      <c r="I1582" s="75">
        <v>0.99</v>
      </c>
      <c r="J1582" s="75">
        <v>4.8752715815099998</v>
      </c>
      <c r="K1582" s="75">
        <v>1.16225901187507</v>
      </c>
      <c r="L1582" s="75">
        <v>58.891950000000001</v>
      </c>
      <c r="M1582" s="75">
        <v>29.445975000000001</v>
      </c>
      <c r="N1582" s="75">
        <v>0.23839882403332399</v>
      </c>
      <c r="O1582" s="75">
        <v>0</v>
      </c>
      <c r="P1582" s="75">
        <v>0</v>
      </c>
      <c r="Q1582" s="75">
        <v>0.39261299999999999</v>
      </c>
      <c r="R1582" s="75">
        <v>0</v>
      </c>
      <c r="S1582" s="75">
        <v>0</v>
      </c>
      <c r="T1582" s="75">
        <v>53.034323199360401</v>
      </c>
    </row>
    <row r="1583" spans="1:20" x14ac:dyDescent="0.25">
      <c r="A1583" s="75" t="s">
        <v>84</v>
      </c>
      <c r="B1583" s="105">
        <v>119</v>
      </c>
      <c r="C1583" s="70">
        <v>41909</v>
      </c>
      <c r="D1583">
        <v>0</v>
      </c>
      <c r="E1583">
        <v>4.984827074</v>
      </c>
      <c r="F1583" s="75">
        <v>0</v>
      </c>
      <c r="G1583" s="75">
        <v>1.4999999999999999E-2</v>
      </c>
      <c r="H1583" s="75">
        <v>0</v>
      </c>
      <c r="I1583" s="75">
        <v>0.99</v>
      </c>
      <c r="J1583" s="75">
        <v>4.9349788032599999</v>
      </c>
      <c r="K1583" s="75">
        <v>1.0195267118915099</v>
      </c>
      <c r="L1583" s="75">
        <v>59.143619999999999</v>
      </c>
      <c r="M1583" s="75">
        <v>29.571809999999999</v>
      </c>
      <c r="N1583" s="75">
        <v>0.20659191306313701</v>
      </c>
      <c r="O1583" s="75">
        <v>0</v>
      </c>
      <c r="P1583" s="75">
        <v>0</v>
      </c>
      <c r="Q1583" s="75">
        <v>0.3942908</v>
      </c>
      <c r="R1583" s="75">
        <v>0</v>
      </c>
      <c r="S1583" s="75">
        <v>0</v>
      </c>
      <c r="T1583" s="75">
        <v>54.053849911251902</v>
      </c>
    </row>
    <row r="1584" spans="1:20" x14ac:dyDescent="0.25">
      <c r="A1584" s="75" t="s">
        <v>84</v>
      </c>
      <c r="B1584" s="105">
        <v>120</v>
      </c>
      <c r="C1584" s="70">
        <v>41910</v>
      </c>
      <c r="D1584">
        <v>0</v>
      </c>
      <c r="E1584">
        <v>5.0287755269999996</v>
      </c>
      <c r="F1584" s="75">
        <v>0</v>
      </c>
      <c r="G1584" s="75">
        <v>1.4999999999999999E-2</v>
      </c>
      <c r="H1584" s="75">
        <v>0</v>
      </c>
      <c r="I1584" s="75">
        <v>0.99</v>
      </c>
      <c r="J1584" s="75">
        <v>4.9784877717300002</v>
      </c>
      <c r="K1584" s="75">
        <v>0.89543444152762797</v>
      </c>
      <c r="L1584" s="75">
        <v>59.395290000000003</v>
      </c>
      <c r="M1584" s="75">
        <v>29.697645000000001</v>
      </c>
      <c r="N1584" s="75">
        <v>0.179860729318708</v>
      </c>
      <c r="O1584" s="75">
        <v>0</v>
      </c>
      <c r="P1584" s="75">
        <v>0</v>
      </c>
      <c r="Q1584" s="75">
        <v>0.3959686</v>
      </c>
      <c r="R1584" s="75">
        <v>0</v>
      </c>
      <c r="S1584" s="75">
        <v>0</v>
      </c>
      <c r="T1584" s="75">
        <v>54.9492843527795</v>
      </c>
    </row>
    <row r="1585" spans="1:20" x14ac:dyDescent="0.25">
      <c r="A1585" s="75" t="s">
        <v>84</v>
      </c>
      <c r="B1585" s="105">
        <v>121</v>
      </c>
      <c r="C1585" s="70">
        <v>41911</v>
      </c>
      <c r="D1585">
        <v>0</v>
      </c>
      <c r="E1585">
        <v>5.0764414740000001</v>
      </c>
      <c r="F1585" s="75">
        <v>0</v>
      </c>
      <c r="G1585" s="75">
        <v>1.4999999999999999E-2</v>
      </c>
      <c r="H1585" s="75">
        <v>0</v>
      </c>
      <c r="I1585" s="75">
        <v>0.99</v>
      </c>
      <c r="J1585" s="75">
        <v>5.0256770592600004</v>
      </c>
      <c r="K1585" s="75">
        <v>0.79162461027620601</v>
      </c>
      <c r="L1585" s="75">
        <v>59.64696</v>
      </c>
      <c r="M1585" s="75">
        <v>29.82348</v>
      </c>
      <c r="N1585" s="75">
        <v>0.15751601245798499</v>
      </c>
      <c r="O1585" s="75">
        <v>0</v>
      </c>
      <c r="P1585" s="75">
        <v>0</v>
      </c>
      <c r="Q1585" s="75">
        <v>0.39764640000000001</v>
      </c>
      <c r="R1585" s="75">
        <v>0</v>
      </c>
      <c r="S1585" s="75">
        <v>0</v>
      </c>
      <c r="T1585" s="75">
        <v>55.740908963055801</v>
      </c>
    </row>
    <row r="1586" spans="1:20" x14ac:dyDescent="0.25">
      <c r="A1586" s="75" t="s">
        <v>84</v>
      </c>
      <c r="B1586" s="105">
        <v>122</v>
      </c>
      <c r="C1586" s="70">
        <v>41912</v>
      </c>
      <c r="D1586">
        <v>0</v>
      </c>
      <c r="E1586">
        <v>5.0888299149999998</v>
      </c>
      <c r="F1586" s="75">
        <v>0</v>
      </c>
      <c r="G1586" s="75">
        <v>1.4999999999999999E-2</v>
      </c>
      <c r="H1586" s="75">
        <v>0</v>
      </c>
      <c r="I1586" s="75">
        <v>0.99</v>
      </c>
      <c r="J1586" s="75">
        <v>5.0379416158500003</v>
      </c>
      <c r="K1586" s="75">
        <v>0.69939348659949196</v>
      </c>
      <c r="L1586" s="75">
        <v>59.898629999999997</v>
      </c>
      <c r="M1586" s="75">
        <v>29.949314999999999</v>
      </c>
      <c r="N1586" s="75">
        <v>0.138825246485412</v>
      </c>
      <c r="O1586" s="75">
        <v>0</v>
      </c>
      <c r="P1586" s="75">
        <v>0</v>
      </c>
      <c r="Q1586" s="75">
        <v>0.39932420000000002</v>
      </c>
      <c r="R1586" s="75">
        <v>0</v>
      </c>
      <c r="S1586" s="75">
        <v>0</v>
      </c>
      <c r="T1586" s="75">
        <v>56.440302449655199</v>
      </c>
    </row>
    <row r="1587" spans="1:20" x14ac:dyDescent="0.25">
      <c r="A1587" s="75" t="s">
        <v>84</v>
      </c>
      <c r="B1587" s="105">
        <v>123</v>
      </c>
      <c r="C1587" s="70">
        <v>41913</v>
      </c>
      <c r="D1587">
        <v>0</v>
      </c>
      <c r="E1587">
        <v>5.0845390210000003</v>
      </c>
      <c r="F1587" s="75">
        <v>0</v>
      </c>
      <c r="G1587" s="75">
        <v>1.4999999999999999E-2</v>
      </c>
      <c r="H1587" s="75">
        <v>0</v>
      </c>
      <c r="I1587" s="75">
        <v>0.99</v>
      </c>
      <c r="J1587" s="75">
        <v>5.0336936307900002</v>
      </c>
      <c r="K1587" s="75">
        <v>0.62094423600270998</v>
      </c>
      <c r="L1587" s="75">
        <v>60.150300000000001</v>
      </c>
      <c r="M1587" s="75">
        <v>30.075150000000001</v>
      </c>
      <c r="N1587" s="75">
        <v>0.12335757428790101</v>
      </c>
      <c r="O1587" s="75">
        <v>0</v>
      </c>
      <c r="P1587" s="75">
        <v>0</v>
      </c>
      <c r="Q1587" s="75">
        <v>0.40100200000000003</v>
      </c>
      <c r="R1587" s="75">
        <v>0</v>
      </c>
      <c r="S1587" s="75">
        <v>0</v>
      </c>
      <c r="T1587" s="75">
        <v>57.061246685657999</v>
      </c>
    </row>
    <row r="1588" spans="1:20" x14ac:dyDescent="0.25">
      <c r="A1588" s="75" t="s">
        <v>84</v>
      </c>
      <c r="B1588" s="105">
        <v>124</v>
      </c>
      <c r="C1588" s="70">
        <v>41914</v>
      </c>
      <c r="D1588">
        <v>0</v>
      </c>
      <c r="E1588">
        <v>5.095971381</v>
      </c>
      <c r="F1588" s="75">
        <v>0</v>
      </c>
      <c r="G1588" s="75">
        <v>1.4999999999999999E-2</v>
      </c>
      <c r="H1588" s="75">
        <v>0</v>
      </c>
      <c r="I1588" s="75">
        <v>0.99</v>
      </c>
      <c r="J1588" s="75">
        <v>5.0450116671899998</v>
      </c>
      <c r="K1588" s="75">
        <v>0.55806087442874097</v>
      </c>
      <c r="L1588" s="75">
        <v>60.401969999999999</v>
      </c>
      <c r="M1588" s="75">
        <v>30.200984999999999</v>
      </c>
      <c r="N1588" s="75">
        <v>0.11061636944431</v>
      </c>
      <c r="O1588" s="75">
        <v>0</v>
      </c>
      <c r="P1588" s="75">
        <v>0</v>
      </c>
      <c r="Q1588" s="75">
        <v>0.40267979999999998</v>
      </c>
      <c r="R1588" s="75">
        <v>0</v>
      </c>
      <c r="S1588" s="75">
        <v>0</v>
      </c>
      <c r="T1588" s="75">
        <v>57.619307560086703</v>
      </c>
    </row>
    <row r="1589" spans="1:20" x14ac:dyDescent="0.25">
      <c r="A1589" s="75" t="s">
        <v>84</v>
      </c>
      <c r="B1589" s="105">
        <v>125</v>
      </c>
      <c r="C1589" s="70">
        <v>41915</v>
      </c>
      <c r="D1589">
        <v>0</v>
      </c>
      <c r="E1589">
        <v>5.1053275810000001</v>
      </c>
      <c r="F1589" s="75">
        <v>0</v>
      </c>
      <c r="G1589" s="75">
        <v>1.4999999999999999E-2</v>
      </c>
      <c r="H1589" s="75">
        <v>0</v>
      </c>
      <c r="I1589" s="75">
        <v>0.99</v>
      </c>
      <c r="J1589" s="75">
        <v>5.0542743051899999</v>
      </c>
      <c r="K1589" s="75">
        <v>0.50570249318782201</v>
      </c>
      <c r="L1589" s="75">
        <v>60.653640000000003</v>
      </c>
      <c r="M1589" s="75">
        <v>30.326820000000001</v>
      </c>
      <c r="N1589" s="75">
        <v>0.100054421792767</v>
      </c>
      <c r="O1589" s="75">
        <v>0</v>
      </c>
      <c r="P1589" s="75">
        <v>0</v>
      </c>
      <c r="Q1589" s="75">
        <v>0.40435759999999998</v>
      </c>
      <c r="R1589" s="75">
        <v>0</v>
      </c>
      <c r="S1589" s="75">
        <v>0</v>
      </c>
      <c r="T1589" s="75">
        <v>58.125010053274501</v>
      </c>
    </row>
    <row r="1590" spans="1:20" x14ac:dyDescent="0.25">
      <c r="A1590" s="75" t="s">
        <v>84</v>
      </c>
      <c r="B1590" s="105">
        <v>126</v>
      </c>
      <c r="C1590" s="70">
        <v>41916</v>
      </c>
      <c r="D1590">
        <v>0</v>
      </c>
      <c r="E1590">
        <v>5.099733208</v>
      </c>
      <c r="F1590" s="75">
        <v>0</v>
      </c>
      <c r="G1590" s="75">
        <v>1.4999999999999999E-2</v>
      </c>
      <c r="H1590" s="75">
        <v>0</v>
      </c>
      <c r="I1590" s="75">
        <v>0.99</v>
      </c>
      <c r="J1590" s="75">
        <v>5.0487358759200003</v>
      </c>
      <c r="K1590" s="75">
        <v>0.46094503375326301</v>
      </c>
      <c r="L1590" s="75">
        <v>60.90531</v>
      </c>
      <c r="M1590" s="75">
        <v>30.452655</v>
      </c>
      <c r="N1590" s="75">
        <v>9.1299098443977794E-2</v>
      </c>
      <c r="O1590" s="75">
        <v>0</v>
      </c>
      <c r="P1590" s="75">
        <v>0</v>
      </c>
      <c r="Q1590" s="75">
        <v>0.40603539999999999</v>
      </c>
      <c r="R1590" s="75">
        <v>0</v>
      </c>
      <c r="S1590" s="75">
        <v>0</v>
      </c>
      <c r="T1590" s="75">
        <v>58.585955087027799</v>
      </c>
    </row>
    <row r="1591" spans="1:20" x14ac:dyDescent="0.25">
      <c r="A1591" s="75" t="s">
        <v>84</v>
      </c>
      <c r="B1591" s="105">
        <v>127</v>
      </c>
      <c r="C1591" s="70">
        <v>41917</v>
      </c>
      <c r="D1591">
        <v>0</v>
      </c>
      <c r="E1591">
        <v>5.0932948380000003</v>
      </c>
      <c r="F1591" s="75">
        <v>0</v>
      </c>
      <c r="G1591" s="75">
        <v>1.4999999999999999E-2</v>
      </c>
      <c r="H1591" s="75">
        <v>0</v>
      </c>
      <c r="I1591" s="75">
        <v>0.99</v>
      </c>
      <c r="J1591" s="75">
        <v>5.0423618896200004</v>
      </c>
      <c r="K1591" s="75">
        <v>0.42395939231906898</v>
      </c>
      <c r="L1591" s="75">
        <v>61.156979999999997</v>
      </c>
      <c r="M1591" s="75">
        <v>30.578489999999999</v>
      </c>
      <c r="N1591" s="75">
        <v>8.4079524952743803E-2</v>
      </c>
      <c r="O1591" s="75">
        <v>0</v>
      </c>
      <c r="P1591" s="75">
        <v>0</v>
      </c>
      <c r="Q1591" s="75">
        <v>0.4077132</v>
      </c>
      <c r="R1591" s="75">
        <v>0</v>
      </c>
      <c r="S1591" s="75">
        <v>0</v>
      </c>
      <c r="T1591" s="75">
        <v>59.009914479346797</v>
      </c>
    </row>
    <row r="1592" spans="1:20" x14ac:dyDescent="0.25">
      <c r="A1592" s="75" t="s">
        <v>84</v>
      </c>
      <c r="B1592" s="105">
        <v>128</v>
      </c>
      <c r="C1592" s="70">
        <v>41918</v>
      </c>
      <c r="D1592">
        <v>0</v>
      </c>
      <c r="E1592">
        <v>5.0565095549999999</v>
      </c>
      <c r="F1592" s="75">
        <v>0</v>
      </c>
      <c r="G1592" s="75">
        <v>1.4999999999999999E-2</v>
      </c>
      <c r="H1592" s="75">
        <v>0</v>
      </c>
      <c r="I1592" s="75">
        <v>0.99</v>
      </c>
      <c r="J1592" s="75">
        <v>5.0059444594500002</v>
      </c>
      <c r="K1592" s="75">
        <v>0.39108291060948602</v>
      </c>
      <c r="L1592" s="75">
        <v>61.408650000000002</v>
      </c>
      <c r="M1592" s="75">
        <v>30.704325000000001</v>
      </c>
      <c r="N1592" s="75">
        <v>7.8123701486782798E-2</v>
      </c>
      <c r="O1592" s="75">
        <v>0</v>
      </c>
      <c r="P1592" s="75">
        <v>0</v>
      </c>
      <c r="Q1592" s="75">
        <v>0.409391</v>
      </c>
      <c r="R1592" s="75">
        <v>0</v>
      </c>
      <c r="S1592" s="75">
        <v>0</v>
      </c>
      <c r="T1592" s="75">
        <v>59.400997389956302</v>
      </c>
    </row>
    <row r="1593" spans="1:20" x14ac:dyDescent="0.25">
      <c r="A1593" s="75" t="s">
        <v>84</v>
      </c>
      <c r="B1593" s="105">
        <v>129</v>
      </c>
      <c r="C1593" s="70">
        <v>41919</v>
      </c>
      <c r="D1593">
        <v>0</v>
      </c>
      <c r="E1593">
        <v>5.0245537330000003</v>
      </c>
      <c r="F1593" s="75">
        <v>0</v>
      </c>
      <c r="G1593" s="75">
        <v>1.4999999999999999E-2</v>
      </c>
      <c r="H1593" s="75">
        <v>0</v>
      </c>
      <c r="I1593" s="75">
        <v>0.99</v>
      </c>
      <c r="J1593" s="75">
        <v>4.9743081956699999</v>
      </c>
      <c r="K1593" s="75">
        <v>0.36453158127634699</v>
      </c>
      <c r="L1593" s="75">
        <v>61.660319999999999</v>
      </c>
      <c r="M1593" s="75">
        <v>30.830159999999999</v>
      </c>
      <c r="N1593" s="75">
        <v>7.3282870087073002E-2</v>
      </c>
      <c r="O1593" s="75">
        <v>0</v>
      </c>
      <c r="P1593" s="75">
        <v>0</v>
      </c>
      <c r="Q1593" s="75">
        <v>0.41106880000000001</v>
      </c>
      <c r="R1593" s="75">
        <v>0</v>
      </c>
      <c r="S1593" s="75">
        <v>0</v>
      </c>
      <c r="T1593" s="75">
        <v>59.765528971232698</v>
      </c>
    </row>
    <row r="1594" spans="1:20" x14ac:dyDescent="0.25">
      <c r="A1594" s="75" t="s">
        <v>84</v>
      </c>
      <c r="B1594" s="105">
        <v>130</v>
      </c>
      <c r="C1594" s="70">
        <v>41920</v>
      </c>
      <c r="D1594">
        <v>0</v>
      </c>
      <c r="E1594">
        <v>5.011514064</v>
      </c>
      <c r="F1594" s="75">
        <v>0</v>
      </c>
      <c r="G1594" s="75">
        <v>1.4999999999999999E-2</v>
      </c>
      <c r="H1594" s="75">
        <v>0</v>
      </c>
      <c r="I1594" s="75">
        <v>0.99</v>
      </c>
      <c r="J1594" s="75">
        <v>4.96139892336</v>
      </c>
      <c r="K1594" s="75">
        <v>0.34401896747820399</v>
      </c>
      <c r="L1594" s="75">
        <v>61.911990000000003</v>
      </c>
      <c r="M1594" s="75">
        <v>30.955995000000001</v>
      </c>
      <c r="N1594" s="75">
        <v>6.9339106327137398E-2</v>
      </c>
      <c r="O1594" s="75">
        <v>0</v>
      </c>
      <c r="P1594" s="75">
        <v>0</v>
      </c>
      <c r="Q1594" s="75">
        <v>0.41274660000000002</v>
      </c>
      <c r="R1594" s="75">
        <v>0</v>
      </c>
      <c r="S1594" s="75">
        <v>0</v>
      </c>
      <c r="T1594" s="75">
        <v>60.109547938710897</v>
      </c>
    </row>
    <row r="1595" spans="1:20" x14ac:dyDescent="0.25">
      <c r="A1595" s="75" t="s">
        <v>84</v>
      </c>
      <c r="B1595" s="105">
        <v>131</v>
      </c>
      <c r="C1595" s="70">
        <v>41921</v>
      </c>
      <c r="D1595">
        <v>0</v>
      </c>
      <c r="E1595">
        <v>4.9802270149999996</v>
      </c>
      <c r="F1595" s="75">
        <v>0</v>
      </c>
      <c r="G1595" s="75">
        <v>5.0000000000000001E-3</v>
      </c>
      <c r="H1595" s="75">
        <v>0</v>
      </c>
      <c r="I1595" s="75">
        <v>0.99</v>
      </c>
      <c r="J1595" s="75">
        <v>4.9304247448499998</v>
      </c>
      <c r="K1595" s="75">
        <v>0.32583811621371001</v>
      </c>
      <c r="L1595" s="75">
        <v>62.16366</v>
      </c>
      <c r="M1595" s="75">
        <v>31.08183</v>
      </c>
      <c r="N1595" s="75">
        <v>6.6087230426558896E-2</v>
      </c>
      <c r="O1595" s="75">
        <v>0</v>
      </c>
      <c r="P1595" s="75">
        <v>0</v>
      </c>
      <c r="Q1595" s="75">
        <v>0.41442440000000003</v>
      </c>
      <c r="R1595" s="75">
        <v>0</v>
      </c>
      <c r="S1595" s="75">
        <v>0</v>
      </c>
      <c r="T1595" s="75">
        <v>60.435386054924599</v>
      </c>
    </row>
    <row r="1596" spans="1:20" x14ac:dyDescent="0.25">
      <c r="A1596" s="75" t="s">
        <v>84</v>
      </c>
      <c r="B1596" s="105">
        <v>132</v>
      </c>
      <c r="C1596" s="70">
        <v>41922</v>
      </c>
      <c r="D1596">
        <v>0</v>
      </c>
      <c r="E1596">
        <v>4.9582191560000002</v>
      </c>
      <c r="F1596" s="75">
        <v>0</v>
      </c>
      <c r="G1596" s="75">
        <v>5.0000000000000001E-3</v>
      </c>
      <c r="H1596" s="75">
        <v>0</v>
      </c>
      <c r="I1596" s="75">
        <v>0.99</v>
      </c>
      <c r="J1596" s="75">
        <v>4.9086369644400003</v>
      </c>
      <c r="K1596" s="75">
        <v>0.31142432592494002</v>
      </c>
      <c r="L1596" s="75">
        <v>62.415329999999997</v>
      </c>
      <c r="M1596" s="75">
        <v>31.207664999999999</v>
      </c>
      <c r="N1596" s="75">
        <v>6.3444155308492706E-2</v>
      </c>
      <c r="O1596" s="75">
        <v>0</v>
      </c>
      <c r="P1596" s="75">
        <v>0</v>
      </c>
      <c r="Q1596" s="75">
        <v>0.41610219999999998</v>
      </c>
      <c r="R1596" s="75">
        <v>0</v>
      </c>
      <c r="S1596" s="75">
        <v>0</v>
      </c>
      <c r="T1596" s="75">
        <v>60.746810380849503</v>
      </c>
    </row>
    <row r="1597" spans="1:20" x14ac:dyDescent="0.25">
      <c r="A1597" s="75" t="s">
        <v>84</v>
      </c>
      <c r="B1597" s="105">
        <v>133</v>
      </c>
      <c r="C1597" s="70">
        <v>41923</v>
      </c>
      <c r="D1597">
        <v>0</v>
      </c>
      <c r="E1597">
        <v>4.963216654</v>
      </c>
      <c r="F1597" s="75">
        <v>0</v>
      </c>
      <c r="G1597" s="75">
        <v>5.0000000000000001E-3</v>
      </c>
      <c r="H1597" s="75">
        <v>0</v>
      </c>
      <c r="I1597" s="75">
        <v>0.99</v>
      </c>
      <c r="J1597" s="75">
        <v>4.9135844874599997</v>
      </c>
      <c r="K1597" s="75">
        <v>0.30111586403176999</v>
      </c>
      <c r="L1597" s="75">
        <v>62.667000000000002</v>
      </c>
      <c r="M1597" s="75">
        <v>31.333500000000001</v>
      </c>
      <c r="N1597" s="75">
        <v>6.1282321449900902E-2</v>
      </c>
      <c r="O1597" s="75">
        <v>0</v>
      </c>
      <c r="P1597" s="75">
        <v>0</v>
      </c>
      <c r="Q1597" s="75">
        <v>0.41777999999999998</v>
      </c>
      <c r="R1597" s="75">
        <v>0</v>
      </c>
      <c r="S1597" s="75">
        <v>0</v>
      </c>
      <c r="T1597" s="75">
        <v>61.047926244881303</v>
      </c>
    </row>
    <row r="1598" spans="1:20" x14ac:dyDescent="0.25">
      <c r="A1598" s="75" t="s">
        <v>84</v>
      </c>
      <c r="B1598" s="105">
        <v>134</v>
      </c>
      <c r="C1598" s="70">
        <v>41924</v>
      </c>
      <c r="D1598">
        <v>0</v>
      </c>
      <c r="E1598">
        <v>4.950727004</v>
      </c>
      <c r="F1598" s="75">
        <v>0</v>
      </c>
      <c r="G1598" s="75">
        <v>5.0000000000000001E-3</v>
      </c>
      <c r="H1598" s="75">
        <v>0</v>
      </c>
      <c r="I1598" s="75">
        <v>0.99</v>
      </c>
      <c r="J1598" s="75">
        <v>4.9012197339599997</v>
      </c>
      <c r="K1598" s="75">
        <v>0.29145327483146799</v>
      </c>
      <c r="L1598" s="75">
        <v>62.918669999999999</v>
      </c>
      <c r="M1598" s="75">
        <v>31.459334999999999</v>
      </c>
      <c r="N1598" s="75">
        <v>5.9465457712907899E-2</v>
      </c>
      <c r="O1598" s="75">
        <v>0</v>
      </c>
      <c r="P1598" s="75">
        <v>0</v>
      </c>
      <c r="Q1598" s="75">
        <v>0.41945779999999999</v>
      </c>
      <c r="R1598" s="75">
        <v>0</v>
      </c>
      <c r="S1598" s="75">
        <v>0</v>
      </c>
      <c r="T1598" s="75">
        <v>61.3393795197128</v>
      </c>
    </row>
    <row r="1599" spans="1:20" x14ac:dyDescent="0.25">
      <c r="A1599" s="75" t="s">
        <v>84</v>
      </c>
      <c r="B1599" s="105">
        <v>135</v>
      </c>
      <c r="C1599" s="70">
        <v>41925</v>
      </c>
      <c r="D1599">
        <v>0</v>
      </c>
      <c r="E1599">
        <v>4.9203738460000004</v>
      </c>
      <c r="F1599" s="75">
        <v>0</v>
      </c>
      <c r="G1599" s="75">
        <v>5.0000000000000001E-3</v>
      </c>
      <c r="H1599" s="75">
        <v>0</v>
      </c>
      <c r="I1599" s="75">
        <v>0.99</v>
      </c>
      <c r="J1599" s="75">
        <v>4.8711701075400002</v>
      </c>
      <c r="K1599" s="75">
        <v>0.282376823036326</v>
      </c>
      <c r="L1599" s="75">
        <v>63.170340000000003</v>
      </c>
      <c r="M1599" s="75">
        <v>31.585170000000002</v>
      </c>
      <c r="N1599" s="75">
        <v>5.7968992419139699E-2</v>
      </c>
      <c r="O1599" s="75">
        <v>0</v>
      </c>
      <c r="P1599" s="75">
        <v>0</v>
      </c>
      <c r="Q1599" s="75">
        <v>0.4211356</v>
      </c>
      <c r="R1599" s="75">
        <v>0</v>
      </c>
      <c r="S1599" s="75">
        <v>0</v>
      </c>
      <c r="T1599" s="75">
        <v>61.621756342749102</v>
      </c>
    </row>
    <row r="1600" spans="1:20" x14ac:dyDescent="0.25">
      <c r="A1600" s="75" t="s">
        <v>84</v>
      </c>
      <c r="B1600" s="105">
        <v>136</v>
      </c>
      <c r="C1600" s="70">
        <v>41926</v>
      </c>
      <c r="D1600">
        <v>0</v>
      </c>
      <c r="E1600">
        <v>4.8822459890000003</v>
      </c>
      <c r="F1600" s="75">
        <v>0</v>
      </c>
      <c r="G1600" s="75">
        <v>5.0000000000000001E-3</v>
      </c>
      <c r="H1600" s="75">
        <v>0</v>
      </c>
      <c r="I1600" s="75">
        <v>0.99</v>
      </c>
      <c r="J1600" s="75">
        <v>4.8334235291100001</v>
      </c>
      <c r="K1600" s="75">
        <v>0.27439648744411899</v>
      </c>
      <c r="L1600" s="75">
        <v>63.42201</v>
      </c>
      <c r="M1600" s="75">
        <v>31.711005</v>
      </c>
      <c r="N1600" s="75">
        <v>5.6770627649641303E-2</v>
      </c>
      <c r="O1600" s="75">
        <v>0</v>
      </c>
      <c r="P1600" s="75">
        <v>0</v>
      </c>
      <c r="Q1600" s="75">
        <v>0.42281340000000001</v>
      </c>
      <c r="R1600" s="75">
        <v>0</v>
      </c>
      <c r="S1600" s="75">
        <v>0</v>
      </c>
      <c r="T1600" s="75">
        <v>61.896152830193202</v>
      </c>
    </row>
    <row r="1601" spans="1:20" x14ac:dyDescent="0.25">
      <c r="A1601" s="75" t="s">
        <v>84</v>
      </c>
      <c r="B1601" s="105">
        <v>137</v>
      </c>
      <c r="C1601" s="70">
        <v>41927</v>
      </c>
      <c r="D1601">
        <v>0</v>
      </c>
      <c r="E1601">
        <v>4.8323145089999997</v>
      </c>
      <c r="F1601" s="75">
        <v>0</v>
      </c>
      <c r="G1601" s="75">
        <v>5.0000000000000001E-3</v>
      </c>
      <c r="H1601" s="75">
        <v>0</v>
      </c>
      <c r="I1601" s="75">
        <v>0.99</v>
      </c>
      <c r="J1601" s="75">
        <v>4.7839913639100002</v>
      </c>
      <c r="K1601" s="75">
        <v>0.267101717050784</v>
      </c>
      <c r="L1601" s="75">
        <v>63.673679999999997</v>
      </c>
      <c r="M1601" s="75">
        <v>31.836839999999999</v>
      </c>
      <c r="N1601" s="75">
        <v>5.5832399503430503E-2</v>
      </c>
      <c r="O1601" s="75">
        <v>0</v>
      </c>
      <c r="P1601" s="75">
        <v>0</v>
      </c>
      <c r="Q1601" s="75">
        <v>0.42449120000000001</v>
      </c>
      <c r="R1601" s="75">
        <v>0</v>
      </c>
      <c r="S1601" s="75">
        <v>0</v>
      </c>
      <c r="T1601" s="75">
        <v>62.163254547244001</v>
      </c>
    </row>
    <row r="1602" spans="1:20" x14ac:dyDescent="0.25">
      <c r="A1602" s="75" t="s">
        <v>84</v>
      </c>
      <c r="B1602" s="105">
        <v>138</v>
      </c>
      <c r="C1602" s="70">
        <v>41928</v>
      </c>
      <c r="D1602">
        <v>11</v>
      </c>
      <c r="E1602">
        <v>4.7271104260000003</v>
      </c>
      <c r="F1602" s="75">
        <v>11</v>
      </c>
      <c r="G1602" s="75">
        <v>0.01</v>
      </c>
      <c r="H1602" s="75">
        <v>0.11</v>
      </c>
      <c r="I1602" s="75">
        <v>0.99</v>
      </c>
      <c r="J1602" s="75">
        <v>4.6798393217400003</v>
      </c>
      <c r="K1602" s="75">
        <v>4.6798393217400003</v>
      </c>
      <c r="L1602" s="75">
        <v>63.925350000000002</v>
      </c>
      <c r="M1602" s="75">
        <v>31.962675000000001</v>
      </c>
      <c r="N1602" s="75">
        <v>5.5129786626307298E-2</v>
      </c>
      <c r="O1602" s="75">
        <v>10.89</v>
      </c>
      <c r="P1602" s="75">
        <v>10.89</v>
      </c>
      <c r="Q1602" s="75">
        <v>0.42616900000000002</v>
      </c>
      <c r="R1602" s="75">
        <v>1.5525401695650001</v>
      </c>
      <c r="S1602" s="75">
        <v>0</v>
      </c>
      <c r="T1602" s="75">
        <v>57.505634038548997</v>
      </c>
    </row>
    <row r="1603" spans="1:20" x14ac:dyDescent="0.25">
      <c r="A1603" s="75" t="s">
        <v>84</v>
      </c>
      <c r="B1603" s="105">
        <v>139</v>
      </c>
      <c r="C1603" s="70">
        <v>41929</v>
      </c>
      <c r="D1603">
        <v>0</v>
      </c>
      <c r="E1603">
        <v>4.6364505859999996</v>
      </c>
      <c r="F1603" s="75">
        <v>0</v>
      </c>
      <c r="G1603" s="75">
        <v>1.4999999999999999E-2</v>
      </c>
      <c r="H1603" s="75">
        <v>0</v>
      </c>
      <c r="I1603" s="75">
        <v>0.99</v>
      </c>
      <c r="J1603" s="75">
        <v>4.5900860801399999</v>
      </c>
      <c r="K1603" s="75">
        <v>2.1840634514211201</v>
      </c>
      <c r="L1603" s="75">
        <v>64.177019999999999</v>
      </c>
      <c r="M1603" s="75">
        <v>32.088509999999999</v>
      </c>
      <c r="N1603" s="75">
        <v>0.207905756965687</v>
      </c>
      <c r="O1603" s="75">
        <v>0</v>
      </c>
      <c r="P1603" s="75">
        <v>1.5525401695650001</v>
      </c>
      <c r="Q1603" s="75">
        <v>0.42784680000000003</v>
      </c>
      <c r="R1603" s="75">
        <v>0</v>
      </c>
      <c r="S1603" s="75">
        <v>0</v>
      </c>
      <c r="T1603" s="75">
        <v>58.137157320405102</v>
      </c>
    </row>
    <row r="1604" spans="1:20" x14ac:dyDescent="0.25">
      <c r="A1604" s="75" t="s">
        <v>84</v>
      </c>
      <c r="B1604" s="105">
        <v>140</v>
      </c>
      <c r="C1604" s="70">
        <v>41930</v>
      </c>
      <c r="D1604">
        <v>0</v>
      </c>
      <c r="E1604">
        <v>4.5397302899999996</v>
      </c>
      <c r="F1604" s="75">
        <v>0</v>
      </c>
      <c r="G1604" s="75">
        <v>1.4999999999999999E-2</v>
      </c>
      <c r="H1604" s="75">
        <v>0</v>
      </c>
      <c r="I1604" s="75">
        <v>0.99</v>
      </c>
      <c r="J1604" s="75">
        <v>4.4943329871</v>
      </c>
      <c r="K1604" s="75">
        <v>0.87775315193653602</v>
      </c>
      <c r="L1604" s="75">
        <v>64.428690000000003</v>
      </c>
      <c r="M1604" s="75">
        <v>32.214345000000002</v>
      </c>
      <c r="N1604" s="75">
        <v>0.19530220712526999</v>
      </c>
      <c r="O1604" s="75">
        <v>0</v>
      </c>
      <c r="P1604" s="75">
        <v>0</v>
      </c>
      <c r="Q1604" s="75">
        <v>0.42952459999999998</v>
      </c>
      <c r="R1604" s="75">
        <v>0</v>
      </c>
      <c r="S1604" s="75">
        <v>0</v>
      </c>
      <c r="T1604" s="75">
        <v>59.014910472341697</v>
      </c>
    </row>
    <row r="1605" spans="1:20" x14ac:dyDescent="0.25">
      <c r="A1605" s="75" t="s">
        <v>84</v>
      </c>
      <c r="B1605" s="105">
        <v>141</v>
      </c>
      <c r="C1605" s="70">
        <v>41931</v>
      </c>
      <c r="D1605">
        <v>0</v>
      </c>
      <c r="E1605">
        <v>4.4818214449999996</v>
      </c>
      <c r="F1605" s="75">
        <v>0</v>
      </c>
      <c r="G1605" s="75">
        <v>1.4999999999999999E-2</v>
      </c>
      <c r="H1605" s="75">
        <v>0</v>
      </c>
      <c r="I1605" s="75">
        <v>0.99</v>
      </c>
      <c r="J1605" s="75">
        <v>4.4370032305500002</v>
      </c>
      <c r="K1605" s="75">
        <v>0.77728750602928198</v>
      </c>
      <c r="L1605" s="75">
        <v>64.680359999999993</v>
      </c>
      <c r="M1605" s="75">
        <v>32.340179999999997</v>
      </c>
      <c r="N1605" s="75">
        <v>0.17518299303400101</v>
      </c>
      <c r="O1605" s="75">
        <v>0</v>
      </c>
      <c r="P1605" s="75">
        <v>0</v>
      </c>
      <c r="Q1605" s="75">
        <v>0.43120239999999999</v>
      </c>
      <c r="R1605" s="75">
        <v>0</v>
      </c>
      <c r="S1605" s="75">
        <v>0</v>
      </c>
      <c r="T1605" s="75">
        <v>59.792197978370901</v>
      </c>
    </row>
    <row r="1606" spans="1:20" x14ac:dyDescent="0.25">
      <c r="A1606" s="75" t="s">
        <v>84</v>
      </c>
      <c r="B1606" s="105">
        <v>142</v>
      </c>
      <c r="C1606" s="70">
        <v>41932</v>
      </c>
      <c r="D1606">
        <v>0</v>
      </c>
      <c r="E1606">
        <v>4.4511157370000003</v>
      </c>
      <c r="F1606" s="75">
        <v>0</v>
      </c>
      <c r="G1606" s="75">
        <v>1.4999999999999999E-2</v>
      </c>
      <c r="H1606" s="75">
        <v>0</v>
      </c>
      <c r="I1606" s="75">
        <v>0.99</v>
      </c>
      <c r="J1606" s="75">
        <v>4.4066045796299997</v>
      </c>
      <c r="K1606" s="75">
        <v>0.69762819135762699</v>
      </c>
      <c r="L1606" s="75">
        <v>64.932029999999997</v>
      </c>
      <c r="M1606" s="75">
        <v>32.466014999999999</v>
      </c>
      <c r="N1606" s="75">
        <v>0.158314225556449</v>
      </c>
      <c r="O1606" s="75">
        <v>0</v>
      </c>
      <c r="P1606" s="75">
        <v>0</v>
      </c>
      <c r="Q1606" s="75">
        <v>0.43288019999999999</v>
      </c>
      <c r="R1606" s="75">
        <v>0</v>
      </c>
      <c r="S1606" s="75">
        <v>0</v>
      </c>
      <c r="T1606" s="75">
        <v>60.489826169728602</v>
      </c>
    </row>
    <row r="1607" spans="1:20" x14ac:dyDescent="0.25">
      <c r="A1607" s="75" t="s">
        <v>84</v>
      </c>
      <c r="B1607" s="105">
        <v>143</v>
      </c>
      <c r="C1607" s="70">
        <v>41933</v>
      </c>
      <c r="D1607">
        <v>0</v>
      </c>
      <c r="E1607">
        <v>4.4482345780000001</v>
      </c>
      <c r="F1607" s="75">
        <v>0</v>
      </c>
      <c r="G1607" s="75">
        <v>5.0000000000000001E-3</v>
      </c>
      <c r="H1607" s="75">
        <v>0</v>
      </c>
      <c r="I1607" s="75">
        <v>0.99</v>
      </c>
      <c r="J1607" s="75">
        <v>4.4037522322199996</v>
      </c>
      <c r="K1607" s="75">
        <v>0.63422780105507703</v>
      </c>
      <c r="L1607" s="75">
        <v>65.183700000000002</v>
      </c>
      <c r="M1607" s="75">
        <v>32.591850000000001</v>
      </c>
      <c r="N1607" s="75">
        <v>0.14401986479047499</v>
      </c>
      <c r="O1607" s="75">
        <v>0</v>
      </c>
      <c r="P1607" s="75">
        <v>0</v>
      </c>
      <c r="Q1607" s="75">
        <v>0.434558</v>
      </c>
      <c r="R1607" s="75">
        <v>0</v>
      </c>
      <c r="S1607" s="75">
        <v>0</v>
      </c>
      <c r="T1607" s="75">
        <v>61.124053970783599</v>
      </c>
    </row>
    <row r="1608" spans="1:20" x14ac:dyDescent="0.25">
      <c r="A1608" s="75" t="s">
        <v>84</v>
      </c>
      <c r="B1608" s="105">
        <v>144</v>
      </c>
      <c r="C1608" s="70">
        <v>41934</v>
      </c>
      <c r="D1608">
        <v>0</v>
      </c>
      <c r="E1608">
        <v>4.4126404570000002</v>
      </c>
      <c r="F1608" s="75">
        <v>0</v>
      </c>
      <c r="G1608" s="75">
        <v>5.0000000000000001E-3</v>
      </c>
      <c r="H1608" s="75">
        <v>0</v>
      </c>
      <c r="I1608" s="75">
        <v>0.99</v>
      </c>
      <c r="J1608" s="75">
        <v>4.3685140524300001</v>
      </c>
      <c r="K1608" s="75">
        <v>0.575653340329501</v>
      </c>
      <c r="L1608" s="75">
        <v>65.435370000000006</v>
      </c>
      <c r="M1608" s="75">
        <v>32.717685000000003</v>
      </c>
      <c r="N1608" s="75">
        <v>0.13177326052305899</v>
      </c>
      <c r="O1608" s="75">
        <v>0</v>
      </c>
      <c r="P1608" s="75">
        <v>0</v>
      </c>
      <c r="Q1608" s="75">
        <v>0.43623580000000001</v>
      </c>
      <c r="R1608" s="75">
        <v>0</v>
      </c>
      <c r="S1608" s="75">
        <v>0</v>
      </c>
      <c r="T1608" s="75">
        <v>61.699707311113102</v>
      </c>
    </row>
    <row r="1609" spans="1:20" x14ac:dyDescent="0.25">
      <c r="A1609" s="75" t="s">
        <v>84</v>
      </c>
      <c r="B1609" s="105">
        <v>145</v>
      </c>
      <c r="C1609" s="70">
        <v>41935</v>
      </c>
      <c r="D1609">
        <v>0</v>
      </c>
      <c r="E1609">
        <v>4.3778819410000001</v>
      </c>
      <c r="F1609" s="75">
        <v>0</v>
      </c>
      <c r="G1609" s="75">
        <v>5.0000000000000001E-3</v>
      </c>
      <c r="H1609" s="75">
        <v>0</v>
      </c>
      <c r="I1609" s="75">
        <v>0.99</v>
      </c>
      <c r="J1609" s="75">
        <v>4.3341031215900001</v>
      </c>
      <c r="K1609" s="75">
        <v>0.526177189708119</v>
      </c>
      <c r="L1609" s="75">
        <v>65.687039999999996</v>
      </c>
      <c r="M1609" s="75">
        <v>32.843519999999998</v>
      </c>
      <c r="N1609" s="75">
        <v>0.12140393870349001</v>
      </c>
      <c r="O1609" s="75">
        <v>0</v>
      </c>
      <c r="P1609" s="75">
        <v>0</v>
      </c>
      <c r="Q1609" s="75">
        <v>0.43791360000000001</v>
      </c>
      <c r="R1609" s="75">
        <v>0</v>
      </c>
      <c r="S1609" s="75">
        <v>0</v>
      </c>
      <c r="T1609" s="75">
        <v>62.225884500821302</v>
      </c>
    </row>
    <row r="1610" spans="1:20" x14ac:dyDescent="0.25">
      <c r="A1610" s="75" t="s">
        <v>84</v>
      </c>
      <c r="B1610" s="105">
        <v>146</v>
      </c>
      <c r="C1610" s="70">
        <v>41936</v>
      </c>
      <c r="D1610">
        <v>0</v>
      </c>
      <c r="E1610">
        <v>4.3468230590000001</v>
      </c>
      <c r="F1610" s="75">
        <v>0</v>
      </c>
      <c r="G1610" s="75">
        <v>5.0000000000000001E-3</v>
      </c>
      <c r="H1610" s="75">
        <v>0</v>
      </c>
      <c r="I1610" s="75">
        <v>0.99</v>
      </c>
      <c r="J1610" s="75">
        <v>4.3033548284099998</v>
      </c>
      <c r="K1610" s="75">
        <v>0.48461990047832598</v>
      </c>
      <c r="L1610" s="75">
        <v>65.93871</v>
      </c>
      <c r="M1610" s="75">
        <v>32.969355</v>
      </c>
      <c r="N1610" s="75">
        <v>0.112614441476903</v>
      </c>
      <c r="O1610" s="75">
        <v>0</v>
      </c>
      <c r="P1610" s="75">
        <v>0</v>
      </c>
      <c r="Q1610" s="75">
        <v>0.43959140000000002</v>
      </c>
      <c r="R1610" s="75">
        <v>0</v>
      </c>
      <c r="S1610" s="75">
        <v>0</v>
      </c>
      <c r="T1610" s="75">
        <v>62.710504401299602</v>
      </c>
    </row>
    <row r="1611" spans="1:20" x14ac:dyDescent="0.25">
      <c r="A1611" s="75" t="s">
        <v>84</v>
      </c>
      <c r="B1611" s="105">
        <v>147</v>
      </c>
      <c r="C1611" s="70">
        <v>41937</v>
      </c>
      <c r="D1611">
        <v>0</v>
      </c>
      <c r="E1611">
        <v>4.2854881300000001</v>
      </c>
      <c r="F1611" s="75">
        <v>0</v>
      </c>
      <c r="G1611" s="75">
        <v>5.0000000000000001E-3</v>
      </c>
      <c r="H1611" s="75">
        <v>0</v>
      </c>
      <c r="I1611" s="75">
        <v>0.99</v>
      </c>
      <c r="J1611" s="75">
        <v>4.2426332486999998</v>
      </c>
      <c r="K1611" s="75">
        <v>0.44610216519035401</v>
      </c>
      <c r="L1611" s="75">
        <v>66.190380000000005</v>
      </c>
      <c r="M1611" s="75">
        <v>33.095190000000002</v>
      </c>
      <c r="N1611" s="75">
        <v>0.105147473052743</v>
      </c>
      <c r="O1611" s="75">
        <v>0</v>
      </c>
      <c r="P1611" s="75">
        <v>0</v>
      </c>
      <c r="Q1611" s="75">
        <v>0.44126919999999997</v>
      </c>
      <c r="R1611" s="75">
        <v>0</v>
      </c>
      <c r="S1611" s="75">
        <v>0</v>
      </c>
      <c r="T1611" s="75">
        <v>63.156606566489899</v>
      </c>
    </row>
    <row r="1612" spans="1:20" x14ac:dyDescent="0.25">
      <c r="A1612" s="75" t="s">
        <v>84</v>
      </c>
      <c r="B1612" s="105">
        <v>148</v>
      </c>
      <c r="C1612" s="70">
        <v>41938</v>
      </c>
      <c r="D1612">
        <v>0</v>
      </c>
      <c r="E1612">
        <v>4.2619483579999997</v>
      </c>
      <c r="F1612" s="75">
        <v>0</v>
      </c>
      <c r="G1612" s="75">
        <v>5.0000000000000001E-3</v>
      </c>
      <c r="H1612" s="75">
        <v>0</v>
      </c>
      <c r="I1612" s="75">
        <v>0.99</v>
      </c>
      <c r="J1612" s="75">
        <v>4.2193288744200004</v>
      </c>
      <c r="K1612" s="75">
        <v>0.41727690052557198</v>
      </c>
      <c r="L1612" s="75">
        <v>66.442049999999995</v>
      </c>
      <c r="M1612" s="75">
        <v>33.221024999999997</v>
      </c>
      <c r="N1612" s="75">
        <v>9.8896510071861204E-2</v>
      </c>
      <c r="O1612" s="75">
        <v>0</v>
      </c>
      <c r="P1612" s="75">
        <v>0</v>
      </c>
      <c r="Q1612" s="75">
        <v>0.44294699999999998</v>
      </c>
      <c r="R1612" s="75">
        <v>0</v>
      </c>
      <c r="S1612" s="75">
        <v>0</v>
      </c>
      <c r="T1612" s="75">
        <v>63.573883467015499</v>
      </c>
    </row>
    <row r="1613" spans="1:20" x14ac:dyDescent="0.25">
      <c r="A1613" s="75" t="s">
        <v>84</v>
      </c>
      <c r="B1613" s="105">
        <v>149</v>
      </c>
      <c r="C1613" s="70">
        <v>41939</v>
      </c>
      <c r="D1613">
        <v>0</v>
      </c>
      <c r="E1613">
        <v>4.237654966</v>
      </c>
      <c r="F1613" s="75">
        <v>0</v>
      </c>
      <c r="G1613" s="75">
        <v>5.0000000000000001E-3</v>
      </c>
      <c r="H1613" s="75">
        <v>0</v>
      </c>
      <c r="I1613" s="75">
        <v>0.99</v>
      </c>
      <c r="J1613" s="75">
        <v>4.1952784163399999</v>
      </c>
      <c r="K1613" s="75">
        <v>0.39249821030642301</v>
      </c>
      <c r="L1613" s="75">
        <v>66.693719999999999</v>
      </c>
      <c r="M1613" s="75">
        <v>33.34686</v>
      </c>
      <c r="N1613" s="75">
        <v>9.3557130505975306E-2</v>
      </c>
      <c r="O1613" s="75">
        <v>0</v>
      </c>
      <c r="P1613" s="75">
        <v>0</v>
      </c>
      <c r="Q1613" s="75">
        <v>0.44462479999999999</v>
      </c>
      <c r="R1613" s="75">
        <v>0</v>
      </c>
      <c r="S1613" s="75">
        <v>0</v>
      </c>
      <c r="T1613" s="75">
        <v>63.966381677321898</v>
      </c>
    </row>
    <row r="1614" spans="1:20" x14ac:dyDescent="0.25">
      <c r="A1614" s="75" t="s">
        <v>84</v>
      </c>
      <c r="B1614" s="105">
        <v>150</v>
      </c>
      <c r="C1614" s="70">
        <v>41940</v>
      </c>
      <c r="D1614">
        <v>0</v>
      </c>
      <c r="E1614">
        <v>4.2101547669999997</v>
      </c>
      <c r="F1614" s="75">
        <v>0</v>
      </c>
      <c r="G1614" s="75">
        <v>5.0000000000000001E-3</v>
      </c>
      <c r="H1614" s="75">
        <v>0</v>
      </c>
      <c r="I1614" s="75">
        <v>0.99</v>
      </c>
      <c r="J1614" s="75">
        <v>4.1680532193299999</v>
      </c>
      <c r="K1614" s="75">
        <v>0.370949074454542</v>
      </c>
      <c r="L1614" s="75">
        <v>66.945390000000003</v>
      </c>
      <c r="M1614" s="75">
        <v>33.472695000000002</v>
      </c>
      <c r="N1614" s="75">
        <v>8.8998161715932E-2</v>
      </c>
      <c r="O1614" s="75">
        <v>0</v>
      </c>
      <c r="P1614" s="75">
        <v>0</v>
      </c>
      <c r="Q1614" s="75">
        <v>0.44630259999999999</v>
      </c>
      <c r="R1614" s="75">
        <v>0</v>
      </c>
      <c r="S1614" s="75">
        <v>0</v>
      </c>
      <c r="T1614" s="75">
        <v>64.337330751776506</v>
      </c>
    </row>
    <row r="1615" spans="1:20" x14ac:dyDescent="0.25">
      <c r="A1615" s="75" t="s">
        <v>84</v>
      </c>
      <c r="B1615" s="105">
        <v>151</v>
      </c>
      <c r="C1615" s="70">
        <v>41941</v>
      </c>
      <c r="D1615">
        <v>0</v>
      </c>
      <c r="E1615">
        <v>4.1619824440000004</v>
      </c>
      <c r="F1615" s="75">
        <v>0</v>
      </c>
      <c r="G1615" s="75">
        <v>5.0000000000000001E-3</v>
      </c>
      <c r="H1615" s="75">
        <v>0</v>
      </c>
      <c r="I1615" s="75">
        <v>0.99</v>
      </c>
      <c r="J1615" s="75">
        <v>4.1203626195599998</v>
      </c>
      <c r="K1615" s="75">
        <v>0.35070348305246102</v>
      </c>
      <c r="L1615" s="75">
        <v>67.197059999999993</v>
      </c>
      <c r="M1615" s="75">
        <v>33.598529999999997</v>
      </c>
      <c r="N1615" s="75">
        <v>8.5114713299168601E-2</v>
      </c>
      <c r="O1615" s="75">
        <v>0</v>
      </c>
      <c r="P1615" s="75">
        <v>0</v>
      </c>
      <c r="Q1615" s="75">
        <v>0.4479804</v>
      </c>
      <c r="R1615" s="75">
        <v>0</v>
      </c>
      <c r="S1615" s="75">
        <v>0</v>
      </c>
      <c r="T1615" s="75">
        <v>64.688034234828905</v>
      </c>
    </row>
    <row r="1616" spans="1:20" x14ac:dyDescent="0.25">
      <c r="A1616" s="75" t="s">
        <v>84</v>
      </c>
      <c r="B1616" s="105">
        <v>152</v>
      </c>
      <c r="C1616" s="70">
        <v>41942</v>
      </c>
      <c r="D1616">
        <v>0</v>
      </c>
      <c r="E1616">
        <v>4.1300910249999996</v>
      </c>
      <c r="F1616" s="75">
        <v>0</v>
      </c>
      <c r="G1616" s="75">
        <v>5.0000000000000001E-3</v>
      </c>
      <c r="H1616" s="75">
        <v>0</v>
      </c>
      <c r="I1616" s="75">
        <v>0.99</v>
      </c>
      <c r="J1616" s="75">
        <v>4.0887901147500001</v>
      </c>
      <c r="K1616" s="75">
        <v>0.33471069223879002</v>
      </c>
      <c r="L1616" s="75">
        <v>67.448729999999998</v>
      </c>
      <c r="M1616" s="75">
        <v>33.724364999999999</v>
      </c>
      <c r="N1616" s="75">
        <v>8.1860570693356699E-2</v>
      </c>
      <c r="O1616" s="75">
        <v>0</v>
      </c>
      <c r="P1616" s="75">
        <v>0</v>
      </c>
      <c r="Q1616" s="75">
        <v>0.44965820000000001</v>
      </c>
      <c r="R1616" s="75">
        <v>0</v>
      </c>
      <c r="S1616" s="75">
        <v>0</v>
      </c>
      <c r="T1616" s="75">
        <v>65.022744927067706</v>
      </c>
    </row>
    <row r="1617" spans="1:20" x14ac:dyDescent="0.25">
      <c r="A1617" s="75" t="s">
        <v>84</v>
      </c>
      <c r="B1617" s="105">
        <v>153</v>
      </c>
      <c r="C1617" s="70">
        <v>41943</v>
      </c>
      <c r="D1617">
        <v>0</v>
      </c>
      <c r="E1617">
        <v>4.0700992999999999</v>
      </c>
      <c r="F1617" s="75">
        <v>0</v>
      </c>
      <c r="G1617" s="75">
        <v>5.0000000000000001E-3</v>
      </c>
      <c r="H1617" s="75">
        <v>0</v>
      </c>
      <c r="I1617" s="75">
        <v>0.99</v>
      </c>
      <c r="J1617" s="75">
        <v>4.0293983070000001</v>
      </c>
      <c r="K1617" s="75">
        <v>0.31873781595391798</v>
      </c>
      <c r="L1617" s="75">
        <v>67.700400000000002</v>
      </c>
      <c r="M1617" s="75">
        <v>33.850200000000001</v>
      </c>
      <c r="N1617" s="75">
        <v>7.9103079832091999E-2</v>
      </c>
      <c r="O1617" s="75">
        <v>0</v>
      </c>
      <c r="P1617" s="75">
        <v>0</v>
      </c>
      <c r="Q1617" s="75">
        <v>0.45133600000000001</v>
      </c>
      <c r="R1617" s="75">
        <v>0</v>
      </c>
      <c r="S1617" s="75">
        <v>0</v>
      </c>
      <c r="T1617" s="75">
        <v>65.341482743021601</v>
      </c>
    </row>
    <row r="1618" spans="1:20" x14ac:dyDescent="0.25">
      <c r="A1618" s="75" t="s">
        <v>84</v>
      </c>
      <c r="B1618" s="105">
        <v>154</v>
      </c>
      <c r="C1618" s="70">
        <v>41944</v>
      </c>
      <c r="D1618">
        <v>0</v>
      </c>
      <c r="E1618">
        <v>4.0433053289999998</v>
      </c>
      <c r="F1618" s="75">
        <v>0</v>
      </c>
      <c r="G1618" s="75">
        <v>5.0000000000000001E-3</v>
      </c>
      <c r="H1618" s="75">
        <v>0</v>
      </c>
      <c r="I1618" s="75">
        <v>0.99</v>
      </c>
      <c r="J1618" s="75">
        <v>4.0028722757099997</v>
      </c>
      <c r="K1618" s="75">
        <v>0.30756523986040502</v>
      </c>
      <c r="L1618" s="75">
        <v>67.952070000000006</v>
      </c>
      <c r="M1618" s="75">
        <v>33.976035000000003</v>
      </c>
      <c r="N1618" s="75">
        <v>7.6836136323098395E-2</v>
      </c>
      <c r="O1618" s="75">
        <v>0</v>
      </c>
      <c r="P1618" s="75">
        <v>0</v>
      </c>
      <c r="Q1618" s="75">
        <v>0.45301380000000002</v>
      </c>
      <c r="R1618" s="75">
        <v>0</v>
      </c>
      <c r="S1618" s="75">
        <v>0</v>
      </c>
      <c r="T1618" s="75">
        <v>65.649047982882095</v>
      </c>
    </row>
    <row r="1619" spans="1:20" x14ac:dyDescent="0.25">
      <c r="A1619" s="75" t="s">
        <v>84</v>
      </c>
      <c r="B1619" s="105">
        <v>155</v>
      </c>
      <c r="C1619" s="70">
        <v>41945</v>
      </c>
      <c r="D1619">
        <v>0</v>
      </c>
      <c r="E1619">
        <v>4.0387682720000004</v>
      </c>
      <c r="F1619" s="75">
        <v>0</v>
      </c>
      <c r="G1619" s="75">
        <v>5.0000000000000001E-3</v>
      </c>
      <c r="H1619" s="75">
        <v>0</v>
      </c>
      <c r="I1619" s="75">
        <v>0.99</v>
      </c>
      <c r="J1619" s="75">
        <v>3.99838058928</v>
      </c>
      <c r="K1619" s="75">
        <v>0.29953286939493201</v>
      </c>
      <c r="L1619" s="75">
        <v>68.203739999999996</v>
      </c>
      <c r="M1619" s="75">
        <v>34.101869999999998</v>
      </c>
      <c r="N1619" s="75">
        <v>7.4913546298720393E-2</v>
      </c>
      <c r="O1619" s="75">
        <v>0</v>
      </c>
      <c r="P1619" s="75">
        <v>0</v>
      </c>
      <c r="Q1619" s="75">
        <v>0.45469159999999997</v>
      </c>
      <c r="R1619" s="75">
        <v>0</v>
      </c>
      <c r="S1619" s="75">
        <v>0</v>
      </c>
      <c r="T1619" s="75">
        <v>65.948580852277004</v>
      </c>
    </row>
    <row r="1620" spans="1:20" x14ac:dyDescent="0.25">
      <c r="A1620" s="75" t="s">
        <v>84</v>
      </c>
      <c r="B1620" s="105">
        <v>156</v>
      </c>
      <c r="C1620" s="70">
        <v>41946</v>
      </c>
      <c r="D1620">
        <v>0</v>
      </c>
      <c r="E1620">
        <v>4.0289697860000002</v>
      </c>
      <c r="F1620" s="75">
        <v>0</v>
      </c>
      <c r="G1620" s="75">
        <v>5.0000000000000001E-3</v>
      </c>
      <c r="H1620" s="75">
        <v>0</v>
      </c>
      <c r="I1620" s="75">
        <v>0.99</v>
      </c>
      <c r="J1620" s="75">
        <v>3.9886800881400002</v>
      </c>
      <c r="K1620" s="75">
        <v>0.292130001292571</v>
      </c>
      <c r="L1620" s="75">
        <v>68.455410000000001</v>
      </c>
      <c r="M1620" s="75">
        <v>34.227705</v>
      </c>
      <c r="N1620" s="75">
        <v>7.32397672506237E-2</v>
      </c>
      <c r="O1620" s="75">
        <v>0</v>
      </c>
      <c r="P1620" s="75">
        <v>0</v>
      </c>
      <c r="Q1620" s="75">
        <v>0.45636939999999998</v>
      </c>
      <c r="R1620" s="75">
        <v>0</v>
      </c>
      <c r="S1620" s="75">
        <v>0</v>
      </c>
      <c r="T1620" s="75">
        <v>66.240710853569595</v>
      </c>
    </row>
    <row r="1621" spans="1:20" x14ac:dyDescent="0.25">
      <c r="A1621" s="75" t="s">
        <v>84</v>
      </c>
      <c r="B1621" s="105">
        <v>157</v>
      </c>
      <c r="C1621" s="70">
        <v>41947</v>
      </c>
      <c r="D1621">
        <v>0</v>
      </c>
      <c r="E1621">
        <v>4.0060546840000004</v>
      </c>
      <c r="F1621" s="75">
        <v>0</v>
      </c>
      <c r="G1621" s="75">
        <v>5.0000000000000001E-3</v>
      </c>
      <c r="H1621" s="75">
        <v>0</v>
      </c>
      <c r="I1621" s="75">
        <v>0.99</v>
      </c>
      <c r="J1621" s="75">
        <v>3.96599413716</v>
      </c>
      <c r="K1621" s="75">
        <v>0.28473355511005399</v>
      </c>
      <c r="L1621" s="75">
        <v>68.707080000000005</v>
      </c>
      <c r="M1621" s="75">
        <v>34.353540000000002</v>
      </c>
      <c r="N1621" s="75">
        <v>7.1793740803144004E-2</v>
      </c>
      <c r="O1621" s="75">
        <v>0</v>
      </c>
      <c r="P1621" s="75">
        <v>0</v>
      </c>
      <c r="Q1621" s="75">
        <v>0.45804719999999999</v>
      </c>
      <c r="R1621" s="75">
        <v>0</v>
      </c>
      <c r="S1621" s="75">
        <v>0</v>
      </c>
      <c r="T1621" s="75">
        <v>66.525444408679604</v>
      </c>
    </row>
    <row r="1622" spans="1:20" x14ac:dyDescent="0.25">
      <c r="A1622" s="75" t="s">
        <v>84</v>
      </c>
      <c r="B1622" s="105">
        <v>158</v>
      </c>
      <c r="C1622" s="70">
        <v>41948</v>
      </c>
      <c r="D1622">
        <v>0</v>
      </c>
      <c r="E1622">
        <v>3.9893881449999999</v>
      </c>
      <c r="F1622" s="75">
        <v>0</v>
      </c>
      <c r="G1622" s="75">
        <v>5.0000000000000001E-3</v>
      </c>
      <c r="H1622" s="75">
        <v>0</v>
      </c>
      <c r="I1622" s="75">
        <v>0.99</v>
      </c>
      <c r="J1622" s="75">
        <v>3.9494942635500001</v>
      </c>
      <c r="K1622" s="75">
        <v>0.27872681782613401</v>
      </c>
      <c r="L1622" s="75">
        <v>68.958749999999995</v>
      </c>
      <c r="M1622" s="75">
        <v>34.479374999999997</v>
      </c>
      <c r="N1622" s="75">
        <v>7.0572787103025406E-2</v>
      </c>
      <c r="O1622" s="75">
        <v>0</v>
      </c>
      <c r="P1622" s="75">
        <v>0</v>
      </c>
      <c r="Q1622" s="75">
        <v>0.45972499999999999</v>
      </c>
      <c r="R1622" s="75">
        <v>0</v>
      </c>
      <c r="S1622" s="75">
        <v>0</v>
      </c>
      <c r="T1622" s="75">
        <v>66.804171226505801</v>
      </c>
    </row>
    <row r="1623" spans="1:20" x14ac:dyDescent="0.25">
      <c r="A1623" s="75" t="s">
        <v>84</v>
      </c>
      <c r="B1623" s="105">
        <v>159</v>
      </c>
      <c r="C1623" s="70">
        <v>41949</v>
      </c>
      <c r="D1623">
        <v>0</v>
      </c>
      <c r="E1623">
        <v>3.9588551760000001</v>
      </c>
      <c r="F1623" s="75">
        <v>0</v>
      </c>
      <c r="G1623" s="75">
        <v>5.0000000000000001E-3</v>
      </c>
      <c r="H1623" s="75">
        <v>0</v>
      </c>
      <c r="I1623" s="75">
        <v>0.99</v>
      </c>
      <c r="J1623" s="75">
        <v>3.9192666242400001</v>
      </c>
      <c r="K1623" s="75">
        <v>0.27252342949441499</v>
      </c>
      <c r="L1623" s="75">
        <v>69.210419999999999</v>
      </c>
      <c r="M1623" s="75">
        <v>34.60521</v>
      </c>
      <c r="N1623" s="75">
        <v>6.9534291902700204E-2</v>
      </c>
      <c r="O1623" s="75">
        <v>0</v>
      </c>
      <c r="P1623" s="75">
        <v>0</v>
      </c>
      <c r="Q1623" s="75">
        <v>0.4614028</v>
      </c>
      <c r="R1623" s="75">
        <v>0</v>
      </c>
      <c r="S1623" s="75">
        <v>0</v>
      </c>
      <c r="T1623" s="75">
        <v>67.0766946560002</v>
      </c>
    </row>
    <row r="1624" spans="1:20" x14ac:dyDescent="0.25">
      <c r="A1624" s="75" t="s">
        <v>84</v>
      </c>
      <c r="B1624" s="105">
        <v>160</v>
      </c>
      <c r="C1624" s="70">
        <v>41950</v>
      </c>
      <c r="D1624">
        <v>0</v>
      </c>
      <c r="E1624">
        <v>3.881993966</v>
      </c>
      <c r="F1624" s="75">
        <v>0</v>
      </c>
      <c r="G1624" s="75">
        <v>5.0000000000000001E-3</v>
      </c>
      <c r="H1624" s="75">
        <v>0</v>
      </c>
      <c r="I1624" s="75">
        <v>0.99</v>
      </c>
      <c r="J1624" s="75">
        <v>3.8431740263399998</v>
      </c>
      <c r="K1624" s="75">
        <v>0.26395662522139801</v>
      </c>
      <c r="L1624" s="75">
        <v>69.462090000000003</v>
      </c>
      <c r="M1624" s="75">
        <v>34.731045000000002</v>
      </c>
      <c r="N1624" s="75">
        <v>6.8681934102467507E-2</v>
      </c>
      <c r="O1624" s="75">
        <v>0</v>
      </c>
      <c r="P1624" s="75">
        <v>0</v>
      </c>
      <c r="Q1624" s="75">
        <v>0.46308060000000001</v>
      </c>
      <c r="R1624" s="75">
        <v>0</v>
      </c>
      <c r="S1624" s="75">
        <v>0</v>
      </c>
      <c r="T1624" s="75">
        <v>67.340651281221596</v>
      </c>
    </row>
    <row r="1625" spans="1:20" x14ac:dyDescent="0.25">
      <c r="A1625" s="75" t="s">
        <v>84</v>
      </c>
      <c r="B1625" s="105">
        <v>161</v>
      </c>
      <c r="C1625" s="70">
        <v>41951</v>
      </c>
      <c r="D1625">
        <v>0</v>
      </c>
      <c r="E1625">
        <v>3.8214487699999999</v>
      </c>
      <c r="F1625" s="75">
        <v>0</v>
      </c>
      <c r="G1625" s="75">
        <v>5.0000000000000001E-3</v>
      </c>
      <c r="H1625" s="75">
        <v>0</v>
      </c>
      <c r="I1625" s="75">
        <v>0.99</v>
      </c>
      <c r="J1625" s="75">
        <v>3.7832342823</v>
      </c>
      <c r="K1625" s="75">
        <v>0.25756826946380801</v>
      </c>
      <c r="L1625" s="75">
        <v>69.713759999999994</v>
      </c>
      <c r="M1625" s="75">
        <v>34.856879999999997</v>
      </c>
      <c r="N1625" s="75">
        <v>6.8081501235292399E-2</v>
      </c>
      <c r="O1625" s="75">
        <v>0</v>
      </c>
      <c r="P1625" s="75">
        <v>0</v>
      </c>
      <c r="Q1625" s="75">
        <v>0.46475840000000002</v>
      </c>
      <c r="R1625" s="75">
        <v>0</v>
      </c>
      <c r="S1625" s="75">
        <v>0</v>
      </c>
      <c r="T1625" s="75">
        <v>67.5982195506854</v>
      </c>
    </row>
    <row r="1626" spans="1:20" x14ac:dyDescent="0.25">
      <c r="A1626" s="75" t="s">
        <v>84</v>
      </c>
      <c r="B1626" s="105">
        <v>162</v>
      </c>
      <c r="C1626" s="70">
        <v>41952</v>
      </c>
      <c r="D1626">
        <v>0</v>
      </c>
      <c r="E1626">
        <v>3.732608892</v>
      </c>
      <c r="F1626" s="75">
        <v>0</v>
      </c>
      <c r="G1626" s="75">
        <v>5.0000000000000001E-3</v>
      </c>
      <c r="H1626" s="75">
        <v>0</v>
      </c>
      <c r="I1626" s="75">
        <v>0.99</v>
      </c>
      <c r="J1626" s="75">
        <v>3.69528280308</v>
      </c>
      <c r="K1626" s="75">
        <v>0.25005240629904302</v>
      </c>
      <c r="L1626" s="75">
        <v>69.965429999999998</v>
      </c>
      <c r="M1626" s="75">
        <v>34.982714999999999</v>
      </c>
      <c r="N1626" s="75">
        <v>6.7668002592555399E-2</v>
      </c>
      <c r="O1626" s="75">
        <v>0</v>
      </c>
      <c r="P1626" s="75">
        <v>0</v>
      </c>
      <c r="Q1626" s="75">
        <v>0.46643620000000002</v>
      </c>
      <c r="R1626" s="75">
        <v>0</v>
      </c>
      <c r="S1626" s="75">
        <v>0</v>
      </c>
      <c r="T1626" s="75">
        <v>67.848271956984405</v>
      </c>
    </row>
    <row r="1627" spans="1:20" x14ac:dyDescent="0.25">
      <c r="A1627" s="75" t="s">
        <v>84</v>
      </c>
      <c r="B1627" s="105">
        <v>163</v>
      </c>
      <c r="C1627" s="70">
        <v>41953</v>
      </c>
      <c r="D1627">
        <v>0</v>
      </c>
      <c r="E1627">
        <v>3.6587064530000002</v>
      </c>
      <c r="F1627" s="75">
        <v>0</v>
      </c>
      <c r="G1627" s="75">
        <v>5.0000000000000001E-3</v>
      </c>
      <c r="H1627" s="75">
        <v>0</v>
      </c>
      <c r="I1627" s="75">
        <v>0.99</v>
      </c>
      <c r="J1627" s="75">
        <v>3.6221193884699998</v>
      </c>
      <c r="K1627" s="75">
        <v>0.244389984278992</v>
      </c>
      <c r="L1627" s="75">
        <v>70.217100000000002</v>
      </c>
      <c r="M1627" s="75">
        <v>35.108550000000001</v>
      </c>
      <c r="N1627" s="75">
        <v>6.7471543057619404E-2</v>
      </c>
      <c r="O1627" s="75">
        <v>0</v>
      </c>
      <c r="P1627" s="75">
        <v>0</v>
      </c>
      <c r="Q1627" s="75">
        <v>0.46811399999999997</v>
      </c>
      <c r="R1627" s="75">
        <v>0</v>
      </c>
      <c r="S1627" s="75">
        <v>0</v>
      </c>
      <c r="T1627" s="75">
        <v>68.092661941263401</v>
      </c>
    </row>
    <row r="1628" spans="1:20" x14ac:dyDescent="0.25">
      <c r="A1628" s="75" t="s">
        <v>84</v>
      </c>
      <c r="B1628" s="105">
        <v>164</v>
      </c>
      <c r="C1628" s="70">
        <v>41954</v>
      </c>
      <c r="D1628">
        <v>0</v>
      </c>
      <c r="E1628">
        <v>3.5931274370000001</v>
      </c>
      <c r="F1628" s="75">
        <v>0</v>
      </c>
      <c r="G1628" s="75">
        <v>5.0000000000000001E-3</v>
      </c>
      <c r="H1628" s="75">
        <v>0</v>
      </c>
      <c r="I1628" s="75">
        <v>0.99</v>
      </c>
      <c r="J1628" s="75">
        <v>3.5571961626299999</v>
      </c>
      <c r="K1628" s="75">
        <v>0.23988732791935999</v>
      </c>
      <c r="L1628" s="75">
        <v>70.468770000000006</v>
      </c>
      <c r="M1628" s="75">
        <v>35.234385000000003</v>
      </c>
      <c r="N1628" s="75">
        <v>6.7437194057355501E-2</v>
      </c>
      <c r="O1628" s="75">
        <v>0</v>
      </c>
      <c r="P1628" s="75">
        <v>0</v>
      </c>
      <c r="Q1628" s="75">
        <v>0.46979179999999998</v>
      </c>
      <c r="R1628" s="75">
        <v>0</v>
      </c>
      <c r="S1628" s="75">
        <v>0</v>
      </c>
      <c r="T1628" s="75">
        <v>68.332549269182806</v>
      </c>
    </row>
    <row r="1629" spans="1:20" x14ac:dyDescent="0.25">
      <c r="A1629" s="75" t="s">
        <v>84</v>
      </c>
      <c r="B1629" s="105">
        <v>165</v>
      </c>
      <c r="C1629" s="70">
        <v>41955</v>
      </c>
      <c r="D1629">
        <v>0</v>
      </c>
      <c r="E1629">
        <v>3.556305493</v>
      </c>
      <c r="F1629" s="75">
        <v>0</v>
      </c>
      <c r="G1629" s="75">
        <v>5.0000000000000001E-3</v>
      </c>
      <c r="H1629" s="75">
        <v>0</v>
      </c>
      <c r="I1629" s="75">
        <v>0.99</v>
      </c>
      <c r="J1629" s="75">
        <v>3.5207424380700001</v>
      </c>
      <c r="K1629" s="75">
        <v>0.23775723775084501</v>
      </c>
      <c r="L1629" s="75">
        <v>70.720439999999996</v>
      </c>
      <c r="M1629" s="75">
        <v>35.360219999999998</v>
      </c>
      <c r="N1629" s="75">
        <v>6.7530426304395694E-2</v>
      </c>
      <c r="O1629" s="75">
        <v>0</v>
      </c>
      <c r="P1629" s="75">
        <v>0</v>
      </c>
      <c r="Q1629" s="75">
        <v>0.47146959999999999</v>
      </c>
      <c r="R1629" s="75">
        <v>0</v>
      </c>
      <c r="S1629" s="75">
        <v>0</v>
      </c>
      <c r="T1629" s="75">
        <v>68.570306506933605</v>
      </c>
    </row>
    <row r="1630" spans="1:20" x14ac:dyDescent="0.25">
      <c r="A1630" s="75" t="s">
        <v>84</v>
      </c>
      <c r="B1630" s="105">
        <v>166</v>
      </c>
      <c r="C1630" s="70">
        <v>41956</v>
      </c>
      <c r="D1630">
        <v>0</v>
      </c>
      <c r="E1630">
        <v>3.5156085699999999</v>
      </c>
      <c r="F1630" s="75">
        <v>0</v>
      </c>
      <c r="G1630" s="75">
        <v>5.0000000000000001E-3</v>
      </c>
      <c r="H1630" s="75">
        <v>0</v>
      </c>
      <c r="I1630" s="75">
        <v>0.99</v>
      </c>
      <c r="J1630" s="75">
        <v>3.4804524843000002</v>
      </c>
      <c r="K1630" s="75">
        <v>0.235567547146148</v>
      </c>
      <c r="L1630" s="75">
        <v>70.972110000000001</v>
      </c>
      <c r="M1630" s="75">
        <v>35.486055</v>
      </c>
      <c r="N1630" s="75">
        <v>6.7683023459958594E-2</v>
      </c>
      <c r="O1630" s="75">
        <v>0</v>
      </c>
      <c r="P1630" s="75">
        <v>0</v>
      </c>
      <c r="Q1630" s="75">
        <v>0.4731474</v>
      </c>
      <c r="R1630" s="75">
        <v>0</v>
      </c>
      <c r="S1630" s="75">
        <v>0</v>
      </c>
      <c r="T1630" s="75">
        <v>68.805874054079794</v>
      </c>
    </row>
    <row r="1631" spans="1:20" x14ac:dyDescent="0.25">
      <c r="A1631" s="75" t="s">
        <v>84</v>
      </c>
      <c r="B1631" s="105">
        <v>167</v>
      </c>
      <c r="C1631" s="70">
        <v>41957</v>
      </c>
      <c r="D1631">
        <v>0</v>
      </c>
      <c r="E1631">
        <v>3.521001107</v>
      </c>
      <c r="F1631" s="75">
        <v>0</v>
      </c>
      <c r="G1631" s="75">
        <v>5.0000000000000001E-3</v>
      </c>
      <c r="H1631" s="75">
        <v>0</v>
      </c>
      <c r="I1631" s="75">
        <v>0.99</v>
      </c>
      <c r="J1631" s="75">
        <v>3.4857910959299998</v>
      </c>
      <c r="K1631" s="75">
        <v>0.236671376247792</v>
      </c>
      <c r="L1631" s="75">
        <v>71.223780000000005</v>
      </c>
      <c r="M1631" s="75">
        <v>35.611890000000002</v>
      </c>
      <c r="N1631" s="75">
        <v>6.7896029834985994E-2</v>
      </c>
      <c r="O1631" s="75">
        <v>0</v>
      </c>
      <c r="P1631" s="75">
        <v>0</v>
      </c>
      <c r="Q1631" s="75">
        <v>0.4748252</v>
      </c>
      <c r="R1631" s="75">
        <v>0</v>
      </c>
      <c r="S1631" s="75">
        <v>0</v>
      </c>
      <c r="T1631" s="75">
        <v>69.042545430327607</v>
      </c>
    </row>
    <row r="1632" spans="1:20" x14ac:dyDescent="0.25">
      <c r="A1632" s="75" t="s">
        <v>84</v>
      </c>
      <c r="B1632" s="105">
        <v>168</v>
      </c>
      <c r="C1632" s="70">
        <v>41958</v>
      </c>
      <c r="D1632">
        <v>0</v>
      </c>
      <c r="E1632">
        <v>3.4737614579999998</v>
      </c>
      <c r="F1632" s="75">
        <v>0</v>
      </c>
      <c r="G1632" s="75">
        <v>5.0000000000000001E-3</v>
      </c>
      <c r="H1632" s="75">
        <v>0</v>
      </c>
      <c r="I1632" s="75">
        <v>0.99</v>
      </c>
      <c r="J1632" s="75">
        <v>3.4390238434199998</v>
      </c>
      <c r="K1632" s="75">
        <v>0.234117219936886</v>
      </c>
      <c r="L1632" s="75">
        <v>71.475449999999995</v>
      </c>
      <c r="M1632" s="75">
        <v>35.737724999999998</v>
      </c>
      <c r="N1632" s="75">
        <v>6.8076649245928003E-2</v>
      </c>
      <c r="O1632" s="75">
        <v>0</v>
      </c>
      <c r="P1632" s="75">
        <v>0</v>
      </c>
      <c r="Q1632" s="75">
        <v>0.47650300000000001</v>
      </c>
      <c r="R1632" s="75">
        <v>0</v>
      </c>
      <c r="S1632" s="75">
        <v>0</v>
      </c>
      <c r="T1632" s="75">
        <v>69.276662650264498</v>
      </c>
    </row>
    <row r="1633" spans="1:20" x14ac:dyDescent="0.25">
      <c r="A1633" s="75" t="s">
        <v>84</v>
      </c>
      <c r="B1633" s="105">
        <v>169</v>
      </c>
      <c r="C1633" s="70">
        <v>41959</v>
      </c>
      <c r="D1633">
        <v>0</v>
      </c>
      <c r="E1633">
        <v>3.4474502760000001</v>
      </c>
      <c r="F1633" s="75">
        <v>0</v>
      </c>
      <c r="G1633" s="75">
        <v>5.0000000000000001E-3</v>
      </c>
      <c r="H1633" s="75">
        <v>0</v>
      </c>
      <c r="I1633" s="75">
        <v>0.99</v>
      </c>
      <c r="J1633" s="75">
        <v>3.4129757732399999</v>
      </c>
      <c r="K1633" s="75">
        <v>0.233199146097189</v>
      </c>
      <c r="L1633" s="75">
        <v>71.727119999999999</v>
      </c>
      <c r="M1633" s="75">
        <v>35.86356</v>
      </c>
      <c r="N1633" s="75">
        <v>6.8327219878214704E-2</v>
      </c>
      <c r="O1633" s="75">
        <v>0</v>
      </c>
      <c r="P1633" s="75">
        <v>0</v>
      </c>
      <c r="Q1633" s="75">
        <v>0.47818080000000002</v>
      </c>
      <c r="R1633" s="75">
        <v>0</v>
      </c>
      <c r="S1633" s="75">
        <v>0</v>
      </c>
      <c r="T1633" s="75">
        <v>69.509861796361704</v>
      </c>
    </row>
    <row r="1634" spans="1:20" x14ac:dyDescent="0.25">
      <c r="A1634" s="75" t="s">
        <v>84</v>
      </c>
      <c r="B1634" s="105">
        <v>170</v>
      </c>
      <c r="C1634" s="70">
        <v>41960</v>
      </c>
      <c r="D1634">
        <v>0</v>
      </c>
      <c r="E1634">
        <v>3.4259262669999999</v>
      </c>
      <c r="F1634" s="75">
        <v>0</v>
      </c>
      <c r="G1634" s="75">
        <v>5.0000000000000001E-3</v>
      </c>
      <c r="H1634" s="75">
        <v>0</v>
      </c>
      <c r="I1634" s="75">
        <v>0.99</v>
      </c>
      <c r="J1634" s="75">
        <v>3.3916670043299999</v>
      </c>
      <c r="K1634" s="75">
        <v>0.23267360633153</v>
      </c>
      <c r="L1634" s="75">
        <v>71.978790000000004</v>
      </c>
      <c r="M1634" s="75">
        <v>35.989395000000002</v>
      </c>
      <c r="N1634" s="75">
        <v>6.8601547862595494E-2</v>
      </c>
      <c r="O1634" s="75">
        <v>0</v>
      </c>
      <c r="P1634" s="75">
        <v>0</v>
      </c>
      <c r="Q1634" s="75">
        <v>0.47985860000000002</v>
      </c>
      <c r="R1634" s="75">
        <v>0</v>
      </c>
      <c r="S1634" s="75">
        <v>0</v>
      </c>
      <c r="T1634" s="75">
        <v>69.742535402693207</v>
      </c>
    </row>
    <row r="1635" spans="1:20" x14ac:dyDescent="0.25">
      <c r="A1635" s="75" t="s">
        <v>84</v>
      </c>
      <c r="B1635" s="105">
        <v>171</v>
      </c>
      <c r="C1635" s="70">
        <v>41961</v>
      </c>
      <c r="D1635">
        <v>0</v>
      </c>
      <c r="E1635">
        <v>3.4101301049999999</v>
      </c>
      <c r="F1635" s="75">
        <v>0</v>
      </c>
      <c r="G1635" s="75">
        <v>5.0000000000000001E-3</v>
      </c>
      <c r="H1635" s="75">
        <v>0</v>
      </c>
      <c r="I1635" s="75">
        <v>0.99</v>
      </c>
      <c r="J1635" s="75">
        <v>3.3760288039500002</v>
      </c>
      <c r="K1635" s="75">
        <v>0.23256961405377999</v>
      </c>
      <c r="L1635" s="75">
        <v>72.230459999999994</v>
      </c>
      <c r="M1635" s="75">
        <v>36.115229999999997</v>
      </c>
      <c r="N1635" s="75">
        <v>6.8888515933771294E-2</v>
      </c>
      <c r="O1635" s="75">
        <v>0</v>
      </c>
      <c r="P1635" s="75">
        <v>0</v>
      </c>
      <c r="Q1635" s="75">
        <v>0.48153639999999998</v>
      </c>
      <c r="R1635" s="75">
        <v>0</v>
      </c>
      <c r="S1635" s="75">
        <v>0</v>
      </c>
      <c r="T1635" s="75">
        <v>69.975105016746994</v>
      </c>
    </row>
    <row r="1636" spans="1:20" x14ac:dyDescent="0.25">
      <c r="A1636" s="75" t="s">
        <v>84</v>
      </c>
      <c r="B1636" s="105">
        <v>172</v>
      </c>
      <c r="C1636" s="70">
        <v>41962</v>
      </c>
      <c r="D1636">
        <v>0</v>
      </c>
      <c r="E1636">
        <v>3.3854246269999999</v>
      </c>
      <c r="F1636" s="75">
        <v>0</v>
      </c>
      <c r="G1636" s="75">
        <v>5.0000000000000001E-3</v>
      </c>
      <c r="H1636" s="75">
        <v>0</v>
      </c>
      <c r="I1636" s="75">
        <v>0.99</v>
      </c>
      <c r="J1636" s="75">
        <v>3.3515703807300001</v>
      </c>
      <c r="K1636" s="75">
        <v>0.23184944144497399</v>
      </c>
      <c r="L1636" s="75">
        <v>72.482129999999998</v>
      </c>
      <c r="M1636" s="75">
        <v>36.241064999999999</v>
      </c>
      <c r="N1636" s="75">
        <v>6.9176360663049802E-2</v>
      </c>
      <c r="O1636" s="75">
        <v>0</v>
      </c>
      <c r="P1636" s="75">
        <v>0</v>
      </c>
      <c r="Q1636" s="75">
        <v>0.48321419999999998</v>
      </c>
      <c r="R1636" s="75">
        <v>0</v>
      </c>
      <c r="S1636" s="75">
        <v>0</v>
      </c>
      <c r="T1636" s="75">
        <v>70.206954458191902</v>
      </c>
    </row>
    <row r="1637" spans="1:20" x14ac:dyDescent="0.25">
      <c r="A1637" s="75" t="s">
        <v>84</v>
      </c>
      <c r="B1637" s="105">
        <v>173</v>
      </c>
      <c r="C1637" s="70">
        <v>41963</v>
      </c>
      <c r="D1637">
        <v>0</v>
      </c>
      <c r="E1637">
        <v>3.313382453</v>
      </c>
      <c r="F1637" s="75">
        <v>0</v>
      </c>
      <c r="G1637" s="75">
        <v>5.0000000000000001E-3</v>
      </c>
      <c r="H1637" s="75">
        <v>0</v>
      </c>
      <c r="I1637" s="75">
        <v>0.99</v>
      </c>
      <c r="J1637" s="75">
        <v>3.2802486284699999</v>
      </c>
      <c r="K1637" s="75">
        <v>0.22791828896253</v>
      </c>
      <c r="L1637" s="75">
        <v>72.733800000000002</v>
      </c>
      <c r="M1637" s="75">
        <v>36.366900000000001</v>
      </c>
      <c r="N1637" s="75">
        <v>6.9482016388750706E-2</v>
      </c>
      <c r="O1637" s="75">
        <v>0</v>
      </c>
      <c r="P1637" s="75">
        <v>0</v>
      </c>
      <c r="Q1637" s="75">
        <v>0.48489199999999999</v>
      </c>
      <c r="R1637" s="75">
        <v>0</v>
      </c>
      <c r="S1637" s="75">
        <v>0</v>
      </c>
      <c r="T1637" s="75">
        <v>70.4348727471545</v>
      </c>
    </row>
    <row r="1638" spans="1:20" x14ac:dyDescent="0.25">
      <c r="A1638" s="75" t="s">
        <v>84</v>
      </c>
      <c r="B1638" s="105">
        <v>174</v>
      </c>
      <c r="C1638" s="70">
        <v>41964</v>
      </c>
      <c r="D1638">
        <v>0</v>
      </c>
      <c r="E1638">
        <v>3.1466185420000001</v>
      </c>
      <c r="F1638" s="75">
        <v>0</v>
      </c>
      <c r="G1638" s="75">
        <v>5.0000000000000001E-3</v>
      </c>
      <c r="H1638" s="75">
        <v>0</v>
      </c>
      <c r="I1638" s="75">
        <v>0.99</v>
      </c>
      <c r="J1638" s="75">
        <v>3.1151523565799999</v>
      </c>
      <c r="K1638" s="75">
        <v>0.217728242152534</v>
      </c>
      <c r="L1638" s="75">
        <v>72.985470000000007</v>
      </c>
      <c r="M1638" s="75">
        <v>36.492735000000003</v>
      </c>
      <c r="N1638" s="75">
        <v>6.9893288427012507E-2</v>
      </c>
      <c r="O1638" s="75">
        <v>0</v>
      </c>
      <c r="P1638" s="75">
        <v>0</v>
      </c>
      <c r="Q1638" s="75">
        <v>0.4865698</v>
      </c>
      <c r="R1638" s="75">
        <v>0</v>
      </c>
      <c r="S1638" s="75">
        <v>0</v>
      </c>
      <c r="T1638" s="75">
        <v>70.652600989307004</v>
      </c>
    </row>
    <row r="1639" spans="1:20" x14ac:dyDescent="0.25">
      <c r="A1639" s="75" t="s">
        <v>84</v>
      </c>
      <c r="B1639" s="105">
        <v>175</v>
      </c>
      <c r="C1639" s="70">
        <v>41965</v>
      </c>
      <c r="D1639">
        <v>0</v>
      </c>
      <c r="E1639">
        <v>3.021881783</v>
      </c>
      <c r="F1639" s="75">
        <v>0</v>
      </c>
      <c r="G1639" s="75">
        <v>5.0000000000000001E-3</v>
      </c>
      <c r="H1639" s="75">
        <v>0</v>
      </c>
      <c r="I1639" s="75">
        <v>0.99</v>
      </c>
      <c r="J1639" s="75">
        <v>2.9916629651700002</v>
      </c>
      <c r="K1639" s="75">
        <v>0.211151599866607</v>
      </c>
      <c r="L1639" s="75">
        <v>73.237139999999997</v>
      </c>
      <c r="M1639" s="75">
        <v>36.618569999999998</v>
      </c>
      <c r="N1639" s="75">
        <v>7.0580009287445997E-2</v>
      </c>
      <c r="O1639" s="75">
        <v>0</v>
      </c>
      <c r="P1639" s="75">
        <v>0</v>
      </c>
      <c r="Q1639" s="75">
        <v>0.4882476</v>
      </c>
      <c r="R1639" s="75">
        <v>0</v>
      </c>
      <c r="S1639" s="75">
        <v>0</v>
      </c>
      <c r="T1639" s="75">
        <v>70.8637525891736</v>
      </c>
    </row>
    <row r="1640" spans="1:20" x14ac:dyDescent="0.25">
      <c r="A1640" s="75" t="s">
        <v>84</v>
      </c>
      <c r="B1640" s="105">
        <v>176</v>
      </c>
      <c r="C1640" s="70">
        <v>41966</v>
      </c>
      <c r="D1640">
        <v>0</v>
      </c>
      <c r="E1640">
        <v>2.917082036</v>
      </c>
      <c r="F1640" s="75">
        <v>0</v>
      </c>
      <c r="G1640" s="75">
        <v>5.0000000000000001E-3</v>
      </c>
      <c r="H1640" s="75">
        <v>0</v>
      </c>
      <c r="I1640" s="75">
        <v>0.99</v>
      </c>
      <c r="J1640" s="75">
        <v>2.88791121564</v>
      </c>
      <c r="K1640" s="75">
        <v>0.206315294489717</v>
      </c>
      <c r="L1640" s="75">
        <v>73.488810000000001</v>
      </c>
      <c r="M1640" s="75">
        <v>36.744405</v>
      </c>
      <c r="N1640" s="75">
        <v>7.1441010157230395E-2</v>
      </c>
      <c r="O1640" s="75">
        <v>0</v>
      </c>
      <c r="P1640" s="75">
        <v>0</v>
      </c>
      <c r="Q1640" s="75">
        <v>0.48992540000000001</v>
      </c>
      <c r="R1640" s="75">
        <v>0</v>
      </c>
      <c r="S1640" s="75">
        <v>0</v>
      </c>
      <c r="T1640" s="75">
        <v>71.070067883663299</v>
      </c>
    </row>
    <row r="1641" spans="1:20" x14ac:dyDescent="0.25">
      <c r="A1641" s="75" t="s">
        <v>84</v>
      </c>
      <c r="B1641" s="105">
        <v>177</v>
      </c>
      <c r="C1641" s="70">
        <v>41967</v>
      </c>
      <c r="D1641">
        <v>0</v>
      </c>
      <c r="E1641">
        <v>2.849706544</v>
      </c>
      <c r="F1641" s="75">
        <v>0</v>
      </c>
      <c r="G1641" s="75">
        <v>5.0000000000000001E-3</v>
      </c>
      <c r="H1641" s="75">
        <v>0</v>
      </c>
      <c r="I1641" s="75">
        <v>0.99</v>
      </c>
      <c r="J1641" s="75">
        <v>2.8212094785600002</v>
      </c>
      <c r="K1641" s="75">
        <v>0.20433259925269001</v>
      </c>
      <c r="L1641" s="75">
        <v>73.740480000000005</v>
      </c>
      <c r="M1641" s="75">
        <v>36.870240000000003</v>
      </c>
      <c r="N1641" s="75">
        <v>7.2427304957512595E-2</v>
      </c>
      <c r="O1641" s="75">
        <v>0</v>
      </c>
      <c r="P1641" s="75">
        <v>0</v>
      </c>
      <c r="Q1641" s="75">
        <v>0.49160320000000002</v>
      </c>
      <c r="R1641" s="75">
        <v>0</v>
      </c>
      <c r="S1641" s="75">
        <v>0</v>
      </c>
      <c r="T1641" s="75">
        <v>71.274400482915993</v>
      </c>
    </row>
    <row r="1642" spans="1:20" x14ac:dyDescent="0.25">
      <c r="A1642" s="75" t="s">
        <v>84</v>
      </c>
      <c r="B1642" s="105">
        <v>178</v>
      </c>
      <c r="C1642" s="70">
        <v>41968</v>
      </c>
      <c r="D1642">
        <v>0</v>
      </c>
      <c r="E1642">
        <v>2.889585045</v>
      </c>
      <c r="F1642" s="75">
        <v>0</v>
      </c>
      <c r="G1642" s="75">
        <v>5.0000000000000001E-3</v>
      </c>
      <c r="H1642" s="75">
        <v>0</v>
      </c>
      <c r="I1642" s="75">
        <v>0.99</v>
      </c>
      <c r="J1642" s="75">
        <v>2.8606891945499999</v>
      </c>
      <c r="K1642" s="75">
        <v>0.21014760828049001</v>
      </c>
      <c r="L1642" s="75">
        <v>73.992149999999995</v>
      </c>
      <c r="M1642" s="75">
        <v>36.996074999999998</v>
      </c>
      <c r="N1642" s="75">
        <v>7.34604824183102E-2</v>
      </c>
      <c r="O1642" s="75">
        <v>0</v>
      </c>
      <c r="P1642" s="75">
        <v>0</v>
      </c>
      <c r="Q1642" s="75">
        <v>0.49328100000000003</v>
      </c>
      <c r="R1642" s="75">
        <v>0</v>
      </c>
      <c r="S1642" s="75">
        <v>0</v>
      </c>
      <c r="T1642" s="75">
        <v>71.484548091196501</v>
      </c>
    </row>
    <row r="1643" spans="1:20" x14ac:dyDescent="0.25">
      <c r="A1643" s="75" t="s">
        <v>84</v>
      </c>
      <c r="B1643" s="105">
        <v>179</v>
      </c>
      <c r="C1643" s="70">
        <v>41969</v>
      </c>
      <c r="D1643">
        <v>0</v>
      </c>
      <c r="E1643">
        <v>2.9973775410000001</v>
      </c>
      <c r="F1643" s="75">
        <v>0</v>
      </c>
      <c r="G1643" s="75">
        <v>5.0000000000000001E-3</v>
      </c>
      <c r="H1643" s="75">
        <v>0</v>
      </c>
      <c r="I1643" s="75">
        <v>0.99</v>
      </c>
      <c r="J1643" s="75">
        <v>2.9674037655899999</v>
      </c>
      <c r="K1643" s="75">
        <v>0.22056714895516299</v>
      </c>
      <c r="L1643" s="75">
        <v>74.243819999999999</v>
      </c>
      <c r="M1643" s="75">
        <v>37.12191</v>
      </c>
      <c r="N1643" s="75">
        <v>7.4330009118697901E-2</v>
      </c>
      <c r="O1643" s="75">
        <v>0</v>
      </c>
      <c r="P1643" s="75">
        <v>0</v>
      </c>
      <c r="Q1643" s="75">
        <v>0.49495879999999998</v>
      </c>
      <c r="R1643" s="75">
        <v>0</v>
      </c>
      <c r="S1643" s="75">
        <v>0</v>
      </c>
      <c r="T1643" s="75">
        <v>71.705115240151699</v>
      </c>
    </row>
    <row r="1644" spans="1:20" x14ac:dyDescent="0.25">
      <c r="A1644" s="75" t="s">
        <v>84</v>
      </c>
      <c r="B1644" s="105">
        <v>180</v>
      </c>
      <c r="C1644" s="70">
        <v>41970</v>
      </c>
      <c r="D1644">
        <v>0</v>
      </c>
      <c r="E1644">
        <v>3.0605220950000001</v>
      </c>
      <c r="F1644" s="75">
        <v>0</v>
      </c>
      <c r="G1644" s="75">
        <v>5.0000000000000001E-3</v>
      </c>
      <c r="H1644" s="75">
        <v>0</v>
      </c>
      <c r="I1644" s="75">
        <v>0.99</v>
      </c>
      <c r="J1644" s="75">
        <v>3.02991687405</v>
      </c>
      <c r="K1644" s="75">
        <v>0.22698296419790401</v>
      </c>
      <c r="L1644" s="75">
        <v>74.495490000000004</v>
      </c>
      <c r="M1644" s="75">
        <v>37.247745000000002</v>
      </c>
      <c r="N1644" s="75">
        <v>7.4913924583845798E-2</v>
      </c>
      <c r="O1644" s="75">
        <v>0</v>
      </c>
      <c r="P1644" s="75">
        <v>0</v>
      </c>
      <c r="Q1644" s="75">
        <v>0.49663659999999998</v>
      </c>
      <c r="R1644" s="75">
        <v>0</v>
      </c>
      <c r="S1644" s="75">
        <v>0</v>
      </c>
      <c r="T1644" s="75">
        <v>71.9320982043496</v>
      </c>
    </row>
    <row r="1645" spans="1:20" x14ac:dyDescent="0.25">
      <c r="A1645" s="75" t="s">
        <v>84</v>
      </c>
      <c r="B1645" s="105">
        <v>181</v>
      </c>
      <c r="C1645" s="70">
        <v>41971</v>
      </c>
      <c r="D1645">
        <v>0</v>
      </c>
      <c r="E1645">
        <v>3.0773578000000001</v>
      </c>
      <c r="F1645" s="75">
        <v>0</v>
      </c>
      <c r="G1645" s="75">
        <v>5.0000000000000001E-3</v>
      </c>
      <c r="H1645" s="75">
        <v>0</v>
      </c>
      <c r="I1645" s="75">
        <v>0.99</v>
      </c>
      <c r="J1645" s="75">
        <v>3.0465842219999999</v>
      </c>
      <c r="K1645" s="75">
        <v>0.229475550658608</v>
      </c>
      <c r="L1645" s="75">
        <v>74.747159999999994</v>
      </c>
      <c r="M1645" s="75">
        <v>37.373579999999997</v>
      </c>
      <c r="N1645" s="75">
        <v>7.5322240889163103E-2</v>
      </c>
      <c r="O1645" s="75">
        <v>0</v>
      </c>
      <c r="P1645" s="75">
        <v>0</v>
      </c>
      <c r="Q1645" s="75">
        <v>0.49831439999999999</v>
      </c>
      <c r="R1645" s="75">
        <v>0</v>
      </c>
      <c r="S1645" s="75">
        <v>0</v>
      </c>
      <c r="T1645" s="75">
        <v>72.161573755008206</v>
      </c>
    </row>
    <row r="1646" spans="1:20" x14ac:dyDescent="0.25">
      <c r="A1646" s="75" t="s">
        <v>84</v>
      </c>
      <c r="B1646" s="105">
        <v>182</v>
      </c>
      <c r="C1646" s="70">
        <v>41972</v>
      </c>
      <c r="D1646">
        <v>0</v>
      </c>
      <c r="E1646">
        <v>3.0777413789999999</v>
      </c>
      <c r="F1646" s="75">
        <v>0</v>
      </c>
      <c r="G1646" s="75">
        <v>5.0000000000000001E-3</v>
      </c>
      <c r="H1646" s="75">
        <v>0</v>
      </c>
      <c r="I1646" s="75">
        <v>0.99</v>
      </c>
      <c r="J1646" s="75">
        <v>3.0469639652099998</v>
      </c>
      <c r="K1646" s="75">
        <v>0.23053739741158799</v>
      </c>
      <c r="L1646" s="75">
        <v>74.998829999999998</v>
      </c>
      <c r="M1646" s="75">
        <v>37.499414999999999</v>
      </c>
      <c r="N1646" s="75">
        <v>7.5661346850125696E-2</v>
      </c>
      <c r="O1646" s="75">
        <v>0</v>
      </c>
      <c r="P1646" s="75">
        <v>0</v>
      </c>
      <c r="Q1646" s="75">
        <v>0.4999922</v>
      </c>
      <c r="R1646" s="75">
        <v>0</v>
      </c>
      <c r="S1646" s="75">
        <v>0</v>
      </c>
      <c r="T1646" s="75">
        <v>72.392111152419801</v>
      </c>
    </row>
    <row r="1647" spans="1:20" x14ac:dyDescent="0.25">
      <c r="A1647" s="75" t="s">
        <v>84</v>
      </c>
      <c r="B1647" s="105">
        <v>183</v>
      </c>
      <c r="C1647" s="70">
        <v>41973</v>
      </c>
      <c r="D1647">
        <v>0</v>
      </c>
      <c r="E1647">
        <v>3.035700726</v>
      </c>
      <c r="F1647" s="75">
        <v>0</v>
      </c>
      <c r="G1647" s="75">
        <v>5.0000000000000001E-3</v>
      </c>
      <c r="H1647" s="75">
        <v>0</v>
      </c>
      <c r="I1647" s="75">
        <v>0.99</v>
      </c>
      <c r="J1647" s="75">
        <v>3.0053437187399998</v>
      </c>
      <c r="K1647" s="75">
        <v>0.22831585089246301</v>
      </c>
      <c r="L1647" s="75">
        <v>75.250500000000002</v>
      </c>
      <c r="M1647" s="75">
        <v>37.625250000000001</v>
      </c>
      <c r="N1647" s="75">
        <v>7.5969962925966E-2</v>
      </c>
      <c r="O1647" s="75">
        <v>0</v>
      </c>
      <c r="P1647" s="75">
        <v>0</v>
      </c>
      <c r="Q1647" s="75">
        <v>0.50166999999999995</v>
      </c>
      <c r="R1647" s="75">
        <v>0</v>
      </c>
      <c r="S1647" s="75">
        <v>0</v>
      </c>
      <c r="T1647" s="75">
        <v>72.620427003312201</v>
      </c>
    </row>
    <row r="1648" spans="1:20" x14ac:dyDescent="0.25">
      <c r="A1648" s="75" t="s">
        <v>84</v>
      </c>
      <c r="B1648" s="105">
        <v>184</v>
      </c>
      <c r="C1648" s="70">
        <v>41974</v>
      </c>
      <c r="D1648">
        <v>0</v>
      </c>
      <c r="E1648">
        <v>3.0134960820000001</v>
      </c>
      <c r="F1648" s="75">
        <v>0</v>
      </c>
      <c r="G1648" s="75">
        <v>5.0000000000000001E-3</v>
      </c>
      <c r="H1648" s="75">
        <v>0</v>
      </c>
      <c r="I1648" s="75">
        <v>0.99058056000000005</v>
      </c>
      <c r="J1648" s="75">
        <v>2.9851106364653699</v>
      </c>
      <c r="K1648" s="75">
        <v>0.189421031004224</v>
      </c>
      <c r="L1648" s="75">
        <v>75</v>
      </c>
      <c r="M1648" s="75">
        <v>37.5</v>
      </c>
      <c r="N1648" s="75">
        <v>6.3455279911673504E-2</v>
      </c>
      <c r="O1648" s="75">
        <v>0</v>
      </c>
      <c r="P1648" s="75">
        <v>0</v>
      </c>
      <c r="Q1648" s="75">
        <v>0.5</v>
      </c>
      <c r="R1648" s="75">
        <v>0</v>
      </c>
      <c r="S1648" s="75">
        <v>0</v>
      </c>
      <c r="T1648" s="75">
        <v>72.809848034316502</v>
      </c>
    </row>
    <row r="1649" spans="1:20" x14ac:dyDescent="0.25">
      <c r="A1649" s="75" t="s">
        <v>84</v>
      </c>
      <c r="B1649" s="105">
        <v>185</v>
      </c>
      <c r="C1649" s="70">
        <v>41975</v>
      </c>
      <c r="D1649">
        <v>0</v>
      </c>
      <c r="E1649">
        <v>3.0213985440000002</v>
      </c>
      <c r="F1649" s="75">
        <v>0</v>
      </c>
      <c r="G1649" s="75">
        <v>5.0000000000000001E-3</v>
      </c>
      <c r="H1649" s="75">
        <v>0</v>
      </c>
      <c r="I1649" s="75">
        <v>0.86612849999999997</v>
      </c>
      <c r="J1649" s="75">
        <v>2.6169193888168998</v>
      </c>
      <c r="K1649" s="75">
        <v>0.15283869715873799</v>
      </c>
      <c r="L1649" s="75">
        <v>75</v>
      </c>
      <c r="M1649" s="75">
        <v>37.5</v>
      </c>
      <c r="N1649" s="75">
        <v>5.8404052418227402E-2</v>
      </c>
      <c r="O1649" s="75">
        <v>0</v>
      </c>
      <c r="P1649" s="75">
        <v>0</v>
      </c>
      <c r="Q1649" s="75">
        <v>0.5</v>
      </c>
      <c r="R1649" s="75">
        <v>0</v>
      </c>
      <c r="S1649" s="75">
        <v>0</v>
      </c>
      <c r="T1649" s="75">
        <v>72.962686731475202</v>
      </c>
    </row>
    <row r="1650" spans="1:20" x14ac:dyDescent="0.25">
      <c r="A1650" s="75" t="s">
        <v>84</v>
      </c>
      <c r="B1650" s="105">
        <v>186</v>
      </c>
      <c r="C1650" s="70">
        <v>41976</v>
      </c>
      <c r="D1650">
        <v>0</v>
      </c>
      <c r="E1650">
        <v>3.053281723</v>
      </c>
      <c r="F1650" s="75">
        <v>0</v>
      </c>
      <c r="G1650" s="75">
        <v>5.0000000000000001E-3</v>
      </c>
      <c r="H1650" s="75">
        <v>0</v>
      </c>
      <c r="I1650" s="75">
        <v>0.86794274999999999</v>
      </c>
      <c r="J1650" s="75">
        <v>2.65007373518536</v>
      </c>
      <c r="K1650" s="75">
        <v>0.14397414355365801</v>
      </c>
      <c r="L1650" s="75">
        <v>75</v>
      </c>
      <c r="M1650" s="75">
        <v>37.5</v>
      </c>
      <c r="N1650" s="75">
        <v>5.4328353827327598E-2</v>
      </c>
      <c r="O1650" s="75">
        <v>0</v>
      </c>
      <c r="P1650" s="75">
        <v>0</v>
      </c>
      <c r="Q1650" s="75">
        <v>0.5</v>
      </c>
      <c r="R1650" s="75">
        <v>0</v>
      </c>
      <c r="S1650" s="75">
        <v>0</v>
      </c>
      <c r="T1650" s="75">
        <v>73.106660875028894</v>
      </c>
    </row>
    <row r="1651" spans="1:20" x14ac:dyDescent="0.25">
      <c r="A1651" s="75" t="s">
        <v>84</v>
      </c>
      <c r="B1651" s="105">
        <v>187</v>
      </c>
      <c r="C1651" s="70">
        <v>41977</v>
      </c>
      <c r="D1651">
        <v>0</v>
      </c>
      <c r="E1651">
        <v>3.071366475</v>
      </c>
      <c r="F1651" s="75">
        <v>0</v>
      </c>
      <c r="G1651" s="75">
        <v>5.0000000000000001E-3</v>
      </c>
      <c r="H1651" s="75">
        <v>0</v>
      </c>
      <c r="I1651" s="75">
        <v>0.869757</v>
      </c>
      <c r="J1651" s="75">
        <v>2.67134249119658</v>
      </c>
      <c r="K1651" s="75">
        <v>0.134873526794141</v>
      </c>
      <c r="L1651" s="75">
        <v>75</v>
      </c>
      <c r="M1651" s="75">
        <v>37.5</v>
      </c>
      <c r="N1651" s="75">
        <v>5.0489043332563197E-2</v>
      </c>
      <c r="O1651" s="75">
        <v>0</v>
      </c>
      <c r="P1651" s="75">
        <v>0</v>
      </c>
      <c r="Q1651" s="75">
        <v>0.5</v>
      </c>
      <c r="R1651" s="75">
        <v>0</v>
      </c>
      <c r="S1651" s="75">
        <v>0</v>
      </c>
      <c r="T1651" s="75">
        <v>73.241534401823003</v>
      </c>
    </row>
    <row r="1652" spans="1:20" x14ac:dyDescent="0.25">
      <c r="A1652" s="75" t="s">
        <v>84</v>
      </c>
      <c r="B1652" s="105">
        <v>188</v>
      </c>
      <c r="C1652" s="70">
        <v>41978</v>
      </c>
      <c r="D1652">
        <v>0</v>
      </c>
      <c r="E1652">
        <v>3.1024862839999998</v>
      </c>
      <c r="F1652" s="75">
        <v>0</v>
      </c>
      <c r="G1652" s="75">
        <v>5.0000000000000001E-3</v>
      </c>
      <c r="H1652" s="75">
        <v>0</v>
      </c>
      <c r="I1652" s="75">
        <v>0.87157125000000002</v>
      </c>
      <c r="J1652" s="75">
        <v>2.7040378486537402</v>
      </c>
      <c r="K1652" s="75">
        <v>0.126798867547362</v>
      </c>
      <c r="L1652" s="75">
        <v>75</v>
      </c>
      <c r="M1652" s="75">
        <v>37.5</v>
      </c>
      <c r="N1652" s="75">
        <v>4.6892415951386199E-2</v>
      </c>
      <c r="O1652" s="75">
        <v>0</v>
      </c>
      <c r="P1652" s="75">
        <v>0</v>
      </c>
      <c r="Q1652" s="75">
        <v>0.5</v>
      </c>
      <c r="R1652" s="75">
        <v>0</v>
      </c>
      <c r="S1652" s="75">
        <v>0</v>
      </c>
      <c r="T1652" s="75">
        <v>73.368333269370396</v>
      </c>
    </row>
    <row r="1653" spans="1:20" x14ac:dyDescent="0.25">
      <c r="A1653" s="75" t="s">
        <v>84</v>
      </c>
      <c r="B1653" s="105">
        <v>189</v>
      </c>
      <c r="C1653" s="70">
        <v>41979</v>
      </c>
      <c r="D1653">
        <v>0</v>
      </c>
      <c r="E1653">
        <v>3.110173133</v>
      </c>
      <c r="F1653" s="75">
        <v>0</v>
      </c>
      <c r="G1653" s="75">
        <v>5.0000000000000001E-3</v>
      </c>
      <c r="H1653" s="75">
        <v>0</v>
      </c>
      <c r="I1653" s="75">
        <v>0.87338550000000004</v>
      </c>
      <c r="J1653" s="75">
        <v>2.7163801168517701</v>
      </c>
      <c r="K1653" s="75">
        <v>0.118192721717622</v>
      </c>
      <c r="L1653" s="75">
        <v>75</v>
      </c>
      <c r="M1653" s="75">
        <v>37.5</v>
      </c>
      <c r="N1653" s="75">
        <v>4.35111128167898E-2</v>
      </c>
      <c r="O1653" s="75">
        <v>0</v>
      </c>
      <c r="P1653" s="75">
        <v>0</v>
      </c>
      <c r="Q1653" s="75">
        <v>0.5</v>
      </c>
      <c r="R1653" s="75">
        <v>0</v>
      </c>
      <c r="S1653" s="75">
        <v>0</v>
      </c>
      <c r="T1653" s="75">
        <v>73.486525991088001</v>
      </c>
    </row>
    <row r="1654" spans="1:20" x14ac:dyDescent="0.25">
      <c r="A1654" s="75" t="s">
        <v>84</v>
      </c>
      <c r="B1654" s="105">
        <v>190</v>
      </c>
      <c r="C1654" s="70">
        <v>41980</v>
      </c>
      <c r="D1654">
        <v>0</v>
      </c>
      <c r="E1654">
        <v>3.0588322890000001</v>
      </c>
      <c r="F1654" s="75">
        <v>0</v>
      </c>
      <c r="G1654" s="75">
        <v>5.0000000000000001E-3</v>
      </c>
      <c r="H1654" s="75">
        <v>0</v>
      </c>
      <c r="I1654" s="75">
        <v>0.87519975000000005</v>
      </c>
      <c r="J1654" s="75">
        <v>2.6770892546247298</v>
      </c>
      <c r="K1654" s="75">
        <v>0.10804546683765701</v>
      </c>
      <c r="L1654" s="75">
        <v>75</v>
      </c>
      <c r="M1654" s="75">
        <v>37.5</v>
      </c>
      <c r="N1654" s="75">
        <v>4.0359306904319998E-2</v>
      </c>
      <c r="O1654" s="75">
        <v>0</v>
      </c>
      <c r="P1654" s="75">
        <v>0</v>
      </c>
      <c r="Q1654" s="75">
        <v>0.5</v>
      </c>
      <c r="R1654" s="75">
        <v>0</v>
      </c>
      <c r="S1654" s="75">
        <v>0</v>
      </c>
      <c r="T1654" s="75">
        <v>73.594571457925696</v>
      </c>
    </row>
    <row r="1655" spans="1:20" x14ac:dyDescent="0.25">
      <c r="A1655" s="75" t="s">
        <v>84</v>
      </c>
      <c r="B1655" s="105">
        <v>191</v>
      </c>
      <c r="C1655" s="70">
        <v>41981</v>
      </c>
      <c r="D1655">
        <v>0</v>
      </c>
      <c r="E1655">
        <v>2.9928803249999998</v>
      </c>
      <c r="F1655" s="75">
        <v>0</v>
      </c>
      <c r="G1655" s="75">
        <v>5.0000000000000001E-3</v>
      </c>
      <c r="H1655" s="75">
        <v>0</v>
      </c>
      <c r="I1655" s="75">
        <v>0.87701399999999996</v>
      </c>
      <c r="J1655" s="75">
        <v>2.6247979453495498</v>
      </c>
      <c r="K1655" s="75">
        <v>9.8372425321929594E-2</v>
      </c>
      <c r="L1655" s="75">
        <v>75</v>
      </c>
      <c r="M1655" s="75">
        <v>37.5</v>
      </c>
      <c r="N1655" s="75">
        <v>3.74780944553159E-2</v>
      </c>
      <c r="O1655" s="75">
        <v>0</v>
      </c>
      <c r="P1655" s="75">
        <v>0</v>
      </c>
      <c r="Q1655" s="75">
        <v>0.5</v>
      </c>
      <c r="R1655" s="75">
        <v>0</v>
      </c>
      <c r="S1655" s="75">
        <v>0</v>
      </c>
      <c r="T1655" s="75">
        <v>73.692943883247594</v>
      </c>
    </row>
    <row r="1656" spans="1:20" x14ac:dyDescent="0.25">
      <c r="A1656" s="75" t="s">
        <v>84</v>
      </c>
      <c r="B1656" s="105">
        <v>192</v>
      </c>
      <c r="C1656" s="70">
        <v>41982</v>
      </c>
      <c r="D1656">
        <v>0</v>
      </c>
      <c r="E1656">
        <v>2.9330439610000001</v>
      </c>
      <c r="F1656" s="75">
        <v>0</v>
      </c>
      <c r="G1656" s="75">
        <v>5.0000000000000001E-3</v>
      </c>
      <c r="H1656" s="75">
        <v>0</v>
      </c>
      <c r="I1656" s="75">
        <v>0.87882824999999998</v>
      </c>
      <c r="J1656" s="75">
        <v>2.5776418914187</v>
      </c>
      <c r="K1656" s="75">
        <v>8.9843269359362404E-2</v>
      </c>
      <c r="L1656" s="75">
        <v>75</v>
      </c>
      <c r="M1656" s="75">
        <v>37.5</v>
      </c>
      <c r="N1656" s="75">
        <v>3.4854829780064503E-2</v>
      </c>
      <c r="O1656" s="75">
        <v>0</v>
      </c>
      <c r="P1656" s="75">
        <v>0</v>
      </c>
      <c r="Q1656" s="75">
        <v>0.5</v>
      </c>
      <c r="R1656" s="75">
        <v>0</v>
      </c>
      <c r="S1656" s="75">
        <v>0</v>
      </c>
      <c r="T1656" s="75">
        <v>73.7827871526069</v>
      </c>
    </row>
    <row r="1657" spans="1:20" x14ac:dyDescent="0.25">
      <c r="A1657" s="75" t="s">
        <v>84</v>
      </c>
      <c r="B1657" s="105">
        <v>193</v>
      </c>
      <c r="C1657" s="70">
        <v>41983</v>
      </c>
      <c r="D1657">
        <v>0</v>
      </c>
      <c r="E1657">
        <v>2.8832112360000002</v>
      </c>
      <c r="F1657" s="75">
        <v>0</v>
      </c>
      <c r="G1657" s="75">
        <v>5.0000000000000001E-3</v>
      </c>
      <c r="H1657" s="75">
        <v>0</v>
      </c>
      <c r="I1657" s="75">
        <v>0.88064249999999999</v>
      </c>
      <c r="J1657" s="75">
        <v>2.5390783508991301</v>
      </c>
      <c r="K1657" s="75">
        <v>8.2415967713386606E-2</v>
      </c>
      <c r="L1657" s="75">
        <v>75</v>
      </c>
      <c r="M1657" s="75">
        <v>37.5</v>
      </c>
      <c r="N1657" s="75">
        <v>3.2459009263814897E-2</v>
      </c>
      <c r="O1657" s="75">
        <v>0</v>
      </c>
      <c r="P1657" s="75">
        <v>0</v>
      </c>
      <c r="Q1657" s="75">
        <v>0.5</v>
      </c>
      <c r="R1657" s="75">
        <v>0</v>
      </c>
      <c r="S1657" s="75">
        <v>0</v>
      </c>
      <c r="T1657" s="75">
        <v>73.865203120320302</v>
      </c>
    </row>
    <row r="1658" spans="1:20" x14ac:dyDescent="0.25">
      <c r="A1658" s="75" t="s">
        <v>84</v>
      </c>
      <c r="B1658" s="105">
        <v>194</v>
      </c>
      <c r="C1658" s="70">
        <v>41984</v>
      </c>
      <c r="D1658">
        <v>0</v>
      </c>
      <c r="E1658">
        <v>2.8362621140000002</v>
      </c>
      <c r="F1658" s="75">
        <v>0</v>
      </c>
      <c r="G1658" s="75">
        <v>5.0000000000000001E-3</v>
      </c>
      <c r="H1658" s="75">
        <v>0</v>
      </c>
      <c r="I1658" s="75">
        <v>0.88245675000000001</v>
      </c>
      <c r="J1658" s="75">
        <v>2.5028786472685698</v>
      </c>
      <c r="K1658" s="75">
        <v>7.5740236776993194E-2</v>
      </c>
      <c r="L1658" s="75">
        <v>75</v>
      </c>
      <c r="M1658" s="75">
        <v>37.5</v>
      </c>
      <c r="N1658" s="75">
        <v>3.0261250124791202E-2</v>
      </c>
      <c r="O1658" s="75">
        <v>0</v>
      </c>
      <c r="P1658" s="75">
        <v>0</v>
      </c>
      <c r="Q1658" s="75">
        <v>0.5</v>
      </c>
      <c r="R1658" s="75">
        <v>0</v>
      </c>
      <c r="S1658" s="75">
        <v>0</v>
      </c>
      <c r="T1658" s="75">
        <v>73.940943357097296</v>
      </c>
    </row>
    <row r="1659" spans="1:20" x14ac:dyDescent="0.25">
      <c r="A1659" s="75" t="s">
        <v>84</v>
      </c>
      <c r="B1659" s="105">
        <v>195</v>
      </c>
      <c r="C1659" s="70">
        <v>41985</v>
      </c>
      <c r="D1659">
        <v>0</v>
      </c>
      <c r="E1659">
        <v>2.8068943040000001</v>
      </c>
      <c r="F1659" s="75">
        <v>0</v>
      </c>
      <c r="G1659" s="75">
        <v>5.0000000000000001E-3</v>
      </c>
      <c r="H1659" s="75">
        <v>0</v>
      </c>
      <c r="I1659" s="75">
        <v>0.88427100000000003</v>
      </c>
      <c r="J1659" s="75">
        <v>2.48205523309238</v>
      </c>
      <c r="K1659" s="75">
        <v>7.0096988870875704E-2</v>
      </c>
      <c r="L1659" s="75">
        <v>75</v>
      </c>
      <c r="M1659" s="75">
        <v>37.5</v>
      </c>
      <c r="N1659" s="75">
        <v>2.82415104774047E-2</v>
      </c>
      <c r="O1659" s="75">
        <v>0</v>
      </c>
      <c r="P1659" s="75">
        <v>0</v>
      </c>
      <c r="Q1659" s="75">
        <v>0.5</v>
      </c>
      <c r="R1659" s="75">
        <v>0</v>
      </c>
      <c r="S1659" s="75">
        <v>0</v>
      </c>
      <c r="T1659" s="75">
        <v>74.011040345968198</v>
      </c>
    </row>
    <row r="1660" spans="1:20" x14ac:dyDescent="0.25">
      <c r="A1660" s="75" t="s">
        <v>84</v>
      </c>
      <c r="B1660" s="105">
        <v>196</v>
      </c>
      <c r="C1660" s="70">
        <v>41986</v>
      </c>
      <c r="D1660">
        <v>0</v>
      </c>
      <c r="E1660">
        <v>2.8094175469999998</v>
      </c>
      <c r="F1660" s="75">
        <v>0</v>
      </c>
      <c r="G1660" s="75">
        <v>5.0000000000000001E-3</v>
      </c>
      <c r="H1660" s="75">
        <v>0</v>
      </c>
      <c r="I1660" s="75">
        <v>0.88608525000000005</v>
      </c>
      <c r="J1660" s="75">
        <v>2.4893834494878799</v>
      </c>
      <c r="K1660" s="75">
        <v>6.56506611988808E-2</v>
      </c>
      <c r="L1660" s="75">
        <v>75</v>
      </c>
      <c r="M1660" s="75">
        <v>37.5</v>
      </c>
      <c r="N1660" s="75">
        <v>2.6372257440848101E-2</v>
      </c>
      <c r="O1660" s="75">
        <v>0</v>
      </c>
      <c r="P1660" s="75">
        <v>0</v>
      </c>
      <c r="Q1660" s="75">
        <v>0.5</v>
      </c>
      <c r="R1660" s="75">
        <v>0</v>
      </c>
      <c r="S1660" s="75">
        <v>0</v>
      </c>
      <c r="T1660" s="75">
        <v>74.076691007167099</v>
      </c>
    </row>
    <row r="1661" spans="1:20" x14ac:dyDescent="0.25">
      <c r="A1661" s="75" t="s">
        <v>84</v>
      </c>
      <c r="B1661" s="105">
        <v>197</v>
      </c>
      <c r="C1661" s="70">
        <v>41987</v>
      </c>
      <c r="D1661">
        <v>0</v>
      </c>
      <c r="E1661">
        <v>2.805175915</v>
      </c>
      <c r="F1661" s="75">
        <v>0</v>
      </c>
      <c r="G1661" s="75">
        <v>5.0000000000000001E-3</v>
      </c>
      <c r="H1661" s="75">
        <v>0</v>
      </c>
      <c r="I1661" s="75">
        <v>0.88789949999999995</v>
      </c>
      <c r="J1661" s="75">
        <v>2.4907142923405399</v>
      </c>
      <c r="K1661" s="75">
        <v>6.1325304125213101E-2</v>
      </c>
      <c r="L1661" s="75">
        <v>75</v>
      </c>
      <c r="M1661" s="75">
        <v>37.5</v>
      </c>
      <c r="N1661" s="75">
        <v>2.4621573142211101E-2</v>
      </c>
      <c r="O1661" s="75">
        <v>0</v>
      </c>
      <c r="P1661" s="75">
        <v>0</v>
      </c>
      <c r="Q1661" s="75">
        <v>0.5</v>
      </c>
      <c r="R1661" s="75">
        <v>0</v>
      </c>
      <c r="S1661" s="75">
        <v>0</v>
      </c>
      <c r="T1661" s="75">
        <v>74.138016311292304</v>
      </c>
    </row>
    <row r="1662" spans="1:20" x14ac:dyDescent="0.25">
      <c r="A1662" s="75" t="s">
        <v>84</v>
      </c>
      <c r="B1662" s="105">
        <v>198</v>
      </c>
      <c r="C1662" s="70">
        <v>41988</v>
      </c>
      <c r="D1662">
        <v>0</v>
      </c>
      <c r="E1662">
        <v>2.8116082709999999</v>
      </c>
      <c r="F1662" s="75">
        <v>0</v>
      </c>
      <c r="G1662" s="75">
        <v>5.0000000000000001E-3</v>
      </c>
      <c r="H1662" s="75">
        <v>0</v>
      </c>
      <c r="I1662" s="75">
        <v>0.88971374999999997</v>
      </c>
      <c r="J1662" s="75">
        <v>2.5015265383224299</v>
      </c>
      <c r="K1662" s="75">
        <v>5.75006686107562E-2</v>
      </c>
      <c r="L1662" s="75">
        <v>75</v>
      </c>
      <c r="M1662" s="75">
        <v>37.5</v>
      </c>
      <c r="N1662" s="75">
        <v>2.2986231698871901E-2</v>
      </c>
      <c r="O1662" s="75">
        <v>0</v>
      </c>
      <c r="P1662" s="75">
        <v>0</v>
      </c>
      <c r="Q1662" s="75">
        <v>0.5</v>
      </c>
      <c r="R1662" s="75">
        <v>0</v>
      </c>
      <c r="S1662" s="75">
        <v>0</v>
      </c>
      <c r="T1662" s="75">
        <v>74.195516979903104</v>
      </c>
    </row>
    <row r="1663" spans="1:20" x14ac:dyDescent="0.25">
      <c r="A1663" s="75" t="s">
        <v>84</v>
      </c>
      <c r="B1663" s="105">
        <v>199</v>
      </c>
      <c r="C1663" s="70">
        <v>41989</v>
      </c>
      <c r="D1663">
        <v>0</v>
      </c>
      <c r="E1663">
        <v>2.8327057729999998</v>
      </c>
      <c r="F1663" s="75">
        <v>0</v>
      </c>
      <c r="G1663" s="75">
        <v>5.0000000000000001E-3</v>
      </c>
      <c r="H1663" s="75">
        <v>0</v>
      </c>
      <c r="I1663" s="75">
        <v>0.89152799999999999</v>
      </c>
      <c r="J1663" s="75">
        <v>2.5254365123911402</v>
      </c>
      <c r="K1663" s="75">
        <v>5.4177887801373503E-2</v>
      </c>
      <c r="L1663" s="75">
        <v>75</v>
      </c>
      <c r="M1663" s="75">
        <v>37.5</v>
      </c>
      <c r="N1663" s="75">
        <v>2.14528805359184E-2</v>
      </c>
      <c r="O1663" s="75">
        <v>0</v>
      </c>
      <c r="P1663" s="75">
        <v>0</v>
      </c>
      <c r="Q1663" s="75">
        <v>0.5</v>
      </c>
      <c r="R1663" s="75">
        <v>0</v>
      </c>
      <c r="S1663" s="75">
        <v>0</v>
      </c>
      <c r="T1663" s="75">
        <v>74.249694867704406</v>
      </c>
    </row>
    <row r="1664" spans="1:20" x14ac:dyDescent="0.25">
      <c r="A1664" s="75" t="s">
        <v>84</v>
      </c>
      <c r="B1664" s="105">
        <v>200</v>
      </c>
      <c r="C1664" s="70">
        <v>41990</v>
      </c>
      <c r="D1664">
        <v>0</v>
      </c>
      <c r="E1664">
        <v>2.836265027</v>
      </c>
      <c r="F1664" s="75">
        <v>0</v>
      </c>
      <c r="G1664" s="75">
        <v>5.0000000000000001E-3</v>
      </c>
      <c r="H1664" s="75">
        <v>0</v>
      </c>
      <c r="I1664" s="75">
        <v>0.89334225</v>
      </c>
      <c r="J1664" s="75">
        <v>2.5337553808164901</v>
      </c>
      <c r="K1664" s="75">
        <v>5.0695724432216503E-2</v>
      </c>
      <c r="L1664" s="75">
        <v>75</v>
      </c>
      <c r="M1664" s="75">
        <v>37.5</v>
      </c>
      <c r="N1664" s="75">
        <v>2.0008136861215099E-2</v>
      </c>
      <c r="O1664" s="75">
        <v>0</v>
      </c>
      <c r="P1664" s="75">
        <v>0</v>
      </c>
      <c r="Q1664" s="75">
        <v>0.5</v>
      </c>
      <c r="R1664" s="75">
        <v>0</v>
      </c>
      <c r="S1664" s="75">
        <v>0</v>
      </c>
      <c r="T1664" s="75">
        <v>74.300390592136694</v>
      </c>
    </row>
    <row r="1665" spans="1:20" x14ac:dyDescent="0.25">
      <c r="A1665" s="75" t="s">
        <v>84</v>
      </c>
      <c r="B1665" s="105">
        <v>201</v>
      </c>
      <c r="C1665" s="70">
        <v>41991</v>
      </c>
      <c r="D1665">
        <v>0</v>
      </c>
      <c r="E1665">
        <v>2.854251573</v>
      </c>
      <c r="F1665" s="75">
        <v>0</v>
      </c>
      <c r="G1665" s="75">
        <v>5.0000000000000001E-3</v>
      </c>
      <c r="H1665" s="75">
        <v>0</v>
      </c>
      <c r="I1665" s="75">
        <v>0.89515650000000002</v>
      </c>
      <c r="J1665" s="75">
        <v>2.55500184820617</v>
      </c>
      <c r="K1665" s="75">
        <v>4.7666755469687599E-2</v>
      </c>
      <c r="L1665" s="75">
        <v>75</v>
      </c>
      <c r="M1665" s="75">
        <v>37.5</v>
      </c>
      <c r="N1665" s="75">
        <v>1.8656250876356001E-2</v>
      </c>
      <c r="O1665" s="75">
        <v>0</v>
      </c>
      <c r="P1665" s="75">
        <v>0</v>
      </c>
      <c r="Q1665" s="75">
        <v>0.5</v>
      </c>
      <c r="R1665" s="75">
        <v>0</v>
      </c>
      <c r="S1665" s="75">
        <v>0</v>
      </c>
      <c r="T1665" s="75">
        <v>74.3480573476063</v>
      </c>
    </row>
    <row r="1666" spans="1:20" x14ac:dyDescent="0.25">
      <c r="A1666" s="75" t="s">
        <v>84</v>
      </c>
      <c r="B1666" s="105">
        <v>202</v>
      </c>
      <c r="C1666" s="70">
        <v>41992</v>
      </c>
      <c r="D1666">
        <v>0</v>
      </c>
      <c r="E1666">
        <v>2.8882341710000001</v>
      </c>
      <c r="F1666" s="75">
        <v>0</v>
      </c>
      <c r="G1666" s="75">
        <v>5.0000000000000001E-3</v>
      </c>
      <c r="H1666" s="75">
        <v>0</v>
      </c>
      <c r="I1666" s="75">
        <v>0.89697075000000004</v>
      </c>
      <c r="J1666" s="75">
        <v>2.5906615705374998</v>
      </c>
      <c r="K1666" s="75">
        <v>4.50390073533476E-2</v>
      </c>
      <c r="L1666" s="75">
        <v>75</v>
      </c>
      <c r="M1666" s="75">
        <v>37.5</v>
      </c>
      <c r="N1666" s="75">
        <v>1.7385137397164199E-2</v>
      </c>
      <c r="O1666" s="75">
        <v>0</v>
      </c>
      <c r="P1666" s="75">
        <v>0</v>
      </c>
      <c r="Q1666" s="75">
        <v>0.5</v>
      </c>
      <c r="R1666" s="75">
        <v>0</v>
      </c>
      <c r="S1666" s="75">
        <v>0</v>
      </c>
      <c r="T1666" s="75">
        <v>74.393096354959695</v>
      </c>
    </row>
    <row r="1667" spans="1:20" x14ac:dyDescent="0.25">
      <c r="A1667" s="75" t="s">
        <v>84</v>
      </c>
      <c r="B1667" s="105">
        <v>203</v>
      </c>
      <c r="C1667" s="70">
        <v>41993</v>
      </c>
      <c r="D1667">
        <v>0</v>
      </c>
      <c r="E1667">
        <v>2.9010902669999998</v>
      </c>
      <c r="F1667" s="75">
        <v>0</v>
      </c>
      <c r="G1667" s="75">
        <v>5.0000000000000001E-3</v>
      </c>
      <c r="H1667" s="75">
        <v>0</v>
      </c>
      <c r="I1667" s="75">
        <v>0.90029714999999999</v>
      </c>
      <c r="J1667" s="75">
        <v>2.6118432992728402</v>
      </c>
      <c r="K1667" s="75">
        <v>4.2270325829407498E-2</v>
      </c>
      <c r="L1667" s="75">
        <v>75</v>
      </c>
      <c r="M1667" s="75">
        <v>37.5</v>
      </c>
      <c r="N1667" s="75">
        <v>1.6184097201074801E-2</v>
      </c>
      <c r="O1667" s="75">
        <v>0</v>
      </c>
      <c r="P1667" s="75">
        <v>0</v>
      </c>
      <c r="Q1667" s="75">
        <v>0.5</v>
      </c>
      <c r="R1667" s="75">
        <v>0</v>
      </c>
      <c r="S1667" s="75">
        <v>0</v>
      </c>
      <c r="T1667" s="75">
        <v>74.435366680789102</v>
      </c>
    </row>
    <row r="1668" spans="1:20" x14ac:dyDescent="0.25">
      <c r="A1668" s="75" t="s">
        <v>84</v>
      </c>
      <c r="B1668" s="105">
        <v>204</v>
      </c>
      <c r="C1668" s="70">
        <v>41994</v>
      </c>
      <c r="D1668">
        <v>0</v>
      </c>
      <c r="E1668">
        <v>2.8824914640000001</v>
      </c>
      <c r="F1668" s="75">
        <v>0</v>
      </c>
      <c r="G1668" s="75">
        <v>5.0000000000000001E-3</v>
      </c>
      <c r="H1668" s="75">
        <v>0</v>
      </c>
      <c r="I1668" s="75">
        <v>0.90358726499999997</v>
      </c>
      <c r="J1668" s="75">
        <v>2.6045825783416099</v>
      </c>
      <c r="K1668" s="75">
        <v>3.9216909503144E-2</v>
      </c>
      <c r="L1668" s="75">
        <v>75</v>
      </c>
      <c r="M1668" s="75">
        <v>37.5</v>
      </c>
      <c r="N1668" s="75">
        <v>1.50568885122906E-2</v>
      </c>
      <c r="O1668" s="75">
        <v>0</v>
      </c>
      <c r="P1668" s="75">
        <v>0</v>
      </c>
      <c r="Q1668" s="75">
        <v>0.5</v>
      </c>
      <c r="R1668" s="75">
        <v>0</v>
      </c>
      <c r="S1668" s="75">
        <v>0</v>
      </c>
      <c r="T1668" s="75">
        <v>74.474583590292198</v>
      </c>
    </row>
    <row r="1669" spans="1:20" x14ac:dyDescent="0.25">
      <c r="A1669" s="75" t="s">
        <v>84</v>
      </c>
      <c r="B1669" s="105">
        <v>205</v>
      </c>
      <c r="C1669" s="70">
        <v>41995</v>
      </c>
      <c r="D1669">
        <v>0</v>
      </c>
      <c r="E1669">
        <v>2.8885849370000001</v>
      </c>
      <c r="F1669" s="75">
        <v>0</v>
      </c>
      <c r="G1669" s="75">
        <v>5.0000000000000001E-3</v>
      </c>
      <c r="H1669" s="75">
        <v>0</v>
      </c>
      <c r="I1669" s="75">
        <v>0.90684109499999999</v>
      </c>
      <c r="J1669" s="75">
        <v>2.6194875272695901</v>
      </c>
      <c r="K1669" s="75">
        <v>3.6701912849393101E-2</v>
      </c>
      <c r="L1669" s="75">
        <v>75</v>
      </c>
      <c r="M1669" s="75">
        <v>37.5</v>
      </c>
      <c r="N1669" s="75">
        <v>1.40111042588736E-2</v>
      </c>
      <c r="O1669" s="75">
        <v>0</v>
      </c>
      <c r="P1669" s="75">
        <v>0</v>
      </c>
      <c r="Q1669" s="75">
        <v>0.5</v>
      </c>
      <c r="R1669" s="75">
        <v>0</v>
      </c>
      <c r="S1669" s="75">
        <v>0</v>
      </c>
      <c r="T1669" s="75">
        <v>74.511285503141593</v>
      </c>
    </row>
    <row r="1670" spans="1:20" x14ac:dyDescent="0.25">
      <c r="A1670" s="75" t="s">
        <v>84</v>
      </c>
      <c r="B1670" s="105">
        <v>206</v>
      </c>
      <c r="C1670" s="70">
        <v>41996</v>
      </c>
      <c r="D1670">
        <v>0</v>
      </c>
      <c r="E1670">
        <v>2.8586057500000002</v>
      </c>
      <c r="F1670" s="75">
        <v>0</v>
      </c>
      <c r="G1670" s="75">
        <v>5.0000000000000001E-3</v>
      </c>
      <c r="H1670" s="75">
        <v>0</v>
      </c>
      <c r="I1670" s="75">
        <v>0.91005864000000003</v>
      </c>
      <c r="J1670" s="75">
        <v>2.60149886114118</v>
      </c>
      <c r="K1670" s="75">
        <v>3.3903738853339201E-2</v>
      </c>
      <c r="L1670" s="75">
        <v>75</v>
      </c>
      <c r="M1670" s="75">
        <v>37.5</v>
      </c>
      <c r="N1670" s="75">
        <v>1.30323865828897E-2</v>
      </c>
      <c r="O1670" s="75">
        <v>0</v>
      </c>
      <c r="P1670" s="75">
        <v>0</v>
      </c>
      <c r="Q1670" s="75">
        <v>0.5</v>
      </c>
      <c r="R1670" s="75">
        <v>0</v>
      </c>
      <c r="S1670" s="75">
        <v>0</v>
      </c>
      <c r="T1670" s="75">
        <v>74.545189241995004</v>
      </c>
    </row>
    <row r="1671" spans="1:20" x14ac:dyDescent="0.25">
      <c r="A1671" s="75" t="s">
        <v>84</v>
      </c>
      <c r="B1671" s="105">
        <v>207</v>
      </c>
      <c r="C1671" s="70">
        <v>41997</v>
      </c>
      <c r="D1671">
        <v>0</v>
      </c>
      <c r="E1671">
        <v>2.823180485</v>
      </c>
      <c r="F1671" s="75">
        <v>0</v>
      </c>
      <c r="G1671" s="75">
        <v>5.0000000000000001E-3</v>
      </c>
      <c r="H1671" s="75">
        <v>0</v>
      </c>
      <c r="I1671" s="75">
        <v>0.91323989999999999</v>
      </c>
      <c r="J1671" s="75">
        <v>2.5782410638033499</v>
      </c>
      <c r="K1671" s="75">
        <v>3.1269647267948897E-2</v>
      </c>
      <c r="L1671" s="75">
        <v>75</v>
      </c>
      <c r="M1671" s="75">
        <v>37.5</v>
      </c>
      <c r="N1671" s="75">
        <v>1.2128286880134001E-2</v>
      </c>
      <c r="O1671" s="75">
        <v>0</v>
      </c>
      <c r="P1671" s="75">
        <v>0</v>
      </c>
      <c r="Q1671" s="75">
        <v>0.5</v>
      </c>
      <c r="R1671" s="75">
        <v>0</v>
      </c>
      <c r="S1671" s="75">
        <v>0</v>
      </c>
      <c r="T1671" s="75">
        <v>74.576458889262895</v>
      </c>
    </row>
    <row r="1672" spans="1:20" x14ac:dyDescent="0.25">
      <c r="A1672" s="75" t="s">
        <v>84</v>
      </c>
      <c r="B1672" s="105">
        <v>208</v>
      </c>
      <c r="C1672" s="70">
        <v>41998</v>
      </c>
      <c r="D1672">
        <v>0</v>
      </c>
      <c r="E1672">
        <v>2.7909520840000002</v>
      </c>
      <c r="F1672" s="75">
        <v>0</v>
      </c>
      <c r="G1672" s="75">
        <v>5.0000000000000001E-3</v>
      </c>
      <c r="H1672" s="75">
        <v>0</v>
      </c>
      <c r="I1672" s="75">
        <v>0.91638487499999999</v>
      </c>
      <c r="J1672" s="75">
        <v>2.5575862766273301</v>
      </c>
      <c r="K1672" s="75">
        <v>2.8886478197563799E-2</v>
      </c>
      <c r="L1672" s="75">
        <v>75</v>
      </c>
      <c r="M1672" s="75">
        <v>37.5</v>
      </c>
      <c r="N1672" s="75">
        <v>1.12944296196554E-2</v>
      </c>
      <c r="O1672" s="75">
        <v>0</v>
      </c>
      <c r="P1672" s="75">
        <v>0</v>
      </c>
      <c r="Q1672" s="75">
        <v>0.5</v>
      </c>
      <c r="R1672" s="75">
        <v>0</v>
      </c>
      <c r="S1672" s="75">
        <v>0</v>
      </c>
      <c r="T1672" s="75">
        <v>74.605345367460501</v>
      </c>
    </row>
    <row r="1673" spans="1:20" x14ac:dyDescent="0.25">
      <c r="A1673" s="75" t="s">
        <v>84</v>
      </c>
      <c r="B1673" s="105">
        <v>209</v>
      </c>
      <c r="C1673" s="70">
        <v>41999</v>
      </c>
      <c r="D1673">
        <v>0</v>
      </c>
      <c r="E1673">
        <v>2.7440716250000001</v>
      </c>
      <c r="F1673" s="75">
        <v>0</v>
      </c>
      <c r="G1673" s="75">
        <v>5.0000000000000001E-3</v>
      </c>
      <c r="H1673" s="75">
        <v>0</v>
      </c>
      <c r="I1673" s="75">
        <v>0.91949356500000001</v>
      </c>
      <c r="J1673" s="75">
        <v>2.5231562010865898</v>
      </c>
      <c r="K1673" s="75">
        <v>2.6554007556790001E-2</v>
      </c>
      <c r="L1673" s="75">
        <v>75</v>
      </c>
      <c r="M1673" s="75">
        <v>37.5</v>
      </c>
      <c r="N1673" s="75">
        <v>1.0524123534387E-2</v>
      </c>
      <c r="O1673" s="75">
        <v>0</v>
      </c>
      <c r="P1673" s="75">
        <v>0</v>
      </c>
      <c r="Q1673" s="75">
        <v>0.5</v>
      </c>
      <c r="R1673" s="75">
        <v>0</v>
      </c>
      <c r="S1673" s="75">
        <v>0</v>
      </c>
      <c r="T1673" s="75">
        <v>74.631899375017298</v>
      </c>
    </row>
    <row r="1674" spans="1:20" x14ac:dyDescent="0.25">
      <c r="A1674" s="75" t="s">
        <v>84</v>
      </c>
      <c r="B1674" s="105">
        <v>210</v>
      </c>
      <c r="C1674" s="70">
        <v>42000</v>
      </c>
      <c r="D1674">
        <v>0</v>
      </c>
      <c r="E1674">
        <v>2.6656214920000001</v>
      </c>
      <c r="F1674" s="75">
        <v>0</v>
      </c>
      <c r="G1674" s="75">
        <v>5.0000000000000001E-3</v>
      </c>
      <c r="H1674" s="75">
        <v>0</v>
      </c>
      <c r="I1674" s="75">
        <v>0.92256596999999996</v>
      </c>
      <c r="J1674" s="75">
        <v>2.4592116774198298</v>
      </c>
      <c r="K1674" s="75">
        <v>2.4139662811280899E-2</v>
      </c>
      <c r="L1674" s="75">
        <v>75</v>
      </c>
      <c r="M1674" s="75">
        <v>37.5</v>
      </c>
      <c r="N1674" s="75">
        <v>9.8160166662057697E-3</v>
      </c>
      <c r="O1674" s="75">
        <v>0</v>
      </c>
      <c r="P1674" s="75">
        <v>0</v>
      </c>
      <c r="Q1674" s="75">
        <v>0.5</v>
      </c>
      <c r="R1674" s="75">
        <v>0</v>
      </c>
      <c r="S1674" s="75">
        <v>0</v>
      </c>
      <c r="T1674" s="75">
        <v>74.656039037828606</v>
      </c>
    </row>
    <row r="1675" spans="1:20" x14ac:dyDescent="0.25">
      <c r="A1675" s="75" t="s">
        <v>84</v>
      </c>
      <c r="B1675" s="105">
        <v>211</v>
      </c>
      <c r="C1675" s="70">
        <v>42001</v>
      </c>
      <c r="D1675">
        <v>0</v>
      </c>
      <c r="E1675">
        <v>2.5751396209999999</v>
      </c>
      <c r="F1675" s="75">
        <v>0</v>
      </c>
      <c r="G1675" s="75">
        <v>5.0000000000000001E-3</v>
      </c>
      <c r="H1675" s="75">
        <v>0</v>
      </c>
      <c r="I1675" s="75">
        <v>0.92560209000000004</v>
      </c>
      <c r="J1675" s="75">
        <v>2.3835546152394098</v>
      </c>
      <c r="K1675" s="75">
        <v>2.1862659702557699E-2</v>
      </c>
      <c r="L1675" s="75">
        <v>75</v>
      </c>
      <c r="M1675" s="75">
        <v>37.5</v>
      </c>
      <c r="N1675" s="75">
        <v>9.1722923245716494E-3</v>
      </c>
      <c r="O1675" s="75">
        <v>0</v>
      </c>
      <c r="P1675" s="75">
        <v>0</v>
      </c>
      <c r="Q1675" s="75">
        <v>0.5</v>
      </c>
      <c r="R1675" s="75">
        <v>0</v>
      </c>
      <c r="S1675" s="75">
        <v>0</v>
      </c>
      <c r="T1675" s="75">
        <v>74.677901697531098</v>
      </c>
    </row>
    <row r="1676" spans="1:20" x14ac:dyDescent="0.25">
      <c r="A1676" s="75" t="s">
        <v>84</v>
      </c>
      <c r="B1676" s="105">
        <v>212</v>
      </c>
      <c r="C1676" s="70">
        <v>42002</v>
      </c>
      <c r="D1676">
        <v>0</v>
      </c>
      <c r="E1676">
        <v>2.493667222</v>
      </c>
      <c r="F1676" s="75">
        <v>0</v>
      </c>
      <c r="G1676" s="75">
        <v>5.0000000000000001E-3</v>
      </c>
      <c r="H1676" s="75">
        <v>0</v>
      </c>
      <c r="I1676" s="75">
        <v>0.92860192500000005</v>
      </c>
      <c r="J1676" s="75">
        <v>2.3156241826585999</v>
      </c>
      <c r="K1676" s="75">
        <v>1.9889563157072201E-2</v>
      </c>
      <c r="L1676" s="75">
        <v>75</v>
      </c>
      <c r="M1676" s="75">
        <v>37.5</v>
      </c>
      <c r="N1676" s="75">
        <v>8.58928806583663E-3</v>
      </c>
      <c r="O1676" s="75">
        <v>0</v>
      </c>
      <c r="P1676" s="75">
        <v>0</v>
      </c>
      <c r="Q1676" s="75">
        <v>0.5</v>
      </c>
      <c r="R1676" s="75">
        <v>0</v>
      </c>
      <c r="S1676" s="75">
        <v>0</v>
      </c>
      <c r="T1676" s="75">
        <v>74.697791260688206</v>
      </c>
    </row>
    <row r="1677" spans="1:20" x14ac:dyDescent="0.25">
      <c r="A1677" s="75" t="s">
        <v>84</v>
      </c>
      <c r="B1677" s="105">
        <v>213</v>
      </c>
      <c r="C1677" s="70">
        <v>42003</v>
      </c>
      <c r="D1677">
        <v>0</v>
      </c>
      <c r="E1677">
        <v>2.4098628500000001</v>
      </c>
      <c r="F1677" s="75">
        <v>0</v>
      </c>
      <c r="G1677" s="75">
        <v>5.0000000000000001E-3</v>
      </c>
      <c r="H1677" s="75">
        <v>0</v>
      </c>
      <c r="I1677" s="75">
        <v>0.93156547499999998</v>
      </c>
      <c r="J1677" s="75">
        <v>2.2449450305451002</v>
      </c>
      <c r="K1677" s="75">
        <v>1.8091786866808401E-2</v>
      </c>
      <c r="L1677" s="75">
        <v>75</v>
      </c>
      <c r="M1677" s="75">
        <v>37.5</v>
      </c>
      <c r="N1677" s="75">
        <v>8.0588997149811797E-3</v>
      </c>
      <c r="O1677" s="75">
        <v>0</v>
      </c>
      <c r="P1677" s="75">
        <v>0</v>
      </c>
      <c r="Q1677" s="75">
        <v>0.5</v>
      </c>
      <c r="R1677" s="75">
        <v>0</v>
      </c>
      <c r="S1677" s="75">
        <v>0</v>
      </c>
      <c r="T1677" s="75">
        <v>74.715883047554996</v>
      </c>
    </row>
    <row r="1678" spans="1:20" x14ac:dyDescent="0.25">
      <c r="A1678" s="75" t="s">
        <v>84</v>
      </c>
      <c r="B1678" s="105">
        <v>214</v>
      </c>
      <c r="C1678" s="70">
        <v>42004</v>
      </c>
      <c r="D1678">
        <v>0</v>
      </c>
      <c r="E1678">
        <v>2.362637689</v>
      </c>
      <c r="F1678" s="75">
        <v>0</v>
      </c>
      <c r="G1678" s="75">
        <v>5.0000000000000001E-3</v>
      </c>
      <c r="H1678" s="75">
        <v>0</v>
      </c>
      <c r="I1678" s="75">
        <v>0.93449274000000004</v>
      </c>
      <c r="J1678" s="75">
        <v>2.20786776762088</v>
      </c>
      <c r="K1678" s="75">
        <v>1.67278043076791E-2</v>
      </c>
      <c r="L1678" s="75">
        <v>75</v>
      </c>
      <c r="M1678" s="75">
        <v>37.5</v>
      </c>
      <c r="N1678" s="75">
        <v>7.5764520651997198E-3</v>
      </c>
      <c r="O1678" s="75">
        <v>0</v>
      </c>
      <c r="P1678" s="75">
        <v>0</v>
      </c>
      <c r="Q1678" s="75">
        <v>0.5</v>
      </c>
      <c r="R1678" s="75">
        <v>0</v>
      </c>
      <c r="S1678" s="75">
        <v>0</v>
      </c>
      <c r="T1678" s="75">
        <v>74.732610851862702</v>
      </c>
    </row>
    <row r="1679" spans="1:20" x14ac:dyDescent="0.25">
      <c r="A1679" s="75" t="s">
        <v>84</v>
      </c>
      <c r="B1679" s="105">
        <v>215</v>
      </c>
      <c r="C1679" s="70">
        <v>42005</v>
      </c>
      <c r="D1679">
        <v>0</v>
      </c>
      <c r="E1679">
        <v>2.35503171</v>
      </c>
      <c r="F1679" s="75">
        <v>0</v>
      </c>
      <c r="G1679" s="75">
        <v>5.0000000000000001E-3</v>
      </c>
      <c r="H1679" s="75">
        <v>0</v>
      </c>
      <c r="I1679" s="75">
        <v>0.93738372000000003</v>
      </c>
      <c r="J1679" s="75">
        <v>2.2075683850377601</v>
      </c>
      <c r="K1679" s="75">
        <v>1.5740795464802899E-2</v>
      </c>
      <c r="L1679" s="75">
        <v>75</v>
      </c>
      <c r="M1679" s="75">
        <v>37.5</v>
      </c>
      <c r="N1679" s="75">
        <v>7.13037728366165E-3</v>
      </c>
      <c r="O1679" s="75">
        <v>0</v>
      </c>
      <c r="P1679" s="75">
        <v>0</v>
      </c>
      <c r="Q1679" s="75">
        <v>0.5</v>
      </c>
      <c r="R1679" s="75">
        <v>0</v>
      </c>
      <c r="S1679" s="75">
        <v>0</v>
      </c>
      <c r="T1679" s="75">
        <v>74.748351647327496</v>
      </c>
    </row>
    <row r="1680" spans="1:20" x14ac:dyDescent="0.25">
      <c r="A1680" s="75" t="s">
        <v>84</v>
      </c>
      <c r="B1680" s="105">
        <v>216</v>
      </c>
      <c r="C1680" s="70">
        <v>42006</v>
      </c>
      <c r="D1680">
        <v>0</v>
      </c>
      <c r="E1680">
        <v>2.3961370120000001</v>
      </c>
      <c r="F1680" s="75">
        <v>0</v>
      </c>
      <c r="G1680" s="75">
        <v>5.0000000000000001E-3</v>
      </c>
      <c r="H1680" s="75">
        <v>0</v>
      </c>
      <c r="I1680" s="75">
        <v>0.94023841500000005</v>
      </c>
      <c r="J1680" s="75">
        <v>2.2529400662857202</v>
      </c>
      <c r="K1680" s="75">
        <v>1.51186308360182E-2</v>
      </c>
      <c r="L1680" s="75">
        <v>75</v>
      </c>
      <c r="M1680" s="75">
        <v>37.5</v>
      </c>
      <c r="N1680" s="75">
        <v>6.7106227379334403E-3</v>
      </c>
      <c r="O1680" s="75">
        <v>0</v>
      </c>
      <c r="P1680" s="75">
        <v>0</v>
      </c>
      <c r="Q1680" s="75">
        <v>0.5</v>
      </c>
      <c r="R1680" s="75">
        <v>0</v>
      </c>
      <c r="S1680" s="75">
        <v>0</v>
      </c>
      <c r="T1680" s="75">
        <v>74.763470278163496</v>
      </c>
    </row>
    <row r="1681" spans="1:20" x14ac:dyDescent="0.25">
      <c r="A1681" s="75" t="s">
        <v>84</v>
      </c>
      <c r="B1681" s="105">
        <v>217</v>
      </c>
      <c r="C1681" s="70">
        <v>42007</v>
      </c>
      <c r="D1681">
        <v>0</v>
      </c>
      <c r="E1681">
        <v>2.4184644</v>
      </c>
      <c r="F1681" s="75">
        <v>0</v>
      </c>
      <c r="G1681" s="75">
        <v>5.0000000000000001E-3</v>
      </c>
      <c r="H1681" s="75">
        <v>0</v>
      </c>
      <c r="I1681" s="75">
        <v>0.94305682499999999</v>
      </c>
      <c r="J1681" s="75">
        <v>2.2807493584395302</v>
      </c>
      <c r="K1681" s="75">
        <v>1.4385733635478799E-2</v>
      </c>
      <c r="L1681" s="75">
        <v>75</v>
      </c>
      <c r="M1681" s="75">
        <v>37.5</v>
      </c>
      <c r="N1681" s="75">
        <v>6.3074592489730701E-3</v>
      </c>
      <c r="O1681" s="75">
        <v>0</v>
      </c>
      <c r="P1681" s="75">
        <v>0</v>
      </c>
      <c r="Q1681" s="75">
        <v>0.5</v>
      </c>
      <c r="R1681" s="75">
        <v>0</v>
      </c>
      <c r="S1681" s="75">
        <v>0</v>
      </c>
      <c r="T1681" s="75">
        <v>74.777856011799003</v>
      </c>
    </row>
    <row r="1682" spans="1:20" x14ac:dyDescent="0.25">
      <c r="A1682" s="75" t="s">
        <v>84</v>
      </c>
      <c r="B1682" s="105">
        <v>218</v>
      </c>
      <c r="C1682" s="70">
        <v>42008</v>
      </c>
      <c r="D1682">
        <v>0</v>
      </c>
      <c r="E1682">
        <v>2.4427602199999998</v>
      </c>
      <c r="F1682" s="75">
        <v>0</v>
      </c>
      <c r="G1682" s="75">
        <v>5.0000000000000001E-3</v>
      </c>
      <c r="H1682" s="75">
        <v>0</v>
      </c>
      <c r="I1682" s="75">
        <v>0.94583894999999996</v>
      </c>
      <c r="J1682" s="75">
        <v>2.3104577615865698</v>
      </c>
      <c r="K1682" s="75">
        <v>1.3686781379435299E-2</v>
      </c>
      <c r="L1682" s="75">
        <v>75</v>
      </c>
      <c r="M1682" s="75">
        <v>37.5</v>
      </c>
      <c r="N1682" s="75">
        <v>5.9238396853603104E-3</v>
      </c>
      <c r="O1682" s="75">
        <v>0</v>
      </c>
      <c r="P1682" s="75">
        <v>0</v>
      </c>
      <c r="Q1682" s="75">
        <v>0.5</v>
      </c>
      <c r="R1682" s="75">
        <v>0</v>
      </c>
      <c r="S1682" s="75">
        <v>0</v>
      </c>
      <c r="T1682" s="75">
        <v>74.791542793178394</v>
      </c>
    </row>
    <row r="1683" spans="1:20" x14ac:dyDescent="0.25">
      <c r="A1683" s="75" t="s">
        <v>84</v>
      </c>
      <c r="B1683" s="105">
        <v>219</v>
      </c>
      <c r="C1683" s="70">
        <v>42009</v>
      </c>
      <c r="D1683">
        <v>0</v>
      </c>
      <c r="E1683">
        <v>2.4869618820000001</v>
      </c>
      <c r="F1683" s="75">
        <v>0</v>
      </c>
      <c r="G1683" s="75">
        <v>5.0000000000000001E-3</v>
      </c>
      <c r="H1683" s="75">
        <v>0</v>
      </c>
      <c r="I1683" s="75">
        <v>0.94858478999999996</v>
      </c>
      <c r="J1683" s="75">
        <v>2.3590942145749798</v>
      </c>
      <c r="K1683" s="75">
        <v>1.31138717493131E-2</v>
      </c>
      <c r="L1683" s="75">
        <v>75</v>
      </c>
      <c r="M1683" s="75">
        <v>37.5</v>
      </c>
      <c r="N1683" s="75">
        <v>5.5588588485754103E-3</v>
      </c>
      <c r="O1683" s="75">
        <v>0</v>
      </c>
      <c r="P1683" s="75">
        <v>0</v>
      </c>
      <c r="Q1683" s="75">
        <v>0.5</v>
      </c>
      <c r="R1683" s="75">
        <v>0</v>
      </c>
      <c r="S1683" s="75">
        <v>0</v>
      </c>
      <c r="T1683" s="75">
        <v>74.804656664927705</v>
      </c>
    </row>
    <row r="1684" spans="1:20" x14ac:dyDescent="0.25">
      <c r="A1684" s="75" t="s">
        <v>84</v>
      </c>
      <c r="B1684" s="105">
        <v>220</v>
      </c>
      <c r="C1684" s="70">
        <v>42010</v>
      </c>
      <c r="D1684">
        <v>0</v>
      </c>
      <c r="E1684">
        <v>2.5053139579999999</v>
      </c>
      <c r="F1684" s="75">
        <v>0</v>
      </c>
      <c r="G1684" s="75">
        <v>5.0000000000000001E-3</v>
      </c>
      <c r="H1684" s="75">
        <v>0</v>
      </c>
      <c r="I1684" s="75">
        <v>0.95129434499999999</v>
      </c>
      <c r="J1684" s="75">
        <v>2.3832910006949701</v>
      </c>
      <c r="K1684" s="75">
        <v>1.2414933667292599E-2</v>
      </c>
      <c r="L1684" s="75">
        <v>75</v>
      </c>
      <c r="M1684" s="75">
        <v>37.5</v>
      </c>
      <c r="N1684" s="75">
        <v>5.2091556019271002E-3</v>
      </c>
      <c r="O1684" s="75">
        <v>0</v>
      </c>
      <c r="P1684" s="75">
        <v>0</v>
      </c>
      <c r="Q1684" s="75">
        <v>0.5</v>
      </c>
      <c r="R1684" s="75">
        <v>0</v>
      </c>
      <c r="S1684" s="75">
        <v>0</v>
      </c>
      <c r="T1684" s="75">
        <v>74.817071598595007</v>
      </c>
    </row>
    <row r="1685" spans="1:20" x14ac:dyDescent="0.25">
      <c r="A1685" s="75" t="s">
        <v>84</v>
      </c>
      <c r="B1685" s="105">
        <v>221</v>
      </c>
      <c r="C1685" s="70">
        <v>42011</v>
      </c>
      <c r="D1685">
        <v>0</v>
      </c>
      <c r="E1685">
        <v>2.524287417</v>
      </c>
      <c r="F1685" s="75">
        <v>0</v>
      </c>
      <c r="G1685" s="75">
        <v>5.0000000000000001E-3</v>
      </c>
      <c r="H1685" s="75">
        <v>0</v>
      </c>
      <c r="I1685" s="75">
        <v>0.95396761500000005</v>
      </c>
      <c r="J1685" s="75">
        <v>2.4080884467699999</v>
      </c>
      <c r="K1685" s="75">
        <v>1.1746873866918301E-2</v>
      </c>
      <c r="L1685" s="75">
        <v>75</v>
      </c>
      <c r="M1685" s="75">
        <v>37.5</v>
      </c>
      <c r="N1685" s="75">
        <v>4.8780907041327702E-3</v>
      </c>
      <c r="O1685" s="75">
        <v>0</v>
      </c>
      <c r="P1685" s="75">
        <v>0</v>
      </c>
      <c r="Q1685" s="75">
        <v>0.5</v>
      </c>
      <c r="R1685" s="75">
        <v>0</v>
      </c>
      <c r="S1685" s="75">
        <v>0</v>
      </c>
      <c r="T1685" s="75">
        <v>74.828818472461904</v>
      </c>
    </row>
    <row r="1686" spans="1:20" x14ac:dyDescent="0.25">
      <c r="A1686" s="75" t="s">
        <v>84</v>
      </c>
      <c r="B1686" s="105">
        <v>222</v>
      </c>
      <c r="C1686" s="70">
        <v>42012</v>
      </c>
      <c r="D1686">
        <v>0</v>
      </c>
      <c r="E1686">
        <v>2.5703496010000002</v>
      </c>
      <c r="F1686" s="75">
        <v>0</v>
      </c>
      <c r="G1686" s="75">
        <v>5.0000000000000001E-3</v>
      </c>
      <c r="H1686" s="75">
        <v>0</v>
      </c>
      <c r="I1686" s="75">
        <v>0.95660460000000003</v>
      </c>
      <c r="J1686" s="75">
        <v>2.4588082519247698</v>
      </c>
      <c r="K1686" s="75">
        <v>1.12240680663383E-2</v>
      </c>
      <c r="L1686" s="75">
        <v>75</v>
      </c>
      <c r="M1686" s="75">
        <v>37.5</v>
      </c>
      <c r="N1686" s="75">
        <v>4.5648407343484602E-3</v>
      </c>
      <c r="O1686" s="75">
        <v>0</v>
      </c>
      <c r="P1686" s="75">
        <v>0</v>
      </c>
      <c r="Q1686" s="75">
        <v>0.5</v>
      </c>
      <c r="R1686" s="75">
        <v>0</v>
      </c>
      <c r="S1686" s="75">
        <v>0</v>
      </c>
      <c r="T1686" s="75">
        <v>74.840042540528302</v>
      </c>
    </row>
    <row r="1687" spans="1:20" x14ac:dyDescent="0.25">
      <c r="A1687" s="75" t="s">
        <v>84</v>
      </c>
      <c r="B1687" s="105">
        <v>223</v>
      </c>
      <c r="C1687" s="70">
        <v>42013</v>
      </c>
      <c r="D1687">
        <v>0</v>
      </c>
      <c r="E1687">
        <v>2.656124062</v>
      </c>
      <c r="F1687" s="75">
        <v>0</v>
      </c>
      <c r="G1687" s="75">
        <v>5.0000000000000001E-3</v>
      </c>
      <c r="H1687" s="75">
        <v>0</v>
      </c>
      <c r="I1687" s="75">
        <v>1.06517076</v>
      </c>
      <c r="J1687" s="75">
        <v>2.8292256857748299</v>
      </c>
      <c r="K1687" s="75">
        <v>1.2068153412498501E-2</v>
      </c>
      <c r="L1687" s="75">
        <v>75</v>
      </c>
      <c r="M1687" s="75">
        <v>37.5</v>
      </c>
      <c r="N1687" s="75">
        <v>4.26553225257938E-3</v>
      </c>
      <c r="O1687" s="75">
        <v>0</v>
      </c>
      <c r="P1687" s="75">
        <v>0</v>
      </c>
      <c r="Q1687" s="75">
        <v>0.5</v>
      </c>
      <c r="R1687" s="75">
        <v>0</v>
      </c>
      <c r="S1687" s="75">
        <v>0</v>
      </c>
      <c r="T1687" s="75">
        <v>74.852110693940801</v>
      </c>
    </row>
    <row r="1688" spans="1:20" x14ac:dyDescent="0.25">
      <c r="A1688" s="75" t="s">
        <v>84</v>
      </c>
      <c r="B1688" s="105">
        <v>224</v>
      </c>
      <c r="C1688" s="70">
        <v>42014</v>
      </c>
      <c r="D1688">
        <v>0</v>
      </c>
      <c r="E1688">
        <v>2.7568685190000002</v>
      </c>
      <c r="F1688" s="75">
        <v>0</v>
      </c>
      <c r="G1688" s="75">
        <v>5.0000000000000001E-3</v>
      </c>
      <c r="H1688" s="75">
        <v>0</v>
      </c>
      <c r="I1688" s="75">
        <v>1.0649312790000001</v>
      </c>
      <c r="J1688" s="75">
        <v>2.9358755179735101</v>
      </c>
      <c r="K1688" s="75">
        <v>1.15782558141167E-2</v>
      </c>
      <c r="L1688" s="75">
        <v>75</v>
      </c>
      <c r="M1688" s="75">
        <v>37.5</v>
      </c>
      <c r="N1688" s="75">
        <v>3.9437148282460499E-3</v>
      </c>
      <c r="O1688" s="75">
        <v>0</v>
      </c>
      <c r="P1688" s="75">
        <v>0</v>
      </c>
      <c r="Q1688" s="75">
        <v>0.5</v>
      </c>
      <c r="R1688" s="75">
        <v>0</v>
      </c>
      <c r="S1688" s="75">
        <v>0</v>
      </c>
      <c r="T1688" s="75">
        <v>74.863688949754902</v>
      </c>
    </row>
    <row r="1689" spans="1:20" x14ac:dyDescent="0.25">
      <c r="A1689" s="75" t="s">
        <v>84</v>
      </c>
      <c r="B1689" s="105">
        <v>225</v>
      </c>
      <c r="C1689" s="70">
        <v>42015</v>
      </c>
      <c r="D1689">
        <v>0</v>
      </c>
      <c r="E1689">
        <v>2.8711781830000001</v>
      </c>
      <c r="F1689" s="75">
        <v>0</v>
      </c>
      <c r="G1689" s="75">
        <v>5.0000000000000001E-3</v>
      </c>
      <c r="H1689" s="75">
        <v>0</v>
      </c>
      <c r="I1689" s="75">
        <v>1.0646917979999999</v>
      </c>
      <c r="J1689" s="75">
        <v>3.05691986203664</v>
      </c>
      <c r="K1689" s="75">
        <v>1.1111785517582899E-2</v>
      </c>
      <c r="L1689" s="75">
        <v>75</v>
      </c>
      <c r="M1689" s="75">
        <v>37.5</v>
      </c>
      <c r="N1689" s="75">
        <v>3.6349613398696601E-3</v>
      </c>
      <c r="O1689" s="75">
        <v>0</v>
      </c>
      <c r="P1689" s="75">
        <v>0</v>
      </c>
      <c r="Q1689" s="75">
        <v>0.5</v>
      </c>
      <c r="R1689" s="75">
        <v>0</v>
      </c>
      <c r="S1689" s="75">
        <v>0</v>
      </c>
      <c r="T1689" s="75">
        <v>74.874800735272501</v>
      </c>
    </row>
    <row r="1690" spans="1:20" x14ac:dyDescent="0.25">
      <c r="A1690" s="75" t="s">
        <v>84</v>
      </c>
      <c r="B1690" s="105">
        <v>226</v>
      </c>
      <c r="C1690" s="70">
        <v>42016</v>
      </c>
      <c r="D1690">
        <v>0</v>
      </c>
      <c r="E1690">
        <v>2.9465535570000001</v>
      </c>
      <c r="F1690" s="75">
        <v>0</v>
      </c>
      <c r="G1690" s="75">
        <v>5.0000000000000001E-3</v>
      </c>
      <c r="H1690" s="75">
        <v>0</v>
      </c>
      <c r="I1690" s="75">
        <v>1.064452317</v>
      </c>
      <c r="J1690" s="75">
        <v>3.1364657609132398</v>
      </c>
      <c r="K1690" s="75">
        <v>1.04715521895841E-2</v>
      </c>
      <c r="L1690" s="75">
        <v>75</v>
      </c>
      <c r="M1690" s="75">
        <v>37.5</v>
      </c>
      <c r="N1690" s="75">
        <v>3.3386470594007301E-3</v>
      </c>
      <c r="O1690" s="75">
        <v>0</v>
      </c>
      <c r="P1690" s="75">
        <v>0</v>
      </c>
      <c r="Q1690" s="75">
        <v>0.5</v>
      </c>
      <c r="R1690" s="75">
        <v>0</v>
      </c>
      <c r="S1690" s="75">
        <v>0</v>
      </c>
      <c r="T1690" s="75">
        <v>74.885272287462101</v>
      </c>
    </row>
    <row r="1691" spans="1:20" x14ac:dyDescent="0.25">
      <c r="A1691" s="75" t="s">
        <v>84</v>
      </c>
      <c r="B1691" s="105">
        <v>227</v>
      </c>
      <c r="C1691" s="70">
        <v>42017</v>
      </c>
      <c r="D1691">
        <v>0</v>
      </c>
      <c r="E1691">
        <v>2.9634950459999998</v>
      </c>
      <c r="F1691" s="75">
        <v>0</v>
      </c>
      <c r="G1691" s="75">
        <v>5.0000000000000001E-3</v>
      </c>
      <c r="H1691" s="75">
        <v>0</v>
      </c>
      <c r="I1691" s="75">
        <v>1.0642128360000001</v>
      </c>
      <c r="J1691" s="75">
        <v>3.1537894673756099</v>
      </c>
      <c r="K1691" s="75">
        <v>9.6487213711535305E-3</v>
      </c>
      <c r="L1691" s="75">
        <v>75</v>
      </c>
      <c r="M1691" s="75">
        <v>37.5</v>
      </c>
      <c r="N1691" s="75">
        <v>3.0594056676784501E-3</v>
      </c>
      <c r="O1691" s="75">
        <v>0</v>
      </c>
      <c r="P1691" s="75">
        <v>0</v>
      </c>
      <c r="Q1691" s="75">
        <v>0.5</v>
      </c>
      <c r="R1691" s="75">
        <v>0</v>
      </c>
      <c r="S1691" s="75">
        <v>0</v>
      </c>
      <c r="T1691" s="75">
        <v>74.894921008833194</v>
      </c>
    </row>
    <row r="1692" spans="1:20" x14ac:dyDescent="0.25">
      <c r="A1692" s="75" t="s">
        <v>84</v>
      </c>
      <c r="B1692" s="105">
        <v>228</v>
      </c>
      <c r="C1692" s="70">
        <v>42018</v>
      </c>
      <c r="D1692">
        <v>0</v>
      </c>
      <c r="E1692">
        <v>2.9160880869999999</v>
      </c>
      <c r="F1692" s="75">
        <v>0</v>
      </c>
      <c r="G1692" s="75">
        <v>5.0000000000000001E-3</v>
      </c>
      <c r="H1692" s="75">
        <v>0</v>
      </c>
      <c r="I1692" s="75">
        <v>1.0639733549999999</v>
      </c>
      <c r="J1692" s="75">
        <v>3.1026400254009201</v>
      </c>
      <c r="K1692" s="75">
        <v>8.6939275686090303E-3</v>
      </c>
      <c r="L1692" s="75">
        <v>75</v>
      </c>
      <c r="M1692" s="75">
        <v>37.5</v>
      </c>
      <c r="N1692" s="75">
        <v>2.8021064311144501E-3</v>
      </c>
      <c r="O1692" s="75">
        <v>0</v>
      </c>
      <c r="P1692" s="75">
        <v>0</v>
      </c>
      <c r="Q1692" s="75">
        <v>0.5</v>
      </c>
      <c r="R1692" s="75">
        <v>0</v>
      </c>
      <c r="S1692" s="75">
        <v>0</v>
      </c>
      <c r="T1692" s="75">
        <v>74.903614936401794</v>
      </c>
    </row>
    <row r="1693" spans="1:20" x14ac:dyDescent="0.25">
      <c r="A1693" s="75" t="s">
        <v>84</v>
      </c>
      <c r="B1693" s="105">
        <v>229</v>
      </c>
      <c r="C1693" s="70">
        <v>42019</v>
      </c>
      <c r="D1693">
        <v>0</v>
      </c>
      <c r="E1693">
        <v>2.817561268</v>
      </c>
      <c r="F1693" s="75">
        <v>0</v>
      </c>
      <c r="G1693" s="75">
        <v>5.0000000000000001E-3</v>
      </c>
      <c r="H1693" s="75">
        <v>0</v>
      </c>
      <c r="I1693" s="75">
        <v>1.063733874</v>
      </c>
      <c r="J1693" s="75">
        <v>2.9971353628419899</v>
      </c>
      <c r="K1693" s="75">
        <v>7.7034422015965602E-3</v>
      </c>
      <c r="L1693" s="75">
        <v>75</v>
      </c>
      <c r="M1693" s="75">
        <v>37.5</v>
      </c>
      <c r="N1693" s="75">
        <v>2.5702683626180598E-3</v>
      </c>
      <c r="O1693" s="75">
        <v>0</v>
      </c>
      <c r="P1693" s="75">
        <v>0</v>
      </c>
      <c r="Q1693" s="75">
        <v>0.5</v>
      </c>
      <c r="R1693" s="75">
        <v>0</v>
      </c>
      <c r="S1693" s="75">
        <v>0</v>
      </c>
      <c r="T1693" s="75">
        <v>74.911318378603397</v>
      </c>
    </row>
    <row r="1694" spans="1:20" x14ac:dyDescent="0.25">
      <c r="A1694" s="75" t="s">
        <v>84</v>
      </c>
      <c r="B1694" s="105">
        <v>230</v>
      </c>
      <c r="C1694" s="70">
        <v>42020</v>
      </c>
      <c r="D1694">
        <v>0</v>
      </c>
      <c r="E1694">
        <v>2.6912874119999999</v>
      </c>
      <c r="F1694" s="75">
        <v>0</v>
      </c>
      <c r="G1694" s="75">
        <v>5.0000000000000001E-3</v>
      </c>
      <c r="H1694" s="75">
        <v>0</v>
      </c>
      <c r="I1694" s="75">
        <v>1.063494393</v>
      </c>
      <c r="J1694" s="75">
        <v>2.8621690726134799</v>
      </c>
      <c r="K1694" s="75">
        <v>6.7685811752131496E-3</v>
      </c>
      <c r="L1694" s="75">
        <v>75</v>
      </c>
      <c r="M1694" s="75">
        <v>37.5</v>
      </c>
      <c r="N1694" s="75">
        <v>2.3648432372419901E-3</v>
      </c>
      <c r="O1694" s="75">
        <v>0</v>
      </c>
      <c r="P1694" s="75">
        <v>0</v>
      </c>
      <c r="Q1694" s="75">
        <v>0.5</v>
      </c>
      <c r="R1694" s="75">
        <v>0</v>
      </c>
      <c r="S1694" s="75">
        <v>0</v>
      </c>
      <c r="T1694" s="75">
        <v>74.918086959778606</v>
      </c>
    </row>
    <row r="1695" spans="1:20" x14ac:dyDescent="0.25">
      <c r="A1695" s="75" t="s">
        <v>84</v>
      </c>
      <c r="B1695" s="105">
        <v>231</v>
      </c>
      <c r="C1695" s="70">
        <v>42021</v>
      </c>
      <c r="D1695">
        <v>0</v>
      </c>
      <c r="E1695">
        <v>2.6088897530000001</v>
      </c>
      <c r="F1695" s="75">
        <v>0</v>
      </c>
      <c r="G1695" s="75">
        <v>5.0000000000000001E-3</v>
      </c>
      <c r="H1695" s="75">
        <v>0</v>
      </c>
      <c r="I1695" s="75">
        <v>1.0632549120000001</v>
      </c>
      <c r="J1695" s="75">
        <v>2.7739148447437199</v>
      </c>
      <c r="K1695" s="75">
        <v>6.0591946199502998E-3</v>
      </c>
      <c r="L1695" s="75">
        <v>75</v>
      </c>
      <c r="M1695" s="75">
        <v>37.5</v>
      </c>
      <c r="N1695" s="75">
        <v>2.18434773923642E-3</v>
      </c>
      <c r="O1695" s="75">
        <v>0</v>
      </c>
      <c r="P1695" s="75">
        <v>0</v>
      </c>
      <c r="Q1695" s="75">
        <v>0.5</v>
      </c>
      <c r="R1695" s="75">
        <v>0</v>
      </c>
      <c r="S1695" s="75">
        <v>0</v>
      </c>
      <c r="T1695" s="75">
        <v>74.924146154398599</v>
      </c>
    </row>
    <row r="1696" spans="1:20" x14ac:dyDescent="0.25">
      <c r="A1696" s="75" t="s">
        <v>84</v>
      </c>
      <c r="B1696" s="105">
        <v>232</v>
      </c>
      <c r="C1696" s="70">
        <v>42022</v>
      </c>
      <c r="D1696">
        <v>0</v>
      </c>
      <c r="E1696">
        <v>2.5910034909999999</v>
      </c>
      <c r="F1696" s="75">
        <v>0</v>
      </c>
      <c r="G1696" s="75">
        <v>5.0000000000000001E-3</v>
      </c>
      <c r="H1696" s="75">
        <v>0</v>
      </c>
      <c r="I1696" s="75">
        <v>1.063015431</v>
      </c>
      <c r="J1696" s="75">
        <v>2.7542766927078701</v>
      </c>
      <c r="K1696" s="75">
        <v>5.5712661064596996E-3</v>
      </c>
      <c r="L1696" s="75">
        <v>75</v>
      </c>
      <c r="M1696" s="75">
        <v>37.5</v>
      </c>
      <c r="N1696" s="75">
        <v>2.02276921603774E-3</v>
      </c>
      <c r="O1696" s="75">
        <v>0</v>
      </c>
      <c r="P1696" s="75">
        <v>0</v>
      </c>
      <c r="Q1696" s="75">
        <v>0.5</v>
      </c>
      <c r="R1696" s="75">
        <v>0</v>
      </c>
      <c r="S1696" s="75">
        <v>0</v>
      </c>
      <c r="T1696" s="75">
        <v>74.929717420505</v>
      </c>
    </row>
    <row r="1697" spans="1:20" x14ac:dyDescent="0.25">
      <c r="A1697" s="75" t="s">
        <v>84</v>
      </c>
      <c r="B1697" s="105">
        <v>233</v>
      </c>
      <c r="C1697" s="70">
        <v>42023</v>
      </c>
      <c r="D1697">
        <v>0</v>
      </c>
      <c r="E1697">
        <v>2.6218644740000001</v>
      </c>
      <c r="F1697" s="75">
        <v>0</v>
      </c>
      <c r="G1697" s="75">
        <v>5.0000000000000001E-3</v>
      </c>
      <c r="H1697" s="75">
        <v>0</v>
      </c>
      <c r="I1697" s="75">
        <v>1.06277595</v>
      </c>
      <c r="J1697" s="75">
        <v>2.7864545071265998</v>
      </c>
      <c r="K1697" s="75">
        <v>5.2223789441655502E-3</v>
      </c>
      <c r="L1697" s="75">
        <v>75</v>
      </c>
      <c r="M1697" s="75">
        <v>37.5</v>
      </c>
      <c r="N1697" s="75">
        <v>1.87420211986553E-3</v>
      </c>
      <c r="O1697" s="75">
        <v>0</v>
      </c>
      <c r="P1697" s="75">
        <v>0</v>
      </c>
      <c r="Q1697" s="75">
        <v>0.5</v>
      </c>
      <c r="R1697" s="75">
        <v>0</v>
      </c>
      <c r="S1697" s="75">
        <v>0</v>
      </c>
      <c r="T1697" s="75">
        <v>74.934939799449197</v>
      </c>
    </row>
    <row r="1698" spans="1:20" x14ac:dyDescent="0.25">
      <c r="A1698" s="75" t="s">
        <v>84</v>
      </c>
      <c r="B1698" s="105">
        <v>234</v>
      </c>
      <c r="C1698" s="70">
        <v>42024</v>
      </c>
      <c r="D1698">
        <v>0</v>
      </c>
      <c r="E1698">
        <v>2.6870402499999999</v>
      </c>
      <c r="F1698" s="75">
        <v>0</v>
      </c>
      <c r="G1698" s="75">
        <v>5.0000000000000001E-3</v>
      </c>
      <c r="H1698" s="75">
        <v>0</v>
      </c>
      <c r="I1698" s="75">
        <v>1.0625364690000001</v>
      </c>
      <c r="J1698" s="75">
        <v>2.8550782592958801</v>
      </c>
      <c r="K1698" s="75">
        <v>4.9533857103463402E-3</v>
      </c>
      <c r="L1698" s="75">
        <v>75</v>
      </c>
      <c r="M1698" s="75">
        <v>37.5</v>
      </c>
      <c r="N1698" s="75">
        <v>1.7349386813543799E-3</v>
      </c>
      <c r="O1698" s="75">
        <v>0</v>
      </c>
      <c r="P1698" s="75">
        <v>0</v>
      </c>
      <c r="Q1698" s="75">
        <v>0.5</v>
      </c>
      <c r="R1698" s="75">
        <v>0</v>
      </c>
      <c r="S1698" s="75">
        <v>0</v>
      </c>
      <c r="T1698" s="75">
        <v>74.939893185159605</v>
      </c>
    </row>
    <row r="1699" spans="1:20" x14ac:dyDescent="0.25">
      <c r="A1699" s="75" t="s">
        <v>84</v>
      </c>
      <c r="B1699" s="105">
        <v>235</v>
      </c>
      <c r="C1699" s="70">
        <v>42025</v>
      </c>
      <c r="D1699">
        <v>0</v>
      </c>
      <c r="E1699">
        <v>2.7991621389999999</v>
      </c>
      <c r="F1699" s="75">
        <v>0</v>
      </c>
      <c r="G1699" s="75">
        <v>5.0000000000000001E-3</v>
      </c>
      <c r="H1699" s="75">
        <v>0</v>
      </c>
      <c r="I1699" s="75">
        <v>1.0622969879999999</v>
      </c>
      <c r="J1699" s="75">
        <v>2.9735415091833399</v>
      </c>
      <c r="K1699" s="75">
        <v>4.7661362376757201E-3</v>
      </c>
      <c r="L1699" s="75">
        <v>75</v>
      </c>
      <c r="M1699" s="75">
        <v>37.5</v>
      </c>
      <c r="N1699" s="75">
        <v>1.6028483957450099E-3</v>
      </c>
      <c r="O1699" s="75">
        <v>0</v>
      </c>
      <c r="P1699" s="75">
        <v>0</v>
      </c>
      <c r="Q1699" s="75">
        <v>0.5</v>
      </c>
      <c r="R1699" s="75">
        <v>0</v>
      </c>
      <c r="S1699" s="75">
        <v>0</v>
      </c>
      <c r="T1699" s="75">
        <v>74.944659321397197</v>
      </c>
    </row>
    <row r="1700" spans="1:20" x14ac:dyDescent="0.25">
      <c r="A1700" s="75" t="s">
        <v>84</v>
      </c>
      <c r="B1700" s="105">
        <v>236</v>
      </c>
      <c r="C1700" s="70">
        <v>42026</v>
      </c>
      <c r="D1700">
        <v>15</v>
      </c>
      <c r="E1700">
        <v>2.8631178730000002</v>
      </c>
      <c r="F1700" s="75">
        <v>15</v>
      </c>
      <c r="G1700" s="75">
        <v>0.01</v>
      </c>
      <c r="H1700" s="75">
        <v>0.15</v>
      </c>
      <c r="I1700" s="75">
        <v>1.062057507</v>
      </c>
      <c r="J1700" s="75">
        <v>3.04079583044552</v>
      </c>
      <c r="K1700" s="75">
        <v>3.04079583044552</v>
      </c>
      <c r="L1700" s="75">
        <v>75</v>
      </c>
      <c r="M1700" s="75">
        <v>37.5</v>
      </c>
      <c r="N1700" s="75">
        <v>1.47575142940696E-3</v>
      </c>
      <c r="O1700" s="75">
        <v>14.85</v>
      </c>
      <c r="P1700" s="75">
        <v>14.85</v>
      </c>
      <c r="Q1700" s="75">
        <v>0.5</v>
      </c>
      <c r="R1700" s="75">
        <v>2.95230104238862</v>
      </c>
      <c r="S1700" s="75">
        <v>0</v>
      </c>
      <c r="T1700" s="75">
        <v>66.087756194231403</v>
      </c>
    </row>
    <row r="1701" spans="1:20" x14ac:dyDescent="0.25">
      <c r="A1701" s="75" t="s">
        <v>84</v>
      </c>
      <c r="B1701" s="105">
        <v>237</v>
      </c>
      <c r="C1701" s="70">
        <v>42027</v>
      </c>
      <c r="D1701">
        <v>2</v>
      </c>
      <c r="E1701">
        <v>2.8960905600000002</v>
      </c>
      <c r="F1701" s="75">
        <v>2</v>
      </c>
      <c r="G1701" s="75">
        <v>0.01</v>
      </c>
      <c r="H1701" s="75">
        <v>0.02</v>
      </c>
      <c r="I1701" s="75">
        <v>1.0618180260000001</v>
      </c>
      <c r="J1701" s="75">
        <v>3.07512116153644</v>
      </c>
      <c r="K1701" s="75">
        <v>4.4909239786733401</v>
      </c>
      <c r="L1701" s="75">
        <v>75</v>
      </c>
      <c r="M1701" s="75">
        <v>37.5</v>
      </c>
      <c r="N1701" s="75">
        <v>0.23765983482049599</v>
      </c>
      <c r="O1701" s="75">
        <v>1.98</v>
      </c>
      <c r="P1701" s="75">
        <v>4.9323010423886204</v>
      </c>
      <c r="Q1701" s="75">
        <v>0.5</v>
      </c>
      <c r="R1701" s="75">
        <v>0.11034426592882</v>
      </c>
      <c r="S1701" s="75">
        <v>0</v>
      </c>
      <c r="T1701" s="75">
        <v>65.756723396444897</v>
      </c>
    </row>
    <row r="1702" spans="1:20" x14ac:dyDescent="0.25">
      <c r="A1702" s="75" t="s">
        <v>84</v>
      </c>
      <c r="B1702" s="105">
        <v>238</v>
      </c>
      <c r="C1702" s="70">
        <v>42028</v>
      </c>
      <c r="D1702">
        <v>0</v>
      </c>
      <c r="E1702">
        <v>2.9287217590000001</v>
      </c>
      <c r="F1702" s="75">
        <v>0</v>
      </c>
      <c r="G1702" s="75">
        <v>5.0000000000000001E-3</v>
      </c>
      <c r="H1702" s="75">
        <v>0</v>
      </c>
      <c r="I1702" s="75">
        <v>1.0615785449999999</v>
      </c>
      <c r="J1702" s="75">
        <v>3.1090681836290601</v>
      </c>
      <c r="K1702" s="75">
        <v>0.84949185603547706</v>
      </c>
      <c r="L1702" s="75">
        <v>75</v>
      </c>
      <c r="M1702" s="75">
        <v>37.5</v>
      </c>
      <c r="N1702" s="75">
        <v>0.24648737609480201</v>
      </c>
      <c r="O1702" s="75">
        <v>0</v>
      </c>
      <c r="P1702" s="75">
        <v>0.11034426592882</v>
      </c>
      <c r="Q1702" s="75">
        <v>0.5</v>
      </c>
      <c r="R1702" s="75">
        <v>0</v>
      </c>
      <c r="S1702" s="75">
        <v>0</v>
      </c>
      <c r="T1702" s="75">
        <v>66.495870986551594</v>
      </c>
    </row>
    <row r="1703" spans="1:20" x14ac:dyDescent="0.25">
      <c r="A1703" s="75" t="s">
        <v>84</v>
      </c>
      <c r="B1703" s="105">
        <v>239</v>
      </c>
      <c r="C1703" s="70">
        <v>42029</v>
      </c>
      <c r="D1703">
        <v>0</v>
      </c>
      <c r="E1703">
        <v>2.9554421729999998</v>
      </c>
      <c r="F1703" s="75">
        <v>0</v>
      </c>
      <c r="G1703" s="75">
        <v>5.0000000000000001E-3</v>
      </c>
      <c r="H1703" s="75">
        <v>0</v>
      </c>
      <c r="I1703" s="75">
        <v>1.061339064</v>
      </c>
      <c r="J1703" s="75">
        <v>3.1367262295979499</v>
      </c>
      <c r="K1703" s="75">
        <v>0.71133665430316195</v>
      </c>
      <c r="L1703" s="75">
        <v>75</v>
      </c>
      <c r="M1703" s="75">
        <v>37.5</v>
      </c>
      <c r="N1703" s="75">
        <v>0.22677677369195801</v>
      </c>
      <c r="O1703" s="75">
        <v>0</v>
      </c>
      <c r="P1703" s="75">
        <v>0</v>
      </c>
      <c r="Q1703" s="75">
        <v>0.5</v>
      </c>
      <c r="R1703" s="75">
        <v>0</v>
      </c>
      <c r="S1703" s="75">
        <v>0</v>
      </c>
      <c r="T1703" s="75">
        <v>67.207207640854804</v>
      </c>
    </row>
    <row r="1704" spans="1:20" x14ac:dyDescent="0.25">
      <c r="A1704" s="75" t="s">
        <v>84</v>
      </c>
      <c r="B1704" s="105">
        <v>240</v>
      </c>
      <c r="C1704" s="70">
        <v>42030</v>
      </c>
      <c r="D1704">
        <v>0</v>
      </c>
      <c r="E1704">
        <v>2.979467348</v>
      </c>
      <c r="F1704" s="75">
        <v>0</v>
      </c>
      <c r="G1704" s="75">
        <v>5.0000000000000001E-3</v>
      </c>
      <c r="H1704" s="75">
        <v>0</v>
      </c>
      <c r="I1704" s="75">
        <v>1.0610995830000001</v>
      </c>
      <c r="J1704" s="75">
        <v>3.1615115605249202</v>
      </c>
      <c r="K1704" s="75">
        <v>0.65698675019221198</v>
      </c>
      <c r="L1704" s="75">
        <v>75</v>
      </c>
      <c r="M1704" s="75">
        <v>37.5</v>
      </c>
      <c r="N1704" s="75">
        <v>0.20780779624387299</v>
      </c>
      <c r="O1704" s="75">
        <v>0</v>
      </c>
      <c r="P1704" s="75">
        <v>0</v>
      </c>
      <c r="Q1704" s="75">
        <v>0.5</v>
      </c>
      <c r="R1704" s="75">
        <v>0</v>
      </c>
      <c r="S1704" s="75">
        <v>0</v>
      </c>
      <c r="T1704" s="75">
        <v>67.864194391046993</v>
      </c>
    </row>
    <row r="1705" spans="1:20" x14ac:dyDescent="0.25">
      <c r="A1705" s="75" t="s">
        <v>84</v>
      </c>
      <c r="B1705" s="105">
        <v>241</v>
      </c>
      <c r="C1705" s="70">
        <v>42031</v>
      </c>
      <c r="D1705">
        <v>0</v>
      </c>
      <c r="E1705">
        <v>3.0335812889999998</v>
      </c>
      <c r="F1705" s="75">
        <v>0</v>
      </c>
      <c r="G1705" s="75">
        <v>5.0000000000000001E-3</v>
      </c>
      <c r="H1705" s="75">
        <v>0</v>
      </c>
      <c r="I1705" s="75">
        <v>1.0608601019999999</v>
      </c>
      <c r="J1705" s="75">
        <v>3.2182053556738301</v>
      </c>
      <c r="K1705" s="75">
        <v>0.612386342074134</v>
      </c>
      <c r="L1705" s="75">
        <v>75</v>
      </c>
      <c r="M1705" s="75">
        <v>37.5</v>
      </c>
      <c r="N1705" s="75">
        <v>0.19028814957208101</v>
      </c>
      <c r="O1705" s="75">
        <v>0</v>
      </c>
      <c r="P1705" s="75">
        <v>0</v>
      </c>
      <c r="Q1705" s="75">
        <v>0.5</v>
      </c>
      <c r="R1705" s="75">
        <v>0</v>
      </c>
      <c r="S1705" s="75">
        <v>0</v>
      </c>
      <c r="T1705" s="75">
        <v>68.476580733121097</v>
      </c>
    </row>
    <row r="1706" spans="1:20" x14ac:dyDescent="0.25">
      <c r="A1706" s="75" t="s">
        <v>84</v>
      </c>
      <c r="B1706" s="105">
        <v>242</v>
      </c>
      <c r="C1706" s="70">
        <v>42032</v>
      </c>
      <c r="D1706">
        <v>0</v>
      </c>
      <c r="E1706">
        <v>3.084826257</v>
      </c>
      <c r="F1706" s="75">
        <v>0</v>
      </c>
      <c r="G1706" s="75">
        <v>5.0000000000000001E-3</v>
      </c>
      <c r="H1706" s="75">
        <v>0</v>
      </c>
      <c r="I1706" s="75">
        <v>1.060620621</v>
      </c>
      <c r="J1706" s="75">
        <v>3.2718303403764502</v>
      </c>
      <c r="K1706" s="75">
        <v>0.56916056214321797</v>
      </c>
      <c r="L1706" s="75">
        <v>75</v>
      </c>
      <c r="M1706" s="75">
        <v>37.5</v>
      </c>
      <c r="N1706" s="75">
        <v>0.17395784711677101</v>
      </c>
      <c r="O1706" s="75">
        <v>0</v>
      </c>
      <c r="P1706" s="75">
        <v>0</v>
      </c>
      <c r="Q1706" s="75">
        <v>0.5</v>
      </c>
      <c r="R1706" s="75">
        <v>0</v>
      </c>
      <c r="S1706" s="75">
        <v>0</v>
      </c>
      <c r="T1706" s="75">
        <v>69.045741295264307</v>
      </c>
    </row>
    <row r="1707" spans="1:20" x14ac:dyDescent="0.25">
      <c r="A1707" s="75" t="s">
        <v>84</v>
      </c>
      <c r="B1707" s="105">
        <v>243</v>
      </c>
      <c r="C1707" s="70">
        <v>42033</v>
      </c>
      <c r="D1707">
        <v>0</v>
      </c>
      <c r="E1707">
        <v>3.1067523069999998</v>
      </c>
      <c r="F1707" s="75">
        <v>0</v>
      </c>
      <c r="G1707" s="75">
        <v>5.0000000000000001E-3</v>
      </c>
      <c r="H1707" s="75">
        <v>0</v>
      </c>
      <c r="I1707" s="75">
        <v>1.0603811400000001</v>
      </c>
      <c r="J1707" s="75">
        <v>3.2943415529942901</v>
      </c>
      <c r="K1707" s="75">
        <v>0.52307631648769903</v>
      </c>
      <c r="L1707" s="75">
        <v>75</v>
      </c>
      <c r="M1707" s="75">
        <v>37.5</v>
      </c>
      <c r="N1707" s="75">
        <v>0.158780232126285</v>
      </c>
      <c r="O1707" s="75">
        <v>0</v>
      </c>
      <c r="P1707" s="75">
        <v>0</v>
      </c>
      <c r="Q1707" s="75">
        <v>0.5</v>
      </c>
      <c r="R1707" s="75">
        <v>0</v>
      </c>
      <c r="S1707" s="75">
        <v>0</v>
      </c>
      <c r="T1707" s="75">
        <v>69.568817611751996</v>
      </c>
    </row>
    <row r="1708" spans="1:20" x14ac:dyDescent="0.25">
      <c r="A1708" s="75" t="s">
        <v>84</v>
      </c>
      <c r="B1708" s="105">
        <v>244</v>
      </c>
      <c r="C1708" s="70">
        <v>42034</v>
      </c>
      <c r="D1708">
        <v>0</v>
      </c>
      <c r="E1708">
        <v>3.1314399389999998</v>
      </c>
      <c r="F1708" s="75">
        <v>0</v>
      </c>
      <c r="G1708" s="75">
        <v>5.0000000000000001E-3</v>
      </c>
      <c r="H1708" s="75">
        <v>0</v>
      </c>
      <c r="I1708" s="75">
        <v>1.0601416589999999</v>
      </c>
      <c r="J1708" s="75">
        <v>3.31976993199032</v>
      </c>
      <c r="K1708" s="75">
        <v>0.48080735967096</v>
      </c>
      <c r="L1708" s="75">
        <v>75</v>
      </c>
      <c r="M1708" s="75">
        <v>37.5</v>
      </c>
      <c r="N1708" s="75">
        <v>0.144831530353279</v>
      </c>
      <c r="O1708" s="75">
        <v>0</v>
      </c>
      <c r="P1708" s="75">
        <v>0</v>
      </c>
      <c r="Q1708" s="75">
        <v>0.5</v>
      </c>
      <c r="R1708" s="75">
        <v>0</v>
      </c>
      <c r="S1708" s="75">
        <v>0</v>
      </c>
      <c r="T1708" s="75">
        <v>70.049624971423</v>
      </c>
    </row>
    <row r="1709" spans="1:20" x14ac:dyDescent="0.25">
      <c r="A1709" s="75" t="s">
        <v>84</v>
      </c>
      <c r="B1709" s="105">
        <v>245</v>
      </c>
      <c r="C1709" s="70">
        <v>42035</v>
      </c>
      <c r="D1709">
        <v>0</v>
      </c>
      <c r="E1709">
        <v>3.173687996</v>
      </c>
      <c r="F1709" s="75">
        <v>0</v>
      </c>
      <c r="G1709" s="75">
        <v>5.0000000000000001E-3</v>
      </c>
      <c r="H1709" s="75">
        <v>0</v>
      </c>
      <c r="I1709" s="75">
        <v>1.0598768999999999</v>
      </c>
      <c r="J1709" s="75">
        <v>3.3637185947676902</v>
      </c>
      <c r="K1709" s="75">
        <v>0.44404449425861697</v>
      </c>
      <c r="L1709" s="75">
        <v>75</v>
      </c>
      <c r="M1709" s="75">
        <v>37.5</v>
      </c>
      <c r="N1709" s="75">
        <v>0.13201000076205399</v>
      </c>
      <c r="O1709" s="75">
        <v>0</v>
      </c>
      <c r="P1709" s="75">
        <v>0</v>
      </c>
      <c r="Q1709" s="75">
        <v>0.5</v>
      </c>
      <c r="R1709" s="75">
        <v>0</v>
      </c>
      <c r="S1709" s="75">
        <v>0</v>
      </c>
      <c r="T1709" s="75">
        <v>70.493669465681606</v>
      </c>
    </row>
    <row r="1710" spans="1:20" x14ac:dyDescent="0.25">
      <c r="A1710" s="75" t="s">
        <v>84</v>
      </c>
      <c r="B1710" s="105">
        <v>246</v>
      </c>
      <c r="C1710" s="70">
        <v>42036</v>
      </c>
      <c r="D1710">
        <v>0</v>
      </c>
      <c r="E1710">
        <v>3.2239641880000001</v>
      </c>
      <c r="F1710" s="75">
        <v>0</v>
      </c>
      <c r="G1710" s="75">
        <v>5.0000000000000001E-3</v>
      </c>
      <c r="H1710" s="75">
        <v>0</v>
      </c>
      <c r="I1710" s="75">
        <v>1.0599000000000001</v>
      </c>
      <c r="J1710" s="75">
        <v>3.4170796428612</v>
      </c>
      <c r="K1710" s="75">
        <v>0.35754407057191301</v>
      </c>
      <c r="L1710" s="75">
        <v>74.385300000000001</v>
      </c>
      <c r="M1710" s="75">
        <v>37.19265</v>
      </c>
      <c r="N1710" s="75">
        <v>0.104634397772635</v>
      </c>
      <c r="O1710" s="75">
        <v>0</v>
      </c>
      <c r="P1710" s="75">
        <v>0</v>
      </c>
      <c r="Q1710" s="75">
        <v>0.49590200000000001</v>
      </c>
      <c r="R1710" s="75">
        <v>0</v>
      </c>
      <c r="S1710" s="75">
        <v>0</v>
      </c>
      <c r="T1710" s="75">
        <v>70.851213536253496</v>
      </c>
    </row>
    <row r="1711" spans="1:20" x14ac:dyDescent="0.25">
      <c r="A1711" s="75" t="s">
        <v>84</v>
      </c>
      <c r="B1711" s="105">
        <v>247</v>
      </c>
      <c r="C1711" s="70">
        <v>42037</v>
      </c>
      <c r="D1711">
        <v>0</v>
      </c>
      <c r="E1711">
        <v>3.2712480390000001</v>
      </c>
      <c r="F1711" s="75">
        <v>0</v>
      </c>
      <c r="G1711" s="75">
        <v>5.0000000000000001E-3</v>
      </c>
      <c r="H1711" s="75">
        <v>0</v>
      </c>
      <c r="I1711" s="75">
        <v>1.0599000000000001</v>
      </c>
      <c r="J1711" s="75">
        <v>3.4671957965361</v>
      </c>
      <c r="K1711" s="75">
        <v>0.27442055440964802</v>
      </c>
      <c r="L1711" s="75">
        <v>73.770600000000002</v>
      </c>
      <c r="M1711" s="75">
        <v>36.885300000000001</v>
      </c>
      <c r="N1711" s="75">
        <v>7.9147694711618893E-2</v>
      </c>
      <c r="O1711" s="75">
        <v>0</v>
      </c>
      <c r="P1711" s="75">
        <v>0</v>
      </c>
      <c r="Q1711" s="75">
        <v>0.49180400000000002</v>
      </c>
      <c r="R1711" s="75">
        <v>0</v>
      </c>
      <c r="S1711" s="75">
        <v>0</v>
      </c>
      <c r="T1711" s="75">
        <v>71.125634090663198</v>
      </c>
    </row>
    <row r="1712" spans="1:20" x14ac:dyDescent="0.25">
      <c r="A1712" s="75" t="s">
        <v>84</v>
      </c>
      <c r="B1712" s="105">
        <v>248</v>
      </c>
      <c r="C1712" s="70">
        <v>42038</v>
      </c>
      <c r="D1712">
        <v>0</v>
      </c>
      <c r="E1712">
        <v>3.297982287</v>
      </c>
      <c r="F1712" s="75">
        <v>0</v>
      </c>
      <c r="G1712" s="75">
        <v>5.0000000000000001E-3</v>
      </c>
      <c r="H1712" s="75">
        <v>0</v>
      </c>
      <c r="I1712" s="75">
        <v>1.0599000000000001</v>
      </c>
      <c r="J1712" s="75">
        <v>3.4955314259913002</v>
      </c>
      <c r="K1712" s="75">
        <v>0.19402012111684</v>
      </c>
      <c r="L1712" s="75">
        <v>73.155900000000003</v>
      </c>
      <c r="M1712" s="75">
        <v>36.577950000000001</v>
      </c>
      <c r="N1712" s="75">
        <v>5.5505185756359599E-2</v>
      </c>
      <c r="O1712" s="75">
        <v>0</v>
      </c>
      <c r="P1712" s="75">
        <v>0</v>
      </c>
      <c r="Q1712" s="75">
        <v>0.48770599999999997</v>
      </c>
      <c r="R1712" s="75">
        <v>0</v>
      </c>
      <c r="S1712" s="75">
        <v>0</v>
      </c>
      <c r="T1712" s="75">
        <v>71.319654211780005</v>
      </c>
    </row>
    <row r="1713" spans="1:20" x14ac:dyDescent="0.25">
      <c r="A1713" s="75" t="s">
        <v>84</v>
      </c>
      <c r="B1713" s="105">
        <v>249</v>
      </c>
      <c r="C1713" s="70">
        <v>42039</v>
      </c>
      <c r="D1713">
        <v>0</v>
      </c>
      <c r="E1713">
        <v>3.307154696</v>
      </c>
      <c r="F1713" s="75">
        <v>0</v>
      </c>
      <c r="G1713" s="75">
        <v>5.0000000000000001E-3</v>
      </c>
      <c r="H1713" s="75">
        <v>0</v>
      </c>
      <c r="I1713" s="75">
        <v>1.0599000000000001</v>
      </c>
      <c r="J1713" s="75">
        <v>3.5052532622903998</v>
      </c>
      <c r="K1713" s="75">
        <v>0.11805228915968401</v>
      </c>
      <c r="L1713" s="75">
        <v>72.541200000000003</v>
      </c>
      <c r="M1713" s="75">
        <v>36.270600000000002</v>
      </c>
      <c r="N1713" s="75">
        <v>3.3678676068771903E-2</v>
      </c>
      <c r="O1713" s="75">
        <v>0</v>
      </c>
      <c r="P1713" s="75">
        <v>0</v>
      </c>
      <c r="Q1713" s="75">
        <v>0.48360799999999998</v>
      </c>
      <c r="R1713" s="75">
        <v>0</v>
      </c>
      <c r="S1713" s="75">
        <v>0</v>
      </c>
      <c r="T1713" s="75">
        <v>71.437706500939697</v>
      </c>
    </row>
    <row r="1714" spans="1:20" x14ac:dyDescent="0.25">
      <c r="A1714" s="75" t="s">
        <v>84</v>
      </c>
      <c r="B1714" s="105">
        <v>250</v>
      </c>
      <c r="C1714" s="70">
        <v>42040</v>
      </c>
      <c r="D1714">
        <v>0</v>
      </c>
      <c r="E1714">
        <v>3.2496089179999998</v>
      </c>
      <c r="F1714" s="75">
        <v>0</v>
      </c>
      <c r="G1714" s="75">
        <v>5.0000000000000001E-3</v>
      </c>
      <c r="H1714" s="75">
        <v>0</v>
      </c>
      <c r="I1714" s="75">
        <v>1.0599000000000001</v>
      </c>
      <c r="J1714" s="75">
        <v>3.4442604921881999</v>
      </c>
      <c r="K1714" s="75">
        <v>4.68125694327374E-2</v>
      </c>
      <c r="L1714" s="75">
        <v>71.926500000000004</v>
      </c>
      <c r="M1714" s="75">
        <v>35.963250000000002</v>
      </c>
      <c r="N1714" s="75">
        <v>1.35914718236066E-2</v>
      </c>
      <c r="O1714" s="75">
        <v>0</v>
      </c>
      <c r="P1714" s="75">
        <v>0</v>
      </c>
      <c r="Q1714" s="75">
        <v>0.47950999999999999</v>
      </c>
      <c r="R1714" s="75">
        <v>0</v>
      </c>
      <c r="S1714" s="75">
        <v>0</v>
      </c>
      <c r="T1714" s="75">
        <v>71.4845190703724</v>
      </c>
    </row>
    <row r="1715" spans="1:20" x14ac:dyDescent="0.25">
      <c r="A1715" s="75" t="s">
        <v>84</v>
      </c>
      <c r="B1715" s="105">
        <v>251</v>
      </c>
      <c r="C1715" s="70">
        <v>42041</v>
      </c>
      <c r="D1715">
        <v>0</v>
      </c>
      <c r="E1715">
        <v>3.178267204</v>
      </c>
      <c r="F1715" s="75">
        <v>0</v>
      </c>
      <c r="G1715" s="75">
        <v>5.0000000000000001E-3</v>
      </c>
      <c r="H1715" s="75">
        <v>0</v>
      </c>
      <c r="I1715" s="75">
        <v>1.0599000000000001</v>
      </c>
      <c r="J1715" s="75">
        <v>3.3686454095195999</v>
      </c>
      <c r="K1715" s="75">
        <v>0</v>
      </c>
      <c r="L1715" s="75">
        <v>71.311800000000005</v>
      </c>
      <c r="M1715" s="75">
        <v>35.655900000000003</v>
      </c>
      <c r="N1715" s="75">
        <v>0</v>
      </c>
      <c r="O1715" s="75">
        <v>0</v>
      </c>
      <c r="P1715" s="75">
        <v>0</v>
      </c>
      <c r="Q1715" s="75">
        <v>0.475412</v>
      </c>
      <c r="R1715" s="75">
        <v>0</v>
      </c>
      <c r="S1715" s="75">
        <v>0</v>
      </c>
      <c r="T1715" s="75">
        <v>71.4845190703724</v>
      </c>
    </row>
    <row r="1716" spans="1:20" x14ac:dyDescent="0.25">
      <c r="A1716" s="75" t="s">
        <v>84</v>
      </c>
      <c r="B1716" s="105">
        <v>252</v>
      </c>
      <c r="C1716" s="70">
        <v>42042</v>
      </c>
      <c r="D1716">
        <v>0</v>
      </c>
      <c r="E1716">
        <v>3.1589224329999999</v>
      </c>
      <c r="F1716" s="75">
        <v>0</v>
      </c>
      <c r="G1716" s="75">
        <v>5.0000000000000001E-3</v>
      </c>
      <c r="H1716" s="75">
        <v>0</v>
      </c>
      <c r="I1716" s="75">
        <v>1.0599000000000001</v>
      </c>
      <c r="J1716" s="75">
        <v>3.3481418867367001</v>
      </c>
      <c r="K1716" s="75">
        <v>0</v>
      </c>
      <c r="L1716" s="75">
        <v>70.697100000000006</v>
      </c>
      <c r="M1716" s="75">
        <v>35.348550000000003</v>
      </c>
      <c r="N1716" s="75">
        <v>0</v>
      </c>
      <c r="O1716" s="75">
        <v>0</v>
      </c>
      <c r="P1716" s="75">
        <v>0</v>
      </c>
      <c r="Q1716" s="75">
        <v>0.47131400000000001</v>
      </c>
      <c r="R1716" s="75">
        <v>0</v>
      </c>
      <c r="S1716" s="75">
        <v>0</v>
      </c>
      <c r="T1716" s="75">
        <v>71.4845190703724</v>
      </c>
    </row>
    <row r="1717" spans="1:20" x14ac:dyDescent="0.25">
      <c r="A1717" s="75" t="s">
        <v>84</v>
      </c>
      <c r="B1717" s="105">
        <v>253</v>
      </c>
      <c r="C1717" s="70">
        <v>42043</v>
      </c>
      <c r="D1717">
        <v>0</v>
      </c>
      <c r="E1717">
        <v>3.2147835859999998</v>
      </c>
      <c r="F1717" s="75">
        <v>0</v>
      </c>
      <c r="G1717" s="75">
        <v>5.0000000000000001E-3</v>
      </c>
      <c r="H1717" s="75">
        <v>0</v>
      </c>
      <c r="I1717" s="75">
        <v>1.0599000000000001</v>
      </c>
      <c r="J1717" s="75">
        <v>3.4073491228014001</v>
      </c>
      <c r="K1717" s="75">
        <v>0</v>
      </c>
      <c r="L1717" s="75">
        <v>70.082400000000007</v>
      </c>
      <c r="M1717" s="75">
        <v>35.041200000000003</v>
      </c>
      <c r="N1717" s="75">
        <v>0</v>
      </c>
      <c r="O1717" s="75">
        <v>0</v>
      </c>
      <c r="P1717" s="75">
        <v>0</v>
      </c>
      <c r="Q1717" s="75">
        <v>0.46721600000000002</v>
      </c>
      <c r="R1717" s="75">
        <v>0</v>
      </c>
      <c r="S1717" s="75">
        <v>0</v>
      </c>
      <c r="T1717" s="75">
        <v>71.4845190703724</v>
      </c>
    </row>
    <row r="1718" spans="1:20" x14ac:dyDescent="0.25">
      <c r="A1718" s="75" t="s">
        <v>84</v>
      </c>
      <c r="B1718" s="105">
        <v>254</v>
      </c>
      <c r="C1718" s="70">
        <v>42044</v>
      </c>
      <c r="D1718">
        <v>0</v>
      </c>
      <c r="E1718">
        <v>3.3023674760000001</v>
      </c>
      <c r="F1718" s="75">
        <v>0</v>
      </c>
      <c r="G1718" s="75">
        <v>5.0000000000000001E-3</v>
      </c>
      <c r="H1718" s="75">
        <v>0</v>
      </c>
      <c r="I1718" s="75">
        <v>1.0599000000000001</v>
      </c>
      <c r="J1718" s="75">
        <v>3.5001792878123998</v>
      </c>
      <c r="K1718" s="75">
        <v>0</v>
      </c>
      <c r="L1718" s="75">
        <v>69.467699999999994</v>
      </c>
      <c r="M1718" s="75">
        <v>34.733849999999997</v>
      </c>
      <c r="N1718" s="75">
        <v>0</v>
      </c>
      <c r="O1718" s="75">
        <v>0</v>
      </c>
      <c r="P1718" s="75">
        <v>0</v>
      </c>
      <c r="Q1718" s="75">
        <v>0.46311799999999997</v>
      </c>
      <c r="R1718" s="75">
        <v>0</v>
      </c>
      <c r="S1718" s="75">
        <v>0</v>
      </c>
      <c r="T1718" s="75">
        <v>71.4845190703724</v>
      </c>
    </row>
    <row r="1719" spans="1:20" x14ac:dyDescent="0.25">
      <c r="A1719" s="75" t="s">
        <v>84</v>
      </c>
      <c r="B1719" s="105">
        <v>255</v>
      </c>
      <c r="C1719" s="70">
        <v>42045</v>
      </c>
      <c r="D1719">
        <v>0</v>
      </c>
      <c r="E1719">
        <v>3.4700036339999998</v>
      </c>
      <c r="F1719" s="75">
        <v>0</v>
      </c>
      <c r="G1719" s="75">
        <v>5.0000000000000001E-3</v>
      </c>
      <c r="H1719" s="75">
        <v>0</v>
      </c>
      <c r="I1719" s="75">
        <v>1.0599000000000001</v>
      </c>
      <c r="J1719" s="75">
        <v>3.6778568516766001</v>
      </c>
      <c r="K1719" s="75">
        <v>0</v>
      </c>
      <c r="L1719" s="75">
        <v>68.852999999999994</v>
      </c>
      <c r="M1719" s="75">
        <v>34.426499999999997</v>
      </c>
      <c r="N1719" s="75">
        <v>0</v>
      </c>
      <c r="O1719" s="75">
        <v>0</v>
      </c>
      <c r="P1719" s="75">
        <v>0</v>
      </c>
      <c r="Q1719" s="75">
        <v>0.45901999999999998</v>
      </c>
      <c r="R1719" s="75">
        <v>0</v>
      </c>
      <c r="S1719" s="75">
        <v>0</v>
      </c>
      <c r="T1719" s="75">
        <v>71.4845190703724</v>
      </c>
    </row>
    <row r="1720" spans="1:20" x14ac:dyDescent="0.25">
      <c r="A1720" s="75" t="s">
        <v>84</v>
      </c>
      <c r="B1720" s="105">
        <v>256</v>
      </c>
      <c r="C1720" s="70">
        <v>42046</v>
      </c>
      <c r="D1720">
        <v>0</v>
      </c>
      <c r="E1720">
        <v>3.5969822470000001</v>
      </c>
      <c r="F1720" s="75">
        <v>0</v>
      </c>
      <c r="G1720" s="75">
        <v>5.0000000000000001E-3</v>
      </c>
      <c r="H1720" s="75">
        <v>0</v>
      </c>
      <c r="I1720" s="75">
        <v>1.0599000000000001</v>
      </c>
      <c r="J1720" s="75">
        <v>3.8124414835953</v>
      </c>
      <c r="K1720" s="75">
        <v>0</v>
      </c>
      <c r="L1720" s="75">
        <v>68.238299999999995</v>
      </c>
      <c r="M1720" s="75">
        <v>34.119149999999998</v>
      </c>
      <c r="N1720" s="75">
        <v>0</v>
      </c>
      <c r="O1720" s="75">
        <v>0</v>
      </c>
      <c r="P1720" s="75">
        <v>0</v>
      </c>
      <c r="Q1720" s="75">
        <v>0.45492199999999999</v>
      </c>
      <c r="R1720" s="75">
        <v>0</v>
      </c>
      <c r="S1720" s="75">
        <v>0</v>
      </c>
      <c r="T1720" s="75">
        <v>71.4845190703724</v>
      </c>
    </row>
    <row r="1721" spans="1:20" x14ac:dyDescent="0.25">
      <c r="A1721" s="75" t="s">
        <v>84</v>
      </c>
      <c r="B1721" s="105">
        <v>257</v>
      </c>
      <c r="C1721" s="70">
        <v>42047</v>
      </c>
      <c r="D1721">
        <v>0</v>
      </c>
      <c r="E1721">
        <v>3.6475341380000001</v>
      </c>
      <c r="F1721" s="75">
        <v>0</v>
      </c>
      <c r="G1721" s="75">
        <v>5.0000000000000001E-3</v>
      </c>
      <c r="H1721" s="75">
        <v>0</v>
      </c>
      <c r="I1721" s="75">
        <v>1.0599000000000001</v>
      </c>
      <c r="J1721" s="75">
        <v>3.8660214328662001</v>
      </c>
      <c r="K1721" s="75">
        <v>0</v>
      </c>
      <c r="L1721" s="75">
        <v>67.623599999999996</v>
      </c>
      <c r="M1721" s="75">
        <v>33.811799999999998</v>
      </c>
      <c r="N1721" s="75">
        <v>0</v>
      </c>
      <c r="O1721" s="75">
        <v>0</v>
      </c>
      <c r="P1721" s="75">
        <v>0</v>
      </c>
      <c r="Q1721" s="75">
        <v>0.450824</v>
      </c>
      <c r="R1721" s="75">
        <v>0</v>
      </c>
      <c r="S1721" s="75">
        <v>0</v>
      </c>
      <c r="T1721" s="75">
        <v>71.4845190703724</v>
      </c>
    </row>
    <row r="1722" spans="1:20" x14ac:dyDescent="0.25">
      <c r="A1722" s="75" t="s">
        <v>84</v>
      </c>
      <c r="B1722" s="105">
        <v>258</v>
      </c>
      <c r="C1722" s="70">
        <v>42048</v>
      </c>
      <c r="D1722">
        <v>0</v>
      </c>
      <c r="E1722">
        <v>3.556488104</v>
      </c>
      <c r="F1722" s="75">
        <v>0</v>
      </c>
      <c r="G1722" s="75">
        <v>5.0000000000000001E-3</v>
      </c>
      <c r="H1722" s="75">
        <v>0</v>
      </c>
      <c r="I1722" s="75">
        <v>1.0599000000000001</v>
      </c>
      <c r="J1722" s="75">
        <v>3.7695217414296001</v>
      </c>
      <c r="K1722" s="75">
        <v>0</v>
      </c>
      <c r="L1722" s="75">
        <v>67.008899999999997</v>
      </c>
      <c r="M1722" s="75">
        <v>33.504449999999999</v>
      </c>
      <c r="N1722" s="75">
        <v>0</v>
      </c>
      <c r="O1722" s="75">
        <v>0</v>
      </c>
      <c r="P1722" s="75">
        <v>0</v>
      </c>
      <c r="Q1722" s="75">
        <v>0.44672600000000001</v>
      </c>
      <c r="R1722" s="75">
        <v>0</v>
      </c>
      <c r="S1722" s="75">
        <v>0</v>
      </c>
      <c r="T1722" s="75">
        <v>71.4845190703724</v>
      </c>
    </row>
    <row r="1723" spans="1:20" x14ac:dyDescent="0.25">
      <c r="A1723" s="75" t="s">
        <v>84</v>
      </c>
      <c r="B1723" s="105">
        <v>259</v>
      </c>
      <c r="C1723" s="70">
        <v>42049</v>
      </c>
      <c r="D1723">
        <v>0</v>
      </c>
      <c r="E1723">
        <v>3.4082905989999999</v>
      </c>
      <c r="F1723" s="75">
        <v>0</v>
      </c>
      <c r="G1723" s="75">
        <v>5.0000000000000001E-3</v>
      </c>
      <c r="H1723" s="75">
        <v>0</v>
      </c>
      <c r="I1723" s="75">
        <v>1.0599000000000001</v>
      </c>
      <c r="J1723" s="75">
        <v>3.6124472058801</v>
      </c>
      <c r="K1723" s="75">
        <v>0</v>
      </c>
      <c r="L1723" s="75">
        <v>66.394199999999998</v>
      </c>
      <c r="M1723" s="75">
        <v>33.197099999999999</v>
      </c>
      <c r="N1723" s="75">
        <v>0</v>
      </c>
      <c r="O1723" s="75">
        <v>0</v>
      </c>
      <c r="P1723" s="75">
        <v>0</v>
      </c>
      <c r="Q1723" s="75">
        <v>0.44262800000000002</v>
      </c>
      <c r="R1723" s="75">
        <v>0</v>
      </c>
      <c r="S1723" s="75">
        <v>0</v>
      </c>
      <c r="T1723" s="75">
        <v>71.4845190703724</v>
      </c>
    </row>
    <row r="1724" spans="1:20" x14ac:dyDescent="0.25">
      <c r="A1724" s="75" t="s">
        <v>84</v>
      </c>
      <c r="B1724" s="105">
        <v>260</v>
      </c>
      <c r="C1724" s="70">
        <v>42050</v>
      </c>
      <c r="D1724">
        <v>0</v>
      </c>
      <c r="E1724">
        <v>3.2883095189999998</v>
      </c>
      <c r="F1724" s="75">
        <v>0</v>
      </c>
      <c r="G1724" s="75">
        <v>5.0000000000000001E-3</v>
      </c>
      <c r="H1724" s="75">
        <v>0</v>
      </c>
      <c r="I1724" s="75">
        <v>1.0599000000000001</v>
      </c>
      <c r="J1724" s="75">
        <v>3.4852792591881001</v>
      </c>
      <c r="K1724" s="75">
        <v>0</v>
      </c>
      <c r="L1724" s="75">
        <v>65.779499999999999</v>
      </c>
      <c r="M1724" s="75">
        <v>32.889749999999999</v>
      </c>
      <c r="N1724" s="75">
        <v>0</v>
      </c>
      <c r="O1724" s="75">
        <v>0</v>
      </c>
      <c r="P1724" s="75">
        <v>0</v>
      </c>
      <c r="Q1724" s="75">
        <v>0.43852999999999998</v>
      </c>
      <c r="R1724" s="75">
        <v>0</v>
      </c>
      <c r="S1724" s="75">
        <v>0</v>
      </c>
      <c r="T1724" s="75">
        <v>71.4845190703724</v>
      </c>
    </row>
    <row r="1725" spans="1:20" x14ac:dyDescent="0.25">
      <c r="A1725" s="75" t="s">
        <v>84</v>
      </c>
      <c r="B1725" s="105">
        <v>261</v>
      </c>
      <c r="C1725" s="70">
        <v>42051</v>
      </c>
      <c r="D1725">
        <v>0</v>
      </c>
      <c r="E1725">
        <v>3.2526991179999998</v>
      </c>
      <c r="F1725" s="75">
        <v>0</v>
      </c>
      <c r="G1725" s="75">
        <v>5.0000000000000001E-3</v>
      </c>
      <c r="H1725" s="75">
        <v>0</v>
      </c>
      <c r="I1725" s="75">
        <v>1.0599000000000001</v>
      </c>
      <c r="J1725" s="75">
        <v>3.4475357951682</v>
      </c>
      <c r="K1725" s="75">
        <v>0</v>
      </c>
      <c r="L1725" s="75">
        <v>65.1648</v>
      </c>
      <c r="M1725" s="75">
        <v>32.5824</v>
      </c>
      <c r="N1725" s="75">
        <v>0</v>
      </c>
      <c r="O1725" s="75">
        <v>0</v>
      </c>
      <c r="P1725" s="75">
        <v>0</v>
      </c>
      <c r="Q1725" s="75">
        <v>0.43443199999999998</v>
      </c>
      <c r="R1725" s="75">
        <v>0</v>
      </c>
      <c r="S1725" s="75">
        <v>0</v>
      </c>
      <c r="T1725" s="75">
        <v>71.4845190703724</v>
      </c>
    </row>
    <row r="1726" spans="1:20" x14ac:dyDescent="0.25">
      <c r="A1726" s="75" t="s">
        <v>84</v>
      </c>
      <c r="B1726" s="105">
        <v>262</v>
      </c>
      <c r="C1726" s="70">
        <v>42052</v>
      </c>
      <c r="D1726">
        <v>0</v>
      </c>
      <c r="E1726">
        <v>3.2785690399999998</v>
      </c>
      <c r="F1726" s="75">
        <v>0</v>
      </c>
      <c r="G1726" s="75">
        <v>5.0000000000000001E-3</v>
      </c>
      <c r="H1726" s="75">
        <v>0</v>
      </c>
      <c r="I1726" s="75">
        <v>1.0599000000000001</v>
      </c>
      <c r="J1726" s="75">
        <v>3.4749553254959999</v>
      </c>
      <c r="K1726" s="75">
        <v>0</v>
      </c>
      <c r="L1726" s="75">
        <v>64.5501</v>
      </c>
      <c r="M1726" s="75">
        <v>32.27505</v>
      </c>
      <c r="N1726" s="75">
        <v>0</v>
      </c>
      <c r="O1726" s="75">
        <v>0</v>
      </c>
      <c r="P1726" s="75">
        <v>0</v>
      </c>
      <c r="Q1726" s="75">
        <v>0.43033399999999999</v>
      </c>
      <c r="R1726" s="75">
        <v>0</v>
      </c>
      <c r="S1726" s="75">
        <v>0</v>
      </c>
      <c r="T1726" s="75">
        <v>71.4845190703724</v>
      </c>
    </row>
    <row r="1727" spans="1:20" x14ac:dyDescent="0.25">
      <c r="A1727" s="75" t="s">
        <v>84</v>
      </c>
      <c r="B1727" s="105">
        <v>263</v>
      </c>
      <c r="C1727" s="70">
        <v>42053</v>
      </c>
      <c r="D1727">
        <v>0</v>
      </c>
      <c r="E1727">
        <v>3.380267635</v>
      </c>
      <c r="F1727" s="75">
        <v>0</v>
      </c>
      <c r="G1727" s="75">
        <v>5.0000000000000001E-3</v>
      </c>
      <c r="H1727" s="75">
        <v>0</v>
      </c>
      <c r="I1727" s="75">
        <v>1.0599000000000001</v>
      </c>
      <c r="J1727" s="75">
        <v>3.5827456663364998</v>
      </c>
      <c r="K1727" s="75">
        <v>0</v>
      </c>
      <c r="L1727" s="75">
        <v>63.935400000000001</v>
      </c>
      <c r="M1727" s="75">
        <v>31.967700000000001</v>
      </c>
      <c r="N1727" s="75">
        <v>0</v>
      </c>
      <c r="O1727" s="75">
        <v>0</v>
      </c>
      <c r="P1727" s="75">
        <v>0</v>
      </c>
      <c r="Q1727" s="75">
        <v>0.426236</v>
      </c>
      <c r="R1727" s="75">
        <v>0</v>
      </c>
      <c r="S1727" s="75">
        <v>0</v>
      </c>
      <c r="T1727" s="75">
        <v>71.4845190703724</v>
      </c>
    </row>
    <row r="1728" spans="1:20" x14ac:dyDescent="0.25">
      <c r="A1728" s="75" t="s">
        <v>84</v>
      </c>
      <c r="B1728" s="105">
        <v>264</v>
      </c>
      <c r="C1728" s="70">
        <v>42054</v>
      </c>
      <c r="D1728">
        <v>0</v>
      </c>
      <c r="E1728">
        <v>3.5821478820000001</v>
      </c>
      <c r="F1728" s="75">
        <v>0</v>
      </c>
      <c r="G1728" s="75">
        <v>5.0000000000000001E-3</v>
      </c>
      <c r="H1728" s="75">
        <v>0</v>
      </c>
      <c r="I1728" s="75">
        <v>1.0599000000000001</v>
      </c>
      <c r="J1728" s="75">
        <v>3.7967185401318</v>
      </c>
      <c r="K1728" s="75">
        <v>0</v>
      </c>
      <c r="L1728" s="75">
        <v>63.320700000000002</v>
      </c>
      <c r="M1728" s="75">
        <v>31.660350000000001</v>
      </c>
      <c r="N1728" s="75">
        <v>0</v>
      </c>
      <c r="O1728" s="75">
        <v>0</v>
      </c>
      <c r="P1728" s="75">
        <v>0</v>
      </c>
      <c r="Q1728" s="75">
        <v>0.42213800000000001</v>
      </c>
      <c r="R1728" s="75">
        <v>0</v>
      </c>
      <c r="S1728" s="75">
        <v>0</v>
      </c>
      <c r="T1728" s="75">
        <v>71.4845190703724</v>
      </c>
    </row>
    <row r="1729" spans="1:20" x14ac:dyDescent="0.25">
      <c r="A1729" s="75" t="s">
        <v>84</v>
      </c>
      <c r="B1729" s="105">
        <v>265</v>
      </c>
      <c r="C1729" s="70">
        <v>42055</v>
      </c>
      <c r="D1729">
        <v>0</v>
      </c>
      <c r="E1729">
        <v>3.718022618</v>
      </c>
      <c r="F1729" s="75">
        <v>0</v>
      </c>
      <c r="G1729" s="75">
        <v>5.0000000000000001E-3</v>
      </c>
      <c r="H1729" s="75">
        <v>0</v>
      </c>
      <c r="I1729" s="75">
        <v>1.0599000000000001</v>
      </c>
      <c r="J1729" s="75">
        <v>3.9407321728181999</v>
      </c>
      <c r="K1729" s="75">
        <v>0</v>
      </c>
      <c r="L1729" s="75">
        <v>62.706000000000003</v>
      </c>
      <c r="M1729" s="75">
        <v>31.353000000000002</v>
      </c>
      <c r="N1729" s="75">
        <v>0</v>
      </c>
      <c r="O1729" s="75">
        <v>0</v>
      </c>
      <c r="P1729" s="75">
        <v>0</v>
      </c>
      <c r="Q1729" s="75">
        <v>0.41804000000000002</v>
      </c>
      <c r="R1729" s="75">
        <v>0</v>
      </c>
      <c r="S1729" s="75">
        <v>0</v>
      </c>
      <c r="T1729" s="75">
        <v>71.4845190703724</v>
      </c>
    </row>
    <row r="1730" spans="1:20" x14ac:dyDescent="0.25">
      <c r="A1730" s="75" t="s">
        <v>84</v>
      </c>
      <c r="B1730" s="105">
        <v>266</v>
      </c>
      <c r="C1730" s="70">
        <v>42056</v>
      </c>
      <c r="D1730">
        <v>0</v>
      </c>
      <c r="E1730">
        <v>3.7736876650000002</v>
      </c>
      <c r="F1730" s="75">
        <v>0</v>
      </c>
      <c r="G1730" s="75">
        <v>5.0000000000000001E-3</v>
      </c>
      <c r="H1730" s="75">
        <v>0</v>
      </c>
      <c r="I1730" s="75">
        <v>1.0599000000000001</v>
      </c>
      <c r="J1730" s="75">
        <v>3.9997315561334998</v>
      </c>
      <c r="K1730" s="75">
        <v>0</v>
      </c>
      <c r="L1730" s="75">
        <v>62.091299999999997</v>
      </c>
      <c r="M1730" s="75">
        <v>31.045649999999998</v>
      </c>
      <c r="N1730" s="75">
        <v>0</v>
      </c>
      <c r="O1730" s="75">
        <v>0</v>
      </c>
      <c r="P1730" s="75">
        <v>0</v>
      </c>
      <c r="Q1730" s="75">
        <v>0.41394199999999998</v>
      </c>
      <c r="R1730" s="75">
        <v>0</v>
      </c>
      <c r="S1730" s="75">
        <v>0</v>
      </c>
      <c r="T1730" s="75">
        <v>71.4845190703724</v>
      </c>
    </row>
    <row r="1731" spans="1:20" x14ac:dyDescent="0.25">
      <c r="A1731" s="75" t="s">
        <v>84</v>
      </c>
      <c r="B1731" s="105">
        <v>267</v>
      </c>
      <c r="C1731" s="70">
        <v>42057</v>
      </c>
      <c r="D1731">
        <v>0</v>
      </c>
      <c r="E1731">
        <v>3.7802120910000001</v>
      </c>
      <c r="F1731" s="75">
        <v>0</v>
      </c>
      <c r="G1731" s="75">
        <v>5.0000000000000001E-3</v>
      </c>
      <c r="H1731" s="75">
        <v>0</v>
      </c>
      <c r="I1731" s="75">
        <v>1.0599000000000001</v>
      </c>
      <c r="J1731" s="75">
        <v>4.0066467952508997</v>
      </c>
      <c r="K1731" s="75">
        <v>0</v>
      </c>
      <c r="L1731" s="75">
        <v>61.476599999999998</v>
      </c>
      <c r="M1731" s="75">
        <v>30.738299999999999</v>
      </c>
      <c r="N1731" s="75">
        <v>0</v>
      </c>
      <c r="O1731" s="75">
        <v>0</v>
      </c>
      <c r="P1731" s="75">
        <v>0</v>
      </c>
      <c r="Q1731" s="75">
        <v>0.40984399999999999</v>
      </c>
      <c r="R1731" s="75">
        <v>0</v>
      </c>
      <c r="S1731" s="75">
        <v>0</v>
      </c>
      <c r="T1731" s="75">
        <v>71.4845190703724</v>
      </c>
    </row>
    <row r="1732" spans="1:20" x14ac:dyDescent="0.25">
      <c r="A1732" s="75" t="s">
        <v>84</v>
      </c>
      <c r="B1732" s="105">
        <v>268</v>
      </c>
      <c r="C1732" s="70">
        <v>42058</v>
      </c>
      <c r="D1732">
        <v>0</v>
      </c>
      <c r="E1732">
        <v>3.8264488729999999</v>
      </c>
      <c r="F1732" s="75">
        <v>0</v>
      </c>
      <c r="G1732" s="75">
        <v>5.0000000000000001E-3</v>
      </c>
      <c r="H1732" s="75">
        <v>0</v>
      </c>
      <c r="I1732" s="75">
        <v>1.0577749999999999</v>
      </c>
      <c r="J1732" s="75">
        <v>4.0475219566375698</v>
      </c>
      <c r="K1732" s="75">
        <v>0</v>
      </c>
      <c r="L1732" s="75">
        <v>60.861899999999999</v>
      </c>
      <c r="M1732" s="75">
        <v>30.430949999999999</v>
      </c>
      <c r="N1732" s="75">
        <v>0</v>
      </c>
      <c r="O1732" s="75">
        <v>0</v>
      </c>
      <c r="P1732" s="75">
        <v>0</v>
      </c>
      <c r="Q1732" s="75">
        <v>0.405746</v>
      </c>
      <c r="R1732" s="75">
        <v>0</v>
      </c>
      <c r="S1732" s="75">
        <v>0</v>
      </c>
      <c r="T1732" s="75">
        <v>71.4845190703724</v>
      </c>
    </row>
    <row r="1733" spans="1:20" x14ac:dyDescent="0.25">
      <c r="A1733" s="75" t="s">
        <v>84</v>
      </c>
      <c r="B1733" s="105">
        <v>269</v>
      </c>
      <c r="C1733" s="70">
        <v>42059</v>
      </c>
      <c r="D1733">
        <v>0</v>
      </c>
      <c r="E1733">
        <v>3.8385439670000001</v>
      </c>
      <c r="F1733" s="75">
        <v>0</v>
      </c>
      <c r="G1733" s="75">
        <v>5.0000000000000001E-3</v>
      </c>
      <c r="H1733" s="75">
        <v>0</v>
      </c>
      <c r="I1733" s="75">
        <v>1.05565</v>
      </c>
      <c r="J1733" s="75">
        <v>4.0521589387635499</v>
      </c>
      <c r="K1733" s="75">
        <v>0</v>
      </c>
      <c r="L1733" s="75">
        <v>60.247199999999999</v>
      </c>
      <c r="M1733" s="75">
        <v>30.1236</v>
      </c>
      <c r="N1733" s="75">
        <v>0</v>
      </c>
      <c r="O1733" s="75">
        <v>0</v>
      </c>
      <c r="P1733" s="75">
        <v>0</v>
      </c>
      <c r="Q1733" s="75">
        <v>0.40164800000000001</v>
      </c>
      <c r="R1733" s="75">
        <v>0</v>
      </c>
      <c r="S1733" s="75">
        <v>0</v>
      </c>
      <c r="T1733" s="75">
        <v>71.4845190703724</v>
      </c>
    </row>
    <row r="1734" spans="1:20" x14ac:dyDescent="0.25">
      <c r="A1734" s="75" t="s">
        <v>84</v>
      </c>
      <c r="B1734" s="105">
        <v>270</v>
      </c>
      <c r="C1734" s="70">
        <v>42060</v>
      </c>
      <c r="D1734">
        <v>0</v>
      </c>
      <c r="E1734">
        <v>3.854541142</v>
      </c>
      <c r="F1734" s="75">
        <v>0</v>
      </c>
      <c r="G1734" s="75">
        <v>5.0000000000000001E-3</v>
      </c>
      <c r="H1734" s="75">
        <v>0</v>
      </c>
      <c r="I1734" s="75">
        <v>1.053525</v>
      </c>
      <c r="J1734" s="75">
        <v>4.0608554566255499</v>
      </c>
      <c r="K1734" s="75">
        <v>0</v>
      </c>
      <c r="L1734" s="75">
        <v>59.6325</v>
      </c>
      <c r="M1734" s="75">
        <v>29.81625</v>
      </c>
      <c r="N1734" s="75">
        <v>0</v>
      </c>
      <c r="O1734" s="75">
        <v>0</v>
      </c>
      <c r="P1734" s="75">
        <v>0</v>
      </c>
      <c r="Q1734" s="75">
        <v>0.39755000000000001</v>
      </c>
      <c r="R1734" s="75">
        <v>0</v>
      </c>
      <c r="S1734" s="75">
        <v>0</v>
      </c>
      <c r="T1734" s="75">
        <v>71.4845190703724</v>
      </c>
    </row>
    <row r="1735" spans="1:20" x14ac:dyDescent="0.25">
      <c r="A1735" s="75" t="s">
        <v>84</v>
      </c>
      <c r="B1735" s="105">
        <v>271</v>
      </c>
      <c r="C1735" s="70">
        <v>42061</v>
      </c>
      <c r="D1735">
        <v>0</v>
      </c>
      <c r="E1735">
        <v>3.9204730529999998</v>
      </c>
      <c r="F1735" s="75">
        <v>0</v>
      </c>
      <c r="G1735" s="75">
        <v>5.0000000000000001E-3</v>
      </c>
      <c r="H1735" s="75">
        <v>0</v>
      </c>
      <c r="I1735" s="75">
        <v>1.0513999999999999</v>
      </c>
      <c r="J1735" s="75">
        <v>4.1219853679242</v>
      </c>
      <c r="K1735" s="75">
        <v>0</v>
      </c>
      <c r="L1735" s="75">
        <v>59.017800000000001</v>
      </c>
      <c r="M1735" s="75">
        <v>29.508900000000001</v>
      </c>
      <c r="N1735" s="75">
        <v>0</v>
      </c>
      <c r="O1735" s="75">
        <v>0</v>
      </c>
      <c r="P1735" s="75">
        <v>0</v>
      </c>
      <c r="Q1735" s="75">
        <v>0.39345200000000002</v>
      </c>
      <c r="R1735" s="75">
        <v>0</v>
      </c>
      <c r="S1735" s="75">
        <v>0</v>
      </c>
      <c r="T1735" s="75">
        <v>71.4845190703724</v>
      </c>
    </row>
    <row r="1736" spans="1:20" x14ac:dyDescent="0.25">
      <c r="A1736" s="75" t="s">
        <v>84</v>
      </c>
      <c r="B1736" s="105">
        <v>272</v>
      </c>
      <c r="C1736" s="70">
        <v>42062</v>
      </c>
      <c r="D1736">
        <v>0</v>
      </c>
      <c r="E1736">
        <v>3.9815411049999998</v>
      </c>
      <c r="F1736" s="75">
        <v>0</v>
      </c>
      <c r="G1736" s="75">
        <v>5.0000000000000001E-3</v>
      </c>
      <c r="H1736" s="75">
        <v>0</v>
      </c>
      <c r="I1736" s="75">
        <v>1.049275</v>
      </c>
      <c r="J1736" s="75">
        <v>4.1777315429488802</v>
      </c>
      <c r="K1736" s="75">
        <v>0</v>
      </c>
      <c r="L1736" s="75">
        <v>58.403100000000002</v>
      </c>
      <c r="M1736" s="75">
        <v>29.201550000000001</v>
      </c>
      <c r="N1736" s="75">
        <v>0</v>
      </c>
      <c r="O1736" s="75">
        <v>0</v>
      </c>
      <c r="P1736" s="75">
        <v>0</v>
      </c>
      <c r="Q1736" s="75">
        <v>0.38935399999999998</v>
      </c>
      <c r="R1736" s="75">
        <v>0</v>
      </c>
      <c r="S1736" s="75">
        <v>0</v>
      </c>
      <c r="T1736" s="75">
        <v>71.4845190703724</v>
      </c>
    </row>
    <row r="1737" spans="1:20" x14ac:dyDescent="0.25">
      <c r="A1737" s="75" t="s">
        <v>84</v>
      </c>
      <c r="B1737" s="105">
        <v>273</v>
      </c>
      <c r="C1737" s="70">
        <v>42063</v>
      </c>
      <c r="D1737">
        <v>0</v>
      </c>
      <c r="E1737">
        <v>4.1396091349999997</v>
      </c>
      <c r="F1737" s="75">
        <v>0</v>
      </c>
      <c r="G1737" s="75">
        <v>5.0000000000000001E-3</v>
      </c>
      <c r="H1737" s="75">
        <v>0</v>
      </c>
      <c r="I1737" s="75">
        <v>1.04715</v>
      </c>
      <c r="J1737" s="75">
        <v>4.3347917057152499</v>
      </c>
      <c r="K1737" s="75">
        <v>0</v>
      </c>
      <c r="L1737" s="75">
        <v>57.788400000000003</v>
      </c>
      <c r="M1737" s="75">
        <v>28.894200000000001</v>
      </c>
      <c r="N1737" s="75">
        <v>0</v>
      </c>
      <c r="O1737" s="75">
        <v>0</v>
      </c>
      <c r="P1737" s="75">
        <v>0</v>
      </c>
      <c r="Q1737" s="75">
        <v>0.38525599999999999</v>
      </c>
      <c r="R1737" s="75">
        <v>0</v>
      </c>
      <c r="S1737" s="75">
        <v>0</v>
      </c>
      <c r="T1737" s="75">
        <v>71.4845190703724</v>
      </c>
    </row>
    <row r="1738" spans="1:20" x14ac:dyDescent="0.25">
      <c r="A1738" s="75" t="s">
        <v>84</v>
      </c>
      <c r="B1738" s="105">
        <v>274</v>
      </c>
      <c r="C1738" s="70">
        <v>42064</v>
      </c>
      <c r="D1738">
        <v>1</v>
      </c>
      <c r="E1738">
        <v>4.223196766</v>
      </c>
      <c r="F1738" s="75">
        <v>1</v>
      </c>
      <c r="G1738" s="75">
        <v>0.01</v>
      </c>
      <c r="H1738" s="75">
        <v>0.01</v>
      </c>
      <c r="I1738" s="75">
        <v>1.0450250000000001</v>
      </c>
      <c r="J1738" s="75">
        <v>4.4133462003891504</v>
      </c>
      <c r="K1738" s="75">
        <v>0.99</v>
      </c>
      <c r="L1738" s="75">
        <v>57.173699999999997</v>
      </c>
      <c r="M1738" s="75">
        <v>28.586849999999998</v>
      </c>
      <c r="N1738" s="75">
        <v>0</v>
      </c>
      <c r="O1738" s="75">
        <v>0.99</v>
      </c>
      <c r="P1738" s="75">
        <v>0.99</v>
      </c>
      <c r="Q1738" s="75">
        <v>0.381158</v>
      </c>
      <c r="R1738" s="75">
        <v>0</v>
      </c>
      <c r="S1738" s="75">
        <v>0</v>
      </c>
      <c r="T1738" s="75">
        <v>71.4845190703724</v>
      </c>
    </row>
    <row r="1739" spans="1:20" x14ac:dyDescent="0.25">
      <c r="A1739" s="75" t="s">
        <v>84</v>
      </c>
      <c r="B1739" s="105">
        <v>275</v>
      </c>
      <c r="C1739" s="70">
        <v>42065</v>
      </c>
      <c r="D1739">
        <v>16</v>
      </c>
      <c r="E1739">
        <v>4.3330599300000001</v>
      </c>
      <c r="F1739" s="75">
        <v>16</v>
      </c>
      <c r="G1739" s="75">
        <v>0.01</v>
      </c>
      <c r="H1739" s="75">
        <v>0.16</v>
      </c>
      <c r="I1739" s="75">
        <v>1.0428999999999999</v>
      </c>
      <c r="J1739" s="75">
        <v>4.5189482009970003</v>
      </c>
      <c r="K1739" s="75">
        <v>4.5189482009970003</v>
      </c>
      <c r="L1739" s="75">
        <v>56.558999999999997</v>
      </c>
      <c r="M1739" s="75">
        <v>28.279499999999999</v>
      </c>
      <c r="N1739" s="75">
        <v>0</v>
      </c>
      <c r="O1739" s="75">
        <v>15.84</v>
      </c>
      <c r="P1739" s="75">
        <v>15.84</v>
      </c>
      <c r="Q1739" s="75">
        <v>0.37706000000000001</v>
      </c>
      <c r="R1739" s="75">
        <v>2.8302629497507499</v>
      </c>
      <c r="S1739" s="75">
        <v>0</v>
      </c>
      <c r="T1739" s="75">
        <v>62.993730221120202</v>
      </c>
    </row>
    <row r="1740" spans="1:20" x14ac:dyDescent="0.25">
      <c r="A1740" s="75" t="s">
        <v>84</v>
      </c>
      <c r="B1740" s="105">
        <v>276</v>
      </c>
      <c r="C1740" s="70">
        <v>42066</v>
      </c>
      <c r="D1740">
        <v>0</v>
      </c>
      <c r="E1740">
        <v>4.4574349829999997</v>
      </c>
      <c r="F1740" s="75">
        <v>0</v>
      </c>
      <c r="G1740" s="75">
        <v>5.0000000000000001E-3</v>
      </c>
      <c r="H1740" s="75">
        <v>0</v>
      </c>
      <c r="I1740" s="75">
        <v>1.040775</v>
      </c>
      <c r="J1740" s="75">
        <v>4.6391868944318304</v>
      </c>
      <c r="K1740" s="75">
        <v>2.8302629497507499</v>
      </c>
      <c r="L1740" s="75">
        <v>55.944299999999998</v>
      </c>
      <c r="M1740" s="75">
        <v>27.972149999999999</v>
      </c>
      <c r="N1740" s="75">
        <v>0</v>
      </c>
      <c r="O1740" s="75">
        <v>0</v>
      </c>
      <c r="P1740" s="75">
        <v>2.8302629497507499</v>
      </c>
      <c r="Q1740" s="75">
        <v>0.37296200000000002</v>
      </c>
      <c r="R1740" s="75">
        <v>0</v>
      </c>
      <c r="S1740" s="75">
        <v>0</v>
      </c>
      <c r="T1740" s="75">
        <v>62.993730221120202</v>
      </c>
    </row>
    <row r="1741" spans="1:20" x14ac:dyDescent="0.25">
      <c r="A1741" s="75" t="s">
        <v>84</v>
      </c>
      <c r="B1741" s="105">
        <v>277</v>
      </c>
      <c r="C1741" s="70">
        <v>42067</v>
      </c>
      <c r="D1741">
        <v>0</v>
      </c>
      <c r="E1741">
        <v>4.5895140950000002</v>
      </c>
      <c r="F1741" s="75">
        <v>0</v>
      </c>
      <c r="G1741" s="75">
        <v>5.0000000000000001E-3</v>
      </c>
      <c r="H1741" s="75">
        <v>0</v>
      </c>
      <c r="I1741" s="75">
        <v>1.0386500000000001</v>
      </c>
      <c r="J1741" s="75">
        <v>4.7668988147717499</v>
      </c>
      <c r="K1741" s="75">
        <v>0</v>
      </c>
      <c r="L1741" s="75">
        <v>55.329599999999999</v>
      </c>
      <c r="M1741" s="75">
        <v>27.6648</v>
      </c>
      <c r="N1741" s="75">
        <v>0</v>
      </c>
      <c r="O1741" s="75">
        <v>0</v>
      </c>
      <c r="P1741" s="75">
        <v>0</v>
      </c>
      <c r="Q1741" s="75">
        <v>0.36886400000000003</v>
      </c>
      <c r="R1741" s="75">
        <v>0</v>
      </c>
      <c r="S1741" s="75">
        <v>0</v>
      </c>
      <c r="T1741" s="75">
        <v>62.993730221120202</v>
      </c>
    </row>
    <row r="1742" spans="1:20" x14ac:dyDescent="0.25">
      <c r="A1742" s="75" t="s">
        <v>84</v>
      </c>
      <c r="B1742" s="105">
        <v>278</v>
      </c>
      <c r="C1742" s="70">
        <v>42068</v>
      </c>
      <c r="D1742">
        <v>0</v>
      </c>
      <c r="E1742">
        <v>4.6033989269999998</v>
      </c>
      <c r="F1742" s="75">
        <v>0</v>
      </c>
      <c r="G1742" s="75">
        <v>5.0000000000000001E-3</v>
      </c>
      <c r="H1742" s="75">
        <v>0</v>
      </c>
      <c r="I1742" s="75">
        <v>1.0365249999999999</v>
      </c>
      <c r="J1742" s="75">
        <v>4.7715380728086698</v>
      </c>
      <c r="K1742" s="75">
        <v>0</v>
      </c>
      <c r="L1742" s="75">
        <v>54.7149</v>
      </c>
      <c r="M1742" s="75">
        <v>27.35745</v>
      </c>
      <c r="N1742" s="75">
        <v>0</v>
      </c>
      <c r="O1742" s="75">
        <v>0</v>
      </c>
      <c r="P1742" s="75">
        <v>0</v>
      </c>
      <c r="Q1742" s="75">
        <v>0.36476599999999998</v>
      </c>
      <c r="R1742" s="75">
        <v>0</v>
      </c>
      <c r="S1742" s="75">
        <v>0</v>
      </c>
      <c r="T1742" s="75">
        <v>62.993730221120202</v>
      </c>
    </row>
    <row r="1743" spans="1:20" x14ac:dyDescent="0.25">
      <c r="A1743" s="75" t="s">
        <v>84</v>
      </c>
      <c r="B1743" s="105">
        <v>279</v>
      </c>
      <c r="C1743" s="70">
        <v>42069</v>
      </c>
      <c r="D1743">
        <v>0</v>
      </c>
      <c r="E1743">
        <v>4.6693083069999997</v>
      </c>
      <c r="F1743" s="75">
        <v>0</v>
      </c>
      <c r="G1743" s="75">
        <v>5.0000000000000001E-3</v>
      </c>
      <c r="H1743" s="75">
        <v>0</v>
      </c>
      <c r="I1743" s="75">
        <v>1.0344</v>
      </c>
      <c r="J1743" s="75">
        <v>4.8299325127608004</v>
      </c>
      <c r="K1743" s="75">
        <v>0</v>
      </c>
      <c r="L1743" s="75">
        <v>54.100200000000001</v>
      </c>
      <c r="M1743" s="75">
        <v>27.0501</v>
      </c>
      <c r="N1743" s="75">
        <v>0</v>
      </c>
      <c r="O1743" s="75">
        <v>0</v>
      </c>
      <c r="P1743" s="75">
        <v>0</v>
      </c>
      <c r="Q1743" s="75">
        <v>0.36066799999999999</v>
      </c>
      <c r="R1743" s="75">
        <v>0</v>
      </c>
      <c r="S1743" s="75">
        <v>0</v>
      </c>
      <c r="T1743" s="75">
        <v>62.993730221120202</v>
      </c>
    </row>
    <row r="1744" spans="1:20" x14ac:dyDescent="0.25">
      <c r="A1744" s="75" t="s">
        <v>84</v>
      </c>
      <c r="B1744" s="105">
        <v>280</v>
      </c>
      <c r="C1744" s="70">
        <v>42070</v>
      </c>
      <c r="D1744">
        <v>0</v>
      </c>
      <c r="E1744">
        <v>4.6901470510000003</v>
      </c>
      <c r="F1744" s="75">
        <v>0</v>
      </c>
      <c r="G1744" s="75">
        <v>5.0000000000000001E-3</v>
      </c>
      <c r="H1744" s="75">
        <v>0</v>
      </c>
      <c r="I1744" s="75">
        <v>1.0322750000000001</v>
      </c>
      <c r="J1744" s="75">
        <v>4.8415215470710304</v>
      </c>
      <c r="K1744" s="75">
        <v>0</v>
      </c>
      <c r="L1744" s="75">
        <v>53.485500000000002</v>
      </c>
      <c r="M1744" s="75">
        <v>26.742750000000001</v>
      </c>
      <c r="N1744" s="75">
        <v>0</v>
      </c>
      <c r="O1744" s="75">
        <v>0</v>
      </c>
      <c r="P1744" s="75">
        <v>0</v>
      </c>
      <c r="Q1744" s="75">
        <v>0.35657</v>
      </c>
      <c r="R1744" s="75">
        <v>0</v>
      </c>
      <c r="S1744" s="75">
        <v>0</v>
      </c>
      <c r="T1744" s="75">
        <v>62.993730221120202</v>
      </c>
    </row>
    <row r="1745" spans="1:20" x14ac:dyDescent="0.25">
      <c r="A1745" s="75" t="s">
        <v>84</v>
      </c>
      <c r="B1745" s="105">
        <v>281</v>
      </c>
      <c r="C1745" s="70">
        <v>42071</v>
      </c>
      <c r="D1745">
        <v>0</v>
      </c>
      <c r="E1745">
        <v>4.6618319880000003</v>
      </c>
      <c r="F1745" s="75">
        <v>0</v>
      </c>
      <c r="G1745" s="75">
        <v>5.0000000000000001E-3</v>
      </c>
      <c r="H1745" s="75">
        <v>0</v>
      </c>
      <c r="I1745" s="75">
        <v>1.0301499999999999</v>
      </c>
      <c r="J1745" s="75">
        <v>4.8023862224381997</v>
      </c>
      <c r="K1745" s="75">
        <v>0</v>
      </c>
      <c r="L1745" s="75">
        <v>52.870800000000003</v>
      </c>
      <c r="M1745" s="75">
        <v>26.435400000000001</v>
      </c>
      <c r="N1745" s="75">
        <v>0</v>
      </c>
      <c r="O1745" s="75">
        <v>0</v>
      </c>
      <c r="P1745" s="75">
        <v>0</v>
      </c>
      <c r="Q1745" s="75">
        <v>0.35247200000000001</v>
      </c>
      <c r="R1745" s="75">
        <v>0</v>
      </c>
      <c r="S1745" s="75">
        <v>0</v>
      </c>
      <c r="T1745" s="75">
        <v>62.993730221120202</v>
      </c>
    </row>
    <row r="1746" spans="1:20" x14ac:dyDescent="0.25">
      <c r="A1746" s="75" t="s">
        <v>84</v>
      </c>
      <c r="B1746" s="105">
        <v>282</v>
      </c>
      <c r="C1746" s="70">
        <v>42072</v>
      </c>
      <c r="D1746">
        <v>0</v>
      </c>
      <c r="E1746">
        <v>4.6791778449999999</v>
      </c>
      <c r="F1746" s="75">
        <v>0</v>
      </c>
      <c r="G1746" s="75">
        <v>5.0000000000000001E-3</v>
      </c>
      <c r="H1746" s="75">
        <v>0</v>
      </c>
      <c r="I1746" s="75">
        <v>1.028025</v>
      </c>
      <c r="J1746" s="75">
        <v>4.8103118041061199</v>
      </c>
      <c r="K1746" s="75">
        <v>0</v>
      </c>
      <c r="L1746" s="75">
        <v>52.256100000000004</v>
      </c>
      <c r="M1746" s="75">
        <v>26.128050000000002</v>
      </c>
      <c r="N1746" s="75">
        <v>0</v>
      </c>
      <c r="O1746" s="75">
        <v>0</v>
      </c>
      <c r="P1746" s="75">
        <v>0</v>
      </c>
      <c r="Q1746" s="75">
        <v>0.34837400000000002</v>
      </c>
      <c r="R1746" s="75">
        <v>0</v>
      </c>
      <c r="S1746" s="75">
        <v>0</v>
      </c>
      <c r="T1746" s="75">
        <v>62.993730221120202</v>
      </c>
    </row>
    <row r="1747" spans="1:20" x14ac:dyDescent="0.25">
      <c r="A1747" s="75" t="s">
        <v>84</v>
      </c>
      <c r="B1747" s="105">
        <v>283</v>
      </c>
      <c r="C1747" s="70">
        <v>42073</v>
      </c>
      <c r="D1747">
        <v>0</v>
      </c>
      <c r="E1747">
        <v>4.757055158</v>
      </c>
      <c r="F1747" s="75">
        <v>0</v>
      </c>
      <c r="G1747" s="75">
        <v>5.0000000000000001E-3</v>
      </c>
      <c r="H1747" s="75">
        <v>0</v>
      </c>
      <c r="I1747" s="75">
        <v>1.0259</v>
      </c>
      <c r="J1747" s="75">
        <v>4.8802628865921998</v>
      </c>
      <c r="K1747" s="75">
        <v>0</v>
      </c>
      <c r="L1747" s="75">
        <v>51.641399999999997</v>
      </c>
      <c r="M1747" s="75">
        <v>25.820699999999999</v>
      </c>
      <c r="N1747" s="75">
        <v>0</v>
      </c>
      <c r="O1747" s="75">
        <v>0</v>
      </c>
      <c r="P1747" s="75">
        <v>0</v>
      </c>
      <c r="Q1747" s="75">
        <v>0.34427600000000003</v>
      </c>
      <c r="R1747" s="75">
        <v>0</v>
      </c>
      <c r="S1747" s="75">
        <v>0</v>
      </c>
      <c r="T1747" s="75">
        <v>62.993730221120202</v>
      </c>
    </row>
    <row r="1748" spans="1:20" x14ac:dyDescent="0.25">
      <c r="A1748" s="75" t="s">
        <v>84</v>
      </c>
      <c r="B1748" s="105">
        <v>284</v>
      </c>
      <c r="C1748" s="70">
        <v>42074</v>
      </c>
      <c r="D1748">
        <v>0</v>
      </c>
      <c r="E1748">
        <v>4.8559618110000002</v>
      </c>
      <c r="F1748" s="75">
        <v>0</v>
      </c>
      <c r="G1748" s="75">
        <v>5.0000000000000001E-3</v>
      </c>
      <c r="H1748" s="75">
        <v>0</v>
      </c>
      <c r="I1748" s="75">
        <v>1.0237750000000001</v>
      </c>
      <c r="J1748" s="75">
        <v>4.97141230305653</v>
      </c>
      <c r="K1748" s="75">
        <v>0</v>
      </c>
      <c r="L1748" s="75">
        <v>51.026699999999998</v>
      </c>
      <c r="M1748" s="75">
        <v>25.513349999999999</v>
      </c>
      <c r="N1748" s="75">
        <v>0</v>
      </c>
      <c r="O1748" s="75">
        <v>0</v>
      </c>
      <c r="P1748" s="75">
        <v>0</v>
      </c>
      <c r="Q1748" s="75">
        <v>0.34017799999999998</v>
      </c>
      <c r="R1748" s="75">
        <v>0</v>
      </c>
      <c r="S1748" s="75">
        <v>0</v>
      </c>
      <c r="T1748" s="75">
        <v>62.993730221120202</v>
      </c>
    </row>
    <row r="1749" spans="1:20" x14ac:dyDescent="0.25">
      <c r="A1749" s="75" t="s">
        <v>84</v>
      </c>
      <c r="B1749" s="105">
        <v>285</v>
      </c>
      <c r="C1749" s="70">
        <v>42075</v>
      </c>
      <c r="D1749">
        <v>0</v>
      </c>
      <c r="E1749">
        <v>4.9093082929999996</v>
      </c>
      <c r="F1749" s="75">
        <v>0</v>
      </c>
      <c r="G1749" s="75">
        <v>5.0000000000000001E-3</v>
      </c>
      <c r="H1749" s="75">
        <v>0</v>
      </c>
      <c r="I1749" s="75">
        <v>1.0216499999999999</v>
      </c>
      <c r="J1749" s="75">
        <v>5.0155948175434499</v>
      </c>
      <c r="K1749" s="75">
        <v>0</v>
      </c>
      <c r="L1749" s="75">
        <v>50.411999999999999</v>
      </c>
      <c r="M1749" s="75">
        <v>25.206</v>
      </c>
      <c r="N1749" s="75">
        <v>0</v>
      </c>
      <c r="O1749" s="75">
        <v>0</v>
      </c>
      <c r="P1749" s="75">
        <v>0</v>
      </c>
      <c r="Q1749" s="75">
        <v>0.33607999999999999</v>
      </c>
      <c r="R1749" s="75">
        <v>0</v>
      </c>
      <c r="S1749" s="75">
        <v>0</v>
      </c>
      <c r="T1749" s="75">
        <v>62.993730221120202</v>
      </c>
    </row>
    <row r="1750" spans="1:20" x14ac:dyDescent="0.25">
      <c r="A1750" s="75" t="s">
        <v>84</v>
      </c>
      <c r="B1750" s="105">
        <v>286</v>
      </c>
      <c r="C1750" s="70">
        <v>42076</v>
      </c>
      <c r="D1750">
        <v>6</v>
      </c>
      <c r="E1750">
        <v>5.021368828</v>
      </c>
      <c r="F1750" s="75">
        <v>6</v>
      </c>
      <c r="G1750" s="75">
        <v>0.01</v>
      </c>
      <c r="H1750" s="75">
        <v>0.06</v>
      </c>
      <c r="I1750" s="75">
        <v>1.019525</v>
      </c>
      <c r="J1750" s="75">
        <v>5.1194110543667</v>
      </c>
      <c r="K1750" s="75">
        <v>5.1194110543667</v>
      </c>
      <c r="L1750" s="75">
        <v>49.7973</v>
      </c>
      <c r="M1750" s="75">
        <v>24.89865</v>
      </c>
      <c r="N1750" s="75">
        <v>0</v>
      </c>
      <c r="O1750" s="75">
        <v>5.94</v>
      </c>
      <c r="P1750" s="75">
        <v>5.94</v>
      </c>
      <c r="Q1750" s="75">
        <v>0.331982</v>
      </c>
      <c r="R1750" s="75">
        <v>0.205147236408325</v>
      </c>
      <c r="S1750" s="75">
        <v>0</v>
      </c>
      <c r="T1750" s="75">
        <v>62.3782885118952</v>
      </c>
    </row>
    <row r="1751" spans="1:20" x14ac:dyDescent="0.25">
      <c r="A1751" s="75" t="s">
        <v>84</v>
      </c>
      <c r="B1751" s="105">
        <v>287</v>
      </c>
      <c r="C1751" s="70">
        <v>42077</v>
      </c>
      <c r="D1751">
        <v>2</v>
      </c>
      <c r="E1751">
        <v>5.1536823289999996</v>
      </c>
      <c r="F1751" s="75">
        <v>2</v>
      </c>
      <c r="G1751" s="75">
        <v>0.01</v>
      </c>
      <c r="H1751" s="75">
        <v>0.02</v>
      </c>
      <c r="I1751" s="75">
        <v>1.0174000000000001</v>
      </c>
      <c r="J1751" s="75">
        <v>5.2433564015245997</v>
      </c>
      <c r="K1751" s="75">
        <v>2.18514723640833</v>
      </c>
      <c r="L1751" s="75">
        <v>49.182600000000001</v>
      </c>
      <c r="M1751" s="75">
        <v>24.5913</v>
      </c>
      <c r="N1751" s="75">
        <v>0</v>
      </c>
      <c r="O1751" s="75">
        <v>1.98</v>
      </c>
      <c r="P1751" s="75">
        <v>2.18514723640833</v>
      </c>
      <c r="Q1751" s="75">
        <v>0.32788400000000001</v>
      </c>
      <c r="R1751" s="75">
        <v>0</v>
      </c>
      <c r="S1751" s="75">
        <v>0</v>
      </c>
      <c r="T1751" s="75">
        <v>62.3782885118952</v>
      </c>
    </row>
    <row r="1752" spans="1:20" x14ac:dyDescent="0.25">
      <c r="A1752" s="75" t="s">
        <v>84</v>
      </c>
      <c r="B1752" s="105">
        <v>288</v>
      </c>
      <c r="C1752" s="70">
        <v>42078</v>
      </c>
      <c r="D1752">
        <v>48</v>
      </c>
      <c r="E1752">
        <v>5.3058225910000001</v>
      </c>
      <c r="F1752" s="75">
        <v>48</v>
      </c>
      <c r="G1752" s="75">
        <v>4.4999999999999998E-2</v>
      </c>
      <c r="H1752" s="75">
        <v>2.16</v>
      </c>
      <c r="I1752" s="75">
        <v>1.0152749999999999</v>
      </c>
      <c r="J1752" s="75">
        <v>5.38686903107752</v>
      </c>
      <c r="K1752" s="75">
        <v>5.38686903107752</v>
      </c>
      <c r="L1752" s="75">
        <v>48.567900000000002</v>
      </c>
      <c r="M1752" s="75">
        <v>24.283950000000001</v>
      </c>
      <c r="N1752" s="75">
        <v>0</v>
      </c>
      <c r="O1752" s="75">
        <v>45.84</v>
      </c>
      <c r="P1752" s="75">
        <v>45.84</v>
      </c>
      <c r="Q1752" s="75">
        <v>0.32378600000000002</v>
      </c>
      <c r="R1752" s="75">
        <v>10.1132827422306</v>
      </c>
      <c r="S1752" s="75">
        <v>0</v>
      </c>
      <c r="T1752" s="75">
        <v>32.038440285203301</v>
      </c>
    </row>
    <row r="1753" spans="1:20" x14ac:dyDescent="0.25">
      <c r="A1753" s="75" t="s">
        <v>84</v>
      </c>
      <c r="B1753" s="105">
        <v>289</v>
      </c>
      <c r="C1753" s="70">
        <v>42079</v>
      </c>
      <c r="D1753">
        <v>4</v>
      </c>
      <c r="E1753">
        <v>5.422758591</v>
      </c>
      <c r="F1753" s="75">
        <v>4</v>
      </c>
      <c r="G1753" s="75">
        <v>2.2499999999999999E-2</v>
      </c>
      <c r="H1753" s="75">
        <v>0.09</v>
      </c>
      <c r="I1753" s="75">
        <v>1.01315</v>
      </c>
      <c r="J1753" s="75">
        <v>5.4940678664716502</v>
      </c>
      <c r="K1753" s="75">
        <v>8.3619126854430306</v>
      </c>
      <c r="L1753" s="75">
        <v>47.953200000000002</v>
      </c>
      <c r="M1753" s="75">
        <v>23.976600000000001</v>
      </c>
      <c r="N1753" s="75">
        <v>0.66376215621884205</v>
      </c>
      <c r="O1753" s="75">
        <v>3.91</v>
      </c>
      <c r="P1753" s="75">
        <v>14.023282742230601</v>
      </c>
      <c r="Q1753" s="75">
        <v>0.31968800000000003</v>
      </c>
      <c r="R1753" s="75">
        <v>1.4153425141969</v>
      </c>
      <c r="S1753" s="75">
        <v>0</v>
      </c>
      <c r="T1753" s="75">
        <v>27.792412742612601</v>
      </c>
    </row>
    <row r="1754" spans="1:20" x14ac:dyDescent="0.25">
      <c r="A1754" s="75" t="s">
        <v>84</v>
      </c>
      <c r="B1754" s="105">
        <v>290</v>
      </c>
      <c r="C1754" s="70">
        <v>42080</v>
      </c>
      <c r="D1754">
        <v>3</v>
      </c>
      <c r="E1754">
        <v>5.5972930950000004</v>
      </c>
      <c r="F1754" s="75">
        <v>3</v>
      </c>
      <c r="G1754" s="75">
        <v>0.04</v>
      </c>
      <c r="H1754" s="75">
        <v>0.12</v>
      </c>
      <c r="I1754" s="75">
        <v>1.0110250000000001</v>
      </c>
      <c r="J1754" s="75">
        <v>5.65900325137238</v>
      </c>
      <c r="K1754" s="75">
        <v>5.4214547382135096</v>
      </c>
      <c r="L1754" s="75">
        <v>47.338500000000003</v>
      </c>
      <c r="M1754" s="75">
        <v>23.669250000000002</v>
      </c>
      <c r="N1754" s="75">
        <v>0.82580087063964303</v>
      </c>
      <c r="O1754" s="75">
        <v>2.88</v>
      </c>
      <c r="P1754" s="75">
        <v>4.2953425141968999</v>
      </c>
      <c r="Q1754" s="75">
        <v>0.31558999999999998</v>
      </c>
      <c r="R1754" s="75">
        <v>0</v>
      </c>
      <c r="S1754" s="75">
        <v>0</v>
      </c>
      <c r="T1754" s="75">
        <v>28.918524966629199</v>
      </c>
    </row>
    <row r="1755" spans="1:20" x14ac:dyDescent="0.25">
      <c r="A1755" s="75" t="s">
        <v>84</v>
      </c>
      <c r="B1755" s="105">
        <v>291</v>
      </c>
      <c r="C1755" s="70">
        <v>42081</v>
      </c>
      <c r="D1755">
        <v>0</v>
      </c>
      <c r="E1755">
        <v>5.7312624879999996</v>
      </c>
      <c r="F1755" s="75">
        <v>0</v>
      </c>
      <c r="G1755" s="75">
        <v>0.03</v>
      </c>
      <c r="H1755" s="75">
        <v>0</v>
      </c>
      <c r="I1755" s="75">
        <v>1.0088999999999999</v>
      </c>
      <c r="J1755" s="75">
        <v>5.7822707241432001</v>
      </c>
      <c r="K1755" s="75">
        <v>4.4069583621527997</v>
      </c>
      <c r="L1755" s="75">
        <v>46.723799999999997</v>
      </c>
      <c r="M1755" s="75">
        <v>23.361899999999999</v>
      </c>
      <c r="N1755" s="75">
        <v>0.76215012620423706</v>
      </c>
      <c r="O1755" s="75">
        <v>0</v>
      </c>
      <c r="P1755" s="75">
        <v>0</v>
      </c>
      <c r="Q1755" s="75">
        <v>0.31149199999999999</v>
      </c>
      <c r="R1755" s="75">
        <v>0</v>
      </c>
      <c r="S1755" s="75">
        <v>0</v>
      </c>
      <c r="T1755" s="75">
        <v>33.325483328781999</v>
      </c>
    </row>
    <row r="1756" spans="1:20" x14ac:dyDescent="0.25">
      <c r="A1756" s="75" t="s">
        <v>84</v>
      </c>
      <c r="B1756" s="105">
        <v>292</v>
      </c>
      <c r="C1756" s="70">
        <v>42082</v>
      </c>
      <c r="D1756">
        <v>0</v>
      </c>
      <c r="E1756">
        <v>5.7470989220000002</v>
      </c>
      <c r="F1756" s="75">
        <v>0</v>
      </c>
      <c r="G1756" s="75">
        <v>1.4999999999999999E-2</v>
      </c>
      <c r="H1756" s="75">
        <v>0</v>
      </c>
      <c r="I1756" s="75">
        <v>1.006775</v>
      </c>
      <c r="J1756" s="75">
        <v>5.7860355171965496</v>
      </c>
      <c r="K1756" s="75">
        <v>3.2083237407753802</v>
      </c>
      <c r="L1756" s="75">
        <v>46.109099999999998</v>
      </c>
      <c r="M1756" s="75">
        <v>23.054549999999999</v>
      </c>
      <c r="N1756" s="75">
        <v>0.55449430464780103</v>
      </c>
      <c r="O1756" s="75">
        <v>0</v>
      </c>
      <c r="P1756" s="75">
        <v>0</v>
      </c>
      <c r="Q1756" s="75">
        <v>0.307394</v>
      </c>
      <c r="R1756" s="75">
        <v>0</v>
      </c>
      <c r="S1756" s="75">
        <v>0</v>
      </c>
      <c r="T1756" s="75">
        <v>36.533807069557398</v>
      </c>
    </row>
    <row r="1757" spans="1:20" x14ac:dyDescent="0.25">
      <c r="A1757" s="75" t="s">
        <v>84</v>
      </c>
      <c r="B1757" s="105">
        <v>293</v>
      </c>
      <c r="C1757" s="70">
        <v>42083</v>
      </c>
      <c r="D1757">
        <v>0</v>
      </c>
      <c r="E1757">
        <v>5.6771597710000004</v>
      </c>
      <c r="F1757" s="75">
        <v>0</v>
      </c>
      <c r="G1757" s="75">
        <v>1.4999999999999999E-2</v>
      </c>
      <c r="H1757" s="75">
        <v>0</v>
      </c>
      <c r="I1757" s="75">
        <v>1.00465</v>
      </c>
      <c r="J1757" s="75">
        <v>5.7035585639351503</v>
      </c>
      <c r="K1757" s="75">
        <v>2.2467497778347498</v>
      </c>
      <c r="L1757" s="75">
        <v>45.494399999999999</v>
      </c>
      <c r="M1757" s="75">
        <v>22.747199999999999</v>
      </c>
      <c r="N1757" s="75">
        <v>0.393920699270353</v>
      </c>
      <c r="O1757" s="75">
        <v>0</v>
      </c>
      <c r="P1757" s="75">
        <v>0</v>
      </c>
      <c r="Q1757" s="75">
        <v>0.30329600000000001</v>
      </c>
      <c r="R1757" s="75">
        <v>0</v>
      </c>
      <c r="S1757" s="75">
        <v>0</v>
      </c>
      <c r="T1757" s="75">
        <v>38.780556847392198</v>
      </c>
    </row>
    <row r="1758" spans="1:20" x14ac:dyDescent="0.25">
      <c r="A1758" s="75" t="s">
        <v>84</v>
      </c>
      <c r="B1758" s="105">
        <v>294</v>
      </c>
      <c r="C1758" s="70">
        <v>42084</v>
      </c>
      <c r="D1758">
        <v>0</v>
      </c>
      <c r="E1758">
        <v>5.6077175129999999</v>
      </c>
      <c r="F1758" s="75">
        <v>0</v>
      </c>
      <c r="G1758" s="75">
        <v>1.4999999999999999E-2</v>
      </c>
      <c r="H1758" s="75">
        <v>0</v>
      </c>
      <c r="I1758" s="75">
        <v>1.0025250000000001</v>
      </c>
      <c r="J1758" s="75">
        <v>5.6218769997203299</v>
      </c>
      <c r="K1758" s="75">
        <v>1.52802414488723</v>
      </c>
      <c r="L1758" s="75">
        <v>44.8797</v>
      </c>
      <c r="M1758" s="75">
        <v>22.43985</v>
      </c>
      <c r="N1758" s="75">
        <v>0.27179964004250601</v>
      </c>
      <c r="O1758" s="75">
        <v>0</v>
      </c>
      <c r="P1758" s="75">
        <v>0</v>
      </c>
      <c r="Q1758" s="75">
        <v>0.29919800000000002</v>
      </c>
      <c r="R1758" s="75">
        <v>0</v>
      </c>
      <c r="S1758" s="75">
        <v>0</v>
      </c>
      <c r="T1758" s="75">
        <v>40.308580992279403</v>
      </c>
    </row>
    <row r="1759" spans="1:20" x14ac:dyDescent="0.25">
      <c r="A1759" s="75" t="s">
        <v>84</v>
      </c>
      <c r="B1759" s="105">
        <v>295</v>
      </c>
      <c r="C1759" s="70">
        <v>42085</v>
      </c>
      <c r="D1759">
        <v>0</v>
      </c>
      <c r="E1759">
        <v>5.5592981159999999</v>
      </c>
      <c r="F1759" s="75">
        <v>0</v>
      </c>
      <c r="G1759" s="75">
        <v>1.4999999999999999E-2</v>
      </c>
      <c r="H1759" s="75">
        <v>0</v>
      </c>
      <c r="I1759" s="75">
        <v>1.0004</v>
      </c>
      <c r="J1759" s="75">
        <v>5.5615218352464</v>
      </c>
      <c r="K1759" s="75">
        <v>0.994180987273105</v>
      </c>
      <c r="L1759" s="75">
        <v>44.265000000000001</v>
      </c>
      <c r="M1759" s="75">
        <v>22.1325</v>
      </c>
      <c r="N1759" s="75">
        <v>0.17876060127507501</v>
      </c>
      <c r="O1759" s="75">
        <v>0</v>
      </c>
      <c r="P1759" s="75">
        <v>0</v>
      </c>
      <c r="Q1759" s="75">
        <v>0.29509999999999997</v>
      </c>
      <c r="R1759" s="75">
        <v>0</v>
      </c>
      <c r="S1759" s="75">
        <v>0</v>
      </c>
      <c r="T1759" s="75">
        <v>41.3027619795525</v>
      </c>
    </row>
    <row r="1760" spans="1:20" x14ac:dyDescent="0.25">
      <c r="A1760" s="75" t="s">
        <v>84</v>
      </c>
      <c r="B1760" s="105">
        <v>296</v>
      </c>
      <c r="C1760" s="70">
        <v>42086</v>
      </c>
      <c r="D1760">
        <v>0</v>
      </c>
      <c r="E1760">
        <v>5.5203925910000002</v>
      </c>
      <c r="F1760" s="75">
        <v>0</v>
      </c>
      <c r="G1760" s="75">
        <v>1.4999999999999999E-2</v>
      </c>
      <c r="H1760" s="75">
        <v>0</v>
      </c>
      <c r="I1760" s="75">
        <v>0.99827500000000002</v>
      </c>
      <c r="J1760" s="75">
        <v>5.5108699137805299</v>
      </c>
      <c r="K1760" s="75">
        <v>0.59275545177650502</v>
      </c>
      <c r="L1760" s="75">
        <v>43.650300000000001</v>
      </c>
      <c r="M1760" s="75">
        <v>21.825150000000001</v>
      </c>
      <c r="N1760" s="75">
        <v>0.10756114026467101</v>
      </c>
      <c r="O1760" s="75">
        <v>0</v>
      </c>
      <c r="P1760" s="75">
        <v>0</v>
      </c>
      <c r="Q1760" s="75">
        <v>0.29100199999999998</v>
      </c>
      <c r="R1760" s="75">
        <v>0</v>
      </c>
      <c r="S1760" s="75">
        <v>0</v>
      </c>
      <c r="T1760" s="75">
        <v>41.895517431328997</v>
      </c>
    </row>
    <row r="1761" spans="1:20" x14ac:dyDescent="0.25">
      <c r="A1761" s="75" t="s">
        <v>84</v>
      </c>
      <c r="B1761" s="105">
        <v>297</v>
      </c>
      <c r="C1761" s="70">
        <v>42087</v>
      </c>
      <c r="D1761">
        <v>0</v>
      </c>
      <c r="E1761">
        <v>5.6269018429999997</v>
      </c>
      <c r="F1761" s="75">
        <v>0</v>
      </c>
      <c r="G1761" s="75">
        <v>1.4999999999999999E-2</v>
      </c>
      <c r="H1761" s="75">
        <v>0</v>
      </c>
      <c r="I1761" s="75">
        <v>0.99614999999999998</v>
      </c>
      <c r="J1761" s="75">
        <v>5.6052382709044499</v>
      </c>
      <c r="K1761" s="75">
        <v>0.29698363428908803</v>
      </c>
      <c r="L1761" s="75">
        <v>43.035600000000002</v>
      </c>
      <c r="M1761" s="75">
        <v>21.517800000000001</v>
      </c>
      <c r="N1761" s="75">
        <v>5.2983231030635E-2</v>
      </c>
      <c r="O1761" s="75">
        <v>0</v>
      </c>
      <c r="P1761" s="75">
        <v>0</v>
      </c>
      <c r="Q1761" s="75">
        <v>0.28690399999999999</v>
      </c>
      <c r="R1761" s="75">
        <v>0</v>
      </c>
      <c r="S1761" s="75">
        <v>0</v>
      </c>
      <c r="T1761" s="75">
        <v>42.192501065618103</v>
      </c>
    </row>
    <row r="1762" spans="1:20" x14ac:dyDescent="0.25">
      <c r="A1762" s="75" t="s">
        <v>84</v>
      </c>
      <c r="B1762" s="105">
        <v>298</v>
      </c>
      <c r="C1762" s="70">
        <v>42088</v>
      </c>
      <c r="D1762">
        <v>0</v>
      </c>
      <c r="E1762">
        <v>5.7303986340000002</v>
      </c>
      <c r="F1762" s="75">
        <v>0</v>
      </c>
      <c r="G1762" s="75">
        <v>1.4999999999999999E-2</v>
      </c>
      <c r="H1762" s="75">
        <v>0</v>
      </c>
      <c r="I1762" s="75">
        <v>0.99402500000000005</v>
      </c>
      <c r="J1762" s="75">
        <v>5.6961595021618496</v>
      </c>
      <c r="K1762" s="75">
        <v>6.1337536938781703E-2</v>
      </c>
      <c r="L1762" s="75">
        <v>42.420900000000003</v>
      </c>
      <c r="M1762" s="75">
        <v>21.210450000000002</v>
      </c>
      <c r="N1762" s="75">
        <v>1.07682267175809E-2</v>
      </c>
      <c r="O1762" s="75">
        <v>0</v>
      </c>
      <c r="P1762" s="75">
        <v>0</v>
      </c>
      <c r="Q1762" s="75">
        <v>0.282806</v>
      </c>
      <c r="R1762" s="75">
        <v>0</v>
      </c>
      <c r="S1762" s="75">
        <v>0</v>
      </c>
      <c r="T1762" s="75">
        <v>42.253838602556897</v>
      </c>
    </row>
    <row r="1763" spans="1:20" x14ac:dyDescent="0.25">
      <c r="A1763" s="75" t="s">
        <v>84</v>
      </c>
      <c r="B1763" s="105">
        <v>299</v>
      </c>
      <c r="C1763" s="70">
        <v>42089</v>
      </c>
      <c r="D1763">
        <v>0</v>
      </c>
      <c r="E1763">
        <v>5.797175824</v>
      </c>
      <c r="F1763" s="75">
        <v>0</v>
      </c>
      <c r="G1763" s="75">
        <v>1.4999999999999999E-2</v>
      </c>
      <c r="H1763" s="75">
        <v>0</v>
      </c>
      <c r="I1763" s="75">
        <v>0.9919</v>
      </c>
      <c r="J1763" s="75">
        <v>5.7502186998256004</v>
      </c>
      <c r="K1763" s="75">
        <v>0</v>
      </c>
      <c r="L1763" s="75">
        <v>41.806199999999997</v>
      </c>
      <c r="M1763" s="75">
        <v>20.903099999999998</v>
      </c>
      <c r="N1763" s="75">
        <v>0</v>
      </c>
      <c r="O1763" s="75">
        <v>0</v>
      </c>
      <c r="P1763" s="75">
        <v>0</v>
      </c>
      <c r="Q1763" s="75">
        <v>0.27870800000000001</v>
      </c>
      <c r="R1763" s="75">
        <v>0</v>
      </c>
      <c r="S1763" s="75">
        <v>0</v>
      </c>
      <c r="T1763" s="75">
        <v>42.253838602556897</v>
      </c>
    </row>
    <row r="1764" spans="1:20" x14ac:dyDescent="0.25">
      <c r="A1764" s="75" t="s">
        <v>84</v>
      </c>
      <c r="B1764" s="105">
        <v>300</v>
      </c>
      <c r="C1764" s="70">
        <v>42090</v>
      </c>
      <c r="D1764">
        <v>0</v>
      </c>
      <c r="E1764">
        <v>5.8013207739999997</v>
      </c>
      <c r="F1764" s="75">
        <v>0</v>
      </c>
      <c r="G1764" s="75">
        <v>1.4999999999999999E-2</v>
      </c>
      <c r="H1764" s="75">
        <v>0</v>
      </c>
      <c r="I1764" s="75">
        <v>0.98977499999999996</v>
      </c>
      <c r="J1764" s="75">
        <v>5.7420022690858499</v>
      </c>
      <c r="K1764" s="75">
        <v>0</v>
      </c>
      <c r="L1764" s="75">
        <v>41.191499999999998</v>
      </c>
      <c r="M1764" s="75">
        <v>20.595749999999999</v>
      </c>
      <c r="N1764" s="75">
        <v>0</v>
      </c>
      <c r="O1764" s="75">
        <v>0</v>
      </c>
      <c r="P1764" s="75">
        <v>0</v>
      </c>
      <c r="Q1764" s="75">
        <v>0.27461000000000002</v>
      </c>
      <c r="R1764" s="75">
        <v>0</v>
      </c>
      <c r="S1764" s="75">
        <v>0</v>
      </c>
      <c r="T1764" s="75">
        <v>42.253838602556897</v>
      </c>
    </row>
    <row r="1765" spans="1:20" x14ac:dyDescent="0.25">
      <c r="A1765" s="75" t="s">
        <v>84</v>
      </c>
      <c r="B1765" s="105">
        <v>301</v>
      </c>
      <c r="C1765" s="70">
        <v>42091</v>
      </c>
      <c r="D1765">
        <v>0</v>
      </c>
      <c r="E1765">
        <v>5.792869177</v>
      </c>
      <c r="F1765" s="75">
        <v>0</v>
      </c>
      <c r="G1765" s="75">
        <v>1.4999999999999999E-2</v>
      </c>
      <c r="H1765" s="75">
        <v>0</v>
      </c>
      <c r="I1765" s="75">
        <v>0.98765000000000003</v>
      </c>
      <c r="J1765" s="75">
        <v>5.7213272426640502</v>
      </c>
      <c r="K1765" s="75">
        <v>0</v>
      </c>
      <c r="L1765" s="75">
        <v>40.576799999999999</v>
      </c>
      <c r="M1765" s="75">
        <v>20.288399999999999</v>
      </c>
      <c r="N1765" s="75">
        <v>0</v>
      </c>
      <c r="O1765" s="75">
        <v>0</v>
      </c>
      <c r="P1765" s="75">
        <v>0</v>
      </c>
      <c r="Q1765" s="75">
        <v>0.27051199999999997</v>
      </c>
      <c r="R1765" s="75">
        <v>0</v>
      </c>
      <c r="S1765" s="75">
        <v>0</v>
      </c>
      <c r="T1765" s="75">
        <v>42.253838602556897</v>
      </c>
    </row>
    <row r="1766" spans="1:20" x14ac:dyDescent="0.25">
      <c r="A1766" s="75" t="s">
        <v>84</v>
      </c>
      <c r="B1766" s="105">
        <v>302</v>
      </c>
      <c r="C1766" s="70">
        <v>42092</v>
      </c>
      <c r="D1766">
        <v>0</v>
      </c>
      <c r="E1766">
        <v>5.7756278989999998</v>
      </c>
      <c r="F1766" s="75">
        <v>0</v>
      </c>
      <c r="G1766" s="75">
        <v>1.4999999999999999E-2</v>
      </c>
      <c r="H1766" s="75">
        <v>0</v>
      </c>
      <c r="I1766" s="75">
        <v>0.98552499999999998</v>
      </c>
      <c r="J1766" s="75">
        <v>5.6920256851619699</v>
      </c>
      <c r="K1766" s="75">
        <v>0</v>
      </c>
      <c r="L1766" s="75">
        <v>39.9621</v>
      </c>
      <c r="M1766" s="75">
        <v>19.98105</v>
      </c>
      <c r="N1766" s="75">
        <v>0</v>
      </c>
      <c r="O1766" s="75">
        <v>0</v>
      </c>
      <c r="P1766" s="75">
        <v>0</v>
      </c>
      <c r="Q1766" s="75">
        <v>0.26641399999999998</v>
      </c>
      <c r="R1766" s="75">
        <v>0</v>
      </c>
      <c r="S1766" s="75">
        <v>0</v>
      </c>
      <c r="T1766" s="75">
        <v>42.253838602556897</v>
      </c>
    </row>
    <row r="1767" spans="1:20" x14ac:dyDescent="0.25">
      <c r="A1767" s="75" t="s">
        <v>84</v>
      </c>
      <c r="B1767" s="105">
        <v>303</v>
      </c>
      <c r="C1767" s="70">
        <v>42093</v>
      </c>
      <c r="D1767">
        <v>0</v>
      </c>
      <c r="E1767">
        <v>5.8319531109999998</v>
      </c>
      <c r="F1767" s="75">
        <v>0</v>
      </c>
      <c r="G1767" s="75">
        <v>1.4999999999999999E-2</v>
      </c>
      <c r="H1767" s="75">
        <v>0</v>
      </c>
      <c r="I1767" s="75">
        <v>0.98340000000000005</v>
      </c>
      <c r="J1767" s="75">
        <v>5.7351426893574002</v>
      </c>
      <c r="K1767" s="75">
        <v>0</v>
      </c>
      <c r="L1767" s="75">
        <v>39.3474</v>
      </c>
      <c r="M1767" s="75">
        <v>19.6737</v>
      </c>
      <c r="N1767" s="75">
        <v>0</v>
      </c>
      <c r="O1767" s="75">
        <v>0</v>
      </c>
      <c r="P1767" s="75">
        <v>0</v>
      </c>
      <c r="Q1767" s="75">
        <v>0.26231599999999999</v>
      </c>
      <c r="R1767" s="75">
        <v>0</v>
      </c>
      <c r="S1767" s="75">
        <v>0</v>
      </c>
      <c r="T1767" s="75">
        <v>42.253838602556897</v>
      </c>
    </row>
    <row r="1768" spans="1:20" x14ac:dyDescent="0.25">
      <c r="A1768" s="75" t="s">
        <v>84</v>
      </c>
      <c r="B1768" s="105">
        <v>304</v>
      </c>
      <c r="C1768" s="70">
        <v>42094</v>
      </c>
      <c r="D1768">
        <v>0</v>
      </c>
      <c r="E1768">
        <v>5.9021427849999997</v>
      </c>
      <c r="F1768" s="75">
        <v>0</v>
      </c>
      <c r="G1768" s="75">
        <v>1.4999999999999999E-2</v>
      </c>
      <c r="H1768" s="75">
        <v>0</v>
      </c>
      <c r="I1768" s="75">
        <v>0.98127500000000001</v>
      </c>
      <c r="J1768" s="75">
        <v>5.79162516135088</v>
      </c>
      <c r="K1768" s="75">
        <v>0</v>
      </c>
      <c r="L1768" s="75">
        <v>38.732700000000001</v>
      </c>
      <c r="M1768" s="75">
        <v>19.366350000000001</v>
      </c>
      <c r="N1768" s="75">
        <v>0</v>
      </c>
      <c r="O1768" s="75">
        <v>0</v>
      </c>
      <c r="P1768" s="75">
        <v>0</v>
      </c>
      <c r="Q1768" s="75">
        <v>0.258218</v>
      </c>
      <c r="R1768" s="75">
        <v>0</v>
      </c>
      <c r="S1768" s="75">
        <v>0</v>
      </c>
      <c r="T1768" s="75">
        <v>42.253838602556897</v>
      </c>
    </row>
    <row r="1769" spans="1:20" x14ac:dyDescent="0.25">
      <c r="A1769" s="75" t="s">
        <v>84</v>
      </c>
      <c r="B1769" s="105">
        <v>305</v>
      </c>
      <c r="C1769" s="70">
        <v>42095</v>
      </c>
      <c r="D1769">
        <v>0</v>
      </c>
      <c r="E1769">
        <v>5.969310664</v>
      </c>
      <c r="F1769" s="75">
        <v>0</v>
      </c>
      <c r="G1769" s="75">
        <v>1.4999999999999999E-2</v>
      </c>
      <c r="H1769" s="75">
        <v>0</v>
      </c>
      <c r="I1769" s="75">
        <v>0.97914999999999996</v>
      </c>
      <c r="J1769" s="75">
        <v>5.8448505366556001</v>
      </c>
      <c r="K1769" s="75">
        <v>0</v>
      </c>
      <c r="L1769" s="75">
        <v>38.118000000000002</v>
      </c>
      <c r="M1769" s="75">
        <v>19.059000000000001</v>
      </c>
      <c r="N1769" s="75">
        <v>0</v>
      </c>
      <c r="O1769" s="75">
        <v>0</v>
      </c>
      <c r="P1769" s="75">
        <v>0</v>
      </c>
      <c r="Q1769" s="75">
        <v>0.25412000000000001</v>
      </c>
      <c r="R1769" s="75">
        <v>0</v>
      </c>
      <c r="S1769" s="75">
        <v>0</v>
      </c>
      <c r="T1769" s="75">
        <v>42.253838602556897</v>
      </c>
    </row>
    <row r="1770" spans="1:20" x14ac:dyDescent="0.25">
      <c r="A1770" s="75" t="s">
        <v>84</v>
      </c>
      <c r="B1770" s="105">
        <v>306</v>
      </c>
      <c r="C1770" s="70">
        <v>42096</v>
      </c>
      <c r="D1770">
        <v>0</v>
      </c>
      <c r="E1770">
        <v>6.0551158899999997</v>
      </c>
      <c r="F1770" s="75">
        <v>0</v>
      </c>
      <c r="G1770" s="75">
        <v>1.4999999999999999E-2</v>
      </c>
      <c r="H1770" s="75">
        <v>0</v>
      </c>
      <c r="I1770" s="75">
        <v>0.97702500000000003</v>
      </c>
      <c r="J1770" s="75">
        <v>5.9159996024272496</v>
      </c>
      <c r="K1770" s="75">
        <v>0</v>
      </c>
      <c r="L1770" s="75">
        <v>37.503300000000003</v>
      </c>
      <c r="M1770" s="75">
        <v>18.751650000000001</v>
      </c>
      <c r="N1770" s="75">
        <v>0</v>
      </c>
      <c r="O1770" s="75">
        <v>0</v>
      </c>
      <c r="P1770" s="75">
        <v>0</v>
      </c>
      <c r="Q1770" s="75">
        <v>0.25002200000000002</v>
      </c>
      <c r="R1770" s="75">
        <v>0</v>
      </c>
      <c r="S1770" s="75">
        <v>0</v>
      </c>
      <c r="T1770" s="75">
        <v>42.253838602556897</v>
      </c>
    </row>
    <row r="1771" spans="1:20" x14ac:dyDescent="0.25">
      <c r="A1771" s="75" t="s">
        <v>84</v>
      </c>
      <c r="B1771" s="105">
        <v>307</v>
      </c>
      <c r="C1771" s="70">
        <v>42097</v>
      </c>
      <c r="D1771">
        <v>0</v>
      </c>
      <c r="E1771">
        <v>6.1370894900000001</v>
      </c>
      <c r="F1771" s="75">
        <v>0</v>
      </c>
      <c r="G1771" s="75">
        <v>1.4999999999999999E-2</v>
      </c>
      <c r="H1771" s="75">
        <v>0</v>
      </c>
      <c r="I1771" s="75">
        <v>0.97489999999999999</v>
      </c>
      <c r="J1771" s="75">
        <v>5.9830485438009999</v>
      </c>
      <c r="K1771" s="75">
        <v>0</v>
      </c>
      <c r="L1771" s="75">
        <v>37.5</v>
      </c>
      <c r="M1771" s="75">
        <v>18.75</v>
      </c>
      <c r="N1771" s="75">
        <v>0</v>
      </c>
      <c r="O1771" s="75">
        <v>0</v>
      </c>
      <c r="P1771" s="75">
        <v>0</v>
      </c>
      <c r="Q1771" s="75">
        <v>0.25</v>
      </c>
      <c r="R1771" s="75">
        <v>0</v>
      </c>
      <c r="S1771" s="75">
        <v>0</v>
      </c>
      <c r="T1771" s="75">
        <v>42.253838602556897</v>
      </c>
    </row>
    <row r="1772" spans="1:20" x14ac:dyDescent="0.25">
      <c r="A1772" s="75" t="s">
        <v>84</v>
      </c>
      <c r="B1772" s="105">
        <v>308</v>
      </c>
      <c r="C1772" s="70">
        <v>42098</v>
      </c>
      <c r="D1772">
        <v>12</v>
      </c>
      <c r="E1772">
        <v>6.1905304140000004</v>
      </c>
      <c r="F1772" s="75">
        <v>12</v>
      </c>
      <c r="G1772" s="75">
        <v>2.2499999999999999E-2</v>
      </c>
      <c r="H1772" s="75">
        <v>0.27</v>
      </c>
      <c r="I1772" s="75">
        <v>1.05</v>
      </c>
      <c r="J1772" s="75">
        <v>6.5000569346999999</v>
      </c>
      <c r="K1772" s="75">
        <v>6.5000569346999999</v>
      </c>
      <c r="L1772" s="75">
        <v>37.5</v>
      </c>
      <c r="M1772" s="75">
        <v>18.75</v>
      </c>
      <c r="N1772" s="75">
        <v>0</v>
      </c>
      <c r="O1772" s="75">
        <v>11.73</v>
      </c>
      <c r="P1772" s="75">
        <v>11.73</v>
      </c>
      <c r="Q1772" s="75">
        <v>0.25</v>
      </c>
      <c r="R1772" s="75">
        <v>1.3074857663249999</v>
      </c>
      <c r="S1772" s="75">
        <v>0</v>
      </c>
      <c r="T1772" s="75">
        <v>38.3313813035819</v>
      </c>
    </row>
    <row r="1773" spans="1:20" x14ac:dyDescent="0.25">
      <c r="A1773" s="75" t="s">
        <v>84</v>
      </c>
      <c r="B1773" s="105">
        <v>309</v>
      </c>
      <c r="C1773" s="70">
        <v>42099</v>
      </c>
      <c r="D1773">
        <v>14</v>
      </c>
      <c r="E1773">
        <v>6.249902434</v>
      </c>
      <c r="F1773" s="75">
        <v>14</v>
      </c>
      <c r="G1773" s="75">
        <v>2.2499999999999999E-2</v>
      </c>
      <c r="H1773" s="75">
        <v>0.315</v>
      </c>
      <c r="I1773" s="75">
        <v>1.05</v>
      </c>
      <c r="J1773" s="75">
        <v>6.5623975556999996</v>
      </c>
      <c r="K1773" s="75">
        <v>6.5623975556999996</v>
      </c>
      <c r="L1773" s="75">
        <v>37.5</v>
      </c>
      <c r="M1773" s="75">
        <v>18.75</v>
      </c>
      <c r="N1773" s="75">
        <v>0</v>
      </c>
      <c r="O1773" s="75">
        <v>13.685</v>
      </c>
      <c r="P1773" s="75">
        <v>14.992485766325</v>
      </c>
      <c r="Q1773" s="75">
        <v>0.25</v>
      </c>
      <c r="R1773" s="75">
        <v>2.1075220526562499</v>
      </c>
      <c r="S1773" s="75">
        <v>0</v>
      </c>
      <c r="T1773" s="75">
        <v>32.008815145613099</v>
      </c>
    </row>
    <row r="1774" spans="1:20" x14ac:dyDescent="0.25">
      <c r="A1774" s="75" t="s">
        <v>84</v>
      </c>
      <c r="B1774" s="105">
        <v>310</v>
      </c>
      <c r="C1774" s="70">
        <v>42100</v>
      </c>
      <c r="D1774">
        <v>0</v>
      </c>
      <c r="E1774">
        <v>6.3366333429999999</v>
      </c>
      <c r="F1774" s="75">
        <v>0</v>
      </c>
      <c r="G1774" s="75">
        <v>1.4999999999999999E-2</v>
      </c>
      <c r="H1774" s="75">
        <v>0</v>
      </c>
      <c r="I1774" s="75">
        <v>1.05</v>
      </c>
      <c r="J1774" s="75">
        <v>6.6534650101499997</v>
      </c>
      <c r="K1774" s="75">
        <v>3.4388614189013902</v>
      </c>
      <c r="L1774" s="75">
        <v>37.5</v>
      </c>
      <c r="M1774" s="75">
        <v>18.75</v>
      </c>
      <c r="N1774" s="75">
        <v>0.29286319223396701</v>
      </c>
      <c r="O1774" s="75">
        <v>0</v>
      </c>
      <c r="P1774" s="75">
        <v>2.1075220526562499</v>
      </c>
      <c r="Q1774" s="75">
        <v>0.25</v>
      </c>
      <c r="R1774" s="75">
        <v>0</v>
      </c>
      <c r="S1774" s="75">
        <v>0</v>
      </c>
      <c r="T1774" s="75">
        <v>33.340154511858302</v>
      </c>
    </row>
    <row r="1775" spans="1:20" x14ac:dyDescent="0.25">
      <c r="A1775" s="75" t="s">
        <v>84</v>
      </c>
      <c r="B1775" s="105">
        <v>311</v>
      </c>
      <c r="C1775" s="70">
        <v>42101</v>
      </c>
      <c r="D1775">
        <v>6</v>
      </c>
      <c r="E1775">
        <v>6.4283726879999996</v>
      </c>
      <c r="F1775" s="75">
        <v>6</v>
      </c>
      <c r="G1775" s="75">
        <v>2.2499999999999999E-2</v>
      </c>
      <c r="H1775" s="75">
        <v>0.13500000000000001</v>
      </c>
      <c r="I1775" s="75">
        <v>1.05</v>
      </c>
      <c r="J1775" s="75">
        <v>6.7497913224000001</v>
      </c>
      <c r="K1775" s="75">
        <v>6.06129841015641</v>
      </c>
      <c r="L1775" s="75">
        <v>37.5</v>
      </c>
      <c r="M1775" s="75">
        <v>18.75</v>
      </c>
      <c r="N1775" s="75">
        <v>0.22185842603422601</v>
      </c>
      <c r="O1775" s="75">
        <v>5.8650000000000002</v>
      </c>
      <c r="P1775" s="75">
        <v>5.8650000000000002</v>
      </c>
      <c r="Q1775" s="75">
        <v>0.25</v>
      </c>
      <c r="R1775" s="75">
        <v>0</v>
      </c>
      <c r="S1775" s="75">
        <v>0</v>
      </c>
      <c r="T1775" s="75">
        <v>33.536452922014703</v>
      </c>
    </row>
    <row r="1776" spans="1:20" x14ac:dyDescent="0.25">
      <c r="A1776" s="75" t="s">
        <v>84</v>
      </c>
      <c r="B1776" s="105">
        <v>312</v>
      </c>
      <c r="C1776" s="70">
        <v>42102</v>
      </c>
      <c r="D1776">
        <v>0</v>
      </c>
      <c r="E1776">
        <v>6.4332610089999998</v>
      </c>
      <c r="F1776" s="75">
        <v>0</v>
      </c>
      <c r="G1776" s="75">
        <v>1.4999999999999999E-2</v>
      </c>
      <c r="H1776" s="75">
        <v>0</v>
      </c>
      <c r="I1776" s="75">
        <v>1.05</v>
      </c>
      <c r="J1776" s="75">
        <v>6.7549240594500004</v>
      </c>
      <c r="K1776" s="75">
        <v>1.4279178409517801</v>
      </c>
      <c r="L1776" s="75">
        <v>37.5</v>
      </c>
      <c r="M1776" s="75">
        <v>18.75</v>
      </c>
      <c r="N1776" s="75">
        <v>0.21138917749255101</v>
      </c>
      <c r="O1776" s="75">
        <v>0</v>
      </c>
      <c r="P1776" s="75">
        <v>0</v>
      </c>
      <c r="Q1776" s="75">
        <v>0.25</v>
      </c>
      <c r="R1776" s="75">
        <v>0</v>
      </c>
      <c r="S1776" s="75">
        <v>0</v>
      </c>
      <c r="T1776" s="75">
        <v>34.964370762966396</v>
      </c>
    </row>
    <row r="1777" spans="1:20" x14ac:dyDescent="0.25">
      <c r="A1777" s="75" t="s">
        <v>84</v>
      </c>
      <c r="B1777" s="105">
        <v>313</v>
      </c>
      <c r="C1777" s="70">
        <v>42103</v>
      </c>
      <c r="D1777">
        <v>0</v>
      </c>
      <c r="E1777">
        <v>6.4016097380000003</v>
      </c>
      <c r="F1777" s="75">
        <v>0</v>
      </c>
      <c r="G1777" s="75">
        <v>1.4999999999999999E-2</v>
      </c>
      <c r="H1777" s="75">
        <v>0</v>
      </c>
      <c r="I1777" s="75">
        <v>1.05</v>
      </c>
      <c r="J1777" s="75">
        <v>6.7216902248999997</v>
      </c>
      <c r="K1777" s="75">
        <v>0.90899809368208495</v>
      </c>
      <c r="L1777" s="75">
        <v>37.5</v>
      </c>
      <c r="M1777" s="75">
        <v>18.75</v>
      </c>
      <c r="N1777" s="75">
        <v>0.13523355930845599</v>
      </c>
      <c r="O1777" s="75">
        <v>0</v>
      </c>
      <c r="P1777" s="75">
        <v>0</v>
      </c>
      <c r="Q1777" s="75">
        <v>0.25</v>
      </c>
      <c r="R1777" s="75">
        <v>0</v>
      </c>
      <c r="S1777" s="75">
        <v>0</v>
      </c>
      <c r="T1777" s="75">
        <v>35.873368856648497</v>
      </c>
    </row>
    <row r="1778" spans="1:20" x14ac:dyDescent="0.25">
      <c r="A1778" s="75" t="s">
        <v>84</v>
      </c>
      <c r="B1778" s="105">
        <v>314</v>
      </c>
      <c r="C1778" s="70">
        <v>42104</v>
      </c>
      <c r="D1778">
        <v>0</v>
      </c>
      <c r="E1778">
        <v>6.3619123970000002</v>
      </c>
      <c r="F1778" s="75">
        <v>0</v>
      </c>
      <c r="G1778" s="75">
        <v>1.4999999999999999E-2</v>
      </c>
      <c r="H1778" s="75">
        <v>0</v>
      </c>
      <c r="I1778" s="75">
        <v>1.05</v>
      </c>
      <c r="J1778" s="75">
        <v>6.6800080168499996</v>
      </c>
      <c r="K1778" s="75">
        <v>0.57951515082910299</v>
      </c>
      <c r="L1778" s="75">
        <v>37.5</v>
      </c>
      <c r="M1778" s="75">
        <v>18.75</v>
      </c>
      <c r="N1778" s="75">
        <v>8.6753660978744901E-2</v>
      </c>
      <c r="O1778" s="75">
        <v>0</v>
      </c>
      <c r="P1778" s="75">
        <v>0</v>
      </c>
      <c r="Q1778" s="75">
        <v>0.25</v>
      </c>
      <c r="R1778" s="75">
        <v>0</v>
      </c>
      <c r="S1778" s="75">
        <v>0</v>
      </c>
      <c r="T1778" s="75">
        <v>36.4528840074776</v>
      </c>
    </row>
    <row r="1779" spans="1:20" x14ac:dyDescent="0.25">
      <c r="A1779" s="75" t="s">
        <v>84</v>
      </c>
      <c r="B1779" s="105">
        <v>315</v>
      </c>
      <c r="C1779" s="70">
        <v>42105</v>
      </c>
      <c r="D1779">
        <v>0</v>
      </c>
      <c r="E1779">
        <v>6.3565592359999998</v>
      </c>
      <c r="F1779" s="75">
        <v>0</v>
      </c>
      <c r="G1779" s="75">
        <v>1.4999999999999999E-2</v>
      </c>
      <c r="H1779" s="75">
        <v>0</v>
      </c>
      <c r="I1779" s="75">
        <v>1.05</v>
      </c>
      <c r="J1779" s="75">
        <v>6.6743871977999998</v>
      </c>
      <c r="K1779" s="75">
        <v>0.372739070672155</v>
      </c>
      <c r="L1779" s="75">
        <v>37.5</v>
      </c>
      <c r="M1779" s="75">
        <v>18.75</v>
      </c>
      <c r="N1779" s="75">
        <v>5.58461862678594E-2</v>
      </c>
      <c r="O1779" s="75">
        <v>0</v>
      </c>
      <c r="P1779" s="75">
        <v>0</v>
      </c>
      <c r="Q1779" s="75">
        <v>0.25</v>
      </c>
      <c r="R1779" s="75">
        <v>0</v>
      </c>
      <c r="S1779" s="75">
        <v>0</v>
      </c>
      <c r="T1779" s="75">
        <v>36.825623078149803</v>
      </c>
    </row>
    <row r="1780" spans="1:20" x14ac:dyDescent="0.25">
      <c r="A1780" s="75" t="s">
        <v>84</v>
      </c>
      <c r="B1780" s="105">
        <v>316</v>
      </c>
      <c r="C1780" s="70">
        <v>42106</v>
      </c>
      <c r="D1780">
        <v>5</v>
      </c>
      <c r="E1780">
        <v>6.2916140120000001</v>
      </c>
      <c r="F1780" s="75">
        <v>5</v>
      </c>
      <c r="G1780" s="75">
        <v>2.2499999999999999E-2</v>
      </c>
      <c r="H1780" s="75">
        <v>0.1125</v>
      </c>
      <c r="I1780" s="75">
        <v>1.05</v>
      </c>
      <c r="J1780" s="75">
        <v>6.6061947125999998</v>
      </c>
      <c r="K1780" s="75">
        <v>4.94931589599378</v>
      </c>
      <c r="L1780" s="75">
        <v>37.5</v>
      </c>
      <c r="M1780" s="75">
        <v>18.75</v>
      </c>
      <c r="N1780" s="75">
        <v>3.5966769165344602E-2</v>
      </c>
      <c r="O1780" s="75">
        <v>4.8875000000000002</v>
      </c>
      <c r="P1780" s="75">
        <v>4.8875000000000002</v>
      </c>
      <c r="Q1780" s="75">
        <v>0.25</v>
      </c>
      <c r="R1780" s="75">
        <v>0</v>
      </c>
      <c r="S1780" s="75">
        <v>0</v>
      </c>
      <c r="T1780" s="75">
        <v>36.887438974143599</v>
      </c>
    </row>
    <row r="1781" spans="1:20" x14ac:dyDescent="0.25">
      <c r="A1781" s="75" t="s">
        <v>84</v>
      </c>
      <c r="B1781" s="105">
        <v>317</v>
      </c>
      <c r="C1781" s="70">
        <v>42107</v>
      </c>
      <c r="D1781">
        <v>0</v>
      </c>
      <c r="E1781">
        <v>6.3303572639999999</v>
      </c>
      <c r="F1781" s="75">
        <v>0</v>
      </c>
      <c r="G1781" s="75">
        <v>1.4999999999999999E-2</v>
      </c>
      <c r="H1781" s="75">
        <v>0</v>
      </c>
      <c r="I1781" s="75">
        <v>1.05</v>
      </c>
      <c r="J1781" s="75">
        <v>6.6468751272000004</v>
      </c>
      <c r="K1781" s="75">
        <v>0.21715288782171799</v>
      </c>
      <c r="L1781" s="75">
        <v>37.5</v>
      </c>
      <c r="M1781" s="75">
        <v>18.75</v>
      </c>
      <c r="N1781" s="75">
        <v>3.2669921379009599E-2</v>
      </c>
      <c r="O1781" s="75">
        <v>0</v>
      </c>
      <c r="P1781" s="75">
        <v>0</v>
      </c>
      <c r="Q1781" s="75">
        <v>0.25</v>
      </c>
      <c r="R1781" s="75">
        <v>0</v>
      </c>
      <c r="S1781" s="75">
        <v>0</v>
      </c>
      <c r="T1781" s="75">
        <v>37.104591861965297</v>
      </c>
    </row>
    <row r="1782" spans="1:20" x14ac:dyDescent="0.25">
      <c r="A1782" s="75" t="s">
        <v>84</v>
      </c>
      <c r="B1782" s="105">
        <v>318</v>
      </c>
      <c r="C1782" s="70">
        <v>42108</v>
      </c>
      <c r="D1782">
        <v>0</v>
      </c>
      <c r="E1782">
        <v>6.4030077240000001</v>
      </c>
      <c r="F1782" s="75">
        <v>0</v>
      </c>
      <c r="G1782" s="75">
        <v>1.4999999999999999E-2</v>
      </c>
      <c r="H1782" s="75">
        <v>0</v>
      </c>
      <c r="I1782" s="75">
        <v>1.05</v>
      </c>
      <c r="J1782" s="75">
        <v>6.7231581102</v>
      </c>
      <c r="K1782" s="75">
        <v>0.14178087627024799</v>
      </c>
      <c r="L1782" s="75">
        <v>37.5</v>
      </c>
      <c r="M1782" s="75">
        <v>18.75</v>
      </c>
      <c r="N1782" s="75">
        <v>2.1088434028517899E-2</v>
      </c>
      <c r="O1782" s="75">
        <v>0</v>
      </c>
      <c r="P1782" s="75">
        <v>0</v>
      </c>
      <c r="Q1782" s="75">
        <v>0.25</v>
      </c>
      <c r="R1782" s="75">
        <v>0</v>
      </c>
      <c r="S1782" s="75">
        <v>0</v>
      </c>
      <c r="T1782" s="75">
        <v>37.2463727382355</v>
      </c>
    </row>
    <row r="1783" spans="1:20" x14ac:dyDescent="0.25">
      <c r="A1783" s="75" t="s">
        <v>84</v>
      </c>
      <c r="B1783" s="105">
        <v>319</v>
      </c>
      <c r="C1783" s="70">
        <v>42109</v>
      </c>
      <c r="D1783">
        <v>0</v>
      </c>
      <c r="E1783">
        <v>6.4847124770000004</v>
      </c>
      <c r="F1783" s="75">
        <v>0</v>
      </c>
      <c r="G1783" s="75">
        <v>1.4999999999999999E-2</v>
      </c>
      <c r="H1783" s="75">
        <v>0</v>
      </c>
      <c r="I1783" s="75">
        <v>1.05</v>
      </c>
      <c r="J1783" s="75">
        <v>6.8089481008500004</v>
      </c>
      <c r="K1783" s="75">
        <v>9.2103192656796506E-2</v>
      </c>
      <c r="L1783" s="75">
        <v>37.5</v>
      </c>
      <c r="M1783" s="75">
        <v>18.75</v>
      </c>
      <c r="N1783" s="75">
        <v>1.35267872941048E-2</v>
      </c>
      <c r="O1783" s="75">
        <v>0</v>
      </c>
      <c r="P1783" s="75">
        <v>0</v>
      </c>
      <c r="Q1783" s="75">
        <v>0.25</v>
      </c>
      <c r="R1783" s="75">
        <v>0</v>
      </c>
      <c r="S1783" s="75">
        <v>0</v>
      </c>
      <c r="T1783" s="75">
        <v>37.338475930892301</v>
      </c>
    </row>
    <row r="1784" spans="1:20" x14ac:dyDescent="0.25">
      <c r="A1784" s="75" t="s">
        <v>84</v>
      </c>
      <c r="B1784" s="105">
        <v>320</v>
      </c>
      <c r="C1784" s="70">
        <v>42110</v>
      </c>
      <c r="D1784">
        <v>0</v>
      </c>
      <c r="E1784">
        <v>6.50536636</v>
      </c>
      <c r="F1784" s="75">
        <v>0</v>
      </c>
      <c r="G1784" s="75">
        <v>1.4999999999999999E-2</v>
      </c>
      <c r="H1784" s="75">
        <v>0</v>
      </c>
      <c r="I1784" s="75">
        <v>1.05</v>
      </c>
      <c r="J1784" s="75">
        <v>6.830634678</v>
      </c>
      <c r="K1784" s="75">
        <v>5.8843301748187901E-2</v>
      </c>
      <c r="L1784" s="75">
        <v>37.5</v>
      </c>
      <c r="M1784" s="75">
        <v>18.75</v>
      </c>
      <c r="N1784" s="75">
        <v>8.6146170190757702E-3</v>
      </c>
      <c r="O1784" s="75">
        <v>0</v>
      </c>
      <c r="P1784" s="75">
        <v>0</v>
      </c>
      <c r="Q1784" s="75">
        <v>0.25</v>
      </c>
      <c r="R1784" s="75">
        <v>0</v>
      </c>
      <c r="S1784" s="75">
        <v>0</v>
      </c>
      <c r="T1784" s="75">
        <v>37.397319232640498</v>
      </c>
    </row>
    <row r="1785" spans="1:20" x14ac:dyDescent="0.25">
      <c r="A1785" s="75" t="s">
        <v>84</v>
      </c>
      <c r="B1785" s="105">
        <v>321</v>
      </c>
      <c r="C1785" s="70">
        <v>42111</v>
      </c>
      <c r="D1785">
        <v>0</v>
      </c>
      <c r="E1785">
        <v>6.573809089</v>
      </c>
      <c r="F1785" s="75">
        <v>0</v>
      </c>
      <c r="G1785" s="75">
        <v>1.4999999999999999E-2</v>
      </c>
      <c r="H1785" s="75">
        <v>0</v>
      </c>
      <c r="I1785" s="75">
        <v>1.05</v>
      </c>
      <c r="J1785" s="75">
        <v>6.9024995434500003</v>
      </c>
      <c r="K1785" s="75">
        <v>3.7800210657061802E-2</v>
      </c>
      <c r="L1785" s="75">
        <v>37.5</v>
      </c>
      <c r="M1785" s="75">
        <v>18.75</v>
      </c>
      <c r="N1785" s="75">
        <v>5.4763075925056198E-3</v>
      </c>
      <c r="O1785" s="75">
        <v>0</v>
      </c>
      <c r="P1785" s="75">
        <v>0</v>
      </c>
      <c r="Q1785" s="75">
        <v>0.25</v>
      </c>
      <c r="R1785" s="75">
        <v>0</v>
      </c>
      <c r="S1785" s="75">
        <v>0</v>
      </c>
      <c r="T1785" s="75">
        <v>37.435119443297602</v>
      </c>
    </row>
    <row r="1786" spans="1:20" x14ac:dyDescent="0.25">
      <c r="A1786" s="75" t="s">
        <v>84</v>
      </c>
      <c r="B1786" s="105">
        <v>322</v>
      </c>
      <c r="C1786" s="70">
        <v>42112</v>
      </c>
      <c r="D1786">
        <v>0</v>
      </c>
      <c r="E1786">
        <v>6.5703268340000003</v>
      </c>
      <c r="F1786" s="75">
        <v>0</v>
      </c>
      <c r="G1786" s="75">
        <v>1.4999999999999999E-2</v>
      </c>
      <c r="H1786" s="75">
        <v>0</v>
      </c>
      <c r="I1786" s="75">
        <v>1.05</v>
      </c>
      <c r="J1786" s="75">
        <v>6.8988431756999997</v>
      </c>
      <c r="K1786" s="75">
        <v>2.3872041911579E-2</v>
      </c>
      <c r="L1786" s="75">
        <v>37.5</v>
      </c>
      <c r="M1786" s="75">
        <v>18.75</v>
      </c>
      <c r="N1786" s="75">
        <v>3.4602963574623898E-3</v>
      </c>
      <c r="O1786" s="75">
        <v>0</v>
      </c>
      <c r="P1786" s="75">
        <v>0</v>
      </c>
      <c r="Q1786" s="75">
        <v>0.25</v>
      </c>
      <c r="R1786" s="75">
        <v>0</v>
      </c>
      <c r="S1786" s="75">
        <v>0</v>
      </c>
      <c r="T1786" s="75">
        <v>37.458991485209197</v>
      </c>
    </row>
    <row r="1787" spans="1:20" x14ac:dyDescent="0.25">
      <c r="A1787" s="75" t="s">
        <v>84</v>
      </c>
      <c r="B1787" s="105">
        <v>323</v>
      </c>
      <c r="C1787" s="70">
        <v>42113</v>
      </c>
      <c r="D1787">
        <v>0</v>
      </c>
      <c r="E1787">
        <v>6.4245313949999998</v>
      </c>
      <c r="F1787" s="75">
        <v>0</v>
      </c>
      <c r="G1787" s="75">
        <v>1.4999999999999999E-2</v>
      </c>
      <c r="H1787" s="75">
        <v>0</v>
      </c>
      <c r="I1787" s="75">
        <v>1.05</v>
      </c>
      <c r="J1787" s="75">
        <v>6.7457579647500001</v>
      </c>
      <c r="K1787" s="75">
        <v>1.4753787481219799E-2</v>
      </c>
      <c r="L1787" s="75">
        <v>37.5</v>
      </c>
      <c r="M1787" s="75">
        <v>18.75</v>
      </c>
      <c r="N1787" s="75">
        <v>2.1871207888447498E-3</v>
      </c>
      <c r="O1787" s="75">
        <v>0</v>
      </c>
      <c r="P1787" s="75">
        <v>0</v>
      </c>
      <c r="Q1787" s="75">
        <v>0.25</v>
      </c>
      <c r="R1787" s="75">
        <v>0</v>
      </c>
      <c r="S1787" s="75">
        <v>0</v>
      </c>
      <c r="T1787" s="75">
        <v>37.473745272690401</v>
      </c>
    </row>
    <row r="1788" spans="1:20" x14ac:dyDescent="0.25">
      <c r="A1788" s="75" t="s">
        <v>84</v>
      </c>
      <c r="B1788" s="105">
        <v>324</v>
      </c>
      <c r="C1788" s="70">
        <v>42114</v>
      </c>
      <c r="D1788">
        <v>3</v>
      </c>
      <c r="E1788">
        <v>6.3887763929999997</v>
      </c>
      <c r="F1788" s="75">
        <v>3</v>
      </c>
      <c r="G1788" s="75">
        <v>2.2499999999999999E-2</v>
      </c>
      <c r="H1788" s="75">
        <v>6.7500000000000004E-2</v>
      </c>
      <c r="I1788" s="75">
        <v>1.05</v>
      </c>
      <c r="J1788" s="75">
        <v>6.7082152126499999</v>
      </c>
      <c r="K1788" s="75">
        <v>2.9377869532430401</v>
      </c>
      <c r="L1788" s="75">
        <v>37.5</v>
      </c>
      <c r="M1788" s="75">
        <v>18.75</v>
      </c>
      <c r="N1788" s="75">
        <v>1.4002521231797501E-3</v>
      </c>
      <c r="O1788" s="75">
        <v>2.9325000000000001</v>
      </c>
      <c r="P1788" s="75">
        <v>2.9325000000000001</v>
      </c>
      <c r="Q1788" s="75">
        <v>0.25</v>
      </c>
      <c r="R1788" s="75">
        <v>0</v>
      </c>
      <c r="S1788" s="75">
        <v>0</v>
      </c>
      <c r="T1788" s="75">
        <v>37.479032225933402</v>
      </c>
    </row>
    <row r="1789" spans="1:20" x14ac:dyDescent="0.25">
      <c r="A1789" s="75" t="s">
        <v>84</v>
      </c>
      <c r="B1789" s="105">
        <v>325</v>
      </c>
      <c r="C1789" s="70">
        <v>42115</v>
      </c>
      <c r="D1789">
        <v>0</v>
      </c>
      <c r="E1789">
        <v>6.4236228410000002</v>
      </c>
      <c r="F1789" s="75">
        <v>0</v>
      </c>
      <c r="G1789" s="75">
        <v>1.4999999999999999E-2</v>
      </c>
      <c r="H1789" s="75">
        <v>0</v>
      </c>
      <c r="I1789" s="75">
        <v>1.05</v>
      </c>
      <c r="J1789" s="75">
        <v>6.7448039830499997</v>
      </c>
      <c r="K1789" s="75">
        <v>7.5425880554660096E-3</v>
      </c>
      <c r="L1789" s="75">
        <v>37.5</v>
      </c>
      <c r="M1789" s="75">
        <v>18.75</v>
      </c>
      <c r="N1789" s="75">
        <v>1.1182812835511401E-3</v>
      </c>
      <c r="O1789" s="75">
        <v>0</v>
      </c>
      <c r="P1789" s="75">
        <v>0</v>
      </c>
      <c r="Q1789" s="75">
        <v>0.25</v>
      </c>
      <c r="R1789" s="75">
        <v>0</v>
      </c>
      <c r="S1789" s="75">
        <v>0</v>
      </c>
      <c r="T1789" s="75">
        <v>37.486574813988902</v>
      </c>
    </row>
    <row r="1790" spans="1:20" x14ac:dyDescent="0.25">
      <c r="A1790" s="75" t="s">
        <v>84</v>
      </c>
      <c r="B1790" s="105">
        <v>326</v>
      </c>
      <c r="C1790" s="70">
        <v>42116</v>
      </c>
      <c r="D1790">
        <v>0</v>
      </c>
      <c r="E1790">
        <v>6.5269368959999996</v>
      </c>
      <c r="F1790" s="75">
        <v>0</v>
      </c>
      <c r="G1790" s="75">
        <v>1.4999999999999999E-2</v>
      </c>
      <c r="H1790" s="75">
        <v>0</v>
      </c>
      <c r="I1790" s="75">
        <v>1.05</v>
      </c>
      <c r="J1790" s="75">
        <v>6.8532837408000002</v>
      </c>
      <c r="K1790" s="75">
        <v>4.9070191470516698E-3</v>
      </c>
      <c r="L1790" s="75">
        <v>37.5</v>
      </c>
      <c r="M1790" s="75">
        <v>18.75</v>
      </c>
      <c r="N1790" s="75">
        <v>7.1600992059302399E-4</v>
      </c>
      <c r="O1790" s="75">
        <v>0</v>
      </c>
      <c r="P1790" s="75">
        <v>0</v>
      </c>
      <c r="Q1790" s="75">
        <v>0.25</v>
      </c>
      <c r="R1790" s="75">
        <v>0</v>
      </c>
      <c r="S1790" s="75">
        <v>0</v>
      </c>
      <c r="T1790" s="75">
        <v>37.4914818331359</v>
      </c>
    </row>
    <row r="1791" spans="1:20" x14ac:dyDescent="0.25">
      <c r="A1791" s="75" t="s">
        <v>84</v>
      </c>
      <c r="B1791" s="105">
        <v>327</v>
      </c>
      <c r="C1791" s="70">
        <v>42117</v>
      </c>
      <c r="D1791">
        <v>0</v>
      </c>
      <c r="E1791">
        <v>6.5702440820000003</v>
      </c>
      <c r="F1791" s="75">
        <v>0</v>
      </c>
      <c r="G1791" s="75">
        <v>1.4999999999999999E-2</v>
      </c>
      <c r="H1791" s="75">
        <v>0</v>
      </c>
      <c r="I1791" s="75">
        <v>1.05</v>
      </c>
      <c r="J1791" s="75">
        <v>6.8987562861000002</v>
      </c>
      <c r="K1791" s="75">
        <v>3.1341203839740199E-3</v>
      </c>
      <c r="L1791" s="75">
        <v>37.5</v>
      </c>
      <c r="M1791" s="75">
        <v>18.75</v>
      </c>
      <c r="N1791" s="75">
        <v>4.5430223275010002E-4</v>
      </c>
      <c r="O1791" s="75">
        <v>0</v>
      </c>
      <c r="P1791" s="75">
        <v>0</v>
      </c>
      <c r="Q1791" s="75">
        <v>0.25</v>
      </c>
      <c r="R1791" s="75">
        <v>0</v>
      </c>
      <c r="S1791" s="75">
        <v>0</v>
      </c>
      <c r="T1791" s="75">
        <v>37.494615953519897</v>
      </c>
    </row>
    <row r="1792" spans="1:20" x14ac:dyDescent="0.25">
      <c r="A1792" s="75" t="s">
        <v>84</v>
      </c>
      <c r="B1792" s="105">
        <v>328</v>
      </c>
      <c r="C1792" s="70">
        <v>42118</v>
      </c>
      <c r="D1792">
        <v>0</v>
      </c>
      <c r="E1792">
        <v>6.7704732190000003</v>
      </c>
      <c r="F1792" s="75">
        <v>0</v>
      </c>
      <c r="G1792" s="75">
        <v>1.4999999999999999E-2</v>
      </c>
      <c r="H1792" s="75">
        <v>0</v>
      </c>
      <c r="I1792" s="75">
        <v>1.05</v>
      </c>
      <c r="J1792" s="75">
        <v>7.1089968799500003</v>
      </c>
      <c r="K1792" s="75">
        <v>2.0413423801842602E-3</v>
      </c>
      <c r="L1792" s="75">
        <v>37.5</v>
      </c>
      <c r="M1792" s="75">
        <v>18.75</v>
      </c>
      <c r="N1792" s="75">
        <v>2.8714914560472001E-4</v>
      </c>
      <c r="O1792" s="75">
        <v>0</v>
      </c>
      <c r="P1792" s="75">
        <v>0</v>
      </c>
      <c r="Q1792" s="75">
        <v>0.25</v>
      </c>
      <c r="R1792" s="75">
        <v>0</v>
      </c>
      <c r="S1792" s="75">
        <v>0</v>
      </c>
      <c r="T1792" s="75">
        <v>37.4966572959001</v>
      </c>
    </row>
    <row r="1793" spans="1:20" x14ac:dyDescent="0.25">
      <c r="A1793" s="75" t="s">
        <v>84</v>
      </c>
      <c r="B1793" s="105">
        <v>329</v>
      </c>
      <c r="C1793" s="70">
        <v>42119</v>
      </c>
      <c r="D1793">
        <v>0</v>
      </c>
      <c r="E1793">
        <v>6.8462078780000004</v>
      </c>
      <c r="F1793" s="75">
        <v>0</v>
      </c>
      <c r="G1793" s="75">
        <v>1.4999999999999999E-2</v>
      </c>
      <c r="H1793" s="75">
        <v>0</v>
      </c>
      <c r="I1793" s="75">
        <v>1.05</v>
      </c>
      <c r="J1793" s="75">
        <v>7.1885182718999996</v>
      </c>
      <c r="K1793" s="75">
        <v>1.2815514399860299E-3</v>
      </c>
      <c r="L1793" s="75">
        <v>37.5</v>
      </c>
      <c r="M1793" s="75">
        <v>18.75</v>
      </c>
      <c r="N1793" s="75">
        <v>1.78277551995052E-4</v>
      </c>
      <c r="O1793" s="75">
        <v>0</v>
      </c>
      <c r="P1793" s="75">
        <v>0</v>
      </c>
      <c r="Q1793" s="75">
        <v>0.25</v>
      </c>
      <c r="R1793" s="75">
        <v>0</v>
      </c>
      <c r="S1793" s="75">
        <v>0</v>
      </c>
      <c r="T1793" s="75">
        <v>37.497938847340102</v>
      </c>
    </row>
    <row r="1794" spans="1:20" x14ac:dyDescent="0.25">
      <c r="A1794" s="75" t="s">
        <v>84</v>
      </c>
      <c r="B1794" s="105">
        <v>330</v>
      </c>
      <c r="C1794" s="70">
        <v>42120</v>
      </c>
      <c r="D1794">
        <v>0</v>
      </c>
      <c r="E1794">
        <v>6.9159682179999997</v>
      </c>
      <c r="F1794" s="75">
        <v>0</v>
      </c>
      <c r="G1794" s="75">
        <v>1.4999999999999999E-2</v>
      </c>
      <c r="H1794" s="75">
        <v>0</v>
      </c>
      <c r="I1794" s="75">
        <v>1.05</v>
      </c>
      <c r="J1794" s="75">
        <v>7.2617666289000002</v>
      </c>
      <c r="K1794" s="75">
        <v>7.9827251215324E-4</v>
      </c>
      <c r="L1794" s="75">
        <v>37.5</v>
      </c>
      <c r="M1794" s="75">
        <v>18.75</v>
      </c>
      <c r="N1794" s="75">
        <v>1.09928141862383E-4</v>
      </c>
      <c r="O1794" s="75">
        <v>0</v>
      </c>
      <c r="P1794" s="75">
        <v>0</v>
      </c>
      <c r="Q1794" s="75">
        <v>0.25</v>
      </c>
      <c r="R1794" s="75">
        <v>0</v>
      </c>
      <c r="S1794" s="75">
        <v>0</v>
      </c>
      <c r="T1794" s="75">
        <v>37.498737119852201</v>
      </c>
    </row>
    <row r="1795" spans="1:20" x14ac:dyDescent="0.25">
      <c r="A1795" s="75" t="s">
        <v>84</v>
      </c>
      <c r="B1795" s="105">
        <v>331</v>
      </c>
      <c r="C1795" s="70">
        <v>42121</v>
      </c>
      <c r="D1795">
        <v>0</v>
      </c>
      <c r="E1795">
        <v>6.9302429229999998</v>
      </c>
      <c r="F1795" s="75">
        <v>0</v>
      </c>
      <c r="G1795" s="75">
        <v>1.4999999999999999E-2</v>
      </c>
      <c r="H1795" s="75">
        <v>0</v>
      </c>
      <c r="I1795" s="75">
        <v>1.05</v>
      </c>
      <c r="J1795" s="75">
        <v>7.27675506915</v>
      </c>
      <c r="K1795" s="75">
        <v>4.9011570757145895E-4</v>
      </c>
      <c r="L1795" s="75">
        <v>37.5</v>
      </c>
      <c r="M1795" s="75">
        <v>18.75</v>
      </c>
      <c r="N1795" s="77">
        <v>6.7353607880704707E-5</v>
      </c>
      <c r="O1795" s="75">
        <v>0</v>
      </c>
      <c r="P1795" s="75">
        <v>0</v>
      </c>
      <c r="Q1795" s="75">
        <v>0.25</v>
      </c>
      <c r="R1795" s="75">
        <v>0</v>
      </c>
      <c r="S1795" s="75">
        <v>0</v>
      </c>
      <c r="T1795" s="75">
        <v>37.4992272355598</v>
      </c>
    </row>
    <row r="1796" spans="1:20" x14ac:dyDescent="0.25">
      <c r="A1796" s="75" t="s">
        <v>84</v>
      </c>
      <c r="B1796" s="105">
        <v>332</v>
      </c>
      <c r="C1796" s="70">
        <v>42122</v>
      </c>
      <c r="D1796">
        <v>0</v>
      </c>
      <c r="E1796">
        <v>7.0023847679999998</v>
      </c>
      <c r="F1796" s="75">
        <v>0</v>
      </c>
      <c r="G1796" s="75">
        <v>1.4999999999999999E-2</v>
      </c>
      <c r="H1796" s="75">
        <v>0</v>
      </c>
      <c r="I1796" s="75">
        <v>1.05</v>
      </c>
      <c r="J1796" s="75">
        <v>7.3525040064000002</v>
      </c>
      <c r="K1796" s="75">
        <v>3.03026860934327E-4</v>
      </c>
      <c r="L1796" s="75">
        <v>37.5</v>
      </c>
      <c r="M1796" s="75">
        <v>18.75</v>
      </c>
      <c r="N1796" s="77">
        <v>4.1214103476932002E-5</v>
      </c>
      <c r="O1796" s="75">
        <v>0</v>
      </c>
      <c r="P1796" s="75">
        <v>0</v>
      </c>
      <c r="Q1796" s="75">
        <v>0.25</v>
      </c>
      <c r="R1796" s="75">
        <v>0</v>
      </c>
      <c r="S1796" s="75">
        <v>0</v>
      </c>
      <c r="T1796" s="75">
        <v>37.499530262420699</v>
      </c>
    </row>
    <row r="1797" spans="1:20" x14ac:dyDescent="0.25">
      <c r="A1797" s="75" t="s">
        <v>84</v>
      </c>
      <c r="B1797" s="105">
        <v>333</v>
      </c>
      <c r="C1797" s="70">
        <v>42123</v>
      </c>
      <c r="D1797">
        <v>0</v>
      </c>
      <c r="E1797">
        <v>7.0394297679999998</v>
      </c>
      <c r="F1797" s="75">
        <v>0</v>
      </c>
      <c r="G1797" s="75">
        <v>1.4999999999999999E-2</v>
      </c>
      <c r="H1797" s="75">
        <v>0</v>
      </c>
      <c r="I1797" s="75">
        <v>1.05</v>
      </c>
      <c r="J1797" s="75">
        <v>7.3914012564</v>
      </c>
      <c r="K1797" s="75">
        <v>1.8517434312064201E-4</v>
      </c>
      <c r="L1797" s="75">
        <v>37.5</v>
      </c>
      <c r="M1797" s="75">
        <v>18.75</v>
      </c>
      <c r="N1797" s="77">
        <v>2.5052670893804398E-5</v>
      </c>
      <c r="O1797" s="75">
        <v>0</v>
      </c>
      <c r="P1797" s="75">
        <v>0</v>
      </c>
      <c r="Q1797" s="75">
        <v>0.25</v>
      </c>
      <c r="R1797" s="75">
        <v>0</v>
      </c>
      <c r="S1797" s="75">
        <v>0</v>
      </c>
      <c r="T1797" s="75">
        <v>37.4997154367639</v>
      </c>
    </row>
    <row r="1798" spans="1:20" x14ac:dyDescent="0.25">
      <c r="A1798" s="75" t="s">
        <v>84</v>
      </c>
      <c r="B1798" s="105">
        <v>334</v>
      </c>
      <c r="C1798" s="70">
        <v>42124</v>
      </c>
      <c r="D1798">
        <v>0</v>
      </c>
      <c r="E1798">
        <v>7.0983475949999999</v>
      </c>
      <c r="F1798" s="75">
        <v>0</v>
      </c>
      <c r="G1798" s="75">
        <v>1.4999999999999999E-2</v>
      </c>
      <c r="H1798" s="75">
        <v>0</v>
      </c>
      <c r="I1798" s="75">
        <v>1.05</v>
      </c>
      <c r="J1798" s="75">
        <v>7.4532649747499997</v>
      </c>
      <c r="K1798" s="75">
        <v>1.13116010719552E-4</v>
      </c>
      <c r="L1798" s="75">
        <v>37.5</v>
      </c>
      <c r="M1798" s="75">
        <v>18.75</v>
      </c>
      <c r="N1798" s="77">
        <v>1.51767059272364E-5</v>
      </c>
      <c r="O1798" s="75">
        <v>0</v>
      </c>
      <c r="P1798" s="75">
        <v>0</v>
      </c>
      <c r="Q1798" s="75">
        <v>0.25</v>
      </c>
      <c r="R1798" s="75">
        <v>0</v>
      </c>
      <c r="S1798" s="75">
        <v>0</v>
      </c>
      <c r="T1798" s="75">
        <v>37.499828552774602</v>
      </c>
    </row>
    <row r="1799" spans="1:20" x14ac:dyDescent="0.25">
      <c r="A1799" s="75" t="s">
        <v>84</v>
      </c>
      <c r="B1799" s="105">
        <v>335</v>
      </c>
      <c r="C1799" s="70">
        <v>42125</v>
      </c>
      <c r="D1799">
        <v>0</v>
      </c>
      <c r="E1799">
        <v>7.1932848529999998</v>
      </c>
      <c r="F1799" s="75">
        <v>0</v>
      </c>
      <c r="G1799" s="75">
        <v>1.4999999999999999E-2</v>
      </c>
      <c r="H1799" s="75">
        <v>0</v>
      </c>
      <c r="I1799" s="75">
        <v>1.05</v>
      </c>
      <c r="J1799" s="75">
        <v>7.5529490956499998</v>
      </c>
      <c r="K1799" s="77">
        <v>6.9063048863055704E-5</v>
      </c>
      <c r="L1799" s="75">
        <v>37.5</v>
      </c>
      <c r="M1799" s="75">
        <v>18.75</v>
      </c>
      <c r="N1799" s="77">
        <v>9.1438520223618995E-6</v>
      </c>
      <c r="O1799" s="75">
        <v>0</v>
      </c>
      <c r="P1799" s="75">
        <v>0</v>
      </c>
      <c r="Q1799" s="75">
        <v>0.25</v>
      </c>
      <c r="R1799" s="75">
        <v>0</v>
      </c>
      <c r="S1799" s="75">
        <v>0</v>
      </c>
      <c r="T1799" s="75">
        <v>37.4998976158234</v>
      </c>
    </row>
    <row r="1800" spans="1:20" x14ac:dyDescent="0.25">
      <c r="A1800" s="75" t="s">
        <v>84</v>
      </c>
      <c r="B1800" s="105">
        <v>336</v>
      </c>
      <c r="C1800" s="70">
        <v>42126</v>
      </c>
      <c r="D1800">
        <v>0</v>
      </c>
      <c r="E1800">
        <v>7.2801311369999997</v>
      </c>
      <c r="F1800" s="75">
        <v>0</v>
      </c>
      <c r="G1800" s="75">
        <v>1.4999999999999999E-2</v>
      </c>
      <c r="H1800" s="75">
        <v>0</v>
      </c>
      <c r="I1800" s="75">
        <v>1.05</v>
      </c>
      <c r="J1800" s="75">
        <v>7.6441376938500003</v>
      </c>
      <c r="K1800" s="77">
        <v>4.1740732974682397E-5</v>
      </c>
      <c r="L1800" s="75">
        <v>37.5</v>
      </c>
      <c r="M1800" s="75">
        <v>18.75</v>
      </c>
      <c r="N1800" s="77">
        <v>5.4604894163882496E-6</v>
      </c>
      <c r="O1800" s="75">
        <v>0</v>
      </c>
      <c r="P1800" s="75">
        <v>0</v>
      </c>
      <c r="Q1800" s="75">
        <v>0.25</v>
      </c>
      <c r="R1800" s="75">
        <v>0</v>
      </c>
      <c r="S1800" s="75">
        <v>0</v>
      </c>
      <c r="T1800" s="75">
        <v>37.499939356556403</v>
      </c>
    </row>
    <row r="1801" spans="1:20" x14ac:dyDescent="0.25">
      <c r="A1801" s="75" t="s">
        <v>84</v>
      </c>
      <c r="B1801" s="105">
        <v>337</v>
      </c>
      <c r="C1801" s="70">
        <v>42127</v>
      </c>
      <c r="D1801">
        <v>0</v>
      </c>
      <c r="E1801">
        <v>7.3066160890000003</v>
      </c>
      <c r="F1801" s="75">
        <v>0</v>
      </c>
      <c r="G1801" s="75">
        <v>1.4999999999999999E-2</v>
      </c>
      <c r="H1801" s="75">
        <v>0</v>
      </c>
      <c r="I1801" s="75">
        <v>1.05</v>
      </c>
      <c r="J1801" s="75">
        <v>7.6719468934500004</v>
      </c>
      <c r="K1801" s="77">
        <v>2.4813508191990999E-5</v>
      </c>
      <c r="L1801" s="75">
        <v>37.5</v>
      </c>
      <c r="M1801" s="75">
        <v>18.75</v>
      </c>
      <c r="N1801" s="77">
        <v>3.23431699105943E-6</v>
      </c>
      <c r="O1801" s="75">
        <v>0</v>
      </c>
      <c r="P1801" s="75">
        <v>0</v>
      </c>
      <c r="Q1801" s="75">
        <v>0.25</v>
      </c>
      <c r="R1801" s="75">
        <v>0</v>
      </c>
      <c r="S1801" s="75">
        <v>0</v>
      </c>
      <c r="T1801" s="75">
        <v>37.499964170064601</v>
      </c>
    </row>
    <row r="1802" spans="1:20" x14ac:dyDescent="0.25">
      <c r="A1802" s="75" t="s">
        <v>84</v>
      </c>
      <c r="B1802" s="105">
        <v>338</v>
      </c>
      <c r="C1802" s="70">
        <v>42128</v>
      </c>
      <c r="D1802">
        <v>0</v>
      </c>
      <c r="E1802">
        <v>7.3342478849999999</v>
      </c>
      <c r="F1802" s="75">
        <v>0</v>
      </c>
      <c r="G1802" s="75">
        <v>1.4999999999999999E-2</v>
      </c>
      <c r="H1802" s="75">
        <v>0</v>
      </c>
      <c r="I1802" s="75">
        <v>1.05</v>
      </c>
      <c r="J1802" s="75">
        <v>7.7009602792500003</v>
      </c>
      <c r="K1802" s="77">
        <v>1.4715995160623001E-5</v>
      </c>
      <c r="L1802" s="75">
        <v>37.5</v>
      </c>
      <c r="M1802" s="75">
        <v>18.75</v>
      </c>
      <c r="N1802" s="77">
        <v>1.9109298875719102E-6</v>
      </c>
      <c r="O1802" s="75">
        <v>0</v>
      </c>
      <c r="P1802" s="75">
        <v>0</v>
      </c>
      <c r="Q1802" s="75">
        <v>0.25</v>
      </c>
      <c r="R1802" s="75">
        <v>0</v>
      </c>
      <c r="S1802" s="75">
        <v>0</v>
      </c>
      <c r="T1802" s="75">
        <v>37.4999788860598</v>
      </c>
    </row>
    <row r="1803" spans="1:20" x14ac:dyDescent="0.25">
      <c r="A1803" s="75" t="s">
        <v>84</v>
      </c>
      <c r="B1803" s="105">
        <v>339</v>
      </c>
      <c r="C1803" s="70">
        <v>42129</v>
      </c>
      <c r="D1803">
        <v>0</v>
      </c>
      <c r="E1803">
        <v>7.4108404439999997</v>
      </c>
      <c r="F1803" s="75">
        <v>0</v>
      </c>
      <c r="G1803" s="75">
        <v>1.4999999999999999E-2</v>
      </c>
      <c r="H1803" s="75">
        <v>0</v>
      </c>
      <c r="I1803" s="75">
        <v>1.05</v>
      </c>
      <c r="J1803" s="75">
        <v>7.7813824662000002</v>
      </c>
      <c r="K1803" s="77">
        <v>8.7624343618151199E-6</v>
      </c>
      <c r="L1803" s="75">
        <v>37.5</v>
      </c>
      <c r="M1803" s="75">
        <v>18.75</v>
      </c>
      <c r="N1803" s="77">
        <v>1.12607681217014E-6</v>
      </c>
      <c r="O1803" s="75">
        <v>0</v>
      </c>
      <c r="P1803" s="75">
        <v>0</v>
      </c>
      <c r="Q1803" s="75">
        <v>0.25</v>
      </c>
      <c r="R1803" s="75">
        <v>0</v>
      </c>
      <c r="S1803" s="75">
        <v>0</v>
      </c>
      <c r="T1803" s="75">
        <v>37.499987648494098</v>
      </c>
    </row>
    <row r="1804" spans="1:20" x14ac:dyDescent="0.25">
      <c r="A1804" s="75" t="s">
        <v>84</v>
      </c>
      <c r="B1804" s="105">
        <v>340</v>
      </c>
      <c r="C1804" s="70">
        <v>42130</v>
      </c>
      <c r="D1804">
        <v>0</v>
      </c>
      <c r="E1804">
        <v>7.4692579449999998</v>
      </c>
      <c r="F1804" s="75">
        <v>0</v>
      </c>
      <c r="G1804" s="75">
        <v>1.4999999999999999E-2</v>
      </c>
      <c r="H1804" s="75">
        <v>0</v>
      </c>
      <c r="I1804" s="75">
        <v>1.05</v>
      </c>
      <c r="J1804" s="75">
        <v>7.8427208422500003</v>
      </c>
      <c r="K1804" s="77">
        <v>5.1663686660895498E-6</v>
      </c>
      <c r="L1804" s="75">
        <v>37.5</v>
      </c>
      <c r="M1804" s="75">
        <v>18.75</v>
      </c>
      <c r="N1804" s="77">
        <v>6.5874697952494898E-7</v>
      </c>
      <c r="O1804" s="75">
        <v>0</v>
      </c>
      <c r="P1804" s="75">
        <v>0</v>
      </c>
      <c r="Q1804" s="75">
        <v>0.25</v>
      </c>
      <c r="R1804" s="75">
        <v>0</v>
      </c>
      <c r="S1804" s="75">
        <v>0</v>
      </c>
      <c r="T1804" s="75">
        <v>37.4999928148628</v>
      </c>
    </row>
    <row r="1805" spans="1:20" x14ac:dyDescent="0.25">
      <c r="A1805" s="75" t="s">
        <v>84</v>
      </c>
      <c r="B1805" s="105">
        <v>341</v>
      </c>
      <c r="C1805" s="70">
        <v>42131</v>
      </c>
      <c r="D1805">
        <v>0</v>
      </c>
      <c r="E1805">
        <v>7.4714084600000001</v>
      </c>
      <c r="F1805" s="75">
        <v>0</v>
      </c>
      <c r="G1805" s="75">
        <v>1.4999999999999999E-2</v>
      </c>
      <c r="H1805" s="75">
        <v>0</v>
      </c>
      <c r="I1805" s="75">
        <v>1.05</v>
      </c>
      <c r="J1805" s="75">
        <v>7.8449788829999996</v>
      </c>
      <c r="K1805" s="77">
        <v>3.00625331224222E-6</v>
      </c>
      <c r="L1805" s="75">
        <v>37.5</v>
      </c>
      <c r="M1805" s="75">
        <v>18.75</v>
      </c>
      <c r="N1805" s="77">
        <v>3.8320731732710598E-7</v>
      </c>
      <c r="O1805" s="75">
        <v>0</v>
      </c>
      <c r="P1805" s="75">
        <v>0</v>
      </c>
      <c r="Q1805" s="75">
        <v>0.25</v>
      </c>
      <c r="R1805" s="75">
        <v>0</v>
      </c>
      <c r="S1805" s="75">
        <v>0</v>
      </c>
      <c r="T1805" s="75">
        <v>37.499995821116102</v>
      </c>
    </row>
    <row r="1806" spans="1:20" x14ac:dyDescent="0.25">
      <c r="A1806" s="75" t="s">
        <v>84</v>
      </c>
      <c r="B1806" s="105">
        <v>342</v>
      </c>
      <c r="C1806" s="70">
        <v>42132</v>
      </c>
      <c r="D1806">
        <v>0</v>
      </c>
      <c r="E1806">
        <v>7.4943031810000003</v>
      </c>
      <c r="F1806" s="75">
        <v>0</v>
      </c>
      <c r="G1806" s="75">
        <v>1.4999999999999999E-2</v>
      </c>
      <c r="H1806" s="75">
        <v>0</v>
      </c>
      <c r="I1806" s="75">
        <v>1.05</v>
      </c>
      <c r="J1806" s="75">
        <v>7.8690183400500002</v>
      </c>
      <c r="K1806" s="77">
        <v>1.75379807606506E-6</v>
      </c>
      <c r="L1806" s="75">
        <v>37.5</v>
      </c>
      <c r="M1806" s="75">
        <v>18.75</v>
      </c>
      <c r="N1806" s="77">
        <v>2.2287380716079499E-7</v>
      </c>
      <c r="O1806" s="75">
        <v>0</v>
      </c>
      <c r="P1806" s="75">
        <v>0</v>
      </c>
      <c r="Q1806" s="75">
        <v>0.25</v>
      </c>
      <c r="R1806" s="75">
        <v>0</v>
      </c>
      <c r="S1806" s="75">
        <v>0</v>
      </c>
      <c r="T1806" s="75">
        <v>37.499997574914197</v>
      </c>
    </row>
    <row r="1807" spans="1:20" x14ac:dyDescent="0.25">
      <c r="A1807" s="75" t="s">
        <v>84</v>
      </c>
      <c r="B1807" s="105">
        <v>343</v>
      </c>
      <c r="C1807" s="70">
        <v>42133</v>
      </c>
      <c r="D1807">
        <v>0</v>
      </c>
      <c r="E1807">
        <v>7.4855035089999999</v>
      </c>
      <c r="F1807" s="75">
        <v>0</v>
      </c>
      <c r="G1807" s="75">
        <v>1.4999999999999999E-2</v>
      </c>
      <c r="H1807" s="75">
        <v>0</v>
      </c>
      <c r="I1807" s="75">
        <v>1.05</v>
      </c>
      <c r="J1807" s="75">
        <v>7.8597786844500002</v>
      </c>
      <c r="K1807" s="77">
        <v>1.0165673472235301E-6</v>
      </c>
      <c r="L1807" s="75">
        <v>37.5</v>
      </c>
      <c r="M1807" s="75">
        <v>18.75</v>
      </c>
      <c r="N1807" s="77">
        <v>1.2933790988730201E-7</v>
      </c>
      <c r="O1807" s="75">
        <v>0</v>
      </c>
      <c r="P1807" s="75">
        <v>0</v>
      </c>
      <c r="Q1807" s="75">
        <v>0.25</v>
      </c>
      <c r="R1807" s="75">
        <v>0</v>
      </c>
      <c r="S1807" s="75">
        <v>0</v>
      </c>
      <c r="T1807" s="75">
        <v>37.4999985914815</v>
      </c>
    </row>
    <row r="1808" spans="1:20" x14ac:dyDescent="0.25">
      <c r="A1808" s="75" t="s">
        <v>84</v>
      </c>
      <c r="B1808" s="105">
        <v>344</v>
      </c>
      <c r="C1808" s="70">
        <v>42134</v>
      </c>
      <c r="D1808">
        <v>0</v>
      </c>
      <c r="E1808">
        <v>7.4264728570000003</v>
      </c>
      <c r="F1808" s="75">
        <v>0</v>
      </c>
      <c r="G1808" s="75">
        <v>1.4999999999999999E-2</v>
      </c>
      <c r="H1808" s="75">
        <v>0</v>
      </c>
      <c r="I1808" s="75">
        <v>1.05</v>
      </c>
      <c r="J1808" s="75">
        <v>7.7977964998499996</v>
      </c>
      <c r="K1808" s="77">
        <v>5.8577815214309702E-7</v>
      </c>
      <c r="L1808" s="75">
        <v>37.5</v>
      </c>
      <c r="M1808" s="75">
        <v>18.75</v>
      </c>
      <c r="N1808" s="77">
        <v>7.5120984774912403E-8</v>
      </c>
      <c r="O1808" s="75">
        <v>0</v>
      </c>
      <c r="P1808" s="75">
        <v>0</v>
      </c>
      <c r="Q1808" s="75">
        <v>0.25</v>
      </c>
      <c r="R1808" s="75">
        <v>0</v>
      </c>
      <c r="S1808" s="75">
        <v>0</v>
      </c>
      <c r="T1808" s="75">
        <v>37.499999177259703</v>
      </c>
    </row>
    <row r="1809" spans="1:20" x14ac:dyDescent="0.25">
      <c r="A1809" s="75" t="s">
        <v>84</v>
      </c>
      <c r="B1809" s="105">
        <v>345</v>
      </c>
      <c r="C1809" s="70">
        <v>42135</v>
      </c>
      <c r="D1809">
        <v>0</v>
      </c>
      <c r="E1809">
        <v>7.3414725409999999</v>
      </c>
      <c r="F1809" s="75">
        <v>0</v>
      </c>
      <c r="G1809" s="75">
        <v>1.4999999999999999E-2</v>
      </c>
      <c r="H1809" s="75">
        <v>0</v>
      </c>
      <c r="I1809" s="75">
        <v>1.05</v>
      </c>
      <c r="J1809" s="75">
        <v>7.7085461680499998</v>
      </c>
      <c r="K1809" s="77">
        <v>3.3824702266721198E-7</v>
      </c>
      <c r="L1809" s="75">
        <v>37.5</v>
      </c>
      <c r="M1809" s="75">
        <v>18.75</v>
      </c>
      <c r="N1809" s="77">
        <v>4.3879483276517298E-8</v>
      </c>
      <c r="O1809" s="75">
        <v>0</v>
      </c>
      <c r="P1809" s="75">
        <v>0</v>
      </c>
      <c r="Q1809" s="75">
        <v>0.25</v>
      </c>
      <c r="R1809" s="75">
        <v>0</v>
      </c>
      <c r="S1809" s="75">
        <v>0</v>
      </c>
      <c r="T1809" s="75">
        <v>37.499999515506701</v>
      </c>
    </row>
    <row r="1810" spans="1:20" x14ac:dyDescent="0.25">
      <c r="A1810" s="75" t="s">
        <v>84</v>
      </c>
      <c r="B1810" s="105">
        <v>346</v>
      </c>
      <c r="C1810" s="70">
        <v>42136</v>
      </c>
      <c r="D1810">
        <v>0</v>
      </c>
      <c r="E1810">
        <v>7.3390963060000001</v>
      </c>
      <c r="F1810" s="75">
        <v>0</v>
      </c>
      <c r="G1810" s="75">
        <v>1.4999999999999999E-2</v>
      </c>
      <c r="H1810" s="75">
        <v>0</v>
      </c>
      <c r="I1810" s="75">
        <v>1.05</v>
      </c>
      <c r="J1810" s="75">
        <v>7.7060511212999998</v>
      </c>
      <c r="K1810" s="77">
        <v>1.9912160393756599E-7</v>
      </c>
      <c r="L1810" s="75">
        <v>37.5</v>
      </c>
      <c r="M1810" s="75">
        <v>18.75</v>
      </c>
      <c r="N1810" s="77">
        <v>2.5839642224430799E-8</v>
      </c>
      <c r="O1810" s="75">
        <v>0</v>
      </c>
      <c r="P1810" s="75">
        <v>0</v>
      </c>
      <c r="Q1810" s="75">
        <v>0.25</v>
      </c>
      <c r="R1810" s="75">
        <v>0</v>
      </c>
      <c r="S1810" s="75">
        <v>0</v>
      </c>
      <c r="T1810" s="75">
        <v>37.499999714628302</v>
      </c>
    </row>
    <row r="1811" spans="1:20" x14ac:dyDescent="0.25">
      <c r="A1811" s="75" t="s">
        <v>84</v>
      </c>
      <c r="B1811" s="105">
        <v>347</v>
      </c>
      <c r="C1811" s="70">
        <v>42137</v>
      </c>
      <c r="D1811">
        <v>0</v>
      </c>
      <c r="E1811">
        <v>7.3737417790000004</v>
      </c>
      <c r="F1811" s="75">
        <v>0</v>
      </c>
      <c r="G1811" s="75">
        <v>1.4999999999999999E-2</v>
      </c>
      <c r="H1811" s="75">
        <v>0</v>
      </c>
      <c r="I1811" s="75">
        <v>1.05</v>
      </c>
      <c r="J1811" s="75">
        <v>7.7424288679500002</v>
      </c>
      <c r="K1811" s="77">
        <v>1.1783840087177E-7</v>
      </c>
      <c r="L1811" s="75">
        <v>37.5</v>
      </c>
      <c r="M1811" s="75">
        <v>18.75</v>
      </c>
      <c r="N1811" s="77">
        <v>1.5219823505200701E-8</v>
      </c>
      <c r="O1811" s="75">
        <v>0</v>
      </c>
      <c r="P1811" s="75">
        <v>0</v>
      </c>
      <c r="Q1811" s="75">
        <v>0.25</v>
      </c>
      <c r="R1811" s="75">
        <v>0</v>
      </c>
      <c r="S1811" s="75">
        <v>0</v>
      </c>
      <c r="T1811" s="75">
        <v>37.499999832466699</v>
      </c>
    </row>
    <row r="1812" spans="1:20" x14ac:dyDescent="0.25">
      <c r="A1812" s="75" t="s">
        <v>84</v>
      </c>
      <c r="B1812" s="105">
        <v>348</v>
      </c>
      <c r="C1812" s="70">
        <v>42138</v>
      </c>
      <c r="D1812">
        <v>0</v>
      </c>
      <c r="E1812">
        <v>7.5013378069999996</v>
      </c>
      <c r="F1812" s="75">
        <v>0</v>
      </c>
      <c r="G1812" s="75">
        <v>1.4999999999999999E-2</v>
      </c>
      <c r="H1812" s="75">
        <v>0</v>
      </c>
      <c r="I1812" s="75">
        <v>1.05</v>
      </c>
      <c r="J1812" s="75">
        <v>7.8764046973499999</v>
      </c>
      <c r="K1812" s="77">
        <v>7.0376531578981299E-8</v>
      </c>
      <c r="L1812" s="75">
        <v>37.5</v>
      </c>
      <c r="M1812" s="75">
        <v>18.75</v>
      </c>
      <c r="N1812" s="77">
        <v>8.93510862927845E-9</v>
      </c>
      <c r="O1812" s="75">
        <v>0</v>
      </c>
      <c r="P1812" s="75">
        <v>0</v>
      </c>
      <c r="Q1812" s="75">
        <v>0.25</v>
      </c>
      <c r="R1812" s="75">
        <v>0</v>
      </c>
      <c r="S1812" s="75">
        <v>0</v>
      </c>
      <c r="T1812" s="75">
        <v>37.4999999028432</v>
      </c>
    </row>
    <row r="1813" spans="1:20" x14ac:dyDescent="0.25">
      <c r="A1813" s="75" t="s">
        <v>84</v>
      </c>
      <c r="B1813" s="105">
        <v>349</v>
      </c>
      <c r="C1813" s="70">
        <v>42139</v>
      </c>
      <c r="D1813">
        <v>0</v>
      </c>
      <c r="E1813">
        <v>7.6271787</v>
      </c>
      <c r="F1813" s="75">
        <v>0</v>
      </c>
      <c r="G1813" s="75">
        <v>1.4999999999999999E-2</v>
      </c>
      <c r="H1813" s="75">
        <v>0</v>
      </c>
      <c r="I1813" s="75">
        <v>1.05</v>
      </c>
      <c r="J1813" s="75">
        <v>8.0085376349999997</v>
      </c>
      <c r="K1813" s="77">
        <v>4.1497789193598401E-8</v>
      </c>
      <c r="L1813" s="75">
        <v>37.5</v>
      </c>
      <c r="M1813" s="75">
        <v>18.75</v>
      </c>
      <c r="N1813" s="77">
        <v>5.1816937229887104E-9</v>
      </c>
      <c r="O1813" s="75">
        <v>0</v>
      </c>
      <c r="P1813" s="75">
        <v>0</v>
      </c>
      <c r="Q1813" s="75">
        <v>0.25</v>
      </c>
      <c r="R1813" s="75">
        <v>0</v>
      </c>
      <c r="S1813" s="75">
        <v>0</v>
      </c>
      <c r="T1813" s="75">
        <v>37.499999944340999</v>
      </c>
    </row>
    <row r="1814" spans="1:20" x14ac:dyDescent="0.25">
      <c r="A1814" s="75" t="s">
        <v>84</v>
      </c>
      <c r="B1814" s="105">
        <v>350</v>
      </c>
      <c r="C1814" s="70">
        <v>42140</v>
      </c>
      <c r="D1814">
        <v>0</v>
      </c>
      <c r="E1814">
        <v>7.7117744850000003</v>
      </c>
      <c r="F1814" s="75">
        <v>0</v>
      </c>
      <c r="G1814" s="75">
        <v>1.4999999999999999E-2</v>
      </c>
      <c r="H1814" s="75">
        <v>0</v>
      </c>
      <c r="I1814" s="75">
        <v>1.05</v>
      </c>
      <c r="J1814" s="75">
        <v>8.0973632092500001</v>
      </c>
      <c r="K1814" s="77">
        <v>2.4036845812856801E-8</v>
      </c>
      <c r="L1814" s="75">
        <v>37.5</v>
      </c>
      <c r="M1814" s="75">
        <v>18.75</v>
      </c>
      <c r="N1814" s="77">
        <v>2.9684781566174899E-9</v>
      </c>
      <c r="O1814" s="75">
        <v>0</v>
      </c>
      <c r="P1814" s="75">
        <v>0</v>
      </c>
      <c r="Q1814" s="75">
        <v>0.25</v>
      </c>
      <c r="R1814" s="75">
        <v>0</v>
      </c>
      <c r="S1814" s="75">
        <v>0</v>
      </c>
      <c r="T1814" s="75">
        <v>37.4999999683779</v>
      </c>
    </row>
    <row r="1815" spans="1:20" x14ac:dyDescent="0.25">
      <c r="A1815" s="75" t="s">
        <v>84</v>
      </c>
      <c r="B1815" s="105">
        <v>351</v>
      </c>
      <c r="C1815" s="70">
        <v>42141</v>
      </c>
      <c r="D1815">
        <v>0</v>
      </c>
      <c r="E1815">
        <v>7.7438876460000001</v>
      </c>
      <c r="F1815" s="75">
        <v>0</v>
      </c>
      <c r="G1815" s="75">
        <v>1.4999999999999999E-2</v>
      </c>
      <c r="H1815" s="75">
        <v>0</v>
      </c>
      <c r="I1815" s="75">
        <v>1.05</v>
      </c>
      <c r="J1815" s="75">
        <v>8.1310820282999998</v>
      </c>
      <c r="K1815" s="77">
        <v>1.3713176871769501E-8</v>
      </c>
      <c r="L1815" s="75">
        <v>37.5</v>
      </c>
      <c r="M1815" s="75">
        <v>18.75</v>
      </c>
      <c r="N1815" s="77">
        <v>1.68651316319786E-9</v>
      </c>
      <c r="O1815" s="75">
        <v>0</v>
      </c>
      <c r="P1815" s="75">
        <v>0</v>
      </c>
      <c r="Q1815" s="75">
        <v>0.25</v>
      </c>
      <c r="R1815" s="75">
        <v>0</v>
      </c>
      <c r="S1815" s="75">
        <v>0</v>
      </c>
      <c r="T1815" s="75">
        <v>37.499999982091097</v>
      </c>
    </row>
    <row r="1816" spans="1:20" x14ac:dyDescent="0.25">
      <c r="A1816" s="75" t="s">
        <v>84</v>
      </c>
      <c r="B1816" s="105">
        <v>352</v>
      </c>
      <c r="C1816" s="70">
        <v>42142</v>
      </c>
      <c r="D1816">
        <v>0</v>
      </c>
      <c r="E1816">
        <v>7.7932151709999999</v>
      </c>
      <c r="F1816" s="75">
        <v>0</v>
      </c>
      <c r="G1816" s="75">
        <v>1.4999999999999999E-2</v>
      </c>
      <c r="H1816" s="75">
        <v>0</v>
      </c>
      <c r="I1816" s="75">
        <v>1.05</v>
      </c>
      <c r="J1816" s="75">
        <v>8.1828759295500006</v>
      </c>
      <c r="K1816" s="77">
        <v>7.8158228557919394E-9</v>
      </c>
      <c r="L1816" s="75">
        <v>37.5</v>
      </c>
      <c r="M1816" s="75">
        <v>18.75</v>
      </c>
      <c r="N1816" s="77">
        <v>9.5514375667941399E-10</v>
      </c>
      <c r="O1816" s="75">
        <v>0</v>
      </c>
      <c r="P1816" s="75">
        <v>0</v>
      </c>
      <c r="Q1816" s="75">
        <v>0.25</v>
      </c>
      <c r="R1816" s="75">
        <v>0</v>
      </c>
      <c r="S1816" s="75">
        <v>0</v>
      </c>
      <c r="T1816" s="75">
        <v>37.499999989906897</v>
      </c>
    </row>
    <row r="1817" spans="1:20" x14ac:dyDescent="0.25">
      <c r="A1817" s="75" t="s">
        <v>84</v>
      </c>
      <c r="B1817" s="105">
        <v>353</v>
      </c>
      <c r="C1817" s="70">
        <v>42143</v>
      </c>
      <c r="D1817">
        <v>0</v>
      </c>
      <c r="E1817">
        <v>7.6805119849999999</v>
      </c>
      <c r="F1817" s="75">
        <v>0</v>
      </c>
      <c r="G1817" s="75">
        <v>1.4999999999999999E-2</v>
      </c>
      <c r="H1817" s="75">
        <v>0</v>
      </c>
      <c r="I1817" s="75">
        <v>1.05</v>
      </c>
      <c r="J1817" s="75">
        <v>8.0645375842499991</v>
      </c>
      <c r="K1817" s="77">
        <v>4.3411403916453301E-9</v>
      </c>
      <c r="L1817" s="75">
        <v>37.5</v>
      </c>
      <c r="M1817" s="75">
        <v>18.75</v>
      </c>
      <c r="N1817" s="77">
        <v>5.3829997644546295E-10</v>
      </c>
      <c r="O1817" s="75">
        <v>0</v>
      </c>
      <c r="P1817" s="75">
        <v>0</v>
      </c>
      <c r="Q1817" s="75">
        <v>0.25</v>
      </c>
      <c r="R1817" s="75">
        <v>0</v>
      </c>
      <c r="S1817" s="75">
        <v>0</v>
      </c>
      <c r="T1817" s="75">
        <v>37.499999994248</v>
      </c>
    </row>
    <row r="1818" spans="1:20" x14ac:dyDescent="0.25">
      <c r="A1818" s="75" t="s">
        <v>84</v>
      </c>
      <c r="B1818" s="105">
        <v>354</v>
      </c>
      <c r="C1818" s="70">
        <v>42144</v>
      </c>
      <c r="D1818">
        <v>0</v>
      </c>
      <c r="E1818">
        <v>7.5602620229999999</v>
      </c>
      <c r="F1818" s="75">
        <v>0</v>
      </c>
      <c r="G1818" s="75">
        <v>1.4999999999999999E-2</v>
      </c>
      <c r="H1818" s="75">
        <v>0</v>
      </c>
      <c r="I1818" s="75">
        <v>1.05</v>
      </c>
      <c r="J1818" s="75">
        <v>7.9382751241499996</v>
      </c>
      <c r="K1818" s="77">
        <v>2.4352450049043901E-9</v>
      </c>
      <c r="L1818" s="75">
        <v>37.5</v>
      </c>
      <c r="M1818" s="75">
        <v>18.75</v>
      </c>
      <c r="N1818" s="77">
        <v>3.0677256290800902E-10</v>
      </c>
      <c r="O1818" s="75">
        <v>0</v>
      </c>
      <c r="P1818" s="75">
        <v>0</v>
      </c>
      <c r="Q1818" s="75">
        <v>0.25</v>
      </c>
      <c r="R1818" s="75">
        <v>0</v>
      </c>
      <c r="S1818" s="75">
        <v>0</v>
      </c>
      <c r="T1818" s="75">
        <v>37.4999999966833</v>
      </c>
    </row>
    <row r="1819" spans="1:20" x14ac:dyDescent="0.25">
      <c r="A1819" s="75" t="s">
        <v>84</v>
      </c>
      <c r="B1819" s="105">
        <v>355</v>
      </c>
      <c r="C1819" s="70">
        <v>42145</v>
      </c>
      <c r="D1819">
        <v>0</v>
      </c>
      <c r="E1819">
        <v>7.523772728</v>
      </c>
      <c r="F1819" s="75">
        <v>0</v>
      </c>
      <c r="G1819" s="75">
        <v>1.4999999999999999E-2</v>
      </c>
      <c r="H1819" s="75">
        <v>0</v>
      </c>
      <c r="I1819" s="75">
        <v>1.05</v>
      </c>
      <c r="J1819" s="75">
        <v>7.8999613644000002</v>
      </c>
      <c r="K1819" s="77">
        <v>1.39744731211078E-9</v>
      </c>
      <c r="L1819" s="75">
        <v>37.5</v>
      </c>
      <c r="M1819" s="75">
        <v>18.75</v>
      </c>
      <c r="N1819" s="77">
        <v>1.76892929933577E-10</v>
      </c>
      <c r="O1819" s="75">
        <v>0</v>
      </c>
      <c r="P1819" s="75">
        <v>0</v>
      </c>
      <c r="Q1819" s="75">
        <v>0.25</v>
      </c>
      <c r="R1819" s="75">
        <v>0</v>
      </c>
      <c r="S1819" s="75">
        <v>0</v>
      </c>
      <c r="T1819" s="75">
        <v>37.499999998080703</v>
      </c>
    </row>
    <row r="1820" spans="1:20" x14ac:dyDescent="0.25">
      <c r="A1820" s="75" t="s">
        <v>84</v>
      </c>
      <c r="B1820" s="105">
        <v>356</v>
      </c>
      <c r="C1820" s="70">
        <v>42146</v>
      </c>
      <c r="D1820">
        <v>0</v>
      </c>
      <c r="E1820">
        <v>7.4776731520000004</v>
      </c>
      <c r="F1820" s="75">
        <v>0</v>
      </c>
      <c r="G1820" s="75">
        <v>1.4999999999999999E-2</v>
      </c>
      <c r="H1820" s="75">
        <v>0</v>
      </c>
      <c r="I1820" s="75">
        <v>1.05</v>
      </c>
      <c r="J1820" s="75">
        <v>7.8515568095999999</v>
      </c>
      <c r="K1820" s="77">
        <v>8.0370491966684104E-10</v>
      </c>
      <c r="L1820" s="75">
        <v>37.5</v>
      </c>
      <c r="M1820" s="75">
        <v>18.75</v>
      </c>
      <c r="N1820" s="77">
        <v>1.02362491816166E-10</v>
      </c>
      <c r="O1820" s="75">
        <v>0</v>
      </c>
      <c r="P1820" s="75">
        <v>0</v>
      </c>
      <c r="Q1820" s="75">
        <v>0.25</v>
      </c>
      <c r="R1820" s="75">
        <v>0</v>
      </c>
      <c r="S1820" s="75">
        <v>0</v>
      </c>
      <c r="T1820" s="75">
        <v>37.499999998884398</v>
      </c>
    </row>
    <row r="1821" spans="1:20" x14ac:dyDescent="0.25">
      <c r="A1821" s="75" t="s">
        <v>84</v>
      </c>
      <c r="B1821" s="105">
        <v>357</v>
      </c>
      <c r="C1821" s="70">
        <v>42147</v>
      </c>
      <c r="D1821">
        <v>0</v>
      </c>
      <c r="E1821">
        <v>7.4258163919999998</v>
      </c>
      <c r="F1821" s="75">
        <v>0</v>
      </c>
      <c r="G1821" s="75">
        <v>1.4999999999999999E-2</v>
      </c>
      <c r="H1821" s="75">
        <v>0</v>
      </c>
      <c r="I1821" s="75">
        <v>1.05</v>
      </c>
      <c r="J1821" s="75">
        <v>7.7971072116000002</v>
      </c>
      <c r="K1821" s="77">
        <v>4.6391529048699302E-10</v>
      </c>
      <c r="L1821" s="75">
        <v>37.5</v>
      </c>
      <c r="M1821" s="75">
        <v>18.75</v>
      </c>
      <c r="N1821" s="77">
        <v>5.9498385477733503E-11</v>
      </c>
      <c r="O1821" s="75">
        <v>0</v>
      </c>
      <c r="P1821" s="75">
        <v>0</v>
      </c>
      <c r="Q1821" s="75">
        <v>0.25</v>
      </c>
      <c r="R1821" s="75">
        <v>0</v>
      </c>
      <c r="S1821" s="75">
        <v>0</v>
      </c>
      <c r="T1821" s="75">
        <v>37.499999999348297</v>
      </c>
    </row>
    <row r="1822" spans="1:20" x14ac:dyDescent="0.25">
      <c r="A1822" s="75" t="s">
        <v>84</v>
      </c>
      <c r="B1822" s="105">
        <v>358</v>
      </c>
      <c r="C1822" s="70">
        <v>42148</v>
      </c>
      <c r="D1822">
        <v>0</v>
      </c>
      <c r="E1822">
        <v>7.4135545860000001</v>
      </c>
      <c r="F1822" s="75">
        <v>0</v>
      </c>
      <c r="G1822" s="75">
        <v>1.4999999999999999E-2</v>
      </c>
      <c r="H1822" s="75">
        <v>0</v>
      </c>
      <c r="I1822" s="75">
        <v>1.05</v>
      </c>
      <c r="J1822" s="75">
        <v>7.7842323152999997</v>
      </c>
      <c r="K1822" s="77">
        <v>2.7055142520947801E-10</v>
      </c>
      <c r="L1822" s="75">
        <v>37.5</v>
      </c>
      <c r="M1822" s="75">
        <v>18.75</v>
      </c>
      <c r="N1822" s="77">
        <v>3.4756340028252501E-11</v>
      </c>
      <c r="O1822" s="75">
        <v>0</v>
      </c>
      <c r="P1822" s="75">
        <v>0</v>
      </c>
      <c r="Q1822" s="75">
        <v>0.25</v>
      </c>
      <c r="R1822" s="75">
        <v>0</v>
      </c>
      <c r="S1822" s="75">
        <v>0</v>
      </c>
      <c r="T1822" s="75">
        <v>37.4999999996189</v>
      </c>
    </row>
    <row r="1823" spans="1:20" x14ac:dyDescent="0.25">
      <c r="A1823" s="75" t="s">
        <v>84</v>
      </c>
      <c r="B1823" s="105">
        <v>359</v>
      </c>
      <c r="C1823" s="70">
        <v>42149</v>
      </c>
      <c r="D1823">
        <v>0</v>
      </c>
      <c r="E1823">
        <v>7.3815126229999999</v>
      </c>
      <c r="F1823" s="75">
        <v>0</v>
      </c>
      <c r="G1823" s="75">
        <v>1.4999999999999999E-2</v>
      </c>
      <c r="H1823" s="75">
        <v>0</v>
      </c>
      <c r="I1823" s="75">
        <v>1.05</v>
      </c>
      <c r="J1823" s="75">
        <v>7.7505882541500002</v>
      </c>
      <c r="K1823" s="77">
        <v>1.5754487146157801E-10</v>
      </c>
      <c r="L1823" s="75">
        <v>37.5</v>
      </c>
      <c r="M1823" s="75">
        <v>18.75</v>
      </c>
      <c r="N1823" s="77">
        <v>2.0326827628499199E-11</v>
      </c>
      <c r="O1823" s="75">
        <v>0</v>
      </c>
      <c r="P1823" s="75">
        <v>0</v>
      </c>
      <c r="Q1823" s="75">
        <v>0.25</v>
      </c>
      <c r="R1823" s="75">
        <v>0</v>
      </c>
      <c r="S1823" s="75">
        <v>0</v>
      </c>
      <c r="T1823" s="75">
        <v>37.499999999776399</v>
      </c>
    </row>
    <row r="1824" spans="1:20" x14ac:dyDescent="0.25">
      <c r="A1824" s="75" t="s">
        <v>84</v>
      </c>
      <c r="B1824" s="105">
        <v>360</v>
      </c>
      <c r="C1824" s="70">
        <v>42150</v>
      </c>
      <c r="D1824">
        <v>0</v>
      </c>
      <c r="E1824">
        <v>7.3758444760000001</v>
      </c>
      <c r="F1824" s="75">
        <v>0</v>
      </c>
      <c r="G1824" s="75">
        <v>1.4999999999999999E-2</v>
      </c>
      <c r="H1824" s="75">
        <v>0</v>
      </c>
      <c r="I1824" s="75">
        <v>1.05</v>
      </c>
      <c r="J1824" s="75">
        <v>7.7446366998</v>
      </c>
      <c r="K1824" s="77">
        <v>9.2351790890691303E-11</v>
      </c>
      <c r="L1824" s="75">
        <v>37.5</v>
      </c>
      <c r="M1824" s="75">
        <v>18.75</v>
      </c>
      <c r="N1824" s="77">
        <v>1.1924612408620301E-11</v>
      </c>
      <c r="O1824" s="75">
        <v>0</v>
      </c>
      <c r="P1824" s="75">
        <v>0</v>
      </c>
      <c r="Q1824" s="75">
        <v>0.25</v>
      </c>
      <c r="R1824" s="75">
        <v>0</v>
      </c>
      <c r="S1824" s="75">
        <v>0</v>
      </c>
      <c r="T1824" s="75">
        <v>37.499999999868798</v>
      </c>
    </row>
    <row r="1825" spans="1:20" x14ac:dyDescent="0.25">
      <c r="A1825" s="75" t="s">
        <v>84</v>
      </c>
      <c r="B1825" s="105">
        <v>361</v>
      </c>
      <c r="C1825" s="70">
        <v>42151</v>
      </c>
      <c r="D1825">
        <v>0</v>
      </c>
      <c r="E1825">
        <v>7.4119661910000003</v>
      </c>
      <c r="F1825" s="75">
        <v>0</v>
      </c>
      <c r="G1825" s="75">
        <v>1.4999999999999999E-2</v>
      </c>
      <c r="H1825" s="75">
        <v>0</v>
      </c>
      <c r="I1825" s="75">
        <v>1.05</v>
      </c>
      <c r="J1825" s="75">
        <v>7.7825645005500004</v>
      </c>
      <c r="K1825" s="77">
        <v>5.4472656576899103E-11</v>
      </c>
      <c r="L1825" s="75">
        <v>37.5</v>
      </c>
      <c r="M1825" s="75">
        <v>18.75</v>
      </c>
      <c r="N1825" s="77">
        <v>6.9993196423941598E-12</v>
      </c>
      <c r="O1825" s="75">
        <v>0</v>
      </c>
      <c r="P1825" s="75">
        <v>0</v>
      </c>
      <c r="Q1825" s="75">
        <v>0.25</v>
      </c>
      <c r="R1825" s="75">
        <v>0</v>
      </c>
      <c r="S1825" s="75">
        <v>0</v>
      </c>
      <c r="T1825" s="75">
        <v>37.499999999923197</v>
      </c>
    </row>
    <row r="1826" spans="1:20" x14ac:dyDescent="0.25">
      <c r="A1826" s="75" t="s">
        <v>84</v>
      </c>
      <c r="B1826" s="105">
        <v>362</v>
      </c>
      <c r="C1826" s="70">
        <v>42152</v>
      </c>
      <c r="D1826">
        <v>0</v>
      </c>
      <c r="E1826">
        <v>7.4649327449999996</v>
      </c>
      <c r="F1826" s="75">
        <v>0</v>
      </c>
      <c r="G1826" s="75">
        <v>1.4999999999999999E-2</v>
      </c>
      <c r="H1826" s="75">
        <v>0</v>
      </c>
      <c r="I1826" s="75">
        <v>1.05</v>
      </c>
      <c r="J1826" s="75">
        <v>7.8381793822499999</v>
      </c>
      <c r="K1826" s="77">
        <v>3.2091403093026003E-11</v>
      </c>
      <c r="L1826" s="75">
        <v>37.5</v>
      </c>
      <c r="M1826" s="75">
        <v>18.75</v>
      </c>
      <c r="N1826" s="77">
        <v>4.0942419824811298E-12</v>
      </c>
      <c r="O1826" s="75">
        <v>0</v>
      </c>
      <c r="P1826" s="75">
        <v>0</v>
      </c>
      <c r="Q1826" s="75">
        <v>0.25</v>
      </c>
      <c r="R1826" s="75">
        <v>0</v>
      </c>
      <c r="S1826" s="75">
        <v>0</v>
      </c>
      <c r="T1826" s="75">
        <v>37.4999999999553</v>
      </c>
    </row>
    <row r="1827" spans="1:20" x14ac:dyDescent="0.25">
      <c r="A1827" s="75" t="s">
        <v>84</v>
      </c>
      <c r="B1827" s="105">
        <v>363</v>
      </c>
      <c r="C1827" s="70">
        <v>42153</v>
      </c>
      <c r="D1827">
        <v>0</v>
      </c>
      <c r="E1827">
        <v>7.5634133029999999</v>
      </c>
      <c r="F1827" s="75">
        <v>0</v>
      </c>
      <c r="G1827" s="75">
        <v>1.4999999999999999E-2</v>
      </c>
      <c r="H1827" s="75">
        <v>0</v>
      </c>
      <c r="I1827" s="75">
        <v>1.05</v>
      </c>
      <c r="J1827" s="75">
        <v>7.9415839681499998</v>
      </c>
      <c r="K1827" s="77">
        <v>1.8923810781919199E-11</v>
      </c>
      <c r="L1827" s="75">
        <v>37.5</v>
      </c>
      <c r="M1827" s="75">
        <v>18.75</v>
      </c>
      <c r="N1827" s="77">
        <v>2.3828761186450701E-12</v>
      </c>
      <c r="O1827" s="75">
        <v>0</v>
      </c>
      <c r="P1827" s="75">
        <v>0</v>
      </c>
      <c r="Q1827" s="75">
        <v>0.25</v>
      </c>
      <c r="R1827" s="75">
        <v>0</v>
      </c>
      <c r="S1827" s="75">
        <v>0</v>
      </c>
      <c r="T1827" s="75">
        <v>37.4999999999742</v>
      </c>
    </row>
    <row r="1828" spans="1:20" x14ac:dyDescent="0.25">
      <c r="A1828" s="75" t="s">
        <v>84</v>
      </c>
      <c r="B1828" s="105">
        <v>364</v>
      </c>
      <c r="C1828" s="70">
        <v>42154</v>
      </c>
      <c r="D1828">
        <v>0</v>
      </c>
      <c r="E1828">
        <v>7.6471705539999997</v>
      </c>
      <c r="F1828" s="75">
        <v>0</v>
      </c>
      <c r="G1828" s="75">
        <v>1.4999999999999999E-2</v>
      </c>
      <c r="H1828" s="75">
        <v>0</v>
      </c>
      <c r="I1828" s="75">
        <v>1.05</v>
      </c>
      <c r="J1828" s="75">
        <v>8.0295290816999998</v>
      </c>
      <c r="K1828" s="77">
        <v>1.1030292217114399E-11</v>
      </c>
      <c r="L1828" s="75">
        <v>37.5</v>
      </c>
      <c r="M1828" s="75">
        <v>18.75</v>
      </c>
      <c r="N1828" s="77">
        <v>1.37371595580286E-12</v>
      </c>
      <c r="O1828" s="75">
        <v>0</v>
      </c>
      <c r="P1828" s="75">
        <v>0</v>
      </c>
      <c r="Q1828" s="75">
        <v>0.25</v>
      </c>
      <c r="R1828" s="75">
        <v>0</v>
      </c>
      <c r="S1828" s="75">
        <v>0</v>
      </c>
      <c r="T1828" s="75">
        <v>37.499999999985299</v>
      </c>
    </row>
    <row r="1829" spans="1:20" x14ac:dyDescent="0.25">
      <c r="A1829" s="75" t="s">
        <v>84</v>
      </c>
      <c r="B1829" s="105">
        <v>365</v>
      </c>
      <c r="C1829" s="70">
        <v>42155</v>
      </c>
      <c r="D1829">
        <v>0</v>
      </c>
      <c r="E1829">
        <v>7.5510326770000002</v>
      </c>
      <c r="F1829" s="75">
        <v>0</v>
      </c>
      <c r="G1829" s="75">
        <v>1.4999999999999999E-2</v>
      </c>
      <c r="H1829" s="75">
        <v>0</v>
      </c>
      <c r="I1829" s="75">
        <v>1.05</v>
      </c>
      <c r="J1829" s="75">
        <v>7.9285843108499998</v>
      </c>
      <c r="K1829" s="77">
        <v>6.2285059343564097E-12</v>
      </c>
      <c r="L1829" s="75">
        <v>37.5</v>
      </c>
      <c r="M1829" s="75">
        <v>18.75</v>
      </c>
      <c r="N1829" s="77">
        <v>7.8557604865636698E-13</v>
      </c>
      <c r="O1829" s="75">
        <v>0</v>
      </c>
      <c r="P1829" s="75">
        <v>0</v>
      </c>
      <c r="Q1829" s="75">
        <v>0.25</v>
      </c>
      <c r="R1829" s="75">
        <v>0</v>
      </c>
      <c r="S1829" s="75">
        <v>0</v>
      </c>
      <c r="T1829" s="75">
        <v>37.499999999991502</v>
      </c>
    </row>
    <row r="1830" spans="1:20" x14ac:dyDescent="0.25">
      <c r="A1830" s="75" t="s">
        <v>84</v>
      </c>
      <c r="B1830" s="45">
        <v>1</v>
      </c>
      <c r="C1830" s="70">
        <v>42156</v>
      </c>
      <c r="D1830">
        <v>0</v>
      </c>
      <c r="E1830">
        <v>7.2705670140000001</v>
      </c>
      <c r="F1830" s="75">
        <v>0</v>
      </c>
      <c r="G1830" s="75">
        <v>1.4999999999999999E-2</v>
      </c>
      <c r="H1830" s="75">
        <v>0</v>
      </c>
      <c r="I1830" s="75">
        <v>1.05</v>
      </c>
      <c r="J1830" s="75">
        <v>7.6340953647000003</v>
      </c>
      <c r="K1830" s="77">
        <v>3.46001269470025E-12</v>
      </c>
      <c r="L1830" s="75">
        <v>37.5</v>
      </c>
      <c r="M1830" s="75">
        <v>18.75</v>
      </c>
      <c r="N1830" s="77">
        <v>4.53231526383509E-13</v>
      </c>
      <c r="O1830" s="75">
        <v>0</v>
      </c>
      <c r="P1830" s="75">
        <v>0</v>
      </c>
      <c r="Q1830" s="75">
        <v>0.25</v>
      </c>
      <c r="R1830" s="75">
        <v>0</v>
      </c>
      <c r="S1830" s="75">
        <v>0</v>
      </c>
      <c r="T1830" s="75">
        <v>37.499999999994998</v>
      </c>
    </row>
    <row r="1831" spans="1:20" x14ac:dyDescent="0.25">
      <c r="A1831" s="75" t="s">
        <v>84</v>
      </c>
      <c r="B1831" s="45">
        <v>2</v>
      </c>
      <c r="C1831" s="70">
        <v>42157</v>
      </c>
      <c r="D1831">
        <v>0</v>
      </c>
      <c r="E1831">
        <v>7.235780417</v>
      </c>
      <c r="F1831" s="75">
        <v>0</v>
      </c>
      <c r="G1831" s="75">
        <v>1.4999999999999999E-2</v>
      </c>
      <c r="H1831" s="75">
        <v>0</v>
      </c>
      <c r="I1831" s="75">
        <v>1.05</v>
      </c>
      <c r="J1831" s="75">
        <v>7.5975694378499998</v>
      </c>
      <c r="K1831" s="77">
        <v>2.0413141447517699E-12</v>
      </c>
      <c r="L1831" s="75">
        <v>37.5</v>
      </c>
      <c r="M1831" s="75">
        <v>18.75</v>
      </c>
      <c r="N1831" s="77">
        <v>2.68679893148753E-13</v>
      </c>
      <c r="O1831" s="75">
        <v>0</v>
      </c>
      <c r="P1831" s="75">
        <v>0</v>
      </c>
      <c r="Q1831" s="75">
        <v>0.25</v>
      </c>
      <c r="R1831" s="75">
        <v>0</v>
      </c>
      <c r="S1831" s="75">
        <v>0</v>
      </c>
      <c r="T1831" s="75">
        <v>37.499999999997002</v>
      </c>
    </row>
    <row r="1832" spans="1:20" x14ac:dyDescent="0.25">
      <c r="A1832" s="75" t="s">
        <v>84</v>
      </c>
      <c r="B1832" s="45">
        <v>3</v>
      </c>
      <c r="C1832" s="70">
        <v>42158</v>
      </c>
      <c r="D1832">
        <v>0</v>
      </c>
      <c r="E1832">
        <v>7.1738994119999999</v>
      </c>
      <c r="F1832" s="75">
        <v>0</v>
      </c>
      <c r="G1832" s="75">
        <v>1.4999999999999999E-2</v>
      </c>
      <c r="H1832" s="75">
        <v>0</v>
      </c>
      <c r="I1832" s="75">
        <v>1.05</v>
      </c>
      <c r="J1832" s="75">
        <v>7.5325943826000001</v>
      </c>
      <c r="K1832" s="77">
        <v>1.2046086148443501E-12</v>
      </c>
      <c r="L1832" s="75">
        <v>37.5</v>
      </c>
      <c r="M1832" s="75">
        <v>18.75</v>
      </c>
      <c r="N1832" s="77">
        <v>1.5991948506173999E-13</v>
      </c>
      <c r="O1832" s="75">
        <v>0</v>
      </c>
      <c r="P1832" s="75">
        <v>0</v>
      </c>
      <c r="Q1832" s="75">
        <v>0.25</v>
      </c>
      <c r="R1832" s="75">
        <v>0</v>
      </c>
      <c r="S1832" s="75">
        <v>0</v>
      </c>
      <c r="T1832" s="75">
        <v>37.499999999998202</v>
      </c>
    </row>
    <row r="1833" spans="1:20" x14ac:dyDescent="0.25">
      <c r="A1833" s="75" t="s">
        <v>84</v>
      </c>
      <c r="B1833" s="45">
        <v>4</v>
      </c>
      <c r="C1833" s="70">
        <v>42159</v>
      </c>
      <c r="D1833">
        <v>0</v>
      </c>
      <c r="E1833">
        <v>7.1399152749999999</v>
      </c>
      <c r="F1833" s="75">
        <v>0</v>
      </c>
      <c r="G1833" s="75">
        <v>1.4999999999999999E-2</v>
      </c>
      <c r="H1833" s="75">
        <v>0</v>
      </c>
      <c r="I1833" s="75">
        <v>1.05</v>
      </c>
      <c r="J1833" s="75">
        <v>7.4969110387500004</v>
      </c>
      <c r="K1833" s="77">
        <v>7.1593209128764099E-13</v>
      </c>
      <c r="L1833" s="75">
        <v>37.5</v>
      </c>
      <c r="M1833" s="75">
        <v>18.75</v>
      </c>
      <c r="N1833" s="77">
        <v>9.5496943686157499E-14</v>
      </c>
      <c r="O1833" s="75">
        <v>0</v>
      </c>
      <c r="P1833" s="75">
        <v>0</v>
      </c>
      <c r="Q1833" s="75">
        <v>0.25</v>
      </c>
      <c r="R1833" s="75">
        <v>0</v>
      </c>
      <c r="S1833" s="75">
        <v>0</v>
      </c>
      <c r="T1833" s="75">
        <v>37.499999999998899</v>
      </c>
    </row>
    <row r="1834" spans="1:20" x14ac:dyDescent="0.25">
      <c r="A1834" s="75" t="s">
        <v>84</v>
      </c>
      <c r="B1834" s="45">
        <v>5</v>
      </c>
      <c r="C1834" s="70">
        <v>42160</v>
      </c>
      <c r="D1834">
        <v>0</v>
      </c>
      <c r="E1834">
        <v>7.1179129330000004</v>
      </c>
      <c r="F1834" s="75">
        <v>0</v>
      </c>
      <c r="G1834" s="75">
        <v>1.4999999999999999E-2</v>
      </c>
      <c r="H1834" s="75">
        <v>0</v>
      </c>
      <c r="I1834" s="75">
        <v>1.05</v>
      </c>
      <c r="J1834" s="75">
        <v>7.47380857965</v>
      </c>
      <c r="K1834" s="77">
        <v>4.2766907712240298E-13</v>
      </c>
      <c r="L1834" s="75">
        <v>37.5</v>
      </c>
      <c r="M1834" s="75">
        <v>18.75</v>
      </c>
      <c r="N1834" s="77">
        <v>5.7222374986546706E-14</v>
      </c>
      <c r="O1834" s="75">
        <v>0</v>
      </c>
      <c r="P1834" s="75">
        <v>0</v>
      </c>
      <c r="Q1834" s="75">
        <v>0.25</v>
      </c>
      <c r="R1834" s="75">
        <v>0</v>
      </c>
      <c r="S1834" s="75">
        <v>0</v>
      </c>
      <c r="T1834" s="75">
        <v>37.499999999999403</v>
      </c>
    </row>
    <row r="1835" spans="1:20" x14ac:dyDescent="0.25">
      <c r="A1835" s="75" t="s">
        <v>84</v>
      </c>
      <c r="B1835" s="45">
        <v>6</v>
      </c>
      <c r="C1835" s="70">
        <v>42161</v>
      </c>
      <c r="D1835">
        <v>0</v>
      </c>
      <c r="E1835">
        <v>7.1052563969999998</v>
      </c>
      <c r="F1835" s="75">
        <v>0</v>
      </c>
      <c r="G1835" s="75">
        <v>1.4999999999999999E-2</v>
      </c>
      <c r="H1835" s="75">
        <v>0</v>
      </c>
      <c r="I1835" s="75">
        <v>1.05</v>
      </c>
      <c r="J1835" s="75">
        <v>7.4605192168499999</v>
      </c>
      <c r="K1835" s="77">
        <v>2.5727606071592398E-13</v>
      </c>
      <c r="L1835" s="75">
        <v>37.5</v>
      </c>
      <c r="M1835" s="75">
        <v>18.75</v>
      </c>
      <c r="N1835" s="77">
        <v>3.4485007442223499E-14</v>
      </c>
      <c r="O1835" s="75">
        <v>0</v>
      </c>
      <c r="P1835" s="75">
        <v>0</v>
      </c>
      <c r="Q1835" s="75">
        <v>0.25</v>
      </c>
      <c r="R1835" s="75">
        <v>0</v>
      </c>
      <c r="S1835" s="75">
        <v>0</v>
      </c>
      <c r="T1835" s="75">
        <v>37.499999999999602</v>
      </c>
    </row>
    <row r="1836" spans="1:20" x14ac:dyDescent="0.25">
      <c r="A1836" s="75" t="s">
        <v>84</v>
      </c>
      <c r="B1836" s="45">
        <v>7</v>
      </c>
      <c r="C1836" s="70">
        <v>42162</v>
      </c>
      <c r="D1836">
        <v>0</v>
      </c>
      <c r="E1836">
        <v>7.042365534</v>
      </c>
      <c r="F1836" s="75">
        <v>0</v>
      </c>
      <c r="G1836" s="75">
        <v>1.4999999999999999E-2</v>
      </c>
      <c r="H1836" s="75">
        <v>0</v>
      </c>
      <c r="I1836" s="75">
        <v>1.05</v>
      </c>
      <c r="J1836" s="75">
        <v>7.3944838106999997</v>
      </c>
      <c r="K1836" s="77">
        <v>1.54120171520731E-13</v>
      </c>
      <c r="L1836" s="75">
        <v>37.5</v>
      </c>
      <c r="M1836" s="75">
        <v>18.75</v>
      </c>
      <c r="N1836" s="77">
        <v>2.0842586915629601E-14</v>
      </c>
      <c r="O1836" s="75">
        <v>0</v>
      </c>
      <c r="P1836" s="75">
        <v>0</v>
      </c>
      <c r="Q1836" s="75">
        <v>0.25</v>
      </c>
      <c r="R1836" s="75">
        <v>0</v>
      </c>
      <c r="S1836" s="75">
        <v>0</v>
      </c>
      <c r="T1836" s="75">
        <v>37.499999999999801</v>
      </c>
    </row>
    <row r="1837" spans="1:20" x14ac:dyDescent="0.25">
      <c r="A1837" s="75" t="s">
        <v>84</v>
      </c>
      <c r="B1837" s="45">
        <v>8</v>
      </c>
      <c r="C1837" s="70">
        <v>42163</v>
      </c>
      <c r="D1837">
        <v>0</v>
      </c>
      <c r="E1837">
        <v>7.0204477970000001</v>
      </c>
      <c r="F1837" s="75">
        <v>0</v>
      </c>
      <c r="G1837" s="75">
        <v>1.4999999999999999E-2</v>
      </c>
      <c r="H1837" s="75">
        <v>0</v>
      </c>
      <c r="I1837" s="75">
        <v>1.05</v>
      </c>
      <c r="J1837" s="75">
        <v>7.3714701868499999</v>
      </c>
      <c r="K1837" s="77">
        <v>9.2184304839236098E-14</v>
      </c>
      <c r="L1837" s="75">
        <v>37.5</v>
      </c>
      <c r="M1837" s="75">
        <v>18.75</v>
      </c>
      <c r="N1837" s="77">
        <v>1.25055521493778E-14</v>
      </c>
      <c r="O1837" s="75">
        <v>0</v>
      </c>
      <c r="P1837" s="75">
        <v>0</v>
      </c>
      <c r="Q1837" s="75">
        <v>0.25</v>
      </c>
      <c r="R1837" s="75">
        <v>0</v>
      </c>
      <c r="S1837" s="75">
        <v>0</v>
      </c>
      <c r="T1837" s="75">
        <v>37.499999999999901</v>
      </c>
    </row>
    <row r="1838" spans="1:20" x14ac:dyDescent="0.25">
      <c r="A1838" s="75" t="s">
        <v>84</v>
      </c>
      <c r="B1838" s="45">
        <v>9</v>
      </c>
      <c r="C1838" s="70">
        <v>42164</v>
      </c>
      <c r="D1838">
        <v>0</v>
      </c>
      <c r="E1838">
        <v>7.1184621420000003</v>
      </c>
      <c r="F1838" s="75">
        <v>0</v>
      </c>
      <c r="G1838" s="75">
        <v>1.4999999999999999E-2</v>
      </c>
      <c r="H1838" s="75">
        <v>0</v>
      </c>
      <c r="I1838" s="75">
        <v>1.05</v>
      </c>
      <c r="J1838" s="75">
        <v>7.4743852491</v>
      </c>
      <c r="K1838" s="77">
        <v>5.6649281525551498E-14</v>
      </c>
      <c r="L1838" s="75">
        <v>37.5</v>
      </c>
      <c r="M1838" s="75">
        <v>18.75</v>
      </c>
      <c r="N1838" s="77">
        <v>7.5791225147744003E-15</v>
      </c>
      <c r="O1838" s="75">
        <v>0</v>
      </c>
      <c r="P1838" s="75">
        <v>0</v>
      </c>
      <c r="Q1838" s="75">
        <v>0.25</v>
      </c>
      <c r="R1838" s="75">
        <v>0</v>
      </c>
      <c r="S1838" s="75">
        <v>0</v>
      </c>
      <c r="T1838" s="75">
        <v>37.499999999999901</v>
      </c>
    </row>
    <row r="1839" spans="1:20" x14ac:dyDescent="0.25">
      <c r="A1839" s="75" t="s">
        <v>84</v>
      </c>
      <c r="B1839" s="45">
        <v>10</v>
      </c>
      <c r="C1839" s="70">
        <v>42165</v>
      </c>
      <c r="D1839">
        <v>0</v>
      </c>
      <c r="E1839">
        <v>7.2541438129999998</v>
      </c>
      <c r="F1839" s="75">
        <v>0</v>
      </c>
      <c r="G1839" s="75">
        <v>1.4999999999999999E-2</v>
      </c>
      <c r="H1839" s="75">
        <v>0</v>
      </c>
      <c r="I1839" s="75">
        <v>1.05</v>
      </c>
      <c r="J1839" s="75">
        <v>7.6168510036499999</v>
      </c>
      <c r="K1839" s="77">
        <v>3.4637428160067401E-14</v>
      </c>
      <c r="L1839" s="75">
        <v>37.5</v>
      </c>
      <c r="M1839" s="75">
        <v>18.75</v>
      </c>
      <c r="N1839" s="77">
        <v>4.5474735088646397E-15</v>
      </c>
      <c r="O1839" s="75">
        <v>0</v>
      </c>
      <c r="P1839" s="75">
        <v>0</v>
      </c>
      <c r="Q1839" s="75">
        <v>0.25</v>
      </c>
      <c r="R1839" s="75">
        <v>0</v>
      </c>
      <c r="S1839" s="75">
        <v>0</v>
      </c>
      <c r="T1839" s="75">
        <v>37.5</v>
      </c>
    </row>
    <row r="1840" spans="1:20" x14ac:dyDescent="0.25">
      <c r="A1840" s="75" t="s">
        <v>84</v>
      </c>
      <c r="B1840" s="45">
        <v>11</v>
      </c>
      <c r="C1840" s="70">
        <v>42166</v>
      </c>
      <c r="D1840">
        <v>0</v>
      </c>
      <c r="E1840">
        <v>7.3747203800000003</v>
      </c>
      <c r="F1840" s="75">
        <v>0</v>
      </c>
      <c r="G1840" s="75">
        <v>1.4999999999999999E-2</v>
      </c>
      <c r="H1840" s="75">
        <v>0</v>
      </c>
      <c r="I1840" s="75">
        <v>1.05</v>
      </c>
      <c r="J1840" s="75">
        <v>7.7434563990000003</v>
      </c>
      <c r="K1840" s="77">
        <v>2.0541011657542201E-14</v>
      </c>
      <c r="L1840" s="75">
        <v>37.5</v>
      </c>
      <c r="M1840" s="75">
        <v>18.75</v>
      </c>
      <c r="N1840" s="77">
        <v>2.65269288017104E-15</v>
      </c>
      <c r="O1840" s="75">
        <v>0</v>
      </c>
      <c r="P1840" s="75">
        <v>0</v>
      </c>
      <c r="Q1840" s="75">
        <v>0.25</v>
      </c>
      <c r="R1840" s="75">
        <v>0</v>
      </c>
      <c r="S1840" s="75">
        <v>0</v>
      </c>
      <c r="T1840" s="75">
        <v>37.5</v>
      </c>
    </row>
    <row r="1841" spans="1:20" x14ac:dyDescent="0.25">
      <c r="A1841" s="75" t="s">
        <v>84</v>
      </c>
      <c r="B1841" s="45">
        <v>12</v>
      </c>
      <c r="C1841" s="70">
        <v>42167</v>
      </c>
      <c r="D1841">
        <v>0</v>
      </c>
      <c r="E1841">
        <v>7.4337530059999999</v>
      </c>
      <c r="F1841" s="75">
        <v>0</v>
      </c>
      <c r="G1841" s="75">
        <v>1.4999999999999999E-2</v>
      </c>
      <c r="H1841" s="75">
        <v>0</v>
      </c>
      <c r="I1841" s="75">
        <v>1.05</v>
      </c>
      <c r="J1841" s="75">
        <v>7.8054406563000001</v>
      </c>
      <c r="K1841" s="77">
        <v>1.18316782031798E-14</v>
      </c>
      <c r="L1841" s="75">
        <v>37.5</v>
      </c>
      <c r="M1841" s="75">
        <v>18.75</v>
      </c>
      <c r="N1841" s="77">
        <v>1.5158245029548799E-15</v>
      </c>
      <c r="O1841" s="75">
        <v>0</v>
      </c>
      <c r="P1841" s="75">
        <v>0</v>
      </c>
      <c r="Q1841" s="75">
        <v>0.25</v>
      </c>
      <c r="R1841" s="75">
        <v>0</v>
      </c>
      <c r="S1841" s="75">
        <v>0</v>
      </c>
      <c r="T1841" s="75">
        <v>37.5</v>
      </c>
    </row>
    <row r="1842" spans="1:20" x14ac:dyDescent="0.25">
      <c r="A1842" s="75" t="s">
        <v>84</v>
      </c>
      <c r="B1842" s="45">
        <v>13</v>
      </c>
      <c r="C1842" s="70">
        <v>42168</v>
      </c>
      <c r="D1842">
        <v>0</v>
      </c>
      <c r="E1842">
        <v>7.3537549560000004</v>
      </c>
      <c r="F1842" s="75">
        <v>0</v>
      </c>
      <c r="G1842" s="75">
        <v>1.4999999999999999E-2</v>
      </c>
      <c r="H1842" s="75">
        <v>0</v>
      </c>
      <c r="I1842" s="75">
        <v>1.05</v>
      </c>
      <c r="J1842" s="75">
        <v>7.7214427038000002</v>
      </c>
      <c r="K1842" s="77">
        <v>5.8521760242911102E-15</v>
      </c>
      <c r="L1842" s="75">
        <v>37.5</v>
      </c>
      <c r="M1842" s="75">
        <v>18.75</v>
      </c>
      <c r="N1842" s="77">
        <v>7.5791225147743995E-16</v>
      </c>
      <c r="O1842" s="75">
        <v>0</v>
      </c>
      <c r="P1842" s="75">
        <v>0</v>
      </c>
      <c r="Q1842" s="75">
        <v>0.25</v>
      </c>
      <c r="R1842" s="75">
        <v>0</v>
      </c>
      <c r="S1842" s="75">
        <v>0</v>
      </c>
      <c r="T1842" s="75">
        <v>37.5</v>
      </c>
    </row>
    <row r="1843" spans="1:20" x14ac:dyDescent="0.25">
      <c r="A1843" s="75" t="s">
        <v>84</v>
      </c>
      <c r="B1843" s="45">
        <v>14</v>
      </c>
      <c r="C1843" s="70">
        <v>42169</v>
      </c>
      <c r="D1843">
        <v>0</v>
      </c>
      <c r="E1843">
        <v>7.1411878130000002</v>
      </c>
      <c r="F1843" s="75">
        <v>0</v>
      </c>
      <c r="G1843" s="75">
        <v>1.4999999999999999E-2</v>
      </c>
      <c r="H1843" s="75">
        <v>0</v>
      </c>
      <c r="I1843" s="75">
        <v>1.05</v>
      </c>
      <c r="J1843" s="75">
        <v>7.4982472036500001</v>
      </c>
      <c r="K1843" s="77">
        <v>2.8415067101264001E-15</v>
      </c>
      <c r="L1843" s="75">
        <v>37.5</v>
      </c>
      <c r="M1843" s="75">
        <v>18.75</v>
      </c>
      <c r="N1843" s="77">
        <v>3.7895612573871998E-16</v>
      </c>
      <c r="O1843" s="75">
        <v>0</v>
      </c>
      <c r="P1843" s="75">
        <v>0</v>
      </c>
      <c r="Q1843" s="75">
        <v>0.25</v>
      </c>
      <c r="R1843" s="75">
        <v>0</v>
      </c>
      <c r="S1843" s="75">
        <v>0</v>
      </c>
      <c r="T1843" s="75">
        <v>37.5</v>
      </c>
    </row>
    <row r="1844" spans="1:20" x14ac:dyDescent="0.25">
      <c r="A1844" s="75" t="s">
        <v>84</v>
      </c>
      <c r="B1844" s="45">
        <v>15</v>
      </c>
      <c r="C1844" s="70">
        <v>42170</v>
      </c>
      <c r="D1844">
        <v>0</v>
      </c>
      <c r="E1844">
        <v>7.0326800269999996</v>
      </c>
      <c r="F1844" s="75">
        <v>0</v>
      </c>
      <c r="G1844" s="75">
        <v>1.4999999999999999E-2</v>
      </c>
      <c r="H1844" s="75">
        <v>0</v>
      </c>
      <c r="I1844" s="75">
        <v>1.05</v>
      </c>
      <c r="J1844" s="75">
        <v>7.3843140283500004</v>
      </c>
      <c r="K1844" s="77">
        <v>2.7983310354216001E-15</v>
      </c>
      <c r="L1844" s="75">
        <v>37.5</v>
      </c>
      <c r="M1844" s="75">
        <v>18.75</v>
      </c>
      <c r="N1844" s="77">
        <v>3.7895612573871998E-16</v>
      </c>
      <c r="O1844" s="75">
        <v>0</v>
      </c>
      <c r="P1844" s="75">
        <v>0</v>
      </c>
      <c r="Q1844" s="75">
        <v>0.25</v>
      </c>
      <c r="R1844" s="75">
        <v>0</v>
      </c>
      <c r="S1844" s="75">
        <v>0</v>
      </c>
      <c r="T1844" s="75">
        <v>37.5</v>
      </c>
    </row>
    <row r="1845" spans="1:20" x14ac:dyDescent="0.25">
      <c r="A1845" s="75" t="s">
        <v>84</v>
      </c>
      <c r="B1845" s="45">
        <v>16</v>
      </c>
      <c r="C1845" s="70">
        <v>42171</v>
      </c>
      <c r="D1845">
        <v>0</v>
      </c>
      <c r="E1845">
        <v>6.9198609050000002</v>
      </c>
      <c r="F1845" s="75">
        <v>0</v>
      </c>
      <c r="G1845" s="75">
        <v>1.4999999999999999E-2</v>
      </c>
      <c r="H1845" s="75">
        <v>0</v>
      </c>
      <c r="I1845" s="75">
        <v>1.05</v>
      </c>
      <c r="J1845" s="75">
        <v>7.2658539502500004</v>
      </c>
      <c r="K1845" s="77">
        <v>2.75343986317012E-15</v>
      </c>
      <c r="L1845" s="75">
        <v>37.5</v>
      </c>
      <c r="M1845" s="75">
        <v>18.75</v>
      </c>
      <c r="N1845" s="77">
        <v>3.7895612573871998E-16</v>
      </c>
      <c r="O1845" s="75">
        <v>0</v>
      </c>
      <c r="P1845" s="75">
        <v>0</v>
      </c>
      <c r="Q1845" s="75">
        <v>0.25</v>
      </c>
      <c r="R1845" s="75">
        <v>0</v>
      </c>
      <c r="S1845" s="75">
        <v>0</v>
      </c>
      <c r="T1845" s="75">
        <v>37.5</v>
      </c>
    </row>
    <row r="1846" spans="1:20" x14ac:dyDescent="0.25">
      <c r="A1846" s="75" t="s">
        <v>84</v>
      </c>
      <c r="B1846" s="45">
        <v>17</v>
      </c>
      <c r="C1846" s="70">
        <v>42172</v>
      </c>
      <c r="D1846">
        <v>0</v>
      </c>
      <c r="E1846">
        <v>6.8581548530000003</v>
      </c>
      <c r="F1846" s="75">
        <v>0</v>
      </c>
      <c r="G1846" s="75">
        <v>1.4999999999999999E-2</v>
      </c>
      <c r="H1846" s="75">
        <v>0</v>
      </c>
      <c r="I1846" s="75">
        <v>1.05</v>
      </c>
      <c r="J1846" s="75">
        <v>7.2010625956499998</v>
      </c>
      <c r="K1846" s="77">
        <v>2.72888678244954E-15</v>
      </c>
      <c r="L1846" s="75">
        <v>37.5</v>
      </c>
      <c r="M1846" s="75">
        <v>18.75</v>
      </c>
      <c r="N1846" s="77">
        <v>3.7895612573871998E-16</v>
      </c>
      <c r="O1846" s="75">
        <v>0</v>
      </c>
      <c r="P1846" s="75">
        <v>0</v>
      </c>
      <c r="Q1846" s="75">
        <v>0.25</v>
      </c>
      <c r="R1846" s="75">
        <v>0</v>
      </c>
      <c r="S1846" s="75">
        <v>0</v>
      </c>
      <c r="T1846" s="75">
        <v>37.5</v>
      </c>
    </row>
    <row r="1847" spans="1:20" x14ac:dyDescent="0.25">
      <c r="A1847" s="75" t="s">
        <v>84</v>
      </c>
      <c r="B1847" s="45">
        <v>18</v>
      </c>
      <c r="C1847" s="70">
        <v>42173</v>
      </c>
      <c r="D1847">
        <v>0</v>
      </c>
      <c r="E1847">
        <v>6.9545493939999998</v>
      </c>
      <c r="F1847" s="75">
        <v>0</v>
      </c>
      <c r="G1847" s="75">
        <v>1.4999999999999999E-2</v>
      </c>
      <c r="H1847" s="75">
        <v>0</v>
      </c>
      <c r="I1847" s="75">
        <v>1.05</v>
      </c>
      <c r="J1847" s="75">
        <v>7.3022768637000004</v>
      </c>
      <c r="K1847" s="77">
        <v>2.7672425493392402E-15</v>
      </c>
      <c r="L1847" s="75">
        <v>37.5</v>
      </c>
      <c r="M1847" s="75">
        <v>18.75</v>
      </c>
      <c r="N1847" s="77">
        <v>3.7895612573871998E-16</v>
      </c>
      <c r="O1847" s="75">
        <v>0</v>
      </c>
      <c r="P1847" s="75">
        <v>0</v>
      </c>
      <c r="Q1847" s="75">
        <v>0.25</v>
      </c>
      <c r="R1847" s="75">
        <v>0</v>
      </c>
      <c r="S1847" s="75">
        <v>0</v>
      </c>
      <c r="T1847" s="75">
        <v>37.5</v>
      </c>
    </row>
    <row r="1848" spans="1:20" x14ac:dyDescent="0.25">
      <c r="A1848" s="75" t="s">
        <v>84</v>
      </c>
      <c r="B1848" s="45">
        <v>19</v>
      </c>
      <c r="C1848" s="70">
        <v>42174</v>
      </c>
      <c r="D1848">
        <v>0</v>
      </c>
      <c r="E1848">
        <v>7.0533450479999997</v>
      </c>
      <c r="F1848" s="75">
        <v>0</v>
      </c>
      <c r="G1848" s="75">
        <v>1.4999999999999999E-2</v>
      </c>
      <c r="H1848" s="75">
        <v>0</v>
      </c>
      <c r="I1848" s="75">
        <v>1.05</v>
      </c>
      <c r="J1848" s="75">
        <v>7.4060123003999996</v>
      </c>
      <c r="K1848" s="77">
        <v>2.8065537285328898E-15</v>
      </c>
      <c r="L1848" s="75">
        <v>37.5</v>
      </c>
      <c r="M1848" s="75">
        <v>18.75</v>
      </c>
      <c r="N1848" s="77">
        <v>3.7895612573871998E-16</v>
      </c>
      <c r="O1848" s="75">
        <v>0</v>
      </c>
      <c r="P1848" s="75">
        <v>0</v>
      </c>
      <c r="Q1848" s="75">
        <v>0.25</v>
      </c>
      <c r="R1848" s="75">
        <v>0</v>
      </c>
      <c r="S1848" s="75">
        <v>0</v>
      </c>
      <c r="T1848" s="75">
        <v>37.5</v>
      </c>
    </row>
    <row r="1849" spans="1:20" x14ac:dyDescent="0.25">
      <c r="A1849" s="75" t="s">
        <v>84</v>
      </c>
      <c r="B1849" s="45">
        <v>20</v>
      </c>
      <c r="C1849" s="70">
        <v>42175</v>
      </c>
      <c r="D1849">
        <v>0</v>
      </c>
      <c r="E1849">
        <v>7.0694233909999999</v>
      </c>
      <c r="F1849" s="75">
        <v>0</v>
      </c>
      <c r="G1849" s="75">
        <v>1.4999999999999999E-2</v>
      </c>
      <c r="H1849" s="75">
        <v>0</v>
      </c>
      <c r="I1849" s="75">
        <v>1.05</v>
      </c>
      <c r="J1849" s="75">
        <v>7.4228945605499996</v>
      </c>
      <c r="K1849" s="77">
        <v>2.8129513644330498E-15</v>
      </c>
      <c r="L1849" s="75">
        <v>37.5</v>
      </c>
      <c r="M1849" s="75">
        <v>18.75</v>
      </c>
      <c r="N1849" s="77">
        <v>3.7895612573871998E-16</v>
      </c>
      <c r="O1849" s="75">
        <v>0</v>
      </c>
      <c r="P1849" s="75">
        <v>0</v>
      </c>
      <c r="Q1849" s="75">
        <v>0.25</v>
      </c>
      <c r="R1849" s="75">
        <v>0</v>
      </c>
      <c r="S1849" s="75">
        <v>0</v>
      </c>
      <c r="T1849" s="75">
        <v>37.5</v>
      </c>
    </row>
    <row r="1850" spans="1:20" x14ac:dyDescent="0.25">
      <c r="A1850" s="75" t="s">
        <v>84</v>
      </c>
      <c r="B1850" s="45">
        <v>21</v>
      </c>
      <c r="C1850" s="70">
        <v>42176</v>
      </c>
      <c r="D1850">
        <v>0</v>
      </c>
      <c r="E1850">
        <v>6.9174488629999997</v>
      </c>
      <c r="F1850" s="75">
        <v>0</v>
      </c>
      <c r="G1850" s="75">
        <v>1.4999999999999999E-2</v>
      </c>
      <c r="H1850" s="75">
        <v>0</v>
      </c>
      <c r="I1850" s="75">
        <v>1.05</v>
      </c>
      <c r="J1850" s="75">
        <v>7.2633213061499999</v>
      </c>
      <c r="K1850" s="77">
        <v>2.7524801021741E-15</v>
      </c>
      <c r="L1850" s="75">
        <v>37.5</v>
      </c>
      <c r="M1850" s="75">
        <v>18.75</v>
      </c>
      <c r="N1850" s="77">
        <v>3.7895612573871998E-16</v>
      </c>
      <c r="O1850" s="75">
        <v>0</v>
      </c>
      <c r="P1850" s="75">
        <v>0</v>
      </c>
      <c r="Q1850" s="75">
        <v>0.25</v>
      </c>
      <c r="R1850" s="75">
        <v>0</v>
      </c>
      <c r="S1850" s="75">
        <v>0</v>
      </c>
      <c r="T1850" s="75">
        <v>37.5</v>
      </c>
    </row>
    <row r="1851" spans="1:20" x14ac:dyDescent="0.25">
      <c r="A1851" s="75" t="s">
        <v>84</v>
      </c>
      <c r="B1851" s="45">
        <v>22</v>
      </c>
      <c r="C1851" s="70">
        <v>42177</v>
      </c>
      <c r="D1851">
        <v>0</v>
      </c>
      <c r="E1851">
        <v>6.7633251599999999</v>
      </c>
      <c r="F1851" s="75">
        <v>0</v>
      </c>
      <c r="G1851" s="75">
        <v>1.4999999999999999E-2</v>
      </c>
      <c r="H1851" s="75">
        <v>0</v>
      </c>
      <c r="I1851" s="75">
        <v>1.05</v>
      </c>
      <c r="J1851" s="75">
        <v>7.1014914180000002</v>
      </c>
      <c r="K1851" s="77">
        <v>2.6911536747320501E-15</v>
      </c>
      <c r="L1851" s="75">
        <v>37.5</v>
      </c>
      <c r="M1851" s="75">
        <v>18.75</v>
      </c>
      <c r="N1851" s="77">
        <v>3.7895612573871998E-16</v>
      </c>
      <c r="O1851" s="75">
        <v>0</v>
      </c>
      <c r="P1851" s="75">
        <v>0</v>
      </c>
      <c r="Q1851" s="75">
        <v>0.25</v>
      </c>
      <c r="R1851" s="75">
        <v>0</v>
      </c>
      <c r="S1851" s="75">
        <v>0</v>
      </c>
      <c r="T1851" s="75">
        <v>37.5</v>
      </c>
    </row>
    <row r="1852" spans="1:20" x14ac:dyDescent="0.25">
      <c r="A1852" s="75" t="s">
        <v>84</v>
      </c>
      <c r="B1852" s="45">
        <v>23</v>
      </c>
      <c r="C1852" s="70">
        <v>42178</v>
      </c>
      <c r="D1852">
        <v>0</v>
      </c>
      <c r="E1852">
        <v>6.631097123</v>
      </c>
      <c r="F1852" s="75">
        <v>0</v>
      </c>
      <c r="G1852" s="75">
        <v>1.4999999999999999E-2</v>
      </c>
      <c r="H1852" s="75">
        <v>0</v>
      </c>
      <c r="I1852" s="75">
        <v>1.05</v>
      </c>
      <c r="J1852" s="75">
        <v>6.9626519791500003</v>
      </c>
      <c r="K1852" s="77">
        <v>2.6385396188857199E-15</v>
      </c>
      <c r="L1852" s="75">
        <v>37.5</v>
      </c>
      <c r="M1852" s="75">
        <v>18.75</v>
      </c>
      <c r="N1852" s="77">
        <v>3.7895612573871998E-16</v>
      </c>
      <c r="O1852" s="75">
        <v>0</v>
      </c>
      <c r="P1852" s="75">
        <v>0</v>
      </c>
      <c r="Q1852" s="75">
        <v>0.25</v>
      </c>
      <c r="R1852" s="75">
        <v>0</v>
      </c>
      <c r="S1852" s="75">
        <v>0</v>
      </c>
      <c r="T1852" s="75">
        <v>37.5</v>
      </c>
    </row>
    <row r="1853" spans="1:20" x14ac:dyDescent="0.25">
      <c r="A1853" s="75" t="s">
        <v>84</v>
      </c>
      <c r="B1853" s="45">
        <v>24</v>
      </c>
      <c r="C1853" s="70">
        <v>42179</v>
      </c>
      <c r="D1853">
        <v>7</v>
      </c>
      <c r="E1853">
        <v>6.4728472400000001</v>
      </c>
      <c r="F1853" s="75">
        <v>7</v>
      </c>
      <c r="G1853" s="75">
        <v>2.2499999999999999E-2</v>
      </c>
      <c r="H1853" s="75">
        <v>0.1575</v>
      </c>
      <c r="I1853" s="75">
        <v>1.05</v>
      </c>
      <c r="J1853" s="75">
        <v>6.7964896020000003</v>
      </c>
      <c r="K1853" s="75">
        <v>6.7964896020000003</v>
      </c>
      <c r="L1853" s="75">
        <v>37.5</v>
      </c>
      <c r="M1853" s="75">
        <v>18.75</v>
      </c>
      <c r="N1853" s="77">
        <v>3.7895612573871998E-16</v>
      </c>
      <c r="O1853" s="75">
        <v>6.8425000000000002</v>
      </c>
      <c r="P1853" s="75">
        <v>6.8425000000000002</v>
      </c>
      <c r="Q1853" s="75">
        <v>0.25</v>
      </c>
      <c r="R1853" s="75">
        <v>1.15025995E-2</v>
      </c>
      <c r="S1853" s="75">
        <v>0</v>
      </c>
      <c r="T1853" s="75">
        <v>37.465492201499998</v>
      </c>
    </row>
    <row r="1854" spans="1:20" x14ac:dyDescent="0.25">
      <c r="A1854" s="75" t="s">
        <v>84</v>
      </c>
      <c r="B1854" s="45">
        <v>25</v>
      </c>
      <c r="C1854" s="70">
        <v>42180</v>
      </c>
      <c r="D1854">
        <v>24</v>
      </c>
      <c r="E1854">
        <v>6.2748853899999997</v>
      </c>
      <c r="F1854" s="75">
        <v>24</v>
      </c>
      <c r="G1854" s="75">
        <v>0.04</v>
      </c>
      <c r="H1854" s="75">
        <v>0.96</v>
      </c>
      <c r="I1854" s="75">
        <v>1.05</v>
      </c>
      <c r="J1854" s="75">
        <v>6.5886296594999996</v>
      </c>
      <c r="K1854" s="75">
        <v>6.5886296594999996</v>
      </c>
      <c r="L1854" s="75">
        <v>37.5</v>
      </c>
      <c r="M1854" s="75">
        <v>18.75</v>
      </c>
      <c r="N1854" s="75">
        <v>1.8404159200004701E-3</v>
      </c>
      <c r="O1854" s="75">
        <v>23.04</v>
      </c>
      <c r="P1854" s="75">
        <v>23.051502599500001</v>
      </c>
      <c r="Q1854" s="75">
        <v>0.25</v>
      </c>
      <c r="R1854" s="75">
        <v>4.1157182350000001</v>
      </c>
      <c r="S1854" s="75">
        <v>0</v>
      </c>
      <c r="T1854" s="75">
        <v>25.118337496500001</v>
      </c>
    </row>
    <row r="1855" spans="1:20" x14ac:dyDescent="0.25">
      <c r="A1855" s="75" t="s">
        <v>84</v>
      </c>
      <c r="B1855" s="45">
        <v>26</v>
      </c>
      <c r="C1855" s="70">
        <v>42181</v>
      </c>
      <c r="D1855">
        <v>0</v>
      </c>
      <c r="E1855">
        <v>6.2710997600000002</v>
      </c>
      <c r="F1855" s="75">
        <v>0</v>
      </c>
      <c r="G1855" s="75">
        <v>0.03</v>
      </c>
      <c r="H1855" s="75">
        <v>0</v>
      </c>
      <c r="I1855" s="75">
        <v>1.05</v>
      </c>
      <c r="J1855" s="75">
        <v>6.5846547480000002</v>
      </c>
      <c r="K1855" s="75">
        <v>5.7460936294818197</v>
      </c>
      <c r="L1855" s="75">
        <v>37.5</v>
      </c>
      <c r="M1855" s="75">
        <v>18.75</v>
      </c>
      <c r="N1855" s="75">
        <v>0.66035533351999998</v>
      </c>
      <c r="O1855" s="75">
        <v>0</v>
      </c>
      <c r="P1855" s="75">
        <v>4.1157182350000001</v>
      </c>
      <c r="Q1855" s="75">
        <v>0.25</v>
      </c>
      <c r="R1855" s="75">
        <v>0</v>
      </c>
      <c r="S1855" s="75">
        <v>0</v>
      </c>
      <c r="T1855" s="75">
        <v>26.7487128909818</v>
      </c>
    </row>
    <row r="1856" spans="1:20" x14ac:dyDescent="0.25">
      <c r="A1856" s="75" t="s">
        <v>84</v>
      </c>
      <c r="B1856" s="45">
        <v>27</v>
      </c>
      <c r="C1856" s="70">
        <v>42182</v>
      </c>
      <c r="D1856">
        <v>0</v>
      </c>
      <c r="E1856">
        <v>6.2693531650000001</v>
      </c>
      <c r="F1856" s="75">
        <v>0</v>
      </c>
      <c r="G1856" s="75">
        <v>0.03</v>
      </c>
      <c r="H1856" s="75">
        <v>0</v>
      </c>
      <c r="I1856" s="75">
        <v>1.05</v>
      </c>
      <c r="J1856" s="75">
        <v>6.5828208232499996</v>
      </c>
      <c r="K1856" s="75">
        <v>3.77460248842582</v>
      </c>
      <c r="L1856" s="75">
        <v>37.5</v>
      </c>
      <c r="M1856" s="75">
        <v>18.75</v>
      </c>
      <c r="N1856" s="75">
        <v>0.57340197914763702</v>
      </c>
      <c r="O1856" s="75">
        <v>0</v>
      </c>
      <c r="P1856" s="75">
        <v>0</v>
      </c>
      <c r="Q1856" s="75">
        <v>0.25</v>
      </c>
      <c r="R1856" s="75">
        <v>0</v>
      </c>
      <c r="S1856" s="75">
        <v>0</v>
      </c>
      <c r="T1856" s="75">
        <v>30.523315379407599</v>
      </c>
    </row>
    <row r="1857" spans="1:20" x14ac:dyDescent="0.25">
      <c r="A1857" s="75" t="s">
        <v>84</v>
      </c>
      <c r="B1857" s="45">
        <v>28</v>
      </c>
      <c r="C1857" s="70">
        <v>42183</v>
      </c>
      <c r="D1857">
        <v>0</v>
      </c>
      <c r="E1857">
        <v>6.2053859139999998</v>
      </c>
      <c r="F1857" s="75">
        <v>0</v>
      </c>
      <c r="G1857" s="75">
        <v>1.4999999999999999E-2</v>
      </c>
      <c r="H1857" s="75">
        <v>0</v>
      </c>
      <c r="I1857" s="75">
        <v>1.05</v>
      </c>
      <c r="J1857" s="75">
        <v>6.5156552097000002</v>
      </c>
      <c r="K1857" s="75">
        <v>2.4244091463784798</v>
      </c>
      <c r="L1857" s="75">
        <v>37.5</v>
      </c>
      <c r="M1857" s="75">
        <v>18.75</v>
      </c>
      <c r="N1857" s="75">
        <v>0.37208984643159299</v>
      </c>
      <c r="O1857" s="75">
        <v>0</v>
      </c>
      <c r="P1857" s="75">
        <v>0</v>
      </c>
      <c r="Q1857" s="75">
        <v>0.25</v>
      </c>
      <c r="R1857" s="75">
        <v>0</v>
      </c>
      <c r="S1857" s="75">
        <v>0</v>
      </c>
      <c r="T1857" s="75">
        <v>32.9477245257861</v>
      </c>
    </row>
    <row r="1858" spans="1:20" x14ac:dyDescent="0.25">
      <c r="A1858" s="75" t="s">
        <v>84</v>
      </c>
      <c r="B1858" s="45">
        <v>29</v>
      </c>
      <c r="C1858" s="70">
        <v>42184</v>
      </c>
      <c r="D1858">
        <v>0</v>
      </c>
      <c r="E1858">
        <v>6.2583484360000003</v>
      </c>
      <c r="F1858" s="75">
        <v>0</v>
      </c>
      <c r="G1858" s="75">
        <v>1.4999999999999999E-2</v>
      </c>
      <c r="H1858" s="75">
        <v>0</v>
      </c>
      <c r="I1858" s="75">
        <v>1.05</v>
      </c>
      <c r="J1858" s="75">
        <v>6.5712658578000003</v>
      </c>
      <c r="K1858" s="75">
        <v>1.59542466128011</v>
      </c>
      <c r="L1858" s="75">
        <v>37.5</v>
      </c>
      <c r="M1858" s="75">
        <v>18.75</v>
      </c>
      <c r="N1858" s="75">
        <v>0.242788025291407</v>
      </c>
      <c r="O1858" s="75">
        <v>0</v>
      </c>
      <c r="P1858" s="75">
        <v>0</v>
      </c>
      <c r="Q1858" s="75">
        <v>0.25</v>
      </c>
      <c r="R1858" s="75">
        <v>0</v>
      </c>
      <c r="S1858" s="75">
        <v>0</v>
      </c>
      <c r="T1858" s="75">
        <v>34.543149187066199</v>
      </c>
    </row>
    <row r="1859" spans="1:20" x14ac:dyDescent="0.25">
      <c r="A1859" s="75" t="s">
        <v>84</v>
      </c>
      <c r="B1859" s="45">
        <v>30</v>
      </c>
      <c r="C1859" s="70">
        <v>42185</v>
      </c>
      <c r="D1859">
        <v>26</v>
      </c>
      <c r="E1859">
        <v>6.4147822669999996</v>
      </c>
      <c r="F1859" s="75">
        <v>26</v>
      </c>
      <c r="G1859" s="75">
        <v>0.04</v>
      </c>
      <c r="H1859" s="75">
        <v>1.04</v>
      </c>
      <c r="I1859" s="75">
        <v>1.05</v>
      </c>
      <c r="J1859" s="75">
        <v>6.7355213803499998</v>
      </c>
      <c r="K1859" s="75">
        <v>6.7355213803499998</v>
      </c>
      <c r="L1859" s="75">
        <v>37.5</v>
      </c>
      <c r="M1859" s="75">
        <v>18.75</v>
      </c>
      <c r="N1859" s="75">
        <v>0.15769871002313501</v>
      </c>
      <c r="O1859" s="75">
        <v>24.96</v>
      </c>
      <c r="P1859" s="75">
        <v>24.96</v>
      </c>
      <c r="Q1859" s="75">
        <v>0.25</v>
      </c>
      <c r="R1859" s="75">
        <v>4.5561196549125</v>
      </c>
      <c r="S1859" s="75">
        <v>0</v>
      </c>
      <c r="T1859" s="75">
        <v>20.874790222328699</v>
      </c>
    </row>
    <row r="1860" spans="1:20" x14ac:dyDescent="0.25">
      <c r="A1860" s="75" t="s">
        <v>84</v>
      </c>
      <c r="B1860" s="45">
        <v>31</v>
      </c>
      <c r="C1860" s="70">
        <v>42186</v>
      </c>
      <c r="D1860">
        <v>23</v>
      </c>
      <c r="E1860">
        <v>6.5195802409999999</v>
      </c>
      <c r="F1860" s="75">
        <v>23</v>
      </c>
      <c r="G1860" s="75">
        <v>6.5000000000000002E-2</v>
      </c>
      <c r="H1860" s="75">
        <v>1.4950000000000001</v>
      </c>
      <c r="I1860" s="75">
        <v>1.05</v>
      </c>
      <c r="J1860" s="75">
        <v>6.8455592530500002</v>
      </c>
      <c r="K1860" s="75">
        <v>6.8455592530500002</v>
      </c>
      <c r="L1860" s="75">
        <v>37.5</v>
      </c>
      <c r="M1860" s="75">
        <v>18.75</v>
      </c>
      <c r="N1860" s="75">
        <v>0.88667785480913497</v>
      </c>
      <c r="O1860" s="75">
        <v>21.504999999999999</v>
      </c>
      <c r="P1860" s="75">
        <v>26.061119654912499</v>
      </c>
      <c r="Q1860" s="75">
        <v>0.25</v>
      </c>
      <c r="R1860" s="75">
        <v>4.8038901004656198</v>
      </c>
      <c r="S1860" s="75">
        <v>0</v>
      </c>
      <c r="T1860" s="75">
        <v>6.4631199209318497</v>
      </c>
    </row>
    <row r="1861" spans="1:20" x14ac:dyDescent="0.25">
      <c r="A1861" s="75" t="s">
        <v>84</v>
      </c>
      <c r="B1861" s="45">
        <v>32</v>
      </c>
      <c r="C1861" s="70">
        <v>42187</v>
      </c>
      <c r="D1861">
        <v>0</v>
      </c>
      <c r="E1861">
        <v>6.48330933</v>
      </c>
      <c r="F1861" s="75">
        <v>0</v>
      </c>
      <c r="G1861" s="75">
        <v>0.05</v>
      </c>
      <c r="H1861" s="75">
        <v>0</v>
      </c>
      <c r="I1861" s="75">
        <v>1.05</v>
      </c>
      <c r="J1861" s="75">
        <v>6.8074747965000002</v>
      </c>
      <c r="K1861" s="75">
        <v>6.8074747965000002</v>
      </c>
      <c r="L1861" s="75">
        <v>37.5</v>
      </c>
      <c r="M1861" s="75">
        <v>18.75</v>
      </c>
      <c r="N1861" s="75">
        <v>1</v>
      </c>
      <c r="O1861" s="75">
        <v>0</v>
      </c>
      <c r="P1861" s="75">
        <v>4.8038901004656198</v>
      </c>
      <c r="Q1861" s="75">
        <v>0.25</v>
      </c>
      <c r="R1861" s="75">
        <v>0</v>
      </c>
      <c r="S1861" s="75">
        <v>0</v>
      </c>
      <c r="T1861" s="75">
        <v>8.4667046169662203</v>
      </c>
    </row>
    <row r="1862" spans="1:20" x14ac:dyDescent="0.25">
      <c r="A1862" s="75" t="s">
        <v>84</v>
      </c>
      <c r="B1862" s="45">
        <v>33</v>
      </c>
      <c r="C1862" s="70">
        <v>42188</v>
      </c>
      <c r="D1862">
        <v>0</v>
      </c>
      <c r="E1862">
        <v>6.4179449990000004</v>
      </c>
      <c r="F1862" s="75">
        <v>0</v>
      </c>
      <c r="G1862" s="75">
        <v>0.05</v>
      </c>
      <c r="H1862" s="75">
        <v>0</v>
      </c>
      <c r="I1862" s="75">
        <v>1.05</v>
      </c>
      <c r="J1862" s="75">
        <v>6.7388422489500002</v>
      </c>
      <c r="K1862" s="75">
        <v>6.7388422489500002</v>
      </c>
      <c r="L1862" s="75">
        <v>37.5</v>
      </c>
      <c r="M1862" s="75">
        <v>18.75</v>
      </c>
      <c r="N1862" s="75">
        <v>1</v>
      </c>
      <c r="O1862" s="75">
        <v>0</v>
      </c>
      <c r="P1862" s="75">
        <v>0</v>
      </c>
      <c r="Q1862" s="75">
        <v>0.25</v>
      </c>
      <c r="R1862" s="75">
        <v>0</v>
      </c>
      <c r="S1862" s="75">
        <v>0</v>
      </c>
      <c r="T1862" s="75">
        <v>15.205546865916199</v>
      </c>
    </row>
    <row r="1863" spans="1:20" x14ac:dyDescent="0.25">
      <c r="A1863" s="75" t="s">
        <v>84</v>
      </c>
      <c r="B1863" s="45">
        <v>34</v>
      </c>
      <c r="C1863" s="70">
        <v>42189</v>
      </c>
      <c r="D1863">
        <v>0</v>
      </c>
      <c r="E1863">
        <v>6.2537624349999996</v>
      </c>
      <c r="F1863" s="75">
        <v>0</v>
      </c>
      <c r="G1863" s="75">
        <v>0.03</v>
      </c>
      <c r="H1863" s="75">
        <v>0</v>
      </c>
      <c r="I1863" s="75">
        <v>1.0453125000000001</v>
      </c>
      <c r="J1863" s="75">
        <v>6.5371360453359397</v>
      </c>
      <c r="K1863" s="75">
        <v>6.5371360453359397</v>
      </c>
      <c r="L1863" s="75">
        <v>37.751669999999997</v>
      </c>
      <c r="M1863" s="75">
        <v>18.875834999999999</v>
      </c>
      <c r="N1863" s="75">
        <v>1</v>
      </c>
      <c r="O1863" s="75">
        <v>0</v>
      </c>
      <c r="P1863" s="75">
        <v>0</v>
      </c>
      <c r="Q1863" s="75">
        <v>0.25167780000000001</v>
      </c>
      <c r="R1863" s="75">
        <v>0</v>
      </c>
      <c r="S1863" s="75">
        <v>0</v>
      </c>
      <c r="T1863" s="75">
        <v>21.742682911252199</v>
      </c>
    </row>
    <row r="1864" spans="1:20" x14ac:dyDescent="0.25">
      <c r="A1864" s="75" t="s">
        <v>84</v>
      </c>
      <c r="B1864" s="45">
        <v>35</v>
      </c>
      <c r="C1864" s="70">
        <v>42190</v>
      </c>
      <c r="D1864">
        <v>0</v>
      </c>
      <c r="E1864">
        <v>6.0732290860000004</v>
      </c>
      <c r="F1864" s="75">
        <v>0</v>
      </c>
      <c r="G1864" s="75">
        <v>0.03</v>
      </c>
      <c r="H1864" s="75">
        <v>0</v>
      </c>
      <c r="I1864" s="75">
        <v>1.0407999999999999</v>
      </c>
      <c r="J1864" s="75">
        <v>6.3210168327087999</v>
      </c>
      <c r="K1864" s="75">
        <v>5.40920283158695</v>
      </c>
      <c r="L1864" s="75">
        <v>38.003340000000001</v>
      </c>
      <c r="M1864" s="75">
        <v>19.001670000000001</v>
      </c>
      <c r="N1864" s="75">
        <v>0.855748841483293</v>
      </c>
      <c r="O1864" s="75">
        <v>0</v>
      </c>
      <c r="P1864" s="75">
        <v>0</v>
      </c>
      <c r="Q1864" s="75">
        <v>0.25335560000000001</v>
      </c>
      <c r="R1864" s="75">
        <v>0</v>
      </c>
      <c r="S1864" s="75">
        <v>0</v>
      </c>
      <c r="T1864" s="75">
        <v>27.151885742839099</v>
      </c>
    </row>
    <row r="1865" spans="1:20" x14ac:dyDescent="0.25">
      <c r="A1865" s="75" t="s">
        <v>84</v>
      </c>
      <c r="B1865" s="45">
        <v>36</v>
      </c>
      <c r="C1865" s="70">
        <v>42191</v>
      </c>
      <c r="D1865">
        <v>0</v>
      </c>
      <c r="E1865">
        <v>5.876787191</v>
      </c>
      <c r="F1865" s="75">
        <v>0</v>
      </c>
      <c r="G1865" s="75">
        <v>0.03</v>
      </c>
      <c r="H1865" s="75">
        <v>0</v>
      </c>
      <c r="I1865" s="75">
        <v>1.0364625000000001</v>
      </c>
      <c r="J1865" s="75">
        <v>6.0910695439518401</v>
      </c>
      <c r="K1865" s="75">
        <v>3.53574091370022</v>
      </c>
      <c r="L1865" s="75">
        <v>38.255009999999999</v>
      </c>
      <c r="M1865" s="75">
        <v>19.127504999999999</v>
      </c>
      <c r="N1865" s="75">
        <v>0.58047948528367399</v>
      </c>
      <c r="O1865" s="75">
        <v>0</v>
      </c>
      <c r="P1865" s="75">
        <v>0</v>
      </c>
      <c r="Q1865" s="75">
        <v>0.25503340000000002</v>
      </c>
      <c r="R1865" s="75">
        <v>0</v>
      </c>
      <c r="S1865" s="75">
        <v>0</v>
      </c>
      <c r="T1865" s="75">
        <v>30.687626656539301</v>
      </c>
    </row>
    <row r="1866" spans="1:20" x14ac:dyDescent="0.25">
      <c r="A1866" s="75" t="s">
        <v>84</v>
      </c>
      <c r="B1866" s="45">
        <v>37</v>
      </c>
      <c r="C1866" s="70">
        <v>42192</v>
      </c>
      <c r="D1866">
        <v>0</v>
      </c>
      <c r="E1866">
        <v>5.8025322629999998</v>
      </c>
      <c r="F1866" s="75">
        <v>0</v>
      </c>
      <c r="G1866" s="75">
        <v>1.4999999999999999E-2</v>
      </c>
      <c r="H1866" s="75">
        <v>0</v>
      </c>
      <c r="I1866" s="75">
        <v>1.0323</v>
      </c>
      <c r="J1866" s="75">
        <v>5.9899540550949002</v>
      </c>
      <c r="K1866" s="75">
        <v>2.4326049548631801</v>
      </c>
      <c r="L1866" s="75">
        <v>38.506680000000003</v>
      </c>
      <c r="M1866" s="75">
        <v>19.253340000000001</v>
      </c>
      <c r="N1866" s="75">
        <v>0.40611412583274697</v>
      </c>
      <c r="O1866" s="75">
        <v>0</v>
      </c>
      <c r="P1866" s="75">
        <v>0</v>
      </c>
      <c r="Q1866" s="75">
        <v>0.25671119999999997</v>
      </c>
      <c r="R1866" s="75">
        <v>0</v>
      </c>
      <c r="S1866" s="75">
        <v>0</v>
      </c>
      <c r="T1866" s="75">
        <v>33.120231611402502</v>
      </c>
    </row>
    <row r="1867" spans="1:20" x14ac:dyDescent="0.25">
      <c r="A1867" s="75" t="s">
        <v>84</v>
      </c>
      <c r="B1867" s="45">
        <v>38</v>
      </c>
      <c r="C1867" s="70">
        <v>42193</v>
      </c>
      <c r="D1867">
        <v>2</v>
      </c>
      <c r="E1867">
        <v>5.6952417799999999</v>
      </c>
      <c r="F1867" s="75">
        <v>2</v>
      </c>
      <c r="G1867" s="75">
        <v>2.2499999999999999E-2</v>
      </c>
      <c r="H1867" s="75">
        <v>4.4999999999999998E-2</v>
      </c>
      <c r="I1867" s="75">
        <v>1.0283125</v>
      </c>
      <c r="J1867" s="75">
        <v>5.8564883128962499</v>
      </c>
      <c r="K1867" s="75">
        <v>3.0900871747553</v>
      </c>
      <c r="L1867" s="75">
        <v>38.75835</v>
      </c>
      <c r="M1867" s="75">
        <v>19.379175</v>
      </c>
      <c r="N1867" s="75">
        <v>0.29093696654256401</v>
      </c>
      <c r="O1867" s="75">
        <v>1.9550000000000001</v>
      </c>
      <c r="P1867" s="75">
        <v>1.9550000000000001</v>
      </c>
      <c r="Q1867" s="75">
        <v>0.25838899999999998</v>
      </c>
      <c r="R1867" s="75">
        <v>0</v>
      </c>
      <c r="S1867" s="75">
        <v>0</v>
      </c>
      <c r="T1867" s="75">
        <v>34.255318786157801</v>
      </c>
    </row>
    <row r="1868" spans="1:20" x14ac:dyDescent="0.25">
      <c r="A1868" s="75" t="s">
        <v>84</v>
      </c>
      <c r="B1868" s="45">
        <v>39</v>
      </c>
      <c r="C1868" s="70">
        <v>42194</v>
      </c>
      <c r="D1868">
        <v>32</v>
      </c>
      <c r="E1868">
        <v>5.6335020650000001</v>
      </c>
      <c r="F1868" s="75">
        <v>32</v>
      </c>
      <c r="G1868" s="75">
        <v>0.04</v>
      </c>
      <c r="H1868" s="75">
        <v>1.28</v>
      </c>
      <c r="I1868" s="75">
        <v>1.0245</v>
      </c>
      <c r="J1868" s="75">
        <v>5.7715228655924999</v>
      </c>
      <c r="K1868" s="75">
        <v>5.7715228655924999</v>
      </c>
      <c r="L1868" s="75">
        <v>39.010019999999997</v>
      </c>
      <c r="M1868" s="75">
        <v>19.505009999999999</v>
      </c>
      <c r="N1868" s="75">
        <v>0.24376820180262301</v>
      </c>
      <c r="O1868" s="75">
        <v>30.72</v>
      </c>
      <c r="P1868" s="75">
        <v>30.72</v>
      </c>
      <c r="Q1868" s="75">
        <v>0.26006679999999999</v>
      </c>
      <c r="R1868" s="75">
        <v>6.2371192836018698</v>
      </c>
      <c r="S1868" s="75">
        <v>0</v>
      </c>
      <c r="T1868" s="75">
        <v>15.543960935352199</v>
      </c>
    </row>
    <row r="1869" spans="1:20" x14ac:dyDescent="0.25">
      <c r="A1869" s="75" t="s">
        <v>84</v>
      </c>
      <c r="B1869" s="45">
        <v>40</v>
      </c>
      <c r="C1869" s="70">
        <v>42195</v>
      </c>
      <c r="D1869">
        <v>80</v>
      </c>
      <c r="E1869">
        <v>5.5278555010000003</v>
      </c>
      <c r="F1869" s="75">
        <v>80</v>
      </c>
      <c r="G1869" s="75">
        <v>0.18</v>
      </c>
      <c r="H1869" s="75">
        <v>14.4</v>
      </c>
      <c r="I1869" s="75">
        <v>1.0208625</v>
      </c>
      <c r="J1869" s="75">
        <v>5.6431803863896102</v>
      </c>
      <c r="K1869" s="75">
        <v>5.6431803863896102</v>
      </c>
      <c r="L1869" s="75">
        <v>39.261690000000002</v>
      </c>
      <c r="M1869" s="75">
        <v>19.630845000000001</v>
      </c>
      <c r="N1869" s="75">
        <v>1</v>
      </c>
      <c r="O1869" s="75">
        <v>65.599999999999994</v>
      </c>
      <c r="P1869" s="75">
        <v>71.837119283601893</v>
      </c>
      <c r="Q1869" s="75">
        <v>0.26174459999999999</v>
      </c>
      <c r="R1869" s="75">
        <v>16.548484724303101</v>
      </c>
      <c r="S1869" s="75">
        <v>34.101493237557001</v>
      </c>
      <c r="T1869" s="75">
        <v>0</v>
      </c>
    </row>
    <row r="1870" spans="1:20" x14ac:dyDescent="0.25">
      <c r="A1870" s="75" t="s">
        <v>84</v>
      </c>
      <c r="B1870" s="45">
        <v>41</v>
      </c>
      <c r="C1870" s="70">
        <v>42196</v>
      </c>
      <c r="D1870">
        <v>3.1</v>
      </c>
      <c r="E1870">
        <v>5.5131076979999998</v>
      </c>
      <c r="F1870" s="75">
        <v>3.1</v>
      </c>
      <c r="G1870" s="75">
        <v>0.08</v>
      </c>
      <c r="H1870" s="75">
        <v>0.248</v>
      </c>
      <c r="I1870" s="75">
        <v>1.0174000000000001</v>
      </c>
      <c r="J1870" s="75">
        <v>5.6090357719451998</v>
      </c>
      <c r="K1870" s="75">
        <v>5.6090357719451998</v>
      </c>
      <c r="L1870" s="75">
        <v>39.513359999999999</v>
      </c>
      <c r="M1870" s="75">
        <v>19.756679999999999</v>
      </c>
      <c r="N1870" s="75">
        <v>1</v>
      </c>
      <c r="O1870" s="75">
        <v>2.8519999999999999</v>
      </c>
      <c r="P1870" s="75">
        <v>19.400484724303102</v>
      </c>
      <c r="Q1870" s="75">
        <v>0.2634224</v>
      </c>
      <c r="R1870" s="75">
        <v>3.4478622380894701</v>
      </c>
      <c r="S1870" s="75">
        <v>10.343586714268399</v>
      </c>
      <c r="T1870" s="75">
        <v>0</v>
      </c>
    </row>
    <row r="1871" spans="1:20" x14ac:dyDescent="0.25">
      <c r="A1871" s="75" t="s">
        <v>84</v>
      </c>
      <c r="B1871" s="45">
        <v>42</v>
      </c>
      <c r="C1871" s="70">
        <v>42197</v>
      </c>
      <c r="D1871">
        <v>12</v>
      </c>
      <c r="E1871">
        <v>5.497264189</v>
      </c>
      <c r="F1871" s="75">
        <v>12</v>
      </c>
      <c r="G1871" s="75">
        <v>0.08</v>
      </c>
      <c r="H1871" s="75">
        <v>0.96</v>
      </c>
      <c r="I1871" s="75">
        <v>1.0141125</v>
      </c>
      <c r="J1871" s="75">
        <v>5.5748443298672603</v>
      </c>
      <c r="K1871" s="75">
        <v>5.5748443298672603</v>
      </c>
      <c r="L1871" s="75">
        <v>39.765030000000003</v>
      </c>
      <c r="M1871" s="75">
        <v>19.882515000000001</v>
      </c>
      <c r="N1871" s="75">
        <v>1</v>
      </c>
      <c r="O1871" s="75">
        <v>11.04</v>
      </c>
      <c r="P1871" s="75">
        <v>14.4878622380895</v>
      </c>
      <c r="Q1871" s="75">
        <v>0.26510020000000001</v>
      </c>
      <c r="R1871" s="75">
        <v>2.2282544770555499</v>
      </c>
      <c r="S1871" s="75">
        <v>6.6847634311666502</v>
      </c>
      <c r="T1871" s="75">
        <v>0</v>
      </c>
    </row>
    <row r="1872" spans="1:20" x14ac:dyDescent="0.25">
      <c r="A1872" s="75" t="s">
        <v>84</v>
      </c>
      <c r="B1872" s="45">
        <v>43</v>
      </c>
      <c r="C1872" s="70">
        <v>42198</v>
      </c>
      <c r="D1872">
        <v>0</v>
      </c>
      <c r="E1872">
        <v>5.5307799050000002</v>
      </c>
      <c r="F1872" s="75">
        <v>0</v>
      </c>
      <c r="G1872" s="75">
        <v>0.06</v>
      </c>
      <c r="H1872" s="75">
        <v>0</v>
      </c>
      <c r="I1872" s="75">
        <v>1.0109999999999999</v>
      </c>
      <c r="J1872" s="75">
        <v>5.5916184839550001</v>
      </c>
      <c r="K1872" s="75">
        <v>5.5916184839550001</v>
      </c>
      <c r="L1872" s="75">
        <v>40.0167</v>
      </c>
      <c r="M1872" s="75">
        <v>20.00835</v>
      </c>
      <c r="N1872" s="75">
        <v>1</v>
      </c>
      <c r="O1872" s="75">
        <v>0</v>
      </c>
      <c r="P1872" s="75">
        <v>2.2282544770555499</v>
      </c>
      <c r="Q1872" s="75">
        <v>0.26677800000000002</v>
      </c>
      <c r="R1872" s="75">
        <v>0</v>
      </c>
      <c r="S1872" s="75">
        <v>0</v>
      </c>
      <c r="T1872" s="75">
        <v>3.3633640068994501</v>
      </c>
    </row>
    <row r="1873" spans="1:20" x14ac:dyDescent="0.25">
      <c r="A1873" s="75" t="s">
        <v>84</v>
      </c>
      <c r="B1873" s="45">
        <v>44</v>
      </c>
      <c r="C1873" s="70">
        <v>42199</v>
      </c>
      <c r="D1873">
        <v>0</v>
      </c>
      <c r="E1873">
        <v>5.5921157580000003</v>
      </c>
      <c r="F1873" s="75">
        <v>0</v>
      </c>
      <c r="G1873" s="75">
        <v>0.05</v>
      </c>
      <c r="H1873" s="75">
        <v>0</v>
      </c>
      <c r="I1873" s="75">
        <v>1.0080625000000001</v>
      </c>
      <c r="J1873" s="75">
        <v>5.6372021912988801</v>
      </c>
      <c r="K1873" s="75">
        <v>5.6372021912988801</v>
      </c>
      <c r="L1873" s="75">
        <v>40.268369999999997</v>
      </c>
      <c r="M1873" s="75">
        <v>20.134184999999999</v>
      </c>
      <c r="N1873" s="75">
        <v>1</v>
      </c>
      <c r="O1873" s="75">
        <v>0</v>
      </c>
      <c r="P1873" s="75">
        <v>0</v>
      </c>
      <c r="Q1873" s="75">
        <v>0.26845580000000002</v>
      </c>
      <c r="R1873" s="75">
        <v>0</v>
      </c>
      <c r="S1873" s="75">
        <v>0</v>
      </c>
      <c r="T1873" s="75">
        <v>9.0005661981983192</v>
      </c>
    </row>
    <row r="1874" spans="1:20" x14ac:dyDescent="0.25">
      <c r="A1874" s="75" t="s">
        <v>84</v>
      </c>
      <c r="B1874" s="45">
        <v>45</v>
      </c>
      <c r="C1874" s="70">
        <v>42200</v>
      </c>
      <c r="D1874">
        <v>0</v>
      </c>
      <c r="E1874">
        <v>5.7229590760000004</v>
      </c>
      <c r="F1874" s="75">
        <v>0</v>
      </c>
      <c r="G1874" s="75">
        <v>0.05</v>
      </c>
      <c r="H1874" s="75">
        <v>0</v>
      </c>
      <c r="I1874" s="75">
        <v>1.0053000000000001</v>
      </c>
      <c r="J1874" s="75">
        <v>5.7532907591028</v>
      </c>
      <c r="K1874" s="75">
        <v>5.7532907591028</v>
      </c>
      <c r="L1874" s="75">
        <v>40.520040000000002</v>
      </c>
      <c r="M1874" s="75">
        <v>20.260020000000001</v>
      </c>
      <c r="N1874" s="75">
        <v>1</v>
      </c>
      <c r="O1874" s="75">
        <v>0</v>
      </c>
      <c r="P1874" s="75">
        <v>0</v>
      </c>
      <c r="Q1874" s="75">
        <v>0.27013359999999997</v>
      </c>
      <c r="R1874" s="75">
        <v>0</v>
      </c>
      <c r="S1874" s="75">
        <v>0</v>
      </c>
      <c r="T1874" s="75">
        <v>14.7538569573011</v>
      </c>
    </row>
    <row r="1875" spans="1:20" x14ac:dyDescent="0.25">
      <c r="A1875" s="75" t="s">
        <v>84</v>
      </c>
      <c r="B1875" s="45">
        <v>46</v>
      </c>
      <c r="C1875" s="70">
        <v>42201</v>
      </c>
      <c r="D1875">
        <v>0</v>
      </c>
      <c r="E1875">
        <v>5.806359456</v>
      </c>
      <c r="F1875" s="75">
        <v>0</v>
      </c>
      <c r="G1875" s="75">
        <v>0.05</v>
      </c>
      <c r="H1875" s="75">
        <v>0</v>
      </c>
      <c r="I1875" s="75">
        <v>1.0027124999999999</v>
      </c>
      <c r="J1875" s="75">
        <v>5.8221092060244004</v>
      </c>
      <c r="K1875" s="75">
        <v>5.8221092060244004</v>
      </c>
      <c r="L1875" s="75">
        <v>40.771709999999999</v>
      </c>
      <c r="M1875" s="75">
        <v>20.385854999999999</v>
      </c>
      <c r="N1875" s="75">
        <v>1</v>
      </c>
      <c r="O1875" s="75">
        <v>0</v>
      </c>
      <c r="P1875" s="75">
        <v>0</v>
      </c>
      <c r="Q1875" s="75">
        <v>0.27181139999999998</v>
      </c>
      <c r="R1875" s="75">
        <v>0</v>
      </c>
      <c r="S1875" s="75">
        <v>0</v>
      </c>
      <c r="T1875" s="75">
        <v>20.5759661633255</v>
      </c>
    </row>
    <row r="1876" spans="1:20" x14ac:dyDescent="0.25">
      <c r="A1876" s="75" t="s">
        <v>84</v>
      </c>
      <c r="B1876" s="45">
        <v>47</v>
      </c>
      <c r="C1876" s="70">
        <v>42202</v>
      </c>
      <c r="D1876">
        <v>0</v>
      </c>
      <c r="E1876">
        <v>5.7151344579999996</v>
      </c>
      <c r="F1876" s="75">
        <v>0</v>
      </c>
      <c r="G1876" s="75">
        <v>0.03</v>
      </c>
      <c r="H1876" s="75">
        <v>0</v>
      </c>
      <c r="I1876" s="75">
        <v>1.0003</v>
      </c>
      <c r="J1876" s="75">
        <v>5.7168489983374</v>
      </c>
      <c r="K1876" s="75">
        <v>5.6989344764269898</v>
      </c>
      <c r="L1876" s="75">
        <v>41.023380000000003</v>
      </c>
      <c r="M1876" s="75">
        <v>20.511690000000002</v>
      </c>
      <c r="N1876" s="75">
        <v>0.996866364335385</v>
      </c>
      <c r="O1876" s="75">
        <v>0</v>
      </c>
      <c r="P1876" s="75">
        <v>0</v>
      </c>
      <c r="Q1876" s="75">
        <v>0.27348919999999999</v>
      </c>
      <c r="R1876" s="75">
        <v>0</v>
      </c>
      <c r="S1876" s="75">
        <v>0</v>
      </c>
      <c r="T1876" s="75">
        <v>26.274900639752499</v>
      </c>
    </row>
    <row r="1877" spans="1:20" x14ac:dyDescent="0.25">
      <c r="A1877" s="75" t="s">
        <v>84</v>
      </c>
      <c r="B1877" s="45">
        <v>48</v>
      </c>
      <c r="C1877" s="70">
        <v>42203</v>
      </c>
      <c r="D1877">
        <v>0</v>
      </c>
      <c r="E1877">
        <v>5.6700525730000004</v>
      </c>
      <c r="F1877" s="75">
        <v>0</v>
      </c>
      <c r="G1877" s="75">
        <v>0.03</v>
      </c>
      <c r="H1877" s="75">
        <v>0</v>
      </c>
      <c r="I1877" s="75">
        <v>0.99806249999999996</v>
      </c>
      <c r="J1877" s="75">
        <v>5.6590668461398099</v>
      </c>
      <c r="K1877" s="75">
        <v>4.1132281090742202</v>
      </c>
      <c r="L1877" s="75">
        <v>41.27505</v>
      </c>
      <c r="M1877" s="75">
        <v>20.637525</v>
      </c>
      <c r="N1877" s="75">
        <v>0.72683857973509303</v>
      </c>
      <c r="O1877" s="75">
        <v>0</v>
      </c>
      <c r="P1877" s="75">
        <v>0</v>
      </c>
      <c r="Q1877" s="75">
        <v>0.27516699999999999</v>
      </c>
      <c r="R1877" s="75">
        <v>0</v>
      </c>
      <c r="S1877" s="75">
        <v>0</v>
      </c>
      <c r="T1877" s="75">
        <v>30.388128748826698</v>
      </c>
    </row>
    <row r="1878" spans="1:20" x14ac:dyDescent="0.25">
      <c r="A1878" s="75" t="s">
        <v>84</v>
      </c>
      <c r="B1878" s="45">
        <v>49</v>
      </c>
      <c r="C1878" s="70">
        <v>42204</v>
      </c>
      <c r="D1878">
        <v>21</v>
      </c>
      <c r="E1878">
        <v>5.6207669420000004</v>
      </c>
      <c r="F1878" s="75">
        <v>21</v>
      </c>
      <c r="G1878" s="75">
        <v>0.04</v>
      </c>
      <c r="H1878" s="75">
        <v>0.84</v>
      </c>
      <c r="I1878" s="75">
        <v>0.996</v>
      </c>
      <c r="J1878" s="75">
        <v>5.598283874232</v>
      </c>
      <c r="K1878" s="75">
        <v>5.598283874232</v>
      </c>
      <c r="L1878" s="75">
        <v>41.526719999999997</v>
      </c>
      <c r="M1878" s="75">
        <v>20.763359999999999</v>
      </c>
      <c r="N1878" s="75">
        <v>0.53645417943787799</v>
      </c>
      <c r="O1878" s="75">
        <v>20.16</v>
      </c>
      <c r="P1878" s="75">
        <v>20.16</v>
      </c>
      <c r="Q1878" s="75">
        <v>0.2768448</v>
      </c>
      <c r="R1878" s="75">
        <v>3.6404290314419998</v>
      </c>
      <c r="S1878" s="75">
        <v>0</v>
      </c>
      <c r="T1878" s="75">
        <v>19.466841654500701</v>
      </c>
    </row>
    <row r="1879" spans="1:20" x14ac:dyDescent="0.25">
      <c r="A1879" s="75" t="s">
        <v>84</v>
      </c>
      <c r="B1879" s="45">
        <v>50</v>
      </c>
      <c r="C1879" s="70">
        <v>42205</v>
      </c>
      <c r="D1879">
        <v>29.4</v>
      </c>
      <c r="E1879">
        <v>5.4779115300000001</v>
      </c>
      <c r="F1879" s="75">
        <v>29.4</v>
      </c>
      <c r="G1879" s="75">
        <v>6.5000000000000002E-2</v>
      </c>
      <c r="H1879" s="75">
        <v>1.911</v>
      </c>
      <c r="I1879" s="75">
        <v>0.99411249999999995</v>
      </c>
      <c r="J1879" s="75">
        <v>5.4456603258671299</v>
      </c>
      <c r="K1879" s="75">
        <v>5.4456603258671299</v>
      </c>
      <c r="L1879" s="75">
        <v>41.778390000000002</v>
      </c>
      <c r="M1879" s="75">
        <v>20.889195000000001</v>
      </c>
      <c r="N1879" s="75">
        <v>1</v>
      </c>
      <c r="O1879" s="75">
        <v>27.489000000000001</v>
      </c>
      <c r="P1879" s="75">
        <v>31.129429031442001</v>
      </c>
      <c r="Q1879" s="75">
        <v>0.27852260000000001</v>
      </c>
      <c r="R1879" s="75">
        <v>6.4209421763937202</v>
      </c>
      <c r="S1879" s="75">
        <v>0</v>
      </c>
      <c r="T1879" s="75">
        <v>0.204015125319575</v>
      </c>
    </row>
    <row r="1880" spans="1:20" x14ac:dyDescent="0.25">
      <c r="A1880" s="75" t="s">
        <v>84</v>
      </c>
      <c r="B1880" s="45">
        <v>51</v>
      </c>
      <c r="C1880" s="70">
        <v>42206</v>
      </c>
      <c r="D1880">
        <v>0</v>
      </c>
      <c r="E1880">
        <v>5.2682451500000003</v>
      </c>
      <c r="F1880" s="75">
        <v>0</v>
      </c>
      <c r="G1880" s="75">
        <v>0.05</v>
      </c>
      <c r="H1880" s="75">
        <v>0</v>
      </c>
      <c r="I1880" s="75">
        <v>0.99239999999999995</v>
      </c>
      <c r="J1880" s="75">
        <v>5.2282064868599996</v>
      </c>
      <c r="K1880" s="75">
        <v>5.2282064868599996</v>
      </c>
      <c r="L1880" s="75">
        <v>42.030059999999999</v>
      </c>
      <c r="M1880" s="75">
        <v>21.015029999999999</v>
      </c>
      <c r="N1880" s="75">
        <v>1</v>
      </c>
      <c r="O1880" s="75">
        <v>0</v>
      </c>
      <c r="P1880" s="75">
        <v>6.4209421763937202</v>
      </c>
      <c r="Q1880" s="75">
        <v>0.28020040000000002</v>
      </c>
      <c r="R1880" s="75">
        <v>0.29818392238343</v>
      </c>
      <c r="S1880" s="75">
        <v>0.89455176715028895</v>
      </c>
      <c r="T1880" s="75">
        <v>0</v>
      </c>
    </row>
    <row r="1881" spans="1:20" x14ac:dyDescent="0.25">
      <c r="A1881" s="75" t="s">
        <v>84</v>
      </c>
      <c r="B1881" s="45">
        <v>52</v>
      </c>
      <c r="C1881" s="70">
        <v>42207</v>
      </c>
      <c r="D1881">
        <v>8.5</v>
      </c>
      <c r="E1881">
        <v>5.2284299289999998</v>
      </c>
      <c r="F1881" s="75">
        <v>8.5</v>
      </c>
      <c r="G1881" s="75">
        <v>0.08</v>
      </c>
      <c r="H1881" s="75">
        <v>0.68</v>
      </c>
      <c r="I1881" s="75">
        <v>0.99086249999999998</v>
      </c>
      <c r="J1881" s="75">
        <v>5.1806551505237604</v>
      </c>
      <c r="K1881" s="75">
        <v>5.1806551505237604</v>
      </c>
      <c r="L1881" s="75">
        <v>42.281730000000003</v>
      </c>
      <c r="M1881" s="75">
        <v>21.140865000000002</v>
      </c>
      <c r="N1881" s="75">
        <v>1</v>
      </c>
      <c r="O1881" s="75">
        <v>7.82</v>
      </c>
      <c r="P1881" s="75">
        <v>8.1181839223834302</v>
      </c>
      <c r="Q1881" s="75">
        <v>0.28187820000000002</v>
      </c>
      <c r="R1881" s="75">
        <v>0.73438219296491702</v>
      </c>
      <c r="S1881" s="75">
        <v>2.2031465788947502</v>
      </c>
      <c r="T1881" s="75">
        <v>0</v>
      </c>
    </row>
    <row r="1882" spans="1:20" x14ac:dyDescent="0.25">
      <c r="A1882" s="75" t="s">
        <v>84</v>
      </c>
      <c r="B1882" s="45">
        <v>53</v>
      </c>
      <c r="C1882" s="70">
        <v>42208</v>
      </c>
      <c r="D1882">
        <v>0</v>
      </c>
      <c r="E1882">
        <v>5.1249550089999998</v>
      </c>
      <c r="F1882" s="75">
        <v>0</v>
      </c>
      <c r="G1882" s="75">
        <v>0.06</v>
      </c>
      <c r="H1882" s="75">
        <v>0</v>
      </c>
      <c r="I1882" s="75">
        <v>0.98950000000000005</v>
      </c>
      <c r="J1882" s="75">
        <v>5.0711429814055</v>
      </c>
      <c r="K1882" s="75">
        <v>5.0711429814055</v>
      </c>
      <c r="L1882" s="75">
        <v>42.5334</v>
      </c>
      <c r="M1882" s="75">
        <v>21.2667</v>
      </c>
      <c r="N1882" s="75">
        <v>1</v>
      </c>
      <c r="O1882" s="75">
        <v>0</v>
      </c>
      <c r="P1882" s="75">
        <v>0.73438219296491702</v>
      </c>
      <c r="Q1882" s="75">
        <v>0.28355599999999997</v>
      </c>
      <c r="R1882" s="75">
        <v>0</v>
      </c>
      <c r="S1882" s="75">
        <v>0</v>
      </c>
      <c r="T1882" s="75">
        <v>4.3367607884405803</v>
      </c>
    </row>
    <row r="1883" spans="1:20" x14ac:dyDescent="0.25">
      <c r="A1883" s="75" t="s">
        <v>84</v>
      </c>
      <c r="B1883" s="45">
        <v>54</v>
      </c>
      <c r="C1883" s="70">
        <v>42209</v>
      </c>
      <c r="D1883">
        <v>11</v>
      </c>
      <c r="E1883">
        <v>5.0034532909999996</v>
      </c>
      <c r="F1883" s="75">
        <v>11</v>
      </c>
      <c r="G1883" s="75">
        <v>6.5000000000000002E-2</v>
      </c>
      <c r="H1883" s="75">
        <v>0.71499999999999997</v>
      </c>
      <c r="I1883" s="75">
        <v>0.98831250000000004</v>
      </c>
      <c r="J1883" s="75">
        <v>4.9449754306614402</v>
      </c>
      <c r="K1883" s="75">
        <v>4.9449754306614402</v>
      </c>
      <c r="L1883" s="75">
        <v>42.785069999999997</v>
      </c>
      <c r="M1883" s="75">
        <v>21.392534999999999</v>
      </c>
      <c r="N1883" s="75">
        <v>1</v>
      </c>
      <c r="O1883" s="75">
        <v>10.285</v>
      </c>
      <c r="P1883" s="75">
        <v>10.285</v>
      </c>
      <c r="Q1883" s="75">
        <v>0.28523379999999998</v>
      </c>
      <c r="R1883" s="75">
        <v>1.33500614233464</v>
      </c>
      <c r="S1883" s="75">
        <v>0</v>
      </c>
      <c r="T1883" s="75">
        <v>0.33174236143666103</v>
      </c>
    </row>
    <row r="1884" spans="1:20" x14ac:dyDescent="0.25">
      <c r="A1884" s="75" t="s">
        <v>84</v>
      </c>
      <c r="B1884" s="45">
        <v>55</v>
      </c>
      <c r="C1884" s="70">
        <v>42210</v>
      </c>
      <c r="D1884">
        <v>11</v>
      </c>
      <c r="E1884">
        <v>4.9673504670000002</v>
      </c>
      <c r="F1884" s="75">
        <v>11</v>
      </c>
      <c r="G1884" s="75">
        <v>6.5000000000000002E-2</v>
      </c>
      <c r="H1884" s="75">
        <v>0.71499999999999997</v>
      </c>
      <c r="I1884" s="75">
        <v>0.98729999999999996</v>
      </c>
      <c r="J1884" s="75">
        <v>4.9042651160690998</v>
      </c>
      <c r="K1884" s="75">
        <v>4.9042651160690998</v>
      </c>
      <c r="L1884" s="75">
        <v>43.036740000000002</v>
      </c>
      <c r="M1884" s="75">
        <v>21.518370000000001</v>
      </c>
      <c r="N1884" s="75">
        <v>1</v>
      </c>
      <c r="O1884" s="75">
        <v>10.285</v>
      </c>
      <c r="P1884" s="75">
        <v>11.620006142334599</v>
      </c>
      <c r="Q1884" s="75">
        <v>0.28691159999999999</v>
      </c>
      <c r="R1884" s="75">
        <v>1.67893525656639</v>
      </c>
      <c r="S1884" s="75">
        <v>4.7050634082624896</v>
      </c>
      <c r="T1884" s="75">
        <v>0</v>
      </c>
    </row>
    <row r="1885" spans="1:20" x14ac:dyDescent="0.25">
      <c r="A1885" s="75" t="s">
        <v>84</v>
      </c>
      <c r="B1885" s="45">
        <v>56</v>
      </c>
      <c r="C1885" s="70">
        <v>42211</v>
      </c>
      <c r="D1885">
        <v>13</v>
      </c>
      <c r="E1885">
        <v>4.8916749260000003</v>
      </c>
      <c r="F1885" s="75">
        <v>13</v>
      </c>
      <c r="G1885" s="75">
        <v>0.08</v>
      </c>
      <c r="H1885" s="75">
        <v>1.04</v>
      </c>
      <c r="I1885" s="75">
        <v>0.98646250000000002</v>
      </c>
      <c r="J1885" s="75">
        <v>4.8254538766892798</v>
      </c>
      <c r="K1885" s="75">
        <v>4.8254538766892798</v>
      </c>
      <c r="L1885" s="75">
        <v>43.288409999999999</v>
      </c>
      <c r="M1885" s="75">
        <v>21.644204999999999</v>
      </c>
      <c r="N1885" s="75">
        <v>1</v>
      </c>
      <c r="O1885" s="75">
        <v>11.96</v>
      </c>
      <c r="P1885" s="75">
        <v>13.6389352565664</v>
      </c>
      <c r="Q1885" s="75">
        <v>0.2885894</v>
      </c>
      <c r="R1885" s="75">
        <v>2.2033703449692799</v>
      </c>
      <c r="S1885" s="75">
        <v>6.6101110349078303</v>
      </c>
      <c r="T1885" s="75">
        <v>0</v>
      </c>
    </row>
    <row r="1886" spans="1:20" x14ac:dyDescent="0.25">
      <c r="A1886" s="75" t="s">
        <v>84</v>
      </c>
      <c r="B1886" s="45">
        <v>57</v>
      </c>
      <c r="C1886" s="70">
        <v>42212</v>
      </c>
      <c r="D1886">
        <v>18</v>
      </c>
      <c r="E1886">
        <v>4.9345610300000002</v>
      </c>
      <c r="F1886" s="75">
        <v>18</v>
      </c>
      <c r="G1886" s="75">
        <v>0.08</v>
      </c>
      <c r="H1886" s="75">
        <v>1.44</v>
      </c>
      <c r="I1886" s="75">
        <v>0.98580000000000001</v>
      </c>
      <c r="J1886" s="75">
        <v>4.8644902633739999</v>
      </c>
      <c r="K1886" s="75">
        <v>4.8644902633739999</v>
      </c>
      <c r="L1886" s="75">
        <v>43.540080000000003</v>
      </c>
      <c r="M1886" s="75">
        <v>21.770040000000002</v>
      </c>
      <c r="N1886" s="75">
        <v>1</v>
      </c>
      <c r="O1886" s="75">
        <v>16.559999999999999</v>
      </c>
      <c r="P1886" s="75">
        <v>18.763370344969299</v>
      </c>
      <c r="Q1886" s="75">
        <v>0.2902672</v>
      </c>
      <c r="R1886" s="75">
        <v>3.47472002039882</v>
      </c>
      <c r="S1886" s="75">
        <v>10.424160061196501</v>
      </c>
      <c r="T1886" s="75">
        <v>0</v>
      </c>
    </row>
    <row r="1887" spans="1:20" x14ac:dyDescent="0.25">
      <c r="A1887" s="75" t="s">
        <v>84</v>
      </c>
      <c r="B1887" s="45">
        <v>58</v>
      </c>
      <c r="C1887" s="70">
        <v>42213</v>
      </c>
      <c r="D1887">
        <v>1</v>
      </c>
      <c r="E1887">
        <v>4.9067383299999996</v>
      </c>
      <c r="F1887" s="75">
        <v>1</v>
      </c>
      <c r="G1887" s="75">
        <v>0.08</v>
      </c>
      <c r="H1887" s="75">
        <v>0.08</v>
      </c>
      <c r="I1887" s="75">
        <v>0.98531250000000004</v>
      </c>
      <c r="J1887" s="75">
        <v>4.8346706107781303</v>
      </c>
      <c r="K1887" s="75">
        <v>4.8346706107781303</v>
      </c>
      <c r="L1887" s="75">
        <v>43.79175</v>
      </c>
      <c r="M1887" s="75">
        <v>21.895875</v>
      </c>
      <c r="N1887" s="75">
        <v>1</v>
      </c>
      <c r="O1887" s="75">
        <v>0.92</v>
      </c>
      <c r="P1887" s="75">
        <v>4.3947200203988199</v>
      </c>
      <c r="Q1887" s="75">
        <v>0.29194500000000001</v>
      </c>
      <c r="R1887" s="75">
        <v>0</v>
      </c>
      <c r="S1887" s="75">
        <v>0</v>
      </c>
      <c r="T1887" s="75">
        <v>0.43995059037930601</v>
      </c>
    </row>
    <row r="1888" spans="1:20" x14ac:dyDescent="0.25">
      <c r="A1888" s="75" t="s">
        <v>84</v>
      </c>
      <c r="B1888" s="45">
        <v>59</v>
      </c>
      <c r="C1888" s="70">
        <v>42214</v>
      </c>
      <c r="D1888">
        <v>1.5</v>
      </c>
      <c r="E1888">
        <v>4.8603994300000002</v>
      </c>
      <c r="F1888" s="75">
        <v>1.5</v>
      </c>
      <c r="G1888" s="75">
        <v>6.5000000000000002E-2</v>
      </c>
      <c r="H1888" s="75">
        <v>9.7500000000000003E-2</v>
      </c>
      <c r="I1888" s="75">
        <v>0.98499999999999999</v>
      </c>
      <c r="J1888" s="75">
        <v>4.7874934385500003</v>
      </c>
      <c r="K1888" s="75">
        <v>4.7874934385500003</v>
      </c>
      <c r="L1888" s="75">
        <v>44.043419999999998</v>
      </c>
      <c r="M1888" s="75">
        <v>22.021709999999999</v>
      </c>
      <c r="N1888" s="75">
        <v>1</v>
      </c>
      <c r="O1888" s="75">
        <v>1.4025000000000001</v>
      </c>
      <c r="P1888" s="75">
        <v>1.4025000000000001</v>
      </c>
      <c r="Q1888" s="75">
        <v>0.29362280000000002</v>
      </c>
      <c r="R1888" s="75">
        <v>0</v>
      </c>
      <c r="S1888" s="75">
        <v>0</v>
      </c>
      <c r="T1888" s="75">
        <v>3.82494402892931</v>
      </c>
    </row>
    <row r="1889" spans="1:20" x14ac:dyDescent="0.25">
      <c r="A1889" s="75" t="s">
        <v>84</v>
      </c>
      <c r="B1889" s="45">
        <v>60</v>
      </c>
      <c r="C1889" s="70">
        <v>42215</v>
      </c>
      <c r="D1889">
        <v>4</v>
      </c>
      <c r="E1889">
        <v>4.8643333889999996</v>
      </c>
      <c r="F1889" s="75">
        <v>4</v>
      </c>
      <c r="G1889" s="75">
        <v>6.5000000000000002E-2</v>
      </c>
      <c r="H1889" s="75">
        <v>0.26</v>
      </c>
      <c r="I1889" s="75">
        <v>0.98486249999999997</v>
      </c>
      <c r="J1889" s="75">
        <v>4.7906995423240097</v>
      </c>
      <c r="K1889" s="75">
        <v>4.7906995423240097</v>
      </c>
      <c r="L1889" s="75">
        <v>44.295090000000002</v>
      </c>
      <c r="M1889" s="75">
        <v>22.147545000000001</v>
      </c>
      <c r="N1889" s="75">
        <v>1</v>
      </c>
      <c r="O1889" s="75">
        <v>3.74</v>
      </c>
      <c r="P1889" s="75">
        <v>3.74</v>
      </c>
      <c r="Q1889" s="75">
        <v>0.29530060000000002</v>
      </c>
      <c r="R1889" s="75">
        <v>0</v>
      </c>
      <c r="S1889" s="75">
        <v>0</v>
      </c>
      <c r="T1889" s="75">
        <v>4.8756435712533204</v>
      </c>
    </row>
    <row r="1890" spans="1:20" x14ac:dyDescent="0.25">
      <c r="A1890" s="75" t="s">
        <v>84</v>
      </c>
      <c r="B1890" s="45">
        <v>61</v>
      </c>
      <c r="C1890" s="70">
        <v>42216</v>
      </c>
      <c r="D1890">
        <v>0</v>
      </c>
      <c r="E1890">
        <v>4.931939109</v>
      </c>
      <c r="F1890" s="75">
        <v>0</v>
      </c>
      <c r="G1890" s="75">
        <v>0.05</v>
      </c>
      <c r="H1890" s="75">
        <v>0</v>
      </c>
      <c r="I1890" s="75">
        <v>0.9849</v>
      </c>
      <c r="J1890" s="75">
        <v>4.8574668284540996</v>
      </c>
      <c r="K1890" s="75">
        <v>4.8574668284540996</v>
      </c>
      <c r="L1890" s="75">
        <v>44.546759999999999</v>
      </c>
      <c r="M1890" s="75">
        <v>22.27338</v>
      </c>
      <c r="N1890" s="75">
        <v>1</v>
      </c>
      <c r="O1890" s="75">
        <v>0</v>
      </c>
      <c r="P1890" s="75">
        <v>0</v>
      </c>
      <c r="Q1890" s="75">
        <v>0.29697839999999998</v>
      </c>
      <c r="R1890" s="75">
        <v>0</v>
      </c>
      <c r="S1890" s="75">
        <v>0</v>
      </c>
      <c r="T1890" s="75">
        <v>9.7331103997074209</v>
      </c>
    </row>
    <row r="1891" spans="1:20" x14ac:dyDescent="0.25">
      <c r="A1891" s="75" t="s">
        <v>84</v>
      </c>
      <c r="B1891" s="45">
        <v>62</v>
      </c>
      <c r="C1891" s="70">
        <v>42217</v>
      </c>
      <c r="D1891">
        <v>0</v>
      </c>
      <c r="E1891">
        <v>4.8757636580000003</v>
      </c>
      <c r="F1891" s="75">
        <v>0</v>
      </c>
      <c r="G1891" s="75">
        <v>0.05</v>
      </c>
      <c r="H1891" s="75">
        <v>0</v>
      </c>
      <c r="I1891" s="75">
        <v>0.98511249999999995</v>
      </c>
      <c r="J1891" s="75">
        <v>4.8031757265415296</v>
      </c>
      <c r="K1891" s="75">
        <v>4.8031757265415296</v>
      </c>
      <c r="L1891" s="75">
        <v>44.798430000000003</v>
      </c>
      <c r="M1891" s="75">
        <v>22.399215000000002</v>
      </c>
      <c r="N1891" s="75">
        <v>1</v>
      </c>
      <c r="O1891" s="75">
        <v>0</v>
      </c>
      <c r="P1891" s="75">
        <v>0</v>
      </c>
      <c r="Q1891" s="75">
        <v>0.29865619999999998</v>
      </c>
      <c r="R1891" s="75">
        <v>0</v>
      </c>
      <c r="S1891" s="75">
        <v>0</v>
      </c>
      <c r="T1891" s="75">
        <v>14.5362861262489</v>
      </c>
    </row>
    <row r="1892" spans="1:20" x14ac:dyDescent="0.25">
      <c r="A1892" s="75" t="s">
        <v>84</v>
      </c>
      <c r="B1892" s="45">
        <v>63</v>
      </c>
      <c r="C1892" s="70">
        <v>42218</v>
      </c>
      <c r="D1892">
        <v>0</v>
      </c>
      <c r="E1892">
        <v>4.8830706609999996</v>
      </c>
      <c r="F1892" s="75">
        <v>0</v>
      </c>
      <c r="G1892" s="75">
        <v>0.05</v>
      </c>
      <c r="H1892" s="75">
        <v>0</v>
      </c>
      <c r="I1892" s="75">
        <v>0.98550000000000004</v>
      </c>
      <c r="J1892" s="75">
        <v>4.8122661364155004</v>
      </c>
      <c r="K1892" s="75">
        <v>4.8122661364155004</v>
      </c>
      <c r="L1892" s="75">
        <v>45.0501</v>
      </c>
      <c r="M1892" s="75">
        <v>22.52505</v>
      </c>
      <c r="N1892" s="75">
        <v>1</v>
      </c>
      <c r="O1892" s="75">
        <v>0</v>
      </c>
      <c r="P1892" s="75">
        <v>0</v>
      </c>
      <c r="Q1892" s="75">
        <v>0.30033399999999999</v>
      </c>
      <c r="R1892" s="75">
        <v>0</v>
      </c>
      <c r="S1892" s="75">
        <v>0</v>
      </c>
      <c r="T1892" s="75">
        <v>19.348552262664398</v>
      </c>
    </row>
    <row r="1893" spans="1:20" x14ac:dyDescent="0.25">
      <c r="A1893" s="75" t="s">
        <v>84</v>
      </c>
      <c r="B1893" s="45">
        <v>64</v>
      </c>
      <c r="C1893" s="70">
        <v>42219</v>
      </c>
      <c r="D1893">
        <v>0</v>
      </c>
      <c r="E1893">
        <v>4.957000818</v>
      </c>
      <c r="F1893" s="75">
        <v>0</v>
      </c>
      <c r="G1893" s="75">
        <v>0.03</v>
      </c>
      <c r="H1893" s="75">
        <v>0</v>
      </c>
      <c r="I1893" s="75">
        <v>0.98606249999999995</v>
      </c>
      <c r="J1893" s="75">
        <v>4.8879126190991302</v>
      </c>
      <c r="K1893" s="75">
        <v>4.8879126190991302</v>
      </c>
      <c r="L1893" s="75">
        <v>45.301769999999998</v>
      </c>
      <c r="M1893" s="75">
        <v>22.650884999999999</v>
      </c>
      <c r="N1893" s="75">
        <v>1</v>
      </c>
      <c r="O1893" s="75">
        <v>0</v>
      </c>
      <c r="P1893" s="75">
        <v>0</v>
      </c>
      <c r="Q1893" s="75">
        <v>0.3020118</v>
      </c>
      <c r="R1893" s="75">
        <v>0</v>
      </c>
      <c r="S1893" s="75">
        <v>0</v>
      </c>
      <c r="T1893" s="75">
        <v>24.236464881763599</v>
      </c>
    </row>
    <row r="1894" spans="1:20" x14ac:dyDescent="0.25">
      <c r="A1894" s="75" t="s">
        <v>84</v>
      </c>
      <c r="B1894" s="45">
        <v>65</v>
      </c>
      <c r="C1894" s="70">
        <v>42220</v>
      </c>
      <c r="D1894">
        <v>5</v>
      </c>
      <c r="E1894">
        <v>4.9309289710000002</v>
      </c>
      <c r="F1894" s="75">
        <v>5</v>
      </c>
      <c r="G1894" s="75">
        <v>0.04</v>
      </c>
      <c r="H1894" s="75">
        <v>0.2</v>
      </c>
      <c r="I1894" s="75">
        <v>0.98680000000000001</v>
      </c>
      <c r="J1894" s="75">
        <v>4.8658407085827999</v>
      </c>
      <c r="K1894" s="75">
        <v>4.8616210212281104</v>
      </c>
      <c r="L1894" s="75">
        <v>45.553440000000002</v>
      </c>
      <c r="M1894" s="75">
        <v>22.776720000000001</v>
      </c>
      <c r="N1894" s="75">
        <v>0.93591066309092896</v>
      </c>
      <c r="O1894" s="75">
        <v>4.8</v>
      </c>
      <c r="P1894" s="75">
        <v>4.8</v>
      </c>
      <c r="Q1894" s="75">
        <v>0.3036896</v>
      </c>
      <c r="R1894" s="75">
        <v>0</v>
      </c>
      <c r="S1894" s="75">
        <v>0</v>
      </c>
      <c r="T1894" s="75">
        <v>24.298085902991701</v>
      </c>
    </row>
    <row r="1895" spans="1:20" x14ac:dyDescent="0.25">
      <c r="A1895" s="75" t="s">
        <v>84</v>
      </c>
      <c r="B1895" s="45">
        <v>66</v>
      </c>
      <c r="C1895" s="70">
        <v>42221</v>
      </c>
      <c r="D1895">
        <v>0</v>
      </c>
      <c r="E1895">
        <v>4.86434152</v>
      </c>
      <c r="F1895" s="75">
        <v>0</v>
      </c>
      <c r="G1895" s="75">
        <v>0.03</v>
      </c>
      <c r="H1895" s="75">
        <v>0</v>
      </c>
      <c r="I1895" s="75">
        <v>0.98771249999999999</v>
      </c>
      <c r="J1895" s="75">
        <v>4.8045709235730003</v>
      </c>
      <c r="K1895" s="75">
        <v>4.5118120065237299</v>
      </c>
      <c r="L1895" s="75">
        <v>45.805109999999999</v>
      </c>
      <c r="M1895" s="75">
        <v>22.902555</v>
      </c>
      <c r="N1895" s="75">
        <v>0.93906658436180301</v>
      </c>
      <c r="O1895" s="75">
        <v>0</v>
      </c>
      <c r="P1895" s="75">
        <v>0</v>
      </c>
      <c r="Q1895" s="75">
        <v>0.30536740000000001</v>
      </c>
      <c r="R1895" s="75">
        <v>0</v>
      </c>
      <c r="S1895" s="75">
        <v>0</v>
      </c>
      <c r="T1895" s="75">
        <v>28.809897909515399</v>
      </c>
    </row>
    <row r="1896" spans="1:20" x14ac:dyDescent="0.25">
      <c r="A1896" s="75" t="s">
        <v>84</v>
      </c>
      <c r="B1896" s="45">
        <v>67</v>
      </c>
      <c r="C1896" s="70">
        <v>42222</v>
      </c>
      <c r="D1896">
        <v>0</v>
      </c>
      <c r="E1896">
        <v>4.7163572069999997</v>
      </c>
      <c r="F1896" s="75">
        <v>0</v>
      </c>
      <c r="G1896" s="75">
        <v>0.03</v>
      </c>
      <c r="H1896" s="75">
        <v>0</v>
      </c>
      <c r="I1896" s="75">
        <v>0.98880000000000001</v>
      </c>
      <c r="J1896" s="75">
        <v>4.6635340062816004</v>
      </c>
      <c r="K1896" s="75">
        <v>3.49270709464726</v>
      </c>
      <c r="L1896" s="75">
        <v>46.056780000000003</v>
      </c>
      <c r="M1896" s="75">
        <v>23.028390000000002</v>
      </c>
      <c r="N1896" s="75">
        <v>0.74893998627279601</v>
      </c>
      <c r="O1896" s="75">
        <v>0</v>
      </c>
      <c r="P1896" s="75">
        <v>0</v>
      </c>
      <c r="Q1896" s="75">
        <v>0.30704520000000002</v>
      </c>
      <c r="R1896" s="75">
        <v>0</v>
      </c>
      <c r="S1896" s="75">
        <v>0</v>
      </c>
      <c r="T1896" s="75">
        <v>32.3026050041627</v>
      </c>
    </row>
    <row r="1897" spans="1:20" x14ac:dyDescent="0.25">
      <c r="A1897" s="75" t="s">
        <v>84</v>
      </c>
      <c r="B1897" s="45">
        <v>68</v>
      </c>
      <c r="C1897" s="70">
        <v>42223</v>
      </c>
      <c r="D1897">
        <v>0</v>
      </c>
      <c r="E1897">
        <v>4.6153525809999998</v>
      </c>
      <c r="F1897" s="75">
        <v>0</v>
      </c>
      <c r="G1897" s="75">
        <v>1.4999999999999999E-2</v>
      </c>
      <c r="H1897" s="75">
        <v>0</v>
      </c>
      <c r="I1897" s="75">
        <v>0.99006249999999996</v>
      </c>
      <c r="J1897" s="75">
        <v>4.5694875147263101</v>
      </c>
      <c r="K1897" s="75">
        <v>2.7640542424404502</v>
      </c>
      <c r="L1897" s="75">
        <v>46.308450000000001</v>
      </c>
      <c r="M1897" s="75">
        <v>23.154225</v>
      </c>
      <c r="N1897" s="75">
        <v>0.604893707124179</v>
      </c>
      <c r="O1897" s="75">
        <v>0</v>
      </c>
      <c r="P1897" s="75">
        <v>0</v>
      </c>
      <c r="Q1897" s="75">
        <v>0.30872300000000003</v>
      </c>
      <c r="R1897" s="75">
        <v>0</v>
      </c>
      <c r="S1897" s="75">
        <v>0</v>
      </c>
      <c r="T1897" s="75">
        <v>35.066659246603102</v>
      </c>
    </row>
    <row r="1898" spans="1:20" x14ac:dyDescent="0.25">
      <c r="A1898" s="75" t="s">
        <v>84</v>
      </c>
      <c r="B1898" s="45">
        <v>69</v>
      </c>
      <c r="C1898" s="70">
        <v>42224</v>
      </c>
      <c r="D1898">
        <v>0</v>
      </c>
      <c r="E1898">
        <v>4.5265454299999996</v>
      </c>
      <c r="F1898" s="75">
        <v>0</v>
      </c>
      <c r="G1898" s="75">
        <v>1.4999999999999999E-2</v>
      </c>
      <c r="H1898" s="75">
        <v>0</v>
      </c>
      <c r="I1898" s="75">
        <v>0.99150000000000005</v>
      </c>
      <c r="J1898" s="75">
        <v>4.4880697938449998</v>
      </c>
      <c r="K1898" s="75">
        <v>2.2157783972233598</v>
      </c>
      <c r="L1898" s="75">
        <v>46.560119999999998</v>
      </c>
      <c r="M1898" s="75">
        <v>23.280059999999999</v>
      </c>
      <c r="N1898" s="75">
        <v>0.493704086389678</v>
      </c>
      <c r="O1898" s="75">
        <v>0</v>
      </c>
      <c r="P1898" s="75">
        <v>0</v>
      </c>
      <c r="Q1898" s="75">
        <v>0.31040079999999998</v>
      </c>
      <c r="R1898" s="75">
        <v>0</v>
      </c>
      <c r="S1898" s="75">
        <v>0</v>
      </c>
      <c r="T1898" s="75">
        <v>37.282437643826498</v>
      </c>
    </row>
    <row r="1899" spans="1:20" x14ac:dyDescent="0.25">
      <c r="A1899" s="75" t="s">
        <v>84</v>
      </c>
      <c r="B1899" s="45">
        <v>70</v>
      </c>
      <c r="C1899" s="70">
        <v>42225</v>
      </c>
      <c r="D1899">
        <v>0</v>
      </c>
      <c r="E1899">
        <v>4.3958879079999997</v>
      </c>
      <c r="F1899" s="75">
        <v>0</v>
      </c>
      <c r="G1899" s="75">
        <v>1.4999999999999999E-2</v>
      </c>
      <c r="H1899" s="75">
        <v>0</v>
      </c>
      <c r="I1899" s="75">
        <v>0.99311249999999995</v>
      </c>
      <c r="J1899" s="75">
        <v>4.3656112300336503</v>
      </c>
      <c r="K1899" s="75">
        <v>1.7773918776042901</v>
      </c>
      <c r="L1899" s="75">
        <v>46.811790000000002</v>
      </c>
      <c r="M1899" s="75">
        <v>23.405895000000001</v>
      </c>
      <c r="N1899" s="75">
        <v>0.40713471354859698</v>
      </c>
      <c r="O1899" s="75">
        <v>0</v>
      </c>
      <c r="P1899" s="75">
        <v>0</v>
      </c>
      <c r="Q1899" s="75">
        <v>0.31207859999999998</v>
      </c>
      <c r="R1899" s="75">
        <v>0</v>
      </c>
      <c r="S1899" s="75">
        <v>0</v>
      </c>
      <c r="T1899" s="75">
        <v>39.0598295214308</v>
      </c>
    </row>
    <row r="1900" spans="1:20" x14ac:dyDescent="0.25">
      <c r="A1900" s="75" t="s">
        <v>84</v>
      </c>
      <c r="B1900" s="45">
        <v>71</v>
      </c>
      <c r="C1900" s="70">
        <v>42226</v>
      </c>
      <c r="D1900">
        <v>0</v>
      </c>
      <c r="E1900">
        <v>4.3322224670000002</v>
      </c>
      <c r="F1900" s="75">
        <v>0</v>
      </c>
      <c r="G1900" s="75">
        <v>1.4999999999999999E-2</v>
      </c>
      <c r="H1900" s="75">
        <v>0</v>
      </c>
      <c r="I1900" s="75">
        <v>0.99490000000000001</v>
      </c>
      <c r="J1900" s="75">
        <v>4.3101281324183001</v>
      </c>
      <c r="K1900" s="75">
        <v>1.4659641635851599</v>
      </c>
      <c r="L1900" s="75">
        <v>47.063459999999999</v>
      </c>
      <c r="M1900" s="75">
        <v>23.53173</v>
      </c>
      <c r="N1900" s="75">
        <v>0.340120784938857</v>
      </c>
      <c r="O1900" s="75">
        <v>0</v>
      </c>
      <c r="P1900" s="75">
        <v>0</v>
      </c>
      <c r="Q1900" s="75">
        <v>0.31375639999999999</v>
      </c>
      <c r="R1900" s="75">
        <v>0</v>
      </c>
      <c r="S1900" s="75">
        <v>0</v>
      </c>
      <c r="T1900" s="75">
        <v>40.525793685015898</v>
      </c>
    </row>
    <row r="1901" spans="1:20" x14ac:dyDescent="0.25">
      <c r="A1901" s="75" t="s">
        <v>84</v>
      </c>
      <c r="B1901" s="45">
        <v>72</v>
      </c>
      <c r="C1901" s="70">
        <v>42227</v>
      </c>
      <c r="D1901">
        <v>13</v>
      </c>
      <c r="E1901">
        <v>4.308866643</v>
      </c>
      <c r="F1901" s="75">
        <v>13</v>
      </c>
      <c r="G1901" s="75">
        <v>2.2499999999999999E-2</v>
      </c>
      <c r="H1901" s="75">
        <v>0.29249999999999998</v>
      </c>
      <c r="I1901" s="75">
        <v>0.99686249999999998</v>
      </c>
      <c r="J1901" s="75">
        <v>4.2953475739075904</v>
      </c>
      <c r="K1901" s="75">
        <v>4.2953475739075904</v>
      </c>
      <c r="L1901" s="75">
        <v>47.315130000000003</v>
      </c>
      <c r="M1901" s="75">
        <v>23.657565000000002</v>
      </c>
      <c r="N1901" s="75">
        <v>0.28698373289829598</v>
      </c>
      <c r="O1901" s="75">
        <v>12.7075</v>
      </c>
      <c r="P1901" s="75">
        <v>12.7075</v>
      </c>
      <c r="Q1901" s="75">
        <v>0.3154342</v>
      </c>
      <c r="R1901" s="75">
        <v>2.1030381065230999</v>
      </c>
      <c r="S1901" s="75">
        <v>0</v>
      </c>
      <c r="T1901" s="75">
        <v>34.216679365446602</v>
      </c>
    </row>
    <row r="1902" spans="1:20" x14ac:dyDescent="0.25">
      <c r="A1902" s="75" t="s">
        <v>84</v>
      </c>
      <c r="B1902" s="45">
        <v>73</v>
      </c>
      <c r="C1902" s="70">
        <v>42228</v>
      </c>
      <c r="D1902">
        <v>9</v>
      </c>
      <c r="E1902">
        <v>4.3051214959999999</v>
      </c>
      <c r="F1902" s="75">
        <v>9</v>
      </c>
      <c r="G1902" s="75">
        <v>2.2499999999999999E-2</v>
      </c>
      <c r="H1902" s="75">
        <v>0.20250000000000001</v>
      </c>
      <c r="I1902" s="75">
        <v>0.999</v>
      </c>
      <c r="J1902" s="75">
        <v>4.3008163745039996</v>
      </c>
      <c r="K1902" s="75">
        <v>4.3008163745039996</v>
      </c>
      <c r="L1902" s="75">
        <v>47.566800000000001</v>
      </c>
      <c r="M1902" s="75">
        <v>23.7834</v>
      </c>
      <c r="N1902" s="75">
        <v>0.56132094799538301</v>
      </c>
      <c r="O1902" s="75">
        <v>8.7974999999999994</v>
      </c>
      <c r="P1902" s="75">
        <v>10.900538106523101</v>
      </c>
      <c r="Q1902" s="75">
        <v>0.317112</v>
      </c>
      <c r="R1902" s="75">
        <v>1.6499304330047799</v>
      </c>
      <c r="S1902" s="75">
        <v>0</v>
      </c>
      <c r="T1902" s="75">
        <v>29.266888066432301</v>
      </c>
    </row>
    <row r="1903" spans="1:20" x14ac:dyDescent="0.25">
      <c r="A1903" s="75" t="s">
        <v>84</v>
      </c>
      <c r="B1903" s="45">
        <v>74</v>
      </c>
      <c r="C1903" s="70">
        <v>42229</v>
      </c>
      <c r="D1903">
        <v>0</v>
      </c>
      <c r="E1903">
        <v>4.1703459440000001</v>
      </c>
      <c r="F1903" s="75">
        <v>0</v>
      </c>
      <c r="G1903" s="75">
        <v>0.03</v>
      </c>
      <c r="H1903" s="75">
        <v>0</v>
      </c>
      <c r="I1903" s="75">
        <v>0.99</v>
      </c>
      <c r="J1903" s="75">
        <v>4.1286424845600003</v>
      </c>
      <c r="K1903" s="75">
        <v>3.5732052560657599</v>
      </c>
      <c r="L1903" s="75">
        <v>47.818469999999998</v>
      </c>
      <c r="M1903" s="75">
        <v>23.909234999999999</v>
      </c>
      <c r="N1903" s="75">
        <v>0.77591700167603495</v>
      </c>
      <c r="O1903" s="75">
        <v>0</v>
      </c>
      <c r="P1903" s="75">
        <v>1.6499304330047799</v>
      </c>
      <c r="Q1903" s="75">
        <v>0.31878980000000001</v>
      </c>
      <c r="R1903" s="75">
        <v>0</v>
      </c>
      <c r="S1903" s="75">
        <v>0</v>
      </c>
      <c r="T1903" s="75">
        <v>31.190162889493301</v>
      </c>
    </row>
    <row r="1904" spans="1:20" x14ac:dyDescent="0.25">
      <c r="A1904" s="75" t="s">
        <v>84</v>
      </c>
      <c r="B1904" s="45">
        <v>75</v>
      </c>
      <c r="C1904" s="70">
        <v>42230</v>
      </c>
      <c r="D1904">
        <v>13</v>
      </c>
      <c r="E1904">
        <v>4.1057940400000001</v>
      </c>
      <c r="F1904" s="75">
        <v>13</v>
      </c>
      <c r="G1904" s="75">
        <v>2.2499999999999999E-2</v>
      </c>
      <c r="H1904" s="75">
        <v>0.29249999999999998</v>
      </c>
      <c r="I1904" s="75">
        <v>0.99</v>
      </c>
      <c r="J1904" s="75">
        <v>4.0647360996000002</v>
      </c>
      <c r="K1904" s="75">
        <v>4.0647360996000002</v>
      </c>
      <c r="L1904" s="75">
        <v>48.070140000000002</v>
      </c>
      <c r="M1904" s="75">
        <v>24.035070000000001</v>
      </c>
      <c r="N1904" s="75">
        <v>0.70230613476502202</v>
      </c>
      <c r="O1904" s="75">
        <v>12.7075</v>
      </c>
      <c r="P1904" s="75">
        <v>12.7075</v>
      </c>
      <c r="Q1904" s="75">
        <v>0.32046760000000002</v>
      </c>
      <c r="R1904" s="75">
        <v>2.1606909751000001</v>
      </c>
      <c r="S1904" s="75">
        <v>0</v>
      </c>
      <c r="T1904" s="75">
        <v>24.708089964193299</v>
      </c>
    </row>
    <row r="1905" spans="1:20" x14ac:dyDescent="0.25">
      <c r="A1905" s="75" t="s">
        <v>84</v>
      </c>
      <c r="B1905" s="45">
        <v>76</v>
      </c>
      <c r="C1905" s="70">
        <v>42231</v>
      </c>
      <c r="D1905">
        <v>5</v>
      </c>
      <c r="E1905">
        <v>4.1614446999999997</v>
      </c>
      <c r="F1905" s="75">
        <v>5</v>
      </c>
      <c r="G1905" s="75">
        <v>0.04</v>
      </c>
      <c r="H1905" s="75">
        <v>0.2</v>
      </c>
      <c r="I1905" s="75">
        <v>0.99</v>
      </c>
      <c r="J1905" s="75">
        <v>4.1198302529999999</v>
      </c>
      <c r="K1905" s="75">
        <v>4.1198302529999999</v>
      </c>
      <c r="L1905" s="75">
        <v>48.321809999999999</v>
      </c>
      <c r="M1905" s="75">
        <v>24.160905</v>
      </c>
      <c r="N1905" s="75">
        <v>0.977352464065677</v>
      </c>
      <c r="O1905" s="75">
        <v>4.8</v>
      </c>
      <c r="P1905" s="75">
        <v>6.9606909751000003</v>
      </c>
      <c r="Q1905" s="75">
        <v>0.32214540000000003</v>
      </c>
      <c r="R1905" s="75">
        <v>0.71021518052499999</v>
      </c>
      <c r="S1905" s="75">
        <v>0</v>
      </c>
      <c r="T1905" s="75">
        <v>22.577444422618299</v>
      </c>
    </row>
    <row r="1906" spans="1:20" x14ac:dyDescent="0.25">
      <c r="A1906" s="75" t="s">
        <v>84</v>
      </c>
      <c r="B1906" s="45">
        <v>77</v>
      </c>
      <c r="C1906" s="70">
        <v>42232</v>
      </c>
      <c r="D1906">
        <v>0</v>
      </c>
      <c r="E1906">
        <v>4.2569509380000001</v>
      </c>
      <c r="F1906" s="75">
        <v>0</v>
      </c>
      <c r="G1906" s="75">
        <v>0.03</v>
      </c>
      <c r="H1906" s="75">
        <v>0</v>
      </c>
      <c r="I1906" s="75">
        <v>0.99</v>
      </c>
      <c r="J1906" s="75">
        <v>4.2143814286200003</v>
      </c>
      <c r="K1906" s="75">
        <v>4.2143814286200003</v>
      </c>
      <c r="L1906" s="75">
        <v>48.573480000000004</v>
      </c>
      <c r="M1906" s="75">
        <v>24.286740000000002</v>
      </c>
      <c r="N1906" s="75">
        <v>1</v>
      </c>
      <c r="O1906" s="75">
        <v>0</v>
      </c>
      <c r="P1906" s="75">
        <v>0.71021518052499999</v>
      </c>
      <c r="Q1906" s="75">
        <v>0.32382319999999998</v>
      </c>
      <c r="R1906" s="75">
        <v>0</v>
      </c>
      <c r="S1906" s="75">
        <v>0</v>
      </c>
      <c r="T1906" s="75">
        <v>26.0816106707133</v>
      </c>
    </row>
    <row r="1907" spans="1:20" x14ac:dyDescent="0.25">
      <c r="A1907" s="75" t="s">
        <v>84</v>
      </c>
      <c r="B1907" s="45">
        <v>78</v>
      </c>
      <c r="C1907" s="70">
        <v>42233</v>
      </c>
      <c r="D1907">
        <v>7</v>
      </c>
      <c r="E1907">
        <v>4.260462038</v>
      </c>
      <c r="F1907" s="75">
        <v>7</v>
      </c>
      <c r="G1907" s="75">
        <v>0.04</v>
      </c>
      <c r="H1907" s="75">
        <v>0.28000000000000003</v>
      </c>
      <c r="I1907" s="75">
        <v>0.99</v>
      </c>
      <c r="J1907" s="75">
        <v>4.2178574176200003</v>
      </c>
      <c r="K1907" s="75">
        <v>4.2178574176200003</v>
      </c>
      <c r="L1907" s="75">
        <v>48.825150000000001</v>
      </c>
      <c r="M1907" s="75">
        <v>24.412575</v>
      </c>
      <c r="N1907" s="75">
        <v>0.93163213341020901</v>
      </c>
      <c r="O1907" s="75">
        <v>6.72</v>
      </c>
      <c r="P1907" s="75">
        <v>6.72</v>
      </c>
      <c r="Q1907" s="75">
        <v>0.32550099999999998</v>
      </c>
      <c r="R1907" s="75">
        <v>0.62553564559499997</v>
      </c>
      <c r="S1907" s="75">
        <v>0</v>
      </c>
      <c r="T1907" s="75">
        <v>24.205003733928301</v>
      </c>
    </row>
    <row r="1908" spans="1:20" x14ac:dyDescent="0.25">
      <c r="A1908" s="75" t="s">
        <v>84</v>
      </c>
      <c r="B1908" s="45">
        <v>79</v>
      </c>
      <c r="C1908" s="70">
        <v>42234</v>
      </c>
      <c r="D1908">
        <v>0</v>
      </c>
      <c r="E1908">
        <v>4.2584187399999998</v>
      </c>
      <c r="F1908" s="75">
        <v>0</v>
      </c>
      <c r="G1908" s="75">
        <v>0.03</v>
      </c>
      <c r="H1908" s="75">
        <v>0</v>
      </c>
      <c r="I1908" s="75">
        <v>0.99</v>
      </c>
      <c r="J1908" s="75">
        <v>4.2158345525999996</v>
      </c>
      <c r="K1908" s="75">
        <v>4.2158345525999996</v>
      </c>
      <c r="L1908" s="75">
        <v>49.076819999999998</v>
      </c>
      <c r="M1908" s="75">
        <v>24.538409999999999</v>
      </c>
      <c r="N1908" s="75">
        <v>1</v>
      </c>
      <c r="O1908" s="75">
        <v>0</v>
      </c>
      <c r="P1908" s="75">
        <v>0.62553564559499997</v>
      </c>
      <c r="Q1908" s="75">
        <v>0.32717879999999999</v>
      </c>
      <c r="R1908" s="75">
        <v>0</v>
      </c>
      <c r="S1908" s="75">
        <v>0</v>
      </c>
      <c r="T1908" s="75">
        <v>27.795302640933301</v>
      </c>
    </row>
    <row r="1909" spans="1:20" x14ac:dyDescent="0.25">
      <c r="A1909" s="75" t="s">
        <v>84</v>
      </c>
      <c r="B1909" s="45">
        <v>80</v>
      </c>
      <c r="C1909" s="70">
        <v>42235</v>
      </c>
      <c r="D1909">
        <v>0</v>
      </c>
      <c r="E1909">
        <v>4.2559523019999999</v>
      </c>
      <c r="F1909" s="75">
        <v>0</v>
      </c>
      <c r="G1909" s="75">
        <v>0.03</v>
      </c>
      <c r="H1909" s="75">
        <v>0</v>
      </c>
      <c r="I1909" s="75">
        <v>0.99</v>
      </c>
      <c r="J1909" s="75">
        <v>4.2133927789800003</v>
      </c>
      <c r="K1909" s="75">
        <v>3.6785142268540998</v>
      </c>
      <c r="L1909" s="75">
        <v>49.328490000000002</v>
      </c>
      <c r="M1909" s="75">
        <v>24.664245000000001</v>
      </c>
      <c r="N1909" s="75">
        <v>0.87305276764266404</v>
      </c>
      <c r="O1909" s="75">
        <v>0</v>
      </c>
      <c r="P1909" s="75">
        <v>0</v>
      </c>
      <c r="Q1909" s="75">
        <v>0.3288566</v>
      </c>
      <c r="R1909" s="75">
        <v>0</v>
      </c>
      <c r="S1909" s="75">
        <v>0</v>
      </c>
      <c r="T1909" s="75">
        <v>31.473816867787399</v>
      </c>
    </row>
    <row r="1910" spans="1:20" x14ac:dyDescent="0.25">
      <c r="A1910" s="75" t="s">
        <v>84</v>
      </c>
      <c r="B1910" s="45">
        <v>81</v>
      </c>
      <c r="C1910" s="70">
        <v>42236</v>
      </c>
      <c r="D1910">
        <v>0</v>
      </c>
      <c r="E1910">
        <v>4.1389406270000002</v>
      </c>
      <c r="F1910" s="75">
        <v>0</v>
      </c>
      <c r="G1910" s="75">
        <v>1.4999999999999999E-2</v>
      </c>
      <c r="H1910" s="75">
        <v>0</v>
      </c>
      <c r="I1910" s="75">
        <v>0.99</v>
      </c>
      <c r="J1910" s="75">
        <v>4.0975512207299998</v>
      </c>
      <c r="K1910" s="75">
        <v>2.99279665109407</v>
      </c>
      <c r="L1910" s="75">
        <v>49.580159999999999</v>
      </c>
      <c r="M1910" s="75">
        <v>24.79008</v>
      </c>
      <c r="N1910" s="75">
        <v>0.73038663579192298</v>
      </c>
      <c r="O1910" s="75">
        <v>0</v>
      </c>
      <c r="P1910" s="75">
        <v>0</v>
      </c>
      <c r="Q1910" s="75">
        <v>0.33053440000000001</v>
      </c>
      <c r="R1910" s="75">
        <v>0</v>
      </c>
      <c r="S1910" s="75">
        <v>0</v>
      </c>
      <c r="T1910" s="75">
        <v>34.466613518881402</v>
      </c>
    </row>
    <row r="1911" spans="1:20" x14ac:dyDescent="0.25">
      <c r="A1911" s="75" t="s">
        <v>84</v>
      </c>
      <c r="B1911" s="45">
        <v>82</v>
      </c>
      <c r="C1911" s="70">
        <v>42237</v>
      </c>
      <c r="D1911">
        <v>0</v>
      </c>
      <c r="E1911">
        <v>4.0552419039999998</v>
      </c>
      <c r="F1911" s="75">
        <v>0</v>
      </c>
      <c r="G1911" s="75">
        <v>1.4999999999999999E-2</v>
      </c>
      <c r="H1911" s="75">
        <v>0</v>
      </c>
      <c r="I1911" s="75">
        <v>0.99</v>
      </c>
      <c r="J1911" s="75">
        <v>4.0146894849599999</v>
      </c>
      <c r="K1911" s="75">
        <v>2.4757899937000398</v>
      </c>
      <c r="L1911" s="75">
        <v>49.831829999999997</v>
      </c>
      <c r="M1911" s="75">
        <v>24.915914999999998</v>
      </c>
      <c r="N1911" s="75">
        <v>0.61668281020859805</v>
      </c>
      <c r="O1911" s="75">
        <v>0</v>
      </c>
      <c r="P1911" s="75">
        <v>0</v>
      </c>
      <c r="Q1911" s="75">
        <v>0.33221220000000001</v>
      </c>
      <c r="R1911" s="75">
        <v>0</v>
      </c>
      <c r="S1911" s="75">
        <v>0</v>
      </c>
      <c r="T1911" s="75">
        <v>36.9424035125815</v>
      </c>
    </row>
    <row r="1912" spans="1:20" x14ac:dyDescent="0.25">
      <c r="A1912" s="75" t="s">
        <v>84</v>
      </c>
      <c r="B1912" s="45">
        <v>83</v>
      </c>
      <c r="C1912" s="70">
        <v>42238</v>
      </c>
      <c r="D1912">
        <v>0</v>
      </c>
      <c r="E1912">
        <v>4.0034813500000004</v>
      </c>
      <c r="F1912" s="75">
        <v>0</v>
      </c>
      <c r="G1912" s="75">
        <v>1.4999999999999999E-2</v>
      </c>
      <c r="H1912" s="75">
        <v>0</v>
      </c>
      <c r="I1912" s="75">
        <v>0.99</v>
      </c>
      <c r="J1912" s="75">
        <v>3.9634465364999998</v>
      </c>
      <c r="K1912" s="75">
        <v>2.0798879215258999</v>
      </c>
      <c r="L1912" s="75">
        <v>50.083500000000001</v>
      </c>
      <c r="M1912" s="75">
        <v>25.04175</v>
      </c>
      <c r="N1912" s="75">
        <v>0.52476749777545595</v>
      </c>
      <c r="O1912" s="75">
        <v>0</v>
      </c>
      <c r="P1912" s="75">
        <v>0</v>
      </c>
      <c r="Q1912" s="75">
        <v>0.33389000000000002</v>
      </c>
      <c r="R1912" s="75">
        <v>0</v>
      </c>
      <c r="S1912" s="75">
        <v>0</v>
      </c>
      <c r="T1912" s="75">
        <v>39.022291434107402</v>
      </c>
    </row>
    <row r="1913" spans="1:20" x14ac:dyDescent="0.25">
      <c r="A1913" s="75" t="s">
        <v>84</v>
      </c>
      <c r="B1913" s="45">
        <v>84</v>
      </c>
      <c r="C1913" s="70">
        <v>42239</v>
      </c>
      <c r="D1913">
        <v>0</v>
      </c>
      <c r="E1913">
        <v>4.0784604350000002</v>
      </c>
      <c r="F1913" s="75">
        <v>0</v>
      </c>
      <c r="G1913" s="75">
        <v>1.4999999999999999E-2</v>
      </c>
      <c r="H1913" s="75">
        <v>0</v>
      </c>
      <c r="I1913" s="75">
        <v>0.99</v>
      </c>
      <c r="J1913" s="75">
        <v>4.0376758306499996</v>
      </c>
      <c r="K1913" s="75">
        <v>1.81494316441498</v>
      </c>
      <c r="L1913" s="75">
        <v>50.335169999999998</v>
      </c>
      <c r="M1913" s="75">
        <v>25.167584999999999</v>
      </c>
      <c r="N1913" s="75">
        <v>0.44950195125565801</v>
      </c>
      <c r="O1913" s="75">
        <v>0</v>
      </c>
      <c r="P1913" s="75">
        <v>0</v>
      </c>
      <c r="Q1913" s="75">
        <v>0.33556780000000003</v>
      </c>
      <c r="R1913" s="75">
        <v>0</v>
      </c>
      <c r="S1913" s="75">
        <v>0</v>
      </c>
      <c r="T1913" s="75">
        <v>40.8372345985224</v>
      </c>
    </row>
    <row r="1914" spans="1:20" x14ac:dyDescent="0.25">
      <c r="A1914" s="75" t="s">
        <v>84</v>
      </c>
      <c r="B1914" s="45">
        <v>85</v>
      </c>
      <c r="C1914" s="70">
        <v>42240</v>
      </c>
      <c r="D1914">
        <v>0</v>
      </c>
      <c r="E1914">
        <v>4.1531357829999997</v>
      </c>
      <c r="F1914" s="75">
        <v>0</v>
      </c>
      <c r="G1914" s="75">
        <v>1.4999999999999999E-2</v>
      </c>
      <c r="H1914" s="75">
        <v>0</v>
      </c>
      <c r="I1914" s="75">
        <v>0.99</v>
      </c>
      <c r="J1914" s="75">
        <v>4.1116044251700004</v>
      </c>
      <c r="K1914" s="75">
        <v>1.58485964778099</v>
      </c>
      <c r="L1914" s="75">
        <v>50.586840000000002</v>
      </c>
      <c r="M1914" s="75">
        <v>25.293420000000001</v>
      </c>
      <c r="N1914" s="75">
        <v>0.38546014740108803</v>
      </c>
      <c r="O1914" s="75">
        <v>0</v>
      </c>
      <c r="P1914" s="75">
        <v>0</v>
      </c>
      <c r="Q1914" s="75">
        <v>0.33724559999999998</v>
      </c>
      <c r="R1914" s="75">
        <v>0</v>
      </c>
      <c r="S1914" s="75">
        <v>0</v>
      </c>
      <c r="T1914" s="75">
        <v>42.422094246303402</v>
      </c>
    </row>
    <row r="1915" spans="1:20" x14ac:dyDescent="0.25">
      <c r="A1915" s="75" t="s">
        <v>84</v>
      </c>
      <c r="B1915" s="45">
        <v>86</v>
      </c>
      <c r="C1915" s="70">
        <v>42241</v>
      </c>
      <c r="D1915">
        <v>0</v>
      </c>
      <c r="E1915">
        <v>4.2612142070000001</v>
      </c>
      <c r="F1915" s="75">
        <v>0</v>
      </c>
      <c r="G1915" s="75">
        <v>1.4999999999999999E-2</v>
      </c>
      <c r="H1915" s="75">
        <v>0</v>
      </c>
      <c r="I1915" s="75">
        <v>0.99</v>
      </c>
      <c r="J1915" s="75">
        <v>4.2186020649299998</v>
      </c>
      <c r="K1915" s="75">
        <v>1.3967958100209501</v>
      </c>
      <c r="L1915" s="75">
        <v>50.838509999999999</v>
      </c>
      <c r="M1915" s="75">
        <v>25.419255</v>
      </c>
      <c r="N1915" s="75">
        <v>0.33110395067426801</v>
      </c>
      <c r="O1915" s="75">
        <v>0</v>
      </c>
      <c r="P1915" s="75">
        <v>0</v>
      </c>
      <c r="Q1915" s="75">
        <v>0.33892339999999999</v>
      </c>
      <c r="R1915" s="75">
        <v>0</v>
      </c>
      <c r="S1915" s="75">
        <v>0</v>
      </c>
      <c r="T1915" s="75">
        <v>43.8188900563243</v>
      </c>
    </row>
    <row r="1916" spans="1:20" x14ac:dyDescent="0.25">
      <c r="A1916" s="75" t="s">
        <v>84</v>
      </c>
      <c r="B1916" s="45">
        <v>87</v>
      </c>
      <c r="C1916" s="70">
        <v>42242</v>
      </c>
      <c r="D1916">
        <v>0</v>
      </c>
      <c r="E1916">
        <v>4.3317955599999998</v>
      </c>
      <c r="F1916" s="75">
        <v>0</v>
      </c>
      <c r="G1916" s="75">
        <v>1.4999999999999999E-2</v>
      </c>
      <c r="H1916" s="75">
        <v>0</v>
      </c>
      <c r="I1916" s="75">
        <v>0.99</v>
      </c>
      <c r="J1916" s="75">
        <v>4.2884776043999997</v>
      </c>
      <c r="K1916" s="75">
        <v>1.2206950172636799</v>
      </c>
      <c r="L1916" s="75">
        <v>51.090179999999997</v>
      </c>
      <c r="M1916" s="75">
        <v>25.545089999999998</v>
      </c>
      <c r="N1916" s="75">
        <v>0.284645305366929</v>
      </c>
      <c r="O1916" s="75">
        <v>0</v>
      </c>
      <c r="P1916" s="75">
        <v>0</v>
      </c>
      <c r="Q1916" s="75">
        <v>0.34060119999999999</v>
      </c>
      <c r="R1916" s="75">
        <v>0</v>
      </c>
      <c r="S1916" s="75">
        <v>0</v>
      </c>
      <c r="T1916" s="75">
        <v>45.039585073588</v>
      </c>
    </row>
    <row r="1917" spans="1:20" x14ac:dyDescent="0.25">
      <c r="A1917" s="75" t="s">
        <v>84</v>
      </c>
      <c r="B1917" s="45">
        <v>88</v>
      </c>
      <c r="C1917" s="70">
        <v>42243</v>
      </c>
      <c r="D1917">
        <v>0</v>
      </c>
      <c r="E1917">
        <v>4.475192045</v>
      </c>
      <c r="F1917" s="75">
        <v>0</v>
      </c>
      <c r="G1917" s="75">
        <v>1.4999999999999999E-2</v>
      </c>
      <c r="H1917" s="75">
        <v>0</v>
      </c>
      <c r="I1917" s="75">
        <v>0.99</v>
      </c>
      <c r="J1917" s="75">
        <v>4.4304401245499996</v>
      </c>
      <c r="K1917" s="75">
        <v>1.0876821698290999</v>
      </c>
      <c r="L1917" s="75">
        <v>51.341850000000001</v>
      </c>
      <c r="M1917" s="75">
        <v>25.670925</v>
      </c>
      <c r="N1917" s="75">
        <v>0.24550205831741601</v>
      </c>
      <c r="O1917" s="75">
        <v>0</v>
      </c>
      <c r="P1917" s="75">
        <v>0</v>
      </c>
      <c r="Q1917" s="75">
        <v>0.342279</v>
      </c>
      <c r="R1917" s="75">
        <v>0</v>
      </c>
      <c r="S1917" s="75">
        <v>0</v>
      </c>
      <c r="T1917" s="75">
        <v>46.127267243417101</v>
      </c>
    </row>
    <row r="1918" spans="1:20" x14ac:dyDescent="0.25">
      <c r="A1918" s="75" t="s">
        <v>84</v>
      </c>
      <c r="B1918" s="45">
        <v>89</v>
      </c>
      <c r="C1918" s="70">
        <v>42244</v>
      </c>
      <c r="D1918">
        <v>0</v>
      </c>
      <c r="E1918">
        <v>4.5565988170000002</v>
      </c>
      <c r="F1918" s="75">
        <v>0</v>
      </c>
      <c r="G1918" s="75">
        <v>1.4999999999999999E-2</v>
      </c>
      <c r="H1918" s="75">
        <v>0</v>
      </c>
      <c r="I1918" s="75">
        <v>0.99</v>
      </c>
      <c r="J1918" s="75">
        <v>4.5110328288300003</v>
      </c>
      <c r="K1918" s="75">
        <v>0.95587374676618497</v>
      </c>
      <c r="L1918" s="75">
        <v>51.593519999999998</v>
      </c>
      <c r="M1918" s="75">
        <v>25.796759999999999</v>
      </c>
      <c r="N1918" s="75">
        <v>0.21189687218793901</v>
      </c>
      <c r="O1918" s="75">
        <v>0</v>
      </c>
      <c r="P1918" s="75">
        <v>0</v>
      </c>
      <c r="Q1918" s="75">
        <v>0.34395680000000001</v>
      </c>
      <c r="R1918" s="75">
        <v>0</v>
      </c>
      <c r="S1918" s="75">
        <v>0</v>
      </c>
      <c r="T1918" s="75">
        <v>47.083140990183303</v>
      </c>
    </row>
    <row r="1919" spans="1:20" x14ac:dyDescent="0.25">
      <c r="A1919" s="75" t="s">
        <v>84</v>
      </c>
      <c r="B1919" s="45">
        <v>90</v>
      </c>
      <c r="C1919" s="70">
        <v>42245</v>
      </c>
      <c r="D1919">
        <v>0</v>
      </c>
      <c r="E1919">
        <v>4.6296085009999999</v>
      </c>
      <c r="F1919" s="75">
        <v>0</v>
      </c>
      <c r="G1919" s="75">
        <v>1.4999999999999999E-2</v>
      </c>
      <c r="H1919" s="75">
        <v>0</v>
      </c>
      <c r="I1919" s="75">
        <v>0.99</v>
      </c>
      <c r="J1919" s="75">
        <v>4.5833124159900001</v>
      </c>
      <c r="K1919" s="75">
        <v>0.84196656824850902</v>
      </c>
      <c r="L1919" s="75">
        <v>51.845190000000002</v>
      </c>
      <c r="M1919" s="75">
        <v>25.922595000000001</v>
      </c>
      <c r="N1919" s="75">
        <v>0.18370263508791199</v>
      </c>
      <c r="O1919" s="75">
        <v>0</v>
      </c>
      <c r="P1919" s="75">
        <v>0</v>
      </c>
      <c r="Q1919" s="75">
        <v>0.34563460000000001</v>
      </c>
      <c r="R1919" s="75">
        <v>0</v>
      </c>
      <c r="S1919" s="75">
        <v>0</v>
      </c>
      <c r="T1919" s="75">
        <v>47.925107558431797</v>
      </c>
    </row>
    <row r="1920" spans="1:20" x14ac:dyDescent="0.25">
      <c r="A1920" s="75" t="s">
        <v>84</v>
      </c>
      <c r="B1920" s="45">
        <v>91</v>
      </c>
      <c r="C1920" s="70">
        <v>42246</v>
      </c>
      <c r="D1920">
        <v>0</v>
      </c>
      <c r="E1920">
        <v>4.6550571420000004</v>
      </c>
      <c r="F1920" s="75">
        <v>0</v>
      </c>
      <c r="G1920" s="75">
        <v>1.4999999999999999E-2</v>
      </c>
      <c r="H1920" s="75">
        <v>0</v>
      </c>
      <c r="I1920" s="75">
        <v>0.99</v>
      </c>
      <c r="J1920" s="75">
        <v>4.6085065705800003</v>
      </c>
      <c r="K1920" s="75">
        <v>0.73806937837713804</v>
      </c>
      <c r="L1920" s="75">
        <v>52.09686</v>
      </c>
      <c r="M1920" s="75">
        <v>26.04843</v>
      </c>
      <c r="N1920" s="75">
        <v>0.160153699918507</v>
      </c>
      <c r="O1920" s="75">
        <v>0</v>
      </c>
      <c r="P1920" s="75">
        <v>0</v>
      </c>
      <c r="Q1920" s="75">
        <v>0.34731240000000002</v>
      </c>
      <c r="R1920" s="75">
        <v>0</v>
      </c>
      <c r="S1920" s="75">
        <v>0</v>
      </c>
      <c r="T1920" s="75">
        <v>48.663176936808902</v>
      </c>
    </row>
    <row r="1921" spans="1:20" x14ac:dyDescent="0.25">
      <c r="A1921" s="75" t="s">
        <v>84</v>
      </c>
      <c r="B1921" s="45">
        <v>92</v>
      </c>
      <c r="C1921" s="70">
        <v>42247</v>
      </c>
      <c r="D1921">
        <v>0</v>
      </c>
      <c r="E1921">
        <v>4.647333809</v>
      </c>
      <c r="F1921" s="75">
        <v>0</v>
      </c>
      <c r="G1921" s="75">
        <v>1.4999999999999999E-2</v>
      </c>
      <c r="H1921" s="75">
        <v>0</v>
      </c>
      <c r="I1921" s="75">
        <v>0.99</v>
      </c>
      <c r="J1921" s="75">
        <v>4.6008604709099998</v>
      </c>
      <c r="K1921" s="75">
        <v>0.64780406363972198</v>
      </c>
      <c r="L1921" s="75">
        <v>52.348529999999997</v>
      </c>
      <c r="M1921" s="75">
        <v>26.174264999999998</v>
      </c>
      <c r="N1921" s="75">
        <v>0.14080063234597401</v>
      </c>
      <c r="O1921" s="75">
        <v>0</v>
      </c>
      <c r="P1921" s="75">
        <v>0</v>
      </c>
      <c r="Q1921" s="75">
        <v>0.34899019999999997</v>
      </c>
      <c r="R1921" s="75">
        <v>0</v>
      </c>
      <c r="S1921" s="75">
        <v>0</v>
      </c>
      <c r="T1921" s="75">
        <v>49.310981000448599</v>
      </c>
    </row>
    <row r="1922" spans="1:20" x14ac:dyDescent="0.25">
      <c r="A1922" s="75" t="s">
        <v>84</v>
      </c>
      <c r="B1922" s="45">
        <v>93</v>
      </c>
      <c r="C1922" s="70">
        <v>42248</v>
      </c>
      <c r="D1922">
        <v>0</v>
      </c>
      <c r="E1922">
        <v>4.5180948069999998</v>
      </c>
      <c r="F1922" s="75">
        <v>0</v>
      </c>
      <c r="G1922" s="75">
        <v>1.4999999999999999E-2</v>
      </c>
      <c r="H1922" s="75">
        <v>0</v>
      </c>
      <c r="I1922" s="75">
        <v>0.99</v>
      </c>
      <c r="J1922" s="75">
        <v>4.4729138589300002</v>
      </c>
      <c r="K1922" s="75">
        <v>0.55940446036893898</v>
      </c>
      <c r="L1922" s="75">
        <v>52.600200000000001</v>
      </c>
      <c r="M1922" s="75">
        <v>26.3001</v>
      </c>
      <c r="N1922" s="75">
        <v>0.12506488566778701</v>
      </c>
      <c r="O1922" s="75">
        <v>0</v>
      </c>
      <c r="P1922" s="75">
        <v>0</v>
      </c>
      <c r="Q1922" s="75">
        <v>0.35066799999999998</v>
      </c>
      <c r="R1922" s="75">
        <v>0</v>
      </c>
      <c r="S1922" s="75">
        <v>0</v>
      </c>
      <c r="T1922" s="75">
        <v>49.870385460817602</v>
      </c>
    </row>
    <row r="1923" spans="1:20" x14ac:dyDescent="0.25">
      <c r="A1923" s="75" t="s">
        <v>84</v>
      </c>
      <c r="B1923" s="45">
        <v>94</v>
      </c>
      <c r="C1923" s="70">
        <v>42249</v>
      </c>
      <c r="D1923">
        <v>0</v>
      </c>
      <c r="E1923">
        <v>4.3674469260000004</v>
      </c>
      <c r="F1923" s="75">
        <v>0</v>
      </c>
      <c r="G1923" s="75">
        <v>1.4999999999999999E-2</v>
      </c>
      <c r="H1923" s="75">
        <v>0</v>
      </c>
      <c r="I1923" s="75">
        <v>0.99</v>
      </c>
      <c r="J1923" s="75">
        <v>4.3237724567400004</v>
      </c>
      <c r="K1923" s="75">
        <v>0.48782609700330798</v>
      </c>
      <c r="L1923" s="75">
        <v>52.851869999999998</v>
      </c>
      <c r="M1923" s="75">
        <v>26.425934999999999</v>
      </c>
      <c r="N1923" s="75">
        <v>0.112824183484233</v>
      </c>
      <c r="O1923" s="75">
        <v>0</v>
      </c>
      <c r="P1923" s="75">
        <v>0</v>
      </c>
      <c r="Q1923" s="75">
        <v>0.35234579999999999</v>
      </c>
      <c r="R1923" s="75">
        <v>0</v>
      </c>
      <c r="S1923" s="75">
        <v>0</v>
      </c>
      <c r="T1923" s="75">
        <v>50.358211557820901</v>
      </c>
    </row>
    <row r="1924" spans="1:20" x14ac:dyDescent="0.25">
      <c r="A1924" s="75" t="s">
        <v>84</v>
      </c>
      <c r="B1924" s="45">
        <v>95</v>
      </c>
      <c r="C1924" s="70">
        <v>42250</v>
      </c>
      <c r="D1924">
        <v>0</v>
      </c>
      <c r="E1924">
        <v>4.2210012150000003</v>
      </c>
      <c r="F1924" s="75">
        <v>0</v>
      </c>
      <c r="G1924" s="75">
        <v>1.4999999999999999E-2</v>
      </c>
      <c r="H1924" s="75">
        <v>0</v>
      </c>
      <c r="I1924" s="75">
        <v>0.99</v>
      </c>
      <c r="J1924" s="75">
        <v>4.1787912028500003</v>
      </c>
      <c r="K1924" s="75">
        <v>0.43206740428649398</v>
      </c>
      <c r="L1924" s="75">
        <v>53.103540000000002</v>
      </c>
      <c r="M1924" s="75">
        <v>26.551770000000001</v>
      </c>
      <c r="N1924" s="75">
        <v>0.10339530819147399</v>
      </c>
      <c r="O1924" s="75">
        <v>0</v>
      </c>
      <c r="P1924" s="75">
        <v>0</v>
      </c>
      <c r="Q1924" s="75">
        <v>0.35402359999999999</v>
      </c>
      <c r="R1924" s="75">
        <v>0</v>
      </c>
      <c r="S1924" s="75">
        <v>0</v>
      </c>
      <c r="T1924" s="75">
        <v>50.790278962107401</v>
      </c>
    </row>
    <row r="1925" spans="1:20" x14ac:dyDescent="0.25">
      <c r="A1925" s="75" t="s">
        <v>84</v>
      </c>
      <c r="B1925" s="45">
        <v>96</v>
      </c>
      <c r="C1925" s="70">
        <v>42251</v>
      </c>
      <c r="D1925">
        <v>0</v>
      </c>
      <c r="E1925">
        <v>4.0856529129999997</v>
      </c>
      <c r="F1925" s="75">
        <v>0</v>
      </c>
      <c r="G1925" s="75">
        <v>1.4999999999999999E-2</v>
      </c>
      <c r="H1925" s="75">
        <v>0</v>
      </c>
      <c r="I1925" s="75">
        <v>0.99</v>
      </c>
      <c r="J1925" s="75">
        <v>4.0447963838699996</v>
      </c>
      <c r="K1925" s="75">
        <v>0.388888874655128</v>
      </c>
      <c r="L1925" s="75">
        <v>53.35521</v>
      </c>
      <c r="M1925" s="75">
        <v>26.677605</v>
      </c>
      <c r="N1925" s="75">
        <v>9.6145476248434905E-2</v>
      </c>
      <c r="O1925" s="75">
        <v>0</v>
      </c>
      <c r="P1925" s="75">
        <v>0</v>
      </c>
      <c r="Q1925" s="75">
        <v>0.3557014</v>
      </c>
      <c r="R1925" s="75">
        <v>0</v>
      </c>
      <c r="S1925" s="75">
        <v>0</v>
      </c>
      <c r="T1925" s="75">
        <v>51.179167836762502</v>
      </c>
    </row>
    <row r="1926" spans="1:20" x14ac:dyDescent="0.25">
      <c r="A1926" s="75" t="s">
        <v>84</v>
      </c>
      <c r="B1926" s="45">
        <v>97</v>
      </c>
      <c r="C1926" s="70">
        <v>42252</v>
      </c>
      <c r="D1926">
        <v>0</v>
      </c>
      <c r="E1926">
        <v>3.9468894099999998</v>
      </c>
      <c r="F1926" s="75">
        <v>0</v>
      </c>
      <c r="G1926" s="75">
        <v>1.4999999999999999E-2</v>
      </c>
      <c r="H1926" s="75">
        <v>0</v>
      </c>
      <c r="I1926" s="75">
        <v>0.99</v>
      </c>
      <c r="J1926" s="75">
        <v>3.9074205159000002</v>
      </c>
      <c r="K1926" s="75">
        <v>0.35391324073828501</v>
      </c>
      <c r="L1926" s="75">
        <v>53.606879999999997</v>
      </c>
      <c r="M1926" s="75">
        <v>26.803439999999998</v>
      </c>
      <c r="N1926" s="75">
        <v>9.0574648747977896E-2</v>
      </c>
      <c r="O1926" s="75">
        <v>0</v>
      </c>
      <c r="P1926" s="75">
        <v>0</v>
      </c>
      <c r="Q1926" s="75">
        <v>0.35737920000000001</v>
      </c>
      <c r="R1926" s="75">
        <v>0</v>
      </c>
      <c r="S1926" s="75">
        <v>0</v>
      </c>
      <c r="T1926" s="75">
        <v>51.533081077500803</v>
      </c>
    </row>
    <row r="1927" spans="1:20" x14ac:dyDescent="0.25">
      <c r="A1927" s="75" t="s">
        <v>84</v>
      </c>
      <c r="B1927" s="45">
        <v>98</v>
      </c>
      <c r="C1927" s="70">
        <v>42253</v>
      </c>
      <c r="D1927">
        <v>0</v>
      </c>
      <c r="E1927">
        <v>3.937654373</v>
      </c>
      <c r="F1927" s="75">
        <v>0</v>
      </c>
      <c r="G1927" s="75">
        <v>1.4999999999999999E-2</v>
      </c>
      <c r="H1927" s="75">
        <v>0</v>
      </c>
      <c r="I1927" s="75">
        <v>0.99</v>
      </c>
      <c r="J1927" s="75">
        <v>3.89827782927</v>
      </c>
      <c r="K1927" s="75">
        <v>0.33663453409848898</v>
      </c>
      <c r="L1927" s="75">
        <v>53.858550000000001</v>
      </c>
      <c r="M1927" s="75">
        <v>26.929275000000001</v>
      </c>
      <c r="N1927" s="75">
        <v>8.6354679897591505E-2</v>
      </c>
      <c r="O1927" s="75">
        <v>0</v>
      </c>
      <c r="P1927" s="75">
        <v>0</v>
      </c>
      <c r="Q1927" s="75">
        <v>0.35905700000000002</v>
      </c>
      <c r="R1927" s="75">
        <v>0</v>
      </c>
      <c r="S1927" s="75">
        <v>0</v>
      </c>
      <c r="T1927" s="75">
        <v>51.869715611599297</v>
      </c>
    </row>
    <row r="1928" spans="1:20" x14ac:dyDescent="0.25">
      <c r="A1928" s="75" t="s">
        <v>84</v>
      </c>
      <c r="B1928" s="45">
        <v>99</v>
      </c>
      <c r="C1928" s="70">
        <v>42254</v>
      </c>
      <c r="D1928">
        <v>0</v>
      </c>
      <c r="E1928">
        <v>3.999331653</v>
      </c>
      <c r="F1928" s="75">
        <v>0</v>
      </c>
      <c r="G1928" s="75">
        <v>1.4999999999999999E-2</v>
      </c>
      <c r="H1928" s="75">
        <v>0</v>
      </c>
      <c r="I1928" s="75">
        <v>0.99</v>
      </c>
      <c r="J1928" s="75">
        <v>3.9593383364700001</v>
      </c>
      <c r="K1928" s="75">
        <v>0.32788315841348598</v>
      </c>
      <c r="L1928" s="75">
        <v>54.110219999999998</v>
      </c>
      <c r="M1928" s="75">
        <v>27.055109999999999</v>
      </c>
      <c r="N1928" s="75">
        <v>8.2812614267719797E-2</v>
      </c>
      <c r="O1928" s="75">
        <v>0</v>
      </c>
      <c r="P1928" s="75">
        <v>0</v>
      </c>
      <c r="Q1928" s="75">
        <v>0.36073480000000002</v>
      </c>
      <c r="R1928" s="75">
        <v>0</v>
      </c>
      <c r="S1928" s="75">
        <v>0</v>
      </c>
      <c r="T1928" s="75">
        <v>52.197598770012803</v>
      </c>
    </row>
    <row r="1929" spans="1:20" x14ac:dyDescent="0.25">
      <c r="A1929" s="75" t="s">
        <v>84</v>
      </c>
      <c r="B1929" s="45">
        <v>100</v>
      </c>
      <c r="C1929" s="70">
        <v>42255</v>
      </c>
      <c r="D1929">
        <v>0</v>
      </c>
      <c r="E1929">
        <v>4.0435185499999999</v>
      </c>
      <c r="F1929" s="75">
        <v>0</v>
      </c>
      <c r="G1929" s="75">
        <v>1.4999999999999999E-2</v>
      </c>
      <c r="H1929" s="75">
        <v>0</v>
      </c>
      <c r="I1929" s="75">
        <v>0.99</v>
      </c>
      <c r="J1929" s="75">
        <v>4.0030833645000001</v>
      </c>
      <c r="K1929" s="75">
        <v>0.31874676243578498</v>
      </c>
      <c r="L1929" s="75">
        <v>54.361890000000002</v>
      </c>
      <c r="M1929" s="75">
        <v>27.180945000000001</v>
      </c>
      <c r="N1929" s="75">
        <v>7.9625312143754901E-2</v>
      </c>
      <c r="O1929" s="75">
        <v>0</v>
      </c>
      <c r="P1929" s="75">
        <v>0</v>
      </c>
      <c r="Q1929" s="75">
        <v>0.36241259999999997</v>
      </c>
      <c r="R1929" s="75">
        <v>0</v>
      </c>
      <c r="S1929" s="75">
        <v>0</v>
      </c>
      <c r="T1929" s="75">
        <v>52.516345532448597</v>
      </c>
    </row>
    <row r="1930" spans="1:20" x14ac:dyDescent="0.25">
      <c r="A1930" s="75" t="s">
        <v>84</v>
      </c>
      <c r="B1930" s="45">
        <v>101</v>
      </c>
      <c r="C1930" s="70">
        <v>42256</v>
      </c>
      <c r="D1930">
        <v>0</v>
      </c>
      <c r="E1930">
        <v>4.0146483860000002</v>
      </c>
      <c r="F1930" s="75">
        <v>0</v>
      </c>
      <c r="G1930" s="75">
        <v>1.4999999999999999E-2</v>
      </c>
      <c r="H1930" s="75">
        <v>0</v>
      </c>
      <c r="I1930" s="75">
        <v>0.99</v>
      </c>
      <c r="J1930" s="75">
        <v>3.9745019021400001</v>
      </c>
      <c r="K1930" s="75">
        <v>0.30524957136941</v>
      </c>
      <c r="L1930" s="75">
        <v>54.61356</v>
      </c>
      <c r="M1930" s="75">
        <v>27.30678</v>
      </c>
      <c r="N1930" s="75">
        <v>7.6801968871886506E-2</v>
      </c>
      <c r="O1930" s="75">
        <v>0</v>
      </c>
      <c r="P1930" s="75">
        <v>0</v>
      </c>
      <c r="Q1930" s="75">
        <v>0.36409039999999998</v>
      </c>
      <c r="R1930" s="75">
        <v>0</v>
      </c>
      <c r="S1930" s="75">
        <v>0</v>
      </c>
      <c r="T1930" s="75">
        <v>52.821595103817998</v>
      </c>
    </row>
    <row r="1931" spans="1:20" x14ac:dyDescent="0.25">
      <c r="A1931" s="75" t="s">
        <v>84</v>
      </c>
      <c r="B1931" s="45">
        <v>102</v>
      </c>
      <c r="C1931" s="70">
        <v>42257</v>
      </c>
      <c r="D1931">
        <v>0</v>
      </c>
      <c r="E1931">
        <v>4.0556453049999996</v>
      </c>
      <c r="F1931" s="75">
        <v>0</v>
      </c>
      <c r="G1931" s="75">
        <v>1.4999999999999999E-2</v>
      </c>
      <c r="H1931" s="75">
        <v>0</v>
      </c>
      <c r="I1931" s="75">
        <v>0.99</v>
      </c>
      <c r="J1931" s="75">
        <v>4.0150888519499999</v>
      </c>
      <c r="K1931" s="75">
        <v>0.29911022660860098</v>
      </c>
      <c r="L1931" s="75">
        <v>54.865229999999997</v>
      </c>
      <c r="M1931" s="75">
        <v>27.432614999999998</v>
      </c>
      <c r="N1931" s="75">
        <v>7.4496539837053094E-2</v>
      </c>
      <c r="O1931" s="75">
        <v>0</v>
      </c>
      <c r="P1931" s="75">
        <v>0</v>
      </c>
      <c r="Q1931" s="75">
        <v>0.36576819999999999</v>
      </c>
      <c r="R1931" s="75">
        <v>0</v>
      </c>
      <c r="S1931" s="75">
        <v>0</v>
      </c>
      <c r="T1931" s="75">
        <v>53.120705330426603</v>
      </c>
    </row>
    <row r="1932" spans="1:20" x14ac:dyDescent="0.25">
      <c r="A1932" s="75" t="s">
        <v>84</v>
      </c>
      <c r="B1932" s="45">
        <v>103</v>
      </c>
      <c r="C1932" s="70">
        <v>42258</v>
      </c>
      <c r="D1932">
        <v>0</v>
      </c>
      <c r="E1932">
        <v>4.057313916</v>
      </c>
      <c r="F1932" s="75">
        <v>0</v>
      </c>
      <c r="G1932" s="75">
        <v>1.4999999999999999E-2</v>
      </c>
      <c r="H1932" s="75">
        <v>0</v>
      </c>
      <c r="I1932" s="75">
        <v>0.99</v>
      </c>
      <c r="J1932" s="75">
        <v>4.0167407768399999</v>
      </c>
      <c r="K1932" s="75">
        <v>0.29095237677686098</v>
      </c>
      <c r="L1932" s="75">
        <v>55.116900000000001</v>
      </c>
      <c r="M1932" s="75">
        <v>27.558450000000001</v>
      </c>
      <c r="N1932" s="75">
        <v>7.2434939903131004E-2</v>
      </c>
      <c r="O1932" s="75">
        <v>0</v>
      </c>
      <c r="P1932" s="75">
        <v>0</v>
      </c>
      <c r="Q1932" s="75">
        <v>0.36744599999999999</v>
      </c>
      <c r="R1932" s="75">
        <v>0</v>
      </c>
      <c r="S1932" s="75">
        <v>0</v>
      </c>
      <c r="T1932" s="75">
        <v>53.411657707203403</v>
      </c>
    </row>
    <row r="1933" spans="1:20" x14ac:dyDescent="0.25">
      <c r="A1933" s="75" t="s">
        <v>84</v>
      </c>
      <c r="B1933" s="45">
        <v>104</v>
      </c>
      <c r="C1933" s="70">
        <v>42259</v>
      </c>
      <c r="D1933">
        <v>0</v>
      </c>
      <c r="E1933">
        <v>4.0630000590000002</v>
      </c>
      <c r="F1933" s="75">
        <v>0</v>
      </c>
      <c r="G1933" s="75">
        <v>1.4999999999999999E-2</v>
      </c>
      <c r="H1933" s="75">
        <v>0</v>
      </c>
      <c r="I1933" s="75">
        <v>0.99</v>
      </c>
      <c r="J1933" s="75">
        <v>4.0223700584099999</v>
      </c>
      <c r="K1933" s="75">
        <v>0.28432828998398901</v>
      </c>
      <c r="L1933" s="75">
        <v>55.368569999999998</v>
      </c>
      <c r="M1933" s="75">
        <v>27.684284999999999</v>
      </c>
      <c r="N1933" s="75">
        <v>7.0686755782082597E-2</v>
      </c>
      <c r="O1933" s="75">
        <v>0</v>
      </c>
      <c r="P1933" s="75">
        <v>0</v>
      </c>
      <c r="Q1933" s="75">
        <v>0.3691238</v>
      </c>
      <c r="R1933" s="75">
        <v>0</v>
      </c>
      <c r="S1933" s="75">
        <v>0</v>
      </c>
      <c r="T1933" s="75">
        <v>53.6959859971874</v>
      </c>
    </row>
    <row r="1934" spans="1:20" x14ac:dyDescent="0.25">
      <c r="A1934" s="75" t="s">
        <v>84</v>
      </c>
      <c r="B1934" s="45">
        <v>105</v>
      </c>
      <c r="C1934" s="70">
        <v>42260</v>
      </c>
      <c r="D1934">
        <v>0</v>
      </c>
      <c r="E1934">
        <v>4.0601447300000002</v>
      </c>
      <c r="F1934" s="75">
        <v>0</v>
      </c>
      <c r="G1934" s="75">
        <v>1.4999999999999999E-2</v>
      </c>
      <c r="H1934" s="75">
        <v>0</v>
      </c>
      <c r="I1934" s="75">
        <v>0.99</v>
      </c>
      <c r="J1934" s="75">
        <v>4.0195432826999999</v>
      </c>
      <c r="K1934" s="75">
        <v>0.27812257736442397</v>
      </c>
      <c r="L1934" s="75">
        <v>55.620240000000003</v>
      </c>
      <c r="M1934" s="75">
        <v>27.810120000000001</v>
      </c>
      <c r="N1934" s="75">
        <v>6.9192581794418298E-2</v>
      </c>
      <c r="O1934" s="75">
        <v>0</v>
      </c>
      <c r="P1934" s="75">
        <v>0</v>
      </c>
      <c r="Q1934" s="75">
        <v>0.37080160000000001</v>
      </c>
      <c r="R1934" s="75">
        <v>0</v>
      </c>
      <c r="S1934" s="75">
        <v>0</v>
      </c>
      <c r="T1934" s="75">
        <v>53.974108574551799</v>
      </c>
    </row>
    <row r="1935" spans="1:20" x14ac:dyDescent="0.25">
      <c r="A1935" s="75" t="s">
        <v>84</v>
      </c>
      <c r="B1935" s="45">
        <v>106</v>
      </c>
      <c r="C1935" s="70">
        <v>42261</v>
      </c>
      <c r="D1935">
        <v>0</v>
      </c>
      <c r="E1935">
        <v>4.149231179</v>
      </c>
      <c r="F1935" s="75">
        <v>0</v>
      </c>
      <c r="G1935" s="75">
        <v>1.4999999999999999E-2</v>
      </c>
      <c r="H1935" s="75">
        <v>0</v>
      </c>
      <c r="I1935" s="75">
        <v>0.99</v>
      </c>
      <c r="J1935" s="75">
        <v>4.1077388672100001</v>
      </c>
      <c r="K1935" s="75">
        <v>0.27905517021200699</v>
      </c>
      <c r="L1935" s="75">
        <v>55.87191</v>
      </c>
      <c r="M1935" s="75">
        <v>27.935955</v>
      </c>
      <c r="N1935" s="75">
        <v>6.7934009252526503E-2</v>
      </c>
      <c r="O1935" s="75">
        <v>0</v>
      </c>
      <c r="P1935" s="75">
        <v>0</v>
      </c>
      <c r="Q1935" s="75">
        <v>0.37247940000000002</v>
      </c>
      <c r="R1935" s="75">
        <v>0</v>
      </c>
      <c r="S1935" s="75">
        <v>0</v>
      </c>
      <c r="T1935" s="75">
        <v>54.253163744763803</v>
      </c>
    </row>
    <row r="1936" spans="1:20" x14ac:dyDescent="0.25">
      <c r="A1936" s="75" t="s">
        <v>84</v>
      </c>
      <c r="B1936" s="45">
        <v>107</v>
      </c>
      <c r="C1936" s="70">
        <v>42262</v>
      </c>
      <c r="D1936">
        <v>0</v>
      </c>
      <c r="E1936">
        <v>4.1988829159999996</v>
      </c>
      <c r="F1936" s="75">
        <v>0</v>
      </c>
      <c r="G1936" s="75">
        <v>1.4999999999999999E-2</v>
      </c>
      <c r="H1936" s="75">
        <v>0</v>
      </c>
      <c r="I1936" s="75">
        <v>0.99</v>
      </c>
      <c r="J1936" s="75">
        <v>4.1568940868400004</v>
      </c>
      <c r="K1936" s="75">
        <v>0.27707150083158</v>
      </c>
      <c r="L1936" s="75">
        <v>56.123579999999997</v>
      </c>
      <c r="M1936" s="75">
        <v>28.061789999999998</v>
      </c>
      <c r="N1936" s="75">
        <v>6.6653490573344201E-2</v>
      </c>
      <c r="O1936" s="75">
        <v>0</v>
      </c>
      <c r="P1936" s="75">
        <v>0</v>
      </c>
      <c r="Q1936" s="75">
        <v>0.37415720000000002</v>
      </c>
      <c r="R1936" s="75">
        <v>0</v>
      </c>
      <c r="S1936" s="75">
        <v>0</v>
      </c>
      <c r="T1936" s="75">
        <v>54.530235245595399</v>
      </c>
    </row>
    <row r="1937" spans="1:20" x14ac:dyDescent="0.25">
      <c r="A1937" s="75" t="s">
        <v>84</v>
      </c>
      <c r="B1937" s="45">
        <v>108</v>
      </c>
      <c r="C1937" s="70">
        <v>42263</v>
      </c>
      <c r="D1937">
        <v>0</v>
      </c>
      <c r="E1937">
        <v>4.2350359659999999</v>
      </c>
      <c r="F1937" s="75">
        <v>0</v>
      </c>
      <c r="G1937" s="75">
        <v>1.4999999999999999E-2</v>
      </c>
      <c r="H1937" s="75">
        <v>0</v>
      </c>
      <c r="I1937" s="75">
        <v>0.99</v>
      </c>
      <c r="J1937" s="75">
        <v>4.1926856063400004</v>
      </c>
      <c r="K1937" s="75">
        <v>0.27443130821688499</v>
      </c>
      <c r="L1937" s="75">
        <v>56.375250000000001</v>
      </c>
      <c r="M1937" s="75">
        <v>28.187625000000001</v>
      </c>
      <c r="N1937" s="75">
        <v>6.5454778627308002E-2</v>
      </c>
      <c r="O1937" s="75">
        <v>0</v>
      </c>
      <c r="P1937" s="75">
        <v>0</v>
      </c>
      <c r="Q1937" s="75">
        <v>0.37583499999999997</v>
      </c>
      <c r="R1937" s="75">
        <v>0</v>
      </c>
      <c r="S1937" s="75">
        <v>0</v>
      </c>
      <c r="T1937" s="75">
        <v>54.804666553812297</v>
      </c>
    </row>
    <row r="1938" spans="1:20" x14ac:dyDescent="0.25">
      <c r="A1938" s="75" t="s">
        <v>84</v>
      </c>
      <c r="B1938" s="45">
        <v>109</v>
      </c>
      <c r="C1938" s="70">
        <v>42264</v>
      </c>
      <c r="D1938">
        <v>0</v>
      </c>
      <c r="E1938">
        <v>4.2448487659999996</v>
      </c>
      <c r="F1938" s="75">
        <v>0</v>
      </c>
      <c r="G1938" s="75">
        <v>1.4999999999999999E-2</v>
      </c>
      <c r="H1938" s="75">
        <v>0</v>
      </c>
      <c r="I1938" s="75">
        <v>0.99</v>
      </c>
      <c r="J1938" s="75">
        <v>4.2024002783399999</v>
      </c>
      <c r="K1938" s="75">
        <v>0.27046635732493302</v>
      </c>
      <c r="L1938" s="75">
        <v>56.626919999999998</v>
      </c>
      <c r="M1938" s="75">
        <v>28.313459999999999</v>
      </c>
      <c r="N1938" s="75">
        <v>6.4359970352888499E-2</v>
      </c>
      <c r="O1938" s="75">
        <v>0</v>
      </c>
      <c r="P1938" s="75">
        <v>0</v>
      </c>
      <c r="Q1938" s="75">
        <v>0.37751279999999998</v>
      </c>
      <c r="R1938" s="75">
        <v>0</v>
      </c>
      <c r="S1938" s="75">
        <v>0</v>
      </c>
      <c r="T1938" s="75">
        <v>55.075132911137203</v>
      </c>
    </row>
    <row r="1939" spans="1:20" x14ac:dyDescent="0.25">
      <c r="A1939" s="75" t="s">
        <v>84</v>
      </c>
      <c r="B1939" s="45">
        <v>110</v>
      </c>
      <c r="C1939" s="70">
        <v>42265</v>
      </c>
      <c r="D1939">
        <v>0</v>
      </c>
      <c r="E1939">
        <v>4.2817531799999999</v>
      </c>
      <c r="F1939" s="75">
        <v>0</v>
      </c>
      <c r="G1939" s="75">
        <v>1.4999999999999999E-2</v>
      </c>
      <c r="H1939" s="75">
        <v>0</v>
      </c>
      <c r="I1939" s="75">
        <v>0.99</v>
      </c>
      <c r="J1939" s="75">
        <v>4.2389356482</v>
      </c>
      <c r="K1939" s="75">
        <v>0.26880900331669</v>
      </c>
      <c r="L1939" s="75">
        <v>56.878590000000003</v>
      </c>
      <c r="M1939" s="75">
        <v>28.439295000000001</v>
      </c>
      <c r="N1939" s="75">
        <v>6.3414268492336306E-2</v>
      </c>
      <c r="O1939" s="75">
        <v>0</v>
      </c>
      <c r="P1939" s="75">
        <v>0</v>
      </c>
      <c r="Q1939" s="75">
        <v>0.37919059999999999</v>
      </c>
      <c r="R1939" s="75">
        <v>0</v>
      </c>
      <c r="S1939" s="75">
        <v>0</v>
      </c>
      <c r="T1939" s="75">
        <v>55.3439419144539</v>
      </c>
    </row>
    <row r="1940" spans="1:20" x14ac:dyDescent="0.25">
      <c r="A1940" s="75" t="s">
        <v>84</v>
      </c>
      <c r="B1940" s="45">
        <v>111</v>
      </c>
      <c r="C1940" s="70">
        <v>42266</v>
      </c>
      <c r="D1940">
        <v>0</v>
      </c>
      <c r="E1940">
        <v>4.3508739949999997</v>
      </c>
      <c r="F1940" s="75">
        <v>0</v>
      </c>
      <c r="G1940" s="75">
        <v>1.4999999999999999E-2</v>
      </c>
      <c r="H1940" s="75">
        <v>0</v>
      </c>
      <c r="I1940" s="75">
        <v>0.99</v>
      </c>
      <c r="J1940" s="75">
        <v>4.3073652550499997</v>
      </c>
      <c r="K1940" s="75">
        <v>0.26936073653957099</v>
      </c>
      <c r="L1940" s="75">
        <v>57.13026</v>
      </c>
      <c r="M1940" s="75">
        <v>28.56513</v>
      </c>
      <c r="N1940" s="75">
        <v>6.2534918816965698E-2</v>
      </c>
      <c r="O1940" s="75">
        <v>0</v>
      </c>
      <c r="P1940" s="75">
        <v>0</v>
      </c>
      <c r="Q1940" s="75">
        <v>0.3808684</v>
      </c>
      <c r="R1940" s="75">
        <v>0</v>
      </c>
      <c r="S1940" s="75">
        <v>0</v>
      </c>
      <c r="T1940" s="75">
        <v>55.613302650993496</v>
      </c>
    </row>
    <row r="1941" spans="1:20" x14ac:dyDescent="0.25">
      <c r="A1941" s="75" t="s">
        <v>84</v>
      </c>
      <c r="B1941" s="45">
        <v>112</v>
      </c>
      <c r="C1941" s="70">
        <v>42267</v>
      </c>
      <c r="D1941">
        <v>0</v>
      </c>
      <c r="E1941">
        <v>4.4048050639999996</v>
      </c>
      <c r="F1941" s="75">
        <v>0</v>
      </c>
      <c r="G1941" s="75">
        <v>1.4999999999999999E-2</v>
      </c>
      <c r="H1941" s="75">
        <v>0</v>
      </c>
      <c r="I1941" s="75">
        <v>0.99</v>
      </c>
      <c r="J1941" s="75">
        <v>4.3607570133599998</v>
      </c>
      <c r="K1941" s="75">
        <v>0.26881473370450998</v>
      </c>
      <c r="L1941" s="75">
        <v>57.381929999999997</v>
      </c>
      <c r="M1941" s="75">
        <v>28.690964999999998</v>
      </c>
      <c r="N1941" s="75">
        <v>6.16440523700231E-2</v>
      </c>
      <c r="O1941" s="75">
        <v>0</v>
      </c>
      <c r="P1941" s="75">
        <v>0</v>
      </c>
      <c r="Q1941" s="75">
        <v>0.3825462</v>
      </c>
      <c r="R1941" s="75">
        <v>0</v>
      </c>
      <c r="S1941" s="75">
        <v>0</v>
      </c>
      <c r="T1941" s="75">
        <v>55.882117384697999</v>
      </c>
    </row>
    <row r="1942" spans="1:20" x14ac:dyDescent="0.25">
      <c r="A1942" s="75" t="s">
        <v>84</v>
      </c>
      <c r="B1942" s="45">
        <v>113</v>
      </c>
      <c r="C1942" s="70">
        <v>42268</v>
      </c>
      <c r="D1942">
        <v>0</v>
      </c>
      <c r="E1942">
        <v>4.5214823209999997</v>
      </c>
      <c r="F1942" s="75">
        <v>0</v>
      </c>
      <c r="G1942" s="75">
        <v>1.4999999999999999E-2</v>
      </c>
      <c r="H1942" s="75">
        <v>0</v>
      </c>
      <c r="I1942" s="75">
        <v>0.99</v>
      </c>
      <c r="J1942" s="75">
        <v>4.4762674977900003</v>
      </c>
      <c r="K1942" s="75">
        <v>0.27206715193291903</v>
      </c>
      <c r="L1942" s="75">
        <v>57.633600000000001</v>
      </c>
      <c r="M1942" s="75">
        <v>28.816800000000001</v>
      </c>
      <c r="N1942" s="75">
        <v>6.0779913637253102E-2</v>
      </c>
      <c r="O1942" s="75">
        <v>0</v>
      </c>
      <c r="P1942" s="75">
        <v>0</v>
      </c>
      <c r="Q1942" s="75">
        <v>0.38422400000000001</v>
      </c>
      <c r="R1942" s="75">
        <v>0</v>
      </c>
      <c r="S1942" s="75">
        <v>0</v>
      </c>
      <c r="T1942" s="75">
        <v>56.1541845366309</v>
      </c>
    </row>
    <row r="1943" spans="1:20" x14ac:dyDescent="0.25">
      <c r="A1943" s="75" t="s">
        <v>84</v>
      </c>
      <c r="B1943" s="45">
        <v>114</v>
      </c>
      <c r="C1943" s="70">
        <v>42269</v>
      </c>
      <c r="D1943">
        <v>0</v>
      </c>
      <c r="E1943">
        <v>4.6299754269999998</v>
      </c>
      <c r="F1943" s="75">
        <v>0</v>
      </c>
      <c r="G1943" s="75">
        <v>1.4999999999999999E-2</v>
      </c>
      <c r="H1943" s="75">
        <v>0</v>
      </c>
      <c r="I1943" s="75">
        <v>0.99</v>
      </c>
      <c r="J1943" s="75">
        <v>4.5836756727300001</v>
      </c>
      <c r="K1943" s="75">
        <v>0.27415383312063402</v>
      </c>
      <c r="L1943" s="75">
        <v>57.885269999999998</v>
      </c>
      <c r="M1943" s="75">
        <v>28.942634999999999</v>
      </c>
      <c r="N1943" s="75">
        <v>5.9810914361082997E-2</v>
      </c>
      <c r="O1943" s="75">
        <v>0</v>
      </c>
      <c r="P1943" s="75">
        <v>0</v>
      </c>
      <c r="Q1943" s="75">
        <v>0.38590180000000002</v>
      </c>
      <c r="R1943" s="75">
        <v>0</v>
      </c>
      <c r="S1943" s="75">
        <v>0</v>
      </c>
      <c r="T1943" s="75">
        <v>56.4283383697516</v>
      </c>
    </row>
    <row r="1944" spans="1:20" x14ac:dyDescent="0.25">
      <c r="A1944" s="75" t="s">
        <v>84</v>
      </c>
      <c r="B1944" s="45">
        <v>115</v>
      </c>
      <c r="C1944" s="70">
        <v>42270</v>
      </c>
      <c r="D1944">
        <v>4</v>
      </c>
      <c r="E1944">
        <v>4.7341921600000001</v>
      </c>
      <c r="F1944" s="75">
        <v>4</v>
      </c>
      <c r="G1944" s="75">
        <v>2.2499999999999999E-2</v>
      </c>
      <c r="H1944" s="75">
        <v>0.09</v>
      </c>
      <c r="I1944" s="75">
        <v>0.99</v>
      </c>
      <c r="J1944" s="75">
        <v>4.6868502383999999</v>
      </c>
      <c r="K1944" s="75">
        <v>3.9556621068735001</v>
      </c>
      <c r="L1944" s="75">
        <v>58.136940000000003</v>
      </c>
      <c r="M1944" s="75">
        <v>29.068470000000001</v>
      </c>
      <c r="N1944" s="75">
        <v>5.8778519483428097E-2</v>
      </c>
      <c r="O1944" s="75">
        <v>3.91</v>
      </c>
      <c r="P1944" s="75">
        <v>3.91</v>
      </c>
      <c r="Q1944" s="75">
        <v>0.38757960000000002</v>
      </c>
      <c r="R1944" s="75">
        <v>0</v>
      </c>
      <c r="S1944" s="75">
        <v>0</v>
      </c>
      <c r="T1944" s="75">
        <v>56.4740004766251</v>
      </c>
    </row>
    <row r="1945" spans="1:20" x14ac:dyDescent="0.25">
      <c r="A1945" s="75" t="s">
        <v>84</v>
      </c>
      <c r="B1945" s="45">
        <v>116</v>
      </c>
      <c r="C1945" s="70">
        <v>42271</v>
      </c>
      <c r="D1945">
        <v>0</v>
      </c>
      <c r="E1945">
        <v>4.7864580290000003</v>
      </c>
      <c r="F1945" s="75">
        <v>0</v>
      </c>
      <c r="G1945" s="75">
        <v>1.4999999999999999E-2</v>
      </c>
      <c r="H1945" s="75">
        <v>0</v>
      </c>
      <c r="I1945" s="75">
        <v>0.99</v>
      </c>
      <c r="J1945" s="75">
        <v>4.7385934487099997</v>
      </c>
      <c r="K1945" s="75">
        <v>0.310764587281741</v>
      </c>
      <c r="L1945" s="75">
        <v>58.38861</v>
      </c>
      <c r="M1945" s="75">
        <v>29.194305</v>
      </c>
      <c r="N1945" s="75">
        <v>6.5581609953548906E-2</v>
      </c>
      <c r="O1945" s="75">
        <v>0</v>
      </c>
      <c r="P1945" s="75">
        <v>0</v>
      </c>
      <c r="Q1945" s="75">
        <v>0.38925739999999998</v>
      </c>
      <c r="R1945" s="75">
        <v>0</v>
      </c>
      <c r="S1945" s="75">
        <v>0</v>
      </c>
      <c r="T1945" s="75">
        <v>56.784765063906796</v>
      </c>
    </row>
    <row r="1946" spans="1:20" x14ac:dyDescent="0.25">
      <c r="A1946" s="75" t="s">
        <v>84</v>
      </c>
      <c r="B1946" s="45">
        <v>117</v>
      </c>
      <c r="C1946" s="70">
        <v>42272</v>
      </c>
      <c r="D1946">
        <v>0</v>
      </c>
      <c r="E1946">
        <v>4.865213829</v>
      </c>
      <c r="F1946" s="75">
        <v>0</v>
      </c>
      <c r="G1946" s="75">
        <v>1.4999999999999999E-2</v>
      </c>
      <c r="H1946" s="75">
        <v>0</v>
      </c>
      <c r="I1946" s="75">
        <v>0.99</v>
      </c>
      <c r="J1946" s="75">
        <v>4.8165616907100004</v>
      </c>
      <c r="K1946" s="75">
        <v>0.30481444350970799</v>
      </c>
      <c r="L1946" s="75">
        <v>58.640279999999997</v>
      </c>
      <c r="M1946" s="75">
        <v>29.320139999999999</v>
      </c>
      <c r="N1946" s="75">
        <v>6.3284654714922894E-2</v>
      </c>
      <c r="O1946" s="75">
        <v>0</v>
      </c>
      <c r="P1946" s="75">
        <v>0</v>
      </c>
      <c r="Q1946" s="75">
        <v>0.39093519999999998</v>
      </c>
      <c r="R1946" s="75">
        <v>0</v>
      </c>
      <c r="S1946" s="75">
        <v>0</v>
      </c>
      <c r="T1946" s="75">
        <v>57.089579507416502</v>
      </c>
    </row>
    <row r="1947" spans="1:20" x14ac:dyDescent="0.25">
      <c r="A1947" s="75" t="s">
        <v>84</v>
      </c>
      <c r="B1947" s="45">
        <v>118</v>
      </c>
      <c r="C1947" s="70">
        <v>42273</v>
      </c>
      <c r="D1947">
        <v>0</v>
      </c>
      <c r="E1947">
        <v>4.9245167490000004</v>
      </c>
      <c r="F1947" s="75">
        <v>0</v>
      </c>
      <c r="G1947" s="75">
        <v>1.4999999999999999E-2</v>
      </c>
      <c r="H1947" s="75">
        <v>0</v>
      </c>
      <c r="I1947" s="75">
        <v>0.99</v>
      </c>
      <c r="J1947" s="75">
        <v>4.8752715815099998</v>
      </c>
      <c r="K1947" s="75">
        <v>0.298412453377567</v>
      </c>
      <c r="L1947" s="75">
        <v>58.891950000000001</v>
      </c>
      <c r="M1947" s="75">
        <v>29.445975000000001</v>
      </c>
      <c r="N1947" s="75">
        <v>6.1209401033027397E-2</v>
      </c>
      <c r="O1947" s="75">
        <v>0</v>
      </c>
      <c r="P1947" s="75">
        <v>0</v>
      </c>
      <c r="Q1947" s="75">
        <v>0.39261299999999999</v>
      </c>
      <c r="R1947" s="75">
        <v>0</v>
      </c>
      <c r="S1947" s="75">
        <v>0</v>
      </c>
      <c r="T1947" s="75">
        <v>57.387991960794103</v>
      </c>
    </row>
    <row r="1948" spans="1:20" x14ac:dyDescent="0.25">
      <c r="A1948" s="75" t="s">
        <v>84</v>
      </c>
      <c r="B1948" s="45">
        <v>119</v>
      </c>
      <c r="C1948" s="70">
        <v>42274</v>
      </c>
      <c r="D1948">
        <v>0</v>
      </c>
      <c r="E1948">
        <v>4.984827074</v>
      </c>
      <c r="F1948" s="75">
        <v>0</v>
      </c>
      <c r="G1948" s="75">
        <v>1.4999999999999999E-2</v>
      </c>
      <c r="H1948" s="75">
        <v>0</v>
      </c>
      <c r="I1948" s="75">
        <v>0.99</v>
      </c>
      <c r="J1948" s="75">
        <v>4.9349788032599999</v>
      </c>
      <c r="K1948" s="75">
        <v>0.29298129400568301</v>
      </c>
      <c r="L1948" s="75">
        <v>59.143619999999999</v>
      </c>
      <c r="M1948" s="75">
        <v>29.571809999999999</v>
      </c>
      <c r="N1948" s="75">
        <v>5.9368298362728902E-2</v>
      </c>
      <c r="O1948" s="75">
        <v>0</v>
      </c>
      <c r="P1948" s="75">
        <v>0</v>
      </c>
      <c r="Q1948" s="75">
        <v>0.3942908</v>
      </c>
      <c r="R1948" s="75">
        <v>0</v>
      </c>
      <c r="S1948" s="75">
        <v>0</v>
      </c>
      <c r="T1948" s="75">
        <v>57.680973254799802</v>
      </c>
    </row>
    <row r="1949" spans="1:20" x14ac:dyDescent="0.25">
      <c r="A1949" s="75" t="s">
        <v>84</v>
      </c>
      <c r="B1949" s="45">
        <v>120</v>
      </c>
      <c r="C1949" s="70">
        <v>42275</v>
      </c>
      <c r="D1949">
        <v>0</v>
      </c>
      <c r="E1949">
        <v>5.0287755269999996</v>
      </c>
      <c r="F1949" s="75">
        <v>0</v>
      </c>
      <c r="G1949" s="75">
        <v>1.4999999999999999E-2</v>
      </c>
      <c r="H1949" s="75">
        <v>0</v>
      </c>
      <c r="I1949" s="75">
        <v>0.99</v>
      </c>
      <c r="J1949" s="75">
        <v>4.9784877717300002</v>
      </c>
      <c r="K1949" s="75">
        <v>0.28738659085093798</v>
      </c>
      <c r="L1949" s="75">
        <v>59.395290000000003</v>
      </c>
      <c r="M1949" s="75">
        <v>29.697645000000001</v>
      </c>
      <c r="N1949" s="75">
        <v>5.7725679770239402E-2</v>
      </c>
      <c r="O1949" s="75">
        <v>0</v>
      </c>
      <c r="P1949" s="75">
        <v>0</v>
      </c>
      <c r="Q1949" s="75">
        <v>0.3959686</v>
      </c>
      <c r="R1949" s="75">
        <v>0</v>
      </c>
      <c r="S1949" s="75">
        <v>0</v>
      </c>
      <c r="T1949" s="75">
        <v>57.968359845650703</v>
      </c>
    </row>
    <row r="1950" spans="1:20" x14ac:dyDescent="0.25">
      <c r="A1950" s="75" t="s">
        <v>84</v>
      </c>
      <c r="B1950" s="45">
        <v>121</v>
      </c>
      <c r="C1950" s="70">
        <v>42276</v>
      </c>
      <c r="D1950">
        <v>0</v>
      </c>
      <c r="E1950">
        <v>5.0764414740000001</v>
      </c>
      <c r="F1950" s="75">
        <v>0</v>
      </c>
      <c r="G1950" s="75">
        <v>1.4999999999999999E-2</v>
      </c>
      <c r="H1950" s="75">
        <v>0</v>
      </c>
      <c r="I1950" s="75">
        <v>0.99</v>
      </c>
      <c r="J1950" s="75">
        <v>5.0256770592600004</v>
      </c>
      <c r="K1950" s="75">
        <v>0.282867803736641</v>
      </c>
      <c r="L1950" s="75">
        <v>59.64696</v>
      </c>
      <c r="M1950" s="75">
        <v>29.82348</v>
      </c>
      <c r="N1950" s="75">
        <v>5.6284516573830802E-2</v>
      </c>
      <c r="O1950" s="75">
        <v>0</v>
      </c>
      <c r="P1950" s="75">
        <v>0</v>
      </c>
      <c r="Q1950" s="75">
        <v>0.39764640000000001</v>
      </c>
      <c r="R1950" s="75">
        <v>0</v>
      </c>
      <c r="S1950" s="75">
        <v>0</v>
      </c>
      <c r="T1950" s="75">
        <v>58.251227649387303</v>
      </c>
    </row>
    <row r="1951" spans="1:20" x14ac:dyDescent="0.25">
      <c r="A1951" s="75" t="s">
        <v>84</v>
      </c>
      <c r="B1951" s="45">
        <v>122</v>
      </c>
      <c r="C1951" s="70">
        <v>42277</v>
      </c>
      <c r="D1951">
        <v>0</v>
      </c>
      <c r="E1951">
        <v>5.0888299149999998</v>
      </c>
      <c r="F1951" s="75">
        <v>0</v>
      </c>
      <c r="G1951" s="75">
        <v>1.4999999999999999E-2</v>
      </c>
      <c r="H1951" s="75">
        <v>0</v>
      </c>
      <c r="I1951" s="75">
        <v>0.99</v>
      </c>
      <c r="J1951" s="75">
        <v>5.0379416158500003</v>
      </c>
      <c r="K1951" s="75">
        <v>0.27711875414181197</v>
      </c>
      <c r="L1951" s="75">
        <v>59.898629999999997</v>
      </c>
      <c r="M1951" s="75">
        <v>29.949314999999999</v>
      </c>
      <c r="N1951" s="75">
        <v>5.5006344906809099E-2</v>
      </c>
      <c r="O1951" s="75">
        <v>0</v>
      </c>
      <c r="P1951" s="75">
        <v>0</v>
      </c>
      <c r="Q1951" s="75">
        <v>0.39932420000000002</v>
      </c>
      <c r="R1951" s="75">
        <v>0</v>
      </c>
      <c r="S1951" s="75">
        <v>0</v>
      </c>
      <c r="T1951" s="75">
        <v>58.528346403529099</v>
      </c>
    </row>
    <row r="1952" spans="1:20" x14ac:dyDescent="0.25">
      <c r="A1952" s="75" t="s">
        <v>84</v>
      </c>
      <c r="B1952" s="45">
        <v>123</v>
      </c>
      <c r="C1952" s="70">
        <v>42278</v>
      </c>
      <c r="D1952">
        <v>0</v>
      </c>
      <c r="E1952">
        <v>5.0845390210000003</v>
      </c>
      <c r="F1952" s="75">
        <v>0</v>
      </c>
      <c r="G1952" s="75">
        <v>1.4999999999999999E-2</v>
      </c>
      <c r="H1952" s="75">
        <v>0</v>
      </c>
      <c r="I1952" s="75">
        <v>0.99</v>
      </c>
      <c r="J1952" s="75">
        <v>5.0336936307900002</v>
      </c>
      <c r="K1952" s="75">
        <v>0.27146722420311498</v>
      </c>
      <c r="L1952" s="75">
        <v>60.150300000000001</v>
      </c>
      <c r="M1952" s="75">
        <v>30.075150000000001</v>
      </c>
      <c r="N1952" s="75">
        <v>5.3930025169312903E-2</v>
      </c>
      <c r="O1952" s="75">
        <v>0</v>
      </c>
      <c r="P1952" s="75">
        <v>0</v>
      </c>
      <c r="Q1952" s="75">
        <v>0.40100200000000003</v>
      </c>
      <c r="R1952" s="75">
        <v>0</v>
      </c>
      <c r="S1952" s="75">
        <v>0</v>
      </c>
      <c r="T1952" s="75">
        <v>58.799813627732298</v>
      </c>
    </row>
    <row r="1953" spans="1:20" x14ac:dyDescent="0.25">
      <c r="A1953" s="75" t="s">
        <v>84</v>
      </c>
      <c r="B1953" s="45">
        <v>124</v>
      </c>
      <c r="C1953" s="70">
        <v>42279</v>
      </c>
      <c r="D1953">
        <v>0</v>
      </c>
      <c r="E1953">
        <v>5.095971381</v>
      </c>
      <c r="F1953" s="75">
        <v>0</v>
      </c>
      <c r="G1953" s="75">
        <v>1.4999999999999999E-2</v>
      </c>
      <c r="H1953" s="75">
        <v>0</v>
      </c>
      <c r="I1953" s="75">
        <v>0.99</v>
      </c>
      <c r="J1953" s="75">
        <v>5.0450116671899998</v>
      </c>
      <c r="K1953" s="75">
        <v>0.26763688637153898</v>
      </c>
      <c r="L1953" s="75">
        <v>60.401969999999999</v>
      </c>
      <c r="M1953" s="75">
        <v>30.200984999999999</v>
      </c>
      <c r="N1953" s="75">
        <v>5.3049805238727897E-2</v>
      </c>
      <c r="O1953" s="75">
        <v>0</v>
      </c>
      <c r="P1953" s="75">
        <v>0</v>
      </c>
      <c r="Q1953" s="75">
        <v>0.40267979999999998</v>
      </c>
      <c r="R1953" s="75">
        <v>0</v>
      </c>
      <c r="S1953" s="75">
        <v>0</v>
      </c>
      <c r="T1953" s="75">
        <v>59.067450514103797</v>
      </c>
    </row>
    <row r="1954" spans="1:20" x14ac:dyDescent="0.25">
      <c r="A1954" s="75" t="s">
        <v>84</v>
      </c>
      <c r="B1954" s="45">
        <v>125</v>
      </c>
      <c r="C1954" s="70">
        <v>42280</v>
      </c>
      <c r="D1954">
        <v>0</v>
      </c>
      <c r="E1954">
        <v>5.1053275810000001</v>
      </c>
      <c r="F1954" s="75">
        <v>0</v>
      </c>
      <c r="G1954" s="75">
        <v>1.4999999999999999E-2</v>
      </c>
      <c r="H1954" s="75">
        <v>0</v>
      </c>
      <c r="I1954" s="75">
        <v>0.99</v>
      </c>
      <c r="J1954" s="75">
        <v>5.0542743051899999</v>
      </c>
      <c r="K1954" s="75">
        <v>0.26435467885283398</v>
      </c>
      <c r="L1954" s="75">
        <v>60.653640000000003</v>
      </c>
      <c r="M1954" s="75">
        <v>30.326820000000001</v>
      </c>
      <c r="N1954" s="75">
        <v>5.23031918907488E-2</v>
      </c>
      <c r="O1954" s="75">
        <v>0</v>
      </c>
      <c r="P1954" s="75">
        <v>0</v>
      </c>
      <c r="Q1954" s="75">
        <v>0.40435759999999998</v>
      </c>
      <c r="R1954" s="75">
        <v>0</v>
      </c>
      <c r="S1954" s="75">
        <v>0</v>
      </c>
      <c r="T1954" s="75">
        <v>59.331805192956601</v>
      </c>
    </row>
    <row r="1955" spans="1:20" x14ac:dyDescent="0.25">
      <c r="A1955" s="75" t="s">
        <v>84</v>
      </c>
      <c r="B1955" s="45">
        <v>126</v>
      </c>
      <c r="C1955" s="70">
        <v>42281</v>
      </c>
      <c r="D1955">
        <v>0</v>
      </c>
      <c r="E1955">
        <v>5.099733208</v>
      </c>
      <c r="F1955" s="75">
        <v>0</v>
      </c>
      <c r="G1955" s="75">
        <v>1.4999999999999999E-2</v>
      </c>
      <c r="H1955" s="75">
        <v>0</v>
      </c>
      <c r="I1955" s="75">
        <v>0.99</v>
      </c>
      <c r="J1955" s="75">
        <v>5.0487358759200003</v>
      </c>
      <c r="K1955" s="75">
        <v>0.26087085576782898</v>
      </c>
      <c r="L1955" s="75">
        <v>60.90531</v>
      </c>
      <c r="M1955" s="75">
        <v>30.452655</v>
      </c>
      <c r="N1955" s="75">
        <v>5.16705294511553E-2</v>
      </c>
      <c r="O1955" s="75">
        <v>0</v>
      </c>
      <c r="P1955" s="75">
        <v>0</v>
      </c>
      <c r="Q1955" s="75">
        <v>0.40603539999999999</v>
      </c>
      <c r="R1955" s="75">
        <v>0</v>
      </c>
      <c r="S1955" s="75">
        <v>0</v>
      </c>
      <c r="T1955" s="75">
        <v>59.592676048724499</v>
      </c>
    </row>
    <row r="1956" spans="1:20" x14ac:dyDescent="0.25">
      <c r="A1956" s="75" t="s">
        <v>84</v>
      </c>
      <c r="B1956" s="45">
        <v>127</v>
      </c>
      <c r="C1956" s="70">
        <v>42282</v>
      </c>
      <c r="D1956">
        <v>0</v>
      </c>
      <c r="E1956">
        <v>5.0932948380000003</v>
      </c>
      <c r="F1956" s="75">
        <v>0</v>
      </c>
      <c r="G1956" s="75">
        <v>1.4999999999999999E-2</v>
      </c>
      <c r="H1956" s="75">
        <v>0</v>
      </c>
      <c r="I1956" s="75">
        <v>0.99</v>
      </c>
      <c r="J1956" s="75">
        <v>5.0423618896200004</v>
      </c>
      <c r="K1956" s="75">
        <v>0.25795213000032902</v>
      </c>
      <c r="L1956" s="75">
        <v>61.156979999999997</v>
      </c>
      <c r="M1956" s="75">
        <v>30.578489999999999</v>
      </c>
      <c r="N1956" s="75">
        <v>5.1157004524276399E-2</v>
      </c>
      <c r="O1956" s="75">
        <v>0</v>
      </c>
      <c r="P1956" s="75">
        <v>0</v>
      </c>
      <c r="Q1956" s="75">
        <v>0.4077132</v>
      </c>
      <c r="R1956" s="75">
        <v>0</v>
      </c>
      <c r="S1956" s="75">
        <v>0</v>
      </c>
      <c r="T1956" s="75">
        <v>59.850628178724797</v>
      </c>
    </row>
    <row r="1957" spans="1:20" x14ac:dyDescent="0.25">
      <c r="A1957" s="75" t="s">
        <v>84</v>
      </c>
      <c r="B1957" s="45">
        <v>128</v>
      </c>
      <c r="C1957" s="70">
        <v>42283</v>
      </c>
      <c r="D1957">
        <v>0</v>
      </c>
      <c r="E1957">
        <v>5.0565095549999999</v>
      </c>
      <c r="F1957" s="75">
        <v>0</v>
      </c>
      <c r="G1957" s="75">
        <v>1.4999999999999999E-2</v>
      </c>
      <c r="H1957" s="75">
        <v>0</v>
      </c>
      <c r="I1957" s="75">
        <v>0.99</v>
      </c>
      <c r="J1957" s="75">
        <v>5.0059444594500002</v>
      </c>
      <c r="K1957" s="75">
        <v>0.25401537743998198</v>
      </c>
      <c r="L1957" s="75">
        <v>61.408650000000002</v>
      </c>
      <c r="M1957" s="75">
        <v>30.704325000000001</v>
      </c>
      <c r="N1957" s="75">
        <v>5.0742747846605298E-2</v>
      </c>
      <c r="O1957" s="75">
        <v>0</v>
      </c>
      <c r="P1957" s="75">
        <v>0</v>
      </c>
      <c r="Q1957" s="75">
        <v>0.409391</v>
      </c>
      <c r="R1957" s="75">
        <v>0</v>
      </c>
      <c r="S1957" s="75">
        <v>0</v>
      </c>
      <c r="T1957" s="75">
        <v>60.104643556164802</v>
      </c>
    </row>
    <row r="1958" spans="1:20" x14ac:dyDescent="0.25">
      <c r="A1958" s="75" t="s">
        <v>84</v>
      </c>
      <c r="B1958" s="45">
        <v>129</v>
      </c>
      <c r="C1958" s="70">
        <v>42284</v>
      </c>
      <c r="D1958">
        <v>0</v>
      </c>
      <c r="E1958">
        <v>5.0245537330000003</v>
      </c>
      <c r="F1958" s="75">
        <v>0</v>
      </c>
      <c r="G1958" s="75">
        <v>5.0000000000000001E-3</v>
      </c>
      <c r="H1958" s="75">
        <v>0</v>
      </c>
      <c r="I1958" s="75">
        <v>0.99</v>
      </c>
      <c r="J1958" s="75">
        <v>4.9743081956699999</v>
      </c>
      <c r="K1958" s="75">
        <v>0.25100142472112902</v>
      </c>
      <c r="L1958" s="75">
        <v>61.660319999999999</v>
      </c>
      <c r="M1958" s="75">
        <v>30.830159999999999</v>
      </c>
      <c r="N1958" s="75">
        <v>5.0459564395229597E-2</v>
      </c>
      <c r="O1958" s="75">
        <v>0</v>
      </c>
      <c r="P1958" s="75">
        <v>0</v>
      </c>
      <c r="Q1958" s="75">
        <v>0.41106880000000001</v>
      </c>
      <c r="R1958" s="75">
        <v>0</v>
      </c>
      <c r="S1958" s="75">
        <v>0</v>
      </c>
      <c r="T1958" s="75">
        <v>60.355644980885899</v>
      </c>
    </row>
    <row r="1959" spans="1:20" x14ac:dyDescent="0.25">
      <c r="A1959" s="75" t="s">
        <v>84</v>
      </c>
      <c r="B1959" s="45">
        <v>130</v>
      </c>
      <c r="C1959" s="70">
        <v>42285</v>
      </c>
      <c r="D1959">
        <v>0</v>
      </c>
      <c r="E1959">
        <v>5.011514064</v>
      </c>
      <c r="F1959" s="75">
        <v>0</v>
      </c>
      <c r="G1959" s="75">
        <v>5.0000000000000001E-3</v>
      </c>
      <c r="H1959" s="75">
        <v>0</v>
      </c>
      <c r="I1959" s="75">
        <v>0.99</v>
      </c>
      <c r="J1959" s="75">
        <v>4.96139892336</v>
      </c>
      <c r="K1959" s="75">
        <v>0.249439518975546</v>
      </c>
      <c r="L1959" s="75">
        <v>61.911990000000003</v>
      </c>
      <c r="M1959" s="75">
        <v>30.955995000000001</v>
      </c>
      <c r="N1959" s="75">
        <v>5.0276045693705002E-2</v>
      </c>
      <c r="O1959" s="75">
        <v>0</v>
      </c>
      <c r="P1959" s="75">
        <v>0</v>
      </c>
      <c r="Q1959" s="75">
        <v>0.41274660000000002</v>
      </c>
      <c r="R1959" s="75">
        <v>0</v>
      </c>
      <c r="S1959" s="75">
        <v>0</v>
      </c>
      <c r="T1959" s="75">
        <v>60.605084499861498</v>
      </c>
    </row>
    <row r="1960" spans="1:20" x14ac:dyDescent="0.25">
      <c r="A1960" s="75" t="s">
        <v>84</v>
      </c>
      <c r="B1960" s="45">
        <v>131</v>
      </c>
      <c r="C1960" s="70">
        <v>42286</v>
      </c>
      <c r="D1960">
        <v>0</v>
      </c>
      <c r="E1960">
        <v>4.9802270149999996</v>
      </c>
      <c r="F1960" s="75">
        <v>0</v>
      </c>
      <c r="G1960" s="75">
        <v>5.0000000000000001E-3</v>
      </c>
      <c r="H1960" s="75">
        <v>0</v>
      </c>
      <c r="I1960" s="75">
        <v>0.99</v>
      </c>
      <c r="J1960" s="75">
        <v>4.9304247448499998</v>
      </c>
      <c r="K1960" s="75">
        <v>0.24723252178523999</v>
      </c>
      <c r="L1960" s="75">
        <v>62.16366</v>
      </c>
      <c r="M1960" s="75">
        <v>31.08183</v>
      </c>
      <c r="N1960" s="75">
        <v>5.0144264354401197E-2</v>
      </c>
      <c r="O1960" s="75">
        <v>0</v>
      </c>
      <c r="P1960" s="75">
        <v>0</v>
      </c>
      <c r="Q1960" s="75">
        <v>0.41442440000000003</v>
      </c>
      <c r="R1960" s="75">
        <v>0</v>
      </c>
      <c r="S1960" s="75">
        <v>0</v>
      </c>
      <c r="T1960" s="75">
        <v>60.852317021646698</v>
      </c>
    </row>
    <row r="1961" spans="1:20" x14ac:dyDescent="0.25">
      <c r="A1961" s="75" t="s">
        <v>84</v>
      </c>
      <c r="B1961" s="45">
        <v>132</v>
      </c>
      <c r="C1961" s="70">
        <v>42287</v>
      </c>
      <c r="D1961">
        <v>0</v>
      </c>
      <c r="E1961">
        <v>4.9582191560000002</v>
      </c>
      <c r="F1961" s="75">
        <v>0</v>
      </c>
      <c r="G1961" s="75">
        <v>5.0000000000000001E-3</v>
      </c>
      <c r="H1961" s="75">
        <v>0</v>
      </c>
      <c r="I1961" s="75">
        <v>0.99</v>
      </c>
      <c r="J1961" s="75">
        <v>4.9086369644400003</v>
      </c>
      <c r="K1961" s="75">
        <v>0.245845476790542</v>
      </c>
      <c r="L1961" s="75">
        <v>62.415329999999997</v>
      </c>
      <c r="M1961" s="75">
        <v>31.207664999999999</v>
      </c>
      <c r="N1961" s="75">
        <v>5.00842654634144E-2</v>
      </c>
      <c r="O1961" s="75">
        <v>0</v>
      </c>
      <c r="P1961" s="75">
        <v>0</v>
      </c>
      <c r="Q1961" s="75">
        <v>0.41610219999999998</v>
      </c>
      <c r="R1961" s="75">
        <v>0</v>
      </c>
      <c r="S1961" s="75">
        <v>0</v>
      </c>
      <c r="T1961" s="75">
        <v>61.098162498437198</v>
      </c>
    </row>
    <row r="1962" spans="1:20" x14ac:dyDescent="0.25">
      <c r="A1962" s="75" t="s">
        <v>84</v>
      </c>
      <c r="B1962" s="45">
        <v>133</v>
      </c>
      <c r="C1962" s="70">
        <v>42288</v>
      </c>
      <c r="D1962">
        <v>0</v>
      </c>
      <c r="E1962">
        <v>4.963216654</v>
      </c>
      <c r="F1962" s="75">
        <v>0</v>
      </c>
      <c r="G1962" s="75">
        <v>5.0000000000000001E-3</v>
      </c>
      <c r="H1962" s="75">
        <v>0</v>
      </c>
      <c r="I1962" s="75">
        <v>0.99</v>
      </c>
      <c r="J1962" s="75">
        <v>4.9135844874599997</v>
      </c>
      <c r="K1962" s="75">
        <v>0.24601833855216601</v>
      </c>
      <c r="L1962" s="75">
        <v>62.667000000000002</v>
      </c>
      <c r="M1962" s="75">
        <v>31.333500000000001</v>
      </c>
      <c r="N1962" s="75">
        <v>5.00690156402177E-2</v>
      </c>
      <c r="O1962" s="75">
        <v>0</v>
      </c>
      <c r="P1962" s="75">
        <v>0</v>
      </c>
      <c r="Q1962" s="75">
        <v>0.41777999999999998</v>
      </c>
      <c r="R1962" s="75">
        <v>0</v>
      </c>
      <c r="S1962" s="75">
        <v>0</v>
      </c>
      <c r="T1962" s="75">
        <v>61.344180836989402</v>
      </c>
    </row>
    <row r="1963" spans="1:20" x14ac:dyDescent="0.25">
      <c r="A1963" s="75" t="s">
        <v>84</v>
      </c>
      <c r="B1963" s="45">
        <v>134</v>
      </c>
      <c r="C1963" s="70">
        <v>42289</v>
      </c>
      <c r="D1963">
        <v>0</v>
      </c>
      <c r="E1963">
        <v>4.950727004</v>
      </c>
      <c r="F1963" s="75">
        <v>0</v>
      </c>
      <c r="G1963" s="75">
        <v>5.0000000000000001E-3</v>
      </c>
      <c r="H1963" s="75">
        <v>0</v>
      </c>
      <c r="I1963" s="75">
        <v>0.99</v>
      </c>
      <c r="J1963" s="75">
        <v>4.9012197339599997</v>
      </c>
      <c r="K1963" s="75">
        <v>0.24529817164456</v>
      </c>
      <c r="L1963" s="75">
        <v>62.918669999999999</v>
      </c>
      <c r="M1963" s="75">
        <v>31.459334999999999</v>
      </c>
      <c r="N1963" s="75">
        <v>5.0048393044881498E-2</v>
      </c>
      <c r="O1963" s="75">
        <v>0</v>
      </c>
      <c r="P1963" s="75">
        <v>0</v>
      </c>
      <c r="Q1963" s="75">
        <v>0.41945779999999999</v>
      </c>
      <c r="R1963" s="75">
        <v>0</v>
      </c>
      <c r="S1963" s="75">
        <v>0</v>
      </c>
      <c r="T1963" s="75">
        <v>61.589479008634001</v>
      </c>
    </row>
    <row r="1964" spans="1:20" x14ac:dyDescent="0.25">
      <c r="A1964" s="75" t="s">
        <v>84</v>
      </c>
      <c r="B1964" s="45">
        <v>135</v>
      </c>
      <c r="C1964" s="70">
        <v>42290</v>
      </c>
      <c r="D1964">
        <v>0</v>
      </c>
      <c r="E1964">
        <v>4.9203738460000004</v>
      </c>
      <c r="F1964" s="75">
        <v>0</v>
      </c>
      <c r="G1964" s="75">
        <v>5.0000000000000001E-3</v>
      </c>
      <c r="H1964" s="75">
        <v>0</v>
      </c>
      <c r="I1964" s="75">
        <v>0.99</v>
      </c>
      <c r="J1964" s="75">
        <v>4.8711701075400002</v>
      </c>
      <c r="K1964" s="75">
        <v>0.24380564693235199</v>
      </c>
      <c r="L1964" s="75">
        <v>63.170340000000003</v>
      </c>
      <c r="M1964" s="75">
        <v>31.585170000000002</v>
      </c>
      <c r="N1964" s="75">
        <v>5.0050735562482199E-2</v>
      </c>
      <c r="O1964" s="75">
        <v>0</v>
      </c>
      <c r="P1964" s="75">
        <v>0</v>
      </c>
      <c r="Q1964" s="75">
        <v>0.4211356</v>
      </c>
      <c r="R1964" s="75">
        <v>0</v>
      </c>
      <c r="S1964" s="75">
        <v>0</v>
      </c>
      <c r="T1964" s="75">
        <v>61.833284655566302</v>
      </c>
    </row>
    <row r="1965" spans="1:20" x14ac:dyDescent="0.25">
      <c r="A1965" s="75" t="s">
        <v>84</v>
      </c>
      <c r="B1965" s="45">
        <v>136</v>
      </c>
      <c r="C1965" s="70">
        <v>42291</v>
      </c>
      <c r="D1965">
        <v>0</v>
      </c>
      <c r="E1965">
        <v>4.8822459890000003</v>
      </c>
      <c r="F1965" s="75">
        <v>0</v>
      </c>
      <c r="G1965" s="75">
        <v>5.0000000000000001E-3</v>
      </c>
      <c r="H1965" s="75">
        <v>0</v>
      </c>
      <c r="I1965" s="75">
        <v>0.99</v>
      </c>
      <c r="J1965" s="75">
        <v>4.8334235291100001</v>
      </c>
      <c r="K1965" s="75">
        <v>0.242155127567833</v>
      </c>
      <c r="L1965" s="75">
        <v>63.42201</v>
      </c>
      <c r="M1965" s="75">
        <v>31.711005</v>
      </c>
      <c r="N1965" s="75">
        <v>5.0100125947874899E-2</v>
      </c>
      <c r="O1965" s="75">
        <v>0</v>
      </c>
      <c r="P1965" s="75">
        <v>0</v>
      </c>
      <c r="Q1965" s="75">
        <v>0.42281340000000001</v>
      </c>
      <c r="R1965" s="75">
        <v>0</v>
      </c>
      <c r="S1965" s="75">
        <v>0</v>
      </c>
      <c r="T1965" s="75">
        <v>62.075439783134101</v>
      </c>
    </row>
    <row r="1966" spans="1:20" x14ac:dyDescent="0.25">
      <c r="A1966" s="75" t="s">
        <v>84</v>
      </c>
      <c r="B1966" s="45">
        <v>137</v>
      </c>
      <c r="C1966" s="70">
        <v>42292</v>
      </c>
      <c r="D1966">
        <v>0</v>
      </c>
      <c r="E1966">
        <v>4.8323145089999997</v>
      </c>
      <c r="F1966" s="75">
        <v>0</v>
      </c>
      <c r="G1966" s="75">
        <v>5.0000000000000001E-3</v>
      </c>
      <c r="H1966" s="75">
        <v>0</v>
      </c>
      <c r="I1966" s="75">
        <v>0.99</v>
      </c>
      <c r="J1966" s="75">
        <v>4.7839913639100002</v>
      </c>
      <c r="K1966" s="75">
        <v>0.24016100200082399</v>
      </c>
      <c r="L1966" s="75">
        <v>63.673679999999997</v>
      </c>
      <c r="M1966" s="75">
        <v>31.836839999999999</v>
      </c>
      <c r="N1966" s="75">
        <v>5.0200968967581597E-2</v>
      </c>
      <c r="O1966" s="75">
        <v>0</v>
      </c>
      <c r="P1966" s="75">
        <v>0</v>
      </c>
      <c r="Q1966" s="75">
        <v>0.42449120000000001</v>
      </c>
      <c r="R1966" s="75">
        <v>0</v>
      </c>
      <c r="S1966" s="75">
        <v>0</v>
      </c>
      <c r="T1966" s="75">
        <v>62.315600785134997</v>
      </c>
    </row>
    <row r="1967" spans="1:20" x14ac:dyDescent="0.25">
      <c r="A1967" s="75" t="s">
        <v>84</v>
      </c>
      <c r="B1967" s="45">
        <v>138</v>
      </c>
      <c r="C1967" s="70">
        <v>42293</v>
      </c>
      <c r="D1967">
        <v>0</v>
      </c>
      <c r="E1967">
        <v>4.7271104260000003</v>
      </c>
      <c r="F1967" s="75">
        <v>0</v>
      </c>
      <c r="G1967" s="75">
        <v>5.0000000000000001E-3</v>
      </c>
      <c r="H1967" s="75">
        <v>0</v>
      </c>
      <c r="I1967" s="75">
        <v>0.99</v>
      </c>
      <c r="J1967" s="75">
        <v>4.6798393217400003</v>
      </c>
      <c r="K1967" s="75">
        <v>0.23569265319205801</v>
      </c>
      <c r="L1967" s="75">
        <v>63.925350000000002</v>
      </c>
      <c r="M1967" s="75">
        <v>31.962675000000001</v>
      </c>
      <c r="N1967" s="75">
        <v>5.0363407157411999E-2</v>
      </c>
      <c r="O1967" s="75">
        <v>0</v>
      </c>
      <c r="P1967" s="75">
        <v>0</v>
      </c>
      <c r="Q1967" s="75">
        <v>0.42616900000000002</v>
      </c>
      <c r="R1967" s="75">
        <v>0</v>
      </c>
      <c r="S1967" s="75">
        <v>0</v>
      </c>
      <c r="T1967" s="75">
        <v>62.551293438327001</v>
      </c>
    </row>
    <row r="1968" spans="1:20" x14ac:dyDescent="0.25">
      <c r="A1968" s="75" t="s">
        <v>84</v>
      </c>
      <c r="B1968" s="45">
        <v>139</v>
      </c>
      <c r="C1968" s="70">
        <v>42294</v>
      </c>
      <c r="D1968">
        <v>0</v>
      </c>
      <c r="E1968">
        <v>4.6364505859999996</v>
      </c>
      <c r="F1968" s="75">
        <v>0</v>
      </c>
      <c r="G1968" s="75">
        <v>5.0000000000000001E-3</v>
      </c>
      <c r="H1968" s="75">
        <v>0</v>
      </c>
      <c r="I1968" s="75">
        <v>0.99</v>
      </c>
      <c r="J1968" s="75">
        <v>4.5900860801399999</v>
      </c>
      <c r="K1968" s="75">
        <v>0.23255130452766301</v>
      </c>
      <c r="L1968" s="75">
        <v>64.177019999999999</v>
      </c>
      <c r="M1968" s="75">
        <v>32.088509999999999</v>
      </c>
      <c r="N1968" s="75">
        <v>5.0663822086876899E-2</v>
      </c>
      <c r="O1968" s="75">
        <v>0</v>
      </c>
      <c r="P1968" s="75">
        <v>0</v>
      </c>
      <c r="Q1968" s="75">
        <v>0.42784680000000003</v>
      </c>
      <c r="R1968" s="75">
        <v>0</v>
      </c>
      <c r="S1968" s="75">
        <v>0</v>
      </c>
      <c r="T1968" s="75">
        <v>62.783844742854697</v>
      </c>
    </row>
    <row r="1969" spans="1:20" x14ac:dyDescent="0.25">
      <c r="A1969" s="75" t="s">
        <v>84</v>
      </c>
      <c r="B1969" s="45">
        <v>140</v>
      </c>
      <c r="C1969" s="70">
        <v>42295</v>
      </c>
      <c r="D1969">
        <v>0</v>
      </c>
      <c r="E1969">
        <v>4.5397302899999996</v>
      </c>
      <c r="F1969" s="75">
        <v>0</v>
      </c>
      <c r="G1969" s="75">
        <v>5.0000000000000001E-3</v>
      </c>
      <c r="H1969" s="75">
        <v>0</v>
      </c>
      <c r="I1969" s="75">
        <v>0.99</v>
      </c>
      <c r="J1969" s="75">
        <v>4.4943329871</v>
      </c>
      <c r="K1969" s="75">
        <v>0.22947796386557501</v>
      </c>
      <c r="L1969" s="75">
        <v>64.428690000000003</v>
      </c>
      <c r="M1969" s="75">
        <v>32.214345000000002</v>
      </c>
      <c r="N1969" s="75">
        <v>5.1059404037093199E-2</v>
      </c>
      <c r="O1969" s="75">
        <v>0</v>
      </c>
      <c r="P1969" s="75">
        <v>0</v>
      </c>
      <c r="Q1969" s="75">
        <v>0.42952459999999998</v>
      </c>
      <c r="R1969" s="75">
        <v>0</v>
      </c>
      <c r="S1969" s="75">
        <v>0</v>
      </c>
      <c r="T1969" s="75">
        <v>63.013322706720302</v>
      </c>
    </row>
    <row r="1970" spans="1:20" x14ac:dyDescent="0.25">
      <c r="A1970" s="75" t="s">
        <v>84</v>
      </c>
      <c r="B1970" s="45">
        <v>141</v>
      </c>
      <c r="C1970" s="70">
        <v>42296</v>
      </c>
      <c r="D1970">
        <v>0</v>
      </c>
      <c r="E1970">
        <v>4.4818214449999996</v>
      </c>
      <c r="F1970" s="75">
        <v>0</v>
      </c>
      <c r="G1970" s="75">
        <v>5.0000000000000001E-3</v>
      </c>
      <c r="H1970" s="75">
        <v>0</v>
      </c>
      <c r="I1970" s="75">
        <v>0.99</v>
      </c>
      <c r="J1970" s="75">
        <v>4.4370032305500002</v>
      </c>
      <c r="K1970" s="75">
        <v>0.22871393590664801</v>
      </c>
      <c r="L1970" s="75">
        <v>64.680359999999993</v>
      </c>
      <c r="M1970" s="75">
        <v>32.340179999999997</v>
      </c>
      <c r="N1970" s="75">
        <v>5.1546939234095999E-2</v>
      </c>
      <c r="O1970" s="75">
        <v>0</v>
      </c>
      <c r="P1970" s="75">
        <v>0</v>
      </c>
      <c r="Q1970" s="75">
        <v>0.43120239999999999</v>
      </c>
      <c r="R1970" s="75">
        <v>0</v>
      </c>
      <c r="S1970" s="75">
        <v>0</v>
      </c>
      <c r="T1970" s="75">
        <v>63.2420366426269</v>
      </c>
    </row>
    <row r="1971" spans="1:20" x14ac:dyDescent="0.25">
      <c r="A1971" s="75" t="s">
        <v>84</v>
      </c>
      <c r="B1971" s="45">
        <v>142</v>
      </c>
      <c r="C1971" s="70">
        <v>42297</v>
      </c>
      <c r="D1971">
        <v>0</v>
      </c>
      <c r="E1971">
        <v>4.4511157370000003</v>
      </c>
      <c r="F1971" s="75">
        <v>0</v>
      </c>
      <c r="G1971" s="75">
        <v>5.0000000000000001E-3</v>
      </c>
      <c r="H1971" s="75">
        <v>0</v>
      </c>
      <c r="I1971" s="75">
        <v>0.99</v>
      </c>
      <c r="J1971" s="75">
        <v>4.4066045796299997</v>
      </c>
      <c r="K1971" s="75">
        <v>0.22938240089350401</v>
      </c>
      <c r="L1971" s="75">
        <v>64.932029999999997</v>
      </c>
      <c r="M1971" s="75">
        <v>32.466014999999999</v>
      </c>
      <c r="N1971" s="75">
        <v>5.2054228317614103E-2</v>
      </c>
      <c r="O1971" s="75">
        <v>0</v>
      </c>
      <c r="P1971" s="75">
        <v>0</v>
      </c>
      <c r="Q1971" s="75">
        <v>0.43288019999999999</v>
      </c>
      <c r="R1971" s="75">
        <v>0</v>
      </c>
      <c r="S1971" s="75">
        <v>0</v>
      </c>
      <c r="T1971" s="75">
        <v>63.471419043520399</v>
      </c>
    </row>
    <row r="1972" spans="1:20" x14ac:dyDescent="0.25">
      <c r="A1972" s="75" t="s">
        <v>84</v>
      </c>
      <c r="B1972" s="45">
        <v>143</v>
      </c>
      <c r="C1972" s="70">
        <v>42298</v>
      </c>
      <c r="D1972">
        <v>0</v>
      </c>
      <c r="E1972">
        <v>4.4482345780000001</v>
      </c>
      <c r="F1972" s="75">
        <v>0</v>
      </c>
      <c r="G1972" s="75">
        <v>5.0000000000000001E-3</v>
      </c>
      <c r="H1972" s="75">
        <v>0</v>
      </c>
      <c r="I1972" s="75">
        <v>0.99</v>
      </c>
      <c r="J1972" s="75">
        <v>4.4037522322199996</v>
      </c>
      <c r="K1972" s="75">
        <v>0.231360327329831</v>
      </c>
      <c r="L1972" s="75">
        <v>65.183700000000002</v>
      </c>
      <c r="M1972" s="75">
        <v>32.591850000000001</v>
      </c>
      <c r="N1972" s="75">
        <v>5.2537089992730802E-2</v>
      </c>
      <c r="O1972" s="75">
        <v>0</v>
      </c>
      <c r="P1972" s="75">
        <v>0</v>
      </c>
      <c r="Q1972" s="75">
        <v>0.434558</v>
      </c>
      <c r="R1972" s="75">
        <v>0</v>
      </c>
      <c r="S1972" s="75">
        <v>0</v>
      </c>
      <c r="T1972" s="75">
        <v>63.702779370850301</v>
      </c>
    </row>
    <row r="1973" spans="1:20" x14ac:dyDescent="0.25">
      <c r="A1973" s="75" t="s">
        <v>84</v>
      </c>
      <c r="B1973" s="45">
        <v>144</v>
      </c>
      <c r="C1973" s="70">
        <v>42299</v>
      </c>
      <c r="D1973">
        <v>0</v>
      </c>
      <c r="E1973">
        <v>4.4126404570000002</v>
      </c>
      <c r="F1973" s="75">
        <v>0</v>
      </c>
      <c r="G1973" s="75">
        <v>5.0000000000000001E-3</v>
      </c>
      <c r="H1973" s="75">
        <v>0</v>
      </c>
      <c r="I1973" s="75">
        <v>0.99</v>
      </c>
      <c r="J1973" s="75">
        <v>4.3685140524300001</v>
      </c>
      <c r="K1973" s="75">
        <v>0.23133808246363499</v>
      </c>
      <c r="L1973" s="75">
        <v>65.435370000000006</v>
      </c>
      <c r="M1973" s="75">
        <v>32.717685000000003</v>
      </c>
      <c r="N1973" s="75">
        <v>5.2955783061966501E-2</v>
      </c>
      <c r="O1973" s="75">
        <v>0</v>
      </c>
      <c r="P1973" s="75">
        <v>0</v>
      </c>
      <c r="Q1973" s="75">
        <v>0.43623580000000001</v>
      </c>
      <c r="R1973" s="75">
        <v>0</v>
      </c>
      <c r="S1973" s="75">
        <v>0</v>
      </c>
      <c r="T1973" s="75">
        <v>63.934117453313903</v>
      </c>
    </row>
    <row r="1974" spans="1:20" x14ac:dyDescent="0.25">
      <c r="A1974" s="75" t="s">
        <v>84</v>
      </c>
      <c r="B1974" s="45">
        <v>145</v>
      </c>
      <c r="C1974" s="70">
        <v>42300</v>
      </c>
      <c r="D1974">
        <v>0</v>
      </c>
      <c r="E1974">
        <v>4.3778819410000001</v>
      </c>
      <c r="F1974" s="75">
        <v>0</v>
      </c>
      <c r="G1974" s="75">
        <v>5.0000000000000001E-3</v>
      </c>
      <c r="H1974" s="75">
        <v>0</v>
      </c>
      <c r="I1974" s="75">
        <v>0.99</v>
      </c>
      <c r="J1974" s="75">
        <v>4.3341031215900001</v>
      </c>
      <c r="K1974" s="75">
        <v>0.231319513910134</v>
      </c>
      <c r="L1974" s="75">
        <v>65.687039999999996</v>
      </c>
      <c r="M1974" s="75">
        <v>32.843519999999998</v>
      </c>
      <c r="N1974" s="75">
        <v>5.3371945110819698E-2</v>
      </c>
      <c r="O1974" s="75">
        <v>0</v>
      </c>
      <c r="P1974" s="75">
        <v>0</v>
      </c>
      <c r="Q1974" s="75">
        <v>0.43791360000000001</v>
      </c>
      <c r="R1974" s="75">
        <v>0</v>
      </c>
      <c r="S1974" s="75">
        <v>0</v>
      </c>
      <c r="T1974" s="75">
        <v>64.165436967223997</v>
      </c>
    </row>
    <row r="1975" spans="1:20" x14ac:dyDescent="0.25">
      <c r="A1975" s="75" t="s">
        <v>84</v>
      </c>
      <c r="B1975" s="45">
        <v>146</v>
      </c>
      <c r="C1975" s="70">
        <v>42301</v>
      </c>
      <c r="D1975">
        <v>0</v>
      </c>
      <c r="E1975">
        <v>4.3468230590000001</v>
      </c>
      <c r="F1975" s="75">
        <v>0</v>
      </c>
      <c r="G1975" s="75">
        <v>5.0000000000000001E-3</v>
      </c>
      <c r="H1975" s="75">
        <v>0</v>
      </c>
      <c r="I1975" s="75">
        <v>0.99</v>
      </c>
      <c r="J1975" s="75">
        <v>4.3033548284099998</v>
      </c>
      <c r="K1975" s="75">
        <v>0.23145806363775501</v>
      </c>
      <c r="L1975" s="75">
        <v>65.93871</v>
      </c>
      <c r="M1975" s="75">
        <v>32.969355</v>
      </c>
      <c r="N1975" s="75">
        <v>5.3785493612961997E-2</v>
      </c>
      <c r="O1975" s="75">
        <v>0</v>
      </c>
      <c r="P1975" s="75">
        <v>0</v>
      </c>
      <c r="Q1975" s="75">
        <v>0.43959140000000002</v>
      </c>
      <c r="R1975" s="75">
        <v>0</v>
      </c>
      <c r="S1975" s="75">
        <v>0</v>
      </c>
      <c r="T1975" s="75">
        <v>64.396895030861799</v>
      </c>
    </row>
    <row r="1976" spans="1:20" x14ac:dyDescent="0.25">
      <c r="A1976" s="75" t="s">
        <v>84</v>
      </c>
      <c r="B1976" s="45">
        <v>147</v>
      </c>
      <c r="C1976" s="70">
        <v>42302</v>
      </c>
      <c r="D1976">
        <v>0</v>
      </c>
      <c r="E1976">
        <v>4.2854881300000001</v>
      </c>
      <c r="F1976" s="75">
        <v>0</v>
      </c>
      <c r="G1976" s="75">
        <v>5.0000000000000001E-3</v>
      </c>
      <c r="H1976" s="75">
        <v>0</v>
      </c>
      <c r="I1976" s="75">
        <v>0.99</v>
      </c>
      <c r="J1976" s="75">
        <v>4.2426332486999998</v>
      </c>
      <c r="K1976" s="75">
        <v>0.22991555452950899</v>
      </c>
      <c r="L1976" s="75">
        <v>66.190380000000005</v>
      </c>
      <c r="M1976" s="75">
        <v>33.095190000000002</v>
      </c>
      <c r="N1976" s="75">
        <v>5.4191710914432201E-2</v>
      </c>
      <c r="O1976" s="75">
        <v>0</v>
      </c>
      <c r="P1976" s="75">
        <v>0</v>
      </c>
      <c r="Q1976" s="75">
        <v>0.44126919999999997</v>
      </c>
      <c r="R1976" s="75">
        <v>0</v>
      </c>
      <c r="S1976" s="75">
        <v>0</v>
      </c>
      <c r="T1976" s="75">
        <v>64.626810585391297</v>
      </c>
    </row>
    <row r="1977" spans="1:20" x14ac:dyDescent="0.25">
      <c r="A1977" s="75" t="s">
        <v>84</v>
      </c>
      <c r="B1977" s="45">
        <v>148</v>
      </c>
      <c r="C1977" s="70">
        <v>42303</v>
      </c>
      <c r="D1977">
        <v>0</v>
      </c>
      <c r="E1977">
        <v>4.2619483579999997</v>
      </c>
      <c r="F1977" s="75">
        <v>0</v>
      </c>
      <c r="G1977" s="75">
        <v>5.0000000000000001E-3</v>
      </c>
      <c r="H1977" s="75">
        <v>0</v>
      </c>
      <c r="I1977" s="75">
        <v>0.99</v>
      </c>
      <c r="J1977" s="75">
        <v>4.2193288744200004</v>
      </c>
      <c r="K1977" s="75">
        <v>0.23054954132341601</v>
      </c>
      <c r="L1977" s="75">
        <v>66.442049999999995</v>
      </c>
      <c r="M1977" s="75">
        <v>33.221024999999997</v>
      </c>
      <c r="N1977" s="75">
        <v>5.46412825795922E-2</v>
      </c>
      <c r="O1977" s="75">
        <v>0</v>
      </c>
      <c r="P1977" s="75">
        <v>0</v>
      </c>
      <c r="Q1977" s="75">
        <v>0.44294699999999998</v>
      </c>
      <c r="R1977" s="75">
        <v>0</v>
      </c>
      <c r="S1977" s="75">
        <v>0</v>
      </c>
      <c r="T1977" s="75">
        <v>64.857360126714696</v>
      </c>
    </row>
    <row r="1978" spans="1:20" x14ac:dyDescent="0.25">
      <c r="A1978" s="75" t="s">
        <v>84</v>
      </c>
      <c r="B1978" s="45">
        <v>149</v>
      </c>
      <c r="C1978" s="70">
        <v>42304</v>
      </c>
      <c r="D1978">
        <v>0</v>
      </c>
      <c r="E1978">
        <v>4.237654966</v>
      </c>
      <c r="F1978" s="75">
        <v>0</v>
      </c>
      <c r="G1978" s="75">
        <v>5.0000000000000001E-3</v>
      </c>
      <c r="H1978" s="75">
        <v>0</v>
      </c>
      <c r="I1978" s="75">
        <v>0.99</v>
      </c>
      <c r="J1978" s="75">
        <v>4.1952784163399999</v>
      </c>
      <c r="K1978" s="75">
        <v>0.23102747728051901</v>
      </c>
      <c r="L1978" s="75">
        <v>66.693719999999999</v>
      </c>
      <c r="M1978" s="75">
        <v>33.34686</v>
      </c>
      <c r="N1978" s="75">
        <v>5.5068449421783301E-2</v>
      </c>
      <c r="O1978" s="75">
        <v>0</v>
      </c>
      <c r="P1978" s="75">
        <v>0</v>
      </c>
      <c r="Q1978" s="75">
        <v>0.44462479999999999</v>
      </c>
      <c r="R1978" s="75">
        <v>0</v>
      </c>
      <c r="S1978" s="75">
        <v>0</v>
      </c>
      <c r="T1978" s="75">
        <v>65.088387603995201</v>
      </c>
    </row>
    <row r="1979" spans="1:20" x14ac:dyDescent="0.25">
      <c r="A1979" s="75" t="s">
        <v>84</v>
      </c>
      <c r="B1979" s="45">
        <v>150</v>
      </c>
      <c r="C1979" s="70">
        <v>42305</v>
      </c>
      <c r="D1979">
        <v>0</v>
      </c>
      <c r="E1979">
        <v>4.2101547669999997</v>
      </c>
      <c r="F1979" s="75">
        <v>0</v>
      </c>
      <c r="G1979" s="75">
        <v>5.0000000000000001E-3</v>
      </c>
      <c r="H1979" s="75">
        <v>0</v>
      </c>
      <c r="I1979" s="75">
        <v>0.99</v>
      </c>
      <c r="J1979" s="75">
        <v>4.1680532193299999</v>
      </c>
      <c r="K1979" s="75">
        <v>0.23123578232858799</v>
      </c>
      <c r="L1979" s="75">
        <v>66.945390000000003</v>
      </c>
      <c r="M1979" s="75">
        <v>33.472695000000002</v>
      </c>
      <c r="N1979" s="75">
        <v>5.5478126156402199E-2</v>
      </c>
      <c r="O1979" s="75">
        <v>0</v>
      </c>
      <c r="P1979" s="75">
        <v>0</v>
      </c>
      <c r="Q1979" s="75">
        <v>0.44630259999999999</v>
      </c>
      <c r="R1979" s="75">
        <v>0</v>
      </c>
      <c r="S1979" s="75">
        <v>0</v>
      </c>
      <c r="T1979" s="75">
        <v>65.319623386323798</v>
      </c>
    </row>
    <row r="1980" spans="1:20" x14ac:dyDescent="0.25">
      <c r="A1980" s="75" t="s">
        <v>84</v>
      </c>
      <c r="B1980" s="45">
        <v>151</v>
      </c>
      <c r="C1980" s="70">
        <v>42306</v>
      </c>
      <c r="D1980">
        <v>0</v>
      </c>
      <c r="E1980">
        <v>4.1619824440000004</v>
      </c>
      <c r="F1980" s="75">
        <v>0</v>
      </c>
      <c r="G1980" s="75">
        <v>5.0000000000000001E-3</v>
      </c>
      <c r="H1980" s="75">
        <v>0</v>
      </c>
      <c r="I1980" s="75">
        <v>0.99</v>
      </c>
      <c r="J1980" s="75">
        <v>4.1203626195599998</v>
      </c>
      <c r="K1980" s="75">
        <v>0.23023982428947501</v>
      </c>
      <c r="L1980" s="75">
        <v>67.197059999999993</v>
      </c>
      <c r="M1980" s="75">
        <v>33.598529999999997</v>
      </c>
      <c r="N1980" s="75">
        <v>5.5878534378622599E-2</v>
      </c>
      <c r="O1980" s="75">
        <v>0</v>
      </c>
      <c r="P1980" s="75">
        <v>0</v>
      </c>
      <c r="Q1980" s="75">
        <v>0.4479804</v>
      </c>
      <c r="R1980" s="75">
        <v>0</v>
      </c>
      <c r="S1980" s="75">
        <v>0</v>
      </c>
      <c r="T1980" s="75">
        <v>65.549863210613296</v>
      </c>
    </row>
    <row r="1981" spans="1:20" x14ac:dyDescent="0.25">
      <c r="A1981" s="75" t="s">
        <v>84</v>
      </c>
      <c r="B1981" s="45">
        <v>152</v>
      </c>
      <c r="C1981" s="70">
        <v>42307</v>
      </c>
      <c r="D1981">
        <v>0</v>
      </c>
      <c r="E1981">
        <v>4.1300910249999996</v>
      </c>
      <c r="F1981" s="75">
        <v>0</v>
      </c>
      <c r="G1981" s="75">
        <v>5.0000000000000001E-3</v>
      </c>
      <c r="H1981" s="75">
        <v>0</v>
      </c>
      <c r="I1981" s="75">
        <v>0.99</v>
      </c>
      <c r="J1981" s="75">
        <v>4.0887901147500001</v>
      </c>
      <c r="K1981" s="75">
        <v>0.230221317960219</v>
      </c>
      <c r="L1981" s="75">
        <v>67.448729999999998</v>
      </c>
      <c r="M1981" s="75">
        <v>33.724364999999999</v>
      </c>
      <c r="N1981" s="75">
        <v>5.6305486830862998E-2</v>
      </c>
      <c r="O1981" s="75">
        <v>0</v>
      </c>
      <c r="P1981" s="75">
        <v>0</v>
      </c>
      <c r="Q1981" s="75">
        <v>0.44965820000000001</v>
      </c>
      <c r="R1981" s="75">
        <v>0</v>
      </c>
      <c r="S1981" s="75">
        <v>0</v>
      </c>
      <c r="T1981" s="75">
        <v>65.780084528573497</v>
      </c>
    </row>
    <row r="1982" spans="1:20" x14ac:dyDescent="0.25">
      <c r="A1982" s="75" t="s">
        <v>84</v>
      </c>
      <c r="B1982" s="45">
        <v>153</v>
      </c>
      <c r="C1982" s="70">
        <v>42308</v>
      </c>
      <c r="D1982">
        <v>0</v>
      </c>
      <c r="E1982">
        <v>4.0700992999999999</v>
      </c>
      <c r="F1982" s="75">
        <v>0</v>
      </c>
      <c r="G1982" s="75">
        <v>5.0000000000000001E-3</v>
      </c>
      <c r="H1982" s="75">
        <v>0</v>
      </c>
      <c r="I1982" s="75">
        <v>0.99</v>
      </c>
      <c r="J1982" s="75">
        <v>4.0293983070000001</v>
      </c>
      <c r="K1982" s="75">
        <v>0.22858700715126801</v>
      </c>
      <c r="L1982" s="75">
        <v>67.700400000000002</v>
      </c>
      <c r="M1982" s="75">
        <v>33.850200000000001</v>
      </c>
      <c r="N1982" s="75">
        <v>5.6729811682840997E-2</v>
      </c>
      <c r="O1982" s="75">
        <v>0</v>
      </c>
      <c r="P1982" s="75">
        <v>0</v>
      </c>
      <c r="Q1982" s="75">
        <v>0.45133600000000001</v>
      </c>
      <c r="R1982" s="75">
        <v>0</v>
      </c>
      <c r="S1982" s="75">
        <v>0</v>
      </c>
      <c r="T1982" s="75">
        <v>66.008671535724801</v>
      </c>
    </row>
    <row r="1983" spans="1:20" x14ac:dyDescent="0.25">
      <c r="A1983" s="75" t="s">
        <v>84</v>
      </c>
      <c r="B1983" s="45">
        <v>154</v>
      </c>
      <c r="C1983" s="70">
        <v>42309</v>
      </c>
      <c r="D1983">
        <v>0</v>
      </c>
      <c r="E1983">
        <v>4.0433053289999998</v>
      </c>
      <c r="F1983" s="75">
        <v>0</v>
      </c>
      <c r="G1983" s="75">
        <v>5.0000000000000001E-3</v>
      </c>
      <c r="H1983" s="75">
        <v>0</v>
      </c>
      <c r="I1983" s="75">
        <v>0.99</v>
      </c>
      <c r="J1983" s="75">
        <v>4.0028722757099997</v>
      </c>
      <c r="K1983" s="75">
        <v>0.228960672818496</v>
      </c>
      <c r="L1983" s="75">
        <v>67.952070000000006</v>
      </c>
      <c r="M1983" s="75">
        <v>33.976035000000003</v>
      </c>
      <c r="N1983" s="75">
        <v>5.7199095311599703E-2</v>
      </c>
      <c r="O1983" s="75">
        <v>0</v>
      </c>
      <c r="P1983" s="75">
        <v>0</v>
      </c>
      <c r="Q1983" s="75">
        <v>0.45301380000000002</v>
      </c>
      <c r="R1983" s="75">
        <v>0</v>
      </c>
      <c r="S1983" s="75">
        <v>0</v>
      </c>
      <c r="T1983" s="75">
        <v>66.237632208543303</v>
      </c>
    </row>
    <row r="1984" spans="1:20" x14ac:dyDescent="0.25">
      <c r="A1984" s="75" t="s">
        <v>84</v>
      </c>
      <c r="B1984" s="45">
        <v>155</v>
      </c>
      <c r="C1984" s="70">
        <v>42310</v>
      </c>
      <c r="D1984">
        <v>0</v>
      </c>
      <c r="E1984">
        <v>4.0387682720000004</v>
      </c>
      <c r="F1984" s="75">
        <v>0</v>
      </c>
      <c r="G1984" s="75">
        <v>5.0000000000000001E-3</v>
      </c>
      <c r="H1984" s="75">
        <v>0</v>
      </c>
      <c r="I1984" s="75">
        <v>0.99</v>
      </c>
      <c r="J1984" s="75">
        <v>3.99838058928</v>
      </c>
      <c r="K1984" s="75">
        <v>0.2305224678234</v>
      </c>
      <c r="L1984" s="75">
        <v>68.203739999999996</v>
      </c>
      <c r="M1984" s="75">
        <v>34.101869999999998</v>
      </c>
      <c r="N1984" s="75">
        <v>5.7653958315386701E-2</v>
      </c>
      <c r="O1984" s="75">
        <v>0</v>
      </c>
      <c r="P1984" s="75">
        <v>0</v>
      </c>
      <c r="Q1984" s="75">
        <v>0.45469159999999997</v>
      </c>
      <c r="R1984" s="75">
        <v>0</v>
      </c>
      <c r="S1984" s="75">
        <v>0</v>
      </c>
      <c r="T1984" s="75">
        <v>66.468154676366694</v>
      </c>
    </row>
    <row r="1985" spans="1:20" x14ac:dyDescent="0.25">
      <c r="A1985" s="75" t="s">
        <v>84</v>
      </c>
      <c r="B1985" s="45">
        <v>156</v>
      </c>
      <c r="C1985" s="70">
        <v>42311</v>
      </c>
      <c r="D1985">
        <v>0</v>
      </c>
      <c r="E1985">
        <v>4.0289697860000002</v>
      </c>
      <c r="F1985" s="75">
        <v>0</v>
      </c>
      <c r="G1985" s="75">
        <v>5.0000000000000001E-3</v>
      </c>
      <c r="H1985" s="75">
        <v>0</v>
      </c>
      <c r="I1985" s="75">
        <v>0.99</v>
      </c>
      <c r="J1985" s="75">
        <v>3.9886800881400002</v>
      </c>
      <c r="K1985" s="75">
        <v>0.23158215660169101</v>
      </c>
      <c r="L1985" s="75">
        <v>68.455410000000001</v>
      </c>
      <c r="M1985" s="75">
        <v>34.227705</v>
      </c>
      <c r="N1985" s="75">
        <v>5.8059847238759801E-2</v>
      </c>
      <c r="O1985" s="75">
        <v>0</v>
      </c>
      <c r="P1985" s="75">
        <v>0</v>
      </c>
      <c r="Q1985" s="75">
        <v>0.45636939999999998</v>
      </c>
      <c r="R1985" s="75">
        <v>0</v>
      </c>
      <c r="S1985" s="75">
        <v>0</v>
      </c>
      <c r="T1985" s="75">
        <v>66.699736832968398</v>
      </c>
    </row>
    <row r="1986" spans="1:20" x14ac:dyDescent="0.25">
      <c r="A1986" s="75" t="s">
        <v>84</v>
      </c>
      <c r="B1986" s="45">
        <v>157</v>
      </c>
      <c r="C1986" s="70">
        <v>42312</v>
      </c>
      <c r="D1986">
        <v>0</v>
      </c>
      <c r="E1986">
        <v>4.0060546840000004</v>
      </c>
      <c r="F1986" s="75">
        <v>0</v>
      </c>
      <c r="G1986" s="75">
        <v>5.0000000000000001E-3</v>
      </c>
      <c r="H1986" s="75">
        <v>0</v>
      </c>
      <c r="I1986" s="75">
        <v>0.99</v>
      </c>
      <c r="J1986" s="75">
        <v>3.96599413716</v>
      </c>
      <c r="K1986" s="75">
        <v>0.23174063667720199</v>
      </c>
      <c r="L1986" s="75">
        <v>68.707080000000005</v>
      </c>
      <c r="M1986" s="75">
        <v>34.353540000000002</v>
      </c>
      <c r="N1986" s="75">
        <v>5.8431916100397503E-2</v>
      </c>
      <c r="O1986" s="75">
        <v>0</v>
      </c>
      <c r="P1986" s="75">
        <v>0</v>
      </c>
      <c r="Q1986" s="75">
        <v>0.45804719999999999</v>
      </c>
      <c r="R1986" s="75">
        <v>0</v>
      </c>
      <c r="S1986" s="75">
        <v>0</v>
      </c>
      <c r="T1986" s="75">
        <v>66.9314774696456</v>
      </c>
    </row>
    <row r="1987" spans="1:20" x14ac:dyDescent="0.25">
      <c r="A1987" s="75" t="s">
        <v>84</v>
      </c>
      <c r="B1987" s="45">
        <v>158</v>
      </c>
      <c r="C1987" s="70">
        <v>42313</v>
      </c>
      <c r="D1987">
        <v>0</v>
      </c>
      <c r="E1987">
        <v>3.9893881449999999</v>
      </c>
      <c r="F1987" s="75">
        <v>0</v>
      </c>
      <c r="G1987" s="75">
        <v>5.0000000000000001E-3</v>
      </c>
      <c r="H1987" s="75">
        <v>0</v>
      </c>
      <c r="I1987" s="75">
        <v>0.99</v>
      </c>
      <c r="J1987" s="75">
        <v>3.9494942635500001</v>
      </c>
      <c r="K1987" s="75">
        <v>0.23221712195442501</v>
      </c>
      <c r="L1987" s="75">
        <v>68.958749999999995</v>
      </c>
      <c r="M1987" s="75">
        <v>34.479374999999997</v>
      </c>
      <c r="N1987" s="75">
        <v>5.8796672803797599E-2</v>
      </c>
      <c r="O1987" s="75">
        <v>0</v>
      </c>
      <c r="P1987" s="75">
        <v>0</v>
      </c>
      <c r="Q1987" s="75">
        <v>0.45972499999999999</v>
      </c>
      <c r="R1987" s="75">
        <v>0</v>
      </c>
      <c r="S1987" s="75">
        <v>0</v>
      </c>
      <c r="T1987" s="75">
        <v>67.163694591600006</v>
      </c>
    </row>
    <row r="1988" spans="1:20" x14ac:dyDescent="0.25">
      <c r="A1988" s="75" t="s">
        <v>84</v>
      </c>
      <c r="B1988" s="45">
        <v>159</v>
      </c>
      <c r="C1988" s="70">
        <v>42314</v>
      </c>
      <c r="D1988">
        <v>0</v>
      </c>
      <c r="E1988">
        <v>3.9588551760000001</v>
      </c>
      <c r="F1988" s="75">
        <v>0</v>
      </c>
      <c r="G1988" s="75">
        <v>5.0000000000000001E-3</v>
      </c>
      <c r="H1988" s="75">
        <v>0</v>
      </c>
      <c r="I1988" s="75">
        <v>0.99</v>
      </c>
      <c r="J1988" s="75">
        <v>3.9192666242400001</v>
      </c>
      <c r="K1988" s="75">
        <v>0.23180505427148701</v>
      </c>
      <c r="L1988" s="75">
        <v>69.210419999999999</v>
      </c>
      <c r="M1988" s="75">
        <v>34.60521</v>
      </c>
      <c r="N1988" s="75">
        <v>5.9145007598567403E-2</v>
      </c>
      <c r="O1988" s="75">
        <v>0</v>
      </c>
      <c r="P1988" s="75">
        <v>0</v>
      </c>
      <c r="Q1988" s="75">
        <v>0.4614028</v>
      </c>
      <c r="R1988" s="75">
        <v>0</v>
      </c>
      <c r="S1988" s="75">
        <v>0</v>
      </c>
      <c r="T1988" s="75">
        <v>67.395499645871496</v>
      </c>
    </row>
    <row r="1989" spans="1:20" x14ac:dyDescent="0.25">
      <c r="A1989" s="75" t="s">
        <v>84</v>
      </c>
      <c r="B1989" s="45">
        <v>160</v>
      </c>
      <c r="C1989" s="70">
        <v>42315</v>
      </c>
      <c r="D1989">
        <v>0</v>
      </c>
      <c r="E1989">
        <v>3.881993966</v>
      </c>
      <c r="F1989" s="75">
        <v>0</v>
      </c>
      <c r="G1989" s="75">
        <v>5.0000000000000001E-3</v>
      </c>
      <c r="H1989" s="75">
        <v>0</v>
      </c>
      <c r="I1989" s="75">
        <v>0.99</v>
      </c>
      <c r="J1989" s="75">
        <v>3.8431740263399998</v>
      </c>
      <c r="K1989" s="75">
        <v>0.228679165054538</v>
      </c>
      <c r="L1989" s="75">
        <v>69.462090000000003</v>
      </c>
      <c r="M1989" s="75">
        <v>34.731045000000002</v>
      </c>
      <c r="N1989" s="75">
        <v>5.9502682805211801E-2</v>
      </c>
      <c r="O1989" s="75">
        <v>0</v>
      </c>
      <c r="P1989" s="75">
        <v>0</v>
      </c>
      <c r="Q1989" s="75">
        <v>0.46308060000000001</v>
      </c>
      <c r="R1989" s="75">
        <v>0</v>
      </c>
      <c r="S1989" s="75">
        <v>0</v>
      </c>
      <c r="T1989" s="75">
        <v>67.624178810925997</v>
      </c>
    </row>
    <row r="1990" spans="1:20" x14ac:dyDescent="0.25">
      <c r="A1990" s="75" t="s">
        <v>84</v>
      </c>
      <c r="B1990" s="45">
        <v>161</v>
      </c>
      <c r="C1990" s="70">
        <v>42316</v>
      </c>
      <c r="D1990">
        <v>0</v>
      </c>
      <c r="E1990">
        <v>3.8214487699999999</v>
      </c>
      <c r="F1990" s="75">
        <v>0</v>
      </c>
      <c r="G1990" s="75">
        <v>5.0000000000000001E-3</v>
      </c>
      <c r="H1990" s="75">
        <v>0</v>
      </c>
      <c r="I1990" s="75">
        <v>0.99</v>
      </c>
      <c r="J1990" s="75">
        <v>3.7832342823</v>
      </c>
      <c r="K1990" s="75">
        <v>0.22679526079654699</v>
      </c>
      <c r="L1990" s="75">
        <v>69.713759999999994</v>
      </c>
      <c r="M1990" s="75">
        <v>34.856879999999997</v>
      </c>
      <c r="N1990" s="75">
        <v>5.9947453388656598E-2</v>
      </c>
      <c r="O1990" s="75">
        <v>0</v>
      </c>
      <c r="P1990" s="75">
        <v>0</v>
      </c>
      <c r="Q1990" s="75">
        <v>0.46475840000000002</v>
      </c>
      <c r="R1990" s="75">
        <v>0</v>
      </c>
      <c r="S1990" s="75">
        <v>0</v>
      </c>
      <c r="T1990" s="75">
        <v>67.850974071722604</v>
      </c>
    </row>
    <row r="1991" spans="1:20" x14ac:dyDescent="0.25">
      <c r="A1991" s="75" t="s">
        <v>84</v>
      </c>
      <c r="B1991" s="45">
        <v>162</v>
      </c>
      <c r="C1991" s="70">
        <v>42317</v>
      </c>
      <c r="D1991">
        <v>0</v>
      </c>
      <c r="E1991">
        <v>3.732608892</v>
      </c>
      <c r="F1991" s="75">
        <v>0</v>
      </c>
      <c r="G1991" s="75">
        <v>5.0000000000000001E-3</v>
      </c>
      <c r="H1991" s="75">
        <v>0</v>
      </c>
      <c r="I1991" s="75">
        <v>0.99</v>
      </c>
      <c r="J1991" s="75">
        <v>3.69528280308</v>
      </c>
      <c r="K1991" s="75">
        <v>0.223353522722126</v>
      </c>
      <c r="L1991" s="75">
        <v>69.965429999999998</v>
      </c>
      <c r="M1991" s="75">
        <v>34.982714999999999</v>
      </c>
      <c r="N1991" s="75">
        <v>6.0442876668590099E-2</v>
      </c>
      <c r="O1991" s="75">
        <v>0</v>
      </c>
      <c r="P1991" s="75">
        <v>0</v>
      </c>
      <c r="Q1991" s="75">
        <v>0.46643620000000002</v>
      </c>
      <c r="R1991" s="75">
        <v>0</v>
      </c>
      <c r="S1991" s="75">
        <v>0</v>
      </c>
      <c r="T1991" s="75">
        <v>68.074327594444696</v>
      </c>
    </row>
    <row r="1992" spans="1:20" x14ac:dyDescent="0.25">
      <c r="A1992" s="75" t="s">
        <v>84</v>
      </c>
      <c r="B1992" s="45">
        <v>163</v>
      </c>
      <c r="C1992" s="70">
        <v>42318</v>
      </c>
      <c r="D1992">
        <v>0</v>
      </c>
      <c r="E1992">
        <v>3.6587064530000002</v>
      </c>
      <c r="F1992" s="75">
        <v>0</v>
      </c>
      <c r="G1992" s="75">
        <v>5.0000000000000001E-3</v>
      </c>
      <c r="H1992" s="75">
        <v>0</v>
      </c>
      <c r="I1992" s="75">
        <v>0.99</v>
      </c>
      <c r="J1992" s="75">
        <v>3.6221193884699998</v>
      </c>
      <c r="K1992" s="75">
        <v>0.22106801549025601</v>
      </c>
      <c r="L1992" s="75">
        <v>70.217100000000002</v>
      </c>
      <c r="M1992" s="75">
        <v>35.108550000000001</v>
      </c>
      <c r="N1992" s="75">
        <v>6.1032779922705997E-2</v>
      </c>
      <c r="O1992" s="75">
        <v>0</v>
      </c>
      <c r="P1992" s="75">
        <v>0</v>
      </c>
      <c r="Q1992" s="75">
        <v>0.46811399999999997</v>
      </c>
      <c r="R1992" s="75">
        <v>0</v>
      </c>
      <c r="S1992" s="75">
        <v>0</v>
      </c>
      <c r="T1992" s="75">
        <v>68.2953956099349</v>
      </c>
    </row>
    <row r="1993" spans="1:20" x14ac:dyDescent="0.25">
      <c r="A1993" s="75" t="s">
        <v>84</v>
      </c>
      <c r="B1993" s="45">
        <v>164</v>
      </c>
      <c r="C1993" s="70">
        <v>42319</v>
      </c>
      <c r="D1993">
        <v>0</v>
      </c>
      <c r="E1993">
        <v>3.5931274370000001</v>
      </c>
      <c r="F1993" s="75">
        <v>0</v>
      </c>
      <c r="G1993" s="75">
        <v>5.0000000000000001E-3</v>
      </c>
      <c r="H1993" s="75">
        <v>0</v>
      </c>
      <c r="I1993" s="75">
        <v>0.99</v>
      </c>
      <c r="J1993" s="75">
        <v>3.5571961626299999</v>
      </c>
      <c r="K1993" s="75">
        <v>0.21941972423522399</v>
      </c>
      <c r="L1993" s="75">
        <v>70.468770000000006</v>
      </c>
      <c r="M1993" s="75">
        <v>35.234385000000003</v>
      </c>
      <c r="N1993" s="75">
        <v>6.1683335470877398E-2</v>
      </c>
      <c r="O1993" s="75">
        <v>0</v>
      </c>
      <c r="P1993" s="75">
        <v>0</v>
      </c>
      <c r="Q1993" s="75">
        <v>0.46979179999999998</v>
      </c>
      <c r="R1993" s="75">
        <v>0</v>
      </c>
      <c r="S1993" s="75">
        <v>0</v>
      </c>
      <c r="T1993" s="75">
        <v>68.514815334170194</v>
      </c>
    </row>
    <row r="1994" spans="1:20" x14ac:dyDescent="0.25">
      <c r="A1994" s="75" t="s">
        <v>84</v>
      </c>
      <c r="B1994" s="45">
        <v>165</v>
      </c>
      <c r="C1994" s="70">
        <v>42320</v>
      </c>
      <c r="D1994">
        <v>0</v>
      </c>
      <c r="E1994">
        <v>3.556305493</v>
      </c>
      <c r="F1994" s="75">
        <v>0</v>
      </c>
      <c r="G1994" s="75">
        <v>5.0000000000000001E-3</v>
      </c>
      <c r="H1994" s="75">
        <v>0</v>
      </c>
      <c r="I1994" s="75">
        <v>0.99</v>
      </c>
      <c r="J1994" s="75">
        <v>3.5207424380700001</v>
      </c>
      <c r="K1994" s="75">
        <v>0.21960939053662701</v>
      </c>
      <c r="L1994" s="75">
        <v>70.720439999999996</v>
      </c>
      <c r="M1994" s="75">
        <v>35.360219999999998</v>
      </c>
      <c r="N1994" s="75">
        <v>6.23758750887249E-2</v>
      </c>
      <c r="O1994" s="75">
        <v>0</v>
      </c>
      <c r="P1994" s="75">
        <v>0</v>
      </c>
      <c r="Q1994" s="75">
        <v>0.47146959999999999</v>
      </c>
      <c r="R1994" s="75">
        <v>0</v>
      </c>
      <c r="S1994" s="75">
        <v>0</v>
      </c>
      <c r="T1994" s="75">
        <v>68.734424724706798</v>
      </c>
    </row>
    <row r="1995" spans="1:20" x14ac:dyDescent="0.25">
      <c r="A1995" s="75" t="s">
        <v>84</v>
      </c>
      <c r="B1995" s="45">
        <v>166</v>
      </c>
      <c r="C1995" s="70">
        <v>42321</v>
      </c>
      <c r="D1995">
        <v>0</v>
      </c>
      <c r="E1995">
        <v>3.5156085699999999</v>
      </c>
      <c r="F1995" s="75">
        <v>0</v>
      </c>
      <c r="G1995" s="75">
        <v>5.0000000000000001E-3</v>
      </c>
      <c r="H1995" s="75">
        <v>0</v>
      </c>
      <c r="I1995" s="75">
        <v>0.99</v>
      </c>
      <c r="J1995" s="75">
        <v>3.4804524843000002</v>
      </c>
      <c r="K1995" s="75">
        <v>0.21947092387349801</v>
      </c>
      <c r="L1995" s="75">
        <v>70.972110000000001</v>
      </c>
      <c r="M1995" s="75">
        <v>35.486055</v>
      </c>
      <c r="N1995" s="75">
        <v>6.3058158346798607E-2</v>
      </c>
      <c r="O1995" s="75">
        <v>0</v>
      </c>
      <c r="P1995" s="75">
        <v>0</v>
      </c>
      <c r="Q1995" s="75">
        <v>0.4731474</v>
      </c>
      <c r="R1995" s="75">
        <v>0</v>
      </c>
      <c r="S1995" s="75">
        <v>0</v>
      </c>
      <c r="T1995" s="75">
        <v>68.9538956485803</v>
      </c>
    </row>
    <row r="1996" spans="1:20" x14ac:dyDescent="0.25">
      <c r="A1996" s="75" t="s">
        <v>84</v>
      </c>
      <c r="B1996" s="45">
        <v>167</v>
      </c>
      <c r="C1996" s="70">
        <v>42322</v>
      </c>
      <c r="D1996">
        <v>0</v>
      </c>
      <c r="E1996">
        <v>3.521001107</v>
      </c>
      <c r="F1996" s="75">
        <v>0</v>
      </c>
      <c r="G1996" s="75">
        <v>5.0000000000000001E-3</v>
      </c>
      <c r="H1996" s="75">
        <v>0</v>
      </c>
      <c r="I1996" s="75">
        <v>0.99</v>
      </c>
      <c r="J1996" s="75">
        <v>3.4857910959299998</v>
      </c>
      <c r="K1996" s="75">
        <v>0.22218260982412499</v>
      </c>
      <c r="L1996" s="75">
        <v>71.223780000000005</v>
      </c>
      <c r="M1996" s="75">
        <v>35.611890000000002</v>
      </c>
      <c r="N1996" s="75">
        <v>6.3739508108659901E-2</v>
      </c>
      <c r="O1996" s="75">
        <v>0</v>
      </c>
      <c r="P1996" s="75">
        <v>0</v>
      </c>
      <c r="Q1996" s="75">
        <v>0.4748252</v>
      </c>
      <c r="R1996" s="75">
        <v>0</v>
      </c>
      <c r="S1996" s="75">
        <v>0</v>
      </c>
      <c r="T1996" s="75">
        <v>69.176078258404402</v>
      </c>
    </row>
    <row r="1997" spans="1:20" x14ac:dyDescent="0.25">
      <c r="A1997" s="75" t="s">
        <v>84</v>
      </c>
      <c r="B1997" s="45">
        <v>168</v>
      </c>
      <c r="C1997" s="70">
        <v>42323</v>
      </c>
      <c r="D1997">
        <v>0</v>
      </c>
      <c r="E1997">
        <v>3.4737614579999998</v>
      </c>
      <c r="F1997" s="75">
        <v>0</v>
      </c>
      <c r="G1997" s="75">
        <v>5.0000000000000001E-3</v>
      </c>
      <c r="H1997" s="75">
        <v>0</v>
      </c>
      <c r="I1997" s="75">
        <v>0.99</v>
      </c>
      <c r="J1997" s="75">
        <v>3.4390238434199998</v>
      </c>
      <c r="K1997" s="75">
        <v>0.22126742103011099</v>
      </c>
      <c r="L1997" s="75">
        <v>71.475449999999995</v>
      </c>
      <c r="M1997" s="75">
        <v>35.737724999999998</v>
      </c>
      <c r="N1997" s="75">
        <v>6.4340182303030305E-2</v>
      </c>
      <c r="O1997" s="75">
        <v>0</v>
      </c>
      <c r="P1997" s="75">
        <v>0</v>
      </c>
      <c r="Q1997" s="75">
        <v>0.47650300000000001</v>
      </c>
      <c r="R1997" s="75">
        <v>0</v>
      </c>
      <c r="S1997" s="75">
        <v>0</v>
      </c>
      <c r="T1997" s="75">
        <v>69.397345679434494</v>
      </c>
    </row>
    <row r="1998" spans="1:20" x14ac:dyDescent="0.25">
      <c r="A1998" s="75" t="s">
        <v>84</v>
      </c>
      <c r="B1998" s="45">
        <v>169</v>
      </c>
      <c r="C1998" s="70">
        <v>42324</v>
      </c>
      <c r="D1998">
        <v>0</v>
      </c>
      <c r="E1998">
        <v>3.4474502760000001</v>
      </c>
      <c r="F1998" s="75">
        <v>0</v>
      </c>
      <c r="G1998" s="75">
        <v>5.0000000000000001E-3</v>
      </c>
      <c r="H1998" s="75">
        <v>0</v>
      </c>
      <c r="I1998" s="75">
        <v>0.99</v>
      </c>
      <c r="J1998" s="75">
        <v>3.4129757732399999</v>
      </c>
      <c r="K1998" s="75">
        <v>0.221714278036163</v>
      </c>
      <c r="L1998" s="75">
        <v>71.727119999999999</v>
      </c>
      <c r="M1998" s="75">
        <v>35.86356</v>
      </c>
      <c r="N1998" s="75">
        <v>6.4962159935194996E-2</v>
      </c>
      <c r="O1998" s="75">
        <v>0</v>
      </c>
      <c r="P1998" s="75">
        <v>0</v>
      </c>
      <c r="Q1998" s="75">
        <v>0.47818080000000002</v>
      </c>
      <c r="R1998" s="75">
        <v>0</v>
      </c>
      <c r="S1998" s="75">
        <v>0</v>
      </c>
      <c r="T1998" s="75">
        <v>69.619059957470697</v>
      </c>
    </row>
    <row r="1999" spans="1:20" x14ac:dyDescent="0.25">
      <c r="A1999" s="75" t="s">
        <v>84</v>
      </c>
      <c r="B1999" s="45">
        <v>170</v>
      </c>
      <c r="C1999" s="70">
        <v>42325</v>
      </c>
      <c r="D1999">
        <v>0</v>
      </c>
      <c r="E1999">
        <v>3.4259262669999999</v>
      </c>
      <c r="F1999" s="75">
        <v>0</v>
      </c>
      <c r="G1999" s="75">
        <v>5.0000000000000001E-3</v>
      </c>
      <c r="H1999" s="75">
        <v>0</v>
      </c>
      <c r="I1999" s="75">
        <v>0.99</v>
      </c>
      <c r="J1999" s="75">
        <v>3.3916670043299999</v>
      </c>
      <c r="K1999" s="75">
        <v>0.22238269146710801</v>
      </c>
      <c r="L1999" s="75">
        <v>71.978790000000004</v>
      </c>
      <c r="M1999" s="75">
        <v>35.989395000000002</v>
      </c>
      <c r="N1999" s="75">
        <v>6.5567371791865503E-2</v>
      </c>
      <c r="O1999" s="75">
        <v>0</v>
      </c>
      <c r="P1999" s="75">
        <v>0</v>
      </c>
      <c r="Q1999" s="75">
        <v>0.47985860000000002</v>
      </c>
      <c r="R1999" s="75">
        <v>0</v>
      </c>
      <c r="S1999" s="75">
        <v>0</v>
      </c>
      <c r="T1999" s="75">
        <v>69.8414426489378</v>
      </c>
    </row>
    <row r="2000" spans="1:20" x14ac:dyDescent="0.25">
      <c r="A2000" s="75" t="s">
        <v>84</v>
      </c>
      <c r="B2000" s="45">
        <v>171</v>
      </c>
      <c r="C2000" s="70">
        <v>42326</v>
      </c>
      <c r="D2000">
        <v>0</v>
      </c>
      <c r="E2000">
        <v>3.4101301049999999</v>
      </c>
      <c r="F2000" s="75">
        <v>0</v>
      </c>
      <c r="G2000" s="75">
        <v>5.0000000000000001E-3</v>
      </c>
      <c r="H2000" s="75">
        <v>0</v>
      </c>
      <c r="I2000" s="75">
        <v>0.99</v>
      </c>
      <c r="J2000" s="75">
        <v>3.3760288039500002</v>
      </c>
      <c r="K2000" s="75">
        <v>0.22332382738036799</v>
      </c>
      <c r="L2000" s="75">
        <v>72.230459999999994</v>
      </c>
      <c r="M2000" s="75">
        <v>36.115229999999997</v>
      </c>
      <c r="N2000" s="75">
        <v>6.6149858413256504E-2</v>
      </c>
      <c r="O2000" s="75">
        <v>0</v>
      </c>
      <c r="P2000" s="75">
        <v>0</v>
      </c>
      <c r="Q2000" s="75">
        <v>0.48153639999999998</v>
      </c>
      <c r="R2000" s="75">
        <v>0</v>
      </c>
      <c r="S2000" s="75">
        <v>0</v>
      </c>
      <c r="T2000" s="75">
        <v>70.064766476318198</v>
      </c>
    </row>
    <row r="2001" spans="1:20" x14ac:dyDescent="0.25">
      <c r="A2001" s="75" t="s">
        <v>84</v>
      </c>
      <c r="B2001" s="45">
        <v>172</v>
      </c>
      <c r="C2001" s="70">
        <v>42327</v>
      </c>
      <c r="D2001">
        <v>0</v>
      </c>
      <c r="E2001">
        <v>3.3854246269999999</v>
      </c>
      <c r="F2001" s="75">
        <v>0</v>
      </c>
      <c r="G2001" s="75">
        <v>5.0000000000000001E-3</v>
      </c>
      <c r="H2001" s="75">
        <v>0</v>
      </c>
      <c r="I2001" s="75">
        <v>0.99</v>
      </c>
      <c r="J2001" s="75">
        <v>3.3515703807300001</v>
      </c>
      <c r="K2001" s="75">
        <v>0.223557557854029</v>
      </c>
      <c r="L2001" s="75">
        <v>72.482129999999998</v>
      </c>
      <c r="M2001" s="75">
        <v>36.241064999999999</v>
      </c>
      <c r="N2001" s="75">
        <v>6.6702331283085295E-2</v>
      </c>
      <c r="O2001" s="75">
        <v>0</v>
      </c>
      <c r="P2001" s="75">
        <v>0</v>
      </c>
      <c r="Q2001" s="75">
        <v>0.48321419999999998</v>
      </c>
      <c r="R2001" s="75">
        <v>0</v>
      </c>
      <c r="S2001" s="75">
        <v>0</v>
      </c>
      <c r="T2001" s="75">
        <v>70.288324034172206</v>
      </c>
    </row>
    <row r="2002" spans="1:20" x14ac:dyDescent="0.25">
      <c r="A2002" s="75" t="s">
        <v>84</v>
      </c>
      <c r="B2002" s="45">
        <v>173</v>
      </c>
      <c r="C2002" s="70">
        <v>42328</v>
      </c>
      <c r="D2002">
        <v>0</v>
      </c>
      <c r="E2002">
        <v>3.313382453</v>
      </c>
      <c r="F2002" s="75">
        <v>0</v>
      </c>
      <c r="G2002" s="75">
        <v>5.0000000000000001E-3</v>
      </c>
      <c r="H2002" s="75">
        <v>0</v>
      </c>
      <c r="I2002" s="75">
        <v>0.99</v>
      </c>
      <c r="J2002" s="75">
        <v>3.2802486284699999</v>
      </c>
      <c r="K2002" s="75">
        <v>0.22057885557644499</v>
      </c>
      <c r="L2002" s="75">
        <v>72.733800000000002</v>
      </c>
      <c r="M2002" s="75">
        <v>36.366900000000001</v>
      </c>
      <c r="N2002" s="75">
        <v>6.72445538615557E-2</v>
      </c>
      <c r="O2002" s="75">
        <v>0</v>
      </c>
      <c r="P2002" s="75">
        <v>0</v>
      </c>
      <c r="Q2002" s="75">
        <v>0.48489199999999999</v>
      </c>
      <c r="R2002" s="75">
        <v>0</v>
      </c>
      <c r="S2002" s="75">
        <v>0</v>
      </c>
      <c r="T2002" s="75">
        <v>70.508902889748597</v>
      </c>
    </row>
    <row r="2003" spans="1:20" x14ac:dyDescent="0.25">
      <c r="A2003" s="75" t="s">
        <v>84</v>
      </c>
      <c r="B2003" s="45">
        <v>174</v>
      </c>
      <c r="C2003" s="70">
        <v>42329</v>
      </c>
      <c r="D2003">
        <v>0</v>
      </c>
      <c r="E2003">
        <v>3.1466185420000001</v>
      </c>
      <c r="F2003" s="75">
        <v>0</v>
      </c>
      <c r="G2003" s="75">
        <v>5.0000000000000001E-3</v>
      </c>
      <c r="H2003" s="75">
        <v>0</v>
      </c>
      <c r="I2003" s="75">
        <v>0.99</v>
      </c>
      <c r="J2003" s="75">
        <v>3.1151523565799999</v>
      </c>
      <c r="K2003" s="75">
        <v>0.211408760393762</v>
      </c>
      <c r="L2003" s="75">
        <v>72.985470000000007</v>
      </c>
      <c r="M2003" s="75">
        <v>36.492735000000003</v>
      </c>
      <c r="N2003" s="75">
        <v>6.7864661562126394E-2</v>
      </c>
      <c r="O2003" s="75">
        <v>0</v>
      </c>
      <c r="P2003" s="75">
        <v>0</v>
      </c>
      <c r="Q2003" s="75">
        <v>0.4865698</v>
      </c>
      <c r="R2003" s="75">
        <v>0</v>
      </c>
      <c r="S2003" s="75">
        <v>0</v>
      </c>
      <c r="T2003" s="75">
        <v>70.720311650142406</v>
      </c>
    </row>
    <row r="2004" spans="1:20" x14ac:dyDescent="0.25">
      <c r="A2004" s="75" t="s">
        <v>84</v>
      </c>
      <c r="B2004" s="45">
        <v>175</v>
      </c>
      <c r="C2004" s="70">
        <v>42330</v>
      </c>
      <c r="D2004">
        <v>0</v>
      </c>
      <c r="E2004">
        <v>3.021881783</v>
      </c>
      <c r="F2004" s="75">
        <v>0</v>
      </c>
      <c r="G2004" s="75">
        <v>5.0000000000000001E-3</v>
      </c>
      <c r="H2004" s="75">
        <v>0</v>
      </c>
      <c r="I2004" s="75">
        <v>0.99</v>
      </c>
      <c r="J2004" s="75">
        <v>2.9916629651700002</v>
      </c>
      <c r="K2004" s="75">
        <v>0.20561977608516299</v>
      </c>
      <c r="L2004" s="75">
        <v>73.237139999999997</v>
      </c>
      <c r="M2004" s="75">
        <v>36.618569999999998</v>
      </c>
      <c r="N2004" s="75">
        <v>6.8730929412524594E-2</v>
      </c>
      <c r="O2004" s="75">
        <v>0</v>
      </c>
      <c r="P2004" s="75">
        <v>0</v>
      </c>
      <c r="Q2004" s="75">
        <v>0.4882476</v>
      </c>
      <c r="R2004" s="75">
        <v>0</v>
      </c>
      <c r="S2004" s="75">
        <v>0</v>
      </c>
      <c r="T2004" s="75">
        <v>70.925931426227606</v>
      </c>
    </row>
    <row r="2005" spans="1:20" x14ac:dyDescent="0.25">
      <c r="A2005" s="75" t="s">
        <v>84</v>
      </c>
      <c r="B2005" s="45">
        <v>176</v>
      </c>
      <c r="C2005" s="70">
        <v>42331</v>
      </c>
      <c r="D2005">
        <v>0</v>
      </c>
      <c r="E2005">
        <v>2.917082036</v>
      </c>
      <c r="F2005" s="75">
        <v>0</v>
      </c>
      <c r="G2005" s="75">
        <v>5.0000000000000001E-3</v>
      </c>
      <c r="H2005" s="75">
        <v>0</v>
      </c>
      <c r="I2005" s="75">
        <v>0.99</v>
      </c>
      <c r="J2005" s="75">
        <v>2.88791121564</v>
      </c>
      <c r="K2005" s="75">
        <v>0.20142837467420899</v>
      </c>
      <c r="L2005" s="75">
        <v>73.488810000000001</v>
      </c>
      <c r="M2005" s="75">
        <v>36.744405</v>
      </c>
      <c r="N2005" s="75">
        <v>6.9748811384275702E-2</v>
      </c>
      <c r="O2005" s="75">
        <v>0</v>
      </c>
      <c r="P2005" s="75">
        <v>0</v>
      </c>
      <c r="Q2005" s="75">
        <v>0.48992540000000001</v>
      </c>
      <c r="R2005" s="75">
        <v>0</v>
      </c>
      <c r="S2005" s="75">
        <v>0</v>
      </c>
      <c r="T2005" s="75">
        <v>71.1273598009018</v>
      </c>
    </row>
    <row r="2006" spans="1:20" x14ac:dyDescent="0.25">
      <c r="A2006" s="75" t="s">
        <v>84</v>
      </c>
      <c r="B2006" s="45">
        <v>177</v>
      </c>
      <c r="C2006" s="70">
        <v>42332</v>
      </c>
      <c r="D2006">
        <v>0</v>
      </c>
      <c r="E2006">
        <v>2.849706544</v>
      </c>
      <c r="F2006" s="75">
        <v>0</v>
      </c>
      <c r="G2006" s="75">
        <v>5.0000000000000001E-3</v>
      </c>
      <c r="H2006" s="75">
        <v>0</v>
      </c>
      <c r="I2006" s="75">
        <v>0.99</v>
      </c>
      <c r="J2006" s="75">
        <v>2.8212094785600002</v>
      </c>
      <c r="K2006" s="75">
        <v>0.19994877913223599</v>
      </c>
      <c r="L2006" s="75">
        <v>73.740480000000005</v>
      </c>
      <c r="M2006" s="75">
        <v>36.870240000000003</v>
      </c>
      <c r="N2006" s="75">
        <v>7.0873425263796294E-2</v>
      </c>
      <c r="O2006" s="75">
        <v>0</v>
      </c>
      <c r="P2006" s="75">
        <v>0</v>
      </c>
      <c r="Q2006" s="75">
        <v>0.49160320000000002</v>
      </c>
      <c r="R2006" s="75">
        <v>0</v>
      </c>
      <c r="S2006" s="75">
        <v>0</v>
      </c>
      <c r="T2006" s="75">
        <v>71.327308580034</v>
      </c>
    </row>
    <row r="2007" spans="1:20" x14ac:dyDescent="0.25">
      <c r="A2007" s="75" t="s">
        <v>84</v>
      </c>
      <c r="B2007" s="45">
        <v>178</v>
      </c>
      <c r="C2007" s="70">
        <v>42333</v>
      </c>
      <c r="D2007">
        <v>0</v>
      </c>
      <c r="E2007">
        <v>2.889585045</v>
      </c>
      <c r="F2007" s="75">
        <v>0</v>
      </c>
      <c r="G2007" s="75">
        <v>5.0000000000000001E-3</v>
      </c>
      <c r="H2007" s="75">
        <v>0</v>
      </c>
      <c r="I2007" s="75">
        <v>0.99</v>
      </c>
      <c r="J2007" s="75">
        <v>2.8606891945499999</v>
      </c>
      <c r="K2007" s="75">
        <v>0.20605653586998099</v>
      </c>
      <c r="L2007" s="75">
        <v>73.992149999999995</v>
      </c>
      <c r="M2007" s="75">
        <v>36.996074999999998</v>
      </c>
      <c r="N2007" s="75">
        <v>7.2030382140970198E-2</v>
      </c>
      <c r="O2007" s="75">
        <v>0</v>
      </c>
      <c r="P2007" s="75">
        <v>0</v>
      </c>
      <c r="Q2007" s="75">
        <v>0.49328100000000003</v>
      </c>
      <c r="R2007" s="75">
        <v>0</v>
      </c>
      <c r="S2007" s="75">
        <v>0</v>
      </c>
      <c r="T2007" s="75">
        <v>71.533365115904004</v>
      </c>
    </row>
    <row r="2008" spans="1:20" x14ac:dyDescent="0.25">
      <c r="A2008" s="75" t="s">
        <v>84</v>
      </c>
      <c r="B2008" s="45">
        <v>179</v>
      </c>
      <c r="C2008" s="70">
        <v>42334</v>
      </c>
      <c r="D2008">
        <v>0</v>
      </c>
      <c r="E2008">
        <v>2.9973775410000001</v>
      </c>
      <c r="F2008" s="75">
        <v>0</v>
      </c>
      <c r="G2008" s="75">
        <v>5.0000000000000001E-3</v>
      </c>
      <c r="H2008" s="75">
        <v>0</v>
      </c>
      <c r="I2008" s="75">
        <v>0.99</v>
      </c>
      <c r="J2008" s="75">
        <v>2.9674037655899999</v>
      </c>
      <c r="K2008" s="75">
        <v>0.21666487606721499</v>
      </c>
      <c r="L2008" s="75">
        <v>74.243819999999999</v>
      </c>
      <c r="M2008" s="75">
        <v>37.12191</v>
      </c>
      <c r="N2008" s="75">
        <v>7.3014962971894803E-2</v>
      </c>
      <c r="O2008" s="75">
        <v>0</v>
      </c>
      <c r="P2008" s="75">
        <v>0</v>
      </c>
      <c r="Q2008" s="75">
        <v>0.49495879999999998</v>
      </c>
      <c r="R2008" s="75">
        <v>0</v>
      </c>
      <c r="S2008" s="75">
        <v>0</v>
      </c>
      <c r="T2008" s="75">
        <v>71.750029991971203</v>
      </c>
    </row>
    <row r="2009" spans="1:20" x14ac:dyDescent="0.25">
      <c r="A2009" s="75" t="s">
        <v>84</v>
      </c>
      <c r="B2009" s="45">
        <v>180</v>
      </c>
      <c r="C2009" s="70">
        <v>42335</v>
      </c>
      <c r="D2009">
        <v>0</v>
      </c>
      <c r="E2009">
        <v>3.0605220950000001</v>
      </c>
      <c r="F2009" s="75">
        <v>0</v>
      </c>
      <c r="G2009" s="75">
        <v>5.0000000000000001E-3</v>
      </c>
      <c r="H2009" s="75">
        <v>0</v>
      </c>
      <c r="I2009" s="75">
        <v>0.99</v>
      </c>
      <c r="J2009" s="75">
        <v>3.02991687405</v>
      </c>
      <c r="K2009" s="75">
        <v>0.22332937484821999</v>
      </c>
      <c r="L2009" s="75">
        <v>74.495490000000004</v>
      </c>
      <c r="M2009" s="75">
        <v>37.247745000000002</v>
      </c>
      <c r="N2009" s="75">
        <v>7.3708086436609796E-2</v>
      </c>
      <c r="O2009" s="75">
        <v>0</v>
      </c>
      <c r="P2009" s="75">
        <v>0</v>
      </c>
      <c r="Q2009" s="75">
        <v>0.49663659999999998</v>
      </c>
      <c r="R2009" s="75">
        <v>0</v>
      </c>
      <c r="S2009" s="75">
        <v>0</v>
      </c>
      <c r="T2009" s="75">
        <v>71.973359366819395</v>
      </c>
    </row>
    <row r="2010" spans="1:20" x14ac:dyDescent="0.25">
      <c r="A2010" s="75" t="s">
        <v>84</v>
      </c>
      <c r="B2010" s="45">
        <v>181</v>
      </c>
      <c r="C2010" s="70">
        <v>42336</v>
      </c>
      <c r="D2010">
        <v>0</v>
      </c>
      <c r="E2010">
        <v>3.0773578000000001</v>
      </c>
      <c r="F2010" s="75">
        <v>0</v>
      </c>
      <c r="G2010" s="75">
        <v>5.0000000000000001E-3</v>
      </c>
      <c r="H2010" s="75">
        <v>0</v>
      </c>
      <c r="I2010" s="75">
        <v>0.99</v>
      </c>
      <c r="J2010" s="75">
        <v>3.0465842219999999</v>
      </c>
      <c r="K2010" s="75">
        <v>0.22611206215785401</v>
      </c>
      <c r="L2010" s="75">
        <v>74.747159999999994</v>
      </c>
      <c r="M2010" s="75">
        <v>37.373579999999997</v>
      </c>
      <c r="N2010" s="75">
        <v>7.4218221352639197E-2</v>
      </c>
      <c r="O2010" s="75">
        <v>0</v>
      </c>
      <c r="P2010" s="75">
        <v>0</v>
      </c>
      <c r="Q2010" s="75">
        <v>0.49831439999999999</v>
      </c>
      <c r="R2010" s="75">
        <v>0</v>
      </c>
      <c r="S2010" s="75">
        <v>0</v>
      </c>
      <c r="T2010" s="75">
        <v>72.199471428977304</v>
      </c>
    </row>
    <row r="2011" spans="1:20" x14ac:dyDescent="0.25">
      <c r="A2011" s="75" t="s">
        <v>84</v>
      </c>
      <c r="B2011" s="45">
        <v>182</v>
      </c>
      <c r="C2011" s="70">
        <v>42337</v>
      </c>
      <c r="D2011">
        <v>0</v>
      </c>
      <c r="E2011">
        <v>3.0777413789999999</v>
      </c>
      <c r="F2011" s="75">
        <v>0</v>
      </c>
      <c r="G2011" s="75">
        <v>5.0000000000000001E-3</v>
      </c>
      <c r="H2011" s="75">
        <v>0</v>
      </c>
      <c r="I2011" s="75">
        <v>0.99</v>
      </c>
      <c r="J2011" s="75">
        <v>3.0469639652099998</v>
      </c>
      <c r="K2011" s="75">
        <v>0.22745807345549199</v>
      </c>
      <c r="L2011" s="75">
        <v>74.998829999999998</v>
      </c>
      <c r="M2011" s="75">
        <v>37.499414999999999</v>
      </c>
      <c r="N2011" s="75">
        <v>7.4650726445271806E-2</v>
      </c>
      <c r="O2011" s="75">
        <v>0</v>
      </c>
      <c r="P2011" s="75">
        <v>0</v>
      </c>
      <c r="Q2011" s="75">
        <v>0.4999922</v>
      </c>
      <c r="R2011" s="75">
        <v>0</v>
      </c>
      <c r="S2011" s="75">
        <v>0</v>
      </c>
      <c r="T2011" s="75">
        <v>72.426929502432799</v>
      </c>
    </row>
    <row r="2012" spans="1:20" x14ac:dyDescent="0.25">
      <c r="A2012" s="75" t="s">
        <v>84</v>
      </c>
      <c r="B2012" s="45">
        <v>183</v>
      </c>
      <c r="C2012" s="70">
        <v>42338</v>
      </c>
      <c r="D2012">
        <v>0</v>
      </c>
      <c r="E2012">
        <v>3.035700726</v>
      </c>
      <c r="F2012" s="75">
        <v>0</v>
      </c>
      <c r="G2012" s="75">
        <v>5.0000000000000001E-3</v>
      </c>
      <c r="H2012" s="75">
        <v>0</v>
      </c>
      <c r="I2012" s="75">
        <v>0.99</v>
      </c>
      <c r="J2012" s="75">
        <v>3.0053437187399998</v>
      </c>
      <c r="K2012" s="75">
        <v>0.2255347103151</v>
      </c>
      <c r="L2012" s="75">
        <v>75.250500000000002</v>
      </c>
      <c r="M2012" s="75">
        <v>37.625250000000001</v>
      </c>
      <c r="N2012" s="75">
        <v>7.5044564423285401E-2</v>
      </c>
      <c r="O2012" s="75">
        <v>0</v>
      </c>
      <c r="P2012" s="75">
        <v>0</v>
      </c>
      <c r="Q2012" s="75">
        <v>0.50166999999999995</v>
      </c>
      <c r="R2012" s="75">
        <v>0</v>
      </c>
      <c r="S2012" s="75">
        <v>0</v>
      </c>
      <c r="T2012" s="75">
        <v>72.652464212747901</v>
      </c>
    </row>
    <row r="2013" spans="1:20" x14ac:dyDescent="0.25">
      <c r="A2013" s="75" t="s">
        <v>84</v>
      </c>
      <c r="B2013" s="45">
        <v>184</v>
      </c>
      <c r="C2013" s="70">
        <v>42339</v>
      </c>
      <c r="D2013">
        <v>0</v>
      </c>
      <c r="E2013">
        <v>3.0134960820000001</v>
      </c>
      <c r="F2013" s="75">
        <v>0</v>
      </c>
      <c r="G2013" s="75">
        <v>5.0000000000000001E-3</v>
      </c>
      <c r="H2013" s="75">
        <v>0</v>
      </c>
      <c r="I2013" s="75">
        <v>0.99058056000000005</v>
      </c>
      <c r="J2013" s="75">
        <v>2.9851106364653699</v>
      </c>
      <c r="K2013" s="75">
        <v>0.18687077461358501</v>
      </c>
      <c r="L2013" s="75">
        <v>75</v>
      </c>
      <c r="M2013" s="75">
        <v>37.5</v>
      </c>
      <c r="N2013" s="75">
        <v>6.2600954326723399E-2</v>
      </c>
      <c r="O2013" s="75">
        <v>0</v>
      </c>
      <c r="P2013" s="75">
        <v>0</v>
      </c>
      <c r="Q2013" s="75">
        <v>0.5</v>
      </c>
      <c r="R2013" s="75">
        <v>0</v>
      </c>
      <c r="S2013" s="75">
        <v>0</v>
      </c>
      <c r="T2013" s="75">
        <v>72.839334987361497</v>
      </c>
    </row>
    <row r="2014" spans="1:20" x14ac:dyDescent="0.25">
      <c r="A2014" s="75" t="s">
        <v>84</v>
      </c>
      <c r="B2014" s="45">
        <v>185</v>
      </c>
      <c r="C2014" s="70">
        <v>42340</v>
      </c>
      <c r="D2014">
        <v>0</v>
      </c>
      <c r="E2014">
        <v>3.0213985440000002</v>
      </c>
      <c r="F2014" s="75">
        <v>0</v>
      </c>
      <c r="G2014" s="75">
        <v>5.0000000000000001E-3</v>
      </c>
      <c r="H2014" s="75">
        <v>0</v>
      </c>
      <c r="I2014" s="75">
        <v>0.86612849999999997</v>
      </c>
      <c r="J2014" s="75">
        <v>2.6169193888168998</v>
      </c>
      <c r="K2014" s="75">
        <v>0.150780964381657</v>
      </c>
      <c r="L2014" s="75">
        <v>75</v>
      </c>
      <c r="M2014" s="75">
        <v>37.5</v>
      </c>
      <c r="N2014" s="75">
        <v>5.7617733670361201E-2</v>
      </c>
      <c r="O2014" s="75">
        <v>0</v>
      </c>
      <c r="P2014" s="75">
        <v>0</v>
      </c>
      <c r="Q2014" s="75">
        <v>0.5</v>
      </c>
      <c r="R2014" s="75">
        <v>0</v>
      </c>
      <c r="S2014" s="75">
        <v>0</v>
      </c>
      <c r="T2014" s="75">
        <v>72.990115951743107</v>
      </c>
    </row>
    <row r="2015" spans="1:20" x14ac:dyDescent="0.25">
      <c r="A2015" s="75" t="s">
        <v>84</v>
      </c>
      <c r="B2015" s="45">
        <v>186</v>
      </c>
      <c r="C2015" s="70">
        <v>42341</v>
      </c>
      <c r="D2015">
        <v>0</v>
      </c>
      <c r="E2015">
        <v>3.053281723</v>
      </c>
      <c r="F2015" s="75">
        <v>0</v>
      </c>
      <c r="G2015" s="75">
        <v>5.0000000000000001E-3</v>
      </c>
      <c r="H2015" s="75">
        <v>0</v>
      </c>
      <c r="I2015" s="75">
        <v>0.86794274999999999</v>
      </c>
      <c r="J2015" s="75">
        <v>2.65007373518536</v>
      </c>
      <c r="K2015" s="75">
        <v>0.14203575805476301</v>
      </c>
      <c r="L2015" s="75">
        <v>75</v>
      </c>
      <c r="M2015" s="75">
        <v>37.5</v>
      </c>
      <c r="N2015" s="75">
        <v>5.3596907953517202E-2</v>
      </c>
      <c r="O2015" s="75">
        <v>0</v>
      </c>
      <c r="P2015" s="75">
        <v>0</v>
      </c>
      <c r="Q2015" s="75">
        <v>0.5</v>
      </c>
      <c r="R2015" s="75">
        <v>0</v>
      </c>
      <c r="S2015" s="75">
        <v>0</v>
      </c>
      <c r="T2015" s="75">
        <v>73.132151709797895</v>
      </c>
    </row>
    <row r="2016" spans="1:20" x14ac:dyDescent="0.25">
      <c r="A2016" s="75" t="s">
        <v>84</v>
      </c>
      <c r="B2016" s="45">
        <v>187</v>
      </c>
      <c r="C2016" s="70">
        <v>42342</v>
      </c>
      <c r="D2016">
        <v>0</v>
      </c>
      <c r="E2016">
        <v>3.071366475</v>
      </c>
      <c r="F2016" s="75">
        <v>0</v>
      </c>
      <c r="G2016" s="75">
        <v>5.0000000000000001E-3</v>
      </c>
      <c r="H2016" s="75">
        <v>0</v>
      </c>
      <c r="I2016" s="75">
        <v>0.869757</v>
      </c>
      <c r="J2016" s="75">
        <v>2.67134249119658</v>
      </c>
      <c r="K2016" s="75">
        <v>0.13305766679268899</v>
      </c>
      <c r="L2016" s="75">
        <v>75</v>
      </c>
      <c r="M2016" s="75">
        <v>37.5</v>
      </c>
      <c r="N2016" s="75">
        <v>4.9809287738723597E-2</v>
      </c>
      <c r="O2016" s="75">
        <v>0</v>
      </c>
      <c r="P2016" s="75">
        <v>0</v>
      </c>
      <c r="Q2016" s="75">
        <v>0.5</v>
      </c>
      <c r="R2016" s="75">
        <v>0</v>
      </c>
      <c r="S2016" s="75">
        <v>0</v>
      </c>
      <c r="T2016" s="75">
        <v>73.265209376590605</v>
      </c>
    </row>
    <row r="2017" spans="1:20" x14ac:dyDescent="0.25">
      <c r="A2017" s="75" t="s">
        <v>84</v>
      </c>
      <c r="B2017" s="45">
        <v>188</v>
      </c>
      <c r="C2017" s="70">
        <v>42343</v>
      </c>
      <c r="D2017">
        <v>0</v>
      </c>
      <c r="E2017">
        <v>3.1024862839999998</v>
      </c>
      <c r="F2017" s="75">
        <v>0</v>
      </c>
      <c r="G2017" s="75">
        <v>5.0000000000000001E-3</v>
      </c>
      <c r="H2017" s="75">
        <v>0</v>
      </c>
      <c r="I2017" s="75">
        <v>0.87157125000000002</v>
      </c>
      <c r="J2017" s="75">
        <v>2.7040378486537402</v>
      </c>
      <c r="K2017" s="75">
        <v>0.125091720138366</v>
      </c>
      <c r="L2017" s="75">
        <v>75</v>
      </c>
      <c r="M2017" s="75">
        <v>37.5</v>
      </c>
      <c r="N2017" s="75">
        <v>4.6261083290918402E-2</v>
      </c>
      <c r="O2017" s="75">
        <v>0</v>
      </c>
      <c r="P2017" s="75">
        <v>0</v>
      </c>
      <c r="Q2017" s="75">
        <v>0.5</v>
      </c>
      <c r="R2017" s="75">
        <v>0</v>
      </c>
      <c r="S2017" s="75">
        <v>0</v>
      </c>
      <c r="T2017" s="75">
        <v>73.390301096728905</v>
      </c>
    </row>
    <row r="2018" spans="1:20" x14ac:dyDescent="0.25">
      <c r="A2018" s="75" t="s">
        <v>84</v>
      </c>
      <c r="B2018" s="45">
        <v>189</v>
      </c>
      <c r="C2018" s="70">
        <v>42344</v>
      </c>
      <c r="D2018">
        <v>0</v>
      </c>
      <c r="E2018">
        <v>3.110173133</v>
      </c>
      <c r="F2018" s="75">
        <v>0</v>
      </c>
      <c r="G2018" s="75">
        <v>5.0000000000000001E-3</v>
      </c>
      <c r="H2018" s="75">
        <v>0</v>
      </c>
      <c r="I2018" s="75">
        <v>0.87338550000000004</v>
      </c>
      <c r="J2018" s="75">
        <v>2.7163801168517701</v>
      </c>
      <c r="K2018" s="75">
        <v>0.116601442532363</v>
      </c>
      <c r="L2018" s="75">
        <v>75</v>
      </c>
      <c r="M2018" s="75">
        <v>37.5</v>
      </c>
      <c r="N2018" s="75">
        <v>4.2925304087228403E-2</v>
      </c>
      <c r="O2018" s="75">
        <v>0</v>
      </c>
      <c r="P2018" s="75">
        <v>0</v>
      </c>
      <c r="Q2018" s="75">
        <v>0.5</v>
      </c>
      <c r="R2018" s="75">
        <v>0</v>
      </c>
      <c r="S2018" s="75">
        <v>0</v>
      </c>
      <c r="T2018" s="75">
        <v>73.506902539261304</v>
      </c>
    </row>
    <row r="2019" spans="1:20" x14ac:dyDescent="0.25">
      <c r="A2019" s="75" t="s">
        <v>84</v>
      </c>
      <c r="B2019" s="45">
        <v>190</v>
      </c>
      <c r="C2019" s="70">
        <v>42345</v>
      </c>
      <c r="D2019">
        <v>0</v>
      </c>
      <c r="E2019">
        <v>3.0588322890000001</v>
      </c>
      <c r="F2019" s="75">
        <v>0</v>
      </c>
      <c r="G2019" s="75">
        <v>5.0000000000000001E-3</v>
      </c>
      <c r="H2019" s="75">
        <v>0</v>
      </c>
      <c r="I2019" s="75">
        <v>0.87519975000000005</v>
      </c>
      <c r="J2019" s="75">
        <v>2.6770892546247298</v>
      </c>
      <c r="K2019" s="75">
        <v>0.106590804486695</v>
      </c>
      <c r="L2019" s="75">
        <v>75</v>
      </c>
      <c r="M2019" s="75">
        <v>37.5</v>
      </c>
      <c r="N2019" s="75">
        <v>3.9815932286365603E-2</v>
      </c>
      <c r="O2019" s="75">
        <v>0</v>
      </c>
      <c r="P2019" s="75">
        <v>0</v>
      </c>
      <c r="Q2019" s="75">
        <v>0.5</v>
      </c>
      <c r="R2019" s="75">
        <v>0</v>
      </c>
      <c r="S2019" s="75">
        <v>0</v>
      </c>
      <c r="T2019" s="75">
        <v>73.613493343748004</v>
      </c>
    </row>
    <row r="2020" spans="1:20" x14ac:dyDescent="0.25">
      <c r="A2020" s="75" t="s">
        <v>84</v>
      </c>
      <c r="B2020" s="45">
        <v>191</v>
      </c>
      <c r="C2020" s="70">
        <v>42346</v>
      </c>
      <c r="D2020">
        <v>0</v>
      </c>
      <c r="E2020">
        <v>2.9928803249999998</v>
      </c>
      <c r="F2020" s="75">
        <v>0</v>
      </c>
      <c r="G2020" s="75">
        <v>5.0000000000000001E-3</v>
      </c>
      <c r="H2020" s="75">
        <v>0</v>
      </c>
      <c r="I2020" s="75">
        <v>0.87701399999999996</v>
      </c>
      <c r="J2020" s="75">
        <v>2.6247979453495498</v>
      </c>
      <c r="K2020" s="75">
        <v>9.7047995267833295E-2</v>
      </c>
      <c r="L2020" s="75">
        <v>75</v>
      </c>
      <c r="M2020" s="75">
        <v>37.5</v>
      </c>
      <c r="N2020" s="75">
        <v>3.6973510833386902E-2</v>
      </c>
      <c r="O2020" s="75">
        <v>0</v>
      </c>
      <c r="P2020" s="75">
        <v>0</v>
      </c>
      <c r="Q2020" s="75">
        <v>0.5</v>
      </c>
      <c r="R2020" s="75">
        <v>0</v>
      </c>
      <c r="S2020" s="75">
        <v>0</v>
      </c>
      <c r="T2020" s="75">
        <v>73.710541339015805</v>
      </c>
    </row>
    <row r="2021" spans="1:20" x14ac:dyDescent="0.25">
      <c r="A2021" s="75" t="s">
        <v>84</v>
      </c>
      <c r="B2021" s="45">
        <v>192</v>
      </c>
      <c r="C2021" s="70">
        <v>42347</v>
      </c>
      <c r="D2021">
        <v>0</v>
      </c>
      <c r="E2021">
        <v>2.9330439610000001</v>
      </c>
      <c r="F2021" s="75">
        <v>0</v>
      </c>
      <c r="G2021" s="75">
        <v>5.0000000000000001E-3</v>
      </c>
      <c r="H2021" s="75">
        <v>0</v>
      </c>
      <c r="I2021" s="75">
        <v>0.87882824999999998</v>
      </c>
      <c r="J2021" s="75">
        <v>2.5776418914187</v>
      </c>
      <c r="K2021" s="75">
        <v>8.8633670981479604E-2</v>
      </c>
      <c r="L2021" s="75">
        <v>75</v>
      </c>
      <c r="M2021" s="75">
        <v>37.5</v>
      </c>
      <c r="N2021" s="75">
        <v>3.4385564292911501E-2</v>
      </c>
      <c r="O2021" s="75">
        <v>0</v>
      </c>
      <c r="P2021" s="75">
        <v>0</v>
      </c>
      <c r="Q2021" s="75">
        <v>0.5</v>
      </c>
      <c r="R2021" s="75">
        <v>0</v>
      </c>
      <c r="S2021" s="75">
        <v>0</v>
      </c>
      <c r="T2021" s="75">
        <v>73.799175009997299</v>
      </c>
    </row>
    <row r="2022" spans="1:20" x14ac:dyDescent="0.25">
      <c r="A2022" s="75" t="s">
        <v>84</v>
      </c>
      <c r="B2022" s="45">
        <v>193</v>
      </c>
      <c r="C2022" s="70">
        <v>42348</v>
      </c>
      <c r="D2022">
        <v>0</v>
      </c>
      <c r="E2022">
        <v>2.8832112360000002</v>
      </c>
      <c r="F2022" s="75">
        <v>0</v>
      </c>
      <c r="G2022" s="75">
        <v>5.0000000000000001E-3</v>
      </c>
      <c r="H2022" s="75">
        <v>0</v>
      </c>
      <c r="I2022" s="75">
        <v>0.88064249999999999</v>
      </c>
      <c r="J2022" s="75">
        <v>2.5390783508991301</v>
      </c>
      <c r="K2022" s="75">
        <v>8.1306366275587294E-2</v>
      </c>
      <c r="L2022" s="75">
        <v>75</v>
      </c>
      <c r="M2022" s="75">
        <v>37.5</v>
      </c>
      <c r="N2022" s="75">
        <v>3.2021999733405401E-2</v>
      </c>
      <c r="O2022" s="75">
        <v>0</v>
      </c>
      <c r="P2022" s="75">
        <v>0</v>
      </c>
      <c r="Q2022" s="75">
        <v>0.5</v>
      </c>
      <c r="R2022" s="75">
        <v>0</v>
      </c>
      <c r="S2022" s="75">
        <v>0</v>
      </c>
      <c r="T2022" s="75">
        <v>73.880481376272897</v>
      </c>
    </row>
    <row r="2023" spans="1:20" x14ac:dyDescent="0.25">
      <c r="A2023" s="75" t="s">
        <v>84</v>
      </c>
      <c r="B2023" s="45">
        <v>194</v>
      </c>
      <c r="C2023" s="70">
        <v>42349</v>
      </c>
      <c r="D2023">
        <v>0</v>
      </c>
      <c r="E2023">
        <v>2.8362621140000002</v>
      </c>
      <c r="F2023" s="75">
        <v>0</v>
      </c>
      <c r="G2023" s="75">
        <v>5.0000000000000001E-3</v>
      </c>
      <c r="H2023" s="75">
        <v>0</v>
      </c>
      <c r="I2023" s="75">
        <v>0.88245675000000001</v>
      </c>
      <c r="J2023" s="75">
        <v>2.5028786472685698</v>
      </c>
      <c r="K2023" s="75">
        <v>7.4720513561229301E-2</v>
      </c>
      <c r="L2023" s="75">
        <v>75</v>
      </c>
      <c r="M2023" s="75">
        <v>37.5</v>
      </c>
      <c r="N2023" s="75">
        <v>2.9853829966056501E-2</v>
      </c>
      <c r="O2023" s="75">
        <v>0</v>
      </c>
      <c r="P2023" s="75">
        <v>0</v>
      </c>
      <c r="Q2023" s="75">
        <v>0.5</v>
      </c>
      <c r="R2023" s="75">
        <v>0</v>
      </c>
      <c r="S2023" s="75">
        <v>0</v>
      </c>
      <c r="T2023" s="75">
        <v>73.9552018898341</v>
      </c>
    </row>
    <row r="2024" spans="1:20" x14ac:dyDescent="0.25">
      <c r="A2024" s="75" t="s">
        <v>84</v>
      </c>
      <c r="B2024" s="45">
        <v>195</v>
      </c>
      <c r="C2024" s="70">
        <v>42350</v>
      </c>
      <c r="D2024">
        <v>0</v>
      </c>
      <c r="E2024">
        <v>2.8068943040000001</v>
      </c>
      <c r="F2024" s="75">
        <v>0</v>
      </c>
      <c r="G2024" s="75">
        <v>5.0000000000000001E-3</v>
      </c>
      <c r="H2024" s="75">
        <v>0</v>
      </c>
      <c r="I2024" s="75">
        <v>0.88427100000000003</v>
      </c>
      <c r="J2024" s="75">
        <v>2.48205523309238</v>
      </c>
      <c r="K2024" s="75">
        <v>6.9153243116327201E-2</v>
      </c>
      <c r="L2024" s="75">
        <v>75</v>
      </c>
      <c r="M2024" s="75">
        <v>37.5</v>
      </c>
      <c r="N2024" s="75">
        <v>2.7861282937756901E-2</v>
      </c>
      <c r="O2024" s="75">
        <v>0</v>
      </c>
      <c r="P2024" s="75">
        <v>0</v>
      </c>
      <c r="Q2024" s="75">
        <v>0.5</v>
      </c>
      <c r="R2024" s="75">
        <v>0</v>
      </c>
      <c r="S2024" s="75">
        <v>0</v>
      </c>
      <c r="T2024" s="75">
        <v>74.024355132950504</v>
      </c>
    </row>
    <row r="2025" spans="1:20" x14ac:dyDescent="0.25">
      <c r="A2025" s="75" t="s">
        <v>84</v>
      </c>
      <c r="B2025" s="45">
        <v>196</v>
      </c>
      <c r="C2025" s="70">
        <v>42351</v>
      </c>
      <c r="D2025">
        <v>0</v>
      </c>
      <c r="E2025">
        <v>2.8094175469999998</v>
      </c>
      <c r="F2025" s="75">
        <v>0</v>
      </c>
      <c r="G2025" s="75">
        <v>5.0000000000000001E-3</v>
      </c>
      <c r="H2025" s="75">
        <v>0</v>
      </c>
      <c r="I2025" s="75">
        <v>0.88608525000000005</v>
      </c>
      <c r="J2025" s="75">
        <v>2.4893834494878799</v>
      </c>
      <c r="K2025" s="75">
        <v>6.4766778256292304E-2</v>
      </c>
      <c r="L2025" s="75">
        <v>75</v>
      </c>
      <c r="M2025" s="75">
        <v>37.5</v>
      </c>
      <c r="N2025" s="75">
        <v>2.6017196454654699E-2</v>
      </c>
      <c r="O2025" s="75">
        <v>0</v>
      </c>
      <c r="P2025" s="75">
        <v>0</v>
      </c>
      <c r="Q2025" s="75">
        <v>0.5</v>
      </c>
      <c r="R2025" s="75">
        <v>0</v>
      </c>
      <c r="S2025" s="75">
        <v>0</v>
      </c>
      <c r="T2025" s="75">
        <v>74.089121911206803</v>
      </c>
    </row>
    <row r="2026" spans="1:20" x14ac:dyDescent="0.25">
      <c r="A2026" s="75" t="s">
        <v>84</v>
      </c>
      <c r="B2026" s="45">
        <v>197</v>
      </c>
      <c r="C2026" s="70">
        <v>42352</v>
      </c>
      <c r="D2026">
        <v>0</v>
      </c>
      <c r="E2026">
        <v>2.805175915</v>
      </c>
      <c r="F2026" s="75">
        <v>0</v>
      </c>
      <c r="G2026" s="75">
        <v>5.0000000000000001E-3</v>
      </c>
      <c r="H2026" s="75">
        <v>0</v>
      </c>
      <c r="I2026" s="75">
        <v>0.88789949999999995</v>
      </c>
      <c r="J2026" s="75">
        <v>2.4907142923405399</v>
      </c>
      <c r="K2026" s="75">
        <v>6.0499655315658499E-2</v>
      </c>
      <c r="L2026" s="75">
        <v>75</v>
      </c>
      <c r="M2026" s="75">
        <v>37.5</v>
      </c>
      <c r="N2026" s="75">
        <v>2.4290082367820098E-2</v>
      </c>
      <c r="O2026" s="75">
        <v>0</v>
      </c>
      <c r="P2026" s="75">
        <v>0</v>
      </c>
      <c r="Q2026" s="75">
        <v>0.5</v>
      </c>
      <c r="R2026" s="75">
        <v>0</v>
      </c>
      <c r="S2026" s="75">
        <v>0</v>
      </c>
      <c r="T2026" s="75">
        <v>74.149621566522399</v>
      </c>
    </row>
    <row r="2027" spans="1:20" x14ac:dyDescent="0.25">
      <c r="A2027" s="75" t="s">
        <v>84</v>
      </c>
      <c r="B2027" s="45">
        <v>198</v>
      </c>
      <c r="C2027" s="70">
        <v>42353</v>
      </c>
      <c r="D2027">
        <v>0</v>
      </c>
      <c r="E2027">
        <v>2.8116082709999999</v>
      </c>
      <c r="F2027" s="75">
        <v>0</v>
      </c>
      <c r="G2027" s="75">
        <v>5.0000000000000001E-3</v>
      </c>
      <c r="H2027" s="75">
        <v>0</v>
      </c>
      <c r="I2027" s="75">
        <v>0.88971374999999997</v>
      </c>
      <c r="J2027" s="75">
        <v>2.5015265383224299</v>
      </c>
      <c r="K2027" s="75">
        <v>5.6726512505633903E-2</v>
      </c>
      <c r="L2027" s="75">
        <v>75</v>
      </c>
      <c r="M2027" s="75">
        <v>37.5</v>
      </c>
      <c r="N2027" s="75">
        <v>2.2676758226069401E-2</v>
      </c>
      <c r="O2027" s="75">
        <v>0</v>
      </c>
      <c r="P2027" s="75">
        <v>0</v>
      </c>
      <c r="Q2027" s="75">
        <v>0.5</v>
      </c>
      <c r="R2027" s="75">
        <v>0</v>
      </c>
      <c r="S2027" s="75">
        <v>0</v>
      </c>
      <c r="T2027" s="75">
        <v>74.206348079028004</v>
      </c>
    </row>
    <row r="2028" spans="1:20" x14ac:dyDescent="0.25">
      <c r="A2028" s="75" t="s">
        <v>84</v>
      </c>
      <c r="B2028" s="45">
        <v>199</v>
      </c>
      <c r="C2028" s="70">
        <v>42354</v>
      </c>
      <c r="D2028">
        <v>0</v>
      </c>
      <c r="E2028">
        <v>2.8327057729999998</v>
      </c>
      <c r="F2028" s="75">
        <v>0</v>
      </c>
      <c r="G2028" s="75">
        <v>5.0000000000000001E-3</v>
      </c>
      <c r="H2028" s="75">
        <v>0</v>
      </c>
      <c r="I2028" s="75">
        <v>0.89152799999999999</v>
      </c>
      <c r="J2028" s="75">
        <v>2.5254365123911402</v>
      </c>
      <c r="K2028" s="75">
        <v>5.3448467716052703E-2</v>
      </c>
      <c r="L2028" s="75">
        <v>75</v>
      </c>
      <c r="M2028" s="75">
        <v>37.5</v>
      </c>
      <c r="N2028" s="75">
        <v>2.1164051225919099E-2</v>
      </c>
      <c r="O2028" s="75">
        <v>0</v>
      </c>
      <c r="P2028" s="75">
        <v>0</v>
      </c>
      <c r="Q2028" s="75">
        <v>0.5</v>
      </c>
      <c r="R2028" s="75">
        <v>0</v>
      </c>
      <c r="S2028" s="75">
        <v>0</v>
      </c>
      <c r="T2028" s="75">
        <v>74.259796546744099</v>
      </c>
    </row>
    <row r="2029" spans="1:20" x14ac:dyDescent="0.25">
      <c r="A2029" s="75" t="s">
        <v>84</v>
      </c>
      <c r="B2029" s="45">
        <v>200</v>
      </c>
      <c r="C2029" s="70">
        <v>42355</v>
      </c>
      <c r="D2029">
        <v>0</v>
      </c>
      <c r="E2029">
        <v>2.836265027</v>
      </c>
      <c r="F2029" s="75">
        <v>0</v>
      </c>
      <c r="G2029" s="75">
        <v>5.0000000000000001E-3</v>
      </c>
      <c r="H2029" s="75">
        <v>0</v>
      </c>
      <c r="I2029" s="75">
        <v>0.89334225</v>
      </c>
      <c r="J2029" s="75">
        <v>2.5337553808164901</v>
      </c>
      <c r="K2029" s="75">
        <v>5.0013186202296597E-2</v>
      </c>
      <c r="L2029" s="75">
        <v>75</v>
      </c>
      <c r="M2029" s="75">
        <v>37.5</v>
      </c>
      <c r="N2029" s="75">
        <v>1.9738758753491101E-2</v>
      </c>
      <c r="O2029" s="75">
        <v>0</v>
      </c>
      <c r="P2029" s="75">
        <v>0</v>
      </c>
      <c r="Q2029" s="75">
        <v>0.5</v>
      </c>
      <c r="R2029" s="75">
        <v>0</v>
      </c>
      <c r="S2029" s="75">
        <v>0</v>
      </c>
      <c r="T2029" s="75">
        <v>74.309809732946405</v>
      </c>
    </row>
    <row r="2030" spans="1:20" x14ac:dyDescent="0.25">
      <c r="A2030" s="75" t="s">
        <v>84</v>
      </c>
      <c r="B2030" s="45">
        <v>201</v>
      </c>
      <c r="C2030" s="70">
        <v>42356</v>
      </c>
      <c r="D2030">
        <v>0</v>
      </c>
      <c r="E2030">
        <v>2.854251573</v>
      </c>
      <c r="F2030" s="75">
        <v>0</v>
      </c>
      <c r="G2030" s="75">
        <v>5.0000000000000001E-3</v>
      </c>
      <c r="H2030" s="75">
        <v>0</v>
      </c>
      <c r="I2030" s="75">
        <v>0.89515650000000002</v>
      </c>
      <c r="J2030" s="75">
        <v>2.55500184820617</v>
      </c>
      <c r="K2030" s="75">
        <v>4.7024997544957897E-2</v>
      </c>
      <c r="L2030" s="75">
        <v>75</v>
      </c>
      <c r="M2030" s="75">
        <v>37.5</v>
      </c>
      <c r="N2030" s="75">
        <v>1.8405073788096599E-2</v>
      </c>
      <c r="O2030" s="75">
        <v>0</v>
      </c>
      <c r="P2030" s="75">
        <v>0</v>
      </c>
      <c r="Q2030" s="75">
        <v>0.5</v>
      </c>
      <c r="R2030" s="75">
        <v>0</v>
      </c>
      <c r="S2030" s="75">
        <v>0</v>
      </c>
      <c r="T2030" s="75">
        <v>74.3568347304913</v>
      </c>
    </row>
    <row r="2031" spans="1:20" x14ac:dyDescent="0.25">
      <c r="A2031" s="75" t="s">
        <v>84</v>
      </c>
      <c r="B2031" s="45">
        <v>202</v>
      </c>
      <c r="C2031" s="70">
        <v>42357</v>
      </c>
      <c r="D2031">
        <v>0</v>
      </c>
      <c r="E2031">
        <v>2.8882341710000001</v>
      </c>
      <c r="F2031" s="75">
        <v>0</v>
      </c>
      <c r="G2031" s="75">
        <v>5.0000000000000001E-3</v>
      </c>
      <c r="H2031" s="75">
        <v>0</v>
      </c>
      <c r="I2031" s="75">
        <v>0.89697075000000004</v>
      </c>
      <c r="J2031" s="75">
        <v>2.5906615705374998</v>
      </c>
      <c r="K2031" s="75">
        <v>4.4432627925880201E-2</v>
      </c>
      <c r="L2031" s="75">
        <v>75</v>
      </c>
      <c r="M2031" s="75">
        <v>37.5</v>
      </c>
      <c r="N2031" s="75">
        <v>1.71510738535646E-2</v>
      </c>
      <c r="O2031" s="75">
        <v>0</v>
      </c>
      <c r="P2031" s="75">
        <v>0</v>
      </c>
      <c r="Q2031" s="75">
        <v>0.5</v>
      </c>
      <c r="R2031" s="75">
        <v>0</v>
      </c>
      <c r="S2031" s="75">
        <v>0</v>
      </c>
      <c r="T2031" s="75">
        <v>74.401267358417201</v>
      </c>
    </row>
    <row r="2032" spans="1:20" x14ac:dyDescent="0.25">
      <c r="A2032" s="75" t="s">
        <v>84</v>
      </c>
      <c r="B2032" s="45">
        <v>203</v>
      </c>
      <c r="C2032" s="70">
        <v>42358</v>
      </c>
      <c r="D2032">
        <v>0</v>
      </c>
      <c r="E2032">
        <v>2.9010902669999998</v>
      </c>
      <c r="F2032" s="75">
        <v>0</v>
      </c>
      <c r="G2032" s="75">
        <v>5.0000000000000001E-3</v>
      </c>
      <c r="H2032" s="75">
        <v>0</v>
      </c>
      <c r="I2032" s="75">
        <v>0.90029714999999999</v>
      </c>
      <c r="J2032" s="75">
        <v>2.6118432992728402</v>
      </c>
      <c r="K2032" s="75">
        <v>4.1701222345971303E-2</v>
      </c>
      <c r="L2032" s="75">
        <v>75</v>
      </c>
      <c r="M2032" s="75">
        <v>37.5</v>
      </c>
      <c r="N2032" s="75">
        <v>1.5966203775540901E-2</v>
      </c>
      <c r="O2032" s="75">
        <v>0</v>
      </c>
      <c r="P2032" s="75">
        <v>0</v>
      </c>
      <c r="Q2032" s="75">
        <v>0.5</v>
      </c>
      <c r="R2032" s="75">
        <v>0</v>
      </c>
      <c r="S2032" s="75">
        <v>0</v>
      </c>
      <c r="T2032" s="75">
        <v>74.442968580763207</v>
      </c>
    </row>
    <row r="2033" spans="1:20" x14ac:dyDescent="0.25">
      <c r="A2033" s="75" t="s">
        <v>84</v>
      </c>
      <c r="B2033" s="45">
        <v>204</v>
      </c>
      <c r="C2033" s="70">
        <v>42359</v>
      </c>
      <c r="D2033">
        <v>0</v>
      </c>
      <c r="E2033">
        <v>2.8824914640000001</v>
      </c>
      <c r="F2033" s="75">
        <v>0</v>
      </c>
      <c r="G2033" s="75">
        <v>5.0000000000000001E-3</v>
      </c>
      <c r="H2033" s="75">
        <v>0</v>
      </c>
      <c r="I2033" s="75">
        <v>0.90358726499999997</v>
      </c>
      <c r="J2033" s="75">
        <v>2.6045825783416099</v>
      </c>
      <c r="K2033" s="75">
        <v>3.8688915470215697E-2</v>
      </c>
      <c r="L2033" s="75">
        <v>75</v>
      </c>
      <c r="M2033" s="75">
        <v>37.5</v>
      </c>
      <c r="N2033" s="75">
        <v>1.48541711796482E-2</v>
      </c>
      <c r="O2033" s="75">
        <v>0</v>
      </c>
      <c r="P2033" s="75">
        <v>0</v>
      </c>
      <c r="Q2033" s="75">
        <v>0.5</v>
      </c>
      <c r="R2033" s="75">
        <v>0</v>
      </c>
      <c r="S2033" s="75">
        <v>0</v>
      </c>
      <c r="T2033" s="75">
        <v>74.481657496233396</v>
      </c>
    </row>
    <row r="2034" spans="1:20" x14ac:dyDescent="0.25">
      <c r="A2034" s="75" t="s">
        <v>84</v>
      </c>
      <c r="B2034" s="45">
        <v>205</v>
      </c>
      <c r="C2034" s="70">
        <v>42360</v>
      </c>
      <c r="D2034">
        <v>0</v>
      </c>
      <c r="E2034">
        <v>2.8885849370000001</v>
      </c>
      <c r="F2034" s="75">
        <v>0</v>
      </c>
      <c r="G2034" s="75">
        <v>5.0000000000000001E-3</v>
      </c>
      <c r="H2034" s="75">
        <v>0</v>
      </c>
      <c r="I2034" s="75">
        <v>0.90684109499999999</v>
      </c>
      <c r="J2034" s="75">
        <v>2.6194875272695901</v>
      </c>
      <c r="K2034" s="75">
        <v>3.6207779292540598E-2</v>
      </c>
      <c r="L2034" s="75">
        <v>75</v>
      </c>
      <c r="M2034" s="75">
        <v>37.5</v>
      </c>
      <c r="N2034" s="75">
        <v>1.38224667671091E-2</v>
      </c>
      <c r="O2034" s="75">
        <v>0</v>
      </c>
      <c r="P2034" s="75">
        <v>0</v>
      </c>
      <c r="Q2034" s="75">
        <v>0.5</v>
      </c>
      <c r="R2034" s="75">
        <v>0</v>
      </c>
      <c r="S2034" s="75">
        <v>0</v>
      </c>
      <c r="T2034" s="75">
        <v>74.517865275526006</v>
      </c>
    </row>
    <row r="2035" spans="1:20" x14ac:dyDescent="0.25">
      <c r="A2035" s="75" t="s">
        <v>84</v>
      </c>
      <c r="B2035" s="45">
        <v>206</v>
      </c>
      <c r="C2035" s="70">
        <v>42361</v>
      </c>
      <c r="D2035">
        <v>0</v>
      </c>
      <c r="E2035">
        <v>2.8586057500000002</v>
      </c>
      <c r="F2035" s="75">
        <v>0</v>
      </c>
      <c r="G2035" s="75">
        <v>5.0000000000000001E-3</v>
      </c>
      <c r="H2035" s="75">
        <v>0</v>
      </c>
      <c r="I2035" s="75">
        <v>0.91005864000000003</v>
      </c>
      <c r="J2035" s="75">
        <v>2.60149886114118</v>
      </c>
      <c r="K2035" s="75">
        <v>3.3447278310289603E-2</v>
      </c>
      <c r="L2035" s="75">
        <v>75</v>
      </c>
      <c r="M2035" s="75">
        <v>37.5</v>
      </c>
      <c r="N2035" s="75">
        <v>1.2856925985974699E-2</v>
      </c>
      <c r="O2035" s="75">
        <v>0</v>
      </c>
      <c r="P2035" s="75">
        <v>0</v>
      </c>
      <c r="Q2035" s="75">
        <v>0.5</v>
      </c>
      <c r="R2035" s="75">
        <v>0</v>
      </c>
      <c r="S2035" s="75">
        <v>0</v>
      </c>
      <c r="T2035" s="75">
        <v>74.551312553836198</v>
      </c>
    </row>
    <row r="2036" spans="1:20" x14ac:dyDescent="0.25">
      <c r="A2036" s="75" t="s">
        <v>84</v>
      </c>
      <c r="B2036" s="45">
        <v>207</v>
      </c>
      <c r="C2036" s="70">
        <v>42362</v>
      </c>
      <c r="D2036">
        <v>0</v>
      </c>
      <c r="E2036">
        <v>2.823180485</v>
      </c>
      <c r="F2036" s="75">
        <v>0</v>
      </c>
      <c r="G2036" s="75">
        <v>5.0000000000000001E-3</v>
      </c>
      <c r="H2036" s="75">
        <v>0</v>
      </c>
      <c r="I2036" s="75">
        <v>0.91323989999999999</v>
      </c>
      <c r="J2036" s="75">
        <v>2.5782410638033499</v>
      </c>
      <c r="K2036" s="75">
        <v>3.0848650626999E-2</v>
      </c>
      <c r="L2036" s="75">
        <v>75</v>
      </c>
      <c r="M2036" s="75">
        <v>37.5</v>
      </c>
      <c r="N2036" s="75">
        <v>1.19649985643669E-2</v>
      </c>
      <c r="O2036" s="75">
        <v>0</v>
      </c>
      <c r="P2036" s="75">
        <v>0</v>
      </c>
      <c r="Q2036" s="75">
        <v>0.5</v>
      </c>
      <c r="R2036" s="75">
        <v>0</v>
      </c>
      <c r="S2036" s="75">
        <v>0</v>
      </c>
      <c r="T2036" s="75">
        <v>74.582161204463205</v>
      </c>
    </row>
    <row r="2037" spans="1:20" x14ac:dyDescent="0.25">
      <c r="A2037" s="75" t="s">
        <v>84</v>
      </c>
      <c r="B2037" s="45">
        <v>208</v>
      </c>
      <c r="C2037" s="70">
        <v>42363</v>
      </c>
      <c r="D2037">
        <v>0</v>
      </c>
      <c r="E2037">
        <v>2.7909520840000002</v>
      </c>
      <c r="F2037" s="75">
        <v>0</v>
      </c>
      <c r="G2037" s="75">
        <v>5.0000000000000001E-3</v>
      </c>
      <c r="H2037" s="75">
        <v>0</v>
      </c>
      <c r="I2037" s="75">
        <v>0.91638487499999999</v>
      </c>
      <c r="J2037" s="75">
        <v>2.5575862766273301</v>
      </c>
      <c r="K2037" s="75">
        <v>2.84975671815287E-2</v>
      </c>
      <c r="L2037" s="75">
        <v>75</v>
      </c>
      <c r="M2037" s="75">
        <v>37.5</v>
      </c>
      <c r="N2037" s="75">
        <v>1.11423678809804E-2</v>
      </c>
      <c r="O2037" s="75">
        <v>0</v>
      </c>
      <c r="P2037" s="75">
        <v>0</v>
      </c>
      <c r="Q2037" s="75">
        <v>0.5</v>
      </c>
      <c r="R2037" s="75">
        <v>0</v>
      </c>
      <c r="S2037" s="75">
        <v>0</v>
      </c>
      <c r="T2037" s="75">
        <v>74.610658771644793</v>
      </c>
    </row>
    <row r="2038" spans="1:20" x14ac:dyDescent="0.25">
      <c r="A2038" s="75" t="s">
        <v>84</v>
      </c>
      <c r="B2038" s="45">
        <v>209</v>
      </c>
      <c r="C2038" s="70">
        <v>42364</v>
      </c>
      <c r="D2038">
        <v>0</v>
      </c>
      <c r="E2038">
        <v>2.7440716250000001</v>
      </c>
      <c r="F2038" s="75">
        <v>0</v>
      </c>
      <c r="G2038" s="75">
        <v>5.0000000000000001E-3</v>
      </c>
      <c r="H2038" s="75">
        <v>0</v>
      </c>
      <c r="I2038" s="75">
        <v>0.91949356500000001</v>
      </c>
      <c r="J2038" s="75">
        <v>2.5231562010865898</v>
      </c>
      <c r="K2038" s="75">
        <v>2.6196499591018201E-2</v>
      </c>
      <c r="L2038" s="75">
        <v>75</v>
      </c>
      <c r="M2038" s="75">
        <v>37.5</v>
      </c>
      <c r="N2038" s="75">
        <v>1.0382432756139599E-2</v>
      </c>
      <c r="O2038" s="75">
        <v>0</v>
      </c>
      <c r="P2038" s="75">
        <v>0</v>
      </c>
      <c r="Q2038" s="75">
        <v>0.5</v>
      </c>
      <c r="R2038" s="75">
        <v>0</v>
      </c>
      <c r="S2038" s="75">
        <v>0</v>
      </c>
      <c r="T2038" s="75">
        <v>74.636855271235802</v>
      </c>
    </row>
    <row r="2039" spans="1:20" x14ac:dyDescent="0.25">
      <c r="A2039" s="75" t="s">
        <v>84</v>
      </c>
      <c r="B2039" s="45">
        <v>210</v>
      </c>
      <c r="C2039" s="70">
        <v>42365</v>
      </c>
      <c r="D2039">
        <v>0</v>
      </c>
      <c r="E2039">
        <v>2.6656214920000001</v>
      </c>
      <c r="F2039" s="75">
        <v>0</v>
      </c>
      <c r="G2039" s="75">
        <v>5.0000000000000001E-3</v>
      </c>
      <c r="H2039" s="75">
        <v>0</v>
      </c>
      <c r="I2039" s="75">
        <v>0.92256596999999996</v>
      </c>
      <c r="J2039" s="75">
        <v>2.4592116774198298</v>
      </c>
      <c r="K2039" s="75">
        <v>2.3814660201877499E-2</v>
      </c>
      <c r="L2039" s="75">
        <v>75</v>
      </c>
      <c r="M2039" s="75">
        <v>37.5</v>
      </c>
      <c r="N2039" s="75">
        <v>9.6838594337123104E-3</v>
      </c>
      <c r="O2039" s="75">
        <v>0</v>
      </c>
      <c r="P2039" s="75">
        <v>0</v>
      </c>
      <c r="Q2039" s="75">
        <v>0.5</v>
      </c>
      <c r="R2039" s="75">
        <v>0</v>
      </c>
      <c r="S2039" s="75">
        <v>0</v>
      </c>
      <c r="T2039" s="75">
        <v>74.660669931437695</v>
      </c>
    </row>
    <row r="2040" spans="1:20" x14ac:dyDescent="0.25">
      <c r="A2040" s="75" t="s">
        <v>84</v>
      </c>
      <c r="B2040" s="45">
        <v>211</v>
      </c>
      <c r="C2040" s="70">
        <v>42366</v>
      </c>
      <c r="D2040">
        <v>0</v>
      </c>
      <c r="E2040">
        <v>2.5751396209999999</v>
      </c>
      <c r="F2040" s="75">
        <v>0</v>
      </c>
      <c r="G2040" s="75">
        <v>5.0000000000000001E-3</v>
      </c>
      <c r="H2040" s="75">
        <v>0</v>
      </c>
      <c r="I2040" s="75">
        <v>0.92560209000000004</v>
      </c>
      <c r="J2040" s="75">
        <v>2.3835546152394098</v>
      </c>
      <c r="K2040" s="75">
        <v>2.1568313360300101E-2</v>
      </c>
      <c r="L2040" s="75">
        <v>75</v>
      </c>
      <c r="M2040" s="75">
        <v>37.5</v>
      </c>
      <c r="N2040" s="75">
        <v>9.0488018283288799E-3</v>
      </c>
      <c r="O2040" s="75">
        <v>0</v>
      </c>
      <c r="P2040" s="75">
        <v>0</v>
      </c>
      <c r="Q2040" s="75">
        <v>0.5</v>
      </c>
      <c r="R2040" s="75">
        <v>0</v>
      </c>
      <c r="S2040" s="75">
        <v>0</v>
      </c>
      <c r="T2040" s="75">
        <v>74.682238244798</v>
      </c>
    </row>
    <row r="2041" spans="1:20" x14ac:dyDescent="0.25">
      <c r="A2041" s="75" t="s">
        <v>84</v>
      </c>
      <c r="B2041" s="45">
        <v>212</v>
      </c>
      <c r="C2041" s="70">
        <v>42367</v>
      </c>
      <c r="D2041">
        <v>0</v>
      </c>
      <c r="E2041">
        <v>2.493667222</v>
      </c>
      <c r="F2041" s="75">
        <v>0</v>
      </c>
      <c r="G2041" s="75">
        <v>5.0000000000000001E-3</v>
      </c>
      <c r="H2041" s="75">
        <v>0</v>
      </c>
      <c r="I2041" s="75">
        <v>0.92860192500000005</v>
      </c>
      <c r="J2041" s="75">
        <v>2.3156241826585999</v>
      </c>
      <c r="K2041" s="75">
        <v>1.9621781457862902E-2</v>
      </c>
      <c r="L2041" s="75">
        <v>75</v>
      </c>
      <c r="M2041" s="75">
        <v>37.5</v>
      </c>
      <c r="N2041" s="75">
        <v>8.4736468053874092E-3</v>
      </c>
      <c r="O2041" s="75">
        <v>0</v>
      </c>
      <c r="P2041" s="75">
        <v>0</v>
      </c>
      <c r="Q2041" s="75">
        <v>0.5</v>
      </c>
      <c r="R2041" s="75">
        <v>0</v>
      </c>
      <c r="S2041" s="75">
        <v>0</v>
      </c>
      <c r="T2041" s="75">
        <v>74.701860026255801</v>
      </c>
    </row>
    <row r="2042" spans="1:20" x14ac:dyDescent="0.25">
      <c r="A2042" s="75" t="s">
        <v>84</v>
      </c>
      <c r="B2042" s="45">
        <v>213</v>
      </c>
      <c r="C2042" s="70">
        <v>42368</v>
      </c>
      <c r="D2042">
        <v>0</v>
      </c>
      <c r="E2042">
        <v>2.4098628500000001</v>
      </c>
      <c r="F2042" s="75">
        <v>0</v>
      </c>
      <c r="G2042" s="75">
        <v>5.0000000000000001E-3</v>
      </c>
      <c r="H2042" s="75">
        <v>0</v>
      </c>
      <c r="I2042" s="75">
        <v>0.93156547499999998</v>
      </c>
      <c r="J2042" s="75">
        <v>2.2449450305451002</v>
      </c>
      <c r="K2042" s="75">
        <v>1.7848209399035302E-2</v>
      </c>
      <c r="L2042" s="75">
        <v>75</v>
      </c>
      <c r="M2042" s="75">
        <v>37.5</v>
      </c>
      <c r="N2042" s="75">
        <v>7.9503992998445506E-3</v>
      </c>
      <c r="O2042" s="75">
        <v>0</v>
      </c>
      <c r="P2042" s="75">
        <v>0</v>
      </c>
      <c r="Q2042" s="75">
        <v>0.5</v>
      </c>
      <c r="R2042" s="75">
        <v>0</v>
      </c>
      <c r="S2042" s="75">
        <v>0</v>
      </c>
      <c r="T2042" s="75">
        <v>74.719708235654906</v>
      </c>
    </row>
    <row r="2043" spans="1:20" x14ac:dyDescent="0.25">
      <c r="A2043" s="75" t="s">
        <v>84</v>
      </c>
      <c r="B2043" s="45">
        <v>214</v>
      </c>
      <c r="C2043" s="70">
        <v>42369</v>
      </c>
      <c r="D2043">
        <v>0</v>
      </c>
      <c r="E2043">
        <v>2.362637689</v>
      </c>
      <c r="F2043" s="75">
        <v>0</v>
      </c>
      <c r="G2043" s="75">
        <v>5.0000000000000001E-3</v>
      </c>
      <c r="H2043" s="75">
        <v>0</v>
      </c>
      <c r="I2043" s="75">
        <v>0.93449274000000004</v>
      </c>
      <c r="J2043" s="75">
        <v>2.20786776762088</v>
      </c>
      <c r="K2043" s="75">
        <v>1.6502590720725699E-2</v>
      </c>
      <c r="L2043" s="75">
        <v>75</v>
      </c>
      <c r="M2043" s="75">
        <v>37.5</v>
      </c>
      <c r="N2043" s="75">
        <v>7.4744470492036398E-3</v>
      </c>
      <c r="O2043" s="75">
        <v>0</v>
      </c>
      <c r="P2043" s="75">
        <v>0</v>
      </c>
      <c r="Q2043" s="75">
        <v>0.5</v>
      </c>
      <c r="R2043" s="75">
        <v>0</v>
      </c>
      <c r="S2043" s="75">
        <v>0</v>
      </c>
      <c r="T2043" s="75">
        <v>74.736210826375597</v>
      </c>
    </row>
    <row r="2044" spans="1:20" x14ac:dyDescent="0.25">
      <c r="A2044" s="75" t="s">
        <v>84</v>
      </c>
      <c r="B2044" s="45">
        <v>215</v>
      </c>
      <c r="C2044" s="70">
        <v>42370</v>
      </c>
      <c r="D2044">
        <v>0</v>
      </c>
      <c r="E2044">
        <v>2.35503171</v>
      </c>
      <c r="F2044" s="75">
        <v>0</v>
      </c>
      <c r="G2044" s="75">
        <v>5.0000000000000001E-3</v>
      </c>
      <c r="H2044" s="75">
        <v>0</v>
      </c>
      <c r="I2044" s="75">
        <v>0.93738372000000003</v>
      </c>
      <c r="J2044" s="75">
        <v>2.2075683850377601</v>
      </c>
      <c r="K2044" s="75">
        <v>1.5528870400226699E-2</v>
      </c>
      <c r="L2044" s="75">
        <v>75</v>
      </c>
      <c r="M2044" s="75">
        <v>37.5</v>
      </c>
      <c r="N2044" s="75">
        <v>7.0343779633177898E-3</v>
      </c>
      <c r="O2044" s="75">
        <v>0</v>
      </c>
      <c r="P2044" s="75">
        <v>0</v>
      </c>
      <c r="Q2044" s="75">
        <v>0.5</v>
      </c>
      <c r="R2044" s="75">
        <v>0</v>
      </c>
      <c r="S2044" s="75">
        <v>0</v>
      </c>
      <c r="T2044" s="75">
        <v>74.7517396967758</v>
      </c>
    </row>
    <row r="2045" spans="1:20" x14ac:dyDescent="0.25">
      <c r="A2045" s="75" t="s">
        <v>84</v>
      </c>
      <c r="B2045" s="45">
        <v>216</v>
      </c>
      <c r="C2045" s="70">
        <v>42371</v>
      </c>
      <c r="D2045">
        <v>0</v>
      </c>
      <c r="E2045">
        <v>2.3961370120000001</v>
      </c>
      <c r="F2045" s="75">
        <v>0</v>
      </c>
      <c r="G2045" s="75">
        <v>5.0000000000000001E-3</v>
      </c>
      <c r="H2045" s="75">
        <v>0</v>
      </c>
      <c r="I2045" s="75">
        <v>0.94023841500000005</v>
      </c>
      <c r="J2045" s="75">
        <v>2.2529400662857202</v>
      </c>
      <c r="K2045" s="75">
        <v>1.49150822400536E-2</v>
      </c>
      <c r="L2045" s="75">
        <v>75</v>
      </c>
      <c r="M2045" s="75">
        <v>37.5</v>
      </c>
      <c r="N2045" s="75">
        <v>6.6202747526449496E-3</v>
      </c>
      <c r="O2045" s="75">
        <v>0</v>
      </c>
      <c r="P2045" s="75">
        <v>0</v>
      </c>
      <c r="Q2045" s="75">
        <v>0.5</v>
      </c>
      <c r="R2045" s="75">
        <v>0</v>
      </c>
      <c r="S2045" s="75">
        <v>0</v>
      </c>
      <c r="T2045" s="75">
        <v>74.766654779015894</v>
      </c>
    </row>
    <row r="2046" spans="1:20" x14ac:dyDescent="0.25">
      <c r="A2046" s="75" t="s">
        <v>84</v>
      </c>
      <c r="B2046" s="45">
        <v>217</v>
      </c>
      <c r="C2046" s="70">
        <v>42372</v>
      </c>
      <c r="D2046">
        <v>0</v>
      </c>
      <c r="E2046">
        <v>2.4184644</v>
      </c>
      <c r="F2046" s="75">
        <v>0</v>
      </c>
      <c r="G2046" s="75">
        <v>5.0000000000000001E-3</v>
      </c>
      <c r="H2046" s="75">
        <v>0</v>
      </c>
      <c r="I2046" s="75">
        <v>0.94305682499999999</v>
      </c>
      <c r="J2046" s="75">
        <v>2.2807493584395302</v>
      </c>
      <c r="K2046" s="75">
        <v>1.41920523481198E-2</v>
      </c>
      <c r="L2046" s="75">
        <v>75</v>
      </c>
      <c r="M2046" s="75">
        <v>37.5</v>
      </c>
      <c r="N2046" s="75">
        <v>6.2225392262435699E-3</v>
      </c>
      <c r="O2046" s="75">
        <v>0</v>
      </c>
      <c r="P2046" s="75">
        <v>0</v>
      </c>
      <c r="Q2046" s="75">
        <v>0.5</v>
      </c>
      <c r="R2046" s="75">
        <v>0</v>
      </c>
      <c r="S2046" s="75">
        <v>0</v>
      </c>
      <c r="T2046" s="75">
        <v>74.780846831364002</v>
      </c>
    </row>
    <row r="2047" spans="1:20" x14ac:dyDescent="0.25">
      <c r="A2047" s="75" t="s">
        <v>84</v>
      </c>
      <c r="B2047" s="45">
        <v>218</v>
      </c>
      <c r="C2047" s="70">
        <v>42373</v>
      </c>
      <c r="D2047">
        <v>0</v>
      </c>
      <c r="E2047">
        <v>2.4427602199999998</v>
      </c>
      <c r="F2047" s="75">
        <v>0</v>
      </c>
      <c r="G2047" s="75">
        <v>5.0000000000000001E-3</v>
      </c>
      <c r="H2047" s="75">
        <v>0</v>
      </c>
      <c r="I2047" s="75">
        <v>0.94583894999999996</v>
      </c>
      <c r="J2047" s="75">
        <v>2.3104577615865698</v>
      </c>
      <c r="K2047" s="75">
        <v>1.35025103853697E-2</v>
      </c>
      <c r="L2047" s="75">
        <v>75</v>
      </c>
      <c r="M2047" s="75">
        <v>37.5</v>
      </c>
      <c r="N2047" s="75">
        <v>5.8440844969603299E-3</v>
      </c>
      <c r="O2047" s="75">
        <v>0</v>
      </c>
      <c r="P2047" s="75">
        <v>0</v>
      </c>
      <c r="Q2047" s="75">
        <v>0.5</v>
      </c>
      <c r="R2047" s="75">
        <v>0</v>
      </c>
      <c r="S2047" s="75">
        <v>0</v>
      </c>
      <c r="T2047" s="75">
        <v>74.794349341749395</v>
      </c>
    </row>
    <row r="2048" spans="1:20" x14ac:dyDescent="0.25">
      <c r="A2048" s="75" t="s">
        <v>84</v>
      </c>
      <c r="B2048" s="45">
        <v>219</v>
      </c>
      <c r="C2048" s="70">
        <v>42374</v>
      </c>
      <c r="D2048">
        <v>0</v>
      </c>
      <c r="E2048">
        <v>2.4869618820000001</v>
      </c>
      <c r="F2048" s="75">
        <v>0</v>
      </c>
      <c r="G2048" s="75">
        <v>5.0000000000000001E-3</v>
      </c>
      <c r="H2048" s="75">
        <v>0</v>
      </c>
      <c r="I2048" s="75">
        <v>0.94858478999999996</v>
      </c>
      <c r="J2048" s="75">
        <v>2.3590942145749798</v>
      </c>
      <c r="K2048" s="75">
        <v>1.2937314082737E-2</v>
      </c>
      <c r="L2048" s="75">
        <v>75</v>
      </c>
      <c r="M2048" s="75">
        <v>37.5</v>
      </c>
      <c r="N2048" s="75">
        <v>5.4840175533505901E-3</v>
      </c>
      <c r="O2048" s="75">
        <v>0</v>
      </c>
      <c r="P2048" s="75">
        <v>0</v>
      </c>
      <c r="Q2048" s="75">
        <v>0.5</v>
      </c>
      <c r="R2048" s="75">
        <v>0</v>
      </c>
      <c r="S2048" s="75">
        <v>0</v>
      </c>
      <c r="T2048" s="75">
        <v>74.807286655832101</v>
      </c>
    </row>
    <row r="2049" spans="1:20" x14ac:dyDescent="0.25">
      <c r="A2049" s="75" t="s">
        <v>84</v>
      </c>
      <c r="B2049" s="45">
        <v>220</v>
      </c>
      <c r="C2049" s="70">
        <v>42375</v>
      </c>
      <c r="D2049">
        <v>0</v>
      </c>
      <c r="E2049">
        <v>2.5053139579999999</v>
      </c>
      <c r="F2049" s="75">
        <v>0</v>
      </c>
      <c r="G2049" s="75">
        <v>5.0000000000000001E-3</v>
      </c>
      <c r="H2049" s="75">
        <v>0</v>
      </c>
      <c r="I2049" s="75">
        <v>0.95129434499999999</v>
      </c>
      <c r="J2049" s="75">
        <v>2.3832910006949701</v>
      </c>
      <c r="K2049" s="75">
        <v>1.22477861031792E-2</v>
      </c>
      <c r="L2049" s="75">
        <v>75</v>
      </c>
      <c r="M2049" s="75">
        <v>37.5</v>
      </c>
      <c r="N2049" s="75">
        <v>5.13902251114435E-3</v>
      </c>
      <c r="O2049" s="75">
        <v>0</v>
      </c>
      <c r="P2049" s="75">
        <v>0</v>
      </c>
      <c r="Q2049" s="75">
        <v>0.5</v>
      </c>
      <c r="R2049" s="75">
        <v>0</v>
      </c>
      <c r="S2049" s="75">
        <v>0</v>
      </c>
      <c r="T2049" s="75">
        <v>74.819534441935303</v>
      </c>
    </row>
    <row r="2050" spans="1:20" x14ac:dyDescent="0.25">
      <c r="A2050" s="75" t="s">
        <v>84</v>
      </c>
      <c r="B2050" s="45">
        <v>221</v>
      </c>
      <c r="C2050" s="70">
        <v>42376</v>
      </c>
      <c r="D2050">
        <v>0</v>
      </c>
      <c r="E2050">
        <v>2.524287417</v>
      </c>
      <c r="F2050" s="75">
        <v>0</v>
      </c>
      <c r="G2050" s="75">
        <v>5.0000000000000001E-3</v>
      </c>
      <c r="H2050" s="75">
        <v>0</v>
      </c>
      <c r="I2050" s="75">
        <v>0.95396761500000005</v>
      </c>
      <c r="J2050" s="75">
        <v>2.4080884467699999</v>
      </c>
      <c r="K2050" s="75">
        <v>1.15887206777493E-2</v>
      </c>
      <c r="L2050" s="75">
        <v>75</v>
      </c>
      <c r="M2050" s="75">
        <v>37.5</v>
      </c>
      <c r="N2050" s="75">
        <v>4.8124148817263804E-3</v>
      </c>
      <c r="O2050" s="75">
        <v>0</v>
      </c>
      <c r="P2050" s="75">
        <v>0</v>
      </c>
      <c r="Q2050" s="75">
        <v>0.5</v>
      </c>
      <c r="R2050" s="75">
        <v>0</v>
      </c>
      <c r="S2050" s="75">
        <v>0</v>
      </c>
      <c r="T2050" s="75">
        <v>74.831123162612997</v>
      </c>
    </row>
    <row r="2051" spans="1:20" x14ac:dyDescent="0.25">
      <c r="A2051" s="75" t="s">
        <v>84</v>
      </c>
      <c r="B2051" s="45">
        <v>222</v>
      </c>
      <c r="C2051" s="70">
        <v>42377</v>
      </c>
      <c r="D2051">
        <v>0</v>
      </c>
      <c r="E2051">
        <v>2.5703496010000002</v>
      </c>
      <c r="F2051" s="75">
        <v>0</v>
      </c>
      <c r="G2051" s="75">
        <v>5.0000000000000001E-3</v>
      </c>
      <c r="H2051" s="75">
        <v>0</v>
      </c>
      <c r="I2051" s="75">
        <v>0.95660460000000003</v>
      </c>
      <c r="J2051" s="75">
        <v>2.4588082519247698</v>
      </c>
      <c r="K2051" s="75">
        <v>1.1072953635362299E-2</v>
      </c>
      <c r="L2051" s="75">
        <v>75</v>
      </c>
      <c r="M2051" s="75">
        <v>37.5</v>
      </c>
      <c r="N2051" s="75">
        <v>4.5033823303197102E-3</v>
      </c>
      <c r="O2051" s="75">
        <v>0</v>
      </c>
      <c r="P2051" s="75">
        <v>0</v>
      </c>
      <c r="Q2051" s="75">
        <v>0.5</v>
      </c>
      <c r="R2051" s="75">
        <v>0</v>
      </c>
      <c r="S2051" s="75">
        <v>0</v>
      </c>
      <c r="T2051" s="75">
        <v>74.842196116248402</v>
      </c>
    </row>
    <row r="2052" spans="1:20" x14ac:dyDescent="0.25">
      <c r="A2052" s="75" t="s">
        <v>84</v>
      </c>
      <c r="B2052" s="45">
        <v>223</v>
      </c>
      <c r="C2052" s="70">
        <v>42378</v>
      </c>
      <c r="D2052">
        <v>0</v>
      </c>
      <c r="E2052">
        <v>2.656124062</v>
      </c>
      <c r="F2052" s="75">
        <v>0</v>
      </c>
      <c r="G2052" s="75">
        <v>5.0000000000000001E-3</v>
      </c>
      <c r="H2052" s="75">
        <v>0</v>
      </c>
      <c r="I2052" s="75">
        <v>1.06517076</v>
      </c>
      <c r="J2052" s="75">
        <v>2.8292256857748299</v>
      </c>
      <c r="K2052" s="75">
        <v>1.1905674699336699E-2</v>
      </c>
      <c r="L2052" s="75">
        <v>75</v>
      </c>
      <c r="M2052" s="75">
        <v>37.5</v>
      </c>
      <c r="N2052" s="75">
        <v>4.20810356671003E-3</v>
      </c>
      <c r="O2052" s="75">
        <v>0</v>
      </c>
      <c r="P2052" s="75">
        <v>0</v>
      </c>
      <c r="Q2052" s="75">
        <v>0.5</v>
      </c>
      <c r="R2052" s="75">
        <v>0</v>
      </c>
      <c r="S2052" s="75">
        <v>0</v>
      </c>
      <c r="T2052" s="75">
        <v>74.854101790947695</v>
      </c>
    </row>
    <row r="2053" spans="1:20" x14ac:dyDescent="0.25">
      <c r="A2053" s="75" t="s">
        <v>84</v>
      </c>
      <c r="B2053" s="45">
        <v>224</v>
      </c>
      <c r="C2053" s="70">
        <v>42379</v>
      </c>
      <c r="D2053">
        <v>0</v>
      </c>
      <c r="E2053">
        <v>2.7568685190000002</v>
      </c>
      <c r="F2053" s="75">
        <v>0</v>
      </c>
      <c r="G2053" s="75">
        <v>5.0000000000000001E-3</v>
      </c>
      <c r="H2053" s="75">
        <v>0</v>
      </c>
      <c r="I2053" s="75">
        <v>1.0649312790000001</v>
      </c>
      <c r="J2053" s="75">
        <v>2.9358755179735101</v>
      </c>
      <c r="K2053" s="75">
        <v>1.1422372801941401E-2</v>
      </c>
      <c r="L2053" s="75">
        <v>75</v>
      </c>
      <c r="M2053" s="75">
        <v>37.5</v>
      </c>
      <c r="N2053" s="75">
        <v>3.8906189080610901E-3</v>
      </c>
      <c r="O2053" s="75">
        <v>0</v>
      </c>
      <c r="P2053" s="75">
        <v>0</v>
      </c>
      <c r="Q2053" s="75">
        <v>0.5</v>
      </c>
      <c r="R2053" s="75">
        <v>0</v>
      </c>
      <c r="S2053" s="75">
        <v>0</v>
      </c>
      <c r="T2053" s="75">
        <v>74.865524163749697</v>
      </c>
    </row>
    <row r="2054" spans="1:20" x14ac:dyDescent="0.25">
      <c r="A2054" s="75" t="s">
        <v>84</v>
      </c>
      <c r="B2054" s="45">
        <v>225</v>
      </c>
      <c r="C2054" s="70">
        <v>42380</v>
      </c>
      <c r="D2054">
        <v>0</v>
      </c>
      <c r="E2054">
        <v>2.8711781830000001</v>
      </c>
      <c r="F2054" s="75">
        <v>0</v>
      </c>
      <c r="G2054" s="75">
        <v>5.0000000000000001E-3</v>
      </c>
      <c r="H2054" s="75">
        <v>0</v>
      </c>
      <c r="I2054" s="75">
        <v>1.0646917979999999</v>
      </c>
      <c r="J2054" s="75">
        <v>3.05691986203664</v>
      </c>
      <c r="K2054" s="75">
        <v>1.0962182794604499E-2</v>
      </c>
      <c r="L2054" s="75">
        <v>75</v>
      </c>
      <c r="M2054" s="75">
        <v>37.5</v>
      </c>
      <c r="N2054" s="75">
        <v>3.5860223000092101E-3</v>
      </c>
      <c r="O2054" s="75">
        <v>0</v>
      </c>
      <c r="P2054" s="75">
        <v>0</v>
      </c>
      <c r="Q2054" s="75">
        <v>0.5</v>
      </c>
      <c r="R2054" s="75">
        <v>0</v>
      </c>
      <c r="S2054" s="75">
        <v>0</v>
      </c>
      <c r="T2054" s="75">
        <v>74.876486346544297</v>
      </c>
    </row>
    <row r="2055" spans="1:20" x14ac:dyDescent="0.25">
      <c r="A2055" s="75" t="s">
        <v>84</v>
      </c>
      <c r="B2055" s="45">
        <v>226</v>
      </c>
      <c r="C2055" s="70">
        <v>42381</v>
      </c>
      <c r="D2055">
        <v>0</v>
      </c>
      <c r="E2055">
        <v>2.9465535570000001</v>
      </c>
      <c r="F2055" s="75">
        <v>0</v>
      </c>
      <c r="G2055" s="75">
        <v>5.0000000000000001E-3</v>
      </c>
      <c r="H2055" s="75">
        <v>0</v>
      </c>
      <c r="I2055" s="75">
        <v>1.064452317</v>
      </c>
      <c r="J2055" s="75">
        <v>3.1364657609132398</v>
      </c>
      <c r="K2055" s="75">
        <v>1.03305692018466E-2</v>
      </c>
      <c r="L2055" s="75">
        <v>75</v>
      </c>
      <c r="M2055" s="75">
        <v>37.5</v>
      </c>
      <c r="N2055" s="75">
        <v>3.29369742548655E-3</v>
      </c>
      <c r="O2055" s="75">
        <v>0</v>
      </c>
      <c r="P2055" s="75">
        <v>0</v>
      </c>
      <c r="Q2055" s="75">
        <v>0.5</v>
      </c>
      <c r="R2055" s="75">
        <v>0</v>
      </c>
      <c r="S2055" s="75">
        <v>0</v>
      </c>
      <c r="T2055" s="75">
        <v>74.886816915746095</v>
      </c>
    </row>
    <row r="2056" spans="1:20" x14ac:dyDescent="0.25">
      <c r="A2056" s="75" t="s">
        <v>84</v>
      </c>
      <c r="B2056" s="45">
        <v>227</v>
      </c>
      <c r="C2056" s="70">
        <v>42382</v>
      </c>
      <c r="D2056">
        <v>0</v>
      </c>
      <c r="E2056">
        <v>2.9634950459999998</v>
      </c>
      <c r="F2056" s="75">
        <v>0</v>
      </c>
      <c r="G2056" s="75">
        <v>5.0000000000000001E-3</v>
      </c>
      <c r="H2056" s="75">
        <v>0</v>
      </c>
      <c r="I2056" s="75">
        <v>1.0642128360000001</v>
      </c>
      <c r="J2056" s="75">
        <v>3.1537894673756099</v>
      </c>
      <c r="K2056" s="75">
        <v>9.5188165068013503E-3</v>
      </c>
      <c r="L2056" s="75">
        <v>75</v>
      </c>
      <c r="M2056" s="75">
        <v>37.5</v>
      </c>
      <c r="N2056" s="75">
        <v>3.01821558010412E-3</v>
      </c>
      <c r="O2056" s="75">
        <v>0</v>
      </c>
      <c r="P2056" s="75">
        <v>0</v>
      </c>
      <c r="Q2056" s="75">
        <v>0.5</v>
      </c>
      <c r="R2056" s="75">
        <v>0</v>
      </c>
      <c r="S2056" s="75">
        <v>0</v>
      </c>
      <c r="T2056" s="75">
        <v>74.896335732252894</v>
      </c>
    </row>
    <row r="2057" spans="1:20" x14ac:dyDescent="0.25">
      <c r="A2057" s="75" t="s">
        <v>84</v>
      </c>
      <c r="B2057" s="45">
        <v>228</v>
      </c>
      <c r="C2057" s="70">
        <v>42383</v>
      </c>
      <c r="D2057">
        <v>0</v>
      </c>
      <c r="E2057">
        <v>2.9160880869999999</v>
      </c>
      <c r="F2057" s="75">
        <v>0</v>
      </c>
      <c r="G2057" s="75">
        <v>5.0000000000000001E-3</v>
      </c>
      <c r="H2057" s="75">
        <v>0</v>
      </c>
      <c r="I2057" s="75">
        <v>1.0639733549999999</v>
      </c>
      <c r="J2057" s="75">
        <v>3.1026400254009201</v>
      </c>
      <c r="K2057" s="75">
        <v>8.5768775017613392E-3</v>
      </c>
      <c r="L2057" s="75">
        <v>75</v>
      </c>
      <c r="M2057" s="75">
        <v>37.5</v>
      </c>
      <c r="N2057" s="75">
        <v>2.7643804732561698E-3</v>
      </c>
      <c r="O2057" s="75">
        <v>0</v>
      </c>
      <c r="P2057" s="75">
        <v>0</v>
      </c>
      <c r="Q2057" s="75">
        <v>0.5</v>
      </c>
      <c r="R2057" s="75">
        <v>0</v>
      </c>
      <c r="S2057" s="75">
        <v>0</v>
      </c>
      <c r="T2057" s="75">
        <v>74.904912609754703</v>
      </c>
    </row>
    <row r="2058" spans="1:20" x14ac:dyDescent="0.25">
      <c r="A2058" s="75" t="s">
        <v>84</v>
      </c>
      <c r="B2058" s="45">
        <v>229</v>
      </c>
      <c r="C2058" s="70">
        <v>42384</v>
      </c>
      <c r="D2058">
        <v>0</v>
      </c>
      <c r="E2058">
        <v>2.817561268</v>
      </c>
      <c r="F2058" s="75">
        <v>0</v>
      </c>
      <c r="G2058" s="75">
        <v>5.0000000000000001E-3</v>
      </c>
      <c r="H2058" s="75">
        <v>0</v>
      </c>
      <c r="I2058" s="75">
        <v>1.063733874</v>
      </c>
      <c r="J2058" s="75">
        <v>2.9971353628419899</v>
      </c>
      <c r="K2058" s="75">
        <v>7.5997274630577004E-3</v>
      </c>
      <c r="L2058" s="75">
        <v>75</v>
      </c>
      <c r="M2058" s="75">
        <v>37.5</v>
      </c>
      <c r="N2058" s="75">
        <v>2.5356637398757198E-3</v>
      </c>
      <c r="O2058" s="75">
        <v>0</v>
      </c>
      <c r="P2058" s="75">
        <v>0</v>
      </c>
      <c r="Q2058" s="75">
        <v>0.5</v>
      </c>
      <c r="R2058" s="75">
        <v>0</v>
      </c>
      <c r="S2058" s="75">
        <v>0</v>
      </c>
      <c r="T2058" s="75">
        <v>74.912512337217706</v>
      </c>
    </row>
    <row r="2059" spans="1:20" x14ac:dyDescent="0.25">
      <c r="A2059" s="75" t="s">
        <v>84</v>
      </c>
      <c r="B2059" s="45">
        <v>230</v>
      </c>
      <c r="C2059" s="70">
        <v>42385</v>
      </c>
      <c r="D2059">
        <v>0</v>
      </c>
      <c r="E2059">
        <v>2.6912874119999999</v>
      </c>
      <c r="F2059" s="75">
        <v>0</v>
      </c>
      <c r="G2059" s="75">
        <v>5.0000000000000001E-3</v>
      </c>
      <c r="H2059" s="75">
        <v>0</v>
      </c>
      <c r="I2059" s="75">
        <v>1.063494393</v>
      </c>
      <c r="J2059" s="75">
        <v>2.8621690726134799</v>
      </c>
      <c r="K2059" s="75">
        <v>6.6774528706847799E-3</v>
      </c>
      <c r="L2059" s="75">
        <v>75</v>
      </c>
      <c r="M2059" s="75">
        <v>37.5</v>
      </c>
      <c r="N2059" s="75">
        <v>2.3330043408608002E-3</v>
      </c>
      <c r="O2059" s="75">
        <v>0</v>
      </c>
      <c r="P2059" s="75">
        <v>0</v>
      </c>
      <c r="Q2059" s="75">
        <v>0.5</v>
      </c>
      <c r="R2059" s="75">
        <v>0</v>
      </c>
      <c r="S2059" s="75">
        <v>0</v>
      </c>
      <c r="T2059" s="75">
        <v>74.919189790088396</v>
      </c>
    </row>
    <row r="2060" spans="1:20" x14ac:dyDescent="0.25">
      <c r="A2060" s="75" t="s">
        <v>84</v>
      </c>
      <c r="B2060" s="45">
        <v>231</v>
      </c>
      <c r="C2060" s="70">
        <v>42386</v>
      </c>
      <c r="D2060">
        <v>0</v>
      </c>
      <c r="E2060">
        <v>2.6088897530000001</v>
      </c>
      <c r="F2060" s="75">
        <v>0</v>
      </c>
      <c r="G2060" s="75">
        <v>5.0000000000000001E-3</v>
      </c>
      <c r="H2060" s="75">
        <v>0</v>
      </c>
      <c r="I2060" s="75">
        <v>1.0632549120000001</v>
      </c>
      <c r="J2060" s="75">
        <v>2.7739148447437199</v>
      </c>
      <c r="K2060" s="75">
        <v>5.9776170901497403E-3</v>
      </c>
      <c r="L2060" s="75">
        <v>75</v>
      </c>
      <c r="M2060" s="75">
        <v>37.5</v>
      </c>
      <c r="N2060" s="75">
        <v>2.15493893097573E-3</v>
      </c>
      <c r="O2060" s="75">
        <v>0</v>
      </c>
      <c r="P2060" s="75">
        <v>0</v>
      </c>
      <c r="Q2060" s="75">
        <v>0.5</v>
      </c>
      <c r="R2060" s="75">
        <v>0</v>
      </c>
      <c r="S2060" s="75">
        <v>0</v>
      </c>
      <c r="T2060" s="75">
        <v>74.925167407178606</v>
      </c>
    </row>
    <row r="2061" spans="1:20" x14ac:dyDescent="0.25">
      <c r="A2061" s="75" t="s">
        <v>84</v>
      </c>
      <c r="B2061" s="45">
        <v>232</v>
      </c>
      <c r="C2061" s="70">
        <v>42387</v>
      </c>
      <c r="D2061">
        <v>0</v>
      </c>
      <c r="E2061">
        <v>2.5910034909999999</v>
      </c>
      <c r="F2061" s="75">
        <v>0</v>
      </c>
      <c r="G2061" s="75">
        <v>5.0000000000000001E-3</v>
      </c>
      <c r="H2061" s="75">
        <v>0</v>
      </c>
      <c r="I2061" s="75">
        <v>1.063015431</v>
      </c>
      <c r="J2061" s="75">
        <v>2.7542766927078701</v>
      </c>
      <c r="K2061" s="75">
        <v>5.4962577670128604E-3</v>
      </c>
      <c r="L2061" s="75">
        <v>75</v>
      </c>
      <c r="M2061" s="75">
        <v>37.5</v>
      </c>
      <c r="N2061" s="75">
        <v>1.9955358085716598E-3</v>
      </c>
      <c r="O2061" s="75">
        <v>0</v>
      </c>
      <c r="P2061" s="75">
        <v>0</v>
      </c>
      <c r="Q2061" s="75">
        <v>0.5</v>
      </c>
      <c r="R2061" s="75">
        <v>0</v>
      </c>
      <c r="S2061" s="75">
        <v>0</v>
      </c>
      <c r="T2061" s="75">
        <v>74.930663664945598</v>
      </c>
    </row>
    <row r="2062" spans="1:20" x14ac:dyDescent="0.25">
      <c r="A2062" s="75" t="s">
        <v>84</v>
      </c>
      <c r="B2062" s="45">
        <v>233</v>
      </c>
      <c r="C2062" s="70">
        <v>42388</v>
      </c>
      <c r="D2062">
        <v>0</v>
      </c>
      <c r="E2062">
        <v>2.6218644740000001</v>
      </c>
      <c r="F2062" s="75">
        <v>0</v>
      </c>
      <c r="G2062" s="75">
        <v>5.0000000000000001E-3</v>
      </c>
      <c r="H2062" s="75">
        <v>0</v>
      </c>
      <c r="I2062" s="75">
        <v>1.06277595</v>
      </c>
      <c r="J2062" s="75">
        <v>2.7864545071265998</v>
      </c>
      <c r="K2062" s="75">
        <v>5.1520678218682E-3</v>
      </c>
      <c r="L2062" s="75">
        <v>75</v>
      </c>
      <c r="M2062" s="75">
        <v>37.5</v>
      </c>
      <c r="N2062" s="75">
        <v>1.84896893478481E-3</v>
      </c>
      <c r="O2062" s="75">
        <v>0</v>
      </c>
      <c r="P2062" s="75">
        <v>0</v>
      </c>
      <c r="Q2062" s="75">
        <v>0.5</v>
      </c>
      <c r="R2062" s="75">
        <v>0</v>
      </c>
      <c r="S2062" s="75">
        <v>0</v>
      </c>
      <c r="T2062" s="75">
        <v>74.935815732767395</v>
      </c>
    </row>
    <row r="2063" spans="1:20" x14ac:dyDescent="0.25">
      <c r="A2063" s="75" t="s">
        <v>84</v>
      </c>
      <c r="B2063" s="45">
        <v>234</v>
      </c>
      <c r="C2063" s="70">
        <v>42389</v>
      </c>
      <c r="D2063">
        <v>0</v>
      </c>
      <c r="E2063">
        <v>2.6870402499999999</v>
      </c>
      <c r="F2063" s="75">
        <v>0</v>
      </c>
      <c r="G2063" s="75">
        <v>5.0000000000000001E-3</v>
      </c>
      <c r="H2063" s="75">
        <v>0</v>
      </c>
      <c r="I2063" s="75">
        <v>1.0625364690000001</v>
      </c>
      <c r="J2063" s="75">
        <v>2.8550782592958801</v>
      </c>
      <c r="K2063" s="75">
        <v>4.8866961590540098E-3</v>
      </c>
      <c r="L2063" s="75">
        <v>75</v>
      </c>
      <c r="M2063" s="75">
        <v>37.5</v>
      </c>
      <c r="N2063" s="75">
        <v>1.711580459535E-3</v>
      </c>
      <c r="O2063" s="75">
        <v>0</v>
      </c>
      <c r="P2063" s="75">
        <v>0</v>
      </c>
      <c r="Q2063" s="75">
        <v>0.5</v>
      </c>
      <c r="R2063" s="75">
        <v>0</v>
      </c>
      <c r="S2063" s="75">
        <v>0</v>
      </c>
      <c r="T2063" s="75">
        <v>74.9407024289265</v>
      </c>
    </row>
    <row r="2064" spans="1:20" x14ac:dyDescent="0.25">
      <c r="A2064" s="75" t="s">
        <v>84</v>
      </c>
      <c r="B2064" s="45">
        <v>235</v>
      </c>
      <c r="C2064" s="70">
        <v>42390</v>
      </c>
      <c r="D2064">
        <v>0</v>
      </c>
      <c r="E2064">
        <v>2.7991621389999999</v>
      </c>
      <c r="F2064" s="75">
        <v>0</v>
      </c>
      <c r="G2064" s="75">
        <v>5.0000000000000001E-3</v>
      </c>
      <c r="H2064" s="75">
        <v>0</v>
      </c>
      <c r="I2064" s="75">
        <v>1.0622969879999999</v>
      </c>
      <c r="J2064" s="75">
        <v>2.9735415091833399</v>
      </c>
      <c r="K2064" s="75">
        <v>4.70196770615586E-3</v>
      </c>
      <c r="L2064" s="75">
        <v>75</v>
      </c>
      <c r="M2064" s="75">
        <v>37.5</v>
      </c>
      <c r="N2064" s="75">
        <v>1.5812685619603899E-3</v>
      </c>
      <c r="O2064" s="75">
        <v>0</v>
      </c>
      <c r="P2064" s="75">
        <v>0</v>
      </c>
      <c r="Q2064" s="75">
        <v>0.5</v>
      </c>
      <c r="R2064" s="75">
        <v>0</v>
      </c>
      <c r="S2064" s="75">
        <v>0</v>
      </c>
      <c r="T2064" s="75">
        <v>74.945404396632597</v>
      </c>
    </row>
    <row r="2065" spans="1:20" x14ac:dyDescent="0.25">
      <c r="A2065" s="75" t="s">
        <v>84</v>
      </c>
      <c r="B2065" s="45">
        <v>236</v>
      </c>
      <c r="C2065" s="70">
        <v>42391</v>
      </c>
      <c r="D2065">
        <v>0</v>
      </c>
      <c r="E2065">
        <v>2.8631178730000002</v>
      </c>
      <c r="F2065" s="75">
        <v>0</v>
      </c>
      <c r="G2065" s="75">
        <v>5.0000000000000001E-3</v>
      </c>
      <c r="H2065" s="75">
        <v>0</v>
      </c>
      <c r="I2065" s="75">
        <v>1.062057507</v>
      </c>
      <c r="J2065" s="75">
        <v>3.04079583044552</v>
      </c>
      <c r="K2065" s="75">
        <v>4.4270422154700602E-3</v>
      </c>
      <c r="L2065" s="75">
        <v>75</v>
      </c>
      <c r="M2065" s="75">
        <v>37.5</v>
      </c>
      <c r="N2065" s="75">
        <v>1.4558827564629499E-3</v>
      </c>
      <c r="O2065" s="75">
        <v>0</v>
      </c>
      <c r="P2065" s="75">
        <v>0</v>
      </c>
      <c r="Q2065" s="75">
        <v>0.5</v>
      </c>
      <c r="R2065" s="75">
        <v>0</v>
      </c>
      <c r="S2065" s="75">
        <v>0</v>
      </c>
      <c r="T2065" s="75">
        <v>74.949831438848094</v>
      </c>
    </row>
    <row r="2066" spans="1:20" x14ac:dyDescent="0.25">
      <c r="A2066" s="75" t="s">
        <v>84</v>
      </c>
      <c r="B2066" s="45">
        <v>237</v>
      </c>
      <c r="C2066" s="70">
        <v>42392</v>
      </c>
      <c r="D2066">
        <v>0</v>
      </c>
      <c r="E2066">
        <v>2.8960905600000002</v>
      </c>
      <c r="F2066" s="75">
        <v>0</v>
      </c>
      <c r="G2066" s="75">
        <v>5.0000000000000001E-3</v>
      </c>
      <c r="H2066" s="75">
        <v>0</v>
      </c>
      <c r="I2066" s="75">
        <v>1.0618180260000001</v>
      </c>
      <c r="J2066" s="75">
        <v>3.07512116153644</v>
      </c>
      <c r="K2066" s="75">
        <v>4.1139841077871596E-3</v>
      </c>
      <c r="L2066" s="75">
        <v>75</v>
      </c>
      <c r="M2066" s="75">
        <v>37.5</v>
      </c>
      <c r="N2066" s="75">
        <v>1.33782829738379E-3</v>
      </c>
      <c r="O2066" s="75">
        <v>0</v>
      </c>
      <c r="P2066" s="75">
        <v>0</v>
      </c>
      <c r="Q2066" s="75">
        <v>0.5</v>
      </c>
      <c r="R2066" s="75">
        <v>0</v>
      </c>
      <c r="S2066" s="75">
        <v>0</v>
      </c>
      <c r="T2066" s="75">
        <v>74.953945422955897</v>
      </c>
    </row>
    <row r="2067" spans="1:20" x14ac:dyDescent="0.25">
      <c r="A2067" s="75" t="s">
        <v>84</v>
      </c>
      <c r="B2067" s="45">
        <v>238</v>
      </c>
      <c r="C2067" s="70">
        <v>42393</v>
      </c>
      <c r="D2067">
        <v>0</v>
      </c>
      <c r="E2067">
        <v>2.9287217590000001</v>
      </c>
      <c r="F2067" s="75">
        <v>0</v>
      </c>
      <c r="G2067" s="75">
        <v>5.0000000000000001E-3</v>
      </c>
      <c r="H2067" s="75">
        <v>0</v>
      </c>
      <c r="I2067" s="75">
        <v>1.0615785449999999</v>
      </c>
      <c r="J2067" s="75">
        <v>3.1090681836290601</v>
      </c>
      <c r="K2067" s="75">
        <v>3.8183152052883701E-3</v>
      </c>
      <c r="L2067" s="75">
        <v>75</v>
      </c>
      <c r="M2067" s="75">
        <v>37.5</v>
      </c>
      <c r="N2067" s="75">
        <v>1.2281220545094099E-3</v>
      </c>
      <c r="O2067" s="75">
        <v>0</v>
      </c>
      <c r="P2067" s="75">
        <v>0</v>
      </c>
      <c r="Q2067" s="75">
        <v>0.5</v>
      </c>
      <c r="R2067" s="75">
        <v>0</v>
      </c>
      <c r="S2067" s="75">
        <v>0</v>
      </c>
      <c r="T2067" s="75">
        <v>74.957763738161205</v>
      </c>
    </row>
    <row r="2068" spans="1:20" x14ac:dyDescent="0.25">
      <c r="A2068" s="75" t="s">
        <v>84</v>
      </c>
      <c r="B2068" s="45">
        <v>239</v>
      </c>
      <c r="C2068" s="70">
        <v>42394</v>
      </c>
      <c r="D2068">
        <v>0</v>
      </c>
      <c r="E2068">
        <v>2.9554421729999998</v>
      </c>
      <c r="F2068" s="75">
        <v>0</v>
      </c>
      <c r="G2068" s="75">
        <v>5.0000000000000001E-3</v>
      </c>
      <c r="H2068" s="75">
        <v>0</v>
      </c>
      <c r="I2068" s="75">
        <v>1.061339064</v>
      </c>
      <c r="J2068" s="75">
        <v>3.1367262295979499</v>
      </c>
      <c r="K2068" s="75">
        <v>3.5328957426655899E-3</v>
      </c>
      <c r="L2068" s="75">
        <v>75</v>
      </c>
      <c r="M2068" s="75">
        <v>37.5</v>
      </c>
      <c r="N2068" s="75">
        <v>1.1263003157015799E-3</v>
      </c>
      <c r="O2068" s="75">
        <v>0</v>
      </c>
      <c r="P2068" s="75">
        <v>0</v>
      </c>
      <c r="Q2068" s="75">
        <v>0.5</v>
      </c>
      <c r="R2068" s="75">
        <v>0</v>
      </c>
      <c r="S2068" s="75">
        <v>0</v>
      </c>
      <c r="T2068" s="75">
        <v>74.961296633903899</v>
      </c>
    </row>
    <row r="2069" spans="1:20" x14ac:dyDescent="0.25">
      <c r="A2069" s="75" t="s">
        <v>84</v>
      </c>
      <c r="B2069" s="45">
        <v>240</v>
      </c>
      <c r="C2069" s="70">
        <v>42395</v>
      </c>
      <c r="D2069">
        <v>0</v>
      </c>
      <c r="E2069">
        <v>2.979467348</v>
      </c>
      <c r="F2069" s="75">
        <v>0</v>
      </c>
      <c r="G2069" s="75">
        <v>5.0000000000000001E-3</v>
      </c>
      <c r="H2069" s="75">
        <v>0</v>
      </c>
      <c r="I2069" s="75">
        <v>1.0610995830000001</v>
      </c>
      <c r="J2069" s="75">
        <v>3.1615115605249202</v>
      </c>
      <c r="K2069" s="75">
        <v>3.2629637158449599E-3</v>
      </c>
      <c r="L2069" s="75">
        <v>75</v>
      </c>
      <c r="M2069" s="75">
        <v>37.5</v>
      </c>
      <c r="N2069" s="75">
        <v>1.0320897625638299E-3</v>
      </c>
      <c r="O2069" s="75">
        <v>0</v>
      </c>
      <c r="P2069" s="75">
        <v>0</v>
      </c>
      <c r="Q2069" s="75">
        <v>0.5</v>
      </c>
      <c r="R2069" s="75">
        <v>0</v>
      </c>
      <c r="S2069" s="75">
        <v>0</v>
      </c>
      <c r="T2069" s="75">
        <v>74.964559597619697</v>
      </c>
    </row>
    <row r="2070" spans="1:20" x14ac:dyDescent="0.25">
      <c r="A2070" s="75" t="s">
        <v>84</v>
      </c>
      <c r="B2070" s="45">
        <v>241</v>
      </c>
      <c r="C2070" s="70">
        <v>42396</v>
      </c>
      <c r="D2070">
        <v>0</v>
      </c>
      <c r="E2070">
        <v>3.0335812889999998</v>
      </c>
      <c r="F2070" s="75">
        <v>0</v>
      </c>
      <c r="G2070" s="75">
        <v>5.0000000000000001E-3</v>
      </c>
      <c r="H2070" s="75">
        <v>0</v>
      </c>
      <c r="I2070" s="75">
        <v>1.0608601019999999</v>
      </c>
      <c r="J2070" s="75">
        <v>3.2182053556738301</v>
      </c>
      <c r="K2070" s="75">
        <v>3.04145313993403E-3</v>
      </c>
      <c r="L2070" s="75">
        <v>75</v>
      </c>
      <c r="M2070" s="75">
        <v>37.5</v>
      </c>
      <c r="N2070" s="75">
        <v>9.4507739680807403E-4</v>
      </c>
      <c r="O2070" s="75">
        <v>0</v>
      </c>
      <c r="P2070" s="75">
        <v>0</v>
      </c>
      <c r="Q2070" s="75">
        <v>0.5</v>
      </c>
      <c r="R2070" s="75">
        <v>0</v>
      </c>
      <c r="S2070" s="75">
        <v>0</v>
      </c>
      <c r="T2070" s="75">
        <v>74.967601050759598</v>
      </c>
    </row>
    <row r="2071" spans="1:20" x14ac:dyDescent="0.25">
      <c r="A2071" s="75" t="s">
        <v>84</v>
      </c>
      <c r="B2071" s="45">
        <v>242</v>
      </c>
      <c r="C2071" s="70">
        <v>42397</v>
      </c>
      <c r="D2071">
        <v>0</v>
      </c>
      <c r="E2071">
        <v>3.084826257</v>
      </c>
      <c r="F2071" s="75">
        <v>0</v>
      </c>
      <c r="G2071" s="75">
        <v>5.0000000000000001E-3</v>
      </c>
      <c r="H2071" s="75">
        <v>0</v>
      </c>
      <c r="I2071" s="75">
        <v>1.060620621</v>
      </c>
      <c r="J2071" s="75">
        <v>3.2718303403764502</v>
      </c>
      <c r="K2071" s="75">
        <v>2.82676973655926E-3</v>
      </c>
      <c r="L2071" s="75">
        <v>75</v>
      </c>
      <c r="M2071" s="75">
        <v>37.5</v>
      </c>
      <c r="N2071" s="75">
        <v>8.6397197974330704E-4</v>
      </c>
      <c r="O2071" s="75">
        <v>0</v>
      </c>
      <c r="P2071" s="75">
        <v>0</v>
      </c>
      <c r="Q2071" s="75">
        <v>0.5</v>
      </c>
      <c r="R2071" s="75">
        <v>0</v>
      </c>
      <c r="S2071" s="75">
        <v>0</v>
      </c>
      <c r="T2071" s="75">
        <v>74.970427820496198</v>
      </c>
    </row>
    <row r="2072" spans="1:20" x14ac:dyDescent="0.25">
      <c r="A2072" s="75" t="s">
        <v>84</v>
      </c>
      <c r="B2072" s="45">
        <v>243</v>
      </c>
      <c r="C2072" s="70">
        <v>42398</v>
      </c>
      <c r="D2072">
        <v>0</v>
      </c>
      <c r="E2072">
        <v>3.1067523069999998</v>
      </c>
      <c r="F2072" s="75">
        <v>0</v>
      </c>
      <c r="G2072" s="75">
        <v>5.0000000000000001E-3</v>
      </c>
      <c r="H2072" s="75">
        <v>0</v>
      </c>
      <c r="I2072" s="75">
        <v>1.0603811400000001</v>
      </c>
      <c r="J2072" s="75">
        <v>3.2943415529942901</v>
      </c>
      <c r="K2072" s="75">
        <v>2.5978895933874099E-3</v>
      </c>
      <c r="L2072" s="75">
        <v>75</v>
      </c>
      <c r="M2072" s="75">
        <v>37.5</v>
      </c>
      <c r="N2072" s="75">
        <v>7.8859145343509801E-4</v>
      </c>
      <c r="O2072" s="75">
        <v>0</v>
      </c>
      <c r="P2072" s="75">
        <v>0</v>
      </c>
      <c r="Q2072" s="75">
        <v>0.5</v>
      </c>
      <c r="R2072" s="75">
        <v>0</v>
      </c>
      <c r="S2072" s="75">
        <v>0</v>
      </c>
      <c r="T2072" s="75">
        <v>74.973025710089601</v>
      </c>
    </row>
    <row r="2073" spans="1:20" x14ac:dyDescent="0.25">
      <c r="A2073" s="75" t="s">
        <v>84</v>
      </c>
      <c r="B2073" s="45">
        <v>244</v>
      </c>
      <c r="C2073" s="70">
        <v>42399</v>
      </c>
      <c r="D2073">
        <v>0</v>
      </c>
      <c r="E2073">
        <v>3.1314399389999998</v>
      </c>
      <c r="F2073" s="75">
        <v>0</v>
      </c>
      <c r="G2073" s="75">
        <v>5.0000000000000001E-3</v>
      </c>
      <c r="H2073" s="75">
        <v>0</v>
      </c>
      <c r="I2073" s="75">
        <v>1.0601416589999999</v>
      </c>
      <c r="J2073" s="75">
        <v>3.31976993199032</v>
      </c>
      <c r="K2073" s="75">
        <v>2.3879583088380302E-3</v>
      </c>
      <c r="L2073" s="75">
        <v>75</v>
      </c>
      <c r="M2073" s="75">
        <v>37.5</v>
      </c>
      <c r="N2073" s="75">
        <v>7.1931439761139398E-4</v>
      </c>
      <c r="O2073" s="75">
        <v>0</v>
      </c>
      <c r="P2073" s="75">
        <v>0</v>
      </c>
      <c r="Q2073" s="75">
        <v>0.5</v>
      </c>
      <c r="R2073" s="75">
        <v>0</v>
      </c>
      <c r="S2073" s="75">
        <v>0</v>
      </c>
      <c r="T2073" s="75">
        <v>74.975413668398403</v>
      </c>
    </row>
    <row r="2074" spans="1:20" x14ac:dyDescent="0.25">
      <c r="A2074" s="75" t="s">
        <v>84</v>
      </c>
      <c r="B2074" s="45">
        <v>245</v>
      </c>
      <c r="C2074" s="70">
        <v>42400</v>
      </c>
      <c r="D2074">
        <v>0</v>
      </c>
      <c r="E2074">
        <v>3.173687996</v>
      </c>
      <c r="F2074" s="75">
        <v>0</v>
      </c>
      <c r="G2074" s="75">
        <v>5.0000000000000001E-3</v>
      </c>
      <c r="H2074" s="75">
        <v>0</v>
      </c>
      <c r="I2074" s="75">
        <v>1.0598768999999999</v>
      </c>
      <c r="J2074" s="75">
        <v>3.3637185947676902</v>
      </c>
      <c r="K2074" s="75">
        <v>2.2053733542765001E-3</v>
      </c>
      <c r="L2074" s="75">
        <v>75</v>
      </c>
      <c r="M2074" s="75">
        <v>37.5</v>
      </c>
      <c r="N2074" s="75">
        <v>6.5563550937554305E-4</v>
      </c>
      <c r="O2074" s="75">
        <v>0</v>
      </c>
      <c r="P2074" s="75">
        <v>0</v>
      </c>
      <c r="Q2074" s="75">
        <v>0.5</v>
      </c>
      <c r="R2074" s="75">
        <v>0</v>
      </c>
      <c r="S2074" s="75">
        <v>0</v>
      </c>
      <c r="T2074" s="75">
        <v>74.977619041752703</v>
      </c>
    </row>
    <row r="2075" spans="1:20" x14ac:dyDescent="0.25">
      <c r="A2075" s="75" t="s">
        <v>84</v>
      </c>
      <c r="B2075" s="45">
        <v>246</v>
      </c>
      <c r="C2075" s="70">
        <v>42401</v>
      </c>
      <c r="D2075">
        <v>0</v>
      </c>
      <c r="E2075">
        <v>3.2239641880000001</v>
      </c>
      <c r="F2075" s="75">
        <v>0</v>
      </c>
      <c r="G2075" s="75">
        <v>5.0000000000000001E-3</v>
      </c>
      <c r="H2075" s="75">
        <v>0</v>
      </c>
      <c r="I2075" s="75">
        <v>1.0599000000000001</v>
      </c>
      <c r="J2075" s="75">
        <v>3.4170796428612</v>
      </c>
      <c r="K2075" s="75">
        <v>0</v>
      </c>
      <c r="L2075" s="75">
        <v>74.385300000000001</v>
      </c>
      <c r="M2075" s="75">
        <v>37.19265</v>
      </c>
      <c r="N2075" s="75">
        <v>0</v>
      </c>
      <c r="O2075" s="75">
        <v>0</v>
      </c>
      <c r="P2075" s="75">
        <v>0</v>
      </c>
      <c r="Q2075" s="75">
        <v>0.49590200000000001</v>
      </c>
      <c r="R2075" s="75">
        <v>0</v>
      </c>
      <c r="S2075" s="75">
        <v>0</v>
      </c>
      <c r="T2075" s="75">
        <v>74.977619041752703</v>
      </c>
    </row>
    <row r="2076" spans="1:20" x14ac:dyDescent="0.25">
      <c r="A2076" s="75" t="s">
        <v>84</v>
      </c>
      <c r="B2076" s="45">
        <v>247</v>
      </c>
      <c r="C2076" s="70">
        <v>42402</v>
      </c>
      <c r="D2076">
        <v>0</v>
      </c>
      <c r="E2076">
        <v>3.2712480390000001</v>
      </c>
      <c r="F2076" s="75">
        <v>0</v>
      </c>
      <c r="G2076" s="75">
        <v>5.0000000000000001E-3</v>
      </c>
      <c r="H2076" s="75">
        <v>0</v>
      </c>
      <c r="I2076" s="75">
        <v>1.0599000000000001</v>
      </c>
      <c r="J2076" s="75">
        <v>3.4671957965361</v>
      </c>
      <c r="K2076" s="75">
        <v>0</v>
      </c>
      <c r="L2076" s="75">
        <v>73.770600000000002</v>
      </c>
      <c r="M2076" s="75">
        <v>36.885300000000001</v>
      </c>
      <c r="N2076" s="75">
        <v>0</v>
      </c>
      <c r="O2076" s="75">
        <v>0</v>
      </c>
      <c r="P2076" s="75">
        <v>0</v>
      </c>
      <c r="Q2076" s="75">
        <v>0.49180400000000002</v>
      </c>
      <c r="R2076" s="75">
        <v>0</v>
      </c>
      <c r="S2076" s="75">
        <v>0</v>
      </c>
      <c r="T2076" s="75">
        <v>74.977619041752703</v>
      </c>
    </row>
    <row r="2077" spans="1:20" x14ac:dyDescent="0.25">
      <c r="A2077" s="75" t="s">
        <v>84</v>
      </c>
      <c r="B2077" s="45">
        <v>248</v>
      </c>
      <c r="C2077" s="70">
        <v>42403</v>
      </c>
      <c r="D2077">
        <v>0</v>
      </c>
      <c r="E2077">
        <v>3.297982287</v>
      </c>
      <c r="F2077" s="75">
        <v>0</v>
      </c>
      <c r="G2077" s="75">
        <v>5.0000000000000001E-3</v>
      </c>
      <c r="H2077" s="75">
        <v>0</v>
      </c>
      <c r="I2077" s="75">
        <v>1.0599000000000001</v>
      </c>
      <c r="J2077" s="75">
        <v>3.4955314259913002</v>
      </c>
      <c r="K2077" s="75">
        <v>0</v>
      </c>
      <c r="L2077" s="75">
        <v>73.155900000000003</v>
      </c>
      <c r="M2077" s="75">
        <v>36.577950000000001</v>
      </c>
      <c r="N2077" s="75">
        <v>0</v>
      </c>
      <c r="O2077" s="75">
        <v>0</v>
      </c>
      <c r="P2077" s="75">
        <v>0</v>
      </c>
      <c r="Q2077" s="75">
        <v>0.48770599999999997</v>
      </c>
      <c r="R2077" s="75">
        <v>0</v>
      </c>
      <c r="S2077" s="75">
        <v>0</v>
      </c>
      <c r="T2077" s="75">
        <v>74.977619041752703</v>
      </c>
    </row>
    <row r="2078" spans="1:20" x14ac:dyDescent="0.25">
      <c r="A2078" s="75" t="s">
        <v>84</v>
      </c>
      <c r="B2078" s="45">
        <v>249</v>
      </c>
      <c r="C2078" s="70">
        <v>42404</v>
      </c>
      <c r="D2078">
        <v>0</v>
      </c>
      <c r="E2078">
        <v>3.307154696</v>
      </c>
      <c r="F2078" s="75">
        <v>0</v>
      </c>
      <c r="G2078" s="75">
        <v>5.0000000000000001E-3</v>
      </c>
      <c r="H2078" s="75">
        <v>0</v>
      </c>
      <c r="I2078" s="75">
        <v>1.0599000000000001</v>
      </c>
      <c r="J2078" s="75">
        <v>3.5052532622903998</v>
      </c>
      <c r="K2078" s="75">
        <v>0</v>
      </c>
      <c r="L2078" s="75">
        <v>72.541200000000003</v>
      </c>
      <c r="M2078" s="75">
        <v>36.270600000000002</v>
      </c>
      <c r="N2078" s="75">
        <v>0</v>
      </c>
      <c r="O2078" s="75">
        <v>0</v>
      </c>
      <c r="P2078" s="75">
        <v>0</v>
      </c>
      <c r="Q2078" s="75">
        <v>0.48360799999999998</v>
      </c>
      <c r="R2078" s="75">
        <v>0</v>
      </c>
      <c r="S2078" s="75">
        <v>0</v>
      </c>
      <c r="T2078" s="75">
        <v>74.977619041752703</v>
      </c>
    </row>
    <row r="2079" spans="1:20" x14ac:dyDescent="0.25">
      <c r="A2079" s="75" t="s">
        <v>84</v>
      </c>
      <c r="B2079" s="45">
        <v>250</v>
      </c>
      <c r="C2079" s="70">
        <v>42405</v>
      </c>
      <c r="D2079">
        <v>0</v>
      </c>
      <c r="E2079">
        <v>3.2496089179999998</v>
      </c>
      <c r="F2079" s="75">
        <v>0</v>
      </c>
      <c r="G2079" s="75">
        <v>5.0000000000000001E-3</v>
      </c>
      <c r="H2079" s="75">
        <v>0</v>
      </c>
      <c r="I2079" s="75">
        <v>1.0599000000000001</v>
      </c>
      <c r="J2079" s="75">
        <v>3.4442604921881999</v>
      </c>
      <c r="K2079" s="75">
        <v>0</v>
      </c>
      <c r="L2079" s="75">
        <v>71.926500000000004</v>
      </c>
      <c r="M2079" s="75">
        <v>35.963250000000002</v>
      </c>
      <c r="N2079" s="75">
        <v>0</v>
      </c>
      <c r="O2079" s="75">
        <v>0</v>
      </c>
      <c r="P2079" s="75">
        <v>0</v>
      </c>
      <c r="Q2079" s="75">
        <v>0.47950999999999999</v>
      </c>
      <c r="R2079" s="75">
        <v>0</v>
      </c>
      <c r="S2079" s="75">
        <v>0</v>
      </c>
      <c r="T2079" s="75">
        <v>74.977619041752703</v>
      </c>
    </row>
    <row r="2080" spans="1:20" x14ac:dyDescent="0.25">
      <c r="A2080" s="75" t="s">
        <v>84</v>
      </c>
      <c r="B2080" s="45">
        <v>251</v>
      </c>
      <c r="C2080" s="70">
        <v>42406</v>
      </c>
      <c r="D2080">
        <v>0</v>
      </c>
      <c r="E2080">
        <v>3.178267204</v>
      </c>
      <c r="F2080" s="75">
        <v>0</v>
      </c>
      <c r="G2080" s="75">
        <v>5.0000000000000001E-3</v>
      </c>
      <c r="H2080" s="75">
        <v>0</v>
      </c>
      <c r="I2080" s="75">
        <v>1.0599000000000001</v>
      </c>
      <c r="J2080" s="75">
        <v>3.3686454095195999</v>
      </c>
      <c r="K2080" s="75">
        <v>0</v>
      </c>
      <c r="L2080" s="75">
        <v>71.311800000000005</v>
      </c>
      <c r="M2080" s="75">
        <v>35.655900000000003</v>
      </c>
      <c r="N2080" s="75">
        <v>0</v>
      </c>
      <c r="O2080" s="75">
        <v>0</v>
      </c>
      <c r="P2080" s="75">
        <v>0</v>
      </c>
      <c r="Q2080" s="75">
        <v>0.475412</v>
      </c>
      <c r="R2080" s="75">
        <v>0</v>
      </c>
      <c r="S2080" s="75">
        <v>0</v>
      </c>
      <c r="T2080" s="75">
        <v>74.977619041752703</v>
      </c>
    </row>
    <row r="2081" spans="1:20" x14ac:dyDescent="0.25">
      <c r="A2081" s="75" t="s">
        <v>84</v>
      </c>
      <c r="B2081" s="45">
        <v>252</v>
      </c>
      <c r="C2081" s="70">
        <v>42407</v>
      </c>
      <c r="D2081">
        <v>0</v>
      </c>
      <c r="E2081">
        <v>3.1589224329999999</v>
      </c>
      <c r="F2081" s="75">
        <v>0</v>
      </c>
      <c r="G2081" s="75">
        <v>5.0000000000000001E-3</v>
      </c>
      <c r="H2081" s="75">
        <v>0</v>
      </c>
      <c r="I2081" s="75">
        <v>1.0599000000000001</v>
      </c>
      <c r="J2081" s="75">
        <v>3.3481418867367001</v>
      </c>
      <c r="K2081" s="75">
        <v>0</v>
      </c>
      <c r="L2081" s="75">
        <v>70.697100000000006</v>
      </c>
      <c r="M2081" s="75">
        <v>35.348550000000003</v>
      </c>
      <c r="N2081" s="75">
        <v>0</v>
      </c>
      <c r="O2081" s="75">
        <v>0</v>
      </c>
      <c r="P2081" s="75">
        <v>0</v>
      </c>
      <c r="Q2081" s="75">
        <v>0.47131400000000001</v>
      </c>
      <c r="R2081" s="75">
        <v>0</v>
      </c>
      <c r="S2081" s="75">
        <v>0</v>
      </c>
      <c r="T2081" s="75">
        <v>74.977619041752703</v>
      </c>
    </row>
    <row r="2082" spans="1:20" x14ac:dyDescent="0.25">
      <c r="A2082" s="75" t="s">
        <v>84</v>
      </c>
      <c r="B2082" s="45">
        <v>253</v>
      </c>
      <c r="C2082" s="70">
        <v>42408</v>
      </c>
      <c r="D2082">
        <v>0</v>
      </c>
      <c r="E2082">
        <v>3.2147835859999998</v>
      </c>
      <c r="F2082" s="75">
        <v>0</v>
      </c>
      <c r="G2082" s="75">
        <v>5.0000000000000001E-3</v>
      </c>
      <c r="H2082" s="75">
        <v>0</v>
      </c>
      <c r="I2082" s="75">
        <v>1.0599000000000001</v>
      </c>
      <c r="J2082" s="75">
        <v>3.4073491228014001</v>
      </c>
      <c r="K2082" s="75">
        <v>0</v>
      </c>
      <c r="L2082" s="75">
        <v>70.082400000000007</v>
      </c>
      <c r="M2082" s="75">
        <v>35.041200000000003</v>
      </c>
      <c r="N2082" s="75">
        <v>0</v>
      </c>
      <c r="O2082" s="75">
        <v>0</v>
      </c>
      <c r="P2082" s="75">
        <v>0</v>
      </c>
      <c r="Q2082" s="75">
        <v>0.46721600000000002</v>
      </c>
      <c r="R2082" s="75">
        <v>0</v>
      </c>
      <c r="S2082" s="75">
        <v>0</v>
      </c>
      <c r="T2082" s="75">
        <v>74.977619041752703</v>
      </c>
    </row>
    <row r="2083" spans="1:20" x14ac:dyDescent="0.25">
      <c r="A2083" s="75" t="s">
        <v>84</v>
      </c>
      <c r="B2083" s="45">
        <v>254</v>
      </c>
      <c r="C2083" s="70">
        <v>42409</v>
      </c>
      <c r="D2083">
        <v>0</v>
      </c>
      <c r="E2083">
        <v>3.3023674760000001</v>
      </c>
      <c r="F2083" s="75">
        <v>0</v>
      </c>
      <c r="G2083" s="75">
        <v>5.0000000000000001E-3</v>
      </c>
      <c r="H2083" s="75">
        <v>0</v>
      </c>
      <c r="I2083" s="75">
        <v>1.0599000000000001</v>
      </c>
      <c r="J2083" s="75">
        <v>3.5001792878123998</v>
      </c>
      <c r="K2083" s="75">
        <v>0</v>
      </c>
      <c r="L2083" s="75">
        <v>69.467699999999994</v>
      </c>
      <c r="M2083" s="75">
        <v>34.733849999999997</v>
      </c>
      <c r="N2083" s="75">
        <v>0</v>
      </c>
      <c r="O2083" s="75">
        <v>0</v>
      </c>
      <c r="P2083" s="75">
        <v>0</v>
      </c>
      <c r="Q2083" s="75">
        <v>0.46311799999999997</v>
      </c>
      <c r="R2083" s="75">
        <v>0</v>
      </c>
      <c r="S2083" s="75">
        <v>0</v>
      </c>
      <c r="T2083" s="75">
        <v>74.977619041752703</v>
      </c>
    </row>
    <row r="2084" spans="1:20" x14ac:dyDescent="0.25">
      <c r="A2084" s="75" t="s">
        <v>84</v>
      </c>
      <c r="B2084" s="45">
        <v>255</v>
      </c>
      <c r="C2084" s="70">
        <v>42410</v>
      </c>
      <c r="D2084">
        <v>0</v>
      </c>
      <c r="E2084">
        <v>3.4700036339999998</v>
      </c>
      <c r="F2084" s="75">
        <v>0</v>
      </c>
      <c r="G2084" s="75">
        <v>5.0000000000000001E-3</v>
      </c>
      <c r="H2084" s="75">
        <v>0</v>
      </c>
      <c r="I2084" s="75">
        <v>1.0599000000000001</v>
      </c>
      <c r="J2084" s="75">
        <v>3.6778568516766001</v>
      </c>
      <c r="K2084" s="75">
        <v>0</v>
      </c>
      <c r="L2084" s="75">
        <v>68.852999999999994</v>
      </c>
      <c r="M2084" s="75">
        <v>34.426499999999997</v>
      </c>
      <c r="N2084" s="75">
        <v>0</v>
      </c>
      <c r="O2084" s="75">
        <v>0</v>
      </c>
      <c r="P2084" s="75">
        <v>0</v>
      </c>
      <c r="Q2084" s="75">
        <v>0.45901999999999998</v>
      </c>
      <c r="R2084" s="75">
        <v>0</v>
      </c>
      <c r="S2084" s="75">
        <v>0</v>
      </c>
      <c r="T2084" s="75">
        <v>74.977619041752703</v>
      </c>
    </row>
    <row r="2085" spans="1:20" x14ac:dyDescent="0.25">
      <c r="A2085" s="75" t="s">
        <v>84</v>
      </c>
      <c r="B2085" s="45">
        <v>256</v>
      </c>
      <c r="C2085" s="70">
        <v>42411</v>
      </c>
      <c r="D2085">
        <v>0</v>
      </c>
      <c r="E2085">
        <v>3.5969822470000001</v>
      </c>
      <c r="F2085" s="75">
        <v>0</v>
      </c>
      <c r="G2085" s="75">
        <v>5.0000000000000001E-3</v>
      </c>
      <c r="H2085" s="75">
        <v>0</v>
      </c>
      <c r="I2085" s="75">
        <v>1.0599000000000001</v>
      </c>
      <c r="J2085" s="75">
        <v>3.8124414835953</v>
      </c>
      <c r="K2085" s="75">
        <v>0</v>
      </c>
      <c r="L2085" s="75">
        <v>68.238299999999995</v>
      </c>
      <c r="M2085" s="75">
        <v>34.119149999999998</v>
      </c>
      <c r="N2085" s="75">
        <v>0</v>
      </c>
      <c r="O2085" s="75">
        <v>0</v>
      </c>
      <c r="P2085" s="75">
        <v>0</v>
      </c>
      <c r="Q2085" s="75">
        <v>0.45492199999999999</v>
      </c>
      <c r="R2085" s="75">
        <v>0</v>
      </c>
      <c r="S2085" s="75">
        <v>0</v>
      </c>
      <c r="T2085" s="75">
        <v>74.977619041752703</v>
      </c>
    </row>
    <row r="2086" spans="1:20" x14ac:dyDescent="0.25">
      <c r="A2086" s="75" t="s">
        <v>84</v>
      </c>
      <c r="B2086" s="45">
        <v>257</v>
      </c>
      <c r="C2086" s="70">
        <v>42412</v>
      </c>
      <c r="D2086">
        <v>0</v>
      </c>
      <c r="E2086">
        <v>3.6475341380000001</v>
      </c>
      <c r="F2086" s="75">
        <v>0</v>
      </c>
      <c r="G2086" s="75">
        <v>5.0000000000000001E-3</v>
      </c>
      <c r="H2086" s="75">
        <v>0</v>
      </c>
      <c r="I2086" s="75">
        <v>1.0599000000000001</v>
      </c>
      <c r="J2086" s="75">
        <v>3.8660214328662001</v>
      </c>
      <c r="K2086" s="75">
        <v>0</v>
      </c>
      <c r="L2086" s="75">
        <v>67.623599999999996</v>
      </c>
      <c r="M2086" s="75">
        <v>33.811799999999998</v>
      </c>
      <c r="N2086" s="75">
        <v>0</v>
      </c>
      <c r="O2086" s="75">
        <v>0</v>
      </c>
      <c r="P2086" s="75">
        <v>0</v>
      </c>
      <c r="Q2086" s="75">
        <v>0.450824</v>
      </c>
      <c r="R2086" s="75">
        <v>0</v>
      </c>
      <c r="S2086" s="75">
        <v>0</v>
      </c>
      <c r="T2086" s="75">
        <v>74.977619041752703</v>
      </c>
    </row>
    <row r="2087" spans="1:20" x14ac:dyDescent="0.25">
      <c r="A2087" s="75" t="s">
        <v>84</v>
      </c>
      <c r="B2087" s="45">
        <v>258</v>
      </c>
      <c r="C2087" s="70">
        <v>42413</v>
      </c>
      <c r="D2087">
        <v>0</v>
      </c>
      <c r="E2087">
        <v>3.556488104</v>
      </c>
      <c r="F2087" s="75">
        <v>0</v>
      </c>
      <c r="G2087" s="75">
        <v>5.0000000000000001E-3</v>
      </c>
      <c r="H2087" s="75">
        <v>0</v>
      </c>
      <c r="I2087" s="75">
        <v>1.0599000000000001</v>
      </c>
      <c r="J2087" s="75">
        <v>3.7695217414296001</v>
      </c>
      <c r="K2087" s="75">
        <v>0</v>
      </c>
      <c r="L2087" s="75">
        <v>67.008899999999997</v>
      </c>
      <c r="M2087" s="75">
        <v>33.504449999999999</v>
      </c>
      <c r="N2087" s="75">
        <v>0</v>
      </c>
      <c r="O2087" s="75">
        <v>0</v>
      </c>
      <c r="P2087" s="75">
        <v>0</v>
      </c>
      <c r="Q2087" s="75">
        <v>0.44672600000000001</v>
      </c>
      <c r="R2087" s="75">
        <v>0</v>
      </c>
      <c r="S2087" s="75">
        <v>0</v>
      </c>
      <c r="T2087" s="75">
        <v>74.977619041752703</v>
      </c>
    </row>
    <row r="2088" spans="1:20" x14ac:dyDescent="0.25">
      <c r="A2088" s="75" t="s">
        <v>84</v>
      </c>
      <c r="B2088" s="45">
        <v>259</v>
      </c>
      <c r="C2088" s="70">
        <v>42414</v>
      </c>
      <c r="D2088">
        <v>0</v>
      </c>
      <c r="E2088">
        <v>3.4082905989999999</v>
      </c>
      <c r="F2088" s="75">
        <v>0</v>
      </c>
      <c r="G2088" s="75">
        <v>5.0000000000000001E-3</v>
      </c>
      <c r="H2088" s="75">
        <v>0</v>
      </c>
      <c r="I2088" s="75">
        <v>1.0599000000000001</v>
      </c>
      <c r="J2088" s="75">
        <v>3.6124472058801</v>
      </c>
      <c r="K2088" s="75">
        <v>0</v>
      </c>
      <c r="L2088" s="75">
        <v>66.394199999999998</v>
      </c>
      <c r="M2088" s="75">
        <v>33.197099999999999</v>
      </c>
      <c r="N2088" s="75">
        <v>0</v>
      </c>
      <c r="O2088" s="75">
        <v>0</v>
      </c>
      <c r="P2088" s="75">
        <v>0</v>
      </c>
      <c r="Q2088" s="75">
        <v>0.44262800000000002</v>
      </c>
      <c r="R2088" s="75">
        <v>0</v>
      </c>
      <c r="S2088" s="75">
        <v>0</v>
      </c>
      <c r="T2088" s="75">
        <v>74.977619041752703</v>
      </c>
    </row>
    <row r="2089" spans="1:20" x14ac:dyDescent="0.25">
      <c r="A2089" s="75" t="s">
        <v>84</v>
      </c>
      <c r="B2089" s="45">
        <v>260</v>
      </c>
      <c r="C2089" s="70">
        <v>42415</v>
      </c>
      <c r="D2089">
        <v>0</v>
      </c>
      <c r="E2089">
        <v>3.2883095189999998</v>
      </c>
      <c r="F2089" s="75">
        <v>0</v>
      </c>
      <c r="G2089" s="75">
        <v>5.0000000000000001E-3</v>
      </c>
      <c r="H2089" s="75">
        <v>0</v>
      </c>
      <c r="I2089" s="75">
        <v>1.0599000000000001</v>
      </c>
      <c r="J2089" s="75">
        <v>3.4852792591881001</v>
      </c>
      <c r="K2089" s="75">
        <v>0</v>
      </c>
      <c r="L2089" s="75">
        <v>65.779499999999999</v>
      </c>
      <c r="M2089" s="75">
        <v>32.889749999999999</v>
      </c>
      <c r="N2089" s="75">
        <v>0</v>
      </c>
      <c r="O2089" s="75">
        <v>0</v>
      </c>
      <c r="P2089" s="75">
        <v>0</v>
      </c>
      <c r="Q2089" s="75">
        <v>0.43852999999999998</v>
      </c>
      <c r="R2089" s="75">
        <v>0</v>
      </c>
      <c r="S2089" s="75">
        <v>0</v>
      </c>
      <c r="T2089" s="75">
        <v>74.977619041752703</v>
      </c>
    </row>
    <row r="2090" spans="1:20" x14ac:dyDescent="0.25">
      <c r="A2090" s="75" t="s">
        <v>84</v>
      </c>
      <c r="B2090" s="45">
        <v>261</v>
      </c>
      <c r="C2090" s="70">
        <v>42416</v>
      </c>
      <c r="D2090">
        <v>0</v>
      </c>
      <c r="E2090">
        <v>3.2526991179999998</v>
      </c>
      <c r="F2090" s="75">
        <v>0</v>
      </c>
      <c r="G2090" s="75">
        <v>5.0000000000000001E-3</v>
      </c>
      <c r="H2090" s="75">
        <v>0</v>
      </c>
      <c r="I2090" s="75">
        <v>1.0599000000000001</v>
      </c>
      <c r="J2090" s="75">
        <v>3.4475357951682</v>
      </c>
      <c r="K2090" s="75">
        <v>0</v>
      </c>
      <c r="L2090" s="75">
        <v>65.1648</v>
      </c>
      <c r="M2090" s="75">
        <v>32.5824</v>
      </c>
      <c r="N2090" s="75">
        <v>0</v>
      </c>
      <c r="O2090" s="75">
        <v>0</v>
      </c>
      <c r="P2090" s="75">
        <v>0</v>
      </c>
      <c r="Q2090" s="75">
        <v>0.43443199999999998</v>
      </c>
      <c r="R2090" s="75">
        <v>0</v>
      </c>
      <c r="S2090" s="75">
        <v>0</v>
      </c>
      <c r="T2090" s="75">
        <v>74.977619041752703</v>
      </c>
    </row>
    <row r="2091" spans="1:20" x14ac:dyDescent="0.25">
      <c r="A2091" s="75" t="s">
        <v>84</v>
      </c>
      <c r="B2091" s="45">
        <v>262</v>
      </c>
      <c r="C2091" s="70">
        <v>42417</v>
      </c>
      <c r="D2091">
        <v>0</v>
      </c>
      <c r="E2091">
        <v>3.2785690399999998</v>
      </c>
      <c r="F2091" s="75">
        <v>0</v>
      </c>
      <c r="G2091" s="75">
        <v>5.0000000000000001E-3</v>
      </c>
      <c r="H2091" s="75">
        <v>0</v>
      </c>
      <c r="I2091" s="75">
        <v>1.0599000000000001</v>
      </c>
      <c r="J2091" s="75">
        <v>3.4749553254959999</v>
      </c>
      <c r="K2091" s="75">
        <v>0</v>
      </c>
      <c r="L2091" s="75">
        <v>64.5501</v>
      </c>
      <c r="M2091" s="75">
        <v>32.27505</v>
      </c>
      <c r="N2091" s="75">
        <v>0</v>
      </c>
      <c r="O2091" s="75">
        <v>0</v>
      </c>
      <c r="P2091" s="75">
        <v>0</v>
      </c>
      <c r="Q2091" s="75">
        <v>0.43033399999999999</v>
      </c>
      <c r="R2091" s="75">
        <v>0</v>
      </c>
      <c r="S2091" s="75">
        <v>0</v>
      </c>
      <c r="T2091" s="75">
        <v>74.977619041752703</v>
      </c>
    </row>
    <row r="2092" spans="1:20" x14ac:dyDescent="0.25">
      <c r="A2092" s="75" t="s">
        <v>84</v>
      </c>
      <c r="B2092" s="45">
        <v>263</v>
      </c>
      <c r="C2092" s="70">
        <v>42418</v>
      </c>
      <c r="D2092">
        <v>0</v>
      </c>
      <c r="E2092">
        <v>3.380267635</v>
      </c>
      <c r="F2092" s="75">
        <v>0</v>
      </c>
      <c r="G2092" s="75">
        <v>5.0000000000000001E-3</v>
      </c>
      <c r="H2092" s="75">
        <v>0</v>
      </c>
      <c r="I2092" s="75">
        <v>1.0599000000000001</v>
      </c>
      <c r="J2092" s="75">
        <v>3.5827456663364998</v>
      </c>
      <c r="K2092" s="75">
        <v>0</v>
      </c>
      <c r="L2092" s="75">
        <v>63.935400000000001</v>
      </c>
      <c r="M2092" s="75">
        <v>31.967700000000001</v>
      </c>
      <c r="N2092" s="75">
        <v>0</v>
      </c>
      <c r="O2092" s="75">
        <v>0</v>
      </c>
      <c r="P2092" s="75">
        <v>0</v>
      </c>
      <c r="Q2092" s="75">
        <v>0.426236</v>
      </c>
      <c r="R2092" s="75">
        <v>0</v>
      </c>
      <c r="S2092" s="75">
        <v>0</v>
      </c>
      <c r="T2092" s="75">
        <v>74.977619041752703</v>
      </c>
    </row>
    <row r="2093" spans="1:20" x14ac:dyDescent="0.25">
      <c r="A2093" s="75" t="s">
        <v>84</v>
      </c>
      <c r="B2093" s="45">
        <v>264</v>
      </c>
      <c r="C2093" s="70">
        <v>42419</v>
      </c>
      <c r="D2093">
        <v>0</v>
      </c>
      <c r="E2093">
        <v>3.5821478820000001</v>
      </c>
      <c r="F2093" s="75">
        <v>0</v>
      </c>
      <c r="G2093" s="75">
        <v>5.0000000000000001E-3</v>
      </c>
      <c r="H2093" s="75">
        <v>0</v>
      </c>
      <c r="I2093" s="75">
        <v>1.0599000000000001</v>
      </c>
      <c r="J2093" s="75">
        <v>3.7967185401318</v>
      </c>
      <c r="K2093" s="75">
        <v>0</v>
      </c>
      <c r="L2093" s="75">
        <v>63.320700000000002</v>
      </c>
      <c r="M2093" s="75">
        <v>31.660350000000001</v>
      </c>
      <c r="N2093" s="75">
        <v>0</v>
      </c>
      <c r="O2093" s="75">
        <v>0</v>
      </c>
      <c r="P2093" s="75">
        <v>0</v>
      </c>
      <c r="Q2093" s="75">
        <v>0.42213800000000001</v>
      </c>
      <c r="R2093" s="75">
        <v>0</v>
      </c>
      <c r="S2093" s="75">
        <v>0</v>
      </c>
      <c r="T2093" s="75">
        <v>74.977619041752703</v>
      </c>
    </row>
    <row r="2094" spans="1:20" x14ac:dyDescent="0.25">
      <c r="A2094" s="75" t="s">
        <v>84</v>
      </c>
      <c r="B2094" s="45">
        <v>265</v>
      </c>
      <c r="C2094" s="70">
        <v>42420</v>
      </c>
      <c r="D2094">
        <v>0</v>
      </c>
      <c r="E2094">
        <v>3.718022618</v>
      </c>
      <c r="F2094" s="75">
        <v>0</v>
      </c>
      <c r="G2094" s="75">
        <v>5.0000000000000001E-3</v>
      </c>
      <c r="H2094" s="75">
        <v>0</v>
      </c>
      <c r="I2094" s="75">
        <v>1.0599000000000001</v>
      </c>
      <c r="J2094" s="75">
        <v>3.9407321728181999</v>
      </c>
      <c r="K2094" s="75">
        <v>0</v>
      </c>
      <c r="L2094" s="75">
        <v>62.706000000000003</v>
      </c>
      <c r="M2094" s="75">
        <v>31.353000000000002</v>
      </c>
      <c r="N2094" s="75">
        <v>0</v>
      </c>
      <c r="O2094" s="75">
        <v>0</v>
      </c>
      <c r="P2094" s="75">
        <v>0</v>
      </c>
      <c r="Q2094" s="75">
        <v>0.41804000000000002</v>
      </c>
      <c r="R2094" s="75">
        <v>0</v>
      </c>
      <c r="S2094" s="75">
        <v>0</v>
      </c>
      <c r="T2094" s="75">
        <v>74.977619041752703</v>
      </c>
    </row>
    <row r="2095" spans="1:20" x14ac:dyDescent="0.25">
      <c r="A2095" s="75" t="s">
        <v>84</v>
      </c>
      <c r="B2095" s="45">
        <v>266</v>
      </c>
      <c r="C2095" s="70">
        <v>42421</v>
      </c>
      <c r="D2095">
        <v>0</v>
      </c>
      <c r="E2095">
        <v>3.7736876650000002</v>
      </c>
      <c r="F2095" s="75">
        <v>0</v>
      </c>
      <c r="G2095" s="75">
        <v>5.0000000000000001E-3</v>
      </c>
      <c r="H2095" s="75">
        <v>0</v>
      </c>
      <c r="I2095" s="75">
        <v>1.0599000000000001</v>
      </c>
      <c r="J2095" s="75">
        <v>3.9997315561334998</v>
      </c>
      <c r="K2095" s="75">
        <v>0</v>
      </c>
      <c r="L2095" s="75">
        <v>62.091299999999997</v>
      </c>
      <c r="M2095" s="75">
        <v>31.045649999999998</v>
      </c>
      <c r="N2095" s="75">
        <v>0</v>
      </c>
      <c r="O2095" s="75">
        <v>0</v>
      </c>
      <c r="P2095" s="75">
        <v>0</v>
      </c>
      <c r="Q2095" s="75">
        <v>0.41394199999999998</v>
      </c>
      <c r="R2095" s="75">
        <v>0</v>
      </c>
      <c r="S2095" s="75">
        <v>0</v>
      </c>
      <c r="T2095" s="75">
        <v>74.977619041752703</v>
      </c>
    </row>
    <row r="2096" spans="1:20" x14ac:dyDescent="0.25">
      <c r="A2096" s="75" t="s">
        <v>84</v>
      </c>
      <c r="B2096" s="45">
        <v>267</v>
      </c>
      <c r="C2096" s="70">
        <v>42422</v>
      </c>
      <c r="D2096">
        <v>0</v>
      </c>
      <c r="E2096">
        <v>3.7802120910000001</v>
      </c>
      <c r="F2096" s="75">
        <v>0</v>
      </c>
      <c r="G2096" s="75">
        <v>5.0000000000000001E-3</v>
      </c>
      <c r="H2096" s="75">
        <v>0</v>
      </c>
      <c r="I2096" s="75">
        <v>1.0599000000000001</v>
      </c>
      <c r="J2096" s="75">
        <v>4.0066467952508997</v>
      </c>
      <c r="K2096" s="75">
        <v>0</v>
      </c>
      <c r="L2096" s="75">
        <v>61.476599999999998</v>
      </c>
      <c r="M2096" s="75">
        <v>30.738299999999999</v>
      </c>
      <c r="N2096" s="75">
        <v>0</v>
      </c>
      <c r="O2096" s="75">
        <v>0</v>
      </c>
      <c r="P2096" s="75">
        <v>0</v>
      </c>
      <c r="Q2096" s="75">
        <v>0.40984399999999999</v>
      </c>
      <c r="R2096" s="75">
        <v>0</v>
      </c>
      <c r="S2096" s="75">
        <v>0</v>
      </c>
      <c r="T2096" s="75">
        <v>74.977619041752703</v>
      </c>
    </row>
    <row r="2097" spans="1:20" x14ac:dyDescent="0.25">
      <c r="A2097" s="75" t="s">
        <v>84</v>
      </c>
      <c r="B2097" s="45">
        <v>268</v>
      </c>
      <c r="C2097" s="70">
        <v>42423</v>
      </c>
      <c r="D2097">
        <v>0</v>
      </c>
      <c r="E2097">
        <v>3.8264488729999999</v>
      </c>
      <c r="F2097" s="75">
        <v>0</v>
      </c>
      <c r="G2097" s="75">
        <v>5.0000000000000001E-3</v>
      </c>
      <c r="H2097" s="75">
        <v>0</v>
      </c>
      <c r="I2097" s="75">
        <v>1.0577749999999999</v>
      </c>
      <c r="J2097" s="75">
        <v>4.0475219566375698</v>
      </c>
      <c r="K2097" s="75">
        <v>0</v>
      </c>
      <c r="L2097" s="75">
        <v>60.861899999999999</v>
      </c>
      <c r="M2097" s="75">
        <v>30.430949999999999</v>
      </c>
      <c r="N2097" s="75">
        <v>0</v>
      </c>
      <c r="O2097" s="75">
        <v>0</v>
      </c>
      <c r="P2097" s="75">
        <v>0</v>
      </c>
      <c r="Q2097" s="75">
        <v>0.405746</v>
      </c>
      <c r="R2097" s="75">
        <v>0</v>
      </c>
      <c r="S2097" s="75">
        <v>0</v>
      </c>
      <c r="T2097" s="75">
        <v>74.977619041752703</v>
      </c>
    </row>
    <row r="2098" spans="1:20" x14ac:dyDescent="0.25">
      <c r="A2098" s="75" t="s">
        <v>84</v>
      </c>
      <c r="B2098" s="45">
        <v>269</v>
      </c>
      <c r="C2098" s="70">
        <v>42424</v>
      </c>
      <c r="D2098">
        <v>0</v>
      </c>
      <c r="E2098">
        <v>3.8385439670000001</v>
      </c>
      <c r="F2098" s="75">
        <v>0</v>
      </c>
      <c r="G2098" s="75">
        <v>5.0000000000000001E-3</v>
      </c>
      <c r="H2098" s="75">
        <v>0</v>
      </c>
      <c r="I2098" s="75">
        <v>1.05565</v>
      </c>
      <c r="J2098" s="75">
        <v>4.0521589387635499</v>
      </c>
      <c r="K2098" s="75">
        <v>0</v>
      </c>
      <c r="L2098" s="75">
        <v>60.247199999999999</v>
      </c>
      <c r="M2098" s="75">
        <v>30.1236</v>
      </c>
      <c r="N2098" s="75">
        <v>0</v>
      </c>
      <c r="O2098" s="75">
        <v>0</v>
      </c>
      <c r="P2098" s="75">
        <v>0</v>
      </c>
      <c r="Q2098" s="75">
        <v>0.40164800000000001</v>
      </c>
      <c r="R2098" s="75">
        <v>0</v>
      </c>
      <c r="S2098" s="75">
        <v>0</v>
      </c>
      <c r="T2098" s="75">
        <v>74.977619041752703</v>
      </c>
    </row>
    <row r="2099" spans="1:20" x14ac:dyDescent="0.25">
      <c r="A2099" s="75" t="s">
        <v>84</v>
      </c>
      <c r="B2099" s="45">
        <v>270</v>
      </c>
      <c r="C2099" s="70">
        <v>42425</v>
      </c>
      <c r="D2099">
        <v>0</v>
      </c>
      <c r="E2099">
        <v>3.854541142</v>
      </c>
      <c r="F2099" s="75">
        <v>0</v>
      </c>
      <c r="G2099" s="75">
        <v>5.0000000000000001E-3</v>
      </c>
      <c r="H2099" s="75">
        <v>0</v>
      </c>
      <c r="I2099" s="75">
        <v>1.053525</v>
      </c>
      <c r="J2099" s="75">
        <v>4.0608554566255499</v>
      </c>
      <c r="K2099" s="75">
        <v>0</v>
      </c>
      <c r="L2099" s="75">
        <v>59.6325</v>
      </c>
      <c r="M2099" s="75">
        <v>29.81625</v>
      </c>
      <c r="N2099" s="75">
        <v>0</v>
      </c>
      <c r="O2099" s="75">
        <v>0</v>
      </c>
      <c r="P2099" s="75">
        <v>0</v>
      </c>
      <c r="Q2099" s="75">
        <v>0.39755000000000001</v>
      </c>
      <c r="R2099" s="75">
        <v>0</v>
      </c>
      <c r="S2099" s="75">
        <v>0</v>
      </c>
      <c r="T2099" s="75">
        <v>74.977619041752703</v>
      </c>
    </row>
    <row r="2100" spans="1:20" x14ac:dyDescent="0.25">
      <c r="A2100" s="75" t="s">
        <v>84</v>
      </c>
      <c r="B2100" s="45">
        <v>271</v>
      </c>
      <c r="C2100" s="70">
        <v>42426</v>
      </c>
      <c r="D2100">
        <v>0</v>
      </c>
      <c r="E2100">
        <v>3.9204730529999998</v>
      </c>
      <c r="F2100" s="75">
        <v>0</v>
      </c>
      <c r="G2100" s="75">
        <v>5.0000000000000001E-3</v>
      </c>
      <c r="H2100" s="75">
        <v>0</v>
      </c>
      <c r="I2100" s="75">
        <v>1.0513999999999999</v>
      </c>
      <c r="J2100" s="75">
        <v>4.1219853679242</v>
      </c>
      <c r="K2100" s="75">
        <v>0</v>
      </c>
      <c r="L2100" s="75">
        <v>59.017800000000001</v>
      </c>
      <c r="M2100" s="75">
        <v>29.508900000000001</v>
      </c>
      <c r="N2100" s="75">
        <v>0</v>
      </c>
      <c r="O2100" s="75">
        <v>0</v>
      </c>
      <c r="P2100" s="75">
        <v>0</v>
      </c>
      <c r="Q2100" s="75">
        <v>0.39345200000000002</v>
      </c>
      <c r="R2100" s="75">
        <v>0</v>
      </c>
      <c r="S2100" s="75">
        <v>0</v>
      </c>
      <c r="T2100" s="75">
        <v>74.977619041752703</v>
      </c>
    </row>
    <row r="2101" spans="1:20" x14ac:dyDescent="0.25">
      <c r="A2101" s="75" t="s">
        <v>84</v>
      </c>
      <c r="B2101" s="45">
        <v>272</v>
      </c>
      <c r="C2101" s="70">
        <v>42427</v>
      </c>
      <c r="D2101">
        <v>0</v>
      </c>
      <c r="E2101">
        <v>3.9815411049999998</v>
      </c>
      <c r="F2101" s="75">
        <v>0</v>
      </c>
      <c r="G2101" s="75">
        <v>5.0000000000000001E-3</v>
      </c>
      <c r="H2101" s="75">
        <v>0</v>
      </c>
      <c r="I2101" s="75">
        <v>1.049275</v>
      </c>
      <c r="J2101" s="75">
        <v>4.1777315429488802</v>
      </c>
      <c r="K2101" s="75">
        <v>0</v>
      </c>
      <c r="L2101" s="75">
        <v>58.403100000000002</v>
      </c>
      <c r="M2101" s="75">
        <v>29.201550000000001</v>
      </c>
      <c r="N2101" s="75">
        <v>0</v>
      </c>
      <c r="O2101" s="75">
        <v>0</v>
      </c>
      <c r="P2101" s="75">
        <v>0</v>
      </c>
      <c r="Q2101" s="75">
        <v>0.38935399999999998</v>
      </c>
      <c r="R2101" s="75">
        <v>0</v>
      </c>
      <c r="S2101" s="75">
        <v>0</v>
      </c>
      <c r="T2101" s="75">
        <v>74.977619041752703</v>
      </c>
    </row>
    <row r="2102" spans="1:20" x14ac:dyDescent="0.25">
      <c r="A2102" s="75" t="s">
        <v>84</v>
      </c>
      <c r="B2102" s="45">
        <v>273</v>
      </c>
      <c r="C2102" s="70">
        <v>42428</v>
      </c>
      <c r="D2102">
        <v>0</v>
      </c>
      <c r="E2102">
        <v>4.1396091349999997</v>
      </c>
      <c r="F2102" s="75">
        <v>0</v>
      </c>
      <c r="G2102" s="75">
        <v>5.0000000000000001E-3</v>
      </c>
      <c r="H2102" s="75">
        <v>0</v>
      </c>
      <c r="I2102" s="75">
        <v>1.04715</v>
      </c>
      <c r="J2102" s="75">
        <v>4.3347917057152499</v>
      </c>
      <c r="K2102" s="75">
        <v>0</v>
      </c>
      <c r="L2102" s="75">
        <v>57.788400000000003</v>
      </c>
      <c r="M2102" s="75">
        <v>28.894200000000001</v>
      </c>
      <c r="N2102" s="75">
        <v>0</v>
      </c>
      <c r="O2102" s="75">
        <v>0</v>
      </c>
      <c r="P2102" s="75">
        <v>0</v>
      </c>
      <c r="Q2102" s="75">
        <v>0.38525599999999999</v>
      </c>
      <c r="R2102" s="75">
        <v>0</v>
      </c>
      <c r="S2102" s="75">
        <v>0</v>
      </c>
      <c r="T2102" s="75">
        <v>74.977619041752703</v>
      </c>
    </row>
    <row r="2103" spans="1:20" x14ac:dyDescent="0.25">
      <c r="A2103" s="75" t="s">
        <v>84</v>
      </c>
      <c r="B2103" s="45">
        <v>274</v>
      </c>
      <c r="C2103" s="70">
        <v>42429</v>
      </c>
      <c r="D2103">
        <v>0</v>
      </c>
      <c r="E2103">
        <v>4.223196766</v>
      </c>
      <c r="F2103" s="75">
        <v>0</v>
      </c>
      <c r="G2103" s="75">
        <v>5.0000000000000001E-3</v>
      </c>
      <c r="H2103" s="75">
        <v>0</v>
      </c>
      <c r="I2103" s="75">
        <v>1.0450250000000001</v>
      </c>
      <c r="J2103" s="75">
        <v>4.4133462003891504</v>
      </c>
      <c r="K2103" s="75">
        <v>0</v>
      </c>
      <c r="L2103" s="75">
        <v>57.173699999999997</v>
      </c>
      <c r="M2103" s="75">
        <v>28.586849999999998</v>
      </c>
      <c r="N2103" s="75">
        <v>0</v>
      </c>
      <c r="O2103" s="75">
        <v>0</v>
      </c>
      <c r="P2103" s="75">
        <v>0</v>
      </c>
      <c r="Q2103" s="75">
        <v>0.381158</v>
      </c>
      <c r="R2103" s="75">
        <v>0</v>
      </c>
      <c r="S2103" s="75">
        <v>0</v>
      </c>
      <c r="T2103" s="75">
        <v>74.977619041752703</v>
      </c>
    </row>
    <row r="2104" spans="1:20" x14ac:dyDescent="0.25">
      <c r="A2104" s="75" t="s">
        <v>84</v>
      </c>
      <c r="B2104" s="45">
        <v>275</v>
      </c>
      <c r="C2104" s="70">
        <v>42430</v>
      </c>
      <c r="D2104">
        <v>0</v>
      </c>
      <c r="E2104">
        <v>4.3330599300000001</v>
      </c>
      <c r="F2104" s="75">
        <v>0</v>
      </c>
      <c r="G2104" s="75">
        <v>5.0000000000000001E-3</v>
      </c>
      <c r="H2104" s="75">
        <v>0</v>
      </c>
      <c r="I2104" s="75">
        <v>1.0428999999999999</v>
      </c>
      <c r="J2104" s="75">
        <v>4.5189482009970003</v>
      </c>
      <c r="K2104" s="75">
        <v>0</v>
      </c>
      <c r="L2104" s="75">
        <v>56.558999999999997</v>
      </c>
      <c r="M2104" s="75">
        <v>28.279499999999999</v>
      </c>
      <c r="N2104" s="75">
        <v>0</v>
      </c>
      <c r="O2104" s="75">
        <v>0</v>
      </c>
      <c r="P2104" s="75">
        <v>0</v>
      </c>
      <c r="Q2104" s="75">
        <v>0.37706000000000001</v>
      </c>
      <c r="R2104" s="75">
        <v>0</v>
      </c>
      <c r="S2104" s="75">
        <v>0</v>
      </c>
      <c r="T2104" s="75">
        <v>74.977619041752703</v>
      </c>
    </row>
    <row r="2105" spans="1:20" x14ac:dyDescent="0.25">
      <c r="A2105" s="75" t="s">
        <v>84</v>
      </c>
      <c r="B2105" s="45">
        <v>276</v>
      </c>
      <c r="C2105" s="70">
        <v>42431</v>
      </c>
      <c r="D2105">
        <v>0</v>
      </c>
      <c r="E2105">
        <v>4.4574349829999997</v>
      </c>
      <c r="F2105" s="75">
        <v>0</v>
      </c>
      <c r="G2105" s="75">
        <v>5.0000000000000001E-3</v>
      </c>
      <c r="H2105" s="75">
        <v>0</v>
      </c>
      <c r="I2105" s="75">
        <v>1.040775</v>
      </c>
      <c r="J2105" s="75">
        <v>4.6391868944318304</v>
      </c>
      <c r="K2105" s="75">
        <v>0</v>
      </c>
      <c r="L2105" s="75">
        <v>55.944299999999998</v>
      </c>
      <c r="M2105" s="75">
        <v>27.972149999999999</v>
      </c>
      <c r="N2105" s="75">
        <v>0</v>
      </c>
      <c r="O2105" s="75">
        <v>0</v>
      </c>
      <c r="P2105" s="75">
        <v>0</v>
      </c>
      <c r="Q2105" s="75">
        <v>0.37296200000000002</v>
      </c>
      <c r="R2105" s="75">
        <v>0</v>
      </c>
      <c r="S2105" s="75">
        <v>0</v>
      </c>
      <c r="T2105" s="75">
        <v>74.977619041752703</v>
      </c>
    </row>
    <row r="2106" spans="1:20" x14ac:dyDescent="0.25">
      <c r="A2106" s="75" t="s">
        <v>84</v>
      </c>
      <c r="B2106" s="45">
        <v>277</v>
      </c>
      <c r="C2106" s="70">
        <v>42432</v>
      </c>
      <c r="D2106">
        <v>0</v>
      </c>
      <c r="E2106">
        <v>4.5895140950000002</v>
      </c>
      <c r="F2106" s="75">
        <v>0</v>
      </c>
      <c r="G2106" s="75">
        <v>5.0000000000000001E-3</v>
      </c>
      <c r="H2106" s="75">
        <v>0</v>
      </c>
      <c r="I2106" s="75">
        <v>1.0386500000000001</v>
      </c>
      <c r="J2106" s="75">
        <v>4.7668988147717499</v>
      </c>
      <c r="K2106" s="75">
        <v>0</v>
      </c>
      <c r="L2106" s="75">
        <v>55.329599999999999</v>
      </c>
      <c r="M2106" s="75">
        <v>27.6648</v>
      </c>
      <c r="N2106" s="75">
        <v>0</v>
      </c>
      <c r="O2106" s="75">
        <v>0</v>
      </c>
      <c r="P2106" s="75">
        <v>0</v>
      </c>
      <c r="Q2106" s="75">
        <v>0.36886400000000003</v>
      </c>
      <c r="R2106" s="75">
        <v>0</v>
      </c>
      <c r="S2106" s="75">
        <v>0</v>
      </c>
      <c r="T2106" s="75">
        <v>74.977619041752703</v>
      </c>
    </row>
    <row r="2107" spans="1:20" x14ac:dyDescent="0.25">
      <c r="A2107" s="75" t="s">
        <v>84</v>
      </c>
      <c r="B2107" s="45">
        <v>278</v>
      </c>
      <c r="C2107" s="70">
        <v>42433</v>
      </c>
      <c r="D2107">
        <v>0</v>
      </c>
      <c r="E2107">
        <v>4.6033989269999998</v>
      </c>
      <c r="F2107" s="75">
        <v>0</v>
      </c>
      <c r="G2107" s="75">
        <v>5.0000000000000001E-3</v>
      </c>
      <c r="H2107" s="75">
        <v>0</v>
      </c>
      <c r="I2107" s="75">
        <v>1.0365249999999999</v>
      </c>
      <c r="J2107" s="75">
        <v>4.7715380728086698</v>
      </c>
      <c r="K2107" s="75">
        <v>0</v>
      </c>
      <c r="L2107" s="75">
        <v>54.7149</v>
      </c>
      <c r="M2107" s="75">
        <v>27.35745</v>
      </c>
      <c r="N2107" s="75">
        <v>0</v>
      </c>
      <c r="O2107" s="75">
        <v>0</v>
      </c>
      <c r="P2107" s="75">
        <v>0</v>
      </c>
      <c r="Q2107" s="75">
        <v>0.36476599999999998</v>
      </c>
      <c r="R2107" s="75">
        <v>0</v>
      </c>
      <c r="S2107" s="75">
        <v>0</v>
      </c>
      <c r="T2107" s="75">
        <v>74.977619041752703</v>
      </c>
    </row>
    <row r="2108" spans="1:20" x14ac:dyDescent="0.25">
      <c r="A2108" s="75" t="s">
        <v>84</v>
      </c>
      <c r="B2108" s="45">
        <v>279</v>
      </c>
      <c r="C2108" s="70">
        <v>42434</v>
      </c>
      <c r="D2108">
        <v>0</v>
      </c>
      <c r="E2108">
        <v>4.6693083069999997</v>
      </c>
      <c r="F2108" s="75">
        <v>0</v>
      </c>
      <c r="G2108" s="75">
        <v>5.0000000000000001E-3</v>
      </c>
      <c r="H2108" s="75">
        <v>0</v>
      </c>
      <c r="I2108" s="75">
        <v>1.0344</v>
      </c>
      <c r="J2108" s="75">
        <v>4.8299325127608004</v>
      </c>
      <c r="K2108" s="75">
        <v>0</v>
      </c>
      <c r="L2108" s="75">
        <v>54.100200000000001</v>
      </c>
      <c r="M2108" s="75">
        <v>27.0501</v>
      </c>
      <c r="N2108" s="75">
        <v>0</v>
      </c>
      <c r="O2108" s="75">
        <v>0</v>
      </c>
      <c r="P2108" s="75">
        <v>0</v>
      </c>
      <c r="Q2108" s="75">
        <v>0.36066799999999999</v>
      </c>
      <c r="R2108" s="75">
        <v>0</v>
      </c>
      <c r="S2108" s="75">
        <v>0</v>
      </c>
      <c r="T2108" s="75">
        <v>74.977619041752703</v>
      </c>
    </row>
    <row r="2109" spans="1:20" x14ac:dyDescent="0.25">
      <c r="A2109" s="75" t="s">
        <v>84</v>
      </c>
      <c r="B2109" s="45">
        <v>280</v>
      </c>
      <c r="C2109" s="70">
        <v>42435</v>
      </c>
      <c r="D2109">
        <v>0</v>
      </c>
      <c r="E2109">
        <v>4.6901470510000003</v>
      </c>
      <c r="F2109" s="75">
        <v>0</v>
      </c>
      <c r="G2109" s="75">
        <v>5.0000000000000001E-3</v>
      </c>
      <c r="H2109" s="75">
        <v>0</v>
      </c>
      <c r="I2109" s="75">
        <v>1.0322750000000001</v>
      </c>
      <c r="J2109" s="75">
        <v>4.8415215470710304</v>
      </c>
      <c r="K2109" s="75">
        <v>0</v>
      </c>
      <c r="L2109" s="75">
        <v>53.485500000000002</v>
      </c>
      <c r="M2109" s="75">
        <v>26.742750000000001</v>
      </c>
      <c r="N2109" s="75">
        <v>0</v>
      </c>
      <c r="O2109" s="75">
        <v>0</v>
      </c>
      <c r="P2109" s="75">
        <v>0</v>
      </c>
      <c r="Q2109" s="75">
        <v>0.35657</v>
      </c>
      <c r="R2109" s="75">
        <v>0</v>
      </c>
      <c r="S2109" s="75">
        <v>0</v>
      </c>
      <c r="T2109" s="75">
        <v>74.977619041752703</v>
      </c>
    </row>
    <row r="2110" spans="1:20" x14ac:dyDescent="0.25">
      <c r="A2110" s="75" t="s">
        <v>84</v>
      </c>
      <c r="B2110" s="45">
        <v>281</v>
      </c>
      <c r="C2110" s="70">
        <v>42436</v>
      </c>
      <c r="D2110">
        <v>0</v>
      </c>
      <c r="E2110">
        <v>4.6618319880000003</v>
      </c>
      <c r="F2110" s="75">
        <v>0</v>
      </c>
      <c r="G2110" s="75">
        <v>5.0000000000000001E-3</v>
      </c>
      <c r="H2110" s="75">
        <v>0</v>
      </c>
      <c r="I2110" s="75">
        <v>1.0301499999999999</v>
      </c>
      <c r="J2110" s="75">
        <v>4.8023862224381997</v>
      </c>
      <c r="K2110" s="75">
        <v>0</v>
      </c>
      <c r="L2110" s="75">
        <v>52.870800000000003</v>
      </c>
      <c r="M2110" s="75">
        <v>26.435400000000001</v>
      </c>
      <c r="N2110" s="75">
        <v>0</v>
      </c>
      <c r="O2110" s="75">
        <v>0</v>
      </c>
      <c r="P2110" s="75">
        <v>0</v>
      </c>
      <c r="Q2110" s="75">
        <v>0.35247200000000001</v>
      </c>
      <c r="R2110" s="75">
        <v>0</v>
      </c>
      <c r="S2110" s="75">
        <v>0</v>
      </c>
      <c r="T2110" s="75">
        <v>74.977619041752703</v>
      </c>
    </row>
    <row r="2111" spans="1:20" x14ac:dyDescent="0.25">
      <c r="A2111" s="75" t="s">
        <v>84</v>
      </c>
      <c r="B2111" s="45">
        <v>282</v>
      </c>
      <c r="C2111" s="70">
        <v>42437</v>
      </c>
      <c r="D2111">
        <v>0</v>
      </c>
      <c r="E2111">
        <v>4.6791778449999999</v>
      </c>
      <c r="F2111" s="75">
        <v>0</v>
      </c>
      <c r="G2111" s="75">
        <v>5.0000000000000001E-3</v>
      </c>
      <c r="H2111" s="75">
        <v>0</v>
      </c>
      <c r="I2111" s="75">
        <v>1.028025</v>
      </c>
      <c r="J2111" s="75">
        <v>4.8103118041061199</v>
      </c>
      <c r="K2111" s="75">
        <v>0</v>
      </c>
      <c r="L2111" s="75">
        <v>52.256100000000004</v>
      </c>
      <c r="M2111" s="75">
        <v>26.128050000000002</v>
      </c>
      <c r="N2111" s="75">
        <v>0</v>
      </c>
      <c r="O2111" s="75">
        <v>0</v>
      </c>
      <c r="P2111" s="75">
        <v>0</v>
      </c>
      <c r="Q2111" s="75">
        <v>0.34837400000000002</v>
      </c>
      <c r="R2111" s="75">
        <v>0</v>
      </c>
      <c r="S2111" s="75">
        <v>0</v>
      </c>
      <c r="T2111" s="75">
        <v>74.977619041752703</v>
      </c>
    </row>
    <row r="2112" spans="1:20" x14ac:dyDescent="0.25">
      <c r="A2112" s="75" t="s">
        <v>84</v>
      </c>
      <c r="B2112" s="45">
        <v>283</v>
      </c>
      <c r="C2112" s="70">
        <v>42438</v>
      </c>
      <c r="D2112">
        <v>0</v>
      </c>
      <c r="E2112">
        <v>4.757055158</v>
      </c>
      <c r="F2112" s="75">
        <v>0</v>
      </c>
      <c r="G2112" s="75">
        <v>5.0000000000000001E-3</v>
      </c>
      <c r="H2112" s="75">
        <v>0</v>
      </c>
      <c r="I2112" s="75">
        <v>1.0259</v>
      </c>
      <c r="J2112" s="75">
        <v>4.8802628865921998</v>
      </c>
      <c r="K2112" s="75">
        <v>0</v>
      </c>
      <c r="L2112" s="75">
        <v>51.641399999999997</v>
      </c>
      <c r="M2112" s="75">
        <v>25.820699999999999</v>
      </c>
      <c r="N2112" s="75">
        <v>0</v>
      </c>
      <c r="O2112" s="75">
        <v>0</v>
      </c>
      <c r="P2112" s="75">
        <v>0</v>
      </c>
      <c r="Q2112" s="75">
        <v>0.34427600000000003</v>
      </c>
      <c r="R2112" s="75">
        <v>0</v>
      </c>
      <c r="S2112" s="75">
        <v>0</v>
      </c>
      <c r="T2112" s="75">
        <v>74.977619041752703</v>
      </c>
    </row>
    <row r="2113" spans="1:20" x14ac:dyDescent="0.25">
      <c r="A2113" s="75" t="s">
        <v>84</v>
      </c>
      <c r="B2113" s="45">
        <v>284</v>
      </c>
      <c r="C2113" s="70">
        <v>42439</v>
      </c>
      <c r="D2113">
        <v>0</v>
      </c>
      <c r="E2113">
        <v>4.8559618110000002</v>
      </c>
      <c r="F2113" s="75">
        <v>0</v>
      </c>
      <c r="G2113" s="75">
        <v>5.0000000000000001E-3</v>
      </c>
      <c r="H2113" s="75">
        <v>0</v>
      </c>
      <c r="I2113" s="75">
        <v>1.0237750000000001</v>
      </c>
      <c r="J2113" s="75">
        <v>4.97141230305653</v>
      </c>
      <c r="K2113" s="75">
        <v>0</v>
      </c>
      <c r="L2113" s="75">
        <v>51.026699999999998</v>
      </c>
      <c r="M2113" s="75">
        <v>25.513349999999999</v>
      </c>
      <c r="N2113" s="75">
        <v>0</v>
      </c>
      <c r="O2113" s="75">
        <v>0</v>
      </c>
      <c r="P2113" s="75">
        <v>0</v>
      </c>
      <c r="Q2113" s="75">
        <v>0.34017799999999998</v>
      </c>
      <c r="R2113" s="75">
        <v>0</v>
      </c>
      <c r="S2113" s="75">
        <v>0</v>
      </c>
      <c r="T2113" s="75">
        <v>74.977619041752703</v>
      </c>
    </row>
    <row r="2114" spans="1:20" x14ac:dyDescent="0.25">
      <c r="A2114" s="75" t="s">
        <v>84</v>
      </c>
      <c r="B2114" s="45">
        <v>285</v>
      </c>
      <c r="C2114" s="70">
        <v>42440</v>
      </c>
      <c r="D2114">
        <v>0</v>
      </c>
      <c r="E2114">
        <v>4.9093082929999996</v>
      </c>
      <c r="F2114" s="75">
        <v>0</v>
      </c>
      <c r="G2114" s="75">
        <v>5.0000000000000001E-3</v>
      </c>
      <c r="H2114" s="75">
        <v>0</v>
      </c>
      <c r="I2114" s="75">
        <v>1.0216499999999999</v>
      </c>
      <c r="J2114" s="75">
        <v>5.0155948175434499</v>
      </c>
      <c r="K2114" s="75">
        <v>0</v>
      </c>
      <c r="L2114" s="75">
        <v>50.411999999999999</v>
      </c>
      <c r="M2114" s="75">
        <v>25.206</v>
      </c>
      <c r="N2114" s="75">
        <v>0</v>
      </c>
      <c r="O2114" s="75">
        <v>0</v>
      </c>
      <c r="P2114" s="75">
        <v>0</v>
      </c>
      <c r="Q2114" s="75">
        <v>0.33607999999999999</v>
      </c>
      <c r="R2114" s="75">
        <v>0</v>
      </c>
      <c r="S2114" s="75">
        <v>0</v>
      </c>
      <c r="T2114" s="75">
        <v>74.977619041752703</v>
      </c>
    </row>
    <row r="2115" spans="1:20" x14ac:dyDescent="0.25">
      <c r="A2115" s="75" t="s">
        <v>84</v>
      </c>
      <c r="B2115" s="45">
        <v>286</v>
      </c>
      <c r="C2115" s="70">
        <v>42441</v>
      </c>
      <c r="D2115">
        <v>0</v>
      </c>
      <c r="E2115">
        <v>5.021368828</v>
      </c>
      <c r="F2115" s="75">
        <v>0</v>
      </c>
      <c r="G2115" s="75">
        <v>5.0000000000000001E-3</v>
      </c>
      <c r="H2115" s="75">
        <v>0</v>
      </c>
      <c r="I2115" s="75">
        <v>1.019525</v>
      </c>
      <c r="J2115" s="75">
        <v>5.1194110543667</v>
      </c>
      <c r="K2115" s="75">
        <v>0</v>
      </c>
      <c r="L2115" s="75">
        <v>49.7973</v>
      </c>
      <c r="M2115" s="75">
        <v>24.89865</v>
      </c>
      <c r="N2115" s="75">
        <v>0</v>
      </c>
      <c r="O2115" s="75">
        <v>0</v>
      </c>
      <c r="P2115" s="75">
        <v>0</v>
      </c>
      <c r="Q2115" s="75">
        <v>0.331982</v>
      </c>
      <c r="R2115" s="75">
        <v>0</v>
      </c>
      <c r="S2115" s="75">
        <v>0</v>
      </c>
      <c r="T2115" s="75">
        <v>74.977619041752703</v>
      </c>
    </row>
    <row r="2116" spans="1:20" x14ac:dyDescent="0.25">
      <c r="A2116" s="75" t="s">
        <v>84</v>
      </c>
      <c r="B2116" s="45">
        <v>287</v>
      </c>
      <c r="C2116" s="70">
        <v>42442</v>
      </c>
      <c r="D2116">
        <v>0</v>
      </c>
      <c r="E2116">
        <v>5.1536823289999996</v>
      </c>
      <c r="F2116" s="75">
        <v>0</v>
      </c>
      <c r="G2116" s="75">
        <v>5.0000000000000001E-3</v>
      </c>
      <c r="H2116" s="75">
        <v>0</v>
      </c>
      <c r="I2116" s="75">
        <v>1.0174000000000001</v>
      </c>
      <c r="J2116" s="75">
        <v>5.2433564015245997</v>
      </c>
      <c r="K2116" s="75">
        <v>0</v>
      </c>
      <c r="L2116" s="75">
        <v>49.182600000000001</v>
      </c>
      <c r="M2116" s="75">
        <v>24.5913</v>
      </c>
      <c r="N2116" s="75">
        <v>0</v>
      </c>
      <c r="O2116" s="75">
        <v>0</v>
      </c>
      <c r="P2116" s="75">
        <v>0</v>
      </c>
      <c r="Q2116" s="75">
        <v>0.32788400000000001</v>
      </c>
      <c r="R2116" s="75">
        <v>0</v>
      </c>
      <c r="S2116" s="75">
        <v>0</v>
      </c>
      <c r="T2116" s="75">
        <v>74.977619041752703</v>
      </c>
    </row>
    <row r="2117" spans="1:20" x14ac:dyDescent="0.25">
      <c r="A2117" s="75" t="s">
        <v>84</v>
      </c>
      <c r="B2117" s="45">
        <v>288</v>
      </c>
      <c r="C2117" s="70">
        <v>42443</v>
      </c>
      <c r="D2117">
        <v>0</v>
      </c>
      <c r="E2117">
        <v>5.3058225910000001</v>
      </c>
      <c r="F2117" s="75">
        <v>0</v>
      </c>
      <c r="G2117" s="75">
        <v>5.0000000000000001E-3</v>
      </c>
      <c r="H2117" s="75">
        <v>0</v>
      </c>
      <c r="I2117" s="75">
        <v>1.0152749999999999</v>
      </c>
      <c r="J2117" s="75">
        <v>5.38686903107752</v>
      </c>
      <c r="K2117" s="75">
        <v>0</v>
      </c>
      <c r="L2117" s="75">
        <v>48.567900000000002</v>
      </c>
      <c r="M2117" s="75">
        <v>24.283950000000001</v>
      </c>
      <c r="N2117" s="75">
        <v>0</v>
      </c>
      <c r="O2117" s="75">
        <v>0</v>
      </c>
      <c r="P2117" s="75">
        <v>0</v>
      </c>
      <c r="Q2117" s="75">
        <v>0.32378600000000002</v>
      </c>
      <c r="R2117" s="75">
        <v>0</v>
      </c>
      <c r="S2117" s="75">
        <v>0</v>
      </c>
      <c r="T2117" s="75">
        <v>74.977619041752703</v>
      </c>
    </row>
    <row r="2118" spans="1:20" x14ac:dyDescent="0.25">
      <c r="A2118" s="75" t="s">
        <v>84</v>
      </c>
      <c r="B2118" s="45">
        <v>289</v>
      </c>
      <c r="C2118" s="70">
        <v>42444</v>
      </c>
      <c r="D2118">
        <v>0</v>
      </c>
      <c r="E2118">
        <v>5.422758591</v>
      </c>
      <c r="F2118" s="75">
        <v>0</v>
      </c>
      <c r="G2118" s="75">
        <v>5.0000000000000001E-3</v>
      </c>
      <c r="H2118" s="75">
        <v>0</v>
      </c>
      <c r="I2118" s="75">
        <v>1.01315</v>
      </c>
      <c r="J2118" s="75">
        <v>5.4940678664716502</v>
      </c>
      <c r="K2118" s="75">
        <v>0</v>
      </c>
      <c r="L2118" s="75">
        <v>47.953200000000002</v>
      </c>
      <c r="M2118" s="75">
        <v>23.976600000000001</v>
      </c>
      <c r="N2118" s="75">
        <v>0</v>
      </c>
      <c r="O2118" s="75">
        <v>0</v>
      </c>
      <c r="P2118" s="75">
        <v>0</v>
      </c>
      <c r="Q2118" s="75">
        <v>0.31968800000000003</v>
      </c>
      <c r="R2118" s="75">
        <v>0</v>
      </c>
      <c r="S2118" s="75">
        <v>0</v>
      </c>
      <c r="T2118" s="75">
        <v>74.977619041752703</v>
      </c>
    </row>
    <row r="2119" spans="1:20" x14ac:dyDescent="0.25">
      <c r="A2119" s="75" t="s">
        <v>84</v>
      </c>
      <c r="B2119" s="45">
        <v>290</v>
      </c>
      <c r="C2119" s="70">
        <v>42445</v>
      </c>
      <c r="D2119">
        <v>0</v>
      </c>
      <c r="E2119">
        <v>5.5972930950000004</v>
      </c>
      <c r="F2119" s="75">
        <v>0</v>
      </c>
      <c r="G2119" s="75">
        <v>5.0000000000000001E-3</v>
      </c>
      <c r="H2119" s="75">
        <v>0</v>
      </c>
      <c r="I2119" s="75">
        <v>1.0110250000000001</v>
      </c>
      <c r="J2119" s="75">
        <v>5.65900325137238</v>
      </c>
      <c r="K2119" s="75">
        <v>0</v>
      </c>
      <c r="L2119" s="75">
        <v>47.338500000000003</v>
      </c>
      <c r="M2119" s="75">
        <v>23.669250000000002</v>
      </c>
      <c r="N2119" s="75">
        <v>0</v>
      </c>
      <c r="O2119" s="75">
        <v>0</v>
      </c>
      <c r="P2119" s="75">
        <v>0</v>
      </c>
      <c r="Q2119" s="75">
        <v>0.31558999999999998</v>
      </c>
      <c r="R2119" s="75">
        <v>0</v>
      </c>
      <c r="S2119" s="75">
        <v>0</v>
      </c>
      <c r="T2119" s="75">
        <v>74.977619041752703</v>
      </c>
    </row>
    <row r="2120" spans="1:20" x14ac:dyDescent="0.25">
      <c r="A2120" s="75" t="s">
        <v>84</v>
      </c>
      <c r="B2120" s="45">
        <v>291</v>
      </c>
      <c r="C2120" s="70">
        <v>42446</v>
      </c>
      <c r="D2120">
        <v>0</v>
      </c>
      <c r="E2120">
        <v>5.7312624879999996</v>
      </c>
      <c r="F2120" s="75">
        <v>0</v>
      </c>
      <c r="G2120" s="75">
        <v>5.0000000000000001E-3</v>
      </c>
      <c r="H2120" s="75">
        <v>0</v>
      </c>
      <c r="I2120" s="75">
        <v>1.0088999999999999</v>
      </c>
      <c r="J2120" s="75">
        <v>5.7822707241432001</v>
      </c>
      <c r="K2120" s="75">
        <v>0</v>
      </c>
      <c r="L2120" s="75">
        <v>46.723799999999997</v>
      </c>
      <c r="M2120" s="75">
        <v>23.361899999999999</v>
      </c>
      <c r="N2120" s="75">
        <v>0</v>
      </c>
      <c r="O2120" s="75">
        <v>0</v>
      </c>
      <c r="P2120" s="75">
        <v>0</v>
      </c>
      <c r="Q2120" s="75">
        <v>0.31149199999999999</v>
      </c>
      <c r="R2120" s="75">
        <v>0</v>
      </c>
      <c r="S2120" s="75">
        <v>0</v>
      </c>
      <c r="T2120" s="75">
        <v>74.977619041752703</v>
      </c>
    </row>
    <row r="2121" spans="1:20" x14ac:dyDescent="0.25">
      <c r="A2121" s="75" t="s">
        <v>84</v>
      </c>
      <c r="B2121" s="45">
        <v>292</v>
      </c>
      <c r="C2121" s="70">
        <v>42447</v>
      </c>
      <c r="D2121">
        <v>0</v>
      </c>
      <c r="E2121">
        <v>5.7470989220000002</v>
      </c>
      <c r="F2121" s="75">
        <v>0</v>
      </c>
      <c r="G2121" s="75">
        <v>5.0000000000000001E-3</v>
      </c>
      <c r="H2121" s="75">
        <v>0</v>
      </c>
      <c r="I2121" s="75">
        <v>1.006775</v>
      </c>
      <c r="J2121" s="75">
        <v>5.7860355171965496</v>
      </c>
      <c r="K2121" s="75">
        <v>0</v>
      </c>
      <c r="L2121" s="75">
        <v>46.109099999999998</v>
      </c>
      <c r="M2121" s="75">
        <v>23.054549999999999</v>
      </c>
      <c r="N2121" s="75">
        <v>0</v>
      </c>
      <c r="O2121" s="75">
        <v>0</v>
      </c>
      <c r="P2121" s="75">
        <v>0</v>
      </c>
      <c r="Q2121" s="75">
        <v>0.307394</v>
      </c>
      <c r="R2121" s="75">
        <v>0</v>
      </c>
      <c r="S2121" s="75">
        <v>0</v>
      </c>
      <c r="T2121" s="75">
        <v>74.977619041752703</v>
      </c>
    </row>
    <row r="2122" spans="1:20" x14ac:dyDescent="0.25">
      <c r="A2122" s="75" t="s">
        <v>84</v>
      </c>
      <c r="B2122" s="45">
        <v>293</v>
      </c>
      <c r="C2122" s="70">
        <v>42448</v>
      </c>
      <c r="D2122">
        <v>0</v>
      </c>
      <c r="E2122">
        <v>5.6771597710000004</v>
      </c>
      <c r="F2122" s="75">
        <v>0</v>
      </c>
      <c r="G2122" s="75">
        <v>5.0000000000000001E-3</v>
      </c>
      <c r="H2122" s="75">
        <v>0</v>
      </c>
      <c r="I2122" s="75">
        <v>1.00465</v>
      </c>
      <c r="J2122" s="75">
        <v>5.7035585639351503</v>
      </c>
      <c r="K2122" s="75">
        <v>0</v>
      </c>
      <c r="L2122" s="75">
        <v>45.494399999999999</v>
      </c>
      <c r="M2122" s="75">
        <v>22.747199999999999</v>
      </c>
      <c r="N2122" s="75">
        <v>0</v>
      </c>
      <c r="O2122" s="75">
        <v>0</v>
      </c>
      <c r="P2122" s="75">
        <v>0</v>
      </c>
      <c r="Q2122" s="75">
        <v>0.30329600000000001</v>
      </c>
      <c r="R2122" s="75">
        <v>0</v>
      </c>
      <c r="S2122" s="75">
        <v>0</v>
      </c>
      <c r="T2122" s="75">
        <v>74.977619041752703</v>
      </c>
    </row>
    <row r="2123" spans="1:20" x14ac:dyDescent="0.25">
      <c r="A2123" s="75" t="s">
        <v>84</v>
      </c>
      <c r="B2123" s="45">
        <v>294</v>
      </c>
      <c r="C2123" s="70">
        <v>42449</v>
      </c>
      <c r="D2123">
        <v>0</v>
      </c>
      <c r="E2123">
        <v>5.6077175129999999</v>
      </c>
      <c r="F2123" s="75">
        <v>0</v>
      </c>
      <c r="G2123" s="75">
        <v>5.0000000000000001E-3</v>
      </c>
      <c r="H2123" s="75">
        <v>0</v>
      </c>
      <c r="I2123" s="75">
        <v>1.0025250000000001</v>
      </c>
      <c r="J2123" s="75">
        <v>5.6218769997203299</v>
      </c>
      <c r="K2123" s="75">
        <v>0</v>
      </c>
      <c r="L2123" s="75">
        <v>44.8797</v>
      </c>
      <c r="M2123" s="75">
        <v>22.43985</v>
      </c>
      <c r="N2123" s="75">
        <v>0</v>
      </c>
      <c r="O2123" s="75">
        <v>0</v>
      </c>
      <c r="P2123" s="75">
        <v>0</v>
      </c>
      <c r="Q2123" s="75">
        <v>0.29919800000000002</v>
      </c>
      <c r="R2123" s="75">
        <v>0</v>
      </c>
      <c r="S2123" s="75">
        <v>0</v>
      </c>
      <c r="T2123" s="75">
        <v>74.977619041752703</v>
      </c>
    </row>
    <row r="2124" spans="1:20" x14ac:dyDescent="0.25">
      <c r="A2124" s="75" t="s">
        <v>84</v>
      </c>
      <c r="B2124" s="45">
        <v>295</v>
      </c>
      <c r="C2124" s="70">
        <v>42450</v>
      </c>
      <c r="D2124">
        <v>0</v>
      </c>
      <c r="E2124">
        <v>5.5592981159999999</v>
      </c>
      <c r="F2124" s="75">
        <v>0</v>
      </c>
      <c r="G2124" s="75">
        <v>5.0000000000000001E-3</v>
      </c>
      <c r="H2124" s="75">
        <v>0</v>
      </c>
      <c r="I2124" s="75">
        <v>1.0004</v>
      </c>
      <c r="J2124" s="75">
        <v>5.5615218352464</v>
      </c>
      <c r="K2124" s="75">
        <v>0</v>
      </c>
      <c r="L2124" s="75">
        <v>44.265000000000001</v>
      </c>
      <c r="M2124" s="75">
        <v>22.1325</v>
      </c>
      <c r="N2124" s="75">
        <v>0</v>
      </c>
      <c r="O2124" s="75">
        <v>0</v>
      </c>
      <c r="P2124" s="75">
        <v>0</v>
      </c>
      <c r="Q2124" s="75">
        <v>0.29509999999999997</v>
      </c>
      <c r="R2124" s="75">
        <v>0</v>
      </c>
      <c r="S2124" s="75">
        <v>0</v>
      </c>
      <c r="T2124" s="75">
        <v>74.977619041752703</v>
      </c>
    </row>
    <row r="2125" spans="1:20" x14ac:dyDescent="0.25">
      <c r="A2125" s="75" t="s">
        <v>84</v>
      </c>
      <c r="B2125" s="45">
        <v>296</v>
      </c>
      <c r="C2125" s="70">
        <v>42451</v>
      </c>
      <c r="D2125">
        <v>0</v>
      </c>
      <c r="E2125">
        <v>5.5203925910000002</v>
      </c>
      <c r="F2125" s="75">
        <v>0</v>
      </c>
      <c r="G2125" s="75">
        <v>5.0000000000000001E-3</v>
      </c>
      <c r="H2125" s="75">
        <v>0</v>
      </c>
      <c r="I2125" s="75">
        <v>0.99827500000000002</v>
      </c>
      <c r="J2125" s="75">
        <v>5.5108699137805299</v>
      </c>
      <c r="K2125" s="75">
        <v>0</v>
      </c>
      <c r="L2125" s="75">
        <v>43.650300000000001</v>
      </c>
      <c r="M2125" s="75">
        <v>21.825150000000001</v>
      </c>
      <c r="N2125" s="75">
        <v>0</v>
      </c>
      <c r="O2125" s="75">
        <v>0</v>
      </c>
      <c r="P2125" s="75">
        <v>0</v>
      </c>
      <c r="Q2125" s="75">
        <v>0.29100199999999998</v>
      </c>
      <c r="R2125" s="75">
        <v>0</v>
      </c>
      <c r="S2125" s="75">
        <v>0</v>
      </c>
      <c r="T2125" s="75">
        <v>74.977619041752703</v>
      </c>
    </row>
    <row r="2126" spans="1:20" x14ac:dyDescent="0.25">
      <c r="A2126" s="75" t="s">
        <v>84</v>
      </c>
      <c r="B2126" s="45">
        <v>297</v>
      </c>
      <c r="C2126" s="70">
        <v>42452</v>
      </c>
      <c r="D2126">
        <v>0</v>
      </c>
      <c r="E2126">
        <v>5.6269018429999997</v>
      </c>
      <c r="F2126" s="75">
        <v>0</v>
      </c>
      <c r="G2126" s="75">
        <v>5.0000000000000001E-3</v>
      </c>
      <c r="H2126" s="75">
        <v>0</v>
      </c>
      <c r="I2126" s="75">
        <v>0.99614999999999998</v>
      </c>
      <c r="J2126" s="75">
        <v>5.6052382709044499</v>
      </c>
      <c r="K2126" s="75">
        <v>0</v>
      </c>
      <c r="L2126" s="75">
        <v>43.035600000000002</v>
      </c>
      <c r="M2126" s="75">
        <v>21.517800000000001</v>
      </c>
      <c r="N2126" s="75">
        <v>0</v>
      </c>
      <c r="O2126" s="75">
        <v>0</v>
      </c>
      <c r="P2126" s="75">
        <v>0</v>
      </c>
      <c r="Q2126" s="75">
        <v>0.28690399999999999</v>
      </c>
      <c r="R2126" s="75">
        <v>0</v>
      </c>
      <c r="S2126" s="75">
        <v>0</v>
      </c>
      <c r="T2126" s="75">
        <v>74.977619041752703</v>
      </c>
    </row>
    <row r="2127" spans="1:20" x14ac:dyDescent="0.25">
      <c r="A2127" s="75" t="s">
        <v>84</v>
      </c>
      <c r="B2127" s="45">
        <v>298</v>
      </c>
      <c r="C2127" s="70">
        <v>42453</v>
      </c>
      <c r="D2127">
        <v>0</v>
      </c>
      <c r="E2127">
        <v>5.7303986340000002</v>
      </c>
      <c r="F2127" s="75">
        <v>0</v>
      </c>
      <c r="G2127" s="75">
        <v>5.0000000000000001E-3</v>
      </c>
      <c r="H2127" s="75">
        <v>0</v>
      </c>
      <c r="I2127" s="75">
        <v>0.99402500000000005</v>
      </c>
      <c r="J2127" s="75">
        <v>5.6961595021618496</v>
      </c>
      <c r="K2127" s="75">
        <v>0</v>
      </c>
      <c r="L2127" s="75">
        <v>42.420900000000003</v>
      </c>
      <c r="M2127" s="75">
        <v>21.210450000000002</v>
      </c>
      <c r="N2127" s="75">
        <v>0</v>
      </c>
      <c r="O2127" s="75">
        <v>0</v>
      </c>
      <c r="P2127" s="75">
        <v>0</v>
      </c>
      <c r="Q2127" s="75">
        <v>0.282806</v>
      </c>
      <c r="R2127" s="75">
        <v>0</v>
      </c>
      <c r="S2127" s="75">
        <v>0</v>
      </c>
      <c r="T2127" s="75">
        <v>74.977619041752703</v>
      </c>
    </row>
    <row r="2128" spans="1:20" x14ac:dyDescent="0.25">
      <c r="A2128" s="75" t="s">
        <v>84</v>
      </c>
      <c r="B2128" s="45">
        <v>299</v>
      </c>
      <c r="C2128" s="70">
        <v>42454</v>
      </c>
      <c r="D2128">
        <v>0</v>
      </c>
      <c r="E2128">
        <v>5.797175824</v>
      </c>
      <c r="F2128" s="75">
        <v>0</v>
      </c>
      <c r="G2128" s="75">
        <v>5.0000000000000001E-3</v>
      </c>
      <c r="H2128" s="75">
        <v>0</v>
      </c>
      <c r="I2128" s="75">
        <v>0.9919</v>
      </c>
      <c r="J2128" s="75">
        <v>5.7502186998256004</v>
      </c>
      <c r="K2128" s="75">
        <v>0</v>
      </c>
      <c r="L2128" s="75">
        <v>41.806199999999997</v>
      </c>
      <c r="M2128" s="75">
        <v>20.903099999999998</v>
      </c>
      <c r="N2128" s="75">
        <v>0</v>
      </c>
      <c r="O2128" s="75">
        <v>0</v>
      </c>
      <c r="P2128" s="75">
        <v>0</v>
      </c>
      <c r="Q2128" s="75">
        <v>0.27870800000000001</v>
      </c>
      <c r="R2128" s="75">
        <v>0</v>
      </c>
      <c r="S2128" s="75">
        <v>0</v>
      </c>
      <c r="T2128" s="75">
        <v>74.977619041752703</v>
      </c>
    </row>
    <row r="2129" spans="1:20" x14ac:dyDescent="0.25">
      <c r="A2129" s="75" t="s">
        <v>84</v>
      </c>
      <c r="B2129" s="45">
        <v>300</v>
      </c>
      <c r="C2129" s="70">
        <v>42455</v>
      </c>
      <c r="D2129">
        <v>0</v>
      </c>
      <c r="E2129">
        <v>5.8013207739999997</v>
      </c>
      <c r="F2129" s="75">
        <v>0</v>
      </c>
      <c r="G2129" s="75">
        <v>5.0000000000000001E-3</v>
      </c>
      <c r="H2129" s="75">
        <v>0</v>
      </c>
      <c r="I2129" s="75">
        <v>0.98977499999999996</v>
      </c>
      <c r="J2129" s="75">
        <v>5.7420022690858499</v>
      </c>
      <c r="K2129" s="75">
        <v>0</v>
      </c>
      <c r="L2129" s="75">
        <v>41.191499999999998</v>
      </c>
      <c r="M2129" s="75">
        <v>20.595749999999999</v>
      </c>
      <c r="N2129" s="75">
        <v>0</v>
      </c>
      <c r="O2129" s="75">
        <v>0</v>
      </c>
      <c r="P2129" s="75">
        <v>0</v>
      </c>
      <c r="Q2129" s="75">
        <v>0.27461000000000002</v>
      </c>
      <c r="R2129" s="75">
        <v>0</v>
      </c>
      <c r="S2129" s="75">
        <v>0</v>
      </c>
      <c r="T2129" s="75">
        <v>74.977619041752703</v>
      </c>
    </row>
    <row r="2130" spans="1:20" x14ac:dyDescent="0.25">
      <c r="A2130" s="75" t="s">
        <v>84</v>
      </c>
      <c r="B2130" s="45">
        <v>301</v>
      </c>
      <c r="C2130" s="70">
        <v>42456</v>
      </c>
      <c r="D2130">
        <v>0</v>
      </c>
      <c r="E2130">
        <v>5.792869177</v>
      </c>
      <c r="F2130" s="75">
        <v>0</v>
      </c>
      <c r="G2130" s="75">
        <v>5.0000000000000001E-3</v>
      </c>
      <c r="H2130" s="75">
        <v>0</v>
      </c>
      <c r="I2130" s="75">
        <v>0.98765000000000003</v>
      </c>
      <c r="J2130" s="75">
        <v>5.7213272426640502</v>
      </c>
      <c r="K2130" s="75">
        <v>0</v>
      </c>
      <c r="L2130" s="75">
        <v>40.576799999999999</v>
      </c>
      <c r="M2130" s="75">
        <v>20.288399999999999</v>
      </c>
      <c r="N2130" s="75">
        <v>0</v>
      </c>
      <c r="O2130" s="75">
        <v>0</v>
      </c>
      <c r="P2130" s="75">
        <v>0</v>
      </c>
      <c r="Q2130" s="75">
        <v>0.27051199999999997</v>
      </c>
      <c r="R2130" s="75">
        <v>0</v>
      </c>
      <c r="S2130" s="75">
        <v>0</v>
      </c>
      <c r="T2130" s="75">
        <v>74.977619041752703</v>
      </c>
    </row>
    <row r="2131" spans="1:20" x14ac:dyDescent="0.25">
      <c r="A2131" s="75" t="s">
        <v>84</v>
      </c>
      <c r="B2131" s="45">
        <v>302</v>
      </c>
      <c r="C2131" s="70">
        <v>42457</v>
      </c>
      <c r="D2131">
        <v>0</v>
      </c>
      <c r="E2131">
        <v>5.7756278989999998</v>
      </c>
      <c r="F2131" s="75">
        <v>0</v>
      </c>
      <c r="G2131" s="75">
        <v>5.0000000000000001E-3</v>
      </c>
      <c r="H2131" s="75">
        <v>0</v>
      </c>
      <c r="I2131" s="75">
        <v>0.98552499999999998</v>
      </c>
      <c r="J2131" s="75">
        <v>5.6920256851619699</v>
      </c>
      <c r="K2131" s="75">
        <v>0</v>
      </c>
      <c r="L2131" s="75">
        <v>39.9621</v>
      </c>
      <c r="M2131" s="75">
        <v>19.98105</v>
      </c>
      <c r="N2131" s="75">
        <v>0</v>
      </c>
      <c r="O2131" s="75">
        <v>0</v>
      </c>
      <c r="P2131" s="75">
        <v>0</v>
      </c>
      <c r="Q2131" s="75">
        <v>0.26641399999999998</v>
      </c>
      <c r="R2131" s="75">
        <v>0</v>
      </c>
      <c r="S2131" s="75">
        <v>0</v>
      </c>
      <c r="T2131" s="75">
        <v>74.977619041752703</v>
      </c>
    </row>
    <row r="2132" spans="1:20" x14ac:dyDescent="0.25">
      <c r="A2132" s="75" t="s">
        <v>84</v>
      </c>
      <c r="B2132" s="45">
        <v>303</v>
      </c>
      <c r="C2132" s="70">
        <v>42458</v>
      </c>
      <c r="D2132">
        <v>0</v>
      </c>
      <c r="E2132">
        <v>5.8319531109999998</v>
      </c>
      <c r="F2132" s="75">
        <v>0</v>
      </c>
      <c r="G2132" s="75">
        <v>5.0000000000000001E-3</v>
      </c>
      <c r="H2132" s="75">
        <v>0</v>
      </c>
      <c r="I2132" s="75">
        <v>0.98340000000000005</v>
      </c>
      <c r="J2132" s="75">
        <v>5.7351426893574002</v>
      </c>
      <c r="K2132" s="75">
        <v>0</v>
      </c>
      <c r="L2132" s="75">
        <v>39.3474</v>
      </c>
      <c r="M2132" s="75">
        <v>19.6737</v>
      </c>
      <c r="N2132" s="75">
        <v>0</v>
      </c>
      <c r="O2132" s="75">
        <v>0</v>
      </c>
      <c r="P2132" s="75">
        <v>0</v>
      </c>
      <c r="Q2132" s="75">
        <v>0.26231599999999999</v>
      </c>
      <c r="R2132" s="75">
        <v>0</v>
      </c>
      <c r="S2132" s="75">
        <v>0</v>
      </c>
      <c r="T2132" s="75">
        <v>74.977619041752703</v>
      </c>
    </row>
    <row r="2133" spans="1:20" x14ac:dyDescent="0.25">
      <c r="A2133" s="75" t="s">
        <v>84</v>
      </c>
      <c r="B2133" s="45">
        <v>304</v>
      </c>
      <c r="C2133" s="70">
        <v>42459</v>
      </c>
      <c r="D2133">
        <v>0</v>
      </c>
      <c r="E2133">
        <v>5.9021427849999997</v>
      </c>
      <c r="F2133" s="75">
        <v>0</v>
      </c>
      <c r="G2133" s="75">
        <v>5.0000000000000001E-3</v>
      </c>
      <c r="H2133" s="75">
        <v>0</v>
      </c>
      <c r="I2133" s="75">
        <v>0.98127500000000001</v>
      </c>
      <c r="J2133" s="75">
        <v>5.79162516135088</v>
      </c>
      <c r="K2133" s="75">
        <v>0</v>
      </c>
      <c r="L2133" s="75">
        <v>38.732700000000001</v>
      </c>
      <c r="M2133" s="75">
        <v>19.366350000000001</v>
      </c>
      <c r="N2133" s="75">
        <v>0</v>
      </c>
      <c r="O2133" s="75">
        <v>0</v>
      </c>
      <c r="P2133" s="75">
        <v>0</v>
      </c>
      <c r="Q2133" s="75">
        <v>0.258218</v>
      </c>
      <c r="R2133" s="75">
        <v>0</v>
      </c>
      <c r="S2133" s="75">
        <v>0</v>
      </c>
      <c r="T2133" s="75">
        <v>74.977619041752703</v>
      </c>
    </row>
    <row r="2134" spans="1:20" x14ac:dyDescent="0.25">
      <c r="A2134" s="75" t="s">
        <v>84</v>
      </c>
      <c r="B2134" s="45">
        <v>305</v>
      </c>
      <c r="C2134" s="70">
        <v>42460</v>
      </c>
      <c r="D2134">
        <v>0</v>
      </c>
      <c r="E2134">
        <v>5.969310664</v>
      </c>
      <c r="F2134" s="75">
        <v>0</v>
      </c>
      <c r="G2134" s="75">
        <v>5.0000000000000001E-3</v>
      </c>
      <c r="H2134" s="75">
        <v>0</v>
      </c>
      <c r="I2134" s="75">
        <v>0.97914999999999996</v>
      </c>
      <c r="J2134" s="75">
        <v>5.8448505366556001</v>
      </c>
      <c r="K2134" s="75">
        <v>0</v>
      </c>
      <c r="L2134" s="75">
        <v>38.118000000000002</v>
      </c>
      <c r="M2134" s="75">
        <v>19.059000000000001</v>
      </c>
      <c r="N2134" s="75">
        <v>0</v>
      </c>
      <c r="O2134" s="75">
        <v>0</v>
      </c>
      <c r="P2134" s="75">
        <v>0</v>
      </c>
      <c r="Q2134" s="75">
        <v>0.25412000000000001</v>
      </c>
      <c r="R2134" s="75">
        <v>0</v>
      </c>
      <c r="S2134" s="75">
        <v>0</v>
      </c>
      <c r="T2134" s="75">
        <v>74.977619041752703</v>
      </c>
    </row>
    <row r="2135" spans="1:20" x14ac:dyDescent="0.25">
      <c r="A2135" s="75" t="s">
        <v>84</v>
      </c>
      <c r="B2135" s="45">
        <v>306</v>
      </c>
      <c r="C2135" s="70">
        <v>42461</v>
      </c>
      <c r="D2135">
        <v>0</v>
      </c>
      <c r="E2135">
        <v>6.0551158899999997</v>
      </c>
      <c r="F2135" s="75">
        <v>0</v>
      </c>
      <c r="G2135" s="75">
        <v>5.0000000000000001E-3</v>
      </c>
      <c r="H2135" s="75">
        <v>0</v>
      </c>
      <c r="I2135" s="75">
        <v>0.97702500000000003</v>
      </c>
      <c r="J2135" s="75">
        <v>5.9159996024272496</v>
      </c>
      <c r="K2135" s="75">
        <v>0</v>
      </c>
      <c r="L2135" s="75">
        <v>37.503300000000003</v>
      </c>
      <c r="M2135" s="75">
        <v>18.751650000000001</v>
      </c>
      <c r="N2135" s="75">
        <v>0</v>
      </c>
      <c r="O2135" s="75">
        <v>0</v>
      </c>
      <c r="P2135" s="75">
        <v>0</v>
      </c>
      <c r="Q2135" s="75">
        <v>0.25002200000000002</v>
      </c>
      <c r="R2135" s="75">
        <v>0</v>
      </c>
      <c r="S2135" s="75">
        <v>0</v>
      </c>
      <c r="T2135" s="75">
        <v>74.977619041752703</v>
      </c>
    </row>
    <row r="2136" spans="1:20" x14ac:dyDescent="0.25">
      <c r="A2136" s="75" t="s">
        <v>84</v>
      </c>
      <c r="B2136" s="45">
        <v>307</v>
      </c>
      <c r="C2136" s="70">
        <v>42462</v>
      </c>
      <c r="D2136">
        <v>0</v>
      </c>
      <c r="E2136">
        <v>6.1370894900000001</v>
      </c>
      <c r="F2136" s="75">
        <v>0</v>
      </c>
      <c r="G2136" s="75">
        <v>5.0000000000000001E-3</v>
      </c>
      <c r="H2136" s="75">
        <v>0</v>
      </c>
      <c r="I2136" s="75">
        <v>0.97489999999999999</v>
      </c>
      <c r="J2136" s="75">
        <v>5.9830485438009999</v>
      </c>
      <c r="K2136" s="75">
        <v>0</v>
      </c>
      <c r="L2136" s="75">
        <v>37.5</v>
      </c>
      <c r="M2136" s="75">
        <v>18.75</v>
      </c>
      <c r="N2136" s="75">
        <v>0</v>
      </c>
      <c r="O2136" s="75">
        <v>0</v>
      </c>
      <c r="P2136" s="75">
        <v>0</v>
      </c>
      <c r="Q2136" s="75">
        <v>0.25</v>
      </c>
      <c r="R2136" s="75">
        <v>0</v>
      </c>
      <c r="S2136" s="75">
        <v>0</v>
      </c>
      <c r="T2136" s="75">
        <v>74.977619041752703</v>
      </c>
    </row>
    <row r="2137" spans="1:20" x14ac:dyDescent="0.25">
      <c r="A2137" s="75" t="s">
        <v>84</v>
      </c>
      <c r="B2137" s="45">
        <v>308</v>
      </c>
      <c r="C2137" s="70">
        <v>42463</v>
      </c>
      <c r="D2137">
        <v>0</v>
      </c>
      <c r="E2137">
        <v>6.1905304140000004</v>
      </c>
      <c r="F2137" s="75">
        <v>0</v>
      </c>
      <c r="G2137" s="75">
        <v>5.0000000000000001E-3</v>
      </c>
      <c r="H2137" s="75">
        <v>0</v>
      </c>
      <c r="I2137" s="75">
        <v>1.05</v>
      </c>
      <c r="J2137" s="75">
        <v>6.5000569346999999</v>
      </c>
      <c r="K2137" s="75">
        <v>0</v>
      </c>
      <c r="L2137" s="75">
        <v>37.5</v>
      </c>
      <c r="M2137" s="75">
        <v>18.75</v>
      </c>
      <c r="N2137" s="75">
        <v>0</v>
      </c>
      <c r="O2137" s="75">
        <v>0</v>
      </c>
      <c r="P2137" s="75">
        <v>0</v>
      </c>
      <c r="Q2137" s="75">
        <v>0.25</v>
      </c>
      <c r="R2137" s="75">
        <v>0</v>
      </c>
      <c r="S2137" s="75">
        <v>0</v>
      </c>
      <c r="T2137" s="75">
        <v>74.977619041752703</v>
      </c>
    </row>
    <row r="2138" spans="1:20" x14ac:dyDescent="0.25">
      <c r="A2138" s="75" t="s">
        <v>84</v>
      </c>
      <c r="B2138" s="45">
        <v>309</v>
      </c>
      <c r="C2138" s="70">
        <v>42464</v>
      </c>
      <c r="D2138">
        <v>0</v>
      </c>
      <c r="E2138">
        <v>6.249902434</v>
      </c>
      <c r="F2138" s="75">
        <v>0</v>
      </c>
      <c r="G2138" s="75">
        <v>5.0000000000000001E-3</v>
      </c>
      <c r="H2138" s="75">
        <v>0</v>
      </c>
      <c r="I2138" s="75">
        <v>1.05</v>
      </c>
      <c r="J2138" s="75">
        <v>6.5623975556999996</v>
      </c>
      <c r="K2138" s="75">
        <v>0</v>
      </c>
      <c r="L2138" s="75">
        <v>37.5</v>
      </c>
      <c r="M2138" s="75">
        <v>18.75</v>
      </c>
      <c r="N2138" s="75">
        <v>0</v>
      </c>
      <c r="O2138" s="75">
        <v>0</v>
      </c>
      <c r="P2138" s="75">
        <v>0</v>
      </c>
      <c r="Q2138" s="75">
        <v>0.25</v>
      </c>
      <c r="R2138" s="75">
        <v>0</v>
      </c>
      <c r="S2138" s="75">
        <v>0</v>
      </c>
      <c r="T2138" s="75">
        <v>74.977619041752703</v>
      </c>
    </row>
    <row r="2139" spans="1:20" x14ac:dyDescent="0.25">
      <c r="A2139" s="75" t="s">
        <v>84</v>
      </c>
      <c r="B2139" s="45">
        <v>310</v>
      </c>
      <c r="C2139" s="70">
        <v>42465</v>
      </c>
      <c r="D2139">
        <v>0</v>
      </c>
      <c r="E2139">
        <v>6.3366333429999999</v>
      </c>
      <c r="F2139" s="75">
        <v>0</v>
      </c>
      <c r="G2139" s="75">
        <v>5.0000000000000001E-3</v>
      </c>
      <c r="H2139" s="75">
        <v>0</v>
      </c>
      <c r="I2139" s="75">
        <v>1.05</v>
      </c>
      <c r="J2139" s="75">
        <v>6.6534650101499997</v>
      </c>
      <c r="K2139" s="75">
        <v>0</v>
      </c>
      <c r="L2139" s="75">
        <v>37.5</v>
      </c>
      <c r="M2139" s="75">
        <v>18.75</v>
      </c>
      <c r="N2139" s="75">
        <v>0</v>
      </c>
      <c r="O2139" s="75">
        <v>0</v>
      </c>
      <c r="P2139" s="75">
        <v>0</v>
      </c>
      <c r="Q2139" s="75">
        <v>0.25</v>
      </c>
      <c r="R2139" s="75">
        <v>0</v>
      </c>
      <c r="S2139" s="75">
        <v>0</v>
      </c>
      <c r="T2139" s="75">
        <v>74.977619041752703</v>
      </c>
    </row>
    <row r="2140" spans="1:20" x14ac:dyDescent="0.25">
      <c r="A2140" s="75" t="s">
        <v>84</v>
      </c>
      <c r="B2140" s="45">
        <v>311</v>
      </c>
      <c r="C2140" s="70">
        <v>42466</v>
      </c>
      <c r="D2140">
        <v>0</v>
      </c>
      <c r="E2140">
        <v>6.4283726879999996</v>
      </c>
      <c r="F2140" s="75">
        <v>0</v>
      </c>
      <c r="G2140" s="75">
        <v>5.0000000000000001E-3</v>
      </c>
      <c r="H2140" s="75">
        <v>0</v>
      </c>
      <c r="I2140" s="75">
        <v>1.05</v>
      </c>
      <c r="J2140" s="75">
        <v>6.7497913224000001</v>
      </c>
      <c r="K2140" s="75">
        <v>0</v>
      </c>
      <c r="L2140" s="75">
        <v>37.5</v>
      </c>
      <c r="M2140" s="75">
        <v>18.75</v>
      </c>
      <c r="N2140" s="75">
        <v>0</v>
      </c>
      <c r="O2140" s="75">
        <v>0</v>
      </c>
      <c r="P2140" s="75">
        <v>0</v>
      </c>
      <c r="Q2140" s="75">
        <v>0.25</v>
      </c>
      <c r="R2140" s="75">
        <v>0</v>
      </c>
      <c r="S2140" s="75">
        <v>0</v>
      </c>
      <c r="T2140" s="75">
        <v>74.977619041752703</v>
      </c>
    </row>
    <row r="2141" spans="1:20" x14ac:dyDescent="0.25">
      <c r="A2141" s="75" t="s">
        <v>84</v>
      </c>
      <c r="B2141" s="45">
        <v>312</v>
      </c>
      <c r="C2141" s="70">
        <v>42467</v>
      </c>
      <c r="D2141">
        <v>0</v>
      </c>
      <c r="E2141">
        <v>6.4332610089999998</v>
      </c>
      <c r="F2141" s="75">
        <v>0</v>
      </c>
      <c r="G2141" s="75">
        <v>5.0000000000000001E-3</v>
      </c>
      <c r="H2141" s="75">
        <v>0</v>
      </c>
      <c r="I2141" s="75">
        <v>1.05</v>
      </c>
      <c r="J2141" s="75">
        <v>6.7549240594500004</v>
      </c>
      <c r="K2141" s="75">
        <v>0</v>
      </c>
      <c r="L2141" s="75">
        <v>37.5</v>
      </c>
      <c r="M2141" s="75">
        <v>18.75</v>
      </c>
      <c r="N2141" s="75">
        <v>0</v>
      </c>
      <c r="O2141" s="75">
        <v>0</v>
      </c>
      <c r="P2141" s="75">
        <v>0</v>
      </c>
      <c r="Q2141" s="75">
        <v>0.25</v>
      </c>
      <c r="R2141" s="75">
        <v>0</v>
      </c>
      <c r="S2141" s="75">
        <v>0</v>
      </c>
      <c r="T2141" s="75">
        <v>74.977619041752703</v>
      </c>
    </row>
    <row r="2142" spans="1:20" x14ac:dyDescent="0.25">
      <c r="A2142" s="75" t="s">
        <v>84</v>
      </c>
      <c r="B2142" s="45">
        <v>313</v>
      </c>
      <c r="C2142" s="70">
        <v>42468</v>
      </c>
      <c r="D2142">
        <v>0</v>
      </c>
      <c r="E2142">
        <v>6.4016097380000003</v>
      </c>
      <c r="F2142" s="75">
        <v>0</v>
      </c>
      <c r="G2142" s="75">
        <v>5.0000000000000001E-3</v>
      </c>
      <c r="H2142" s="75">
        <v>0</v>
      </c>
      <c r="I2142" s="75">
        <v>1.05</v>
      </c>
      <c r="J2142" s="75">
        <v>6.7216902248999997</v>
      </c>
      <c r="K2142" s="75">
        <v>0</v>
      </c>
      <c r="L2142" s="75">
        <v>37.5</v>
      </c>
      <c r="M2142" s="75">
        <v>18.75</v>
      </c>
      <c r="N2142" s="75">
        <v>0</v>
      </c>
      <c r="O2142" s="75">
        <v>0</v>
      </c>
      <c r="P2142" s="75">
        <v>0</v>
      </c>
      <c r="Q2142" s="75">
        <v>0.25</v>
      </c>
      <c r="R2142" s="75">
        <v>0</v>
      </c>
      <c r="S2142" s="75">
        <v>0</v>
      </c>
      <c r="T2142" s="75">
        <v>74.977619041752703</v>
      </c>
    </row>
    <row r="2143" spans="1:20" x14ac:dyDescent="0.25">
      <c r="A2143" s="75" t="s">
        <v>84</v>
      </c>
      <c r="B2143" s="45">
        <v>314</v>
      </c>
      <c r="C2143" s="70">
        <v>42469</v>
      </c>
      <c r="D2143">
        <v>0</v>
      </c>
      <c r="E2143">
        <v>6.3619123970000002</v>
      </c>
      <c r="F2143" s="75">
        <v>0</v>
      </c>
      <c r="G2143" s="75">
        <v>5.0000000000000001E-3</v>
      </c>
      <c r="H2143" s="75">
        <v>0</v>
      </c>
      <c r="I2143" s="75">
        <v>1.05</v>
      </c>
      <c r="J2143" s="75">
        <v>6.6800080168499996</v>
      </c>
      <c r="K2143" s="75">
        <v>0</v>
      </c>
      <c r="L2143" s="75">
        <v>37.5</v>
      </c>
      <c r="M2143" s="75">
        <v>18.75</v>
      </c>
      <c r="N2143" s="75">
        <v>0</v>
      </c>
      <c r="O2143" s="75">
        <v>0</v>
      </c>
      <c r="P2143" s="75">
        <v>0</v>
      </c>
      <c r="Q2143" s="75">
        <v>0.25</v>
      </c>
      <c r="R2143" s="75">
        <v>0</v>
      </c>
      <c r="S2143" s="75">
        <v>0</v>
      </c>
      <c r="T2143" s="75">
        <v>74.977619041752703</v>
      </c>
    </row>
    <row r="2144" spans="1:20" x14ac:dyDescent="0.25">
      <c r="A2144" s="75" t="s">
        <v>84</v>
      </c>
      <c r="B2144" s="45">
        <v>315</v>
      </c>
      <c r="C2144" s="70">
        <v>42470</v>
      </c>
      <c r="D2144">
        <v>0</v>
      </c>
      <c r="E2144">
        <v>6.3565592359999998</v>
      </c>
      <c r="F2144" s="75">
        <v>0</v>
      </c>
      <c r="G2144" s="75">
        <v>5.0000000000000001E-3</v>
      </c>
      <c r="H2144" s="75">
        <v>0</v>
      </c>
      <c r="I2144" s="75">
        <v>1.05</v>
      </c>
      <c r="J2144" s="75">
        <v>6.6743871977999998</v>
      </c>
      <c r="K2144" s="75">
        <v>0</v>
      </c>
      <c r="L2144" s="75">
        <v>37.5</v>
      </c>
      <c r="M2144" s="75">
        <v>18.75</v>
      </c>
      <c r="N2144" s="75">
        <v>0</v>
      </c>
      <c r="O2144" s="75">
        <v>0</v>
      </c>
      <c r="P2144" s="75">
        <v>0</v>
      </c>
      <c r="Q2144" s="75">
        <v>0.25</v>
      </c>
      <c r="R2144" s="75">
        <v>0</v>
      </c>
      <c r="S2144" s="75">
        <v>0</v>
      </c>
      <c r="T2144" s="75">
        <v>74.977619041752703</v>
      </c>
    </row>
    <row r="2145" spans="1:20" x14ac:dyDescent="0.25">
      <c r="A2145" s="75" t="s">
        <v>84</v>
      </c>
      <c r="B2145" s="45">
        <v>316</v>
      </c>
      <c r="C2145" s="70">
        <v>42471</v>
      </c>
      <c r="D2145">
        <v>0</v>
      </c>
      <c r="E2145">
        <v>6.2916140120000001</v>
      </c>
      <c r="F2145" s="75">
        <v>0</v>
      </c>
      <c r="G2145" s="75">
        <v>5.0000000000000001E-3</v>
      </c>
      <c r="H2145" s="75">
        <v>0</v>
      </c>
      <c r="I2145" s="75">
        <v>1.05</v>
      </c>
      <c r="J2145" s="75">
        <v>6.6061947125999998</v>
      </c>
      <c r="K2145" s="75">
        <v>0</v>
      </c>
      <c r="L2145" s="75">
        <v>37.5</v>
      </c>
      <c r="M2145" s="75">
        <v>18.75</v>
      </c>
      <c r="N2145" s="75">
        <v>0</v>
      </c>
      <c r="O2145" s="75">
        <v>0</v>
      </c>
      <c r="P2145" s="75">
        <v>0</v>
      </c>
      <c r="Q2145" s="75">
        <v>0.25</v>
      </c>
      <c r="R2145" s="75">
        <v>0</v>
      </c>
      <c r="S2145" s="75">
        <v>0</v>
      </c>
      <c r="T2145" s="75">
        <v>74.977619041752703</v>
      </c>
    </row>
    <row r="2146" spans="1:20" x14ac:dyDescent="0.25">
      <c r="A2146" s="75" t="s">
        <v>84</v>
      </c>
      <c r="B2146" s="45">
        <v>317</v>
      </c>
      <c r="C2146" s="70">
        <v>42472</v>
      </c>
      <c r="D2146">
        <v>0</v>
      </c>
      <c r="E2146">
        <v>6.3303572639999999</v>
      </c>
      <c r="F2146" s="75">
        <v>0</v>
      </c>
      <c r="G2146" s="75">
        <v>5.0000000000000001E-3</v>
      </c>
      <c r="H2146" s="75">
        <v>0</v>
      </c>
      <c r="I2146" s="75">
        <v>1.05</v>
      </c>
      <c r="J2146" s="75">
        <v>6.6468751272000004</v>
      </c>
      <c r="K2146" s="75">
        <v>0</v>
      </c>
      <c r="L2146" s="75">
        <v>37.5</v>
      </c>
      <c r="M2146" s="75">
        <v>18.75</v>
      </c>
      <c r="N2146" s="75">
        <v>0</v>
      </c>
      <c r="O2146" s="75">
        <v>0</v>
      </c>
      <c r="P2146" s="75">
        <v>0</v>
      </c>
      <c r="Q2146" s="75">
        <v>0.25</v>
      </c>
      <c r="R2146" s="75">
        <v>0</v>
      </c>
      <c r="S2146" s="75">
        <v>0</v>
      </c>
      <c r="T2146" s="75">
        <v>74.977619041752703</v>
      </c>
    </row>
    <row r="2147" spans="1:20" x14ac:dyDescent="0.25">
      <c r="A2147" s="75" t="s">
        <v>84</v>
      </c>
      <c r="B2147" s="45">
        <v>318</v>
      </c>
      <c r="C2147" s="70">
        <v>42473</v>
      </c>
      <c r="D2147">
        <v>0</v>
      </c>
      <c r="E2147">
        <v>6.4030077240000001</v>
      </c>
      <c r="F2147" s="75">
        <v>0</v>
      </c>
      <c r="G2147" s="75">
        <v>5.0000000000000001E-3</v>
      </c>
      <c r="H2147" s="75">
        <v>0</v>
      </c>
      <c r="I2147" s="75">
        <v>1.05</v>
      </c>
      <c r="J2147" s="75">
        <v>6.7231581102</v>
      </c>
      <c r="K2147" s="75">
        <v>0</v>
      </c>
      <c r="L2147" s="75">
        <v>37.5</v>
      </c>
      <c r="M2147" s="75">
        <v>18.75</v>
      </c>
      <c r="N2147" s="75">
        <v>0</v>
      </c>
      <c r="O2147" s="75">
        <v>0</v>
      </c>
      <c r="P2147" s="75">
        <v>0</v>
      </c>
      <c r="Q2147" s="75">
        <v>0.25</v>
      </c>
      <c r="R2147" s="75">
        <v>0</v>
      </c>
      <c r="S2147" s="75">
        <v>0</v>
      </c>
      <c r="T2147" s="75">
        <v>74.977619041752703</v>
      </c>
    </row>
    <row r="2148" spans="1:20" x14ac:dyDescent="0.25">
      <c r="A2148" s="75" t="s">
        <v>84</v>
      </c>
      <c r="B2148" s="45">
        <v>319</v>
      </c>
      <c r="C2148" s="70">
        <v>42474</v>
      </c>
      <c r="D2148">
        <v>0</v>
      </c>
      <c r="E2148">
        <v>6.4847124770000004</v>
      </c>
      <c r="F2148" s="75">
        <v>0</v>
      </c>
      <c r="G2148" s="75">
        <v>5.0000000000000001E-3</v>
      </c>
      <c r="H2148" s="75">
        <v>0</v>
      </c>
      <c r="I2148" s="75">
        <v>1.05</v>
      </c>
      <c r="J2148" s="75">
        <v>6.8089481008500004</v>
      </c>
      <c r="K2148" s="75">
        <v>0</v>
      </c>
      <c r="L2148" s="75">
        <v>37.5</v>
      </c>
      <c r="M2148" s="75">
        <v>18.75</v>
      </c>
      <c r="N2148" s="75">
        <v>0</v>
      </c>
      <c r="O2148" s="75">
        <v>0</v>
      </c>
      <c r="P2148" s="75">
        <v>0</v>
      </c>
      <c r="Q2148" s="75">
        <v>0.25</v>
      </c>
      <c r="R2148" s="75">
        <v>0</v>
      </c>
      <c r="S2148" s="75">
        <v>0</v>
      </c>
      <c r="T2148" s="75">
        <v>74.977619041752703</v>
      </c>
    </row>
    <row r="2149" spans="1:20" x14ac:dyDescent="0.25">
      <c r="A2149" s="75" t="s">
        <v>84</v>
      </c>
      <c r="B2149" s="45">
        <v>320</v>
      </c>
      <c r="C2149" s="70">
        <v>42475</v>
      </c>
      <c r="D2149">
        <v>0</v>
      </c>
      <c r="E2149">
        <v>6.50536636</v>
      </c>
      <c r="F2149" s="75">
        <v>0</v>
      </c>
      <c r="G2149" s="75">
        <v>5.0000000000000001E-3</v>
      </c>
      <c r="H2149" s="75">
        <v>0</v>
      </c>
      <c r="I2149" s="75">
        <v>1.05</v>
      </c>
      <c r="J2149" s="75">
        <v>6.830634678</v>
      </c>
      <c r="K2149" s="75">
        <v>0</v>
      </c>
      <c r="L2149" s="75">
        <v>37.5</v>
      </c>
      <c r="M2149" s="75">
        <v>18.75</v>
      </c>
      <c r="N2149" s="75">
        <v>0</v>
      </c>
      <c r="O2149" s="75">
        <v>0</v>
      </c>
      <c r="P2149" s="75">
        <v>0</v>
      </c>
      <c r="Q2149" s="75">
        <v>0.25</v>
      </c>
      <c r="R2149" s="75">
        <v>0</v>
      </c>
      <c r="S2149" s="75">
        <v>0</v>
      </c>
      <c r="T2149" s="75">
        <v>74.977619041752703</v>
      </c>
    </row>
    <row r="2150" spans="1:20" x14ac:dyDescent="0.25">
      <c r="A2150" s="75" t="s">
        <v>84</v>
      </c>
      <c r="B2150" s="45">
        <v>321</v>
      </c>
      <c r="C2150" s="70">
        <v>42476</v>
      </c>
      <c r="D2150">
        <v>0</v>
      </c>
      <c r="E2150">
        <v>6.573809089</v>
      </c>
      <c r="F2150" s="75">
        <v>0</v>
      </c>
      <c r="G2150" s="75">
        <v>5.0000000000000001E-3</v>
      </c>
      <c r="H2150" s="75">
        <v>0</v>
      </c>
      <c r="I2150" s="75">
        <v>1.05</v>
      </c>
      <c r="J2150" s="75">
        <v>6.9024995434500003</v>
      </c>
      <c r="K2150" s="75">
        <v>0</v>
      </c>
      <c r="L2150" s="75">
        <v>37.5</v>
      </c>
      <c r="M2150" s="75">
        <v>18.75</v>
      </c>
      <c r="N2150" s="75">
        <v>0</v>
      </c>
      <c r="O2150" s="75">
        <v>0</v>
      </c>
      <c r="P2150" s="75">
        <v>0</v>
      </c>
      <c r="Q2150" s="75">
        <v>0.25</v>
      </c>
      <c r="R2150" s="75">
        <v>0</v>
      </c>
      <c r="S2150" s="75">
        <v>0</v>
      </c>
      <c r="T2150" s="75">
        <v>74.977619041752703</v>
      </c>
    </row>
    <row r="2151" spans="1:20" x14ac:dyDescent="0.25">
      <c r="A2151" s="75" t="s">
        <v>84</v>
      </c>
      <c r="B2151" s="45">
        <v>322</v>
      </c>
      <c r="C2151" s="70">
        <v>42477</v>
      </c>
      <c r="D2151">
        <v>0</v>
      </c>
      <c r="E2151">
        <v>6.5703268340000003</v>
      </c>
      <c r="F2151" s="75">
        <v>0</v>
      </c>
      <c r="G2151" s="75">
        <v>5.0000000000000001E-3</v>
      </c>
      <c r="H2151" s="75">
        <v>0</v>
      </c>
      <c r="I2151" s="75">
        <v>1.05</v>
      </c>
      <c r="J2151" s="75">
        <v>6.8988431756999997</v>
      </c>
      <c r="K2151" s="75">
        <v>0</v>
      </c>
      <c r="L2151" s="75">
        <v>37.5</v>
      </c>
      <c r="M2151" s="75">
        <v>18.75</v>
      </c>
      <c r="N2151" s="75">
        <v>0</v>
      </c>
      <c r="O2151" s="75">
        <v>0</v>
      </c>
      <c r="P2151" s="75">
        <v>0</v>
      </c>
      <c r="Q2151" s="75">
        <v>0.25</v>
      </c>
      <c r="R2151" s="75">
        <v>0</v>
      </c>
      <c r="S2151" s="75">
        <v>0</v>
      </c>
      <c r="T2151" s="75">
        <v>74.977619041752703</v>
      </c>
    </row>
    <row r="2152" spans="1:20" x14ac:dyDescent="0.25">
      <c r="A2152" s="75" t="s">
        <v>84</v>
      </c>
      <c r="B2152" s="45">
        <v>323</v>
      </c>
      <c r="C2152" s="70">
        <v>42478</v>
      </c>
      <c r="D2152">
        <v>0</v>
      </c>
      <c r="E2152">
        <v>6.4245313949999998</v>
      </c>
      <c r="F2152" s="75">
        <v>0</v>
      </c>
      <c r="G2152" s="75">
        <v>5.0000000000000001E-3</v>
      </c>
      <c r="H2152" s="75">
        <v>0</v>
      </c>
      <c r="I2152" s="75">
        <v>1.05</v>
      </c>
      <c r="J2152" s="75">
        <v>6.7457579647500001</v>
      </c>
      <c r="K2152" s="75">
        <v>0</v>
      </c>
      <c r="L2152" s="75">
        <v>37.5</v>
      </c>
      <c r="M2152" s="75">
        <v>18.75</v>
      </c>
      <c r="N2152" s="75">
        <v>0</v>
      </c>
      <c r="O2152" s="75">
        <v>0</v>
      </c>
      <c r="P2152" s="75">
        <v>0</v>
      </c>
      <c r="Q2152" s="75">
        <v>0.25</v>
      </c>
      <c r="R2152" s="75">
        <v>0</v>
      </c>
      <c r="S2152" s="75">
        <v>0</v>
      </c>
      <c r="T2152" s="75">
        <v>74.977619041752703</v>
      </c>
    </row>
    <row r="2153" spans="1:20" x14ac:dyDescent="0.25">
      <c r="A2153" s="75" t="s">
        <v>84</v>
      </c>
      <c r="B2153" s="45">
        <v>324</v>
      </c>
      <c r="C2153" s="70">
        <v>42479</v>
      </c>
      <c r="D2153">
        <v>0</v>
      </c>
      <c r="E2153">
        <v>6.3887763929999997</v>
      </c>
      <c r="F2153" s="75">
        <v>0</v>
      </c>
      <c r="G2153" s="75">
        <v>5.0000000000000001E-3</v>
      </c>
      <c r="H2153" s="75">
        <v>0</v>
      </c>
      <c r="I2153" s="75">
        <v>1.05</v>
      </c>
      <c r="J2153" s="75">
        <v>6.7082152126499999</v>
      </c>
      <c r="K2153" s="75">
        <v>0</v>
      </c>
      <c r="L2153" s="75">
        <v>37.5</v>
      </c>
      <c r="M2153" s="75">
        <v>18.75</v>
      </c>
      <c r="N2153" s="75">
        <v>0</v>
      </c>
      <c r="O2153" s="75">
        <v>0</v>
      </c>
      <c r="P2153" s="75">
        <v>0</v>
      </c>
      <c r="Q2153" s="75">
        <v>0.25</v>
      </c>
      <c r="R2153" s="75">
        <v>0</v>
      </c>
      <c r="S2153" s="75">
        <v>0</v>
      </c>
      <c r="T2153" s="75">
        <v>74.977619041752703</v>
      </c>
    </row>
    <row r="2154" spans="1:20" x14ac:dyDescent="0.25">
      <c r="A2154" s="75" t="s">
        <v>84</v>
      </c>
      <c r="B2154" s="45">
        <v>325</v>
      </c>
      <c r="C2154" s="70">
        <v>42480</v>
      </c>
      <c r="D2154">
        <v>0</v>
      </c>
      <c r="E2154">
        <v>6.4236228410000002</v>
      </c>
      <c r="F2154" s="75">
        <v>0</v>
      </c>
      <c r="G2154" s="75">
        <v>5.0000000000000001E-3</v>
      </c>
      <c r="H2154" s="75">
        <v>0</v>
      </c>
      <c r="I2154" s="75">
        <v>1.05</v>
      </c>
      <c r="J2154" s="75">
        <v>6.7448039830499997</v>
      </c>
      <c r="K2154" s="75">
        <v>0</v>
      </c>
      <c r="L2154" s="75">
        <v>37.5</v>
      </c>
      <c r="M2154" s="75">
        <v>18.75</v>
      </c>
      <c r="N2154" s="75">
        <v>0</v>
      </c>
      <c r="O2154" s="75">
        <v>0</v>
      </c>
      <c r="P2154" s="75">
        <v>0</v>
      </c>
      <c r="Q2154" s="75">
        <v>0.25</v>
      </c>
      <c r="R2154" s="75">
        <v>0</v>
      </c>
      <c r="S2154" s="75">
        <v>0</v>
      </c>
      <c r="T2154" s="75">
        <v>74.977619041752703</v>
      </c>
    </row>
    <row r="2155" spans="1:20" x14ac:dyDescent="0.25">
      <c r="A2155" s="75" t="s">
        <v>84</v>
      </c>
      <c r="B2155" s="45">
        <v>326</v>
      </c>
      <c r="C2155" s="70">
        <v>42481</v>
      </c>
      <c r="D2155">
        <v>0</v>
      </c>
      <c r="E2155">
        <v>6.5269368959999996</v>
      </c>
      <c r="F2155" s="75">
        <v>0</v>
      </c>
      <c r="G2155" s="75">
        <v>5.0000000000000001E-3</v>
      </c>
      <c r="H2155" s="75">
        <v>0</v>
      </c>
      <c r="I2155" s="75">
        <v>1.05</v>
      </c>
      <c r="J2155" s="75">
        <v>6.8532837408000002</v>
      </c>
      <c r="K2155" s="75">
        <v>0</v>
      </c>
      <c r="L2155" s="75">
        <v>37.5</v>
      </c>
      <c r="M2155" s="75">
        <v>18.75</v>
      </c>
      <c r="N2155" s="75">
        <v>0</v>
      </c>
      <c r="O2155" s="75">
        <v>0</v>
      </c>
      <c r="P2155" s="75">
        <v>0</v>
      </c>
      <c r="Q2155" s="75">
        <v>0.25</v>
      </c>
      <c r="R2155" s="75">
        <v>0</v>
      </c>
      <c r="S2155" s="75">
        <v>0</v>
      </c>
      <c r="T2155" s="75">
        <v>74.977619041752703</v>
      </c>
    </row>
    <row r="2156" spans="1:20" x14ac:dyDescent="0.25">
      <c r="A2156" s="75" t="s">
        <v>84</v>
      </c>
      <c r="B2156" s="45">
        <v>327</v>
      </c>
      <c r="C2156" s="70">
        <v>42482</v>
      </c>
      <c r="D2156">
        <v>0</v>
      </c>
      <c r="E2156">
        <v>6.5702440820000003</v>
      </c>
      <c r="F2156" s="75">
        <v>0</v>
      </c>
      <c r="G2156" s="75">
        <v>5.0000000000000001E-3</v>
      </c>
      <c r="H2156" s="75">
        <v>0</v>
      </c>
      <c r="I2156" s="75">
        <v>1.05</v>
      </c>
      <c r="J2156" s="75">
        <v>6.8987562861000002</v>
      </c>
      <c r="K2156" s="75">
        <v>0</v>
      </c>
      <c r="L2156" s="75">
        <v>37.5</v>
      </c>
      <c r="M2156" s="75">
        <v>18.75</v>
      </c>
      <c r="N2156" s="75">
        <v>0</v>
      </c>
      <c r="O2156" s="75">
        <v>0</v>
      </c>
      <c r="P2156" s="75">
        <v>0</v>
      </c>
      <c r="Q2156" s="75">
        <v>0.25</v>
      </c>
      <c r="R2156" s="75">
        <v>0</v>
      </c>
      <c r="S2156" s="75">
        <v>0</v>
      </c>
      <c r="T2156" s="75">
        <v>74.977619041752703</v>
      </c>
    </row>
    <row r="2157" spans="1:20" x14ac:dyDescent="0.25">
      <c r="A2157" s="75" t="s">
        <v>84</v>
      </c>
      <c r="B2157" s="45">
        <v>328</v>
      </c>
      <c r="C2157" s="70">
        <v>42483</v>
      </c>
      <c r="D2157">
        <v>0</v>
      </c>
      <c r="E2157">
        <v>6.7704732190000003</v>
      </c>
      <c r="F2157" s="75">
        <v>0</v>
      </c>
      <c r="G2157" s="75">
        <v>5.0000000000000001E-3</v>
      </c>
      <c r="H2157" s="75">
        <v>0</v>
      </c>
      <c r="I2157" s="75">
        <v>1.05</v>
      </c>
      <c r="J2157" s="75">
        <v>7.1089968799500003</v>
      </c>
      <c r="K2157" s="75">
        <v>0</v>
      </c>
      <c r="L2157" s="75">
        <v>37.5</v>
      </c>
      <c r="M2157" s="75">
        <v>18.75</v>
      </c>
      <c r="N2157" s="75">
        <v>0</v>
      </c>
      <c r="O2157" s="75">
        <v>0</v>
      </c>
      <c r="P2157" s="75">
        <v>0</v>
      </c>
      <c r="Q2157" s="75">
        <v>0.25</v>
      </c>
      <c r="R2157" s="75">
        <v>0</v>
      </c>
      <c r="S2157" s="75">
        <v>0</v>
      </c>
      <c r="T2157" s="75">
        <v>74.977619041752703</v>
      </c>
    </row>
    <row r="2158" spans="1:20" x14ac:dyDescent="0.25">
      <c r="A2158" s="75" t="s">
        <v>84</v>
      </c>
      <c r="B2158" s="45">
        <v>329</v>
      </c>
      <c r="C2158" s="70">
        <v>42484</v>
      </c>
      <c r="D2158">
        <v>0</v>
      </c>
      <c r="E2158">
        <v>6.8462078780000004</v>
      </c>
      <c r="F2158" s="75">
        <v>0</v>
      </c>
      <c r="G2158" s="75">
        <v>5.0000000000000001E-3</v>
      </c>
      <c r="H2158" s="75">
        <v>0</v>
      </c>
      <c r="I2158" s="75">
        <v>1.05</v>
      </c>
      <c r="J2158" s="75">
        <v>7.1885182718999996</v>
      </c>
      <c r="K2158" s="75">
        <v>0</v>
      </c>
      <c r="L2158" s="75">
        <v>37.5</v>
      </c>
      <c r="M2158" s="75">
        <v>18.75</v>
      </c>
      <c r="N2158" s="75">
        <v>0</v>
      </c>
      <c r="O2158" s="75">
        <v>0</v>
      </c>
      <c r="P2158" s="75">
        <v>0</v>
      </c>
      <c r="Q2158" s="75">
        <v>0.25</v>
      </c>
      <c r="R2158" s="75">
        <v>0</v>
      </c>
      <c r="S2158" s="75">
        <v>0</v>
      </c>
      <c r="T2158" s="75">
        <v>74.977619041752703</v>
      </c>
    </row>
    <row r="2159" spans="1:20" x14ac:dyDescent="0.25">
      <c r="A2159" s="75" t="s">
        <v>84</v>
      </c>
      <c r="B2159" s="45">
        <v>330</v>
      </c>
      <c r="C2159" s="70">
        <v>42485</v>
      </c>
      <c r="D2159">
        <v>0</v>
      </c>
      <c r="E2159">
        <v>6.9159682179999997</v>
      </c>
      <c r="F2159" s="75">
        <v>0</v>
      </c>
      <c r="G2159" s="75">
        <v>5.0000000000000001E-3</v>
      </c>
      <c r="H2159" s="75">
        <v>0</v>
      </c>
      <c r="I2159" s="75">
        <v>1.05</v>
      </c>
      <c r="J2159" s="75">
        <v>7.2617666289000002</v>
      </c>
      <c r="K2159" s="75">
        <v>0</v>
      </c>
      <c r="L2159" s="75">
        <v>37.5</v>
      </c>
      <c r="M2159" s="75">
        <v>18.75</v>
      </c>
      <c r="N2159" s="75">
        <v>0</v>
      </c>
      <c r="O2159" s="75">
        <v>0</v>
      </c>
      <c r="P2159" s="75">
        <v>0</v>
      </c>
      <c r="Q2159" s="75">
        <v>0.25</v>
      </c>
      <c r="R2159" s="75">
        <v>0</v>
      </c>
      <c r="S2159" s="75">
        <v>0</v>
      </c>
      <c r="T2159" s="75">
        <v>74.977619041752703</v>
      </c>
    </row>
    <row r="2160" spans="1:20" x14ac:dyDescent="0.25">
      <c r="A2160" s="75" t="s">
        <v>84</v>
      </c>
      <c r="B2160" s="45">
        <v>331</v>
      </c>
      <c r="C2160" s="70">
        <v>42486</v>
      </c>
      <c r="D2160">
        <v>0</v>
      </c>
      <c r="E2160">
        <v>6.9302429229999998</v>
      </c>
      <c r="F2160" s="75">
        <v>0</v>
      </c>
      <c r="G2160" s="75">
        <v>5.0000000000000001E-3</v>
      </c>
      <c r="H2160" s="75">
        <v>0</v>
      </c>
      <c r="I2160" s="75">
        <v>1.05</v>
      </c>
      <c r="J2160" s="75">
        <v>7.27675506915</v>
      </c>
      <c r="K2160" s="75">
        <v>0</v>
      </c>
      <c r="L2160" s="75">
        <v>37.5</v>
      </c>
      <c r="M2160" s="75">
        <v>18.75</v>
      </c>
      <c r="N2160" s="75">
        <v>0</v>
      </c>
      <c r="O2160" s="75">
        <v>0</v>
      </c>
      <c r="P2160" s="75">
        <v>0</v>
      </c>
      <c r="Q2160" s="75">
        <v>0.25</v>
      </c>
      <c r="R2160" s="75">
        <v>0</v>
      </c>
      <c r="S2160" s="75">
        <v>0</v>
      </c>
      <c r="T2160" s="75">
        <v>74.977619041752703</v>
      </c>
    </row>
    <row r="2161" spans="1:20" x14ac:dyDescent="0.25">
      <c r="A2161" s="75" t="s">
        <v>84</v>
      </c>
      <c r="B2161" s="45">
        <v>332</v>
      </c>
      <c r="C2161" s="70">
        <v>42487</v>
      </c>
      <c r="D2161">
        <v>0</v>
      </c>
      <c r="E2161">
        <v>7.0023847679999998</v>
      </c>
      <c r="F2161" s="75">
        <v>0</v>
      </c>
      <c r="G2161" s="75">
        <v>5.0000000000000001E-3</v>
      </c>
      <c r="H2161" s="75">
        <v>0</v>
      </c>
      <c r="I2161" s="75">
        <v>1.05</v>
      </c>
      <c r="J2161" s="75">
        <v>7.3525040064000002</v>
      </c>
      <c r="K2161" s="75">
        <v>0</v>
      </c>
      <c r="L2161" s="75">
        <v>37.5</v>
      </c>
      <c r="M2161" s="75">
        <v>18.75</v>
      </c>
      <c r="N2161" s="75">
        <v>0</v>
      </c>
      <c r="O2161" s="75">
        <v>0</v>
      </c>
      <c r="P2161" s="75">
        <v>0</v>
      </c>
      <c r="Q2161" s="75">
        <v>0.25</v>
      </c>
      <c r="R2161" s="75">
        <v>0</v>
      </c>
      <c r="S2161" s="75">
        <v>0</v>
      </c>
      <c r="T2161" s="75">
        <v>74.977619041752703</v>
      </c>
    </row>
    <row r="2162" spans="1:20" x14ac:dyDescent="0.25">
      <c r="A2162" s="75" t="s">
        <v>84</v>
      </c>
      <c r="B2162" s="45">
        <v>333</v>
      </c>
      <c r="C2162" s="70">
        <v>42488</v>
      </c>
      <c r="D2162">
        <v>0</v>
      </c>
      <c r="E2162">
        <v>7.0394297679999998</v>
      </c>
      <c r="F2162" s="75">
        <v>0</v>
      </c>
      <c r="G2162" s="75">
        <v>5.0000000000000001E-3</v>
      </c>
      <c r="H2162" s="75">
        <v>0</v>
      </c>
      <c r="I2162" s="75">
        <v>1.05</v>
      </c>
      <c r="J2162" s="75">
        <v>7.3914012564</v>
      </c>
      <c r="K2162" s="75">
        <v>0</v>
      </c>
      <c r="L2162" s="75">
        <v>37.5</v>
      </c>
      <c r="M2162" s="75">
        <v>18.75</v>
      </c>
      <c r="N2162" s="75">
        <v>0</v>
      </c>
      <c r="O2162" s="75">
        <v>0</v>
      </c>
      <c r="P2162" s="75">
        <v>0</v>
      </c>
      <c r="Q2162" s="75">
        <v>0.25</v>
      </c>
      <c r="R2162" s="75">
        <v>0</v>
      </c>
      <c r="S2162" s="75">
        <v>0</v>
      </c>
      <c r="T2162" s="75">
        <v>74.977619041752703</v>
      </c>
    </row>
    <row r="2163" spans="1:20" x14ac:dyDescent="0.25">
      <c r="A2163" s="75" t="s">
        <v>84</v>
      </c>
      <c r="B2163" s="45">
        <v>334</v>
      </c>
      <c r="C2163" s="70">
        <v>42489</v>
      </c>
      <c r="D2163">
        <v>0</v>
      </c>
      <c r="E2163">
        <v>7.0983475949999999</v>
      </c>
      <c r="F2163" s="75">
        <v>0</v>
      </c>
      <c r="G2163" s="75">
        <v>5.0000000000000001E-3</v>
      </c>
      <c r="H2163" s="75">
        <v>0</v>
      </c>
      <c r="I2163" s="75">
        <v>1.05</v>
      </c>
      <c r="J2163" s="75">
        <v>7.4532649747499997</v>
      </c>
      <c r="K2163" s="75">
        <v>0</v>
      </c>
      <c r="L2163" s="75">
        <v>37.5</v>
      </c>
      <c r="M2163" s="75">
        <v>18.75</v>
      </c>
      <c r="N2163" s="75">
        <v>0</v>
      </c>
      <c r="O2163" s="75">
        <v>0</v>
      </c>
      <c r="P2163" s="75">
        <v>0</v>
      </c>
      <c r="Q2163" s="75">
        <v>0.25</v>
      </c>
      <c r="R2163" s="75">
        <v>0</v>
      </c>
      <c r="S2163" s="75">
        <v>0</v>
      </c>
      <c r="T2163" s="75">
        <v>74.977619041752703</v>
      </c>
    </row>
    <row r="2164" spans="1:20" x14ac:dyDescent="0.25">
      <c r="A2164" s="75" t="s">
        <v>84</v>
      </c>
      <c r="B2164" s="45">
        <v>335</v>
      </c>
      <c r="C2164" s="70">
        <v>42490</v>
      </c>
      <c r="D2164">
        <v>0</v>
      </c>
      <c r="E2164">
        <v>7.1932848529999998</v>
      </c>
      <c r="F2164" s="75">
        <v>0</v>
      </c>
      <c r="G2164" s="75">
        <v>5.0000000000000001E-3</v>
      </c>
      <c r="H2164" s="75">
        <v>0</v>
      </c>
      <c r="I2164" s="75">
        <v>1.05</v>
      </c>
      <c r="J2164" s="75">
        <v>7.5529490956499998</v>
      </c>
      <c r="K2164" s="75">
        <v>0</v>
      </c>
      <c r="L2164" s="75">
        <v>37.5</v>
      </c>
      <c r="M2164" s="75">
        <v>18.75</v>
      </c>
      <c r="N2164" s="75">
        <v>0</v>
      </c>
      <c r="O2164" s="75">
        <v>0</v>
      </c>
      <c r="P2164" s="75">
        <v>0</v>
      </c>
      <c r="Q2164" s="75">
        <v>0.25</v>
      </c>
      <c r="R2164" s="75">
        <v>0</v>
      </c>
      <c r="S2164" s="75">
        <v>0</v>
      </c>
      <c r="T2164" s="75">
        <v>74.977619041752703</v>
      </c>
    </row>
    <row r="2165" spans="1:20" x14ac:dyDescent="0.25">
      <c r="A2165" s="75" t="s">
        <v>84</v>
      </c>
      <c r="B2165" s="45">
        <v>336</v>
      </c>
      <c r="C2165" s="70">
        <v>42491</v>
      </c>
      <c r="D2165">
        <v>0</v>
      </c>
      <c r="E2165">
        <v>7.2801311369999997</v>
      </c>
      <c r="F2165" s="75">
        <v>0</v>
      </c>
      <c r="G2165" s="75">
        <v>5.0000000000000001E-3</v>
      </c>
      <c r="H2165" s="75">
        <v>0</v>
      </c>
      <c r="I2165" s="75">
        <v>1.05</v>
      </c>
      <c r="J2165" s="75">
        <v>7.6441376938500003</v>
      </c>
      <c r="K2165" s="75">
        <v>0</v>
      </c>
      <c r="L2165" s="75">
        <v>37.5</v>
      </c>
      <c r="M2165" s="75">
        <v>18.75</v>
      </c>
      <c r="N2165" s="75">
        <v>0</v>
      </c>
      <c r="O2165" s="75">
        <v>0</v>
      </c>
      <c r="P2165" s="75">
        <v>0</v>
      </c>
      <c r="Q2165" s="75">
        <v>0.25</v>
      </c>
      <c r="R2165" s="75">
        <v>0</v>
      </c>
      <c r="S2165" s="75">
        <v>0</v>
      </c>
      <c r="T2165" s="75">
        <v>74.977619041752703</v>
      </c>
    </row>
    <row r="2166" spans="1:20" x14ac:dyDescent="0.25">
      <c r="A2166" s="75" t="s">
        <v>84</v>
      </c>
      <c r="B2166" s="45">
        <v>337</v>
      </c>
      <c r="C2166" s="70">
        <v>42492</v>
      </c>
      <c r="D2166">
        <v>0</v>
      </c>
      <c r="E2166">
        <v>7.3066160890000003</v>
      </c>
      <c r="F2166" s="75">
        <v>0</v>
      </c>
      <c r="G2166" s="75">
        <v>5.0000000000000001E-3</v>
      </c>
      <c r="H2166" s="75">
        <v>0</v>
      </c>
      <c r="I2166" s="75">
        <v>1.05</v>
      </c>
      <c r="J2166" s="75">
        <v>7.6719468934500004</v>
      </c>
      <c r="K2166" s="75">
        <v>0</v>
      </c>
      <c r="L2166" s="75">
        <v>37.5</v>
      </c>
      <c r="M2166" s="75">
        <v>18.75</v>
      </c>
      <c r="N2166" s="75">
        <v>0</v>
      </c>
      <c r="O2166" s="75">
        <v>0</v>
      </c>
      <c r="P2166" s="75">
        <v>0</v>
      </c>
      <c r="Q2166" s="75">
        <v>0.25</v>
      </c>
      <c r="R2166" s="75">
        <v>0</v>
      </c>
      <c r="S2166" s="75">
        <v>0</v>
      </c>
      <c r="T2166" s="75">
        <v>74.977619041752703</v>
      </c>
    </row>
    <row r="2167" spans="1:20" x14ac:dyDescent="0.25">
      <c r="A2167" s="75" t="s">
        <v>84</v>
      </c>
      <c r="B2167" s="45">
        <v>338</v>
      </c>
      <c r="C2167" s="70">
        <v>42493</v>
      </c>
      <c r="D2167">
        <v>0</v>
      </c>
      <c r="E2167">
        <v>7.3342478849999999</v>
      </c>
      <c r="F2167" s="75">
        <v>0</v>
      </c>
      <c r="G2167" s="75">
        <v>5.0000000000000001E-3</v>
      </c>
      <c r="H2167" s="75">
        <v>0</v>
      </c>
      <c r="I2167" s="75">
        <v>1.05</v>
      </c>
      <c r="J2167" s="75">
        <v>7.7009602792500003</v>
      </c>
      <c r="K2167" s="75">
        <v>0</v>
      </c>
      <c r="L2167" s="75">
        <v>37.5</v>
      </c>
      <c r="M2167" s="75">
        <v>18.75</v>
      </c>
      <c r="N2167" s="75">
        <v>0</v>
      </c>
      <c r="O2167" s="75">
        <v>0</v>
      </c>
      <c r="P2167" s="75">
        <v>0</v>
      </c>
      <c r="Q2167" s="75">
        <v>0.25</v>
      </c>
      <c r="R2167" s="75">
        <v>0</v>
      </c>
      <c r="S2167" s="75">
        <v>0</v>
      </c>
      <c r="T2167" s="75">
        <v>74.977619041752703</v>
      </c>
    </row>
    <row r="2168" spans="1:20" x14ac:dyDescent="0.25">
      <c r="A2168" s="75" t="s">
        <v>84</v>
      </c>
      <c r="B2168" s="45">
        <v>339</v>
      </c>
      <c r="C2168" s="70">
        <v>42494</v>
      </c>
      <c r="D2168">
        <v>0</v>
      </c>
      <c r="E2168">
        <v>7.4108404439999997</v>
      </c>
      <c r="F2168" s="75">
        <v>0</v>
      </c>
      <c r="G2168" s="75">
        <v>5.0000000000000001E-3</v>
      </c>
      <c r="H2168" s="75">
        <v>0</v>
      </c>
      <c r="I2168" s="75">
        <v>1.05</v>
      </c>
      <c r="J2168" s="75">
        <v>7.7813824662000002</v>
      </c>
      <c r="K2168" s="75">
        <v>0</v>
      </c>
      <c r="L2168" s="75">
        <v>37.5</v>
      </c>
      <c r="M2168" s="75">
        <v>18.75</v>
      </c>
      <c r="N2168" s="75">
        <v>0</v>
      </c>
      <c r="O2168" s="75">
        <v>0</v>
      </c>
      <c r="P2168" s="75">
        <v>0</v>
      </c>
      <c r="Q2168" s="75">
        <v>0.25</v>
      </c>
      <c r="R2168" s="75">
        <v>0</v>
      </c>
      <c r="S2168" s="75">
        <v>0</v>
      </c>
      <c r="T2168" s="75">
        <v>74.977619041752703</v>
      </c>
    </row>
    <row r="2169" spans="1:20" x14ac:dyDescent="0.25">
      <c r="A2169" s="75" t="s">
        <v>84</v>
      </c>
      <c r="B2169" s="45">
        <v>340</v>
      </c>
      <c r="C2169" s="70">
        <v>42495</v>
      </c>
      <c r="D2169">
        <v>0</v>
      </c>
      <c r="E2169">
        <v>7.4692579449999998</v>
      </c>
      <c r="F2169" s="75">
        <v>0</v>
      </c>
      <c r="G2169" s="75">
        <v>5.0000000000000001E-3</v>
      </c>
      <c r="H2169" s="75">
        <v>0</v>
      </c>
      <c r="I2169" s="75">
        <v>1.05</v>
      </c>
      <c r="J2169" s="75">
        <v>7.8427208422500003</v>
      </c>
      <c r="K2169" s="75">
        <v>0</v>
      </c>
      <c r="L2169" s="75">
        <v>37.5</v>
      </c>
      <c r="M2169" s="75">
        <v>18.75</v>
      </c>
      <c r="N2169" s="75">
        <v>0</v>
      </c>
      <c r="O2169" s="75">
        <v>0</v>
      </c>
      <c r="P2169" s="75">
        <v>0</v>
      </c>
      <c r="Q2169" s="75">
        <v>0.25</v>
      </c>
      <c r="R2169" s="75">
        <v>0</v>
      </c>
      <c r="S2169" s="75">
        <v>0</v>
      </c>
      <c r="T2169" s="75">
        <v>74.977619041752703</v>
      </c>
    </row>
    <row r="2170" spans="1:20" x14ac:dyDescent="0.25">
      <c r="A2170" s="75" t="s">
        <v>84</v>
      </c>
      <c r="B2170" s="45">
        <v>341</v>
      </c>
      <c r="C2170" s="70">
        <v>42496</v>
      </c>
      <c r="D2170">
        <v>0</v>
      </c>
      <c r="E2170">
        <v>7.4714084600000001</v>
      </c>
      <c r="F2170" s="75">
        <v>0</v>
      </c>
      <c r="G2170" s="75">
        <v>5.0000000000000001E-3</v>
      </c>
      <c r="H2170" s="75">
        <v>0</v>
      </c>
      <c r="I2170" s="75">
        <v>1.05</v>
      </c>
      <c r="J2170" s="75">
        <v>7.8449788829999996</v>
      </c>
      <c r="K2170" s="75">
        <v>0</v>
      </c>
      <c r="L2170" s="75">
        <v>37.5</v>
      </c>
      <c r="M2170" s="75">
        <v>18.75</v>
      </c>
      <c r="N2170" s="75">
        <v>0</v>
      </c>
      <c r="O2170" s="75">
        <v>0</v>
      </c>
      <c r="P2170" s="75">
        <v>0</v>
      </c>
      <c r="Q2170" s="75">
        <v>0.25</v>
      </c>
      <c r="R2170" s="75">
        <v>0</v>
      </c>
      <c r="S2170" s="75">
        <v>0</v>
      </c>
      <c r="T2170" s="75">
        <v>74.977619041752703</v>
      </c>
    </row>
    <row r="2171" spans="1:20" x14ac:dyDescent="0.25">
      <c r="A2171" s="75" t="s">
        <v>84</v>
      </c>
      <c r="B2171" s="45">
        <v>342</v>
      </c>
      <c r="C2171" s="70">
        <v>42497</v>
      </c>
      <c r="D2171">
        <v>0</v>
      </c>
      <c r="E2171">
        <v>7.4943031810000003</v>
      </c>
      <c r="F2171" s="75">
        <v>0</v>
      </c>
      <c r="G2171" s="75">
        <v>5.0000000000000001E-3</v>
      </c>
      <c r="H2171" s="75">
        <v>0</v>
      </c>
      <c r="I2171" s="75">
        <v>1.05</v>
      </c>
      <c r="J2171" s="75">
        <v>7.8690183400500002</v>
      </c>
      <c r="K2171" s="75">
        <v>0</v>
      </c>
      <c r="L2171" s="75">
        <v>37.5</v>
      </c>
      <c r="M2171" s="75">
        <v>18.75</v>
      </c>
      <c r="N2171" s="75">
        <v>0</v>
      </c>
      <c r="O2171" s="75">
        <v>0</v>
      </c>
      <c r="P2171" s="75">
        <v>0</v>
      </c>
      <c r="Q2171" s="75">
        <v>0.25</v>
      </c>
      <c r="R2171" s="75">
        <v>0</v>
      </c>
      <c r="S2171" s="75">
        <v>0</v>
      </c>
      <c r="T2171" s="75">
        <v>74.977619041752703</v>
      </c>
    </row>
    <row r="2172" spans="1:20" x14ac:dyDescent="0.25">
      <c r="A2172" s="75" t="s">
        <v>84</v>
      </c>
      <c r="B2172" s="45">
        <v>343</v>
      </c>
      <c r="C2172" s="70">
        <v>42498</v>
      </c>
      <c r="D2172">
        <v>0</v>
      </c>
      <c r="E2172">
        <v>7.4855035089999999</v>
      </c>
      <c r="F2172" s="75">
        <v>0</v>
      </c>
      <c r="G2172" s="75">
        <v>5.0000000000000001E-3</v>
      </c>
      <c r="H2172" s="75">
        <v>0</v>
      </c>
      <c r="I2172" s="75">
        <v>1.05</v>
      </c>
      <c r="J2172" s="75">
        <v>7.8597786844500002</v>
      </c>
      <c r="K2172" s="75">
        <v>0</v>
      </c>
      <c r="L2172" s="75">
        <v>37.5</v>
      </c>
      <c r="M2172" s="75">
        <v>18.75</v>
      </c>
      <c r="N2172" s="75">
        <v>0</v>
      </c>
      <c r="O2172" s="75">
        <v>0</v>
      </c>
      <c r="P2172" s="75">
        <v>0</v>
      </c>
      <c r="Q2172" s="75">
        <v>0.25</v>
      </c>
      <c r="R2172" s="75">
        <v>0</v>
      </c>
      <c r="S2172" s="75">
        <v>0</v>
      </c>
      <c r="T2172" s="75">
        <v>74.977619041752703</v>
      </c>
    </row>
    <row r="2173" spans="1:20" x14ac:dyDescent="0.25">
      <c r="A2173" s="75" t="s">
        <v>84</v>
      </c>
      <c r="B2173" s="45">
        <v>344</v>
      </c>
      <c r="C2173" s="70">
        <v>42499</v>
      </c>
      <c r="D2173">
        <v>0</v>
      </c>
      <c r="E2173">
        <v>7.4264728570000003</v>
      </c>
      <c r="F2173" s="75">
        <v>0</v>
      </c>
      <c r="G2173" s="75">
        <v>5.0000000000000001E-3</v>
      </c>
      <c r="H2173" s="75">
        <v>0</v>
      </c>
      <c r="I2173" s="75">
        <v>1.05</v>
      </c>
      <c r="J2173" s="75">
        <v>7.7977964998499996</v>
      </c>
      <c r="K2173" s="75">
        <v>0</v>
      </c>
      <c r="L2173" s="75">
        <v>37.5</v>
      </c>
      <c r="M2173" s="75">
        <v>18.75</v>
      </c>
      <c r="N2173" s="75">
        <v>0</v>
      </c>
      <c r="O2173" s="75">
        <v>0</v>
      </c>
      <c r="P2173" s="75">
        <v>0</v>
      </c>
      <c r="Q2173" s="75">
        <v>0.25</v>
      </c>
      <c r="R2173" s="75">
        <v>0</v>
      </c>
      <c r="S2173" s="75">
        <v>0</v>
      </c>
      <c r="T2173" s="75">
        <v>74.977619041752703</v>
      </c>
    </row>
    <row r="2174" spans="1:20" x14ac:dyDescent="0.25">
      <c r="A2174" s="75" t="s">
        <v>84</v>
      </c>
      <c r="B2174" s="45">
        <v>345</v>
      </c>
      <c r="C2174" s="70">
        <v>42500</v>
      </c>
      <c r="D2174">
        <v>0</v>
      </c>
      <c r="E2174">
        <v>7.3414725409999999</v>
      </c>
      <c r="F2174" s="75">
        <v>0</v>
      </c>
      <c r="G2174" s="75">
        <v>5.0000000000000001E-3</v>
      </c>
      <c r="H2174" s="75">
        <v>0</v>
      </c>
      <c r="I2174" s="75">
        <v>1.05</v>
      </c>
      <c r="J2174" s="75">
        <v>7.7085461680499998</v>
      </c>
      <c r="K2174" s="75">
        <v>0</v>
      </c>
      <c r="L2174" s="75">
        <v>37.5</v>
      </c>
      <c r="M2174" s="75">
        <v>18.75</v>
      </c>
      <c r="N2174" s="75">
        <v>0</v>
      </c>
      <c r="O2174" s="75">
        <v>0</v>
      </c>
      <c r="P2174" s="75">
        <v>0</v>
      </c>
      <c r="Q2174" s="75">
        <v>0.25</v>
      </c>
      <c r="R2174" s="75">
        <v>0</v>
      </c>
      <c r="S2174" s="75">
        <v>0</v>
      </c>
      <c r="T2174" s="75">
        <v>74.977619041752703</v>
      </c>
    </row>
    <row r="2175" spans="1:20" x14ac:dyDescent="0.25">
      <c r="A2175" s="75" t="s">
        <v>84</v>
      </c>
      <c r="B2175" s="45">
        <v>346</v>
      </c>
      <c r="C2175" s="70">
        <v>42501</v>
      </c>
      <c r="D2175">
        <v>0</v>
      </c>
      <c r="E2175">
        <v>7.3390963060000001</v>
      </c>
      <c r="F2175" s="75">
        <v>0</v>
      </c>
      <c r="G2175" s="75">
        <v>5.0000000000000001E-3</v>
      </c>
      <c r="H2175" s="75">
        <v>0</v>
      </c>
      <c r="I2175" s="75">
        <v>1.05</v>
      </c>
      <c r="J2175" s="75">
        <v>7.7060511212999998</v>
      </c>
      <c r="K2175" s="75">
        <v>0</v>
      </c>
      <c r="L2175" s="75">
        <v>37.5</v>
      </c>
      <c r="M2175" s="75">
        <v>18.75</v>
      </c>
      <c r="N2175" s="75">
        <v>0</v>
      </c>
      <c r="O2175" s="75">
        <v>0</v>
      </c>
      <c r="P2175" s="75">
        <v>0</v>
      </c>
      <c r="Q2175" s="75">
        <v>0.25</v>
      </c>
      <c r="R2175" s="75">
        <v>0</v>
      </c>
      <c r="S2175" s="75">
        <v>0</v>
      </c>
      <c r="T2175" s="75">
        <v>74.977619041752703</v>
      </c>
    </row>
    <row r="2176" spans="1:20" x14ac:dyDescent="0.25">
      <c r="A2176" s="75" t="s">
        <v>84</v>
      </c>
      <c r="B2176" s="45">
        <v>347</v>
      </c>
      <c r="C2176" s="70">
        <v>42502</v>
      </c>
      <c r="D2176">
        <v>0</v>
      </c>
      <c r="E2176">
        <v>7.3737417790000004</v>
      </c>
      <c r="F2176" s="75">
        <v>0</v>
      </c>
      <c r="G2176" s="75">
        <v>5.0000000000000001E-3</v>
      </c>
      <c r="H2176" s="75">
        <v>0</v>
      </c>
      <c r="I2176" s="75">
        <v>1.05</v>
      </c>
      <c r="J2176" s="75">
        <v>7.7424288679500002</v>
      </c>
      <c r="K2176" s="75">
        <v>0</v>
      </c>
      <c r="L2176" s="75">
        <v>37.5</v>
      </c>
      <c r="M2176" s="75">
        <v>18.75</v>
      </c>
      <c r="N2176" s="75">
        <v>0</v>
      </c>
      <c r="O2176" s="75">
        <v>0</v>
      </c>
      <c r="P2176" s="75">
        <v>0</v>
      </c>
      <c r="Q2176" s="75">
        <v>0.25</v>
      </c>
      <c r="R2176" s="75">
        <v>0</v>
      </c>
      <c r="S2176" s="75">
        <v>0</v>
      </c>
      <c r="T2176" s="75">
        <v>74.977619041752703</v>
      </c>
    </row>
    <row r="2177" spans="1:20" x14ac:dyDescent="0.25">
      <c r="A2177" s="75" t="s">
        <v>84</v>
      </c>
      <c r="B2177" s="45">
        <v>348</v>
      </c>
      <c r="C2177" s="70">
        <v>42503</v>
      </c>
      <c r="D2177">
        <v>0</v>
      </c>
      <c r="E2177">
        <v>7.5013378069999996</v>
      </c>
      <c r="F2177" s="75">
        <v>0</v>
      </c>
      <c r="G2177" s="75">
        <v>5.0000000000000001E-3</v>
      </c>
      <c r="H2177" s="75">
        <v>0</v>
      </c>
      <c r="I2177" s="75">
        <v>1.05</v>
      </c>
      <c r="J2177" s="75">
        <v>7.8764046973499999</v>
      </c>
      <c r="K2177" s="75">
        <v>0</v>
      </c>
      <c r="L2177" s="75">
        <v>37.5</v>
      </c>
      <c r="M2177" s="75">
        <v>18.75</v>
      </c>
      <c r="N2177" s="75">
        <v>0</v>
      </c>
      <c r="O2177" s="75">
        <v>0</v>
      </c>
      <c r="P2177" s="75">
        <v>0</v>
      </c>
      <c r="Q2177" s="75">
        <v>0.25</v>
      </c>
      <c r="R2177" s="75">
        <v>0</v>
      </c>
      <c r="S2177" s="75">
        <v>0</v>
      </c>
      <c r="T2177" s="75">
        <v>74.977619041752703</v>
      </c>
    </row>
    <row r="2178" spans="1:20" x14ac:dyDescent="0.25">
      <c r="A2178" s="75" t="s">
        <v>84</v>
      </c>
      <c r="B2178" s="45">
        <v>349</v>
      </c>
      <c r="C2178" s="70">
        <v>42504</v>
      </c>
      <c r="D2178">
        <v>0</v>
      </c>
      <c r="E2178">
        <v>7.6271787</v>
      </c>
      <c r="F2178" s="75">
        <v>0</v>
      </c>
      <c r="G2178" s="75">
        <v>5.0000000000000001E-3</v>
      </c>
      <c r="H2178" s="75">
        <v>0</v>
      </c>
      <c r="I2178" s="75">
        <v>1.05</v>
      </c>
      <c r="J2178" s="75">
        <v>8.0085376349999997</v>
      </c>
      <c r="K2178" s="75">
        <v>0</v>
      </c>
      <c r="L2178" s="75">
        <v>37.5</v>
      </c>
      <c r="M2178" s="75">
        <v>18.75</v>
      </c>
      <c r="N2178" s="75">
        <v>0</v>
      </c>
      <c r="O2178" s="75">
        <v>0</v>
      </c>
      <c r="P2178" s="75">
        <v>0</v>
      </c>
      <c r="Q2178" s="75">
        <v>0.25</v>
      </c>
      <c r="R2178" s="75">
        <v>0</v>
      </c>
      <c r="S2178" s="75">
        <v>0</v>
      </c>
      <c r="T2178" s="75">
        <v>74.977619041752703</v>
      </c>
    </row>
    <row r="2179" spans="1:20" x14ac:dyDescent="0.25">
      <c r="A2179" s="75" t="s">
        <v>84</v>
      </c>
      <c r="B2179" s="45">
        <v>350</v>
      </c>
      <c r="C2179" s="70">
        <v>42505</v>
      </c>
      <c r="D2179">
        <v>0</v>
      </c>
      <c r="E2179">
        <v>7.7117744850000003</v>
      </c>
      <c r="F2179" s="75">
        <v>0</v>
      </c>
      <c r="G2179" s="75">
        <v>5.0000000000000001E-3</v>
      </c>
      <c r="H2179" s="75">
        <v>0</v>
      </c>
      <c r="I2179" s="75">
        <v>1.05</v>
      </c>
      <c r="J2179" s="75">
        <v>8.0973632092500001</v>
      </c>
      <c r="K2179" s="75">
        <v>0</v>
      </c>
      <c r="L2179" s="75">
        <v>37.5</v>
      </c>
      <c r="M2179" s="75">
        <v>18.75</v>
      </c>
      <c r="N2179" s="75">
        <v>0</v>
      </c>
      <c r="O2179" s="75">
        <v>0</v>
      </c>
      <c r="P2179" s="75">
        <v>0</v>
      </c>
      <c r="Q2179" s="75">
        <v>0.25</v>
      </c>
      <c r="R2179" s="75">
        <v>0</v>
      </c>
      <c r="S2179" s="75">
        <v>0</v>
      </c>
      <c r="T2179" s="75">
        <v>74.977619041752703</v>
      </c>
    </row>
    <row r="2180" spans="1:20" x14ac:dyDescent="0.25">
      <c r="A2180" s="75" t="s">
        <v>84</v>
      </c>
      <c r="B2180" s="45">
        <v>351</v>
      </c>
      <c r="C2180" s="70">
        <v>42506</v>
      </c>
      <c r="D2180">
        <v>0</v>
      </c>
      <c r="E2180">
        <v>7.7438876460000001</v>
      </c>
      <c r="F2180" s="75">
        <v>0</v>
      </c>
      <c r="G2180" s="75">
        <v>5.0000000000000001E-3</v>
      </c>
      <c r="H2180" s="75">
        <v>0</v>
      </c>
      <c r="I2180" s="75">
        <v>1.05</v>
      </c>
      <c r="J2180" s="75">
        <v>8.1310820282999998</v>
      </c>
      <c r="K2180" s="75">
        <v>0</v>
      </c>
      <c r="L2180" s="75">
        <v>37.5</v>
      </c>
      <c r="M2180" s="75">
        <v>18.75</v>
      </c>
      <c r="N2180" s="75">
        <v>0</v>
      </c>
      <c r="O2180" s="75">
        <v>0</v>
      </c>
      <c r="P2180" s="75">
        <v>0</v>
      </c>
      <c r="Q2180" s="75">
        <v>0.25</v>
      </c>
      <c r="R2180" s="75">
        <v>0</v>
      </c>
      <c r="S2180" s="75">
        <v>0</v>
      </c>
      <c r="T2180" s="75">
        <v>74.977619041752703</v>
      </c>
    </row>
    <row r="2181" spans="1:20" x14ac:dyDescent="0.25">
      <c r="A2181" s="75" t="s">
        <v>84</v>
      </c>
      <c r="B2181" s="45">
        <v>352</v>
      </c>
      <c r="C2181" s="70">
        <v>42507</v>
      </c>
      <c r="D2181">
        <v>0</v>
      </c>
      <c r="E2181">
        <v>7.7932151709999999</v>
      </c>
      <c r="F2181" s="75">
        <v>0</v>
      </c>
      <c r="G2181" s="75">
        <v>5.0000000000000001E-3</v>
      </c>
      <c r="H2181" s="75">
        <v>0</v>
      </c>
      <c r="I2181" s="75">
        <v>1.05</v>
      </c>
      <c r="J2181" s="75">
        <v>8.1828759295500006</v>
      </c>
      <c r="K2181" s="75">
        <v>0</v>
      </c>
      <c r="L2181" s="75">
        <v>37.5</v>
      </c>
      <c r="M2181" s="75">
        <v>18.75</v>
      </c>
      <c r="N2181" s="75">
        <v>0</v>
      </c>
      <c r="O2181" s="75">
        <v>0</v>
      </c>
      <c r="P2181" s="75">
        <v>0</v>
      </c>
      <c r="Q2181" s="75">
        <v>0.25</v>
      </c>
      <c r="R2181" s="75">
        <v>0</v>
      </c>
      <c r="S2181" s="75">
        <v>0</v>
      </c>
      <c r="T2181" s="75">
        <v>74.977619041752703</v>
      </c>
    </row>
    <row r="2182" spans="1:20" x14ac:dyDescent="0.25">
      <c r="A2182" s="75" t="s">
        <v>84</v>
      </c>
      <c r="B2182" s="45">
        <v>353</v>
      </c>
      <c r="C2182" s="70">
        <v>42508</v>
      </c>
      <c r="D2182">
        <v>0</v>
      </c>
      <c r="E2182">
        <v>7.6805119849999999</v>
      </c>
      <c r="F2182" s="75">
        <v>0</v>
      </c>
      <c r="G2182" s="75">
        <v>5.0000000000000001E-3</v>
      </c>
      <c r="H2182" s="75">
        <v>0</v>
      </c>
      <c r="I2182" s="75">
        <v>1.05</v>
      </c>
      <c r="J2182" s="75">
        <v>8.0645375842499991</v>
      </c>
      <c r="K2182" s="75">
        <v>0</v>
      </c>
      <c r="L2182" s="75">
        <v>37.5</v>
      </c>
      <c r="M2182" s="75">
        <v>18.75</v>
      </c>
      <c r="N2182" s="75">
        <v>0</v>
      </c>
      <c r="O2182" s="75">
        <v>0</v>
      </c>
      <c r="P2182" s="75">
        <v>0</v>
      </c>
      <c r="Q2182" s="75">
        <v>0.25</v>
      </c>
      <c r="R2182" s="75">
        <v>0</v>
      </c>
      <c r="S2182" s="75">
        <v>0</v>
      </c>
      <c r="T2182" s="75">
        <v>74.977619041752703</v>
      </c>
    </row>
    <row r="2183" spans="1:20" x14ac:dyDescent="0.25">
      <c r="A2183" s="75" t="s">
        <v>84</v>
      </c>
      <c r="B2183" s="45">
        <v>354</v>
      </c>
      <c r="C2183" s="70">
        <v>42509</v>
      </c>
      <c r="D2183">
        <v>0</v>
      </c>
      <c r="E2183">
        <v>7.5602620229999999</v>
      </c>
      <c r="F2183" s="75">
        <v>0</v>
      </c>
      <c r="G2183" s="75">
        <v>5.0000000000000001E-3</v>
      </c>
      <c r="H2183" s="75">
        <v>0</v>
      </c>
      <c r="I2183" s="75">
        <v>1.05</v>
      </c>
      <c r="J2183" s="75">
        <v>7.9382751241499996</v>
      </c>
      <c r="K2183" s="75">
        <v>0</v>
      </c>
      <c r="L2183" s="75">
        <v>37.5</v>
      </c>
      <c r="M2183" s="75">
        <v>18.75</v>
      </c>
      <c r="N2183" s="75">
        <v>0</v>
      </c>
      <c r="O2183" s="75">
        <v>0</v>
      </c>
      <c r="P2183" s="75">
        <v>0</v>
      </c>
      <c r="Q2183" s="75">
        <v>0.25</v>
      </c>
      <c r="R2183" s="75">
        <v>0</v>
      </c>
      <c r="S2183" s="75">
        <v>0</v>
      </c>
      <c r="T2183" s="75">
        <v>74.977619041752703</v>
      </c>
    </row>
    <row r="2184" spans="1:20" x14ac:dyDescent="0.25">
      <c r="A2184" s="75" t="s">
        <v>84</v>
      </c>
      <c r="B2184" s="45">
        <v>355</v>
      </c>
      <c r="C2184" s="70">
        <v>42510</v>
      </c>
      <c r="D2184">
        <v>0</v>
      </c>
      <c r="E2184">
        <v>7.523772728</v>
      </c>
      <c r="F2184" s="75">
        <v>0</v>
      </c>
      <c r="G2184" s="75">
        <v>5.0000000000000001E-3</v>
      </c>
      <c r="H2184" s="75">
        <v>0</v>
      </c>
      <c r="I2184" s="75">
        <v>1.05</v>
      </c>
      <c r="J2184" s="75">
        <v>7.8999613644000002</v>
      </c>
      <c r="K2184" s="75">
        <v>0</v>
      </c>
      <c r="L2184" s="75">
        <v>37.5</v>
      </c>
      <c r="M2184" s="75">
        <v>18.75</v>
      </c>
      <c r="N2184" s="75">
        <v>0</v>
      </c>
      <c r="O2184" s="75">
        <v>0</v>
      </c>
      <c r="P2184" s="75">
        <v>0</v>
      </c>
      <c r="Q2184" s="75">
        <v>0.25</v>
      </c>
      <c r="R2184" s="75">
        <v>0</v>
      </c>
      <c r="S2184" s="75">
        <v>0</v>
      </c>
      <c r="T2184" s="75">
        <v>74.977619041752703</v>
      </c>
    </row>
    <row r="2185" spans="1:20" x14ac:dyDescent="0.25">
      <c r="A2185" s="75" t="s">
        <v>84</v>
      </c>
      <c r="B2185" s="45">
        <v>356</v>
      </c>
      <c r="C2185" s="70">
        <v>42511</v>
      </c>
      <c r="D2185">
        <v>0</v>
      </c>
      <c r="E2185">
        <v>7.4776731520000004</v>
      </c>
      <c r="F2185" s="75">
        <v>0</v>
      </c>
      <c r="G2185" s="75">
        <v>5.0000000000000001E-3</v>
      </c>
      <c r="H2185" s="75">
        <v>0</v>
      </c>
      <c r="I2185" s="75">
        <v>1.05</v>
      </c>
      <c r="J2185" s="75">
        <v>7.8515568095999999</v>
      </c>
      <c r="K2185" s="75">
        <v>0</v>
      </c>
      <c r="L2185" s="75">
        <v>37.5</v>
      </c>
      <c r="M2185" s="75">
        <v>18.75</v>
      </c>
      <c r="N2185" s="75">
        <v>0</v>
      </c>
      <c r="O2185" s="75">
        <v>0</v>
      </c>
      <c r="P2185" s="75">
        <v>0</v>
      </c>
      <c r="Q2185" s="75">
        <v>0.25</v>
      </c>
      <c r="R2185" s="75">
        <v>0</v>
      </c>
      <c r="S2185" s="75">
        <v>0</v>
      </c>
      <c r="T2185" s="75">
        <v>74.977619041752703</v>
      </c>
    </row>
    <row r="2186" spans="1:20" x14ac:dyDescent="0.25">
      <c r="A2186" s="75" t="s">
        <v>84</v>
      </c>
      <c r="B2186" s="45">
        <v>357</v>
      </c>
      <c r="C2186" s="70">
        <v>42512</v>
      </c>
      <c r="D2186">
        <v>0</v>
      </c>
      <c r="E2186">
        <v>7.4258163919999998</v>
      </c>
      <c r="F2186" s="75">
        <v>0</v>
      </c>
      <c r="G2186" s="75">
        <v>5.0000000000000001E-3</v>
      </c>
      <c r="H2186" s="75">
        <v>0</v>
      </c>
      <c r="I2186" s="75">
        <v>1.05</v>
      </c>
      <c r="J2186" s="75">
        <v>7.7971072116000002</v>
      </c>
      <c r="K2186" s="75">
        <v>0</v>
      </c>
      <c r="L2186" s="75">
        <v>37.5</v>
      </c>
      <c r="M2186" s="75">
        <v>18.75</v>
      </c>
      <c r="N2186" s="75">
        <v>0</v>
      </c>
      <c r="O2186" s="75">
        <v>0</v>
      </c>
      <c r="P2186" s="75">
        <v>0</v>
      </c>
      <c r="Q2186" s="75">
        <v>0.25</v>
      </c>
      <c r="R2186" s="75">
        <v>0</v>
      </c>
      <c r="S2186" s="75">
        <v>0</v>
      </c>
      <c r="T2186" s="75">
        <v>74.977619041752703</v>
      </c>
    </row>
    <row r="2187" spans="1:20" x14ac:dyDescent="0.25">
      <c r="A2187" s="75" t="s">
        <v>84</v>
      </c>
      <c r="B2187" s="45">
        <v>358</v>
      </c>
      <c r="C2187" s="70">
        <v>42513</v>
      </c>
      <c r="D2187">
        <v>0</v>
      </c>
      <c r="E2187">
        <v>7.4135545860000001</v>
      </c>
      <c r="F2187" s="75">
        <v>0</v>
      </c>
      <c r="G2187" s="75">
        <v>5.0000000000000001E-3</v>
      </c>
      <c r="H2187" s="75">
        <v>0</v>
      </c>
      <c r="I2187" s="75">
        <v>1.05</v>
      </c>
      <c r="J2187" s="75">
        <v>7.7842323152999997</v>
      </c>
      <c r="K2187" s="75">
        <v>0</v>
      </c>
      <c r="L2187" s="75">
        <v>37.5</v>
      </c>
      <c r="M2187" s="75">
        <v>18.75</v>
      </c>
      <c r="N2187" s="75">
        <v>0</v>
      </c>
      <c r="O2187" s="75">
        <v>0</v>
      </c>
      <c r="P2187" s="75">
        <v>0</v>
      </c>
      <c r="Q2187" s="75">
        <v>0.25</v>
      </c>
      <c r="R2187" s="75">
        <v>0</v>
      </c>
      <c r="S2187" s="75">
        <v>0</v>
      </c>
      <c r="T2187" s="75">
        <v>74.977619041752703</v>
      </c>
    </row>
    <row r="2188" spans="1:20" x14ac:dyDescent="0.25">
      <c r="A2188" s="75" t="s">
        <v>84</v>
      </c>
      <c r="B2188" s="45">
        <v>359</v>
      </c>
      <c r="C2188" s="70">
        <v>42514</v>
      </c>
      <c r="D2188">
        <v>0</v>
      </c>
      <c r="E2188">
        <v>7.3815126229999999</v>
      </c>
      <c r="F2188" s="75">
        <v>0</v>
      </c>
      <c r="G2188" s="75">
        <v>5.0000000000000001E-3</v>
      </c>
      <c r="H2188" s="75">
        <v>0</v>
      </c>
      <c r="I2188" s="75">
        <v>1.05</v>
      </c>
      <c r="J2188" s="75">
        <v>7.7505882541500002</v>
      </c>
      <c r="K2188" s="75">
        <v>0</v>
      </c>
      <c r="L2188" s="75">
        <v>37.5</v>
      </c>
      <c r="M2188" s="75">
        <v>18.75</v>
      </c>
      <c r="N2188" s="75">
        <v>0</v>
      </c>
      <c r="O2188" s="75">
        <v>0</v>
      </c>
      <c r="P2188" s="75">
        <v>0</v>
      </c>
      <c r="Q2188" s="75">
        <v>0.25</v>
      </c>
      <c r="R2188" s="75">
        <v>0</v>
      </c>
      <c r="S2188" s="75">
        <v>0</v>
      </c>
      <c r="T2188" s="75">
        <v>74.977619041752703</v>
      </c>
    </row>
    <row r="2189" spans="1:20" x14ac:dyDescent="0.25">
      <c r="A2189" s="75" t="s">
        <v>84</v>
      </c>
      <c r="B2189" s="45">
        <v>360</v>
      </c>
      <c r="C2189" s="70">
        <v>42515</v>
      </c>
      <c r="D2189">
        <v>0</v>
      </c>
      <c r="E2189">
        <v>7.3758444760000001</v>
      </c>
      <c r="F2189" s="75">
        <v>0</v>
      </c>
      <c r="G2189" s="75">
        <v>5.0000000000000001E-3</v>
      </c>
      <c r="H2189" s="75">
        <v>0</v>
      </c>
      <c r="I2189" s="75">
        <v>1.05</v>
      </c>
      <c r="J2189" s="75">
        <v>7.7446366998</v>
      </c>
      <c r="K2189" s="75">
        <v>0</v>
      </c>
      <c r="L2189" s="75">
        <v>37.5</v>
      </c>
      <c r="M2189" s="75">
        <v>18.75</v>
      </c>
      <c r="N2189" s="75">
        <v>0</v>
      </c>
      <c r="O2189" s="75">
        <v>0</v>
      </c>
      <c r="P2189" s="75">
        <v>0</v>
      </c>
      <c r="Q2189" s="75">
        <v>0.25</v>
      </c>
      <c r="R2189" s="75">
        <v>0</v>
      </c>
      <c r="S2189" s="75">
        <v>0</v>
      </c>
      <c r="T2189" s="75">
        <v>74.977619041752703</v>
      </c>
    </row>
    <row r="2190" spans="1:20" x14ac:dyDescent="0.25">
      <c r="A2190" s="75" t="s">
        <v>84</v>
      </c>
      <c r="B2190" s="45">
        <v>361</v>
      </c>
      <c r="C2190" s="70">
        <v>42516</v>
      </c>
      <c r="D2190">
        <v>0</v>
      </c>
      <c r="E2190">
        <v>7.4119661910000003</v>
      </c>
      <c r="F2190" s="75">
        <v>0</v>
      </c>
      <c r="G2190" s="75">
        <v>5.0000000000000001E-3</v>
      </c>
      <c r="H2190" s="75">
        <v>0</v>
      </c>
      <c r="I2190" s="75">
        <v>1.05</v>
      </c>
      <c r="J2190" s="75">
        <v>7.7825645005500004</v>
      </c>
      <c r="K2190" s="75">
        <v>0</v>
      </c>
      <c r="L2190" s="75">
        <v>37.5</v>
      </c>
      <c r="M2190" s="75">
        <v>18.75</v>
      </c>
      <c r="N2190" s="75">
        <v>0</v>
      </c>
      <c r="O2190" s="75">
        <v>0</v>
      </c>
      <c r="P2190" s="75">
        <v>0</v>
      </c>
      <c r="Q2190" s="75">
        <v>0.25</v>
      </c>
      <c r="R2190" s="75">
        <v>0</v>
      </c>
      <c r="S2190" s="75">
        <v>0</v>
      </c>
      <c r="T2190" s="75">
        <v>74.977619041752703</v>
      </c>
    </row>
    <row r="2191" spans="1:20" x14ac:dyDescent="0.25">
      <c r="A2191" s="75" t="s">
        <v>84</v>
      </c>
      <c r="B2191" s="45">
        <v>362</v>
      </c>
      <c r="C2191" s="70">
        <v>42517</v>
      </c>
      <c r="D2191">
        <v>0</v>
      </c>
      <c r="E2191">
        <v>7.4649327449999996</v>
      </c>
      <c r="F2191" s="75">
        <v>0</v>
      </c>
      <c r="G2191" s="75">
        <v>5.0000000000000001E-3</v>
      </c>
      <c r="H2191" s="75">
        <v>0</v>
      </c>
      <c r="I2191" s="75">
        <v>1.05</v>
      </c>
      <c r="J2191" s="75">
        <v>7.8381793822499999</v>
      </c>
      <c r="K2191" s="75">
        <v>0</v>
      </c>
      <c r="L2191" s="75">
        <v>37.5</v>
      </c>
      <c r="M2191" s="75">
        <v>18.75</v>
      </c>
      <c r="N2191" s="75">
        <v>0</v>
      </c>
      <c r="O2191" s="75">
        <v>0</v>
      </c>
      <c r="P2191" s="75">
        <v>0</v>
      </c>
      <c r="Q2191" s="75">
        <v>0.25</v>
      </c>
      <c r="R2191" s="75">
        <v>0</v>
      </c>
      <c r="S2191" s="75">
        <v>0</v>
      </c>
      <c r="T2191" s="75">
        <v>74.977619041752703</v>
      </c>
    </row>
    <row r="2192" spans="1:20" x14ac:dyDescent="0.25">
      <c r="A2192" s="75" t="s">
        <v>84</v>
      </c>
      <c r="B2192" s="45">
        <v>363</v>
      </c>
      <c r="C2192" s="70">
        <v>42518</v>
      </c>
      <c r="D2192">
        <v>0</v>
      </c>
      <c r="E2192">
        <v>7.5634133029999999</v>
      </c>
      <c r="F2192" s="75">
        <v>0</v>
      </c>
      <c r="G2192" s="75">
        <v>5.0000000000000001E-3</v>
      </c>
      <c r="H2192" s="75">
        <v>0</v>
      </c>
      <c r="I2192" s="75">
        <v>1.05</v>
      </c>
      <c r="J2192" s="75">
        <v>7.9415839681499998</v>
      </c>
      <c r="K2192" s="75">
        <v>0</v>
      </c>
      <c r="L2192" s="75">
        <v>37.5</v>
      </c>
      <c r="M2192" s="75">
        <v>18.75</v>
      </c>
      <c r="N2192" s="75">
        <v>0</v>
      </c>
      <c r="O2192" s="75">
        <v>0</v>
      </c>
      <c r="P2192" s="75">
        <v>0</v>
      </c>
      <c r="Q2192" s="75">
        <v>0.25</v>
      </c>
      <c r="R2192" s="75">
        <v>0</v>
      </c>
      <c r="S2192" s="75">
        <v>0</v>
      </c>
      <c r="T2192" s="75">
        <v>74.977619041752703</v>
      </c>
    </row>
    <row r="2193" spans="1:20" x14ac:dyDescent="0.25">
      <c r="A2193" s="75" t="s">
        <v>84</v>
      </c>
      <c r="B2193" s="45">
        <v>364</v>
      </c>
      <c r="C2193" s="70">
        <v>42519</v>
      </c>
      <c r="D2193">
        <v>0</v>
      </c>
      <c r="E2193">
        <v>7.6471705539999997</v>
      </c>
      <c r="F2193" s="75">
        <v>0</v>
      </c>
      <c r="G2193" s="75">
        <v>5.0000000000000001E-3</v>
      </c>
      <c r="H2193" s="75">
        <v>0</v>
      </c>
      <c r="I2193" s="75">
        <v>1.05</v>
      </c>
      <c r="J2193" s="75">
        <v>8.0295290816999998</v>
      </c>
      <c r="K2193" s="75">
        <v>0</v>
      </c>
      <c r="L2193" s="75">
        <v>37.5</v>
      </c>
      <c r="M2193" s="75">
        <v>18.75</v>
      </c>
      <c r="N2193" s="75">
        <v>0</v>
      </c>
      <c r="O2193" s="75">
        <v>0</v>
      </c>
      <c r="P2193" s="75">
        <v>0</v>
      </c>
      <c r="Q2193" s="75">
        <v>0.25</v>
      </c>
      <c r="R2193" s="75">
        <v>0</v>
      </c>
      <c r="S2193" s="75">
        <v>0</v>
      </c>
      <c r="T2193" s="75">
        <v>74.977619041752703</v>
      </c>
    </row>
    <row r="2194" spans="1:20" x14ac:dyDescent="0.25">
      <c r="A2194" s="75" t="s">
        <v>84</v>
      </c>
      <c r="B2194" s="45">
        <v>365</v>
      </c>
      <c r="C2194" s="70">
        <v>42520</v>
      </c>
      <c r="D2194">
        <v>0</v>
      </c>
      <c r="E2194">
        <v>7.5510326770000002</v>
      </c>
      <c r="F2194" s="75">
        <v>0</v>
      </c>
      <c r="G2194" s="75">
        <v>5.0000000000000001E-3</v>
      </c>
      <c r="H2194" s="75">
        <v>0</v>
      </c>
      <c r="I2194" s="75">
        <v>1.05</v>
      </c>
      <c r="J2194" s="75">
        <v>7.9285843108499998</v>
      </c>
      <c r="K2194" s="75">
        <v>0</v>
      </c>
      <c r="L2194" s="75">
        <v>37.5</v>
      </c>
      <c r="M2194" s="75">
        <v>18.75</v>
      </c>
      <c r="N2194" s="75">
        <v>0</v>
      </c>
      <c r="O2194" s="75">
        <v>0</v>
      </c>
      <c r="P2194" s="75">
        <v>0</v>
      </c>
      <c r="Q2194" s="75">
        <v>0.25</v>
      </c>
      <c r="R2194" s="75">
        <v>0</v>
      </c>
      <c r="S2194" s="75">
        <v>0</v>
      </c>
      <c r="T2194" s="75">
        <v>74.977619041752703</v>
      </c>
    </row>
    <row r="2195" spans="1:20" x14ac:dyDescent="0.25">
      <c r="A2195" s="75" t="s">
        <v>84</v>
      </c>
      <c r="B2195" s="105">
        <v>1</v>
      </c>
      <c r="C2195" s="70">
        <v>42522</v>
      </c>
      <c r="D2195">
        <v>0</v>
      </c>
      <c r="E2195">
        <v>7.2705670140000001</v>
      </c>
      <c r="F2195" s="75">
        <v>0</v>
      </c>
      <c r="G2195" s="75">
        <v>5.0000000000000001E-3</v>
      </c>
      <c r="H2195" s="75">
        <v>0</v>
      </c>
      <c r="I2195" s="75">
        <v>1.05</v>
      </c>
      <c r="J2195" s="75">
        <v>7.6340953647000003</v>
      </c>
      <c r="K2195" s="75">
        <v>0</v>
      </c>
      <c r="L2195" s="75">
        <v>37.5</v>
      </c>
      <c r="M2195" s="75">
        <v>18.75</v>
      </c>
      <c r="N2195" s="75">
        <v>0</v>
      </c>
      <c r="O2195" s="75">
        <v>0</v>
      </c>
      <c r="P2195" s="75">
        <v>0</v>
      </c>
      <c r="Q2195" s="75">
        <v>0.25</v>
      </c>
      <c r="R2195" s="75">
        <v>0</v>
      </c>
      <c r="S2195" s="75">
        <v>0</v>
      </c>
      <c r="T2195" s="75">
        <v>74.977619041752703</v>
      </c>
    </row>
    <row r="2196" spans="1:20" x14ac:dyDescent="0.25">
      <c r="A2196" s="75" t="s">
        <v>84</v>
      </c>
      <c r="B2196" s="105">
        <v>2</v>
      </c>
      <c r="C2196" s="70">
        <v>42523</v>
      </c>
      <c r="D2196">
        <v>0</v>
      </c>
      <c r="E2196">
        <v>7.235780417</v>
      </c>
      <c r="F2196" s="75">
        <v>0</v>
      </c>
      <c r="G2196" s="75">
        <v>5.0000000000000001E-3</v>
      </c>
      <c r="H2196" s="75">
        <v>0</v>
      </c>
      <c r="I2196" s="75">
        <v>1.05</v>
      </c>
      <c r="J2196" s="75">
        <v>7.5975694378499998</v>
      </c>
      <c r="K2196" s="75">
        <v>0</v>
      </c>
      <c r="L2196" s="75">
        <v>37.5</v>
      </c>
      <c r="M2196" s="75">
        <v>18.75</v>
      </c>
      <c r="N2196" s="75">
        <v>0</v>
      </c>
      <c r="O2196" s="75">
        <v>0</v>
      </c>
      <c r="P2196" s="75">
        <v>0</v>
      </c>
      <c r="Q2196" s="75">
        <v>0.25</v>
      </c>
      <c r="R2196" s="75">
        <v>0</v>
      </c>
      <c r="S2196" s="75">
        <v>0</v>
      </c>
      <c r="T2196" s="75">
        <v>74.977619041752703</v>
      </c>
    </row>
    <row r="2197" spans="1:20" x14ac:dyDescent="0.25">
      <c r="A2197" s="75" t="s">
        <v>84</v>
      </c>
      <c r="B2197" s="105">
        <v>3</v>
      </c>
      <c r="C2197" s="70">
        <v>42524</v>
      </c>
      <c r="D2197">
        <v>0</v>
      </c>
      <c r="E2197">
        <v>7.1738994119999999</v>
      </c>
      <c r="F2197" s="75">
        <v>0</v>
      </c>
      <c r="G2197" s="75">
        <v>5.0000000000000001E-3</v>
      </c>
      <c r="H2197" s="75">
        <v>0</v>
      </c>
      <c r="I2197" s="75">
        <v>1.05</v>
      </c>
      <c r="J2197" s="75">
        <v>7.5325943826000001</v>
      </c>
      <c r="K2197" s="75">
        <v>0</v>
      </c>
      <c r="L2197" s="75">
        <v>37.5</v>
      </c>
      <c r="M2197" s="75">
        <v>18.75</v>
      </c>
      <c r="N2197" s="75">
        <v>0</v>
      </c>
      <c r="O2197" s="75">
        <v>0</v>
      </c>
      <c r="P2197" s="75">
        <v>0</v>
      </c>
      <c r="Q2197" s="75">
        <v>0.25</v>
      </c>
      <c r="R2197" s="75">
        <v>0</v>
      </c>
      <c r="S2197" s="75">
        <v>0</v>
      </c>
      <c r="T2197" s="75">
        <v>74.977619041752703</v>
      </c>
    </row>
    <row r="2198" spans="1:20" x14ac:dyDescent="0.25">
      <c r="A2198" s="75" t="s">
        <v>84</v>
      </c>
      <c r="B2198" s="105">
        <v>4</v>
      </c>
      <c r="C2198" s="70">
        <v>42525</v>
      </c>
      <c r="D2198">
        <v>0</v>
      </c>
      <c r="E2198">
        <v>7.1399152749999999</v>
      </c>
      <c r="F2198" s="75">
        <v>0</v>
      </c>
      <c r="G2198" s="75">
        <v>5.0000000000000001E-3</v>
      </c>
      <c r="H2198" s="75">
        <v>0</v>
      </c>
      <c r="I2198" s="75">
        <v>1.05</v>
      </c>
      <c r="J2198" s="75">
        <v>7.4969110387500004</v>
      </c>
      <c r="K2198" s="75">
        <v>0</v>
      </c>
      <c r="L2198" s="75">
        <v>37.5</v>
      </c>
      <c r="M2198" s="75">
        <v>18.75</v>
      </c>
      <c r="N2198" s="75">
        <v>0</v>
      </c>
      <c r="O2198" s="75">
        <v>0</v>
      </c>
      <c r="P2198" s="75">
        <v>0</v>
      </c>
      <c r="Q2198" s="75">
        <v>0.25</v>
      </c>
      <c r="R2198" s="75">
        <v>0</v>
      </c>
      <c r="S2198" s="75">
        <v>0</v>
      </c>
      <c r="T2198" s="75">
        <v>74.977619041752703</v>
      </c>
    </row>
    <row r="2199" spans="1:20" x14ac:dyDescent="0.25">
      <c r="A2199" s="75" t="s">
        <v>84</v>
      </c>
      <c r="B2199" s="105">
        <v>5</v>
      </c>
      <c r="C2199" s="70">
        <v>42526</v>
      </c>
      <c r="D2199">
        <v>0</v>
      </c>
      <c r="E2199">
        <v>7.1179129330000004</v>
      </c>
      <c r="F2199" s="75">
        <v>0</v>
      </c>
      <c r="G2199" s="75">
        <v>5.0000000000000001E-3</v>
      </c>
      <c r="H2199" s="75">
        <v>0</v>
      </c>
      <c r="I2199" s="75">
        <v>1.05</v>
      </c>
      <c r="J2199" s="75">
        <v>7.47380857965</v>
      </c>
      <c r="K2199" s="75">
        <v>0</v>
      </c>
      <c r="L2199" s="75">
        <v>37.5</v>
      </c>
      <c r="M2199" s="75">
        <v>18.75</v>
      </c>
      <c r="N2199" s="75">
        <v>0</v>
      </c>
      <c r="O2199" s="75">
        <v>0</v>
      </c>
      <c r="P2199" s="75">
        <v>0</v>
      </c>
      <c r="Q2199" s="75">
        <v>0.25</v>
      </c>
      <c r="R2199" s="75">
        <v>0</v>
      </c>
      <c r="S2199" s="75">
        <v>0</v>
      </c>
      <c r="T2199" s="75">
        <v>74.977619041752703</v>
      </c>
    </row>
    <row r="2200" spans="1:20" x14ac:dyDescent="0.25">
      <c r="A2200" s="75" t="s">
        <v>84</v>
      </c>
      <c r="B2200" s="105">
        <v>6</v>
      </c>
      <c r="C2200" s="70">
        <v>42527</v>
      </c>
      <c r="D2200">
        <v>0</v>
      </c>
      <c r="E2200">
        <v>7.1052563969999998</v>
      </c>
      <c r="F2200" s="75">
        <v>0</v>
      </c>
      <c r="G2200" s="75">
        <v>5.0000000000000001E-3</v>
      </c>
      <c r="H2200" s="75">
        <v>0</v>
      </c>
      <c r="I2200" s="75">
        <v>1.05</v>
      </c>
      <c r="J2200" s="75">
        <v>7.4605192168499999</v>
      </c>
      <c r="K2200" s="75">
        <v>0</v>
      </c>
      <c r="L2200" s="75">
        <v>37.5</v>
      </c>
      <c r="M2200" s="75">
        <v>18.75</v>
      </c>
      <c r="N2200" s="75">
        <v>0</v>
      </c>
      <c r="O2200" s="75">
        <v>0</v>
      </c>
      <c r="P2200" s="75">
        <v>0</v>
      </c>
      <c r="Q2200" s="75">
        <v>0.25</v>
      </c>
      <c r="R2200" s="75">
        <v>0</v>
      </c>
      <c r="S2200" s="75">
        <v>0</v>
      </c>
      <c r="T2200" s="75">
        <v>74.977619041752703</v>
      </c>
    </row>
    <row r="2201" spans="1:20" x14ac:dyDescent="0.25">
      <c r="A2201" s="75" t="s">
        <v>84</v>
      </c>
      <c r="B2201" s="105">
        <v>7</v>
      </c>
      <c r="C2201" s="70">
        <v>42528</v>
      </c>
      <c r="D2201">
        <v>0</v>
      </c>
      <c r="E2201">
        <v>7.042365534</v>
      </c>
      <c r="F2201" s="75">
        <v>0</v>
      </c>
      <c r="G2201" s="75">
        <v>5.0000000000000001E-3</v>
      </c>
      <c r="H2201" s="75">
        <v>0</v>
      </c>
      <c r="I2201" s="75">
        <v>1.05</v>
      </c>
      <c r="J2201" s="75">
        <v>7.3944838106999997</v>
      </c>
      <c r="K2201" s="75">
        <v>0</v>
      </c>
      <c r="L2201" s="75">
        <v>37.5</v>
      </c>
      <c r="M2201" s="75">
        <v>18.75</v>
      </c>
      <c r="N2201" s="75">
        <v>0</v>
      </c>
      <c r="O2201" s="75">
        <v>0</v>
      </c>
      <c r="P2201" s="75">
        <v>0</v>
      </c>
      <c r="Q2201" s="75">
        <v>0.25</v>
      </c>
      <c r="R2201" s="75">
        <v>0</v>
      </c>
      <c r="S2201" s="75">
        <v>0</v>
      </c>
      <c r="T2201" s="75">
        <v>74.977619041752703</v>
      </c>
    </row>
    <row r="2202" spans="1:20" x14ac:dyDescent="0.25">
      <c r="A2202" s="75" t="s">
        <v>84</v>
      </c>
      <c r="B2202" s="105">
        <v>8</v>
      </c>
      <c r="C2202" s="70">
        <v>42529</v>
      </c>
      <c r="D2202">
        <v>0</v>
      </c>
      <c r="E2202">
        <v>7.0204477970000001</v>
      </c>
      <c r="F2202" s="75">
        <v>0</v>
      </c>
      <c r="G2202" s="75">
        <v>5.0000000000000001E-3</v>
      </c>
      <c r="H2202" s="75">
        <v>0</v>
      </c>
      <c r="I2202" s="75">
        <v>1.05</v>
      </c>
      <c r="J2202" s="75">
        <v>7.3714701868499999</v>
      </c>
      <c r="K2202" s="75">
        <v>0</v>
      </c>
      <c r="L2202" s="75">
        <v>37.5</v>
      </c>
      <c r="M2202" s="75">
        <v>18.75</v>
      </c>
      <c r="N2202" s="75">
        <v>0</v>
      </c>
      <c r="O2202" s="75">
        <v>0</v>
      </c>
      <c r="P2202" s="75">
        <v>0</v>
      </c>
      <c r="Q2202" s="75">
        <v>0.25</v>
      </c>
      <c r="R2202" s="75">
        <v>0</v>
      </c>
      <c r="S2202" s="75">
        <v>0</v>
      </c>
      <c r="T2202" s="75">
        <v>74.977619041752703</v>
      </c>
    </row>
    <row r="2203" spans="1:20" x14ac:dyDescent="0.25">
      <c r="A2203" s="75" t="s">
        <v>84</v>
      </c>
      <c r="B2203" s="105">
        <v>9</v>
      </c>
      <c r="C2203" s="70">
        <v>42530</v>
      </c>
      <c r="D2203">
        <v>0</v>
      </c>
      <c r="E2203">
        <v>7.1184621420000003</v>
      </c>
      <c r="F2203" s="75">
        <v>0</v>
      </c>
      <c r="G2203" s="75">
        <v>5.0000000000000001E-3</v>
      </c>
      <c r="H2203" s="75">
        <v>0</v>
      </c>
      <c r="I2203" s="75">
        <v>1.05</v>
      </c>
      <c r="J2203" s="75">
        <v>7.4743852491</v>
      </c>
      <c r="K2203" s="75">
        <v>0</v>
      </c>
      <c r="L2203" s="75">
        <v>37.5</v>
      </c>
      <c r="M2203" s="75">
        <v>18.75</v>
      </c>
      <c r="N2203" s="75">
        <v>0</v>
      </c>
      <c r="O2203" s="75">
        <v>0</v>
      </c>
      <c r="P2203" s="75">
        <v>0</v>
      </c>
      <c r="Q2203" s="75">
        <v>0.25</v>
      </c>
      <c r="R2203" s="75">
        <v>0</v>
      </c>
      <c r="S2203" s="75">
        <v>0</v>
      </c>
      <c r="T2203" s="75">
        <v>74.977619041752703</v>
      </c>
    </row>
    <row r="2204" spans="1:20" x14ac:dyDescent="0.25">
      <c r="A2204" s="75" t="s">
        <v>84</v>
      </c>
      <c r="B2204" s="105">
        <v>10</v>
      </c>
      <c r="C2204" s="70">
        <v>42531</v>
      </c>
      <c r="D2204">
        <v>0</v>
      </c>
      <c r="E2204">
        <v>7.2541438129999998</v>
      </c>
      <c r="F2204" s="75">
        <v>0</v>
      </c>
      <c r="G2204" s="75">
        <v>5.0000000000000001E-3</v>
      </c>
      <c r="H2204" s="75">
        <v>0</v>
      </c>
      <c r="I2204" s="75">
        <v>1.05</v>
      </c>
      <c r="J2204" s="75">
        <v>7.6168510036499999</v>
      </c>
      <c r="K2204" s="75">
        <v>0</v>
      </c>
      <c r="L2204" s="75">
        <v>37.5</v>
      </c>
      <c r="M2204" s="75">
        <v>18.75</v>
      </c>
      <c r="N2204" s="75">
        <v>0</v>
      </c>
      <c r="O2204" s="75">
        <v>0</v>
      </c>
      <c r="P2204" s="75">
        <v>0</v>
      </c>
      <c r="Q2204" s="75">
        <v>0.25</v>
      </c>
      <c r="R2204" s="75">
        <v>0</v>
      </c>
      <c r="S2204" s="75">
        <v>0</v>
      </c>
      <c r="T2204" s="75">
        <v>74.977619041752703</v>
      </c>
    </row>
    <row r="2205" spans="1:20" x14ac:dyDescent="0.25">
      <c r="A2205" s="75" t="s">
        <v>84</v>
      </c>
      <c r="B2205" s="105">
        <v>11</v>
      </c>
      <c r="C2205" s="70">
        <v>42532</v>
      </c>
      <c r="D2205">
        <v>0</v>
      </c>
      <c r="E2205">
        <v>7.3747203800000003</v>
      </c>
      <c r="F2205" s="75">
        <v>0</v>
      </c>
      <c r="G2205" s="75">
        <v>5.0000000000000001E-3</v>
      </c>
      <c r="H2205" s="75">
        <v>0</v>
      </c>
      <c r="I2205" s="75">
        <v>1.05</v>
      </c>
      <c r="J2205" s="75">
        <v>7.7434563990000003</v>
      </c>
      <c r="K2205" s="75">
        <v>0</v>
      </c>
      <c r="L2205" s="75">
        <v>37.5</v>
      </c>
      <c r="M2205" s="75">
        <v>18.75</v>
      </c>
      <c r="N2205" s="75">
        <v>0</v>
      </c>
      <c r="O2205" s="75">
        <v>0</v>
      </c>
      <c r="P2205" s="75">
        <v>0</v>
      </c>
      <c r="Q2205" s="75">
        <v>0.25</v>
      </c>
      <c r="R2205" s="75">
        <v>0</v>
      </c>
      <c r="S2205" s="75">
        <v>0</v>
      </c>
      <c r="T2205" s="75">
        <v>74.977619041752703</v>
      </c>
    </row>
    <row r="2206" spans="1:20" x14ac:dyDescent="0.25">
      <c r="A2206" s="75" t="s">
        <v>84</v>
      </c>
      <c r="B2206" s="105">
        <v>12</v>
      </c>
      <c r="C2206" s="70">
        <v>42533</v>
      </c>
      <c r="D2206">
        <v>0</v>
      </c>
      <c r="E2206">
        <v>7.4337530059999999</v>
      </c>
      <c r="F2206" s="75">
        <v>0</v>
      </c>
      <c r="G2206" s="75">
        <v>5.0000000000000001E-3</v>
      </c>
      <c r="H2206" s="75">
        <v>0</v>
      </c>
      <c r="I2206" s="75">
        <v>1.05</v>
      </c>
      <c r="J2206" s="75">
        <v>7.8054406563000001</v>
      </c>
      <c r="K2206" s="75">
        <v>0</v>
      </c>
      <c r="L2206" s="75">
        <v>37.5</v>
      </c>
      <c r="M2206" s="75">
        <v>18.75</v>
      </c>
      <c r="N2206" s="75">
        <v>0</v>
      </c>
      <c r="O2206" s="75">
        <v>0</v>
      </c>
      <c r="P2206" s="75">
        <v>0</v>
      </c>
      <c r="Q2206" s="75">
        <v>0.25</v>
      </c>
      <c r="R2206" s="75">
        <v>0</v>
      </c>
      <c r="S2206" s="75">
        <v>0</v>
      </c>
      <c r="T2206" s="75">
        <v>74.977619041752703</v>
      </c>
    </row>
    <row r="2207" spans="1:20" x14ac:dyDescent="0.25">
      <c r="A2207" s="75" t="s">
        <v>84</v>
      </c>
      <c r="B2207" s="105">
        <v>13</v>
      </c>
      <c r="C2207" s="70">
        <v>42534</v>
      </c>
      <c r="D2207">
        <v>0</v>
      </c>
      <c r="E2207">
        <v>7.3537549560000004</v>
      </c>
      <c r="F2207" s="75">
        <v>0</v>
      </c>
      <c r="G2207" s="75">
        <v>5.0000000000000001E-3</v>
      </c>
      <c r="H2207" s="75">
        <v>0</v>
      </c>
      <c r="I2207" s="75">
        <v>1.05</v>
      </c>
      <c r="J2207" s="75">
        <v>7.7214427038000002</v>
      </c>
      <c r="K2207" s="75">
        <v>0</v>
      </c>
      <c r="L2207" s="75">
        <v>37.5</v>
      </c>
      <c r="M2207" s="75">
        <v>18.75</v>
      </c>
      <c r="N2207" s="75">
        <v>0</v>
      </c>
      <c r="O2207" s="75">
        <v>0</v>
      </c>
      <c r="P2207" s="75">
        <v>0</v>
      </c>
      <c r="Q2207" s="75">
        <v>0.25</v>
      </c>
      <c r="R2207" s="75">
        <v>0</v>
      </c>
      <c r="S2207" s="75">
        <v>0</v>
      </c>
      <c r="T2207" s="75">
        <v>74.977619041752703</v>
      </c>
    </row>
    <row r="2208" spans="1:20" x14ac:dyDescent="0.25">
      <c r="A2208" s="75" t="s">
        <v>84</v>
      </c>
      <c r="B2208" s="105">
        <v>14</v>
      </c>
      <c r="C2208" s="70">
        <v>42535</v>
      </c>
      <c r="D2208">
        <v>0</v>
      </c>
      <c r="E2208">
        <v>7.1411878130000002</v>
      </c>
      <c r="F2208" s="75">
        <v>0</v>
      </c>
      <c r="G2208" s="75">
        <v>5.0000000000000001E-3</v>
      </c>
      <c r="H2208" s="75">
        <v>0</v>
      </c>
      <c r="I2208" s="75">
        <v>1.05</v>
      </c>
      <c r="J2208" s="75">
        <v>7.4982472036500001</v>
      </c>
      <c r="K2208" s="75">
        <v>0</v>
      </c>
      <c r="L2208" s="75">
        <v>37.5</v>
      </c>
      <c r="M2208" s="75">
        <v>18.75</v>
      </c>
      <c r="N2208" s="75">
        <v>0</v>
      </c>
      <c r="O2208" s="75">
        <v>0</v>
      </c>
      <c r="P2208" s="75">
        <v>0</v>
      </c>
      <c r="Q2208" s="75">
        <v>0.25</v>
      </c>
      <c r="R2208" s="75">
        <v>0</v>
      </c>
      <c r="S2208" s="75">
        <v>0</v>
      </c>
      <c r="T2208" s="75">
        <v>74.977619041752703</v>
      </c>
    </row>
    <row r="2209" spans="1:20" x14ac:dyDescent="0.25">
      <c r="A2209" s="75" t="s">
        <v>84</v>
      </c>
      <c r="B2209" s="105">
        <v>15</v>
      </c>
      <c r="C2209" s="70">
        <v>42536</v>
      </c>
      <c r="D2209">
        <v>0</v>
      </c>
      <c r="E2209">
        <v>7.0326800269999996</v>
      </c>
      <c r="F2209" s="75">
        <v>0</v>
      </c>
      <c r="G2209" s="75">
        <v>5.0000000000000001E-3</v>
      </c>
      <c r="H2209" s="75">
        <v>0</v>
      </c>
      <c r="I2209" s="75">
        <v>1.05</v>
      </c>
      <c r="J2209" s="75">
        <v>7.3843140283500004</v>
      </c>
      <c r="K2209" s="75">
        <v>0</v>
      </c>
      <c r="L2209" s="75">
        <v>37.5</v>
      </c>
      <c r="M2209" s="75">
        <v>18.75</v>
      </c>
      <c r="N2209" s="75">
        <v>0</v>
      </c>
      <c r="O2209" s="75">
        <v>0</v>
      </c>
      <c r="P2209" s="75">
        <v>0</v>
      </c>
      <c r="Q2209" s="75">
        <v>0.25</v>
      </c>
      <c r="R2209" s="75">
        <v>0</v>
      </c>
      <c r="S2209" s="75">
        <v>0</v>
      </c>
      <c r="T2209" s="75">
        <v>74.977619041752703</v>
      </c>
    </row>
    <row r="2210" spans="1:20" x14ac:dyDescent="0.25">
      <c r="A2210" s="75" t="s">
        <v>84</v>
      </c>
      <c r="B2210" s="105">
        <v>16</v>
      </c>
      <c r="C2210" s="70">
        <v>42537</v>
      </c>
      <c r="D2210">
        <v>0</v>
      </c>
      <c r="E2210">
        <v>6.9198609050000002</v>
      </c>
      <c r="F2210" s="75">
        <v>0</v>
      </c>
      <c r="G2210" s="75">
        <v>5.0000000000000001E-3</v>
      </c>
      <c r="H2210" s="75">
        <v>0</v>
      </c>
      <c r="I2210" s="75">
        <v>1.05</v>
      </c>
      <c r="J2210" s="75">
        <v>7.2658539502500004</v>
      </c>
      <c r="K2210" s="75">
        <v>0</v>
      </c>
      <c r="L2210" s="75">
        <v>37.5</v>
      </c>
      <c r="M2210" s="75">
        <v>18.75</v>
      </c>
      <c r="N2210" s="75">
        <v>0</v>
      </c>
      <c r="O2210" s="75">
        <v>0</v>
      </c>
      <c r="P2210" s="75">
        <v>0</v>
      </c>
      <c r="Q2210" s="75">
        <v>0.25</v>
      </c>
      <c r="R2210" s="75">
        <v>0</v>
      </c>
      <c r="S2210" s="75">
        <v>0</v>
      </c>
      <c r="T2210" s="75">
        <v>74.977619041752703</v>
      </c>
    </row>
    <row r="2211" spans="1:20" x14ac:dyDescent="0.25">
      <c r="A2211" s="75" t="s">
        <v>84</v>
      </c>
      <c r="B2211" s="105">
        <v>17</v>
      </c>
      <c r="C2211" s="70">
        <v>42538</v>
      </c>
      <c r="D2211">
        <v>0</v>
      </c>
      <c r="E2211">
        <v>6.8581548530000003</v>
      </c>
      <c r="F2211" s="75">
        <v>0</v>
      </c>
      <c r="G2211" s="75">
        <v>5.0000000000000001E-3</v>
      </c>
      <c r="H2211" s="75">
        <v>0</v>
      </c>
      <c r="I2211" s="75">
        <v>1.05</v>
      </c>
      <c r="J2211" s="75">
        <v>7.2010625956499998</v>
      </c>
      <c r="K2211" s="75">
        <v>0</v>
      </c>
      <c r="L2211" s="75">
        <v>37.5</v>
      </c>
      <c r="M2211" s="75">
        <v>18.75</v>
      </c>
      <c r="N2211" s="75">
        <v>0</v>
      </c>
      <c r="O2211" s="75">
        <v>0</v>
      </c>
      <c r="P2211" s="75">
        <v>0</v>
      </c>
      <c r="Q2211" s="75">
        <v>0.25</v>
      </c>
      <c r="R2211" s="75">
        <v>0</v>
      </c>
      <c r="S2211" s="75">
        <v>0</v>
      </c>
      <c r="T2211" s="75">
        <v>74.977619041752703</v>
      </c>
    </row>
    <row r="2212" spans="1:20" x14ac:dyDescent="0.25">
      <c r="A2212" s="75" t="s">
        <v>84</v>
      </c>
      <c r="B2212" s="105">
        <v>18</v>
      </c>
      <c r="C2212" s="70">
        <v>42539</v>
      </c>
      <c r="D2212">
        <v>0</v>
      </c>
      <c r="E2212">
        <v>6.9545493939999998</v>
      </c>
      <c r="F2212" s="75">
        <v>0</v>
      </c>
      <c r="G2212" s="75">
        <v>5.0000000000000001E-3</v>
      </c>
      <c r="H2212" s="75">
        <v>0</v>
      </c>
      <c r="I2212" s="75">
        <v>1.05</v>
      </c>
      <c r="J2212" s="75">
        <v>7.3022768637000004</v>
      </c>
      <c r="K2212" s="75">
        <v>0</v>
      </c>
      <c r="L2212" s="75">
        <v>37.5</v>
      </c>
      <c r="M2212" s="75">
        <v>18.75</v>
      </c>
      <c r="N2212" s="75">
        <v>0</v>
      </c>
      <c r="O2212" s="75">
        <v>0</v>
      </c>
      <c r="P2212" s="75">
        <v>0</v>
      </c>
      <c r="Q2212" s="75">
        <v>0.25</v>
      </c>
      <c r="R2212" s="75">
        <v>0</v>
      </c>
      <c r="S2212" s="75">
        <v>0</v>
      </c>
      <c r="T2212" s="75">
        <v>74.977619041752703</v>
      </c>
    </row>
    <row r="2213" spans="1:20" x14ac:dyDescent="0.25">
      <c r="A2213" s="75" t="s">
        <v>84</v>
      </c>
      <c r="B2213" s="105">
        <v>19</v>
      </c>
      <c r="C2213" s="70">
        <v>42540</v>
      </c>
      <c r="D2213">
        <v>0</v>
      </c>
      <c r="E2213">
        <v>7.0533450479999997</v>
      </c>
      <c r="F2213" s="75">
        <v>0</v>
      </c>
      <c r="G2213" s="75">
        <v>5.0000000000000001E-3</v>
      </c>
      <c r="H2213" s="75">
        <v>0</v>
      </c>
      <c r="I2213" s="75">
        <v>1.05</v>
      </c>
      <c r="J2213" s="75">
        <v>7.4060123003999996</v>
      </c>
      <c r="K2213" s="75">
        <v>0</v>
      </c>
      <c r="L2213" s="75">
        <v>37.5</v>
      </c>
      <c r="M2213" s="75">
        <v>18.75</v>
      </c>
      <c r="N2213" s="75">
        <v>0</v>
      </c>
      <c r="O2213" s="75">
        <v>0</v>
      </c>
      <c r="P2213" s="75">
        <v>0</v>
      </c>
      <c r="Q2213" s="75">
        <v>0.25</v>
      </c>
      <c r="R2213" s="75">
        <v>0</v>
      </c>
      <c r="S2213" s="75">
        <v>0</v>
      </c>
      <c r="T2213" s="75">
        <v>74.977619041752703</v>
      </c>
    </row>
    <row r="2214" spans="1:20" x14ac:dyDescent="0.25">
      <c r="A2214" s="75" t="s">
        <v>84</v>
      </c>
      <c r="B2214" s="105">
        <v>20</v>
      </c>
      <c r="C2214" s="70">
        <v>42541</v>
      </c>
      <c r="D2214">
        <v>0</v>
      </c>
      <c r="E2214">
        <v>7.0694233909999999</v>
      </c>
      <c r="F2214" s="75">
        <v>0</v>
      </c>
      <c r="G2214" s="75">
        <v>5.0000000000000001E-3</v>
      </c>
      <c r="H2214" s="75">
        <v>0</v>
      </c>
      <c r="I2214" s="75">
        <v>1.05</v>
      </c>
      <c r="J2214" s="75">
        <v>7.4228945605499996</v>
      </c>
      <c r="K2214" s="75">
        <v>0</v>
      </c>
      <c r="L2214" s="75">
        <v>37.5</v>
      </c>
      <c r="M2214" s="75">
        <v>18.75</v>
      </c>
      <c r="N2214" s="75">
        <v>0</v>
      </c>
      <c r="O2214" s="75">
        <v>0</v>
      </c>
      <c r="P2214" s="75">
        <v>0</v>
      </c>
      <c r="Q2214" s="75">
        <v>0.25</v>
      </c>
      <c r="R2214" s="75">
        <v>0</v>
      </c>
      <c r="S2214" s="75">
        <v>0</v>
      </c>
      <c r="T2214" s="75">
        <v>74.977619041752703</v>
      </c>
    </row>
    <row r="2215" spans="1:20" x14ac:dyDescent="0.25">
      <c r="A2215" s="75" t="s">
        <v>84</v>
      </c>
      <c r="B2215" s="105">
        <v>21</v>
      </c>
      <c r="C2215" s="70">
        <v>42542</v>
      </c>
      <c r="D2215">
        <v>0</v>
      </c>
      <c r="E2215">
        <v>6.9174488629999997</v>
      </c>
      <c r="F2215" s="75">
        <v>0</v>
      </c>
      <c r="G2215" s="75">
        <v>5.0000000000000001E-3</v>
      </c>
      <c r="H2215" s="75">
        <v>0</v>
      </c>
      <c r="I2215" s="75">
        <v>1.05</v>
      </c>
      <c r="J2215" s="75">
        <v>7.2633213061499999</v>
      </c>
      <c r="K2215" s="75">
        <v>0</v>
      </c>
      <c r="L2215" s="75">
        <v>37.5</v>
      </c>
      <c r="M2215" s="75">
        <v>18.75</v>
      </c>
      <c r="N2215" s="75">
        <v>0</v>
      </c>
      <c r="O2215" s="75">
        <v>0</v>
      </c>
      <c r="P2215" s="75">
        <v>0</v>
      </c>
      <c r="Q2215" s="75">
        <v>0.25</v>
      </c>
      <c r="R2215" s="75">
        <v>0</v>
      </c>
      <c r="S2215" s="75">
        <v>0</v>
      </c>
      <c r="T2215" s="75">
        <v>74.977619041752703</v>
      </c>
    </row>
    <row r="2216" spans="1:20" x14ac:dyDescent="0.25">
      <c r="A2216" s="75" t="s">
        <v>84</v>
      </c>
      <c r="B2216" s="105">
        <v>22</v>
      </c>
      <c r="C2216" s="70">
        <v>42543</v>
      </c>
      <c r="D2216">
        <v>1</v>
      </c>
      <c r="E2216">
        <v>6.7633251599999999</v>
      </c>
      <c r="F2216" s="75">
        <v>1</v>
      </c>
      <c r="G2216" s="75">
        <v>0.01</v>
      </c>
      <c r="H2216" s="75">
        <v>0.01</v>
      </c>
      <c r="I2216" s="75">
        <v>1.05</v>
      </c>
      <c r="J2216" s="75">
        <v>7.1014914180000002</v>
      </c>
      <c r="K2216" s="75">
        <v>0.99</v>
      </c>
      <c r="L2216" s="75">
        <v>37.5</v>
      </c>
      <c r="M2216" s="75">
        <v>18.75</v>
      </c>
      <c r="N2216" s="75">
        <v>0</v>
      </c>
      <c r="O2216" s="75">
        <v>0.99</v>
      </c>
      <c r="P2216" s="75">
        <v>0.99</v>
      </c>
      <c r="Q2216" s="75">
        <v>0.25</v>
      </c>
      <c r="R2216" s="75">
        <v>0</v>
      </c>
      <c r="S2216" s="75">
        <v>0</v>
      </c>
      <c r="T2216" s="75">
        <v>74.977619041752703</v>
      </c>
    </row>
    <row r="2217" spans="1:20" x14ac:dyDescent="0.25">
      <c r="A2217" s="75" t="s">
        <v>84</v>
      </c>
      <c r="B2217" s="105">
        <v>23</v>
      </c>
      <c r="C2217" s="70">
        <v>42544</v>
      </c>
      <c r="D2217">
        <v>0</v>
      </c>
      <c r="E2217">
        <v>6.631097123</v>
      </c>
      <c r="F2217" s="75">
        <v>0</v>
      </c>
      <c r="G2217" s="75">
        <v>5.0000000000000001E-3</v>
      </c>
      <c r="H2217" s="75">
        <v>0</v>
      </c>
      <c r="I2217" s="75">
        <v>1.05</v>
      </c>
      <c r="J2217" s="75">
        <v>6.9626519791500003</v>
      </c>
      <c r="K2217" s="75">
        <v>0</v>
      </c>
      <c r="L2217" s="75">
        <v>37.5</v>
      </c>
      <c r="M2217" s="75">
        <v>18.75</v>
      </c>
      <c r="N2217" s="75">
        <v>0</v>
      </c>
      <c r="O2217" s="75">
        <v>0</v>
      </c>
      <c r="P2217" s="75">
        <v>0</v>
      </c>
      <c r="Q2217" s="75">
        <v>0.25</v>
      </c>
      <c r="R2217" s="75">
        <v>0</v>
      </c>
      <c r="S2217" s="75">
        <v>0</v>
      </c>
      <c r="T2217" s="75">
        <v>74.977619041752703</v>
      </c>
    </row>
    <row r="2218" spans="1:20" x14ac:dyDescent="0.25">
      <c r="A2218" s="75" t="s">
        <v>84</v>
      </c>
      <c r="B2218" s="105">
        <v>24</v>
      </c>
      <c r="C2218" s="70">
        <v>42545</v>
      </c>
      <c r="D2218">
        <v>0</v>
      </c>
      <c r="E2218">
        <v>6.4728472400000001</v>
      </c>
      <c r="F2218" s="75">
        <v>0</v>
      </c>
      <c r="G2218" s="75">
        <v>5.0000000000000001E-3</v>
      </c>
      <c r="H2218" s="75">
        <v>0</v>
      </c>
      <c r="I2218" s="75">
        <v>1.05</v>
      </c>
      <c r="J2218" s="75">
        <v>6.7964896020000003</v>
      </c>
      <c r="K2218" s="75">
        <v>0</v>
      </c>
      <c r="L2218" s="75">
        <v>37.5</v>
      </c>
      <c r="M2218" s="75">
        <v>18.75</v>
      </c>
      <c r="N2218" s="75">
        <v>0</v>
      </c>
      <c r="O2218" s="75">
        <v>0</v>
      </c>
      <c r="P2218" s="75">
        <v>0</v>
      </c>
      <c r="Q2218" s="75">
        <v>0.25</v>
      </c>
      <c r="R2218" s="75">
        <v>0</v>
      </c>
      <c r="S2218" s="75">
        <v>0</v>
      </c>
      <c r="T2218" s="75">
        <v>74.977619041752703</v>
      </c>
    </row>
    <row r="2219" spans="1:20" x14ac:dyDescent="0.25">
      <c r="A2219" s="75" t="s">
        <v>84</v>
      </c>
      <c r="B2219" s="105">
        <v>25</v>
      </c>
      <c r="C2219" s="70">
        <v>42546</v>
      </c>
      <c r="D2219">
        <v>0</v>
      </c>
      <c r="E2219">
        <v>6.2748853899999997</v>
      </c>
      <c r="F2219" s="75">
        <v>0</v>
      </c>
      <c r="G2219" s="75">
        <v>5.0000000000000001E-3</v>
      </c>
      <c r="H2219" s="75">
        <v>0</v>
      </c>
      <c r="I2219" s="75">
        <v>1.05</v>
      </c>
      <c r="J2219" s="75">
        <v>6.5886296594999996</v>
      </c>
      <c r="K2219" s="75">
        <v>0</v>
      </c>
      <c r="L2219" s="75">
        <v>37.5</v>
      </c>
      <c r="M2219" s="75">
        <v>18.75</v>
      </c>
      <c r="N2219" s="75">
        <v>0</v>
      </c>
      <c r="O2219" s="75">
        <v>0</v>
      </c>
      <c r="P2219" s="75">
        <v>0</v>
      </c>
      <c r="Q2219" s="75">
        <v>0.25</v>
      </c>
      <c r="R2219" s="75">
        <v>0</v>
      </c>
      <c r="S2219" s="75">
        <v>0</v>
      </c>
      <c r="T2219" s="75">
        <v>74.977619041752703</v>
      </c>
    </row>
    <row r="2220" spans="1:20" x14ac:dyDescent="0.25">
      <c r="A2220" s="75" t="s">
        <v>84</v>
      </c>
      <c r="B2220" s="105">
        <v>26</v>
      </c>
      <c r="C2220" s="70">
        <v>42547</v>
      </c>
      <c r="D2220">
        <v>0</v>
      </c>
      <c r="E2220">
        <v>6.2710997600000002</v>
      </c>
      <c r="F2220" s="75">
        <v>0</v>
      </c>
      <c r="G2220" s="75">
        <v>5.0000000000000001E-3</v>
      </c>
      <c r="H2220" s="75">
        <v>0</v>
      </c>
      <c r="I2220" s="75">
        <v>1.05</v>
      </c>
      <c r="J2220" s="75">
        <v>6.5846547480000002</v>
      </c>
      <c r="K2220" s="75">
        <v>0</v>
      </c>
      <c r="L2220" s="75">
        <v>37.5</v>
      </c>
      <c r="M2220" s="75">
        <v>18.75</v>
      </c>
      <c r="N2220" s="75">
        <v>0</v>
      </c>
      <c r="O2220" s="75">
        <v>0</v>
      </c>
      <c r="P2220" s="75">
        <v>0</v>
      </c>
      <c r="Q2220" s="75">
        <v>0.25</v>
      </c>
      <c r="R2220" s="75">
        <v>0</v>
      </c>
      <c r="S2220" s="75">
        <v>0</v>
      </c>
      <c r="T2220" s="75">
        <v>74.977619041752703</v>
      </c>
    </row>
    <row r="2221" spans="1:20" x14ac:dyDescent="0.25">
      <c r="A2221" s="75" t="s">
        <v>84</v>
      </c>
      <c r="B2221" s="105">
        <v>27</v>
      </c>
      <c r="C2221" s="70">
        <v>42548</v>
      </c>
      <c r="D2221">
        <v>0</v>
      </c>
      <c r="E2221">
        <v>6.2693531650000001</v>
      </c>
      <c r="F2221" s="75">
        <v>0</v>
      </c>
      <c r="G2221" s="75">
        <v>5.0000000000000001E-3</v>
      </c>
      <c r="H2221" s="75">
        <v>0</v>
      </c>
      <c r="I2221" s="75">
        <v>1.05</v>
      </c>
      <c r="J2221" s="75">
        <v>6.5828208232499996</v>
      </c>
      <c r="K2221" s="75">
        <v>0</v>
      </c>
      <c r="L2221" s="75">
        <v>37.5</v>
      </c>
      <c r="M2221" s="75">
        <v>18.75</v>
      </c>
      <c r="N2221" s="75">
        <v>0</v>
      </c>
      <c r="O2221" s="75">
        <v>0</v>
      </c>
      <c r="P2221" s="75">
        <v>0</v>
      </c>
      <c r="Q2221" s="75">
        <v>0.25</v>
      </c>
      <c r="R2221" s="75">
        <v>0</v>
      </c>
      <c r="S2221" s="75">
        <v>0</v>
      </c>
      <c r="T2221" s="75">
        <v>74.977619041752703</v>
      </c>
    </row>
    <row r="2222" spans="1:20" x14ac:dyDescent="0.25">
      <c r="A2222" s="75" t="s">
        <v>84</v>
      </c>
      <c r="B2222" s="105">
        <v>28</v>
      </c>
      <c r="C2222" s="70">
        <v>42549</v>
      </c>
      <c r="D2222">
        <v>21</v>
      </c>
      <c r="E2222">
        <v>6.2053859139999998</v>
      </c>
      <c r="F2222" s="75">
        <v>21</v>
      </c>
      <c r="G2222" s="75">
        <v>2.2499999999999999E-2</v>
      </c>
      <c r="H2222" s="75">
        <v>0.47249999999999998</v>
      </c>
      <c r="I2222" s="75">
        <v>1.05</v>
      </c>
      <c r="J2222" s="75">
        <v>6.5156552097000002</v>
      </c>
      <c r="K2222" s="75">
        <v>6.5156552097000002</v>
      </c>
      <c r="L2222" s="75">
        <v>37.5</v>
      </c>
      <c r="M2222" s="75">
        <v>18.75</v>
      </c>
      <c r="N2222" s="75">
        <v>0</v>
      </c>
      <c r="O2222" s="75">
        <v>20.5275</v>
      </c>
      <c r="P2222" s="75">
        <v>20.5275</v>
      </c>
      <c r="Q2222" s="75">
        <v>0.25</v>
      </c>
      <c r="R2222" s="75">
        <v>3.5029611975749999</v>
      </c>
      <c r="S2222" s="75">
        <v>0</v>
      </c>
      <c r="T2222" s="75">
        <v>64.468735449027704</v>
      </c>
    </row>
    <row r="2223" spans="1:20" x14ac:dyDescent="0.25">
      <c r="A2223" s="75" t="s">
        <v>84</v>
      </c>
      <c r="B2223" s="105">
        <v>29</v>
      </c>
      <c r="C2223" s="70">
        <v>42550</v>
      </c>
      <c r="D2223">
        <v>0</v>
      </c>
      <c r="E2223">
        <v>6.2583484360000003</v>
      </c>
      <c r="F2223" s="75">
        <v>0</v>
      </c>
      <c r="G2223" s="75">
        <v>5.0000000000000001E-3</v>
      </c>
      <c r="H2223" s="75">
        <v>0</v>
      </c>
      <c r="I2223" s="75">
        <v>1.05</v>
      </c>
      <c r="J2223" s="75">
        <v>6.5712658578000003</v>
      </c>
      <c r="K2223" s="75">
        <v>3.5029611975749999</v>
      </c>
      <c r="L2223" s="75">
        <v>37.5</v>
      </c>
      <c r="M2223" s="75">
        <v>18.75</v>
      </c>
      <c r="N2223" s="75">
        <v>0</v>
      </c>
      <c r="O2223" s="75">
        <v>0</v>
      </c>
      <c r="P2223" s="75">
        <v>3.5029611975749999</v>
      </c>
      <c r="Q2223" s="75">
        <v>0.25</v>
      </c>
      <c r="R2223" s="75">
        <v>0</v>
      </c>
      <c r="S2223" s="75">
        <v>0</v>
      </c>
      <c r="T2223" s="75">
        <v>64.468735449027704</v>
      </c>
    </row>
    <row r="2224" spans="1:20" x14ac:dyDescent="0.25">
      <c r="A2224" s="75" t="s">
        <v>84</v>
      </c>
      <c r="B2224" s="105">
        <v>30</v>
      </c>
      <c r="C2224" s="70">
        <v>42551</v>
      </c>
      <c r="D2224">
        <v>0</v>
      </c>
      <c r="E2224">
        <v>6.4147822669999996</v>
      </c>
      <c r="F2224" s="75">
        <v>0</v>
      </c>
      <c r="G2224" s="75">
        <v>5.0000000000000001E-3</v>
      </c>
      <c r="H2224" s="75">
        <v>0</v>
      </c>
      <c r="I2224" s="75">
        <v>1.05</v>
      </c>
      <c r="J2224" s="75">
        <v>6.7355213803499998</v>
      </c>
      <c r="K2224" s="75">
        <v>0</v>
      </c>
      <c r="L2224" s="75">
        <v>37.5</v>
      </c>
      <c r="M2224" s="75">
        <v>18.75</v>
      </c>
      <c r="N2224" s="75">
        <v>0</v>
      </c>
      <c r="O2224" s="75">
        <v>0</v>
      </c>
      <c r="P2224" s="75">
        <v>0</v>
      </c>
      <c r="Q2224" s="75">
        <v>0.25</v>
      </c>
      <c r="R2224" s="75">
        <v>0</v>
      </c>
      <c r="S2224" s="75">
        <v>0</v>
      </c>
      <c r="T2224" s="75">
        <v>64.468735449027704</v>
      </c>
    </row>
    <row r="2225" spans="1:20" x14ac:dyDescent="0.25">
      <c r="A2225" s="75" t="s">
        <v>84</v>
      </c>
      <c r="B2225" s="105">
        <v>31</v>
      </c>
      <c r="C2225" s="70">
        <v>42552</v>
      </c>
      <c r="D2225">
        <v>0</v>
      </c>
      <c r="E2225">
        <v>6.5195802409999999</v>
      </c>
      <c r="F2225" s="75">
        <v>0</v>
      </c>
      <c r="G2225" s="75">
        <v>5.0000000000000001E-3</v>
      </c>
      <c r="H2225" s="75">
        <v>0</v>
      </c>
      <c r="I2225" s="75">
        <v>1.05</v>
      </c>
      <c r="J2225" s="75">
        <v>6.8455592530500002</v>
      </c>
      <c r="K2225" s="75">
        <v>0</v>
      </c>
      <c r="L2225" s="75">
        <v>37.5</v>
      </c>
      <c r="M2225" s="75">
        <v>18.75</v>
      </c>
      <c r="N2225" s="75">
        <v>0</v>
      </c>
      <c r="O2225" s="75">
        <v>0</v>
      </c>
      <c r="P2225" s="75">
        <v>0</v>
      </c>
      <c r="Q2225" s="75">
        <v>0.25</v>
      </c>
      <c r="R2225" s="75">
        <v>0</v>
      </c>
      <c r="S2225" s="75">
        <v>0</v>
      </c>
      <c r="T2225" s="75">
        <v>64.468735449027704</v>
      </c>
    </row>
    <row r="2226" spans="1:20" x14ac:dyDescent="0.25">
      <c r="A2226" s="75" t="s">
        <v>84</v>
      </c>
      <c r="B2226" s="105">
        <v>32</v>
      </c>
      <c r="C2226" s="70">
        <v>42553</v>
      </c>
      <c r="D2226">
        <v>28</v>
      </c>
      <c r="E2226">
        <v>6.48330933</v>
      </c>
      <c r="F2226" s="75">
        <v>28</v>
      </c>
      <c r="G2226" s="75">
        <v>2.2499999999999999E-2</v>
      </c>
      <c r="H2226" s="75">
        <v>0.63</v>
      </c>
      <c r="I2226" s="75">
        <v>1.05</v>
      </c>
      <c r="J2226" s="75">
        <v>6.8074747965000002</v>
      </c>
      <c r="K2226" s="75">
        <v>6.8074747965000002</v>
      </c>
      <c r="L2226" s="75">
        <v>37.5</v>
      </c>
      <c r="M2226" s="75">
        <v>18.75</v>
      </c>
      <c r="N2226" s="75">
        <v>0</v>
      </c>
      <c r="O2226" s="75">
        <v>27.37</v>
      </c>
      <c r="P2226" s="75">
        <v>27.37</v>
      </c>
      <c r="Q2226" s="75">
        <v>0.25</v>
      </c>
      <c r="R2226" s="75">
        <v>5.1406313008750004</v>
      </c>
      <c r="S2226" s="75">
        <v>0</v>
      </c>
      <c r="T2226" s="75">
        <v>49.046841546402703</v>
      </c>
    </row>
    <row r="2227" spans="1:20" x14ac:dyDescent="0.25">
      <c r="A2227" s="75" t="s">
        <v>84</v>
      </c>
      <c r="B2227" s="105">
        <v>33</v>
      </c>
      <c r="C2227" s="70">
        <v>42554</v>
      </c>
      <c r="D2227">
        <v>20</v>
      </c>
      <c r="E2227">
        <v>6.4179449990000004</v>
      </c>
      <c r="F2227" s="75">
        <v>20</v>
      </c>
      <c r="G2227" s="75">
        <v>0.03</v>
      </c>
      <c r="H2227" s="75">
        <v>0.6</v>
      </c>
      <c r="I2227" s="75">
        <v>1.05</v>
      </c>
      <c r="J2227" s="75">
        <v>6.7388422489500002</v>
      </c>
      <c r="K2227" s="75">
        <v>6.7388422489500002</v>
      </c>
      <c r="L2227" s="75">
        <v>37.5</v>
      </c>
      <c r="M2227" s="75">
        <v>18.75</v>
      </c>
      <c r="N2227" s="75">
        <v>0</v>
      </c>
      <c r="O2227" s="75">
        <v>19.399999999999999</v>
      </c>
      <c r="P2227" s="75">
        <v>24.540631300874999</v>
      </c>
      <c r="Q2227" s="75">
        <v>0.25</v>
      </c>
      <c r="R2227" s="75">
        <v>4.4504472629812497</v>
      </c>
      <c r="S2227" s="75">
        <v>0</v>
      </c>
      <c r="T2227" s="75">
        <v>35.695499757458897</v>
      </c>
    </row>
    <row r="2228" spans="1:20" x14ac:dyDescent="0.25">
      <c r="A2228" s="75" t="s">
        <v>84</v>
      </c>
      <c r="B2228" s="105">
        <v>34</v>
      </c>
      <c r="C2228" s="70">
        <v>42555</v>
      </c>
      <c r="D2228">
        <v>12</v>
      </c>
      <c r="E2228">
        <v>6.2537624349999996</v>
      </c>
      <c r="F2228" s="75">
        <v>12</v>
      </c>
      <c r="G2228" s="75">
        <v>2.2499999999999999E-2</v>
      </c>
      <c r="H2228" s="75">
        <v>0.27</v>
      </c>
      <c r="I2228" s="75">
        <v>1.0453125000000001</v>
      </c>
      <c r="J2228" s="75">
        <v>6.5371360453359397</v>
      </c>
      <c r="K2228" s="75">
        <v>6.5371360453359397</v>
      </c>
      <c r="L2228" s="75">
        <v>37.751669999999997</v>
      </c>
      <c r="M2228" s="75">
        <v>18.875834999999999</v>
      </c>
      <c r="N2228" s="75">
        <v>0.108931352840341</v>
      </c>
      <c r="O2228" s="75">
        <v>11.73</v>
      </c>
      <c r="P2228" s="75">
        <v>16.1804472629813</v>
      </c>
      <c r="Q2228" s="75">
        <v>0.25167780000000001</v>
      </c>
      <c r="R2228" s="75">
        <v>2.4108278044113298</v>
      </c>
      <c r="S2228" s="75">
        <v>0</v>
      </c>
      <c r="T2228" s="75">
        <v>28.463016344225</v>
      </c>
    </row>
    <row r="2229" spans="1:20" x14ac:dyDescent="0.25">
      <c r="A2229" s="75" t="s">
        <v>84</v>
      </c>
      <c r="B2229" s="105">
        <v>35</v>
      </c>
      <c r="C2229" s="70">
        <v>42556</v>
      </c>
      <c r="D2229">
        <v>0</v>
      </c>
      <c r="E2229">
        <v>6.0732290860000004</v>
      </c>
      <c r="F2229" s="75">
        <v>0</v>
      </c>
      <c r="G2229" s="75">
        <v>0.03</v>
      </c>
      <c r="H2229" s="75">
        <v>0</v>
      </c>
      <c r="I2229" s="75">
        <v>1.0407999999999999</v>
      </c>
      <c r="J2229" s="75">
        <v>6.3210168327087999</v>
      </c>
      <c r="K2229" s="75">
        <v>4.3740483468804099</v>
      </c>
      <c r="L2229" s="75">
        <v>38.003340000000001</v>
      </c>
      <c r="M2229" s="75">
        <v>19.001670000000001</v>
      </c>
      <c r="N2229" s="75">
        <v>0.50207816764395197</v>
      </c>
      <c r="O2229" s="75">
        <v>0</v>
      </c>
      <c r="P2229" s="75">
        <v>2.4108278044113298</v>
      </c>
      <c r="Q2229" s="75">
        <v>0.25335560000000001</v>
      </c>
      <c r="R2229" s="75">
        <v>0</v>
      </c>
      <c r="S2229" s="75">
        <v>0</v>
      </c>
      <c r="T2229" s="75">
        <v>30.426236886693999</v>
      </c>
    </row>
    <row r="2230" spans="1:20" x14ac:dyDescent="0.25">
      <c r="A2230" s="75" t="s">
        <v>84</v>
      </c>
      <c r="B2230" s="105">
        <v>36</v>
      </c>
      <c r="C2230" s="70">
        <v>42557</v>
      </c>
      <c r="D2230">
        <v>0</v>
      </c>
      <c r="E2230">
        <v>5.876787191</v>
      </c>
      <c r="F2230" s="75">
        <v>0</v>
      </c>
      <c r="G2230" s="75">
        <v>1.4999999999999999E-2</v>
      </c>
      <c r="H2230" s="75">
        <v>0</v>
      </c>
      <c r="I2230" s="75">
        <v>1.0364625000000001</v>
      </c>
      <c r="J2230" s="75">
        <v>6.0910695439518401</v>
      </c>
      <c r="K2230" s="75">
        <v>2.49303824398253</v>
      </c>
      <c r="L2230" s="75">
        <v>38.255009999999999</v>
      </c>
      <c r="M2230" s="75">
        <v>19.127504999999999</v>
      </c>
      <c r="N2230" s="75">
        <v>0.40929400427844498</v>
      </c>
      <c r="O2230" s="75">
        <v>0</v>
      </c>
      <c r="P2230" s="75">
        <v>0</v>
      </c>
      <c r="Q2230" s="75">
        <v>0.25503340000000002</v>
      </c>
      <c r="R2230" s="75">
        <v>0</v>
      </c>
      <c r="S2230" s="75">
        <v>0</v>
      </c>
      <c r="T2230" s="75">
        <v>32.919275130676603</v>
      </c>
    </row>
    <row r="2231" spans="1:20" x14ac:dyDescent="0.25">
      <c r="A2231" s="75" t="s">
        <v>84</v>
      </c>
      <c r="B2231" s="105">
        <v>37</v>
      </c>
      <c r="C2231" s="70">
        <v>42558</v>
      </c>
      <c r="D2231">
        <v>0</v>
      </c>
      <c r="E2231">
        <v>5.8025322629999998</v>
      </c>
      <c r="F2231" s="75">
        <v>0</v>
      </c>
      <c r="G2231" s="75">
        <v>1.4999999999999999E-2</v>
      </c>
      <c r="H2231" s="75">
        <v>0</v>
      </c>
      <c r="I2231" s="75">
        <v>1.0323</v>
      </c>
      <c r="J2231" s="75">
        <v>5.9899540550949002</v>
      </c>
      <c r="K2231" s="75">
        <v>1.73831129842723</v>
      </c>
      <c r="L2231" s="75">
        <v>38.506680000000003</v>
      </c>
      <c r="M2231" s="75">
        <v>19.253340000000001</v>
      </c>
      <c r="N2231" s="75">
        <v>0.29020444605057799</v>
      </c>
      <c r="O2231" s="75">
        <v>0</v>
      </c>
      <c r="P2231" s="75">
        <v>0</v>
      </c>
      <c r="Q2231" s="75">
        <v>0.25671119999999997</v>
      </c>
      <c r="R2231" s="75">
        <v>0</v>
      </c>
      <c r="S2231" s="75">
        <v>0</v>
      </c>
      <c r="T2231" s="75">
        <v>34.657586429103802</v>
      </c>
    </row>
    <row r="2232" spans="1:20" x14ac:dyDescent="0.25">
      <c r="A2232" s="75" t="s">
        <v>84</v>
      </c>
      <c r="B2232" s="105">
        <v>38</v>
      </c>
      <c r="C2232" s="70">
        <v>42559</v>
      </c>
      <c r="D2232">
        <v>0</v>
      </c>
      <c r="E2232">
        <v>5.6952417799999999</v>
      </c>
      <c r="F2232" s="75">
        <v>0</v>
      </c>
      <c r="G2232" s="75">
        <v>1.4999999999999999E-2</v>
      </c>
      <c r="H2232" s="75">
        <v>0</v>
      </c>
      <c r="I2232" s="75">
        <v>1.0283125</v>
      </c>
      <c r="J2232" s="75">
        <v>5.8564883128962499</v>
      </c>
      <c r="K2232" s="75">
        <v>1.2392722562701599</v>
      </c>
      <c r="L2232" s="75">
        <v>38.75835</v>
      </c>
      <c r="M2232" s="75">
        <v>19.379175</v>
      </c>
      <c r="N2232" s="75">
        <v>0.21160671550239901</v>
      </c>
      <c r="O2232" s="75">
        <v>0</v>
      </c>
      <c r="P2232" s="75">
        <v>0</v>
      </c>
      <c r="Q2232" s="75">
        <v>0.25838899999999998</v>
      </c>
      <c r="R2232" s="75">
        <v>0</v>
      </c>
      <c r="S2232" s="75">
        <v>0</v>
      </c>
      <c r="T2232" s="75">
        <v>35.896858685373999</v>
      </c>
    </row>
    <row r="2233" spans="1:20" x14ac:dyDescent="0.25">
      <c r="A2233" s="75" t="s">
        <v>84</v>
      </c>
      <c r="B2233" s="105">
        <v>39</v>
      </c>
      <c r="C2233" s="70">
        <v>42560</v>
      </c>
      <c r="D2233">
        <v>15</v>
      </c>
      <c r="E2233">
        <v>5.6335020650000001</v>
      </c>
      <c r="F2233" s="75">
        <v>15</v>
      </c>
      <c r="G2233" s="75">
        <v>2.2499999999999999E-2</v>
      </c>
      <c r="H2233" s="75">
        <v>0.33750000000000002</v>
      </c>
      <c r="I2233" s="75">
        <v>1.0245</v>
      </c>
      <c r="J2233" s="75">
        <v>5.7715228655924999</v>
      </c>
      <c r="K2233" s="75">
        <v>5.7715228655924999</v>
      </c>
      <c r="L2233" s="75">
        <v>39.010019999999997</v>
      </c>
      <c r="M2233" s="75">
        <v>19.505009999999999</v>
      </c>
      <c r="N2233" s="75">
        <v>0.15960829113269101</v>
      </c>
      <c r="O2233" s="75">
        <v>14.6625</v>
      </c>
      <c r="P2233" s="75">
        <v>14.6625</v>
      </c>
      <c r="Q2233" s="75">
        <v>0.26006679999999999</v>
      </c>
      <c r="R2233" s="75">
        <v>2.2227442836018798</v>
      </c>
      <c r="S2233" s="75">
        <v>0</v>
      </c>
      <c r="T2233" s="75">
        <v>29.228625834568302</v>
      </c>
    </row>
    <row r="2234" spans="1:20" x14ac:dyDescent="0.25">
      <c r="A2234" s="75" t="s">
        <v>84</v>
      </c>
      <c r="B2234" s="105">
        <v>40</v>
      </c>
      <c r="C2234" s="70">
        <v>42561</v>
      </c>
      <c r="D2234">
        <v>0</v>
      </c>
      <c r="E2234">
        <v>5.5278555010000003</v>
      </c>
      <c r="F2234" s="75">
        <v>0</v>
      </c>
      <c r="G2234" s="75">
        <v>0.03</v>
      </c>
      <c r="H2234" s="75">
        <v>0</v>
      </c>
      <c r="I2234" s="75">
        <v>1.0208625</v>
      </c>
      <c r="J2234" s="75">
        <v>5.6431803863896102</v>
      </c>
      <c r="K2234" s="75">
        <v>3.9708837494795999</v>
      </c>
      <c r="L2234" s="75">
        <v>39.261690000000002</v>
      </c>
      <c r="M2234" s="75">
        <v>19.630845000000001</v>
      </c>
      <c r="N2234" s="75">
        <v>0.51108671916220005</v>
      </c>
      <c r="O2234" s="75">
        <v>0</v>
      </c>
      <c r="P2234" s="75">
        <v>2.2227442836018798</v>
      </c>
      <c r="Q2234" s="75">
        <v>0.26174459999999999</v>
      </c>
      <c r="R2234" s="75">
        <v>0</v>
      </c>
      <c r="S2234" s="75">
        <v>0</v>
      </c>
      <c r="T2234" s="75">
        <v>30.9767653004461</v>
      </c>
    </row>
    <row r="2235" spans="1:20" x14ac:dyDescent="0.25">
      <c r="A2235" s="75" t="s">
        <v>84</v>
      </c>
      <c r="B2235" s="105">
        <v>41</v>
      </c>
      <c r="C2235" s="70">
        <v>42562</v>
      </c>
      <c r="D2235">
        <v>18</v>
      </c>
      <c r="E2235">
        <v>5.5131076979999998</v>
      </c>
      <c r="F2235" s="75">
        <v>18</v>
      </c>
      <c r="G2235" s="75">
        <v>2.2499999999999999E-2</v>
      </c>
      <c r="H2235" s="75">
        <v>0.40500000000000003</v>
      </c>
      <c r="I2235" s="75">
        <v>1.0174000000000001</v>
      </c>
      <c r="J2235" s="75">
        <v>5.6090357719451998</v>
      </c>
      <c r="K2235" s="75">
        <v>5.6090357719451998</v>
      </c>
      <c r="L2235" s="75">
        <v>39.513359999999999</v>
      </c>
      <c r="M2235" s="75">
        <v>19.756679999999999</v>
      </c>
      <c r="N2235" s="75">
        <v>0.432086499328528</v>
      </c>
      <c r="O2235" s="75">
        <v>17.594999999999999</v>
      </c>
      <c r="P2235" s="75">
        <v>17.594999999999999</v>
      </c>
      <c r="Q2235" s="75">
        <v>0.2634224</v>
      </c>
      <c r="R2235" s="75">
        <v>2.9964910570137002</v>
      </c>
      <c r="S2235" s="75">
        <v>0</v>
      </c>
      <c r="T2235" s="75">
        <v>21.987292129404999</v>
      </c>
    </row>
    <row r="2236" spans="1:20" x14ac:dyDescent="0.25">
      <c r="A2236" s="75" t="s">
        <v>84</v>
      </c>
      <c r="B2236" s="105">
        <v>42</v>
      </c>
      <c r="C2236" s="70">
        <v>42563</v>
      </c>
      <c r="D2236">
        <v>33</v>
      </c>
      <c r="E2236">
        <v>5.497264189</v>
      </c>
      <c r="F2236" s="75">
        <v>33</v>
      </c>
      <c r="G2236" s="75">
        <v>6.5000000000000002E-2</v>
      </c>
      <c r="H2236" s="75">
        <v>2.145</v>
      </c>
      <c r="I2236" s="75">
        <v>1.0141125</v>
      </c>
      <c r="J2236" s="75">
        <v>5.5748443298672603</v>
      </c>
      <c r="K2236" s="75">
        <v>5.5748443298672603</v>
      </c>
      <c r="L2236" s="75">
        <v>39.765030000000003</v>
      </c>
      <c r="M2236" s="75">
        <v>19.882515000000001</v>
      </c>
      <c r="N2236" s="75">
        <v>0.89413929126144498</v>
      </c>
      <c r="O2236" s="75">
        <v>30.855</v>
      </c>
      <c r="P2236" s="75">
        <v>33.851491057013703</v>
      </c>
      <c r="Q2236" s="75">
        <v>0.26510020000000001</v>
      </c>
      <c r="R2236" s="75">
        <v>7.0691616817866096</v>
      </c>
      <c r="S2236" s="75">
        <v>0</v>
      </c>
      <c r="T2236" s="75">
        <v>0.779807084045125</v>
      </c>
    </row>
    <row r="2237" spans="1:20" x14ac:dyDescent="0.25">
      <c r="A2237" s="75" t="s">
        <v>84</v>
      </c>
      <c r="B2237" s="105">
        <v>43</v>
      </c>
      <c r="C2237" s="70">
        <v>42564</v>
      </c>
      <c r="D2237">
        <v>1.5</v>
      </c>
      <c r="E2237">
        <v>5.5307799050000002</v>
      </c>
      <c r="F2237" s="75">
        <v>1.5</v>
      </c>
      <c r="G2237" s="75">
        <v>6.5000000000000002E-2</v>
      </c>
      <c r="H2237" s="75">
        <v>9.7500000000000003E-2</v>
      </c>
      <c r="I2237" s="75">
        <v>1.0109999999999999</v>
      </c>
      <c r="J2237" s="75">
        <v>5.5916184839550001</v>
      </c>
      <c r="K2237" s="75">
        <v>5.5916184839550001</v>
      </c>
      <c r="L2237" s="75">
        <v>40.0167</v>
      </c>
      <c r="M2237" s="75">
        <v>20.00835</v>
      </c>
      <c r="N2237" s="75">
        <v>1</v>
      </c>
      <c r="O2237" s="75">
        <v>1.4025000000000001</v>
      </c>
      <c r="P2237" s="75">
        <v>8.4716616817866104</v>
      </c>
      <c r="Q2237" s="75">
        <v>0.26677800000000002</v>
      </c>
      <c r="R2237" s="75">
        <v>0.72001079945790303</v>
      </c>
      <c r="S2237" s="75">
        <v>1.3802253143285801</v>
      </c>
      <c r="T2237" s="75">
        <v>0</v>
      </c>
    </row>
    <row r="2238" spans="1:20" x14ac:dyDescent="0.25">
      <c r="A2238" s="75" t="s">
        <v>84</v>
      </c>
      <c r="B2238" s="105">
        <v>44</v>
      </c>
      <c r="C2238" s="70">
        <v>42565</v>
      </c>
      <c r="D2238">
        <v>0</v>
      </c>
      <c r="E2238">
        <v>5.5921157580000003</v>
      </c>
      <c r="F2238" s="75">
        <v>0</v>
      </c>
      <c r="G2238" s="75">
        <v>0.06</v>
      </c>
      <c r="H2238" s="75">
        <v>0</v>
      </c>
      <c r="I2238" s="75">
        <v>1.0080625000000001</v>
      </c>
      <c r="J2238" s="75">
        <v>5.6372021912988801</v>
      </c>
      <c r="K2238" s="75">
        <v>5.6372021912988801</v>
      </c>
      <c r="L2238" s="75">
        <v>40.268369999999997</v>
      </c>
      <c r="M2238" s="75">
        <v>20.134184999999999</v>
      </c>
      <c r="N2238" s="75">
        <v>1</v>
      </c>
      <c r="O2238" s="75">
        <v>0</v>
      </c>
      <c r="P2238" s="75">
        <v>0.72001079945790303</v>
      </c>
      <c r="Q2238" s="75">
        <v>0.26845580000000002</v>
      </c>
      <c r="R2238" s="75">
        <v>0</v>
      </c>
      <c r="S2238" s="75">
        <v>0</v>
      </c>
      <c r="T2238" s="75">
        <v>4.9171913918409702</v>
      </c>
    </row>
    <row r="2239" spans="1:20" x14ac:dyDescent="0.25">
      <c r="A2239" s="75" t="s">
        <v>84</v>
      </c>
      <c r="B2239" s="105">
        <v>45</v>
      </c>
      <c r="C2239" s="70">
        <v>42566</v>
      </c>
      <c r="D2239">
        <v>0</v>
      </c>
      <c r="E2239">
        <v>5.7229590760000004</v>
      </c>
      <c r="F2239" s="75">
        <v>0</v>
      </c>
      <c r="G2239" s="75">
        <v>0.05</v>
      </c>
      <c r="H2239" s="75">
        <v>0</v>
      </c>
      <c r="I2239" s="75">
        <v>1.0053000000000001</v>
      </c>
      <c r="J2239" s="75">
        <v>5.7532907591028</v>
      </c>
      <c r="K2239" s="75">
        <v>5.7532907591028</v>
      </c>
      <c r="L2239" s="75">
        <v>40.520040000000002</v>
      </c>
      <c r="M2239" s="75">
        <v>20.260020000000001</v>
      </c>
      <c r="N2239" s="75">
        <v>1</v>
      </c>
      <c r="O2239" s="75">
        <v>0</v>
      </c>
      <c r="P2239" s="75">
        <v>0</v>
      </c>
      <c r="Q2239" s="75">
        <v>0.27013359999999997</v>
      </c>
      <c r="R2239" s="75">
        <v>0</v>
      </c>
      <c r="S2239" s="75">
        <v>0</v>
      </c>
      <c r="T2239" s="75">
        <v>10.670482150943799</v>
      </c>
    </row>
    <row r="2240" spans="1:20" x14ac:dyDescent="0.25">
      <c r="A2240" s="75" t="s">
        <v>84</v>
      </c>
      <c r="B2240" s="105">
        <v>46</v>
      </c>
      <c r="C2240" s="70">
        <v>42567</v>
      </c>
      <c r="D2240">
        <v>47</v>
      </c>
      <c r="E2240">
        <v>5.806359456</v>
      </c>
      <c r="F2240" s="75">
        <v>47</v>
      </c>
      <c r="G2240" s="75">
        <v>0.16500000000000001</v>
      </c>
      <c r="H2240" s="75">
        <v>7.7549999999999999</v>
      </c>
      <c r="I2240" s="75">
        <v>1.0027124999999999</v>
      </c>
      <c r="J2240" s="75">
        <v>5.8221092060244004</v>
      </c>
      <c r="K2240" s="75">
        <v>5.8221092060244004</v>
      </c>
      <c r="L2240" s="75">
        <v>40.771709999999999</v>
      </c>
      <c r="M2240" s="75">
        <v>20.385854999999999</v>
      </c>
      <c r="N2240" s="75">
        <v>1</v>
      </c>
      <c r="O2240" s="75">
        <v>39.244999999999997</v>
      </c>
      <c r="P2240" s="75">
        <v>39.244999999999997</v>
      </c>
      <c r="Q2240" s="75">
        <v>0.27181139999999998</v>
      </c>
      <c r="R2240" s="75">
        <v>8.3557226984938993</v>
      </c>
      <c r="S2240" s="75">
        <v>14.3966859445379</v>
      </c>
      <c r="T2240" s="75">
        <v>0</v>
      </c>
    </row>
    <row r="2241" spans="1:20" x14ac:dyDescent="0.25">
      <c r="A2241" s="75" t="s">
        <v>84</v>
      </c>
      <c r="B2241" s="105">
        <v>47</v>
      </c>
      <c r="C2241" s="70">
        <v>42568</v>
      </c>
      <c r="D2241">
        <v>5.5</v>
      </c>
      <c r="E2241">
        <v>5.7151344579999996</v>
      </c>
      <c r="F2241" s="75">
        <v>5.5</v>
      </c>
      <c r="G2241" s="75">
        <v>0.08</v>
      </c>
      <c r="H2241" s="75">
        <v>0.44</v>
      </c>
      <c r="I2241" s="75">
        <v>1.0003</v>
      </c>
      <c r="J2241" s="75">
        <v>5.7168489983374</v>
      </c>
      <c r="K2241" s="75">
        <v>5.7168489983374</v>
      </c>
      <c r="L2241" s="75">
        <v>41.023380000000003</v>
      </c>
      <c r="M2241" s="75">
        <v>20.511690000000002</v>
      </c>
      <c r="N2241" s="75">
        <v>1</v>
      </c>
      <c r="O2241" s="75">
        <v>5.0599999999999996</v>
      </c>
      <c r="P2241" s="75">
        <v>13.4157226984939</v>
      </c>
      <c r="Q2241" s="75">
        <v>0.27348919999999999</v>
      </c>
      <c r="R2241" s="75">
        <v>1.92471842503913</v>
      </c>
      <c r="S2241" s="75">
        <v>5.7741552751173799</v>
      </c>
      <c r="T2241" s="75">
        <v>0</v>
      </c>
    </row>
    <row r="2242" spans="1:20" x14ac:dyDescent="0.25">
      <c r="A2242" s="75" t="s">
        <v>84</v>
      </c>
      <c r="B2242" s="105">
        <v>48</v>
      </c>
      <c r="C2242" s="70">
        <v>42569</v>
      </c>
      <c r="D2242">
        <v>0</v>
      </c>
      <c r="E2242">
        <v>5.6700525730000004</v>
      </c>
      <c r="F2242" s="75">
        <v>0</v>
      </c>
      <c r="G2242" s="75">
        <v>0.06</v>
      </c>
      <c r="H2242" s="75">
        <v>0</v>
      </c>
      <c r="I2242" s="75">
        <v>0.99806249999999996</v>
      </c>
      <c r="J2242" s="75">
        <v>5.6590668461398099</v>
      </c>
      <c r="K2242" s="75">
        <v>5.6590668461398099</v>
      </c>
      <c r="L2242" s="75">
        <v>41.27505</v>
      </c>
      <c r="M2242" s="75">
        <v>20.637525</v>
      </c>
      <c r="N2242" s="75">
        <v>1</v>
      </c>
      <c r="O2242" s="75">
        <v>0</v>
      </c>
      <c r="P2242" s="75">
        <v>1.92471842503913</v>
      </c>
      <c r="Q2242" s="75">
        <v>0.27516699999999999</v>
      </c>
      <c r="R2242" s="75">
        <v>0</v>
      </c>
      <c r="S2242" s="75">
        <v>0</v>
      </c>
      <c r="T2242" s="75">
        <v>3.7343484211006901</v>
      </c>
    </row>
    <row r="2243" spans="1:20" x14ac:dyDescent="0.25">
      <c r="A2243" s="75" t="s">
        <v>84</v>
      </c>
      <c r="B2243" s="105">
        <v>49</v>
      </c>
      <c r="C2243" s="70">
        <v>42570</v>
      </c>
      <c r="D2243">
        <v>0</v>
      </c>
      <c r="E2243">
        <v>5.6207669420000004</v>
      </c>
      <c r="F2243" s="75">
        <v>0</v>
      </c>
      <c r="G2243" s="75">
        <v>0.05</v>
      </c>
      <c r="H2243" s="75">
        <v>0</v>
      </c>
      <c r="I2243" s="75">
        <v>0.996</v>
      </c>
      <c r="J2243" s="75">
        <v>5.598283874232</v>
      </c>
      <c r="K2243" s="75">
        <v>5.598283874232</v>
      </c>
      <c r="L2243" s="75">
        <v>41.526719999999997</v>
      </c>
      <c r="M2243" s="75">
        <v>20.763359999999999</v>
      </c>
      <c r="N2243" s="75">
        <v>1</v>
      </c>
      <c r="O2243" s="75">
        <v>0</v>
      </c>
      <c r="P2243" s="75">
        <v>0</v>
      </c>
      <c r="Q2243" s="75">
        <v>0.2768448</v>
      </c>
      <c r="R2243" s="75">
        <v>0</v>
      </c>
      <c r="S2243" s="75">
        <v>0</v>
      </c>
      <c r="T2243" s="75">
        <v>9.3326322953326901</v>
      </c>
    </row>
    <row r="2244" spans="1:20" x14ac:dyDescent="0.25">
      <c r="A2244" s="75" t="s">
        <v>84</v>
      </c>
      <c r="B2244" s="105">
        <v>50</v>
      </c>
      <c r="C2244" s="70">
        <v>42571</v>
      </c>
      <c r="D2244">
        <v>0</v>
      </c>
      <c r="E2244">
        <v>5.4779115300000001</v>
      </c>
      <c r="F2244" s="75">
        <v>0</v>
      </c>
      <c r="G2244" s="75">
        <v>0.05</v>
      </c>
      <c r="H2244" s="75">
        <v>0</v>
      </c>
      <c r="I2244" s="75">
        <v>0.99411249999999995</v>
      </c>
      <c r="J2244" s="75">
        <v>5.4456603258671299</v>
      </c>
      <c r="K2244" s="75">
        <v>5.4456603258671299</v>
      </c>
      <c r="L2244" s="75">
        <v>41.778390000000002</v>
      </c>
      <c r="M2244" s="75">
        <v>20.889195000000001</v>
      </c>
      <c r="N2244" s="75">
        <v>1</v>
      </c>
      <c r="O2244" s="75">
        <v>0</v>
      </c>
      <c r="P2244" s="75">
        <v>0</v>
      </c>
      <c r="Q2244" s="75">
        <v>0.27852260000000001</v>
      </c>
      <c r="R2244" s="75">
        <v>0</v>
      </c>
      <c r="S2244" s="75">
        <v>0</v>
      </c>
      <c r="T2244" s="75">
        <v>14.7782926211998</v>
      </c>
    </row>
    <row r="2245" spans="1:20" x14ac:dyDescent="0.25">
      <c r="A2245" s="75" t="s">
        <v>84</v>
      </c>
      <c r="B2245" s="105">
        <v>51</v>
      </c>
      <c r="C2245" s="70">
        <v>42572</v>
      </c>
      <c r="D2245">
        <v>0</v>
      </c>
      <c r="E2245">
        <v>5.2682451500000003</v>
      </c>
      <c r="F2245" s="75">
        <v>0</v>
      </c>
      <c r="G2245" s="75">
        <v>0.05</v>
      </c>
      <c r="H2245" s="75">
        <v>0</v>
      </c>
      <c r="I2245" s="75">
        <v>0.99239999999999995</v>
      </c>
      <c r="J2245" s="75">
        <v>5.2282064868599996</v>
      </c>
      <c r="K2245" s="75">
        <v>5.2282064868599996</v>
      </c>
      <c r="L2245" s="75">
        <v>42.030059999999999</v>
      </c>
      <c r="M2245" s="75">
        <v>21.015029999999999</v>
      </c>
      <c r="N2245" s="75">
        <v>1</v>
      </c>
      <c r="O2245" s="75">
        <v>0</v>
      </c>
      <c r="P2245" s="75">
        <v>0</v>
      </c>
      <c r="Q2245" s="75">
        <v>0.28020040000000002</v>
      </c>
      <c r="R2245" s="75">
        <v>0</v>
      </c>
      <c r="S2245" s="75">
        <v>0</v>
      </c>
      <c r="T2245" s="75">
        <v>20.006499108059799</v>
      </c>
    </row>
    <row r="2246" spans="1:20" x14ac:dyDescent="0.25">
      <c r="A2246" s="75" t="s">
        <v>84</v>
      </c>
      <c r="B2246" s="105">
        <v>52</v>
      </c>
      <c r="C2246" s="70">
        <v>42573</v>
      </c>
      <c r="D2246">
        <v>0</v>
      </c>
      <c r="E2246">
        <v>5.2284299289999998</v>
      </c>
      <c r="F2246" s="75">
        <v>0</v>
      </c>
      <c r="G2246" s="75">
        <v>0.03</v>
      </c>
      <c r="H2246" s="75">
        <v>0</v>
      </c>
      <c r="I2246" s="75">
        <v>0.99086249999999998</v>
      </c>
      <c r="J2246" s="75">
        <v>5.1806551505237604</v>
      </c>
      <c r="K2246" s="75">
        <v>5.1806551505237604</v>
      </c>
      <c r="L2246" s="75">
        <v>42.281730000000003</v>
      </c>
      <c r="M2246" s="75">
        <v>21.140865000000002</v>
      </c>
      <c r="N2246" s="75">
        <v>1</v>
      </c>
      <c r="O2246" s="75">
        <v>0</v>
      </c>
      <c r="P2246" s="75">
        <v>0</v>
      </c>
      <c r="Q2246" s="75">
        <v>0.28187820000000002</v>
      </c>
      <c r="R2246" s="75">
        <v>0</v>
      </c>
      <c r="S2246" s="75">
        <v>0</v>
      </c>
      <c r="T2246" s="75">
        <v>25.1871542585836</v>
      </c>
    </row>
    <row r="2247" spans="1:20" x14ac:dyDescent="0.25">
      <c r="A2247" s="75" t="s">
        <v>84</v>
      </c>
      <c r="B2247" s="105">
        <v>53</v>
      </c>
      <c r="C2247" s="70">
        <v>42574</v>
      </c>
      <c r="D2247">
        <v>0</v>
      </c>
      <c r="E2247">
        <v>5.1249550089999998</v>
      </c>
      <c r="F2247" s="75">
        <v>0</v>
      </c>
      <c r="G2247" s="75">
        <v>0.03</v>
      </c>
      <c r="H2247" s="75">
        <v>0</v>
      </c>
      <c r="I2247" s="75">
        <v>0.98950000000000005</v>
      </c>
      <c r="J2247" s="75">
        <v>5.0711429814055</v>
      </c>
      <c r="K2247" s="75">
        <v>4.1362925298856403</v>
      </c>
      <c r="L2247" s="75">
        <v>42.5334</v>
      </c>
      <c r="M2247" s="75">
        <v>21.2667</v>
      </c>
      <c r="N2247" s="75">
        <v>0.81565291001502005</v>
      </c>
      <c r="O2247" s="75">
        <v>0</v>
      </c>
      <c r="P2247" s="75">
        <v>0</v>
      </c>
      <c r="Q2247" s="75">
        <v>0.28355599999999997</v>
      </c>
      <c r="R2247" s="75">
        <v>0</v>
      </c>
      <c r="S2247" s="75">
        <v>0</v>
      </c>
      <c r="T2247" s="75">
        <v>29.323446788469202</v>
      </c>
    </row>
    <row r="2248" spans="1:20" x14ac:dyDescent="0.25">
      <c r="A2248" s="75" t="s">
        <v>84</v>
      </c>
      <c r="B2248" s="105">
        <v>54</v>
      </c>
      <c r="C2248" s="70">
        <v>42575</v>
      </c>
      <c r="D2248">
        <v>0</v>
      </c>
      <c r="E2248">
        <v>5.0034532909999996</v>
      </c>
      <c r="F2248" s="75">
        <v>0</v>
      </c>
      <c r="G2248" s="75">
        <v>0.03</v>
      </c>
      <c r="H2248" s="75">
        <v>0</v>
      </c>
      <c r="I2248" s="75">
        <v>0.98831250000000004</v>
      </c>
      <c r="J2248" s="75">
        <v>4.9449754306614402</v>
      </c>
      <c r="K2248" s="75">
        <v>3.1117114469062002</v>
      </c>
      <c r="L2248" s="75">
        <v>42.785069999999997</v>
      </c>
      <c r="M2248" s="75">
        <v>21.392534999999999</v>
      </c>
      <c r="N2248" s="75">
        <v>0.62926732206027902</v>
      </c>
      <c r="O2248" s="75">
        <v>0</v>
      </c>
      <c r="P2248" s="75">
        <v>0</v>
      </c>
      <c r="Q2248" s="75">
        <v>0.28523379999999998</v>
      </c>
      <c r="R2248" s="75">
        <v>0</v>
      </c>
      <c r="S2248" s="75">
        <v>0</v>
      </c>
      <c r="T2248" s="75">
        <v>32.435158235375397</v>
      </c>
    </row>
    <row r="2249" spans="1:20" x14ac:dyDescent="0.25">
      <c r="A2249" s="75" t="s">
        <v>84</v>
      </c>
      <c r="B2249" s="105">
        <v>55</v>
      </c>
      <c r="C2249" s="70">
        <v>42576</v>
      </c>
      <c r="D2249">
        <v>0</v>
      </c>
      <c r="E2249">
        <v>4.9673504670000002</v>
      </c>
      <c r="F2249" s="75">
        <v>0</v>
      </c>
      <c r="G2249" s="75">
        <v>1.4999999999999999E-2</v>
      </c>
      <c r="H2249" s="75">
        <v>0</v>
      </c>
      <c r="I2249" s="75">
        <v>0.98729999999999996</v>
      </c>
      <c r="J2249" s="75">
        <v>4.9042651160690998</v>
      </c>
      <c r="K2249" s="75">
        <v>2.4162131064482399</v>
      </c>
      <c r="L2249" s="75">
        <v>43.036740000000002</v>
      </c>
      <c r="M2249" s="75">
        <v>21.518370000000001</v>
      </c>
      <c r="N2249" s="75">
        <v>0.492675874828093</v>
      </c>
      <c r="O2249" s="75">
        <v>0</v>
      </c>
      <c r="P2249" s="75">
        <v>0</v>
      </c>
      <c r="Q2249" s="75">
        <v>0.28691159999999999</v>
      </c>
      <c r="R2249" s="75">
        <v>0</v>
      </c>
      <c r="S2249" s="75">
        <v>0</v>
      </c>
      <c r="T2249" s="75">
        <v>34.8513713418237</v>
      </c>
    </row>
    <row r="2250" spans="1:20" x14ac:dyDescent="0.25">
      <c r="A2250" s="75" t="s">
        <v>84</v>
      </c>
      <c r="B2250" s="105">
        <v>56</v>
      </c>
      <c r="C2250" s="70">
        <v>42577</v>
      </c>
      <c r="D2250">
        <v>0</v>
      </c>
      <c r="E2250">
        <v>4.8916749260000003</v>
      </c>
      <c r="F2250" s="75">
        <v>0</v>
      </c>
      <c r="G2250" s="75">
        <v>1.4999999999999999E-2</v>
      </c>
      <c r="H2250" s="75">
        <v>0</v>
      </c>
      <c r="I2250" s="75">
        <v>0.98646250000000002</v>
      </c>
      <c r="J2250" s="75">
        <v>4.8254538766892798</v>
      </c>
      <c r="K2250" s="75">
        <v>1.88099035750559</v>
      </c>
      <c r="L2250" s="75">
        <v>43.288409999999999</v>
      </c>
      <c r="M2250" s="75">
        <v>21.644204999999999</v>
      </c>
      <c r="N2250" s="75">
        <v>0.38980589299428398</v>
      </c>
      <c r="O2250" s="75">
        <v>0</v>
      </c>
      <c r="P2250" s="75">
        <v>0</v>
      </c>
      <c r="Q2250" s="75">
        <v>0.2885894</v>
      </c>
      <c r="R2250" s="75">
        <v>0</v>
      </c>
      <c r="S2250" s="75">
        <v>0</v>
      </c>
      <c r="T2250" s="75">
        <v>36.732361699329203</v>
      </c>
    </row>
    <row r="2251" spans="1:20" x14ac:dyDescent="0.25">
      <c r="A2251" s="75" t="s">
        <v>84</v>
      </c>
      <c r="B2251" s="105">
        <v>57</v>
      </c>
      <c r="C2251" s="70">
        <v>42578</v>
      </c>
      <c r="D2251">
        <v>45</v>
      </c>
      <c r="E2251">
        <v>4.9345610300000002</v>
      </c>
      <c r="F2251" s="75">
        <v>45</v>
      </c>
      <c r="G2251" s="75">
        <v>7.4999999999999997E-2</v>
      </c>
      <c r="H2251" s="75">
        <v>3.375</v>
      </c>
      <c r="I2251" s="75">
        <v>0.98580000000000001</v>
      </c>
      <c r="J2251" s="75">
        <v>4.8644902633739999</v>
      </c>
      <c r="K2251" s="75">
        <v>4.8644902633739999</v>
      </c>
      <c r="L2251" s="75">
        <v>43.540080000000003</v>
      </c>
      <c r="M2251" s="75">
        <v>21.770040000000002</v>
      </c>
      <c r="N2251" s="75">
        <v>0.31271041765062202</v>
      </c>
      <c r="O2251" s="75">
        <v>41.625</v>
      </c>
      <c r="P2251" s="75">
        <v>41.625</v>
      </c>
      <c r="Q2251" s="75">
        <v>0.2902672</v>
      </c>
      <c r="R2251" s="75">
        <v>9.1901274341564996</v>
      </c>
      <c r="S2251" s="75">
        <v>0</v>
      </c>
      <c r="T2251" s="75">
        <v>9.1619793968597492</v>
      </c>
    </row>
    <row r="2252" spans="1:20" x14ac:dyDescent="0.25">
      <c r="A2252" s="75" t="s">
        <v>84</v>
      </c>
      <c r="B2252" s="105">
        <v>58</v>
      </c>
      <c r="C2252" s="70">
        <v>42579</v>
      </c>
      <c r="D2252">
        <v>35</v>
      </c>
      <c r="E2252">
        <v>4.9067383299999996</v>
      </c>
      <c r="F2252" s="75">
        <v>35</v>
      </c>
      <c r="G2252" s="75">
        <v>0.32500000000000001</v>
      </c>
      <c r="H2252" s="75">
        <v>11.375</v>
      </c>
      <c r="I2252" s="75">
        <v>0.98531250000000004</v>
      </c>
      <c r="J2252" s="75">
        <v>4.8346706107781303</v>
      </c>
      <c r="K2252" s="75">
        <v>4.8346706107781303</v>
      </c>
      <c r="L2252" s="75">
        <v>43.79175</v>
      </c>
      <c r="M2252" s="75">
        <v>21.895875</v>
      </c>
      <c r="N2252" s="75">
        <v>1</v>
      </c>
      <c r="O2252" s="75">
        <v>23.625</v>
      </c>
      <c r="P2252" s="75">
        <v>32.815127434156501</v>
      </c>
      <c r="Q2252" s="75">
        <v>0.29194500000000001</v>
      </c>
      <c r="R2252" s="75">
        <v>6.9951142058445903</v>
      </c>
      <c r="S2252" s="75">
        <v>11.823363220674</v>
      </c>
      <c r="T2252" s="75">
        <v>0</v>
      </c>
    </row>
    <row r="2253" spans="1:20" x14ac:dyDescent="0.25">
      <c r="A2253" s="75" t="s">
        <v>84</v>
      </c>
      <c r="B2253" s="105">
        <v>59</v>
      </c>
      <c r="C2253" s="70">
        <v>42580</v>
      </c>
      <c r="D2253">
        <v>10</v>
      </c>
      <c r="E2253">
        <v>4.8603994300000002</v>
      </c>
      <c r="F2253" s="75">
        <v>10</v>
      </c>
      <c r="G2253" s="75">
        <v>0.08</v>
      </c>
      <c r="H2253" s="75">
        <v>0.8</v>
      </c>
      <c r="I2253" s="75">
        <v>0.98499999999999999</v>
      </c>
      <c r="J2253" s="75">
        <v>4.7874934385500003</v>
      </c>
      <c r="K2253" s="75">
        <v>4.7874934385500003</v>
      </c>
      <c r="L2253" s="75">
        <v>44.043419999999998</v>
      </c>
      <c r="M2253" s="75">
        <v>22.021709999999999</v>
      </c>
      <c r="N2253" s="75">
        <v>1</v>
      </c>
      <c r="O2253" s="75">
        <v>9.1999999999999993</v>
      </c>
      <c r="P2253" s="75">
        <v>16.1951142058446</v>
      </c>
      <c r="Q2253" s="75">
        <v>0.29362280000000002</v>
      </c>
      <c r="R2253" s="75">
        <v>2.8519051918236502</v>
      </c>
      <c r="S2253" s="75">
        <v>8.5557155754709502</v>
      </c>
      <c r="T2253" s="75">
        <v>0</v>
      </c>
    </row>
    <row r="2254" spans="1:20" x14ac:dyDescent="0.25">
      <c r="A2254" s="75" t="s">
        <v>84</v>
      </c>
      <c r="B2254" s="105">
        <v>60</v>
      </c>
      <c r="C2254" s="70">
        <v>42581</v>
      </c>
      <c r="D2254">
        <v>10</v>
      </c>
      <c r="E2254">
        <v>4.8643333889999996</v>
      </c>
      <c r="F2254" s="75">
        <v>10</v>
      </c>
      <c r="G2254" s="75">
        <v>0.08</v>
      </c>
      <c r="H2254" s="75">
        <v>0.8</v>
      </c>
      <c r="I2254" s="75">
        <v>0.98486249999999997</v>
      </c>
      <c r="J2254" s="75">
        <v>4.7906995423240097</v>
      </c>
      <c r="K2254" s="75">
        <v>4.7906995423240097</v>
      </c>
      <c r="L2254" s="75">
        <v>44.295090000000002</v>
      </c>
      <c r="M2254" s="75">
        <v>22.147545000000001</v>
      </c>
      <c r="N2254" s="75">
        <v>1</v>
      </c>
      <c r="O2254" s="75">
        <v>9.1999999999999993</v>
      </c>
      <c r="P2254" s="75">
        <v>12.0519051918236</v>
      </c>
      <c r="Q2254" s="75">
        <v>0.29530060000000002</v>
      </c>
      <c r="R2254" s="75">
        <v>1.8153014123749101</v>
      </c>
      <c r="S2254" s="75">
        <v>5.4459042371247302</v>
      </c>
      <c r="T2254" s="75">
        <v>0</v>
      </c>
    </row>
    <row r="2255" spans="1:20" x14ac:dyDescent="0.25">
      <c r="A2255" s="75" t="s">
        <v>84</v>
      </c>
      <c r="B2255" s="105">
        <v>61</v>
      </c>
      <c r="C2255" s="70">
        <v>42582</v>
      </c>
      <c r="D2255">
        <v>1</v>
      </c>
      <c r="E2255">
        <v>4.931939109</v>
      </c>
      <c r="F2255" s="75">
        <v>1</v>
      </c>
      <c r="G2255" s="75">
        <v>0.08</v>
      </c>
      <c r="H2255" s="75">
        <v>0.08</v>
      </c>
      <c r="I2255" s="75">
        <v>0.9849</v>
      </c>
      <c r="J2255" s="75">
        <v>4.8574668284540996</v>
      </c>
      <c r="K2255" s="75">
        <v>4.8574668284540996</v>
      </c>
      <c r="L2255" s="75">
        <v>44.546759999999999</v>
      </c>
      <c r="M2255" s="75">
        <v>22.27338</v>
      </c>
      <c r="N2255" s="75">
        <v>1</v>
      </c>
      <c r="O2255" s="75">
        <v>0.92</v>
      </c>
      <c r="P2255" s="75">
        <v>2.73530141237491</v>
      </c>
      <c r="Q2255" s="75">
        <v>0.29697839999999998</v>
      </c>
      <c r="R2255" s="75">
        <v>0</v>
      </c>
      <c r="S2255" s="75">
        <v>0</v>
      </c>
      <c r="T2255" s="75">
        <v>2.1221654160791901</v>
      </c>
    </row>
    <row r="2256" spans="1:20" x14ac:dyDescent="0.25">
      <c r="A2256" s="75" t="s">
        <v>84</v>
      </c>
      <c r="B2256" s="105">
        <v>62</v>
      </c>
      <c r="C2256" s="70">
        <v>42583</v>
      </c>
      <c r="D2256">
        <v>7</v>
      </c>
      <c r="E2256">
        <v>4.8757636580000003</v>
      </c>
      <c r="F2256" s="75">
        <v>7</v>
      </c>
      <c r="G2256" s="75">
        <v>6.5000000000000002E-2</v>
      </c>
      <c r="H2256" s="75">
        <v>0.45500000000000002</v>
      </c>
      <c r="I2256" s="75">
        <v>0.98511249999999995</v>
      </c>
      <c r="J2256" s="75">
        <v>4.8031757265415296</v>
      </c>
      <c r="K2256" s="75">
        <v>4.8031757265415296</v>
      </c>
      <c r="L2256" s="75">
        <v>44.798430000000003</v>
      </c>
      <c r="M2256" s="75">
        <v>22.399215000000002</v>
      </c>
      <c r="N2256" s="75">
        <v>1</v>
      </c>
      <c r="O2256" s="75">
        <v>6.5449999999999999</v>
      </c>
      <c r="P2256" s="75">
        <v>6.5449999999999999</v>
      </c>
      <c r="Q2256" s="75">
        <v>0.29865619999999998</v>
      </c>
      <c r="R2256" s="75">
        <v>0.43545606836461898</v>
      </c>
      <c r="S2256" s="75">
        <v>0</v>
      </c>
      <c r="T2256" s="75">
        <v>0.81579721098533498</v>
      </c>
    </row>
    <row r="2257" spans="1:20" x14ac:dyDescent="0.25">
      <c r="A2257" s="75" t="s">
        <v>84</v>
      </c>
      <c r="B2257" s="105">
        <v>63</v>
      </c>
      <c r="C2257" s="70">
        <v>42584</v>
      </c>
      <c r="D2257">
        <v>11</v>
      </c>
      <c r="E2257">
        <v>4.8830706609999996</v>
      </c>
      <c r="F2257" s="75">
        <v>11</v>
      </c>
      <c r="G2257" s="75">
        <v>6.5000000000000002E-2</v>
      </c>
      <c r="H2257" s="75">
        <v>0.71499999999999997</v>
      </c>
      <c r="I2257" s="75">
        <v>0.98550000000000004</v>
      </c>
      <c r="J2257" s="75">
        <v>4.8122661364155004</v>
      </c>
      <c r="K2257" s="75">
        <v>4.8122661364155004</v>
      </c>
      <c r="L2257" s="75">
        <v>45.0501</v>
      </c>
      <c r="M2257" s="75">
        <v>22.52505</v>
      </c>
      <c r="N2257" s="75">
        <v>1</v>
      </c>
      <c r="O2257" s="75">
        <v>10.285</v>
      </c>
      <c r="P2257" s="75">
        <v>10.7204560683646</v>
      </c>
      <c r="Q2257" s="75">
        <v>0.30033399999999999</v>
      </c>
      <c r="R2257" s="75">
        <v>1.4770474829872799</v>
      </c>
      <c r="S2257" s="75">
        <v>3.6153452379764999</v>
      </c>
      <c r="T2257" s="75">
        <v>0</v>
      </c>
    </row>
    <row r="2258" spans="1:20" x14ac:dyDescent="0.25">
      <c r="A2258" s="75" t="s">
        <v>84</v>
      </c>
      <c r="B2258" s="105">
        <v>64</v>
      </c>
      <c r="C2258" s="70">
        <v>42585</v>
      </c>
      <c r="D2258">
        <v>26</v>
      </c>
      <c r="E2258">
        <v>4.957000818</v>
      </c>
      <c r="F2258" s="75">
        <v>26</v>
      </c>
      <c r="G2258" s="75">
        <v>0.12</v>
      </c>
      <c r="H2258" s="75">
        <v>3.12</v>
      </c>
      <c r="I2258" s="75">
        <v>0.98606249999999995</v>
      </c>
      <c r="J2258" s="75">
        <v>4.8879126190991302</v>
      </c>
      <c r="K2258" s="75">
        <v>4.8879126190991302</v>
      </c>
      <c r="L2258" s="75">
        <v>45.301769999999998</v>
      </c>
      <c r="M2258" s="75">
        <v>22.650884999999999</v>
      </c>
      <c r="N2258" s="75">
        <v>1</v>
      </c>
      <c r="O2258" s="75">
        <v>22.88</v>
      </c>
      <c r="P2258" s="75">
        <v>24.357047482987301</v>
      </c>
      <c r="Q2258" s="75">
        <v>0.3020118</v>
      </c>
      <c r="R2258" s="75">
        <v>4.8672837159720403</v>
      </c>
      <c r="S2258" s="75">
        <v>14.601851147916101</v>
      </c>
      <c r="T2258" s="75">
        <v>0</v>
      </c>
    </row>
    <row r="2259" spans="1:20" x14ac:dyDescent="0.25">
      <c r="A2259" s="75" t="s">
        <v>84</v>
      </c>
      <c r="B2259" s="105">
        <v>65</v>
      </c>
      <c r="C2259" s="70">
        <v>42586</v>
      </c>
      <c r="D2259">
        <v>8</v>
      </c>
      <c r="E2259">
        <v>4.9309289710000002</v>
      </c>
      <c r="F2259" s="75">
        <v>8</v>
      </c>
      <c r="G2259" s="75">
        <v>0.08</v>
      </c>
      <c r="H2259" s="75">
        <v>0.64</v>
      </c>
      <c r="I2259" s="75">
        <v>0.98680000000000001</v>
      </c>
      <c r="J2259" s="75">
        <v>4.8658407085827999</v>
      </c>
      <c r="K2259" s="75">
        <v>4.8658407085827999</v>
      </c>
      <c r="L2259" s="75">
        <v>45.553440000000002</v>
      </c>
      <c r="M2259" s="75">
        <v>22.776720000000001</v>
      </c>
      <c r="N2259" s="75">
        <v>1</v>
      </c>
      <c r="O2259" s="75">
        <v>7.36</v>
      </c>
      <c r="P2259" s="75">
        <v>12.227283715972</v>
      </c>
      <c r="Q2259" s="75">
        <v>0.3036896</v>
      </c>
      <c r="R2259" s="75">
        <v>1.84036075184731</v>
      </c>
      <c r="S2259" s="75">
        <v>5.5210822555419297</v>
      </c>
      <c r="T2259" s="75">
        <v>0</v>
      </c>
    </row>
    <row r="2260" spans="1:20" x14ac:dyDescent="0.25">
      <c r="A2260" s="75" t="s">
        <v>84</v>
      </c>
      <c r="B2260" s="105">
        <v>66</v>
      </c>
      <c r="C2260" s="70">
        <v>42587</v>
      </c>
      <c r="D2260">
        <v>1</v>
      </c>
      <c r="E2260">
        <v>4.86434152</v>
      </c>
      <c r="F2260" s="75">
        <v>1</v>
      </c>
      <c r="G2260" s="75">
        <v>0.08</v>
      </c>
      <c r="H2260" s="75">
        <v>0.08</v>
      </c>
      <c r="I2260" s="75">
        <v>0.98771249999999999</v>
      </c>
      <c r="J2260" s="75">
        <v>4.8045709235730003</v>
      </c>
      <c r="K2260" s="75">
        <v>4.8045709235730003</v>
      </c>
      <c r="L2260" s="75">
        <v>45.805109999999999</v>
      </c>
      <c r="M2260" s="75">
        <v>22.902555</v>
      </c>
      <c r="N2260" s="75">
        <v>1</v>
      </c>
      <c r="O2260" s="75">
        <v>0.92</v>
      </c>
      <c r="P2260" s="75">
        <v>2.7603607518473101</v>
      </c>
      <c r="Q2260" s="75">
        <v>0.30536740000000001</v>
      </c>
      <c r="R2260" s="75">
        <v>0</v>
      </c>
      <c r="S2260" s="75">
        <v>0</v>
      </c>
      <c r="T2260" s="75">
        <v>2.0442101717256902</v>
      </c>
    </row>
    <row r="2261" spans="1:20" x14ac:dyDescent="0.25">
      <c r="A2261" s="75" t="s">
        <v>84</v>
      </c>
      <c r="B2261" s="105">
        <v>67</v>
      </c>
      <c r="C2261" s="70">
        <v>42588</v>
      </c>
      <c r="D2261">
        <v>3</v>
      </c>
      <c r="E2261">
        <v>4.7163572069999997</v>
      </c>
      <c r="F2261" s="75">
        <v>3</v>
      </c>
      <c r="G2261" s="75">
        <v>6.5000000000000002E-2</v>
      </c>
      <c r="H2261" s="75">
        <v>0.19500000000000001</v>
      </c>
      <c r="I2261" s="75">
        <v>0.98880000000000001</v>
      </c>
      <c r="J2261" s="75">
        <v>4.6635340062816004</v>
      </c>
      <c r="K2261" s="75">
        <v>4.6635340062816004</v>
      </c>
      <c r="L2261" s="75">
        <v>46.056780000000003</v>
      </c>
      <c r="M2261" s="75">
        <v>23.028390000000002</v>
      </c>
      <c r="N2261" s="75">
        <v>1</v>
      </c>
      <c r="O2261" s="75">
        <v>2.8050000000000002</v>
      </c>
      <c r="P2261" s="75">
        <v>2.8050000000000002</v>
      </c>
      <c r="Q2261" s="75">
        <v>0.30704520000000002</v>
      </c>
      <c r="R2261" s="75">
        <v>0</v>
      </c>
      <c r="S2261" s="75">
        <v>0</v>
      </c>
      <c r="T2261" s="75">
        <v>3.90274417800729</v>
      </c>
    </row>
    <row r="2262" spans="1:20" x14ac:dyDescent="0.25">
      <c r="A2262" s="75" t="s">
        <v>84</v>
      </c>
      <c r="B2262" s="105">
        <v>68</v>
      </c>
      <c r="C2262" s="70">
        <v>42589</v>
      </c>
      <c r="D2262">
        <v>0</v>
      </c>
      <c r="E2262">
        <v>4.6153525809999998</v>
      </c>
      <c r="F2262" s="75">
        <v>0</v>
      </c>
      <c r="G2262" s="75">
        <v>0.05</v>
      </c>
      <c r="H2262" s="75">
        <v>0</v>
      </c>
      <c r="I2262" s="75">
        <v>0.99006249999999996</v>
      </c>
      <c r="J2262" s="75">
        <v>4.5694875147263101</v>
      </c>
      <c r="K2262" s="75">
        <v>4.5694875147263101</v>
      </c>
      <c r="L2262" s="75">
        <v>46.308450000000001</v>
      </c>
      <c r="M2262" s="75">
        <v>23.154225</v>
      </c>
      <c r="N2262" s="75">
        <v>1</v>
      </c>
      <c r="O2262" s="75">
        <v>0</v>
      </c>
      <c r="P2262" s="75">
        <v>0</v>
      </c>
      <c r="Q2262" s="75">
        <v>0.30872300000000003</v>
      </c>
      <c r="R2262" s="75">
        <v>0</v>
      </c>
      <c r="S2262" s="75">
        <v>0</v>
      </c>
      <c r="T2262" s="75">
        <v>8.4722316927335992</v>
      </c>
    </row>
    <row r="2263" spans="1:20" x14ac:dyDescent="0.25">
      <c r="A2263" s="75" t="s">
        <v>84</v>
      </c>
      <c r="B2263" s="105">
        <v>69</v>
      </c>
      <c r="C2263" s="70">
        <v>42590</v>
      </c>
      <c r="D2263">
        <v>13</v>
      </c>
      <c r="E2263">
        <v>4.5265454299999996</v>
      </c>
      <c r="F2263" s="75">
        <v>13</v>
      </c>
      <c r="G2263" s="75">
        <v>6.5000000000000002E-2</v>
      </c>
      <c r="H2263" s="75">
        <v>0.84499999999999997</v>
      </c>
      <c r="I2263" s="75">
        <v>0.99150000000000005</v>
      </c>
      <c r="J2263" s="75">
        <v>4.4880697938449998</v>
      </c>
      <c r="K2263" s="75">
        <v>4.4880697938449998</v>
      </c>
      <c r="L2263" s="75">
        <v>46.560119999999998</v>
      </c>
      <c r="M2263" s="75">
        <v>23.280059999999999</v>
      </c>
      <c r="N2263" s="75">
        <v>1</v>
      </c>
      <c r="O2263" s="75">
        <v>12.154999999999999</v>
      </c>
      <c r="P2263" s="75">
        <v>12.154999999999999</v>
      </c>
      <c r="Q2263" s="75">
        <v>0.31040079999999998</v>
      </c>
      <c r="R2263" s="75">
        <v>1.9167325515387501</v>
      </c>
      <c r="S2263" s="75">
        <v>0</v>
      </c>
      <c r="T2263" s="75">
        <v>2.72203403811735</v>
      </c>
    </row>
    <row r="2264" spans="1:20" x14ac:dyDescent="0.25">
      <c r="A2264" s="75" t="s">
        <v>84</v>
      </c>
      <c r="B2264" s="105">
        <v>70</v>
      </c>
      <c r="C2264" s="70">
        <v>42591</v>
      </c>
      <c r="D2264">
        <v>6</v>
      </c>
      <c r="E2264">
        <v>4.3958879079999997</v>
      </c>
      <c r="F2264" s="75">
        <v>6</v>
      </c>
      <c r="G2264" s="75">
        <v>6.5000000000000002E-2</v>
      </c>
      <c r="H2264" s="75">
        <v>0.39</v>
      </c>
      <c r="I2264" s="75">
        <v>0.99311249999999995</v>
      </c>
      <c r="J2264" s="75">
        <v>4.3656112300336503</v>
      </c>
      <c r="K2264" s="75">
        <v>4.3656112300336503</v>
      </c>
      <c r="L2264" s="75">
        <v>46.811790000000002</v>
      </c>
      <c r="M2264" s="75">
        <v>23.405895000000001</v>
      </c>
      <c r="N2264" s="75">
        <v>1</v>
      </c>
      <c r="O2264" s="75">
        <v>5.61</v>
      </c>
      <c r="P2264" s="75">
        <v>7.5267325515387498</v>
      </c>
      <c r="Q2264" s="75">
        <v>0.31207859999999998</v>
      </c>
      <c r="R2264" s="75">
        <v>0.79028033037627499</v>
      </c>
      <c r="S2264" s="75">
        <v>0</v>
      </c>
      <c r="T2264" s="75">
        <v>0.35119304698852599</v>
      </c>
    </row>
    <row r="2265" spans="1:20" x14ac:dyDescent="0.25">
      <c r="A2265" s="75" t="s">
        <v>84</v>
      </c>
      <c r="B2265" s="105">
        <v>71</v>
      </c>
      <c r="C2265" s="70">
        <v>42592</v>
      </c>
      <c r="D2265">
        <v>4</v>
      </c>
      <c r="E2265">
        <v>4.3322224670000002</v>
      </c>
      <c r="F2265" s="75">
        <v>4</v>
      </c>
      <c r="G2265" s="75">
        <v>6.5000000000000002E-2</v>
      </c>
      <c r="H2265" s="75">
        <v>0.26</v>
      </c>
      <c r="I2265" s="75">
        <v>0.99490000000000001</v>
      </c>
      <c r="J2265" s="75">
        <v>4.3101281324183001</v>
      </c>
      <c r="K2265" s="75">
        <v>4.3101281324183001</v>
      </c>
      <c r="L2265" s="75">
        <v>47.063459999999999</v>
      </c>
      <c r="M2265" s="75">
        <v>23.53173</v>
      </c>
      <c r="N2265" s="75">
        <v>1</v>
      </c>
      <c r="O2265" s="75">
        <v>3.74</v>
      </c>
      <c r="P2265" s="75">
        <v>4.5302803303762804</v>
      </c>
      <c r="Q2265" s="75">
        <v>0.31375639999999999</v>
      </c>
      <c r="R2265" s="75">
        <v>5.5038049489493798E-2</v>
      </c>
      <c r="S2265" s="75">
        <v>0</v>
      </c>
      <c r="T2265" s="75">
        <v>0.186078898520045</v>
      </c>
    </row>
    <row r="2266" spans="1:20" x14ac:dyDescent="0.25">
      <c r="A2266" s="75" t="s">
        <v>84</v>
      </c>
      <c r="B2266" s="105">
        <v>72</v>
      </c>
      <c r="C2266" s="70">
        <v>42593</v>
      </c>
      <c r="D2266">
        <v>1</v>
      </c>
      <c r="E2266">
        <v>4.308866643</v>
      </c>
      <c r="F2266" s="75">
        <v>1</v>
      </c>
      <c r="G2266" s="75">
        <v>6.5000000000000002E-2</v>
      </c>
      <c r="H2266" s="75">
        <v>6.5000000000000002E-2</v>
      </c>
      <c r="I2266" s="75">
        <v>0.99686249999999998</v>
      </c>
      <c r="J2266" s="75">
        <v>4.2953475739075904</v>
      </c>
      <c r="K2266" s="75">
        <v>4.2953475739075904</v>
      </c>
      <c r="L2266" s="75">
        <v>47.315130000000003</v>
      </c>
      <c r="M2266" s="75">
        <v>23.657565000000002</v>
      </c>
      <c r="N2266" s="75">
        <v>1</v>
      </c>
      <c r="O2266" s="75">
        <v>0.93500000000000005</v>
      </c>
      <c r="P2266" s="75">
        <v>0.99003804948949403</v>
      </c>
      <c r="Q2266" s="75">
        <v>0.3154342</v>
      </c>
      <c r="R2266" s="75">
        <v>0</v>
      </c>
      <c r="S2266" s="75">
        <v>0</v>
      </c>
      <c r="T2266" s="75">
        <v>3.4913884229381398</v>
      </c>
    </row>
    <row r="2267" spans="1:20" x14ac:dyDescent="0.25">
      <c r="A2267" s="75" t="s">
        <v>84</v>
      </c>
      <c r="B2267" s="105">
        <v>73</v>
      </c>
      <c r="C2267" s="70">
        <v>42594</v>
      </c>
      <c r="D2267">
        <v>1</v>
      </c>
      <c r="E2267">
        <v>4.3051214959999999</v>
      </c>
      <c r="F2267" s="75">
        <v>1</v>
      </c>
      <c r="G2267" s="75">
        <v>6.5000000000000002E-2</v>
      </c>
      <c r="H2267" s="75">
        <v>6.5000000000000002E-2</v>
      </c>
      <c r="I2267" s="75">
        <v>0.999</v>
      </c>
      <c r="J2267" s="75">
        <v>4.3008163745039996</v>
      </c>
      <c r="K2267" s="75">
        <v>4.3008163745039996</v>
      </c>
      <c r="L2267" s="75">
        <v>47.566800000000001</v>
      </c>
      <c r="M2267" s="75">
        <v>23.7834</v>
      </c>
      <c r="N2267" s="75">
        <v>1</v>
      </c>
      <c r="O2267" s="75">
        <v>0.93500000000000005</v>
      </c>
      <c r="P2267" s="75">
        <v>0.93500000000000005</v>
      </c>
      <c r="Q2267" s="75">
        <v>0.317112</v>
      </c>
      <c r="R2267" s="75">
        <v>0</v>
      </c>
      <c r="S2267" s="75">
        <v>0</v>
      </c>
      <c r="T2267" s="75">
        <v>6.8572047974421402</v>
      </c>
    </row>
    <row r="2268" spans="1:20" x14ac:dyDescent="0.25">
      <c r="A2268" s="75" t="s">
        <v>84</v>
      </c>
      <c r="B2268" s="105">
        <v>74</v>
      </c>
      <c r="C2268" s="70">
        <v>42595</v>
      </c>
      <c r="D2268">
        <v>0</v>
      </c>
      <c r="E2268">
        <v>4.1703459440000001</v>
      </c>
      <c r="F2268" s="75">
        <v>0</v>
      </c>
      <c r="G2268" s="75">
        <v>0.05</v>
      </c>
      <c r="H2268" s="75">
        <v>0</v>
      </c>
      <c r="I2268" s="75">
        <v>0.99</v>
      </c>
      <c r="J2268" s="75">
        <v>4.1286424845600003</v>
      </c>
      <c r="K2268" s="75">
        <v>4.1286424845600003</v>
      </c>
      <c r="L2268" s="75">
        <v>47.818469999999998</v>
      </c>
      <c r="M2268" s="75">
        <v>23.909234999999999</v>
      </c>
      <c r="N2268" s="75">
        <v>1</v>
      </c>
      <c r="O2268" s="75">
        <v>0</v>
      </c>
      <c r="P2268" s="75">
        <v>0</v>
      </c>
      <c r="Q2268" s="75">
        <v>0.31878980000000001</v>
      </c>
      <c r="R2268" s="75">
        <v>0</v>
      </c>
      <c r="S2268" s="75">
        <v>0</v>
      </c>
      <c r="T2268" s="75">
        <v>10.9858472820021</v>
      </c>
    </row>
    <row r="2269" spans="1:20" x14ac:dyDescent="0.25">
      <c r="A2269" s="75" t="s">
        <v>84</v>
      </c>
      <c r="B2269" s="105">
        <v>75</v>
      </c>
      <c r="C2269" s="70">
        <v>42596</v>
      </c>
      <c r="D2269">
        <v>12</v>
      </c>
      <c r="E2269">
        <v>4.1057940400000001</v>
      </c>
      <c r="F2269" s="75">
        <v>12</v>
      </c>
      <c r="G2269" s="75">
        <v>6.5000000000000002E-2</v>
      </c>
      <c r="H2269" s="75">
        <v>0.78</v>
      </c>
      <c r="I2269" s="75">
        <v>0.99</v>
      </c>
      <c r="J2269" s="75">
        <v>4.0647360996000002</v>
      </c>
      <c r="K2269" s="75">
        <v>4.0647360996000002</v>
      </c>
      <c r="L2269" s="75">
        <v>48.070140000000002</v>
      </c>
      <c r="M2269" s="75">
        <v>24.035070000000001</v>
      </c>
      <c r="N2269" s="75">
        <v>1</v>
      </c>
      <c r="O2269" s="75">
        <v>11.22</v>
      </c>
      <c r="P2269" s="75">
        <v>11.22</v>
      </c>
      <c r="Q2269" s="75">
        <v>0.32046760000000002</v>
      </c>
      <c r="R2269" s="75">
        <v>1.7888159750999999</v>
      </c>
      <c r="S2269" s="75">
        <v>0</v>
      </c>
      <c r="T2269" s="75">
        <v>5.6193993567021403</v>
      </c>
    </row>
    <row r="2270" spans="1:20" x14ac:dyDescent="0.25">
      <c r="A2270" s="75" t="s">
        <v>84</v>
      </c>
      <c r="B2270" s="105">
        <v>76</v>
      </c>
      <c r="C2270" s="70">
        <v>42597</v>
      </c>
      <c r="D2270">
        <v>0</v>
      </c>
      <c r="E2270">
        <v>4.1614446999999997</v>
      </c>
      <c r="F2270" s="75">
        <v>0</v>
      </c>
      <c r="G2270" s="75">
        <v>0.05</v>
      </c>
      <c r="H2270" s="75">
        <v>0</v>
      </c>
      <c r="I2270" s="75">
        <v>0.99</v>
      </c>
      <c r="J2270" s="75">
        <v>4.1198302529999999</v>
      </c>
      <c r="K2270" s="75">
        <v>4.1198302529999999</v>
      </c>
      <c r="L2270" s="75">
        <v>48.321809999999999</v>
      </c>
      <c r="M2270" s="75">
        <v>24.160905</v>
      </c>
      <c r="N2270" s="75">
        <v>1</v>
      </c>
      <c r="O2270" s="75">
        <v>0</v>
      </c>
      <c r="P2270" s="75">
        <v>1.7888159750999999</v>
      </c>
      <c r="Q2270" s="75">
        <v>0.32214540000000003</v>
      </c>
      <c r="R2270" s="75">
        <v>0</v>
      </c>
      <c r="S2270" s="75">
        <v>0</v>
      </c>
      <c r="T2270" s="75">
        <v>7.9504136346021399</v>
      </c>
    </row>
    <row r="2271" spans="1:20" x14ac:dyDescent="0.25">
      <c r="A2271" s="75" t="s">
        <v>84</v>
      </c>
      <c r="B2271" s="105">
        <v>77</v>
      </c>
      <c r="C2271" s="70">
        <v>42598</v>
      </c>
      <c r="D2271">
        <v>0</v>
      </c>
      <c r="E2271">
        <v>4.2569509380000001</v>
      </c>
      <c r="F2271" s="75">
        <v>0</v>
      </c>
      <c r="G2271" s="75">
        <v>0.05</v>
      </c>
      <c r="H2271" s="75">
        <v>0</v>
      </c>
      <c r="I2271" s="75">
        <v>0.99</v>
      </c>
      <c r="J2271" s="75">
        <v>4.2143814286200003</v>
      </c>
      <c r="K2271" s="75">
        <v>4.2143814286200003</v>
      </c>
      <c r="L2271" s="75">
        <v>48.573480000000004</v>
      </c>
      <c r="M2271" s="75">
        <v>24.286740000000002</v>
      </c>
      <c r="N2271" s="75">
        <v>1</v>
      </c>
      <c r="O2271" s="75">
        <v>0</v>
      </c>
      <c r="P2271" s="75">
        <v>0</v>
      </c>
      <c r="Q2271" s="75">
        <v>0.32382319999999998</v>
      </c>
      <c r="R2271" s="75">
        <v>0</v>
      </c>
      <c r="S2271" s="75">
        <v>0</v>
      </c>
      <c r="T2271" s="75">
        <v>12.164795063222099</v>
      </c>
    </row>
    <row r="2272" spans="1:20" x14ac:dyDescent="0.25">
      <c r="A2272" s="75" t="s">
        <v>84</v>
      </c>
      <c r="B2272" s="105">
        <v>78</v>
      </c>
      <c r="C2272" s="70">
        <v>42599</v>
      </c>
      <c r="D2272">
        <v>0</v>
      </c>
      <c r="E2272">
        <v>4.260462038</v>
      </c>
      <c r="F2272" s="75">
        <v>0</v>
      </c>
      <c r="G2272" s="75">
        <v>0.05</v>
      </c>
      <c r="H2272" s="75">
        <v>0</v>
      </c>
      <c r="I2272" s="75">
        <v>0.99</v>
      </c>
      <c r="J2272" s="75">
        <v>4.2178574176200003</v>
      </c>
      <c r="K2272" s="75">
        <v>4.2178574176200003</v>
      </c>
      <c r="L2272" s="75">
        <v>48.825150000000001</v>
      </c>
      <c r="M2272" s="75">
        <v>24.412575</v>
      </c>
      <c r="N2272" s="75">
        <v>1</v>
      </c>
      <c r="O2272" s="75">
        <v>0</v>
      </c>
      <c r="P2272" s="75">
        <v>0</v>
      </c>
      <c r="Q2272" s="75">
        <v>0.32550099999999998</v>
      </c>
      <c r="R2272" s="75">
        <v>0</v>
      </c>
      <c r="S2272" s="75">
        <v>0</v>
      </c>
      <c r="T2272" s="75">
        <v>16.382652480842101</v>
      </c>
    </row>
    <row r="2273" spans="1:20" x14ac:dyDescent="0.25">
      <c r="A2273" s="75" t="s">
        <v>84</v>
      </c>
      <c r="B2273" s="105">
        <v>79</v>
      </c>
      <c r="C2273" s="70">
        <v>42600</v>
      </c>
      <c r="D2273">
        <v>0</v>
      </c>
      <c r="E2273">
        <v>4.2584187399999998</v>
      </c>
      <c r="F2273" s="75">
        <v>0</v>
      </c>
      <c r="G2273" s="75">
        <v>0.03</v>
      </c>
      <c r="H2273" s="75">
        <v>0</v>
      </c>
      <c r="I2273" s="75">
        <v>0.99</v>
      </c>
      <c r="J2273" s="75">
        <v>4.2158345525999996</v>
      </c>
      <c r="K2273" s="75">
        <v>4.2158345525999996</v>
      </c>
      <c r="L2273" s="75">
        <v>49.076819999999998</v>
      </c>
      <c r="M2273" s="75">
        <v>24.538409999999999</v>
      </c>
      <c r="N2273" s="75">
        <v>1</v>
      </c>
      <c r="O2273" s="75">
        <v>0</v>
      </c>
      <c r="P2273" s="75">
        <v>0</v>
      </c>
      <c r="Q2273" s="75">
        <v>0.32717879999999999</v>
      </c>
      <c r="R2273" s="75">
        <v>0</v>
      </c>
      <c r="S2273" s="75">
        <v>0</v>
      </c>
      <c r="T2273" s="75">
        <v>20.598487033442101</v>
      </c>
    </row>
    <row r="2274" spans="1:20" x14ac:dyDescent="0.25">
      <c r="A2274" s="75" t="s">
        <v>84</v>
      </c>
      <c r="B2274" s="105">
        <v>80</v>
      </c>
      <c r="C2274" s="70">
        <v>42601</v>
      </c>
      <c r="D2274">
        <v>0</v>
      </c>
      <c r="E2274">
        <v>4.2559523019999999</v>
      </c>
      <c r="F2274" s="75">
        <v>0</v>
      </c>
      <c r="G2274" s="75">
        <v>0.03</v>
      </c>
      <c r="H2274" s="75">
        <v>0</v>
      </c>
      <c r="I2274" s="75">
        <v>0.99</v>
      </c>
      <c r="J2274" s="75">
        <v>4.2133927789800003</v>
      </c>
      <c r="K2274" s="75">
        <v>4.2133927789800003</v>
      </c>
      <c r="L2274" s="75">
        <v>49.328490000000002</v>
      </c>
      <c r="M2274" s="75">
        <v>24.664245000000001</v>
      </c>
      <c r="N2274" s="75">
        <v>1</v>
      </c>
      <c r="O2274" s="75">
        <v>0</v>
      </c>
      <c r="P2274" s="75">
        <v>0</v>
      </c>
      <c r="Q2274" s="75">
        <v>0.3288566</v>
      </c>
      <c r="R2274" s="75">
        <v>0</v>
      </c>
      <c r="S2274" s="75">
        <v>0</v>
      </c>
      <c r="T2274" s="75">
        <v>24.811879812422099</v>
      </c>
    </row>
    <row r="2275" spans="1:20" x14ac:dyDescent="0.25">
      <c r="A2275" s="75" t="s">
        <v>84</v>
      </c>
      <c r="B2275" s="105">
        <v>81</v>
      </c>
      <c r="C2275" s="70">
        <v>42602</v>
      </c>
      <c r="D2275">
        <v>44</v>
      </c>
      <c r="E2275">
        <v>4.1389406270000002</v>
      </c>
      <c r="F2275" s="75">
        <v>44</v>
      </c>
      <c r="G2275" s="75">
        <v>0.115</v>
      </c>
      <c r="H2275" s="75">
        <v>5.0599999999999996</v>
      </c>
      <c r="I2275" s="75">
        <v>0.99</v>
      </c>
      <c r="J2275" s="75">
        <v>4.0975512207299998</v>
      </c>
      <c r="K2275" s="75">
        <v>4.0975512207299998</v>
      </c>
      <c r="L2275" s="75">
        <v>49.580159999999999</v>
      </c>
      <c r="M2275" s="75">
        <v>24.79008</v>
      </c>
      <c r="N2275" s="75">
        <v>0.99912062355498099</v>
      </c>
      <c r="O2275" s="75">
        <v>38.94</v>
      </c>
      <c r="P2275" s="75">
        <v>38.94</v>
      </c>
      <c r="Q2275" s="75">
        <v>0.33053440000000001</v>
      </c>
      <c r="R2275" s="75">
        <v>8.7106121948175002</v>
      </c>
      <c r="S2275" s="75">
        <v>1.31995677203036</v>
      </c>
      <c r="T2275" s="75">
        <v>0</v>
      </c>
    </row>
    <row r="2276" spans="1:20" x14ac:dyDescent="0.25">
      <c r="A2276" s="75" t="s">
        <v>84</v>
      </c>
      <c r="B2276" s="105">
        <v>82</v>
      </c>
      <c r="C2276" s="70">
        <v>42603</v>
      </c>
      <c r="D2276">
        <v>1</v>
      </c>
      <c r="E2276">
        <v>4.0552419039999998</v>
      </c>
      <c r="F2276" s="75">
        <v>1</v>
      </c>
      <c r="G2276" s="75">
        <v>0.08</v>
      </c>
      <c r="H2276" s="75">
        <v>0.08</v>
      </c>
      <c r="I2276" s="75">
        <v>0.99</v>
      </c>
      <c r="J2276" s="75">
        <v>4.0146894849599999</v>
      </c>
      <c r="K2276" s="75">
        <v>4.0146894849599999</v>
      </c>
      <c r="L2276" s="75">
        <v>49.831829999999997</v>
      </c>
      <c r="M2276" s="75">
        <v>24.915914999999998</v>
      </c>
      <c r="N2276" s="75">
        <v>1</v>
      </c>
      <c r="O2276" s="75">
        <v>0.92</v>
      </c>
      <c r="P2276" s="75">
        <v>9.6306121948175001</v>
      </c>
      <c r="Q2276" s="75">
        <v>0.33221220000000001</v>
      </c>
      <c r="R2276" s="75">
        <v>1.4039806774643799</v>
      </c>
      <c r="S2276" s="75">
        <v>4.2119420323931296</v>
      </c>
      <c r="T2276" s="75">
        <v>0</v>
      </c>
    </row>
    <row r="2277" spans="1:20" x14ac:dyDescent="0.25">
      <c r="A2277" s="75" t="s">
        <v>84</v>
      </c>
      <c r="B2277" s="105">
        <v>83</v>
      </c>
      <c r="C2277" s="70">
        <v>42604</v>
      </c>
      <c r="D2277">
        <v>8</v>
      </c>
      <c r="E2277">
        <v>4.0034813500000004</v>
      </c>
      <c r="F2277" s="75">
        <v>8</v>
      </c>
      <c r="G2277" s="75">
        <v>0.08</v>
      </c>
      <c r="H2277" s="75">
        <v>0.64</v>
      </c>
      <c r="I2277" s="75">
        <v>0.99</v>
      </c>
      <c r="J2277" s="75">
        <v>3.9634465364999998</v>
      </c>
      <c r="K2277" s="75">
        <v>3.9634465364999998</v>
      </c>
      <c r="L2277" s="75">
        <v>50.083500000000001</v>
      </c>
      <c r="M2277" s="75">
        <v>25.04175</v>
      </c>
      <c r="N2277" s="75">
        <v>1</v>
      </c>
      <c r="O2277" s="75">
        <v>7.36</v>
      </c>
      <c r="P2277" s="75">
        <v>8.7639806774643692</v>
      </c>
      <c r="Q2277" s="75">
        <v>0.33389000000000002</v>
      </c>
      <c r="R2277" s="75">
        <v>1.20013353524109</v>
      </c>
      <c r="S2277" s="75">
        <v>3.60040060572328</v>
      </c>
      <c r="T2277" s="75">
        <v>0</v>
      </c>
    </row>
    <row r="2278" spans="1:20" x14ac:dyDescent="0.25">
      <c r="A2278" s="75" t="s">
        <v>84</v>
      </c>
      <c r="B2278" s="105">
        <v>84</v>
      </c>
      <c r="C2278" s="70">
        <v>42605</v>
      </c>
      <c r="D2278">
        <v>1</v>
      </c>
      <c r="E2278">
        <v>4.0784604350000002</v>
      </c>
      <c r="F2278" s="75">
        <v>1</v>
      </c>
      <c r="G2278" s="75">
        <v>0.08</v>
      </c>
      <c r="H2278" s="75">
        <v>0.08</v>
      </c>
      <c r="I2278" s="75">
        <v>0.99</v>
      </c>
      <c r="J2278" s="75">
        <v>4.0376758306499996</v>
      </c>
      <c r="K2278" s="75">
        <v>4.0376758306499996</v>
      </c>
      <c r="L2278" s="75">
        <v>50.335169999999998</v>
      </c>
      <c r="M2278" s="75">
        <v>25.167584999999999</v>
      </c>
      <c r="N2278" s="75">
        <v>1</v>
      </c>
      <c r="O2278" s="75">
        <v>0.92</v>
      </c>
      <c r="P2278" s="75">
        <v>2.1201335352410902</v>
      </c>
      <c r="Q2278" s="75">
        <v>0.33556780000000003</v>
      </c>
      <c r="R2278" s="75">
        <v>0</v>
      </c>
      <c r="S2278" s="75">
        <v>0</v>
      </c>
      <c r="T2278" s="75">
        <v>1.9175422954089101</v>
      </c>
    </row>
    <row r="2279" spans="1:20" x14ac:dyDescent="0.25">
      <c r="A2279" s="75" t="s">
        <v>84</v>
      </c>
      <c r="B2279" s="105">
        <v>85</v>
      </c>
      <c r="C2279" s="70">
        <v>42606</v>
      </c>
      <c r="D2279">
        <v>4</v>
      </c>
      <c r="E2279">
        <v>4.1531357829999997</v>
      </c>
      <c r="F2279" s="75">
        <v>4</v>
      </c>
      <c r="G2279" s="75">
        <v>6.5000000000000002E-2</v>
      </c>
      <c r="H2279" s="75">
        <v>0.26</v>
      </c>
      <c r="I2279" s="75">
        <v>0.99</v>
      </c>
      <c r="J2279" s="75">
        <v>4.1116044251700004</v>
      </c>
      <c r="K2279" s="75">
        <v>4.1116044251700004</v>
      </c>
      <c r="L2279" s="75">
        <v>50.586840000000002</v>
      </c>
      <c r="M2279" s="75">
        <v>25.293420000000001</v>
      </c>
      <c r="N2279" s="75">
        <v>1</v>
      </c>
      <c r="O2279" s="75">
        <v>3.74</v>
      </c>
      <c r="P2279" s="75">
        <v>3.74</v>
      </c>
      <c r="Q2279" s="75">
        <v>0.33724559999999998</v>
      </c>
      <c r="R2279" s="75">
        <v>0</v>
      </c>
      <c r="S2279" s="75">
        <v>0</v>
      </c>
      <c r="T2279" s="75">
        <v>2.28914672057891</v>
      </c>
    </row>
    <row r="2280" spans="1:20" x14ac:dyDescent="0.25">
      <c r="A2280" s="75" t="s">
        <v>84</v>
      </c>
      <c r="B2280" s="105">
        <v>86</v>
      </c>
      <c r="C2280" s="70">
        <v>42607</v>
      </c>
      <c r="D2280">
        <v>1</v>
      </c>
      <c r="E2280">
        <v>4.2612142070000001</v>
      </c>
      <c r="F2280" s="75">
        <v>1</v>
      </c>
      <c r="G2280" s="75">
        <v>6.5000000000000002E-2</v>
      </c>
      <c r="H2280" s="75">
        <v>6.5000000000000002E-2</v>
      </c>
      <c r="I2280" s="75">
        <v>0.99</v>
      </c>
      <c r="J2280" s="75">
        <v>4.2186020649299998</v>
      </c>
      <c r="K2280" s="75">
        <v>4.2186020649299998</v>
      </c>
      <c r="L2280" s="75">
        <v>50.838509999999999</v>
      </c>
      <c r="M2280" s="75">
        <v>25.419255</v>
      </c>
      <c r="N2280" s="75">
        <v>1</v>
      </c>
      <c r="O2280" s="75">
        <v>0.93500000000000005</v>
      </c>
      <c r="P2280" s="75">
        <v>0.93500000000000005</v>
      </c>
      <c r="Q2280" s="75">
        <v>0.33892339999999999</v>
      </c>
      <c r="R2280" s="75">
        <v>0</v>
      </c>
      <c r="S2280" s="75">
        <v>0</v>
      </c>
      <c r="T2280" s="75">
        <v>5.5727487855089102</v>
      </c>
    </row>
    <row r="2281" spans="1:20" x14ac:dyDescent="0.25">
      <c r="A2281" s="75" t="s">
        <v>84</v>
      </c>
      <c r="B2281" s="105">
        <v>87</v>
      </c>
      <c r="C2281" s="70">
        <v>42608</v>
      </c>
      <c r="D2281">
        <v>0</v>
      </c>
      <c r="E2281">
        <v>4.3317955599999998</v>
      </c>
      <c r="F2281" s="75">
        <v>0</v>
      </c>
      <c r="G2281" s="75">
        <v>0.05</v>
      </c>
      <c r="H2281" s="75">
        <v>0</v>
      </c>
      <c r="I2281" s="75">
        <v>0.99</v>
      </c>
      <c r="J2281" s="75">
        <v>4.2884776043999997</v>
      </c>
      <c r="K2281" s="75">
        <v>4.2884776043999997</v>
      </c>
      <c r="L2281" s="75">
        <v>51.090179999999997</v>
      </c>
      <c r="M2281" s="75">
        <v>25.545089999999998</v>
      </c>
      <c r="N2281" s="75">
        <v>1</v>
      </c>
      <c r="O2281" s="75">
        <v>0</v>
      </c>
      <c r="P2281" s="75">
        <v>0</v>
      </c>
      <c r="Q2281" s="75">
        <v>0.34060119999999999</v>
      </c>
      <c r="R2281" s="75">
        <v>0</v>
      </c>
      <c r="S2281" s="75">
        <v>0</v>
      </c>
      <c r="T2281" s="75">
        <v>9.8612263899089108</v>
      </c>
    </row>
    <row r="2282" spans="1:20" x14ac:dyDescent="0.25">
      <c r="A2282" s="75" t="s">
        <v>84</v>
      </c>
      <c r="B2282" s="105">
        <v>88</v>
      </c>
      <c r="C2282" s="70">
        <v>42609</v>
      </c>
      <c r="D2282">
        <v>0</v>
      </c>
      <c r="E2282">
        <v>4.475192045</v>
      </c>
      <c r="F2282" s="75">
        <v>0</v>
      </c>
      <c r="G2282" s="75">
        <v>0.05</v>
      </c>
      <c r="H2282" s="75">
        <v>0</v>
      </c>
      <c r="I2282" s="75">
        <v>0.99</v>
      </c>
      <c r="J2282" s="75">
        <v>4.4304401245499996</v>
      </c>
      <c r="K2282" s="75">
        <v>4.4304401245499996</v>
      </c>
      <c r="L2282" s="75">
        <v>51.341850000000001</v>
      </c>
      <c r="M2282" s="75">
        <v>25.670925</v>
      </c>
      <c r="N2282" s="75">
        <v>1</v>
      </c>
      <c r="O2282" s="75">
        <v>0</v>
      </c>
      <c r="P2282" s="75">
        <v>0</v>
      </c>
      <c r="Q2282" s="75">
        <v>0.342279</v>
      </c>
      <c r="R2282" s="75">
        <v>0</v>
      </c>
      <c r="S2282" s="75">
        <v>0</v>
      </c>
      <c r="T2282" s="75">
        <v>14.2916665144589</v>
      </c>
    </row>
    <row r="2283" spans="1:20" x14ac:dyDescent="0.25">
      <c r="A2283" s="75" t="s">
        <v>84</v>
      </c>
      <c r="B2283" s="105">
        <v>89</v>
      </c>
      <c r="C2283" s="70">
        <v>42610</v>
      </c>
      <c r="D2283">
        <v>1</v>
      </c>
      <c r="E2283">
        <v>4.5565988170000002</v>
      </c>
      <c r="F2283" s="75">
        <v>1</v>
      </c>
      <c r="G2283" s="75">
        <v>6.5000000000000002E-2</v>
      </c>
      <c r="H2283" s="75">
        <v>6.5000000000000002E-2</v>
      </c>
      <c r="I2283" s="75">
        <v>0.99</v>
      </c>
      <c r="J2283" s="75">
        <v>4.5110328288300003</v>
      </c>
      <c r="K2283" s="75">
        <v>4.5110328288300003</v>
      </c>
      <c r="L2283" s="75">
        <v>51.593519999999998</v>
      </c>
      <c r="M2283" s="75">
        <v>25.796759999999999</v>
      </c>
      <c r="N2283" s="75">
        <v>1</v>
      </c>
      <c r="O2283" s="75">
        <v>0.93500000000000005</v>
      </c>
      <c r="P2283" s="75">
        <v>0.93500000000000005</v>
      </c>
      <c r="Q2283" s="75">
        <v>0.34395680000000001</v>
      </c>
      <c r="R2283" s="75">
        <v>0</v>
      </c>
      <c r="S2283" s="75">
        <v>0</v>
      </c>
      <c r="T2283" s="75">
        <v>17.867699343288901</v>
      </c>
    </row>
    <row r="2284" spans="1:20" x14ac:dyDescent="0.25">
      <c r="A2284" s="75" t="s">
        <v>84</v>
      </c>
      <c r="B2284" s="105">
        <v>90</v>
      </c>
      <c r="C2284" s="70">
        <v>42611</v>
      </c>
      <c r="D2284">
        <v>2</v>
      </c>
      <c r="E2284">
        <v>4.6296085009999999</v>
      </c>
      <c r="F2284" s="75">
        <v>2</v>
      </c>
      <c r="G2284" s="75">
        <v>0.04</v>
      </c>
      <c r="H2284" s="75">
        <v>0.08</v>
      </c>
      <c r="I2284" s="75">
        <v>0.99</v>
      </c>
      <c r="J2284" s="75">
        <v>4.5833124159900001</v>
      </c>
      <c r="K2284" s="75">
        <v>4.5833124159900001</v>
      </c>
      <c r="L2284" s="75">
        <v>51.845190000000002</v>
      </c>
      <c r="M2284" s="75">
        <v>25.922595000000001</v>
      </c>
      <c r="N2284" s="75">
        <v>1</v>
      </c>
      <c r="O2284" s="75">
        <v>1.92</v>
      </c>
      <c r="P2284" s="75">
        <v>1.92</v>
      </c>
      <c r="Q2284" s="75">
        <v>0.34563460000000001</v>
      </c>
      <c r="R2284" s="75">
        <v>0</v>
      </c>
      <c r="S2284" s="75">
        <v>0</v>
      </c>
      <c r="T2284" s="75">
        <v>20.531011759278901</v>
      </c>
    </row>
    <row r="2285" spans="1:20" x14ac:dyDescent="0.25">
      <c r="A2285" s="75" t="s">
        <v>84</v>
      </c>
      <c r="B2285" s="105">
        <v>91</v>
      </c>
      <c r="C2285" s="70">
        <v>42612</v>
      </c>
      <c r="D2285">
        <v>0</v>
      </c>
      <c r="E2285">
        <v>4.6550571420000004</v>
      </c>
      <c r="F2285" s="75">
        <v>0</v>
      </c>
      <c r="G2285" s="75">
        <v>0.03</v>
      </c>
      <c r="H2285" s="75">
        <v>0</v>
      </c>
      <c r="I2285" s="75">
        <v>0.99</v>
      </c>
      <c r="J2285" s="75">
        <v>4.6085065705800003</v>
      </c>
      <c r="K2285" s="75">
        <v>4.6085065705800003</v>
      </c>
      <c r="L2285" s="75">
        <v>52.09686</v>
      </c>
      <c r="M2285" s="75">
        <v>26.04843</v>
      </c>
      <c r="N2285" s="75">
        <v>1</v>
      </c>
      <c r="O2285" s="75">
        <v>0</v>
      </c>
      <c r="P2285" s="75">
        <v>0</v>
      </c>
      <c r="Q2285" s="75">
        <v>0.34731240000000002</v>
      </c>
      <c r="R2285" s="75">
        <v>0</v>
      </c>
      <c r="S2285" s="75">
        <v>0</v>
      </c>
      <c r="T2285" s="75">
        <v>25.139518329858898</v>
      </c>
    </row>
    <row r="2286" spans="1:20" x14ac:dyDescent="0.25">
      <c r="A2286" s="75" t="s">
        <v>84</v>
      </c>
      <c r="B2286" s="105">
        <v>92</v>
      </c>
      <c r="C2286" s="70">
        <v>42613</v>
      </c>
      <c r="D2286">
        <v>3</v>
      </c>
      <c r="E2286">
        <v>4.647333809</v>
      </c>
      <c r="F2286" s="75">
        <v>3</v>
      </c>
      <c r="G2286" s="75">
        <v>0.04</v>
      </c>
      <c r="H2286" s="75">
        <v>0.12</v>
      </c>
      <c r="I2286" s="75">
        <v>0.99</v>
      </c>
      <c r="J2286" s="75">
        <v>4.6008604709099998</v>
      </c>
      <c r="K2286" s="75">
        <v>4.6008604709099998</v>
      </c>
      <c r="L2286" s="75">
        <v>52.348529999999997</v>
      </c>
      <c r="M2286" s="75">
        <v>26.174264999999998</v>
      </c>
      <c r="N2286" s="75">
        <v>1</v>
      </c>
      <c r="O2286" s="75">
        <v>2.88</v>
      </c>
      <c r="P2286" s="75">
        <v>2.88</v>
      </c>
      <c r="Q2286" s="75">
        <v>0.34899019999999997</v>
      </c>
      <c r="R2286" s="75">
        <v>0</v>
      </c>
      <c r="S2286" s="75">
        <v>0</v>
      </c>
      <c r="T2286" s="75">
        <v>26.860378800768899</v>
      </c>
    </row>
    <row r="2287" spans="1:20" x14ac:dyDescent="0.25">
      <c r="A2287" s="75" t="s">
        <v>84</v>
      </c>
      <c r="B2287" s="105">
        <v>93</v>
      </c>
      <c r="C2287" s="70">
        <v>42614</v>
      </c>
      <c r="D2287">
        <v>29</v>
      </c>
      <c r="E2287">
        <v>4.5180948069999998</v>
      </c>
      <c r="F2287" s="75">
        <v>29</v>
      </c>
      <c r="G2287" s="75">
        <v>6.5000000000000002E-2</v>
      </c>
      <c r="H2287" s="75">
        <v>1.885</v>
      </c>
      <c r="I2287" s="75">
        <v>0.99</v>
      </c>
      <c r="J2287" s="75">
        <v>4.4729138589300002</v>
      </c>
      <c r="K2287" s="75">
        <v>4.4729138589300002</v>
      </c>
      <c r="L2287" s="75">
        <v>52.600200000000001</v>
      </c>
      <c r="M2287" s="75">
        <v>26.3001</v>
      </c>
      <c r="N2287" s="75">
        <v>0.97869670454603197</v>
      </c>
      <c r="O2287" s="75">
        <v>27.114999999999998</v>
      </c>
      <c r="P2287" s="75">
        <v>27.114999999999998</v>
      </c>
      <c r="Q2287" s="75">
        <v>0.35066799999999998</v>
      </c>
      <c r="R2287" s="75">
        <v>5.6605215352674998</v>
      </c>
      <c r="S2287" s="75">
        <v>0</v>
      </c>
      <c r="T2287" s="75">
        <v>9.8788141949664094</v>
      </c>
    </row>
    <row r="2288" spans="1:20" x14ac:dyDescent="0.25">
      <c r="A2288" s="75" t="s">
        <v>84</v>
      </c>
      <c r="B2288" s="105">
        <v>94</v>
      </c>
      <c r="C2288" s="70">
        <v>42615</v>
      </c>
      <c r="D2288">
        <v>16</v>
      </c>
      <c r="E2288">
        <v>4.3674469260000004</v>
      </c>
      <c r="F2288" s="75">
        <v>16</v>
      </c>
      <c r="G2288" s="75">
        <v>6.5000000000000002E-2</v>
      </c>
      <c r="H2288" s="75">
        <v>1.04</v>
      </c>
      <c r="I2288" s="75">
        <v>0.99</v>
      </c>
      <c r="J2288" s="75">
        <v>4.3237724567400004</v>
      </c>
      <c r="K2288" s="75">
        <v>4.3237724567400004</v>
      </c>
      <c r="L2288" s="75">
        <v>52.851869999999998</v>
      </c>
      <c r="M2288" s="75">
        <v>26.425934999999999</v>
      </c>
      <c r="N2288" s="75">
        <v>1</v>
      </c>
      <c r="O2288" s="75">
        <v>14.96</v>
      </c>
      <c r="P2288" s="75">
        <v>20.6205215352675</v>
      </c>
      <c r="Q2288" s="75">
        <v>0.35234579999999999</v>
      </c>
      <c r="R2288" s="75">
        <v>4.0741872696318699</v>
      </c>
      <c r="S2288" s="75">
        <v>2.3437476139292199</v>
      </c>
      <c r="T2288" s="75">
        <v>0</v>
      </c>
    </row>
    <row r="2289" spans="1:20" x14ac:dyDescent="0.25">
      <c r="A2289" s="75" t="s">
        <v>84</v>
      </c>
      <c r="B2289" s="105">
        <v>95</v>
      </c>
      <c r="C2289" s="70">
        <v>42616</v>
      </c>
      <c r="D2289">
        <v>0</v>
      </c>
      <c r="E2289">
        <v>4.2210012150000003</v>
      </c>
      <c r="F2289" s="75">
        <v>0</v>
      </c>
      <c r="G2289" s="75">
        <v>0.06</v>
      </c>
      <c r="H2289" s="75">
        <v>0</v>
      </c>
      <c r="I2289" s="75">
        <v>0.99</v>
      </c>
      <c r="J2289" s="75">
        <v>4.1787912028500003</v>
      </c>
      <c r="K2289" s="75">
        <v>4.1787912028500003</v>
      </c>
      <c r="L2289" s="75">
        <v>53.103540000000002</v>
      </c>
      <c r="M2289" s="75">
        <v>26.551770000000001</v>
      </c>
      <c r="N2289" s="75">
        <v>1</v>
      </c>
      <c r="O2289" s="75">
        <v>0</v>
      </c>
      <c r="P2289" s="75">
        <v>4.0741872696318699</v>
      </c>
      <c r="Q2289" s="75">
        <v>0.35402359999999999</v>
      </c>
      <c r="R2289" s="75">
        <v>0</v>
      </c>
      <c r="S2289" s="75">
        <v>0</v>
      </c>
      <c r="T2289" s="75">
        <v>0.104603933218126</v>
      </c>
    </row>
    <row r="2290" spans="1:20" x14ac:dyDescent="0.25">
      <c r="A2290" s="75" t="s">
        <v>84</v>
      </c>
      <c r="B2290" s="105">
        <v>96</v>
      </c>
      <c r="C2290" s="70">
        <v>42617</v>
      </c>
      <c r="D2290">
        <v>0</v>
      </c>
      <c r="E2290">
        <v>4.0856529129999997</v>
      </c>
      <c r="F2290" s="75">
        <v>0</v>
      </c>
      <c r="G2290" s="75">
        <v>0.05</v>
      </c>
      <c r="H2290" s="75">
        <v>0</v>
      </c>
      <c r="I2290" s="75">
        <v>0.99</v>
      </c>
      <c r="J2290" s="75">
        <v>4.0447963838699996</v>
      </c>
      <c r="K2290" s="75">
        <v>4.0447963838699996</v>
      </c>
      <c r="L2290" s="75">
        <v>53.35521</v>
      </c>
      <c r="M2290" s="75">
        <v>26.677605</v>
      </c>
      <c r="N2290" s="75">
        <v>1</v>
      </c>
      <c r="O2290" s="75">
        <v>0</v>
      </c>
      <c r="P2290" s="75">
        <v>0</v>
      </c>
      <c r="Q2290" s="75">
        <v>0.3557014</v>
      </c>
      <c r="R2290" s="75">
        <v>0</v>
      </c>
      <c r="S2290" s="75">
        <v>0</v>
      </c>
      <c r="T2290" s="75">
        <v>4.14940031708813</v>
      </c>
    </row>
    <row r="2291" spans="1:20" x14ac:dyDescent="0.25">
      <c r="A2291" s="75" t="s">
        <v>84</v>
      </c>
      <c r="B2291" s="105">
        <v>97</v>
      </c>
      <c r="C2291" s="70">
        <v>42618</v>
      </c>
      <c r="D2291">
        <v>0</v>
      </c>
      <c r="E2291">
        <v>3.9468894099999998</v>
      </c>
      <c r="F2291" s="75">
        <v>0</v>
      </c>
      <c r="G2291" s="75">
        <v>0.05</v>
      </c>
      <c r="H2291" s="75">
        <v>0</v>
      </c>
      <c r="I2291" s="75">
        <v>0.99</v>
      </c>
      <c r="J2291" s="75">
        <v>3.9074205159000002</v>
      </c>
      <c r="K2291" s="75">
        <v>3.9074205159000002</v>
      </c>
      <c r="L2291" s="75">
        <v>53.606879999999997</v>
      </c>
      <c r="M2291" s="75">
        <v>26.803439999999998</v>
      </c>
      <c r="N2291" s="75">
        <v>1</v>
      </c>
      <c r="O2291" s="75">
        <v>0</v>
      </c>
      <c r="P2291" s="75">
        <v>0</v>
      </c>
      <c r="Q2291" s="75">
        <v>0.35737920000000001</v>
      </c>
      <c r="R2291" s="75">
        <v>0</v>
      </c>
      <c r="S2291" s="75">
        <v>0</v>
      </c>
      <c r="T2291" s="75">
        <v>8.0568208329881301</v>
      </c>
    </row>
    <row r="2292" spans="1:20" x14ac:dyDescent="0.25">
      <c r="A2292" s="75" t="s">
        <v>84</v>
      </c>
      <c r="B2292" s="105">
        <v>98</v>
      </c>
      <c r="C2292" s="70">
        <v>42619</v>
      </c>
      <c r="D2292">
        <v>0</v>
      </c>
      <c r="E2292">
        <v>3.937654373</v>
      </c>
      <c r="F2292" s="75">
        <v>0</v>
      </c>
      <c r="G2292" s="75">
        <v>0.05</v>
      </c>
      <c r="H2292" s="75">
        <v>0</v>
      </c>
      <c r="I2292" s="75">
        <v>0.99</v>
      </c>
      <c r="J2292" s="75">
        <v>3.89827782927</v>
      </c>
      <c r="K2292" s="75">
        <v>3.89827782927</v>
      </c>
      <c r="L2292" s="75">
        <v>53.858550000000001</v>
      </c>
      <c r="M2292" s="75">
        <v>26.929275000000001</v>
      </c>
      <c r="N2292" s="75">
        <v>1</v>
      </c>
      <c r="O2292" s="75">
        <v>0</v>
      </c>
      <c r="P2292" s="75">
        <v>0</v>
      </c>
      <c r="Q2292" s="75">
        <v>0.35905700000000002</v>
      </c>
      <c r="R2292" s="75">
        <v>0</v>
      </c>
      <c r="S2292" s="75">
        <v>0</v>
      </c>
      <c r="T2292" s="75">
        <v>11.9550986622581</v>
      </c>
    </row>
    <row r="2293" spans="1:20" x14ac:dyDescent="0.25">
      <c r="A2293" s="75" t="s">
        <v>84</v>
      </c>
      <c r="B2293" s="105">
        <v>99</v>
      </c>
      <c r="C2293" s="70">
        <v>42620</v>
      </c>
      <c r="D2293">
        <v>0</v>
      </c>
      <c r="E2293">
        <v>3.999331653</v>
      </c>
      <c r="F2293" s="75">
        <v>0</v>
      </c>
      <c r="G2293" s="75">
        <v>0.05</v>
      </c>
      <c r="H2293" s="75">
        <v>0</v>
      </c>
      <c r="I2293" s="75">
        <v>0.99</v>
      </c>
      <c r="J2293" s="75">
        <v>3.9593383364700001</v>
      </c>
      <c r="K2293" s="75">
        <v>3.9593383364700001</v>
      </c>
      <c r="L2293" s="75">
        <v>54.110219999999998</v>
      </c>
      <c r="M2293" s="75">
        <v>27.055109999999999</v>
      </c>
      <c r="N2293" s="75">
        <v>1</v>
      </c>
      <c r="O2293" s="75">
        <v>0</v>
      </c>
      <c r="P2293" s="75">
        <v>0</v>
      </c>
      <c r="Q2293" s="75">
        <v>0.36073480000000002</v>
      </c>
      <c r="R2293" s="75">
        <v>0</v>
      </c>
      <c r="S2293" s="75">
        <v>0</v>
      </c>
      <c r="T2293" s="75">
        <v>15.9144369987281</v>
      </c>
    </row>
    <row r="2294" spans="1:20" x14ac:dyDescent="0.25">
      <c r="A2294" s="75" t="s">
        <v>84</v>
      </c>
      <c r="B2294" s="105">
        <v>100</v>
      </c>
      <c r="C2294" s="70">
        <v>42621</v>
      </c>
      <c r="D2294">
        <v>0</v>
      </c>
      <c r="E2294">
        <v>4.0435185499999999</v>
      </c>
      <c r="F2294" s="75">
        <v>0</v>
      </c>
      <c r="G2294" s="75">
        <v>0.03</v>
      </c>
      <c r="H2294" s="75">
        <v>0</v>
      </c>
      <c r="I2294" s="75">
        <v>0.99</v>
      </c>
      <c r="J2294" s="75">
        <v>4.0030833645000001</v>
      </c>
      <c r="K2294" s="75">
        <v>4.0030833645000001</v>
      </c>
      <c r="L2294" s="75">
        <v>54.361890000000002</v>
      </c>
      <c r="M2294" s="75">
        <v>27.180945000000001</v>
      </c>
      <c r="N2294" s="75">
        <v>1</v>
      </c>
      <c r="O2294" s="75">
        <v>0</v>
      </c>
      <c r="P2294" s="75">
        <v>0</v>
      </c>
      <c r="Q2294" s="75">
        <v>0.36241259999999997</v>
      </c>
      <c r="R2294" s="75">
        <v>0</v>
      </c>
      <c r="S2294" s="75">
        <v>0</v>
      </c>
      <c r="T2294" s="75">
        <v>19.9175203632281</v>
      </c>
    </row>
    <row r="2295" spans="1:20" x14ac:dyDescent="0.25">
      <c r="A2295" s="75" t="s">
        <v>84</v>
      </c>
      <c r="B2295" s="105">
        <v>101</v>
      </c>
      <c r="C2295" s="70">
        <v>42622</v>
      </c>
      <c r="D2295">
        <v>0</v>
      </c>
      <c r="E2295">
        <v>4.0146483860000002</v>
      </c>
      <c r="F2295" s="75">
        <v>0</v>
      </c>
      <c r="G2295" s="75">
        <v>0.03</v>
      </c>
      <c r="H2295" s="75">
        <v>0</v>
      </c>
      <c r="I2295" s="75">
        <v>0.99</v>
      </c>
      <c r="J2295" s="75">
        <v>3.9745019021400001</v>
      </c>
      <c r="K2295" s="75">
        <v>3.9745019021400001</v>
      </c>
      <c r="L2295" s="75">
        <v>54.61356</v>
      </c>
      <c r="M2295" s="75">
        <v>27.30678</v>
      </c>
      <c r="N2295" s="75">
        <v>1</v>
      </c>
      <c r="O2295" s="75">
        <v>0</v>
      </c>
      <c r="P2295" s="75">
        <v>0</v>
      </c>
      <c r="Q2295" s="75">
        <v>0.36409039999999998</v>
      </c>
      <c r="R2295" s="75">
        <v>0</v>
      </c>
      <c r="S2295" s="75">
        <v>0</v>
      </c>
      <c r="T2295" s="75">
        <v>23.892022265368102</v>
      </c>
    </row>
    <row r="2296" spans="1:20" x14ac:dyDescent="0.25">
      <c r="A2296" s="75" t="s">
        <v>84</v>
      </c>
      <c r="B2296" s="105">
        <v>102</v>
      </c>
      <c r="C2296" s="70">
        <v>42623</v>
      </c>
      <c r="D2296">
        <v>0</v>
      </c>
      <c r="E2296">
        <v>4.0556453049999996</v>
      </c>
      <c r="F2296" s="75">
        <v>0</v>
      </c>
      <c r="G2296" s="75">
        <v>0.03</v>
      </c>
      <c r="H2296" s="75">
        <v>0</v>
      </c>
      <c r="I2296" s="75">
        <v>0.99</v>
      </c>
      <c r="J2296" s="75">
        <v>4.0150888519499999</v>
      </c>
      <c r="K2296" s="75">
        <v>4.0150888519499999</v>
      </c>
      <c r="L2296" s="75">
        <v>54.865229999999997</v>
      </c>
      <c r="M2296" s="75">
        <v>27.432614999999998</v>
      </c>
      <c r="N2296" s="75">
        <v>1</v>
      </c>
      <c r="O2296" s="75">
        <v>0</v>
      </c>
      <c r="P2296" s="75">
        <v>0</v>
      </c>
      <c r="Q2296" s="75">
        <v>0.36576819999999999</v>
      </c>
      <c r="R2296" s="75">
        <v>0</v>
      </c>
      <c r="S2296" s="75">
        <v>0</v>
      </c>
      <c r="T2296" s="75">
        <v>27.907111117318099</v>
      </c>
    </row>
    <row r="2297" spans="1:20" x14ac:dyDescent="0.25">
      <c r="A2297" s="75" t="s">
        <v>84</v>
      </c>
      <c r="B2297" s="105">
        <v>103</v>
      </c>
      <c r="C2297" s="70">
        <v>42624</v>
      </c>
      <c r="D2297">
        <v>0</v>
      </c>
      <c r="E2297">
        <v>4.057313916</v>
      </c>
      <c r="F2297" s="75">
        <v>0</v>
      </c>
      <c r="G2297" s="75">
        <v>0.03</v>
      </c>
      <c r="H2297" s="75">
        <v>0</v>
      </c>
      <c r="I2297" s="75">
        <v>0.99</v>
      </c>
      <c r="J2297" s="75">
        <v>4.0167407768399999</v>
      </c>
      <c r="K2297" s="75">
        <v>3.9659221957068</v>
      </c>
      <c r="L2297" s="75">
        <v>55.116900000000001</v>
      </c>
      <c r="M2297" s="75">
        <v>27.558450000000001</v>
      </c>
      <c r="N2297" s="75">
        <v>0.98734830451937206</v>
      </c>
      <c r="O2297" s="75">
        <v>0</v>
      </c>
      <c r="P2297" s="75">
        <v>0</v>
      </c>
      <c r="Q2297" s="75">
        <v>0.36744599999999999</v>
      </c>
      <c r="R2297" s="75">
        <v>0</v>
      </c>
      <c r="S2297" s="75">
        <v>0</v>
      </c>
      <c r="T2297" s="75">
        <v>31.873033313024902</v>
      </c>
    </row>
    <row r="2298" spans="1:20" x14ac:dyDescent="0.25">
      <c r="A2298" s="75" t="s">
        <v>84</v>
      </c>
      <c r="B2298" s="105">
        <v>104</v>
      </c>
      <c r="C2298" s="70">
        <v>42625</v>
      </c>
      <c r="D2298">
        <v>0</v>
      </c>
      <c r="E2298">
        <v>4.0630000590000002</v>
      </c>
      <c r="F2298" s="75">
        <v>0</v>
      </c>
      <c r="G2298" s="75">
        <v>1.4999999999999999E-2</v>
      </c>
      <c r="H2298" s="75">
        <v>0</v>
      </c>
      <c r="I2298" s="75">
        <v>0.99</v>
      </c>
      <c r="J2298" s="75">
        <v>4.0223700584099999</v>
      </c>
      <c r="K2298" s="75">
        <v>3.4137686155146199</v>
      </c>
      <c r="L2298" s="75">
        <v>55.368569999999998</v>
      </c>
      <c r="M2298" s="75">
        <v>27.684284999999999</v>
      </c>
      <c r="N2298" s="75">
        <v>0.84869581016721496</v>
      </c>
      <c r="O2298" s="75">
        <v>0</v>
      </c>
      <c r="P2298" s="75">
        <v>0</v>
      </c>
      <c r="Q2298" s="75">
        <v>0.3691238</v>
      </c>
      <c r="R2298" s="75">
        <v>0</v>
      </c>
      <c r="S2298" s="75">
        <v>0</v>
      </c>
      <c r="T2298" s="75">
        <v>35.286801928539496</v>
      </c>
    </row>
    <row r="2299" spans="1:20" x14ac:dyDescent="0.25">
      <c r="A2299" s="75" t="s">
        <v>84</v>
      </c>
      <c r="B2299" s="105">
        <v>105</v>
      </c>
      <c r="C2299" s="70">
        <v>42626</v>
      </c>
      <c r="D2299">
        <v>0</v>
      </c>
      <c r="E2299">
        <v>4.0601447300000002</v>
      </c>
      <c r="F2299" s="75">
        <v>0</v>
      </c>
      <c r="G2299" s="75">
        <v>1.4999999999999999E-2</v>
      </c>
      <c r="H2299" s="75">
        <v>0</v>
      </c>
      <c r="I2299" s="75">
        <v>0.99</v>
      </c>
      <c r="J2299" s="75">
        <v>4.0195432826999999</v>
      </c>
      <c r="K2299" s="75">
        <v>2.9388990200090901</v>
      </c>
      <c r="L2299" s="75">
        <v>55.620240000000003</v>
      </c>
      <c r="M2299" s="75">
        <v>27.810120000000001</v>
      </c>
      <c r="N2299" s="75">
        <v>0.73115247512274195</v>
      </c>
      <c r="O2299" s="75">
        <v>0</v>
      </c>
      <c r="P2299" s="75">
        <v>0</v>
      </c>
      <c r="Q2299" s="75">
        <v>0.37080160000000001</v>
      </c>
      <c r="R2299" s="75">
        <v>0</v>
      </c>
      <c r="S2299" s="75">
        <v>0</v>
      </c>
      <c r="T2299" s="75">
        <v>38.225700948548599</v>
      </c>
    </row>
    <row r="2300" spans="1:20" x14ac:dyDescent="0.25">
      <c r="A2300" s="75" t="s">
        <v>84</v>
      </c>
      <c r="B2300" s="105">
        <v>106</v>
      </c>
      <c r="C2300" s="70">
        <v>42627</v>
      </c>
      <c r="D2300">
        <v>0</v>
      </c>
      <c r="E2300">
        <v>4.149231179</v>
      </c>
      <c r="F2300" s="75">
        <v>0</v>
      </c>
      <c r="G2300" s="75">
        <v>1.4999999999999999E-2</v>
      </c>
      <c r="H2300" s="75">
        <v>0</v>
      </c>
      <c r="I2300" s="75">
        <v>0.99</v>
      </c>
      <c r="J2300" s="75">
        <v>4.1077388672100001</v>
      </c>
      <c r="K2300" s="75">
        <v>2.5947213467218</v>
      </c>
      <c r="L2300" s="75">
        <v>55.87191</v>
      </c>
      <c r="M2300" s="75">
        <v>27.935955</v>
      </c>
      <c r="N2300" s="75">
        <v>0.63166657633330803</v>
      </c>
      <c r="O2300" s="75">
        <v>0</v>
      </c>
      <c r="P2300" s="75">
        <v>0</v>
      </c>
      <c r="Q2300" s="75">
        <v>0.37247940000000002</v>
      </c>
      <c r="R2300" s="75">
        <v>0</v>
      </c>
      <c r="S2300" s="75">
        <v>0</v>
      </c>
      <c r="T2300" s="75">
        <v>40.820422295270497</v>
      </c>
    </row>
    <row r="2301" spans="1:20" x14ac:dyDescent="0.25">
      <c r="A2301" s="75" t="s">
        <v>84</v>
      </c>
      <c r="B2301" s="105">
        <v>107</v>
      </c>
      <c r="C2301" s="70">
        <v>42628</v>
      </c>
      <c r="D2301">
        <v>0</v>
      </c>
      <c r="E2301">
        <v>4.1988829159999996</v>
      </c>
      <c r="F2301" s="75">
        <v>0</v>
      </c>
      <c r="G2301" s="75">
        <v>1.4999999999999999E-2</v>
      </c>
      <c r="H2301" s="75">
        <v>0</v>
      </c>
      <c r="I2301" s="75">
        <v>0.99</v>
      </c>
      <c r="J2301" s="75">
        <v>4.1568940868400004</v>
      </c>
      <c r="K2301" s="75">
        <v>2.26691190308139</v>
      </c>
      <c r="L2301" s="75">
        <v>56.123579999999997</v>
      </c>
      <c r="M2301" s="75">
        <v>28.061789999999998</v>
      </c>
      <c r="N2301" s="75">
        <v>0.54533790270433802</v>
      </c>
      <c r="O2301" s="75">
        <v>0</v>
      </c>
      <c r="P2301" s="75">
        <v>0</v>
      </c>
      <c r="Q2301" s="75">
        <v>0.37415720000000002</v>
      </c>
      <c r="R2301" s="75">
        <v>0</v>
      </c>
      <c r="S2301" s="75">
        <v>0</v>
      </c>
      <c r="T2301" s="75">
        <v>43.087334198351797</v>
      </c>
    </row>
    <row r="2302" spans="1:20" x14ac:dyDescent="0.25">
      <c r="A2302" s="75" t="s">
        <v>84</v>
      </c>
      <c r="B2302" s="105">
        <v>108</v>
      </c>
      <c r="C2302" s="70">
        <v>42629</v>
      </c>
      <c r="D2302">
        <v>0</v>
      </c>
      <c r="E2302">
        <v>4.2350359659999999</v>
      </c>
      <c r="F2302" s="75">
        <v>0</v>
      </c>
      <c r="G2302" s="75">
        <v>1.4999999999999999E-2</v>
      </c>
      <c r="H2302" s="75">
        <v>0</v>
      </c>
      <c r="I2302" s="75">
        <v>0.99</v>
      </c>
      <c r="J2302" s="75">
        <v>4.1926856063400004</v>
      </c>
      <c r="K2302" s="75">
        <v>1.97647206246813</v>
      </c>
      <c r="L2302" s="75">
        <v>56.375250000000001</v>
      </c>
      <c r="M2302" s="75">
        <v>28.187625000000001</v>
      </c>
      <c r="N2302" s="75">
        <v>0.47140955655711198</v>
      </c>
      <c r="O2302" s="75">
        <v>0</v>
      </c>
      <c r="P2302" s="75">
        <v>0</v>
      </c>
      <c r="Q2302" s="75">
        <v>0.37583499999999997</v>
      </c>
      <c r="R2302" s="75">
        <v>0</v>
      </c>
      <c r="S2302" s="75">
        <v>0</v>
      </c>
      <c r="T2302" s="75">
        <v>45.063806260820002</v>
      </c>
    </row>
    <row r="2303" spans="1:20" x14ac:dyDescent="0.25">
      <c r="A2303" s="75" t="s">
        <v>84</v>
      </c>
      <c r="B2303" s="105">
        <v>109</v>
      </c>
      <c r="C2303" s="70">
        <v>42630</v>
      </c>
      <c r="D2303">
        <v>0</v>
      </c>
      <c r="E2303">
        <v>4.2448487659999996</v>
      </c>
      <c r="F2303" s="75">
        <v>0</v>
      </c>
      <c r="G2303" s="75">
        <v>1.4999999999999999E-2</v>
      </c>
      <c r="H2303" s="75">
        <v>0</v>
      </c>
      <c r="I2303" s="75">
        <v>0.99</v>
      </c>
      <c r="J2303" s="75">
        <v>4.2024002783399999</v>
      </c>
      <c r="K2303" s="75">
        <v>1.7162449377789699</v>
      </c>
      <c r="L2303" s="75">
        <v>56.626919999999998</v>
      </c>
      <c r="M2303" s="75">
        <v>28.313459999999999</v>
      </c>
      <c r="N2303" s="75">
        <v>0.408396350681974</v>
      </c>
      <c r="O2303" s="75">
        <v>0</v>
      </c>
      <c r="P2303" s="75">
        <v>0</v>
      </c>
      <c r="Q2303" s="75">
        <v>0.37751279999999998</v>
      </c>
      <c r="R2303" s="75">
        <v>0</v>
      </c>
      <c r="S2303" s="75">
        <v>0</v>
      </c>
      <c r="T2303" s="75">
        <v>46.780051198598898</v>
      </c>
    </row>
    <row r="2304" spans="1:20" x14ac:dyDescent="0.25">
      <c r="A2304" s="75" t="s">
        <v>84</v>
      </c>
      <c r="B2304" s="105">
        <v>110</v>
      </c>
      <c r="C2304" s="70">
        <v>42631</v>
      </c>
      <c r="D2304">
        <v>0</v>
      </c>
      <c r="E2304">
        <v>4.2817531799999999</v>
      </c>
      <c r="F2304" s="75">
        <v>0</v>
      </c>
      <c r="G2304" s="75">
        <v>1.4999999999999999E-2</v>
      </c>
      <c r="H2304" s="75">
        <v>0</v>
      </c>
      <c r="I2304" s="75">
        <v>0.99</v>
      </c>
      <c r="J2304" s="75">
        <v>4.2389356482</v>
      </c>
      <c r="K2304" s="75">
        <v>1.50520806229514</v>
      </c>
      <c r="L2304" s="75">
        <v>56.878590000000003</v>
      </c>
      <c r="M2304" s="75">
        <v>28.439295000000001</v>
      </c>
      <c r="N2304" s="75">
        <v>0.35509103869843001</v>
      </c>
      <c r="O2304" s="75">
        <v>0</v>
      </c>
      <c r="P2304" s="75">
        <v>0</v>
      </c>
      <c r="Q2304" s="75">
        <v>0.37919059999999999</v>
      </c>
      <c r="R2304" s="75">
        <v>0</v>
      </c>
      <c r="S2304" s="75">
        <v>0</v>
      </c>
      <c r="T2304" s="75">
        <v>48.285259260894101</v>
      </c>
    </row>
    <row r="2305" spans="1:20" x14ac:dyDescent="0.25">
      <c r="A2305" s="75" t="s">
        <v>84</v>
      </c>
      <c r="B2305" s="105">
        <v>111</v>
      </c>
      <c r="C2305" s="70">
        <v>42632</v>
      </c>
      <c r="D2305">
        <v>0</v>
      </c>
      <c r="E2305">
        <v>4.3508739949999997</v>
      </c>
      <c r="F2305" s="75">
        <v>0</v>
      </c>
      <c r="G2305" s="75">
        <v>1.4999999999999999E-2</v>
      </c>
      <c r="H2305" s="75">
        <v>0</v>
      </c>
      <c r="I2305" s="75">
        <v>0.99</v>
      </c>
      <c r="J2305" s="75">
        <v>4.3073652550499997</v>
      </c>
      <c r="K2305" s="75">
        <v>1.3337467347257499</v>
      </c>
      <c r="L2305" s="75">
        <v>57.13026</v>
      </c>
      <c r="M2305" s="75">
        <v>28.56513</v>
      </c>
      <c r="N2305" s="75">
        <v>0.30964328673126801</v>
      </c>
      <c r="O2305" s="75">
        <v>0</v>
      </c>
      <c r="P2305" s="75">
        <v>0</v>
      </c>
      <c r="Q2305" s="75">
        <v>0.3808684</v>
      </c>
      <c r="R2305" s="75">
        <v>0</v>
      </c>
      <c r="S2305" s="75">
        <v>0</v>
      </c>
      <c r="T2305" s="75">
        <v>49.619005995619801</v>
      </c>
    </row>
    <row r="2306" spans="1:20" x14ac:dyDescent="0.25">
      <c r="A2306" s="75" t="s">
        <v>84</v>
      </c>
      <c r="B2306" s="105">
        <v>112</v>
      </c>
      <c r="C2306" s="70">
        <v>42633</v>
      </c>
      <c r="D2306">
        <v>0</v>
      </c>
      <c r="E2306">
        <v>4.4048050639999996</v>
      </c>
      <c r="F2306" s="75">
        <v>0</v>
      </c>
      <c r="G2306" s="75">
        <v>1.4999999999999999E-2</v>
      </c>
      <c r="H2306" s="75">
        <v>0</v>
      </c>
      <c r="I2306" s="75">
        <v>0.99</v>
      </c>
      <c r="J2306" s="75">
        <v>4.3607570133599998</v>
      </c>
      <c r="K2306" s="75">
        <v>1.17989148487273</v>
      </c>
      <c r="L2306" s="75">
        <v>57.381929999999997</v>
      </c>
      <c r="M2306" s="75">
        <v>28.690964999999998</v>
      </c>
      <c r="N2306" s="75">
        <v>0.27057033475103298</v>
      </c>
      <c r="O2306" s="75">
        <v>0</v>
      </c>
      <c r="P2306" s="75">
        <v>0</v>
      </c>
      <c r="Q2306" s="75">
        <v>0.3825462</v>
      </c>
      <c r="R2306" s="75">
        <v>0</v>
      </c>
      <c r="S2306" s="75">
        <v>0</v>
      </c>
      <c r="T2306" s="75">
        <v>50.798897480492599</v>
      </c>
    </row>
    <row r="2307" spans="1:20" x14ac:dyDescent="0.25">
      <c r="A2307" s="75" t="s">
        <v>84</v>
      </c>
      <c r="B2307" s="105">
        <v>113</v>
      </c>
      <c r="C2307" s="70">
        <v>42634</v>
      </c>
      <c r="D2307">
        <v>0</v>
      </c>
      <c r="E2307">
        <v>4.5214823209999997</v>
      </c>
      <c r="F2307" s="75">
        <v>0</v>
      </c>
      <c r="G2307" s="75">
        <v>1.4999999999999999E-2</v>
      </c>
      <c r="H2307" s="75">
        <v>0</v>
      </c>
      <c r="I2307" s="75">
        <v>0.99</v>
      </c>
      <c r="J2307" s="75">
        <v>4.4762674977900003</v>
      </c>
      <c r="K2307" s="75">
        <v>1.06167085676184</v>
      </c>
      <c r="L2307" s="75">
        <v>57.633600000000001</v>
      </c>
      <c r="M2307" s="75">
        <v>28.816800000000001</v>
      </c>
      <c r="N2307" s="75">
        <v>0.23717770604326099</v>
      </c>
      <c r="O2307" s="75">
        <v>0</v>
      </c>
      <c r="P2307" s="75">
        <v>0</v>
      </c>
      <c r="Q2307" s="75">
        <v>0.38422400000000001</v>
      </c>
      <c r="R2307" s="75">
        <v>0</v>
      </c>
      <c r="S2307" s="75">
        <v>0</v>
      </c>
      <c r="T2307" s="75">
        <v>51.860568337254399</v>
      </c>
    </row>
    <row r="2308" spans="1:20" x14ac:dyDescent="0.25">
      <c r="A2308" s="75" t="s">
        <v>84</v>
      </c>
      <c r="B2308" s="105">
        <v>114</v>
      </c>
      <c r="C2308" s="70">
        <v>42635</v>
      </c>
      <c r="D2308">
        <v>0</v>
      </c>
      <c r="E2308">
        <v>4.6299754269999998</v>
      </c>
      <c r="F2308" s="75">
        <v>0</v>
      </c>
      <c r="G2308" s="75">
        <v>1.4999999999999999E-2</v>
      </c>
      <c r="H2308" s="75">
        <v>0</v>
      </c>
      <c r="I2308" s="75">
        <v>0.99</v>
      </c>
      <c r="J2308" s="75">
        <v>4.5836756727300001</v>
      </c>
      <c r="K2308" s="75">
        <v>0.95413836532102403</v>
      </c>
      <c r="L2308" s="75">
        <v>57.885269999999998</v>
      </c>
      <c r="M2308" s="75">
        <v>28.942634999999999</v>
      </c>
      <c r="N2308" s="75">
        <v>0.20816009540062999</v>
      </c>
      <c r="O2308" s="75">
        <v>0</v>
      </c>
      <c r="P2308" s="75">
        <v>0</v>
      </c>
      <c r="Q2308" s="75">
        <v>0.38590180000000002</v>
      </c>
      <c r="R2308" s="75">
        <v>0</v>
      </c>
      <c r="S2308" s="75">
        <v>0</v>
      </c>
      <c r="T2308" s="75">
        <v>52.8147067025754</v>
      </c>
    </row>
    <row r="2309" spans="1:20" x14ac:dyDescent="0.25">
      <c r="A2309" s="75" t="s">
        <v>84</v>
      </c>
      <c r="B2309" s="105">
        <v>115</v>
      </c>
      <c r="C2309" s="70">
        <v>42636</v>
      </c>
      <c r="D2309">
        <v>0</v>
      </c>
      <c r="E2309">
        <v>4.7341921600000001</v>
      </c>
      <c r="F2309" s="75">
        <v>0</v>
      </c>
      <c r="G2309" s="75">
        <v>1.4999999999999999E-2</v>
      </c>
      <c r="H2309" s="75">
        <v>0</v>
      </c>
      <c r="I2309" s="75">
        <v>0.99</v>
      </c>
      <c r="J2309" s="75">
        <v>4.6868502383999999</v>
      </c>
      <c r="K2309" s="75">
        <v>0.85812945775456495</v>
      </c>
      <c r="L2309" s="75">
        <v>58.136940000000003</v>
      </c>
      <c r="M2309" s="75">
        <v>29.068470000000001</v>
      </c>
      <c r="N2309" s="75">
        <v>0.183092997238059</v>
      </c>
      <c r="O2309" s="75">
        <v>0</v>
      </c>
      <c r="P2309" s="75">
        <v>0</v>
      </c>
      <c r="Q2309" s="75">
        <v>0.38757960000000002</v>
      </c>
      <c r="R2309" s="75">
        <v>0</v>
      </c>
      <c r="S2309" s="75">
        <v>0</v>
      </c>
      <c r="T2309" s="75">
        <v>53.67283616033</v>
      </c>
    </row>
    <row r="2310" spans="1:20" x14ac:dyDescent="0.25">
      <c r="A2310" s="75" t="s">
        <v>84</v>
      </c>
      <c r="B2310" s="105">
        <v>116</v>
      </c>
      <c r="C2310" s="70">
        <v>42637</v>
      </c>
      <c r="D2310">
        <v>0</v>
      </c>
      <c r="E2310">
        <v>4.7864580290000003</v>
      </c>
      <c r="F2310" s="75">
        <v>0</v>
      </c>
      <c r="G2310" s="75">
        <v>1.4999999999999999E-2</v>
      </c>
      <c r="H2310" s="75">
        <v>0</v>
      </c>
      <c r="I2310" s="75">
        <v>0.99</v>
      </c>
      <c r="J2310" s="75">
        <v>4.7385934487099997</v>
      </c>
      <c r="K2310" s="75">
        <v>0.76542788130282202</v>
      </c>
      <c r="L2310" s="75">
        <v>58.38861</v>
      </c>
      <c r="M2310" s="75">
        <v>29.194305</v>
      </c>
      <c r="N2310" s="75">
        <v>0.16153060809873801</v>
      </c>
      <c r="O2310" s="75">
        <v>0</v>
      </c>
      <c r="P2310" s="75">
        <v>0</v>
      </c>
      <c r="Q2310" s="75">
        <v>0.38925739999999998</v>
      </c>
      <c r="R2310" s="75">
        <v>0</v>
      </c>
      <c r="S2310" s="75">
        <v>0</v>
      </c>
      <c r="T2310" s="75">
        <v>54.438264041632799</v>
      </c>
    </row>
    <row r="2311" spans="1:20" x14ac:dyDescent="0.25">
      <c r="A2311" s="75" t="s">
        <v>84</v>
      </c>
      <c r="B2311" s="105">
        <v>117</v>
      </c>
      <c r="C2311" s="70">
        <v>42638</v>
      </c>
      <c r="D2311">
        <v>0</v>
      </c>
      <c r="E2311">
        <v>4.865213829</v>
      </c>
      <c r="F2311" s="75">
        <v>0</v>
      </c>
      <c r="G2311" s="75">
        <v>1.4999999999999999E-2</v>
      </c>
      <c r="H2311" s="75">
        <v>0</v>
      </c>
      <c r="I2311" s="75">
        <v>0.99</v>
      </c>
      <c r="J2311" s="75">
        <v>4.8165616907100004</v>
      </c>
      <c r="K2311" s="75">
        <v>0.69028555418983395</v>
      </c>
      <c r="L2311" s="75">
        <v>58.640279999999997</v>
      </c>
      <c r="M2311" s="75">
        <v>29.320139999999999</v>
      </c>
      <c r="N2311" s="75">
        <v>0.14331500321510099</v>
      </c>
      <c r="O2311" s="75">
        <v>0</v>
      </c>
      <c r="P2311" s="75">
        <v>0</v>
      </c>
      <c r="Q2311" s="75">
        <v>0.39093519999999998</v>
      </c>
      <c r="R2311" s="75">
        <v>0</v>
      </c>
      <c r="S2311" s="75">
        <v>0</v>
      </c>
      <c r="T2311" s="75">
        <v>55.128549595822598</v>
      </c>
    </row>
    <row r="2312" spans="1:20" x14ac:dyDescent="0.25">
      <c r="A2312" s="75" t="s">
        <v>84</v>
      </c>
      <c r="B2312" s="105">
        <v>118</v>
      </c>
      <c r="C2312" s="70">
        <v>42639</v>
      </c>
      <c r="D2312">
        <v>0</v>
      </c>
      <c r="E2312">
        <v>4.9245167490000004</v>
      </c>
      <c r="F2312" s="75">
        <v>0</v>
      </c>
      <c r="G2312" s="75">
        <v>1.4999999999999999E-2</v>
      </c>
      <c r="H2312" s="75">
        <v>0</v>
      </c>
      <c r="I2312" s="75">
        <v>0.99</v>
      </c>
      <c r="J2312" s="75">
        <v>4.8752715815099998</v>
      </c>
      <c r="K2312" s="75">
        <v>0.62309361603170499</v>
      </c>
      <c r="L2312" s="75">
        <v>58.891950000000001</v>
      </c>
      <c r="M2312" s="75">
        <v>29.445975000000001</v>
      </c>
      <c r="N2312" s="75">
        <v>0.127806955082227</v>
      </c>
      <c r="O2312" s="75">
        <v>0</v>
      </c>
      <c r="P2312" s="75">
        <v>0</v>
      </c>
      <c r="Q2312" s="75">
        <v>0.39261299999999999</v>
      </c>
      <c r="R2312" s="75">
        <v>0</v>
      </c>
      <c r="S2312" s="75">
        <v>0</v>
      </c>
      <c r="T2312" s="75">
        <v>55.751643211854301</v>
      </c>
    </row>
    <row r="2313" spans="1:20" x14ac:dyDescent="0.25">
      <c r="A2313" s="75" t="s">
        <v>84</v>
      </c>
      <c r="B2313" s="105">
        <v>119</v>
      </c>
      <c r="C2313" s="70">
        <v>42640</v>
      </c>
      <c r="D2313">
        <v>0</v>
      </c>
      <c r="E2313">
        <v>4.984827074</v>
      </c>
      <c r="F2313" s="75">
        <v>0</v>
      </c>
      <c r="G2313" s="75">
        <v>1.4999999999999999E-2</v>
      </c>
      <c r="H2313" s="75">
        <v>0</v>
      </c>
      <c r="I2313" s="75">
        <v>0.99</v>
      </c>
      <c r="J2313" s="75">
        <v>4.9349788032599999</v>
      </c>
      <c r="K2313" s="75">
        <v>0.56605711827070404</v>
      </c>
      <c r="L2313" s="75">
        <v>59.143619999999999</v>
      </c>
      <c r="M2313" s="75">
        <v>29.571809999999999</v>
      </c>
      <c r="N2313" s="75">
        <v>0.114703049564625</v>
      </c>
      <c r="O2313" s="75">
        <v>0</v>
      </c>
      <c r="P2313" s="75">
        <v>0</v>
      </c>
      <c r="Q2313" s="75">
        <v>0.3942908</v>
      </c>
      <c r="R2313" s="75">
        <v>0</v>
      </c>
      <c r="S2313" s="75">
        <v>0</v>
      </c>
      <c r="T2313" s="75">
        <v>56.317700330125</v>
      </c>
    </row>
    <row r="2314" spans="1:20" x14ac:dyDescent="0.25">
      <c r="A2314" s="75" t="s">
        <v>84</v>
      </c>
      <c r="B2314" s="105">
        <v>120</v>
      </c>
      <c r="C2314" s="70">
        <v>42641</v>
      </c>
      <c r="D2314">
        <v>0</v>
      </c>
      <c r="E2314">
        <v>5.0287755269999996</v>
      </c>
      <c r="F2314" s="75">
        <v>0</v>
      </c>
      <c r="G2314" s="75">
        <v>1.4999999999999999E-2</v>
      </c>
      <c r="H2314" s="75">
        <v>0</v>
      </c>
      <c r="I2314" s="75">
        <v>0.99</v>
      </c>
      <c r="J2314" s="75">
        <v>4.9784877717300002</v>
      </c>
      <c r="K2314" s="75">
        <v>0.51592449629844594</v>
      </c>
      <c r="L2314" s="75">
        <v>59.395290000000003</v>
      </c>
      <c r="M2314" s="75">
        <v>29.697645000000001</v>
      </c>
      <c r="N2314" s="75">
        <v>0.10363076499415901</v>
      </c>
      <c r="O2314" s="75">
        <v>0</v>
      </c>
      <c r="P2314" s="75">
        <v>0</v>
      </c>
      <c r="Q2314" s="75">
        <v>0.3959686</v>
      </c>
      <c r="R2314" s="75">
        <v>0</v>
      </c>
      <c r="S2314" s="75">
        <v>0</v>
      </c>
      <c r="T2314" s="75">
        <v>56.833624826423502</v>
      </c>
    </row>
    <row r="2315" spans="1:20" x14ac:dyDescent="0.25">
      <c r="A2315" s="75" t="s">
        <v>84</v>
      </c>
      <c r="B2315" s="105">
        <v>121</v>
      </c>
      <c r="C2315" s="70">
        <v>42642</v>
      </c>
      <c r="D2315">
        <v>0</v>
      </c>
      <c r="E2315">
        <v>5.0764414740000001</v>
      </c>
      <c r="F2315" s="75">
        <v>0</v>
      </c>
      <c r="G2315" s="75">
        <v>1.4999999999999999E-2</v>
      </c>
      <c r="H2315" s="75">
        <v>0</v>
      </c>
      <c r="I2315" s="75">
        <v>0.99</v>
      </c>
      <c r="J2315" s="75">
        <v>5.0256770592600004</v>
      </c>
      <c r="K2315" s="75">
        <v>0.47408666063962801</v>
      </c>
      <c r="L2315" s="75">
        <v>59.64696</v>
      </c>
      <c r="M2315" s="75">
        <v>29.82348</v>
      </c>
      <c r="N2315" s="75">
        <v>9.4332893866728898E-2</v>
      </c>
      <c r="O2315" s="75">
        <v>0</v>
      </c>
      <c r="P2315" s="75">
        <v>0</v>
      </c>
      <c r="Q2315" s="75">
        <v>0.39764640000000001</v>
      </c>
      <c r="R2315" s="75">
        <v>0</v>
      </c>
      <c r="S2315" s="75">
        <v>0</v>
      </c>
      <c r="T2315" s="75">
        <v>57.307711487063102</v>
      </c>
    </row>
    <row r="2316" spans="1:20" x14ac:dyDescent="0.25">
      <c r="A2316" s="75" t="s">
        <v>84</v>
      </c>
      <c r="B2316" s="105">
        <v>122</v>
      </c>
      <c r="C2316" s="70">
        <v>42643</v>
      </c>
      <c r="D2316">
        <v>0</v>
      </c>
      <c r="E2316">
        <v>5.0888299149999998</v>
      </c>
      <c r="F2316" s="75">
        <v>0</v>
      </c>
      <c r="G2316" s="75">
        <v>1.4999999999999999E-2</v>
      </c>
      <c r="H2316" s="75">
        <v>0</v>
      </c>
      <c r="I2316" s="75">
        <v>0.99</v>
      </c>
      <c r="J2316" s="75">
        <v>5.0379416158500003</v>
      </c>
      <c r="K2316" s="75">
        <v>0.43583287963684503</v>
      </c>
      <c r="L2316" s="75">
        <v>59.898629999999997</v>
      </c>
      <c r="M2316" s="75">
        <v>29.949314999999999</v>
      </c>
      <c r="N2316" s="75">
        <v>8.6510109260825793E-2</v>
      </c>
      <c r="O2316" s="75">
        <v>0</v>
      </c>
      <c r="P2316" s="75">
        <v>0</v>
      </c>
      <c r="Q2316" s="75">
        <v>0.39932420000000002</v>
      </c>
      <c r="R2316" s="75">
        <v>0</v>
      </c>
      <c r="S2316" s="75">
        <v>0</v>
      </c>
      <c r="T2316" s="75">
        <v>57.7435443667</v>
      </c>
    </row>
    <row r="2317" spans="1:20" x14ac:dyDescent="0.25">
      <c r="A2317" s="75" t="s">
        <v>84</v>
      </c>
      <c r="B2317" s="105">
        <v>123</v>
      </c>
      <c r="C2317" s="70">
        <v>42644</v>
      </c>
      <c r="D2317">
        <v>0</v>
      </c>
      <c r="E2317">
        <v>5.0845390210000003</v>
      </c>
      <c r="F2317" s="75">
        <v>0</v>
      </c>
      <c r="G2317" s="75">
        <v>1.4999999999999999E-2</v>
      </c>
      <c r="H2317" s="75">
        <v>0</v>
      </c>
      <c r="I2317" s="75">
        <v>0.99</v>
      </c>
      <c r="J2317" s="75">
        <v>5.0336936307900002</v>
      </c>
      <c r="K2317" s="75">
        <v>0.40281995275868598</v>
      </c>
      <c r="L2317" s="75">
        <v>60.150300000000001</v>
      </c>
      <c r="M2317" s="75">
        <v>30.075150000000001</v>
      </c>
      <c r="N2317" s="75">
        <v>8.0024725838442806E-2</v>
      </c>
      <c r="O2317" s="75">
        <v>0</v>
      </c>
      <c r="P2317" s="75">
        <v>0</v>
      </c>
      <c r="Q2317" s="75">
        <v>0.40100200000000003</v>
      </c>
      <c r="R2317" s="75">
        <v>0</v>
      </c>
      <c r="S2317" s="75">
        <v>0</v>
      </c>
      <c r="T2317" s="75">
        <v>58.146364319458598</v>
      </c>
    </row>
    <row r="2318" spans="1:20" x14ac:dyDescent="0.25">
      <c r="A2318" s="75" t="s">
        <v>84</v>
      </c>
      <c r="B2318" s="105">
        <v>124</v>
      </c>
      <c r="C2318" s="70">
        <v>42645</v>
      </c>
      <c r="D2318">
        <v>12</v>
      </c>
      <c r="E2318">
        <v>5.095971381</v>
      </c>
      <c r="F2318" s="75">
        <v>12</v>
      </c>
      <c r="G2318" s="75">
        <v>2.2499999999999999E-2</v>
      </c>
      <c r="H2318" s="75">
        <v>0.27</v>
      </c>
      <c r="I2318" s="75">
        <v>0.99</v>
      </c>
      <c r="J2318" s="75">
        <v>5.0450116671899998</v>
      </c>
      <c r="K2318" s="75">
        <v>5.0450116671899998</v>
      </c>
      <c r="L2318" s="75">
        <v>60.401969999999999</v>
      </c>
      <c r="M2318" s="75">
        <v>30.200984999999999</v>
      </c>
      <c r="N2318" s="75">
        <v>7.4686493852480607E-2</v>
      </c>
      <c r="O2318" s="75">
        <v>11.73</v>
      </c>
      <c r="P2318" s="75">
        <v>11.73</v>
      </c>
      <c r="Q2318" s="75">
        <v>0.40267979999999998</v>
      </c>
      <c r="R2318" s="75">
        <v>1.6712470832024999</v>
      </c>
      <c r="S2318" s="75">
        <v>0</v>
      </c>
      <c r="T2318" s="75">
        <v>53.1326230698511</v>
      </c>
    </row>
    <row r="2319" spans="1:20" x14ac:dyDescent="0.25">
      <c r="A2319" s="75" t="s">
        <v>84</v>
      </c>
      <c r="B2319" s="105">
        <v>125</v>
      </c>
      <c r="C2319" s="70">
        <v>42646</v>
      </c>
      <c r="D2319">
        <v>0</v>
      </c>
      <c r="E2319">
        <v>5.1053275810000001</v>
      </c>
      <c r="F2319" s="75">
        <v>0</v>
      </c>
      <c r="G2319" s="75">
        <v>1.4999999999999999E-2</v>
      </c>
      <c r="H2319" s="75">
        <v>0</v>
      </c>
      <c r="I2319" s="75">
        <v>0.99</v>
      </c>
      <c r="J2319" s="75">
        <v>5.0542743051899999</v>
      </c>
      <c r="K2319" s="75">
        <v>2.51023399352552</v>
      </c>
      <c r="L2319" s="75">
        <v>60.653640000000003</v>
      </c>
      <c r="M2319" s="75">
        <v>30.326820000000001</v>
      </c>
      <c r="N2319" s="75">
        <v>0.24799886470618601</v>
      </c>
      <c r="O2319" s="75">
        <v>0</v>
      </c>
      <c r="P2319" s="75">
        <v>1.6712470832024999</v>
      </c>
      <c r="Q2319" s="75">
        <v>0.40435759999999998</v>
      </c>
      <c r="R2319" s="75">
        <v>0</v>
      </c>
      <c r="S2319" s="75">
        <v>0</v>
      </c>
      <c r="T2319" s="75">
        <v>53.9716099801742</v>
      </c>
    </row>
    <row r="2320" spans="1:20" x14ac:dyDescent="0.25">
      <c r="A2320" s="75" t="s">
        <v>84</v>
      </c>
      <c r="B2320" s="105">
        <v>126</v>
      </c>
      <c r="C2320" s="70">
        <v>42647</v>
      </c>
      <c r="D2320">
        <v>0</v>
      </c>
      <c r="E2320">
        <v>5.099733208</v>
      </c>
      <c r="F2320" s="75">
        <v>0</v>
      </c>
      <c r="G2320" s="75">
        <v>1.4999999999999999E-2</v>
      </c>
      <c r="H2320" s="75">
        <v>0</v>
      </c>
      <c r="I2320" s="75">
        <v>0.99</v>
      </c>
      <c r="J2320" s="75">
        <v>5.0487358759200003</v>
      </c>
      <c r="K2320" s="75">
        <v>1.1495358957359201</v>
      </c>
      <c r="L2320" s="75">
        <v>60.90531</v>
      </c>
      <c r="M2320" s="75">
        <v>30.452655</v>
      </c>
      <c r="N2320" s="75">
        <v>0.22768786563358201</v>
      </c>
      <c r="O2320" s="75">
        <v>0</v>
      </c>
      <c r="P2320" s="75">
        <v>0</v>
      </c>
      <c r="Q2320" s="75">
        <v>0.40603539999999999</v>
      </c>
      <c r="R2320" s="75">
        <v>0</v>
      </c>
      <c r="S2320" s="75">
        <v>0</v>
      </c>
      <c r="T2320" s="75">
        <v>55.121145875910102</v>
      </c>
    </row>
    <row r="2321" spans="1:20" x14ac:dyDescent="0.25">
      <c r="A2321" s="75" t="s">
        <v>84</v>
      </c>
      <c r="B2321" s="105">
        <v>127</v>
      </c>
      <c r="C2321" s="70">
        <v>42648</v>
      </c>
      <c r="D2321">
        <v>4</v>
      </c>
      <c r="E2321">
        <v>5.0932948380000003</v>
      </c>
      <c r="F2321" s="75">
        <v>4</v>
      </c>
      <c r="G2321" s="75">
        <v>2.2499999999999999E-2</v>
      </c>
      <c r="H2321" s="75">
        <v>0.09</v>
      </c>
      <c r="I2321" s="75">
        <v>0.99</v>
      </c>
      <c r="J2321" s="75">
        <v>5.0423618896200004</v>
      </c>
      <c r="K2321" s="75">
        <v>4.1335149130708304</v>
      </c>
      <c r="L2321" s="75">
        <v>61.156979999999997</v>
      </c>
      <c r="M2321" s="75">
        <v>30.578489999999999</v>
      </c>
      <c r="N2321" s="75">
        <v>0.19738823349648499</v>
      </c>
      <c r="O2321" s="75">
        <v>3.91</v>
      </c>
      <c r="P2321" s="75">
        <v>3.91</v>
      </c>
      <c r="Q2321" s="75">
        <v>0.4077132</v>
      </c>
      <c r="R2321" s="75">
        <v>0</v>
      </c>
      <c r="S2321" s="75">
        <v>0</v>
      </c>
      <c r="T2321" s="75">
        <v>55.344660788980903</v>
      </c>
    </row>
    <row r="2322" spans="1:20" x14ac:dyDescent="0.25">
      <c r="A2322" s="75" t="s">
        <v>84</v>
      </c>
      <c r="B2322" s="105">
        <v>128</v>
      </c>
      <c r="C2322" s="70">
        <v>42649</v>
      </c>
      <c r="D2322">
        <v>16</v>
      </c>
      <c r="E2322">
        <v>5.0565095549999999</v>
      </c>
      <c r="F2322" s="75">
        <v>16</v>
      </c>
      <c r="G2322" s="75">
        <v>2.2499999999999999E-2</v>
      </c>
      <c r="H2322" s="75">
        <v>0.36</v>
      </c>
      <c r="I2322" s="75">
        <v>0.99</v>
      </c>
      <c r="J2322" s="75">
        <v>5.0059444594500002</v>
      </c>
      <c r="K2322" s="75">
        <v>5.0059444594500002</v>
      </c>
      <c r="L2322" s="75">
        <v>61.408650000000002</v>
      </c>
      <c r="M2322" s="75">
        <v>30.704325000000001</v>
      </c>
      <c r="N2322" s="75">
        <v>0.197496255365297</v>
      </c>
      <c r="O2322" s="75">
        <v>15.64</v>
      </c>
      <c r="P2322" s="75">
        <v>15.64</v>
      </c>
      <c r="Q2322" s="75">
        <v>0.409391</v>
      </c>
      <c r="R2322" s="75">
        <v>2.6585138851374999</v>
      </c>
      <c r="S2322" s="75">
        <v>0</v>
      </c>
      <c r="T2322" s="75">
        <v>47.369119133568397</v>
      </c>
    </row>
    <row r="2323" spans="1:20" x14ac:dyDescent="0.25">
      <c r="A2323" s="75" t="s">
        <v>84</v>
      </c>
      <c r="B2323" s="105">
        <v>129</v>
      </c>
      <c r="C2323" s="70">
        <v>42650</v>
      </c>
      <c r="D2323">
        <v>0</v>
      </c>
      <c r="E2323">
        <v>5.0245537330000003</v>
      </c>
      <c r="F2323" s="75">
        <v>0</v>
      </c>
      <c r="G2323" s="75">
        <v>1.4999999999999999E-2</v>
      </c>
      <c r="H2323" s="75">
        <v>0</v>
      </c>
      <c r="I2323" s="75">
        <v>0.99</v>
      </c>
      <c r="J2323" s="75">
        <v>4.9743081956699999</v>
      </c>
      <c r="K2323" s="75">
        <v>3.7319913389411599</v>
      </c>
      <c r="L2323" s="75">
        <v>61.660319999999999</v>
      </c>
      <c r="M2323" s="75">
        <v>30.830159999999999</v>
      </c>
      <c r="N2323" s="75">
        <v>0.46354611414379898</v>
      </c>
      <c r="O2323" s="75">
        <v>0</v>
      </c>
      <c r="P2323" s="75">
        <v>2.6585138851374999</v>
      </c>
      <c r="Q2323" s="75">
        <v>0.41106880000000001</v>
      </c>
      <c r="R2323" s="75">
        <v>0</v>
      </c>
      <c r="S2323" s="75">
        <v>0</v>
      </c>
      <c r="T2323" s="75">
        <v>48.442596587372101</v>
      </c>
    </row>
    <row r="2324" spans="1:20" x14ac:dyDescent="0.25">
      <c r="A2324" s="75" t="s">
        <v>84</v>
      </c>
      <c r="B2324" s="105">
        <v>130</v>
      </c>
      <c r="C2324" s="70">
        <v>42651</v>
      </c>
      <c r="D2324">
        <v>0</v>
      </c>
      <c r="E2324">
        <v>5.011514064</v>
      </c>
      <c r="F2324" s="75">
        <v>0</v>
      </c>
      <c r="G2324" s="75">
        <v>1.4999999999999999E-2</v>
      </c>
      <c r="H2324" s="75">
        <v>0</v>
      </c>
      <c r="I2324" s="75">
        <v>0.99</v>
      </c>
      <c r="J2324" s="75">
        <v>4.96139892336</v>
      </c>
      <c r="K2324" s="75">
        <v>2.1587751896110698</v>
      </c>
      <c r="L2324" s="75">
        <v>61.911990000000003</v>
      </c>
      <c r="M2324" s="75">
        <v>30.955995000000001</v>
      </c>
      <c r="N2324" s="75">
        <v>0.43511421334148398</v>
      </c>
      <c r="O2324" s="75">
        <v>0</v>
      </c>
      <c r="P2324" s="75">
        <v>0</v>
      </c>
      <c r="Q2324" s="75">
        <v>0.41274660000000002</v>
      </c>
      <c r="R2324" s="75">
        <v>0</v>
      </c>
      <c r="S2324" s="75">
        <v>0</v>
      </c>
      <c r="T2324" s="75">
        <v>50.6013717769832</v>
      </c>
    </row>
    <row r="2325" spans="1:20" x14ac:dyDescent="0.25">
      <c r="A2325" s="75" t="s">
        <v>84</v>
      </c>
      <c r="B2325" s="105">
        <v>131</v>
      </c>
      <c r="C2325" s="70">
        <v>42652</v>
      </c>
      <c r="D2325">
        <v>0</v>
      </c>
      <c r="E2325">
        <v>4.9802270149999996</v>
      </c>
      <c r="F2325" s="75">
        <v>0</v>
      </c>
      <c r="G2325" s="75">
        <v>1.4999999999999999E-2</v>
      </c>
      <c r="H2325" s="75">
        <v>0</v>
      </c>
      <c r="I2325" s="75">
        <v>0.99</v>
      </c>
      <c r="J2325" s="75">
        <v>4.9304247448499998</v>
      </c>
      <c r="K2325" s="75">
        <v>1.8340938085643601</v>
      </c>
      <c r="L2325" s="75">
        <v>62.16366</v>
      </c>
      <c r="M2325" s="75">
        <v>31.08183</v>
      </c>
      <c r="N2325" s="75">
        <v>0.37199509240661999</v>
      </c>
      <c r="O2325" s="75">
        <v>0</v>
      </c>
      <c r="P2325" s="75">
        <v>0</v>
      </c>
      <c r="Q2325" s="75">
        <v>0.41442440000000003</v>
      </c>
      <c r="R2325" s="75">
        <v>0</v>
      </c>
      <c r="S2325" s="75">
        <v>0</v>
      </c>
      <c r="T2325" s="75">
        <v>52.435465585547497</v>
      </c>
    </row>
    <row r="2326" spans="1:20" x14ac:dyDescent="0.25">
      <c r="A2326" s="75" t="s">
        <v>84</v>
      </c>
      <c r="B2326" s="105">
        <v>132</v>
      </c>
      <c r="C2326" s="70">
        <v>42653</v>
      </c>
      <c r="D2326">
        <v>0</v>
      </c>
      <c r="E2326">
        <v>4.9582191560000002</v>
      </c>
      <c r="F2326" s="75">
        <v>0</v>
      </c>
      <c r="G2326" s="75">
        <v>1.4999999999999999E-2</v>
      </c>
      <c r="H2326" s="75">
        <v>0</v>
      </c>
      <c r="I2326" s="75">
        <v>0.99</v>
      </c>
      <c r="J2326" s="75">
        <v>4.9086369644400003</v>
      </c>
      <c r="K2326" s="75">
        <v>1.56972754497592</v>
      </c>
      <c r="L2326" s="75">
        <v>62.415329999999997</v>
      </c>
      <c r="M2326" s="75">
        <v>31.207664999999999</v>
      </c>
      <c r="N2326" s="75">
        <v>0.31978888566166302</v>
      </c>
      <c r="O2326" s="75">
        <v>0</v>
      </c>
      <c r="P2326" s="75">
        <v>0</v>
      </c>
      <c r="Q2326" s="75">
        <v>0.41610219999999998</v>
      </c>
      <c r="R2326" s="75">
        <v>0</v>
      </c>
      <c r="S2326" s="75">
        <v>0</v>
      </c>
      <c r="T2326" s="75">
        <v>54.005193130523402</v>
      </c>
    </row>
    <row r="2327" spans="1:20" x14ac:dyDescent="0.25">
      <c r="A2327" s="75" t="s">
        <v>84</v>
      </c>
      <c r="B2327" s="105">
        <v>133</v>
      </c>
      <c r="C2327" s="70">
        <v>42654</v>
      </c>
      <c r="D2327">
        <v>0</v>
      </c>
      <c r="E2327">
        <v>4.963216654</v>
      </c>
      <c r="F2327" s="75">
        <v>0</v>
      </c>
      <c r="G2327" s="75">
        <v>1.4999999999999999E-2</v>
      </c>
      <c r="H2327" s="75">
        <v>0</v>
      </c>
      <c r="I2327" s="75">
        <v>0.99</v>
      </c>
      <c r="J2327" s="75">
        <v>4.9135844874599997</v>
      </c>
      <c r="K2327" s="75">
        <v>1.35830723880941</v>
      </c>
      <c r="L2327" s="75">
        <v>62.667000000000002</v>
      </c>
      <c r="M2327" s="75">
        <v>31.333500000000001</v>
      </c>
      <c r="N2327" s="75">
        <v>0.27643917434938903</v>
      </c>
      <c r="O2327" s="75">
        <v>0</v>
      </c>
      <c r="P2327" s="75">
        <v>0</v>
      </c>
      <c r="Q2327" s="75">
        <v>0.41777999999999998</v>
      </c>
      <c r="R2327" s="75">
        <v>0</v>
      </c>
      <c r="S2327" s="75">
        <v>0</v>
      </c>
      <c r="T2327" s="75">
        <v>55.363500369332797</v>
      </c>
    </row>
    <row r="2328" spans="1:20" x14ac:dyDescent="0.25">
      <c r="A2328" s="75" t="s">
        <v>84</v>
      </c>
      <c r="B2328" s="105">
        <v>134</v>
      </c>
      <c r="C2328" s="70">
        <v>42655</v>
      </c>
      <c r="D2328">
        <v>0</v>
      </c>
      <c r="E2328">
        <v>4.950727004</v>
      </c>
      <c r="F2328" s="75">
        <v>0</v>
      </c>
      <c r="G2328" s="75">
        <v>1.4999999999999999E-2</v>
      </c>
      <c r="H2328" s="75">
        <v>0</v>
      </c>
      <c r="I2328" s="75">
        <v>0.99</v>
      </c>
      <c r="J2328" s="75">
        <v>4.9012197339599997</v>
      </c>
      <c r="K2328" s="75">
        <v>1.17706068762233</v>
      </c>
      <c r="L2328" s="75">
        <v>62.918669999999999</v>
      </c>
      <c r="M2328" s="75">
        <v>31.459334999999999</v>
      </c>
      <c r="N2328" s="75">
        <v>0.24015668578713301</v>
      </c>
      <c r="O2328" s="75">
        <v>0</v>
      </c>
      <c r="P2328" s="75">
        <v>0</v>
      </c>
      <c r="Q2328" s="75">
        <v>0.41945779999999999</v>
      </c>
      <c r="R2328" s="75">
        <v>0</v>
      </c>
      <c r="S2328" s="75">
        <v>0</v>
      </c>
      <c r="T2328" s="75">
        <v>56.540561056955198</v>
      </c>
    </row>
    <row r="2329" spans="1:20" x14ac:dyDescent="0.25">
      <c r="A2329" s="75" t="s">
        <v>84</v>
      </c>
      <c r="B2329" s="105">
        <v>135</v>
      </c>
      <c r="C2329" s="70">
        <v>42656</v>
      </c>
      <c r="D2329">
        <v>0</v>
      </c>
      <c r="E2329">
        <v>4.9203738460000004</v>
      </c>
      <c r="F2329" s="75">
        <v>0</v>
      </c>
      <c r="G2329" s="75">
        <v>1.4999999999999999E-2</v>
      </c>
      <c r="H2329" s="75">
        <v>0</v>
      </c>
      <c r="I2329" s="75">
        <v>0.99</v>
      </c>
      <c r="J2329" s="75">
        <v>4.8711701075400002</v>
      </c>
      <c r="K2329" s="75">
        <v>1.0224665881791399</v>
      </c>
      <c r="L2329" s="75">
        <v>63.170340000000003</v>
      </c>
      <c r="M2329" s="75">
        <v>31.585170000000002</v>
      </c>
      <c r="N2329" s="75">
        <v>0.20990163874517201</v>
      </c>
      <c r="O2329" s="75">
        <v>0</v>
      </c>
      <c r="P2329" s="75">
        <v>0</v>
      </c>
      <c r="Q2329" s="75">
        <v>0.4211356</v>
      </c>
      <c r="R2329" s="75">
        <v>0</v>
      </c>
      <c r="S2329" s="75">
        <v>0</v>
      </c>
      <c r="T2329" s="75">
        <v>57.563027645134298</v>
      </c>
    </row>
    <row r="2330" spans="1:20" x14ac:dyDescent="0.25">
      <c r="A2330" s="75" t="s">
        <v>84</v>
      </c>
      <c r="B2330" s="105">
        <v>136</v>
      </c>
      <c r="C2330" s="70">
        <v>42657</v>
      </c>
      <c r="D2330">
        <v>0</v>
      </c>
      <c r="E2330">
        <v>4.8822459890000003</v>
      </c>
      <c r="F2330" s="75">
        <v>0</v>
      </c>
      <c r="G2330" s="75">
        <v>1.4999999999999999E-2</v>
      </c>
      <c r="H2330" s="75">
        <v>0</v>
      </c>
      <c r="I2330" s="75">
        <v>0.99</v>
      </c>
      <c r="J2330" s="75">
        <v>4.8334235291100001</v>
      </c>
      <c r="K2330" s="75">
        <v>0.89303203006805298</v>
      </c>
      <c r="L2330" s="75">
        <v>63.42201</v>
      </c>
      <c r="M2330" s="75">
        <v>31.711005</v>
      </c>
      <c r="N2330" s="75">
        <v>0.184761799724282</v>
      </c>
      <c r="O2330" s="75">
        <v>0</v>
      </c>
      <c r="P2330" s="75">
        <v>0</v>
      </c>
      <c r="Q2330" s="75">
        <v>0.42281340000000001</v>
      </c>
      <c r="R2330" s="75">
        <v>0</v>
      </c>
      <c r="S2330" s="75">
        <v>0</v>
      </c>
      <c r="T2330" s="75">
        <v>58.456059675202397</v>
      </c>
    </row>
    <row r="2331" spans="1:20" x14ac:dyDescent="0.25">
      <c r="A2331" s="75" t="s">
        <v>84</v>
      </c>
      <c r="B2331" s="105">
        <v>137</v>
      </c>
      <c r="C2331" s="70">
        <v>42658</v>
      </c>
      <c r="D2331">
        <v>0</v>
      </c>
      <c r="E2331">
        <v>4.8323145089999997</v>
      </c>
      <c r="F2331" s="75">
        <v>0</v>
      </c>
      <c r="G2331" s="75">
        <v>1.4999999999999999E-2</v>
      </c>
      <c r="H2331" s="75">
        <v>0</v>
      </c>
      <c r="I2331" s="75">
        <v>0.99</v>
      </c>
      <c r="J2331" s="75">
        <v>4.7839913639100002</v>
      </c>
      <c r="K2331" s="75">
        <v>0.78403040546716496</v>
      </c>
      <c r="L2331" s="75">
        <v>63.673679999999997</v>
      </c>
      <c r="M2331" s="75">
        <v>31.836839999999999</v>
      </c>
      <c r="N2331" s="75">
        <v>0.16388625016797101</v>
      </c>
      <c r="O2331" s="75">
        <v>0</v>
      </c>
      <c r="P2331" s="75">
        <v>0</v>
      </c>
      <c r="Q2331" s="75">
        <v>0.42449120000000001</v>
      </c>
      <c r="R2331" s="75">
        <v>0</v>
      </c>
      <c r="S2331" s="75">
        <v>0</v>
      </c>
      <c r="T2331" s="75">
        <v>59.240090080669503</v>
      </c>
    </row>
    <row r="2332" spans="1:20" x14ac:dyDescent="0.25">
      <c r="A2332" s="75" t="s">
        <v>84</v>
      </c>
      <c r="B2332" s="105">
        <v>138</v>
      </c>
      <c r="C2332" s="70">
        <v>42659</v>
      </c>
      <c r="D2332">
        <v>0</v>
      </c>
      <c r="E2332">
        <v>4.7271104260000003</v>
      </c>
      <c r="F2332" s="75">
        <v>0</v>
      </c>
      <c r="G2332" s="75">
        <v>1.4999999999999999E-2</v>
      </c>
      <c r="H2332" s="75">
        <v>0</v>
      </c>
      <c r="I2332" s="75">
        <v>0.99</v>
      </c>
      <c r="J2332" s="75">
        <v>4.6798393217400003</v>
      </c>
      <c r="K2332" s="75">
        <v>0.68599588748611295</v>
      </c>
      <c r="L2332" s="75">
        <v>63.925350000000002</v>
      </c>
      <c r="M2332" s="75">
        <v>31.962675000000001</v>
      </c>
      <c r="N2332" s="75">
        <v>0.146585350548115</v>
      </c>
      <c r="O2332" s="75">
        <v>0</v>
      </c>
      <c r="P2332" s="75">
        <v>0</v>
      </c>
      <c r="Q2332" s="75">
        <v>0.42616900000000002</v>
      </c>
      <c r="R2332" s="75">
        <v>0</v>
      </c>
      <c r="S2332" s="75">
        <v>0</v>
      </c>
      <c r="T2332" s="75">
        <v>59.926085968155597</v>
      </c>
    </row>
    <row r="2333" spans="1:20" x14ac:dyDescent="0.25">
      <c r="A2333" s="75" t="s">
        <v>84</v>
      </c>
      <c r="B2333" s="105">
        <v>139</v>
      </c>
      <c r="C2333" s="70">
        <v>42660</v>
      </c>
      <c r="D2333">
        <v>0</v>
      </c>
      <c r="E2333">
        <v>4.6364505859999996</v>
      </c>
      <c r="F2333" s="75">
        <v>0</v>
      </c>
      <c r="G2333" s="75">
        <v>1.4999999999999999E-2</v>
      </c>
      <c r="H2333" s="75">
        <v>0</v>
      </c>
      <c r="I2333" s="75">
        <v>0.99</v>
      </c>
      <c r="J2333" s="75">
        <v>4.5900860801399999</v>
      </c>
      <c r="K2333" s="75">
        <v>0.60807289360466499</v>
      </c>
      <c r="L2333" s="75">
        <v>64.177019999999999</v>
      </c>
      <c r="M2333" s="75">
        <v>32.088509999999999</v>
      </c>
      <c r="N2333" s="75">
        <v>0.13247527017753</v>
      </c>
      <c r="O2333" s="75">
        <v>0</v>
      </c>
      <c r="P2333" s="75">
        <v>0</v>
      </c>
      <c r="Q2333" s="75">
        <v>0.42784680000000003</v>
      </c>
      <c r="R2333" s="75">
        <v>0</v>
      </c>
      <c r="S2333" s="75">
        <v>0</v>
      </c>
      <c r="T2333" s="75">
        <v>60.534158861760297</v>
      </c>
    </row>
    <row r="2334" spans="1:20" x14ac:dyDescent="0.25">
      <c r="A2334" s="75" t="s">
        <v>84</v>
      </c>
      <c r="B2334" s="105">
        <v>140</v>
      </c>
      <c r="C2334" s="70">
        <v>42661</v>
      </c>
      <c r="D2334">
        <v>0</v>
      </c>
      <c r="E2334">
        <v>4.5397302899999996</v>
      </c>
      <c r="F2334" s="75">
        <v>0</v>
      </c>
      <c r="G2334" s="75">
        <v>5.0000000000000001E-3</v>
      </c>
      <c r="H2334" s="75">
        <v>0</v>
      </c>
      <c r="I2334" s="75">
        <v>0.99</v>
      </c>
      <c r="J2334" s="75">
        <v>4.4943329871</v>
      </c>
      <c r="K2334" s="75">
        <v>0.54333930315450496</v>
      </c>
      <c r="L2334" s="75">
        <v>64.428690000000003</v>
      </c>
      <c r="M2334" s="75">
        <v>32.214345000000002</v>
      </c>
      <c r="N2334" s="75">
        <v>0.120894313953604</v>
      </c>
      <c r="O2334" s="75">
        <v>0</v>
      </c>
      <c r="P2334" s="75">
        <v>0</v>
      </c>
      <c r="Q2334" s="75">
        <v>0.42952459999999998</v>
      </c>
      <c r="R2334" s="75">
        <v>0</v>
      </c>
      <c r="S2334" s="75">
        <v>0</v>
      </c>
      <c r="T2334" s="75">
        <v>61.0774981649148</v>
      </c>
    </row>
    <row r="2335" spans="1:20" x14ac:dyDescent="0.25">
      <c r="A2335" s="75" t="s">
        <v>84</v>
      </c>
      <c r="B2335" s="105">
        <v>141</v>
      </c>
      <c r="C2335" s="70">
        <v>42662</v>
      </c>
      <c r="D2335">
        <v>0</v>
      </c>
      <c r="E2335">
        <v>4.4818214449999996</v>
      </c>
      <c r="F2335" s="75">
        <v>0</v>
      </c>
      <c r="G2335" s="75">
        <v>5.0000000000000001E-3</v>
      </c>
      <c r="H2335" s="75">
        <v>0</v>
      </c>
      <c r="I2335" s="75">
        <v>0.99</v>
      </c>
      <c r="J2335" s="75">
        <v>4.4370032305500002</v>
      </c>
      <c r="K2335" s="75">
        <v>0.49430490496646301</v>
      </c>
      <c r="L2335" s="75">
        <v>64.680359999999993</v>
      </c>
      <c r="M2335" s="75">
        <v>32.340179999999997</v>
      </c>
      <c r="N2335" s="75">
        <v>0.111405126226422</v>
      </c>
      <c r="O2335" s="75">
        <v>0</v>
      </c>
      <c r="P2335" s="75">
        <v>0</v>
      </c>
      <c r="Q2335" s="75">
        <v>0.43120239999999999</v>
      </c>
      <c r="R2335" s="75">
        <v>0</v>
      </c>
      <c r="S2335" s="75">
        <v>0</v>
      </c>
      <c r="T2335" s="75">
        <v>61.571803069881298</v>
      </c>
    </row>
    <row r="2336" spans="1:20" x14ac:dyDescent="0.25">
      <c r="A2336" s="75" t="s">
        <v>84</v>
      </c>
      <c r="B2336" s="105">
        <v>142</v>
      </c>
      <c r="C2336" s="70">
        <v>42663</v>
      </c>
      <c r="D2336">
        <v>0</v>
      </c>
      <c r="E2336">
        <v>4.4511157370000003</v>
      </c>
      <c r="F2336" s="75">
        <v>0</v>
      </c>
      <c r="G2336" s="75">
        <v>5.0000000000000001E-3</v>
      </c>
      <c r="H2336" s="75">
        <v>0</v>
      </c>
      <c r="I2336" s="75">
        <v>0.99</v>
      </c>
      <c r="J2336" s="75">
        <v>4.4066045796299997</v>
      </c>
      <c r="K2336" s="75">
        <v>0.45608281086721802</v>
      </c>
      <c r="L2336" s="75">
        <v>64.932029999999997</v>
      </c>
      <c r="M2336" s="75">
        <v>32.466014999999999</v>
      </c>
      <c r="N2336" s="75">
        <v>0.10349982682256301</v>
      </c>
      <c r="O2336" s="75">
        <v>0</v>
      </c>
      <c r="P2336" s="75">
        <v>0</v>
      </c>
      <c r="Q2336" s="75">
        <v>0.43288019999999999</v>
      </c>
      <c r="R2336" s="75">
        <v>0</v>
      </c>
      <c r="S2336" s="75">
        <v>0</v>
      </c>
      <c r="T2336" s="75">
        <v>62.027885880748499</v>
      </c>
    </row>
    <row r="2337" spans="1:20" x14ac:dyDescent="0.25">
      <c r="A2337" s="75" t="s">
        <v>84</v>
      </c>
      <c r="B2337" s="105">
        <v>143</v>
      </c>
      <c r="C2337" s="70">
        <v>42664</v>
      </c>
      <c r="D2337">
        <v>0</v>
      </c>
      <c r="E2337">
        <v>4.4482345780000001</v>
      </c>
      <c r="F2337" s="75">
        <v>0</v>
      </c>
      <c r="G2337" s="75">
        <v>5.0000000000000001E-3</v>
      </c>
      <c r="H2337" s="75">
        <v>0</v>
      </c>
      <c r="I2337" s="75">
        <v>0.99</v>
      </c>
      <c r="J2337" s="75">
        <v>4.4037522322199996</v>
      </c>
      <c r="K2337" s="75">
        <v>0.426407935484647</v>
      </c>
      <c r="L2337" s="75">
        <v>65.183700000000002</v>
      </c>
      <c r="M2337" s="75">
        <v>32.591850000000001</v>
      </c>
      <c r="N2337" s="75">
        <v>9.6828321167761994E-2</v>
      </c>
      <c r="O2337" s="75">
        <v>0</v>
      </c>
      <c r="P2337" s="75">
        <v>0</v>
      </c>
      <c r="Q2337" s="75">
        <v>0.434558</v>
      </c>
      <c r="R2337" s="75">
        <v>0</v>
      </c>
      <c r="S2337" s="75">
        <v>0</v>
      </c>
      <c r="T2337" s="75">
        <v>62.454293816233097</v>
      </c>
    </row>
    <row r="2338" spans="1:20" x14ac:dyDescent="0.25">
      <c r="A2338" s="75" t="s">
        <v>84</v>
      </c>
      <c r="B2338" s="105">
        <v>144</v>
      </c>
      <c r="C2338" s="70">
        <v>42665</v>
      </c>
      <c r="D2338">
        <v>0</v>
      </c>
      <c r="E2338">
        <v>4.4126404570000002</v>
      </c>
      <c r="F2338" s="75">
        <v>0</v>
      </c>
      <c r="G2338" s="75">
        <v>5.0000000000000001E-3</v>
      </c>
      <c r="H2338" s="75">
        <v>0</v>
      </c>
      <c r="I2338" s="75">
        <v>0.99</v>
      </c>
      <c r="J2338" s="75">
        <v>4.3685140524300001</v>
      </c>
      <c r="K2338" s="75">
        <v>0.39803773403130499</v>
      </c>
      <c r="L2338" s="75">
        <v>65.435370000000006</v>
      </c>
      <c r="M2338" s="75">
        <v>32.717685000000003</v>
      </c>
      <c r="N2338" s="75">
        <v>9.11151318856111E-2</v>
      </c>
      <c r="O2338" s="75">
        <v>0</v>
      </c>
      <c r="P2338" s="75">
        <v>0</v>
      </c>
      <c r="Q2338" s="75">
        <v>0.43623580000000001</v>
      </c>
      <c r="R2338" s="75">
        <v>0</v>
      </c>
      <c r="S2338" s="75">
        <v>0</v>
      </c>
      <c r="T2338" s="75">
        <v>62.852331550264402</v>
      </c>
    </row>
    <row r="2339" spans="1:20" x14ac:dyDescent="0.25">
      <c r="A2339" s="75" t="s">
        <v>84</v>
      </c>
      <c r="B2339" s="105">
        <v>145</v>
      </c>
      <c r="C2339" s="70">
        <v>42666</v>
      </c>
      <c r="D2339">
        <v>0</v>
      </c>
      <c r="E2339">
        <v>4.3778819410000001</v>
      </c>
      <c r="F2339" s="75">
        <v>0</v>
      </c>
      <c r="G2339" s="75">
        <v>5.0000000000000001E-3</v>
      </c>
      <c r="H2339" s="75">
        <v>0</v>
      </c>
      <c r="I2339" s="75">
        <v>0.99</v>
      </c>
      <c r="J2339" s="75">
        <v>4.3341031215900001</v>
      </c>
      <c r="K2339" s="75">
        <v>0.374074360506927</v>
      </c>
      <c r="L2339" s="75">
        <v>65.687039999999996</v>
      </c>
      <c r="M2339" s="75">
        <v>32.843519999999998</v>
      </c>
      <c r="N2339" s="75">
        <v>8.6309520104287399E-2</v>
      </c>
      <c r="O2339" s="75">
        <v>0</v>
      </c>
      <c r="P2339" s="75">
        <v>0</v>
      </c>
      <c r="Q2339" s="75">
        <v>0.43791360000000001</v>
      </c>
      <c r="R2339" s="75">
        <v>0</v>
      </c>
      <c r="S2339" s="75">
        <v>0</v>
      </c>
      <c r="T2339" s="75">
        <v>63.226405910771398</v>
      </c>
    </row>
    <row r="2340" spans="1:20" x14ac:dyDescent="0.25">
      <c r="A2340" s="75" t="s">
        <v>84</v>
      </c>
      <c r="B2340" s="105">
        <v>146</v>
      </c>
      <c r="C2340" s="70">
        <v>42667</v>
      </c>
      <c r="D2340">
        <v>0</v>
      </c>
      <c r="E2340">
        <v>4.3468230590000001</v>
      </c>
      <c r="F2340" s="75">
        <v>0</v>
      </c>
      <c r="G2340" s="75">
        <v>5.0000000000000001E-3</v>
      </c>
      <c r="H2340" s="75">
        <v>0</v>
      </c>
      <c r="I2340" s="75">
        <v>0.99</v>
      </c>
      <c r="J2340" s="75">
        <v>4.3033548284099998</v>
      </c>
      <c r="K2340" s="75">
        <v>0.354025940104023</v>
      </c>
      <c r="L2340" s="75">
        <v>65.93871</v>
      </c>
      <c r="M2340" s="75">
        <v>32.969355</v>
      </c>
      <c r="N2340" s="75">
        <v>8.2267429533536399E-2</v>
      </c>
      <c r="O2340" s="75">
        <v>0</v>
      </c>
      <c r="P2340" s="75">
        <v>0</v>
      </c>
      <c r="Q2340" s="75">
        <v>0.43959140000000002</v>
      </c>
      <c r="R2340" s="75">
        <v>0</v>
      </c>
      <c r="S2340" s="75">
        <v>0</v>
      </c>
      <c r="T2340" s="75">
        <v>63.580431850875399</v>
      </c>
    </row>
    <row r="2341" spans="1:20" x14ac:dyDescent="0.25">
      <c r="A2341" s="75" t="s">
        <v>84</v>
      </c>
      <c r="B2341" s="105">
        <v>147</v>
      </c>
      <c r="C2341" s="70">
        <v>42668</v>
      </c>
      <c r="D2341">
        <v>0</v>
      </c>
      <c r="E2341">
        <v>4.2854881300000001</v>
      </c>
      <c r="F2341" s="75">
        <v>0</v>
      </c>
      <c r="G2341" s="75">
        <v>5.0000000000000001E-3</v>
      </c>
      <c r="H2341" s="75">
        <v>0</v>
      </c>
      <c r="I2341" s="75">
        <v>0.99</v>
      </c>
      <c r="J2341" s="75">
        <v>4.2426332486999998</v>
      </c>
      <c r="K2341" s="75">
        <v>0.33458193758244398</v>
      </c>
      <c r="L2341" s="75">
        <v>66.190380000000005</v>
      </c>
      <c r="M2341" s="75">
        <v>33.095190000000002</v>
      </c>
      <c r="N2341" s="75">
        <v>7.8861857240421093E-2</v>
      </c>
      <c r="O2341" s="75">
        <v>0</v>
      </c>
      <c r="P2341" s="75">
        <v>0</v>
      </c>
      <c r="Q2341" s="75">
        <v>0.44126919999999997</v>
      </c>
      <c r="R2341" s="75">
        <v>0</v>
      </c>
      <c r="S2341" s="75">
        <v>0</v>
      </c>
      <c r="T2341" s="75">
        <v>63.915013788457799</v>
      </c>
    </row>
    <row r="2342" spans="1:20" x14ac:dyDescent="0.25">
      <c r="A2342" s="75" t="s">
        <v>84</v>
      </c>
      <c r="B2342" s="105">
        <v>148</v>
      </c>
      <c r="C2342" s="70">
        <v>42669</v>
      </c>
      <c r="D2342">
        <v>0</v>
      </c>
      <c r="E2342">
        <v>4.2619483579999997</v>
      </c>
      <c r="F2342" s="75">
        <v>0</v>
      </c>
      <c r="G2342" s="75">
        <v>5.0000000000000001E-3</v>
      </c>
      <c r="H2342" s="75">
        <v>0</v>
      </c>
      <c r="I2342" s="75">
        <v>0.99</v>
      </c>
      <c r="J2342" s="75">
        <v>4.2193288744200004</v>
      </c>
      <c r="K2342" s="75">
        <v>0.32095327745199997</v>
      </c>
      <c r="L2342" s="75">
        <v>66.442049999999995</v>
      </c>
      <c r="M2342" s="75">
        <v>33.221024999999997</v>
      </c>
      <c r="N2342" s="75">
        <v>7.6067376354046104E-2</v>
      </c>
      <c r="O2342" s="75">
        <v>0</v>
      </c>
      <c r="P2342" s="75">
        <v>0</v>
      </c>
      <c r="Q2342" s="75">
        <v>0.44294699999999998</v>
      </c>
      <c r="R2342" s="75">
        <v>0</v>
      </c>
      <c r="S2342" s="75">
        <v>0</v>
      </c>
      <c r="T2342" s="75">
        <v>64.235967065909804</v>
      </c>
    </row>
    <row r="2343" spans="1:20" x14ac:dyDescent="0.25">
      <c r="A2343" s="75" t="s">
        <v>84</v>
      </c>
      <c r="B2343" s="105">
        <v>149</v>
      </c>
      <c r="C2343" s="70">
        <v>42670</v>
      </c>
      <c r="D2343">
        <v>0</v>
      </c>
      <c r="E2343">
        <v>4.237654966</v>
      </c>
      <c r="F2343" s="75">
        <v>0</v>
      </c>
      <c r="G2343" s="75">
        <v>5.0000000000000001E-3</v>
      </c>
      <c r="H2343" s="75">
        <v>0</v>
      </c>
      <c r="I2343" s="75">
        <v>0.99</v>
      </c>
      <c r="J2343" s="75">
        <v>4.1952784163399999</v>
      </c>
      <c r="K2343" s="75">
        <v>0.309203260429463</v>
      </c>
      <c r="L2343" s="75">
        <v>66.693719999999999</v>
      </c>
      <c r="M2343" s="75">
        <v>33.34686</v>
      </c>
      <c r="N2343" s="75">
        <v>7.3702679475374303E-2</v>
      </c>
      <c r="O2343" s="75">
        <v>0</v>
      </c>
      <c r="P2343" s="75">
        <v>0</v>
      </c>
      <c r="Q2343" s="75">
        <v>0.44462479999999999</v>
      </c>
      <c r="R2343" s="75">
        <v>0</v>
      </c>
      <c r="S2343" s="75">
        <v>0</v>
      </c>
      <c r="T2343" s="75">
        <v>64.545170326339303</v>
      </c>
    </row>
    <row r="2344" spans="1:20" x14ac:dyDescent="0.25">
      <c r="A2344" s="75" t="s">
        <v>84</v>
      </c>
      <c r="B2344" s="105">
        <v>150</v>
      </c>
      <c r="C2344" s="70">
        <v>42671</v>
      </c>
      <c r="D2344">
        <v>0</v>
      </c>
      <c r="E2344">
        <v>4.2101547669999997</v>
      </c>
      <c r="F2344" s="75">
        <v>0</v>
      </c>
      <c r="G2344" s="75">
        <v>5.0000000000000001E-3</v>
      </c>
      <c r="H2344" s="75">
        <v>0</v>
      </c>
      <c r="I2344" s="75">
        <v>0.99</v>
      </c>
      <c r="J2344" s="75">
        <v>4.1680532193299999</v>
      </c>
      <c r="K2344" s="75">
        <v>0.29887773714966198</v>
      </c>
      <c r="L2344" s="75">
        <v>66.945390000000003</v>
      </c>
      <c r="M2344" s="75">
        <v>33.472695000000002</v>
      </c>
      <c r="N2344" s="75">
        <v>7.1706794856545894E-2</v>
      </c>
      <c r="O2344" s="75">
        <v>0</v>
      </c>
      <c r="P2344" s="75">
        <v>0</v>
      </c>
      <c r="Q2344" s="75">
        <v>0.44630259999999999</v>
      </c>
      <c r="R2344" s="75">
        <v>0</v>
      </c>
      <c r="S2344" s="75">
        <v>0</v>
      </c>
      <c r="T2344" s="75">
        <v>64.844048063488898</v>
      </c>
    </row>
    <row r="2345" spans="1:20" x14ac:dyDescent="0.25">
      <c r="A2345" s="75" t="s">
        <v>84</v>
      </c>
      <c r="B2345" s="105">
        <v>151</v>
      </c>
      <c r="C2345" s="70">
        <v>42672</v>
      </c>
      <c r="D2345">
        <v>0</v>
      </c>
      <c r="E2345">
        <v>4.1619824440000004</v>
      </c>
      <c r="F2345" s="75">
        <v>0</v>
      </c>
      <c r="G2345" s="75">
        <v>5.0000000000000001E-3</v>
      </c>
      <c r="H2345" s="75">
        <v>0</v>
      </c>
      <c r="I2345" s="75">
        <v>0.99</v>
      </c>
      <c r="J2345" s="75">
        <v>4.1203626195599998</v>
      </c>
      <c r="K2345" s="75">
        <v>0.28856210157345102</v>
      </c>
      <c r="L2345" s="75">
        <v>67.197059999999993</v>
      </c>
      <c r="M2345" s="75">
        <v>33.598529999999997</v>
      </c>
      <c r="N2345" s="75">
        <v>7.0033181109740605E-2</v>
      </c>
      <c r="O2345" s="75">
        <v>0</v>
      </c>
      <c r="P2345" s="75">
        <v>0</v>
      </c>
      <c r="Q2345" s="75">
        <v>0.4479804</v>
      </c>
      <c r="R2345" s="75">
        <v>0</v>
      </c>
      <c r="S2345" s="75">
        <v>0</v>
      </c>
      <c r="T2345" s="75">
        <v>65.132610165062403</v>
      </c>
    </row>
    <row r="2346" spans="1:20" x14ac:dyDescent="0.25">
      <c r="A2346" s="75" t="s">
        <v>84</v>
      </c>
      <c r="B2346" s="105">
        <v>152</v>
      </c>
      <c r="C2346" s="70">
        <v>42673</v>
      </c>
      <c r="D2346">
        <v>0</v>
      </c>
      <c r="E2346">
        <v>4.1300910249999996</v>
      </c>
      <c r="F2346" s="75">
        <v>0</v>
      </c>
      <c r="G2346" s="75">
        <v>5.0000000000000001E-3</v>
      </c>
      <c r="H2346" s="75">
        <v>0</v>
      </c>
      <c r="I2346" s="75">
        <v>0.99</v>
      </c>
      <c r="J2346" s="75">
        <v>4.0887901147500001</v>
      </c>
      <c r="K2346" s="75">
        <v>0.28080967234429199</v>
      </c>
      <c r="L2346" s="75">
        <v>67.448729999999998</v>
      </c>
      <c r="M2346" s="75">
        <v>33.724364999999999</v>
      </c>
      <c r="N2346" s="75">
        <v>6.8677937596085495E-2</v>
      </c>
      <c r="O2346" s="75">
        <v>0</v>
      </c>
      <c r="P2346" s="75">
        <v>0</v>
      </c>
      <c r="Q2346" s="75">
        <v>0.44965820000000001</v>
      </c>
      <c r="R2346" s="75">
        <v>0</v>
      </c>
      <c r="S2346" s="75">
        <v>0</v>
      </c>
      <c r="T2346" s="75">
        <v>65.413419837406707</v>
      </c>
    </row>
    <row r="2347" spans="1:20" x14ac:dyDescent="0.25">
      <c r="A2347" s="75" t="s">
        <v>84</v>
      </c>
      <c r="B2347" s="105">
        <v>153</v>
      </c>
      <c r="C2347" s="70">
        <v>42674</v>
      </c>
      <c r="D2347">
        <v>0</v>
      </c>
      <c r="E2347">
        <v>4.0700992999999999</v>
      </c>
      <c r="F2347" s="75">
        <v>0</v>
      </c>
      <c r="G2347" s="75">
        <v>5.0000000000000001E-3</v>
      </c>
      <c r="H2347" s="75">
        <v>0</v>
      </c>
      <c r="I2347" s="75">
        <v>0.99</v>
      </c>
      <c r="J2347" s="75">
        <v>4.0293983070000001</v>
      </c>
      <c r="K2347" s="75">
        <v>0.272233369235518</v>
      </c>
      <c r="L2347" s="75">
        <v>67.700400000000002</v>
      </c>
      <c r="M2347" s="75">
        <v>33.850200000000001</v>
      </c>
      <c r="N2347" s="75">
        <v>6.7561791735154406E-2</v>
      </c>
      <c r="O2347" s="75">
        <v>0</v>
      </c>
      <c r="P2347" s="75">
        <v>0</v>
      </c>
      <c r="Q2347" s="75">
        <v>0.45133600000000001</v>
      </c>
      <c r="R2347" s="75">
        <v>0</v>
      </c>
      <c r="S2347" s="75">
        <v>0</v>
      </c>
      <c r="T2347" s="75">
        <v>65.685653206642201</v>
      </c>
    </row>
    <row r="2348" spans="1:20" x14ac:dyDescent="0.25">
      <c r="A2348" s="75" t="s">
        <v>84</v>
      </c>
      <c r="B2348" s="105">
        <v>154</v>
      </c>
      <c r="C2348" s="70">
        <v>42675</v>
      </c>
      <c r="D2348">
        <v>0</v>
      </c>
      <c r="E2348">
        <v>4.0433053289999998</v>
      </c>
      <c r="F2348" s="75">
        <v>0</v>
      </c>
      <c r="G2348" s="75">
        <v>5.0000000000000001E-3</v>
      </c>
      <c r="H2348" s="75">
        <v>0</v>
      </c>
      <c r="I2348" s="75">
        <v>0.99</v>
      </c>
      <c r="J2348" s="75">
        <v>4.0028722757099997</v>
      </c>
      <c r="K2348" s="75">
        <v>0.26701694142166699</v>
      </c>
      <c r="L2348" s="75">
        <v>67.952070000000006</v>
      </c>
      <c r="M2348" s="75">
        <v>33.976035000000003</v>
      </c>
      <c r="N2348" s="75">
        <v>6.6706335608548994E-2</v>
      </c>
      <c r="O2348" s="75">
        <v>0</v>
      </c>
      <c r="P2348" s="75">
        <v>0</v>
      </c>
      <c r="Q2348" s="75">
        <v>0.45301380000000002</v>
      </c>
      <c r="R2348" s="75">
        <v>0</v>
      </c>
      <c r="S2348" s="75">
        <v>0</v>
      </c>
      <c r="T2348" s="75">
        <v>65.952670148063902</v>
      </c>
    </row>
    <row r="2349" spans="1:20" x14ac:dyDescent="0.25">
      <c r="A2349" s="75" t="s">
        <v>84</v>
      </c>
      <c r="B2349" s="105">
        <v>155</v>
      </c>
      <c r="C2349" s="70">
        <v>42676</v>
      </c>
      <c r="D2349">
        <v>0</v>
      </c>
      <c r="E2349">
        <v>4.0387682720000004</v>
      </c>
      <c r="F2349" s="75">
        <v>0</v>
      </c>
      <c r="G2349" s="75">
        <v>5.0000000000000001E-3</v>
      </c>
      <c r="H2349" s="75">
        <v>0</v>
      </c>
      <c r="I2349" s="75">
        <v>0.99</v>
      </c>
      <c r="J2349" s="75">
        <v>3.99838058928</v>
      </c>
      <c r="K2349" s="75">
        <v>0.26393373739020198</v>
      </c>
      <c r="L2349" s="75">
        <v>68.203739999999996</v>
      </c>
      <c r="M2349" s="75">
        <v>34.101869999999998</v>
      </c>
      <c r="N2349" s="75">
        <v>6.6010158737222394E-2</v>
      </c>
      <c r="O2349" s="75">
        <v>0</v>
      </c>
      <c r="P2349" s="75">
        <v>0</v>
      </c>
      <c r="Q2349" s="75">
        <v>0.45469159999999997</v>
      </c>
      <c r="R2349" s="75">
        <v>0</v>
      </c>
      <c r="S2349" s="75">
        <v>0</v>
      </c>
      <c r="T2349" s="75">
        <v>66.216603885454106</v>
      </c>
    </row>
    <row r="2350" spans="1:20" x14ac:dyDescent="0.25">
      <c r="A2350" s="75" t="s">
        <v>84</v>
      </c>
      <c r="B2350" s="105">
        <v>156</v>
      </c>
      <c r="C2350" s="70">
        <v>42677</v>
      </c>
      <c r="D2350">
        <v>0</v>
      </c>
      <c r="E2350">
        <v>4.0289697860000002</v>
      </c>
      <c r="F2350" s="75">
        <v>0</v>
      </c>
      <c r="G2350" s="75">
        <v>5.0000000000000001E-3</v>
      </c>
      <c r="H2350" s="75">
        <v>0</v>
      </c>
      <c r="I2350" s="75">
        <v>0.99</v>
      </c>
      <c r="J2350" s="75">
        <v>3.9886800881400002</v>
      </c>
      <c r="K2350" s="75">
        <v>0.260896293522905</v>
      </c>
      <c r="L2350" s="75">
        <v>68.455410000000001</v>
      </c>
      <c r="M2350" s="75">
        <v>34.227705</v>
      </c>
      <c r="N2350" s="75">
        <v>6.5409179918604607E-2</v>
      </c>
      <c r="O2350" s="75">
        <v>0</v>
      </c>
      <c r="P2350" s="75">
        <v>0</v>
      </c>
      <c r="Q2350" s="75">
        <v>0.45636939999999998</v>
      </c>
      <c r="R2350" s="75">
        <v>0</v>
      </c>
      <c r="S2350" s="75">
        <v>0</v>
      </c>
      <c r="T2350" s="75">
        <v>66.477500178976996</v>
      </c>
    </row>
    <row r="2351" spans="1:20" x14ac:dyDescent="0.25">
      <c r="A2351" s="75" t="s">
        <v>84</v>
      </c>
      <c r="B2351" s="105">
        <v>157</v>
      </c>
      <c r="C2351" s="70">
        <v>42678</v>
      </c>
      <c r="D2351">
        <v>0</v>
      </c>
      <c r="E2351">
        <v>4.0060546840000004</v>
      </c>
      <c r="F2351" s="75">
        <v>0</v>
      </c>
      <c r="G2351" s="75">
        <v>5.0000000000000001E-3</v>
      </c>
      <c r="H2351" s="75">
        <v>0</v>
      </c>
      <c r="I2351" s="75">
        <v>0.99</v>
      </c>
      <c r="J2351" s="75">
        <v>3.96599413716</v>
      </c>
      <c r="K2351" s="75">
        <v>0.25739706878847302</v>
      </c>
      <c r="L2351" s="75">
        <v>68.707080000000005</v>
      </c>
      <c r="M2351" s="75">
        <v>34.353540000000002</v>
      </c>
      <c r="N2351" s="75">
        <v>6.4901021001708206E-2</v>
      </c>
      <c r="O2351" s="75">
        <v>0</v>
      </c>
      <c r="P2351" s="75">
        <v>0</v>
      </c>
      <c r="Q2351" s="75">
        <v>0.45804719999999999</v>
      </c>
      <c r="R2351" s="75">
        <v>0</v>
      </c>
      <c r="S2351" s="75">
        <v>0</v>
      </c>
      <c r="T2351" s="75">
        <v>66.734897247765502</v>
      </c>
    </row>
    <row r="2352" spans="1:20" x14ac:dyDescent="0.25">
      <c r="A2352" s="75" t="s">
        <v>84</v>
      </c>
      <c r="B2352" s="105">
        <v>158</v>
      </c>
      <c r="C2352" s="70">
        <v>42679</v>
      </c>
      <c r="D2352">
        <v>0</v>
      </c>
      <c r="E2352">
        <v>3.9893881449999999</v>
      </c>
      <c r="F2352" s="75">
        <v>0</v>
      </c>
      <c r="G2352" s="75">
        <v>5.0000000000000001E-3</v>
      </c>
      <c r="H2352" s="75">
        <v>0</v>
      </c>
      <c r="I2352" s="75">
        <v>0.99</v>
      </c>
      <c r="J2352" s="75">
        <v>3.9494942635500001</v>
      </c>
      <c r="K2352" s="75">
        <v>0.25473471279366799</v>
      </c>
      <c r="L2352" s="75">
        <v>68.958749999999995</v>
      </c>
      <c r="M2352" s="75">
        <v>34.479374999999997</v>
      </c>
      <c r="N2352" s="75">
        <v>6.4498058686810203E-2</v>
      </c>
      <c r="O2352" s="75">
        <v>0</v>
      </c>
      <c r="P2352" s="75">
        <v>0</v>
      </c>
      <c r="Q2352" s="75">
        <v>0.45972499999999999</v>
      </c>
      <c r="R2352" s="75">
        <v>0</v>
      </c>
      <c r="S2352" s="75">
        <v>0</v>
      </c>
      <c r="T2352" s="75">
        <v>66.989631960559095</v>
      </c>
    </row>
    <row r="2353" spans="1:20" x14ac:dyDescent="0.25">
      <c r="A2353" s="75" t="s">
        <v>84</v>
      </c>
      <c r="B2353" s="105">
        <v>159</v>
      </c>
      <c r="C2353" s="70">
        <v>42680</v>
      </c>
      <c r="D2353">
        <v>0</v>
      </c>
      <c r="E2353">
        <v>3.9588551760000001</v>
      </c>
      <c r="F2353" s="75">
        <v>0</v>
      </c>
      <c r="G2353" s="75">
        <v>5.0000000000000001E-3</v>
      </c>
      <c r="H2353" s="75">
        <v>0</v>
      </c>
      <c r="I2353" s="75">
        <v>0.99</v>
      </c>
      <c r="J2353" s="75">
        <v>3.9192666242400001</v>
      </c>
      <c r="K2353" s="75">
        <v>0.25151878698300101</v>
      </c>
      <c r="L2353" s="75">
        <v>69.210419999999999</v>
      </c>
      <c r="M2353" s="75">
        <v>34.60521</v>
      </c>
      <c r="N2353" s="75">
        <v>6.4174962077700903E-2</v>
      </c>
      <c r="O2353" s="75">
        <v>0</v>
      </c>
      <c r="P2353" s="75">
        <v>0</v>
      </c>
      <c r="Q2353" s="75">
        <v>0.4614028</v>
      </c>
      <c r="R2353" s="75">
        <v>0</v>
      </c>
      <c r="S2353" s="75">
        <v>0</v>
      </c>
      <c r="T2353" s="75">
        <v>67.241150747542093</v>
      </c>
    </row>
    <row r="2354" spans="1:20" x14ac:dyDescent="0.25">
      <c r="A2354" s="75" t="s">
        <v>84</v>
      </c>
      <c r="B2354" s="105">
        <v>160</v>
      </c>
      <c r="C2354" s="70">
        <v>42681</v>
      </c>
      <c r="D2354">
        <v>0</v>
      </c>
      <c r="E2354">
        <v>3.881993966</v>
      </c>
      <c r="F2354" s="75">
        <v>0</v>
      </c>
      <c r="G2354" s="75">
        <v>5.0000000000000001E-3</v>
      </c>
      <c r="H2354" s="75">
        <v>0</v>
      </c>
      <c r="I2354" s="75">
        <v>0.99</v>
      </c>
      <c r="J2354" s="75">
        <v>3.8431740263399998</v>
      </c>
      <c r="K2354" s="75">
        <v>0.245758687915239</v>
      </c>
      <c r="L2354" s="75">
        <v>69.462090000000003</v>
      </c>
      <c r="M2354" s="75">
        <v>34.731045000000002</v>
      </c>
      <c r="N2354" s="75">
        <v>6.3946801844225604E-2</v>
      </c>
      <c r="O2354" s="75">
        <v>0</v>
      </c>
      <c r="P2354" s="75">
        <v>0</v>
      </c>
      <c r="Q2354" s="75">
        <v>0.46308060000000001</v>
      </c>
      <c r="R2354" s="75">
        <v>0</v>
      </c>
      <c r="S2354" s="75">
        <v>0</v>
      </c>
      <c r="T2354" s="75">
        <v>67.486909435457406</v>
      </c>
    </row>
    <row r="2355" spans="1:20" x14ac:dyDescent="0.25">
      <c r="A2355" s="75" t="s">
        <v>84</v>
      </c>
      <c r="B2355" s="105">
        <v>161</v>
      </c>
      <c r="C2355" s="70">
        <v>42682</v>
      </c>
      <c r="D2355">
        <v>0</v>
      </c>
      <c r="E2355">
        <v>3.8214487699999999</v>
      </c>
      <c r="F2355" s="75">
        <v>0</v>
      </c>
      <c r="G2355" s="75">
        <v>5.0000000000000001E-3</v>
      </c>
      <c r="H2355" s="75">
        <v>0</v>
      </c>
      <c r="I2355" s="75">
        <v>0.99</v>
      </c>
      <c r="J2355" s="75">
        <v>3.7832342823</v>
      </c>
      <c r="K2355" s="75">
        <v>0.241693961058386</v>
      </c>
      <c r="L2355" s="75">
        <v>69.713759999999994</v>
      </c>
      <c r="M2355" s="75">
        <v>34.856879999999997</v>
      </c>
      <c r="N2355" s="75">
        <v>6.3885538939303904E-2</v>
      </c>
      <c r="O2355" s="75">
        <v>0</v>
      </c>
      <c r="P2355" s="75">
        <v>0</v>
      </c>
      <c r="Q2355" s="75">
        <v>0.46475840000000002</v>
      </c>
      <c r="R2355" s="75">
        <v>0</v>
      </c>
      <c r="S2355" s="75">
        <v>0</v>
      </c>
      <c r="T2355" s="75">
        <v>67.728603396515794</v>
      </c>
    </row>
    <row r="2356" spans="1:20" x14ac:dyDescent="0.25">
      <c r="A2356" s="75" t="s">
        <v>84</v>
      </c>
      <c r="B2356" s="105">
        <v>162</v>
      </c>
      <c r="C2356" s="70">
        <v>42683</v>
      </c>
      <c r="D2356">
        <v>0</v>
      </c>
      <c r="E2356">
        <v>3.732608892</v>
      </c>
      <c r="F2356" s="75">
        <v>0</v>
      </c>
      <c r="G2356" s="75">
        <v>5.0000000000000001E-3</v>
      </c>
      <c r="H2356" s="75">
        <v>0</v>
      </c>
      <c r="I2356" s="75">
        <v>0.99</v>
      </c>
      <c r="J2356" s="75">
        <v>3.69528280308</v>
      </c>
      <c r="K2356" s="75">
        <v>0.236279742190598</v>
      </c>
      <c r="L2356" s="75">
        <v>69.965429999999998</v>
      </c>
      <c r="M2356" s="75">
        <v>34.982714999999999</v>
      </c>
      <c r="N2356" s="75">
        <v>6.3940909202851906E-2</v>
      </c>
      <c r="O2356" s="75">
        <v>0</v>
      </c>
      <c r="P2356" s="75">
        <v>0</v>
      </c>
      <c r="Q2356" s="75">
        <v>0.46643620000000002</v>
      </c>
      <c r="R2356" s="75">
        <v>0</v>
      </c>
      <c r="S2356" s="75">
        <v>0</v>
      </c>
      <c r="T2356" s="75">
        <v>67.964883138706398</v>
      </c>
    </row>
    <row r="2357" spans="1:20" x14ac:dyDescent="0.25">
      <c r="A2357" s="75" t="s">
        <v>84</v>
      </c>
      <c r="B2357" s="105">
        <v>163</v>
      </c>
      <c r="C2357" s="70">
        <v>42684</v>
      </c>
      <c r="D2357">
        <v>0</v>
      </c>
      <c r="E2357">
        <v>3.6587064530000002</v>
      </c>
      <c r="F2357" s="75">
        <v>0</v>
      </c>
      <c r="G2357" s="75">
        <v>5.0000000000000001E-3</v>
      </c>
      <c r="H2357" s="75">
        <v>0</v>
      </c>
      <c r="I2357" s="75">
        <v>0.99</v>
      </c>
      <c r="J2357" s="75">
        <v>3.6221193884699998</v>
      </c>
      <c r="K2357" s="75">
        <v>0.232359307357631</v>
      </c>
      <c r="L2357" s="75">
        <v>70.217100000000002</v>
      </c>
      <c r="M2357" s="75">
        <v>35.108550000000001</v>
      </c>
      <c r="N2357" s="75">
        <v>6.4150096238484597E-2</v>
      </c>
      <c r="O2357" s="75">
        <v>0</v>
      </c>
      <c r="P2357" s="75">
        <v>0</v>
      </c>
      <c r="Q2357" s="75">
        <v>0.46811399999999997</v>
      </c>
      <c r="R2357" s="75">
        <v>0</v>
      </c>
      <c r="S2357" s="75">
        <v>0</v>
      </c>
      <c r="T2357" s="75">
        <v>68.197242446063996</v>
      </c>
    </row>
    <row r="2358" spans="1:20" x14ac:dyDescent="0.25">
      <c r="A2358" s="75" t="s">
        <v>84</v>
      </c>
      <c r="B2358" s="105">
        <v>164</v>
      </c>
      <c r="C2358" s="70">
        <v>42685</v>
      </c>
      <c r="D2358">
        <v>0</v>
      </c>
      <c r="E2358">
        <v>3.5931274370000001</v>
      </c>
      <c r="F2358" s="75">
        <v>0</v>
      </c>
      <c r="G2358" s="75">
        <v>5.0000000000000001E-3</v>
      </c>
      <c r="H2358" s="75">
        <v>0</v>
      </c>
      <c r="I2358" s="75">
        <v>0.99</v>
      </c>
      <c r="J2358" s="75">
        <v>3.5571961626299999</v>
      </c>
      <c r="K2358" s="75">
        <v>0.22932908004977201</v>
      </c>
      <c r="L2358" s="75">
        <v>70.468770000000006</v>
      </c>
      <c r="M2358" s="75">
        <v>35.234385000000003</v>
      </c>
      <c r="N2358" s="75">
        <v>6.4469056404305405E-2</v>
      </c>
      <c r="O2358" s="75">
        <v>0</v>
      </c>
      <c r="P2358" s="75">
        <v>0</v>
      </c>
      <c r="Q2358" s="75">
        <v>0.46979179999999998</v>
      </c>
      <c r="R2358" s="75">
        <v>0</v>
      </c>
      <c r="S2358" s="75">
        <v>0</v>
      </c>
      <c r="T2358" s="75">
        <v>68.426571526113804</v>
      </c>
    </row>
    <row r="2359" spans="1:20" x14ac:dyDescent="0.25">
      <c r="A2359" s="75" t="s">
        <v>84</v>
      </c>
      <c r="B2359" s="105">
        <v>165</v>
      </c>
      <c r="C2359" s="70">
        <v>42686</v>
      </c>
      <c r="D2359">
        <v>0</v>
      </c>
      <c r="E2359">
        <v>3.556305493</v>
      </c>
      <c r="F2359" s="75">
        <v>0</v>
      </c>
      <c r="G2359" s="75">
        <v>5.0000000000000001E-3</v>
      </c>
      <c r="H2359" s="75">
        <v>0</v>
      </c>
      <c r="I2359" s="75">
        <v>0.99</v>
      </c>
      <c r="J2359" s="75">
        <v>3.5207424380700001</v>
      </c>
      <c r="K2359" s="75">
        <v>0.228395640167459</v>
      </c>
      <c r="L2359" s="75">
        <v>70.720439999999996</v>
      </c>
      <c r="M2359" s="75">
        <v>35.360219999999998</v>
      </c>
      <c r="N2359" s="75">
        <v>6.4871442369030793E-2</v>
      </c>
      <c r="O2359" s="75">
        <v>0</v>
      </c>
      <c r="P2359" s="75">
        <v>0</v>
      </c>
      <c r="Q2359" s="75">
        <v>0.47146959999999999</v>
      </c>
      <c r="R2359" s="75">
        <v>0</v>
      </c>
      <c r="S2359" s="75">
        <v>0</v>
      </c>
      <c r="T2359" s="75">
        <v>68.654967166281196</v>
      </c>
    </row>
    <row r="2360" spans="1:20" x14ac:dyDescent="0.25">
      <c r="A2360" s="75" t="s">
        <v>84</v>
      </c>
      <c r="B2360" s="105">
        <v>166</v>
      </c>
      <c r="C2360" s="70">
        <v>42687</v>
      </c>
      <c r="D2360">
        <v>0</v>
      </c>
      <c r="E2360">
        <v>3.5156085699999999</v>
      </c>
      <c r="F2360" s="75">
        <v>0</v>
      </c>
      <c r="G2360" s="75">
        <v>5.0000000000000001E-3</v>
      </c>
      <c r="H2360" s="75">
        <v>0</v>
      </c>
      <c r="I2360" s="75">
        <v>0.99</v>
      </c>
      <c r="J2360" s="75">
        <v>3.4804524843000002</v>
      </c>
      <c r="K2360" s="75">
        <v>0.227264076891458</v>
      </c>
      <c r="L2360" s="75">
        <v>70.972110000000001</v>
      </c>
      <c r="M2360" s="75">
        <v>35.486055</v>
      </c>
      <c r="N2360" s="75">
        <v>6.5297278993643904E-2</v>
      </c>
      <c r="O2360" s="75">
        <v>0</v>
      </c>
      <c r="P2360" s="75">
        <v>0</v>
      </c>
      <c r="Q2360" s="75">
        <v>0.4731474</v>
      </c>
      <c r="R2360" s="75">
        <v>0</v>
      </c>
      <c r="S2360" s="75">
        <v>0</v>
      </c>
      <c r="T2360" s="75">
        <v>68.882231243172697</v>
      </c>
    </row>
    <row r="2361" spans="1:20" x14ac:dyDescent="0.25">
      <c r="A2361" s="75" t="s">
        <v>84</v>
      </c>
      <c r="B2361" s="105">
        <v>167</v>
      </c>
      <c r="C2361" s="70">
        <v>42688</v>
      </c>
      <c r="D2361">
        <v>0</v>
      </c>
      <c r="E2361">
        <v>3.521001107</v>
      </c>
      <c r="F2361" s="75">
        <v>0</v>
      </c>
      <c r="G2361" s="75">
        <v>5.0000000000000001E-3</v>
      </c>
      <c r="H2361" s="75">
        <v>0</v>
      </c>
      <c r="I2361" s="75">
        <v>0.99</v>
      </c>
      <c r="J2361" s="75">
        <v>3.4857910959299998</v>
      </c>
      <c r="K2361" s="75">
        <v>0.229197321659555</v>
      </c>
      <c r="L2361" s="75">
        <v>71.223780000000005</v>
      </c>
      <c r="M2361" s="75">
        <v>35.611890000000002</v>
      </c>
      <c r="N2361" s="75">
        <v>6.57518810944136E-2</v>
      </c>
      <c r="O2361" s="75">
        <v>0</v>
      </c>
      <c r="P2361" s="75">
        <v>0</v>
      </c>
      <c r="Q2361" s="75">
        <v>0.4748252</v>
      </c>
      <c r="R2361" s="75">
        <v>0</v>
      </c>
      <c r="S2361" s="75">
        <v>0</v>
      </c>
      <c r="T2361" s="75">
        <v>69.111428564832195</v>
      </c>
    </row>
    <row r="2362" spans="1:20" x14ac:dyDescent="0.25">
      <c r="A2362" s="75" t="s">
        <v>84</v>
      </c>
      <c r="B2362" s="105">
        <v>168</v>
      </c>
      <c r="C2362" s="70">
        <v>42689</v>
      </c>
      <c r="D2362">
        <v>0</v>
      </c>
      <c r="E2362">
        <v>3.4737614579999998</v>
      </c>
      <c r="F2362" s="75">
        <v>0</v>
      </c>
      <c r="G2362" s="75">
        <v>5.0000000000000001E-3</v>
      </c>
      <c r="H2362" s="75">
        <v>0</v>
      </c>
      <c r="I2362" s="75">
        <v>0.99</v>
      </c>
      <c r="J2362" s="75">
        <v>3.4390238434199998</v>
      </c>
      <c r="K2362" s="75">
        <v>0.22748862950559801</v>
      </c>
      <c r="L2362" s="75">
        <v>71.475449999999995</v>
      </c>
      <c r="M2362" s="75">
        <v>35.737724999999998</v>
      </c>
      <c r="N2362" s="75">
        <v>6.6149186473614993E-2</v>
      </c>
      <c r="O2362" s="75">
        <v>0</v>
      </c>
      <c r="P2362" s="75">
        <v>0</v>
      </c>
      <c r="Q2362" s="75">
        <v>0.47650300000000001</v>
      </c>
      <c r="R2362" s="75">
        <v>0</v>
      </c>
      <c r="S2362" s="75">
        <v>0</v>
      </c>
      <c r="T2362" s="75">
        <v>69.338917194337796</v>
      </c>
    </row>
    <row r="2363" spans="1:20" x14ac:dyDescent="0.25">
      <c r="A2363" s="75" t="s">
        <v>84</v>
      </c>
      <c r="B2363" s="105">
        <v>169</v>
      </c>
      <c r="C2363" s="70">
        <v>42690</v>
      </c>
      <c r="D2363">
        <v>0</v>
      </c>
      <c r="E2363">
        <v>3.4474502760000001</v>
      </c>
      <c r="F2363" s="75">
        <v>0</v>
      </c>
      <c r="G2363" s="75">
        <v>5.0000000000000001E-3</v>
      </c>
      <c r="H2363" s="75">
        <v>0</v>
      </c>
      <c r="I2363" s="75">
        <v>0.99</v>
      </c>
      <c r="J2363" s="75">
        <v>3.4129757732399999</v>
      </c>
      <c r="K2363" s="75">
        <v>0.227274657544003</v>
      </c>
      <c r="L2363" s="75">
        <v>71.727119999999999</v>
      </c>
      <c r="M2363" s="75">
        <v>35.86356</v>
      </c>
      <c r="N2363" s="75">
        <v>6.6591348032994394E-2</v>
      </c>
      <c r="O2363" s="75">
        <v>0</v>
      </c>
      <c r="P2363" s="75">
        <v>0</v>
      </c>
      <c r="Q2363" s="75">
        <v>0.47818080000000002</v>
      </c>
      <c r="R2363" s="75">
        <v>0</v>
      </c>
      <c r="S2363" s="75">
        <v>0</v>
      </c>
      <c r="T2363" s="75">
        <v>69.566191851881797</v>
      </c>
    </row>
    <row r="2364" spans="1:20" x14ac:dyDescent="0.25">
      <c r="A2364" s="75" t="s">
        <v>84</v>
      </c>
      <c r="B2364" s="105">
        <v>170</v>
      </c>
      <c r="C2364" s="70">
        <v>42691</v>
      </c>
      <c r="D2364">
        <v>0</v>
      </c>
      <c r="E2364">
        <v>3.4259262669999999</v>
      </c>
      <c r="F2364" s="75">
        <v>0</v>
      </c>
      <c r="G2364" s="75">
        <v>5.0000000000000001E-3</v>
      </c>
      <c r="H2364" s="75">
        <v>0</v>
      </c>
      <c r="I2364" s="75">
        <v>0.99</v>
      </c>
      <c r="J2364" s="75">
        <v>3.3916670043299999</v>
      </c>
      <c r="K2364" s="75">
        <v>0.22736502054786101</v>
      </c>
      <c r="L2364" s="75">
        <v>71.978790000000004</v>
      </c>
      <c r="M2364" s="75">
        <v>35.989395000000002</v>
      </c>
      <c r="N2364" s="75">
        <v>6.7036363020778103E-2</v>
      </c>
      <c r="O2364" s="75">
        <v>0</v>
      </c>
      <c r="P2364" s="75">
        <v>0</v>
      </c>
      <c r="Q2364" s="75">
        <v>0.47985860000000002</v>
      </c>
      <c r="R2364" s="75">
        <v>0</v>
      </c>
      <c r="S2364" s="75">
        <v>0</v>
      </c>
      <c r="T2364" s="75">
        <v>69.793556872429704</v>
      </c>
    </row>
    <row r="2365" spans="1:20" x14ac:dyDescent="0.25">
      <c r="A2365" s="75" t="s">
        <v>84</v>
      </c>
      <c r="B2365" s="105">
        <v>171</v>
      </c>
      <c r="C2365" s="70">
        <v>42692</v>
      </c>
      <c r="D2365">
        <v>0</v>
      </c>
      <c r="E2365">
        <v>3.4101301049999999</v>
      </c>
      <c r="F2365" s="75">
        <v>0</v>
      </c>
      <c r="G2365" s="75">
        <v>5.0000000000000001E-3</v>
      </c>
      <c r="H2365" s="75">
        <v>0</v>
      </c>
      <c r="I2365" s="75">
        <v>0.99</v>
      </c>
      <c r="J2365" s="75">
        <v>3.3760288039500002</v>
      </c>
      <c r="K2365" s="75">
        <v>0.22780015940956699</v>
      </c>
      <c r="L2365" s="75">
        <v>72.230459999999994</v>
      </c>
      <c r="M2365" s="75">
        <v>36.115229999999997</v>
      </c>
      <c r="N2365" s="75">
        <v>6.7475774834337296E-2</v>
      </c>
      <c r="O2365" s="75">
        <v>0</v>
      </c>
      <c r="P2365" s="75">
        <v>0</v>
      </c>
      <c r="Q2365" s="75">
        <v>0.48153639999999998</v>
      </c>
      <c r="R2365" s="75">
        <v>0</v>
      </c>
      <c r="S2365" s="75">
        <v>0</v>
      </c>
      <c r="T2365" s="75">
        <v>70.021357031839301</v>
      </c>
    </row>
    <row r="2366" spans="1:20" x14ac:dyDescent="0.25">
      <c r="A2366" s="75" t="s">
        <v>84</v>
      </c>
      <c r="B2366" s="105">
        <v>172</v>
      </c>
      <c r="C2366" s="70">
        <v>42693</v>
      </c>
      <c r="D2366">
        <v>0</v>
      </c>
      <c r="E2366">
        <v>3.3854246269999999</v>
      </c>
      <c r="F2366" s="75">
        <v>0</v>
      </c>
      <c r="G2366" s="75">
        <v>5.0000000000000001E-3</v>
      </c>
      <c r="H2366" s="75">
        <v>0</v>
      </c>
      <c r="I2366" s="75">
        <v>0.99</v>
      </c>
      <c r="J2366" s="75">
        <v>3.3515703807300001</v>
      </c>
      <c r="K2366" s="75">
        <v>0.22757205931416699</v>
      </c>
      <c r="L2366" s="75">
        <v>72.482129999999998</v>
      </c>
      <c r="M2366" s="75">
        <v>36.241064999999999</v>
      </c>
      <c r="N2366" s="75">
        <v>6.79001284360915E-2</v>
      </c>
      <c r="O2366" s="75">
        <v>0</v>
      </c>
      <c r="P2366" s="75">
        <v>0</v>
      </c>
      <c r="Q2366" s="75">
        <v>0.48321419999999998</v>
      </c>
      <c r="R2366" s="75">
        <v>0</v>
      </c>
      <c r="S2366" s="75">
        <v>0</v>
      </c>
      <c r="T2366" s="75">
        <v>70.2489290911534</v>
      </c>
    </row>
    <row r="2367" spans="1:20" x14ac:dyDescent="0.25">
      <c r="A2367" s="75" t="s">
        <v>84</v>
      </c>
      <c r="B2367" s="105">
        <v>173</v>
      </c>
      <c r="C2367" s="70">
        <v>42694</v>
      </c>
      <c r="D2367">
        <v>0</v>
      </c>
      <c r="E2367">
        <v>3.313382453</v>
      </c>
      <c r="F2367" s="75">
        <v>0</v>
      </c>
      <c r="G2367" s="75">
        <v>5.0000000000000001E-3</v>
      </c>
      <c r="H2367" s="75">
        <v>0</v>
      </c>
      <c r="I2367" s="75">
        <v>0.99</v>
      </c>
      <c r="J2367" s="75">
        <v>3.2802486284699999</v>
      </c>
      <c r="K2367" s="75">
        <v>0.224132229875765</v>
      </c>
      <c r="L2367" s="75">
        <v>72.733800000000002</v>
      </c>
      <c r="M2367" s="75">
        <v>36.366900000000001</v>
      </c>
      <c r="N2367" s="75">
        <v>6.8327817571653696E-2</v>
      </c>
      <c r="O2367" s="75">
        <v>0</v>
      </c>
      <c r="P2367" s="75">
        <v>0</v>
      </c>
      <c r="Q2367" s="75">
        <v>0.48489199999999999</v>
      </c>
      <c r="R2367" s="75">
        <v>0</v>
      </c>
      <c r="S2367" s="75">
        <v>0</v>
      </c>
      <c r="T2367" s="75">
        <v>70.473061321029206</v>
      </c>
    </row>
    <row r="2368" spans="1:20" x14ac:dyDescent="0.25">
      <c r="A2368" s="75" t="s">
        <v>84</v>
      </c>
      <c r="B2368" s="105">
        <v>174</v>
      </c>
      <c r="C2368" s="70">
        <v>42695</v>
      </c>
      <c r="D2368">
        <v>0</v>
      </c>
      <c r="E2368">
        <v>3.1466185420000001</v>
      </c>
      <c r="F2368" s="75">
        <v>0</v>
      </c>
      <c r="G2368" s="75">
        <v>5.0000000000000001E-3</v>
      </c>
      <c r="H2368" s="75">
        <v>0</v>
      </c>
      <c r="I2368" s="75">
        <v>0.99</v>
      </c>
      <c r="J2368" s="75">
        <v>3.1151523565799999</v>
      </c>
      <c r="K2368" s="75">
        <v>0.214468326832395</v>
      </c>
      <c r="L2368" s="75">
        <v>72.985470000000007</v>
      </c>
      <c r="M2368" s="75">
        <v>36.492735000000003</v>
      </c>
      <c r="N2368" s="75">
        <v>6.8846817838422197E-2</v>
      </c>
      <c r="O2368" s="75">
        <v>0</v>
      </c>
      <c r="P2368" s="75">
        <v>0</v>
      </c>
      <c r="Q2368" s="75">
        <v>0.4865698</v>
      </c>
      <c r="R2368" s="75">
        <v>0</v>
      </c>
      <c r="S2368" s="75">
        <v>0</v>
      </c>
      <c r="T2368" s="75">
        <v>70.687529647861595</v>
      </c>
    </row>
    <row r="2369" spans="1:20" x14ac:dyDescent="0.25">
      <c r="A2369" s="75" t="s">
        <v>84</v>
      </c>
      <c r="B2369" s="105">
        <v>175</v>
      </c>
      <c r="C2369" s="70">
        <v>42696</v>
      </c>
      <c r="D2369">
        <v>0</v>
      </c>
      <c r="E2369">
        <v>3.021881783</v>
      </c>
      <c r="F2369" s="75">
        <v>0</v>
      </c>
      <c r="G2369" s="75">
        <v>5.0000000000000001E-3</v>
      </c>
      <c r="H2369" s="75">
        <v>0</v>
      </c>
      <c r="I2369" s="75">
        <v>0.99</v>
      </c>
      <c r="J2369" s="75">
        <v>2.9916629651700002</v>
      </c>
      <c r="K2369" s="75">
        <v>0.208297999242093</v>
      </c>
      <c r="L2369" s="75">
        <v>73.237139999999997</v>
      </c>
      <c r="M2369" s="75">
        <v>36.618569999999998</v>
      </c>
      <c r="N2369" s="75">
        <v>6.9626158316351897E-2</v>
      </c>
      <c r="O2369" s="75">
        <v>0</v>
      </c>
      <c r="P2369" s="75">
        <v>0</v>
      </c>
      <c r="Q2369" s="75">
        <v>0.4882476</v>
      </c>
      <c r="R2369" s="75">
        <v>0</v>
      </c>
      <c r="S2369" s="75">
        <v>0</v>
      </c>
      <c r="T2369" s="75">
        <v>70.895827647103701</v>
      </c>
    </row>
    <row r="2370" spans="1:20" x14ac:dyDescent="0.25">
      <c r="A2370" s="75" t="s">
        <v>84</v>
      </c>
      <c r="B2370" s="105">
        <v>176</v>
      </c>
      <c r="C2370" s="70">
        <v>42697</v>
      </c>
      <c r="D2370">
        <v>0</v>
      </c>
      <c r="E2370">
        <v>2.917082036</v>
      </c>
      <c r="F2370" s="75">
        <v>0</v>
      </c>
      <c r="G2370" s="75">
        <v>5.0000000000000001E-3</v>
      </c>
      <c r="H2370" s="75">
        <v>0</v>
      </c>
      <c r="I2370" s="75">
        <v>0.99</v>
      </c>
      <c r="J2370" s="75">
        <v>2.88791121564</v>
      </c>
      <c r="K2370" s="75">
        <v>0.20379436866336301</v>
      </c>
      <c r="L2370" s="75">
        <v>73.488810000000001</v>
      </c>
      <c r="M2370" s="75">
        <v>36.744405</v>
      </c>
      <c r="N2370" s="75">
        <v>7.0568086567093097E-2</v>
      </c>
      <c r="O2370" s="75">
        <v>0</v>
      </c>
      <c r="P2370" s="75">
        <v>0</v>
      </c>
      <c r="Q2370" s="75">
        <v>0.48992540000000001</v>
      </c>
      <c r="R2370" s="75">
        <v>0</v>
      </c>
      <c r="S2370" s="75">
        <v>0</v>
      </c>
      <c r="T2370" s="75">
        <v>71.099622015766997</v>
      </c>
    </row>
    <row r="2371" spans="1:20" x14ac:dyDescent="0.25">
      <c r="A2371" s="75" t="s">
        <v>84</v>
      </c>
      <c r="B2371" s="105">
        <v>177</v>
      </c>
      <c r="C2371" s="70">
        <v>42698</v>
      </c>
      <c r="D2371">
        <v>0</v>
      </c>
      <c r="E2371">
        <v>2.849706544</v>
      </c>
      <c r="F2371" s="75">
        <v>0</v>
      </c>
      <c r="G2371" s="75">
        <v>5.0000000000000001E-3</v>
      </c>
      <c r="H2371" s="75">
        <v>0</v>
      </c>
      <c r="I2371" s="75">
        <v>0.99</v>
      </c>
      <c r="J2371" s="75">
        <v>2.8212094785600002</v>
      </c>
      <c r="K2371" s="75">
        <v>0.20207119825227299</v>
      </c>
      <c r="L2371" s="75">
        <v>73.740480000000005</v>
      </c>
      <c r="M2371" s="75">
        <v>36.870240000000003</v>
      </c>
      <c r="N2371" s="75">
        <v>7.1625733497611199E-2</v>
      </c>
      <c r="O2371" s="75">
        <v>0</v>
      </c>
      <c r="P2371" s="75">
        <v>0</v>
      </c>
      <c r="Q2371" s="75">
        <v>0.49160320000000002</v>
      </c>
      <c r="R2371" s="75">
        <v>0</v>
      </c>
      <c r="S2371" s="75">
        <v>0</v>
      </c>
      <c r="T2371" s="75">
        <v>71.301693214019295</v>
      </c>
    </row>
    <row r="2372" spans="1:20" x14ac:dyDescent="0.25">
      <c r="A2372" s="75" t="s">
        <v>84</v>
      </c>
      <c r="B2372" s="105">
        <v>178</v>
      </c>
      <c r="C2372" s="70">
        <v>42699</v>
      </c>
      <c r="D2372">
        <v>0</v>
      </c>
      <c r="E2372">
        <v>2.889585045</v>
      </c>
      <c r="F2372" s="75">
        <v>0</v>
      </c>
      <c r="G2372" s="75">
        <v>5.0000000000000001E-3</v>
      </c>
      <c r="H2372" s="75">
        <v>0</v>
      </c>
      <c r="I2372" s="75">
        <v>0.99</v>
      </c>
      <c r="J2372" s="75">
        <v>2.8606891945499999</v>
      </c>
      <c r="K2372" s="75">
        <v>0.20803722167983299</v>
      </c>
      <c r="L2372" s="75">
        <v>73.992149999999995</v>
      </c>
      <c r="M2372" s="75">
        <v>36.996074999999998</v>
      </c>
      <c r="N2372" s="75">
        <v>7.2722762779043507E-2</v>
      </c>
      <c r="O2372" s="75">
        <v>0</v>
      </c>
      <c r="P2372" s="75">
        <v>0</v>
      </c>
      <c r="Q2372" s="75">
        <v>0.49328100000000003</v>
      </c>
      <c r="R2372" s="75">
        <v>0</v>
      </c>
      <c r="S2372" s="75">
        <v>0</v>
      </c>
      <c r="T2372" s="75">
        <v>71.509730435699097</v>
      </c>
    </row>
    <row r="2373" spans="1:20" x14ac:dyDescent="0.25">
      <c r="A2373" s="75" t="s">
        <v>84</v>
      </c>
      <c r="B2373" s="105">
        <v>179</v>
      </c>
      <c r="C2373" s="70">
        <v>42700</v>
      </c>
      <c r="D2373">
        <v>0</v>
      </c>
      <c r="E2373">
        <v>2.9973775410000001</v>
      </c>
      <c r="F2373" s="75">
        <v>0</v>
      </c>
      <c r="G2373" s="75">
        <v>5.0000000000000001E-3</v>
      </c>
      <c r="H2373" s="75">
        <v>0</v>
      </c>
      <c r="I2373" s="75">
        <v>0.99</v>
      </c>
      <c r="J2373" s="75">
        <v>2.9674037655899999</v>
      </c>
      <c r="K2373" s="75">
        <v>0.21855415490654101</v>
      </c>
      <c r="L2373" s="75">
        <v>74.243819999999999</v>
      </c>
      <c r="M2373" s="75">
        <v>37.12191</v>
      </c>
      <c r="N2373" s="75">
        <v>7.3651640346654002E-2</v>
      </c>
      <c r="O2373" s="75">
        <v>0</v>
      </c>
      <c r="P2373" s="75">
        <v>0</v>
      </c>
      <c r="Q2373" s="75">
        <v>0.49495879999999998</v>
      </c>
      <c r="R2373" s="75">
        <v>0</v>
      </c>
      <c r="S2373" s="75">
        <v>0</v>
      </c>
      <c r="T2373" s="75">
        <v>71.728284590605696</v>
      </c>
    </row>
    <row r="2374" spans="1:20" x14ac:dyDescent="0.25">
      <c r="A2374" s="75" t="s">
        <v>84</v>
      </c>
      <c r="B2374" s="105">
        <v>180</v>
      </c>
      <c r="C2374" s="70">
        <v>42701</v>
      </c>
      <c r="D2374">
        <v>0</v>
      </c>
      <c r="E2374">
        <v>3.0605220950000001</v>
      </c>
      <c r="F2374" s="75">
        <v>0</v>
      </c>
      <c r="G2374" s="75">
        <v>5.0000000000000001E-3</v>
      </c>
      <c r="H2374" s="75">
        <v>0</v>
      </c>
      <c r="I2374" s="75">
        <v>0.99</v>
      </c>
      <c r="J2374" s="75">
        <v>3.02991687405</v>
      </c>
      <c r="K2374" s="75">
        <v>0.22509825397178501</v>
      </c>
      <c r="L2374" s="75">
        <v>74.495490000000004</v>
      </c>
      <c r="M2374" s="75">
        <v>37.247745000000002</v>
      </c>
      <c r="N2374" s="75">
        <v>7.4291890942507294E-2</v>
      </c>
      <c r="O2374" s="75">
        <v>0</v>
      </c>
      <c r="P2374" s="75">
        <v>0</v>
      </c>
      <c r="Q2374" s="75">
        <v>0.49663659999999998</v>
      </c>
      <c r="R2374" s="75">
        <v>0</v>
      </c>
      <c r="S2374" s="75">
        <v>0</v>
      </c>
      <c r="T2374" s="75">
        <v>71.953382844577504</v>
      </c>
    </row>
    <row r="2375" spans="1:20" x14ac:dyDescent="0.25">
      <c r="A2375" s="75" t="s">
        <v>84</v>
      </c>
      <c r="B2375" s="105">
        <v>181</v>
      </c>
      <c r="C2375" s="70">
        <v>42702</v>
      </c>
      <c r="D2375">
        <v>0</v>
      </c>
      <c r="E2375">
        <v>3.0773578000000001</v>
      </c>
      <c r="F2375" s="75">
        <v>0</v>
      </c>
      <c r="G2375" s="75">
        <v>5.0000000000000001E-3</v>
      </c>
      <c r="H2375" s="75">
        <v>0</v>
      </c>
      <c r="I2375" s="75">
        <v>0.99</v>
      </c>
      <c r="J2375" s="75">
        <v>3.0465842219999999</v>
      </c>
      <c r="K2375" s="75">
        <v>0.22774048944453101</v>
      </c>
      <c r="L2375" s="75">
        <v>74.747159999999994</v>
      </c>
      <c r="M2375" s="75">
        <v>37.373579999999997</v>
      </c>
      <c r="N2375" s="75">
        <v>7.4752730549830504E-2</v>
      </c>
      <c r="O2375" s="75">
        <v>0</v>
      </c>
      <c r="P2375" s="75">
        <v>0</v>
      </c>
      <c r="Q2375" s="75">
        <v>0.49831439999999999</v>
      </c>
      <c r="R2375" s="75">
        <v>0</v>
      </c>
      <c r="S2375" s="75">
        <v>0</v>
      </c>
      <c r="T2375" s="75">
        <v>72.181123334022004</v>
      </c>
    </row>
    <row r="2376" spans="1:20" x14ac:dyDescent="0.25">
      <c r="A2376" s="75" t="s">
        <v>84</v>
      </c>
      <c r="B2376" s="105">
        <v>182</v>
      </c>
      <c r="C2376" s="70">
        <v>42703</v>
      </c>
      <c r="D2376">
        <v>0</v>
      </c>
      <c r="E2376">
        <v>3.0777413789999999</v>
      </c>
      <c r="F2376" s="75">
        <v>0</v>
      </c>
      <c r="G2376" s="75">
        <v>5.0000000000000001E-3</v>
      </c>
      <c r="H2376" s="75">
        <v>0</v>
      </c>
      <c r="I2376" s="75">
        <v>0.99</v>
      </c>
      <c r="J2376" s="75">
        <v>3.0469639652099998</v>
      </c>
      <c r="K2376" s="75">
        <v>0.22894892295698499</v>
      </c>
      <c r="L2376" s="75">
        <v>74.998829999999998</v>
      </c>
      <c r="M2376" s="75">
        <v>37.499414999999999</v>
      </c>
      <c r="N2376" s="75">
        <v>7.5140016610339297E-2</v>
      </c>
      <c r="O2376" s="75">
        <v>0</v>
      </c>
      <c r="P2376" s="75">
        <v>0</v>
      </c>
      <c r="Q2376" s="75">
        <v>0.4999922</v>
      </c>
      <c r="R2376" s="75">
        <v>0</v>
      </c>
      <c r="S2376" s="75">
        <v>0</v>
      </c>
      <c r="T2376" s="75">
        <v>72.410072256979007</v>
      </c>
    </row>
    <row r="2377" spans="1:20" x14ac:dyDescent="0.25">
      <c r="A2377" s="75" t="s">
        <v>84</v>
      </c>
      <c r="B2377" s="105">
        <v>183</v>
      </c>
      <c r="C2377" s="70">
        <v>42704</v>
      </c>
      <c r="D2377">
        <v>0</v>
      </c>
      <c r="E2377">
        <v>3.035700726</v>
      </c>
      <c r="F2377" s="75">
        <v>0</v>
      </c>
      <c r="G2377" s="75">
        <v>5.0000000000000001E-3</v>
      </c>
      <c r="H2377" s="75">
        <v>0</v>
      </c>
      <c r="I2377" s="75">
        <v>0.99</v>
      </c>
      <c r="J2377" s="75">
        <v>3.0053437187399998</v>
      </c>
      <c r="K2377" s="75">
        <v>0.22688119483652699</v>
      </c>
      <c r="L2377" s="75">
        <v>75.250500000000002</v>
      </c>
      <c r="M2377" s="75">
        <v>37.625250000000001</v>
      </c>
      <c r="N2377" s="75">
        <v>7.5492594548103004E-2</v>
      </c>
      <c r="O2377" s="75">
        <v>0</v>
      </c>
      <c r="P2377" s="75">
        <v>0</v>
      </c>
      <c r="Q2377" s="75">
        <v>0.50166999999999995</v>
      </c>
      <c r="R2377" s="75">
        <v>0</v>
      </c>
      <c r="S2377" s="75">
        <v>0</v>
      </c>
      <c r="T2377" s="75">
        <v>72.636953451815501</v>
      </c>
    </row>
    <row r="2378" spans="1:20" x14ac:dyDescent="0.25">
      <c r="A2378" s="75" t="s">
        <v>84</v>
      </c>
      <c r="B2378" s="105">
        <v>184</v>
      </c>
      <c r="C2378" s="70">
        <v>42705</v>
      </c>
      <c r="D2378">
        <v>0</v>
      </c>
      <c r="E2378">
        <v>3.0134960820000001</v>
      </c>
      <c r="F2378" s="75">
        <v>0</v>
      </c>
      <c r="G2378" s="75">
        <v>5.0000000000000001E-3</v>
      </c>
      <c r="H2378" s="75">
        <v>0</v>
      </c>
      <c r="I2378" s="75">
        <v>0.99058056000000005</v>
      </c>
      <c r="J2378" s="75">
        <v>2.9851106364653699</v>
      </c>
      <c r="K2378" s="75">
        <v>0.18810547694528801</v>
      </c>
      <c r="L2378" s="75">
        <v>75</v>
      </c>
      <c r="M2378" s="75">
        <v>37.5</v>
      </c>
      <c r="N2378" s="75">
        <v>6.30145746182533E-2</v>
      </c>
      <c r="O2378" s="75">
        <v>0</v>
      </c>
      <c r="P2378" s="75">
        <v>0</v>
      </c>
      <c r="Q2378" s="75">
        <v>0.5</v>
      </c>
      <c r="R2378" s="75">
        <v>0</v>
      </c>
      <c r="S2378" s="75">
        <v>0</v>
      </c>
      <c r="T2378" s="75">
        <v>72.825058928760797</v>
      </c>
    </row>
    <row r="2379" spans="1:20" x14ac:dyDescent="0.25">
      <c r="A2379" s="75" t="s">
        <v>84</v>
      </c>
      <c r="B2379" s="105">
        <v>185</v>
      </c>
      <c r="C2379" s="70">
        <v>42706</v>
      </c>
      <c r="D2379">
        <v>0</v>
      </c>
      <c r="E2379">
        <v>3.0213985440000002</v>
      </c>
      <c r="F2379" s="75">
        <v>0</v>
      </c>
      <c r="G2379" s="75">
        <v>5.0000000000000001E-3</v>
      </c>
      <c r="H2379" s="75">
        <v>0</v>
      </c>
      <c r="I2379" s="75">
        <v>0.86612849999999997</v>
      </c>
      <c r="J2379" s="75">
        <v>2.6169193888168998</v>
      </c>
      <c r="K2379" s="75">
        <v>0.15177721223627</v>
      </c>
      <c r="L2379" s="75">
        <v>75</v>
      </c>
      <c r="M2379" s="75">
        <v>37.5</v>
      </c>
      <c r="N2379" s="75">
        <v>5.7998428566379101E-2</v>
      </c>
      <c r="O2379" s="75">
        <v>0</v>
      </c>
      <c r="P2379" s="75">
        <v>0</v>
      </c>
      <c r="Q2379" s="75">
        <v>0.5</v>
      </c>
      <c r="R2379" s="75">
        <v>0</v>
      </c>
      <c r="S2379" s="75">
        <v>0</v>
      </c>
      <c r="T2379" s="75">
        <v>72.976836140997094</v>
      </c>
    </row>
    <row r="2380" spans="1:20" x14ac:dyDescent="0.25">
      <c r="A2380" s="75" t="s">
        <v>84</v>
      </c>
      <c r="B2380" s="105">
        <v>186</v>
      </c>
      <c r="C2380" s="70">
        <v>42707</v>
      </c>
      <c r="D2380">
        <v>0</v>
      </c>
      <c r="E2380">
        <v>3.053281723</v>
      </c>
      <c r="F2380" s="75">
        <v>0</v>
      </c>
      <c r="G2380" s="75">
        <v>5.0000000000000001E-3</v>
      </c>
      <c r="H2380" s="75">
        <v>0</v>
      </c>
      <c r="I2380" s="75">
        <v>0.86794274999999999</v>
      </c>
      <c r="J2380" s="75">
        <v>2.65007373518536</v>
      </c>
      <c r="K2380" s="75">
        <v>0.142974224125866</v>
      </c>
      <c r="L2380" s="75">
        <v>75</v>
      </c>
      <c r="M2380" s="75">
        <v>37.5</v>
      </c>
      <c r="N2380" s="75">
        <v>5.3951036240078597E-2</v>
      </c>
      <c r="O2380" s="75">
        <v>0</v>
      </c>
      <c r="P2380" s="75">
        <v>0</v>
      </c>
      <c r="Q2380" s="75">
        <v>0.5</v>
      </c>
      <c r="R2380" s="75">
        <v>0</v>
      </c>
      <c r="S2380" s="75">
        <v>0</v>
      </c>
      <c r="T2380" s="75">
        <v>73.119810365122902</v>
      </c>
    </row>
    <row r="2381" spans="1:20" x14ac:dyDescent="0.25">
      <c r="A2381" s="75" t="s">
        <v>84</v>
      </c>
      <c r="B2381" s="105">
        <v>187</v>
      </c>
      <c r="C2381" s="70">
        <v>42708</v>
      </c>
      <c r="D2381">
        <v>0</v>
      </c>
      <c r="E2381">
        <v>3.071366475</v>
      </c>
      <c r="F2381" s="75">
        <v>0</v>
      </c>
      <c r="G2381" s="75">
        <v>5.0000000000000001E-3</v>
      </c>
      <c r="H2381" s="75">
        <v>0</v>
      </c>
      <c r="I2381" s="75">
        <v>0.869757</v>
      </c>
      <c r="J2381" s="75">
        <v>2.67134249119658</v>
      </c>
      <c r="K2381" s="75">
        <v>0.133936812350787</v>
      </c>
      <c r="L2381" s="75">
        <v>75</v>
      </c>
      <c r="M2381" s="75">
        <v>37.5</v>
      </c>
      <c r="N2381" s="75">
        <v>5.0138390263388899E-2</v>
      </c>
      <c r="O2381" s="75">
        <v>0</v>
      </c>
      <c r="P2381" s="75">
        <v>0</v>
      </c>
      <c r="Q2381" s="75">
        <v>0.5</v>
      </c>
      <c r="R2381" s="75">
        <v>0</v>
      </c>
      <c r="S2381" s="75">
        <v>0</v>
      </c>
      <c r="T2381" s="75">
        <v>73.253747177473699</v>
      </c>
    </row>
    <row r="2382" spans="1:20" x14ac:dyDescent="0.25">
      <c r="A2382" s="75" t="s">
        <v>84</v>
      </c>
      <c r="B2382" s="105">
        <v>188</v>
      </c>
      <c r="C2382" s="70">
        <v>42709</v>
      </c>
      <c r="D2382">
        <v>0</v>
      </c>
      <c r="E2382">
        <v>3.1024862839999998</v>
      </c>
      <c r="F2382" s="75">
        <v>0</v>
      </c>
      <c r="G2382" s="75">
        <v>5.0000000000000001E-3</v>
      </c>
      <c r="H2382" s="75">
        <v>0</v>
      </c>
      <c r="I2382" s="75">
        <v>0.87157125000000002</v>
      </c>
      <c r="J2382" s="75">
        <v>2.7040378486537402</v>
      </c>
      <c r="K2382" s="75">
        <v>0.12591823267812099</v>
      </c>
      <c r="L2382" s="75">
        <v>75</v>
      </c>
      <c r="M2382" s="75">
        <v>37.5</v>
      </c>
      <c r="N2382" s="75">
        <v>4.6566741934034699E-2</v>
      </c>
      <c r="O2382" s="75">
        <v>0</v>
      </c>
      <c r="P2382" s="75">
        <v>0</v>
      </c>
      <c r="Q2382" s="75">
        <v>0.5</v>
      </c>
      <c r="R2382" s="75">
        <v>0</v>
      </c>
      <c r="S2382" s="75">
        <v>0</v>
      </c>
      <c r="T2382" s="75">
        <v>73.379665410151802</v>
      </c>
    </row>
    <row r="2383" spans="1:20" x14ac:dyDescent="0.25">
      <c r="A2383" s="75" t="s">
        <v>84</v>
      </c>
      <c r="B2383" s="105">
        <v>189</v>
      </c>
      <c r="C2383" s="70">
        <v>42710</v>
      </c>
      <c r="D2383">
        <v>0</v>
      </c>
      <c r="E2383">
        <v>3.110173133</v>
      </c>
      <c r="F2383" s="75">
        <v>0</v>
      </c>
      <c r="G2383" s="75">
        <v>5.0000000000000001E-3</v>
      </c>
      <c r="H2383" s="75">
        <v>0</v>
      </c>
      <c r="I2383" s="75">
        <v>0.87338550000000004</v>
      </c>
      <c r="J2383" s="75">
        <v>2.7163801168517701</v>
      </c>
      <c r="K2383" s="75">
        <v>0.117371857666954</v>
      </c>
      <c r="L2383" s="75">
        <v>75</v>
      </c>
      <c r="M2383" s="75">
        <v>37.5</v>
      </c>
      <c r="N2383" s="75">
        <v>4.3208922395951602E-2</v>
      </c>
      <c r="O2383" s="75">
        <v>0</v>
      </c>
      <c r="P2383" s="75">
        <v>0</v>
      </c>
      <c r="Q2383" s="75">
        <v>0.5</v>
      </c>
      <c r="R2383" s="75">
        <v>0</v>
      </c>
      <c r="S2383" s="75">
        <v>0</v>
      </c>
      <c r="T2383" s="75">
        <v>73.497037267818797</v>
      </c>
    </row>
    <row r="2384" spans="1:20" x14ac:dyDescent="0.25">
      <c r="A2384" s="75" t="s">
        <v>84</v>
      </c>
      <c r="B2384" s="105">
        <v>190</v>
      </c>
      <c r="C2384" s="70">
        <v>42711</v>
      </c>
      <c r="D2384">
        <v>0</v>
      </c>
      <c r="E2384">
        <v>3.0588322890000001</v>
      </c>
      <c r="F2384" s="75">
        <v>0</v>
      </c>
      <c r="G2384" s="75">
        <v>5.0000000000000001E-3</v>
      </c>
      <c r="H2384" s="75">
        <v>0</v>
      </c>
      <c r="I2384" s="75">
        <v>0.87519975000000005</v>
      </c>
      <c r="J2384" s="75">
        <v>2.6770892546247298</v>
      </c>
      <c r="K2384" s="75">
        <v>0.107295076811301</v>
      </c>
      <c r="L2384" s="75">
        <v>75</v>
      </c>
      <c r="M2384" s="75">
        <v>37.5</v>
      </c>
      <c r="N2384" s="75">
        <v>4.0079006191499497E-2</v>
      </c>
      <c r="O2384" s="75">
        <v>0</v>
      </c>
      <c r="P2384" s="75">
        <v>0</v>
      </c>
      <c r="Q2384" s="75">
        <v>0.5</v>
      </c>
      <c r="R2384" s="75">
        <v>0</v>
      </c>
      <c r="S2384" s="75">
        <v>0</v>
      </c>
      <c r="T2384" s="75">
        <v>73.604332344630095</v>
      </c>
    </row>
    <row r="2385" spans="1:20" x14ac:dyDescent="0.25">
      <c r="A2385" s="75" t="s">
        <v>84</v>
      </c>
      <c r="B2385" s="105">
        <v>191</v>
      </c>
      <c r="C2385" s="70">
        <v>42712</v>
      </c>
      <c r="D2385">
        <v>0</v>
      </c>
      <c r="E2385">
        <v>2.9928803249999998</v>
      </c>
      <c r="F2385" s="75">
        <v>0</v>
      </c>
      <c r="G2385" s="75">
        <v>5.0000000000000001E-3</v>
      </c>
      <c r="H2385" s="75">
        <v>0</v>
      </c>
      <c r="I2385" s="75">
        <v>0.87701399999999996</v>
      </c>
      <c r="J2385" s="75">
        <v>2.6247979453495498</v>
      </c>
      <c r="K2385" s="75">
        <v>9.7689215845488703E-2</v>
      </c>
      <c r="L2385" s="75">
        <v>75</v>
      </c>
      <c r="M2385" s="75">
        <v>37.5</v>
      </c>
      <c r="N2385" s="75">
        <v>3.7217804143198203E-2</v>
      </c>
      <c r="O2385" s="75">
        <v>0</v>
      </c>
      <c r="P2385" s="75">
        <v>0</v>
      </c>
      <c r="Q2385" s="75">
        <v>0.5</v>
      </c>
      <c r="R2385" s="75">
        <v>0</v>
      </c>
      <c r="S2385" s="75">
        <v>0</v>
      </c>
      <c r="T2385" s="75">
        <v>73.7020215604756</v>
      </c>
    </row>
    <row r="2386" spans="1:20" x14ac:dyDescent="0.25">
      <c r="A2386" s="75" t="s">
        <v>84</v>
      </c>
      <c r="B2386" s="105">
        <v>192</v>
      </c>
      <c r="C2386" s="70">
        <v>42713</v>
      </c>
      <c r="D2386">
        <v>0</v>
      </c>
      <c r="E2386">
        <v>2.9330439610000001</v>
      </c>
      <c r="F2386" s="75">
        <v>0</v>
      </c>
      <c r="G2386" s="75">
        <v>5.0000000000000001E-3</v>
      </c>
      <c r="H2386" s="75">
        <v>0</v>
      </c>
      <c r="I2386" s="75">
        <v>0.87882824999999998</v>
      </c>
      <c r="J2386" s="75">
        <v>2.5776418914187</v>
      </c>
      <c r="K2386" s="75">
        <v>8.9219295996706E-2</v>
      </c>
      <c r="L2386" s="75">
        <v>75</v>
      </c>
      <c r="M2386" s="75">
        <v>37.5</v>
      </c>
      <c r="N2386" s="75">
        <v>3.4612758387318497E-2</v>
      </c>
      <c r="O2386" s="75">
        <v>0</v>
      </c>
      <c r="P2386" s="75">
        <v>0</v>
      </c>
      <c r="Q2386" s="75">
        <v>0.5</v>
      </c>
      <c r="R2386" s="75">
        <v>0</v>
      </c>
      <c r="S2386" s="75">
        <v>0</v>
      </c>
      <c r="T2386" s="75">
        <v>73.791240856472299</v>
      </c>
    </row>
    <row r="2387" spans="1:20" x14ac:dyDescent="0.25">
      <c r="A2387" s="75" t="s">
        <v>84</v>
      </c>
      <c r="B2387" s="105">
        <v>193</v>
      </c>
      <c r="C2387" s="70">
        <v>42714</v>
      </c>
      <c r="D2387">
        <v>0</v>
      </c>
      <c r="E2387">
        <v>2.8832112360000002</v>
      </c>
      <c r="F2387" s="75">
        <v>0</v>
      </c>
      <c r="G2387" s="75">
        <v>5.0000000000000001E-3</v>
      </c>
      <c r="H2387" s="75">
        <v>0</v>
      </c>
      <c r="I2387" s="75">
        <v>0.88064249999999999</v>
      </c>
      <c r="J2387" s="75">
        <v>2.5390783508991301</v>
      </c>
      <c r="K2387" s="75">
        <v>8.1843577940871104E-2</v>
      </c>
      <c r="L2387" s="75">
        <v>75</v>
      </c>
      <c r="M2387" s="75">
        <v>37.5</v>
      </c>
      <c r="N2387" s="75">
        <v>3.2233577160739803E-2</v>
      </c>
      <c r="O2387" s="75">
        <v>0</v>
      </c>
      <c r="P2387" s="75">
        <v>0</v>
      </c>
      <c r="Q2387" s="75">
        <v>0.5</v>
      </c>
      <c r="R2387" s="75">
        <v>0</v>
      </c>
      <c r="S2387" s="75">
        <v>0</v>
      </c>
      <c r="T2387" s="75">
        <v>73.873084434413101</v>
      </c>
    </row>
    <row r="2388" spans="1:20" x14ac:dyDescent="0.25">
      <c r="A2388" s="75" t="s">
        <v>84</v>
      </c>
      <c r="B2388" s="105">
        <v>194</v>
      </c>
      <c r="C2388" s="70">
        <v>42715</v>
      </c>
      <c r="D2388">
        <v>0</v>
      </c>
      <c r="E2388">
        <v>2.8362621140000002</v>
      </c>
      <c r="F2388" s="75">
        <v>0</v>
      </c>
      <c r="G2388" s="75">
        <v>5.0000000000000001E-3</v>
      </c>
      <c r="H2388" s="75">
        <v>0</v>
      </c>
      <c r="I2388" s="75">
        <v>0.88245675000000001</v>
      </c>
      <c r="J2388" s="75">
        <v>2.5028786472685698</v>
      </c>
      <c r="K2388" s="75">
        <v>7.5214210836852299E-2</v>
      </c>
      <c r="L2388" s="75">
        <v>75</v>
      </c>
      <c r="M2388" s="75">
        <v>37.5</v>
      </c>
      <c r="N2388" s="75">
        <v>3.0051081748983199E-2</v>
      </c>
      <c r="O2388" s="75">
        <v>0</v>
      </c>
      <c r="P2388" s="75">
        <v>0</v>
      </c>
      <c r="Q2388" s="75">
        <v>0.5</v>
      </c>
      <c r="R2388" s="75">
        <v>0</v>
      </c>
      <c r="S2388" s="75">
        <v>0</v>
      </c>
      <c r="T2388" s="75">
        <v>73.948298645250006</v>
      </c>
    </row>
    <row r="2389" spans="1:20" x14ac:dyDescent="0.25">
      <c r="A2389" s="75" t="s">
        <v>84</v>
      </c>
      <c r="B2389" s="105">
        <v>195</v>
      </c>
      <c r="C2389" s="70">
        <v>42716</v>
      </c>
      <c r="D2389">
        <v>0</v>
      </c>
      <c r="E2389">
        <v>2.8068943040000001</v>
      </c>
      <c r="F2389" s="75">
        <v>0</v>
      </c>
      <c r="G2389" s="75">
        <v>5.0000000000000001E-3</v>
      </c>
      <c r="H2389" s="75">
        <v>0</v>
      </c>
      <c r="I2389" s="75">
        <v>0.88427100000000003</v>
      </c>
      <c r="J2389" s="75">
        <v>2.48205523309238</v>
      </c>
      <c r="K2389" s="75">
        <v>6.9610156032203802E-2</v>
      </c>
      <c r="L2389" s="75">
        <v>75</v>
      </c>
      <c r="M2389" s="75">
        <v>37.5</v>
      </c>
      <c r="N2389" s="75">
        <v>2.8045369460000601E-2</v>
      </c>
      <c r="O2389" s="75">
        <v>0</v>
      </c>
      <c r="P2389" s="75">
        <v>0</v>
      </c>
      <c r="Q2389" s="75">
        <v>0.5</v>
      </c>
      <c r="R2389" s="75">
        <v>0</v>
      </c>
      <c r="S2389" s="75">
        <v>0</v>
      </c>
      <c r="T2389" s="75">
        <v>74.017908801282204</v>
      </c>
    </row>
    <row r="2390" spans="1:20" x14ac:dyDescent="0.25">
      <c r="A2390" s="75" t="s">
        <v>84</v>
      </c>
      <c r="B2390" s="105">
        <v>196</v>
      </c>
      <c r="C2390" s="70">
        <v>42717</v>
      </c>
      <c r="D2390">
        <v>0</v>
      </c>
      <c r="E2390">
        <v>2.8094175469999998</v>
      </c>
      <c r="F2390" s="75">
        <v>0</v>
      </c>
      <c r="G2390" s="75">
        <v>5.0000000000000001E-3</v>
      </c>
      <c r="H2390" s="75">
        <v>0</v>
      </c>
      <c r="I2390" s="75">
        <v>0.88608525000000005</v>
      </c>
      <c r="J2390" s="75">
        <v>2.4893834494878799</v>
      </c>
      <c r="K2390" s="75">
        <v>6.5194708692689798E-2</v>
      </c>
      <c r="L2390" s="75">
        <v>75</v>
      </c>
      <c r="M2390" s="75">
        <v>37.5</v>
      </c>
      <c r="N2390" s="75">
        <v>2.6189098632475299E-2</v>
      </c>
      <c r="O2390" s="75">
        <v>0</v>
      </c>
      <c r="P2390" s="75">
        <v>0</v>
      </c>
      <c r="Q2390" s="75">
        <v>0.5</v>
      </c>
      <c r="R2390" s="75">
        <v>0</v>
      </c>
      <c r="S2390" s="75">
        <v>0</v>
      </c>
      <c r="T2390" s="75">
        <v>74.083103509974904</v>
      </c>
    </row>
    <row r="2391" spans="1:20" x14ac:dyDescent="0.25">
      <c r="A2391" s="75" t="s">
        <v>84</v>
      </c>
      <c r="B2391" s="105">
        <v>197</v>
      </c>
      <c r="C2391" s="70">
        <v>42718</v>
      </c>
      <c r="D2391">
        <v>0</v>
      </c>
      <c r="E2391">
        <v>2.805175915</v>
      </c>
      <c r="F2391" s="75">
        <v>0</v>
      </c>
      <c r="G2391" s="75">
        <v>5.0000000000000001E-3</v>
      </c>
      <c r="H2391" s="75">
        <v>0</v>
      </c>
      <c r="I2391" s="75">
        <v>0.88789949999999995</v>
      </c>
      <c r="J2391" s="75">
        <v>2.4907142923405399</v>
      </c>
      <c r="K2391" s="75">
        <v>6.0899391794733103E-2</v>
      </c>
      <c r="L2391" s="75">
        <v>75</v>
      </c>
      <c r="M2391" s="75">
        <v>37.5</v>
      </c>
      <c r="N2391" s="75">
        <v>2.4450573067337E-2</v>
      </c>
      <c r="O2391" s="75">
        <v>0</v>
      </c>
      <c r="P2391" s="75">
        <v>0</v>
      </c>
      <c r="Q2391" s="75">
        <v>0.5</v>
      </c>
      <c r="R2391" s="75">
        <v>0</v>
      </c>
      <c r="S2391" s="75">
        <v>0</v>
      </c>
      <c r="T2391" s="75">
        <v>74.144002901769596</v>
      </c>
    </row>
    <row r="2392" spans="1:20" x14ac:dyDescent="0.25">
      <c r="A2392" s="75" t="s">
        <v>84</v>
      </c>
      <c r="B2392" s="105">
        <v>198</v>
      </c>
      <c r="C2392" s="70">
        <v>42719</v>
      </c>
      <c r="D2392">
        <v>0</v>
      </c>
      <c r="E2392">
        <v>2.8116082709999999</v>
      </c>
      <c r="F2392" s="75">
        <v>0</v>
      </c>
      <c r="G2392" s="75">
        <v>5.0000000000000001E-3</v>
      </c>
      <c r="H2392" s="75">
        <v>0</v>
      </c>
      <c r="I2392" s="75">
        <v>0.88971374999999997</v>
      </c>
      <c r="J2392" s="75">
        <v>2.5015265383224299</v>
      </c>
      <c r="K2392" s="75">
        <v>5.7101318878675797E-2</v>
      </c>
      <c r="L2392" s="75">
        <v>75</v>
      </c>
      <c r="M2392" s="75">
        <v>37.5</v>
      </c>
      <c r="N2392" s="75">
        <v>2.2826589286144099E-2</v>
      </c>
      <c r="O2392" s="75">
        <v>0</v>
      </c>
      <c r="P2392" s="75">
        <v>0</v>
      </c>
      <c r="Q2392" s="75">
        <v>0.5</v>
      </c>
      <c r="R2392" s="75">
        <v>0</v>
      </c>
      <c r="S2392" s="75">
        <v>0</v>
      </c>
      <c r="T2392" s="75">
        <v>74.201104220648304</v>
      </c>
    </row>
    <row r="2393" spans="1:20" x14ac:dyDescent="0.25">
      <c r="A2393" s="75" t="s">
        <v>84</v>
      </c>
      <c r="B2393" s="105">
        <v>199</v>
      </c>
      <c r="C2393" s="70">
        <v>42720</v>
      </c>
      <c r="D2393">
        <v>0</v>
      </c>
      <c r="E2393">
        <v>2.8327057729999998</v>
      </c>
      <c r="F2393" s="75">
        <v>0</v>
      </c>
      <c r="G2393" s="75">
        <v>5.0000000000000001E-3</v>
      </c>
      <c r="H2393" s="75">
        <v>0</v>
      </c>
      <c r="I2393" s="75">
        <v>0.89152799999999999</v>
      </c>
      <c r="J2393" s="75">
        <v>2.5254365123911402</v>
      </c>
      <c r="K2393" s="75">
        <v>5.3801615220533998E-2</v>
      </c>
      <c r="L2393" s="75">
        <v>75</v>
      </c>
      <c r="M2393" s="75">
        <v>37.5</v>
      </c>
      <c r="N2393" s="75">
        <v>2.1303887449379302E-2</v>
      </c>
      <c r="O2393" s="75">
        <v>0</v>
      </c>
      <c r="P2393" s="75">
        <v>0</v>
      </c>
      <c r="Q2393" s="75">
        <v>0.5</v>
      </c>
      <c r="R2393" s="75">
        <v>0</v>
      </c>
      <c r="S2393" s="75">
        <v>0</v>
      </c>
      <c r="T2393" s="75">
        <v>74.254905835868797</v>
      </c>
    </row>
    <row r="2394" spans="1:20" x14ac:dyDescent="0.25">
      <c r="A2394" s="75" t="s">
        <v>84</v>
      </c>
      <c r="B2394" s="105">
        <v>200</v>
      </c>
      <c r="C2394" s="70">
        <v>42721</v>
      </c>
      <c r="D2394">
        <v>0</v>
      </c>
      <c r="E2394">
        <v>2.836265027</v>
      </c>
      <c r="F2394" s="75">
        <v>0</v>
      </c>
      <c r="G2394" s="75">
        <v>5.0000000000000001E-3</v>
      </c>
      <c r="H2394" s="75">
        <v>0</v>
      </c>
      <c r="I2394" s="75">
        <v>0.89334225</v>
      </c>
      <c r="J2394" s="75">
        <v>2.5337553808164901</v>
      </c>
      <c r="K2394" s="75">
        <v>5.03436359355297E-2</v>
      </c>
      <c r="L2394" s="75">
        <v>75</v>
      </c>
      <c r="M2394" s="75">
        <v>37.5</v>
      </c>
      <c r="N2394" s="75">
        <v>1.9869177710165001E-2</v>
      </c>
      <c r="O2394" s="75">
        <v>0</v>
      </c>
      <c r="P2394" s="75">
        <v>0</v>
      </c>
      <c r="Q2394" s="75">
        <v>0.5</v>
      </c>
      <c r="R2394" s="75">
        <v>0</v>
      </c>
      <c r="S2394" s="75">
        <v>0</v>
      </c>
      <c r="T2394" s="75">
        <v>74.305249471804302</v>
      </c>
    </row>
    <row r="2395" spans="1:20" x14ac:dyDescent="0.25">
      <c r="A2395" s="75" t="s">
        <v>84</v>
      </c>
      <c r="B2395" s="105">
        <v>201</v>
      </c>
      <c r="C2395" s="70">
        <v>42722</v>
      </c>
      <c r="D2395">
        <v>0</v>
      </c>
      <c r="E2395">
        <v>2.854251573</v>
      </c>
      <c r="F2395" s="75">
        <v>0</v>
      </c>
      <c r="G2395" s="75">
        <v>5.0000000000000001E-3</v>
      </c>
      <c r="H2395" s="75">
        <v>0</v>
      </c>
      <c r="I2395" s="75">
        <v>0.89515650000000002</v>
      </c>
      <c r="J2395" s="75">
        <v>2.55500184820617</v>
      </c>
      <c r="K2395" s="75">
        <v>4.7335703562189697E-2</v>
      </c>
      <c r="L2395" s="75">
        <v>75</v>
      </c>
      <c r="M2395" s="75">
        <v>37.5</v>
      </c>
      <c r="N2395" s="75">
        <v>1.85266807518841E-2</v>
      </c>
      <c r="O2395" s="75">
        <v>0</v>
      </c>
      <c r="P2395" s="75">
        <v>0</v>
      </c>
      <c r="Q2395" s="75">
        <v>0.5</v>
      </c>
      <c r="R2395" s="75">
        <v>0</v>
      </c>
      <c r="S2395" s="75">
        <v>0</v>
      </c>
      <c r="T2395" s="75">
        <v>74.352585175366499</v>
      </c>
    </row>
    <row r="2396" spans="1:20" x14ac:dyDescent="0.25">
      <c r="A2396" s="75" t="s">
        <v>84</v>
      </c>
      <c r="B2396" s="105">
        <v>202</v>
      </c>
      <c r="C2396" s="70">
        <v>42723</v>
      </c>
      <c r="D2396">
        <v>0</v>
      </c>
      <c r="E2396">
        <v>2.8882341710000001</v>
      </c>
      <c r="F2396" s="75">
        <v>0</v>
      </c>
      <c r="G2396" s="75">
        <v>5.0000000000000001E-3</v>
      </c>
      <c r="H2396" s="75">
        <v>0</v>
      </c>
      <c r="I2396" s="75">
        <v>0.89697075000000004</v>
      </c>
      <c r="J2396" s="75">
        <v>2.5906615705374998</v>
      </c>
      <c r="K2396" s="75">
        <v>4.47262055033123E-2</v>
      </c>
      <c r="L2396" s="75">
        <v>75</v>
      </c>
      <c r="M2396" s="75">
        <v>37.5</v>
      </c>
      <c r="N2396" s="75">
        <v>1.7264395323559299E-2</v>
      </c>
      <c r="O2396" s="75">
        <v>0</v>
      </c>
      <c r="P2396" s="75">
        <v>0</v>
      </c>
      <c r="Q2396" s="75">
        <v>0.5</v>
      </c>
      <c r="R2396" s="75">
        <v>0</v>
      </c>
      <c r="S2396" s="75">
        <v>0</v>
      </c>
      <c r="T2396" s="75">
        <v>74.397311380869795</v>
      </c>
    </row>
    <row r="2397" spans="1:20" x14ac:dyDescent="0.25">
      <c r="A2397" s="75" t="s">
        <v>84</v>
      </c>
      <c r="B2397" s="105">
        <v>203</v>
      </c>
      <c r="C2397" s="70">
        <v>42724</v>
      </c>
      <c r="D2397">
        <v>0</v>
      </c>
      <c r="E2397">
        <v>2.9010902669999998</v>
      </c>
      <c r="F2397" s="75">
        <v>0</v>
      </c>
      <c r="G2397" s="75">
        <v>5.0000000000000001E-3</v>
      </c>
      <c r="H2397" s="75">
        <v>0</v>
      </c>
      <c r="I2397" s="75">
        <v>0.90029714999999999</v>
      </c>
      <c r="J2397" s="75">
        <v>2.6118432992728402</v>
      </c>
      <c r="K2397" s="75">
        <v>4.1976752837949799E-2</v>
      </c>
      <c r="L2397" s="75">
        <v>75</v>
      </c>
      <c r="M2397" s="75">
        <v>37.5</v>
      </c>
      <c r="N2397" s="75">
        <v>1.6071696510137699E-2</v>
      </c>
      <c r="O2397" s="75">
        <v>0</v>
      </c>
      <c r="P2397" s="75">
        <v>0</v>
      </c>
      <c r="Q2397" s="75">
        <v>0.5</v>
      </c>
      <c r="R2397" s="75">
        <v>0</v>
      </c>
      <c r="S2397" s="75">
        <v>0</v>
      </c>
      <c r="T2397" s="75">
        <v>74.439288133707805</v>
      </c>
    </row>
    <row r="2398" spans="1:20" x14ac:dyDescent="0.25">
      <c r="A2398" s="75" t="s">
        <v>84</v>
      </c>
      <c r="B2398" s="105">
        <v>204</v>
      </c>
      <c r="C2398" s="70">
        <v>42725</v>
      </c>
      <c r="D2398">
        <v>0</v>
      </c>
      <c r="E2398">
        <v>2.8824914640000001</v>
      </c>
      <c r="F2398" s="75">
        <v>0</v>
      </c>
      <c r="G2398" s="75">
        <v>5.0000000000000001E-3</v>
      </c>
      <c r="H2398" s="75">
        <v>0</v>
      </c>
      <c r="I2398" s="75">
        <v>0.90358726499999997</v>
      </c>
      <c r="J2398" s="75">
        <v>2.6045825783416099</v>
      </c>
      <c r="K2398" s="75">
        <v>3.8944542891042599E-2</v>
      </c>
      <c r="L2398" s="75">
        <v>75</v>
      </c>
      <c r="M2398" s="75">
        <v>37.5</v>
      </c>
      <c r="N2398" s="75">
        <v>1.49523164344589E-2</v>
      </c>
      <c r="O2398" s="75">
        <v>0</v>
      </c>
      <c r="P2398" s="75">
        <v>0</v>
      </c>
      <c r="Q2398" s="75">
        <v>0.5</v>
      </c>
      <c r="R2398" s="75">
        <v>0</v>
      </c>
      <c r="S2398" s="75">
        <v>0</v>
      </c>
      <c r="T2398" s="75">
        <v>74.478232676598793</v>
      </c>
    </row>
    <row r="2399" spans="1:20" x14ac:dyDescent="0.25">
      <c r="A2399" s="75" t="s">
        <v>84</v>
      </c>
      <c r="B2399" s="105">
        <v>205</v>
      </c>
      <c r="C2399" s="70">
        <v>42726</v>
      </c>
      <c r="D2399">
        <v>0</v>
      </c>
      <c r="E2399">
        <v>2.8885849370000001</v>
      </c>
      <c r="F2399" s="75">
        <v>0</v>
      </c>
      <c r="G2399" s="75">
        <v>5.0000000000000001E-3</v>
      </c>
      <c r="H2399" s="75">
        <v>0</v>
      </c>
      <c r="I2399" s="75">
        <v>0.90684109499999999</v>
      </c>
      <c r="J2399" s="75">
        <v>2.6194875272695901</v>
      </c>
      <c r="K2399" s="75">
        <v>3.6447013220964997E-2</v>
      </c>
      <c r="L2399" s="75">
        <v>75</v>
      </c>
      <c r="M2399" s="75">
        <v>37.5</v>
      </c>
      <c r="N2399" s="75">
        <v>1.39137952906977E-2</v>
      </c>
      <c r="O2399" s="75">
        <v>0</v>
      </c>
      <c r="P2399" s="75">
        <v>0</v>
      </c>
      <c r="Q2399" s="75">
        <v>0.5</v>
      </c>
      <c r="R2399" s="75">
        <v>0</v>
      </c>
      <c r="S2399" s="75">
        <v>0</v>
      </c>
      <c r="T2399" s="75">
        <v>74.514679689819801</v>
      </c>
    </row>
    <row r="2400" spans="1:20" x14ac:dyDescent="0.25">
      <c r="A2400" s="75" t="s">
        <v>84</v>
      </c>
      <c r="B2400" s="105">
        <v>206</v>
      </c>
      <c r="C2400" s="70">
        <v>42727</v>
      </c>
      <c r="D2400">
        <v>0</v>
      </c>
      <c r="E2400">
        <v>2.8586057500000002</v>
      </c>
      <c r="F2400" s="75">
        <v>0</v>
      </c>
      <c r="G2400" s="75">
        <v>5.0000000000000001E-3</v>
      </c>
      <c r="H2400" s="75">
        <v>0</v>
      </c>
      <c r="I2400" s="75">
        <v>0.91005864000000003</v>
      </c>
      <c r="J2400" s="75">
        <v>2.60149886114118</v>
      </c>
      <c r="K2400" s="75">
        <v>3.3668272912599301E-2</v>
      </c>
      <c r="L2400" s="75">
        <v>75</v>
      </c>
      <c r="M2400" s="75">
        <v>37.5</v>
      </c>
      <c r="N2400" s="75">
        <v>1.2941874938138699E-2</v>
      </c>
      <c r="O2400" s="75">
        <v>0</v>
      </c>
      <c r="P2400" s="75">
        <v>0</v>
      </c>
      <c r="Q2400" s="75">
        <v>0.5</v>
      </c>
      <c r="R2400" s="75">
        <v>0</v>
      </c>
      <c r="S2400" s="75">
        <v>0</v>
      </c>
      <c r="T2400" s="75">
        <v>74.548347962732393</v>
      </c>
    </row>
    <row r="2401" spans="1:20" x14ac:dyDescent="0.25">
      <c r="A2401" s="75" t="s">
        <v>84</v>
      </c>
      <c r="B2401" s="105">
        <v>207</v>
      </c>
      <c r="C2401" s="70">
        <v>42728</v>
      </c>
      <c r="D2401">
        <v>0</v>
      </c>
      <c r="E2401">
        <v>2.823180485</v>
      </c>
      <c r="F2401" s="75">
        <v>0</v>
      </c>
      <c r="G2401" s="75">
        <v>5.0000000000000001E-3</v>
      </c>
      <c r="H2401" s="75">
        <v>0</v>
      </c>
      <c r="I2401" s="75">
        <v>0.91323989999999999</v>
      </c>
      <c r="J2401" s="75">
        <v>2.5782410638033499</v>
      </c>
      <c r="K2401" s="75">
        <v>3.1052475440900999E-2</v>
      </c>
      <c r="L2401" s="75">
        <v>75</v>
      </c>
      <c r="M2401" s="75">
        <v>37.5</v>
      </c>
      <c r="N2401" s="75">
        <v>1.20440543271362E-2</v>
      </c>
      <c r="O2401" s="75">
        <v>0</v>
      </c>
      <c r="P2401" s="75">
        <v>0</v>
      </c>
      <c r="Q2401" s="75">
        <v>0.5</v>
      </c>
      <c r="R2401" s="75">
        <v>0</v>
      </c>
      <c r="S2401" s="75">
        <v>0</v>
      </c>
      <c r="T2401" s="75">
        <v>74.579400438173295</v>
      </c>
    </row>
    <row r="2402" spans="1:20" x14ac:dyDescent="0.25">
      <c r="A2402" s="75" t="s">
        <v>84</v>
      </c>
      <c r="B2402" s="105">
        <v>208</v>
      </c>
      <c r="C2402" s="70">
        <v>42729</v>
      </c>
      <c r="D2402">
        <v>0</v>
      </c>
      <c r="E2402">
        <v>2.7909520840000002</v>
      </c>
      <c r="F2402" s="75">
        <v>0</v>
      </c>
      <c r="G2402" s="75">
        <v>5.0000000000000001E-3</v>
      </c>
      <c r="H2402" s="75">
        <v>0</v>
      </c>
      <c r="I2402" s="75">
        <v>0.91638487499999999</v>
      </c>
      <c r="J2402" s="75">
        <v>2.5575862766273301</v>
      </c>
      <c r="K2402" s="75">
        <v>2.8685857794225299E-2</v>
      </c>
      <c r="L2402" s="75">
        <v>75</v>
      </c>
      <c r="M2402" s="75">
        <v>37.5</v>
      </c>
      <c r="N2402" s="75">
        <v>1.1215988315378801E-2</v>
      </c>
      <c r="O2402" s="75">
        <v>0</v>
      </c>
      <c r="P2402" s="75">
        <v>0</v>
      </c>
      <c r="Q2402" s="75">
        <v>0.5</v>
      </c>
      <c r="R2402" s="75">
        <v>0</v>
      </c>
      <c r="S2402" s="75">
        <v>0</v>
      </c>
      <c r="T2402" s="75">
        <v>74.608086295967496</v>
      </c>
    </row>
    <row r="2403" spans="1:20" x14ac:dyDescent="0.25">
      <c r="A2403" s="75" t="s">
        <v>84</v>
      </c>
      <c r="B2403" s="105">
        <v>209</v>
      </c>
      <c r="C2403" s="70">
        <v>42730</v>
      </c>
      <c r="D2403">
        <v>0</v>
      </c>
      <c r="E2403">
        <v>2.7440716250000001</v>
      </c>
      <c r="F2403" s="75">
        <v>0</v>
      </c>
      <c r="G2403" s="75">
        <v>5.0000000000000001E-3</v>
      </c>
      <c r="H2403" s="75">
        <v>0</v>
      </c>
      <c r="I2403" s="75">
        <v>0.91949356500000001</v>
      </c>
      <c r="J2403" s="75">
        <v>2.5231562010865898</v>
      </c>
      <c r="K2403" s="75">
        <v>2.6369586469876201E-2</v>
      </c>
      <c r="L2403" s="75">
        <v>75</v>
      </c>
      <c r="M2403" s="75">
        <v>37.5</v>
      </c>
      <c r="N2403" s="75">
        <v>1.04510321075327E-2</v>
      </c>
      <c r="O2403" s="75">
        <v>0</v>
      </c>
      <c r="P2403" s="75">
        <v>0</v>
      </c>
      <c r="Q2403" s="75">
        <v>0.5</v>
      </c>
      <c r="R2403" s="75">
        <v>0</v>
      </c>
      <c r="S2403" s="75">
        <v>0</v>
      </c>
      <c r="T2403" s="75">
        <v>74.634455882437393</v>
      </c>
    </row>
    <row r="2404" spans="1:20" x14ac:dyDescent="0.25">
      <c r="A2404" s="75" t="s">
        <v>84</v>
      </c>
      <c r="B2404" s="105">
        <v>210</v>
      </c>
      <c r="C2404" s="70">
        <v>42731</v>
      </c>
      <c r="D2404">
        <v>0</v>
      </c>
      <c r="E2404">
        <v>2.6656214920000001</v>
      </c>
      <c r="F2404" s="75">
        <v>0</v>
      </c>
      <c r="G2404" s="75">
        <v>5.0000000000000001E-3</v>
      </c>
      <c r="H2404" s="75">
        <v>0</v>
      </c>
      <c r="I2404" s="75">
        <v>0.92256596999999996</v>
      </c>
      <c r="J2404" s="75">
        <v>2.4592116774198298</v>
      </c>
      <c r="K2404" s="75">
        <v>2.3972009667254799E-2</v>
      </c>
      <c r="L2404" s="75">
        <v>75</v>
      </c>
      <c r="M2404" s="75">
        <v>37.5</v>
      </c>
      <c r="N2404" s="75">
        <v>9.7478431350024701E-3</v>
      </c>
      <c r="O2404" s="75">
        <v>0</v>
      </c>
      <c r="P2404" s="75">
        <v>0</v>
      </c>
      <c r="Q2404" s="75">
        <v>0.5</v>
      </c>
      <c r="R2404" s="75">
        <v>0</v>
      </c>
      <c r="S2404" s="75">
        <v>0</v>
      </c>
      <c r="T2404" s="75">
        <v>74.658427892104697</v>
      </c>
    </row>
    <row r="2405" spans="1:20" x14ac:dyDescent="0.25">
      <c r="A2405" s="75" t="s">
        <v>84</v>
      </c>
      <c r="B2405" s="105">
        <v>211</v>
      </c>
      <c r="C2405" s="70">
        <v>42732</v>
      </c>
      <c r="D2405">
        <v>0</v>
      </c>
      <c r="E2405">
        <v>2.5751396209999999</v>
      </c>
      <c r="F2405" s="75">
        <v>0</v>
      </c>
      <c r="G2405" s="75">
        <v>5.0000000000000001E-3</v>
      </c>
      <c r="H2405" s="75">
        <v>0</v>
      </c>
      <c r="I2405" s="75">
        <v>0.92560209000000004</v>
      </c>
      <c r="J2405" s="75">
        <v>2.3835546152394098</v>
      </c>
      <c r="K2405" s="75">
        <v>2.1710820645625899E-2</v>
      </c>
      <c r="L2405" s="75">
        <v>75</v>
      </c>
      <c r="M2405" s="75">
        <v>37.5</v>
      </c>
      <c r="N2405" s="75">
        <v>9.1085895438755005E-3</v>
      </c>
      <c r="O2405" s="75">
        <v>0</v>
      </c>
      <c r="P2405" s="75">
        <v>0</v>
      </c>
      <c r="Q2405" s="75">
        <v>0.5</v>
      </c>
      <c r="R2405" s="75">
        <v>0</v>
      </c>
      <c r="S2405" s="75">
        <v>0</v>
      </c>
      <c r="T2405" s="75">
        <v>74.680138712750306</v>
      </c>
    </row>
    <row r="2406" spans="1:20" x14ac:dyDescent="0.25">
      <c r="A2406" s="75" t="s">
        <v>84</v>
      </c>
      <c r="B2406" s="105">
        <v>212</v>
      </c>
      <c r="C2406" s="70">
        <v>42733</v>
      </c>
      <c r="D2406">
        <v>0</v>
      </c>
      <c r="E2406">
        <v>2.493667222</v>
      </c>
      <c r="F2406" s="75">
        <v>0</v>
      </c>
      <c r="G2406" s="75">
        <v>5.0000000000000001E-3</v>
      </c>
      <c r="H2406" s="75">
        <v>0</v>
      </c>
      <c r="I2406" s="75">
        <v>0.92860192500000005</v>
      </c>
      <c r="J2406" s="75">
        <v>2.3156241826585999</v>
      </c>
      <c r="K2406" s="75">
        <v>1.9751427516046201E-2</v>
      </c>
      <c r="L2406" s="75">
        <v>75</v>
      </c>
      <c r="M2406" s="75">
        <v>37.5</v>
      </c>
      <c r="N2406" s="75">
        <v>8.52963432665888E-3</v>
      </c>
      <c r="O2406" s="75">
        <v>0</v>
      </c>
      <c r="P2406" s="75">
        <v>0</v>
      </c>
      <c r="Q2406" s="75">
        <v>0.5</v>
      </c>
      <c r="R2406" s="75">
        <v>0</v>
      </c>
      <c r="S2406" s="75">
        <v>0</v>
      </c>
      <c r="T2406" s="75">
        <v>74.699890140266305</v>
      </c>
    </row>
    <row r="2407" spans="1:20" x14ac:dyDescent="0.25">
      <c r="A2407" s="75" t="s">
        <v>84</v>
      </c>
      <c r="B2407" s="105">
        <v>213</v>
      </c>
      <c r="C2407" s="70">
        <v>42734</v>
      </c>
      <c r="D2407">
        <v>0</v>
      </c>
      <c r="E2407">
        <v>2.4098628500000001</v>
      </c>
      <c r="F2407" s="75">
        <v>0</v>
      </c>
      <c r="G2407" s="75">
        <v>5.0000000000000001E-3</v>
      </c>
      <c r="H2407" s="75">
        <v>0</v>
      </c>
      <c r="I2407" s="75">
        <v>0.93156547499999998</v>
      </c>
      <c r="J2407" s="75">
        <v>2.2449450305451002</v>
      </c>
      <c r="K2407" s="75">
        <v>1.7966137019378201E-2</v>
      </c>
      <c r="L2407" s="75">
        <v>75</v>
      </c>
      <c r="M2407" s="75">
        <v>37.5</v>
      </c>
      <c r="N2407" s="75">
        <v>8.0029295928977697E-3</v>
      </c>
      <c r="O2407" s="75">
        <v>0</v>
      </c>
      <c r="P2407" s="75">
        <v>0</v>
      </c>
      <c r="Q2407" s="75">
        <v>0.5</v>
      </c>
      <c r="R2407" s="75">
        <v>0</v>
      </c>
      <c r="S2407" s="75">
        <v>0</v>
      </c>
      <c r="T2407" s="75">
        <v>74.717856277285705</v>
      </c>
    </row>
    <row r="2408" spans="1:20" x14ac:dyDescent="0.25">
      <c r="A2408" s="75" t="s">
        <v>84</v>
      </c>
      <c r="B2408" s="105">
        <v>214</v>
      </c>
      <c r="C2408" s="70">
        <v>42735</v>
      </c>
      <c r="D2408">
        <v>0</v>
      </c>
      <c r="E2408">
        <v>2.362637689</v>
      </c>
      <c r="F2408" s="75">
        <v>0</v>
      </c>
      <c r="G2408" s="75">
        <v>5.0000000000000001E-3</v>
      </c>
      <c r="H2408" s="75">
        <v>0</v>
      </c>
      <c r="I2408" s="75">
        <v>0.93449274000000004</v>
      </c>
      <c r="J2408" s="75">
        <v>2.20786776762088</v>
      </c>
      <c r="K2408" s="75">
        <v>1.6611627499132101E-2</v>
      </c>
      <c r="L2408" s="75">
        <v>75</v>
      </c>
      <c r="M2408" s="75">
        <v>37.5</v>
      </c>
      <c r="N2408" s="75">
        <v>7.5238326057145404E-3</v>
      </c>
      <c r="O2408" s="75">
        <v>0</v>
      </c>
      <c r="P2408" s="75">
        <v>0</v>
      </c>
      <c r="Q2408" s="75">
        <v>0.5</v>
      </c>
      <c r="R2408" s="75">
        <v>0</v>
      </c>
      <c r="S2408" s="75">
        <v>0</v>
      </c>
      <c r="T2408" s="75">
        <v>74.734467904784793</v>
      </c>
    </row>
    <row r="2409" spans="1:20" x14ac:dyDescent="0.25">
      <c r="A2409" s="75" t="s">
        <v>84</v>
      </c>
      <c r="B2409" s="105">
        <v>215</v>
      </c>
      <c r="C2409" s="70">
        <v>42736</v>
      </c>
      <c r="D2409">
        <v>0</v>
      </c>
      <c r="E2409">
        <v>2.35503171</v>
      </c>
      <c r="F2409" s="75">
        <v>0</v>
      </c>
      <c r="G2409" s="75">
        <v>5.0000000000000001E-3</v>
      </c>
      <c r="H2409" s="75">
        <v>0</v>
      </c>
      <c r="I2409" s="75">
        <v>0.93738372000000003</v>
      </c>
      <c r="J2409" s="75">
        <v>2.2075683850377601</v>
      </c>
      <c r="K2409" s="75">
        <v>1.5631473562928901E-2</v>
      </c>
      <c r="L2409" s="75">
        <v>75</v>
      </c>
      <c r="M2409" s="75">
        <v>37.5</v>
      </c>
      <c r="N2409" s="75">
        <v>7.0808558724043801E-3</v>
      </c>
      <c r="O2409" s="75">
        <v>0</v>
      </c>
      <c r="P2409" s="75">
        <v>0</v>
      </c>
      <c r="Q2409" s="75">
        <v>0.5</v>
      </c>
      <c r="R2409" s="75">
        <v>0</v>
      </c>
      <c r="S2409" s="75">
        <v>0</v>
      </c>
      <c r="T2409" s="75">
        <v>74.750099378347798</v>
      </c>
    </row>
    <row r="2410" spans="1:20" x14ac:dyDescent="0.25">
      <c r="A2410" s="75" t="s">
        <v>84</v>
      </c>
      <c r="B2410" s="105">
        <v>216</v>
      </c>
      <c r="C2410" s="70">
        <v>42737</v>
      </c>
      <c r="D2410">
        <v>0</v>
      </c>
      <c r="E2410">
        <v>2.3961370120000001</v>
      </c>
      <c r="F2410" s="75">
        <v>0</v>
      </c>
      <c r="G2410" s="75">
        <v>5.0000000000000001E-3</v>
      </c>
      <c r="H2410" s="75">
        <v>0</v>
      </c>
      <c r="I2410" s="75">
        <v>0.94023841500000005</v>
      </c>
      <c r="J2410" s="75">
        <v>2.2529400662857202</v>
      </c>
      <c r="K2410" s="75">
        <v>1.5013629949600499E-2</v>
      </c>
      <c r="L2410" s="75">
        <v>75</v>
      </c>
      <c r="M2410" s="75">
        <v>37.5</v>
      </c>
      <c r="N2410" s="75">
        <v>6.6640165773928098E-3</v>
      </c>
      <c r="O2410" s="75">
        <v>0</v>
      </c>
      <c r="P2410" s="75">
        <v>0</v>
      </c>
      <c r="Q2410" s="75">
        <v>0.5</v>
      </c>
      <c r="R2410" s="75">
        <v>0</v>
      </c>
      <c r="S2410" s="75">
        <v>0</v>
      </c>
      <c r="T2410" s="75">
        <v>74.765113008297405</v>
      </c>
    </row>
    <row r="2411" spans="1:20" x14ac:dyDescent="0.25">
      <c r="A2411" s="75" t="s">
        <v>84</v>
      </c>
      <c r="B2411" s="105">
        <v>217</v>
      </c>
      <c r="C2411" s="70">
        <v>42738</v>
      </c>
      <c r="D2411">
        <v>0</v>
      </c>
      <c r="E2411">
        <v>2.4184644</v>
      </c>
      <c r="F2411" s="75">
        <v>0</v>
      </c>
      <c r="G2411" s="75">
        <v>5.0000000000000001E-3</v>
      </c>
      <c r="H2411" s="75">
        <v>0</v>
      </c>
      <c r="I2411" s="75">
        <v>0.94305682499999999</v>
      </c>
      <c r="J2411" s="75">
        <v>2.2807493584395302</v>
      </c>
      <c r="K2411" s="75">
        <v>1.42858228168413E-2</v>
      </c>
      <c r="L2411" s="75">
        <v>75</v>
      </c>
      <c r="M2411" s="75">
        <v>37.5</v>
      </c>
      <c r="N2411" s="75">
        <v>6.2636531120699602E-3</v>
      </c>
      <c r="O2411" s="75">
        <v>0</v>
      </c>
      <c r="P2411" s="75">
        <v>0</v>
      </c>
      <c r="Q2411" s="75">
        <v>0.5</v>
      </c>
      <c r="R2411" s="75">
        <v>0</v>
      </c>
      <c r="S2411" s="75">
        <v>0</v>
      </c>
      <c r="T2411" s="75">
        <v>74.779398831114193</v>
      </c>
    </row>
    <row r="2412" spans="1:20" x14ac:dyDescent="0.25">
      <c r="A2412" s="75" t="s">
        <v>84</v>
      </c>
      <c r="B2412" s="105">
        <v>218</v>
      </c>
      <c r="C2412" s="70">
        <v>42739</v>
      </c>
      <c r="D2412">
        <v>0</v>
      </c>
      <c r="E2412">
        <v>2.4427602199999998</v>
      </c>
      <c r="F2412" s="75">
        <v>0</v>
      </c>
      <c r="G2412" s="75">
        <v>5.0000000000000001E-3</v>
      </c>
      <c r="H2412" s="75">
        <v>0</v>
      </c>
      <c r="I2412" s="75">
        <v>0.94583894999999996</v>
      </c>
      <c r="J2412" s="75">
        <v>2.3104577615865698</v>
      </c>
      <c r="K2412" s="75">
        <v>1.3591724876459099E-2</v>
      </c>
      <c r="L2412" s="75">
        <v>75</v>
      </c>
      <c r="M2412" s="75">
        <v>37.5</v>
      </c>
      <c r="N2412" s="75">
        <v>5.8826978369540903E-3</v>
      </c>
      <c r="O2412" s="75">
        <v>0</v>
      </c>
      <c r="P2412" s="75">
        <v>0</v>
      </c>
      <c r="Q2412" s="75">
        <v>0.5</v>
      </c>
      <c r="R2412" s="75">
        <v>0</v>
      </c>
      <c r="S2412" s="75">
        <v>0</v>
      </c>
      <c r="T2412" s="75">
        <v>74.792990555990698</v>
      </c>
    </row>
    <row r="2413" spans="1:20" x14ac:dyDescent="0.25">
      <c r="A2413" s="75" t="s">
        <v>84</v>
      </c>
      <c r="B2413" s="105">
        <v>219</v>
      </c>
      <c r="C2413" s="70">
        <v>42740</v>
      </c>
      <c r="D2413">
        <v>0</v>
      </c>
      <c r="E2413">
        <v>2.4869618820000001</v>
      </c>
      <c r="F2413" s="75">
        <v>0</v>
      </c>
      <c r="G2413" s="75">
        <v>5.0000000000000001E-3</v>
      </c>
      <c r="H2413" s="75">
        <v>0</v>
      </c>
      <c r="I2413" s="75">
        <v>0.94858478999999996</v>
      </c>
      <c r="J2413" s="75">
        <v>2.3590942145749798</v>
      </c>
      <c r="K2413" s="75">
        <v>1.30227941793269E-2</v>
      </c>
      <c r="L2413" s="75">
        <v>75</v>
      </c>
      <c r="M2413" s="75">
        <v>37.5</v>
      </c>
      <c r="N2413" s="75">
        <v>5.5202518402484198E-3</v>
      </c>
      <c r="O2413" s="75">
        <v>0</v>
      </c>
      <c r="P2413" s="75">
        <v>0</v>
      </c>
      <c r="Q2413" s="75">
        <v>0.5</v>
      </c>
      <c r="R2413" s="75">
        <v>0</v>
      </c>
      <c r="S2413" s="75">
        <v>0</v>
      </c>
      <c r="T2413" s="75">
        <v>74.806013350170005</v>
      </c>
    </row>
    <row r="2414" spans="1:20" x14ac:dyDescent="0.25">
      <c r="A2414" s="75" t="s">
        <v>84</v>
      </c>
      <c r="B2414" s="105">
        <v>220</v>
      </c>
      <c r="C2414" s="70">
        <v>42741</v>
      </c>
      <c r="D2414">
        <v>0</v>
      </c>
      <c r="E2414">
        <v>2.5053139579999999</v>
      </c>
      <c r="F2414" s="75">
        <v>0</v>
      </c>
      <c r="G2414" s="75">
        <v>5.0000000000000001E-3</v>
      </c>
      <c r="H2414" s="75">
        <v>0</v>
      </c>
      <c r="I2414" s="75">
        <v>0.95129434499999999</v>
      </c>
      <c r="J2414" s="75">
        <v>2.3832910006949701</v>
      </c>
      <c r="K2414" s="75">
        <v>1.2328710314527799E-2</v>
      </c>
      <c r="L2414" s="75">
        <v>75</v>
      </c>
      <c r="M2414" s="75">
        <v>37.5</v>
      </c>
      <c r="N2414" s="75">
        <v>5.1729773287998602E-3</v>
      </c>
      <c r="O2414" s="75">
        <v>0</v>
      </c>
      <c r="P2414" s="75">
        <v>0</v>
      </c>
      <c r="Q2414" s="75">
        <v>0.5</v>
      </c>
      <c r="R2414" s="75">
        <v>0</v>
      </c>
      <c r="S2414" s="75">
        <v>0</v>
      </c>
      <c r="T2414" s="75">
        <v>74.818342060484497</v>
      </c>
    </row>
    <row r="2415" spans="1:20" x14ac:dyDescent="0.25">
      <c r="A2415" s="75" t="s">
        <v>84</v>
      </c>
      <c r="B2415" s="105">
        <v>221</v>
      </c>
      <c r="C2415" s="70">
        <v>42742</v>
      </c>
      <c r="D2415">
        <v>0</v>
      </c>
      <c r="E2415">
        <v>2.524287417</v>
      </c>
      <c r="F2415" s="75">
        <v>0</v>
      </c>
      <c r="G2415" s="75">
        <v>5.0000000000000001E-3</v>
      </c>
      <c r="H2415" s="75">
        <v>0</v>
      </c>
      <c r="I2415" s="75">
        <v>0.95396761500000005</v>
      </c>
      <c r="J2415" s="75">
        <v>2.4080884467699999</v>
      </c>
      <c r="K2415" s="75">
        <v>1.1665290277632599E-2</v>
      </c>
      <c r="L2415" s="75">
        <v>75</v>
      </c>
      <c r="M2415" s="75">
        <v>37.5</v>
      </c>
      <c r="N2415" s="75">
        <v>4.8442117204122804E-3</v>
      </c>
      <c r="O2415" s="75">
        <v>0</v>
      </c>
      <c r="P2415" s="75">
        <v>0</v>
      </c>
      <c r="Q2415" s="75">
        <v>0.5</v>
      </c>
      <c r="R2415" s="75">
        <v>0</v>
      </c>
      <c r="S2415" s="75">
        <v>0</v>
      </c>
      <c r="T2415" s="75">
        <v>74.830007350762202</v>
      </c>
    </row>
    <row r="2416" spans="1:20" x14ac:dyDescent="0.25">
      <c r="A2416" s="75" t="s">
        <v>84</v>
      </c>
      <c r="B2416" s="105">
        <v>222</v>
      </c>
      <c r="C2416" s="70">
        <v>42743</v>
      </c>
      <c r="D2416">
        <v>0</v>
      </c>
      <c r="E2416">
        <v>2.5703496010000002</v>
      </c>
      <c r="F2416" s="75">
        <v>0</v>
      </c>
      <c r="G2416" s="75">
        <v>5.0000000000000001E-3</v>
      </c>
      <c r="H2416" s="75">
        <v>0</v>
      </c>
      <c r="I2416" s="75">
        <v>0.95660460000000003</v>
      </c>
      <c r="J2416" s="75">
        <v>2.4588082519247698</v>
      </c>
      <c r="K2416" s="75">
        <v>1.1146115432333899E-2</v>
      </c>
      <c r="L2416" s="75">
        <v>75</v>
      </c>
      <c r="M2416" s="75">
        <v>37.5</v>
      </c>
      <c r="N2416" s="75">
        <v>4.5331373130087097E-3</v>
      </c>
      <c r="O2416" s="75">
        <v>0</v>
      </c>
      <c r="P2416" s="75">
        <v>0</v>
      </c>
      <c r="Q2416" s="75">
        <v>0.5</v>
      </c>
      <c r="R2416" s="75">
        <v>0</v>
      </c>
      <c r="S2416" s="75">
        <v>0</v>
      </c>
      <c r="T2416" s="75">
        <v>74.841153466194498</v>
      </c>
    </row>
    <row r="2417" spans="1:20" x14ac:dyDescent="0.25">
      <c r="A2417" s="75" t="s">
        <v>84</v>
      </c>
      <c r="B2417" s="105">
        <v>223</v>
      </c>
      <c r="C2417" s="70">
        <v>42744</v>
      </c>
      <c r="D2417">
        <v>0</v>
      </c>
      <c r="E2417">
        <v>2.656124062</v>
      </c>
      <c r="F2417" s="75">
        <v>0</v>
      </c>
      <c r="G2417" s="75">
        <v>5.0000000000000001E-3</v>
      </c>
      <c r="H2417" s="75">
        <v>0</v>
      </c>
      <c r="I2417" s="75">
        <v>1.06517076</v>
      </c>
      <c r="J2417" s="75">
        <v>2.8292256857748299</v>
      </c>
      <c r="K2417" s="75">
        <v>1.19843384943676E-2</v>
      </c>
      <c r="L2417" s="75">
        <v>75</v>
      </c>
      <c r="M2417" s="75">
        <v>37.5</v>
      </c>
      <c r="N2417" s="75">
        <v>4.23590756814633E-3</v>
      </c>
      <c r="O2417" s="75">
        <v>0</v>
      </c>
      <c r="P2417" s="75">
        <v>0</v>
      </c>
      <c r="Q2417" s="75">
        <v>0.5</v>
      </c>
      <c r="R2417" s="75">
        <v>0</v>
      </c>
      <c r="S2417" s="75">
        <v>0</v>
      </c>
      <c r="T2417" s="75">
        <v>74.853137804688899</v>
      </c>
    </row>
    <row r="2418" spans="1:20" x14ac:dyDescent="0.25">
      <c r="A2418" s="75" t="s">
        <v>84</v>
      </c>
      <c r="B2418" s="105">
        <v>224</v>
      </c>
      <c r="C2418" s="70">
        <v>42745</v>
      </c>
      <c r="D2418">
        <v>0</v>
      </c>
      <c r="E2418">
        <v>2.7568685190000002</v>
      </c>
      <c r="F2418" s="75">
        <v>0</v>
      </c>
      <c r="G2418" s="75">
        <v>5.0000000000000001E-3</v>
      </c>
      <c r="H2418" s="75">
        <v>0</v>
      </c>
      <c r="I2418" s="75">
        <v>1.0649312790000001</v>
      </c>
      <c r="J2418" s="75">
        <v>2.9358755179735101</v>
      </c>
      <c r="K2418" s="75">
        <v>1.14978432994599E-2</v>
      </c>
      <c r="L2418" s="75">
        <v>75</v>
      </c>
      <c r="M2418" s="75">
        <v>37.5</v>
      </c>
      <c r="N2418" s="75">
        <v>3.9163252082964096E-3</v>
      </c>
      <c r="O2418" s="75">
        <v>0</v>
      </c>
      <c r="P2418" s="75">
        <v>0</v>
      </c>
      <c r="Q2418" s="75">
        <v>0.5</v>
      </c>
      <c r="R2418" s="75">
        <v>0</v>
      </c>
      <c r="S2418" s="75">
        <v>0</v>
      </c>
      <c r="T2418" s="75">
        <v>74.864635647988393</v>
      </c>
    </row>
    <row r="2419" spans="1:20" x14ac:dyDescent="0.25">
      <c r="A2419" s="75" t="s">
        <v>84</v>
      </c>
      <c r="B2419" s="105">
        <v>225</v>
      </c>
      <c r="C2419" s="70">
        <v>42746</v>
      </c>
      <c r="D2419">
        <v>0</v>
      </c>
      <c r="E2419">
        <v>2.8711781830000001</v>
      </c>
      <c r="F2419" s="75">
        <v>0</v>
      </c>
      <c r="G2419" s="75">
        <v>5.0000000000000001E-3</v>
      </c>
      <c r="H2419" s="75">
        <v>0</v>
      </c>
      <c r="I2419" s="75">
        <v>1.0646917979999999</v>
      </c>
      <c r="J2419" s="75">
        <v>3.05691986203664</v>
      </c>
      <c r="K2419" s="75">
        <v>1.10346127006968E-2</v>
      </c>
      <c r="L2419" s="75">
        <v>75</v>
      </c>
      <c r="M2419" s="75">
        <v>37.5</v>
      </c>
      <c r="N2419" s="75">
        <v>3.6097160536439801E-3</v>
      </c>
      <c r="O2419" s="75">
        <v>0</v>
      </c>
      <c r="P2419" s="75">
        <v>0</v>
      </c>
      <c r="Q2419" s="75">
        <v>0.5</v>
      </c>
      <c r="R2419" s="75">
        <v>0</v>
      </c>
      <c r="S2419" s="75">
        <v>0</v>
      </c>
      <c r="T2419" s="75">
        <v>74.875670260689105</v>
      </c>
    </row>
    <row r="2420" spans="1:20" x14ac:dyDescent="0.25">
      <c r="A2420" s="75" t="s">
        <v>84</v>
      </c>
      <c r="B2420" s="105">
        <v>226</v>
      </c>
      <c r="C2420" s="70">
        <v>42747</v>
      </c>
      <c r="D2420">
        <v>0</v>
      </c>
      <c r="E2420">
        <v>2.9465535570000001</v>
      </c>
      <c r="F2420" s="75">
        <v>0</v>
      </c>
      <c r="G2420" s="75">
        <v>5.0000000000000001E-3</v>
      </c>
      <c r="H2420" s="75">
        <v>0</v>
      </c>
      <c r="I2420" s="75">
        <v>1.064452317</v>
      </c>
      <c r="J2420" s="75">
        <v>3.1364657609132398</v>
      </c>
      <c r="K2420" s="75">
        <v>1.0398825877655201E-2</v>
      </c>
      <c r="L2420" s="75">
        <v>75</v>
      </c>
      <c r="M2420" s="75">
        <v>37.5</v>
      </c>
      <c r="N2420" s="75">
        <v>3.3154597149587101E-3</v>
      </c>
      <c r="O2420" s="75">
        <v>0</v>
      </c>
      <c r="P2420" s="75">
        <v>0</v>
      </c>
      <c r="Q2420" s="75">
        <v>0.5</v>
      </c>
      <c r="R2420" s="75">
        <v>0</v>
      </c>
      <c r="S2420" s="75">
        <v>0</v>
      </c>
      <c r="T2420" s="75">
        <v>74.886069086566707</v>
      </c>
    </row>
    <row r="2421" spans="1:20" x14ac:dyDescent="0.25">
      <c r="A2421" s="75" t="s">
        <v>84</v>
      </c>
      <c r="B2421" s="105">
        <v>227</v>
      </c>
      <c r="C2421" s="70">
        <v>42748</v>
      </c>
      <c r="D2421">
        <v>0</v>
      </c>
      <c r="E2421">
        <v>2.9634950459999998</v>
      </c>
      <c r="F2421" s="75">
        <v>0</v>
      </c>
      <c r="G2421" s="75">
        <v>5.0000000000000001E-3</v>
      </c>
      <c r="H2421" s="75">
        <v>0</v>
      </c>
      <c r="I2421" s="75">
        <v>1.0642128360000001</v>
      </c>
      <c r="J2421" s="75">
        <v>3.1537894673756099</v>
      </c>
      <c r="K2421" s="75">
        <v>9.5817097278507405E-3</v>
      </c>
      <c r="L2421" s="75">
        <v>75</v>
      </c>
      <c r="M2421" s="75">
        <v>37.5</v>
      </c>
      <c r="N2421" s="75">
        <v>3.03815769155449E-3</v>
      </c>
      <c r="O2421" s="75">
        <v>0</v>
      </c>
      <c r="P2421" s="75">
        <v>0</v>
      </c>
      <c r="Q2421" s="75">
        <v>0.5</v>
      </c>
      <c r="R2421" s="75">
        <v>0</v>
      </c>
      <c r="S2421" s="75">
        <v>0</v>
      </c>
      <c r="T2421" s="75">
        <v>74.895650796294603</v>
      </c>
    </row>
    <row r="2422" spans="1:20" x14ac:dyDescent="0.25">
      <c r="A2422" s="75" t="s">
        <v>84</v>
      </c>
      <c r="B2422" s="105">
        <v>228</v>
      </c>
      <c r="C2422" s="70">
        <v>42749</v>
      </c>
      <c r="D2422">
        <v>0</v>
      </c>
      <c r="E2422">
        <v>2.9160880869999999</v>
      </c>
      <c r="F2422" s="75">
        <v>0</v>
      </c>
      <c r="G2422" s="75">
        <v>5.0000000000000001E-3</v>
      </c>
      <c r="H2422" s="75">
        <v>0</v>
      </c>
      <c r="I2422" s="75">
        <v>1.0639733549999999</v>
      </c>
      <c r="J2422" s="75">
        <v>3.1026400254009201</v>
      </c>
      <c r="K2422" s="75">
        <v>8.6335470942722602E-3</v>
      </c>
      <c r="L2422" s="75">
        <v>75</v>
      </c>
      <c r="M2422" s="75">
        <v>37.5</v>
      </c>
      <c r="N2422" s="75">
        <v>2.78264543214505E-3</v>
      </c>
      <c r="O2422" s="75">
        <v>0</v>
      </c>
      <c r="P2422" s="75">
        <v>0</v>
      </c>
      <c r="Q2422" s="75">
        <v>0.5</v>
      </c>
      <c r="R2422" s="75">
        <v>0</v>
      </c>
      <c r="S2422" s="75">
        <v>0</v>
      </c>
      <c r="T2422" s="75">
        <v>74.904284343388795</v>
      </c>
    </row>
    <row r="2423" spans="1:20" x14ac:dyDescent="0.25">
      <c r="A2423" s="75" t="s">
        <v>84</v>
      </c>
      <c r="B2423" s="105">
        <v>229</v>
      </c>
      <c r="C2423" s="70">
        <v>42750</v>
      </c>
      <c r="D2423">
        <v>0</v>
      </c>
      <c r="E2423">
        <v>2.817561268</v>
      </c>
      <c r="F2423" s="75">
        <v>0</v>
      </c>
      <c r="G2423" s="75">
        <v>5.0000000000000001E-3</v>
      </c>
      <c r="H2423" s="75">
        <v>0</v>
      </c>
      <c r="I2423" s="75">
        <v>1.063733874</v>
      </c>
      <c r="J2423" s="75">
        <v>2.9971353628419899</v>
      </c>
      <c r="K2423" s="75">
        <v>7.6499407788521304E-3</v>
      </c>
      <c r="L2423" s="75">
        <v>75</v>
      </c>
      <c r="M2423" s="75">
        <v>37.5</v>
      </c>
      <c r="N2423" s="75">
        <v>2.5524175096309902E-3</v>
      </c>
      <c r="O2423" s="75">
        <v>0</v>
      </c>
      <c r="P2423" s="75">
        <v>0</v>
      </c>
      <c r="Q2423" s="75">
        <v>0.5</v>
      </c>
      <c r="R2423" s="75">
        <v>0</v>
      </c>
      <c r="S2423" s="75">
        <v>0</v>
      </c>
      <c r="T2423" s="75">
        <v>74.9119342841677</v>
      </c>
    </row>
    <row r="2424" spans="1:20" x14ac:dyDescent="0.25">
      <c r="A2424" s="75" t="s">
        <v>84</v>
      </c>
      <c r="B2424" s="105">
        <v>230</v>
      </c>
      <c r="C2424" s="70">
        <v>42751</v>
      </c>
      <c r="D2424">
        <v>0</v>
      </c>
      <c r="E2424">
        <v>2.6912874119999999</v>
      </c>
      <c r="F2424" s="75">
        <v>0</v>
      </c>
      <c r="G2424" s="75">
        <v>5.0000000000000001E-3</v>
      </c>
      <c r="H2424" s="75">
        <v>0</v>
      </c>
      <c r="I2424" s="75">
        <v>1.063494393</v>
      </c>
      <c r="J2424" s="75">
        <v>2.8621690726134799</v>
      </c>
      <c r="K2424" s="75">
        <v>6.7215724856751497E-3</v>
      </c>
      <c r="L2424" s="75">
        <v>75</v>
      </c>
      <c r="M2424" s="75">
        <v>37.5</v>
      </c>
      <c r="N2424" s="75">
        <v>2.3484190888617201E-3</v>
      </c>
      <c r="O2424" s="75">
        <v>0</v>
      </c>
      <c r="P2424" s="75">
        <v>0</v>
      </c>
      <c r="Q2424" s="75">
        <v>0.5</v>
      </c>
      <c r="R2424" s="75">
        <v>0</v>
      </c>
      <c r="S2424" s="75">
        <v>0</v>
      </c>
      <c r="T2424" s="75">
        <v>74.918655856653402</v>
      </c>
    </row>
    <row r="2425" spans="1:20" x14ac:dyDescent="0.25">
      <c r="A2425" s="75" t="s">
        <v>84</v>
      </c>
      <c r="B2425" s="105">
        <v>231</v>
      </c>
      <c r="C2425" s="70">
        <v>42752</v>
      </c>
      <c r="D2425">
        <v>0</v>
      </c>
      <c r="E2425">
        <v>2.6088897530000001</v>
      </c>
      <c r="F2425" s="75">
        <v>0</v>
      </c>
      <c r="G2425" s="75">
        <v>5.0000000000000001E-3</v>
      </c>
      <c r="H2425" s="75">
        <v>0</v>
      </c>
      <c r="I2425" s="75">
        <v>1.0632549120000001</v>
      </c>
      <c r="J2425" s="75">
        <v>2.7739148447437199</v>
      </c>
      <c r="K2425" s="75">
        <v>6.0171127136588801E-3</v>
      </c>
      <c r="L2425" s="75">
        <v>75</v>
      </c>
      <c r="M2425" s="75">
        <v>37.5</v>
      </c>
      <c r="N2425" s="75">
        <v>2.16917715591042E-3</v>
      </c>
      <c r="O2425" s="75">
        <v>0</v>
      </c>
      <c r="P2425" s="75">
        <v>0</v>
      </c>
      <c r="Q2425" s="75">
        <v>0.5</v>
      </c>
      <c r="R2425" s="75">
        <v>0</v>
      </c>
      <c r="S2425" s="75">
        <v>0</v>
      </c>
      <c r="T2425" s="75">
        <v>74.924672969366995</v>
      </c>
    </row>
    <row r="2426" spans="1:20" x14ac:dyDescent="0.25">
      <c r="A2426" s="75" t="s">
        <v>84</v>
      </c>
      <c r="B2426" s="105">
        <v>232</v>
      </c>
      <c r="C2426" s="70">
        <v>42753</v>
      </c>
      <c r="D2426">
        <v>0</v>
      </c>
      <c r="E2426">
        <v>2.5910034909999999</v>
      </c>
      <c r="F2426" s="75">
        <v>0</v>
      </c>
      <c r="G2426" s="75">
        <v>5.0000000000000001E-3</v>
      </c>
      <c r="H2426" s="75">
        <v>0</v>
      </c>
      <c r="I2426" s="75">
        <v>1.063015431</v>
      </c>
      <c r="J2426" s="75">
        <v>2.7542766927078701</v>
      </c>
      <c r="K2426" s="75">
        <v>5.5325729280879896E-3</v>
      </c>
      <c r="L2426" s="75">
        <v>75</v>
      </c>
      <c r="M2426" s="75">
        <v>37.5</v>
      </c>
      <c r="N2426" s="75">
        <v>2.00872081687938E-3</v>
      </c>
      <c r="O2426" s="75">
        <v>0</v>
      </c>
      <c r="P2426" s="75">
        <v>0</v>
      </c>
      <c r="Q2426" s="75">
        <v>0.5</v>
      </c>
      <c r="R2426" s="75">
        <v>0</v>
      </c>
      <c r="S2426" s="75">
        <v>0</v>
      </c>
      <c r="T2426" s="75">
        <v>74.930205542295099</v>
      </c>
    </row>
    <row r="2427" spans="1:20" x14ac:dyDescent="0.25">
      <c r="A2427" s="75" t="s">
        <v>84</v>
      </c>
      <c r="B2427" s="105">
        <v>233</v>
      </c>
      <c r="C2427" s="70">
        <v>42754</v>
      </c>
      <c r="D2427">
        <v>0</v>
      </c>
      <c r="E2427">
        <v>2.6218644740000001</v>
      </c>
      <c r="F2427" s="75">
        <v>0</v>
      </c>
      <c r="G2427" s="75">
        <v>5.0000000000000001E-3</v>
      </c>
      <c r="H2427" s="75">
        <v>0</v>
      </c>
      <c r="I2427" s="75">
        <v>1.06277595</v>
      </c>
      <c r="J2427" s="75">
        <v>2.7864545071265998</v>
      </c>
      <c r="K2427" s="75">
        <v>5.1861088331797301E-3</v>
      </c>
      <c r="L2427" s="75">
        <v>75</v>
      </c>
      <c r="M2427" s="75">
        <v>37.5</v>
      </c>
      <c r="N2427" s="75">
        <v>1.8611855387969901E-3</v>
      </c>
      <c r="O2427" s="75">
        <v>0</v>
      </c>
      <c r="P2427" s="75">
        <v>0</v>
      </c>
      <c r="Q2427" s="75">
        <v>0.5</v>
      </c>
      <c r="R2427" s="75">
        <v>0</v>
      </c>
      <c r="S2427" s="75">
        <v>0</v>
      </c>
      <c r="T2427" s="75">
        <v>74.935391651128299</v>
      </c>
    </row>
    <row r="2428" spans="1:20" x14ac:dyDescent="0.25">
      <c r="A2428" s="75" t="s">
        <v>84</v>
      </c>
      <c r="B2428" s="105">
        <v>234</v>
      </c>
      <c r="C2428" s="70">
        <v>42755</v>
      </c>
      <c r="D2428">
        <v>0</v>
      </c>
      <c r="E2428">
        <v>2.6870402499999999</v>
      </c>
      <c r="F2428" s="75">
        <v>0</v>
      </c>
      <c r="G2428" s="75">
        <v>5.0000000000000001E-3</v>
      </c>
      <c r="H2428" s="75">
        <v>0</v>
      </c>
      <c r="I2428" s="75">
        <v>1.0625364690000001</v>
      </c>
      <c r="J2428" s="75">
        <v>2.8550782592958801</v>
      </c>
      <c r="K2428" s="75">
        <v>4.9189837928692599E-3</v>
      </c>
      <c r="L2428" s="75">
        <v>75</v>
      </c>
      <c r="M2428" s="75">
        <v>37.5</v>
      </c>
      <c r="N2428" s="75">
        <v>1.72288930324536E-3</v>
      </c>
      <c r="O2428" s="75">
        <v>0</v>
      </c>
      <c r="P2428" s="75">
        <v>0</v>
      </c>
      <c r="Q2428" s="75">
        <v>0.5</v>
      </c>
      <c r="R2428" s="75">
        <v>0</v>
      </c>
      <c r="S2428" s="75">
        <v>0</v>
      </c>
      <c r="T2428" s="75">
        <v>74.940310634921204</v>
      </c>
    </row>
    <row r="2429" spans="1:20" x14ac:dyDescent="0.25">
      <c r="A2429" s="75" t="s">
        <v>84</v>
      </c>
      <c r="B2429" s="105">
        <v>235</v>
      </c>
      <c r="C2429" s="70">
        <v>42756</v>
      </c>
      <c r="D2429">
        <v>0</v>
      </c>
      <c r="E2429">
        <v>2.7991621389999999</v>
      </c>
      <c r="F2429" s="75">
        <v>0</v>
      </c>
      <c r="G2429" s="75">
        <v>5.0000000000000001E-3</v>
      </c>
      <c r="H2429" s="75">
        <v>0</v>
      </c>
      <c r="I2429" s="75">
        <v>1.0622969879999999</v>
      </c>
      <c r="J2429" s="75">
        <v>2.9735415091833399</v>
      </c>
      <c r="K2429" s="75">
        <v>4.7330347924993497E-3</v>
      </c>
      <c r="L2429" s="75">
        <v>75</v>
      </c>
      <c r="M2429" s="75">
        <v>37.5</v>
      </c>
      <c r="N2429" s="75">
        <v>1.59171640210237E-3</v>
      </c>
      <c r="O2429" s="75">
        <v>0</v>
      </c>
      <c r="P2429" s="75">
        <v>0</v>
      </c>
      <c r="Q2429" s="75">
        <v>0.5</v>
      </c>
      <c r="R2429" s="75">
        <v>0</v>
      </c>
      <c r="S2429" s="75">
        <v>0</v>
      </c>
      <c r="T2429" s="75">
        <v>74.945043669713698</v>
      </c>
    </row>
    <row r="2430" spans="1:20" x14ac:dyDescent="0.25">
      <c r="A2430" s="75" t="s">
        <v>84</v>
      </c>
      <c r="B2430" s="105">
        <v>236</v>
      </c>
      <c r="C2430" s="70">
        <v>42757</v>
      </c>
      <c r="D2430">
        <v>0</v>
      </c>
      <c r="E2430">
        <v>2.8631178730000002</v>
      </c>
      <c r="F2430" s="75">
        <v>0</v>
      </c>
      <c r="G2430" s="75">
        <v>5.0000000000000001E-3</v>
      </c>
      <c r="H2430" s="75">
        <v>0</v>
      </c>
      <c r="I2430" s="75">
        <v>1.062057507</v>
      </c>
      <c r="J2430" s="75">
        <v>3.04079583044552</v>
      </c>
      <c r="K2430" s="75">
        <v>4.45629279976811E-3</v>
      </c>
      <c r="L2430" s="75">
        <v>75</v>
      </c>
      <c r="M2430" s="75">
        <v>37.5</v>
      </c>
      <c r="N2430" s="75">
        <v>1.4655021409691899E-3</v>
      </c>
      <c r="O2430" s="75">
        <v>0</v>
      </c>
      <c r="P2430" s="75">
        <v>0</v>
      </c>
      <c r="Q2430" s="75">
        <v>0.5</v>
      </c>
      <c r="R2430" s="75">
        <v>0</v>
      </c>
      <c r="S2430" s="75">
        <v>0</v>
      </c>
      <c r="T2430" s="75">
        <v>74.9494999625134</v>
      </c>
    </row>
    <row r="2431" spans="1:20" x14ac:dyDescent="0.25">
      <c r="A2431" s="75" t="s">
        <v>84</v>
      </c>
      <c r="B2431" s="105">
        <v>237</v>
      </c>
      <c r="C2431" s="70">
        <v>42758</v>
      </c>
      <c r="D2431">
        <v>0</v>
      </c>
      <c r="E2431">
        <v>2.8960905600000002</v>
      </c>
      <c r="F2431" s="75">
        <v>0</v>
      </c>
      <c r="G2431" s="75">
        <v>5.0000000000000001E-3</v>
      </c>
      <c r="H2431" s="75">
        <v>0</v>
      </c>
      <c r="I2431" s="75">
        <v>1.0618180260000001</v>
      </c>
      <c r="J2431" s="75">
        <v>3.07512116153644</v>
      </c>
      <c r="K2431" s="75">
        <v>4.1411662382223897E-3</v>
      </c>
      <c r="L2431" s="75">
        <v>75</v>
      </c>
      <c r="M2431" s="75">
        <v>37.5</v>
      </c>
      <c r="N2431" s="75">
        <v>1.3466676663085801E-3</v>
      </c>
      <c r="O2431" s="75">
        <v>0</v>
      </c>
      <c r="P2431" s="75">
        <v>0</v>
      </c>
      <c r="Q2431" s="75">
        <v>0.5</v>
      </c>
      <c r="R2431" s="75">
        <v>0</v>
      </c>
      <c r="S2431" s="75">
        <v>0</v>
      </c>
      <c r="T2431" s="75">
        <v>74.953641128751698</v>
      </c>
    </row>
    <row r="2432" spans="1:20" x14ac:dyDescent="0.25">
      <c r="A2432" s="75" t="s">
        <v>84</v>
      </c>
      <c r="B2432" s="105">
        <v>238</v>
      </c>
      <c r="C2432" s="70">
        <v>42759</v>
      </c>
      <c r="D2432">
        <v>0</v>
      </c>
      <c r="E2432">
        <v>2.9287217590000001</v>
      </c>
      <c r="F2432" s="75">
        <v>0</v>
      </c>
      <c r="G2432" s="75">
        <v>5.0000000000000001E-3</v>
      </c>
      <c r="H2432" s="75">
        <v>0</v>
      </c>
      <c r="I2432" s="75">
        <v>1.0615785449999999</v>
      </c>
      <c r="J2432" s="75">
        <v>3.1090681836290601</v>
      </c>
      <c r="K2432" s="75">
        <v>3.8435437767248802E-3</v>
      </c>
      <c r="L2432" s="75">
        <v>75</v>
      </c>
      <c r="M2432" s="75">
        <v>37.5</v>
      </c>
      <c r="N2432" s="75">
        <v>1.2362365666225099E-3</v>
      </c>
      <c r="O2432" s="75">
        <v>0</v>
      </c>
      <c r="P2432" s="75">
        <v>0</v>
      </c>
      <c r="Q2432" s="75">
        <v>0.5</v>
      </c>
      <c r="R2432" s="75">
        <v>0</v>
      </c>
      <c r="S2432" s="75">
        <v>0</v>
      </c>
      <c r="T2432" s="75">
        <v>74.957484672528395</v>
      </c>
    </row>
    <row r="2433" spans="1:20" x14ac:dyDescent="0.25">
      <c r="A2433" s="75" t="s">
        <v>84</v>
      </c>
      <c r="B2433" s="105">
        <v>239</v>
      </c>
      <c r="C2433" s="70">
        <v>42760</v>
      </c>
      <c r="D2433">
        <v>0</v>
      </c>
      <c r="E2433">
        <v>2.9554421729999998</v>
      </c>
      <c r="F2433" s="75">
        <v>0</v>
      </c>
      <c r="G2433" s="75">
        <v>5.0000000000000001E-3</v>
      </c>
      <c r="H2433" s="75">
        <v>0</v>
      </c>
      <c r="I2433" s="75">
        <v>1.061339064</v>
      </c>
      <c r="J2433" s="75">
        <v>3.1367262295979499</v>
      </c>
      <c r="K2433" s="75">
        <v>3.556238475738E-3</v>
      </c>
      <c r="L2433" s="75">
        <v>75</v>
      </c>
      <c r="M2433" s="75">
        <v>37.5</v>
      </c>
      <c r="N2433" s="75">
        <v>1.1337420659098499E-3</v>
      </c>
      <c r="O2433" s="75">
        <v>0</v>
      </c>
      <c r="P2433" s="75">
        <v>0</v>
      </c>
      <c r="Q2433" s="75">
        <v>0.5</v>
      </c>
      <c r="R2433" s="75">
        <v>0</v>
      </c>
      <c r="S2433" s="75">
        <v>0</v>
      </c>
      <c r="T2433" s="75">
        <v>74.961040911004105</v>
      </c>
    </row>
    <row r="2434" spans="1:20" x14ac:dyDescent="0.25">
      <c r="A2434" s="75" t="s">
        <v>84</v>
      </c>
      <c r="B2434" s="105">
        <v>240</v>
      </c>
      <c r="C2434" s="70">
        <v>42761</v>
      </c>
      <c r="D2434">
        <v>2</v>
      </c>
      <c r="E2434">
        <v>2.979467348</v>
      </c>
      <c r="F2434" s="75">
        <v>2</v>
      </c>
      <c r="G2434" s="75">
        <v>0.01</v>
      </c>
      <c r="H2434" s="75">
        <v>0.02</v>
      </c>
      <c r="I2434" s="75">
        <v>1.0610995830000001</v>
      </c>
      <c r="J2434" s="75">
        <v>3.1615115605249202</v>
      </c>
      <c r="K2434" s="75">
        <v>1.98122748304096</v>
      </c>
      <c r="L2434" s="75">
        <v>75</v>
      </c>
      <c r="M2434" s="75">
        <v>37.5</v>
      </c>
      <c r="N2434" s="75">
        <v>1.0389090398901599E-3</v>
      </c>
      <c r="O2434" s="75">
        <v>1.98</v>
      </c>
      <c r="P2434" s="75">
        <v>1.98</v>
      </c>
      <c r="Q2434" s="75">
        <v>0.5</v>
      </c>
      <c r="R2434" s="75">
        <v>0</v>
      </c>
      <c r="S2434" s="75">
        <v>0</v>
      </c>
      <c r="T2434" s="75">
        <v>74.962268394045097</v>
      </c>
    </row>
    <row r="2435" spans="1:20" x14ac:dyDescent="0.25">
      <c r="A2435" s="75" t="s">
        <v>84</v>
      </c>
      <c r="B2435" s="105">
        <v>241</v>
      </c>
      <c r="C2435" s="70">
        <v>42762</v>
      </c>
      <c r="D2435">
        <v>1</v>
      </c>
      <c r="E2435">
        <v>3.0335812889999998</v>
      </c>
      <c r="F2435" s="75">
        <v>1</v>
      </c>
      <c r="G2435" s="75">
        <v>0.01</v>
      </c>
      <c r="H2435" s="75">
        <v>0.01</v>
      </c>
      <c r="I2435" s="75">
        <v>1.0608601019999999</v>
      </c>
      <c r="J2435" s="75">
        <v>3.2182053556738301</v>
      </c>
      <c r="K2435" s="75">
        <v>0.99224196710578505</v>
      </c>
      <c r="L2435" s="75">
        <v>75</v>
      </c>
      <c r="M2435" s="75">
        <v>37.5</v>
      </c>
      <c r="N2435" s="75">
        <v>1.0061761587977999E-3</v>
      </c>
      <c r="O2435" s="75">
        <v>0.99</v>
      </c>
      <c r="P2435" s="75">
        <v>0.99</v>
      </c>
      <c r="Q2435" s="75">
        <v>0.5</v>
      </c>
      <c r="R2435" s="75">
        <v>0</v>
      </c>
      <c r="S2435" s="75">
        <v>0</v>
      </c>
      <c r="T2435" s="75">
        <v>74.9645103611509</v>
      </c>
    </row>
    <row r="2436" spans="1:20" x14ac:dyDescent="0.25">
      <c r="A2436" s="75" t="s">
        <v>84</v>
      </c>
      <c r="B2436" s="105">
        <v>242</v>
      </c>
      <c r="C2436" s="70">
        <v>42763</v>
      </c>
      <c r="D2436">
        <v>0</v>
      </c>
      <c r="E2436">
        <v>3.084826257</v>
      </c>
      <c r="F2436" s="75">
        <v>0</v>
      </c>
      <c r="G2436" s="75">
        <v>5.0000000000000001E-3</v>
      </c>
      <c r="H2436" s="75">
        <v>0</v>
      </c>
      <c r="I2436" s="75">
        <v>1.060620621</v>
      </c>
      <c r="J2436" s="75">
        <v>3.2718303403764502</v>
      </c>
      <c r="K2436" s="75">
        <v>3.0964287241488199E-3</v>
      </c>
      <c r="L2436" s="75">
        <v>75</v>
      </c>
      <c r="M2436" s="75">
        <v>37.5</v>
      </c>
      <c r="N2436" s="75">
        <v>9.4639036931008997E-4</v>
      </c>
      <c r="O2436" s="75">
        <v>0</v>
      </c>
      <c r="P2436" s="75">
        <v>0</v>
      </c>
      <c r="Q2436" s="75">
        <v>0.5</v>
      </c>
      <c r="R2436" s="75">
        <v>0</v>
      </c>
      <c r="S2436" s="75">
        <v>0</v>
      </c>
      <c r="T2436" s="75">
        <v>74.967606789875006</v>
      </c>
    </row>
    <row r="2437" spans="1:20" x14ac:dyDescent="0.25">
      <c r="A2437" s="75" t="s">
        <v>84</v>
      </c>
      <c r="B2437" s="105">
        <v>243</v>
      </c>
      <c r="C2437" s="70">
        <v>42764</v>
      </c>
      <c r="D2437">
        <v>0</v>
      </c>
      <c r="E2437">
        <v>3.1067523069999998</v>
      </c>
      <c r="F2437" s="75">
        <v>0</v>
      </c>
      <c r="G2437" s="75">
        <v>5.0000000000000001E-3</v>
      </c>
      <c r="H2437" s="75">
        <v>0</v>
      </c>
      <c r="I2437" s="75">
        <v>1.0603811400000001</v>
      </c>
      <c r="J2437" s="75">
        <v>3.2943415529942901</v>
      </c>
      <c r="K2437" s="75">
        <v>2.8457146173225499E-3</v>
      </c>
      <c r="L2437" s="75">
        <v>75</v>
      </c>
      <c r="M2437" s="75">
        <v>37.5</v>
      </c>
      <c r="N2437" s="75">
        <v>8.63818936666121E-4</v>
      </c>
      <c r="O2437" s="75">
        <v>0</v>
      </c>
      <c r="P2437" s="75">
        <v>0</v>
      </c>
      <c r="Q2437" s="75">
        <v>0.5</v>
      </c>
      <c r="R2437" s="75">
        <v>0</v>
      </c>
      <c r="S2437" s="75">
        <v>0</v>
      </c>
      <c r="T2437" s="75">
        <v>74.9704525044923</v>
      </c>
    </row>
    <row r="2438" spans="1:20" x14ac:dyDescent="0.25">
      <c r="A2438" s="75" t="s">
        <v>84</v>
      </c>
      <c r="B2438" s="105">
        <v>244</v>
      </c>
      <c r="C2438" s="70">
        <v>42765</v>
      </c>
      <c r="D2438">
        <v>0</v>
      </c>
      <c r="E2438">
        <v>3.1314399389999998</v>
      </c>
      <c r="F2438" s="75">
        <v>0</v>
      </c>
      <c r="G2438" s="75">
        <v>5.0000000000000001E-3</v>
      </c>
      <c r="H2438" s="75">
        <v>0</v>
      </c>
      <c r="I2438" s="75">
        <v>1.0601416589999999</v>
      </c>
      <c r="J2438" s="75">
        <v>3.31976993199032</v>
      </c>
      <c r="K2438" s="75">
        <v>2.6157569907183801E-3</v>
      </c>
      <c r="L2438" s="75">
        <v>75</v>
      </c>
      <c r="M2438" s="75">
        <v>37.5</v>
      </c>
      <c r="N2438" s="75">
        <v>7.8793321353752305E-4</v>
      </c>
      <c r="O2438" s="75">
        <v>0</v>
      </c>
      <c r="P2438" s="75">
        <v>0</v>
      </c>
      <c r="Q2438" s="75">
        <v>0.5</v>
      </c>
      <c r="R2438" s="75">
        <v>0</v>
      </c>
      <c r="S2438" s="75">
        <v>0</v>
      </c>
      <c r="T2438" s="75">
        <v>74.973068261483107</v>
      </c>
    </row>
    <row r="2439" spans="1:20" x14ac:dyDescent="0.25">
      <c r="A2439" s="75" t="s">
        <v>84</v>
      </c>
      <c r="B2439" s="105">
        <v>245</v>
      </c>
      <c r="C2439" s="70">
        <v>42766</v>
      </c>
      <c r="D2439">
        <v>0</v>
      </c>
      <c r="E2439">
        <v>3.173687996</v>
      </c>
      <c r="F2439" s="75">
        <v>0</v>
      </c>
      <c r="G2439" s="75">
        <v>5.0000000000000001E-3</v>
      </c>
      <c r="H2439" s="75">
        <v>0</v>
      </c>
      <c r="I2439" s="75">
        <v>1.0598768999999999</v>
      </c>
      <c r="J2439" s="75">
        <v>3.3637185947676902</v>
      </c>
      <c r="K2439" s="75">
        <v>2.4157543903690301E-3</v>
      </c>
      <c r="L2439" s="75">
        <v>75</v>
      </c>
      <c r="M2439" s="75">
        <v>37.5</v>
      </c>
      <c r="N2439" s="75">
        <v>7.18179693784957E-4</v>
      </c>
      <c r="O2439" s="75">
        <v>0</v>
      </c>
      <c r="P2439" s="75">
        <v>0</v>
      </c>
      <c r="Q2439" s="75">
        <v>0.5</v>
      </c>
      <c r="R2439" s="75">
        <v>0</v>
      </c>
      <c r="S2439" s="75">
        <v>0</v>
      </c>
      <c r="T2439" s="75">
        <v>74.975484015873405</v>
      </c>
    </row>
    <row r="2440" spans="1:20" x14ac:dyDescent="0.25">
      <c r="A2440" s="75" t="s">
        <v>84</v>
      </c>
      <c r="B2440" s="105">
        <v>246</v>
      </c>
      <c r="C2440" s="70">
        <v>42767</v>
      </c>
      <c r="D2440">
        <v>0</v>
      </c>
      <c r="E2440">
        <v>3.2239641880000001</v>
      </c>
      <c r="F2440" s="75">
        <v>0</v>
      </c>
      <c r="G2440" s="75">
        <v>5.0000000000000001E-3</v>
      </c>
      <c r="H2440" s="75">
        <v>0</v>
      </c>
      <c r="I2440" s="75">
        <v>1.0599000000000001</v>
      </c>
      <c r="J2440" s="75">
        <v>3.4170796428612</v>
      </c>
      <c r="K2440" s="75">
        <v>0</v>
      </c>
      <c r="L2440" s="75">
        <v>74.385300000000001</v>
      </c>
      <c r="M2440" s="75">
        <v>37.19265</v>
      </c>
      <c r="N2440" s="75">
        <v>0</v>
      </c>
      <c r="O2440" s="75">
        <v>0</v>
      </c>
      <c r="P2440" s="75">
        <v>0</v>
      </c>
      <c r="Q2440" s="75">
        <v>0.49590200000000001</v>
      </c>
      <c r="R2440" s="75">
        <v>0</v>
      </c>
      <c r="S2440" s="75">
        <v>0</v>
      </c>
      <c r="T2440" s="75">
        <v>74.975484015873405</v>
      </c>
    </row>
    <row r="2441" spans="1:20" x14ac:dyDescent="0.25">
      <c r="A2441" s="75" t="s">
        <v>84</v>
      </c>
      <c r="B2441" s="105">
        <v>247</v>
      </c>
      <c r="C2441" s="70">
        <v>42768</v>
      </c>
      <c r="D2441">
        <v>0</v>
      </c>
      <c r="E2441">
        <v>3.2712480390000001</v>
      </c>
      <c r="F2441" s="75">
        <v>0</v>
      </c>
      <c r="G2441" s="75">
        <v>5.0000000000000001E-3</v>
      </c>
      <c r="H2441" s="75">
        <v>0</v>
      </c>
      <c r="I2441" s="75">
        <v>1.0599000000000001</v>
      </c>
      <c r="J2441" s="75">
        <v>3.4671957965361</v>
      </c>
      <c r="K2441" s="75">
        <v>0</v>
      </c>
      <c r="L2441" s="75">
        <v>73.770600000000002</v>
      </c>
      <c r="M2441" s="75">
        <v>36.885300000000001</v>
      </c>
      <c r="N2441" s="75">
        <v>0</v>
      </c>
      <c r="O2441" s="75">
        <v>0</v>
      </c>
      <c r="P2441" s="75">
        <v>0</v>
      </c>
      <c r="Q2441" s="75">
        <v>0.49180400000000002</v>
      </c>
      <c r="R2441" s="75">
        <v>0</v>
      </c>
      <c r="S2441" s="75">
        <v>0</v>
      </c>
      <c r="T2441" s="75">
        <v>74.975484015873405</v>
      </c>
    </row>
    <row r="2442" spans="1:20" x14ac:dyDescent="0.25">
      <c r="A2442" s="75" t="s">
        <v>84</v>
      </c>
      <c r="B2442" s="105">
        <v>248</v>
      </c>
      <c r="C2442" s="70">
        <v>42769</v>
      </c>
      <c r="D2442">
        <v>0</v>
      </c>
      <c r="E2442">
        <v>3.297982287</v>
      </c>
      <c r="F2442" s="75">
        <v>0</v>
      </c>
      <c r="G2442" s="75">
        <v>5.0000000000000001E-3</v>
      </c>
      <c r="H2442" s="75">
        <v>0</v>
      </c>
      <c r="I2442" s="75">
        <v>1.0599000000000001</v>
      </c>
      <c r="J2442" s="75">
        <v>3.4955314259913002</v>
      </c>
      <c r="K2442" s="75">
        <v>0</v>
      </c>
      <c r="L2442" s="75">
        <v>73.155900000000003</v>
      </c>
      <c r="M2442" s="75">
        <v>36.577950000000001</v>
      </c>
      <c r="N2442" s="75">
        <v>0</v>
      </c>
      <c r="O2442" s="75">
        <v>0</v>
      </c>
      <c r="P2442" s="75">
        <v>0</v>
      </c>
      <c r="Q2442" s="75">
        <v>0.48770599999999997</v>
      </c>
      <c r="R2442" s="75">
        <v>0</v>
      </c>
      <c r="S2442" s="75">
        <v>0</v>
      </c>
      <c r="T2442" s="75">
        <v>74.975484015873405</v>
      </c>
    </row>
    <row r="2443" spans="1:20" x14ac:dyDescent="0.25">
      <c r="A2443" s="75" t="s">
        <v>84</v>
      </c>
      <c r="B2443" s="105">
        <v>249</v>
      </c>
      <c r="C2443" s="70">
        <v>42770</v>
      </c>
      <c r="D2443">
        <v>0</v>
      </c>
      <c r="E2443">
        <v>3.307154696</v>
      </c>
      <c r="F2443" s="75">
        <v>0</v>
      </c>
      <c r="G2443" s="75">
        <v>5.0000000000000001E-3</v>
      </c>
      <c r="H2443" s="75">
        <v>0</v>
      </c>
      <c r="I2443" s="75">
        <v>1.0599000000000001</v>
      </c>
      <c r="J2443" s="75">
        <v>3.5052532622903998</v>
      </c>
      <c r="K2443" s="75">
        <v>0</v>
      </c>
      <c r="L2443" s="75">
        <v>72.541200000000003</v>
      </c>
      <c r="M2443" s="75">
        <v>36.270600000000002</v>
      </c>
      <c r="N2443" s="75">
        <v>0</v>
      </c>
      <c r="O2443" s="75">
        <v>0</v>
      </c>
      <c r="P2443" s="75">
        <v>0</v>
      </c>
      <c r="Q2443" s="75">
        <v>0.48360799999999998</v>
      </c>
      <c r="R2443" s="75">
        <v>0</v>
      </c>
      <c r="S2443" s="75">
        <v>0</v>
      </c>
      <c r="T2443" s="75">
        <v>74.975484015873405</v>
      </c>
    </row>
    <row r="2444" spans="1:20" x14ac:dyDescent="0.25">
      <c r="A2444" s="75" t="s">
        <v>84</v>
      </c>
      <c r="B2444" s="105">
        <v>250</v>
      </c>
      <c r="C2444" s="70">
        <v>42771</v>
      </c>
      <c r="D2444">
        <v>0</v>
      </c>
      <c r="E2444">
        <v>3.2496089179999998</v>
      </c>
      <c r="F2444" s="75">
        <v>0</v>
      </c>
      <c r="G2444" s="75">
        <v>5.0000000000000001E-3</v>
      </c>
      <c r="H2444" s="75">
        <v>0</v>
      </c>
      <c r="I2444" s="75">
        <v>1.0599000000000001</v>
      </c>
      <c r="J2444" s="75">
        <v>3.4442604921881999</v>
      </c>
      <c r="K2444" s="75">
        <v>0</v>
      </c>
      <c r="L2444" s="75">
        <v>71.926500000000004</v>
      </c>
      <c r="M2444" s="75">
        <v>35.963250000000002</v>
      </c>
      <c r="N2444" s="75">
        <v>0</v>
      </c>
      <c r="O2444" s="75">
        <v>0</v>
      </c>
      <c r="P2444" s="75">
        <v>0</v>
      </c>
      <c r="Q2444" s="75">
        <v>0.47950999999999999</v>
      </c>
      <c r="R2444" s="75">
        <v>0</v>
      </c>
      <c r="S2444" s="75">
        <v>0</v>
      </c>
      <c r="T2444" s="75">
        <v>74.975484015873405</v>
      </c>
    </row>
    <row r="2445" spans="1:20" x14ac:dyDescent="0.25">
      <c r="A2445" s="75" t="s">
        <v>84</v>
      </c>
      <c r="B2445" s="105">
        <v>251</v>
      </c>
      <c r="C2445" s="70">
        <v>42772</v>
      </c>
      <c r="D2445">
        <v>0</v>
      </c>
      <c r="E2445">
        <v>3.178267204</v>
      </c>
      <c r="F2445" s="75">
        <v>0</v>
      </c>
      <c r="G2445" s="75">
        <v>5.0000000000000001E-3</v>
      </c>
      <c r="H2445" s="75">
        <v>0</v>
      </c>
      <c r="I2445" s="75">
        <v>1.0599000000000001</v>
      </c>
      <c r="J2445" s="75">
        <v>3.3686454095195999</v>
      </c>
      <c r="K2445" s="75">
        <v>0</v>
      </c>
      <c r="L2445" s="75">
        <v>71.311800000000005</v>
      </c>
      <c r="M2445" s="75">
        <v>35.655900000000003</v>
      </c>
      <c r="N2445" s="75">
        <v>0</v>
      </c>
      <c r="O2445" s="75">
        <v>0</v>
      </c>
      <c r="P2445" s="75">
        <v>0</v>
      </c>
      <c r="Q2445" s="75">
        <v>0.475412</v>
      </c>
      <c r="R2445" s="75">
        <v>0</v>
      </c>
      <c r="S2445" s="75">
        <v>0</v>
      </c>
      <c r="T2445" s="75">
        <v>74.975484015873405</v>
      </c>
    </row>
    <row r="2446" spans="1:20" x14ac:dyDescent="0.25">
      <c r="A2446" s="75" t="s">
        <v>84</v>
      </c>
      <c r="B2446" s="105">
        <v>252</v>
      </c>
      <c r="C2446" s="70">
        <v>42773</v>
      </c>
      <c r="D2446">
        <v>0</v>
      </c>
      <c r="E2446">
        <v>3.1589224329999999</v>
      </c>
      <c r="F2446" s="75">
        <v>0</v>
      </c>
      <c r="G2446" s="75">
        <v>5.0000000000000001E-3</v>
      </c>
      <c r="H2446" s="75">
        <v>0</v>
      </c>
      <c r="I2446" s="75">
        <v>1.0599000000000001</v>
      </c>
      <c r="J2446" s="75">
        <v>3.3481418867367001</v>
      </c>
      <c r="K2446" s="75">
        <v>0</v>
      </c>
      <c r="L2446" s="75">
        <v>70.697100000000006</v>
      </c>
      <c r="M2446" s="75">
        <v>35.348550000000003</v>
      </c>
      <c r="N2446" s="75">
        <v>0</v>
      </c>
      <c r="O2446" s="75">
        <v>0</v>
      </c>
      <c r="P2446" s="75">
        <v>0</v>
      </c>
      <c r="Q2446" s="75">
        <v>0.47131400000000001</v>
      </c>
      <c r="R2446" s="75">
        <v>0</v>
      </c>
      <c r="S2446" s="75">
        <v>0</v>
      </c>
      <c r="T2446" s="75">
        <v>74.975484015873405</v>
      </c>
    </row>
    <row r="2447" spans="1:20" x14ac:dyDescent="0.25">
      <c r="A2447" s="75" t="s">
        <v>84</v>
      </c>
      <c r="B2447" s="105">
        <v>253</v>
      </c>
      <c r="C2447" s="70">
        <v>42774</v>
      </c>
      <c r="D2447">
        <v>0</v>
      </c>
      <c r="E2447">
        <v>3.2147835859999998</v>
      </c>
      <c r="F2447" s="75">
        <v>0</v>
      </c>
      <c r="G2447" s="75">
        <v>5.0000000000000001E-3</v>
      </c>
      <c r="H2447" s="75">
        <v>0</v>
      </c>
      <c r="I2447" s="75">
        <v>1.0599000000000001</v>
      </c>
      <c r="J2447" s="75">
        <v>3.4073491228014001</v>
      </c>
      <c r="K2447" s="75">
        <v>0</v>
      </c>
      <c r="L2447" s="75">
        <v>70.082400000000007</v>
      </c>
      <c r="M2447" s="75">
        <v>35.041200000000003</v>
      </c>
      <c r="N2447" s="75">
        <v>0</v>
      </c>
      <c r="O2447" s="75">
        <v>0</v>
      </c>
      <c r="P2447" s="75">
        <v>0</v>
      </c>
      <c r="Q2447" s="75">
        <v>0.46721600000000002</v>
      </c>
      <c r="R2447" s="75">
        <v>0</v>
      </c>
      <c r="S2447" s="75">
        <v>0</v>
      </c>
      <c r="T2447" s="75">
        <v>74.975484015873405</v>
      </c>
    </row>
    <row r="2448" spans="1:20" x14ac:dyDescent="0.25">
      <c r="A2448" s="75" t="s">
        <v>84</v>
      </c>
      <c r="B2448" s="105">
        <v>254</v>
      </c>
      <c r="C2448" s="70">
        <v>42775</v>
      </c>
      <c r="D2448">
        <v>0</v>
      </c>
      <c r="E2448">
        <v>3.3023674760000001</v>
      </c>
      <c r="F2448" s="75">
        <v>0</v>
      </c>
      <c r="G2448" s="75">
        <v>5.0000000000000001E-3</v>
      </c>
      <c r="H2448" s="75">
        <v>0</v>
      </c>
      <c r="I2448" s="75">
        <v>1.0599000000000001</v>
      </c>
      <c r="J2448" s="75">
        <v>3.5001792878123998</v>
      </c>
      <c r="K2448" s="75">
        <v>0</v>
      </c>
      <c r="L2448" s="75">
        <v>69.467699999999994</v>
      </c>
      <c r="M2448" s="75">
        <v>34.733849999999997</v>
      </c>
      <c r="N2448" s="75">
        <v>0</v>
      </c>
      <c r="O2448" s="75">
        <v>0</v>
      </c>
      <c r="P2448" s="75">
        <v>0</v>
      </c>
      <c r="Q2448" s="75">
        <v>0.46311799999999997</v>
      </c>
      <c r="R2448" s="75">
        <v>0</v>
      </c>
      <c r="S2448" s="75">
        <v>0</v>
      </c>
      <c r="T2448" s="75">
        <v>74.975484015873405</v>
      </c>
    </row>
    <row r="2449" spans="1:20" x14ac:dyDescent="0.25">
      <c r="A2449" s="75" t="s">
        <v>84</v>
      </c>
      <c r="B2449" s="105">
        <v>255</v>
      </c>
      <c r="C2449" s="70">
        <v>42776</v>
      </c>
      <c r="D2449">
        <v>0</v>
      </c>
      <c r="E2449">
        <v>3.4700036339999998</v>
      </c>
      <c r="F2449" s="75">
        <v>0</v>
      </c>
      <c r="G2449" s="75">
        <v>5.0000000000000001E-3</v>
      </c>
      <c r="H2449" s="75">
        <v>0</v>
      </c>
      <c r="I2449" s="75">
        <v>1.0599000000000001</v>
      </c>
      <c r="J2449" s="75">
        <v>3.6778568516766001</v>
      </c>
      <c r="K2449" s="75">
        <v>0</v>
      </c>
      <c r="L2449" s="75">
        <v>68.852999999999994</v>
      </c>
      <c r="M2449" s="75">
        <v>34.426499999999997</v>
      </c>
      <c r="N2449" s="75">
        <v>0</v>
      </c>
      <c r="O2449" s="75">
        <v>0</v>
      </c>
      <c r="P2449" s="75">
        <v>0</v>
      </c>
      <c r="Q2449" s="75">
        <v>0.45901999999999998</v>
      </c>
      <c r="R2449" s="75">
        <v>0</v>
      </c>
      <c r="S2449" s="75">
        <v>0</v>
      </c>
      <c r="T2449" s="75">
        <v>74.975484015873405</v>
      </c>
    </row>
    <row r="2450" spans="1:20" x14ac:dyDescent="0.25">
      <c r="A2450" s="75" t="s">
        <v>84</v>
      </c>
      <c r="B2450" s="105">
        <v>256</v>
      </c>
      <c r="C2450" s="70">
        <v>42777</v>
      </c>
      <c r="D2450">
        <v>0</v>
      </c>
      <c r="E2450">
        <v>3.5969822470000001</v>
      </c>
      <c r="F2450" s="75">
        <v>0</v>
      </c>
      <c r="G2450" s="75">
        <v>5.0000000000000001E-3</v>
      </c>
      <c r="H2450" s="75">
        <v>0</v>
      </c>
      <c r="I2450" s="75">
        <v>1.0599000000000001</v>
      </c>
      <c r="J2450" s="75">
        <v>3.8124414835953</v>
      </c>
      <c r="K2450" s="75">
        <v>0</v>
      </c>
      <c r="L2450" s="75">
        <v>68.238299999999995</v>
      </c>
      <c r="M2450" s="75">
        <v>34.119149999999998</v>
      </c>
      <c r="N2450" s="75">
        <v>0</v>
      </c>
      <c r="O2450" s="75">
        <v>0</v>
      </c>
      <c r="P2450" s="75">
        <v>0</v>
      </c>
      <c r="Q2450" s="75">
        <v>0.45492199999999999</v>
      </c>
      <c r="R2450" s="75">
        <v>0</v>
      </c>
      <c r="S2450" s="75">
        <v>0</v>
      </c>
      <c r="T2450" s="75">
        <v>74.975484015873405</v>
      </c>
    </row>
    <row r="2451" spans="1:20" x14ac:dyDescent="0.25">
      <c r="A2451" s="75" t="s">
        <v>84</v>
      </c>
      <c r="B2451" s="105">
        <v>257</v>
      </c>
      <c r="C2451" s="70">
        <v>42778</v>
      </c>
      <c r="D2451">
        <v>0</v>
      </c>
      <c r="E2451">
        <v>3.6475341380000001</v>
      </c>
      <c r="F2451" s="75">
        <v>0</v>
      </c>
      <c r="G2451" s="75">
        <v>5.0000000000000001E-3</v>
      </c>
      <c r="H2451" s="75">
        <v>0</v>
      </c>
      <c r="I2451" s="75">
        <v>1.0599000000000001</v>
      </c>
      <c r="J2451" s="75">
        <v>3.8660214328662001</v>
      </c>
      <c r="K2451" s="75">
        <v>0</v>
      </c>
      <c r="L2451" s="75">
        <v>67.623599999999996</v>
      </c>
      <c r="M2451" s="75">
        <v>33.811799999999998</v>
      </c>
      <c r="N2451" s="75">
        <v>0</v>
      </c>
      <c r="O2451" s="75">
        <v>0</v>
      </c>
      <c r="P2451" s="75">
        <v>0</v>
      </c>
      <c r="Q2451" s="75">
        <v>0.450824</v>
      </c>
      <c r="R2451" s="75">
        <v>0</v>
      </c>
      <c r="S2451" s="75">
        <v>0</v>
      </c>
      <c r="T2451" s="75">
        <v>74.975484015873405</v>
      </c>
    </row>
    <row r="2452" spans="1:20" x14ac:dyDescent="0.25">
      <c r="A2452" s="75" t="s">
        <v>84</v>
      </c>
      <c r="B2452" s="105">
        <v>258</v>
      </c>
      <c r="C2452" s="70">
        <v>42779</v>
      </c>
      <c r="D2452">
        <v>0</v>
      </c>
      <c r="E2452">
        <v>3.556488104</v>
      </c>
      <c r="F2452" s="75">
        <v>0</v>
      </c>
      <c r="G2452" s="75">
        <v>5.0000000000000001E-3</v>
      </c>
      <c r="H2452" s="75">
        <v>0</v>
      </c>
      <c r="I2452" s="75">
        <v>1.0599000000000001</v>
      </c>
      <c r="J2452" s="75">
        <v>3.7695217414296001</v>
      </c>
      <c r="K2452" s="75">
        <v>0</v>
      </c>
      <c r="L2452" s="75">
        <v>67.008899999999997</v>
      </c>
      <c r="M2452" s="75">
        <v>33.504449999999999</v>
      </c>
      <c r="N2452" s="75">
        <v>0</v>
      </c>
      <c r="O2452" s="75">
        <v>0</v>
      </c>
      <c r="P2452" s="75">
        <v>0</v>
      </c>
      <c r="Q2452" s="75">
        <v>0.44672600000000001</v>
      </c>
      <c r="R2452" s="75">
        <v>0</v>
      </c>
      <c r="S2452" s="75">
        <v>0</v>
      </c>
      <c r="T2452" s="75">
        <v>74.975484015873405</v>
      </c>
    </row>
    <row r="2453" spans="1:20" x14ac:dyDescent="0.25">
      <c r="A2453" s="75" t="s">
        <v>84</v>
      </c>
      <c r="B2453" s="105">
        <v>259</v>
      </c>
      <c r="C2453" s="70">
        <v>42780</v>
      </c>
      <c r="D2453">
        <v>0</v>
      </c>
      <c r="E2453">
        <v>3.4082905989999999</v>
      </c>
      <c r="F2453" s="75">
        <v>0</v>
      </c>
      <c r="G2453" s="75">
        <v>5.0000000000000001E-3</v>
      </c>
      <c r="H2453" s="75">
        <v>0</v>
      </c>
      <c r="I2453" s="75">
        <v>1.0599000000000001</v>
      </c>
      <c r="J2453" s="75">
        <v>3.6124472058801</v>
      </c>
      <c r="K2453" s="75">
        <v>0</v>
      </c>
      <c r="L2453" s="75">
        <v>66.394199999999998</v>
      </c>
      <c r="M2453" s="75">
        <v>33.197099999999999</v>
      </c>
      <c r="N2453" s="75">
        <v>0</v>
      </c>
      <c r="O2453" s="75">
        <v>0</v>
      </c>
      <c r="P2453" s="75">
        <v>0</v>
      </c>
      <c r="Q2453" s="75">
        <v>0.44262800000000002</v>
      </c>
      <c r="R2453" s="75">
        <v>0</v>
      </c>
      <c r="S2453" s="75">
        <v>0</v>
      </c>
      <c r="T2453" s="75">
        <v>74.975484015873405</v>
      </c>
    </row>
    <row r="2454" spans="1:20" x14ac:dyDescent="0.25">
      <c r="A2454" s="75" t="s">
        <v>84</v>
      </c>
      <c r="B2454" s="105">
        <v>260</v>
      </c>
      <c r="C2454" s="70">
        <v>42781</v>
      </c>
      <c r="D2454">
        <v>0</v>
      </c>
      <c r="E2454">
        <v>3.2883095189999998</v>
      </c>
      <c r="F2454" s="75">
        <v>0</v>
      </c>
      <c r="G2454" s="75">
        <v>5.0000000000000001E-3</v>
      </c>
      <c r="H2454" s="75">
        <v>0</v>
      </c>
      <c r="I2454" s="75">
        <v>1.0599000000000001</v>
      </c>
      <c r="J2454" s="75">
        <v>3.4852792591881001</v>
      </c>
      <c r="K2454" s="75">
        <v>0</v>
      </c>
      <c r="L2454" s="75">
        <v>65.779499999999999</v>
      </c>
      <c r="M2454" s="75">
        <v>32.889749999999999</v>
      </c>
      <c r="N2454" s="75">
        <v>0</v>
      </c>
      <c r="O2454" s="75">
        <v>0</v>
      </c>
      <c r="P2454" s="75">
        <v>0</v>
      </c>
      <c r="Q2454" s="75">
        <v>0.43852999999999998</v>
      </c>
      <c r="R2454" s="75">
        <v>0</v>
      </c>
      <c r="S2454" s="75">
        <v>0</v>
      </c>
      <c r="T2454" s="75">
        <v>74.975484015873405</v>
      </c>
    </row>
    <row r="2455" spans="1:20" x14ac:dyDescent="0.25">
      <c r="A2455" s="75" t="s">
        <v>84</v>
      </c>
      <c r="B2455" s="105">
        <v>261</v>
      </c>
      <c r="C2455" s="70">
        <v>42782</v>
      </c>
      <c r="D2455">
        <v>0</v>
      </c>
      <c r="E2455">
        <v>3.2526991179999998</v>
      </c>
      <c r="F2455" s="75">
        <v>0</v>
      </c>
      <c r="G2455" s="75">
        <v>5.0000000000000001E-3</v>
      </c>
      <c r="H2455" s="75">
        <v>0</v>
      </c>
      <c r="I2455" s="75">
        <v>1.0599000000000001</v>
      </c>
      <c r="J2455" s="75">
        <v>3.4475357951682</v>
      </c>
      <c r="K2455" s="75">
        <v>0</v>
      </c>
      <c r="L2455" s="75">
        <v>65.1648</v>
      </c>
      <c r="M2455" s="75">
        <v>32.5824</v>
      </c>
      <c r="N2455" s="75">
        <v>0</v>
      </c>
      <c r="O2455" s="75">
        <v>0</v>
      </c>
      <c r="P2455" s="75">
        <v>0</v>
      </c>
      <c r="Q2455" s="75">
        <v>0.43443199999999998</v>
      </c>
      <c r="R2455" s="75">
        <v>0</v>
      </c>
      <c r="S2455" s="75">
        <v>0</v>
      </c>
      <c r="T2455" s="75">
        <v>74.975484015873405</v>
      </c>
    </row>
    <row r="2456" spans="1:20" x14ac:dyDescent="0.25">
      <c r="A2456" s="75" t="s">
        <v>84</v>
      </c>
      <c r="B2456" s="105">
        <v>262</v>
      </c>
      <c r="C2456" s="70">
        <v>42783</v>
      </c>
      <c r="D2456">
        <v>0</v>
      </c>
      <c r="E2456">
        <v>3.2785690399999998</v>
      </c>
      <c r="F2456" s="75">
        <v>0</v>
      </c>
      <c r="G2456" s="75">
        <v>5.0000000000000001E-3</v>
      </c>
      <c r="H2456" s="75">
        <v>0</v>
      </c>
      <c r="I2456" s="75">
        <v>1.0599000000000001</v>
      </c>
      <c r="J2456" s="75">
        <v>3.4749553254959999</v>
      </c>
      <c r="K2456" s="75">
        <v>0</v>
      </c>
      <c r="L2456" s="75">
        <v>64.5501</v>
      </c>
      <c r="M2456" s="75">
        <v>32.27505</v>
      </c>
      <c r="N2456" s="75">
        <v>0</v>
      </c>
      <c r="O2456" s="75">
        <v>0</v>
      </c>
      <c r="P2456" s="75">
        <v>0</v>
      </c>
      <c r="Q2456" s="75">
        <v>0.43033399999999999</v>
      </c>
      <c r="R2456" s="75">
        <v>0</v>
      </c>
      <c r="S2456" s="75">
        <v>0</v>
      </c>
      <c r="T2456" s="75">
        <v>74.975484015873405</v>
      </c>
    </row>
    <row r="2457" spans="1:20" x14ac:dyDescent="0.25">
      <c r="A2457" s="75" t="s">
        <v>84</v>
      </c>
      <c r="B2457" s="105">
        <v>263</v>
      </c>
      <c r="C2457" s="70">
        <v>42784</v>
      </c>
      <c r="D2457">
        <v>0</v>
      </c>
      <c r="E2457">
        <v>3.380267635</v>
      </c>
      <c r="F2457" s="75">
        <v>0</v>
      </c>
      <c r="G2457" s="75">
        <v>5.0000000000000001E-3</v>
      </c>
      <c r="H2457" s="75">
        <v>0</v>
      </c>
      <c r="I2457" s="75">
        <v>1.0599000000000001</v>
      </c>
      <c r="J2457" s="75">
        <v>3.5827456663364998</v>
      </c>
      <c r="K2457" s="75">
        <v>0</v>
      </c>
      <c r="L2457" s="75">
        <v>63.935400000000001</v>
      </c>
      <c r="M2457" s="75">
        <v>31.967700000000001</v>
      </c>
      <c r="N2457" s="75">
        <v>0</v>
      </c>
      <c r="O2457" s="75">
        <v>0</v>
      </c>
      <c r="P2457" s="75">
        <v>0</v>
      </c>
      <c r="Q2457" s="75">
        <v>0.426236</v>
      </c>
      <c r="R2457" s="75">
        <v>0</v>
      </c>
      <c r="S2457" s="75">
        <v>0</v>
      </c>
      <c r="T2457" s="75">
        <v>74.975484015873405</v>
      </c>
    </row>
    <row r="2458" spans="1:20" x14ac:dyDescent="0.25">
      <c r="A2458" s="75" t="s">
        <v>84</v>
      </c>
      <c r="B2458" s="105">
        <v>264</v>
      </c>
      <c r="C2458" s="70">
        <v>42785</v>
      </c>
      <c r="D2458">
        <v>0</v>
      </c>
      <c r="E2458">
        <v>3.5821478820000001</v>
      </c>
      <c r="F2458" s="75">
        <v>0</v>
      </c>
      <c r="G2458" s="75">
        <v>5.0000000000000001E-3</v>
      </c>
      <c r="H2458" s="75">
        <v>0</v>
      </c>
      <c r="I2458" s="75">
        <v>1.0599000000000001</v>
      </c>
      <c r="J2458" s="75">
        <v>3.7967185401318</v>
      </c>
      <c r="K2458" s="75">
        <v>0</v>
      </c>
      <c r="L2458" s="75">
        <v>63.320700000000002</v>
      </c>
      <c r="M2458" s="75">
        <v>31.660350000000001</v>
      </c>
      <c r="N2458" s="75">
        <v>0</v>
      </c>
      <c r="O2458" s="75">
        <v>0</v>
      </c>
      <c r="P2458" s="75">
        <v>0</v>
      </c>
      <c r="Q2458" s="75">
        <v>0.42213800000000001</v>
      </c>
      <c r="R2458" s="75">
        <v>0</v>
      </c>
      <c r="S2458" s="75">
        <v>0</v>
      </c>
      <c r="T2458" s="75">
        <v>74.975484015873405</v>
      </c>
    </row>
    <row r="2459" spans="1:20" x14ac:dyDescent="0.25">
      <c r="A2459" s="75" t="s">
        <v>84</v>
      </c>
      <c r="B2459" s="105">
        <v>265</v>
      </c>
      <c r="C2459" s="70">
        <v>42786</v>
      </c>
      <c r="D2459">
        <v>0</v>
      </c>
      <c r="E2459">
        <v>3.718022618</v>
      </c>
      <c r="F2459" s="75">
        <v>0</v>
      </c>
      <c r="G2459" s="75">
        <v>5.0000000000000001E-3</v>
      </c>
      <c r="H2459" s="75">
        <v>0</v>
      </c>
      <c r="I2459" s="75">
        <v>1.0599000000000001</v>
      </c>
      <c r="J2459" s="75">
        <v>3.9407321728181999</v>
      </c>
      <c r="K2459" s="75">
        <v>0</v>
      </c>
      <c r="L2459" s="75">
        <v>62.706000000000003</v>
      </c>
      <c r="M2459" s="75">
        <v>31.353000000000002</v>
      </c>
      <c r="N2459" s="75">
        <v>0</v>
      </c>
      <c r="O2459" s="75">
        <v>0</v>
      </c>
      <c r="P2459" s="75">
        <v>0</v>
      </c>
      <c r="Q2459" s="75">
        <v>0.41804000000000002</v>
      </c>
      <c r="R2459" s="75">
        <v>0</v>
      </c>
      <c r="S2459" s="75">
        <v>0</v>
      </c>
      <c r="T2459" s="75">
        <v>74.975484015873405</v>
      </c>
    </row>
    <row r="2460" spans="1:20" x14ac:dyDescent="0.25">
      <c r="A2460" s="75" t="s">
        <v>84</v>
      </c>
      <c r="B2460" s="105">
        <v>266</v>
      </c>
      <c r="C2460" s="70">
        <v>42787</v>
      </c>
      <c r="D2460">
        <v>0</v>
      </c>
      <c r="E2460">
        <v>3.7736876650000002</v>
      </c>
      <c r="F2460" s="75">
        <v>0</v>
      </c>
      <c r="G2460" s="75">
        <v>5.0000000000000001E-3</v>
      </c>
      <c r="H2460" s="75">
        <v>0</v>
      </c>
      <c r="I2460" s="75">
        <v>1.0599000000000001</v>
      </c>
      <c r="J2460" s="75">
        <v>3.9997315561334998</v>
      </c>
      <c r="K2460" s="75">
        <v>0</v>
      </c>
      <c r="L2460" s="75">
        <v>62.091299999999997</v>
      </c>
      <c r="M2460" s="75">
        <v>31.045649999999998</v>
      </c>
      <c r="N2460" s="75">
        <v>0</v>
      </c>
      <c r="O2460" s="75">
        <v>0</v>
      </c>
      <c r="P2460" s="75">
        <v>0</v>
      </c>
      <c r="Q2460" s="75">
        <v>0.41394199999999998</v>
      </c>
      <c r="R2460" s="75">
        <v>0</v>
      </c>
      <c r="S2460" s="75">
        <v>0</v>
      </c>
      <c r="T2460" s="75">
        <v>74.975484015873405</v>
      </c>
    </row>
    <row r="2461" spans="1:20" x14ac:dyDescent="0.25">
      <c r="A2461" s="75" t="s">
        <v>84</v>
      </c>
      <c r="B2461" s="105">
        <v>267</v>
      </c>
      <c r="C2461" s="70">
        <v>42788</v>
      </c>
      <c r="D2461">
        <v>0</v>
      </c>
      <c r="E2461">
        <v>3.7802120910000001</v>
      </c>
      <c r="F2461" s="75">
        <v>0</v>
      </c>
      <c r="G2461" s="75">
        <v>5.0000000000000001E-3</v>
      </c>
      <c r="H2461" s="75">
        <v>0</v>
      </c>
      <c r="I2461" s="75">
        <v>1.0599000000000001</v>
      </c>
      <c r="J2461" s="75">
        <v>4.0066467952508997</v>
      </c>
      <c r="K2461" s="75">
        <v>0</v>
      </c>
      <c r="L2461" s="75">
        <v>61.476599999999998</v>
      </c>
      <c r="M2461" s="75">
        <v>30.738299999999999</v>
      </c>
      <c r="N2461" s="75">
        <v>0</v>
      </c>
      <c r="O2461" s="75">
        <v>0</v>
      </c>
      <c r="P2461" s="75">
        <v>0</v>
      </c>
      <c r="Q2461" s="75">
        <v>0.40984399999999999</v>
      </c>
      <c r="R2461" s="75">
        <v>0</v>
      </c>
      <c r="S2461" s="75">
        <v>0</v>
      </c>
      <c r="T2461" s="75">
        <v>74.975484015873405</v>
      </c>
    </row>
    <row r="2462" spans="1:20" x14ac:dyDescent="0.25">
      <c r="A2462" s="75" t="s">
        <v>84</v>
      </c>
      <c r="B2462" s="105">
        <v>268</v>
      </c>
      <c r="C2462" s="70">
        <v>42789</v>
      </c>
      <c r="D2462">
        <v>0</v>
      </c>
      <c r="E2462">
        <v>3.8264488729999999</v>
      </c>
      <c r="F2462" s="75">
        <v>0</v>
      </c>
      <c r="G2462" s="75">
        <v>5.0000000000000001E-3</v>
      </c>
      <c r="H2462" s="75">
        <v>0</v>
      </c>
      <c r="I2462" s="75">
        <v>1.0577749999999999</v>
      </c>
      <c r="J2462" s="75">
        <v>4.0475219566375698</v>
      </c>
      <c r="K2462" s="75">
        <v>0</v>
      </c>
      <c r="L2462" s="75">
        <v>60.861899999999999</v>
      </c>
      <c r="M2462" s="75">
        <v>30.430949999999999</v>
      </c>
      <c r="N2462" s="75">
        <v>0</v>
      </c>
      <c r="O2462" s="75">
        <v>0</v>
      </c>
      <c r="P2462" s="75">
        <v>0</v>
      </c>
      <c r="Q2462" s="75">
        <v>0.405746</v>
      </c>
      <c r="R2462" s="75">
        <v>0</v>
      </c>
      <c r="S2462" s="75">
        <v>0</v>
      </c>
      <c r="T2462" s="75">
        <v>74.975484015873405</v>
      </c>
    </row>
    <row r="2463" spans="1:20" x14ac:dyDescent="0.25">
      <c r="A2463" s="75" t="s">
        <v>84</v>
      </c>
      <c r="B2463" s="105">
        <v>269</v>
      </c>
      <c r="C2463" s="70">
        <v>42790</v>
      </c>
      <c r="D2463">
        <v>0</v>
      </c>
      <c r="E2463">
        <v>3.8385439670000001</v>
      </c>
      <c r="F2463" s="75">
        <v>0</v>
      </c>
      <c r="G2463" s="75">
        <v>5.0000000000000001E-3</v>
      </c>
      <c r="H2463" s="75">
        <v>0</v>
      </c>
      <c r="I2463" s="75">
        <v>1.05565</v>
      </c>
      <c r="J2463" s="75">
        <v>4.0521589387635499</v>
      </c>
      <c r="K2463" s="75">
        <v>0</v>
      </c>
      <c r="L2463" s="75">
        <v>60.247199999999999</v>
      </c>
      <c r="M2463" s="75">
        <v>30.1236</v>
      </c>
      <c r="N2463" s="75">
        <v>0</v>
      </c>
      <c r="O2463" s="75">
        <v>0</v>
      </c>
      <c r="P2463" s="75">
        <v>0</v>
      </c>
      <c r="Q2463" s="75">
        <v>0.40164800000000001</v>
      </c>
      <c r="R2463" s="75">
        <v>0</v>
      </c>
      <c r="S2463" s="75">
        <v>0</v>
      </c>
      <c r="T2463" s="75">
        <v>74.975484015873405</v>
      </c>
    </row>
    <row r="2464" spans="1:20" x14ac:dyDescent="0.25">
      <c r="A2464" s="75" t="s">
        <v>84</v>
      </c>
      <c r="B2464" s="105">
        <v>270</v>
      </c>
      <c r="C2464" s="70">
        <v>42791</v>
      </c>
      <c r="D2464">
        <v>0</v>
      </c>
      <c r="E2464">
        <v>3.854541142</v>
      </c>
      <c r="F2464" s="75">
        <v>0</v>
      </c>
      <c r="G2464" s="75">
        <v>5.0000000000000001E-3</v>
      </c>
      <c r="H2464" s="75">
        <v>0</v>
      </c>
      <c r="I2464" s="75">
        <v>1.053525</v>
      </c>
      <c r="J2464" s="75">
        <v>4.0608554566255499</v>
      </c>
      <c r="K2464" s="75">
        <v>0</v>
      </c>
      <c r="L2464" s="75">
        <v>59.6325</v>
      </c>
      <c r="M2464" s="75">
        <v>29.81625</v>
      </c>
      <c r="N2464" s="75">
        <v>0</v>
      </c>
      <c r="O2464" s="75">
        <v>0</v>
      </c>
      <c r="P2464" s="75">
        <v>0</v>
      </c>
      <c r="Q2464" s="75">
        <v>0.39755000000000001</v>
      </c>
      <c r="R2464" s="75">
        <v>0</v>
      </c>
      <c r="S2464" s="75">
        <v>0</v>
      </c>
      <c r="T2464" s="75">
        <v>74.975484015873405</v>
      </c>
    </row>
    <row r="2465" spans="1:20" x14ac:dyDescent="0.25">
      <c r="A2465" s="75" t="s">
        <v>84</v>
      </c>
      <c r="B2465" s="105">
        <v>271</v>
      </c>
      <c r="C2465" s="70">
        <v>42792</v>
      </c>
      <c r="D2465">
        <v>0</v>
      </c>
      <c r="E2465">
        <v>3.9204730529999998</v>
      </c>
      <c r="F2465" s="75">
        <v>0</v>
      </c>
      <c r="G2465" s="75">
        <v>5.0000000000000001E-3</v>
      </c>
      <c r="H2465" s="75">
        <v>0</v>
      </c>
      <c r="I2465" s="75">
        <v>1.0513999999999999</v>
      </c>
      <c r="J2465" s="75">
        <v>4.1219853679242</v>
      </c>
      <c r="K2465" s="75">
        <v>0</v>
      </c>
      <c r="L2465" s="75">
        <v>59.017800000000001</v>
      </c>
      <c r="M2465" s="75">
        <v>29.508900000000001</v>
      </c>
      <c r="N2465" s="75">
        <v>0</v>
      </c>
      <c r="O2465" s="75">
        <v>0</v>
      </c>
      <c r="P2465" s="75">
        <v>0</v>
      </c>
      <c r="Q2465" s="75">
        <v>0.39345200000000002</v>
      </c>
      <c r="R2465" s="75">
        <v>0</v>
      </c>
      <c r="S2465" s="75">
        <v>0</v>
      </c>
      <c r="T2465" s="75">
        <v>74.975484015873405</v>
      </c>
    </row>
    <row r="2466" spans="1:20" x14ac:dyDescent="0.25">
      <c r="A2466" s="75" t="s">
        <v>84</v>
      </c>
      <c r="B2466" s="105">
        <v>272</v>
      </c>
      <c r="C2466" s="70">
        <v>42793</v>
      </c>
      <c r="D2466">
        <v>0</v>
      </c>
      <c r="E2466">
        <v>3.9815411049999998</v>
      </c>
      <c r="F2466" s="75">
        <v>0</v>
      </c>
      <c r="G2466" s="75">
        <v>5.0000000000000001E-3</v>
      </c>
      <c r="H2466" s="75">
        <v>0</v>
      </c>
      <c r="I2466" s="75">
        <v>1.049275</v>
      </c>
      <c r="J2466" s="75">
        <v>4.1777315429488802</v>
      </c>
      <c r="K2466" s="75">
        <v>0</v>
      </c>
      <c r="L2466" s="75">
        <v>58.403100000000002</v>
      </c>
      <c r="M2466" s="75">
        <v>29.201550000000001</v>
      </c>
      <c r="N2466" s="75">
        <v>0</v>
      </c>
      <c r="O2466" s="75">
        <v>0</v>
      </c>
      <c r="P2466" s="75">
        <v>0</v>
      </c>
      <c r="Q2466" s="75">
        <v>0.38935399999999998</v>
      </c>
      <c r="R2466" s="75">
        <v>0</v>
      </c>
      <c r="S2466" s="75">
        <v>0</v>
      </c>
      <c r="T2466" s="75">
        <v>74.975484015873405</v>
      </c>
    </row>
    <row r="2467" spans="1:20" x14ac:dyDescent="0.25">
      <c r="A2467" s="75" t="s">
        <v>84</v>
      </c>
      <c r="B2467" s="105">
        <v>273</v>
      </c>
      <c r="C2467" s="70">
        <v>42794</v>
      </c>
      <c r="D2467">
        <v>0</v>
      </c>
      <c r="E2467">
        <v>4.1396091349999997</v>
      </c>
      <c r="F2467" s="75">
        <v>0</v>
      </c>
      <c r="G2467" s="75">
        <v>5.0000000000000001E-3</v>
      </c>
      <c r="H2467" s="75">
        <v>0</v>
      </c>
      <c r="I2467" s="75">
        <v>1.04715</v>
      </c>
      <c r="J2467" s="75">
        <v>4.3347917057152499</v>
      </c>
      <c r="K2467" s="75">
        <v>0</v>
      </c>
      <c r="L2467" s="75">
        <v>57.788400000000003</v>
      </c>
      <c r="M2467" s="75">
        <v>28.894200000000001</v>
      </c>
      <c r="N2467" s="75">
        <v>0</v>
      </c>
      <c r="O2467" s="75">
        <v>0</v>
      </c>
      <c r="P2467" s="75">
        <v>0</v>
      </c>
      <c r="Q2467" s="75">
        <v>0.38525599999999999</v>
      </c>
      <c r="R2467" s="75">
        <v>0</v>
      </c>
      <c r="S2467" s="75">
        <v>0</v>
      </c>
      <c r="T2467" s="75">
        <v>74.975484015873405</v>
      </c>
    </row>
    <row r="2468" spans="1:20" x14ac:dyDescent="0.25">
      <c r="A2468" s="75" t="s">
        <v>84</v>
      </c>
      <c r="B2468" s="105">
        <v>274</v>
      </c>
      <c r="C2468" s="70">
        <v>42795</v>
      </c>
      <c r="D2468">
        <v>0</v>
      </c>
      <c r="E2468">
        <v>4.223196766</v>
      </c>
      <c r="F2468" s="75">
        <v>0</v>
      </c>
      <c r="G2468" s="75">
        <v>5.0000000000000001E-3</v>
      </c>
      <c r="H2468" s="75">
        <v>0</v>
      </c>
      <c r="I2468" s="75">
        <v>1.0450250000000001</v>
      </c>
      <c r="J2468" s="75">
        <v>4.4133462003891504</v>
      </c>
      <c r="K2468" s="75">
        <v>0</v>
      </c>
      <c r="L2468" s="75">
        <v>57.173699999999997</v>
      </c>
      <c r="M2468" s="75">
        <v>28.586849999999998</v>
      </c>
      <c r="N2468" s="75">
        <v>0</v>
      </c>
      <c r="O2468" s="75">
        <v>0</v>
      </c>
      <c r="P2468" s="75">
        <v>0</v>
      </c>
      <c r="Q2468" s="75">
        <v>0.381158</v>
      </c>
      <c r="R2468" s="75">
        <v>0</v>
      </c>
      <c r="S2468" s="75">
        <v>0</v>
      </c>
      <c r="T2468" s="75">
        <v>74.975484015873405</v>
      </c>
    </row>
    <row r="2469" spans="1:20" x14ac:dyDescent="0.25">
      <c r="A2469" s="75" t="s">
        <v>84</v>
      </c>
      <c r="B2469" s="105">
        <v>275</v>
      </c>
      <c r="C2469" s="70">
        <v>42796</v>
      </c>
      <c r="D2469">
        <v>0</v>
      </c>
      <c r="E2469">
        <v>4.3330599300000001</v>
      </c>
      <c r="F2469" s="75">
        <v>0</v>
      </c>
      <c r="G2469" s="75">
        <v>5.0000000000000001E-3</v>
      </c>
      <c r="H2469" s="75">
        <v>0</v>
      </c>
      <c r="I2469" s="75">
        <v>1.0428999999999999</v>
      </c>
      <c r="J2469" s="75">
        <v>4.5189482009970003</v>
      </c>
      <c r="K2469" s="75">
        <v>0</v>
      </c>
      <c r="L2469" s="75">
        <v>56.558999999999997</v>
      </c>
      <c r="M2469" s="75">
        <v>28.279499999999999</v>
      </c>
      <c r="N2469" s="75">
        <v>0</v>
      </c>
      <c r="O2469" s="75">
        <v>0</v>
      </c>
      <c r="P2469" s="75">
        <v>0</v>
      </c>
      <c r="Q2469" s="75">
        <v>0.37706000000000001</v>
      </c>
      <c r="R2469" s="75">
        <v>0</v>
      </c>
      <c r="S2469" s="75">
        <v>0</v>
      </c>
      <c r="T2469" s="75">
        <v>74.975484015873405</v>
      </c>
    </row>
    <row r="2470" spans="1:20" x14ac:dyDescent="0.25">
      <c r="A2470" s="75" t="s">
        <v>84</v>
      </c>
      <c r="B2470" s="105">
        <v>276</v>
      </c>
      <c r="C2470" s="70">
        <v>42797</v>
      </c>
      <c r="D2470">
        <v>0</v>
      </c>
      <c r="E2470">
        <v>4.4574349829999997</v>
      </c>
      <c r="F2470" s="75">
        <v>0</v>
      </c>
      <c r="G2470" s="75">
        <v>5.0000000000000001E-3</v>
      </c>
      <c r="H2470" s="75">
        <v>0</v>
      </c>
      <c r="I2470" s="75">
        <v>1.040775</v>
      </c>
      <c r="J2470" s="75">
        <v>4.6391868944318304</v>
      </c>
      <c r="K2470" s="75">
        <v>0</v>
      </c>
      <c r="L2470" s="75">
        <v>55.944299999999998</v>
      </c>
      <c r="M2470" s="75">
        <v>27.972149999999999</v>
      </c>
      <c r="N2470" s="75">
        <v>0</v>
      </c>
      <c r="O2470" s="75">
        <v>0</v>
      </c>
      <c r="P2470" s="75">
        <v>0</v>
      </c>
      <c r="Q2470" s="75">
        <v>0.37296200000000002</v>
      </c>
      <c r="R2470" s="75">
        <v>0</v>
      </c>
      <c r="S2470" s="75">
        <v>0</v>
      </c>
      <c r="T2470" s="75">
        <v>74.975484015873405</v>
      </c>
    </row>
    <row r="2471" spans="1:20" x14ac:dyDescent="0.25">
      <c r="A2471" s="75" t="s">
        <v>84</v>
      </c>
      <c r="B2471" s="105">
        <v>277</v>
      </c>
      <c r="C2471" s="70">
        <v>42798</v>
      </c>
      <c r="D2471">
        <v>0</v>
      </c>
      <c r="E2471">
        <v>4.5895140950000002</v>
      </c>
      <c r="F2471" s="75">
        <v>0</v>
      </c>
      <c r="G2471" s="75">
        <v>5.0000000000000001E-3</v>
      </c>
      <c r="H2471" s="75">
        <v>0</v>
      </c>
      <c r="I2471" s="75">
        <v>1.0386500000000001</v>
      </c>
      <c r="J2471" s="75">
        <v>4.7668988147717499</v>
      </c>
      <c r="K2471" s="75">
        <v>0</v>
      </c>
      <c r="L2471" s="75">
        <v>55.329599999999999</v>
      </c>
      <c r="M2471" s="75">
        <v>27.6648</v>
      </c>
      <c r="N2471" s="75">
        <v>0</v>
      </c>
      <c r="O2471" s="75">
        <v>0</v>
      </c>
      <c r="P2471" s="75">
        <v>0</v>
      </c>
      <c r="Q2471" s="75">
        <v>0.36886400000000003</v>
      </c>
      <c r="R2471" s="75">
        <v>0</v>
      </c>
      <c r="S2471" s="75">
        <v>0</v>
      </c>
      <c r="T2471" s="75">
        <v>74.975484015873405</v>
      </c>
    </row>
    <row r="2472" spans="1:20" x14ac:dyDescent="0.25">
      <c r="A2472" s="75" t="s">
        <v>84</v>
      </c>
      <c r="B2472" s="105">
        <v>278</v>
      </c>
      <c r="C2472" s="70">
        <v>42799</v>
      </c>
      <c r="D2472">
        <v>0</v>
      </c>
      <c r="E2472">
        <v>4.6033989269999998</v>
      </c>
      <c r="F2472" s="75">
        <v>0</v>
      </c>
      <c r="G2472" s="75">
        <v>5.0000000000000001E-3</v>
      </c>
      <c r="H2472" s="75">
        <v>0</v>
      </c>
      <c r="I2472" s="75">
        <v>1.0365249999999999</v>
      </c>
      <c r="J2472" s="75">
        <v>4.7715380728086698</v>
      </c>
      <c r="K2472" s="75">
        <v>0</v>
      </c>
      <c r="L2472" s="75">
        <v>54.7149</v>
      </c>
      <c r="M2472" s="75">
        <v>27.35745</v>
      </c>
      <c r="N2472" s="75">
        <v>0</v>
      </c>
      <c r="O2472" s="75">
        <v>0</v>
      </c>
      <c r="P2472" s="75">
        <v>0</v>
      </c>
      <c r="Q2472" s="75">
        <v>0.36476599999999998</v>
      </c>
      <c r="R2472" s="75">
        <v>0</v>
      </c>
      <c r="S2472" s="75">
        <v>0</v>
      </c>
      <c r="T2472" s="75">
        <v>74.975484015873405</v>
      </c>
    </row>
    <row r="2473" spans="1:20" x14ac:dyDescent="0.25">
      <c r="A2473" s="75" t="s">
        <v>84</v>
      </c>
      <c r="B2473" s="105">
        <v>279</v>
      </c>
      <c r="C2473" s="70">
        <v>42800</v>
      </c>
      <c r="D2473">
        <v>0</v>
      </c>
      <c r="E2473">
        <v>4.6693083069999997</v>
      </c>
      <c r="F2473" s="75">
        <v>0</v>
      </c>
      <c r="G2473" s="75">
        <v>5.0000000000000001E-3</v>
      </c>
      <c r="H2473" s="75">
        <v>0</v>
      </c>
      <c r="I2473" s="75">
        <v>1.0344</v>
      </c>
      <c r="J2473" s="75">
        <v>4.8299325127608004</v>
      </c>
      <c r="K2473" s="75">
        <v>0</v>
      </c>
      <c r="L2473" s="75">
        <v>54.100200000000001</v>
      </c>
      <c r="M2473" s="75">
        <v>27.0501</v>
      </c>
      <c r="N2473" s="75">
        <v>0</v>
      </c>
      <c r="O2473" s="75">
        <v>0</v>
      </c>
      <c r="P2473" s="75">
        <v>0</v>
      </c>
      <c r="Q2473" s="75">
        <v>0.36066799999999999</v>
      </c>
      <c r="R2473" s="75">
        <v>0</v>
      </c>
      <c r="S2473" s="75">
        <v>0</v>
      </c>
      <c r="T2473" s="75">
        <v>74.975484015873405</v>
      </c>
    </row>
    <row r="2474" spans="1:20" x14ac:dyDescent="0.25">
      <c r="A2474" s="75" t="s">
        <v>84</v>
      </c>
      <c r="B2474" s="105">
        <v>280</v>
      </c>
      <c r="C2474" s="70">
        <v>42801</v>
      </c>
      <c r="D2474">
        <v>0</v>
      </c>
      <c r="E2474">
        <v>4.6901470510000003</v>
      </c>
      <c r="F2474" s="75">
        <v>0</v>
      </c>
      <c r="G2474" s="75">
        <v>5.0000000000000001E-3</v>
      </c>
      <c r="H2474" s="75">
        <v>0</v>
      </c>
      <c r="I2474" s="75">
        <v>1.0322750000000001</v>
      </c>
      <c r="J2474" s="75">
        <v>4.8415215470710304</v>
      </c>
      <c r="K2474" s="75">
        <v>0</v>
      </c>
      <c r="L2474" s="75">
        <v>53.485500000000002</v>
      </c>
      <c r="M2474" s="75">
        <v>26.742750000000001</v>
      </c>
      <c r="N2474" s="75">
        <v>0</v>
      </c>
      <c r="O2474" s="75">
        <v>0</v>
      </c>
      <c r="P2474" s="75">
        <v>0</v>
      </c>
      <c r="Q2474" s="75">
        <v>0.35657</v>
      </c>
      <c r="R2474" s="75">
        <v>0</v>
      </c>
      <c r="S2474" s="75">
        <v>0</v>
      </c>
      <c r="T2474" s="75">
        <v>74.975484015873405</v>
      </c>
    </row>
    <row r="2475" spans="1:20" x14ac:dyDescent="0.25">
      <c r="A2475" s="75" t="s">
        <v>84</v>
      </c>
      <c r="B2475" s="105">
        <v>281</v>
      </c>
      <c r="C2475" s="70">
        <v>42802</v>
      </c>
      <c r="D2475">
        <v>0</v>
      </c>
      <c r="E2475">
        <v>4.6618319880000003</v>
      </c>
      <c r="F2475" s="75">
        <v>0</v>
      </c>
      <c r="G2475" s="75">
        <v>5.0000000000000001E-3</v>
      </c>
      <c r="H2475" s="75">
        <v>0</v>
      </c>
      <c r="I2475" s="75">
        <v>1.0301499999999999</v>
      </c>
      <c r="J2475" s="75">
        <v>4.8023862224381997</v>
      </c>
      <c r="K2475" s="75">
        <v>0</v>
      </c>
      <c r="L2475" s="75">
        <v>52.870800000000003</v>
      </c>
      <c r="M2475" s="75">
        <v>26.435400000000001</v>
      </c>
      <c r="N2475" s="75">
        <v>0</v>
      </c>
      <c r="O2475" s="75">
        <v>0</v>
      </c>
      <c r="P2475" s="75">
        <v>0</v>
      </c>
      <c r="Q2475" s="75">
        <v>0.35247200000000001</v>
      </c>
      <c r="R2475" s="75">
        <v>0</v>
      </c>
      <c r="S2475" s="75">
        <v>0</v>
      </c>
      <c r="T2475" s="75">
        <v>74.975484015873405</v>
      </c>
    </row>
    <row r="2476" spans="1:20" x14ac:dyDescent="0.25">
      <c r="A2476" s="75" t="s">
        <v>84</v>
      </c>
      <c r="B2476" s="105">
        <v>282</v>
      </c>
      <c r="C2476" s="70">
        <v>42803</v>
      </c>
      <c r="D2476">
        <v>0</v>
      </c>
      <c r="E2476">
        <v>4.6791778449999999</v>
      </c>
      <c r="F2476" s="75">
        <v>0</v>
      </c>
      <c r="G2476" s="75">
        <v>5.0000000000000001E-3</v>
      </c>
      <c r="H2476" s="75">
        <v>0</v>
      </c>
      <c r="I2476" s="75">
        <v>1.028025</v>
      </c>
      <c r="J2476" s="75">
        <v>4.8103118041061199</v>
      </c>
      <c r="K2476" s="75">
        <v>0</v>
      </c>
      <c r="L2476" s="75">
        <v>52.256100000000004</v>
      </c>
      <c r="M2476" s="75">
        <v>26.128050000000002</v>
      </c>
      <c r="N2476" s="75">
        <v>0</v>
      </c>
      <c r="O2476" s="75">
        <v>0</v>
      </c>
      <c r="P2476" s="75">
        <v>0</v>
      </c>
      <c r="Q2476" s="75">
        <v>0.34837400000000002</v>
      </c>
      <c r="R2476" s="75">
        <v>0</v>
      </c>
      <c r="S2476" s="75">
        <v>0</v>
      </c>
      <c r="T2476" s="75">
        <v>74.975484015873405</v>
      </c>
    </row>
    <row r="2477" spans="1:20" x14ac:dyDescent="0.25">
      <c r="A2477" s="75" t="s">
        <v>84</v>
      </c>
      <c r="B2477" s="105">
        <v>283</v>
      </c>
      <c r="C2477" s="70">
        <v>42804</v>
      </c>
      <c r="D2477">
        <v>0</v>
      </c>
      <c r="E2477">
        <v>4.757055158</v>
      </c>
      <c r="F2477" s="75">
        <v>0</v>
      </c>
      <c r="G2477" s="75">
        <v>5.0000000000000001E-3</v>
      </c>
      <c r="H2477" s="75">
        <v>0</v>
      </c>
      <c r="I2477" s="75">
        <v>1.0259</v>
      </c>
      <c r="J2477" s="75">
        <v>4.8802628865921998</v>
      </c>
      <c r="K2477" s="75">
        <v>0</v>
      </c>
      <c r="L2477" s="75">
        <v>51.641399999999997</v>
      </c>
      <c r="M2477" s="75">
        <v>25.820699999999999</v>
      </c>
      <c r="N2477" s="75">
        <v>0</v>
      </c>
      <c r="O2477" s="75">
        <v>0</v>
      </c>
      <c r="P2477" s="75">
        <v>0</v>
      </c>
      <c r="Q2477" s="75">
        <v>0.34427600000000003</v>
      </c>
      <c r="R2477" s="75">
        <v>0</v>
      </c>
      <c r="S2477" s="75">
        <v>0</v>
      </c>
      <c r="T2477" s="75">
        <v>74.975484015873405</v>
      </c>
    </row>
    <row r="2478" spans="1:20" x14ac:dyDescent="0.25">
      <c r="A2478" s="75" t="s">
        <v>84</v>
      </c>
      <c r="B2478" s="105">
        <v>284</v>
      </c>
      <c r="C2478" s="70">
        <v>42805</v>
      </c>
      <c r="D2478">
        <v>4</v>
      </c>
      <c r="E2478">
        <v>4.8559618110000002</v>
      </c>
      <c r="F2478" s="75">
        <v>4</v>
      </c>
      <c r="G2478" s="75">
        <v>0.01</v>
      </c>
      <c r="H2478" s="75">
        <v>0.04</v>
      </c>
      <c r="I2478" s="75">
        <v>1.0237750000000001</v>
      </c>
      <c r="J2478" s="75">
        <v>4.97141230305653</v>
      </c>
      <c r="K2478" s="75">
        <v>3.96</v>
      </c>
      <c r="L2478" s="75">
        <v>51.026699999999998</v>
      </c>
      <c r="M2478" s="75">
        <v>25.513349999999999</v>
      </c>
      <c r="N2478" s="75">
        <v>0</v>
      </c>
      <c r="O2478" s="75">
        <v>3.96</v>
      </c>
      <c r="P2478" s="75">
        <v>3.96</v>
      </c>
      <c r="Q2478" s="75">
        <v>0.34017799999999998</v>
      </c>
      <c r="R2478" s="75">
        <v>0</v>
      </c>
      <c r="S2478" s="75">
        <v>0</v>
      </c>
      <c r="T2478" s="75">
        <v>74.975484015873405</v>
      </c>
    </row>
    <row r="2479" spans="1:20" x14ac:dyDescent="0.25">
      <c r="A2479" s="75" t="s">
        <v>84</v>
      </c>
      <c r="B2479" s="105">
        <v>285</v>
      </c>
      <c r="C2479" s="70">
        <v>42806</v>
      </c>
      <c r="D2479">
        <v>0</v>
      </c>
      <c r="E2479">
        <v>4.9093082929999996</v>
      </c>
      <c r="F2479" s="75">
        <v>0</v>
      </c>
      <c r="G2479" s="75">
        <v>5.0000000000000001E-3</v>
      </c>
      <c r="H2479" s="75">
        <v>0</v>
      </c>
      <c r="I2479" s="75">
        <v>1.0216499999999999</v>
      </c>
      <c r="J2479" s="75">
        <v>5.0155948175434499</v>
      </c>
      <c r="K2479" s="75">
        <v>0</v>
      </c>
      <c r="L2479" s="75">
        <v>50.411999999999999</v>
      </c>
      <c r="M2479" s="75">
        <v>25.206</v>
      </c>
      <c r="N2479" s="75">
        <v>0</v>
      </c>
      <c r="O2479" s="75">
        <v>0</v>
      </c>
      <c r="P2479" s="75">
        <v>0</v>
      </c>
      <c r="Q2479" s="75">
        <v>0.33607999999999999</v>
      </c>
      <c r="R2479" s="75">
        <v>0</v>
      </c>
      <c r="S2479" s="75">
        <v>0</v>
      </c>
      <c r="T2479" s="75">
        <v>74.975484015873405</v>
      </c>
    </row>
    <row r="2480" spans="1:20" x14ac:dyDescent="0.25">
      <c r="A2480" s="75" t="s">
        <v>84</v>
      </c>
      <c r="B2480" s="105">
        <v>286</v>
      </c>
      <c r="C2480" s="70">
        <v>42807</v>
      </c>
      <c r="D2480">
        <v>0</v>
      </c>
      <c r="E2480">
        <v>5.021368828</v>
      </c>
      <c r="F2480" s="75">
        <v>0</v>
      </c>
      <c r="G2480" s="75">
        <v>5.0000000000000001E-3</v>
      </c>
      <c r="H2480" s="75">
        <v>0</v>
      </c>
      <c r="I2480" s="75">
        <v>1.019525</v>
      </c>
      <c r="J2480" s="75">
        <v>5.1194110543667</v>
      </c>
      <c r="K2480" s="75">
        <v>0</v>
      </c>
      <c r="L2480" s="75">
        <v>49.7973</v>
      </c>
      <c r="M2480" s="75">
        <v>24.89865</v>
      </c>
      <c r="N2480" s="75">
        <v>0</v>
      </c>
      <c r="O2480" s="75">
        <v>0</v>
      </c>
      <c r="P2480" s="75">
        <v>0</v>
      </c>
      <c r="Q2480" s="75">
        <v>0.331982</v>
      </c>
      <c r="R2480" s="75">
        <v>0</v>
      </c>
      <c r="S2480" s="75">
        <v>0</v>
      </c>
      <c r="T2480" s="75">
        <v>74.975484015873405</v>
      </c>
    </row>
    <row r="2481" spans="1:20" x14ac:dyDescent="0.25">
      <c r="A2481" s="75" t="s">
        <v>84</v>
      </c>
      <c r="B2481" s="105">
        <v>287</v>
      </c>
      <c r="C2481" s="70">
        <v>42808</v>
      </c>
      <c r="D2481">
        <v>0</v>
      </c>
      <c r="E2481">
        <v>5.1536823289999996</v>
      </c>
      <c r="F2481" s="75">
        <v>0</v>
      </c>
      <c r="G2481" s="75">
        <v>5.0000000000000001E-3</v>
      </c>
      <c r="H2481" s="75">
        <v>0</v>
      </c>
      <c r="I2481" s="75">
        <v>1.0174000000000001</v>
      </c>
      <c r="J2481" s="75">
        <v>5.2433564015245997</v>
      </c>
      <c r="K2481" s="75">
        <v>0</v>
      </c>
      <c r="L2481" s="75">
        <v>49.182600000000001</v>
      </c>
      <c r="M2481" s="75">
        <v>24.5913</v>
      </c>
      <c r="N2481" s="75">
        <v>0</v>
      </c>
      <c r="O2481" s="75">
        <v>0</v>
      </c>
      <c r="P2481" s="75">
        <v>0</v>
      </c>
      <c r="Q2481" s="75">
        <v>0.32788400000000001</v>
      </c>
      <c r="R2481" s="75">
        <v>0</v>
      </c>
      <c r="S2481" s="75">
        <v>0</v>
      </c>
      <c r="T2481" s="75">
        <v>74.975484015873405</v>
      </c>
    </row>
    <row r="2482" spans="1:20" x14ac:dyDescent="0.25">
      <c r="A2482" s="75" t="s">
        <v>84</v>
      </c>
      <c r="B2482" s="105">
        <v>288</v>
      </c>
      <c r="C2482" s="70">
        <v>42809</v>
      </c>
      <c r="D2482">
        <v>0</v>
      </c>
      <c r="E2482">
        <v>5.3058225910000001</v>
      </c>
      <c r="F2482" s="75">
        <v>0</v>
      </c>
      <c r="G2482" s="75">
        <v>5.0000000000000001E-3</v>
      </c>
      <c r="H2482" s="75">
        <v>0</v>
      </c>
      <c r="I2482" s="75">
        <v>1.0152749999999999</v>
      </c>
      <c r="J2482" s="75">
        <v>5.38686903107752</v>
      </c>
      <c r="K2482" s="75">
        <v>0</v>
      </c>
      <c r="L2482" s="75">
        <v>48.567900000000002</v>
      </c>
      <c r="M2482" s="75">
        <v>24.283950000000001</v>
      </c>
      <c r="N2482" s="75">
        <v>0</v>
      </c>
      <c r="O2482" s="75">
        <v>0</v>
      </c>
      <c r="P2482" s="75">
        <v>0</v>
      </c>
      <c r="Q2482" s="75">
        <v>0.32378600000000002</v>
      </c>
      <c r="R2482" s="75">
        <v>0</v>
      </c>
      <c r="S2482" s="75">
        <v>0</v>
      </c>
      <c r="T2482" s="75">
        <v>74.975484015873405</v>
      </c>
    </row>
    <row r="2483" spans="1:20" x14ac:dyDescent="0.25">
      <c r="A2483" s="75" t="s">
        <v>84</v>
      </c>
      <c r="B2483" s="105">
        <v>289</v>
      </c>
      <c r="C2483" s="70">
        <v>42810</v>
      </c>
      <c r="D2483">
        <v>0</v>
      </c>
      <c r="E2483">
        <v>5.422758591</v>
      </c>
      <c r="F2483" s="75">
        <v>0</v>
      </c>
      <c r="G2483" s="75">
        <v>5.0000000000000001E-3</v>
      </c>
      <c r="H2483" s="75">
        <v>0</v>
      </c>
      <c r="I2483" s="75">
        <v>1.01315</v>
      </c>
      <c r="J2483" s="75">
        <v>5.4940678664716502</v>
      </c>
      <c r="K2483" s="75">
        <v>0</v>
      </c>
      <c r="L2483" s="75">
        <v>47.953200000000002</v>
      </c>
      <c r="M2483" s="75">
        <v>23.976600000000001</v>
      </c>
      <c r="N2483" s="75">
        <v>0</v>
      </c>
      <c r="O2483" s="75">
        <v>0</v>
      </c>
      <c r="P2483" s="75">
        <v>0</v>
      </c>
      <c r="Q2483" s="75">
        <v>0.31968800000000003</v>
      </c>
      <c r="R2483" s="75">
        <v>0</v>
      </c>
      <c r="S2483" s="75">
        <v>0</v>
      </c>
      <c r="T2483" s="75">
        <v>74.975484015873405</v>
      </c>
    </row>
    <row r="2484" spans="1:20" x14ac:dyDescent="0.25">
      <c r="A2484" s="75" t="s">
        <v>84</v>
      </c>
      <c r="B2484" s="105">
        <v>290</v>
      </c>
      <c r="C2484" s="70">
        <v>42811</v>
      </c>
      <c r="D2484">
        <v>0</v>
      </c>
      <c r="E2484">
        <v>5.5972930950000004</v>
      </c>
      <c r="F2484" s="75">
        <v>0</v>
      </c>
      <c r="G2484" s="75">
        <v>5.0000000000000001E-3</v>
      </c>
      <c r="H2484" s="75">
        <v>0</v>
      </c>
      <c r="I2484" s="75">
        <v>1.0110250000000001</v>
      </c>
      <c r="J2484" s="75">
        <v>5.65900325137238</v>
      </c>
      <c r="K2484" s="75">
        <v>0</v>
      </c>
      <c r="L2484" s="75">
        <v>47.338500000000003</v>
      </c>
      <c r="M2484" s="75">
        <v>23.669250000000002</v>
      </c>
      <c r="N2484" s="75">
        <v>0</v>
      </c>
      <c r="O2484" s="75">
        <v>0</v>
      </c>
      <c r="P2484" s="75">
        <v>0</v>
      </c>
      <c r="Q2484" s="75">
        <v>0.31558999999999998</v>
      </c>
      <c r="R2484" s="75">
        <v>0</v>
      </c>
      <c r="S2484" s="75">
        <v>0</v>
      </c>
      <c r="T2484" s="75">
        <v>74.975484015873405</v>
      </c>
    </row>
    <row r="2485" spans="1:20" x14ac:dyDescent="0.25">
      <c r="A2485" s="75" t="s">
        <v>84</v>
      </c>
      <c r="B2485" s="105">
        <v>291</v>
      </c>
      <c r="C2485" s="70">
        <v>42812</v>
      </c>
      <c r="D2485">
        <v>0</v>
      </c>
      <c r="E2485">
        <v>5.7312624879999996</v>
      </c>
      <c r="F2485" s="75">
        <v>0</v>
      </c>
      <c r="G2485" s="75">
        <v>5.0000000000000001E-3</v>
      </c>
      <c r="H2485" s="75">
        <v>0</v>
      </c>
      <c r="I2485" s="75">
        <v>1.0088999999999999</v>
      </c>
      <c r="J2485" s="75">
        <v>5.7822707241432001</v>
      </c>
      <c r="K2485" s="75">
        <v>0</v>
      </c>
      <c r="L2485" s="75">
        <v>46.723799999999997</v>
      </c>
      <c r="M2485" s="75">
        <v>23.361899999999999</v>
      </c>
      <c r="N2485" s="75">
        <v>0</v>
      </c>
      <c r="O2485" s="75">
        <v>0</v>
      </c>
      <c r="P2485" s="75">
        <v>0</v>
      </c>
      <c r="Q2485" s="75">
        <v>0.31149199999999999</v>
      </c>
      <c r="R2485" s="75">
        <v>0</v>
      </c>
      <c r="S2485" s="75">
        <v>0</v>
      </c>
      <c r="T2485" s="75">
        <v>74.975484015873405</v>
      </c>
    </row>
    <row r="2486" spans="1:20" x14ac:dyDescent="0.25">
      <c r="A2486" s="75" t="s">
        <v>84</v>
      </c>
      <c r="B2486" s="105">
        <v>292</v>
      </c>
      <c r="C2486" s="70">
        <v>42813</v>
      </c>
      <c r="D2486">
        <v>0</v>
      </c>
      <c r="E2486">
        <v>5.7470989220000002</v>
      </c>
      <c r="F2486" s="75">
        <v>0</v>
      </c>
      <c r="G2486" s="75">
        <v>5.0000000000000001E-3</v>
      </c>
      <c r="H2486" s="75">
        <v>0</v>
      </c>
      <c r="I2486" s="75">
        <v>1.006775</v>
      </c>
      <c r="J2486" s="75">
        <v>5.7860355171965496</v>
      </c>
      <c r="K2486" s="75">
        <v>0</v>
      </c>
      <c r="L2486" s="75">
        <v>46.109099999999998</v>
      </c>
      <c r="M2486" s="75">
        <v>23.054549999999999</v>
      </c>
      <c r="N2486" s="75">
        <v>0</v>
      </c>
      <c r="O2486" s="75">
        <v>0</v>
      </c>
      <c r="P2486" s="75">
        <v>0</v>
      </c>
      <c r="Q2486" s="75">
        <v>0.307394</v>
      </c>
      <c r="R2486" s="75">
        <v>0</v>
      </c>
      <c r="S2486" s="75">
        <v>0</v>
      </c>
      <c r="T2486" s="75">
        <v>74.975484015873405</v>
      </c>
    </row>
    <row r="2487" spans="1:20" x14ac:dyDescent="0.25">
      <c r="A2487" s="75" t="s">
        <v>84</v>
      </c>
      <c r="B2487" s="105">
        <v>293</v>
      </c>
      <c r="C2487" s="70">
        <v>42814</v>
      </c>
      <c r="D2487">
        <v>1</v>
      </c>
      <c r="E2487">
        <v>5.6771597710000004</v>
      </c>
      <c r="F2487" s="75">
        <v>1</v>
      </c>
      <c r="G2487" s="75">
        <v>0.01</v>
      </c>
      <c r="H2487" s="75">
        <v>0.01</v>
      </c>
      <c r="I2487" s="75">
        <v>1.00465</v>
      </c>
      <c r="J2487" s="75">
        <v>5.7035585639351503</v>
      </c>
      <c r="K2487" s="75">
        <v>0.99</v>
      </c>
      <c r="L2487" s="75">
        <v>45.494399999999999</v>
      </c>
      <c r="M2487" s="75">
        <v>22.747199999999999</v>
      </c>
      <c r="N2487" s="75">
        <v>0</v>
      </c>
      <c r="O2487" s="75">
        <v>0.99</v>
      </c>
      <c r="P2487" s="75">
        <v>0.99</v>
      </c>
      <c r="Q2487" s="75">
        <v>0.30329600000000001</v>
      </c>
      <c r="R2487" s="75">
        <v>0</v>
      </c>
      <c r="S2487" s="75">
        <v>0</v>
      </c>
      <c r="T2487" s="75">
        <v>74.975484015873405</v>
      </c>
    </row>
    <row r="2488" spans="1:20" x14ac:dyDescent="0.25">
      <c r="A2488" s="75" t="s">
        <v>84</v>
      </c>
      <c r="B2488" s="105">
        <v>294</v>
      </c>
      <c r="C2488" s="70">
        <v>42815</v>
      </c>
      <c r="D2488">
        <v>0</v>
      </c>
      <c r="E2488">
        <v>5.6077175129999999</v>
      </c>
      <c r="F2488" s="75">
        <v>0</v>
      </c>
      <c r="G2488" s="75">
        <v>5.0000000000000001E-3</v>
      </c>
      <c r="H2488" s="75">
        <v>0</v>
      </c>
      <c r="I2488" s="75">
        <v>1.0025250000000001</v>
      </c>
      <c r="J2488" s="75">
        <v>5.6218769997203299</v>
      </c>
      <c r="K2488" s="75">
        <v>0</v>
      </c>
      <c r="L2488" s="75">
        <v>44.8797</v>
      </c>
      <c r="M2488" s="75">
        <v>22.43985</v>
      </c>
      <c r="N2488" s="75">
        <v>0</v>
      </c>
      <c r="O2488" s="75">
        <v>0</v>
      </c>
      <c r="P2488" s="75">
        <v>0</v>
      </c>
      <c r="Q2488" s="75">
        <v>0.29919800000000002</v>
      </c>
      <c r="R2488" s="75">
        <v>0</v>
      </c>
      <c r="S2488" s="75">
        <v>0</v>
      </c>
      <c r="T2488" s="75">
        <v>74.975484015873405</v>
      </c>
    </row>
    <row r="2489" spans="1:20" x14ac:dyDescent="0.25">
      <c r="A2489" s="75" t="s">
        <v>84</v>
      </c>
      <c r="B2489" s="105">
        <v>295</v>
      </c>
      <c r="C2489" s="70">
        <v>42816</v>
      </c>
      <c r="D2489">
        <v>0</v>
      </c>
      <c r="E2489">
        <v>5.5592981159999999</v>
      </c>
      <c r="F2489" s="75">
        <v>0</v>
      </c>
      <c r="G2489" s="75">
        <v>5.0000000000000001E-3</v>
      </c>
      <c r="H2489" s="75">
        <v>0</v>
      </c>
      <c r="I2489" s="75">
        <v>1.0004</v>
      </c>
      <c r="J2489" s="75">
        <v>5.5615218352464</v>
      </c>
      <c r="K2489" s="75">
        <v>0</v>
      </c>
      <c r="L2489" s="75">
        <v>44.265000000000001</v>
      </c>
      <c r="M2489" s="75">
        <v>22.1325</v>
      </c>
      <c r="N2489" s="75">
        <v>0</v>
      </c>
      <c r="O2489" s="75">
        <v>0</v>
      </c>
      <c r="P2489" s="75">
        <v>0</v>
      </c>
      <c r="Q2489" s="75">
        <v>0.29509999999999997</v>
      </c>
      <c r="R2489" s="75">
        <v>0</v>
      </c>
      <c r="S2489" s="75">
        <v>0</v>
      </c>
      <c r="T2489" s="75">
        <v>74.975484015873405</v>
      </c>
    </row>
    <row r="2490" spans="1:20" x14ac:dyDescent="0.25">
      <c r="A2490" s="75" t="s">
        <v>84</v>
      </c>
      <c r="B2490" s="105">
        <v>296</v>
      </c>
      <c r="C2490" s="70">
        <v>42817</v>
      </c>
      <c r="D2490">
        <v>0</v>
      </c>
      <c r="E2490">
        <v>5.5203925910000002</v>
      </c>
      <c r="F2490" s="75">
        <v>0</v>
      </c>
      <c r="G2490" s="75">
        <v>5.0000000000000001E-3</v>
      </c>
      <c r="H2490" s="75">
        <v>0</v>
      </c>
      <c r="I2490" s="75">
        <v>0.99827500000000002</v>
      </c>
      <c r="J2490" s="75">
        <v>5.5108699137805299</v>
      </c>
      <c r="K2490" s="75">
        <v>0</v>
      </c>
      <c r="L2490" s="75">
        <v>43.650300000000001</v>
      </c>
      <c r="M2490" s="75">
        <v>21.825150000000001</v>
      </c>
      <c r="N2490" s="75">
        <v>0</v>
      </c>
      <c r="O2490" s="75">
        <v>0</v>
      </c>
      <c r="P2490" s="75">
        <v>0</v>
      </c>
      <c r="Q2490" s="75">
        <v>0.29100199999999998</v>
      </c>
      <c r="R2490" s="75">
        <v>0</v>
      </c>
      <c r="S2490" s="75">
        <v>0</v>
      </c>
      <c r="T2490" s="75">
        <v>74.975484015873405</v>
      </c>
    </row>
    <row r="2491" spans="1:20" x14ac:dyDescent="0.25">
      <c r="A2491" s="75" t="s">
        <v>84</v>
      </c>
      <c r="B2491" s="105">
        <v>297</v>
      </c>
      <c r="C2491" s="70">
        <v>42818</v>
      </c>
      <c r="D2491">
        <v>0</v>
      </c>
      <c r="E2491">
        <v>5.6269018429999997</v>
      </c>
      <c r="F2491" s="75">
        <v>0</v>
      </c>
      <c r="G2491" s="75">
        <v>5.0000000000000001E-3</v>
      </c>
      <c r="H2491" s="75">
        <v>0</v>
      </c>
      <c r="I2491" s="75">
        <v>0.99614999999999998</v>
      </c>
      <c r="J2491" s="75">
        <v>5.6052382709044499</v>
      </c>
      <c r="K2491" s="75">
        <v>0</v>
      </c>
      <c r="L2491" s="75">
        <v>43.035600000000002</v>
      </c>
      <c r="M2491" s="75">
        <v>21.517800000000001</v>
      </c>
      <c r="N2491" s="75">
        <v>0</v>
      </c>
      <c r="O2491" s="75">
        <v>0</v>
      </c>
      <c r="P2491" s="75">
        <v>0</v>
      </c>
      <c r="Q2491" s="75">
        <v>0.28690399999999999</v>
      </c>
      <c r="R2491" s="75">
        <v>0</v>
      </c>
      <c r="S2491" s="75">
        <v>0</v>
      </c>
      <c r="T2491" s="75">
        <v>74.975484015873405</v>
      </c>
    </row>
    <row r="2492" spans="1:20" x14ac:dyDescent="0.25">
      <c r="A2492" s="75" t="s">
        <v>84</v>
      </c>
      <c r="B2492" s="105">
        <v>298</v>
      </c>
      <c r="C2492" s="70">
        <v>42819</v>
      </c>
      <c r="D2492">
        <v>0</v>
      </c>
      <c r="E2492">
        <v>5.7303986340000002</v>
      </c>
      <c r="F2492" s="75">
        <v>0</v>
      </c>
      <c r="G2492" s="75">
        <v>5.0000000000000001E-3</v>
      </c>
      <c r="H2492" s="75">
        <v>0</v>
      </c>
      <c r="I2492" s="75">
        <v>0.99402500000000005</v>
      </c>
      <c r="J2492" s="75">
        <v>5.6961595021618496</v>
      </c>
      <c r="K2492" s="75">
        <v>0</v>
      </c>
      <c r="L2492" s="75">
        <v>42.420900000000003</v>
      </c>
      <c r="M2492" s="75">
        <v>21.210450000000002</v>
      </c>
      <c r="N2492" s="75">
        <v>0</v>
      </c>
      <c r="O2492" s="75">
        <v>0</v>
      </c>
      <c r="P2492" s="75">
        <v>0</v>
      </c>
      <c r="Q2492" s="75">
        <v>0.282806</v>
      </c>
      <c r="R2492" s="75">
        <v>0</v>
      </c>
      <c r="S2492" s="75">
        <v>0</v>
      </c>
      <c r="T2492" s="75">
        <v>74.975484015873405</v>
      </c>
    </row>
    <row r="2493" spans="1:20" x14ac:dyDescent="0.25">
      <c r="A2493" s="75" t="s">
        <v>84</v>
      </c>
      <c r="B2493" s="105">
        <v>299</v>
      </c>
      <c r="C2493" s="70">
        <v>42820</v>
      </c>
      <c r="D2493">
        <v>0</v>
      </c>
      <c r="E2493">
        <v>5.797175824</v>
      </c>
      <c r="F2493" s="75">
        <v>0</v>
      </c>
      <c r="G2493" s="75">
        <v>5.0000000000000001E-3</v>
      </c>
      <c r="H2493" s="75">
        <v>0</v>
      </c>
      <c r="I2493" s="75">
        <v>0.9919</v>
      </c>
      <c r="J2493" s="75">
        <v>5.7502186998256004</v>
      </c>
      <c r="K2493" s="75">
        <v>0</v>
      </c>
      <c r="L2493" s="75">
        <v>41.806199999999997</v>
      </c>
      <c r="M2493" s="75">
        <v>20.903099999999998</v>
      </c>
      <c r="N2493" s="75">
        <v>0</v>
      </c>
      <c r="O2493" s="75">
        <v>0</v>
      </c>
      <c r="P2493" s="75">
        <v>0</v>
      </c>
      <c r="Q2493" s="75">
        <v>0.27870800000000001</v>
      </c>
      <c r="R2493" s="75">
        <v>0</v>
      </c>
      <c r="S2493" s="75">
        <v>0</v>
      </c>
      <c r="T2493" s="75">
        <v>74.975484015873405</v>
      </c>
    </row>
    <row r="2494" spans="1:20" x14ac:dyDescent="0.25">
      <c r="A2494" s="75" t="s">
        <v>84</v>
      </c>
      <c r="B2494" s="105">
        <v>300</v>
      </c>
      <c r="C2494" s="70">
        <v>42821</v>
      </c>
      <c r="D2494">
        <v>0</v>
      </c>
      <c r="E2494">
        <v>5.8013207739999997</v>
      </c>
      <c r="F2494" s="75">
        <v>0</v>
      </c>
      <c r="G2494" s="75">
        <v>5.0000000000000001E-3</v>
      </c>
      <c r="H2494" s="75">
        <v>0</v>
      </c>
      <c r="I2494" s="75">
        <v>0.98977499999999996</v>
      </c>
      <c r="J2494" s="75">
        <v>5.7420022690858499</v>
      </c>
      <c r="K2494" s="75">
        <v>0</v>
      </c>
      <c r="L2494" s="75">
        <v>41.191499999999998</v>
      </c>
      <c r="M2494" s="75">
        <v>20.595749999999999</v>
      </c>
      <c r="N2494" s="75">
        <v>0</v>
      </c>
      <c r="O2494" s="75">
        <v>0</v>
      </c>
      <c r="P2494" s="75">
        <v>0</v>
      </c>
      <c r="Q2494" s="75">
        <v>0.27461000000000002</v>
      </c>
      <c r="R2494" s="75">
        <v>0</v>
      </c>
      <c r="S2494" s="75">
        <v>0</v>
      </c>
      <c r="T2494" s="75">
        <v>74.975484015873405</v>
      </c>
    </row>
    <row r="2495" spans="1:20" x14ac:dyDescent="0.25">
      <c r="A2495" s="75" t="s">
        <v>84</v>
      </c>
      <c r="B2495" s="105">
        <v>301</v>
      </c>
      <c r="C2495" s="70">
        <v>42822</v>
      </c>
      <c r="D2495">
        <v>0</v>
      </c>
      <c r="E2495">
        <v>5.792869177</v>
      </c>
      <c r="F2495" s="75">
        <v>0</v>
      </c>
      <c r="G2495" s="75">
        <v>5.0000000000000001E-3</v>
      </c>
      <c r="H2495" s="75">
        <v>0</v>
      </c>
      <c r="I2495" s="75">
        <v>0.98765000000000003</v>
      </c>
      <c r="J2495" s="75">
        <v>5.7213272426640502</v>
      </c>
      <c r="K2495" s="75">
        <v>0</v>
      </c>
      <c r="L2495" s="75">
        <v>40.576799999999999</v>
      </c>
      <c r="M2495" s="75">
        <v>20.288399999999999</v>
      </c>
      <c r="N2495" s="75">
        <v>0</v>
      </c>
      <c r="O2495" s="75">
        <v>0</v>
      </c>
      <c r="P2495" s="75">
        <v>0</v>
      </c>
      <c r="Q2495" s="75">
        <v>0.27051199999999997</v>
      </c>
      <c r="R2495" s="75">
        <v>0</v>
      </c>
      <c r="S2495" s="75">
        <v>0</v>
      </c>
      <c r="T2495" s="75">
        <v>74.975484015873405</v>
      </c>
    </row>
    <row r="2496" spans="1:20" x14ac:dyDescent="0.25">
      <c r="A2496" s="75" t="s">
        <v>84</v>
      </c>
      <c r="B2496" s="105">
        <v>302</v>
      </c>
      <c r="C2496" s="70">
        <v>42823</v>
      </c>
      <c r="D2496">
        <v>0</v>
      </c>
      <c r="E2496">
        <v>5.7756278989999998</v>
      </c>
      <c r="F2496" s="75">
        <v>0</v>
      </c>
      <c r="G2496" s="75">
        <v>5.0000000000000001E-3</v>
      </c>
      <c r="H2496" s="75">
        <v>0</v>
      </c>
      <c r="I2496" s="75">
        <v>0.98552499999999998</v>
      </c>
      <c r="J2496" s="75">
        <v>5.6920256851619699</v>
      </c>
      <c r="K2496" s="75">
        <v>0</v>
      </c>
      <c r="L2496" s="75">
        <v>39.9621</v>
      </c>
      <c r="M2496" s="75">
        <v>19.98105</v>
      </c>
      <c r="N2496" s="75">
        <v>0</v>
      </c>
      <c r="O2496" s="75">
        <v>0</v>
      </c>
      <c r="P2496" s="75">
        <v>0</v>
      </c>
      <c r="Q2496" s="75">
        <v>0.26641399999999998</v>
      </c>
      <c r="R2496" s="75">
        <v>0</v>
      </c>
      <c r="S2496" s="75">
        <v>0</v>
      </c>
      <c r="T2496" s="75">
        <v>74.975484015873405</v>
      </c>
    </row>
    <row r="2497" spans="1:20" x14ac:dyDescent="0.25">
      <c r="A2497" s="75" t="s">
        <v>84</v>
      </c>
      <c r="B2497" s="105">
        <v>303</v>
      </c>
      <c r="C2497" s="70">
        <v>42824</v>
      </c>
      <c r="D2497">
        <v>0</v>
      </c>
      <c r="E2497">
        <v>5.8319531109999998</v>
      </c>
      <c r="F2497" s="75">
        <v>0</v>
      </c>
      <c r="G2497" s="75">
        <v>5.0000000000000001E-3</v>
      </c>
      <c r="H2497" s="75">
        <v>0</v>
      </c>
      <c r="I2497" s="75">
        <v>0.98340000000000005</v>
      </c>
      <c r="J2497" s="75">
        <v>5.7351426893574002</v>
      </c>
      <c r="K2497" s="75">
        <v>0</v>
      </c>
      <c r="L2497" s="75">
        <v>39.3474</v>
      </c>
      <c r="M2497" s="75">
        <v>19.6737</v>
      </c>
      <c r="N2497" s="75">
        <v>0</v>
      </c>
      <c r="O2497" s="75">
        <v>0</v>
      </c>
      <c r="P2497" s="75">
        <v>0</v>
      </c>
      <c r="Q2497" s="75">
        <v>0.26231599999999999</v>
      </c>
      <c r="R2497" s="75">
        <v>0</v>
      </c>
      <c r="S2497" s="75">
        <v>0</v>
      </c>
      <c r="T2497" s="75">
        <v>74.975484015873405</v>
      </c>
    </row>
    <row r="2498" spans="1:20" x14ac:dyDescent="0.25">
      <c r="A2498" s="75" t="s">
        <v>84</v>
      </c>
      <c r="B2498" s="105">
        <v>304</v>
      </c>
      <c r="C2498" s="70">
        <v>42825</v>
      </c>
      <c r="D2498">
        <v>0</v>
      </c>
      <c r="E2498">
        <v>5.9021427849999997</v>
      </c>
      <c r="F2498" s="75">
        <v>0</v>
      </c>
      <c r="G2498" s="75">
        <v>5.0000000000000001E-3</v>
      </c>
      <c r="H2498" s="75">
        <v>0</v>
      </c>
      <c r="I2498" s="75">
        <v>0.98127500000000001</v>
      </c>
      <c r="J2498" s="75">
        <v>5.79162516135088</v>
      </c>
      <c r="K2498" s="75">
        <v>0</v>
      </c>
      <c r="L2498" s="75">
        <v>38.732700000000001</v>
      </c>
      <c r="M2498" s="75">
        <v>19.366350000000001</v>
      </c>
      <c r="N2498" s="75">
        <v>0</v>
      </c>
      <c r="O2498" s="75">
        <v>0</v>
      </c>
      <c r="P2498" s="75">
        <v>0</v>
      </c>
      <c r="Q2498" s="75">
        <v>0.258218</v>
      </c>
      <c r="R2498" s="75">
        <v>0</v>
      </c>
      <c r="S2498" s="75">
        <v>0</v>
      </c>
      <c r="T2498" s="75">
        <v>74.975484015873405</v>
      </c>
    </row>
    <row r="2499" spans="1:20" x14ac:dyDescent="0.25">
      <c r="A2499" s="75" t="s">
        <v>84</v>
      </c>
      <c r="B2499" s="105">
        <v>305</v>
      </c>
      <c r="C2499" s="70">
        <v>42826</v>
      </c>
      <c r="D2499">
        <v>0</v>
      </c>
      <c r="E2499">
        <v>5.969310664</v>
      </c>
      <c r="F2499" s="75">
        <v>0</v>
      </c>
      <c r="G2499" s="75">
        <v>5.0000000000000001E-3</v>
      </c>
      <c r="H2499" s="75">
        <v>0</v>
      </c>
      <c r="I2499" s="75">
        <v>0.97914999999999996</v>
      </c>
      <c r="J2499" s="75">
        <v>5.8448505366556001</v>
      </c>
      <c r="K2499" s="75">
        <v>0</v>
      </c>
      <c r="L2499" s="75">
        <v>38.118000000000002</v>
      </c>
      <c r="M2499" s="75">
        <v>19.059000000000001</v>
      </c>
      <c r="N2499" s="75">
        <v>0</v>
      </c>
      <c r="O2499" s="75">
        <v>0</v>
      </c>
      <c r="P2499" s="75">
        <v>0</v>
      </c>
      <c r="Q2499" s="75">
        <v>0.25412000000000001</v>
      </c>
      <c r="R2499" s="75">
        <v>0</v>
      </c>
      <c r="S2499" s="75">
        <v>0</v>
      </c>
      <c r="T2499" s="75">
        <v>74.975484015873405</v>
      </c>
    </row>
    <row r="2500" spans="1:20" x14ac:dyDescent="0.25">
      <c r="A2500" s="75" t="s">
        <v>84</v>
      </c>
      <c r="B2500" s="105">
        <v>306</v>
      </c>
      <c r="C2500" s="70">
        <v>42827</v>
      </c>
      <c r="D2500">
        <v>0</v>
      </c>
      <c r="E2500">
        <v>6.0551158899999997</v>
      </c>
      <c r="F2500" s="75">
        <v>0</v>
      </c>
      <c r="G2500" s="75">
        <v>5.0000000000000001E-3</v>
      </c>
      <c r="H2500" s="75">
        <v>0</v>
      </c>
      <c r="I2500" s="75">
        <v>0.97702500000000003</v>
      </c>
      <c r="J2500" s="75">
        <v>5.9159996024272496</v>
      </c>
      <c r="K2500" s="75">
        <v>0</v>
      </c>
      <c r="L2500" s="75">
        <v>37.503300000000003</v>
      </c>
      <c r="M2500" s="75">
        <v>18.751650000000001</v>
      </c>
      <c r="N2500" s="75">
        <v>0</v>
      </c>
      <c r="O2500" s="75">
        <v>0</v>
      </c>
      <c r="P2500" s="75">
        <v>0</v>
      </c>
      <c r="Q2500" s="75">
        <v>0.25002200000000002</v>
      </c>
      <c r="R2500" s="75">
        <v>0</v>
      </c>
      <c r="S2500" s="75">
        <v>0</v>
      </c>
      <c r="T2500" s="75">
        <v>74.975484015873405</v>
      </c>
    </row>
    <row r="2501" spans="1:20" x14ac:dyDescent="0.25">
      <c r="A2501" s="75" t="s">
        <v>84</v>
      </c>
      <c r="B2501" s="105">
        <v>307</v>
      </c>
      <c r="C2501" s="70">
        <v>42828</v>
      </c>
      <c r="D2501">
        <v>0</v>
      </c>
      <c r="E2501">
        <v>6.1370894900000001</v>
      </c>
      <c r="F2501" s="75">
        <v>0</v>
      </c>
      <c r="G2501" s="75">
        <v>5.0000000000000001E-3</v>
      </c>
      <c r="H2501" s="75">
        <v>0</v>
      </c>
      <c r="I2501" s="75">
        <v>0.97489999999999999</v>
      </c>
      <c r="J2501" s="75">
        <v>5.9830485438009999</v>
      </c>
      <c r="K2501" s="75">
        <v>0</v>
      </c>
      <c r="L2501" s="75">
        <v>37.5</v>
      </c>
      <c r="M2501" s="75">
        <v>18.75</v>
      </c>
      <c r="N2501" s="75">
        <v>0</v>
      </c>
      <c r="O2501" s="75">
        <v>0</v>
      </c>
      <c r="P2501" s="75">
        <v>0</v>
      </c>
      <c r="Q2501" s="75">
        <v>0.25</v>
      </c>
      <c r="R2501" s="75">
        <v>0</v>
      </c>
      <c r="S2501" s="75">
        <v>0</v>
      </c>
      <c r="T2501" s="75">
        <v>74.975484015873405</v>
      </c>
    </row>
    <row r="2502" spans="1:20" x14ac:dyDescent="0.25">
      <c r="A2502" s="75" t="s">
        <v>84</v>
      </c>
      <c r="B2502" s="105">
        <v>308</v>
      </c>
      <c r="C2502" s="70">
        <v>42829</v>
      </c>
      <c r="D2502">
        <v>0</v>
      </c>
      <c r="E2502">
        <v>6.1905304140000004</v>
      </c>
      <c r="F2502" s="75">
        <v>0</v>
      </c>
      <c r="G2502" s="75">
        <v>5.0000000000000001E-3</v>
      </c>
      <c r="H2502" s="75">
        <v>0</v>
      </c>
      <c r="I2502" s="75">
        <v>1.05</v>
      </c>
      <c r="J2502" s="75">
        <v>6.5000569346999999</v>
      </c>
      <c r="K2502" s="75">
        <v>0</v>
      </c>
      <c r="L2502" s="75">
        <v>37.5</v>
      </c>
      <c r="M2502" s="75">
        <v>18.75</v>
      </c>
      <c r="N2502" s="75">
        <v>0</v>
      </c>
      <c r="O2502" s="75">
        <v>0</v>
      </c>
      <c r="P2502" s="75">
        <v>0</v>
      </c>
      <c r="Q2502" s="75">
        <v>0.25</v>
      </c>
      <c r="R2502" s="75">
        <v>0</v>
      </c>
      <c r="S2502" s="75">
        <v>0</v>
      </c>
      <c r="T2502" s="75">
        <v>74.975484015873405</v>
      </c>
    </row>
    <row r="2503" spans="1:20" x14ac:dyDescent="0.25">
      <c r="A2503" s="75" t="s">
        <v>84</v>
      </c>
      <c r="B2503" s="105">
        <v>309</v>
      </c>
      <c r="C2503" s="70">
        <v>42830</v>
      </c>
      <c r="D2503">
        <v>0</v>
      </c>
      <c r="E2503">
        <v>6.249902434</v>
      </c>
      <c r="F2503" s="75">
        <v>0</v>
      </c>
      <c r="G2503" s="75">
        <v>5.0000000000000001E-3</v>
      </c>
      <c r="H2503" s="75">
        <v>0</v>
      </c>
      <c r="I2503" s="75">
        <v>1.05</v>
      </c>
      <c r="J2503" s="75">
        <v>6.5623975556999996</v>
      </c>
      <c r="K2503" s="75">
        <v>0</v>
      </c>
      <c r="L2503" s="75">
        <v>37.5</v>
      </c>
      <c r="M2503" s="75">
        <v>18.75</v>
      </c>
      <c r="N2503" s="75">
        <v>0</v>
      </c>
      <c r="O2503" s="75">
        <v>0</v>
      </c>
      <c r="P2503" s="75">
        <v>0</v>
      </c>
      <c r="Q2503" s="75">
        <v>0.25</v>
      </c>
      <c r="R2503" s="75">
        <v>0</v>
      </c>
      <c r="S2503" s="75">
        <v>0</v>
      </c>
      <c r="T2503" s="75">
        <v>74.975484015873405</v>
      </c>
    </row>
    <row r="2504" spans="1:20" x14ac:dyDescent="0.25">
      <c r="A2504" s="75" t="s">
        <v>84</v>
      </c>
      <c r="B2504" s="105">
        <v>310</v>
      </c>
      <c r="C2504" s="70">
        <v>42831</v>
      </c>
      <c r="D2504">
        <v>0</v>
      </c>
      <c r="E2504">
        <v>6.3366333429999999</v>
      </c>
      <c r="F2504" s="75">
        <v>0</v>
      </c>
      <c r="G2504" s="75">
        <v>5.0000000000000001E-3</v>
      </c>
      <c r="H2504" s="75">
        <v>0</v>
      </c>
      <c r="I2504" s="75">
        <v>1.05</v>
      </c>
      <c r="J2504" s="75">
        <v>6.6534650101499997</v>
      </c>
      <c r="K2504" s="75">
        <v>0</v>
      </c>
      <c r="L2504" s="75">
        <v>37.5</v>
      </c>
      <c r="M2504" s="75">
        <v>18.75</v>
      </c>
      <c r="N2504" s="75">
        <v>0</v>
      </c>
      <c r="O2504" s="75">
        <v>0</v>
      </c>
      <c r="P2504" s="75">
        <v>0</v>
      </c>
      <c r="Q2504" s="75">
        <v>0.25</v>
      </c>
      <c r="R2504" s="75">
        <v>0</v>
      </c>
      <c r="S2504" s="75">
        <v>0</v>
      </c>
      <c r="T2504" s="75">
        <v>74.975484015873405</v>
      </c>
    </row>
    <row r="2505" spans="1:20" x14ac:dyDescent="0.25">
      <c r="A2505" s="75" t="s">
        <v>84</v>
      </c>
      <c r="B2505" s="105">
        <v>311</v>
      </c>
      <c r="C2505" s="70">
        <v>42832</v>
      </c>
      <c r="D2505">
        <v>0</v>
      </c>
      <c r="E2505">
        <v>6.4283726879999996</v>
      </c>
      <c r="F2505" s="75">
        <v>0</v>
      </c>
      <c r="G2505" s="75">
        <v>5.0000000000000001E-3</v>
      </c>
      <c r="H2505" s="75">
        <v>0</v>
      </c>
      <c r="I2505" s="75">
        <v>1.05</v>
      </c>
      <c r="J2505" s="75">
        <v>6.7497913224000001</v>
      </c>
      <c r="K2505" s="75">
        <v>0</v>
      </c>
      <c r="L2505" s="75">
        <v>37.5</v>
      </c>
      <c r="M2505" s="75">
        <v>18.75</v>
      </c>
      <c r="N2505" s="75">
        <v>0</v>
      </c>
      <c r="O2505" s="75">
        <v>0</v>
      </c>
      <c r="P2505" s="75">
        <v>0</v>
      </c>
      <c r="Q2505" s="75">
        <v>0.25</v>
      </c>
      <c r="R2505" s="75">
        <v>0</v>
      </c>
      <c r="S2505" s="75">
        <v>0</v>
      </c>
      <c r="T2505" s="75">
        <v>74.975484015873405</v>
      </c>
    </row>
    <row r="2506" spans="1:20" x14ac:dyDescent="0.25">
      <c r="A2506" s="75" t="s">
        <v>84</v>
      </c>
      <c r="B2506" s="105">
        <v>312</v>
      </c>
      <c r="C2506" s="70">
        <v>42833</v>
      </c>
      <c r="D2506">
        <v>0</v>
      </c>
      <c r="E2506">
        <v>6.4332610089999998</v>
      </c>
      <c r="F2506" s="75">
        <v>0</v>
      </c>
      <c r="G2506" s="75">
        <v>5.0000000000000001E-3</v>
      </c>
      <c r="H2506" s="75">
        <v>0</v>
      </c>
      <c r="I2506" s="75">
        <v>1.05</v>
      </c>
      <c r="J2506" s="75">
        <v>6.7549240594500004</v>
      </c>
      <c r="K2506" s="75">
        <v>0</v>
      </c>
      <c r="L2506" s="75">
        <v>37.5</v>
      </c>
      <c r="M2506" s="75">
        <v>18.75</v>
      </c>
      <c r="N2506" s="75">
        <v>0</v>
      </c>
      <c r="O2506" s="75">
        <v>0</v>
      </c>
      <c r="P2506" s="75">
        <v>0</v>
      </c>
      <c r="Q2506" s="75">
        <v>0.25</v>
      </c>
      <c r="R2506" s="75">
        <v>0</v>
      </c>
      <c r="S2506" s="75">
        <v>0</v>
      </c>
      <c r="T2506" s="75">
        <v>74.975484015873405</v>
      </c>
    </row>
    <row r="2507" spans="1:20" x14ac:dyDescent="0.25">
      <c r="A2507" s="75" t="s">
        <v>84</v>
      </c>
      <c r="B2507" s="105">
        <v>313</v>
      </c>
      <c r="C2507" s="70">
        <v>42834</v>
      </c>
      <c r="D2507">
        <v>0</v>
      </c>
      <c r="E2507">
        <v>6.4016097380000003</v>
      </c>
      <c r="F2507" s="75">
        <v>0</v>
      </c>
      <c r="G2507" s="75">
        <v>5.0000000000000001E-3</v>
      </c>
      <c r="H2507" s="75">
        <v>0</v>
      </c>
      <c r="I2507" s="75">
        <v>1.05</v>
      </c>
      <c r="J2507" s="75">
        <v>6.7216902248999997</v>
      </c>
      <c r="K2507" s="75">
        <v>0</v>
      </c>
      <c r="L2507" s="75">
        <v>37.5</v>
      </c>
      <c r="M2507" s="75">
        <v>18.75</v>
      </c>
      <c r="N2507" s="75">
        <v>0</v>
      </c>
      <c r="O2507" s="75">
        <v>0</v>
      </c>
      <c r="P2507" s="75">
        <v>0</v>
      </c>
      <c r="Q2507" s="75">
        <v>0.25</v>
      </c>
      <c r="R2507" s="75">
        <v>0</v>
      </c>
      <c r="S2507" s="75">
        <v>0</v>
      </c>
      <c r="T2507" s="75">
        <v>74.975484015873405</v>
      </c>
    </row>
    <row r="2508" spans="1:20" x14ac:dyDescent="0.25">
      <c r="A2508" s="75" t="s">
        <v>84</v>
      </c>
      <c r="B2508" s="105">
        <v>314</v>
      </c>
      <c r="C2508" s="70">
        <v>42835</v>
      </c>
      <c r="D2508">
        <v>0</v>
      </c>
      <c r="E2508">
        <v>6.3619123970000002</v>
      </c>
      <c r="F2508" s="75">
        <v>0</v>
      </c>
      <c r="G2508" s="75">
        <v>5.0000000000000001E-3</v>
      </c>
      <c r="H2508" s="75">
        <v>0</v>
      </c>
      <c r="I2508" s="75">
        <v>1.05</v>
      </c>
      <c r="J2508" s="75">
        <v>6.6800080168499996</v>
      </c>
      <c r="K2508" s="75">
        <v>0</v>
      </c>
      <c r="L2508" s="75">
        <v>37.5</v>
      </c>
      <c r="M2508" s="75">
        <v>18.75</v>
      </c>
      <c r="N2508" s="75">
        <v>0</v>
      </c>
      <c r="O2508" s="75">
        <v>0</v>
      </c>
      <c r="P2508" s="75">
        <v>0</v>
      </c>
      <c r="Q2508" s="75">
        <v>0.25</v>
      </c>
      <c r="R2508" s="75">
        <v>0</v>
      </c>
      <c r="S2508" s="75">
        <v>0</v>
      </c>
      <c r="T2508" s="75">
        <v>74.975484015873405</v>
      </c>
    </row>
    <row r="2509" spans="1:20" x14ac:dyDescent="0.25">
      <c r="A2509" s="75" t="s">
        <v>84</v>
      </c>
      <c r="B2509" s="105">
        <v>315</v>
      </c>
      <c r="C2509" s="70">
        <v>42836</v>
      </c>
      <c r="D2509">
        <v>0</v>
      </c>
      <c r="E2509">
        <v>6.3565592359999998</v>
      </c>
      <c r="F2509" s="75">
        <v>0</v>
      </c>
      <c r="G2509" s="75">
        <v>5.0000000000000001E-3</v>
      </c>
      <c r="H2509" s="75">
        <v>0</v>
      </c>
      <c r="I2509" s="75">
        <v>1.05</v>
      </c>
      <c r="J2509" s="75">
        <v>6.6743871977999998</v>
      </c>
      <c r="K2509" s="75">
        <v>0</v>
      </c>
      <c r="L2509" s="75">
        <v>37.5</v>
      </c>
      <c r="M2509" s="75">
        <v>18.75</v>
      </c>
      <c r="N2509" s="75">
        <v>0</v>
      </c>
      <c r="O2509" s="75">
        <v>0</v>
      </c>
      <c r="P2509" s="75">
        <v>0</v>
      </c>
      <c r="Q2509" s="75">
        <v>0.25</v>
      </c>
      <c r="R2509" s="75">
        <v>0</v>
      </c>
      <c r="S2509" s="75">
        <v>0</v>
      </c>
      <c r="T2509" s="75">
        <v>74.975484015873405</v>
      </c>
    </row>
    <row r="2510" spans="1:20" x14ac:dyDescent="0.25">
      <c r="A2510" s="75" t="s">
        <v>84</v>
      </c>
      <c r="B2510" s="105">
        <v>316</v>
      </c>
      <c r="C2510" s="70">
        <v>42837</v>
      </c>
      <c r="D2510">
        <v>0</v>
      </c>
      <c r="E2510">
        <v>6.2916140120000001</v>
      </c>
      <c r="F2510" s="75">
        <v>0</v>
      </c>
      <c r="G2510" s="75">
        <v>5.0000000000000001E-3</v>
      </c>
      <c r="H2510" s="75">
        <v>0</v>
      </c>
      <c r="I2510" s="75">
        <v>1.05</v>
      </c>
      <c r="J2510" s="75">
        <v>6.6061947125999998</v>
      </c>
      <c r="K2510" s="75">
        <v>0</v>
      </c>
      <c r="L2510" s="75">
        <v>37.5</v>
      </c>
      <c r="M2510" s="75">
        <v>18.75</v>
      </c>
      <c r="N2510" s="75">
        <v>0</v>
      </c>
      <c r="O2510" s="75">
        <v>0</v>
      </c>
      <c r="P2510" s="75">
        <v>0</v>
      </c>
      <c r="Q2510" s="75">
        <v>0.25</v>
      </c>
      <c r="R2510" s="75">
        <v>0</v>
      </c>
      <c r="S2510" s="75">
        <v>0</v>
      </c>
      <c r="T2510" s="75">
        <v>74.975484015873405</v>
      </c>
    </row>
    <row r="2511" spans="1:20" x14ac:dyDescent="0.25">
      <c r="A2511" s="75" t="s">
        <v>84</v>
      </c>
      <c r="B2511" s="105">
        <v>317</v>
      </c>
      <c r="C2511" s="70">
        <v>42838</v>
      </c>
      <c r="D2511">
        <v>0</v>
      </c>
      <c r="E2511">
        <v>6.3303572639999999</v>
      </c>
      <c r="F2511" s="75">
        <v>0</v>
      </c>
      <c r="G2511" s="75">
        <v>5.0000000000000001E-3</v>
      </c>
      <c r="H2511" s="75">
        <v>0</v>
      </c>
      <c r="I2511" s="75">
        <v>1.05</v>
      </c>
      <c r="J2511" s="75">
        <v>6.6468751272000004</v>
      </c>
      <c r="K2511" s="75">
        <v>0</v>
      </c>
      <c r="L2511" s="75">
        <v>37.5</v>
      </c>
      <c r="M2511" s="75">
        <v>18.75</v>
      </c>
      <c r="N2511" s="75">
        <v>0</v>
      </c>
      <c r="O2511" s="75">
        <v>0</v>
      </c>
      <c r="P2511" s="75">
        <v>0</v>
      </c>
      <c r="Q2511" s="75">
        <v>0.25</v>
      </c>
      <c r="R2511" s="75">
        <v>0</v>
      </c>
      <c r="S2511" s="75">
        <v>0</v>
      </c>
      <c r="T2511" s="75">
        <v>74.975484015873405</v>
      </c>
    </row>
    <row r="2512" spans="1:20" x14ac:dyDescent="0.25">
      <c r="A2512" s="75" t="s">
        <v>84</v>
      </c>
      <c r="B2512" s="105">
        <v>318</v>
      </c>
      <c r="C2512" s="70">
        <v>42839</v>
      </c>
      <c r="D2512">
        <v>0</v>
      </c>
      <c r="E2512">
        <v>6.4030077240000001</v>
      </c>
      <c r="F2512" s="75">
        <v>0</v>
      </c>
      <c r="G2512" s="75">
        <v>5.0000000000000001E-3</v>
      </c>
      <c r="H2512" s="75">
        <v>0</v>
      </c>
      <c r="I2512" s="75">
        <v>1.05</v>
      </c>
      <c r="J2512" s="75">
        <v>6.7231581102</v>
      </c>
      <c r="K2512" s="75">
        <v>0</v>
      </c>
      <c r="L2512" s="75">
        <v>37.5</v>
      </c>
      <c r="M2512" s="75">
        <v>18.75</v>
      </c>
      <c r="N2512" s="75">
        <v>0</v>
      </c>
      <c r="O2512" s="75">
        <v>0</v>
      </c>
      <c r="P2512" s="75">
        <v>0</v>
      </c>
      <c r="Q2512" s="75">
        <v>0.25</v>
      </c>
      <c r="R2512" s="75">
        <v>0</v>
      </c>
      <c r="S2512" s="75">
        <v>0</v>
      </c>
      <c r="T2512" s="75">
        <v>74.975484015873405</v>
      </c>
    </row>
    <row r="2513" spans="1:20" x14ac:dyDescent="0.25">
      <c r="A2513" s="75" t="s">
        <v>84</v>
      </c>
      <c r="B2513" s="105">
        <v>319</v>
      </c>
      <c r="C2513" s="70">
        <v>42840</v>
      </c>
      <c r="D2513">
        <v>0</v>
      </c>
      <c r="E2513">
        <v>6.4847124770000004</v>
      </c>
      <c r="F2513" s="75">
        <v>0</v>
      </c>
      <c r="G2513" s="75">
        <v>5.0000000000000001E-3</v>
      </c>
      <c r="H2513" s="75">
        <v>0</v>
      </c>
      <c r="I2513" s="75">
        <v>1.05</v>
      </c>
      <c r="J2513" s="75">
        <v>6.8089481008500004</v>
      </c>
      <c r="K2513" s="75">
        <v>0</v>
      </c>
      <c r="L2513" s="75">
        <v>37.5</v>
      </c>
      <c r="M2513" s="75">
        <v>18.75</v>
      </c>
      <c r="N2513" s="75">
        <v>0</v>
      </c>
      <c r="O2513" s="75">
        <v>0</v>
      </c>
      <c r="P2513" s="75">
        <v>0</v>
      </c>
      <c r="Q2513" s="75">
        <v>0.25</v>
      </c>
      <c r="R2513" s="75">
        <v>0</v>
      </c>
      <c r="S2513" s="75">
        <v>0</v>
      </c>
      <c r="T2513" s="75">
        <v>74.975484015873405</v>
      </c>
    </row>
    <row r="2514" spans="1:20" x14ac:dyDescent="0.25">
      <c r="A2514" s="75" t="s">
        <v>84</v>
      </c>
      <c r="B2514" s="105">
        <v>320</v>
      </c>
      <c r="C2514" s="70">
        <v>42841</v>
      </c>
      <c r="D2514">
        <v>0</v>
      </c>
      <c r="E2514">
        <v>6.50536636</v>
      </c>
      <c r="F2514" s="75">
        <v>0</v>
      </c>
      <c r="G2514" s="75">
        <v>5.0000000000000001E-3</v>
      </c>
      <c r="H2514" s="75">
        <v>0</v>
      </c>
      <c r="I2514" s="75">
        <v>1.05</v>
      </c>
      <c r="J2514" s="75">
        <v>6.830634678</v>
      </c>
      <c r="K2514" s="75">
        <v>0</v>
      </c>
      <c r="L2514" s="75">
        <v>37.5</v>
      </c>
      <c r="M2514" s="75">
        <v>18.75</v>
      </c>
      <c r="N2514" s="75">
        <v>0</v>
      </c>
      <c r="O2514" s="75">
        <v>0</v>
      </c>
      <c r="P2514" s="75">
        <v>0</v>
      </c>
      <c r="Q2514" s="75">
        <v>0.25</v>
      </c>
      <c r="R2514" s="75">
        <v>0</v>
      </c>
      <c r="S2514" s="75">
        <v>0</v>
      </c>
      <c r="T2514" s="75">
        <v>74.975484015873405</v>
      </c>
    </row>
    <row r="2515" spans="1:20" x14ac:dyDescent="0.25">
      <c r="A2515" s="75" t="s">
        <v>84</v>
      </c>
      <c r="B2515" s="105">
        <v>321</v>
      </c>
      <c r="C2515" s="70">
        <v>42842</v>
      </c>
      <c r="D2515">
        <v>0</v>
      </c>
      <c r="E2515">
        <v>6.573809089</v>
      </c>
      <c r="F2515" s="75">
        <v>0</v>
      </c>
      <c r="G2515" s="75">
        <v>5.0000000000000001E-3</v>
      </c>
      <c r="H2515" s="75">
        <v>0</v>
      </c>
      <c r="I2515" s="75">
        <v>1.05</v>
      </c>
      <c r="J2515" s="75">
        <v>6.9024995434500003</v>
      </c>
      <c r="K2515" s="75">
        <v>0</v>
      </c>
      <c r="L2515" s="75">
        <v>37.5</v>
      </c>
      <c r="M2515" s="75">
        <v>18.75</v>
      </c>
      <c r="N2515" s="75">
        <v>0</v>
      </c>
      <c r="O2515" s="75">
        <v>0</v>
      </c>
      <c r="P2515" s="75">
        <v>0</v>
      </c>
      <c r="Q2515" s="75">
        <v>0.25</v>
      </c>
      <c r="R2515" s="75">
        <v>0</v>
      </c>
      <c r="S2515" s="75">
        <v>0</v>
      </c>
      <c r="T2515" s="75">
        <v>74.975484015873405</v>
      </c>
    </row>
    <row r="2516" spans="1:20" x14ac:dyDescent="0.25">
      <c r="A2516" s="75" t="s">
        <v>84</v>
      </c>
      <c r="B2516" s="105">
        <v>322</v>
      </c>
      <c r="C2516" s="70">
        <v>42843</v>
      </c>
      <c r="D2516">
        <v>0</v>
      </c>
      <c r="E2516">
        <v>6.5703268340000003</v>
      </c>
      <c r="F2516" s="75">
        <v>0</v>
      </c>
      <c r="G2516" s="75">
        <v>5.0000000000000001E-3</v>
      </c>
      <c r="H2516" s="75">
        <v>0</v>
      </c>
      <c r="I2516" s="75">
        <v>1.05</v>
      </c>
      <c r="J2516" s="75">
        <v>6.8988431756999997</v>
      </c>
      <c r="K2516" s="75">
        <v>0</v>
      </c>
      <c r="L2516" s="75">
        <v>37.5</v>
      </c>
      <c r="M2516" s="75">
        <v>18.75</v>
      </c>
      <c r="N2516" s="75">
        <v>0</v>
      </c>
      <c r="O2516" s="75">
        <v>0</v>
      </c>
      <c r="P2516" s="75">
        <v>0</v>
      </c>
      <c r="Q2516" s="75">
        <v>0.25</v>
      </c>
      <c r="R2516" s="75">
        <v>0</v>
      </c>
      <c r="S2516" s="75">
        <v>0</v>
      </c>
      <c r="T2516" s="75">
        <v>74.975484015873405</v>
      </c>
    </row>
    <row r="2517" spans="1:20" x14ac:dyDescent="0.25">
      <c r="A2517" s="75" t="s">
        <v>84</v>
      </c>
      <c r="B2517" s="105">
        <v>323</v>
      </c>
      <c r="C2517" s="70">
        <v>42844</v>
      </c>
      <c r="D2517">
        <v>0</v>
      </c>
      <c r="E2517">
        <v>6.4245313949999998</v>
      </c>
      <c r="F2517" s="75">
        <v>0</v>
      </c>
      <c r="G2517" s="75">
        <v>5.0000000000000001E-3</v>
      </c>
      <c r="H2517" s="75">
        <v>0</v>
      </c>
      <c r="I2517" s="75">
        <v>1.05</v>
      </c>
      <c r="J2517" s="75">
        <v>6.7457579647500001</v>
      </c>
      <c r="K2517" s="75">
        <v>0</v>
      </c>
      <c r="L2517" s="75">
        <v>37.5</v>
      </c>
      <c r="M2517" s="75">
        <v>18.75</v>
      </c>
      <c r="N2517" s="75">
        <v>0</v>
      </c>
      <c r="O2517" s="75">
        <v>0</v>
      </c>
      <c r="P2517" s="75">
        <v>0</v>
      </c>
      <c r="Q2517" s="75">
        <v>0.25</v>
      </c>
      <c r="R2517" s="75">
        <v>0</v>
      </c>
      <c r="S2517" s="75">
        <v>0</v>
      </c>
      <c r="T2517" s="75">
        <v>74.975484015873405</v>
      </c>
    </row>
    <row r="2518" spans="1:20" x14ac:dyDescent="0.25">
      <c r="A2518" s="75" t="s">
        <v>84</v>
      </c>
      <c r="B2518" s="105">
        <v>324</v>
      </c>
      <c r="C2518" s="70">
        <v>42845</v>
      </c>
      <c r="D2518">
        <v>0</v>
      </c>
      <c r="E2518">
        <v>6.3887763929999997</v>
      </c>
      <c r="F2518" s="75">
        <v>0</v>
      </c>
      <c r="G2518" s="75">
        <v>5.0000000000000001E-3</v>
      </c>
      <c r="H2518" s="75">
        <v>0</v>
      </c>
      <c r="I2518" s="75">
        <v>1.05</v>
      </c>
      <c r="J2518" s="75">
        <v>6.7082152126499999</v>
      </c>
      <c r="K2518" s="75">
        <v>0</v>
      </c>
      <c r="L2518" s="75">
        <v>37.5</v>
      </c>
      <c r="M2518" s="75">
        <v>18.75</v>
      </c>
      <c r="N2518" s="75">
        <v>0</v>
      </c>
      <c r="O2518" s="75">
        <v>0</v>
      </c>
      <c r="P2518" s="75">
        <v>0</v>
      </c>
      <c r="Q2518" s="75">
        <v>0.25</v>
      </c>
      <c r="R2518" s="75">
        <v>0</v>
      </c>
      <c r="S2518" s="75">
        <v>0</v>
      </c>
      <c r="T2518" s="75">
        <v>74.975484015873405</v>
      </c>
    </row>
    <row r="2519" spans="1:20" x14ac:dyDescent="0.25">
      <c r="A2519" s="75" t="s">
        <v>84</v>
      </c>
      <c r="B2519" s="105">
        <v>325</v>
      </c>
      <c r="C2519" s="70">
        <v>42846</v>
      </c>
      <c r="D2519">
        <v>0</v>
      </c>
      <c r="E2519">
        <v>6.4236228410000002</v>
      </c>
      <c r="F2519" s="75">
        <v>0</v>
      </c>
      <c r="G2519" s="75">
        <v>5.0000000000000001E-3</v>
      </c>
      <c r="H2519" s="75">
        <v>0</v>
      </c>
      <c r="I2519" s="75">
        <v>1.05</v>
      </c>
      <c r="J2519" s="75">
        <v>6.7448039830499997</v>
      </c>
      <c r="K2519" s="75">
        <v>0</v>
      </c>
      <c r="L2519" s="75">
        <v>37.5</v>
      </c>
      <c r="M2519" s="75">
        <v>18.75</v>
      </c>
      <c r="N2519" s="75">
        <v>0</v>
      </c>
      <c r="O2519" s="75">
        <v>0</v>
      </c>
      <c r="P2519" s="75">
        <v>0</v>
      </c>
      <c r="Q2519" s="75">
        <v>0.25</v>
      </c>
      <c r="R2519" s="75">
        <v>0</v>
      </c>
      <c r="S2519" s="75">
        <v>0</v>
      </c>
      <c r="T2519" s="75">
        <v>74.975484015873405</v>
      </c>
    </row>
    <row r="2520" spans="1:20" x14ac:dyDescent="0.25">
      <c r="A2520" s="75" t="s">
        <v>84</v>
      </c>
      <c r="B2520" s="105">
        <v>326</v>
      </c>
      <c r="C2520" s="70">
        <v>42847</v>
      </c>
      <c r="D2520">
        <v>0</v>
      </c>
      <c r="E2520">
        <v>6.5269368959999996</v>
      </c>
      <c r="F2520" s="75">
        <v>0</v>
      </c>
      <c r="G2520" s="75">
        <v>5.0000000000000001E-3</v>
      </c>
      <c r="H2520" s="75">
        <v>0</v>
      </c>
      <c r="I2520" s="75">
        <v>1.05</v>
      </c>
      <c r="J2520" s="75">
        <v>6.8532837408000002</v>
      </c>
      <c r="K2520" s="75">
        <v>0</v>
      </c>
      <c r="L2520" s="75">
        <v>37.5</v>
      </c>
      <c r="M2520" s="75">
        <v>18.75</v>
      </c>
      <c r="N2520" s="75">
        <v>0</v>
      </c>
      <c r="O2520" s="75">
        <v>0</v>
      </c>
      <c r="P2520" s="75">
        <v>0</v>
      </c>
      <c r="Q2520" s="75">
        <v>0.25</v>
      </c>
      <c r="R2520" s="75">
        <v>0</v>
      </c>
      <c r="S2520" s="75">
        <v>0</v>
      </c>
      <c r="T2520" s="75">
        <v>74.975484015873405</v>
      </c>
    </row>
    <row r="2521" spans="1:20" x14ac:dyDescent="0.25">
      <c r="A2521" s="75" t="s">
        <v>84</v>
      </c>
      <c r="B2521" s="105">
        <v>327</v>
      </c>
      <c r="C2521" s="70">
        <v>42848</v>
      </c>
      <c r="D2521">
        <v>0</v>
      </c>
      <c r="E2521">
        <v>6.5702440820000003</v>
      </c>
      <c r="F2521" s="75">
        <v>0</v>
      </c>
      <c r="G2521" s="75">
        <v>5.0000000000000001E-3</v>
      </c>
      <c r="H2521" s="75">
        <v>0</v>
      </c>
      <c r="I2521" s="75">
        <v>1.05</v>
      </c>
      <c r="J2521" s="75">
        <v>6.8987562861000002</v>
      </c>
      <c r="K2521" s="75">
        <v>0</v>
      </c>
      <c r="L2521" s="75">
        <v>37.5</v>
      </c>
      <c r="M2521" s="75">
        <v>18.75</v>
      </c>
      <c r="N2521" s="75">
        <v>0</v>
      </c>
      <c r="O2521" s="75">
        <v>0</v>
      </c>
      <c r="P2521" s="75">
        <v>0</v>
      </c>
      <c r="Q2521" s="75">
        <v>0.25</v>
      </c>
      <c r="R2521" s="75">
        <v>0</v>
      </c>
      <c r="S2521" s="75">
        <v>0</v>
      </c>
      <c r="T2521" s="75">
        <v>74.975484015873405</v>
      </c>
    </row>
    <row r="2522" spans="1:20" x14ac:dyDescent="0.25">
      <c r="A2522" s="75" t="s">
        <v>84</v>
      </c>
      <c r="B2522" s="105">
        <v>328</v>
      </c>
      <c r="C2522" s="70">
        <v>42849</v>
      </c>
      <c r="D2522">
        <v>0</v>
      </c>
      <c r="E2522">
        <v>6.7704732190000003</v>
      </c>
      <c r="F2522" s="75">
        <v>0</v>
      </c>
      <c r="G2522" s="75">
        <v>5.0000000000000001E-3</v>
      </c>
      <c r="H2522" s="75">
        <v>0</v>
      </c>
      <c r="I2522" s="75">
        <v>1.05</v>
      </c>
      <c r="J2522" s="75">
        <v>7.1089968799500003</v>
      </c>
      <c r="K2522" s="75">
        <v>0</v>
      </c>
      <c r="L2522" s="75">
        <v>37.5</v>
      </c>
      <c r="M2522" s="75">
        <v>18.75</v>
      </c>
      <c r="N2522" s="75">
        <v>0</v>
      </c>
      <c r="O2522" s="75">
        <v>0</v>
      </c>
      <c r="P2522" s="75">
        <v>0</v>
      </c>
      <c r="Q2522" s="75">
        <v>0.25</v>
      </c>
      <c r="R2522" s="75">
        <v>0</v>
      </c>
      <c r="S2522" s="75">
        <v>0</v>
      </c>
      <c r="T2522" s="75">
        <v>74.975484015873405</v>
      </c>
    </row>
    <row r="2523" spans="1:20" x14ac:dyDescent="0.25">
      <c r="A2523" s="75" t="s">
        <v>84</v>
      </c>
      <c r="B2523" s="105">
        <v>329</v>
      </c>
      <c r="C2523" s="70">
        <v>42850</v>
      </c>
      <c r="D2523">
        <v>0</v>
      </c>
      <c r="E2523">
        <v>6.8462078780000004</v>
      </c>
      <c r="F2523" s="75">
        <v>0</v>
      </c>
      <c r="G2523" s="75">
        <v>5.0000000000000001E-3</v>
      </c>
      <c r="H2523" s="75">
        <v>0</v>
      </c>
      <c r="I2523" s="75">
        <v>1.05</v>
      </c>
      <c r="J2523" s="75">
        <v>7.1885182718999996</v>
      </c>
      <c r="K2523" s="75">
        <v>0</v>
      </c>
      <c r="L2523" s="75">
        <v>37.5</v>
      </c>
      <c r="M2523" s="75">
        <v>18.75</v>
      </c>
      <c r="N2523" s="75">
        <v>0</v>
      </c>
      <c r="O2523" s="75">
        <v>0</v>
      </c>
      <c r="P2523" s="75">
        <v>0</v>
      </c>
      <c r="Q2523" s="75">
        <v>0.25</v>
      </c>
      <c r="R2523" s="75">
        <v>0</v>
      </c>
      <c r="S2523" s="75">
        <v>0</v>
      </c>
      <c r="T2523" s="75">
        <v>74.975484015873405</v>
      </c>
    </row>
    <row r="2524" spans="1:20" x14ac:dyDescent="0.25">
      <c r="A2524" s="75" t="s">
        <v>84</v>
      </c>
      <c r="B2524" s="105">
        <v>330</v>
      </c>
      <c r="C2524" s="70">
        <v>42851</v>
      </c>
      <c r="D2524">
        <v>0</v>
      </c>
      <c r="E2524">
        <v>6.9159682179999997</v>
      </c>
      <c r="F2524" s="75">
        <v>0</v>
      </c>
      <c r="G2524" s="75">
        <v>5.0000000000000001E-3</v>
      </c>
      <c r="H2524" s="75">
        <v>0</v>
      </c>
      <c r="I2524" s="75">
        <v>1.05</v>
      </c>
      <c r="J2524" s="75">
        <v>7.2617666289000002</v>
      </c>
      <c r="K2524" s="75">
        <v>0</v>
      </c>
      <c r="L2524" s="75">
        <v>37.5</v>
      </c>
      <c r="M2524" s="75">
        <v>18.75</v>
      </c>
      <c r="N2524" s="75">
        <v>0</v>
      </c>
      <c r="O2524" s="75">
        <v>0</v>
      </c>
      <c r="P2524" s="75">
        <v>0</v>
      </c>
      <c r="Q2524" s="75">
        <v>0.25</v>
      </c>
      <c r="R2524" s="75">
        <v>0</v>
      </c>
      <c r="S2524" s="75">
        <v>0</v>
      </c>
      <c r="T2524" s="75">
        <v>74.975484015873405</v>
      </c>
    </row>
    <row r="2525" spans="1:20" x14ac:dyDescent="0.25">
      <c r="A2525" s="75" t="s">
        <v>84</v>
      </c>
      <c r="B2525" s="105">
        <v>331</v>
      </c>
      <c r="C2525" s="70">
        <v>42852</v>
      </c>
      <c r="D2525">
        <v>0</v>
      </c>
      <c r="E2525">
        <v>6.9302429229999998</v>
      </c>
      <c r="F2525" s="75">
        <v>0</v>
      </c>
      <c r="G2525" s="75">
        <v>5.0000000000000001E-3</v>
      </c>
      <c r="H2525" s="75">
        <v>0</v>
      </c>
      <c r="I2525" s="75">
        <v>1.05</v>
      </c>
      <c r="J2525" s="75">
        <v>7.27675506915</v>
      </c>
      <c r="K2525" s="75">
        <v>0</v>
      </c>
      <c r="L2525" s="75">
        <v>37.5</v>
      </c>
      <c r="M2525" s="75">
        <v>18.75</v>
      </c>
      <c r="N2525" s="75">
        <v>0</v>
      </c>
      <c r="O2525" s="75">
        <v>0</v>
      </c>
      <c r="P2525" s="75">
        <v>0</v>
      </c>
      <c r="Q2525" s="75">
        <v>0.25</v>
      </c>
      <c r="R2525" s="75">
        <v>0</v>
      </c>
      <c r="S2525" s="75">
        <v>0</v>
      </c>
      <c r="T2525" s="75">
        <v>74.975484015873405</v>
      </c>
    </row>
    <row r="2526" spans="1:20" x14ac:dyDescent="0.25">
      <c r="A2526" s="75" t="s">
        <v>84</v>
      </c>
      <c r="B2526" s="105">
        <v>332</v>
      </c>
      <c r="C2526" s="70">
        <v>42853</v>
      </c>
      <c r="D2526">
        <v>0</v>
      </c>
      <c r="E2526">
        <v>7.0023847679999998</v>
      </c>
      <c r="F2526" s="75">
        <v>0</v>
      </c>
      <c r="G2526" s="75">
        <v>5.0000000000000001E-3</v>
      </c>
      <c r="H2526" s="75">
        <v>0</v>
      </c>
      <c r="I2526" s="75">
        <v>1.05</v>
      </c>
      <c r="J2526" s="75">
        <v>7.3525040064000002</v>
      </c>
      <c r="K2526" s="75">
        <v>0</v>
      </c>
      <c r="L2526" s="75">
        <v>37.5</v>
      </c>
      <c r="M2526" s="75">
        <v>18.75</v>
      </c>
      <c r="N2526" s="75">
        <v>0</v>
      </c>
      <c r="O2526" s="75">
        <v>0</v>
      </c>
      <c r="P2526" s="75">
        <v>0</v>
      </c>
      <c r="Q2526" s="75">
        <v>0.25</v>
      </c>
      <c r="R2526" s="75">
        <v>0</v>
      </c>
      <c r="S2526" s="75">
        <v>0</v>
      </c>
      <c r="T2526" s="75">
        <v>74.975484015873405</v>
      </c>
    </row>
    <row r="2527" spans="1:20" x14ac:dyDescent="0.25">
      <c r="A2527" s="75" t="s">
        <v>84</v>
      </c>
      <c r="B2527" s="105">
        <v>333</v>
      </c>
      <c r="C2527" s="70">
        <v>42854</v>
      </c>
      <c r="D2527">
        <v>0</v>
      </c>
      <c r="E2527">
        <v>7.0394297679999998</v>
      </c>
      <c r="F2527" s="75">
        <v>0</v>
      </c>
      <c r="G2527" s="75">
        <v>5.0000000000000001E-3</v>
      </c>
      <c r="H2527" s="75">
        <v>0</v>
      </c>
      <c r="I2527" s="75">
        <v>1.05</v>
      </c>
      <c r="J2527" s="75">
        <v>7.3914012564</v>
      </c>
      <c r="K2527" s="75">
        <v>0</v>
      </c>
      <c r="L2527" s="75">
        <v>37.5</v>
      </c>
      <c r="M2527" s="75">
        <v>18.75</v>
      </c>
      <c r="N2527" s="75">
        <v>0</v>
      </c>
      <c r="O2527" s="75">
        <v>0</v>
      </c>
      <c r="P2527" s="75">
        <v>0</v>
      </c>
      <c r="Q2527" s="75">
        <v>0.25</v>
      </c>
      <c r="R2527" s="75">
        <v>0</v>
      </c>
      <c r="S2527" s="75">
        <v>0</v>
      </c>
      <c r="T2527" s="75">
        <v>74.975484015873405</v>
      </c>
    </row>
    <row r="2528" spans="1:20" x14ac:dyDescent="0.25">
      <c r="A2528" s="75" t="s">
        <v>84</v>
      </c>
      <c r="B2528" s="105">
        <v>334</v>
      </c>
      <c r="C2528" s="70">
        <v>42855</v>
      </c>
      <c r="D2528">
        <v>0</v>
      </c>
      <c r="E2528">
        <v>7.0983475949999999</v>
      </c>
      <c r="F2528" s="75">
        <v>0</v>
      </c>
      <c r="G2528" s="75">
        <v>5.0000000000000001E-3</v>
      </c>
      <c r="H2528" s="75">
        <v>0</v>
      </c>
      <c r="I2528" s="75">
        <v>1.05</v>
      </c>
      <c r="J2528" s="75">
        <v>7.4532649747499997</v>
      </c>
      <c r="K2528" s="75">
        <v>0</v>
      </c>
      <c r="L2528" s="75">
        <v>37.5</v>
      </c>
      <c r="M2528" s="75">
        <v>18.75</v>
      </c>
      <c r="N2528" s="75">
        <v>0</v>
      </c>
      <c r="O2528" s="75">
        <v>0</v>
      </c>
      <c r="P2528" s="75">
        <v>0</v>
      </c>
      <c r="Q2528" s="75">
        <v>0.25</v>
      </c>
      <c r="R2528" s="75">
        <v>0</v>
      </c>
      <c r="S2528" s="75">
        <v>0</v>
      </c>
      <c r="T2528" s="75">
        <v>74.975484015873405</v>
      </c>
    </row>
    <row r="2529" spans="1:20" x14ac:dyDescent="0.25">
      <c r="A2529" s="75" t="s">
        <v>84</v>
      </c>
      <c r="B2529" s="105">
        <v>335</v>
      </c>
      <c r="C2529" s="70">
        <v>42856</v>
      </c>
      <c r="D2529">
        <v>0</v>
      </c>
      <c r="E2529">
        <v>7.1932848529999998</v>
      </c>
      <c r="F2529" s="75">
        <v>0</v>
      </c>
      <c r="G2529" s="75">
        <v>5.0000000000000001E-3</v>
      </c>
      <c r="H2529" s="75">
        <v>0</v>
      </c>
      <c r="I2529" s="75">
        <v>1.05</v>
      </c>
      <c r="J2529" s="75">
        <v>7.5529490956499998</v>
      </c>
      <c r="K2529" s="75">
        <v>0</v>
      </c>
      <c r="L2529" s="75">
        <v>37.5</v>
      </c>
      <c r="M2529" s="75">
        <v>18.75</v>
      </c>
      <c r="N2529" s="75">
        <v>0</v>
      </c>
      <c r="O2529" s="75">
        <v>0</v>
      </c>
      <c r="P2529" s="75">
        <v>0</v>
      </c>
      <c r="Q2529" s="75">
        <v>0.25</v>
      </c>
      <c r="R2529" s="75">
        <v>0</v>
      </c>
      <c r="S2529" s="75">
        <v>0</v>
      </c>
      <c r="T2529" s="75">
        <v>74.975484015873405</v>
      </c>
    </row>
    <row r="2530" spans="1:20" x14ac:dyDescent="0.25">
      <c r="A2530" s="75" t="s">
        <v>84</v>
      </c>
      <c r="B2530" s="105">
        <v>336</v>
      </c>
      <c r="C2530" s="70">
        <v>42857</v>
      </c>
      <c r="D2530">
        <v>0</v>
      </c>
      <c r="E2530">
        <v>7.2801311369999997</v>
      </c>
      <c r="F2530" s="75">
        <v>0</v>
      </c>
      <c r="G2530" s="75">
        <v>5.0000000000000001E-3</v>
      </c>
      <c r="H2530" s="75">
        <v>0</v>
      </c>
      <c r="I2530" s="75">
        <v>1.05</v>
      </c>
      <c r="J2530" s="75">
        <v>7.6441376938500003</v>
      </c>
      <c r="K2530" s="75">
        <v>0</v>
      </c>
      <c r="L2530" s="75">
        <v>37.5</v>
      </c>
      <c r="M2530" s="75">
        <v>18.75</v>
      </c>
      <c r="N2530" s="75">
        <v>0</v>
      </c>
      <c r="O2530" s="75">
        <v>0</v>
      </c>
      <c r="P2530" s="75">
        <v>0</v>
      </c>
      <c r="Q2530" s="75">
        <v>0.25</v>
      </c>
      <c r="R2530" s="75">
        <v>0</v>
      </c>
      <c r="S2530" s="75">
        <v>0</v>
      </c>
      <c r="T2530" s="75">
        <v>74.975484015873405</v>
      </c>
    </row>
    <row r="2531" spans="1:20" x14ac:dyDescent="0.25">
      <c r="A2531" s="75" t="s">
        <v>84</v>
      </c>
      <c r="B2531" s="105">
        <v>337</v>
      </c>
      <c r="C2531" s="70">
        <v>42858</v>
      </c>
      <c r="D2531">
        <v>0</v>
      </c>
      <c r="E2531">
        <v>7.3066160890000003</v>
      </c>
      <c r="F2531" s="75">
        <v>0</v>
      </c>
      <c r="G2531" s="75">
        <v>5.0000000000000001E-3</v>
      </c>
      <c r="H2531" s="75">
        <v>0</v>
      </c>
      <c r="I2531" s="75">
        <v>1.05</v>
      </c>
      <c r="J2531" s="75">
        <v>7.6719468934500004</v>
      </c>
      <c r="K2531" s="75">
        <v>0</v>
      </c>
      <c r="L2531" s="75">
        <v>37.5</v>
      </c>
      <c r="M2531" s="75">
        <v>18.75</v>
      </c>
      <c r="N2531" s="75">
        <v>0</v>
      </c>
      <c r="O2531" s="75">
        <v>0</v>
      </c>
      <c r="P2531" s="75">
        <v>0</v>
      </c>
      <c r="Q2531" s="75">
        <v>0.25</v>
      </c>
      <c r="R2531" s="75">
        <v>0</v>
      </c>
      <c r="S2531" s="75">
        <v>0</v>
      </c>
      <c r="T2531" s="75">
        <v>74.975484015873405</v>
      </c>
    </row>
    <row r="2532" spans="1:20" x14ac:dyDescent="0.25">
      <c r="A2532" s="75" t="s">
        <v>84</v>
      </c>
      <c r="B2532" s="105">
        <v>338</v>
      </c>
      <c r="C2532" s="70">
        <v>42859</v>
      </c>
      <c r="D2532">
        <v>0</v>
      </c>
      <c r="E2532">
        <v>7.3342478849999999</v>
      </c>
      <c r="F2532" s="75">
        <v>0</v>
      </c>
      <c r="G2532" s="75">
        <v>5.0000000000000001E-3</v>
      </c>
      <c r="H2532" s="75">
        <v>0</v>
      </c>
      <c r="I2532" s="75">
        <v>1.05</v>
      </c>
      <c r="J2532" s="75">
        <v>7.7009602792500003</v>
      </c>
      <c r="K2532" s="75">
        <v>0</v>
      </c>
      <c r="L2532" s="75">
        <v>37.5</v>
      </c>
      <c r="M2532" s="75">
        <v>18.75</v>
      </c>
      <c r="N2532" s="75">
        <v>0</v>
      </c>
      <c r="O2532" s="75">
        <v>0</v>
      </c>
      <c r="P2532" s="75">
        <v>0</v>
      </c>
      <c r="Q2532" s="75">
        <v>0.25</v>
      </c>
      <c r="R2532" s="75">
        <v>0</v>
      </c>
      <c r="S2532" s="75">
        <v>0</v>
      </c>
      <c r="T2532" s="75">
        <v>74.975484015873405</v>
      </c>
    </row>
    <row r="2533" spans="1:20" x14ac:dyDescent="0.25">
      <c r="A2533" s="75" t="s">
        <v>84</v>
      </c>
      <c r="B2533" s="105">
        <v>339</v>
      </c>
      <c r="C2533" s="70">
        <v>42860</v>
      </c>
      <c r="D2533">
        <v>0</v>
      </c>
      <c r="E2533">
        <v>7.4108404439999997</v>
      </c>
      <c r="F2533" s="75">
        <v>0</v>
      </c>
      <c r="G2533" s="75">
        <v>5.0000000000000001E-3</v>
      </c>
      <c r="H2533" s="75">
        <v>0</v>
      </c>
      <c r="I2533" s="75">
        <v>1.05</v>
      </c>
      <c r="J2533" s="75">
        <v>7.7813824662000002</v>
      </c>
      <c r="K2533" s="75">
        <v>0</v>
      </c>
      <c r="L2533" s="75">
        <v>37.5</v>
      </c>
      <c r="M2533" s="75">
        <v>18.75</v>
      </c>
      <c r="N2533" s="75">
        <v>0</v>
      </c>
      <c r="O2533" s="75">
        <v>0</v>
      </c>
      <c r="P2533" s="75">
        <v>0</v>
      </c>
      <c r="Q2533" s="75">
        <v>0.25</v>
      </c>
      <c r="R2533" s="75">
        <v>0</v>
      </c>
      <c r="S2533" s="75">
        <v>0</v>
      </c>
      <c r="T2533" s="75">
        <v>74.975484015873405</v>
      </c>
    </row>
    <row r="2534" spans="1:20" x14ac:dyDescent="0.25">
      <c r="A2534" s="75" t="s">
        <v>84</v>
      </c>
      <c r="B2534" s="105">
        <v>340</v>
      </c>
      <c r="C2534" s="70">
        <v>42861</v>
      </c>
      <c r="D2534">
        <v>0</v>
      </c>
      <c r="E2534">
        <v>7.4692579449999998</v>
      </c>
      <c r="F2534" s="75">
        <v>0</v>
      </c>
      <c r="G2534" s="75">
        <v>5.0000000000000001E-3</v>
      </c>
      <c r="H2534" s="75">
        <v>0</v>
      </c>
      <c r="I2534" s="75">
        <v>1.05</v>
      </c>
      <c r="J2534" s="75">
        <v>7.8427208422500003</v>
      </c>
      <c r="K2534" s="75">
        <v>0</v>
      </c>
      <c r="L2534" s="75">
        <v>37.5</v>
      </c>
      <c r="M2534" s="75">
        <v>18.75</v>
      </c>
      <c r="N2534" s="75">
        <v>0</v>
      </c>
      <c r="O2534" s="75">
        <v>0</v>
      </c>
      <c r="P2534" s="75">
        <v>0</v>
      </c>
      <c r="Q2534" s="75">
        <v>0.25</v>
      </c>
      <c r="R2534" s="75">
        <v>0</v>
      </c>
      <c r="S2534" s="75">
        <v>0</v>
      </c>
      <c r="T2534" s="75">
        <v>74.975484015873405</v>
      </c>
    </row>
    <row r="2535" spans="1:20" x14ac:dyDescent="0.25">
      <c r="A2535" s="75" t="s">
        <v>84</v>
      </c>
      <c r="B2535" s="105">
        <v>341</v>
      </c>
      <c r="C2535" s="70">
        <v>42862</v>
      </c>
      <c r="D2535">
        <v>0</v>
      </c>
      <c r="E2535">
        <v>7.4714084600000001</v>
      </c>
      <c r="F2535" s="75">
        <v>0</v>
      </c>
      <c r="G2535" s="75">
        <v>5.0000000000000001E-3</v>
      </c>
      <c r="H2535" s="75">
        <v>0</v>
      </c>
      <c r="I2535" s="75">
        <v>1.05</v>
      </c>
      <c r="J2535" s="75">
        <v>7.8449788829999996</v>
      </c>
      <c r="K2535" s="75">
        <v>0</v>
      </c>
      <c r="L2535" s="75">
        <v>37.5</v>
      </c>
      <c r="M2535" s="75">
        <v>18.75</v>
      </c>
      <c r="N2535" s="75">
        <v>0</v>
      </c>
      <c r="O2535" s="75">
        <v>0</v>
      </c>
      <c r="P2535" s="75">
        <v>0</v>
      </c>
      <c r="Q2535" s="75">
        <v>0.25</v>
      </c>
      <c r="R2535" s="75">
        <v>0</v>
      </c>
      <c r="S2535" s="75">
        <v>0</v>
      </c>
      <c r="T2535" s="75">
        <v>74.975484015873405</v>
      </c>
    </row>
    <row r="2536" spans="1:20" x14ac:dyDescent="0.25">
      <c r="A2536" s="75" t="s">
        <v>84</v>
      </c>
      <c r="B2536" s="105">
        <v>342</v>
      </c>
      <c r="C2536" s="70">
        <v>42863</v>
      </c>
      <c r="D2536">
        <v>0</v>
      </c>
      <c r="E2536">
        <v>7.4943031810000003</v>
      </c>
      <c r="F2536" s="75">
        <v>0</v>
      </c>
      <c r="G2536" s="75">
        <v>5.0000000000000001E-3</v>
      </c>
      <c r="H2536" s="75">
        <v>0</v>
      </c>
      <c r="I2536" s="75">
        <v>1.05</v>
      </c>
      <c r="J2536" s="75">
        <v>7.8690183400500002</v>
      </c>
      <c r="K2536" s="75">
        <v>0</v>
      </c>
      <c r="L2536" s="75">
        <v>37.5</v>
      </c>
      <c r="M2536" s="75">
        <v>18.75</v>
      </c>
      <c r="N2536" s="75">
        <v>0</v>
      </c>
      <c r="O2536" s="75">
        <v>0</v>
      </c>
      <c r="P2536" s="75">
        <v>0</v>
      </c>
      <c r="Q2536" s="75">
        <v>0.25</v>
      </c>
      <c r="R2536" s="75">
        <v>0</v>
      </c>
      <c r="S2536" s="75">
        <v>0</v>
      </c>
      <c r="T2536" s="75">
        <v>74.975484015873405</v>
      </c>
    </row>
    <row r="2537" spans="1:20" x14ac:dyDescent="0.25">
      <c r="A2537" s="75" t="s">
        <v>84</v>
      </c>
      <c r="B2537" s="105">
        <v>343</v>
      </c>
      <c r="C2537" s="70">
        <v>42864</v>
      </c>
      <c r="D2537">
        <v>0</v>
      </c>
      <c r="E2537">
        <v>7.4855035089999999</v>
      </c>
      <c r="F2537" s="75">
        <v>0</v>
      </c>
      <c r="G2537" s="75">
        <v>5.0000000000000001E-3</v>
      </c>
      <c r="H2537" s="75">
        <v>0</v>
      </c>
      <c r="I2537" s="75">
        <v>1.05</v>
      </c>
      <c r="J2537" s="75">
        <v>7.8597786844500002</v>
      </c>
      <c r="K2537" s="75">
        <v>0</v>
      </c>
      <c r="L2537" s="75">
        <v>37.5</v>
      </c>
      <c r="M2537" s="75">
        <v>18.75</v>
      </c>
      <c r="N2537" s="75">
        <v>0</v>
      </c>
      <c r="O2537" s="75">
        <v>0</v>
      </c>
      <c r="P2537" s="75">
        <v>0</v>
      </c>
      <c r="Q2537" s="75">
        <v>0.25</v>
      </c>
      <c r="R2537" s="75">
        <v>0</v>
      </c>
      <c r="S2537" s="75">
        <v>0</v>
      </c>
      <c r="T2537" s="75">
        <v>74.975484015873405</v>
      </c>
    </row>
    <row r="2538" spans="1:20" x14ac:dyDescent="0.25">
      <c r="A2538" s="75" t="s">
        <v>84</v>
      </c>
      <c r="B2538" s="105">
        <v>344</v>
      </c>
      <c r="C2538" s="70">
        <v>42865</v>
      </c>
      <c r="D2538">
        <v>0</v>
      </c>
      <c r="E2538">
        <v>7.4264728570000003</v>
      </c>
      <c r="F2538" s="75">
        <v>0</v>
      </c>
      <c r="G2538" s="75">
        <v>5.0000000000000001E-3</v>
      </c>
      <c r="H2538" s="75">
        <v>0</v>
      </c>
      <c r="I2538" s="75">
        <v>1.05</v>
      </c>
      <c r="J2538" s="75">
        <v>7.7977964998499996</v>
      </c>
      <c r="K2538" s="75">
        <v>0</v>
      </c>
      <c r="L2538" s="75">
        <v>37.5</v>
      </c>
      <c r="M2538" s="75">
        <v>18.75</v>
      </c>
      <c r="N2538" s="75">
        <v>0</v>
      </c>
      <c r="O2538" s="75">
        <v>0</v>
      </c>
      <c r="P2538" s="75">
        <v>0</v>
      </c>
      <c r="Q2538" s="75">
        <v>0.25</v>
      </c>
      <c r="R2538" s="75">
        <v>0</v>
      </c>
      <c r="S2538" s="75">
        <v>0</v>
      </c>
      <c r="T2538" s="75">
        <v>74.975484015873405</v>
      </c>
    </row>
    <row r="2539" spans="1:20" x14ac:dyDescent="0.25">
      <c r="A2539" s="75" t="s">
        <v>84</v>
      </c>
      <c r="B2539" s="105">
        <v>345</v>
      </c>
      <c r="C2539" s="70">
        <v>42866</v>
      </c>
      <c r="D2539">
        <v>0</v>
      </c>
      <c r="E2539">
        <v>7.3414725409999999</v>
      </c>
      <c r="F2539" s="75">
        <v>0</v>
      </c>
      <c r="G2539" s="75">
        <v>5.0000000000000001E-3</v>
      </c>
      <c r="H2539" s="75">
        <v>0</v>
      </c>
      <c r="I2539" s="75">
        <v>1.05</v>
      </c>
      <c r="J2539" s="75">
        <v>7.7085461680499998</v>
      </c>
      <c r="K2539" s="75">
        <v>0</v>
      </c>
      <c r="L2539" s="75">
        <v>37.5</v>
      </c>
      <c r="M2539" s="75">
        <v>18.75</v>
      </c>
      <c r="N2539" s="75">
        <v>0</v>
      </c>
      <c r="O2539" s="75">
        <v>0</v>
      </c>
      <c r="P2539" s="75">
        <v>0</v>
      </c>
      <c r="Q2539" s="75">
        <v>0.25</v>
      </c>
      <c r="R2539" s="75">
        <v>0</v>
      </c>
      <c r="S2539" s="75">
        <v>0</v>
      </c>
      <c r="T2539" s="75">
        <v>74.975484015873405</v>
      </c>
    </row>
    <row r="2540" spans="1:20" x14ac:dyDescent="0.25">
      <c r="A2540" s="75" t="s">
        <v>84</v>
      </c>
      <c r="B2540" s="105">
        <v>346</v>
      </c>
      <c r="C2540" s="70">
        <v>42867</v>
      </c>
      <c r="D2540">
        <v>0</v>
      </c>
      <c r="E2540">
        <v>7.3390963060000001</v>
      </c>
      <c r="F2540" s="75">
        <v>0</v>
      </c>
      <c r="G2540" s="75">
        <v>5.0000000000000001E-3</v>
      </c>
      <c r="H2540" s="75">
        <v>0</v>
      </c>
      <c r="I2540" s="75">
        <v>1.05</v>
      </c>
      <c r="J2540" s="75">
        <v>7.7060511212999998</v>
      </c>
      <c r="K2540" s="75">
        <v>0</v>
      </c>
      <c r="L2540" s="75">
        <v>37.5</v>
      </c>
      <c r="M2540" s="75">
        <v>18.75</v>
      </c>
      <c r="N2540" s="75">
        <v>0</v>
      </c>
      <c r="O2540" s="75">
        <v>0</v>
      </c>
      <c r="P2540" s="75">
        <v>0</v>
      </c>
      <c r="Q2540" s="75">
        <v>0.25</v>
      </c>
      <c r="R2540" s="75">
        <v>0</v>
      </c>
      <c r="S2540" s="75">
        <v>0</v>
      </c>
      <c r="T2540" s="75">
        <v>74.975484015873405</v>
      </c>
    </row>
    <row r="2541" spans="1:20" x14ac:dyDescent="0.25">
      <c r="A2541" s="75" t="s">
        <v>84</v>
      </c>
      <c r="B2541" s="105">
        <v>347</v>
      </c>
      <c r="C2541" s="70">
        <v>42868</v>
      </c>
      <c r="D2541">
        <v>0</v>
      </c>
      <c r="E2541">
        <v>7.3737417790000004</v>
      </c>
      <c r="F2541" s="75">
        <v>0</v>
      </c>
      <c r="G2541" s="75">
        <v>5.0000000000000001E-3</v>
      </c>
      <c r="H2541" s="75">
        <v>0</v>
      </c>
      <c r="I2541" s="75">
        <v>1.05</v>
      </c>
      <c r="J2541" s="75">
        <v>7.7424288679500002</v>
      </c>
      <c r="K2541" s="75">
        <v>0</v>
      </c>
      <c r="L2541" s="75">
        <v>37.5</v>
      </c>
      <c r="M2541" s="75">
        <v>18.75</v>
      </c>
      <c r="N2541" s="75">
        <v>0</v>
      </c>
      <c r="O2541" s="75">
        <v>0</v>
      </c>
      <c r="P2541" s="75">
        <v>0</v>
      </c>
      <c r="Q2541" s="75">
        <v>0.25</v>
      </c>
      <c r="R2541" s="75">
        <v>0</v>
      </c>
      <c r="S2541" s="75">
        <v>0</v>
      </c>
      <c r="T2541" s="75">
        <v>74.975484015873405</v>
      </c>
    </row>
    <row r="2542" spans="1:20" x14ac:dyDescent="0.25">
      <c r="A2542" s="75" t="s">
        <v>84</v>
      </c>
      <c r="B2542" s="105">
        <v>348</v>
      </c>
      <c r="C2542" s="70">
        <v>42869</v>
      </c>
      <c r="D2542">
        <v>0</v>
      </c>
      <c r="E2542">
        <v>7.5013378069999996</v>
      </c>
      <c r="F2542" s="75">
        <v>0</v>
      </c>
      <c r="G2542" s="75">
        <v>5.0000000000000001E-3</v>
      </c>
      <c r="H2542" s="75">
        <v>0</v>
      </c>
      <c r="I2542" s="75">
        <v>1.05</v>
      </c>
      <c r="J2542" s="75">
        <v>7.8764046973499999</v>
      </c>
      <c r="K2542" s="75">
        <v>0</v>
      </c>
      <c r="L2542" s="75">
        <v>37.5</v>
      </c>
      <c r="M2542" s="75">
        <v>18.75</v>
      </c>
      <c r="N2542" s="75">
        <v>0</v>
      </c>
      <c r="O2542" s="75">
        <v>0</v>
      </c>
      <c r="P2542" s="75">
        <v>0</v>
      </c>
      <c r="Q2542" s="75">
        <v>0.25</v>
      </c>
      <c r="R2542" s="75">
        <v>0</v>
      </c>
      <c r="S2542" s="75">
        <v>0</v>
      </c>
      <c r="T2542" s="75">
        <v>74.975484015873405</v>
      </c>
    </row>
    <row r="2543" spans="1:20" x14ac:dyDescent="0.25">
      <c r="A2543" s="75" t="s">
        <v>84</v>
      </c>
      <c r="B2543" s="105">
        <v>349</v>
      </c>
      <c r="C2543" s="70">
        <v>42870</v>
      </c>
      <c r="D2543">
        <v>0</v>
      </c>
      <c r="E2543">
        <v>7.6271787</v>
      </c>
      <c r="F2543" s="75">
        <v>0</v>
      </c>
      <c r="G2543" s="75">
        <v>5.0000000000000001E-3</v>
      </c>
      <c r="H2543" s="75">
        <v>0</v>
      </c>
      <c r="I2543" s="75">
        <v>1.05</v>
      </c>
      <c r="J2543" s="75">
        <v>8.0085376349999997</v>
      </c>
      <c r="K2543" s="75">
        <v>0</v>
      </c>
      <c r="L2543" s="75">
        <v>37.5</v>
      </c>
      <c r="M2543" s="75">
        <v>18.75</v>
      </c>
      <c r="N2543" s="75">
        <v>0</v>
      </c>
      <c r="O2543" s="75">
        <v>0</v>
      </c>
      <c r="P2543" s="75">
        <v>0</v>
      </c>
      <c r="Q2543" s="75">
        <v>0.25</v>
      </c>
      <c r="R2543" s="75">
        <v>0</v>
      </c>
      <c r="S2543" s="75">
        <v>0</v>
      </c>
      <c r="T2543" s="75">
        <v>74.975484015873405</v>
      </c>
    </row>
    <row r="2544" spans="1:20" x14ac:dyDescent="0.25">
      <c r="A2544" s="75" t="s">
        <v>84</v>
      </c>
      <c r="B2544" s="105">
        <v>350</v>
      </c>
      <c r="C2544" s="70">
        <v>42871</v>
      </c>
      <c r="D2544">
        <v>0</v>
      </c>
      <c r="E2544">
        <v>7.7117744850000003</v>
      </c>
      <c r="F2544" s="75">
        <v>0</v>
      </c>
      <c r="G2544" s="75">
        <v>5.0000000000000001E-3</v>
      </c>
      <c r="H2544" s="75">
        <v>0</v>
      </c>
      <c r="I2544" s="75">
        <v>1.05</v>
      </c>
      <c r="J2544" s="75">
        <v>8.0973632092500001</v>
      </c>
      <c r="K2544" s="75">
        <v>0</v>
      </c>
      <c r="L2544" s="75">
        <v>37.5</v>
      </c>
      <c r="M2544" s="75">
        <v>18.75</v>
      </c>
      <c r="N2544" s="75">
        <v>0</v>
      </c>
      <c r="O2544" s="75">
        <v>0</v>
      </c>
      <c r="P2544" s="75">
        <v>0</v>
      </c>
      <c r="Q2544" s="75">
        <v>0.25</v>
      </c>
      <c r="R2544" s="75">
        <v>0</v>
      </c>
      <c r="S2544" s="75">
        <v>0</v>
      </c>
      <c r="T2544" s="75">
        <v>74.975484015873405</v>
      </c>
    </row>
    <row r="2545" spans="1:20" x14ac:dyDescent="0.25">
      <c r="A2545" s="75" t="s">
        <v>84</v>
      </c>
      <c r="B2545" s="105">
        <v>351</v>
      </c>
      <c r="C2545" s="70">
        <v>42872</v>
      </c>
      <c r="D2545">
        <v>0</v>
      </c>
      <c r="E2545">
        <v>7.7438876460000001</v>
      </c>
      <c r="F2545" s="75">
        <v>0</v>
      </c>
      <c r="G2545" s="75">
        <v>5.0000000000000001E-3</v>
      </c>
      <c r="H2545" s="75">
        <v>0</v>
      </c>
      <c r="I2545" s="75">
        <v>1.05</v>
      </c>
      <c r="J2545" s="75">
        <v>8.1310820282999998</v>
      </c>
      <c r="K2545" s="75">
        <v>0</v>
      </c>
      <c r="L2545" s="75">
        <v>37.5</v>
      </c>
      <c r="M2545" s="75">
        <v>18.75</v>
      </c>
      <c r="N2545" s="75">
        <v>0</v>
      </c>
      <c r="O2545" s="75">
        <v>0</v>
      </c>
      <c r="P2545" s="75">
        <v>0</v>
      </c>
      <c r="Q2545" s="75">
        <v>0.25</v>
      </c>
      <c r="R2545" s="75">
        <v>0</v>
      </c>
      <c r="S2545" s="75">
        <v>0</v>
      </c>
      <c r="T2545" s="75">
        <v>74.975484015873405</v>
      </c>
    </row>
    <row r="2546" spans="1:20" x14ac:dyDescent="0.25">
      <c r="A2546" s="75" t="s">
        <v>84</v>
      </c>
      <c r="B2546" s="105">
        <v>352</v>
      </c>
      <c r="C2546" s="70">
        <v>42873</v>
      </c>
      <c r="D2546">
        <v>0</v>
      </c>
      <c r="E2546">
        <v>7.7932151709999999</v>
      </c>
      <c r="F2546" s="75">
        <v>0</v>
      </c>
      <c r="G2546" s="75">
        <v>5.0000000000000001E-3</v>
      </c>
      <c r="H2546" s="75">
        <v>0</v>
      </c>
      <c r="I2546" s="75">
        <v>1.05</v>
      </c>
      <c r="J2546" s="75">
        <v>8.1828759295500006</v>
      </c>
      <c r="K2546" s="75">
        <v>0</v>
      </c>
      <c r="L2546" s="75">
        <v>37.5</v>
      </c>
      <c r="M2546" s="75">
        <v>18.75</v>
      </c>
      <c r="N2546" s="75">
        <v>0</v>
      </c>
      <c r="O2546" s="75">
        <v>0</v>
      </c>
      <c r="P2546" s="75">
        <v>0</v>
      </c>
      <c r="Q2546" s="75">
        <v>0.25</v>
      </c>
      <c r="R2546" s="75">
        <v>0</v>
      </c>
      <c r="S2546" s="75">
        <v>0</v>
      </c>
      <c r="T2546" s="75">
        <v>74.975484015873405</v>
      </c>
    </row>
    <row r="2547" spans="1:20" x14ac:dyDescent="0.25">
      <c r="A2547" s="75" t="s">
        <v>84</v>
      </c>
      <c r="B2547" s="105">
        <v>353</v>
      </c>
      <c r="C2547" s="70">
        <v>42874</v>
      </c>
      <c r="D2547">
        <v>0</v>
      </c>
      <c r="E2547">
        <v>7.6805119849999999</v>
      </c>
      <c r="F2547" s="75">
        <v>0</v>
      </c>
      <c r="G2547" s="75">
        <v>5.0000000000000001E-3</v>
      </c>
      <c r="H2547" s="75">
        <v>0</v>
      </c>
      <c r="I2547" s="75">
        <v>1.05</v>
      </c>
      <c r="J2547" s="75">
        <v>8.0645375842499991</v>
      </c>
      <c r="K2547" s="75">
        <v>0</v>
      </c>
      <c r="L2547" s="75">
        <v>37.5</v>
      </c>
      <c r="M2547" s="75">
        <v>18.75</v>
      </c>
      <c r="N2547" s="75">
        <v>0</v>
      </c>
      <c r="O2547" s="75">
        <v>0</v>
      </c>
      <c r="P2547" s="75">
        <v>0</v>
      </c>
      <c r="Q2547" s="75">
        <v>0.25</v>
      </c>
      <c r="R2547" s="75">
        <v>0</v>
      </c>
      <c r="S2547" s="75">
        <v>0</v>
      </c>
      <c r="T2547" s="75">
        <v>74.975484015873405</v>
      </c>
    </row>
    <row r="2548" spans="1:20" x14ac:dyDescent="0.25">
      <c r="A2548" s="75" t="s">
        <v>84</v>
      </c>
      <c r="B2548" s="105">
        <v>354</v>
      </c>
      <c r="C2548" s="70">
        <v>42875</v>
      </c>
      <c r="D2548">
        <v>0</v>
      </c>
      <c r="E2548">
        <v>7.5602620229999999</v>
      </c>
      <c r="F2548" s="75">
        <v>0</v>
      </c>
      <c r="G2548" s="75">
        <v>5.0000000000000001E-3</v>
      </c>
      <c r="H2548" s="75">
        <v>0</v>
      </c>
      <c r="I2548" s="75">
        <v>1.05</v>
      </c>
      <c r="J2548" s="75">
        <v>7.9382751241499996</v>
      </c>
      <c r="K2548" s="75">
        <v>0</v>
      </c>
      <c r="L2548" s="75">
        <v>37.5</v>
      </c>
      <c r="M2548" s="75">
        <v>18.75</v>
      </c>
      <c r="N2548" s="75">
        <v>0</v>
      </c>
      <c r="O2548" s="75">
        <v>0</v>
      </c>
      <c r="P2548" s="75">
        <v>0</v>
      </c>
      <c r="Q2548" s="75">
        <v>0.25</v>
      </c>
      <c r="R2548" s="75">
        <v>0</v>
      </c>
      <c r="S2548" s="75">
        <v>0</v>
      </c>
      <c r="T2548" s="75">
        <v>74.975484015873405</v>
      </c>
    </row>
    <row r="2549" spans="1:20" x14ac:dyDescent="0.25">
      <c r="A2549" s="75" t="s">
        <v>84</v>
      </c>
      <c r="B2549" s="105">
        <v>355</v>
      </c>
      <c r="C2549" s="70">
        <v>42876</v>
      </c>
      <c r="D2549">
        <v>0</v>
      </c>
      <c r="E2549">
        <v>7.523772728</v>
      </c>
      <c r="F2549" s="75">
        <v>0</v>
      </c>
      <c r="G2549" s="75">
        <v>5.0000000000000001E-3</v>
      </c>
      <c r="H2549" s="75">
        <v>0</v>
      </c>
      <c r="I2549" s="75">
        <v>1.05</v>
      </c>
      <c r="J2549" s="75">
        <v>7.8999613644000002</v>
      </c>
      <c r="K2549" s="75">
        <v>0</v>
      </c>
      <c r="L2549" s="75">
        <v>37.5</v>
      </c>
      <c r="M2549" s="75">
        <v>18.75</v>
      </c>
      <c r="N2549" s="75">
        <v>0</v>
      </c>
      <c r="O2549" s="75">
        <v>0</v>
      </c>
      <c r="P2549" s="75">
        <v>0</v>
      </c>
      <c r="Q2549" s="75">
        <v>0.25</v>
      </c>
      <c r="R2549" s="75">
        <v>0</v>
      </c>
      <c r="S2549" s="75">
        <v>0</v>
      </c>
      <c r="T2549" s="75">
        <v>74.975484015873405</v>
      </c>
    </row>
    <row r="2550" spans="1:20" x14ac:dyDescent="0.25">
      <c r="A2550" s="75" t="s">
        <v>84</v>
      </c>
      <c r="B2550" s="105">
        <v>356</v>
      </c>
      <c r="C2550" s="70">
        <v>42877</v>
      </c>
      <c r="D2550">
        <v>0</v>
      </c>
      <c r="E2550">
        <v>7.4776731520000004</v>
      </c>
      <c r="F2550" s="75">
        <v>0</v>
      </c>
      <c r="G2550" s="75">
        <v>5.0000000000000001E-3</v>
      </c>
      <c r="H2550" s="75">
        <v>0</v>
      </c>
      <c r="I2550" s="75">
        <v>1.05</v>
      </c>
      <c r="J2550" s="75">
        <v>7.8515568095999999</v>
      </c>
      <c r="K2550" s="75">
        <v>0</v>
      </c>
      <c r="L2550" s="75">
        <v>37.5</v>
      </c>
      <c r="M2550" s="75">
        <v>18.75</v>
      </c>
      <c r="N2550" s="75">
        <v>0</v>
      </c>
      <c r="O2550" s="75">
        <v>0</v>
      </c>
      <c r="P2550" s="75">
        <v>0</v>
      </c>
      <c r="Q2550" s="75">
        <v>0.25</v>
      </c>
      <c r="R2550" s="75">
        <v>0</v>
      </c>
      <c r="S2550" s="75">
        <v>0</v>
      </c>
      <c r="T2550" s="75">
        <v>74.975484015873405</v>
      </c>
    </row>
    <row r="2551" spans="1:20" x14ac:dyDescent="0.25">
      <c r="A2551" s="75" t="s">
        <v>84</v>
      </c>
      <c r="B2551" s="105">
        <v>357</v>
      </c>
      <c r="C2551" s="70">
        <v>42878</v>
      </c>
      <c r="D2551">
        <v>0</v>
      </c>
      <c r="E2551">
        <v>7.4258163919999998</v>
      </c>
      <c r="F2551" s="75">
        <v>0</v>
      </c>
      <c r="G2551" s="75">
        <v>5.0000000000000001E-3</v>
      </c>
      <c r="H2551" s="75">
        <v>0</v>
      </c>
      <c r="I2551" s="75">
        <v>1.05</v>
      </c>
      <c r="J2551" s="75">
        <v>7.7971072116000002</v>
      </c>
      <c r="K2551" s="75">
        <v>0</v>
      </c>
      <c r="L2551" s="75">
        <v>37.5</v>
      </c>
      <c r="M2551" s="75">
        <v>18.75</v>
      </c>
      <c r="N2551" s="75">
        <v>0</v>
      </c>
      <c r="O2551" s="75">
        <v>0</v>
      </c>
      <c r="P2551" s="75">
        <v>0</v>
      </c>
      <c r="Q2551" s="75">
        <v>0.25</v>
      </c>
      <c r="R2551" s="75">
        <v>0</v>
      </c>
      <c r="S2551" s="75">
        <v>0</v>
      </c>
      <c r="T2551" s="75">
        <v>74.975484015873405</v>
      </c>
    </row>
    <row r="2552" spans="1:20" x14ac:dyDescent="0.25">
      <c r="A2552" s="75" t="s">
        <v>84</v>
      </c>
      <c r="B2552" s="105">
        <v>358</v>
      </c>
      <c r="C2552" s="70">
        <v>42879</v>
      </c>
      <c r="D2552">
        <v>0</v>
      </c>
      <c r="E2552">
        <v>7.4135545860000001</v>
      </c>
      <c r="F2552" s="75">
        <v>0</v>
      </c>
      <c r="G2552" s="75">
        <v>5.0000000000000001E-3</v>
      </c>
      <c r="H2552" s="75">
        <v>0</v>
      </c>
      <c r="I2552" s="75">
        <v>1.05</v>
      </c>
      <c r="J2552" s="75">
        <v>7.7842323152999997</v>
      </c>
      <c r="K2552" s="75">
        <v>0</v>
      </c>
      <c r="L2552" s="75">
        <v>37.5</v>
      </c>
      <c r="M2552" s="75">
        <v>18.75</v>
      </c>
      <c r="N2552" s="75">
        <v>0</v>
      </c>
      <c r="O2552" s="75">
        <v>0</v>
      </c>
      <c r="P2552" s="75">
        <v>0</v>
      </c>
      <c r="Q2552" s="75">
        <v>0.25</v>
      </c>
      <c r="R2552" s="75">
        <v>0</v>
      </c>
      <c r="S2552" s="75">
        <v>0</v>
      </c>
      <c r="T2552" s="75">
        <v>74.975484015873405</v>
      </c>
    </row>
    <row r="2553" spans="1:20" x14ac:dyDescent="0.25">
      <c r="A2553" s="75" t="s">
        <v>84</v>
      </c>
      <c r="B2553" s="105">
        <v>359</v>
      </c>
      <c r="C2553" s="70">
        <v>42880</v>
      </c>
      <c r="D2553">
        <v>0</v>
      </c>
      <c r="E2553">
        <v>7.3815126229999999</v>
      </c>
      <c r="F2553" s="75">
        <v>0</v>
      </c>
      <c r="G2553" s="75">
        <v>5.0000000000000001E-3</v>
      </c>
      <c r="H2553" s="75">
        <v>0</v>
      </c>
      <c r="I2553" s="75">
        <v>1.05</v>
      </c>
      <c r="J2553" s="75">
        <v>7.7505882541500002</v>
      </c>
      <c r="K2553" s="75">
        <v>0</v>
      </c>
      <c r="L2553" s="75">
        <v>37.5</v>
      </c>
      <c r="M2553" s="75">
        <v>18.75</v>
      </c>
      <c r="N2553" s="75">
        <v>0</v>
      </c>
      <c r="O2553" s="75">
        <v>0</v>
      </c>
      <c r="P2553" s="75">
        <v>0</v>
      </c>
      <c r="Q2553" s="75">
        <v>0.25</v>
      </c>
      <c r="R2553" s="75">
        <v>0</v>
      </c>
      <c r="S2553" s="75">
        <v>0</v>
      </c>
      <c r="T2553" s="75">
        <v>74.975484015873405</v>
      </c>
    </row>
    <row r="2554" spans="1:20" x14ac:dyDescent="0.25">
      <c r="A2554" s="75" t="s">
        <v>84</v>
      </c>
      <c r="B2554" s="105">
        <v>360</v>
      </c>
      <c r="C2554" s="70">
        <v>42881</v>
      </c>
      <c r="D2554">
        <v>0</v>
      </c>
      <c r="E2554">
        <v>7.3758444760000001</v>
      </c>
      <c r="F2554" s="75">
        <v>0</v>
      </c>
      <c r="G2554" s="75">
        <v>5.0000000000000001E-3</v>
      </c>
      <c r="H2554" s="75">
        <v>0</v>
      </c>
      <c r="I2554" s="75">
        <v>1.05</v>
      </c>
      <c r="J2554" s="75">
        <v>7.7446366998</v>
      </c>
      <c r="K2554" s="75">
        <v>0</v>
      </c>
      <c r="L2554" s="75">
        <v>37.5</v>
      </c>
      <c r="M2554" s="75">
        <v>18.75</v>
      </c>
      <c r="N2554" s="75">
        <v>0</v>
      </c>
      <c r="O2554" s="75">
        <v>0</v>
      </c>
      <c r="P2554" s="75">
        <v>0</v>
      </c>
      <c r="Q2554" s="75">
        <v>0.25</v>
      </c>
      <c r="R2554" s="75">
        <v>0</v>
      </c>
      <c r="S2554" s="75">
        <v>0</v>
      </c>
      <c r="T2554" s="75">
        <v>74.975484015873405</v>
      </c>
    </row>
    <row r="2555" spans="1:20" x14ac:dyDescent="0.25">
      <c r="A2555" s="75" t="s">
        <v>84</v>
      </c>
      <c r="B2555" s="105">
        <v>361</v>
      </c>
      <c r="C2555" s="70">
        <v>42882</v>
      </c>
      <c r="D2555">
        <v>0</v>
      </c>
      <c r="E2555">
        <v>7.4119661910000003</v>
      </c>
      <c r="F2555" s="75">
        <v>0</v>
      </c>
      <c r="G2555" s="75">
        <v>5.0000000000000001E-3</v>
      </c>
      <c r="H2555" s="75">
        <v>0</v>
      </c>
      <c r="I2555" s="75">
        <v>1.05</v>
      </c>
      <c r="J2555" s="75">
        <v>7.7825645005500004</v>
      </c>
      <c r="K2555" s="75">
        <v>0</v>
      </c>
      <c r="L2555" s="75">
        <v>37.5</v>
      </c>
      <c r="M2555" s="75">
        <v>18.75</v>
      </c>
      <c r="N2555" s="75">
        <v>0</v>
      </c>
      <c r="O2555" s="75">
        <v>0</v>
      </c>
      <c r="P2555" s="75">
        <v>0</v>
      </c>
      <c r="Q2555" s="75">
        <v>0.25</v>
      </c>
      <c r="R2555" s="75">
        <v>0</v>
      </c>
      <c r="S2555" s="75">
        <v>0</v>
      </c>
      <c r="T2555" s="75">
        <v>74.975484015873405</v>
      </c>
    </row>
    <row r="2556" spans="1:20" x14ac:dyDescent="0.25">
      <c r="A2556" s="75" t="s">
        <v>84</v>
      </c>
      <c r="B2556" s="105">
        <v>362</v>
      </c>
      <c r="C2556" s="70">
        <v>42883</v>
      </c>
      <c r="D2556">
        <v>0</v>
      </c>
      <c r="E2556">
        <v>7.4649327449999996</v>
      </c>
      <c r="F2556" s="75">
        <v>0</v>
      </c>
      <c r="G2556" s="75">
        <v>5.0000000000000001E-3</v>
      </c>
      <c r="H2556" s="75">
        <v>0</v>
      </c>
      <c r="I2556" s="75">
        <v>1.05</v>
      </c>
      <c r="J2556" s="75">
        <v>7.8381793822499999</v>
      </c>
      <c r="K2556" s="75">
        <v>0</v>
      </c>
      <c r="L2556" s="75">
        <v>37.5</v>
      </c>
      <c r="M2556" s="75">
        <v>18.75</v>
      </c>
      <c r="N2556" s="75">
        <v>0</v>
      </c>
      <c r="O2556" s="75">
        <v>0</v>
      </c>
      <c r="P2556" s="75">
        <v>0</v>
      </c>
      <c r="Q2556" s="75">
        <v>0.25</v>
      </c>
      <c r="R2556" s="75">
        <v>0</v>
      </c>
      <c r="S2556" s="75">
        <v>0</v>
      </c>
      <c r="T2556" s="75">
        <v>74.975484015873405</v>
      </c>
    </row>
    <row r="2557" spans="1:20" x14ac:dyDescent="0.25">
      <c r="A2557" s="75" t="s">
        <v>84</v>
      </c>
      <c r="B2557" s="105">
        <v>363</v>
      </c>
      <c r="C2557" s="70">
        <v>42884</v>
      </c>
      <c r="D2557">
        <v>0</v>
      </c>
      <c r="E2557">
        <v>7.5634133029999999</v>
      </c>
      <c r="F2557" s="75">
        <v>0</v>
      </c>
      <c r="G2557" s="75">
        <v>5.0000000000000001E-3</v>
      </c>
      <c r="H2557" s="75">
        <v>0</v>
      </c>
      <c r="I2557" s="75">
        <v>1.05</v>
      </c>
      <c r="J2557" s="75">
        <v>7.9415839681499998</v>
      </c>
      <c r="K2557" s="75">
        <v>0</v>
      </c>
      <c r="L2557" s="75">
        <v>37.5</v>
      </c>
      <c r="M2557" s="75">
        <v>18.75</v>
      </c>
      <c r="N2557" s="75">
        <v>0</v>
      </c>
      <c r="O2557" s="75">
        <v>0</v>
      </c>
      <c r="P2557" s="75">
        <v>0</v>
      </c>
      <c r="Q2557" s="75">
        <v>0.25</v>
      </c>
      <c r="R2557" s="75">
        <v>0</v>
      </c>
      <c r="S2557" s="75">
        <v>0</v>
      </c>
      <c r="T2557" s="75">
        <v>74.975484015873405</v>
      </c>
    </row>
    <row r="2558" spans="1:20" x14ac:dyDescent="0.25">
      <c r="A2558" s="75" t="s">
        <v>84</v>
      </c>
      <c r="B2558" s="105">
        <v>364</v>
      </c>
      <c r="C2558" s="70">
        <v>42885</v>
      </c>
      <c r="D2558">
        <v>0</v>
      </c>
      <c r="E2558">
        <v>7.6471705539999997</v>
      </c>
      <c r="F2558" s="75">
        <v>0</v>
      </c>
      <c r="G2558" s="75">
        <v>5.0000000000000001E-3</v>
      </c>
      <c r="H2558" s="75">
        <v>0</v>
      </c>
      <c r="I2558" s="75">
        <v>1.05</v>
      </c>
      <c r="J2558" s="75">
        <v>8.0295290816999998</v>
      </c>
      <c r="K2558" s="75">
        <v>0</v>
      </c>
      <c r="L2558" s="75">
        <v>37.5</v>
      </c>
      <c r="M2558" s="75">
        <v>18.75</v>
      </c>
      <c r="N2558" s="75">
        <v>0</v>
      </c>
      <c r="O2558" s="75">
        <v>0</v>
      </c>
      <c r="P2558" s="75">
        <v>0</v>
      </c>
      <c r="Q2558" s="75">
        <v>0.25</v>
      </c>
      <c r="R2558" s="75">
        <v>0</v>
      </c>
      <c r="S2558" s="75">
        <v>0</v>
      </c>
      <c r="T2558" s="75">
        <v>74.975484015873405</v>
      </c>
    </row>
    <row r="2559" spans="1:20" x14ac:dyDescent="0.25">
      <c r="A2559" s="75" t="s">
        <v>84</v>
      </c>
      <c r="B2559" s="105">
        <v>365</v>
      </c>
      <c r="C2559" s="70">
        <v>42886</v>
      </c>
      <c r="D2559">
        <v>0</v>
      </c>
      <c r="E2559">
        <v>7.5510326770000002</v>
      </c>
      <c r="F2559" s="75">
        <v>0</v>
      </c>
      <c r="G2559" s="75">
        <v>5.0000000000000001E-3</v>
      </c>
      <c r="H2559" s="75">
        <v>0</v>
      </c>
      <c r="I2559" s="75">
        <v>1.05</v>
      </c>
      <c r="J2559" s="75">
        <v>7.9285843108499998</v>
      </c>
      <c r="K2559" s="75">
        <v>0</v>
      </c>
      <c r="L2559" s="75">
        <v>37.5</v>
      </c>
      <c r="M2559" s="75">
        <v>18.75</v>
      </c>
      <c r="N2559" s="75">
        <v>0</v>
      </c>
      <c r="O2559" s="75">
        <v>0</v>
      </c>
      <c r="P2559" s="75">
        <v>0</v>
      </c>
      <c r="Q2559" s="75">
        <v>0.25</v>
      </c>
      <c r="R2559" s="75">
        <v>0</v>
      </c>
      <c r="S2559" s="75">
        <v>0</v>
      </c>
      <c r="T2559" s="75">
        <v>74.975484015873405</v>
      </c>
    </row>
    <row r="2560" spans="1:20" x14ac:dyDescent="0.25">
      <c r="A2560" s="75" t="s">
        <v>84</v>
      </c>
      <c r="B2560" s="45">
        <v>1</v>
      </c>
      <c r="C2560" s="70">
        <v>42887</v>
      </c>
      <c r="D2560">
        <v>1</v>
      </c>
      <c r="E2560">
        <v>7.2705670140000001</v>
      </c>
      <c r="F2560" s="75">
        <v>1</v>
      </c>
      <c r="G2560" s="75">
        <v>0.01</v>
      </c>
      <c r="H2560" s="75">
        <v>0.01</v>
      </c>
      <c r="I2560" s="75">
        <v>1.05</v>
      </c>
      <c r="J2560" s="75">
        <v>7.6340953647000003</v>
      </c>
      <c r="K2560" s="75">
        <v>0.99</v>
      </c>
      <c r="L2560" s="75">
        <v>37.5</v>
      </c>
      <c r="M2560" s="75">
        <v>18.75</v>
      </c>
      <c r="N2560" s="75">
        <v>0</v>
      </c>
      <c r="O2560" s="75">
        <v>0.99</v>
      </c>
      <c r="P2560" s="75">
        <v>0.99</v>
      </c>
      <c r="Q2560" s="75">
        <v>0.25</v>
      </c>
      <c r="R2560" s="75">
        <v>0</v>
      </c>
      <c r="S2560" s="75">
        <v>0</v>
      </c>
      <c r="T2560" s="75">
        <v>74.975484015873405</v>
      </c>
    </row>
    <row r="2561" spans="1:20" x14ac:dyDescent="0.25">
      <c r="A2561" s="75" t="s">
        <v>84</v>
      </c>
      <c r="B2561" s="45">
        <v>2</v>
      </c>
      <c r="C2561" s="70">
        <v>42888</v>
      </c>
      <c r="D2561">
        <v>0</v>
      </c>
      <c r="E2561">
        <v>7.235780417</v>
      </c>
      <c r="F2561" s="75">
        <v>0</v>
      </c>
      <c r="G2561" s="75">
        <v>5.0000000000000001E-3</v>
      </c>
      <c r="H2561" s="75">
        <v>0</v>
      </c>
      <c r="I2561" s="75">
        <v>1.05</v>
      </c>
      <c r="J2561" s="75">
        <v>7.5975694378499998</v>
      </c>
      <c r="K2561" s="75">
        <v>0</v>
      </c>
      <c r="L2561" s="75">
        <v>37.5</v>
      </c>
      <c r="M2561" s="75">
        <v>18.75</v>
      </c>
      <c r="N2561" s="75">
        <v>0</v>
      </c>
      <c r="O2561" s="75">
        <v>0</v>
      </c>
      <c r="P2561" s="75">
        <v>0</v>
      </c>
      <c r="Q2561" s="75">
        <v>0.25</v>
      </c>
      <c r="R2561" s="75">
        <v>0</v>
      </c>
      <c r="S2561" s="75">
        <v>0</v>
      </c>
      <c r="T2561" s="75">
        <v>74.975484015873405</v>
      </c>
    </row>
    <row r="2562" spans="1:20" x14ac:dyDescent="0.25">
      <c r="A2562" s="75" t="s">
        <v>84</v>
      </c>
      <c r="B2562" s="45">
        <v>3</v>
      </c>
      <c r="C2562" s="70">
        <v>42889</v>
      </c>
      <c r="D2562">
        <v>0</v>
      </c>
      <c r="E2562">
        <v>7.1738994119999999</v>
      </c>
      <c r="F2562" s="75">
        <v>0</v>
      </c>
      <c r="G2562" s="75">
        <v>5.0000000000000001E-3</v>
      </c>
      <c r="H2562" s="75">
        <v>0</v>
      </c>
      <c r="I2562" s="75">
        <v>1.05</v>
      </c>
      <c r="J2562" s="75">
        <v>7.5325943826000001</v>
      </c>
      <c r="K2562" s="75">
        <v>0</v>
      </c>
      <c r="L2562" s="75">
        <v>37.5</v>
      </c>
      <c r="M2562" s="75">
        <v>18.75</v>
      </c>
      <c r="N2562" s="75">
        <v>0</v>
      </c>
      <c r="O2562" s="75">
        <v>0</v>
      </c>
      <c r="P2562" s="75">
        <v>0</v>
      </c>
      <c r="Q2562" s="75">
        <v>0.25</v>
      </c>
      <c r="R2562" s="75">
        <v>0</v>
      </c>
      <c r="S2562" s="75">
        <v>0</v>
      </c>
      <c r="T2562" s="75">
        <v>74.975484015873405</v>
      </c>
    </row>
    <row r="2563" spans="1:20" x14ac:dyDescent="0.25">
      <c r="A2563" s="75" t="s">
        <v>84</v>
      </c>
      <c r="B2563" s="45">
        <v>4</v>
      </c>
      <c r="C2563" s="70">
        <v>42890</v>
      </c>
      <c r="D2563">
        <v>0</v>
      </c>
      <c r="E2563">
        <v>7.1399152749999999</v>
      </c>
      <c r="F2563" s="75">
        <v>0</v>
      </c>
      <c r="G2563" s="75">
        <v>5.0000000000000001E-3</v>
      </c>
      <c r="H2563" s="75">
        <v>0</v>
      </c>
      <c r="I2563" s="75">
        <v>1.05</v>
      </c>
      <c r="J2563" s="75">
        <v>7.4969110387500004</v>
      </c>
      <c r="K2563" s="75">
        <v>0</v>
      </c>
      <c r="L2563" s="75">
        <v>37.5</v>
      </c>
      <c r="M2563" s="75">
        <v>18.75</v>
      </c>
      <c r="N2563" s="75">
        <v>0</v>
      </c>
      <c r="O2563" s="75">
        <v>0</v>
      </c>
      <c r="P2563" s="75">
        <v>0</v>
      </c>
      <c r="Q2563" s="75">
        <v>0.25</v>
      </c>
      <c r="R2563" s="75">
        <v>0</v>
      </c>
      <c r="S2563" s="75">
        <v>0</v>
      </c>
      <c r="T2563" s="75">
        <v>74.975484015873405</v>
      </c>
    </row>
    <row r="2564" spans="1:20" x14ac:dyDescent="0.25">
      <c r="A2564" s="75" t="s">
        <v>84</v>
      </c>
      <c r="B2564" s="45">
        <v>5</v>
      </c>
      <c r="C2564" s="70">
        <v>42891</v>
      </c>
      <c r="D2564">
        <v>0</v>
      </c>
      <c r="E2564">
        <v>7.1179129330000004</v>
      </c>
      <c r="F2564" s="75">
        <v>0</v>
      </c>
      <c r="G2564" s="75">
        <v>5.0000000000000001E-3</v>
      </c>
      <c r="H2564" s="75">
        <v>0</v>
      </c>
      <c r="I2564" s="75">
        <v>1.05</v>
      </c>
      <c r="J2564" s="75">
        <v>7.47380857965</v>
      </c>
      <c r="K2564" s="75">
        <v>0</v>
      </c>
      <c r="L2564" s="75">
        <v>37.5</v>
      </c>
      <c r="M2564" s="75">
        <v>18.75</v>
      </c>
      <c r="N2564" s="75">
        <v>0</v>
      </c>
      <c r="O2564" s="75">
        <v>0</v>
      </c>
      <c r="P2564" s="75">
        <v>0</v>
      </c>
      <c r="Q2564" s="75">
        <v>0.25</v>
      </c>
      <c r="R2564" s="75">
        <v>0</v>
      </c>
      <c r="S2564" s="75">
        <v>0</v>
      </c>
      <c r="T2564" s="75">
        <v>74.975484015873405</v>
      </c>
    </row>
    <row r="2565" spans="1:20" x14ac:dyDescent="0.25">
      <c r="A2565" s="75" t="s">
        <v>84</v>
      </c>
      <c r="B2565" s="45">
        <v>6</v>
      </c>
      <c r="C2565" s="70">
        <v>42892</v>
      </c>
      <c r="D2565">
        <v>0</v>
      </c>
      <c r="E2565">
        <v>7.1052563969999998</v>
      </c>
      <c r="F2565" s="75">
        <v>0</v>
      </c>
      <c r="G2565" s="75">
        <v>5.0000000000000001E-3</v>
      </c>
      <c r="H2565" s="75">
        <v>0</v>
      </c>
      <c r="I2565" s="75">
        <v>1.05</v>
      </c>
      <c r="J2565" s="75">
        <v>7.4605192168499999</v>
      </c>
      <c r="K2565" s="75">
        <v>0</v>
      </c>
      <c r="L2565" s="75">
        <v>37.5</v>
      </c>
      <c r="M2565" s="75">
        <v>18.75</v>
      </c>
      <c r="N2565" s="75">
        <v>0</v>
      </c>
      <c r="O2565" s="75">
        <v>0</v>
      </c>
      <c r="P2565" s="75">
        <v>0</v>
      </c>
      <c r="Q2565" s="75">
        <v>0.25</v>
      </c>
      <c r="R2565" s="75">
        <v>0</v>
      </c>
      <c r="S2565" s="75">
        <v>0</v>
      </c>
      <c r="T2565" s="75">
        <v>74.975484015873405</v>
      </c>
    </row>
    <row r="2566" spans="1:20" x14ac:dyDescent="0.25">
      <c r="A2566" s="75" t="s">
        <v>84</v>
      </c>
      <c r="B2566" s="45">
        <v>7</v>
      </c>
      <c r="C2566" s="70">
        <v>42893</v>
      </c>
      <c r="D2566">
        <v>0</v>
      </c>
      <c r="E2566">
        <v>7.042365534</v>
      </c>
      <c r="F2566" s="75">
        <v>0</v>
      </c>
      <c r="G2566" s="75">
        <v>5.0000000000000001E-3</v>
      </c>
      <c r="H2566" s="75">
        <v>0</v>
      </c>
      <c r="I2566" s="75">
        <v>1.05</v>
      </c>
      <c r="J2566" s="75">
        <v>7.3944838106999997</v>
      </c>
      <c r="K2566" s="75">
        <v>0</v>
      </c>
      <c r="L2566" s="75">
        <v>37.5</v>
      </c>
      <c r="M2566" s="75">
        <v>18.75</v>
      </c>
      <c r="N2566" s="75">
        <v>0</v>
      </c>
      <c r="O2566" s="75">
        <v>0</v>
      </c>
      <c r="P2566" s="75">
        <v>0</v>
      </c>
      <c r="Q2566" s="75">
        <v>0.25</v>
      </c>
      <c r="R2566" s="75">
        <v>0</v>
      </c>
      <c r="S2566" s="75">
        <v>0</v>
      </c>
      <c r="T2566" s="75">
        <v>74.975484015873405</v>
      </c>
    </row>
    <row r="2567" spans="1:20" x14ac:dyDescent="0.25">
      <c r="A2567" s="75" t="s">
        <v>84</v>
      </c>
      <c r="B2567" s="45">
        <v>8</v>
      </c>
      <c r="C2567" s="70">
        <v>42894</v>
      </c>
      <c r="D2567">
        <v>0</v>
      </c>
      <c r="E2567">
        <v>7.0204477970000001</v>
      </c>
      <c r="F2567" s="75">
        <v>0</v>
      </c>
      <c r="G2567" s="75">
        <v>5.0000000000000001E-3</v>
      </c>
      <c r="H2567" s="75">
        <v>0</v>
      </c>
      <c r="I2567" s="75">
        <v>1.05</v>
      </c>
      <c r="J2567" s="75">
        <v>7.3714701868499999</v>
      </c>
      <c r="K2567" s="75">
        <v>0</v>
      </c>
      <c r="L2567" s="75">
        <v>37.5</v>
      </c>
      <c r="M2567" s="75">
        <v>18.75</v>
      </c>
      <c r="N2567" s="75">
        <v>0</v>
      </c>
      <c r="O2567" s="75">
        <v>0</v>
      </c>
      <c r="P2567" s="75">
        <v>0</v>
      </c>
      <c r="Q2567" s="75">
        <v>0.25</v>
      </c>
      <c r="R2567" s="75">
        <v>0</v>
      </c>
      <c r="S2567" s="75">
        <v>0</v>
      </c>
      <c r="T2567" s="75">
        <v>74.975484015873405</v>
      </c>
    </row>
    <row r="2568" spans="1:20" x14ac:dyDescent="0.25">
      <c r="A2568" s="75" t="s">
        <v>84</v>
      </c>
      <c r="B2568" s="45">
        <v>9</v>
      </c>
      <c r="C2568" s="70">
        <v>42895</v>
      </c>
      <c r="D2568">
        <v>5</v>
      </c>
      <c r="E2568">
        <v>7.1184621420000003</v>
      </c>
      <c r="F2568" s="75">
        <v>5</v>
      </c>
      <c r="G2568" s="75">
        <v>0.01</v>
      </c>
      <c r="H2568" s="75">
        <v>0.05</v>
      </c>
      <c r="I2568" s="75">
        <v>1.05</v>
      </c>
      <c r="J2568" s="75">
        <v>7.4743852491</v>
      </c>
      <c r="K2568" s="75">
        <v>4.95</v>
      </c>
      <c r="L2568" s="75">
        <v>37.5</v>
      </c>
      <c r="M2568" s="75">
        <v>18.75</v>
      </c>
      <c r="N2568" s="75">
        <v>0</v>
      </c>
      <c r="O2568" s="75">
        <v>4.95</v>
      </c>
      <c r="P2568" s="75">
        <v>4.95</v>
      </c>
      <c r="Q2568" s="75">
        <v>0.25</v>
      </c>
      <c r="R2568" s="75">
        <v>0</v>
      </c>
      <c r="S2568" s="75">
        <v>0</v>
      </c>
      <c r="T2568" s="75">
        <v>74.975484015873405</v>
      </c>
    </row>
    <row r="2569" spans="1:20" x14ac:dyDescent="0.25">
      <c r="A2569" s="75" t="s">
        <v>84</v>
      </c>
      <c r="B2569" s="45">
        <v>10</v>
      </c>
      <c r="C2569" s="70">
        <v>42896</v>
      </c>
      <c r="D2569">
        <v>0</v>
      </c>
      <c r="E2569">
        <v>7.2541438129999998</v>
      </c>
      <c r="F2569" s="75">
        <v>0</v>
      </c>
      <c r="G2569" s="75">
        <v>5.0000000000000001E-3</v>
      </c>
      <c r="H2569" s="75">
        <v>0</v>
      </c>
      <c r="I2569" s="75">
        <v>1.05</v>
      </c>
      <c r="J2569" s="75">
        <v>7.6168510036499999</v>
      </c>
      <c r="K2569" s="75">
        <v>0</v>
      </c>
      <c r="L2569" s="75">
        <v>37.5</v>
      </c>
      <c r="M2569" s="75">
        <v>18.75</v>
      </c>
      <c r="N2569" s="75">
        <v>0</v>
      </c>
      <c r="O2569" s="75">
        <v>0</v>
      </c>
      <c r="P2569" s="75">
        <v>0</v>
      </c>
      <c r="Q2569" s="75">
        <v>0.25</v>
      </c>
      <c r="R2569" s="75">
        <v>0</v>
      </c>
      <c r="S2569" s="75">
        <v>0</v>
      </c>
      <c r="T2569" s="75">
        <v>74.975484015873405</v>
      </c>
    </row>
    <row r="2570" spans="1:20" x14ac:dyDescent="0.25">
      <c r="A2570" s="75" t="s">
        <v>84</v>
      </c>
      <c r="B2570" s="45">
        <v>11</v>
      </c>
      <c r="C2570" s="70">
        <v>42897</v>
      </c>
      <c r="D2570">
        <v>0</v>
      </c>
      <c r="E2570">
        <v>7.3747203800000003</v>
      </c>
      <c r="F2570" s="75">
        <v>0</v>
      </c>
      <c r="G2570" s="75">
        <v>5.0000000000000001E-3</v>
      </c>
      <c r="H2570" s="75">
        <v>0</v>
      </c>
      <c r="I2570" s="75">
        <v>1.05</v>
      </c>
      <c r="J2570" s="75">
        <v>7.7434563990000003</v>
      </c>
      <c r="K2570" s="75">
        <v>0</v>
      </c>
      <c r="L2570" s="75">
        <v>37.5</v>
      </c>
      <c r="M2570" s="75">
        <v>18.75</v>
      </c>
      <c r="N2570" s="75">
        <v>0</v>
      </c>
      <c r="O2570" s="75">
        <v>0</v>
      </c>
      <c r="P2570" s="75">
        <v>0</v>
      </c>
      <c r="Q2570" s="75">
        <v>0.25</v>
      </c>
      <c r="R2570" s="75">
        <v>0</v>
      </c>
      <c r="S2570" s="75">
        <v>0</v>
      </c>
      <c r="T2570" s="75">
        <v>74.975484015873405</v>
      </c>
    </row>
    <row r="2571" spans="1:20" x14ac:dyDescent="0.25">
      <c r="A2571" s="75" t="s">
        <v>84</v>
      </c>
      <c r="B2571" s="45">
        <v>12</v>
      </c>
      <c r="C2571" s="70">
        <v>42898</v>
      </c>
      <c r="D2571">
        <v>0</v>
      </c>
      <c r="E2571">
        <v>7.4337530059999999</v>
      </c>
      <c r="F2571" s="75">
        <v>0</v>
      </c>
      <c r="G2571" s="75">
        <v>5.0000000000000001E-3</v>
      </c>
      <c r="H2571" s="75">
        <v>0</v>
      </c>
      <c r="I2571" s="75">
        <v>1.05</v>
      </c>
      <c r="J2571" s="75">
        <v>7.8054406563000001</v>
      </c>
      <c r="K2571" s="75">
        <v>0</v>
      </c>
      <c r="L2571" s="75">
        <v>37.5</v>
      </c>
      <c r="M2571" s="75">
        <v>18.75</v>
      </c>
      <c r="N2571" s="75">
        <v>0</v>
      </c>
      <c r="O2571" s="75">
        <v>0</v>
      </c>
      <c r="P2571" s="75">
        <v>0</v>
      </c>
      <c r="Q2571" s="75">
        <v>0.25</v>
      </c>
      <c r="R2571" s="75">
        <v>0</v>
      </c>
      <c r="S2571" s="75">
        <v>0</v>
      </c>
      <c r="T2571" s="75">
        <v>74.975484015873405</v>
      </c>
    </row>
    <row r="2572" spans="1:20" x14ac:dyDescent="0.25">
      <c r="A2572" s="75" t="s">
        <v>84</v>
      </c>
      <c r="B2572" s="45">
        <v>13</v>
      </c>
      <c r="C2572" s="70">
        <v>42899</v>
      </c>
      <c r="D2572">
        <v>3</v>
      </c>
      <c r="E2572">
        <v>7.3537549560000004</v>
      </c>
      <c r="F2572" s="75">
        <v>3</v>
      </c>
      <c r="G2572" s="75">
        <v>0.01</v>
      </c>
      <c r="H2572" s="75">
        <v>0.03</v>
      </c>
      <c r="I2572" s="75">
        <v>1.05</v>
      </c>
      <c r="J2572" s="75">
        <v>7.7214427038000002</v>
      </c>
      <c r="K2572" s="75">
        <v>2.97</v>
      </c>
      <c r="L2572" s="75">
        <v>37.5</v>
      </c>
      <c r="M2572" s="75">
        <v>18.75</v>
      </c>
      <c r="N2572" s="75">
        <v>0</v>
      </c>
      <c r="O2572" s="75">
        <v>2.97</v>
      </c>
      <c r="P2572" s="75">
        <v>2.97</v>
      </c>
      <c r="Q2572" s="75">
        <v>0.25</v>
      </c>
      <c r="R2572" s="75">
        <v>0</v>
      </c>
      <c r="S2572" s="75">
        <v>0</v>
      </c>
      <c r="T2572" s="75">
        <v>74.975484015873405</v>
      </c>
    </row>
    <row r="2573" spans="1:20" x14ac:dyDescent="0.25">
      <c r="A2573" s="75" t="s">
        <v>84</v>
      </c>
      <c r="B2573" s="45">
        <v>14</v>
      </c>
      <c r="C2573" s="70">
        <v>42900</v>
      </c>
      <c r="D2573">
        <v>0</v>
      </c>
      <c r="E2573">
        <v>7.1411878130000002</v>
      </c>
      <c r="F2573" s="75">
        <v>0</v>
      </c>
      <c r="G2573" s="75">
        <v>5.0000000000000001E-3</v>
      </c>
      <c r="H2573" s="75">
        <v>0</v>
      </c>
      <c r="I2573" s="75">
        <v>1.05</v>
      </c>
      <c r="J2573" s="75">
        <v>7.4982472036500001</v>
      </c>
      <c r="K2573" s="75">
        <v>0</v>
      </c>
      <c r="L2573" s="75">
        <v>37.5</v>
      </c>
      <c r="M2573" s="75">
        <v>18.75</v>
      </c>
      <c r="N2573" s="75">
        <v>0</v>
      </c>
      <c r="O2573" s="75">
        <v>0</v>
      </c>
      <c r="P2573" s="75">
        <v>0</v>
      </c>
      <c r="Q2573" s="75">
        <v>0.25</v>
      </c>
      <c r="R2573" s="75">
        <v>0</v>
      </c>
      <c r="S2573" s="75">
        <v>0</v>
      </c>
      <c r="T2573" s="75">
        <v>74.975484015873405</v>
      </c>
    </row>
    <row r="2574" spans="1:20" x14ac:dyDescent="0.25">
      <c r="A2574" s="75" t="s">
        <v>84</v>
      </c>
      <c r="B2574" s="45">
        <v>15</v>
      </c>
      <c r="C2574" s="70">
        <v>42901</v>
      </c>
      <c r="D2574">
        <v>0</v>
      </c>
      <c r="E2574">
        <v>7.0326800269999996</v>
      </c>
      <c r="F2574" s="75">
        <v>0</v>
      </c>
      <c r="G2574" s="75">
        <v>5.0000000000000001E-3</v>
      </c>
      <c r="H2574" s="75">
        <v>0</v>
      </c>
      <c r="I2574" s="75">
        <v>1.05</v>
      </c>
      <c r="J2574" s="75">
        <v>7.3843140283500004</v>
      </c>
      <c r="K2574" s="75">
        <v>0</v>
      </c>
      <c r="L2574" s="75">
        <v>37.5</v>
      </c>
      <c r="M2574" s="75">
        <v>18.75</v>
      </c>
      <c r="N2574" s="75">
        <v>0</v>
      </c>
      <c r="O2574" s="75">
        <v>0</v>
      </c>
      <c r="P2574" s="75">
        <v>0</v>
      </c>
      <c r="Q2574" s="75">
        <v>0.25</v>
      </c>
      <c r="R2574" s="75">
        <v>0</v>
      </c>
      <c r="S2574" s="75">
        <v>0</v>
      </c>
      <c r="T2574" s="75">
        <v>74.975484015873405</v>
      </c>
    </row>
    <row r="2575" spans="1:20" x14ac:dyDescent="0.25">
      <c r="A2575" s="75" t="s">
        <v>84</v>
      </c>
      <c r="B2575" s="45">
        <v>16</v>
      </c>
      <c r="C2575" s="70">
        <v>42902</v>
      </c>
      <c r="D2575">
        <v>0</v>
      </c>
      <c r="E2575">
        <v>6.9198609050000002</v>
      </c>
      <c r="F2575" s="75">
        <v>0</v>
      </c>
      <c r="G2575" s="75">
        <v>5.0000000000000001E-3</v>
      </c>
      <c r="H2575" s="75">
        <v>0</v>
      </c>
      <c r="I2575" s="75">
        <v>1.05</v>
      </c>
      <c r="J2575" s="75">
        <v>7.2658539502500004</v>
      </c>
      <c r="K2575" s="75">
        <v>0</v>
      </c>
      <c r="L2575" s="75">
        <v>37.5</v>
      </c>
      <c r="M2575" s="75">
        <v>18.75</v>
      </c>
      <c r="N2575" s="75">
        <v>0</v>
      </c>
      <c r="O2575" s="75">
        <v>0</v>
      </c>
      <c r="P2575" s="75">
        <v>0</v>
      </c>
      <c r="Q2575" s="75">
        <v>0.25</v>
      </c>
      <c r="R2575" s="75">
        <v>0</v>
      </c>
      <c r="S2575" s="75">
        <v>0</v>
      </c>
      <c r="T2575" s="75">
        <v>74.975484015873405</v>
      </c>
    </row>
    <row r="2576" spans="1:20" x14ac:dyDescent="0.25">
      <c r="A2576" s="75" t="s">
        <v>84</v>
      </c>
      <c r="B2576" s="45">
        <v>17</v>
      </c>
      <c r="C2576" s="70">
        <v>42903</v>
      </c>
      <c r="D2576">
        <v>0</v>
      </c>
      <c r="E2576">
        <v>6.8581548530000003</v>
      </c>
      <c r="F2576" s="75">
        <v>0</v>
      </c>
      <c r="G2576" s="75">
        <v>5.0000000000000001E-3</v>
      </c>
      <c r="H2576" s="75">
        <v>0</v>
      </c>
      <c r="I2576" s="75">
        <v>1.05</v>
      </c>
      <c r="J2576" s="75">
        <v>7.2010625956499998</v>
      </c>
      <c r="K2576" s="75">
        <v>0</v>
      </c>
      <c r="L2576" s="75">
        <v>37.5</v>
      </c>
      <c r="M2576" s="75">
        <v>18.75</v>
      </c>
      <c r="N2576" s="75">
        <v>0</v>
      </c>
      <c r="O2576" s="75">
        <v>0</v>
      </c>
      <c r="P2576" s="75">
        <v>0</v>
      </c>
      <c r="Q2576" s="75">
        <v>0.25</v>
      </c>
      <c r="R2576" s="75">
        <v>0</v>
      </c>
      <c r="S2576" s="75">
        <v>0</v>
      </c>
      <c r="T2576" s="75">
        <v>74.975484015873405</v>
      </c>
    </row>
    <row r="2577" spans="1:20" x14ac:dyDescent="0.25">
      <c r="A2577" s="75" t="s">
        <v>84</v>
      </c>
      <c r="B2577" s="45">
        <v>18</v>
      </c>
      <c r="C2577" s="70">
        <v>42904</v>
      </c>
      <c r="D2577">
        <v>0</v>
      </c>
      <c r="E2577">
        <v>6.9545493939999998</v>
      </c>
      <c r="F2577" s="75">
        <v>0</v>
      </c>
      <c r="G2577" s="75">
        <v>5.0000000000000001E-3</v>
      </c>
      <c r="H2577" s="75">
        <v>0</v>
      </c>
      <c r="I2577" s="75">
        <v>1.05</v>
      </c>
      <c r="J2577" s="75">
        <v>7.3022768637000004</v>
      </c>
      <c r="K2577" s="75">
        <v>0</v>
      </c>
      <c r="L2577" s="75">
        <v>37.5</v>
      </c>
      <c r="M2577" s="75">
        <v>18.75</v>
      </c>
      <c r="N2577" s="75">
        <v>0</v>
      </c>
      <c r="O2577" s="75">
        <v>0</v>
      </c>
      <c r="P2577" s="75">
        <v>0</v>
      </c>
      <c r="Q2577" s="75">
        <v>0.25</v>
      </c>
      <c r="R2577" s="75">
        <v>0</v>
      </c>
      <c r="S2577" s="75">
        <v>0</v>
      </c>
      <c r="T2577" s="75">
        <v>74.975484015873405</v>
      </c>
    </row>
    <row r="2578" spans="1:20" x14ac:dyDescent="0.25">
      <c r="A2578" s="75" t="s">
        <v>84</v>
      </c>
      <c r="B2578" s="45">
        <v>19</v>
      </c>
      <c r="C2578" s="70">
        <v>42905</v>
      </c>
      <c r="D2578">
        <v>0</v>
      </c>
      <c r="E2578">
        <v>7.0533450479999997</v>
      </c>
      <c r="F2578" s="75">
        <v>0</v>
      </c>
      <c r="G2578" s="75">
        <v>5.0000000000000001E-3</v>
      </c>
      <c r="H2578" s="75">
        <v>0</v>
      </c>
      <c r="I2578" s="75">
        <v>1.05</v>
      </c>
      <c r="J2578" s="75">
        <v>7.4060123003999996</v>
      </c>
      <c r="K2578" s="75">
        <v>0</v>
      </c>
      <c r="L2578" s="75">
        <v>37.5</v>
      </c>
      <c r="M2578" s="75">
        <v>18.75</v>
      </c>
      <c r="N2578" s="75">
        <v>0</v>
      </c>
      <c r="O2578" s="75">
        <v>0</v>
      </c>
      <c r="P2578" s="75">
        <v>0</v>
      </c>
      <c r="Q2578" s="75">
        <v>0.25</v>
      </c>
      <c r="R2578" s="75">
        <v>0</v>
      </c>
      <c r="S2578" s="75">
        <v>0</v>
      </c>
      <c r="T2578" s="75">
        <v>74.975484015873405</v>
      </c>
    </row>
    <row r="2579" spans="1:20" x14ac:dyDescent="0.25">
      <c r="A2579" s="75" t="s">
        <v>84</v>
      </c>
      <c r="B2579" s="45">
        <v>20</v>
      </c>
      <c r="C2579" s="70">
        <v>42906</v>
      </c>
      <c r="D2579">
        <v>0</v>
      </c>
      <c r="E2579">
        <v>7.0694233909999999</v>
      </c>
      <c r="F2579" s="75">
        <v>0</v>
      </c>
      <c r="G2579" s="75">
        <v>5.0000000000000001E-3</v>
      </c>
      <c r="H2579" s="75">
        <v>0</v>
      </c>
      <c r="I2579" s="75">
        <v>1.05</v>
      </c>
      <c r="J2579" s="75">
        <v>7.4228945605499996</v>
      </c>
      <c r="K2579" s="75">
        <v>0</v>
      </c>
      <c r="L2579" s="75">
        <v>37.5</v>
      </c>
      <c r="M2579" s="75">
        <v>18.75</v>
      </c>
      <c r="N2579" s="75">
        <v>0</v>
      </c>
      <c r="O2579" s="75">
        <v>0</v>
      </c>
      <c r="P2579" s="75">
        <v>0</v>
      </c>
      <c r="Q2579" s="75">
        <v>0.25</v>
      </c>
      <c r="R2579" s="75">
        <v>0</v>
      </c>
      <c r="S2579" s="75">
        <v>0</v>
      </c>
      <c r="T2579" s="75">
        <v>74.975484015873405</v>
      </c>
    </row>
    <row r="2580" spans="1:20" x14ac:dyDescent="0.25">
      <c r="A2580" s="75" t="s">
        <v>84</v>
      </c>
      <c r="B2580" s="45">
        <v>21</v>
      </c>
      <c r="C2580" s="70">
        <v>42907</v>
      </c>
      <c r="D2580">
        <v>0</v>
      </c>
      <c r="E2580">
        <v>6.9174488629999997</v>
      </c>
      <c r="F2580" s="75">
        <v>0</v>
      </c>
      <c r="G2580" s="75">
        <v>5.0000000000000001E-3</v>
      </c>
      <c r="H2580" s="75">
        <v>0</v>
      </c>
      <c r="I2580" s="75">
        <v>1.05</v>
      </c>
      <c r="J2580" s="75">
        <v>7.2633213061499999</v>
      </c>
      <c r="K2580" s="75">
        <v>0</v>
      </c>
      <c r="L2580" s="75">
        <v>37.5</v>
      </c>
      <c r="M2580" s="75">
        <v>18.75</v>
      </c>
      <c r="N2580" s="75">
        <v>0</v>
      </c>
      <c r="O2580" s="75">
        <v>0</v>
      </c>
      <c r="P2580" s="75">
        <v>0</v>
      </c>
      <c r="Q2580" s="75">
        <v>0.25</v>
      </c>
      <c r="R2580" s="75">
        <v>0</v>
      </c>
      <c r="S2580" s="75">
        <v>0</v>
      </c>
      <c r="T2580" s="75">
        <v>74.975484015873405</v>
      </c>
    </row>
    <row r="2581" spans="1:20" x14ac:dyDescent="0.25">
      <c r="A2581" s="75" t="s">
        <v>84</v>
      </c>
      <c r="B2581" s="45">
        <v>22</v>
      </c>
      <c r="C2581" s="70">
        <v>42908</v>
      </c>
      <c r="D2581">
        <v>9</v>
      </c>
      <c r="E2581">
        <v>6.7633251599999999</v>
      </c>
      <c r="F2581" s="75">
        <v>9</v>
      </c>
      <c r="G2581" s="75">
        <v>0.01</v>
      </c>
      <c r="H2581" s="75">
        <v>0.09</v>
      </c>
      <c r="I2581" s="75">
        <v>1.05</v>
      </c>
      <c r="J2581" s="75">
        <v>7.1014914180000002</v>
      </c>
      <c r="K2581" s="75">
        <v>7.1014914180000002</v>
      </c>
      <c r="L2581" s="75">
        <v>37.5</v>
      </c>
      <c r="M2581" s="75">
        <v>18.75</v>
      </c>
      <c r="N2581" s="75">
        <v>0</v>
      </c>
      <c r="O2581" s="75">
        <v>8.91</v>
      </c>
      <c r="P2581" s="75">
        <v>8.91</v>
      </c>
      <c r="Q2581" s="75">
        <v>0.25</v>
      </c>
      <c r="R2581" s="75">
        <v>0.45212714549999999</v>
      </c>
      <c r="S2581" s="75">
        <v>0</v>
      </c>
      <c r="T2581" s="75">
        <v>73.619102579373404</v>
      </c>
    </row>
    <row r="2582" spans="1:20" x14ac:dyDescent="0.25">
      <c r="A2582" s="75" t="s">
        <v>84</v>
      </c>
      <c r="B2582" s="45">
        <v>23</v>
      </c>
      <c r="C2582" s="70">
        <v>42909</v>
      </c>
      <c r="D2582">
        <v>0</v>
      </c>
      <c r="E2582">
        <v>6.631097123</v>
      </c>
      <c r="F2582" s="75">
        <v>0</v>
      </c>
      <c r="G2582" s="75">
        <v>5.0000000000000001E-3</v>
      </c>
      <c r="H2582" s="75">
        <v>0</v>
      </c>
      <c r="I2582" s="75">
        <v>1.05</v>
      </c>
      <c r="J2582" s="75">
        <v>6.9626519791500003</v>
      </c>
      <c r="K2582" s="75">
        <v>0.45212714549999999</v>
      </c>
      <c r="L2582" s="75">
        <v>37.5</v>
      </c>
      <c r="M2582" s="75">
        <v>18.75</v>
      </c>
      <c r="N2582" s="75">
        <v>0</v>
      </c>
      <c r="O2582" s="75">
        <v>0</v>
      </c>
      <c r="P2582" s="75">
        <v>0.45212714549999999</v>
      </c>
      <c r="Q2582" s="75">
        <v>0.25</v>
      </c>
      <c r="R2582" s="75">
        <v>0</v>
      </c>
      <c r="S2582" s="75">
        <v>0</v>
      </c>
      <c r="T2582" s="75">
        <v>73.619102579373404</v>
      </c>
    </row>
    <row r="2583" spans="1:20" x14ac:dyDescent="0.25">
      <c r="A2583" s="75" t="s">
        <v>84</v>
      </c>
      <c r="B2583" s="45">
        <v>24</v>
      </c>
      <c r="C2583" s="70">
        <v>42910</v>
      </c>
      <c r="D2583">
        <v>0</v>
      </c>
      <c r="E2583">
        <v>6.4728472400000001</v>
      </c>
      <c r="F2583" s="75">
        <v>0</v>
      </c>
      <c r="G2583" s="75">
        <v>5.0000000000000001E-3</v>
      </c>
      <c r="H2583" s="75">
        <v>0</v>
      </c>
      <c r="I2583" s="75">
        <v>1.05</v>
      </c>
      <c r="J2583" s="75">
        <v>6.7964896020000003</v>
      </c>
      <c r="K2583" s="75">
        <v>0</v>
      </c>
      <c r="L2583" s="75">
        <v>37.5</v>
      </c>
      <c r="M2583" s="75">
        <v>18.75</v>
      </c>
      <c r="N2583" s="75">
        <v>0</v>
      </c>
      <c r="O2583" s="75">
        <v>0</v>
      </c>
      <c r="P2583" s="75">
        <v>0</v>
      </c>
      <c r="Q2583" s="75">
        <v>0.25</v>
      </c>
      <c r="R2583" s="75">
        <v>0</v>
      </c>
      <c r="S2583" s="75">
        <v>0</v>
      </c>
      <c r="T2583" s="75">
        <v>73.619102579373404</v>
      </c>
    </row>
    <row r="2584" spans="1:20" x14ac:dyDescent="0.25">
      <c r="A2584" s="75" t="s">
        <v>84</v>
      </c>
      <c r="B2584" s="45">
        <v>25</v>
      </c>
      <c r="C2584" s="70">
        <v>42911</v>
      </c>
      <c r="D2584">
        <v>0</v>
      </c>
      <c r="E2584">
        <v>6.2748853899999997</v>
      </c>
      <c r="F2584" s="75">
        <v>0</v>
      </c>
      <c r="G2584" s="75">
        <v>5.0000000000000001E-3</v>
      </c>
      <c r="H2584" s="75">
        <v>0</v>
      </c>
      <c r="I2584" s="75">
        <v>1.05</v>
      </c>
      <c r="J2584" s="75">
        <v>6.5886296594999996</v>
      </c>
      <c r="K2584" s="75">
        <v>0</v>
      </c>
      <c r="L2584" s="75">
        <v>37.5</v>
      </c>
      <c r="M2584" s="75">
        <v>18.75</v>
      </c>
      <c r="N2584" s="75">
        <v>0</v>
      </c>
      <c r="O2584" s="75">
        <v>0</v>
      </c>
      <c r="P2584" s="75">
        <v>0</v>
      </c>
      <c r="Q2584" s="75">
        <v>0.25</v>
      </c>
      <c r="R2584" s="75">
        <v>0</v>
      </c>
      <c r="S2584" s="75">
        <v>0</v>
      </c>
      <c r="T2584" s="75">
        <v>73.619102579373404</v>
      </c>
    </row>
    <row r="2585" spans="1:20" x14ac:dyDescent="0.25">
      <c r="A2585" s="75" t="s">
        <v>84</v>
      </c>
      <c r="B2585" s="45">
        <v>26</v>
      </c>
      <c r="C2585" s="70">
        <v>42912</v>
      </c>
      <c r="D2585">
        <v>6</v>
      </c>
      <c r="E2585">
        <v>6.2710997600000002</v>
      </c>
      <c r="F2585" s="75">
        <v>6</v>
      </c>
      <c r="G2585" s="75">
        <v>0.01</v>
      </c>
      <c r="H2585" s="75">
        <v>0.06</v>
      </c>
      <c r="I2585" s="75">
        <v>1.05</v>
      </c>
      <c r="J2585" s="75">
        <v>6.5846547480000002</v>
      </c>
      <c r="K2585" s="75">
        <v>5.94</v>
      </c>
      <c r="L2585" s="75">
        <v>37.5</v>
      </c>
      <c r="M2585" s="75">
        <v>18.75</v>
      </c>
      <c r="N2585" s="75">
        <v>0</v>
      </c>
      <c r="O2585" s="75">
        <v>5.94</v>
      </c>
      <c r="P2585" s="75">
        <v>5.94</v>
      </c>
      <c r="Q2585" s="75">
        <v>0.25</v>
      </c>
      <c r="R2585" s="75">
        <v>0</v>
      </c>
      <c r="S2585" s="75">
        <v>0</v>
      </c>
      <c r="T2585" s="75">
        <v>73.619102579373404</v>
      </c>
    </row>
    <row r="2586" spans="1:20" x14ac:dyDescent="0.25">
      <c r="A2586" s="75" t="s">
        <v>84</v>
      </c>
      <c r="B2586" s="45">
        <v>27</v>
      </c>
      <c r="C2586" s="70">
        <v>42913</v>
      </c>
      <c r="D2586">
        <v>14</v>
      </c>
      <c r="E2586">
        <v>6.2693531650000001</v>
      </c>
      <c r="F2586" s="75">
        <v>14</v>
      </c>
      <c r="G2586" s="75">
        <v>0.01</v>
      </c>
      <c r="H2586" s="75">
        <v>0.14000000000000001</v>
      </c>
      <c r="I2586" s="75">
        <v>1.05</v>
      </c>
      <c r="J2586" s="75">
        <v>6.5828208232499996</v>
      </c>
      <c r="K2586" s="75">
        <v>6.5828208232499996</v>
      </c>
      <c r="L2586" s="75">
        <v>37.5</v>
      </c>
      <c r="M2586" s="75">
        <v>18.75</v>
      </c>
      <c r="N2586" s="75">
        <v>0</v>
      </c>
      <c r="O2586" s="75">
        <v>13.86</v>
      </c>
      <c r="P2586" s="75">
        <v>13.86</v>
      </c>
      <c r="Q2586" s="75">
        <v>0.25</v>
      </c>
      <c r="R2586" s="75">
        <v>1.8192947941875</v>
      </c>
      <c r="S2586" s="75">
        <v>0</v>
      </c>
      <c r="T2586" s="75">
        <v>68.161218196810907</v>
      </c>
    </row>
    <row r="2587" spans="1:20" x14ac:dyDescent="0.25">
      <c r="A2587" s="75" t="s">
        <v>84</v>
      </c>
      <c r="B2587" s="45">
        <v>28</v>
      </c>
      <c r="C2587" s="70">
        <v>42914</v>
      </c>
      <c r="D2587">
        <v>6</v>
      </c>
      <c r="E2587">
        <v>6.2053859139999998</v>
      </c>
      <c r="F2587" s="75">
        <v>6</v>
      </c>
      <c r="G2587" s="75">
        <v>0.01</v>
      </c>
      <c r="H2587" s="75">
        <v>0.06</v>
      </c>
      <c r="I2587" s="75">
        <v>1.05</v>
      </c>
      <c r="J2587" s="75">
        <v>6.5156552097000002</v>
      </c>
      <c r="K2587" s="75">
        <v>6.5156552097000002</v>
      </c>
      <c r="L2587" s="75">
        <v>37.5</v>
      </c>
      <c r="M2587" s="75">
        <v>18.75</v>
      </c>
      <c r="N2587" s="75">
        <v>0</v>
      </c>
      <c r="O2587" s="75">
        <v>5.94</v>
      </c>
      <c r="P2587" s="75">
        <v>7.7592947941875003</v>
      </c>
      <c r="Q2587" s="75">
        <v>0.25</v>
      </c>
      <c r="R2587" s="75">
        <v>0.31090989612187497</v>
      </c>
      <c r="S2587" s="75">
        <v>0</v>
      </c>
      <c r="T2587" s="75">
        <v>67.228488508445295</v>
      </c>
    </row>
    <row r="2588" spans="1:20" x14ac:dyDescent="0.25">
      <c r="A2588" s="75" t="s">
        <v>84</v>
      </c>
      <c r="B2588" s="45">
        <v>29</v>
      </c>
      <c r="C2588" s="70">
        <v>42915</v>
      </c>
      <c r="D2588">
        <v>7</v>
      </c>
      <c r="E2588">
        <v>6.2583484360000003</v>
      </c>
      <c r="F2588" s="75">
        <v>7</v>
      </c>
      <c r="G2588" s="75">
        <v>0.01</v>
      </c>
      <c r="H2588" s="75">
        <v>7.0000000000000007E-2</v>
      </c>
      <c r="I2588" s="75">
        <v>1.05</v>
      </c>
      <c r="J2588" s="75">
        <v>6.5712658578000003</v>
      </c>
      <c r="K2588" s="75">
        <v>6.5712658578000003</v>
      </c>
      <c r="L2588" s="75">
        <v>37.5</v>
      </c>
      <c r="M2588" s="75">
        <v>18.75</v>
      </c>
      <c r="N2588" s="75">
        <v>0</v>
      </c>
      <c r="O2588" s="75">
        <v>6.93</v>
      </c>
      <c r="P2588" s="75">
        <v>7.2409098961218801</v>
      </c>
      <c r="Q2588" s="75">
        <v>0.25</v>
      </c>
      <c r="R2588" s="75">
        <v>0.16741100958046901</v>
      </c>
      <c r="S2588" s="75">
        <v>0</v>
      </c>
      <c r="T2588" s="75">
        <v>66.726255479703894</v>
      </c>
    </row>
    <row r="2589" spans="1:20" x14ac:dyDescent="0.25">
      <c r="A2589" s="75" t="s">
        <v>84</v>
      </c>
      <c r="B2589" s="45">
        <v>30</v>
      </c>
      <c r="C2589" s="70">
        <v>42916</v>
      </c>
      <c r="D2589">
        <v>5</v>
      </c>
      <c r="E2589">
        <v>6.4147822669999996</v>
      </c>
      <c r="F2589" s="75">
        <v>5</v>
      </c>
      <c r="G2589" s="75">
        <v>0.01</v>
      </c>
      <c r="H2589" s="75">
        <v>0.05</v>
      </c>
      <c r="I2589" s="75">
        <v>1.05</v>
      </c>
      <c r="J2589" s="75">
        <v>6.7355213803499998</v>
      </c>
      <c r="K2589" s="75">
        <v>5.1174110095804703</v>
      </c>
      <c r="L2589" s="75">
        <v>37.5</v>
      </c>
      <c r="M2589" s="75">
        <v>18.75</v>
      </c>
      <c r="N2589" s="75">
        <v>0</v>
      </c>
      <c r="O2589" s="75">
        <v>4.95</v>
      </c>
      <c r="P2589" s="75">
        <v>5.1174110095804703</v>
      </c>
      <c r="Q2589" s="75">
        <v>0.25</v>
      </c>
      <c r="R2589" s="75">
        <v>0</v>
      </c>
      <c r="S2589" s="75">
        <v>0</v>
      </c>
      <c r="T2589" s="75">
        <v>66.726255479703894</v>
      </c>
    </row>
    <row r="2590" spans="1:20" x14ac:dyDescent="0.25">
      <c r="A2590" s="75" t="s">
        <v>84</v>
      </c>
      <c r="B2590" s="45">
        <v>31</v>
      </c>
      <c r="C2590" s="70">
        <v>42917</v>
      </c>
      <c r="D2590">
        <v>0</v>
      </c>
      <c r="E2590">
        <v>6.5195802409999999</v>
      </c>
      <c r="F2590" s="75">
        <v>0</v>
      </c>
      <c r="G2590" s="75">
        <v>5.0000000000000001E-3</v>
      </c>
      <c r="H2590" s="75">
        <v>0</v>
      </c>
      <c r="I2590" s="75">
        <v>1.05</v>
      </c>
      <c r="J2590" s="75">
        <v>6.8455592530500002</v>
      </c>
      <c r="K2590" s="75">
        <v>0</v>
      </c>
      <c r="L2590" s="75">
        <v>37.5</v>
      </c>
      <c r="M2590" s="75">
        <v>18.75</v>
      </c>
      <c r="N2590" s="75">
        <v>0</v>
      </c>
      <c r="O2590" s="75">
        <v>0</v>
      </c>
      <c r="P2590" s="75">
        <v>0</v>
      </c>
      <c r="Q2590" s="75">
        <v>0.25</v>
      </c>
      <c r="R2590" s="75">
        <v>0</v>
      </c>
      <c r="S2590" s="75">
        <v>0</v>
      </c>
      <c r="T2590" s="75">
        <v>66.726255479703894</v>
      </c>
    </row>
    <row r="2591" spans="1:20" x14ac:dyDescent="0.25">
      <c r="A2591" s="75" t="s">
        <v>84</v>
      </c>
      <c r="B2591" s="45">
        <v>32</v>
      </c>
      <c r="C2591" s="70">
        <v>42918</v>
      </c>
      <c r="D2591">
        <v>0</v>
      </c>
      <c r="E2591">
        <v>6.48330933</v>
      </c>
      <c r="F2591" s="75">
        <v>0</v>
      </c>
      <c r="G2591" s="75">
        <v>5.0000000000000001E-3</v>
      </c>
      <c r="H2591" s="75">
        <v>0</v>
      </c>
      <c r="I2591" s="75">
        <v>1.05</v>
      </c>
      <c r="J2591" s="75">
        <v>6.8074747965000002</v>
      </c>
      <c r="K2591" s="75">
        <v>0</v>
      </c>
      <c r="L2591" s="75">
        <v>37.5</v>
      </c>
      <c r="M2591" s="75">
        <v>18.75</v>
      </c>
      <c r="N2591" s="75">
        <v>0</v>
      </c>
      <c r="O2591" s="75">
        <v>0</v>
      </c>
      <c r="P2591" s="75">
        <v>0</v>
      </c>
      <c r="Q2591" s="75">
        <v>0.25</v>
      </c>
      <c r="R2591" s="75">
        <v>0</v>
      </c>
      <c r="S2591" s="75">
        <v>0</v>
      </c>
      <c r="T2591" s="75">
        <v>66.726255479703894</v>
      </c>
    </row>
    <row r="2592" spans="1:20" x14ac:dyDescent="0.25">
      <c r="A2592" s="75" t="s">
        <v>84</v>
      </c>
      <c r="B2592" s="45">
        <v>33</v>
      </c>
      <c r="C2592" s="70">
        <v>42919</v>
      </c>
      <c r="D2592">
        <v>0</v>
      </c>
      <c r="E2592">
        <v>6.4179449990000004</v>
      </c>
      <c r="F2592" s="75">
        <v>0</v>
      </c>
      <c r="G2592" s="75">
        <v>5.0000000000000001E-3</v>
      </c>
      <c r="H2592" s="75">
        <v>0</v>
      </c>
      <c r="I2592" s="75">
        <v>1.05</v>
      </c>
      <c r="J2592" s="75">
        <v>6.7388422489500002</v>
      </c>
      <c r="K2592" s="75">
        <v>0</v>
      </c>
      <c r="L2592" s="75">
        <v>37.5</v>
      </c>
      <c r="M2592" s="75">
        <v>18.75</v>
      </c>
      <c r="N2592" s="75">
        <v>0</v>
      </c>
      <c r="O2592" s="75">
        <v>0</v>
      </c>
      <c r="P2592" s="75">
        <v>0</v>
      </c>
      <c r="Q2592" s="75">
        <v>0.25</v>
      </c>
      <c r="R2592" s="75">
        <v>0</v>
      </c>
      <c r="S2592" s="75">
        <v>0</v>
      </c>
      <c r="T2592" s="75">
        <v>66.726255479703894</v>
      </c>
    </row>
    <row r="2593" spans="1:20" x14ac:dyDescent="0.25">
      <c r="A2593" s="75" t="s">
        <v>84</v>
      </c>
      <c r="B2593" s="45">
        <v>34</v>
      </c>
      <c r="C2593" s="70">
        <v>42920</v>
      </c>
      <c r="D2593">
        <v>0</v>
      </c>
      <c r="E2593">
        <v>6.2537624349999996</v>
      </c>
      <c r="F2593" s="75">
        <v>0</v>
      </c>
      <c r="G2593" s="75">
        <v>5.0000000000000001E-3</v>
      </c>
      <c r="H2593" s="75">
        <v>0</v>
      </c>
      <c r="I2593" s="75">
        <v>1.0453125000000001</v>
      </c>
      <c r="J2593" s="75">
        <v>6.5371360453359397</v>
      </c>
      <c r="K2593" s="75">
        <v>0</v>
      </c>
      <c r="L2593" s="75">
        <v>37.751669999999997</v>
      </c>
      <c r="M2593" s="75">
        <v>18.875834999999999</v>
      </c>
      <c r="N2593" s="75">
        <v>0</v>
      </c>
      <c r="O2593" s="75">
        <v>0</v>
      </c>
      <c r="P2593" s="75">
        <v>0</v>
      </c>
      <c r="Q2593" s="75">
        <v>0.25167780000000001</v>
      </c>
      <c r="R2593" s="75">
        <v>0</v>
      </c>
      <c r="S2593" s="75">
        <v>0</v>
      </c>
      <c r="T2593" s="75">
        <v>66.726255479703894</v>
      </c>
    </row>
    <row r="2594" spans="1:20" x14ac:dyDescent="0.25">
      <c r="A2594" s="75" t="s">
        <v>84</v>
      </c>
      <c r="B2594" s="45">
        <v>35</v>
      </c>
      <c r="C2594" s="70">
        <v>42921</v>
      </c>
      <c r="D2594">
        <v>0</v>
      </c>
      <c r="E2594">
        <v>6.0732290860000004</v>
      </c>
      <c r="F2594" s="75">
        <v>0</v>
      </c>
      <c r="G2594" s="75">
        <v>5.0000000000000001E-3</v>
      </c>
      <c r="H2594" s="75">
        <v>0</v>
      </c>
      <c r="I2594" s="75">
        <v>1.0407999999999999</v>
      </c>
      <c r="J2594" s="75">
        <v>6.3210168327087999</v>
      </c>
      <c r="K2594" s="75">
        <v>0</v>
      </c>
      <c r="L2594" s="75">
        <v>38.003340000000001</v>
      </c>
      <c r="M2594" s="75">
        <v>19.001670000000001</v>
      </c>
      <c r="N2594" s="75">
        <v>0</v>
      </c>
      <c r="O2594" s="75">
        <v>0</v>
      </c>
      <c r="P2594" s="75">
        <v>0</v>
      </c>
      <c r="Q2594" s="75">
        <v>0.25335560000000001</v>
      </c>
      <c r="R2594" s="75">
        <v>0</v>
      </c>
      <c r="S2594" s="75">
        <v>0</v>
      </c>
      <c r="T2594" s="75">
        <v>66.726255479703894</v>
      </c>
    </row>
    <row r="2595" spans="1:20" x14ac:dyDescent="0.25">
      <c r="A2595" s="75" t="s">
        <v>84</v>
      </c>
      <c r="B2595" s="45">
        <v>36</v>
      </c>
      <c r="C2595" s="70">
        <v>42922</v>
      </c>
      <c r="D2595">
        <v>0</v>
      </c>
      <c r="E2595">
        <v>5.876787191</v>
      </c>
      <c r="F2595" s="75">
        <v>0</v>
      </c>
      <c r="G2595" s="75">
        <v>5.0000000000000001E-3</v>
      </c>
      <c r="H2595" s="75">
        <v>0</v>
      </c>
      <c r="I2595" s="75">
        <v>1.0364625000000001</v>
      </c>
      <c r="J2595" s="75">
        <v>6.0910695439518401</v>
      </c>
      <c r="K2595" s="75">
        <v>0</v>
      </c>
      <c r="L2595" s="75">
        <v>38.255009999999999</v>
      </c>
      <c r="M2595" s="75">
        <v>19.127504999999999</v>
      </c>
      <c r="N2595" s="75">
        <v>0</v>
      </c>
      <c r="O2595" s="75">
        <v>0</v>
      </c>
      <c r="P2595" s="75">
        <v>0</v>
      </c>
      <c r="Q2595" s="75">
        <v>0.25503340000000002</v>
      </c>
      <c r="R2595" s="75">
        <v>0</v>
      </c>
      <c r="S2595" s="75">
        <v>0</v>
      </c>
      <c r="T2595" s="75">
        <v>66.726255479703894</v>
      </c>
    </row>
    <row r="2596" spans="1:20" x14ac:dyDescent="0.25">
      <c r="A2596" s="75" t="s">
        <v>84</v>
      </c>
      <c r="B2596" s="45">
        <v>37</v>
      </c>
      <c r="C2596" s="70">
        <v>42923</v>
      </c>
      <c r="D2596">
        <v>0</v>
      </c>
      <c r="E2596">
        <v>5.8025322629999998</v>
      </c>
      <c r="F2596" s="75">
        <v>0</v>
      </c>
      <c r="G2596" s="75">
        <v>5.0000000000000001E-3</v>
      </c>
      <c r="H2596" s="75">
        <v>0</v>
      </c>
      <c r="I2596" s="75">
        <v>1.0323</v>
      </c>
      <c r="J2596" s="75">
        <v>5.9899540550949002</v>
      </c>
      <c r="K2596" s="75">
        <v>0</v>
      </c>
      <c r="L2596" s="75">
        <v>38.506680000000003</v>
      </c>
      <c r="M2596" s="75">
        <v>19.253340000000001</v>
      </c>
      <c r="N2596" s="75">
        <v>0</v>
      </c>
      <c r="O2596" s="75">
        <v>0</v>
      </c>
      <c r="P2596" s="75">
        <v>0</v>
      </c>
      <c r="Q2596" s="75">
        <v>0.25671119999999997</v>
      </c>
      <c r="R2596" s="75">
        <v>0</v>
      </c>
      <c r="S2596" s="75">
        <v>0</v>
      </c>
      <c r="T2596" s="75">
        <v>66.726255479703894</v>
      </c>
    </row>
    <row r="2597" spans="1:20" x14ac:dyDescent="0.25">
      <c r="A2597" s="75" t="s">
        <v>84</v>
      </c>
      <c r="B2597" s="45">
        <v>38</v>
      </c>
      <c r="C2597" s="70">
        <v>42924</v>
      </c>
      <c r="D2597">
        <v>0</v>
      </c>
      <c r="E2597">
        <v>5.6952417799999999</v>
      </c>
      <c r="F2597" s="75">
        <v>0</v>
      </c>
      <c r="G2597" s="75">
        <v>5.0000000000000001E-3</v>
      </c>
      <c r="H2597" s="75">
        <v>0</v>
      </c>
      <c r="I2597" s="75">
        <v>1.0283125</v>
      </c>
      <c r="J2597" s="75">
        <v>5.8564883128962499</v>
      </c>
      <c r="K2597" s="75">
        <v>0</v>
      </c>
      <c r="L2597" s="75">
        <v>38.75835</v>
      </c>
      <c r="M2597" s="75">
        <v>19.379175</v>
      </c>
      <c r="N2597" s="75">
        <v>0</v>
      </c>
      <c r="O2597" s="75">
        <v>0</v>
      </c>
      <c r="P2597" s="75">
        <v>0</v>
      </c>
      <c r="Q2597" s="75">
        <v>0.25838899999999998</v>
      </c>
      <c r="R2597" s="75">
        <v>0</v>
      </c>
      <c r="S2597" s="75">
        <v>0</v>
      </c>
      <c r="T2597" s="75">
        <v>66.726255479703894</v>
      </c>
    </row>
    <row r="2598" spans="1:20" x14ac:dyDescent="0.25">
      <c r="A2598" s="75" t="s">
        <v>84</v>
      </c>
      <c r="B2598" s="45">
        <v>39</v>
      </c>
      <c r="C2598" s="70">
        <v>42925</v>
      </c>
      <c r="D2598">
        <v>0</v>
      </c>
      <c r="E2598">
        <v>5.6335020650000001</v>
      </c>
      <c r="F2598" s="75">
        <v>0</v>
      </c>
      <c r="G2598" s="75">
        <v>5.0000000000000001E-3</v>
      </c>
      <c r="H2598" s="75">
        <v>0</v>
      </c>
      <c r="I2598" s="75">
        <v>1.0245</v>
      </c>
      <c r="J2598" s="75">
        <v>5.7715228655924999</v>
      </c>
      <c r="K2598" s="75">
        <v>0</v>
      </c>
      <c r="L2598" s="75">
        <v>39.010019999999997</v>
      </c>
      <c r="M2598" s="75">
        <v>19.505009999999999</v>
      </c>
      <c r="N2598" s="75">
        <v>0</v>
      </c>
      <c r="O2598" s="75">
        <v>0</v>
      </c>
      <c r="P2598" s="75">
        <v>0</v>
      </c>
      <c r="Q2598" s="75">
        <v>0.26006679999999999</v>
      </c>
      <c r="R2598" s="75">
        <v>0</v>
      </c>
      <c r="S2598" s="75">
        <v>0</v>
      </c>
      <c r="T2598" s="75">
        <v>66.726255479703894</v>
      </c>
    </row>
    <row r="2599" spans="1:20" x14ac:dyDescent="0.25">
      <c r="A2599" s="75" t="s">
        <v>84</v>
      </c>
      <c r="B2599" s="45">
        <v>40</v>
      </c>
      <c r="C2599" s="70">
        <v>42926</v>
      </c>
      <c r="D2599">
        <v>0</v>
      </c>
      <c r="E2599">
        <v>5.5278555010000003</v>
      </c>
      <c r="F2599" s="75">
        <v>0</v>
      </c>
      <c r="G2599" s="75">
        <v>5.0000000000000001E-3</v>
      </c>
      <c r="H2599" s="75">
        <v>0</v>
      </c>
      <c r="I2599" s="75">
        <v>1.0208625</v>
      </c>
      <c r="J2599" s="75">
        <v>5.6431803863896102</v>
      </c>
      <c r="K2599" s="75">
        <v>0</v>
      </c>
      <c r="L2599" s="75">
        <v>39.261690000000002</v>
      </c>
      <c r="M2599" s="75">
        <v>19.630845000000001</v>
      </c>
      <c r="N2599" s="75">
        <v>0</v>
      </c>
      <c r="O2599" s="75">
        <v>0</v>
      </c>
      <c r="P2599" s="75">
        <v>0</v>
      </c>
      <c r="Q2599" s="75">
        <v>0.26174459999999999</v>
      </c>
      <c r="R2599" s="75">
        <v>0</v>
      </c>
      <c r="S2599" s="75">
        <v>0</v>
      </c>
      <c r="T2599" s="75">
        <v>66.726255479703894</v>
      </c>
    </row>
    <row r="2600" spans="1:20" x14ac:dyDescent="0.25">
      <c r="A2600" s="75" t="s">
        <v>84</v>
      </c>
      <c r="B2600" s="45">
        <v>41</v>
      </c>
      <c r="C2600" s="70">
        <v>42927</v>
      </c>
      <c r="D2600">
        <v>0</v>
      </c>
      <c r="E2600">
        <v>5.5131076979999998</v>
      </c>
      <c r="F2600" s="75">
        <v>0</v>
      </c>
      <c r="G2600" s="75">
        <v>5.0000000000000001E-3</v>
      </c>
      <c r="H2600" s="75">
        <v>0</v>
      </c>
      <c r="I2600" s="75">
        <v>1.0174000000000001</v>
      </c>
      <c r="J2600" s="75">
        <v>5.6090357719451998</v>
      </c>
      <c r="K2600" s="75">
        <v>0</v>
      </c>
      <c r="L2600" s="75">
        <v>39.513359999999999</v>
      </c>
      <c r="M2600" s="75">
        <v>19.756679999999999</v>
      </c>
      <c r="N2600" s="75">
        <v>0</v>
      </c>
      <c r="O2600" s="75">
        <v>0</v>
      </c>
      <c r="P2600" s="75">
        <v>0</v>
      </c>
      <c r="Q2600" s="75">
        <v>0.2634224</v>
      </c>
      <c r="R2600" s="75">
        <v>0</v>
      </c>
      <c r="S2600" s="75">
        <v>0</v>
      </c>
      <c r="T2600" s="75">
        <v>66.726255479703894</v>
      </c>
    </row>
    <row r="2601" spans="1:20" x14ac:dyDescent="0.25">
      <c r="A2601" s="75" t="s">
        <v>84</v>
      </c>
      <c r="B2601" s="45">
        <v>42</v>
      </c>
      <c r="C2601" s="70">
        <v>42928</v>
      </c>
      <c r="D2601">
        <v>0</v>
      </c>
      <c r="E2601">
        <v>5.497264189</v>
      </c>
      <c r="F2601" s="75">
        <v>0</v>
      </c>
      <c r="G2601" s="75">
        <v>5.0000000000000001E-3</v>
      </c>
      <c r="H2601" s="75">
        <v>0</v>
      </c>
      <c r="I2601" s="75">
        <v>1.0141125</v>
      </c>
      <c r="J2601" s="75">
        <v>5.5748443298672603</v>
      </c>
      <c r="K2601" s="75">
        <v>0</v>
      </c>
      <c r="L2601" s="75">
        <v>39.765030000000003</v>
      </c>
      <c r="M2601" s="75">
        <v>19.882515000000001</v>
      </c>
      <c r="N2601" s="75">
        <v>0</v>
      </c>
      <c r="O2601" s="75">
        <v>0</v>
      </c>
      <c r="P2601" s="75">
        <v>0</v>
      </c>
      <c r="Q2601" s="75">
        <v>0.26510020000000001</v>
      </c>
      <c r="R2601" s="75">
        <v>0</v>
      </c>
      <c r="S2601" s="75">
        <v>0</v>
      </c>
      <c r="T2601" s="75">
        <v>66.726255479703894</v>
      </c>
    </row>
    <row r="2602" spans="1:20" x14ac:dyDescent="0.25">
      <c r="A2602" s="75" t="s">
        <v>84</v>
      </c>
      <c r="B2602" s="45">
        <v>43</v>
      </c>
      <c r="C2602" s="70">
        <v>42929</v>
      </c>
      <c r="D2602">
        <v>36</v>
      </c>
      <c r="E2602">
        <v>5.5307799050000002</v>
      </c>
      <c r="F2602" s="75">
        <v>36</v>
      </c>
      <c r="G2602" s="75">
        <v>2.2499999999999999E-2</v>
      </c>
      <c r="H2602" s="75">
        <v>0.81</v>
      </c>
      <c r="I2602" s="75">
        <v>1.0109999999999999</v>
      </c>
      <c r="J2602" s="75">
        <v>5.5916184839550001</v>
      </c>
      <c r="K2602" s="75">
        <v>5.5916184839550001</v>
      </c>
      <c r="L2602" s="75">
        <v>40.0167</v>
      </c>
      <c r="M2602" s="75">
        <v>20.00835</v>
      </c>
      <c r="N2602" s="75">
        <v>0</v>
      </c>
      <c r="O2602" s="75">
        <v>35.19</v>
      </c>
      <c r="P2602" s="75">
        <v>35.19</v>
      </c>
      <c r="Q2602" s="75">
        <v>0.26677800000000002</v>
      </c>
      <c r="R2602" s="75">
        <v>7.3995953790112496</v>
      </c>
      <c r="S2602" s="75">
        <v>0</v>
      </c>
      <c r="T2602" s="75">
        <v>44.527469342670202</v>
      </c>
    </row>
    <row r="2603" spans="1:20" x14ac:dyDescent="0.25">
      <c r="A2603" s="75" t="s">
        <v>84</v>
      </c>
      <c r="B2603" s="45">
        <v>44</v>
      </c>
      <c r="C2603" s="70">
        <v>42930</v>
      </c>
      <c r="D2603">
        <v>1</v>
      </c>
      <c r="E2603">
        <v>5.5921157580000003</v>
      </c>
      <c r="F2603" s="75">
        <v>1</v>
      </c>
      <c r="G2603" s="75">
        <v>2.2499999999999999E-2</v>
      </c>
      <c r="H2603" s="75">
        <v>2.2499999999999999E-2</v>
      </c>
      <c r="I2603" s="75">
        <v>1.0080625000000001</v>
      </c>
      <c r="J2603" s="75">
        <v>5.6372021912988801</v>
      </c>
      <c r="K2603" s="75">
        <v>5.6372021912988801</v>
      </c>
      <c r="L2603" s="75">
        <v>40.268369999999997</v>
      </c>
      <c r="M2603" s="75">
        <v>20.134184999999999</v>
      </c>
      <c r="N2603" s="75">
        <v>0</v>
      </c>
      <c r="O2603" s="75">
        <v>0.97750000000000004</v>
      </c>
      <c r="P2603" s="75">
        <v>8.3770953790112497</v>
      </c>
      <c r="Q2603" s="75">
        <v>0.26845580000000002</v>
      </c>
      <c r="R2603" s="75">
        <v>0.68497329692809406</v>
      </c>
      <c r="S2603" s="75">
        <v>0</v>
      </c>
      <c r="T2603" s="75">
        <v>42.472549451885897</v>
      </c>
    </row>
    <row r="2604" spans="1:20" x14ac:dyDescent="0.25">
      <c r="A2604" s="75" t="s">
        <v>84</v>
      </c>
      <c r="B2604" s="45">
        <v>45</v>
      </c>
      <c r="C2604" s="70">
        <v>42931</v>
      </c>
      <c r="D2604">
        <v>0</v>
      </c>
      <c r="E2604">
        <v>5.7229590760000004</v>
      </c>
      <c r="F2604" s="75">
        <v>0</v>
      </c>
      <c r="G2604" s="75">
        <v>1.4999999999999999E-2</v>
      </c>
      <c r="H2604" s="75">
        <v>0</v>
      </c>
      <c r="I2604" s="75">
        <v>1.0053000000000001</v>
      </c>
      <c r="J2604" s="75">
        <v>5.7532907591028</v>
      </c>
      <c r="K2604" s="75">
        <v>0.68497329692809406</v>
      </c>
      <c r="L2604" s="75">
        <v>40.520040000000002</v>
      </c>
      <c r="M2604" s="75">
        <v>20.260020000000001</v>
      </c>
      <c r="N2604" s="75">
        <v>0</v>
      </c>
      <c r="O2604" s="75">
        <v>0</v>
      </c>
      <c r="P2604" s="75">
        <v>0.68497329692809406</v>
      </c>
      <c r="Q2604" s="75">
        <v>0.27013359999999997</v>
      </c>
      <c r="R2604" s="75">
        <v>0</v>
      </c>
      <c r="S2604" s="75">
        <v>0</v>
      </c>
      <c r="T2604" s="75">
        <v>42.472549451885897</v>
      </c>
    </row>
    <row r="2605" spans="1:20" x14ac:dyDescent="0.25">
      <c r="A2605" s="75" t="s">
        <v>84</v>
      </c>
      <c r="B2605" s="45">
        <v>46</v>
      </c>
      <c r="C2605" s="70">
        <v>42932</v>
      </c>
      <c r="D2605">
        <v>3</v>
      </c>
      <c r="E2605">
        <v>5.806359456</v>
      </c>
      <c r="F2605" s="75">
        <v>3</v>
      </c>
      <c r="G2605" s="75">
        <v>2.2499999999999999E-2</v>
      </c>
      <c r="H2605" s="75">
        <v>6.7500000000000004E-2</v>
      </c>
      <c r="I2605" s="75">
        <v>1.0027124999999999</v>
      </c>
      <c r="J2605" s="75">
        <v>5.8221092060244004</v>
      </c>
      <c r="K2605" s="75">
        <v>2.9325000000000001</v>
      </c>
      <c r="L2605" s="75">
        <v>40.771709999999999</v>
      </c>
      <c r="M2605" s="75">
        <v>20.385854999999999</v>
      </c>
      <c r="N2605" s="75">
        <v>0</v>
      </c>
      <c r="O2605" s="75">
        <v>2.9325000000000001</v>
      </c>
      <c r="P2605" s="75">
        <v>2.9325000000000001</v>
      </c>
      <c r="Q2605" s="75">
        <v>0.27181139999999998</v>
      </c>
      <c r="R2605" s="75">
        <v>0</v>
      </c>
      <c r="S2605" s="75">
        <v>0</v>
      </c>
      <c r="T2605" s="75">
        <v>42.472549451885897</v>
      </c>
    </row>
    <row r="2606" spans="1:20" x14ac:dyDescent="0.25">
      <c r="A2606" s="75" t="s">
        <v>84</v>
      </c>
      <c r="B2606" s="45">
        <v>47</v>
      </c>
      <c r="C2606" s="70">
        <v>42933</v>
      </c>
      <c r="D2606">
        <v>0</v>
      </c>
      <c r="E2606">
        <v>5.7151344579999996</v>
      </c>
      <c r="F2606" s="75">
        <v>0</v>
      </c>
      <c r="G2606" s="75">
        <v>1.4999999999999999E-2</v>
      </c>
      <c r="H2606" s="75">
        <v>0</v>
      </c>
      <c r="I2606" s="75">
        <v>1.0003</v>
      </c>
      <c r="J2606" s="75">
        <v>5.7168489983374</v>
      </c>
      <c r="K2606" s="75">
        <v>0</v>
      </c>
      <c r="L2606" s="75">
        <v>41.023380000000003</v>
      </c>
      <c r="M2606" s="75">
        <v>20.511690000000002</v>
      </c>
      <c r="N2606" s="75">
        <v>0</v>
      </c>
      <c r="O2606" s="75">
        <v>0</v>
      </c>
      <c r="P2606" s="75">
        <v>0</v>
      </c>
      <c r="Q2606" s="75">
        <v>0.27348919999999999</v>
      </c>
      <c r="R2606" s="75">
        <v>0</v>
      </c>
      <c r="S2606" s="75">
        <v>0</v>
      </c>
      <c r="T2606" s="75">
        <v>42.472549451885897</v>
      </c>
    </row>
    <row r="2607" spans="1:20" x14ac:dyDescent="0.25">
      <c r="A2607" s="75" t="s">
        <v>84</v>
      </c>
      <c r="B2607" s="45">
        <v>48</v>
      </c>
      <c r="C2607" s="70">
        <v>42934</v>
      </c>
      <c r="D2607">
        <v>0</v>
      </c>
      <c r="E2607">
        <v>5.6700525730000004</v>
      </c>
      <c r="F2607" s="75">
        <v>0</v>
      </c>
      <c r="G2607" s="75">
        <v>1.4999999999999999E-2</v>
      </c>
      <c r="H2607" s="75">
        <v>0</v>
      </c>
      <c r="I2607" s="75">
        <v>0.99806249999999996</v>
      </c>
      <c r="J2607" s="75">
        <v>5.6590668461398099</v>
      </c>
      <c r="K2607" s="75">
        <v>0</v>
      </c>
      <c r="L2607" s="75">
        <v>41.27505</v>
      </c>
      <c r="M2607" s="75">
        <v>20.637525</v>
      </c>
      <c r="N2607" s="75">
        <v>0</v>
      </c>
      <c r="O2607" s="75">
        <v>0</v>
      </c>
      <c r="P2607" s="75">
        <v>0</v>
      </c>
      <c r="Q2607" s="75">
        <v>0.27516699999999999</v>
      </c>
      <c r="R2607" s="75">
        <v>0</v>
      </c>
      <c r="S2607" s="75">
        <v>0</v>
      </c>
      <c r="T2607" s="75">
        <v>42.472549451885897</v>
      </c>
    </row>
    <row r="2608" spans="1:20" x14ac:dyDescent="0.25">
      <c r="A2608" s="75" t="s">
        <v>84</v>
      </c>
      <c r="B2608" s="45">
        <v>49</v>
      </c>
      <c r="C2608" s="70">
        <v>42935</v>
      </c>
      <c r="D2608">
        <v>0</v>
      </c>
      <c r="E2608">
        <v>5.6207669420000004</v>
      </c>
      <c r="F2608" s="75">
        <v>0</v>
      </c>
      <c r="G2608" s="75">
        <v>1.4999999999999999E-2</v>
      </c>
      <c r="H2608" s="75">
        <v>0</v>
      </c>
      <c r="I2608" s="75">
        <v>0.996</v>
      </c>
      <c r="J2608" s="75">
        <v>5.598283874232</v>
      </c>
      <c r="K2608" s="75">
        <v>0</v>
      </c>
      <c r="L2608" s="75">
        <v>41.526719999999997</v>
      </c>
      <c r="M2608" s="75">
        <v>20.763359999999999</v>
      </c>
      <c r="N2608" s="75">
        <v>0</v>
      </c>
      <c r="O2608" s="75">
        <v>0</v>
      </c>
      <c r="P2608" s="75">
        <v>0</v>
      </c>
      <c r="Q2608" s="75">
        <v>0.2768448</v>
      </c>
      <c r="R2608" s="75">
        <v>0</v>
      </c>
      <c r="S2608" s="75">
        <v>0</v>
      </c>
      <c r="T2608" s="75">
        <v>42.472549451885897</v>
      </c>
    </row>
    <row r="2609" spans="1:20" x14ac:dyDescent="0.25">
      <c r="A2609" s="75" t="s">
        <v>84</v>
      </c>
      <c r="B2609" s="45">
        <v>50</v>
      </c>
      <c r="C2609" s="70">
        <v>42936</v>
      </c>
      <c r="D2609">
        <v>2</v>
      </c>
      <c r="E2609">
        <v>5.4779115300000001</v>
      </c>
      <c r="F2609" s="75">
        <v>2</v>
      </c>
      <c r="G2609" s="75">
        <v>2.2499999999999999E-2</v>
      </c>
      <c r="H2609" s="75">
        <v>4.4999999999999998E-2</v>
      </c>
      <c r="I2609" s="75">
        <v>0.99411249999999995</v>
      </c>
      <c r="J2609" s="75">
        <v>5.4456603258671299</v>
      </c>
      <c r="K2609" s="75">
        <v>1.9550000000000001</v>
      </c>
      <c r="L2609" s="75">
        <v>41.778390000000002</v>
      </c>
      <c r="M2609" s="75">
        <v>20.889195000000001</v>
      </c>
      <c r="N2609" s="75">
        <v>0</v>
      </c>
      <c r="O2609" s="75">
        <v>1.9550000000000001</v>
      </c>
      <c r="P2609" s="75">
        <v>1.9550000000000001</v>
      </c>
      <c r="Q2609" s="75">
        <v>0.27852260000000001</v>
      </c>
      <c r="R2609" s="75">
        <v>0</v>
      </c>
      <c r="S2609" s="75">
        <v>0</v>
      </c>
      <c r="T2609" s="75">
        <v>42.472549451885897</v>
      </c>
    </row>
    <row r="2610" spans="1:20" x14ac:dyDescent="0.25">
      <c r="A2610" s="75" t="s">
        <v>84</v>
      </c>
      <c r="B2610" s="45">
        <v>51</v>
      </c>
      <c r="C2610" s="70">
        <v>42937</v>
      </c>
      <c r="D2610">
        <v>16</v>
      </c>
      <c r="E2610">
        <v>5.2682451500000003</v>
      </c>
      <c r="F2610" s="75">
        <v>16</v>
      </c>
      <c r="G2610" s="75">
        <v>2.2499999999999999E-2</v>
      </c>
      <c r="H2610" s="75">
        <v>0.36</v>
      </c>
      <c r="I2610" s="75">
        <v>0.99239999999999995</v>
      </c>
      <c r="J2610" s="75">
        <v>5.2282064868599996</v>
      </c>
      <c r="K2610" s="75">
        <v>5.2282064868599996</v>
      </c>
      <c r="L2610" s="75">
        <v>42.030059999999999</v>
      </c>
      <c r="M2610" s="75">
        <v>21.015029999999999</v>
      </c>
      <c r="N2610" s="75">
        <v>0</v>
      </c>
      <c r="O2610" s="75">
        <v>15.64</v>
      </c>
      <c r="P2610" s="75">
        <v>15.64</v>
      </c>
      <c r="Q2610" s="75">
        <v>0.28020040000000002</v>
      </c>
      <c r="R2610" s="75">
        <v>2.6029483782849998</v>
      </c>
      <c r="S2610" s="75">
        <v>0</v>
      </c>
      <c r="T2610" s="75">
        <v>34.663704317030898</v>
      </c>
    </row>
    <row r="2611" spans="1:20" x14ac:dyDescent="0.25">
      <c r="A2611" s="75" t="s">
        <v>84</v>
      </c>
      <c r="B2611" s="45">
        <v>52</v>
      </c>
      <c r="C2611" s="70">
        <v>42938</v>
      </c>
      <c r="D2611">
        <v>73</v>
      </c>
      <c r="E2611">
        <v>5.2284299289999998</v>
      </c>
      <c r="F2611" s="75">
        <v>73</v>
      </c>
      <c r="G2611" s="75">
        <v>0.125</v>
      </c>
      <c r="H2611" s="75">
        <v>9.125</v>
      </c>
      <c r="I2611" s="75">
        <v>0.99086249999999998</v>
      </c>
      <c r="J2611" s="75">
        <v>5.1806551505237604</v>
      </c>
      <c r="K2611" s="75">
        <v>5.1806551505237604</v>
      </c>
      <c r="L2611" s="75">
        <v>42.281730000000003</v>
      </c>
      <c r="M2611" s="75">
        <v>21.140865000000002</v>
      </c>
      <c r="N2611" s="75">
        <v>0.36034597841522198</v>
      </c>
      <c r="O2611" s="75">
        <v>63.875</v>
      </c>
      <c r="P2611" s="75">
        <v>66.477948378285006</v>
      </c>
      <c r="Q2611" s="75">
        <v>0.28187820000000002</v>
      </c>
      <c r="R2611" s="75">
        <v>15.3243233069403</v>
      </c>
      <c r="S2611" s="75">
        <v>11.3092656037901</v>
      </c>
      <c r="T2611" s="75">
        <v>0</v>
      </c>
    </row>
    <row r="2612" spans="1:20" x14ac:dyDescent="0.25">
      <c r="A2612" s="75" t="s">
        <v>84</v>
      </c>
      <c r="B2612" s="45">
        <v>53</v>
      </c>
      <c r="C2612" s="70">
        <v>42939</v>
      </c>
      <c r="D2612">
        <v>11</v>
      </c>
      <c r="E2612">
        <v>5.1249550089999998</v>
      </c>
      <c r="F2612" s="75">
        <v>11</v>
      </c>
      <c r="G2612" s="75">
        <v>0.08</v>
      </c>
      <c r="H2612" s="75">
        <v>0.88</v>
      </c>
      <c r="I2612" s="75">
        <v>0.98950000000000005</v>
      </c>
      <c r="J2612" s="75">
        <v>5.0711429814055</v>
      </c>
      <c r="K2612" s="75">
        <v>5.0711429814055</v>
      </c>
      <c r="L2612" s="75">
        <v>42.5334</v>
      </c>
      <c r="M2612" s="75">
        <v>21.2667</v>
      </c>
      <c r="N2612" s="75">
        <v>1</v>
      </c>
      <c r="O2612" s="75">
        <v>10.119999999999999</v>
      </c>
      <c r="P2612" s="75">
        <v>25.444323306940301</v>
      </c>
      <c r="Q2612" s="75">
        <v>0.28355599999999997</v>
      </c>
      <c r="R2612" s="75">
        <v>5.0932950813837001</v>
      </c>
      <c r="S2612" s="75">
        <v>15.279885244151099</v>
      </c>
      <c r="T2612" s="75">
        <v>0</v>
      </c>
    </row>
    <row r="2613" spans="1:20" x14ac:dyDescent="0.25">
      <c r="A2613" s="75" t="s">
        <v>84</v>
      </c>
      <c r="B2613" s="45">
        <v>54</v>
      </c>
      <c r="C2613" s="70">
        <v>42940</v>
      </c>
      <c r="D2613">
        <v>1</v>
      </c>
      <c r="E2613">
        <v>5.0034532909999996</v>
      </c>
      <c r="F2613" s="75">
        <v>1</v>
      </c>
      <c r="G2613" s="75">
        <v>0.08</v>
      </c>
      <c r="H2613" s="75">
        <v>0.08</v>
      </c>
      <c r="I2613" s="75">
        <v>0.98831250000000004</v>
      </c>
      <c r="J2613" s="75">
        <v>4.9449754306614402</v>
      </c>
      <c r="K2613" s="75">
        <v>4.9449754306614402</v>
      </c>
      <c r="L2613" s="75">
        <v>42.785069999999997</v>
      </c>
      <c r="M2613" s="75">
        <v>21.392534999999999</v>
      </c>
      <c r="N2613" s="75">
        <v>1</v>
      </c>
      <c r="O2613" s="75">
        <v>0.92</v>
      </c>
      <c r="P2613" s="75">
        <v>6.0132950813837001</v>
      </c>
      <c r="Q2613" s="75">
        <v>0.28523379999999998</v>
      </c>
      <c r="R2613" s="75">
        <v>0.26707991268056602</v>
      </c>
      <c r="S2613" s="75">
        <v>0.80123973804169901</v>
      </c>
      <c r="T2613" s="75">
        <v>0</v>
      </c>
    </row>
    <row r="2614" spans="1:20" x14ac:dyDescent="0.25">
      <c r="A2614" s="75" t="s">
        <v>84</v>
      </c>
      <c r="B2614" s="45">
        <v>55</v>
      </c>
      <c r="C2614" s="70">
        <v>42941</v>
      </c>
      <c r="D2614">
        <v>1</v>
      </c>
      <c r="E2614">
        <v>4.9673504670000002</v>
      </c>
      <c r="F2614" s="75">
        <v>1</v>
      </c>
      <c r="G2614" s="75">
        <v>0.08</v>
      </c>
      <c r="H2614" s="75">
        <v>0.08</v>
      </c>
      <c r="I2614" s="75">
        <v>0.98729999999999996</v>
      </c>
      <c r="J2614" s="75">
        <v>4.9042651160690998</v>
      </c>
      <c r="K2614" s="75">
        <v>4.9042651160690998</v>
      </c>
      <c r="L2614" s="75">
        <v>43.036740000000002</v>
      </c>
      <c r="M2614" s="75">
        <v>21.518370000000001</v>
      </c>
      <c r="N2614" s="75">
        <v>1</v>
      </c>
      <c r="O2614" s="75">
        <v>0.92</v>
      </c>
      <c r="P2614" s="75">
        <v>1.18707991268057</v>
      </c>
      <c r="Q2614" s="75">
        <v>0.28691159999999999</v>
      </c>
      <c r="R2614" s="75">
        <v>0</v>
      </c>
      <c r="S2614" s="75">
        <v>0</v>
      </c>
      <c r="T2614" s="75">
        <v>3.7171852033885302</v>
      </c>
    </row>
    <row r="2615" spans="1:20" x14ac:dyDescent="0.25">
      <c r="A2615" s="75" t="s">
        <v>84</v>
      </c>
      <c r="B2615" s="45">
        <v>56</v>
      </c>
      <c r="C2615" s="70">
        <v>42942</v>
      </c>
      <c r="D2615">
        <v>0</v>
      </c>
      <c r="E2615">
        <v>4.8916749260000003</v>
      </c>
      <c r="F2615" s="75">
        <v>0</v>
      </c>
      <c r="G2615" s="75">
        <v>0.05</v>
      </c>
      <c r="H2615" s="75">
        <v>0</v>
      </c>
      <c r="I2615" s="75">
        <v>0.98646250000000002</v>
      </c>
      <c r="J2615" s="75">
        <v>4.8254538766892798</v>
      </c>
      <c r="K2615" s="75">
        <v>4.8254538766892798</v>
      </c>
      <c r="L2615" s="75">
        <v>43.288409999999999</v>
      </c>
      <c r="M2615" s="75">
        <v>21.644204999999999</v>
      </c>
      <c r="N2615" s="75">
        <v>1</v>
      </c>
      <c r="O2615" s="75">
        <v>0</v>
      </c>
      <c r="P2615" s="75">
        <v>0</v>
      </c>
      <c r="Q2615" s="75">
        <v>0.2885894</v>
      </c>
      <c r="R2615" s="75">
        <v>0</v>
      </c>
      <c r="S2615" s="75">
        <v>0</v>
      </c>
      <c r="T2615" s="75">
        <v>8.5426390800778105</v>
      </c>
    </row>
    <row r="2616" spans="1:20" x14ac:dyDescent="0.25">
      <c r="A2616" s="75" t="s">
        <v>84</v>
      </c>
      <c r="B2616" s="45">
        <v>57</v>
      </c>
      <c r="C2616" s="70">
        <v>42943</v>
      </c>
      <c r="D2616">
        <v>0</v>
      </c>
      <c r="E2616">
        <v>4.9345610300000002</v>
      </c>
      <c r="F2616" s="75">
        <v>0</v>
      </c>
      <c r="G2616" s="75">
        <v>0.05</v>
      </c>
      <c r="H2616" s="75">
        <v>0</v>
      </c>
      <c r="I2616" s="75">
        <v>0.98580000000000001</v>
      </c>
      <c r="J2616" s="75">
        <v>4.8644902633739999</v>
      </c>
      <c r="K2616" s="75">
        <v>4.8644902633739999</v>
      </c>
      <c r="L2616" s="75">
        <v>43.540080000000003</v>
      </c>
      <c r="M2616" s="75">
        <v>21.770040000000002</v>
      </c>
      <c r="N2616" s="75">
        <v>1</v>
      </c>
      <c r="O2616" s="75">
        <v>0</v>
      </c>
      <c r="P2616" s="75">
        <v>0</v>
      </c>
      <c r="Q2616" s="75">
        <v>0.2902672</v>
      </c>
      <c r="R2616" s="75">
        <v>0</v>
      </c>
      <c r="S2616" s="75">
        <v>0</v>
      </c>
      <c r="T2616" s="75">
        <v>13.4071293434518</v>
      </c>
    </row>
    <row r="2617" spans="1:20" x14ac:dyDescent="0.25">
      <c r="A2617" s="75" t="s">
        <v>84</v>
      </c>
      <c r="B2617" s="45">
        <v>58</v>
      </c>
      <c r="C2617" s="70">
        <v>42944</v>
      </c>
      <c r="D2617">
        <v>0</v>
      </c>
      <c r="E2617">
        <v>4.9067383299999996</v>
      </c>
      <c r="F2617" s="75">
        <v>0</v>
      </c>
      <c r="G2617" s="75">
        <v>0.05</v>
      </c>
      <c r="H2617" s="75">
        <v>0</v>
      </c>
      <c r="I2617" s="75">
        <v>0.98531250000000004</v>
      </c>
      <c r="J2617" s="75">
        <v>4.8346706107781303</v>
      </c>
      <c r="K2617" s="75">
        <v>4.8346706107781303</v>
      </c>
      <c r="L2617" s="75">
        <v>43.79175</v>
      </c>
      <c r="M2617" s="75">
        <v>21.895875</v>
      </c>
      <c r="N2617" s="75">
        <v>1</v>
      </c>
      <c r="O2617" s="75">
        <v>0</v>
      </c>
      <c r="P2617" s="75">
        <v>0</v>
      </c>
      <c r="Q2617" s="75">
        <v>0.29194500000000001</v>
      </c>
      <c r="R2617" s="75">
        <v>0</v>
      </c>
      <c r="S2617" s="75">
        <v>0</v>
      </c>
      <c r="T2617" s="75">
        <v>18.241799954229901</v>
      </c>
    </row>
    <row r="2618" spans="1:20" x14ac:dyDescent="0.25">
      <c r="A2618" s="75" t="s">
        <v>84</v>
      </c>
      <c r="B2618" s="45">
        <v>59</v>
      </c>
      <c r="C2618" s="70">
        <v>42945</v>
      </c>
      <c r="D2618">
        <v>5</v>
      </c>
      <c r="E2618">
        <v>4.8603994300000002</v>
      </c>
      <c r="F2618" s="75">
        <v>5</v>
      </c>
      <c r="G2618" s="75">
        <v>0.04</v>
      </c>
      <c r="H2618" s="75">
        <v>0.2</v>
      </c>
      <c r="I2618" s="75">
        <v>0.98499999999999999</v>
      </c>
      <c r="J2618" s="75">
        <v>4.7874934385500003</v>
      </c>
      <c r="K2618" s="75">
        <v>4.7874934385500003</v>
      </c>
      <c r="L2618" s="75">
        <v>44.043419999999998</v>
      </c>
      <c r="M2618" s="75">
        <v>22.021709999999999</v>
      </c>
      <c r="N2618" s="75">
        <v>1</v>
      </c>
      <c r="O2618" s="75">
        <v>4.8</v>
      </c>
      <c r="P2618" s="75">
        <v>4.8</v>
      </c>
      <c r="Q2618" s="75">
        <v>0.29362280000000002</v>
      </c>
      <c r="R2618" s="75">
        <v>3.1266403624998799E-3</v>
      </c>
      <c r="S2618" s="75">
        <v>0</v>
      </c>
      <c r="T2618" s="75">
        <v>18.2324200331424</v>
      </c>
    </row>
    <row r="2619" spans="1:20" x14ac:dyDescent="0.25">
      <c r="A2619" s="75" t="s">
        <v>84</v>
      </c>
      <c r="B2619" s="45">
        <v>60</v>
      </c>
      <c r="C2619" s="70">
        <v>42946</v>
      </c>
      <c r="D2619">
        <v>19</v>
      </c>
      <c r="E2619">
        <v>4.8643333889999996</v>
      </c>
      <c r="F2619" s="75">
        <v>19</v>
      </c>
      <c r="G2619" s="75">
        <v>0.04</v>
      </c>
      <c r="H2619" s="75">
        <v>0.76</v>
      </c>
      <c r="I2619" s="75">
        <v>0.98486249999999997</v>
      </c>
      <c r="J2619" s="75">
        <v>4.7906995423240097</v>
      </c>
      <c r="K2619" s="75">
        <v>4.7906995423240097</v>
      </c>
      <c r="L2619" s="75">
        <v>44.295090000000002</v>
      </c>
      <c r="M2619" s="75">
        <v>22.147545000000001</v>
      </c>
      <c r="N2619" s="75">
        <v>1</v>
      </c>
      <c r="O2619" s="75">
        <v>18.239999999999998</v>
      </c>
      <c r="P2619" s="75">
        <v>18.243126640362501</v>
      </c>
      <c r="Q2619" s="75">
        <v>0.29530060000000002</v>
      </c>
      <c r="R2619" s="75">
        <v>3.3631067745096201</v>
      </c>
      <c r="S2619" s="75">
        <v>0</v>
      </c>
      <c r="T2619" s="75">
        <v>8.1430997096135709</v>
      </c>
    </row>
    <row r="2620" spans="1:20" x14ac:dyDescent="0.25">
      <c r="A2620" s="75" t="s">
        <v>84</v>
      </c>
      <c r="B2620" s="45">
        <v>61</v>
      </c>
      <c r="C2620" s="70">
        <v>42947</v>
      </c>
      <c r="D2620">
        <v>0</v>
      </c>
      <c r="E2620">
        <v>4.931939109</v>
      </c>
      <c r="F2620" s="75">
        <v>0</v>
      </c>
      <c r="G2620" s="75">
        <v>0.05</v>
      </c>
      <c r="H2620" s="75">
        <v>0</v>
      </c>
      <c r="I2620" s="75">
        <v>0.9849</v>
      </c>
      <c r="J2620" s="75">
        <v>4.8574668284540996</v>
      </c>
      <c r="K2620" s="75">
        <v>4.8574668284540996</v>
      </c>
      <c r="L2620" s="75">
        <v>44.546759999999999</v>
      </c>
      <c r="M2620" s="75">
        <v>22.27338</v>
      </c>
      <c r="N2620" s="75">
        <v>1</v>
      </c>
      <c r="O2620" s="75">
        <v>0</v>
      </c>
      <c r="P2620" s="75">
        <v>3.3631067745096201</v>
      </c>
      <c r="Q2620" s="75">
        <v>0.29697839999999998</v>
      </c>
      <c r="R2620" s="75">
        <v>0</v>
      </c>
      <c r="S2620" s="75">
        <v>0</v>
      </c>
      <c r="T2620" s="75">
        <v>9.6374597635580503</v>
      </c>
    </row>
    <row r="2621" spans="1:20" x14ac:dyDescent="0.25">
      <c r="A2621" s="75" t="s">
        <v>84</v>
      </c>
      <c r="B2621" s="45">
        <v>62</v>
      </c>
      <c r="C2621" s="70">
        <v>42948</v>
      </c>
      <c r="D2621">
        <v>0</v>
      </c>
      <c r="E2621">
        <v>4.8757636580000003</v>
      </c>
      <c r="F2621" s="75">
        <v>0</v>
      </c>
      <c r="G2621" s="75">
        <v>0.05</v>
      </c>
      <c r="H2621" s="75">
        <v>0</v>
      </c>
      <c r="I2621" s="75">
        <v>0.98511249999999995</v>
      </c>
      <c r="J2621" s="75">
        <v>4.8031757265415296</v>
      </c>
      <c r="K2621" s="75">
        <v>4.8031757265415296</v>
      </c>
      <c r="L2621" s="75">
        <v>44.798430000000003</v>
      </c>
      <c r="M2621" s="75">
        <v>22.399215000000002</v>
      </c>
      <c r="N2621" s="75">
        <v>1</v>
      </c>
      <c r="O2621" s="75">
        <v>0</v>
      </c>
      <c r="P2621" s="75">
        <v>0</v>
      </c>
      <c r="Q2621" s="75">
        <v>0.29865619999999998</v>
      </c>
      <c r="R2621" s="75">
        <v>0</v>
      </c>
      <c r="S2621" s="75">
        <v>0</v>
      </c>
      <c r="T2621" s="75">
        <v>14.4406354900996</v>
      </c>
    </row>
    <row r="2622" spans="1:20" x14ac:dyDescent="0.25">
      <c r="A2622" s="75" t="s">
        <v>84</v>
      </c>
      <c r="B2622" s="45">
        <v>63</v>
      </c>
      <c r="C2622" s="70">
        <v>42949</v>
      </c>
      <c r="D2622">
        <v>0</v>
      </c>
      <c r="E2622">
        <v>4.8830706609999996</v>
      </c>
      <c r="F2622" s="75">
        <v>0</v>
      </c>
      <c r="G2622" s="75">
        <v>0.05</v>
      </c>
      <c r="H2622" s="75">
        <v>0</v>
      </c>
      <c r="I2622" s="75">
        <v>0.98550000000000004</v>
      </c>
      <c r="J2622" s="75">
        <v>4.8122661364155004</v>
      </c>
      <c r="K2622" s="75">
        <v>4.8122661364155004</v>
      </c>
      <c r="L2622" s="75">
        <v>45.0501</v>
      </c>
      <c r="M2622" s="75">
        <v>22.52505</v>
      </c>
      <c r="N2622" s="75">
        <v>1</v>
      </c>
      <c r="O2622" s="75">
        <v>0</v>
      </c>
      <c r="P2622" s="75">
        <v>0</v>
      </c>
      <c r="Q2622" s="75">
        <v>0.30033399999999999</v>
      </c>
      <c r="R2622" s="75">
        <v>0</v>
      </c>
      <c r="S2622" s="75">
        <v>0</v>
      </c>
      <c r="T2622" s="75">
        <v>19.252901626515101</v>
      </c>
    </row>
    <row r="2623" spans="1:20" x14ac:dyDescent="0.25">
      <c r="A2623" s="75" t="s">
        <v>84</v>
      </c>
      <c r="B2623" s="45">
        <v>64</v>
      </c>
      <c r="C2623" s="70">
        <v>42950</v>
      </c>
      <c r="D2623">
        <v>0</v>
      </c>
      <c r="E2623">
        <v>4.957000818</v>
      </c>
      <c r="F2623" s="75">
        <v>0</v>
      </c>
      <c r="G2623" s="75">
        <v>0.03</v>
      </c>
      <c r="H2623" s="75">
        <v>0</v>
      </c>
      <c r="I2623" s="75">
        <v>0.98606249999999995</v>
      </c>
      <c r="J2623" s="75">
        <v>4.8879126190991302</v>
      </c>
      <c r="K2623" s="75">
        <v>4.8879126190991302</v>
      </c>
      <c r="L2623" s="75">
        <v>45.301769999999998</v>
      </c>
      <c r="M2623" s="75">
        <v>22.650884999999999</v>
      </c>
      <c r="N2623" s="75">
        <v>1</v>
      </c>
      <c r="O2623" s="75">
        <v>0</v>
      </c>
      <c r="P2623" s="75">
        <v>0</v>
      </c>
      <c r="Q2623" s="75">
        <v>0.3020118</v>
      </c>
      <c r="R2623" s="75">
        <v>0</v>
      </c>
      <c r="S2623" s="75">
        <v>0</v>
      </c>
      <c r="T2623" s="75">
        <v>24.140814245614202</v>
      </c>
    </row>
    <row r="2624" spans="1:20" x14ac:dyDescent="0.25">
      <c r="A2624" s="75" t="s">
        <v>84</v>
      </c>
      <c r="B2624" s="45">
        <v>65</v>
      </c>
      <c r="C2624" s="70">
        <v>42951</v>
      </c>
      <c r="D2624">
        <v>0</v>
      </c>
      <c r="E2624">
        <v>4.9309289710000002</v>
      </c>
      <c r="F2624" s="75">
        <v>0</v>
      </c>
      <c r="G2624" s="75">
        <v>0.03</v>
      </c>
      <c r="H2624" s="75">
        <v>0</v>
      </c>
      <c r="I2624" s="75">
        <v>0.98680000000000001</v>
      </c>
      <c r="J2624" s="75">
        <v>4.8658407085827999</v>
      </c>
      <c r="K2624" s="75">
        <v>4.5744262595026397</v>
      </c>
      <c r="L2624" s="75">
        <v>45.553440000000002</v>
      </c>
      <c r="M2624" s="75">
        <v>22.776720000000001</v>
      </c>
      <c r="N2624" s="75">
        <v>0.94011015433239797</v>
      </c>
      <c r="O2624" s="75">
        <v>0</v>
      </c>
      <c r="P2624" s="75">
        <v>0</v>
      </c>
      <c r="Q2624" s="75">
        <v>0.3036896</v>
      </c>
      <c r="R2624" s="75">
        <v>0</v>
      </c>
      <c r="S2624" s="75">
        <v>0</v>
      </c>
      <c r="T2624" s="75">
        <v>28.7152405051168</v>
      </c>
    </row>
    <row r="2625" spans="1:20" x14ac:dyDescent="0.25">
      <c r="A2625" s="75" t="s">
        <v>84</v>
      </c>
      <c r="B2625" s="45">
        <v>66</v>
      </c>
      <c r="C2625" s="70">
        <v>42952</v>
      </c>
      <c r="D2625">
        <v>0</v>
      </c>
      <c r="E2625">
        <v>4.86434152</v>
      </c>
      <c r="F2625" s="75">
        <v>0</v>
      </c>
      <c r="G2625" s="75">
        <v>0.03</v>
      </c>
      <c r="H2625" s="75">
        <v>0</v>
      </c>
      <c r="I2625" s="75">
        <v>0.98771249999999999</v>
      </c>
      <c r="J2625" s="75">
        <v>4.8045709235730003</v>
      </c>
      <c r="K2625" s="75">
        <v>3.5851672471814999</v>
      </c>
      <c r="L2625" s="75">
        <v>45.805109999999999</v>
      </c>
      <c r="M2625" s="75">
        <v>22.902555</v>
      </c>
      <c r="N2625" s="75">
        <v>0.746199255711128</v>
      </c>
      <c r="O2625" s="75">
        <v>0</v>
      </c>
      <c r="P2625" s="75">
        <v>0</v>
      </c>
      <c r="Q2625" s="75">
        <v>0.30536740000000001</v>
      </c>
      <c r="R2625" s="75">
        <v>0</v>
      </c>
      <c r="S2625" s="75">
        <v>0</v>
      </c>
      <c r="T2625" s="75">
        <v>32.300407752298298</v>
      </c>
    </row>
    <row r="2626" spans="1:20" x14ac:dyDescent="0.25">
      <c r="A2626" s="75" t="s">
        <v>84</v>
      </c>
      <c r="B2626" s="45">
        <v>67</v>
      </c>
      <c r="C2626" s="70">
        <v>42953</v>
      </c>
      <c r="D2626">
        <v>0</v>
      </c>
      <c r="E2626">
        <v>4.7163572069999997</v>
      </c>
      <c r="F2626" s="75">
        <v>0</v>
      </c>
      <c r="G2626" s="75">
        <v>1.4999999999999999E-2</v>
      </c>
      <c r="H2626" s="75">
        <v>0</v>
      </c>
      <c r="I2626" s="75">
        <v>0.98880000000000001</v>
      </c>
      <c r="J2626" s="75">
        <v>4.6635340062816004</v>
      </c>
      <c r="K2626" s="75">
        <v>2.7858356480945998</v>
      </c>
      <c r="L2626" s="75">
        <v>46.056780000000003</v>
      </c>
      <c r="M2626" s="75">
        <v>23.028390000000002</v>
      </c>
      <c r="N2626" s="75">
        <v>0.59736578404750296</v>
      </c>
      <c r="O2626" s="75">
        <v>0</v>
      </c>
      <c r="P2626" s="75">
        <v>0</v>
      </c>
      <c r="Q2626" s="75">
        <v>0.30704520000000002</v>
      </c>
      <c r="R2626" s="75">
        <v>0</v>
      </c>
      <c r="S2626" s="75">
        <v>0</v>
      </c>
      <c r="T2626" s="75">
        <v>35.086243400392902</v>
      </c>
    </row>
    <row r="2627" spans="1:20" x14ac:dyDescent="0.25">
      <c r="A2627" s="75" t="s">
        <v>84</v>
      </c>
      <c r="B2627" s="45">
        <v>68</v>
      </c>
      <c r="C2627" s="70">
        <v>42954</v>
      </c>
      <c r="D2627">
        <v>0</v>
      </c>
      <c r="E2627">
        <v>4.6153525809999998</v>
      </c>
      <c r="F2627" s="75">
        <v>0</v>
      </c>
      <c r="G2627" s="75">
        <v>1.4999999999999999E-2</v>
      </c>
      <c r="H2627" s="75">
        <v>0</v>
      </c>
      <c r="I2627" s="75">
        <v>0.99006249999999996</v>
      </c>
      <c r="J2627" s="75">
        <v>4.5694875147263101</v>
      </c>
      <c r="K2627" s="75">
        <v>2.2147030593588801</v>
      </c>
      <c r="L2627" s="75">
        <v>46.308450000000001</v>
      </c>
      <c r="M2627" s="75">
        <v>23.154225</v>
      </c>
      <c r="N2627" s="75">
        <v>0.48467208898622499</v>
      </c>
      <c r="O2627" s="75">
        <v>0</v>
      </c>
      <c r="P2627" s="75">
        <v>0</v>
      </c>
      <c r="Q2627" s="75">
        <v>0.30872300000000003</v>
      </c>
      <c r="R2627" s="75">
        <v>0</v>
      </c>
      <c r="S2627" s="75">
        <v>0</v>
      </c>
      <c r="T2627" s="75">
        <v>37.300946459751799</v>
      </c>
    </row>
    <row r="2628" spans="1:20" x14ac:dyDescent="0.25">
      <c r="A2628" s="75" t="s">
        <v>84</v>
      </c>
      <c r="B2628" s="45">
        <v>69</v>
      </c>
      <c r="C2628" s="70">
        <v>42955</v>
      </c>
      <c r="D2628">
        <v>16</v>
      </c>
      <c r="E2628">
        <v>4.5265454299999996</v>
      </c>
      <c r="F2628" s="75">
        <v>16</v>
      </c>
      <c r="G2628" s="75">
        <v>2.2499999999999999E-2</v>
      </c>
      <c r="H2628" s="75">
        <v>0.36</v>
      </c>
      <c r="I2628" s="75">
        <v>0.99150000000000005</v>
      </c>
      <c r="J2628" s="75">
        <v>4.4880697938449998</v>
      </c>
      <c r="K2628" s="75">
        <v>4.4880697938449998</v>
      </c>
      <c r="L2628" s="75">
        <v>46.560119999999998</v>
      </c>
      <c r="M2628" s="75">
        <v>23.280059999999999</v>
      </c>
      <c r="N2628" s="75">
        <v>0.39772979709881301</v>
      </c>
      <c r="O2628" s="75">
        <v>15.64</v>
      </c>
      <c r="P2628" s="75">
        <v>15.64</v>
      </c>
      <c r="Q2628" s="75">
        <v>0.31040079999999998</v>
      </c>
      <c r="R2628" s="75">
        <v>2.7879825515387502</v>
      </c>
      <c r="S2628" s="75">
        <v>0</v>
      </c>
      <c r="T2628" s="75">
        <v>28.936998805135602</v>
      </c>
    </row>
    <row r="2629" spans="1:20" x14ac:dyDescent="0.25">
      <c r="A2629" s="75" t="s">
        <v>84</v>
      </c>
      <c r="B2629" s="45">
        <v>70</v>
      </c>
      <c r="C2629" s="70">
        <v>42956</v>
      </c>
      <c r="D2629">
        <v>20</v>
      </c>
      <c r="E2629">
        <v>4.3958879079999997</v>
      </c>
      <c r="F2629" s="75">
        <v>20</v>
      </c>
      <c r="G2629" s="75">
        <v>0.05</v>
      </c>
      <c r="H2629" s="75">
        <v>1</v>
      </c>
      <c r="I2629" s="75">
        <v>0.99311249999999995</v>
      </c>
      <c r="J2629" s="75">
        <v>4.3656112300336503</v>
      </c>
      <c r="K2629" s="75">
        <v>4.3656112300336503</v>
      </c>
      <c r="L2629" s="75">
        <v>46.811790000000002</v>
      </c>
      <c r="M2629" s="75">
        <v>23.405895000000001</v>
      </c>
      <c r="N2629" s="75">
        <v>0.76368757506877905</v>
      </c>
      <c r="O2629" s="75">
        <v>19</v>
      </c>
      <c r="P2629" s="75">
        <v>21.7879825515388</v>
      </c>
      <c r="Q2629" s="75">
        <v>0.31207859999999998</v>
      </c>
      <c r="R2629" s="75">
        <v>4.3555928303762803</v>
      </c>
      <c r="S2629" s="75">
        <v>0</v>
      </c>
      <c r="T2629" s="75">
        <v>15.8702203140067</v>
      </c>
    </row>
    <row r="2630" spans="1:20" x14ac:dyDescent="0.25">
      <c r="A2630" s="75" t="s">
        <v>84</v>
      </c>
      <c r="B2630" s="45">
        <v>71</v>
      </c>
      <c r="C2630" s="70">
        <v>42957</v>
      </c>
      <c r="D2630">
        <v>0</v>
      </c>
      <c r="E2630">
        <v>4.3322224670000002</v>
      </c>
      <c r="F2630" s="75">
        <v>0</v>
      </c>
      <c r="G2630" s="75">
        <v>0.03</v>
      </c>
      <c r="H2630" s="75">
        <v>0</v>
      </c>
      <c r="I2630" s="75">
        <v>0.99490000000000001</v>
      </c>
      <c r="J2630" s="75">
        <v>4.3101281324183001</v>
      </c>
      <c r="K2630" s="75">
        <v>4.3101281324183001</v>
      </c>
      <c r="L2630" s="75">
        <v>47.063459999999999</v>
      </c>
      <c r="M2630" s="75">
        <v>23.53173</v>
      </c>
      <c r="N2630" s="75">
        <v>1</v>
      </c>
      <c r="O2630" s="75">
        <v>0</v>
      </c>
      <c r="P2630" s="75">
        <v>4.3555928303762803</v>
      </c>
      <c r="Q2630" s="75">
        <v>0.31375639999999999</v>
      </c>
      <c r="R2630" s="75">
        <v>1.1366174489493701E-2</v>
      </c>
      <c r="S2630" s="75">
        <v>0</v>
      </c>
      <c r="T2630" s="75">
        <v>15.836121790538201</v>
      </c>
    </row>
    <row r="2631" spans="1:20" x14ac:dyDescent="0.25">
      <c r="A2631" s="75" t="s">
        <v>84</v>
      </c>
      <c r="B2631" s="45">
        <v>72</v>
      </c>
      <c r="C2631" s="70">
        <v>42958</v>
      </c>
      <c r="D2631">
        <v>0</v>
      </c>
      <c r="E2631">
        <v>4.308866643</v>
      </c>
      <c r="F2631" s="75">
        <v>0</v>
      </c>
      <c r="G2631" s="75">
        <v>0.03</v>
      </c>
      <c r="H2631" s="75">
        <v>0</v>
      </c>
      <c r="I2631" s="75">
        <v>0.99686249999999998</v>
      </c>
      <c r="J2631" s="75">
        <v>4.2953475739075904</v>
      </c>
      <c r="K2631" s="75">
        <v>4.2953475739075904</v>
      </c>
      <c r="L2631" s="75">
        <v>47.315130000000003</v>
      </c>
      <c r="M2631" s="75">
        <v>23.657565000000002</v>
      </c>
      <c r="N2631" s="75">
        <v>1</v>
      </c>
      <c r="O2631" s="75">
        <v>0</v>
      </c>
      <c r="P2631" s="75">
        <v>1.1366174489493701E-2</v>
      </c>
      <c r="Q2631" s="75">
        <v>0.3154342</v>
      </c>
      <c r="R2631" s="75">
        <v>0</v>
      </c>
      <c r="S2631" s="75">
        <v>0</v>
      </c>
      <c r="T2631" s="75">
        <v>20.1201031899563</v>
      </c>
    </row>
    <row r="2632" spans="1:20" x14ac:dyDescent="0.25">
      <c r="A2632" s="75" t="s">
        <v>84</v>
      </c>
      <c r="B2632" s="45">
        <v>73</v>
      </c>
      <c r="C2632" s="70">
        <v>42959</v>
      </c>
      <c r="D2632">
        <v>0</v>
      </c>
      <c r="E2632">
        <v>4.3051214959999999</v>
      </c>
      <c r="F2632" s="75">
        <v>0</v>
      </c>
      <c r="G2632" s="75">
        <v>0.03</v>
      </c>
      <c r="H2632" s="75">
        <v>0</v>
      </c>
      <c r="I2632" s="75">
        <v>0.999</v>
      </c>
      <c r="J2632" s="75">
        <v>4.3008163745039996</v>
      </c>
      <c r="K2632" s="75">
        <v>4.3008163745039996</v>
      </c>
      <c r="L2632" s="75">
        <v>47.566800000000001</v>
      </c>
      <c r="M2632" s="75">
        <v>23.7834</v>
      </c>
      <c r="N2632" s="75">
        <v>1</v>
      </c>
      <c r="O2632" s="75">
        <v>0</v>
      </c>
      <c r="P2632" s="75">
        <v>0</v>
      </c>
      <c r="Q2632" s="75">
        <v>0.317112</v>
      </c>
      <c r="R2632" s="75">
        <v>0</v>
      </c>
      <c r="S2632" s="75">
        <v>0</v>
      </c>
      <c r="T2632" s="75">
        <v>24.420919564460299</v>
      </c>
    </row>
    <row r="2633" spans="1:20" x14ac:dyDescent="0.25">
      <c r="A2633" s="75" t="s">
        <v>84</v>
      </c>
      <c r="B2633" s="45">
        <v>74</v>
      </c>
      <c r="C2633" s="70">
        <v>42960</v>
      </c>
      <c r="D2633">
        <v>0</v>
      </c>
      <c r="E2633">
        <v>4.1703459440000001</v>
      </c>
      <c r="F2633" s="75">
        <v>0</v>
      </c>
      <c r="G2633" s="75">
        <v>0.03</v>
      </c>
      <c r="H2633" s="75">
        <v>0</v>
      </c>
      <c r="I2633" s="75">
        <v>0.99</v>
      </c>
      <c r="J2633" s="75">
        <v>4.1286424845600003</v>
      </c>
      <c r="K2633" s="75">
        <v>4.0402848841798802</v>
      </c>
      <c r="L2633" s="75">
        <v>47.818469999999998</v>
      </c>
      <c r="M2633" s="75">
        <v>23.909234999999999</v>
      </c>
      <c r="N2633" s="75">
        <v>0.97859887342860097</v>
      </c>
      <c r="O2633" s="75">
        <v>0</v>
      </c>
      <c r="P2633" s="75">
        <v>0</v>
      </c>
      <c r="Q2633" s="75">
        <v>0.31878980000000001</v>
      </c>
      <c r="R2633" s="75">
        <v>0</v>
      </c>
      <c r="S2633" s="75">
        <v>0</v>
      </c>
      <c r="T2633" s="75">
        <v>28.461204448640199</v>
      </c>
    </row>
    <row r="2634" spans="1:20" x14ac:dyDescent="0.25">
      <c r="A2634" s="75" t="s">
        <v>84</v>
      </c>
      <c r="B2634" s="45">
        <v>75</v>
      </c>
      <c r="C2634" s="70">
        <v>42961</v>
      </c>
      <c r="D2634">
        <v>0</v>
      </c>
      <c r="E2634">
        <v>4.1057940400000001</v>
      </c>
      <c r="F2634" s="75">
        <v>0</v>
      </c>
      <c r="G2634" s="75">
        <v>0.03</v>
      </c>
      <c r="H2634" s="75">
        <v>0</v>
      </c>
      <c r="I2634" s="75">
        <v>0.99</v>
      </c>
      <c r="J2634" s="75">
        <v>4.0647360996000002</v>
      </c>
      <c r="K2634" s="75">
        <v>3.3162020418639102</v>
      </c>
      <c r="L2634" s="75">
        <v>48.070140000000002</v>
      </c>
      <c r="M2634" s="75">
        <v>24.035070000000001</v>
      </c>
      <c r="N2634" s="75">
        <v>0.81584682513343199</v>
      </c>
      <c r="O2634" s="75">
        <v>0</v>
      </c>
      <c r="P2634" s="75">
        <v>0</v>
      </c>
      <c r="Q2634" s="75">
        <v>0.32046760000000002</v>
      </c>
      <c r="R2634" s="75">
        <v>0</v>
      </c>
      <c r="S2634" s="75">
        <v>0</v>
      </c>
      <c r="T2634" s="75">
        <v>31.777406490504099</v>
      </c>
    </row>
    <row r="2635" spans="1:20" x14ac:dyDescent="0.25">
      <c r="A2635" s="75" t="s">
        <v>84</v>
      </c>
      <c r="B2635" s="45">
        <v>76</v>
      </c>
      <c r="C2635" s="70">
        <v>42962</v>
      </c>
      <c r="D2635">
        <v>0</v>
      </c>
      <c r="E2635">
        <v>4.1614446999999997</v>
      </c>
      <c r="F2635" s="75">
        <v>0</v>
      </c>
      <c r="G2635" s="75">
        <v>1.4999999999999999E-2</v>
      </c>
      <c r="H2635" s="75">
        <v>0</v>
      </c>
      <c r="I2635" s="75">
        <v>0.99</v>
      </c>
      <c r="J2635" s="75">
        <v>4.1198302529999999</v>
      </c>
      <c r="K2635" s="75">
        <v>2.8210919291417502</v>
      </c>
      <c r="L2635" s="75">
        <v>48.321809999999999</v>
      </c>
      <c r="M2635" s="75">
        <v>24.160905</v>
      </c>
      <c r="N2635" s="75">
        <v>0.684759263342821</v>
      </c>
      <c r="O2635" s="75">
        <v>0</v>
      </c>
      <c r="P2635" s="75">
        <v>0</v>
      </c>
      <c r="Q2635" s="75">
        <v>0.32214540000000003</v>
      </c>
      <c r="R2635" s="75">
        <v>0</v>
      </c>
      <c r="S2635" s="75">
        <v>0</v>
      </c>
      <c r="T2635" s="75">
        <v>34.5984984196459</v>
      </c>
    </row>
    <row r="2636" spans="1:20" x14ac:dyDescent="0.25">
      <c r="A2636" s="75" t="s">
        <v>84</v>
      </c>
      <c r="B2636" s="45">
        <v>77</v>
      </c>
      <c r="C2636" s="70">
        <v>42963</v>
      </c>
      <c r="D2636">
        <v>0</v>
      </c>
      <c r="E2636">
        <v>4.2569509380000001</v>
      </c>
      <c r="F2636" s="75">
        <v>0</v>
      </c>
      <c r="G2636" s="75">
        <v>1.4999999999999999E-2</v>
      </c>
      <c r="H2636" s="75">
        <v>0</v>
      </c>
      <c r="I2636" s="75">
        <v>0.99</v>
      </c>
      <c r="J2636" s="75">
        <v>4.2143814286200003</v>
      </c>
      <c r="K2636" s="75">
        <v>2.42502298939878</v>
      </c>
      <c r="L2636" s="75">
        <v>48.573480000000004</v>
      </c>
      <c r="M2636" s="75">
        <v>24.286740000000002</v>
      </c>
      <c r="N2636" s="75">
        <v>0.575416115145718</v>
      </c>
      <c r="O2636" s="75">
        <v>0</v>
      </c>
      <c r="P2636" s="75">
        <v>0</v>
      </c>
      <c r="Q2636" s="75">
        <v>0.32382319999999998</v>
      </c>
      <c r="R2636" s="75">
        <v>0</v>
      </c>
      <c r="S2636" s="75">
        <v>0</v>
      </c>
      <c r="T2636" s="75">
        <v>37.023521409044697</v>
      </c>
    </row>
    <row r="2637" spans="1:20" x14ac:dyDescent="0.25">
      <c r="A2637" s="75" t="s">
        <v>84</v>
      </c>
      <c r="B2637" s="45">
        <v>78</v>
      </c>
      <c r="C2637" s="70">
        <v>42964</v>
      </c>
      <c r="D2637">
        <v>0</v>
      </c>
      <c r="E2637">
        <v>4.260462038</v>
      </c>
      <c r="F2637" s="75">
        <v>0</v>
      </c>
      <c r="G2637" s="75">
        <v>1.4999999999999999E-2</v>
      </c>
      <c r="H2637" s="75">
        <v>0</v>
      </c>
      <c r="I2637" s="75">
        <v>0.99</v>
      </c>
      <c r="J2637" s="75">
        <v>4.2178574176200003</v>
      </c>
      <c r="K2637" s="75">
        <v>2.0390141839751599</v>
      </c>
      <c r="L2637" s="75">
        <v>48.825150000000001</v>
      </c>
      <c r="M2637" s="75">
        <v>24.412575</v>
      </c>
      <c r="N2637" s="75">
        <v>0.483424161152822</v>
      </c>
      <c r="O2637" s="75">
        <v>0</v>
      </c>
      <c r="P2637" s="75">
        <v>0</v>
      </c>
      <c r="Q2637" s="75">
        <v>0.32550099999999998</v>
      </c>
      <c r="R2637" s="75">
        <v>0</v>
      </c>
      <c r="S2637" s="75">
        <v>0</v>
      </c>
      <c r="T2637" s="75">
        <v>39.062535593019803</v>
      </c>
    </row>
    <row r="2638" spans="1:20" x14ac:dyDescent="0.25">
      <c r="A2638" s="75" t="s">
        <v>84</v>
      </c>
      <c r="B2638" s="45">
        <v>79</v>
      </c>
      <c r="C2638" s="70">
        <v>42965</v>
      </c>
      <c r="D2638">
        <v>0</v>
      </c>
      <c r="E2638">
        <v>4.2584187399999998</v>
      </c>
      <c r="F2638" s="75">
        <v>0</v>
      </c>
      <c r="G2638" s="75">
        <v>1.4999999999999999E-2</v>
      </c>
      <c r="H2638" s="75">
        <v>0</v>
      </c>
      <c r="I2638" s="75">
        <v>0.99</v>
      </c>
      <c r="J2638" s="75">
        <v>4.2158345525999996</v>
      </c>
      <c r="K2638" s="75">
        <v>1.7205094471284199</v>
      </c>
      <c r="L2638" s="75">
        <v>49.076819999999998</v>
      </c>
      <c r="M2638" s="75">
        <v>24.538409999999999</v>
      </c>
      <c r="N2638" s="75">
        <v>0.40810649129182303</v>
      </c>
      <c r="O2638" s="75">
        <v>0</v>
      </c>
      <c r="P2638" s="75">
        <v>0</v>
      </c>
      <c r="Q2638" s="75">
        <v>0.32717879999999999</v>
      </c>
      <c r="R2638" s="75">
        <v>0</v>
      </c>
      <c r="S2638" s="75">
        <v>0</v>
      </c>
      <c r="T2638" s="75">
        <v>40.783045040148203</v>
      </c>
    </row>
    <row r="2639" spans="1:20" x14ac:dyDescent="0.25">
      <c r="A2639" s="75" t="s">
        <v>84</v>
      </c>
      <c r="B2639" s="45">
        <v>80</v>
      </c>
      <c r="C2639" s="70">
        <v>42966</v>
      </c>
      <c r="D2639">
        <v>0</v>
      </c>
      <c r="E2639">
        <v>4.2559523019999999</v>
      </c>
      <c r="F2639" s="75">
        <v>0</v>
      </c>
      <c r="G2639" s="75">
        <v>1.4999999999999999E-2</v>
      </c>
      <c r="H2639" s="75">
        <v>0</v>
      </c>
      <c r="I2639" s="75">
        <v>0.99</v>
      </c>
      <c r="J2639" s="75">
        <v>4.2133927789800003</v>
      </c>
      <c r="K2639" s="75">
        <v>1.45981829514791</v>
      </c>
      <c r="L2639" s="75">
        <v>49.328490000000002</v>
      </c>
      <c r="M2639" s="75">
        <v>24.664245000000001</v>
      </c>
      <c r="N2639" s="75">
        <v>0.34647097285369</v>
      </c>
      <c r="O2639" s="75">
        <v>0</v>
      </c>
      <c r="P2639" s="75">
        <v>0</v>
      </c>
      <c r="Q2639" s="75">
        <v>0.3288566</v>
      </c>
      <c r="R2639" s="75">
        <v>0</v>
      </c>
      <c r="S2639" s="75">
        <v>0</v>
      </c>
      <c r="T2639" s="75">
        <v>42.2428633352961</v>
      </c>
    </row>
    <row r="2640" spans="1:20" x14ac:dyDescent="0.25">
      <c r="A2640" s="75" t="s">
        <v>84</v>
      </c>
      <c r="B2640" s="45">
        <v>81</v>
      </c>
      <c r="C2640" s="70">
        <v>42967</v>
      </c>
      <c r="D2640">
        <v>0</v>
      </c>
      <c r="E2640">
        <v>4.1389406270000002</v>
      </c>
      <c r="F2640" s="75">
        <v>0</v>
      </c>
      <c r="G2640" s="75">
        <v>1.4999999999999999E-2</v>
      </c>
      <c r="H2640" s="75">
        <v>0</v>
      </c>
      <c r="I2640" s="75">
        <v>0.99</v>
      </c>
      <c r="J2640" s="75">
        <v>4.0975512207299998</v>
      </c>
      <c r="K2640" s="75">
        <v>1.2127814394030001</v>
      </c>
      <c r="L2640" s="75">
        <v>49.580159999999999</v>
      </c>
      <c r="M2640" s="75">
        <v>24.79008</v>
      </c>
      <c r="N2640" s="75">
        <v>0.29597712733092701</v>
      </c>
      <c r="O2640" s="75">
        <v>0</v>
      </c>
      <c r="P2640" s="75">
        <v>0</v>
      </c>
      <c r="Q2640" s="75">
        <v>0.33053440000000001</v>
      </c>
      <c r="R2640" s="75">
        <v>0</v>
      </c>
      <c r="S2640" s="75">
        <v>0</v>
      </c>
      <c r="T2640" s="75">
        <v>43.455644774699103</v>
      </c>
    </row>
    <row r="2641" spans="1:20" x14ac:dyDescent="0.25">
      <c r="A2641" s="75" t="s">
        <v>84</v>
      </c>
      <c r="B2641" s="45">
        <v>82</v>
      </c>
      <c r="C2641" s="70">
        <v>42968</v>
      </c>
      <c r="D2641">
        <v>0</v>
      </c>
      <c r="E2641">
        <v>4.0552419039999998</v>
      </c>
      <c r="F2641" s="75">
        <v>0</v>
      </c>
      <c r="G2641" s="75">
        <v>1.4999999999999999E-2</v>
      </c>
      <c r="H2641" s="75">
        <v>0</v>
      </c>
      <c r="I2641" s="75">
        <v>0.99</v>
      </c>
      <c r="J2641" s="75">
        <v>4.0146894849599999</v>
      </c>
      <c r="K2641" s="75">
        <v>1.0273916803044401</v>
      </c>
      <c r="L2641" s="75">
        <v>49.831829999999997</v>
      </c>
      <c r="M2641" s="75">
        <v>24.915914999999998</v>
      </c>
      <c r="N2641" s="75">
        <v>0.25590813041788202</v>
      </c>
      <c r="O2641" s="75">
        <v>0</v>
      </c>
      <c r="P2641" s="75">
        <v>0</v>
      </c>
      <c r="Q2641" s="75">
        <v>0.33221220000000001</v>
      </c>
      <c r="R2641" s="75">
        <v>0</v>
      </c>
      <c r="S2641" s="75">
        <v>0</v>
      </c>
      <c r="T2641" s="75">
        <v>44.483036455003599</v>
      </c>
    </row>
    <row r="2642" spans="1:20" x14ac:dyDescent="0.25">
      <c r="A2642" s="75" t="s">
        <v>84</v>
      </c>
      <c r="B2642" s="45">
        <v>83</v>
      </c>
      <c r="C2642" s="70">
        <v>42969</v>
      </c>
      <c r="D2642">
        <v>0</v>
      </c>
      <c r="E2642">
        <v>4.0034813500000004</v>
      </c>
      <c r="F2642" s="75">
        <v>0</v>
      </c>
      <c r="G2642" s="75">
        <v>1.4999999999999999E-2</v>
      </c>
      <c r="H2642" s="75">
        <v>0</v>
      </c>
      <c r="I2642" s="75">
        <v>0.99</v>
      </c>
      <c r="J2642" s="75">
        <v>3.9634465364999998</v>
      </c>
      <c r="K2642" s="75">
        <v>0.88640521689620599</v>
      </c>
      <c r="L2642" s="75">
        <v>50.083500000000001</v>
      </c>
      <c r="M2642" s="75">
        <v>25.04175</v>
      </c>
      <c r="N2642" s="75">
        <v>0.22364505455874401</v>
      </c>
      <c r="O2642" s="75">
        <v>0</v>
      </c>
      <c r="P2642" s="75">
        <v>0</v>
      </c>
      <c r="Q2642" s="75">
        <v>0.33389000000000002</v>
      </c>
      <c r="R2642" s="75">
        <v>0</v>
      </c>
      <c r="S2642" s="75">
        <v>0</v>
      </c>
      <c r="T2642" s="75">
        <v>45.3694416718998</v>
      </c>
    </row>
    <row r="2643" spans="1:20" x14ac:dyDescent="0.25">
      <c r="A2643" s="75" t="s">
        <v>84</v>
      </c>
      <c r="B2643" s="45">
        <v>84</v>
      </c>
      <c r="C2643" s="70">
        <v>42970</v>
      </c>
      <c r="D2643">
        <v>2</v>
      </c>
      <c r="E2643">
        <v>4.0784604350000002</v>
      </c>
      <c r="F2643" s="75">
        <v>2</v>
      </c>
      <c r="G2643" s="75">
        <v>2.2499999999999999E-2</v>
      </c>
      <c r="H2643" s="75">
        <v>4.4999999999999998E-2</v>
      </c>
      <c r="I2643" s="75">
        <v>0.99</v>
      </c>
      <c r="J2643" s="75">
        <v>4.0376758306499996</v>
      </c>
      <c r="K2643" s="75">
        <v>2.3659254968447798</v>
      </c>
      <c r="L2643" s="75">
        <v>50.335169999999998</v>
      </c>
      <c r="M2643" s="75">
        <v>25.167584999999999</v>
      </c>
      <c r="N2643" s="75">
        <v>0.19730650867376501</v>
      </c>
      <c r="O2643" s="75">
        <v>1.9550000000000001</v>
      </c>
      <c r="P2643" s="75">
        <v>1.9550000000000001</v>
      </c>
      <c r="Q2643" s="75">
        <v>0.33556780000000003</v>
      </c>
      <c r="R2643" s="75">
        <v>0</v>
      </c>
      <c r="S2643" s="75">
        <v>0</v>
      </c>
      <c r="T2643" s="75">
        <v>45.780367168744597</v>
      </c>
    </row>
    <row r="2644" spans="1:20" x14ac:dyDescent="0.25">
      <c r="A2644" s="75" t="s">
        <v>84</v>
      </c>
      <c r="B2644" s="45">
        <v>85</v>
      </c>
      <c r="C2644" s="70">
        <v>42971</v>
      </c>
      <c r="D2644">
        <v>3</v>
      </c>
      <c r="E2644">
        <v>4.1531357829999997</v>
      </c>
      <c r="F2644" s="75">
        <v>3</v>
      </c>
      <c r="G2644" s="75">
        <v>2.2499999999999999E-2</v>
      </c>
      <c r="H2644" s="75">
        <v>6.7500000000000004E-2</v>
      </c>
      <c r="I2644" s="75">
        <v>0.99</v>
      </c>
      <c r="J2644" s="75">
        <v>4.1116044251700004</v>
      </c>
      <c r="K2644" s="75">
        <v>3.15656354636078</v>
      </c>
      <c r="L2644" s="75">
        <v>50.586840000000002</v>
      </c>
      <c r="M2644" s="75">
        <v>25.293420000000001</v>
      </c>
      <c r="N2644" s="75">
        <v>0.190028585745044</v>
      </c>
      <c r="O2644" s="75">
        <v>2.9325000000000001</v>
      </c>
      <c r="P2644" s="75">
        <v>2.9325000000000001</v>
      </c>
      <c r="Q2644" s="75">
        <v>0.33724559999999998</v>
      </c>
      <c r="R2644" s="75">
        <v>0</v>
      </c>
      <c r="S2644" s="75">
        <v>0</v>
      </c>
      <c r="T2644" s="75">
        <v>46.0044307151054</v>
      </c>
    </row>
    <row r="2645" spans="1:20" x14ac:dyDescent="0.25">
      <c r="A2645" s="75" t="s">
        <v>84</v>
      </c>
      <c r="B2645" s="45">
        <v>86</v>
      </c>
      <c r="C2645" s="70">
        <v>42972</v>
      </c>
      <c r="D2645">
        <v>0</v>
      </c>
      <c r="E2645">
        <v>4.2612142070000001</v>
      </c>
      <c r="F2645" s="75">
        <v>0</v>
      </c>
      <c r="G2645" s="75">
        <v>1.4999999999999999E-2</v>
      </c>
      <c r="H2645" s="75">
        <v>0</v>
      </c>
      <c r="I2645" s="75">
        <v>0.99</v>
      </c>
      <c r="J2645" s="75">
        <v>4.2186020649299998</v>
      </c>
      <c r="K2645" s="75">
        <v>0.80226807800983502</v>
      </c>
      <c r="L2645" s="75">
        <v>50.838509999999999</v>
      </c>
      <c r="M2645" s="75">
        <v>25.419255</v>
      </c>
      <c r="N2645" s="75">
        <v>0.19017391677665799</v>
      </c>
      <c r="O2645" s="75">
        <v>0</v>
      </c>
      <c r="P2645" s="75">
        <v>0</v>
      </c>
      <c r="Q2645" s="75">
        <v>0.33892339999999999</v>
      </c>
      <c r="R2645" s="75">
        <v>0</v>
      </c>
      <c r="S2645" s="75">
        <v>0</v>
      </c>
      <c r="T2645" s="75">
        <v>46.806698793115203</v>
      </c>
    </row>
    <row r="2646" spans="1:20" x14ac:dyDescent="0.25">
      <c r="A2646" s="75" t="s">
        <v>84</v>
      </c>
      <c r="B2646" s="45">
        <v>87</v>
      </c>
      <c r="C2646" s="70">
        <v>42973</v>
      </c>
      <c r="D2646">
        <v>11</v>
      </c>
      <c r="E2646">
        <v>4.3317955599999998</v>
      </c>
      <c r="F2646" s="75">
        <v>11</v>
      </c>
      <c r="G2646" s="75">
        <v>2.2499999999999999E-2</v>
      </c>
      <c r="H2646" s="75">
        <v>0.2475</v>
      </c>
      <c r="I2646" s="75">
        <v>0.99</v>
      </c>
      <c r="J2646" s="75">
        <v>4.2884776043999997</v>
      </c>
      <c r="K2646" s="75">
        <v>4.2884776043999997</v>
      </c>
      <c r="L2646" s="75">
        <v>51.090179999999997</v>
      </c>
      <c r="M2646" s="75">
        <v>25.545089999999998</v>
      </c>
      <c r="N2646" s="75">
        <v>0.16768315190452701</v>
      </c>
      <c r="O2646" s="75">
        <v>10.7525</v>
      </c>
      <c r="P2646" s="75">
        <v>10.7525</v>
      </c>
      <c r="Q2646" s="75">
        <v>0.34060119999999999</v>
      </c>
      <c r="R2646" s="75">
        <v>1.6160055989</v>
      </c>
      <c r="S2646" s="75">
        <v>0</v>
      </c>
      <c r="T2646" s="75">
        <v>41.958681996415201</v>
      </c>
    </row>
    <row r="2647" spans="1:20" x14ac:dyDescent="0.25">
      <c r="A2647" s="75" t="s">
        <v>84</v>
      </c>
      <c r="B2647" s="45">
        <v>88</v>
      </c>
      <c r="C2647" s="70">
        <v>42974</v>
      </c>
      <c r="D2647">
        <v>0</v>
      </c>
      <c r="E2647">
        <v>4.475192045</v>
      </c>
      <c r="F2647" s="75">
        <v>0</v>
      </c>
      <c r="G2647" s="75">
        <v>1.4999999999999999E-2</v>
      </c>
      <c r="H2647" s="75">
        <v>0</v>
      </c>
      <c r="I2647" s="75">
        <v>0.99</v>
      </c>
      <c r="J2647" s="75">
        <v>4.4304401245499996</v>
      </c>
      <c r="K2647" s="75">
        <v>2.64473019644619</v>
      </c>
      <c r="L2647" s="75">
        <v>51.341850000000001</v>
      </c>
      <c r="M2647" s="75">
        <v>25.670925</v>
      </c>
      <c r="N2647" s="75">
        <v>0.36551733151745902</v>
      </c>
      <c r="O2647" s="75">
        <v>0</v>
      </c>
      <c r="P2647" s="75">
        <v>1.6160055989</v>
      </c>
      <c r="Q2647" s="75">
        <v>0.342279</v>
      </c>
      <c r="R2647" s="75">
        <v>0</v>
      </c>
      <c r="S2647" s="75">
        <v>0</v>
      </c>
      <c r="T2647" s="75">
        <v>42.987406593961403</v>
      </c>
    </row>
    <row r="2648" spans="1:20" x14ac:dyDescent="0.25">
      <c r="A2648" s="75" t="s">
        <v>84</v>
      </c>
      <c r="B2648" s="45">
        <v>89</v>
      </c>
      <c r="C2648" s="70">
        <v>42975</v>
      </c>
      <c r="D2648">
        <v>0</v>
      </c>
      <c r="E2648">
        <v>4.5565988170000002</v>
      </c>
      <c r="F2648" s="75">
        <v>0</v>
      </c>
      <c r="G2648" s="75">
        <v>1.4999999999999999E-2</v>
      </c>
      <c r="H2648" s="75">
        <v>0</v>
      </c>
      <c r="I2648" s="75">
        <v>0.99</v>
      </c>
      <c r="J2648" s="75">
        <v>4.5110328288300003</v>
      </c>
      <c r="K2648" s="75">
        <v>1.5049355075317301</v>
      </c>
      <c r="L2648" s="75">
        <v>51.593519999999998</v>
      </c>
      <c r="M2648" s="75">
        <v>25.796759999999999</v>
      </c>
      <c r="N2648" s="75">
        <v>0.33361218253914898</v>
      </c>
      <c r="O2648" s="75">
        <v>0</v>
      </c>
      <c r="P2648" s="75">
        <v>0</v>
      </c>
      <c r="Q2648" s="75">
        <v>0.34395680000000001</v>
      </c>
      <c r="R2648" s="75">
        <v>0</v>
      </c>
      <c r="S2648" s="75">
        <v>0</v>
      </c>
      <c r="T2648" s="75">
        <v>44.492342101493101</v>
      </c>
    </row>
    <row r="2649" spans="1:20" x14ac:dyDescent="0.25">
      <c r="A2649" s="75" t="s">
        <v>84</v>
      </c>
      <c r="B2649" s="45">
        <v>90</v>
      </c>
      <c r="C2649" s="70">
        <v>42976</v>
      </c>
      <c r="D2649">
        <v>1</v>
      </c>
      <c r="E2649">
        <v>4.6296085009999999</v>
      </c>
      <c r="F2649" s="75">
        <v>1</v>
      </c>
      <c r="G2649" s="75">
        <v>2.2499999999999999E-2</v>
      </c>
      <c r="H2649" s="75">
        <v>2.2499999999999999E-2</v>
      </c>
      <c r="I2649" s="75">
        <v>0.99</v>
      </c>
      <c r="J2649" s="75">
        <v>4.5833124159900001</v>
      </c>
      <c r="K2649" s="75">
        <v>2.0002753141736802</v>
      </c>
      <c r="L2649" s="75">
        <v>51.845190000000002</v>
      </c>
      <c r="M2649" s="75">
        <v>25.922595000000001</v>
      </c>
      <c r="N2649" s="75">
        <v>0.28364628998396602</v>
      </c>
      <c r="O2649" s="75">
        <v>0.97750000000000004</v>
      </c>
      <c r="P2649" s="75">
        <v>0.97750000000000004</v>
      </c>
      <c r="Q2649" s="75">
        <v>0.34563460000000001</v>
      </c>
      <c r="R2649" s="75">
        <v>0</v>
      </c>
      <c r="S2649" s="75">
        <v>0</v>
      </c>
      <c r="T2649" s="75">
        <v>45.515117415666801</v>
      </c>
    </row>
    <row r="2650" spans="1:20" x14ac:dyDescent="0.25">
      <c r="A2650" s="75" t="s">
        <v>84</v>
      </c>
      <c r="B2650" s="45">
        <v>91</v>
      </c>
      <c r="C2650" s="70">
        <v>42977</v>
      </c>
      <c r="D2650">
        <v>14</v>
      </c>
      <c r="E2650">
        <v>4.6550571420000004</v>
      </c>
      <c r="F2650" s="75">
        <v>14</v>
      </c>
      <c r="G2650" s="75">
        <v>2.2499999999999999E-2</v>
      </c>
      <c r="H2650" s="75">
        <v>0.315</v>
      </c>
      <c r="I2650" s="75">
        <v>0.99</v>
      </c>
      <c r="J2650" s="75">
        <v>4.6085065705800003</v>
      </c>
      <c r="K2650" s="75">
        <v>4.6085065705800003</v>
      </c>
      <c r="L2650" s="75">
        <v>52.09686</v>
      </c>
      <c r="M2650" s="75">
        <v>26.04843</v>
      </c>
      <c r="N2650" s="75">
        <v>0.25267329295213597</v>
      </c>
      <c r="O2650" s="75">
        <v>13.685</v>
      </c>
      <c r="P2650" s="75">
        <v>13.685</v>
      </c>
      <c r="Q2650" s="75">
        <v>0.34731240000000002</v>
      </c>
      <c r="R2650" s="75">
        <v>2.2691233573549998</v>
      </c>
      <c r="S2650" s="75">
        <v>0</v>
      </c>
      <c r="T2650" s="75">
        <v>38.707747343601802</v>
      </c>
    </row>
    <row r="2651" spans="1:20" x14ac:dyDescent="0.25">
      <c r="A2651" s="75" t="s">
        <v>84</v>
      </c>
      <c r="B2651" s="45">
        <v>92</v>
      </c>
      <c r="C2651" s="70">
        <v>42978</v>
      </c>
      <c r="D2651">
        <v>16</v>
      </c>
      <c r="E2651">
        <v>4.647333809</v>
      </c>
      <c r="F2651" s="75">
        <v>16</v>
      </c>
      <c r="G2651" s="75">
        <v>2.2499999999999999E-2</v>
      </c>
      <c r="H2651" s="75">
        <v>0.36</v>
      </c>
      <c r="I2651" s="75">
        <v>0.99</v>
      </c>
      <c r="J2651" s="75">
        <v>4.6008604709099998</v>
      </c>
      <c r="K2651" s="75">
        <v>4.6008604709099998</v>
      </c>
      <c r="L2651" s="75">
        <v>52.348529999999997</v>
      </c>
      <c r="M2651" s="75">
        <v>26.174264999999998</v>
      </c>
      <c r="N2651" s="75">
        <v>0.52115246240527502</v>
      </c>
      <c r="O2651" s="75">
        <v>15.64</v>
      </c>
      <c r="P2651" s="75">
        <v>17.909123357355</v>
      </c>
      <c r="Q2651" s="75">
        <v>0.34899019999999997</v>
      </c>
      <c r="R2651" s="75">
        <v>3.32706572161125</v>
      </c>
      <c r="S2651" s="75">
        <v>0</v>
      </c>
      <c r="T2651" s="75">
        <v>28.726550178768001</v>
      </c>
    </row>
    <row r="2652" spans="1:20" x14ac:dyDescent="0.25">
      <c r="A2652" s="75" t="s">
        <v>84</v>
      </c>
      <c r="B2652" s="45">
        <v>93</v>
      </c>
      <c r="C2652" s="70">
        <v>42979</v>
      </c>
      <c r="D2652">
        <v>0</v>
      </c>
      <c r="E2652">
        <v>4.5180948069999998</v>
      </c>
      <c r="F2652" s="75">
        <v>0</v>
      </c>
      <c r="G2652" s="75">
        <v>0.03</v>
      </c>
      <c r="H2652" s="75">
        <v>0</v>
      </c>
      <c r="I2652" s="75">
        <v>0.99</v>
      </c>
      <c r="J2652" s="75">
        <v>4.4729138589300002</v>
      </c>
      <c r="K2652" s="75">
        <v>4.3671977811341698</v>
      </c>
      <c r="L2652" s="75">
        <v>52.600200000000001</v>
      </c>
      <c r="M2652" s="75">
        <v>26.3001</v>
      </c>
      <c r="N2652" s="75">
        <v>0.90773988772787795</v>
      </c>
      <c r="O2652" s="75">
        <v>0</v>
      </c>
      <c r="P2652" s="75">
        <v>3.32706572161125</v>
      </c>
      <c r="Q2652" s="75">
        <v>0.35066799999999998</v>
      </c>
      <c r="R2652" s="75">
        <v>0</v>
      </c>
      <c r="S2652" s="75">
        <v>0</v>
      </c>
      <c r="T2652" s="75">
        <v>29.766682238291001</v>
      </c>
    </row>
    <row r="2653" spans="1:20" x14ac:dyDescent="0.25">
      <c r="A2653" s="75" t="s">
        <v>84</v>
      </c>
      <c r="B2653" s="45">
        <v>94</v>
      </c>
      <c r="C2653" s="70">
        <v>42980</v>
      </c>
      <c r="D2653">
        <v>0</v>
      </c>
      <c r="E2653">
        <v>4.3674469260000004</v>
      </c>
      <c r="F2653" s="75">
        <v>0</v>
      </c>
      <c r="G2653" s="75">
        <v>0.03</v>
      </c>
      <c r="H2653" s="75">
        <v>0</v>
      </c>
      <c r="I2653" s="75">
        <v>0.99</v>
      </c>
      <c r="J2653" s="75">
        <v>4.3237724567400004</v>
      </c>
      <c r="K2653" s="75">
        <v>3.7771643274967901</v>
      </c>
      <c r="L2653" s="75">
        <v>52.851869999999998</v>
      </c>
      <c r="M2653" s="75">
        <v>26.425934999999999</v>
      </c>
      <c r="N2653" s="75">
        <v>0.87358073656462998</v>
      </c>
      <c r="O2653" s="75">
        <v>0</v>
      </c>
      <c r="P2653" s="75">
        <v>0</v>
      </c>
      <c r="Q2653" s="75">
        <v>0.35234579999999999</v>
      </c>
      <c r="R2653" s="75">
        <v>0</v>
      </c>
      <c r="S2653" s="75">
        <v>0</v>
      </c>
      <c r="T2653" s="75">
        <v>33.543846565787803</v>
      </c>
    </row>
    <row r="2654" spans="1:20" x14ac:dyDescent="0.25">
      <c r="A2654" s="75" t="s">
        <v>84</v>
      </c>
      <c r="B2654" s="45">
        <v>95</v>
      </c>
      <c r="C2654" s="70">
        <v>42981</v>
      </c>
      <c r="D2654">
        <v>0</v>
      </c>
      <c r="E2654">
        <v>4.2210012150000003</v>
      </c>
      <c r="F2654" s="75">
        <v>0</v>
      </c>
      <c r="G2654" s="75">
        <v>1.4999999999999999E-2</v>
      </c>
      <c r="H2654" s="75">
        <v>0</v>
      </c>
      <c r="I2654" s="75">
        <v>0.99</v>
      </c>
      <c r="J2654" s="75">
        <v>4.1787912028500003</v>
      </c>
      <c r="K2654" s="75">
        <v>3.0783588006874498</v>
      </c>
      <c r="L2654" s="75">
        <v>53.103540000000002</v>
      </c>
      <c r="M2654" s="75">
        <v>26.551770000000001</v>
      </c>
      <c r="N2654" s="75">
        <v>0.73666250627405405</v>
      </c>
      <c r="O2654" s="75">
        <v>0</v>
      </c>
      <c r="P2654" s="75">
        <v>0</v>
      </c>
      <c r="Q2654" s="75">
        <v>0.35402359999999999</v>
      </c>
      <c r="R2654" s="75">
        <v>0</v>
      </c>
      <c r="S2654" s="75">
        <v>0</v>
      </c>
      <c r="T2654" s="75">
        <v>36.6222053664752</v>
      </c>
    </row>
    <row r="2655" spans="1:20" x14ac:dyDescent="0.25">
      <c r="A2655" s="75" t="s">
        <v>84</v>
      </c>
      <c r="B2655" s="45">
        <v>96</v>
      </c>
      <c r="C2655" s="70">
        <v>42982</v>
      </c>
      <c r="D2655">
        <v>0</v>
      </c>
      <c r="E2655">
        <v>4.0856529129999997</v>
      </c>
      <c r="F2655" s="75">
        <v>0</v>
      </c>
      <c r="G2655" s="75">
        <v>1.4999999999999999E-2</v>
      </c>
      <c r="H2655" s="75">
        <v>0</v>
      </c>
      <c r="I2655" s="75">
        <v>0.99</v>
      </c>
      <c r="J2655" s="75">
        <v>4.0447963838699996</v>
      </c>
      <c r="K2655" s="75">
        <v>2.53701922016467</v>
      </c>
      <c r="L2655" s="75">
        <v>53.35521</v>
      </c>
      <c r="M2655" s="75">
        <v>26.677605</v>
      </c>
      <c r="N2655" s="75">
        <v>0.62723039169088801</v>
      </c>
      <c r="O2655" s="75">
        <v>0</v>
      </c>
      <c r="P2655" s="75">
        <v>0</v>
      </c>
      <c r="Q2655" s="75">
        <v>0.3557014</v>
      </c>
      <c r="R2655" s="75">
        <v>0</v>
      </c>
      <c r="S2655" s="75">
        <v>0</v>
      </c>
      <c r="T2655" s="75">
        <v>39.159224586639901</v>
      </c>
    </row>
    <row r="2656" spans="1:20" x14ac:dyDescent="0.25">
      <c r="A2656" s="75" t="s">
        <v>84</v>
      </c>
      <c r="B2656" s="45">
        <v>97</v>
      </c>
      <c r="C2656" s="70">
        <v>42983</v>
      </c>
      <c r="D2656">
        <v>0</v>
      </c>
      <c r="E2656">
        <v>3.9468894099999998</v>
      </c>
      <c r="F2656" s="75">
        <v>0</v>
      </c>
      <c r="G2656" s="75">
        <v>1.4999999999999999E-2</v>
      </c>
      <c r="H2656" s="75">
        <v>0</v>
      </c>
      <c r="I2656" s="75">
        <v>0.99</v>
      </c>
      <c r="J2656" s="75">
        <v>3.9074205159000002</v>
      </c>
      <c r="K2656" s="75">
        <v>2.1061873091221499</v>
      </c>
      <c r="L2656" s="75">
        <v>53.606879999999997</v>
      </c>
      <c r="M2656" s="75">
        <v>26.803439999999998</v>
      </c>
      <c r="N2656" s="75">
        <v>0.53902243194754595</v>
      </c>
      <c r="O2656" s="75">
        <v>0</v>
      </c>
      <c r="P2656" s="75">
        <v>0</v>
      </c>
      <c r="Q2656" s="75">
        <v>0.35737920000000001</v>
      </c>
      <c r="R2656" s="75">
        <v>0</v>
      </c>
      <c r="S2656" s="75">
        <v>0</v>
      </c>
      <c r="T2656" s="75">
        <v>41.265411895762</v>
      </c>
    </row>
    <row r="2657" spans="1:20" x14ac:dyDescent="0.25">
      <c r="A2657" s="75" t="s">
        <v>84</v>
      </c>
      <c r="B2657" s="45">
        <v>98</v>
      </c>
      <c r="C2657" s="70">
        <v>42984</v>
      </c>
      <c r="D2657">
        <v>0</v>
      </c>
      <c r="E2657">
        <v>3.937654373</v>
      </c>
      <c r="F2657" s="75">
        <v>0</v>
      </c>
      <c r="G2657" s="75">
        <v>1.4999999999999999E-2</v>
      </c>
      <c r="H2657" s="75">
        <v>0</v>
      </c>
      <c r="I2657" s="75">
        <v>0.99</v>
      </c>
      <c r="J2657" s="75">
        <v>3.89827782927</v>
      </c>
      <c r="K2657" s="75">
        <v>1.82298079219311</v>
      </c>
      <c r="L2657" s="75">
        <v>53.858550000000001</v>
      </c>
      <c r="M2657" s="75">
        <v>26.929275000000001</v>
      </c>
      <c r="N2657" s="75">
        <v>0.46763747275921702</v>
      </c>
      <c r="O2657" s="75">
        <v>0</v>
      </c>
      <c r="P2657" s="75">
        <v>0</v>
      </c>
      <c r="Q2657" s="75">
        <v>0.35905700000000002</v>
      </c>
      <c r="R2657" s="75">
        <v>0</v>
      </c>
      <c r="S2657" s="75">
        <v>0</v>
      </c>
      <c r="T2657" s="75">
        <v>43.0883926879551</v>
      </c>
    </row>
    <row r="2658" spans="1:20" x14ac:dyDescent="0.25">
      <c r="A2658" s="75" t="s">
        <v>84</v>
      </c>
      <c r="B2658" s="45">
        <v>99</v>
      </c>
      <c r="C2658" s="70">
        <v>42985</v>
      </c>
      <c r="D2658">
        <v>6</v>
      </c>
      <c r="E2658">
        <v>3.999331653</v>
      </c>
      <c r="F2658" s="75">
        <v>6</v>
      </c>
      <c r="G2658" s="75">
        <v>2.2499999999999999E-2</v>
      </c>
      <c r="H2658" s="75">
        <v>0.13500000000000001</v>
      </c>
      <c r="I2658" s="75">
        <v>0.99</v>
      </c>
      <c r="J2658" s="75">
        <v>3.9593383364700001</v>
      </c>
      <c r="K2658" s="75">
        <v>3.9593383364700001</v>
      </c>
      <c r="L2658" s="75">
        <v>54.110219999999998</v>
      </c>
      <c r="M2658" s="75">
        <v>27.055109999999999</v>
      </c>
      <c r="N2658" s="75">
        <v>0.40738430973094802</v>
      </c>
      <c r="O2658" s="75">
        <v>5.8650000000000002</v>
      </c>
      <c r="P2658" s="75">
        <v>5.8650000000000002</v>
      </c>
      <c r="Q2658" s="75">
        <v>0.36073480000000002</v>
      </c>
      <c r="R2658" s="75">
        <v>0.47641541588250003</v>
      </c>
      <c r="S2658" s="75">
        <v>0</v>
      </c>
      <c r="T2658" s="75">
        <v>41.659146440307602</v>
      </c>
    </row>
    <row r="2659" spans="1:20" x14ac:dyDescent="0.25">
      <c r="A2659" s="75" t="s">
        <v>84</v>
      </c>
      <c r="B2659" s="45">
        <v>100</v>
      </c>
      <c r="C2659" s="70">
        <v>42986</v>
      </c>
      <c r="D2659">
        <v>0</v>
      </c>
      <c r="E2659">
        <v>4.0435185499999999</v>
      </c>
      <c r="F2659" s="75">
        <v>0</v>
      </c>
      <c r="G2659" s="75">
        <v>1.4999999999999999E-2</v>
      </c>
      <c r="H2659" s="75">
        <v>0</v>
      </c>
      <c r="I2659" s="75">
        <v>0.99</v>
      </c>
      <c r="J2659" s="75">
        <v>4.0030833645000001</v>
      </c>
      <c r="K2659" s="75">
        <v>2.12456850884797</v>
      </c>
      <c r="L2659" s="75">
        <v>54.361890000000002</v>
      </c>
      <c r="M2659" s="75">
        <v>27.180945000000001</v>
      </c>
      <c r="N2659" s="75">
        <v>0.46734002661395202</v>
      </c>
      <c r="O2659" s="75">
        <v>0</v>
      </c>
      <c r="P2659" s="75">
        <v>0.47641541588250003</v>
      </c>
      <c r="Q2659" s="75">
        <v>0.36241259999999997</v>
      </c>
      <c r="R2659" s="75">
        <v>0</v>
      </c>
      <c r="S2659" s="75">
        <v>0</v>
      </c>
      <c r="T2659" s="75">
        <v>43.307299533273103</v>
      </c>
    </row>
    <row r="2660" spans="1:20" x14ac:dyDescent="0.25">
      <c r="A2660" s="75" t="s">
        <v>84</v>
      </c>
      <c r="B2660" s="45">
        <v>101</v>
      </c>
      <c r="C2660" s="70">
        <v>42987</v>
      </c>
      <c r="D2660">
        <v>0</v>
      </c>
      <c r="E2660">
        <v>4.0146483860000002</v>
      </c>
      <c r="F2660" s="75">
        <v>0</v>
      </c>
      <c r="G2660" s="75">
        <v>1.4999999999999999E-2</v>
      </c>
      <c r="H2660" s="75">
        <v>0</v>
      </c>
      <c r="I2660" s="75">
        <v>0.99</v>
      </c>
      <c r="J2660" s="75">
        <v>3.9745019021400001</v>
      </c>
      <c r="K2660" s="75">
        <v>1.6456262412154199</v>
      </c>
      <c r="L2660" s="75">
        <v>54.61356</v>
      </c>
      <c r="M2660" s="75">
        <v>27.30678</v>
      </c>
      <c r="N2660" s="75">
        <v>0.41404590606167702</v>
      </c>
      <c r="O2660" s="75">
        <v>0</v>
      </c>
      <c r="P2660" s="75">
        <v>0</v>
      </c>
      <c r="Q2660" s="75">
        <v>0.36409039999999998</v>
      </c>
      <c r="R2660" s="75">
        <v>0</v>
      </c>
      <c r="S2660" s="75">
        <v>0</v>
      </c>
      <c r="T2660" s="75">
        <v>44.952925774488499</v>
      </c>
    </row>
    <row r="2661" spans="1:20" x14ac:dyDescent="0.25">
      <c r="A2661" s="75" t="s">
        <v>84</v>
      </c>
      <c r="B2661" s="45">
        <v>102</v>
      </c>
      <c r="C2661" s="70">
        <v>42988</v>
      </c>
      <c r="D2661">
        <v>0</v>
      </c>
      <c r="E2661">
        <v>4.0556453049999996</v>
      </c>
      <c r="F2661" s="75">
        <v>0</v>
      </c>
      <c r="G2661" s="75">
        <v>1.4999999999999999E-2</v>
      </c>
      <c r="H2661" s="75">
        <v>0</v>
      </c>
      <c r="I2661" s="75">
        <v>0.99</v>
      </c>
      <c r="J2661" s="75">
        <v>4.0150888519499999</v>
      </c>
      <c r="K2661" s="75">
        <v>1.45078339024508</v>
      </c>
      <c r="L2661" s="75">
        <v>54.865229999999997</v>
      </c>
      <c r="M2661" s="75">
        <v>27.432614999999998</v>
      </c>
      <c r="N2661" s="75">
        <v>0.36133282319281201</v>
      </c>
      <c r="O2661" s="75">
        <v>0</v>
      </c>
      <c r="P2661" s="75">
        <v>0</v>
      </c>
      <c r="Q2661" s="75">
        <v>0.36576819999999999</v>
      </c>
      <c r="R2661" s="75">
        <v>0</v>
      </c>
      <c r="S2661" s="75">
        <v>0</v>
      </c>
      <c r="T2661" s="75">
        <v>46.403709164733598</v>
      </c>
    </row>
    <row r="2662" spans="1:20" x14ac:dyDescent="0.25">
      <c r="A2662" s="75" t="s">
        <v>84</v>
      </c>
      <c r="B2662" s="45">
        <v>103</v>
      </c>
      <c r="C2662" s="70">
        <v>42989</v>
      </c>
      <c r="D2662">
        <v>0</v>
      </c>
      <c r="E2662">
        <v>4.057313916</v>
      </c>
      <c r="F2662" s="75">
        <v>0</v>
      </c>
      <c r="G2662" s="75">
        <v>1.4999999999999999E-2</v>
      </c>
      <c r="H2662" s="75">
        <v>0</v>
      </c>
      <c r="I2662" s="75">
        <v>0.99</v>
      </c>
      <c r="J2662" s="75">
        <v>4.0167407768399999</v>
      </c>
      <c r="K2662" s="75">
        <v>1.26997813463395</v>
      </c>
      <c r="L2662" s="75">
        <v>55.116900000000001</v>
      </c>
      <c r="M2662" s="75">
        <v>27.558450000000001</v>
      </c>
      <c r="N2662" s="75">
        <v>0.31617129538368099</v>
      </c>
      <c r="O2662" s="75">
        <v>0</v>
      </c>
      <c r="P2662" s="75">
        <v>0</v>
      </c>
      <c r="Q2662" s="75">
        <v>0.36744599999999999</v>
      </c>
      <c r="R2662" s="75">
        <v>0</v>
      </c>
      <c r="S2662" s="75">
        <v>0</v>
      </c>
      <c r="T2662" s="75">
        <v>47.6736872993676</v>
      </c>
    </row>
    <row r="2663" spans="1:20" x14ac:dyDescent="0.25">
      <c r="A2663" s="75" t="s">
        <v>84</v>
      </c>
      <c r="B2663" s="45">
        <v>104</v>
      </c>
      <c r="C2663" s="70">
        <v>42990</v>
      </c>
      <c r="D2663">
        <v>0</v>
      </c>
      <c r="E2663">
        <v>4.0630000590000002</v>
      </c>
      <c r="F2663" s="75">
        <v>0</v>
      </c>
      <c r="G2663" s="75">
        <v>1.4999999999999999E-2</v>
      </c>
      <c r="H2663" s="75">
        <v>0</v>
      </c>
      <c r="I2663" s="75">
        <v>0.99</v>
      </c>
      <c r="J2663" s="75">
        <v>4.0223700584099999</v>
      </c>
      <c r="K2663" s="75">
        <v>1.1180229425466801</v>
      </c>
      <c r="L2663" s="75">
        <v>55.368569999999998</v>
      </c>
      <c r="M2663" s="75">
        <v>27.684284999999999</v>
      </c>
      <c r="N2663" s="75">
        <v>0.27795128899418697</v>
      </c>
      <c r="O2663" s="75">
        <v>0</v>
      </c>
      <c r="P2663" s="75">
        <v>0</v>
      </c>
      <c r="Q2663" s="75">
        <v>0.3691238</v>
      </c>
      <c r="R2663" s="75">
        <v>0</v>
      </c>
      <c r="S2663" s="75">
        <v>0</v>
      </c>
      <c r="T2663" s="75">
        <v>48.791710241914203</v>
      </c>
    </row>
    <row r="2664" spans="1:20" x14ac:dyDescent="0.25">
      <c r="A2664" s="75" t="s">
        <v>84</v>
      </c>
      <c r="B2664" s="45">
        <v>105</v>
      </c>
      <c r="C2664" s="70">
        <v>42991</v>
      </c>
      <c r="D2664">
        <v>0</v>
      </c>
      <c r="E2664">
        <v>4.0601447300000002</v>
      </c>
      <c r="F2664" s="75">
        <v>0</v>
      </c>
      <c r="G2664" s="75">
        <v>1.4999999999999999E-2</v>
      </c>
      <c r="H2664" s="75">
        <v>0</v>
      </c>
      <c r="I2664" s="75">
        <v>0.99</v>
      </c>
      <c r="J2664" s="75">
        <v>4.0195432826999999</v>
      </c>
      <c r="K2664" s="75">
        <v>0.98696341187419201</v>
      </c>
      <c r="L2664" s="75">
        <v>55.620240000000003</v>
      </c>
      <c r="M2664" s="75">
        <v>27.810120000000001</v>
      </c>
      <c r="N2664" s="75">
        <v>0.245541182781152</v>
      </c>
      <c r="O2664" s="75">
        <v>0</v>
      </c>
      <c r="P2664" s="75">
        <v>0</v>
      </c>
      <c r="Q2664" s="75">
        <v>0.37080160000000001</v>
      </c>
      <c r="R2664" s="75">
        <v>0</v>
      </c>
      <c r="S2664" s="75">
        <v>0</v>
      </c>
      <c r="T2664" s="75">
        <v>49.778673653788402</v>
      </c>
    </row>
    <row r="2665" spans="1:20" x14ac:dyDescent="0.25">
      <c r="A2665" s="75" t="s">
        <v>84</v>
      </c>
      <c r="B2665" s="45">
        <v>106</v>
      </c>
      <c r="C2665" s="70">
        <v>42992</v>
      </c>
      <c r="D2665">
        <v>5</v>
      </c>
      <c r="E2665">
        <v>4.149231179</v>
      </c>
      <c r="F2665" s="75">
        <v>5</v>
      </c>
      <c r="G2665" s="75">
        <v>2.2499999999999999E-2</v>
      </c>
      <c r="H2665" s="75">
        <v>0.1125</v>
      </c>
      <c r="I2665" s="75">
        <v>0.99</v>
      </c>
      <c r="J2665" s="75">
        <v>4.1077388672100001</v>
      </c>
      <c r="K2665" s="75">
        <v>4.1077388672100001</v>
      </c>
      <c r="L2665" s="75">
        <v>55.87191</v>
      </c>
      <c r="M2665" s="75">
        <v>27.935955</v>
      </c>
      <c r="N2665" s="75">
        <v>0.21811448172119299</v>
      </c>
      <c r="O2665" s="75">
        <v>4.8875000000000002</v>
      </c>
      <c r="P2665" s="75">
        <v>4.8875000000000002</v>
      </c>
      <c r="Q2665" s="75">
        <v>0.37247940000000002</v>
      </c>
      <c r="R2665" s="75">
        <v>0.19494028319750001</v>
      </c>
      <c r="S2665" s="75">
        <v>0</v>
      </c>
      <c r="T2665" s="75">
        <v>49.193852804195899</v>
      </c>
    </row>
    <row r="2666" spans="1:20" x14ac:dyDescent="0.25">
      <c r="A2666" s="75" t="s">
        <v>84</v>
      </c>
      <c r="B2666" s="45">
        <v>107</v>
      </c>
      <c r="C2666" s="70">
        <v>42993</v>
      </c>
      <c r="D2666">
        <v>0</v>
      </c>
      <c r="E2666">
        <v>4.1988829159999996</v>
      </c>
      <c r="F2666" s="75">
        <v>0</v>
      </c>
      <c r="G2666" s="75">
        <v>1.4999999999999999E-2</v>
      </c>
      <c r="H2666" s="75">
        <v>0</v>
      </c>
      <c r="I2666" s="75">
        <v>0.99</v>
      </c>
      <c r="J2666" s="75">
        <v>4.1568940868400004</v>
      </c>
      <c r="K2666" s="75">
        <v>1.1733261602787799</v>
      </c>
      <c r="L2666" s="75">
        <v>56.123579999999997</v>
      </c>
      <c r="M2666" s="75">
        <v>28.061789999999998</v>
      </c>
      <c r="N2666" s="75">
        <v>0.24694530162915801</v>
      </c>
      <c r="O2666" s="75">
        <v>0</v>
      </c>
      <c r="P2666" s="75">
        <v>0.19494028319750001</v>
      </c>
      <c r="Q2666" s="75">
        <v>0.37415720000000002</v>
      </c>
      <c r="R2666" s="75">
        <v>0</v>
      </c>
      <c r="S2666" s="75">
        <v>0</v>
      </c>
      <c r="T2666" s="75">
        <v>50.1722386812772</v>
      </c>
    </row>
    <row r="2667" spans="1:20" x14ac:dyDescent="0.25">
      <c r="A2667" s="75" t="s">
        <v>84</v>
      </c>
      <c r="B2667" s="45">
        <v>108</v>
      </c>
      <c r="C2667" s="70">
        <v>42994</v>
      </c>
      <c r="D2667">
        <v>0</v>
      </c>
      <c r="E2667">
        <v>4.2350359659999999</v>
      </c>
      <c r="F2667" s="75">
        <v>0</v>
      </c>
      <c r="G2667" s="75">
        <v>1.4999999999999999E-2</v>
      </c>
      <c r="H2667" s="75">
        <v>0</v>
      </c>
      <c r="I2667" s="75">
        <v>0.99</v>
      </c>
      <c r="J2667" s="75">
        <v>4.1926856063400004</v>
      </c>
      <c r="K2667" s="75">
        <v>0.92264872517543095</v>
      </c>
      <c r="L2667" s="75">
        <v>56.375250000000001</v>
      </c>
      <c r="M2667" s="75">
        <v>28.187625000000001</v>
      </c>
      <c r="N2667" s="75">
        <v>0.22006150992581999</v>
      </c>
      <c r="O2667" s="75">
        <v>0</v>
      </c>
      <c r="P2667" s="75">
        <v>0</v>
      </c>
      <c r="Q2667" s="75">
        <v>0.37583499999999997</v>
      </c>
      <c r="R2667" s="75">
        <v>0</v>
      </c>
      <c r="S2667" s="75">
        <v>0</v>
      </c>
      <c r="T2667" s="75">
        <v>51.0948874064526</v>
      </c>
    </row>
    <row r="2668" spans="1:20" x14ac:dyDescent="0.25">
      <c r="A2668" s="75" t="s">
        <v>84</v>
      </c>
      <c r="B2668" s="45">
        <v>109</v>
      </c>
      <c r="C2668" s="70">
        <v>42995</v>
      </c>
      <c r="D2668">
        <v>0</v>
      </c>
      <c r="E2668">
        <v>4.2448487659999996</v>
      </c>
      <c r="F2668" s="75">
        <v>0</v>
      </c>
      <c r="G2668" s="75">
        <v>1.4999999999999999E-2</v>
      </c>
      <c r="H2668" s="75">
        <v>0</v>
      </c>
      <c r="I2668" s="75">
        <v>0.99</v>
      </c>
      <c r="J2668" s="75">
        <v>4.2024002783399999</v>
      </c>
      <c r="K2668" s="75">
        <v>0.82108704873616201</v>
      </c>
      <c r="L2668" s="75">
        <v>56.626919999999998</v>
      </c>
      <c r="M2668" s="75">
        <v>28.313459999999999</v>
      </c>
      <c r="N2668" s="75">
        <v>0.195385254700321</v>
      </c>
      <c r="O2668" s="75">
        <v>0</v>
      </c>
      <c r="P2668" s="75">
        <v>0</v>
      </c>
      <c r="Q2668" s="75">
        <v>0.37751279999999998</v>
      </c>
      <c r="R2668" s="75">
        <v>0</v>
      </c>
      <c r="S2668" s="75">
        <v>0</v>
      </c>
      <c r="T2668" s="75">
        <v>51.915974455188802</v>
      </c>
    </row>
    <row r="2669" spans="1:20" x14ac:dyDescent="0.25">
      <c r="A2669" s="75" t="s">
        <v>84</v>
      </c>
      <c r="B2669" s="45">
        <v>110</v>
      </c>
      <c r="C2669" s="70">
        <v>42996</v>
      </c>
      <c r="D2669">
        <v>0</v>
      </c>
      <c r="E2669">
        <v>4.2817531799999999</v>
      </c>
      <c r="F2669" s="75">
        <v>0</v>
      </c>
      <c r="G2669" s="75">
        <v>1.4999999999999999E-2</v>
      </c>
      <c r="H2669" s="75">
        <v>0</v>
      </c>
      <c r="I2669" s="75">
        <v>0.99</v>
      </c>
      <c r="J2669" s="75">
        <v>4.2389356482</v>
      </c>
      <c r="K2669" s="75">
        <v>0.73968809498307297</v>
      </c>
      <c r="L2669" s="75">
        <v>56.878590000000003</v>
      </c>
      <c r="M2669" s="75">
        <v>28.439295000000001</v>
      </c>
      <c r="N2669" s="75">
        <v>0.174498543118287</v>
      </c>
      <c r="O2669" s="75">
        <v>0</v>
      </c>
      <c r="P2669" s="75">
        <v>0</v>
      </c>
      <c r="Q2669" s="75">
        <v>0.37919059999999999</v>
      </c>
      <c r="R2669" s="75">
        <v>0</v>
      </c>
      <c r="S2669" s="75">
        <v>0</v>
      </c>
      <c r="T2669" s="75">
        <v>52.655662550171897</v>
      </c>
    </row>
    <row r="2670" spans="1:20" x14ac:dyDescent="0.25">
      <c r="A2670" s="75" t="s">
        <v>84</v>
      </c>
      <c r="B2670" s="45">
        <v>111</v>
      </c>
      <c r="C2670" s="70">
        <v>42997</v>
      </c>
      <c r="D2670">
        <v>0</v>
      </c>
      <c r="E2670">
        <v>4.3508739949999997</v>
      </c>
      <c r="F2670" s="75">
        <v>0</v>
      </c>
      <c r="G2670" s="75">
        <v>1.4999999999999999E-2</v>
      </c>
      <c r="H2670" s="75">
        <v>0</v>
      </c>
      <c r="I2670" s="75">
        <v>0.99</v>
      </c>
      <c r="J2670" s="75">
        <v>4.3073652550499997</v>
      </c>
      <c r="K2670" s="75">
        <v>0.67472913953918601</v>
      </c>
      <c r="L2670" s="75">
        <v>57.13026</v>
      </c>
      <c r="M2670" s="75">
        <v>28.56513</v>
      </c>
      <c r="N2670" s="75">
        <v>0.15664544323194499</v>
      </c>
      <c r="O2670" s="75">
        <v>0</v>
      </c>
      <c r="P2670" s="75">
        <v>0</v>
      </c>
      <c r="Q2670" s="75">
        <v>0.3808684</v>
      </c>
      <c r="R2670" s="75">
        <v>0</v>
      </c>
      <c r="S2670" s="75">
        <v>0</v>
      </c>
      <c r="T2670" s="75">
        <v>53.330391689711099</v>
      </c>
    </row>
    <row r="2671" spans="1:20" x14ac:dyDescent="0.25">
      <c r="A2671" s="75" t="s">
        <v>84</v>
      </c>
      <c r="B2671" s="45">
        <v>112</v>
      </c>
      <c r="C2671" s="70">
        <v>42998</v>
      </c>
      <c r="D2671">
        <v>0</v>
      </c>
      <c r="E2671">
        <v>4.4048050639999996</v>
      </c>
      <c r="F2671" s="75">
        <v>0</v>
      </c>
      <c r="G2671" s="75">
        <v>1.4999999999999999E-2</v>
      </c>
      <c r="H2671" s="75">
        <v>0</v>
      </c>
      <c r="I2671" s="75">
        <v>0.99</v>
      </c>
      <c r="J2671" s="75">
        <v>4.3607570133599998</v>
      </c>
      <c r="K2671" s="75">
        <v>0.61579574271862902</v>
      </c>
      <c r="L2671" s="75">
        <v>57.381929999999997</v>
      </c>
      <c r="M2671" s="75">
        <v>28.690964999999998</v>
      </c>
      <c r="N2671" s="75">
        <v>0.141213037285045</v>
      </c>
      <c r="O2671" s="75">
        <v>0</v>
      </c>
      <c r="P2671" s="75">
        <v>0</v>
      </c>
      <c r="Q2671" s="75">
        <v>0.3825462</v>
      </c>
      <c r="R2671" s="75">
        <v>0</v>
      </c>
      <c r="S2671" s="75">
        <v>0</v>
      </c>
      <c r="T2671" s="75">
        <v>53.946187432429703</v>
      </c>
    </row>
    <row r="2672" spans="1:20" x14ac:dyDescent="0.25">
      <c r="A2672" s="75" t="s">
        <v>84</v>
      </c>
      <c r="B2672" s="45">
        <v>113</v>
      </c>
      <c r="C2672" s="70">
        <v>42999</v>
      </c>
      <c r="D2672">
        <v>0</v>
      </c>
      <c r="E2672">
        <v>4.5214823209999997</v>
      </c>
      <c r="F2672" s="75">
        <v>0</v>
      </c>
      <c r="G2672" s="75">
        <v>1.4999999999999999E-2</v>
      </c>
      <c r="H2672" s="75">
        <v>0</v>
      </c>
      <c r="I2672" s="75">
        <v>0.99</v>
      </c>
      <c r="J2672" s="75">
        <v>4.4762674977900003</v>
      </c>
      <c r="K2672" s="75">
        <v>0.57278549412694402</v>
      </c>
      <c r="L2672" s="75">
        <v>57.633600000000001</v>
      </c>
      <c r="M2672" s="75">
        <v>28.816800000000001</v>
      </c>
      <c r="N2672" s="75">
        <v>0.127960514962463</v>
      </c>
      <c r="O2672" s="75">
        <v>0</v>
      </c>
      <c r="P2672" s="75">
        <v>0</v>
      </c>
      <c r="Q2672" s="75">
        <v>0.38422400000000001</v>
      </c>
      <c r="R2672" s="75">
        <v>0</v>
      </c>
      <c r="S2672" s="75">
        <v>0</v>
      </c>
      <c r="T2672" s="75">
        <v>54.5189729265566</v>
      </c>
    </row>
    <row r="2673" spans="1:20" x14ac:dyDescent="0.25">
      <c r="A2673" s="75" t="s">
        <v>84</v>
      </c>
      <c r="B2673" s="45">
        <v>114</v>
      </c>
      <c r="C2673" s="70">
        <v>43000</v>
      </c>
      <c r="D2673">
        <v>0</v>
      </c>
      <c r="E2673">
        <v>4.6299754269999998</v>
      </c>
      <c r="F2673" s="75">
        <v>0</v>
      </c>
      <c r="G2673" s="75">
        <v>1.4999999999999999E-2</v>
      </c>
      <c r="H2673" s="75">
        <v>0</v>
      </c>
      <c r="I2673" s="75">
        <v>0.99</v>
      </c>
      <c r="J2673" s="75">
        <v>4.5836756727300001</v>
      </c>
      <c r="K2673" s="75">
        <v>0.53312402283774596</v>
      </c>
      <c r="L2673" s="75">
        <v>57.885269999999998</v>
      </c>
      <c r="M2673" s="75">
        <v>28.942634999999999</v>
      </c>
      <c r="N2673" s="75">
        <v>0.116309281219328</v>
      </c>
      <c r="O2673" s="75">
        <v>0</v>
      </c>
      <c r="P2673" s="75">
        <v>0</v>
      </c>
      <c r="Q2673" s="75">
        <v>0.38590180000000002</v>
      </c>
      <c r="R2673" s="75">
        <v>0</v>
      </c>
      <c r="S2673" s="75">
        <v>0</v>
      </c>
      <c r="T2673" s="75">
        <v>55.052096949394397</v>
      </c>
    </row>
    <row r="2674" spans="1:20" x14ac:dyDescent="0.25">
      <c r="A2674" s="75" t="s">
        <v>84</v>
      </c>
      <c r="B2674" s="45">
        <v>115</v>
      </c>
      <c r="C2674" s="70">
        <v>43001</v>
      </c>
      <c r="D2674">
        <v>0</v>
      </c>
      <c r="E2674">
        <v>4.7341921600000001</v>
      </c>
      <c r="F2674" s="75">
        <v>0</v>
      </c>
      <c r="G2674" s="75">
        <v>1.4999999999999999E-2</v>
      </c>
      <c r="H2674" s="75">
        <v>0</v>
      </c>
      <c r="I2674" s="75">
        <v>0.99</v>
      </c>
      <c r="J2674" s="75">
        <v>4.6868502383999999</v>
      </c>
      <c r="K2674" s="75">
        <v>0.49738418936935802</v>
      </c>
      <c r="L2674" s="75">
        <v>58.136940000000003</v>
      </c>
      <c r="M2674" s="75">
        <v>29.068470000000001</v>
      </c>
      <c r="N2674" s="75">
        <v>0.10612333743763</v>
      </c>
      <c r="O2674" s="75">
        <v>0</v>
      </c>
      <c r="P2674" s="75">
        <v>0</v>
      </c>
      <c r="Q2674" s="75">
        <v>0.38757960000000002</v>
      </c>
      <c r="R2674" s="75">
        <v>0</v>
      </c>
      <c r="S2674" s="75">
        <v>0</v>
      </c>
      <c r="T2674" s="75">
        <v>55.549481138763703</v>
      </c>
    </row>
    <row r="2675" spans="1:20" x14ac:dyDescent="0.25">
      <c r="A2675" s="75" t="s">
        <v>84</v>
      </c>
      <c r="B2675" s="45">
        <v>116</v>
      </c>
      <c r="C2675" s="70">
        <v>43002</v>
      </c>
      <c r="D2675">
        <v>0</v>
      </c>
      <c r="E2675">
        <v>4.7864580290000003</v>
      </c>
      <c r="F2675" s="75">
        <v>0</v>
      </c>
      <c r="G2675" s="75">
        <v>1.4999999999999999E-2</v>
      </c>
      <c r="H2675" s="75">
        <v>0</v>
      </c>
      <c r="I2675" s="75">
        <v>0.99</v>
      </c>
      <c r="J2675" s="75">
        <v>4.7385934487099997</v>
      </c>
      <c r="K2675" s="75">
        <v>0.46082540488282198</v>
      </c>
      <c r="L2675" s="75">
        <v>58.38861</v>
      </c>
      <c r="M2675" s="75">
        <v>29.194305</v>
      </c>
      <c r="N2675" s="75">
        <v>9.7249407418202094E-2</v>
      </c>
      <c r="O2675" s="75">
        <v>0</v>
      </c>
      <c r="P2675" s="75">
        <v>0</v>
      </c>
      <c r="Q2675" s="75">
        <v>0.38925739999999998</v>
      </c>
      <c r="R2675" s="75">
        <v>0</v>
      </c>
      <c r="S2675" s="75">
        <v>0</v>
      </c>
      <c r="T2675" s="75">
        <v>56.0103065436466</v>
      </c>
    </row>
    <row r="2676" spans="1:20" x14ac:dyDescent="0.25">
      <c r="A2676" s="75" t="s">
        <v>84</v>
      </c>
      <c r="B2676" s="45">
        <v>117</v>
      </c>
      <c r="C2676" s="70">
        <v>43003</v>
      </c>
      <c r="D2676">
        <v>0</v>
      </c>
      <c r="E2676">
        <v>4.865213829</v>
      </c>
      <c r="F2676" s="75">
        <v>0</v>
      </c>
      <c r="G2676" s="75">
        <v>1.4999999999999999E-2</v>
      </c>
      <c r="H2676" s="75">
        <v>0</v>
      </c>
      <c r="I2676" s="75">
        <v>0.99</v>
      </c>
      <c r="J2676" s="75">
        <v>4.8165616907100004</v>
      </c>
      <c r="K2676" s="75">
        <v>0.43203850314003001</v>
      </c>
      <c r="L2676" s="75">
        <v>58.640279999999997</v>
      </c>
      <c r="M2676" s="75">
        <v>29.320139999999999</v>
      </c>
      <c r="N2676" s="75">
        <v>8.9698529964503296E-2</v>
      </c>
      <c r="O2676" s="75">
        <v>0</v>
      </c>
      <c r="P2676" s="75">
        <v>0</v>
      </c>
      <c r="Q2676" s="75">
        <v>0.39093519999999998</v>
      </c>
      <c r="R2676" s="75">
        <v>0</v>
      </c>
      <c r="S2676" s="75">
        <v>0</v>
      </c>
      <c r="T2676" s="75">
        <v>56.442345046786599</v>
      </c>
    </row>
    <row r="2677" spans="1:20" x14ac:dyDescent="0.25">
      <c r="A2677" s="75" t="s">
        <v>84</v>
      </c>
      <c r="B2677" s="45">
        <v>118</v>
      </c>
      <c r="C2677" s="70">
        <v>43004</v>
      </c>
      <c r="D2677">
        <v>0</v>
      </c>
      <c r="E2677">
        <v>4.9245167490000004</v>
      </c>
      <c r="F2677" s="75">
        <v>0</v>
      </c>
      <c r="G2677" s="75">
        <v>1.4999999999999999E-2</v>
      </c>
      <c r="H2677" s="75">
        <v>0</v>
      </c>
      <c r="I2677" s="75">
        <v>0.99</v>
      </c>
      <c r="J2677" s="75">
        <v>4.8752715815099998</v>
      </c>
      <c r="K2677" s="75">
        <v>0.40557289797085899</v>
      </c>
      <c r="L2677" s="75">
        <v>58.891950000000001</v>
      </c>
      <c r="M2677" s="75">
        <v>29.445975000000001</v>
      </c>
      <c r="N2677" s="75">
        <v>8.3189806186190499E-2</v>
      </c>
      <c r="O2677" s="75">
        <v>0</v>
      </c>
      <c r="P2677" s="75">
        <v>0</v>
      </c>
      <c r="Q2677" s="75">
        <v>0.39261299999999999</v>
      </c>
      <c r="R2677" s="75">
        <v>0</v>
      </c>
      <c r="S2677" s="75">
        <v>0</v>
      </c>
      <c r="T2677" s="75">
        <v>56.847917944757498</v>
      </c>
    </row>
    <row r="2678" spans="1:20" x14ac:dyDescent="0.25">
      <c r="A2678" s="75" t="s">
        <v>84</v>
      </c>
      <c r="B2678" s="45">
        <v>119</v>
      </c>
      <c r="C2678" s="70">
        <v>43005</v>
      </c>
      <c r="D2678">
        <v>0</v>
      </c>
      <c r="E2678">
        <v>4.984827074</v>
      </c>
      <c r="F2678" s="75">
        <v>0</v>
      </c>
      <c r="G2678" s="75">
        <v>1.4999999999999999E-2</v>
      </c>
      <c r="H2678" s="75">
        <v>0</v>
      </c>
      <c r="I2678" s="75">
        <v>0.99</v>
      </c>
      <c r="J2678" s="75">
        <v>4.9349788032599999</v>
      </c>
      <c r="K2678" s="75">
        <v>0.38310948775953901</v>
      </c>
      <c r="L2678" s="75">
        <v>59.143619999999999</v>
      </c>
      <c r="M2678" s="75">
        <v>29.571809999999999</v>
      </c>
      <c r="N2678" s="75">
        <v>7.7631435317707997E-2</v>
      </c>
      <c r="O2678" s="75">
        <v>0</v>
      </c>
      <c r="P2678" s="75">
        <v>0</v>
      </c>
      <c r="Q2678" s="75">
        <v>0.3942908</v>
      </c>
      <c r="R2678" s="75">
        <v>0</v>
      </c>
      <c r="S2678" s="75">
        <v>0</v>
      </c>
      <c r="T2678" s="75">
        <v>57.231027432517003</v>
      </c>
    </row>
    <row r="2679" spans="1:20" x14ac:dyDescent="0.25">
      <c r="A2679" s="75" t="s">
        <v>84</v>
      </c>
      <c r="B2679" s="45">
        <v>120</v>
      </c>
      <c r="C2679" s="70">
        <v>43006</v>
      </c>
      <c r="D2679">
        <v>0</v>
      </c>
      <c r="E2679">
        <v>5.0287755269999996</v>
      </c>
      <c r="F2679" s="75">
        <v>0</v>
      </c>
      <c r="G2679" s="75">
        <v>1.4999999999999999E-2</v>
      </c>
      <c r="H2679" s="75">
        <v>0</v>
      </c>
      <c r="I2679" s="75">
        <v>0.99</v>
      </c>
      <c r="J2679" s="75">
        <v>4.9784877717300002</v>
      </c>
      <c r="K2679" s="75">
        <v>0.36281512311926301</v>
      </c>
      <c r="L2679" s="75">
        <v>59.395290000000003</v>
      </c>
      <c r="M2679" s="75">
        <v>29.697645000000001</v>
      </c>
      <c r="N2679" s="75">
        <v>7.2876572114826399E-2</v>
      </c>
      <c r="O2679" s="75">
        <v>0</v>
      </c>
      <c r="P2679" s="75">
        <v>0</v>
      </c>
      <c r="Q2679" s="75">
        <v>0.3959686</v>
      </c>
      <c r="R2679" s="75">
        <v>0</v>
      </c>
      <c r="S2679" s="75">
        <v>0</v>
      </c>
      <c r="T2679" s="75">
        <v>57.5938425556363</v>
      </c>
    </row>
    <row r="2680" spans="1:20" x14ac:dyDescent="0.25">
      <c r="A2680" s="75" t="s">
        <v>84</v>
      </c>
      <c r="B2680" s="45">
        <v>121</v>
      </c>
      <c r="C2680" s="70">
        <v>43007</v>
      </c>
      <c r="D2680">
        <v>0</v>
      </c>
      <c r="E2680">
        <v>5.0764414740000001</v>
      </c>
      <c r="F2680" s="75">
        <v>0</v>
      </c>
      <c r="G2680" s="75">
        <v>1.4999999999999999E-2</v>
      </c>
      <c r="H2680" s="75">
        <v>0</v>
      </c>
      <c r="I2680" s="75">
        <v>0.99</v>
      </c>
      <c r="J2680" s="75">
        <v>5.0256770592600004</v>
      </c>
      <c r="K2680" s="75">
        <v>0.34597924990998402</v>
      </c>
      <c r="L2680" s="75">
        <v>59.64696</v>
      </c>
      <c r="M2680" s="75">
        <v>29.82348</v>
      </c>
      <c r="N2680" s="75">
        <v>6.88423163347721E-2</v>
      </c>
      <c r="O2680" s="75">
        <v>0</v>
      </c>
      <c r="P2680" s="75">
        <v>0</v>
      </c>
      <c r="Q2680" s="75">
        <v>0.39764640000000001</v>
      </c>
      <c r="R2680" s="75">
        <v>0</v>
      </c>
      <c r="S2680" s="75">
        <v>0</v>
      </c>
      <c r="T2680" s="75">
        <v>57.939821805546202</v>
      </c>
    </row>
    <row r="2681" spans="1:20" x14ac:dyDescent="0.25">
      <c r="A2681" s="75" t="s">
        <v>84</v>
      </c>
      <c r="B2681" s="45">
        <v>122</v>
      </c>
      <c r="C2681" s="70">
        <v>43008</v>
      </c>
      <c r="D2681">
        <v>0</v>
      </c>
      <c r="E2681">
        <v>5.0888299149999998</v>
      </c>
      <c r="F2681" s="75">
        <v>0</v>
      </c>
      <c r="G2681" s="75">
        <v>1.4999999999999999E-2</v>
      </c>
      <c r="H2681" s="75">
        <v>0</v>
      </c>
      <c r="I2681" s="75">
        <v>0.99</v>
      </c>
      <c r="J2681" s="75">
        <v>5.0379416158500003</v>
      </c>
      <c r="K2681" s="75">
        <v>0.32950207109266499</v>
      </c>
      <c r="L2681" s="75">
        <v>59.898629999999997</v>
      </c>
      <c r="M2681" s="75">
        <v>29.949314999999999</v>
      </c>
      <c r="N2681" s="75">
        <v>6.5404106720095806E-2</v>
      </c>
      <c r="O2681" s="75">
        <v>0</v>
      </c>
      <c r="P2681" s="75">
        <v>0</v>
      </c>
      <c r="Q2681" s="75">
        <v>0.39932420000000002</v>
      </c>
      <c r="R2681" s="75">
        <v>0</v>
      </c>
      <c r="S2681" s="75">
        <v>0</v>
      </c>
      <c r="T2681" s="75">
        <v>58.2693238766389</v>
      </c>
    </row>
    <row r="2682" spans="1:20" x14ac:dyDescent="0.25">
      <c r="A2682" s="75" t="s">
        <v>84</v>
      </c>
      <c r="B2682" s="45">
        <v>123</v>
      </c>
      <c r="C2682" s="70">
        <v>43009</v>
      </c>
      <c r="D2682">
        <v>0</v>
      </c>
      <c r="E2682">
        <v>5.0845390210000003</v>
      </c>
      <c r="F2682" s="75">
        <v>0</v>
      </c>
      <c r="G2682" s="75">
        <v>1.4999999999999999E-2</v>
      </c>
      <c r="H2682" s="75">
        <v>0</v>
      </c>
      <c r="I2682" s="75">
        <v>0.99</v>
      </c>
      <c r="J2682" s="75">
        <v>5.0336936307900002</v>
      </c>
      <c r="K2682" s="75">
        <v>0.31481996039357502</v>
      </c>
      <c r="L2682" s="75">
        <v>60.150300000000001</v>
      </c>
      <c r="M2682" s="75">
        <v>30.075150000000001</v>
      </c>
      <c r="N2682" s="75">
        <v>6.2542535061707094E-2</v>
      </c>
      <c r="O2682" s="75">
        <v>0</v>
      </c>
      <c r="P2682" s="75">
        <v>0</v>
      </c>
      <c r="Q2682" s="75">
        <v>0.40100200000000003</v>
      </c>
      <c r="R2682" s="75">
        <v>0</v>
      </c>
      <c r="S2682" s="75">
        <v>0</v>
      </c>
      <c r="T2682" s="75">
        <v>58.584143837032499</v>
      </c>
    </row>
    <row r="2683" spans="1:20" x14ac:dyDescent="0.25">
      <c r="A2683" s="75" t="s">
        <v>84</v>
      </c>
      <c r="B2683" s="45">
        <v>124</v>
      </c>
      <c r="C2683" s="70">
        <v>43010</v>
      </c>
      <c r="D2683">
        <v>0</v>
      </c>
      <c r="E2683">
        <v>5.095971381</v>
      </c>
      <c r="F2683" s="75">
        <v>0</v>
      </c>
      <c r="G2683" s="75">
        <v>1.4999999999999999E-2</v>
      </c>
      <c r="H2683" s="75">
        <v>0</v>
      </c>
      <c r="I2683" s="75">
        <v>0.99</v>
      </c>
      <c r="J2683" s="75">
        <v>5.0450116671899998</v>
      </c>
      <c r="K2683" s="75">
        <v>0.30366407589336503</v>
      </c>
      <c r="L2683" s="75">
        <v>60.401969999999999</v>
      </c>
      <c r="M2683" s="75">
        <v>30.200984999999999</v>
      </c>
      <c r="N2683" s="75">
        <v>6.0190956121713303E-2</v>
      </c>
      <c r="O2683" s="75">
        <v>0</v>
      </c>
      <c r="P2683" s="75">
        <v>0</v>
      </c>
      <c r="Q2683" s="75">
        <v>0.40267979999999998</v>
      </c>
      <c r="R2683" s="75">
        <v>0</v>
      </c>
      <c r="S2683" s="75">
        <v>0</v>
      </c>
      <c r="T2683" s="75">
        <v>58.887807912925801</v>
      </c>
    </row>
    <row r="2684" spans="1:20" x14ac:dyDescent="0.25">
      <c r="A2684" s="75" t="s">
        <v>84</v>
      </c>
      <c r="B2684" s="45">
        <v>125</v>
      </c>
      <c r="C2684" s="70">
        <v>43011</v>
      </c>
      <c r="D2684">
        <v>0</v>
      </c>
      <c r="E2684">
        <v>5.1053275810000001</v>
      </c>
      <c r="F2684" s="75">
        <v>0</v>
      </c>
      <c r="G2684" s="75">
        <v>1.4999999999999999E-2</v>
      </c>
      <c r="H2684" s="75">
        <v>0</v>
      </c>
      <c r="I2684" s="75">
        <v>0.99</v>
      </c>
      <c r="J2684" s="75">
        <v>5.0542743051899999</v>
      </c>
      <c r="K2684" s="75">
        <v>0.29429395317342599</v>
      </c>
      <c r="L2684" s="75">
        <v>60.653640000000003</v>
      </c>
      <c r="M2684" s="75">
        <v>30.326820000000001</v>
      </c>
      <c r="N2684" s="75">
        <v>5.8226747383146399E-2</v>
      </c>
      <c r="O2684" s="75">
        <v>0</v>
      </c>
      <c r="P2684" s="75">
        <v>0</v>
      </c>
      <c r="Q2684" s="75">
        <v>0.40435759999999998</v>
      </c>
      <c r="R2684" s="75">
        <v>0</v>
      </c>
      <c r="S2684" s="75">
        <v>0</v>
      </c>
      <c r="T2684" s="75">
        <v>59.182101866099302</v>
      </c>
    </row>
    <row r="2685" spans="1:20" x14ac:dyDescent="0.25">
      <c r="A2685" s="75" t="s">
        <v>84</v>
      </c>
      <c r="B2685" s="45">
        <v>126</v>
      </c>
      <c r="C2685" s="70">
        <v>43012</v>
      </c>
      <c r="D2685">
        <v>0</v>
      </c>
      <c r="E2685">
        <v>5.099733208</v>
      </c>
      <c r="F2685" s="75">
        <v>0</v>
      </c>
      <c r="G2685" s="75">
        <v>1.4999999999999999E-2</v>
      </c>
      <c r="H2685" s="75">
        <v>0</v>
      </c>
      <c r="I2685" s="75">
        <v>0.99</v>
      </c>
      <c r="J2685" s="75">
        <v>5.0487358759200003</v>
      </c>
      <c r="K2685" s="75">
        <v>0.28569012216838902</v>
      </c>
      <c r="L2685" s="75">
        <v>60.90531</v>
      </c>
      <c r="M2685" s="75">
        <v>30.452655</v>
      </c>
      <c r="N2685" s="75">
        <v>5.6586466234248997E-2</v>
      </c>
      <c r="O2685" s="75">
        <v>0</v>
      </c>
      <c r="P2685" s="75">
        <v>0</v>
      </c>
      <c r="Q2685" s="75">
        <v>0.40603539999999999</v>
      </c>
      <c r="R2685" s="75">
        <v>0</v>
      </c>
      <c r="S2685" s="75">
        <v>0</v>
      </c>
      <c r="T2685" s="75">
        <v>59.467791988267699</v>
      </c>
    </row>
    <row r="2686" spans="1:20" x14ac:dyDescent="0.25">
      <c r="A2686" s="75" t="s">
        <v>84</v>
      </c>
      <c r="B2686" s="45">
        <v>127</v>
      </c>
      <c r="C2686" s="70">
        <v>43013</v>
      </c>
      <c r="D2686">
        <v>0</v>
      </c>
      <c r="E2686">
        <v>5.0932948380000003</v>
      </c>
      <c r="F2686" s="75">
        <v>0</v>
      </c>
      <c r="G2686" s="75">
        <v>1.4999999999999999E-2</v>
      </c>
      <c r="H2686" s="75">
        <v>0</v>
      </c>
      <c r="I2686" s="75">
        <v>0.99</v>
      </c>
      <c r="J2686" s="75">
        <v>5.0423618896200004</v>
      </c>
      <c r="K2686" s="75">
        <v>0.27854538450924599</v>
      </c>
      <c r="L2686" s="75">
        <v>61.156979999999997</v>
      </c>
      <c r="M2686" s="75">
        <v>30.578489999999999</v>
      </c>
      <c r="N2686" s="75">
        <v>5.5241053816991702E-2</v>
      </c>
      <c r="O2686" s="75">
        <v>0</v>
      </c>
      <c r="P2686" s="75">
        <v>0</v>
      </c>
      <c r="Q2686" s="75">
        <v>0.4077132</v>
      </c>
      <c r="R2686" s="75">
        <v>0</v>
      </c>
      <c r="S2686" s="75">
        <v>0</v>
      </c>
      <c r="T2686" s="75">
        <v>59.7463373727769</v>
      </c>
    </row>
    <row r="2687" spans="1:20" x14ac:dyDescent="0.25">
      <c r="A2687" s="75" t="s">
        <v>84</v>
      </c>
      <c r="B2687" s="45">
        <v>128</v>
      </c>
      <c r="C2687" s="70">
        <v>43014</v>
      </c>
      <c r="D2687">
        <v>0</v>
      </c>
      <c r="E2687">
        <v>5.0565095549999999</v>
      </c>
      <c r="F2687" s="75">
        <v>0</v>
      </c>
      <c r="G2687" s="75">
        <v>1.4999999999999999E-2</v>
      </c>
      <c r="H2687" s="75">
        <v>0</v>
      </c>
      <c r="I2687" s="75">
        <v>0.99</v>
      </c>
      <c r="J2687" s="75">
        <v>5.0059444594500002</v>
      </c>
      <c r="K2687" s="75">
        <v>0.27101864920076402</v>
      </c>
      <c r="L2687" s="75">
        <v>61.408650000000002</v>
      </c>
      <c r="M2687" s="75">
        <v>30.704325000000001</v>
      </c>
      <c r="N2687" s="75">
        <v>5.4139363989376202E-2</v>
      </c>
      <c r="O2687" s="75">
        <v>0</v>
      </c>
      <c r="P2687" s="75">
        <v>0</v>
      </c>
      <c r="Q2687" s="75">
        <v>0.409391</v>
      </c>
      <c r="R2687" s="75">
        <v>0</v>
      </c>
      <c r="S2687" s="75">
        <v>0</v>
      </c>
      <c r="T2687" s="75">
        <v>60.017356021977697</v>
      </c>
    </row>
    <row r="2688" spans="1:20" x14ac:dyDescent="0.25">
      <c r="A2688" s="75" t="s">
        <v>84</v>
      </c>
      <c r="B2688" s="45">
        <v>129</v>
      </c>
      <c r="C2688" s="70">
        <v>43015</v>
      </c>
      <c r="D2688">
        <v>0</v>
      </c>
      <c r="E2688">
        <v>5.0245537330000003</v>
      </c>
      <c r="F2688" s="75">
        <v>0</v>
      </c>
      <c r="G2688" s="75">
        <v>5.0000000000000001E-3</v>
      </c>
      <c r="H2688" s="75">
        <v>0</v>
      </c>
      <c r="I2688" s="75">
        <v>0.99</v>
      </c>
      <c r="J2688" s="75">
        <v>4.9743081956699999</v>
      </c>
      <c r="K2688" s="75">
        <v>0.26508487731063002</v>
      </c>
      <c r="L2688" s="75">
        <v>61.660319999999999</v>
      </c>
      <c r="M2688" s="75">
        <v>30.830159999999999</v>
      </c>
      <c r="N2688" s="75">
        <v>5.3290802837946197E-2</v>
      </c>
      <c r="O2688" s="75">
        <v>0</v>
      </c>
      <c r="P2688" s="75">
        <v>0</v>
      </c>
      <c r="Q2688" s="75">
        <v>0.41106880000000001</v>
      </c>
      <c r="R2688" s="75">
        <v>0</v>
      </c>
      <c r="S2688" s="75">
        <v>0</v>
      </c>
      <c r="T2688" s="75">
        <v>60.282440899288297</v>
      </c>
    </row>
    <row r="2689" spans="1:20" x14ac:dyDescent="0.25">
      <c r="A2689" s="75" t="s">
        <v>84</v>
      </c>
      <c r="B2689" s="45">
        <v>130</v>
      </c>
      <c r="C2689" s="70">
        <v>43016</v>
      </c>
      <c r="D2689">
        <v>0</v>
      </c>
      <c r="E2689">
        <v>5.011514064</v>
      </c>
      <c r="F2689" s="75">
        <v>0</v>
      </c>
      <c r="G2689" s="75">
        <v>5.0000000000000001E-3</v>
      </c>
      <c r="H2689" s="75">
        <v>0</v>
      </c>
      <c r="I2689" s="75">
        <v>0.99</v>
      </c>
      <c r="J2689" s="75">
        <v>4.96139892336</v>
      </c>
      <c r="K2689" s="75">
        <v>0.261172130110286</v>
      </c>
      <c r="L2689" s="75">
        <v>61.911990000000003</v>
      </c>
      <c r="M2689" s="75">
        <v>30.955995000000001</v>
      </c>
      <c r="N2689" s="75">
        <v>5.2640824522413601E-2</v>
      </c>
      <c r="O2689" s="75">
        <v>0</v>
      </c>
      <c r="P2689" s="75">
        <v>0</v>
      </c>
      <c r="Q2689" s="75">
        <v>0.41274660000000002</v>
      </c>
      <c r="R2689" s="75">
        <v>0</v>
      </c>
      <c r="S2689" s="75">
        <v>0</v>
      </c>
      <c r="T2689" s="75">
        <v>60.5436130293986</v>
      </c>
    </row>
    <row r="2690" spans="1:20" x14ac:dyDescent="0.25">
      <c r="A2690" s="75" t="s">
        <v>84</v>
      </c>
      <c r="B2690" s="45">
        <v>131</v>
      </c>
      <c r="C2690" s="70">
        <v>43017</v>
      </c>
      <c r="D2690">
        <v>0</v>
      </c>
      <c r="E2690">
        <v>4.9802270149999996</v>
      </c>
      <c r="F2690" s="75">
        <v>0</v>
      </c>
      <c r="G2690" s="75">
        <v>5.0000000000000001E-3</v>
      </c>
      <c r="H2690" s="75">
        <v>0</v>
      </c>
      <c r="I2690" s="75">
        <v>0.99</v>
      </c>
      <c r="J2690" s="75">
        <v>4.9304247448499998</v>
      </c>
      <c r="K2690" s="75">
        <v>0.25698357116272003</v>
      </c>
      <c r="L2690" s="75">
        <v>62.16366</v>
      </c>
      <c r="M2690" s="75">
        <v>31.08183</v>
      </c>
      <c r="N2690" s="75">
        <v>5.2121994445032002E-2</v>
      </c>
      <c r="O2690" s="75">
        <v>0</v>
      </c>
      <c r="P2690" s="75">
        <v>0</v>
      </c>
      <c r="Q2690" s="75">
        <v>0.41442440000000003</v>
      </c>
      <c r="R2690" s="75">
        <v>0</v>
      </c>
      <c r="S2690" s="75">
        <v>0</v>
      </c>
      <c r="T2690" s="75">
        <v>60.800596600561299</v>
      </c>
    </row>
    <row r="2691" spans="1:20" x14ac:dyDescent="0.25">
      <c r="A2691" s="75" t="s">
        <v>84</v>
      </c>
      <c r="B2691" s="45">
        <v>132</v>
      </c>
      <c r="C2691" s="70">
        <v>43018</v>
      </c>
      <c r="D2691">
        <v>0</v>
      </c>
      <c r="E2691">
        <v>4.9582191560000002</v>
      </c>
      <c r="F2691" s="75">
        <v>0</v>
      </c>
      <c r="G2691" s="75">
        <v>5.0000000000000001E-3</v>
      </c>
      <c r="H2691" s="75">
        <v>0</v>
      </c>
      <c r="I2691" s="75">
        <v>0.99</v>
      </c>
      <c r="J2691" s="75">
        <v>4.9086369644400003</v>
      </c>
      <c r="K2691" s="75">
        <v>0.25398055420681598</v>
      </c>
      <c r="L2691" s="75">
        <v>62.415329999999997</v>
      </c>
      <c r="M2691" s="75">
        <v>31.207664999999999</v>
      </c>
      <c r="N2691" s="75">
        <v>5.1741564113774598E-2</v>
      </c>
      <c r="O2691" s="75">
        <v>0</v>
      </c>
      <c r="P2691" s="75">
        <v>0</v>
      </c>
      <c r="Q2691" s="75">
        <v>0.41610219999999998</v>
      </c>
      <c r="R2691" s="75">
        <v>0</v>
      </c>
      <c r="S2691" s="75">
        <v>0</v>
      </c>
      <c r="T2691" s="75">
        <v>61.054577154768097</v>
      </c>
    </row>
    <row r="2692" spans="1:20" x14ac:dyDescent="0.25">
      <c r="A2692" s="75" t="s">
        <v>84</v>
      </c>
      <c r="B2692" s="45">
        <v>133</v>
      </c>
      <c r="C2692" s="70">
        <v>43019</v>
      </c>
      <c r="D2692">
        <v>0</v>
      </c>
      <c r="E2692">
        <v>4.963216654</v>
      </c>
      <c r="F2692" s="75">
        <v>0</v>
      </c>
      <c r="G2692" s="75">
        <v>5.0000000000000001E-3</v>
      </c>
      <c r="H2692" s="75">
        <v>0</v>
      </c>
      <c r="I2692" s="75">
        <v>0.99</v>
      </c>
      <c r="J2692" s="75">
        <v>4.9135844874599997</v>
      </c>
      <c r="K2692" s="75">
        <v>0.25285320438372599</v>
      </c>
      <c r="L2692" s="75">
        <v>62.667000000000002</v>
      </c>
      <c r="M2692" s="75">
        <v>31.333500000000001</v>
      </c>
      <c r="N2692" s="75">
        <v>5.1460029847667101E-2</v>
      </c>
      <c r="O2692" s="75">
        <v>0</v>
      </c>
      <c r="P2692" s="75">
        <v>0</v>
      </c>
      <c r="Q2692" s="75">
        <v>0.41777999999999998</v>
      </c>
      <c r="R2692" s="75">
        <v>0</v>
      </c>
      <c r="S2692" s="75">
        <v>0</v>
      </c>
      <c r="T2692" s="75">
        <v>61.307430359151802</v>
      </c>
    </row>
    <row r="2693" spans="1:20" x14ac:dyDescent="0.25">
      <c r="A2693" s="75" t="s">
        <v>84</v>
      </c>
      <c r="B2693" s="45">
        <v>134</v>
      </c>
      <c r="C2693" s="70">
        <v>43020</v>
      </c>
      <c r="D2693">
        <v>0</v>
      </c>
      <c r="E2693">
        <v>4.950727004</v>
      </c>
      <c r="F2693" s="75">
        <v>0</v>
      </c>
      <c r="G2693" s="75">
        <v>5.0000000000000001E-3</v>
      </c>
      <c r="H2693" s="75">
        <v>0</v>
      </c>
      <c r="I2693" s="75">
        <v>0.99</v>
      </c>
      <c r="J2693" s="75">
        <v>4.9012197339599997</v>
      </c>
      <c r="K2693" s="75">
        <v>0.25102372710241999</v>
      </c>
      <c r="L2693" s="75">
        <v>62.918669999999999</v>
      </c>
      <c r="M2693" s="75">
        <v>31.459334999999999</v>
      </c>
      <c r="N2693" s="75">
        <v>5.12165829585449E-2</v>
      </c>
      <c r="O2693" s="75">
        <v>0</v>
      </c>
      <c r="P2693" s="75">
        <v>0</v>
      </c>
      <c r="Q2693" s="75">
        <v>0.41945779999999999</v>
      </c>
      <c r="R2693" s="75">
        <v>0</v>
      </c>
      <c r="S2693" s="75">
        <v>0</v>
      </c>
      <c r="T2693" s="75">
        <v>61.558454086254301</v>
      </c>
    </row>
    <row r="2694" spans="1:20" x14ac:dyDescent="0.25">
      <c r="A2694" s="75" t="s">
        <v>84</v>
      </c>
      <c r="B2694" s="45">
        <v>135</v>
      </c>
      <c r="C2694" s="70">
        <v>43021</v>
      </c>
      <c r="D2694">
        <v>0</v>
      </c>
      <c r="E2694">
        <v>4.9203738460000004</v>
      </c>
      <c r="F2694" s="75">
        <v>0</v>
      </c>
      <c r="G2694" s="75">
        <v>5.0000000000000001E-3</v>
      </c>
      <c r="H2694" s="75">
        <v>0</v>
      </c>
      <c r="I2694" s="75">
        <v>0.99</v>
      </c>
      <c r="J2694" s="75">
        <v>4.8711701075400002</v>
      </c>
      <c r="K2694" s="75">
        <v>0.24859041378606</v>
      </c>
      <c r="L2694" s="75">
        <v>63.170340000000003</v>
      </c>
      <c r="M2694" s="75">
        <v>31.585170000000002</v>
      </c>
      <c r="N2694" s="75">
        <v>5.1032997883048797E-2</v>
      </c>
      <c r="O2694" s="75">
        <v>0</v>
      </c>
      <c r="P2694" s="75">
        <v>0</v>
      </c>
      <c r="Q2694" s="75">
        <v>0.4211356</v>
      </c>
      <c r="R2694" s="75">
        <v>0</v>
      </c>
      <c r="S2694" s="75">
        <v>0</v>
      </c>
      <c r="T2694" s="75">
        <v>61.807044500040298</v>
      </c>
    </row>
    <row r="2695" spans="1:20" x14ac:dyDescent="0.25">
      <c r="A2695" s="75" t="s">
        <v>84</v>
      </c>
      <c r="B2695" s="45">
        <v>136</v>
      </c>
      <c r="C2695" s="70">
        <v>43022</v>
      </c>
      <c r="D2695">
        <v>0</v>
      </c>
      <c r="E2695">
        <v>4.8822459890000003</v>
      </c>
      <c r="F2695" s="75">
        <v>0</v>
      </c>
      <c r="G2695" s="75">
        <v>5.0000000000000001E-3</v>
      </c>
      <c r="H2695" s="75">
        <v>0</v>
      </c>
      <c r="I2695" s="75">
        <v>0.99</v>
      </c>
      <c r="J2695" s="75">
        <v>4.8334235291100001</v>
      </c>
      <c r="K2695" s="75">
        <v>0.246154678674043</v>
      </c>
      <c r="L2695" s="75">
        <v>63.42201</v>
      </c>
      <c r="M2695" s="75">
        <v>31.711005</v>
      </c>
      <c r="N2695" s="75">
        <v>5.0927603838467901E-2</v>
      </c>
      <c r="O2695" s="75">
        <v>0</v>
      </c>
      <c r="P2695" s="75">
        <v>0</v>
      </c>
      <c r="Q2695" s="75">
        <v>0.42281340000000001</v>
      </c>
      <c r="R2695" s="75">
        <v>0</v>
      </c>
      <c r="S2695" s="75">
        <v>0</v>
      </c>
      <c r="T2695" s="75">
        <v>62.053199178714401</v>
      </c>
    </row>
    <row r="2696" spans="1:20" x14ac:dyDescent="0.25">
      <c r="A2696" s="75" t="s">
        <v>84</v>
      </c>
      <c r="B2696" s="45">
        <v>137</v>
      </c>
      <c r="C2696" s="70">
        <v>43023</v>
      </c>
      <c r="D2696">
        <v>0</v>
      </c>
      <c r="E2696">
        <v>4.8323145089999997</v>
      </c>
      <c r="F2696" s="75">
        <v>0</v>
      </c>
      <c r="G2696" s="75">
        <v>5.0000000000000001E-3</v>
      </c>
      <c r="H2696" s="75">
        <v>0</v>
      </c>
      <c r="I2696" s="75">
        <v>0.99</v>
      </c>
      <c r="J2696" s="75">
        <v>4.7839913639100002</v>
      </c>
      <c r="K2696" s="75">
        <v>0.24350300640428699</v>
      </c>
      <c r="L2696" s="75">
        <v>63.673679999999997</v>
      </c>
      <c r="M2696" s="75">
        <v>31.836839999999999</v>
      </c>
      <c r="N2696" s="75">
        <v>5.0899549744435398E-2</v>
      </c>
      <c r="O2696" s="75">
        <v>0</v>
      </c>
      <c r="P2696" s="75">
        <v>0</v>
      </c>
      <c r="Q2696" s="75">
        <v>0.42449120000000001</v>
      </c>
      <c r="R2696" s="75">
        <v>0</v>
      </c>
      <c r="S2696" s="75">
        <v>0</v>
      </c>
      <c r="T2696" s="75">
        <v>62.296702185118697</v>
      </c>
    </row>
    <row r="2697" spans="1:20" x14ac:dyDescent="0.25">
      <c r="A2697" s="75" t="s">
        <v>84</v>
      </c>
      <c r="B2697" s="45">
        <v>138</v>
      </c>
      <c r="C2697" s="70">
        <v>43024</v>
      </c>
      <c r="D2697">
        <v>0</v>
      </c>
      <c r="E2697">
        <v>4.7271104260000003</v>
      </c>
      <c r="F2697" s="75">
        <v>0</v>
      </c>
      <c r="G2697" s="75">
        <v>5.0000000000000001E-3</v>
      </c>
      <c r="H2697" s="75">
        <v>0</v>
      </c>
      <c r="I2697" s="75">
        <v>0.99</v>
      </c>
      <c r="J2697" s="75">
        <v>4.6798393217400003</v>
      </c>
      <c r="K2697" s="75">
        <v>0.23845970605863301</v>
      </c>
      <c r="L2697" s="75">
        <v>63.925350000000002</v>
      </c>
      <c r="M2697" s="75">
        <v>31.962675000000001</v>
      </c>
      <c r="N2697" s="75">
        <v>5.0954678070009501E-2</v>
      </c>
      <c r="O2697" s="75">
        <v>0</v>
      </c>
      <c r="P2697" s="75">
        <v>0</v>
      </c>
      <c r="Q2697" s="75">
        <v>0.42616900000000002</v>
      </c>
      <c r="R2697" s="75">
        <v>0</v>
      </c>
      <c r="S2697" s="75">
        <v>0</v>
      </c>
      <c r="T2697" s="75">
        <v>62.535161891177303</v>
      </c>
    </row>
    <row r="2698" spans="1:20" x14ac:dyDescent="0.25">
      <c r="A2698" s="75" t="s">
        <v>84</v>
      </c>
      <c r="B2698" s="45">
        <v>139</v>
      </c>
      <c r="C2698" s="70">
        <v>43025</v>
      </c>
      <c r="D2698">
        <v>0</v>
      </c>
      <c r="E2698">
        <v>4.6364505859999996</v>
      </c>
      <c r="F2698" s="75">
        <v>0</v>
      </c>
      <c r="G2698" s="75">
        <v>5.0000000000000001E-3</v>
      </c>
      <c r="H2698" s="75">
        <v>0</v>
      </c>
      <c r="I2698" s="75">
        <v>0.99</v>
      </c>
      <c r="J2698" s="75">
        <v>4.5900860801399999</v>
      </c>
      <c r="K2698" s="75">
        <v>0.23485883423294099</v>
      </c>
      <c r="L2698" s="75">
        <v>64.177019999999999</v>
      </c>
      <c r="M2698" s="75">
        <v>32.088509999999999</v>
      </c>
      <c r="N2698" s="75">
        <v>5.1166542442223198E-2</v>
      </c>
      <c r="O2698" s="75">
        <v>0</v>
      </c>
      <c r="P2698" s="75">
        <v>0</v>
      </c>
      <c r="Q2698" s="75">
        <v>0.42784680000000003</v>
      </c>
      <c r="R2698" s="75">
        <v>0</v>
      </c>
      <c r="S2698" s="75">
        <v>0</v>
      </c>
      <c r="T2698" s="75">
        <v>62.770020725410198</v>
      </c>
    </row>
    <row r="2699" spans="1:20" x14ac:dyDescent="0.25">
      <c r="A2699" s="75" t="s">
        <v>84</v>
      </c>
      <c r="B2699" s="45">
        <v>140</v>
      </c>
      <c r="C2699" s="70">
        <v>43026</v>
      </c>
      <c r="D2699">
        <v>0</v>
      </c>
      <c r="E2699">
        <v>4.5397302899999996</v>
      </c>
      <c r="F2699" s="75">
        <v>0</v>
      </c>
      <c r="G2699" s="75">
        <v>5.0000000000000001E-3</v>
      </c>
      <c r="H2699" s="75">
        <v>0</v>
      </c>
      <c r="I2699" s="75">
        <v>0.99</v>
      </c>
      <c r="J2699" s="75">
        <v>4.4943329871</v>
      </c>
      <c r="K2699" s="75">
        <v>0.23140659962131899</v>
      </c>
      <c r="L2699" s="75">
        <v>64.428690000000003</v>
      </c>
      <c r="M2699" s="75">
        <v>32.214345000000002</v>
      </c>
      <c r="N2699" s="75">
        <v>5.1488530174671199E-2</v>
      </c>
      <c r="O2699" s="75">
        <v>0</v>
      </c>
      <c r="P2699" s="75">
        <v>0</v>
      </c>
      <c r="Q2699" s="75">
        <v>0.42952459999999998</v>
      </c>
      <c r="R2699" s="75">
        <v>0</v>
      </c>
      <c r="S2699" s="75">
        <v>0</v>
      </c>
      <c r="T2699" s="75">
        <v>63.001427325031599</v>
      </c>
    </row>
    <row r="2700" spans="1:20" x14ac:dyDescent="0.25">
      <c r="A2700" s="75" t="s">
        <v>84</v>
      </c>
      <c r="B2700" s="45">
        <v>141</v>
      </c>
      <c r="C2700" s="70">
        <v>43027</v>
      </c>
      <c r="D2700">
        <v>0</v>
      </c>
      <c r="E2700">
        <v>4.4818214449999996</v>
      </c>
      <c r="F2700" s="75">
        <v>0</v>
      </c>
      <c r="G2700" s="75">
        <v>5.0000000000000001E-3</v>
      </c>
      <c r="H2700" s="75">
        <v>0</v>
      </c>
      <c r="I2700" s="75">
        <v>0.99</v>
      </c>
      <c r="J2700" s="75">
        <v>4.4370032305500002</v>
      </c>
      <c r="K2700" s="75">
        <v>0.23034595672352301</v>
      </c>
      <c r="L2700" s="75">
        <v>64.680359999999993</v>
      </c>
      <c r="M2700" s="75">
        <v>32.340179999999997</v>
      </c>
      <c r="N2700" s="75">
        <v>5.19147597498976E-2</v>
      </c>
      <c r="O2700" s="75">
        <v>0</v>
      </c>
      <c r="P2700" s="75">
        <v>0</v>
      </c>
      <c r="Q2700" s="75">
        <v>0.43120239999999999</v>
      </c>
      <c r="R2700" s="75">
        <v>0</v>
      </c>
      <c r="S2700" s="75">
        <v>0</v>
      </c>
      <c r="T2700" s="75">
        <v>63.231773281755103</v>
      </c>
    </row>
    <row r="2701" spans="1:20" x14ac:dyDescent="0.25">
      <c r="A2701" s="75" t="s">
        <v>84</v>
      </c>
      <c r="B2701" s="45">
        <v>142</v>
      </c>
      <c r="C2701" s="70">
        <v>43028</v>
      </c>
      <c r="D2701">
        <v>0</v>
      </c>
      <c r="E2701">
        <v>4.4511157370000003</v>
      </c>
      <c r="F2701" s="75">
        <v>0</v>
      </c>
      <c r="G2701" s="75">
        <v>5.0000000000000001E-3</v>
      </c>
      <c r="H2701" s="75">
        <v>0</v>
      </c>
      <c r="I2701" s="75">
        <v>0.99</v>
      </c>
      <c r="J2701" s="75">
        <v>4.4066045796299997</v>
      </c>
      <c r="K2701" s="75">
        <v>0.230775444450597</v>
      </c>
      <c r="L2701" s="75">
        <v>64.932029999999997</v>
      </c>
      <c r="M2701" s="75">
        <v>32.466014999999999</v>
      </c>
      <c r="N2701" s="75">
        <v>5.2370354607577302E-2</v>
      </c>
      <c r="O2701" s="75">
        <v>0</v>
      </c>
      <c r="P2701" s="75">
        <v>0</v>
      </c>
      <c r="Q2701" s="75">
        <v>0.43288019999999999</v>
      </c>
      <c r="R2701" s="75">
        <v>0</v>
      </c>
      <c r="S2701" s="75">
        <v>0</v>
      </c>
      <c r="T2701" s="75">
        <v>63.462548726205704</v>
      </c>
    </row>
    <row r="2702" spans="1:20" x14ac:dyDescent="0.25">
      <c r="A2702" s="75" t="s">
        <v>84</v>
      </c>
      <c r="B2702" s="45">
        <v>143</v>
      </c>
      <c r="C2702" s="70">
        <v>43029</v>
      </c>
      <c r="D2702">
        <v>0</v>
      </c>
      <c r="E2702">
        <v>4.4482345780000001</v>
      </c>
      <c r="F2702" s="75">
        <v>0</v>
      </c>
      <c r="G2702" s="75">
        <v>5.0000000000000001E-3</v>
      </c>
      <c r="H2702" s="75">
        <v>0</v>
      </c>
      <c r="I2702" s="75">
        <v>0.99</v>
      </c>
      <c r="J2702" s="75">
        <v>4.4037522322199996</v>
      </c>
      <c r="K2702" s="75">
        <v>0.23255886867299799</v>
      </c>
      <c r="L2702" s="75">
        <v>65.183700000000002</v>
      </c>
      <c r="M2702" s="75">
        <v>32.591850000000001</v>
      </c>
      <c r="N2702" s="75">
        <v>5.2809253656798498E-2</v>
      </c>
      <c r="O2702" s="75">
        <v>0</v>
      </c>
      <c r="P2702" s="75">
        <v>0</v>
      </c>
      <c r="Q2702" s="75">
        <v>0.434558</v>
      </c>
      <c r="R2702" s="75">
        <v>0</v>
      </c>
      <c r="S2702" s="75">
        <v>0</v>
      </c>
      <c r="T2702" s="75">
        <v>63.695107594878699</v>
      </c>
    </row>
    <row r="2703" spans="1:20" x14ac:dyDescent="0.25">
      <c r="A2703" s="75" t="s">
        <v>84</v>
      </c>
      <c r="B2703" s="45">
        <v>144</v>
      </c>
      <c r="C2703" s="70">
        <v>43030</v>
      </c>
      <c r="D2703">
        <v>0</v>
      </c>
      <c r="E2703">
        <v>4.4126404570000002</v>
      </c>
      <c r="F2703" s="75">
        <v>0</v>
      </c>
      <c r="G2703" s="75">
        <v>5.0000000000000001E-3</v>
      </c>
      <c r="H2703" s="75">
        <v>0</v>
      </c>
      <c r="I2703" s="75">
        <v>0.99</v>
      </c>
      <c r="J2703" s="75">
        <v>4.3685140524300001</v>
      </c>
      <c r="K2703" s="75">
        <v>0.23236242942274701</v>
      </c>
      <c r="L2703" s="75">
        <v>65.435370000000006</v>
      </c>
      <c r="M2703" s="75">
        <v>32.717685000000003</v>
      </c>
      <c r="N2703" s="75">
        <v>5.31902671329385E-2</v>
      </c>
      <c r="O2703" s="75">
        <v>0</v>
      </c>
      <c r="P2703" s="75">
        <v>0</v>
      </c>
      <c r="Q2703" s="75">
        <v>0.43623580000000001</v>
      </c>
      <c r="R2703" s="75">
        <v>0</v>
      </c>
      <c r="S2703" s="75">
        <v>0</v>
      </c>
      <c r="T2703" s="75">
        <v>63.9274700243014</v>
      </c>
    </row>
    <row r="2704" spans="1:20" x14ac:dyDescent="0.25">
      <c r="A2704" s="75" t="s">
        <v>84</v>
      </c>
      <c r="B2704" s="45">
        <v>145</v>
      </c>
      <c r="C2704" s="70">
        <v>43031</v>
      </c>
      <c r="D2704">
        <v>0</v>
      </c>
      <c r="E2704">
        <v>4.3778819410000001</v>
      </c>
      <c r="F2704" s="75">
        <v>0</v>
      </c>
      <c r="G2704" s="75">
        <v>5.0000000000000001E-3</v>
      </c>
      <c r="H2704" s="75">
        <v>0</v>
      </c>
      <c r="I2704" s="75">
        <v>0.99</v>
      </c>
      <c r="J2704" s="75">
        <v>4.3341031215900001</v>
      </c>
      <c r="K2704" s="75">
        <v>0.23219672326021201</v>
      </c>
      <c r="L2704" s="75">
        <v>65.687039999999996</v>
      </c>
      <c r="M2704" s="75">
        <v>32.843519999999998</v>
      </c>
      <c r="N2704" s="75">
        <v>5.35743420832656E-2</v>
      </c>
      <c r="O2704" s="75">
        <v>0</v>
      </c>
      <c r="P2704" s="75">
        <v>0</v>
      </c>
      <c r="Q2704" s="75">
        <v>0.43791360000000001</v>
      </c>
      <c r="R2704" s="75">
        <v>0</v>
      </c>
      <c r="S2704" s="75">
        <v>0</v>
      </c>
      <c r="T2704" s="75">
        <v>64.159666747561602</v>
      </c>
    </row>
    <row r="2705" spans="1:20" x14ac:dyDescent="0.25">
      <c r="A2705" s="75" t="s">
        <v>84</v>
      </c>
      <c r="B2705" s="45">
        <v>146</v>
      </c>
      <c r="C2705" s="70">
        <v>43032</v>
      </c>
      <c r="D2705">
        <v>0</v>
      </c>
      <c r="E2705">
        <v>4.3468230590000001</v>
      </c>
      <c r="F2705" s="75">
        <v>0</v>
      </c>
      <c r="G2705" s="75">
        <v>5.0000000000000001E-3</v>
      </c>
      <c r="H2705" s="75">
        <v>0</v>
      </c>
      <c r="I2705" s="75">
        <v>0.99</v>
      </c>
      <c r="J2705" s="75">
        <v>4.3033548284099998</v>
      </c>
      <c r="K2705" s="75">
        <v>0.23221122676894601</v>
      </c>
      <c r="L2705" s="75">
        <v>65.93871</v>
      </c>
      <c r="M2705" s="75">
        <v>32.969355</v>
      </c>
      <c r="N2705" s="75">
        <v>5.3960511282018397E-2</v>
      </c>
      <c r="O2705" s="75">
        <v>0</v>
      </c>
      <c r="P2705" s="75">
        <v>0</v>
      </c>
      <c r="Q2705" s="75">
        <v>0.43959140000000002</v>
      </c>
      <c r="R2705" s="75">
        <v>0</v>
      </c>
      <c r="S2705" s="75">
        <v>0</v>
      </c>
      <c r="T2705" s="75">
        <v>64.391877974330598</v>
      </c>
    </row>
    <row r="2706" spans="1:20" x14ac:dyDescent="0.25">
      <c r="A2706" s="75" t="s">
        <v>84</v>
      </c>
      <c r="B2706" s="45">
        <v>147</v>
      </c>
      <c r="C2706" s="70">
        <v>43033</v>
      </c>
      <c r="D2706">
        <v>0</v>
      </c>
      <c r="E2706">
        <v>4.2854881300000001</v>
      </c>
      <c r="F2706" s="75">
        <v>0</v>
      </c>
      <c r="G2706" s="75">
        <v>5.0000000000000001E-3</v>
      </c>
      <c r="H2706" s="75">
        <v>0</v>
      </c>
      <c r="I2706" s="75">
        <v>0.99</v>
      </c>
      <c r="J2706" s="75">
        <v>4.2426332486999998</v>
      </c>
      <c r="K2706" s="75">
        <v>0.230558715389134</v>
      </c>
      <c r="L2706" s="75">
        <v>66.190380000000005</v>
      </c>
      <c r="M2706" s="75">
        <v>33.095190000000002</v>
      </c>
      <c r="N2706" s="75">
        <v>5.4343305648627702E-2</v>
      </c>
      <c r="O2706" s="75">
        <v>0</v>
      </c>
      <c r="P2706" s="75">
        <v>0</v>
      </c>
      <c r="Q2706" s="75">
        <v>0.44126919999999997</v>
      </c>
      <c r="R2706" s="75">
        <v>0</v>
      </c>
      <c r="S2706" s="75">
        <v>0</v>
      </c>
      <c r="T2706" s="75">
        <v>64.622436689719706</v>
      </c>
    </row>
    <row r="2707" spans="1:20" x14ac:dyDescent="0.25">
      <c r="A2707" s="75" t="s">
        <v>84</v>
      </c>
      <c r="B2707" s="45">
        <v>148</v>
      </c>
      <c r="C2707" s="70">
        <v>43034</v>
      </c>
      <c r="D2707">
        <v>0</v>
      </c>
      <c r="E2707">
        <v>4.2619483579999997</v>
      </c>
      <c r="F2707" s="75">
        <v>0</v>
      </c>
      <c r="G2707" s="75">
        <v>5.0000000000000001E-3</v>
      </c>
      <c r="H2707" s="75">
        <v>0</v>
      </c>
      <c r="I2707" s="75">
        <v>0.99</v>
      </c>
      <c r="J2707" s="75">
        <v>4.2193288744200004</v>
      </c>
      <c r="K2707" s="75">
        <v>0.23110506013419299</v>
      </c>
      <c r="L2707" s="75">
        <v>66.442049999999995</v>
      </c>
      <c r="M2707" s="75">
        <v>33.221024999999997</v>
      </c>
      <c r="N2707" s="75">
        <v>5.47729430467686E-2</v>
      </c>
      <c r="O2707" s="75">
        <v>0</v>
      </c>
      <c r="P2707" s="75">
        <v>0</v>
      </c>
      <c r="Q2707" s="75">
        <v>0.44294699999999998</v>
      </c>
      <c r="R2707" s="75">
        <v>0</v>
      </c>
      <c r="S2707" s="75">
        <v>0</v>
      </c>
      <c r="T2707" s="75">
        <v>64.853541749853903</v>
      </c>
    </row>
    <row r="2708" spans="1:20" x14ac:dyDescent="0.25">
      <c r="A2708" s="75" t="s">
        <v>84</v>
      </c>
      <c r="B2708" s="45">
        <v>149</v>
      </c>
      <c r="C2708" s="70">
        <v>43035</v>
      </c>
      <c r="D2708">
        <v>0</v>
      </c>
      <c r="E2708">
        <v>4.237654966</v>
      </c>
      <c r="F2708" s="75">
        <v>0</v>
      </c>
      <c r="G2708" s="75">
        <v>5.0000000000000001E-3</v>
      </c>
      <c r="H2708" s="75">
        <v>0</v>
      </c>
      <c r="I2708" s="75">
        <v>0.99</v>
      </c>
      <c r="J2708" s="75">
        <v>4.1952784163399999</v>
      </c>
      <c r="K2708" s="75">
        <v>0.23150785696332901</v>
      </c>
      <c r="L2708" s="75">
        <v>66.693719999999999</v>
      </c>
      <c r="M2708" s="75">
        <v>33.34686</v>
      </c>
      <c r="N2708" s="75">
        <v>5.5182954261543099E-2</v>
      </c>
      <c r="O2708" s="75">
        <v>0</v>
      </c>
      <c r="P2708" s="75">
        <v>0</v>
      </c>
      <c r="Q2708" s="75">
        <v>0.44462479999999999</v>
      </c>
      <c r="R2708" s="75">
        <v>0</v>
      </c>
      <c r="S2708" s="75">
        <v>0</v>
      </c>
      <c r="T2708" s="75">
        <v>65.085049606817293</v>
      </c>
    </row>
    <row r="2709" spans="1:20" x14ac:dyDescent="0.25">
      <c r="A2709" s="75" t="s">
        <v>84</v>
      </c>
      <c r="B2709" s="45">
        <v>150</v>
      </c>
      <c r="C2709" s="70">
        <v>43036</v>
      </c>
      <c r="D2709">
        <v>0</v>
      </c>
      <c r="E2709">
        <v>4.2101547669999997</v>
      </c>
      <c r="F2709" s="75">
        <v>0</v>
      </c>
      <c r="G2709" s="75">
        <v>5.0000000000000001E-3</v>
      </c>
      <c r="H2709" s="75">
        <v>0</v>
      </c>
      <c r="I2709" s="75">
        <v>0.99</v>
      </c>
      <c r="J2709" s="75">
        <v>4.1680532193299999</v>
      </c>
      <c r="K2709" s="75">
        <v>0.23165143305177599</v>
      </c>
      <c r="L2709" s="75">
        <v>66.945390000000003</v>
      </c>
      <c r="M2709" s="75">
        <v>33.472695000000002</v>
      </c>
      <c r="N2709" s="75">
        <v>5.55778491448852E-2</v>
      </c>
      <c r="O2709" s="75">
        <v>0</v>
      </c>
      <c r="P2709" s="75">
        <v>0</v>
      </c>
      <c r="Q2709" s="75">
        <v>0.44630259999999999</v>
      </c>
      <c r="R2709" s="75">
        <v>0</v>
      </c>
      <c r="S2709" s="75">
        <v>0</v>
      </c>
      <c r="T2709" s="75">
        <v>65.316701039869002</v>
      </c>
    </row>
    <row r="2710" spans="1:20" x14ac:dyDescent="0.25">
      <c r="A2710" s="75" t="s">
        <v>84</v>
      </c>
      <c r="B2710" s="45">
        <v>151</v>
      </c>
      <c r="C2710" s="70">
        <v>43037</v>
      </c>
      <c r="D2710">
        <v>0</v>
      </c>
      <c r="E2710">
        <v>4.1619824440000004</v>
      </c>
      <c r="F2710" s="75">
        <v>0</v>
      </c>
      <c r="G2710" s="75">
        <v>5.0000000000000001E-3</v>
      </c>
      <c r="H2710" s="75">
        <v>0</v>
      </c>
      <c r="I2710" s="75">
        <v>0.99</v>
      </c>
      <c r="J2710" s="75">
        <v>4.1203626195599998</v>
      </c>
      <c r="K2710" s="75">
        <v>0.23059820684650001</v>
      </c>
      <c r="L2710" s="75">
        <v>67.197059999999993</v>
      </c>
      <c r="M2710" s="75">
        <v>33.598529999999997</v>
      </c>
      <c r="N2710" s="75">
        <v>5.5965512780796103E-2</v>
      </c>
      <c r="O2710" s="75">
        <v>0</v>
      </c>
      <c r="P2710" s="75">
        <v>0</v>
      </c>
      <c r="Q2710" s="75">
        <v>0.4479804</v>
      </c>
      <c r="R2710" s="75">
        <v>0</v>
      </c>
      <c r="S2710" s="75">
        <v>0</v>
      </c>
      <c r="T2710" s="75">
        <v>65.547299246715497</v>
      </c>
    </row>
    <row r="2711" spans="1:20" x14ac:dyDescent="0.25">
      <c r="A2711" s="75" t="s">
        <v>84</v>
      </c>
      <c r="B2711" s="45">
        <v>152</v>
      </c>
      <c r="C2711" s="70">
        <v>43038</v>
      </c>
      <c r="D2711">
        <v>0</v>
      </c>
      <c r="E2711">
        <v>4.1300910249999996</v>
      </c>
      <c r="F2711" s="75">
        <v>0</v>
      </c>
      <c r="G2711" s="75">
        <v>5.0000000000000001E-3</v>
      </c>
      <c r="H2711" s="75">
        <v>0</v>
      </c>
      <c r="I2711" s="75">
        <v>0.99</v>
      </c>
      <c r="J2711" s="75">
        <v>4.0887901147500001</v>
      </c>
      <c r="K2711" s="75">
        <v>0.230532176600247</v>
      </c>
      <c r="L2711" s="75">
        <v>67.448729999999998</v>
      </c>
      <c r="M2711" s="75">
        <v>33.724364999999999</v>
      </c>
      <c r="N2711" s="75">
        <v>5.6381513878303501E-2</v>
      </c>
      <c r="O2711" s="75">
        <v>0</v>
      </c>
      <c r="P2711" s="75">
        <v>0</v>
      </c>
      <c r="Q2711" s="75">
        <v>0.44965820000000001</v>
      </c>
      <c r="R2711" s="75">
        <v>0</v>
      </c>
      <c r="S2711" s="75">
        <v>0</v>
      </c>
      <c r="T2711" s="75">
        <v>65.777831423315803</v>
      </c>
    </row>
    <row r="2712" spans="1:20" x14ac:dyDescent="0.25">
      <c r="A2712" s="75" t="s">
        <v>84</v>
      </c>
      <c r="B2712" s="45">
        <v>153</v>
      </c>
      <c r="C2712" s="70">
        <v>43039</v>
      </c>
      <c r="D2712">
        <v>0</v>
      </c>
      <c r="E2712">
        <v>4.0700992999999999</v>
      </c>
      <c r="F2712" s="75">
        <v>0</v>
      </c>
      <c r="G2712" s="75">
        <v>5.0000000000000001E-3</v>
      </c>
      <c r="H2712" s="75">
        <v>0</v>
      </c>
      <c r="I2712" s="75">
        <v>0.99</v>
      </c>
      <c r="J2712" s="75">
        <v>4.0293983070000001</v>
      </c>
      <c r="K2712" s="75">
        <v>0.22885520818142399</v>
      </c>
      <c r="L2712" s="75">
        <v>67.700400000000002</v>
      </c>
      <c r="M2712" s="75">
        <v>33.850200000000001</v>
      </c>
      <c r="N2712" s="75">
        <v>5.6796372744746797E-2</v>
      </c>
      <c r="O2712" s="75">
        <v>0</v>
      </c>
      <c r="P2712" s="75">
        <v>0</v>
      </c>
      <c r="Q2712" s="75">
        <v>0.45133600000000001</v>
      </c>
      <c r="R2712" s="75">
        <v>0</v>
      </c>
      <c r="S2712" s="75">
        <v>0</v>
      </c>
      <c r="T2712" s="75">
        <v>66.006686631497203</v>
      </c>
    </row>
    <row r="2713" spans="1:20" x14ac:dyDescent="0.25">
      <c r="A2713" s="75" t="s">
        <v>84</v>
      </c>
      <c r="B2713" s="45">
        <v>154</v>
      </c>
      <c r="C2713" s="70">
        <v>43040</v>
      </c>
      <c r="D2713">
        <v>0</v>
      </c>
      <c r="E2713">
        <v>4.0433053289999998</v>
      </c>
      <c r="F2713" s="75">
        <v>0</v>
      </c>
      <c r="G2713" s="75">
        <v>5.0000000000000001E-3</v>
      </c>
      <c r="H2713" s="75">
        <v>0</v>
      </c>
      <c r="I2713" s="75">
        <v>0.99</v>
      </c>
      <c r="J2713" s="75">
        <v>4.0028722757099997</v>
      </c>
      <c r="K2713" s="75">
        <v>0.22919452347536101</v>
      </c>
      <c r="L2713" s="75">
        <v>67.952070000000006</v>
      </c>
      <c r="M2713" s="75">
        <v>33.976035000000003</v>
      </c>
      <c r="N2713" s="75">
        <v>5.7257516025716403E-2</v>
      </c>
      <c r="O2713" s="75">
        <v>0</v>
      </c>
      <c r="P2713" s="75">
        <v>0</v>
      </c>
      <c r="Q2713" s="75">
        <v>0.45301380000000002</v>
      </c>
      <c r="R2713" s="75">
        <v>0</v>
      </c>
      <c r="S2713" s="75">
        <v>0</v>
      </c>
      <c r="T2713" s="75">
        <v>66.235881154972603</v>
      </c>
    </row>
    <row r="2714" spans="1:20" x14ac:dyDescent="0.25">
      <c r="A2714" s="75" t="s">
        <v>84</v>
      </c>
      <c r="B2714" s="45">
        <v>155</v>
      </c>
      <c r="C2714" s="70">
        <v>43041</v>
      </c>
      <c r="D2714">
        <v>0</v>
      </c>
      <c r="E2714">
        <v>4.0387682720000004</v>
      </c>
      <c r="F2714" s="75">
        <v>0</v>
      </c>
      <c r="G2714" s="75">
        <v>5.0000000000000001E-3</v>
      </c>
      <c r="H2714" s="75">
        <v>0</v>
      </c>
      <c r="I2714" s="75">
        <v>0.99</v>
      </c>
      <c r="J2714" s="75">
        <v>3.99838058928</v>
      </c>
      <c r="K2714" s="75">
        <v>0.23072777558534699</v>
      </c>
      <c r="L2714" s="75">
        <v>68.203739999999996</v>
      </c>
      <c r="M2714" s="75">
        <v>34.101869999999998</v>
      </c>
      <c r="N2714" s="75">
        <v>5.7705306044138802E-2</v>
      </c>
      <c r="O2714" s="75">
        <v>0</v>
      </c>
      <c r="P2714" s="75">
        <v>0</v>
      </c>
      <c r="Q2714" s="75">
        <v>0.45469159999999997</v>
      </c>
      <c r="R2714" s="75">
        <v>0</v>
      </c>
      <c r="S2714" s="75">
        <v>0</v>
      </c>
      <c r="T2714" s="75">
        <v>66.466608930557896</v>
      </c>
    </row>
    <row r="2715" spans="1:20" x14ac:dyDescent="0.25">
      <c r="A2715" s="75" t="s">
        <v>84</v>
      </c>
      <c r="B2715" s="45">
        <v>156</v>
      </c>
      <c r="C2715" s="70">
        <v>43042</v>
      </c>
      <c r="D2715">
        <v>0</v>
      </c>
      <c r="E2715">
        <v>4.0289697860000002</v>
      </c>
      <c r="F2715" s="75">
        <v>0</v>
      </c>
      <c r="G2715" s="75">
        <v>5.0000000000000001E-3</v>
      </c>
      <c r="H2715" s="75">
        <v>0</v>
      </c>
      <c r="I2715" s="75">
        <v>0.99</v>
      </c>
      <c r="J2715" s="75">
        <v>3.9886800881400002</v>
      </c>
      <c r="K2715" s="75">
        <v>0.23176228803407101</v>
      </c>
      <c r="L2715" s="75">
        <v>68.455410000000001</v>
      </c>
      <c r="M2715" s="75">
        <v>34.227705</v>
      </c>
      <c r="N2715" s="75">
        <v>5.8105007900532302E-2</v>
      </c>
      <c r="O2715" s="75">
        <v>0</v>
      </c>
      <c r="P2715" s="75">
        <v>0</v>
      </c>
      <c r="Q2715" s="75">
        <v>0.45636939999999998</v>
      </c>
      <c r="R2715" s="75">
        <v>0</v>
      </c>
      <c r="S2715" s="75">
        <v>0</v>
      </c>
      <c r="T2715" s="75">
        <v>66.698371218592001</v>
      </c>
    </row>
    <row r="2716" spans="1:20" x14ac:dyDescent="0.25">
      <c r="A2716" s="75" t="s">
        <v>84</v>
      </c>
      <c r="B2716" s="45">
        <v>157</v>
      </c>
      <c r="C2716" s="70">
        <v>43043</v>
      </c>
      <c r="D2716">
        <v>0</v>
      </c>
      <c r="E2716">
        <v>4.0060546840000004</v>
      </c>
      <c r="F2716" s="75">
        <v>0</v>
      </c>
      <c r="G2716" s="75">
        <v>5.0000000000000001E-3</v>
      </c>
      <c r="H2716" s="75">
        <v>0</v>
      </c>
      <c r="I2716" s="75">
        <v>0.99</v>
      </c>
      <c r="J2716" s="75">
        <v>3.96599413716</v>
      </c>
      <c r="K2716" s="75">
        <v>0.23189829200501599</v>
      </c>
      <c r="L2716" s="75">
        <v>68.707080000000005</v>
      </c>
      <c r="M2716" s="75">
        <v>34.353540000000002</v>
      </c>
      <c r="N2716" s="75">
        <v>5.8471667880748798E-2</v>
      </c>
      <c r="O2716" s="75">
        <v>0</v>
      </c>
      <c r="P2716" s="75">
        <v>0</v>
      </c>
      <c r="Q2716" s="75">
        <v>0.45804719999999999</v>
      </c>
      <c r="R2716" s="75">
        <v>0</v>
      </c>
      <c r="S2716" s="75">
        <v>0</v>
      </c>
      <c r="T2716" s="75">
        <v>66.930269510597</v>
      </c>
    </row>
    <row r="2717" spans="1:20" x14ac:dyDescent="0.25">
      <c r="A2717" s="75" t="s">
        <v>84</v>
      </c>
      <c r="B2717" s="45">
        <v>158</v>
      </c>
      <c r="C2717" s="70">
        <v>43044</v>
      </c>
      <c r="D2717">
        <v>0</v>
      </c>
      <c r="E2717">
        <v>3.9893881449999999</v>
      </c>
      <c r="F2717" s="75">
        <v>0</v>
      </c>
      <c r="G2717" s="75">
        <v>5.0000000000000001E-3</v>
      </c>
      <c r="H2717" s="75">
        <v>0</v>
      </c>
      <c r="I2717" s="75">
        <v>0.99</v>
      </c>
      <c r="J2717" s="75">
        <v>3.9494942635500001</v>
      </c>
      <c r="K2717" s="75">
        <v>0.232355489524396</v>
      </c>
      <c r="L2717" s="75">
        <v>68.958749999999995</v>
      </c>
      <c r="M2717" s="75">
        <v>34.479374999999997</v>
      </c>
      <c r="N2717" s="75">
        <v>5.8831707053941501E-2</v>
      </c>
      <c r="O2717" s="75">
        <v>0</v>
      </c>
      <c r="P2717" s="75">
        <v>0</v>
      </c>
      <c r="Q2717" s="75">
        <v>0.45972499999999999</v>
      </c>
      <c r="R2717" s="75">
        <v>0</v>
      </c>
      <c r="S2717" s="75">
        <v>0</v>
      </c>
      <c r="T2717" s="75">
        <v>67.162625000121395</v>
      </c>
    </row>
    <row r="2718" spans="1:20" x14ac:dyDescent="0.25">
      <c r="A2718" s="75" t="s">
        <v>84</v>
      </c>
      <c r="B2718" s="45">
        <v>159</v>
      </c>
      <c r="C2718" s="70">
        <v>43045</v>
      </c>
      <c r="D2718">
        <v>0</v>
      </c>
      <c r="E2718">
        <v>3.9588551760000001</v>
      </c>
      <c r="F2718" s="75">
        <v>0</v>
      </c>
      <c r="G2718" s="75">
        <v>5.0000000000000001E-3</v>
      </c>
      <c r="H2718" s="75">
        <v>0</v>
      </c>
      <c r="I2718" s="75">
        <v>0.99</v>
      </c>
      <c r="J2718" s="75">
        <v>3.9192666242400001</v>
      </c>
      <c r="K2718" s="75">
        <v>0.231926192510023</v>
      </c>
      <c r="L2718" s="75">
        <v>69.210419999999999</v>
      </c>
      <c r="M2718" s="75">
        <v>34.60521</v>
      </c>
      <c r="N2718" s="75">
        <v>5.9175915992956102E-2</v>
      </c>
      <c r="O2718" s="75">
        <v>0</v>
      </c>
      <c r="P2718" s="75">
        <v>0</v>
      </c>
      <c r="Q2718" s="75">
        <v>0.4614028</v>
      </c>
      <c r="R2718" s="75">
        <v>0</v>
      </c>
      <c r="S2718" s="75">
        <v>0</v>
      </c>
      <c r="T2718" s="75">
        <v>67.394551192631397</v>
      </c>
    </row>
    <row r="2719" spans="1:20" x14ac:dyDescent="0.25">
      <c r="A2719" s="75" t="s">
        <v>84</v>
      </c>
      <c r="B2719" s="45">
        <v>160</v>
      </c>
      <c r="C2719" s="70">
        <v>43046</v>
      </c>
      <c r="D2719">
        <v>0</v>
      </c>
      <c r="E2719">
        <v>3.881993966</v>
      </c>
      <c r="F2719" s="75">
        <v>0</v>
      </c>
      <c r="G2719" s="75">
        <v>5.0000000000000001E-3</v>
      </c>
      <c r="H2719" s="75">
        <v>0</v>
      </c>
      <c r="I2719" s="75">
        <v>0.99</v>
      </c>
      <c r="J2719" s="75">
        <v>3.8431740263399998</v>
      </c>
      <c r="K2719" s="75">
        <v>0.22878411642750601</v>
      </c>
      <c r="L2719" s="75">
        <v>69.462090000000003</v>
      </c>
      <c r="M2719" s="75">
        <v>34.731045000000002</v>
      </c>
      <c r="N2719" s="75">
        <v>5.9529991319541099E-2</v>
      </c>
      <c r="O2719" s="75">
        <v>0</v>
      </c>
      <c r="P2719" s="75">
        <v>0</v>
      </c>
      <c r="Q2719" s="75">
        <v>0.46308060000000001</v>
      </c>
      <c r="R2719" s="75">
        <v>0</v>
      </c>
      <c r="S2719" s="75">
        <v>0</v>
      </c>
      <c r="T2719" s="75">
        <v>67.623335309058902</v>
      </c>
    </row>
    <row r="2720" spans="1:20" x14ac:dyDescent="0.25">
      <c r="A2720" s="75" t="s">
        <v>84</v>
      </c>
      <c r="B2720" s="45">
        <v>161</v>
      </c>
      <c r="C2720" s="70">
        <v>43047</v>
      </c>
      <c r="D2720">
        <v>0</v>
      </c>
      <c r="E2720">
        <v>3.8214487699999999</v>
      </c>
      <c r="F2720" s="75">
        <v>0</v>
      </c>
      <c r="G2720" s="75">
        <v>5.0000000000000001E-3</v>
      </c>
      <c r="H2720" s="75">
        <v>0</v>
      </c>
      <c r="I2720" s="75">
        <v>0.99</v>
      </c>
      <c r="J2720" s="75">
        <v>3.7832342823</v>
      </c>
      <c r="K2720" s="75">
        <v>0.22688681130768801</v>
      </c>
      <c r="L2720" s="75">
        <v>69.713759999999994</v>
      </c>
      <c r="M2720" s="75">
        <v>34.856879999999997</v>
      </c>
      <c r="N2720" s="75">
        <v>5.9971652395196903E-2</v>
      </c>
      <c r="O2720" s="75">
        <v>0</v>
      </c>
      <c r="P2720" s="75">
        <v>0</v>
      </c>
      <c r="Q2720" s="75">
        <v>0.46475840000000002</v>
      </c>
      <c r="R2720" s="75">
        <v>0</v>
      </c>
      <c r="S2720" s="75">
        <v>0</v>
      </c>
      <c r="T2720" s="75">
        <v>67.850222120366595</v>
      </c>
    </row>
    <row r="2721" spans="1:20" x14ac:dyDescent="0.25">
      <c r="A2721" s="75" t="s">
        <v>84</v>
      </c>
      <c r="B2721" s="45">
        <v>162</v>
      </c>
      <c r="C2721" s="70">
        <v>43048</v>
      </c>
      <c r="D2721">
        <v>0</v>
      </c>
      <c r="E2721">
        <v>3.732608892</v>
      </c>
      <c r="F2721" s="75">
        <v>0</v>
      </c>
      <c r="G2721" s="75">
        <v>5.0000000000000001E-3</v>
      </c>
      <c r="H2721" s="75">
        <v>0</v>
      </c>
      <c r="I2721" s="75">
        <v>0.99</v>
      </c>
      <c r="J2721" s="75">
        <v>3.69528280308</v>
      </c>
      <c r="K2721" s="75">
        <v>0.223432952603838</v>
      </c>
      <c r="L2721" s="75">
        <v>69.965429999999998</v>
      </c>
      <c r="M2721" s="75">
        <v>34.982714999999999</v>
      </c>
      <c r="N2721" s="75">
        <v>6.0464371608475502E-2</v>
      </c>
      <c r="O2721" s="75">
        <v>0</v>
      </c>
      <c r="P2721" s="75">
        <v>0</v>
      </c>
      <c r="Q2721" s="75">
        <v>0.46643620000000002</v>
      </c>
      <c r="R2721" s="75">
        <v>0</v>
      </c>
      <c r="S2721" s="75">
        <v>0</v>
      </c>
      <c r="T2721" s="75">
        <v>68.073655072970496</v>
      </c>
    </row>
    <row r="2722" spans="1:20" x14ac:dyDescent="0.25">
      <c r="A2722" s="75" t="s">
        <v>84</v>
      </c>
      <c r="B2722" s="45">
        <v>163</v>
      </c>
      <c r="C2722" s="70">
        <v>43049</v>
      </c>
      <c r="D2722">
        <v>0</v>
      </c>
      <c r="E2722">
        <v>3.6587064530000002</v>
      </c>
      <c r="F2722" s="75">
        <v>0</v>
      </c>
      <c r="G2722" s="75">
        <v>5.0000000000000001E-3</v>
      </c>
      <c r="H2722" s="75">
        <v>0</v>
      </c>
      <c r="I2722" s="75">
        <v>0.99</v>
      </c>
      <c r="J2722" s="75">
        <v>3.6221193884699998</v>
      </c>
      <c r="K2722" s="75">
        <v>0.22113739896154599</v>
      </c>
      <c r="L2722" s="75">
        <v>70.217100000000002</v>
      </c>
      <c r="M2722" s="75">
        <v>35.108550000000001</v>
      </c>
      <c r="N2722" s="75">
        <v>6.1051935412586099E-2</v>
      </c>
      <c r="O2722" s="75">
        <v>0</v>
      </c>
      <c r="P2722" s="75">
        <v>0</v>
      </c>
      <c r="Q2722" s="75">
        <v>0.46811399999999997</v>
      </c>
      <c r="R2722" s="75">
        <v>0</v>
      </c>
      <c r="S2722" s="75">
        <v>0</v>
      </c>
      <c r="T2722" s="75">
        <v>68.294792471931999</v>
      </c>
    </row>
    <row r="2723" spans="1:20" x14ac:dyDescent="0.25">
      <c r="A2723" s="75" t="s">
        <v>84</v>
      </c>
      <c r="B2723" s="45">
        <v>164</v>
      </c>
      <c r="C2723" s="70">
        <v>43050</v>
      </c>
      <c r="D2723">
        <v>0</v>
      </c>
      <c r="E2723">
        <v>3.5931274370000001</v>
      </c>
      <c r="F2723" s="75">
        <v>0</v>
      </c>
      <c r="G2723" s="75">
        <v>5.0000000000000001E-3</v>
      </c>
      <c r="H2723" s="75">
        <v>0</v>
      </c>
      <c r="I2723" s="75">
        <v>0.99</v>
      </c>
      <c r="J2723" s="75">
        <v>3.5571961626299999</v>
      </c>
      <c r="K2723" s="75">
        <v>0.21948061589516399</v>
      </c>
      <c r="L2723" s="75">
        <v>70.468770000000006</v>
      </c>
      <c r="M2723" s="75">
        <v>35.234385000000003</v>
      </c>
      <c r="N2723" s="75">
        <v>6.17004533516902E-2</v>
      </c>
      <c r="O2723" s="75">
        <v>0</v>
      </c>
      <c r="P2723" s="75">
        <v>0</v>
      </c>
      <c r="Q2723" s="75">
        <v>0.46979179999999998</v>
      </c>
      <c r="R2723" s="75">
        <v>0</v>
      </c>
      <c r="S2723" s="75">
        <v>0</v>
      </c>
      <c r="T2723" s="75">
        <v>68.514273087827206</v>
      </c>
    </row>
    <row r="2724" spans="1:20" x14ac:dyDescent="0.25">
      <c r="A2724" s="75" t="s">
        <v>84</v>
      </c>
      <c r="B2724" s="45">
        <v>165</v>
      </c>
      <c r="C2724" s="70">
        <v>43051</v>
      </c>
      <c r="D2724">
        <v>0</v>
      </c>
      <c r="E2724">
        <v>3.556305493</v>
      </c>
      <c r="F2724" s="75">
        <v>0</v>
      </c>
      <c r="G2724" s="75">
        <v>5.0000000000000001E-3</v>
      </c>
      <c r="H2724" s="75">
        <v>0</v>
      </c>
      <c r="I2724" s="75">
        <v>0.99</v>
      </c>
      <c r="J2724" s="75">
        <v>3.5207424380700001</v>
      </c>
      <c r="K2724" s="75">
        <v>0.21966338085998199</v>
      </c>
      <c r="L2724" s="75">
        <v>70.720439999999996</v>
      </c>
      <c r="M2724" s="75">
        <v>35.360219999999998</v>
      </c>
      <c r="N2724" s="75">
        <v>6.2391210014327798E-2</v>
      </c>
      <c r="O2724" s="75">
        <v>0</v>
      </c>
      <c r="P2724" s="75">
        <v>0</v>
      </c>
      <c r="Q2724" s="75">
        <v>0.47146959999999999</v>
      </c>
      <c r="R2724" s="75">
        <v>0</v>
      </c>
      <c r="S2724" s="75">
        <v>0</v>
      </c>
      <c r="T2724" s="75">
        <v>68.733936468687205</v>
      </c>
    </row>
    <row r="2725" spans="1:20" x14ac:dyDescent="0.25">
      <c r="A2725" s="75" t="s">
        <v>84</v>
      </c>
      <c r="B2725" s="45">
        <v>166</v>
      </c>
      <c r="C2725" s="70">
        <v>43052</v>
      </c>
      <c r="D2725">
        <v>0</v>
      </c>
      <c r="E2725">
        <v>3.5156085699999999</v>
      </c>
      <c r="F2725" s="75">
        <v>0</v>
      </c>
      <c r="G2725" s="75">
        <v>5.0000000000000001E-3</v>
      </c>
      <c r="H2725" s="75">
        <v>0</v>
      </c>
      <c r="I2725" s="75">
        <v>0.99</v>
      </c>
      <c r="J2725" s="75">
        <v>3.4804524843000002</v>
      </c>
      <c r="K2725" s="75">
        <v>0.219518811751611</v>
      </c>
      <c r="L2725" s="75">
        <v>70.972110000000001</v>
      </c>
      <c r="M2725" s="75">
        <v>35.486055</v>
      </c>
      <c r="N2725" s="75">
        <v>6.3071917442298203E-2</v>
      </c>
      <c r="O2725" s="75">
        <v>0</v>
      </c>
      <c r="P2725" s="75">
        <v>0</v>
      </c>
      <c r="Q2725" s="75">
        <v>0.4731474</v>
      </c>
      <c r="R2725" s="75">
        <v>0</v>
      </c>
      <c r="S2725" s="75">
        <v>0</v>
      </c>
      <c r="T2725" s="75">
        <v>68.953455280438803</v>
      </c>
    </row>
    <row r="2726" spans="1:20" x14ac:dyDescent="0.25">
      <c r="A2726" s="75" t="s">
        <v>84</v>
      </c>
      <c r="B2726" s="45">
        <v>167</v>
      </c>
      <c r="C2726" s="70">
        <v>43053</v>
      </c>
      <c r="D2726">
        <v>0</v>
      </c>
      <c r="E2726">
        <v>3.521001107</v>
      </c>
      <c r="F2726" s="75">
        <v>0</v>
      </c>
      <c r="G2726" s="75">
        <v>5.0000000000000001E-3</v>
      </c>
      <c r="H2726" s="75">
        <v>0</v>
      </c>
      <c r="I2726" s="75">
        <v>0.99</v>
      </c>
      <c r="J2726" s="75">
        <v>3.4857910959299998</v>
      </c>
      <c r="K2726" s="75">
        <v>0.22222571428577301</v>
      </c>
      <c r="L2726" s="75">
        <v>71.223780000000005</v>
      </c>
      <c r="M2726" s="75">
        <v>35.611890000000002</v>
      </c>
      <c r="N2726" s="75">
        <v>6.3751873870250803E-2</v>
      </c>
      <c r="O2726" s="75">
        <v>0</v>
      </c>
      <c r="P2726" s="75">
        <v>0</v>
      </c>
      <c r="Q2726" s="75">
        <v>0.4748252</v>
      </c>
      <c r="R2726" s="75">
        <v>0</v>
      </c>
      <c r="S2726" s="75">
        <v>0</v>
      </c>
      <c r="T2726" s="75">
        <v>69.175680994724502</v>
      </c>
    </row>
    <row r="2727" spans="1:20" x14ac:dyDescent="0.25">
      <c r="A2727" s="75" t="s">
        <v>84</v>
      </c>
      <c r="B2727" s="45">
        <v>168</v>
      </c>
      <c r="C2727" s="70">
        <v>43054</v>
      </c>
      <c r="D2727">
        <v>0</v>
      </c>
      <c r="E2727">
        <v>3.4737614579999998</v>
      </c>
      <c r="F2727" s="75">
        <v>0</v>
      </c>
      <c r="G2727" s="75">
        <v>5.0000000000000001E-3</v>
      </c>
      <c r="H2727" s="75">
        <v>0</v>
      </c>
      <c r="I2727" s="75">
        <v>0.99</v>
      </c>
      <c r="J2727" s="75">
        <v>3.4390238434199998</v>
      </c>
      <c r="K2727" s="75">
        <v>0.22130564952023701</v>
      </c>
      <c r="L2727" s="75">
        <v>71.475449999999995</v>
      </c>
      <c r="M2727" s="75">
        <v>35.737724999999998</v>
      </c>
      <c r="N2727" s="75">
        <v>6.4351298390579306E-2</v>
      </c>
      <c r="O2727" s="75">
        <v>0</v>
      </c>
      <c r="P2727" s="75">
        <v>0</v>
      </c>
      <c r="Q2727" s="75">
        <v>0.47650300000000001</v>
      </c>
      <c r="R2727" s="75">
        <v>0</v>
      </c>
      <c r="S2727" s="75">
        <v>0</v>
      </c>
      <c r="T2727" s="75">
        <v>69.396986644244805</v>
      </c>
    </row>
    <row r="2728" spans="1:20" x14ac:dyDescent="0.25">
      <c r="A2728" s="75" t="s">
        <v>84</v>
      </c>
      <c r="B2728" s="45">
        <v>169</v>
      </c>
      <c r="C2728" s="70">
        <v>43055</v>
      </c>
      <c r="D2728">
        <v>0</v>
      </c>
      <c r="E2728">
        <v>3.4474502760000001</v>
      </c>
      <c r="F2728" s="75">
        <v>0</v>
      </c>
      <c r="G2728" s="75">
        <v>5.0000000000000001E-3</v>
      </c>
      <c r="H2728" s="75">
        <v>0</v>
      </c>
      <c r="I2728" s="75">
        <v>0.99</v>
      </c>
      <c r="J2728" s="75">
        <v>3.4129757732399999</v>
      </c>
      <c r="K2728" s="75">
        <v>0.22174844582108</v>
      </c>
      <c r="L2728" s="75">
        <v>71.727119999999999</v>
      </c>
      <c r="M2728" s="75">
        <v>35.86356</v>
      </c>
      <c r="N2728" s="75">
        <v>6.4972171077138902E-2</v>
      </c>
      <c r="O2728" s="75">
        <v>0</v>
      </c>
      <c r="P2728" s="75">
        <v>0</v>
      </c>
      <c r="Q2728" s="75">
        <v>0.47818080000000002</v>
      </c>
      <c r="R2728" s="75">
        <v>0</v>
      </c>
      <c r="S2728" s="75">
        <v>0</v>
      </c>
      <c r="T2728" s="75">
        <v>69.618735090065798</v>
      </c>
    </row>
    <row r="2729" spans="1:20" x14ac:dyDescent="0.25">
      <c r="A2729" s="75" t="s">
        <v>84</v>
      </c>
      <c r="B2729" s="45">
        <v>170</v>
      </c>
      <c r="C2729" s="70">
        <v>43056</v>
      </c>
      <c r="D2729">
        <v>0</v>
      </c>
      <c r="E2729">
        <v>3.4259262669999999</v>
      </c>
      <c r="F2729" s="75">
        <v>0</v>
      </c>
      <c r="G2729" s="75">
        <v>5.0000000000000001E-3</v>
      </c>
      <c r="H2729" s="75">
        <v>0</v>
      </c>
      <c r="I2729" s="75">
        <v>0.99</v>
      </c>
      <c r="J2729" s="75">
        <v>3.3916670043299999</v>
      </c>
      <c r="K2729" s="75">
        <v>0.222413307209824</v>
      </c>
      <c r="L2729" s="75">
        <v>71.978790000000004</v>
      </c>
      <c r="M2729" s="75">
        <v>35.989395000000002</v>
      </c>
      <c r="N2729" s="75">
        <v>6.5576398545576106E-2</v>
      </c>
      <c r="O2729" s="75">
        <v>0</v>
      </c>
      <c r="P2729" s="75">
        <v>0</v>
      </c>
      <c r="Q2729" s="75">
        <v>0.47985860000000002</v>
      </c>
      <c r="R2729" s="75">
        <v>0</v>
      </c>
      <c r="S2729" s="75">
        <v>0</v>
      </c>
      <c r="T2729" s="75">
        <v>69.841148397275703</v>
      </c>
    </row>
    <row r="2730" spans="1:20" x14ac:dyDescent="0.25">
      <c r="A2730" s="75" t="s">
        <v>84</v>
      </c>
      <c r="B2730" s="45">
        <v>171</v>
      </c>
      <c r="C2730" s="70">
        <v>43057</v>
      </c>
      <c r="D2730">
        <v>0</v>
      </c>
      <c r="E2730">
        <v>3.4101301049999999</v>
      </c>
      <c r="F2730" s="75">
        <v>0</v>
      </c>
      <c r="G2730" s="75">
        <v>5.0000000000000001E-3</v>
      </c>
      <c r="H2730" s="75">
        <v>0</v>
      </c>
      <c r="I2730" s="75">
        <v>0.99</v>
      </c>
      <c r="J2730" s="75">
        <v>3.3760288039500002</v>
      </c>
      <c r="K2730" s="75">
        <v>0.22335133383919401</v>
      </c>
      <c r="L2730" s="75">
        <v>72.230459999999994</v>
      </c>
      <c r="M2730" s="75">
        <v>36.115229999999997</v>
      </c>
      <c r="N2730" s="75">
        <v>6.6158005991498195E-2</v>
      </c>
      <c r="O2730" s="75">
        <v>0</v>
      </c>
      <c r="P2730" s="75">
        <v>0</v>
      </c>
      <c r="Q2730" s="75">
        <v>0.48153639999999998</v>
      </c>
      <c r="R2730" s="75">
        <v>0</v>
      </c>
      <c r="S2730" s="75">
        <v>0</v>
      </c>
      <c r="T2730" s="75">
        <v>70.064499731114907</v>
      </c>
    </row>
    <row r="2731" spans="1:20" x14ac:dyDescent="0.25">
      <c r="A2731" s="75" t="s">
        <v>84</v>
      </c>
      <c r="B2731" s="45">
        <v>172</v>
      </c>
      <c r="C2731" s="70">
        <v>43058</v>
      </c>
      <c r="D2731">
        <v>0</v>
      </c>
      <c r="E2731">
        <v>3.3854246269999999</v>
      </c>
      <c r="F2731" s="75">
        <v>0</v>
      </c>
      <c r="G2731" s="75">
        <v>5.0000000000000001E-3</v>
      </c>
      <c r="H2731" s="75">
        <v>0</v>
      </c>
      <c r="I2731" s="75">
        <v>0.99</v>
      </c>
      <c r="J2731" s="75">
        <v>3.3515703807300001</v>
      </c>
      <c r="K2731" s="75">
        <v>0.22358222642606601</v>
      </c>
      <c r="L2731" s="75">
        <v>72.482129999999998</v>
      </c>
      <c r="M2731" s="75">
        <v>36.241064999999999</v>
      </c>
      <c r="N2731" s="75">
        <v>6.6709691585640399E-2</v>
      </c>
      <c r="O2731" s="75">
        <v>0</v>
      </c>
      <c r="P2731" s="75">
        <v>0</v>
      </c>
      <c r="Q2731" s="75">
        <v>0.48321419999999998</v>
      </c>
      <c r="R2731" s="75">
        <v>0</v>
      </c>
      <c r="S2731" s="75">
        <v>0</v>
      </c>
      <c r="T2731" s="75">
        <v>70.288081957540896</v>
      </c>
    </row>
    <row r="2732" spans="1:20" x14ac:dyDescent="0.25">
      <c r="A2732" s="75" t="s">
        <v>84</v>
      </c>
      <c r="B2732" s="45">
        <v>173</v>
      </c>
      <c r="C2732" s="70">
        <v>43059</v>
      </c>
      <c r="D2732">
        <v>0</v>
      </c>
      <c r="E2732">
        <v>3.313382453</v>
      </c>
      <c r="F2732" s="75">
        <v>0</v>
      </c>
      <c r="G2732" s="75">
        <v>5.0000000000000001E-3</v>
      </c>
      <c r="H2732" s="75">
        <v>0</v>
      </c>
      <c r="I2732" s="75">
        <v>0.99</v>
      </c>
      <c r="J2732" s="75">
        <v>3.2802486284699999</v>
      </c>
      <c r="K2732" s="75">
        <v>0.220600690584041</v>
      </c>
      <c r="L2732" s="75">
        <v>72.733800000000002</v>
      </c>
      <c r="M2732" s="75">
        <v>36.366900000000001</v>
      </c>
      <c r="N2732" s="75">
        <v>6.7251210371494202E-2</v>
      </c>
      <c r="O2732" s="75">
        <v>0</v>
      </c>
      <c r="P2732" s="75">
        <v>0</v>
      </c>
      <c r="Q2732" s="75">
        <v>0.48489199999999999</v>
      </c>
      <c r="R2732" s="75">
        <v>0</v>
      </c>
      <c r="S2732" s="75">
        <v>0</v>
      </c>
      <c r="T2732" s="75">
        <v>70.508682648125003</v>
      </c>
    </row>
    <row r="2733" spans="1:20" x14ac:dyDescent="0.25">
      <c r="A2733" s="75" t="s">
        <v>84</v>
      </c>
      <c r="B2733" s="45">
        <v>174</v>
      </c>
      <c r="C2733" s="70">
        <v>43060</v>
      </c>
      <c r="D2733">
        <v>0</v>
      </c>
      <c r="E2733">
        <v>3.1466185420000001</v>
      </c>
      <c r="F2733" s="75">
        <v>0</v>
      </c>
      <c r="G2733" s="75">
        <v>5.0000000000000001E-3</v>
      </c>
      <c r="H2733" s="75">
        <v>0</v>
      </c>
      <c r="I2733" s="75">
        <v>0.99</v>
      </c>
      <c r="J2733" s="75">
        <v>3.1151523565799999</v>
      </c>
      <c r="K2733" s="75">
        <v>0.21142756101840901</v>
      </c>
      <c r="L2733" s="75">
        <v>72.985470000000007</v>
      </c>
      <c r="M2733" s="75">
        <v>36.492735000000003</v>
      </c>
      <c r="N2733" s="75">
        <v>6.7870696780470405E-2</v>
      </c>
      <c r="O2733" s="75">
        <v>0</v>
      </c>
      <c r="P2733" s="75">
        <v>0</v>
      </c>
      <c r="Q2733" s="75">
        <v>0.4865698</v>
      </c>
      <c r="R2733" s="75">
        <v>0</v>
      </c>
      <c r="S2733" s="75">
        <v>0</v>
      </c>
      <c r="T2733" s="75">
        <v>70.7201102091434</v>
      </c>
    </row>
    <row r="2734" spans="1:20" x14ac:dyDescent="0.25">
      <c r="A2734" s="75" t="s">
        <v>84</v>
      </c>
      <c r="B2734" s="45">
        <v>175</v>
      </c>
      <c r="C2734" s="70">
        <v>43061</v>
      </c>
      <c r="D2734">
        <v>0</v>
      </c>
      <c r="E2734">
        <v>3.021881783</v>
      </c>
      <c r="F2734" s="75">
        <v>0</v>
      </c>
      <c r="G2734" s="75">
        <v>5.0000000000000001E-3</v>
      </c>
      <c r="H2734" s="75">
        <v>0</v>
      </c>
      <c r="I2734" s="75">
        <v>0.99</v>
      </c>
      <c r="J2734" s="75">
        <v>2.9916629651700002</v>
      </c>
      <c r="K2734" s="75">
        <v>0.20563623340658599</v>
      </c>
      <c r="L2734" s="75">
        <v>73.237139999999997</v>
      </c>
      <c r="M2734" s="75">
        <v>36.618569999999998</v>
      </c>
      <c r="N2734" s="75">
        <v>6.8736430473845395E-2</v>
      </c>
      <c r="O2734" s="75">
        <v>0</v>
      </c>
      <c r="P2734" s="75">
        <v>0</v>
      </c>
      <c r="Q2734" s="75">
        <v>0.4882476</v>
      </c>
      <c r="R2734" s="75">
        <v>0</v>
      </c>
      <c r="S2734" s="75">
        <v>0</v>
      </c>
      <c r="T2734" s="75">
        <v>70.925746442549894</v>
      </c>
    </row>
    <row r="2735" spans="1:20" x14ac:dyDescent="0.25">
      <c r="A2735" s="75" t="s">
        <v>84</v>
      </c>
      <c r="B2735" s="45">
        <v>176</v>
      </c>
      <c r="C2735" s="70">
        <v>43062</v>
      </c>
      <c r="D2735">
        <v>0</v>
      </c>
      <c r="E2735">
        <v>2.917082036</v>
      </c>
      <c r="F2735" s="75">
        <v>0</v>
      </c>
      <c r="G2735" s="75">
        <v>5.0000000000000001E-3</v>
      </c>
      <c r="H2735" s="75">
        <v>0</v>
      </c>
      <c r="I2735" s="75">
        <v>0.99</v>
      </c>
      <c r="J2735" s="75">
        <v>2.88791121564</v>
      </c>
      <c r="K2735" s="75">
        <v>0.20144291338935</v>
      </c>
      <c r="L2735" s="75">
        <v>73.488810000000001</v>
      </c>
      <c r="M2735" s="75">
        <v>36.744405</v>
      </c>
      <c r="N2735" s="75">
        <v>6.9753845720186905E-2</v>
      </c>
      <c r="O2735" s="75">
        <v>0</v>
      </c>
      <c r="P2735" s="75">
        <v>0</v>
      </c>
      <c r="Q2735" s="75">
        <v>0.48992540000000001</v>
      </c>
      <c r="R2735" s="75">
        <v>0</v>
      </c>
      <c r="S2735" s="75">
        <v>0</v>
      </c>
      <c r="T2735" s="75">
        <v>71.127189355939294</v>
      </c>
    </row>
    <row r="2736" spans="1:20" x14ac:dyDescent="0.25">
      <c r="A2736" s="75" t="s">
        <v>84</v>
      </c>
      <c r="B2736" s="45">
        <v>177</v>
      </c>
      <c r="C2736" s="70">
        <v>43063</v>
      </c>
      <c r="D2736">
        <v>0</v>
      </c>
      <c r="E2736">
        <v>2.849706544</v>
      </c>
      <c r="F2736" s="75">
        <v>0</v>
      </c>
      <c r="G2736" s="75">
        <v>5.0000000000000001E-3</v>
      </c>
      <c r="H2736" s="75">
        <v>0</v>
      </c>
      <c r="I2736" s="75">
        <v>0.99</v>
      </c>
      <c r="J2736" s="75">
        <v>2.8212094785600002</v>
      </c>
      <c r="K2736" s="75">
        <v>0.19996182111253599</v>
      </c>
      <c r="L2736" s="75">
        <v>73.740480000000005</v>
      </c>
      <c r="M2736" s="75">
        <v>36.870240000000003</v>
      </c>
      <c r="N2736" s="75">
        <v>7.0878048096804494E-2</v>
      </c>
      <c r="O2736" s="75">
        <v>0</v>
      </c>
      <c r="P2736" s="75">
        <v>0</v>
      </c>
      <c r="Q2736" s="75">
        <v>0.49160320000000002</v>
      </c>
      <c r="R2736" s="75">
        <v>0</v>
      </c>
      <c r="S2736" s="75">
        <v>0</v>
      </c>
      <c r="T2736" s="75">
        <v>71.327151177051803</v>
      </c>
    </row>
    <row r="2737" spans="1:20" x14ac:dyDescent="0.25">
      <c r="A2737" s="75" t="s">
        <v>84</v>
      </c>
      <c r="B2737" s="45">
        <v>178</v>
      </c>
      <c r="C2737" s="70">
        <v>43064</v>
      </c>
      <c r="D2737">
        <v>0</v>
      </c>
      <c r="E2737">
        <v>2.889585045</v>
      </c>
      <c r="F2737" s="75">
        <v>0</v>
      </c>
      <c r="G2737" s="75">
        <v>5.0000000000000001E-3</v>
      </c>
      <c r="H2737" s="75">
        <v>0</v>
      </c>
      <c r="I2737" s="75">
        <v>0.99</v>
      </c>
      <c r="J2737" s="75">
        <v>2.8606891945499999</v>
      </c>
      <c r="K2737" s="75">
        <v>0.206068706918136</v>
      </c>
      <c r="L2737" s="75">
        <v>73.992149999999995</v>
      </c>
      <c r="M2737" s="75">
        <v>36.996074999999998</v>
      </c>
      <c r="N2737" s="75">
        <v>7.2034636726955301E-2</v>
      </c>
      <c r="O2737" s="75">
        <v>0</v>
      </c>
      <c r="P2737" s="75">
        <v>0</v>
      </c>
      <c r="Q2737" s="75">
        <v>0.49328100000000003</v>
      </c>
      <c r="R2737" s="75">
        <v>0</v>
      </c>
      <c r="S2737" s="75">
        <v>0</v>
      </c>
      <c r="T2737" s="75">
        <v>71.533219883970006</v>
      </c>
    </row>
    <row r="2738" spans="1:20" x14ac:dyDescent="0.25">
      <c r="A2738" s="75" t="s">
        <v>84</v>
      </c>
      <c r="B2738" s="45">
        <v>179</v>
      </c>
      <c r="C2738" s="70">
        <v>43065</v>
      </c>
      <c r="D2738">
        <v>0</v>
      </c>
      <c r="E2738">
        <v>2.9973775410000001</v>
      </c>
      <c r="F2738" s="75">
        <v>0</v>
      </c>
      <c r="G2738" s="75">
        <v>5.0000000000000001E-3</v>
      </c>
      <c r="H2738" s="75">
        <v>0</v>
      </c>
      <c r="I2738" s="75">
        <v>0.99</v>
      </c>
      <c r="J2738" s="75">
        <v>2.9674037655899999</v>
      </c>
      <c r="K2738" s="75">
        <v>0.216676485431818</v>
      </c>
      <c r="L2738" s="75">
        <v>74.243819999999999</v>
      </c>
      <c r="M2738" s="75">
        <v>37.12191</v>
      </c>
      <c r="N2738" s="75">
        <v>7.3018875268811595E-2</v>
      </c>
      <c r="O2738" s="75">
        <v>0</v>
      </c>
      <c r="P2738" s="75">
        <v>0</v>
      </c>
      <c r="Q2738" s="75">
        <v>0.49495879999999998</v>
      </c>
      <c r="R2738" s="75">
        <v>0</v>
      </c>
      <c r="S2738" s="75">
        <v>0</v>
      </c>
      <c r="T2738" s="75">
        <v>71.749896369401796</v>
      </c>
    </row>
    <row r="2739" spans="1:20" x14ac:dyDescent="0.25">
      <c r="A2739" s="75" t="s">
        <v>84</v>
      </c>
      <c r="B2739" s="45">
        <v>180</v>
      </c>
      <c r="C2739" s="70">
        <v>43066</v>
      </c>
      <c r="D2739">
        <v>0</v>
      </c>
      <c r="E2739">
        <v>3.0605220950000001</v>
      </c>
      <c r="F2739" s="75">
        <v>0</v>
      </c>
      <c r="G2739" s="75">
        <v>5.0000000000000001E-3</v>
      </c>
      <c r="H2739" s="75">
        <v>0</v>
      </c>
      <c r="I2739" s="75">
        <v>0.99</v>
      </c>
      <c r="J2739" s="75">
        <v>3.02991687405</v>
      </c>
      <c r="K2739" s="75">
        <v>0.22334024437274799</v>
      </c>
      <c r="L2739" s="75">
        <v>74.495490000000004</v>
      </c>
      <c r="M2739" s="75">
        <v>37.247745000000002</v>
      </c>
      <c r="N2739" s="75">
        <v>7.3711673836851996E-2</v>
      </c>
      <c r="O2739" s="75">
        <v>0</v>
      </c>
      <c r="P2739" s="75">
        <v>0</v>
      </c>
      <c r="Q2739" s="75">
        <v>0.49663659999999998</v>
      </c>
      <c r="R2739" s="75">
        <v>0</v>
      </c>
      <c r="S2739" s="75">
        <v>0</v>
      </c>
      <c r="T2739" s="75">
        <v>71.973236613774503</v>
      </c>
    </row>
    <row r="2740" spans="1:20" x14ac:dyDescent="0.25">
      <c r="A2740" s="75" t="s">
        <v>84</v>
      </c>
      <c r="B2740" s="45">
        <v>181</v>
      </c>
      <c r="C2740" s="70">
        <v>43067</v>
      </c>
      <c r="D2740">
        <v>0</v>
      </c>
      <c r="E2740">
        <v>3.0773578000000001</v>
      </c>
      <c r="F2740" s="75">
        <v>0</v>
      </c>
      <c r="G2740" s="75">
        <v>5.0000000000000001E-3</v>
      </c>
      <c r="H2740" s="75">
        <v>0</v>
      </c>
      <c r="I2740" s="75">
        <v>0.99</v>
      </c>
      <c r="J2740" s="75">
        <v>3.0465842219999999</v>
      </c>
      <c r="K2740" s="75">
        <v>0.22612206862471701</v>
      </c>
      <c r="L2740" s="75">
        <v>74.747159999999994</v>
      </c>
      <c r="M2740" s="75">
        <v>37.373579999999997</v>
      </c>
      <c r="N2740" s="75">
        <v>7.4221505839833293E-2</v>
      </c>
      <c r="O2740" s="75">
        <v>0</v>
      </c>
      <c r="P2740" s="75">
        <v>0</v>
      </c>
      <c r="Q2740" s="75">
        <v>0.49831439999999999</v>
      </c>
      <c r="R2740" s="75">
        <v>0</v>
      </c>
      <c r="S2740" s="75">
        <v>0</v>
      </c>
      <c r="T2740" s="75">
        <v>72.199358682399193</v>
      </c>
    </row>
    <row r="2741" spans="1:20" x14ac:dyDescent="0.25">
      <c r="A2741" s="75" t="s">
        <v>84</v>
      </c>
      <c r="B2741" s="45">
        <v>182</v>
      </c>
      <c r="C2741" s="70">
        <v>43068</v>
      </c>
      <c r="D2741">
        <v>0</v>
      </c>
      <c r="E2741">
        <v>3.0777413789999999</v>
      </c>
      <c r="F2741" s="75">
        <v>0</v>
      </c>
      <c r="G2741" s="75">
        <v>5.0000000000000001E-3</v>
      </c>
      <c r="H2741" s="75">
        <v>0</v>
      </c>
      <c r="I2741" s="75">
        <v>0.99</v>
      </c>
      <c r="J2741" s="75">
        <v>3.0469639652099998</v>
      </c>
      <c r="K2741" s="75">
        <v>0.227467234525351</v>
      </c>
      <c r="L2741" s="75">
        <v>74.998829999999998</v>
      </c>
      <c r="M2741" s="75">
        <v>37.499414999999999</v>
      </c>
      <c r="N2741" s="75">
        <v>7.4653733067589503E-2</v>
      </c>
      <c r="O2741" s="75">
        <v>0</v>
      </c>
      <c r="P2741" s="75">
        <v>0</v>
      </c>
      <c r="Q2741" s="75">
        <v>0.4999922</v>
      </c>
      <c r="R2741" s="75">
        <v>0</v>
      </c>
      <c r="S2741" s="75">
        <v>0</v>
      </c>
      <c r="T2741" s="75">
        <v>72.426825916924599</v>
      </c>
    </row>
    <row r="2742" spans="1:20" x14ac:dyDescent="0.25">
      <c r="A2742" s="75" t="s">
        <v>84</v>
      </c>
      <c r="B2742" s="45">
        <v>183</v>
      </c>
      <c r="C2742" s="70">
        <v>43069</v>
      </c>
      <c r="D2742">
        <v>0</v>
      </c>
      <c r="E2742">
        <v>3.035700726</v>
      </c>
      <c r="F2742" s="75">
        <v>0</v>
      </c>
      <c r="G2742" s="75">
        <v>5.0000000000000001E-3</v>
      </c>
      <c r="H2742" s="75">
        <v>0</v>
      </c>
      <c r="I2742" s="75">
        <v>0.99</v>
      </c>
      <c r="J2742" s="75">
        <v>3.0053437187399998</v>
      </c>
      <c r="K2742" s="75">
        <v>0.225542984281555</v>
      </c>
      <c r="L2742" s="75">
        <v>75.250500000000002</v>
      </c>
      <c r="M2742" s="75">
        <v>37.625250000000001</v>
      </c>
      <c r="N2742" s="75">
        <v>7.5047317508199998E-2</v>
      </c>
      <c r="O2742" s="75">
        <v>0</v>
      </c>
      <c r="P2742" s="75">
        <v>0</v>
      </c>
      <c r="Q2742" s="75">
        <v>0.50166999999999995</v>
      </c>
      <c r="R2742" s="75">
        <v>0</v>
      </c>
      <c r="S2742" s="75">
        <v>0</v>
      </c>
      <c r="T2742" s="75">
        <v>72.652368901206202</v>
      </c>
    </row>
    <row r="2743" spans="1:20" x14ac:dyDescent="0.25">
      <c r="A2743" s="75" t="s">
        <v>84</v>
      </c>
      <c r="B2743" s="45">
        <v>184</v>
      </c>
      <c r="C2743" s="70">
        <v>43070</v>
      </c>
      <c r="D2743">
        <v>0</v>
      </c>
      <c r="E2743">
        <v>3.0134960820000001</v>
      </c>
      <c r="F2743" s="75">
        <v>0</v>
      </c>
      <c r="G2743" s="75">
        <v>5.0000000000000001E-3</v>
      </c>
      <c r="H2743" s="75">
        <v>0</v>
      </c>
      <c r="I2743" s="75">
        <v>0.99058056000000005</v>
      </c>
      <c r="J2743" s="75">
        <v>2.9851106364653699</v>
      </c>
      <c r="K2743" s="75">
        <v>0.186878361693504</v>
      </c>
      <c r="L2743" s="75">
        <v>75</v>
      </c>
      <c r="M2743" s="75">
        <v>37.5</v>
      </c>
      <c r="N2743" s="75">
        <v>6.2603495967836098E-2</v>
      </c>
      <c r="O2743" s="75">
        <v>0</v>
      </c>
      <c r="P2743" s="75">
        <v>0</v>
      </c>
      <c r="Q2743" s="75">
        <v>0.5</v>
      </c>
      <c r="R2743" s="75">
        <v>0</v>
      </c>
      <c r="S2743" s="75">
        <v>0</v>
      </c>
      <c r="T2743" s="75">
        <v>72.839247262899704</v>
      </c>
    </row>
    <row r="2744" spans="1:20" x14ac:dyDescent="0.25">
      <c r="A2744" s="75" t="s">
        <v>84</v>
      </c>
      <c r="B2744" s="45">
        <v>185</v>
      </c>
      <c r="C2744" s="70">
        <v>43071</v>
      </c>
      <c r="D2744">
        <v>0</v>
      </c>
      <c r="E2744">
        <v>3.0213985440000002</v>
      </c>
      <c r="F2744" s="75">
        <v>0</v>
      </c>
      <c r="G2744" s="75">
        <v>5.0000000000000001E-3</v>
      </c>
      <c r="H2744" s="75">
        <v>0</v>
      </c>
      <c r="I2744" s="75">
        <v>0.86612849999999997</v>
      </c>
      <c r="J2744" s="75">
        <v>2.6169193888168998</v>
      </c>
      <c r="K2744" s="75">
        <v>0.15078708619085601</v>
      </c>
      <c r="L2744" s="75">
        <v>75</v>
      </c>
      <c r="M2744" s="75">
        <v>37.5</v>
      </c>
      <c r="N2744" s="75">
        <v>5.7620072989342699E-2</v>
      </c>
      <c r="O2744" s="75">
        <v>0</v>
      </c>
      <c r="P2744" s="75">
        <v>0</v>
      </c>
      <c r="Q2744" s="75">
        <v>0.5</v>
      </c>
      <c r="R2744" s="75">
        <v>0</v>
      </c>
      <c r="S2744" s="75">
        <v>0</v>
      </c>
      <c r="T2744" s="75">
        <v>72.990034349090493</v>
      </c>
    </row>
    <row r="2745" spans="1:20" x14ac:dyDescent="0.25">
      <c r="A2745" s="75" t="s">
        <v>84</v>
      </c>
      <c r="B2745" s="45">
        <v>186</v>
      </c>
      <c r="C2745" s="70">
        <v>43072</v>
      </c>
      <c r="D2745">
        <v>0</v>
      </c>
      <c r="E2745">
        <v>3.053281723</v>
      </c>
      <c r="F2745" s="75">
        <v>0</v>
      </c>
      <c r="G2745" s="75">
        <v>5.0000000000000001E-3</v>
      </c>
      <c r="H2745" s="75">
        <v>0</v>
      </c>
      <c r="I2745" s="75">
        <v>0.86794274999999999</v>
      </c>
      <c r="J2745" s="75">
        <v>2.65007373518536</v>
      </c>
      <c r="K2745" s="75">
        <v>0.14204152480266599</v>
      </c>
      <c r="L2745" s="75">
        <v>75</v>
      </c>
      <c r="M2745" s="75">
        <v>37.5</v>
      </c>
      <c r="N2745" s="75">
        <v>5.3599084024253098E-2</v>
      </c>
      <c r="O2745" s="75">
        <v>0</v>
      </c>
      <c r="P2745" s="75">
        <v>0</v>
      </c>
      <c r="Q2745" s="75">
        <v>0.5</v>
      </c>
      <c r="R2745" s="75">
        <v>0</v>
      </c>
      <c r="S2745" s="75">
        <v>0</v>
      </c>
      <c r="T2745" s="75">
        <v>73.1320758738932</v>
      </c>
    </row>
    <row r="2746" spans="1:20" x14ac:dyDescent="0.25">
      <c r="A2746" s="75" t="s">
        <v>84</v>
      </c>
      <c r="B2746" s="45">
        <v>187</v>
      </c>
      <c r="C2746" s="70">
        <v>43073</v>
      </c>
      <c r="D2746">
        <v>0</v>
      </c>
      <c r="E2746">
        <v>3.071366475</v>
      </c>
      <c r="F2746" s="75">
        <v>0</v>
      </c>
      <c r="G2746" s="75">
        <v>5.0000000000000001E-3</v>
      </c>
      <c r="H2746" s="75">
        <v>0</v>
      </c>
      <c r="I2746" s="75">
        <v>0.869757</v>
      </c>
      <c r="J2746" s="75">
        <v>2.67134249119658</v>
      </c>
      <c r="K2746" s="75">
        <v>0.13306306902401099</v>
      </c>
      <c r="L2746" s="75">
        <v>75</v>
      </c>
      <c r="M2746" s="75">
        <v>37.5</v>
      </c>
      <c r="N2746" s="75">
        <v>4.9811310029515402E-2</v>
      </c>
      <c r="O2746" s="75">
        <v>0</v>
      </c>
      <c r="P2746" s="75">
        <v>0</v>
      </c>
      <c r="Q2746" s="75">
        <v>0.5</v>
      </c>
      <c r="R2746" s="75">
        <v>0</v>
      </c>
      <c r="S2746" s="75">
        <v>0</v>
      </c>
      <c r="T2746" s="75">
        <v>73.265138942917204</v>
      </c>
    </row>
    <row r="2747" spans="1:20" x14ac:dyDescent="0.25">
      <c r="A2747" s="75" t="s">
        <v>84</v>
      </c>
      <c r="B2747" s="45">
        <v>188</v>
      </c>
      <c r="C2747" s="70">
        <v>43074</v>
      </c>
      <c r="D2747">
        <v>0</v>
      </c>
      <c r="E2747">
        <v>3.1024862839999998</v>
      </c>
      <c r="F2747" s="75">
        <v>0</v>
      </c>
      <c r="G2747" s="75">
        <v>5.0000000000000001E-3</v>
      </c>
      <c r="H2747" s="75">
        <v>0</v>
      </c>
      <c r="I2747" s="75">
        <v>0.87157125000000002</v>
      </c>
      <c r="J2747" s="75">
        <v>2.7040378486537402</v>
      </c>
      <c r="K2747" s="75">
        <v>0.12509679894686401</v>
      </c>
      <c r="L2747" s="75">
        <v>75</v>
      </c>
      <c r="M2747" s="75">
        <v>37.5</v>
      </c>
      <c r="N2747" s="75">
        <v>4.6262961522208698E-2</v>
      </c>
      <c r="O2747" s="75">
        <v>0</v>
      </c>
      <c r="P2747" s="75">
        <v>0</v>
      </c>
      <c r="Q2747" s="75">
        <v>0.5</v>
      </c>
      <c r="R2747" s="75">
        <v>0</v>
      </c>
      <c r="S2747" s="75">
        <v>0</v>
      </c>
      <c r="T2747" s="75">
        <v>73.390235741864103</v>
      </c>
    </row>
    <row r="2748" spans="1:20" x14ac:dyDescent="0.25">
      <c r="A2748" s="75" t="s">
        <v>84</v>
      </c>
      <c r="B2748" s="45">
        <v>189</v>
      </c>
      <c r="C2748" s="70">
        <v>43075</v>
      </c>
      <c r="D2748">
        <v>0</v>
      </c>
      <c r="E2748">
        <v>3.110173133</v>
      </c>
      <c r="F2748" s="75">
        <v>0</v>
      </c>
      <c r="G2748" s="75">
        <v>5.0000000000000001E-3</v>
      </c>
      <c r="H2748" s="75">
        <v>0</v>
      </c>
      <c r="I2748" s="75">
        <v>0.87338550000000004</v>
      </c>
      <c r="J2748" s="75">
        <v>2.7163801168517701</v>
      </c>
      <c r="K2748" s="75">
        <v>0.116606176629844</v>
      </c>
      <c r="L2748" s="75">
        <v>75</v>
      </c>
      <c r="M2748" s="75">
        <v>37.5</v>
      </c>
      <c r="N2748" s="75">
        <v>4.2927046883625398E-2</v>
      </c>
      <c r="O2748" s="75">
        <v>0</v>
      </c>
      <c r="P2748" s="75">
        <v>0</v>
      </c>
      <c r="Q2748" s="75">
        <v>0.5</v>
      </c>
      <c r="R2748" s="75">
        <v>0</v>
      </c>
      <c r="S2748" s="75">
        <v>0</v>
      </c>
      <c r="T2748" s="75">
        <v>73.506841918493905</v>
      </c>
    </row>
    <row r="2749" spans="1:20" x14ac:dyDescent="0.25">
      <c r="A2749" s="75" t="s">
        <v>84</v>
      </c>
      <c r="B2749" s="45">
        <v>190</v>
      </c>
      <c r="C2749" s="70">
        <v>43076</v>
      </c>
      <c r="D2749">
        <v>0</v>
      </c>
      <c r="E2749">
        <v>3.0588322890000001</v>
      </c>
      <c r="F2749" s="75">
        <v>0</v>
      </c>
      <c r="G2749" s="75">
        <v>5.0000000000000001E-3</v>
      </c>
      <c r="H2749" s="75">
        <v>0</v>
      </c>
      <c r="I2749" s="75">
        <v>0.87519975000000005</v>
      </c>
      <c r="J2749" s="75">
        <v>2.6770892546247298</v>
      </c>
      <c r="K2749" s="75">
        <v>0.106595132145495</v>
      </c>
      <c r="L2749" s="75">
        <v>75</v>
      </c>
      <c r="M2749" s="75">
        <v>37.5</v>
      </c>
      <c r="N2749" s="75">
        <v>3.9817548840162899E-2</v>
      </c>
      <c r="O2749" s="75">
        <v>0</v>
      </c>
      <c r="P2749" s="75">
        <v>0</v>
      </c>
      <c r="Q2749" s="75">
        <v>0.5</v>
      </c>
      <c r="R2749" s="75">
        <v>0</v>
      </c>
      <c r="S2749" s="75">
        <v>0</v>
      </c>
      <c r="T2749" s="75">
        <v>73.613437050639405</v>
      </c>
    </row>
    <row r="2750" spans="1:20" x14ac:dyDescent="0.25">
      <c r="A2750" s="75" t="s">
        <v>84</v>
      </c>
      <c r="B2750" s="45">
        <v>191</v>
      </c>
      <c r="C2750" s="70">
        <v>43077</v>
      </c>
      <c r="D2750">
        <v>0</v>
      </c>
      <c r="E2750">
        <v>2.9928803249999998</v>
      </c>
      <c r="F2750" s="75">
        <v>0</v>
      </c>
      <c r="G2750" s="75">
        <v>5.0000000000000001E-3</v>
      </c>
      <c r="H2750" s="75">
        <v>0</v>
      </c>
      <c r="I2750" s="75">
        <v>0.87701399999999996</v>
      </c>
      <c r="J2750" s="75">
        <v>2.6247979453495498</v>
      </c>
      <c r="K2750" s="75">
        <v>9.7051935482121099E-2</v>
      </c>
      <c r="L2750" s="75">
        <v>75</v>
      </c>
      <c r="M2750" s="75">
        <v>37.5</v>
      </c>
      <c r="N2750" s="75">
        <v>3.6975011982949599E-2</v>
      </c>
      <c r="O2750" s="75">
        <v>0</v>
      </c>
      <c r="P2750" s="75">
        <v>0</v>
      </c>
      <c r="Q2750" s="75">
        <v>0.5</v>
      </c>
      <c r="R2750" s="75">
        <v>0</v>
      </c>
      <c r="S2750" s="75">
        <v>0</v>
      </c>
      <c r="T2750" s="75">
        <v>73.710488986121504</v>
      </c>
    </row>
    <row r="2751" spans="1:20" x14ac:dyDescent="0.25">
      <c r="A2751" s="75" t="s">
        <v>84</v>
      </c>
      <c r="B2751" s="45">
        <v>192</v>
      </c>
      <c r="C2751" s="70">
        <v>43078</v>
      </c>
      <c r="D2751">
        <v>0</v>
      </c>
      <c r="E2751">
        <v>2.9330439610000001</v>
      </c>
      <c r="F2751" s="75">
        <v>0</v>
      </c>
      <c r="G2751" s="75">
        <v>5.0000000000000001E-3</v>
      </c>
      <c r="H2751" s="75">
        <v>0</v>
      </c>
      <c r="I2751" s="75">
        <v>0.87882824999999998</v>
      </c>
      <c r="J2751" s="75">
        <v>2.5776418914187</v>
      </c>
      <c r="K2751" s="75">
        <v>8.86372695685059E-2</v>
      </c>
      <c r="L2751" s="75">
        <v>75</v>
      </c>
      <c r="M2751" s="75">
        <v>37.5</v>
      </c>
      <c r="N2751" s="75">
        <v>3.4386960370092798E-2</v>
      </c>
      <c r="O2751" s="75">
        <v>0</v>
      </c>
      <c r="P2751" s="75">
        <v>0</v>
      </c>
      <c r="Q2751" s="75">
        <v>0.5</v>
      </c>
      <c r="R2751" s="75">
        <v>0</v>
      </c>
      <c r="S2751" s="75">
        <v>0</v>
      </c>
      <c r="T2751" s="75">
        <v>73.799126255689998</v>
      </c>
    </row>
    <row r="2752" spans="1:20" x14ac:dyDescent="0.25">
      <c r="A2752" s="75" t="s">
        <v>84</v>
      </c>
      <c r="B2752" s="45">
        <v>193</v>
      </c>
      <c r="C2752" s="70">
        <v>43079</v>
      </c>
      <c r="D2752">
        <v>0</v>
      </c>
      <c r="E2752">
        <v>2.8832112360000002</v>
      </c>
      <c r="F2752" s="75">
        <v>0</v>
      </c>
      <c r="G2752" s="75">
        <v>5.0000000000000001E-3</v>
      </c>
      <c r="H2752" s="75">
        <v>0</v>
      </c>
      <c r="I2752" s="75">
        <v>0.88064249999999999</v>
      </c>
      <c r="J2752" s="75">
        <v>2.5390783508991301</v>
      </c>
      <c r="K2752" s="75">
        <v>8.1309667369083502E-2</v>
      </c>
      <c r="L2752" s="75">
        <v>75</v>
      </c>
      <c r="M2752" s="75">
        <v>37.5</v>
      </c>
      <c r="N2752" s="75">
        <v>3.2023299848265997E-2</v>
      </c>
      <c r="O2752" s="75">
        <v>0</v>
      </c>
      <c r="P2752" s="75">
        <v>0</v>
      </c>
      <c r="Q2752" s="75">
        <v>0.5</v>
      </c>
      <c r="R2752" s="75">
        <v>0</v>
      </c>
      <c r="S2752" s="75">
        <v>0</v>
      </c>
      <c r="T2752" s="75">
        <v>73.880435923059096</v>
      </c>
    </row>
    <row r="2753" spans="1:20" x14ac:dyDescent="0.25">
      <c r="A2753" s="75" t="s">
        <v>84</v>
      </c>
      <c r="B2753" s="45">
        <v>194</v>
      </c>
      <c r="C2753" s="70">
        <v>43080</v>
      </c>
      <c r="D2753">
        <v>0</v>
      </c>
      <c r="E2753">
        <v>2.8362621140000002</v>
      </c>
      <c r="F2753" s="75">
        <v>0</v>
      </c>
      <c r="G2753" s="75">
        <v>5.0000000000000001E-3</v>
      </c>
      <c r="H2753" s="75">
        <v>0</v>
      </c>
      <c r="I2753" s="75">
        <v>0.88245675000000001</v>
      </c>
      <c r="J2753" s="75">
        <v>2.5028786472685698</v>
      </c>
      <c r="K2753" s="75">
        <v>7.4723547264647999E-2</v>
      </c>
      <c r="L2753" s="75">
        <v>75</v>
      </c>
      <c r="M2753" s="75">
        <v>37.5</v>
      </c>
      <c r="N2753" s="75">
        <v>2.98550420517571E-2</v>
      </c>
      <c r="O2753" s="75">
        <v>0</v>
      </c>
      <c r="P2753" s="75">
        <v>0</v>
      </c>
      <c r="Q2753" s="75">
        <v>0.5</v>
      </c>
      <c r="R2753" s="75">
        <v>0</v>
      </c>
      <c r="S2753" s="75">
        <v>0</v>
      </c>
      <c r="T2753" s="75">
        <v>73.955159470323807</v>
      </c>
    </row>
    <row r="2754" spans="1:20" x14ac:dyDescent="0.25">
      <c r="A2754" s="75" t="s">
        <v>84</v>
      </c>
      <c r="B2754" s="45">
        <v>195</v>
      </c>
      <c r="C2754" s="70">
        <v>43081</v>
      </c>
      <c r="D2754">
        <v>0</v>
      </c>
      <c r="E2754">
        <v>2.8068943040000001</v>
      </c>
      <c r="F2754" s="75">
        <v>0</v>
      </c>
      <c r="G2754" s="75">
        <v>5.0000000000000001E-3</v>
      </c>
      <c r="H2754" s="75">
        <v>0</v>
      </c>
      <c r="I2754" s="75">
        <v>0.88427100000000003</v>
      </c>
      <c r="J2754" s="75">
        <v>2.48205523309238</v>
      </c>
      <c r="K2754" s="75">
        <v>6.9156050784797904E-2</v>
      </c>
      <c r="L2754" s="75">
        <v>75</v>
      </c>
      <c r="M2754" s="75">
        <v>37.5</v>
      </c>
      <c r="N2754" s="75">
        <v>2.78624141246996E-2</v>
      </c>
      <c r="O2754" s="75">
        <v>0</v>
      </c>
      <c r="P2754" s="75">
        <v>0</v>
      </c>
      <c r="Q2754" s="75">
        <v>0.5</v>
      </c>
      <c r="R2754" s="75">
        <v>0</v>
      </c>
      <c r="S2754" s="75">
        <v>0</v>
      </c>
      <c r="T2754" s="75">
        <v>74.024315521108605</v>
      </c>
    </row>
    <row r="2755" spans="1:20" x14ac:dyDescent="0.25">
      <c r="A2755" s="75" t="s">
        <v>84</v>
      </c>
      <c r="B2755" s="45">
        <v>196</v>
      </c>
      <c r="C2755" s="70">
        <v>43082</v>
      </c>
      <c r="D2755">
        <v>0</v>
      </c>
      <c r="E2755">
        <v>2.8094175469999998</v>
      </c>
      <c r="F2755" s="75">
        <v>0</v>
      </c>
      <c r="G2755" s="75">
        <v>5.0000000000000001E-3</v>
      </c>
      <c r="H2755" s="75">
        <v>0</v>
      </c>
      <c r="I2755" s="75">
        <v>0.88608525000000005</v>
      </c>
      <c r="J2755" s="75">
        <v>2.4893834494878799</v>
      </c>
      <c r="K2755" s="75">
        <v>6.4769407831321402E-2</v>
      </c>
      <c r="L2755" s="75">
        <v>75</v>
      </c>
      <c r="M2755" s="75">
        <v>37.5</v>
      </c>
      <c r="N2755" s="75">
        <v>2.6018252770438299E-2</v>
      </c>
      <c r="O2755" s="75">
        <v>0</v>
      </c>
      <c r="P2755" s="75">
        <v>0</v>
      </c>
      <c r="Q2755" s="75">
        <v>0.5</v>
      </c>
      <c r="R2755" s="75">
        <v>0</v>
      </c>
      <c r="S2755" s="75">
        <v>0</v>
      </c>
      <c r="T2755" s="75">
        <v>74.089084928939897</v>
      </c>
    </row>
    <row r="2756" spans="1:20" x14ac:dyDescent="0.25">
      <c r="A2756" s="75" t="s">
        <v>84</v>
      </c>
      <c r="B2756" s="45">
        <v>197</v>
      </c>
      <c r="C2756" s="70">
        <v>43083</v>
      </c>
      <c r="D2756">
        <v>0</v>
      </c>
      <c r="E2756">
        <v>2.805175915</v>
      </c>
      <c r="F2756" s="75">
        <v>0</v>
      </c>
      <c r="G2756" s="75">
        <v>5.0000000000000001E-3</v>
      </c>
      <c r="H2756" s="75">
        <v>0</v>
      </c>
      <c r="I2756" s="75">
        <v>0.88789949999999995</v>
      </c>
      <c r="J2756" s="75">
        <v>2.4907142923405399</v>
      </c>
      <c r="K2756" s="75">
        <v>6.0502111642608901E-2</v>
      </c>
      <c r="L2756" s="75">
        <v>75</v>
      </c>
      <c r="M2756" s="75">
        <v>37.5</v>
      </c>
      <c r="N2756" s="75">
        <v>2.42910685616031E-2</v>
      </c>
      <c r="O2756" s="75">
        <v>0</v>
      </c>
      <c r="P2756" s="75">
        <v>0</v>
      </c>
      <c r="Q2756" s="75">
        <v>0.5</v>
      </c>
      <c r="R2756" s="75">
        <v>0</v>
      </c>
      <c r="S2756" s="75">
        <v>0</v>
      </c>
      <c r="T2756" s="75">
        <v>74.149587040582503</v>
      </c>
    </row>
    <row r="2757" spans="1:20" x14ac:dyDescent="0.25">
      <c r="A2757" s="75" t="s">
        <v>84</v>
      </c>
      <c r="B2757" s="45">
        <v>198</v>
      </c>
      <c r="C2757" s="70">
        <v>43084</v>
      </c>
      <c r="D2757">
        <v>0</v>
      </c>
      <c r="E2757">
        <v>2.8116082709999999</v>
      </c>
      <c r="F2757" s="75">
        <v>0</v>
      </c>
      <c r="G2757" s="75">
        <v>5.0000000000000001E-3</v>
      </c>
      <c r="H2757" s="75">
        <v>0</v>
      </c>
      <c r="I2757" s="75">
        <v>0.88971374999999997</v>
      </c>
      <c r="J2757" s="75">
        <v>2.5015265383224299</v>
      </c>
      <c r="K2757" s="75">
        <v>5.6728815640432403E-2</v>
      </c>
      <c r="L2757" s="75">
        <v>75</v>
      </c>
      <c r="M2757" s="75">
        <v>37.5</v>
      </c>
      <c r="N2757" s="75">
        <v>2.2677678917800301E-2</v>
      </c>
      <c r="O2757" s="75">
        <v>0</v>
      </c>
      <c r="P2757" s="75">
        <v>0</v>
      </c>
      <c r="Q2757" s="75">
        <v>0.5</v>
      </c>
      <c r="R2757" s="75">
        <v>0</v>
      </c>
      <c r="S2757" s="75">
        <v>0</v>
      </c>
      <c r="T2757" s="75">
        <v>74.206315856222901</v>
      </c>
    </row>
    <row r="2758" spans="1:20" x14ac:dyDescent="0.25">
      <c r="A2758" s="75" t="s">
        <v>84</v>
      </c>
      <c r="B2758" s="45">
        <v>199</v>
      </c>
      <c r="C2758" s="70">
        <v>43085</v>
      </c>
      <c r="D2758">
        <v>0</v>
      </c>
      <c r="E2758">
        <v>2.8327057729999998</v>
      </c>
      <c r="F2758" s="75">
        <v>0</v>
      </c>
      <c r="G2758" s="75">
        <v>5.0000000000000001E-3</v>
      </c>
      <c r="H2758" s="75">
        <v>0</v>
      </c>
      <c r="I2758" s="75">
        <v>0.89152799999999999</v>
      </c>
      <c r="J2758" s="75">
        <v>2.5254365123911402</v>
      </c>
      <c r="K2758" s="75">
        <v>5.3450637760014803E-2</v>
      </c>
      <c r="L2758" s="75">
        <v>75</v>
      </c>
      <c r="M2758" s="75">
        <v>37.5</v>
      </c>
      <c r="N2758" s="75">
        <v>2.1164910500722299E-2</v>
      </c>
      <c r="O2758" s="75">
        <v>0</v>
      </c>
      <c r="P2758" s="75">
        <v>0</v>
      </c>
      <c r="Q2758" s="75">
        <v>0.5</v>
      </c>
      <c r="R2758" s="75">
        <v>0</v>
      </c>
      <c r="S2758" s="75">
        <v>0</v>
      </c>
      <c r="T2758" s="75">
        <v>74.259766493982895</v>
      </c>
    </row>
    <row r="2759" spans="1:20" x14ac:dyDescent="0.25">
      <c r="A2759" s="75" t="s">
        <v>84</v>
      </c>
      <c r="B2759" s="45">
        <v>200</v>
      </c>
      <c r="C2759" s="70">
        <v>43086</v>
      </c>
      <c r="D2759">
        <v>0</v>
      </c>
      <c r="E2759">
        <v>2.836265027</v>
      </c>
      <c r="F2759" s="75">
        <v>0</v>
      </c>
      <c r="G2759" s="75">
        <v>5.0000000000000001E-3</v>
      </c>
      <c r="H2759" s="75">
        <v>0</v>
      </c>
      <c r="I2759" s="75">
        <v>0.89334225</v>
      </c>
      <c r="J2759" s="75">
        <v>2.5337553808164901</v>
      </c>
      <c r="K2759" s="75">
        <v>5.0015216771504702E-2</v>
      </c>
      <c r="L2759" s="75">
        <v>75</v>
      </c>
      <c r="M2759" s="75">
        <v>37.5</v>
      </c>
      <c r="N2759" s="75">
        <v>1.9739560160455399E-2</v>
      </c>
      <c r="O2759" s="75">
        <v>0</v>
      </c>
      <c r="P2759" s="75">
        <v>0</v>
      </c>
      <c r="Q2759" s="75">
        <v>0.5</v>
      </c>
      <c r="R2759" s="75">
        <v>0</v>
      </c>
      <c r="S2759" s="75">
        <v>0</v>
      </c>
      <c r="T2759" s="75">
        <v>74.309781710754393</v>
      </c>
    </row>
    <row r="2760" spans="1:20" x14ac:dyDescent="0.25">
      <c r="A2760" s="75" t="s">
        <v>84</v>
      </c>
      <c r="B2760" s="45">
        <v>201</v>
      </c>
      <c r="C2760" s="70">
        <v>43087</v>
      </c>
      <c r="D2760">
        <v>0</v>
      </c>
      <c r="E2760">
        <v>2.854251573</v>
      </c>
      <c r="F2760" s="75">
        <v>0</v>
      </c>
      <c r="G2760" s="75">
        <v>5.0000000000000001E-3</v>
      </c>
      <c r="H2760" s="75">
        <v>0</v>
      </c>
      <c r="I2760" s="75">
        <v>0.89515650000000002</v>
      </c>
      <c r="J2760" s="75">
        <v>2.55500184820617</v>
      </c>
      <c r="K2760" s="75">
        <v>4.7026906791684198E-2</v>
      </c>
      <c r="L2760" s="75">
        <v>75</v>
      </c>
      <c r="M2760" s="75">
        <v>37.5</v>
      </c>
      <c r="N2760" s="75">
        <v>1.8405821046548799E-2</v>
      </c>
      <c r="O2760" s="75">
        <v>0</v>
      </c>
      <c r="P2760" s="75">
        <v>0</v>
      </c>
      <c r="Q2760" s="75">
        <v>0.5</v>
      </c>
      <c r="R2760" s="75">
        <v>0</v>
      </c>
      <c r="S2760" s="75">
        <v>0</v>
      </c>
      <c r="T2760" s="75">
        <v>74.356808617546093</v>
      </c>
    </row>
    <row r="2761" spans="1:20" x14ac:dyDescent="0.25">
      <c r="A2761" s="75" t="s">
        <v>84</v>
      </c>
      <c r="B2761" s="45">
        <v>202</v>
      </c>
      <c r="C2761" s="70">
        <v>43088</v>
      </c>
      <c r="D2761">
        <v>0</v>
      </c>
      <c r="E2761">
        <v>2.8882341710000001</v>
      </c>
      <c r="F2761" s="75">
        <v>0</v>
      </c>
      <c r="G2761" s="75">
        <v>5.0000000000000001E-3</v>
      </c>
      <c r="H2761" s="75">
        <v>0</v>
      </c>
      <c r="I2761" s="75">
        <v>0.89697075000000004</v>
      </c>
      <c r="J2761" s="75">
        <v>2.5906615705374998</v>
      </c>
      <c r="K2761" s="75">
        <v>4.4434431920645001E-2</v>
      </c>
      <c r="L2761" s="75">
        <v>75</v>
      </c>
      <c r="M2761" s="75">
        <v>37.5</v>
      </c>
      <c r="N2761" s="75">
        <v>1.71517701987705E-2</v>
      </c>
      <c r="O2761" s="75">
        <v>0</v>
      </c>
      <c r="P2761" s="75">
        <v>0</v>
      </c>
      <c r="Q2761" s="75">
        <v>0.5</v>
      </c>
      <c r="R2761" s="75">
        <v>0</v>
      </c>
      <c r="S2761" s="75">
        <v>0</v>
      </c>
      <c r="T2761" s="75">
        <v>74.4012430494668</v>
      </c>
    </row>
    <row r="2762" spans="1:20" x14ac:dyDescent="0.25">
      <c r="A2762" s="75" t="s">
        <v>84</v>
      </c>
      <c r="B2762" s="45">
        <v>203</v>
      </c>
      <c r="C2762" s="70">
        <v>43089</v>
      </c>
      <c r="D2762">
        <v>0</v>
      </c>
      <c r="E2762">
        <v>2.9010902669999998</v>
      </c>
      <c r="F2762" s="75">
        <v>0</v>
      </c>
      <c r="G2762" s="75">
        <v>5.0000000000000001E-3</v>
      </c>
      <c r="H2762" s="75">
        <v>0</v>
      </c>
      <c r="I2762" s="75">
        <v>0.90029714999999999</v>
      </c>
      <c r="J2762" s="75">
        <v>2.6118432992728402</v>
      </c>
      <c r="K2762" s="75">
        <v>4.1702915443821098E-2</v>
      </c>
      <c r="L2762" s="75">
        <v>75</v>
      </c>
      <c r="M2762" s="75">
        <v>37.5</v>
      </c>
      <c r="N2762" s="75">
        <v>1.5966852014219799E-2</v>
      </c>
      <c r="O2762" s="75">
        <v>0</v>
      </c>
      <c r="P2762" s="75">
        <v>0</v>
      </c>
      <c r="Q2762" s="75">
        <v>0.5</v>
      </c>
      <c r="R2762" s="75">
        <v>0</v>
      </c>
      <c r="S2762" s="75">
        <v>0</v>
      </c>
      <c r="T2762" s="75">
        <v>74.442945964910606</v>
      </c>
    </row>
    <row r="2763" spans="1:20" x14ac:dyDescent="0.25">
      <c r="A2763" s="75" t="s">
        <v>84</v>
      </c>
      <c r="B2763" s="45">
        <v>204</v>
      </c>
      <c r="C2763" s="70">
        <v>43090</v>
      </c>
      <c r="D2763">
        <v>0</v>
      </c>
      <c r="E2763">
        <v>2.8824914640000001</v>
      </c>
      <c r="F2763" s="75">
        <v>0</v>
      </c>
      <c r="G2763" s="75">
        <v>5.0000000000000001E-3</v>
      </c>
      <c r="H2763" s="75">
        <v>0</v>
      </c>
      <c r="I2763" s="75">
        <v>0.90358726499999997</v>
      </c>
      <c r="J2763" s="75">
        <v>2.6045825783416099</v>
      </c>
      <c r="K2763" s="75">
        <v>3.8690486266368097E-2</v>
      </c>
      <c r="L2763" s="75">
        <v>75</v>
      </c>
      <c r="M2763" s="75">
        <v>37.5</v>
      </c>
      <c r="N2763" s="75">
        <v>1.48547742690513E-2</v>
      </c>
      <c r="O2763" s="75">
        <v>0</v>
      </c>
      <c r="P2763" s="75">
        <v>0</v>
      </c>
      <c r="Q2763" s="75">
        <v>0.5</v>
      </c>
      <c r="R2763" s="75">
        <v>0</v>
      </c>
      <c r="S2763" s="75">
        <v>0</v>
      </c>
      <c r="T2763" s="75">
        <v>74.481636451176897</v>
      </c>
    </row>
    <row r="2764" spans="1:20" x14ac:dyDescent="0.25">
      <c r="A2764" s="75" t="s">
        <v>84</v>
      </c>
      <c r="B2764" s="45">
        <v>205</v>
      </c>
      <c r="C2764" s="70">
        <v>43091</v>
      </c>
      <c r="D2764">
        <v>0</v>
      </c>
      <c r="E2764">
        <v>2.8885849370000001</v>
      </c>
      <c r="F2764" s="75">
        <v>0</v>
      </c>
      <c r="G2764" s="75">
        <v>5.0000000000000001E-3</v>
      </c>
      <c r="H2764" s="75">
        <v>0</v>
      </c>
      <c r="I2764" s="75">
        <v>0.90684109499999999</v>
      </c>
      <c r="J2764" s="75">
        <v>2.6194875272695901</v>
      </c>
      <c r="K2764" s="75">
        <v>3.6209249352885498E-2</v>
      </c>
      <c r="L2764" s="75">
        <v>75</v>
      </c>
      <c r="M2764" s="75">
        <v>37.5</v>
      </c>
      <c r="N2764" s="75">
        <v>1.3823027968615001E-2</v>
      </c>
      <c r="O2764" s="75">
        <v>0</v>
      </c>
      <c r="P2764" s="75">
        <v>0</v>
      </c>
      <c r="Q2764" s="75">
        <v>0.5</v>
      </c>
      <c r="R2764" s="75">
        <v>0</v>
      </c>
      <c r="S2764" s="75">
        <v>0</v>
      </c>
      <c r="T2764" s="75">
        <v>74.517845700529804</v>
      </c>
    </row>
    <row r="2765" spans="1:20" x14ac:dyDescent="0.25">
      <c r="A2765" s="75" t="s">
        <v>84</v>
      </c>
      <c r="B2765" s="45">
        <v>206</v>
      </c>
      <c r="C2765" s="70">
        <v>43092</v>
      </c>
      <c r="D2765">
        <v>0</v>
      </c>
      <c r="E2765">
        <v>2.8586057500000002</v>
      </c>
      <c r="F2765" s="75">
        <v>0</v>
      </c>
      <c r="G2765" s="75">
        <v>5.0000000000000001E-3</v>
      </c>
      <c r="H2765" s="75">
        <v>0</v>
      </c>
      <c r="I2765" s="75">
        <v>0.91005864000000003</v>
      </c>
      <c r="J2765" s="75">
        <v>2.60149886114118</v>
      </c>
      <c r="K2765" s="75">
        <v>3.3448636292426698E-2</v>
      </c>
      <c r="L2765" s="75">
        <v>75</v>
      </c>
      <c r="M2765" s="75">
        <v>37.5</v>
      </c>
      <c r="N2765" s="75">
        <v>1.28574479858715E-2</v>
      </c>
      <c r="O2765" s="75">
        <v>0</v>
      </c>
      <c r="P2765" s="75">
        <v>0</v>
      </c>
      <c r="Q2765" s="75">
        <v>0.5</v>
      </c>
      <c r="R2765" s="75">
        <v>0</v>
      </c>
      <c r="S2765" s="75">
        <v>0</v>
      </c>
      <c r="T2765" s="75">
        <v>74.551294336822295</v>
      </c>
    </row>
    <row r="2766" spans="1:20" x14ac:dyDescent="0.25">
      <c r="A2766" s="75" t="s">
        <v>84</v>
      </c>
      <c r="B2766" s="45">
        <v>207</v>
      </c>
      <c r="C2766" s="70">
        <v>43093</v>
      </c>
      <c r="D2766">
        <v>0</v>
      </c>
      <c r="E2766">
        <v>2.823180485</v>
      </c>
      <c r="F2766" s="75">
        <v>0</v>
      </c>
      <c r="G2766" s="75">
        <v>5.0000000000000001E-3</v>
      </c>
      <c r="H2766" s="75">
        <v>0</v>
      </c>
      <c r="I2766" s="75">
        <v>0.91323989999999999</v>
      </c>
      <c r="J2766" s="75">
        <v>2.5782410638033499</v>
      </c>
      <c r="K2766" s="75">
        <v>3.08499031030929E-2</v>
      </c>
      <c r="L2766" s="75">
        <v>75</v>
      </c>
      <c r="M2766" s="75">
        <v>37.5</v>
      </c>
      <c r="N2766" s="75">
        <v>1.19654843514066E-2</v>
      </c>
      <c r="O2766" s="75">
        <v>0</v>
      </c>
      <c r="P2766" s="75">
        <v>0</v>
      </c>
      <c r="Q2766" s="75">
        <v>0.5</v>
      </c>
      <c r="R2766" s="75">
        <v>0</v>
      </c>
      <c r="S2766" s="75">
        <v>0</v>
      </c>
      <c r="T2766" s="75">
        <v>74.582144239925299</v>
      </c>
    </row>
    <row r="2767" spans="1:20" x14ac:dyDescent="0.25">
      <c r="A2767" s="75" t="s">
        <v>84</v>
      </c>
      <c r="B2767" s="45">
        <v>208</v>
      </c>
      <c r="C2767" s="70">
        <v>43094</v>
      </c>
      <c r="D2767">
        <v>0</v>
      </c>
      <c r="E2767">
        <v>2.7909520840000002</v>
      </c>
      <c r="F2767" s="75">
        <v>0</v>
      </c>
      <c r="G2767" s="75">
        <v>5.0000000000000001E-3</v>
      </c>
      <c r="H2767" s="75">
        <v>0</v>
      </c>
      <c r="I2767" s="75">
        <v>0.91638487499999999</v>
      </c>
      <c r="J2767" s="75">
        <v>2.5575862766273301</v>
      </c>
      <c r="K2767" s="75">
        <v>2.8498724202043399E-2</v>
      </c>
      <c r="L2767" s="75">
        <v>75</v>
      </c>
      <c r="M2767" s="75">
        <v>37.5</v>
      </c>
      <c r="N2767" s="75">
        <v>1.1142820268657601E-2</v>
      </c>
      <c r="O2767" s="75">
        <v>0</v>
      </c>
      <c r="P2767" s="75">
        <v>0</v>
      </c>
      <c r="Q2767" s="75">
        <v>0.5</v>
      </c>
      <c r="R2767" s="75">
        <v>0</v>
      </c>
      <c r="S2767" s="75">
        <v>0</v>
      </c>
      <c r="T2767" s="75">
        <v>74.610642964127393</v>
      </c>
    </row>
    <row r="2768" spans="1:20" x14ac:dyDescent="0.25">
      <c r="A2768" s="75" t="s">
        <v>84</v>
      </c>
      <c r="B2768" s="45">
        <v>209</v>
      </c>
      <c r="C2768" s="70">
        <v>43095</v>
      </c>
      <c r="D2768">
        <v>0</v>
      </c>
      <c r="E2768">
        <v>2.7440716250000001</v>
      </c>
      <c r="F2768" s="75">
        <v>0</v>
      </c>
      <c r="G2768" s="75">
        <v>5.0000000000000001E-3</v>
      </c>
      <c r="H2768" s="75">
        <v>0</v>
      </c>
      <c r="I2768" s="75">
        <v>0.91949356500000001</v>
      </c>
      <c r="J2768" s="75">
        <v>2.5231562010865898</v>
      </c>
      <c r="K2768" s="75">
        <v>2.6197563186632002E-2</v>
      </c>
      <c r="L2768" s="75">
        <v>75</v>
      </c>
      <c r="M2768" s="75">
        <v>37.5</v>
      </c>
      <c r="N2768" s="75">
        <v>1.0382854289936599E-2</v>
      </c>
      <c r="O2768" s="75">
        <v>0</v>
      </c>
      <c r="P2768" s="75">
        <v>0</v>
      </c>
      <c r="Q2768" s="75">
        <v>0.5</v>
      </c>
      <c r="R2768" s="75">
        <v>0</v>
      </c>
      <c r="S2768" s="75">
        <v>0</v>
      </c>
      <c r="T2768" s="75">
        <v>74.636840527314007</v>
      </c>
    </row>
    <row r="2769" spans="1:20" x14ac:dyDescent="0.25">
      <c r="A2769" s="75" t="s">
        <v>84</v>
      </c>
      <c r="B2769" s="45">
        <v>210</v>
      </c>
      <c r="C2769" s="70">
        <v>43096</v>
      </c>
      <c r="D2769">
        <v>0</v>
      </c>
      <c r="E2769">
        <v>2.6656214920000001</v>
      </c>
      <c r="F2769" s="75">
        <v>0</v>
      </c>
      <c r="G2769" s="75">
        <v>5.0000000000000001E-3</v>
      </c>
      <c r="H2769" s="75">
        <v>0</v>
      </c>
      <c r="I2769" s="75">
        <v>0.92256596999999996</v>
      </c>
      <c r="J2769" s="75">
        <v>2.4592116774198298</v>
      </c>
      <c r="K2769" s="75">
        <v>2.3815627093200599E-2</v>
      </c>
      <c r="L2769" s="75">
        <v>75</v>
      </c>
      <c r="M2769" s="75">
        <v>37.5</v>
      </c>
      <c r="N2769" s="75">
        <v>9.6842526049598105E-3</v>
      </c>
      <c r="O2769" s="75">
        <v>0</v>
      </c>
      <c r="P2769" s="75">
        <v>0</v>
      </c>
      <c r="Q2769" s="75">
        <v>0.5</v>
      </c>
      <c r="R2769" s="75">
        <v>0</v>
      </c>
      <c r="S2769" s="75">
        <v>0</v>
      </c>
      <c r="T2769" s="75">
        <v>74.660656154407206</v>
      </c>
    </row>
    <row r="2770" spans="1:20" x14ac:dyDescent="0.25">
      <c r="A2770" s="75" t="s">
        <v>84</v>
      </c>
      <c r="B2770" s="45">
        <v>211</v>
      </c>
      <c r="C2770" s="70">
        <v>43097</v>
      </c>
      <c r="D2770">
        <v>0</v>
      </c>
      <c r="E2770">
        <v>2.5751396209999999</v>
      </c>
      <c r="F2770" s="75">
        <v>0</v>
      </c>
      <c r="G2770" s="75">
        <v>5.0000000000000001E-3</v>
      </c>
      <c r="H2770" s="75">
        <v>0</v>
      </c>
      <c r="I2770" s="75">
        <v>0.92560209000000004</v>
      </c>
      <c r="J2770" s="75">
        <v>2.3835546152394098</v>
      </c>
      <c r="K2770" s="75">
        <v>2.1569189048421099E-2</v>
      </c>
      <c r="L2770" s="75">
        <v>75</v>
      </c>
      <c r="M2770" s="75">
        <v>37.5</v>
      </c>
      <c r="N2770" s="75">
        <v>9.0491692158078292E-3</v>
      </c>
      <c r="O2770" s="75">
        <v>0</v>
      </c>
      <c r="P2770" s="75">
        <v>0</v>
      </c>
      <c r="Q2770" s="75">
        <v>0.5</v>
      </c>
      <c r="R2770" s="75">
        <v>0</v>
      </c>
      <c r="S2770" s="75">
        <v>0</v>
      </c>
      <c r="T2770" s="75">
        <v>74.682225343455599</v>
      </c>
    </row>
    <row r="2771" spans="1:20" x14ac:dyDescent="0.25">
      <c r="A2771" s="75" t="s">
        <v>84</v>
      </c>
      <c r="B2771" s="45">
        <v>212</v>
      </c>
      <c r="C2771" s="70">
        <v>43098</v>
      </c>
      <c r="D2771">
        <v>0</v>
      </c>
      <c r="E2771">
        <v>2.493667222</v>
      </c>
      <c r="F2771" s="75">
        <v>0</v>
      </c>
      <c r="G2771" s="75">
        <v>5.0000000000000001E-3</v>
      </c>
      <c r="H2771" s="75">
        <v>0</v>
      </c>
      <c r="I2771" s="75">
        <v>0.92860192500000005</v>
      </c>
      <c r="J2771" s="75">
        <v>2.3156241826585999</v>
      </c>
      <c r="K2771" s="75">
        <v>1.9622578115471499E-2</v>
      </c>
      <c r="L2771" s="75">
        <v>75</v>
      </c>
      <c r="M2771" s="75">
        <v>37.5</v>
      </c>
      <c r="N2771" s="75">
        <v>8.4739908411832696E-3</v>
      </c>
      <c r="O2771" s="75">
        <v>0</v>
      </c>
      <c r="P2771" s="75">
        <v>0</v>
      </c>
      <c r="Q2771" s="75">
        <v>0.5</v>
      </c>
      <c r="R2771" s="75">
        <v>0</v>
      </c>
      <c r="S2771" s="75">
        <v>0</v>
      </c>
      <c r="T2771" s="75">
        <v>74.701847921571101</v>
      </c>
    </row>
    <row r="2772" spans="1:20" x14ac:dyDescent="0.25">
      <c r="A2772" s="75" t="s">
        <v>84</v>
      </c>
      <c r="B2772" s="45">
        <v>213</v>
      </c>
      <c r="C2772" s="70">
        <v>43099</v>
      </c>
      <c r="D2772">
        <v>0</v>
      </c>
      <c r="E2772">
        <v>2.4098628500000001</v>
      </c>
      <c r="F2772" s="75">
        <v>0</v>
      </c>
      <c r="G2772" s="75">
        <v>5.0000000000000001E-3</v>
      </c>
      <c r="H2772" s="75">
        <v>0</v>
      </c>
      <c r="I2772" s="75">
        <v>0.93156547499999998</v>
      </c>
      <c r="J2772" s="75">
        <v>2.2449450305451002</v>
      </c>
      <c r="K2772" s="75">
        <v>1.7848934048417399E-2</v>
      </c>
      <c r="L2772" s="75">
        <v>75</v>
      </c>
      <c r="M2772" s="75">
        <v>37.5</v>
      </c>
      <c r="N2772" s="75">
        <v>7.9507220914373008E-3</v>
      </c>
      <c r="O2772" s="75">
        <v>0</v>
      </c>
      <c r="P2772" s="75">
        <v>0</v>
      </c>
      <c r="Q2772" s="75">
        <v>0.5</v>
      </c>
      <c r="R2772" s="75">
        <v>0</v>
      </c>
      <c r="S2772" s="75">
        <v>0</v>
      </c>
      <c r="T2772" s="75">
        <v>74.719696855619503</v>
      </c>
    </row>
    <row r="2773" spans="1:20" x14ac:dyDescent="0.25">
      <c r="A2773" s="75" t="s">
        <v>84</v>
      </c>
      <c r="B2773" s="45">
        <v>214</v>
      </c>
      <c r="C2773" s="70">
        <v>43100</v>
      </c>
      <c r="D2773">
        <v>0</v>
      </c>
      <c r="E2773">
        <v>2.362637689</v>
      </c>
      <c r="F2773" s="75">
        <v>0</v>
      </c>
      <c r="G2773" s="75">
        <v>5.0000000000000001E-3</v>
      </c>
      <c r="H2773" s="75">
        <v>0</v>
      </c>
      <c r="I2773" s="75">
        <v>0.93449274000000004</v>
      </c>
      <c r="J2773" s="75">
        <v>2.20786776762088</v>
      </c>
      <c r="K2773" s="75">
        <v>1.6503260737078598E-2</v>
      </c>
      <c r="L2773" s="75">
        <v>75</v>
      </c>
      <c r="M2773" s="75">
        <v>37.5</v>
      </c>
      <c r="N2773" s="75">
        <v>7.4747505168128699E-3</v>
      </c>
      <c r="O2773" s="75">
        <v>0</v>
      </c>
      <c r="P2773" s="75">
        <v>0</v>
      </c>
      <c r="Q2773" s="75">
        <v>0.5</v>
      </c>
      <c r="R2773" s="75">
        <v>0</v>
      </c>
      <c r="S2773" s="75">
        <v>0</v>
      </c>
      <c r="T2773" s="75">
        <v>74.736200116356599</v>
      </c>
    </row>
    <row r="2774" spans="1:20" x14ac:dyDescent="0.25">
      <c r="A2774" s="75" t="s">
        <v>84</v>
      </c>
      <c r="B2774" s="45">
        <v>215</v>
      </c>
      <c r="C2774" s="70">
        <v>43101</v>
      </c>
      <c r="D2774">
        <v>0</v>
      </c>
      <c r="E2774">
        <v>2.35503171</v>
      </c>
      <c r="F2774" s="75">
        <v>0</v>
      </c>
      <c r="G2774" s="75">
        <v>5.0000000000000001E-3</v>
      </c>
      <c r="H2774" s="75">
        <v>0</v>
      </c>
      <c r="I2774" s="75">
        <v>0.93738372000000003</v>
      </c>
      <c r="J2774" s="75">
        <v>2.2075683850377601</v>
      </c>
      <c r="K2774" s="75">
        <v>1.5529500882875E-2</v>
      </c>
      <c r="L2774" s="75">
        <v>75</v>
      </c>
      <c r="M2774" s="75">
        <v>37.5</v>
      </c>
      <c r="N2774" s="75">
        <v>7.0346635638240196E-3</v>
      </c>
      <c r="O2774" s="75">
        <v>0</v>
      </c>
      <c r="P2774" s="75">
        <v>0</v>
      </c>
      <c r="Q2774" s="75">
        <v>0.5</v>
      </c>
      <c r="R2774" s="75">
        <v>0</v>
      </c>
      <c r="S2774" s="75">
        <v>0</v>
      </c>
      <c r="T2774" s="75">
        <v>74.751729617239505</v>
      </c>
    </row>
    <row r="2775" spans="1:20" x14ac:dyDescent="0.25">
      <c r="A2775" s="75" t="s">
        <v>84</v>
      </c>
      <c r="B2775" s="45">
        <v>216</v>
      </c>
      <c r="C2775" s="70">
        <v>43102</v>
      </c>
      <c r="D2775">
        <v>0</v>
      </c>
      <c r="E2775">
        <v>2.3961370120000001</v>
      </c>
      <c r="F2775" s="75">
        <v>0</v>
      </c>
      <c r="G2775" s="75">
        <v>5.0000000000000001E-3</v>
      </c>
      <c r="H2775" s="75">
        <v>0</v>
      </c>
      <c r="I2775" s="75">
        <v>0.94023841500000005</v>
      </c>
      <c r="J2775" s="75">
        <v>2.2529400662857202</v>
      </c>
      <c r="K2775" s="75">
        <v>1.4915687802487299E-2</v>
      </c>
      <c r="L2775" s="75">
        <v>75</v>
      </c>
      <c r="M2775" s="75">
        <v>37.5</v>
      </c>
      <c r="N2775" s="75">
        <v>6.6205435402806297E-3</v>
      </c>
      <c r="O2775" s="75">
        <v>0</v>
      </c>
      <c r="P2775" s="75">
        <v>0</v>
      </c>
      <c r="Q2775" s="75">
        <v>0.5</v>
      </c>
      <c r="R2775" s="75">
        <v>0</v>
      </c>
      <c r="S2775" s="75">
        <v>0</v>
      </c>
      <c r="T2775" s="75">
        <v>74.766645305042005</v>
      </c>
    </row>
    <row r="2776" spans="1:20" x14ac:dyDescent="0.25">
      <c r="A2776" s="75" t="s">
        <v>84</v>
      </c>
      <c r="B2776" s="45">
        <v>217</v>
      </c>
      <c r="C2776" s="70">
        <v>43103</v>
      </c>
      <c r="D2776">
        <v>0</v>
      </c>
      <c r="E2776">
        <v>2.4184644</v>
      </c>
      <c r="F2776" s="75">
        <v>0</v>
      </c>
      <c r="G2776" s="75">
        <v>5.0000000000000001E-3</v>
      </c>
      <c r="H2776" s="75">
        <v>0</v>
      </c>
      <c r="I2776" s="75">
        <v>0.94305682499999999</v>
      </c>
      <c r="J2776" s="75">
        <v>2.2807493584395302</v>
      </c>
      <c r="K2776" s="75">
        <v>1.41926285550506E-2</v>
      </c>
      <c r="L2776" s="75">
        <v>75</v>
      </c>
      <c r="M2776" s="75">
        <v>37.5</v>
      </c>
      <c r="N2776" s="75">
        <v>6.2227918655476796E-3</v>
      </c>
      <c r="O2776" s="75">
        <v>0</v>
      </c>
      <c r="P2776" s="75">
        <v>0</v>
      </c>
      <c r="Q2776" s="75">
        <v>0.5</v>
      </c>
      <c r="R2776" s="75">
        <v>0</v>
      </c>
      <c r="S2776" s="75">
        <v>0</v>
      </c>
      <c r="T2776" s="75">
        <v>74.780837933596999</v>
      </c>
    </row>
    <row r="2777" spans="1:20" x14ac:dyDescent="0.25">
      <c r="A2777" s="75" t="s">
        <v>84</v>
      </c>
      <c r="B2777" s="45">
        <v>218</v>
      </c>
      <c r="C2777" s="70">
        <v>43104</v>
      </c>
      <c r="D2777">
        <v>0</v>
      </c>
      <c r="E2777">
        <v>2.4427602199999998</v>
      </c>
      <c r="F2777" s="75">
        <v>0</v>
      </c>
      <c r="G2777" s="75">
        <v>5.0000000000000001E-3</v>
      </c>
      <c r="H2777" s="75">
        <v>0</v>
      </c>
      <c r="I2777" s="75">
        <v>0.94583894999999996</v>
      </c>
      <c r="J2777" s="75">
        <v>2.3104577615865698</v>
      </c>
      <c r="K2777" s="75">
        <v>1.35030585964302E-2</v>
      </c>
      <c r="L2777" s="75">
        <v>75</v>
      </c>
      <c r="M2777" s="75">
        <v>37.5</v>
      </c>
      <c r="N2777" s="75">
        <v>5.8443217707463196E-3</v>
      </c>
      <c r="O2777" s="75">
        <v>0</v>
      </c>
      <c r="P2777" s="75">
        <v>0</v>
      </c>
      <c r="Q2777" s="75">
        <v>0.5</v>
      </c>
      <c r="R2777" s="75">
        <v>0</v>
      </c>
      <c r="S2777" s="75">
        <v>0</v>
      </c>
      <c r="T2777" s="75">
        <v>74.794340992193398</v>
      </c>
    </row>
    <row r="2778" spans="1:20" x14ac:dyDescent="0.25">
      <c r="A2778" s="75" t="s">
        <v>84</v>
      </c>
      <c r="B2778" s="45">
        <v>219</v>
      </c>
      <c r="C2778" s="70">
        <v>43105</v>
      </c>
      <c r="D2778">
        <v>0</v>
      </c>
      <c r="E2778">
        <v>2.4869618820000001</v>
      </c>
      <c r="F2778" s="75">
        <v>0</v>
      </c>
      <c r="G2778" s="75">
        <v>5.0000000000000001E-3</v>
      </c>
      <c r="H2778" s="75">
        <v>0</v>
      </c>
      <c r="I2778" s="75">
        <v>0.94858478999999996</v>
      </c>
      <c r="J2778" s="75">
        <v>2.3590942145749798</v>
      </c>
      <c r="K2778" s="75">
        <v>1.29378393464449E-2</v>
      </c>
      <c r="L2778" s="75">
        <v>75</v>
      </c>
      <c r="M2778" s="75">
        <v>37.5</v>
      </c>
      <c r="N2778" s="75">
        <v>5.4842402081749196E-3</v>
      </c>
      <c r="O2778" s="75">
        <v>0</v>
      </c>
      <c r="P2778" s="75">
        <v>0</v>
      </c>
      <c r="Q2778" s="75">
        <v>0.5</v>
      </c>
      <c r="R2778" s="75">
        <v>0</v>
      </c>
      <c r="S2778" s="75">
        <v>0</v>
      </c>
      <c r="T2778" s="75">
        <v>74.807278831539904</v>
      </c>
    </row>
    <row r="2779" spans="1:20" x14ac:dyDescent="0.25">
      <c r="A2779" s="75" t="s">
        <v>84</v>
      </c>
      <c r="B2779" s="45">
        <v>220</v>
      </c>
      <c r="C2779" s="70">
        <v>43106</v>
      </c>
      <c r="D2779">
        <v>0</v>
      </c>
      <c r="E2779">
        <v>2.5053139579999999</v>
      </c>
      <c r="F2779" s="75">
        <v>0</v>
      </c>
      <c r="G2779" s="75">
        <v>5.0000000000000001E-3</v>
      </c>
      <c r="H2779" s="75">
        <v>0</v>
      </c>
      <c r="I2779" s="75">
        <v>0.95129434499999999</v>
      </c>
      <c r="J2779" s="75">
        <v>2.3832910006949701</v>
      </c>
      <c r="K2779" s="75">
        <v>1.2248283371584E-2</v>
      </c>
      <c r="L2779" s="75">
        <v>75</v>
      </c>
      <c r="M2779" s="75">
        <v>37.5</v>
      </c>
      <c r="N2779" s="75">
        <v>5.1392311589362801E-3</v>
      </c>
      <c r="O2779" s="75">
        <v>0</v>
      </c>
      <c r="P2779" s="75">
        <v>0</v>
      </c>
      <c r="Q2779" s="75">
        <v>0.5</v>
      </c>
      <c r="R2779" s="75">
        <v>0</v>
      </c>
      <c r="S2779" s="75">
        <v>0</v>
      </c>
      <c r="T2779" s="75">
        <v>74.819527114911494</v>
      </c>
    </row>
    <row r="2780" spans="1:20" x14ac:dyDescent="0.25">
      <c r="A2780" s="75" t="s">
        <v>84</v>
      </c>
      <c r="B2780" s="45">
        <v>221</v>
      </c>
      <c r="C2780" s="70">
        <v>43107</v>
      </c>
      <c r="D2780">
        <v>0</v>
      </c>
      <c r="E2780">
        <v>2.524287417</v>
      </c>
      <c r="F2780" s="75">
        <v>0</v>
      </c>
      <c r="G2780" s="75">
        <v>5.0000000000000001E-3</v>
      </c>
      <c r="H2780" s="75">
        <v>0</v>
      </c>
      <c r="I2780" s="75">
        <v>0.95396761500000005</v>
      </c>
      <c r="J2780" s="75">
        <v>2.4080884467699999</v>
      </c>
      <c r="K2780" s="75">
        <v>1.15891911876511E-2</v>
      </c>
      <c r="L2780" s="75">
        <v>75</v>
      </c>
      <c r="M2780" s="75">
        <v>37.5</v>
      </c>
      <c r="N2780" s="75">
        <v>4.8126102690271896E-3</v>
      </c>
      <c r="O2780" s="75">
        <v>0</v>
      </c>
      <c r="P2780" s="75">
        <v>0</v>
      </c>
      <c r="Q2780" s="75">
        <v>0.5</v>
      </c>
      <c r="R2780" s="75">
        <v>0</v>
      </c>
      <c r="S2780" s="75">
        <v>0</v>
      </c>
      <c r="T2780" s="75">
        <v>74.831116306099105</v>
      </c>
    </row>
    <row r="2781" spans="1:20" x14ac:dyDescent="0.25">
      <c r="A2781" s="75" t="s">
        <v>84</v>
      </c>
      <c r="B2781" s="45">
        <v>222</v>
      </c>
      <c r="C2781" s="70">
        <v>43108</v>
      </c>
      <c r="D2781">
        <v>0</v>
      </c>
      <c r="E2781">
        <v>2.5703496010000002</v>
      </c>
      <c r="F2781" s="75">
        <v>0</v>
      </c>
      <c r="G2781" s="75">
        <v>5.0000000000000001E-3</v>
      </c>
      <c r="H2781" s="75">
        <v>0</v>
      </c>
      <c r="I2781" s="75">
        <v>0.95660460000000003</v>
      </c>
      <c r="J2781" s="75">
        <v>2.4588082519247698</v>
      </c>
      <c r="K2781" s="75">
        <v>1.1073403204773E-2</v>
      </c>
      <c r="L2781" s="75">
        <v>75</v>
      </c>
      <c r="M2781" s="75">
        <v>37.5</v>
      </c>
      <c r="N2781" s="75">
        <v>4.5035651706897802E-3</v>
      </c>
      <c r="O2781" s="75">
        <v>0</v>
      </c>
      <c r="P2781" s="75">
        <v>0</v>
      </c>
      <c r="Q2781" s="75">
        <v>0.5</v>
      </c>
      <c r="R2781" s="75">
        <v>0</v>
      </c>
      <c r="S2781" s="75">
        <v>0</v>
      </c>
      <c r="T2781" s="75">
        <v>74.842189709303895</v>
      </c>
    </row>
    <row r="2782" spans="1:20" x14ac:dyDescent="0.25">
      <c r="A2782" s="75" t="s">
        <v>84</v>
      </c>
      <c r="B2782" s="45">
        <v>223</v>
      </c>
      <c r="C2782" s="70">
        <v>43109</v>
      </c>
      <c r="D2782">
        <v>0</v>
      </c>
      <c r="E2782">
        <v>2.656124062</v>
      </c>
      <c r="F2782" s="75">
        <v>0</v>
      </c>
      <c r="G2782" s="75">
        <v>5.0000000000000001E-3</v>
      </c>
      <c r="H2782" s="75">
        <v>0</v>
      </c>
      <c r="I2782" s="75">
        <v>1.06517076</v>
      </c>
      <c r="J2782" s="75">
        <v>2.8292256857748299</v>
      </c>
      <c r="K2782" s="75">
        <v>1.1906158077785899E-2</v>
      </c>
      <c r="L2782" s="75">
        <v>75</v>
      </c>
      <c r="M2782" s="75">
        <v>37.5</v>
      </c>
      <c r="N2782" s="75">
        <v>4.2082744185624197E-3</v>
      </c>
      <c r="O2782" s="75">
        <v>0</v>
      </c>
      <c r="P2782" s="75">
        <v>0</v>
      </c>
      <c r="Q2782" s="75">
        <v>0.5</v>
      </c>
      <c r="R2782" s="75">
        <v>0</v>
      </c>
      <c r="S2782" s="75">
        <v>0</v>
      </c>
      <c r="T2782" s="75">
        <v>74.854095867381702</v>
      </c>
    </row>
    <row r="2783" spans="1:20" x14ac:dyDescent="0.25">
      <c r="A2783" s="75" t="s">
        <v>84</v>
      </c>
      <c r="B2783" s="45">
        <v>224</v>
      </c>
      <c r="C2783" s="70">
        <v>43110</v>
      </c>
      <c r="D2783">
        <v>0</v>
      </c>
      <c r="E2783">
        <v>2.7568685190000002</v>
      </c>
      <c r="F2783" s="75">
        <v>0</v>
      </c>
      <c r="G2783" s="75">
        <v>5.0000000000000001E-3</v>
      </c>
      <c r="H2783" s="75">
        <v>0</v>
      </c>
      <c r="I2783" s="75">
        <v>1.0649312790000001</v>
      </c>
      <c r="J2783" s="75">
        <v>2.9358755179735101</v>
      </c>
      <c r="K2783" s="75">
        <v>1.1422836558005901E-2</v>
      </c>
      <c r="L2783" s="75">
        <v>75</v>
      </c>
      <c r="M2783" s="75">
        <v>37.5</v>
      </c>
      <c r="N2783" s="75">
        <v>3.89077686982129E-3</v>
      </c>
      <c r="O2783" s="75">
        <v>0</v>
      </c>
      <c r="P2783" s="75">
        <v>0</v>
      </c>
      <c r="Q2783" s="75">
        <v>0.5</v>
      </c>
      <c r="R2783" s="75">
        <v>0</v>
      </c>
      <c r="S2783" s="75">
        <v>0</v>
      </c>
      <c r="T2783" s="75">
        <v>74.865518703939699</v>
      </c>
    </row>
    <row r="2784" spans="1:20" x14ac:dyDescent="0.25">
      <c r="A2784" s="75" t="s">
        <v>84</v>
      </c>
      <c r="B2784" s="45">
        <v>225</v>
      </c>
      <c r="C2784" s="70">
        <v>43111</v>
      </c>
      <c r="D2784">
        <v>0</v>
      </c>
      <c r="E2784">
        <v>2.8711781830000001</v>
      </c>
      <c r="F2784" s="75">
        <v>0</v>
      </c>
      <c r="G2784" s="75">
        <v>5.0000000000000001E-3</v>
      </c>
      <c r="H2784" s="75">
        <v>0</v>
      </c>
      <c r="I2784" s="75">
        <v>1.0646917979999999</v>
      </c>
      <c r="J2784" s="75">
        <v>3.05691986203664</v>
      </c>
      <c r="K2784" s="75">
        <v>1.0962627866643201E-2</v>
      </c>
      <c r="L2784" s="75">
        <v>75</v>
      </c>
      <c r="M2784" s="75">
        <v>37.5</v>
      </c>
      <c r="N2784" s="75">
        <v>3.5861678949409802E-3</v>
      </c>
      <c r="O2784" s="75">
        <v>0</v>
      </c>
      <c r="P2784" s="75">
        <v>0</v>
      </c>
      <c r="Q2784" s="75">
        <v>0.5</v>
      </c>
      <c r="R2784" s="75">
        <v>0</v>
      </c>
      <c r="S2784" s="75">
        <v>0</v>
      </c>
      <c r="T2784" s="75">
        <v>74.876481331806403</v>
      </c>
    </row>
    <row r="2785" spans="1:20" x14ac:dyDescent="0.25">
      <c r="A2785" s="75" t="s">
        <v>84</v>
      </c>
      <c r="B2785" s="45">
        <v>226</v>
      </c>
      <c r="C2785" s="70">
        <v>43112</v>
      </c>
      <c r="D2785">
        <v>0</v>
      </c>
      <c r="E2785">
        <v>2.9465535570000001</v>
      </c>
      <c r="F2785" s="75">
        <v>0</v>
      </c>
      <c r="G2785" s="75">
        <v>5.0000000000000001E-3</v>
      </c>
      <c r="H2785" s="75">
        <v>0</v>
      </c>
      <c r="I2785" s="75">
        <v>1.064452317</v>
      </c>
      <c r="J2785" s="75">
        <v>3.1364657609132398</v>
      </c>
      <c r="K2785" s="75">
        <v>1.03309886299455E-2</v>
      </c>
      <c r="L2785" s="75">
        <v>75</v>
      </c>
      <c r="M2785" s="75">
        <v>37.5</v>
      </c>
      <c r="N2785" s="75">
        <v>3.2938311518303899E-3</v>
      </c>
      <c r="O2785" s="75">
        <v>0</v>
      </c>
      <c r="P2785" s="75">
        <v>0</v>
      </c>
      <c r="Q2785" s="75">
        <v>0.5</v>
      </c>
      <c r="R2785" s="75">
        <v>0</v>
      </c>
      <c r="S2785" s="75">
        <v>0</v>
      </c>
      <c r="T2785" s="75">
        <v>74.886812320436306</v>
      </c>
    </row>
    <row r="2786" spans="1:20" x14ac:dyDescent="0.25">
      <c r="A2786" s="75" t="s">
        <v>84</v>
      </c>
      <c r="B2786" s="45">
        <v>227</v>
      </c>
      <c r="C2786" s="70">
        <v>43113</v>
      </c>
      <c r="D2786">
        <v>0</v>
      </c>
      <c r="E2786">
        <v>2.9634950459999998</v>
      </c>
      <c r="F2786" s="75">
        <v>0</v>
      </c>
      <c r="G2786" s="75">
        <v>5.0000000000000001E-3</v>
      </c>
      <c r="H2786" s="75">
        <v>0</v>
      </c>
      <c r="I2786" s="75">
        <v>1.0642128360000001</v>
      </c>
      <c r="J2786" s="75">
        <v>3.1537894673756099</v>
      </c>
      <c r="K2786" s="75">
        <v>9.5192029771910495E-3</v>
      </c>
      <c r="L2786" s="75">
        <v>75</v>
      </c>
      <c r="M2786" s="75">
        <v>37.5</v>
      </c>
      <c r="N2786" s="75">
        <v>3.01833812169851E-3</v>
      </c>
      <c r="O2786" s="75">
        <v>0</v>
      </c>
      <c r="P2786" s="75">
        <v>0</v>
      </c>
      <c r="Q2786" s="75">
        <v>0.5</v>
      </c>
      <c r="R2786" s="75">
        <v>0</v>
      </c>
      <c r="S2786" s="75">
        <v>0</v>
      </c>
      <c r="T2786" s="75">
        <v>74.896331523413494</v>
      </c>
    </row>
    <row r="2787" spans="1:20" x14ac:dyDescent="0.25">
      <c r="A2787" s="75" t="s">
        <v>84</v>
      </c>
      <c r="B2787" s="45">
        <v>228</v>
      </c>
      <c r="C2787" s="70">
        <v>43114</v>
      </c>
      <c r="D2787">
        <v>0</v>
      </c>
      <c r="E2787">
        <v>2.9160880869999999</v>
      </c>
      <c r="F2787" s="75">
        <v>0</v>
      </c>
      <c r="G2787" s="75">
        <v>5.0000000000000001E-3</v>
      </c>
      <c r="H2787" s="75">
        <v>0</v>
      </c>
      <c r="I2787" s="75">
        <v>1.0639733549999999</v>
      </c>
      <c r="J2787" s="75">
        <v>3.1026400254009201</v>
      </c>
      <c r="K2787" s="75">
        <v>8.5772257287901905E-3</v>
      </c>
      <c r="L2787" s="75">
        <v>75</v>
      </c>
      <c r="M2787" s="75">
        <v>37.5</v>
      </c>
      <c r="N2787" s="75">
        <v>2.7644927089735E-3</v>
      </c>
      <c r="O2787" s="75">
        <v>0</v>
      </c>
      <c r="P2787" s="75">
        <v>0</v>
      </c>
      <c r="Q2787" s="75">
        <v>0.5</v>
      </c>
      <c r="R2787" s="75">
        <v>0</v>
      </c>
      <c r="S2787" s="75">
        <v>0</v>
      </c>
      <c r="T2787" s="75">
        <v>74.904908749142294</v>
      </c>
    </row>
    <row r="2788" spans="1:20" x14ac:dyDescent="0.25">
      <c r="A2788" s="75" t="s">
        <v>84</v>
      </c>
      <c r="B2788" s="45">
        <v>229</v>
      </c>
      <c r="C2788" s="70">
        <v>43115</v>
      </c>
      <c r="D2788">
        <v>0</v>
      </c>
      <c r="E2788">
        <v>2.817561268</v>
      </c>
      <c r="F2788" s="75">
        <v>0</v>
      </c>
      <c r="G2788" s="75">
        <v>5.0000000000000001E-3</v>
      </c>
      <c r="H2788" s="75">
        <v>0</v>
      </c>
      <c r="I2788" s="75">
        <v>1.063733874</v>
      </c>
      <c r="J2788" s="75">
        <v>2.9971353628419899</v>
      </c>
      <c r="K2788" s="75">
        <v>7.6000360171347399E-3</v>
      </c>
      <c r="L2788" s="75">
        <v>75</v>
      </c>
      <c r="M2788" s="75">
        <v>37.5</v>
      </c>
      <c r="N2788" s="75">
        <v>2.5357666895392101E-3</v>
      </c>
      <c r="O2788" s="75">
        <v>0</v>
      </c>
      <c r="P2788" s="75">
        <v>0</v>
      </c>
      <c r="Q2788" s="75">
        <v>0.5</v>
      </c>
      <c r="R2788" s="75">
        <v>0</v>
      </c>
      <c r="S2788" s="75">
        <v>0</v>
      </c>
      <c r="T2788" s="75">
        <v>74.912508785159403</v>
      </c>
    </row>
    <row r="2789" spans="1:20" x14ac:dyDescent="0.25">
      <c r="A2789" s="75" t="s">
        <v>84</v>
      </c>
      <c r="B2789" s="45">
        <v>230</v>
      </c>
      <c r="C2789" s="70">
        <v>43116</v>
      </c>
      <c r="D2789">
        <v>0</v>
      </c>
      <c r="E2789">
        <v>2.6912874119999999</v>
      </c>
      <c r="F2789" s="75">
        <v>0</v>
      </c>
      <c r="G2789" s="75">
        <v>5.0000000000000001E-3</v>
      </c>
      <c r="H2789" s="75">
        <v>0</v>
      </c>
      <c r="I2789" s="75">
        <v>1.063494393</v>
      </c>
      <c r="J2789" s="75">
        <v>2.8621690726134799</v>
      </c>
      <c r="K2789" s="75">
        <v>6.6777239797892601E-3</v>
      </c>
      <c r="L2789" s="75">
        <v>75</v>
      </c>
      <c r="M2789" s="75">
        <v>37.5</v>
      </c>
      <c r="N2789" s="75">
        <v>2.3330990624155401E-3</v>
      </c>
      <c r="O2789" s="75">
        <v>0</v>
      </c>
      <c r="P2789" s="75">
        <v>0</v>
      </c>
      <c r="Q2789" s="75">
        <v>0.5</v>
      </c>
      <c r="R2789" s="75">
        <v>0</v>
      </c>
      <c r="S2789" s="75">
        <v>0</v>
      </c>
      <c r="T2789" s="75">
        <v>74.919186509139195</v>
      </c>
    </row>
    <row r="2790" spans="1:20" x14ac:dyDescent="0.25">
      <c r="A2790" s="75" t="s">
        <v>84</v>
      </c>
      <c r="B2790" s="45">
        <v>231</v>
      </c>
      <c r="C2790" s="70">
        <v>43117</v>
      </c>
      <c r="D2790">
        <v>0</v>
      </c>
      <c r="E2790">
        <v>2.6088897530000001</v>
      </c>
      <c r="F2790" s="75">
        <v>0</v>
      </c>
      <c r="G2790" s="75">
        <v>5.0000000000000001E-3</v>
      </c>
      <c r="H2790" s="75">
        <v>0</v>
      </c>
      <c r="I2790" s="75">
        <v>1.0632549120000001</v>
      </c>
      <c r="J2790" s="75">
        <v>2.7739148447437199</v>
      </c>
      <c r="K2790" s="75">
        <v>5.9778597854482501E-3</v>
      </c>
      <c r="L2790" s="75">
        <v>75</v>
      </c>
      <c r="M2790" s="75">
        <v>37.5</v>
      </c>
      <c r="N2790" s="75">
        <v>2.1550264229544302E-3</v>
      </c>
      <c r="O2790" s="75">
        <v>0</v>
      </c>
      <c r="P2790" s="75">
        <v>0</v>
      </c>
      <c r="Q2790" s="75">
        <v>0.5</v>
      </c>
      <c r="R2790" s="75">
        <v>0</v>
      </c>
      <c r="S2790" s="75">
        <v>0</v>
      </c>
      <c r="T2790" s="75">
        <v>74.925164368924698</v>
      </c>
    </row>
    <row r="2791" spans="1:20" x14ac:dyDescent="0.25">
      <c r="A2791" s="75" t="s">
        <v>84</v>
      </c>
      <c r="B2791" s="45">
        <v>232</v>
      </c>
      <c r="C2791" s="70">
        <v>43118</v>
      </c>
      <c r="D2791">
        <v>0</v>
      </c>
      <c r="E2791">
        <v>2.5910034909999999</v>
      </c>
      <c r="F2791" s="75">
        <v>0</v>
      </c>
      <c r="G2791" s="75">
        <v>5.0000000000000001E-3</v>
      </c>
      <c r="H2791" s="75">
        <v>0</v>
      </c>
      <c r="I2791" s="75">
        <v>1.063015431</v>
      </c>
      <c r="J2791" s="75">
        <v>2.7542766927078701</v>
      </c>
      <c r="K2791" s="75">
        <v>5.4964809187975404E-3</v>
      </c>
      <c r="L2791" s="75">
        <v>75</v>
      </c>
      <c r="M2791" s="75">
        <v>37.5</v>
      </c>
      <c r="N2791" s="75">
        <v>1.9956168286758701E-3</v>
      </c>
      <c r="O2791" s="75">
        <v>0</v>
      </c>
      <c r="P2791" s="75">
        <v>0</v>
      </c>
      <c r="Q2791" s="75">
        <v>0.5</v>
      </c>
      <c r="R2791" s="75">
        <v>0</v>
      </c>
      <c r="S2791" s="75">
        <v>0</v>
      </c>
      <c r="T2791" s="75">
        <v>74.930660849843505</v>
      </c>
    </row>
    <row r="2792" spans="1:20" x14ac:dyDescent="0.25">
      <c r="A2792" s="75" t="s">
        <v>84</v>
      </c>
      <c r="B2792" s="45">
        <v>233</v>
      </c>
      <c r="C2792" s="70">
        <v>43119</v>
      </c>
      <c r="D2792">
        <v>0</v>
      </c>
      <c r="E2792">
        <v>2.6218644740000001</v>
      </c>
      <c r="F2792" s="75">
        <v>0</v>
      </c>
      <c r="G2792" s="75">
        <v>5.0000000000000001E-3</v>
      </c>
      <c r="H2792" s="75">
        <v>0</v>
      </c>
      <c r="I2792" s="75">
        <v>1.06277595</v>
      </c>
      <c r="J2792" s="75">
        <v>2.7864545071265998</v>
      </c>
      <c r="K2792" s="75">
        <v>5.1522769993080303E-3</v>
      </c>
      <c r="L2792" s="75">
        <v>75</v>
      </c>
      <c r="M2792" s="75">
        <v>37.5</v>
      </c>
      <c r="N2792" s="75">
        <v>1.84904400417471E-3</v>
      </c>
      <c r="O2792" s="75">
        <v>0</v>
      </c>
      <c r="P2792" s="75">
        <v>0</v>
      </c>
      <c r="Q2792" s="75">
        <v>0.5</v>
      </c>
      <c r="R2792" s="75">
        <v>0</v>
      </c>
      <c r="S2792" s="75">
        <v>0</v>
      </c>
      <c r="T2792" s="75">
        <v>74.935813126842802</v>
      </c>
    </row>
    <row r="2793" spans="1:20" x14ac:dyDescent="0.25">
      <c r="A2793" s="75" t="s">
        <v>84</v>
      </c>
      <c r="B2793" s="45">
        <v>234</v>
      </c>
      <c r="C2793" s="70">
        <v>43120</v>
      </c>
      <c r="D2793">
        <v>0</v>
      </c>
      <c r="E2793">
        <v>2.6870402499999999</v>
      </c>
      <c r="F2793" s="75">
        <v>0</v>
      </c>
      <c r="G2793" s="75">
        <v>5.0000000000000001E-3</v>
      </c>
      <c r="H2793" s="75">
        <v>0</v>
      </c>
      <c r="I2793" s="75">
        <v>1.0625364690000001</v>
      </c>
      <c r="J2793" s="75">
        <v>2.8550782592958801</v>
      </c>
      <c r="K2793" s="75">
        <v>4.8868945622244902E-3</v>
      </c>
      <c r="L2793" s="75">
        <v>75</v>
      </c>
      <c r="M2793" s="75">
        <v>37.5</v>
      </c>
      <c r="N2793" s="75">
        <v>1.7116499508597401E-3</v>
      </c>
      <c r="O2793" s="75">
        <v>0</v>
      </c>
      <c r="P2793" s="75">
        <v>0</v>
      </c>
      <c r="Q2793" s="75">
        <v>0.5</v>
      </c>
      <c r="R2793" s="75">
        <v>0</v>
      </c>
      <c r="S2793" s="75">
        <v>0</v>
      </c>
      <c r="T2793" s="75">
        <v>74.940700021404993</v>
      </c>
    </row>
    <row r="2794" spans="1:20" x14ac:dyDescent="0.25">
      <c r="A2794" s="75" t="s">
        <v>84</v>
      </c>
      <c r="B2794" s="45">
        <v>235</v>
      </c>
      <c r="C2794" s="70">
        <v>43121</v>
      </c>
      <c r="D2794">
        <v>0</v>
      </c>
      <c r="E2794">
        <v>2.7991621389999999</v>
      </c>
      <c r="F2794" s="75">
        <v>0</v>
      </c>
      <c r="G2794" s="75">
        <v>5.0000000000000001E-3</v>
      </c>
      <c r="H2794" s="75">
        <v>0</v>
      </c>
      <c r="I2794" s="75">
        <v>1.0622969879999999</v>
      </c>
      <c r="J2794" s="75">
        <v>2.9735415091833399</v>
      </c>
      <c r="K2794" s="75">
        <v>4.7021586092261102E-3</v>
      </c>
      <c r="L2794" s="75">
        <v>75</v>
      </c>
      <c r="M2794" s="75">
        <v>37.5</v>
      </c>
      <c r="N2794" s="75">
        <v>1.5813327625338999E-3</v>
      </c>
      <c r="O2794" s="75">
        <v>0</v>
      </c>
      <c r="P2794" s="75">
        <v>0</v>
      </c>
      <c r="Q2794" s="75">
        <v>0.5</v>
      </c>
      <c r="R2794" s="75">
        <v>0</v>
      </c>
      <c r="S2794" s="75">
        <v>0</v>
      </c>
      <c r="T2794" s="75">
        <v>74.945402180014199</v>
      </c>
    </row>
    <row r="2795" spans="1:20" x14ac:dyDescent="0.25">
      <c r="A2795" s="75" t="s">
        <v>84</v>
      </c>
      <c r="B2795" s="45">
        <v>236</v>
      </c>
      <c r="C2795" s="70">
        <v>43122</v>
      </c>
      <c r="D2795">
        <v>0</v>
      </c>
      <c r="E2795">
        <v>2.8631178730000002</v>
      </c>
      <c r="F2795" s="75">
        <v>0</v>
      </c>
      <c r="G2795" s="75">
        <v>5.0000000000000001E-3</v>
      </c>
      <c r="H2795" s="75">
        <v>0</v>
      </c>
      <c r="I2795" s="75">
        <v>1.062057507</v>
      </c>
      <c r="J2795" s="75">
        <v>3.04079583044552</v>
      </c>
      <c r="K2795" s="75">
        <v>4.42722195637973E-3</v>
      </c>
      <c r="L2795" s="75">
        <v>75</v>
      </c>
      <c r="M2795" s="75">
        <v>37.5</v>
      </c>
      <c r="N2795" s="75">
        <v>1.4559418662880299E-3</v>
      </c>
      <c r="O2795" s="75">
        <v>0</v>
      </c>
      <c r="P2795" s="75">
        <v>0</v>
      </c>
      <c r="Q2795" s="75">
        <v>0.5</v>
      </c>
      <c r="R2795" s="75">
        <v>0</v>
      </c>
      <c r="S2795" s="75">
        <v>0</v>
      </c>
      <c r="T2795" s="75">
        <v>74.949829401970604</v>
      </c>
    </row>
    <row r="2796" spans="1:20" x14ac:dyDescent="0.25">
      <c r="A2796" s="75" t="s">
        <v>84</v>
      </c>
      <c r="B2796" s="45">
        <v>237</v>
      </c>
      <c r="C2796" s="70">
        <v>43123</v>
      </c>
      <c r="D2796">
        <v>0</v>
      </c>
      <c r="E2796">
        <v>2.8960905600000002</v>
      </c>
      <c r="F2796" s="75">
        <v>0</v>
      </c>
      <c r="G2796" s="75">
        <v>5.0000000000000001E-3</v>
      </c>
      <c r="H2796" s="75">
        <v>0</v>
      </c>
      <c r="I2796" s="75">
        <v>1.0618180260000001</v>
      </c>
      <c r="J2796" s="75">
        <v>3.07512116153644</v>
      </c>
      <c r="K2796" s="75">
        <v>4.1141511383259201E-3</v>
      </c>
      <c r="L2796" s="75">
        <v>75</v>
      </c>
      <c r="M2796" s="75">
        <v>37.5</v>
      </c>
      <c r="N2796" s="75">
        <v>1.3378826141179901E-3</v>
      </c>
      <c r="O2796" s="75">
        <v>0</v>
      </c>
      <c r="P2796" s="75">
        <v>0</v>
      </c>
      <c r="Q2796" s="75">
        <v>0.5</v>
      </c>
      <c r="R2796" s="75">
        <v>0</v>
      </c>
      <c r="S2796" s="75">
        <v>0</v>
      </c>
      <c r="T2796" s="75">
        <v>74.9539435531089</v>
      </c>
    </row>
    <row r="2797" spans="1:20" x14ac:dyDescent="0.25">
      <c r="A2797" s="75" t="s">
        <v>84</v>
      </c>
      <c r="B2797" s="45">
        <v>238</v>
      </c>
      <c r="C2797" s="70">
        <v>43124</v>
      </c>
      <c r="D2797">
        <v>0</v>
      </c>
      <c r="E2797">
        <v>2.9287217590000001</v>
      </c>
      <c r="F2797" s="75">
        <v>0</v>
      </c>
      <c r="G2797" s="75">
        <v>5.0000000000000001E-3</v>
      </c>
      <c r="H2797" s="75">
        <v>0</v>
      </c>
      <c r="I2797" s="75">
        <v>1.0615785449999999</v>
      </c>
      <c r="J2797" s="75">
        <v>3.1090681836290601</v>
      </c>
      <c r="K2797" s="75">
        <v>3.8184702314699001E-3</v>
      </c>
      <c r="L2797" s="75">
        <v>75</v>
      </c>
      <c r="M2797" s="75">
        <v>37.5</v>
      </c>
      <c r="N2797" s="75">
        <v>1.2281719170960099E-3</v>
      </c>
      <c r="O2797" s="75">
        <v>0</v>
      </c>
      <c r="P2797" s="75">
        <v>0</v>
      </c>
      <c r="Q2797" s="75">
        <v>0.5</v>
      </c>
      <c r="R2797" s="75">
        <v>0</v>
      </c>
      <c r="S2797" s="75">
        <v>0</v>
      </c>
      <c r="T2797" s="75">
        <v>74.957762023340393</v>
      </c>
    </row>
    <row r="2798" spans="1:20" x14ac:dyDescent="0.25">
      <c r="A2798" s="75" t="s">
        <v>84</v>
      </c>
      <c r="B2798" s="45">
        <v>239</v>
      </c>
      <c r="C2798" s="70">
        <v>43125</v>
      </c>
      <c r="D2798">
        <v>0</v>
      </c>
      <c r="E2798">
        <v>2.9554421729999998</v>
      </c>
      <c r="F2798" s="75">
        <v>0</v>
      </c>
      <c r="G2798" s="75">
        <v>5.0000000000000001E-3</v>
      </c>
      <c r="H2798" s="75">
        <v>0</v>
      </c>
      <c r="I2798" s="75">
        <v>1.061339064</v>
      </c>
      <c r="J2798" s="75">
        <v>3.1367262295979499</v>
      </c>
      <c r="K2798" s="75">
        <v>3.5330391806246099E-3</v>
      </c>
      <c r="L2798" s="75">
        <v>75</v>
      </c>
      <c r="M2798" s="75">
        <v>37.5</v>
      </c>
      <c r="N2798" s="75">
        <v>1.12634604425693E-3</v>
      </c>
      <c r="O2798" s="75">
        <v>0</v>
      </c>
      <c r="P2798" s="75">
        <v>0</v>
      </c>
      <c r="Q2798" s="75">
        <v>0.5</v>
      </c>
      <c r="R2798" s="75">
        <v>0</v>
      </c>
      <c r="S2798" s="75">
        <v>0</v>
      </c>
      <c r="T2798" s="75">
        <v>74.961295062521003</v>
      </c>
    </row>
    <row r="2799" spans="1:20" x14ac:dyDescent="0.25">
      <c r="A2799" s="75" t="s">
        <v>84</v>
      </c>
      <c r="B2799" s="45">
        <v>240</v>
      </c>
      <c r="C2799" s="70">
        <v>43126</v>
      </c>
      <c r="D2799">
        <v>0</v>
      </c>
      <c r="E2799">
        <v>2.979467348</v>
      </c>
      <c r="F2799" s="75">
        <v>0</v>
      </c>
      <c r="G2799" s="75">
        <v>5.0000000000000001E-3</v>
      </c>
      <c r="H2799" s="75">
        <v>0</v>
      </c>
      <c r="I2799" s="75">
        <v>1.0610995830000001</v>
      </c>
      <c r="J2799" s="75">
        <v>3.1615115605249202</v>
      </c>
      <c r="K2799" s="75">
        <v>3.2630961943809901E-3</v>
      </c>
      <c r="L2799" s="75">
        <v>75</v>
      </c>
      <c r="M2799" s="75">
        <v>37.5</v>
      </c>
      <c r="N2799" s="75">
        <v>1.0321316661069601E-3</v>
      </c>
      <c r="O2799" s="75">
        <v>0</v>
      </c>
      <c r="P2799" s="75">
        <v>0</v>
      </c>
      <c r="Q2799" s="75">
        <v>0.5</v>
      </c>
      <c r="R2799" s="75">
        <v>0</v>
      </c>
      <c r="S2799" s="75">
        <v>0</v>
      </c>
      <c r="T2799" s="75">
        <v>74.964558158715406</v>
      </c>
    </row>
    <row r="2800" spans="1:20" x14ac:dyDescent="0.25">
      <c r="A2800" s="75" t="s">
        <v>84</v>
      </c>
      <c r="B2800" s="45">
        <v>241</v>
      </c>
      <c r="C2800" s="70">
        <v>43127</v>
      </c>
      <c r="D2800">
        <v>0</v>
      </c>
      <c r="E2800">
        <v>3.0335812889999998</v>
      </c>
      <c r="F2800" s="75">
        <v>0</v>
      </c>
      <c r="G2800" s="75">
        <v>5.0000000000000001E-3</v>
      </c>
      <c r="H2800" s="75">
        <v>0</v>
      </c>
      <c r="I2800" s="75">
        <v>1.0608601019999999</v>
      </c>
      <c r="J2800" s="75">
        <v>3.2182053556738301</v>
      </c>
      <c r="K2800" s="75">
        <v>3.0415766249897399E-3</v>
      </c>
      <c r="L2800" s="75">
        <v>75</v>
      </c>
      <c r="M2800" s="75">
        <v>37.5</v>
      </c>
      <c r="N2800" s="75">
        <v>9.4511576758994403E-4</v>
      </c>
      <c r="O2800" s="75">
        <v>0</v>
      </c>
      <c r="P2800" s="75">
        <v>0</v>
      </c>
      <c r="Q2800" s="75">
        <v>0.5</v>
      </c>
      <c r="R2800" s="75">
        <v>0</v>
      </c>
      <c r="S2800" s="75">
        <v>0</v>
      </c>
      <c r="T2800" s="75">
        <v>74.9675997353404</v>
      </c>
    </row>
    <row r="2801" spans="1:20" x14ac:dyDescent="0.25">
      <c r="A2801" s="75" t="s">
        <v>84</v>
      </c>
      <c r="B2801" s="45">
        <v>242</v>
      </c>
      <c r="C2801" s="70">
        <v>43128</v>
      </c>
      <c r="D2801">
        <v>0</v>
      </c>
      <c r="E2801">
        <v>3.084826257</v>
      </c>
      <c r="F2801" s="75">
        <v>0</v>
      </c>
      <c r="G2801" s="75">
        <v>5.0000000000000001E-3</v>
      </c>
      <c r="H2801" s="75">
        <v>0</v>
      </c>
      <c r="I2801" s="75">
        <v>1.060620621</v>
      </c>
      <c r="J2801" s="75">
        <v>3.2718303403764502</v>
      </c>
      <c r="K2801" s="75">
        <v>2.8268845053226401E-3</v>
      </c>
      <c r="L2801" s="75">
        <v>75</v>
      </c>
      <c r="M2801" s="75">
        <v>37.5</v>
      </c>
      <c r="N2801" s="75">
        <v>8.6400705759009098E-4</v>
      </c>
      <c r="O2801" s="75">
        <v>0</v>
      </c>
      <c r="P2801" s="75">
        <v>0</v>
      </c>
      <c r="Q2801" s="75">
        <v>0.5</v>
      </c>
      <c r="R2801" s="75">
        <v>0</v>
      </c>
      <c r="S2801" s="75">
        <v>0</v>
      </c>
      <c r="T2801" s="75">
        <v>74.970426619845696</v>
      </c>
    </row>
    <row r="2802" spans="1:20" x14ac:dyDescent="0.25">
      <c r="A2802" s="75" t="s">
        <v>84</v>
      </c>
      <c r="B2802" s="45">
        <v>243</v>
      </c>
      <c r="C2802" s="70">
        <v>43129</v>
      </c>
      <c r="D2802">
        <v>0</v>
      </c>
      <c r="E2802">
        <v>3.1067523069999998</v>
      </c>
      <c r="F2802" s="75">
        <v>0</v>
      </c>
      <c r="G2802" s="75">
        <v>5.0000000000000001E-3</v>
      </c>
      <c r="H2802" s="75">
        <v>0</v>
      </c>
      <c r="I2802" s="75">
        <v>1.0603811400000001</v>
      </c>
      <c r="J2802" s="75">
        <v>3.2943415529942901</v>
      </c>
      <c r="K2802" s="75">
        <v>2.59799506946185E-3</v>
      </c>
      <c r="L2802" s="75">
        <v>75</v>
      </c>
      <c r="M2802" s="75">
        <v>37.5</v>
      </c>
      <c r="N2802" s="75">
        <v>7.88623470781431E-4</v>
      </c>
      <c r="O2802" s="75">
        <v>0</v>
      </c>
      <c r="P2802" s="75">
        <v>0</v>
      </c>
      <c r="Q2802" s="75">
        <v>0.5</v>
      </c>
      <c r="R2802" s="75">
        <v>0</v>
      </c>
      <c r="S2802" s="75">
        <v>0</v>
      </c>
      <c r="T2802" s="75">
        <v>74.973024614915204</v>
      </c>
    </row>
    <row r="2803" spans="1:20" x14ac:dyDescent="0.25">
      <c r="A2803" s="75" t="s">
        <v>84</v>
      </c>
      <c r="B2803" s="45">
        <v>244</v>
      </c>
      <c r="C2803" s="70">
        <v>43130</v>
      </c>
      <c r="D2803">
        <v>0</v>
      </c>
      <c r="E2803">
        <v>3.1314399389999998</v>
      </c>
      <c r="F2803" s="75">
        <v>0</v>
      </c>
      <c r="G2803" s="75">
        <v>5.0000000000000001E-3</v>
      </c>
      <c r="H2803" s="75">
        <v>0</v>
      </c>
      <c r="I2803" s="75">
        <v>1.0601416589999999</v>
      </c>
      <c r="J2803" s="75">
        <v>3.31976993199032</v>
      </c>
      <c r="K2803" s="75">
        <v>2.3880552615602201E-3</v>
      </c>
      <c r="L2803" s="75">
        <v>75</v>
      </c>
      <c r="M2803" s="75">
        <v>37.5</v>
      </c>
      <c r="N2803" s="75">
        <v>7.1934360226236997E-4</v>
      </c>
      <c r="O2803" s="75">
        <v>0</v>
      </c>
      <c r="P2803" s="75">
        <v>0</v>
      </c>
      <c r="Q2803" s="75">
        <v>0.5</v>
      </c>
      <c r="R2803" s="75">
        <v>0</v>
      </c>
      <c r="S2803" s="75">
        <v>0</v>
      </c>
      <c r="T2803" s="75">
        <v>74.975412670176695</v>
      </c>
    </row>
    <row r="2804" spans="1:20" x14ac:dyDescent="0.25">
      <c r="A2804" s="75" t="s">
        <v>84</v>
      </c>
      <c r="B2804" s="45">
        <v>245</v>
      </c>
      <c r="C2804" s="70">
        <v>43131</v>
      </c>
      <c r="D2804">
        <v>0</v>
      </c>
      <c r="E2804">
        <v>3.173687996</v>
      </c>
      <c r="F2804" s="75">
        <v>0</v>
      </c>
      <c r="G2804" s="75">
        <v>5.0000000000000001E-3</v>
      </c>
      <c r="H2804" s="75">
        <v>0</v>
      </c>
      <c r="I2804" s="75">
        <v>1.0598768999999999</v>
      </c>
      <c r="J2804" s="75">
        <v>3.3637185947676902</v>
      </c>
      <c r="K2804" s="75">
        <v>2.2054628939264498E-3</v>
      </c>
      <c r="L2804" s="75">
        <v>75</v>
      </c>
      <c r="M2804" s="75">
        <v>37.5</v>
      </c>
      <c r="N2804" s="75">
        <v>6.5566212862071E-4</v>
      </c>
      <c r="O2804" s="75">
        <v>0</v>
      </c>
      <c r="P2804" s="75">
        <v>0</v>
      </c>
      <c r="Q2804" s="75">
        <v>0.5</v>
      </c>
      <c r="R2804" s="75">
        <v>0</v>
      </c>
      <c r="S2804" s="75">
        <v>0</v>
      </c>
      <c r="T2804" s="75">
        <v>74.977618133070706</v>
      </c>
    </row>
    <row r="2805" spans="1:20" x14ac:dyDescent="0.25">
      <c r="A2805" s="75" t="s">
        <v>84</v>
      </c>
      <c r="B2805" s="45">
        <v>246</v>
      </c>
      <c r="C2805" s="70">
        <v>43132</v>
      </c>
      <c r="D2805">
        <v>0</v>
      </c>
      <c r="E2805">
        <v>3.2239641880000001</v>
      </c>
      <c r="F2805" s="75">
        <v>0</v>
      </c>
      <c r="G2805" s="75">
        <v>5.0000000000000001E-3</v>
      </c>
      <c r="H2805" s="75">
        <v>0</v>
      </c>
      <c r="I2805" s="75">
        <v>1.0599000000000001</v>
      </c>
      <c r="J2805" s="75">
        <v>3.4170796428612</v>
      </c>
      <c r="K2805" s="75">
        <v>0</v>
      </c>
      <c r="L2805" s="75">
        <v>74.385300000000001</v>
      </c>
      <c r="M2805" s="75">
        <v>37.19265</v>
      </c>
      <c r="N2805" s="75">
        <v>0</v>
      </c>
      <c r="O2805" s="75">
        <v>0</v>
      </c>
      <c r="P2805" s="75">
        <v>0</v>
      </c>
      <c r="Q2805" s="75">
        <v>0.49590200000000001</v>
      </c>
      <c r="R2805" s="75">
        <v>0</v>
      </c>
      <c r="S2805" s="75">
        <v>0</v>
      </c>
      <c r="T2805" s="75">
        <v>74.977618133070706</v>
      </c>
    </row>
    <row r="2806" spans="1:20" x14ac:dyDescent="0.25">
      <c r="A2806" s="75" t="s">
        <v>84</v>
      </c>
      <c r="B2806" s="45">
        <v>247</v>
      </c>
      <c r="C2806" s="70">
        <v>43133</v>
      </c>
      <c r="D2806">
        <v>0</v>
      </c>
      <c r="E2806">
        <v>3.2712480390000001</v>
      </c>
      <c r="F2806" s="75">
        <v>0</v>
      </c>
      <c r="G2806" s="75">
        <v>5.0000000000000001E-3</v>
      </c>
      <c r="H2806" s="75">
        <v>0</v>
      </c>
      <c r="I2806" s="75">
        <v>1.0599000000000001</v>
      </c>
      <c r="J2806" s="75">
        <v>3.4671957965361</v>
      </c>
      <c r="K2806" s="75">
        <v>0</v>
      </c>
      <c r="L2806" s="75">
        <v>73.770600000000002</v>
      </c>
      <c r="M2806" s="75">
        <v>36.885300000000001</v>
      </c>
      <c r="N2806" s="75">
        <v>0</v>
      </c>
      <c r="O2806" s="75">
        <v>0</v>
      </c>
      <c r="P2806" s="75">
        <v>0</v>
      </c>
      <c r="Q2806" s="75">
        <v>0.49180400000000002</v>
      </c>
      <c r="R2806" s="75">
        <v>0</v>
      </c>
      <c r="S2806" s="75">
        <v>0</v>
      </c>
      <c r="T2806" s="75">
        <v>74.977618133070706</v>
      </c>
    </row>
    <row r="2807" spans="1:20" x14ac:dyDescent="0.25">
      <c r="A2807" s="75" t="s">
        <v>84</v>
      </c>
      <c r="B2807" s="45">
        <v>248</v>
      </c>
      <c r="C2807" s="70">
        <v>43134</v>
      </c>
      <c r="D2807">
        <v>0</v>
      </c>
      <c r="E2807">
        <v>3.297982287</v>
      </c>
      <c r="F2807" s="75">
        <v>0</v>
      </c>
      <c r="G2807" s="75">
        <v>5.0000000000000001E-3</v>
      </c>
      <c r="H2807" s="75">
        <v>0</v>
      </c>
      <c r="I2807" s="75">
        <v>1.0599000000000001</v>
      </c>
      <c r="J2807" s="75">
        <v>3.4955314259913002</v>
      </c>
      <c r="K2807" s="75">
        <v>0</v>
      </c>
      <c r="L2807" s="75">
        <v>73.155900000000003</v>
      </c>
      <c r="M2807" s="75">
        <v>36.577950000000001</v>
      </c>
      <c r="N2807" s="75">
        <v>0</v>
      </c>
      <c r="O2807" s="75">
        <v>0</v>
      </c>
      <c r="P2807" s="75">
        <v>0</v>
      </c>
      <c r="Q2807" s="75">
        <v>0.48770599999999997</v>
      </c>
      <c r="R2807" s="75">
        <v>0</v>
      </c>
      <c r="S2807" s="75">
        <v>0</v>
      </c>
      <c r="T2807" s="75">
        <v>74.977618133070706</v>
      </c>
    </row>
    <row r="2808" spans="1:20" x14ac:dyDescent="0.25">
      <c r="A2808" s="75" t="s">
        <v>84</v>
      </c>
      <c r="B2808" s="45">
        <v>249</v>
      </c>
      <c r="C2808" s="70">
        <v>43135</v>
      </c>
      <c r="D2808">
        <v>0</v>
      </c>
      <c r="E2808">
        <v>3.307154696</v>
      </c>
      <c r="F2808" s="75">
        <v>0</v>
      </c>
      <c r="G2808" s="75">
        <v>5.0000000000000001E-3</v>
      </c>
      <c r="H2808" s="75">
        <v>0</v>
      </c>
      <c r="I2808" s="75">
        <v>1.0599000000000001</v>
      </c>
      <c r="J2808" s="75">
        <v>3.5052532622903998</v>
      </c>
      <c r="K2808" s="75">
        <v>0</v>
      </c>
      <c r="L2808" s="75">
        <v>72.541200000000003</v>
      </c>
      <c r="M2808" s="75">
        <v>36.270600000000002</v>
      </c>
      <c r="N2808" s="75">
        <v>0</v>
      </c>
      <c r="O2808" s="75">
        <v>0</v>
      </c>
      <c r="P2808" s="75">
        <v>0</v>
      </c>
      <c r="Q2808" s="75">
        <v>0.48360799999999998</v>
      </c>
      <c r="R2808" s="75">
        <v>0</v>
      </c>
      <c r="S2808" s="75">
        <v>0</v>
      </c>
      <c r="T2808" s="75">
        <v>74.977618133070706</v>
      </c>
    </row>
    <row r="2809" spans="1:20" x14ac:dyDescent="0.25">
      <c r="A2809" s="75" t="s">
        <v>84</v>
      </c>
      <c r="B2809" s="45">
        <v>250</v>
      </c>
      <c r="C2809" s="70">
        <v>43136</v>
      </c>
      <c r="D2809">
        <v>0</v>
      </c>
      <c r="E2809">
        <v>3.2496089179999998</v>
      </c>
      <c r="F2809" s="75">
        <v>0</v>
      </c>
      <c r="G2809" s="75">
        <v>5.0000000000000001E-3</v>
      </c>
      <c r="H2809" s="75">
        <v>0</v>
      </c>
      <c r="I2809" s="75">
        <v>1.0599000000000001</v>
      </c>
      <c r="J2809" s="75">
        <v>3.4442604921881999</v>
      </c>
      <c r="K2809" s="75">
        <v>0</v>
      </c>
      <c r="L2809" s="75">
        <v>71.926500000000004</v>
      </c>
      <c r="M2809" s="75">
        <v>35.963250000000002</v>
      </c>
      <c r="N2809" s="75">
        <v>0</v>
      </c>
      <c r="O2809" s="75">
        <v>0</v>
      </c>
      <c r="P2809" s="75">
        <v>0</v>
      </c>
      <c r="Q2809" s="75">
        <v>0.47950999999999999</v>
      </c>
      <c r="R2809" s="75">
        <v>0</v>
      </c>
      <c r="S2809" s="75">
        <v>0</v>
      </c>
      <c r="T2809" s="75">
        <v>74.977618133070706</v>
      </c>
    </row>
    <row r="2810" spans="1:20" x14ac:dyDescent="0.25">
      <c r="A2810" s="75" t="s">
        <v>84</v>
      </c>
      <c r="B2810" s="45">
        <v>251</v>
      </c>
      <c r="C2810" s="70">
        <v>43137</v>
      </c>
      <c r="D2810">
        <v>0</v>
      </c>
      <c r="E2810">
        <v>3.178267204</v>
      </c>
      <c r="F2810" s="75">
        <v>0</v>
      </c>
      <c r="G2810" s="75">
        <v>5.0000000000000001E-3</v>
      </c>
      <c r="H2810" s="75">
        <v>0</v>
      </c>
      <c r="I2810" s="75">
        <v>1.0599000000000001</v>
      </c>
      <c r="J2810" s="75">
        <v>3.3686454095195999</v>
      </c>
      <c r="K2810" s="75">
        <v>0</v>
      </c>
      <c r="L2810" s="75">
        <v>71.311800000000005</v>
      </c>
      <c r="M2810" s="75">
        <v>35.655900000000003</v>
      </c>
      <c r="N2810" s="75">
        <v>0</v>
      </c>
      <c r="O2810" s="75">
        <v>0</v>
      </c>
      <c r="P2810" s="75">
        <v>0</v>
      </c>
      <c r="Q2810" s="75">
        <v>0.475412</v>
      </c>
      <c r="R2810" s="75">
        <v>0</v>
      </c>
      <c r="S2810" s="75">
        <v>0</v>
      </c>
      <c r="T2810" s="75">
        <v>74.977618133070706</v>
      </c>
    </row>
    <row r="2811" spans="1:20" x14ac:dyDescent="0.25">
      <c r="A2811" s="75" t="s">
        <v>84</v>
      </c>
      <c r="B2811" s="45">
        <v>252</v>
      </c>
      <c r="C2811" s="70">
        <v>43138</v>
      </c>
      <c r="D2811">
        <v>0</v>
      </c>
      <c r="E2811">
        <v>3.1589224329999999</v>
      </c>
      <c r="F2811" s="75">
        <v>0</v>
      </c>
      <c r="G2811" s="75">
        <v>5.0000000000000001E-3</v>
      </c>
      <c r="H2811" s="75">
        <v>0</v>
      </c>
      <c r="I2811" s="75">
        <v>1.0599000000000001</v>
      </c>
      <c r="J2811" s="75">
        <v>3.3481418867367001</v>
      </c>
      <c r="K2811" s="75">
        <v>0</v>
      </c>
      <c r="L2811" s="75">
        <v>70.697100000000006</v>
      </c>
      <c r="M2811" s="75">
        <v>35.348550000000003</v>
      </c>
      <c r="N2811" s="75">
        <v>0</v>
      </c>
      <c r="O2811" s="75">
        <v>0</v>
      </c>
      <c r="P2811" s="75">
        <v>0</v>
      </c>
      <c r="Q2811" s="75">
        <v>0.47131400000000001</v>
      </c>
      <c r="R2811" s="75">
        <v>0</v>
      </c>
      <c r="S2811" s="75">
        <v>0</v>
      </c>
      <c r="T2811" s="75">
        <v>74.977618133070706</v>
      </c>
    </row>
    <row r="2812" spans="1:20" x14ac:dyDescent="0.25">
      <c r="A2812" s="75" t="s">
        <v>84</v>
      </c>
      <c r="B2812" s="45">
        <v>253</v>
      </c>
      <c r="C2812" s="70">
        <v>43139</v>
      </c>
      <c r="D2812">
        <v>0</v>
      </c>
      <c r="E2812">
        <v>3.2147835859999998</v>
      </c>
      <c r="F2812" s="75">
        <v>0</v>
      </c>
      <c r="G2812" s="75">
        <v>5.0000000000000001E-3</v>
      </c>
      <c r="H2812" s="75">
        <v>0</v>
      </c>
      <c r="I2812" s="75">
        <v>1.0599000000000001</v>
      </c>
      <c r="J2812" s="75">
        <v>3.4073491228014001</v>
      </c>
      <c r="K2812" s="75">
        <v>0</v>
      </c>
      <c r="L2812" s="75">
        <v>70.082400000000007</v>
      </c>
      <c r="M2812" s="75">
        <v>35.041200000000003</v>
      </c>
      <c r="N2812" s="75">
        <v>0</v>
      </c>
      <c r="O2812" s="75">
        <v>0</v>
      </c>
      <c r="P2812" s="75">
        <v>0</v>
      </c>
      <c r="Q2812" s="75">
        <v>0.46721600000000002</v>
      </c>
      <c r="R2812" s="75">
        <v>0</v>
      </c>
      <c r="S2812" s="75">
        <v>0</v>
      </c>
      <c r="T2812" s="75">
        <v>74.977618133070706</v>
      </c>
    </row>
    <row r="2813" spans="1:20" x14ac:dyDescent="0.25">
      <c r="A2813" s="75" t="s">
        <v>84</v>
      </c>
      <c r="B2813" s="45">
        <v>254</v>
      </c>
      <c r="C2813" s="70">
        <v>43140</v>
      </c>
      <c r="D2813">
        <v>0</v>
      </c>
      <c r="E2813">
        <v>3.3023674760000001</v>
      </c>
      <c r="F2813" s="75">
        <v>0</v>
      </c>
      <c r="G2813" s="75">
        <v>5.0000000000000001E-3</v>
      </c>
      <c r="H2813" s="75">
        <v>0</v>
      </c>
      <c r="I2813" s="75">
        <v>1.0599000000000001</v>
      </c>
      <c r="J2813" s="75">
        <v>3.5001792878123998</v>
      </c>
      <c r="K2813" s="75">
        <v>0</v>
      </c>
      <c r="L2813" s="75">
        <v>69.467699999999994</v>
      </c>
      <c r="M2813" s="75">
        <v>34.733849999999997</v>
      </c>
      <c r="N2813" s="75">
        <v>0</v>
      </c>
      <c r="O2813" s="75">
        <v>0</v>
      </c>
      <c r="P2813" s="75">
        <v>0</v>
      </c>
      <c r="Q2813" s="75">
        <v>0.46311799999999997</v>
      </c>
      <c r="R2813" s="75">
        <v>0</v>
      </c>
      <c r="S2813" s="75">
        <v>0</v>
      </c>
      <c r="T2813" s="75">
        <v>74.977618133070706</v>
      </c>
    </row>
    <row r="2814" spans="1:20" x14ac:dyDescent="0.25">
      <c r="A2814" s="75" t="s">
        <v>84</v>
      </c>
      <c r="B2814" s="45">
        <v>255</v>
      </c>
      <c r="C2814" s="70">
        <v>43141</v>
      </c>
      <c r="D2814">
        <v>0</v>
      </c>
      <c r="E2814">
        <v>3.4700036339999998</v>
      </c>
      <c r="F2814" s="75">
        <v>0</v>
      </c>
      <c r="G2814" s="75">
        <v>5.0000000000000001E-3</v>
      </c>
      <c r="H2814" s="75">
        <v>0</v>
      </c>
      <c r="I2814" s="75">
        <v>1.0599000000000001</v>
      </c>
      <c r="J2814" s="75">
        <v>3.6778568516766001</v>
      </c>
      <c r="K2814" s="75">
        <v>0</v>
      </c>
      <c r="L2814" s="75">
        <v>68.852999999999994</v>
      </c>
      <c r="M2814" s="75">
        <v>34.426499999999997</v>
      </c>
      <c r="N2814" s="75">
        <v>0</v>
      </c>
      <c r="O2814" s="75">
        <v>0</v>
      </c>
      <c r="P2814" s="75">
        <v>0</v>
      </c>
      <c r="Q2814" s="75">
        <v>0.45901999999999998</v>
      </c>
      <c r="R2814" s="75">
        <v>0</v>
      </c>
      <c r="S2814" s="75">
        <v>0</v>
      </c>
      <c r="T2814" s="75">
        <v>74.977618133070706</v>
      </c>
    </row>
    <row r="2815" spans="1:20" x14ac:dyDescent="0.25">
      <c r="A2815" s="75" t="s">
        <v>84</v>
      </c>
      <c r="B2815" s="45">
        <v>256</v>
      </c>
      <c r="C2815" s="70">
        <v>43142</v>
      </c>
      <c r="D2815">
        <v>0</v>
      </c>
      <c r="E2815">
        <v>3.5969822470000001</v>
      </c>
      <c r="F2815" s="75">
        <v>0</v>
      </c>
      <c r="G2815" s="75">
        <v>5.0000000000000001E-3</v>
      </c>
      <c r="H2815" s="75">
        <v>0</v>
      </c>
      <c r="I2815" s="75">
        <v>1.0599000000000001</v>
      </c>
      <c r="J2815" s="75">
        <v>3.8124414835953</v>
      </c>
      <c r="K2815" s="75">
        <v>0</v>
      </c>
      <c r="L2815" s="75">
        <v>68.238299999999995</v>
      </c>
      <c r="M2815" s="75">
        <v>34.119149999999998</v>
      </c>
      <c r="N2815" s="75">
        <v>0</v>
      </c>
      <c r="O2815" s="75">
        <v>0</v>
      </c>
      <c r="P2815" s="75">
        <v>0</v>
      </c>
      <c r="Q2815" s="75">
        <v>0.45492199999999999</v>
      </c>
      <c r="R2815" s="75">
        <v>0</v>
      </c>
      <c r="S2815" s="75">
        <v>0</v>
      </c>
      <c r="T2815" s="75">
        <v>74.977618133070706</v>
      </c>
    </row>
    <row r="2816" spans="1:20" x14ac:dyDescent="0.25">
      <c r="A2816" s="75" t="s">
        <v>84</v>
      </c>
      <c r="B2816" s="45">
        <v>257</v>
      </c>
      <c r="C2816" s="70">
        <v>43143</v>
      </c>
      <c r="D2816">
        <v>0</v>
      </c>
      <c r="E2816">
        <v>3.6475341380000001</v>
      </c>
      <c r="F2816" s="75">
        <v>0</v>
      </c>
      <c r="G2816" s="75">
        <v>5.0000000000000001E-3</v>
      </c>
      <c r="H2816" s="75">
        <v>0</v>
      </c>
      <c r="I2816" s="75">
        <v>1.0599000000000001</v>
      </c>
      <c r="J2816" s="75">
        <v>3.8660214328662001</v>
      </c>
      <c r="K2816" s="75">
        <v>0</v>
      </c>
      <c r="L2816" s="75">
        <v>67.623599999999996</v>
      </c>
      <c r="M2816" s="75">
        <v>33.811799999999998</v>
      </c>
      <c r="N2816" s="75">
        <v>0</v>
      </c>
      <c r="O2816" s="75">
        <v>0</v>
      </c>
      <c r="P2816" s="75">
        <v>0</v>
      </c>
      <c r="Q2816" s="75">
        <v>0.450824</v>
      </c>
      <c r="R2816" s="75">
        <v>0</v>
      </c>
      <c r="S2816" s="75">
        <v>0</v>
      </c>
      <c r="T2816" s="75">
        <v>74.977618133070706</v>
      </c>
    </row>
    <row r="2817" spans="1:20" x14ac:dyDescent="0.25">
      <c r="A2817" s="75" t="s">
        <v>84</v>
      </c>
      <c r="B2817" s="45">
        <v>258</v>
      </c>
      <c r="C2817" s="70">
        <v>43144</v>
      </c>
      <c r="D2817">
        <v>0</v>
      </c>
      <c r="E2817">
        <v>3.556488104</v>
      </c>
      <c r="F2817" s="75">
        <v>0</v>
      </c>
      <c r="G2817" s="75">
        <v>5.0000000000000001E-3</v>
      </c>
      <c r="H2817" s="75">
        <v>0</v>
      </c>
      <c r="I2817" s="75">
        <v>1.0599000000000001</v>
      </c>
      <c r="J2817" s="75">
        <v>3.7695217414296001</v>
      </c>
      <c r="K2817" s="75">
        <v>0</v>
      </c>
      <c r="L2817" s="75">
        <v>67.008899999999997</v>
      </c>
      <c r="M2817" s="75">
        <v>33.504449999999999</v>
      </c>
      <c r="N2817" s="75">
        <v>0</v>
      </c>
      <c r="O2817" s="75">
        <v>0</v>
      </c>
      <c r="P2817" s="75">
        <v>0</v>
      </c>
      <c r="Q2817" s="75">
        <v>0.44672600000000001</v>
      </c>
      <c r="R2817" s="75">
        <v>0</v>
      </c>
      <c r="S2817" s="75">
        <v>0</v>
      </c>
      <c r="T2817" s="75">
        <v>74.977618133070706</v>
      </c>
    </row>
    <row r="2818" spans="1:20" x14ac:dyDescent="0.25">
      <c r="A2818" s="75" t="s">
        <v>84</v>
      </c>
      <c r="B2818" s="45">
        <v>259</v>
      </c>
      <c r="C2818" s="70">
        <v>43145</v>
      </c>
      <c r="D2818">
        <v>0</v>
      </c>
      <c r="E2818">
        <v>3.4082905989999999</v>
      </c>
      <c r="F2818" s="75">
        <v>0</v>
      </c>
      <c r="G2818" s="75">
        <v>5.0000000000000001E-3</v>
      </c>
      <c r="H2818" s="75">
        <v>0</v>
      </c>
      <c r="I2818" s="75">
        <v>1.0599000000000001</v>
      </c>
      <c r="J2818" s="75">
        <v>3.6124472058801</v>
      </c>
      <c r="K2818" s="75">
        <v>0</v>
      </c>
      <c r="L2818" s="75">
        <v>66.394199999999998</v>
      </c>
      <c r="M2818" s="75">
        <v>33.197099999999999</v>
      </c>
      <c r="N2818" s="75">
        <v>0</v>
      </c>
      <c r="O2818" s="75">
        <v>0</v>
      </c>
      <c r="P2818" s="75">
        <v>0</v>
      </c>
      <c r="Q2818" s="75">
        <v>0.44262800000000002</v>
      </c>
      <c r="R2818" s="75">
        <v>0</v>
      </c>
      <c r="S2818" s="75">
        <v>0</v>
      </c>
      <c r="T2818" s="75">
        <v>74.977618133070706</v>
      </c>
    </row>
    <row r="2819" spans="1:20" x14ac:dyDescent="0.25">
      <c r="A2819" s="75" t="s">
        <v>84</v>
      </c>
      <c r="B2819" s="45">
        <v>260</v>
      </c>
      <c r="C2819" s="70">
        <v>43146</v>
      </c>
      <c r="D2819">
        <v>0</v>
      </c>
      <c r="E2819">
        <v>3.2883095189999998</v>
      </c>
      <c r="F2819" s="75">
        <v>0</v>
      </c>
      <c r="G2819" s="75">
        <v>5.0000000000000001E-3</v>
      </c>
      <c r="H2819" s="75">
        <v>0</v>
      </c>
      <c r="I2819" s="75">
        <v>1.0599000000000001</v>
      </c>
      <c r="J2819" s="75">
        <v>3.4852792591881001</v>
      </c>
      <c r="K2819" s="75">
        <v>0</v>
      </c>
      <c r="L2819" s="75">
        <v>65.779499999999999</v>
      </c>
      <c r="M2819" s="75">
        <v>32.889749999999999</v>
      </c>
      <c r="N2819" s="75">
        <v>0</v>
      </c>
      <c r="O2819" s="75">
        <v>0</v>
      </c>
      <c r="P2819" s="75">
        <v>0</v>
      </c>
      <c r="Q2819" s="75">
        <v>0.43852999999999998</v>
      </c>
      <c r="R2819" s="75">
        <v>0</v>
      </c>
      <c r="S2819" s="75">
        <v>0</v>
      </c>
      <c r="T2819" s="75">
        <v>74.977618133070706</v>
      </c>
    </row>
    <row r="2820" spans="1:20" x14ac:dyDescent="0.25">
      <c r="A2820" s="75" t="s">
        <v>84</v>
      </c>
      <c r="B2820" s="45">
        <v>261</v>
      </c>
      <c r="C2820" s="70">
        <v>43147</v>
      </c>
      <c r="D2820">
        <v>0</v>
      </c>
      <c r="E2820">
        <v>3.2526991179999998</v>
      </c>
      <c r="F2820" s="75">
        <v>0</v>
      </c>
      <c r="G2820" s="75">
        <v>5.0000000000000001E-3</v>
      </c>
      <c r="H2820" s="75">
        <v>0</v>
      </c>
      <c r="I2820" s="75">
        <v>1.0599000000000001</v>
      </c>
      <c r="J2820" s="75">
        <v>3.4475357951682</v>
      </c>
      <c r="K2820" s="75">
        <v>0</v>
      </c>
      <c r="L2820" s="75">
        <v>65.1648</v>
      </c>
      <c r="M2820" s="75">
        <v>32.5824</v>
      </c>
      <c r="N2820" s="75">
        <v>0</v>
      </c>
      <c r="O2820" s="75">
        <v>0</v>
      </c>
      <c r="P2820" s="75">
        <v>0</v>
      </c>
      <c r="Q2820" s="75">
        <v>0.43443199999999998</v>
      </c>
      <c r="R2820" s="75">
        <v>0</v>
      </c>
      <c r="S2820" s="75">
        <v>0</v>
      </c>
      <c r="T2820" s="75">
        <v>74.977618133070706</v>
      </c>
    </row>
    <row r="2821" spans="1:20" x14ac:dyDescent="0.25">
      <c r="A2821" s="75" t="s">
        <v>84</v>
      </c>
      <c r="B2821" s="45">
        <v>262</v>
      </c>
      <c r="C2821" s="70">
        <v>43148</v>
      </c>
      <c r="D2821">
        <v>0</v>
      </c>
      <c r="E2821">
        <v>3.2785690399999998</v>
      </c>
      <c r="F2821" s="75">
        <v>0</v>
      </c>
      <c r="G2821" s="75">
        <v>5.0000000000000001E-3</v>
      </c>
      <c r="H2821" s="75">
        <v>0</v>
      </c>
      <c r="I2821" s="75">
        <v>1.0599000000000001</v>
      </c>
      <c r="J2821" s="75">
        <v>3.4749553254959999</v>
      </c>
      <c r="K2821" s="75">
        <v>0</v>
      </c>
      <c r="L2821" s="75">
        <v>64.5501</v>
      </c>
      <c r="M2821" s="75">
        <v>32.27505</v>
      </c>
      <c r="N2821" s="75">
        <v>0</v>
      </c>
      <c r="O2821" s="75">
        <v>0</v>
      </c>
      <c r="P2821" s="75">
        <v>0</v>
      </c>
      <c r="Q2821" s="75">
        <v>0.43033399999999999</v>
      </c>
      <c r="R2821" s="75">
        <v>0</v>
      </c>
      <c r="S2821" s="75">
        <v>0</v>
      </c>
      <c r="T2821" s="75">
        <v>74.977618133070706</v>
      </c>
    </row>
    <row r="2822" spans="1:20" x14ac:dyDescent="0.25">
      <c r="A2822" s="75" t="s">
        <v>84</v>
      </c>
      <c r="B2822" s="45">
        <v>263</v>
      </c>
      <c r="C2822" s="70">
        <v>43149</v>
      </c>
      <c r="D2822">
        <v>0</v>
      </c>
      <c r="E2822">
        <v>3.380267635</v>
      </c>
      <c r="F2822" s="75">
        <v>0</v>
      </c>
      <c r="G2822" s="75">
        <v>5.0000000000000001E-3</v>
      </c>
      <c r="H2822" s="75">
        <v>0</v>
      </c>
      <c r="I2822" s="75">
        <v>1.0599000000000001</v>
      </c>
      <c r="J2822" s="75">
        <v>3.5827456663364998</v>
      </c>
      <c r="K2822" s="75">
        <v>0</v>
      </c>
      <c r="L2822" s="75">
        <v>63.935400000000001</v>
      </c>
      <c r="M2822" s="75">
        <v>31.967700000000001</v>
      </c>
      <c r="N2822" s="75">
        <v>0</v>
      </c>
      <c r="O2822" s="75">
        <v>0</v>
      </c>
      <c r="P2822" s="75">
        <v>0</v>
      </c>
      <c r="Q2822" s="75">
        <v>0.426236</v>
      </c>
      <c r="R2822" s="75">
        <v>0</v>
      </c>
      <c r="S2822" s="75">
        <v>0</v>
      </c>
      <c r="T2822" s="75">
        <v>74.977618133070706</v>
      </c>
    </row>
    <row r="2823" spans="1:20" x14ac:dyDescent="0.25">
      <c r="A2823" s="75" t="s">
        <v>84</v>
      </c>
      <c r="B2823" s="45">
        <v>264</v>
      </c>
      <c r="C2823" s="70">
        <v>43150</v>
      </c>
      <c r="D2823">
        <v>0</v>
      </c>
      <c r="E2823">
        <v>3.5821478820000001</v>
      </c>
      <c r="F2823" s="75">
        <v>0</v>
      </c>
      <c r="G2823" s="75">
        <v>5.0000000000000001E-3</v>
      </c>
      <c r="H2823" s="75">
        <v>0</v>
      </c>
      <c r="I2823" s="75">
        <v>1.0599000000000001</v>
      </c>
      <c r="J2823" s="75">
        <v>3.7967185401318</v>
      </c>
      <c r="K2823" s="75">
        <v>0</v>
      </c>
      <c r="L2823" s="75">
        <v>63.320700000000002</v>
      </c>
      <c r="M2823" s="75">
        <v>31.660350000000001</v>
      </c>
      <c r="N2823" s="75">
        <v>0</v>
      </c>
      <c r="O2823" s="75">
        <v>0</v>
      </c>
      <c r="P2823" s="75">
        <v>0</v>
      </c>
      <c r="Q2823" s="75">
        <v>0.42213800000000001</v>
      </c>
      <c r="R2823" s="75">
        <v>0</v>
      </c>
      <c r="S2823" s="75">
        <v>0</v>
      </c>
      <c r="T2823" s="75">
        <v>74.977618133070706</v>
      </c>
    </row>
    <row r="2824" spans="1:20" x14ac:dyDescent="0.25">
      <c r="A2824" s="75" t="s">
        <v>84</v>
      </c>
      <c r="B2824" s="45">
        <v>265</v>
      </c>
      <c r="C2824" s="70">
        <v>43151</v>
      </c>
      <c r="D2824">
        <v>0</v>
      </c>
      <c r="E2824">
        <v>3.718022618</v>
      </c>
      <c r="F2824" s="75">
        <v>0</v>
      </c>
      <c r="G2824" s="75">
        <v>5.0000000000000001E-3</v>
      </c>
      <c r="H2824" s="75">
        <v>0</v>
      </c>
      <c r="I2824" s="75">
        <v>1.0599000000000001</v>
      </c>
      <c r="J2824" s="75">
        <v>3.9407321728181999</v>
      </c>
      <c r="K2824" s="75">
        <v>0</v>
      </c>
      <c r="L2824" s="75">
        <v>62.706000000000003</v>
      </c>
      <c r="M2824" s="75">
        <v>31.353000000000002</v>
      </c>
      <c r="N2824" s="75">
        <v>0</v>
      </c>
      <c r="O2824" s="75">
        <v>0</v>
      </c>
      <c r="P2824" s="75">
        <v>0</v>
      </c>
      <c r="Q2824" s="75">
        <v>0.41804000000000002</v>
      </c>
      <c r="R2824" s="75">
        <v>0</v>
      </c>
      <c r="S2824" s="75">
        <v>0</v>
      </c>
      <c r="T2824" s="75">
        <v>74.977618133070706</v>
      </c>
    </row>
    <row r="2825" spans="1:20" x14ac:dyDescent="0.25">
      <c r="A2825" s="75" t="s">
        <v>84</v>
      </c>
      <c r="B2825" s="45">
        <v>266</v>
      </c>
      <c r="C2825" s="70">
        <v>43152</v>
      </c>
      <c r="D2825">
        <v>0</v>
      </c>
      <c r="E2825">
        <v>3.7736876650000002</v>
      </c>
      <c r="F2825" s="75">
        <v>0</v>
      </c>
      <c r="G2825" s="75">
        <v>5.0000000000000001E-3</v>
      </c>
      <c r="H2825" s="75">
        <v>0</v>
      </c>
      <c r="I2825" s="75">
        <v>1.0599000000000001</v>
      </c>
      <c r="J2825" s="75">
        <v>3.9997315561334998</v>
      </c>
      <c r="K2825" s="75">
        <v>0</v>
      </c>
      <c r="L2825" s="75">
        <v>62.091299999999997</v>
      </c>
      <c r="M2825" s="75">
        <v>31.045649999999998</v>
      </c>
      <c r="N2825" s="75">
        <v>0</v>
      </c>
      <c r="O2825" s="75">
        <v>0</v>
      </c>
      <c r="P2825" s="75">
        <v>0</v>
      </c>
      <c r="Q2825" s="75">
        <v>0.41394199999999998</v>
      </c>
      <c r="R2825" s="75">
        <v>0</v>
      </c>
      <c r="S2825" s="75">
        <v>0</v>
      </c>
      <c r="T2825" s="75">
        <v>74.977618133070706</v>
      </c>
    </row>
    <row r="2826" spans="1:20" x14ac:dyDescent="0.25">
      <c r="A2826" s="75" t="s">
        <v>84</v>
      </c>
      <c r="B2826" s="45">
        <v>267</v>
      </c>
      <c r="C2826" s="70">
        <v>43153</v>
      </c>
      <c r="D2826">
        <v>0</v>
      </c>
      <c r="E2826">
        <v>3.7802120910000001</v>
      </c>
      <c r="F2826" s="75">
        <v>0</v>
      </c>
      <c r="G2826" s="75">
        <v>5.0000000000000001E-3</v>
      </c>
      <c r="H2826" s="75">
        <v>0</v>
      </c>
      <c r="I2826" s="75">
        <v>1.0599000000000001</v>
      </c>
      <c r="J2826" s="75">
        <v>4.0066467952508997</v>
      </c>
      <c r="K2826" s="75">
        <v>0</v>
      </c>
      <c r="L2826" s="75">
        <v>61.476599999999998</v>
      </c>
      <c r="M2826" s="75">
        <v>30.738299999999999</v>
      </c>
      <c r="N2826" s="75">
        <v>0</v>
      </c>
      <c r="O2826" s="75">
        <v>0</v>
      </c>
      <c r="P2826" s="75">
        <v>0</v>
      </c>
      <c r="Q2826" s="75">
        <v>0.40984399999999999</v>
      </c>
      <c r="R2826" s="75">
        <v>0</v>
      </c>
      <c r="S2826" s="75">
        <v>0</v>
      </c>
      <c r="T2826" s="75">
        <v>74.977618133070706</v>
      </c>
    </row>
    <row r="2827" spans="1:20" x14ac:dyDescent="0.25">
      <c r="A2827" s="75" t="s">
        <v>84</v>
      </c>
      <c r="B2827" s="45">
        <v>268</v>
      </c>
      <c r="C2827" s="70">
        <v>43154</v>
      </c>
      <c r="D2827">
        <v>0</v>
      </c>
      <c r="E2827">
        <v>3.8264488729999999</v>
      </c>
      <c r="F2827" s="75">
        <v>0</v>
      </c>
      <c r="G2827" s="75">
        <v>5.0000000000000001E-3</v>
      </c>
      <c r="H2827" s="75">
        <v>0</v>
      </c>
      <c r="I2827" s="75">
        <v>1.0577749999999999</v>
      </c>
      <c r="J2827" s="75">
        <v>4.0475219566375698</v>
      </c>
      <c r="K2827" s="75">
        <v>0</v>
      </c>
      <c r="L2827" s="75">
        <v>60.861899999999999</v>
      </c>
      <c r="M2827" s="75">
        <v>30.430949999999999</v>
      </c>
      <c r="N2827" s="75">
        <v>0</v>
      </c>
      <c r="O2827" s="75">
        <v>0</v>
      </c>
      <c r="P2827" s="75">
        <v>0</v>
      </c>
      <c r="Q2827" s="75">
        <v>0.405746</v>
      </c>
      <c r="R2827" s="75">
        <v>0</v>
      </c>
      <c r="S2827" s="75">
        <v>0</v>
      </c>
      <c r="T2827" s="75">
        <v>74.977618133070706</v>
      </c>
    </row>
    <row r="2828" spans="1:20" x14ac:dyDescent="0.25">
      <c r="A2828" s="75" t="s">
        <v>84</v>
      </c>
      <c r="B2828" s="45">
        <v>269</v>
      </c>
      <c r="C2828" s="70">
        <v>43155</v>
      </c>
      <c r="D2828">
        <v>0</v>
      </c>
      <c r="E2828">
        <v>3.8385439670000001</v>
      </c>
      <c r="F2828" s="75">
        <v>0</v>
      </c>
      <c r="G2828" s="75">
        <v>5.0000000000000001E-3</v>
      </c>
      <c r="H2828" s="75">
        <v>0</v>
      </c>
      <c r="I2828" s="75">
        <v>1.05565</v>
      </c>
      <c r="J2828" s="75">
        <v>4.0521589387635499</v>
      </c>
      <c r="K2828" s="75">
        <v>0</v>
      </c>
      <c r="L2828" s="75">
        <v>60.247199999999999</v>
      </c>
      <c r="M2828" s="75">
        <v>30.1236</v>
      </c>
      <c r="N2828" s="75">
        <v>0</v>
      </c>
      <c r="O2828" s="75">
        <v>0</v>
      </c>
      <c r="P2828" s="75">
        <v>0</v>
      </c>
      <c r="Q2828" s="75">
        <v>0.40164800000000001</v>
      </c>
      <c r="R2828" s="75">
        <v>0</v>
      </c>
      <c r="S2828" s="75">
        <v>0</v>
      </c>
      <c r="T2828" s="75">
        <v>74.977618133070706</v>
      </c>
    </row>
    <row r="2829" spans="1:20" x14ac:dyDescent="0.25">
      <c r="A2829" s="75" t="s">
        <v>84</v>
      </c>
      <c r="B2829" s="45">
        <v>270</v>
      </c>
      <c r="C2829" s="70">
        <v>43156</v>
      </c>
      <c r="D2829">
        <v>0</v>
      </c>
      <c r="E2829">
        <v>3.854541142</v>
      </c>
      <c r="F2829" s="75">
        <v>0</v>
      </c>
      <c r="G2829" s="75">
        <v>5.0000000000000001E-3</v>
      </c>
      <c r="H2829" s="75">
        <v>0</v>
      </c>
      <c r="I2829" s="75">
        <v>1.053525</v>
      </c>
      <c r="J2829" s="75">
        <v>4.0608554566255499</v>
      </c>
      <c r="K2829" s="75">
        <v>0</v>
      </c>
      <c r="L2829" s="75">
        <v>59.6325</v>
      </c>
      <c r="M2829" s="75">
        <v>29.81625</v>
      </c>
      <c r="N2829" s="75">
        <v>0</v>
      </c>
      <c r="O2829" s="75">
        <v>0</v>
      </c>
      <c r="P2829" s="75">
        <v>0</v>
      </c>
      <c r="Q2829" s="75">
        <v>0.39755000000000001</v>
      </c>
      <c r="R2829" s="75">
        <v>0</v>
      </c>
      <c r="S2829" s="75">
        <v>0</v>
      </c>
      <c r="T2829" s="75">
        <v>74.977618133070706</v>
      </c>
    </row>
    <row r="2830" spans="1:20" x14ac:dyDescent="0.25">
      <c r="A2830" s="75" t="s">
        <v>84</v>
      </c>
      <c r="B2830" s="45">
        <v>271</v>
      </c>
      <c r="C2830" s="70">
        <v>43157</v>
      </c>
      <c r="D2830">
        <v>0</v>
      </c>
      <c r="E2830">
        <v>3.9204730529999998</v>
      </c>
      <c r="F2830" s="75">
        <v>0</v>
      </c>
      <c r="G2830" s="75">
        <v>5.0000000000000001E-3</v>
      </c>
      <c r="H2830" s="75">
        <v>0</v>
      </c>
      <c r="I2830" s="75">
        <v>1.0513999999999999</v>
      </c>
      <c r="J2830" s="75">
        <v>4.1219853679242</v>
      </c>
      <c r="K2830" s="75">
        <v>0</v>
      </c>
      <c r="L2830" s="75">
        <v>59.017800000000001</v>
      </c>
      <c r="M2830" s="75">
        <v>29.508900000000001</v>
      </c>
      <c r="N2830" s="75">
        <v>0</v>
      </c>
      <c r="O2830" s="75">
        <v>0</v>
      </c>
      <c r="P2830" s="75">
        <v>0</v>
      </c>
      <c r="Q2830" s="75">
        <v>0.39345200000000002</v>
      </c>
      <c r="R2830" s="75">
        <v>0</v>
      </c>
      <c r="S2830" s="75">
        <v>0</v>
      </c>
      <c r="T2830" s="75">
        <v>74.977618133070706</v>
      </c>
    </row>
    <row r="2831" spans="1:20" x14ac:dyDescent="0.25">
      <c r="A2831" s="75" t="s">
        <v>84</v>
      </c>
      <c r="B2831" s="45">
        <v>272</v>
      </c>
      <c r="C2831" s="70">
        <v>43158</v>
      </c>
      <c r="D2831">
        <v>0</v>
      </c>
      <c r="E2831">
        <v>3.9815411049999998</v>
      </c>
      <c r="F2831" s="75">
        <v>0</v>
      </c>
      <c r="G2831" s="75">
        <v>5.0000000000000001E-3</v>
      </c>
      <c r="H2831" s="75">
        <v>0</v>
      </c>
      <c r="I2831" s="75">
        <v>1.049275</v>
      </c>
      <c r="J2831" s="75">
        <v>4.1777315429488802</v>
      </c>
      <c r="K2831" s="75">
        <v>0</v>
      </c>
      <c r="L2831" s="75">
        <v>58.403100000000002</v>
      </c>
      <c r="M2831" s="75">
        <v>29.201550000000001</v>
      </c>
      <c r="N2831" s="75">
        <v>0</v>
      </c>
      <c r="O2831" s="75">
        <v>0</v>
      </c>
      <c r="P2831" s="75">
        <v>0</v>
      </c>
      <c r="Q2831" s="75">
        <v>0.38935399999999998</v>
      </c>
      <c r="R2831" s="75">
        <v>0</v>
      </c>
      <c r="S2831" s="75">
        <v>0</v>
      </c>
      <c r="T2831" s="75">
        <v>74.977618133070706</v>
      </c>
    </row>
    <row r="2832" spans="1:20" x14ac:dyDescent="0.25">
      <c r="A2832" s="75" t="s">
        <v>84</v>
      </c>
      <c r="B2832" s="45">
        <v>273</v>
      </c>
      <c r="C2832" s="70">
        <v>43159</v>
      </c>
      <c r="D2832">
        <v>0</v>
      </c>
      <c r="E2832">
        <v>4.1396091349999997</v>
      </c>
      <c r="F2832" s="75">
        <v>0</v>
      </c>
      <c r="G2832" s="75">
        <v>5.0000000000000001E-3</v>
      </c>
      <c r="H2832" s="75">
        <v>0</v>
      </c>
      <c r="I2832" s="75">
        <v>1.04715</v>
      </c>
      <c r="J2832" s="75">
        <v>4.3347917057152499</v>
      </c>
      <c r="K2832" s="75">
        <v>0</v>
      </c>
      <c r="L2832" s="75">
        <v>57.788400000000003</v>
      </c>
      <c r="M2832" s="75">
        <v>28.894200000000001</v>
      </c>
      <c r="N2832" s="75">
        <v>0</v>
      </c>
      <c r="O2832" s="75">
        <v>0</v>
      </c>
      <c r="P2832" s="75">
        <v>0</v>
      </c>
      <c r="Q2832" s="75">
        <v>0.38525599999999999</v>
      </c>
      <c r="R2832" s="75">
        <v>0</v>
      </c>
      <c r="S2832" s="75">
        <v>0</v>
      </c>
      <c r="T2832" s="75">
        <v>74.977618133070706</v>
      </c>
    </row>
    <row r="2833" spans="1:20" x14ac:dyDescent="0.25">
      <c r="A2833" s="75" t="s">
        <v>84</v>
      </c>
      <c r="B2833" s="45">
        <v>274</v>
      </c>
      <c r="C2833" s="70">
        <v>43160</v>
      </c>
      <c r="D2833">
        <v>0</v>
      </c>
      <c r="E2833">
        <v>4.223196766</v>
      </c>
      <c r="F2833" s="75">
        <v>0</v>
      </c>
      <c r="G2833" s="75">
        <v>5.0000000000000001E-3</v>
      </c>
      <c r="H2833" s="75">
        <v>0</v>
      </c>
      <c r="I2833" s="75">
        <v>1.0450250000000001</v>
      </c>
      <c r="J2833" s="75">
        <v>4.4133462003891504</v>
      </c>
      <c r="K2833" s="75">
        <v>0</v>
      </c>
      <c r="L2833" s="75">
        <v>57.173699999999997</v>
      </c>
      <c r="M2833" s="75">
        <v>28.586849999999998</v>
      </c>
      <c r="N2833" s="75">
        <v>0</v>
      </c>
      <c r="O2833" s="75">
        <v>0</v>
      </c>
      <c r="P2833" s="75">
        <v>0</v>
      </c>
      <c r="Q2833" s="75">
        <v>0.381158</v>
      </c>
      <c r="R2833" s="75">
        <v>0</v>
      </c>
      <c r="S2833" s="75">
        <v>0</v>
      </c>
      <c r="T2833" s="75">
        <v>74.977618133070706</v>
      </c>
    </row>
    <row r="2834" spans="1:20" x14ac:dyDescent="0.25">
      <c r="A2834" s="75" t="s">
        <v>84</v>
      </c>
      <c r="B2834" s="45">
        <v>275</v>
      </c>
      <c r="C2834" s="70">
        <v>43161</v>
      </c>
      <c r="D2834">
        <v>0</v>
      </c>
      <c r="E2834">
        <v>4.3330599300000001</v>
      </c>
      <c r="F2834" s="75">
        <v>0</v>
      </c>
      <c r="G2834" s="75">
        <v>5.0000000000000001E-3</v>
      </c>
      <c r="H2834" s="75">
        <v>0</v>
      </c>
      <c r="I2834" s="75">
        <v>1.0428999999999999</v>
      </c>
      <c r="J2834" s="75">
        <v>4.5189482009970003</v>
      </c>
      <c r="K2834" s="75">
        <v>0</v>
      </c>
      <c r="L2834" s="75">
        <v>56.558999999999997</v>
      </c>
      <c r="M2834" s="75">
        <v>28.279499999999999</v>
      </c>
      <c r="N2834" s="75">
        <v>0</v>
      </c>
      <c r="O2834" s="75">
        <v>0</v>
      </c>
      <c r="P2834" s="75">
        <v>0</v>
      </c>
      <c r="Q2834" s="75">
        <v>0.37706000000000001</v>
      </c>
      <c r="R2834" s="75">
        <v>0</v>
      </c>
      <c r="S2834" s="75">
        <v>0</v>
      </c>
      <c r="T2834" s="75">
        <v>74.977618133070706</v>
      </c>
    </row>
    <row r="2835" spans="1:20" x14ac:dyDescent="0.25">
      <c r="A2835" s="75" t="s">
        <v>84</v>
      </c>
      <c r="B2835" s="45">
        <v>276</v>
      </c>
      <c r="C2835" s="70">
        <v>43162</v>
      </c>
      <c r="D2835">
        <v>0</v>
      </c>
      <c r="E2835">
        <v>4.4574349829999997</v>
      </c>
      <c r="F2835" s="75">
        <v>0</v>
      </c>
      <c r="G2835" s="75">
        <v>5.0000000000000001E-3</v>
      </c>
      <c r="H2835" s="75">
        <v>0</v>
      </c>
      <c r="I2835" s="75">
        <v>1.040775</v>
      </c>
      <c r="J2835" s="75">
        <v>4.6391868944318304</v>
      </c>
      <c r="K2835" s="75">
        <v>0</v>
      </c>
      <c r="L2835" s="75">
        <v>55.944299999999998</v>
      </c>
      <c r="M2835" s="75">
        <v>27.972149999999999</v>
      </c>
      <c r="N2835" s="75">
        <v>0</v>
      </c>
      <c r="O2835" s="75">
        <v>0</v>
      </c>
      <c r="P2835" s="75">
        <v>0</v>
      </c>
      <c r="Q2835" s="75">
        <v>0.37296200000000002</v>
      </c>
      <c r="R2835" s="75">
        <v>0</v>
      </c>
      <c r="S2835" s="75">
        <v>0</v>
      </c>
      <c r="T2835" s="75">
        <v>74.977618133070706</v>
      </c>
    </row>
    <row r="2836" spans="1:20" x14ac:dyDescent="0.25">
      <c r="A2836" s="75" t="s">
        <v>84</v>
      </c>
      <c r="B2836" s="45">
        <v>277</v>
      </c>
      <c r="C2836" s="70">
        <v>43163</v>
      </c>
      <c r="D2836">
        <v>0</v>
      </c>
      <c r="E2836">
        <v>4.5895140950000002</v>
      </c>
      <c r="F2836" s="75">
        <v>0</v>
      </c>
      <c r="G2836" s="75">
        <v>5.0000000000000001E-3</v>
      </c>
      <c r="H2836" s="75">
        <v>0</v>
      </c>
      <c r="I2836" s="75">
        <v>1.0386500000000001</v>
      </c>
      <c r="J2836" s="75">
        <v>4.7668988147717499</v>
      </c>
      <c r="K2836" s="75">
        <v>0</v>
      </c>
      <c r="L2836" s="75">
        <v>55.329599999999999</v>
      </c>
      <c r="M2836" s="75">
        <v>27.6648</v>
      </c>
      <c r="N2836" s="75">
        <v>0</v>
      </c>
      <c r="O2836" s="75">
        <v>0</v>
      </c>
      <c r="P2836" s="75">
        <v>0</v>
      </c>
      <c r="Q2836" s="75">
        <v>0.36886400000000003</v>
      </c>
      <c r="R2836" s="75">
        <v>0</v>
      </c>
      <c r="S2836" s="75">
        <v>0</v>
      </c>
      <c r="T2836" s="75">
        <v>74.977618133070706</v>
      </c>
    </row>
    <row r="2837" spans="1:20" x14ac:dyDescent="0.25">
      <c r="A2837" s="75" t="s">
        <v>84</v>
      </c>
      <c r="B2837" s="45">
        <v>278</v>
      </c>
      <c r="C2837" s="70">
        <v>43164</v>
      </c>
      <c r="D2837">
        <v>0</v>
      </c>
      <c r="E2837">
        <v>4.6033989269999998</v>
      </c>
      <c r="F2837" s="75">
        <v>0</v>
      </c>
      <c r="G2837" s="75">
        <v>5.0000000000000001E-3</v>
      </c>
      <c r="H2837" s="75">
        <v>0</v>
      </c>
      <c r="I2837" s="75">
        <v>1.0365249999999999</v>
      </c>
      <c r="J2837" s="75">
        <v>4.7715380728086698</v>
      </c>
      <c r="K2837" s="75">
        <v>0</v>
      </c>
      <c r="L2837" s="75">
        <v>54.7149</v>
      </c>
      <c r="M2837" s="75">
        <v>27.35745</v>
      </c>
      <c r="N2837" s="75">
        <v>0</v>
      </c>
      <c r="O2837" s="75">
        <v>0</v>
      </c>
      <c r="P2837" s="75">
        <v>0</v>
      </c>
      <c r="Q2837" s="75">
        <v>0.36476599999999998</v>
      </c>
      <c r="R2837" s="75">
        <v>0</v>
      </c>
      <c r="S2837" s="75">
        <v>0</v>
      </c>
      <c r="T2837" s="75">
        <v>74.977618133070706</v>
      </c>
    </row>
    <row r="2838" spans="1:20" x14ac:dyDescent="0.25">
      <c r="A2838" s="75" t="s">
        <v>84</v>
      </c>
      <c r="B2838" s="45">
        <v>279</v>
      </c>
      <c r="C2838" s="70">
        <v>43165</v>
      </c>
      <c r="D2838">
        <v>0</v>
      </c>
      <c r="E2838">
        <v>4.6693083069999997</v>
      </c>
      <c r="F2838" s="75">
        <v>0</v>
      </c>
      <c r="G2838" s="75">
        <v>5.0000000000000001E-3</v>
      </c>
      <c r="H2838" s="75">
        <v>0</v>
      </c>
      <c r="I2838" s="75">
        <v>1.0344</v>
      </c>
      <c r="J2838" s="75">
        <v>4.8299325127608004</v>
      </c>
      <c r="K2838" s="75">
        <v>0</v>
      </c>
      <c r="L2838" s="75">
        <v>54.100200000000001</v>
      </c>
      <c r="M2838" s="75">
        <v>27.0501</v>
      </c>
      <c r="N2838" s="75">
        <v>0</v>
      </c>
      <c r="O2838" s="75">
        <v>0</v>
      </c>
      <c r="P2838" s="75">
        <v>0</v>
      </c>
      <c r="Q2838" s="75">
        <v>0.36066799999999999</v>
      </c>
      <c r="R2838" s="75">
        <v>0</v>
      </c>
      <c r="S2838" s="75">
        <v>0</v>
      </c>
      <c r="T2838" s="75">
        <v>74.977618133070706</v>
      </c>
    </row>
    <row r="2839" spans="1:20" x14ac:dyDescent="0.25">
      <c r="A2839" s="75" t="s">
        <v>84</v>
      </c>
      <c r="B2839" s="45">
        <v>280</v>
      </c>
      <c r="C2839" s="70">
        <v>43166</v>
      </c>
      <c r="D2839">
        <v>0</v>
      </c>
      <c r="E2839">
        <v>4.6901470510000003</v>
      </c>
      <c r="F2839" s="75">
        <v>0</v>
      </c>
      <c r="G2839" s="75">
        <v>5.0000000000000001E-3</v>
      </c>
      <c r="H2839" s="75">
        <v>0</v>
      </c>
      <c r="I2839" s="75">
        <v>1.0322750000000001</v>
      </c>
      <c r="J2839" s="75">
        <v>4.8415215470710304</v>
      </c>
      <c r="K2839" s="75">
        <v>0</v>
      </c>
      <c r="L2839" s="75">
        <v>53.485500000000002</v>
      </c>
      <c r="M2839" s="75">
        <v>26.742750000000001</v>
      </c>
      <c r="N2839" s="75">
        <v>0</v>
      </c>
      <c r="O2839" s="75">
        <v>0</v>
      </c>
      <c r="P2839" s="75">
        <v>0</v>
      </c>
      <c r="Q2839" s="75">
        <v>0.35657</v>
      </c>
      <c r="R2839" s="75">
        <v>0</v>
      </c>
      <c r="S2839" s="75">
        <v>0</v>
      </c>
      <c r="T2839" s="75">
        <v>74.977618133070706</v>
      </c>
    </row>
    <row r="2840" spans="1:20" x14ac:dyDescent="0.25">
      <c r="A2840" s="75" t="s">
        <v>84</v>
      </c>
      <c r="B2840" s="45">
        <v>281</v>
      </c>
      <c r="C2840" s="70">
        <v>43167</v>
      </c>
      <c r="D2840">
        <v>0</v>
      </c>
      <c r="E2840">
        <v>4.6618319880000003</v>
      </c>
      <c r="F2840" s="75">
        <v>0</v>
      </c>
      <c r="G2840" s="75">
        <v>5.0000000000000001E-3</v>
      </c>
      <c r="H2840" s="75">
        <v>0</v>
      </c>
      <c r="I2840" s="75">
        <v>1.0301499999999999</v>
      </c>
      <c r="J2840" s="75">
        <v>4.8023862224381997</v>
      </c>
      <c r="K2840" s="75">
        <v>0</v>
      </c>
      <c r="L2840" s="75">
        <v>52.870800000000003</v>
      </c>
      <c r="M2840" s="75">
        <v>26.435400000000001</v>
      </c>
      <c r="N2840" s="75">
        <v>0</v>
      </c>
      <c r="O2840" s="75">
        <v>0</v>
      </c>
      <c r="P2840" s="75">
        <v>0</v>
      </c>
      <c r="Q2840" s="75">
        <v>0.35247200000000001</v>
      </c>
      <c r="R2840" s="75">
        <v>0</v>
      </c>
      <c r="S2840" s="75">
        <v>0</v>
      </c>
      <c r="T2840" s="75">
        <v>74.977618133070706</v>
      </c>
    </row>
    <row r="2841" spans="1:20" x14ac:dyDescent="0.25">
      <c r="A2841" s="75" t="s">
        <v>84</v>
      </c>
      <c r="B2841" s="45">
        <v>282</v>
      </c>
      <c r="C2841" s="70">
        <v>43168</v>
      </c>
      <c r="D2841">
        <v>0</v>
      </c>
      <c r="E2841">
        <v>4.6791778449999999</v>
      </c>
      <c r="F2841" s="75">
        <v>0</v>
      </c>
      <c r="G2841" s="75">
        <v>5.0000000000000001E-3</v>
      </c>
      <c r="H2841" s="75">
        <v>0</v>
      </c>
      <c r="I2841" s="75">
        <v>1.028025</v>
      </c>
      <c r="J2841" s="75">
        <v>4.8103118041061199</v>
      </c>
      <c r="K2841" s="75">
        <v>0</v>
      </c>
      <c r="L2841" s="75">
        <v>52.256100000000004</v>
      </c>
      <c r="M2841" s="75">
        <v>26.128050000000002</v>
      </c>
      <c r="N2841" s="75">
        <v>0</v>
      </c>
      <c r="O2841" s="75">
        <v>0</v>
      </c>
      <c r="P2841" s="75">
        <v>0</v>
      </c>
      <c r="Q2841" s="75">
        <v>0.34837400000000002</v>
      </c>
      <c r="R2841" s="75">
        <v>0</v>
      </c>
      <c r="S2841" s="75">
        <v>0</v>
      </c>
      <c r="T2841" s="75">
        <v>74.977618133070706</v>
      </c>
    </row>
    <row r="2842" spans="1:20" x14ac:dyDescent="0.25">
      <c r="A2842" s="75" t="s">
        <v>84</v>
      </c>
      <c r="B2842" s="45">
        <v>283</v>
      </c>
      <c r="C2842" s="70">
        <v>43169</v>
      </c>
      <c r="D2842">
        <v>0</v>
      </c>
      <c r="E2842">
        <v>4.757055158</v>
      </c>
      <c r="F2842" s="75">
        <v>0</v>
      </c>
      <c r="G2842" s="75">
        <v>5.0000000000000001E-3</v>
      </c>
      <c r="H2842" s="75">
        <v>0</v>
      </c>
      <c r="I2842" s="75">
        <v>1.0259</v>
      </c>
      <c r="J2842" s="75">
        <v>4.8802628865921998</v>
      </c>
      <c r="K2842" s="75">
        <v>0</v>
      </c>
      <c r="L2842" s="75">
        <v>51.641399999999997</v>
      </c>
      <c r="M2842" s="75">
        <v>25.820699999999999</v>
      </c>
      <c r="N2842" s="75">
        <v>0</v>
      </c>
      <c r="O2842" s="75">
        <v>0</v>
      </c>
      <c r="P2842" s="75">
        <v>0</v>
      </c>
      <c r="Q2842" s="75">
        <v>0.34427600000000003</v>
      </c>
      <c r="R2842" s="75">
        <v>0</v>
      </c>
      <c r="S2842" s="75">
        <v>0</v>
      </c>
      <c r="T2842" s="75">
        <v>74.977618133070706</v>
      </c>
    </row>
    <row r="2843" spans="1:20" x14ac:dyDescent="0.25">
      <c r="A2843" s="75" t="s">
        <v>84</v>
      </c>
      <c r="B2843" s="45">
        <v>284</v>
      </c>
      <c r="C2843" s="70">
        <v>43170</v>
      </c>
      <c r="D2843">
        <v>0</v>
      </c>
      <c r="E2843">
        <v>4.8559618110000002</v>
      </c>
      <c r="F2843" s="75">
        <v>0</v>
      </c>
      <c r="G2843" s="75">
        <v>5.0000000000000001E-3</v>
      </c>
      <c r="H2843" s="75">
        <v>0</v>
      </c>
      <c r="I2843" s="75">
        <v>1.0237750000000001</v>
      </c>
      <c r="J2843" s="75">
        <v>4.97141230305653</v>
      </c>
      <c r="K2843" s="75">
        <v>0</v>
      </c>
      <c r="L2843" s="75">
        <v>51.026699999999998</v>
      </c>
      <c r="M2843" s="75">
        <v>25.513349999999999</v>
      </c>
      <c r="N2843" s="75">
        <v>0</v>
      </c>
      <c r="O2843" s="75">
        <v>0</v>
      </c>
      <c r="P2843" s="75">
        <v>0</v>
      </c>
      <c r="Q2843" s="75">
        <v>0.34017799999999998</v>
      </c>
      <c r="R2843" s="75">
        <v>0</v>
      </c>
      <c r="S2843" s="75">
        <v>0</v>
      </c>
      <c r="T2843" s="75">
        <v>74.977618133070706</v>
      </c>
    </row>
    <row r="2844" spans="1:20" x14ac:dyDescent="0.25">
      <c r="A2844" s="75" t="s">
        <v>84</v>
      </c>
      <c r="B2844" s="45">
        <v>285</v>
      </c>
      <c r="C2844" s="70">
        <v>43171</v>
      </c>
      <c r="D2844">
        <v>0</v>
      </c>
      <c r="E2844">
        <v>4.9093082929999996</v>
      </c>
      <c r="F2844" s="75">
        <v>0</v>
      </c>
      <c r="G2844" s="75">
        <v>5.0000000000000001E-3</v>
      </c>
      <c r="H2844" s="75">
        <v>0</v>
      </c>
      <c r="I2844" s="75">
        <v>1.0216499999999999</v>
      </c>
      <c r="J2844" s="75">
        <v>5.0155948175434499</v>
      </c>
      <c r="K2844" s="75">
        <v>0</v>
      </c>
      <c r="L2844" s="75">
        <v>50.411999999999999</v>
      </c>
      <c r="M2844" s="75">
        <v>25.206</v>
      </c>
      <c r="N2844" s="75">
        <v>0</v>
      </c>
      <c r="O2844" s="75">
        <v>0</v>
      </c>
      <c r="P2844" s="75">
        <v>0</v>
      </c>
      <c r="Q2844" s="75">
        <v>0.33607999999999999</v>
      </c>
      <c r="R2844" s="75">
        <v>0</v>
      </c>
      <c r="S2844" s="75">
        <v>0</v>
      </c>
      <c r="T2844" s="75">
        <v>74.977618133070706</v>
      </c>
    </row>
    <row r="2845" spans="1:20" x14ac:dyDescent="0.25">
      <c r="A2845" s="75" t="s">
        <v>84</v>
      </c>
      <c r="B2845" s="45">
        <v>286</v>
      </c>
      <c r="C2845" s="70">
        <v>43172</v>
      </c>
      <c r="D2845">
        <v>0</v>
      </c>
      <c r="E2845">
        <v>5.021368828</v>
      </c>
      <c r="F2845" s="75">
        <v>0</v>
      </c>
      <c r="G2845" s="75">
        <v>5.0000000000000001E-3</v>
      </c>
      <c r="H2845" s="75">
        <v>0</v>
      </c>
      <c r="I2845" s="75">
        <v>1.019525</v>
      </c>
      <c r="J2845" s="75">
        <v>5.1194110543667</v>
      </c>
      <c r="K2845" s="75">
        <v>0</v>
      </c>
      <c r="L2845" s="75">
        <v>49.7973</v>
      </c>
      <c r="M2845" s="75">
        <v>24.89865</v>
      </c>
      <c r="N2845" s="75">
        <v>0</v>
      </c>
      <c r="O2845" s="75">
        <v>0</v>
      </c>
      <c r="P2845" s="75">
        <v>0</v>
      </c>
      <c r="Q2845" s="75">
        <v>0.331982</v>
      </c>
      <c r="R2845" s="75">
        <v>0</v>
      </c>
      <c r="S2845" s="75">
        <v>0</v>
      </c>
      <c r="T2845" s="75">
        <v>74.977618133070706</v>
      </c>
    </row>
    <row r="2846" spans="1:20" x14ac:dyDescent="0.25">
      <c r="A2846" s="75" t="s">
        <v>84</v>
      </c>
      <c r="B2846" s="45">
        <v>287</v>
      </c>
      <c r="C2846" s="70">
        <v>43173</v>
      </c>
      <c r="D2846">
        <v>0</v>
      </c>
      <c r="E2846">
        <v>5.1536823289999996</v>
      </c>
      <c r="F2846" s="75">
        <v>0</v>
      </c>
      <c r="G2846" s="75">
        <v>5.0000000000000001E-3</v>
      </c>
      <c r="H2846" s="75">
        <v>0</v>
      </c>
      <c r="I2846" s="75">
        <v>1.0174000000000001</v>
      </c>
      <c r="J2846" s="75">
        <v>5.2433564015245997</v>
      </c>
      <c r="K2846" s="75">
        <v>0</v>
      </c>
      <c r="L2846" s="75">
        <v>49.182600000000001</v>
      </c>
      <c r="M2846" s="75">
        <v>24.5913</v>
      </c>
      <c r="N2846" s="75">
        <v>0</v>
      </c>
      <c r="O2846" s="75">
        <v>0</v>
      </c>
      <c r="P2846" s="75">
        <v>0</v>
      </c>
      <c r="Q2846" s="75">
        <v>0.32788400000000001</v>
      </c>
      <c r="R2846" s="75">
        <v>0</v>
      </c>
      <c r="S2846" s="75">
        <v>0</v>
      </c>
      <c r="T2846" s="75">
        <v>74.977618133070706</v>
      </c>
    </row>
    <row r="2847" spans="1:20" x14ac:dyDescent="0.25">
      <c r="A2847" s="75" t="s">
        <v>84</v>
      </c>
      <c r="B2847" s="45">
        <v>288</v>
      </c>
      <c r="C2847" s="70">
        <v>43174</v>
      </c>
      <c r="D2847">
        <v>0</v>
      </c>
      <c r="E2847">
        <v>5.3058225910000001</v>
      </c>
      <c r="F2847" s="75">
        <v>0</v>
      </c>
      <c r="G2847" s="75">
        <v>5.0000000000000001E-3</v>
      </c>
      <c r="H2847" s="75">
        <v>0</v>
      </c>
      <c r="I2847" s="75">
        <v>1.0152749999999999</v>
      </c>
      <c r="J2847" s="75">
        <v>5.38686903107752</v>
      </c>
      <c r="K2847" s="75">
        <v>0</v>
      </c>
      <c r="L2847" s="75">
        <v>48.567900000000002</v>
      </c>
      <c r="M2847" s="75">
        <v>24.283950000000001</v>
      </c>
      <c r="N2847" s="75">
        <v>0</v>
      </c>
      <c r="O2847" s="75">
        <v>0</v>
      </c>
      <c r="P2847" s="75">
        <v>0</v>
      </c>
      <c r="Q2847" s="75">
        <v>0.32378600000000002</v>
      </c>
      <c r="R2847" s="75">
        <v>0</v>
      </c>
      <c r="S2847" s="75">
        <v>0</v>
      </c>
      <c r="T2847" s="75">
        <v>74.977618133070706</v>
      </c>
    </row>
    <row r="2848" spans="1:20" x14ac:dyDescent="0.25">
      <c r="A2848" s="75" t="s">
        <v>84</v>
      </c>
      <c r="B2848" s="45">
        <v>289</v>
      </c>
      <c r="C2848" s="70">
        <v>43175</v>
      </c>
      <c r="D2848">
        <v>0</v>
      </c>
      <c r="E2848">
        <v>5.422758591</v>
      </c>
      <c r="F2848" s="75">
        <v>0</v>
      </c>
      <c r="G2848" s="75">
        <v>5.0000000000000001E-3</v>
      </c>
      <c r="H2848" s="75">
        <v>0</v>
      </c>
      <c r="I2848" s="75">
        <v>1.01315</v>
      </c>
      <c r="J2848" s="75">
        <v>5.4940678664716502</v>
      </c>
      <c r="K2848" s="75">
        <v>0</v>
      </c>
      <c r="L2848" s="75">
        <v>47.953200000000002</v>
      </c>
      <c r="M2848" s="75">
        <v>23.976600000000001</v>
      </c>
      <c r="N2848" s="75">
        <v>0</v>
      </c>
      <c r="O2848" s="75">
        <v>0</v>
      </c>
      <c r="P2848" s="75">
        <v>0</v>
      </c>
      <c r="Q2848" s="75">
        <v>0.31968800000000003</v>
      </c>
      <c r="R2848" s="75">
        <v>0</v>
      </c>
      <c r="S2848" s="75">
        <v>0</v>
      </c>
      <c r="T2848" s="75">
        <v>74.977618133070706</v>
      </c>
    </row>
    <row r="2849" spans="1:20" x14ac:dyDescent="0.25">
      <c r="A2849" s="75" t="s">
        <v>84</v>
      </c>
      <c r="B2849" s="45">
        <v>290</v>
      </c>
      <c r="C2849" s="70">
        <v>43176</v>
      </c>
      <c r="D2849">
        <v>0</v>
      </c>
      <c r="E2849">
        <v>5.5972930950000004</v>
      </c>
      <c r="F2849" s="75">
        <v>0</v>
      </c>
      <c r="G2849" s="75">
        <v>5.0000000000000001E-3</v>
      </c>
      <c r="H2849" s="75">
        <v>0</v>
      </c>
      <c r="I2849" s="75">
        <v>1.0110250000000001</v>
      </c>
      <c r="J2849" s="75">
        <v>5.65900325137238</v>
      </c>
      <c r="K2849" s="75">
        <v>0</v>
      </c>
      <c r="L2849" s="75">
        <v>47.338500000000003</v>
      </c>
      <c r="M2849" s="75">
        <v>23.669250000000002</v>
      </c>
      <c r="N2849" s="75">
        <v>0</v>
      </c>
      <c r="O2849" s="75">
        <v>0</v>
      </c>
      <c r="P2849" s="75">
        <v>0</v>
      </c>
      <c r="Q2849" s="75">
        <v>0.31558999999999998</v>
      </c>
      <c r="R2849" s="75">
        <v>0</v>
      </c>
      <c r="S2849" s="75">
        <v>0</v>
      </c>
      <c r="T2849" s="75">
        <v>74.977618133070706</v>
      </c>
    </row>
    <row r="2850" spans="1:20" x14ac:dyDescent="0.25">
      <c r="A2850" s="75" t="s">
        <v>84</v>
      </c>
      <c r="B2850" s="45">
        <v>291</v>
      </c>
      <c r="C2850" s="70">
        <v>43177</v>
      </c>
      <c r="D2850">
        <v>0</v>
      </c>
      <c r="E2850">
        <v>5.7312624879999996</v>
      </c>
      <c r="F2850" s="75">
        <v>0</v>
      </c>
      <c r="G2850" s="75">
        <v>5.0000000000000001E-3</v>
      </c>
      <c r="H2850" s="75">
        <v>0</v>
      </c>
      <c r="I2850" s="75">
        <v>1.0088999999999999</v>
      </c>
      <c r="J2850" s="75">
        <v>5.7822707241432001</v>
      </c>
      <c r="K2850" s="75">
        <v>0</v>
      </c>
      <c r="L2850" s="75">
        <v>46.723799999999997</v>
      </c>
      <c r="M2850" s="75">
        <v>23.361899999999999</v>
      </c>
      <c r="N2850" s="75">
        <v>0</v>
      </c>
      <c r="O2850" s="75">
        <v>0</v>
      </c>
      <c r="P2850" s="75">
        <v>0</v>
      </c>
      <c r="Q2850" s="75">
        <v>0.31149199999999999</v>
      </c>
      <c r="R2850" s="75">
        <v>0</v>
      </c>
      <c r="S2850" s="75">
        <v>0</v>
      </c>
      <c r="T2850" s="75">
        <v>74.977618133070706</v>
      </c>
    </row>
    <row r="2851" spans="1:20" x14ac:dyDescent="0.25">
      <c r="A2851" s="75" t="s">
        <v>84</v>
      </c>
      <c r="B2851" s="45">
        <v>292</v>
      </c>
      <c r="C2851" s="70">
        <v>43178</v>
      </c>
      <c r="D2851">
        <v>0</v>
      </c>
      <c r="E2851">
        <v>5.7470989220000002</v>
      </c>
      <c r="F2851" s="75">
        <v>0</v>
      </c>
      <c r="G2851" s="75">
        <v>5.0000000000000001E-3</v>
      </c>
      <c r="H2851" s="75">
        <v>0</v>
      </c>
      <c r="I2851" s="75">
        <v>1.006775</v>
      </c>
      <c r="J2851" s="75">
        <v>5.7860355171965496</v>
      </c>
      <c r="K2851" s="75">
        <v>0</v>
      </c>
      <c r="L2851" s="75">
        <v>46.109099999999998</v>
      </c>
      <c r="M2851" s="75">
        <v>23.054549999999999</v>
      </c>
      <c r="N2851" s="75">
        <v>0</v>
      </c>
      <c r="O2851" s="75">
        <v>0</v>
      </c>
      <c r="P2851" s="75">
        <v>0</v>
      </c>
      <c r="Q2851" s="75">
        <v>0.307394</v>
      </c>
      <c r="R2851" s="75">
        <v>0</v>
      </c>
      <c r="S2851" s="75">
        <v>0</v>
      </c>
      <c r="T2851" s="75">
        <v>74.977618133070706</v>
      </c>
    </row>
    <row r="2852" spans="1:20" x14ac:dyDescent="0.25">
      <c r="A2852" s="75" t="s">
        <v>84</v>
      </c>
      <c r="B2852" s="45">
        <v>293</v>
      </c>
      <c r="C2852" s="70">
        <v>43179</v>
      </c>
      <c r="D2852">
        <v>0</v>
      </c>
      <c r="E2852">
        <v>5.6771597710000004</v>
      </c>
      <c r="F2852" s="75">
        <v>0</v>
      </c>
      <c r="G2852" s="75">
        <v>5.0000000000000001E-3</v>
      </c>
      <c r="H2852" s="75">
        <v>0</v>
      </c>
      <c r="I2852" s="75">
        <v>1.00465</v>
      </c>
      <c r="J2852" s="75">
        <v>5.7035585639351503</v>
      </c>
      <c r="K2852" s="75">
        <v>0</v>
      </c>
      <c r="L2852" s="75">
        <v>45.494399999999999</v>
      </c>
      <c r="M2852" s="75">
        <v>22.747199999999999</v>
      </c>
      <c r="N2852" s="75">
        <v>0</v>
      </c>
      <c r="O2852" s="75">
        <v>0</v>
      </c>
      <c r="P2852" s="75">
        <v>0</v>
      </c>
      <c r="Q2852" s="75">
        <v>0.30329600000000001</v>
      </c>
      <c r="R2852" s="75">
        <v>0</v>
      </c>
      <c r="S2852" s="75">
        <v>0</v>
      </c>
      <c r="T2852" s="75">
        <v>74.977618133070706</v>
      </c>
    </row>
    <row r="2853" spans="1:20" x14ac:dyDescent="0.25">
      <c r="A2853" s="75" t="s">
        <v>84</v>
      </c>
      <c r="B2853" s="45">
        <v>294</v>
      </c>
      <c r="C2853" s="70">
        <v>43180</v>
      </c>
      <c r="D2853">
        <v>0</v>
      </c>
      <c r="E2853">
        <v>5.6077175129999999</v>
      </c>
      <c r="F2853" s="75">
        <v>0</v>
      </c>
      <c r="G2853" s="75">
        <v>5.0000000000000001E-3</v>
      </c>
      <c r="H2853" s="75">
        <v>0</v>
      </c>
      <c r="I2853" s="75">
        <v>1.0025250000000001</v>
      </c>
      <c r="J2853" s="75">
        <v>5.6218769997203299</v>
      </c>
      <c r="K2853" s="75">
        <v>0</v>
      </c>
      <c r="L2853" s="75">
        <v>44.8797</v>
      </c>
      <c r="M2853" s="75">
        <v>22.43985</v>
      </c>
      <c r="N2853" s="75">
        <v>0</v>
      </c>
      <c r="O2853" s="75">
        <v>0</v>
      </c>
      <c r="P2853" s="75">
        <v>0</v>
      </c>
      <c r="Q2853" s="75">
        <v>0.29919800000000002</v>
      </c>
      <c r="R2853" s="75">
        <v>0</v>
      </c>
      <c r="S2853" s="75">
        <v>0</v>
      </c>
      <c r="T2853" s="75">
        <v>74.977618133070706</v>
      </c>
    </row>
    <row r="2854" spans="1:20" x14ac:dyDescent="0.25">
      <c r="A2854" s="75" t="s">
        <v>84</v>
      </c>
      <c r="B2854" s="45">
        <v>295</v>
      </c>
      <c r="C2854" s="70">
        <v>43181</v>
      </c>
      <c r="D2854">
        <v>0</v>
      </c>
      <c r="E2854">
        <v>5.5592981159999999</v>
      </c>
      <c r="F2854" s="75">
        <v>0</v>
      </c>
      <c r="G2854" s="75">
        <v>5.0000000000000001E-3</v>
      </c>
      <c r="H2854" s="75">
        <v>0</v>
      </c>
      <c r="I2854" s="75">
        <v>1.0004</v>
      </c>
      <c r="J2854" s="75">
        <v>5.5615218352464</v>
      </c>
      <c r="K2854" s="75">
        <v>0</v>
      </c>
      <c r="L2854" s="75">
        <v>44.265000000000001</v>
      </c>
      <c r="M2854" s="75">
        <v>22.1325</v>
      </c>
      <c r="N2854" s="75">
        <v>0</v>
      </c>
      <c r="O2854" s="75">
        <v>0</v>
      </c>
      <c r="P2854" s="75">
        <v>0</v>
      </c>
      <c r="Q2854" s="75">
        <v>0.29509999999999997</v>
      </c>
      <c r="R2854" s="75">
        <v>0</v>
      </c>
      <c r="S2854" s="75">
        <v>0</v>
      </c>
      <c r="T2854" s="75">
        <v>74.977618133070706</v>
      </c>
    </row>
    <row r="2855" spans="1:20" x14ac:dyDescent="0.25">
      <c r="A2855" s="75" t="s">
        <v>84</v>
      </c>
      <c r="B2855" s="45">
        <v>296</v>
      </c>
      <c r="C2855" s="70">
        <v>43182</v>
      </c>
      <c r="D2855">
        <v>0</v>
      </c>
      <c r="E2855">
        <v>5.5203925910000002</v>
      </c>
      <c r="F2855" s="75">
        <v>0</v>
      </c>
      <c r="G2855" s="75">
        <v>5.0000000000000001E-3</v>
      </c>
      <c r="H2855" s="75">
        <v>0</v>
      </c>
      <c r="I2855" s="75">
        <v>0.99827500000000002</v>
      </c>
      <c r="J2855" s="75">
        <v>5.5108699137805299</v>
      </c>
      <c r="K2855" s="75">
        <v>0</v>
      </c>
      <c r="L2855" s="75">
        <v>43.650300000000001</v>
      </c>
      <c r="M2855" s="75">
        <v>21.825150000000001</v>
      </c>
      <c r="N2855" s="75">
        <v>0</v>
      </c>
      <c r="O2855" s="75">
        <v>0</v>
      </c>
      <c r="P2855" s="75">
        <v>0</v>
      </c>
      <c r="Q2855" s="75">
        <v>0.29100199999999998</v>
      </c>
      <c r="R2855" s="75">
        <v>0</v>
      </c>
      <c r="S2855" s="75">
        <v>0</v>
      </c>
      <c r="T2855" s="75">
        <v>74.977618133070706</v>
      </c>
    </row>
    <row r="2856" spans="1:20" x14ac:dyDescent="0.25">
      <c r="A2856" s="75" t="s">
        <v>84</v>
      </c>
      <c r="B2856" s="45">
        <v>297</v>
      </c>
      <c r="C2856" s="70">
        <v>43183</v>
      </c>
      <c r="D2856">
        <v>0</v>
      </c>
      <c r="E2856">
        <v>5.6269018429999997</v>
      </c>
      <c r="F2856" s="75">
        <v>0</v>
      </c>
      <c r="G2856" s="75">
        <v>5.0000000000000001E-3</v>
      </c>
      <c r="H2856" s="75">
        <v>0</v>
      </c>
      <c r="I2856" s="75">
        <v>0.99614999999999998</v>
      </c>
      <c r="J2856" s="75">
        <v>5.6052382709044499</v>
      </c>
      <c r="K2856" s="75">
        <v>0</v>
      </c>
      <c r="L2856" s="75">
        <v>43.035600000000002</v>
      </c>
      <c r="M2856" s="75">
        <v>21.517800000000001</v>
      </c>
      <c r="N2856" s="75">
        <v>0</v>
      </c>
      <c r="O2856" s="75">
        <v>0</v>
      </c>
      <c r="P2856" s="75">
        <v>0</v>
      </c>
      <c r="Q2856" s="75">
        <v>0.28690399999999999</v>
      </c>
      <c r="R2856" s="75">
        <v>0</v>
      </c>
      <c r="S2856" s="75">
        <v>0</v>
      </c>
      <c r="T2856" s="75">
        <v>74.977618133070706</v>
      </c>
    </row>
    <row r="2857" spans="1:20" x14ac:dyDescent="0.25">
      <c r="A2857" s="75" t="s">
        <v>84</v>
      </c>
      <c r="B2857" s="45">
        <v>298</v>
      </c>
      <c r="C2857" s="70">
        <v>43184</v>
      </c>
      <c r="D2857">
        <v>0</v>
      </c>
      <c r="E2857">
        <v>5.7303986340000002</v>
      </c>
      <c r="F2857" s="75">
        <v>0</v>
      </c>
      <c r="G2857" s="75">
        <v>5.0000000000000001E-3</v>
      </c>
      <c r="H2857" s="75">
        <v>0</v>
      </c>
      <c r="I2857" s="75">
        <v>0.99402500000000005</v>
      </c>
      <c r="J2857" s="75">
        <v>5.6961595021618496</v>
      </c>
      <c r="K2857" s="75">
        <v>0</v>
      </c>
      <c r="L2857" s="75">
        <v>42.420900000000003</v>
      </c>
      <c r="M2857" s="75">
        <v>21.210450000000002</v>
      </c>
      <c r="N2857" s="75">
        <v>0</v>
      </c>
      <c r="O2857" s="75">
        <v>0</v>
      </c>
      <c r="P2857" s="75">
        <v>0</v>
      </c>
      <c r="Q2857" s="75">
        <v>0.282806</v>
      </c>
      <c r="R2857" s="75">
        <v>0</v>
      </c>
      <c r="S2857" s="75">
        <v>0</v>
      </c>
      <c r="T2857" s="75">
        <v>74.977618133070706</v>
      </c>
    </row>
    <row r="2858" spans="1:20" x14ac:dyDescent="0.25">
      <c r="A2858" s="75" t="s">
        <v>84</v>
      </c>
      <c r="B2858" s="45">
        <v>299</v>
      </c>
      <c r="C2858" s="70">
        <v>43185</v>
      </c>
      <c r="D2858">
        <v>0</v>
      </c>
      <c r="E2858">
        <v>5.797175824</v>
      </c>
      <c r="F2858" s="75">
        <v>0</v>
      </c>
      <c r="G2858" s="75">
        <v>5.0000000000000001E-3</v>
      </c>
      <c r="H2858" s="75">
        <v>0</v>
      </c>
      <c r="I2858" s="75">
        <v>0.9919</v>
      </c>
      <c r="J2858" s="75">
        <v>5.7502186998256004</v>
      </c>
      <c r="K2858" s="75">
        <v>0</v>
      </c>
      <c r="L2858" s="75">
        <v>41.806199999999997</v>
      </c>
      <c r="M2858" s="75">
        <v>20.903099999999998</v>
      </c>
      <c r="N2858" s="75">
        <v>0</v>
      </c>
      <c r="O2858" s="75">
        <v>0</v>
      </c>
      <c r="P2858" s="75">
        <v>0</v>
      </c>
      <c r="Q2858" s="75">
        <v>0.27870800000000001</v>
      </c>
      <c r="R2858" s="75">
        <v>0</v>
      </c>
      <c r="S2858" s="75">
        <v>0</v>
      </c>
      <c r="T2858" s="75">
        <v>74.977618133070706</v>
      </c>
    </row>
    <row r="2859" spans="1:20" x14ac:dyDescent="0.25">
      <c r="A2859" s="75" t="s">
        <v>84</v>
      </c>
      <c r="B2859" s="45">
        <v>300</v>
      </c>
      <c r="C2859" s="70">
        <v>43186</v>
      </c>
      <c r="D2859">
        <v>0</v>
      </c>
      <c r="E2859">
        <v>5.8013207739999997</v>
      </c>
      <c r="F2859" s="75">
        <v>0</v>
      </c>
      <c r="G2859" s="75">
        <v>5.0000000000000001E-3</v>
      </c>
      <c r="H2859" s="75">
        <v>0</v>
      </c>
      <c r="I2859" s="75">
        <v>0.98977499999999996</v>
      </c>
      <c r="J2859" s="75">
        <v>5.7420022690858499</v>
      </c>
      <c r="K2859" s="75">
        <v>0</v>
      </c>
      <c r="L2859" s="75">
        <v>41.191499999999998</v>
      </c>
      <c r="M2859" s="75">
        <v>20.595749999999999</v>
      </c>
      <c r="N2859" s="75">
        <v>0</v>
      </c>
      <c r="O2859" s="75">
        <v>0</v>
      </c>
      <c r="P2859" s="75">
        <v>0</v>
      </c>
      <c r="Q2859" s="75">
        <v>0.27461000000000002</v>
      </c>
      <c r="R2859" s="75">
        <v>0</v>
      </c>
      <c r="S2859" s="75">
        <v>0</v>
      </c>
      <c r="T2859" s="75">
        <v>74.977618133070706</v>
      </c>
    </row>
    <row r="2860" spans="1:20" x14ac:dyDescent="0.25">
      <c r="A2860" s="75" t="s">
        <v>84</v>
      </c>
      <c r="B2860" s="45">
        <v>301</v>
      </c>
      <c r="C2860" s="70">
        <v>43187</v>
      </c>
      <c r="D2860">
        <v>0</v>
      </c>
      <c r="E2860">
        <v>5.792869177</v>
      </c>
      <c r="F2860" s="75">
        <v>0</v>
      </c>
      <c r="G2860" s="75">
        <v>5.0000000000000001E-3</v>
      </c>
      <c r="H2860" s="75">
        <v>0</v>
      </c>
      <c r="I2860" s="75">
        <v>0.98765000000000003</v>
      </c>
      <c r="J2860" s="75">
        <v>5.7213272426640502</v>
      </c>
      <c r="K2860" s="75">
        <v>0</v>
      </c>
      <c r="L2860" s="75">
        <v>40.576799999999999</v>
      </c>
      <c r="M2860" s="75">
        <v>20.288399999999999</v>
      </c>
      <c r="N2860" s="75">
        <v>0</v>
      </c>
      <c r="O2860" s="75">
        <v>0</v>
      </c>
      <c r="P2860" s="75">
        <v>0</v>
      </c>
      <c r="Q2860" s="75">
        <v>0.27051199999999997</v>
      </c>
      <c r="R2860" s="75">
        <v>0</v>
      </c>
      <c r="S2860" s="75">
        <v>0</v>
      </c>
      <c r="T2860" s="75">
        <v>74.977618133070706</v>
      </c>
    </row>
    <row r="2861" spans="1:20" x14ac:dyDescent="0.25">
      <c r="A2861" s="75" t="s">
        <v>84</v>
      </c>
      <c r="B2861" s="45">
        <v>302</v>
      </c>
      <c r="C2861" s="70">
        <v>43188</v>
      </c>
      <c r="D2861">
        <v>0</v>
      </c>
      <c r="E2861">
        <v>5.7756278989999998</v>
      </c>
      <c r="F2861" s="75">
        <v>0</v>
      </c>
      <c r="G2861" s="75">
        <v>5.0000000000000001E-3</v>
      </c>
      <c r="H2861" s="75">
        <v>0</v>
      </c>
      <c r="I2861" s="75">
        <v>0.98552499999999998</v>
      </c>
      <c r="J2861" s="75">
        <v>5.6920256851619699</v>
      </c>
      <c r="K2861" s="75">
        <v>0</v>
      </c>
      <c r="L2861" s="75">
        <v>39.9621</v>
      </c>
      <c r="M2861" s="75">
        <v>19.98105</v>
      </c>
      <c r="N2861" s="75">
        <v>0</v>
      </c>
      <c r="O2861" s="75">
        <v>0</v>
      </c>
      <c r="P2861" s="75">
        <v>0</v>
      </c>
      <c r="Q2861" s="75">
        <v>0.26641399999999998</v>
      </c>
      <c r="R2861" s="75">
        <v>0</v>
      </c>
      <c r="S2861" s="75">
        <v>0</v>
      </c>
      <c r="T2861" s="75">
        <v>74.977618133070706</v>
      </c>
    </row>
    <row r="2862" spans="1:20" x14ac:dyDescent="0.25">
      <c r="A2862" s="75" t="s">
        <v>84</v>
      </c>
      <c r="B2862" s="45">
        <v>303</v>
      </c>
      <c r="C2862" s="70">
        <v>43189</v>
      </c>
      <c r="D2862">
        <v>0</v>
      </c>
      <c r="E2862">
        <v>5.8319531109999998</v>
      </c>
      <c r="F2862" s="75">
        <v>0</v>
      </c>
      <c r="G2862" s="75">
        <v>5.0000000000000001E-3</v>
      </c>
      <c r="H2862" s="75">
        <v>0</v>
      </c>
      <c r="I2862" s="75">
        <v>0.98340000000000005</v>
      </c>
      <c r="J2862" s="75">
        <v>5.7351426893574002</v>
      </c>
      <c r="K2862" s="75">
        <v>0</v>
      </c>
      <c r="L2862" s="75">
        <v>39.3474</v>
      </c>
      <c r="M2862" s="75">
        <v>19.6737</v>
      </c>
      <c r="N2862" s="75">
        <v>0</v>
      </c>
      <c r="O2862" s="75">
        <v>0</v>
      </c>
      <c r="P2862" s="75">
        <v>0</v>
      </c>
      <c r="Q2862" s="75">
        <v>0.26231599999999999</v>
      </c>
      <c r="R2862" s="75">
        <v>0</v>
      </c>
      <c r="S2862" s="75">
        <v>0</v>
      </c>
      <c r="T2862" s="75">
        <v>74.977618133070706</v>
      </c>
    </row>
    <row r="2863" spans="1:20" x14ac:dyDescent="0.25">
      <c r="A2863" s="75" t="s">
        <v>84</v>
      </c>
      <c r="B2863" s="45">
        <v>304</v>
      </c>
      <c r="C2863" s="70">
        <v>43190</v>
      </c>
      <c r="D2863">
        <v>0</v>
      </c>
      <c r="E2863">
        <v>5.9021427849999997</v>
      </c>
      <c r="F2863" s="75">
        <v>0</v>
      </c>
      <c r="G2863" s="75">
        <v>5.0000000000000001E-3</v>
      </c>
      <c r="H2863" s="75">
        <v>0</v>
      </c>
      <c r="I2863" s="75">
        <v>0.98127500000000001</v>
      </c>
      <c r="J2863" s="75">
        <v>5.79162516135088</v>
      </c>
      <c r="K2863" s="75">
        <v>0</v>
      </c>
      <c r="L2863" s="75">
        <v>38.732700000000001</v>
      </c>
      <c r="M2863" s="75">
        <v>19.366350000000001</v>
      </c>
      <c r="N2863" s="75">
        <v>0</v>
      </c>
      <c r="O2863" s="75">
        <v>0</v>
      </c>
      <c r="P2863" s="75">
        <v>0</v>
      </c>
      <c r="Q2863" s="75">
        <v>0.258218</v>
      </c>
      <c r="R2863" s="75">
        <v>0</v>
      </c>
      <c r="S2863" s="75">
        <v>0</v>
      </c>
      <c r="T2863" s="75">
        <v>74.977618133070706</v>
      </c>
    </row>
    <row r="2864" spans="1:20" x14ac:dyDescent="0.25">
      <c r="A2864" s="75" t="s">
        <v>84</v>
      </c>
      <c r="B2864" s="45">
        <v>305</v>
      </c>
      <c r="C2864" s="70">
        <v>43191</v>
      </c>
      <c r="D2864">
        <v>0</v>
      </c>
      <c r="E2864">
        <v>5.969310664</v>
      </c>
      <c r="F2864" s="75">
        <v>0</v>
      </c>
      <c r="G2864" s="75">
        <v>5.0000000000000001E-3</v>
      </c>
      <c r="H2864" s="75">
        <v>0</v>
      </c>
      <c r="I2864" s="75">
        <v>0.97914999999999996</v>
      </c>
      <c r="J2864" s="75">
        <v>5.8448505366556001</v>
      </c>
      <c r="K2864" s="75">
        <v>0</v>
      </c>
      <c r="L2864" s="75">
        <v>38.118000000000002</v>
      </c>
      <c r="M2864" s="75">
        <v>19.059000000000001</v>
      </c>
      <c r="N2864" s="75">
        <v>0</v>
      </c>
      <c r="O2864" s="75">
        <v>0</v>
      </c>
      <c r="P2864" s="75">
        <v>0</v>
      </c>
      <c r="Q2864" s="75">
        <v>0.25412000000000001</v>
      </c>
      <c r="R2864" s="75">
        <v>0</v>
      </c>
      <c r="S2864" s="75">
        <v>0</v>
      </c>
      <c r="T2864" s="75">
        <v>74.977618133070706</v>
      </c>
    </row>
    <row r="2865" spans="1:20" x14ac:dyDescent="0.25">
      <c r="A2865" s="75" t="s">
        <v>84</v>
      </c>
      <c r="B2865" s="45">
        <v>306</v>
      </c>
      <c r="C2865" s="70">
        <v>43192</v>
      </c>
      <c r="D2865">
        <v>0</v>
      </c>
      <c r="E2865">
        <v>6.0551158899999997</v>
      </c>
      <c r="F2865" s="75">
        <v>0</v>
      </c>
      <c r="G2865" s="75">
        <v>5.0000000000000001E-3</v>
      </c>
      <c r="H2865" s="75">
        <v>0</v>
      </c>
      <c r="I2865" s="75">
        <v>0.97702500000000003</v>
      </c>
      <c r="J2865" s="75">
        <v>5.9159996024272496</v>
      </c>
      <c r="K2865" s="75">
        <v>0</v>
      </c>
      <c r="L2865" s="75">
        <v>37.503300000000003</v>
      </c>
      <c r="M2865" s="75">
        <v>18.751650000000001</v>
      </c>
      <c r="N2865" s="75">
        <v>0</v>
      </c>
      <c r="O2865" s="75">
        <v>0</v>
      </c>
      <c r="P2865" s="75">
        <v>0</v>
      </c>
      <c r="Q2865" s="75">
        <v>0.25002200000000002</v>
      </c>
      <c r="R2865" s="75">
        <v>0</v>
      </c>
      <c r="S2865" s="75">
        <v>0</v>
      </c>
      <c r="T2865" s="75">
        <v>74.977618133070706</v>
      </c>
    </row>
    <row r="2866" spans="1:20" x14ac:dyDescent="0.25">
      <c r="A2866" s="75" t="s">
        <v>84</v>
      </c>
      <c r="B2866" s="45">
        <v>307</v>
      </c>
      <c r="C2866" s="70">
        <v>43193</v>
      </c>
      <c r="D2866">
        <v>0</v>
      </c>
      <c r="E2866">
        <v>6.1370894900000001</v>
      </c>
      <c r="F2866" s="75">
        <v>0</v>
      </c>
      <c r="G2866" s="75">
        <v>5.0000000000000001E-3</v>
      </c>
      <c r="H2866" s="75">
        <v>0</v>
      </c>
      <c r="I2866" s="75">
        <v>0.97489999999999999</v>
      </c>
      <c r="J2866" s="75">
        <v>5.9830485438009999</v>
      </c>
      <c r="K2866" s="75">
        <v>0</v>
      </c>
      <c r="L2866" s="75">
        <v>37.5</v>
      </c>
      <c r="M2866" s="75">
        <v>18.75</v>
      </c>
      <c r="N2866" s="75">
        <v>0</v>
      </c>
      <c r="O2866" s="75">
        <v>0</v>
      </c>
      <c r="P2866" s="75">
        <v>0</v>
      </c>
      <c r="Q2866" s="75">
        <v>0.25</v>
      </c>
      <c r="R2866" s="75">
        <v>0</v>
      </c>
      <c r="S2866" s="75">
        <v>0</v>
      </c>
      <c r="T2866" s="75">
        <v>74.977618133070706</v>
      </c>
    </row>
    <row r="2867" spans="1:20" x14ac:dyDescent="0.25">
      <c r="A2867" s="75" t="s">
        <v>84</v>
      </c>
      <c r="B2867" s="45">
        <v>308</v>
      </c>
      <c r="C2867" s="70">
        <v>43194</v>
      </c>
      <c r="D2867">
        <v>0</v>
      </c>
      <c r="E2867">
        <v>6.1905304140000004</v>
      </c>
      <c r="F2867" s="75">
        <v>0</v>
      </c>
      <c r="G2867" s="75">
        <v>5.0000000000000001E-3</v>
      </c>
      <c r="H2867" s="75">
        <v>0</v>
      </c>
      <c r="I2867" s="75">
        <v>1.05</v>
      </c>
      <c r="J2867" s="75">
        <v>6.5000569346999999</v>
      </c>
      <c r="K2867" s="75">
        <v>0</v>
      </c>
      <c r="L2867" s="75">
        <v>37.5</v>
      </c>
      <c r="M2867" s="75">
        <v>18.75</v>
      </c>
      <c r="N2867" s="75">
        <v>0</v>
      </c>
      <c r="O2867" s="75">
        <v>0</v>
      </c>
      <c r="P2867" s="75">
        <v>0</v>
      </c>
      <c r="Q2867" s="75">
        <v>0.25</v>
      </c>
      <c r="R2867" s="75">
        <v>0</v>
      </c>
      <c r="S2867" s="75">
        <v>0</v>
      </c>
      <c r="T2867" s="75">
        <v>74.977618133070706</v>
      </c>
    </row>
    <row r="2868" spans="1:20" x14ac:dyDescent="0.25">
      <c r="A2868" s="75" t="s">
        <v>84</v>
      </c>
      <c r="B2868" s="45">
        <v>309</v>
      </c>
      <c r="C2868" s="70">
        <v>43195</v>
      </c>
      <c r="D2868">
        <v>0</v>
      </c>
      <c r="E2868">
        <v>6.249902434</v>
      </c>
      <c r="F2868" s="75">
        <v>0</v>
      </c>
      <c r="G2868" s="75">
        <v>5.0000000000000001E-3</v>
      </c>
      <c r="H2868" s="75">
        <v>0</v>
      </c>
      <c r="I2868" s="75">
        <v>1.05</v>
      </c>
      <c r="J2868" s="75">
        <v>6.5623975556999996</v>
      </c>
      <c r="K2868" s="75">
        <v>0</v>
      </c>
      <c r="L2868" s="75">
        <v>37.5</v>
      </c>
      <c r="M2868" s="75">
        <v>18.75</v>
      </c>
      <c r="N2868" s="75">
        <v>0</v>
      </c>
      <c r="O2868" s="75">
        <v>0</v>
      </c>
      <c r="P2868" s="75">
        <v>0</v>
      </c>
      <c r="Q2868" s="75">
        <v>0.25</v>
      </c>
      <c r="R2868" s="75">
        <v>0</v>
      </c>
      <c r="S2868" s="75">
        <v>0</v>
      </c>
      <c r="T2868" s="75">
        <v>74.977618133070706</v>
      </c>
    </row>
    <row r="2869" spans="1:20" x14ac:dyDescent="0.25">
      <c r="A2869" s="75" t="s">
        <v>84</v>
      </c>
      <c r="B2869" s="45">
        <v>310</v>
      </c>
      <c r="C2869" s="70">
        <v>43196</v>
      </c>
      <c r="D2869">
        <v>0</v>
      </c>
      <c r="E2869">
        <v>6.3366333429999999</v>
      </c>
      <c r="F2869" s="75">
        <v>0</v>
      </c>
      <c r="G2869" s="75">
        <v>5.0000000000000001E-3</v>
      </c>
      <c r="H2869" s="75">
        <v>0</v>
      </c>
      <c r="I2869" s="75">
        <v>1.05</v>
      </c>
      <c r="J2869" s="75">
        <v>6.6534650101499997</v>
      </c>
      <c r="K2869" s="75">
        <v>0</v>
      </c>
      <c r="L2869" s="75">
        <v>37.5</v>
      </c>
      <c r="M2869" s="75">
        <v>18.75</v>
      </c>
      <c r="N2869" s="75">
        <v>0</v>
      </c>
      <c r="O2869" s="75">
        <v>0</v>
      </c>
      <c r="P2869" s="75">
        <v>0</v>
      </c>
      <c r="Q2869" s="75">
        <v>0.25</v>
      </c>
      <c r="R2869" s="75">
        <v>0</v>
      </c>
      <c r="S2869" s="75">
        <v>0</v>
      </c>
      <c r="T2869" s="75">
        <v>74.977618133070706</v>
      </c>
    </row>
    <row r="2870" spans="1:20" x14ac:dyDescent="0.25">
      <c r="A2870" s="75" t="s">
        <v>84</v>
      </c>
      <c r="B2870" s="45">
        <v>311</v>
      </c>
      <c r="C2870" s="70">
        <v>43197</v>
      </c>
      <c r="D2870">
        <v>0</v>
      </c>
      <c r="E2870">
        <v>6.4283726879999996</v>
      </c>
      <c r="F2870" s="75">
        <v>0</v>
      </c>
      <c r="G2870" s="75">
        <v>5.0000000000000001E-3</v>
      </c>
      <c r="H2870" s="75">
        <v>0</v>
      </c>
      <c r="I2870" s="75">
        <v>1.05</v>
      </c>
      <c r="J2870" s="75">
        <v>6.7497913224000001</v>
      </c>
      <c r="K2870" s="75">
        <v>0</v>
      </c>
      <c r="L2870" s="75">
        <v>37.5</v>
      </c>
      <c r="M2870" s="75">
        <v>18.75</v>
      </c>
      <c r="N2870" s="75">
        <v>0</v>
      </c>
      <c r="O2870" s="75">
        <v>0</v>
      </c>
      <c r="P2870" s="75">
        <v>0</v>
      </c>
      <c r="Q2870" s="75">
        <v>0.25</v>
      </c>
      <c r="R2870" s="75">
        <v>0</v>
      </c>
      <c r="S2870" s="75">
        <v>0</v>
      </c>
      <c r="T2870" s="75">
        <v>74.977618133070706</v>
      </c>
    </row>
    <row r="2871" spans="1:20" x14ac:dyDescent="0.25">
      <c r="A2871" s="75" t="s">
        <v>84</v>
      </c>
      <c r="B2871" s="45">
        <v>312</v>
      </c>
      <c r="C2871" s="70">
        <v>43198</v>
      </c>
      <c r="D2871">
        <v>0</v>
      </c>
      <c r="E2871">
        <v>6.4332610089999998</v>
      </c>
      <c r="F2871" s="75">
        <v>0</v>
      </c>
      <c r="G2871" s="75">
        <v>5.0000000000000001E-3</v>
      </c>
      <c r="H2871" s="75">
        <v>0</v>
      </c>
      <c r="I2871" s="75">
        <v>1.05</v>
      </c>
      <c r="J2871" s="75">
        <v>6.7549240594500004</v>
      </c>
      <c r="K2871" s="75">
        <v>0</v>
      </c>
      <c r="L2871" s="75">
        <v>37.5</v>
      </c>
      <c r="M2871" s="75">
        <v>18.75</v>
      </c>
      <c r="N2871" s="75">
        <v>0</v>
      </c>
      <c r="O2871" s="75">
        <v>0</v>
      </c>
      <c r="P2871" s="75">
        <v>0</v>
      </c>
      <c r="Q2871" s="75">
        <v>0.25</v>
      </c>
      <c r="R2871" s="75">
        <v>0</v>
      </c>
      <c r="S2871" s="75">
        <v>0</v>
      </c>
      <c r="T2871" s="75">
        <v>74.977618133070706</v>
      </c>
    </row>
    <row r="2872" spans="1:20" x14ac:dyDescent="0.25">
      <c r="A2872" s="75" t="s">
        <v>84</v>
      </c>
      <c r="B2872" s="45">
        <v>313</v>
      </c>
      <c r="C2872" s="70">
        <v>43199</v>
      </c>
      <c r="D2872">
        <v>0</v>
      </c>
      <c r="E2872">
        <v>6.4016097380000003</v>
      </c>
      <c r="F2872" s="75">
        <v>0</v>
      </c>
      <c r="G2872" s="75">
        <v>5.0000000000000001E-3</v>
      </c>
      <c r="H2872" s="75">
        <v>0</v>
      </c>
      <c r="I2872" s="75">
        <v>1.05</v>
      </c>
      <c r="J2872" s="75">
        <v>6.7216902248999997</v>
      </c>
      <c r="K2872" s="75">
        <v>0</v>
      </c>
      <c r="L2872" s="75">
        <v>37.5</v>
      </c>
      <c r="M2872" s="75">
        <v>18.75</v>
      </c>
      <c r="N2872" s="75">
        <v>0</v>
      </c>
      <c r="O2872" s="75">
        <v>0</v>
      </c>
      <c r="P2872" s="75">
        <v>0</v>
      </c>
      <c r="Q2872" s="75">
        <v>0.25</v>
      </c>
      <c r="R2872" s="75">
        <v>0</v>
      </c>
      <c r="S2872" s="75">
        <v>0</v>
      </c>
      <c r="T2872" s="75">
        <v>74.977618133070706</v>
      </c>
    </row>
    <row r="2873" spans="1:20" x14ac:dyDescent="0.25">
      <c r="A2873" s="75" t="s">
        <v>84</v>
      </c>
      <c r="B2873" s="45">
        <v>314</v>
      </c>
      <c r="C2873" s="70">
        <v>43200</v>
      </c>
      <c r="D2873">
        <v>0</v>
      </c>
      <c r="E2873">
        <v>6.3619123970000002</v>
      </c>
      <c r="F2873" s="75">
        <v>0</v>
      </c>
      <c r="G2873" s="75">
        <v>5.0000000000000001E-3</v>
      </c>
      <c r="H2873" s="75">
        <v>0</v>
      </c>
      <c r="I2873" s="75">
        <v>1.05</v>
      </c>
      <c r="J2873" s="75">
        <v>6.6800080168499996</v>
      </c>
      <c r="K2873" s="75">
        <v>0</v>
      </c>
      <c r="L2873" s="75">
        <v>37.5</v>
      </c>
      <c r="M2873" s="75">
        <v>18.75</v>
      </c>
      <c r="N2873" s="75">
        <v>0</v>
      </c>
      <c r="O2873" s="75">
        <v>0</v>
      </c>
      <c r="P2873" s="75">
        <v>0</v>
      </c>
      <c r="Q2873" s="75">
        <v>0.25</v>
      </c>
      <c r="R2873" s="75">
        <v>0</v>
      </c>
      <c r="S2873" s="75">
        <v>0</v>
      </c>
      <c r="T2873" s="75">
        <v>74.977618133070706</v>
      </c>
    </row>
    <row r="2874" spans="1:20" x14ac:dyDescent="0.25">
      <c r="A2874" s="75" t="s">
        <v>84</v>
      </c>
      <c r="B2874" s="45">
        <v>315</v>
      </c>
      <c r="C2874" s="70">
        <v>43201</v>
      </c>
      <c r="D2874">
        <v>0</v>
      </c>
      <c r="E2874">
        <v>6.3565592359999998</v>
      </c>
      <c r="F2874" s="75">
        <v>0</v>
      </c>
      <c r="G2874" s="75">
        <v>5.0000000000000001E-3</v>
      </c>
      <c r="H2874" s="75">
        <v>0</v>
      </c>
      <c r="I2874" s="75">
        <v>1.05</v>
      </c>
      <c r="J2874" s="75">
        <v>6.6743871977999998</v>
      </c>
      <c r="K2874" s="75">
        <v>0</v>
      </c>
      <c r="L2874" s="75">
        <v>37.5</v>
      </c>
      <c r="M2874" s="75">
        <v>18.75</v>
      </c>
      <c r="N2874" s="75">
        <v>0</v>
      </c>
      <c r="O2874" s="75">
        <v>0</v>
      </c>
      <c r="P2874" s="75">
        <v>0</v>
      </c>
      <c r="Q2874" s="75">
        <v>0.25</v>
      </c>
      <c r="R2874" s="75">
        <v>0</v>
      </c>
      <c r="S2874" s="75">
        <v>0</v>
      </c>
      <c r="T2874" s="75">
        <v>74.977618133070706</v>
      </c>
    </row>
    <row r="2875" spans="1:20" x14ac:dyDescent="0.25">
      <c r="A2875" s="75" t="s">
        <v>84</v>
      </c>
      <c r="B2875" s="45">
        <v>316</v>
      </c>
      <c r="C2875" s="70">
        <v>43202</v>
      </c>
      <c r="D2875">
        <v>0</v>
      </c>
      <c r="E2875">
        <v>6.2916140120000001</v>
      </c>
      <c r="F2875" s="75">
        <v>0</v>
      </c>
      <c r="G2875" s="75">
        <v>5.0000000000000001E-3</v>
      </c>
      <c r="H2875" s="75">
        <v>0</v>
      </c>
      <c r="I2875" s="75">
        <v>1.05</v>
      </c>
      <c r="J2875" s="75">
        <v>6.6061947125999998</v>
      </c>
      <c r="K2875" s="75">
        <v>0</v>
      </c>
      <c r="L2875" s="75">
        <v>37.5</v>
      </c>
      <c r="M2875" s="75">
        <v>18.75</v>
      </c>
      <c r="N2875" s="75">
        <v>0</v>
      </c>
      <c r="O2875" s="75">
        <v>0</v>
      </c>
      <c r="P2875" s="75">
        <v>0</v>
      </c>
      <c r="Q2875" s="75">
        <v>0.25</v>
      </c>
      <c r="R2875" s="75">
        <v>0</v>
      </c>
      <c r="S2875" s="75">
        <v>0</v>
      </c>
      <c r="T2875" s="75">
        <v>74.977618133070706</v>
      </c>
    </row>
    <row r="2876" spans="1:20" x14ac:dyDescent="0.25">
      <c r="A2876" s="75" t="s">
        <v>84</v>
      </c>
      <c r="B2876" s="45">
        <v>317</v>
      </c>
      <c r="C2876" s="70">
        <v>43203</v>
      </c>
      <c r="D2876">
        <v>0</v>
      </c>
      <c r="E2876">
        <v>6.3303572639999999</v>
      </c>
      <c r="F2876" s="75">
        <v>0</v>
      </c>
      <c r="G2876" s="75">
        <v>5.0000000000000001E-3</v>
      </c>
      <c r="H2876" s="75">
        <v>0</v>
      </c>
      <c r="I2876" s="75">
        <v>1.05</v>
      </c>
      <c r="J2876" s="75">
        <v>6.6468751272000004</v>
      </c>
      <c r="K2876" s="75">
        <v>0</v>
      </c>
      <c r="L2876" s="75">
        <v>37.5</v>
      </c>
      <c r="M2876" s="75">
        <v>18.75</v>
      </c>
      <c r="N2876" s="75">
        <v>0</v>
      </c>
      <c r="O2876" s="75">
        <v>0</v>
      </c>
      <c r="P2876" s="75">
        <v>0</v>
      </c>
      <c r="Q2876" s="75">
        <v>0.25</v>
      </c>
      <c r="R2876" s="75">
        <v>0</v>
      </c>
      <c r="S2876" s="75">
        <v>0</v>
      </c>
      <c r="T2876" s="75">
        <v>74.977618133070706</v>
      </c>
    </row>
    <row r="2877" spans="1:20" x14ac:dyDescent="0.25">
      <c r="A2877" s="75" t="s">
        <v>84</v>
      </c>
      <c r="B2877" s="45">
        <v>318</v>
      </c>
      <c r="C2877" s="70">
        <v>43204</v>
      </c>
      <c r="D2877">
        <v>0</v>
      </c>
      <c r="E2877">
        <v>6.4030077240000001</v>
      </c>
      <c r="F2877" s="75">
        <v>0</v>
      </c>
      <c r="G2877" s="75">
        <v>5.0000000000000001E-3</v>
      </c>
      <c r="H2877" s="75">
        <v>0</v>
      </c>
      <c r="I2877" s="75">
        <v>1.05</v>
      </c>
      <c r="J2877" s="75">
        <v>6.7231581102</v>
      </c>
      <c r="K2877" s="75">
        <v>0</v>
      </c>
      <c r="L2877" s="75">
        <v>37.5</v>
      </c>
      <c r="M2877" s="75">
        <v>18.75</v>
      </c>
      <c r="N2877" s="75">
        <v>0</v>
      </c>
      <c r="O2877" s="75">
        <v>0</v>
      </c>
      <c r="P2877" s="75">
        <v>0</v>
      </c>
      <c r="Q2877" s="75">
        <v>0.25</v>
      </c>
      <c r="R2877" s="75">
        <v>0</v>
      </c>
      <c r="S2877" s="75">
        <v>0</v>
      </c>
      <c r="T2877" s="75">
        <v>74.977618133070706</v>
      </c>
    </row>
    <row r="2878" spans="1:20" x14ac:dyDescent="0.25">
      <c r="A2878" s="75" t="s">
        <v>84</v>
      </c>
      <c r="B2878" s="45">
        <v>319</v>
      </c>
      <c r="C2878" s="70">
        <v>43205</v>
      </c>
      <c r="D2878">
        <v>0</v>
      </c>
      <c r="E2878">
        <v>6.4847124770000004</v>
      </c>
      <c r="F2878" s="75">
        <v>0</v>
      </c>
      <c r="G2878" s="75">
        <v>5.0000000000000001E-3</v>
      </c>
      <c r="H2878" s="75">
        <v>0</v>
      </c>
      <c r="I2878" s="75">
        <v>1.05</v>
      </c>
      <c r="J2878" s="75">
        <v>6.8089481008500004</v>
      </c>
      <c r="K2878" s="75">
        <v>0</v>
      </c>
      <c r="L2878" s="75">
        <v>37.5</v>
      </c>
      <c r="M2878" s="75">
        <v>18.75</v>
      </c>
      <c r="N2878" s="75">
        <v>0</v>
      </c>
      <c r="O2878" s="75">
        <v>0</v>
      </c>
      <c r="P2878" s="75">
        <v>0</v>
      </c>
      <c r="Q2878" s="75">
        <v>0.25</v>
      </c>
      <c r="R2878" s="75">
        <v>0</v>
      </c>
      <c r="S2878" s="75">
        <v>0</v>
      </c>
      <c r="T2878" s="75">
        <v>74.977618133070706</v>
      </c>
    </row>
    <row r="2879" spans="1:20" x14ac:dyDescent="0.25">
      <c r="A2879" s="75" t="s">
        <v>84</v>
      </c>
      <c r="B2879" s="45">
        <v>320</v>
      </c>
      <c r="C2879" s="70">
        <v>43206</v>
      </c>
      <c r="D2879">
        <v>0</v>
      </c>
      <c r="E2879">
        <v>6.50536636</v>
      </c>
      <c r="F2879" s="75">
        <v>0</v>
      </c>
      <c r="G2879" s="75">
        <v>5.0000000000000001E-3</v>
      </c>
      <c r="H2879" s="75">
        <v>0</v>
      </c>
      <c r="I2879" s="75">
        <v>1.05</v>
      </c>
      <c r="J2879" s="75">
        <v>6.830634678</v>
      </c>
      <c r="K2879" s="75">
        <v>0</v>
      </c>
      <c r="L2879" s="75">
        <v>37.5</v>
      </c>
      <c r="M2879" s="75">
        <v>18.75</v>
      </c>
      <c r="N2879" s="75">
        <v>0</v>
      </c>
      <c r="O2879" s="75">
        <v>0</v>
      </c>
      <c r="P2879" s="75">
        <v>0</v>
      </c>
      <c r="Q2879" s="75">
        <v>0.25</v>
      </c>
      <c r="R2879" s="75">
        <v>0</v>
      </c>
      <c r="S2879" s="75">
        <v>0</v>
      </c>
      <c r="T2879" s="75">
        <v>74.977618133070706</v>
      </c>
    </row>
    <row r="2880" spans="1:20" x14ac:dyDescent="0.25">
      <c r="A2880" s="75" t="s">
        <v>84</v>
      </c>
      <c r="B2880" s="45">
        <v>321</v>
      </c>
      <c r="C2880" s="70">
        <v>43207</v>
      </c>
      <c r="D2880">
        <v>0</v>
      </c>
      <c r="E2880">
        <v>6.573809089</v>
      </c>
      <c r="F2880" s="75">
        <v>0</v>
      </c>
      <c r="G2880" s="75">
        <v>5.0000000000000001E-3</v>
      </c>
      <c r="H2880" s="75">
        <v>0</v>
      </c>
      <c r="I2880" s="75">
        <v>1.05</v>
      </c>
      <c r="J2880" s="75">
        <v>6.9024995434500003</v>
      </c>
      <c r="K2880" s="75">
        <v>0</v>
      </c>
      <c r="L2880" s="75">
        <v>37.5</v>
      </c>
      <c r="M2880" s="75">
        <v>18.75</v>
      </c>
      <c r="N2880" s="75">
        <v>0</v>
      </c>
      <c r="O2880" s="75">
        <v>0</v>
      </c>
      <c r="P2880" s="75">
        <v>0</v>
      </c>
      <c r="Q2880" s="75">
        <v>0.25</v>
      </c>
      <c r="R2880" s="75">
        <v>0</v>
      </c>
      <c r="S2880" s="75">
        <v>0</v>
      </c>
      <c r="T2880" s="75">
        <v>74.977618133070706</v>
      </c>
    </row>
    <row r="2881" spans="1:20" x14ac:dyDescent="0.25">
      <c r="A2881" s="75" t="s">
        <v>84</v>
      </c>
      <c r="B2881" s="45">
        <v>322</v>
      </c>
      <c r="C2881" s="70">
        <v>43208</v>
      </c>
      <c r="D2881">
        <v>0</v>
      </c>
      <c r="E2881">
        <v>6.5703268340000003</v>
      </c>
      <c r="F2881" s="75">
        <v>0</v>
      </c>
      <c r="G2881" s="75">
        <v>5.0000000000000001E-3</v>
      </c>
      <c r="H2881" s="75">
        <v>0</v>
      </c>
      <c r="I2881" s="75">
        <v>1.05</v>
      </c>
      <c r="J2881" s="75">
        <v>6.8988431756999997</v>
      </c>
      <c r="K2881" s="75">
        <v>0</v>
      </c>
      <c r="L2881" s="75">
        <v>37.5</v>
      </c>
      <c r="M2881" s="75">
        <v>18.75</v>
      </c>
      <c r="N2881" s="75">
        <v>0</v>
      </c>
      <c r="O2881" s="75">
        <v>0</v>
      </c>
      <c r="P2881" s="75">
        <v>0</v>
      </c>
      <c r="Q2881" s="75">
        <v>0.25</v>
      </c>
      <c r="R2881" s="75">
        <v>0</v>
      </c>
      <c r="S2881" s="75">
        <v>0</v>
      </c>
      <c r="T2881" s="75">
        <v>74.977618133070706</v>
      </c>
    </row>
    <row r="2882" spans="1:20" x14ac:dyDescent="0.25">
      <c r="A2882" s="75" t="s">
        <v>84</v>
      </c>
      <c r="B2882" s="45">
        <v>323</v>
      </c>
      <c r="C2882" s="70">
        <v>43209</v>
      </c>
      <c r="D2882">
        <v>0</v>
      </c>
      <c r="E2882">
        <v>6.4245313949999998</v>
      </c>
      <c r="F2882" s="75">
        <v>0</v>
      </c>
      <c r="G2882" s="75">
        <v>5.0000000000000001E-3</v>
      </c>
      <c r="H2882" s="75">
        <v>0</v>
      </c>
      <c r="I2882" s="75">
        <v>1.05</v>
      </c>
      <c r="J2882" s="75">
        <v>6.7457579647500001</v>
      </c>
      <c r="K2882" s="75">
        <v>0</v>
      </c>
      <c r="L2882" s="75">
        <v>37.5</v>
      </c>
      <c r="M2882" s="75">
        <v>18.75</v>
      </c>
      <c r="N2882" s="75">
        <v>0</v>
      </c>
      <c r="O2882" s="75">
        <v>0</v>
      </c>
      <c r="P2882" s="75">
        <v>0</v>
      </c>
      <c r="Q2882" s="75">
        <v>0.25</v>
      </c>
      <c r="R2882" s="75">
        <v>0</v>
      </c>
      <c r="S2882" s="75">
        <v>0</v>
      </c>
      <c r="T2882" s="75">
        <v>74.977618133070706</v>
      </c>
    </row>
    <row r="2883" spans="1:20" x14ac:dyDescent="0.25">
      <c r="A2883" s="75" t="s">
        <v>84</v>
      </c>
      <c r="B2883" s="45">
        <v>324</v>
      </c>
      <c r="C2883" s="70">
        <v>43210</v>
      </c>
      <c r="D2883">
        <v>0</v>
      </c>
      <c r="E2883">
        <v>6.3887763929999997</v>
      </c>
      <c r="F2883" s="75">
        <v>0</v>
      </c>
      <c r="G2883" s="75">
        <v>5.0000000000000001E-3</v>
      </c>
      <c r="H2883" s="75">
        <v>0</v>
      </c>
      <c r="I2883" s="75">
        <v>1.05</v>
      </c>
      <c r="J2883" s="75">
        <v>6.7082152126499999</v>
      </c>
      <c r="K2883" s="75">
        <v>0</v>
      </c>
      <c r="L2883" s="75">
        <v>37.5</v>
      </c>
      <c r="M2883" s="75">
        <v>18.75</v>
      </c>
      <c r="N2883" s="75">
        <v>0</v>
      </c>
      <c r="O2883" s="75">
        <v>0</v>
      </c>
      <c r="P2883" s="75">
        <v>0</v>
      </c>
      <c r="Q2883" s="75">
        <v>0.25</v>
      </c>
      <c r="R2883" s="75">
        <v>0</v>
      </c>
      <c r="S2883" s="75">
        <v>0</v>
      </c>
      <c r="T2883" s="75">
        <v>74.977618133070706</v>
      </c>
    </row>
    <row r="2884" spans="1:20" x14ac:dyDescent="0.25">
      <c r="A2884" s="75" t="s">
        <v>84</v>
      </c>
      <c r="B2884" s="45">
        <v>325</v>
      </c>
      <c r="C2884" s="70">
        <v>43211</v>
      </c>
      <c r="D2884">
        <v>0</v>
      </c>
      <c r="E2884">
        <v>6.4236228410000002</v>
      </c>
      <c r="F2884" s="75">
        <v>0</v>
      </c>
      <c r="G2884" s="75">
        <v>5.0000000000000001E-3</v>
      </c>
      <c r="H2884" s="75">
        <v>0</v>
      </c>
      <c r="I2884" s="75">
        <v>1.05</v>
      </c>
      <c r="J2884" s="75">
        <v>6.7448039830499997</v>
      </c>
      <c r="K2884" s="75">
        <v>0</v>
      </c>
      <c r="L2884" s="75">
        <v>37.5</v>
      </c>
      <c r="M2884" s="75">
        <v>18.75</v>
      </c>
      <c r="N2884" s="75">
        <v>0</v>
      </c>
      <c r="O2884" s="75">
        <v>0</v>
      </c>
      <c r="P2884" s="75">
        <v>0</v>
      </c>
      <c r="Q2884" s="75">
        <v>0.25</v>
      </c>
      <c r="R2884" s="75">
        <v>0</v>
      </c>
      <c r="S2884" s="75">
        <v>0</v>
      </c>
      <c r="T2884" s="75">
        <v>74.977618133070706</v>
      </c>
    </row>
    <row r="2885" spans="1:20" x14ac:dyDescent="0.25">
      <c r="A2885" s="75" t="s">
        <v>84</v>
      </c>
      <c r="B2885" s="45">
        <v>326</v>
      </c>
      <c r="C2885" s="70">
        <v>43212</v>
      </c>
      <c r="D2885">
        <v>0</v>
      </c>
      <c r="E2885">
        <v>6.5269368959999996</v>
      </c>
      <c r="F2885" s="75">
        <v>0</v>
      </c>
      <c r="G2885" s="75">
        <v>5.0000000000000001E-3</v>
      </c>
      <c r="H2885" s="75">
        <v>0</v>
      </c>
      <c r="I2885" s="75">
        <v>1.05</v>
      </c>
      <c r="J2885" s="75">
        <v>6.8532837408000002</v>
      </c>
      <c r="K2885" s="75">
        <v>0</v>
      </c>
      <c r="L2885" s="75">
        <v>37.5</v>
      </c>
      <c r="M2885" s="75">
        <v>18.75</v>
      </c>
      <c r="N2885" s="75">
        <v>0</v>
      </c>
      <c r="O2885" s="75">
        <v>0</v>
      </c>
      <c r="P2885" s="75">
        <v>0</v>
      </c>
      <c r="Q2885" s="75">
        <v>0.25</v>
      </c>
      <c r="R2885" s="75">
        <v>0</v>
      </c>
      <c r="S2885" s="75">
        <v>0</v>
      </c>
      <c r="T2885" s="75">
        <v>74.977618133070706</v>
      </c>
    </row>
    <row r="2886" spans="1:20" x14ac:dyDescent="0.25">
      <c r="A2886" s="75" t="s">
        <v>84</v>
      </c>
      <c r="B2886" s="45">
        <v>327</v>
      </c>
      <c r="C2886" s="70">
        <v>43213</v>
      </c>
      <c r="D2886">
        <v>0</v>
      </c>
      <c r="E2886">
        <v>6.5702440820000003</v>
      </c>
      <c r="F2886" s="75">
        <v>0</v>
      </c>
      <c r="G2886" s="75">
        <v>5.0000000000000001E-3</v>
      </c>
      <c r="H2886" s="75">
        <v>0</v>
      </c>
      <c r="I2886" s="75">
        <v>1.05</v>
      </c>
      <c r="J2886" s="75">
        <v>6.8987562861000002</v>
      </c>
      <c r="K2886" s="75">
        <v>0</v>
      </c>
      <c r="L2886" s="75">
        <v>37.5</v>
      </c>
      <c r="M2886" s="75">
        <v>18.75</v>
      </c>
      <c r="N2886" s="75">
        <v>0</v>
      </c>
      <c r="O2886" s="75">
        <v>0</v>
      </c>
      <c r="P2886" s="75">
        <v>0</v>
      </c>
      <c r="Q2886" s="75">
        <v>0.25</v>
      </c>
      <c r="R2886" s="75">
        <v>0</v>
      </c>
      <c r="S2886" s="75">
        <v>0</v>
      </c>
      <c r="T2886" s="75">
        <v>74.977618133070706</v>
      </c>
    </row>
    <row r="2887" spans="1:20" x14ac:dyDescent="0.25">
      <c r="A2887" s="75" t="s">
        <v>84</v>
      </c>
      <c r="B2887" s="45">
        <v>328</v>
      </c>
      <c r="C2887" s="70">
        <v>43214</v>
      </c>
      <c r="D2887">
        <v>0</v>
      </c>
      <c r="E2887">
        <v>6.7704732190000003</v>
      </c>
      <c r="F2887" s="75">
        <v>0</v>
      </c>
      <c r="G2887" s="75">
        <v>5.0000000000000001E-3</v>
      </c>
      <c r="H2887" s="75">
        <v>0</v>
      </c>
      <c r="I2887" s="75">
        <v>1.05</v>
      </c>
      <c r="J2887" s="75">
        <v>7.1089968799500003</v>
      </c>
      <c r="K2887" s="75">
        <v>0</v>
      </c>
      <c r="L2887" s="75">
        <v>37.5</v>
      </c>
      <c r="M2887" s="75">
        <v>18.75</v>
      </c>
      <c r="N2887" s="75">
        <v>0</v>
      </c>
      <c r="O2887" s="75">
        <v>0</v>
      </c>
      <c r="P2887" s="75">
        <v>0</v>
      </c>
      <c r="Q2887" s="75">
        <v>0.25</v>
      </c>
      <c r="R2887" s="75">
        <v>0</v>
      </c>
      <c r="S2887" s="75">
        <v>0</v>
      </c>
      <c r="T2887" s="75">
        <v>74.977618133070706</v>
      </c>
    </row>
    <row r="2888" spans="1:20" x14ac:dyDescent="0.25">
      <c r="A2888" s="75" t="s">
        <v>84</v>
      </c>
      <c r="B2888" s="45">
        <v>329</v>
      </c>
      <c r="C2888" s="70">
        <v>43215</v>
      </c>
      <c r="D2888">
        <v>0</v>
      </c>
      <c r="E2888">
        <v>6.8462078780000004</v>
      </c>
      <c r="F2888" s="75">
        <v>0</v>
      </c>
      <c r="G2888" s="75">
        <v>5.0000000000000001E-3</v>
      </c>
      <c r="H2888" s="75">
        <v>0</v>
      </c>
      <c r="I2888" s="75">
        <v>1.05</v>
      </c>
      <c r="J2888" s="75">
        <v>7.1885182718999996</v>
      </c>
      <c r="K2888" s="75">
        <v>0</v>
      </c>
      <c r="L2888" s="75">
        <v>37.5</v>
      </c>
      <c r="M2888" s="75">
        <v>18.75</v>
      </c>
      <c r="N2888" s="75">
        <v>0</v>
      </c>
      <c r="O2888" s="75">
        <v>0</v>
      </c>
      <c r="P2888" s="75">
        <v>0</v>
      </c>
      <c r="Q2888" s="75">
        <v>0.25</v>
      </c>
      <c r="R2888" s="75">
        <v>0</v>
      </c>
      <c r="S2888" s="75">
        <v>0</v>
      </c>
      <c r="T2888" s="75">
        <v>74.977618133070706</v>
      </c>
    </row>
    <row r="2889" spans="1:20" x14ac:dyDescent="0.25">
      <c r="A2889" s="75" t="s">
        <v>84</v>
      </c>
      <c r="B2889" s="45">
        <v>330</v>
      </c>
      <c r="C2889" s="70">
        <v>43216</v>
      </c>
      <c r="D2889">
        <v>0</v>
      </c>
      <c r="E2889">
        <v>6.9159682179999997</v>
      </c>
      <c r="F2889" s="75">
        <v>0</v>
      </c>
      <c r="G2889" s="75">
        <v>5.0000000000000001E-3</v>
      </c>
      <c r="H2889" s="75">
        <v>0</v>
      </c>
      <c r="I2889" s="75">
        <v>1.05</v>
      </c>
      <c r="J2889" s="75">
        <v>7.2617666289000002</v>
      </c>
      <c r="K2889" s="75">
        <v>0</v>
      </c>
      <c r="L2889" s="75">
        <v>37.5</v>
      </c>
      <c r="M2889" s="75">
        <v>18.75</v>
      </c>
      <c r="N2889" s="75">
        <v>0</v>
      </c>
      <c r="O2889" s="75">
        <v>0</v>
      </c>
      <c r="P2889" s="75">
        <v>0</v>
      </c>
      <c r="Q2889" s="75">
        <v>0.25</v>
      </c>
      <c r="R2889" s="75">
        <v>0</v>
      </c>
      <c r="S2889" s="75">
        <v>0</v>
      </c>
      <c r="T2889" s="75">
        <v>74.977618133070706</v>
      </c>
    </row>
    <row r="2890" spans="1:20" x14ac:dyDescent="0.25">
      <c r="A2890" s="75" t="s">
        <v>84</v>
      </c>
      <c r="B2890" s="45">
        <v>331</v>
      </c>
      <c r="C2890" s="70">
        <v>43217</v>
      </c>
      <c r="D2890">
        <v>0</v>
      </c>
      <c r="E2890">
        <v>6.9302429229999998</v>
      </c>
      <c r="F2890" s="75">
        <v>0</v>
      </c>
      <c r="G2890" s="75">
        <v>5.0000000000000001E-3</v>
      </c>
      <c r="H2890" s="75">
        <v>0</v>
      </c>
      <c r="I2890" s="75">
        <v>1.05</v>
      </c>
      <c r="J2890" s="75">
        <v>7.27675506915</v>
      </c>
      <c r="K2890" s="75">
        <v>0</v>
      </c>
      <c r="L2890" s="75">
        <v>37.5</v>
      </c>
      <c r="M2890" s="75">
        <v>18.75</v>
      </c>
      <c r="N2890" s="75">
        <v>0</v>
      </c>
      <c r="O2890" s="75">
        <v>0</v>
      </c>
      <c r="P2890" s="75">
        <v>0</v>
      </c>
      <c r="Q2890" s="75">
        <v>0.25</v>
      </c>
      <c r="R2890" s="75">
        <v>0</v>
      </c>
      <c r="S2890" s="75">
        <v>0</v>
      </c>
      <c r="T2890" s="75">
        <v>74.977618133070706</v>
      </c>
    </row>
    <row r="2891" spans="1:20" x14ac:dyDescent="0.25">
      <c r="A2891" s="75" t="s">
        <v>84</v>
      </c>
      <c r="B2891" s="45">
        <v>332</v>
      </c>
      <c r="C2891" s="70">
        <v>43218</v>
      </c>
      <c r="D2891">
        <v>0</v>
      </c>
      <c r="E2891">
        <v>7.0023847679999998</v>
      </c>
      <c r="F2891" s="75">
        <v>0</v>
      </c>
      <c r="G2891" s="75">
        <v>5.0000000000000001E-3</v>
      </c>
      <c r="H2891" s="75">
        <v>0</v>
      </c>
      <c r="I2891" s="75">
        <v>1.05</v>
      </c>
      <c r="J2891" s="75">
        <v>7.3525040064000002</v>
      </c>
      <c r="K2891" s="75">
        <v>0</v>
      </c>
      <c r="L2891" s="75">
        <v>37.5</v>
      </c>
      <c r="M2891" s="75">
        <v>18.75</v>
      </c>
      <c r="N2891" s="75">
        <v>0</v>
      </c>
      <c r="O2891" s="75">
        <v>0</v>
      </c>
      <c r="P2891" s="75">
        <v>0</v>
      </c>
      <c r="Q2891" s="75">
        <v>0.25</v>
      </c>
      <c r="R2891" s="75">
        <v>0</v>
      </c>
      <c r="S2891" s="75">
        <v>0</v>
      </c>
      <c r="T2891" s="75">
        <v>74.977618133070706</v>
      </c>
    </row>
    <row r="2892" spans="1:20" x14ac:dyDescent="0.25">
      <c r="A2892" s="75" t="s">
        <v>84</v>
      </c>
      <c r="B2892" s="45">
        <v>333</v>
      </c>
      <c r="C2892" s="70">
        <v>43219</v>
      </c>
      <c r="D2892">
        <v>0</v>
      </c>
      <c r="E2892">
        <v>7.0394297679999998</v>
      </c>
      <c r="F2892" s="75">
        <v>0</v>
      </c>
      <c r="G2892" s="75">
        <v>5.0000000000000001E-3</v>
      </c>
      <c r="H2892" s="75">
        <v>0</v>
      </c>
      <c r="I2892" s="75">
        <v>1.05</v>
      </c>
      <c r="J2892" s="75">
        <v>7.3914012564</v>
      </c>
      <c r="K2892" s="75">
        <v>0</v>
      </c>
      <c r="L2892" s="75">
        <v>37.5</v>
      </c>
      <c r="M2892" s="75">
        <v>18.75</v>
      </c>
      <c r="N2892" s="75">
        <v>0</v>
      </c>
      <c r="O2892" s="75">
        <v>0</v>
      </c>
      <c r="P2892" s="75">
        <v>0</v>
      </c>
      <c r="Q2892" s="75">
        <v>0.25</v>
      </c>
      <c r="R2892" s="75">
        <v>0</v>
      </c>
      <c r="S2892" s="75">
        <v>0</v>
      </c>
      <c r="T2892" s="75">
        <v>74.977618133070706</v>
      </c>
    </row>
    <row r="2893" spans="1:20" x14ac:dyDescent="0.25">
      <c r="A2893" s="75" t="s">
        <v>84</v>
      </c>
      <c r="B2893" s="45">
        <v>334</v>
      </c>
      <c r="C2893" s="70">
        <v>43220</v>
      </c>
      <c r="D2893">
        <v>0</v>
      </c>
      <c r="E2893">
        <v>7.0983475949999999</v>
      </c>
      <c r="F2893" s="75">
        <v>0</v>
      </c>
      <c r="G2893" s="75">
        <v>5.0000000000000001E-3</v>
      </c>
      <c r="H2893" s="75">
        <v>0</v>
      </c>
      <c r="I2893" s="75">
        <v>1.05</v>
      </c>
      <c r="J2893" s="75">
        <v>7.4532649747499997</v>
      </c>
      <c r="K2893" s="75">
        <v>0</v>
      </c>
      <c r="L2893" s="75">
        <v>37.5</v>
      </c>
      <c r="M2893" s="75">
        <v>18.75</v>
      </c>
      <c r="N2893" s="75">
        <v>0</v>
      </c>
      <c r="O2893" s="75">
        <v>0</v>
      </c>
      <c r="P2893" s="75">
        <v>0</v>
      </c>
      <c r="Q2893" s="75">
        <v>0.25</v>
      </c>
      <c r="R2893" s="75">
        <v>0</v>
      </c>
      <c r="S2893" s="75">
        <v>0</v>
      </c>
      <c r="T2893" s="75">
        <v>74.977618133070706</v>
      </c>
    </row>
    <row r="2894" spans="1:20" x14ac:dyDescent="0.25">
      <c r="A2894" s="75" t="s">
        <v>84</v>
      </c>
      <c r="B2894" s="45">
        <v>335</v>
      </c>
      <c r="C2894" s="70">
        <v>43221</v>
      </c>
      <c r="D2894">
        <v>0</v>
      </c>
      <c r="E2894">
        <v>7.1932848529999998</v>
      </c>
      <c r="F2894" s="75">
        <v>0</v>
      </c>
      <c r="G2894" s="75">
        <v>5.0000000000000001E-3</v>
      </c>
      <c r="H2894" s="75">
        <v>0</v>
      </c>
      <c r="I2894" s="75">
        <v>1.05</v>
      </c>
      <c r="J2894" s="75">
        <v>7.5529490956499998</v>
      </c>
      <c r="K2894" s="75">
        <v>0</v>
      </c>
      <c r="L2894" s="75">
        <v>37.5</v>
      </c>
      <c r="M2894" s="75">
        <v>18.75</v>
      </c>
      <c r="N2894" s="75">
        <v>0</v>
      </c>
      <c r="O2894" s="75">
        <v>0</v>
      </c>
      <c r="P2894" s="75">
        <v>0</v>
      </c>
      <c r="Q2894" s="75">
        <v>0.25</v>
      </c>
      <c r="R2894" s="75">
        <v>0</v>
      </c>
      <c r="S2894" s="75">
        <v>0</v>
      </c>
      <c r="T2894" s="75">
        <v>74.977618133070706</v>
      </c>
    </row>
    <row r="2895" spans="1:20" x14ac:dyDescent="0.25">
      <c r="A2895" s="75" t="s">
        <v>84</v>
      </c>
      <c r="B2895" s="45">
        <v>336</v>
      </c>
      <c r="C2895" s="70">
        <v>43222</v>
      </c>
      <c r="D2895">
        <v>0</v>
      </c>
      <c r="E2895">
        <v>7.2801311369999997</v>
      </c>
      <c r="F2895" s="75">
        <v>0</v>
      </c>
      <c r="G2895" s="75">
        <v>5.0000000000000001E-3</v>
      </c>
      <c r="H2895" s="75">
        <v>0</v>
      </c>
      <c r="I2895" s="75">
        <v>1.05</v>
      </c>
      <c r="J2895" s="75">
        <v>7.6441376938500003</v>
      </c>
      <c r="K2895" s="75">
        <v>0</v>
      </c>
      <c r="L2895" s="75">
        <v>37.5</v>
      </c>
      <c r="M2895" s="75">
        <v>18.75</v>
      </c>
      <c r="N2895" s="75">
        <v>0</v>
      </c>
      <c r="O2895" s="75">
        <v>0</v>
      </c>
      <c r="P2895" s="75">
        <v>0</v>
      </c>
      <c r="Q2895" s="75">
        <v>0.25</v>
      </c>
      <c r="R2895" s="75">
        <v>0</v>
      </c>
      <c r="S2895" s="75">
        <v>0</v>
      </c>
      <c r="T2895" s="75">
        <v>74.977618133070706</v>
      </c>
    </row>
    <row r="2896" spans="1:20" x14ac:dyDescent="0.25">
      <c r="A2896" s="75" t="s">
        <v>84</v>
      </c>
      <c r="B2896" s="45">
        <v>337</v>
      </c>
      <c r="C2896" s="70">
        <v>43223</v>
      </c>
      <c r="D2896">
        <v>0</v>
      </c>
      <c r="E2896">
        <v>7.3066160890000003</v>
      </c>
      <c r="F2896" s="75">
        <v>0</v>
      </c>
      <c r="G2896" s="75">
        <v>5.0000000000000001E-3</v>
      </c>
      <c r="H2896" s="75">
        <v>0</v>
      </c>
      <c r="I2896" s="75">
        <v>1.05</v>
      </c>
      <c r="J2896" s="75">
        <v>7.6719468934500004</v>
      </c>
      <c r="K2896" s="75">
        <v>0</v>
      </c>
      <c r="L2896" s="75">
        <v>37.5</v>
      </c>
      <c r="M2896" s="75">
        <v>18.75</v>
      </c>
      <c r="N2896" s="75">
        <v>0</v>
      </c>
      <c r="O2896" s="75">
        <v>0</v>
      </c>
      <c r="P2896" s="75">
        <v>0</v>
      </c>
      <c r="Q2896" s="75">
        <v>0.25</v>
      </c>
      <c r="R2896" s="75">
        <v>0</v>
      </c>
      <c r="S2896" s="75">
        <v>0</v>
      </c>
      <c r="T2896" s="75">
        <v>74.977618133070706</v>
      </c>
    </row>
    <row r="2897" spans="1:20" x14ac:dyDescent="0.25">
      <c r="A2897" s="75" t="s">
        <v>84</v>
      </c>
      <c r="B2897" s="45">
        <v>338</v>
      </c>
      <c r="C2897" s="70">
        <v>43224</v>
      </c>
      <c r="D2897">
        <v>0</v>
      </c>
      <c r="E2897">
        <v>7.3342478849999999</v>
      </c>
      <c r="F2897" s="75">
        <v>0</v>
      </c>
      <c r="G2897" s="75">
        <v>5.0000000000000001E-3</v>
      </c>
      <c r="H2897" s="75">
        <v>0</v>
      </c>
      <c r="I2897" s="75">
        <v>1.05</v>
      </c>
      <c r="J2897" s="75">
        <v>7.7009602792500003</v>
      </c>
      <c r="K2897" s="75">
        <v>0</v>
      </c>
      <c r="L2897" s="75">
        <v>37.5</v>
      </c>
      <c r="M2897" s="75">
        <v>18.75</v>
      </c>
      <c r="N2897" s="75">
        <v>0</v>
      </c>
      <c r="O2897" s="75">
        <v>0</v>
      </c>
      <c r="P2897" s="75">
        <v>0</v>
      </c>
      <c r="Q2897" s="75">
        <v>0.25</v>
      </c>
      <c r="R2897" s="75">
        <v>0</v>
      </c>
      <c r="S2897" s="75">
        <v>0</v>
      </c>
      <c r="T2897" s="75">
        <v>74.977618133070706</v>
      </c>
    </row>
    <row r="2898" spans="1:20" x14ac:dyDescent="0.25">
      <c r="A2898" s="75" t="s">
        <v>84</v>
      </c>
      <c r="B2898" s="45">
        <v>339</v>
      </c>
      <c r="C2898" s="70">
        <v>43225</v>
      </c>
      <c r="D2898">
        <v>0</v>
      </c>
      <c r="E2898">
        <v>7.4108404439999997</v>
      </c>
      <c r="F2898" s="75">
        <v>0</v>
      </c>
      <c r="G2898" s="75">
        <v>5.0000000000000001E-3</v>
      </c>
      <c r="H2898" s="75">
        <v>0</v>
      </c>
      <c r="I2898" s="75">
        <v>1.05</v>
      </c>
      <c r="J2898" s="75">
        <v>7.7813824662000002</v>
      </c>
      <c r="K2898" s="75">
        <v>0</v>
      </c>
      <c r="L2898" s="75">
        <v>37.5</v>
      </c>
      <c r="M2898" s="75">
        <v>18.75</v>
      </c>
      <c r="N2898" s="75">
        <v>0</v>
      </c>
      <c r="O2898" s="75">
        <v>0</v>
      </c>
      <c r="P2898" s="75">
        <v>0</v>
      </c>
      <c r="Q2898" s="75">
        <v>0.25</v>
      </c>
      <c r="R2898" s="75">
        <v>0</v>
      </c>
      <c r="S2898" s="75">
        <v>0</v>
      </c>
      <c r="T2898" s="75">
        <v>74.977618133070706</v>
      </c>
    </row>
    <row r="2899" spans="1:20" x14ac:dyDescent="0.25">
      <c r="A2899" s="75" t="s">
        <v>84</v>
      </c>
      <c r="B2899" s="45">
        <v>340</v>
      </c>
      <c r="C2899" s="70">
        <v>43226</v>
      </c>
      <c r="D2899">
        <v>0</v>
      </c>
      <c r="E2899">
        <v>7.4692579449999998</v>
      </c>
      <c r="F2899" s="75">
        <v>0</v>
      </c>
      <c r="G2899" s="75">
        <v>5.0000000000000001E-3</v>
      </c>
      <c r="H2899" s="75">
        <v>0</v>
      </c>
      <c r="I2899" s="75">
        <v>1.05</v>
      </c>
      <c r="J2899" s="75">
        <v>7.8427208422500003</v>
      </c>
      <c r="K2899" s="75">
        <v>0</v>
      </c>
      <c r="L2899" s="75">
        <v>37.5</v>
      </c>
      <c r="M2899" s="75">
        <v>18.75</v>
      </c>
      <c r="N2899" s="75">
        <v>0</v>
      </c>
      <c r="O2899" s="75">
        <v>0</v>
      </c>
      <c r="P2899" s="75">
        <v>0</v>
      </c>
      <c r="Q2899" s="75">
        <v>0.25</v>
      </c>
      <c r="R2899" s="75">
        <v>0</v>
      </c>
      <c r="S2899" s="75">
        <v>0</v>
      </c>
      <c r="T2899" s="75">
        <v>74.977618133070706</v>
      </c>
    </row>
    <row r="2900" spans="1:20" x14ac:dyDescent="0.25">
      <c r="A2900" s="75" t="s">
        <v>84</v>
      </c>
      <c r="B2900" s="45">
        <v>341</v>
      </c>
      <c r="C2900" s="70">
        <v>43227</v>
      </c>
      <c r="D2900">
        <v>0</v>
      </c>
      <c r="E2900">
        <v>7.4714084600000001</v>
      </c>
      <c r="F2900" s="75">
        <v>0</v>
      </c>
      <c r="G2900" s="75">
        <v>5.0000000000000001E-3</v>
      </c>
      <c r="H2900" s="75">
        <v>0</v>
      </c>
      <c r="I2900" s="75">
        <v>1.05</v>
      </c>
      <c r="J2900" s="75">
        <v>7.8449788829999996</v>
      </c>
      <c r="K2900" s="75">
        <v>0</v>
      </c>
      <c r="L2900" s="75">
        <v>37.5</v>
      </c>
      <c r="M2900" s="75">
        <v>18.75</v>
      </c>
      <c r="N2900" s="75">
        <v>0</v>
      </c>
      <c r="O2900" s="75">
        <v>0</v>
      </c>
      <c r="P2900" s="75">
        <v>0</v>
      </c>
      <c r="Q2900" s="75">
        <v>0.25</v>
      </c>
      <c r="R2900" s="75">
        <v>0</v>
      </c>
      <c r="S2900" s="75">
        <v>0</v>
      </c>
      <c r="T2900" s="75">
        <v>74.977618133070706</v>
      </c>
    </row>
    <row r="2901" spans="1:20" x14ac:dyDescent="0.25">
      <c r="A2901" s="75" t="s">
        <v>84</v>
      </c>
      <c r="B2901" s="45">
        <v>342</v>
      </c>
      <c r="C2901" s="70">
        <v>43228</v>
      </c>
      <c r="D2901">
        <v>0</v>
      </c>
      <c r="E2901">
        <v>7.4943031810000003</v>
      </c>
      <c r="F2901" s="75">
        <v>0</v>
      </c>
      <c r="G2901" s="75">
        <v>5.0000000000000001E-3</v>
      </c>
      <c r="H2901" s="75">
        <v>0</v>
      </c>
      <c r="I2901" s="75">
        <v>1.05</v>
      </c>
      <c r="J2901" s="75">
        <v>7.8690183400500002</v>
      </c>
      <c r="K2901" s="75">
        <v>0</v>
      </c>
      <c r="L2901" s="75">
        <v>37.5</v>
      </c>
      <c r="M2901" s="75">
        <v>18.75</v>
      </c>
      <c r="N2901" s="75">
        <v>0</v>
      </c>
      <c r="O2901" s="75">
        <v>0</v>
      </c>
      <c r="P2901" s="75">
        <v>0</v>
      </c>
      <c r="Q2901" s="75">
        <v>0.25</v>
      </c>
      <c r="R2901" s="75">
        <v>0</v>
      </c>
      <c r="S2901" s="75">
        <v>0</v>
      </c>
      <c r="T2901" s="75">
        <v>74.977618133070706</v>
      </c>
    </row>
    <row r="2902" spans="1:20" x14ac:dyDescent="0.25">
      <c r="A2902" s="75" t="s">
        <v>84</v>
      </c>
      <c r="B2902" s="45">
        <v>343</v>
      </c>
      <c r="C2902" s="70">
        <v>43229</v>
      </c>
      <c r="D2902">
        <v>0</v>
      </c>
      <c r="E2902">
        <v>7.4855035089999999</v>
      </c>
      <c r="F2902" s="75">
        <v>0</v>
      </c>
      <c r="G2902" s="75">
        <v>5.0000000000000001E-3</v>
      </c>
      <c r="H2902" s="75">
        <v>0</v>
      </c>
      <c r="I2902" s="75">
        <v>1.05</v>
      </c>
      <c r="J2902" s="75">
        <v>7.8597786844500002</v>
      </c>
      <c r="K2902" s="75">
        <v>0</v>
      </c>
      <c r="L2902" s="75">
        <v>37.5</v>
      </c>
      <c r="M2902" s="75">
        <v>18.75</v>
      </c>
      <c r="N2902" s="75">
        <v>0</v>
      </c>
      <c r="O2902" s="75">
        <v>0</v>
      </c>
      <c r="P2902" s="75">
        <v>0</v>
      </c>
      <c r="Q2902" s="75">
        <v>0.25</v>
      </c>
      <c r="R2902" s="75">
        <v>0</v>
      </c>
      <c r="S2902" s="75">
        <v>0</v>
      </c>
      <c r="T2902" s="75">
        <v>74.977618133070706</v>
      </c>
    </row>
    <row r="2903" spans="1:20" x14ac:dyDescent="0.25">
      <c r="A2903" s="75" t="s">
        <v>84</v>
      </c>
      <c r="B2903" s="45">
        <v>344</v>
      </c>
      <c r="C2903" s="70">
        <v>43230</v>
      </c>
      <c r="D2903">
        <v>0</v>
      </c>
      <c r="E2903">
        <v>7.4264728570000003</v>
      </c>
      <c r="F2903" s="75">
        <v>0</v>
      </c>
      <c r="G2903" s="75">
        <v>5.0000000000000001E-3</v>
      </c>
      <c r="H2903" s="75">
        <v>0</v>
      </c>
      <c r="I2903" s="75">
        <v>1.05</v>
      </c>
      <c r="J2903" s="75">
        <v>7.7977964998499996</v>
      </c>
      <c r="K2903" s="75">
        <v>0</v>
      </c>
      <c r="L2903" s="75">
        <v>37.5</v>
      </c>
      <c r="M2903" s="75">
        <v>18.75</v>
      </c>
      <c r="N2903" s="75">
        <v>0</v>
      </c>
      <c r="O2903" s="75">
        <v>0</v>
      </c>
      <c r="P2903" s="75">
        <v>0</v>
      </c>
      <c r="Q2903" s="75">
        <v>0.25</v>
      </c>
      <c r="R2903" s="75">
        <v>0</v>
      </c>
      <c r="S2903" s="75">
        <v>0</v>
      </c>
      <c r="T2903" s="75">
        <v>74.977618133070706</v>
      </c>
    </row>
    <row r="2904" spans="1:20" x14ac:dyDescent="0.25">
      <c r="A2904" s="75" t="s">
        <v>84</v>
      </c>
      <c r="B2904" s="45">
        <v>345</v>
      </c>
      <c r="C2904" s="70">
        <v>43231</v>
      </c>
      <c r="D2904">
        <v>0</v>
      </c>
      <c r="E2904">
        <v>7.3414725409999999</v>
      </c>
      <c r="F2904" s="75">
        <v>0</v>
      </c>
      <c r="G2904" s="75">
        <v>5.0000000000000001E-3</v>
      </c>
      <c r="H2904" s="75">
        <v>0</v>
      </c>
      <c r="I2904" s="75">
        <v>1.05</v>
      </c>
      <c r="J2904" s="75">
        <v>7.7085461680499998</v>
      </c>
      <c r="K2904" s="75">
        <v>0</v>
      </c>
      <c r="L2904" s="75">
        <v>37.5</v>
      </c>
      <c r="M2904" s="75">
        <v>18.75</v>
      </c>
      <c r="N2904" s="75">
        <v>0</v>
      </c>
      <c r="O2904" s="75">
        <v>0</v>
      </c>
      <c r="P2904" s="75">
        <v>0</v>
      </c>
      <c r="Q2904" s="75">
        <v>0.25</v>
      </c>
      <c r="R2904" s="75">
        <v>0</v>
      </c>
      <c r="S2904" s="75">
        <v>0</v>
      </c>
      <c r="T2904" s="75">
        <v>74.977618133070706</v>
      </c>
    </row>
    <row r="2905" spans="1:20" x14ac:dyDescent="0.25">
      <c r="A2905" s="75" t="s">
        <v>84</v>
      </c>
      <c r="B2905" s="45">
        <v>346</v>
      </c>
      <c r="C2905" s="70">
        <v>43232</v>
      </c>
      <c r="D2905">
        <v>0</v>
      </c>
      <c r="E2905">
        <v>7.3390963060000001</v>
      </c>
      <c r="F2905" s="75">
        <v>0</v>
      </c>
      <c r="G2905" s="75">
        <v>5.0000000000000001E-3</v>
      </c>
      <c r="H2905" s="75">
        <v>0</v>
      </c>
      <c r="I2905" s="75">
        <v>1.05</v>
      </c>
      <c r="J2905" s="75">
        <v>7.7060511212999998</v>
      </c>
      <c r="K2905" s="75">
        <v>0</v>
      </c>
      <c r="L2905" s="75">
        <v>37.5</v>
      </c>
      <c r="M2905" s="75">
        <v>18.75</v>
      </c>
      <c r="N2905" s="75">
        <v>0</v>
      </c>
      <c r="O2905" s="75">
        <v>0</v>
      </c>
      <c r="P2905" s="75">
        <v>0</v>
      </c>
      <c r="Q2905" s="75">
        <v>0.25</v>
      </c>
      <c r="R2905" s="75">
        <v>0</v>
      </c>
      <c r="S2905" s="75">
        <v>0</v>
      </c>
      <c r="T2905" s="75">
        <v>74.977618133070706</v>
      </c>
    </row>
    <row r="2906" spans="1:20" x14ac:dyDescent="0.25">
      <c r="A2906" s="75" t="s">
        <v>84</v>
      </c>
      <c r="B2906" s="45">
        <v>347</v>
      </c>
      <c r="C2906" s="70">
        <v>43233</v>
      </c>
      <c r="D2906">
        <v>0</v>
      </c>
      <c r="E2906">
        <v>7.3737417790000004</v>
      </c>
      <c r="F2906" s="75">
        <v>0</v>
      </c>
      <c r="G2906" s="75">
        <v>5.0000000000000001E-3</v>
      </c>
      <c r="H2906" s="75">
        <v>0</v>
      </c>
      <c r="I2906" s="75">
        <v>1.05</v>
      </c>
      <c r="J2906" s="75">
        <v>7.7424288679500002</v>
      </c>
      <c r="K2906" s="75">
        <v>0</v>
      </c>
      <c r="L2906" s="75">
        <v>37.5</v>
      </c>
      <c r="M2906" s="75">
        <v>18.75</v>
      </c>
      <c r="N2906" s="75">
        <v>0</v>
      </c>
      <c r="O2906" s="75">
        <v>0</v>
      </c>
      <c r="P2906" s="75">
        <v>0</v>
      </c>
      <c r="Q2906" s="75">
        <v>0.25</v>
      </c>
      <c r="R2906" s="75">
        <v>0</v>
      </c>
      <c r="S2906" s="75">
        <v>0</v>
      </c>
      <c r="T2906" s="75">
        <v>74.977618133070706</v>
      </c>
    </row>
    <row r="2907" spans="1:20" x14ac:dyDescent="0.25">
      <c r="A2907" s="75" t="s">
        <v>84</v>
      </c>
      <c r="B2907" s="45">
        <v>348</v>
      </c>
      <c r="C2907" s="70">
        <v>43234</v>
      </c>
      <c r="D2907">
        <v>0</v>
      </c>
      <c r="E2907">
        <v>7.5013378069999996</v>
      </c>
      <c r="F2907" s="75">
        <v>0</v>
      </c>
      <c r="G2907" s="75">
        <v>5.0000000000000001E-3</v>
      </c>
      <c r="H2907" s="75">
        <v>0</v>
      </c>
      <c r="I2907" s="75">
        <v>1.05</v>
      </c>
      <c r="J2907" s="75">
        <v>7.8764046973499999</v>
      </c>
      <c r="K2907" s="75">
        <v>0</v>
      </c>
      <c r="L2907" s="75">
        <v>37.5</v>
      </c>
      <c r="M2907" s="75">
        <v>18.75</v>
      </c>
      <c r="N2907" s="75">
        <v>0</v>
      </c>
      <c r="O2907" s="75">
        <v>0</v>
      </c>
      <c r="P2907" s="75">
        <v>0</v>
      </c>
      <c r="Q2907" s="75">
        <v>0.25</v>
      </c>
      <c r="R2907" s="75">
        <v>0</v>
      </c>
      <c r="S2907" s="75">
        <v>0</v>
      </c>
      <c r="T2907" s="75">
        <v>74.977618133070706</v>
      </c>
    </row>
    <row r="2908" spans="1:20" x14ac:dyDescent="0.25">
      <c r="A2908" s="75" t="s">
        <v>84</v>
      </c>
      <c r="B2908" s="45">
        <v>349</v>
      </c>
      <c r="C2908" s="70">
        <v>43235</v>
      </c>
      <c r="D2908">
        <v>0</v>
      </c>
      <c r="E2908">
        <v>7.6271787</v>
      </c>
      <c r="F2908" s="75">
        <v>0</v>
      </c>
      <c r="G2908" s="75">
        <v>5.0000000000000001E-3</v>
      </c>
      <c r="H2908" s="75">
        <v>0</v>
      </c>
      <c r="I2908" s="75">
        <v>1.05</v>
      </c>
      <c r="J2908" s="75">
        <v>8.0085376349999997</v>
      </c>
      <c r="K2908" s="75">
        <v>0</v>
      </c>
      <c r="L2908" s="75">
        <v>37.5</v>
      </c>
      <c r="M2908" s="75">
        <v>18.75</v>
      </c>
      <c r="N2908" s="75">
        <v>0</v>
      </c>
      <c r="O2908" s="75">
        <v>0</v>
      </c>
      <c r="P2908" s="75">
        <v>0</v>
      </c>
      <c r="Q2908" s="75">
        <v>0.25</v>
      </c>
      <c r="R2908" s="75">
        <v>0</v>
      </c>
      <c r="S2908" s="75">
        <v>0</v>
      </c>
      <c r="T2908" s="75">
        <v>74.977618133070706</v>
      </c>
    </row>
    <row r="2909" spans="1:20" x14ac:dyDescent="0.25">
      <c r="A2909" s="75" t="s">
        <v>84</v>
      </c>
      <c r="B2909" s="45">
        <v>350</v>
      </c>
      <c r="C2909" s="70">
        <v>43236</v>
      </c>
      <c r="D2909">
        <v>0</v>
      </c>
      <c r="E2909">
        <v>7.7117744850000003</v>
      </c>
      <c r="F2909" s="75">
        <v>0</v>
      </c>
      <c r="G2909" s="75">
        <v>5.0000000000000001E-3</v>
      </c>
      <c r="H2909" s="75">
        <v>0</v>
      </c>
      <c r="I2909" s="75">
        <v>1.05</v>
      </c>
      <c r="J2909" s="75">
        <v>8.0973632092500001</v>
      </c>
      <c r="K2909" s="75">
        <v>0</v>
      </c>
      <c r="L2909" s="75">
        <v>37.5</v>
      </c>
      <c r="M2909" s="75">
        <v>18.75</v>
      </c>
      <c r="N2909" s="75">
        <v>0</v>
      </c>
      <c r="O2909" s="75">
        <v>0</v>
      </c>
      <c r="P2909" s="75">
        <v>0</v>
      </c>
      <c r="Q2909" s="75">
        <v>0.25</v>
      </c>
      <c r="R2909" s="75">
        <v>0</v>
      </c>
      <c r="S2909" s="75">
        <v>0</v>
      </c>
      <c r="T2909" s="75">
        <v>74.977618133070706</v>
      </c>
    </row>
    <row r="2910" spans="1:20" x14ac:dyDescent="0.25">
      <c r="A2910" s="75" t="s">
        <v>84</v>
      </c>
      <c r="B2910" s="45">
        <v>351</v>
      </c>
      <c r="C2910" s="70">
        <v>43237</v>
      </c>
      <c r="D2910">
        <v>0</v>
      </c>
      <c r="E2910">
        <v>7.7438876460000001</v>
      </c>
      <c r="F2910" s="75">
        <v>0</v>
      </c>
      <c r="G2910" s="75">
        <v>5.0000000000000001E-3</v>
      </c>
      <c r="H2910" s="75">
        <v>0</v>
      </c>
      <c r="I2910" s="75">
        <v>1.05</v>
      </c>
      <c r="J2910" s="75">
        <v>8.1310820282999998</v>
      </c>
      <c r="K2910" s="75">
        <v>0</v>
      </c>
      <c r="L2910" s="75">
        <v>37.5</v>
      </c>
      <c r="M2910" s="75">
        <v>18.75</v>
      </c>
      <c r="N2910" s="75">
        <v>0</v>
      </c>
      <c r="O2910" s="75">
        <v>0</v>
      </c>
      <c r="P2910" s="75">
        <v>0</v>
      </c>
      <c r="Q2910" s="75">
        <v>0.25</v>
      </c>
      <c r="R2910" s="75">
        <v>0</v>
      </c>
      <c r="S2910" s="75">
        <v>0</v>
      </c>
      <c r="T2910" s="75">
        <v>74.977618133070706</v>
      </c>
    </row>
    <row r="2911" spans="1:20" x14ac:dyDescent="0.25">
      <c r="A2911" s="75" t="s">
        <v>84</v>
      </c>
      <c r="B2911" s="45">
        <v>352</v>
      </c>
      <c r="C2911" s="70">
        <v>43238</v>
      </c>
      <c r="D2911">
        <v>0</v>
      </c>
      <c r="E2911">
        <v>7.7932151709999999</v>
      </c>
      <c r="F2911" s="75">
        <v>0</v>
      </c>
      <c r="G2911" s="75">
        <v>5.0000000000000001E-3</v>
      </c>
      <c r="H2911" s="75">
        <v>0</v>
      </c>
      <c r="I2911" s="75">
        <v>1.05</v>
      </c>
      <c r="J2911" s="75">
        <v>8.1828759295500006</v>
      </c>
      <c r="K2911" s="75">
        <v>0</v>
      </c>
      <c r="L2911" s="75">
        <v>37.5</v>
      </c>
      <c r="M2911" s="75">
        <v>18.75</v>
      </c>
      <c r="N2911" s="75">
        <v>0</v>
      </c>
      <c r="O2911" s="75">
        <v>0</v>
      </c>
      <c r="P2911" s="75">
        <v>0</v>
      </c>
      <c r="Q2911" s="75">
        <v>0.25</v>
      </c>
      <c r="R2911" s="75">
        <v>0</v>
      </c>
      <c r="S2911" s="75">
        <v>0</v>
      </c>
      <c r="T2911" s="75">
        <v>74.977618133070706</v>
      </c>
    </row>
    <row r="2912" spans="1:20" x14ac:dyDescent="0.25">
      <c r="A2912" s="75" t="s">
        <v>84</v>
      </c>
      <c r="B2912" s="45">
        <v>353</v>
      </c>
      <c r="C2912" s="70">
        <v>43239</v>
      </c>
      <c r="D2912">
        <v>0</v>
      </c>
      <c r="E2912">
        <v>7.6805119849999999</v>
      </c>
      <c r="F2912" s="75">
        <v>0</v>
      </c>
      <c r="G2912" s="75">
        <v>5.0000000000000001E-3</v>
      </c>
      <c r="H2912" s="75">
        <v>0</v>
      </c>
      <c r="I2912" s="75">
        <v>1.05</v>
      </c>
      <c r="J2912" s="75">
        <v>8.0645375842499991</v>
      </c>
      <c r="K2912" s="75">
        <v>0</v>
      </c>
      <c r="L2912" s="75">
        <v>37.5</v>
      </c>
      <c r="M2912" s="75">
        <v>18.75</v>
      </c>
      <c r="N2912" s="75">
        <v>0</v>
      </c>
      <c r="O2912" s="75">
        <v>0</v>
      </c>
      <c r="P2912" s="75">
        <v>0</v>
      </c>
      <c r="Q2912" s="75">
        <v>0.25</v>
      </c>
      <c r="R2912" s="75">
        <v>0</v>
      </c>
      <c r="S2912" s="75">
        <v>0</v>
      </c>
      <c r="T2912" s="75">
        <v>74.977618133070706</v>
      </c>
    </row>
    <row r="2913" spans="1:20" x14ac:dyDescent="0.25">
      <c r="A2913" s="75" t="s">
        <v>84</v>
      </c>
      <c r="B2913" s="45">
        <v>354</v>
      </c>
      <c r="C2913" s="70">
        <v>43240</v>
      </c>
      <c r="D2913">
        <v>0</v>
      </c>
      <c r="E2913">
        <v>7.5602620229999999</v>
      </c>
      <c r="F2913" s="75">
        <v>0</v>
      </c>
      <c r="G2913" s="75">
        <v>5.0000000000000001E-3</v>
      </c>
      <c r="H2913" s="75">
        <v>0</v>
      </c>
      <c r="I2913" s="75">
        <v>1.05</v>
      </c>
      <c r="J2913" s="75">
        <v>7.9382751241499996</v>
      </c>
      <c r="K2913" s="75">
        <v>0</v>
      </c>
      <c r="L2913" s="75">
        <v>37.5</v>
      </c>
      <c r="M2913" s="75">
        <v>18.75</v>
      </c>
      <c r="N2913" s="75">
        <v>0</v>
      </c>
      <c r="O2913" s="75">
        <v>0</v>
      </c>
      <c r="P2913" s="75">
        <v>0</v>
      </c>
      <c r="Q2913" s="75">
        <v>0.25</v>
      </c>
      <c r="R2913" s="75">
        <v>0</v>
      </c>
      <c r="S2913" s="75">
        <v>0</v>
      </c>
      <c r="T2913" s="75">
        <v>74.977618133070706</v>
      </c>
    </row>
    <row r="2914" spans="1:20" x14ac:dyDescent="0.25">
      <c r="A2914" s="75" t="s">
        <v>84</v>
      </c>
      <c r="B2914" s="45">
        <v>355</v>
      </c>
      <c r="C2914" s="70">
        <v>43241</v>
      </c>
      <c r="D2914">
        <v>0</v>
      </c>
      <c r="E2914">
        <v>7.523772728</v>
      </c>
      <c r="F2914" s="75">
        <v>0</v>
      </c>
      <c r="G2914" s="75">
        <v>5.0000000000000001E-3</v>
      </c>
      <c r="H2914" s="75">
        <v>0</v>
      </c>
      <c r="I2914" s="75">
        <v>1.05</v>
      </c>
      <c r="J2914" s="75">
        <v>7.8999613644000002</v>
      </c>
      <c r="K2914" s="75">
        <v>0</v>
      </c>
      <c r="L2914" s="75">
        <v>37.5</v>
      </c>
      <c r="M2914" s="75">
        <v>18.75</v>
      </c>
      <c r="N2914" s="75">
        <v>0</v>
      </c>
      <c r="O2914" s="75">
        <v>0</v>
      </c>
      <c r="P2914" s="75">
        <v>0</v>
      </c>
      <c r="Q2914" s="75">
        <v>0.25</v>
      </c>
      <c r="R2914" s="75">
        <v>0</v>
      </c>
      <c r="S2914" s="75">
        <v>0</v>
      </c>
      <c r="T2914" s="75">
        <v>74.977618133070706</v>
      </c>
    </row>
    <row r="2915" spans="1:20" x14ac:dyDescent="0.25">
      <c r="A2915" s="75" t="s">
        <v>84</v>
      </c>
      <c r="B2915" s="45">
        <v>356</v>
      </c>
      <c r="C2915" s="70">
        <v>43242</v>
      </c>
      <c r="D2915">
        <v>0</v>
      </c>
      <c r="E2915">
        <v>7.4776731520000004</v>
      </c>
      <c r="F2915" s="75">
        <v>0</v>
      </c>
      <c r="G2915" s="75">
        <v>5.0000000000000001E-3</v>
      </c>
      <c r="H2915" s="75">
        <v>0</v>
      </c>
      <c r="I2915" s="75">
        <v>1.05</v>
      </c>
      <c r="J2915" s="75">
        <v>7.8515568095999999</v>
      </c>
      <c r="K2915" s="75">
        <v>0</v>
      </c>
      <c r="L2915" s="75">
        <v>37.5</v>
      </c>
      <c r="M2915" s="75">
        <v>18.75</v>
      </c>
      <c r="N2915" s="75">
        <v>0</v>
      </c>
      <c r="O2915" s="75">
        <v>0</v>
      </c>
      <c r="P2915" s="75">
        <v>0</v>
      </c>
      <c r="Q2915" s="75">
        <v>0.25</v>
      </c>
      <c r="R2915" s="75">
        <v>0</v>
      </c>
      <c r="S2915" s="75">
        <v>0</v>
      </c>
      <c r="T2915" s="75">
        <v>74.977618133070706</v>
      </c>
    </row>
    <row r="2916" spans="1:20" x14ac:dyDescent="0.25">
      <c r="A2916" s="75" t="s">
        <v>84</v>
      </c>
      <c r="B2916" s="45">
        <v>357</v>
      </c>
      <c r="C2916" s="70">
        <v>43243</v>
      </c>
      <c r="D2916">
        <v>0</v>
      </c>
      <c r="E2916">
        <v>7.4258163919999998</v>
      </c>
      <c r="F2916" s="75">
        <v>0</v>
      </c>
      <c r="G2916" s="75">
        <v>5.0000000000000001E-3</v>
      </c>
      <c r="H2916" s="75">
        <v>0</v>
      </c>
      <c r="I2916" s="75">
        <v>1.05</v>
      </c>
      <c r="J2916" s="75">
        <v>7.7971072116000002</v>
      </c>
      <c r="K2916" s="75">
        <v>0</v>
      </c>
      <c r="L2916" s="75">
        <v>37.5</v>
      </c>
      <c r="M2916" s="75">
        <v>18.75</v>
      </c>
      <c r="N2916" s="75">
        <v>0</v>
      </c>
      <c r="O2916" s="75">
        <v>0</v>
      </c>
      <c r="P2916" s="75">
        <v>0</v>
      </c>
      <c r="Q2916" s="75">
        <v>0.25</v>
      </c>
      <c r="R2916" s="75">
        <v>0</v>
      </c>
      <c r="S2916" s="75">
        <v>0</v>
      </c>
      <c r="T2916" s="75">
        <v>74.977618133070706</v>
      </c>
    </row>
    <row r="2917" spans="1:20" x14ac:dyDescent="0.25">
      <c r="A2917" s="75" t="s">
        <v>84</v>
      </c>
      <c r="B2917" s="45">
        <v>358</v>
      </c>
      <c r="C2917" s="70">
        <v>43244</v>
      </c>
      <c r="D2917">
        <v>0</v>
      </c>
      <c r="E2917">
        <v>7.4135545860000001</v>
      </c>
      <c r="F2917" s="75">
        <v>0</v>
      </c>
      <c r="G2917" s="75">
        <v>5.0000000000000001E-3</v>
      </c>
      <c r="H2917" s="75">
        <v>0</v>
      </c>
      <c r="I2917" s="75">
        <v>1.05</v>
      </c>
      <c r="J2917" s="75">
        <v>7.7842323152999997</v>
      </c>
      <c r="K2917" s="75">
        <v>0</v>
      </c>
      <c r="L2917" s="75">
        <v>37.5</v>
      </c>
      <c r="M2917" s="75">
        <v>18.75</v>
      </c>
      <c r="N2917" s="75">
        <v>0</v>
      </c>
      <c r="O2917" s="75">
        <v>0</v>
      </c>
      <c r="P2917" s="75">
        <v>0</v>
      </c>
      <c r="Q2917" s="75">
        <v>0.25</v>
      </c>
      <c r="R2917" s="75">
        <v>0</v>
      </c>
      <c r="S2917" s="75">
        <v>0</v>
      </c>
      <c r="T2917" s="75">
        <v>74.977618133070706</v>
      </c>
    </row>
    <row r="2918" spans="1:20" x14ac:dyDescent="0.25">
      <c r="A2918" s="75" t="s">
        <v>84</v>
      </c>
      <c r="B2918" s="45">
        <v>359</v>
      </c>
      <c r="C2918" s="70">
        <v>43245</v>
      </c>
      <c r="D2918">
        <v>0</v>
      </c>
      <c r="E2918">
        <v>7.3815126229999999</v>
      </c>
      <c r="F2918" s="75">
        <v>0</v>
      </c>
      <c r="G2918" s="75">
        <v>5.0000000000000001E-3</v>
      </c>
      <c r="H2918" s="75">
        <v>0</v>
      </c>
      <c r="I2918" s="75">
        <v>1.05</v>
      </c>
      <c r="J2918" s="75">
        <v>7.7505882541500002</v>
      </c>
      <c r="K2918" s="75">
        <v>0</v>
      </c>
      <c r="L2918" s="75">
        <v>37.5</v>
      </c>
      <c r="M2918" s="75">
        <v>18.75</v>
      </c>
      <c r="N2918" s="75">
        <v>0</v>
      </c>
      <c r="O2918" s="75">
        <v>0</v>
      </c>
      <c r="P2918" s="75">
        <v>0</v>
      </c>
      <c r="Q2918" s="75">
        <v>0.25</v>
      </c>
      <c r="R2918" s="75">
        <v>0</v>
      </c>
      <c r="S2918" s="75">
        <v>0</v>
      </c>
      <c r="T2918" s="75">
        <v>74.977618133070706</v>
      </c>
    </row>
    <row r="2919" spans="1:20" x14ac:dyDescent="0.25">
      <c r="A2919" s="75" t="s">
        <v>84</v>
      </c>
      <c r="B2919" s="45">
        <v>360</v>
      </c>
      <c r="C2919" s="70">
        <v>43246</v>
      </c>
      <c r="D2919">
        <v>0</v>
      </c>
      <c r="E2919">
        <v>7.3758444760000001</v>
      </c>
      <c r="F2919" s="75">
        <v>0</v>
      </c>
      <c r="G2919" s="75">
        <v>5.0000000000000001E-3</v>
      </c>
      <c r="H2919" s="75">
        <v>0</v>
      </c>
      <c r="I2919" s="75">
        <v>1.05</v>
      </c>
      <c r="J2919" s="75">
        <v>7.7446366998</v>
      </c>
      <c r="K2919" s="75">
        <v>0</v>
      </c>
      <c r="L2919" s="75">
        <v>37.5</v>
      </c>
      <c r="M2919" s="75">
        <v>18.75</v>
      </c>
      <c r="N2919" s="75">
        <v>0</v>
      </c>
      <c r="O2919" s="75">
        <v>0</v>
      </c>
      <c r="P2919" s="75">
        <v>0</v>
      </c>
      <c r="Q2919" s="75">
        <v>0.25</v>
      </c>
      <c r="R2919" s="75">
        <v>0</v>
      </c>
      <c r="S2919" s="75">
        <v>0</v>
      </c>
      <c r="T2919" s="75">
        <v>74.977618133070706</v>
      </c>
    </row>
    <row r="2920" spans="1:20" x14ac:dyDescent="0.25">
      <c r="A2920" s="75" t="s">
        <v>84</v>
      </c>
      <c r="B2920" s="45">
        <v>361</v>
      </c>
      <c r="C2920" s="70">
        <v>43247</v>
      </c>
      <c r="D2920">
        <v>0</v>
      </c>
      <c r="E2920">
        <v>7.4119661910000003</v>
      </c>
      <c r="F2920" s="75">
        <v>0</v>
      </c>
      <c r="G2920" s="75">
        <v>5.0000000000000001E-3</v>
      </c>
      <c r="H2920" s="75">
        <v>0</v>
      </c>
      <c r="I2920" s="75">
        <v>1.05</v>
      </c>
      <c r="J2920" s="75">
        <v>7.7825645005500004</v>
      </c>
      <c r="K2920" s="75">
        <v>0</v>
      </c>
      <c r="L2920" s="75">
        <v>37.5</v>
      </c>
      <c r="M2920" s="75">
        <v>18.75</v>
      </c>
      <c r="N2920" s="75">
        <v>0</v>
      </c>
      <c r="O2920" s="75">
        <v>0</v>
      </c>
      <c r="P2920" s="75">
        <v>0</v>
      </c>
      <c r="Q2920" s="75">
        <v>0.25</v>
      </c>
      <c r="R2920" s="75">
        <v>0</v>
      </c>
      <c r="S2920" s="75">
        <v>0</v>
      </c>
      <c r="T2920" s="75">
        <v>74.977618133070706</v>
      </c>
    </row>
    <row r="2921" spans="1:20" x14ac:dyDescent="0.25">
      <c r="A2921" s="75" t="s">
        <v>84</v>
      </c>
      <c r="B2921" s="45">
        <v>362</v>
      </c>
      <c r="C2921" s="70">
        <v>43248</v>
      </c>
      <c r="D2921">
        <v>0</v>
      </c>
      <c r="E2921">
        <v>7.4649327449999996</v>
      </c>
      <c r="F2921" s="75">
        <v>0</v>
      </c>
      <c r="G2921" s="75">
        <v>5.0000000000000001E-3</v>
      </c>
      <c r="H2921" s="75">
        <v>0</v>
      </c>
      <c r="I2921" s="75">
        <v>1.05</v>
      </c>
      <c r="J2921" s="75">
        <v>7.8381793822499999</v>
      </c>
      <c r="K2921" s="75">
        <v>0</v>
      </c>
      <c r="L2921" s="75">
        <v>37.5</v>
      </c>
      <c r="M2921" s="75">
        <v>18.75</v>
      </c>
      <c r="N2921" s="75">
        <v>0</v>
      </c>
      <c r="O2921" s="75">
        <v>0</v>
      </c>
      <c r="P2921" s="75">
        <v>0</v>
      </c>
      <c r="Q2921" s="75">
        <v>0.25</v>
      </c>
      <c r="R2921" s="75">
        <v>0</v>
      </c>
      <c r="S2921" s="75">
        <v>0</v>
      </c>
      <c r="T2921" s="75">
        <v>74.977618133070706</v>
      </c>
    </row>
    <row r="2922" spans="1:20" x14ac:dyDescent="0.25">
      <c r="A2922" s="75" t="s">
        <v>84</v>
      </c>
      <c r="B2922" s="45">
        <v>363</v>
      </c>
      <c r="C2922" s="70">
        <v>43249</v>
      </c>
      <c r="D2922">
        <v>0</v>
      </c>
      <c r="E2922">
        <v>7.5634133029999999</v>
      </c>
      <c r="F2922" s="75">
        <v>0</v>
      </c>
      <c r="G2922" s="75">
        <v>5.0000000000000001E-3</v>
      </c>
      <c r="H2922" s="75">
        <v>0</v>
      </c>
      <c r="I2922" s="75">
        <v>1.05</v>
      </c>
      <c r="J2922" s="75">
        <v>7.9415839681499998</v>
      </c>
      <c r="K2922" s="75">
        <v>0</v>
      </c>
      <c r="L2922" s="75">
        <v>37.5</v>
      </c>
      <c r="M2922" s="75">
        <v>18.75</v>
      </c>
      <c r="N2922" s="75">
        <v>0</v>
      </c>
      <c r="O2922" s="75">
        <v>0</v>
      </c>
      <c r="P2922" s="75">
        <v>0</v>
      </c>
      <c r="Q2922" s="75">
        <v>0.25</v>
      </c>
      <c r="R2922" s="75">
        <v>0</v>
      </c>
      <c r="S2922" s="75">
        <v>0</v>
      </c>
      <c r="T2922" s="75">
        <v>74.977618133070706</v>
      </c>
    </row>
    <row r="2923" spans="1:20" x14ac:dyDescent="0.25">
      <c r="A2923" s="75" t="s">
        <v>84</v>
      </c>
      <c r="B2923" s="45">
        <v>364</v>
      </c>
      <c r="C2923" s="70">
        <v>43250</v>
      </c>
      <c r="D2923">
        <v>0</v>
      </c>
      <c r="E2923">
        <v>7.6471705539999997</v>
      </c>
      <c r="F2923" s="75">
        <v>0</v>
      </c>
      <c r="G2923" s="75">
        <v>5.0000000000000001E-3</v>
      </c>
      <c r="H2923" s="75">
        <v>0</v>
      </c>
      <c r="I2923" s="75">
        <v>1.05</v>
      </c>
      <c r="J2923" s="75">
        <v>8.0295290816999998</v>
      </c>
      <c r="K2923" s="75">
        <v>0</v>
      </c>
      <c r="L2923" s="75">
        <v>37.5</v>
      </c>
      <c r="M2923" s="75">
        <v>18.75</v>
      </c>
      <c r="N2923" s="75">
        <v>0</v>
      </c>
      <c r="O2923" s="75">
        <v>0</v>
      </c>
      <c r="P2923" s="75">
        <v>0</v>
      </c>
      <c r="Q2923" s="75">
        <v>0.25</v>
      </c>
      <c r="R2923" s="75">
        <v>0</v>
      </c>
      <c r="S2923" s="75">
        <v>0</v>
      </c>
      <c r="T2923" s="75">
        <v>74.977618133070706</v>
      </c>
    </row>
    <row r="2924" spans="1:20" x14ac:dyDescent="0.25">
      <c r="A2924" s="75" t="s">
        <v>84</v>
      </c>
      <c r="B2924" s="45">
        <v>365</v>
      </c>
      <c r="C2924" s="70">
        <v>43251</v>
      </c>
      <c r="D2924">
        <v>0</v>
      </c>
      <c r="E2924">
        <v>7.5510326770000002</v>
      </c>
      <c r="F2924" s="75">
        <v>0</v>
      </c>
      <c r="G2924" s="75">
        <v>5.0000000000000001E-3</v>
      </c>
      <c r="H2924" s="75">
        <v>0</v>
      </c>
      <c r="I2924" s="75">
        <v>1.05</v>
      </c>
      <c r="J2924" s="75">
        <v>7.9285843108499998</v>
      </c>
      <c r="K2924" s="75">
        <v>0</v>
      </c>
      <c r="L2924" s="75">
        <v>37.5</v>
      </c>
      <c r="M2924" s="75">
        <v>18.75</v>
      </c>
      <c r="N2924" s="75">
        <v>0</v>
      </c>
      <c r="O2924" s="75">
        <v>0</v>
      </c>
      <c r="P2924" s="75">
        <v>0</v>
      </c>
      <c r="Q2924" s="75">
        <v>0.25</v>
      </c>
      <c r="R2924" s="75">
        <v>0</v>
      </c>
      <c r="S2924" s="75">
        <v>0</v>
      </c>
      <c r="T2924" s="75">
        <v>74.977618133070706</v>
      </c>
    </row>
    <row r="2925" spans="1:20" x14ac:dyDescent="0.25">
      <c r="A2925" s="75" t="s">
        <v>84</v>
      </c>
      <c r="B2925" s="105">
        <v>1</v>
      </c>
      <c r="C2925" s="70">
        <v>43252</v>
      </c>
      <c r="D2925">
        <v>0</v>
      </c>
      <c r="E2925">
        <v>7.2705670140000001</v>
      </c>
      <c r="F2925" s="75">
        <v>0</v>
      </c>
      <c r="G2925" s="75">
        <v>5.0000000000000001E-3</v>
      </c>
      <c r="H2925" s="75">
        <v>0</v>
      </c>
      <c r="I2925" s="75">
        <v>1.05</v>
      </c>
      <c r="J2925" s="75">
        <v>7.6340953647000003</v>
      </c>
      <c r="K2925" s="75">
        <v>0</v>
      </c>
      <c r="L2925" s="75">
        <v>37.5</v>
      </c>
      <c r="M2925" s="75">
        <v>18.75</v>
      </c>
      <c r="N2925" s="75">
        <v>0</v>
      </c>
      <c r="O2925" s="75">
        <v>0</v>
      </c>
      <c r="P2925" s="75">
        <v>0</v>
      </c>
      <c r="Q2925" s="75">
        <v>0.25</v>
      </c>
      <c r="R2925" s="75">
        <v>0</v>
      </c>
      <c r="S2925" s="75">
        <v>0</v>
      </c>
      <c r="T2925" s="75">
        <v>74.977618133070706</v>
      </c>
    </row>
    <row r="2926" spans="1:20" x14ac:dyDescent="0.25">
      <c r="A2926" s="75" t="s">
        <v>84</v>
      </c>
      <c r="B2926" s="105">
        <v>2</v>
      </c>
      <c r="C2926" s="70">
        <v>43253</v>
      </c>
      <c r="D2926">
        <v>0</v>
      </c>
      <c r="E2926">
        <v>7.235780417</v>
      </c>
      <c r="F2926" s="75">
        <v>0</v>
      </c>
      <c r="G2926" s="75">
        <v>5.0000000000000001E-3</v>
      </c>
      <c r="H2926" s="75">
        <v>0</v>
      </c>
      <c r="I2926" s="75">
        <v>1.05</v>
      </c>
      <c r="J2926" s="75">
        <v>7.5975694378499998</v>
      </c>
      <c r="K2926" s="75">
        <v>0</v>
      </c>
      <c r="L2926" s="75">
        <v>37.5</v>
      </c>
      <c r="M2926" s="75">
        <v>18.75</v>
      </c>
      <c r="N2926" s="75">
        <v>0</v>
      </c>
      <c r="O2926" s="75">
        <v>0</v>
      </c>
      <c r="P2926" s="75">
        <v>0</v>
      </c>
      <c r="Q2926" s="75">
        <v>0.25</v>
      </c>
      <c r="R2926" s="75">
        <v>0</v>
      </c>
      <c r="S2926" s="75">
        <v>0</v>
      </c>
      <c r="T2926" s="75">
        <v>74.977618133070706</v>
      </c>
    </row>
    <row r="2927" spans="1:20" x14ac:dyDescent="0.25">
      <c r="A2927" s="75" t="s">
        <v>84</v>
      </c>
      <c r="B2927" s="105">
        <v>3</v>
      </c>
      <c r="C2927" s="70">
        <v>43254</v>
      </c>
      <c r="D2927">
        <v>0</v>
      </c>
      <c r="E2927">
        <v>7.1738994119999999</v>
      </c>
      <c r="F2927" s="75">
        <v>0</v>
      </c>
      <c r="G2927" s="75">
        <v>5.0000000000000001E-3</v>
      </c>
      <c r="H2927" s="75">
        <v>0</v>
      </c>
      <c r="I2927" s="75">
        <v>1.05</v>
      </c>
      <c r="J2927" s="75">
        <v>7.5325943826000001</v>
      </c>
      <c r="K2927" s="75">
        <v>0</v>
      </c>
      <c r="L2927" s="75">
        <v>37.5</v>
      </c>
      <c r="M2927" s="75">
        <v>18.75</v>
      </c>
      <c r="N2927" s="75">
        <v>0</v>
      </c>
      <c r="O2927" s="75">
        <v>0</v>
      </c>
      <c r="P2927" s="75">
        <v>0</v>
      </c>
      <c r="Q2927" s="75">
        <v>0.25</v>
      </c>
      <c r="R2927" s="75">
        <v>0</v>
      </c>
      <c r="S2927" s="75">
        <v>0</v>
      </c>
      <c r="T2927" s="75">
        <v>74.977618133070706</v>
      </c>
    </row>
    <row r="2928" spans="1:20" x14ac:dyDescent="0.25">
      <c r="A2928" s="75" t="s">
        <v>84</v>
      </c>
      <c r="B2928" s="105">
        <v>4</v>
      </c>
      <c r="C2928" s="70">
        <v>43255</v>
      </c>
      <c r="D2928">
        <v>0</v>
      </c>
      <c r="E2928">
        <v>7.1399152749999999</v>
      </c>
      <c r="F2928" s="75">
        <v>0</v>
      </c>
      <c r="G2928" s="75">
        <v>5.0000000000000001E-3</v>
      </c>
      <c r="H2928" s="75">
        <v>0</v>
      </c>
      <c r="I2928" s="75">
        <v>1.05</v>
      </c>
      <c r="J2928" s="75">
        <v>7.4969110387500004</v>
      </c>
      <c r="K2928" s="75">
        <v>0</v>
      </c>
      <c r="L2928" s="75">
        <v>37.5</v>
      </c>
      <c r="M2928" s="75">
        <v>18.75</v>
      </c>
      <c r="N2928" s="75">
        <v>0</v>
      </c>
      <c r="O2928" s="75">
        <v>0</v>
      </c>
      <c r="P2928" s="75">
        <v>0</v>
      </c>
      <c r="Q2928" s="75">
        <v>0.25</v>
      </c>
      <c r="R2928" s="75">
        <v>0</v>
      </c>
      <c r="S2928" s="75">
        <v>0</v>
      </c>
      <c r="T2928" s="75">
        <v>74.977618133070706</v>
      </c>
    </row>
    <row r="2929" spans="1:20" x14ac:dyDescent="0.25">
      <c r="A2929" s="75" t="s">
        <v>84</v>
      </c>
      <c r="B2929" s="105">
        <v>5</v>
      </c>
      <c r="C2929" s="70">
        <v>43256</v>
      </c>
      <c r="D2929">
        <v>0</v>
      </c>
      <c r="E2929">
        <v>7.1179129330000004</v>
      </c>
      <c r="F2929" s="75">
        <v>0</v>
      </c>
      <c r="G2929" s="75">
        <v>5.0000000000000001E-3</v>
      </c>
      <c r="H2929" s="75">
        <v>0</v>
      </c>
      <c r="I2929" s="75">
        <v>1.05</v>
      </c>
      <c r="J2929" s="75">
        <v>7.47380857965</v>
      </c>
      <c r="K2929" s="75">
        <v>0</v>
      </c>
      <c r="L2929" s="75">
        <v>37.5</v>
      </c>
      <c r="M2929" s="75">
        <v>18.75</v>
      </c>
      <c r="N2929" s="75">
        <v>0</v>
      </c>
      <c r="O2929" s="75">
        <v>0</v>
      </c>
      <c r="P2929" s="75">
        <v>0</v>
      </c>
      <c r="Q2929" s="75">
        <v>0.25</v>
      </c>
      <c r="R2929" s="75">
        <v>0</v>
      </c>
      <c r="S2929" s="75">
        <v>0</v>
      </c>
      <c r="T2929" s="75">
        <v>74.977618133070706</v>
      </c>
    </row>
    <row r="2930" spans="1:20" x14ac:dyDescent="0.25">
      <c r="A2930" s="75" t="s">
        <v>84</v>
      </c>
      <c r="B2930" s="105">
        <v>6</v>
      </c>
      <c r="C2930" s="70">
        <v>43257</v>
      </c>
      <c r="D2930">
        <v>0</v>
      </c>
      <c r="E2930">
        <v>7.1052563969999998</v>
      </c>
      <c r="F2930" s="75">
        <v>0</v>
      </c>
      <c r="G2930" s="75">
        <v>5.0000000000000001E-3</v>
      </c>
      <c r="H2930" s="75">
        <v>0</v>
      </c>
      <c r="I2930" s="75">
        <v>1.05</v>
      </c>
      <c r="J2930" s="75">
        <v>7.4605192168499999</v>
      </c>
      <c r="K2930" s="75">
        <v>0</v>
      </c>
      <c r="L2930" s="75">
        <v>37.5</v>
      </c>
      <c r="M2930" s="75">
        <v>18.75</v>
      </c>
      <c r="N2930" s="75">
        <v>0</v>
      </c>
      <c r="O2930" s="75">
        <v>0</v>
      </c>
      <c r="P2930" s="75">
        <v>0</v>
      </c>
      <c r="Q2930" s="75">
        <v>0.25</v>
      </c>
      <c r="R2930" s="75">
        <v>0</v>
      </c>
      <c r="S2930" s="75">
        <v>0</v>
      </c>
      <c r="T2930" s="75">
        <v>74.977618133070706</v>
      </c>
    </row>
    <row r="2931" spans="1:20" x14ac:dyDescent="0.25">
      <c r="A2931" s="75" t="s">
        <v>84</v>
      </c>
      <c r="B2931" s="105">
        <v>7</v>
      </c>
      <c r="C2931" s="70">
        <v>43258</v>
      </c>
      <c r="D2931">
        <v>0</v>
      </c>
      <c r="E2931">
        <v>7.042365534</v>
      </c>
      <c r="F2931" s="75">
        <v>0</v>
      </c>
      <c r="G2931" s="75">
        <v>5.0000000000000001E-3</v>
      </c>
      <c r="H2931" s="75">
        <v>0</v>
      </c>
      <c r="I2931" s="75">
        <v>1.05</v>
      </c>
      <c r="J2931" s="75">
        <v>7.3944838106999997</v>
      </c>
      <c r="K2931" s="75">
        <v>0</v>
      </c>
      <c r="L2931" s="75">
        <v>37.5</v>
      </c>
      <c r="M2931" s="75">
        <v>18.75</v>
      </c>
      <c r="N2931" s="75">
        <v>0</v>
      </c>
      <c r="O2931" s="75">
        <v>0</v>
      </c>
      <c r="P2931" s="75">
        <v>0</v>
      </c>
      <c r="Q2931" s="75">
        <v>0.25</v>
      </c>
      <c r="R2931" s="75">
        <v>0</v>
      </c>
      <c r="S2931" s="75">
        <v>0</v>
      </c>
      <c r="T2931" s="75">
        <v>74.977618133070706</v>
      </c>
    </row>
    <row r="2932" spans="1:20" x14ac:dyDescent="0.25">
      <c r="A2932" s="75" t="s">
        <v>84</v>
      </c>
      <c r="B2932" s="105">
        <v>8</v>
      </c>
      <c r="C2932" s="70">
        <v>43259</v>
      </c>
      <c r="D2932">
        <v>0</v>
      </c>
      <c r="E2932">
        <v>7.0204477970000001</v>
      </c>
      <c r="F2932" s="75">
        <v>0</v>
      </c>
      <c r="G2932" s="75">
        <v>5.0000000000000001E-3</v>
      </c>
      <c r="H2932" s="75">
        <v>0</v>
      </c>
      <c r="I2932" s="75">
        <v>1.05</v>
      </c>
      <c r="J2932" s="75">
        <v>7.3714701868499999</v>
      </c>
      <c r="K2932" s="75">
        <v>0</v>
      </c>
      <c r="L2932" s="75">
        <v>37.5</v>
      </c>
      <c r="M2932" s="75">
        <v>18.75</v>
      </c>
      <c r="N2932" s="75">
        <v>0</v>
      </c>
      <c r="O2932" s="75">
        <v>0</v>
      </c>
      <c r="P2932" s="75">
        <v>0</v>
      </c>
      <c r="Q2932" s="75">
        <v>0.25</v>
      </c>
      <c r="R2932" s="75">
        <v>0</v>
      </c>
      <c r="S2932" s="75">
        <v>0</v>
      </c>
      <c r="T2932" s="75">
        <v>74.977618133070706</v>
      </c>
    </row>
    <row r="2933" spans="1:20" x14ac:dyDescent="0.25">
      <c r="A2933" s="75" t="s">
        <v>84</v>
      </c>
      <c r="B2933" s="105">
        <v>9</v>
      </c>
      <c r="C2933" s="70">
        <v>43260</v>
      </c>
      <c r="D2933">
        <v>0</v>
      </c>
      <c r="E2933">
        <v>7.1184621420000003</v>
      </c>
      <c r="F2933" s="75">
        <v>0</v>
      </c>
      <c r="G2933" s="75">
        <v>5.0000000000000001E-3</v>
      </c>
      <c r="H2933" s="75">
        <v>0</v>
      </c>
      <c r="I2933" s="75">
        <v>1.05</v>
      </c>
      <c r="J2933" s="75">
        <v>7.4743852491</v>
      </c>
      <c r="K2933" s="75">
        <v>0</v>
      </c>
      <c r="L2933" s="75">
        <v>37.5</v>
      </c>
      <c r="M2933" s="75">
        <v>18.75</v>
      </c>
      <c r="N2933" s="75">
        <v>0</v>
      </c>
      <c r="O2933" s="75">
        <v>0</v>
      </c>
      <c r="P2933" s="75">
        <v>0</v>
      </c>
      <c r="Q2933" s="75">
        <v>0.25</v>
      </c>
      <c r="R2933" s="75">
        <v>0</v>
      </c>
      <c r="S2933" s="75">
        <v>0</v>
      </c>
      <c r="T2933" s="75">
        <v>74.977618133070706</v>
      </c>
    </row>
    <row r="2934" spans="1:20" x14ac:dyDescent="0.25">
      <c r="A2934" s="75" t="s">
        <v>84</v>
      </c>
      <c r="B2934" s="105">
        <v>10</v>
      </c>
      <c r="C2934" s="70">
        <v>43261</v>
      </c>
      <c r="D2934">
        <v>0</v>
      </c>
      <c r="E2934">
        <v>7.2541438129999998</v>
      </c>
      <c r="F2934" s="75">
        <v>0</v>
      </c>
      <c r="G2934" s="75">
        <v>5.0000000000000001E-3</v>
      </c>
      <c r="H2934" s="75">
        <v>0</v>
      </c>
      <c r="I2934" s="75">
        <v>1.05</v>
      </c>
      <c r="J2934" s="75">
        <v>7.6168510036499999</v>
      </c>
      <c r="K2934" s="75">
        <v>0</v>
      </c>
      <c r="L2934" s="75">
        <v>37.5</v>
      </c>
      <c r="M2934" s="75">
        <v>18.75</v>
      </c>
      <c r="N2934" s="75">
        <v>0</v>
      </c>
      <c r="O2934" s="75">
        <v>0</v>
      </c>
      <c r="P2934" s="75">
        <v>0</v>
      </c>
      <c r="Q2934" s="75">
        <v>0.25</v>
      </c>
      <c r="R2934" s="75">
        <v>0</v>
      </c>
      <c r="S2934" s="75">
        <v>0</v>
      </c>
      <c r="T2934" s="75">
        <v>74.977618133070706</v>
      </c>
    </row>
    <row r="2935" spans="1:20" x14ac:dyDescent="0.25">
      <c r="A2935" s="75" t="s">
        <v>84</v>
      </c>
      <c r="B2935" s="105">
        <v>11</v>
      </c>
      <c r="C2935" s="70">
        <v>43262</v>
      </c>
      <c r="D2935">
        <v>0</v>
      </c>
      <c r="E2935">
        <v>7.3747203800000003</v>
      </c>
      <c r="F2935" s="75">
        <v>0</v>
      </c>
      <c r="G2935" s="75">
        <v>5.0000000000000001E-3</v>
      </c>
      <c r="H2935" s="75">
        <v>0</v>
      </c>
      <c r="I2935" s="75">
        <v>1.05</v>
      </c>
      <c r="J2935" s="75">
        <v>7.7434563990000003</v>
      </c>
      <c r="K2935" s="75">
        <v>0</v>
      </c>
      <c r="L2935" s="75">
        <v>37.5</v>
      </c>
      <c r="M2935" s="75">
        <v>18.75</v>
      </c>
      <c r="N2935" s="75">
        <v>0</v>
      </c>
      <c r="O2935" s="75">
        <v>0</v>
      </c>
      <c r="P2935" s="75">
        <v>0</v>
      </c>
      <c r="Q2935" s="75">
        <v>0.25</v>
      </c>
      <c r="R2935" s="75">
        <v>0</v>
      </c>
      <c r="S2935" s="75">
        <v>0</v>
      </c>
      <c r="T2935" s="75">
        <v>74.977618133070706</v>
      </c>
    </row>
    <row r="2936" spans="1:20" x14ac:dyDescent="0.25">
      <c r="A2936" s="75" t="s">
        <v>84</v>
      </c>
      <c r="B2936" s="105">
        <v>12</v>
      </c>
      <c r="C2936" s="70">
        <v>43263</v>
      </c>
      <c r="D2936">
        <v>0</v>
      </c>
      <c r="E2936">
        <v>7.4337530059999999</v>
      </c>
      <c r="F2936" s="75">
        <v>0</v>
      </c>
      <c r="G2936" s="75">
        <v>5.0000000000000001E-3</v>
      </c>
      <c r="H2936" s="75">
        <v>0</v>
      </c>
      <c r="I2936" s="75">
        <v>1.05</v>
      </c>
      <c r="J2936" s="75">
        <v>7.8054406563000001</v>
      </c>
      <c r="K2936" s="75">
        <v>0</v>
      </c>
      <c r="L2936" s="75">
        <v>37.5</v>
      </c>
      <c r="M2936" s="75">
        <v>18.75</v>
      </c>
      <c r="N2936" s="75">
        <v>0</v>
      </c>
      <c r="O2936" s="75">
        <v>0</v>
      </c>
      <c r="P2936" s="75">
        <v>0</v>
      </c>
      <c r="Q2936" s="75">
        <v>0.25</v>
      </c>
      <c r="R2936" s="75">
        <v>0</v>
      </c>
      <c r="S2936" s="75">
        <v>0</v>
      </c>
      <c r="T2936" s="75">
        <v>74.977618133070706</v>
      </c>
    </row>
    <row r="2937" spans="1:20" x14ac:dyDescent="0.25">
      <c r="A2937" s="75" t="s">
        <v>84</v>
      </c>
      <c r="B2937" s="105">
        <v>13</v>
      </c>
      <c r="C2937" s="70">
        <v>43264</v>
      </c>
      <c r="D2937">
        <v>0</v>
      </c>
      <c r="E2937">
        <v>7.3537549560000004</v>
      </c>
      <c r="F2937" s="75">
        <v>0</v>
      </c>
      <c r="G2937" s="75">
        <v>5.0000000000000001E-3</v>
      </c>
      <c r="H2937" s="75">
        <v>0</v>
      </c>
      <c r="I2937" s="75">
        <v>1.05</v>
      </c>
      <c r="J2937" s="75">
        <v>7.7214427038000002</v>
      </c>
      <c r="K2937" s="75">
        <v>0</v>
      </c>
      <c r="L2937" s="75">
        <v>37.5</v>
      </c>
      <c r="M2937" s="75">
        <v>18.75</v>
      </c>
      <c r="N2937" s="75">
        <v>0</v>
      </c>
      <c r="O2937" s="75">
        <v>0</v>
      </c>
      <c r="P2937" s="75">
        <v>0</v>
      </c>
      <c r="Q2937" s="75">
        <v>0.25</v>
      </c>
      <c r="R2937" s="75">
        <v>0</v>
      </c>
      <c r="S2937" s="75">
        <v>0</v>
      </c>
      <c r="T2937" s="75">
        <v>74.977618133070706</v>
      </c>
    </row>
    <row r="2938" spans="1:20" x14ac:dyDescent="0.25">
      <c r="A2938" s="75" t="s">
        <v>84</v>
      </c>
      <c r="B2938" s="105">
        <v>14</v>
      </c>
      <c r="C2938" s="70">
        <v>43265</v>
      </c>
      <c r="D2938">
        <v>0</v>
      </c>
      <c r="E2938">
        <v>7.1411878130000002</v>
      </c>
      <c r="F2938" s="75">
        <v>0</v>
      </c>
      <c r="G2938" s="75">
        <v>5.0000000000000001E-3</v>
      </c>
      <c r="H2938" s="75">
        <v>0</v>
      </c>
      <c r="I2938" s="75">
        <v>1.05</v>
      </c>
      <c r="J2938" s="75">
        <v>7.4982472036500001</v>
      </c>
      <c r="K2938" s="75">
        <v>0</v>
      </c>
      <c r="L2938" s="75">
        <v>37.5</v>
      </c>
      <c r="M2938" s="75">
        <v>18.75</v>
      </c>
      <c r="N2938" s="75">
        <v>0</v>
      </c>
      <c r="O2938" s="75">
        <v>0</v>
      </c>
      <c r="P2938" s="75">
        <v>0</v>
      </c>
      <c r="Q2938" s="75">
        <v>0.25</v>
      </c>
      <c r="R2938" s="75">
        <v>0</v>
      </c>
      <c r="S2938" s="75">
        <v>0</v>
      </c>
      <c r="T2938" s="75">
        <v>74.977618133070706</v>
      </c>
    </row>
    <row r="2939" spans="1:20" x14ac:dyDescent="0.25">
      <c r="A2939" s="75" t="s">
        <v>84</v>
      </c>
      <c r="B2939" s="105">
        <v>15</v>
      </c>
      <c r="C2939" s="70">
        <v>43266</v>
      </c>
      <c r="D2939">
        <v>0</v>
      </c>
      <c r="E2939">
        <v>7.0326800269999996</v>
      </c>
      <c r="F2939" s="75">
        <v>0</v>
      </c>
      <c r="G2939" s="75">
        <v>5.0000000000000001E-3</v>
      </c>
      <c r="H2939" s="75">
        <v>0</v>
      </c>
      <c r="I2939" s="75">
        <v>1.05</v>
      </c>
      <c r="J2939" s="75">
        <v>7.3843140283500004</v>
      </c>
      <c r="K2939" s="75">
        <v>0</v>
      </c>
      <c r="L2939" s="75">
        <v>37.5</v>
      </c>
      <c r="M2939" s="75">
        <v>18.75</v>
      </c>
      <c r="N2939" s="75">
        <v>0</v>
      </c>
      <c r="O2939" s="75">
        <v>0</v>
      </c>
      <c r="P2939" s="75">
        <v>0</v>
      </c>
      <c r="Q2939" s="75">
        <v>0.25</v>
      </c>
      <c r="R2939" s="75">
        <v>0</v>
      </c>
      <c r="S2939" s="75">
        <v>0</v>
      </c>
      <c r="T2939" s="75">
        <v>74.977618133070706</v>
      </c>
    </row>
    <row r="2940" spans="1:20" x14ac:dyDescent="0.25">
      <c r="A2940" s="75" t="s">
        <v>84</v>
      </c>
      <c r="B2940" s="105">
        <v>16</v>
      </c>
      <c r="C2940" s="70">
        <v>43267</v>
      </c>
      <c r="D2940">
        <v>0</v>
      </c>
      <c r="E2940">
        <v>6.9198609050000002</v>
      </c>
      <c r="F2940" s="75">
        <v>0</v>
      </c>
      <c r="G2940" s="75">
        <v>5.0000000000000001E-3</v>
      </c>
      <c r="H2940" s="75">
        <v>0</v>
      </c>
      <c r="I2940" s="75">
        <v>1.05</v>
      </c>
      <c r="J2940" s="75">
        <v>7.2658539502500004</v>
      </c>
      <c r="K2940" s="75">
        <v>0</v>
      </c>
      <c r="L2940" s="75">
        <v>37.5</v>
      </c>
      <c r="M2940" s="75">
        <v>18.75</v>
      </c>
      <c r="N2940" s="75">
        <v>0</v>
      </c>
      <c r="O2940" s="75">
        <v>0</v>
      </c>
      <c r="P2940" s="75">
        <v>0</v>
      </c>
      <c r="Q2940" s="75">
        <v>0.25</v>
      </c>
      <c r="R2940" s="75">
        <v>0</v>
      </c>
      <c r="S2940" s="75">
        <v>0</v>
      </c>
      <c r="T2940" s="75">
        <v>74.977618133070706</v>
      </c>
    </row>
    <row r="2941" spans="1:20" x14ac:dyDescent="0.25">
      <c r="A2941" s="75" t="s">
        <v>84</v>
      </c>
      <c r="B2941" s="105">
        <v>17</v>
      </c>
      <c r="C2941" s="70">
        <v>43268</v>
      </c>
      <c r="D2941">
        <v>0</v>
      </c>
      <c r="E2941">
        <v>6.8581548530000003</v>
      </c>
      <c r="F2941" s="75">
        <v>0</v>
      </c>
      <c r="G2941" s="75">
        <v>5.0000000000000001E-3</v>
      </c>
      <c r="H2941" s="75">
        <v>0</v>
      </c>
      <c r="I2941" s="75">
        <v>1.05</v>
      </c>
      <c r="J2941" s="75">
        <v>7.2010625956499998</v>
      </c>
      <c r="K2941" s="75">
        <v>0</v>
      </c>
      <c r="L2941" s="75">
        <v>37.5</v>
      </c>
      <c r="M2941" s="75">
        <v>18.75</v>
      </c>
      <c r="N2941" s="75">
        <v>0</v>
      </c>
      <c r="O2941" s="75">
        <v>0</v>
      </c>
      <c r="P2941" s="75">
        <v>0</v>
      </c>
      <c r="Q2941" s="75">
        <v>0.25</v>
      </c>
      <c r="R2941" s="75">
        <v>0</v>
      </c>
      <c r="S2941" s="75">
        <v>0</v>
      </c>
      <c r="T2941" s="75">
        <v>74.977618133070706</v>
      </c>
    </row>
    <row r="2942" spans="1:20" x14ac:dyDescent="0.25">
      <c r="A2942" s="75" t="s">
        <v>84</v>
      </c>
      <c r="B2942" s="105">
        <v>18</v>
      </c>
      <c r="C2942" s="70">
        <v>43269</v>
      </c>
      <c r="D2942">
        <v>0</v>
      </c>
      <c r="E2942">
        <v>6.9545493939999998</v>
      </c>
      <c r="F2942" s="75">
        <v>0</v>
      </c>
      <c r="G2942" s="75">
        <v>5.0000000000000001E-3</v>
      </c>
      <c r="H2942" s="75">
        <v>0</v>
      </c>
      <c r="I2942" s="75">
        <v>1.05</v>
      </c>
      <c r="J2942" s="75">
        <v>7.3022768637000004</v>
      </c>
      <c r="K2942" s="75">
        <v>0</v>
      </c>
      <c r="L2942" s="75">
        <v>37.5</v>
      </c>
      <c r="M2942" s="75">
        <v>18.75</v>
      </c>
      <c r="N2942" s="75">
        <v>0</v>
      </c>
      <c r="O2942" s="75">
        <v>0</v>
      </c>
      <c r="P2942" s="75">
        <v>0</v>
      </c>
      <c r="Q2942" s="75">
        <v>0.25</v>
      </c>
      <c r="R2942" s="75">
        <v>0</v>
      </c>
      <c r="S2942" s="75">
        <v>0</v>
      </c>
      <c r="T2942" s="75">
        <v>74.977618133070706</v>
      </c>
    </row>
    <row r="2943" spans="1:20" x14ac:dyDescent="0.25">
      <c r="A2943" s="75" t="s">
        <v>84</v>
      </c>
      <c r="B2943" s="105">
        <v>19</v>
      </c>
      <c r="C2943" s="70">
        <v>43270</v>
      </c>
      <c r="D2943">
        <v>3</v>
      </c>
      <c r="E2943">
        <v>7.0533450479999997</v>
      </c>
      <c r="F2943" s="75">
        <v>3</v>
      </c>
      <c r="G2943" s="75">
        <v>0.01</v>
      </c>
      <c r="H2943" s="75">
        <v>0.03</v>
      </c>
      <c r="I2943" s="75">
        <v>1.05</v>
      </c>
      <c r="J2943" s="75">
        <v>7.4060123003999996</v>
      </c>
      <c r="K2943" s="75">
        <v>2.97</v>
      </c>
      <c r="L2943" s="75">
        <v>37.5</v>
      </c>
      <c r="M2943" s="75">
        <v>18.75</v>
      </c>
      <c r="N2943" s="75">
        <v>0</v>
      </c>
      <c r="O2943" s="75">
        <v>2.97</v>
      </c>
      <c r="P2943" s="75">
        <v>2.97</v>
      </c>
      <c r="Q2943" s="75">
        <v>0.25</v>
      </c>
      <c r="R2943" s="75">
        <v>0</v>
      </c>
      <c r="S2943" s="75">
        <v>0</v>
      </c>
      <c r="T2943" s="75">
        <v>74.977618133070706</v>
      </c>
    </row>
    <row r="2944" spans="1:20" x14ac:dyDescent="0.25">
      <c r="A2944" s="75" t="s">
        <v>84</v>
      </c>
      <c r="B2944" s="105">
        <v>20</v>
      </c>
      <c r="C2944" s="70">
        <v>43271</v>
      </c>
      <c r="D2944">
        <v>22</v>
      </c>
      <c r="E2944">
        <v>7.0694233909999999</v>
      </c>
      <c r="F2944" s="75">
        <v>22</v>
      </c>
      <c r="G2944" s="75">
        <v>2.2499999999999999E-2</v>
      </c>
      <c r="H2944" s="75">
        <v>0.495</v>
      </c>
      <c r="I2944" s="75">
        <v>1.05</v>
      </c>
      <c r="J2944" s="75">
        <v>7.4228945605499996</v>
      </c>
      <c r="K2944" s="75">
        <v>7.4228945605499996</v>
      </c>
      <c r="L2944" s="75">
        <v>37.5</v>
      </c>
      <c r="M2944" s="75">
        <v>18.75</v>
      </c>
      <c r="N2944" s="75">
        <v>0</v>
      </c>
      <c r="O2944" s="75">
        <v>21.504999999999999</v>
      </c>
      <c r="P2944" s="75">
        <v>21.504999999999999</v>
      </c>
      <c r="Q2944" s="75">
        <v>0.25</v>
      </c>
      <c r="R2944" s="75">
        <v>3.5205263598625001</v>
      </c>
      <c r="S2944" s="75">
        <v>0</v>
      </c>
      <c r="T2944" s="75">
        <v>64.416039053483203</v>
      </c>
    </row>
    <row r="2945" spans="1:20" x14ac:dyDescent="0.25">
      <c r="A2945" s="75" t="s">
        <v>84</v>
      </c>
      <c r="B2945" s="105">
        <v>21</v>
      </c>
      <c r="C2945" s="70">
        <v>43272</v>
      </c>
      <c r="D2945">
        <v>0</v>
      </c>
      <c r="E2945">
        <v>6.9174488629999997</v>
      </c>
      <c r="F2945" s="75">
        <v>0</v>
      </c>
      <c r="G2945" s="75">
        <v>5.0000000000000001E-3</v>
      </c>
      <c r="H2945" s="75">
        <v>0</v>
      </c>
      <c r="I2945" s="75">
        <v>1.05</v>
      </c>
      <c r="J2945" s="75">
        <v>7.2633213061499999</v>
      </c>
      <c r="K2945" s="75">
        <v>3.5205263598625001</v>
      </c>
      <c r="L2945" s="75">
        <v>37.5</v>
      </c>
      <c r="M2945" s="75">
        <v>18.75</v>
      </c>
      <c r="N2945" s="75">
        <v>0</v>
      </c>
      <c r="O2945" s="75">
        <v>0</v>
      </c>
      <c r="P2945" s="75">
        <v>3.5205263598625001</v>
      </c>
      <c r="Q2945" s="75">
        <v>0.25</v>
      </c>
      <c r="R2945" s="75">
        <v>0</v>
      </c>
      <c r="S2945" s="75">
        <v>0</v>
      </c>
      <c r="T2945" s="75">
        <v>64.416039053483203</v>
      </c>
    </row>
    <row r="2946" spans="1:20" x14ac:dyDescent="0.25">
      <c r="A2946" s="75" t="s">
        <v>84</v>
      </c>
      <c r="B2946" s="105">
        <v>22</v>
      </c>
      <c r="C2946" s="70">
        <v>43273</v>
      </c>
      <c r="D2946">
        <v>0</v>
      </c>
      <c r="E2946">
        <v>6.7633251599999999</v>
      </c>
      <c r="F2946" s="75">
        <v>0</v>
      </c>
      <c r="G2946" s="75">
        <v>5.0000000000000001E-3</v>
      </c>
      <c r="H2946" s="75">
        <v>0</v>
      </c>
      <c r="I2946" s="75">
        <v>1.05</v>
      </c>
      <c r="J2946" s="75">
        <v>7.1014914180000002</v>
      </c>
      <c r="K2946" s="75">
        <v>0</v>
      </c>
      <c r="L2946" s="75">
        <v>37.5</v>
      </c>
      <c r="M2946" s="75">
        <v>18.75</v>
      </c>
      <c r="N2946" s="75">
        <v>0</v>
      </c>
      <c r="O2946" s="75">
        <v>0</v>
      </c>
      <c r="P2946" s="75">
        <v>0</v>
      </c>
      <c r="Q2946" s="75">
        <v>0.25</v>
      </c>
      <c r="R2946" s="75">
        <v>0</v>
      </c>
      <c r="S2946" s="75">
        <v>0</v>
      </c>
      <c r="T2946" s="75">
        <v>64.416039053483203</v>
      </c>
    </row>
    <row r="2947" spans="1:20" x14ac:dyDescent="0.25">
      <c r="A2947" s="75" t="s">
        <v>84</v>
      </c>
      <c r="B2947" s="105">
        <v>23</v>
      </c>
      <c r="C2947" s="70">
        <v>43274</v>
      </c>
      <c r="D2947">
        <v>0</v>
      </c>
      <c r="E2947">
        <v>6.631097123</v>
      </c>
      <c r="F2947" s="75">
        <v>0</v>
      </c>
      <c r="G2947" s="75">
        <v>5.0000000000000001E-3</v>
      </c>
      <c r="H2947" s="75">
        <v>0</v>
      </c>
      <c r="I2947" s="75">
        <v>1.05</v>
      </c>
      <c r="J2947" s="75">
        <v>6.9626519791500003</v>
      </c>
      <c r="K2947" s="75">
        <v>0</v>
      </c>
      <c r="L2947" s="75">
        <v>37.5</v>
      </c>
      <c r="M2947" s="75">
        <v>18.75</v>
      </c>
      <c r="N2947" s="75">
        <v>0</v>
      </c>
      <c r="O2947" s="75">
        <v>0</v>
      </c>
      <c r="P2947" s="75">
        <v>0</v>
      </c>
      <c r="Q2947" s="75">
        <v>0.25</v>
      </c>
      <c r="R2947" s="75">
        <v>0</v>
      </c>
      <c r="S2947" s="75">
        <v>0</v>
      </c>
      <c r="T2947" s="75">
        <v>64.416039053483203</v>
      </c>
    </row>
    <row r="2948" spans="1:20" x14ac:dyDescent="0.25">
      <c r="A2948" s="75" t="s">
        <v>84</v>
      </c>
      <c r="B2948" s="105">
        <v>24</v>
      </c>
      <c r="C2948" s="70">
        <v>43275</v>
      </c>
      <c r="D2948">
        <v>0</v>
      </c>
      <c r="E2948">
        <v>6.4728472400000001</v>
      </c>
      <c r="F2948" s="75">
        <v>0</v>
      </c>
      <c r="G2948" s="75">
        <v>5.0000000000000001E-3</v>
      </c>
      <c r="H2948" s="75">
        <v>0</v>
      </c>
      <c r="I2948" s="75">
        <v>1.05</v>
      </c>
      <c r="J2948" s="75">
        <v>6.7964896020000003</v>
      </c>
      <c r="K2948" s="75">
        <v>0</v>
      </c>
      <c r="L2948" s="75">
        <v>37.5</v>
      </c>
      <c r="M2948" s="75">
        <v>18.75</v>
      </c>
      <c r="N2948" s="75">
        <v>0</v>
      </c>
      <c r="O2948" s="75">
        <v>0</v>
      </c>
      <c r="P2948" s="75">
        <v>0</v>
      </c>
      <c r="Q2948" s="75">
        <v>0.25</v>
      </c>
      <c r="R2948" s="75">
        <v>0</v>
      </c>
      <c r="S2948" s="75">
        <v>0</v>
      </c>
      <c r="T2948" s="75">
        <v>64.416039053483203</v>
      </c>
    </row>
    <row r="2949" spans="1:20" x14ac:dyDescent="0.25">
      <c r="A2949" s="75" t="s">
        <v>84</v>
      </c>
      <c r="B2949" s="105">
        <v>25</v>
      </c>
      <c r="C2949" s="70">
        <v>43276</v>
      </c>
      <c r="D2949">
        <v>8</v>
      </c>
      <c r="E2949">
        <v>6.2748853899999997</v>
      </c>
      <c r="F2949" s="75">
        <v>8</v>
      </c>
      <c r="G2949" s="75">
        <v>0.01</v>
      </c>
      <c r="H2949" s="75">
        <v>0.08</v>
      </c>
      <c r="I2949" s="75">
        <v>1.05</v>
      </c>
      <c r="J2949" s="75">
        <v>6.5886296594999996</v>
      </c>
      <c r="K2949" s="75">
        <v>6.5886296594999996</v>
      </c>
      <c r="L2949" s="75">
        <v>37.5</v>
      </c>
      <c r="M2949" s="75">
        <v>18.75</v>
      </c>
      <c r="N2949" s="75">
        <v>0</v>
      </c>
      <c r="O2949" s="75">
        <v>7.92</v>
      </c>
      <c r="P2949" s="75">
        <v>7.92</v>
      </c>
      <c r="Q2949" s="75">
        <v>0.25</v>
      </c>
      <c r="R2949" s="75">
        <v>0.33284258512499998</v>
      </c>
      <c r="S2949" s="75">
        <v>0</v>
      </c>
      <c r="T2949" s="75">
        <v>63.417511298108103</v>
      </c>
    </row>
    <row r="2950" spans="1:20" x14ac:dyDescent="0.25">
      <c r="A2950" s="75" t="s">
        <v>84</v>
      </c>
      <c r="B2950" s="105">
        <v>26</v>
      </c>
      <c r="C2950" s="70">
        <v>43277</v>
      </c>
      <c r="D2950">
        <v>10</v>
      </c>
      <c r="E2950">
        <v>6.2710997600000002</v>
      </c>
      <c r="F2950" s="75">
        <v>10</v>
      </c>
      <c r="G2950" s="75">
        <v>0.01</v>
      </c>
      <c r="H2950" s="75">
        <v>0.1</v>
      </c>
      <c r="I2950" s="75">
        <v>1.05</v>
      </c>
      <c r="J2950" s="75">
        <v>6.5846547480000002</v>
      </c>
      <c r="K2950" s="75">
        <v>6.5846547480000002</v>
      </c>
      <c r="L2950" s="75">
        <v>37.5</v>
      </c>
      <c r="M2950" s="75">
        <v>18.75</v>
      </c>
      <c r="N2950" s="75">
        <v>0</v>
      </c>
      <c r="O2950" s="75">
        <v>9.9</v>
      </c>
      <c r="P2950" s="75">
        <v>10.232842585125001</v>
      </c>
      <c r="Q2950" s="75">
        <v>0.25</v>
      </c>
      <c r="R2950" s="75">
        <v>0.91204695928125001</v>
      </c>
      <c r="S2950" s="75">
        <v>0</v>
      </c>
      <c r="T2950" s="75">
        <v>60.6813704202644</v>
      </c>
    </row>
    <row r="2951" spans="1:20" x14ac:dyDescent="0.25">
      <c r="A2951" s="75" t="s">
        <v>84</v>
      </c>
      <c r="B2951" s="105">
        <v>27</v>
      </c>
      <c r="C2951" s="70">
        <v>43278</v>
      </c>
      <c r="D2951">
        <v>2</v>
      </c>
      <c r="E2951">
        <v>6.2693531650000001</v>
      </c>
      <c r="F2951" s="75">
        <v>2</v>
      </c>
      <c r="G2951" s="75">
        <v>0.01</v>
      </c>
      <c r="H2951" s="75">
        <v>0.02</v>
      </c>
      <c r="I2951" s="75">
        <v>1.05</v>
      </c>
      <c r="J2951" s="75">
        <v>6.5828208232499996</v>
      </c>
      <c r="K2951" s="75">
        <v>2.8920469592812501</v>
      </c>
      <c r="L2951" s="75">
        <v>37.5</v>
      </c>
      <c r="M2951" s="75">
        <v>18.75</v>
      </c>
      <c r="N2951" s="75">
        <v>0</v>
      </c>
      <c r="O2951" s="75">
        <v>1.98</v>
      </c>
      <c r="P2951" s="75">
        <v>2.8920469592812501</v>
      </c>
      <c r="Q2951" s="75">
        <v>0.25</v>
      </c>
      <c r="R2951" s="75">
        <v>0</v>
      </c>
      <c r="S2951" s="75">
        <v>0</v>
      </c>
      <c r="T2951" s="75">
        <v>60.6813704202644</v>
      </c>
    </row>
    <row r="2952" spans="1:20" x14ac:dyDescent="0.25">
      <c r="A2952" s="75" t="s">
        <v>84</v>
      </c>
      <c r="B2952" s="105">
        <v>28</v>
      </c>
      <c r="C2952" s="70">
        <v>43279</v>
      </c>
      <c r="D2952">
        <v>16</v>
      </c>
      <c r="E2952">
        <v>6.2053859139999998</v>
      </c>
      <c r="F2952" s="75">
        <v>16</v>
      </c>
      <c r="G2952" s="75">
        <v>0.01</v>
      </c>
      <c r="H2952" s="75">
        <v>0.16</v>
      </c>
      <c r="I2952" s="75">
        <v>1.05</v>
      </c>
      <c r="J2952" s="75">
        <v>6.5156552097000002</v>
      </c>
      <c r="K2952" s="75">
        <v>6.5156552097000002</v>
      </c>
      <c r="L2952" s="75">
        <v>37.5</v>
      </c>
      <c r="M2952" s="75">
        <v>18.75</v>
      </c>
      <c r="N2952" s="75">
        <v>0</v>
      </c>
      <c r="O2952" s="75">
        <v>15.84</v>
      </c>
      <c r="P2952" s="75">
        <v>15.84</v>
      </c>
      <c r="Q2952" s="75">
        <v>0.25</v>
      </c>
      <c r="R2952" s="75">
        <v>2.3310861975749999</v>
      </c>
      <c r="S2952" s="75">
        <v>0</v>
      </c>
      <c r="T2952" s="75">
        <v>53.688111827539402</v>
      </c>
    </row>
    <row r="2953" spans="1:20" x14ac:dyDescent="0.25">
      <c r="A2953" s="75" t="s">
        <v>84</v>
      </c>
      <c r="B2953" s="105">
        <v>29</v>
      </c>
      <c r="C2953" s="70">
        <v>43280</v>
      </c>
      <c r="D2953">
        <v>50</v>
      </c>
      <c r="E2953">
        <v>6.2583484360000003</v>
      </c>
      <c r="F2953" s="75">
        <v>50</v>
      </c>
      <c r="G2953" s="75">
        <v>7.4999999999999997E-2</v>
      </c>
      <c r="H2953" s="75">
        <v>3.75</v>
      </c>
      <c r="I2953" s="75">
        <v>1.05</v>
      </c>
      <c r="J2953" s="75">
        <v>6.5712658578000003</v>
      </c>
      <c r="K2953" s="75">
        <v>6.5712658578000003</v>
      </c>
      <c r="L2953" s="75">
        <v>37.5</v>
      </c>
      <c r="M2953" s="75">
        <v>18.75</v>
      </c>
      <c r="N2953" s="75">
        <v>0</v>
      </c>
      <c r="O2953" s="75">
        <v>46.25</v>
      </c>
      <c r="P2953" s="75">
        <v>48.581086197574997</v>
      </c>
      <c r="Q2953" s="75">
        <v>0.25</v>
      </c>
      <c r="R2953" s="75">
        <v>10.502455084943801</v>
      </c>
      <c r="S2953" s="75">
        <v>0</v>
      </c>
      <c r="T2953" s="75">
        <v>22.180746572708099</v>
      </c>
    </row>
    <row r="2954" spans="1:20" x14ac:dyDescent="0.25">
      <c r="A2954" s="75" t="s">
        <v>84</v>
      </c>
      <c r="B2954" s="105">
        <v>30</v>
      </c>
      <c r="C2954" s="70">
        <v>43281</v>
      </c>
      <c r="D2954">
        <v>0</v>
      </c>
      <c r="E2954">
        <v>6.4147822669999996</v>
      </c>
      <c r="F2954" s="75">
        <v>0</v>
      </c>
      <c r="G2954" s="75">
        <v>0.03</v>
      </c>
      <c r="H2954" s="75">
        <v>0</v>
      </c>
      <c r="I2954" s="75">
        <v>1.05</v>
      </c>
      <c r="J2954" s="75">
        <v>6.7355213803499998</v>
      </c>
      <c r="K2954" s="75">
        <v>7.4247691081715397</v>
      </c>
      <c r="L2954" s="75">
        <v>37.5</v>
      </c>
      <c r="M2954" s="75">
        <v>18.75</v>
      </c>
      <c r="N2954" s="75">
        <v>0.81702684945556603</v>
      </c>
      <c r="O2954" s="75">
        <v>0</v>
      </c>
      <c r="P2954" s="75">
        <v>10.502455084943801</v>
      </c>
      <c r="Q2954" s="75">
        <v>0.25</v>
      </c>
      <c r="R2954" s="75">
        <v>0.76942149419305295</v>
      </c>
      <c r="S2954" s="75">
        <v>0</v>
      </c>
      <c r="T2954" s="75">
        <v>19.872482090129001</v>
      </c>
    </row>
    <row r="2955" spans="1:20" x14ac:dyDescent="0.25">
      <c r="A2955" s="75" t="s">
        <v>84</v>
      </c>
      <c r="B2955" s="105">
        <v>31</v>
      </c>
      <c r="C2955" s="70">
        <v>43282</v>
      </c>
      <c r="D2955">
        <v>0</v>
      </c>
      <c r="E2955">
        <v>6.5195802409999999</v>
      </c>
      <c r="F2955" s="75">
        <v>0</v>
      </c>
      <c r="G2955" s="75">
        <v>0.03</v>
      </c>
      <c r="H2955" s="75">
        <v>0</v>
      </c>
      <c r="I2955" s="75">
        <v>1.05</v>
      </c>
      <c r="J2955" s="75">
        <v>6.8455592530500002</v>
      </c>
      <c r="K2955" s="75">
        <v>6.4818069431047496</v>
      </c>
      <c r="L2955" s="75">
        <v>37.5</v>
      </c>
      <c r="M2955" s="75">
        <v>18.75</v>
      </c>
      <c r="N2955" s="75">
        <v>0.94013428852645398</v>
      </c>
      <c r="O2955" s="75">
        <v>0</v>
      </c>
      <c r="P2955" s="75">
        <v>0.76942149419305295</v>
      </c>
      <c r="Q2955" s="75">
        <v>0.25</v>
      </c>
      <c r="R2955" s="75">
        <v>0</v>
      </c>
      <c r="S2955" s="75">
        <v>0</v>
      </c>
      <c r="T2955" s="75">
        <v>25.584867539040701</v>
      </c>
    </row>
    <row r="2956" spans="1:20" x14ac:dyDescent="0.25">
      <c r="A2956" s="75" t="s">
        <v>84</v>
      </c>
      <c r="B2956" s="105">
        <v>32</v>
      </c>
      <c r="C2956" s="70">
        <v>43283</v>
      </c>
      <c r="D2956">
        <v>0</v>
      </c>
      <c r="E2956">
        <v>6.48330933</v>
      </c>
      <c r="F2956" s="75">
        <v>0</v>
      </c>
      <c r="G2956" s="75">
        <v>0.03</v>
      </c>
      <c r="H2956" s="75">
        <v>0</v>
      </c>
      <c r="I2956" s="75">
        <v>1.05</v>
      </c>
      <c r="J2956" s="75">
        <v>6.8074747965000002</v>
      </c>
      <c r="K2956" s="75">
        <v>4.3259714093301103</v>
      </c>
      <c r="L2956" s="75">
        <v>37.5</v>
      </c>
      <c r="M2956" s="75">
        <v>18.75</v>
      </c>
      <c r="N2956" s="75">
        <v>0.63547373125116402</v>
      </c>
      <c r="O2956" s="75">
        <v>0</v>
      </c>
      <c r="P2956" s="75">
        <v>0</v>
      </c>
      <c r="Q2956" s="75">
        <v>0.25</v>
      </c>
      <c r="R2956" s="75">
        <v>0</v>
      </c>
      <c r="S2956" s="75">
        <v>0</v>
      </c>
      <c r="T2956" s="75">
        <v>29.910838948370799</v>
      </c>
    </row>
    <row r="2957" spans="1:20" x14ac:dyDescent="0.25">
      <c r="A2957" s="75" t="s">
        <v>84</v>
      </c>
      <c r="B2957" s="105">
        <v>33</v>
      </c>
      <c r="C2957" s="70">
        <v>43284</v>
      </c>
      <c r="D2957">
        <v>0</v>
      </c>
      <c r="E2957">
        <v>6.4179449990000004</v>
      </c>
      <c r="F2957" s="75">
        <v>0</v>
      </c>
      <c r="G2957" s="75">
        <v>0.03</v>
      </c>
      <c r="H2957" s="75">
        <v>0</v>
      </c>
      <c r="I2957" s="75">
        <v>1.05</v>
      </c>
      <c r="J2957" s="75">
        <v>6.7388422489500002</v>
      </c>
      <c r="K2957" s="75">
        <v>2.7275818202029201</v>
      </c>
      <c r="L2957" s="75">
        <v>37.5</v>
      </c>
      <c r="M2957" s="75">
        <v>18.75</v>
      </c>
      <c r="N2957" s="75">
        <v>0.404755256086891</v>
      </c>
      <c r="O2957" s="75">
        <v>0</v>
      </c>
      <c r="P2957" s="75">
        <v>0</v>
      </c>
      <c r="Q2957" s="75">
        <v>0.25</v>
      </c>
      <c r="R2957" s="75">
        <v>0</v>
      </c>
      <c r="S2957" s="75">
        <v>0</v>
      </c>
      <c r="T2957" s="75">
        <v>32.638420768573702</v>
      </c>
    </row>
    <row r="2958" spans="1:20" x14ac:dyDescent="0.25">
      <c r="A2958" s="75" t="s">
        <v>84</v>
      </c>
      <c r="B2958" s="105">
        <v>34</v>
      </c>
      <c r="C2958" s="70">
        <v>43285</v>
      </c>
      <c r="D2958">
        <v>0</v>
      </c>
      <c r="E2958">
        <v>6.2537624349999996</v>
      </c>
      <c r="F2958" s="75">
        <v>0</v>
      </c>
      <c r="G2958" s="75">
        <v>1.4999999999999999E-2</v>
      </c>
      <c r="H2958" s="75">
        <v>0</v>
      </c>
      <c r="I2958" s="75">
        <v>1.0453125000000001</v>
      </c>
      <c r="J2958" s="75">
        <v>6.5371360453359397</v>
      </c>
      <c r="K2958" s="75">
        <v>1.77083587875944</v>
      </c>
      <c r="L2958" s="75">
        <v>37.751669999999997</v>
      </c>
      <c r="M2958" s="75">
        <v>18.875834999999999</v>
      </c>
      <c r="N2958" s="75">
        <v>0.27088863784973199</v>
      </c>
      <c r="O2958" s="75">
        <v>0</v>
      </c>
      <c r="P2958" s="75">
        <v>0</v>
      </c>
      <c r="Q2958" s="75">
        <v>0.25167780000000001</v>
      </c>
      <c r="R2958" s="75">
        <v>0</v>
      </c>
      <c r="S2958" s="75">
        <v>0</v>
      </c>
      <c r="T2958" s="75">
        <v>34.409256647333102</v>
      </c>
    </row>
    <row r="2959" spans="1:20" x14ac:dyDescent="0.25">
      <c r="A2959" s="75" t="s">
        <v>84</v>
      </c>
      <c r="B2959" s="105">
        <v>35</v>
      </c>
      <c r="C2959" s="70">
        <v>43286</v>
      </c>
      <c r="D2959">
        <v>0</v>
      </c>
      <c r="E2959">
        <v>6.0732290860000004</v>
      </c>
      <c r="F2959" s="75">
        <v>0</v>
      </c>
      <c r="G2959" s="75">
        <v>1.4999999999999999E-2</v>
      </c>
      <c r="H2959" s="75">
        <v>0</v>
      </c>
      <c r="I2959" s="75">
        <v>1.0407999999999999</v>
      </c>
      <c r="J2959" s="75">
        <v>6.3210168327087999</v>
      </c>
      <c r="K2959" s="75">
        <v>1.19559288053975</v>
      </c>
      <c r="L2959" s="75">
        <v>38.003340000000001</v>
      </c>
      <c r="M2959" s="75">
        <v>19.001670000000001</v>
      </c>
      <c r="N2959" s="75">
        <v>0.18914565681157799</v>
      </c>
      <c r="O2959" s="75">
        <v>0</v>
      </c>
      <c r="P2959" s="75">
        <v>0</v>
      </c>
      <c r="Q2959" s="75">
        <v>0.25335560000000001</v>
      </c>
      <c r="R2959" s="75">
        <v>0</v>
      </c>
      <c r="S2959" s="75">
        <v>0</v>
      </c>
      <c r="T2959" s="75">
        <v>35.604849527872901</v>
      </c>
    </row>
    <row r="2960" spans="1:20" x14ac:dyDescent="0.25">
      <c r="A2960" s="75" t="s">
        <v>84</v>
      </c>
      <c r="B2960" s="105">
        <v>36</v>
      </c>
      <c r="C2960" s="70">
        <v>43287</v>
      </c>
      <c r="D2960">
        <v>0</v>
      </c>
      <c r="E2960">
        <v>5.876787191</v>
      </c>
      <c r="F2960" s="75">
        <v>0</v>
      </c>
      <c r="G2960" s="75">
        <v>1.4999999999999999E-2</v>
      </c>
      <c r="H2960" s="75">
        <v>0</v>
      </c>
      <c r="I2960" s="75">
        <v>1.0364625000000001</v>
      </c>
      <c r="J2960" s="75">
        <v>6.0910695439518401</v>
      </c>
      <c r="K2960" s="75">
        <v>0.843931905303827</v>
      </c>
      <c r="L2960" s="75">
        <v>38.255009999999999</v>
      </c>
      <c r="M2960" s="75">
        <v>19.127504999999999</v>
      </c>
      <c r="N2960" s="75">
        <v>0.13855233456360899</v>
      </c>
      <c r="O2960" s="75">
        <v>0</v>
      </c>
      <c r="P2960" s="75">
        <v>0</v>
      </c>
      <c r="Q2960" s="75">
        <v>0.25503340000000002</v>
      </c>
      <c r="R2960" s="75">
        <v>0</v>
      </c>
      <c r="S2960" s="75">
        <v>0</v>
      </c>
      <c r="T2960" s="75">
        <v>36.448781433176698</v>
      </c>
    </row>
    <row r="2961" spans="1:20" x14ac:dyDescent="0.25">
      <c r="A2961" s="75" t="s">
        <v>84</v>
      </c>
      <c r="B2961" s="105">
        <v>37</v>
      </c>
      <c r="C2961" s="70">
        <v>43288</v>
      </c>
      <c r="D2961">
        <v>0</v>
      </c>
      <c r="E2961">
        <v>5.8025322629999998</v>
      </c>
      <c r="F2961" s="75">
        <v>0</v>
      </c>
      <c r="G2961" s="75">
        <v>1.4999999999999999E-2</v>
      </c>
      <c r="H2961" s="75">
        <v>0</v>
      </c>
      <c r="I2961" s="75">
        <v>1.0323</v>
      </c>
      <c r="J2961" s="75">
        <v>5.9899540550949002</v>
      </c>
      <c r="K2961" s="75">
        <v>0.64023789458437197</v>
      </c>
      <c r="L2961" s="75">
        <v>38.506680000000003</v>
      </c>
      <c r="M2961" s="75">
        <v>19.253340000000001</v>
      </c>
      <c r="N2961" s="75">
        <v>0.106885276363648</v>
      </c>
      <c r="O2961" s="75">
        <v>0</v>
      </c>
      <c r="P2961" s="75">
        <v>0</v>
      </c>
      <c r="Q2961" s="75">
        <v>0.25671119999999997</v>
      </c>
      <c r="R2961" s="75">
        <v>0</v>
      </c>
      <c r="S2961" s="75">
        <v>0</v>
      </c>
      <c r="T2961" s="75">
        <v>37.0890193277611</v>
      </c>
    </row>
    <row r="2962" spans="1:20" x14ac:dyDescent="0.25">
      <c r="A2962" s="75" t="s">
        <v>84</v>
      </c>
      <c r="B2962" s="105">
        <v>38</v>
      </c>
      <c r="C2962" s="70">
        <v>43289</v>
      </c>
      <c r="D2962">
        <v>0</v>
      </c>
      <c r="E2962">
        <v>5.6952417799999999</v>
      </c>
      <c r="F2962" s="75">
        <v>0</v>
      </c>
      <c r="G2962" s="75">
        <v>1.4999999999999999E-2</v>
      </c>
      <c r="H2962" s="75">
        <v>0</v>
      </c>
      <c r="I2962" s="75">
        <v>1.0283125</v>
      </c>
      <c r="J2962" s="75">
        <v>5.8564883128962499</v>
      </c>
      <c r="K2962" s="75">
        <v>0.50448048342235396</v>
      </c>
      <c r="L2962" s="75">
        <v>38.75835</v>
      </c>
      <c r="M2962" s="75">
        <v>19.379175</v>
      </c>
      <c r="N2962" s="75">
        <v>8.6140440562557805E-2</v>
      </c>
      <c r="O2962" s="75">
        <v>0</v>
      </c>
      <c r="P2962" s="75">
        <v>0</v>
      </c>
      <c r="Q2962" s="75">
        <v>0.25838899999999998</v>
      </c>
      <c r="R2962" s="75">
        <v>0</v>
      </c>
      <c r="S2962" s="75">
        <v>0</v>
      </c>
      <c r="T2962" s="75">
        <v>37.593499811183499</v>
      </c>
    </row>
    <row r="2963" spans="1:20" x14ac:dyDescent="0.25">
      <c r="A2963" s="75" t="s">
        <v>84</v>
      </c>
      <c r="B2963" s="105">
        <v>39</v>
      </c>
      <c r="C2963" s="70">
        <v>43290</v>
      </c>
      <c r="D2963">
        <v>0</v>
      </c>
      <c r="E2963">
        <v>5.6335020650000001</v>
      </c>
      <c r="F2963" s="75">
        <v>0</v>
      </c>
      <c r="G2963" s="75">
        <v>1.4999999999999999E-2</v>
      </c>
      <c r="H2963" s="75">
        <v>0</v>
      </c>
      <c r="I2963" s="75">
        <v>1.0245</v>
      </c>
      <c r="J2963" s="75">
        <v>5.7715228655924999</v>
      </c>
      <c r="K2963" s="75">
        <v>0.41914762716492399</v>
      </c>
      <c r="L2963" s="75">
        <v>39.010019999999997</v>
      </c>
      <c r="M2963" s="75">
        <v>19.505009999999999</v>
      </c>
      <c r="N2963" s="75">
        <v>7.2623402336966195E-2</v>
      </c>
      <c r="O2963" s="75">
        <v>0</v>
      </c>
      <c r="P2963" s="75">
        <v>0</v>
      </c>
      <c r="Q2963" s="75">
        <v>0.26006679999999999</v>
      </c>
      <c r="R2963" s="75">
        <v>0</v>
      </c>
      <c r="S2963" s="75">
        <v>0</v>
      </c>
      <c r="T2963" s="75">
        <v>38.012647438348402</v>
      </c>
    </row>
    <row r="2964" spans="1:20" x14ac:dyDescent="0.25">
      <c r="A2964" s="75" t="s">
        <v>84</v>
      </c>
      <c r="B2964" s="105">
        <v>40</v>
      </c>
      <c r="C2964" s="70">
        <v>43291</v>
      </c>
      <c r="D2964">
        <v>0</v>
      </c>
      <c r="E2964">
        <v>5.5278555010000003</v>
      </c>
      <c r="F2964" s="75">
        <v>0</v>
      </c>
      <c r="G2964" s="75">
        <v>1.4999999999999999E-2</v>
      </c>
      <c r="H2964" s="75">
        <v>0</v>
      </c>
      <c r="I2964" s="75">
        <v>1.0208625</v>
      </c>
      <c r="J2964" s="75">
        <v>5.6431803863896102</v>
      </c>
      <c r="K2964" s="75">
        <v>0.35905598998302402</v>
      </c>
      <c r="L2964" s="75">
        <v>39.261690000000002</v>
      </c>
      <c r="M2964" s="75">
        <v>19.630845000000001</v>
      </c>
      <c r="N2964" s="75">
        <v>6.3626530679225898E-2</v>
      </c>
      <c r="O2964" s="75">
        <v>0</v>
      </c>
      <c r="P2964" s="75">
        <v>0</v>
      </c>
      <c r="Q2964" s="75">
        <v>0.26174459999999999</v>
      </c>
      <c r="R2964" s="75">
        <v>0</v>
      </c>
      <c r="S2964" s="75">
        <v>0</v>
      </c>
      <c r="T2964" s="75">
        <v>38.371703428331401</v>
      </c>
    </row>
    <row r="2965" spans="1:20" x14ac:dyDescent="0.25">
      <c r="A2965" s="75" t="s">
        <v>84</v>
      </c>
      <c r="B2965" s="105">
        <v>41</v>
      </c>
      <c r="C2965" s="70">
        <v>43292</v>
      </c>
      <c r="D2965">
        <v>22</v>
      </c>
      <c r="E2965">
        <v>5.5131076979999998</v>
      </c>
      <c r="F2965" s="75">
        <v>22</v>
      </c>
      <c r="G2965" s="75">
        <v>0.04</v>
      </c>
      <c r="H2965" s="75">
        <v>0.88</v>
      </c>
      <c r="I2965" s="75">
        <v>1.0174000000000001</v>
      </c>
      <c r="J2965" s="75">
        <v>5.6090357719451998</v>
      </c>
      <c r="K2965" s="75">
        <v>5.6090357719451998</v>
      </c>
      <c r="L2965" s="75">
        <v>39.513359999999999</v>
      </c>
      <c r="M2965" s="75">
        <v>19.756679999999999</v>
      </c>
      <c r="N2965" s="75">
        <v>5.7785851249734198E-2</v>
      </c>
      <c r="O2965" s="75">
        <v>21.12</v>
      </c>
      <c r="P2965" s="75">
        <v>21.12</v>
      </c>
      <c r="Q2965" s="75">
        <v>0.2634224</v>
      </c>
      <c r="R2965" s="75">
        <v>3.8777410570136999</v>
      </c>
      <c r="S2965" s="75">
        <v>0</v>
      </c>
      <c r="T2965" s="75">
        <v>26.738480257290298</v>
      </c>
    </row>
    <row r="2966" spans="1:20" x14ac:dyDescent="0.25">
      <c r="A2966" s="75" t="s">
        <v>84</v>
      </c>
      <c r="B2966" s="105">
        <v>42</v>
      </c>
      <c r="C2966" s="70">
        <v>43293</v>
      </c>
      <c r="D2966">
        <v>12</v>
      </c>
      <c r="E2966">
        <v>5.497264189</v>
      </c>
      <c r="F2966" s="75">
        <v>12</v>
      </c>
      <c r="G2966" s="75">
        <v>0.04</v>
      </c>
      <c r="H2966" s="75">
        <v>0.48</v>
      </c>
      <c r="I2966" s="75">
        <v>1.0141125</v>
      </c>
      <c r="J2966" s="75">
        <v>5.5748443298672603</v>
      </c>
      <c r="K2966" s="75">
        <v>5.5748443298672603</v>
      </c>
      <c r="L2966" s="75">
        <v>39.765030000000003</v>
      </c>
      <c r="M2966" s="75">
        <v>19.882515000000001</v>
      </c>
      <c r="N2966" s="75">
        <v>0.65517615566791698</v>
      </c>
      <c r="O2966" s="75">
        <v>11.52</v>
      </c>
      <c r="P2966" s="75">
        <v>15.3977410570137</v>
      </c>
      <c r="Q2966" s="75">
        <v>0.26510020000000001</v>
      </c>
      <c r="R2966" s="75">
        <v>2.4557241817866098</v>
      </c>
      <c r="S2966" s="75">
        <v>0</v>
      </c>
      <c r="T2966" s="75">
        <v>19.371307711930498</v>
      </c>
    </row>
    <row r="2967" spans="1:20" x14ac:dyDescent="0.25">
      <c r="A2967" s="75" t="s">
        <v>84</v>
      </c>
      <c r="B2967" s="105">
        <v>43</v>
      </c>
      <c r="C2967" s="70">
        <v>43294</v>
      </c>
      <c r="D2967">
        <v>22</v>
      </c>
      <c r="E2967">
        <v>5.5307799050000002</v>
      </c>
      <c r="F2967" s="75">
        <v>22</v>
      </c>
      <c r="G2967" s="75">
        <v>6.5000000000000002E-2</v>
      </c>
      <c r="H2967" s="75">
        <v>1.43</v>
      </c>
      <c r="I2967" s="75">
        <v>1.0109999999999999</v>
      </c>
      <c r="J2967" s="75">
        <v>5.5916184839550001</v>
      </c>
      <c r="K2967" s="75">
        <v>5.5916184839550001</v>
      </c>
      <c r="L2967" s="75">
        <v>40.0167</v>
      </c>
      <c r="M2967" s="75">
        <v>20.00835</v>
      </c>
      <c r="N2967" s="75">
        <v>1</v>
      </c>
      <c r="O2967" s="75">
        <v>20.57</v>
      </c>
      <c r="P2967" s="75">
        <v>23.0257241817866</v>
      </c>
      <c r="Q2967" s="75">
        <v>0.26677800000000002</v>
      </c>
      <c r="R2967" s="75">
        <v>4.3585264244579003</v>
      </c>
      <c r="S2967" s="75">
        <v>0</v>
      </c>
      <c r="T2967" s="75">
        <v>6.29572843855677</v>
      </c>
    </row>
    <row r="2968" spans="1:20" x14ac:dyDescent="0.25">
      <c r="A2968" s="75" t="s">
        <v>84</v>
      </c>
      <c r="B2968" s="105">
        <v>44</v>
      </c>
      <c r="C2968" s="70">
        <v>43295</v>
      </c>
      <c r="D2968">
        <v>0</v>
      </c>
      <c r="E2968">
        <v>5.5921157580000003</v>
      </c>
      <c r="F2968" s="75">
        <v>0</v>
      </c>
      <c r="G2968" s="75">
        <v>0.05</v>
      </c>
      <c r="H2968" s="75">
        <v>0</v>
      </c>
      <c r="I2968" s="75">
        <v>1.0080625000000001</v>
      </c>
      <c r="J2968" s="75">
        <v>5.6372021912988801</v>
      </c>
      <c r="K2968" s="75">
        <v>5.6372021912988801</v>
      </c>
      <c r="L2968" s="75">
        <v>40.268369999999997</v>
      </c>
      <c r="M2968" s="75">
        <v>20.134184999999999</v>
      </c>
      <c r="N2968" s="75">
        <v>1</v>
      </c>
      <c r="O2968" s="75">
        <v>0</v>
      </c>
      <c r="P2968" s="75">
        <v>4.3585264244579003</v>
      </c>
      <c r="Q2968" s="75">
        <v>0.26845580000000002</v>
      </c>
      <c r="R2968" s="75">
        <v>0</v>
      </c>
      <c r="S2968" s="75">
        <v>0</v>
      </c>
      <c r="T2968" s="75">
        <v>7.5744042053977401</v>
      </c>
    </row>
    <row r="2969" spans="1:20" x14ac:dyDescent="0.25">
      <c r="A2969" s="75" t="s">
        <v>84</v>
      </c>
      <c r="B2969" s="105">
        <v>45</v>
      </c>
      <c r="C2969" s="70">
        <v>43296</v>
      </c>
      <c r="D2969">
        <v>0</v>
      </c>
      <c r="E2969">
        <v>5.7229590760000004</v>
      </c>
      <c r="F2969" s="75">
        <v>0</v>
      </c>
      <c r="G2969" s="75">
        <v>0.05</v>
      </c>
      <c r="H2969" s="75">
        <v>0</v>
      </c>
      <c r="I2969" s="75">
        <v>1.0053000000000001</v>
      </c>
      <c r="J2969" s="75">
        <v>5.7532907591028</v>
      </c>
      <c r="K2969" s="75">
        <v>5.7532907591028</v>
      </c>
      <c r="L2969" s="75">
        <v>40.520040000000002</v>
      </c>
      <c r="M2969" s="75">
        <v>20.260020000000001</v>
      </c>
      <c r="N2969" s="75">
        <v>1</v>
      </c>
      <c r="O2969" s="75">
        <v>0</v>
      </c>
      <c r="P2969" s="75">
        <v>0</v>
      </c>
      <c r="Q2969" s="75">
        <v>0.27013359999999997</v>
      </c>
      <c r="R2969" s="75">
        <v>0</v>
      </c>
      <c r="S2969" s="75">
        <v>0</v>
      </c>
      <c r="T2969" s="75">
        <v>13.3276949645005</v>
      </c>
    </row>
    <row r="2970" spans="1:20" x14ac:dyDescent="0.25">
      <c r="A2970" s="75" t="s">
        <v>84</v>
      </c>
      <c r="B2970" s="105">
        <v>46</v>
      </c>
      <c r="C2970" s="70">
        <v>43297</v>
      </c>
      <c r="D2970">
        <v>0</v>
      </c>
      <c r="E2970">
        <v>5.806359456</v>
      </c>
      <c r="F2970" s="75">
        <v>0</v>
      </c>
      <c r="G2970" s="75">
        <v>0.05</v>
      </c>
      <c r="H2970" s="75">
        <v>0</v>
      </c>
      <c r="I2970" s="75">
        <v>1.0027124999999999</v>
      </c>
      <c r="J2970" s="75">
        <v>5.8221092060244004</v>
      </c>
      <c r="K2970" s="75">
        <v>5.8221092060244004</v>
      </c>
      <c r="L2970" s="75">
        <v>40.771709999999999</v>
      </c>
      <c r="M2970" s="75">
        <v>20.385854999999999</v>
      </c>
      <c r="N2970" s="75">
        <v>1</v>
      </c>
      <c r="O2970" s="75">
        <v>0</v>
      </c>
      <c r="P2970" s="75">
        <v>0</v>
      </c>
      <c r="Q2970" s="75">
        <v>0.27181139999999998</v>
      </c>
      <c r="R2970" s="75">
        <v>0</v>
      </c>
      <c r="S2970" s="75">
        <v>0</v>
      </c>
      <c r="T2970" s="75">
        <v>19.149804170524899</v>
      </c>
    </row>
    <row r="2971" spans="1:20" x14ac:dyDescent="0.25">
      <c r="A2971" s="75" t="s">
        <v>84</v>
      </c>
      <c r="B2971" s="105">
        <v>47</v>
      </c>
      <c r="C2971" s="70">
        <v>43298</v>
      </c>
      <c r="D2971">
        <v>0</v>
      </c>
      <c r="E2971">
        <v>5.7151344579999996</v>
      </c>
      <c r="F2971" s="75">
        <v>0</v>
      </c>
      <c r="G2971" s="75">
        <v>0.03</v>
      </c>
      <c r="H2971" s="75">
        <v>0</v>
      </c>
      <c r="I2971" s="75">
        <v>1.0003</v>
      </c>
      <c r="J2971" s="75">
        <v>5.7168489983374</v>
      </c>
      <c r="K2971" s="75">
        <v>5.7168489983374</v>
      </c>
      <c r="L2971" s="75">
        <v>41.023380000000003</v>
      </c>
      <c r="M2971" s="75">
        <v>20.511690000000002</v>
      </c>
      <c r="N2971" s="75">
        <v>1</v>
      </c>
      <c r="O2971" s="75">
        <v>0</v>
      </c>
      <c r="P2971" s="75">
        <v>0</v>
      </c>
      <c r="Q2971" s="75">
        <v>0.27348919999999999</v>
      </c>
      <c r="R2971" s="75">
        <v>0</v>
      </c>
      <c r="S2971" s="75">
        <v>0</v>
      </c>
      <c r="T2971" s="75">
        <v>24.8666531688623</v>
      </c>
    </row>
    <row r="2972" spans="1:20" x14ac:dyDescent="0.25">
      <c r="A2972" s="75" t="s">
        <v>84</v>
      </c>
      <c r="B2972" s="105">
        <v>48</v>
      </c>
      <c r="C2972" s="70">
        <v>43299</v>
      </c>
      <c r="D2972">
        <v>14</v>
      </c>
      <c r="E2972">
        <v>5.6700525730000004</v>
      </c>
      <c r="F2972" s="75">
        <v>14</v>
      </c>
      <c r="G2972" s="75">
        <v>0.04</v>
      </c>
      <c r="H2972" s="75">
        <v>0.56000000000000005</v>
      </c>
      <c r="I2972" s="75">
        <v>0.99806249999999996</v>
      </c>
      <c r="J2972" s="75">
        <v>5.6590668461398099</v>
      </c>
      <c r="K2972" s="75">
        <v>5.6590668461398099</v>
      </c>
      <c r="L2972" s="75">
        <v>41.27505</v>
      </c>
      <c r="M2972" s="75">
        <v>20.637525</v>
      </c>
      <c r="N2972" s="75">
        <v>0.79507580638364705</v>
      </c>
      <c r="O2972" s="75">
        <v>13.44</v>
      </c>
      <c r="P2972" s="75">
        <v>13.44</v>
      </c>
      <c r="Q2972" s="75">
        <v>0.27516699999999999</v>
      </c>
      <c r="R2972" s="75">
        <v>1.9452332884650501</v>
      </c>
      <c r="S2972" s="75">
        <v>0</v>
      </c>
      <c r="T2972" s="75">
        <v>19.0309533034672</v>
      </c>
    </row>
    <row r="2973" spans="1:20" x14ac:dyDescent="0.25">
      <c r="A2973" s="75" t="s">
        <v>84</v>
      </c>
      <c r="B2973" s="105">
        <v>49</v>
      </c>
      <c r="C2973" s="70">
        <v>43300</v>
      </c>
      <c r="D2973">
        <v>11</v>
      </c>
      <c r="E2973">
        <v>5.6207669420000004</v>
      </c>
      <c r="F2973" s="75">
        <v>11</v>
      </c>
      <c r="G2973" s="75">
        <v>0.04</v>
      </c>
      <c r="H2973" s="75">
        <v>0.44</v>
      </c>
      <c r="I2973" s="75">
        <v>0.996</v>
      </c>
      <c r="J2973" s="75">
        <v>5.598283874232</v>
      </c>
      <c r="K2973" s="75">
        <v>5.598283874232</v>
      </c>
      <c r="L2973" s="75">
        <v>41.526719999999997</v>
      </c>
      <c r="M2973" s="75">
        <v>20.763359999999999</v>
      </c>
      <c r="N2973" s="75">
        <v>1</v>
      </c>
      <c r="O2973" s="75">
        <v>10.56</v>
      </c>
      <c r="P2973" s="75">
        <v>12.505233288465</v>
      </c>
      <c r="Q2973" s="75">
        <v>0.2768448</v>
      </c>
      <c r="R2973" s="75">
        <v>1.72673735355826</v>
      </c>
      <c r="S2973" s="75">
        <v>0</v>
      </c>
      <c r="T2973" s="75">
        <v>13.850741242792401</v>
      </c>
    </row>
    <row r="2974" spans="1:20" x14ac:dyDescent="0.25">
      <c r="A2974" s="75" t="s">
        <v>84</v>
      </c>
      <c r="B2974" s="105">
        <v>50</v>
      </c>
      <c r="C2974" s="70">
        <v>43301</v>
      </c>
      <c r="D2974">
        <v>12</v>
      </c>
      <c r="E2974">
        <v>5.4779115300000001</v>
      </c>
      <c r="F2974" s="75">
        <v>12</v>
      </c>
      <c r="G2974" s="75">
        <v>6.5000000000000002E-2</v>
      </c>
      <c r="H2974" s="75">
        <v>0.78</v>
      </c>
      <c r="I2974" s="75">
        <v>0.99411249999999995</v>
      </c>
      <c r="J2974" s="75">
        <v>5.4456603258671299</v>
      </c>
      <c r="K2974" s="75">
        <v>5.4456603258671299</v>
      </c>
      <c r="L2974" s="75">
        <v>41.778390000000002</v>
      </c>
      <c r="M2974" s="75">
        <v>20.889195000000001</v>
      </c>
      <c r="N2974" s="75">
        <v>1</v>
      </c>
      <c r="O2974" s="75">
        <v>11.22</v>
      </c>
      <c r="P2974" s="75">
        <v>12.9467373535583</v>
      </c>
      <c r="Q2974" s="75">
        <v>0.27852260000000001</v>
      </c>
      <c r="R2974" s="75">
        <v>1.87526925692278</v>
      </c>
      <c r="S2974" s="75">
        <v>0</v>
      </c>
      <c r="T2974" s="75">
        <v>8.2249334720240501</v>
      </c>
    </row>
    <row r="2975" spans="1:20" x14ac:dyDescent="0.25">
      <c r="A2975" s="75" t="s">
        <v>84</v>
      </c>
      <c r="B2975" s="105">
        <v>51</v>
      </c>
      <c r="C2975" s="70">
        <v>43302</v>
      </c>
      <c r="D2975">
        <v>46</v>
      </c>
      <c r="E2975">
        <v>5.2682451500000003</v>
      </c>
      <c r="F2975" s="75">
        <v>46</v>
      </c>
      <c r="G2975" s="75">
        <v>0.16500000000000001</v>
      </c>
      <c r="H2975" s="75">
        <v>7.59</v>
      </c>
      <c r="I2975" s="75">
        <v>0.99239999999999995</v>
      </c>
      <c r="J2975" s="75">
        <v>5.2282064868599996</v>
      </c>
      <c r="K2975" s="75">
        <v>5.2282064868599996</v>
      </c>
      <c r="L2975" s="75">
        <v>42.030059999999999</v>
      </c>
      <c r="M2975" s="75">
        <v>21.015029999999999</v>
      </c>
      <c r="N2975" s="75">
        <v>1</v>
      </c>
      <c r="O2975" s="75">
        <v>38.409999999999997</v>
      </c>
      <c r="P2975" s="75">
        <v>40.285269256922803</v>
      </c>
      <c r="Q2975" s="75">
        <v>0.28020040000000002</v>
      </c>
      <c r="R2975" s="75">
        <v>8.7642656925156999</v>
      </c>
      <c r="S2975" s="75">
        <v>18.067863605523002</v>
      </c>
      <c r="T2975" s="75">
        <v>0</v>
      </c>
    </row>
    <row r="2976" spans="1:20" x14ac:dyDescent="0.25">
      <c r="A2976" s="75" t="s">
        <v>84</v>
      </c>
      <c r="B2976" s="105">
        <v>52</v>
      </c>
      <c r="C2976" s="70">
        <v>43303</v>
      </c>
      <c r="D2976">
        <v>13</v>
      </c>
      <c r="E2976">
        <v>5.2284299289999998</v>
      </c>
      <c r="F2976" s="75">
        <v>13</v>
      </c>
      <c r="G2976" s="75">
        <v>0.08</v>
      </c>
      <c r="H2976" s="75">
        <v>1.04</v>
      </c>
      <c r="I2976" s="75">
        <v>0.99086249999999998</v>
      </c>
      <c r="J2976" s="75">
        <v>5.1806551505237604</v>
      </c>
      <c r="K2976" s="75">
        <v>5.1806551505237604</v>
      </c>
      <c r="L2976" s="75">
        <v>42.281730000000003</v>
      </c>
      <c r="M2976" s="75">
        <v>21.140865000000002</v>
      </c>
      <c r="N2976" s="75">
        <v>1</v>
      </c>
      <c r="O2976" s="75">
        <v>11.96</v>
      </c>
      <c r="P2976" s="75">
        <v>20.724265692515701</v>
      </c>
      <c r="Q2976" s="75">
        <v>0.28187820000000002</v>
      </c>
      <c r="R2976" s="75">
        <v>3.8859026354979802</v>
      </c>
      <c r="S2976" s="75">
        <v>11.657707906494</v>
      </c>
      <c r="T2976" s="75">
        <v>0</v>
      </c>
    </row>
    <row r="2977" spans="1:20" x14ac:dyDescent="0.25">
      <c r="A2977" s="75" t="s">
        <v>84</v>
      </c>
      <c r="B2977" s="105">
        <v>53</v>
      </c>
      <c r="C2977" s="70">
        <v>43304</v>
      </c>
      <c r="D2977">
        <v>2</v>
      </c>
      <c r="E2977">
        <v>5.1249550089999998</v>
      </c>
      <c r="F2977" s="75">
        <v>2</v>
      </c>
      <c r="G2977" s="75">
        <v>0.08</v>
      </c>
      <c r="H2977" s="75">
        <v>0.16</v>
      </c>
      <c r="I2977" s="75">
        <v>0.98950000000000005</v>
      </c>
      <c r="J2977" s="75">
        <v>5.0711429814055</v>
      </c>
      <c r="K2977" s="75">
        <v>5.0711429814055</v>
      </c>
      <c r="L2977" s="75">
        <v>42.5334</v>
      </c>
      <c r="M2977" s="75">
        <v>21.2667</v>
      </c>
      <c r="N2977" s="75">
        <v>1</v>
      </c>
      <c r="O2977" s="75">
        <v>1.84</v>
      </c>
      <c r="P2977" s="75">
        <v>5.7259026354979801</v>
      </c>
      <c r="Q2977" s="75">
        <v>0.28355599999999997</v>
      </c>
      <c r="R2977" s="75">
        <v>0.16368991352312101</v>
      </c>
      <c r="S2977" s="75">
        <v>0.49106974056936298</v>
      </c>
      <c r="T2977" s="75">
        <v>0</v>
      </c>
    </row>
    <row r="2978" spans="1:20" x14ac:dyDescent="0.25">
      <c r="A2978" s="75" t="s">
        <v>84</v>
      </c>
      <c r="B2978" s="105">
        <v>54</v>
      </c>
      <c r="C2978" s="70">
        <v>43305</v>
      </c>
      <c r="D2978">
        <v>1</v>
      </c>
      <c r="E2978">
        <v>5.0034532909999996</v>
      </c>
      <c r="F2978" s="75">
        <v>1</v>
      </c>
      <c r="G2978" s="75">
        <v>0.08</v>
      </c>
      <c r="H2978" s="75">
        <v>0.08</v>
      </c>
      <c r="I2978" s="75">
        <v>0.98831250000000004</v>
      </c>
      <c r="J2978" s="75">
        <v>4.9449754306614402</v>
      </c>
      <c r="K2978" s="75">
        <v>4.9449754306614402</v>
      </c>
      <c r="L2978" s="75">
        <v>42.785069999999997</v>
      </c>
      <c r="M2978" s="75">
        <v>21.392534999999999</v>
      </c>
      <c r="N2978" s="75">
        <v>1</v>
      </c>
      <c r="O2978" s="75">
        <v>0.92</v>
      </c>
      <c r="P2978" s="75">
        <v>1.0836899135231199</v>
      </c>
      <c r="Q2978" s="75">
        <v>0.28523379999999998</v>
      </c>
      <c r="R2978" s="75">
        <v>0</v>
      </c>
      <c r="S2978" s="75">
        <v>0</v>
      </c>
      <c r="T2978" s="75">
        <v>3.8612855171383198</v>
      </c>
    </row>
    <row r="2979" spans="1:20" x14ac:dyDescent="0.25">
      <c r="A2979" s="75" t="s">
        <v>84</v>
      </c>
      <c r="B2979" s="105">
        <v>55</v>
      </c>
      <c r="C2979" s="70">
        <v>43306</v>
      </c>
      <c r="D2979">
        <v>2</v>
      </c>
      <c r="E2979">
        <v>4.9673504670000002</v>
      </c>
      <c r="F2979" s="75">
        <v>2</v>
      </c>
      <c r="G2979" s="75">
        <v>6.5000000000000002E-2</v>
      </c>
      <c r="H2979" s="75">
        <v>0.13</v>
      </c>
      <c r="I2979" s="75">
        <v>0.98729999999999996</v>
      </c>
      <c r="J2979" s="75">
        <v>4.9042651160690998</v>
      </c>
      <c r="K2979" s="75">
        <v>4.9042651160690998</v>
      </c>
      <c r="L2979" s="75">
        <v>43.036740000000002</v>
      </c>
      <c r="M2979" s="75">
        <v>21.518370000000001</v>
      </c>
      <c r="N2979" s="75">
        <v>1</v>
      </c>
      <c r="O2979" s="75">
        <v>1.87</v>
      </c>
      <c r="P2979" s="75">
        <v>1.87</v>
      </c>
      <c r="Q2979" s="75">
        <v>0.28691159999999999</v>
      </c>
      <c r="R2979" s="75">
        <v>0</v>
      </c>
      <c r="S2979" s="75">
        <v>0</v>
      </c>
      <c r="T2979" s="75">
        <v>6.8955506332074199</v>
      </c>
    </row>
    <row r="2980" spans="1:20" x14ac:dyDescent="0.25">
      <c r="A2980" s="75" t="s">
        <v>84</v>
      </c>
      <c r="B2980" s="105">
        <v>56</v>
      </c>
      <c r="C2980" s="70">
        <v>43307</v>
      </c>
      <c r="D2980">
        <v>0</v>
      </c>
      <c r="E2980">
        <v>4.8916749260000003</v>
      </c>
      <c r="F2980" s="75">
        <v>0</v>
      </c>
      <c r="G2980" s="75">
        <v>0.05</v>
      </c>
      <c r="H2980" s="75">
        <v>0</v>
      </c>
      <c r="I2980" s="75">
        <v>0.98646250000000002</v>
      </c>
      <c r="J2980" s="75">
        <v>4.8254538766892798</v>
      </c>
      <c r="K2980" s="75">
        <v>4.8254538766892798</v>
      </c>
      <c r="L2980" s="75">
        <v>43.288409999999999</v>
      </c>
      <c r="M2980" s="75">
        <v>21.644204999999999</v>
      </c>
      <c r="N2980" s="75">
        <v>1</v>
      </c>
      <c r="O2980" s="75">
        <v>0</v>
      </c>
      <c r="P2980" s="75">
        <v>0</v>
      </c>
      <c r="Q2980" s="75">
        <v>0.2885894</v>
      </c>
      <c r="R2980" s="75">
        <v>0</v>
      </c>
      <c r="S2980" s="75">
        <v>0</v>
      </c>
      <c r="T2980" s="75">
        <v>11.7210045098967</v>
      </c>
    </row>
    <row r="2981" spans="1:20" x14ac:dyDescent="0.25">
      <c r="A2981" s="75" t="s">
        <v>84</v>
      </c>
      <c r="B2981" s="105">
        <v>57</v>
      </c>
      <c r="C2981" s="70">
        <v>43308</v>
      </c>
      <c r="D2981">
        <v>0</v>
      </c>
      <c r="E2981">
        <v>4.9345610300000002</v>
      </c>
      <c r="F2981" s="75">
        <v>0</v>
      </c>
      <c r="G2981" s="75">
        <v>0.05</v>
      </c>
      <c r="H2981" s="75">
        <v>0</v>
      </c>
      <c r="I2981" s="75">
        <v>0.98580000000000001</v>
      </c>
      <c r="J2981" s="75">
        <v>4.8644902633739999</v>
      </c>
      <c r="K2981" s="75">
        <v>4.8644902633739999</v>
      </c>
      <c r="L2981" s="75">
        <v>43.540080000000003</v>
      </c>
      <c r="M2981" s="75">
        <v>21.770040000000002</v>
      </c>
      <c r="N2981" s="75">
        <v>1</v>
      </c>
      <c r="O2981" s="75">
        <v>0</v>
      </c>
      <c r="P2981" s="75">
        <v>0</v>
      </c>
      <c r="Q2981" s="75">
        <v>0.2902672</v>
      </c>
      <c r="R2981" s="75">
        <v>0</v>
      </c>
      <c r="S2981" s="75">
        <v>0</v>
      </c>
      <c r="T2981" s="75">
        <v>16.5854947732707</v>
      </c>
    </row>
    <row r="2982" spans="1:20" x14ac:dyDescent="0.25">
      <c r="A2982" s="75" t="s">
        <v>84</v>
      </c>
      <c r="B2982" s="105">
        <v>58</v>
      </c>
      <c r="C2982" s="70">
        <v>43309</v>
      </c>
      <c r="D2982">
        <v>0</v>
      </c>
      <c r="E2982">
        <v>4.9067383299999996</v>
      </c>
      <c r="F2982" s="75">
        <v>0</v>
      </c>
      <c r="G2982" s="75">
        <v>0.03</v>
      </c>
      <c r="H2982" s="75">
        <v>0</v>
      </c>
      <c r="I2982" s="75">
        <v>0.98531250000000004</v>
      </c>
      <c r="J2982" s="75">
        <v>4.8346706107781303</v>
      </c>
      <c r="K2982" s="75">
        <v>4.8346706107781303</v>
      </c>
      <c r="L2982" s="75">
        <v>43.79175</v>
      </c>
      <c r="M2982" s="75">
        <v>21.895875</v>
      </c>
      <c r="N2982" s="75">
        <v>1</v>
      </c>
      <c r="O2982" s="75">
        <v>0</v>
      </c>
      <c r="P2982" s="75">
        <v>0</v>
      </c>
      <c r="Q2982" s="75">
        <v>0.29194500000000001</v>
      </c>
      <c r="R2982" s="75">
        <v>0</v>
      </c>
      <c r="S2982" s="75">
        <v>0</v>
      </c>
      <c r="T2982" s="75">
        <v>21.420165384048801</v>
      </c>
    </row>
    <row r="2983" spans="1:20" x14ac:dyDescent="0.25">
      <c r="A2983" s="75" t="s">
        <v>84</v>
      </c>
      <c r="B2983" s="105">
        <v>59</v>
      </c>
      <c r="C2983" s="70">
        <v>43310</v>
      </c>
      <c r="D2983">
        <v>0</v>
      </c>
      <c r="E2983">
        <v>4.8603994300000002</v>
      </c>
      <c r="F2983" s="75">
        <v>0</v>
      </c>
      <c r="G2983" s="75">
        <v>0.03</v>
      </c>
      <c r="H2983" s="75">
        <v>0</v>
      </c>
      <c r="I2983" s="75">
        <v>0.98499999999999999</v>
      </c>
      <c r="J2983" s="75">
        <v>4.7874934385500003</v>
      </c>
      <c r="K2983" s="75">
        <v>4.7874934385500003</v>
      </c>
      <c r="L2983" s="75">
        <v>44.043419999999998</v>
      </c>
      <c r="M2983" s="75">
        <v>22.021709999999999</v>
      </c>
      <c r="N2983" s="75">
        <v>1</v>
      </c>
      <c r="O2983" s="75">
        <v>0</v>
      </c>
      <c r="P2983" s="75">
        <v>0</v>
      </c>
      <c r="Q2983" s="75">
        <v>0.29362280000000002</v>
      </c>
      <c r="R2983" s="75">
        <v>0</v>
      </c>
      <c r="S2983" s="75">
        <v>0</v>
      </c>
      <c r="T2983" s="75">
        <v>26.207658822598798</v>
      </c>
    </row>
    <row r="2984" spans="1:20" x14ac:dyDescent="0.25">
      <c r="A2984" s="75" t="s">
        <v>84</v>
      </c>
      <c r="B2984" s="105">
        <v>60</v>
      </c>
      <c r="C2984" s="70">
        <v>43311</v>
      </c>
      <c r="D2984">
        <v>0</v>
      </c>
      <c r="E2984">
        <v>4.8643333889999996</v>
      </c>
      <c r="F2984" s="75">
        <v>0</v>
      </c>
      <c r="G2984" s="75">
        <v>0.03</v>
      </c>
      <c r="H2984" s="75">
        <v>0</v>
      </c>
      <c r="I2984" s="75">
        <v>0.98486249999999997</v>
      </c>
      <c r="J2984" s="75">
        <v>4.7906995423240097</v>
      </c>
      <c r="K2984" s="75">
        <v>3.9124629056355</v>
      </c>
      <c r="L2984" s="75">
        <v>44.295090000000002</v>
      </c>
      <c r="M2984" s="75">
        <v>22.147545000000001</v>
      </c>
      <c r="N2984" s="75">
        <v>0.81667883178028</v>
      </c>
      <c r="O2984" s="75">
        <v>0</v>
      </c>
      <c r="P2984" s="75">
        <v>0</v>
      </c>
      <c r="Q2984" s="75">
        <v>0.29530060000000002</v>
      </c>
      <c r="R2984" s="75">
        <v>0</v>
      </c>
      <c r="S2984" s="75">
        <v>0</v>
      </c>
      <c r="T2984" s="75">
        <v>30.120121728234299</v>
      </c>
    </row>
    <row r="2985" spans="1:20" x14ac:dyDescent="0.25">
      <c r="A2985" s="75" t="s">
        <v>84</v>
      </c>
      <c r="B2985" s="105">
        <v>61</v>
      </c>
      <c r="C2985" s="70">
        <v>43312</v>
      </c>
      <c r="D2985">
        <v>0</v>
      </c>
      <c r="E2985">
        <v>4.931939109</v>
      </c>
      <c r="F2985" s="75">
        <v>0</v>
      </c>
      <c r="G2985" s="75">
        <v>1.4999999999999999E-2</v>
      </c>
      <c r="H2985" s="75">
        <v>0</v>
      </c>
      <c r="I2985" s="75">
        <v>0.9849</v>
      </c>
      <c r="J2985" s="75">
        <v>4.8574668284540996</v>
      </c>
      <c r="K2985" s="75">
        <v>3.14621834904304</v>
      </c>
      <c r="L2985" s="75">
        <v>44.546759999999999</v>
      </c>
      <c r="M2985" s="75">
        <v>22.27338</v>
      </c>
      <c r="N2985" s="75">
        <v>0.64770763448410995</v>
      </c>
      <c r="O2985" s="75">
        <v>0</v>
      </c>
      <c r="P2985" s="75">
        <v>0</v>
      </c>
      <c r="Q2985" s="75">
        <v>0.29697839999999998</v>
      </c>
      <c r="R2985" s="75">
        <v>0</v>
      </c>
      <c r="S2985" s="75">
        <v>0</v>
      </c>
      <c r="T2985" s="75">
        <v>33.266340077277398</v>
      </c>
    </row>
    <row r="2986" spans="1:20" x14ac:dyDescent="0.25">
      <c r="A2986" s="75" t="s">
        <v>84</v>
      </c>
      <c r="B2986" s="105">
        <v>62</v>
      </c>
      <c r="C2986" s="70">
        <v>43313</v>
      </c>
      <c r="D2986">
        <v>0</v>
      </c>
      <c r="E2986">
        <v>4.8757636580000003</v>
      </c>
      <c r="F2986" s="75">
        <v>0</v>
      </c>
      <c r="G2986" s="75">
        <v>1.4999999999999999E-2</v>
      </c>
      <c r="H2986" s="75">
        <v>0</v>
      </c>
      <c r="I2986" s="75">
        <v>0.98511249999999995</v>
      </c>
      <c r="J2986" s="75">
        <v>4.8031757265415296</v>
      </c>
      <c r="K2986" s="75">
        <v>2.47288373244846</v>
      </c>
      <c r="L2986" s="75">
        <v>44.798430000000003</v>
      </c>
      <c r="M2986" s="75">
        <v>22.399215000000002</v>
      </c>
      <c r="N2986" s="75">
        <v>0.51484348548476599</v>
      </c>
      <c r="O2986" s="75">
        <v>0</v>
      </c>
      <c r="P2986" s="75">
        <v>0</v>
      </c>
      <c r="Q2986" s="75">
        <v>0.29865619999999998</v>
      </c>
      <c r="R2986" s="75">
        <v>0</v>
      </c>
      <c r="S2986" s="75">
        <v>0</v>
      </c>
      <c r="T2986" s="75">
        <v>35.7392238097258</v>
      </c>
    </row>
    <row r="2987" spans="1:20" x14ac:dyDescent="0.25">
      <c r="A2987" s="75" t="s">
        <v>84</v>
      </c>
      <c r="B2987" s="105">
        <v>63</v>
      </c>
      <c r="C2987" s="70">
        <v>43314</v>
      </c>
      <c r="D2987">
        <v>0</v>
      </c>
      <c r="E2987">
        <v>4.8830706609999996</v>
      </c>
      <c r="F2987" s="75">
        <v>0</v>
      </c>
      <c r="G2987" s="75">
        <v>1.4999999999999999E-2</v>
      </c>
      <c r="H2987" s="75">
        <v>0</v>
      </c>
      <c r="I2987" s="75">
        <v>0.98550000000000004</v>
      </c>
      <c r="J2987" s="75">
        <v>4.8122661364155004</v>
      </c>
      <c r="K2987" s="75">
        <v>1.9891815641170101</v>
      </c>
      <c r="L2987" s="75">
        <v>45.0501</v>
      </c>
      <c r="M2987" s="75">
        <v>22.52505</v>
      </c>
      <c r="N2987" s="75">
        <v>0.41335651597995099</v>
      </c>
      <c r="O2987" s="75">
        <v>0</v>
      </c>
      <c r="P2987" s="75">
        <v>0</v>
      </c>
      <c r="Q2987" s="75">
        <v>0.30033399999999999</v>
      </c>
      <c r="R2987" s="75">
        <v>0</v>
      </c>
      <c r="S2987" s="75">
        <v>0</v>
      </c>
      <c r="T2987" s="75">
        <v>37.728405373842797</v>
      </c>
    </row>
    <row r="2988" spans="1:20" x14ac:dyDescent="0.25">
      <c r="A2988" s="75" t="s">
        <v>84</v>
      </c>
      <c r="B2988" s="105">
        <v>64</v>
      </c>
      <c r="C2988" s="70">
        <v>43315</v>
      </c>
      <c r="D2988">
        <v>0</v>
      </c>
      <c r="E2988">
        <v>4.957000818</v>
      </c>
      <c r="F2988" s="75">
        <v>0</v>
      </c>
      <c r="G2988" s="75">
        <v>1.4999999999999999E-2</v>
      </c>
      <c r="H2988" s="75">
        <v>0</v>
      </c>
      <c r="I2988" s="75">
        <v>0.98606249999999995</v>
      </c>
      <c r="J2988" s="75">
        <v>4.8879126190991302</v>
      </c>
      <c r="K2988" s="75">
        <v>1.63428248058443</v>
      </c>
      <c r="L2988" s="75">
        <v>45.301769999999998</v>
      </c>
      <c r="M2988" s="75">
        <v>22.650884999999999</v>
      </c>
      <c r="N2988" s="75">
        <v>0.33435182007931202</v>
      </c>
      <c r="O2988" s="75">
        <v>0</v>
      </c>
      <c r="P2988" s="75">
        <v>0</v>
      </c>
      <c r="Q2988" s="75">
        <v>0.3020118</v>
      </c>
      <c r="R2988" s="75">
        <v>0</v>
      </c>
      <c r="S2988" s="75">
        <v>0</v>
      </c>
      <c r="T2988" s="75">
        <v>39.3626878544272</v>
      </c>
    </row>
    <row r="2989" spans="1:20" x14ac:dyDescent="0.25">
      <c r="A2989" s="75" t="s">
        <v>84</v>
      </c>
      <c r="B2989" s="105">
        <v>65</v>
      </c>
      <c r="C2989" s="70">
        <v>43316</v>
      </c>
      <c r="D2989">
        <v>0</v>
      </c>
      <c r="E2989">
        <v>4.9309289710000002</v>
      </c>
      <c r="F2989" s="75">
        <v>0</v>
      </c>
      <c r="G2989" s="75">
        <v>1.4999999999999999E-2</v>
      </c>
      <c r="H2989" s="75">
        <v>0</v>
      </c>
      <c r="I2989" s="75">
        <v>0.98680000000000001</v>
      </c>
      <c r="J2989" s="75">
        <v>4.8658407085827999</v>
      </c>
      <c r="K2989" s="75">
        <v>1.3225439750181001</v>
      </c>
      <c r="L2989" s="75">
        <v>45.553440000000002</v>
      </c>
      <c r="M2989" s="75">
        <v>22.776720000000001</v>
      </c>
      <c r="N2989" s="75">
        <v>0.27180174079379099</v>
      </c>
      <c r="O2989" s="75">
        <v>0</v>
      </c>
      <c r="P2989" s="75">
        <v>0</v>
      </c>
      <c r="Q2989" s="75">
        <v>0.3036896</v>
      </c>
      <c r="R2989" s="75">
        <v>0</v>
      </c>
      <c r="S2989" s="75">
        <v>0</v>
      </c>
      <c r="T2989" s="75">
        <v>40.6852318294453</v>
      </c>
    </row>
    <row r="2990" spans="1:20" x14ac:dyDescent="0.25">
      <c r="A2990" s="75" t="s">
        <v>84</v>
      </c>
      <c r="B2990" s="105">
        <v>66</v>
      </c>
      <c r="C2990" s="70">
        <v>43317</v>
      </c>
      <c r="D2990">
        <v>0</v>
      </c>
      <c r="E2990">
        <v>4.86434152</v>
      </c>
      <c r="F2990" s="75">
        <v>0</v>
      </c>
      <c r="G2990" s="75">
        <v>1.4999999999999999E-2</v>
      </c>
      <c r="H2990" s="75">
        <v>0</v>
      </c>
      <c r="I2990" s="75">
        <v>0.98771249999999999</v>
      </c>
      <c r="J2990" s="75">
        <v>4.8045709235730003</v>
      </c>
      <c r="K2990" s="75">
        <v>1.0740643474268701</v>
      </c>
      <c r="L2990" s="75">
        <v>45.805109999999999</v>
      </c>
      <c r="M2990" s="75">
        <v>22.902555</v>
      </c>
      <c r="N2990" s="75">
        <v>0.22355052397231001</v>
      </c>
      <c r="O2990" s="75">
        <v>0</v>
      </c>
      <c r="P2990" s="75">
        <v>0</v>
      </c>
      <c r="Q2990" s="75">
        <v>0.30536740000000001</v>
      </c>
      <c r="R2990" s="75">
        <v>0</v>
      </c>
      <c r="S2990" s="75">
        <v>0</v>
      </c>
      <c r="T2990" s="75">
        <v>41.759296176872198</v>
      </c>
    </row>
    <row r="2991" spans="1:20" x14ac:dyDescent="0.25">
      <c r="A2991" s="75" t="s">
        <v>84</v>
      </c>
      <c r="B2991" s="105">
        <v>67</v>
      </c>
      <c r="C2991" s="70">
        <v>43318</v>
      </c>
      <c r="D2991">
        <v>0</v>
      </c>
      <c r="E2991">
        <v>4.7163572069999997</v>
      </c>
      <c r="F2991" s="75">
        <v>0</v>
      </c>
      <c r="G2991" s="75">
        <v>1.4999999999999999E-2</v>
      </c>
      <c r="H2991" s="75">
        <v>0</v>
      </c>
      <c r="I2991" s="75">
        <v>0.98880000000000001</v>
      </c>
      <c r="J2991" s="75">
        <v>4.6635340062816004</v>
      </c>
      <c r="K2991" s="75">
        <v>0.87029366580127898</v>
      </c>
      <c r="L2991" s="75">
        <v>46.056780000000003</v>
      </c>
      <c r="M2991" s="75">
        <v>23.028390000000002</v>
      </c>
      <c r="N2991" s="75">
        <v>0.18661677273694699</v>
      </c>
      <c r="O2991" s="75">
        <v>0</v>
      </c>
      <c r="P2991" s="75">
        <v>0</v>
      </c>
      <c r="Q2991" s="75">
        <v>0.30704520000000002</v>
      </c>
      <c r="R2991" s="75">
        <v>0</v>
      </c>
      <c r="S2991" s="75">
        <v>0</v>
      </c>
      <c r="T2991" s="75">
        <v>42.629589842673496</v>
      </c>
    </row>
    <row r="2992" spans="1:20" x14ac:dyDescent="0.25">
      <c r="A2992" s="75" t="s">
        <v>84</v>
      </c>
      <c r="B2992" s="105">
        <v>68</v>
      </c>
      <c r="C2992" s="70">
        <v>43319</v>
      </c>
      <c r="D2992">
        <v>0</v>
      </c>
      <c r="E2992">
        <v>4.6153525809999998</v>
      </c>
      <c r="F2992" s="75">
        <v>0</v>
      </c>
      <c r="G2992" s="75">
        <v>1.4999999999999999E-2</v>
      </c>
      <c r="H2992" s="75">
        <v>0</v>
      </c>
      <c r="I2992" s="75">
        <v>0.99006249999999996</v>
      </c>
      <c r="J2992" s="75">
        <v>4.5694875147263101</v>
      </c>
      <c r="K2992" s="75">
        <v>0.72602324445441702</v>
      </c>
      <c r="L2992" s="75">
        <v>46.308450000000001</v>
      </c>
      <c r="M2992" s="75">
        <v>23.154225</v>
      </c>
      <c r="N2992" s="75">
        <v>0.15888504829362701</v>
      </c>
      <c r="O2992" s="75">
        <v>0</v>
      </c>
      <c r="P2992" s="75">
        <v>0</v>
      </c>
      <c r="Q2992" s="75">
        <v>0.30872300000000003</v>
      </c>
      <c r="R2992" s="75">
        <v>0</v>
      </c>
      <c r="S2992" s="75">
        <v>0</v>
      </c>
      <c r="T2992" s="75">
        <v>43.3556130871279</v>
      </c>
    </row>
    <row r="2993" spans="1:20" x14ac:dyDescent="0.25">
      <c r="A2993" s="75" t="s">
        <v>84</v>
      </c>
      <c r="B2993" s="105">
        <v>69</v>
      </c>
      <c r="C2993" s="70">
        <v>43320</v>
      </c>
      <c r="D2993">
        <v>0</v>
      </c>
      <c r="E2993">
        <v>4.5265454299999996</v>
      </c>
      <c r="F2993" s="75">
        <v>0</v>
      </c>
      <c r="G2993" s="75">
        <v>1.4999999999999999E-2</v>
      </c>
      <c r="H2993" s="75">
        <v>0</v>
      </c>
      <c r="I2993" s="75">
        <v>0.99150000000000005</v>
      </c>
      <c r="J2993" s="75">
        <v>4.4880697938449998</v>
      </c>
      <c r="K2993" s="75">
        <v>0.61778408989619105</v>
      </c>
      <c r="L2993" s="75">
        <v>46.560119999999998</v>
      </c>
      <c r="M2993" s="75">
        <v>23.280059999999999</v>
      </c>
      <c r="N2993" s="75">
        <v>0.13765028581851099</v>
      </c>
      <c r="O2993" s="75">
        <v>0</v>
      </c>
      <c r="P2993" s="75">
        <v>0</v>
      </c>
      <c r="Q2993" s="75">
        <v>0.31040079999999998</v>
      </c>
      <c r="R2993" s="75">
        <v>0</v>
      </c>
      <c r="S2993" s="75">
        <v>0</v>
      </c>
      <c r="T2993" s="75">
        <v>43.973397177024097</v>
      </c>
    </row>
    <row r="2994" spans="1:20" x14ac:dyDescent="0.25">
      <c r="A2994" s="75" t="s">
        <v>84</v>
      </c>
      <c r="B2994" s="105">
        <v>70</v>
      </c>
      <c r="C2994" s="70">
        <v>43321</v>
      </c>
      <c r="D2994">
        <v>2</v>
      </c>
      <c r="E2994">
        <v>4.3958879079999997</v>
      </c>
      <c r="F2994" s="75">
        <v>2</v>
      </c>
      <c r="G2994" s="75">
        <v>2.2499999999999999E-2</v>
      </c>
      <c r="H2994" s="75">
        <v>4.4999999999999998E-2</v>
      </c>
      <c r="I2994" s="75">
        <v>0.99311249999999995</v>
      </c>
      <c r="J2994" s="75">
        <v>4.3656112300336503</v>
      </c>
      <c r="K2994" s="75">
        <v>2.24733069764316</v>
      </c>
      <c r="L2994" s="75">
        <v>46.811790000000002</v>
      </c>
      <c r="M2994" s="75">
        <v>23.405895000000001</v>
      </c>
      <c r="N2994" s="75">
        <v>0.12126828830839</v>
      </c>
      <c r="O2994" s="75">
        <v>1.9550000000000001</v>
      </c>
      <c r="P2994" s="75">
        <v>1.9550000000000001</v>
      </c>
      <c r="Q2994" s="75">
        <v>0.31207859999999998</v>
      </c>
      <c r="R2994" s="75">
        <v>0</v>
      </c>
      <c r="S2994" s="75">
        <v>0</v>
      </c>
      <c r="T2994" s="75">
        <v>44.265727874667299</v>
      </c>
    </row>
    <row r="2995" spans="1:20" x14ac:dyDescent="0.25">
      <c r="A2995" s="75" t="s">
        <v>84</v>
      </c>
      <c r="B2995" s="105">
        <v>71</v>
      </c>
      <c r="C2995" s="70">
        <v>43322</v>
      </c>
      <c r="D2995">
        <v>3</v>
      </c>
      <c r="E2995">
        <v>4.3322224670000002</v>
      </c>
      <c r="F2995" s="75">
        <v>3</v>
      </c>
      <c r="G2995" s="75">
        <v>2.2499999999999999E-2</v>
      </c>
      <c r="H2995" s="75">
        <v>6.7500000000000004E-2</v>
      </c>
      <c r="I2995" s="75">
        <v>0.99490000000000001</v>
      </c>
      <c r="J2995" s="75">
        <v>4.3101281324183001</v>
      </c>
      <c r="K2995" s="75">
        <v>3.0962888282259202</v>
      </c>
      <c r="L2995" s="75">
        <v>47.063459999999999</v>
      </c>
      <c r="M2995" s="75">
        <v>23.53173</v>
      </c>
      <c r="N2995" s="75">
        <v>0.118891901502046</v>
      </c>
      <c r="O2995" s="75">
        <v>2.9325000000000001</v>
      </c>
      <c r="P2995" s="75">
        <v>2.9325000000000001</v>
      </c>
      <c r="Q2995" s="75">
        <v>0.31375639999999999</v>
      </c>
      <c r="R2995" s="75">
        <v>0</v>
      </c>
      <c r="S2995" s="75">
        <v>0</v>
      </c>
      <c r="T2995" s="75">
        <v>44.429516702893203</v>
      </c>
    </row>
    <row r="2996" spans="1:20" x14ac:dyDescent="0.25">
      <c r="A2996" s="75" t="s">
        <v>84</v>
      </c>
      <c r="B2996" s="105">
        <v>72</v>
      </c>
      <c r="C2996" s="70">
        <v>43323</v>
      </c>
      <c r="D2996">
        <v>0</v>
      </c>
      <c r="E2996">
        <v>4.308866643</v>
      </c>
      <c r="F2996" s="75">
        <v>0</v>
      </c>
      <c r="G2996" s="75">
        <v>1.4999999999999999E-2</v>
      </c>
      <c r="H2996" s="75">
        <v>0</v>
      </c>
      <c r="I2996" s="75">
        <v>0.99686249999999998</v>
      </c>
      <c r="J2996" s="75">
        <v>4.2953475739075904</v>
      </c>
      <c r="K2996" s="75">
        <v>0.52392171700524603</v>
      </c>
      <c r="L2996" s="75">
        <v>47.315130000000003</v>
      </c>
      <c r="M2996" s="75">
        <v>23.657565000000002</v>
      </c>
      <c r="N2996" s="75">
        <v>0.121974230953473</v>
      </c>
      <c r="O2996" s="75">
        <v>0</v>
      </c>
      <c r="P2996" s="75">
        <v>0</v>
      </c>
      <c r="Q2996" s="75">
        <v>0.3154342</v>
      </c>
      <c r="R2996" s="75">
        <v>0</v>
      </c>
      <c r="S2996" s="75">
        <v>0</v>
      </c>
      <c r="T2996" s="75">
        <v>44.953438419898397</v>
      </c>
    </row>
    <row r="2997" spans="1:20" x14ac:dyDescent="0.25">
      <c r="A2997" s="75" t="s">
        <v>84</v>
      </c>
      <c r="B2997" s="105">
        <v>73</v>
      </c>
      <c r="C2997" s="70">
        <v>43324</v>
      </c>
      <c r="D2997">
        <v>0</v>
      </c>
      <c r="E2997">
        <v>4.3051214959999999</v>
      </c>
      <c r="F2997" s="75">
        <v>0</v>
      </c>
      <c r="G2997" s="75">
        <v>1.4999999999999999E-2</v>
      </c>
      <c r="H2997" s="75">
        <v>0</v>
      </c>
      <c r="I2997" s="75">
        <v>0.999</v>
      </c>
      <c r="J2997" s="75">
        <v>4.3008163745039996</v>
      </c>
      <c r="K2997" s="75">
        <v>0.47258122371908401</v>
      </c>
      <c r="L2997" s="75">
        <v>47.566800000000001</v>
      </c>
      <c r="M2997" s="75">
        <v>23.7834</v>
      </c>
      <c r="N2997" s="75">
        <v>0.10988174861885</v>
      </c>
      <c r="O2997" s="75">
        <v>0</v>
      </c>
      <c r="P2997" s="75">
        <v>0</v>
      </c>
      <c r="Q2997" s="75">
        <v>0.317112</v>
      </c>
      <c r="R2997" s="75">
        <v>0</v>
      </c>
      <c r="S2997" s="75">
        <v>0</v>
      </c>
      <c r="T2997" s="75">
        <v>45.426019643617501</v>
      </c>
    </row>
    <row r="2998" spans="1:20" x14ac:dyDescent="0.25">
      <c r="A2998" s="75" t="s">
        <v>84</v>
      </c>
      <c r="B2998" s="105">
        <v>74</v>
      </c>
      <c r="C2998" s="70">
        <v>43325</v>
      </c>
      <c r="D2998">
        <v>0</v>
      </c>
      <c r="E2998">
        <v>4.1703459440000001</v>
      </c>
      <c r="F2998" s="75">
        <v>0</v>
      </c>
      <c r="G2998" s="75">
        <v>1.4999999999999999E-2</v>
      </c>
      <c r="H2998" s="75">
        <v>0</v>
      </c>
      <c r="I2998" s="75">
        <v>0.99</v>
      </c>
      <c r="J2998" s="75">
        <v>4.1286424845600003</v>
      </c>
      <c r="K2998" s="75">
        <v>0.41312790574694103</v>
      </c>
      <c r="L2998" s="75">
        <v>47.818469999999998</v>
      </c>
      <c r="M2998" s="75">
        <v>23.909234999999999</v>
      </c>
      <c r="N2998" s="75">
        <v>0.10006386052847301</v>
      </c>
      <c r="O2998" s="75">
        <v>0</v>
      </c>
      <c r="P2998" s="75">
        <v>0</v>
      </c>
      <c r="Q2998" s="75">
        <v>0.31878980000000001</v>
      </c>
      <c r="R2998" s="75">
        <v>0</v>
      </c>
      <c r="S2998" s="75">
        <v>0</v>
      </c>
      <c r="T2998" s="75">
        <v>45.839147549364498</v>
      </c>
    </row>
    <row r="2999" spans="1:20" x14ac:dyDescent="0.25">
      <c r="A2999" s="75" t="s">
        <v>84</v>
      </c>
      <c r="B2999" s="105">
        <v>75</v>
      </c>
      <c r="C2999" s="70">
        <v>43326</v>
      </c>
      <c r="D2999">
        <v>0</v>
      </c>
      <c r="E2999">
        <v>4.1057940400000001</v>
      </c>
      <c r="F2999" s="75">
        <v>0</v>
      </c>
      <c r="G2999" s="75">
        <v>1.4999999999999999E-2</v>
      </c>
      <c r="H2999" s="75">
        <v>0</v>
      </c>
      <c r="I2999" s="75">
        <v>0.99</v>
      </c>
      <c r="J2999" s="75">
        <v>4.0647360996000002</v>
      </c>
      <c r="K2999" s="75">
        <v>0.37729848725355802</v>
      </c>
      <c r="L2999" s="75">
        <v>48.070140000000002</v>
      </c>
      <c r="M2999" s="75">
        <v>24.035070000000001</v>
      </c>
      <c r="N2999" s="75">
        <v>9.2822382070680401E-2</v>
      </c>
      <c r="O2999" s="75">
        <v>0</v>
      </c>
      <c r="P2999" s="75">
        <v>0</v>
      </c>
      <c r="Q2999" s="75">
        <v>0.32046760000000002</v>
      </c>
      <c r="R2999" s="75">
        <v>0</v>
      </c>
      <c r="S2999" s="75">
        <v>0</v>
      </c>
      <c r="T2999" s="75">
        <v>46.216446036618002</v>
      </c>
    </row>
    <row r="3000" spans="1:20" x14ac:dyDescent="0.25">
      <c r="A3000" s="75" t="s">
        <v>84</v>
      </c>
      <c r="B3000" s="105">
        <v>76</v>
      </c>
      <c r="C3000" s="70">
        <v>43327</v>
      </c>
      <c r="D3000">
        <v>0</v>
      </c>
      <c r="E3000">
        <v>4.1614446999999997</v>
      </c>
      <c r="F3000" s="75">
        <v>0</v>
      </c>
      <c r="G3000" s="75">
        <v>1.4999999999999999E-2</v>
      </c>
      <c r="H3000" s="75">
        <v>0</v>
      </c>
      <c r="I3000" s="75">
        <v>0.99</v>
      </c>
      <c r="J3000" s="75">
        <v>4.1198302529999999</v>
      </c>
      <c r="K3000" s="75">
        <v>0.35899905859971298</v>
      </c>
      <c r="L3000" s="75">
        <v>48.321809999999999</v>
      </c>
      <c r="M3000" s="75">
        <v>24.160905</v>
      </c>
      <c r="N3000" s="75">
        <v>8.7139284036835102E-2</v>
      </c>
      <c r="O3000" s="75">
        <v>0</v>
      </c>
      <c r="P3000" s="75">
        <v>0</v>
      </c>
      <c r="Q3000" s="75">
        <v>0.32214540000000003</v>
      </c>
      <c r="R3000" s="75">
        <v>0</v>
      </c>
      <c r="S3000" s="75">
        <v>0</v>
      </c>
      <c r="T3000" s="75">
        <v>46.575445095217702</v>
      </c>
    </row>
    <row r="3001" spans="1:20" x14ac:dyDescent="0.25">
      <c r="A3001" s="75" t="s">
        <v>84</v>
      </c>
      <c r="B3001" s="105">
        <v>77</v>
      </c>
      <c r="C3001" s="70">
        <v>43328</v>
      </c>
      <c r="D3001">
        <v>0</v>
      </c>
      <c r="E3001">
        <v>4.2569509380000001</v>
      </c>
      <c r="F3001" s="75">
        <v>0</v>
      </c>
      <c r="G3001" s="75">
        <v>1.4999999999999999E-2</v>
      </c>
      <c r="H3001" s="75">
        <v>0</v>
      </c>
      <c r="I3001" s="75">
        <v>0.99</v>
      </c>
      <c r="J3001" s="75">
        <v>4.2143814286200003</v>
      </c>
      <c r="K3001" s="75">
        <v>0.34671105288107501</v>
      </c>
      <c r="L3001" s="75">
        <v>48.573480000000004</v>
      </c>
      <c r="M3001" s="75">
        <v>24.286740000000002</v>
      </c>
      <c r="N3001" s="75">
        <v>8.2268550854592504E-2</v>
      </c>
      <c r="O3001" s="75">
        <v>0</v>
      </c>
      <c r="P3001" s="75">
        <v>0</v>
      </c>
      <c r="Q3001" s="75">
        <v>0.32382319999999998</v>
      </c>
      <c r="R3001" s="75">
        <v>0</v>
      </c>
      <c r="S3001" s="75">
        <v>0</v>
      </c>
      <c r="T3001" s="75">
        <v>46.9221561480988</v>
      </c>
    </row>
    <row r="3002" spans="1:20" x14ac:dyDescent="0.25">
      <c r="A3002" s="75" t="s">
        <v>84</v>
      </c>
      <c r="B3002" s="105">
        <v>78</v>
      </c>
      <c r="C3002" s="70">
        <v>43329</v>
      </c>
      <c r="D3002">
        <v>15</v>
      </c>
      <c r="E3002">
        <v>4.260462038</v>
      </c>
      <c r="F3002" s="75">
        <v>15</v>
      </c>
      <c r="G3002" s="75">
        <v>2.2499999999999999E-2</v>
      </c>
      <c r="H3002" s="75">
        <v>0.33750000000000002</v>
      </c>
      <c r="I3002" s="75">
        <v>0.99</v>
      </c>
      <c r="J3002" s="75">
        <v>4.2178574176200003</v>
      </c>
      <c r="K3002" s="75">
        <v>4.2178574176200003</v>
      </c>
      <c r="L3002" s="75">
        <v>48.825150000000001</v>
      </c>
      <c r="M3002" s="75">
        <v>24.412575</v>
      </c>
      <c r="N3002" s="75">
        <v>7.7951377595407004E-2</v>
      </c>
      <c r="O3002" s="75">
        <v>14.6625</v>
      </c>
      <c r="P3002" s="75">
        <v>14.6625</v>
      </c>
      <c r="Q3002" s="75">
        <v>0.32550099999999998</v>
      </c>
      <c r="R3002" s="75">
        <v>2.6111606455950001</v>
      </c>
      <c r="S3002" s="75">
        <v>0</v>
      </c>
      <c r="T3002" s="75">
        <v>39.088674211313801</v>
      </c>
    </row>
    <row r="3003" spans="1:20" x14ac:dyDescent="0.25">
      <c r="A3003" s="75" t="s">
        <v>84</v>
      </c>
      <c r="B3003" s="105">
        <v>79</v>
      </c>
      <c r="C3003" s="70">
        <v>43330</v>
      </c>
      <c r="D3003">
        <v>0</v>
      </c>
      <c r="E3003">
        <v>4.2584187399999998</v>
      </c>
      <c r="F3003" s="75">
        <v>0</v>
      </c>
      <c r="G3003" s="75">
        <v>1.4999999999999999E-2</v>
      </c>
      <c r="H3003" s="75">
        <v>0</v>
      </c>
      <c r="I3003" s="75">
        <v>0.99</v>
      </c>
      <c r="J3003" s="75">
        <v>4.2158345525999996</v>
      </c>
      <c r="K3003" s="75">
        <v>3.2643291649272101</v>
      </c>
      <c r="L3003" s="75">
        <v>49.076819999999998</v>
      </c>
      <c r="M3003" s="75">
        <v>24.538409999999999</v>
      </c>
      <c r="N3003" s="75">
        <v>0.40704127890463099</v>
      </c>
      <c r="O3003" s="75">
        <v>0</v>
      </c>
      <c r="P3003" s="75">
        <v>2.6111606455950001</v>
      </c>
      <c r="Q3003" s="75">
        <v>0.32717879999999999</v>
      </c>
      <c r="R3003" s="75">
        <v>0</v>
      </c>
      <c r="S3003" s="75">
        <v>0</v>
      </c>
      <c r="T3003" s="75">
        <v>39.741842730645999</v>
      </c>
    </row>
    <row r="3004" spans="1:20" x14ac:dyDescent="0.25">
      <c r="A3004" s="75" t="s">
        <v>84</v>
      </c>
      <c r="B3004" s="105">
        <v>80</v>
      </c>
      <c r="C3004" s="70">
        <v>43331</v>
      </c>
      <c r="D3004">
        <v>3</v>
      </c>
      <c r="E3004">
        <v>4.2559523019999999</v>
      </c>
      <c r="F3004" s="75">
        <v>3</v>
      </c>
      <c r="G3004" s="75">
        <v>2.2499999999999999E-2</v>
      </c>
      <c r="H3004" s="75">
        <v>6.7500000000000004E-2</v>
      </c>
      <c r="I3004" s="75">
        <v>0.99</v>
      </c>
      <c r="J3004" s="75">
        <v>4.2133927789800003</v>
      </c>
      <c r="K3004" s="75">
        <v>3.4303651185934898</v>
      </c>
      <c r="L3004" s="75">
        <v>49.328490000000002</v>
      </c>
      <c r="M3004" s="75">
        <v>24.664245000000001</v>
      </c>
      <c r="N3004" s="75">
        <v>0.38868602178392198</v>
      </c>
      <c r="O3004" s="75">
        <v>2.9325000000000001</v>
      </c>
      <c r="P3004" s="75">
        <v>2.9325000000000001</v>
      </c>
      <c r="Q3004" s="75">
        <v>0.3288566</v>
      </c>
      <c r="R3004" s="75">
        <v>0</v>
      </c>
      <c r="S3004" s="75">
        <v>0</v>
      </c>
      <c r="T3004" s="75">
        <v>40.239707849239501</v>
      </c>
    </row>
    <row r="3005" spans="1:20" x14ac:dyDescent="0.25">
      <c r="A3005" s="75" t="s">
        <v>84</v>
      </c>
      <c r="B3005" s="105">
        <v>81</v>
      </c>
      <c r="C3005" s="70">
        <v>43332</v>
      </c>
      <c r="D3005">
        <v>0</v>
      </c>
      <c r="E3005">
        <v>4.1389406270000002</v>
      </c>
      <c r="F3005" s="75">
        <v>0</v>
      </c>
      <c r="G3005" s="75">
        <v>1.4999999999999999E-2</v>
      </c>
      <c r="H3005" s="75">
        <v>0</v>
      </c>
      <c r="I3005" s="75">
        <v>0.99</v>
      </c>
      <c r="J3005" s="75">
        <v>4.0975512207299998</v>
      </c>
      <c r="K3005" s="75">
        <v>1.5438829206085201</v>
      </c>
      <c r="L3005" s="75">
        <v>49.580159999999999</v>
      </c>
      <c r="M3005" s="75">
        <v>24.79008</v>
      </c>
      <c r="N3005" s="75">
        <v>0.37678184785045099</v>
      </c>
      <c r="O3005" s="75">
        <v>0</v>
      </c>
      <c r="P3005" s="75">
        <v>0</v>
      </c>
      <c r="Q3005" s="75">
        <v>0.33053440000000001</v>
      </c>
      <c r="R3005" s="75">
        <v>0</v>
      </c>
      <c r="S3005" s="75">
        <v>0</v>
      </c>
      <c r="T3005" s="75">
        <v>41.783590769847997</v>
      </c>
    </row>
    <row r="3006" spans="1:20" x14ac:dyDescent="0.25">
      <c r="A3006" s="75" t="s">
        <v>84</v>
      </c>
      <c r="B3006" s="105">
        <v>82</v>
      </c>
      <c r="C3006" s="70">
        <v>43333</v>
      </c>
      <c r="D3006">
        <v>0</v>
      </c>
      <c r="E3006">
        <v>4.0552419039999998</v>
      </c>
      <c r="F3006" s="75">
        <v>0</v>
      </c>
      <c r="G3006" s="75">
        <v>1.4999999999999999E-2</v>
      </c>
      <c r="H3006" s="75">
        <v>0</v>
      </c>
      <c r="I3006" s="75">
        <v>0.99</v>
      </c>
      <c r="J3006" s="75">
        <v>4.0146894849599999</v>
      </c>
      <c r="K3006" s="75">
        <v>1.2968089435902199</v>
      </c>
      <c r="L3006" s="75">
        <v>49.831829999999997</v>
      </c>
      <c r="M3006" s="75">
        <v>24.915914999999998</v>
      </c>
      <c r="N3006" s="75">
        <v>0.323016001224598</v>
      </c>
      <c r="O3006" s="75">
        <v>0</v>
      </c>
      <c r="P3006" s="75">
        <v>0</v>
      </c>
      <c r="Q3006" s="75">
        <v>0.33221220000000001</v>
      </c>
      <c r="R3006" s="75">
        <v>0</v>
      </c>
      <c r="S3006" s="75">
        <v>0</v>
      </c>
      <c r="T3006" s="75">
        <v>43.080399713438197</v>
      </c>
    </row>
    <row r="3007" spans="1:20" x14ac:dyDescent="0.25">
      <c r="A3007" s="75" t="s">
        <v>84</v>
      </c>
      <c r="B3007" s="105">
        <v>83</v>
      </c>
      <c r="C3007" s="70">
        <v>43334</v>
      </c>
      <c r="D3007">
        <v>0</v>
      </c>
      <c r="E3007">
        <v>4.0034813500000004</v>
      </c>
      <c r="F3007" s="75">
        <v>0</v>
      </c>
      <c r="G3007" s="75">
        <v>1.4999999999999999E-2</v>
      </c>
      <c r="H3007" s="75">
        <v>0</v>
      </c>
      <c r="I3007" s="75">
        <v>0.99</v>
      </c>
      <c r="J3007" s="75">
        <v>3.9634465364999998</v>
      </c>
      <c r="K3007" s="75">
        <v>1.10840550582668</v>
      </c>
      <c r="L3007" s="75">
        <v>50.083500000000001</v>
      </c>
      <c r="M3007" s="75">
        <v>25.04175</v>
      </c>
      <c r="N3007" s="75">
        <v>0.27965698429869201</v>
      </c>
      <c r="O3007" s="75">
        <v>0</v>
      </c>
      <c r="P3007" s="75">
        <v>0</v>
      </c>
      <c r="Q3007" s="75">
        <v>0.33389000000000002</v>
      </c>
      <c r="R3007" s="75">
        <v>0</v>
      </c>
      <c r="S3007" s="75">
        <v>0</v>
      </c>
      <c r="T3007" s="75">
        <v>44.1888052192649</v>
      </c>
    </row>
    <row r="3008" spans="1:20" x14ac:dyDescent="0.25">
      <c r="A3008" s="75" t="s">
        <v>84</v>
      </c>
      <c r="B3008" s="105">
        <v>84</v>
      </c>
      <c r="C3008" s="70">
        <v>43335</v>
      </c>
      <c r="D3008">
        <v>4</v>
      </c>
      <c r="E3008">
        <v>4.0784604350000002</v>
      </c>
      <c r="F3008" s="75">
        <v>4</v>
      </c>
      <c r="G3008" s="75">
        <v>2.2499999999999999E-2</v>
      </c>
      <c r="H3008" s="75">
        <v>0.09</v>
      </c>
      <c r="I3008" s="75">
        <v>0.99</v>
      </c>
      <c r="J3008" s="75">
        <v>4.0376758306499996</v>
      </c>
      <c r="K3008" s="75">
        <v>3.9411806726334002</v>
      </c>
      <c r="L3008" s="75">
        <v>50.335169999999998</v>
      </c>
      <c r="M3008" s="75">
        <v>25.167584999999999</v>
      </c>
      <c r="N3008" s="75">
        <v>0.24421750361566599</v>
      </c>
      <c r="O3008" s="75">
        <v>3.91</v>
      </c>
      <c r="P3008" s="75">
        <v>3.91</v>
      </c>
      <c r="Q3008" s="75">
        <v>0.33556780000000003</v>
      </c>
      <c r="R3008" s="75">
        <v>0</v>
      </c>
      <c r="S3008" s="75">
        <v>0</v>
      </c>
      <c r="T3008" s="75">
        <v>44.219985891898297</v>
      </c>
    </row>
    <row r="3009" spans="1:20" x14ac:dyDescent="0.25">
      <c r="A3009" s="75" t="s">
        <v>84</v>
      </c>
      <c r="B3009" s="105">
        <v>85</v>
      </c>
      <c r="C3009" s="70">
        <v>43336</v>
      </c>
      <c r="D3009">
        <v>0</v>
      </c>
      <c r="E3009">
        <v>4.1531357829999997</v>
      </c>
      <c r="F3009" s="75">
        <v>0</v>
      </c>
      <c r="G3009" s="75">
        <v>1.4999999999999999E-2</v>
      </c>
      <c r="H3009" s="75">
        <v>0</v>
      </c>
      <c r="I3009" s="75">
        <v>0.99</v>
      </c>
      <c r="J3009" s="75">
        <v>4.1116044251700004</v>
      </c>
      <c r="K3009" s="75">
        <v>1.03497215976656</v>
      </c>
      <c r="L3009" s="75">
        <v>50.586840000000002</v>
      </c>
      <c r="M3009" s="75">
        <v>25.293420000000001</v>
      </c>
      <c r="N3009" s="75">
        <v>0.251719779614685</v>
      </c>
      <c r="O3009" s="75">
        <v>0</v>
      </c>
      <c r="P3009" s="75">
        <v>0</v>
      </c>
      <c r="Q3009" s="75">
        <v>0.33724559999999998</v>
      </c>
      <c r="R3009" s="75">
        <v>0</v>
      </c>
      <c r="S3009" s="75">
        <v>0</v>
      </c>
      <c r="T3009" s="75">
        <v>45.2549580516649</v>
      </c>
    </row>
    <row r="3010" spans="1:20" x14ac:dyDescent="0.25">
      <c r="A3010" s="75" t="s">
        <v>84</v>
      </c>
      <c r="B3010" s="105">
        <v>86</v>
      </c>
      <c r="C3010" s="70">
        <v>43337</v>
      </c>
      <c r="D3010">
        <v>0</v>
      </c>
      <c r="E3010">
        <v>4.2612142070000001</v>
      </c>
      <c r="F3010" s="75">
        <v>0</v>
      </c>
      <c r="G3010" s="75">
        <v>1.4999999999999999E-2</v>
      </c>
      <c r="H3010" s="75">
        <v>0</v>
      </c>
      <c r="I3010" s="75">
        <v>0.99</v>
      </c>
      <c r="J3010" s="75">
        <v>4.2186020649299998</v>
      </c>
      <c r="K3010" s="75">
        <v>0.92665122478571704</v>
      </c>
      <c r="L3010" s="75">
        <v>50.838509999999999</v>
      </c>
      <c r="M3010" s="75">
        <v>25.419255</v>
      </c>
      <c r="N3010" s="75">
        <v>0.21965836325002899</v>
      </c>
      <c r="O3010" s="75">
        <v>0</v>
      </c>
      <c r="P3010" s="75">
        <v>0</v>
      </c>
      <c r="Q3010" s="75">
        <v>0.33892339999999999</v>
      </c>
      <c r="R3010" s="75">
        <v>0</v>
      </c>
      <c r="S3010" s="75">
        <v>0</v>
      </c>
      <c r="T3010" s="75">
        <v>46.181609276450601</v>
      </c>
    </row>
    <row r="3011" spans="1:20" x14ac:dyDescent="0.25">
      <c r="A3011" s="75" t="s">
        <v>84</v>
      </c>
      <c r="B3011" s="105">
        <v>87</v>
      </c>
      <c r="C3011" s="70">
        <v>43338</v>
      </c>
      <c r="D3011">
        <v>0</v>
      </c>
      <c r="E3011">
        <v>4.3317955599999998</v>
      </c>
      <c r="F3011" s="75">
        <v>0</v>
      </c>
      <c r="G3011" s="75">
        <v>1.4999999999999999E-2</v>
      </c>
      <c r="H3011" s="75">
        <v>0</v>
      </c>
      <c r="I3011" s="75">
        <v>0.99</v>
      </c>
      <c r="J3011" s="75">
        <v>4.2884776043999997</v>
      </c>
      <c r="K3011" s="75">
        <v>0.82404468402949904</v>
      </c>
      <c r="L3011" s="75">
        <v>51.090179999999997</v>
      </c>
      <c r="M3011" s="75">
        <v>25.545089999999998</v>
      </c>
      <c r="N3011" s="75">
        <v>0.192153197485286</v>
      </c>
      <c r="O3011" s="75">
        <v>0</v>
      </c>
      <c r="P3011" s="75">
        <v>0</v>
      </c>
      <c r="Q3011" s="75">
        <v>0.34060119999999999</v>
      </c>
      <c r="R3011" s="75">
        <v>0</v>
      </c>
      <c r="S3011" s="75">
        <v>0</v>
      </c>
      <c r="T3011" s="75">
        <v>47.005653960480103</v>
      </c>
    </row>
    <row r="3012" spans="1:20" x14ac:dyDescent="0.25">
      <c r="A3012" s="75" t="s">
        <v>84</v>
      </c>
      <c r="B3012" s="105">
        <v>88</v>
      </c>
      <c r="C3012" s="70">
        <v>43339</v>
      </c>
      <c r="D3012">
        <v>0</v>
      </c>
      <c r="E3012">
        <v>4.475192045</v>
      </c>
      <c r="F3012" s="75">
        <v>0</v>
      </c>
      <c r="G3012" s="75">
        <v>1.4999999999999999E-2</v>
      </c>
      <c r="H3012" s="75">
        <v>0</v>
      </c>
      <c r="I3012" s="75">
        <v>0.99</v>
      </c>
      <c r="J3012" s="75">
        <v>4.4304401245499996</v>
      </c>
      <c r="K3012" s="75">
        <v>0.748366368621457</v>
      </c>
      <c r="L3012" s="75">
        <v>51.341850000000001</v>
      </c>
      <c r="M3012" s="75">
        <v>25.670925</v>
      </c>
      <c r="N3012" s="75">
        <v>0.16891467835771001</v>
      </c>
      <c r="O3012" s="75">
        <v>0</v>
      </c>
      <c r="P3012" s="75">
        <v>0</v>
      </c>
      <c r="Q3012" s="75">
        <v>0.342279</v>
      </c>
      <c r="R3012" s="75">
        <v>0</v>
      </c>
      <c r="S3012" s="75">
        <v>0</v>
      </c>
      <c r="T3012" s="75">
        <v>47.7540203291016</v>
      </c>
    </row>
    <row r="3013" spans="1:20" x14ac:dyDescent="0.25">
      <c r="A3013" s="75" t="s">
        <v>84</v>
      </c>
      <c r="B3013" s="105">
        <v>89</v>
      </c>
      <c r="C3013" s="70">
        <v>43340</v>
      </c>
      <c r="D3013">
        <v>0</v>
      </c>
      <c r="E3013">
        <v>4.5565988170000002</v>
      </c>
      <c r="F3013" s="75">
        <v>0</v>
      </c>
      <c r="G3013" s="75">
        <v>1.4999999999999999E-2</v>
      </c>
      <c r="H3013" s="75">
        <v>0</v>
      </c>
      <c r="I3013" s="75">
        <v>0.99</v>
      </c>
      <c r="J3013" s="75">
        <v>4.5110328288300003</v>
      </c>
      <c r="K3013" s="75">
        <v>0.67140637280437099</v>
      </c>
      <c r="L3013" s="75">
        <v>51.593519999999998</v>
      </c>
      <c r="M3013" s="75">
        <v>25.796759999999999</v>
      </c>
      <c r="N3013" s="75">
        <v>0.14883650779781801</v>
      </c>
      <c r="O3013" s="75">
        <v>0</v>
      </c>
      <c r="P3013" s="75">
        <v>0</v>
      </c>
      <c r="Q3013" s="75">
        <v>0.34395680000000001</v>
      </c>
      <c r="R3013" s="75">
        <v>0</v>
      </c>
      <c r="S3013" s="75">
        <v>0</v>
      </c>
      <c r="T3013" s="75">
        <v>48.425426701905899</v>
      </c>
    </row>
    <row r="3014" spans="1:20" x14ac:dyDescent="0.25">
      <c r="A3014" s="75" t="s">
        <v>84</v>
      </c>
      <c r="B3014" s="105">
        <v>90</v>
      </c>
      <c r="C3014" s="70">
        <v>43341</v>
      </c>
      <c r="D3014">
        <v>1</v>
      </c>
      <c r="E3014">
        <v>4.6296085009999999</v>
      </c>
      <c r="F3014" s="75">
        <v>1</v>
      </c>
      <c r="G3014" s="75">
        <v>2.2499999999999999E-2</v>
      </c>
      <c r="H3014" s="75">
        <v>2.2499999999999999E-2</v>
      </c>
      <c r="I3014" s="75">
        <v>0.99</v>
      </c>
      <c r="J3014" s="75">
        <v>4.5833124159900001</v>
      </c>
      <c r="K3014" s="75">
        <v>1.45318636396219</v>
      </c>
      <c r="L3014" s="75">
        <v>51.845190000000002</v>
      </c>
      <c r="M3014" s="75">
        <v>25.922595000000001</v>
      </c>
      <c r="N3014" s="75">
        <v>0.13192210494721199</v>
      </c>
      <c r="O3014" s="75">
        <v>0.97750000000000004</v>
      </c>
      <c r="P3014" s="75">
        <v>0.97750000000000004</v>
      </c>
      <c r="Q3014" s="75">
        <v>0.34563460000000001</v>
      </c>
      <c r="R3014" s="75">
        <v>0</v>
      </c>
      <c r="S3014" s="75">
        <v>0</v>
      </c>
      <c r="T3014" s="75">
        <v>48.901113065868103</v>
      </c>
    </row>
    <row r="3015" spans="1:20" x14ac:dyDescent="0.25">
      <c r="A3015" s="75" t="s">
        <v>84</v>
      </c>
      <c r="B3015" s="105">
        <v>91</v>
      </c>
      <c r="C3015" s="70">
        <v>43342</v>
      </c>
      <c r="D3015">
        <v>92</v>
      </c>
      <c r="E3015">
        <v>4.6550571420000004</v>
      </c>
      <c r="F3015" s="75">
        <v>92</v>
      </c>
      <c r="G3015" s="75">
        <v>0.125</v>
      </c>
      <c r="H3015" s="75">
        <v>11.5</v>
      </c>
      <c r="I3015" s="75">
        <v>0.99</v>
      </c>
      <c r="J3015" s="75">
        <v>4.6085065705800003</v>
      </c>
      <c r="K3015" s="75">
        <v>4.6085065705800003</v>
      </c>
      <c r="L3015" s="75">
        <v>52.09686</v>
      </c>
      <c r="M3015" s="75">
        <v>26.04843</v>
      </c>
      <c r="N3015" s="75">
        <v>0.122684819550809</v>
      </c>
      <c r="O3015" s="75">
        <v>80.5</v>
      </c>
      <c r="P3015" s="75">
        <v>80.5</v>
      </c>
      <c r="Q3015" s="75">
        <v>0.34731240000000002</v>
      </c>
      <c r="R3015" s="75">
        <v>18.972873357354999</v>
      </c>
      <c r="S3015" s="75">
        <v>8.0175070061968796</v>
      </c>
      <c r="T3015" s="75">
        <v>0</v>
      </c>
    </row>
    <row r="3016" spans="1:20" x14ac:dyDescent="0.25">
      <c r="A3016" s="75" t="s">
        <v>84</v>
      </c>
      <c r="B3016" s="105">
        <v>92</v>
      </c>
      <c r="C3016" s="70">
        <v>43343</v>
      </c>
      <c r="D3016">
        <v>0</v>
      </c>
      <c r="E3016">
        <v>4.647333809</v>
      </c>
      <c r="F3016" s="75">
        <v>0</v>
      </c>
      <c r="G3016" s="75">
        <v>0.06</v>
      </c>
      <c r="H3016" s="75">
        <v>0</v>
      </c>
      <c r="I3016" s="75">
        <v>0.99</v>
      </c>
      <c r="J3016" s="75">
        <v>4.6008604709099998</v>
      </c>
      <c r="K3016" s="75">
        <v>4.6008604709099998</v>
      </c>
      <c r="L3016" s="75">
        <v>52.348529999999997</v>
      </c>
      <c r="M3016" s="75">
        <v>26.174264999999998</v>
      </c>
      <c r="N3016" s="75">
        <v>1</v>
      </c>
      <c r="O3016" s="75">
        <v>0</v>
      </c>
      <c r="P3016" s="75">
        <v>18.972873357354999</v>
      </c>
      <c r="Q3016" s="75">
        <v>0.34899019999999997</v>
      </c>
      <c r="R3016" s="75">
        <v>3.5930032216112502</v>
      </c>
      <c r="S3016" s="75">
        <v>10.779009664833801</v>
      </c>
      <c r="T3016" s="75">
        <v>0</v>
      </c>
    </row>
    <row r="3017" spans="1:20" x14ac:dyDescent="0.25">
      <c r="A3017" s="75" t="s">
        <v>84</v>
      </c>
      <c r="B3017" s="105">
        <v>93</v>
      </c>
      <c r="C3017" s="70">
        <v>43344</v>
      </c>
      <c r="D3017">
        <v>0</v>
      </c>
      <c r="E3017">
        <v>4.5180948069999998</v>
      </c>
      <c r="F3017" s="75">
        <v>0</v>
      </c>
      <c r="G3017" s="75">
        <v>0.06</v>
      </c>
      <c r="H3017" s="75">
        <v>0</v>
      </c>
      <c r="I3017" s="75">
        <v>0.99</v>
      </c>
      <c r="J3017" s="75">
        <v>4.4729138589300002</v>
      </c>
      <c r="K3017" s="75">
        <v>4.4729138589300002</v>
      </c>
      <c r="L3017" s="75">
        <v>52.600200000000001</v>
      </c>
      <c r="M3017" s="75">
        <v>26.3001</v>
      </c>
      <c r="N3017" s="75">
        <v>1</v>
      </c>
      <c r="O3017" s="75">
        <v>0</v>
      </c>
      <c r="P3017" s="75">
        <v>3.5930032216112502</v>
      </c>
      <c r="Q3017" s="75">
        <v>0.35066799999999998</v>
      </c>
      <c r="R3017" s="75">
        <v>0</v>
      </c>
      <c r="S3017" s="75">
        <v>0</v>
      </c>
      <c r="T3017" s="75">
        <v>0.87991063731874997</v>
      </c>
    </row>
    <row r="3018" spans="1:20" x14ac:dyDescent="0.25">
      <c r="A3018" s="75" t="s">
        <v>84</v>
      </c>
      <c r="B3018" s="105">
        <v>94</v>
      </c>
      <c r="C3018" s="70">
        <v>43345</v>
      </c>
      <c r="D3018">
        <v>0</v>
      </c>
      <c r="E3018">
        <v>4.3674469260000004</v>
      </c>
      <c r="F3018" s="75">
        <v>0</v>
      </c>
      <c r="G3018" s="75">
        <v>0.05</v>
      </c>
      <c r="H3018" s="75">
        <v>0</v>
      </c>
      <c r="I3018" s="75">
        <v>0.99</v>
      </c>
      <c r="J3018" s="75">
        <v>4.3237724567400004</v>
      </c>
      <c r="K3018" s="75">
        <v>4.3237724567400004</v>
      </c>
      <c r="L3018" s="75">
        <v>52.851869999999998</v>
      </c>
      <c r="M3018" s="75">
        <v>26.425934999999999</v>
      </c>
      <c r="N3018" s="75">
        <v>1</v>
      </c>
      <c r="O3018" s="75">
        <v>0</v>
      </c>
      <c r="P3018" s="75">
        <v>0</v>
      </c>
      <c r="Q3018" s="75">
        <v>0.35234579999999999</v>
      </c>
      <c r="R3018" s="75">
        <v>0</v>
      </c>
      <c r="S3018" s="75">
        <v>0</v>
      </c>
      <c r="T3018" s="75">
        <v>5.20368309405875</v>
      </c>
    </row>
    <row r="3019" spans="1:20" x14ac:dyDescent="0.25">
      <c r="A3019" s="75" t="s">
        <v>84</v>
      </c>
      <c r="B3019" s="105">
        <v>95</v>
      </c>
      <c r="C3019" s="70">
        <v>43346</v>
      </c>
      <c r="D3019">
        <v>1</v>
      </c>
      <c r="E3019">
        <v>4.2210012150000003</v>
      </c>
      <c r="F3019" s="75">
        <v>1</v>
      </c>
      <c r="G3019" s="75">
        <v>6.5000000000000002E-2</v>
      </c>
      <c r="H3019" s="75">
        <v>6.5000000000000002E-2</v>
      </c>
      <c r="I3019" s="75">
        <v>0.99</v>
      </c>
      <c r="J3019" s="75">
        <v>4.1787912028500003</v>
      </c>
      <c r="K3019" s="75">
        <v>4.1787912028500003</v>
      </c>
      <c r="L3019" s="75">
        <v>53.103540000000002</v>
      </c>
      <c r="M3019" s="75">
        <v>26.551770000000001</v>
      </c>
      <c r="N3019" s="75">
        <v>1</v>
      </c>
      <c r="O3019" s="75">
        <v>0.93500000000000005</v>
      </c>
      <c r="P3019" s="75">
        <v>0.93500000000000005</v>
      </c>
      <c r="Q3019" s="75">
        <v>0.35402359999999999</v>
      </c>
      <c r="R3019" s="75">
        <v>0</v>
      </c>
      <c r="S3019" s="75">
        <v>0</v>
      </c>
      <c r="T3019" s="75">
        <v>8.4474742969087497</v>
      </c>
    </row>
    <row r="3020" spans="1:20" x14ac:dyDescent="0.25">
      <c r="A3020" s="75" t="s">
        <v>84</v>
      </c>
      <c r="B3020" s="105">
        <v>96</v>
      </c>
      <c r="C3020" s="70">
        <v>43347</v>
      </c>
      <c r="D3020">
        <v>4</v>
      </c>
      <c r="E3020">
        <v>4.0856529129999997</v>
      </c>
      <c r="F3020" s="75">
        <v>4</v>
      </c>
      <c r="G3020" s="75">
        <v>6.5000000000000002E-2</v>
      </c>
      <c r="H3020" s="75">
        <v>0.26</v>
      </c>
      <c r="I3020" s="75">
        <v>0.99</v>
      </c>
      <c r="J3020" s="75">
        <v>4.0447963838699996</v>
      </c>
      <c r="K3020" s="75">
        <v>4.0447963838699996</v>
      </c>
      <c r="L3020" s="75">
        <v>53.35521</v>
      </c>
      <c r="M3020" s="75">
        <v>26.677605</v>
      </c>
      <c r="N3020" s="75">
        <v>1</v>
      </c>
      <c r="O3020" s="75">
        <v>3.74</v>
      </c>
      <c r="P3020" s="75">
        <v>3.74</v>
      </c>
      <c r="Q3020" s="75">
        <v>0.3557014</v>
      </c>
      <c r="R3020" s="75">
        <v>0</v>
      </c>
      <c r="S3020" s="75">
        <v>0</v>
      </c>
      <c r="T3020" s="75">
        <v>8.75227068077875</v>
      </c>
    </row>
    <row r="3021" spans="1:20" x14ac:dyDescent="0.25">
      <c r="A3021" s="75" t="s">
        <v>84</v>
      </c>
      <c r="B3021" s="105">
        <v>97</v>
      </c>
      <c r="C3021" s="70">
        <v>43348</v>
      </c>
      <c r="D3021">
        <v>0</v>
      </c>
      <c r="E3021">
        <v>3.9468894099999998</v>
      </c>
      <c r="F3021" s="75">
        <v>0</v>
      </c>
      <c r="G3021" s="75">
        <v>0.05</v>
      </c>
      <c r="H3021" s="75">
        <v>0</v>
      </c>
      <c r="I3021" s="75">
        <v>0.99</v>
      </c>
      <c r="J3021" s="75">
        <v>3.9074205159000002</v>
      </c>
      <c r="K3021" s="75">
        <v>3.9074205159000002</v>
      </c>
      <c r="L3021" s="75">
        <v>53.606879999999997</v>
      </c>
      <c r="M3021" s="75">
        <v>26.803439999999998</v>
      </c>
      <c r="N3021" s="75">
        <v>1</v>
      </c>
      <c r="O3021" s="75">
        <v>0</v>
      </c>
      <c r="P3021" s="75">
        <v>0</v>
      </c>
      <c r="Q3021" s="75">
        <v>0.35737920000000001</v>
      </c>
      <c r="R3021" s="75">
        <v>0</v>
      </c>
      <c r="S3021" s="75">
        <v>0</v>
      </c>
      <c r="T3021" s="75">
        <v>12.6596911966788</v>
      </c>
    </row>
    <row r="3022" spans="1:20" x14ac:dyDescent="0.25">
      <c r="A3022" s="75" t="s">
        <v>84</v>
      </c>
      <c r="B3022" s="105">
        <v>98</v>
      </c>
      <c r="C3022" s="70">
        <v>43349</v>
      </c>
      <c r="D3022">
        <v>0</v>
      </c>
      <c r="E3022">
        <v>3.937654373</v>
      </c>
      <c r="F3022" s="75">
        <v>0</v>
      </c>
      <c r="G3022" s="75">
        <v>0.05</v>
      </c>
      <c r="H3022" s="75">
        <v>0</v>
      </c>
      <c r="I3022" s="75">
        <v>0.99</v>
      </c>
      <c r="J3022" s="75">
        <v>3.89827782927</v>
      </c>
      <c r="K3022" s="75">
        <v>3.89827782927</v>
      </c>
      <c r="L3022" s="75">
        <v>53.858550000000001</v>
      </c>
      <c r="M3022" s="75">
        <v>26.929275000000001</v>
      </c>
      <c r="N3022" s="75">
        <v>1</v>
      </c>
      <c r="O3022" s="75">
        <v>0</v>
      </c>
      <c r="P3022" s="75">
        <v>0</v>
      </c>
      <c r="Q3022" s="75">
        <v>0.35905700000000002</v>
      </c>
      <c r="R3022" s="75">
        <v>0</v>
      </c>
      <c r="S3022" s="75">
        <v>0</v>
      </c>
      <c r="T3022" s="75">
        <v>16.5579690259488</v>
      </c>
    </row>
    <row r="3023" spans="1:20" x14ac:dyDescent="0.25">
      <c r="A3023" s="75" t="s">
        <v>84</v>
      </c>
      <c r="B3023" s="105">
        <v>99</v>
      </c>
      <c r="C3023" s="70">
        <v>43350</v>
      </c>
      <c r="D3023">
        <v>11</v>
      </c>
      <c r="E3023">
        <v>3.999331653</v>
      </c>
      <c r="F3023" s="75">
        <v>11</v>
      </c>
      <c r="G3023" s="75">
        <v>0.04</v>
      </c>
      <c r="H3023" s="75">
        <v>0.44</v>
      </c>
      <c r="I3023" s="75">
        <v>0.99</v>
      </c>
      <c r="J3023" s="75">
        <v>3.9593383364700001</v>
      </c>
      <c r="K3023" s="75">
        <v>3.9593383364700001</v>
      </c>
      <c r="L3023" s="75">
        <v>54.110219999999998</v>
      </c>
      <c r="M3023" s="75">
        <v>27.055109999999999</v>
      </c>
      <c r="N3023" s="75">
        <v>1</v>
      </c>
      <c r="O3023" s="75">
        <v>10.56</v>
      </c>
      <c r="P3023" s="75">
        <v>10.56</v>
      </c>
      <c r="Q3023" s="75">
        <v>0.36073480000000002</v>
      </c>
      <c r="R3023" s="75">
        <v>1.6501654158825001</v>
      </c>
      <c r="S3023" s="75">
        <v>0</v>
      </c>
      <c r="T3023" s="75">
        <v>11.6074727783013</v>
      </c>
    </row>
    <row r="3024" spans="1:20" x14ac:dyDescent="0.25">
      <c r="A3024" s="75" t="s">
        <v>84</v>
      </c>
      <c r="B3024" s="105">
        <v>100</v>
      </c>
      <c r="C3024" s="70">
        <v>43351</v>
      </c>
      <c r="D3024">
        <v>0</v>
      </c>
      <c r="E3024">
        <v>4.0435185499999999</v>
      </c>
      <c r="F3024" s="75">
        <v>0</v>
      </c>
      <c r="G3024" s="75">
        <v>0.05</v>
      </c>
      <c r="H3024" s="75">
        <v>0</v>
      </c>
      <c r="I3024" s="75">
        <v>0.99</v>
      </c>
      <c r="J3024" s="75">
        <v>4.0030833645000001</v>
      </c>
      <c r="K3024" s="75">
        <v>4.0030833645000001</v>
      </c>
      <c r="L3024" s="75">
        <v>54.361890000000002</v>
      </c>
      <c r="M3024" s="75">
        <v>27.180945000000001</v>
      </c>
      <c r="N3024" s="75">
        <v>1</v>
      </c>
      <c r="O3024" s="75">
        <v>0</v>
      </c>
      <c r="P3024" s="75">
        <v>1.6501654158825001</v>
      </c>
      <c r="Q3024" s="75">
        <v>0.36241259999999997</v>
      </c>
      <c r="R3024" s="75">
        <v>0</v>
      </c>
      <c r="S3024" s="75">
        <v>0</v>
      </c>
      <c r="T3024" s="75">
        <v>13.960390726918799</v>
      </c>
    </row>
    <row r="3025" spans="1:20" x14ac:dyDescent="0.25">
      <c r="A3025" s="75" t="s">
        <v>84</v>
      </c>
      <c r="B3025" s="105">
        <v>101</v>
      </c>
      <c r="C3025" s="70">
        <v>43352</v>
      </c>
      <c r="D3025">
        <v>22</v>
      </c>
      <c r="E3025">
        <v>4.0146483860000002</v>
      </c>
      <c r="F3025" s="75">
        <v>22</v>
      </c>
      <c r="G3025" s="75">
        <v>0.32500000000000001</v>
      </c>
      <c r="H3025" s="75">
        <v>7.15</v>
      </c>
      <c r="I3025" s="75">
        <v>0.99</v>
      </c>
      <c r="J3025" s="75">
        <v>3.9745019021400001</v>
      </c>
      <c r="K3025" s="75">
        <v>3.9745019021400001</v>
      </c>
      <c r="L3025" s="75">
        <v>54.61356</v>
      </c>
      <c r="M3025" s="75">
        <v>27.30678</v>
      </c>
      <c r="N3025" s="75">
        <v>1</v>
      </c>
      <c r="O3025" s="75">
        <v>14.85</v>
      </c>
      <c r="P3025" s="75">
        <v>14.85</v>
      </c>
      <c r="Q3025" s="75">
        <v>0.36409039999999998</v>
      </c>
      <c r="R3025" s="75">
        <v>2.7188745244649999</v>
      </c>
      <c r="S3025" s="75">
        <v>0</v>
      </c>
      <c r="T3025" s="75">
        <v>5.8037671535237498</v>
      </c>
    </row>
    <row r="3026" spans="1:20" x14ac:dyDescent="0.25">
      <c r="A3026" s="75" t="s">
        <v>84</v>
      </c>
      <c r="B3026" s="105">
        <v>102</v>
      </c>
      <c r="C3026" s="70">
        <v>43353</v>
      </c>
      <c r="D3026">
        <v>6</v>
      </c>
      <c r="E3026">
        <v>4.0556453049999996</v>
      </c>
      <c r="F3026" s="75">
        <v>6</v>
      </c>
      <c r="G3026" s="75">
        <v>6.5000000000000002E-2</v>
      </c>
      <c r="H3026" s="75">
        <v>0.39</v>
      </c>
      <c r="I3026" s="75">
        <v>0.99</v>
      </c>
      <c r="J3026" s="75">
        <v>4.0150888519499999</v>
      </c>
      <c r="K3026" s="75">
        <v>4.0150888519499999</v>
      </c>
      <c r="L3026" s="75">
        <v>54.865229999999997</v>
      </c>
      <c r="M3026" s="75">
        <v>27.432614999999998</v>
      </c>
      <c r="N3026" s="75">
        <v>1</v>
      </c>
      <c r="O3026" s="75">
        <v>5.61</v>
      </c>
      <c r="P3026" s="75">
        <v>8.3288745244650002</v>
      </c>
      <c r="Q3026" s="75">
        <v>0.36576819999999999</v>
      </c>
      <c r="R3026" s="75">
        <v>1.0784464181287501</v>
      </c>
      <c r="S3026" s="75">
        <v>0</v>
      </c>
      <c r="T3026" s="75">
        <v>2.5684278991374998</v>
      </c>
    </row>
    <row r="3027" spans="1:20" x14ac:dyDescent="0.25">
      <c r="A3027" s="75" t="s">
        <v>84</v>
      </c>
      <c r="B3027" s="105">
        <v>103</v>
      </c>
      <c r="C3027" s="70">
        <v>43354</v>
      </c>
      <c r="D3027">
        <v>0</v>
      </c>
      <c r="E3027">
        <v>4.057313916</v>
      </c>
      <c r="F3027" s="75">
        <v>0</v>
      </c>
      <c r="G3027" s="75">
        <v>0.05</v>
      </c>
      <c r="H3027" s="75">
        <v>0</v>
      </c>
      <c r="I3027" s="75">
        <v>0.99</v>
      </c>
      <c r="J3027" s="75">
        <v>4.0167407768399999</v>
      </c>
      <c r="K3027" s="75">
        <v>4.0167407768399999</v>
      </c>
      <c r="L3027" s="75">
        <v>55.116900000000001</v>
      </c>
      <c r="M3027" s="75">
        <v>27.558450000000001</v>
      </c>
      <c r="N3027" s="75">
        <v>1</v>
      </c>
      <c r="O3027" s="75">
        <v>0</v>
      </c>
      <c r="P3027" s="75">
        <v>1.0784464181287501</v>
      </c>
      <c r="Q3027" s="75">
        <v>0.36744599999999999</v>
      </c>
      <c r="R3027" s="75">
        <v>0</v>
      </c>
      <c r="S3027" s="75">
        <v>0</v>
      </c>
      <c r="T3027" s="75">
        <v>5.5067222578487502</v>
      </c>
    </row>
    <row r="3028" spans="1:20" x14ac:dyDescent="0.25">
      <c r="A3028" s="75" t="s">
        <v>84</v>
      </c>
      <c r="B3028" s="105">
        <v>104</v>
      </c>
      <c r="C3028" s="70">
        <v>43355</v>
      </c>
      <c r="D3028">
        <v>0</v>
      </c>
      <c r="E3028">
        <v>4.0630000590000002</v>
      </c>
      <c r="F3028" s="75">
        <v>0</v>
      </c>
      <c r="G3028" s="75">
        <v>0.05</v>
      </c>
      <c r="H3028" s="75">
        <v>0</v>
      </c>
      <c r="I3028" s="75">
        <v>0.99</v>
      </c>
      <c r="J3028" s="75">
        <v>4.0223700584099999</v>
      </c>
      <c r="K3028" s="75">
        <v>4.0223700584099999</v>
      </c>
      <c r="L3028" s="75">
        <v>55.368569999999998</v>
      </c>
      <c r="M3028" s="75">
        <v>27.684284999999999</v>
      </c>
      <c r="N3028" s="75">
        <v>1</v>
      </c>
      <c r="O3028" s="75">
        <v>0</v>
      </c>
      <c r="P3028" s="75">
        <v>0</v>
      </c>
      <c r="Q3028" s="75">
        <v>0.3691238</v>
      </c>
      <c r="R3028" s="75">
        <v>0</v>
      </c>
      <c r="S3028" s="75">
        <v>0</v>
      </c>
      <c r="T3028" s="75">
        <v>9.5290923162587493</v>
      </c>
    </row>
    <row r="3029" spans="1:20" x14ac:dyDescent="0.25">
      <c r="A3029" s="75" t="s">
        <v>84</v>
      </c>
      <c r="B3029" s="105">
        <v>105</v>
      </c>
      <c r="C3029" s="70">
        <v>43356</v>
      </c>
      <c r="D3029">
        <v>0</v>
      </c>
      <c r="E3029">
        <v>4.0601447300000002</v>
      </c>
      <c r="F3029" s="75">
        <v>0</v>
      </c>
      <c r="G3029" s="75">
        <v>0.05</v>
      </c>
      <c r="H3029" s="75">
        <v>0</v>
      </c>
      <c r="I3029" s="75">
        <v>0.99</v>
      </c>
      <c r="J3029" s="75">
        <v>4.0195432826999999</v>
      </c>
      <c r="K3029" s="75">
        <v>4.0195432826999999</v>
      </c>
      <c r="L3029" s="75">
        <v>55.620240000000003</v>
      </c>
      <c r="M3029" s="75">
        <v>27.810120000000001</v>
      </c>
      <c r="N3029" s="75">
        <v>1</v>
      </c>
      <c r="O3029" s="75">
        <v>0</v>
      </c>
      <c r="P3029" s="75">
        <v>0</v>
      </c>
      <c r="Q3029" s="75">
        <v>0.37080160000000001</v>
      </c>
      <c r="R3029" s="75">
        <v>0</v>
      </c>
      <c r="S3029" s="75">
        <v>0</v>
      </c>
      <c r="T3029" s="75">
        <v>13.5486355989588</v>
      </c>
    </row>
    <row r="3030" spans="1:20" x14ac:dyDescent="0.25">
      <c r="A3030" s="75" t="s">
        <v>84</v>
      </c>
      <c r="B3030" s="105">
        <v>106</v>
      </c>
      <c r="C3030" s="70">
        <v>43357</v>
      </c>
      <c r="D3030">
        <v>0</v>
      </c>
      <c r="E3030">
        <v>4.149231179</v>
      </c>
      <c r="F3030" s="75">
        <v>0</v>
      </c>
      <c r="G3030" s="75">
        <v>0.05</v>
      </c>
      <c r="H3030" s="75">
        <v>0</v>
      </c>
      <c r="I3030" s="75">
        <v>0.99</v>
      </c>
      <c r="J3030" s="75">
        <v>4.1077388672100001</v>
      </c>
      <c r="K3030" s="75">
        <v>4.1077388672100001</v>
      </c>
      <c r="L3030" s="75">
        <v>55.87191</v>
      </c>
      <c r="M3030" s="75">
        <v>27.935955</v>
      </c>
      <c r="N3030" s="75">
        <v>1</v>
      </c>
      <c r="O3030" s="75">
        <v>0</v>
      </c>
      <c r="P3030" s="75">
        <v>0</v>
      </c>
      <c r="Q3030" s="75">
        <v>0.37247940000000002</v>
      </c>
      <c r="R3030" s="75">
        <v>0</v>
      </c>
      <c r="S3030" s="75">
        <v>0</v>
      </c>
      <c r="T3030" s="75">
        <v>17.656374466168799</v>
      </c>
    </row>
    <row r="3031" spans="1:20" x14ac:dyDescent="0.25">
      <c r="A3031" s="75" t="s">
        <v>84</v>
      </c>
      <c r="B3031" s="105">
        <v>107</v>
      </c>
      <c r="C3031" s="70">
        <v>43358</v>
      </c>
      <c r="D3031">
        <v>0</v>
      </c>
      <c r="E3031">
        <v>4.1988829159999996</v>
      </c>
      <c r="F3031" s="75">
        <v>0</v>
      </c>
      <c r="G3031" s="75">
        <v>0.03</v>
      </c>
      <c r="H3031" s="75">
        <v>0</v>
      </c>
      <c r="I3031" s="75">
        <v>0.99</v>
      </c>
      <c r="J3031" s="75">
        <v>4.1568940868400004</v>
      </c>
      <c r="K3031" s="75">
        <v>4.1568940868400004</v>
      </c>
      <c r="L3031" s="75">
        <v>56.123579999999997</v>
      </c>
      <c r="M3031" s="75">
        <v>28.061789999999998</v>
      </c>
      <c r="N3031" s="75">
        <v>1</v>
      </c>
      <c r="O3031" s="75">
        <v>0</v>
      </c>
      <c r="P3031" s="75">
        <v>0</v>
      </c>
      <c r="Q3031" s="75">
        <v>0.37415720000000002</v>
      </c>
      <c r="R3031" s="75">
        <v>0</v>
      </c>
      <c r="S3031" s="75">
        <v>0</v>
      </c>
      <c r="T3031" s="75">
        <v>21.813268553008701</v>
      </c>
    </row>
    <row r="3032" spans="1:20" x14ac:dyDescent="0.25">
      <c r="A3032" s="75" t="s">
        <v>84</v>
      </c>
      <c r="B3032" s="105">
        <v>108</v>
      </c>
      <c r="C3032" s="70">
        <v>43359</v>
      </c>
      <c r="D3032">
        <v>0</v>
      </c>
      <c r="E3032">
        <v>4.2350359659999999</v>
      </c>
      <c r="F3032" s="75">
        <v>0</v>
      </c>
      <c r="G3032" s="75">
        <v>0.03</v>
      </c>
      <c r="H3032" s="75">
        <v>0</v>
      </c>
      <c r="I3032" s="75">
        <v>0.99</v>
      </c>
      <c r="J3032" s="75">
        <v>4.1926856063400004</v>
      </c>
      <c r="K3032" s="75">
        <v>4.1926856063400004</v>
      </c>
      <c r="L3032" s="75">
        <v>56.375250000000001</v>
      </c>
      <c r="M3032" s="75">
        <v>28.187625000000001</v>
      </c>
      <c r="N3032" s="75">
        <v>1</v>
      </c>
      <c r="O3032" s="75">
        <v>0</v>
      </c>
      <c r="P3032" s="75">
        <v>0</v>
      </c>
      <c r="Q3032" s="75">
        <v>0.37583499999999997</v>
      </c>
      <c r="R3032" s="75">
        <v>0</v>
      </c>
      <c r="S3032" s="75">
        <v>0</v>
      </c>
      <c r="T3032" s="75">
        <v>26.0059541593487</v>
      </c>
    </row>
    <row r="3033" spans="1:20" x14ac:dyDescent="0.25">
      <c r="A3033" s="75" t="s">
        <v>84</v>
      </c>
      <c r="B3033" s="105">
        <v>109</v>
      </c>
      <c r="C3033" s="70">
        <v>43360</v>
      </c>
      <c r="D3033">
        <v>0</v>
      </c>
      <c r="E3033">
        <v>4.2448487659999996</v>
      </c>
      <c r="F3033" s="75">
        <v>0</v>
      </c>
      <c r="G3033" s="75">
        <v>0.03</v>
      </c>
      <c r="H3033" s="75">
        <v>0</v>
      </c>
      <c r="I3033" s="75">
        <v>0.99</v>
      </c>
      <c r="J3033" s="75">
        <v>4.2024002783399999</v>
      </c>
      <c r="K3033" s="75">
        <v>4.2024002783399999</v>
      </c>
      <c r="L3033" s="75">
        <v>56.626919999999998</v>
      </c>
      <c r="M3033" s="75">
        <v>28.313459999999999</v>
      </c>
      <c r="N3033" s="75">
        <v>1</v>
      </c>
      <c r="O3033" s="75">
        <v>0</v>
      </c>
      <c r="P3033" s="75">
        <v>0</v>
      </c>
      <c r="Q3033" s="75">
        <v>0.37751279999999998</v>
      </c>
      <c r="R3033" s="75">
        <v>0</v>
      </c>
      <c r="S3033" s="75">
        <v>0</v>
      </c>
      <c r="T3033" s="75">
        <v>30.208354437688701</v>
      </c>
    </row>
    <row r="3034" spans="1:20" x14ac:dyDescent="0.25">
      <c r="A3034" s="75" t="s">
        <v>84</v>
      </c>
      <c r="B3034" s="105">
        <v>110</v>
      </c>
      <c r="C3034" s="70">
        <v>43361</v>
      </c>
      <c r="D3034">
        <v>0</v>
      </c>
      <c r="E3034">
        <v>4.2817531799999999</v>
      </c>
      <c r="F3034" s="75">
        <v>0</v>
      </c>
      <c r="G3034" s="75">
        <v>1.4999999999999999E-2</v>
      </c>
      <c r="H3034" s="75">
        <v>0</v>
      </c>
      <c r="I3034" s="75">
        <v>0.99</v>
      </c>
      <c r="J3034" s="75">
        <v>4.2389356482</v>
      </c>
      <c r="K3034" s="75">
        <v>3.9752536858235201</v>
      </c>
      <c r="L3034" s="75">
        <v>56.878590000000003</v>
      </c>
      <c r="M3034" s="75">
        <v>28.439295000000001</v>
      </c>
      <c r="N3034" s="75">
        <v>0.93779524289583305</v>
      </c>
      <c r="O3034" s="75">
        <v>0</v>
      </c>
      <c r="P3034" s="75">
        <v>0</v>
      </c>
      <c r="Q3034" s="75">
        <v>0.37919059999999999</v>
      </c>
      <c r="R3034" s="75">
        <v>0</v>
      </c>
      <c r="S3034" s="75">
        <v>0</v>
      </c>
      <c r="T3034" s="75">
        <v>34.1836081235123</v>
      </c>
    </row>
    <row r="3035" spans="1:20" x14ac:dyDescent="0.25">
      <c r="A3035" s="75" t="s">
        <v>84</v>
      </c>
      <c r="B3035" s="105">
        <v>111</v>
      </c>
      <c r="C3035" s="70">
        <v>43362</v>
      </c>
      <c r="D3035">
        <v>0</v>
      </c>
      <c r="E3035">
        <v>4.3508739949999997</v>
      </c>
      <c r="F3035" s="75">
        <v>0</v>
      </c>
      <c r="G3035" s="75">
        <v>1.4999999999999999E-2</v>
      </c>
      <c r="H3035" s="75">
        <v>0</v>
      </c>
      <c r="I3035" s="75">
        <v>0.99</v>
      </c>
      <c r="J3035" s="75">
        <v>4.3073652550499997</v>
      </c>
      <c r="K3035" s="75">
        <v>3.4601491753235898</v>
      </c>
      <c r="L3035" s="75">
        <v>57.13026</v>
      </c>
      <c r="M3035" s="75">
        <v>28.56513</v>
      </c>
      <c r="N3035" s="75">
        <v>0.80330990534570401</v>
      </c>
      <c r="O3035" s="75">
        <v>0</v>
      </c>
      <c r="P3035" s="75">
        <v>0</v>
      </c>
      <c r="Q3035" s="75">
        <v>0.3808684</v>
      </c>
      <c r="R3035" s="75">
        <v>0</v>
      </c>
      <c r="S3035" s="75">
        <v>0</v>
      </c>
      <c r="T3035" s="75">
        <v>37.643757298835901</v>
      </c>
    </row>
    <row r="3036" spans="1:20" x14ac:dyDescent="0.25">
      <c r="A3036" s="75" t="s">
        <v>84</v>
      </c>
      <c r="B3036" s="105">
        <v>112</v>
      </c>
      <c r="C3036" s="70">
        <v>43363</v>
      </c>
      <c r="D3036">
        <v>0</v>
      </c>
      <c r="E3036">
        <v>4.4048050639999996</v>
      </c>
      <c r="F3036" s="75">
        <v>0</v>
      </c>
      <c r="G3036" s="75">
        <v>1.4999999999999999E-2</v>
      </c>
      <c r="H3036" s="75">
        <v>0</v>
      </c>
      <c r="I3036" s="75">
        <v>0.99</v>
      </c>
      <c r="J3036" s="75">
        <v>4.3607570133599998</v>
      </c>
      <c r="K3036" s="75">
        <v>3.0000167313128898</v>
      </c>
      <c r="L3036" s="75">
        <v>57.381929999999997</v>
      </c>
      <c r="M3036" s="75">
        <v>28.690964999999998</v>
      </c>
      <c r="N3036" s="75">
        <v>0.687957783963144</v>
      </c>
      <c r="O3036" s="75">
        <v>0</v>
      </c>
      <c r="P3036" s="75">
        <v>0</v>
      </c>
      <c r="Q3036" s="75">
        <v>0.3825462</v>
      </c>
      <c r="R3036" s="75">
        <v>0</v>
      </c>
      <c r="S3036" s="75">
        <v>0</v>
      </c>
      <c r="T3036" s="75">
        <v>40.643774030148698</v>
      </c>
    </row>
    <row r="3037" spans="1:20" x14ac:dyDescent="0.25">
      <c r="A3037" s="75" t="s">
        <v>84</v>
      </c>
      <c r="B3037" s="105">
        <v>113</v>
      </c>
      <c r="C3037" s="70">
        <v>43364</v>
      </c>
      <c r="D3037">
        <v>0</v>
      </c>
      <c r="E3037">
        <v>4.5214823209999997</v>
      </c>
      <c r="F3037" s="75">
        <v>0</v>
      </c>
      <c r="G3037" s="75">
        <v>1.4999999999999999E-2</v>
      </c>
      <c r="H3037" s="75">
        <v>0</v>
      </c>
      <c r="I3037" s="75">
        <v>0.99</v>
      </c>
      <c r="J3037" s="75">
        <v>4.4762674977900003</v>
      </c>
      <c r="K3037" s="75">
        <v>2.6391204360634601</v>
      </c>
      <c r="L3037" s="75">
        <v>57.633600000000001</v>
      </c>
      <c r="M3037" s="75">
        <v>28.816800000000001</v>
      </c>
      <c r="N3037" s="75">
        <v>0.58958059083073999</v>
      </c>
      <c r="O3037" s="75">
        <v>0</v>
      </c>
      <c r="P3037" s="75">
        <v>0</v>
      </c>
      <c r="Q3037" s="75">
        <v>0.38422400000000001</v>
      </c>
      <c r="R3037" s="75">
        <v>0</v>
      </c>
      <c r="S3037" s="75">
        <v>0</v>
      </c>
      <c r="T3037" s="75">
        <v>43.282894466212198</v>
      </c>
    </row>
    <row r="3038" spans="1:20" x14ac:dyDescent="0.25">
      <c r="A3038" s="75" t="s">
        <v>84</v>
      </c>
      <c r="B3038" s="105">
        <v>114</v>
      </c>
      <c r="C3038" s="70">
        <v>43365</v>
      </c>
      <c r="D3038">
        <v>0</v>
      </c>
      <c r="E3038">
        <v>4.6299754269999998</v>
      </c>
      <c r="F3038" s="75">
        <v>0</v>
      </c>
      <c r="G3038" s="75">
        <v>1.4999999999999999E-2</v>
      </c>
      <c r="H3038" s="75">
        <v>0</v>
      </c>
      <c r="I3038" s="75">
        <v>0.99</v>
      </c>
      <c r="J3038" s="75">
        <v>4.5836756727300001</v>
      </c>
      <c r="K3038" s="75">
        <v>2.3125936355929899</v>
      </c>
      <c r="L3038" s="75">
        <v>57.885269999999998</v>
      </c>
      <c r="M3038" s="75">
        <v>28.942634999999999</v>
      </c>
      <c r="N3038" s="75">
        <v>0.50452819979203001</v>
      </c>
      <c r="O3038" s="75">
        <v>0</v>
      </c>
      <c r="P3038" s="75">
        <v>0</v>
      </c>
      <c r="Q3038" s="75">
        <v>0.38590180000000002</v>
      </c>
      <c r="R3038" s="75">
        <v>0</v>
      </c>
      <c r="S3038" s="75">
        <v>0</v>
      </c>
      <c r="T3038" s="75">
        <v>45.595488101805202</v>
      </c>
    </row>
    <row r="3039" spans="1:20" x14ac:dyDescent="0.25">
      <c r="A3039" s="75" t="s">
        <v>84</v>
      </c>
      <c r="B3039" s="105">
        <v>115</v>
      </c>
      <c r="C3039" s="70">
        <v>43366</v>
      </c>
      <c r="D3039">
        <v>7</v>
      </c>
      <c r="E3039">
        <v>4.7341921600000001</v>
      </c>
      <c r="F3039" s="75">
        <v>7</v>
      </c>
      <c r="G3039" s="75">
        <v>2.2499999999999999E-2</v>
      </c>
      <c r="H3039" s="75">
        <v>0.1575</v>
      </c>
      <c r="I3039" s="75">
        <v>0.99</v>
      </c>
      <c r="J3039" s="75">
        <v>4.6868502383999999</v>
      </c>
      <c r="K3039" s="75">
        <v>4.6868502383999999</v>
      </c>
      <c r="L3039" s="75">
        <v>58.136940000000003</v>
      </c>
      <c r="M3039" s="75">
        <v>29.068470000000001</v>
      </c>
      <c r="N3039" s="75">
        <v>0.43144520156013699</v>
      </c>
      <c r="O3039" s="75">
        <v>6.8425000000000002</v>
      </c>
      <c r="P3039" s="75">
        <v>6.8425000000000002</v>
      </c>
      <c r="Q3039" s="75">
        <v>0.38757960000000002</v>
      </c>
      <c r="R3039" s="75">
        <v>0.53891244039999997</v>
      </c>
      <c r="S3039" s="75">
        <v>0</v>
      </c>
      <c r="T3039" s="75">
        <v>43.978750780605203</v>
      </c>
    </row>
    <row r="3040" spans="1:20" x14ac:dyDescent="0.25">
      <c r="A3040" s="75" t="s">
        <v>84</v>
      </c>
      <c r="B3040" s="105">
        <v>116</v>
      </c>
      <c r="C3040" s="70">
        <v>43367</v>
      </c>
      <c r="D3040">
        <v>9</v>
      </c>
      <c r="E3040">
        <v>4.7864580290000003</v>
      </c>
      <c r="F3040" s="75">
        <v>9</v>
      </c>
      <c r="G3040" s="75">
        <v>2.2499999999999999E-2</v>
      </c>
      <c r="H3040" s="75">
        <v>0.20250000000000001</v>
      </c>
      <c r="I3040" s="75">
        <v>0.99</v>
      </c>
      <c r="J3040" s="75">
        <v>4.7385934487099997</v>
      </c>
      <c r="K3040" s="75">
        <v>4.7385934487099997</v>
      </c>
      <c r="L3040" s="75">
        <v>58.38861</v>
      </c>
      <c r="M3040" s="75">
        <v>29.194305</v>
      </c>
      <c r="N3040" s="75">
        <v>0.49358459533100002</v>
      </c>
      <c r="O3040" s="75">
        <v>8.7974999999999994</v>
      </c>
      <c r="P3040" s="75">
        <v>9.3364124404000002</v>
      </c>
      <c r="Q3040" s="75">
        <v>0.38925739999999998</v>
      </c>
      <c r="R3040" s="75">
        <v>1.1494547479224999</v>
      </c>
      <c r="S3040" s="75">
        <v>0</v>
      </c>
      <c r="T3040" s="75">
        <v>40.530386536837703</v>
      </c>
    </row>
    <row r="3041" spans="1:20" x14ac:dyDescent="0.25">
      <c r="A3041" s="75" t="s">
        <v>84</v>
      </c>
      <c r="B3041" s="105">
        <v>117</v>
      </c>
      <c r="C3041" s="70">
        <v>43368</v>
      </c>
      <c r="D3041">
        <v>0</v>
      </c>
      <c r="E3041">
        <v>4.865213829</v>
      </c>
      <c r="F3041" s="75">
        <v>0</v>
      </c>
      <c r="G3041" s="75">
        <v>1.4999999999999999E-2</v>
      </c>
      <c r="H3041" s="75">
        <v>0</v>
      </c>
      <c r="I3041" s="75">
        <v>0.99</v>
      </c>
      <c r="J3041" s="75">
        <v>4.8165616907100004</v>
      </c>
      <c r="K3041" s="75">
        <v>3.4144819971752098</v>
      </c>
      <c r="L3041" s="75">
        <v>58.640279999999997</v>
      </c>
      <c r="M3041" s="75">
        <v>29.320139999999999</v>
      </c>
      <c r="N3041" s="75">
        <v>0.61766053856367298</v>
      </c>
      <c r="O3041" s="75">
        <v>0</v>
      </c>
      <c r="P3041" s="75">
        <v>1.1494547479224999</v>
      </c>
      <c r="Q3041" s="75">
        <v>0.39093519999999998</v>
      </c>
      <c r="R3041" s="75">
        <v>0</v>
      </c>
      <c r="S3041" s="75">
        <v>0</v>
      </c>
      <c r="T3041" s="75">
        <v>42.7954137860904</v>
      </c>
    </row>
    <row r="3042" spans="1:20" x14ac:dyDescent="0.25">
      <c r="A3042" s="75" t="s">
        <v>84</v>
      </c>
      <c r="B3042" s="105">
        <v>118</v>
      </c>
      <c r="C3042" s="70">
        <v>43369</v>
      </c>
      <c r="D3042">
        <v>0</v>
      </c>
      <c r="E3042">
        <v>4.9245167490000004</v>
      </c>
      <c r="F3042" s="75">
        <v>0</v>
      </c>
      <c r="G3042" s="75">
        <v>1.4999999999999999E-2</v>
      </c>
      <c r="H3042" s="75">
        <v>0</v>
      </c>
      <c r="I3042" s="75">
        <v>0.99</v>
      </c>
      <c r="J3042" s="75">
        <v>4.8752715815099998</v>
      </c>
      <c r="K3042" s="75">
        <v>2.6650496566821098</v>
      </c>
      <c r="L3042" s="75">
        <v>58.891950000000001</v>
      </c>
      <c r="M3042" s="75">
        <v>29.445975000000001</v>
      </c>
      <c r="N3042" s="75">
        <v>0.54664639951333205</v>
      </c>
      <c r="O3042" s="75">
        <v>0</v>
      </c>
      <c r="P3042" s="75">
        <v>0</v>
      </c>
      <c r="Q3042" s="75">
        <v>0.39261299999999999</v>
      </c>
      <c r="R3042" s="75">
        <v>0</v>
      </c>
      <c r="S3042" s="75">
        <v>0</v>
      </c>
      <c r="T3042" s="75">
        <v>45.4604634427725</v>
      </c>
    </row>
    <row r="3043" spans="1:20" x14ac:dyDescent="0.25">
      <c r="A3043" s="75" t="s">
        <v>84</v>
      </c>
      <c r="B3043" s="105">
        <v>119</v>
      </c>
      <c r="C3043" s="70">
        <v>43370</v>
      </c>
      <c r="D3043">
        <v>0</v>
      </c>
      <c r="E3043">
        <v>4.984827074</v>
      </c>
      <c r="F3043" s="75">
        <v>0</v>
      </c>
      <c r="G3043" s="75">
        <v>1.4999999999999999E-2</v>
      </c>
      <c r="H3043" s="75">
        <v>0</v>
      </c>
      <c r="I3043" s="75">
        <v>0.99</v>
      </c>
      <c r="J3043" s="75">
        <v>4.9349788032599999</v>
      </c>
      <c r="K3043" s="75">
        <v>2.28346143072087</v>
      </c>
      <c r="L3043" s="75">
        <v>59.143619999999999</v>
      </c>
      <c r="M3043" s="75">
        <v>29.571809999999999</v>
      </c>
      <c r="N3043" s="75">
        <v>0.46270947085171599</v>
      </c>
      <c r="O3043" s="75">
        <v>0</v>
      </c>
      <c r="P3043" s="75">
        <v>0</v>
      </c>
      <c r="Q3043" s="75">
        <v>0.3942908</v>
      </c>
      <c r="R3043" s="75">
        <v>0</v>
      </c>
      <c r="S3043" s="75">
        <v>0</v>
      </c>
      <c r="T3043" s="75">
        <v>47.743924873493398</v>
      </c>
    </row>
    <row r="3044" spans="1:20" x14ac:dyDescent="0.25">
      <c r="A3044" s="75" t="s">
        <v>84</v>
      </c>
      <c r="B3044" s="105">
        <v>120</v>
      </c>
      <c r="C3044" s="70">
        <v>43371</v>
      </c>
      <c r="D3044">
        <v>0</v>
      </c>
      <c r="E3044">
        <v>5.0287755269999996</v>
      </c>
      <c r="F3044" s="75">
        <v>0</v>
      </c>
      <c r="G3044" s="75">
        <v>1.4999999999999999E-2</v>
      </c>
      <c r="H3044" s="75">
        <v>0</v>
      </c>
      <c r="I3044" s="75">
        <v>0.99</v>
      </c>
      <c r="J3044" s="75">
        <v>4.9784877717300002</v>
      </c>
      <c r="K3044" s="75">
        <v>1.9532248703988</v>
      </c>
      <c r="L3044" s="75">
        <v>59.395290000000003</v>
      </c>
      <c r="M3044" s="75">
        <v>29.697645000000001</v>
      </c>
      <c r="N3044" s="75">
        <v>0.39233296534141399</v>
      </c>
      <c r="O3044" s="75">
        <v>0</v>
      </c>
      <c r="P3044" s="75">
        <v>0</v>
      </c>
      <c r="Q3044" s="75">
        <v>0.3959686</v>
      </c>
      <c r="R3044" s="75">
        <v>0</v>
      </c>
      <c r="S3044" s="75">
        <v>0</v>
      </c>
      <c r="T3044" s="75">
        <v>49.697149743892197</v>
      </c>
    </row>
    <row r="3045" spans="1:20" x14ac:dyDescent="0.25">
      <c r="A3045" s="75" t="s">
        <v>84</v>
      </c>
      <c r="B3045" s="105">
        <v>121</v>
      </c>
      <c r="C3045" s="70">
        <v>43372</v>
      </c>
      <c r="D3045">
        <v>0</v>
      </c>
      <c r="E3045">
        <v>5.0764414740000001</v>
      </c>
      <c r="F3045" s="75">
        <v>0</v>
      </c>
      <c r="G3045" s="75">
        <v>1.4999999999999999E-2</v>
      </c>
      <c r="H3045" s="75">
        <v>0</v>
      </c>
      <c r="I3045" s="75">
        <v>0.99</v>
      </c>
      <c r="J3045" s="75">
        <v>5.0256770592600004</v>
      </c>
      <c r="K3045" s="75">
        <v>1.6766833765915601</v>
      </c>
      <c r="L3045" s="75">
        <v>59.64696</v>
      </c>
      <c r="M3045" s="75">
        <v>29.82348</v>
      </c>
      <c r="N3045" s="75">
        <v>0.33362338184905999</v>
      </c>
      <c r="O3045" s="75">
        <v>0</v>
      </c>
      <c r="P3045" s="75">
        <v>0</v>
      </c>
      <c r="Q3045" s="75">
        <v>0.39764640000000001</v>
      </c>
      <c r="R3045" s="75">
        <v>0</v>
      </c>
      <c r="S3045" s="75">
        <v>0</v>
      </c>
      <c r="T3045" s="75">
        <v>51.373833120483802</v>
      </c>
    </row>
    <row r="3046" spans="1:20" x14ac:dyDescent="0.25">
      <c r="A3046" s="75" t="s">
        <v>84</v>
      </c>
      <c r="B3046" s="105">
        <v>122</v>
      </c>
      <c r="C3046" s="70">
        <v>43373</v>
      </c>
      <c r="D3046">
        <v>0</v>
      </c>
      <c r="E3046">
        <v>5.0888299149999998</v>
      </c>
      <c r="F3046" s="75">
        <v>0</v>
      </c>
      <c r="G3046" s="75">
        <v>1.4999999999999999E-2</v>
      </c>
      <c r="H3046" s="75">
        <v>0</v>
      </c>
      <c r="I3046" s="75">
        <v>0.99</v>
      </c>
      <c r="J3046" s="75">
        <v>5.0379416158500003</v>
      </c>
      <c r="K3046" s="75">
        <v>1.43400371480894</v>
      </c>
      <c r="L3046" s="75">
        <v>59.898629999999997</v>
      </c>
      <c r="M3046" s="75">
        <v>29.949314999999999</v>
      </c>
      <c r="N3046" s="75">
        <v>0.284640796609747</v>
      </c>
      <c r="O3046" s="75">
        <v>0</v>
      </c>
      <c r="P3046" s="75">
        <v>0</v>
      </c>
      <c r="Q3046" s="75">
        <v>0.39932420000000002</v>
      </c>
      <c r="R3046" s="75">
        <v>0</v>
      </c>
      <c r="S3046" s="75">
        <v>0</v>
      </c>
      <c r="T3046" s="75">
        <v>52.807836835292697</v>
      </c>
    </row>
    <row r="3047" spans="1:20" x14ac:dyDescent="0.25">
      <c r="A3047" s="75" t="s">
        <v>84</v>
      </c>
      <c r="B3047" s="105">
        <v>123</v>
      </c>
      <c r="C3047" s="70">
        <v>43374</v>
      </c>
      <c r="D3047">
        <v>0</v>
      </c>
      <c r="E3047">
        <v>5.0845390210000003</v>
      </c>
      <c r="F3047" s="75">
        <v>0</v>
      </c>
      <c r="G3047" s="75">
        <v>1.4999999999999999E-2</v>
      </c>
      <c r="H3047" s="75">
        <v>0</v>
      </c>
      <c r="I3047" s="75">
        <v>0.99</v>
      </c>
      <c r="J3047" s="75">
        <v>5.0336936307900002</v>
      </c>
      <c r="K3047" s="75">
        <v>1.2289119112123299</v>
      </c>
      <c r="L3047" s="75">
        <v>60.150300000000001</v>
      </c>
      <c r="M3047" s="75">
        <v>30.075150000000001</v>
      </c>
      <c r="N3047" s="75">
        <v>0.24413720844974399</v>
      </c>
      <c r="O3047" s="75">
        <v>0</v>
      </c>
      <c r="P3047" s="75">
        <v>0</v>
      </c>
      <c r="Q3047" s="75">
        <v>0.40100200000000003</v>
      </c>
      <c r="R3047" s="75">
        <v>0</v>
      </c>
      <c r="S3047" s="75">
        <v>0</v>
      </c>
      <c r="T3047" s="75">
        <v>54.036748746504998</v>
      </c>
    </row>
    <row r="3048" spans="1:20" x14ac:dyDescent="0.25">
      <c r="A3048" s="75" t="s">
        <v>84</v>
      </c>
      <c r="B3048" s="105">
        <v>124</v>
      </c>
      <c r="C3048" s="70">
        <v>43375</v>
      </c>
      <c r="D3048">
        <v>0</v>
      </c>
      <c r="E3048">
        <v>5.095971381</v>
      </c>
      <c r="F3048" s="75">
        <v>0</v>
      </c>
      <c r="G3048" s="75">
        <v>1.4999999999999999E-2</v>
      </c>
      <c r="H3048" s="75">
        <v>0</v>
      </c>
      <c r="I3048" s="75">
        <v>0.99</v>
      </c>
      <c r="J3048" s="75">
        <v>5.0450116671899998</v>
      </c>
      <c r="K3048" s="75">
        <v>1.0632969582988101</v>
      </c>
      <c r="L3048" s="75">
        <v>60.401969999999999</v>
      </c>
      <c r="M3048" s="75">
        <v>30.200984999999999</v>
      </c>
      <c r="N3048" s="75">
        <v>0.21076204148622901</v>
      </c>
      <c r="O3048" s="75">
        <v>0</v>
      </c>
      <c r="P3048" s="75">
        <v>0</v>
      </c>
      <c r="Q3048" s="75">
        <v>0.40267979999999998</v>
      </c>
      <c r="R3048" s="75">
        <v>0</v>
      </c>
      <c r="S3048" s="75">
        <v>0</v>
      </c>
      <c r="T3048" s="75">
        <v>55.100045704803797</v>
      </c>
    </row>
    <row r="3049" spans="1:20" x14ac:dyDescent="0.25">
      <c r="A3049" s="75" t="s">
        <v>84</v>
      </c>
      <c r="B3049" s="105">
        <v>125</v>
      </c>
      <c r="C3049" s="70">
        <v>43376</v>
      </c>
      <c r="D3049">
        <v>0</v>
      </c>
      <c r="E3049">
        <v>5.1053275810000001</v>
      </c>
      <c r="F3049" s="75">
        <v>0</v>
      </c>
      <c r="G3049" s="75">
        <v>1.4999999999999999E-2</v>
      </c>
      <c r="H3049" s="75">
        <v>0</v>
      </c>
      <c r="I3049" s="75">
        <v>0.99</v>
      </c>
      <c r="J3049" s="75">
        <v>5.0542743051899999</v>
      </c>
      <c r="K3049" s="75">
        <v>0.92556321261707497</v>
      </c>
      <c r="L3049" s="75">
        <v>60.653640000000003</v>
      </c>
      <c r="M3049" s="75">
        <v>30.326820000000001</v>
      </c>
      <c r="N3049" s="75">
        <v>0.18312484774849999</v>
      </c>
      <c r="O3049" s="75">
        <v>0</v>
      </c>
      <c r="P3049" s="75">
        <v>0</v>
      </c>
      <c r="Q3049" s="75">
        <v>0.40435759999999998</v>
      </c>
      <c r="R3049" s="75">
        <v>0</v>
      </c>
      <c r="S3049" s="75">
        <v>0</v>
      </c>
      <c r="T3049" s="75">
        <v>56.025608917420897</v>
      </c>
    </row>
    <row r="3050" spans="1:20" x14ac:dyDescent="0.25">
      <c r="A3050" s="75" t="s">
        <v>84</v>
      </c>
      <c r="B3050" s="105">
        <v>126</v>
      </c>
      <c r="C3050" s="70">
        <v>43377</v>
      </c>
      <c r="D3050">
        <v>0</v>
      </c>
      <c r="E3050">
        <v>5.099733208</v>
      </c>
      <c r="F3050" s="75">
        <v>0</v>
      </c>
      <c r="G3050" s="75">
        <v>1.4999999999999999E-2</v>
      </c>
      <c r="H3050" s="75">
        <v>0</v>
      </c>
      <c r="I3050" s="75">
        <v>0.99</v>
      </c>
      <c r="J3050" s="75">
        <v>5.0487358759200003</v>
      </c>
      <c r="K3050" s="75">
        <v>0.80900407269523</v>
      </c>
      <c r="L3050" s="75">
        <v>60.90531</v>
      </c>
      <c r="M3050" s="75">
        <v>30.452655</v>
      </c>
      <c r="N3050" s="75">
        <v>0.16023893754351101</v>
      </c>
      <c r="O3050" s="75">
        <v>0</v>
      </c>
      <c r="P3050" s="75">
        <v>0</v>
      </c>
      <c r="Q3050" s="75">
        <v>0.40603539999999999</v>
      </c>
      <c r="R3050" s="75">
        <v>0</v>
      </c>
      <c r="S3050" s="75">
        <v>0</v>
      </c>
      <c r="T3050" s="75">
        <v>56.834612990116099</v>
      </c>
    </row>
    <row r="3051" spans="1:20" x14ac:dyDescent="0.25">
      <c r="A3051" s="75" t="s">
        <v>84</v>
      </c>
      <c r="B3051" s="105">
        <v>127</v>
      </c>
      <c r="C3051" s="70">
        <v>43378</v>
      </c>
      <c r="D3051">
        <v>0</v>
      </c>
      <c r="E3051">
        <v>5.0932948380000003</v>
      </c>
      <c r="F3051" s="75">
        <v>0</v>
      </c>
      <c r="G3051" s="75">
        <v>1.4999999999999999E-2</v>
      </c>
      <c r="H3051" s="75">
        <v>0</v>
      </c>
      <c r="I3051" s="75">
        <v>0.99</v>
      </c>
      <c r="J3051" s="75">
        <v>5.0423618896200004</v>
      </c>
      <c r="K3051" s="75">
        <v>0.71275392223713896</v>
      </c>
      <c r="L3051" s="75">
        <v>61.156979999999997</v>
      </c>
      <c r="M3051" s="75">
        <v>30.578489999999999</v>
      </c>
      <c r="N3051" s="75">
        <v>0.14135318682785999</v>
      </c>
      <c r="O3051" s="75">
        <v>0</v>
      </c>
      <c r="P3051" s="75">
        <v>0</v>
      </c>
      <c r="Q3051" s="75">
        <v>0.4077132</v>
      </c>
      <c r="R3051" s="75">
        <v>0</v>
      </c>
      <c r="S3051" s="75">
        <v>0</v>
      </c>
      <c r="T3051" s="75">
        <v>57.547366912353297</v>
      </c>
    </row>
    <row r="3052" spans="1:20" x14ac:dyDescent="0.25">
      <c r="A3052" s="75" t="s">
        <v>84</v>
      </c>
      <c r="B3052" s="105">
        <v>128</v>
      </c>
      <c r="C3052" s="70">
        <v>43379</v>
      </c>
      <c r="D3052">
        <v>0</v>
      </c>
      <c r="E3052">
        <v>5.0565095549999999</v>
      </c>
      <c r="F3052" s="75">
        <v>0</v>
      </c>
      <c r="G3052" s="75">
        <v>1.4999999999999999E-2</v>
      </c>
      <c r="H3052" s="75">
        <v>0</v>
      </c>
      <c r="I3052" s="75">
        <v>0.99</v>
      </c>
      <c r="J3052" s="75">
        <v>5.0059444594500002</v>
      </c>
      <c r="K3052" s="75">
        <v>0.62953244140599496</v>
      </c>
      <c r="L3052" s="75">
        <v>61.408650000000002</v>
      </c>
      <c r="M3052" s="75">
        <v>30.704325000000001</v>
      </c>
      <c r="N3052" s="75">
        <v>0.12575697683133299</v>
      </c>
      <c r="O3052" s="75">
        <v>0</v>
      </c>
      <c r="P3052" s="75">
        <v>0</v>
      </c>
      <c r="Q3052" s="75">
        <v>0.409391</v>
      </c>
      <c r="R3052" s="75">
        <v>0</v>
      </c>
      <c r="S3052" s="75">
        <v>0</v>
      </c>
      <c r="T3052" s="75">
        <v>58.176899353759303</v>
      </c>
    </row>
    <row r="3053" spans="1:20" x14ac:dyDescent="0.25">
      <c r="A3053" s="75" t="s">
        <v>84</v>
      </c>
      <c r="B3053" s="105">
        <v>129</v>
      </c>
      <c r="C3053" s="70">
        <v>43380</v>
      </c>
      <c r="D3053">
        <v>0</v>
      </c>
      <c r="E3053">
        <v>5.0245537330000003</v>
      </c>
      <c r="F3053" s="75">
        <v>0</v>
      </c>
      <c r="G3053" s="75">
        <v>1.4999999999999999E-2</v>
      </c>
      <c r="H3053" s="75">
        <v>0</v>
      </c>
      <c r="I3053" s="75">
        <v>0.99</v>
      </c>
      <c r="J3053" s="75">
        <v>4.9743081956699999</v>
      </c>
      <c r="K3053" s="75">
        <v>0.56203431540936999</v>
      </c>
      <c r="L3053" s="75">
        <v>61.660319999999999</v>
      </c>
      <c r="M3053" s="75">
        <v>30.830159999999999</v>
      </c>
      <c r="N3053" s="75">
        <v>0.112987433287428</v>
      </c>
      <c r="O3053" s="75">
        <v>0</v>
      </c>
      <c r="P3053" s="75">
        <v>0</v>
      </c>
      <c r="Q3053" s="75">
        <v>0.41106880000000001</v>
      </c>
      <c r="R3053" s="75">
        <v>0</v>
      </c>
      <c r="S3053" s="75">
        <v>0</v>
      </c>
      <c r="T3053" s="75">
        <v>58.738933669168603</v>
      </c>
    </row>
    <row r="3054" spans="1:20" x14ac:dyDescent="0.25">
      <c r="A3054" s="75" t="s">
        <v>84</v>
      </c>
      <c r="B3054" s="105">
        <v>130</v>
      </c>
      <c r="C3054" s="70">
        <v>43381</v>
      </c>
      <c r="D3054">
        <v>0</v>
      </c>
      <c r="E3054">
        <v>5.011514064</v>
      </c>
      <c r="F3054" s="75">
        <v>0</v>
      </c>
      <c r="G3054" s="75">
        <v>1.4999999999999999E-2</v>
      </c>
      <c r="H3054" s="75">
        <v>0</v>
      </c>
      <c r="I3054" s="75">
        <v>0.99</v>
      </c>
      <c r="J3054" s="75">
        <v>4.96139892336</v>
      </c>
      <c r="K3054" s="75">
        <v>0.50855410280132696</v>
      </c>
      <c r="L3054" s="75">
        <v>61.911990000000003</v>
      </c>
      <c r="M3054" s="75">
        <v>30.955995000000001</v>
      </c>
      <c r="N3054" s="75">
        <v>0.102502159301659</v>
      </c>
      <c r="O3054" s="75">
        <v>0</v>
      </c>
      <c r="P3054" s="75">
        <v>0</v>
      </c>
      <c r="Q3054" s="75">
        <v>0.41274660000000002</v>
      </c>
      <c r="R3054" s="75">
        <v>0</v>
      </c>
      <c r="S3054" s="75">
        <v>0</v>
      </c>
      <c r="T3054" s="75">
        <v>59.24748777197</v>
      </c>
    </row>
    <row r="3055" spans="1:20" x14ac:dyDescent="0.25">
      <c r="A3055" s="75" t="s">
        <v>84</v>
      </c>
      <c r="B3055" s="105">
        <v>131</v>
      </c>
      <c r="C3055" s="70">
        <v>43382</v>
      </c>
      <c r="D3055">
        <v>0</v>
      </c>
      <c r="E3055">
        <v>4.9802270149999996</v>
      </c>
      <c r="F3055" s="75">
        <v>0</v>
      </c>
      <c r="G3055" s="75">
        <v>1.4999999999999999E-2</v>
      </c>
      <c r="H3055" s="75">
        <v>0</v>
      </c>
      <c r="I3055" s="75">
        <v>0.99</v>
      </c>
      <c r="J3055" s="75">
        <v>4.9304247448499998</v>
      </c>
      <c r="K3055" s="75">
        <v>0.46258433667913601</v>
      </c>
      <c r="L3055" s="75">
        <v>62.16366</v>
      </c>
      <c r="M3055" s="75">
        <v>31.08183</v>
      </c>
      <c r="N3055" s="75">
        <v>9.3822410972263903E-2</v>
      </c>
      <c r="O3055" s="75">
        <v>0</v>
      </c>
      <c r="P3055" s="75">
        <v>0</v>
      </c>
      <c r="Q3055" s="75">
        <v>0.41442440000000003</v>
      </c>
      <c r="R3055" s="75">
        <v>0</v>
      </c>
      <c r="S3055" s="75">
        <v>0</v>
      </c>
      <c r="T3055" s="75">
        <v>59.710072108649101</v>
      </c>
    </row>
    <row r="3056" spans="1:20" x14ac:dyDescent="0.25">
      <c r="A3056" s="75" t="s">
        <v>84</v>
      </c>
      <c r="B3056" s="105">
        <v>132</v>
      </c>
      <c r="C3056" s="70">
        <v>43383</v>
      </c>
      <c r="D3056">
        <v>0</v>
      </c>
      <c r="E3056">
        <v>4.9582191560000002</v>
      </c>
      <c r="F3056" s="75">
        <v>0</v>
      </c>
      <c r="G3056" s="75">
        <v>1.4999999999999999E-2</v>
      </c>
      <c r="H3056" s="75">
        <v>0</v>
      </c>
      <c r="I3056" s="75">
        <v>0.99</v>
      </c>
      <c r="J3056" s="75">
        <v>4.9086369644400003</v>
      </c>
      <c r="K3056" s="75">
        <v>0.42550856925143299</v>
      </c>
      <c r="L3056" s="75">
        <v>62.415329999999997</v>
      </c>
      <c r="M3056" s="75">
        <v>31.207664999999999</v>
      </c>
      <c r="N3056" s="75">
        <v>8.6685687357605803E-2</v>
      </c>
      <c r="O3056" s="75">
        <v>0</v>
      </c>
      <c r="P3056" s="75">
        <v>0</v>
      </c>
      <c r="Q3056" s="75">
        <v>0.41610219999999998</v>
      </c>
      <c r="R3056" s="75">
        <v>0</v>
      </c>
      <c r="S3056" s="75">
        <v>0</v>
      </c>
      <c r="T3056" s="75">
        <v>60.135580677900499</v>
      </c>
    </row>
    <row r="3057" spans="1:20" x14ac:dyDescent="0.25">
      <c r="A3057" s="75" t="s">
        <v>84</v>
      </c>
      <c r="B3057" s="105">
        <v>133</v>
      </c>
      <c r="C3057" s="70">
        <v>43384</v>
      </c>
      <c r="D3057">
        <v>0</v>
      </c>
      <c r="E3057">
        <v>4.963216654</v>
      </c>
      <c r="F3057" s="75">
        <v>0</v>
      </c>
      <c r="G3057" s="75">
        <v>5.0000000000000001E-3</v>
      </c>
      <c r="H3057" s="75">
        <v>0</v>
      </c>
      <c r="I3057" s="75">
        <v>0.99</v>
      </c>
      <c r="J3057" s="75">
        <v>4.9135844874599997</v>
      </c>
      <c r="K3057" s="75">
        <v>0.396966272913157</v>
      </c>
      <c r="L3057" s="75">
        <v>62.667000000000002</v>
      </c>
      <c r="M3057" s="75">
        <v>31.333500000000001</v>
      </c>
      <c r="N3057" s="75">
        <v>8.0789548633234703E-2</v>
      </c>
      <c r="O3057" s="75">
        <v>0</v>
      </c>
      <c r="P3057" s="75">
        <v>0</v>
      </c>
      <c r="Q3057" s="75">
        <v>0.41777999999999998</v>
      </c>
      <c r="R3057" s="75">
        <v>0</v>
      </c>
      <c r="S3057" s="75">
        <v>0</v>
      </c>
      <c r="T3057" s="75">
        <v>60.532546950813703</v>
      </c>
    </row>
    <row r="3058" spans="1:20" x14ac:dyDescent="0.25">
      <c r="A3058" s="75" t="s">
        <v>84</v>
      </c>
      <c r="B3058" s="105">
        <v>134</v>
      </c>
      <c r="C3058" s="70">
        <v>43385</v>
      </c>
      <c r="D3058">
        <v>0</v>
      </c>
      <c r="E3058">
        <v>4.950727004</v>
      </c>
      <c r="F3058" s="75">
        <v>0</v>
      </c>
      <c r="G3058" s="75">
        <v>5.0000000000000001E-3</v>
      </c>
      <c r="H3058" s="75">
        <v>0</v>
      </c>
      <c r="I3058" s="75">
        <v>0.99</v>
      </c>
      <c r="J3058" s="75">
        <v>4.9012197339599997</v>
      </c>
      <c r="K3058" s="75">
        <v>0.37174699898547597</v>
      </c>
      <c r="L3058" s="75">
        <v>62.918669999999999</v>
      </c>
      <c r="M3058" s="75">
        <v>31.459334999999999</v>
      </c>
      <c r="N3058" s="75">
        <v>7.5847854037166096E-2</v>
      </c>
      <c r="O3058" s="75">
        <v>0</v>
      </c>
      <c r="P3058" s="75">
        <v>0</v>
      </c>
      <c r="Q3058" s="75">
        <v>0.41945779999999999</v>
      </c>
      <c r="R3058" s="75">
        <v>0</v>
      </c>
      <c r="S3058" s="75">
        <v>0</v>
      </c>
      <c r="T3058" s="75">
        <v>60.904293949799197</v>
      </c>
    </row>
    <row r="3059" spans="1:20" x14ac:dyDescent="0.25">
      <c r="A3059" s="75" t="s">
        <v>84</v>
      </c>
      <c r="B3059" s="105">
        <v>135</v>
      </c>
      <c r="C3059" s="70">
        <v>43386</v>
      </c>
      <c r="D3059">
        <v>0</v>
      </c>
      <c r="E3059">
        <v>4.9203738460000004</v>
      </c>
      <c r="F3059" s="75">
        <v>0</v>
      </c>
      <c r="G3059" s="75">
        <v>5.0000000000000001E-3</v>
      </c>
      <c r="H3059" s="75">
        <v>0</v>
      </c>
      <c r="I3059" s="75">
        <v>0.99</v>
      </c>
      <c r="J3059" s="75">
        <v>4.8711701075400002</v>
      </c>
      <c r="K3059" s="75">
        <v>0.34947716862209099</v>
      </c>
      <c r="L3059" s="75">
        <v>63.170340000000003</v>
      </c>
      <c r="M3059" s="75">
        <v>31.585170000000002</v>
      </c>
      <c r="N3059" s="75">
        <v>7.17439877702363E-2</v>
      </c>
      <c r="O3059" s="75">
        <v>0</v>
      </c>
      <c r="P3059" s="75">
        <v>0</v>
      </c>
      <c r="Q3059" s="75">
        <v>0.4211356</v>
      </c>
      <c r="R3059" s="75">
        <v>0</v>
      </c>
      <c r="S3059" s="75">
        <v>0</v>
      </c>
      <c r="T3059" s="75">
        <v>61.253771118421298</v>
      </c>
    </row>
    <row r="3060" spans="1:20" x14ac:dyDescent="0.25">
      <c r="A3060" s="75" t="s">
        <v>84</v>
      </c>
      <c r="B3060" s="105">
        <v>136</v>
      </c>
      <c r="C3060" s="70">
        <v>43387</v>
      </c>
      <c r="D3060">
        <v>0</v>
      </c>
      <c r="E3060">
        <v>4.8822459890000003</v>
      </c>
      <c r="F3060" s="75">
        <v>0</v>
      </c>
      <c r="G3060" s="75">
        <v>5.0000000000000001E-3</v>
      </c>
      <c r="H3060" s="75">
        <v>0</v>
      </c>
      <c r="I3060" s="75">
        <v>0.99</v>
      </c>
      <c r="J3060" s="75">
        <v>4.8334235291100001</v>
      </c>
      <c r="K3060" s="75">
        <v>0.330485168380941</v>
      </c>
      <c r="L3060" s="75">
        <v>63.42201</v>
      </c>
      <c r="M3060" s="75">
        <v>31.711005</v>
      </c>
      <c r="N3060" s="75">
        <v>6.8374965775406499E-2</v>
      </c>
      <c r="O3060" s="75">
        <v>0</v>
      </c>
      <c r="P3060" s="75">
        <v>0</v>
      </c>
      <c r="Q3060" s="75">
        <v>0.42281340000000001</v>
      </c>
      <c r="R3060" s="75">
        <v>0</v>
      </c>
      <c r="S3060" s="75">
        <v>0</v>
      </c>
      <c r="T3060" s="75">
        <v>61.584256286802201</v>
      </c>
    </row>
    <row r="3061" spans="1:20" x14ac:dyDescent="0.25">
      <c r="A3061" s="75" t="s">
        <v>84</v>
      </c>
      <c r="B3061" s="105">
        <v>137</v>
      </c>
      <c r="C3061" s="70">
        <v>43388</v>
      </c>
      <c r="D3061">
        <v>0</v>
      </c>
      <c r="E3061">
        <v>4.8323145089999997</v>
      </c>
      <c r="F3061" s="75">
        <v>0</v>
      </c>
      <c r="G3061" s="75">
        <v>5.0000000000000001E-3</v>
      </c>
      <c r="H3061" s="75">
        <v>0</v>
      </c>
      <c r="I3061" s="75">
        <v>0.99</v>
      </c>
      <c r="J3061" s="75">
        <v>4.7839913639100002</v>
      </c>
      <c r="K3061" s="75">
        <v>0.31396913134240401</v>
      </c>
      <c r="L3061" s="75">
        <v>63.673679999999997</v>
      </c>
      <c r="M3061" s="75">
        <v>31.836839999999999</v>
      </c>
      <c r="N3061" s="75">
        <v>6.5629117500286202E-2</v>
      </c>
      <c r="O3061" s="75">
        <v>0</v>
      </c>
      <c r="P3061" s="75">
        <v>0</v>
      </c>
      <c r="Q3061" s="75">
        <v>0.42449120000000001</v>
      </c>
      <c r="R3061" s="75">
        <v>0</v>
      </c>
      <c r="S3061" s="75">
        <v>0</v>
      </c>
      <c r="T3061" s="75">
        <v>61.898225418144598</v>
      </c>
    </row>
    <row r="3062" spans="1:20" x14ac:dyDescent="0.25">
      <c r="A3062" s="75" t="s">
        <v>84</v>
      </c>
      <c r="B3062" s="105">
        <v>138</v>
      </c>
      <c r="C3062" s="70">
        <v>43389</v>
      </c>
      <c r="D3062">
        <v>0</v>
      </c>
      <c r="E3062">
        <v>4.7271104260000003</v>
      </c>
      <c r="F3062" s="75">
        <v>0</v>
      </c>
      <c r="G3062" s="75">
        <v>5.0000000000000001E-3</v>
      </c>
      <c r="H3062" s="75">
        <v>0</v>
      </c>
      <c r="I3062" s="75">
        <v>0.99</v>
      </c>
      <c r="J3062" s="75">
        <v>4.6798393217400003</v>
      </c>
      <c r="K3062" s="75">
        <v>0.29680298436325098</v>
      </c>
      <c r="L3062" s="75">
        <v>63.925350000000002</v>
      </c>
      <c r="M3062" s="75">
        <v>31.962675000000001</v>
      </c>
      <c r="N3062" s="75">
        <v>6.3421618555249304E-2</v>
      </c>
      <c r="O3062" s="75">
        <v>0</v>
      </c>
      <c r="P3062" s="75">
        <v>0</v>
      </c>
      <c r="Q3062" s="75">
        <v>0.42616900000000002</v>
      </c>
      <c r="R3062" s="75">
        <v>0</v>
      </c>
      <c r="S3062" s="75">
        <v>0</v>
      </c>
      <c r="T3062" s="75">
        <v>62.195028402507901</v>
      </c>
    </row>
    <row r="3063" spans="1:20" x14ac:dyDescent="0.25">
      <c r="A3063" s="75" t="s">
        <v>84</v>
      </c>
      <c r="B3063" s="105">
        <v>139</v>
      </c>
      <c r="C3063" s="70">
        <v>43390</v>
      </c>
      <c r="D3063">
        <v>0</v>
      </c>
      <c r="E3063">
        <v>4.6364505859999996</v>
      </c>
      <c r="F3063" s="75">
        <v>0</v>
      </c>
      <c r="G3063" s="75">
        <v>5.0000000000000001E-3</v>
      </c>
      <c r="H3063" s="75">
        <v>0</v>
      </c>
      <c r="I3063" s="75">
        <v>0.99</v>
      </c>
      <c r="J3063" s="75">
        <v>4.5900860801399999</v>
      </c>
      <c r="K3063" s="75">
        <v>0.283513071894056</v>
      </c>
      <c r="L3063" s="75">
        <v>64.177019999999999</v>
      </c>
      <c r="M3063" s="75">
        <v>32.088509999999999</v>
      </c>
      <c r="N3063" s="75">
        <v>6.1766395432263699E-2</v>
      </c>
      <c r="O3063" s="75">
        <v>0</v>
      </c>
      <c r="P3063" s="75">
        <v>0</v>
      </c>
      <c r="Q3063" s="75">
        <v>0.42784680000000003</v>
      </c>
      <c r="R3063" s="75">
        <v>0</v>
      </c>
      <c r="S3063" s="75">
        <v>0</v>
      </c>
      <c r="T3063" s="75">
        <v>62.478541474401901</v>
      </c>
    </row>
    <row r="3064" spans="1:20" x14ac:dyDescent="0.25">
      <c r="A3064" s="75" t="s">
        <v>84</v>
      </c>
      <c r="B3064" s="105">
        <v>140</v>
      </c>
      <c r="C3064" s="70">
        <v>43391</v>
      </c>
      <c r="D3064">
        <v>0</v>
      </c>
      <c r="E3064">
        <v>4.5397302899999996</v>
      </c>
      <c r="F3064" s="75">
        <v>0</v>
      </c>
      <c r="G3064" s="75">
        <v>5.0000000000000001E-3</v>
      </c>
      <c r="H3064" s="75">
        <v>0</v>
      </c>
      <c r="I3064" s="75">
        <v>0.99</v>
      </c>
      <c r="J3064" s="75">
        <v>4.4943329871</v>
      </c>
      <c r="K3064" s="75">
        <v>0.27207186265435301</v>
      </c>
      <c r="L3064" s="75">
        <v>64.428690000000003</v>
      </c>
      <c r="M3064" s="75">
        <v>32.214345000000002</v>
      </c>
      <c r="N3064" s="75">
        <v>6.0536649917857899E-2</v>
      </c>
      <c r="O3064" s="75">
        <v>0</v>
      </c>
      <c r="P3064" s="75">
        <v>0</v>
      </c>
      <c r="Q3064" s="75">
        <v>0.42952459999999998</v>
      </c>
      <c r="R3064" s="75">
        <v>0</v>
      </c>
      <c r="S3064" s="75">
        <v>0</v>
      </c>
      <c r="T3064" s="75">
        <v>62.750613337056301</v>
      </c>
    </row>
    <row r="3065" spans="1:20" x14ac:dyDescent="0.25">
      <c r="A3065" s="75" t="s">
        <v>84</v>
      </c>
      <c r="B3065" s="105">
        <v>141</v>
      </c>
      <c r="C3065" s="70">
        <v>43392</v>
      </c>
      <c r="D3065">
        <v>0</v>
      </c>
      <c r="E3065">
        <v>4.4818214449999996</v>
      </c>
      <c r="F3065" s="75">
        <v>0</v>
      </c>
      <c r="G3065" s="75">
        <v>5.0000000000000001E-3</v>
      </c>
      <c r="H3065" s="75">
        <v>0</v>
      </c>
      <c r="I3065" s="75">
        <v>0.99</v>
      </c>
      <c r="J3065" s="75">
        <v>4.4370032305500002</v>
      </c>
      <c r="K3065" s="75">
        <v>0.26475709713503298</v>
      </c>
      <c r="L3065" s="75">
        <v>64.680359999999993</v>
      </c>
      <c r="M3065" s="75">
        <v>32.340179999999997</v>
      </c>
      <c r="N3065" s="75">
        <v>5.9670251153324902E-2</v>
      </c>
      <c r="O3065" s="75">
        <v>0</v>
      </c>
      <c r="P3065" s="75">
        <v>0</v>
      </c>
      <c r="Q3065" s="75">
        <v>0.43120239999999999</v>
      </c>
      <c r="R3065" s="75">
        <v>0</v>
      </c>
      <c r="S3065" s="75">
        <v>0</v>
      </c>
      <c r="T3065" s="75">
        <v>63.015370434191297</v>
      </c>
    </row>
    <row r="3066" spans="1:20" x14ac:dyDescent="0.25">
      <c r="A3066" s="75" t="s">
        <v>84</v>
      </c>
      <c r="B3066" s="105">
        <v>142</v>
      </c>
      <c r="C3066" s="70">
        <v>43393</v>
      </c>
      <c r="D3066">
        <v>0</v>
      </c>
      <c r="E3066">
        <v>4.4511157370000003</v>
      </c>
      <c r="F3066" s="75">
        <v>0</v>
      </c>
      <c r="G3066" s="75">
        <v>5.0000000000000001E-3</v>
      </c>
      <c r="H3066" s="75">
        <v>0</v>
      </c>
      <c r="I3066" s="75">
        <v>0.99</v>
      </c>
      <c r="J3066" s="75">
        <v>4.4066045796299997</v>
      </c>
      <c r="K3066" s="75">
        <v>0.26014775205039198</v>
      </c>
      <c r="L3066" s="75">
        <v>64.932029999999997</v>
      </c>
      <c r="M3066" s="75">
        <v>32.466014999999999</v>
      </c>
      <c r="N3066" s="75">
        <v>5.9035873845579998E-2</v>
      </c>
      <c r="O3066" s="75">
        <v>0</v>
      </c>
      <c r="P3066" s="75">
        <v>0</v>
      </c>
      <c r="Q3066" s="75">
        <v>0.43288019999999999</v>
      </c>
      <c r="R3066" s="75">
        <v>0</v>
      </c>
      <c r="S3066" s="75">
        <v>0</v>
      </c>
      <c r="T3066" s="75">
        <v>63.275518186241698</v>
      </c>
    </row>
    <row r="3067" spans="1:20" x14ac:dyDescent="0.25">
      <c r="A3067" s="75" t="s">
        <v>84</v>
      </c>
      <c r="B3067" s="105">
        <v>143</v>
      </c>
      <c r="C3067" s="70">
        <v>43394</v>
      </c>
      <c r="D3067">
        <v>0</v>
      </c>
      <c r="E3067">
        <v>4.4482345780000001</v>
      </c>
      <c r="F3067" s="75">
        <v>0</v>
      </c>
      <c r="G3067" s="75">
        <v>5.0000000000000001E-3</v>
      </c>
      <c r="H3067" s="75">
        <v>0</v>
      </c>
      <c r="I3067" s="75">
        <v>0.99</v>
      </c>
      <c r="J3067" s="75">
        <v>4.4037522322199996</v>
      </c>
      <c r="K3067" s="75">
        <v>0.25783009929843798</v>
      </c>
      <c r="L3067" s="75">
        <v>65.183700000000002</v>
      </c>
      <c r="M3067" s="75">
        <v>32.591850000000001</v>
      </c>
      <c r="N3067" s="75">
        <v>5.8547821426470699E-2</v>
      </c>
      <c r="O3067" s="75">
        <v>0</v>
      </c>
      <c r="P3067" s="75">
        <v>0</v>
      </c>
      <c r="Q3067" s="75">
        <v>0.434558</v>
      </c>
      <c r="R3067" s="75">
        <v>0</v>
      </c>
      <c r="S3067" s="75">
        <v>0</v>
      </c>
      <c r="T3067" s="75">
        <v>63.5333482855401</v>
      </c>
    </row>
    <row r="3068" spans="1:20" x14ac:dyDescent="0.25">
      <c r="A3068" s="75" t="s">
        <v>84</v>
      </c>
      <c r="B3068" s="105">
        <v>144</v>
      </c>
      <c r="C3068" s="70">
        <v>43395</v>
      </c>
      <c r="D3068">
        <v>0</v>
      </c>
      <c r="E3068">
        <v>4.4126404570000002</v>
      </c>
      <c r="F3068" s="75">
        <v>0</v>
      </c>
      <c r="G3068" s="75">
        <v>5.0000000000000001E-3</v>
      </c>
      <c r="H3068" s="75">
        <v>0</v>
      </c>
      <c r="I3068" s="75">
        <v>0.99</v>
      </c>
      <c r="J3068" s="75">
        <v>4.3685140524300001</v>
      </c>
      <c r="K3068" s="75">
        <v>0.25396077343629297</v>
      </c>
      <c r="L3068" s="75">
        <v>65.435370000000006</v>
      </c>
      <c r="M3068" s="75">
        <v>32.717685000000003</v>
      </c>
      <c r="N3068" s="75">
        <v>5.8134361109592102E-2</v>
      </c>
      <c r="O3068" s="75">
        <v>0</v>
      </c>
      <c r="P3068" s="75">
        <v>0</v>
      </c>
      <c r="Q3068" s="75">
        <v>0.43623580000000001</v>
      </c>
      <c r="R3068" s="75">
        <v>0</v>
      </c>
      <c r="S3068" s="75">
        <v>0</v>
      </c>
      <c r="T3068" s="75">
        <v>63.787309058976398</v>
      </c>
    </row>
    <row r="3069" spans="1:20" x14ac:dyDescent="0.25">
      <c r="A3069" s="75" t="s">
        <v>84</v>
      </c>
      <c r="B3069" s="105">
        <v>145</v>
      </c>
      <c r="C3069" s="70">
        <v>43396</v>
      </c>
      <c r="D3069">
        <v>0</v>
      </c>
      <c r="E3069">
        <v>4.3778819410000001</v>
      </c>
      <c r="F3069" s="75">
        <v>0</v>
      </c>
      <c r="G3069" s="75">
        <v>5.0000000000000001E-3</v>
      </c>
      <c r="H3069" s="75">
        <v>0</v>
      </c>
      <c r="I3069" s="75">
        <v>0.99</v>
      </c>
      <c r="J3069" s="75">
        <v>4.3341031215900001</v>
      </c>
      <c r="K3069" s="75">
        <v>0.25069267245628402</v>
      </c>
      <c r="L3069" s="75">
        <v>65.687039999999996</v>
      </c>
      <c r="M3069" s="75">
        <v>32.843519999999998</v>
      </c>
      <c r="N3069" s="75">
        <v>5.7841879951466398E-2</v>
      </c>
      <c r="O3069" s="75">
        <v>0</v>
      </c>
      <c r="P3069" s="75">
        <v>0</v>
      </c>
      <c r="Q3069" s="75">
        <v>0.43791360000000001</v>
      </c>
      <c r="R3069" s="75">
        <v>0</v>
      </c>
      <c r="S3069" s="75">
        <v>0</v>
      </c>
      <c r="T3069" s="75">
        <v>64.038001731432701</v>
      </c>
    </row>
    <row r="3070" spans="1:20" x14ac:dyDescent="0.25">
      <c r="A3070" s="75" t="s">
        <v>84</v>
      </c>
      <c r="B3070" s="105">
        <v>146</v>
      </c>
      <c r="C3070" s="70">
        <v>43397</v>
      </c>
      <c r="D3070">
        <v>0</v>
      </c>
      <c r="E3070">
        <v>4.3468230590000001</v>
      </c>
      <c r="F3070" s="75">
        <v>0</v>
      </c>
      <c r="G3070" s="75">
        <v>5.0000000000000001E-3</v>
      </c>
      <c r="H3070" s="75">
        <v>0</v>
      </c>
      <c r="I3070" s="75">
        <v>0.99</v>
      </c>
      <c r="J3070" s="75">
        <v>4.3033548284099998</v>
      </c>
      <c r="K3070" s="75">
        <v>0.248091662846844</v>
      </c>
      <c r="L3070" s="75">
        <v>65.93871</v>
      </c>
      <c r="M3070" s="75">
        <v>32.969355</v>
      </c>
      <c r="N3070" s="75">
        <v>5.7650756848816098E-2</v>
      </c>
      <c r="O3070" s="75">
        <v>0</v>
      </c>
      <c r="P3070" s="75">
        <v>0</v>
      </c>
      <c r="Q3070" s="75">
        <v>0.43959140000000002</v>
      </c>
      <c r="R3070" s="75">
        <v>0</v>
      </c>
      <c r="S3070" s="75">
        <v>0</v>
      </c>
      <c r="T3070" s="75">
        <v>64.286093394279604</v>
      </c>
    </row>
    <row r="3071" spans="1:20" x14ac:dyDescent="0.25">
      <c r="A3071" s="75" t="s">
        <v>84</v>
      </c>
      <c r="B3071" s="105">
        <v>147</v>
      </c>
      <c r="C3071" s="70">
        <v>43398</v>
      </c>
      <c r="D3071">
        <v>0</v>
      </c>
      <c r="E3071">
        <v>4.2854881300000001</v>
      </c>
      <c r="F3071" s="75">
        <v>0</v>
      </c>
      <c r="G3071" s="75">
        <v>5.0000000000000001E-3</v>
      </c>
      <c r="H3071" s="75">
        <v>0</v>
      </c>
      <c r="I3071" s="75">
        <v>0.99</v>
      </c>
      <c r="J3071" s="75">
        <v>4.2426332486999998</v>
      </c>
      <c r="K3071" s="75">
        <v>0.244119754818861</v>
      </c>
      <c r="L3071" s="75">
        <v>66.190380000000005</v>
      </c>
      <c r="M3071" s="75">
        <v>33.095190000000002</v>
      </c>
      <c r="N3071" s="75">
        <v>5.7539678899575598E-2</v>
      </c>
      <c r="O3071" s="75">
        <v>0</v>
      </c>
      <c r="P3071" s="75">
        <v>0</v>
      </c>
      <c r="Q3071" s="75">
        <v>0.44126919999999997</v>
      </c>
      <c r="R3071" s="75">
        <v>0</v>
      </c>
      <c r="S3071" s="75">
        <v>0</v>
      </c>
      <c r="T3071" s="75">
        <v>64.530213149098401</v>
      </c>
    </row>
    <row r="3072" spans="1:20" x14ac:dyDescent="0.25">
      <c r="A3072" s="75" t="s">
        <v>84</v>
      </c>
      <c r="B3072" s="105">
        <v>148</v>
      </c>
      <c r="C3072" s="70">
        <v>43399</v>
      </c>
      <c r="D3072">
        <v>0</v>
      </c>
      <c r="E3072">
        <v>4.2619483579999997</v>
      </c>
      <c r="F3072" s="75">
        <v>0</v>
      </c>
      <c r="G3072" s="75">
        <v>5.0000000000000001E-3</v>
      </c>
      <c r="H3072" s="75">
        <v>0</v>
      </c>
      <c r="I3072" s="75">
        <v>0.99</v>
      </c>
      <c r="J3072" s="75">
        <v>4.2193288744200004</v>
      </c>
      <c r="K3072" s="75">
        <v>0.24281816795807201</v>
      </c>
      <c r="L3072" s="75">
        <v>66.442049999999995</v>
      </c>
      <c r="M3072" s="75">
        <v>33.221024999999997</v>
      </c>
      <c r="N3072" s="75">
        <v>5.7549002503733501E-2</v>
      </c>
      <c r="O3072" s="75">
        <v>0</v>
      </c>
      <c r="P3072" s="75">
        <v>0</v>
      </c>
      <c r="Q3072" s="75">
        <v>0.44294699999999998</v>
      </c>
      <c r="R3072" s="75">
        <v>0</v>
      </c>
      <c r="S3072" s="75">
        <v>0</v>
      </c>
      <c r="T3072" s="75">
        <v>64.773031317056507</v>
      </c>
    </row>
    <row r="3073" spans="1:20" x14ac:dyDescent="0.25">
      <c r="A3073" s="75" t="s">
        <v>84</v>
      </c>
      <c r="B3073" s="105">
        <v>149</v>
      </c>
      <c r="C3073" s="70">
        <v>43400</v>
      </c>
      <c r="D3073">
        <v>0</v>
      </c>
      <c r="E3073">
        <v>4.237654966</v>
      </c>
      <c r="F3073" s="75">
        <v>0</v>
      </c>
      <c r="G3073" s="75">
        <v>5.0000000000000001E-3</v>
      </c>
      <c r="H3073" s="75">
        <v>0</v>
      </c>
      <c r="I3073" s="75">
        <v>0.99</v>
      </c>
      <c r="J3073" s="75">
        <v>4.1952784163399999</v>
      </c>
      <c r="K3073" s="75">
        <v>0.24163665712638199</v>
      </c>
      <c r="L3073" s="75">
        <v>66.693719999999999</v>
      </c>
      <c r="M3073" s="75">
        <v>33.34686</v>
      </c>
      <c r="N3073" s="75">
        <v>5.7597287509034499E-2</v>
      </c>
      <c r="O3073" s="75">
        <v>0</v>
      </c>
      <c r="P3073" s="75">
        <v>0</v>
      </c>
      <c r="Q3073" s="75">
        <v>0.44462479999999999</v>
      </c>
      <c r="R3073" s="75">
        <v>0</v>
      </c>
      <c r="S3073" s="75">
        <v>0</v>
      </c>
      <c r="T3073" s="75">
        <v>65.014667974182899</v>
      </c>
    </row>
    <row r="3074" spans="1:20" x14ac:dyDescent="0.25">
      <c r="A3074" s="75" t="s">
        <v>84</v>
      </c>
      <c r="B3074" s="105">
        <v>150</v>
      </c>
      <c r="C3074" s="70">
        <v>43401</v>
      </c>
      <c r="D3074">
        <v>0</v>
      </c>
      <c r="E3074">
        <v>4.2101547669999997</v>
      </c>
      <c r="F3074" s="75">
        <v>0</v>
      </c>
      <c r="G3074" s="75">
        <v>5.0000000000000001E-3</v>
      </c>
      <c r="H3074" s="75">
        <v>0</v>
      </c>
      <c r="I3074" s="75">
        <v>0.99</v>
      </c>
      <c r="J3074" s="75">
        <v>4.1680532193299999</v>
      </c>
      <c r="K3074" s="75">
        <v>0.24041542383541301</v>
      </c>
      <c r="L3074" s="75">
        <v>66.945390000000003</v>
      </c>
      <c r="M3074" s="75">
        <v>33.472695000000002</v>
      </c>
      <c r="N3074" s="75">
        <v>5.7680507225879099E-2</v>
      </c>
      <c r="O3074" s="75">
        <v>0</v>
      </c>
      <c r="P3074" s="75">
        <v>0</v>
      </c>
      <c r="Q3074" s="75">
        <v>0.44630259999999999</v>
      </c>
      <c r="R3074" s="75">
        <v>0</v>
      </c>
      <c r="S3074" s="75">
        <v>0</v>
      </c>
      <c r="T3074" s="75">
        <v>65.2550833980183</v>
      </c>
    </row>
    <row r="3075" spans="1:20" x14ac:dyDescent="0.25">
      <c r="A3075" s="75" t="s">
        <v>84</v>
      </c>
      <c r="B3075" s="105">
        <v>151</v>
      </c>
      <c r="C3075" s="70">
        <v>43402</v>
      </c>
      <c r="D3075">
        <v>0</v>
      </c>
      <c r="E3075">
        <v>4.1619824440000004</v>
      </c>
      <c r="F3075" s="75">
        <v>0</v>
      </c>
      <c r="G3075" s="75">
        <v>5.0000000000000001E-3</v>
      </c>
      <c r="H3075" s="75">
        <v>0</v>
      </c>
      <c r="I3075" s="75">
        <v>0.99</v>
      </c>
      <c r="J3075" s="75">
        <v>4.1203626195599998</v>
      </c>
      <c r="K3075" s="75">
        <v>0.23815469899622499</v>
      </c>
      <c r="L3075" s="75">
        <v>67.197059999999993</v>
      </c>
      <c r="M3075" s="75">
        <v>33.598529999999997</v>
      </c>
      <c r="N3075" s="75">
        <v>5.7799451404026397E-2</v>
      </c>
      <c r="O3075" s="75">
        <v>0</v>
      </c>
      <c r="P3075" s="75">
        <v>0</v>
      </c>
      <c r="Q3075" s="75">
        <v>0.4479804</v>
      </c>
      <c r="R3075" s="75">
        <v>0</v>
      </c>
      <c r="S3075" s="75">
        <v>0</v>
      </c>
      <c r="T3075" s="75">
        <v>65.493238097014498</v>
      </c>
    </row>
    <row r="3076" spans="1:20" x14ac:dyDescent="0.25">
      <c r="A3076" s="75" t="s">
        <v>84</v>
      </c>
      <c r="B3076" s="105">
        <v>152</v>
      </c>
      <c r="C3076" s="70">
        <v>43403</v>
      </c>
      <c r="D3076">
        <v>0</v>
      </c>
      <c r="E3076">
        <v>4.1300910249999996</v>
      </c>
      <c r="F3076" s="75">
        <v>0</v>
      </c>
      <c r="G3076" s="75">
        <v>5.0000000000000001E-3</v>
      </c>
      <c r="H3076" s="75">
        <v>0</v>
      </c>
      <c r="I3076" s="75">
        <v>0.99</v>
      </c>
      <c r="J3076" s="75">
        <v>4.0887901147500001</v>
      </c>
      <c r="K3076" s="75">
        <v>0.23708662749916201</v>
      </c>
      <c r="L3076" s="75">
        <v>67.448729999999998</v>
      </c>
      <c r="M3076" s="75">
        <v>33.724364999999999</v>
      </c>
      <c r="N3076" s="75">
        <v>5.7984543311208399E-2</v>
      </c>
      <c r="O3076" s="75">
        <v>0</v>
      </c>
      <c r="P3076" s="75">
        <v>0</v>
      </c>
      <c r="Q3076" s="75">
        <v>0.44965820000000001</v>
      </c>
      <c r="R3076" s="75">
        <v>0</v>
      </c>
      <c r="S3076" s="75">
        <v>0</v>
      </c>
      <c r="T3076" s="75">
        <v>65.730324724513693</v>
      </c>
    </row>
    <row r="3077" spans="1:20" x14ac:dyDescent="0.25">
      <c r="A3077" s="75" t="s">
        <v>84</v>
      </c>
      <c r="B3077" s="105">
        <v>153</v>
      </c>
      <c r="C3077" s="70">
        <v>43404</v>
      </c>
      <c r="D3077">
        <v>0</v>
      </c>
      <c r="E3077">
        <v>4.0700992999999999</v>
      </c>
      <c r="F3077" s="75">
        <v>0</v>
      </c>
      <c r="G3077" s="75">
        <v>5.0000000000000001E-3</v>
      </c>
      <c r="H3077" s="75">
        <v>0</v>
      </c>
      <c r="I3077" s="75">
        <v>0.99</v>
      </c>
      <c r="J3077" s="75">
        <v>4.0293983070000001</v>
      </c>
      <c r="K3077" s="75">
        <v>0.234510223860042</v>
      </c>
      <c r="L3077" s="75">
        <v>67.700400000000002</v>
      </c>
      <c r="M3077" s="75">
        <v>33.850200000000001</v>
      </c>
      <c r="N3077" s="75">
        <v>5.8199811980027799E-2</v>
      </c>
      <c r="O3077" s="75">
        <v>0</v>
      </c>
      <c r="P3077" s="75">
        <v>0</v>
      </c>
      <c r="Q3077" s="75">
        <v>0.45133600000000001</v>
      </c>
      <c r="R3077" s="75">
        <v>0</v>
      </c>
      <c r="S3077" s="75">
        <v>0</v>
      </c>
      <c r="T3077" s="75">
        <v>65.964834948373706</v>
      </c>
    </row>
    <row r="3078" spans="1:20" x14ac:dyDescent="0.25">
      <c r="A3078" s="75" t="s">
        <v>84</v>
      </c>
      <c r="B3078" s="105">
        <v>154</v>
      </c>
      <c r="C3078" s="70">
        <v>43405</v>
      </c>
      <c r="D3078">
        <v>0</v>
      </c>
      <c r="E3078">
        <v>4.0433053289999998</v>
      </c>
      <c r="F3078" s="75">
        <v>0</v>
      </c>
      <c r="G3078" s="75">
        <v>5.0000000000000001E-3</v>
      </c>
      <c r="H3078" s="75">
        <v>0</v>
      </c>
      <c r="I3078" s="75">
        <v>0.99</v>
      </c>
      <c r="J3078" s="75">
        <v>4.0028722757099997</v>
      </c>
      <c r="K3078" s="75">
        <v>0.23412526192282401</v>
      </c>
      <c r="L3078" s="75">
        <v>67.952070000000006</v>
      </c>
      <c r="M3078" s="75">
        <v>33.976035000000003</v>
      </c>
      <c r="N3078" s="75">
        <v>5.8489316120209398E-2</v>
      </c>
      <c r="O3078" s="75">
        <v>0</v>
      </c>
      <c r="P3078" s="75">
        <v>0</v>
      </c>
      <c r="Q3078" s="75">
        <v>0.45301380000000002</v>
      </c>
      <c r="R3078" s="75">
        <v>0</v>
      </c>
      <c r="S3078" s="75">
        <v>0</v>
      </c>
      <c r="T3078" s="75">
        <v>66.198960210296505</v>
      </c>
    </row>
    <row r="3079" spans="1:20" x14ac:dyDescent="0.25">
      <c r="A3079" s="75" t="s">
        <v>84</v>
      </c>
      <c r="B3079" s="105">
        <v>155</v>
      </c>
      <c r="C3079" s="70">
        <v>43406</v>
      </c>
      <c r="D3079">
        <v>0</v>
      </c>
      <c r="E3079">
        <v>4.0387682720000004</v>
      </c>
      <c r="F3079" s="75">
        <v>0</v>
      </c>
      <c r="G3079" s="75">
        <v>5.0000000000000001E-3</v>
      </c>
      <c r="H3079" s="75">
        <v>0</v>
      </c>
      <c r="I3079" s="75">
        <v>0.99</v>
      </c>
      <c r="J3079" s="75">
        <v>3.99838058928</v>
      </c>
      <c r="K3079" s="75">
        <v>0.235056687417176</v>
      </c>
      <c r="L3079" s="75">
        <v>68.203739999999996</v>
      </c>
      <c r="M3079" s="75">
        <v>34.101869999999998</v>
      </c>
      <c r="N3079" s="75">
        <v>5.8787972322440499E-2</v>
      </c>
      <c r="O3079" s="75">
        <v>0</v>
      </c>
      <c r="P3079" s="75">
        <v>0</v>
      </c>
      <c r="Q3079" s="75">
        <v>0.45469159999999997</v>
      </c>
      <c r="R3079" s="75">
        <v>0</v>
      </c>
      <c r="S3079" s="75">
        <v>0</v>
      </c>
      <c r="T3079" s="75">
        <v>66.434016897713704</v>
      </c>
    </row>
    <row r="3080" spans="1:20" x14ac:dyDescent="0.25">
      <c r="A3080" s="75" t="s">
        <v>84</v>
      </c>
      <c r="B3080" s="105">
        <v>156</v>
      </c>
      <c r="C3080" s="70">
        <v>43407</v>
      </c>
      <c r="D3080">
        <v>0</v>
      </c>
      <c r="E3080">
        <v>4.0289697860000002</v>
      </c>
      <c r="F3080" s="75">
        <v>0</v>
      </c>
      <c r="G3080" s="75">
        <v>5.0000000000000001E-3</v>
      </c>
      <c r="H3080" s="75">
        <v>0</v>
      </c>
      <c r="I3080" s="75">
        <v>0.99</v>
      </c>
      <c r="J3080" s="75">
        <v>3.9886800881400002</v>
      </c>
      <c r="K3080" s="75">
        <v>0.235560357242558</v>
      </c>
      <c r="L3080" s="75">
        <v>68.455410000000001</v>
      </c>
      <c r="M3080" s="75">
        <v>34.227705</v>
      </c>
      <c r="N3080" s="75">
        <v>5.9057219941748798E-2</v>
      </c>
      <c r="O3080" s="75">
        <v>0</v>
      </c>
      <c r="P3080" s="75">
        <v>0</v>
      </c>
      <c r="Q3080" s="75">
        <v>0.45636939999999998</v>
      </c>
      <c r="R3080" s="75">
        <v>0</v>
      </c>
      <c r="S3080" s="75">
        <v>0</v>
      </c>
      <c r="T3080" s="75">
        <v>66.669577254956295</v>
      </c>
    </row>
    <row r="3081" spans="1:20" x14ac:dyDescent="0.25">
      <c r="A3081" s="75" t="s">
        <v>84</v>
      </c>
      <c r="B3081" s="105">
        <v>157</v>
      </c>
      <c r="C3081" s="70">
        <v>43408</v>
      </c>
      <c r="D3081">
        <v>0</v>
      </c>
      <c r="E3081">
        <v>4.0060546840000004</v>
      </c>
      <c r="F3081" s="75">
        <v>0</v>
      </c>
      <c r="G3081" s="75">
        <v>5.0000000000000001E-3</v>
      </c>
      <c r="H3081" s="75">
        <v>0</v>
      </c>
      <c r="I3081" s="75">
        <v>0.99</v>
      </c>
      <c r="J3081" s="75">
        <v>3.96599413716</v>
      </c>
      <c r="K3081" s="75">
        <v>0.235222452803725</v>
      </c>
      <c r="L3081" s="75">
        <v>68.707080000000005</v>
      </c>
      <c r="M3081" s="75">
        <v>34.353540000000002</v>
      </c>
      <c r="N3081" s="75">
        <v>5.9309833718555298E-2</v>
      </c>
      <c r="O3081" s="75">
        <v>0</v>
      </c>
      <c r="P3081" s="75">
        <v>0</v>
      </c>
      <c r="Q3081" s="75">
        <v>0.45804719999999999</v>
      </c>
      <c r="R3081" s="75">
        <v>0</v>
      </c>
      <c r="S3081" s="75">
        <v>0</v>
      </c>
      <c r="T3081" s="75">
        <v>66.904799707760006</v>
      </c>
    </row>
    <row r="3082" spans="1:20" x14ac:dyDescent="0.25">
      <c r="A3082" s="75" t="s">
        <v>84</v>
      </c>
      <c r="B3082" s="105">
        <v>158</v>
      </c>
      <c r="C3082" s="70">
        <v>43409</v>
      </c>
      <c r="D3082">
        <v>0</v>
      </c>
      <c r="E3082">
        <v>3.9893881449999999</v>
      </c>
      <c r="F3082" s="75">
        <v>0</v>
      </c>
      <c r="G3082" s="75">
        <v>5.0000000000000001E-3</v>
      </c>
      <c r="H3082" s="75">
        <v>0</v>
      </c>
      <c r="I3082" s="75">
        <v>0.99</v>
      </c>
      <c r="J3082" s="75">
        <v>3.9494942635500001</v>
      </c>
      <c r="K3082" s="75">
        <v>0.23527296816774501</v>
      </c>
      <c r="L3082" s="75">
        <v>68.958749999999995</v>
      </c>
      <c r="M3082" s="75">
        <v>34.479374999999997</v>
      </c>
      <c r="N3082" s="75">
        <v>5.9570403820834998E-2</v>
      </c>
      <c r="O3082" s="75">
        <v>0</v>
      </c>
      <c r="P3082" s="75">
        <v>0</v>
      </c>
      <c r="Q3082" s="75">
        <v>0.45972499999999999</v>
      </c>
      <c r="R3082" s="75">
        <v>0</v>
      </c>
      <c r="S3082" s="75">
        <v>0</v>
      </c>
      <c r="T3082" s="75">
        <v>67.140072675927698</v>
      </c>
    </row>
    <row r="3083" spans="1:20" x14ac:dyDescent="0.25">
      <c r="A3083" s="75" t="s">
        <v>84</v>
      </c>
      <c r="B3083" s="105">
        <v>159</v>
      </c>
      <c r="C3083" s="70">
        <v>43410</v>
      </c>
      <c r="D3083">
        <v>0</v>
      </c>
      <c r="E3083">
        <v>3.9588551760000001</v>
      </c>
      <c r="F3083" s="75">
        <v>0</v>
      </c>
      <c r="G3083" s="75">
        <v>5.0000000000000001E-3</v>
      </c>
      <c r="H3083" s="75">
        <v>0</v>
      </c>
      <c r="I3083" s="75">
        <v>0.99</v>
      </c>
      <c r="J3083" s="75">
        <v>3.9192666242400001</v>
      </c>
      <c r="K3083" s="75">
        <v>0.23448039089550399</v>
      </c>
      <c r="L3083" s="75">
        <v>69.210419999999999</v>
      </c>
      <c r="M3083" s="75">
        <v>34.60521</v>
      </c>
      <c r="N3083" s="75">
        <v>5.9827619138050597E-2</v>
      </c>
      <c r="O3083" s="75">
        <v>0</v>
      </c>
      <c r="P3083" s="75">
        <v>0</v>
      </c>
      <c r="Q3083" s="75">
        <v>0.4614028</v>
      </c>
      <c r="R3083" s="75">
        <v>0</v>
      </c>
      <c r="S3083" s="75">
        <v>0</v>
      </c>
      <c r="T3083" s="75">
        <v>67.374553066823196</v>
      </c>
    </row>
    <row r="3084" spans="1:20" x14ac:dyDescent="0.25">
      <c r="A3084" s="75" t="s">
        <v>84</v>
      </c>
      <c r="B3084" s="105">
        <v>160</v>
      </c>
      <c r="C3084" s="70">
        <v>43411</v>
      </c>
      <c r="D3084">
        <v>0</v>
      </c>
      <c r="E3084">
        <v>3.881993966</v>
      </c>
      <c r="F3084" s="75">
        <v>0</v>
      </c>
      <c r="G3084" s="75">
        <v>5.0000000000000001E-3</v>
      </c>
      <c r="H3084" s="75">
        <v>0</v>
      </c>
      <c r="I3084" s="75">
        <v>0.99</v>
      </c>
      <c r="J3084" s="75">
        <v>3.8431740263399998</v>
      </c>
      <c r="K3084" s="75">
        <v>0.230997014936072</v>
      </c>
      <c r="L3084" s="75">
        <v>69.462090000000003</v>
      </c>
      <c r="M3084" s="75">
        <v>34.731045000000002</v>
      </c>
      <c r="N3084" s="75">
        <v>6.0105791034412097E-2</v>
      </c>
      <c r="O3084" s="75">
        <v>0</v>
      </c>
      <c r="P3084" s="75">
        <v>0</v>
      </c>
      <c r="Q3084" s="75">
        <v>0.46308060000000001</v>
      </c>
      <c r="R3084" s="75">
        <v>0</v>
      </c>
      <c r="S3084" s="75">
        <v>0</v>
      </c>
      <c r="T3084" s="75">
        <v>67.605550081759304</v>
      </c>
    </row>
    <row r="3085" spans="1:20" x14ac:dyDescent="0.25">
      <c r="A3085" s="75" t="s">
        <v>84</v>
      </c>
      <c r="B3085" s="105">
        <v>161</v>
      </c>
      <c r="C3085" s="70">
        <v>43412</v>
      </c>
      <c r="D3085">
        <v>0</v>
      </c>
      <c r="E3085">
        <v>3.8214487699999999</v>
      </c>
      <c r="F3085" s="75">
        <v>0</v>
      </c>
      <c r="G3085" s="75">
        <v>5.0000000000000001E-3</v>
      </c>
      <c r="H3085" s="75">
        <v>0</v>
      </c>
      <c r="I3085" s="75">
        <v>0.99</v>
      </c>
      <c r="J3085" s="75">
        <v>3.7832342823</v>
      </c>
      <c r="K3085" s="75">
        <v>0.228817152796609</v>
      </c>
      <c r="L3085" s="75">
        <v>69.713759999999994</v>
      </c>
      <c r="M3085" s="75">
        <v>34.856879999999997</v>
      </c>
      <c r="N3085" s="75">
        <v>6.0481888173602699E-2</v>
      </c>
      <c r="O3085" s="75">
        <v>0</v>
      </c>
      <c r="P3085" s="75">
        <v>0</v>
      </c>
      <c r="Q3085" s="75">
        <v>0.46475840000000002</v>
      </c>
      <c r="R3085" s="75">
        <v>0</v>
      </c>
      <c r="S3085" s="75">
        <v>0</v>
      </c>
      <c r="T3085" s="75">
        <v>67.834367234555899</v>
      </c>
    </row>
    <row r="3086" spans="1:20" x14ac:dyDescent="0.25">
      <c r="A3086" s="75" t="s">
        <v>84</v>
      </c>
      <c r="B3086" s="105">
        <v>162</v>
      </c>
      <c r="C3086" s="70">
        <v>43413</v>
      </c>
      <c r="D3086">
        <v>0</v>
      </c>
      <c r="E3086">
        <v>3.732608892</v>
      </c>
      <c r="F3086" s="75">
        <v>0</v>
      </c>
      <c r="G3086" s="75">
        <v>5.0000000000000001E-3</v>
      </c>
      <c r="H3086" s="75">
        <v>0</v>
      </c>
      <c r="I3086" s="75">
        <v>0.99</v>
      </c>
      <c r="J3086" s="75">
        <v>3.69528280308</v>
      </c>
      <c r="K3086" s="75">
        <v>0.225107730758736</v>
      </c>
      <c r="L3086" s="75">
        <v>69.965429999999998</v>
      </c>
      <c r="M3086" s="75">
        <v>34.982714999999999</v>
      </c>
      <c r="N3086" s="75">
        <v>6.0917592172136201E-2</v>
      </c>
      <c r="O3086" s="75">
        <v>0</v>
      </c>
      <c r="P3086" s="75">
        <v>0</v>
      </c>
      <c r="Q3086" s="75">
        <v>0.46643620000000002</v>
      </c>
      <c r="R3086" s="75">
        <v>0</v>
      </c>
      <c r="S3086" s="75">
        <v>0</v>
      </c>
      <c r="T3086" s="75">
        <v>68.059474965314706</v>
      </c>
    </row>
    <row r="3087" spans="1:20" x14ac:dyDescent="0.25">
      <c r="A3087" s="75" t="s">
        <v>84</v>
      </c>
      <c r="B3087" s="105">
        <v>163</v>
      </c>
      <c r="C3087" s="70">
        <v>43414</v>
      </c>
      <c r="D3087">
        <v>0</v>
      </c>
      <c r="E3087">
        <v>3.6587064530000002</v>
      </c>
      <c r="F3087" s="75">
        <v>0</v>
      </c>
      <c r="G3087" s="75">
        <v>5.0000000000000001E-3</v>
      </c>
      <c r="H3087" s="75">
        <v>0</v>
      </c>
      <c r="I3087" s="75">
        <v>0.99</v>
      </c>
      <c r="J3087" s="75">
        <v>3.6221193884699998</v>
      </c>
      <c r="K3087" s="75">
        <v>0.22260034866669301</v>
      </c>
      <c r="L3087" s="75">
        <v>70.217100000000002</v>
      </c>
      <c r="M3087" s="75">
        <v>35.108550000000001</v>
      </c>
      <c r="N3087" s="75">
        <v>6.1455828699428998E-2</v>
      </c>
      <c r="O3087" s="75">
        <v>0</v>
      </c>
      <c r="P3087" s="75">
        <v>0</v>
      </c>
      <c r="Q3087" s="75">
        <v>0.46811399999999997</v>
      </c>
      <c r="R3087" s="75">
        <v>0</v>
      </c>
      <c r="S3087" s="75">
        <v>0</v>
      </c>
      <c r="T3087" s="75">
        <v>68.282075313981395</v>
      </c>
    </row>
    <row r="3088" spans="1:20" x14ac:dyDescent="0.25">
      <c r="A3088" s="75" t="s">
        <v>84</v>
      </c>
      <c r="B3088" s="105">
        <v>164</v>
      </c>
      <c r="C3088" s="70">
        <v>43415</v>
      </c>
      <c r="D3088">
        <v>0</v>
      </c>
      <c r="E3088">
        <v>3.5931274370000001</v>
      </c>
      <c r="F3088" s="75">
        <v>0</v>
      </c>
      <c r="G3088" s="75">
        <v>5.0000000000000001E-3</v>
      </c>
      <c r="H3088" s="75">
        <v>0</v>
      </c>
      <c r="I3088" s="75">
        <v>0.99</v>
      </c>
      <c r="J3088" s="75">
        <v>3.5571961626299999</v>
      </c>
      <c r="K3088" s="75">
        <v>0.22076451585429699</v>
      </c>
      <c r="L3088" s="75">
        <v>70.468770000000006</v>
      </c>
      <c r="M3088" s="75">
        <v>35.234385000000003</v>
      </c>
      <c r="N3088" s="75">
        <v>6.2061383674460097E-2</v>
      </c>
      <c r="O3088" s="75">
        <v>0</v>
      </c>
      <c r="P3088" s="75">
        <v>0</v>
      </c>
      <c r="Q3088" s="75">
        <v>0.46979179999999998</v>
      </c>
      <c r="R3088" s="75">
        <v>0</v>
      </c>
      <c r="S3088" s="75">
        <v>0</v>
      </c>
      <c r="T3088" s="75">
        <v>68.502839829835693</v>
      </c>
    </row>
    <row r="3089" spans="1:20" x14ac:dyDescent="0.25">
      <c r="A3089" s="75" t="s">
        <v>84</v>
      </c>
      <c r="B3089" s="105">
        <v>165</v>
      </c>
      <c r="C3089" s="70">
        <v>43416</v>
      </c>
      <c r="D3089">
        <v>0</v>
      </c>
      <c r="E3089">
        <v>3.556305493</v>
      </c>
      <c r="F3089" s="75">
        <v>0</v>
      </c>
      <c r="G3089" s="75">
        <v>5.0000000000000001E-3</v>
      </c>
      <c r="H3089" s="75">
        <v>0</v>
      </c>
      <c r="I3089" s="75">
        <v>0.99</v>
      </c>
      <c r="J3089" s="75">
        <v>3.5207424380700001</v>
      </c>
      <c r="K3089" s="75">
        <v>0.22080176621550601</v>
      </c>
      <c r="L3089" s="75">
        <v>70.720439999999996</v>
      </c>
      <c r="M3089" s="75">
        <v>35.360219999999998</v>
      </c>
      <c r="N3089" s="75">
        <v>6.2714546746721195E-2</v>
      </c>
      <c r="O3089" s="75">
        <v>0</v>
      </c>
      <c r="P3089" s="75">
        <v>0</v>
      </c>
      <c r="Q3089" s="75">
        <v>0.47146959999999999</v>
      </c>
      <c r="R3089" s="75">
        <v>0</v>
      </c>
      <c r="S3089" s="75">
        <v>0</v>
      </c>
      <c r="T3089" s="75">
        <v>68.723641596051195</v>
      </c>
    </row>
    <row r="3090" spans="1:20" x14ac:dyDescent="0.25">
      <c r="A3090" s="75" t="s">
        <v>84</v>
      </c>
      <c r="B3090" s="105">
        <v>166</v>
      </c>
      <c r="C3090" s="70">
        <v>43417</v>
      </c>
      <c r="D3090">
        <v>0</v>
      </c>
      <c r="E3090">
        <v>3.5156085699999999</v>
      </c>
      <c r="F3090" s="75">
        <v>0</v>
      </c>
      <c r="G3090" s="75">
        <v>5.0000000000000001E-3</v>
      </c>
      <c r="H3090" s="75">
        <v>0</v>
      </c>
      <c r="I3090" s="75">
        <v>0.99</v>
      </c>
      <c r="J3090" s="75">
        <v>3.4804524843000002</v>
      </c>
      <c r="K3090" s="75">
        <v>0.22052852711843601</v>
      </c>
      <c r="L3090" s="75">
        <v>70.972110000000001</v>
      </c>
      <c r="M3090" s="75">
        <v>35.486055</v>
      </c>
      <c r="N3090" s="75">
        <v>6.3362027814837393E-2</v>
      </c>
      <c r="O3090" s="75">
        <v>0</v>
      </c>
      <c r="P3090" s="75">
        <v>0</v>
      </c>
      <c r="Q3090" s="75">
        <v>0.4731474</v>
      </c>
      <c r="R3090" s="75">
        <v>0</v>
      </c>
      <c r="S3090" s="75">
        <v>0</v>
      </c>
      <c r="T3090" s="75">
        <v>68.944170123169599</v>
      </c>
    </row>
    <row r="3091" spans="1:20" x14ac:dyDescent="0.25">
      <c r="A3091" s="75" t="s">
        <v>84</v>
      </c>
      <c r="B3091" s="105">
        <v>167</v>
      </c>
      <c r="C3091" s="70">
        <v>43418</v>
      </c>
      <c r="D3091">
        <v>0</v>
      </c>
      <c r="E3091">
        <v>3.521001107</v>
      </c>
      <c r="F3091" s="75">
        <v>0</v>
      </c>
      <c r="G3091" s="75">
        <v>5.0000000000000001E-3</v>
      </c>
      <c r="H3091" s="75">
        <v>0</v>
      </c>
      <c r="I3091" s="75">
        <v>0.99</v>
      </c>
      <c r="J3091" s="75">
        <v>3.4857910959299998</v>
      </c>
      <c r="K3091" s="75">
        <v>0.223134571370673</v>
      </c>
      <c r="L3091" s="75">
        <v>71.223780000000005</v>
      </c>
      <c r="M3091" s="75">
        <v>35.611890000000002</v>
      </c>
      <c r="N3091" s="75">
        <v>6.4012605813126497E-2</v>
      </c>
      <c r="O3091" s="75">
        <v>0</v>
      </c>
      <c r="P3091" s="75">
        <v>0</v>
      </c>
      <c r="Q3091" s="75">
        <v>0.4748252</v>
      </c>
      <c r="R3091" s="75">
        <v>0</v>
      </c>
      <c r="S3091" s="75">
        <v>0</v>
      </c>
      <c r="T3091" s="75">
        <v>69.167304694540306</v>
      </c>
    </row>
    <row r="3092" spans="1:20" x14ac:dyDescent="0.25">
      <c r="A3092" s="75" t="s">
        <v>84</v>
      </c>
      <c r="B3092" s="105">
        <v>168</v>
      </c>
      <c r="C3092" s="70">
        <v>43419</v>
      </c>
      <c r="D3092">
        <v>0</v>
      </c>
      <c r="E3092">
        <v>3.4737614579999998</v>
      </c>
      <c r="F3092" s="75">
        <v>0</v>
      </c>
      <c r="G3092" s="75">
        <v>5.0000000000000001E-3</v>
      </c>
      <c r="H3092" s="75">
        <v>0</v>
      </c>
      <c r="I3092" s="75">
        <v>0.99</v>
      </c>
      <c r="J3092" s="75">
        <v>3.4390238434199998</v>
      </c>
      <c r="K3092" s="75">
        <v>0.22211169680090001</v>
      </c>
      <c r="L3092" s="75">
        <v>71.475449999999995</v>
      </c>
      <c r="M3092" s="75">
        <v>35.737724999999998</v>
      </c>
      <c r="N3092" s="75">
        <v>6.4585680970451601E-2</v>
      </c>
      <c r="O3092" s="75">
        <v>0</v>
      </c>
      <c r="P3092" s="75">
        <v>0</v>
      </c>
      <c r="Q3092" s="75">
        <v>0.47650300000000001</v>
      </c>
      <c r="R3092" s="75">
        <v>0</v>
      </c>
      <c r="S3092" s="75">
        <v>0</v>
      </c>
      <c r="T3092" s="75">
        <v>69.3894163913412</v>
      </c>
    </row>
    <row r="3093" spans="1:20" x14ac:dyDescent="0.25">
      <c r="A3093" s="75" t="s">
        <v>84</v>
      </c>
      <c r="B3093" s="105">
        <v>169</v>
      </c>
      <c r="C3093" s="70">
        <v>43420</v>
      </c>
      <c r="D3093">
        <v>0</v>
      </c>
      <c r="E3093">
        <v>3.4474502760000001</v>
      </c>
      <c r="F3093" s="75">
        <v>0</v>
      </c>
      <c r="G3093" s="75">
        <v>5.0000000000000001E-3</v>
      </c>
      <c r="H3093" s="75">
        <v>0</v>
      </c>
      <c r="I3093" s="75">
        <v>0.99</v>
      </c>
      <c r="J3093" s="75">
        <v>3.4129757732399999</v>
      </c>
      <c r="K3093" s="75">
        <v>0.222468873178467</v>
      </c>
      <c r="L3093" s="75">
        <v>71.727119999999999</v>
      </c>
      <c r="M3093" s="75">
        <v>35.86356</v>
      </c>
      <c r="N3093" s="75">
        <v>6.5183255891463204E-2</v>
      </c>
      <c r="O3093" s="75">
        <v>0</v>
      </c>
      <c r="P3093" s="75">
        <v>0</v>
      </c>
      <c r="Q3093" s="75">
        <v>0.47818080000000002</v>
      </c>
      <c r="R3093" s="75">
        <v>0</v>
      </c>
      <c r="S3093" s="75">
        <v>0</v>
      </c>
      <c r="T3093" s="75">
        <v>69.6118852645196</v>
      </c>
    </row>
    <row r="3094" spans="1:20" x14ac:dyDescent="0.25">
      <c r="A3094" s="75" t="s">
        <v>84</v>
      </c>
      <c r="B3094" s="105">
        <v>170</v>
      </c>
      <c r="C3094" s="70">
        <v>43421</v>
      </c>
      <c r="D3094">
        <v>0</v>
      </c>
      <c r="E3094">
        <v>3.4259262669999999</v>
      </c>
      <c r="F3094" s="75">
        <v>0</v>
      </c>
      <c r="G3094" s="75">
        <v>5.0000000000000001E-3</v>
      </c>
      <c r="H3094" s="75">
        <v>0</v>
      </c>
      <c r="I3094" s="75">
        <v>0.99</v>
      </c>
      <c r="J3094" s="75">
        <v>3.3916670043299999</v>
      </c>
      <c r="K3094" s="75">
        <v>0.223058839797702</v>
      </c>
      <c r="L3094" s="75">
        <v>71.978790000000004</v>
      </c>
      <c r="M3094" s="75">
        <v>35.989395000000002</v>
      </c>
      <c r="N3094" s="75">
        <v>6.5766727545166395E-2</v>
      </c>
      <c r="O3094" s="75">
        <v>0</v>
      </c>
      <c r="P3094" s="75">
        <v>0</v>
      </c>
      <c r="Q3094" s="75">
        <v>0.47985860000000002</v>
      </c>
      <c r="R3094" s="75">
        <v>0</v>
      </c>
      <c r="S3094" s="75">
        <v>0</v>
      </c>
      <c r="T3094" s="75">
        <v>69.834944104317302</v>
      </c>
    </row>
    <row r="3095" spans="1:20" x14ac:dyDescent="0.25">
      <c r="A3095" s="75" t="s">
        <v>84</v>
      </c>
      <c r="B3095" s="105">
        <v>171</v>
      </c>
      <c r="C3095" s="70">
        <v>43422</v>
      </c>
      <c r="D3095">
        <v>0</v>
      </c>
      <c r="E3095">
        <v>3.4101301049999999</v>
      </c>
      <c r="F3095" s="75">
        <v>0</v>
      </c>
      <c r="G3095" s="75">
        <v>5.0000000000000001E-3</v>
      </c>
      <c r="H3095" s="75">
        <v>0</v>
      </c>
      <c r="I3095" s="75">
        <v>0.99</v>
      </c>
      <c r="J3095" s="75">
        <v>3.3760288039500002</v>
      </c>
      <c r="K3095" s="75">
        <v>0.22393130721152099</v>
      </c>
      <c r="L3095" s="75">
        <v>72.230459999999994</v>
      </c>
      <c r="M3095" s="75">
        <v>36.115229999999997</v>
      </c>
      <c r="N3095" s="75">
        <v>6.6329797586299893E-2</v>
      </c>
      <c r="O3095" s="75">
        <v>0</v>
      </c>
      <c r="P3095" s="75">
        <v>0</v>
      </c>
      <c r="Q3095" s="75">
        <v>0.48153639999999998</v>
      </c>
      <c r="R3095" s="75">
        <v>0</v>
      </c>
      <c r="S3095" s="75">
        <v>0</v>
      </c>
      <c r="T3095" s="75">
        <v>70.058875411528902</v>
      </c>
    </row>
    <row r="3096" spans="1:20" x14ac:dyDescent="0.25">
      <c r="A3096" s="75" t="s">
        <v>84</v>
      </c>
      <c r="B3096" s="105">
        <v>172</v>
      </c>
      <c r="C3096" s="70">
        <v>43423</v>
      </c>
      <c r="D3096">
        <v>0</v>
      </c>
      <c r="E3096">
        <v>3.3854246269999999</v>
      </c>
      <c r="F3096" s="75">
        <v>0</v>
      </c>
      <c r="G3096" s="75">
        <v>5.0000000000000001E-3</v>
      </c>
      <c r="H3096" s="75">
        <v>0</v>
      </c>
      <c r="I3096" s="75">
        <v>0.99</v>
      </c>
      <c r="J3096" s="75">
        <v>3.3515703807300001</v>
      </c>
      <c r="K3096" s="75">
        <v>0.22410236298762101</v>
      </c>
      <c r="L3096" s="75">
        <v>72.482129999999998</v>
      </c>
      <c r="M3096" s="75">
        <v>36.241064999999999</v>
      </c>
      <c r="N3096" s="75">
        <v>6.6864883481518894E-2</v>
      </c>
      <c r="O3096" s="75">
        <v>0</v>
      </c>
      <c r="P3096" s="75">
        <v>0</v>
      </c>
      <c r="Q3096" s="75">
        <v>0.48321419999999998</v>
      </c>
      <c r="R3096" s="75">
        <v>0</v>
      </c>
      <c r="S3096" s="75">
        <v>0</v>
      </c>
      <c r="T3096" s="75">
        <v>70.282977774516496</v>
      </c>
    </row>
    <row r="3097" spans="1:20" x14ac:dyDescent="0.25">
      <c r="A3097" s="75" t="s">
        <v>84</v>
      </c>
      <c r="B3097" s="105">
        <v>173</v>
      </c>
      <c r="C3097" s="70">
        <v>43424</v>
      </c>
      <c r="D3097">
        <v>0</v>
      </c>
      <c r="E3097">
        <v>3.313382453</v>
      </c>
      <c r="F3097" s="75">
        <v>0</v>
      </c>
      <c r="G3097" s="75">
        <v>5.0000000000000001E-3</v>
      </c>
      <c r="H3097" s="75">
        <v>0</v>
      </c>
      <c r="I3097" s="75">
        <v>0.99</v>
      </c>
      <c r="J3097" s="75">
        <v>3.2802486284699999</v>
      </c>
      <c r="K3097" s="75">
        <v>0.22106108147150699</v>
      </c>
      <c r="L3097" s="75">
        <v>72.733800000000002</v>
      </c>
      <c r="M3097" s="75">
        <v>36.366900000000001</v>
      </c>
      <c r="N3097" s="75">
        <v>6.7391562808035196E-2</v>
      </c>
      <c r="O3097" s="75">
        <v>0</v>
      </c>
      <c r="P3097" s="75">
        <v>0</v>
      </c>
      <c r="Q3097" s="75">
        <v>0.48489199999999999</v>
      </c>
      <c r="R3097" s="75">
        <v>0</v>
      </c>
      <c r="S3097" s="75">
        <v>0</v>
      </c>
      <c r="T3097" s="75">
        <v>70.504038855988</v>
      </c>
    </row>
    <row r="3098" spans="1:20" x14ac:dyDescent="0.25">
      <c r="A3098" s="75" t="s">
        <v>84</v>
      </c>
      <c r="B3098" s="105">
        <v>174</v>
      </c>
      <c r="C3098" s="70">
        <v>43425</v>
      </c>
      <c r="D3098">
        <v>0</v>
      </c>
      <c r="E3098">
        <v>3.1466185420000001</v>
      </c>
      <c r="F3098" s="75">
        <v>0</v>
      </c>
      <c r="G3098" s="75">
        <v>5.0000000000000001E-3</v>
      </c>
      <c r="H3098" s="75">
        <v>0</v>
      </c>
      <c r="I3098" s="75">
        <v>0.99</v>
      </c>
      <c r="J3098" s="75">
        <v>3.1151523565799999</v>
      </c>
      <c r="K3098" s="75">
        <v>0.211823971975794</v>
      </c>
      <c r="L3098" s="75">
        <v>72.985470000000007</v>
      </c>
      <c r="M3098" s="75">
        <v>36.492735000000003</v>
      </c>
      <c r="N3098" s="75">
        <v>6.7997949290784399E-2</v>
      </c>
      <c r="O3098" s="75">
        <v>0</v>
      </c>
      <c r="P3098" s="75">
        <v>0</v>
      </c>
      <c r="Q3098" s="75">
        <v>0.4865698</v>
      </c>
      <c r="R3098" s="75">
        <v>0</v>
      </c>
      <c r="S3098" s="75">
        <v>0</v>
      </c>
      <c r="T3098" s="75">
        <v>70.715862827963804</v>
      </c>
    </row>
    <row r="3099" spans="1:20" x14ac:dyDescent="0.25">
      <c r="A3099" s="75" t="s">
        <v>84</v>
      </c>
      <c r="B3099" s="105">
        <v>175</v>
      </c>
      <c r="C3099" s="70">
        <v>43426</v>
      </c>
      <c r="D3099">
        <v>0</v>
      </c>
      <c r="E3099">
        <v>3.021881783</v>
      </c>
      <c r="F3099" s="75">
        <v>0</v>
      </c>
      <c r="G3099" s="75">
        <v>5.0000000000000001E-3</v>
      </c>
      <c r="H3099" s="75">
        <v>0</v>
      </c>
      <c r="I3099" s="75">
        <v>0.99</v>
      </c>
      <c r="J3099" s="75">
        <v>2.9916629651700002</v>
      </c>
      <c r="K3099" s="75">
        <v>0.20598323584207001</v>
      </c>
      <c r="L3099" s="75">
        <v>73.237139999999997</v>
      </c>
      <c r="M3099" s="75">
        <v>36.618569999999998</v>
      </c>
      <c r="N3099" s="75">
        <v>6.8852420289384195E-2</v>
      </c>
      <c r="O3099" s="75">
        <v>0</v>
      </c>
      <c r="P3099" s="75">
        <v>0</v>
      </c>
      <c r="Q3099" s="75">
        <v>0.4882476</v>
      </c>
      <c r="R3099" s="75">
        <v>0</v>
      </c>
      <c r="S3099" s="75">
        <v>0</v>
      </c>
      <c r="T3099" s="75">
        <v>70.921846063805802</v>
      </c>
    </row>
    <row r="3100" spans="1:20" x14ac:dyDescent="0.25">
      <c r="A3100" s="75" t="s">
        <v>84</v>
      </c>
      <c r="B3100" s="105">
        <v>176</v>
      </c>
      <c r="C3100" s="70">
        <v>43427</v>
      </c>
      <c r="D3100">
        <v>0</v>
      </c>
      <c r="E3100">
        <v>2.917082036</v>
      </c>
      <c r="F3100" s="75">
        <v>0</v>
      </c>
      <c r="G3100" s="75">
        <v>5.0000000000000001E-3</v>
      </c>
      <c r="H3100" s="75">
        <v>0</v>
      </c>
      <c r="I3100" s="75">
        <v>0.99</v>
      </c>
      <c r="J3100" s="75">
        <v>2.88791121564</v>
      </c>
      <c r="K3100" s="75">
        <v>0.20174946203315999</v>
      </c>
      <c r="L3100" s="75">
        <v>73.488810000000001</v>
      </c>
      <c r="M3100" s="75">
        <v>36.744405</v>
      </c>
      <c r="N3100" s="75">
        <v>6.9859994635759398E-2</v>
      </c>
      <c r="O3100" s="75">
        <v>0</v>
      </c>
      <c r="P3100" s="75">
        <v>0</v>
      </c>
      <c r="Q3100" s="75">
        <v>0.48992540000000001</v>
      </c>
      <c r="R3100" s="75">
        <v>0</v>
      </c>
      <c r="S3100" s="75">
        <v>0</v>
      </c>
      <c r="T3100" s="75">
        <v>71.123595525838994</v>
      </c>
    </row>
    <row r="3101" spans="1:20" x14ac:dyDescent="0.25">
      <c r="A3101" s="75" t="s">
        <v>84</v>
      </c>
      <c r="B3101" s="105">
        <v>177</v>
      </c>
      <c r="C3101" s="70">
        <v>43428</v>
      </c>
      <c r="D3101">
        <v>0</v>
      </c>
      <c r="E3101">
        <v>2.849706544</v>
      </c>
      <c r="F3101" s="75">
        <v>0</v>
      </c>
      <c r="G3101" s="75">
        <v>5.0000000000000001E-3</v>
      </c>
      <c r="H3101" s="75">
        <v>0</v>
      </c>
      <c r="I3101" s="75">
        <v>0.99</v>
      </c>
      <c r="J3101" s="75">
        <v>2.8212094785600002</v>
      </c>
      <c r="K3101" s="75">
        <v>0.200236811119199</v>
      </c>
      <c r="L3101" s="75">
        <v>73.740480000000005</v>
      </c>
      <c r="M3101" s="75">
        <v>36.870240000000003</v>
      </c>
      <c r="N3101" s="75">
        <v>7.0975520478331902E-2</v>
      </c>
      <c r="O3101" s="75">
        <v>0</v>
      </c>
      <c r="P3101" s="75">
        <v>0</v>
      </c>
      <c r="Q3101" s="75">
        <v>0.49160320000000002</v>
      </c>
      <c r="R3101" s="75">
        <v>0</v>
      </c>
      <c r="S3101" s="75">
        <v>0</v>
      </c>
      <c r="T3101" s="75">
        <v>71.323832336958205</v>
      </c>
    </row>
    <row r="3102" spans="1:20" x14ac:dyDescent="0.25">
      <c r="A3102" s="75" t="s">
        <v>84</v>
      </c>
      <c r="B3102" s="105">
        <v>178</v>
      </c>
      <c r="C3102" s="70">
        <v>43429</v>
      </c>
      <c r="D3102">
        <v>0</v>
      </c>
      <c r="E3102">
        <v>2.889585045</v>
      </c>
      <c r="F3102" s="75">
        <v>0</v>
      </c>
      <c r="G3102" s="75">
        <v>5.0000000000000001E-3</v>
      </c>
      <c r="H3102" s="75">
        <v>0</v>
      </c>
      <c r="I3102" s="75">
        <v>0.99</v>
      </c>
      <c r="J3102" s="75">
        <v>2.8606891945499999</v>
      </c>
      <c r="K3102" s="75">
        <v>0.206325333330377</v>
      </c>
      <c r="L3102" s="75">
        <v>73.992149999999995</v>
      </c>
      <c r="M3102" s="75">
        <v>36.996074999999998</v>
      </c>
      <c r="N3102" s="75">
        <v>7.2124344624174802E-2</v>
      </c>
      <c r="O3102" s="75">
        <v>0</v>
      </c>
      <c r="P3102" s="75">
        <v>0</v>
      </c>
      <c r="Q3102" s="75">
        <v>0.49328100000000003</v>
      </c>
      <c r="R3102" s="75">
        <v>0</v>
      </c>
      <c r="S3102" s="75">
        <v>0</v>
      </c>
      <c r="T3102" s="75">
        <v>71.530157670288602</v>
      </c>
    </row>
    <row r="3103" spans="1:20" x14ac:dyDescent="0.25">
      <c r="A3103" s="75" t="s">
        <v>84</v>
      </c>
      <c r="B3103" s="105">
        <v>179</v>
      </c>
      <c r="C3103" s="70">
        <v>43430</v>
      </c>
      <c r="D3103">
        <v>0</v>
      </c>
      <c r="E3103">
        <v>2.9973775410000001</v>
      </c>
      <c r="F3103" s="75">
        <v>0</v>
      </c>
      <c r="G3103" s="75">
        <v>5.0000000000000001E-3</v>
      </c>
      <c r="H3103" s="75">
        <v>0</v>
      </c>
      <c r="I3103" s="75">
        <v>0.99</v>
      </c>
      <c r="J3103" s="75">
        <v>2.9674037655899999</v>
      </c>
      <c r="K3103" s="75">
        <v>0.216921268752751</v>
      </c>
      <c r="L3103" s="75">
        <v>74.243819999999999</v>
      </c>
      <c r="M3103" s="75">
        <v>37.12191</v>
      </c>
      <c r="N3103" s="75">
        <v>7.3101366004912599E-2</v>
      </c>
      <c r="O3103" s="75">
        <v>0</v>
      </c>
      <c r="P3103" s="75">
        <v>0</v>
      </c>
      <c r="Q3103" s="75">
        <v>0.49495879999999998</v>
      </c>
      <c r="R3103" s="75">
        <v>0</v>
      </c>
      <c r="S3103" s="75">
        <v>0</v>
      </c>
      <c r="T3103" s="75">
        <v>71.747078939041302</v>
      </c>
    </row>
    <row r="3104" spans="1:20" x14ac:dyDescent="0.25">
      <c r="A3104" s="75" t="s">
        <v>84</v>
      </c>
      <c r="B3104" s="105">
        <v>180</v>
      </c>
      <c r="C3104" s="70">
        <v>43431</v>
      </c>
      <c r="D3104">
        <v>0</v>
      </c>
      <c r="E3104">
        <v>3.0605220950000001</v>
      </c>
      <c r="F3104" s="75">
        <v>0</v>
      </c>
      <c r="G3104" s="75">
        <v>5.0000000000000001E-3</v>
      </c>
      <c r="H3104" s="75">
        <v>0</v>
      </c>
      <c r="I3104" s="75">
        <v>0.99</v>
      </c>
      <c r="J3104" s="75">
        <v>3.02991687405</v>
      </c>
      <c r="K3104" s="75">
        <v>0.22356942817409101</v>
      </c>
      <c r="L3104" s="75">
        <v>74.495490000000004</v>
      </c>
      <c r="M3104" s="75">
        <v>37.247745000000002</v>
      </c>
      <c r="N3104" s="75">
        <v>7.3787314130255993E-2</v>
      </c>
      <c r="O3104" s="75">
        <v>0</v>
      </c>
      <c r="P3104" s="75">
        <v>0</v>
      </c>
      <c r="Q3104" s="75">
        <v>0.49663659999999998</v>
      </c>
      <c r="R3104" s="75">
        <v>0</v>
      </c>
      <c r="S3104" s="75">
        <v>0</v>
      </c>
      <c r="T3104" s="75">
        <v>71.970648367215404</v>
      </c>
    </row>
    <row r="3105" spans="1:20" x14ac:dyDescent="0.25">
      <c r="A3105" s="75" t="s">
        <v>84</v>
      </c>
      <c r="B3105" s="105">
        <v>181</v>
      </c>
      <c r="C3105" s="70">
        <v>43432</v>
      </c>
      <c r="D3105">
        <v>0</v>
      </c>
      <c r="E3105">
        <v>3.0773578000000001</v>
      </c>
      <c r="F3105" s="75">
        <v>0</v>
      </c>
      <c r="G3105" s="75">
        <v>5.0000000000000001E-3</v>
      </c>
      <c r="H3105" s="75">
        <v>0</v>
      </c>
      <c r="I3105" s="75">
        <v>0.99</v>
      </c>
      <c r="J3105" s="75">
        <v>3.0465842219999999</v>
      </c>
      <c r="K3105" s="75">
        <v>0.22633305486498601</v>
      </c>
      <c r="L3105" s="75">
        <v>74.747159999999994</v>
      </c>
      <c r="M3105" s="75">
        <v>37.373579999999997</v>
      </c>
      <c r="N3105" s="75">
        <v>7.42907592150545E-2</v>
      </c>
      <c r="O3105" s="75">
        <v>0</v>
      </c>
      <c r="P3105" s="75">
        <v>0</v>
      </c>
      <c r="Q3105" s="75">
        <v>0.49831439999999999</v>
      </c>
      <c r="R3105" s="75">
        <v>0</v>
      </c>
      <c r="S3105" s="75">
        <v>0</v>
      </c>
      <c r="T3105" s="75">
        <v>72.196981422080398</v>
      </c>
    </row>
    <row r="3106" spans="1:20" x14ac:dyDescent="0.25">
      <c r="A3106" s="75" t="s">
        <v>84</v>
      </c>
      <c r="B3106" s="105">
        <v>182</v>
      </c>
      <c r="C3106" s="70">
        <v>43433</v>
      </c>
      <c r="D3106">
        <v>0</v>
      </c>
      <c r="E3106">
        <v>3.0777413789999999</v>
      </c>
      <c r="F3106" s="75">
        <v>0</v>
      </c>
      <c r="G3106" s="75">
        <v>5.0000000000000001E-3</v>
      </c>
      <c r="H3106" s="75">
        <v>0</v>
      </c>
      <c r="I3106" s="75">
        <v>0.99</v>
      </c>
      <c r="J3106" s="75">
        <v>3.0469639652099998</v>
      </c>
      <c r="K3106" s="75">
        <v>0.22766039557939499</v>
      </c>
      <c r="L3106" s="75">
        <v>74.998829999999998</v>
      </c>
      <c r="M3106" s="75">
        <v>37.499414999999999</v>
      </c>
      <c r="N3106" s="75">
        <v>7.4717127665047595E-2</v>
      </c>
      <c r="O3106" s="75">
        <v>0</v>
      </c>
      <c r="P3106" s="75">
        <v>0</v>
      </c>
      <c r="Q3106" s="75">
        <v>0.4999922</v>
      </c>
      <c r="R3106" s="75">
        <v>0</v>
      </c>
      <c r="S3106" s="75">
        <v>0</v>
      </c>
      <c r="T3106" s="75">
        <v>72.424641817659804</v>
      </c>
    </row>
    <row r="3107" spans="1:20" x14ac:dyDescent="0.25">
      <c r="A3107" s="75" t="s">
        <v>84</v>
      </c>
      <c r="B3107" s="105">
        <v>183</v>
      </c>
      <c r="C3107" s="70">
        <v>43434</v>
      </c>
      <c r="D3107">
        <v>0</v>
      </c>
      <c r="E3107">
        <v>3.035700726</v>
      </c>
      <c r="F3107" s="75">
        <v>0</v>
      </c>
      <c r="G3107" s="75">
        <v>5.0000000000000001E-3</v>
      </c>
      <c r="H3107" s="75">
        <v>0</v>
      </c>
      <c r="I3107" s="75">
        <v>0.99</v>
      </c>
      <c r="J3107" s="75">
        <v>3.0053437187399998</v>
      </c>
      <c r="K3107" s="75">
        <v>0.22571744077039099</v>
      </c>
      <c r="L3107" s="75">
        <v>75.250500000000002</v>
      </c>
      <c r="M3107" s="75">
        <v>37.625250000000001</v>
      </c>
      <c r="N3107" s="75">
        <v>7.5105366272388896E-2</v>
      </c>
      <c r="O3107" s="75">
        <v>0</v>
      </c>
      <c r="P3107" s="75">
        <v>0</v>
      </c>
      <c r="Q3107" s="75">
        <v>0.50166999999999995</v>
      </c>
      <c r="R3107" s="75">
        <v>0</v>
      </c>
      <c r="S3107" s="75">
        <v>0</v>
      </c>
      <c r="T3107" s="75">
        <v>72.6503592584302</v>
      </c>
    </row>
    <row r="3108" spans="1:20" x14ac:dyDescent="0.25">
      <c r="A3108" s="75" t="s">
        <v>84</v>
      </c>
      <c r="B3108" s="105">
        <v>184</v>
      </c>
      <c r="C3108" s="70">
        <v>43435</v>
      </c>
      <c r="D3108">
        <v>0</v>
      </c>
      <c r="E3108">
        <v>3.0134960820000001</v>
      </c>
      <c r="F3108" s="75">
        <v>0</v>
      </c>
      <c r="G3108" s="75">
        <v>5.0000000000000001E-3</v>
      </c>
      <c r="H3108" s="75">
        <v>0</v>
      </c>
      <c r="I3108" s="75">
        <v>0.99058056000000005</v>
      </c>
      <c r="J3108" s="75">
        <v>2.9851106364653699</v>
      </c>
      <c r="K3108" s="75">
        <v>0.18703833518753099</v>
      </c>
      <c r="L3108" s="75">
        <v>75</v>
      </c>
      <c r="M3108" s="75">
        <v>37.5</v>
      </c>
      <c r="N3108" s="75">
        <v>6.2657086441861701E-2</v>
      </c>
      <c r="O3108" s="75">
        <v>0</v>
      </c>
      <c r="P3108" s="75">
        <v>0</v>
      </c>
      <c r="Q3108" s="75">
        <v>0.5</v>
      </c>
      <c r="R3108" s="75">
        <v>0</v>
      </c>
      <c r="S3108" s="75">
        <v>0</v>
      </c>
      <c r="T3108" s="75">
        <v>72.837397593617695</v>
      </c>
    </row>
    <row r="3109" spans="1:20" x14ac:dyDescent="0.25">
      <c r="A3109" s="75" t="s">
        <v>84</v>
      </c>
      <c r="B3109" s="105">
        <v>185</v>
      </c>
      <c r="C3109" s="70">
        <v>43436</v>
      </c>
      <c r="D3109">
        <v>0</v>
      </c>
      <c r="E3109">
        <v>3.0213985440000002</v>
      </c>
      <c r="F3109" s="75">
        <v>0</v>
      </c>
      <c r="G3109" s="75">
        <v>5.0000000000000001E-3</v>
      </c>
      <c r="H3109" s="75">
        <v>0</v>
      </c>
      <c r="I3109" s="75">
        <v>0.86612849999999997</v>
      </c>
      <c r="J3109" s="75">
        <v>2.6169193888168998</v>
      </c>
      <c r="K3109" s="75">
        <v>0.15091616446837</v>
      </c>
      <c r="L3109" s="75">
        <v>75</v>
      </c>
      <c r="M3109" s="75">
        <v>37.5</v>
      </c>
      <c r="N3109" s="75">
        <v>5.7669397503527398E-2</v>
      </c>
      <c r="O3109" s="75">
        <v>0</v>
      </c>
      <c r="P3109" s="75">
        <v>0</v>
      </c>
      <c r="Q3109" s="75">
        <v>0.5</v>
      </c>
      <c r="R3109" s="75">
        <v>0</v>
      </c>
      <c r="S3109" s="75">
        <v>0</v>
      </c>
      <c r="T3109" s="75">
        <v>72.988313758086093</v>
      </c>
    </row>
    <row r="3110" spans="1:20" x14ac:dyDescent="0.25">
      <c r="A3110" s="75" t="s">
        <v>84</v>
      </c>
      <c r="B3110" s="105">
        <v>186</v>
      </c>
      <c r="C3110" s="70">
        <v>43437</v>
      </c>
      <c r="D3110">
        <v>0</v>
      </c>
      <c r="E3110">
        <v>3.053281723</v>
      </c>
      <c r="F3110" s="75">
        <v>0</v>
      </c>
      <c r="G3110" s="75">
        <v>5.0000000000000001E-3</v>
      </c>
      <c r="H3110" s="75">
        <v>0</v>
      </c>
      <c r="I3110" s="75">
        <v>0.86794274999999999</v>
      </c>
      <c r="J3110" s="75">
        <v>2.65007373518536</v>
      </c>
      <c r="K3110" s="75">
        <v>0.14216311661679401</v>
      </c>
      <c r="L3110" s="75">
        <v>75</v>
      </c>
      <c r="M3110" s="75">
        <v>37.5</v>
      </c>
      <c r="N3110" s="75">
        <v>5.3644966451037501E-2</v>
      </c>
      <c r="O3110" s="75">
        <v>0</v>
      </c>
      <c r="P3110" s="75">
        <v>0</v>
      </c>
      <c r="Q3110" s="75">
        <v>0.5</v>
      </c>
      <c r="R3110" s="75">
        <v>0</v>
      </c>
      <c r="S3110" s="75">
        <v>0</v>
      </c>
      <c r="T3110" s="75">
        <v>73.130476874702893</v>
      </c>
    </row>
    <row r="3111" spans="1:20" x14ac:dyDescent="0.25">
      <c r="A3111" s="75" t="s">
        <v>84</v>
      </c>
      <c r="B3111" s="105">
        <v>187</v>
      </c>
      <c r="C3111" s="70">
        <v>43438</v>
      </c>
      <c r="D3111">
        <v>0</v>
      </c>
      <c r="E3111">
        <v>3.071366475</v>
      </c>
      <c r="F3111" s="75">
        <v>0</v>
      </c>
      <c r="G3111" s="75">
        <v>5.0000000000000001E-3</v>
      </c>
      <c r="H3111" s="75">
        <v>0</v>
      </c>
      <c r="I3111" s="75">
        <v>0.869757</v>
      </c>
      <c r="J3111" s="75">
        <v>2.67134249119658</v>
      </c>
      <c r="K3111" s="75">
        <v>0.13317697501015399</v>
      </c>
      <c r="L3111" s="75">
        <v>75</v>
      </c>
      <c r="M3111" s="75">
        <v>37.5</v>
      </c>
      <c r="N3111" s="75">
        <v>4.9853950007922899E-2</v>
      </c>
      <c r="O3111" s="75">
        <v>0</v>
      </c>
      <c r="P3111" s="75">
        <v>0</v>
      </c>
      <c r="Q3111" s="75">
        <v>0.5</v>
      </c>
      <c r="R3111" s="75">
        <v>0</v>
      </c>
      <c r="S3111" s="75">
        <v>0</v>
      </c>
      <c r="T3111" s="75">
        <v>73.263653849713094</v>
      </c>
    </row>
    <row r="3112" spans="1:20" x14ac:dyDescent="0.25">
      <c r="A3112" s="75" t="s">
        <v>84</v>
      </c>
      <c r="B3112" s="105">
        <v>188</v>
      </c>
      <c r="C3112" s="70">
        <v>43439</v>
      </c>
      <c r="D3112">
        <v>0</v>
      </c>
      <c r="E3112">
        <v>3.1024862839999998</v>
      </c>
      <c r="F3112" s="75">
        <v>0</v>
      </c>
      <c r="G3112" s="75">
        <v>5.0000000000000001E-3</v>
      </c>
      <c r="H3112" s="75">
        <v>0</v>
      </c>
      <c r="I3112" s="75">
        <v>0.87157125000000002</v>
      </c>
      <c r="J3112" s="75">
        <v>2.7040378486537402</v>
      </c>
      <c r="K3112" s="75">
        <v>0.12520388556640299</v>
      </c>
      <c r="L3112" s="75">
        <v>75</v>
      </c>
      <c r="M3112" s="75">
        <v>37.5</v>
      </c>
      <c r="N3112" s="75">
        <v>4.6302564007652001E-2</v>
      </c>
      <c r="O3112" s="75">
        <v>0</v>
      </c>
      <c r="P3112" s="75">
        <v>0</v>
      </c>
      <c r="Q3112" s="75">
        <v>0.5</v>
      </c>
      <c r="R3112" s="75">
        <v>0</v>
      </c>
      <c r="S3112" s="75">
        <v>0</v>
      </c>
      <c r="T3112" s="75">
        <v>73.388857735279501</v>
      </c>
    </row>
    <row r="3113" spans="1:20" x14ac:dyDescent="0.25">
      <c r="A3113" s="75" t="s">
        <v>84</v>
      </c>
      <c r="B3113" s="105">
        <v>189</v>
      </c>
      <c r="C3113" s="70">
        <v>43440</v>
      </c>
      <c r="D3113">
        <v>0</v>
      </c>
      <c r="E3113">
        <v>3.110173133</v>
      </c>
      <c r="F3113" s="75">
        <v>0</v>
      </c>
      <c r="G3113" s="75">
        <v>5.0000000000000001E-3</v>
      </c>
      <c r="H3113" s="75">
        <v>0</v>
      </c>
      <c r="I3113" s="75">
        <v>0.87338550000000004</v>
      </c>
      <c r="J3113" s="75">
        <v>2.7163801168517701</v>
      </c>
      <c r="K3113" s="75">
        <v>0.116705995021504</v>
      </c>
      <c r="L3113" s="75">
        <v>75</v>
      </c>
      <c r="M3113" s="75">
        <v>37.5</v>
      </c>
      <c r="N3113" s="75">
        <v>4.2963793725881098E-2</v>
      </c>
      <c r="O3113" s="75">
        <v>0</v>
      </c>
      <c r="P3113" s="75">
        <v>0</v>
      </c>
      <c r="Q3113" s="75">
        <v>0.5</v>
      </c>
      <c r="R3113" s="75">
        <v>0</v>
      </c>
      <c r="S3113" s="75">
        <v>0</v>
      </c>
      <c r="T3113" s="75">
        <v>73.505563730301006</v>
      </c>
    </row>
    <row r="3114" spans="1:20" x14ac:dyDescent="0.25">
      <c r="A3114" s="75" t="s">
        <v>84</v>
      </c>
      <c r="B3114" s="105">
        <v>190</v>
      </c>
      <c r="C3114" s="70">
        <v>43441</v>
      </c>
      <c r="D3114">
        <v>0</v>
      </c>
      <c r="E3114">
        <v>3.0588322890000001</v>
      </c>
      <c r="F3114" s="75">
        <v>0</v>
      </c>
      <c r="G3114" s="75">
        <v>5.0000000000000001E-3</v>
      </c>
      <c r="H3114" s="75">
        <v>0</v>
      </c>
      <c r="I3114" s="75">
        <v>0.87519975000000005</v>
      </c>
      <c r="J3114" s="75">
        <v>2.6770892546247298</v>
      </c>
      <c r="K3114" s="75">
        <v>0.106686380782207</v>
      </c>
      <c r="L3114" s="75">
        <v>75</v>
      </c>
      <c r="M3114" s="75">
        <v>37.5</v>
      </c>
      <c r="N3114" s="75">
        <v>3.9851633858641003E-2</v>
      </c>
      <c r="O3114" s="75">
        <v>0</v>
      </c>
      <c r="P3114" s="75">
        <v>0</v>
      </c>
      <c r="Q3114" s="75">
        <v>0.5</v>
      </c>
      <c r="R3114" s="75">
        <v>0</v>
      </c>
      <c r="S3114" s="75">
        <v>0</v>
      </c>
      <c r="T3114" s="75">
        <v>73.612250111083199</v>
      </c>
    </row>
    <row r="3115" spans="1:20" x14ac:dyDescent="0.25">
      <c r="A3115" s="75" t="s">
        <v>84</v>
      </c>
      <c r="B3115" s="105">
        <v>191</v>
      </c>
      <c r="C3115" s="70">
        <v>43442</v>
      </c>
      <c r="D3115">
        <v>0</v>
      </c>
      <c r="E3115">
        <v>2.9928803249999998</v>
      </c>
      <c r="F3115" s="75">
        <v>0</v>
      </c>
      <c r="G3115" s="75">
        <v>5.0000000000000001E-3</v>
      </c>
      <c r="H3115" s="75">
        <v>0</v>
      </c>
      <c r="I3115" s="75">
        <v>0.87701399999999996</v>
      </c>
      <c r="J3115" s="75">
        <v>2.6247979453495498</v>
      </c>
      <c r="K3115" s="75">
        <v>9.7135014855678894E-2</v>
      </c>
      <c r="L3115" s="75">
        <v>75</v>
      </c>
      <c r="M3115" s="75">
        <v>37.5</v>
      </c>
      <c r="N3115" s="75">
        <v>3.70066637044488E-2</v>
      </c>
      <c r="O3115" s="75">
        <v>0</v>
      </c>
      <c r="P3115" s="75">
        <v>0</v>
      </c>
      <c r="Q3115" s="75">
        <v>0.5</v>
      </c>
      <c r="R3115" s="75">
        <v>0</v>
      </c>
      <c r="S3115" s="75">
        <v>0</v>
      </c>
      <c r="T3115" s="75">
        <v>73.709385125938894</v>
      </c>
    </row>
    <row r="3116" spans="1:20" x14ac:dyDescent="0.25">
      <c r="A3116" s="75" t="s">
        <v>84</v>
      </c>
      <c r="B3116" s="105">
        <v>192</v>
      </c>
      <c r="C3116" s="70">
        <v>43443</v>
      </c>
      <c r="D3116">
        <v>0</v>
      </c>
      <c r="E3116">
        <v>2.9330439610000001</v>
      </c>
      <c r="F3116" s="75">
        <v>0</v>
      </c>
      <c r="G3116" s="75">
        <v>5.0000000000000001E-3</v>
      </c>
      <c r="H3116" s="75">
        <v>0</v>
      </c>
      <c r="I3116" s="75">
        <v>0.87882824999999998</v>
      </c>
      <c r="J3116" s="75">
        <v>2.5776418914187</v>
      </c>
      <c r="K3116" s="75">
        <v>8.8713145735148893E-2</v>
      </c>
      <c r="L3116" s="75">
        <v>75</v>
      </c>
      <c r="M3116" s="75">
        <v>37.5</v>
      </c>
      <c r="N3116" s="75">
        <v>3.4416396641630598E-2</v>
      </c>
      <c r="O3116" s="75">
        <v>0</v>
      </c>
      <c r="P3116" s="75">
        <v>0</v>
      </c>
      <c r="Q3116" s="75">
        <v>0.5</v>
      </c>
      <c r="R3116" s="75">
        <v>0</v>
      </c>
      <c r="S3116" s="75">
        <v>0</v>
      </c>
      <c r="T3116" s="75">
        <v>73.798098271673993</v>
      </c>
    </row>
    <row r="3117" spans="1:20" x14ac:dyDescent="0.25">
      <c r="A3117" s="75" t="s">
        <v>84</v>
      </c>
      <c r="B3117" s="105">
        <v>193</v>
      </c>
      <c r="C3117" s="70">
        <v>43444</v>
      </c>
      <c r="D3117">
        <v>0</v>
      </c>
      <c r="E3117">
        <v>2.8832112360000002</v>
      </c>
      <c r="F3117" s="75">
        <v>0</v>
      </c>
      <c r="G3117" s="75">
        <v>5.0000000000000001E-3</v>
      </c>
      <c r="H3117" s="75">
        <v>0</v>
      </c>
      <c r="I3117" s="75">
        <v>0.88064249999999999</v>
      </c>
      <c r="J3117" s="75">
        <v>2.5390783508991301</v>
      </c>
      <c r="K3117" s="75">
        <v>8.1379270888020702E-2</v>
      </c>
      <c r="L3117" s="75">
        <v>75</v>
      </c>
      <c r="M3117" s="75">
        <v>37.5</v>
      </c>
      <c r="N3117" s="75">
        <v>3.2050712755359798E-2</v>
      </c>
      <c r="O3117" s="75">
        <v>0</v>
      </c>
      <c r="P3117" s="75">
        <v>0</v>
      </c>
      <c r="Q3117" s="75">
        <v>0.5</v>
      </c>
      <c r="R3117" s="75">
        <v>0</v>
      </c>
      <c r="S3117" s="75">
        <v>0</v>
      </c>
      <c r="T3117" s="75">
        <v>73.879477542562</v>
      </c>
    </row>
    <row r="3118" spans="1:20" x14ac:dyDescent="0.25">
      <c r="A3118" s="75" t="s">
        <v>84</v>
      </c>
      <c r="B3118" s="105">
        <v>194</v>
      </c>
      <c r="C3118" s="70">
        <v>43445</v>
      </c>
      <c r="D3118">
        <v>0</v>
      </c>
      <c r="E3118">
        <v>2.8362621140000002</v>
      </c>
      <c r="F3118" s="75">
        <v>0</v>
      </c>
      <c r="G3118" s="75">
        <v>5.0000000000000001E-3</v>
      </c>
      <c r="H3118" s="75">
        <v>0</v>
      </c>
      <c r="I3118" s="75">
        <v>0.88245675000000001</v>
      </c>
      <c r="J3118" s="75">
        <v>2.5028786472685698</v>
      </c>
      <c r="K3118" s="75">
        <v>7.4787512866837394E-2</v>
      </c>
      <c r="L3118" s="75">
        <v>75</v>
      </c>
      <c r="M3118" s="75">
        <v>37.5</v>
      </c>
      <c r="N3118" s="75">
        <v>2.9880598865012601E-2</v>
      </c>
      <c r="O3118" s="75">
        <v>0</v>
      </c>
      <c r="P3118" s="75">
        <v>0</v>
      </c>
      <c r="Q3118" s="75">
        <v>0.5</v>
      </c>
      <c r="R3118" s="75">
        <v>0</v>
      </c>
      <c r="S3118" s="75">
        <v>0</v>
      </c>
      <c r="T3118" s="75">
        <v>73.954265055428905</v>
      </c>
    </row>
    <row r="3119" spans="1:20" x14ac:dyDescent="0.25">
      <c r="A3119" s="75" t="s">
        <v>84</v>
      </c>
      <c r="B3119" s="105">
        <v>195</v>
      </c>
      <c r="C3119" s="70">
        <v>43446</v>
      </c>
      <c r="D3119">
        <v>0</v>
      </c>
      <c r="E3119">
        <v>2.8068943040000001</v>
      </c>
      <c r="F3119" s="75">
        <v>0</v>
      </c>
      <c r="G3119" s="75">
        <v>5.0000000000000001E-3</v>
      </c>
      <c r="H3119" s="75">
        <v>0</v>
      </c>
      <c r="I3119" s="75">
        <v>0.88427100000000003</v>
      </c>
      <c r="J3119" s="75">
        <v>2.48205523309238</v>
      </c>
      <c r="K3119" s="75">
        <v>6.9215250442676401E-2</v>
      </c>
      <c r="L3119" s="75">
        <v>75</v>
      </c>
      <c r="M3119" s="75">
        <v>37.5</v>
      </c>
      <c r="N3119" s="75">
        <v>2.78862651885637E-2</v>
      </c>
      <c r="O3119" s="75">
        <v>0</v>
      </c>
      <c r="P3119" s="75">
        <v>0</v>
      </c>
      <c r="Q3119" s="75">
        <v>0.5</v>
      </c>
      <c r="R3119" s="75">
        <v>0</v>
      </c>
      <c r="S3119" s="75">
        <v>0</v>
      </c>
      <c r="T3119" s="75">
        <v>74.023480305871502</v>
      </c>
    </row>
    <row r="3120" spans="1:20" x14ac:dyDescent="0.25">
      <c r="A3120" s="75" t="s">
        <v>84</v>
      </c>
      <c r="B3120" s="105">
        <v>196</v>
      </c>
      <c r="C3120" s="70">
        <v>43447</v>
      </c>
      <c r="D3120">
        <v>0</v>
      </c>
      <c r="E3120">
        <v>2.8094175469999998</v>
      </c>
      <c r="F3120" s="75">
        <v>0</v>
      </c>
      <c r="G3120" s="75">
        <v>5.0000000000000001E-3</v>
      </c>
      <c r="H3120" s="75">
        <v>0</v>
      </c>
      <c r="I3120" s="75">
        <v>0.88608525000000005</v>
      </c>
      <c r="J3120" s="75">
        <v>2.4893834494878799</v>
      </c>
      <c r="K3120" s="75">
        <v>6.4824852390995905E-2</v>
      </c>
      <c r="L3120" s="75">
        <v>75</v>
      </c>
      <c r="M3120" s="75">
        <v>37.5</v>
      </c>
      <c r="N3120" s="75">
        <v>2.60405251767588E-2</v>
      </c>
      <c r="O3120" s="75">
        <v>0</v>
      </c>
      <c r="P3120" s="75">
        <v>0</v>
      </c>
      <c r="Q3120" s="75">
        <v>0.5</v>
      </c>
      <c r="R3120" s="75">
        <v>0</v>
      </c>
      <c r="S3120" s="75">
        <v>0</v>
      </c>
      <c r="T3120" s="75">
        <v>74.0883051582625</v>
      </c>
    </row>
    <row r="3121" spans="1:20" x14ac:dyDescent="0.25">
      <c r="A3121" s="75" t="s">
        <v>84</v>
      </c>
      <c r="B3121" s="105">
        <v>197</v>
      </c>
      <c r="C3121" s="70">
        <v>43448</v>
      </c>
      <c r="D3121">
        <v>0</v>
      </c>
      <c r="E3121">
        <v>2.805175915</v>
      </c>
      <c r="F3121" s="75">
        <v>0</v>
      </c>
      <c r="G3121" s="75">
        <v>5.0000000000000001E-3</v>
      </c>
      <c r="H3121" s="75">
        <v>0</v>
      </c>
      <c r="I3121" s="75">
        <v>0.88789949999999995</v>
      </c>
      <c r="J3121" s="75">
        <v>2.4907142923405399</v>
      </c>
      <c r="K3121" s="75">
        <v>6.0553903268496898E-2</v>
      </c>
      <c r="L3121" s="75">
        <v>75</v>
      </c>
      <c r="M3121" s="75">
        <v>37.5</v>
      </c>
      <c r="N3121" s="75">
        <v>2.43118624463322E-2</v>
      </c>
      <c r="O3121" s="75">
        <v>0</v>
      </c>
      <c r="P3121" s="75">
        <v>0</v>
      </c>
      <c r="Q3121" s="75">
        <v>0.5</v>
      </c>
      <c r="R3121" s="75">
        <v>0</v>
      </c>
      <c r="S3121" s="75">
        <v>0</v>
      </c>
      <c r="T3121" s="75">
        <v>74.148859061530999</v>
      </c>
    </row>
    <row r="3122" spans="1:20" x14ac:dyDescent="0.25">
      <c r="A3122" s="75" t="s">
        <v>84</v>
      </c>
      <c r="B3122" s="105">
        <v>198</v>
      </c>
      <c r="C3122" s="70">
        <v>43449</v>
      </c>
      <c r="D3122">
        <v>0</v>
      </c>
      <c r="E3122">
        <v>2.8116082709999999</v>
      </c>
      <c r="F3122" s="75">
        <v>0</v>
      </c>
      <c r="G3122" s="75">
        <v>5.0000000000000001E-3</v>
      </c>
      <c r="H3122" s="75">
        <v>0</v>
      </c>
      <c r="I3122" s="75">
        <v>0.88971374999999997</v>
      </c>
      <c r="J3122" s="75">
        <v>2.5015265383224299</v>
      </c>
      <c r="K3122" s="75">
        <v>5.6777377211540102E-2</v>
      </c>
      <c r="L3122" s="75">
        <v>75</v>
      </c>
      <c r="M3122" s="75">
        <v>37.5</v>
      </c>
      <c r="N3122" s="75">
        <v>2.2697091692505601E-2</v>
      </c>
      <c r="O3122" s="75">
        <v>0</v>
      </c>
      <c r="P3122" s="75">
        <v>0</v>
      </c>
      <c r="Q3122" s="75">
        <v>0.5</v>
      </c>
      <c r="R3122" s="75">
        <v>0</v>
      </c>
      <c r="S3122" s="75">
        <v>0</v>
      </c>
      <c r="T3122" s="75">
        <v>74.205636438742602</v>
      </c>
    </row>
    <row r="3123" spans="1:20" x14ac:dyDescent="0.25">
      <c r="A3123" s="75" t="s">
        <v>84</v>
      </c>
      <c r="B3123" s="105">
        <v>199</v>
      </c>
      <c r="C3123" s="70">
        <v>43450</v>
      </c>
      <c r="D3123">
        <v>0</v>
      </c>
      <c r="E3123">
        <v>2.8327057729999998</v>
      </c>
      <c r="F3123" s="75">
        <v>0</v>
      </c>
      <c r="G3123" s="75">
        <v>5.0000000000000001E-3</v>
      </c>
      <c r="H3123" s="75">
        <v>0</v>
      </c>
      <c r="I3123" s="75">
        <v>0.89152799999999999</v>
      </c>
      <c r="J3123" s="75">
        <v>2.5254365123911402</v>
      </c>
      <c r="K3123" s="75">
        <v>5.3496393112334097E-2</v>
      </c>
      <c r="L3123" s="75">
        <v>75</v>
      </c>
      <c r="M3123" s="75">
        <v>37.5</v>
      </c>
      <c r="N3123" s="75">
        <v>2.11830283001977E-2</v>
      </c>
      <c r="O3123" s="75">
        <v>0</v>
      </c>
      <c r="P3123" s="75">
        <v>0</v>
      </c>
      <c r="Q3123" s="75">
        <v>0.5</v>
      </c>
      <c r="R3123" s="75">
        <v>0</v>
      </c>
      <c r="S3123" s="75">
        <v>0</v>
      </c>
      <c r="T3123" s="75">
        <v>74.259132831854899</v>
      </c>
    </row>
    <row r="3124" spans="1:20" x14ac:dyDescent="0.25">
      <c r="A3124" s="75" t="s">
        <v>84</v>
      </c>
      <c r="B3124" s="105">
        <v>200</v>
      </c>
      <c r="C3124" s="70">
        <v>43451</v>
      </c>
      <c r="D3124">
        <v>0</v>
      </c>
      <c r="E3124">
        <v>2.836265027</v>
      </c>
      <c r="F3124" s="75">
        <v>0</v>
      </c>
      <c r="G3124" s="75">
        <v>5.0000000000000001E-3</v>
      </c>
      <c r="H3124" s="75">
        <v>0</v>
      </c>
      <c r="I3124" s="75">
        <v>0.89334225</v>
      </c>
      <c r="J3124" s="75">
        <v>2.5337553808164901</v>
      </c>
      <c r="K3124" s="75">
        <v>5.0058031300209402E-2</v>
      </c>
      <c r="L3124" s="75">
        <v>75</v>
      </c>
      <c r="M3124" s="75">
        <v>37.5</v>
      </c>
      <c r="N3124" s="75">
        <v>1.9756457817201901E-2</v>
      </c>
      <c r="O3124" s="75">
        <v>0</v>
      </c>
      <c r="P3124" s="75">
        <v>0</v>
      </c>
      <c r="Q3124" s="75">
        <v>0.5</v>
      </c>
      <c r="R3124" s="75">
        <v>0</v>
      </c>
      <c r="S3124" s="75">
        <v>0</v>
      </c>
      <c r="T3124" s="75">
        <v>74.309190863155095</v>
      </c>
    </row>
    <row r="3125" spans="1:20" x14ac:dyDescent="0.25">
      <c r="A3125" s="75" t="s">
        <v>84</v>
      </c>
      <c r="B3125" s="105">
        <v>201</v>
      </c>
      <c r="C3125" s="70">
        <v>43452</v>
      </c>
      <c r="D3125">
        <v>0</v>
      </c>
      <c r="E3125">
        <v>2.854251573</v>
      </c>
      <c r="F3125" s="75">
        <v>0</v>
      </c>
      <c r="G3125" s="75">
        <v>5.0000000000000001E-3</v>
      </c>
      <c r="H3125" s="75">
        <v>0</v>
      </c>
      <c r="I3125" s="75">
        <v>0.89515650000000002</v>
      </c>
      <c r="J3125" s="75">
        <v>2.55500184820617</v>
      </c>
      <c r="K3125" s="75">
        <v>4.7067163237235601E-2</v>
      </c>
      <c r="L3125" s="75">
        <v>75</v>
      </c>
      <c r="M3125" s="75">
        <v>37.5</v>
      </c>
      <c r="N3125" s="75">
        <v>1.8421576982529698E-2</v>
      </c>
      <c r="O3125" s="75">
        <v>0</v>
      </c>
      <c r="P3125" s="75">
        <v>0</v>
      </c>
      <c r="Q3125" s="75">
        <v>0.5</v>
      </c>
      <c r="R3125" s="75">
        <v>0</v>
      </c>
      <c r="S3125" s="75">
        <v>0</v>
      </c>
      <c r="T3125" s="75">
        <v>74.356258026392396</v>
      </c>
    </row>
    <row r="3126" spans="1:20" x14ac:dyDescent="0.25">
      <c r="A3126" s="75" t="s">
        <v>84</v>
      </c>
      <c r="B3126" s="105">
        <v>202</v>
      </c>
      <c r="C3126" s="70">
        <v>43453</v>
      </c>
      <c r="D3126">
        <v>0</v>
      </c>
      <c r="E3126">
        <v>2.8882341710000001</v>
      </c>
      <c r="F3126" s="75">
        <v>0</v>
      </c>
      <c r="G3126" s="75">
        <v>5.0000000000000001E-3</v>
      </c>
      <c r="H3126" s="75">
        <v>0</v>
      </c>
      <c r="I3126" s="75">
        <v>0.89697075000000004</v>
      </c>
      <c r="J3126" s="75">
        <v>2.5906615705374998</v>
      </c>
      <c r="K3126" s="75">
        <v>4.4472469129793503E-2</v>
      </c>
      <c r="L3126" s="75">
        <v>75</v>
      </c>
      <c r="M3126" s="75">
        <v>37.5</v>
      </c>
      <c r="N3126" s="75">
        <v>1.71664526295369E-2</v>
      </c>
      <c r="O3126" s="75">
        <v>0</v>
      </c>
      <c r="P3126" s="75">
        <v>0</v>
      </c>
      <c r="Q3126" s="75">
        <v>0.5</v>
      </c>
      <c r="R3126" s="75">
        <v>0</v>
      </c>
      <c r="S3126" s="75">
        <v>0</v>
      </c>
      <c r="T3126" s="75">
        <v>74.400730495522197</v>
      </c>
    </row>
    <row r="3127" spans="1:20" x14ac:dyDescent="0.25">
      <c r="A3127" s="75" t="s">
        <v>84</v>
      </c>
      <c r="B3127" s="105">
        <v>203</v>
      </c>
      <c r="C3127" s="70">
        <v>43454</v>
      </c>
      <c r="D3127">
        <v>0</v>
      </c>
      <c r="E3127">
        <v>2.9010902669999998</v>
      </c>
      <c r="F3127" s="75">
        <v>0</v>
      </c>
      <c r="G3127" s="75">
        <v>5.0000000000000001E-3</v>
      </c>
      <c r="H3127" s="75">
        <v>0</v>
      </c>
      <c r="I3127" s="75">
        <v>0.90029714999999999</v>
      </c>
      <c r="J3127" s="75">
        <v>2.6118432992728402</v>
      </c>
      <c r="K3127" s="75">
        <v>4.1738614392772801E-2</v>
      </c>
      <c r="L3127" s="75">
        <v>75</v>
      </c>
      <c r="M3127" s="75">
        <v>37.5</v>
      </c>
      <c r="N3127" s="75">
        <v>1.59805201194088E-2</v>
      </c>
      <c r="O3127" s="75">
        <v>0</v>
      </c>
      <c r="P3127" s="75">
        <v>0</v>
      </c>
      <c r="Q3127" s="75">
        <v>0.5</v>
      </c>
      <c r="R3127" s="75">
        <v>0</v>
      </c>
      <c r="S3127" s="75">
        <v>0</v>
      </c>
      <c r="T3127" s="75">
        <v>74.442469109914896</v>
      </c>
    </row>
    <row r="3128" spans="1:20" x14ac:dyDescent="0.25">
      <c r="A3128" s="75" t="s">
        <v>84</v>
      </c>
      <c r="B3128" s="105">
        <v>204</v>
      </c>
      <c r="C3128" s="70">
        <v>43455</v>
      </c>
      <c r="D3128">
        <v>0</v>
      </c>
      <c r="E3128">
        <v>2.8824914640000001</v>
      </c>
      <c r="F3128" s="75">
        <v>0</v>
      </c>
      <c r="G3128" s="75">
        <v>5.0000000000000001E-3</v>
      </c>
      <c r="H3128" s="75">
        <v>0</v>
      </c>
      <c r="I3128" s="75">
        <v>0.90358726499999997</v>
      </c>
      <c r="J3128" s="75">
        <v>2.6045825783416099</v>
      </c>
      <c r="K3128" s="75">
        <v>3.8723606485409102E-2</v>
      </c>
      <c r="L3128" s="75">
        <v>75</v>
      </c>
      <c r="M3128" s="75">
        <v>37.5</v>
      </c>
      <c r="N3128" s="75">
        <v>1.4867490402268301E-2</v>
      </c>
      <c r="O3128" s="75">
        <v>0</v>
      </c>
      <c r="P3128" s="75">
        <v>0</v>
      </c>
      <c r="Q3128" s="75">
        <v>0.5</v>
      </c>
      <c r="R3128" s="75">
        <v>0</v>
      </c>
      <c r="S3128" s="75">
        <v>0</v>
      </c>
      <c r="T3128" s="75">
        <v>74.481192716400301</v>
      </c>
    </row>
    <row r="3129" spans="1:20" x14ac:dyDescent="0.25">
      <c r="A3129" s="75" t="s">
        <v>84</v>
      </c>
      <c r="B3129" s="105">
        <v>205</v>
      </c>
      <c r="C3129" s="70">
        <v>43456</v>
      </c>
      <c r="D3129">
        <v>0</v>
      </c>
      <c r="E3129">
        <v>2.8885849370000001</v>
      </c>
      <c r="F3129" s="75">
        <v>0</v>
      </c>
      <c r="G3129" s="75">
        <v>5.0000000000000001E-3</v>
      </c>
      <c r="H3129" s="75">
        <v>0</v>
      </c>
      <c r="I3129" s="75">
        <v>0.90684109499999999</v>
      </c>
      <c r="J3129" s="75">
        <v>2.6194875272695901</v>
      </c>
      <c r="K3129" s="75">
        <v>3.6240245558557697E-2</v>
      </c>
      <c r="L3129" s="75">
        <v>75</v>
      </c>
      <c r="M3129" s="75">
        <v>37.5</v>
      </c>
      <c r="N3129" s="75">
        <v>1.38348608959908E-2</v>
      </c>
      <c r="O3129" s="75">
        <v>0</v>
      </c>
      <c r="P3129" s="75">
        <v>0</v>
      </c>
      <c r="Q3129" s="75">
        <v>0.5</v>
      </c>
      <c r="R3129" s="75">
        <v>0</v>
      </c>
      <c r="S3129" s="75">
        <v>0</v>
      </c>
      <c r="T3129" s="75">
        <v>74.517432961958903</v>
      </c>
    </row>
    <row r="3130" spans="1:20" x14ac:dyDescent="0.25">
      <c r="A3130" s="75" t="s">
        <v>84</v>
      </c>
      <c r="B3130" s="105">
        <v>206</v>
      </c>
      <c r="C3130" s="70">
        <v>43457</v>
      </c>
      <c r="D3130">
        <v>0</v>
      </c>
      <c r="E3130">
        <v>2.8586057500000002</v>
      </c>
      <c r="F3130" s="75">
        <v>0</v>
      </c>
      <c r="G3130" s="75">
        <v>5.0000000000000001E-3</v>
      </c>
      <c r="H3130" s="75">
        <v>0</v>
      </c>
      <c r="I3130" s="75">
        <v>0.91005864000000003</v>
      </c>
      <c r="J3130" s="75">
        <v>2.60149886114118</v>
      </c>
      <c r="K3130" s="75">
        <v>3.3477269330351597E-2</v>
      </c>
      <c r="L3130" s="75">
        <v>75</v>
      </c>
      <c r="M3130" s="75">
        <v>37.5</v>
      </c>
      <c r="N3130" s="75">
        <v>1.28684543477626E-2</v>
      </c>
      <c r="O3130" s="75">
        <v>0</v>
      </c>
      <c r="P3130" s="75">
        <v>0</v>
      </c>
      <c r="Q3130" s="75">
        <v>0.5</v>
      </c>
      <c r="R3130" s="75">
        <v>0</v>
      </c>
      <c r="S3130" s="75">
        <v>0</v>
      </c>
      <c r="T3130" s="75">
        <v>74.550910231289294</v>
      </c>
    </row>
    <row r="3131" spans="1:20" x14ac:dyDescent="0.25">
      <c r="A3131" s="75" t="s">
        <v>84</v>
      </c>
      <c r="B3131" s="105">
        <v>207</v>
      </c>
      <c r="C3131" s="70">
        <v>43458</v>
      </c>
      <c r="D3131">
        <v>0</v>
      </c>
      <c r="E3131">
        <v>2.823180485</v>
      </c>
      <c r="F3131" s="75">
        <v>0</v>
      </c>
      <c r="G3131" s="75">
        <v>5.0000000000000001E-3</v>
      </c>
      <c r="H3131" s="75">
        <v>0</v>
      </c>
      <c r="I3131" s="75">
        <v>0.91323989999999999</v>
      </c>
      <c r="J3131" s="75">
        <v>2.5782410638033499</v>
      </c>
      <c r="K3131" s="75">
        <v>3.08763115473067E-2</v>
      </c>
      <c r="L3131" s="75">
        <v>75</v>
      </c>
      <c r="M3131" s="75">
        <v>37.5</v>
      </c>
      <c r="N3131" s="75">
        <v>1.1975727165620001E-2</v>
      </c>
      <c r="O3131" s="75">
        <v>0</v>
      </c>
      <c r="P3131" s="75">
        <v>0</v>
      </c>
      <c r="Q3131" s="75">
        <v>0.5</v>
      </c>
      <c r="R3131" s="75">
        <v>0</v>
      </c>
      <c r="S3131" s="75">
        <v>0</v>
      </c>
      <c r="T3131" s="75">
        <v>74.581786542836596</v>
      </c>
    </row>
    <row r="3132" spans="1:20" x14ac:dyDescent="0.25">
      <c r="A3132" s="75" t="s">
        <v>84</v>
      </c>
      <c r="B3132" s="105">
        <v>208</v>
      </c>
      <c r="C3132" s="70">
        <v>43459</v>
      </c>
      <c r="D3132">
        <v>0</v>
      </c>
      <c r="E3132">
        <v>2.7909520840000002</v>
      </c>
      <c r="F3132" s="75">
        <v>0</v>
      </c>
      <c r="G3132" s="75">
        <v>5.0000000000000001E-3</v>
      </c>
      <c r="H3132" s="75">
        <v>0</v>
      </c>
      <c r="I3132" s="75">
        <v>0.91638487499999999</v>
      </c>
      <c r="J3132" s="75">
        <v>2.5575862766273301</v>
      </c>
      <c r="K3132" s="75">
        <v>2.8523119966456099E-2</v>
      </c>
      <c r="L3132" s="75">
        <v>75</v>
      </c>
      <c r="M3132" s="75">
        <v>37.5</v>
      </c>
      <c r="N3132" s="75">
        <v>1.11523588576919E-2</v>
      </c>
      <c r="O3132" s="75">
        <v>0</v>
      </c>
      <c r="P3132" s="75">
        <v>0</v>
      </c>
      <c r="Q3132" s="75">
        <v>0.5</v>
      </c>
      <c r="R3132" s="75">
        <v>0</v>
      </c>
      <c r="S3132" s="75">
        <v>0</v>
      </c>
      <c r="T3132" s="75">
        <v>74.610309662803004</v>
      </c>
    </row>
    <row r="3133" spans="1:20" x14ac:dyDescent="0.25">
      <c r="A3133" s="75" t="s">
        <v>84</v>
      </c>
      <c r="B3133" s="105">
        <v>209</v>
      </c>
      <c r="C3133" s="70">
        <v>43460</v>
      </c>
      <c r="D3133">
        <v>0</v>
      </c>
      <c r="E3133">
        <v>2.7440716250000001</v>
      </c>
      <c r="F3133" s="75">
        <v>0</v>
      </c>
      <c r="G3133" s="75">
        <v>5.0000000000000001E-3</v>
      </c>
      <c r="H3133" s="75">
        <v>0</v>
      </c>
      <c r="I3133" s="75">
        <v>0.91949356500000001</v>
      </c>
      <c r="J3133" s="75">
        <v>2.5231562010865898</v>
      </c>
      <c r="K3133" s="75">
        <v>2.62199890880567E-2</v>
      </c>
      <c r="L3133" s="75">
        <v>75</v>
      </c>
      <c r="M3133" s="75">
        <v>37.5</v>
      </c>
      <c r="N3133" s="75">
        <v>1.03917423252532E-2</v>
      </c>
      <c r="O3133" s="75">
        <v>0</v>
      </c>
      <c r="P3133" s="75">
        <v>0</v>
      </c>
      <c r="Q3133" s="75">
        <v>0.5</v>
      </c>
      <c r="R3133" s="75">
        <v>0</v>
      </c>
      <c r="S3133" s="75">
        <v>0</v>
      </c>
      <c r="T3133" s="75">
        <v>74.636529651891095</v>
      </c>
    </row>
    <row r="3134" spans="1:20" x14ac:dyDescent="0.25">
      <c r="A3134" s="75" t="s">
        <v>84</v>
      </c>
      <c r="B3134" s="105">
        <v>210</v>
      </c>
      <c r="C3134" s="70">
        <v>43461</v>
      </c>
      <c r="D3134">
        <v>0</v>
      </c>
      <c r="E3134">
        <v>2.6656214920000001</v>
      </c>
      <c r="F3134" s="75">
        <v>0</v>
      </c>
      <c r="G3134" s="75">
        <v>5.0000000000000001E-3</v>
      </c>
      <c r="H3134" s="75">
        <v>0</v>
      </c>
      <c r="I3134" s="75">
        <v>0.92256596999999996</v>
      </c>
      <c r="J3134" s="75">
        <v>2.4592116774198298</v>
      </c>
      <c r="K3134" s="75">
        <v>2.3836013985742401E-2</v>
      </c>
      <c r="L3134" s="75">
        <v>75</v>
      </c>
      <c r="M3134" s="75">
        <v>37.5</v>
      </c>
      <c r="N3134" s="75">
        <v>9.6925426162382203E-3</v>
      </c>
      <c r="O3134" s="75">
        <v>0</v>
      </c>
      <c r="P3134" s="75">
        <v>0</v>
      </c>
      <c r="Q3134" s="75">
        <v>0.5</v>
      </c>
      <c r="R3134" s="75">
        <v>0</v>
      </c>
      <c r="S3134" s="75">
        <v>0</v>
      </c>
      <c r="T3134" s="75">
        <v>74.660365665876796</v>
      </c>
    </row>
    <row r="3135" spans="1:20" x14ac:dyDescent="0.25">
      <c r="A3135" s="75" t="s">
        <v>84</v>
      </c>
      <c r="B3135" s="105">
        <v>211</v>
      </c>
      <c r="C3135" s="70">
        <v>43462</v>
      </c>
      <c r="D3135">
        <v>0</v>
      </c>
      <c r="E3135">
        <v>2.5751396209999999</v>
      </c>
      <c r="F3135" s="75">
        <v>0</v>
      </c>
      <c r="G3135" s="75">
        <v>5.0000000000000001E-3</v>
      </c>
      <c r="H3135" s="75">
        <v>0</v>
      </c>
      <c r="I3135" s="75">
        <v>0.92560209000000004</v>
      </c>
      <c r="J3135" s="75">
        <v>2.3835546152394098</v>
      </c>
      <c r="K3135" s="75">
        <v>2.1587652922482499E-2</v>
      </c>
      <c r="L3135" s="75">
        <v>75</v>
      </c>
      <c r="M3135" s="75">
        <v>37.5</v>
      </c>
      <c r="N3135" s="75">
        <v>9.0569155766183906E-3</v>
      </c>
      <c r="O3135" s="75">
        <v>0</v>
      </c>
      <c r="P3135" s="75">
        <v>0</v>
      </c>
      <c r="Q3135" s="75">
        <v>0.5</v>
      </c>
      <c r="R3135" s="75">
        <v>0</v>
      </c>
      <c r="S3135" s="75">
        <v>0</v>
      </c>
      <c r="T3135" s="75">
        <v>74.681953318799302</v>
      </c>
    </row>
    <row r="3136" spans="1:20" x14ac:dyDescent="0.25">
      <c r="A3136" s="75" t="s">
        <v>84</v>
      </c>
      <c r="B3136" s="105">
        <v>212</v>
      </c>
      <c r="C3136" s="70">
        <v>43463</v>
      </c>
      <c r="D3136">
        <v>0</v>
      </c>
      <c r="E3136">
        <v>2.493667222</v>
      </c>
      <c r="F3136" s="75">
        <v>0</v>
      </c>
      <c r="G3136" s="75">
        <v>5.0000000000000001E-3</v>
      </c>
      <c r="H3136" s="75">
        <v>0</v>
      </c>
      <c r="I3136" s="75">
        <v>0.92860192500000005</v>
      </c>
      <c r="J3136" s="75">
        <v>2.3156241826585999</v>
      </c>
      <c r="K3136" s="75">
        <v>1.96393756320715E-2</v>
      </c>
      <c r="L3136" s="75">
        <v>75</v>
      </c>
      <c r="M3136" s="75">
        <v>37.5</v>
      </c>
      <c r="N3136" s="75">
        <v>8.4812448320189995E-3</v>
      </c>
      <c r="O3136" s="75">
        <v>0</v>
      </c>
      <c r="P3136" s="75">
        <v>0</v>
      </c>
      <c r="Q3136" s="75">
        <v>0.5</v>
      </c>
      <c r="R3136" s="75">
        <v>0</v>
      </c>
      <c r="S3136" s="75">
        <v>0</v>
      </c>
      <c r="T3136" s="75">
        <v>74.701592694431397</v>
      </c>
    </row>
    <row r="3137" spans="1:20" x14ac:dyDescent="0.25">
      <c r="A3137" s="75" t="s">
        <v>84</v>
      </c>
      <c r="B3137" s="105">
        <v>213</v>
      </c>
      <c r="C3137" s="70">
        <v>43464</v>
      </c>
      <c r="D3137">
        <v>0</v>
      </c>
      <c r="E3137">
        <v>2.4098628500000001</v>
      </c>
      <c r="F3137" s="75">
        <v>0</v>
      </c>
      <c r="G3137" s="75">
        <v>5.0000000000000001E-3</v>
      </c>
      <c r="H3137" s="75">
        <v>0</v>
      </c>
      <c r="I3137" s="75">
        <v>0.93156547499999998</v>
      </c>
      <c r="J3137" s="75">
        <v>2.2449450305451002</v>
      </c>
      <c r="K3137" s="75">
        <v>1.7864213272391599E-2</v>
      </c>
      <c r="L3137" s="75">
        <v>75</v>
      </c>
      <c r="M3137" s="75">
        <v>37.5</v>
      </c>
      <c r="N3137" s="75">
        <v>7.9575281484972008E-3</v>
      </c>
      <c r="O3137" s="75">
        <v>0</v>
      </c>
      <c r="P3137" s="75">
        <v>0</v>
      </c>
      <c r="Q3137" s="75">
        <v>0.5</v>
      </c>
      <c r="R3137" s="75">
        <v>0</v>
      </c>
      <c r="S3137" s="75">
        <v>0</v>
      </c>
      <c r="T3137" s="75">
        <v>74.719456907703702</v>
      </c>
    </row>
    <row r="3138" spans="1:20" x14ac:dyDescent="0.25">
      <c r="A3138" s="75" t="s">
        <v>84</v>
      </c>
      <c r="B3138" s="105">
        <v>214</v>
      </c>
      <c r="C3138" s="70">
        <v>43465</v>
      </c>
      <c r="D3138">
        <v>0</v>
      </c>
      <c r="E3138">
        <v>2.362637689</v>
      </c>
      <c r="F3138" s="75">
        <v>0</v>
      </c>
      <c r="G3138" s="75">
        <v>5.0000000000000001E-3</v>
      </c>
      <c r="H3138" s="75">
        <v>0</v>
      </c>
      <c r="I3138" s="75">
        <v>0.93449274000000004</v>
      </c>
      <c r="J3138" s="75">
        <v>2.20786776762088</v>
      </c>
      <c r="K3138" s="75">
        <v>1.65173880242558E-2</v>
      </c>
      <c r="L3138" s="75">
        <v>75</v>
      </c>
      <c r="M3138" s="75">
        <v>37.5</v>
      </c>
      <c r="N3138" s="75">
        <v>7.48114912790015E-3</v>
      </c>
      <c r="O3138" s="75">
        <v>0</v>
      </c>
      <c r="P3138" s="75">
        <v>0</v>
      </c>
      <c r="Q3138" s="75">
        <v>0.5</v>
      </c>
      <c r="R3138" s="75">
        <v>0</v>
      </c>
      <c r="S3138" s="75">
        <v>0</v>
      </c>
      <c r="T3138" s="75">
        <v>74.735974295727999</v>
      </c>
    </row>
    <row r="3139" spans="1:20" x14ac:dyDescent="0.25">
      <c r="A3139" s="75" t="s">
        <v>84</v>
      </c>
      <c r="B3139" s="105">
        <v>215</v>
      </c>
      <c r="C3139" s="70">
        <v>43466</v>
      </c>
      <c r="D3139">
        <v>0</v>
      </c>
      <c r="E3139">
        <v>2.35503171</v>
      </c>
      <c r="F3139" s="75">
        <v>0</v>
      </c>
      <c r="G3139" s="75">
        <v>5.0000000000000001E-3</v>
      </c>
      <c r="H3139" s="75">
        <v>0</v>
      </c>
      <c r="I3139" s="75">
        <v>0.93738372000000003</v>
      </c>
      <c r="J3139" s="75">
        <v>2.2075683850377601</v>
      </c>
      <c r="K3139" s="75">
        <v>1.5542794602352E-2</v>
      </c>
      <c r="L3139" s="75">
        <v>75</v>
      </c>
      <c r="M3139" s="75">
        <v>37.5</v>
      </c>
      <c r="N3139" s="75">
        <v>7.0406854472533599E-3</v>
      </c>
      <c r="O3139" s="75">
        <v>0</v>
      </c>
      <c r="P3139" s="75">
        <v>0</v>
      </c>
      <c r="Q3139" s="75">
        <v>0.5</v>
      </c>
      <c r="R3139" s="75">
        <v>0</v>
      </c>
      <c r="S3139" s="75">
        <v>0</v>
      </c>
      <c r="T3139" s="75">
        <v>74.751517090330395</v>
      </c>
    </row>
    <row r="3140" spans="1:20" x14ac:dyDescent="0.25">
      <c r="A3140" s="75" t="s">
        <v>84</v>
      </c>
      <c r="B3140" s="105">
        <v>216</v>
      </c>
      <c r="C3140" s="70">
        <v>43467</v>
      </c>
      <c r="D3140">
        <v>0</v>
      </c>
      <c r="E3140">
        <v>2.3961370120000001</v>
      </c>
      <c r="F3140" s="75">
        <v>0</v>
      </c>
      <c r="G3140" s="75">
        <v>5.0000000000000001E-3</v>
      </c>
      <c r="H3140" s="75">
        <v>0</v>
      </c>
      <c r="I3140" s="75">
        <v>0.94023841500000005</v>
      </c>
      <c r="J3140" s="75">
        <v>2.2529400662857202</v>
      </c>
      <c r="K3140" s="75">
        <v>1.49284560795201E-2</v>
      </c>
      <c r="L3140" s="75">
        <v>75</v>
      </c>
      <c r="M3140" s="75">
        <v>37.5</v>
      </c>
      <c r="N3140" s="75">
        <v>6.6262109245239301E-3</v>
      </c>
      <c r="O3140" s="75">
        <v>0</v>
      </c>
      <c r="P3140" s="75">
        <v>0</v>
      </c>
      <c r="Q3140" s="75">
        <v>0.5</v>
      </c>
      <c r="R3140" s="75">
        <v>0</v>
      </c>
      <c r="S3140" s="75">
        <v>0</v>
      </c>
      <c r="T3140" s="75">
        <v>74.766445546409898</v>
      </c>
    </row>
    <row r="3141" spans="1:20" x14ac:dyDescent="0.25">
      <c r="A3141" s="75" t="s">
        <v>84</v>
      </c>
      <c r="B3141" s="105">
        <v>217</v>
      </c>
      <c r="C3141" s="70">
        <v>43468</v>
      </c>
      <c r="D3141">
        <v>0</v>
      </c>
      <c r="E3141">
        <v>2.4184644</v>
      </c>
      <c r="F3141" s="75">
        <v>0</v>
      </c>
      <c r="G3141" s="75">
        <v>5.0000000000000001E-3</v>
      </c>
      <c r="H3141" s="75">
        <v>0</v>
      </c>
      <c r="I3141" s="75">
        <v>0.94305682499999999</v>
      </c>
      <c r="J3141" s="75">
        <v>2.2807493584395302</v>
      </c>
      <c r="K3141" s="75">
        <v>1.42047778716369E-2</v>
      </c>
      <c r="L3141" s="75">
        <v>75</v>
      </c>
      <c r="M3141" s="75">
        <v>37.5</v>
      </c>
      <c r="N3141" s="75">
        <v>6.2281187624034801E-3</v>
      </c>
      <c r="O3141" s="75">
        <v>0</v>
      </c>
      <c r="P3141" s="75">
        <v>0</v>
      </c>
      <c r="Q3141" s="75">
        <v>0.5</v>
      </c>
      <c r="R3141" s="75">
        <v>0</v>
      </c>
      <c r="S3141" s="75">
        <v>0</v>
      </c>
      <c r="T3141" s="75">
        <v>74.780650324281496</v>
      </c>
    </row>
    <row r="3142" spans="1:20" x14ac:dyDescent="0.25">
      <c r="A3142" s="75" t="s">
        <v>84</v>
      </c>
      <c r="B3142" s="105">
        <v>218</v>
      </c>
      <c r="C3142" s="70">
        <v>43469</v>
      </c>
      <c r="D3142">
        <v>0</v>
      </c>
      <c r="E3142">
        <v>2.4427602199999998</v>
      </c>
      <c r="F3142" s="75">
        <v>0</v>
      </c>
      <c r="G3142" s="75">
        <v>5.0000000000000001E-3</v>
      </c>
      <c r="H3142" s="75">
        <v>0</v>
      </c>
      <c r="I3142" s="75">
        <v>0.94583894999999996</v>
      </c>
      <c r="J3142" s="75">
        <v>2.3104577615865698</v>
      </c>
      <c r="K3142" s="75">
        <v>1.3514617620407499E-2</v>
      </c>
      <c r="L3142" s="75">
        <v>75</v>
      </c>
      <c r="M3142" s="75">
        <v>37.5</v>
      </c>
      <c r="N3142" s="75">
        <v>5.8493246858264099E-3</v>
      </c>
      <c r="O3142" s="75">
        <v>0</v>
      </c>
      <c r="P3142" s="75">
        <v>0</v>
      </c>
      <c r="Q3142" s="75">
        <v>0.5</v>
      </c>
      <c r="R3142" s="75">
        <v>0</v>
      </c>
      <c r="S3142" s="75">
        <v>0</v>
      </c>
      <c r="T3142" s="75">
        <v>74.794164941901897</v>
      </c>
    </row>
    <row r="3143" spans="1:20" x14ac:dyDescent="0.25">
      <c r="A3143" s="75" t="s">
        <v>84</v>
      </c>
      <c r="B3143" s="105">
        <v>219</v>
      </c>
      <c r="C3143" s="70">
        <v>43470</v>
      </c>
      <c r="D3143">
        <v>0</v>
      </c>
      <c r="E3143">
        <v>2.4869618820000001</v>
      </c>
      <c r="F3143" s="75">
        <v>0</v>
      </c>
      <c r="G3143" s="75">
        <v>5.0000000000000001E-3</v>
      </c>
      <c r="H3143" s="75">
        <v>0</v>
      </c>
      <c r="I3143" s="75">
        <v>0.94858478999999996</v>
      </c>
      <c r="J3143" s="75">
        <v>2.3590942145749798</v>
      </c>
      <c r="K3143" s="75">
        <v>1.2948914525757501E-2</v>
      </c>
      <c r="L3143" s="75">
        <v>75</v>
      </c>
      <c r="M3143" s="75">
        <v>37.5</v>
      </c>
      <c r="N3143" s="75">
        <v>5.4889348826157001E-3</v>
      </c>
      <c r="O3143" s="75">
        <v>0</v>
      </c>
      <c r="P3143" s="75">
        <v>0</v>
      </c>
      <c r="Q3143" s="75">
        <v>0.5</v>
      </c>
      <c r="R3143" s="75">
        <v>0</v>
      </c>
      <c r="S3143" s="75">
        <v>0</v>
      </c>
      <c r="T3143" s="75">
        <v>74.807113856427705</v>
      </c>
    </row>
    <row r="3144" spans="1:20" x14ac:dyDescent="0.25">
      <c r="A3144" s="75" t="s">
        <v>84</v>
      </c>
      <c r="B3144" s="105">
        <v>220</v>
      </c>
      <c r="C3144" s="70">
        <v>43471</v>
      </c>
      <c r="D3144">
        <v>0</v>
      </c>
      <c r="E3144">
        <v>2.5053139579999999</v>
      </c>
      <c r="F3144" s="75">
        <v>0</v>
      </c>
      <c r="G3144" s="75">
        <v>5.0000000000000001E-3</v>
      </c>
      <c r="H3144" s="75">
        <v>0</v>
      </c>
      <c r="I3144" s="75">
        <v>0.95129434499999999</v>
      </c>
      <c r="J3144" s="75">
        <v>2.3832910006949701</v>
      </c>
      <c r="K3144" s="75">
        <v>1.22587682702589E-2</v>
      </c>
      <c r="L3144" s="75">
        <v>75</v>
      </c>
      <c r="M3144" s="75">
        <v>37.5</v>
      </c>
      <c r="N3144" s="75">
        <v>5.1436304952623404E-3</v>
      </c>
      <c r="O3144" s="75">
        <v>0</v>
      </c>
      <c r="P3144" s="75">
        <v>0</v>
      </c>
      <c r="Q3144" s="75">
        <v>0.5</v>
      </c>
      <c r="R3144" s="75">
        <v>0</v>
      </c>
      <c r="S3144" s="75">
        <v>0</v>
      </c>
      <c r="T3144" s="75">
        <v>74.819372624697905</v>
      </c>
    </row>
    <row r="3145" spans="1:20" x14ac:dyDescent="0.25">
      <c r="A3145" s="75" t="s">
        <v>84</v>
      </c>
      <c r="B3145" s="105">
        <v>221</v>
      </c>
      <c r="C3145" s="70">
        <v>43472</v>
      </c>
      <c r="D3145">
        <v>0</v>
      </c>
      <c r="E3145">
        <v>2.524287417</v>
      </c>
      <c r="F3145" s="75">
        <v>0</v>
      </c>
      <c r="G3145" s="75">
        <v>5.0000000000000001E-3</v>
      </c>
      <c r="H3145" s="75">
        <v>0</v>
      </c>
      <c r="I3145" s="75">
        <v>0.95396761500000005</v>
      </c>
      <c r="J3145" s="75">
        <v>2.4080884467699999</v>
      </c>
      <c r="K3145" s="75">
        <v>1.1599111883608799E-2</v>
      </c>
      <c r="L3145" s="75">
        <v>75</v>
      </c>
      <c r="M3145" s="75">
        <v>37.5</v>
      </c>
      <c r="N3145" s="75">
        <v>4.8167300080554799E-3</v>
      </c>
      <c r="O3145" s="75">
        <v>0</v>
      </c>
      <c r="P3145" s="75">
        <v>0</v>
      </c>
      <c r="Q3145" s="75">
        <v>0.5</v>
      </c>
      <c r="R3145" s="75">
        <v>0</v>
      </c>
      <c r="S3145" s="75">
        <v>0</v>
      </c>
      <c r="T3145" s="75">
        <v>74.830971736581503</v>
      </c>
    </row>
    <row r="3146" spans="1:20" x14ac:dyDescent="0.25">
      <c r="A3146" s="75" t="s">
        <v>84</v>
      </c>
      <c r="B3146" s="105">
        <v>222</v>
      </c>
      <c r="C3146" s="70">
        <v>43473</v>
      </c>
      <c r="D3146">
        <v>0</v>
      </c>
      <c r="E3146">
        <v>2.5703496010000002</v>
      </c>
      <c r="F3146" s="75">
        <v>0</v>
      </c>
      <c r="G3146" s="75">
        <v>5.0000000000000001E-3</v>
      </c>
      <c r="H3146" s="75">
        <v>0</v>
      </c>
      <c r="I3146" s="75">
        <v>0.95660460000000003</v>
      </c>
      <c r="J3146" s="75">
        <v>2.4588082519247698</v>
      </c>
      <c r="K3146" s="75">
        <v>1.1082882370715801E-2</v>
      </c>
      <c r="L3146" s="75">
        <v>75</v>
      </c>
      <c r="M3146" s="75">
        <v>37.5</v>
      </c>
      <c r="N3146" s="75">
        <v>4.50742035782582E-3</v>
      </c>
      <c r="O3146" s="75">
        <v>0</v>
      </c>
      <c r="P3146" s="75">
        <v>0</v>
      </c>
      <c r="Q3146" s="75">
        <v>0.5</v>
      </c>
      <c r="R3146" s="75">
        <v>0</v>
      </c>
      <c r="S3146" s="75">
        <v>0</v>
      </c>
      <c r="T3146" s="75">
        <v>74.842054618952304</v>
      </c>
    </row>
    <row r="3147" spans="1:20" x14ac:dyDescent="0.25">
      <c r="A3147" s="75" t="s">
        <v>84</v>
      </c>
      <c r="B3147" s="105">
        <v>223</v>
      </c>
      <c r="C3147" s="70">
        <v>43474</v>
      </c>
      <c r="D3147">
        <v>0</v>
      </c>
      <c r="E3147">
        <v>2.656124062</v>
      </c>
      <c r="F3147" s="75">
        <v>0</v>
      </c>
      <c r="G3147" s="75">
        <v>5.0000000000000001E-3</v>
      </c>
      <c r="H3147" s="75">
        <v>0</v>
      </c>
      <c r="I3147" s="75">
        <v>1.06517076</v>
      </c>
      <c r="J3147" s="75">
        <v>2.8292256857748299</v>
      </c>
      <c r="K3147" s="75">
        <v>1.19163501069279E-2</v>
      </c>
      <c r="L3147" s="75">
        <v>75</v>
      </c>
      <c r="M3147" s="75">
        <v>37.5</v>
      </c>
      <c r="N3147" s="75">
        <v>4.21187682794008E-3</v>
      </c>
      <c r="O3147" s="75">
        <v>0</v>
      </c>
      <c r="P3147" s="75">
        <v>0</v>
      </c>
      <c r="Q3147" s="75">
        <v>0.5</v>
      </c>
      <c r="R3147" s="75">
        <v>0</v>
      </c>
      <c r="S3147" s="75">
        <v>0</v>
      </c>
      <c r="T3147" s="75">
        <v>74.853970969059205</v>
      </c>
    </row>
    <row r="3148" spans="1:20" x14ac:dyDescent="0.25">
      <c r="A3148" s="75" t="s">
        <v>84</v>
      </c>
      <c r="B3148" s="105">
        <v>224</v>
      </c>
      <c r="C3148" s="70">
        <v>43475</v>
      </c>
      <c r="D3148">
        <v>0</v>
      </c>
      <c r="E3148">
        <v>2.7568685190000002</v>
      </c>
      <c r="F3148" s="75">
        <v>0</v>
      </c>
      <c r="G3148" s="75">
        <v>5.0000000000000001E-3</v>
      </c>
      <c r="H3148" s="75">
        <v>0</v>
      </c>
      <c r="I3148" s="75">
        <v>1.0649312790000001</v>
      </c>
      <c r="J3148" s="75">
        <v>2.9358755179735101</v>
      </c>
      <c r="K3148" s="75">
        <v>1.14326148494016E-2</v>
      </c>
      <c r="L3148" s="75">
        <v>75</v>
      </c>
      <c r="M3148" s="75">
        <v>37.5</v>
      </c>
      <c r="N3148" s="75">
        <v>3.8941074917553001E-3</v>
      </c>
      <c r="O3148" s="75">
        <v>0</v>
      </c>
      <c r="P3148" s="75">
        <v>0</v>
      </c>
      <c r="Q3148" s="75">
        <v>0.5</v>
      </c>
      <c r="R3148" s="75">
        <v>0</v>
      </c>
      <c r="S3148" s="75">
        <v>0</v>
      </c>
      <c r="T3148" s="75">
        <v>74.865403583908602</v>
      </c>
    </row>
    <row r="3149" spans="1:20" x14ac:dyDescent="0.25">
      <c r="A3149" s="75" t="s">
        <v>84</v>
      </c>
      <c r="B3149" s="105">
        <v>225</v>
      </c>
      <c r="C3149" s="70">
        <v>43476</v>
      </c>
      <c r="D3149">
        <v>0</v>
      </c>
      <c r="E3149">
        <v>2.8711781830000001</v>
      </c>
      <c r="F3149" s="75">
        <v>0</v>
      </c>
      <c r="G3149" s="75">
        <v>5.0000000000000001E-3</v>
      </c>
      <c r="H3149" s="75">
        <v>0</v>
      </c>
      <c r="I3149" s="75">
        <v>1.0646917979999999</v>
      </c>
      <c r="J3149" s="75">
        <v>3.05691986203664</v>
      </c>
      <c r="K3149" s="75">
        <v>1.09720122055688E-2</v>
      </c>
      <c r="L3149" s="75">
        <v>75</v>
      </c>
      <c r="M3149" s="75">
        <v>37.5</v>
      </c>
      <c r="N3149" s="75">
        <v>3.5892377624380401E-3</v>
      </c>
      <c r="O3149" s="75">
        <v>0</v>
      </c>
      <c r="P3149" s="75">
        <v>0</v>
      </c>
      <c r="Q3149" s="75">
        <v>0.5</v>
      </c>
      <c r="R3149" s="75">
        <v>0</v>
      </c>
      <c r="S3149" s="75">
        <v>0</v>
      </c>
      <c r="T3149" s="75">
        <v>74.876375596114102</v>
      </c>
    </row>
    <row r="3150" spans="1:20" x14ac:dyDescent="0.25">
      <c r="A3150" s="75" t="s">
        <v>84</v>
      </c>
      <c r="B3150" s="105">
        <v>226</v>
      </c>
      <c r="C3150" s="70">
        <v>43477</v>
      </c>
      <c r="D3150">
        <v>0</v>
      </c>
      <c r="E3150">
        <v>2.9465535570000001</v>
      </c>
      <c r="F3150" s="75">
        <v>0</v>
      </c>
      <c r="G3150" s="75">
        <v>5.0000000000000001E-3</v>
      </c>
      <c r="H3150" s="75">
        <v>0</v>
      </c>
      <c r="I3150" s="75">
        <v>1.064452317</v>
      </c>
      <c r="J3150" s="75">
        <v>3.1364657609132398</v>
      </c>
      <c r="K3150" s="75">
        <v>1.03398322667012E-2</v>
      </c>
      <c r="L3150" s="75">
        <v>75</v>
      </c>
      <c r="M3150" s="75">
        <v>37.5</v>
      </c>
      <c r="N3150" s="75">
        <v>3.2966507702894901E-3</v>
      </c>
      <c r="O3150" s="75">
        <v>0</v>
      </c>
      <c r="P3150" s="75">
        <v>0</v>
      </c>
      <c r="Q3150" s="75">
        <v>0.5</v>
      </c>
      <c r="R3150" s="75">
        <v>0</v>
      </c>
      <c r="S3150" s="75">
        <v>0</v>
      </c>
      <c r="T3150" s="75">
        <v>74.886715428380796</v>
      </c>
    </row>
    <row r="3151" spans="1:20" x14ac:dyDescent="0.25">
      <c r="A3151" s="75" t="s">
        <v>84</v>
      </c>
      <c r="B3151" s="105">
        <v>227</v>
      </c>
      <c r="C3151" s="70">
        <v>43478</v>
      </c>
      <c r="D3151">
        <v>0</v>
      </c>
      <c r="E3151">
        <v>2.9634950459999998</v>
      </c>
      <c r="F3151" s="75">
        <v>0</v>
      </c>
      <c r="G3151" s="75">
        <v>5.0000000000000001E-3</v>
      </c>
      <c r="H3151" s="75">
        <v>0</v>
      </c>
      <c r="I3151" s="75">
        <v>1.0642128360000001</v>
      </c>
      <c r="J3151" s="75">
        <v>3.1537894673756099</v>
      </c>
      <c r="K3151" s="75">
        <v>9.5273517010311497E-3</v>
      </c>
      <c r="L3151" s="75">
        <v>75</v>
      </c>
      <c r="M3151" s="75">
        <v>37.5</v>
      </c>
      <c r="N3151" s="75">
        <v>3.0209219098442899E-3</v>
      </c>
      <c r="O3151" s="75">
        <v>0</v>
      </c>
      <c r="P3151" s="75">
        <v>0</v>
      </c>
      <c r="Q3151" s="75">
        <v>0.5</v>
      </c>
      <c r="R3151" s="75">
        <v>0</v>
      </c>
      <c r="S3151" s="75">
        <v>0</v>
      </c>
      <c r="T3151" s="75">
        <v>74.896242780081906</v>
      </c>
    </row>
    <row r="3152" spans="1:20" x14ac:dyDescent="0.25">
      <c r="A3152" s="75" t="s">
        <v>84</v>
      </c>
      <c r="B3152" s="105">
        <v>228</v>
      </c>
      <c r="C3152" s="70">
        <v>43479</v>
      </c>
      <c r="D3152">
        <v>0</v>
      </c>
      <c r="E3152">
        <v>2.9160880869999999</v>
      </c>
      <c r="F3152" s="75">
        <v>0</v>
      </c>
      <c r="G3152" s="75">
        <v>5.0000000000000001E-3</v>
      </c>
      <c r="H3152" s="75">
        <v>0</v>
      </c>
      <c r="I3152" s="75">
        <v>1.0639733549999999</v>
      </c>
      <c r="J3152" s="75">
        <v>3.1026400254009201</v>
      </c>
      <c r="K3152" s="75">
        <v>8.5845680917956604E-3</v>
      </c>
      <c r="L3152" s="75">
        <v>75</v>
      </c>
      <c r="M3152" s="75">
        <v>37.5</v>
      </c>
      <c r="N3152" s="75">
        <v>2.7668591978169798E-3</v>
      </c>
      <c r="O3152" s="75">
        <v>0</v>
      </c>
      <c r="P3152" s="75">
        <v>0</v>
      </c>
      <c r="Q3152" s="75">
        <v>0.5</v>
      </c>
      <c r="R3152" s="75">
        <v>0</v>
      </c>
      <c r="S3152" s="75">
        <v>0</v>
      </c>
      <c r="T3152" s="75">
        <v>74.904827348173697</v>
      </c>
    </row>
    <row r="3153" spans="1:20" x14ac:dyDescent="0.25">
      <c r="A3153" s="75" t="s">
        <v>84</v>
      </c>
      <c r="B3153" s="105">
        <v>229</v>
      </c>
      <c r="C3153" s="70">
        <v>43480</v>
      </c>
      <c r="D3153">
        <v>0</v>
      </c>
      <c r="E3153">
        <v>2.817561268</v>
      </c>
      <c r="F3153" s="75">
        <v>0</v>
      </c>
      <c r="G3153" s="75">
        <v>5.0000000000000001E-3</v>
      </c>
      <c r="H3153" s="75">
        <v>0</v>
      </c>
      <c r="I3153" s="75">
        <v>1.063733874</v>
      </c>
      <c r="J3153" s="75">
        <v>2.9971353628419899</v>
      </c>
      <c r="K3153" s="75">
        <v>7.6065418763783697E-3</v>
      </c>
      <c r="L3153" s="75">
        <v>75</v>
      </c>
      <c r="M3153" s="75">
        <v>37.5</v>
      </c>
      <c r="N3153" s="75">
        <v>2.53793738203588E-3</v>
      </c>
      <c r="O3153" s="75">
        <v>0</v>
      </c>
      <c r="P3153" s="75">
        <v>0</v>
      </c>
      <c r="Q3153" s="75">
        <v>0.5</v>
      </c>
      <c r="R3153" s="75">
        <v>0</v>
      </c>
      <c r="S3153" s="75">
        <v>0</v>
      </c>
      <c r="T3153" s="75">
        <v>74.912433890049996</v>
      </c>
    </row>
    <row r="3154" spans="1:20" x14ac:dyDescent="0.25">
      <c r="A3154" s="75" t="s">
        <v>84</v>
      </c>
      <c r="B3154" s="105">
        <v>230</v>
      </c>
      <c r="C3154" s="70">
        <v>43481</v>
      </c>
      <c r="D3154">
        <v>0</v>
      </c>
      <c r="E3154">
        <v>2.6912874119999999</v>
      </c>
      <c r="F3154" s="75">
        <v>0</v>
      </c>
      <c r="G3154" s="75">
        <v>5.0000000000000001E-3</v>
      </c>
      <c r="H3154" s="75">
        <v>0</v>
      </c>
      <c r="I3154" s="75">
        <v>1.063494393</v>
      </c>
      <c r="J3154" s="75">
        <v>2.8621690726134799</v>
      </c>
      <c r="K3154" s="75">
        <v>6.6834403122093301E-3</v>
      </c>
      <c r="L3154" s="75">
        <v>75</v>
      </c>
      <c r="M3154" s="75">
        <v>37.5</v>
      </c>
      <c r="N3154" s="75">
        <v>2.33509626533229E-3</v>
      </c>
      <c r="O3154" s="75">
        <v>0</v>
      </c>
      <c r="P3154" s="75">
        <v>0</v>
      </c>
      <c r="Q3154" s="75">
        <v>0.5</v>
      </c>
      <c r="R3154" s="75">
        <v>0</v>
      </c>
      <c r="S3154" s="75">
        <v>0</v>
      </c>
      <c r="T3154" s="75">
        <v>74.919117330362297</v>
      </c>
    </row>
    <row r="3155" spans="1:20" x14ac:dyDescent="0.25">
      <c r="A3155" s="75" t="s">
        <v>84</v>
      </c>
      <c r="B3155" s="105">
        <v>231</v>
      </c>
      <c r="C3155" s="70">
        <v>43482</v>
      </c>
      <c r="D3155">
        <v>0</v>
      </c>
      <c r="E3155">
        <v>2.6088897530000001</v>
      </c>
      <c r="F3155" s="75">
        <v>0</v>
      </c>
      <c r="G3155" s="75">
        <v>5.0000000000000001E-3</v>
      </c>
      <c r="H3155" s="75">
        <v>0</v>
      </c>
      <c r="I3155" s="75">
        <v>1.0632549120000001</v>
      </c>
      <c r="J3155" s="75">
        <v>2.7739148447437199</v>
      </c>
      <c r="K3155" s="75">
        <v>5.9829770130838201E-3</v>
      </c>
      <c r="L3155" s="75">
        <v>75</v>
      </c>
      <c r="M3155" s="75">
        <v>37.5</v>
      </c>
      <c r="N3155" s="75">
        <v>2.15687119033987E-3</v>
      </c>
      <c r="O3155" s="75">
        <v>0</v>
      </c>
      <c r="P3155" s="75">
        <v>0</v>
      </c>
      <c r="Q3155" s="75">
        <v>0.5</v>
      </c>
      <c r="R3155" s="75">
        <v>0</v>
      </c>
      <c r="S3155" s="75">
        <v>0</v>
      </c>
      <c r="T3155" s="75">
        <v>74.925100307375402</v>
      </c>
    </row>
    <row r="3156" spans="1:20" x14ac:dyDescent="0.25">
      <c r="A3156" s="75" t="s">
        <v>84</v>
      </c>
      <c r="B3156" s="105">
        <v>232</v>
      </c>
      <c r="C3156" s="70">
        <v>43483</v>
      </c>
      <c r="D3156">
        <v>0</v>
      </c>
      <c r="E3156">
        <v>2.5910034909999999</v>
      </c>
      <c r="F3156" s="75">
        <v>0</v>
      </c>
      <c r="G3156" s="75">
        <v>5.0000000000000001E-3</v>
      </c>
      <c r="H3156" s="75">
        <v>0</v>
      </c>
      <c r="I3156" s="75">
        <v>1.063015431</v>
      </c>
      <c r="J3156" s="75">
        <v>2.7542766927078701</v>
      </c>
      <c r="K3156" s="75">
        <v>5.5011860716552103E-3</v>
      </c>
      <c r="L3156" s="75">
        <v>75</v>
      </c>
      <c r="M3156" s="75">
        <v>37.5</v>
      </c>
      <c r="N3156" s="75">
        <v>1.99732513665746E-3</v>
      </c>
      <c r="O3156" s="75">
        <v>0</v>
      </c>
      <c r="P3156" s="75">
        <v>0</v>
      </c>
      <c r="Q3156" s="75">
        <v>0.5</v>
      </c>
      <c r="R3156" s="75">
        <v>0</v>
      </c>
      <c r="S3156" s="75">
        <v>0</v>
      </c>
      <c r="T3156" s="75">
        <v>74.930601493447</v>
      </c>
    </row>
    <row r="3157" spans="1:20" x14ac:dyDescent="0.25">
      <c r="A3157" s="75" t="s">
        <v>84</v>
      </c>
      <c r="B3157" s="105">
        <v>233</v>
      </c>
      <c r="C3157" s="70">
        <v>43484</v>
      </c>
      <c r="D3157">
        <v>0</v>
      </c>
      <c r="E3157">
        <v>2.6218644740000001</v>
      </c>
      <c r="F3157" s="75">
        <v>0</v>
      </c>
      <c r="G3157" s="75">
        <v>5.0000000000000001E-3</v>
      </c>
      <c r="H3157" s="75">
        <v>0</v>
      </c>
      <c r="I3157" s="75">
        <v>1.06277595</v>
      </c>
      <c r="J3157" s="75">
        <v>2.7864545071265998</v>
      </c>
      <c r="K3157" s="75">
        <v>5.1566875032656497E-3</v>
      </c>
      <c r="L3157" s="75">
        <v>75</v>
      </c>
      <c r="M3157" s="75">
        <v>37.5</v>
      </c>
      <c r="N3157" s="75">
        <v>1.85062684141334E-3</v>
      </c>
      <c r="O3157" s="75">
        <v>0</v>
      </c>
      <c r="P3157" s="75">
        <v>0</v>
      </c>
      <c r="Q3157" s="75">
        <v>0.5</v>
      </c>
      <c r="R3157" s="75">
        <v>0</v>
      </c>
      <c r="S3157" s="75">
        <v>0</v>
      </c>
      <c r="T3157" s="75">
        <v>74.935758180950302</v>
      </c>
    </row>
    <row r="3158" spans="1:20" x14ac:dyDescent="0.25">
      <c r="A3158" s="75" t="s">
        <v>84</v>
      </c>
      <c r="B3158" s="105">
        <v>234</v>
      </c>
      <c r="C3158" s="70">
        <v>43485</v>
      </c>
      <c r="D3158">
        <v>0</v>
      </c>
      <c r="E3158">
        <v>2.6870402499999999</v>
      </c>
      <c r="F3158" s="75">
        <v>0</v>
      </c>
      <c r="G3158" s="75">
        <v>5.0000000000000001E-3</v>
      </c>
      <c r="H3158" s="75">
        <v>0</v>
      </c>
      <c r="I3158" s="75">
        <v>1.0625364690000001</v>
      </c>
      <c r="J3158" s="75">
        <v>2.8550782592958801</v>
      </c>
      <c r="K3158" s="75">
        <v>4.8910778908409303E-3</v>
      </c>
      <c r="L3158" s="75">
        <v>75</v>
      </c>
      <c r="M3158" s="75">
        <v>37.5</v>
      </c>
      <c r="N3158" s="75">
        <v>1.71311517465976E-3</v>
      </c>
      <c r="O3158" s="75">
        <v>0</v>
      </c>
      <c r="P3158" s="75">
        <v>0</v>
      </c>
      <c r="Q3158" s="75">
        <v>0.5</v>
      </c>
      <c r="R3158" s="75">
        <v>0</v>
      </c>
      <c r="S3158" s="75">
        <v>0</v>
      </c>
      <c r="T3158" s="75">
        <v>74.940649258841106</v>
      </c>
    </row>
    <row r="3159" spans="1:20" x14ac:dyDescent="0.25">
      <c r="A3159" s="75" t="s">
        <v>84</v>
      </c>
      <c r="B3159" s="105">
        <v>235</v>
      </c>
      <c r="C3159" s="70">
        <v>43486</v>
      </c>
      <c r="D3159">
        <v>0</v>
      </c>
      <c r="E3159">
        <v>2.7991621389999999</v>
      </c>
      <c r="F3159" s="75">
        <v>0</v>
      </c>
      <c r="G3159" s="75">
        <v>5.0000000000000001E-3</v>
      </c>
      <c r="H3159" s="75">
        <v>0</v>
      </c>
      <c r="I3159" s="75">
        <v>1.0622969879999999</v>
      </c>
      <c r="J3159" s="75">
        <v>2.9735415091833399</v>
      </c>
      <c r="K3159" s="75">
        <v>4.70618379831383E-3</v>
      </c>
      <c r="L3159" s="75">
        <v>75</v>
      </c>
      <c r="M3159" s="75">
        <v>37.5</v>
      </c>
      <c r="N3159" s="75">
        <v>1.58268643090385E-3</v>
      </c>
      <c r="O3159" s="75">
        <v>0</v>
      </c>
      <c r="P3159" s="75">
        <v>0</v>
      </c>
      <c r="Q3159" s="75">
        <v>0.5</v>
      </c>
      <c r="R3159" s="75">
        <v>0</v>
      </c>
      <c r="S3159" s="75">
        <v>0</v>
      </c>
      <c r="T3159" s="75">
        <v>74.945355442639396</v>
      </c>
    </row>
    <row r="3160" spans="1:20" x14ac:dyDescent="0.25">
      <c r="A3160" s="75" t="s">
        <v>84</v>
      </c>
      <c r="B3160" s="105">
        <v>236</v>
      </c>
      <c r="C3160" s="70">
        <v>43487</v>
      </c>
      <c r="D3160">
        <v>0</v>
      </c>
      <c r="E3160">
        <v>2.8631178730000002</v>
      </c>
      <c r="F3160" s="75">
        <v>0</v>
      </c>
      <c r="G3160" s="75">
        <v>5.0000000000000001E-3</v>
      </c>
      <c r="H3160" s="75">
        <v>0</v>
      </c>
      <c r="I3160" s="75">
        <v>1.062057507</v>
      </c>
      <c r="J3160" s="75">
        <v>3.04079583044552</v>
      </c>
      <c r="K3160" s="75">
        <v>4.4310117914287501E-3</v>
      </c>
      <c r="L3160" s="75">
        <v>75</v>
      </c>
      <c r="M3160" s="75">
        <v>37.5</v>
      </c>
      <c r="N3160" s="75">
        <v>1.4571881962820001E-3</v>
      </c>
      <c r="O3160" s="75">
        <v>0</v>
      </c>
      <c r="P3160" s="75">
        <v>0</v>
      </c>
      <c r="Q3160" s="75">
        <v>0.5</v>
      </c>
      <c r="R3160" s="75">
        <v>0</v>
      </c>
      <c r="S3160" s="75">
        <v>0</v>
      </c>
      <c r="T3160" s="75">
        <v>74.949786454430907</v>
      </c>
    </row>
    <row r="3161" spans="1:20" x14ac:dyDescent="0.25">
      <c r="A3161" s="75" t="s">
        <v>84</v>
      </c>
      <c r="B3161" s="105">
        <v>237</v>
      </c>
      <c r="C3161" s="70">
        <v>43488</v>
      </c>
      <c r="D3161">
        <v>0</v>
      </c>
      <c r="E3161">
        <v>2.8960905600000002</v>
      </c>
      <c r="F3161" s="75">
        <v>0</v>
      </c>
      <c r="G3161" s="75">
        <v>5.0000000000000001E-3</v>
      </c>
      <c r="H3161" s="75">
        <v>0</v>
      </c>
      <c r="I3161" s="75">
        <v>1.0618180260000001</v>
      </c>
      <c r="J3161" s="75">
        <v>3.07512116153644</v>
      </c>
      <c r="K3161" s="75">
        <v>4.1176729753458104E-3</v>
      </c>
      <c r="L3161" s="75">
        <v>75</v>
      </c>
      <c r="M3161" s="75">
        <v>37.5</v>
      </c>
      <c r="N3161" s="75">
        <v>1.339027881844E-3</v>
      </c>
      <c r="O3161" s="75">
        <v>0</v>
      </c>
      <c r="P3161" s="75">
        <v>0</v>
      </c>
      <c r="Q3161" s="75">
        <v>0.5</v>
      </c>
      <c r="R3161" s="75">
        <v>0</v>
      </c>
      <c r="S3161" s="75">
        <v>0</v>
      </c>
      <c r="T3161" s="75">
        <v>74.953904127406204</v>
      </c>
    </row>
    <row r="3162" spans="1:20" x14ac:dyDescent="0.25">
      <c r="A3162" s="75" t="s">
        <v>84</v>
      </c>
      <c r="B3162" s="105">
        <v>238</v>
      </c>
      <c r="C3162" s="70">
        <v>43489</v>
      </c>
      <c r="D3162">
        <v>0</v>
      </c>
      <c r="E3162">
        <v>2.9287217590000001</v>
      </c>
      <c r="F3162" s="75">
        <v>0</v>
      </c>
      <c r="G3162" s="75">
        <v>5.0000000000000001E-3</v>
      </c>
      <c r="H3162" s="75">
        <v>0</v>
      </c>
      <c r="I3162" s="75">
        <v>1.0615785449999999</v>
      </c>
      <c r="J3162" s="75">
        <v>3.1090681836290601</v>
      </c>
      <c r="K3162" s="75">
        <v>3.82173895674755E-3</v>
      </c>
      <c r="L3162" s="75">
        <v>75</v>
      </c>
      <c r="M3162" s="75">
        <v>37.5</v>
      </c>
      <c r="N3162" s="75">
        <v>1.2292232691682599E-3</v>
      </c>
      <c r="O3162" s="75">
        <v>0</v>
      </c>
      <c r="P3162" s="75">
        <v>0</v>
      </c>
      <c r="Q3162" s="75">
        <v>0.5</v>
      </c>
      <c r="R3162" s="75">
        <v>0</v>
      </c>
      <c r="S3162" s="75">
        <v>0</v>
      </c>
      <c r="T3162" s="75">
        <v>74.957725866362907</v>
      </c>
    </row>
    <row r="3163" spans="1:20" x14ac:dyDescent="0.25">
      <c r="A3163" s="75" t="s">
        <v>84</v>
      </c>
      <c r="B3163" s="105">
        <v>239</v>
      </c>
      <c r="C3163" s="70">
        <v>43490</v>
      </c>
      <c r="D3163">
        <v>0</v>
      </c>
      <c r="E3163">
        <v>2.9554421729999998</v>
      </c>
      <c r="F3163" s="75">
        <v>0</v>
      </c>
      <c r="G3163" s="75">
        <v>5.0000000000000001E-3</v>
      </c>
      <c r="H3163" s="75">
        <v>0</v>
      </c>
      <c r="I3163" s="75">
        <v>1.061339064</v>
      </c>
      <c r="J3163" s="75">
        <v>3.1367262295979499</v>
      </c>
      <c r="K3163" s="75">
        <v>3.53606356834427E-3</v>
      </c>
      <c r="L3163" s="75">
        <v>75</v>
      </c>
      <c r="M3163" s="75">
        <v>37.5</v>
      </c>
      <c r="N3163" s="75">
        <v>1.1273102303217301E-3</v>
      </c>
      <c r="O3163" s="75">
        <v>0</v>
      </c>
      <c r="P3163" s="75">
        <v>0</v>
      </c>
      <c r="Q3163" s="75">
        <v>0.5</v>
      </c>
      <c r="R3163" s="75">
        <v>0</v>
      </c>
      <c r="S3163" s="75">
        <v>0</v>
      </c>
      <c r="T3163" s="75">
        <v>74.961261929931297</v>
      </c>
    </row>
    <row r="3164" spans="1:20" x14ac:dyDescent="0.25">
      <c r="A3164" s="75" t="s">
        <v>84</v>
      </c>
      <c r="B3164" s="105">
        <v>240</v>
      </c>
      <c r="C3164" s="70">
        <v>43491</v>
      </c>
      <c r="D3164">
        <v>0</v>
      </c>
      <c r="E3164">
        <v>2.979467348</v>
      </c>
      <c r="F3164" s="75">
        <v>0</v>
      </c>
      <c r="G3164" s="75">
        <v>5.0000000000000001E-3</v>
      </c>
      <c r="H3164" s="75">
        <v>0</v>
      </c>
      <c r="I3164" s="75">
        <v>1.0610995830000001</v>
      </c>
      <c r="J3164" s="75">
        <v>3.1615115605249202</v>
      </c>
      <c r="K3164" s="75">
        <v>3.26588950279132E-3</v>
      </c>
      <c r="L3164" s="75">
        <v>75</v>
      </c>
      <c r="M3164" s="75">
        <v>37.5</v>
      </c>
      <c r="N3164" s="75">
        <v>1.03301520183247E-3</v>
      </c>
      <c r="O3164" s="75">
        <v>0</v>
      </c>
      <c r="P3164" s="75">
        <v>0</v>
      </c>
      <c r="Q3164" s="75">
        <v>0.5</v>
      </c>
      <c r="R3164" s="75">
        <v>0</v>
      </c>
      <c r="S3164" s="75">
        <v>0</v>
      </c>
      <c r="T3164" s="75">
        <v>74.964527819434096</v>
      </c>
    </row>
    <row r="3165" spans="1:20" x14ac:dyDescent="0.25">
      <c r="A3165" s="75" t="s">
        <v>84</v>
      </c>
      <c r="B3165" s="105">
        <v>241</v>
      </c>
      <c r="C3165" s="70">
        <v>43492</v>
      </c>
      <c r="D3165">
        <v>0</v>
      </c>
      <c r="E3165">
        <v>3.0335812889999998</v>
      </c>
      <c r="F3165" s="75">
        <v>0</v>
      </c>
      <c r="G3165" s="75">
        <v>5.0000000000000001E-3</v>
      </c>
      <c r="H3165" s="75">
        <v>0</v>
      </c>
      <c r="I3165" s="75">
        <v>1.0608601019999999</v>
      </c>
      <c r="J3165" s="75">
        <v>3.2182053556738301</v>
      </c>
      <c r="K3165" s="75">
        <v>3.04418030599234E-3</v>
      </c>
      <c r="L3165" s="75">
        <v>75</v>
      </c>
      <c r="M3165" s="75">
        <v>37.5</v>
      </c>
      <c r="N3165" s="75">
        <v>9.4592481509152998E-4</v>
      </c>
      <c r="O3165" s="75">
        <v>0</v>
      </c>
      <c r="P3165" s="75">
        <v>0</v>
      </c>
      <c r="Q3165" s="75">
        <v>0.5</v>
      </c>
      <c r="R3165" s="75">
        <v>0</v>
      </c>
      <c r="S3165" s="75">
        <v>0</v>
      </c>
      <c r="T3165" s="75">
        <v>74.967571999740102</v>
      </c>
    </row>
    <row r="3166" spans="1:20" x14ac:dyDescent="0.25">
      <c r="A3166" s="75" t="s">
        <v>84</v>
      </c>
      <c r="B3166" s="105">
        <v>242</v>
      </c>
      <c r="C3166" s="70">
        <v>43493</v>
      </c>
      <c r="D3166">
        <v>0</v>
      </c>
      <c r="E3166">
        <v>3.084826257</v>
      </c>
      <c r="F3166" s="75">
        <v>0</v>
      </c>
      <c r="G3166" s="75">
        <v>5.0000000000000001E-3</v>
      </c>
      <c r="H3166" s="75">
        <v>0</v>
      </c>
      <c r="I3166" s="75">
        <v>1.060620621</v>
      </c>
      <c r="J3166" s="75">
        <v>3.2718303403764502</v>
      </c>
      <c r="K3166" s="75">
        <v>2.8293044034189301E-3</v>
      </c>
      <c r="L3166" s="75">
        <v>75</v>
      </c>
      <c r="M3166" s="75">
        <v>37.5</v>
      </c>
      <c r="N3166" s="75">
        <v>8.6474667359842303E-4</v>
      </c>
      <c r="O3166" s="75">
        <v>0</v>
      </c>
      <c r="P3166" s="75">
        <v>0</v>
      </c>
      <c r="Q3166" s="75">
        <v>0.5</v>
      </c>
      <c r="R3166" s="75">
        <v>0</v>
      </c>
      <c r="S3166" s="75">
        <v>0</v>
      </c>
      <c r="T3166" s="75">
        <v>74.970401304143493</v>
      </c>
    </row>
    <row r="3167" spans="1:20" x14ac:dyDescent="0.25">
      <c r="A3167" s="75" t="s">
        <v>84</v>
      </c>
      <c r="B3167" s="105">
        <v>243</v>
      </c>
      <c r="C3167" s="70">
        <v>43494</v>
      </c>
      <c r="D3167">
        <v>0</v>
      </c>
      <c r="E3167">
        <v>3.1067523069999998</v>
      </c>
      <c r="F3167" s="75">
        <v>0</v>
      </c>
      <c r="G3167" s="75">
        <v>5.0000000000000001E-3</v>
      </c>
      <c r="H3167" s="75">
        <v>0</v>
      </c>
      <c r="I3167" s="75">
        <v>1.0603811400000001</v>
      </c>
      <c r="J3167" s="75">
        <v>3.2943415529942901</v>
      </c>
      <c r="K3167" s="75">
        <v>2.60021903132204E-3</v>
      </c>
      <c r="L3167" s="75">
        <v>75</v>
      </c>
      <c r="M3167" s="75">
        <v>37.5</v>
      </c>
      <c r="N3167" s="75">
        <v>7.8929855617388995E-4</v>
      </c>
      <c r="O3167" s="75">
        <v>0</v>
      </c>
      <c r="P3167" s="75">
        <v>0</v>
      </c>
      <c r="Q3167" s="75">
        <v>0.5</v>
      </c>
      <c r="R3167" s="75">
        <v>0</v>
      </c>
      <c r="S3167" s="75">
        <v>0</v>
      </c>
      <c r="T3167" s="75">
        <v>74.973001523174801</v>
      </c>
    </row>
    <row r="3168" spans="1:20" x14ac:dyDescent="0.25">
      <c r="A3168" s="75" t="s">
        <v>84</v>
      </c>
      <c r="B3168" s="105">
        <v>244</v>
      </c>
      <c r="C3168" s="70">
        <v>43495</v>
      </c>
      <c r="D3168">
        <v>0</v>
      </c>
      <c r="E3168">
        <v>3.1314399389999998</v>
      </c>
      <c r="F3168" s="75">
        <v>0</v>
      </c>
      <c r="G3168" s="75">
        <v>5.0000000000000001E-3</v>
      </c>
      <c r="H3168" s="75">
        <v>0</v>
      </c>
      <c r="I3168" s="75">
        <v>1.0601416589999999</v>
      </c>
      <c r="J3168" s="75">
        <v>3.31976993199032</v>
      </c>
      <c r="K3168" s="75">
        <v>2.3900995086355301E-3</v>
      </c>
      <c r="L3168" s="75">
        <v>75</v>
      </c>
      <c r="M3168" s="75">
        <v>37.5</v>
      </c>
      <c r="N3168" s="75">
        <v>7.1995938200529995E-4</v>
      </c>
      <c r="O3168" s="75">
        <v>0</v>
      </c>
      <c r="P3168" s="75">
        <v>0</v>
      </c>
      <c r="Q3168" s="75">
        <v>0.5</v>
      </c>
      <c r="R3168" s="75">
        <v>0</v>
      </c>
      <c r="S3168" s="75">
        <v>0</v>
      </c>
      <c r="T3168" s="75">
        <v>74.975391622683404</v>
      </c>
    </row>
    <row r="3169" spans="1:20" x14ac:dyDescent="0.25">
      <c r="A3169" s="75" t="s">
        <v>84</v>
      </c>
      <c r="B3169" s="105">
        <v>245</v>
      </c>
      <c r="C3169" s="70">
        <v>43496</v>
      </c>
      <c r="D3169">
        <v>0</v>
      </c>
      <c r="E3169">
        <v>3.173687996</v>
      </c>
      <c r="F3169" s="75">
        <v>0</v>
      </c>
      <c r="G3169" s="75">
        <v>5.0000000000000001E-3</v>
      </c>
      <c r="H3169" s="75">
        <v>0</v>
      </c>
      <c r="I3169" s="75">
        <v>1.0598768999999999</v>
      </c>
      <c r="J3169" s="75">
        <v>3.3637185947676902</v>
      </c>
      <c r="K3169" s="75">
        <v>2.2073508364479802E-3</v>
      </c>
      <c r="L3169" s="75">
        <v>75</v>
      </c>
      <c r="M3169" s="75">
        <v>37.5</v>
      </c>
      <c r="N3169" s="75">
        <v>6.5622339510847897E-4</v>
      </c>
      <c r="O3169" s="75">
        <v>0</v>
      </c>
      <c r="P3169" s="75">
        <v>0</v>
      </c>
      <c r="Q3169" s="75">
        <v>0.5</v>
      </c>
      <c r="R3169" s="75">
        <v>0</v>
      </c>
      <c r="S3169" s="75">
        <v>0</v>
      </c>
      <c r="T3169" s="75">
        <v>74.977598973519903</v>
      </c>
    </row>
    <row r="3170" spans="1:20" x14ac:dyDescent="0.25">
      <c r="A3170" s="75" t="s">
        <v>84</v>
      </c>
      <c r="B3170" s="105">
        <v>246</v>
      </c>
      <c r="C3170" s="70">
        <v>43497</v>
      </c>
      <c r="D3170">
        <v>0</v>
      </c>
      <c r="E3170">
        <v>3.2239641880000001</v>
      </c>
      <c r="F3170" s="75">
        <v>0</v>
      </c>
      <c r="G3170" s="75">
        <v>5.0000000000000001E-3</v>
      </c>
      <c r="H3170" s="75">
        <v>0</v>
      </c>
      <c r="I3170" s="75">
        <v>1.0599000000000001</v>
      </c>
      <c r="J3170" s="75">
        <v>3.4170796428612</v>
      </c>
      <c r="K3170" s="75">
        <v>0</v>
      </c>
      <c r="L3170" s="75">
        <v>74.385300000000001</v>
      </c>
      <c r="M3170" s="75">
        <v>37.19265</v>
      </c>
      <c r="N3170" s="75">
        <v>0</v>
      </c>
      <c r="O3170" s="75">
        <v>0</v>
      </c>
      <c r="P3170" s="75">
        <v>0</v>
      </c>
      <c r="Q3170" s="75">
        <v>0.49590200000000001</v>
      </c>
      <c r="R3170" s="75">
        <v>0</v>
      </c>
      <c r="S3170" s="75">
        <v>0</v>
      </c>
      <c r="T3170" s="75">
        <v>74.977598973519903</v>
      </c>
    </row>
    <row r="3171" spans="1:20" x14ac:dyDescent="0.25">
      <c r="A3171" s="75" t="s">
        <v>84</v>
      </c>
      <c r="B3171" s="105">
        <v>247</v>
      </c>
      <c r="C3171" s="70">
        <v>43498</v>
      </c>
      <c r="D3171">
        <v>0</v>
      </c>
      <c r="E3171">
        <v>3.2712480390000001</v>
      </c>
      <c r="F3171" s="75">
        <v>0</v>
      </c>
      <c r="G3171" s="75">
        <v>5.0000000000000001E-3</v>
      </c>
      <c r="H3171" s="75">
        <v>0</v>
      </c>
      <c r="I3171" s="75">
        <v>1.0599000000000001</v>
      </c>
      <c r="J3171" s="75">
        <v>3.4671957965361</v>
      </c>
      <c r="K3171" s="75">
        <v>0</v>
      </c>
      <c r="L3171" s="75">
        <v>73.770600000000002</v>
      </c>
      <c r="M3171" s="75">
        <v>36.885300000000001</v>
      </c>
      <c r="N3171" s="75">
        <v>0</v>
      </c>
      <c r="O3171" s="75">
        <v>0</v>
      </c>
      <c r="P3171" s="75">
        <v>0</v>
      </c>
      <c r="Q3171" s="75">
        <v>0.49180400000000002</v>
      </c>
      <c r="R3171" s="75">
        <v>0</v>
      </c>
      <c r="S3171" s="75">
        <v>0</v>
      </c>
      <c r="T3171" s="75">
        <v>74.977598973519903</v>
      </c>
    </row>
    <row r="3172" spans="1:20" x14ac:dyDescent="0.25">
      <c r="A3172" s="75" t="s">
        <v>84</v>
      </c>
      <c r="B3172" s="105">
        <v>248</v>
      </c>
      <c r="C3172" s="70">
        <v>43499</v>
      </c>
      <c r="D3172">
        <v>0</v>
      </c>
      <c r="E3172">
        <v>3.297982287</v>
      </c>
      <c r="F3172" s="75">
        <v>0</v>
      </c>
      <c r="G3172" s="75">
        <v>5.0000000000000001E-3</v>
      </c>
      <c r="H3172" s="75">
        <v>0</v>
      </c>
      <c r="I3172" s="75">
        <v>1.0599000000000001</v>
      </c>
      <c r="J3172" s="75">
        <v>3.4955314259913002</v>
      </c>
      <c r="K3172" s="75">
        <v>0</v>
      </c>
      <c r="L3172" s="75">
        <v>73.155900000000003</v>
      </c>
      <c r="M3172" s="75">
        <v>36.577950000000001</v>
      </c>
      <c r="N3172" s="75">
        <v>0</v>
      </c>
      <c r="O3172" s="75">
        <v>0</v>
      </c>
      <c r="P3172" s="75">
        <v>0</v>
      </c>
      <c r="Q3172" s="75">
        <v>0.48770599999999997</v>
      </c>
      <c r="R3172" s="75">
        <v>0</v>
      </c>
      <c r="S3172" s="75">
        <v>0</v>
      </c>
      <c r="T3172" s="75">
        <v>74.977598973519903</v>
      </c>
    </row>
    <row r="3173" spans="1:20" x14ac:dyDescent="0.25">
      <c r="A3173" s="75" t="s">
        <v>84</v>
      </c>
      <c r="B3173" s="105">
        <v>249</v>
      </c>
      <c r="C3173" s="70">
        <v>43500</v>
      </c>
      <c r="D3173">
        <v>0</v>
      </c>
      <c r="E3173">
        <v>3.307154696</v>
      </c>
      <c r="F3173" s="75">
        <v>0</v>
      </c>
      <c r="G3173" s="75">
        <v>5.0000000000000001E-3</v>
      </c>
      <c r="H3173" s="75">
        <v>0</v>
      </c>
      <c r="I3173" s="75">
        <v>1.0599000000000001</v>
      </c>
      <c r="J3173" s="75">
        <v>3.5052532622903998</v>
      </c>
      <c r="K3173" s="75">
        <v>0</v>
      </c>
      <c r="L3173" s="75">
        <v>72.541200000000003</v>
      </c>
      <c r="M3173" s="75">
        <v>36.270600000000002</v>
      </c>
      <c r="N3173" s="75">
        <v>0</v>
      </c>
      <c r="O3173" s="75">
        <v>0</v>
      </c>
      <c r="P3173" s="75">
        <v>0</v>
      </c>
      <c r="Q3173" s="75">
        <v>0.48360799999999998</v>
      </c>
      <c r="R3173" s="75">
        <v>0</v>
      </c>
      <c r="S3173" s="75">
        <v>0</v>
      </c>
      <c r="T3173" s="75">
        <v>74.977598973519903</v>
      </c>
    </row>
    <row r="3174" spans="1:20" x14ac:dyDescent="0.25">
      <c r="A3174" s="75" t="s">
        <v>84</v>
      </c>
      <c r="B3174" s="105">
        <v>250</v>
      </c>
      <c r="C3174" s="70">
        <v>43501</v>
      </c>
      <c r="D3174">
        <v>0</v>
      </c>
      <c r="E3174">
        <v>3.2496089179999998</v>
      </c>
      <c r="F3174" s="75">
        <v>0</v>
      </c>
      <c r="G3174" s="75">
        <v>5.0000000000000001E-3</v>
      </c>
      <c r="H3174" s="75">
        <v>0</v>
      </c>
      <c r="I3174" s="75">
        <v>1.0599000000000001</v>
      </c>
      <c r="J3174" s="75">
        <v>3.4442604921881999</v>
      </c>
      <c r="K3174" s="75">
        <v>0</v>
      </c>
      <c r="L3174" s="75">
        <v>71.926500000000004</v>
      </c>
      <c r="M3174" s="75">
        <v>35.963250000000002</v>
      </c>
      <c r="N3174" s="75">
        <v>0</v>
      </c>
      <c r="O3174" s="75">
        <v>0</v>
      </c>
      <c r="P3174" s="75">
        <v>0</v>
      </c>
      <c r="Q3174" s="75">
        <v>0.47950999999999999</v>
      </c>
      <c r="R3174" s="75">
        <v>0</v>
      </c>
      <c r="S3174" s="75">
        <v>0</v>
      </c>
      <c r="T3174" s="75">
        <v>74.977598973519903</v>
      </c>
    </row>
    <row r="3175" spans="1:20" x14ac:dyDescent="0.25">
      <c r="A3175" s="75" t="s">
        <v>84</v>
      </c>
      <c r="B3175" s="105">
        <v>251</v>
      </c>
      <c r="C3175" s="70">
        <v>43502</v>
      </c>
      <c r="D3175">
        <v>0</v>
      </c>
      <c r="E3175">
        <v>3.178267204</v>
      </c>
      <c r="F3175" s="75">
        <v>0</v>
      </c>
      <c r="G3175" s="75">
        <v>5.0000000000000001E-3</v>
      </c>
      <c r="H3175" s="75">
        <v>0</v>
      </c>
      <c r="I3175" s="75">
        <v>1.0599000000000001</v>
      </c>
      <c r="J3175" s="75">
        <v>3.3686454095195999</v>
      </c>
      <c r="K3175" s="75">
        <v>0</v>
      </c>
      <c r="L3175" s="75">
        <v>71.311800000000005</v>
      </c>
      <c r="M3175" s="75">
        <v>35.655900000000003</v>
      </c>
      <c r="N3175" s="75">
        <v>0</v>
      </c>
      <c r="O3175" s="75">
        <v>0</v>
      </c>
      <c r="P3175" s="75">
        <v>0</v>
      </c>
      <c r="Q3175" s="75">
        <v>0.475412</v>
      </c>
      <c r="R3175" s="75">
        <v>0</v>
      </c>
      <c r="S3175" s="75">
        <v>0</v>
      </c>
      <c r="T3175" s="75">
        <v>74.977598973519903</v>
      </c>
    </row>
    <row r="3176" spans="1:20" x14ac:dyDescent="0.25">
      <c r="A3176" s="75" t="s">
        <v>84</v>
      </c>
      <c r="B3176" s="105">
        <v>252</v>
      </c>
      <c r="C3176" s="70">
        <v>43503</v>
      </c>
      <c r="D3176">
        <v>0</v>
      </c>
      <c r="E3176">
        <v>3.1589224329999999</v>
      </c>
      <c r="F3176" s="75">
        <v>0</v>
      </c>
      <c r="G3176" s="75">
        <v>5.0000000000000001E-3</v>
      </c>
      <c r="H3176" s="75">
        <v>0</v>
      </c>
      <c r="I3176" s="75">
        <v>1.0599000000000001</v>
      </c>
      <c r="J3176" s="75">
        <v>3.3481418867367001</v>
      </c>
      <c r="K3176" s="75">
        <v>0</v>
      </c>
      <c r="L3176" s="75">
        <v>70.697100000000006</v>
      </c>
      <c r="M3176" s="75">
        <v>35.348550000000003</v>
      </c>
      <c r="N3176" s="75">
        <v>0</v>
      </c>
      <c r="O3176" s="75">
        <v>0</v>
      </c>
      <c r="P3176" s="75">
        <v>0</v>
      </c>
      <c r="Q3176" s="75">
        <v>0.47131400000000001</v>
      </c>
      <c r="R3176" s="75">
        <v>0</v>
      </c>
      <c r="S3176" s="75">
        <v>0</v>
      </c>
      <c r="T3176" s="75">
        <v>74.977598973519903</v>
      </c>
    </row>
    <row r="3177" spans="1:20" x14ac:dyDescent="0.25">
      <c r="A3177" s="75" t="s">
        <v>84</v>
      </c>
      <c r="B3177" s="105">
        <v>253</v>
      </c>
      <c r="C3177" s="70">
        <v>43504</v>
      </c>
      <c r="D3177">
        <v>0</v>
      </c>
      <c r="E3177">
        <v>3.2147835859999998</v>
      </c>
      <c r="F3177" s="75">
        <v>0</v>
      </c>
      <c r="G3177" s="75">
        <v>5.0000000000000001E-3</v>
      </c>
      <c r="H3177" s="75">
        <v>0</v>
      </c>
      <c r="I3177" s="75">
        <v>1.0599000000000001</v>
      </c>
      <c r="J3177" s="75">
        <v>3.4073491228014001</v>
      </c>
      <c r="K3177" s="75">
        <v>0</v>
      </c>
      <c r="L3177" s="75">
        <v>70.082400000000007</v>
      </c>
      <c r="M3177" s="75">
        <v>35.041200000000003</v>
      </c>
      <c r="N3177" s="75">
        <v>0</v>
      </c>
      <c r="O3177" s="75">
        <v>0</v>
      </c>
      <c r="P3177" s="75">
        <v>0</v>
      </c>
      <c r="Q3177" s="75">
        <v>0.46721600000000002</v>
      </c>
      <c r="R3177" s="75">
        <v>0</v>
      </c>
      <c r="S3177" s="75">
        <v>0</v>
      </c>
      <c r="T3177" s="75">
        <v>74.977598973519903</v>
      </c>
    </row>
    <row r="3178" spans="1:20" x14ac:dyDescent="0.25">
      <c r="A3178" s="75" t="s">
        <v>84</v>
      </c>
      <c r="B3178" s="105">
        <v>254</v>
      </c>
      <c r="C3178" s="70">
        <v>43505</v>
      </c>
      <c r="D3178">
        <v>0</v>
      </c>
      <c r="E3178">
        <v>3.3023674760000001</v>
      </c>
      <c r="F3178" s="75">
        <v>0</v>
      </c>
      <c r="G3178" s="75">
        <v>5.0000000000000001E-3</v>
      </c>
      <c r="H3178" s="75">
        <v>0</v>
      </c>
      <c r="I3178" s="75">
        <v>1.0599000000000001</v>
      </c>
      <c r="J3178" s="75">
        <v>3.5001792878123998</v>
      </c>
      <c r="K3178" s="75">
        <v>0</v>
      </c>
      <c r="L3178" s="75">
        <v>69.467699999999994</v>
      </c>
      <c r="M3178" s="75">
        <v>34.733849999999997</v>
      </c>
      <c r="N3178" s="75">
        <v>0</v>
      </c>
      <c r="O3178" s="75">
        <v>0</v>
      </c>
      <c r="P3178" s="75">
        <v>0</v>
      </c>
      <c r="Q3178" s="75">
        <v>0.46311799999999997</v>
      </c>
      <c r="R3178" s="75">
        <v>0</v>
      </c>
      <c r="S3178" s="75">
        <v>0</v>
      </c>
      <c r="T3178" s="75">
        <v>74.977598973519903</v>
      </c>
    </row>
    <row r="3179" spans="1:20" x14ac:dyDescent="0.25">
      <c r="A3179" s="75" t="s">
        <v>84</v>
      </c>
      <c r="B3179" s="105">
        <v>255</v>
      </c>
      <c r="C3179" s="70">
        <v>43506</v>
      </c>
      <c r="D3179">
        <v>0</v>
      </c>
      <c r="E3179">
        <v>3.4700036339999998</v>
      </c>
      <c r="F3179" s="75">
        <v>0</v>
      </c>
      <c r="G3179" s="75">
        <v>5.0000000000000001E-3</v>
      </c>
      <c r="H3179" s="75">
        <v>0</v>
      </c>
      <c r="I3179" s="75">
        <v>1.0599000000000001</v>
      </c>
      <c r="J3179" s="75">
        <v>3.6778568516766001</v>
      </c>
      <c r="K3179" s="75">
        <v>0</v>
      </c>
      <c r="L3179" s="75">
        <v>68.852999999999994</v>
      </c>
      <c r="M3179" s="75">
        <v>34.426499999999997</v>
      </c>
      <c r="N3179" s="75">
        <v>0</v>
      </c>
      <c r="O3179" s="75">
        <v>0</v>
      </c>
      <c r="P3179" s="75">
        <v>0</v>
      </c>
      <c r="Q3179" s="75">
        <v>0.45901999999999998</v>
      </c>
      <c r="R3179" s="75">
        <v>0</v>
      </c>
      <c r="S3179" s="75">
        <v>0</v>
      </c>
      <c r="T3179" s="75">
        <v>74.977598973519903</v>
      </c>
    </row>
    <row r="3180" spans="1:20" x14ac:dyDescent="0.25">
      <c r="A3180" s="75" t="s">
        <v>84</v>
      </c>
      <c r="B3180" s="105">
        <v>256</v>
      </c>
      <c r="C3180" s="70">
        <v>43507</v>
      </c>
      <c r="D3180">
        <v>0</v>
      </c>
      <c r="E3180">
        <v>3.5969822470000001</v>
      </c>
      <c r="F3180" s="75">
        <v>0</v>
      </c>
      <c r="G3180" s="75">
        <v>5.0000000000000001E-3</v>
      </c>
      <c r="H3180" s="75">
        <v>0</v>
      </c>
      <c r="I3180" s="75">
        <v>1.0599000000000001</v>
      </c>
      <c r="J3180" s="75">
        <v>3.8124414835953</v>
      </c>
      <c r="K3180" s="75">
        <v>0</v>
      </c>
      <c r="L3180" s="75">
        <v>68.238299999999995</v>
      </c>
      <c r="M3180" s="75">
        <v>34.119149999999998</v>
      </c>
      <c r="N3180" s="75">
        <v>0</v>
      </c>
      <c r="O3180" s="75">
        <v>0</v>
      </c>
      <c r="P3180" s="75">
        <v>0</v>
      </c>
      <c r="Q3180" s="75">
        <v>0.45492199999999999</v>
      </c>
      <c r="R3180" s="75">
        <v>0</v>
      </c>
      <c r="S3180" s="75">
        <v>0</v>
      </c>
      <c r="T3180" s="75">
        <v>74.977598973519903</v>
      </c>
    </row>
    <row r="3181" spans="1:20" x14ac:dyDescent="0.25">
      <c r="A3181" s="75" t="s">
        <v>84</v>
      </c>
      <c r="B3181" s="105">
        <v>257</v>
      </c>
      <c r="C3181" s="70">
        <v>43508</v>
      </c>
      <c r="D3181">
        <v>0</v>
      </c>
      <c r="E3181">
        <v>3.6475341380000001</v>
      </c>
      <c r="F3181" s="75">
        <v>0</v>
      </c>
      <c r="G3181" s="75">
        <v>5.0000000000000001E-3</v>
      </c>
      <c r="H3181" s="75">
        <v>0</v>
      </c>
      <c r="I3181" s="75">
        <v>1.0599000000000001</v>
      </c>
      <c r="J3181" s="75">
        <v>3.8660214328662001</v>
      </c>
      <c r="K3181" s="75">
        <v>0</v>
      </c>
      <c r="L3181" s="75">
        <v>67.623599999999996</v>
      </c>
      <c r="M3181" s="75">
        <v>33.811799999999998</v>
      </c>
      <c r="N3181" s="75">
        <v>0</v>
      </c>
      <c r="O3181" s="75">
        <v>0</v>
      </c>
      <c r="P3181" s="75">
        <v>0</v>
      </c>
      <c r="Q3181" s="75">
        <v>0.450824</v>
      </c>
      <c r="R3181" s="75">
        <v>0</v>
      </c>
      <c r="S3181" s="75">
        <v>0</v>
      </c>
      <c r="T3181" s="75">
        <v>74.977598973519903</v>
      </c>
    </row>
    <row r="3182" spans="1:20" x14ac:dyDescent="0.25">
      <c r="A3182" s="75" t="s">
        <v>84</v>
      </c>
      <c r="B3182" s="105">
        <v>258</v>
      </c>
      <c r="C3182" s="70">
        <v>43509</v>
      </c>
      <c r="D3182">
        <v>0</v>
      </c>
      <c r="E3182">
        <v>3.556488104</v>
      </c>
      <c r="F3182" s="75">
        <v>0</v>
      </c>
      <c r="G3182" s="75">
        <v>5.0000000000000001E-3</v>
      </c>
      <c r="H3182" s="75">
        <v>0</v>
      </c>
      <c r="I3182" s="75">
        <v>1.0599000000000001</v>
      </c>
      <c r="J3182" s="75">
        <v>3.7695217414296001</v>
      </c>
      <c r="K3182" s="75">
        <v>0</v>
      </c>
      <c r="L3182" s="75">
        <v>67.008899999999997</v>
      </c>
      <c r="M3182" s="75">
        <v>33.504449999999999</v>
      </c>
      <c r="N3182" s="75">
        <v>0</v>
      </c>
      <c r="O3182" s="75">
        <v>0</v>
      </c>
      <c r="P3182" s="75">
        <v>0</v>
      </c>
      <c r="Q3182" s="75">
        <v>0.44672600000000001</v>
      </c>
      <c r="R3182" s="75">
        <v>0</v>
      </c>
      <c r="S3182" s="75">
        <v>0</v>
      </c>
      <c r="T3182" s="75">
        <v>74.977598973519903</v>
      </c>
    </row>
    <row r="3183" spans="1:20" x14ac:dyDescent="0.25">
      <c r="A3183" s="75" t="s">
        <v>84</v>
      </c>
      <c r="B3183" s="105">
        <v>259</v>
      </c>
      <c r="C3183" s="70">
        <v>43510</v>
      </c>
      <c r="D3183">
        <v>0</v>
      </c>
      <c r="E3183">
        <v>3.4082905989999999</v>
      </c>
      <c r="F3183" s="75">
        <v>0</v>
      </c>
      <c r="G3183" s="75">
        <v>5.0000000000000001E-3</v>
      </c>
      <c r="H3183" s="75">
        <v>0</v>
      </c>
      <c r="I3183" s="75">
        <v>1.0599000000000001</v>
      </c>
      <c r="J3183" s="75">
        <v>3.6124472058801</v>
      </c>
      <c r="K3183" s="75">
        <v>0</v>
      </c>
      <c r="L3183" s="75">
        <v>66.394199999999998</v>
      </c>
      <c r="M3183" s="75">
        <v>33.197099999999999</v>
      </c>
      <c r="N3183" s="75">
        <v>0</v>
      </c>
      <c r="O3183" s="75">
        <v>0</v>
      </c>
      <c r="P3183" s="75">
        <v>0</v>
      </c>
      <c r="Q3183" s="75">
        <v>0.44262800000000002</v>
      </c>
      <c r="R3183" s="75">
        <v>0</v>
      </c>
      <c r="S3183" s="75">
        <v>0</v>
      </c>
      <c r="T3183" s="75">
        <v>74.977598973519903</v>
      </c>
    </row>
    <row r="3184" spans="1:20" x14ac:dyDescent="0.25">
      <c r="A3184" s="75" t="s">
        <v>84</v>
      </c>
      <c r="B3184" s="105">
        <v>260</v>
      </c>
      <c r="C3184" s="70">
        <v>43511</v>
      </c>
      <c r="D3184">
        <v>0</v>
      </c>
      <c r="E3184">
        <v>3.2883095189999998</v>
      </c>
      <c r="F3184" s="75">
        <v>0</v>
      </c>
      <c r="G3184" s="75">
        <v>5.0000000000000001E-3</v>
      </c>
      <c r="H3184" s="75">
        <v>0</v>
      </c>
      <c r="I3184" s="75">
        <v>1.0599000000000001</v>
      </c>
      <c r="J3184" s="75">
        <v>3.4852792591881001</v>
      </c>
      <c r="K3184" s="75">
        <v>0</v>
      </c>
      <c r="L3184" s="75">
        <v>65.779499999999999</v>
      </c>
      <c r="M3184" s="75">
        <v>32.889749999999999</v>
      </c>
      <c r="N3184" s="75">
        <v>0</v>
      </c>
      <c r="O3184" s="75">
        <v>0</v>
      </c>
      <c r="P3184" s="75">
        <v>0</v>
      </c>
      <c r="Q3184" s="75">
        <v>0.43852999999999998</v>
      </c>
      <c r="R3184" s="75">
        <v>0</v>
      </c>
      <c r="S3184" s="75">
        <v>0</v>
      </c>
      <c r="T3184" s="75">
        <v>74.977598973519903</v>
      </c>
    </row>
    <row r="3185" spans="1:20" x14ac:dyDescent="0.25">
      <c r="A3185" s="75" t="s">
        <v>84</v>
      </c>
      <c r="B3185" s="105">
        <v>261</v>
      </c>
      <c r="C3185" s="70">
        <v>43512</v>
      </c>
      <c r="D3185">
        <v>0</v>
      </c>
      <c r="E3185">
        <v>3.2526991179999998</v>
      </c>
      <c r="F3185" s="75">
        <v>0</v>
      </c>
      <c r="G3185" s="75">
        <v>5.0000000000000001E-3</v>
      </c>
      <c r="H3185" s="75">
        <v>0</v>
      </c>
      <c r="I3185" s="75">
        <v>1.0599000000000001</v>
      </c>
      <c r="J3185" s="75">
        <v>3.4475357951682</v>
      </c>
      <c r="K3185" s="75">
        <v>0</v>
      </c>
      <c r="L3185" s="75">
        <v>65.1648</v>
      </c>
      <c r="M3185" s="75">
        <v>32.5824</v>
      </c>
      <c r="N3185" s="75">
        <v>0</v>
      </c>
      <c r="O3185" s="75">
        <v>0</v>
      </c>
      <c r="P3185" s="75">
        <v>0</v>
      </c>
      <c r="Q3185" s="75">
        <v>0.43443199999999998</v>
      </c>
      <c r="R3185" s="75">
        <v>0</v>
      </c>
      <c r="S3185" s="75">
        <v>0</v>
      </c>
      <c r="T3185" s="75">
        <v>74.977598973519903</v>
      </c>
    </row>
    <row r="3186" spans="1:20" x14ac:dyDescent="0.25">
      <c r="A3186" s="75" t="s">
        <v>84</v>
      </c>
      <c r="B3186" s="105">
        <v>262</v>
      </c>
      <c r="C3186" s="70">
        <v>43513</v>
      </c>
      <c r="D3186">
        <v>0</v>
      </c>
      <c r="E3186">
        <v>3.2785690399999998</v>
      </c>
      <c r="F3186" s="75">
        <v>0</v>
      </c>
      <c r="G3186" s="75">
        <v>5.0000000000000001E-3</v>
      </c>
      <c r="H3186" s="75">
        <v>0</v>
      </c>
      <c r="I3186" s="75">
        <v>1.0599000000000001</v>
      </c>
      <c r="J3186" s="75">
        <v>3.4749553254959999</v>
      </c>
      <c r="K3186" s="75">
        <v>0</v>
      </c>
      <c r="L3186" s="75">
        <v>64.5501</v>
      </c>
      <c r="M3186" s="75">
        <v>32.27505</v>
      </c>
      <c r="N3186" s="75">
        <v>0</v>
      </c>
      <c r="O3186" s="75">
        <v>0</v>
      </c>
      <c r="P3186" s="75">
        <v>0</v>
      </c>
      <c r="Q3186" s="75">
        <v>0.43033399999999999</v>
      </c>
      <c r="R3186" s="75">
        <v>0</v>
      </c>
      <c r="S3186" s="75">
        <v>0</v>
      </c>
      <c r="T3186" s="75">
        <v>74.977598973519903</v>
      </c>
    </row>
    <row r="3187" spans="1:20" x14ac:dyDescent="0.25">
      <c r="A3187" s="75" t="s">
        <v>84</v>
      </c>
      <c r="B3187" s="105">
        <v>263</v>
      </c>
      <c r="C3187" s="70">
        <v>43514</v>
      </c>
      <c r="D3187">
        <v>0</v>
      </c>
      <c r="E3187">
        <v>3.380267635</v>
      </c>
      <c r="F3187" s="75">
        <v>0</v>
      </c>
      <c r="G3187" s="75">
        <v>5.0000000000000001E-3</v>
      </c>
      <c r="H3187" s="75">
        <v>0</v>
      </c>
      <c r="I3187" s="75">
        <v>1.0599000000000001</v>
      </c>
      <c r="J3187" s="75">
        <v>3.5827456663364998</v>
      </c>
      <c r="K3187" s="75">
        <v>0</v>
      </c>
      <c r="L3187" s="75">
        <v>63.935400000000001</v>
      </c>
      <c r="M3187" s="75">
        <v>31.967700000000001</v>
      </c>
      <c r="N3187" s="75">
        <v>0</v>
      </c>
      <c r="O3187" s="75">
        <v>0</v>
      </c>
      <c r="P3187" s="75">
        <v>0</v>
      </c>
      <c r="Q3187" s="75">
        <v>0.426236</v>
      </c>
      <c r="R3187" s="75">
        <v>0</v>
      </c>
      <c r="S3187" s="75">
        <v>0</v>
      </c>
      <c r="T3187" s="75">
        <v>74.977598973519903</v>
      </c>
    </row>
    <row r="3188" spans="1:20" x14ac:dyDescent="0.25">
      <c r="A3188" s="75" t="s">
        <v>84</v>
      </c>
      <c r="B3188" s="105">
        <v>264</v>
      </c>
      <c r="C3188" s="70">
        <v>43515</v>
      </c>
      <c r="D3188">
        <v>0</v>
      </c>
      <c r="E3188">
        <v>3.5821478820000001</v>
      </c>
      <c r="F3188" s="75">
        <v>0</v>
      </c>
      <c r="G3188" s="75">
        <v>5.0000000000000001E-3</v>
      </c>
      <c r="H3188" s="75">
        <v>0</v>
      </c>
      <c r="I3188" s="75">
        <v>1.0599000000000001</v>
      </c>
      <c r="J3188" s="75">
        <v>3.7967185401318</v>
      </c>
      <c r="K3188" s="75">
        <v>0</v>
      </c>
      <c r="L3188" s="75">
        <v>63.320700000000002</v>
      </c>
      <c r="M3188" s="75">
        <v>31.660350000000001</v>
      </c>
      <c r="N3188" s="75">
        <v>0</v>
      </c>
      <c r="O3188" s="75">
        <v>0</v>
      </c>
      <c r="P3188" s="75">
        <v>0</v>
      </c>
      <c r="Q3188" s="75">
        <v>0.42213800000000001</v>
      </c>
      <c r="R3188" s="75">
        <v>0</v>
      </c>
      <c r="S3188" s="75">
        <v>0</v>
      </c>
      <c r="T3188" s="75">
        <v>74.977598973519903</v>
      </c>
    </row>
    <row r="3189" spans="1:20" x14ac:dyDescent="0.25">
      <c r="A3189" s="75" t="s">
        <v>84</v>
      </c>
      <c r="B3189" s="105">
        <v>265</v>
      </c>
      <c r="C3189" s="70">
        <v>43516</v>
      </c>
      <c r="D3189">
        <v>0</v>
      </c>
      <c r="E3189">
        <v>3.718022618</v>
      </c>
      <c r="F3189" s="75">
        <v>0</v>
      </c>
      <c r="G3189" s="75">
        <v>5.0000000000000001E-3</v>
      </c>
      <c r="H3189" s="75">
        <v>0</v>
      </c>
      <c r="I3189" s="75">
        <v>1.0599000000000001</v>
      </c>
      <c r="J3189" s="75">
        <v>3.9407321728181999</v>
      </c>
      <c r="K3189" s="75">
        <v>0</v>
      </c>
      <c r="L3189" s="75">
        <v>62.706000000000003</v>
      </c>
      <c r="M3189" s="75">
        <v>31.353000000000002</v>
      </c>
      <c r="N3189" s="75">
        <v>0</v>
      </c>
      <c r="O3189" s="75">
        <v>0</v>
      </c>
      <c r="P3189" s="75">
        <v>0</v>
      </c>
      <c r="Q3189" s="75">
        <v>0.41804000000000002</v>
      </c>
      <c r="R3189" s="75">
        <v>0</v>
      </c>
      <c r="S3189" s="75">
        <v>0</v>
      </c>
      <c r="T3189" s="75">
        <v>74.977598973519903</v>
      </c>
    </row>
    <row r="3190" spans="1:20" x14ac:dyDescent="0.25">
      <c r="A3190" s="75" t="s">
        <v>84</v>
      </c>
      <c r="B3190" s="105">
        <v>266</v>
      </c>
      <c r="C3190" s="70">
        <v>43517</v>
      </c>
      <c r="D3190">
        <v>0</v>
      </c>
      <c r="E3190">
        <v>3.7736876650000002</v>
      </c>
      <c r="F3190" s="75">
        <v>0</v>
      </c>
      <c r="G3190" s="75">
        <v>5.0000000000000001E-3</v>
      </c>
      <c r="H3190" s="75">
        <v>0</v>
      </c>
      <c r="I3190" s="75">
        <v>1.0599000000000001</v>
      </c>
      <c r="J3190" s="75">
        <v>3.9997315561334998</v>
      </c>
      <c r="K3190" s="75">
        <v>0</v>
      </c>
      <c r="L3190" s="75">
        <v>62.091299999999997</v>
      </c>
      <c r="M3190" s="75">
        <v>31.045649999999998</v>
      </c>
      <c r="N3190" s="75">
        <v>0</v>
      </c>
      <c r="O3190" s="75">
        <v>0</v>
      </c>
      <c r="P3190" s="75">
        <v>0</v>
      </c>
      <c r="Q3190" s="75">
        <v>0.41394199999999998</v>
      </c>
      <c r="R3190" s="75">
        <v>0</v>
      </c>
      <c r="S3190" s="75">
        <v>0</v>
      </c>
      <c r="T3190" s="75">
        <v>74.977598973519903</v>
      </c>
    </row>
    <row r="3191" spans="1:20" x14ac:dyDescent="0.25">
      <c r="A3191" s="75" t="s">
        <v>84</v>
      </c>
      <c r="B3191" s="105">
        <v>267</v>
      </c>
      <c r="C3191" s="70">
        <v>43518</v>
      </c>
      <c r="D3191">
        <v>0</v>
      </c>
      <c r="E3191">
        <v>3.7802120910000001</v>
      </c>
      <c r="F3191" s="75">
        <v>0</v>
      </c>
      <c r="G3191" s="75">
        <v>5.0000000000000001E-3</v>
      </c>
      <c r="H3191" s="75">
        <v>0</v>
      </c>
      <c r="I3191" s="75">
        <v>1.0599000000000001</v>
      </c>
      <c r="J3191" s="75">
        <v>4.0066467952508997</v>
      </c>
      <c r="K3191" s="75">
        <v>0</v>
      </c>
      <c r="L3191" s="75">
        <v>61.476599999999998</v>
      </c>
      <c r="M3191" s="75">
        <v>30.738299999999999</v>
      </c>
      <c r="N3191" s="75">
        <v>0</v>
      </c>
      <c r="O3191" s="75">
        <v>0</v>
      </c>
      <c r="P3191" s="75">
        <v>0</v>
      </c>
      <c r="Q3191" s="75">
        <v>0.40984399999999999</v>
      </c>
      <c r="R3191" s="75">
        <v>0</v>
      </c>
      <c r="S3191" s="75">
        <v>0</v>
      </c>
      <c r="T3191" s="75">
        <v>74.977598973519903</v>
      </c>
    </row>
    <row r="3192" spans="1:20" x14ac:dyDescent="0.25">
      <c r="A3192" s="75" t="s">
        <v>84</v>
      </c>
      <c r="B3192" s="105">
        <v>268</v>
      </c>
      <c r="C3192" s="70">
        <v>43519</v>
      </c>
      <c r="D3192">
        <v>0</v>
      </c>
      <c r="E3192">
        <v>3.8264488729999999</v>
      </c>
      <c r="F3192" s="75">
        <v>0</v>
      </c>
      <c r="G3192" s="75">
        <v>5.0000000000000001E-3</v>
      </c>
      <c r="H3192" s="75">
        <v>0</v>
      </c>
      <c r="I3192" s="75">
        <v>1.0577749999999999</v>
      </c>
      <c r="J3192" s="75">
        <v>4.0475219566375698</v>
      </c>
      <c r="K3192" s="75">
        <v>0</v>
      </c>
      <c r="L3192" s="75">
        <v>60.861899999999999</v>
      </c>
      <c r="M3192" s="75">
        <v>30.430949999999999</v>
      </c>
      <c r="N3192" s="75">
        <v>0</v>
      </c>
      <c r="O3192" s="75">
        <v>0</v>
      </c>
      <c r="P3192" s="75">
        <v>0</v>
      </c>
      <c r="Q3192" s="75">
        <v>0.405746</v>
      </c>
      <c r="R3192" s="75">
        <v>0</v>
      </c>
      <c r="S3192" s="75">
        <v>0</v>
      </c>
      <c r="T3192" s="75">
        <v>74.977598973519903</v>
      </c>
    </row>
    <row r="3193" spans="1:20" x14ac:dyDescent="0.25">
      <c r="A3193" s="75" t="s">
        <v>84</v>
      </c>
      <c r="B3193" s="105">
        <v>269</v>
      </c>
      <c r="C3193" s="70">
        <v>43520</v>
      </c>
      <c r="D3193">
        <v>0</v>
      </c>
      <c r="E3193">
        <v>3.8385439670000001</v>
      </c>
      <c r="F3193" s="75">
        <v>0</v>
      </c>
      <c r="G3193" s="75">
        <v>5.0000000000000001E-3</v>
      </c>
      <c r="H3193" s="75">
        <v>0</v>
      </c>
      <c r="I3193" s="75">
        <v>1.05565</v>
      </c>
      <c r="J3193" s="75">
        <v>4.0521589387635499</v>
      </c>
      <c r="K3193" s="75">
        <v>0</v>
      </c>
      <c r="L3193" s="75">
        <v>60.247199999999999</v>
      </c>
      <c r="M3193" s="75">
        <v>30.1236</v>
      </c>
      <c r="N3193" s="75">
        <v>0</v>
      </c>
      <c r="O3193" s="75">
        <v>0</v>
      </c>
      <c r="P3193" s="75">
        <v>0</v>
      </c>
      <c r="Q3193" s="75">
        <v>0.40164800000000001</v>
      </c>
      <c r="R3193" s="75">
        <v>0</v>
      </c>
      <c r="S3193" s="75">
        <v>0</v>
      </c>
      <c r="T3193" s="75">
        <v>74.977598973519903</v>
      </c>
    </row>
    <row r="3194" spans="1:20" x14ac:dyDescent="0.25">
      <c r="A3194" s="75" t="s">
        <v>84</v>
      </c>
      <c r="B3194" s="105">
        <v>270</v>
      </c>
      <c r="C3194" s="70">
        <v>43521</v>
      </c>
      <c r="D3194">
        <v>0</v>
      </c>
      <c r="E3194">
        <v>3.854541142</v>
      </c>
      <c r="F3194" s="75">
        <v>0</v>
      </c>
      <c r="G3194" s="75">
        <v>5.0000000000000001E-3</v>
      </c>
      <c r="H3194" s="75">
        <v>0</v>
      </c>
      <c r="I3194" s="75">
        <v>1.053525</v>
      </c>
      <c r="J3194" s="75">
        <v>4.0608554566255499</v>
      </c>
      <c r="K3194" s="75">
        <v>0</v>
      </c>
      <c r="L3194" s="75">
        <v>59.6325</v>
      </c>
      <c r="M3194" s="75">
        <v>29.81625</v>
      </c>
      <c r="N3194" s="75">
        <v>0</v>
      </c>
      <c r="O3194" s="75">
        <v>0</v>
      </c>
      <c r="P3194" s="75">
        <v>0</v>
      </c>
      <c r="Q3194" s="75">
        <v>0.39755000000000001</v>
      </c>
      <c r="R3194" s="75">
        <v>0</v>
      </c>
      <c r="S3194" s="75">
        <v>0</v>
      </c>
      <c r="T3194" s="75">
        <v>74.977598973519903</v>
      </c>
    </row>
    <row r="3195" spans="1:20" x14ac:dyDescent="0.25">
      <c r="A3195" s="75" t="s">
        <v>84</v>
      </c>
      <c r="B3195" s="105">
        <v>271</v>
      </c>
      <c r="C3195" s="70">
        <v>43522</v>
      </c>
      <c r="D3195">
        <v>0</v>
      </c>
      <c r="E3195">
        <v>3.9204730529999998</v>
      </c>
      <c r="F3195" s="75">
        <v>0</v>
      </c>
      <c r="G3195" s="75">
        <v>5.0000000000000001E-3</v>
      </c>
      <c r="H3195" s="75">
        <v>0</v>
      </c>
      <c r="I3195" s="75">
        <v>1.0513999999999999</v>
      </c>
      <c r="J3195" s="75">
        <v>4.1219853679242</v>
      </c>
      <c r="K3195" s="75">
        <v>0</v>
      </c>
      <c r="L3195" s="75">
        <v>59.017800000000001</v>
      </c>
      <c r="M3195" s="75">
        <v>29.508900000000001</v>
      </c>
      <c r="N3195" s="75">
        <v>0</v>
      </c>
      <c r="O3195" s="75">
        <v>0</v>
      </c>
      <c r="P3195" s="75">
        <v>0</v>
      </c>
      <c r="Q3195" s="75">
        <v>0.39345200000000002</v>
      </c>
      <c r="R3195" s="75">
        <v>0</v>
      </c>
      <c r="S3195" s="75">
        <v>0</v>
      </c>
      <c r="T3195" s="75">
        <v>74.977598973519903</v>
      </c>
    </row>
    <row r="3196" spans="1:20" x14ac:dyDescent="0.25">
      <c r="A3196" s="75" t="s">
        <v>84</v>
      </c>
      <c r="B3196" s="105">
        <v>272</v>
      </c>
      <c r="C3196" s="70">
        <v>43523</v>
      </c>
      <c r="D3196">
        <v>0</v>
      </c>
      <c r="E3196">
        <v>3.9815411049999998</v>
      </c>
      <c r="F3196" s="75">
        <v>0</v>
      </c>
      <c r="G3196" s="75">
        <v>5.0000000000000001E-3</v>
      </c>
      <c r="H3196" s="75">
        <v>0</v>
      </c>
      <c r="I3196" s="75">
        <v>1.049275</v>
      </c>
      <c r="J3196" s="75">
        <v>4.1777315429488802</v>
      </c>
      <c r="K3196" s="75">
        <v>0</v>
      </c>
      <c r="L3196" s="75">
        <v>58.403100000000002</v>
      </c>
      <c r="M3196" s="75">
        <v>29.201550000000001</v>
      </c>
      <c r="N3196" s="75">
        <v>0</v>
      </c>
      <c r="O3196" s="75">
        <v>0</v>
      </c>
      <c r="P3196" s="75">
        <v>0</v>
      </c>
      <c r="Q3196" s="75">
        <v>0.38935399999999998</v>
      </c>
      <c r="R3196" s="75">
        <v>0</v>
      </c>
      <c r="S3196" s="75">
        <v>0</v>
      </c>
      <c r="T3196" s="75">
        <v>74.977598973519903</v>
      </c>
    </row>
    <row r="3197" spans="1:20" x14ac:dyDescent="0.25">
      <c r="A3197" s="75" t="s">
        <v>84</v>
      </c>
      <c r="B3197" s="105">
        <v>273</v>
      </c>
      <c r="C3197" s="70">
        <v>43524</v>
      </c>
      <c r="D3197">
        <v>0</v>
      </c>
      <c r="E3197">
        <v>4.1396091349999997</v>
      </c>
      <c r="F3197" s="75">
        <v>0</v>
      </c>
      <c r="G3197" s="75">
        <v>5.0000000000000001E-3</v>
      </c>
      <c r="H3197" s="75">
        <v>0</v>
      </c>
      <c r="I3197" s="75">
        <v>1.04715</v>
      </c>
      <c r="J3197" s="75">
        <v>4.3347917057152499</v>
      </c>
      <c r="K3197" s="75">
        <v>0</v>
      </c>
      <c r="L3197" s="75">
        <v>57.788400000000003</v>
      </c>
      <c r="M3197" s="75">
        <v>28.894200000000001</v>
      </c>
      <c r="N3197" s="75">
        <v>0</v>
      </c>
      <c r="O3197" s="75">
        <v>0</v>
      </c>
      <c r="P3197" s="75">
        <v>0</v>
      </c>
      <c r="Q3197" s="75">
        <v>0.38525599999999999</v>
      </c>
      <c r="R3197" s="75">
        <v>0</v>
      </c>
      <c r="S3197" s="75">
        <v>0</v>
      </c>
      <c r="T3197" s="75">
        <v>74.977598973519903</v>
      </c>
    </row>
    <row r="3198" spans="1:20" x14ac:dyDescent="0.25">
      <c r="A3198" s="75" t="s">
        <v>84</v>
      </c>
      <c r="B3198" s="105">
        <v>274</v>
      </c>
      <c r="C3198" s="70">
        <v>43525</v>
      </c>
      <c r="D3198">
        <v>0</v>
      </c>
      <c r="E3198">
        <v>4.223196766</v>
      </c>
      <c r="F3198" s="75">
        <v>0</v>
      </c>
      <c r="G3198" s="75">
        <v>5.0000000000000001E-3</v>
      </c>
      <c r="H3198" s="75">
        <v>0</v>
      </c>
      <c r="I3198" s="75">
        <v>1.0450250000000001</v>
      </c>
      <c r="J3198" s="75">
        <v>4.4133462003891504</v>
      </c>
      <c r="K3198" s="75">
        <v>0</v>
      </c>
      <c r="L3198" s="75">
        <v>57.173699999999997</v>
      </c>
      <c r="M3198" s="75">
        <v>28.586849999999998</v>
      </c>
      <c r="N3198" s="75">
        <v>0</v>
      </c>
      <c r="O3198" s="75">
        <v>0</v>
      </c>
      <c r="P3198" s="75">
        <v>0</v>
      </c>
      <c r="Q3198" s="75">
        <v>0.381158</v>
      </c>
      <c r="R3198" s="75">
        <v>0</v>
      </c>
      <c r="S3198" s="75">
        <v>0</v>
      </c>
      <c r="T3198" s="75">
        <v>74.977598973519903</v>
      </c>
    </row>
    <row r="3199" spans="1:20" x14ac:dyDescent="0.25">
      <c r="A3199" s="75" t="s">
        <v>84</v>
      </c>
      <c r="B3199" s="105">
        <v>275</v>
      </c>
      <c r="C3199" s="70">
        <v>43526</v>
      </c>
      <c r="D3199">
        <v>0</v>
      </c>
      <c r="E3199">
        <v>4.3330599300000001</v>
      </c>
      <c r="F3199" s="75">
        <v>0</v>
      </c>
      <c r="G3199" s="75">
        <v>5.0000000000000001E-3</v>
      </c>
      <c r="H3199" s="75">
        <v>0</v>
      </c>
      <c r="I3199" s="75">
        <v>1.0428999999999999</v>
      </c>
      <c r="J3199" s="75">
        <v>4.5189482009970003</v>
      </c>
      <c r="K3199" s="75">
        <v>0</v>
      </c>
      <c r="L3199" s="75">
        <v>56.558999999999997</v>
      </c>
      <c r="M3199" s="75">
        <v>28.279499999999999</v>
      </c>
      <c r="N3199" s="75">
        <v>0</v>
      </c>
      <c r="O3199" s="75">
        <v>0</v>
      </c>
      <c r="P3199" s="75">
        <v>0</v>
      </c>
      <c r="Q3199" s="75">
        <v>0.37706000000000001</v>
      </c>
      <c r="R3199" s="75">
        <v>0</v>
      </c>
      <c r="S3199" s="75">
        <v>0</v>
      </c>
      <c r="T3199" s="75">
        <v>74.977598973519903</v>
      </c>
    </row>
    <row r="3200" spans="1:20" x14ac:dyDescent="0.25">
      <c r="A3200" s="75" t="s">
        <v>84</v>
      </c>
      <c r="B3200" s="105">
        <v>276</v>
      </c>
      <c r="C3200" s="70">
        <v>43527</v>
      </c>
      <c r="D3200">
        <v>0</v>
      </c>
      <c r="E3200">
        <v>4.4574349829999997</v>
      </c>
      <c r="F3200" s="75">
        <v>0</v>
      </c>
      <c r="G3200" s="75">
        <v>5.0000000000000001E-3</v>
      </c>
      <c r="H3200" s="75">
        <v>0</v>
      </c>
      <c r="I3200" s="75">
        <v>1.040775</v>
      </c>
      <c r="J3200" s="75">
        <v>4.6391868944318304</v>
      </c>
      <c r="K3200" s="75">
        <v>0</v>
      </c>
      <c r="L3200" s="75">
        <v>55.944299999999998</v>
      </c>
      <c r="M3200" s="75">
        <v>27.972149999999999</v>
      </c>
      <c r="N3200" s="75">
        <v>0</v>
      </c>
      <c r="O3200" s="75">
        <v>0</v>
      </c>
      <c r="P3200" s="75">
        <v>0</v>
      </c>
      <c r="Q3200" s="75">
        <v>0.37296200000000002</v>
      </c>
      <c r="R3200" s="75">
        <v>0</v>
      </c>
      <c r="S3200" s="75">
        <v>0</v>
      </c>
      <c r="T3200" s="75">
        <v>74.977598973519903</v>
      </c>
    </row>
    <row r="3201" spans="1:20" x14ac:dyDescent="0.25">
      <c r="A3201" s="75" t="s">
        <v>84</v>
      </c>
      <c r="B3201" s="105">
        <v>277</v>
      </c>
      <c r="C3201" s="70">
        <v>43528</v>
      </c>
      <c r="D3201">
        <v>0</v>
      </c>
      <c r="E3201">
        <v>4.5895140950000002</v>
      </c>
      <c r="F3201" s="75">
        <v>0</v>
      </c>
      <c r="G3201" s="75">
        <v>5.0000000000000001E-3</v>
      </c>
      <c r="H3201" s="75">
        <v>0</v>
      </c>
      <c r="I3201" s="75">
        <v>1.0386500000000001</v>
      </c>
      <c r="J3201" s="75">
        <v>4.7668988147717499</v>
      </c>
      <c r="K3201" s="75">
        <v>0</v>
      </c>
      <c r="L3201" s="75">
        <v>55.329599999999999</v>
      </c>
      <c r="M3201" s="75">
        <v>27.6648</v>
      </c>
      <c r="N3201" s="75">
        <v>0</v>
      </c>
      <c r="O3201" s="75">
        <v>0</v>
      </c>
      <c r="P3201" s="75">
        <v>0</v>
      </c>
      <c r="Q3201" s="75">
        <v>0.36886400000000003</v>
      </c>
      <c r="R3201" s="75">
        <v>0</v>
      </c>
      <c r="S3201" s="75">
        <v>0</v>
      </c>
      <c r="T3201" s="75">
        <v>74.977598973519903</v>
      </c>
    </row>
    <row r="3202" spans="1:20" x14ac:dyDescent="0.25">
      <c r="A3202" s="75" t="s">
        <v>84</v>
      </c>
      <c r="B3202" s="105">
        <v>278</v>
      </c>
      <c r="C3202" s="70">
        <v>43529</v>
      </c>
      <c r="D3202">
        <v>0</v>
      </c>
      <c r="E3202">
        <v>4.6033989269999998</v>
      </c>
      <c r="F3202" s="75">
        <v>0</v>
      </c>
      <c r="G3202" s="75">
        <v>5.0000000000000001E-3</v>
      </c>
      <c r="H3202" s="75">
        <v>0</v>
      </c>
      <c r="I3202" s="75">
        <v>1.0365249999999999</v>
      </c>
      <c r="J3202" s="75">
        <v>4.7715380728086698</v>
      </c>
      <c r="K3202" s="75">
        <v>0</v>
      </c>
      <c r="L3202" s="75">
        <v>54.7149</v>
      </c>
      <c r="M3202" s="75">
        <v>27.35745</v>
      </c>
      <c r="N3202" s="75">
        <v>0</v>
      </c>
      <c r="O3202" s="75">
        <v>0</v>
      </c>
      <c r="P3202" s="75">
        <v>0</v>
      </c>
      <c r="Q3202" s="75">
        <v>0.36476599999999998</v>
      </c>
      <c r="R3202" s="75">
        <v>0</v>
      </c>
      <c r="S3202" s="75">
        <v>0</v>
      </c>
      <c r="T3202" s="75">
        <v>74.977598973519903</v>
      </c>
    </row>
    <row r="3203" spans="1:20" x14ac:dyDescent="0.25">
      <c r="A3203" s="75" t="s">
        <v>84</v>
      </c>
      <c r="B3203" s="105">
        <v>279</v>
      </c>
      <c r="C3203" s="70">
        <v>43530</v>
      </c>
      <c r="D3203">
        <v>0</v>
      </c>
      <c r="E3203">
        <v>4.6693083069999997</v>
      </c>
      <c r="F3203" s="75">
        <v>0</v>
      </c>
      <c r="G3203" s="75">
        <v>5.0000000000000001E-3</v>
      </c>
      <c r="H3203" s="75">
        <v>0</v>
      </c>
      <c r="I3203" s="75">
        <v>1.0344</v>
      </c>
      <c r="J3203" s="75">
        <v>4.8299325127608004</v>
      </c>
      <c r="K3203" s="75">
        <v>0</v>
      </c>
      <c r="L3203" s="75">
        <v>54.100200000000001</v>
      </c>
      <c r="M3203" s="75">
        <v>27.0501</v>
      </c>
      <c r="N3203" s="75">
        <v>0</v>
      </c>
      <c r="O3203" s="75">
        <v>0</v>
      </c>
      <c r="P3203" s="75">
        <v>0</v>
      </c>
      <c r="Q3203" s="75">
        <v>0.36066799999999999</v>
      </c>
      <c r="R3203" s="75">
        <v>0</v>
      </c>
      <c r="S3203" s="75">
        <v>0</v>
      </c>
      <c r="T3203" s="75">
        <v>74.977598973519903</v>
      </c>
    </row>
    <row r="3204" spans="1:20" x14ac:dyDescent="0.25">
      <c r="A3204" s="75" t="s">
        <v>84</v>
      </c>
      <c r="B3204" s="105">
        <v>280</v>
      </c>
      <c r="C3204" s="70">
        <v>43531</v>
      </c>
      <c r="D3204">
        <v>0</v>
      </c>
      <c r="E3204">
        <v>4.6901470510000003</v>
      </c>
      <c r="F3204" s="75">
        <v>0</v>
      </c>
      <c r="G3204" s="75">
        <v>5.0000000000000001E-3</v>
      </c>
      <c r="H3204" s="75">
        <v>0</v>
      </c>
      <c r="I3204" s="75">
        <v>1.0322750000000001</v>
      </c>
      <c r="J3204" s="75">
        <v>4.8415215470710304</v>
      </c>
      <c r="K3204" s="75">
        <v>0</v>
      </c>
      <c r="L3204" s="75">
        <v>53.485500000000002</v>
      </c>
      <c r="M3204" s="75">
        <v>26.742750000000001</v>
      </c>
      <c r="N3204" s="75">
        <v>0</v>
      </c>
      <c r="O3204" s="75">
        <v>0</v>
      </c>
      <c r="P3204" s="75">
        <v>0</v>
      </c>
      <c r="Q3204" s="75">
        <v>0.35657</v>
      </c>
      <c r="R3204" s="75">
        <v>0</v>
      </c>
      <c r="S3204" s="75">
        <v>0</v>
      </c>
      <c r="T3204" s="75">
        <v>74.977598973519903</v>
      </c>
    </row>
    <row r="3205" spans="1:20" x14ac:dyDescent="0.25">
      <c r="A3205" s="75" t="s">
        <v>84</v>
      </c>
      <c r="B3205" s="105">
        <v>281</v>
      </c>
      <c r="C3205" s="70">
        <v>43532</v>
      </c>
      <c r="D3205">
        <v>0</v>
      </c>
      <c r="E3205">
        <v>4.6618319880000003</v>
      </c>
      <c r="F3205" s="75">
        <v>0</v>
      </c>
      <c r="G3205" s="75">
        <v>5.0000000000000001E-3</v>
      </c>
      <c r="H3205" s="75">
        <v>0</v>
      </c>
      <c r="I3205" s="75">
        <v>1.0301499999999999</v>
      </c>
      <c r="J3205" s="75">
        <v>4.8023862224381997</v>
      </c>
      <c r="K3205" s="75">
        <v>0</v>
      </c>
      <c r="L3205" s="75">
        <v>52.870800000000003</v>
      </c>
      <c r="M3205" s="75">
        <v>26.435400000000001</v>
      </c>
      <c r="N3205" s="75">
        <v>0</v>
      </c>
      <c r="O3205" s="75">
        <v>0</v>
      </c>
      <c r="P3205" s="75">
        <v>0</v>
      </c>
      <c r="Q3205" s="75">
        <v>0.35247200000000001</v>
      </c>
      <c r="R3205" s="75">
        <v>0</v>
      </c>
      <c r="S3205" s="75">
        <v>0</v>
      </c>
      <c r="T3205" s="75">
        <v>74.977598973519903</v>
      </c>
    </row>
    <row r="3206" spans="1:20" x14ac:dyDescent="0.25">
      <c r="A3206" s="75" t="s">
        <v>84</v>
      </c>
      <c r="B3206" s="105">
        <v>282</v>
      </c>
      <c r="C3206" s="70">
        <v>43533</v>
      </c>
      <c r="D3206">
        <v>0</v>
      </c>
      <c r="E3206">
        <v>4.6791778449999999</v>
      </c>
      <c r="F3206" s="75">
        <v>0</v>
      </c>
      <c r="G3206" s="75">
        <v>5.0000000000000001E-3</v>
      </c>
      <c r="H3206" s="75">
        <v>0</v>
      </c>
      <c r="I3206" s="75">
        <v>1.028025</v>
      </c>
      <c r="J3206" s="75">
        <v>4.8103118041061199</v>
      </c>
      <c r="K3206" s="75">
        <v>0</v>
      </c>
      <c r="L3206" s="75">
        <v>52.256100000000004</v>
      </c>
      <c r="M3206" s="75">
        <v>26.128050000000002</v>
      </c>
      <c r="N3206" s="75">
        <v>0</v>
      </c>
      <c r="O3206" s="75">
        <v>0</v>
      </c>
      <c r="P3206" s="75">
        <v>0</v>
      </c>
      <c r="Q3206" s="75">
        <v>0.34837400000000002</v>
      </c>
      <c r="R3206" s="75">
        <v>0</v>
      </c>
      <c r="S3206" s="75">
        <v>0</v>
      </c>
      <c r="T3206" s="75">
        <v>74.977598973519903</v>
      </c>
    </row>
    <row r="3207" spans="1:20" x14ac:dyDescent="0.25">
      <c r="A3207" s="75" t="s">
        <v>84</v>
      </c>
      <c r="B3207" s="105">
        <v>283</v>
      </c>
      <c r="C3207" s="70">
        <v>43534</v>
      </c>
      <c r="D3207">
        <v>0</v>
      </c>
      <c r="E3207">
        <v>4.757055158</v>
      </c>
      <c r="F3207" s="75">
        <v>0</v>
      </c>
      <c r="G3207" s="75">
        <v>5.0000000000000001E-3</v>
      </c>
      <c r="H3207" s="75">
        <v>0</v>
      </c>
      <c r="I3207" s="75">
        <v>1.0259</v>
      </c>
      <c r="J3207" s="75">
        <v>4.8802628865921998</v>
      </c>
      <c r="K3207" s="75">
        <v>0</v>
      </c>
      <c r="L3207" s="75">
        <v>51.641399999999997</v>
      </c>
      <c r="M3207" s="75">
        <v>25.820699999999999</v>
      </c>
      <c r="N3207" s="75">
        <v>0</v>
      </c>
      <c r="O3207" s="75">
        <v>0</v>
      </c>
      <c r="P3207" s="75">
        <v>0</v>
      </c>
      <c r="Q3207" s="75">
        <v>0.34427600000000003</v>
      </c>
      <c r="R3207" s="75">
        <v>0</v>
      </c>
      <c r="S3207" s="75">
        <v>0</v>
      </c>
      <c r="T3207" s="75">
        <v>74.977598973519903</v>
      </c>
    </row>
    <row r="3208" spans="1:20" x14ac:dyDescent="0.25">
      <c r="A3208" s="75" t="s">
        <v>84</v>
      </c>
      <c r="B3208" s="105">
        <v>284</v>
      </c>
      <c r="C3208" s="70">
        <v>43535</v>
      </c>
      <c r="D3208">
        <v>0</v>
      </c>
      <c r="E3208">
        <v>4.8559618110000002</v>
      </c>
      <c r="F3208" s="75">
        <v>0</v>
      </c>
      <c r="G3208" s="75">
        <v>5.0000000000000001E-3</v>
      </c>
      <c r="H3208" s="75">
        <v>0</v>
      </c>
      <c r="I3208" s="75">
        <v>1.0237750000000001</v>
      </c>
      <c r="J3208" s="75">
        <v>4.97141230305653</v>
      </c>
      <c r="K3208" s="75">
        <v>0</v>
      </c>
      <c r="L3208" s="75">
        <v>51.026699999999998</v>
      </c>
      <c r="M3208" s="75">
        <v>25.513349999999999</v>
      </c>
      <c r="N3208" s="75">
        <v>0</v>
      </c>
      <c r="O3208" s="75">
        <v>0</v>
      </c>
      <c r="P3208" s="75">
        <v>0</v>
      </c>
      <c r="Q3208" s="75">
        <v>0.34017799999999998</v>
      </c>
      <c r="R3208" s="75">
        <v>0</v>
      </c>
      <c r="S3208" s="75">
        <v>0</v>
      </c>
      <c r="T3208" s="75">
        <v>74.977598973519903</v>
      </c>
    </row>
    <row r="3209" spans="1:20" x14ac:dyDescent="0.25">
      <c r="A3209" s="75" t="s">
        <v>84</v>
      </c>
      <c r="B3209" s="105">
        <v>285</v>
      </c>
      <c r="C3209" s="70">
        <v>43536</v>
      </c>
      <c r="D3209">
        <v>0</v>
      </c>
      <c r="E3209">
        <v>4.9093082929999996</v>
      </c>
      <c r="F3209" s="75">
        <v>0</v>
      </c>
      <c r="G3209" s="75">
        <v>5.0000000000000001E-3</v>
      </c>
      <c r="H3209" s="75">
        <v>0</v>
      </c>
      <c r="I3209" s="75">
        <v>1.0216499999999999</v>
      </c>
      <c r="J3209" s="75">
        <v>5.0155948175434499</v>
      </c>
      <c r="K3209" s="75">
        <v>0</v>
      </c>
      <c r="L3209" s="75">
        <v>50.411999999999999</v>
      </c>
      <c r="M3209" s="75">
        <v>25.206</v>
      </c>
      <c r="N3209" s="75">
        <v>0</v>
      </c>
      <c r="O3209" s="75">
        <v>0</v>
      </c>
      <c r="P3209" s="75">
        <v>0</v>
      </c>
      <c r="Q3209" s="75">
        <v>0.33607999999999999</v>
      </c>
      <c r="R3209" s="75">
        <v>0</v>
      </c>
      <c r="S3209" s="75">
        <v>0</v>
      </c>
      <c r="T3209" s="75">
        <v>74.977598973519903</v>
      </c>
    </row>
    <row r="3210" spans="1:20" x14ac:dyDescent="0.25">
      <c r="A3210" s="75" t="s">
        <v>84</v>
      </c>
      <c r="B3210" s="105">
        <v>286</v>
      </c>
      <c r="C3210" s="70">
        <v>43537</v>
      </c>
      <c r="D3210">
        <v>0</v>
      </c>
      <c r="E3210">
        <v>5.021368828</v>
      </c>
      <c r="F3210" s="75">
        <v>0</v>
      </c>
      <c r="G3210" s="75">
        <v>5.0000000000000001E-3</v>
      </c>
      <c r="H3210" s="75">
        <v>0</v>
      </c>
      <c r="I3210" s="75">
        <v>1.019525</v>
      </c>
      <c r="J3210" s="75">
        <v>5.1194110543667</v>
      </c>
      <c r="K3210" s="75">
        <v>0</v>
      </c>
      <c r="L3210" s="75">
        <v>49.7973</v>
      </c>
      <c r="M3210" s="75">
        <v>24.89865</v>
      </c>
      <c r="N3210" s="75">
        <v>0</v>
      </c>
      <c r="O3210" s="75">
        <v>0</v>
      </c>
      <c r="P3210" s="75">
        <v>0</v>
      </c>
      <c r="Q3210" s="75">
        <v>0.331982</v>
      </c>
      <c r="R3210" s="75">
        <v>0</v>
      </c>
      <c r="S3210" s="75">
        <v>0</v>
      </c>
      <c r="T3210" s="75">
        <v>74.977598973519903</v>
      </c>
    </row>
    <row r="3211" spans="1:20" x14ac:dyDescent="0.25">
      <c r="A3211" s="75" t="s">
        <v>84</v>
      </c>
      <c r="B3211" s="105">
        <v>287</v>
      </c>
      <c r="C3211" s="70">
        <v>43538</v>
      </c>
      <c r="D3211">
        <v>0</v>
      </c>
      <c r="E3211">
        <v>5.1536823289999996</v>
      </c>
      <c r="F3211" s="75">
        <v>0</v>
      </c>
      <c r="G3211" s="75">
        <v>5.0000000000000001E-3</v>
      </c>
      <c r="H3211" s="75">
        <v>0</v>
      </c>
      <c r="I3211" s="75">
        <v>1.0174000000000001</v>
      </c>
      <c r="J3211" s="75">
        <v>5.2433564015245997</v>
      </c>
      <c r="K3211" s="75">
        <v>0</v>
      </c>
      <c r="L3211" s="75">
        <v>49.182600000000001</v>
      </c>
      <c r="M3211" s="75">
        <v>24.5913</v>
      </c>
      <c r="N3211" s="75">
        <v>0</v>
      </c>
      <c r="O3211" s="75">
        <v>0</v>
      </c>
      <c r="P3211" s="75">
        <v>0</v>
      </c>
      <c r="Q3211" s="75">
        <v>0.32788400000000001</v>
      </c>
      <c r="R3211" s="75">
        <v>0</v>
      </c>
      <c r="S3211" s="75">
        <v>0</v>
      </c>
      <c r="T3211" s="75">
        <v>74.977598973519903</v>
      </c>
    </row>
    <row r="3212" spans="1:20" x14ac:dyDescent="0.25">
      <c r="A3212" s="75" t="s">
        <v>84</v>
      </c>
      <c r="B3212" s="105">
        <v>288</v>
      </c>
      <c r="C3212" s="70">
        <v>43539</v>
      </c>
      <c r="D3212">
        <v>0</v>
      </c>
      <c r="E3212">
        <v>5.3058225910000001</v>
      </c>
      <c r="F3212" s="75">
        <v>0</v>
      </c>
      <c r="G3212" s="75">
        <v>5.0000000000000001E-3</v>
      </c>
      <c r="H3212" s="75">
        <v>0</v>
      </c>
      <c r="I3212" s="75">
        <v>1.0152749999999999</v>
      </c>
      <c r="J3212" s="75">
        <v>5.38686903107752</v>
      </c>
      <c r="K3212" s="75">
        <v>0</v>
      </c>
      <c r="L3212" s="75">
        <v>48.567900000000002</v>
      </c>
      <c r="M3212" s="75">
        <v>24.283950000000001</v>
      </c>
      <c r="N3212" s="75">
        <v>0</v>
      </c>
      <c r="O3212" s="75">
        <v>0</v>
      </c>
      <c r="P3212" s="75">
        <v>0</v>
      </c>
      <c r="Q3212" s="75">
        <v>0.32378600000000002</v>
      </c>
      <c r="R3212" s="75">
        <v>0</v>
      </c>
      <c r="S3212" s="75">
        <v>0</v>
      </c>
      <c r="T3212" s="75">
        <v>74.977598973519903</v>
      </c>
    </row>
    <row r="3213" spans="1:20" x14ac:dyDescent="0.25">
      <c r="A3213" s="75" t="s">
        <v>84</v>
      </c>
      <c r="B3213" s="105">
        <v>289</v>
      </c>
      <c r="C3213" s="70">
        <v>43540</v>
      </c>
      <c r="D3213">
        <v>0</v>
      </c>
      <c r="E3213">
        <v>5.422758591</v>
      </c>
      <c r="F3213" s="75">
        <v>0</v>
      </c>
      <c r="G3213" s="75">
        <v>5.0000000000000001E-3</v>
      </c>
      <c r="H3213" s="75">
        <v>0</v>
      </c>
      <c r="I3213" s="75">
        <v>1.01315</v>
      </c>
      <c r="J3213" s="75">
        <v>5.4940678664716502</v>
      </c>
      <c r="K3213" s="75">
        <v>0</v>
      </c>
      <c r="L3213" s="75">
        <v>47.953200000000002</v>
      </c>
      <c r="M3213" s="75">
        <v>23.976600000000001</v>
      </c>
      <c r="N3213" s="75">
        <v>0</v>
      </c>
      <c r="O3213" s="75">
        <v>0</v>
      </c>
      <c r="P3213" s="75">
        <v>0</v>
      </c>
      <c r="Q3213" s="75">
        <v>0.31968800000000003</v>
      </c>
      <c r="R3213" s="75">
        <v>0</v>
      </c>
      <c r="S3213" s="75">
        <v>0</v>
      </c>
      <c r="T3213" s="75">
        <v>74.977598973519903</v>
      </c>
    </row>
    <row r="3214" spans="1:20" x14ac:dyDescent="0.25">
      <c r="A3214" s="75" t="s">
        <v>84</v>
      </c>
      <c r="B3214" s="105">
        <v>290</v>
      </c>
      <c r="C3214" s="70">
        <v>43541</v>
      </c>
      <c r="D3214">
        <v>0</v>
      </c>
      <c r="E3214">
        <v>5.5972930950000004</v>
      </c>
      <c r="F3214" s="75">
        <v>0</v>
      </c>
      <c r="G3214" s="75">
        <v>5.0000000000000001E-3</v>
      </c>
      <c r="H3214" s="75">
        <v>0</v>
      </c>
      <c r="I3214" s="75">
        <v>1.0110250000000001</v>
      </c>
      <c r="J3214" s="75">
        <v>5.65900325137238</v>
      </c>
      <c r="K3214" s="75">
        <v>0</v>
      </c>
      <c r="L3214" s="75">
        <v>47.338500000000003</v>
      </c>
      <c r="M3214" s="75">
        <v>23.669250000000002</v>
      </c>
      <c r="N3214" s="75">
        <v>0</v>
      </c>
      <c r="O3214" s="75">
        <v>0</v>
      </c>
      <c r="P3214" s="75">
        <v>0</v>
      </c>
      <c r="Q3214" s="75">
        <v>0.31558999999999998</v>
      </c>
      <c r="R3214" s="75">
        <v>0</v>
      </c>
      <c r="S3214" s="75">
        <v>0</v>
      </c>
      <c r="T3214" s="75">
        <v>74.977598973519903</v>
      </c>
    </row>
    <row r="3215" spans="1:20" x14ac:dyDescent="0.25">
      <c r="A3215" s="75" t="s">
        <v>84</v>
      </c>
      <c r="B3215" s="105">
        <v>291</v>
      </c>
      <c r="C3215" s="70">
        <v>43542</v>
      </c>
      <c r="D3215">
        <v>0</v>
      </c>
      <c r="E3215">
        <v>5.7312624879999996</v>
      </c>
      <c r="F3215" s="75">
        <v>0</v>
      </c>
      <c r="G3215" s="75">
        <v>5.0000000000000001E-3</v>
      </c>
      <c r="H3215" s="75">
        <v>0</v>
      </c>
      <c r="I3215" s="75">
        <v>1.0088999999999999</v>
      </c>
      <c r="J3215" s="75">
        <v>5.7822707241432001</v>
      </c>
      <c r="K3215" s="75">
        <v>0</v>
      </c>
      <c r="L3215" s="75">
        <v>46.723799999999997</v>
      </c>
      <c r="M3215" s="75">
        <v>23.361899999999999</v>
      </c>
      <c r="N3215" s="75">
        <v>0</v>
      </c>
      <c r="O3215" s="75">
        <v>0</v>
      </c>
      <c r="P3215" s="75">
        <v>0</v>
      </c>
      <c r="Q3215" s="75">
        <v>0.31149199999999999</v>
      </c>
      <c r="R3215" s="75">
        <v>0</v>
      </c>
      <c r="S3215" s="75">
        <v>0</v>
      </c>
      <c r="T3215" s="75">
        <v>74.977598973519903</v>
      </c>
    </row>
    <row r="3216" spans="1:20" x14ac:dyDescent="0.25">
      <c r="A3216" s="75" t="s">
        <v>84</v>
      </c>
      <c r="B3216" s="105">
        <v>292</v>
      </c>
      <c r="C3216" s="70">
        <v>43543</v>
      </c>
      <c r="D3216">
        <v>0</v>
      </c>
      <c r="E3216">
        <v>5.7470989220000002</v>
      </c>
      <c r="F3216" s="75">
        <v>0</v>
      </c>
      <c r="G3216" s="75">
        <v>5.0000000000000001E-3</v>
      </c>
      <c r="H3216" s="75">
        <v>0</v>
      </c>
      <c r="I3216" s="75">
        <v>1.006775</v>
      </c>
      <c r="J3216" s="75">
        <v>5.7860355171965496</v>
      </c>
      <c r="K3216" s="75">
        <v>0</v>
      </c>
      <c r="L3216" s="75">
        <v>46.109099999999998</v>
      </c>
      <c r="M3216" s="75">
        <v>23.054549999999999</v>
      </c>
      <c r="N3216" s="75">
        <v>0</v>
      </c>
      <c r="O3216" s="75">
        <v>0</v>
      </c>
      <c r="P3216" s="75">
        <v>0</v>
      </c>
      <c r="Q3216" s="75">
        <v>0.307394</v>
      </c>
      <c r="R3216" s="75">
        <v>0</v>
      </c>
      <c r="S3216" s="75">
        <v>0</v>
      </c>
      <c r="T3216" s="75">
        <v>74.977598973519903</v>
      </c>
    </row>
    <row r="3217" spans="1:20" x14ac:dyDescent="0.25">
      <c r="A3217" s="75" t="s">
        <v>84</v>
      </c>
      <c r="B3217" s="105">
        <v>293</v>
      </c>
      <c r="C3217" s="70">
        <v>43544</v>
      </c>
      <c r="D3217">
        <v>0</v>
      </c>
      <c r="E3217">
        <v>5.6771597710000004</v>
      </c>
      <c r="F3217" s="75">
        <v>0</v>
      </c>
      <c r="G3217" s="75">
        <v>5.0000000000000001E-3</v>
      </c>
      <c r="H3217" s="75">
        <v>0</v>
      </c>
      <c r="I3217" s="75">
        <v>1.00465</v>
      </c>
      <c r="J3217" s="75">
        <v>5.7035585639351503</v>
      </c>
      <c r="K3217" s="75">
        <v>0</v>
      </c>
      <c r="L3217" s="75">
        <v>45.494399999999999</v>
      </c>
      <c r="M3217" s="75">
        <v>22.747199999999999</v>
      </c>
      <c r="N3217" s="75">
        <v>0</v>
      </c>
      <c r="O3217" s="75">
        <v>0</v>
      </c>
      <c r="P3217" s="75">
        <v>0</v>
      </c>
      <c r="Q3217" s="75">
        <v>0.30329600000000001</v>
      </c>
      <c r="R3217" s="75">
        <v>0</v>
      </c>
      <c r="S3217" s="75">
        <v>0</v>
      </c>
      <c r="T3217" s="75">
        <v>74.977598973519903</v>
      </c>
    </row>
    <row r="3218" spans="1:20" x14ac:dyDescent="0.25">
      <c r="A3218" s="75" t="s">
        <v>84</v>
      </c>
      <c r="B3218" s="105">
        <v>294</v>
      </c>
      <c r="C3218" s="70">
        <v>43545</v>
      </c>
      <c r="D3218">
        <v>0</v>
      </c>
      <c r="E3218">
        <v>5.6077175129999999</v>
      </c>
      <c r="F3218" s="75">
        <v>0</v>
      </c>
      <c r="G3218" s="75">
        <v>5.0000000000000001E-3</v>
      </c>
      <c r="H3218" s="75">
        <v>0</v>
      </c>
      <c r="I3218" s="75">
        <v>1.0025250000000001</v>
      </c>
      <c r="J3218" s="75">
        <v>5.6218769997203299</v>
      </c>
      <c r="K3218" s="75">
        <v>0</v>
      </c>
      <c r="L3218" s="75">
        <v>44.8797</v>
      </c>
      <c r="M3218" s="75">
        <v>22.43985</v>
      </c>
      <c r="N3218" s="75">
        <v>0</v>
      </c>
      <c r="O3218" s="75">
        <v>0</v>
      </c>
      <c r="P3218" s="75">
        <v>0</v>
      </c>
      <c r="Q3218" s="75">
        <v>0.29919800000000002</v>
      </c>
      <c r="R3218" s="75">
        <v>0</v>
      </c>
      <c r="S3218" s="75">
        <v>0</v>
      </c>
      <c r="T3218" s="75">
        <v>74.977598973519903</v>
      </c>
    </row>
    <row r="3219" spans="1:20" x14ac:dyDescent="0.25">
      <c r="A3219" s="75" t="s">
        <v>84</v>
      </c>
      <c r="B3219" s="105">
        <v>295</v>
      </c>
      <c r="C3219" s="70">
        <v>43546</v>
      </c>
      <c r="D3219">
        <v>0</v>
      </c>
      <c r="E3219">
        <v>5.5592981159999999</v>
      </c>
      <c r="F3219" s="75">
        <v>0</v>
      </c>
      <c r="G3219" s="75">
        <v>5.0000000000000001E-3</v>
      </c>
      <c r="H3219" s="75">
        <v>0</v>
      </c>
      <c r="I3219" s="75">
        <v>1.0004</v>
      </c>
      <c r="J3219" s="75">
        <v>5.5615218352464</v>
      </c>
      <c r="K3219" s="75">
        <v>0</v>
      </c>
      <c r="L3219" s="75">
        <v>44.265000000000001</v>
      </c>
      <c r="M3219" s="75">
        <v>22.1325</v>
      </c>
      <c r="N3219" s="75">
        <v>0</v>
      </c>
      <c r="O3219" s="75">
        <v>0</v>
      </c>
      <c r="P3219" s="75">
        <v>0</v>
      </c>
      <c r="Q3219" s="75">
        <v>0.29509999999999997</v>
      </c>
      <c r="R3219" s="75">
        <v>0</v>
      </c>
      <c r="S3219" s="75">
        <v>0</v>
      </c>
      <c r="T3219" s="75">
        <v>74.977598973519903</v>
      </c>
    </row>
    <row r="3220" spans="1:20" x14ac:dyDescent="0.25">
      <c r="A3220" s="75" t="s">
        <v>84</v>
      </c>
      <c r="B3220" s="105">
        <v>296</v>
      </c>
      <c r="C3220" s="70">
        <v>43547</v>
      </c>
      <c r="D3220">
        <v>0</v>
      </c>
      <c r="E3220">
        <v>5.5203925910000002</v>
      </c>
      <c r="F3220" s="75">
        <v>0</v>
      </c>
      <c r="G3220" s="75">
        <v>5.0000000000000001E-3</v>
      </c>
      <c r="H3220" s="75">
        <v>0</v>
      </c>
      <c r="I3220" s="75">
        <v>0.99827500000000002</v>
      </c>
      <c r="J3220" s="75">
        <v>5.5108699137805299</v>
      </c>
      <c r="K3220" s="75">
        <v>0</v>
      </c>
      <c r="L3220" s="75">
        <v>43.650300000000001</v>
      </c>
      <c r="M3220" s="75">
        <v>21.825150000000001</v>
      </c>
      <c r="N3220" s="75">
        <v>0</v>
      </c>
      <c r="O3220" s="75">
        <v>0</v>
      </c>
      <c r="P3220" s="75">
        <v>0</v>
      </c>
      <c r="Q3220" s="75">
        <v>0.29100199999999998</v>
      </c>
      <c r="R3220" s="75">
        <v>0</v>
      </c>
      <c r="S3220" s="75">
        <v>0</v>
      </c>
      <c r="T3220" s="75">
        <v>74.977598973519903</v>
      </c>
    </row>
    <row r="3221" spans="1:20" x14ac:dyDescent="0.25">
      <c r="A3221" s="75" t="s">
        <v>84</v>
      </c>
      <c r="B3221" s="105">
        <v>297</v>
      </c>
      <c r="C3221" s="70">
        <v>43548</v>
      </c>
      <c r="D3221">
        <v>0</v>
      </c>
      <c r="E3221">
        <v>5.6269018429999997</v>
      </c>
      <c r="F3221" s="75">
        <v>0</v>
      </c>
      <c r="G3221" s="75">
        <v>5.0000000000000001E-3</v>
      </c>
      <c r="H3221" s="75">
        <v>0</v>
      </c>
      <c r="I3221" s="75">
        <v>0.99614999999999998</v>
      </c>
      <c r="J3221" s="75">
        <v>5.6052382709044499</v>
      </c>
      <c r="K3221" s="75">
        <v>0</v>
      </c>
      <c r="L3221" s="75">
        <v>43.035600000000002</v>
      </c>
      <c r="M3221" s="75">
        <v>21.517800000000001</v>
      </c>
      <c r="N3221" s="75">
        <v>0</v>
      </c>
      <c r="O3221" s="75">
        <v>0</v>
      </c>
      <c r="P3221" s="75">
        <v>0</v>
      </c>
      <c r="Q3221" s="75">
        <v>0.28690399999999999</v>
      </c>
      <c r="R3221" s="75">
        <v>0</v>
      </c>
      <c r="S3221" s="75">
        <v>0</v>
      </c>
      <c r="T3221" s="75">
        <v>74.977598973519903</v>
      </c>
    </row>
    <row r="3222" spans="1:20" x14ac:dyDescent="0.25">
      <c r="A3222" s="75" t="s">
        <v>84</v>
      </c>
      <c r="B3222" s="105">
        <v>298</v>
      </c>
      <c r="C3222" s="70">
        <v>43549</v>
      </c>
      <c r="D3222">
        <v>0</v>
      </c>
      <c r="E3222">
        <v>5.7303986340000002</v>
      </c>
      <c r="F3222" s="75">
        <v>0</v>
      </c>
      <c r="G3222" s="75">
        <v>5.0000000000000001E-3</v>
      </c>
      <c r="H3222" s="75">
        <v>0</v>
      </c>
      <c r="I3222" s="75">
        <v>0.99402500000000005</v>
      </c>
      <c r="J3222" s="75">
        <v>5.6961595021618496</v>
      </c>
      <c r="K3222" s="75">
        <v>0</v>
      </c>
      <c r="L3222" s="75">
        <v>42.420900000000003</v>
      </c>
      <c r="M3222" s="75">
        <v>21.210450000000002</v>
      </c>
      <c r="N3222" s="75">
        <v>0</v>
      </c>
      <c r="O3222" s="75">
        <v>0</v>
      </c>
      <c r="P3222" s="75">
        <v>0</v>
      </c>
      <c r="Q3222" s="75">
        <v>0.282806</v>
      </c>
      <c r="R3222" s="75">
        <v>0</v>
      </c>
      <c r="S3222" s="75">
        <v>0</v>
      </c>
      <c r="T3222" s="75">
        <v>74.977598973519903</v>
      </c>
    </row>
    <row r="3223" spans="1:20" x14ac:dyDescent="0.25">
      <c r="A3223" s="75" t="s">
        <v>84</v>
      </c>
      <c r="B3223" s="105">
        <v>299</v>
      </c>
      <c r="C3223" s="70">
        <v>43550</v>
      </c>
      <c r="D3223">
        <v>0</v>
      </c>
      <c r="E3223">
        <v>5.797175824</v>
      </c>
      <c r="F3223" s="75">
        <v>0</v>
      </c>
      <c r="G3223" s="75">
        <v>5.0000000000000001E-3</v>
      </c>
      <c r="H3223" s="75">
        <v>0</v>
      </c>
      <c r="I3223" s="75">
        <v>0.9919</v>
      </c>
      <c r="J3223" s="75">
        <v>5.7502186998256004</v>
      </c>
      <c r="K3223" s="75">
        <v>0</v>
      </c>
      <c r="L3223" s="75">
        <v>41.806199999999997</v>
      </c>
      <c r="M3223" s="75">
        <v>20.903099999999998</v>
      </c>
      <c r="N3223" s="75">
        <v>0</v>
      </c>
      <c r="O3223" s="75">
        <v>0</v>
      </c>
      <c r="P3223" s="75">
        <v>0</v>
      </c>
      <c r="Q3223" s="75">
        <v>0.27870800000000001</v>
      </c>
      <c r="R3223" s="75">
        <v>0</v>
      </c>
      <c r="S3223" s="75">
        <v>0</v>
      </c>
      <c r="T3223" s="75">
        <v>74.977598973519903</v>
      </c>
    </row>
    <row r="3224" spans="1:20" x14ac:dyDescent="0.25">
      <c r="A3224" s="75" t="s">
        <v>84</v>
      </c>
      <c r="B3224" s="105">
        <v>300</v>
      </c>
      <c r="C3224" s="70">
        <v>43551</v>
      </c>
      <c r="D3224">
        <v>0</v>
      </c>
      <c r="E3224">
        <v>5.8013207739999997</v>
      </c>
      <c r="F3224" s="75">
        <v>0</v>
      </c>
      <c r="G3224" s="75">
        <v>5.0000000000000001E-3</v>
      </c>
      <c r="H3224" s="75">
        <v>0</v>
      </c>
      <c r="I3224" s="75">
        <v>0.98977499999999996</v>
      </c>
      <c r="J3224" s="75">
        <v>5.7420022690858499</v>
      </c>
      <c r="K3224" s="75">
        <v>0</v>
      </c>
      <c r="L3224" s="75">
        <v>41.191499999999998</v>
      </c>
      <c r="M3224" s="75">
        <v>20.595749999999999</v>
      </c>
      <c r="N3224" s="75">
        <v>0</v>
      </c>
      <c r="O3224" s="75">
        <v>0</v>
      </c>
      <c r="P3224" s="75">
        <v>0</v>
      </c>
      <c r="Q3224" s="75">
        <v>0.27461000000000002</v>
      </c>
      <c r="R3224" s="75">
        <v>0</v>
      </c>
      <c r="S3224" s="75">
        <v>0</v>
      </c>
      <c r="T3224" s="75">
        <v>74.977598973519903</v>
      </c>
    </row>
    <row r="3225" spans="1:20" x14ac:dyDescent="0.25">
      <c r="A3225" s="75" t="s">
        <v>84</v>
      </c>
      <c r="B3225" s="105">
        <v>301</v>
      </c>
      <c r="C3225" s="70">
        <v>43552</v>
      </c>
      <c r="D3225">
        <v>0</v>
      </c>
      <c r="E3225">
        <v>5.792869177</v>
      </c>
      <c r="F3225" s="75">
        <v>0</v>
      </c>
      <c r="G3225" s="75">
        <v>5.0000000000000001E-3</v>
      </c>
      <c r="H3225" s="75">
        <v>0</v>
      </c>
      <c r="I3225" s="75">
        <v>0.98765000000000003</v>
      </c>
      <c r="J3225" s="75">
        <v>5.7213272426640502</v>
      </c>
      <c r="K3225" s="75">
        <v>0</v>
      </c>
      <c r="L3225" s="75">
        <v>40.576799999999999</v>
      </c>
      <c r="M3225" s="75">
        <v>20.288399999999999</v>
      </c>
      <c r="N3225" s="75">
        <v>0</v>
      </c>
      <c r="O3225" s="75">
        <v>0</v>
      </c>
      <c r="P3225" s="75">
        <v>0</v>
      </c>
      <c r="Q3225" s="75">
        <v>0.27051199999999997</v>
      </c>
      <c r="R3225" s="75">
        <v>0</v>
      </c>
      <c r="S3225" s="75">
        <v>0</v>
      </c>
      <c r="T3225" s="75">
        <v>74.977598973519903</v>
      </c>
    </row>
    <row r="3226" spans="1:20" x14ac:dyDescent="0.25">
      <c r="A3226" s="75" t="s">
        <v>84</v>
      </c>
      <c r="B3226" s="105">
        <v>302</v>
      </c>
      <c r="C3226" s="70">
        <v>43553</v>
      </c>
      <c r="D3226">
        <v>0</v>
      </c>
      <c r="E3226">
        <v>5.7756278989999998</v>
      </c>
      <c r="F3226" s="75">
        <v>0</v>
      </c>
      <c r="G3226" s="75">
        <v>5.0000000000000001E-3</v>
      </c>
      <c r="H3226" s="75">
        <v>0</v>
      </c>
      <c r="I3226" s="75">
        <v>0.98552499999999998</v>
      </c>
      <c r="J3226" s="75">
        <v>5.6920256851619699</v>
      </c>
      <c r="K3226" s="75">
        <v>0</v>
      </c>
      <c r="L3226" s="75">
        <v>39.9621</v>
      </c>
      <c r="M3226" s="75">
        <v>19.98105</v>
      </c>
      <c r="N3226" s="75">
        <v>0</v>
      </c>
      <c r="O3226" s="75">
        <v>0</v>
      </c>
      <c r="P3226" s="75">
        <v>0</v>
      </c>
      <c r="Q3226" s="75">
        <v>0.26641399999999998</v>
      </c>
      <c r="R3226" s="75">
        <v>0</v>
      </c>
      <c r="S3226" s="75">
        <v>0</v>
      </c>
      <c r="T3226" s="75">
        <v>74.977598973519903</v>
      </c>
    </row>
    <row r="3227" spans="1:20" x14ac:dyDescent="0.25">
      <c r="A3227" s="75" t="s">
        <v>84</v>
      </c>
      <c r="B3227" s="105">
        <v>303</v>
      </c>
      <c r="C3227" s="70">
        <v>43554</v>
      </c>
      <c r="D3227">
        <v>0</v>
      </c>
      <c r="E3227">
        <v>5.8319531109999998</v>
      </c>
      <c r="F3227" s="75">
        <v>0</v>
      </c>
      <c r="G3227" s="75">
        <v>5.0000000000000001E-3</v>
      </c>
      <c r="H3227" s="75">
        <v>0</v>
      </c>
      <c r="I3227" s="75">
        <v>0.98340000000000005</v>
      </c>
      <c r="J3227" s="75">
        <v>5.7351426893574002</v>
      </c>
      <c r="K3227" s="75">
        <v>0</v>
      </c>
      <c r="L3227" s="75">
        <v>39.3474</v>
      </c>
      <c r="M3227" s="75">
        <v>19.6737</v>
      </c>
      <c r="N3227" s="75">
        <v>0</v>
      </c>
      <c r="O3227" s="75">
        <v>0</v>
      </c>
      <c r="P3227" s="75">
        <v>0</v>
      </c>
      <c r="Q3227" s="75">
        <v>0.26231599999999999</v>
      </c>
      <c r="R3227" s="75">
        <v>0</v>
      </c>
      <c r="S3227" s="75">
        <v>0</v>
      </c>
      <c r="T3227" s="75">
        <v>74.977598973519903</v>
      </c>
    </row>
    <row r="3228" spans="1:20" x14ac:dyDescent="0.25">
      <c r="A3228" s="75" t="s">
        <v>84</v>
      </c>
      <c r="B3228" s="105">
        <v>304</v>
      </c>
      <c r="C3228" s="70">
        <v>43555</v>
      </c>
      <c r="D3228">
        <v>0</v>
      </c>
      <c r="E3228">
        <v>5.9021427849999997</v>
      </c>
      <c r="F3228" s="75">
        <v>0</v>
      </c>
      <c r="G3228" s="75">
        <v>5.0000000000000001E-3</v>
      </c>
      <c r="H3228" s="75">
        <v>0</v>
      </c>
      <c r="I3228" s="75">
        <v>0.98127500000000001</v>
      </c>
      <c r="J3228" s="75">
        <v>5.79162516135088</v>
      </c>
      <c r="K3228" s="75">
        <v>0</v>
      </c>
      <c r="L3228" s="75">
        <v>38.732700000000001</v>
      </c>
      <c r="M3228" s="75">
        <v>19.366350000000001</v>
      </c>
      <c r="N3228" s="75">
        <v>0</v>
      </c>
      <c r="O3228" s="75">
        <v>0</v>
      </c>
      <c r="P3228" s="75">
        <v>0</v>
      </c>
      <c r="Q3228" s="75">
        <v>0.258218</v>
      </c>
      <c r="R3228" s="75">
        <v>0</v>
      </c>
      <c r="S3228" s="75">
        <v>0</v>
      </c>
      <c r="T3228" s="75">
        <v>74.977598973519903</v>
      </c>
    </row>
    <row r="3229" spans="1:20" x14ac:dyDescent="0.25">
      <c r="A3229" s="75" t="s">
        <v>84</v>
      </c>
      <c r="B3229" s="105">
        <v>305</v>
      </c>
      <c r="C3229" s="70">
        <v>43556</v>
      </c>
      <c r="D3229">
        <v>0</v>
      </c>
      <c r="E3229">
        <v>5.969310664</v>
      </c>
      <c r="F3229" s="75">
        <v>0</v>
      </c>
      <c r="G3229" s="75">
        <v>5.0000000000000001E-3</v>
      </c>
      <c r="H3229" s="75">
        <v>0</v>
      </c>
      <c r="I3229" s="75">
        <v>0.97914999999999996</v>
      </c>
      <c r="J3229" s="75">
        <v>5.8448505366556001</v>
      </c>
      <c r="K3229" s="75">
        <v>0</v>
      </c>
      <c r="L3229" s="75">
        <v>38.118000000000002</v>
      </c>
      <c r="M3229" s="75">
        <v>19.059000000000001</v>
      </c>
      <c r="N3229" s="75">
        <v>0</v>
      </c>
      <c r="O3229" s="75">
        <v>0</v>
      </c>
      <c r="P3229" s="75">
        <v>0</v>
      </c>
      <c r="Q3229" s="75">
        <v>0.25412000000000001</v>
      </c>
      <c r="R3229" s="75">
        <v>0</v>
      </c>
      <c r="S3229" s="75">
        <v>0</v>
      </c>
      <c r="T3229" s="75">
        <v>74.977598973519903</v>
      </c>
    </row>
    <row r="3230" spans="1:20" x14ac:dyDescent="0.25">
      <c r="A3230" s="75" t="s">
        <v>84</v>
      </c>
      <c r="B3230" s="105">
        <v>306</v>
      </c>
      <c r="C3230" s="70">
        <v>43557</v>
      </c>
      <c r="D3230">
        <v>0</v>
      </c>
      <c r="E3230">
        <v>6.0551158899999997</v>
      </c>
      <c r="F3230" s="75">
        <v>0</v>
      </c>
      <c r="G3230" s="75">
        <v>5.0000000000000001E-3</v>
      </c>
      <c r="H3230" s="75">
        <v>0</v>
      </c>
      <c r="I3230" s="75">
        <v>0.97702500000000003</v>
      </c>
      <c r="J3230" s="75">
        <v>5.9159996024272496</v>
      </c>
      <c r="K3230" s="75">
        <v>0</v>
      </c>
      <c r="L3230" s="75">
        <v>37.503300000000003</v>
      </c>
      <c r="M3230" s="75">
        <v>18.751650000000001</v>
      </c>
      <c r="N3230" s="75">
        <v>0</v>
      </c>
      <c r="O3230" s="75">
        <v>0</v>
      </c>
      <c r="P3230" s="75">
        <v>0</v>
      </c>
      <c r="Q3230" s="75">
        <v>0.25002200000000002</v>
      </c>
      <c r="R3230" s="75">
        <v>0</v>
      </c>
      <c r="S3230" s="75">
        <v>0</v>
      </c>
      <c r="T3230" s="75">
        <v>74.977598973519903</v>
      </c>
    </row>
    <row r="3231" spans="1:20" x14ac:dyDescent="0.25">
      <c r="A3231" s="75" t="s">
        <v>84</v>
      </c>
      <c r="B3231" s="105">
        <v>307</v>
      </c>
      <c r="C3231" s="70">
        <v>43558</v>
      </c>
      <c r="D3231">
        <v>0</v>
      </c>
      <c r="E3231">
        <v>6.1370894900000001</v>
      </c>
      <c r="F3231" s="75">
        <v>0</v>
      </c>
      <c r="G3231" s="75">
        <v>5.0000000000000001E-3</v>
      </c>
      <c r="H3231" s="75">
        <v>0</v>
      </c>
      <c r="I3231" s="75">
        <v>0.97489999999999999</v>
      </c>
      <c r="J3231" s="75">
        <v>5.9830485438009999</v>
      </c>
      <c r="K3231" s="75">
        <v>0</v>
      </c>
      <c r="L3231" s="75">
        <v>37.5</v>
      </c>
      <c r="M3231" s="75">
        <v>18.75</v>
      </c>
      <c r="N3231" s="75">
        <v>0</v>
      </c>
      <c r="O3231" s="75">
        <v>0</v>
      </c>
      <c r="P3231" s="75">
        <v>0</v>
      </c>
      <c r="Q3231" s="75">
        <v>0.25</v>
      </c>
      <c r="R3231" s="75">
        <v>0</v>
      </c>
      <c r="S3231" s="75">
        <v>0</v>
      </c>
      <c r="T3231" s="75">
        <v>74.977598973519903</v>
      </c>
    </row>
    <row r="3232" spans="1:20" x14ac:dyDescent="0.25">
      <c r="A3232" s="75" t="s">
        <v>84</v>
      </c>
      <c r="B3232" s="105">
        <v>308</v>
      </c>
      <c r="C3232" s="70">
        <v>43559</v>
      </c>
      <c r="D3232">
        <v>0</v>
      </c>
      <c r="E3232">
        <v>6.1905304140000004</v>
      </c>
      <c r="F3232" s="75">
        <v>0</v>
      </c>
      <c r="G3232" s="75">
        <v>5.0000000000000001E-3</v>
      </c>
      <c r="H3232" s="75">
        <v>0</v>
      </c>
      <c r="I3232" s="75">
        <v>1.05</v>
      </c>
      <c r="J3232" s="75">
        <v>6.5000569346999999</v>
      </c>
      <c r="K3232" s="75">
        <v>0</v>
      </c>
      <c r="L3232" s="75">
        <v>37.5</v>
      </c>
      <c r="M3232" s="75">
        <v>18.75</v>
      </c>
      <c r="N3232" s="75">
        <v>0</v>
      </c>
      <c r="O3232" s="75">
        <v>0</v>
      </c>
      <c r="P3232" s="75">
        <v>0</v>
      </c>
      <c r="Q3232" s="75">
        <v>0.25</v>
      </c>
      <c r="R3232" s="75">
        <v>0</v>
      </c>
      <c r="S3232" s="75">
        <v>0</v>
      </c>
      <c r="T3232" s="75">
        <v>74.977598973519903</v>
      </c>
    </row>
    <row r="3233" spans="1:20" x14ac:dyDescent="0.25">
      <c r="A3233" s="75" t="s">
        <v>84</v>
      </c>
      <c r="B3233" s="105">
        <v>309</v>
      </c>
      <c r="C3233" s="70">
        <v>43560</v>
      </c>
      <c r="D3233">
        <v>0</v>
      </c>
      <c r="E3233">
        <v>6.249902434</v>
      </c>
      <c r="F3233" s="75">
        <v>0</v>
      </c>
      <c r="G3233" s="75">
        <v>5.0000000000000001E-3</v>
      </c>
      <c r="H3233" s="75">
        <v>0</v>
      </c>
      <c r="I3233" s="75">
        <v>1.05</v>
      </c>
      <c r="J3233" s="75">
        <v>6.5623975556999996</v>
      </c>
      <c r="K3233" s="75">
        <v>0</v>
      </c>
      <c r="L3233" s="75">
        <v>37.5</v>
      </c>
      <c r="M3233" s="75">
        <v>18.75</v>
      </c>
      <c r="N3233" s="75">
        <v>0</v>
      </c>
      <c r="O3233" s="75">
        <v>0</v>
      </c>
      <c r="P3233" s="75">
        <v>0</v>
      </c>
      <c r="Q3233" s="75">
        <v>0.25</v>
      </c>
      <c r="R3233" s="75">
        <v>0</v>
      </c>
      <c r="S3233" s="75">
        <v>0</v>
      </c>
      <c r="T3233" s="75">
        <v>74.977598973519903</v>
      </c>
    </row>
    <row r="3234" spans="1:20" x14ac:dyDescent="0.25">
      <c r="A3234" s="75" t="s">
        <v>84</v>
      </c>
      <c r="B3234" s="105">
        <v>310</v>
      </c>
      <c r="C3234" s="70">
        <v>43561</v>
      </c>
      <c r="D3234">
        <v>0</v>
      </c>
      <c r="E3234">
        <v>6.3366333429999999</v>
      </c>
      <c r="F3234" s="75">
        <v>0</v>
      </c>
      <c r="G3234" s="75">
        <v>5.0000000000000001E-3</v>
      </c>
      <c r="H3234" s="75">
        <v>0</v>
      </c>
      <c r="I3234" s="75">
        <v>1.05</v>
      </c>
      <c r="J3234" s="75">
        <v>6.6534650101499997</v>
      </c>
      <c r="K3234" s="75">
        <v>0</v>
      </c>
      <c r="L3234" s="75">
        <v>37.5</v>
      </c>
      <c r="M3234" s="75">
        <v>18.75</v>
      </c>
      <c r="N3234" s="75">
        <v>0</v>
      </c>
      <c r="O3234" s="75">
        <v>0</v>
      </c>
      <c r="P3234" s="75">
        <v>0</v>
      </c>
      <c r="Q3234" s="75">
        <v>0.25</v>
      </c>
      <c r="R3234" s="75">
        <v>0</v>
      </c>
      <c r="S3234" s="75">
        <v>0</v>
      </c>
      <c r="T3234" s="75">
        <v>74.977598973519903</v>
      </c>
    </row>
    <row r="3235" spans="1:20" x14ac:dyDescent="0.25">
      <c r="A3235" s="75" t="s">
        <v>84</v>
      </c>
      <c r="B3235" s="105">
        <v>311</v>
      </c>
      <c r="C3235" s="70">
        <v>43562</v>
      </c>
      <c r="D3235">
        <v>0</v>
      </c>
      <c r="E3235">
        <v>6.4283726879999996</v>
      </c>
      <c r="F3235" s="75">
        <v>0</v>
      </c>
      <c r="G3235" s="75">
        <v>5.0000000000000001E-3</v>
      </c>
      <c r="H3235" s="75">
        <v>0</v>
      </c>
      <c r="I3235" s="75">
        <v>1.05</v>
      </c>
      <c r="J3235" s="75">
        <v>6.7497913224000001</v>
      </c>
      <c r="K3235" s="75">
        <v>0</v>
      </c>
      <c r="L3235" s="75">
        <v>37.5</v>
      </c>
      <c r="M3235" s="75">
        <v>18.75</v>
      </c>
      <c r="N3235" s="75">
        <v>0</v>
      </c>
      <c r="O3235" s="75">
        <v>0</v>
      </c>
      <c r="P3235" s="75">
        <v>0</v>
      </c>
      <c r="Q3235" s="75">
        <v>0.25</v>
      </c>
      <c r="R3235" s="75">
        <v>0</v>
      </c>
      <c r="S3235" s="75">
        <v>0</v>
      </c>
      <c r="T3235" s="75">
        <v>74.977598973519903</v>
      </c>
    </row>
    <row r="3236" spans="1:20" x14ac:dyDescent="0.25">
      <c r="A3236" s="75" t="s">
        <v>84</v>
      </c>
      <c r="B3236" s="105">
        <v>312</v>
      </c>
      <c r="C3236" s="70">
        <v>43563</v>
      </c>
      <c r="D3236">
        <v>0</v>
      </c>
      <c r="E3236">
        <v>6.4332610089999998</v>
      </c>
      <c r="F3236" s="75">
        <v>0</v>
      </c>
      <c r="G3236" s="75">
        <v>5.0000000000000001E-3</v>
      </c>
      <c r="H3236" s="75">
        <v>0</v>
      </c>
      <c r="I3236" s="75">
        <v>1.05</v>
      </c>
      <c r="J3236" s="75">
        <v>6.7549240594500004</v>
      </c>
      <c r="K3236" s="75">
        <v>0</v>
      </c>
      <c r="L3236" s="75">
        <v>37.5</v>
      </c>
      <c r="M3236" s="75">
        <v>18.75</v>
      </c>
      <c r="N3236" s="75">
        <v>0</v>
      </c>
      <c r="O3236" s="75">
        <v>0</v>
      </c>
      <c r="P3236" s="75">
        <v>0</v>
      </c>
      <c r="Q3236" s="75">
        <v>0.25</v>
      </c>
      <c r="R3236" s="75">
        <v>0</v>
      </c>
      <c r="S3236" s="75">
        <v>0</v>
      </c>
      <c r="T3236" s="75">
        <v>74.977598973519903</v>
      </c>
    </row>
    <row r="3237" spans="1:20" x14ac:dyDescent="0.25">
      <c r="A3237" s="75" t="s">
        <v>84</v>
      </c>
      <c r="B3237" s="105">
        <v>313</v>
      </c>
      <c r="C3237" s="70">
        <v>43564</v>
      </c>
      <c r="D3237">
        <v>0</v>
      </c>
      <c r="E3237">
        <v>6.4016097380000003</v>
      </c>
      <c r="F3237" s="75">
        <v>0</v>
      </c>
      <c r="G3237" s="75">
        <v>5.0000000000000001E-3</v>
      </c>
      <c r="H3237" s="75">
        <v>0</v>
      </c>
      <c r="I3237" s="75">
        <v>1.05</v>
      </c>
      <c r="J3237" s="75">
        <v>6.7216902248999997</v>
      </c>
      <c r="K3237" s="75">
        <v>0</v>
      </c>
      <c r="L3237" s="75">
        <v>37.5</v>
      </c>
      <c r="M3237" s="75">
        <v>18.75</v>
      </c>
      <c r="N3237" s="75">
        <v>0</v>
      </c>
      <c r="O3237" s="75">
        <v>0</v>
      </c>
      <c r="P3237" s="75">
        <v>0</v>
      </c>
      <c r="Q3237" s="75">
        <v>0.25</v>
      </c>
      <c r="R3237" s="75">
        <v>0</v>
      </c>
      <c r="S3237" s="75">
        <v>0</v>
      </c>
      <c r="T3237" s="75">
        <v>74.977598973519903</v>
      </c>
    </row>
    <row r="3238" spans="1:20" x14ac:dyDescent="0.25">
      <c r="A3238" s="75" t="s">
        <v>84</v>
      </c>
      <c r="B3238" s="105">
        <v>314</v>
      </c>
      <c r="C3238" s="70">
        <v>43565</v>
      </c>
      <c r="D3238">
        <v>0</v>
      </c>
      <c r="E3238">
        <v>6.3619123970000002</v>
      </c>
      <c r="F3238" s="75">
        <v>0</v>
      </c>
      <c r="G3238" s="75">
        <v>5.0000000000000001E-3</v>
      </c>
      <c r="H3238" s="75">
        <v>0</v>
      </c>
      <c r="I3238" s="75">
        <v>1.05</v>
      </c>
      <c r="J3238" s="75">
        <v>6.6800080168499996</v>
      </c>
      <c r="K3238" s="75">
        <v>0</v>
      </c>
      <c r="L3238" s="75">
        <v>37.5</v>
      </c>
      <c r="M3238" s="75">
        <v>18.75</v>
      </c>
      <c r="N3238" s="75">
        <v>0</v>
      </c>
      <c r="O3238" s="75">
        <v>0</v>
      </c>
      <c r="P3238" s="75">
        <v>0</v>
      </c>
      <c r="Q3238" s="75">
        <v>0.25</v>
      </c>
      <c r="R3238" s="75">
        <v>0</v>
      </c>
      <c r="S3238" s="75">
        <v>0</v>
      </c>
      <c r="T3238" s="75">
        <v>74.977598973519903</v>
      </c>
    </row>
    <row r="3239" spans="1:20" x14ac:dyDescent="0.25">
      <c r="A3239" s="75" t="s">
        <v>84</v>
      </c>
      <c r="B3239" s="105">
        <v>315</v>
      </c>
      <c r="C3239" s="70">
        <v>43566</v>
      </c>
      <c r="D3239">
        <v>0</v>
      </c>
      <c r="E3239">
        <v>6.3565592359999998</v>
      </c>
      <c r="F3239" s="75">
        <v>0</v>
      </c>
      <c r="G3239" s="75">
        <v>5.0000000000000001E-3</v>
      </c>
      <c r="H3239" s="75">
        <v>0</v>
      </c>
      <c r="I3239" s="75">
        <v>1.05</v>
      </c>
      <c r="J3239" s="75">
        <v>6.6743871977999998</v>
      </c>
      <c r="K3239" s="75">
        <v>0</v>
      </c>
      <c r="L3239" s="75">
        <v>37.5</v>
      </c>
      <c r="M3239" s="75">
        <v>18.75</v>
      </c>
      <c r="N3239" s="75">
        <v>0</v>
      </c>
      <c r="O3239" s="75">
        <v>0</v>
      </c>
      <c r="P3239" s="75">
        <v>0</v>
      </c>
      <c r="Q3239" s="75">
        <v>0.25</v>
      </c>
      <c r="R3239" s="75">
        <v>0</v>
      </c>
      <c r="S3239" s="75">
        <v>0</v>
      </c>
      <c r="T3239" s="75">
        <v>74.977598973519903</v>
      </c>
    </row>
    <row r="3240" spans="1:20" x14ac:dyDescent="0.25">
      <c r="A3240" s="75" t="s">
        <v>84</v>
      </c>
      <c r="B3240" s="105">
        <v>316</v>
      </c>
      <c r="C3240" s="70">
        <v>43567</v>
      </c>
      <c r="D3240">
        <v>0</v>
      </c>
      <c r="E3240">
        <v>6.2916140120000001</v>
      </c>
      <c r="F3240" s="75">
        <v>0</v>
      </c>
      <c r="G3240" s="75">
        <v>5.0000000000000001E-3</v>
      </c>
      <c r="H3240" s="75">
        <v>0</v>
      </c>
      <c r="I3240" s="75">
        <v>1.05</v>
      </c>
      <c r="J3240" s="75">
        <v>6.6061947125999998</v>
      </c>
      <c r="K3240" s="75">
        <v>0</v>
      </c>
      <c r="L3240" s="75">
        <v>37.5</v>
      </c>
      <c r="M3240" s="75">
        <v>18.75</v>
      </c>
      <c r="N3240" s="75">
        <v>0</v>
      </c>
      <c r="O3240" s="75">
        <v>0</v>
      </c>
      <c r="P3240" s="75">
        <v>0</v>
      </c>
      <c r="Q3240" s="75">
        <v>0.25</v>
      </c>
      <c r="R3240" s="75">
        <v>0</v>
      </c>
      <c r="S3240" s="75">
        <v>0</v>
      </c>
      <c r="T3240" s="75">
        <v>74.977598973519903</v>
      </c>
    </row>
    <row r="3241" spans="1:20" x14ac:dyDescent="0.25">
      <c r="A3241" s="75" t="s">
        <v>84</v>
      </c>
      <c r="B3241" s="105">
        <v>317</v>
      </c>
      <c r="C3241" s="70">
        <v>43568</v>
      </c>
      <c r="D3241">
        <v>0</v>
      </c>
      <c r="E3241">
        <v>6.3303572639999999</v>
      </c>
      <c r="F3241" s="75">
        <v>0</v>
      </c>
      <c r="G3241" s="75">
        <v>5.0000000000000001E-3</v>
      </c>
      <c r="H3241" s="75">
        <v>0</v>
      </c>
      <c r="I3241" s="75">
        <v>1.05</v>
      </c>
      <c r="J3241" s="75">
        <v>6.6468751272000004</v>
      </c>
      <c r="K3241" s="75">
        <v>0</v>
      </c>
      <c r="L3241" s="75">
        <v>37.5</v>
      </c>
      <c r="M3241" s="75">
        <v>18.75</v>
      </c>
      <c r="N3241" s="75">
        <v>0</v>
      </c>
      <c r="O3241" s="75">
        <v>0</v>
      </c>
      <c r="P3241" s="75">
        <v>0</v>
      </c>
      <c r="Q3241" s="75">
        <v>0.25</v>
      </c>
      <c r="R3241" s="75">
        <v>0</v>
      </c>
      <c r="S3241" s="75">
        <v>0</v>
      </c>
      <c r="T3241" s="75">
        <v>74.977598973519903</v>
      </c>
    </row>
    <row r="3242" spans="1:20" x14ac:dyDescent="0.25">
      <c r="A3242" s="75" t="s">
        <v>84</v>
      </c>
      <c r="B3242" s="105">
        <v>318</v>
      </c>
      <c r="C3242" s="70">
        <v>43569</v>
      </c>
      <c r="D3242">
        <v>0</v>
      </c>
      <c r="E3242">
        <v>6.4030077240000001</v>
      </c>
      <c r="F3242" s="75">
        <v>0</v>
      </c>
      <c r="G3242" s="75">
        <v>5.0000000000000001E-3</v>
      </c>
      <c r="H3242" s="75">
        <v>0</v>
      </c>
      <c r="I3242" s="75">
        <v>1.05</v>
      </c>
      <c r="J3242" s="75">
        <v>6.7231581102</v>
      </c>
      <c r="K3242" s="75">
        <v>0</v>
      </c>
      <c r="L3242" s="75">
        <v>37.5</v>
      </c>
      <c r="M3242" s="75">
        <v>18.75</v>
      </c>
      <c r="N3242" s="75">
        <v>0</v>
      </c>
      <c r="O3242" s="75">
        <v>0</v>
      </c>
      <c r="P3242" s="75">
        <v>0</v>
      </c>
      <c r="Q3242" s="75">
        <v>0.25</v>
      </c>
      <c r="R3242" s="75">
        <v>0</v>
      </c>
      <c r="S3242" s="75">
        <v>0</v>
      </c>
      <c r="T3242" s="75">
        <v>74.977598973519903</v>
      </c>
    </row>
    <row r="3243" spans="1:20" x14ac:dyDescent="0.25">
      <c r="A3243" s="75" t="s">
        <v>84</v>
      </c>
      <c r="B3243" s="105">
        <v>319</v>
      </c>
      <c r="C3243" s="70">
        <v>43570</v>
      </c>
      <c r="D3243">
        <v>0</v>
      </c>
      <c r="E3243">
        <v>6.4847124770000004</v>
      </c>
      <c r="F3243" s="75">
        <v>0</v>
      </c>
      <c r="G3243" s="75">
        <v>5.0000000000000001E-3</v>
      </c>
      <c r="H3243" s="75">
        <v>0</v>
      </c>
      <c r="I3243" s="75">
        <v>1.05</v>
      </c>
      <c r="J3243" s="75">
        <v>6.8089481008500004</v>
      </c>
      <c r="K3243" s="75">
        <v>0</v>
      </c>
      <c r="L3243" s="75">
        <v>37.5</v>
      </c>
      <c r="M3243" s="75">
        <v>18.75</v>
      </c>
      <c r="N3243" s="75">
        <v>0</v>
      </c>
      <c r="O3243" s="75">
        <v>0</v>
      </c>
      <c r="P3243" s="75">
        <v>0</v>
      </c>
      <c r="Q3243" s="75">
        <v>0.25</v>
      </c>
      <c r="R3243" s="75">
        <v>0</v>
      </c>
      <c r="S3243" s="75">
        <v>0</v>
      </c>
      <c r="T3243" s="75">
        <v>74.977598973519903</v>
      </c>
    </row>
    <row r="3244" spans="1:20" x14ac:dyDescent="0.25">
      <c r="A3244" s="75" t="s">
        <v>84</v>
      </c>
      <c r="B3244" s="105">
        <v>320</v>
      </c>
      <c r="C3244" s="70">
        <v>43571</v>
      </c>
      <c r="D3244">
        <v>0</v>
      </c>
      <c r="E3244">
        <v>6.50536636</v>
      </c>
      <c r="F3244" s="75">
        <v>0</v>
      </c>
      <c r="G3244" s="75">
        <v>5.0000000000000001E-3</v>
      </c>
      <c r="H3244" s="75">
        <v>0</v>
      </c>
      <c r="I3244" s="75">
        <v>1.05</v>
      </c>
      <c r="J3244" s="75">
        <v>6.830634678</v>
      </c>
      <c r="K3244" s="75">
        <v>0</v>
      </c>
      <c r="L3244" s="75">
        <v>37.5</v>
      </c>
      <c r="M3244" s="75">
        <v>18.75</v>
      </c>
      <c r="N3244" s="75">
        <v>0</v>
      </c>
      <c r="O3244" s="75">
        <v>0</v>
      </c>
      <c r="P3244" s="75">
        <v>0</v>
      </c>
      <c r="Q3244" s="75">
        <v>0.25</v>
      </c>
      <c r="R3244" s="75">
        <v>0</v>
      </c>
      <c r="S3244" s="75">
        <v>0</v>
      </c>
      <c r="T3244" s="75">
        <v>74.977598973519903</v>
      </c>
    </row>
    <row r="3245" spans="1:20" x14ac:dyDescent="0.25">
      <c r="A3245" s="75" t="s">
        <v>84</v>
      </c>
      <c r="B3245" s="105">
        <v>321</v>
      </c>
      <c r="C3245" s="70">
        <v>43572</v>
      </c>
      <c r="D3245">
        <v>0</v>
      </c>
      <c r="E3245">
        <v>6.573809089</v>
      </c>
      <c r="F3245" s="75">
        <v>0</v>
      </c>
      <c r="G3245" s="75">
        <v>5.0000000000000001E-3</v>
      </c>
      <c r="H3245" s="75">
        <v>0</v>
      </c>
      <c r="I3245" s="75">
        <v>1.05</v>
      </c>
      <c r="J3245" s="75">
        <v>6.9024995434500003</v>
      </c>
      <c r="K3245" s="75">
        <v>0</v>
      </c>
      <c r="L3245" s="75">
        <v>37.5</v>
      </c>
      <c r="M3245" s="75">
        <v>18.75</v>
      </c>
      <c r="N3245" s="75">
        <v>0</v>
      </c>
      <c r="O3245" s="75">
        <v>0</v>
      </c>
      <c r="P3245" s="75">
        <v>0</v>
      </c>
      <c r="Q3245" s="75">
        <v>0.25</v>
      </c>
      <c r="R3245" s="75">
        <v>0</v>
      </c>
      <c r="S3245" s="75">
        <v>0</v>
      </c>
      <c r="T3245" s="75">
        <v>74.977598973519903</v>
      </c>
    </row>
    <row r="3246" spans="1:20" x14ac:dyDescent="0.25">
      <c r="A3246" s="75" t="s">
        <v>84</v>
      </c>
      <c r="B3246" s="105">
        <v>322</v>
      </c>
      <c r="C3246" s="70">
        <v>43573</v>
      </c>
      <c r="D3246">
        <v>0</v>
      </c>
      <c r="E3246">
        <v>6.5703268340000003</v>
      </c>
      <c r="F3246" s="75">
        <v>0</v>
      </c>
      <c r="G3246" s="75">
        <v>5.0000000000000001E-3</v>
      </c>
      <c r="H3246" s="75">
        <v>0</v>
      </c>
      <c r="I3246" s="75">
        <v>1.05</v>
      </c>
      <c r="J3246" s="75">
        <v>6.8988431756999997</v>
      </c>
      <c r="K3246" s="75">
        <v>0</v>
      </c>
      <c r="L3246" s="75">
        <v>37.5</v>
      </c>
      <c r="M3246" s="75">
        <v>18.75</v>
      </c>
      <c r="N3246" s="75">
        <v>0</v>
      </c>
      <c r="O3246" s="75">
        <v>0</v>
      </c>
      <c r="P3246" s="75">
        <v>0</v>
      </c>
      <c r="Q3246" s="75">
        <v>0.25</v>
      </c>
      <c r="R3246" s="75">
        <v>0</v>
      </c>
      <c r="S3246" s="75">
        <v>0</v>
      </c>
      <c r="T3246" s="75">
        <v>74.977598973519903</v>
      </c>
    </row>
    <row r="3247" spans="1:20" x14ac:dyDescent="0.25">
      <c r="A3247" s="75" t="s">
        <v>84</v>
      </c>
      <c r="B3247" s="105">
        <v>323</v>
      </c>
      <c r="C3247" s="70">
        <v>43574</v>
      </c>
      <c r="D3247">
        <v>0</v>
      </c>
      <c r="E3247">
        <v>6.4245313949999998</v>
      </c>
      <c r="F3247" s="75">
        <v>0</v>
      </c>
      <c r="G3247" s="75">
        <v>5.0000000000000001E-3</v>
      </c>
      <c r="H3247" s="75">
        <v>0</v>
      </c>
      <c r="I3247" s="75">
        <v>1.05</v>
      </c>
      <c r="J3247" s="75">
        <v>6.7457579647500001</v>
      </c>
      <c r="K3247" s="75">
        <v>0</v>
      </c>
      <c r="L3247" s="75">
        <v>37.5</v>
      </c>
      <c r="M3247" s="75">
        <v>18.75</v>
      </c>
      <c r="N3247" s="75">
        <v>0</v>
      </c>
      <c r="O3247" s="75">
        <v>0</v>
      </c>
      <c r="P3247" s="75">
        <v>0</v>
      </c>
      <c r="Q3247" s="75">
        <v>0.25</v>
      </c>
      <c r="R3247" s="75">
        <v>0</v>
      </c>
      <c r="S3247" s="75">
        <v>0</v>
      </c>
      <c r="T3247" s="75">
        <v>74.977598973519903</v>
      </c>
    </row>
    <row r="3248" spans="1:20" x14ac:dyDescent="0.25">
      <c r="A3248" s="75" t="s">
        <v>84</v>
      </c>
      <c r="B3248" s="105">
        <v>324</v>
      </c>
      <c r="C3248" s="70">
        <v>43575</v>
      </c>
      <c r="D3248">
        <v>0</v>
      </c>
      <c r="E3248">
        <v>6.3887763929999997</v>
      </c>
      <c r="F3248" s="75">
        <v>0</v>
      </c>
      <c r="G3248" s="75">
        <v>5.0000000000000001E-3</v>
      </c>
      <c r="H3248" s="75">
        <v>0</v>
      </c>
      <c r="I3248" s="75">
        <v>1.05</v>
      </c>
      <c r="J3248" s="75">
        <v>6.7082152126499999</v>
      </c>
      <c r="K3248" s="75">
        <v>0</v>
      </c>
      <c r="L3248" s="75">
        <v>37.5</v>
      </c>
      <c r="M3248" s="75">
        <v>18.75</v>
      </c>
      <c r="N3248" s="75">
        <v>0</v>
      </c>
      <c r="O3248" s="75">
        <v>0</v>
      </c>
      <c r="P3248" s="75">
        <v>0</v>
      </c>
      <c r="Q3248" s="75">
        <v>0.25</v>
      </c>
      <c r="R3248" s="75">
        <v>0</v>
      </c>
      <c r="S3248" s="75">
        <v>0</v>
      </c>
      <c r="T3248" s="75">
        <v>74.977598973519903</v>
      </c>
    </row>
    <row r="3249" spans="1:20" x14ac:dyDescent="0.25">
      <c r="A3249" s="75" t="s">
        <v>84</v>
      </c>
      <c r="B3249" s="105">
        <v>325</v>
      </c>
      <c r="C3249" s="70">
        <v>43576</v>
      </c>
      <c r="D3249">
        <v>0</v>
      </c>
      <c r="E3249">
        <v>6.4236228410000002</v>
      </c>
      <c r="F3249" s="75">
        <v>0</v>
      </c>
      <c r="G3249" s="75">
        <v>5.0000000000000001E-3</v>
      </c>
      <c r="H3249" s="75">
        <v>0</v>
      </c>
      <c r="I3249" s="75">
        <v>1.05</v>
      </c>
      <c r="J3249" s="75">
        <v>6.7448039830499997</v>
      </c>
      <c r="K3249" s="75">
        <v>0</v>
      </c>
      <c r="L3249" s="75">
        <v>37.5</v>
      </c>
      <c r="M3249" s="75">
        <v>18.75</v>
      </c>
      <c r="N3249" s="75">
        <v>0</v>
      </c>
      <c r="O3249" s="75">
        <v>0</v>
      </c>
      <c r="P3249" s="75">
        <v>0</v>
      </c>
      <c r="Q3249" s="75">
        <v>0.25</v>
      </c>
      <c r="R3249" s="75">
        <v>0</v>
      </c>
      <c r="S3249" s="75">
        <v>0</v>
      </c>
      <c r="T3249" s="75">
        <v>74.977598973519903</v>
      </c>
    </row>
    <row r="3250" spans="1:20" x14ac:dyDescent="0.25">
      <c r="A3250" s="75" t="s">
        <v>84</v>
      </c>
      <c r="B3250" s="105">
        <v>326</v>
      </c>
      <c r="C3250" s="70">
        <v>43577</v>
      </c>
      <c r="D3250">
        <v>0</v>
      </c>
      <c r="E3250">
        <v>6.5269368959999996</v>
      </c>
      <c r="F3250" s="75">
        <v>0</v>
      </c>
      <c r="G3250" s="75">
        <v>5.0000000000000001E-3</v>
      </c>
      <c r="H3250" s="75">
        <v>0</v>
      </c>
      <c r="I3250" s="75">
        <v>1.05</v>
      </c>
      <c r="J3250" s="75">
        <v>6.8532837408000002</v>
      </c>
      <c r="K3250" s="75">
        <v>0</v>
      </c>
      <c r="L3250" s="75">
        <v>37.5</v>
      </c>
      <c r="M3250" s="75">
        <v>18.75</v>
      </c>
      <c r="N3250" s="75">
        <v>0</v>
      </c>
      <c r="O3250" s="75">
        <v>0</v>
      </c>
      <c r="P3250" s="75">
        <v>0</v>
      </c>
      <c r="Q3250" s="75">
        <v>0.25</v>
      </c>
      <c r="R3250" s="75">
        <v>0</v>
      </c>
      <c r="S3250" s="75">
        <v>0</v>
      </c>
      <c r="T3250" s="75">
        <v>74.977598973519903</v>
      </c>
    </row>
    <row r="3251" spans="1:20" x14ac:dyDescent="0.25">
      <c r="A3251" s="75" t="s">
        <v>84</v>
      </c>
      <c r="B3251" s="105">
        <v>327</v>
      </c>
      <c r="C3251" s="70">
        <v>43578</v>
      </c>
      <c r="D3251">
        <v>0</v>
      </c>
      <c r="E3251">
        <v>6.5702440820000003</v>
      </c>
      <c r="F3251" s="75">
        <v>0</v>
      </c>
      <c r="G3251" s="75">
        <v>5.0000000000000001E-3</v>
      </c>
      <c r="H3251" s="75">
        <v>0</v>
      </c>
      <c r="I3251" s="75">
        <v>1.05</v>
      </c>
      <c r="J3251" s="75">
        <v>6.8987562861000002</v>
      </c>
      <c r="K3251" s="75">
        <v>0</v>
      </c>
      <c r="L3251" s="75">
        <v>37.5</v>
      </c>
      <c r="M3251" s="75">
        <v>18.75</v>
      </c>
      <c r="N3251" s="75">
        <v>0</v>
      </c>
      <c r="O3251" s="75">
        <v>0</v>
      </c>
      <c r="P3251" s="75">
        <v>0</v>
      </c>
      <c r="Q3251" s="75">
        <v>0.25</v>
      </c>
      <c r="R3251" s="75">
        <v>0</v>
      </c>
      <c r="S3251" s="75">
        <v>0</v>
      </c>
      <c r="T3251" s="75">
        <v>74.977598973519903</v>
      </c>
    </row>
    <row r="3252" spans="1:20" x14ac:dyDescent="0.25">
      <c r="A3252" s="75" t="s">
        <v>84</v>
      </c>
      <c r="B3252" s="105">
        <v>328</v>
      </c>
      <c r="C3252" s="70">
        <v>43579</v>
      </c>
      <c r="D3252">
        <v>0</v>
      </c>
      <c r="E3252">
        <v>6.7704732190000003</v>
      </c>
      <c r="F3252" s="75">
        <v>0</v>
      </c>
      <c r="G3252" s="75">
        <v>5.0000000000000001E-3</v>
      </c>
      <c r="H3252" s="75">
        <v>0</v>
      </c>
      <c r="I3252" s="75">
        <v>1.05</v>
      </c>
      <c r="J3252" s="75">
        <v>7.1089968799500003</v>
      </c>
      <c r="K3252" s="75">
        <v>0</v>
      </c>
      <c r="L3252" s="75">
        <v>37.5</v>
      </c>
      <c r="M3252" s="75">
        <v>18.75</v>
      </c>
      <c r="N3252" s="75">
        <v>0</v>
      </c>
      <c r="O3252" s="75">
        <v>0</v>
      </c>
      <c r="P3252" s="75">
        <v>0</v>
      </c>
      <c r="Q3252" s="75">
        <v>0.25</v>
      </c>
      <c r="R3252" s="75">
        <v>0</v>
      </c>
      <c r="S3252" s="75">
        <v>0</v>
      </c>
      <c r="T3252" s="75">
        <v>74.977598973519903</v>
      </c>
    </row>
    <row r="3253" spans="1:20" x14ac:dyDescent="0.25">
      <c r="A3253" s="75" t="s">
        <v>84</v>
      </c>
      <c r="B3253" s="105">
        <v>329</v>
      </c>
      <c r="C3253" s="70">
        <v>43580</v>
      </c>
      <c r="D3253">
        <v>0</v>
      </c>
      <c r="E3253">
        <v>6.8462078780000004</v>
      </c>
      <c r="F3253" s="75">
        <v>0</v>
      </c>
      <c r="G3253" s="75">
        <v>5.0000000000000001E-3</v>
      </c>
      <c r="H3253" s="75">
        <v>0</v>
      </c>
      <c r="I3253" s="75">
        <v>1.05</v>
      </c>
      <c r="J3253" s="75">
        <v>7.1885182718999996</v>
      </c>
      <c r="K3253" s="75">
        <v>0</v>
      </c>
      <c r="L3253" s="75">
        <v>37.5</v>
      </c>
      <c r="M3253" s="75">
        <v>18.75</v>
      </c>
      <c r="N3253" s="75">
        <v>0</v>
      </c>
      <c r="O3253" s="75">
        <v>0</v>
      </c>
      <c r="P3253" s="75">
        <v>0</v>
      </c>
      <c r="Q3253" s="75">
        <v>0.25</v>
      </c>
      <c r="R3253" s="75">
        <v>0</v>
      </c>
      <c r="S3253" s="75">
        <v>0</v>
      </c>
      <c r="T3253" s="75">
        <v>74.977598973519903</v>
      </c>
    </row>
    <row r="3254" spans="1:20" x14ac:dyDescent="0.25">
      <c r="A3254" s="75" t="s">
        <v>84</v>
      </c>
      <c r="B3254" s="105">
        <v>330</v>
      </c>
      <c r="C3254" s="70">
        <v>43581</v>
      </c>
      <c r="D3254">
        <v>0</v>
      </c>
      <c r="E3254">
        <v>6.9159682179999997</v>
      </c>
      <c r="F3254" s="75">
        <v>0</v>
      </c>
      <c r="G3254" s="75">
        <v>5.0000000000000001E-3</v>
      </c>
      <c r="H3254" s="75">
        <v>0</v>
      </c>
      <c r="I3254" s="75">
        <v>1.05</v>
      </c>
      <c r="J3254" s="75">
        <v>7.2617666289000002</v>
      </c>
      <c r="K3254" s="75">
        <v>0</v>
      </c>
      <c r="L3254" s="75">
        <v>37.5</v>
      </c>
      <c r="M3254" s="75">
        <v>18.75</v>
      </c>
      <c r="N3254" s="75">
        <v>0</v>
      </c>
      <c r="O3254" s="75">
        <v>0</v>
      </c>
      <c r="P3254" s="75">
        <v>0</v>
      </c>
      <c r="Q3254" s="75">
        <v>0.25</v>
      </c>
      <c r="R3254" s="75">
        <v>0</v>
      </c>
      <c r="S3254" s="75">
        <v>0</v>
      </c>
      <c r="T3254" s="75">
        <v>74.977598973519903</v>
      </c>
    </row>
    <row r="3255" spans="1:20" x14ac:dyDescent="0.25">
      <c r="A3255" s="75" t="s">
        <v>84</v>
      </c>
      <c r="B3255" s="105">
        <v>331</v>
      </c>
      <c r="C3255" s="70">
        <v>43582</v>
      </c>
      <c r="D3255">
        <v>0</v>
      </c>
      <c r="E3255">
        <v>6.9302429229999998</v>
      </c>
      <c r="F3255" s="75">
        <v>0</v>
      </c>
      <c r="G3255" s="75">
        <v>5.0000000000000001E-3</v>
      </c>
      <c r="H3255" s="75">
        <v>0</v>
      </c>
      <c r="I3255" s="75">
        <v>1.05</v>
      </c>
      <c r="J3255" s="75">
        <v>7.27675506915</v>
      </c>
      <c r="K3255" s="75">
        <v>0</v>
      </c>
      <c r="L3255" s="75">
        <v>37.5</v>
      </c>
      <c r="M3255" s="75">
        <v>18.75</v>
      </c>
      <c r="N3255" s="75">
        <v>0</v>
      </c>
      <c r="O3255" s="75">
        <v>0</v>
      </c>
      <c r="P3255" s="75">
        <v>0</v>
      </c>
      <c r="Q3255" s="75">
        <v>0.25</v>
      </c>
      <c r="R3255" s="75">
        <v>0</v>
      </c>
      <c r="S3255" s="75">
        <v>0</v>
      </c>
      <c r="T3255" s="75">
        <v>74.977598973519903</v>
      </c>
    </row>
    <row r="3256" spans="1:20" x14ac:dyDescent="0.25">
      <c r="A3256" s="75" t="s">
        <v>84</v>
      </c>
      <c r="B3256" s="105">
        <v>332</v>
      </c>
      <c r="C3256" s="70">
        <v>43583</v>
      </c>
      <c r="D3256">
        <v>0</v>
      </c>
      <c r="E3256">
        <v>7.0023847679999998</v>
      </c>
      <c r="F3256" s="75">
        <v>0</v>
      </c>
      <c r="G3256" s="75">
        <v>5.0000000000000001E-3</v>
      </c>
      <c r="H3256" s="75">
        <v>0</v>
      </c>
      <c r="I3256" s="75">
        <v>1.05</v>
      </c>
      <c r="J3256" s="75">
        <v>7.3525040064000002</v>
      </c>
      <c r="K3256" s="75">
        <v>0</v>
      </c>
      <c r="L3256" s="75">
        <v>37.5</v>
      </c>
      <c r="M3256" s="75">
        <v>18.75</v>
      </c>
      <c r="N3256" s="75">
        <v>0</v>
      </c>
      <c r="O3256" s="75">
        <v>0</v>
      </c>
      <c r="P3256" s="75">
        <v>0</v>
      </c>
      <c r="Q3256" s="75">
        <v>0.25</v>
      </c>
      <c r="R3256" s="75">
        <v>0</v>
      </c>
      <c r="S3256" s="75">
        <v>0</v>
      </c>
      <c r="T3256" s="75">
        <v>74.977598973519903</v>
      </c>
    </row>
    <row r="3257" spans="1:20" x14ac:dyDescent="0.25">
      <c r="A3257" s="75" t="s">
        <v>84</v>
      </c>
      <c r="B3257" s="105">
        <v>333</v>
      </c>
      <c r="C3257" s="70">
        <v>43584</v>
      </c>
      <c r="D3257">
        <v>0</v>
      </c>
      <c r="E3257">
        <v>7.0394297679999998</v>
      </c>
      <c r="F3257" s="75">
        <v>0</v>
      </c>
      <c r="G3257" s="75">
        <v>5.0000000000000001E-3</v>
      </c>
      <c r="H3257" s="75">
        <v>0</v>
      </c>
      <c r="I3257" s="75">
        <v>1.05</v>
      </c>
      <c r="J3257" s="75">
        <v>7.3914012564</v>
      </c>
      <c r="K3257" s="75">
        <v>0</v>
      </c>
      <c r="L3257" s="75">
        <v>37.5</v>
      </c>
      <c r="M3257" s="75">
        <v>18.75</v>
      </c>
      <c r="N3257" s="75">
        <v>0</v>
      </c>
      <c r="O3257" s="75">
        <v>0</v>
      </c>
      <c r="P3257" s="75">
        <v>0</v>
      </c>
      <c r="Q3257" s="75">
        <v>0.25</v>
      </c>
      <c r="R3257" s="75">
        <v>0</v>
      </c>
      <c r="S3257" s="75">
        <v>0</v>
      </c>
      <c r="T3257" s="75">
        <v>74.977598973519903</v>
      </c>
    </row>
    <row r="3258" spans="1:20" x14ac:dyDescent="0.25">
      <c r="A3258" s="75" t="s">
        <v>84</v>
      </c>
      <c r="B3258" s="105">
        <v>334</v>
      </c>
      <c r="C3258" s="70">
        <v>43585</v>
      </c>
      <c r="D3258">
        <v>0</v>
      </c>
      <c r="E3258">
        <v>7.0983475949999999</v>
      </c>
      <c r="F3258" s="75">
        <v>0</v>
      </c>
      <c r="G3258" s="75">
        <v>5.0000000000000001E-3</v>
      </c>
      <c r="H3258" s="75">
        <v>0</v>
      </c>
      <c r="I3258" s="75">
        <v>1.05</v>
      </c>
      <c r="J3258" s="75">
        <v>7.4532649747499997</v>
      </c>
      <c r="K3258" s="75">
        <v>0</v>
      </c>
      <c r="L3258" s="75">
        <v>37.5</v>
      </c>
      <c r="M3258" s="75">
        <v>18.75</v>
      </c>
      <c r="N3258" s="75">
        <v>0</v>
      </c>
      <c r="O3258" s="75">
        <v>0</v>
      </c>
      <c r="P3258" s="75">
        <v>0</v>
      </c>
      <c r="Q3258" s="75">
        <v>0.25</v>
      </c>
      <c r="R3258" s="75">
        <v>0</v>
      </c>
      <c r="S3258" s="75">
        <v>0</v>
      </c>
      <c r="T3258" s="75">
        <v>74.977598973519903</v>
      </c>
    </row>
    <row r="3259" spans="1:20" x14ac:dyDescent="0.25">
      <c r="A3259" s="75" t="s">
        <v>84</v>
      </c>
      <c r="B3259" s="105">
        <v>335</v>
      </c>
      <c r="C3259" s="70">
        <v>43586</v>
      </c>
      <c r="D3259">
        <v>0</v>
      </c>
      <c r="E3259">
        <v>7.1932848529999998</v>
      </c>
      <c r="F3259" s="75">
        <v>0</v>
      </c>
      <c r="G3259" s="75">
        <v>5.0000000000000001E-3</v>
      </c>
      <c r="H3259" s="75">
        <v>0</v>
      </c>
      <c r="I3259" s="75">
        <v>1.05</v>
      </c>
      <c r="J3259" s="75">
        <v>7.5529490956499998</v>
      </c>
      <c r="K3259" s="75">
        <v>0</v>
      </c>
      <c r="L3259" s="75">
        <v>37.5</v>
      </c>
      <c r="M3259" s="75">
        <v>18.75</v>
      </c>
      <c r="N3259" s="75">
        <v>0</v>
      </c>
      <c r="O3259" s="75">
        <v>0</v>
      </c>
      <c r="P3259" s="75">
        <v>0</v>
      </c>
      <c r="Q3259" s="75">
        <v>0.25</v>
      </c>
      <c r="R3259" s="75">
        <v>0</v>
      </c>
      <c r="S3259" s="75">
        <v>0</v>
      </c>
      <c r="T3259" s="75">
        <v>74.977598973519903</v>
      </c>
    </row>
    <row r="3260" spans="1:20" x14ac:dyDescent="0.25">
      <c r="A3260" s="75" t="s">
        <v>84</v>
      </c>
      <c r="B3260" s="105">
        <v>336</v>
      </c>
      <c r="C3260" s="70">
        <v>43587</v>
      </c>
      <c r="D3260">
        <v>0</v>
      </c>
      <c r="E3260">
        <v>7.2801311369999997</v>
      </c>
      <c r="F3260" s="75">
        <v>0</v>
      </c>
      <c r="G3260" s="75">
        <v>5.0000000000000001E-3</v>
      </c>
      <c r="H3260" s="75">
        <v>0</v>
      </c>
      <c r="I3260" s="75">
        <v>1.05</v>
      </c>
      <c r="J3260" s="75">
        <v>7.6441376938500003</v>
      </c>
      <c r="K3260" s="75">
        <v>0</v>
      </c>
      <c r="L3260" s="75">
        <v>37.5</v>
      </c>
      <c r="M3260" s="75">
        <v>18.75</v>
      </c>
      <c r="N3260" s="75">
        <v>0</v>
      </c>
      <c r="O3260" s="75">
        <v>0</v>
      </c>
      <c r="P3260" s="75">
        <v>0</v>
      </c>
      <c r="Q3260" s="75">
        <v>0.25</v>
      </c>
      <c r="R3260" s="75">
        <v>0</v>
      </c>
      <c r="S3260" s="75">
        <v>0</v>
      </c>
      <c r="T3260" s="75">
        <v>74.977598973519903</v>
      </c>
    </row>
    <row r="3261" spans="1:20" x14ac:dyDescent="0.25">
      <c r="A3261" s="75" t="s">
        <v>84</v>
      </c>
      <c r="B3261" s="105">
        <v>337</v>
      </c>
      <c r="C3261" s="70">
        <v>43588</v>
      </c>
      <c r="D3261">
        <v>0</v>
      </c>
      <c r="E3261">
        <v>7.3066160890000003</v>
      </c>
      <c r="F3261" s="75">
        <v>0</v>
      </c>
      <c r="G3261" s="75">
        <v>5.0000000000000001E-3</v>
      </c>
      <c r="H3261" s="75">
        <v>0</v>
      </c>
      <c r="I3261" s="75">
        <v>1.05</v>
      </c>
      <c r="J3261" s="75">
        <v>7.6719468934500004</v>
      </c>
      <c r="K3261" s="75">
        <v>0</v>
      </c>
      <c r="L3261" s="75">
        <v>37.5</v>
      </c>
      <c r="M3261" s="75">
        <v>18.75</v>
      </c>
      <c r="N3261" s="75">
        <v>0</v>
      </c>
      <c r="O3261" s="75">
        <v>0</v>
      </c>
      <c r="P3261" s="75">
        <v>0</v>
      </c>
      <c r="Q3261" s="75">
        <v>0.25</v>
      </c>
      <c r="R3261" s="75">
        <v>0</v>
      </c>
      <c r="S3261" s="75">
        <v>0</v>
      </c>
      <c r="T3261" s="75">
        <v>74.977598973519903</v>
      </c>
    </row>
    <row r="3262" spans="1:20" x14ac:dyDescent="0.25">
      <c r="A3262" s="75" t="s">
        <v>84</v>
      </c>
      <c r="B3262" s="105">
        <v>338</v>
      </c>
      <c r="C3262" s="70">
        <v>43589</v>
      </c>
      <c r="D3262">
        <v>0</v>
      </c>
      <c r="E3262">
        <v>7.3342478849999999</v>
      </c>
      <c r="F3262" s="75">
        <v>0</v>
      </c>
      <c r="G3262" s="75">
        <v>5.0000000000000001E-3</v>
      </c>
      <c r="H3262" s="75">
        <v>0</v>
      </c>
      <c r="I3262" s="75">
        <v>1.05</v>
      </c>
      <c r="J3262" s="75">
        <v>7.7009602792500003</v>
      </c>
      <c r="K3262" s="75">
        <v>0</v>
      </c>
      <c r="L3262" s="75">
        <v>37.5</v>
      </c>
      <c r="M3262" s="75">
        <v>18.75</v>
      </c>
      <c r="N3262" s="75">
        <v>0</v>
      </c>
      <c r="O3262" s="75">
        <v>0</v>
      </c>
      <c r="P3262" s="75">
        <v>0</v>
      </c>
      <c r="Q3262" s="75">
        <v>0.25</v>
      </c>
      <c r="R3262" s="75">
        <v>0</v>
      </c>
      <c r="S3262" s="75">
        <v>0</v>
      </c>
      <c r="T3262" s="75">
        <v>74.977598973519903</v>
      </c>
    </row>
    <row r="3263" spans="1:20" x14ac:dyDescent="0.25">
      <c r="A3263" s="75" t="s">
        <v>84</v>
      </c>
      <c r="B3263" s="105">
        <v>339</v>
      </c>
      <c r="C3263" s="70">
        <v>43590</v>
      </c>
      <c r="D3263">
        <v>0</v>
      </c>
      <c r="E3263">
        <v>7.4108404439999997</v>
      </c>
      <c r="F3263" s="75">
        <v>0</v>
      </c>
      <c r="G3263" s="75">
        <v>5.0000000000000001E-3</v>
      </c>
      <c r="H3263" s="75">
        <v>0</v>
      </c>
      <c r="I3263" s="75">
        <v>1.05</v>
      </c>
      <c r="J3263" s="75">
        <v>7.7813824662000002</v>
      </c>
      <c r="K3263" s="75">
        <v>0</v>
      </c>
      <c r="L3263" s="75">
        <v>37.5</v>
      </c>
      <c r="M3263" s="75">
        <v>18.75</v>
      </c>
      <c r="N3263" s="75">
        <v>0</v>
      </c>
      <c r="O3263" s="75">
        <v>0</v>
      </c>
      <c r="P3263" s="75">
        <v>0</v>
      </c>
      <c r="Q3263" s="75">
        <v>0.25</v>
      </c>
      <c r="R3263" s="75">
        <v>0</v>
      </c>
      <c r="S3263" s="75">
        <v>0</v>
      </c>
      <c r="T3263" s="75">
        <v>74.977598973519903</v>
      </c>
    </row>
    <row r="3264" spans="1:20" x14ac:dyDescent="0.25">
      <c r="A3264" s="75" t="s">
        <v>84</v>
      </c>
      <c r="B3264" s="105">
        <v>340</v>
      </c>
      <c r="C3264" s="70">
        <v>43591</v>
      </c>
      <c r="D3264">
        <v>0</v>
      </c>
      <c r="E3264">
        <v>7.4692579449999998</v>
      </c>
      <c r="F3264" s="75">
        <v>0</v>
      </c>
      <c r="G3264" s="75">
        <v>5.0000000000000001E-3</v>
      </c>
      <c r="H3264" s="75">
        <v>0</v>
      </c>
      <c r="I3264" s="75">
        <v>1.05</v>
      </c>
      <c r="J3264" s="75">
        <v>7.8427208422500003</v>
      </c>
      <c r="K3264" s="75">
        <v>0</v>
      </c>
      <c r="L3264" s="75">
        <v>37.5</v>
      </c>
      <c r="M3264" s="75">
        <v>18.75</v>
      </c>
      <c r="N3264" s="75">
        <v>0</v>
      </c>
      <c r="O3264" s="75">
        <v>0</v>
      </c>
      <c r="P3264" s="75">
        <v>0</v>
      </c>
      <c r="Q3264" s="75">
        <v>0.25</v>
      </c>
      <c r="R3264" s="75">
        <v>0</v>
      </c>
      <c r="S3264" s="75">
        <v>0</v>
      </c>
      <c r="T3264" s="75">
        <v>74.977598973519903</v>
      </c>
    </row>
    <row r="3265" spans="1:20" x14ac:dyDescent="0.25">
      <c r="A3265" s="75" t="s">
        <v>84</v>
      </c>
      <c r="B3265" s="105">
        <v>341</v>
      </c>
      <c r="C3265" s="70">
        <v>43592</v>
      </c>
      <c r="D3265">
        <v>0</v>
      </c>
      <c r="E3265">
        <v>7.4714084600000001</v>
      </c>
      <c r="F3265" s="75">
        <v>0</v>
      </c>
      <c r="G3265" s="75">
        <v>5.0000000000000001E-3</v>
      </c>
      <c r="H3265" s="75">
        <v>0</v>
      </c>
      <c r="I3265" s="75">
        <v>1.05</v>
      </c>
      <c r="J3265" s="75">
        <v>7.8449788829999996</v>
      </c>
      <c r="K3265" s="75">
        <v>0</v>
      </c>
      <c r="L3265" s="75">
        <v>37.5</v>
      </c>
      <c r="M3265" s="75">
        <v>18.75</v>
      </c>
      <c r="N3265" s="75">
        <v>0</v>
      </c>
      <c r="O3265" s="75">
        <v>0</v>
      </c>
      <c r="P3265" s="75">
        <v>0</v>
      </c>
      <c r="Q3265" s="75">
        <v>0.25</v>
      </c>
      <c r="R3265" s="75">
        <v>0</v>
      </c>
      <c r="S3265" s="75">
        <v>0</v>
      </c>
      <c r="T3265" s="75">
        <v>74.977598973519903</v>
      </c>
    </row>
    <row r="3266" spans="1:20" x14ac:dyDescent="0.25">
      <c r="A3266" s="75" t="s">
        <v>84</v>
      </c>
      <c r="B3266" s="105">
        <v>342</v>
      </c>
      <c r="C3266" s="70">
        <v>43593</v>
      </c>
      <c r="D3266">
        <v>0</v>
      </c>
      <c r="E3266">
        <v>7.4943031810000003</v>
      </c>
      <c r="F3266" s="75">
        <v>0</v>
      </c>
      <c r="G3266" s="75">
        <v>5.0000000000000001E-3</v>
      </c>
      <c r="H3266" s="75">
        <v>0</v>
      </c>
      <c r="I3266" s="75">
        <v>1.05</v>
      </c>
      <c r="J3266" s="75">
        <v>7.8690183400500002</v>
      </c>
      <c r="K3266" s="75">
        <v>0</v>
      </c>
      <c r="L3266" s="75">
        <v>37.5</v>
      </c>
      <c r="M3266" s="75">
        <v>18.75</v>
      </c>
      <c r="N3266" s="75">
        <v>0</v>
      </c>
      <c r="O3266" s="75">
        <v>0</v>
      </c>
      <c r="P3266" s="75">
        <v>0</v>
      </c>
      <c r="Q3266" s="75">
        <v>0.25</v>
      </c>
      <c r="R3266" s="75">
        <v>0</v>
      </c>
      <c r="S3266" s="75">
        <v>0</v>
      </c>
      <c r="T3266" s="75">
        <v>74.977598973519903</v>
      </c>
    </row>
    <row r="3267" spans="1:20" x14ac:dyDescent="0.25">
      <c r="A3267" s="75" t="s">
        <v>84</v>
      </c>
      <c r="B3267" s="105">
        <v>343</v>
      </c>
      <c r="C3267" s="70">
        <v>43594</v>
      </c>
      <c r="D3267">
        <v>0</v>
      </c>
      <c r="E3267">
        <v>7.4855035089999999</v>
      </c>
      <c r="F3267" s="75">
        <v>0</v>
      </c>
      <c r="G3267" s="75">
        <v>5.0000000000000001E-3</v>
      </c>
      <c r="H3267" s="75">
        <v>0</v>
      </c>
      <c r="I3267" s="75">
        <v>1.05</v>
      </c>
      <c r="J3267" s="75">
        <v>7.8597786844500002</v>
      </c>
      <c r="K3267" s="75">
        <v>0</v>
      </c>
      <c r="L3267" s="75">
        <v>37.5</v>
      </c>
      <c r="M3267" s="75">
        <v>18.75</v>
      </c>
      <c r="N3267" s="75">
        <v>0</v>
      </c>
      <c r="O3267" s="75">
        <v>0</v>
      </c>
      <c r="P3267" s="75">
        <v>0</v>
      </c>
      <c r="Q3267" s="75">
        <v>0.25</v>
      </c>
      <c r="R3267" s="75">
        <v>0</v>
      </c>
      <c r="S3267" s="75">
        <v>0</v>
      </c>
      <c r="T3267" s="75">
        <v>74.977598973519903</v>
      </c>
    </row>
    <row r="3268" spans="1:20" x14ac:dyDescent="0.25">
      <c r="A3268" s="75" t="s">
        <v>84</v>
      </c>
      <c r="B3268" s="105">
        <v>344</v>
      </c>
      <c r="C3268" s="70">
        <v>43595</v>
      </c>
      <c r="D3268">
        <v>0</v>
      </c>
      <c r="E3268">
        <v>7.4264728570000003</v>
      </c>
      <c r="F3268" s="75">
        <v>0</v>
      </c>
      <c r="G3268" s="75">
        <v>5.0000000000000001E-3</v>
      </c>
      <c r="H3268" s="75">
        <v>0</v>
      </c>
      <c r="I3268" s="75">
        <v>1.05</v>
      </c>
      <c r="J3268" s="75">
        <v>7.7977964998499996</v>
      </c>
      <c r="K3268" s="75">
        <v>0</v>
      </c>
      <c r="L3268" s="75">
        <v>37.5</v>
      </c>
      <c r="M3268" s="75">
        <v>18.75</v>
      </c>
      <c r="N3268" s="75">
        <v>0</v>
      </c>
      <c r="O3268" s="75">
        <v>0</v>
      </c>
      <c r="P3268" s="75">
        <v>0</v>
      </c>
      <c r="Q3268" s="75">
        <v>0.25</v>
      </c>
      <c r="R3268" s="75">
        <v>0</v>
      </c>
      <c r="S3268" s="75">
        <v>0</v>
      </c>
      <c r="T3268" s="75">
        <v>74.977598973519903</v>
      </c>
    </row>
    <row r="3269" spans="1:20" x14ac:dyDescent="0.25">
      <c r="A3269" s="75" t="s">
        <v>84</v>
      </c>
      <c r="B3269" s="105">
        <v>345</v>
      </c>
      <c r="C3269" s="70">
        <v>43596</v>
      </c>
      <c r="D3269">
        <v>0</v>
      </c>
      <c r="E3269">
        <v>7.3414725409999999</v>
      </c>
      <c r="F3269" s="75">
        <v>0</v>
      </c>
      <c r="G3269" s="75">
        <v>5.0000000000000001E-3</v>
      </c>
      <c r="H3269" s="75">
        <v>0</v>
      </c>
      <c r="I3269" s="75">
        <v>1.05</v>
      </c>
      <c r="J3269" s="75">
        <v>7.7085461680499998</v>
      </c>
      <c r="K3269" s="75">
        <v>0</v>
      </c>
      <c r="L3269" s="75">
        <v>37.5</v>
      </c>
      <c r="M3269" s="75">
        <v>18.75</v>
      </c>
      <c r="N3269" s="75">
        <v>0</v>
      </c>
      <c r="O3269" s="75">
        <v>0</v>
      </c>
      <c r="P3269" s="75">
        <v>0</v>
      </c>
      <c r="Q3269" s="75">
        <v>0.25</v>
      </c>
      <c r="R3269" s="75">
        <v>0</v>
      </c>
      <c r="S3269" s="75">
        <v>0</v>
      </c>
      <c r="T3269" s="75">
        <v>74.977598973519903</v>
      </c>
    </row>
    <row r="3270" spans="1:20" x14ac:dyDescent="0.25">
      <c r="A3270" s="75" t="s">
        <v>84</v>
      </c>
      <c r="B3270" s="105">
        <v>346</v>
      </c>
      <c r="C3270" s="70">
        <v>43597</v>
      </c>
      <c r="D3270">
        <v>0</v>
      </c>
      <c r="E3270">
        <v>7.3390963060000001</v>
      </c>
      <c r="F3270" s="75">
        <v>0</v>
      </c>
      <c r="G3270" s="75">
        <v>5.0000000000000001E-3</v>
      </c>
      <c r="H3270" s="75">
        <v>0</v>
      </c>
      <c r="I3270" s="75">
        <v>1.05</v>
      </c>
      <c r="J3270" s="75">
        <v>7.7060511212999998</v>
      </c>
      <c r="K3270" s="75">
        <v>0</v>
      </c>
      <c r="L3270" s="75">
        <v>37.5</v>
      </c>
      <c r="M3270" s="75">
        <v>18.75</v>
      </c>
      <c r="N3270" s="75">
        <v>0</v>
      </c>
      <c r="O3270" s="75">
        <v>0</v>
      </c>
      <c r="P3270" s="75">
        <v>0</v>
      </c>
      <c r="Q3270" s="75">
        <v>0.25</v>
      </c>
      <c r="R3270" s="75">
        <v>0</v>
      </c>
      <c r="S3270" s="75">
        <v>0</v>
      </c>
      <c r="T3270" s="75">
        <v>74.977598973519903</v>
      </c>
    </row>
    <row r="3271" spans="1:20" x14ac:dyDescent="0.25">
      <c r="A3271" s="75" t="s">
        <v>84</v>
      </c>
      <c r="B3271" s="105">
        <v>347</v>
      </c>
      <c r="C3271" s="70">
        <v>43598</v>
      </c>
      <c r="D3271">
        <v>0</v>
      </c>
      <c r="E3271">
        <v>7.3737417790000004</v>
      </c>
      <c r="F3271" s="75">
        <v>0</v>
      </c>
      <c r="G3271" s="75">
        <v>5.0000000000000001E-3</v>
      </c>
      <c r="H3271" s="75">
        <v>0</v>
      </c>
      <c r="I3271" s="75">
        <v>1.05</v>
      </c>
      <c r="J3271" s="75">
        <v>7.7424288679500002</v>
      </c>
      <c r="K3271" s="75">
        <v>0</v>
      </c>
      <c r="L3271" s="75">
        <v>37.5</v>
      </c>
      <c r="M3271" s="75">
        <v>18.75</v>
      </c>
      <c r="N3271" s="75">
        <v>0</v>
      </c>
      <c r="O3271" s="75">
        <v>0</v>
      </c>
      <c r="P3271" s="75">
        <v>0</v>
      </c>
      <c r="Q3271" s="75">
        <v>0.25</v>
      </c>
      <c r="R3271" s="75">
        <v>0</v>
      </c>
      <c r="S3271" s="75">
        <v>0</v>
      </c>
      <c r="T3271" s="75">
        <v>74.977598973519903</v>
      </c>
    </row>
    <row r="3272" spans="1:20" x14ac:dyDescent="0.25">
      <c r="A3272" s="75" t="s">
        <v>84</v>
      </c>
      <c r="B3272" s="105">
        <v>348</v>
      </c>
      <c r="C3272" s="70">
        <v>43599</v>
      </c>
      <c r="D3272">
        <v>0</v>
      </c>
      <c r="E3272">
        <v>7.5013378069999996</v>
      </c>
      <c r="F3272" s="75">
        <v>0</v>
      </c>
      <c r="G3272" s="75">
        <v>5.0000000000000001E-3</v>
      </c>
      <c r="H3272" s="75">
        <v>0</v>
      </c>
      <c r="I3272" s="75">
        <v>1.05</v>
      </c>
      <c r="J3272" s="75">
        <v>7.8764046973499999</v>
      </c>
      <c r="K3272" s="75">
        <v>0</v>
      </c>
      <c r="L3272" s="75">
        <v>37.5</v>
      </c>
      <c r="M3272" s="75">
        <v>18.75</v>
      </c>
      <c r="N3272" s="75">
        <v>0</v>
      </c>
      <c r="O3272" s="75">
        <v>0</v>
      </c>
      <c r="P3272" s="75">
        <v>0</v>
      </c>
      <c r="Q3272" s="75">
        <v>0.25</v>
      </c>
      <c r="R3272" s="75">
        <v>0</v>
      </c>
      <c r="S3272" s="75">
        <v>0</v>
      </c>
      <c r="T3272" s="75">
        <v>74.977598973519903</v>
      </c>
    </row>
    <row r="3273" spans="1:20" x14ac:dyDescent="0.25">
      <c r="A3273" s="75" t="s">
        <v>84</v>
      </c>
      <c r="B3273" s="105">
        <v>349</v>
      </c>
      <c r="C3273" s="70">
        <v>43600</v>
      </c>
      <c r="D3273">
        <v>0</v>
      </c>
      <c r="E3273">
        <v>7.6271787</v>
      </c>
      <c r="F3273" s="75">
        <v>0</v>
      </c>
      <c r="G3273" s="75">
        <v>5.0000000000000001E-3</v>
      </c>
      <c r="H3273" s="75">
        <v>0</v>
      </c>
      <c r="I3273" s="75">
        <v>1.05</v>
      </c>
      <c r="J3273" s="75">
        <v>8.0085376349999997</v>
      </c>
      <c r="K3273" s="75">
        <v>0</v>
      </c>
      <c r="L3273" s="75">
        <v>37.5</v>
      </c>
      <c r="M3273" s="75">
        <v>18.75</v>
      </c>
      <c r="N3273" s="75">
        <v>0</v>
      </c>
      <c r="O3273" s="75">
        <v>0</v>
      </c>
      <c r="P3273" s="75">
        <v>0</v>
      </c>
      <c r="Q3273" s="75">
        <v>0.25</v>
      </c>
      <c r="R3273" s="75">
        <v>0</v>
      </c>
      <c r="S3273" s="75">
        <v>0</v>
      </c>
      <c r="T3273" s="75">
        <v>74.977598973519903</v>
      </c>
    </row>
    <row r="3274" spans="1:20" x14ac:dyDescent="0.25">
      <c r="A3274" s="75" t="s">
        <v>84</v>
      </c>
      <c r="B3274" s="105">
        <v>350</v>
      </c>
      <c r="C3274" s="70">
        <v>43601</v>
      </c>
      <c r="D3274">
        <v>0</v>
      </c>
      <c r="E3274">
        <v>7.7117744850000003</v>
      </c>
      <c r="F3274" s="75">
        <v>0</v>
      </c>
      <c r="G3274" s="75">
        <v>5.0000000000000001E-3</v>
      </c>
      <c r="H3274" s="75">
        <v>0</v>
      </c>
      <c r="I3274" s="75">
        <v>1.05</v>
      </c>
      <c r="J3274" s="75">
        <v>8.0973632092500001</v>
      </c>
      <c r="K3274" s="75">
        <v>0</v>
      </c>
      <c r="L3274" s="75">
        <v>37.5</v>
      </c>
      <c r="M3274" s="75">
        <v>18.75</v>
      </c>
      <c r="N3274" s="75">
        <v>0</v>
      </c>
      <c r="O3274" s="75">
        <v>0</v>
      </c>
      <c r="P3274" s="75">
        <v>0</v>
      </c>
      <c r="Q3274" s="75">
        <v>0.25</v>
      </c>
      <c r="R3274" s="75">
        <v>0</v>
      </c>
      <c r="S3274" s="75">
        <v>0</v>
      </c>
      <c r="T3274" s="75">
        <v>74.977598973519903</v>
      </c>
    </row>
    <row r="3275" spans="1:20" x14ac:dyDescent="0.25">
      <c r="A3275" s="75" t="s">
        <v>84</v>
      </c>
      <c r="B3275" s="105">
        <v>351</v>
      </c>
      <c r="C3275" s="70">
        <v>43602</v>
      </c>
      <c r="D3275">
        <v>0</v>
      </c>
      <c r="E3275">
        <v>7.7438876460000001</v>
      </c>
      <c r="F3275" s="75">
        <v>0</v>
      </c>
      <c r="G3275" s="75">
        <v>5.0000000000000001E-3</v>
      </c>
      <c r="H3275" s="75">
        <v>0</v>
      </c>
      <c r="I3275" s="75">
        <v>1.05</v>
      </c>
      <c r="J3275" s="75">
        <v>8.1310820282999998</v>
      </c>
      <c r="K3275" s="75">
        <v>0</v>
      </c>
      <c r="L3275" s="75">
        <v>37.5</v>
      </c>
      <c r="M3275" s="75">
        <v>18.75</v>
      </c>
      <c r="N3275" s="75">
        <v>0</v>
      </c>
      <c r="O3275" s="75">
        <v>0</v>
      </c>
      <c r="P3275" s="75">
        <v>0</v>
      </c>
      <c r="Q3275" s="75">
        <v>0.25</v>
      </c>
      <c r="R3275" s="75">
        <v>0</v>
      </c>
      <c r="S3275" s="75">
        <v>0</v>
      </c>
      <c r="T3275" s="75">
        <v>74.977598973519903</v>
      </c>
    </row>
    <row r="3276" spans="1:20" x14ac:dyDescent="0.25">
      <c r="A3276" s="75" t="s">
        <v>84</v>
      </c>
      <c r="B3276" s="105">
        <v>352</v>
      </c>
      <c r="C3276" s="70">
        <v>43603</v>
      </c>
      <c r="D3276">
        <v>0</v>
      </c>
      <c r="E3276">
        <v>7.7932151709999999</v>
      </c>
      <c r="F3276" s="75">
        <v>0</v>
      </c>
      <c r="G3276" s="75">
        <v>5.0000000000000001E-3</v>
      </c>
      <c r="H3276" s="75">
        <v>0</v>
      </c>
      <c r="I3276" s="75">
        <v>1.05</v>
      </c>
      <c r="J3276" s="75">
        <v>8.1828759295500006</v>
      </c>
      <c r="K3276" s="75">
        <v>0</v>
      </c>
      <c r="L3276" s="75">
        <v>37.5</v>
      </c>
      <c r="M3276" s="75">
        <v>18.75</v>
      </c>
      <c r="N3276" s="75">
        <v>0</v>
      </c>
      <c r="O3276" s="75">
        <v>0</v>
      </c>
      <c r="P3276" s="75">
        <v>0</v>
      </c>
      <c r="Q3276" s="75">
        <v>0.25</v>
      </c>
      <c r="R3276" s="75">
        <v>0</v>
      </c>
      <c r="S3276" s="75">
        <v>0</v>
      </c>
      <c r="T3276" s="75">
        <v>74.977598973519903</v>
      </c>
    </row>
    <row r="3277" spans="1:20" x14ac:dyDescent="0.25">
      <c r="A3277" s="75" t="s">
        <v>84</v>
      </c>
      <c r="B3277" s="105">
        <v>353</v>
      </c>
      <c r="C3277" s="70">
        <v>43604</v>
      </c>
      <c r="D3277">
        <v>0</v>
      </c>
      <c r="E3277">
        <v>7.6805119849999999</v>
      </c>
      <c r="F3277" s="75">
        <v>0</v>
      </c>
      <c r="G3277" s="75">
        <v>5.0000000000000001E-3</v>
      </c>
      <c r="H3277" s="75">
        <v>0</v>
      </c>
      <c r="I3277" s="75">
        <v>1.05</v>
      </c>
      <c r="J3277" s="75">
        <v>8.0645375842499991</v>
      </c>
      <c r="K3277" s="75">
        <v>0</v>
      </c>
      <c r="L3277" s="75">
        <v>37.5</v>
      </c>
      <c r="M3277" s="75">
        <v>18.75</v>
      </c>
      <c r="N3277" s="75">
        <v>0</v>
      </c>
      <c r="O3277" s="75">
        <v>0</v>
      </c>
      <c r="P3277" s="75">
        <v>0</v>
      </c>
      <c r="Q3277" s="75">
        <v>0.25</v>
      </c>
      <c r="R3277" s="75">
        <v>0</v>
      </c>
      <c r="S3277" s="75">
        <v>0</v>
      </c>
      <c r="T3277" s="75">
        <v>74.977598973519903</v>
      </c>
    </row>
    <row r="3278" spans="1:20" x14ac:dyDescent="0.25">
      <c r="A3278" s="75" t="s">
        <v>84</v>
      </c>
      <c r="B3278" s="105">
        <v>354</v>
      </c>
      <c r="C3278" s="70">
        <v>43605</v>
      </c>
      <c r="D3278">
        <v>0</v>
      </c>
      <c r="E3278">
        <v>7.5602620229999999</v>
      </c>
      <c r="F3278" s="75">
        <v>0</v>
      </c>
      <c r="G3278" s="75">
        <v>5.0000000000000001E-3</v>
      </c>
      <c r="H3278" s="75">
        <v>0</v>
      </c>
      <c r="I3278" s="75">
        <v>1.05</v>
      </c>
      <c r="J3278" s="75">
        <v>7.9382751241499996</v>
      </c>
      <c r="K3278" s="75">
        <v>0</v>
      </c>
      <c r="L3278" s="75">
        <v>37.5</v>
      </c>
      <c r="M3278" s="75">
        <v>18.75</v>
      </c>
      <c r="N3278" s="75">
        <v>0</v>
      </c>
      <c r="O3278" s="75">
        <v>0</v>
      </c>
      <c r="P3278" s="75">
        <v>0</v>
      </c>
      <c r="Q3278" s="75">
        <v>0.25</v>
      </c>
      <c r="R3278" s="75">
        <v>0</v>
      </c>
      <c r="S3278" s="75">
        <v>0</v>
      </c>
      <c r="T3278" s="75">
        <v>74.977598973519903</v>
      </c>
    </row>
    <row r="3279" spans="1:20" x14ac:dyDescent="0.25">
      <c r="A3279" s="75" t="s">
        <v>84</v>
      </c>
      <c r="B3279" s="105">
        <v>355</v>
      </c>
      <c r="C3279" s="70">
        <v>43606</v>
      </c>
      <c r="D3279">
        <v>0</v>
      </c>
      <c r="E3279">
        <v>7.523772728</v>
      </c>
      <c r="F3279" s="75">
        <v>0</v>
      </c>
      <c r="G3279" s="75">
        <v>5.0000000000000001E-3</v>
      </c>
      <c r="H3279" s="75">
        <v>0</v>
      </c>
      <c r="I3279" s="75">
        <v>1.05</v>
      </c>
      <c r="J3279" s="75">
        <v>7.8999613644000002</v>
      </c>
      <c r="K3279" s="75">
        <v>0</v>
      </c>
      <c r="L3279" s="75">
        <v>37.5</v>
      </c>
      <c r="M3279" s="75">
        <v>18.75</v>
      </c>
      <c r="N3279" s="75">
        <v>0</v>
      </c>
      <c r="O3279" s="75">
        <v>0</v>
      </c>
      <c r="P3279" s="75">
        <v>0</v>
      </c>
      <c r="Q3279" s="75">
        <v>0.25</v>
      </c>
      <c r="R3279" s="75">
        <v>0</v>
      </c>
      <c r="S3279" s="75">
        <v>0</v>
      </c>
      <c r="T3279" s="75">
        <v>74.977598973519903</v>
      </c>
    </row>
    <row r="3280" spans="1:20" x14ac:dyDescent="0.25">
      <c r="A3280" s="75" t="s">
        <v>84</v>
      </c>
      <c r="B3280" s="105">
        <v>356</v>
      </c>
      <c r="C3280" s="70">
        <v>43607</v>
      </c>
      <c r="D3280">
        <v>3.8</v>
      </c>
      <c r="E3280">
        <v>7.4776731520000004</v>
      </c>
      <c r="F3280" s="75">
        <v>3.8</v>
      </c>
      <c r="G3280" s="75">
        <v>0.01</v>
      </c>
      <c r="H3280" s="75">
        <v>3.7999999999999999E-2</v>
      </c>
      <c r="I3280" s="75">
        <v>1.05</v>
      </c>
      <c r="J3280" s="75">
        <v>7.8515568095999999</v>
      </c>
      <c r="K3280" s="75">
        <v>3.762</v>
      </c>
      <c r="L3280" s="75">
        <v>37.5</v>
      </c>
      <c r="M3280" s="75">
        <v>18.75</v>
      </c>
      <c r="N3280" s="75">
        <v>0</v>
      </c>
      <c r="O3280" s="75">
        <v>3.762</v>
      </c>
      <c r="P3280" s="75">
        <v>3.762</v>
      </c>
      <c r="Q3280" s="75">
        <v>0.25</v>
      </c>
      <c r="R3280" s="75">
        <v>0</v>
      </c>
      <c r="S3280" s="75">
        <v>0</v>
      </c>
      <c r="T3280" s="75">
        <v>74.977598973519903</v>
      </c>
    </row>
    <row r="3281" spans="1:20" x14ac:dyDescent="0.25">
      <c r="A3281" s="75" t="s">
        <v>84</v>
      </c>
      <c r="B3281" s="105">
        <v>357</v>
      </c>
      <c r="C3281" s="70">
        <v>43608</v>
      </c>
      <c r="D3281">
        <v>0</v>
      </c>
      <c r="E3281">
        <v>7.4258163919999998</v>
      </c>
      <c r="F3281" s="75">
        <v>0</v>
      </c>
      <c r="G3281" s="75">
        <v>5.0000000000000001E-3</v>
      </c>
      <c r="H3281" s="75">
        <v>0</v>
      </c>
      <c r="I3281" s="75">
        <v>1.05</v>
      </c>
      <c r="J3281" s="75">
        <v>7.7971072116000002</v>
      </c>
      <c r="K3281" s="75">
        <v>0</v>
      </c>
      <c r="L3281" s="75">
        <v>37.5</v>
      </c>
      <c r="M3281" s="75">
        <v>18.75</v>
      </c>
      <c r="N3281" s="75">
        <v>0</v>
      </c>
      <c r="O3281" s="75">
        <v>0</v>
      </c>
      <c r="P3281" s="75">
        <v>0</v>
      </c>
      <c r="Q3281" s="75">
        <v>0.25</v>
      </c>
      <c r="R3281" s="75">
        <v>0</v>
      </c>
      <c r="S3281" s="75">
        <v>0</v>
      </c>
      <c r="T3281" s="75">
        <v>74.977598973519903</v>
      </c>
    </row>
    <row r="3282" spans="1:20" x14ac:dyDescent="0.25">
      <c r="A3282" s="75" t="s">
        <v>84</v>
      </c>
      <c r="B3282" s="105">
        <v>358</v>
      </c>
      <c r="C3282" s="70">
        <v>43609</v>
      </c>
      <c r="D3282">
        <v>0</v>
      </c>
      <c r="E3282">
        <v>7.4135545860000001</v>
      </c>
      <c r="F3282" s="75">
        <v>0</v>
      </c>
      <c r="G3282" s="75">
        <v>5.0000000000000001E-3</v>
      </c>
      <c r="H3282" s="75">
        <v>0</v>
      </c>
      <c r="I3282" s="75">
        <v>1.05</v>
      </c>
      <c r="J3282" s="75">
        <v>7.7842323152999997</v>
      </c>
      <c r="K3282" s="75">
        <v>0</v>
      </c>
      <c r="L3282" s="75">
        <v>37.5</v>
      </c>
      <c r="M3282" s="75">
        <v>18.75</v>
      </c>
      <c r="N3282" s="75">
        <v>0</v>
      </c>
      <c r="O3282" s="75">
        <v>0</v>
      </c>
      <c r="P3282" s="75">
        <v>0</v>
      </c>
      <c r="Q3282" s="75">
        <v>0.25</v>
      </c>
      <c r="R3282" s="75">
        <v>0</v>
      </c>
      <c r="S3282" s="75">
        <v>0</v>
      </c>
      <c r="T3282" s="75">
        <v>74.977598973519903</v>
      </c>
    </row>
    <row r="3283" spans="1:20" x14ac:dyDescent="0.25">
      <c r="A3283" s="75" t="s">
        <v>84</v>
      </c>
      <c r="B3283" s="105">
        <v>359</v>
      </c>
      <c r="C3283" s="70">
        <v>43610</v>
      </c>
      <c r="D3283">
        <v>0</v>
      </c>
      <c r="E3283">
        <v>7.3815126229999999</v>
      </c>
      <c r="F3283" s="75">
        <v>0</v>
      </c>
      <c r="G3283" s="75">
        <v>5.0000000000000001E-3</v>
      </c>
      <c r="H3283" s="75">
        <v>0</v>
      </c>
      <c r="I3283" s="75">
        <v>1.05</v>
      </c>
      <c r="J3283" s="75">
        <v>7.7505882541500002</v>
      </c>
      <c r="K3283" s="75">
        <v>0</v>
      </c>
      <c r="L3283" s="75">
        <v>37.5</v>
      </c>
      <c r="M3283" s="75">
        <v>18.75</v>
      </c>
      <c r="N3283" s="75">
        <v>0</v>
      </c>
      <c r="O3283" s="75">
        <v>0</v>
      </c>
      <c r="P3283" s="75">
        <v>0</v>
      </c>
      <c r="Q3283" s="75">
        <v>0.25</v>
      </c>
      <c r="R3283" s="75">
        <v>0</v>
      </c>
      <c r="S3283" s="75">
        <v>0</v>
      </c>
      <c r="T3283" s="75">
        <v>74.977598973519903</v>
      </c>
    </row>
    <row r="3284" spans="1:20" x14ac:dyDescent="0.25">
      <c r="A3284" s="75" t="s">
        <v>84</v>
      </c>
      <c r="B3284" s="105">
        <v>360</v>
      </c>
      <c r="C3284" s="70">
        <v>43611</v>
      </c>
      <c r="D3284">
        <v>0</v>
      </c>
      <c r="E3284">
        <v>7.3758444760000001</v>
      </c>
      <c r="F3284" s="75">
        <v>0</v>
      </c>
      <c r="G3284" s="75">
        <v>5.0000000000000001E-3</v>
      </c>
      <c r="H3284" s="75">
        <v>0</v>
      </c>
      <c r="I3284" s="75">
        <v>1.05</v>
      </c>
      <c r="J3284" s="75">
        <v>7.7446366998</v>
      </c>
      <c r="K3284" s="75">
        <v>0</v>
      </c>
      <c r="L3284" s="75">
        <v>37.5</v>
      </c>
      <c r="M3284" s="75">
        <v>18.75</v>
      </c>
      <c r="N3284" s="75">
        <v>0</v>
      </c>
      <c r="O3284" s="75">
        <v>0</v>
      </c>
      <c r="P3284" s="75">
        <v>0</v>
      </c>
      <c r="Q3284" s="75">
        <v>0.25</v>
      </c>
      <c r="R3284" s="75">
        <v>0</v>
      </c>
      <c r="S3284" s="75">
        <v>0</v>
      </c>
      <c r="T3284" s="75">
        <v>74.977598973519903</v>
      </c>
    </row>
    <row r="3285" spans="1:20" x14ac:dyDescent="0.25">
      <c r="A3285" s="75" t="s">
        <v>84</v>
      </c>
      <c r="B3285" s="105">
        <v>361</v>
      </c>
      <c r="C3285" s="70">
        <v>43612</v>
      </c>
      <c r="D3285">
        <v>0</v>
      </c>
      <c r="E3285">
        <v>7.4119661910000003</v>
      </c>
      <c r="F3285" s="75">
        <v>0</v>
      </c>
      <c r="G3285" s="75">
        <v>5.0000000000000001E-3</v>
      </c>
      <c r="H3285" s="75">
        <v>0</v>
      </c>
      <c r="I3285" s="75">
        <v>1.05</v>
      </c>
      <c r="J3285" s="75">
        <v>7.7825645005500004</v>
      </c>
      <c r="K3285" s="75">
        <v>0</v>
      </c>
      <c r="L3285" s="75">
        <v>37.5</v>
      </c>
      <c r="M3285" s="75">
        <v>18.75</v>
      </c>
      <c r="N3285" s="75">
        <v>0</v>
      </c>
      <c r="O3285" s="75">
        <v>0</v>
      </c>
      <c r="P3285" s="75">
        <v>0</v>
      </c>
      <c r="Q3285" s="75">
        <v>0.25</v>
      </c>
      <c r="R3285" s="75">
        <v>0</v>
      </c>
      <c r="S3285" s="75">
        <v>0</v>
      </c>
      <c r="T3285" s="75">
        <v>74.977598973519903</v>
      </c>
    </row>
    <row r="3286" spans="1:20" x14ac:dyDescent="0.25">
      <c r="A3286" s="75" t="s">
        <v>84</v>
      </c>
      <c r="B3286" s="105">
        <v>362</v>
      </c>
      <c r="C3286" s="70">
        <v>43613</v>
      </c>
      <c r="D3286">
        <v>0</v>
      </c>
      <c r="E3286">
        <v>7.4649327449999996</v>
      </c>
      <c r="F3286" s="75">
        <v>0</v>
      </c>
      <c r="G3286" s="75">
        <v>5.0000000000000001E-3</v>
      </c>
      <c r="H3286" s="75">
        <v>0</v>
      </c>
      <c r="I3286" s="75">
        <v>1.05</v>
      </c>
      <c r="J3286" s="75">
        <v>7.8381793822499999</v>
      </c>
      <c r="K3286" s="75">
        <v>0</v>
      </c>
      <c r="L3286" s="75">
        <v>37.5</v>
      </c>
      <c r="M3286" s="75">
        <v>18.75</v>
      </c>
      <c r="N3286" s="75">
        <v>0</v>
      </c>
      <c r="O3286" s="75">
        <v>0</v>
      </c>
      <c r="P3286" s="75">
        <v>0</v>
      </c>
      <c r="Q3286" s="75">
        <v>0.25</v>
      </c>
      <c r="R3286" s="75">
        <v>0</v>
      </c>
      <c r="S3286" s="75">
        <v>0</v>
      </c>
      <c r="T3286" s="75">
        <v>74.977598973519903</v>
      </c>
    </row>
    <row r="3287" spans="1:20" x14ac:dyDescent="0.25">
      <c r="A3287" s="75" t="s">
        <v>84</v>
      </c>
      <c r="B3287" s="105">
        <v>363</v>
      </c>
      <c r="C3287" s="70">
        <v>43614</v>
      </c>
      <c r="D3287">
        <v>0</v>
      </c>
      <c r="E3287">
        <v>7.5634133029999999</v>
      </c>
      <c r="F3287" s="75">
        <v>0</v>
      </c>
      <c r="G3287" s="75">
        <v>5.0000000000000001E-3</v>
      </c>
      <c r="H3287" s="75">
        <v>0</v>
      </c>
      <c r="I3287" s="75">
        <v>1.05</v>
      </c>
      <c r="J3287" s="75">
        <v>7.9415839681499998</v>
      </c>
      <c r="K3287" s="75">
        <v>0</v>
      </c>
      <c r="L3287" s="75">
        <v>37.5</v>
      </c>
      <c r="M3287" s="75">
        <v>18.75</v>
      </c>
      <c r="N3287" s="75">
        <v>0</v>
      </c>
      <c r="O3287" s="75">
        <v>0</v>
      </c>
      <c r="P3287" s="75">
        <v>0</v>
      </c>
      <c r="Q3287" s="75">
        <v>0.25</v>
      </c>
      <c r="R3287" s="75">
        <v>0</v>
      </c>
      <c r="S3287" s="75">
        <v>0</v>
      </c>
      <c r="T3287" s="75">
        <v>74.977598973519903</v>
      </c>
    </row>
    <row r="3288" spans="1:20" x14ac:dyDescent="0.25">
      <c r="A3288" s="75" t="s">
        <v>84</v>
      </c>
      <c r="B3288" s="105">
        <v>364</v>
      </c>
      <c r="C3288" s="70">
        <v>43615</v>
      </c>
      <c r="D3288">
        <v>0</v>
      </c>
      <c r="E3288">
        <v>7.6471705539999997</v>
      </c>
      <c r="F3288" s="75">
        <v>0</v>
      </c>
      <c r="G3288" s="75">
        <v>5.0000000000000001E-3</v>
      </c>
      <c r="H3288" s="75">
        <v>0</v>
      </c>
      <c r="I3288" s="75">
        <v>1.05</v>
      </c>
      <c r="J3288" s="75">
        <v>8.0295290816999998</v>
      </c>
      <c r="K3288" s="75">
        <v>0</v>
      </c>
      <c r="L3288" s="75">
        <v>37.5</v>
      </c>
      <c r="M3288" s="75">
        <v>18.75</v>
      </c>
      <c r="N3288" s="75">
        <v>0</v>
      </c>
      <c r="O3288" s="75">
        <v>0</v>
      </c>
      <c r="P3288" s="75">
        <v>0</v>
      </c>
      <c r="Q3288" s="75">
        <v>0.25</v>
      </c>
      <c r="R3288" s="75">
        <v>0</v>
      </c>
      <c r="S3288" s="75">
        <v>0</v>
      </c>
      <c r="T3288" s="75">
        <v>74.977598973519903</v>
      </c>
    </row>
    <row r="3289" spans="1:20" x14ac:dyDescent="0.25">
      <c r="A3289" s="75" t="s">
        <v>84</v>
      </c>
      <c r="B3289" s="105">
        <v>365</v>
      </c>
      <c r="C3289" s="70">
        <v>43616</v>
      </c>
      <c r="D3289">
        <v>3.5</v>
      </c>
      <c r="E3289">
        <v>7.5510326770000002</v>
      </c>
      <c r="F3289" s="75">
        <v>3.5</v>
      </c>
      <c r="G3289" s="75">
        <v>0.01</v>
      </c>
      <c r="H3289" s="75">
        <v>3.5000000000000003E-2</v>
      </c>
      <c r="I3289" s="75">
        <v>1.05</v>
      </c>
      <c r="J3289" s="75">
        <v>7.9285843108499998</v>
      </c>
      <c r="K3289" s="75">
        <v>3.4649999999999999</v>
      </c>
      <c r="L3289" s="75">
        <v>37.5</v>
      </c>
      <c r="M3289" s="75">
        <v>18.75</v>
      </c>
      <c r="N3289" s="75">
        <v>0</v>
      </c>
      <c r="O3289" s="75">
        <v>3.4649999999999999</v>
      </c>
      <c r="P3289" s="75">
        <v>3.4649999999999999</v>
      </c>
      <c r="Q3289" s="75">
        <v>0.25</v>
      </c>
      <c r="R3289" s="75">
        <v>0</v>
      </c>
      <c r="S3289" s="75">
        <v>0</v>
      </c>
      <c r="T3289" s="75">
        <v>74.977598973519903</v>
      </c>
    </row>
    <row r="3290" spans="1:20" x14ac:dyDescent="0.25">
      <c r="A3290" s="75" t="s">
        <v>84</v>
      </c>
      <c r="B3290" s="45">
        <v>1</v>
      </c>
      <c r="C3290" s="70">
        <v>43617</v>
      </c>
      <c r="D3290">
        <v>0</v>
      </c>
      <c r="E3290">
        <v>7.2705670140000001</v>
      </c>
      <c r="F3290" s="75">
        <v>0</v>
      </c>
      <c r="G3290" s="75">
        <v>5.0000000000000001E-3</v>
      </c>
      <c r="H3290" s="75">
        <v>0</v>
      </c>
      <c r="I3290" s="75">
        <v>1.05</v>
      </c>
      <c r="J3290" s="75">
        <v>7.6340953647000003</v>
      </c>
      <c r="K3290" s="75">
        <v>0</v>
      </c>
      <c r="L3290" s="75">
        <v>37.5</v>
      </c>
      <c r="M3290" s="75">
        <v>18.75</v>
      </c>
      <c r="N3290" s="75">
        <v>0</v>
      </c>
      <c r="O3290" s="75">
        <v>0</v>
      </c>
      <c r="P3290" s="75">
        <v>0</v>
      </c>
      <c r="Q3290" s="75">
        <v>0.25</v>
      </c>
      <c r="R3290" s="75">
        <v>0</v>
      </c>
      <c r="S3290" s="75">
        <v>0</v>
      </c>
      <c r="T3290" s="75">
        <v>74.977598973519903</v>
      </c>
    </row>
    <row r="3291" spans="1:20" x14ac:dyDescent="0.25">
      <c r="A3291" s="75" t="s">
        <v>84</v>
      </c>
      <c r="B3291" s="45">
        <v>2</v>
      </c>
      <c r="C3291" s="70">
        <v>43618</v>
      </c>
      <c r="D3291">
        <v>0</v>
      </c>
      <c r="E3291">
        <v>7.235780417</v>
      </c>
      <c r="F3291" s="75">
        <v>0</v>
      </c>
      <c r="G3291" s="75">
        <v>5.0000000000000001E-3</v>
      </c>
      <c r="H3291" s="75">
        <v>0</v>
      </c>
      <c r="I3291" s="75">
        <v>1.05</v>
      </c>
      <c r="J3291" s="75">
        <v>7.5975694378499998</v>
      </c>
      <c r="K3291" s="75">
        <v>0</v>
      </c>
      <c r="L3291" s="75">
        <v>37.5</v>
      </c>
      <c r="M3291" s="75">
        <v>18.75</v>
      </c>
      <c r="N3291" s="75">
        <v>0</v>
      </c>
      <c r="O3291" s="75">
        <v>0</v>
      </c>
      <c r="P3291" s="75">
        <v>0</v>
      </c>
      <c r="Q3291" s="75">
        <v>0.25</v>
      </c>
      <c r="R3291" s="75">
        <v>0</v>
      </c>
      <c r="S3291" s="75">
        <v>0</v>
      </c>
      <c r="T3291" s="75">
        <v>74.977598973519903</v>
      </c>
    </row>
    <row r="3292" spans="1:20" x14ac:dyDescent="0.25">
      <c r="A3292" s="75" t="s">
        <v>84</v>
      </c>
      <c r="B3292" s="45">
        <v>3</v>
      </c>
      <c r="C3292" s="70">
        <v>43619</v>
      </c>
      <c r="D3292">
        <v>0</v>
      </c>
      <c r="E3292">
        <v>7.1738994119999999</v>
      </c>
      <c r="F3292" s="75">
        <v>0</v>
      </c>
      <c r="G3292" s="75">
        <v>5.0000000000000001E-3</v>
      </c>
      <c r="H3292" s="75">
        <v>0</v>
      </c>
      <c r="I3292" s="75">
        <v>1.05</v>
      </c>
      <c r="J3292" s="75">
        <v>7.5325943826000001</v>
      </c>
      <c r="K3292" s="75">
        <v>0</v>
      </c>
      <c r="L3292" s="75">
        <v>37.5</v>
      </c>
      <c r="M3292" s="75">
        <v>18.75</v>
      </c>
      <c r="N3292" s="75">
        <v>0</v>
      </c>
      <c r="O3292" s="75">
        <v>0</v>
      </c>
      <c r="P3292" s="75">
        <v>0</v>
      </c>
      <c r="Q3292" s="75">
        <v>0.25</v>
      </c>
      <c r="R3292" s="75">
        <v>0</v>
      </c>
      <c r="S3292" s="75">
        <v>0</v>
      </c>
      <c r="T3292" s="75">
        <v>74.977598973519903</v>
      </c>
    </row>
    <row r="3293" spans="1:20" x14ac:dyDescent="0.25">
      <c r="A3293" s="75" t="s">
        <v>84</v>
      </c>
      <c r="B3293" s="45">
        <v>4</v>
      </c>
      <c r="C3293" s="70">
        <v>43620</v>
      </c>
      <c r="D3293">
        <v>0</v>
      </c>
      <c r="E3293">
        <v>7.1399152749999999</v>
      </c>
      <c r="F3293" s="75">
        <v>0</v>
      </c>
      <c r="G3293" s="75">
        <v>5.0000000000000001E-3</v>
      </c>
      <c r="H3293" s="75">
        <v>0</v>
      </c>
      <c r="I3293" s="75">
        <v>1.05</v>
      </c>
      <c r="J3293" s="75">
        <v>7.4969110387500004</v>
      </c>
      <c r="K3293" s="75">
        <v>0</v>
      </c>
      <c r="L3293" s="75">
        <v>37.5</v>
      </c>
      <c r="M3293" s="75">
        <v>18.75</v>
      </c>
      <c r="N3293" s="75">
        <v>0</v>
      </c>
      <c r="O3293" s="75">
        <v>0</v>
      </c>
      <c r="P3293" s="75">
        <v>0</v>
      </c>
      <c r="Q3293" s="75">
        <v>0.25</v>
      </c>
      <c r="R3293" s="75">
        <v>0</v>
      </c>
      <c r="S3293" s="75">
        <v>0</v>
      </c>
      <c r="T3293" s="75">
        <v>74.977598973519903</v>
      </c>
    </row>
    <row r="3294" spans="1:20" x14ac:dyDescent="0.25">
      <c r="A3294" s="75" t="s">
        <v>84</v>
      </c>
      <c r="B3294" s="45">
        <v>5</v>
      </c>
      <c r="C3294" s="70">
        <v>43621</v>
      </c>
      <c r="D3294">
        <v>0</v>
      </c>
      <c r="E3294">
        <v>7.1179129330000004</v>
      </c>
      <c r="F3294" s="75">
        <v>0</v>
      </c>
      <c r="G3294" s="75">
        <v>5.0000000000000001E-3</v>
      </c>
      <c r="H3294" s="75">
        <v>0</v>
      </c>
      <c r="I3294" s="75">
        <v>1.05</v>
      </c>
      <c r="J3294" s="75">
        <v>7.47380857965</v>
      </c>
      <c r="K3294" s="75">
        <v>0</v>
      </c>
      <c r="L3294" s="75">
        <v>37.5</v>
      </c>
      <c r="M3294" s="75">
        <v>18.75</v>
      </c>
      <c r="N3294" s="75">
        <v>0</v>
      </c>
      <c r="O3294" s="75">
        <v>0</v>
      </c>
      <c r="P3294" s="75">
        <v>0</v>
      </c>
      <c r="Q3294" s="75">
        <v>0.25</v>
      </c>
      <c r="R3294" s="75">
        <v>0</v>
      </c>
      <c r="S3294" s="75">
        <v>0</v>
      </c>
      <c r="T3294" s="75">
        <v>74.977598973519903</v>
      </c>
    </row>
    <row r="3295" spans="1:20" x14ac:dyDescent="0.25">
      <c r="A3295" s="75" t="s">
        <v>84</v>
      </c>
      <c r="B3295" s="45">
        <v>6</v>
      </c>
      <c r="C3295" s="70">
        <v>43622</v>
      </c>
      <c r="D3295">
        <v>0</v>
      </c>
      <c r="E3295">
        <v>7.1052563969999998</v>
      </c>
      <c r="F3295" s="75">
        <v>0</v>
      </c>
      <c r="G3295" s="75">
        <v>5.0000000000000001E-3</v>
      </c>
      <c r="H3295" s="75">
        <v>0</v>
      </c>
      <c r="I3295" s="75">
        <v>1.05</v>
      </c>
      <c r="J3295" s="75">
        <v>7.4605192168499999</v>
      </c>
      <c r="K3295" s="75">
        <v>0</v>
      </c>
      <c r="L3295" s="75">
        <v>37.5</v>
      </c>
      <c r="M3295" s="75">
        <v>18.75</v>
      </c>
      <c r="N3295" s="75">
        <v>0</v>
      </c>
      <c r="O3295" s="75">
        <v>0</v>
      </c>
      <c r="P3295" s="75">
        <v>0</v>
      </c>
      <c r="Q3295" s="75">
        <v>0.25</v>
      </c>
      <c r="R3295" s="75">
        <v>0</v>
      </c>
      <c r="S3295" s="75">
        <v>0</v>
      </c>
      <c r="T3295" s="75">
        <v>74.977598973519903</v>
      </c>
    </row>
    <row r="3296" spans="1:20" x14ac:dyDescent="0.25">
      <c r="A3296" s="75" t="s">
        <v>84</v>
      </c>
      <c r="B3296" s="45">
        <v>7</v>
      </c>
      <c r="C3296" s="70">
        <v>43623</v>
      </c>
      <c r="D3296">
        <v>0</v>
      </c>
      <c r="E3296">
        <v>7.042365534</v>
      </c>
      <c r="F3296" s="75">
        <v>0</v>
      </c>
      <c r="G3296" s="75">
        <v>5.0000000000000001E-3</v>
      </c>
      <c r="H3296" s="75">
        <v>0</v>
      </c>
      <c r="I3296" s="75">
        <v>1.05</v>
      </c>
      <c r="J3296" s="75">
        <v>7.3944838106999997</v>
      </c>
      <c r="K3296" s="75">
        <v>0</v>
      </c>
      <c r="L3296" s="75">
        <v>37.5</v>
      </c>
      <c r="M3296" s="75">
        <v>18.75</v>
      </c>
      <c r="N3296" s="75">
        <v>0</v>
      </c>
      <c r="O3296" s="75">
        <v>0</v>
      </c>
      <c r="P3296" s="75">
        <v>0</v>
      </c>
      <c r="Q3296" s="75">
        <v>0.25</v>
      </c>
      <c r="R3296" s="75">
        <v>0</v>
      </c>
      <c r="S3296" s="75">
        <v>0</v>
      </c>
      <c r="T3296" s="75">
        <v>74.977598973519903</v>
      </c>
    </row>
    <row r="3297" spans="1:20" x14ac:dyDescent="0.25">
      <c r="A3297" s="75" t="s">
        <v>84</v>
      </c>
      <c r="B3297" s="45">
        <v>8</v>
      </c>
      <c r="C3297" s="70">
        <v>43624</v>
      </c>
      <c r="D3297">
        <v>0</v>
      </c>
      <c r="E3297">
        <v>7.0204477970000001</v>
      </c>
      <c r="F3297" s="75">
        <v>0</v>
      </c>
      <c r="G3297" s="75">
        <v>5.0000000000000001E-3</v>
      </c>
      <c r="H3297" s="75">
        <v>0</v>
      </c>
      <c r="I3297" s="75">
        <v>1.05</v>
      </c>
      <c r="J3297" s="75">
        <v>7.3714701868499999</v>
      </c>
      <c r="K3297" s="75">
        <v>0</v>
      </c>
      <c r="L3297" s="75">
        <v>37.5</v>
      </c>
      <c r="M3297" s="75">
        <v>18.75</v>
      </c>
      <c r="N3297" s="75">
        <v>0</v>
      </c>
      <c r="O3297" s="75">
        <v>0</v>
      </c>
      <c r="P3297" s="75">
        <v>0</v>
      </c>
      <c r="Q3297" s="75">
        <v>0.25</v>
      </c>
      <c r="R3297" s="75">
        <v>0</v>
      </c>
      <c r="S3297" s="75">
        <v>0</v>
      </c>
      <c r="T3297" s="75">
        <v>74.977598973519903</v>
      </c>
    </row>
    <row r="3298" spans="1:20" x14ac:dyDescent="0.25">
      <c r="A3298" s="75" t="s">
        <v>84</v>
      </c>
      <c r="B3298" s="45">
        <v>9</v>
      </c>
      <c r="C3298" s="70">
        <v>43625</v>
      </c>
      <c r="D3298">
        <v>0</v>
      </c>
      <c r="E3298">
        <v>7.1184621420000003</v>
      </c>
      <c r="F3298" s="75">
        <v>0</v>
      </c>
      <c r="G3298" s="75">
        <v>5.0000000000000001E-3</v>
      </c>
      <c r="H3298" s="75">
        <v>0</v>
      </c>
      <c r="I3298" s="75">
        <v>1.05</v>
      </c>
      <c r="J3298" s="75">
        <v>7.4743852491</v>
      </c>
      <c r="K3298" s="75">
        <v>0</v>
      </c>
      <c r="L3298" s="75">
        <v>37.5</v>
      </c>
      <c r="M3298" s="75">
        <v>18.75</v>
      </c>
      <c r="N3298" s="75">
        <v>0</v>
      </c>
      <c r="O3298" s="75">
        <v>0</v>
      </c>
      <c r="P3298" s="75">
        <v>0</v>
      </c>
      <c r="Q3298" s="75">
        <v>0.25</v>
      </c>
      <c r="R3298" s="75">
        <v>0</v>
      </c>
      <c r="S3298" s="75">
        <v>0</v>
      </c>
      <c r="T3298" s="75">
        <v>74.977598973519903</v>
      </c>
    </row>
    <row r="3299" spans="1:20" x14ac:dyDescent="0.25">
      <c r="A3299" s="75" t="s">
        <v>84</v>
      </c>
      <c r="B3299" s="45">
        <v>10</v>
      </c>
      <c r="C3299" s="70">
        <v>43626</v>
      </c>
      <c r="D3299">
        <v>0</v>
      </c>
      <c r="E3299">
        <v>7.2541438129999998</v>
      </c>
      <c r="F3299" s="75">
        <v>0</v>
      </c>
      <c r="G3299" s="75">
        <v>5.0000000000000001E-3</v>
      </c>
      <c r="H3299" s="75">
        <v>0</v>
      </c>
      <c r="I3299" s="75">
        <v>1.05</v>
      </c>
      <c r="J3299" s="75">
        <v>7.6168510036499999</v>
      </c>
      <c r="K3299" s="75">
        <v>0</v>
      </c>
      <c r="L3299" s="75">
        <v>37.5</v>
      </c>
      <c r="M3299" s="75">
        <v>18.75</v>
      </c>
      <c r="N3299" s="75">
        <v>0</v>
      </c>
      <c r="O3299" s="75">
        <v>0</v>
      </c>
      <c r="P3299" s="75">
        <v>0</v>
      </c>
      <c r="Q3299" s="75">
        <v>0.25</v>
      </c>
      <c r="R3299" s="75">
        <v>0</v>
      </c>
      <c r="S3299" s="75">
        <v>0</v>
      </c>
      <c r="T3299" s="75">
        <v>74.977598973519903</v>
      </c>
    </row>
    <row r="3300" spans="1:20" x14ac:dyDescent="0.25">
      <c r="A3300" s="75" t="s">
        <v>84</v>
      </c>
      <c r="B3300" s="45">
        <v>11</v>
      </c>
      <c r="C3300" s="70">
        <v>43627</v>
      </c>
      <c r="D3300">
        <v>0</v>
      </c>
      <c r="E3300">
        <v>7.3747203800000003</v>
      </c>
      <c r="F3300" s="75">
        <v>0</v>
      </c>
      <c r="G3300" s="75">
        <v>5.0000000000000001E-3</v>
      </c>
      <c r="H3300" s="75">
        <v>0</v>
      </c>
      <c r="I3300" s="75">
        <v>1.05</v>
      </c>
      <c r="J3300" s="75">
        <v>7.7434563990000003</v>
      </c>
      <c r="K3300" s="75">
        <v>0</v>
      </c>
      <c r="L3300" s="75">
        <v>37.5</v>
      </c>
      <c r="M3300" s="75">
        <v>18.75</v>
      </c>
      <c r="N3300" s="75">
        <v>0</v>
      </c>
      <c r="O3300" s="75">
        <v>0</v>
      </c>
      <c r="P3300" s="75">
        <v>0</v>
      </c>
      <c r="Q3300" s="75">
        <v>0.25</v>
      </c>
      <c r="R3300" s="75">
        <v>0</v>
      </c>
      <c r="S3300" s="75">
        <v>0</v>
      </c>
      <c r="T3300" s="75">
        <v>74.977598973519903</v>
      </c>
    </row>
    <row r="3301" spans="1:20" x14ac:dyDescent="0.25">
      <c r="A3301" s="75" t="s">
        <v>84</v>
      </c>
      <c r="B3301" s="45">
        <v>12</v>
      </c>
      <c r="C3301" s="70">
        <v>43628</v>
      </c>
      <c r="D3301">
        <v>0</v>
      </c>
      <c r="E3301">
        <v>7.4337530059999999</v>
      </c>
      <c r="F3301" s="75">
        <v>0</v>
      </c>
      <c r="G3301" s="75">
        <v>5.0000000000000001E-3</v>
      </c>
      <c r="H3301" s="75">
        <v>0</v>
      </c>
      <c r="I3301" s="75">
        <v>1.05</v>
      </c>
      <c r="J3301" s="75">
        <v>7.8054406563000001</v>
      </c>
      <c r="K3301" s="75">
        <v>0</v>
      </c>
      <c r="L3301" s="75">
        <v>37.5</v>
      </c>
      <c r="M3301" s="75">
        <v>18.75</v>
      </c>
      <c r="N3301" s="75">
        <v>0</v>
      </c>
      <c r="O3301" s="75">
        <v>0</v>
      </c>
      <c r="P3301" s="75">
        <v>0</v>
      </c>
      <c r="Q3301" s="75">
        <v>0.25</v>
      </c>
      <c r="R3301" s="75">
        <v>0</v>
      </c>
      <c r="S3301" s="75">
        <v>0</v>
      </c>
      <c r="T3301" s="75">
        <v>74.977598973519903</v>
      </c>
    </row>
    <row r="3302" spans="1:20" x14ac:dyDescent="0.25">
      <c r="A3302" s="75" t="s">
        <v>84</v>
      </c>
      <c r="B3302" s="45">
        <v>13</v>
      </c>
      <c r="C3302" s="70">
        <v>43629</v>
      </c>
      <c r="D3302">
        <v>6.8</v>
      </c>
      <c r="E3302">
        <v>7.3537549560000004</v>
      </c>
      <c r="F3302" s="75">
        <v>6.8</v>
      </c>
      <c r="G3302" s="75">
        <v>0.01</v>
      </c>
      <c r="H3302" s="75">
        <v>6.8000000000000005E-2</v>
      </c>
      <c r="I3302" s="75">
        <v>1.05</v>
      </c>
      <c r="J3302" s="75">
        <v>7.7214427038000002</v>
      </c>
      <c r="K3302" s="75">
        <v>6.7320000000000002</v>
      </c>
      <c r="L3302" s="75">
        <v>37.5</v>
      </c>
      <c r="M3302" s="75">
        <v>18.75</v>
      </c>
      <c r="N3302" s="75">
        <v>0</v>
      </c>
      <c r="O3302" s="75">
        <v>6.7320000000000002</v>
      </c>
      <c r="P3302" s="75">
        <v>6.7320000000000002</v>
      </c>
      <c r="Q3302" s="75">
        <v>0.25</v>
      </c>
      <c r="R3302" s="75">
        <v>0</v>
      </c>
      <c r="S3302" s="75">
        <v>0</v>
      </c>
      <c r="T3302" s="75">
        <v>74.977598973519903</v>
      </c>
    </row>
    <row r="3303" spans="1:20" x14ac:dyDescent="0.25">
      <c r="A3303" s="75" t="s">
        <v>84</v>
      </c>
      <c r="B3303" s="45">
        <v>14</v>
      </c>
      <c r="C3303" s="70">
        <v>43630</v>
      </c>
      <c r="D3303">
        <v>0</v>
      </c>
      <c r="E3303">
        <v>7.1411878130000002</v>
      </c>
      <c r="F3303" s="75">
        <v>0</v>
      </c>
      <c r="G3303" s="75">
        <v>5.0000000000000001E-3</v>
      </c>
      <c r="H3303" s="75">
        <v>0</v>
      </c>
      <c r="I3303" s="75">
        <v>1.05</v>
      </c>
      <c r="J3303" s="75">
        <v>7.4982472036500001</v>
      </c>
      <c r="K3303" s="75">
        <v>0</v>
      </c>
      <c r="L3303" s="75">
        <v>37.5</v>
      </c>
      <c r="M3303" s="75">
        <v>18.75</v>
      </c>
      <c r="N3303" s="75">
        <v>0</v>
      </c>
      <c r="O3303" s="75">
        <v>0</v>
      </c>
      <c r="P3303" s="75">
        <v>0</v>
      </c>
      <c r="Q3303" s="75">
        <v>0.25</v>
      </c>
      <c r="R3303" s="75">
        <v>0</v>
      </c>
      <c r="S3303" s="75">
        <v>0</v>
      </c>
      <c r="T3303" s="75">
        <v>74.977598973519903</v>
      </c>
    </row>
    <row r="3304" spans="1:20" x14ac:dyDescent="0.25">
      <c r="A3304" s="75" t="s">
        <v>84</v>
      </c>
      <c r="B3304" s="45">
        <v>15</v>
      </c>
      <c r="C3304" s="70">
        <v>43631</v>
      </c>
      <c r="D3304">
        <v>0</v>
      </c>
      <c r="E3304">
        <v>7.0326800269999996</v>
      </c>
      <c r="F3304" s="75">
        <v>0</v>
      </c>
      <c r="G3304" s="75">
        <v>5.0000000000000001E-3</v>
      </c>
      <c r="H3304" s="75">
        <v>0</v>
      </c>
      <c r="I3304" s="75">
        <v>1.05</v>
      </c>
      <c r="J3304" s="75">
        <v>7.3843140283500004</v>
      </c>
      <c r="K3304" s="75">
        <v>0</v>
      </c>
      <c r="L3304" s="75">
        <v>37.5</v>
      </c>
      <c r="M3304" s="75">
        <v>18.75</v>
      </c>
      <c r="N3304" s="75">
        <v>0</v>
      </c>
      <c r="O3304" s="75">
        <v>0</v>
      </c>
      <c r="P3304" s="75">
        <v>0</v>
      </c>
      <c r="Q3304" s="75">
        <v>0.25</v>
      </c>
      <c r="R3304" s="75">
        <v>0</v>
      </c>
      <c r="S3304" s="75">
        <v>0</v>
      </c>
      <c r="T3304" s="75">
        <v>74.977598973519903</v>
      </c>
    </row>
    <row r="3305" spans="1:20" x14ac:dyDescent="0.25">
      <c r="A3305" s="75" t="s">
        <v>84</v>
      </c>
      <c r="B3305" s="45">
        <v>16</v>
      </c>
      <c r="C3305" s="70">
        <v>43632</v>
      </c>
      <c r="D3305">
        <v>0</v>
      </c>
      <c r="E3305">
        <v>6.9198609050000002</v>
      </c>
      <c r="F3305" s="75">
        <v>0</v>
      </c>
      <c r="G3305" s="75">
        <v>5.0000000000000001E-3</v>
      </c>
      <c r="H3305" s="75">
        <v>0</v>
      </c>
      <c r="I3305" s="75">
        <v>1.05</v>
      </c>
      <c r="J3305" s="75">
        <v>7.2658539502500004</v>
      </c>
      <c r="K3305" s="75">
        <v>0</v>
      </c>
      <c r="L3305" s="75">
        <v>37.5</v>
      </c>
      <c r="M3305" s="75">
        <v>18.75</v>
      </c>
      <c r="N3305" s="75">
        <v>0</v>
      </c>
      <c r="O3305" s="75">
        <v>0</v>
      </c>
      <c r="P3305" s="75">
        <v>0</v>
      </c>
      <c r="Q3305" s="75">
        <v>0.25</v>
      </c>
      <c r="R3305" s="75">
        <v>0</v>
      </c>
      <c r="S3305" s="75">
        <v>0</v>
      </c>
      <c r="T3305" s="75">
        <v>74.977598973519903</v>
      </c>
    </row>
    <row r="3306" spans="1:20" x14ac:dyDescent="0.25">
      <c r="A3306" s="75" t="s">
        <v>84</v>
      </c>
      <c r="B3306" s="45">
        <v>17</v>
      </c>
      <c r="C3306" s="70">
        <v>43633</v>
      </c>
      <c r="D3306">
        <v>0</v>
      </c>
      <c r="E3306">
        <v>6.8581548530000003</v>
      </c>
      <c r="F3306" s="75">
        <v>0</v>
      </c>
      <c r="G3306" s="75">
        <v>5.0000000000000001E-3</v>
      </c>
      <c r="H3306" s="75">
        <v>0</v>
      </c>
      <c r="I3306" s="75">
        <v>1.05</v>
      </c>
      <c r="J3306" s="75">
        <v>7.2010625956499998</v>
      </c>
      <c r="K3306" s="75">
        <v>0</v>
      </c>
      <c r="L3306" s="75">
        <v>37.5</v>
      </c>
      <c r="M3306" s="75">
        <v>18.75</v>
      </c>
      <c r="N3306" s="75">
        <v>0</v>
      </c>
      <c r="O3306" s="75">
        <v>0</v>
      </c>
      <c r="P3306" s="75">
        <v>0</v>
      </c>
      <c r="Q3306" s="75">
        <v>0.25</v>
      </c>
      <c r="R3306" s="75">
        <v>0</v>
      </c>
      <c r="S3306" s="75">
        <v>0</v>
      </c>
      <c r="T3306" s="75">
        <v>74.977598973519903</v>
      </c>
    </row>
    <row r="3307" spans="1:20" x14ac:dyDescent="0.25">
      <c r="A3307" s="75" t="s">
        <v>84</v>
      </c>
      <c r="B3307" s="45">
        <v>18</v>
      </c>
      <c r="C3307" s="70">
        <v>43634</v>
      </c>
      <c r="D3307">
        <v>0</v>
      </c>
      <c r="E3307">
        <v>6.9545493939999998</v>
      </c>
      <c r="F3307" s="75">
        <v>0</v>
      </c>
      <c r="G3307" s="75">
        <v>5.0000000000000001E-3</v>
      </c>
      <c r="H3307" s="75">
        <v>0</v>
      </c>
      <c r="I3307" s="75">
        <v>1.05</v>
      </c>
      <c r="J3307" s="75">
        <v>7.3022768637000004</v>
      </c>
      <c r="K3307" s="75">
        <v>0</v>
      </c>
      <c r="L3307" s="75">
        <v>37.5</v>
      </c>
      <c r="M3307" s="75">
        <v>18.75</v>
      </c>
      <c r="N3307" s="75">
        <v>0</v>
      </c>
      <c r="O3307" s="75">
        <v>0</v>
      </c>
      <c r="P3307" s="75">
        <v>0</v>
      </c>
      <c r="Q3307" s="75">
        <v>0.25</v>
      </c>
      <c r="R3307" s="75">
        <v>0</v>
      </c>
      <c r="S3307" s="75">
        <v>0</v>
      </c>
      <c r="T3307" s="75">
        <v>74.977598973519903</v>
      </c>
    </row>
    <row r="3308" spans="1:20" x14ac:dyDescent="0.25">
      <c r="A3308" s="75" t="s">
        <v>84</v>
      </c>
      <c r="B3308" s="45">
        <v>19</v>
      </c>
      <c r="C3308" s="70">
        <v>43635</v>
      </c>
      <c r="D3308">
        <v>5</v>
      </c>
      <c r="E3308">
        <v>7.0533450479999997</v>
      </c>
      <c r="F3308" s="75">
        <v>5</v>
      </c>
      <c r="G3308" s="75">
        <v>0.01</v>
      </c>
      <c r="H3308" s="75">
        <v>0.05</v>
      </c>
      <c r="I3308" s="75">
        <v>1.05</v>
      </c>
      <c r="J3308" s="75">
        <v>7.4060123003999996</v>
      </c>
      <c r="K3308" s="75">
        <v>4.95</v>
      </c>
      <c r="L3308" s="75">
        <v>37.5</v>
      </c>
      <c r="M3308" s="75">
        <v>18.75</v>
      </c>
      <c r="N3308" s="75">
        <v>0</v>
      </c>
      <c r="O3308" s="75">
        <v>4.95</v>
      </c>
      <c r="P3308" s="75">
        <v>4.95</v>
      </c>
      <c r="Q3308" s="75">
        <v>0.25</v>
      </c>
      <c r="R3308" s="75">
        <v>0</v>
      </c>
      <c r="S3308" s="75">
        <v>0</v>
      </c>
      <c r="T3308" s="75">
        <v>74.977598973519903</v>
      </c>
    </row>
    <row r="3309" spans="1:20" x14ac:dyDescent="0.25">
      <c r="A3309" s="75" t="s">
        <v>84</v>
      </c>
      <c r="B3309" s="45">
        <v>20</v>
      </c>
      <c r="C3309" s="70">
        <v>43636</v>
      </c>
      <c r="D3309">
        <v>0</v>
      </c>
      <c r="E3309">
        <v>7.0694233909999999</v>
      </c>
      <c r="F3309" s="75">
        <v>0</v>
      </c>
      <c r="G3309" s="75">
        <v>5.0000000000000001E-3</v>
      </c>
      <c r="H3309" s="75">
        <v>0</v>
      </c>
      <c r="I3309" s="75">
        <v>1.05</v>
      </c>
      <c r="J3309" s="75">
        <v>7.4228945605499996</v>
      </c>
      <c r="K3309" s="75">
        <v>0</v>
      </c>
      <c r="L3309" s="75">
        <v>37.5</v>
      </c>
      <c r="M3309" s="75">
        <v>18.75</v>
      </c>
      <c r="N3309" s="75">
        <v>0</v>
      </c>
      <c r="O3309" s="75">
        <v>0</v>
      </c>
      <c r="P3309" s="75">
        <v>0</v>
      </c>
      <c r="Q3309" s="75">
        <v>0.25</v>
      </c>
      <c r="R3309" s="75">
        <v>0</v>
      </c>
      <c r="S3309" s="75">
        <v>0</v>
      </c>
      <c r="T3309" s="75">
        <v>74.977598973519903</v>
      </c>
    </row>
    <row r="3310" spans="1:20" x14ac:dyDescent="0.25">
      <c r="A3310" s="75" t="s">
        <v>84</v>
      </c>
      <c r="B3310" s="45">
        <v>21</v>
      </c>
      <c r="C3310" s="70">
        <v>43637</v>
      </c>
      <c r="D3310">
        <v>0</v>
      </c>
      <c r="E3310">
        <v>6.9174488629999997</v>
      </c>
      <c r="F3310" s="75">
        <v>0</v>
      </c>
      <c r="G3310" s="75">
        <v>5.0000000000000001E-3</v>
      </c>
      <c r="H3310" s="75">
        <v>0</v>
      </c>
      <c r="I3310" s="75">
        <v>1.05</v>
      </c>
      <c r="J3310" s="75">
        <v>7.2633213061499999</v>
      </c>
      <c r="K3310" s="75">
        <v>0</v>
      </c>
      <c r="L3310" s="75">
        <v>37.5</v>
      </c>
      <c r="M3310" s="75">
        <v>18.75</v>
      </c>
      <c r="N3310" s="75">
        <v>0</v>
      </c>
      <c r="O3310" s="75">
        <v>0</v>
      </c>
      <c r="P3310" s="75">
        <v>0</v>
      </c>
      <c r="Q3310" s="75">
        <v>0.25</v>
      </c>
      <c r="R3310" s="75">
        <v>0</v>
      </c>
      <c r="S3310" s="75">
        <v>0</v>
      </c>
      <c r="T3310" s="75">
        <v>74.977598973519903</v>
      </c>
    </row>
    <row r="3311" spans="1:20" x14ac:dyDescent="0.25">
      <c r="A3311" s="75" t="s">
        <v>84</v>
      </c>
      <c r="B3311" s="45">
        <v>22</v>
      </c>
      <c r="C3311" s="70">
        <v>43638</v>
      </c>
      <c r="D3311">
        <v>0</v>
      </c>
      <c r="E3311">
        <v>6.7633251599999999</v>
      </c>
      <c r="F3311" s="75">
        <v>0</v>
      </c>
      <c r="G3311" s="75">
        <v>5.0000000000000001E-3</v>
      </c>
      <c r="H3311" s="75">
        <v>0</v>
      </c>
      <c r="I3311" s="75">
        <v>1.05</v>
      </c>
      <c r="J3311" s="75">
        <v>7.1014914180000002</v>
      </c>
      <c r="K3311" s="75">
        <v>0</v>
      </c>
      <c r="L3311" s="75">
        <v>37.5</v>
      </c>
      <c r="M3311" s="75">
        <v>18.75</v>
      </c>
      <c r="N3311" s="75">
        <v>0</v>
      </c>
      <c r="O3311" s="75">
        <v>0</v>
      </c>
      <c r="P3311" s="75">
        <v>0</v>
      </c>
      <c r="Q3311" s="75">
        <v>0.25</v>
      </c>
      <c r="R3311" s="75">
        <v>0</v>
      </c>
      <c r="S3311" s="75">
        <v>0</v>
      </c>
      <c r="T3311" s="75">
        <v>74.977598973519903</v>
      </c>
    </row>
    <row r="3312" spans="1:20" x14ac:dyDescent="0.25">
      <c r="A3312" s="75" t="s">
        <v>84</v>
      </c>
      <c r="B3312" s="45">
        <v>23</v>
      </c>
      <c r="C3312" s="70">
        <v>43639</v>
      </c>
      <c r="D3312">
        <v>0</v>
      </c>
      <c r="E3312">
        <v>6.631097123</v>
      </c>
      <c r="F3312" s="75">
        <v>0</v>
      </c>
      <c r="G3312" s="75">
        <v>5.0000000000000001E-3</v>
      </c>
      <c r="H3312" s="75">
        <v>0</v>
      </c>
      <c r="I3312" s="75">
        <v>1.05</v>
      </c>
      <c r="J3312" s="75">
        <v>6.9626519791500003</v>
      </c>
      <c r="K3312" s="75">
        <v>0</v>
      </c>
      <c r="L3312" s="75">
        <v>37.5</v>
      </c>
      <c r="M3312" s="75">
        <v>18.75</v>
      </c>
      <c r="N3312" s="75">
        <v>0</v>
      </c>
      <c r="O3312" s="75">
        <v>0</v>
      </c>
      <c r="P3312" s="75">
        <v>0</v>
      </c>
      <c r="Q3312" s="75">
        <v>0.25</v>
      </c>
      <c r="R3312" s="75">
        <v>0</v>
      </c>
      <c r="S3312" s="75">
        <v>0</v>
      </c>
      <c r="T3312" s="75">
        <v>74.977598973519903</v>
      </c>
    </row>
    <row r="3313" spans="1:20" x14ac:dyDescent="0.25">
      <c r="A3313" s="75" t="s">
        <v>84</v>
      </c>
      <c r="B3313" s="45">
        <v>24</v>
      </c>
      <c r="C3313" s="70">
        <v>43640</v>
      </c>
      <c r="D3313">
        <v>0</v>
      </c>
      <c r="E3313">
        <v>6.4728472400000001</v>
      </c>
      <c r="F3313" s="75">
        <v>0</v>
      </c>
      <c r="G3313" s="75">
        <v>5.0000000000000001E-3</v>
      </c>
      <c r="H3313" s="75">
        <v>0</v>
      </c>
      <c r="I3313" s="75">
        <v>1.05</v>
      </c>
      <c r="J3313" s="75">
        <v>6.7964896020000003</v>
      </c>
      <c r="K3313" s="75">
        <v>0</v>
      </c>
      <c r="L3313" s="75">
        <v>37.5</v>
      </c>
      <c r="M3313" s="75">
        <v>18.75</v>
      </c>
      <c r="N3313" s="75">
        <v>0</v>
      </c>
      <c r="O3313" s="75">
        <v>0</v>
      </c>
      <c r="P3313" s="75">
        <v>0</v>
      </c>
      <c r="Q3313" s="75">
        <v>0.25</v>
      </c>
      <c r="R3313" s="75">
        <v>0</v>
      </c>
      <c r="S3313" s="75">
        <v>0</v>
      </c>
      <c r="T3313" s="75">
        <v>74.977598973519903</v>
      </c>
    </row>
    <row r="3314" spans="1:20" x14ac:dyDescent="0.25">
      <c r="A3314" s="75" t="s">
        <v>84</v>
      </c>
      <c r="B3314" s="45">
        <v>25</v>
      </c>
      <c r="C3314" s="70">
        <v>43641</v>
      </c>
      <c r="D3314">
        <v>0</v>
      </c>
      <c r="E3314">
        <v>6.2748853899999997</v>
      </c>
      <c r="F3314" s="75">
        <v>0</v>
      </c>
      <c r="G3314" s="75">
        <v>5.0000000000000001E-3</v>
      </c>
      <c r="H3314" s="75">
        <v>0</v>
      </c>
      <c r="I3314" s="75">
        <v>1.05</v>
      </c>
      <c r="J3314" s="75">
        <v>6.5886296594999996</v>
      </c>
      <c r="K3314" s="75">
        <v>0</v>
      </c>
      <c r="L3314" s="75">
        <v>37.5</v>
      </c>
      <c r="M3314" s="75">
        <v>18.75</v>
      </c>
      <c r="N3314" s="75">
        <v>0</v>
      </c>
      <c r="O3314" s="75">
        <v>0</v>
      </c>
      <c r="P3314" s="75">
        <v>0</v>
      </c>
      <c r="Q3314" s="75">
        <v>0.25</v>
      </c>
      <c r="R3314" s="75">
        <v>0</v>
      </c>
      <c r="S3314" s="75">
        <v>0</v>
      </c>
      <c r="T3314" s="75">
        <v>74.977598973519903</v>
      </c>
    </row>
    <row r="3315" spans="1:20" x14ac:dyDescent="0.25">
      <c r="A3315" s="75" t="s">
        <v>84</v>
      </c>
      <c r="B3315" s="45">
        <v>26</v>
      </c>
      <c r="C3315" s="70">
        <v>43642</v>
      </c>
      <c r="D3315">
        <v>25.3</v>
      </c>
      <c r="E3315">
        <v>6.2710997600000002</v>
      </c>
      <c r="F3315" s="75">
        <v>25.3</v>
      </c>
      <c r="G3315" s="75">
        <v>2.2499999999999999E-2</v>
      </c>
      <c r="H3315" s="75">
        <v>0.56925000000000003</v>
      </c>
      <c r="I3315" s="75">
        <v>1.05</v>
      </c>
      <c r="J3315" s="75">
        <v>6.5846547480000002</v>
      </c>
      <c r="K3315" s="75">
        <v>6.5846547480000002</v>
      </c>
      <c r="L3315" s="75">
        <v>37.5</v>
      </c>
      <c r="M3315" s="75">
        <v>18.75</v>
      </c>
      <c r="N3315" s="75">
        <v>0</v>
      </c>
      <c r="O3315" s="75">
        <v>24.73075</v>
      </c>
      <c r="P3315" s="75">
        <v>24.73075</v>
      </c>
      <c r="Q3315" s="75">
        <v>0.25</v>
      </c>
      <c r="R3315" s="75">
        <v>4.5365238129999996</v>
      </c>
      <c r="S3315" s="75">
        <v>0</v>
      </c>
      <c r="T3315" s="75">
        <v>61.368027534519896</v>
      </c>
    </row>
    <row r="3316" spans="1:20" x14ac:dyDescent="0.25">
      <c r="A3316" s="75" t="s">
        <v>84</v>
      </c>
      <c r="B3316" s="45">
        <v>27</v>
      </c>
      <c r="C3316" s="70">
        <v>43643</v>
      </c>
      <c r="D3316">
        <v>0</v>
      </c>
      <c r="E3316">
        <v>6.2693531650000001</v>
      </c>
      <c r="F3316" s="75">
        <v>0</v>
      </c>
      <c r="G3316" s="75">
        <v>5.0000000000000001E-3</v>
      </c>
      <c r="H3316" s="75">
        <v>0</v>
      </c>
      <c r="I3316" s="75">
        <v>1.05</v>
      </c>
      <c r="J3316" s="75">
        <v>6.5828208232499996</v>
      </c>
      <c r="K3316" s="75">
        <v>4.5365238129999996</v>
      </c>
      <c r="L3316" s="75">
        <v>37.5</v>
      </c>
      <c r="M3316" s="75">
        <v>18.75</v>
      </c>
      <c r="N3316" s="75">
        <v>0</v>
      </c>
      <c r="O3316" s="75">
        <v>0</v>
      </c>
      <c r="P3316" s="75">
        <v>4.5365238129999996</v>
      </c>
      <c r="Q3316" s="75">
        <v>0.25</v>
      </c>
      <c r="R3316" s="75">
        <v>0</v>
      </c>
      <c r="S3316" s="75">
        <v>0</v>
      </c>
      <c r="T3316" s="75">
        <v>61.368027534519896</v>
      </c>
    </row>
    <row r="3317" spans="1:20" x14ac:dyDescent="0.25">
      <c r="A3317" s="75" t="s">
        <v>84</v>
      </c>
      <c r="B3317" s="45">
        <v>28</v>
      </c>
      <c r="C3317" s="70">
        <v>43644</v>
      </c>
      <c r="D3317">
        <v>0</v>
      </c>
      <c r="E3317">
        <v>6.2053859139999998</v>
      </c>
      <c r="F3317" s="75">
        <v>0</v>
      </c>
      <c r="G3317" s="75">
        <v>5.0000000000000001E-3</v>
      </c>
      <c r="H3317" s="75">
        <v>0</v>
      </c>
      <c r="I3317" s="75">
        <v>1.05</v>
      </c>
      <c r="J3317" s="75">
        <v>6.5156552097000002</v>
      </c>
      <c r="K3317" s="75">
        <v>0</v>
      </c>
      <c r="L3317" s="75">
        <v>37.5</v>
      </c>
      <c r="M3317" s="75">
        <v>18.75</v>
      </c>
      <c r="N3317" s="75">
        <v>0</v>
      </c>
      <c r="O3317" s="75">
        <v>0</v>
      </c>
      <c r="P3317" s="75">
        <v>0</v>
      </c>
      <c r="Q3317" s="75">
        <v>0.25</v>
      </c>
      <c r="R3317" s="75">
        <v>0</v>
      </c>
      <c r="S3317" s="75">
        <v>0</v>
      </c>
      <c r="T3317" s="75">
        <v>61.368027534519896</v>
      </c>
    </row>
    <row r="3318" spans="1:20" x14ac:dyDescent="0.25">
      <c r="A3318" s="75" t="s">
        <v>84</v>
      </c>
      <c r="B3318" s="45">
        <v>29</v>
      </c>
      <c r="C3318" s="70">
        <v>43645</v>
      </c>
      <c r="D3318">
        <v>0</v>
      </c>
      <c r="E3318">
        <v>6.2583484360000003</v>
      </c>
      <c r="F3318" s="75">
        <v>0</v>
      </c>
      <c r="G3318" s="75">
        <v>5.0000000000000001E-3</v>
      </c>
      <c r="H3318" s="75">
        <v>0</v>
      </c>
      <c r="I3318" s="75">
        <v>1.05</v>
      </c>
      <c r="J3318" s="75">
        <v>6.5712658578000003</v>
      </c>
      <c r="K3318" s="75">
        <v>0</v>
      </c>
      <c r="L3318" s="75">
        <v>37.5</v>
      </c>
      <c r="M3318" s="75">
        <v>18.75</v>
      </c>
      <c r="N3318" s="75">
        <v>0</v>
      </c>
      <c r="O3318" s="75">
        <v>0</v>
      </c>
      <c r="P3318" s="75">
        <v>0</v>
      </c>
      <c r="Q3318" s="75">
        <v>0.25</v>
      </c>
      <c r="R3318" s="75">
        <v>0</v>
      </c>
      <c r="S3318" s="75">
        <v>0</v>
      </c>
      <c r="T3318" s="75">
        <v>61.368027534519896</v>
      </c>
    </row>
    <row r="3319" spans="1:20" x14ac:dyDescent="0.25">
      <c r="A3319" s="75" t="s">
        <v>84</v>
      </c>
      <c r="B3319" s="45">
        <v>30</v>
      </c>
      <c r="C3319" s="70">
        <v>43646</v>
      </c>
      <c r="D3319">
        <v>6.8</v>
      </c>
      <c r="E3319">
        <v>6.4147822669999996</v>
      </c>
      <c r="F3319" s="75">
        <v>6.8</v>
      </c>
      <c r="G3319" s="75">
        <v>0.01</v>
      </c>
      <c r="H3319" s="75">
        <v>6.8000000000000005E-2</v>
      </c>
      <c r="I3319" s="75">
        <v>1.05</v>
      </c>
      <c r="J3319" s="75">
        <v>6.7355213803499998</v>
      </c>
      <c r="K3319" s="75">
        <v>6.7320000000000002</v>
      </c>
      <c r="L3319" s="75">
        <v>37.5</v>
      </c>
      <c r="M3319" s="75">
        <v>18.75</v>
      </c>
      <c r="N3319" s="75">
        <v>0</v>
      </c>
      <c r="O3319" s="75">
        <v>6.7320000000000002</v>
      </c>
      <c r="P3319" s="75">
        <v>6.7320000000000002</v>
      </c>
      <c r="Q3319" s="75">
        <v>0.25</v>
      </c>
      <c r="R3319" s="75">
        <v>0</v>
      </c>
      <c r="S3319" s="75">
        <v>0</v>
      </c>
      <c r="T3319" s="75">
        <v>61.368027534519896</v>
      </c>
    </row>
    <row r="3320" spans="1:20" x14ac:dyDescent="0.25">
      <c r="A3320" s="75" t="s">
        <v>84</v>
      </c>
      <c r="B3320" s="45">
        <v>31</v>
      </c>
      <c r="C3320" s="70">
        <v>43647</v>
      </c>
      <c r="D3320">
        <v>0</v>
      </c>
      <c r="E3320">
        <v>6.5195802409999999</v>
      </c>
      <c r="F3320" s="75">
        <v>0</v>
      </c>
      <c r="G3320" s="75">
        <v>5.0000000000000001E-3</v>
      </c>
      <c r="H3320" s="75">
        <v>0</v>
      </c>
      <c r="I3320" s="75">
        <v>1.05</v>
      </c>
      <c r="J3320" s="75">
        <v>6.8455592530500002</v>
      </c>
      <c r="K3320" s="75">
        <v>0</v>
      </c>
      <c r="L3320" s="75">
        <v>37.5</v>
      </c>
      <c r="M3320" s="75">
        <v>18.75</v>
      </c>
      <c r="N3320" s="75">
        <v>0</v>
      </c>
      <c r="O3320" s="75">
        <v>0</v>
      </c>
      <c r="P3320" s="75">
        <v>0</v>
      </c>
      <c r="Q3320" s="75">
        <v>0.25</v>
      </c>
      <c r="R3320" s="75">
        <v>0</v>
      </c>
      <c r="S3320" s="75">
        <v>0</v>
      </c>
      <c r="T3320" s="75">
        <v>61.368027534519896</v>
      </c>
    </row>
    <row r="3321" spans="1:20" x14ac:dyDescent="0.25">
      <c r="A3321" s="75" t="s">
        <v>84</v>
      </c>
      <c r="B3321" s="45">
        <v>32</v>
      </c>
      <c r="C3321" s="70">
        <v>43648</v>
      </c>
      <c r="D3321">
        <v>0</v>
      </c>
      <c r="E3321">
        <v>6.48330933</v>
      </c>
      <c r="F3321" s="75">
        <v>0</v>
      </c>
      <c r="G3321" s="75">
        <v>5.0000000000000001E-3</v>
      </c>
      <c r="H3321" s="75">
        <v>0</v>
      </c>
      <c r="I3321" s="75">
        <v>1.05</v>
      </c>
      <c r="J3321" s="75">
        <v>6.8074747965000002</v>
      </c>
      <c r="K3321" s="75">
        <v>0</v>
      </c>
      <c r="L3321" s="75">
        <v>37.5</v>
      </c>
      <c r="M3321" s="75">
        <v>18.75</v>
      </c>
      <c r="N3321" s="75">
        <v>0</v>
      </c>
      <c r="O3321" s="75">
        <v>0</v>
      </c>
      <c r="P3321" s="75">
        <v>0</v>
      </c>
      <c r="Q3321" s="75">
        <v>0.25</v>
      </c>
      <c r="R3321" s="75">
        <v>0</v>
      </c>
      <c r="S3321" s="75">
        <v>0</v>
      </c>
      <c r="T3321" s="75">
        <v>61.368027534519896</v>
      </c>
    </row>
    <row r="3322" spans="1:20" x14ac:dyDescent="0.25">
      <c r="A3322" s="75" t="s">
        <v>84</v>
      </c>
      <c r="B3322" s="45">
        <v>33</v>
      </c>
      <c r="C3322" s="70">
        <v>43649</v>
      </c>
      <c r="D3322">
        <v>0</v>
      </c>
      <c r="E3322">
        <v>6.4179449990000004</v>
      </c>
      <c r="F3322" s="75">
        <v>0</v>
      </c>
      <c r="G3322" s="75">
        <v>5.0000000000000001E-3</v>
      </c>
      <c r="H3322" s="75">
        <v>0</v>
      </c>
      <c r="I3322" s="75">
        <v>1.05</v>
      </c>
      <c r="J3322" s="75">
        <v>6.7388422489500002</v>
      </c>
      <c r="K3322" s="75">
        <v>0</v>
      </c>
      <c r="L3322" s="75">
        <v>37.5</v>
      </c>
      <c r="M3322" s="75">
        <v>18.75</v>
      </c>
      <c r="N3322" s="75">
        <v>0</v>
      </c>
      <c r="O3322" s="75">
        <v>0</v>
      </c>
      <c r="P3322" s="75">
        <v>0</v>
      </c>
      <c r="Q3322" s="75">
        <v>0.25</v>
      </c>
      <c r="R3322" s="75">
        <v>0</v>
      </c>
      <c r="S3322" s="75">
        <v>0</v>
      </c>
      <c r="T3322" s="75">
        <v>61.368027534519896</v>
      </c>
    </row>
    <row r="3323" spans="1:20" x14ac:dyDescent="0.25">
      <c r="A3323" s="75" t="s">
        <v>84</v>
      </c>
      <c r="B3323" s="45">
        <v>34</v>
      </c>
      <c r="C3323" s="70">
        <v>43650</v>
      </c>
      <c r="D3323">
        <v>0</v>
      </c>
      <c r="E3323">
        <v>6.2537624349999996</v>
      </c>
      <c r="F3323" s="75">
        <v>0</v>
      </c>
      <c r="G3323" s="75">
        <v>5.0000000000000001E-3</v>
      </c>
      <c r="H3323" s="75">
        <v>0</v>
      </c>
      <c r="I3323" s="75">
        <v>1.0453125000000001</v>
      </c>
      <c r="J3323" s="75">
        <v>6.5371360453359397</v>
      </c>
      <c r="K3323" s="75">
        <v>0</v>
      </c>
      <c r="L3323" s="75">
        <v>37.751669999999997</v>
      </c>
      <c r="M3323" s="75">
        <v>18.875834999999999</v>
      </c>
      <c r="N3323" s="75">
        <v>0</v>
      </c>
      <c r="O3323" s="75">
        <v>0</v>
      </c>
      <c r="P3323" s="75">
        <v>0</v>
      </c>
      <c r="Q3323" s="75">
        <v>0.25167780000000001</v>
      </c>
      <c r="R3323" s="75">
        <v>0</v>
      </c>
      <c r="S3323" s="75">
        <v>0</v>
      </c>
      <c r="T3323" s="75">
        <v>61.368027534519896</v>
      </c>
    </row>
    <row r="3324" spans="1:20" x14ac:dyDescent="0.25">
      <c r="A3324" s="75" t="s">
        <v>84</v>
      </c>
      <c r="B3324" s="45">
        <v>35</v>
      </c>
      <c r="C3324" s="70">
        <v>43651</v>
      </c>
      <c r="D3324">
        <v>75.3</v>
      </c>
      <c r="E3324">
        <v>6.0732290860000004</v>
      </c>
      <c r="F3324" s="75">
        <v>75.3</v>
      </c>
      <c r="G3324" s="75">
        <v>0.08</v>
      </c>
      <c r="H3324" s="75">
        <v>6.024</v>
      </c>
      <c r="I3324" s="75">
        <v>1.0407999999999999</v>
      </c>
      <c r="J3324" s="75">
        <v>6.3210168327087999</v>
      </c>
      <c r="K3324" s="75">
        <v>6.3210168327087999</v>
      </c>
      <c r="L3324" s="75">
        <v>38.003340000000001</v>
      </c>
      <c r="M3324" s="75">
        <v>19.001670000000001</v>
      </c>
      <c r="N3324" s="75">
        <v>0</v>
      </c>
      <c r="O3324" s="75">
        <v>69.275999999999996</v>
      </c>
      <c r="P3324" s="75">
        <v>69.275999999999996</v>
      </c>
      <c r="Q3324" s="75">
        <v>0.25335560000000001</v>
      </c>
      <c r="R3324" s="75">
        <v>15.738745791822801</v>
      </c>
      <c r="S3324" s="75">
        <v>0</v>
      </c>
      <c r="T3324" s="75">
        <v>14.151790159051499</v>
      </c>
    </row>
    <row r="3325" spans="1:20" x14ac:dyDescent="0.25">
      <c r="A3325" s="75" t="s">
        <v>84</v>
      </c>
      <c r="B3325" s="45">
        <v>36</v>
      </c>
      <c r="C3325" s="70">
        <v>43652</v>
      </c>
      <c r="D3325">
        <v>2.6</v>
      </c>
      <c r="E3325">
        <v>5.876787191</v>
      </c>
      <c r="F3325" s="75">
        <v>2.6</v>
      </c>
      <c r="G3325" s="75">
        <v>6.5000000000000002E-2</v>
      </c>
      <c r="H3325" s="75">
        <v>0.16900000000000001</v>
      </c>
      <c r="I3325" s="75">
        <v>1.0364625000000001</v>
      </c>
      <c r="J3325" s="75">
        <v>6.0910695439518401</v>
      </c>
      <c r="K3325" s="75">
        <v>6.0910695439518401</v>
      </c>
      <c r="L3325" s="75">
        <v>38.255009999999999</v>
      </c>
      <c r="M3325" s="75">
        <v>19.127504999999999</v>
      </c>
      <c r="N3325" s="75">
        <v>1</v>
      </c>
      <c r="O3325" s="75">
        <v>2.431</v>
      </c>
      <c r="P3325" s="75">
        <v>18.169745791822798</v>
      </c>
      <c r="Q3325" s="75">
        <v>0.25503340000000002</v>
      </c>
      <c r="R3325" s="75">
        <v>3.0196690619677402</v>
      </c>
      <c r="S3325" s="75">
        <v>0</v>
      </c>
      <c r="T3325" s="75">
        <v>5.0927829731482603</v>
      </c>
    </row>
    <row r="3326" spans="1:20" x14ac:dyDescent="0.25">
      <c r="A3326" s="75" t="s">
        <v>84</v>
      </c>
      <c r="B3326" s="45">
        <v>37</v>
      </c>
      <c r="C3326" s="70">
        <v>43653</v>
      </c>
      <c r="D3326">
        <v>46.8</v>
      </c>
      <c r="E3326">
        <v>5.8025322629999998</v>
      </c>
      <c r="F3326" s="75">
        <v>46.8</v>
      </c>
      <c r="G3326" s="75">
        <v>0.16500000000000001</v>
      </c>
      <c r="H3326" s="75">
        <v>7.7220000000000004</v>
      </c>
      <c r="I3326" s="75">
        <v>1.0323</v>
      </c>
      <c r="J3326" s="75">
        <v>5.9899540550949002</v>
      </c>
      <c r="K3326" s="75">
        <v>5.9899540550949002</v>
      </c>
      <c r="L3326" s="75">
        <v>38.506680000000003</v>
      </c>
      <c r="M3326" s="75">
        <v>19.253340000000001</v>
      </c>
      <c r="N3326" s="75">
        <v>1</v>
      </c>
      <c r="O3326" s="75">
        <v>39.078000000000003</v>
      </c>
      <c r="P3326" s="75">
        <v>42.0976690619677</v>
      </c>
      <c r="Q3326" s="75">
        <v>0.25671119999999997</v>
      </c>
      <c r="R3326" s="75">
        <v>9.0269287517182093</v>
      </c>
      <c r="S3326" s="75">
        <v>21.9880032820064</v>
      </c>
      <c r="T3326" s="75">
        <v>0</v>
      </c>
    </row>
    <row r="3327" spans="1:20" x14ac:dyDescent="0.25">
      <c r="A3327" s="75" t="s">
        <v>84</v>
      </c>
      <c r="B3327" s="45">
        <v>38</v>
      </c>
      <c r="C3327" s="70">
        <v>43654</v>
      </c>
      <c r="D3327">
        <v>0</v>
      </c>
      <c r="E3327">
        <v>5.6952417799999999</v>
      </c>
      <c r="F3327" s="75">
        <v>0</v>
      </c>
      <c r="G3327" s="75">
        <v>0.06</v>
      </c>
      <c r="H3327" s="75">
        <v>0</v>
      </c>
      <c r="I3327" s="75">
        <v>1.0283125</v>
      </c>
      <c r="J3327" s="75">
        <v>5.8564883128962499</v>
      </c>
      <c r="K3327" s="75">
        <v>5.8564883128962499</v>
      </c>
      <c r="L3327" s="75">
        <v>38.75835</v>
      </c>
      <c r="M3327" s="75">
        <v>19.379175</v>
      </c>
      <c r="N3327" s="75">
        <v>1</v>
      </c>
      <c r="O3327" s="75">
        <v>0</v>
      </c>
      <c r="P3327" s="75">
        <v>9.0269287517182093</v>
      </c>
      <c r="Q3327" s="75">
        <v>0.25838899999999998</v>
      </c>
      <c r="R3327" s="75">
        <v>0.79261010970548995</v>
      </c>
      <c r="S3327" s="75">
        <v>2.37783032911647</v>
      </c>
      <c r="T3327" s="75">
        <v>0</v>
      </c>
    </row>
    <row r="3328" spans="1:20" x14ac:dyDescent="0.25">
      <c r="A3328" s="75" t="s">
        <v>84</v>
      </c>
      <c r="B3328" s="45">
        <v>39</v>
      </c>
      <c r="C3328" s="70">
        <v>43655</v>
      </c>
      <c r="D3328">
        <v>0</v>
      </c>
      <c r="E3328">
        <v>5.6335020650000001</v>
      </c>
      <c r="F3328" s="75">
        <v>0</v>
      </c>
      <c r="G3328" s="75">
        <v>0.06</v>
      </c>
      <c r="H3328" s="75">
        <v>0</v>
      </c>
      <c r="I3328" s="75">
        <v>1.0245</v>
      </c>
      <c r="J3328" s="75">
        <v>5.7715228655924999</v>
      </c>
      <c r="K3328" s="75">
        <v>5.7715228655924999</v>
      </c>
      <c r="L3328" s="75">
        <v>39.010019999999997</v>
      </c>
      <c r="M3328" s="75">
        <v>19.505009999999999</v>
      </c>
      <c r="N3328" s="75">
        <v>1</v>
      </c>
      <c r="O3328" s="75">
        <v>0</v>
      </c>
      <c r="P3328" s="75">
        <v>0.79261010970548995</v>
      </c>
      <c r="Q3328" s="75">
        <v>0.26006679999999999</v>
      </c>
      <c r="R3328" s="75">
        <v>0</v>
      </c>
      <c r="S3328" s="75">
        <v>0</v>
      </c>
      <c r="T3328" s="75">
        <v>4.9789127558870101</v>
      </c>
    </row>
    <row r="3329" spans="1:20" x14ac:dyDescent="0.25">
      <c r="A3329" s="75" t="s">
        <v>84</v>
      </c>
      <c r="B3329" s="45">
        <v>40</v>
      </c>
      <c r="C3329" s="70">
        <v>43656</v>
      </c>
      <c r="D3329">
        <v>0</v>
      </c>
      <c r="E3329">
        <v>5.5278555010000003</v>
      </c>
      <c r="F3329" s="75">
        <v>0</v>
      </c>
      <c r="G3329" s="75">
        <v>0.05</v>
      </c>
      <c r="H3329" s="75">
        <v>0</v>
      </c>
      <c r="I3329" s="75">
        <v>1.0208625</v>
      </c>
      <c r="J3329" s="75">
        <v>5.6431803863896102</v>
      </c>
      <c r="K3329" s="75">
        <v>5.6431803863896102</v>
      </c>
      <c r="L3329" s="75">
        <v>39.261690000000002</v>
      </c>
      <c r="M3329" s="75">
        <v>19.630845000000001</v>
      </c>
      <c r="N3329" s="75">
        <v>1</v>
      </c>
      <c r="O3329" s="75">
        <v>0</v>
      </c>
      <c r="P3329" s="75">
        <v>0</v>
      </c>
      <c r="Q3329" s="75">
        <v>0.26174459999999999</v>
      </c>
      <c r="R3329" s="75">
        <v>0</v>
      </c>
      <c r="S3329" s="75">
        <v>0</v>
      </c>
      <c r="T3329" s="75">
        <v>10.622093142276601</v>
      </c>
    </row>
    <row r="3330" spans="1:20" x14ac:dyDescent="0.25">
      <c r="A3330" s="75" t="s">
        <v>84</v>
      </c>
      <c r="B3330" s="45">
        <v>41</v>
      </c>
      <c r="C3330" s="70">
        <v>43657</v>
      </c>
      <c r="D3330">
        <v>0</v>
      </c>
      <c r="E3330">
        <v>5.5131076979999998</v>
      </c>
      <c r="F3330" s="75">
        <v>0</v>
      </c>
      <c r="G3330" s="75">
        <v>0.05</v>
      </c>
      <c r="H3330" s="75">
        <v>0</v>
      </c>
      <c r="I3330" s="75">
        <v>1.0174000000000001</v>
      </c>
      <c r="J3330" s="75">
        <v>5.6090357719451998</v>
      </c>
      <c r="K3330" s="75">
        <v>5.6090357719451998</v>
      </c>
      <c r="L3330" s="75">
        <v>39.513359999999999</v>
      </c>
      <c r="M3330" s="75">
        <v>19.756679999999999</v>
      </c>
      <c r="N3330" s="75">
        <v>1</v>
      </c>
      <c r="O3330" s="75">
        <v>0</v>
      </c>
      <c r="P3330" s="75">
        <v>0</v>
      </c>
      <c r="Q3330" s="75">
        <v>0.2634224</v>
      </c>
      <c r="R3330" s="75">
        <v>0</v>
      </c>
      <c r="S3330" s="75">
        <v>0</v>
      </c>
      <c r="T3330" s="75">
        <v>16.231128914221799</v>
      </c>
    </row>
    <row r="3331" spans="1:20" x14ac:dyDescent="0.25">
      <c r="A3331" s="75" t="s">
        <v>84</v>
      </c>
      <c r="B3331" s="45">
        <v>42</v>
      </c>
      <c r="C3331" s="70">
        <v>43658</v>
      </c>
      <c r="D3331">
        <v>0</v>
      </c>
      <c r="E3331">
        <v>5.497264189</v>
      </c>
      <c r="F3331" s="75">
        <v>0</v>
      </c>
      <c r="G3331" s="75">
        <v>0.03</v>
      </c>
      <c r="H3331" s="75">
        <v>0</v>
      </c>
      <c r="I3331" s="75">
        <v>1.0141125</v>
      </c>
      <c r="J3331" s="75">
        <v>5.5748443298672603</v>
      </c>
      <c r="K3331" s="75">
        <v>5.5748443298672603</v>
      </c>
      <c r="L3331" s="75">
        <v>39.765030000000003</v>
      </c>
      <c r="M3331" s="75">
        <v>19.882515000000001</v>
      </c>
      <c r="N3331" s="75">
        <v>1</v>
      </c>
      <c r="O3331" s="75">
        <v>0</v>
      </c>
      <c r="P3331" s="75">
        <v>0</v>
      </c>
      <c r="Q3331" s="75">
        <v>0.26510020000000001</v>
      </c>
      <c r="R3331" s="75">
        <v>0</v>
      </c>
      <c r="S3331" s="75">
        <v>0</v>
      </c>
      <c r="T3331" s="75">
        <v>21.805973244089099</v>
      </c>
    </row>
    <row r="3332" spans="1:20" x14ac:dyDescent="0.25">
      <c r="A3332" s="75" t="s">
        <v>84</v>
      </c>
      <c r="B3332" s="45">
        <v>43</v>
      </c>
      <c r="C3332" s="70">
        <v>43659</v>
      </c>
      <c r="D3332">
        <v>0</v>
      </c>
      <c r="E3332">
        <v>5.5307799050000002</v>
      </c>
      <c r="F3332" s="75">
        <v>0</v>
      </c>
      <c r="G3332" s="75">
        <v>0.03</v>
      </c>
      <c r="H3332" s="75">
        <v>0</v>
      </c>
      <c r="I3332" s="75">
        <v>1.0109999999999999</v>
      </c>
      <c r="J3332" s="75">
        <v>5.5916184839550001</v>
      </c>
      <c r="K3332" s="75">
        <v>5.0892470560843499</v>
      </c>
      <c r="L3332" s="75">
        <v>40.0167</v>
      </c>
      <c r="M3332" s="75">
        <v>20.00835</v>
      </c>
      <c r="N3332" s="75">
        <v>0.91015634752045604</v>
      </c>
      <c r="O3332" s="75">
        <v>0</v>
      </c>
      <c r="P3332" s="75">
        <v>0</v>
      </c>
      <c r="Q3332" s="75">
        <v>0.26677800000000002</v>
      </c>
      <c r="R3332" s="75">
        <v>0</v>
      </c>
      <c r="S3332" s="75">
        <v>0</v>
      </c>
      <c r="T3332" s="75">
        <v>26.895220300173399</v>
      </c>
    </row>
    <row r="3333" spans="1:20" x14ac:dyDescent="0.25">
      <c r="A3333" s="75" t="s">
        <v>84</v>
      </c>
      <c r="B3333" s="45">
        <v>44</v>
      </c>
      <c r="C3333" s="70">
        <v>43660</v>
      </c>
      <c r="D3333">
        <v>0</v>
      </c>
      <c r="E3333">
        <v>5.5921157580000003</v>
      </c>
      <c r="F3333" s="75">
        <v>0</v>
      </c>
      <c r="G3333" s="75">
        <v>0.03</v>
      </c>
      <c r="H3333" s="75">
        <v>0</v>
      </c>
      <c r="I3333" s="75">
        <v>1.0080625000000001</v>
      </c>
      <c r="J3333" s="75">
        <v>5.6372021912988801</v>
      </c>
      <c r="K3333" s="75">
        <v>3.7442364214111601</v>
      </c>
      <c r="L3333" s="75">
        <v>40.268369999999997</v>
      </c>
      <c r="M3333" s="75">
        <v>20.134184999999999</v>
      </c>
      <c r="N3333" s="75">
        <v>0.66420119313627901</v>
      </c>
      <c r="O3333" s="75">
        <v>0</v>
      </c>
      <c r="P3333" s="75">
        <v>0</v>
      </c>
      <c r="Q3333" s="75">
        <v>0.26845580000000002</v>
      </c>
      <c r="R3333" s="75">
        <v>0</v>
      </c>
      <c r="S3333" s="75">
        <v>0</v>
      </c>
      <c r="T3333" s="75">
        <v>30.639456721584601</v>
      </c>
    </row>
    <row r="3334" spans="1:20" x14ac:dyDescent="0.25">
      <c r="A3334" s="75" t="s">
        <v>84</v>
      </c>
      <c r="B3334" s="45">
        <v>45</v>
      </c>
      <c r="C3334" s="70">
        <v>43661</v>
      </c>
      <c r="D3334">
        <v>0</v>
      </c>
      <c r="E3334">
        <v>5.7229590760000004</v>
      </c>
      <c r="F3334" s="75">
        <v>0</v>
      </c>
      <c r="G3334" s="75">
        <v>1.4999999999999999E-2</v>
      </c>
      <c r="H3334" s="75">
        <v>0</v>
      </c>
      <c r="I3334" s="75">
        <v>1.0053000000000001</v>
      </c>
      <c r="J3334" s="75">
        <v>5.7532907591028</v>
      </c>
      <c r="K3334" s="75">
        <v>2.8058150224063398</v>
      </c>
      <c r="L3334" s="75">
        <v>40.520040000000002</v>
      </c>
      <c r="M3334" s="75">
        <v>20.260020000000001</v>
      </c>
      <c r="N3334" s="75">
        <v>0.48768872283518999</v>
      </c>
      <c r="O3334" s="75">
        <v>0</v>
      </c>
      <c r="P3334" s="75">
        <v>0</v>
      </c>
      <c r="Q3334" s="75">
        <v>0.27013359999999997</v>
      </c>
      <c r="R3334" s="75">
        <v>0</v>
      </c>
      <c r="S3334" s="75">
        <v>0</v>
      </c>
      <c r="T3334" s="75">
        <v>33.445271743990901</v>
      </c>
    </row>
    <row r="3335" spans="1:20" x14ac:dyDescent="0.25">
      <c r="A3335" s="75" t="s">
        <v>84</v>
      </c>
      <c r="B3335" s="45">
        <v>46</v>
      </c>
      <c r="C3335" s="70">
        <v>43662</v>
      </c>
      <c r="D3335">
        <v>0</v>
      </c>
      <c r="E3335">
        <v>5.806359456</v>
      </c>
      <c r="F3335" s="75">
        <v>0</v>
      </c>
      <c r="G3335" s="75">
        <v>1.4999999999999999E-2</v>
      </c>
      <c r="H3335" s="75">
        <v>0</v>
      </c>
      <c r="I3335" s="75">
        <v>1.0027124999999999</v>
      </c>
      <c r="J3335" s="75">
        <v>5.8221092060244004</v>
      </c>
      <c r="K3335" s="75">
        <v>2.09239806805649</v>
      </c>
      <c r="L3335" s="75">
        <v>40.771709999999999</v>
      </c>
      <c r="M3335" s="75">
        <v>20.385854999999999</v>
      </c>
      <c r="N3335" s="75">
        <v>0.35938832371804202</v>
      </c>
      <c r="O3335" s="75">
        <v>0</v>
      </c>
      <c r="P3335" s="75">
        <v>0</v>
      </c>
      <c r="Q3335" s="75">
        <v>0.27181139999999998</v>
      </c>
      <c r="R3335" s="75">
        <v>0</v>
      </c>
      <c r="S3335" s="75">
        <v>0</v>
      </c>
      <c r="T3335" s="75">
        <v>35.537669812047397</v>
      </c>
    </row>
    <row r="3336" spans="1:20" x14ac:dyDescent="0.25">
      <c r="A3336" s="75" t="s">
        <v>84</v>
      </c>
      <c r="B3336" s="45">
        <v>47</v>
      </c>
      <c r="C3336" s="70">
        <v>43663</v>
      </c>
      <c r="D3336">
        <v>0</v>
      </c>
      <c r="E3336">
        <v>5.7151344579999996</v>
      </c>
      <c r="F3336" s="75">
        <v>0</v>
      </c>
      <c r="G3336" s="75">
        <v>1.4999999999999999E-2</v>
      </c>
      <c r="H3336" s="75">
        <v>0</v>
      </c>
      <c r="I3336" s="75">
        <v>1.0003</v>
      </c>
      <c r="J3336" s="75">
        <v>5.7168489983374</v>
      </c>
      <c r="K3336" s="75">
        <v>1.52893188192518</v>
      </c>
      <c r="L3336" s="75">
        <v>41.023380000000003</v>
      </c>
      <c r="M3336" s="75">
        <v>20.511690000000002</v>
      </c>
      <c r="N3336" s="75">
        <v>0.26744311112114999</v>
      </c>
      <c r="O3336" s="75">
        <v>0</v>
      </c>
      <c r="P3336" s="75">
        <v>0</v>
      </c>
      <c r="Q3336" s="75">
        <v>0.27348919999999999</v>
      </c>
      <c r="R3336" s="75">
        <v>0</v>
      </c>
      <c r="S3336" s="75">
        <v>0</v>
      </c>
      <c r="T3336" s="75">
        <v>37.066601693972601</v>
      </c>
    </row>
    <row r="3337" spans="1:20" x14ac:dyDescent="0.25">
      <c r="A3337" s="75" t="s">
        <v>84</v>
      </c>
      <c r="B3337" s="45">
        <v>48</v>
      </c>
      <c r="C3337" s="70">
        <v>43664</v>
      </c>
      <c r="D3337">
        <v>0</v>
      </c>
      <c r="E3337">
        <v>5.6700525730000004</v>
      </c>
      <c r="F3337" s="75">
        <v>0</v>
      </c>
      <c r="G3337" s="75">
        <v>1.4999999999999999E-2</v>
      </c>
      <c r="H3337" s="75">
        <v>0</v>
      </c>
      <c r="I3337" s="75">
        <v>0.99806249999999996</v>
      </c>
      <c r="J3337" s="75">
        <v>5.6590668461398099</v>
      </c>
      <c r="K3337" s="75">
        <v>1.1540090336575199</v>
      </c>
      <c r="L3337" s="75">
        <v>41.27505</v>
      </c>
      <c r="M3337" s="75">
        <v>20.637525</v>
      </c>
      <c r="N3337" s="75">
        <v>0.20392214211866</v>
      </c>
      <c r="O3337" s="75">
        <v>0</v>
      </c>
      <c r="P3337" s="75">
        <v>0</v>
      </c>
      <c r="Q3337" s="75">
        <v>0.27516699999999999</v>
      </c>
      <c r="R3337" s="75">
        <v>0</v>
      </c>
      <c r="S3337" s="75">
        <v>0</v>
      </c>
      <c r="T3337" s="75">
        <v>38.220610727630103</v>
      </c>
    </row>
    <row r="3338" spans="1:20" x14ac:dyDescent="0.25">
      <c r="A3338" s="75" t="s">
        <v>84</v>
      </c>
      <c r="B3338" s="45">
        <v>49</v>
      </c>
      <c r="C3338" s="70">
        <v>43665</v>
      </c>
      <c r="D3338">
        <v>2.1</v>
      </c>
      <c r="E3338">
        <v>5.6207669420000004</v>
      </c>
      <c r="F3338" s="75">
        <v>2.1</v>
      </c>
      <c r="G3338" s="75">
        <v>2.2499999999999999E-2</v>
      </c>
      <c r="H3338" s="75">
        <v>4.725E-2</v>
      </c>
      <c r="I3338" s="75">
        <v>0.996</v>
      </c>
      <c r="J3338" s="75">
        <v>5.598283874232</v>
      </c>
      <c r="K3338" s="75">
        <v>2.6172984361442402</v>
      </c>
      <c r="L3338" s="75">
        <v>41.526719999999997</v>
      </c>
      <c r="M3338" s="75">
        <v>20.763359999999999</v>
      </c>
      <c r="N3338" s="75">
        <v>0.159228047501458</v>
      </c>
      <c r="O3338" s="75">
        <v>2.0527500000000001</v>
      </c>
      <c r="P3338" s="75">
        <v>2.0527500000000001</v>
      </c>
      <c r="Q3338" s="75">
        <v>0.2768448</v>
      </c>
      <c r="R3338" s="75">
        <v>0</v>
      </c>
      <c r="S3338" s="75">
        <v>0</v>
      </c>
      <c r="T3338" s="75">
        <v>38.785159163774402</v>
      </c>
    </row>
    <row r="3339" spans="1:20" x14ac:dyDescent="0.25">
      <c r="A3339" s="75" t="s">
        <v>84</v>
      </c>
      <c r="B3339" s="45">
        <v>50</v>
      </c>
      <c r="C3339" s="70">
        <v>43666</v>
      </c>
      <c r="D3339">
        <v>0</v>
      </c>
      <c r="E3339">
        <v>5.4779115300000001</v>
      </c>
      <c r="F3339" s="75">
        <v>0</v>
      </c>
      <c r="G3339" s="75">
        <v>1.4999999999999999E-2</v>
      </c>
      <c r="H3339" s="75">
        <v>0</v>
      </c>
      <c r="I3339" s="75">
        <v>0.99411249999999995</v>
      </c>
      <c r="J3339" s="75">
        <v>5.4456603258671299</v>
      </c>
      <c r="K3339" s="75">
        <v>0.78031338263614403</v>
      </c>
      <c r="L3339" s="75">
        <v>41.778390000000002</v>
      </c>
      <c r="M3339" s="75">
        <v>20.889195000000001</v>
      </c>
      <c r="N3339" s="75">
        <v>0.14329086574306199</v>
      </c>
      <c r="O3339" s="75">
        <v>0</v>
      </c>
      <c r="P3339" s="75">
        <v>0</v>
      </c>
      <c r="Q3339" s="75">
        <v>0.27852260000000001</v>
      </c>
      <c r="R3339" s="75">
        <v>0</v>
      </c>
      <c r="S3339" s="75">
        <v>0</v>
      </c>
      <c r="T3339" s="75">
        <v>39.565472546410497</v>
      </c>
    </row>
    <row r="3340" spans="1:20" x14ac:dyDescent="0.25">
      <c r="A3340" s="75" t="s">
        <v>84</v>
      </c>
      <c r="B3340" s="45">
        <v>51</v>
      </c>
      <c r="C3340" s="70">
        <v>43667</v>
      </c>
      <c r="D3340">
        <v>0</v>
      </c>
      <c r="E3340">
        <v>5.2682451500000003</v>
      </c>
      <c r="F3340" s="75">
        <v>0</v>
      </c>
      <c r="G3340" s="75">
        <v>1.4999999999999999E-2</v>
      </c>
      <c r="H3340" s="75">
        <v>0</v>
      </c>
      <c r="I3340" s="75">
        <v>0.99239999999999995</v>
      </c>
      <c r="J3340" s="75">
        <v>5.2282064868599996</v>
      </c>
      <c r="K3340" s="75">
        <v>0.613150307769742</v>
      </c>
      <c r="L3340" s="75">
        <v>42.030059999999999</v>
      </c>
      <c r="M3340" s="75">
        <v>21.015029999999999</v>
      </c>
      <c r="N3340" s="75">
        <v>0.117277370224525</v>
      </c>
      <c r="O3340" s="75">
        <v>0</v>
      </c>
      <c r="P3340" s="75">
        <v>0</v>
      </c>
      <c r="Q3340" s="75">
        <v>0.28020040000000002</v>
      </c>
      <c r="R3340" s="75">
        <v>0</v>
      </c>
      <c r="S3340" s="75">
        <v>0</v>
      </c>
      <c r="T3340" s="75">
        <v>40.178622854180297</v>
      </c>
    </row>
    <row r="3341" spans="1:20" x14ac:dyDescent="0.25">
      <c r="A3341" s="75" t="s">
        <v>84</v>
      </c>
      <c r="B3341" s="45">
        <v>52</v>
      </c>
      <c r="C3341" s="70">
        <v>43668</v>
      </c>
      <c r="D3341">
        <v>0</v>
      </c>
      <c r="E3341">
        <v>5.2284299289999998</v>
      </c>
      <c r="F3341" s="75">
        <v>0</v>
      </c>
      <c r="G3341" s="75">
        <v>1.4999999999999999E-2</v>
      </c>
      <c r="H3341" s="75">
        <v>0</v>
      </c>
      <c r="I3341" s="75">
        <v>0.99086249999999998</v>
      </c>
      <c r="J3341" s="75">
        <v>5.1806551505237604</v>
      </c>
      <c r="K3341" s="75">
        <v>0.51537497955236999</v>
      </c>
      <c r="L3341" s="75">
        <v>42.281730000000003</v>
      </c>
      <c r="M3341" s="75">
        <v>21.140865000000002</v>
      </c>
      <c r="N3341" s="75">
        <v>9.9480657287189897E-2</v>
      </c>
      <c r="O3341" s="75">
        <v>0</v>
      </c>
      <c r="P3341" s="75">
        <v>0</v>
      </c>
      <c r="Q3341" s="75">
        <v>0.28187820000000002</v>
      </c>
      <c r="R3341" s="75">
        <v>0</v>
      </c>
      <c r="S3341" s="75">
        <v>0</v>
      </c>
      <c r="T3341" s="75">
        <v>40.693997833732602</v>
      </c>
    </row>
    <row r="3342" spans="1:20" x14ac:dyDescent="0.25">
      <c r="A3342" s="75" t="s">
        <v>84</v>
      </c>
      <c r="B3342" s="45">
        <v>53</v>
      </c>
      <c r="C3342" s="70">
        <v>43669</v>
      </c>
      <c r="D3342">
        <v>44.6</v>
      </c>
      <c r="E3342">
        <v>5.1249550089999998</v>
      </c>
      <c r="F3342" s="75">
        <v>44.6</v>
      </c>
      <c r="G3342" s="75">
        <v>7.4999999999999997E-2</v>
      </c>
      <c r="H3342" s="75">
        <v>3.3450000000000002</v>
      </c>
      <c r="I3342" s="75">
        <v>0.98950000000000005</v>
      </c>
      <c r="J3342" s="75">
        <v>5.0711429814055</v>
      </c>
      <c r="K3342" s="75">
        <v>5.0711429814055</v>
      </c>
      <c r="L3342" s="75">
        <v>42.5334</v>
      </c>
      <c r="M3342" s="75">
        <v>21.2667</v>
      </c>
      <c r="N3342" s="75">
        <v>8.6492129303905596E-2</v>
      </c>
      <c r="O3342" s="75">
        <v>41.255000000000003</v>
      </c>
      <c r="P3342" s="75">
        <v>41.255000000000003</v>
      </c>
      <c r="Q3342" s="75">
        <v>0.28355599999999997</v>
      </c>
      <c r="R3342" s="75">
        <v>9.0459642546486307</v>
      </c>
      <c r="S3342" s="75">
        <v>0</v>
      </c>
      <c r="T3342" s="75">
        <v>13.5561050697867</v>
      </c>
    </row>
    <row r="3343" spans="1:20" x14ac:dyDescent="0.25">
      <c r="A3343" s="75" t="s">
        <v>84</v>
      </c>
      <c r="B3343" s="45">
        <v>54</v>
      </c>
      <c r="C3343" s="70">
        <v>43670</v>
      </c>
      <c r="D3343">
        <v>0</v>
      </c>
      <c r="E3343">
        <v>5.0034532909999996</v>
      </c>
      <c r="F3343" s="75">
        <v>0</v>
      </c>
      <c r="G3343" s="75">
        <v>0.05</v>
      </c>
      <c r="H3343" s="75">
        <v>0</v>
      </c>
      <c r="I3343" s="75">
        <v>0.98831250000000004</v>
      </c>
      <c r="J3343" s="75">
        <v>4.9449754306614402</v>
      </c>
      <c r="K3343" s="75">
        <v>4.9449754306614402</v>
      </c>
      <c r="L3343" s="75">
        <v>42.785069999999997</v>
      </c>
      <c r="M3343" s="75">
        <v>21.392534999999999</v>
      </c>
      <c r="N3343" s="75">
        <v>1</v>
      </c>
      <c r="O3343" s="75">
        <v>0</v>
      </c>
      <c r="P3343" s="75">
        <v>9.0459642546486307</v>
      </c>
      <c r="Q3343" s="75">
        <v>0.28523379999999998</v>
      </c>
      <c r="R3343" s="75">
        <v>1.0252472059968001</v>
      </c>
      <c r="S3343" s="75">
        <v>0</v>
      </c>
      <c r="T3343" s="75">
        <v>10.4803634517964</v>
      </c>
    </row>
    <row r="3344" spans="1:20" x14ac:dyDescent="0.25">
      <c r="A3344" s="75" t="s">
        <v>84</v>
      </c>
      <c r="B3344" s="45">
        <v>55</v>
      </c>
      <c r="C3344" s="70">
        <v>43671</v>
      </c>
      <c r="D3344">
        <v>96.7</v>
      </c>
      <c r="E3344">
        <v>4.9673504670000002</v>
      </c>
      <c r="F3344" s="75">
        <v>96.7</v>
      </c>
      <c r="G3344" s="75">
        <v>0.25</v>
      </c>
      <c r="H3344" s="75">
        <v>24.175000000000001</v>
      </c>
      <c r="I3344" s="75">
        <v>0.98729999999999996</v>
      </c>
      <c r="J3344" s="75">
        <v>4.9042651160690998</v>
      </c>
      <c r="K3344" s="75">
        <v>4.9042651160690998</v>
      </c>
      <c r="L3344" s="75">
        <v>43.036740000000002</v>
      </c>
      <c r="M3344" s="75">
        <v>21.518370000000001</v>
      </c>
      <c r="N3344" s="75">
        <v>1</v>
      </c>
      <c r="O3344" s="75">
        <v>72.525000000000006</v>
      </c>
      <c r="P3344" s="75">
        <v>73.550247205996797</v>
      </c>
      <c r="Q3344" s="75">
        <v>0.28691159999999999</v>
      </c>
      <c r="R3344" s="75">
        <v>17.1614955224819</v>
      </c>
      <c r="S3344" s="75">
        <v>41.004123115649399</v>
      </c>
      <c r="T3344" s="75">
        <v>0</v>
      </c>
    </row>
    <row r="3345" spans="1:20" x14ac:dyDescent="0.25">
      <c r="A3345" s="75" t="s">
        <v>84</v>
      </c>
      <c r="B3345" s="45">
        <v>56</v>
      </c>
      <c r="C3345" s="70">
        <v>43672</v>
      </c>
      <c r="D3345">
        <v>15.4</v>
      </c>
      <c r="E3345">
        <v>4.8916749260000003</v>
      </c>
      <c r="F3345" s="75">
        <v>15.4</v>
      </c>
      <c r="G3345" s="75">
        <v>0.08</v>
      </c>
      <c r="H3345" s="75">
        <v>1.232</v>
      </c>
      <c r="I3345" s="75">
        <v>0.98646250000000002</v>
      </c>
      <c r="J3345" s="75">
        <v>4.8254538766892798</v>
      </c>
      <c r="K3345" s="75">
        <v>4.8254538766892798</v>
      </c>
      <c r="L3345" s="75">
        <v>43.288409999999999</v>
      </c>
      <c r="M3345" s="75">
        <v>21.644204999999999</v>
      </c>
      <c r="N3345" s="75">
        <v>1</v>
      </c>
      <c r="O3345" s="75">
        <v>14.167999999999999</v>
      </c>
      <c r="P3345" s="75">
        <v>31.329495522481899</v>
      </c>
      <c r="Q3345" s="75">
        <v>0.2885894</v>
      </c>
      <c r="R3345" s="75">
        <v>6.6260104114481599</v>
      </c>
      <c r="S3345" s="75">
        <v>19.878031234344501</v>
      </c>
      <c r="T3345" s="75">
        <v>0</v>
      </c>
    </row>
    <row r="3346" spans="1:20" x14ac:dyDescent="0.25">
      <c r="A3346" s="75" t="s">
        <v>84</v>
      </c>
      <c r="B3346" s="45">
        <v>57</v>
      </c>
      <c r="C3346" s="70">
        <v>43673</v>
      </c>
      <c r="D3346">
        <v>8.1999999999999993</v>
      </c>
      <c r="E3346">
        <v>4.9345610300000002</v>
      </c>
      <c r="F3346" s="75">
        <v>8.1999999999999993</v>
      </c>
      <c r="G3346" s="75">
        <v>0.08</v>
      </c>
      <c r="H3346" s="75">
        <v>0.65600000000000003</v>
      </c>
      <c r="I3346" s="75">
        <v>0.98580000000000001</v>
      </c>
      <c r="J3346" s="75">
        <v>4.8644902633739999</v>
      </c>
      <c r="K3346" s="75">
        <v>4.8644902633739999</v>
      </c>
      <c r="L3346" s="75">
        <v>43.540080000000003</v>
      </c>
      <c r="M3346" s="75">
        <v>21.770040000000002</v>
      </c>
      <c r="N3346" s="75">
        <v>1</v>
      </c>
      <c r="O3346" s="75">
        <v>7.5439999999999996</v>
      </c>
      <c r="P3346" s="75">
        <v>14.1700104114482</v>
      </c>
      <c r="Q3346" s="75">
        <v>0.2902672</v>
      </c>
      <c r="R3346" s="75">
        <v>2.3263800370185401</v>
      </c>
      <c r="S3346" s="75">
        <v>6.9791401110556199</v>
      </c>
      <c r="T3346" s="75">
        <v>0</v>
      </c>
    </row>
    <row r="3347" spans="1:20" x14ac:dyDescent="0.25">
      <c r="A3347" s="75" t="s">
        <v>84</v>
      </c>
      <c r="B3347" s="45">
        <v>58</v>
      </c>
      <c r="C3347" s="70">
        <v>43674</v>
      </c>
      <c r="D3347">
        <v>59.6</v>
      </c>
      <c r="E3347">
        <v>4.9067383299999996</v>
      </c>
      <c r="F3347" s="75">
        <v>59.6</v>
      </c>
      <c r="G3347" s="75">
        <v>0.19</v>
      </c>
      <c r="H3347" s="75">
        <v>11.324</v>
      </c>
      <c r="I3347" s="75">
        <v>0.98531250000000004</v>
      </c>
      <c r="J3347" s="75">
        <v>4.8346706107781303</v>
      </c>
      <c r="K3347" s="75">
        <v>4.8346706107781303</v>
      </c>
      <c r="L3347" s="75">
        <v>43.79175</v>
      </c>
      <c r="M3347" s="75">
        <v>21.895875</v>
      </c>
      <c r="N3347" s="75">
        <v>1</v>
      </c>
      <c r="O3347" s="75">
        <v>48.276000000000003</v>
      </c>
      <c r="P3347" s="75">
        <v>50.602380037018499</v>
      </c>
      <c r="Q3347" s="75">
        <v>0.29194500000000001</v>
      </c>
      <c r="R3347" s="75">
        <v>11.4419273565601</v>
      </c>
      <c r="S3347" s="75">
        <v>34.325782069680301</v>
      </c>
      <c r="T3347" s="75">
        <v>0</v>
      </c>
    </row>
    <row r="3348" spans="1:20" x14ac:dyDescent="0.25">
      <c r="A3348" s="75" t="s">
        <v>84</v>
      </c>
      <c r="B3348" s="45">
        <v>59</v>
      </c>
      <c r="C3348" s="70">
        <v>43675</v>
      </c>
      <c r="D3348">
        <v>26.4</v>
      </c>
      <c r="E3348">
        <v>4.8603994300000002</v>
      </c>
      <c r="F3348" s="75">
        <v>26.4</v>
      </c>
      <c r="G3348" s="75">
        <v>0.12</v>
      </c>
      <c r="H3348" s="75">
        <v>3.1680000000000001</v>
      </c>
      <c r="I3348" s="75">
        <v>0.98499999999999999</v>
      </c>
      <c r="J3348" s="75">
        <v>4.7874934385500003</v>
      </c>
      <c r="K3348" s="75">
        <v>4.7874934385500003</v>
      </c>
      <c r="L3348" s="75">
        <v>44.043419999999998</v>
      </c>
      <c r="M3348" s="75">
        <v>22.021709999999999</v>
      </c>
      <c r="N3348" s="75">
        <v>1</v>
      </c>
      <c r="O3348" s="75">
        <v>23.231999999999999</v>
      </c>
      <c r="P3348" s="75">
        <v>34.6739273565601</v>
      </c>
      <c r="Q3348" s="75">
        <v>0.29362280000000002</v>
      </c>
      <c r="R3348" s="75">
        <v>7.4716084795025299</v>
      </c>
      <c r="S3348" s="75">
        <v>22.414825438507599</v>
      </c>
      <c r="T3348" s="75">
        <v>0</v>
      </c>
    </row>
    <row r="3349" spans="1:20" x14ac:dyDescent="0.25">
      <c r="A3349" s="75" t="s">
        <v>84</v>
      </c>
      <c r="B3349" s="45">
        <v>60</v>
      </c>
      <c r="C3349" s="70">
        <v>43676</v>
      </c>
      <c r="D3349">
        <v>0</v>
      </c>
      <c r="E3349">
        <v>4.8643333889999996</v>
      </c>
      <c r="F3349" s="75">
        <v>0</v>
      </c>
      <c r="G3349" s="75">
        <v>0.06</v>
      </c>
      <c r="H3349" s="75">
        <v>0</v>
      </c>
      <c r="I3349" s="75">
        <v>0.98486249999999997</v>
      </c>
      <c r="J3349" s="75">
        <v>4.7906995423240097</v>
      </c>
      <c r="K3349" s="75">
        <v>4.7906995423240097</v>
      </c>
      <c r="L3349" s="75">
        <v>44.295090000000002</v>
      </c>
      <c r="M3349" s="75">
        <v>22.147545000000001</v>
      </c>
      <c r="N3349" s="75">
        <v>1</v>
      </c>
      <c r="O3349" s="75">
        <v>0</v>
      </c>
      <c r="P3349" s="75">
        <v>7.4716084795025299</v>
      </c>
      <c r="Q3349" s="75">
        <v>0.29530060000000002</v>
      </c>
      <c r="R3349" s="75">
        <v>0.67022723429462805</v>
      </c>
      <c r="S3349" s="75">
        <v>2.0106817028838901</v>
      </c>
      <c r="T3349" s="75">
        <v>0</v>
      </c>
    </row>
    <row r="3350" spans="1:20" x14ac:dyDescent="0.25">
      <c r="A3350" s="75" t="s">
        <v>84</v>
      </c>
      <c r="B3350" s="45">
        <v>61</v>
      </c>
      <c r="C3350" s="70">
        <v>43677</v>
      </c>
      <c r="D3350">
        <v>0</v>
      </c>
      <c r="E3350">
        <v>4.931939109</v>
      </c>
      <c r="F3350" s="75">
        <v>0</v>
      </c>
      <c r="G3350" s="75">
        <v>0.06</v>
      </c>
      <c r="H3350" s="75">
        <v>0</v>
      </c>
      <c r="I3350" s="75">
        <v>0.9849</v>
      </c>
      <c r="J3350" s="75">
        <v>4.8574668284540996</v>
      </c>
      <c r="K3350" s="75">
        <v>4.8574668284540996</v>
      </c>
      <c r="L3350" s="75">
        <v>44.546759999999999</v>
      </c>
      <c r="M3350" s="75">
        <v>22.27338</v>
      </c>
      <c r="N3350" s="75">
        <v>1</v>
      </c>
      <c r="O3350" s="75">
        <v>0</v>
      </c>
      <c r="P3350" s="75">
        <v>0.67022723429462805</v>
      </c>
      <c r="Q3350" s="75">
        <v>0.29697839999999998</v>
      </c>
      <c r="R3350" s="75">
        <v>0</v>
      </c>
      <c r="S3350" s="75">
        <v>0</v>
      </c>
      <c r="T3350" s="75">
        <v>4.18723959415947</v>
      </c>
    </row>
    <row r="3351" spans="1:20" x14ac:dyDescent="0.25">
      <c r="A3351" s="75" t="s">
        <v>84</v>
      </c>
      <c r="B3351" s="45">
        <v>62</v>
      </c>
      <c r="C3351" s="70">
        <v>43678</v>
      </c>
      <c r="D3351">
        <v>0</v>
      </c>
      <c r="E3351">
        <v>4.8757636580000003</v>
      </c>
      <c r="F3351" s="75">
        <v>0</v>
      </c>
      <c r="G3351" s="75">
        <v>0.05</v>
      </c>
      <c r="H3351" s="75">
        <v>0</v>
      </c>
      <c r="I3351" s="75">
        <v>0.98511249999999995</v>
      </c>
      <c r="J3351" s="75">
        <v>4.8031757265415296</v>
      </c>
      <c r="K3351" s="75">
        <v>4.8031757265415296</v>
      </c>
      <c r="L3351" s="75">
        <v>44.798430000000003</v>
      </c>
      <c r="M3351" s="75">
        <v>22.399215000000002</v>
      </c>
      <c r="N3351" s="75">
        <v>1</v>
      </c>
      <c r="O3351" s="75">
        <v>0</v>
      </c>
      <c r="P3351" s="75">
        <v>0</v>
      </c>
      <c r="Q3351" s="75">
        <v>0.29865619999999998</v>
      </c>
      <c r="R3351" s="75">
        <v>0</v>
      </c>
      <c r="S3351" s="75">
        <v>0</v>
      </c>
      <c r="T3351" s="75">
        <v>8.9904153207010005</v>
      </c>
    </row>
    <row r="3352" spans="1:20" x14ac:dyDescent="0.25">
      <c r="A3352" s="75" t="s">
        <v>84</v>
      </c>
      <c r="B3352" s="45">
        <v>63</v>
      </c>
      <c r="C3352" s="70">
        <v>43679</v>
      </c>
      <c r="D3352">
        <v>0</v>
      </c>
      <c r="E3352">
        <v>4.8830706609999996</v>
      </c>
      <c r="F3352" s="75">
        <v>0</v>
      </c>
      <c r="G3352" s="75">
        <v>0.05</v>
      </c>
      <c r="H3352" s="75">
        <v>0</v>
      </c>
      <c r="I3352" s="75">
        <v>0.98550000000000004</v>
      </c>
      <c r="J3352" s="75">
        <v>4.8122661364155004</v>
      </c>
      <c r="K3352" s="75">
        <v>4.8122661364155004</v>
      </c>
      <c r="L3352" s="75">
        <v>45.0501</v>
      </c>
      <c r="M3352" s="75">
        <v>22.52505</v>
      </c>
      <c r="N3352" s="75">
        <v>1</v>
      </c>
      <c r="O3352" s="75">
        <v>0</v>
      </c>
      <c r="P3352" s="75">
        <v>0</v>
      </c>
      <c r="Q3352" s="75">
        <v>0.30033399999999999</v>
      </c>
      <c r="R3352" s="75">
        <v>0</v>
      </c>
      <c r="S3352" s="75">
        <v>0</v>
      </c>
      <c r="T3352" s="75">
        <v>13.802681457116501</v>
      </c>
    </row>
    <row r="3353" spans="1:20" x14ac:dyDescent="0.25">
      <c r="A3353" s="75" t="s">
        <v>84</v>
      </c>
      <c r="B3353" s="45">
        <v>64</v>
      </c>
      <c r="C3353" s="70">
        <v>43680</v>
      </c>
      <c r="D3353">
        <v>3.2</v>
      </c>
      <c r="E3353">
        <v>4.957000818</v>
      </c>
      <c r="F3353" s="75">
        <v>3.2</v>
      </c>
      <c r="G3353" s="75">
        <v>6.5000000000000002E-2</v>
      </c>
      <c r="H3353" s="75">
        <v>0.20799999999999999</v>
      </c>
      <c r="I3353" s="75">
        <v>0.98606249999999995</v>
      </c>
      <c r="J3353" s="75">
        <v>4.8879126190991302</v>
      </c>
      <c r="K3353" s="75">
        <v>4.8879126190991302</v>
      </c>
      <c r="L3353" s="75">
        <v>45.301769999999998</v>
      </c>
      <c r="M3353" s="75">
        <v>22.650884999999999</v>
      </c>
      <c r="N3353" s="75">
        <v>1</v>
      </c>
      <c r="O3353" s="75">
        <v>2.992</v>
      </c>
      <c r="P3353" s="75">
        <v>2.992</v>
      </c>
      <c r="Q3353" s="75">
        <v>0.3020118</v>
      </c>
      <c r="R3353" s="75">
        <v>0</v>
      </c>
      <c r="S3353" s="75">
        <v>0</v>
      </c>
      <c r="T3353" s="75">
        <v>15.698594076215601</v>
      </c>
    </row>
    <row r="3354" spans="1:20" x14ac:dyDescent="0.25">
      <c r="A3354" s="75" t="s">
        <v>84</v>
      </c>
      <c r="B3354" s="45">
        <v>65</v>
      </c>
      <c r="C3354" s="70">
        <v>43681</v>
      </c>
      <c r="D3354">
        <v>0</v>
      </c>
      <c r="E3354">
        <v>4.9309289710000002</v>
      </c>
      <c r="F3354" s="75">
        <v>0</v>
      </c>
      <c r="G3354" s="75">
        <v>0.03</v>
      </c>
      <c r="H3354" s="75">
        <v>0</v>
      </c>
      <c r="I3354" s="75">
        <v>0.98680000000000001</v>
      </c>
      <c r="J3354" s="75">
        <v>4.8658407085827999</v>
      </c>
      <c r="K3354" s="75">
        <v>4.8658407085827999</v>
      </c>
      <c r="L3354" s="75">
        <v>45.553440000000002</v>
      </c>
      <c r="M3354" s="75">
        <v>22.776720000000001</v>
      </c>
      <c r="N3354" s="75">
        <v>1</v>
      </c>
      <c r="O3354" s="75">
        <v>0</v>
      </c>
      <c r="P3354" s="75">
        <v>0</v>
      </c>
      <c r="Q3354" s="75">
        <v>0.3036896</v>
      </c>
      <c r="R3354" s="75">
        <v>0</v>
      </c>
      <c r="S3354" s="75">
        <v>0</v>
      </c>
      <c r="T3354" s="75">
        <v>20.564434784798401</v>
      </c>
    </row>
    <row r="3355" spans="1:20" x14ac:dyDescent="0.25">
      <c r="A3355" s="75" t="s">
        <v>84</v>
      </c>
      <c r="B3355" s="45">
        <v>66</v>
      </c>
      <c r="C3355" s="70">
        <v>43682</v>
      </c>
      <c r="D3355">
        <v>2.4</v>
      </c>
      <c r="E3355">
        <v>4.86434152</v>
      </c>
      <c r="F3355" s="75">
        <v>2.4</v>
      </c>
      <c r="G3355" s="75">
        <v>0.04</v>
      </c>
      <c r="H3355" s="75">
        <v>9.6000000000000002E-2</v>
      </c>
      <c r="I3355" s="75">
        <v>0.98771249999999999</v>
      </c>
      <c r="J3355" s="75">
        <v>4.8045709235730003</v>
      </c>
      <c r="K3355" s="75">
        <v>4.8045709235730003</v>
      </c>
      <c r="L3355" s="75">
        <v>45.805109999999999</v>
      </c>
      <c r="M3355" s="75">
        <v>22.902555</v>
      </c>
      <c r="N3355" s="75">
        <v>1</v>
      </c>
      <c r="O3355" s="75">
        <v>2.3039999999999998</v>
      </c>
      <c r="P3355" s="75">
        <v>2.3039999999999998</v>
      </c>
      <c r="Q3355" s="75">
        <v>0.30536740000000001</v>
      </c>
      <c r="R3355" s="75">
        <v>0</v>
      </c>
      <c r="S3355" s="75">
        <v>0</v>
      </c>
      <c r="T3355" s="75">
        <v>23.065005708371402</v>
      </c>
    </row>
    <row r="3356" spans="1:20" x14ac:dyDescent="0.25">
      <c r="A3356" s="75" t="s">
        <v>84</v>
      </c>
      <c r="B3356" s="45">
        <v>67</v>
      </c>
      <c r="C3356" s="70">
        <v>43683</v>
      </c>
      <c r="D3356">
        <v>0</v>
      </c>
      <c r="E3356">
        <v>4.7163572069999997</v>
      </c>
      <c r="F3356" s="75">
        <v>0</v>
      </c>
      <c r="G3356" s="75">
        <v>0.03</v>
      </c>
      <c r="H3356" s="75">
        <v>0</v>
      </c>
      <c r="I3356" s="75">
        <v>0.98880000000000001</v>
      </c>
      <c r="J3356" s="75">
        <v>4.6635340062816004</v>
      </c>
      <c r="K3356" s="75">
        <v>4.6561188721296203</v>
      </c>
      <c r="L3356" s="75">
        <v>46.056780000000003</v>
      </c>
      <c r="M3356" s="75">
        <v>23.028390000000002</v>
      </c>
      <c r="N3356" s="75">
        <v>0.99840997532300702</v>
      </c>
      <c r="O3356" s="75">
        <v>0</v>
      </c>
      <c r="P3356" s="75">
        <v>0</v>
      </c>
      <c r="Q3356" s="75">
        <v>0.30704520000000002</v>
      </c>
      <c r="R3356" s="75">
        <v>0</v>
      </c>
      <c r="S3356" s="75">
        <v>0</v>
      </c>
      <c r="T3356" s="75">
        <v>27.721124580501002</v>
      </c>
    </row>
    <row r="3357" spans="1:20" x14ac:dyDescent="0.25">
      <c r="A3357" s="75" t="s">
        <v>84</v>
      </c>
      <c r="B3357" s="45">
        <v>68</v>
      </c>
      <c r="C3357" s="70">
        <v>43684</v>
      </c>
      <c r="D3357">
        <v>34.6</v>
      </c>
      <c r="E3357">
        <v>4.6153525809999998</v>
      </c>
      <c r="F3357" s="75">
        <v>34.6</v>
      </c>
      <c r="G3357" s="75">
        <v>6.5000000000000002E-2</v>
      </c>
      <c r="H3357" s="75">
        <v>2.2490000000000001</v>
      </c>
      <c r="I3357" s="75">
        <v>0.99006249999999996</v>
      </c>
      <c r="J3357" s="75">
        <v>4.5694875147263101</v>
      </c>
      <c r="K3357" s="75">
        <v>4.5694875147263101</v>
      </c>
      <c r="L3357" s="75">
        <v>46.308450000000001</v>
      </c>
      <c r="M3357" s="75">
        <v>23.154225</v>
      </c>
      <c r="N3357" s="75">
        <v>0.802761717116378</v>
      </c>
      <c r="O3357" s="75">
        <v>32.350999999999999</v>
      </c>
      <c r="P3357" s="75">
        <v>32.350999999999999</v>
      </c>
      <c r="Q3357" s="75">
        <v>0.30872300000000003</v>
      </c>
      <c r="R3357" s="75">
        <v>6.94537812131842</v>
      </c>
      <c r="S3357" s="75">
        <v>0</v>
      </c>
      <c r="T3357" s="75">
        <v>6.8849902165457699</v>
      </c>
    </row>
    <row r="3358" spans="1:20" x14ac:dyDescent="0.25">
      <c r="A3358" s="75" t="s">
        <v>84</v>
      </c>
      <c r="B3358" s="45">
        <v>69</v>
      </c>
      <c r="C3358" s="70">
        <v>43685</v>
      </c>
      <c r="D3358">
        <v>2</v>
      </c>
      <c r="E3358">
        <v>4.5265454299999996</v>
      </c>
      <c r="F3358" s="75">
        <v>2</v>
      </c>
      <c r="G3358" s="75">
        <v>6.5000000000000002E-2</v>
      </c>
      <c r="H3358" s="75">
        <v>0.13</v>
      </c>
      <c r="I3358" s="75">
        <v>0.99150000000000005</v>
      </c>
      <c r="J3358" s="75">
        <v>4.4880697938449998</v>
      </c>
      <c r="K3358" s="75">
        <v>4.4880697938449998</v>
      </c>
      <c r="L3358" s="75">
        <v>46.560119999999998</v>
      </c>
      <c r="M3358" s="75">
        <v>23.280059999999999</v>
      </c>
      <c r="N3358" s="75">
        <v>1</v>
      </c>
      <c r="O3358" s="75">
        <v>1.87</v>
      </c>
      <c r="P3358" s="75">
        <v>8.8153781213184192</v>
      </c>
      <c r="Q3358" s="75">
        <v>0.31040079999999998</v>
      </c>
      <c r="R3358" s="75">
        <v>1.08182708186836</v>
      </c>
      <c r="S3358" s="75">
        <v>0</v>
      </c>
      <c r="T3358" s="75">
        <v>3.6395089709407</v>
      </c>
    </row>
    <row r="3359" spans="1:20" x14ac:dyDescent="0.25">
      <c r="A3359" s="75" t="s">
        <v>84</v>
      </c>
      <c r="B3359" s="45">
        <v>70</v>
      </c>
      <c r="C3359" s="70">
        <v>43686</v>
      </c>
      <c r="D3359">
        <v>0</v>
      </c>
      <c r="E3359">
        <v>4.3958879079999997</v>
      </c>
      <c r="F3359" s="75">
        <v>0</v>
      </c>
      <c r="G3359" s="75">
        <v>0.05</v>
      </c>
      <c r="H3359" s="75">
        <v>0</v>
      </c>
      <c r="I3359" s="75">
        <v>0.99311249999999995</v>
      </c>
      <c r="J3359" s="75">
        <v>4.3656112300336503</v>
      </c>
      <c r="K3359" s="75">
        <v>4.3656112300336503</v>
      </c>
      <c r="L3359" s="75">
        <v>46.811790000000002</v>
      </c>
      <c r="M3359" s="75">
        <v>23.405895000000001</v>
      </c>
      <c r="N3359" s="75">
        <v>1</v>
      </c>
      <c r="O3359" s="75">
        <v>0</v>
      </c>
      <c r="P3359" s="75">
        <v>1.08182708186836</v>
      </c>
      <c r="Q3359" s="75">
        <v>0.31207859999999998</v>
      </c>
      <c r="R3359" s="75">
        <v>0</v>
      </c>
      <c r="S3359" s="75">
        <v>0</v>
      </c>
      <c r="T3359" s="75">
        <v>6.9232931191059999</v>
      </c>
    </row>
    <row r="3360" spans="1:20" x14ac:dyDescent="0.25">
      <c r="A3360" s="75" t="s">
        <v>84</v>
      </c>
      <c r="B3360" s="45">
        <v>71</v>
      </c>
      <c r="C3360" s="70">
        <v>43687</v>
      </c>
      <c r="D3360">
        <v>4.5999999999999996</v>
      </c>
      <c r="E3360">
        <v>4.3322224670000002</v>
      </c>
      <c r="F3360" s="75">
        <v>4.5999999999999996</v>
      </c>
      <c r="G3360" s="75">
        <v>6.5000000000000002E-2</v>
      </c>
      <c r="H3360" s="75">
        <v>0.29899999999999999</v>
      </c>
      <c r="I3360" s="75">
        <v>0.99490000000000001</v>
      </c>
      <c r="J3360" s="75">
        <v>4.3101281324183001</v>
      </c>
      <c r="K3360" s="75">
        <v>4.3101281324183001</v>
      </c>
      <c r="L3360" s="75">
        <v>47.063459999999999</v>
      </c>
      <c r="M3360" s="75">
        <v>23.53173</v>
      </c>
      <c r="N3360" s="75">
        <v>1</v>
      </c>
      <c r="O3360" s="75">
        <v>4.3010000000000002</v>
      </c>
      <c r="P3360" s="75">
        <v>4.3010000000000002</v>
      </c>
      <c r="Q3360" s="75">
        <v>0.31375639999999999</v>
      </c>
      <c r="R3360" s="75">
        <v>0</v>
      </c>
      <c r="S3360" s="75">
        <v>0</v>
      </c>
      <c r="T3360" s="75">
        <v>6.9324212515242998</v>
      </c>
    </row>
    <row r="3361" spans="1:20" x14ac:dyDescent="0.25">
      <c r="A3361" s="75" t="s">
        <v>84</v>
      </c>
      <c r="B3361" s="45">
        <v>72</v>
      </c>
      <c r="C3361" s="70">
        <v>43688</v>
      </c>
      <c r="D3361">
        <v>0</v>
      </c>
      <c r="E3361">
        <v>4.308866643</v>
      </c>
      <c r="F3361" s="75">
        <v>0</v>
      </c>
      <c r="G3361" s="75">
        <v>0.05</v>
      </c>
      <c r="H3361" s="75">
        <v>0</v>
      </c>
      <c r="I3361" s="75">
        <v>0.99686249999999998</v>
      </c>
      <c r="J3361" s="75">
        <v>4.2953475739075904</v>
      </c>
      <c r="K3361" s="75">
        <v>4.2953475739075904</v>
      </c>
      <c r="L3361" s="75">
        <v>47.315130000000003</v>
      </c>
      <c r="M3361" s="75">
        <v>23.657565000000002</v>
      </c>
      <c r="N3361" s="75">
        <v>1</v>
      </c>
      <c r="O3361" s="75">
        <v>0</v>
      </c>
      <c r="P3361" s="75">
        <v>0</v>
      </c>
      <c r="Q3361" s="75">
        <v>0.3154342</v>
      </c>
      <c r="R3361" s="75">
        <v>0</v>
      </c>
      <c r="S3361" s="75">
        <v>0</v>
      </c>
      <c r="T3361" s="75">
        <v>11.2277688254319</v>
      </c>
    </row>
    <row r="3362" spans="1:20" x14ac:dyDescent="0.25">
      <c r="A3362" s="75" t="s">
        <v>84</v>
      </c>
      <c r="B3362" s="45">
        <v>73</v>
      </c>
      <c r="C3362" s="70">
        <v>43689</v>
      </c>
      <c r="D3362">
        <v>0</v>
      </c>
      <c r="E3362">
        <v>4.3051214959999999</v>
      </c>
      <c r="F3362" s="75">
        <v>0</v>
      </c>
      <c r="G3362" s="75">
        <v>0.05</v>
      </c>
      <c r="H3362" s="75">
        <v>0</v>
      </c>
      <c r="I3362" s="75">
        <v>0.999</v>
      </c>
      <c r="J3362" s="75">
        <v>4.3008163745039996</v>
      </c>
      <c r="K3362" s="75">
        <v>4.3008163745039996</v>
      </c>
      <c r="L3362" s="75">
        <v>47.566800000000001</v>
      </c>
      <c r="M3362" s="75">
        <v>23.7834</v>
      </c>
      <c r="N3362" s="75">
        <v>1</v>
      </c>
      <c r="O3362" s="75">
        <v>0</v>
      </c>
      <c r="P3362" s="75">
        <v>0</v>
      </c>
      <c r="Q3362" s="75">
        <v>0.317112</v>
      </c>
      <c r="R3362" s="75">
        <v>0</v>
      </c>
      <c r="S3362" s="75">
        <v>0</v>
      </c>
      <c r="T3362" s="75">
        <v>15.5285851999359</v>
      </c>
    </row>
    <row r="3363" spans="1:20" x14ac:dyDescent="0.25">
      <c r="A3363" s="75" t="s">
        <v>84</v>
      </c>
      <c r="B3363" s="45">
        <v>74</v>
      </c>
      <c r="C3363" s="70">
        <v>43690</v>
      </c>
      <c r="D3363">
        <v>0</v>
      </c>
      <c r="E3363">
        <v>4.1703459440000001</v>
      </c>
      <c r="F3363" s="75">
        <v>0</v>
      </c>
      <c r="G3363" s="75">
        <v>0.03</v>
      </c>
      <c r="H3363" s="75">
        <v>0</v>
      </c>
      <c r="I3363" s="75">
        <v>0.99</v>
      </c>
      <c r="J3363" s="75">
        <v>4.1286424845600003</v>
      </c>
      <c r="K3363" s="75">
        <v>4.1286424845600003</v>
      </c>
      <c r="L3363" s="75">
        <v>47.818469999999998</v>
      </c>
      <c r="M3363" s="75">
        <v>23.909234999999999</v>
      </c>
      <c r="N3363" s="75">
        <v>1</v>
      </c>
      <c r="O3363" s="75">
        <v>0</v>
      </c>
      <c r="P3363" s="75">
        <v>0</v>
      </c>
      <c r="Q3363" s="75">
        <v>0.31878980000000001</v>
      </c>
      <c r="R3363" s="75">
        <v>0</v>
      </c>
      <c r="S3363" s="75">
        <v>0</v>
      </c>
      <c r="T3363" s="75">
        <v>19.657227684495901</v>
      </c>
    </row>
    <row r="3364" spans="1:20" x14ac:dyDescent="0.25">
      <c r="A3364" s="75" t="s">
        <v>84</v>
      </c>
      <c r="B3364" s="45">
        <v>75</v>
      </c>
      <c r="C3364" s="70">
        <v>43691</v>
      </c>
      <c r="D3364">
        <v>0</v>
      </c>
      <c r="E3364">
        <v>4.1057940400000001</v>
      </c>
      <c r="F3364" s="75">
        <v>0</v>
      </c>
      <c r="G3364" s="75">
        <v>0.03</v>
      </c>
      <c r="H3364" s="75">
        <v>0</v>
      </c>
      <c r="I3364" s="75">
        <v>0.99</v>
      </c>
      <c r="J3364" s="75">
        <v>4.0647360996000002</v>
      </c>
      <c r="K3364" s="75">
        <v>4.0647360996000002</v>
      </c>
      <c r="L3364" s="75">
        <v>48.070140000000002</v>
      </c>
      <c r="M3364" s="75">
        <v>24.035070000000001</v>
      </c>
      <c r="N3364" s="75">
        <v>1</v>
      </c>
      <c r="O3364" s="75">
        <v>0</v>
      </c>
      <c r="P3364" s="75">
        <v>0</v>
      </c>
      <c r="Q3364" s="75">
        <v>0.32046760000000002</v>
      </c>
      <c r="R3364" s="75">
        <v>0</v>
      </c>
      <c r="S3364" s="75">
        <v>0</v>
      </c>
      <c r="T3364" s="75">
        <v>23.721963784095902</v>
      </c>
    </row>
    <row r="3365" spans="1:20" x14ac:dyDescent="0.25">
      <c r="A3365" s="75" t="s">
        <v>84</v>
      </c>
      <c r="B3365" s="45">
        <v>76</v>
      </c>
      <c r="C3365" s="70">
        <v>43692</v>
      </c>
      <c r="D3365">
        <v>22</v>
      </c>
      <c r="E3365">
        <v>4.1614446999999997</v>
      </c>
      <c r="F3365" s="75">
        <v>22</v>
      </c>
      <c r="G3365" s="75">
        <v>6.5000000000000002E-2</v>
      </c>
      <c r="H3365" s="75">
        <v>1.43</v>
      </c>
      <c r="I3365" s="75">
        <v>0.99</v>
      </c>
      <c r="J3365" s="75">
        <v>4.1198302529999999</v>
      </c>
      <c r="K3365" s="75">
        <v>4.1198302529999999</v>
      </c>
      <c r="L3365" s="75">
        <v>48.321809999999999</v>
      </c>
      <c r="M3365" s="75">
        <v>24.160905</v>
      </c>
      <c r="N3365" s="75">
        <v>1</v>
      </c>
      <c r="O3365" s="75">
        <v>20.57</v>
      </c>
      <c r="P3365" s="75">
        <v>20.57</v>
      </c>
      <c r="Q3365" s="75">
        <v>0.32214540000000003</v>
      </c>
      <c r="R3365" s="75">
        <v>4.1125424367500001</v>
      </c>
      <c r="S3365" s="75">
        <v>0</v>
      </c>
      <c r="T3365" s="75">
        <v>11.384336473845901</v>
      </c>
    </row>
    <row r="3366" spans="1:20" x14ac:dyDescent="0.25">
      <c r="A3366" s="75" t="s">
        <v>84</v>
      </c>
      <c r="B3366" s="45">
        <v>77</v>
      </c>
      <c r="C3366" s="70">
        <v>43693</v>
      </c>
      <c r="D3366">
        <v>25</v>
      </c>
      <c r="E3366">
        <v>4.2569509380000001</v>
      </c>
      <c r="F3366" s="75">
        <v>25</v>
      </c>
      <c r="G3366" s="75">
        <v>0.32500000000000001</v>
      </c>
      <c r="H3366" s="75">
        <v>8.125</v>
      </c>
      <c r="I3366" s="75">
        <v>0.99</v>
      </c>
      <c r="J3366" s="75">
        <v>4.2143814286200003</v>
      </c>
      <c r="K3366" s="75">
        <v>4.2143814286200003</v>
      </c>
      <c r="L3366" s="75">
        <v>48.573480000000004</v>
      </c>
      <c r="M3366" s="75">
        <v>24.286740000000002</v>
      </c>
      <c r="N3366" s="75">
        <v>1</v>
      </c>
      <c r="O3366" s="75">
        <v>16.875</v>
      </c>
      <c r="P3366" s="75">
        <v>20.987542436750001</v>
      </c>
      <c r="Q3366" s="75">
        <v>0.32382319999999998</v>
      </c>
      <c r="R3366" s="75">
        <v>4.1932902520324999</v>
      </c>
      <c r="S3366" s="75">
        <v>1.19553428225161</v>
      </c>
      <c r="T3366" s="75">
        <v>0</v>
      </c>
    </row>
    <row r="3367" spans="1:20" x14ac:dyDescent="0.25">
      <c r="A3367" s="75" t="s">
        <v>84</v>
      </c>
      <c r="B3367" s="45">
        <v>78</v>
      </c>
      <c r="C3367" s="70">
        <v>43694</v>
      </c>
      <c r="D3367">
        <v>42</v>
      </c>
      <c r="E3367">
        <v>4.260462038</v>
      </c>
      <c r="F3367" s="75">
        <v>42</v>
      </c>
      <c r="G3367" s="75">
        <v>0.19</v>
      </c>
      <c r="H3367" s="75">
        <v>7.98</v>
      </c>
      <c r="I3367" s="75">
        <v>0.99</v>
      </c>
      <c r="J3367" s="75">
        <v>4.2178574176200003</v>
      </c>
      <c r="K3367" s="75">
        <v>4.2178574176200003</v>
      </c>
      <c r="L3367" s="75">
        <v>48.825150000000001</v>
      </c>
      <c r="M3367" s="75">
        <v>24.412575</v>
      </c>
      <c r="N3367" s="75">
        <v>1</v>
      </c>
      <c r="O3367" s="75">
        <v>34.020000000000003</v>
      </c>
      <c r="P3367" s="75">
        <v>38.2132902520325</v>
      </c>
      <c r="Q3367" s="75">
        <v>0.32550099999999998</v>
      </c>
      <c r="R3367" s="75">
        <v>8.4988582086031208</v>
      </c>
      <c r="S3367" s="75">
        <v>25.496574625809401</v>
      </c>
      <c r="T3367" s="75">
        <v>0</v>
      </c>
    </row>
    <row r="3368" spans="1:20" x14ac:dyDescent="0.25">
      <c r="A3368" s="75" t="s">
        <v>84</v>
      </c>
      <c r="B3368" s="45">
        <v>79</v>
      </c>
      <c r="C3368" s="70">
        <v>43695</v>
      </c>
      <c r="D3368">
        <v>39</v>
      </c>
      <c r="E3368">
        <v>4.2584187399999998</v>
      </c>
      <c r="F3368" s="75">
        <v>39</v>
      </c>
      <c r="G3368" s="75">
        <v>0.12</v>
      </c>
      <c r="H3368" s="75">
        <v>4.68</v>
      </c>
      <c r="I3368" s="75">
        <v>0.99</v>
      </c>
      <c r="J3368" s="75">
        <v>4.2158345525999996</v>
      </c>
      <c r="K3368" s="75">
        <v>4.2158345525999996</v>
      </c>
      <c r="L3368" s="75">
        <v>49.076819999999998</v>
      </c>
      <c r="M3368" s="75">
        <v>24.538409999999999</v>
      </c>
      <c r="N3368" s="75">
        <v>1</v>
      </c>
      <c r="O3368" s="75">
        <v>34.32</v>
      </c>
      <c r="P3368" s="75">
        <v>42.818858208603103</v>
      </c>
      <c r="Q3368" s="75">
        <v>0.32717879999999999</v>
      </c>
      <c r="R3368" s="75">
        <v>9.6507559140007793</v>
      </c>
      <c r="S3368" s="75">
        <v>28.952267742002299</v>
      </c>
      <c r="T3368" s="75">
        <v>0</v>
      </c>
    </row>
    <row r="3369" spans="1:20" x14ac:dyDescent="0.25">
      <c r="A3369" s="75" t="s">
        <v>84</v>
      </c>
      <c r="B3369" s="45">
        <v>80</v>
      </c>
      <c r="C3369" s="70">
        <v>43696</v>
      </c>
      <c r="D3369">
        <v>0</v>
      </c>
      <c r="E3369">
        <v>4.2559523019999999</v>
      </c>
      <c r="F3369" s="75">
        <v>0</v>
      </c>
      <c r="G3369" s="75">
        <v>0.06</v>
      </c>
      <c r="H3369" s="75">
        <v>0</v>
      </c>
      <c r="I3369" s="75">
        <v>0.99</v>
      </c>
      <c r="J3369" s="75">
        <v>4.2133927789800003</v>
      </c>
      <c r="K3369" s="75">
        <v>4.2133927789800003</v>
      </c>
      <c r="L3369" s="75">
        <v>49.328490000000002</v>
      </c>
      <c r="M3369" s="75">
        <v>24.664245000000001</v>
      </c>
      <c r="N3369" s="75">
        <v>1</v>
      </c>
      <c r="O3369" s="75">
        <v>0</v>
      </c>
      <c r="P3369" s="75">
        <v>9.6507559140007793</v>
      </c>
      <c r="Q3369" s="75">
        <v>0.3288566</v>
      </c>
      <c r="R3369" s="75">
        <v>1.3593407837552001</v>
      </c>
      <c r="S3369" s="75">
        <v>4.0780223512655898</v>
      </c>
      <c r="T3369" s="75">
        <v>0</v>
      </c>
    </row>
    <row r="3370" spans="1:20" x14ac:dyDescent="0.25">
      <c r="A3370" s="75" t="s">
        <v>84</v>
      </c>
      <c r="B3370" s="45">
        <v>81</v>
      </c>
      <c r="C3370" s="70">
        <v>43697</v>
      </c>
      <c r="D3370">
        <v>0</v>
      </c>
      <c r="E3370">
        <v>4.1389406270000002</v>
      </c>
      <c r="F3370" s="75">
        <v>0</v>
      </c>
      <c r="G3370" s="75">
        <v>0.06</v>
      </c>
      <c r="H3370" s="75">
        <v>0</v>
      </c>
      <c r="I3370" s="75">
        <v>0.99</v>
      </c>
      <c r="J3370" s="75">
        <v>4.0975512207299998</v>
      </c>
      <c r="K3370" s="75">
        <v>4.0975512207299998</v>
      </c>
      <c r="L3370" s="75">
        <v>49.580159999999999</v>
      </c>
      <c r="M3370" s="75">
        <v>24.79008</v>
      </c>
      <c r="N3370" s="75">
        <v>1</v>
      </c>
      <c r="O3370" s="75">
        <v>0</v>
      </c>
      <c r="P3370" s="75">
        <v>1.3593407837552001</v>
      </c>
      <c r="Q3370" s="75">
        <v>0.33053440000000001</v>
      </c>
      <c r="R3370" s="75">
        <v>0</v>
      </c>
      <c r="S3370" s="75">
        <v>0</v>
      </c>
      <c r="T3370" s="75">
        <v>2.7382104369747999</v>
      </c>
    </row>
    <row r="3371" spans="1:20" x14ac:dyDescent="0.25">
      <c r="A3371" s="75" t="s">
        <v>84</v>
      </c>
      <c r="B3371" s="45">
        <v>82</v>
      </c>
      <c r="C3371" s="70">
        <v>43698</v>
      </c>
      <c r="D3371">
        <v>0</v>
      </c>
      <c r="E3371">
        <v>4.0552419039999998</v>
      </c>
      <c r="F3371" s="75">
        <v>0</v>
      </c>
      <c r="G3371" s="75">
        <v>0.05</v>
      </c>
      <c r="H3371" s="75">
        <v>0</v>
      </c>
      <c r="I3371" s="75">
        <v>0.99</v>
      </c>
      <c r="J3371" s="75">
        <v>4.0146894849599999</v>
      </c>
      <c r="K3371" s="75">
        <v>4.0146894849599999</v>
      </c>
      <c r="L3371" s="75">
        <v>49.831829999999997</v>
      </c>
      <c r="M3371" s="75">
        <v>24.915914999999998</v>
      </c>
      <c r="N3371" s="75">
        <v>1</v>
      </c>
      <c r="O3371" s="75">
        <v>0</v>
      </c>
      <c r="P3371" s="75">
        <v>0</v>
      </c>
      <c r="Q3371" s="75">
        <v>0.33221220000000001</v>
      </c>
      <c r="R3371" s="75">
        <v>0</v>
      </c>
      <c r="S3371" s="75">
        <v>0</v>
      </c>
      <c r="T3371" s="75">
        <v>6.7528999219347998</v>
      </c>
    </row>
    <row r="3372" spans="1:20" x14ac:dyDescent="0.25">
      <c r="A3372" s="75" t="s">
        <v>84</v>
      </c>
      <c r="B3372" s="45">
        <v>83</v>
      </c>
      <c r="C3372" s="70">
        <v>43699</v>
      </c>
      <c r="D3372">
        <v>0</v>
      </c>
      <c r="E3372">
        <v>4.0034813500000004</v>
      </c>
      <c r="F3372" s="75">
        <v>0</v>
      </c>
      <c r="G3372" s="75">
        <v>0.05</v>
      </c>
      <c r="H3372" s="75">
        <v>0</v>
      </c>
      <c r="I3372" s="75">
        <v>0.99</v>
      </c>
      <c r="J3372" s="75">
        <v>3.9634465364999998</v>
      </c>
      <c r="K3372" s="75">
        <v>3.9634465364999998</v>
      </c>
      <c r="L3372" s="75">
        <v>50.083500000000001</v>
      </c>
      <c r="M3372" s="75">
        <v>25.04175</v>
      </c>
      <c r="N3372" s="75">
        <v>1</v>
      </c>
      <c r="O3372" s="75">
        <v>0</v>
      </c>
      <c r="P3372" s="75">
        <v>0</v>
      </c>
      <c r="Q3372" s="75">
        <v>0.33389000000000002</v>
      </c>
      <c r="R3372" s="75">
        <v>0</v>
      </c>
      <c r="S3372" s="75">
        <v>0</v>
      </c>
      <c r="T3372" s="75">
        <v>10.716346458434799</v>
      </c>
    </row>
    <row r="3373" spans="1:20" x14ac:dyDescent="0.25">
      <c r="A3373" s="75" t="s">
        <v>84</v>
      </c>
      <c r="B3373" s="45">
        <v>84</v>
      </c>
      <c r="C3373" s="70">
        <v>43700</v>
      </c>
      <c r="D3373">
        <v>0</v>
      </c>
      <c r="E3373">
        <v>4.0784604350000002</v>
      </c>
      <c r="F3373" s="75">
        <v>0</v>
      </c>
      <c r="G3373" s="75">
        <v>0.05</v>
      </c>
      <c r="H3373" s="75">
        <v>0</v>
      </c>
      <c r="I3373" s="75">
        <v>0.99</v>
      </c>
      <c r="J3373" s="75">
        <v>4.0376758306499996</v>
      </c>
      <c r="K3373" s="75">
        <v>4.0376758306499996</v>
      </c>
      <c r="L3373" s="75">
        <v>50.335169999999998</v>
      </c>
      <c r="M3373" s="75">
        <v>25.167584999999999</v>
      </c>
      <c r="N3373" s="75">
        <v>1</v>
      </c>
      <c r="O3373" s="75">
        <v>0</v>
      </c>
      <c r="P3373" s="75">
        <v>0</v>
      </c>
      <c r="Q3373" s="75">
        <v>0.33556780000000003</v>
      </c>
      <c r="R3373" s="75">
        <v>0</v>
      </c>
      <c r="S3373" s="75">
        <v>0</v>
      </c>
      <c r="T3373" s="75">
        <v>14.7540222890848</v>
      </c>
    </row>
    <row r="3374" spans="1:20" x14ac:dyDescent="0.25">
      <c r="A3374" s="75" t="s">
        <v>84</v>
      </c>
      <c r="B3374" s="45">
        <v>85</v>
      </c>
      <c r="C3374" s="70">
        <v>43701</v>
      </c>
      <c r="D3374">
        <v>0</v>
      </c>
      <c r="E3374">
        <v>4.1531357829999997</v>
      </c>
      <c r="F3374" s="75">
        <v>0</v>
      </c>
      <c r="G3374" s="75">
        <v>0.05</v>
      </c>
      <c r="H3374" s="75">
        <v>0</v>
      </c>
      <c r="I3374" s="75">
        <v>0.99</v>
      </c>
      <c r="J3374" s="75">
        <v>4.1116044251700004</v>
      </c>
      <c r="K3374" s="75">
        <v>4.1116044251700004</v>
      </c>
      <c r="L3374" s="75">
        <v>50.586840000000002</v>
      </c>
      <c r="M3374" s="75">
        <v>25.293420000000001</v>
      </c>
      <c r="N3374" s="75">
        <v>1</v>
      </c>
      <c r="O3374" s="75">
        <v>0</v>
      </c>
      <c r="P3374" s="75">
        <v>0</v>
      </c>
      <c r="Q3374" s="75">
        <v>0.33724559999999998</v>
      </c>
      <c r="R3374" s="75">
        <v>0</v>
      </c>
      <c r="S3374" s="75">
        <v>0</v>
      </c>
      <c r="T3374" s="75">
        <v>18.865626714254802</v>
      </c>
    </row>
    <row r="3375" spans="1:20" x14ac:dyDescent="0.25">
      <c r="A3375" s="75" t="s">
        <v>84</v>
      </c>
      <c r="B3375" s="45">
        <v>86</v>
      </c>
      <c r="C3375" s="70">
        <v>43702</v>
      </c>
      <c r="D3375">
        <v>0</v>
      </c>
      <c r="E3375">
        <v>4.2612142070000001</v>
      </c>
      <c r="F3375" s="75">
        <v>0</v>
      </c>
      <c r="G3375" s="75">
        <v>0.03</v>
      </c>
      <c r="H3375" s="75">
        <v>0</v>
      </c>
      <c r="I3375" s="75">
        <v>0.99</v>
      </c>
      <c r="J3375" s="75">
        <v>4.2186020649299998</v>
      </c>
      <c r="K3375" s="75">
        <v>4.2186020649299998</v>
      </c>
      <c r="L3375" s="75">
        <v>50.838509999999999</v>
      </c>
      <c r="M3375" s="75">
        <v>25.419255</v>
      </c>
      <c r="N3375" s="75">
        <v>1</v>
      </c>
      <c r="O3375" s="75">
        <v>0</v>
      </c>
      <c r="P3375" s="75">
        <v>0</v>
      </c>
      <c r="Q3375" s="75">
        <v>0.33892339999999999</v>
      </c>
      <c r="R3375" s="75">
        <v>0</v>
      </c>
      <c r="S3375" s="75">
        <v>0</v>
      </c>
      <c r="T3375" s="75">
        <v>23.084228779184802</v>
      </c>
    </row>
    <row r="3376" spans="1:20" x14ac:dyDescent="0.25">
      <c r="A3376" s="75" t="s">
        <v>84</v>
      </c>
      <c r="B3376" s="45">
        <v>87</v>
      </c>
      <c r="C3376" s="70">
        <v>43703</v>
      </c>
      <c r="D3376">
        <v>4.8</v>
      </c>
      <c r="E3376">
        <v>4.3317955599999998</v>
      </c>
      <c r="F3376" s="75">
        <v>4.8</v>
      </c>
      <c r="G3376" s="75">
        <v>0.04</v>
      </c>
      <c r="H3376" s="75">
        <v>0.192</v>
      </c>
      <c r="I3376" s="75">
        <v>0.99</v>
      </c>
      <c r="J3376" s="75">
        <v>4.2884776043999997</v>
      </c>
      <c r="K3376" s="75">
        <v>4.2884776043999997</v>
      </c>
      <c r="L3376" s="75">
        <v>51.090179999999997</v>
      </c>
      <c r="M3376" s="75">
        <v>25.545089999999998</v>
      </c>
      <c r="N3376" s="75">
        <v>1</v>
      </c>
      <c r="O3376" s="75">
        <v>4.6079999999999997</v>
      </c>
      <c r="P3376" s="75">
        <v>4.6079999999999997</v>
      </c>
      <c r="Q3376" s="75">
        <v>0.34060119999999999</v>
      </c>
      <c r="R3376" s="75">
        <v>7.9880598900000002E-2</v>
      </c>
      <c r="S3376" s="75">
        <v>0</v>
      </c>
      <c r="T3376" s="75">
        <v>22.844586982484799</v>
      </c>
    </row>
    <row r="3377" spans="1:20" x14ac:dyDescent="0.25">
      <c r="A3377" s="75" t="s">
        <v>84</v>
      </c>
      <c r="B3377" s="45">
        <v>88</v>
      </c>
      <c r="C3377" s="70">
        <v>43704</v>
      </c>
      <c r="D3377">
        <v>22.4</v>
      </c>
      <c r="E3377">
        <v>4.475192045</v>
      </c>
      <c r="F3377" s="75">
        <v>22.4</v>
      </c>
      <c r="G3377" s="75">
        <v>6.5000000000000002E-2</v>
      </c>
      <c r="H3377" s="75">
        <v>1.456</v>
      </c>
      <c r="I3377" s="75">
        <v>0.99</v>
      </c>
      <c r="J3377" s="75">
        <v>4.4304401245499996</v>
      </c>
      <c r="K3377" s="75">
        <v>4.4304401245499996</v>
      </c>
      <c r="L3377" s="75">
        <v>51.341850000000001</v>
      </c>
      <c r="M3377" s="75">
        <v>25.670925</v>
      </c>
      <c r="N3377" s="75">
        <v>1</v>
      </c>
      <c r="O3377" s="75">
        <v>20.943999999999999</v>
      </c>
      <c r="P3377" s="75">
        <v>21.0238805989</v>
      </c>
      <c r="Q3377" s="75">
        <v>0.342279</v>
      </c>
      <c r="R3377" s="75">
        <v>4.1483601185875001</v>
      </c>
      <c r="S3377" s="75">
        <v>0</v>
      </c>
      <c r="T3377" s="75">
        <v>10.3995066267223</v>
      </c>
    </row>
    <row r="3378" spans="1:20" x14ac:dyDescent="0.25">
      <c r="A3378" s="75" t="s">
        <v>84</v>
      </c>
      <c r="B3378" s="45">
        <v>89</v>
      </c>
      <c r="C3378" s="70">
        <v>43705</v>
      </c>
      <c r="D3378">
        <v>6.8</v>
      </c>
      <c r="E3378">
        <v>4.5565988170000002</v>
      </c>
      <c r="F3378" s="75">
        <v>6.8</v>
      </c>
      <c r="G3378" s="75">
        <v>6.5000000000000002E-2</v>
      </c>
      <c r="H3378" s="75">
        <v>0.442</v>
      </c>
      <c r="I3378" s="75">
        <v>0.99</v>
      </c>
      <c r="J3378" s="75">
        <v>4.5110328288300003</v>
      </c>
      <c r="K3378" s="75">
        <v>4.5110328288300003</v>
      </c>
      <c r="L3378" s="75">
        <v>51.593519999999998</v>
      </c>
      <c r="M3378" s="75">
        <v>25.796759999999999</v>
      </c>
      <c r="N3378" s="75">
        <v>1</v>
      </c>
      <c r="O3378" s="75">
        <v>6.3579999999999997</v>
      </c>
      <c r="P3378" s="75">
        <v>10.5063601185875</v>
      </c>
      <c r="Q3378" s="75">
        <v>0.34395680000000001</v>
      </c>
      <c r="R3378" s="75">
        <v>1.49883182243937</v>
      </c>
      <c r="S3378" s="75">
        <v>0</v>
      </c>
      <c r="T3378" s="75">
        <v>5.9030111594041799</v>
      </c>
    </row>
    <row r="3379" spans="1:20" x14ac:dyDescent="0.25">
      <c r="A3379" s="75" t="s">
        <v>84</v>
      </c>
      <c r="B3379" s="45">
        <v>90</v>
      </c>
      <c r="C3379" s="70">
        <v>43706</v>
      </c>
      <c r="D3379">
        <v>5.2</v>
      </c>
      <c r="E3379">
        <v>4.6296085009999999</v>
      </c>
      <c r="F3379" s="75">
        <v>5.2</v>
      </c>
      <c r="G3379" s="75">
        <v>6.5000000000000002E-2</v>
      </c>
      <c r="H3379" s="75">
        <v>0.33800000000000002</v>
      </c>
      <c r="I3379" s="75">
        <v>0.99</v>
      </c>
      <c r="J3379" s="75">
        <v>4.5833124159900001</v>
      </c>
      <c r="K3379" s="75">
        <v>4.5833124159900001</v>
      </c>
      <c r="L3379" s="75">
        <v>51.845190000000002</v>
      </c>
      <c r="M3379" s="75">
        <v>25.922595000000001</v>
      </c>
      <c r="N3379" s="75">
        <v>1</v>
      </c>
      <c r="O3379" s="75">
        <v>4.8620000000000001</v>
      </c>
      <c r="P3379" s="75">
        <v>6.3608318224393701</v>
      </c>
      <c r="Q3379" s="75">
        <v>0.34563460000000001</v>
      </c>
      <c r="R3379" s="75">
        <v>0.444379851612344</v>
      </c>
      <c r="S3379" s="75">
        <v>0</v>
      </c>
      <c r="T3379" s="75">
        <v>4.5698716045671501</v>
      </c>
    </row>
    <row r="3380" spans="1:20" x14ac:dyDescent="0.25">
      <c r="A3380" s="75" t="s">
        <v>84</v>
      </c>
      <c r="B3380" s="45">
        <v>91</v>
      </c>
      <c r="C3380" s="70">
        <v>43707</v>
      </c>
      <c r="D3380">
        <v>0</v>
      </c>
      <c r="E3380">
        <v>4.6550571420000004</v>
      </c>
      <c r="F3380" s="75">
        <v>0</v>
      </c>
      <c r="G3380" s="75">
        <v>0.05</v>
      </c>
      <c r="H3380" s="75">
        <v>0</v>
      </c>
      <c r="I3380" s="75">
        <v>0.99</v>
      </c>
      <c r="J3380" s="75">
        <v>4.6085065705800003</v>
      </c>
      <c r="K3380" s="75">
        <v>4.6085065705800003</v>
      </c>
      <c r="L3380" s="75">
        <v>52.09686</v>
      </c>
      <c r="M3380" s="75">
        <v>26.04843</v>
      </c>
      <c r="N3380" s="75">
        <v>1</v>
      </c>
      <c r="O3380" s="75">
        <v>0</v>
      </c>
      <c r="P3380" s="75">
        <v>0.444379851612344</v>
      </c>
      <c r="Q3380" s="75">
        <v>0.34731240000000002</v>
      </c>
      <c r="R3380" s="75">
        <v>0</v>
      </c>
      <c r="S3380" s="75">
        <v>0</v>
      </c>
      <c r="T3380" s="75">
        <v>8.7339983235348093</v>
      </c>
    </row>
    <row r="3381" spans="1:20" x14ac:dyDescent="0.25">
      <c r="A3381" s="75" t="s">
        <v>84</v>
      </c>
      <c r="B3381" s="45">
        <v>92</v>
      </c>
      <c r="C3381" s="70">
        <v>43708</v>
      </c>
      <c r="D3381">
        <v>31.8</v>
      </c>
      <c r="E3381">
        <v>4.647333809</v>
      </c>
      <c r="F3381" s="75">
        <v>31.8</v>
      </c>
      <c r="G3381" s="75">
        <v>0.32500000000000001</v>
      </c>
      <c r="H3381" s="75">
        <v>10.335000000000001</v>
      </c>
      <c r="I3381" s="75">
        <v>0.99</v>
      </c>
      <c r="J3381" s="75">
        <v>4.6008604709099998</v>
      </c>
      <c r="K3381" s="75">
        <v>4.6008604709099998</v>
      </c>
      <c r="L3381" s="75">
        <v>52.348529999999997</v>
      </c>
      <c r="M3381" s="75">
        <v>26.174264999999998</v>
      </c>
      <c r="N3381" s="75">
        <v>1</v>
      </c>
      <c r="O3381" s="75">
        <v>21.465</v>
      </c>
      <c r="P3381" s="75">
        <v>21.465</v>
      </c>
      <c r="Q3381" s="75">
        <v>0.34899019999999997</v>
      </c>
      <c r="R3381" s="75">
        <v>4.2160348822725</v>
      </c>
      <c r="S3381" s="75">
        <v>3.9141063232826898</v>
      </c>
      <c r="T3381" s="75">
        <v>0</v>
      </c>
    </row>
    <row r="3382" spans="1:20" x14ac:dyDescent="0.25">
      <c r="A3382" s="75" t="s">
        <v>84</v>
      </c>
      <c r="B3382" s="45">
        <v>93</v>
      </c>
      <c r="C3382" s="70">
        <v>43709</v>
      </c>
      <c r="D3382">
        <v>5.8</v>
      </c>
      <c r="E3382">
        <v>4.5180948069999998</v>
      </c>
      <c r="F3382" s="75">
        <v>5.8</v>
      </c>
      <c r="G3382" s="75">
        <v>0.08</v>
      </c>
      <c r="H3382" s="75">
        <v>0.46400000000000002</v>
      </c>
      <c r="I3382" s="75">
        <v>0.99</v>
      </c>
      <c r="J3382" s="75">
        <v>4.4729138589300002</v>
      </c>
      <c r="K3382" s="75">
        <v>4.4729138589300002</v>
      </c>
      <c r="L3382" s="75">
        <v>52.600200000000001</v>
      </c>
      <c r="M3382" s="75">
        <v>26.3001</v>
      </c>
      <c r="N3382" s="75">
        <v>1</v>
      </c>
      <c r="O3382" s="75">
        <v>5.3360000000000003</v>
      </c>
      <c r="P3382" s="75">
        <v>9.5520348822724994</v>
      </c>
      <c r="Q3382" s="75">
        <v>0.35066799999999998</v>
      </c>
      <c r="R3382" s="75">
        <v>1.2697802558356199</v>
      </c>
      <c r="S3382" s="75">
        <v>3.8093407675068698</v>
      </c>
      <c r="T3382" s="75">
        <v>0</v>
      </c>
    </row>
    <row r="3383" spans="1:20" x14ac:dyDescent="0.25">
      <c r="A3383" s="75" t="s">
        <v>84</v>
      </c>
      <c r="B3383" s="45">
        <v>94</v>
      </c>
      <c r="C3383" s="70">
        <v>43710</v>
      </c>
      <c r="D3383">
        <v>0</v>
      </c>
      <c r="E3383">
        <v>4.3674469260000004</v>
      </c>
      <c r="F3383" s="75">
        <v>0</v>
      </c>
      <c r="G3383" s="75">
        <v>0.06</v>
      </c>
      <c r="H3383" s="75">
        <v>0</v>
      </c>
      <c r="I3383" s="75">
        <v>0.99</v>
      </c>
      <c r="J3383" s="75">
        <v>4.3237724567400004</v>
      </c>
      <c r="K3383" s="75">
        <v>4.3237724567400004</v>
      </c>
      <c r="L3383" s="75">
        <v>52.851869999999998</v>
      </c>
      <c r="M3383" s="75">
        <v>26.425934999999999</v>
      </c>
      <c r="N3383" s="75">
        <v>1</v>
      </c>
      <c r="O3383" s="75">
        <v>0</v>
      </c>
      <c r="P3383" s="75">
        <v>1.2697802558356199</v>
      </c>
      <c r="Q3383" s="75">
        <v>0.35234579999999999</v>
      </c>
      <c r="R3383" s="75">
        <v>0</v>
      </c>
      <c r="S3383" s="75">
        <v>0</v>
      </c>
      <c r="T3383" s="75">
        <v>3.0539922009043798</v>
      </c>
    </row>
    <row r="3384" spans="1:20" x14ac:dyDescent="0.25">
      <c r="A3384" s="75" t="s">
        <v>84</v>
      </c>
      <c r="B3384" s="45">
        <v>95</v>
      </c>
      <c r="C3384" s="70">
        <v>43711</v>
      </c>
      <c r="D3384">
        <v>7</v>
      </c>
      <c r="E3384">
        <v>4.2210012150000003</v>
      </c>
      <c r="F3384" s="75">
        <v>7</v>
      </c>
      <c r="G3384" s="75">
        <v>6.5000000000000002E-2</v>
      </c>
      <c r="H3384" s="75">
        <v>0.45500000000000002</v>
      </c>
      <c r="I3384" s="75">
        <v>0.99</v>
      </c>
      <c r="J3384" s="75">
        <v>4.1787912028500003</v>
      </c>
      <c r="K3384" s="75">
        <v>4.1787912028500003</v>
      </c>
      <c r="L3384" s="75">
        <v>53.103540000000002</v>
      </c>
      <c r="M3384" s="75">
        <v>26.551770000000001</v>
      </c>
      <c r="N3384" s="75">
        <v>1</v>
      </c>
      <c r="O3384" s="75">
        <v>6.5449999999999999</v>
      </c>
      <c r="P3384" s="75">
        <v>6.5449999999999999</v>
      </c>
      <c r="Q3384" s="75">
        <v>0.35402359999999999</v>
      </c>
      <c r="R3384" s="75">
        <v>0.59155219928750002</v>
      </c>
      <c r="S3384" s="75">
        <v>0</v>
      </c>
      <c r="T3384" s="75">
        <v>1.2793356030418801</v>
      </c>
    </row>
    <row r="3385" spans="1:20" x14ac:dyDescent="0.25">
      <c r="A3385" s="75" t="s">
        <v>84</v>
      </c>
      <c r="B3385" s="45">
        <v>96</v>
      </c>
      <c r="C3385" s="70">
        <v>43712</v>
      </c>
      <c r="D3385">
        <v>0</v>
      </c>
      <c r="E3385">
        <v>4.0856529129999997</v>
      </c>
      <c r="F3385" s="75">
        <v>0</v>
      </c>
      <c r="G3385" s="75">
        <v>0.05</v>
      </c>
      <c r="H3385" s="75">
        <v>0</v>
      </c>
      <c r="I3385" s="75">
        <v>0.99</v>
      </c>
      <c r="J3385" s="75">
        <v>4.0447963838699996</v>
      </c>
      <c r="K3385" s="75">
        <v>4.0447963838699996</v>
      </c>
      <c r="L3385" s="75">
        <v>53.35521</v>
      </c>
      <c r="M3385" s="75">
        <v>26.677605</v>
      </c>
      <c r="N3385" s="75">
        <v>1</v>
      </c>
      <c r="O3385" s="75">
        <v>0</v>
      </c>
      <c r="P3385" s="75">
        <v>0.59155219928750002</v>
      </c>
      <c r="Q3385" s="75">
        <v>0.3557014</v>
      </c>
      <c r="R3385" s="75">
        <v>0</v>
      </c>
      <c r="S3385" s="75">
        <v>0</v>
      </c>
      <c r="T3385" s="75">
        <v>4.7325797876243803</v>
      </c>
    </row>
    <row r="3386" spans="1:20" x14ac:dyDescent="0.25">
      <c r="A3386" s="75" t="s">
        <v>84</v>
      </c>
      <c r="B3386" s="45">
        <v>97</v>
      </c>
      <c r="C3386" s="70">
        <v>43713</v>
      </c>
      <c r="D3386">
        <v>15.2</v>
      </c>
      <c r="E3386">
        <v>3.9468894099999998</v>
      </c>
      <c r="F3386" s="75">
        <v>15.2</v>
      </c>
      <c r="G3386" s="75">
        <v>6.5000000000000002E-2</v>
      </c>
      <c r="H3386" s="75">
        <v>0.98799999999999999</v>
      </c>
      <c r="I3386" s="75">
        <v>0.99</v>
      </c>
      <c r="J3386" s="75">
        <v>3.9074205159000002</v>
      </c>
      <c r="K3386" s="75">
        <v>3.9074205159000002</v>
      </c>
      <c r="L3386" s="75">
        <v>53.606879999999997</v>
      </c>
      <c r="M3386" s="75">
        <v>26.803439999999998</v>
      </c>
      <c r="N3386" s="75">
        <v>1</v>
      </c>
      <c r="O3386" s="75">
        <v>14.212</v>
      </c>
      <c r="P3386" s="75">
        <v>14.212</v>
      </c>
      <c r="Q3386" s="75">
        <v>0.35737920000000001</v>
      </c>
      <c r="R3386" s="75">
        <v>2.5761448710249999</v>
      </c>
      <c r="S3386" s="75">
        <v>2.9958548254506199</v>
      </c>
      <c r="T3386" s="75">
        <v>0</v>
      </c>
    </row>
    <row r="3387" spans="1:20" x14ac:dyDescent="0.25">
      <c r="A3387" s="75" t="s">
        <v>84</v>
      </c>
      <c r="B3387" s="45">
        <v>98</v>
      </c>
      <c r="C3387" s="70">
        <v>43714</v>
      </c>
      <c r="D3387">
        <v>0</v>
      </c>
      <c r="E3387">
        <v>3.937654373</v>
      </c>
      <c r="F3387" s="75">
        <v>0</v>
      </c>
      <c r="G3387" s="75">
        <v>0.06</v>
      </c>
      <c r="H3387" s="75">
        <v>0</v>
      </c>
      <c r="I3387" s="75">
        <v>0.99</v>
      </c>
      <c r="J3387" s="75">
        <v>3.89827782927</v>
      </c>
      <c r="K3387" s="75">
        <v>3.89827782927</v>
      </c>
      <c r="L3387" s="75">
        <v>53.858550000000001</v>
      </c>
      <c r="M3387" s="75">
        <v>26.929275000000001</v>
      </c>
      <c r="N3387" s="75">
        <v>1</v>
      </c>
      <c r="O3387" s="75">
        <v>0</v>
      </c>
      <c r="P3387" s="75">
        <v>2.5761448710249999</v>
      </c>
      <c r="Q3387" s="75">
        <v>0.35905700000000002</v>
      </c>
      <c r="R3387" s="75">
        <v>0</v>
      </c>
      <c r="S3387" s="75">
        <v>0</v>
      </c>
      <c r="T3387" s="75">
        <v>1.3221329582450001</v>
      </c>
    </row>
    <row r="3388" spans="1:20" x14ac:dyDescent="0.25">
      <c r="A3388" s="75" t="s">
        <v>84</v>
      </c>
      <c r="B3388" s="45">
        <v>99</v>
      </c>
      <c r="C3388" s="70">
        <v>43715</v>
      </c>
      <c r="D3388">
        <v>0</v>
      </c>
      <c r="E3388">
        <v>3.999331653</v>
      </c>
      <c r="F3388" s="75">
        <v>0</v>
      </c>
      <c r="G3388" s="75">
        <v>0.05</v>
      </c>
      <c r="H3388" s="75">
        <v>0</v>
      </c>
      <c r="I3388" s="75">
        <v>0.99</v>
      </c>
      <c r="J3388" s="75">
        <v>3.9593383364700001</v>
      </c>
      <c r="K3388" s="75">
        <v>3.9593383364700001</v>
      </c>
      <c r="L3388" s="75">
        <v>54.110219999999998</v>
      </c>
      <c r="M3388" s="75">
        <v>27.055109999999999</v>
      </c>
      <c r="N3388" s="75">
        <v>1</v>
      </c>
      <c r="O3388" s="75">
        <v>0</v>
      </c>
      <c r="P3388" s="75">
        <v>0</v>
      </c>
      <c r="Q3388" s="75">
        <v>0.36073480000000002</v>
      </c>
      <c r="R3388" s="75">
        <v>0</v>
      </c>
      <c r="S3388" s="75">
        <v>0</v>
      </c>
      <c r="T3388" s="75">
        <v>5.2814712947149998</v>
      </c>
    </row>
    <row r="3389" spans="1:20" x14ac:dyDescent="0.25">
      <c r="A3389" s="75" t="s">
        <v>84</v>
      </c>
      <c r="B3389" s="45">
        <v>100</v>
      </c>
      <c r="C3389" s="70">
        <v>43716</v>
      </c>
      <c r="D3389">
        <v>0</v>
      </c>
      <c r="E3389">
        <v>4.0435185499999999</v>
      </c>
      <c r="F3389" s="75">
        <v>0</v>
      </c>
      <c r="G3389" s="75">
        <v>0.05</v>
      </c>
      <c r="H3389" s="75">
        <v>0</v>
      </c>
      <c r="I3389" s="75">
        <v>0.99</v>
      </c>
      <c r="J3389" s="75">
        <v>4.0030833645000001</v>
      </c>
      <c r="K3389" s="75">
        <v>4.0030833645000001</v>
      </c>
      <c r="L3389" s="75">
        <v>54.361890000000002</v>
      </c>
      <c r="M3389" s="75">
        <v>27.180945000000001</v>
      </c>
      <c r="N3389" s="75">
        <v>1</v>
      </c>
      <c r="O3389" s="75">
        <v>0</v>
      </c>
      <c r="P3389" s="75">
        <v>0</v>
      </c>
      <c r="Q3389" s="75">
        <v>0.36241259999999997</v>
      </c>
      <c r="R3389" s="75">
        <v>0</v>
      </c>
      <c r="S3389" s="75">
        <v>0</v>
      </c>
      <c r="T3389" s="75">
        <v>9.2845546592150008</v>
      </c>
    </row>
    <row r="3390" spans="1:20" x14ac:dyDescent="0.25">
      <c r="A3390" s="75" t="s">
        <v>84</v>
      </c>
      <c r="B3390" s="45">
        <v>101</v>
      </c>
      <c r="C3390" s="70">
        <v>43717</v>
      </c>
      <c r="D3390">
        <v>0</v>
      </c>
      <c r="E3390">
        <v>4.0146483860000002</v>
      </c>
      <c r="F3390" s="75">
        <v>0</v>
      </c>
      <c r="G3390" s="75">
        <v>0.05</v>
      </c>
      <c r="H3390" s="75">
        <v>0</v>
      </c>
      <c r="I3390" s="75">
        <v>0.99</v>
      </c>
      <c r="J3390" s="75">
        <v>3.9745019021400001</v>
      </c>
      <c r="K3390" s="75">
        <v>3.9745019021400001</v>
      </c>
      <c r="L3390" s="75">
        <v>54.61356</v>
      </c>
      <c r="M3390" s="75">
        <v>27.30678</v>
      </c>
      <c r="N3390" s="75">
        <v>1</v>
      </c>
      <c r="O3390" s="75">
        <v>0</v>
      </c>
      <c r="P3390" s="75">
        <v>0</v>
      </c>
      <c r="Q3390" s="75">
        <v>0.36409039999999998</v>
      </c>
      <c r="R3390" s="75">
        <v>0</v>
      </c>
      <c r="S3390" s="75">
        <v>0</v>
      </c>
      <c r="T3390" s="75">
        <v>13.259056561355001</v>
      </c>
    </row>
    <row r="3391" spans="1:20" x14ac:dyDescent="0.25">
      <c r="A3391" s="75" t="s">
        <v>84</v>
      </c>
      <c r="B3391" s="45">
        <v>102</v>
      </c>
      <c r="C3391" s="70">
        <v>43718</v>
      </c>
      <c r="D3391">
        <v>0</v>
      </c>
      <c r="E3391">
        <v>4.0556453049999996</v>
      </c>
      <c r="F3391" s="75">
        <v>0</v>
      </c>
      <c r="G3391" s="75">
        <v>0.05</v>
      </c>
      <c r="H3391" s="75">
        <v>0</v>
      </c>
      <c r="I3391" s="75">
        <v>0.99</v>
      </c>
      <c r="J3391" s="75">
        <v>4.0150888519499999</v>
      </c>
      <c r="K3391" s="75">
        <v>4.0150888519499999</v>
      </c>
      <c r="L3391" s="75">
        <v>54.865229999999997</v>
      </c>
      <c r="M3391" s="75">
        <v>27.432614999999998</v>
      </c>
      <c r="N3391" s="75">
        <v>1</v>
      </c>
      <c r="O3391" s="75">
        <v>0</v>
      </c>
      <c r="P3391" s="75">
        <v>0</v>
      </c>
      <c r="Q3391" s="75">
        <v>0.36576819999999999</v>
      </c>
      <c r="R3391" s="75">
        <v>0</v>
      </c>
      <c r="S3391" s="75">
        <v>0</v>
      </c>
      <c r="T3391" s="75">
        <v>17.274145413305</v>
      </c>
    </row>
    <row r="3392" spans="1:20" x14ac:dyDescent="0.25">
      <c r="A3392" s="75" t="s">
        <v>84</v>
      </c>
      <c r="B3392" s="45">
        <v>103</v>
      </c>
      <c r="C3392" s="70">
        <v>43719</v>
      </c>
      <c r="D3392">
        <v>0</v>
      </c>
      <c r="E3392">
        <v>4.057313916</v>
      </c>
      <c r="F3392" s="75">
        <v>0</v>
      </c>
      <c r="G3392" s="75">
        <v>0.03</v>
      </c>
      <c r="H3392" s="75">
        <v>0</v>
      </c>
      <c r="I3392" s="75">
        <v>0.99</v>
      </c>
      <c r="J3392" s="75">
        <v>4.0167407768399999</v>
      </c>
      <c r="K3392" s="75">
        <v>4.0167407768399999</v>
      </c>
      <c r="L3392" s="75">
        <v>55.116900000000001</v>
      </c>
      <c r="M3392" s="75">
        <v>27.558450000000001</v>
      </c>
      <c r="N3392" s="75">
        <v>1</v>
      </c>
      <c r="O3392" s="75">
        <v>0</v>
      </c>
      <c r="P3392" s="75">
        <v>0</v>
      </c>
      <c r="Q3392" s="75">
        <v>0.36744599999999999</v>
      </c>
      <c r="R3392" s="75">
        <v>0</v>
      </c>
      <c r="S3392" s="75">
        <v>0</v>
      </c>
      <c r="T3392" s="75">
        <v>21.290886190144999</v>
      </c>
    </row>
    <row r="3393" spans="1:20" x14ac:dyDescent="0.25">
      <c r="A3393" s="75" t="s">
        <v>84</v>
      </c>
      <c r="B3393" s="45">
        <v>104</v>
      </c>
      <c r="C3393" s="70">
        <v>43720</v>
      </c>
      <c r="D3393">
        <v>0</v>
      </c>
      <c r="E3393">
        <v>4.0630000590000002</v>
      </c>
      <c r="F3393" s="75">
        <v>0</v>
      </c>
      <c r="G3393" s="75">
        <v>0.03</v>
      </c>
      <c r="H3393" s="75">
        <v>0</v>
      </c>
      <c r="I3393" s="75">
        <v>0.99</v>
      </c>
      <c r="J3393" s="75">
        <v>4.0223700584099999</v>
      </c>
      <c r="K3393" s="75">
        <v>4.0223700584099999</v>
      </c>
      <c r="L3393" s="75">
        <v>55.368569999999998</v>
      </c>
      <c r="M3393" s="75">
        <v>27.684284999999999</v>
      </c>
      <c r="N3393" s="75">
        <v>1</v>
      </c>
      <c r="O3393" s="75">
        <v>0</v>
      </c>
      <c r="P3393" s="75">
        <v>0</v>
      </c>
      <c r="Q3393" s="75">
        <v>0.3691238</v>
      </c>
      <c r="R3393" s="75">
        <v>0</v>
      </c>
      <c r="S3393" s="75">
        <v>0</v>
      </c>
      <c r="T3393" s="75">
        <v>25.313256248555</v>
      </c>
    </row>
    <row r="3394" spans="1:20" x14ac:dyDescent="0.25">
      <c r="A3394" s="75" t="s">
        <v>84</v>
      </c>
      <c r="B3394" s="45">
        <v>105</v>
      </c>
      <c r="C3394" s="70">
        <v>43721</v>
      </c>
      <c r="D3394">
        <v>0</v>
      </c>
      <c r="E3394">
        <v>4.0601447300000002</v>
      </c>
      <c r="F3394" s="75">
        <v>0</v>
      </c>
      <c r="G3394" s="75">
        <v>0.03</v>
      </c>
      <c r="H3394" s="75">
        <v>0</v>
      </c>
      <c r="I3394" s="75">
        <v>0.99</v>
      </c>
      <c r="J3394" s="75">
        <v>4.0195432826999999</v>
      </c>
      <c r="K3394" s="75">
        <v>4.0195432826999999</v>
      </c>
      <c r="L3394" s="75">
        <v>55.620240000000003</v>
      </c>
      <c r="M3394" s="75">
        <v>27.810120000000001</v>
      </c>
      <c r="N3394" s="75">
        <v>1</v>
      </c>
      <c r="O3394" s="75">
        <v>0</v>
      </c>
      <c r="P3394" s="75">
        <v>0</v>
      </c>
      <c r="Q3394" s="75">
        <v>0.37080160000000001</v>
      </c>
      <c r="R3394" s="75">
        <v>0</v>
      </c>
      <c r="S3394" s="75">
        <v>0</v>
      </c>
      <c r="T3394" s="75">
        <v>29.332799531254999</v>
      </c>
    </row>
    <row r="3395" spans="1:20" x14ac:dyDescent="0.25">
      <c r="A3395" s="75" t="s">
        <v>84</v>
      </c>
      <c r="B3395" s="45">
        <v>106</v>
      </c>
      <c r="C3395" s="70">
        <v>43722</v>
      </c>
      <c r="D3395">
        <v>0</v>
      </c>
      <c r="E3395">
        <v>4.149231179</v>
      </c>
      <c r="F3395" s="75">
        <v>0</v>
      </c>
      <c r="G3395" s="75">
        <v>0.03</v>
      </c>
      <c r="H3395" s="75">
        <v>0</v>
      </c>
      <c r="I3395" s="75">
        <v>0.99</v>
      </c>
      <c r="J3395" s="75">
        <v>4.1077388672100001</v>
      </c>
      <c r="K3395" s="75">
        <v>3.9023450450734098</v>
      </c>
      <c r="L3395" s="75">
        <v>55.87191</v>
      </c>
      <c r="M3395" s="75">
        <v>27.935955</v>
      </c>
      <c r="N3395" s="75">
        <v>0.94999832541056894</v>
      </c>
      <c r="O3395" s="75">
        <v>0</v>
      </c>
      <c r="P3395" s="75">
        <v>0</v>
      </c>
      <c r="Q3395" s="75">
        <v>0.37247940000000002</v>
      </c>
      <c r="R3395" s="75">
        <v>0</v>
      </c>
      <c r="S3395" s="75">
        <v>0</v>
      </c>
      <c r="T3395" s="75">
        <v>33.235144576328402</v>
      </c>
    </row>
    <row r="3396" spans="1:20" x14ac:dyDescent="0.25">
      <c r="A3396" s="75" t="s">
        <v>84</v>
      </c>
      <c r="B3396" s="45">
        <v>107</v>
      </c>
      <c r="C3396" s="70">
        <v>43723</v>
      </c>
      <c r="D3396">
        <v>0</v>
      </c>
      <c r="E3396">
        <v>4.1988829159999996</v>
      </c>
      <c r="F3396" s="75">
        <v>0</v>
      </c>
      <c r="G3396" s="75">
        <v>1.4999999999999999E-2</v>
      </c>
      <c r="H3396" s="75">
        <v>0</v>
      </c>
      <c r="I3396" s="75">
        <v>0.99</v>
      </c>
      <c r="J3396" s="75">
        <v>4.1568940868400004</v>
      </c>
      <c r="K3396" s="75">
        <v>3.3905464287801901</v>
      </c>
      <c r="L3396" s="75">
        <v>56.123579999999997</v>
      </c>
      <c r="M3396" s="75">
        <v>28.061789999999998</v>
      </c>
      <c r="N3396" s="75">
        <v>0.815644170370871</v>
      </c>
      <c r="O3396" s="75">
        <v>0</v>
      </c>
      <c r="P3396" s="75">
        <v>0</v>
      </c>
      <c r="Q3396" s="75">
        <v>0.37415720000000002</v>
      </c>
      <c r="R3396" s="75">
        <v>0</v>
      </c>
      <c r="S3396" s="75">
        <v>0</v>
      </c>
      <c r="T3396" s="75">
        <v>36.6256910051086</v>
      </c>
    </row>
    <row r="3397" spans="1:20" x14ac:dyDescent="0.25">
      <c r="A3397" s="75" t="s">
        <v>84</v>
      </c>
      <c r="B3397" s="45">
        <v>108</v>
      </c>
      <c r="C3397" s="70">
        <v>43724</v>
      </c>
      <c r="D3397">
        <v>0</v>
      </c>
      <c r="E3397">
        <v>4.2350359659999999</v>
      </c>
      <c r="F3397" s="75">
        <v>0</v>
      </c>
      <c r="G3397" s="75">
        <v>1.4999999999999999E-2</v>
      </c>
      <c r="H3397" s="75">
        <v>0</v>
      </c>
      <c r="I3397" s="75">
        <v>0.99</v>
      </c>
      <c r="J3397" s="75">
        <v>4.1926856063400004</v>
      </c>
      <c r="K3397" s="75">
        <v>2.9375902272519898</v>
      </c>
      <c r="L3397" s="75">
        <v>56.375250000000001</v>
      </c>
      <c r="M3397" s="75">
        <v>28.187625000000001</v>
      </c>
      <c r="N3397" s="75">
        <v>0.70064643597647602</v>
      </c>
      <c r="O3397" s="75">
        <v>0</v>
      </c>
      <c r="P3397" s="75">
        <v>0</v>
      </c>
      <c r="Q3397" s="75">
        <v>0.37583499999999997</v>
      </c>
      <c r="R3397" s="75">
        <v>0</v>
      </c>
      <c r="S3397" s="75">
        <v>0</v>
      </c>
      <c r="T3397" s="75">
        <v>39.563281232360602</v>
      </c>
    </row>
    <row r="3398" spans="1:20" x14ac:dyDescent="0.25">
      <c r="A3398" s="75" t="s">
        <v>84</v>
      </c>
      <c r="B3398" s="45">
        <v>109</v>
      </c>
      <c r="C3398" s="70">
        <v>43725</v>
      </c>
      <c r="D3398">
        <v>0</v>
      </c>
      <c r="E3398">
        <v>4.2448487659999996</v>
      </c>
      <c r="F3398" s="75">
        <v>0</v>
      </c>
      <c r="G3398" s="75">
        <v>1.4999999999999999E-2</v>
      </c>
      <c r="H3398" s="75">
        <v>0</v>
      </c>
      <c r="I3398" s="75">
        <v>0.99</v>
      </c>
      <c r="J3398" s="75">
        <v>4.2024002783399999</v>
      </c>
      <c r="K3398" s="75">
        <v>2.5326555040119101</v>
      </c>
      <c r="L3398" s="75">
        <v>56.626919999999998</v>
      </c>
      <c r="M3398" s="75">
        <v>28.313459999999999</v>
      </c>
      <c r="N3398" s="75">
        <v>0.60266879313370503</v>
      </c>
      <c r="O3398" s="75">
        <v>0</v>
      </c>
      <c r="P3398" s="75">
        <v>0</v>
      </c>
      <c r="Q3398" s="75">
        <v>0.37751279999999998</v>
      </c>
      <c r="R3398" s="75">
        <v>0</v>
      </c>
      <c r="S3398" s="75">
        <v>0</v>
      </c>
      <c r="T3398" s="75">
        <v>42.095936736372501</v>
      </c>
    </row>
    <row r="3399" spans="1:20" x14ac:dyDescent="0.25">
      <c r="A3399" s="75" t="s">
        <v>84</v>
      </c>
      <c r="B3399" s="45">
        <v>110</v>
      </c>
      <c r="C3399" s="70">
        <v>43726</v>
      </c>
      <c r="D3399">
        <v>0</v>
      </c>
      <c r="E3399">
        <v>4.2817531799999999</v>
      </c>
      <c r="F3399" s="75">
        <v>0</v>
      </c>
      <c r="G3399" s="75">
        <v>1.4999999999999999E-2</v>
      </c>
      <c r="H3399" s="75">
        <v>0</v>
      </c>
      <c r="I3399" s="75">
        <v>0.99</v>
      </c>
      <c r="J3399" s="75">
        <v>4.2389356482</v>
      </c>
      <c r="K3399" s="75">
        <v>2.20338499580143</v>
      </c>
      <c r="L3399" s="75">
        <v>56.878590000000003</v>
      </c>
      <c r="M3399" s="75">
        <v>28.439295000000001</v>
      </c>
      <c r="N3399" s="75">
        <v>0.51979675528621605</v>
      </c>
      <c r="O3399" s="75">
        <v>0</v>
      </c>
      <c r="P3399" s="75">
        <v>0</v>
      </c>
      <c r="Q3399" s="75">
        <v>0.37919059999999999</v>
      </c>
      <c r="R3399" s="75">
        <v>0</v>
      </c>
      <c r="S3399" s="75">
        <v>0</v>
      </c>
      <c r="T3399" s="75">
        <v>44.299321732173901</v>
      </c>
    </row>
    <row r="3400" spans="1:20" x14ac:dyDescent="0.25">
      <c r="A3400" s="75" t="s">
        <v>84</v>
      </c>
      <c r="B3400" s="45">
        <v>111</v>
      </c>
      <c r="C3400" s="70">
        <v>43727</v>
      </c>
      <c r="D3400">
        <v>0</v>
      </c>
      <c r="E3400">
        <v>4.3508739949999997</v>
      </c>
      <c r="F3400" s="75">
        <v>0</v>
      </c>
      <c r="G3400" s="75">
        <v>1.4999999999999999E-2</v>
      </c>
      <c r="H3400" s="75">
        <v>0</v>
      </c>
      <c r="I3400" s="75">
        <v>0.99</v>
      </c>
      <c r="J3400" s="75">
        <v>4.3073652550499997</v>
      </c>
      <c r="K3400" s="75">
        <v>1.9347903434896101</v>
      </c>
      <c r="L3400" s="75">
        <v>57.13026</v>
      </c>
      <c r="M3400" s="75">
        <v>28.56513</v>
      </c>
      <c r="N3400" s="75">
        <v>0.449181861515284</v>
      </c>
      <c r="O3400" s="75">
        <v>0</v>
      </c>
      <c r="P3400" s="75">
        <v>0</v>
      </c>
      <c r="Q3400" s="75">
        <v>0.3808684</v>
      </c>
      <c r="R3400" s="75">
        <v>0</v>
      </c>
      <c r="S3400" s="75">
        <v>0</v>
      </c>
      <c r="T3400" s="75">
        <v>46.234112075663496</v>
      </c>
    </row>
    <row r="3401" spans="1:20" x14ac:dyDescent="0.25">
      <c r="A3401" s="75" t="s">
        <v>84</v>
      </c>
      <c r="B3401" s="45">
        <v>112</v>
      </c>
      <c r="C3401" s="70">
        <v>43728</v>
      </c>
      <c r="D3401">
        <v>3.4</v>
      </c>
      <c r="E3401">
        <v>4.4048050639999996</v>
      </c>
      <c r="F3401" s="75">
        <v>3.4</v>
      </c>
      <c r="G3401" s="75">
        <v>2.2499999999999999E-2</v>
      </c>
      <c r="H3401" s="75">
        <v>7.6499999999999999E-2</v>
      </c>
      <c r="I3401" s="75">
        <v>0.99</v>
      </c>
      <c r="J3401" s="75">
        <v>4.3607570133599998</v>
      </c>
      <c r="K3401" s="75">
        <v>3.7265241689562698</v>
      </c>
      <c r="L3401" s="75">
        <v>57.381929999999997</v>
      </c>
      <c r="M3401" s="75">
        <v>28.690964999999998</v>
      </c>
      <c r="N3401" s="75">
        <v>0.38854802981832298</v>
      </c>
      <c r="O3401" s="75">
        <v>3.3235000000000001</v>
      </c>
      <c r="P3401" s="75">
        <v>3.3235000000000001</v>
      </c>
      <c r="Q3401" s="75">
        <v>0.3825462</v>
      </c>
      <c r="R3401" s="75">
        <v>0</v>
      </c>
      <c r="S3401" s="75">
        <v>0</v>
      </c>
      <c r="T3401" s="75">
        <v>46.637136244619803</v>
      </c>
    </row>
    <row r="3402" spans="1:20" x14ac:dyDescent="0.25">
      <c r="A3402" s="75" t="s">
        <v>84</v>
      </c>
      <c r="B3402" s="45">
        <v>113</v>
      </c>
      <c r="C3402" s="70">
        <v>43729</v>
      </c>
      <c r="D3402">
        <v>0</v>
      </c>
      <c r="E3402">
        <v>4.5214823209999997</v>
      </c>
      <c r="F3402" s="75">
        <v>0</v>
      </c>
      <c r="G3402" s="75">
        <v>1.4999999999999999E-2</v>
      </c>
      <c r="H3402" s="75">
        <v>0</v>
      </c>
      <c r="I3402" s="75">
        <v>0.99</v>
      </c>
      <c r="J3402" s="75">
        <v>4.4762674977900003</v>
      </c>
      <c r="K3402" s="75">
        <v>1.7081394637445599</v>
      </c>
      <c r="L3402" s="75">
        <v>57.633600000000001</v>
      </c>
      <c r="M3402" s="75">
        <v>28.816800000000001</v>
      </c>
      <c r="N3402" s="75">
        <v>0.381599058722002</v>
      </c>
      <c r="O3402" s="75">
        <v>0</v>
      </c>
      <c r="P3402" s="75">
        <v>0</v>
      </c>
      <c r="Q3402" s="75">
        <v>0.38422400000000001</v>
      </c>
      <c r="R3402" s="75">
        <v>0</v>
      </c>
      <c r="S3402" s="75">
        <v>0</v>
      </c>
      <c r="T3402" s="75">
        <v>48.345275708364397</v>
      </c>
    </row>
    <row r="3403" spans="1:20" x14ac:dyDescent="0.25">
      <c r="A3403" s="75" t="s">
        <v>84</v>
      </c>
      <c r="B3403" s="45">
        <v>114</v>
      </c>
      <c r="C3403" s="70">
        <v>43730</v>
      </c>
      <c r="D3403">
        <v>0</v>
      </c>
      <c r="E3403">
        <v>4.6299754269999998</v>
      </c>
      <c r="F3403" s="75">
        <v>0</v>
      </c>
      <c r="G3403" s="75">
        <v>1.4999999999999999E-2</v>
      </c>
      <c r="H3403" s="75">
        <v>0</v>
      </c>
      <c r="I3403" s="75">
        <v>0.99</v>
      </c>
      <c r="J3403" s="75">
        <v>4.5836756727300001</v>
      </c>
      <c r="K3403" s="75">
        <v>1.5108589716366001</v>
      </c>
      <c r="L3403" s="75">
        <v>57.885269999999998</v>
      </c>
      <c r="M3403" s="75">
        <v>28.942634999999999</v>
      </c>
      <c r="N3403" s="75">
        <v>0.329617337593334</v>
      </c>
      <c r="O3403" s="75">
        <v>0</v>
      </c>
      <c r="P3403" s="75">
        <v>0</v>
      </c>
      <c r="Q3403" s="75">
        <v>0.38590180000000002</v>
      </c>
      <c r="R3403" s="75">
        <v>0</v>
      </c>
      <c r="S3403" s="75">
        <v>0</v>
      </c>
      <c r="T3403" s="75">
        <v>49.856134680000999</v>
      </c>
    </row>
    <row r="3404" spans="1:20" x14ac:dyDescent="0.25">
      <c r="A3404" s="75" t="s">
        <v>84</v>
      </c>
      <c r="B3404" s="45">
        <v>115</v>
      </c>
      <c r="C3404" s="70">
        <v>43731</v>
      </c>
      <c r="D3404">
        <v>0</v>
      </c>
      <c r="E3404">
        <v>4.7341921600000001</v>
      </c>
      <c r="F3404" s="75">
        <v>0</v>
      </c>
      <c r="G3404" s="75">
        <v>1.4999999999999999E-2</v>
      </c>
      <c r="H3404" s="75">
        <v>0</v>
      </c>
      <c r="I3404" s="75">
        <v>0.99</v>
      </c>
      <c r="J3404" s="75">
        <v>4.6868502383999999</v>
      </c>
      <c r="K3404" s="75">
        <v>1.33515435756273</v>
      </c>
      <c r="L3404" s="75">
        <v>58.136940000000003</v>
      </c>
      <c r="M3404" s="75">
        <v>29.068470000000001</v>
      </c>
      <c r="N3404" s="75">
        <v>0.28487241743370201</v>
      </c>
      <c r="O3404" s="75">
        <v>0</v>
      </c>
      <c r="P3404" s="75">
        <v>0</v>
      </c>
      <c r="Q3404" s="75">
        <v>0.38757960000000002</v>
      </c>
      <c r="R3404" s="75">
        <v>0</v>
      </c>
      <c r="S3404" s="75">
        <v>0</v>
      </c>
      <c r="T3404" s="75">
        <v>51.191289037563699</v>
      </c>
    </row>
    <row r="3405" spans="1:20" x14ac:dyDescent="0.25">
      <c r="A3405" s="75" t="s">
        <v>84</v>
      </c>
      <c r="B3405" s="45">
        <v>116</v>
      </c>
      <c r="C3405" s="70">
        <v>43732</v>
      </c>
      <c r="D3405">
        <v>0</v>
      </c>
      <c r="E3405">
        <v>4.7864580290000003</v>
      </c>
      <c r="F3405" s="75">
        <v>0</v>
      </c>
      <c r="G3405" s="75">
        <v>1.4999999999999999E-2</v>
      </c>
      <c r="H3405" s="75">
        <v>0</v>
      </c>
      <c r="I3405" s="75">
        <v>0.99</v>
      </c>
      <c r="J3405" s="75">
        <v>4.7385934487099997</v>
      </c>
      <c r="K3405" s="75">
        <v>1.16821338822294</v>
      </c>
      <c r="L3405" s="75">
        <v>58.38861</v>
      </c>
      <c r="M3405" s="75">
        <v>29.194305</v>
      </c>
      <c r="N3405" s="75">
        <v>0.24653167672380999</v>
      </c>
      <c r="O3405" s="75">
        <v>0</v>
      </c>
      <c r="P3405" s="75">
        <v>0</v>
      </c>
      <c r="Q3405" s="75">
        <v>0.38925739999999998</v>
      </c>
      <c r="R3405" s="75">
        <v>0</v>
      </c>
      <c r="S3405" s="75">
        <v>0</v>
      </c>
      <c r="T3405" s="75">
        <v>52.359502425786602</v>
      </c>
    </row>
    <row r="3406" spans="1:20" x14ac:dyDescent="0.25">
      <c r="A3406" s="75" t="s">
        <v>84</v>
      </c>
      <c r="B3406" s="45">
        <v>117</v>
      </c>
      <c r="C3406" s="70">
        <v>43733</v>
      </c>
      <c r="D3406">
        <v>0</v>
      </c>
      <c r="E3406">
        <v>4.865213829</v>
      </c>
      <c r="F3406" s="75">
        <v>0</v>
      </c>
      <c r="G3406" s="75">
        <v>1.4999999999999999E-2</v>
      </c>
      <c r="H3406" s="75">
        <v>0</v>
      </c>
      <c r="I3406" s="75">
        <v>0.99</v>
      </c>
      <c r="J3406" s="75">
        <v>4.8165616907100004</v>
      </c>
      <c r="K3406" s="75">
        <v>1.0317738132159899</v>
      </c>
      <c r="L3406" s="75">
        <v>58.640279999999997</v>
      </c>
      <c r="M3406" s="75">
        <v>29.320139999999999</v>
      </c>
      <c r="N3406" s="75">
        <v>0.21421376481194801</v>
      </c>
      <c r="O3406" s="75">
        <v>0</v>
      </c>
      <c r="P3406" s="75">
        <v>0</v>
      </c>
      <c r="Q3406" s="75">
        <v>0.39093519999999998</v>
      </c>
      <c r="R3406" s="75">
        <v>0</v>
      </c>
      <c r="S3406" s="75">
        <v>0</v>
      </c>
      <c r="T3406" s="75">
        <v>53.3912762390026</v>
      </c>
    </row>
    <row r="3407" spans="1:20" x14ac:dyDescent="0.25">
      <c r="A3407" s="75" t="s">
        <v>84</v>
      </c>
      <c r="B3407" s="45">
        <v>118</v>
      </c>
      <c r="C3407" s="70">
        <v>43734</v>
      </c>
      <c r="D3407">
        <v>0</v>
      </c>
      <c r="E3407">
        <v>4.9245167490000004</v>
      </c>
      <c r="F3407" s="75">
        <v>0</v>
      </c>
      <c r="G3407" s="75">
        <v>1.4999999999999999E-2</v>
      </c>
      <c r="H3407" s="75">
        <v>0</v>
      </c>
      <c r="I3407" s="75">
        <v>0.99</v>
      </c>
      <c r="J3407" s="75">
        <v>4.8752715815099998</v>
      </c>
      <c r="K3407" s="75">
        <v>0.91072815439625698</v>
      </c>
      <c r="L3407" s="75">
        <v>58.891950000000001</v>
      </c>
      <c r="M3407" s="75">
        <v>29.445975000000001</v>
      </c>
      <c r="N3407" s="75">
        <v>0.18680562491129599</v>
      </c>
      <c r="O3407" s="75">
        <v>0</v>
      </c>
      <c r="P3407" s="75">
        <v>0</v>
      </c>
      <c r="Q3407" s="75">
        <v>0.39261299999999999</v>
      </c>
      <c r="R3407" s="75">
        <v>0</v>
      </c>
      <c r="S3407" s="75">
        <v>0</v>
      </c>
      <c r="T3407" s="75">
        <v>54.302004393398903</v>
      </c>
    </row>
    <row r="3408" spans="1:20" x14ac:dyDescent="0.25">
      <c r="A3408" s="75" t="s">
        <v>84</v>
      </c>
      <c r="B3408" s="45">
        <v>119</v>
      </c>
      <c r="C3408" s="70">
        <v>43735</v>
      </c>
      <c r="D3408">
        <v>0</v>
      </c>
      <c r="E3408">
        <v>4.984827074</v>
      </c>
      <c r="F3408" s="75">
        <v>0</v>
      </c>
      <c r="G3408" s="75">
        <v>1.4999999999999999E-2</v>
      </c>
      <c r="H3408" s="75">
        <v>0</v>
      </c>
      <c r="I3408" s="75">
        <v>0.99</v>
      </c>
      <c r="J3408" s="75">
        <v>4.9349788032599999</v>
      </c>
      <c r="K3408" s="75">
        <v>0.80797456740420703</v>
      </c>
      <c r="L3408" s="75">
        <v>59.143619999999999</v>
      </c>
      <c r="M3408" s="75">
        <v>29.571809999999999</v>
      </c>
      <c r="N3408" s="75">
        <v>0.16372401982161799</v>
      </c>
      <c r="O3408" s="75">
        <v>0</v>
      </c>
      <c r="P3408" s="75">
        <v>0</v>
      </c>
      <c r="Q3408" s="75">
        <v>0.3942908</v>
      </c>
      <c r="R3408" s="75">
        <v>0</v>
      </c>
      <c r="S3408" s="75">
        <v>0</v>
      </c>
      <c r="T3408" s="75">
        <v>55.109978960803097</v>
      </c>
    </row>
    <row r="3409" spans="1:20" x14ac:dyDescent="0.25">
      <c r="A3409" s="75" t="s">
        <v>84</v>
      </c>
      <c r="B3409" s="45">
        <v>120</v>
      </c>
      <c r="C3409" s="70">
        <v>43736</v>
      </c>
      <c r="D3409">
        <v>0</v>
      </c>
      <c r="E3409">
        <v>5.0287755269999996</v>
      </c>
      <c r="F3409" s="75">
        <v>0</v>
      </c>
      <c r="G3409" s="75">
        <v>1.4999999999999999E-2</v>
      </c>
      <c r="H3409" s="75">
        <v>0</v>
      </c>
      <c r="I3409" s="75">
        <v>0.99</v>
      </c>
      <c r="J3409" s="75">
        <v>4.9784877717300002</v>
      </c>
      <c r="K3409" s="75">
        <v>0.71838587223672001</v>
      </c>
      <c r="L3409" s="75">
        <v>59.395290000000003</v>
      </c>
      <c r="M3409" s="75">
        <v>29.697645000000001</v>
      </c>
      <c r="N3409" s="75">
        <v>0.14429800878813501</v>
      </c>
      <c r="O3409" s="75">
        <v>0</v>
      </c>
      <c r="P3409" s="75">
        <v>0</v>
      </c>
      <c r="Q3409" s="75">
        <v>0.3959686</v>
      </c>
      <c r="R3409" s="75">
        <v>0</v>
      </c>
      <c r="S3409" s="75">
        <v>0</v>
      </c>
      <c r="T3409" s="75">
        <v>55.828364833039799</v>
      </c>
    </row>
    <row r="3410" spans="1:20" x14ac:dyDescent="0.25">
      <c r="A3410" s="75" t="s">
        <v>84</v>
      </c>
      <c r="B3410" s="45">
        <v>121</v>
      </c>
      <c r="C3410" s="70">
        <v>43737</v>
      </c>
      <c r="D3410">
        <v>0</v>
      </c>
      <c r="E3410">
        <v>5.0764414740000001</v>
      </c>
      <c r="F3410" s="75">
        <v>0</v>
      </c>
      <c r="G3410" s="75">
        <v>1.4999999999999999E-2</v>
      </c>
      <c r="H3410" s="75">
        <v>0</v>
      </c>
      <c r="I3410" s="75">
        <v>0.99</v>
      </c>
      <c r="J3410" s="75">
        <v>5.0256770592600004</v>
      </c>
      <c r="K3410" s="75">
        <v>0.64348714935993401</v>
      </c>
      <c r="L3410" s="75">
        <v>59.64696</v>
      </c>
      <c r="M3410" s="75">
        <v>29.82348</v>
      </c>
      <c r="N3410" s="75">
        <v>0.128039892291584</v>
      </c>
      <c r="O3410" s="75">
        <v>0</v>
      </c>
      <c r="P3410" s="75">
        <v>0</v>
      </c>
      <c r="Q3410" s="75">
        <v>0.39764640000000001</v>
      </c>
      <c r="R3410" s="75">
        <v>0</v>
      </c>
      <c r="S3410" s="75">
        <v>0</v>
      </c>
      <c r="T3410" s="75">
        <v>56.471851982399698</v>
      </c>
    </row>
    <row r="3411" spans="1:20" x14ac:dyDescent="0.25">
      <c r="A3411" s="75" t="s">
        <v>84</v>
      </c>
      <c r="B3411" s="45">
        <v>122</v>
      </c>
      <c r="C3411" s="70">
        <v>43738</v>
      </c>
      <c r="D3411">
        <v>0</v>
      </c>
      <c r="E3411">
        <v>5.0888299149999998</v>
      </c>
      <c r="F3411" s="75">
        <v>0</v>
      </c>
      <c r="G3411" s="75">
        <v>1.4999999999999999E-2</v>
      </c>
      <c r="H3411" s="75">
        <v>0</v>
      </c>
      <c r="I3411" s="75">
        <v>0.99</v>
      </c>
      <c r="J3411" s="75">
        <v>5.0379416158500003</v>
      </c>
      <c r="K3411" s="75">
        <v>0.57643747722271299</v>
      </c>
      <c r="L3411" s="75">
        <v>59.898629999999997</v>
      </c>
      <c r="M3411" s="75">
        <v>29.949314999999999</v>
      </c>
      <c r="N3411" s="75">
        <v>0.114419245234833</v>
      </c>
      <c r="O3411" s="75">
        <v>0</v>
      </c>
      <c r="P3411" s="75">
        <v>0</v>
      </c>
      <c r="Q3411" s="75">
        <v>0.39932420000000002</v>
      </c>
      <c r="R3411" s="75">
        <v>0</v>
      </c>
      <c r="S3411" s="75">
        <v>0</v>
      </c>
      <c r="T3411" s="75">
        <v>57.048289459622403</v>
      </c>
    </row>
    <row r="3412" spans="1:20" x14ac:dyDescent="0.25">
      <c r="A3412" s="75" t="s">
        <v>84</v>
      </c>
      <c r="B3412" s="45">
        <v>123</v>
      </c>
      <c r="C3412" s="70">
        <v>43739</v>
      </c>
      <c r="D3412">
        <v>6</v>
      </c>
      <c r="E3412">
        <v>5.0845390210000003</v>
      </c>
      <c r="F3412" s="75">
        <v>6</v>
      </c>
      <c r="G3412" s="75">
        <v>2.2499999999999999E-2</v>
      </c>
      <c r="H3412" s="75">
        <v>0.13500000000000001</v>
      </c>
      <c r="I3412" s="75">
        <v>0.99</v>
      </c>
      <c r="J3412" s="75">
        <v>5.0336936307900002</v>
      </c>
      <c r="K3412" s="75">
        <v>5.0336936307900002</v>
      </c>
      <c r="L3412" s="75">
        <v>60.150300000000001</v>
      </c>
      <c r="M3412" s="75">
        <v>30.075150000000001</v>
      </c>
      <c r="N3412" s="75">
        <v>0.103141980684304</v>
      </c>
      <c r="O3412" s="75">
        <v>5.8650000000000002</v>
      </c>
      <c r="P3412" s="75">
        <v>5.8650000000000002</v>
      </c>
      <c r="Q3412" s="75">
        <v>0.40100200000000003</v>
      </c>
      <c r="R3412" s="75">
        <v>0.2078265923025</v>
      </c>
      <c r="S3412" s="75">
        <v>0</v>
      </c>
      <c r="T3412" s="75">
        <v>56.424809682714901</v>
      </c>
    </row>
    <row r="3413" spans="1:20" x14ac:dyDescent="0.25">
      <c r="A3413" s="75" t="s">
        <v>84</v>
      </c>
      <c r="B3413" s="45">
        <v>124</v>
      </c>
      <c r="C3413" s="70">
        <v>43740</v>
      </c>
      <c r="D3413">
        <v>0</v>
      </c>
      <c r="E3413">
        <v>5.095971381</v>
      </c>
      <c r="F3413" s="75">
        <v>0</v>
      </c>
      <c r="G3413" s="75">
        <v>1.4999999999999999E-2</v>
      </c>
      <c r="H3413" s="75">
        <v>0</v>
      </c>
      <c r="I3413" s="75">
        <v>0.99</v>
      </c>
      <c r="J3413" s="75">
        <v>5.0450116671899998</v>
      </c>
      <c r="K3413" s="75">
        <v>0.84483431000462506</v>
      </c>
      <c r="L3413" s="75">
        <v>60.401969999999999</v>
      </c>
      <c r="M3413" s="75">
        <v>30.200984999999999</v>
      </c>
      <c r="N3413" s="75">
        <v>0.13168975506212999</v>
      </c>
      <c r="O3413" s="75">
        <v>0</v>
      </c>
      <c r="P3413" s="75">
        <v>0.2078265923025</v>
      </c>
      <c r="Q3413" s="75">
        <v>0.40267979999999998</v>
      </c>
      <c r="R3413" s="75">
        <v>0</v>
      </c>
      <c r="S3413" s="75">
        <v>0</v>
      </c>
      <c r="T3413" s="75">
        <v>57.061817400417098</v>
      </c>
    </row>
    <row r="3414" spans="1:20" x14ac:dyDescent="0.25">
      <c r="A3414" s="75" t="s">
        <v>84</v>
      </c>
      <c r="B3414" s="45">
        <v>125</v>
      </c>
      <c r="C3414" s="70">
        <v>43741</v>
      </c>
      <c r="D3414">
        <v>0</v>
      </c>
      <c r="E3414">
        <v>5.1053275810000001</v>
      </c>
      <c r="F3414" s="75">
        <v>0</v>
      </c>
      <c r="G3414" s="75">
        <v>1.4999999999999999E-2</v>
      </c>
      <c r="H3414" s="75">
        <v>0</v>
      </c>
      <c r="I3414" s="75">
        <v>0.99</v>
      </c>
      <c r="J3414" s="75">
        <v>5.0542743051899999</v>
      </c>
      <c r="K3414" s="75">
        <v>0.59861392239188704</v>
      </c>
      <c r="L3414" s="75">
        <v>60.653640000000003</v>
      </c>
      <c r="M3414" s="75">
        <v>30.326820000000001</v>
      </c>
      <c r="N3414" s="75">
        <v>0.118437165505085</v>
      </c>
      <c r="O3414" s="75">
        <v>0</v>
      </c>
      <c r="P3414" s="75">
        <v>0</v>
      </c>
      <c r="Q3414" s="75">
        <v>0.40435759999999998</v>
      </c>
      <c r="R3414" s="75">
        <v>0</v>
      </c>
      <c r="S3414" s="75">
        <v>0</v>
      </c>
      <c r="T3414" s="75">
        <v>57.660431322809004</v>
      </c>
    </row>
    <row r="3415" spans="1:20" x14ac:dyDescent="0.25">
      <c r="A3415" s="75" t="s">
        <v>84</v>
      </c>
      <c r="B3415" s="45">
        <v>126</v>
      </c>
      <c r="C3415" s="70">
        <v>43742</v>
      </c>
      <c r="D3415">
        <v>0</v>
      </c>
      <c r="E3415">
        <v>5.099733208</v>
      </c>
      <c r="F3415" s="75">
        <v>0</v>
      </c>
      <c r="G3415" s="75">
        <v>1.4999999999999999E-2</v>
      </c>
      <c r="H3415" s="75">
        <v>0</v>
      </c>
      <c r="I3415" s="75">
        <v>0.99</v>
      </c>
      <c r="J3415" s="75">
        <v>5.0487358759200003</v>
      </c>
      <c r="K3415" s="75">
        <v>0.53796739202352895</v>
      </c>
      <c r="L3415" s="75">
        <v>60.90531</v>
      </c>
      <c r="M3415" s="75">
        <v>30.452655</v>
      </c>
      <c r="N3415" s="75">
        <v>0.106554869425705</v>
      </c>
      <c r="O3415" s="75">
        <v>0</v>
      </c>
      <c r="P3415" s="75">
        <v>0</v>
      </c>
      <c r="Q3415" s="75">
        <v>0.40603539999999999</v>
      </c>
      <c r="R3415" s="75">
        <v>0</v>
      </c>
      <c r="S3415" s="75">
        <v>0</v>
      </c>
      <c r="T3415" s="75">
        <v>58.1983987148325</v>
      </c>
    </row>
    <row r="3416" spans="1:20" x14ac:dyDescent="0.25">
      <c r="A3416" s="75" t="s">
        <v>84</v>
      </c>
      <c r="B3416" s="45">
        <v>127</v>
      </c>
      <c r="C3416" s="70">
        <v>43743</v>
      </c>
      <c r="D3416">
        <v>0</v>
      </c>
      <c r="E3416">
        <v>5.0932948380000003</v>
      </c>
      <c r="F3416" s="75">
        <v>0</v>
      </c>
      <c r="G3416" s="75">
        <v>1.4999999999999999E-2</v>
      </c>
      <c r="H3416" s="75">
        <v>0</v>
      </c>
      <c r="I3416" s="75">
        <v>0.99</v>
      </c>
      <c r="J3416" s="75">
        <v>5.0423618896200004</v>
      </c>
      <c r="K3416" s="75">
        <v>0.48786704378377199</v>
      </c>
      <c r="L3416" s="75">
        <v>61.156979999999997</v>
      </c>
      <c r="M3416" s="75">
        <v>30.578489999999999</v>
      </c>
      <c r="N3416" s="75">
        <v>9.6753675056142796E-2</v>
      </c>
      <c r="O3416" s="75">
        <v>0</v>
      </c>
      <c r="P3416" s="75">
        <v>0</v>
      </c>
      <c r="Q3416" s="75">
        <v>0.4077132</v>
      </c>
      <c r="R3416" s="75">
        <v>0</v>
      </c>
      <c r="S3416" s="75">
        <v>0</v>
      </c>
      <c r="T3416" s="75">
        <v>58.686265758616301</v>
      </c>
    </row>
    <row r="3417" spans="1:20" x14ac:dyDescent="0.25">
      <c r="A3417" s="75" t="s">
        <v>84</v>
      </c>
      <c r="B3417" s="45">
        <v>128</v>
      </c>
      <c r="C3417" s="70">
        <v>43744</v>
      </c>
      <c r="D3417">
        <v>0</v>
      </c>
      <c r="E3417">
        <v>5.0565095549999999</v>
      </c>
      <c r="F3417" s="75">
        <v>0</v>
      </c>
      <c r="G3417" s="75">
        <v>1.4999999999999999E-2</v>
      </c>
      <c r="H3417" s="75">
        <v>0</v>
      </c>
      <c r="I3417" s="75">
        <v>0.99</v>
      </c>
      <c r="J3417" s="75">
        <v>5.0059444594500002</v>
      </c>
      <c r="K3417" s="75">
        <v>0.44384966318748098</v>
      </c>
      <c r="L3417" s="75">
        <v>61.408650000000002</v>
      </c>
      <c r="M3417" s="75">
        <v>30.704325000000001</v>
      </c>
      <c r="N3417" s="75">
        <v>8.86645201086083E-2</v>
      </c>
      <c r="O3417" s="75">
        <v>0</v>
      </c>
      <c r="P3417" s="75">
        <v>0</v>
      </c>
      <c r="Q3417" s="75">
        <v>0.409391</v>
      </c>
      <c r="R3417" s="75">
        <v>0</v>
      </c>
      <c r="S3417" s="75">
        <v>0</v>
      </c>
      <c r="T3417" s="75">
        <v>59.130115421803701</v>
      </c>
    </row>
    <row r="3418" spans="1:20" x14ac:dyDescent="0.25">
      <c r="A3418" s="75" t="s">
        <v>84</v>
      </c>
      <c r="B3418" s="45">
        <v>129</v>
      </c>
      <c r="C3418" s="70">
        <v>43745</v>
      </c>
      <c r="D3418">
        <v>0</v>
      </c>
      <c r="E3418">
        <v>5.0245537330000003</v>
      </c>
      <c r="F3418" s="75">
        <v>0</v>
      </c>
      <c r="G3418" s="75">
        <v>1.4999999999999999E-2</v>
      </c>
      <c r="H3418" s="75">
        <v>0</v>
      </c>
      <c r="I3418" s="75">
        <v>0.99</v>
      </c>
      <c r="J3418" s="75">
        <v>4.9743081956699999</v>
      </c>
      <c r="K3418" s="75">
        <v>0.40823717327588999</v>
      </c>
      <c r="L3418" s="75">
        <v>61.660319999999999</v>
      </c>
      <c r="M3418" s="75">
        <v>30.830159999999999</v>
      </c>
      <c r="N3418" s="75">
        <v>8.2069135489282602E-2</v>
      </c>
      <c r="O3418" s="75">
        <v>0</v>
      </c>
      <c r="P3418" s="75">
        <v>0</v>
      </c>
      <c r="Q3418" s="75">
        <v>0.41106880000000001</v>
      </c>
      <c r="R3418" s="75">
        <v>0</v>
      </c>
      <c r="S3418" s="75">
        <v>0</v>
      </c>
      <c r="T3418" s="75">
        <v>59.538352595079601</v>
      </c>
    </row>
    <row r="3419" spans="1:20" x14ac:dyDescent="0.25">
      <c r="A3419" s="75" t="s">
        <v>84</v>
      </c>
      <c r="B3419" s="45">
        <v>130</v>
      </c>
      <c r="C3419" s="70">
        <v>43746</v>
      </c>
      <c r="D3419">
        <v>0</v>
      </c>
      <c r="E3419">
        <v>5.011514064</v>
      </c>
      <c r="F3419" s="75">
        <v>0</v>
      </c>
      <c r="G3419" s="75">
        <v>1.4999999999999999E-2</v>
      </c>
      <c r="H3419" s="75">
        <v>0</v>
      </c>
      <c r="I3419" s="75">
        <v>0.99</v>
      </c>
      <c r="J3419" s="75">
        <v>4.96139892336</v>
      </c>
      <c r="K3419" s="75">
        <v>0.380429124155724</v>
      </c>
      <c r="L3419" s="75">
        <v>61.911990000000003</v>
      </c>
      <c r="M3419" s="75">
        <v>30.955995000000001</v>
      </c>
      <c r="N3419" s="75">
        <v>7.66777939110138E-2</v>
      </c>
      <c r="O3419" s="75">
        <v>0</v>
      </c>
      <c r="P3419" s="75">
        <v>0</v>
      </c>
      <c r="Q3419" s="75">
        <v>0.41274660000000002</v>
      </c>
      <c r="R3419" s="75">
        <v>0</v>
      </c>
      <c r="S3419" s="75">
        <v>0</v>
      </c>
      <c r="T3419" s="75">
        <v>59.918781719235398</v>
      </c>
    </row>
    <row r="3420" spans="1:20" x14ac:dyDescent="0.25">
      <c r="A3420" s="75" t="s">
        <v>84</v>
      </c>
      <c r="B3420" s="45">
        <v>131</v>
      </c>
      <c r="C3420" s="70">
        <v>43747</v>
      </c>
      <c r="D3420">
        <v>0</v>
      </c>
      <c r="E3420">
        <v>4.9802270149999996</v>
      </c>
      <c r="F3420" s="75">
        <v>0</v>
      </c>
      <c r="G3420" s="75">
        <v>1.4999999999999999E-2</v>
      </c>
      <c r="H3420" s="75">
        <v>0</v>
      </c>
      <c r="I3420" s="75">
        <v>0.99</v>
      </c>
      <c r="J3420" s="75">
        <v>4.9304247448499998</v>
      </c>
      <c r="K3420" s="75">
        <v>0.35609883409884102</v>
      </c>
      <c r="L3420" s="75">
        <v>62.16366</v>
      </c>
      <c r="M3420" s="75">
        <v>31.08183</v>
      </c>
      <c r="N3420" s="75">
        <v>7.2224778295378794E-2</v>
      </c>
      <c r="O3420" s="75">
        <v>0</v>
      </c>
      <c r="P3420" s="75">
        <v>0</v>
      </c>
      <c r="Q3420" s="75">
        <v>0.41442440000000003</v>
      </c>
      <c r="R3420" s="75">
        <v>0</v>
      </c>
      <c r="S3420" s="75">
        <v>0</v>
      </c>
      <c r="T3420" s="75">
        <v>60.274880553334199</v>
      </c>
    </row>
    <row r="3421" spans="1:20" x14ac:dyDescent="0.25">
      <c r="A3421" s="75" t="s">
        <v>84</v>
      </c>
      <c r="B3421" s="45">
        <v>132</v>
      </c>
      <c r="C3421" s="70">
        <v>43748</v>
      </c>
      <c r="D3421">
        <v>0</v>
      </c>
      <c r="E3421">
        <v>4.9582191560000002</v>
      </c>
      <c r="F3421" s="75">
        <v>0</v>
      </c>
      <c r="G3421" s="75">
        <v>5.0000000000000001E-3</v>
      </c>
      <c r="H3421" s="75">
        <v>0</v>
      </c>
      <c r="I3421" s="75">
        <v>0.99</v>
      </c>
      <c r="J3421" s="75">
        <v>4.9086369644400003</v>
      </c>
      <c r="K3421" s="75">
        <v>0.33667015056778299</v>
      </c>
      <c r="L3421" s="75">
        <v>62.415329999999997</v>
      </c>
      <c r="M3421" s="75">
        <v>31.207664999999999</v>
      </c>
      <c r="N3421" s="75">
        <v>6.8587298878842906E-2</v>
      </c>
      <c r="O3421" s="75">
        <v>0</v>
      </c>
      <c r="P3421" s="75">
        <v>0</v>
      </c>
      <c r="Q3421" s="75">
        <v>0.41610219999999998</v>
      </c>
      <c r="R3421" s="75">
        <v>0</v>
      </c>
      <c r="S3421" s="75">
        <v>0</v>
      </c>
      <c r="T3421" s="75">
        <v>60.611550703901997</v>
      </c>
    </row>
    <row r="3422" spans="1:20" x14ac:dyDescent="0.25">
      <c r="A3422" s="75" t="s">
        <v>84</v>
      </c>
      <c r="B3422" s="45">
        <v>133</v>
      </c>
      <c r="C3422" s="70">
        <v>43749</v>
      </c>
      <c r="D3422">
        <v>0</v>
      </c>
      <c r="E3422">
        <v>4.963216654</v>
      </c>
      <c r="F3422" s="75">
        <v>0</v>
      </c>
      <c r="G3422" s="75">
        <v>5.0000000000000001E-3</v>
      </c>
      <c r="H3422" s="75">
        <v>0</v>
      </c>
      <c r="I3422" s="75">
        <v>0.99</v>
      </c>
      <c r="J3422" s="75">
        <v>4.9135844874599997</v>
      </c>
      <c r="K3422" s="75">
        <v>0.322326703881399</v>
      </c>
      <c r="L3422" s="75">
        <v>62.667000000000002</v>
      </c>
      <c r="M3422" s="75">
        <v>31.333500000000001</v>
      </c>
      <c r="N3422" s="75">
        <v>6.5599096688784206E-2</v>
      </c>
      <c r="O3422" s="75">
        <v>0</v>
      </c>
      <c r="P3422" s="75">
        <v>0</v>
      </c>
      <c r="Q3422" s="75">
        <v>0.41777999999999998</v>
      </c>
      <c r="R3422" s="75">
        <v>0</v>
      </c>
      <c r="S3422" s="75">
        <v>0</v>
      </c>
      <c r="T3422" s="75">
        <v>60.933877407783399</v>
      </c>
    </row>
    <row r="3423" spans="1:20" x14ac:dyDescent="0.25">
      <c r="A3423" s="75" t="s">
        <v>84</v>
      </c>
      <c r="B3423" s="45">
        <v>134</v>
      </c>
      <c r="C3423" s="70">
        <v>43750</v>
      </c>
      <c r="D3423">
        <v>0</v>
      </c>
      <c r="E3423">
        <v>4.950727004</v>
      </c>
      <c r="F3423" s="75">
        <v>0</v>
      </c>
      <c r="G3423" s="75">
        <v>5.0000000000000001E-3</v>
      </c>
      <c r="H3423" s="75">
        <v>0</v>
      </c>
      <c r="I3423" s="75">
        <v>0.99</v>
      </c>
      <c r="J3423" s="75">
        <v>4.9012197339599997</v>
      </c>
      <c r="K3423" s="75">
        <v>0.309221559222079</v>
      </c>
      <c r="L3423" s="75">
        <v>62.918669999999999</v>
      </c>
      <c r="M3423" s="75">
        <v>31.459334999999999</v>
      </c>
      <c r="N3423" s="75">
        <v>6.3090735777365306E-2</v>
      </c>
      <c r="O3423" s="75">
        <v>0</v>
      </c>
      <c r="P3423" s="75">
        <v>0</v>
      </c>
      <c r="Q3423" s="75">
        <v>0.41945779999999999</v>
      </c>
      <c r="R3423" s="75">
        <v>0</v>
      </c>
      <c r="S3423" s="75">
        <v>0</v>
      </c>
      <c r="T3423" s="75">
        <v>61.243098967005501</v>
      </c>
    </row>
    <row r="3424" spans="1:20" x14ac:dyDescent="0.25">
      <c r="A3424" s="75" t="s">
        <v>84</v>
      </c>
      <c r="B3424" s="45">
        <v>135</v>
      </c>
      <c r="C3424" s="70">
        <v>43751</v>
      </c>
      <c r="D3424">
        <v>0</v>
      </c>
      <c r="E3424">
        <v>4.9203738460000004</v>
      </c>
      <c r="F3424" s="75">
        <v>0</v>
      </c>
      <c r="G3424" s="75">
        <v>5.0000000000000001E-3</v>
      </c>
      <c r="H3424" s="75">
        <v>0</v>
      </c>
      <c r="I3424" s="75">
        <v>0.99</v>
      </c>
      <c r="J3424" s="75">
        <v>4.8711701075400002</v>
      </c>
      <c r="K3424" s="75">
        <v>0.29722553052421602</v>
      </c>
      <c r="L3424" s="75">
        <v>63.170340000000003</v>
      </c>
      <c r="M3424" s="75">
        <v>31.585170000000002</v>
      </c>
      <c r="N3424" s="75">
        <v>6.1017275923939802E-2</v>
      </c>
      <c r="O3424" s="75">
        <v>0</v>
      </c>
      <c r="P3424" s="75">
        <v>0</v>
      </c>
      <c r="Q3424" s="75">
        <v>0.4211356</v>
      </c>
      <c r="R3424" s="75">
        <v>0</v>
      </c>
      <c r="S3424" s="75">
        <v>0</v>
      </c>
      <c r="T3424" s="75">
        <v>61.540324497529703</v>
      </c>
    </row>
    <row r="3425" spans="1:20" x14ac:dyDescent="0.25">
      <c r="A3425" s="75" t="s">
        <v>84</v>
      </c>
      <c r="B3425" s="45">
        <v>136</v>
      </c>
      <c r="C3425" s="70">
        <v>43752</v>
      </c>
      <c r="D3425">
        <v>0</v>
      </c>
      <c r="E3425">
        <v>4.8822459890000003</v>
      </c>
      <c r="F3425" s="75">
        <v>0</v>
      </c>
      <c r="G3425" s="75">
        <v>5.0000000000000001E-3</v>
      </c>
      <c r="H3425" s="75">
        <v>0</v>
      </c>
      <c r="I3425" s="75">
        <v>0.99</v>
      </c>
      <c r="J3425" s="75">
        <v>4.8334235291100001</v>
      </c>
      <c r="K3425" s="75">
        <v>0.28680841184394001</v>
      </c>
      <c r="L3425" s="75">
        <v>63.42201</v>
      </c>
      <c r="M3425" s="75">
        <v>31.711005</v>
      </c>
      <c r="N3425" s="75">
        <v>5.9338564087461902E-2</v>
      </c>
      <c r="O3425" s="75">
        <v>0</v>
      </c>
      <c r="P3425" s="75">
        <v>0</v>
      </c>
      <c r="Q3425" s="75">
        <v>0.42281340000000001</v>
      </c>
      <c r="R3425" s="75">
        <v>0</v>
      </c>
      <c r="S3425" s="75">
        <v>0</v>
      </c>
      <c r="T3425" s="75">
        <v>61.827132909373603</v>
      </c>
    </row>
    <row r="3426" spans="1:20" x14ac:dyDescent="0.25">
      <c r="A3426" s="75" t="s">
        <v>84</v>
      </c>
      <c r="B3426" s="45">
        <v>137</v>
      </c>
      <c r="C3426" s="70">
        <v>43753</v>
      </c>
      <c r="D3426">
        <v>0</v>
      </c>
      <c r="E3426">
        <v>4.8323145089999997</v>
      </c>
      <c r="F3426" s="75">
        <v>0</v>
      </c>
      <c r="G3426" s="75">
        <v>5.0000000000000001E-3</v>
      </c>
      <c r="H3426" s="75">
        <v>0</v>
      </c>
      <c r="I3426" s="75">
        <v>0.99</v>
      </c>
      <c r="J3426" s="75">
        <v>4.7839913639100002</v>
      </c>
      <c r="K3426" s="75">
        <v>0.277473057458271</v>
      </c>
      <c r="L3426" s="75">
        <v>63.673679999999997</v>
      </c>
      <c r="M3426" s="75">
        <v>31.836839999999999</v>
      </c>
      <c r="N3426" s="75">
        <v>5.80003257429565E-2</v>
      </c>
      <c r="O3426" s="75">
        <v>0</v>
      </c>
      <c r="P3426" s="75">
        <v>0</v>
      </c>
      <c r="Q3426" s="75">
        <v>0.42449120000000001</v>
      </c>
      <c r="R3426" s="75">
        <v>0</v>
      </c>
      <c r="S3426" s="75">
        <v>0</v>
      </c>
      <c r="T3426" s="75">
        <v>62.104605966831897</v>
      </c>
    </row>
    <row r="3427" spans="1:20" x14ac:dyDescent="0.25">
      <c r="A3427" s="75" t="s">
        <v>84</v>
      </c>
      <c r="B3427" s="45">
        <v>138</v>
      </c>
      <c r="C3427" s="70">
        <v>43754</v>
      </c>
      <c r="D3427">
        <v>0</v>
      </c>
      <c r="E3427">
        <v>4.7271104260000003</v>
      </c>
      <c r="F3427" s="75">
        <v>0</v>
      </c>
      <c r="G3427" s="75">
        <v>5.0000000000000001E-3</v>
      </c>
      <c r="H3427" s="75">
        <v>0</v>
      </c>
      <c r="I3427" s="75">
        <v>0.99</v>
      </c>
      <c r="J3427" s="75">
        <v>4.6798393217400003</v>
      </c>
      <c r="K3427" s="75">
        <v>0.26658561967180799</v>
      </c>
      <c r="L3427" s="75">
        <v>63.925350000000002</v>
      </c>
      <c r="M3427" s="75">
        <v>31.962675000000001</v>
      </c>
      <c r="N3427" s="75">
        <v>5.6964695012795698E-2</v>
      </c>
      <c r="O3427" s="75">
        <v>0</v>
      </c>
      <c r="P3427" s="75">
        <v>0</v>
      </c>
      <c r="Q3427" s="75">
        <v>0.42616900000000002</v>
      </c>
      <c r="R3427" s="75">
        <v>0</v>
      </c>
      <c r="S3427" s="75">
        <v>0</v>
      </c>
      <c r="T3427" s="75">
        <v>62.371191586503699</v>
      </c>
    </row>
    <row r="3428" spans="1:20" x14ac:dyDescent="0.25">
      <c r="A3428" s="75" t="s">
        <v>84</v>
      </c>
      <c r="B3428" s="45">
        <v>139</v>
      </c>
      <c r="C3428" s="70">
        <v>43755</v>
      </c>
      <c r="D3428">
        <v>0</v>
      </c>
      <c r="E3428">
        <v>4.6364505859999996</v>
      </c>
      <c r="F3428" s="75">
        <v>0</v>
      </c>
      <c r="G3428" s="75">
        <v>5.0000000000000001E-3</v>
      </c>
      <c r="H3428" s="75">
        <v>0</v>
      </c>
      <c r="I3428" s="75">
        <v>0.99</v>
      </c>
      <c r="J3428" s="75">
        <v>4.5900860801399999</v>
      </c>
      <c r="K3428" s="75">
        <v>0.25831389067023303</v>
      </c>
      <c r="L3428" s="75">
        <v>64.177019999999999</v>
      </c>
      <c r="M3428" s="75">
        <v>32.088509999999999</v>
      </c>
      <c r="N3428" s="75">
        <v>5.6276480693441398E-2</v>
      </c>
      <c r="O3428" s="75">
        <v>0</v>
      </c>
      <c r="P3428" s="75">
        <v>0</v>
      </c>
      <c r="Q3428" s="75">
        <v>0.42784680000000003</v>
      </c>
      <c r="R3428" s="75">
        <v>0</v>
      </c>
      <c r="S3428" s="75">
        <v>0</v>
      </c>
      <c r="T3428" s="75">
        <v>62.6295054771739</v>
      </c>
    </row>
    <row r="3429" spans="1:20" x14ac:dyDescent="0.25">
      <c r="A3429" s="75" t="s">
        <v>84</v>
      </c>
      <c r="B3429" s="45">
        <v>140</v>
      </c>
      <c r="C3429" s="70">
        <v>43756</v>
      </c>
      <c r="D3429">
        <v>0</v>
      </c>
      <c r="E3429">
        <v>4.5397302899999996</v>
      </c>
      <c r="F3429" s="75">
        <v>0</v>
      </c>
      <c r="G3429" s="75">
        <v>5.0000000000000001E-3</v>
      </c>
      <c r="H3429" s="75">
        <v>0</v>
      </c>
      <c r="I3429" s="75">
        <v>0.99</v>
      </c>
      <c r="J3429" s="75">
        <v>4.4943329871</v>
      </c>
      <c r="K3429" s="75">
        <v>0.25101036047192599</v>
      </c>
      <c r="L3429" s="75">
        <v>64.428690000000003</v>
      </c>
      <c r="M3429" s="75">
        <v>32.214345000000002</v>
      </c>
      <c r="N3429" s="75">
        <v>5.5850414553705E-2</v>
      </c>
      <c r="O3429" s="75">
        <v>0</v>
      </c>
      <c r="P3429" s="75">
        <v>0</v>
      </c>
      <c r="Q3429" s="75">
        <v>0.42952459999999998</v>
      </c>
      <c r="R3429" s="75">
        <v>0</v>
      </c>
      <c r="S3429" s="75">
        <v>0</v>
      </c>
      <c r="T3429" s="75">
        <v>62.880515837645902</v>
      </c>
    </row>
    <row r="3430" spans="1:20" x14ac:dyDescent="0.25">
      <c r="A3430" s="75" t="s">
        <v>84</v>
      </c>
      <c r="B3430" s="45">
        <v>141</v>
      </c>
      <c r="C3430" s="70">
        <v>43757</v>
      </c>
      <c r="D3430">
        <v>0</v>
      </c>
      <c r="E3430">
        <v>4.4818214449999996</v>
      </c>
      <c r="F3430" s="75">
        <v>0</v>
      </c>
      <c r="G3430" s="75">
        <v>5.0000000000000001E-3</v>
      </c>
      <c r="H3430" s="75">
        <v>0</v>
      </c>
      <c r="I3430" s="75">
        <v>0.99</v>
      </c>
      <c r="J3430" s="75">
        <v>4.4370032305500002</v>
      </c>
      <c r="K3430" s="75">
        <v>0.246934753079664</v>
      </c>
      <c r="L3430" s="75">
        <v>64.680359999999993</v>
      </c>
      <c r="M3430" s="75">
        <v>32.340179999999997</v>
      </c>
      <c r="N3430" s="75">
        <v>5.5653498600012202E-2</v>
      </c>
      <c r="O3430" s="75">
        <v>0</v>
      </c>
      <c r="P3430" s="75">
        <v>0</v>
      </c>
      <c r="Q3430" s="75">
        <v>0.43120239999999999</v>
      </c>
      <c r="R3430" s="75">
        <v>0</v>
      </c>
      <c r="S3430" s="75">
        <v>0</v>
      </c>
      <c r="T3430" s="75">
        <v>63.127450590725502</v>
      </c>
    </row>
    <row r="3431" spans="1:20" x14ac:dyDescent="0.25">
      <c r="A3431" s="75" t="s">
        <v>84</v>
      </c>
      <c r="B3431" s="45">
        <v>142</v>
      </c>
      <c r="C3431" s="70">
        <v>43758</v>
      </c>
      <c r="D3431">
        <v>0</v>
      </c>
      <c r="E3431">
        <v>4.4511157370000003</v>
      </c>
      <c r="F3431" s="75">
        <v>0</v>
      </c>
      <c r="G3431" s="75">
        <v>5.0000000000000001E-3</v>
      </c>
      <c r="H3431" s="75">
        <v>0</v>
      </c>
      <c r="I3431" s="75">
        <v>0.99</v>
      </c>
      <c r="J3431" s="75">
        <v>4.4066045796299997</v>
      </c>
      <c r="K3431" s="75">
        <v>0.24493513876633599</v>
      </c>
      <c r="L3431" s="75">
        <v>64.932029999999997</v>
      </c>
      <c r="M3431" s="75">
        <v>32.466014999999999</v>
      </c>
      <c r="N3431" s="75">
        <v>5.55836436739921E-2</v>
      </c>
      <c r="O3431" s="75">
        <v>0</v>
      </c>
      <c r="P3431" s="75">
        <v>0</v>
      </c>
      <c r="Q3431" s="75">
        <v>0.43288019999999999</v>
      </c>
      <c r="R3431" s="75">
        <v>0</v>
      </c>
      <c r="S3431" s="75">
        <v>0</v>
      </c>
      <c r="T3431" s="75">
        <v>63.372385729491903</v>
      </c>
    </row>
    <row r="3432" spans="1:20" x14ac:dyDescent="0.25">
      <c r="A3432" s="75" t="s">
        <v>84</v>
      </c>
      <c r="B3432" s="45">
        <v>143</v>
      </c>
      <c r="C3432" s="70">
        <v>43759</v>
      </c>
      <c r="D3432">
        <v>0</v>
      </c>
      <c r="E3432">
        <v>4.4482345780000001</v>
      </c>
      <c r="F3432" s="75">
        <v>0</v>
      </c>
      <c r="G3432" s="75">
        <v>5.0000000000000001E-3</v>
      </c>
      <c r="H3432" s="75">
        <v>0</v>
      </c>
      <c r="I3432" s="75">
        <v>0.99</v>
      </c>
      <c r="J3432" s="75">
        <v>4.4037522322199996</v>
      </c>
      <c r="K3432" s="75">
        <v>0.24474153084290101</v>
      </c>
      <c r="L3432" s="75">
        <v>65.183700000000002</v>
      </c>
      <c r="M3432" s="75">
        <v>32.591850000000001</v>
      </c>
      <c r="N3432" s="75">
        <v>5.5575681359240098E-2</v>
      </c>
      <c r="O3432" s="75">
        <v>0</v>
      </c>
      <c r="P3432" s="75">
        <v>0</v>
      </c>
      <c r="Q3432" s="75">
        <v>0.434558</v>
      </c>
      <c r="R3432" s="75">
        <v>0</v>
      </c>
      <c r="S3432" s="75">
        <v>0</v>
      </c>
      <c r="T3432" s="75">
        <v>63.617127260334797</v>
      </c>
    </row>
    <row r="3433" spans="1:20" x14ac:dyDescent="0.25">
      <c r="A3433" s="75" t="s">
        <v>84</v>
      </c>
      <c r="B3433" s="45">
        <v>144</v>
      </c>
      <c r="C3433" s="70">
        <v>43760</v>
      </c>
      <c r="D3433">
        <v>0</v>
      </c>
      <c r="E3433">
        <v>4.4126404570000002</v>
      </c>
      <c r="F3433" s="75">
        <v>0</v>
      </c>
      <c r="G3433" s="75">
        <v>5.0000000000000001E-3</v>
      </c>
      <c r="H3433" s="75">
        <v>0</v>
      </c>
      <c r="I3433" s="75">
        <v>0.99</v>
      </c>
      <c r="J3433" s="75">
        <v>4.3685140524300001</v>
      </c>
      <c r="K3433" s="75">
        <v>0.24277447988622899</v>
      </c>
      <c r="L3433" s="75">
        <v>65.435370000000006</v>
      </c>
      <c r="M3433" s="75">
        <v>32.717685000000003</v>
      </c>
      <c r="N3433" s="75">
        <v>5.5573697823218603E-2</v>
      </c>
      <c r="O3433" s="75">
        <v>0</v>
      </c>
      <c r="P3433" s="75">
        <v>0</v>
      </c>
      <c r="Q3433" s="75">
        <v>0.43623580000000001</v>
      </c>
      <c r="R3433" s="75">
        <v>0</v>
      </c>
      <c r="S3433" s="75">
        <v>0</v>
      </c>
      <c r="T3433" s="75">
        <v>63.859901740220998</v>
      </c>
    </row>
    <row r="3434" spans="1:20" x14ac:dyDescent="0.25">
      <c r="A3434" s="75" t="s">
        <v>84</v>
      </c>
      <c r="B3434" s="45">
        <v>145</v>
      </c>
      <c r="C3434" s="70">
        <v>43761</v>
      </c>
      <c r="D3434">
        <v>0</v>
      </c>
      <c r="E3434">
        <v>4.3778819410000001</v>
      </c>
      <c r="F3434" s="75">
        <v>0</v>
      </c>
      <c r="G3434" s="75">
        <v>5.0000000000000001E-3</v>
      </c>
      <c r="H3434" s="75">
        <v>0</v>
      </c>
      <c r="I3434" s="75">
        <v>0.99</v>
      </c>
      <c r="J3434" s="75">
        <v>4.3341031215900001</v>
      </c>
      <c r="K3434" s="75">
        <v>0.241113182609073</v>
      </c>
      <c r="L3434" s="75">
        <v>65.687039999999996</v>
      </c>
      <c r="M3434" s="75">
        <v>32.843519999999998</v>
      </c>
      <c r="N3434" s="75">
        <v>5.5631621086260297E-2</v>
      </c>
      <c r="O3434" s="75">
        <v>0</v>
      </c>
      <c r="P3434" s="75">
        <v>0</v>
      </c>
      <c r="Q3434" s="75">
        <v>0.43791360000000001</v>
      </c>
      <c r="R3434" s="75">
        <v>0</v>
      </c>
      <c r="S3434" s="75">
        <v>0</v>
      </c>
      <c r="T3434" s="75">
        <v>64.101014922830103</v>
      </c>
    </row>
    <row r="3435" spans="1:20" x14ac:dyDescent="0.25">
      <c r="A3435" s="75" t="s">
        <v>84</v>
      </c>
      <c r="B3435" s="45">
        <v>146</v>
      </c>
      <c r="C3435" s="70">
        <v>43762</v>
      </c>
      <c r="D3435">
        <v>0</v>
      </c>
      <c r="E3435">
        <v>4.3468230590000001</v>
      </c>
      <c r="F3435" s="75">
        <v>0</v>
      </c>
      <c r="G3435" s="75">
        <v>5.0000000000000001E-3</v>
      </c>
      <c r="H3435" s="75">
        <v>0</v>
      </c>
      <c r="I3435" s="75">
        <v>0.99</v>
      </c>
      <c r="J3435" s="75">
        <v>4.3033548284099998</v>
      </c>
      <c r="K3435" s="75">
        <v>0.23986680914699601</v>
      </c>
      <c r="L3435" s="75">
        <v>65.93871</v>
      </c>
      <c r="M3435" s="75">
        <v>32.969355</v>
      </c>
      <c r="N3435" s="75">
        <v>5.5739491329749702E-2</v>
      </c>
      <c r="O3435" s="75">
        <v>0</v>
      </c>
      <c r="P3435" s="75">
        <v>0</v>
      </c>
      <c r="Q3435" s="75">
        <v>0.43959140000000002</v>
      </c>
      <c r="R3435" s="75">
        <v>0</v>
      </c>
      <c r="S3435" s="75">
        <v>0</v>
      </c>
      <c r="T3435" s="75">
        <v>64.340881731977106</v>
      </c>
    </row>
    <row r="3436" spans="1:20" x14ac:dyDescent="0.25">
      <c r="A3436" s="75" t="s">
        <v>84</v>
      </c>
      <c r="B3436" s="45">
        <v>147</v>
      </c>
      <c r="C3436" s="70">
        <v>43763</v>
      </c>
      <c r="D3436">
        <v>0</v>
      </c>
      <c r="E3436">
        <v>4.2854881300000001</v>
      </c>
      <c r="F3436" s="75">
        <v>0</v>
      </c>
      <c r="G3436" s="75">
        <v>5.0000000000000001E-3</v>
      </c>
      <c r="H3436" s="75">
        <v>0</v>
      </c>
      <c r="I3436" s="75">
        <v>0.99</v>
      </c>
      <c r="J3436" s="75">
        <v>4.2426332486999998</v>
      </c>
      <c r="K3436" s="75">
        <v>0.237096171538136</v>
      </c>
      <c r="L3436" s="75">
        <v>66.190380000000005</v>
      </c>
      <c r="M3436" s="75">
        <v>33.095190000000002</v>
      </c>
      <c r="N3436" s="75">
        <v>5.5884201541763101E-2</v>
      </c>
      <c r="O3436" s="75">
        <v>0</v>
      </c>
      <c r="P3436" s="75">
        <v>0</v>
      </c>
      <c r="Q3436" s="75">
        <v>0.44126919999999997</v>
      </c>
      <c r="R3436" s="75">
        <v>0</v>
      </c>
      <c r="S3436" s="75">
        <v>0</v>
      </c>
      <c r="T3436" s="75">
        <v>64.577977903515205</v>
      </c>
    </row>
    <row r="3437" spans="1:20" x14ac:dyDescent="0.25">
      <c r="A3437" s="75" t="s">
        <v>84</v>
      </c>
      <c r="B3437" s="45">
        <v>148</v>
      </c>
      <c r="C3437" s="70">
        <v>43764</v>
      </c>
      <c r="D3437">
        <v>0</v>
      </c>
      <c r="E3437">
        <v>4.2619483579999997</v>
      </c>
      <c r="F3437" s="75">
        <v>0</v>
      </c>
      <c r="G3437" s="75">
        <v>5.0000000000000001E-3</v>
      </c>
      <c r="H3437" s="75">
        <v>0</v>
      </c>
      <c r="I3437" s="75">
        <v>0.99</v>
      </c>
      <c r="J3437" s="75">
        <v>4.2193288744200004</v>
      </c>
      <c r="K3437" s="75">
        <v>0.23675167219250301</v>
      </c>
      <c r="L3437" s="75">
        <v>66.442049999999995</v>
      </c>
      <c r="M3437" s="75">
        <v>33.221024999999997</v>
      </c>
      <c r="N3437" s="75">
        <v>5.6111215607730497E-2</v>
      </c>
      <c r="O3437" s="75">
        <v>0</v>
      </c>
      <c r="P3437" s="75">
        <v>0</v>
      </c>
      <c r="Q3437" s="75">
        <v>0.44294699999999998</v>
      </c>
      <c r="R3437" s="75">
        <v>0</v>
      </c>
      <c r="S3437" s="75">
        <v>0</v>
      </c>
      <c r="T3437" s="75">
        <v>64.814729575707702</v>
      </c>
    </row>
    <row r="3438" spans="1:20" x14ac:dyDescent="0.25">
      <c r="A3438" s="75" t="s">
        <v>84</v>
      </c>
      <c r="B3438" s="45">
        <v>149</v>
      </c>
      <c r="C3438" s="70">
        <v>43765</v>
      </c>
      <c r="D3438">
        <v>0</v>
      </c>
      <c r="E3438">
        <v>4.237654966</v>
      </c>
      <c r="F3438" s="75">
        <v>0</v>
      </c>
      <c r="G3438" s="75">
        <v>5.0000000000000001E-3</v>
      </c>
      <c r="H3438" s="75">
        <v>0</v>
      </c>
      <c r="I3438" s="75">
        <v>0.99</v>
      </c>
      <c r="J3438" s="75">
        <v>4.1952784163399999</v>
      </c>
      <c r="K3438" s="75">
        <v>0.23639071179544599</v>
      </c>
      <c r="L3438" s="75">
        <v>66.693719999999999</v>
      </c>
      <c r="M3438" s="75">
        <v>33.34686</v>
      </c>
      <c r="N3438" s="75">
        <v>5.6346847178184403E-2</v>
      </c>
      <c r="O3438" s="75">
        <v>0</v>
      </c>
      <c r="P3438" s="75">
        <v>0</v>
      </c>
      <c r="Q3438" s="75">
        <v>0.44462479999999999</v>
      </c>
      <c r="R3438" s="75">
        <v>0</v>
      </c>
      <c r="S3438" s="75">
        <v>0</v>
      </c>
      <c r="T3438" s="75">
        <v>65.051120287503096</v>
      </c>
    </row>
    <row r="3439" spans="1:20" x14ac:dyDescent="0.25">
      <c r="A3439" s="75" t="s">
        <v>84</v>
      </c>
      <c r="B3439" s="45">
        <v>150</v>
      </c>
      <c r="C3439" s="70">
        <v>43766</v>
      </c>
      <c r="D3439">
        <v>0</v>
      </c>
      <c r="E3439">
        <v>4.2101547669999997</v>
      </c>
      <c r="F3439" s="75">
        <v>0</v>
      </c>
      <c r="G3439" s="75">
        <v>5.0000000000000001E-3</v>
      </c>
      <c r="H3439" s="75">
        <v>0</v>
      </c>
      <c r="I3439" s="75">
        <v>0.99</v>
      </c>
      <c r="J3439" s="75">
        <v>4.1680532193299999</v>
      </c>
      <c r="K3439" s="75">
        <v>0.23587634558412099</v>
      </c>
      <c r="L3439" s="75">
        <v>66.945390000000003</v>
      </c>
      <c r="M3439" s="75">
        <v>33.472695000000002</v>
      </c>
      <c r="N3439" s="75">
        <v>5.6591490840425702E-2</v>
      </c>
      <c r="O3439" s="75">
        <v>0</v>
      </c>
      <c r="P3439" s="75">
        <v>0</v>
      </c>
      <c r="Q3439" s="75">
        <v>0.44630259999999999</v>
      </c>
      <c r="R3439" s="75">
        <v>0</v>
      </c>
      <c r="S3439" s="75">
        <v>0</v>
      </c>
      <c r="T3439" s="75">
        <v>65.286996633087298</v>
      </c>
    </row>
    <row r="3440" spans="1:20" x14ac:dyDescent="0.25">
      <c r="A3440" s="75" t="s">
        <v>84</v>
      </c>
      <c r="B3440" s="45">
        <v>151</v>
      </c>
      <c r="C3440" s="70">
        <v>43767</v>
      </c>
      <c r="D3440">
        <v>0</v>
      </c>
      <c r="E3440">
        <v>4.1619824440000004</v>
      </c>
      <c r="F3440" s="75">
        <v>0</v>
      </c>
      <c r="G3440" s="75">
        <v>5.0000000000000001E-3</v>
      </c>
      <c r="H3440" s="75">
        <v>0</v>
      </c>
      <c r="I3440" s="75">
        <v>0.99</v>
      </c>
      <c r="J3440" s="75">
        <v>4.1203626195599998</v>
      </c>
      <c r="K3440" s="75">
        <v>0.23424101286628199</v>
      </c>
      <c r="L3440" s="75">
        <v>67.197059999999993</v>
      </c>
      <c r="M3440" s="75">
        <v>33.598529999999997</v>
      </c>
      <c r="N3440" s="75">
        <v>5.6849611185749403E-2</v>
      </c>
      <c r="O3440" s="75">
        <v>0</v>
      </c>
      <c r="P3440" s="75">
        <v>0</v>
      </c>
      <c r="Q3440" s="75">
        <v>0.4479804</v>
      </c>
      <c r="R3440" s="75">
        <v>0</v>
      </c>
      <c r="S3440" s="75">
        <v>0</v>
      </c>
      <c r="T3440" s="75">
        <v>65.521237645953505</v>
      </c>
    </row>
    <row r="3441" spans="1:20" x14ac:dyDescent="0.25">
      <c r="A3441" s="75" t="s">
        <v>84</v>
      </c>
      <c r="B3441" s="45">
        <v>152</v>
      </c>
      <c r="C3441" s="70">
        <v>43768</v>
      </c>
      <c r="D3441">
        <v>0</v>
      </c>
      <c r="E3441">
        <v>4.1300910249999996</v>
      </c>
      <c r="F3441" s="75">
        <v>0</v>
      </c>
      <c r="G3441" s="75">
        <v>5.0000000000000001E-3</v>
      </c>
      <c r="H3441" s="75">
        <v>0</v>
      </c>
      <c r="I3441" s="75">
        <v>0.99</v>
      </c>
      <c r="J3441" s="75">
        <v>4.0887901147500001</v>
      </c>
      <c r="K3441" s="75">
        <v>0.23369192224913299</v>
      </c>
      <c r="L3441" s="75">
        <v>67.448729999999998</v>
      </c>
      <c r="M3441" s="75">
        <v>33.724364999999999</v>
      </c>
      <c r="N3441" s="75">
        <v>5.7154296427715197E-2</v>
      </c>
      <c r="O3441" s="75">
        <v>0</v>
      </c>
      <c r="P3441" s="75">
        <v>0</v>
      </c>
      <c r="Q3441" s="75">
        <v>0.44965820000000001</v>
      </c>
      <c r="R3441" s="75">
        <v>0</v>
      </c>
      <c r="S3441" s="75">
        <v>0</v>
      </c>
      <c r="T3441" s="75">
        <v>65.754929568202698</v>
      </c>
    </row>
    <row r="3442" spans="1:20" x14ac:dyDescent="0.25">
      <c r="A3442" s="75" t="s">
        <v>84</v>
      </c>
      <c r="B3442" s="45">
        <v>153</v>
      </c>
      <c r="C3442" s="70">
        <v>43769</v>
      </c>
      <c r="D3442">
        <v>0</v>
      </c>
      <c r="E3442">
        <v>4.0700992999999999</v>
      </c>
      <c r="F3442" s="75">
        <v>0</v>
      </c>
      <c r="G3442" s="75">
        <v>5.0000000000000001E-3</v>
      </c>
      <c r="H3442" s="75">
        <v>0</v>
      </c>
      <c r="I3442" s="75">
        <v>0.99</v>
      </c>
      <c r="J3442" s="75">
        <v>4.0293983070000001</v>
      </c>
      <c r="K3442" s="75">
        <v>0.23158135739826399</v>
      </c>
      <c r="L3442" s="75">
        <v>67.700400000000002</v>
      </c>
      <c r="M3442" s="75">
        <v>33.850200000000001</v>
      </c>
      <c r="N3442" s="75">
        <v>5.74729375837464E-2</v>
      </c>
      <c r="O3442" s="75">
        <v>0</v>
      </c>
      <c r="P3442" s="75">
        <v>0</v>
      </c>
      <c r="Q3442" s="75">
        <v>0.45133600000000001</v>
      </c>
      <c r="R3442" s="75">
        <v>0</v>
      </c>
      <c r="S3442" s="75">
        <v>0</v>
      </c>
      <c r="T3442" s="75">
        <v>65.986510925600896</v>
      </c>
    </row>
    <row r="3443" spans="1:20" x14ac:dyDescent="0.25">
      <c r="A3443" s="75" t="s">
        <v>84</v>
      </c>
      <c r="B3443" s="45">
        <v>154</v>
      </c>
      <c r="C3443" s="70">
        <v>43770</v>
      </c>
      <c r="D3443">
        <v>0</v>
      </c>
      <c r="E3443">
        <v>4.0433053289999998</v>
      </c>
      <c r="F3443" s="75">
        <v>0</v>
      </c>
      <c r="G3443" s="75">
        <v>5.0000000000000001E-3</v>
      </c>
      <c r="H3443" s="75">
        <v>0</v>
      </c>
      <c r="I3443" s="75">
        <v>0.99</v>
      </c>
      <c r="J3443" s="75">
        <v>4.0028722757099997</v>
      </c>
      <c r="K3443" s="75">
        <v>0.23157151578111601</v>
      </c>
      <c r="L3443" s="75">
        <v>67.952070000000006</v>
      </c>
      <c r="M3443" s="75">
        <v>33.976035000000003</v>
      </c>
      <c r="N3443" s="75">
        <v>5.78513376972642E-2</v>
      </c>
      <c r="O3443" s="75">
        <v>0</v>
      </c>
      <c r="P3443" s="75">
        <v>0</v>
      </c>
      <c r="Q3443" s="75">
        <v>0.45301380000000002</v>
      </c>
      <c r="R3443" s="75">
        <v>0</v>
      </c>
      <c r="S3443" s="75">
        <v>0</v>
      </c>
      <c r="T3443" s="75">
        <v>66.218082441382094</v>
      </c>
    </row>
    <row r="3444" spans="1:20" x14ac:dyDescent="0.25">
      <c r="A3444" s="75" t="s">
        <v>84</v>
      </c>
      <c r="B3444" s="45">
        <v>155</v>
      </c>
      <c r="C3444" s="70">
        <v>43771</v>
      </c>
      <c r="D3444">
        <v>0</v>
      </c>
      <c r="E3444">
        <v>4.0387682720000004</v>
      </c>
      <c r="F3444" s="75">
        <v>0</v>
      </c>
      <c r="G3444" s="75">
        <v>5.0000000000000001E-3</v>
      </c>
      <c r="H3444" s="75">
        <v>0</v>
      </c>
      <c r="I3444" s="75">
        <v>0.99</v>
      </c>
      <c r="J3444" s="75">
        <v>3.99838058928</v>
      </c>
      <c r="K3444" s="75">
        <v>0.23281464152362</v>
      </c>
      <c r="L3444" s="75">
        <v>68.203739999999996</v>
      </c>
      <c r="M3444" s="75">
        <v>34.101869999999998</v>
      </c>
      <c r="N3444" s="75">
        <v>5.8227233832571203E-2</v>
      </c>
      <c r="O3444" s="75">
        <v>0</v>
      </c>
      <c r="P3444" s="75">
        <v>0</v>
      </c>
      <c r="Q3444" s="75">
        <v>0.45469159999999997</v>
      </c>
      <c r="R3444" s="75">
        <v>0</v>
      </c>
      <c r="S3444" s="75">
        <v>0</v>
      </c>
      <c r="T3444" s="75">
        <v>66.450897082905698</v>
      </c>
    </row>
    <row r="3445" spans="1:20" x14ac:dyDescent="0.25">
      <c r="A3445" s="75" t="s">
        <v>84</v>
      </c>
      <c r="B3445" s="45">
        <v>156</v>
      </c>
      <c r="C3445" s="70">
        <v>43772</v>
      </c>
      <c r="D3445">
        <v>0</v>
      </c>
      <c r="E3445">
        <v>4.0289697860000002</v>
      </c>
      <c r="F3445" s="75">
        <v>0</v>
      </c>
      <c r="G3445" s="75">
        <v>5.0000000000000001E-3</v>
      </c>
      <c r="H3445" s="75">
        <v>0</v>
      </c>
      <c r="I3445" s="75">
        <v>0.99</v>
      </c>
      <c r="J3445" s="75">
        <v>3.9886800881400002</v>
      </c>
      <c r="K3445" s="75">
        <v>0.23359324730751299</v>
      </c>
      <c r="L3445" s="75">
        <v>68.455410000000001</v>
      </c>
      <c r="M3445" s="75">
        <v>34.227705</v>
      </c>
      <c r="N3445" s="75">
        <v>5.85640467888318E-2</v>
      </c>
      <c r="O3445" s="75">
        <v>0</v>
      </c>
      <c r="P3445" s="75">
        <v>0</v>
      </c>
      <c r="Q3445" s="75">
        <v>0.45636939999999998</v>
      </c>
      <c r="R3445" s="75">
        <v>0</v>
      </c>
      <c r="S3445" s="75">
        <v>0</v>
      </c>
      <c r="T3445" s="75">
        <v>66.684490330213194</v>
      </c>
    </row>
    <row r="3446" spans="1:20" x14ac:dyDescent="0.25">
      <c r="A3446" s="75" t="s">
        <v>84</v>
      </c>
      <c r="B3446" s="45">
        <v>157</v>
      </c>
      <c r="C3446" s="70">
        <v>43773</v>
      </c>
      <c r="D3446">
        <v>0</v>
      </c>
      <c r="E3446">
        <v>4.0060546840000004</v>
      </c>
      <c r="F3446" s="75">
        <v>0</v>
      </c>
      <c r="G3446" s="75">
        <v>5.0000000000000001E-3</v>
      </c>
      <c r="H3446" s="75">
        <v>0</v>
      </c>
      <c r="I3446" s="75">
        <v>0.99</v>
      </c>
      <c r="J3446" s="75">
        <v>3.96599413716</v>
      </c>
      <c r="K3446" s="75">
        <v>0.23350079125047801</v>
      </c>
      <c r="L3446" s="75">
        <v>68.707080000000005</v>
      </c>
      <c r="M3446" s="75">
        <v>34.353540000000002</v>
      </c>
      <c r="N3446" s="75">
        <v>5.8875727793608001E-2</v>
      </c>
      <c r="O3446" s="75">
        <v>0</v>
      </c>
      <c r="P3446" s="75">
        <v>0</v>
      </c>
      <c r="Q3446" s="75">
        <v>0.45804719999999999</v>
      </c>
      <c r="R3446" s="75">
        <v>0</v>
      </c>
      <c r="S3446" s="75">
        <v>0</v>
      </c>
      <c r="T3446" s="75">
        <v>66.9179911214637</v>
      </c>
    </row>
    <row r="3447" spans="1:20" x14ac:dyDescent="0.25">
      <c r="A3447" s="75" t="s">
        <v>84</v>
      </c>
      <c r="B3447" s="45">
        <v>158</v>
      </c>
      <c r="C3447" s="70">
        <v>43774</v>
      </c>
      <c r="D3447">
        <v>0</v>
      </c>
      <c r="E3447">
        <v>3.9893881449999999</v>
      </c>
      <c r="F3447" s="75">
        <v>0</v>
      </c>
      <c r="G3447" s="75">
        <v>5.0000000000000001E-3</v>
      </c>
      <c r="H3447" s="75">
        <v>0</v>
      </c>
      <c r="I3447" s="75">
        <v>0.99</v>
      </c>
      <c r="J3447" s="75">
        <v>3.9494942635500001</v>
      </c>
      <c r="K3447" s="75">
        <v>0.23376193692803299</v>
      </c>
      <c r="L3447" s="75">
        <v>68.958749999999995</v>
      </c>
      <c r="M3447" s="75">
        <v>34.479374999999997</v>
      </c>
      <c r="N3447" s="75">
        <v>5.9187815281928298E-2</v>
      </c>
      <c r="O3447" s="75">
        <v>0</v>
      </c>
      <c r="P3447" s="75">
        <v>0</v>
      </c>
      <c r="Q3447" s="75">
        <v>0.45972499999999999</v>
      </c>
      <c r="R3447" s="75">
        <v>0</v>
      </c>
      <c r="S3447" s="75">
        <v>0</v>
      </c>
      <c r="T3447" s="75">
        <v>67.151753058391705</v>
      </c>
    </row>
    <row r="3448" spans="1:20" x14ac:dyDescent="0.25">
      <c r="A3448" s="75" t="s">
        <v>84</v>
      </c>
      <c r="B3448" s="45">
        <v>159</v>
      </c>
      <c r="C3448" s="70">
        <v>43775</v>
      </c>
      <c r="D3448">
        <v>0</v>
      </c>
      <c r="E3448">
        <v>3.9588551760000001</v>
      </c>
      <c r="F3448" s="75">
        <v>0</v>
      </c>
      <c r="G3448" s="75">
        <v>5.0000000000000001E-3</v>
      </c>
      <c r="H3448" s="75">
        <v>0</v>
      </c>
      <c r="I3448" s="75">
        <v>0.99</v>
      </c>
      <c r="J3448" s="75">
        <v>3.9192666242400001</v>
      </c>
      <c r="K3448" s="75">
        <v>0.23315751109938901</v>
      </c>
      <c r="L3448" s="75">
        <v>69.210419999999999</v>
      </c>
      <c r="M3448" s="75">
        <v>34.60521</v>
      </c>
      <c r="N3448" s="75">
        <v>5.9490086654821903E-2</v>
      </c>
      <c r="O3448" s="75">
        <v>0</v>
      </c>
      <c r="P3448" s="75">
        <v>0</v>
      </c>
      <c r="Q3448" s="75">
        <v>0.4614028</v>
      </c>
      <c r="R3448" s="75">
        <v>0</v>
      </c>
      <c r="S3448" s="75">
        <v>0</v>
      </c>
      <c r="T3448" s="75">
        <v>67.384910569491097</v>
      </c>
    </row>
    <row r="3449" spans="1:20" x14ac:dyDescent="0.25">
      <c r="A3449" s="75" t="s">
        <v>84</v>
      </c>
      <c r="B3449" s="45">
        <v>160</v>
      </c>
      <c r="C3449" s="70">
        <v>43776</v>
      </c>
      <c r="D3449">
        <v>0</v>
      </c>
      <c r="E3449">
        <v>3.881993966</v>
      </c>
      <c r="F3449" s="75">
        <v>0</v>
      </c>
      <c r="G3449" s="75">
        <v>5.0000000000000001E-3</v>
      </c>
      <c r="H3449" s="75">
        <v>0</v>
      </c>
      <c r="I3449" s="75">
        <v>0.99</v>
      </c>
      <c r="J3449" s="75">
        <v>3.8431740263399998</v>
      </c>
      <c r="K3449" s="75">
        <v>0.22985090242403</v>
      </c>
      <c r="L3449" s="75">
        <v>69.462090000000003</v>
      </c>
      <c r="M3449" s="75">
        <v>34.731045000000002</v>
      </c>
      <c r="N3449" s="75">
        <v>5.9807570734163602E-2</v>
      </c>
      <c r="O3449" s="75">
        <v>0</v>
      </c>
      <c r="P3449" s="75">
        <v>0</v>
      </c>
      <c r="Q3449" s="75">
        <v>0.46308060000000001</v>
      </c>
      <c r="R3449" s="75">
        <v>0</v>
      </c>
      <c r="S3449" s="75">
        <v>0</v>
      </c>
      <c r="T3449" s="75">
        <v>67.614761471915102</v>
      </c>
    </row>
    <row r="3450" spans="1:20" x14ac:dyDescent="0.25">
      <c r="A3450" s="75" t="s">
        <v>84</v>
      </c>
      <c r="B3450" s="45">
        <v>161</v>
      </c>
      <c r="C3450" s="70">
        <v>43777</v>
      </c>
      <c r="D3450">
        <v>9.8000000000000007</v>
      </c>
      <c r="E3450">
        <v>3.8214487699999999</v>
      </c>
      <c r="F3450" s="75">
        <v>9.8000000000000007</v>
      </c>
      <c r="G3450" s="75">
        <v>0.01</v>
      </c>
      <c r="H3450" s="75">
        <v>9.8000000000000004E-2</v>
      </c>
      <c r="I3450" s="75">
        <v>0.99</v>
      </c>
      <c r="J3450" s="75">
        <v>3.7832342823</v>
      </c>
      <c r="K3450" s="75">
        <v>3.7832342823</v>
      </c>
      <c r="L3450" s="75">
        <v>69.713759999999994</v>
      </c>
      <c r="M3450" s="75">
        <v>34.856879999999997</v>
      </c>
      <c r="N3450" s="75">
        <v>6.0217624987804197E-2</v>
      </c>
      <c r="O3450" s="75">
        <v>9.702</v>
      </c>
      <c r="P3450" s="75">
        <v>9.702</v>
      </c>
      <c r="Q3450" s="75">
        <v>0.46475840000000002</v>
      </c>
      <c r="R3450" s="75">
        <v>1.4796914294250001</v>
      </c>
      <c r="S3450" s="75">
        <v>0</v>
      </c>
      <c r="T3450" s="75">
        <v>63.1756871836401</v>
      </c>
    </row>
    <row r="3451" spans="1:20" x14ac:dyDescent="0.25">
      <c r="A3451" s="75" t="s">
        <v>84</v>
      </c>
      <c r="B3451" s="45">
        <v>162</v>
      </c>
      <c r="C3451" s="70">
        <v>43778</v>
      </c>
      <c r="D3451">
        <v>0</v>
      </c>
      <c r="E3451">
        <v>3.732608892</v>
      </c>
      <c r="F3451" s="75">
        <v>0</v>
      </c>
      <c r="G3451" s="75">
        <v>5.0000000000000001E-3</v>
      </c>
      <c r="H3451" s="75">
        <v>0</v>
      </c>
      <c r="I3451" s="75">
        <v>0.99</v>
      </c>
      <c r="J3451" s="75">
        <v>3.69528280308</v>
      </c>
      <c r="K3451" s="75">
        <v>1.90971224436927</v>
      </c>
      <c r="L3451" s="75">
        <v>69.965429999999998</v>
      </c>
      <c r="M3451" s="75">
        <v>34.982714999999999</v>
      </c>
      <c r="N3451" s="75">
        <v>0.19408850388998899</v>
      </c>
      <c r="O3451" s="75">
        <v>0</v>
      </c>
      <c r="P3451" s="75">
        <v>1.4796914294250001</v>
      </c>
      <c r="Q3451" s="75">
        <v>0.46643620000000002</v>
      </c>
      <c r="R3451" s="75">
        <v>0</v>
      </c>
      <c r="S3451" s="75">
        <v>0</v>
      </c>
      <c r="T3451" s="75">
        <v>63.6057079985844</v>
      </c>
    </row>
    <row r="3452" spans="1:20" x14ac:dyDescent="0.25">
      <c r="A3452" s="75" t="s">
        <v>84</v>
      </c>
      <c r="B3452" s="45">
        <v>163</v>
      </c>
      <c r="C3452" s="70">
        <v>43779</v>
      </c>
      <c r="D3452">
        <v>0</v>
      </c>
      <c r="E3452">
        <v>3.6587064530000002</v>
      </c>
      <c r="F3452" s="75">
        <v>0</v>
      </c>
      <c r="G3452" s="75">
        <v>5.0000000000000001E-3</v>
      </c>
      <c r="H3452" s="75">
        <v>0</v>
      </c>
      <c r="I3452" s="75">
        <v>0.99</v>
      </c>
      <c r="J3452" s="75">
        <v>3.6221193884699998</v>
      </c>
      <c r="K3452" s="75">
        <v>0.68209171706330796</v>
      </c>
      <c r="L3452" s="75">
        <v>70.217100000000002</v>
      </c>
      <c r="M3452" s="75">
        <v>35.108550000000001</v>
      </c>
      <c r="N3452" s="75">
        <v>0.18831287539404601</v>
      </c>
      <c r="O3452" s="75">
        <v>0</v>
      </c>
      <c r="P3452" s="75">
        <v>0</v>
      </c>
      <c r="Q3452" s="75">
        <v>0.46811399999999997</v>
      </c>
      <c r="R3452" s="75">
        <v>0</v>
      </c>
      <c r="S3452" s="75">
        <v>0</v>
      </c>
      <c r="T3452" s="75">
        <v>64.287799715647694</v>
      </c>
    </row>
    <row r="3453" spans="1:20" x14ac:dyDescent="0.25">
      <c r="A3453" s="75" t="s">
        <v>84</v>
      </c>
      <c r="B3453" s="45">
        <v>164</v>
      </c>
      <c r="C3453" s="70">
        <v>43780</v>
      </c>
      <c r="D3453">
        <v>0</v>
      </c>
      <c r="E3453">
        <v>3.5931274370000001</v>
      </c>
      <c r="F3453" s="75">
        <v>0</v>
      </c>
      <c r="G3453" s="75">
        <v>5.0000000000000001E-3</v>
      </c>
      <c r="H3453" s="75">
        <v>0</v>
      </c>
      <c r="I3453" s="75">
        <v>0.99</v>
      </c>
      <c r="J3453" s="75">
        <v>3.5571961626299999</v>
      </c>
      <c r="K3453" s="75">
        <v>0.62401894560748095</v>
      </c>
      <c r="L3453" s="75">
        <v>70.468770000000006</v>
      </c>
      <c r="M3453" s="75">
        <v>35.234385000000003</v>
      </c>
      <c r="N3453" s="75">
        <v>0.175424384003078</v>
      </c>
      <c r="O3453" s="75">
        <v>0</v>
      </c>
      <c r="P3453" s="75">
        <v>0</v>
      </c>
      <c r="Q3453" s="75">
        <v>0.46979179999999998</v>
      </c>
      <c r="R3453" s="75">
        <v>0</v>
      </c>
      <c r="S3453" s="75">
        <v>0</v>
      </c>
      <c r="T3453" s="75">
        <v>64.911818661255197</v>
      </c>
    </row>
    <row r="3454" spans="1:20" x14ac:dyDescent="0.25">
      <c r="A3454" s="75" t="s">
        <v>84</v>
      </c>
      <c r="B3454" s="45">
        <v>165</v>
      </c>
      <c r="C3454" s="70">
        <v>43781</v>
      </c>
      <c r="D3454">
        <v>0</v>
      </c>
      <c r="E3454">
        <v>3.556305493</v>
      </c>
      <c r="F3454" s="75">
        <v>0</v>
      </c>
      <c r="G3454" s="75">
        <v>5.0000000000000001E-3</v>
      </c>
      <c r="H3454" s="75">
        <v>0</v>
      </c>
      <c r="I3454" s="75">
        <v>0.99</v>
      </c>
      <c r="J3454" s="75">
        <v>3.5207424380700001</v>
      </c>
      <c r="K3454" s="75">
        <v>0.57835216110074805</v>
      </c>
      <c r="L3454" s="75">
        <v>70.720439999999996</v>
      </c>
      <c r="M3454" s="75">
        <v>35.360219999999998</v>
      </c>
      <c r="N3454" s="75">
        <v>0.164269943420737</v>
      </c>
      <c r="O3454" s="75">
        <v>0</v>
      </c>
      <c r="P3454" s="75">
        <v>0</v>
      </c>
      <c r="Q3454" s="75">
        <v>0.47146959999999999</v>
      </c>
      <c r="R3454" s="75">
        <v>0</v>
      </c>
      <c r="S3454" s="75">
        <v>0</v>
      </c>
      <c r="T3454" s="75">
        <v>65.490170822355907</v>
      </c>
    </row>
    <row r="3455" spans="1:20" x14ac:dyDescent="0.25">
      <c r="A3455" s="75" t="s">
        <v>84</v>
      </c>
      <c r="B3455" s="45">
        <v>166</v>
      </c>
      <c r="C3455" s="70">
        <v>43782</v>
      </c>
      <c r="D3455">
        <v>0</v>
      </c>
      <c r="E3455">
        <v>3.5156085699999999</v>
      </c>
      <c r="F3455" s="75">
        <v>0</v>
      </c>
      <c r="G3455" s="75">
        <v>5.0000000000000001E-3</v>
      </c>
      <c r="H3455" s="75">
        <v>0</v>
      </c>
      <c r="I3455" s="75">
        <v>0.99</v>
      </c>
      <c r="J3455" s="75">
        <v>3.4804524843000002</v>
      </c>
      <c r="K3455" s="75">
        <v>0.53766553733890199</v>
      </c>
      <c r="L3455" s="75">
        <v>70.972110000000001</v>
      </c>
      <c r="M3455" s="75">
        <v>35.486055</v>
      </c>
      <c r="N3455" s="75">
        <v>0.15448150485152801</v>
      </c>
      <c r="O3455" s="75">
        <v>0</v>
      </c>
      <c r="P3455" s="75">
        <v>0</v>
      </c>
      <c r="Q3455" s="75">
        <v>0.4731474</v>
      </c>
      <c r="R3455" s="75">
        <v>0</v>
      </c>
      <c r="S3455" s="75">
        <v>0</v>
      </c>
      <c r="T3455" s="75">
        <v>66.027836359694803</v>
      </c>
    </row>
    <row r="3456" spans="1:20" x14ac:dyDescent="0.25">
      <c r="A3456" s="75" t="s">
        <v>84</v>
      </c>
      <c r="B3456" s="45">
        <v>167</v>
      </c>
      <c r="C3456" s="70">
        <v>43783</v>
      </c>
      <c r="D3456">
        <v>0</v>
      </c>
      <c r="E3456">
        <v>3.521001107</v>
      </c>
      <c r="F3456" s="75">
        <v>0</v>
      </c>
      <c r="G3456" s="75">
        <v>5.0000000000000001E-3</v>
      </c>
      <c r="H3456" s="75">
        <v>0</v>
      </c>
      <c r="I3456" s="75">
        <v>0.99</v>
      </c>
      <c r="J3456" s="75">
        <v>3.4857910959299998</v>
      </c>
      <c r="K3456" s="75">
        <v>0.508593452252322</v>
      </c>
      <c r="L3456" s="75">
        <v>71.223780000000005</v>
      </c>
      <c r="M3456" s="75">
        <v>35.611890000000002</v>
      </c>
      <c r="N3456" s="75">
        <v>0.145904742497665</v>
      </c>
      <c r="O3456" s="75">
        <v>0</v>
      </c>
      <c r="P3456" s="75">
        <v>0</v>
      </c>
      <c r="Q3456" s="75">
        <v>0.4748252</v>
      </c>
      <c r="R3456" s="75">
        <v>0</v>
      </c>
      <c r="S3456" s="75">
        <v>0</v>
      </c>
      <c r="T3456" s="75">
        <v>66.536429811947102</v>
      </c>
    </row>
    <row r="3457" spans="1:20" x14ac:dyDescent="0.25">
      <c r="A3457" s="75" t="s">
        <v>84</v>
      </c>
      <c r="B3457" s="45">
        <v>168</v>
      </c>
      <c r="C3457" s="70">
        <v>43784</v>
      </c>
      <c r="D3457">
        <v>0</v>
      </c>
      <c r="E3457">
        <v>3.4737614579999998</v>
      </c>
      <c r="F3457" s="75">
        <v>0</v>
      </c>
      <c r="G3457" s="75">
        <v>5.0000000000000001E-3</v>
      </c>
      <c r="H3457" s="75">
        <v>0</v>
      </c>
      <c r="I3457" s="75">
        <v>0.99</v>
      </c>
      <c r="J3457" s="75">
        <v>3.4390238434199998</v>
      </c>
      <c r="K3457" s="75">
        <v>0.47527950337763503</v>
      </c>
      <c r="L3457" s="75">
        <v>71.475449999999995</v>
      </c>
      <c r="M3457" s="75">
        <v>35.737724999999998</v>
      </c>
      <c r="N3457" s="75">
        <v>0.13820186338254201</v>
      </c>
      <c r="O3457" s="75">
        <v>0</v>
      </c>
      <c r="P3457" s="75">
        <v>0</v>
      </c>
      <c r="Q3457" s="75">
        <v>0.47650300000000001</v>
      </c>
      <c r="R3457" s="75">
        <v>0</v>
      </c>
      <c r="S3457" s="75">
        <v>0</v>
      </c>
      <c r="T3457" s="75">
        <v>67.011709315324794</v>
      </c>
    </row>
    <row r="3458" spans="1:20" x14ac:dyDescent="0.25">
      <c r="A3458" s="75" t="s">
        <v>84</v>
      </c>
      <c r="B3458" s="45">
        <v>169</v>
      </c>
      <c r="C3458" s="70">
        <v>43785</v>
      </c>
      <c r="D3458">
        <v>0</v>
      </c>
      <c r="E3458">
        <v>3.4474502760000001</v>
      </c>
      <c r="F3458" s="75">
        <v>0</v>
      </c>
      <c r="G3458" s="75">
        <v>5.0000000000000001E-3</v>
      </c>
      <c r="H3458" s="75">
        <v>0</v>
      </c>
      <c r="I3458" s="75">
        <v>0.99</v>
      </c>
      <c r="J3458" s="75">
        <v>3.4129757732399999</v>
      </c>
      <c r="K3458" s="75">
        <v>0.44874469873246198</v>
      </c>
      <c r="L3458" s="75">
        <v>71.727119999999999</v>
      </c>
      <c r="M3458" s="75">
        <v>35.86356</v>
      </c>
      <c r="N3458" s="75">
        <v>0.13148194670789001</v>
      </c>
      <c r="O3458" s="75">
        <v>0</v>
      </c>
      <c r="P3458" s="75">
        <v>0</v>
      </c>
      <c r="Q3458" s="75">
        <v>0.47818080000000002</v>
      </c>
      <c r="R3458" s="75">
        <v>0</v>
      </c>
      <c r="S3458" s="75">
        <v>0</v>
      </c>
      <c r="T3458" s="75">
        <v>67.460454014057305</v>
      </c>
    </row>
    <row r="3459" spans="1:20" x14ac:dyDescent="0.25">
      <c r="A3459" s="75" t="s">
        <v>84</v>
      </c>
      <c r="B3459" s="45">
        <v>170</v>
      </c>
      <c r="C3459" s="70">
        <v>43786</v>
      </c>
      <c r="D3459">
        <v>0</v>
      </c>
      <c r="E3459">
        <v>3.4259262669999999</v>
      </c>
      <c r="F3459" s="75">
        <v>0</v>
      </c>
      <c r="G3459" s="75">
        <v>5.0000000000000001E-3</v>
      </c>
      <c r="H3459" s="75">
        <v>0</v>
      </c>
      <c r="I3459" s="75">
        <v>0.99</v>
      </c>
      <c r="J3459" s="75">
        <v>3.3916670043299999</v>
      </c>
      <c r="K3459" s="75">
        <v>0.42581130018992802</v>
      </c>
      <c r="L3459" s="75">
        <v>71.978790000000004</v>
      </c>
      <c r="M3459" s="75">
        <v>35.989395000000002</v>
      </c>
      <c r="N3459" s="75">
        <v>0.125546316795344</v>
      </c>
      <c r="O3459" s="75">
        <v>0</v>
      </c>
      <c r="P3459" s="75">
        <v>0</v>
      </c>
      <c r="Q3459" s="75">
        <v>0.47985860000000002</v>
      </c>
      <c r="R3459" s="75">
        <v>0</v>
      </c>
      <c r="S3459" s="75">
        <v>0</v>
      </c>
      <c r="T3459" s="75">
        <v>67.886265314247197</v>
      </c>
    </row>
    <row r="3460" spans="1:20" x14ac:dyDescent="0.25">
      <c r="A3460" s="75" t="s">
        <v>84</v>
      </c>
      <c r="B3460" s="45">
        <v>171</v>
      </c>
      <c r="C3460" s="70">
        <v>43787</v>
      </c>
      <c r="D3460">
        <v>0</v>
      </c>
      <c r="E3460">
        <v>3.4101301049999999</v>
      </c>
      <c r="F3460" s="75">
        <v>0</v>
      </c>
      <c r="G3460" s="75">
        <v>5.0000000000000001E-3</v>
      </c>
      <c r="H3460" s="75">
        <v>0</v>
      </c>
      <c r="I3460" s="75">
        <v>0.99</v>
      </c>
      <c r="J3460" s="75">
        <v>3.3760288039500002</v>
      </c>
      <c r="K3460" s="75">
        <v>0.40609256507761399</v>
      </c>
      <c r="L3460" s="75">
        <v>72.230459999999994</v>
      </c>
      <c r="M3460" s="75">
        <v>36.115229999999997</v>
      </c>
      <c r="N3460" s="75">
        <v>0.120287055786515</v>
      </c>
      <c r="O3460" s="75">
        <v>0</v>
      </c>
      <c r="P3460" s="75">
        <v>0</v>
      </c>
      <c r="Q3460" s="75">
        <v>0.48153639999999998</v>
      </c>
      <c r="R3460" s="75">
        <v>0</v>
      </c>
      <c r="S3460" s="75">
        <v>0</v>
      </c>
      <c r="T3460" s="75">
        <v>68.292357879324797</v>
      </c>
    </row>
    <row r="3461" spans="1:20" x14ac:dyDescent="0.25">
      <c r="A3461" s="75" t="s">
        <v>84</v>
      </c>
      <c r="B3461" s="45">
        <v>172</v>
      </c>
      <c r="C3461" s="70">
        <v>43788</v>
      </c>
      <c r="D3461">
        <v>0</v>
      </c>
      <c r="E3461">
        <v>3.3854246269999999</v>
      </c>
      <c r="F3461" s="75">
        <v>0</v>
      </c>
      <c r="G3461" s="75">
        <v>5.0000000000000001E-3</v>
      </c>
      <c r="H3461" s="75">
        <v>0</v>
      </c>
      <c r="I3461" s="75">
        <v>0.99</v>
      </c>
      <c r="J3461" s="75">
        <v>3.3515703807300001</v>
      </c>
      <c r="K3461" s="75">
        <v>0.38746974300185</v>
      </c>
      <c r="L3461" s="75">
        <v>72.482129999999998</v>
      </c>
      <c r="M3461" s="75">
        <v>36.241064999999999</v>
      </c>
      <c r="N3461" s="75">
        <v>0.115608416051659</v>
      </c>
      <c r="O3461" s="75">
        <v>0</v>
      </c>
      <c r="P3461" s="75">
        <v>0</v>
      </c>
      <c r="Q3461" s="75">
        <v>0.48321419999999998</v>
      </c>
      <c r="R3461" s="75">
        <v>0</v>
      </c>
      <c r="S3461" s="75">
        <v>0</v>
      </c>
      <c r="T3461" s="75">
        <v>68.679827622326599</v>
      </c>
    </row>
    <row r="3462" spans="1:20" x14ac:dyDescent="0.25">
      <c r="A3462" s="75" t="s">
        <v>84</v>
      </c>
      <c r="B3462" s="45">
        <v>173</v>
      </c>
      <c r="C3462" s="70">
        <v>43789</v>
      </c>
      <c r="D3462">
        <v>0</v>
      </c>
      <c r="E3462">
        <v>3.313382453</v>
      </c>
      <c r="F3462" s="75">
        <v>0</v>
      </c>
      <c r="G3462" s="75">
        <v>5.0000000000000001E-3</v>
      </c>
      <c r="H3462" s="75">
        <v>0</v>
      </c>
      <c r="I3462" s="75">
        <v>0.99</v>
      </c>
      <c r="J3462" s="75">
        <v>3.2802486284699999</v>
      </c>
      <c r="K3462" s="75">
        <v>0.36566320834930399</v>
      </c>
      <c r="L3462" s="75">
        <v>72.733800000000002</v>
      </c>
      <c r="M3462" s="75">
        <v>36.366900000000001</v>
      </c>
      <c r="N3462" s="75">
        <v>0.11147423557337501</v>
      </c>
      <c r="O3462" s="75">
        <v>0</v>
      </c>
      <c r="P3462" s="75">
        <v>0</v>
      </c>
      <c r="Q3462" s="75">
        <v>0.48489199999999999</v>
      </c>
      <c r="R3462" s="75">
        <v>0</v>
      </c>
      <c r="S3462" s="75">
        <v>0</v>
      </c>
      <c r="T3462" s="75">
        <v>69.045490830675902</v>
      </c>
    </row>
    <row r="3463" spans="1:20" x14ac:dyDescent="0.25">
      <c r="A3463" s="75" t="s">
        <v>84</v>
      </c>
      <c r="B3463" s="45">
        <v>174</v>
      </c>
      <c r="C3463" s="70">
        <v>43790</v>
      </c>
      <c r="D3463">
        <v>0</v>
      </c>
      <c r="E3463">
        <v>3.1466185420000001</v>
      </c>
      <c r="F3463" s="75">
        <v>0</v>
      </c>
      <c r="G3463" s="75">
        <v>5.0000000000000001E-3</v>
      </c>
      <c r="H3463" s="75">
        <v>0</v>
      </c>
      <c r="I3463" s="75">
        <v>0.99</v>
      </c>
      <c r="J3463" s="75">
        <v>3.1151523565799999</v>
      </c>
      <c r="K3463" s="75">
        <v>0.33633092707893703</v>
      </c>
      <c r="L3463" s="75">
        <v>72.985470000000007</v>
      </c>
      <c r="M3463" s="75">
        <v>36.492735000000003</v>
      </c>
      <c r="N3463" s="75">
        <v>0.10796612447173599</v>
      </c>
      <c r="O3463" s="75">
        <v>0</v>
      </c>
      <c r="P3463" s="75">
        <v>0</v>
      </c>
      <c r="Q3463" s="75">
        <v>0.4865698</v>
      </c>
      <c r="R3463" s="75">
        <v>0</v>
      </c>
      <c r="S3463" s="75">
        <v>0</v>
      </c>
      <c r="T3463" s="75">
        <v>69.381821757754906</v>
      </c>
    </row>
    <row r="3464" spans="1:20" x14ac:dyDescent="0.25">
      <c r="A3464" s="75" t="s">
        <v>84</v>
      </c>
      <c r="B3464" s="45">
        <v>175</v>
      </c>
      <c r="C3464" s="70">
        <v>43791</v>
      </c>
      <c r="D3464">
        <v>0</v>
      </c>
      <c r="E3464">
        <v>3.021881783</v>
      </c>
      <c r="F3464" s="75">
        <v>0</v>
      </c>
      <c r="G3464" s="75">
        <v>5.0000000000000001E-3</v>
      </c>
      <c r="H3464" s="75">
        <v>0</v>
      </c>
      <c r="I3464" s="75">
        <v>0.99</v>
      </c>
      <c r="J3464" s="75">
        <v>2.9916629651700002</v>
      </c>
      <c r="K3464" s="75">
        <v>0.314971687978778</v>
      </c>
      <c r="L3464" s="75">
        <v>73.237139999999997</v>
      </c>
      <c r="M3464" s="75">
        <v>36.618569999999998</v>
      </c>
      <c r="N3464" s="75">
        <v>0.10528314574395201</v>
      </c>
      <c r="O3464" s="75">
        <v>0</v>
      </c>
      <c r="P3464" s="75">
        <v>0</v>
      </c>
      <c r="Q3464" s="75">
        <v>0.4882476</v>
      </c>
      <c r="R3464" s="75">
        <v>0</v>
      </c>
      <c r="S3464" s="75">
        <v>0</v>
      </c>
      <c r="T3464" s="75">
        <v>69.696793445733704</v>
      </c>
    </row>
    <row r="3465" spans="1:20" x14ac:dyDescent="0.25">
      <c r="A3465" s="75" t="s">
        <v>84</v>
      </c>
      <c r="B3465" s="45">
        <v>176</v>
      </c>
      <c r="C3465" s="70">
        <v>43792</v>
      </c>
      <c r="D3465">
        <v>0</v>
      </c>
      <c r="E3465">
        <v>2.917082036</v>
      </c>
      <c r="F3465" s="75">
        <v>0</v>
      </c>
      <c r="G3465" s="75">
        <v>5.0000000000000001E-3</v>
      </c>
      <c r="H3465" s="75">
        <v>0</v>
      </c>
      <c r="I3465" s="75">
        <v>0.99</v>
      </c>
      <c r="J3465" s="75">
        <v>2.88791121564</v>
      </c>
      <c r="K3465" s="75">
        <v>0.298031962606506</v>
      </c>
      <c r="L3465" s="75">
        <v>73.488810000000001</v>
      </c>
      <c r="M3465" s="75">
        <v>36.744405</v>
      </c>
      <c r="N3465" s="75">
        <v>0.103199835574051</v>
      </c>
      <c r="O3465" s="75">
        <v>0</v>
      </c>
      <c r="P3465" s="75">
        <v>0</v>
      </c>
      <c r="Q3465" s="75">
        <v>0.48992540000000001</v>
      </c>
      <c r="R3465" s="75">
        <v>0</v>
      </c>
      <c r="S3465" s="75">
        <v>0</v>
      </c>
      <c r="T3465" s="75">
        <v>69.994825408340205</v>
      </c>
    </row>
    <row r="3466" spans="1:20" x14ac:dyDescent="0.25">
      <c r="A3466" s="75" t="s">
        <v>84</v>
      </c>
      <c r="B3466" s="45">
        <v>177</v>
      </c>
      <c r="C3466" s="70">
        <v>43793</v>
      </c>
      <c r="D3466">
        <v>0</v>
      </c>
      <c r="E3466">
        <v>2.849706544</v>
      </c>
      <c r="F3466" s="75">
        <v>0</v>
      </c>
      <c r="G3466" s="75">
        <v>5.0000000000000001E-3</v>
      </c>
      <c r="H3466" s="75">
        <v>0</v>
      </c>
      <c r="I3466" s="75">
        <v>0.99</v>
      </c>
      <c r="J3466" s="75">
        <v>2.8212094785600002</v>
      </c>
      <c r="K3466" s="75">
        <v>0.28660719966570702</v>
      </c>
      <c r="L3466" s="75">
        <v>73.740480000000005</v>
      </c>
      <c r="M3466" s="75">
        <v>36.870240000000003</v>
      </c>
      <c r="N3466" s="75">
        <v>0.101590187415646</v>
      </c>
      <c r="O3466" s="75">
        <v>0</v>
      </c>
      <c r="P3466" s="75">
        <v>0</v>
      </c>
      <c r="Q3466" s="75">
        <v>0.49160320000000002</v>
      </c>
      <c r="R3466" s="75">
        <v>0</v>
      </c>
      <c r="S3466" s="75">
        <v>0</v>
      </c>
      <c r="T3466" s="75">
        <v>70.2814326080059</v>
      </c>
    </row>
    <row r="3467" spans="1:20" x14ac:dyDescent="0.25">
      <c r="A3467" s="75" t="s">
        <v>84</v>
      </c>
      <c r="B3467" s="45">
        <v>178</v>
      </c>
      <c r="C3467" s="70">
        <v>43794</v>
      </c>
      <c r="D3467">
        <v>0</v>
      </c>
      <c r="E3467">
        <v>2.889585045</v>
      </c>
      <c r="F3467" s="75">
        <v>0</v>
      </c>
      <c r="G3467" s="75">
        <v>5.0000000000000001E-3</v>
      </c>
      <c r="H3467" s="75">
        <v>0</v>
      </c>
      <c r="I3467" s="75">
        <v>0.99</v>
      </c>
      <c r="J3467" s="75">
        <v>2.8606891945499999</v>
      </c>
      <c r="K3467" s="75">
        <v>0.28692798215233301</v>
      </c>
      <c r="L3467" s="75">
        <v>73.992149999999995</v>
      </c>
      <c r="M3467" s="75">
        <v>36.996074999999998</v>
      </c>
      <c r="N3467" s="75">
        <v>0.100300299207257</v>
      </c>
      <c r="O3467" s="75">
        <v>0</v>
      </c>
      <c r="P3467" s="75">
        <v>0</v>
      </c>
      <c r="Q3467" s="75">
        <v>0.49328100000000003</v>
      </c>
      <c r="R3467" s="75">
        <v>0</v>
      </c>
      <c r="S3467" s="75">
        <v>0</v>
      </c>
      <c r="T3467" s="75">
        <v>70.568360590158207</v>
      </c>
    </row>
    <row r="3468" spans="1:20" x14ac:dyDescent="0.25">
      <c r="A3468" s="75" t="s">
        <v>84</v>
      </c>
      <c r="B3468" s="45">
        <v>179</v>
      </c>
      <c r="C3468" s="70">
        <v>43795</v>
      </c>
      <c r="D3468">
        <v>0</v>
      </c>
      <c r="E3468">
        <v>2.9973775410000001</v>
      </c>
      <c r="F3468" s="75">
        <v>0</v>
      </c>
      <c r="G3468" s="75">
        <v>5.0000000000000001E-3</v>
      </c>
      <c r="H3468" s="75">
        <v>0</v>
      </c>
      <c r="I3468" s="75">
        <v>0.99</v>
      </c>
      <c r="J3468" s="75">
        <v>2.9674037655899999</v>
      </c>
      <c r="K3468" s="75">
        <v>0.293804173681735</v>
      </c>
      <c r="L3468" s="75">
        <v>74.243819999999999</v>
      </c>
      <c r="M3468" s="75">
        <v>37.12191</v>
      </c>
      <c r="N3468" s="75">
        <v>9.9010514540921898E-2</v>
      </c>
      <c r="O3468" s="75">
        <v>0</v>
      </c>
      <c r="P3468" s="75">
        <v>0</v>
      </c>
      <c r="Q3468" s="75">
        <v>0.49495879999999998</v>
      </c>
      <c r="R3468" s="75">
        <v>0</v>
      </c>
      <c r="S3468" s="75">
        <v>0</v>
      </c>
      <c r="T3468" s="75">
        <v>70.8621647638399</v>
      </c>
    </row>
    <row r="3469" spans="1:20" x14ac:dyDescent="0.25">
      <c r="A3469" s="75" t="s">
        <v>84</v>
      </c>
      <c r="B3469" s="45">
        <v>180</v>
      </c>
      <c r="C3469" s="70">
        <v>43796</v>
      </c>
      <c r="D3469">
        <v>0</v>
      </c>
      <c r="E3469">
        <v>3.0605220950000001</v>
      </c>
      <c r="F3469" s="75">
        <v>0</v>
      </c>
      <c r="G3469" s="75">
        <v>5.0000000000000001E-3</v>
      </c>
      <c r="H3469" s="75">
        <v>0</v>
      </c>
      <c r="I3469" s="75">
        <v>0.99</v>
      </c>
      <c r="J3469" s="75">
        <v>3.02991687405</v>
      </c>
      <c r="K3469" s="75">
        <v>0.295552749353097</v>
      </c>
      <c r="L3469" s="75">
        <v>74.495490000000004</v>
      </c>
      <c r="M3469" s="75">
        <v>37.247745000000002</v>
      </c>
      <c r="N3469" s="75">
        <v>9.7544837577685894E-2</v>
      </c>
      <c r="O3469" s="75">
        <v>0</v>
      </c>
      <c r="P3469" s="75">
        <v>0</v>
      </c>
      <c r="Q3469" s="75">
        <v>0.49663659999999998</v>
      </c>
      <c r="R3469" s="75">
        <v>0</v>
      </c>
      <c r="S3469" s="75">
        <v>0</v>
      </c>
      <c r="T3469" s="75">
        <v>71.157717513193006</v>
      </c>
    </row>
    <row r="3470" spans="1:20" x14ac:dyDescent="0.25">
      <c r="A3470" s="75" t="s">
        <v>84</v>
      </c>
      <c r="B3470" s="45">
        <v>181</v>
      </c>
      <c r="C3470" s="70">
        <v>43797</v>
      </c>
      <c r="D3470">
        <v>0</v>
      </c>
      <c r="E3470">
        <v>3.0773578000000001</v>
      </c>
      <c r="F3470" s="75">
        <v>0</v>
      </c>
      <c r="G3470" s="75">
        <v>5.0000000000000001E-3</v>
      </c>
      <c r="H3470" s="75">
        <v>0</v>
      </c>
      <c r="I3470" s="75">
        <v>0.99</v>
      </c>
      <c r="J3470" s="75">
        <v>3.0465842219999999</v>
      </c>
      <c r="K3470" s="75">
        <v>0.292600784995243</v>
      </c>
      <c r="L3470" s="75">
        <v>74.747159999999994</v>
      </c>
      <c r="M3470" s="75">
        <v>37.373579999999997</v>
      </c>
      <c r="N3470" s="75">
        <v>9.60422439275809E-2</v>
      </c>
      <c r="O3470" s="75">
        <v>0</v>
      </c>
      <c r="P3470" s="75">
        <v>0</v>
      </c>
      <c r="Q3470" s="75">
        <v>0.49831439999999999</v>
      </c>
      <c r="R3470" s="75">
        <v>0</v>
      </c>
      <c r="S3470" s="75">
        <v>0</v>
      </c>
      <c r="T3470" s="75">
        <v>71.450318298188293</v>
      </c>
    </row>
    <row r="3471" spans="1:20" x14ac:dyDescent="0.25">
      <c r="A3471" s="75" t="s">
        <v>84</v>
      </c>
      <c r="B3471" s="45">
        <v>182</v>
      </c>
      <c r="C3471" s="70">
        <v>43798</v>
      </c>
      <c r="D3471">
        <v>0</v>
      </c>
      <c r="E3471">
        <v>3.0777413789999999</v>
      </c>
      <c r="F3471" s="75">
        <v>0</v>
      </c>
      <c r="G3471" s="75">
        <v>5.0000000000000001E-3</v>
      </c>
      <c r="H3471" s="75">
        <v>0</v>
      </c>
      <c r="I3471" s="75">
        <v>0.99</v>
      </c>
      <c r="J3471" s="75">
        <v>3.0469639652099998</v>
      </c>
      <c r="K3471" s="75">
        <v>0.28832949222131399</v>
      </c>
      <c r="L3471" s="75">
        <v>74.998829999999998</v>
      </c>
      <c r="M3471" s="75">
        <v>37.499414999999999</v>
      </c>
      <c r="N3471" s="75">
        <v>9.4628454918875907E-2</v>
      </c>
      <c r="O3471" s="75">
        <v>0</v>
      </c>
      <c r="P3471" s="75">
        <v>0</v>
      </c>
      <c r="Q3471" s="75">
        <v>0.4999922</v>
      </c>
      <c r="R3471" s="75">
        <v>0</v>
      </c>
      <c r="S3471" s="75">
        <v>0</v>
      </c>
      <c r="T3471" s="75">
        <v>71.738647790409601</v>
      </c>
    </row>
    <row r="3472" spans="1:20" x14ac:dyDescent="0.25">
      <c r="A3472" s="75" t="s">
        <v>84</v>
      </c>
      <c r="B3472" s="45">
        <v>183</v>
      </c>
      <c r="C3472" s="70">
        <v>43799</v>
      </c>
      <c r="D3472">
        <v>0</v>
      </c>
      <c r="E3472">
        <v>3.035700726</v>
      </c>
      <c r="F3472" s="75">
        <v>0</v>
      </c>
      <c r="G3472" s="75">
        <v>5.0000000000000001E-3</v>
      </c>
      <c r="H3472" s="75">
        <v>0</v>
      </c>
      <c r="I3472" s="75">
        <v>0.99</v>
      </c>
      <c r="J3472" s="75">
        <v>3.0053437187399998</v>
      </c>
      <c r="K3472" s="75">
        <v>0.28051170368929701</v>
      </c>
      <c r="L3472" s="75">
        <v>75.250500000000002</v>
      </c>
      <c r="M3472" s="75">
        <v>37.625250000000001</v>
      </c>
      <c r="N3472" s="75">
        <v>9.3337644523037097E-2</v>
      </c>
      <c r="O3472" s="75">
        <v>0</v>
      </c>
      <c r="P3472" s="75">
        <v>0</v>
      </c>
      <c r="Q3472" s="75">
        <v>0.50166999999999995</v>
      </c>
      <c r="R3472" s="75">
        <v>0</v>
      </c>
      <c r="S3472" s="75">
        <v>0</v>
      </c>
      <c r="T3472" s="75">
        <v>72.019159494098901</v>
      </c>
    </row>
    <row r="3473" spans="1:20" x14ac:dyDescent="0.25">
      <c r="A3473" s="75" t="s">
        <v>84</v>
      </c>
      <c r="B3473" s="45">
        <v>184</v>
      </c>
      <c r="C3473" s="70">
        <v>43800</v>
      </c>
      <c r="D3473">
        <v>0</v>
      </c>
      <c r="E3473">
        <v>3.0134960820000001</v>
      </c>
      <c r="F3473" s="75">
        <v>0</v>
      </c>
      <c r="G3473" s="75">
        <v>5.0000000000000001E-3</v>
      </c>
      <c r="H3473" s="75">
        <v>0</v>
      </c>
      <c r="I3473" s="75">
        <v>0.99058056000000005</v>
      </c>
      <c r="J3473" s="75">
        <v>2.9851106364653699</v>
      </c>
      <c r="K3473" s="75">
        <v>0.23728369866059201</v>
      </c>
      <c r="L3473" s="75">
        <v>75</v>
      </c>
      <c r="M3473" s="75">
        <v>37.5</v>
      </c>
      <c r="N3473" s="75">
        <v>7.9489080157363001E-2</v>
      </c>
      <c r="O3473" s="75">
        <v>0</v>
      </c>
      <c r="P3473" s="75">
        <v>0</v>
      </c>
      <c r="Q3473" s="75">
        <v>0.5</v>
      </c>
      <c r="R3473" s="75">
        <v>0</v>
      </c>
      <c r="S3473" s="75">
        <v>0</v>
      </c>
      <c r="T3473" s="75">
        <v>72.256443192759505</v>
      </c>
    </row>
    <row r="3474" spans="1:20" x14ac:dyDescent="0.25">
      <c r="A3474" s="75" t="s">
        <v>84</v>
      </c>
      <c r="B3474" s="45">
        <v>185</v>
      </c>
      <c r="C3474" s="70">
        <v>43801</v>
      </c>
      <c r="D3474">
        <v>0</v>
      </c>
      <c r="E3474">
        <v>3.0213985440000002</v>
      </c>
      <c r="F3474" s="75">
        <v>0</v>
      </c>
      <c r="G3474" s="75">
        <v>5.0000000000000001E-3</v>
      </c>
      <c r="H3474" s="75">
        <v>0</v>
      </c>
      <c r="I3474" s="75">
        <v>0.86612849999999997</v>
      </c>
      <c r="J3474" s="75">
        <v>2.6169193888168998</v>
      </c>
      <c r="K3474" s="75">
        <v>0.19145778675168901</v>
      </c>
      <c r="L3474" s="75">
        <v>75</v>
      </c>
      <c r="M3474" s="75">
        <v>37.5</v>
      </c>
      <c r="N3474" s="75">
        <v>7.3161514859747298E-2</v>
      </c>
      <c r="O3474" s="75">
        <v>0</v>
      </c>
      <c r="P3474" s="75">
        <v>0</v>
      </c>
      <c r="Q3474" s="75">
        <v>0.5</v>
      </c>
      <c r="R3474" s="75">
        <v>0</v>
      </c>
      <c r="S3474" s="75">
        <v>0</v>
      </c>
      <c r="T3474" s="75">
        <v>72.447900979511203</v>
      </c>
    </row>
    <row r="3475" spans="1:20" x14ac:dyDescent="0.25">
      <c r="A3475" s="75" t="s">
        <v>84</v>
      </c>
      <c r="B3475" s="45">
        <v>186</v>
      </c>
      <c r="C3475" s="70">
        <v>43802</v>
      </c>
      <c r="D3475">
        <v>0</v>
      </c>
      <c r="E3475">
        <v>3.053281723</v>
      </c>
      <c r="F3475" s="75">
        <v>0</v>
      </c>
      <c r="G3475" s="75">
        <v>5.0000000000000001E-3</v>
      </c>
      <c r="H3475" s="75">
        <v>0</v>
      </c>
      <c r="I3475" s="75">
        <v>0.86794274999999999</v>
      </c>
      <c r="J3475" s="75">
        <v>2.65007373518536</v>
      </c>
      <c r="K3475" s="75">
        <v>0.18035334890106</v>
      </c>
      <c r="L3475" s="75">
        <v>75</v>
      </c>
      <c r="M3475" s="75">
        <v>37.5</v>
      </c>
      <c r="N3475" s="75">
        <v>6.80559738797024E-2</v>
      </c>
      <c r="O3475" s="75">
        <v>0</v>
      </c>
      <c r="P3475" s="75">
        <v>0</v>
      </c>
      <c r="Q3475" s="75">
        <v>0.5</v>
      </c>
      <c r="R3475" s="75">
        <v>0</v>
      </c>
      <c r="S3475" s="75">
        <v>0</v>
      </c>
      <c r="T3475" s="75">
        <v>72.628254328412197</v>
      </c>
    </row>
    <row r="3476" spans="1:20" x14ac:dyDescent="0.25">
      <c r="A3476" s="75" t="s">
        <v>84</v>
      </c>
      <c r="B3476" s="45">
        <v>187</v>
      </c>
      <c r="C3476" s="70">
        <v>43803</v>
      </c>
      <c r="D3476">
        <v>0</v>
      </c>
      <c r="E3476">
        <v>3.071366475</v>
      </c>
      <c r="F3476" s="75">
        <v>0</v>
      </c>
      <c r="G3476" s="75">
        <v>5.0000000000000001E-3</v>
      </c>
      <c r="H3476" s="75">
        <v>0</v>
      </c>
      <c r="I3476" s="75">
        <v>0.869757</v>
      </c>
      <c r="J3476" s="75">
        <v>2.67134249119658</v>
      </c>
      <c r="K3476" s="75">
        <v>0.16895319975530601</v>
      </c>
      <c r="L3476" s="75">
        <v>75</v>
      </c>
      <c r="M3476" s="75">
        <v>37.5</v>
      </c>
      <c r="N3476" s="75">
        <v>6.3246551242340701E-2</v>
      </c>
      <c r="O3476" s="75">
        <v>0</v>
      </c>
      <c r="P3476" s="75">
        <v>0</v>
      </c>
      <c r="Q3476" s="75">
        <v>0.5</v>
      </c>
      <c r="R3476" s="75">
        <v>0</v>
      </c>
      <c r="S3476" s="75">
        <v>0</v>
      </c>
      <c r="T3476" s="75">
        <v>72.797207528167505</v>
      </c>
    </row>
    <row r="3477" spans="1:20" x14ac:dyDescent="0.25">
      <c r="A3477" s="75" t="s">
        <v>84</v>
      </c>
      <c r="B3477" s="45">
        <v>188</v>
      </c>
      <c r="C3477" s="70">
        <v>43804</v>
      </c>
      <c r="D3477">
        <v>0</v>
      </c>
      <c r="E3477">
        <v>3.1024862839999998</v>
      </c>
      <c r="F3477" s="75">
        <v>0</v>
      </c>
      <c r="G3477" s="75">
        <v>5.0000000000000001E-3</v>
      </c>
      <c r="H3477" s="75">
        <v>0</v>
      </c>
      <c r="I3477" s="75">
        <v>0.87157125000000002</v>
      </c>
      <c r="J3477" s="75">
        <v>2.7040378486537402</v>
      </c>
      <c r="K3477" s="75">
        <v>0.15883824577505401</v>
      </c>
      <c r="L3477" s="75">
        <v>75</v>
      </c>
      <c r="M3477" s="75">
        <v>37.5</v>
      </c>
      <c r="N3477" s="75">
        <v>5.8741132582199103E-2</v>
      </c>
      <c r="O3477" s="75">
        <v>0</v>
      </c>
      <c r="P3477" s="75">
        <v>0</v>
      </c>
      <c r="Q3477" s="75">
        <v>0.5</v>
      </c>
      <c r="R3477" s="75">
        <v>0</v>
      </c>
      <c r="S3477" s="75">
        <v>0</v>
      </c>
      <c r="T3477" s="75">
        <v>72.956045773942606</v>
      </c>
    </row>
    <row r="3478" spans="1:20" x14ac:dyDescent="0.25">
      <c r="A3478" s="75" t="s">
        <v>84</v>
      </c>
      <c r="B3478" s="45">
        <v>189</v>
      </c>
      <c r="C3478" s="70">
        <v>43805</v>
      </c>
      <c r="D3478">
        <v>0</v>
      </c>
      <c r="E3478">
        <v>3.110173133</v>
      </c>
      <c r="F3478" s="75">
        <v>0</v>
      </c>
      <c r="G3478" s="75">
        <v>5.0000000000000001E-3</v>
      </c>
      <c r="H3478" s="75">
        <v>0</v>
      </c>
      <c r="I3478" s="75">
        <v>0.87338550000000004</v>
      </c>
      <c r="J3478" s="75">
        <v>2.7163801168517701</v>
      </c>
      <c r="K3478" s="75">
        <v>0.148057509851133</v>
      </c>
      <c r="L3478" s="75">
        <v>75</v>
      </c>
      <c r="M3478" s="75">
        <v>37.5</v>
      </c>
      <c r="N3478" s="75">
        <v>5.4505446028197603E-2</v>
      </c>
      <c r="O3478" s="75">
        <v>0</v>
      </c>
      <c r="P3478" s="75">
        <v>0</v>
      </c>
      <c r="Q3478" s="75">
        <v>0.5</v>
      </c>
      <c r="R3478" s="75">
        <v>0</v>
      </c>
      <c r="S3478" s="75">
        <v>0</v>
      </c>
      <c r="T3478" s="75">
        <v>73.104103283793705</v>
      </c>
    </row>
    <row r="3479" spans="1:20" x14ac:dyDescent="0.25">
      <c r="A3479" s="75" t="s">
        <v>84</v>
      </c>
      <c r="B3479" s="45">
        <v>190</v>
      </c>
      <c r="C3479" s="70">
        <v>43806</v>
      </c>
      <c r="D3479">
        <v>0</v>
      </c>
      <c r="E3479">
        <v>3.0588322890000001</v>
      </c>
      <c r="F3479" s="75">
        <v>0</v>
      </c>
      <c r="G3479" s="75">
        <v>5.0000000000000001E-3</v>
      </c>
      <c r="H3479" s="75">
        <v>0</v>
      </c>
      <c r="I3479" s="75">
        <v>0.87519975000000005</v>
      </c>
      <c r="J3479" s="75">
        <v>2.6770892546247298</v>
      </c>
      <c r="K3479" s="75">
        <v>0.13534625938224401</v>
      </c>
      <c r="L3479" s="75">
        <v>75</v>
      </c>
      <c r="M3479" s="75">
        <v>37.5</v>
      </c>
      <c r="N3479" s="75">
        <v>5.0557245765500802E-2</v>
      </c>
      <c r="O3479" s="75">
        <v>0</v>
      </c>
      <c r="P3479" s="75">
        <v>0</v>
      </c>
      <c r="Q3479" s="75">
        <v>0.5</v>
      </c>
      <c r="R3479" s="75">
        <v>0</v>
      </c>
      <c r="S3479" s="75">
        <v>0</v>
      </c>
      <c r="T3479" s="75">
        <v>73.239449543175994</v>
      </c>
    </row>
    <row r="3480" spans="1:20" x14ac:dyDescent="0.25">
      <c r="A3480" s="75" t="s">
        <v>84</v>
      </c>
      <c r="B3480" s="45">
        <v>191</v>
      </c>
      <c r="C3480" s="70">
        <v>43807</v>
      </c>
      <c r="D3480">
        <v>0</v>
      </c>
      <c r="E3480">
        <v>2.9928803249999998</v>
      </c>
      <c r="F3480" s="75">
        <v>0</v>
      </c>
      <c r="G3480" s="75">
        <v>5.0000000000000001E-3</v>
      </c>
      <c r="H3480" s="75">
        <v>0</v>
      </c>
      <c r="I3480" s="75">
        <v>0.87701399999999996</v>
      </c>
      <c r="J3480" s="75">
        <v>2.6247979453495498</v>
      </c>
      <c r="K3480" s="75">
        <v>0.123229045913492</v>
      </c>
      <c r="L3480" s="75">
        <v>75</v>
      </c>
      <c r="M3480" s="75">
        <v>37.5</v>
      </c>
      <c r="N3480" s="75">
        <v>4.6948012181974301E-2</v>
      </c>
      <c r="O3480" s="75">
        <v>0</v>
      </c>
      <c r="P3480" s="75">
        <v>0</v>
      </c>
      <c r="Q3480" s="75">
        <v>0.5</v>
      </c>
      <c r="R3480" s="75">
        <v>0</v>
      </c>
      <c r="S3480" s="75">
        <v>0</v>
      </c>
      <c r="T3480" s="75">
        <v>73.362678589089498</v>
      </c>
    </row>
    <row r="3481" spans="1:20" x14ac:dyDescent="0.25">
      <c r="A3481" s="75" t="s">
        <v>84</v>
      </c>
      <c r="B3481" s="45">
        <v>192</v>
      </c>
      <c r="C3481" s="70">
        <v>43808</v>
      </c>
      <c r="D3481">
        <v>0</v>
      </c>
      <c r="E3481">
        <v>2.9330439610000001</v>
      </c>
      <c r="F3481" s="75">
        <v>0</v>
      </c>
      <c r="G3481" s="75">
        <v>5.0000000000000001E-3</v>
      </c>
      <c r="H3481" s="75">
        <v>0</v>
      </c>
      <c r="I3481" s="75">
        <v>0.87882824999999998</v>
      </c>
      <c r="J3481" s="75">
        <v>2.5776418914187</v>
      </c>
      <c r="K3481" s="75">
        <v>0.112544753559461</v>
      </c>
      <c r="L3481" s="75">
        <v>75</v>
      </c>
      <c r="M3481" s="75">
        <v>37.5</v>
      </c>
      <c r="N3481" s="75">
        <v>4.3661904290947899E-2</v>
      </c>
      <c r="O3481" s="75">
        <v>0</v>
      </c>
      <c r="P3481" s="75">
        <v>0</v>
      </c>
      <c r="Q3481" s="75">
        <v>0.5</v>
      </c>
      <c r="R3481" s="75">
        <v>0</v>
      </c>
      <c r="S3481" s="75">
        <v>0</v>
      </c>
      <c r="T3481" s="75">
        <v>73.475223342648903</v>
      </c>
    </row>
    <row r="3482" spans="1:20" x14ac:dyDescent="0.25">
      <c r="A3482" s="75" t="s">
        <v>84</v>
      </c>
      <c r="B3482" s="45">
        <v>193</v>
      </c>
      <c r="C3482" s="70">
        <v>43809</v>
      </c>
      <c r="D3482">
        <v>0</v>
      </c>
      <c r="E3482">
        <v>2.8832112360000002</v>
      </c>
      <c r="F3482" s="75">
        <v>0</v>
      </c>
      <c r="G3482" s="75">
        <v>5.0000000000000001E-3</v>
      </c>
      <c r="H3482" s="75">
        <v>0</v>
      </c>
      <c r="I3482" s="75">
        <v>0.88064249999999999</v>
      </c>
      <c r="J3482" s="75">
        <v>2.5390783508991301</v>
      </c>
      <c r="K3482" s="75">
        <v>0.103240730683639</v>
      </c>
      <c r="L3482" s="75">
        <v>75</v>
      </c>
      <c r="M3482" s="75">
        <v>37.5</v>
      </c>
      <c r="N3482" s="75">
        <v>4.0660710862695598E-2</v>
      </c>
      <c r="O3482" s="75">
        <v>0</v>
      </c>
      <c r="P3482" s="75">
        <v>0</v>
      </c>
      <c r="Q3482" s="75">
        <v>0.5</v>
      </c>
      <c r="R3482" s="75">
        <v>0</v>
      </c>
      <c r="S3482" s="75">
        <v>0</v>
      </c>
      <c r="T3482" s="75">
        <v>73.578464073332597</v>
      </c>
    </row>
    <row r="3483" spans="1:20" x14ac:dyDescent="0.25">
      <c r="A3483" s="75" t="s">
        <v>84</v>
      </c>
      <c r="B3483" s="45">
        <v>194</v>
      </c>
      <c r="C3483" s="70">
        <v>43810</v>
      </c>
      <c r="D3483">
        <v>0</v>
      </c>
      <c r="E3483">
        <v>2.8362621140000002</v>
      </c>
      <c r="F3483" s="75">
        <v>0</v>
      </c>
      <c r="G3483" s="75">
        <v>5.0000000000000001E-3</v>
      </c>
      <c r="H3483" s="75">
        <v>0</v>
      </c>
      <c r="I3483" s="75">
        <v>0.88245675000000001</v>
      </c>
      <c r="J3483" s="75">
        <v>2.5028786472685698</v>
      </c>
      <c r="K3483" s="75">
        <v>9.4878184458162401E-2</v>
      </c>
      <c r="L3483" s="75">
        <v>75</v>
      </c>
      <c r="M3483" s="75">
        <v>37.5</v>
      </c>
      <c r="N3483" s="75">
        <v>3.7907624711131897E-2</v>
      </c>
      <c r="O3483" s="75">
        <v>0</v>
      </c>
      <c r="P3483" s="75">
        <v>0</v>
      </c>
      <c r="Q3483" s="75">
        <v>0.5</v>
      </c>
      <c r="R3483" s="75">
        <v>0</v>
      </c>
      <c r="S3483" s="75">
        <v>0</v>
      </c>
      <c r="T3483" s="75">
        <v>73.673342257790694</v>
      </c>
    </row>
    <row r="3484" spans="1:20" x14ac:dyDescent="0.25">
      <c r="A3484" s="75" t="s">
        <v>84</v>
      </c>
      <c r="B3484" s="45">
        <v>195</v>
      </c>
      <c r="C3484" s="70">
        <v>43811</v>
      </c>
      <c r="D3484">
        <v>0</v>
      </c>
      <c r="E3484">
        <v>2.8068943040000001</v>
      </c>
      <c r="F3484" s="75">
        <v>0</v>
      </c>
      <c r="G3484" s="75">
        <v>5.0000000000000001E-3</v>
      </c>
      <c r="H3484" s="75">
        <v>0</v>
      </c>
      <c r="I3484" s="75">
        <v>0.88427100000000003</v>
      </c>
      <c r="J3484" s="75">
        <v>2.48205523309238</v>
      </c>
      <c r="K3484" s="75">
        <v>8.7809007775281694E-2</v>
      </c>
      <c r="L3484" s="75">
        <v>75</v>
      </c>
      <c r="M3484" s="75">
        <v>37.5</v>
      </c>
      <c r="N3484" s="75">
        <v>3.5377539792247399E-2</v>
      </c>
      <c r="O3484" s="75">
        <v>0</v>
      </c>
      <c r="P3484" s="75">
        <v>0</v>
      </c>
      <c r="Q3484" s="75">
        <v>0.5</v>
      </c>
      <c r="R3484" s="75">
        <v>0</v>
      </c>
      <c r="S3484" s="75">
        <v>0</v>
      </c>
      <c r="T3484" s="75">
        <v>73.761151265565999</v>
      </c>
    </row>
    <row r="3485" spans="1:20" x14ac:dyDescent="0.25">
      <c r="A3485" s="75" t="s">
        <v>84</v>
      </c>
      <c r="B3485" s="45">
        <v>196</v>
      </c>
      <c r="C3485" s="70">
        <v>43812</v>
      </c>
      <c r="D3485">
        <v>0</v>
      </c>
      <c r="E3485">
        <v>2.8094175469999998</v>
      </c>
      <c r="F3485" s="75">
        <v>0</v>
      </c>
      <c r="G3485" s="75">
        <v>5.0000000000000001E-3</v>
      </c>
      <c r="H3485" s="75">
        <v>0</v>
      </c>
      <c r="I3485" s="75">
        <v>0.88608525000000005</v>
      </c>
      <c r="J3485" s="75">
        <v>2.4893834494878799</v>
      </c>
      <c r="K3485" s="75">
        <v>8.2239187624506896E-2</v>
      </c>
      <c r="L3485" s="75">
        <v>75</v>
      </c>
      <c r="M3485" s="75">
        <v>37.5</v>
      </c>
      <c r="N3485" s="75">
        <v>3.3035966251573401E-2</v>
      </c>
      <c r="O3485" s="75">
        <v>0</v>
      </c>
      <c r="P3485" s="75">
        <v>0</v>
      </c>
      <c r="Q3485" s="75">
        <v>0.5</v>
      </c>
      <c r="R3485" s="75">
        <v>0</v>
      </c>
      <c r="S3485" s="75">
        <v>0</v>
      </c>
      <c r="T3485" s="75">
        <v>73.843390453190494</v>
      </c>
    </row>
    <row r="3486" spans="1:20" x14ac:dyDescent="0.25">
      <c r="A3486" s="75" t="s">
        <v>84</v>
      </c>
      <c r="B3486" s="45">
        <v>197</v>
      </c>
      <c r="C3486" s="70">
        <v>43813</v>
      </c>
      <c r="D3486">
        <v>0</v>
      </c>
      <c r="E3486">
        <v>2.805175915</v>
      </c>
      <c r="F3486" s="75">
        <v>0</v>
      </c>
      <c r="G3486" s="75">
        <v>5.0000000000000001E-3</v>
      </c>
      <c r="H3486" s="75">
        <v>0</v>
      </c>
      <c r="I3486" s="75">
        <v>0.88789949999999995</v>
      </c>
      <c r="J3486" s="75">
        <v>2.4907142923405399</v>
      </c>
      <c r="K3486" s="75">
        <v>7.6820904770557794E-2</v>
      </c>
      <c r="L3486" s="75">
        <v>75</v>
      </c>
      <c r="M3486" s="75">
        <v>37.5</v>
      </c>
      <c r="N3486" s="75">
        <v>3.0842921248253101E-2</v>
      </c>
      <c r="O3486" s="75">
        <v>0</v>
      </c>
      <c r="P3486" s="75">
        <v>0</v>
      </c>
      <c r="Q3486" s="75">
        <v>0.5</v>
      </c>
      <c r="R3486" s="75">
        <v>0</v>
      </c>
      <c r="S3486" s="75">
        <v>0</v>
      </c>
      <c r="T3486" s="75">
        <v>73.920211357961094</v>
      </c>
    </row>
    <row r="3487" spans="1:20" x14ac:dyDescent="0.25">
      <c r="A3487" s="75" t="s">
        <v>84</v>
      </c>
      <c r="B3487" s="45">
        <v>198</v>
      </c>
      <c r="C3487" s="70">
        <v>43814</v>
      </c>
      <c r="D3487">
        <v>0</v>
      </c>
      <c r="E3487">
        <v>2.8116082709999999</v>
      </c>
      <c r="F3487" s="75">
        <v>0</v>
      </c>
      <c r="G3487" s="75">
        <v>5.0000000000000001E-3</v>
      </c>
      <c r="H3487" s="75">
        <v>0</v>
      </c>
      <c r="I3487" s="75">
        <v>0.88971374999999997</v>
      </c>
      <c r="J3487" s="75">
        <v>2.5015265383224299</v>
      </c>
      <c r="K3487" s="75">
        <v>7.2029865169054103E-2</v>
      </c>
      <c r="L3487" s="75">
        <v>75</v>
      </c>
      <c r="M3487" s="75">
        <v>37.5</v>
      </c>
      <c r="N3487" s="75">
        <v>2.8794363787704901E-2</v>
      </c>
      <c r="O3487" s="75">
        <v>0</v>
      </c>
      <c r="P3487" s="75">
        <v>0</v>
      </c>
      <c r="Q3487" s="75">
        <v>0.5</v>
      </c>
      <c r="R3487" s="75">
        <v>0</v>
      </c>
      <c r="S3487" s="75">
        <v>0</v>
      </c>
      <c r="T3487" s="75">
        <v>73.992241223130094</v>
      </c>
    </row>
    <row r="3488" spans="1:20" x14ac:dyDescent="0.25">
      <c r="A3488" s="75" t="s">
        <v>84</v>
      </c>
      <c r="B3488" s="45">
        <v>199</v>
      </c>
      <c r="C3488" s="70">
        <v>43815</v>
      </c>
      <c r="D3488">
        <v>0</v>
      </c>
      <c r="E3488">
        <v>2.8327057729999998</v>
      </c>
      <c r="F3488" s="75">
        <v>0</v>
      </c>
      <c r="G3488" s="75">
        <v>5.0000000000000001E-3</v>
      </c>
      <c r="H3488" s="75">
        <v>0</v>
      </c>
      <c r="I3488" s="75">
        <v>0.89152799999999999</v>
      </c>
      <c r="J3488" s="75">
        <v>2.5254365123911402</v>
      </c>
      <c r="K3488" s="75">
        <v>6.7867488287728803E-2</v>
      </c>
      <c r="L3488" s="75">
        <v>75</v>
      </c>
      <c r="M3488" s="75">
        <v>37.5</v>
      </c>
      <c r="N3488" s="75">
        <v>2.6873567383196701E-2</v>
      </c>
      <c r="O3488" s="75">
        <v>0</v>
      </c>
      <c r="P3488" s="75">
        <v>0</v>
      </c>
      <c r="Q3488" s="75">
        <v>0.5</v>
      </c>
      <c r="R3488" s="75">
        <v>0</v>
      </c>
      <c r="S3488" s="75">
        <v>0</v>
      </c>
      <c r="T3488" s="75">
        <v>74.060108711417897</v>
      </c>
    </row>
    <row r="3489" spans="1:20" x14ac:dyDescent="0.25">
      <c r="A3489" s="75" t="s">
        <v>84</v>
      </c>
      <c r="B3489" s="45">
        <v>200</v>
      </c>
      <c r="C3489" s="70">
        <v>43816</v>
      </c>
      <c r="D3489">
        <v>0</v>
      </c>
      <c r="E3489">
        <v>2.836265027</v>
      </c>
      <c r="F3489" s="75">
        <v>0</v>
      </c>
      <c r="G3489" s="75">
        <v>5.0000000000000001E-3</v>
      </c>
      <c r="H3489" s="75">
        <v>0</v>
      </c>
      <c r="I3489" s="75">
        <v>0.89334225</v>
      </c>
      <c r="J3489" s="75">
        <v>2.5337553808164901</v>
      </c>
      <c r="K3489" s="75">
        <v>6.3505456262068202E-2</v>
      </c>
      <c r="L3489" s="75">
        <v>75</v>
      </c>
      <c r="M3489" s="75">
        <v>37.5</v>
      </c>
      <c r="N3489" s="75">
        <v>2.50637676955239E-2</v>
      </c>
      <c r="O3489" s="75">
        <v>0</v>
      </c>
      <c r="P3489" s="75">
        <v>0</v>
      </c>
      <c r="Q3489" s="75">
        <v>0.5</v>
      </c>
      <c r="R3489" s="75">
        <v>0</v>
      </c>
      <c r="S3489" s="75">
        <v>0</v>
      </c>
      <c r="T3489" s="75">
        <v>74.123614167679904</v>
      </c>
    </row>
    <row r="3490" spans="1:20" x14ac:dyDescent="0.25">
      <c r="A3490" s="75" t="s">
        <v>84</v>
      </c>
      <c r="B3490" s="45">
        <v>201</v>
      </c>
      <c r="C3490" s="70">
        <v>43817</v>
      </c>
      <c r="D3490">
        <v>0</v>
      </c>
      <c r="E3490">
        <v>2.854251573</v>
      </c>
      <c r="F3490" s="75">
        <v>0</v>
      </c>
      <c r="G3490" s="75">
        <v>5.0000000000000001E-3</v>
      </c>
      <c r="H3490" s="75">
        <v>0</v>
      </c>
      <c r="I3490" s="75">
        <v>0.89515650000000002</v>
      </c>
      <c r="J3490" s="75">
        <v>2.55500184820617</v>
      </c>
      <c r="K3490" s="75">
        <v>5.97111312351871E-2</v>
      </c>
      <c r="L3490" s="75">
        <v>75</v>
      </c>
      <c r="M3490" s="75">
        <v>37.5</v>
      </c>
      <c r="N3490" s="75">
        <v>2.3370288861868899E-2</v>
      </c>
      <c r="O3490" s="75">
        <v>0</v>
      </c>
      <c r="P3490" s="75">
        <v>0</v>
      </c>
      <c r="Q3490" s="75">
        <v>0.5</v>
      </c>
      <c r="R3490" s="75">
        <v>0</v>
      </c>
      <c r="S3490" s="75">
        <v>0</v>
      </c>
      <c r="T3490" s="75">
        <v>74.183325298915094</v>
      </c>
    </row>
    <row r="3491" spans="1:20" x14ac:dyDescent="0.25">
      <c r="A3491" s="75" t="s">
        <v>84</v>
      </c>
      <c r="B3491" s="45">
        <v>202</v>
      </c>
      <c r="C3491" s="70">
        <v>43818</v>
      </c>
      <c r="D3491">
        <v>0</v>
      </c>
      <c r="E3491">
        <v>2.8882341710000001</v>
      </c>
      <c r="F3491" s="75">
        <v>0</v>
      </c>
      <c r="G3491" s="75">
        <v>5.0000000000000001E-3</v>
      </c>
      <c r="H3491" s="75">
        <v>0</v>
      </c>
      <c r="I3491" s="75">
        <v>0.89697075000000004</v>
      </c>
      <c r="J3491" s="75">
        <v>2.5906615705374998</v>
      </c>
      <c r="K3491" s="75">
        <v>5.6419407032822097E-2</v>
      </c>
      <c r="L3491" s="75">
        <v>75</v>
      </c>
      <c r="M3491" s="75">
        <v>37.5</v>
      </c>
      <c r="N3491" s="75">
        <v>2.17779920289305E-2</v>
      </c>
      <c r="O3491" s="75">
        <v>0</v>
      </c>
      <c r="P3491" s="75">
        <v>0</v>
      </c>
      <c r="Q3491" s="75">
        <v>0.5</v>
      </c>
      <c r="R3491" s="75">
        <v>0</v>
      </c>
      <c r="S3491" s="75">
        <v>0</v>
      </c>
      <c r="T3491" s="75">
        <v>74.239744705947899</v>
      </c>
    </row>
    <row r="3492" spans="1:20" x14ac:dyDescent="0.25">
      <c r="A3492" s="75" t="s">
        <v>84</v>
      </c>
      <c r="B3492" s="45">
        <v>203</v>
      </c>
      <c r="C3492" s="70">
        <v>43819</v>
      </c>
      <c r="D3492">
        <v>0</v>
      </c>
      <c r="E3492">
        <v>2.9010902669999998</v>
      </c>
      <c r="F3492" s="75">
        <v>0</v>
      </c>
      <c r="G3492" s="75">
        <v>5.0000000000000001E-3</v>
      </c>
      <c r="H3492" s="75">
        <v>0</v>
      </c>
      <c r="I3492" s="75">
        <v>0.90029714999999999</v>
      </c>
      <c r="J3492" s="75">
        <v>2.6118432992728402</v>
      </c>
      <c r="K3492" s="75">
        <v>5.2951138546842899E-2</v>
      </c>
      <c r="L3492" s="75">
        <v>75</v>
      </c>
      <c r="M3492" s="75">
        <v>37.5</v>
      </c>
      <c r="N3492" s="75">
        <v>2.0273474508055299E-2</v>
      </c>
      <c r="O3492" s="75">
        <v>0</v>
      </c>
      <c r="P3492" s="75">
        <v>0</v>
      </c>
      <c r="Q3492" s="75">
        <v>0.5</v>
      </c>
      <c r="R3492" s="75">
        <v>0</v>
      </c>
      <c r="S3492" s="75">
        <v>0</v>
      </c>
      <c r="T3492" s="75">
        <v>74.292695844494801</v>
      </c>
    </row>
    <row r="3493" spans="1:20" x14ac:dyDescent="0.25">
      <c r="A3493" s="75" t="s">
        <v>84</v>
      </c>
      <c r="B3493" s="45">
        <v>204</v>
      </c>
      <c r="C3493" s="70">
        <v>43820</v>
      </c>
      <c r="D3493">
        <v>0</v>
      </c>
      <c r="E3493">
        <v>2.8824914640000001</v>
      </c>
      <c r="F3493" s="75">
        <v>0</v>
      </c>
      <c r="G3493" s="75">
        <v>5.0000000000000001E-3</v>
      </c>
      <c r="H3493" s="75">
        <v>0</v>
      </c>
      <c r="I3493" s="75">
        <v>0.90358726499999997</v>
      </c>
      <c r="J3493" s="75">
        <v>2.6045825783416099</v>
      </c>
      <c r="K3493" s="75">
        <v>4.91261888271343E-2</v>
      </c>
      <c r="L3493" s="75">
        <v>75</v>
      </c>
      <c r="M3493" s="75">
        <v>37.5</v>
      </c>
      <c r="N3493" s="75">
        <v>1.88614441468061E-2</v>
      </c>
      <c r="O3493" s="75">
        <v>0</v>
      </c>
      <c r="P3493" s="75">
        <v>0</v>
      </c>
      <c r="Q3493" s="75">
        <v>0.5</v>
      </c>
      <c r="R3493" s="75">
        <v>0</v>
      </c>
      <c r="S3493" s="75">
        <v>0</v>
      </c>
      <c r="T3493" s="75">
        <v>74.341822033321904</v>
      </c>
    </row>
    <row r="3494" spans="1:20" x14ac:dyDescent="0.25">
      <c r="A3494" s="75" t="s">
        <v>84</v>
      </c>
      <c r="B3494" s="45">
        <v>205</v>
      </c>
      <c r="C3494" s="70">
        <v>43821</v>
      </c>
      <c r="D3494">
        <v>0</v>
      </c>
      <c r="E3494">
        <v>2.8885849370000001</v>
      </c>
      <c r="F3494" s="75">
        <v>0</v>
      </c>
      <c r="G3494" s="75">
        <v>5.0000000000000001E-3</v>
      </c>
      <c r="H3494" s="75">
        <v>0</v>
      </c>
      <c r="I3494" s="75">
        <v>0.90684109499999999</v>
      </c>
      <c r="J3494" s="75">
        <v>2.6194875272695901</v>
      </c>
      <c r="K3494" s="75">
        <v>4.5975705984984801E-2</v>
      </c>
      <c r="L3494" s="75">
        <v>75</v>
      </c>
      <c r="M3494" s="75">
        <v>37.5</v>
      </c>
      <c r="N3494" s="75">
        <v>1.7551412444749202E-2</v>
      </c>
      <c r="O3494" s="75">
        <v>0</v>
      </c>
      <c r="P3494" s="75">
        <v>0</v>
      </c>
      <c r="Q3494" s="75">
        <v>0.5</v>
      </c>
      <c r="R3494" s="75">
        <v>0</v>
      </c>
      <c r="S3494" s="75">
        <v>0</v>
      </c>
      <c r="T3494" s="75">
        <v>74.387797739306905</v>
      </c>
    </row>
    <row r="3495" spans="1:20" x14ac:dyDescent="0.25">
      <c r="A3495" s="75" t="s">
        <v>84</v>
      </c>
      <c r="B3495" s="45">
        <v>206</v>
      </c>
      <c r="C3495" s="70">
        <v>43822</v>
      </c>
      <c r="D3495">
        <v>0</v>
      </c>
      <c r="E3495">
        <v>2.8586057500000002</v>
      </c>
      <c r="F3495" s="75">
        <v>0</v>
      </c>
      <c r="G3495" s="75">
        <v>5.0000000000000001E-3</v>
      </c>
      <c r="H3495" s="75">
        <v>0</v>
      </c>
      <c r="I3495" s="75">
        <v>0.91005864000000003</v>
      </c>
      <c r="J3495" s="75">
        <v>2.60149886114118</v>
      </c>
      <c r="K3495" s="75">
        <v>4.2470492906164801E-2</v>
      </c>
      <c r="L3495" s="75">
        <v>75</v>
      </c>
      <c r="M3495" s="75">
        <v>37.5</v>
      </c>
      <c r="N3495" s="75">
        <v>1.6325393618482901E-2</v>
      </c>
      <c r="O3495" s="75">
        <v>0</v>
      </c>
      <c r="P3495" s="75">
        <v>0</v>
      </c>
      <c r="Q3495" s="75">
        <v>0.5</v>
      </c>
      <c r="R3495" s="75">
        <v>0</v>
      </c>
      <c r="S3495" s="75">
        <v>0</v>
      </c>
      <c r="T3495" s="75">
        <v>74.430268232213095</v>
      </c>
    </row>
    <row r="3496" spans="1:20" x14ac:dyDescent="0.25">
      <c r="A3496" s="75" t="s">
        <v>84</v>
      </c>
      <c r="B3496" s="45">
        <v>207</v>
      </c>
      <c r="C3496" s="70">
        <v>43823</v>
      </c>
      <c r="D3496">
        <v>0</v>
      </c>
      <c r="E3496">
        <v>2.823180485</v>
      </c>
      <c r="F3496" s="75">
        <v>0</v>
      </c>
      <c r="G3496" s="75">
        <v>5.0000000000000001E-3</v>
      </c>
      <c r="H3496" s="75">
        <v>0</v>
      </c>
      <c r="I3496" s="75">
        <v>0.91323989999999999</v>
      </c>
      <c r="J3496" s="75">
        <v>2.5782410638033499</v>
      </c>
      <c r="K3496" s="75">
        <v>3.91708223749756E-2</v>
      </c>
      <c r="L3496" s="75">
        <v>75</v>
      </c>
      <c r="M3496" s="75">
        <v>37.5</v>
      </c>
      <c r="N3496" s="75">
        <v>1.51928471409853E-2</v>
      </c>
      <c r="O3496" s="75">
        <v>0</v>
      </c>
      <c r="P3496" s="75">
        <v>0</v>
      </c>
      <c r="Q3496" s="75">
        <v>0.5</v>
      </c>
      <c r="R3496" s="75">
        <v>0</v>
      </c>
      <c r="S3496" s="75">
        <v>0</v>
      </c>
      <c r="T3496" s="75">
        <v>74.469439054587994</v>
      </c>
    </row>
    <row r="3497" spans="1:20" x14ac:dyDescent="0.25">
      <c r="A3497" s="75" t="s">
        <v>84</v>
      </c>
      <c r="B3497" s="45">
        <v>208</v>
      </c>
      <c r="C3497" s="70">
        <v>43824</v>
      </c>
      <c r="D3497">
        <v>0</v>
      </c>
      <c r="E3497">
        <v>2.7909520840000002</v>
      </c>
      <c r="F3497" s="75">
        <v>0</v>
      </c>
      <c r="G3497" s="75">
        <v>5.0000000000000001E-3</v>
      </c>
      <c r="H3497" s="75">
        <v>0</v>
      </c>
      <c r="I3497" s="75">
        <v>0.91638487499999999</v>
      </c>
      <c r="J3497" s="75">
        <v>2.5575862766273301</v>
      </c>
      <c r="K3497" s="75">
        <v>3.6185477144002602E-2</v>
      </c>
      <c r="L3497" s="75">
        <v>75</v>
      </c>
      <c r="M3497" s="75">
        <v>37.5</v>
      </c>
      <c r="N3497" s="75">
        <v>1.4148291877652701E-2</v>
      </c>
      <c r="O3497" s="75">
        <v>0</v>
      </c>
      <c r="P3497" s="75">
        <v>0</v>
      </c>
      <c r="Q3497" s="75">
        <v>0.5</v>
      </c>
      <c r="R3497" s="75">
        <v>0</v>
      </c>
      <c r="S3497" s="75">
        <v>0</v>
      </c>
      <c r="T3497" s="75">
        <v>74.505624531731996</v>
      </c>
    </row>
    <row r="3498" spans="1:20" x14ac:dyDescent="0.25">
      <c r="A3498" s="75" t="s">
        <v>84</v>
      </c>
      <c r="B3498" s="45">
        <v>209</v>
      </c>
      <c r="C3498" s="70">
        <v>43825</v>
      </c>
      <c r="D3498">
        <v>0</v>
      </c>
      <c r="E3498">
        <v>2.7440716250000001</v>
      </c>
      <c r="F3498" s="75">
        <v>0</v>
      </c>
      <c r="G3498" s="75">
        <v>5.0000000000000001E-3</v>
      </c>
      <c r="H3498" s="75">
        <v>0</v>
      </c>
      <c r="I3498" s="75">
        <v>0.91949356500000001</v>
      </c>
      <c r="J3498" s="75">
        <v>2.5231562010865898</v>
      </c>
      <c r="K3498" s="75">
        <v>3.3263640758011498E-2</v>
      </c>
      <c r="L3498" s="75">
        <v>75</v>
      </c>
      <c r="M3498" s="75">
        <v>37.5</v>
      </c>
      <c r="N3498" s="75">
        <v>1.31833458204793E-2</v>
      </c>
      <c r="O3498" s="75">
        <v>0</v>
      </c>
      <c r="P3498" s="75">
        <v>0</v>
      </c>
      <c r="Q3498" s="75">
        <v>0.5</v>
      </c>
      <c r="R3498" s="75">
        <v>0</v>
      </c>
      <c r="S3498" s="75">
        <v>0</v>
      </c>
      <c r="T3498" s="75">
        <v>74.538888172490005</v>
      </c>
    </row>
    <row r="3499" spans="1:20" x14ac:dyDescent="0.25">
      <c r="A3499" s="75" t="s">
        <v>84</v>
      </c>
      <c r="B3499" s="45">
        <v>210</v>
      </c>
      <c r="C3499" s="70">
        <v>43826</v>
      </c>
      <c r="D3499">
        <v>0</v>
      </c>
      <c r="E3499">
        <v>2.6656214920000001</v>
      </c>
      <c r="F3499" s="75">
        <v>0</v>
      </c>
      <c r="G3499" s="75">
        <v>5.0000000000000001E-3</v>
      </c>
      <c r="H3499" s="75">
        <v>0</v>
      </c>
      <c r="I3499" s="75">
        <v>0.92256596999999996</v>
      </c>
      <c r="J3499" s="75">
        <v>2.4592116774198298</v>
      </c>
      <c r="K3499" s="75">
        <v>3.0239242421570899E-2</v>
      </c>
      <c r="L3499" s="75">
        <v>75</v>
      </c>
      <c r="M3499" s="75">
        <v>37.5</v>
      </c>
      <c r="N3499" s="75">
        <v>1.22963154002658E-2</v>
      </c>
      <c r="O3499" s="75">
        <v>0</v>
      </c>
      <c r="P3499" s="75">
        <v>0</v>
      </c>
      <c r="Q3499" s="75">
        <v>0.5</v>
      </c>
      <c r="R3499" s="75">
        <v>0</v>
      </c>
      <c r="S3499" s="75">
        <v>0</v>
      </c>
      <c r="T3499" s="75">
        <v>74.569127414911605</v>
      </c>
    </row>
    <row r="3500" spans="1:20" x14ac:dyDescent="0.25">
      <c r="A3500" s="75" t="s">
        <v>84</v>
      </c>
      <c r="B3500" s="45">
        <v>211</v>
      </c>
      <c r="C3500" s="70">
        <v>43827</v>
      </c>
      <c r="D3500">
        <v>0</v>
      </c>
      <c r="E3500">
        <v>2.5751396209999999</v>
      </c>
      <c r="F3500" s="75">
        <v>0</v>
      </c>
      <c r="G3500" s="75">
        <v>5.0000000000000001E-3</v>
      </c>
      <c r="H3500" s="75">
        <v>0</v>
      </c>
      <c r="I3500" s="75">
        <v>0.92560209000000004</v>
      </c>
      <c r="J3500" s="75">
        <v>2.3835546152394098</v>
      </c>
      <c r="K3500" s="75">
        <v>2.7386889033802101E-2</v>
      </c>
      <c r="L3500" s="75">
        <v>75</v>
      </c>
      <c r="M3500" s="75">
        <v>37.5</v>
      </c>
      <c r="N3500" s="75">
        <v>1.14899356023572E-2</v>
      </c>
      <c r="O3500" s="75">
        <v>0</v>
      </c>
      <c r="P3500" s="75">
        <v>0</v>
      </c>
      <c r="Q3500" s="75">
        <v>0.5</v>
      </c>
      <c r="R3500" s="75">
        <v>0</v>
      </c>
      <c r="S3500" s="75">
        <v>0</v>
      </c>
      <c r="T3500" s="75">
        <v>74.596514303945398</v>
      </c>
    </row>
    <row r="3501" spans="1:20" x14ac:dyDescent="0.25">
      <c r="A3501" s="75" t="s">
        <v>84</v>
      </c>
      <c r="B3501" s="45">
        <v>212</v>
      </c>
      <c r="C3501" s="70">
        <v>43828</v>
      </c>
      <c r="D3501">
        <v>0</v>
      </c>
      <c r="E3501">
        <v>2.493667222</v>
      </c>
      <c r="F3501" s="75">
        <v>0</v>
      </c>
      <c r="G3501" s="75">
        <v>5.0000000000000001E-3</v>
      </c>
      <c r="H3501" s="75">
        <v>0</v>
      </c>
      <c r="I3501" s="75">
        <v>0.92860192500000005</v>
      </c>
      <c r="J3501" s="75">
        <v>2.3156241826585999</v>
      </c>
      <c r="K3501" s="75">
        <v>2.49152329370891E-2</v>
      </c>
      <c r="L3501" s="75">
        <v>75</v>
      </c>
      <c r="M3501" s="75">
        <v>37.5</v>
      </c>
      <c r="N3501" s="75">
        <v>1.07596185614557E-2</v>
      </c>
      <c r="O3501" s="75">
        <v>0</v>
      </c>
      <c r="P3501" s="75">
        <v>0</v>
      </c>
      <c r="Q3501" s="75">
        <v>0.5</v>
      </c>
      <c r="R3501" s="75">
        <v>0</v>
      </c>
      <c r="S3501" s="75">
        <v>0</v>
      </c>
      <c r="T3501" s="75">
        <v>74.621429536882502</v>
      </c>
    </row>
    <row r="3502" spans="1:20" x14ac:dyDescent="0.25">
      <c r="A3502" s="75" t="s">
        <v>84</v>
      </c>
      <c r="B3502" s="45">
        <v>213</v>
      </c>
      <c r="C3502" s="70">
        <v>43829</v>
      </c>
      <c r="D3502">
        <v>0</v>
      </c>
      <c r="E3502">
        <v>2.4098628500000001</v>
      </c>
      <c r="F3502" s="75">
        <v>0</v>
      </c>
      <c r="G3502" s="75">
        <v>5.0000000000000001E-3</v>
      </c>
      <c r="H3502" s="75">
        <v>0</v>
      </c>
      <c r="I3502" s="75">
        <v>0.93156547499999998</v>
      </c>
      <c r="J3502" s="75">
        <v>2.2449450305451002</v>
      </c>
      <c r="K3502" s="75">
        <v>2.2663196796980999E-2</v>
      </c>
      <c r="L3502" s="75">
        <v>75</v>
      </c>
      <c r="M3502" s="75">
        <v>37.5</v>
      </c>
      <c r="N3502" s="75">
        <v>1.00952123497999E-2</v>
      </c>
      <c r="O3502" s="75">
        <v>0</v>
      </c>
      <c r="P3502" s="75">
        <v>0</v>
      </c>
      <c r="Q3502" s="75">
        <v>0.5</v>
      </c>
      <c r="R3502" s="75">
        <v>0</v>
      </c>
      <c r="S3502" s="75">
        <v>0</v>
      </c>
      <c r="T3502" s="75">
        <v>74.6440927336795</v>
      </c>
    </row>
    <row r="3503" spans="1:20" x14ac:dyDescent="0.25">
      <c r="A3503" s="75" t="s">
        <v>84</v>
      </c>
      <c r="B3503" s="45">
        <v>214</v>
      </c>
      <c r="C3503" s="70">
        <v>43830</v>
      </c>
      <c r="D3503">
        <v>0</v>
      </c>
      <c r="E3503">
        <v>2.362637689</v>
      </c>
      <c r="F3503" s="75">
        <v>0</v>
      </c>
      <c r="G3503" s="75">
        <v>5.0000000000000001E-3</v>
      </c>
      <c r="H3503" s="75">
        <v>0</v>
      </c>
      <c r="I3503" s="75">
        <v>0.93449274000000004</v>
      </c>
      <c r="J3503" s="75">
        <v>2.20786776762088</v>
      </c>
      <c r="K3503" s="75">
        <v>2.0954564841896599E-2</v>
      </c>
      <c r="L3503" s="75">
        <v>75</v>
      </c>
      <c r="M3503" s="75">
        <v>37.5</v>
      </c>
      <c r="N3503" s="75">
        <v>9.4908604352137108E-3</v>
      </c>
      <c r="O3503" s="75">
        <v>0</v>
      </c>
      <c r="P3503" s="75">
        <v>0</v>
      </c>
      <c r="Q3503" s="75">
        <v>0.5</v>
      </c>
      <c r="R3503" s="75">
        <v>0</v>
      </c>
      <c r="S3503" s="75">
        <v>0</v>
      </c>
      <c r="T3503" s="75">
        <v>74.665047298521401</v>
      </c>
    </row>
    <row r="3504" spans="1:20" x14ac:dyDescent="0.25">
      <c r="A3504" s="75" t="s">
        <v>84</v>
      </c>
      <c r="B3504" s="45">
        <v>215</v>
      </c>
      <c r="C3504" s="70">
        <v>43831</v>
      </c>
      <c r="D3504">
        <v>0</v>
      </c>
      <c r="E3504">
        <v>2.35503171</v>
      </c>
      <c r="F3504" s="75">
        <v>0</v>
      </c>
      <c r="G3504" s="75">
        <v>5.0000000000000001E-3</v>
      </c>
      <c r="H3504" s="75">
        <v>0</v>
      </c>
      <c r="I3504" s="75">
        <v>0.93738372000000003</v>
      </c>
      <c r="J3504" s="75">
        <v>2.2075683850377601</v>
      </c>
      <c r="K3504" s="75">
        <v>1.9718159847124699E-2</v>
      </c>
      <c r="L3504" s="75">
        <v>75</v>
      </c>
      <c r="M3504" s="75">
        <v>37.5</v>
      </c>
      <c r="N3504" s="75">
        <v>8.9320720394296896E-3</v>
      </c>
      <c r="O3504" s="75">
        <v>0</v>
      </c>
      <c r="P3504" s="75">
        <v>0</v>
      </c>
      <c r="Q3504" s="75">
        <v>0.5</v>
      </c>
      <c r="R3504" s="75">
        <v>0</v>
      </c>
      <c r="S3504" s="75">
        <v>0</v>
      </c>
      <c r="T3504" s="75">
        <v>74.684765458368503</v>
      </c>
    </row>
    <row r="3505" spans="1:20" x14ac:dyDescent="0.25">
      <c r="A3505" s="75" t="s">
        <v>84</v>
      </c>
      <c r="B3505" s="45">
        <v>216</v>
      </c>
      <c r="C3505" s="70">
        <v>43832</v>
      </c>
      <c r="D3505">
        <v>0</v>
      </c>
      <c r="E3505">
        <v>2.3961370120000001</v>
      </c>
      <c r="F3505" s="75">
        <v>0</v>
      </c>
      <c r="G3505" s="75">
        <v>5.0000000000000001E-3</v>
      </c>
      <c r="H3505" s="75">
        <v>0</v>
      </c>
      <c r="I3505" s="75">
        <v>0.94023841500000005</v>
      </c>
      <c r="J3505" s="75">
        <v>2.2529400662857202</v>
      </c>
      <c r="K3505" s="75">
        <v>1.8938787443167501E-2</v>
      </c>
      <c r="L3505" s="75">
        <v>75</v>
      </c>
      <c r="M3505" s="75">
        <v>37.5</v>
      </c>
      <c r="N3505" s="75">
        <v>8.4062544435062093E-3</v>
      </c>
      <c r="O3505" s="75">
        <v>0</v>
      </c>
      <c r="P3505" s="75">
        <v>0</v>
      </c>
      <c r="Q3505" s="75">
        <v>0.5</v>
      </c>
      <c r="R3505" s="75">
        <v>0</v>
      </c>
      <c r="S3505" s="75">
        <v>0</v>
      </c>
      <c r="T3505" s="75">
        <v>74.703704245811707</v>
      </c>
    </row>
    <row r="3506" spans="1:20" x14ac:dyDescent="0.25">
      <c r="A3506" s="75" t="s">
        <v>84</v>
      </c>
      <c r="B3506" s="45">
        <v>217</v>
      </c>
      <c r="C3506" s="70">
        <v>43833</v>
      </c>
      <c r="D3506">
        <v>0</v>
      </c>
      <c r="E3506">
        <v>2.4184644</v>
      </c>
      <c r="F3506" s="75">
        <v>0</v>
      </c>
      <c r="G3506" s="75">
        <v>5.0000000000000001E-3</v>
      </c>
      <c r="H3506" s="75">
        <v>0</v>
      </c>
      <c r="I3506" s="75">
        <v>0.94305682499999999</v>
      </c>
      <c r="J3506" s="75">
        <v>2.2807493584395302</v>
      </c>
      <c r="K3506" s="75">
        <v>1.8020702700623201E-2</v>
      </c>
      <c r="L3506" s="75">
        <v>75</v>
      </c>
      <c r="M3506" s="75">
        <v>37.5</v>
      </c>
      <c r="N3506" s="75">
        <v>7.9012201116885703E-3</v>
      </c>
      <c r="O3506" s="75">
        <v>0</v>
      </c>
      <c r="P3506" s="75">
        <v>0</v>
      </c>
      <c r="Q3506" s="75">
        <v>0.5</v>
      </c>
      <c r="R3506" s="75">
        <v>0</v>
      </c>
      <c r="S3506" s="75">
        <v>0</v>
      </c>
      <c r="T3506" s="75">
        <v>74.721724948512303</v>
      </c>
    </row>
    <row r="3507" spans="1:20" x14ac:dyDescent="0.25">
      <c r="A3507" s="75" t="s">
        <v>84</v>
      </c>
      <c r="B3507" s="45">
        <v>218</v>
      </c>
      <c r="C3507" s="70">
        <v>43834</v>
      </c>
      <c r="D3507">
        <v>0</v>
      </c>
      <c r="E3507">
        <v>2.4427602199999998</v>
      </c>
      <c r="F3507" s="75">
        <v>0</v>
      </c>
      <c r="G3507" s="75">
        <v>5.0000000000000001E-3</v>
      </c>
      <c r="H3507" s="75">
        <v>0</v>
      </c>
      <c r="I3507" s="75">
        <v>0.94583894999999996</v>
      </c>
      <c r="J3507" s="75">
        <v>2.3104577615865698</v>
      </c>
      <c r="K3507" s="75">
        <v>1.71451400684174E-2</v>
      </c>
      <c r="L3507" s="75">
        <v>75</v>
      </c>
      <c r="M3507" s="75">
        <v>37.5</v>
      </c>
      <c r="N3507" s="75">
        <v>7.4206680396719099E-3</v>
      </c>
      <c r="O3507" s="75">
        <v>0</v>
      </c>
      <c r="P3507" s="75">
        <v>0</v>
      </c>
      <c r="Q3507" s="75">
        <v>0.5</v>
      </c>
      <c r="R3507" s="75">
        <v>0</v>
      </c>
      <c r="S3507" s="75">
        <v>0</v>
      </c>
      <c r="T3507" s="75">
        <v>74.738870088580697</v>
      </c>
    </row>
    <row r="3508" spans="1:20" x14ac:dyDescent="0.25">
      <c r="A3508" s="75" t="s">
        <v>84</v>
      </c>
      <c r="B3508" s="45">
        <v>219</v>
      </c>
      <c r="C3508" s="70">
        <v>43835</v>
      </c>
      <c r="D3508">
        <v>0</v>
      </c>
      <c r="E3508">
        <v>2.4869618820000001</v>
      </c>
      <c r="F3508" s="75">
        <v>0</v>
      </c>
      <c r="G3508" s="75">
        <v>5.0000000000000001E-3</v>
      </c>
      <c r="H3508" s="75">
        <v>0</v>
      </c>
      <c r="I3508" s="75">
        <v>0.94858478999999996</v>
      </c>
      <c r="J3508" s="75">
        <v>2.3590942145749798</v>
      </c>
      <c r="K3508" s="75">
        <v>1.6427468354178298E-2</v>
      </c>
      <c r="L3508" s="75">
        <v>75</v>
      </c>
      <c r="M3508" s="75">
        <v>37.5</v>
      </c>
      <c r="N3508" s="75">
        <v>6.9634643045139904E-3</v>
      </c>
      <c r="O3508" s="75">
        <v>0</v>
      </c>
      <c r="P3508" s="75">
        <v>0</v>
      </c>
      <c r="Q3508" s="75">
        <v>0.5</v>
      </c>
      <c r="R3508" s="75">
        <v>0</v>
      </c>
      <c r="S3508" s="75">
        <v>0</v>
      </c>
      <c r="T3508" s="75">
        <v>74.755297556934906</v>
      </c>
    </row>
    <row r="3509" spans="1:20" x14ac:dyDescent="0.25">
      <c r="A3509" s="75" t="s">
        <v>84</v>
      </c>
      <c r="B3509" s="45">
        <v>220</v>
      </c>
      <c r="C3509" s="70">
        <v>43836</v>
      </c>
      <c r="D3509">
        <v>0</v>
      </c>
      <c r="E3509">
        <v>2.5053139579999999</v>
      </c>
      <c r="F3509" s="75">
        <v>0</v>
      </c>
      <c r="G3509" s="75">
        <v>5.0000000000000001E-3</v>
      </c>
      <c r="H3509" s="75">
        <v>0</v>
      </c>
      <c r="I3509" s="75">
        <v>0.95129434499999999</v>
      </c>
      <c r="J3509" s="75">
        <v>2.3832910006949701</v>
      </c>
      <c r="K3509" s="75">
        <v>1.5551923477469601E-2</v>
      </c>
      <c r="L3509" s="75">
        <v>75</v>
      </c>
      <c r="M3509" s="75">
        <v>37.5</v>
      </c>
      <c r="N3509" s="75">
        <v>6.5253984817358404E-3</v>
      </c>
      <c r="O3509" s="75">
        <v>0</v>
      </c>
      <c r="P3509" s="75">
        <v>0</v>
      </c>
      <c r="Q3509" s="75">
        <v>0.5</v>
      </c>
      <c r="R3509" s="75">
        <v>0</v>
      </c>
      <c r="S3509" s="75">
        <v>0</v>
      </c>
      <c r="T3509" s="75">
        <v>74.770849480412394</v>
      </c>
    </row>
    <row r="3510" spans="1:20" x14ac:dyDescent="0.25">
      <c r="A3510" s="75" t="s">
        <v>84</v>
      </c>
      <c r="B3510" s="45">
        <v>221</v>
      </c>
      <c r="C3510" s="70">
        <v>43837</v>
      </c>
      <c r="D3510">
        <v>0</v>
      </c>
      <c r="E3510">
        <v>2.524287417</v>
      </c>
      <c r="F3510" s="75">
        <v>0</v>
      </c>
      <c r="G3510" s="75">
        <v>5.0000000000000001E-3</v>
      </c>
      <c r="H3510" s="75">
        <v>0</v>
      </c>
      <c r="I3510" s="75">
        <v>0.95396761500000005</v>
      </c>
      <c r="J3510" s="75">
        <v>2.4080884467699999</v>
      </c>
      <c r="K3510" s="75">
        <v>1.47150591677411E-2</v>
      </c>
      <c r="L3510" s="75">
        <v>75</v>
      </c>
      <c r="M3510" s="75">
        <v>37.5</v>
      </c>
      <c r="N3510" s="75">
        <v>6.1106805223365302E-3</v>
      </c>
      <c r="O3510" s="75">
        <v>0</v>
      </c>
      <c r="P3510" s="75">
        <v>0</v>
      </c>
      <c r="Q3510" s="75">
        <v>0.5</v>
      </c>
      <c r="R3510" s="75">
        <v>0</v>
      </c>
      <c r="S3510" s="75">
        <v>0</v>
      </c>
      <c r="T3510" s="75">
        <v>74.785564539580093</v>
      </c>
    </row>
    <row r="3511" spans="1:20" x14ac:dyDescent="0.25">
      <c r="A3511" s="75" t="s">
        <v>84</v>
      </c>
      <c r="B3511" s="45">
        <v>222</v>
      </c>
      <c r="C3511" s="70">
        <v>43838</v>
      </c>
      <c r="D3511">
        <v>0</v>
      </c>
      <c r="E3511">
        <v>2.5703496010000002</v>
      </c>
      <c r="F3511" s="75">
        <v>0</v>
      </c>
      <c r="G3511" s="75">
        <v>5.0000000000000001E-3</v>
      </c>
      <c r="H3511" s="75">
        <v>0</v>
      </c>
      <c r="I3511" s="75">
        <v>0.95660460000000003</v>
      </c>
      <c r="J3511" s="75">
        <v>2.4588082519247698</v>
      </c>
      <c r="K3511" s="75">
        <v>1.4060151455618199E-2</v>
      </c>
      <c r="L3511" s="75">
        <v>75</v>
      </c>
      <c r="M3511" s="75">
        <v>37.5</v>
      </c>
      <c r="N3511" s="75">
        <v>5.7182789445300803E-3</v>
      </c>
      <c r="O3511" s="75">
        <v>0</v>
      </c>
      <c r="P3511" s="75">
        <v>0</v>
      </c>
      <c r="Q3511" s="75">
        <v>0.5</v>
      </c>
      <c r="R3511" s="75">
        <v>0</v>
      </c>
      <c r="S3511" s="75">
        <v>0</v>
      </c>
      <c r="T3511" s="75">
        <v>74.799624691035802</v>
      </c>
    </row>
    <row r="3512" spans="1:20" x14ac:dyDescent="0.25">
      <c r="A3512" s="75" t="s">
        <v>84</v>
      </c>
      <c r="B3512" s="45">
        <v>223</v>
      </c>
      <c r="C3512" s="70">
        <v>43839</v>
      </c>
      <c r="D3512">
        <v>0</v>
      </c>
      <c r="E3512">
        <v>2.656124062</v>
      </c>
      <c r="F3512" s="75">
        <v>0</v>
      </c>
      <c r="G3512" s="75">
        <v>5.0000000000000001E-3</v>
      </c>
      <c r="H3512" s="75">
        <v>0</v>
      </c>
      <c r="I3512" s="75">
        <v>1.06517076</v>
      </c>
      <c r="J3512" s="75">
        <v>2.8292256857748299</v>
      </c>
      <c r="K3512" s="75">
        <v>1.5117519224446299E-2</v>
      </c>
      <c r="L3512" s="75">
        <v>75</v>
      </c>
      <c r="M3512" s="75">
        <v>37.5</v>
      </c>
      <c r="N3512" s="75">
        <v>5.3433415723801196E-3</v>
      </c>
      <c r="O3512" s="75">
        <v>0</v>
      </c>
      <c r="P3512" s="75">
        <v>0</v>
      </c>
      <c r="Q3512" s="75">
        <v>0.5</v>
      </c>
      <c r="R3512" s="75">
        <v>0</v>
      </c>
      <c r="S3512" s="75">
        <v>0</v>
      </c>
      <c r="T3512" s="75">
        <v>74.814742210260206</v>
      </c>
    </row>
    <row r="3513" spans="1:20" x14ac:dyDescent="0.25">
      <c r="A3513" s="75" t="s">
        <v>84</v>
      </c>
      <c r="B3513" s="45">
        <v>224</v>
      </c>
      <c r="C3513" s="70">
        <v>43840</v>
      </c>
      <c r="D3513">
        <v>0</v>
      </c>
      <c r="E3513">
        <v>2.7568685190000002</v>
      </c>
      <c r="F3513" s="75">
        <v>0</v>
      </c>
      <c r="G3513" s="75">
        <v>5.0000000000000001E-3</v>
      </c>
      <c r="H3513" s="75">
        <v>0</v>
      </c>
      <c r="I3513" s="75">
        <v>1.0649312790000001</v>
      </c>
      <c r="J3513" s="75">
        <v>2.9358755179735101</v>
      </c>
      <c r="K3513" s="75">
        <v>1.45038349176263E-2</v>
      </c>
      <c r="L3513" s="75">
        <v>75</v>
      </c>
      <c r="M3513" s="75">
        <v>37.5</v>
      </c>
      <c r="N3513" s="75">
        <v>4.9402077263948699E-3</v>
      </c>
      <c r="O3513" s="75">
        <v>0</v>
      </c>
      <c r="P3513" s="75">
        <v>0</v>
      </c>
      <c r="Q3513" s="75">
        <v>0.5</v>
      </c>
      <c r="R3513" s="75">
        <v>0</v>
      </c>
      <c r="S3513" s="75">
        <v>0</v>
      </c>
      <c r="T3513" s="75">
        <v>74.829246045177797</v>
      </c>
    </row>
    <row r="3514" spans="1:20" x14ac:dyDescent="0.25">
      <c r="A3514" s="75" t="s">
        <v>84</v>
      </c>
      <c r="B3514" s="45">
        <v>225</v>
      </c>
      <c r="C3514" s="70">
        <v>43841</v>
      </c>
      <c r="D3514">
        <v>0</v>
      </c>
      <c r="E3514">
        <v>2.8711781830000001</v>
      </c>
      <c r="F3514" s="75">
        <v>0</v>
      </c>
      <c r="G3514" s="75">
        <v>5.0000000000000001E-3</v>
      </c>
      <c r="H3514" s="75">
        <v>0</v>
      </c>
      <c r="I3514" s="75">
        <v>1.0646917979999999</v>
      </c>
      <c r="J3514" s="75">
        <v>3.05691986203664</v>
      </c>
      <c r="K3514" s="75">
        <v>1.39194974937923E-2</v>
      </c>
      <c r="L3514" s="75">
        <v>75</v>
      </c>
      <c r="M3514" s="75">
        <v>37.5</v>
      </c>
      <c r="N3514" s="75">
        <v>4.5534387952579896E-3</v>
      </c>
      <c r="O3514" s="75">
        <v>0</v>
      </c>
      <c r="P3514" s="75">
        <v>0</v>
      </c>
      <c r="Q3514" s="75">
        <v>0.5</v>
      </c>
      <c r="R3514" s="75">
        <v>0</v>
      </c>
      <c r="S3514" s="75">
        <v>0</v>
      </c>
      <c r="T3514" s="75">
        <v>74.843165542671599</v>
      </c>
    </row>
    <row r="3515" spans="1:20" x14ac:dyDescent="0.25">
      <c r="A3515" s="75" t="s">
        <v>84</v>
      </c>
      <c r="B3515" s="45">
        <v>226</v>
      </c>
      <c r="C3515" s="70">
        <v>43842</v>
      </c>
      <c r="D3515">
        <v>0</v>
      </c>
      <c r="E3515">
        <v>2.9465535570000001</v>
      </c>
      <c r="F3515" s="75">
        <v>0</v>
      </c>
      <c r="G3515" s="75">
        <v>5.0000000000000001E-3</v>
      </c>
      <c r="H3515" s="75">
        <v>0</v>
      </c>
      <c r="I3515" s="75">
        <v>1.064452317</v>
      </c>
      <c r="J3515" s="75">
        <v>3.1364657609132398</v>
      </c>
      <c r="K3515" s="75">
        <v>1.3117490814450501E-2</v>
      </c>
      <c r="L3515" s="75">
        <v>75</v>
      </c>
      <c r="M3515" s="75">
        <v>37.5</v>
      </c>
      <c r="N3515" s="75">
        <v>4.18225219542364E-3</v>
      </c>
      <c r="O3515" s="75">
        <v>0</v>
      </c>
      <c r="P3515" s="75">
        <v>0</v>
      </c>
      <c r="Q3515" s="75">
        <v>0.5</v>
      </c>
      <c r="R3515" s="75">
        <v>0</v>
      </c>
      <c r="S3515" s="75">
        <v>0</v>
      </c>
      <c r="T3515" s="75">
        <v>74.856283033486093</v>
      </c>
    </row>
    <row r="3516" spans="1:20" x14ac:dyDescent="0.25">
      <c r="A3516" s="75" t="s">
        <v>84</v>
      </c>
      <c r="B3516" s="45">
        <v>227</v>
      </c>
      <c r="C3516" s="70">
        <v>43843</v>
      </c>
      <c r="D3516">
        <v>0</v>
      </c>
      <c r="E3516">
        <v>2.9634950459999998</v>
      </c>
      <c r="F3516" s="75">
        <v>0</v>
      </c>
      <c r="G3516" s="75">
        <v>5.0000000000000001E-3</v>
      </c>
      <c r="H3516" s="75">
        <v>0</v>
      </c>
      <c r="I3516" s="75">
        <v>1.0642128360000001</v>
      </c>
      <c r="J3516" s="75">
        <v>3.1537894673756099</v>
      </c>
      <c r="K3516" s="75">
        <v>1.20867481406619E-2</v>
      </c>
      <c r="L3516" s="75">
        <v>75</v>
      </c>
      <c r="M3516" s="75">
        <v>37.5</v>
      </c>
      <c r="N3516" s="75">
        <v>3.8324524403715999E-3</v>
      </c>
      <c r="O3516" s="75">
        <v>0</v>
      </c>
      <c r="P3516" s="75">
        <v>0</v>
      </c>
      <c r="Q3516" s="75">
        <v>0.5</v>
      </c>
      <c r="R3516" s="75">
        <v>0</v>
      </c>
      <c r="S3516" s="75">
        <v>0</v>
      </c>
      <c r="T3516" s="75">
        <v>74.868369781626697</v>
      </c>
    </row>
    <row r="3517" spans="1:20" x14ac:dyDescent="0.25">
      <c r="A3517" s="75" t="s">
        <v>84</v>
      </c>
      <c r="B3517" s="45">
        <v>228</v>
      </c>
      <c r="C3517" s="70">
        <v>43844</v>
      </c>
      <c r="D3517">
        <v>0</v>
      </c>
      <c r="E3517">
        <v>2.9160880869999999</v>
      </c>
      <c r="F3517" s="75">
        <v>0</v>
      </c>
      <c r="G3517" s="75">
        <v>5.0000000000000001E-3</v>
      </c>
      <c r="H3517" s="75">
        <v>0</v>
      </c>
      <c r="I3517" s="75">
        <v>1.0639733549999999</v>
      </c>
      <c r="J3517" s="75">
        <v>3.1026400254009201</v>
      </c>
      <c r="K3517" s="75">
        <v>1.0890698242058299E-2</v>
      </c>
      <c r="L3517" s="75">
        <v>75</v>
      </c>
      <c r="M3517" s="75">
        <v>37.5</v>
      </c>
      <c r="N3517" s="75">
        <v>3.5101391566206498E-3</v>
      </c>
      <c r="O3517" s="75">
        <v>0</v>
      </c>
      <c r="P3517" s="75">
        <v>0</v>
      </c>
      <c r="Q3517" s="75">
        <v>0.5</v>
      </c>
      <c r="R3517" s="75">
        <v>0</v>
      </c>
      <c r="S3517" s="75">
        <v>0</v>
      </c>
      <c r="T3517" s="75">
        <v>74.879260479868805</v>
      </c>
    </row>
    <row r="3518" spans="1:20" x14ac:dyDescent="0.25">
      <c r="A3518" s="75" t="s">
        <v>84</v>
      </c>
      <c r="B3518" s="45">
        <v>229</v>
      </c>
      <c r="C3518" s="70">
        <v>43845</v>
      </c>
      <c r="D3518">
        <v>0</v>
      </c>
      <c r="E3518">
        <v>2.817561268</v>
      </c>
      <c r="F3518" s="75">
        <v>0</v>
      </c>
      <c r="G3518" s="75">
        <v>5.0000000000000001E-3</v>
      </c>
      <c r="H3518" s="75">
        <v>0</v>
      </c>
      <c r="I3518" s="75">
        <v>1.063733874</v>
      </c>
      <c r="J3518" s="75">
        <v>2.9971353628419899</v>
      </c>
      <c r="K3518" s="75">
        <v>9.6499382794085608E-3</v>
      </c>
      <c r="L3518" s="75">
        <v>75</v>
      </c>
      <c r="M3518" s="75">
        <v>37.5</v>
      </c>
      <c r="N3518" s="75">
        <v>3.2197205368322602E-3</v>
      </c>
      <c r="O3518" s="75">
        <v>0</v>
      </c>
      <c r="P3518" s="75">
        <v>0</v>
      </c>
      <c r="Q3518" s="75">
        <v>0.5</v>
      </c>
      <c r="R3518" s="75">
        <v>0</v>
      </c>
      <c r="S3518" s="75">
        <v>0</v>
      </c>
      <c r="T3518" s="75">
        <v>74.8889104181482</v>
      </c>
    </row>
    <row r="3519" spans="1:20" x14ac:dyDescent="0.25">
      <c r="A3519" s="75" t="s">
        <v>84</v>
      </c>
      <c r="B3519" s="45">
        <v>230</v>
      </c>
      <c r="C3519" s="70">
        <v>43846</v>
      </c>
      <c r="D3519">
        <v>0</v>
      </c>
      <c r="E3519">
        <v>2.6912874119999999</v>
      </c>
      <c r="F3519" s="75">
        <v>0</v>
      </c>
      <c r="G3519" s="75">
        <v>5.0000000000000001E-3</v>
      </c>
      <c r="H3519" s="75">
        <v>0</v>
      </c>
      <c r="I3519" s="75">
        <v>1.063494393</v>
      </c>
      <c r="J3519" s="75">
        <v>2.8621690726134799</v>
      </c>
      <c r="K3519" s="75">
        <v>8.4788577457543101E-3</v>
      </c>
      <c r="L3519" s="75">
        <v>75</v>
      </c>
      <c r="M3519" s="75">
        <v>37.5</v>
      </c>
      <c r="N3519" s="75">
        <v>2.9623888493813398E-3</v>
      </c>
      <c r="O3519" s="75">
        <v>0</v>
      </c>
      <c r="P3519" s="75">
        <v>0</v>
      </c>
      <c r="Q3519" s="75">
        <v>0.5</v>
      </c>
      <c r="R3519" s="75">
        <v>0</v>
      </c>
      <c r="S3519" s="75">
        <v>0</v>
      </c>
      <c r="T3519" s="75">
        <v>74.897389275894</v>
      </c>
    </row>
    <row r="3520" spans="1:20" x14ac:dyDescent="0.25">
      <c r="A3520" s="75" t="s">
        <v>84</v>
      </c>
      <c r="B3520" s="45">
        <v>231</v>
      </c>
      <c r="C3520" s="70">
        <v>43847</v>
      </c>
      <c r="D3520">
        <v>0</v>
      </c>
      <c r="E3520">
        <v>2.6088897530000001</v>
      </c>
      <c r="F3520" s="75">
        <v>0</v>
      </c>
      <c r="G3520" s="75">
        <v>5.0000000000000001E-3</v>
      </c>
      <c r="H3520" s="75">
        <v>0</v>
      </c>
      <c r="I3520" s="75">
        <v>1.0632549120000001</v>
      </c>
      <c r="J3520" s="75">
        <v>2.7739148447437199</v>
      </c>
      <c r="K3520" s="75">
        <v>7.5902242887374597E-3</v>
      </c>
      <c r="L3520" s="75">
        <v>75</v>
      </c>
      <c r="M3520" s="75">
        <v>37.5</v>
      </c>
      <c r="N3520" s="75">
        <v>2.7362859761611499E-3</v>
      </c>
      <c r="O3520" s="75">
        <v>0</v>
      </c>
      <c r="P3520" s="75">
        <v>0</v>
      </c>
      <c r="Q3520" s="75">
        <v>0.5</v>
      </c>
      <c r="R3520" s="75">
        <v>0</v>
      </c>
      <c r="S3520" s="75">
        <v>0</v>
      </c>
      <c r="T3520" s="75">
        <v>74.904979500182705</v>
      </c>
    </row>
    <row r="3521" spans="1:20" x14ac:dyDescent="0.25">
      <c r="A3521" s="75" t="s">
        <v>84</v>
      </c>
      <c r="B3521" s="45">
        <v>232</v>
      </c>
      <c r="C3521" s="70">
        <v>43848</v>
      </c>
      <c r="D3521">
        <v>0</v>
      </c>
      <c r="E3521">
        <v>2.5910034909999999</v>
      </c>
      <c r="F3521" s="75">
        <v>0</v>
      </c>
      <c r="G3521" s="75">
        <v>5.0000000000000001E-3</v>
      </c>
      <c r="H3521" s="75">
        <v>0</v>
      </c>
      <c r="I3521" s="75">
        <v>1.063015431</v>
      </c>
      <c r="J3521" s="75">
        <v>2.7542766927078701</v>
      </c>
      <c r="K3521" s="75">
        <v>6.9790066127004601E-3</v>
      </c>
      <c r="L3521" s="75">
        <v>75</v>
      </c>
      <c r="M3521" s="75">
        <v>37.5</v>
      </c>
      <c r="N3521" s="75">
        <v>2.5338799951282499E-3</v>
      </c>
      <c r="O3521" s="75">
        <v>0</v>
      </c>
      <c r="P3521" s="75">
        <v>0</v>
      </c>
      <c r="Q3521" s="75">
        <v>0.5</v>
      </c>
      <c r="R3521" s="75">
        <v>0</v>
      </c>
      <c r="S3521" s="75">
        <v>0</v>
      </c>
      <c r="T3521" s="75">
        <v>74.911958506795401</v>
      </c>
    </row>
    <row r="3522" spans="1:20" x14ac:dyDescent="0.25">
      <c r="A3522" s="75" t="s">
        <v>84</v>
      </c>
      <c r="B3522" s="45">
        <v>233</v>
      </c>
      <c r="C3522" s="70">
        <v>43849</v>
      </c>
      <c r="D3522">
        <v>0</v>
      </c>
      <c r="E3522">
        <v>2.6218644740000001</v>
      </c>
      <c r="F3522" s="75">
        <v>0</v>
      </c>
      <c r="G3522" s="75">
        <v>5.0000000000000001E-3</v>
      </c>
      <c r="H3522" s="75">
        <v>0</v>
      </c>
      <c r="I3522" s="75">
        <v>1.06277595</v>
      </c>
      <c r="J3522" s="75">
        <v>2.7864545071265998</v>
      </c>
      <c r="K3522" s="75">
        <v>6.5419630814440403E-3</v>
      </c>
      <c r="L3522" s="75">
        <v>75</v>
      </c>
      <c r="M3522" s="75">
        <v>37.5</v>
      </c>
      <c r="N3522" s="75">
        <v>2.3477731521230299E-3</v>
      </c>
      <c r="O3522" s="75">
        <v>0</v>
      </c>
      <c r="P3522" s="75">
        <v>0</v>
      </c>
      <c r="Q3522" s="75">
        <v>0.5</v>
      </c>
      <c r="R3522" s="75">
        <v>0</v>
      </c>
      <c r="S3522" s="75">
        <v>0</v>
      </c>
      <c r="T3522" s="75">
        <v>74.918500469876804</v>
      </c>
    </row>
    <row r="3523" spans="1:20" x14ac:dyDescent="0.25">
      <c r="A3523" s="75" t="s">
        <v>84</v>
      </c>
      <c r="B3523" s="45">
        <v>234</v>
      </c>
      <c r="C3523" s="70">
        <v>43850</v>
      </c>
      <c r="D3523">
        <v>0</v>
      </c>
      <c r="E3523">
        <v>2.6870402499999999</v>
      </c>
      <c r="F3523" s="75">
        <v>0</v>
      </c>
      <c r="G3523" s="75">
        <v>5.0000000000000001E-3</v>
      </c>
      <c r="H3523" s="75">
        <v>0</v>
      </c>
      <c r="I3523" s="75">
        <v>1.0625364690000001</v>
      </c>
      <c r="J3523" s="75">
        <v>2.8550782592958801</v>
      </c>
      <c r="K3523" s="75">
        <v>6.2050009759329399E-3</v>
      </c>
      <c r="L3523" s="75">
        <v>75</v>
      </c>
      <c r="M3523" s="75">
        <v>37.5</v>
      </c>
      <c r="N3523" s="75">
        <v>2.17332080328447E-3</v>
      </c>
      <c r="O3523" s="75">
        <v>0</v>
      </c>
      <c r="P3523" s="75">
        <v>0</v>
      </c>
      <c r="Q3523" s="75">
        <v>0.5</v>
      </c>
      <c r="R3523" s="75">
        <v>0</v>
      </c>
      <c r="S3523" s="75">
        <v>0</v>
      </c>
      <c r="T3523" s="75">
        <v>74.9247054708528</v>
      </c>
    </row>
    <row r="3524" spans="1:20" x14ac:dyDescent="0.25">
      <c r="A3524" s="75" t="s">
        <v>84</v>
      </c>
      <c r="B3524" s="45">
        <v>235</v>
      </c>
      <c r="C3524" s="70">
        <v>43851</v>
      </c>
      <c r="D3524">
        <v>0</v>
      </c>
      <c r="E3524">
        <v>2.7991621389999999</v>
      </c>
      <c r="F3524" s="75">
        <v>0</v>
      </c>
      <c r="G3524" s="75">
        <v>5.0000000000000001E-3</v>
      </c>
      <c r="H3524" s="75">
        <v>0</v>
      </c>
      <c r="I3524" s="75">
        <v>1.0622969879999999</v>
      </c>
      <c r="J3524" s="75">
        <v>2.9735415091833399</v>
      </c>
      <c r="K3524" s="75">
        <v>5.9704375422319801E-3</v>
      </c>
      <c r="L3524" s="75">
        <v>75</v>
      </c>
      <c r="M3524" s="75">
        <v>37.5</v>
      </c>
      <c r="N3524" s="75">
        <v>2.0078541105927601E-3</v>
      </c>
      <c r="O3524" s="75">
        <v>0</v>
      </c>
      <c r="P3524" s="75">
        <v>0</v>
      </c>
      <c r="Q3524" s="75">
        <v>0.5</v>
      </c>
      <c r="R3524" s="75">
        <v>0</v>
      </c>
      <c r="S3524" s="75">
        <v>0</v>
      </c>
      <c r="T3524" s="75">
        <v>74.930675908395003</v>
      </c>
    </row>
    <row r="3525" spans="1:20" x14ac:dyDescent="0.25">
      <c r="A3525" s="75" t="s">
        <v>84</v>
      </c>
      <c r="B3525" s="45">
        <v>236</v>
      </c>
      <c r="C3525" s="70">
        <v>43852</v>
      </c>
      <c r="D3525">
        <v>0</v>
      </c>
      <c r="E3525">
        <v>2.8631178730000002</v>
      </c>
      <c r="F3525" s="75">
        <v>0</v>
      </c>
      <c r="G3525" s="75">
        <v>5.0000000000000001E-3</v>
      </c>
      <c r="H3525" s="75">
        <v>0</v>
      </c>
      <c r="I3525" s="75">
        <v>1.062057507</v>
      </c>
      <c r="J3525" s="75">
        <v>3.04079583044552</v>
      </c>
      <c r="K3525" s="75">
        <v>5.6213442320506499E-3</v>
      </c>
      <c r="L3525" s="75">
        <v>75</v>
      </c>
      <c r="M3525" s="75">
        <v>37.5</v>
      </c>
      <c r="N3525" s="75">
        <v>1.8486424427999299E-3</v>
      </c>
      <c r="O3525" s="75">
        <v>0</v>
      </c>
      <c r="P3525" s="75">
        <v>0</v>
      </c>
      <c r="Q3525" s="75">
        <v>0.5</v>
      </c>
      <c r="R3525" s="75">
        <v>0</v>
      </c>
      <c r="S3525" s="75">
        <v>0</v>
      </c>
      <c r="T3525" s="75">
        <v>74.936297252627099</v>
      </c>
    </row>
    <row r="3526" spans="1:20" x14ac:dyDescent="0.25">
      <c r="A3526" s="75" t="s">
        <v>84</v>
      </c>
      <c r="B3526" s="45">
        <v>237</v>
      </c>
      <c r="C3526" s="70">
        <v>43853</v>
      </c>
      <c r="D3526">
        <v>0</v>
      </c>
      <c r="E3526">
        <v>2.8960905600000002</v>
      </c>
      <c r="F3526" s="75">
        <v>0</v>
      </c>
      <c r="G3526" s="75">
        <v>5.0000000000000001E-3</v>
      </c>
      <c r="H3526" s="75">
        <v>0</v>
      </c>
      <c r="I3526" s="75">
        <v>1.0618180260000001</v>
      </c>
      <c r="J3526" s="75">
        <v>3.07512116153644</v>
      </c>
      <c r="K3526" s="75">
        <v>5.2238311065212597E-3</v>
      </c>
      <c r="L3526" s="75">
        <v>75</v>
      </c>
      <c r="M3526" s="75">
        <v>37.5</v>
      </c>
      <c r="N3526" s="75">
        <v>1.6987399299451501E-3</v>
      </c>
      <c r="O3526" s="75">
        <v>0</v>
      </c>
      <c r="P3526" s="75">
        <v>0</v>
      </c>
      <c r="Q3526" s="75">
        <v>0.5</v>
      </c>
      <c r="R3526" s="75">
        <v>0</v>
      </c>
      <c r="S3526" s="75">
        <v>0</v>
      </c>
      <c r="T3526" s="75">
        <v>74.941521083733605</v>
      </c>
    </row>
    <row r="3527" spans="1:20" x14ac:dyDescent="0.25">
      <c r="A3527" s="75" t="s">
        <v>84</v>
      </c>
      <c r="B3527" s="45">
        <v>238</v>
      </c>
      <c r="C3527" s="70">
        <v>43854</v>
      </c>
      <c r="D3527">
        <v>0</v>
      </c>
      <c r="E3527">
        <v>2.9287217590000001</v>
      </c>
      <c r="F3527" s="75">
        <v>0</v>
      </c>
      <c r="G3527" s="75">
        <v>5.0000000000000001E-3</v>
      </c>
      <c r="H3527" s="75">
        <v>0</v>
      </c>
      <c r="I3527" s="75">
        <v>1.0615785449999999</v>
      </c>
      <c r="J3527" s="75">
        <v>3.1090681836290601</v>
      </c>
      <c r="K3527" s="75">
        <v>4.8483983460545499E-3</v>
      </c>
      <c r="L3527" s="75">
        <v>75</v>
      </c>
      <c r="M3527" s="75">
        <v>37.5</v>
      </c>
      <c r="N3527" s="75">
        <v>1.5594377671046299E-3</v>
      </c>
      <c r="O3527" s="75">
        <v>0</v>
      </c>
      <c r="P3527" s="75">
        <v>0</v>
      </c>
      <c r="Q3527" s="75">
        <v>0.5</v>
      </c>
      <c r="R3527" s="75">
        <v>0</v>
      </c>
      <c r="S3527" s="75">
        <v>0</v>
      </c>
      <c r="T3527" s="75">
        <v>74.946369482079604</v>
      </c>
    </row>
    <row r="3528" spans="1:20" x14ac:dyDescent="0.25">
      <c r="A3528" s="75" t="s">
        <v>84</v>
      </c>
      <c r="B3528" s="45">
        <v>239</v>
      </c>
      <c r="C3528" s="70">
        <v>43855</v>
      </c>
      <c r="D3528">
        <v>0</v>
      </c>
      <c r="E3528">
        <v>2.9554421729999998</v>
      </c>
      <c r="F3528" s="75">
        <v>0</v>
      </c>
      <c r="G3528" s="75">
        <v>5.0000000000000001E-3</v>
      </c>
      <c r="H3528" s="75">
        <v>0</v>
      </c>
      <c r="I3528" s="75">
        <v>1.061339064</v>
      </c>
      <c r="J3528" s="75">
        <v>3.1367262295979499</v>
      </c>
      <c r="K3528" s="75">
        <v>4.4859800604730897E-3</v>
      </c>
      <c r="L3528" s="75">
        <v>75</v>
      </c>
      <c r="M3528" s="75">
        <v>37.5</v>
      </c>
      <c r="N3528" s="75">
        <v>1.4301471445431499E-3</v>
      </c>
      <c r="O3528" s="75">
        <v>0</v>
      </c>
      <c r="P3528" s="75">
        <v>0</v>
      </c>
      <c r="Q3528" s="75">
        <v>0.5</v>
      </c>
      <c r="R3528" s="75">
        <v>0</v>
      </c>
      <c r="S3528" s="75">
        <v>0</v>
      </c>
      <c r="T3528" s="75">
        <v>74.950855462140098</v>
      </c>
    </row>
    <row r="3529" spans="1:20" x14ac:dyDescent="0.25">
      <c r="A3529" s="75" t="s">
        <v>84</v>
      </c>
      <c r="B3529" s="45">
        <v>240</v>
      </c>
      <c r="C3529" s="70">
        <v>43856</v>
      </c>
      <c r="D3529">
        <v>0</v>
      </c>
      <c r="E3529">
        <v>2.979467348</v>
      </c>
      <c r="F3529" s="75">
        <v>0</v>
      </c>
      <c r="G3529" s="75">
        <v>5.0000000000000001E-3</v>
      </c>
      <c r="H3529" s="75">
        <v>0</v>
      </c>
      <c r="I3529" s="75">
        <v>1.0610995830000001</v>
      </c>
      <c r="J3529" s="75">
        <v>3.1615115605249202</v>
      </c>
      <c r="K3529" s="75">
        <v>4.1432273221517699E-3</v>
      </c>
      <c r="L3529" s="75">
        <v>75</v>
      </c>
      <c r="M3529" s="75">
        <v>37.5</v>
      </c>
      <c r="N3529" s="75">
        <v>1.31052100959702E-3</v>
      </c>
      <c r="O3529" s="75">
        <v>0</v>
      </c>
      <c r="P3529" s="75">
        <v>0</v>
      </c>
      <c r="Q3529" s="75">
        <v>0.5</v>
      </c>
      <c r="R3529" s="75">
        <v>0</v>
      </c>
      <c r="S3529" s="75">
        <v>0</v>
      </c>
      <c r="T3529" s="75">
        <v>74.9549986894623</v>
      </c>
    </row>
    <row r="3530" spans="1:20" x14ac:dyDescent="0.25">
      <c r="A3530" s="75" t="s">
        <v>84</v>
      </c>
      <c r="B3530" s="45">
        <v>241</v>
      </c>
      <c r="C3530" s="70">
        <v>43857</v>
      </c>
      <c r="D3530">
        <v>0</v>
      </c>
      <c r="E3530">
        <v>3.0335812889999998</v>
      </c>
      <c r="F3530" s="75">
        <v>0</v>
      </c>
      <c r="G3530" s="75">
        <v>5.0000000000000001E-3</v>
      </c>
      <c r="H3530" s="75">
        <v>0</v>
      </c>
      <c r="I3530" s="75">
        <v>1.0608601019999999</v>
      </c>
      <c r="J3530" s="75">
        <v>3.2182053556738301</v>
      </c>
      <c r="K3530" s="75">
        <v>3.86195889559742E-3</v>
      </c>
      <c r="L3530" s="75">
        <v>75</v>
      </c>
      <c r="M3530" s="75">
        <v>37.5</v>
      </c>
      <c r="N3530" s="75">
        <v>1.2000349476731301E-3</v>
      </c>
      <c r="O3530" s="75">
        <v>0</v>
      </c>
      <c r="P3530" s="75">
        <v>0</v>
      </c>
      <c r="Q3530" s="75">
        <v>0.5</v>
      </c>
      <c r="R3530" s="75">
        <v>0</v>
      </c>
      <c r="S3530" s="75">
        <v>0</v>
      </c>
      <c r="T3530" s="75">
        <v>74.958860648357899</v>
      </c>
    </row>
    <row r="3531" spans="1:20" x14ac:dyDescent="0.25">
      <c r="A3531" s="75" t="s">
        <v>84</v>
      </c>
      <c r="B3531" s="45">
        <v>242</v>
      </c>
      <c r="C3531" s="70">
        <v>43858</v>
      </c>
      <c r="D3531">
        <v>0</v>
      </c>
      <c r="E3531">
        <v>3.084826257</v>
      </c>
      <c r="F3531" s="75">
        <v>0</v>
      </c>
      <c r="G3531" s="75">
        <v>5.0000000000000001E-3</v>
      </c>
      <c r="H3531" s="75">
        <v>0</v>
      </c>
      <c r="I3531" s="75">
        <v>1.060620621</v>
      </c>
      <c r="J3531" s="75">
        <v>3.2718303403764502</v>
      </c>
      <c r="K3531" s="75">
        <v>3.58935943696487E-3</v>
      </c>
      <c r="L3531" s="75">
        <v>75</v>
      </c>
      <c r="M3531" s="75">
        <v>37.5</v>
      </c>
      <c r="N3531" s="75">
        <v>1.0970493771238401E-3</v>
      </c>
      <c r="O3531" s="75">
        <v>0</v>
      </c>
      <c r="P3531" s="75">
        <v>0</v>
      </c>
      <c r="Q3531" s="75">
        <v>0.5</v>
      </c>
      <c r="R3531" s="75">
        <v>0</v>
      </c>
      <c r="S3531" s="75">
        <v>0</v>
      </c>
      <c r="T3531" s="75">
        <v>74.9624500077948</v>
      </c>
    </row>
    <row r="3532" spans="1:20" x14ac:dyDescent="0.25">
      <c r="A3532" s="75" t="s">
        <v>84</v>
      </c>
      <c r="B3532" s="45">
        <v>243</v>
      </c>
      <c r="C3532" s="70">
        <v>43859</v>
      </c>
      <c r="D3532">
        <v>0</v>
      </c>
      <c r="E3532">
        <v>3.1067523069999998</v>
      </c>
      <c r="F3532" s="75">
        <v>0</v>
      </c>
      <c r="G3532" s="75">
        <v>5.0000000000000001E-3</v>
      </c>
      <c r="H3532" s="75">
        <v>0</v>
      </c>
      <c r="I3532" s="75">
        <v>1.0603811400000001</v>
      </c>
      <c r="J3532" s="75">
        <v>3.2943415529942901</v>
      </c>
      <c r="K3532" s="75">
        <v>3.29873332363081E-3</v>
      </c>
      <c r="L3532" s="75">
        <v>75</v>
      </c>
      <c r="M3532" s="75">
        <v>37.5</v>
      </c>
      <c r="N3532" s="75">
        <v>1.0013331254716199E-3</v>
      </c>
      <c r="O3532" s="75">
        <v>0</v>
      </c>
      <c r="P3532" s="75">
        <v>0</v>
      </c>
      <c r="Q3532" s="75">
        <v>0.5</v>
      </c>
      <c r="R3532" s="75">
        <v>0</v>
      </c>
      <c r="S3532" s="75">
        <v>0</v>
      </c>
      <c r="T3532" s="75">
        <v>74.965748741118503</v>
      </c>
    </row>
    <row r="3533" spans="1:20" x14ac:dyDescent="0.25">
      <c r="A3533" s="75" t="s">
        <v>84</v>
      </c>
      <c r="B3533" s="45">
        <v>244</v>
      </c>
      <c r="C3533" s="70">
        <v>43860</v>
      </c>
      <c r="D3533">
        <v>0</v>
      </c>
      <c r="E3533">
        <v>3.1314399389999998</v>
      </c>
      <c r="F3533" s="75">
        <v>0</v>
      </c>
      <c r="G3533" s="75">
        <v>5.0000000000000001E-3</v>
      </c>
      <c r="H3533" s="75">
        <v>0</v>
      </c>
      <c r="I3533" s="75">
        <v>1.0601416589999999</v>
      </c>
      <c r="J3533" s="75">
        <v>3.31976993199032</v>
      </c>
      <c r="K3533" s="75">
        <v>3.0321679831412998E-3</v>
      </c>
      <c r="L3533" s="75">
        <v>75</v>
      </c>
      <c r="M3533" s="75">
        <v>37.5</v>
      </c>
      <c r="N3533" s="75">
        <v>9.13366903508101E-4</v>
      </c>
      <c r="O3533" s="75">
        <v>0</v>
      </c>
      <c r="P3533" s="75">
        <v>0</v>
      </c>
      <c r="Q3533" s="75">
        <v>0.5</v>
      </c>
      <c r="R3533" s="75">
        <v>0</v>
      </c>
      <c r="S3533" s="75">
        <v>0</v>
      </c>
      <c r="T3533" s="75">
        <v>74.968780909101596</v>
      </c>
    </row>
    <row r="3534" spans="1:20" x14ac:dyDescent="0.25">
      <c r="A3534" s="75" t="s">
        <v>84</v>
      </c>
      <c r="B3534" s="45">
        <v>245</v>
      </c>
      <c r="C3534" s="70">
        <v>43861</v>
      </c>
      <c r="D3534">
        <v>0</v>
      </c>
      <c r="E3534">
        <v>3.173687996</v>
      </c>
      <c r="F3534" s="75">
        <v>0</v>
      </c>
      <c r="G3534" s="75">
        <v>5.0000000000000001E-3</v>
      </c>
      <c r="H3534" s="75">
        <v>0</v>
      </c>
      <c r="I3534" s="75">
        <v>1.0598768999999999</v>
      </c>
      <c r="J3534" s="75">
        <v>3.3637185947676902</v>
      </c>
      <c r="K3534" s="75">
        <v>2.8003263084466902E-3</v>
      </c>
      <c r="L3534" s="75">
        <v>75</v>
      </c>
      <c r="M3534" s="75">
        <v>37.5</v>
      </c>
      <c r="N3534" s="75">
        <v>8.3250909062447401E-4</v>
      </c>
      <c r="O3534" s="75">
        <v>0</v>
      </c>
      <c r="P3534" s="75">
        <v>0</v>
      </c>
      <c r="Q3534" s="75">
        <v>0.5</v>
      </c>
      <c r="R3534" s="75">
        <v>0</v>
      </c>
      <c r="S3534" s="75">
        <v>0</v>
      </c>
      <c r="T3534" s="75">
        <v>74.97158123541</v>
      </c>
    </row>
    <row r="3535" spans="1:20" x14ac:dyDescent="0.25">
      <c r="A3535" s="75" t="s">
        <v>84</v>
      </c>
      <c r="B3535" s="45">
        <v>246</v>
      </c>
      <c r="C3535" s="70">
        <v>43862</v>
      </c>
      <c r="D3535">
        <v>0</v>
      </c>
      <c r="E3535">
        <v>3.2239641880000001</v>
      </c>
      <c r="F3535" s="75">
        <v>0</v>
      </c>
      <c r="G3535" s="75">
        <v>5.0000000000000001E-3</v>
      </c>
      <c r="H3535" s="75">
        <v>0</v>
      </c>
      <c r="I3535" s="75">
        <v>1.0599000000000001</v>
      </c>
      <c r="J3535" s="75">
        <v>3.4170796428612</v>
      </c>
      <c r="K3535" s="75">
        <v>0</v>
      </c>
      <c r="L3535" s="75">
        <v>74.385300000000001</v>
      </c>
      <c r="M3535" s="75">
        <v>37.19265</v>
      </c>
      <c r="N3535" s="75">
        <v>0</v>
      </c>
      <c r="O3535" s="75">
        <v>0</v>
      </c>
      <c r="P3535" s="75">
        <v>0</v>
      </c>
      <c r="Q3535" s="75">
        <v>0.49590200000000001</v>
      </c>
      <c r="R3535" s="75">
        <v>0</v>
      </c>
      <c r="S3535" s="75">
        <v>0</v>
      </c>
      <c r="T3535" s="75">
        <v>74.97158123541</v>
      </c>
    </row>
    <row r="3536" spans="1:20" x14ac:dyDescent="0.25">
      <c r="A3536" s="75" t="s">
        <v>84</v>
      </c>
      <c r="B3536" s="45">
        <v>247</v>
      </c>
      <c r="C3536" s="70">
        <v>43863</v>
      </c>
      <c r="D3536">
        <v>0</v>
      </c>
      <c r="E3536">
        <v>3.2712480390000001</v>
      </c>
      <c r="F3536" s="75">
        <v>0</v>
      </c>
      <c r="G3536" s="75">
        <v>5.0000000000000001E-3</v>
      </c>
      <c r="H3536" s="75">
        <v>0</v>
      </c>
      <c r="I3536" s="75">
        <v>1.0599000000000001</v>
      </c>
      <c r="J3536" s="75">
        <v>3.4671957965361</v>
      </c>
      <c r="K3536" s="75">
        <v>0</v>
      </c>
      <c r="L3536" s="75">
        <v>73.770600000000002</v>
      </c>
      <c r="M3536" s="75">
        <v>36.885300000000001</v>
      </c>
      <c r="N3536" s="75">
        <v>0</v>
      </c>
      <c r="O3536" s="75">
        <v>0</v>
      </c>
      <c r="P3536" s="75">
        <v>0</v>
      </c>
      <c r="Q3536" s="75">
        <v>0.49180400000000002</v>
      </c>
      <c r="R3536" s="75">
        <v>0</v>
      </c>
      <c r="S3536" s="75">
        <v>0</v>
      </c>
      <c r="T3536" s="75">
        <v>74.97158123541</v>
      </c>
    </row>
    <row r="3537" spans="1:20" x14ac:dyDescent="0.25">
      <c r="A3537" s="75" t="s">
        <v>84</v>
      </c>
      <c r="B3537" s="45">
        <v>248</v>
      </c>
      <c r="C3537" s="70">
        <v>43864</v>
      </c>
      <c r="D3537">
        <v>0</v>
      </c>
      <c r="E3537">
        <v>3.297982287</v>
      </c>
      <c r="F3537" s="75">
        <v>0</v>
      </c>
      <c r="G3537" s="75">
        <v>5.0000000000000001E-3</v>
      </c>
      <c r="H3537" s="75">
        <v>0</v>
      </c>
      <c r="I3537" s="75">
        <v>1.0599000000000001</v>
      </c>
      <c r="J3537" s="75">
        <v>3.4955314259913002</v>
      </c>
      <c r="K3537" s="75">
        <v>0</v>
      </c>
      <c r="L3537" s="75">
        <v>73.155900000000003</v>
      </c>
      <c r="M3537" s="75">
        <v>36.577950000000001</v>
      </c>
      <c r="N3537" s="75">
        <v>0</v>
      </c>
      <c r="O3537" s="75">
        <v>0</v>
      </c>
      <c r="P3537" s="75">
        <v>0</v>
      </c>
      <c r="Q3537" s="75">
        <v>0.48770599999999997</v>
      </c>
      <c r="R3537" s="75">
        <v>0</v>
      </c>
      <c r="S3537" s="75">
        <v>0</v>
      </c>
      <c r="T3537" s="75">
        <v>74.97158123541</v>
      </c>
    </row>
    <row r="3538" spans="1:20" x14ac:dyDescent="0.25">
      <c r="A3538" s="75" t="s">
        <v>84</v>
      </c>
      <c r="B3538" s="45">
        <v>249</v>
      </c>
      <c r="C3538" s="70">
        <v>43865</v>
      </c>
      <c r="D3538">
        <v>0</v>
      </c>
      <c r="E3538">
        <v>3.307154696</v>
      </c>
      <c r="F3538" s="75">
        <v>0</v>
      </c>
      <c r="G3538" s="75">
        <v>5.0000000000000001E-3</v>
      </c>
      <c r="H3538" s="75">
        <v>0</v>
      </c>
      <c r="I3538" s="75">
        <v>1.0599000000000001</v>
      </c>
      <c r="J3538" s="75">
        <v>3.5052532622903998</v>
      </c>
      <c r="K3538" s="75">
        <v>0</v>
      </c>
      <c r="L3538" s="75">
        <v>72.541200000000003</v>
      </c>
      <c r="M3538" s="75">
        <v>36.270600000000002</v>
      </c>
      <c r="N3538" s="75">
        <v>0</v>
      </c>
      <c r="O3538" s="75">
        <v>0</v>
      </c>
      <c r="P3538" s="75">
        <v>0</v>
      </c>
      <c r="Q3538" s="75">
        <v>0.48360799999999998</v>
      </c>
      <c r="R3538" s="75">
        <v>0</v>
      </c>
      <c r="S3538" s="75">
        <v>0</v>
      </c>
      <c r="T3538" s="75">
        <v>74.97158123541</v>
      </c>
    </row>
    <row r="3539" spans="1:20" x14ac:dyDescent="0.25">
      <c r="A3539" s="75" t="s">
        <v>84</v>
      </c>
      <c r="B3539" s="45">
        <v>250</v>
      </c>
      <c r="C3539" s="70">
        <v>43866</v>
      </c>
      <c r="D3539">
        <v>0</v>
      </c>
      <c r="E3539">
        <v>3.2496089179999998</v>
      </c>
      <c r="F3539" s="75">
        <v>0</v>
      </c>
      <c r="G3539" s="75">
        <v>5.0000000000000001E-3</v>
      </c>
      <c r="H3539" s="75">
        <v>0</v>
      </c>
      <c r="I3539" s="75">
        <v>1.0599000000000001</v>
      </c>
      <c r="J3539" s="75">
        <v>3.4442604921881999</v>
      </c>
      <c r="K3539" s="75">
        <v>0</v>
      </c>
      <c r="L3539" s="75">
        <v>71.926500000000004</v>
      </c>
      <c r="M3539" s="75">
        <v>35.963250000000002</v>
      </c>
      <c r="N3539" s="75">
        <v>0</v>
      </c>
      <c r="O3539" s="75">
        <v>0</v>
      </c>
      <c r="P3539" s="75">
        <v>0</v>
      </c>
      <c r="Q3539" s="75">
        <v>0.47950999999999999</v>
      </c>
      <c r="R3539" s="75">
        <v>0</v>
      </c>
      <c r="S3539" s="75">
        <v>0</v>
      </c>
      <c r="T3539" s="75">
        <v>74.97158123541</v>
      </c>
    </row>
    <row r="3540" spans="1:20" x14ac:dyDescent="0.25">
      <c r="A3540" s="75" t="s">
        <v>84</v>
      </c>
      <c r="B3540" s="45">
        <v>251</v>
      </c>
      <c r="C3540" s="70">
        <v>43867</v>
      </c>
      <c r="D3540">
        <v>0</v>
      </c>
      <c r="E3540">
        <v>3.178267204</v>
      </c>
      <c r="F3540" s="75">
        <v>0</v>
      </c>
      <c r="G3540" s="75">
        <v>5.0000000000000001E-3</v>
      </c>
      <c r="H3540" s="75">
        <v>0</v>
      </c>
      <c r="I3540" s="75">
        <v>1.0599000000000001</v>
      </c>
      <c r="J3540" s="75">
        <v>3.3686454095195999</v>
      </c>
      <c r="K3540" s="75">
        <v>0</v>
      </c>
      <c r="L3540" s="75">
        <v>71.311800000000005</v>
      </c>
      <c r="M3540" s="75">
        <v>35.655900000000003</v>
      </c>
      <c r="N3540" s="75">
        <v>0</v>
      </c>
      <c r="O3540" s="75">
        <v>0</v>
      </c>
      <c r="P3540" s="75">
        <v>0</v>
      </c>
      <c r="Q3540" s="75">
        <v>0.475412</v>
      </c>
      <c r="R3540" s="75">
        <v>0</v>
      </c>
      <c r="S3540" s="75">
        <v>0</v>
      </c>
      <c r="T3540" s="75">
        <v>74.97158123541</v>
      </c>
    </row>
    <row r="3541" spans="1:20" x14ac:dyDescent="0.25">
      <c r="A3541" s="75" t="s">
        <v>84</v>
      </c>
      <c r="B3541" s="45">
        <v>252</v>
      </c>
      <c r="C3541" s="70">
        <v>43868</v>
      </c>
      <c r="D3541">
        <v>0</v>
      </c>
      <c r="E3541">
        <v>3.1589224329999999</v>
      </c>
      <c r="F3541" s="75">
        <v>0</v>
      </c>
      <c r="G3541" s="75">
        <v>5.0000000000000001E-3</v>
      </c>
      <c r="H3541" s="75">
        <v>0</v>
      </c>
      <c r="I3541" s="75">
        <v>1.0599000000000001</v>
      </c>
      <c r="J3541" s="75">
        <v>3.3481418867367001</v>
      </c>
      <c r="K3541" s="75">
        <v>0</v>
      </c>
      <c r="L3541" s="75">
        <v>70.697100000000006</v>
      </c>
      <c r="M3541" s="75">
        <v>35.348550000000003</v>
      </c>
      <c r="N3541" s="75">
        <v>0</v>
      </c>
      <c r="O3541" s="75">
        <v>0</v>
      </c>
      <c r="P3541" s="75">
        <v>0</v>
      </c>
      <c r="Q3541" s="75">
        <v>0.47131400000000001</v>
      </c>
      <c r="R3541" s="75">
        <v>0</v>
      </c>
      <c r="S3541" s="75">
        <v>0</v>
      </c>
      <c r="T3541" s="75">
        <v>74.97158123541</v>
      </c>
    </row>
    <row r="3542" spans="1:20" x14ac:dyDescent="0.25">
      <c r="A3542" s="75" t="s">
        <v>84</v>
      </c>
      <c r="B3542" s="45">
        <v>253</v>
      </c>
      <c r="C3542" s="70">
        <v>43869</v>
      </c>
      <c r="D3542">
        <v>0</v>
      </c>
      <c r="E3542">
        <v>3.2147835859999998</v>
      </c>
      <c r="F3542" s="75">
        <v>0</v>
      </c>
      <c r="G3542" s="75">
        <v>5.0000000000000001E-3</v>
      </c>
      <c r="H3542" s="75">
        <v>0</v>
      </c>
      <c r="I3542" s="75">
        <v>1.0599000000000001</v>
      </c>
      <c r="J3542" s="75">
        <v>3.4073491228014001</v>
      </c>
      <c r="K3542" s="75">
        <v>0</v>
      </c>
      <c r="L3542" s="75">
        <v>70.082400000000007</v>
      </c>
      <c r="M3542" s="75">
        <v>35.041200000000003</v>
      </c>
      <c r="N3542" s="75">
        <v>0</v>
      </c>
      <c r="O3542" s="75">
        <v>0</v>
      </c>
      <c r="P3542" s="75">
        <v>0</v>
      </c>
      <c r="Q3542" s="75">
        <v>0.46721600000000002</v>
      </c>
      <c r="R3542" s="75">
        <v>0</v>
      </c>
      <c r="S3542" s="75">
        <v>0</v>
      </c>
      <c r="T3542" s="75">
        <v>74.97158123541</v>
      </c>
    </row>
    <row r="3543" spans="1:20" x14ac:dyDescent="0.25">
      <c r="A3543" s="75" t="s">
        <v>84</v>
      </c>
      <c r="B3543" s="45">
        <v>254</v>
      </c>
      <c r="C3543" s="70">
        <v>43870</v>
      </c>
      <c r="D3543">
        <v>0</v>
      </c>
      <c r="E3543">
        <v>3.3023674760000001</v>
      </c>
      <c r="F3543" s="75">
        <v>0</v>
      </c>
      <c r="G3543" s="75">
        <v>5.0000000000000001E-3</v>
      </c>
      <c r="H3543" s="75">
        <v>0</v>
      </c>
      <c r="I3543" s="75">
        <v>1.0599000000000001</v>
      </c>
      <c r="J3543" s="75">
        <v>3.5001792878123998</v>
      </c>
      <c r="K3543" s="75">
        <v>0</v>
      </c>
      <c r="L3543" s="75">
        <v>69.467699999999994</v>
      </c>
      <c r="M3543" s="75">
        <v>34.733849999999997</v>
      </c>
      <c r="N3543" s="75">
        <v>0</v>
      </c>
      <c r="O3543" s="75">
        <v>0</v>
      </c>
      <c r="P3543" s="75">
        <v>0</v>
      </c>
      <c r="Q3543" s="75">
        <v>0.46311799999999997</v>
      </c>
      <c r="R3543" s="75">
        <v>0</v>
      </c>
      <c r="S3543" s="75">
        <v>0</v>
      </c>
      <c r="T3543" s="75">
        <v>74.97158123541</v>
      </c>
    </row>
    <row r="3544" spans="1:20" x14ac:dyDescent="0.25">
      <c r="A3544" s="75" t="s">
        <v>84</v>
      </c>
      <c r="B3544" s="45">
        <v>255</v>
      </c>
      <c r="C3544" s="70">
        <v>43871</v>
      </c>
      <c r="D3544">
        <v>0</v>
      </c>
      <c r="E3544">
        <v>3.4700036339999998</v>
      </c>
      <c r="F3544" s="75">
        <v>0</v>
      </c>
      <c r="G3544" s="75">
        <v>5.0000000000000001E-3</v>
      </c>
      <c r="H3544" s="75">
        <v>0</v>
      </c>
      <c r="I3544" s="75">
        <v>1.0599000000000001</v>
      </c>
      <c r="J3544" s="75">
        <v>3.6778568516766001</v>
      </c>
      <c r="K3544" s="75">
        <v>0</v>
      </c>
      <c r="L3544" s="75">
        <v>68.852999999999994</v>
      </c>
      <c r="M3544" s="75">
        <v>34.426499999999997</v>
      </c>
      <c r="N3544" s="75">
        <v>0</v>
      </c>
      <c r="O3544" s="75">
        <v>0</v>
      </c>
      <c r="P3544" s="75">
        <v>0</v>
      </c>
      <c r="Q3544" s="75">
        <v>0.45901999999999998</v>
      </c>
      <c r="R3544" s="75">
        <v>0</v>
      </c>
      <c r="S3544" s="75">
        <v>0</v>
      </c>
      <c r="T3544" s="75">
        <v>74.97158123541</v>
      </c>
    </row>
    <row r="3545" spans="1:20" x14ac:dyDescent="0.25">
      <c r="A3545" s="75" t="s">
        <v>84</v>
      </c>
      <c r="B3545" s="45">
        <v>256</v>
      </c>
      <c r="C3545" s="70">
        <v>43872</v>
      </c>
      <c r="D3545">
        <v>0</v>
      </c>
      <c r="E3545">
        <v>3.5969822470000001</v>
      </c>
      <c r="F3545" s="75">
        <v>0</v>
      </c>
      <c r="G3545" s="75">
        <v>5.0000000000000001E-3</v>
      </c>
      <c r="H3545" s="75">
        <v>0</v>
      </c>
      <c r="I3545" s="75">
        <v>1.0599000000000001</v>
      </c>
      <c r="J3545" s="75">
        <v>3.8124414835953</v>
      </c>
      <c r="K3545" s="75">
        <v>0</v>
      </c>
      <c r="L3545" s="75">
        <v>68.238299999999995</v>
      </c>
      <c r="M3545" s="75">
        <v>34.119149999999998</v>
      </c>
      <c r="N3545" s="75">
        <v>0</v>
      </c>
      <c r="O3545" s="75">
        <v>0</v>
      </c>
      <c r="P3545" s="75">
        <v>0</v>
      </c>
      <c r="Q3545" s="75">
        <v>0.45492199999999999</v>
      </c>
      <c r="R3545" s="75">
        <v>0</v>
      </c>
      <c r="S3545" s="75">
        <v>0</v>
      </c>
      <c r="T3545" s="75">
        <v>74.97158123541</v>
      </c>
    </row>
    <row r="3546" spans="1:20" x14ac:dyDescent="0.25">
      <c r="A3546" s="75" t="s">
        <v>84</v>
      </c>
      <c r="B3546" s="45">
        <v>257</v>
      </c>
      <c r="C3546" s="70">
        <v>43873</v>
      </c>
      <c r="D3546">
        <v>0</v>
      </c>
      <c r="E3546">
        <v>3.6475341380000001</v>
      </c>
      <c r="F3546" s="75">
        <v>0</v>
      </c>
      <c r="G3546" s="75">
        <v>5.0000000000000001E-3</v>
      </c>
      <c r="H3546" s="75">
        <v>0</v>
      </c>
      <c r="I3546" s="75">
        <v>1.0599000000000001</v>
      </c>
      <c r="J3546" s="75">
        <v>3.8660214328662001</v>
      </c>
      <c r="K3546" s="75">
        <v>0</v>
      </c>
      <c r="L3546" s="75">
        <v>67.623599999999996</v>
      </c>
      <c r="M3546" s="75">
        <v>33.811799999999998</v>
      </c>
      <c r="N3546" s="75">
        <v>0</v>
      </c>
      <c r="O3546" s="75">
        <v>0</v>
      </c>
      <c r="P3546" s="75">
        <v>0</v>
      </c>
      <c r="Q3546" s="75">
        <v>0.450824</v>
      </c>
      <c r="R3546" s="75">
        <v>0</v>
      </c>
      <c r="S3546" s="75">
        <v>0</v>
      </c>
      <c r="T3546" s="75">
        <v>74.97158123541</v>
      </c>
    </row>
    <row r="3547" spans="1:20" x14ac:dyDescent="0.25">
      <c r="A3547" s="75" t="s">
        <v>84</v>
      </c>
      <c r="B3547" s="45">
        <v>258</v>
      </c>
      <c r="C3547" s="70">
        <v>43874</v>
      </c>
      <c r="D3547">
        <v>0</v>
      </c>
      <c r="E3547">
        <v>3.556488104</v>
      </c>
      <c r="F3547" s="75">
        <v>0</v>
      </c>
      <c r="G3547" s="75">
        <v>5.0000000000000001E-3</v>
      </c>
      <c r="H3547" s="75">
        <v>0</v>
      </c>
      <c r="I3547" s="75">
        <v>1.0599000000000001</v>
      </c>
      <c r="J3547" s="75">
        <v>3.7695217414296001</v>
      </c>
      <c r="K3547" s="75">
        <v>0</v>
      </c>
      <c r="L3547" s="75">
        <v>67.008899999999997</v>
      </c>
      <c r="M3547" s="75">
        <v>33.504449999999999</v>
      </c>
      <c r="N3547" s="75">
        <v>0</v>
      </c>
      <c r="O3547" s="75">
        <v>0</v>
      </c>
      <c r="P3547" s="75">
        <v>0</v>
      </c>
      <c r="Q3547" s="75">
        <v>0.44672600000000001</v>
      </c>
      <c r="R3547" s="75">
        <v>0</v>
      </c>
      <c r="S3547" s="75">
        <v>0</v>
      </c>
      <c r="T3547" s="75">
        <v>74.97158123541</v>
      </c>
    </row>
    <row r="3548" spans="1:20" x14ac:dyDescent="0.25">
      <c r="A3548" s="75" t="s">
        <v>84</v>
      </c>
      <c r="B3548" s="45">
        <v>259</v>
      </c>
      <c r="C3548" s="70">
        <v>43875</v>
      </c>
      <c r="D3548">
        <v>0</v>
      </c>
      <c r="E3548">
        <v>3.4082905989999999</v>
      </c>
      <c r="F3548" s="75">
        <v>0</v>
      </c>
      <c r="G3548" s="75">
        <v>5.0000000000000001E-3</v>
      </c>
      <c r="H3548" s="75">
        <v>0</v>
      </c>
      <c r="I3548" s="75">
        <v>1.0599000000000001</v>
      </c>
      <c r="J3548" s="75">
        <v>3.6124472058801</v>
      </c>
      <c r="K3548" s="75">
        <v>0</v>
      </c>
      <c r="L3548" s="75">
        <v>66.394199999999998</v>
      </c>
      <c r="M3548" s="75">
        <v>33.197099999999999</v>
      </c>
      <c r="N3548" s="75">
        <v>0</v>
      </c>
      <c r="O3548" s="75">
        <v>0</v>
      </c>
      <c r="P3548" s="75">
        <v>0</v>
      </c>
      <c r="Q3548" s="75">
        <v>0.44262800000000002</v>
      </c>
      <c r="R3548" s="75">
        <v>0</v>
      </c>
      <c r="S3548" s="75">
        <v>0</v>
      </c>
      <c r="T3548" s="75">
        <v>74.97158123541</v>
      </c>
    </row>
    <row r="3549" spans="1:20" x14ac:dyDescent="0.25">
      <c r="A3549" s="75" t="s">
        <v>84</v>
      </c>
      <c r="B3549" s="45">
        <v>260</v>
      </c>
      <c r="C3549" s="70">
        <v>43876</v>
      </c>
      <c r="D3549">
        <v>0</v>
      </c>
      <c r="E3549">
        <v>3.2883095189999998</v>
      </c>
      <c r="F3549" s="75">
        <v>0</v>
      </c>
      <c r="G3549" s="75">
        <v>5.0000000000000001E-3</v>
      </c>
      <c r="H3549" s="75">
        <v>0</v>
      </c>
      <c r="I3549" s="75">
        <v>1.0599000000000001</v>
      </c>
      <c r="J3549" s="75">
        <v>3.4852792591881001</v>
      </c>
      <c r="K3549" s="75">
        <v>0</v>
      </c>
      <c r="L3549" s="75">
        <v>65.779499999999999</v>
      </c>
      <c r="M3549" s="75">
        <v>32.889749999999999</v>
      </c>
      <c r="N3549" s="75">
        <v>0</v>
      </c>
      <c r="O3549" s="75">
        <v>0</v>
      </c>
      <c r="P3549" s="75">
        <v>0</v>
      </c>
      <c r="Q3549" s="75">
        <v>0.43852999999999998</v>
      </c>
      <c r="R3549" s="75">
        <v>0</v>
      </c>
      <c r="S3549" s="75">
        <v>0</v>
      </c>
      <c r="T3549" s="75">
        <v>74.97158123541</v>
      </c>
    </row>
    <row r="3550" spans="1:20" x14ac:dyDescent="0.25">
      <c r="A3550" s="75" t="s">
        <v>84</v>
      </c>
      <c r="B3550" s="45">
        <v>261</v>
      </c>
      <c r="C3550" s="70">
        <v>43877</v>
      </c>
      <c r="D3550">
        <v>0</v>
      </c>
      <c r="E3550">
        <v>3.2526991179999998</v>
      </c>
      <c r="F3550" s="75">
        <v>0</v>
      </c>
      <c r="G3550" s="75">
        <v>5.0000000000000001E-3</v>
      </c>
      <c r="H3550" s="75">
        <v>0</v>
      </c>
      <c r="I3550" s="75">
        <v>1.0599000000000001</v>
      </c>
      <c r="J3550" s="75">
        <v>3.4475357951682</v>
      </c>
      <c r="K3550" s="75">
        <v>0</v>
      </c>
      <c r="L3550" s="75">
        <v>65.1648</v>
      </c>
      <c r="M3550" s="75">
        <v>32.5824</v>
      </c>
      <c r="N3550" s="75">
        <v>0</v>
      </c>
      <c r="O3550" s="75">
        <v>0</v>
      </c>
      <c r="P3550" s="75">
        <v>0</v>
      </c>
      <c r="Q3550" s="75">
        <v>0.43443199999999998</v>
      </c>
      <c r="R3550" s="75">
        <v>0</v>
      </c>
      <c r="S3550" s="75">
        <v>0</v>
      </c>
      <c r="T3550" s="75">
        <v>74.97158123541</v>
      </c>
    </row>
    <row r="3551" spans="1:20" x14ac:dyDescent="0.25">
      <c r="A3551" s="75" t="s">
        <v>84</v>
      </c>
      <c r="B3551" s="45">
        <v>262</v>
      </c>
      <c r="C3551" s="70">
        <v>43878</v>
      </c>
      <c r="D3551">
        <v>0</v>
      </c>
      <c r="E3551">
        <v>3.2785690399999998</v>
      </c>
      <c r="F3551" s="75">
        <v>0</v>
      </c>
      <c r="G3551" s="75">
        <v>5.0000000000000001E-3</v>
      </c>
      <c r="H3551" s="75">
        <v>0</v>
      </c>
      <c r="I3551" s="75">
        <v>1.0599000000000001</v>
      </c>
      <c r="J3551" s="75">
        <v>3.4749553254959999</v>
      </c>
      <c r="K3551" s="75">
        <v>0</v>
      </c>
      <c r="L3551" s="75">
        <v>64.5501</v>
      </c>
      <c r="M3551" s="75">
        <v>32.27505</v>
      </c>
      <c r="N3551" s="75">
        <v>0</v>
      </c>
      <c r="O3551" s="75">
        <v>0</v>
      </c>
      <c r="P3551" s="75">
        <v>0</v>
      </c>
      <c r="Q3551" s="75">
        <v>0.43033399999999999</v>
      </c>
      <c r="R3551" s="75">
        <v>0</v>
      </c>
      <c r="S3551" s="75">
        <v>0</v>
      </c>
      <c r="T3551" s="75">
        <v>74.97158123541</v>
      </c>
    </row>
    <row r="3552" spans="1:20" x14ac:dyDescent="0.25">
      <c r="A3552" s="75" t="s">
        <v>84</v>
      </c>
      <c r="B3552" s="45">
        <v>263</v>
      </c>
      <c r="C3552" s="70">
        <v>43879</v>
      </c>
      <c r="D3552">
        <v>0</v>
      </c>
      <c r="E3552">
        <v>3.380267635</v>
      </c>
      <c r="F3552" s="75">
        <v>0</v>
      </c>
      <c r="G3552" s="75">
        <v>5.0000000000000001E-3</v>
      </c>
      <c r="H3552" s="75">
        <v>0</v>
      </c>
      <c r="I3552" s="75">
        <v>1.0599000000000001</v>
      </c>
      <c r="J3552" s="75">
        <v>3.5827456663364998</v>
      </c>
      <c r="K3552" s="75">
        <v>0</v>
      </c>
      <c r="L3552" s="75">
        <v>63.935400000000001</v>
      </c>
      <c r="M3552" s="75">
        <v>31.967700000000001</v>
      </c>
      <c r="N3552" s="75">
        <v>0</v>
      </c>
      <c r="O3552" s="75">
        <v>0</v>
      </c>
      <c r="P3552" s="75">
        <v>0</v>
      </c>
      <c r="Q3552" s="75">
        <v>0.426236</v>
      </c>
      <c r="R3552" s="75">
        <v>0</v>
      </c>
      <c r="S3552" s="75">
        <v>0</v>
      </c>
      <c r="T3552" s="75">
        <v>74.97158123541</v>
      </c>
    </row>
    <row r="3553" spans="1:20" x14ac:dyDescent="0.25">
      <c r="A3553" s="75" t="s">
        <v>84</v>
      </c>
      <c r="B3553" s="45">
        <v>264</v>
      </c>
      <c r="C3553" s="70">
        <v>43880</v>
      </c>
      <c r="D3553">
        <v>0</v>
      </c>
      <c r="E3553">
        <v>3.5821478820000001</v>
      </c>
      <c r="F3553" s="75">
        <v>0</v>
      </c>
      <c r="G3553" s="75">
        <v>5.0000000000000001E-3</v>
      </c>
      <c r="H3553" s="75">
        <v>0</v>
      </c>
      <c r="I3553" s="75">
        <v>1.0599000000000001</v>
      </c>
      <c r="J3553" s="75">
        <v>3.7967185401318</v>
      </c>
      <c r="K3553" s="75">
        <v>0</v>
      </c>
      <c r="L3553" s="75">
        <v>63.320700000000002</v>
      </c>
      <c r="M3553" s="75">
        <v>31.660350000000001</v>
      </c>
      <c r="N3553" s="75">
        <v>0</v>
      </c>
      <c r="O3553" s="75">
        <v>0</v>
      </c>
      <c r="P3553" s="75">
        <v>0</v>
      </c>
      <c r="Q3553" s="75">
        <v>0.42213800000000001</v>
      </c>
      <c r="R3553" s="75">
        <v>0</v>
      </c>
      <c r="S3553" s="75">
        <v>0</v>
      </c>
      <c r="T3553" s="75">
        <v>74.97158123541</v>
      </c>
    </row>
    <row r="3554" spans="1:20" x14ac:dyDescent="0.25">
      <c r="A3554" s="75" t="s">
        <v>84</v>
      </c>
      <c r="B3554" s="45">
        <v>265</v>
      </c>
      <c r="C3554" s="70">
        <v>43881</v>
      </c>
      <c r="D3554">
        <v>0</v>
      </c>
      <c r="E3554">
        <v>3.718022618</v>
      </c>
      <c r="F3554" s="75">
        <v>0</v>
      </c>
      <c r="G3554" s="75">
        <v>5.0000000000000001E-3</v>
      </c>
      <c r="H3554" s="75">
        <v>0</v>
      </c>
      <c r="I3554" s="75">
        <v>1.0599000000000001</v>
      </c>
      <c r="J3554" s="75">
        <v>3.9407321728181999</v>
      </c>
      <c r="K3554" s="75">
        <v>0</v>
      </c>
      <c r="L3554" s="75">
        <v>62.706000000000003</v>
      </c>
      <c r="M3554" s="75">
        <v>31.353000000000002</v>
      </c>
      <c r="N3554" s="75">
        <v>0</v>
      </c>
      <c r="O3554" s="75">
        <v>0</v>
      </c>
      <c r="P3554" s="75">
        <v>0</v>
      </c>
      <c r="Q3554" s="75">
        <v>0.41804000000000002</v>
      </c>
      <c r="R3554" s="75">
        <v>0</v>
      </c>
      <c r="S3554" s="75">
        <v>0</v>
      </c>
      <c r="T3554" s="75">
        <v>74.97158123541</v>
      </c>
    </row>
    <row r="3555" spans="1:20" x14ac:dyDescent="0.25">
      <c r="A3555" s="75" t="s">
        <v>84</v>
      </c>
      <c r="B3555" s="45">
        <v>266</v>
      </c>
      <c r="C3555" s="70">
        <v>43882</v>
      </c>
      <c r="D3555">
        <v>0</v>
      </c>
      <c r="E3555">
        <v>3.7736876650000002</v>
      </c>
      <c r="F3555" s="75">
        <v>0</v>
      </c>
      <c r="G3555" s="75">
        <v>5.0000000000000001E-3</v>
      </c>
      <c r="H3555" s="75">
        <v>0</v>
      </c>
      <c r="I3555" s="75">
        <v>1.0599000000000001</v>
      </c>
      <c r="J3555" s="75">
        <v>3.9997315561334998</v>
      </c>
      <c r="K3555" s="75">
        <v>0</v>
      </c>
      <c r="L3555" s="75">
        <v>62.091299999999997</v>
      </c>
      <c r="M3555" s="75">
        <v>31.045649999999998</v>
      </c>
      <c r="N3555" s="75">
        <v>0</v>
      </c>
      <c r="O3555" s="75">
        <v>0</v>
      </c>
      <c r="P3555" s="75">
        <v>0</v>
      </c>
      <c r="Q3555" s="75">
        <v>0.41394199999999998</v>
      </c>
      <c r="R3555" s="75">
        <v>0</v>
      </c>
      <c r="S3555" s="75">
        <v>0</v>
      </c>
      <c r="T3555" s="75">
        <v>74.97158123541</v>
      </c>
    </row>
    <row r="3556" spans="1:20" x14ac:dyDescent="0.25">
      <c r="A3556" s="75" t="s">
        <v>84</v>
      </c>
      <c r="B3556" s="45">
        <v>267</v>
      </c>
      <c r="C3556" s="70">
        <v>43883</v>
      </c>
      <c r="D3556">
        <v>0</v>
      </c>
      <c r="E3556">
        <v>3.7802120910000001</v>
      </c>
      <c r="F3556" s="75">
        <v>0</v>
      </c>
      <c r="G3556" s="75">
        <v>5.0000000000000001E-3</v>
      </c>
      <c r="H3556" s="75">
        <v>0</v>
      </c>
      <c r="I3556" s="75">
        <v>1.0599000000000001</v>
      </c>
      <c r="J3556" s="75">
        <v>4.0066467952508997</v>
      </c>
      <c r="K3556" s="75">
        <v>0</v>
      </c>
      <c r="L3556" s="75">
        <v>61.476599999999998</v>
      </c>
      <c r="M3556" s="75">
        <v>30.738299999999999</v>
      </c>
      <c r="N3556" s="75">
        <v>0</v>
      </c>
      <c r="O3556" s="75">
        <v>0</v>
      </c>
      <c r="P3556" s="75">
        <v>0</v>
      </c>
      <c r="Q3556" s="75">
        <v>0.40984399999999999</v>
      </c>
      <c r="R3556" s="75">
        <v>0</v>
      </c>
      <c r="S3556" s="75">
        <v>0</v>
      </c>
      <c r="T3556" s="75">
        <v>74.97158123541</v>
      </c>
    </row>
    <row r="3557" spans="1:20" x14ac:dyDescent="0.25">
      <c r="A3557" s="75" t="s">
        <v>84</v>
      </c>
      <c r="B3557" s="45">
        <v>268</v>
      </c>
      <c r="C3557" s="70">
        <v>43884</v>
      </c>
      <c r="D3557">
        <v>0</v>
      </c>
      <c r="E3557">
        <v>3.8264488729999999</v>
      </c>
      <c r="F3557" s="75">
        <v>0</v>
      </c>
      <c r="G3557" s="75">
        <v>5.0000000000000001E-3</v>
      </c>
      <c r="H3557" s="75">
        <v>0</v>
      </c>
      <c r="I3557" s="75">
        <v>1.0577749999999999</v>
      </c>
      <c r="J3557" s="75">
        <v>4.0475219566375698</v>
      </c>
      <c r="K3557" s="75">
        <v>0</v>
      </c>
      <c r="L3557" s="75">
        <v>60.861899999999999</v>
      </c>
      <c r="M3557" s="75">
        <v>30.430949999999999</v>
      </c>
      <c r="N3557" s="75">
        <v>0</v>
      </c>
      <c r="O3557" s="75">
        <v>0</v>
      </c>
      <c r="P3557" s="75">
        <v>0</v>
      </c>
      <c r="Q3557" s="75">
        <v>0.405746</v>
      </c>
      <c r="R3557" s="75">
        <v>0</v>
      </c>
      <c r="S3557" s="75">
        <v>0</v>
      </c>
      <c r="T3557" s="75">
        <v>74.97158123541</v>
      </c>
    </row>
    <row r="3558" spans="1:20" x14ac:dyDescent="0.25">
      <c r="A3558" s="75" t="s">
        <v>84</v>
      </c>
      <c r="B3558" s="45">
        <v>269</v>
      </c>
      <c r="C3558" s="70">
        <v>43885</v>
      </c>
      <c r="D3558">
        <v>0</v>
      </c>
      <c r="E3558">
        <v>3.8385439670000001</v>
      </c>
      <c r="F3558" s="75">
        <v>0</v>
      </c>
      <c r="G3558" s="75">
        <v>5.0000000000000001E-3</v>
      </c>
      <c r="H3558" s="75">
        <v>0</v>
      </c>
      <c r="I3558" s="75">
        <v>1.05565</v>
      </c>
      <c r="J3558" s="75">
        <v>4.0521589387635499</v>
      </c>
      <c r="K3558" s="75">
        <v>0</v>
      </c>
      <c r="L3558" s="75">
        <v>60.247199999999999</v>
      </c>
      <c r="M3558" s="75">
        <v>30.1236</v>
      </c>
      <c r="N3558" s="75">
        <v>0</v>
      </c>
      <c r="O3558" s="75">
        <v>0</v>
      </c>
      <c r="P3558" s="75">
        <v>0</v>
      </c>
      <c r="Q3558" s="75">
        <v>0.40164800000000001</v>
      </c>
      <c r="R3558" s="75">
        <v>0</v>
      </c>
      <c r="S3558" s="75">
        <v>0</v>
      </c>
      <c r="T3558" s="75">
        <v>74.97158123541</v>
      </c>
    </row>
    <row r="3559" spans="1:20" x14ac:dyDescent="0.25">
      <c r="A3559" s="75" t="s">
        <v>84</v>
      </c>
      <c r="B3559" s="45">
        <v>270</v>
      </c>
      <c r="C3559" s="70">
        <v>43886</v>
      </c>
      <c r="D3559">
        <v>0</v>
      </c>
      <c r="E3559">
        <v>3.854541142</v>
      </c>
      <c r="F3559" s="75">
        <v>0</v>
      </c>
      <c r="G3559" s="75">
        <v>5.0000000000000001E-3</v>
      </c>
      <c r="H3559" s="75">
        <v>0</v>
      </c>
      <c r="I3559" s="75">
        <v>1.053525</v>
      </c>
      <c r="J3559" s="75">
        <v>4.0608554566255499</v>
      </c>
      <c r="K3559" s="75">
        <v>0</v>
      </c>
      <c r="L3559" s="75">
        <v>59.6325</v>
      </c>
      <c r="M3559" s="75">
        <v>29.81625</v>
      </c>
      <c r="N3559" s="75">
        <v>0</v>
      </c>
      <c r="O3559" s="75">
        <v>0</v>
      </c>
      <c r="P3559" s="75">
        <v>0</v>
      </c>
      <c r="Q3559" s="75">
        <v>0.39755000000000001</v>
      </c>
      <c r="R3559" s="75">
        <v>0</v>
      </c>
      <c r="S3559" s="75">
        <v>0</v>
      </c>
      <c r="T3559" s="75">
        <v>74.97158123541</v>
      </c>
    </row>
    <row r="3560" spans="1:20" x14ac:dyDescent="0.25">
      <c r="A3560" s="75" t="s">
        <v>84</v>
      </c>
      <c r="B3560" s="45">
        <v>271</v>
      </c>
      <c r="C3560" s="70">
        <v>43887</v>
      </c>
      <c r="D3560">
        <v>0</v>
      </c>
      <c r="E3560">
        <v>3.9204730529999998</v>
      </c>
      <c r="F3560" s="75">
        <v>0</v>
      </c>
      <c r="G3560" s="75">
        <v>5.0000000000000001E-3</v>
      </c>
      <c r="H3560" s="75">
        <v>0</v>
      </c>
      <c r="I3560" s="75">
        <v>1.0513999999999999</v>
      </c>
      <c r="J3560" s="75">
        <v>4.1219853679242</v>
      </c>
      <c r="K3560" s="75">
        <v>0</v>
      </c>
      <c r="L3560" s="75">
        <v>59.017800000000001</v>
      </c>
      <c r="M3560" s="75">
        <v>29.508900000000001</v>
      </c>
      <c r="N3560" s="75">
        <v>0</v>
      </c>
      <c r="O3560" s="75">
        <v>0</v>
      </c>
      <c r="P3560" s="75">
        <v>0</v>
      </c>
      <c r="Q3560" s="75">
        <v>0.39345200000000002</v>
      </c>
      <c r="R3560" s="75">
        <v>0</v>
      </c>
      <c r="S3560" s="75">
        <v>0</v>
      </c>
      <c r="T3560" s="75">
        <v>74.97158123541</v>
      </c>
    </row>
    <row r="3561" spans="1:20" x14ac:dyDescent="0.25">
      <c r="A3561" s="75" t="s">
        <v>84</v>
      </c>
      <c r="B3561" s="45">
        <v>272</v>
      </c>
      <c r="C3561" s="70">
        <v>43888</v>
      </c>
      <c r="D3561">
        <v>0</v>
      </c>
      <c r="E3561">
        <v>3.9815411049999998</v>
      </c>
      <c r="F3561" s="75">
        <v>0</v>
      </c>
      <c r="G3561" s="75">
        <v>5.0000000000000001E-3</v>
      </c>
      <c r="H3561" s="75">
        <v>0</v>
      </c>
      <c r="I3561" s="75">
        <v>1.049275</v>
      </c>
      <c r="J3561" s="75">
        <v>4.1777315429488802</v>
      </c>
      <c r="K3561" s="75">
        <v>0</v>
      </c>
      <c r="L3561" s="75">
        <v>58.403100000000002</v>
      </c>
      <c r="M3561" s="75">
        <v>29.201550000000001</v>
      </c>
      <c r="N3561" s="75">
        <v>0</v>
      </c>
      <c r="O3561" s="75">
        <v>0</v>
      </c>
      <c r="P3561" s="75">
        <v>0</v>
      </c>
      <c r="Q3561" s="75">
        <v>0.38935399999999998</v>
      </c>
      <c r="R3561" s="75">
        <v>0</v>
      </c>
      <c r="S3561" s="75">
        <v>0</v>
      </c>
      <c r="T3561" s="75">
        <v>74.97158123541</v>
      </c>
    </row>
    <row r="3562" spans="1:20" x14ac:dyDescent="0.25">
      <c r="A3562" s="75" t="s">
        <v>84</v>
      </c>
      <c r="B3562" s="45">
        <v>273</v>
      </c>
      <c r="C3562" s="70">
        <v>43889</v>
      </c>
      <c r="D3562">
        <v>0</v>
      </c>
      <c r="E3562">
        <v>4.1396091349999997</v>
      </c>
      <c r="F3562" s="75">
        <v>0</v>
      </c>
      <c r="G3562" s="75">
        <v>5.0000000000000001E-3</v>
      </c>
      <c r="H3562" s="75">
        <v>0</v>
      </c>
      <c r="I3562" s="75">
        <v>1.04715</v>
      </c>
      <c r="J3562" s="75">
        <v>4.3347917057152499</v>
      </c>
      <c r="K3562" s="75">
        <v>0</v>
      </c>
      <c r="L3562" s="75">
        <v>57.788400000000003</v>
      </c>
      <c r="M3562" s="75">
        <v>28.894200000000001</v>
      </c>
      <c r="N3562" s="75">
        <v>0</v>
      </c>
      <c r="O3562" s="75">
        <v>0</v>
      </c>
      <c r="P3562" s="75">
        <v>0</v>
      </c>
      <c r="Q3562" s="75">
        <v>0.38525599999999999</v>
      </c>
      <c r="R3562" s="75">
        <v>0</v>
      </c>
      <c r="S3562" s="75">
        <v>0</v>
      </c>
      <c r="T3562" s="75">
        <v>74.97158123541</v>
      </c>
    </row>
    <row r="3563" spans="1:20" x14ac:dyDescent="0.25">
      <c r="A3563" s="75" t="s">
        <v>84</v>
      </c>
      <c r="B3563" s="45">
        <v>274</v>
      </c>
      <c r="C3563" s="70">
        <v>43890</v>
      </c>
      <c r="D3563">
        <v>0</v>
      </c>
      <c r="E3563">
        <v>4.223196766</v>
      </c>
      <c r="F3563" s="75">
        <v>0</v>
      </c>
      <c r="G3563" s="75">
        <v>5.0000000000000001E-3</v>
      </c>
      <c r="H3563" s="75">
        <v>0</v>
      </c>
      <c r="I3563" s="75">
        <v>1.0450250000000001</v>
      </c>
      <c r="J3563" s="75">
        <v>4.4133462003891504</v>
      </c>
      <c r="K3563" s="75">
        <v>0</v>
      </c>
      <c r="L3563" s="75">
        <v>57.173699999999997</v>
      </c>
      <c r="M3563" s="75">
        <v>28.586849999999998</v>
      </c>
      <c r="N3563" s="75">
        <v>0</v>
      </c>
      <c r="O3563" s="75">
        <v>0</v>
      </c>
      <c r="P3563" s="75">
        <v>0</v>
      </c>
      <c r="Q3563" s="75">
        <v>0.381158</v>
      </c>
      <c r="R3563" s="75">
        <v>0</v>
      </c>
      <c r="S3563" s="75">
        <v>0</v>
      </c>
      <c r="T3563" s="75">
        <v>74.97158123541</v>
      </c>
    </row>
    <row r="3564" spans="1:20" x14ac:dyDescent="0.25">
      <c r="A3564" s="75" t="s">
        <v>84</v>
      </c>
      <c r="B3564" s="45">
        <v>275</v>
      </c>
      <c r="C3564" s="70">
        <v>43891</v>
      </c>
      <c r="D3564">
        <v>0</v>
      </c>
      <c r="E3564">
        <v>4.3330599300000001</v>
      </c>
      <c r="F3564" s="75">
        <v>0</v>
      </c>
      <c r="G3564" s="75">
        <v>5.0000000000000001E-3</v>
      </c>
      <c r="H3564" s="75">
        <v>0</v>
      </c>
      <c r="I3564" s="75">
        <v>1.0428999999999999</v>
      </c>
      <c r="J3564" s="75">
        <v>4.5189482009970003</v>
      </c>
      <c r="K3564" s="75">
        <v>0</v>
      </c>
      <c r="L3564" s="75">
        <v>56.558999999999997</v>
      </c>
      <c r="M3564" s="75">
        <v>28.279499999999999</v>
      </c>
      <c r="N3564" s="75">
        <v>0</v>
      </c>
      <c r="O3564" s="75">
        <v>0</v>
      </c>
      <c r="P3564" s="75">
        <v>0</v>
      </c>
      <c r="Q3564" s="75">
        <v>0.37706000000000001</v>
      </c>
      <c r="R3564" s="75">
        <v>0</v>
      </c>
      <c r="S3564" s="75">
        <v>0</v>
      </c>
      <c r="T3564" s="75">
        <v>74.97158123541</v>
      </c>
    </row>
    <row r="3565" spans="1:20" x14ac:dyDescent="0.25">
      <c r="A3565" s="75" t="s">
        <v>84</v>
      </c>
      <c r="B3565" s="45">
        <v>276</v>
      </c>
      <c r="C3565" s="70">
        <v>43892</v>
      </c>
      <c r="D3565">
        <v>0</v>
      </c>
      <c r="E3565">
        <v>4.4574349829999997</v>
      </c>
      <c r="F3565" s="75">
        <v>0</v>
      </c>
      <c r="G3565" s="75">
        <v>5.0000000000000001E-3</v>
      </c>
      <c r="H3565" s="75">
        <v>0</v>
      </c>
      <c r="I3565" s="75">
        <v>1.040775</v>
      </c>
      <c r="J3565" s="75">
        <v>4.6391868944318304</v>
      </c>
      <c r="K3565" s="75">
        <v>0</v>
      </c>
      <c r="L3565" s="75">
        <v>55.944299999999998</v>
      </c>
      <c r="M3565" s="75">
        <v>27.972149999999999</v>
      </c>
      <c r="N3565" s="75">
        <v>0</v>
      </c>
      <c r="O3565" s="75">
        <v>0</v>
      </c>
      <c r="P3565" s="75">
        <v>0</v>
      </c>
      <c r="Q3565" s="75">
        <v>0.37296200000000002</v>
      </c>
      <c r="R3565" s="75">
        <v>0</v>
      </c>
      <c r="S3565" s="75">
        <v>0</v>
      </c>
      <c r="T3565" s="75">
        <v>74.97158123541</v>
      </c>
    </row>
    <row r="3566" spans="1:20" x14ac:dyDescent="0.25">
      <c r="A3566" s="75" t="s">
        <v>84</v>
      </c>
      <c r="B3566" s="45">
        <v>277</v>
      </c>
      <c r="C3566" s="70">
        <v>43893</v>
      </c>
      <c r="D3566">
        <v>0</v>
      </c>
      <c r="E3566">
        <v>4.5895140950000002</v>
      </c>
      <c r="F3566" s="75">
        <v>0</v>
      </c>
      <c r="G3566" s="75">
        <v>5.0000000000000001E-3</v>
      </c>
      <c r="H3566" s="75">
        <v>0</v>
      </c>
      <c r="I3566" s="75">
        <v>1.0386500000000001</v>
      </c>
      <c r="J3566" s="75">
        <v>4.7668988147717499</v>
      </c>
      <c r="K3566" s="75">
        <v>0</v>
      </c>
      <c r="L3566" s="75">
        <v>55.329599999999999</v>
      </c>
      <c r="M3566" s="75">
        <v>27.6648</v>
      </c>
      <c r="N3566" s="75">
        <v>0</v>
      </c>
      <c r="O3566" s="75">
        <v>0</v>
      </c>
      <c r="P3566" s="75">
        <v>0</v>
      </c>
      <c r="Q3566" s="75">
        <v>0.36886400000000003</v>
      </c>
      <c r="R3566" s="75">
        <v>0</v>
      </c>
      <c r="S3566" s="75">
        <v>0</v>
      </c>
      <c r="T3566" s="75">
        <v>74.97158123541</v>
      </c>
    </row>
    <row r="3567" spans="1:20" x14ac:dyDescent="0.25">
      <c r="A3567" s="75" t="s">
        <v>84</v>
      </c>
      <c r="B3567" s="45">
        <v>278</v>
      </c>
      <c r="C3567" s="70">
        <v>43894</v>
      </c>
      <c r="D3567">
        <v>0</v>
      </c>
      <c r="E3567">
        <v>4.6033989269999998</v>
      </c>
      <c r="F3567" s="75">
        <v>0</v>
      </c>
      <c r="G3567" s="75">
        <v>5.0000000000000001E-3</v>
      </c>
      <c r="H3567" s="75">
        <v>0</v>
      </c>
      <c r="I3567" s="75">
        <v>1.0365249999999999</v>
      </c>
      <c r="J3567" s="75">
        <v>4.7715380728086698</v>
      </c>
      <c r="K3567" s="75">
        <v>0</v>
      </c>
      <c r="L3567" s="75">
        <v>54.7149</v>
      </c>
      <c r="M3567" s="75">
        <v>27.35745</v>
      </c>
      <c r="N3567" s="75">
        <v>0</v>
      </c>
      <c r="O3567" s="75">
        <v>0</v>
      </c>
      <c r="P3567" s="75">
        <v>0</v>
      </c>
      <c r="Q3567" s="75">
        <v>0.36476599999999998</v>
      </c>
      <c r="R3567" s="75">
        <v>0</v>
      </c>
      <c r="S3567" s="75">
        <v>0</v>
      </c>
      <c r="T3567" s="75">
        <v>74.97158123541</v>
      </c>
    </row>
    <row r="3568" spans="1:20" x14ac:dyDescent="0.25">
      <c r="A3568" s="75" t="s">
        <v>84</v>
      </c>
      <c r="B3568" s="45">
        <v>279</v>
      </c>
      <c r="C3568" s="70">
        <v>43895</v>
      </c>
      <c r="D3568">
        <v>0</v>
      </c>
      <c r="E3568">
        <v>4.6693083069999997</v>
      </c>
      <c r="F3568" s="75">
        <v>0</v>
      </c>
      <c r="G3568" s="75">
        <v>5.0000000000000001E-3</v>
      </c>
      <c r="H3568" s="75">
        <v>0</v>
      </c>
      <c r="I3568" s="75">
        <v>1.0344</v>
      </c>
      <c r="J3568" s="75">
        <v>4.8299325127608004</v>
      </c>
      <c r="K3568" s="75">
        <v>0</v>
      </c>
      <c r="L3568" s="75">
        <v>54.100200000000001</v>
      </c>
      <c r="M3568" s="75">
        <v>27.0501</v>
      </c>
      <c r="N3568" s="75">
        <v>0</v>
      </c>
      <c r="O3568" s="75">
        <v>0</v>
      </c>
      <c r="P3568" s="75">
        <v>0</v>
      </c>
      <c r="Q3568" s="75">
        <v>0.36066799999999999</v>
      </c>
      <c r="R3568" s="75">
        <v>0</v>
      </c>
      <c r="S3568" s="75">
        <v>0</v>
      </c>
      <c r="T3568" s="75">
        <v>74.97158123541</v>
      </c>
    </row>
    <row r="3569" spans="1:20" x14ac:dyDescent="0.25">
      <c r="A3569" s="75" t="s">
        <v>84</v>
      </c>
      <c r="B3569" s="45">
        <v>280</v>
      </c>
      <c r="C3569" s="70">
        <v>43896</v>
      </c>
      <c r="D3569">
        <v>0</v>
      </c>
      <c r="E3569">
        <v>4.6901470510000003</v>
      </c>
      <c r="F3569" s="75">
        <v>0</v>
      </c>
      <c r="G3569" s="75">
        <v>5.0000000000000001E-3</v>
      </c>
      <c r="H3569" s="75">
        <v>0</v>
      </c>
      <c r="I3569" s="75">
        <v>1.0322750000000001</v>
      </c>
      <c r="J3569" s="75">
        <v>4.8415215470710304</v>
      </c>
      <c r="K3569" s="75">
        <v>0</v>
      </c>
      <c r="L3569" s="75">
        <v>53.485500000000002</v>
      </c>
      <c r="M3569" s="75">
        <v>26.742750000000001</v>
      </c>
      <c r="N3569" s="75">
        <v>0</v>
      </c>
      <c r="O3569" s="75">
        <v>0</v>
      </c>
      <c r="P3569" s="75">
        <v>0</v>
      </c>
      <c r="Q3569" s="75">
        <v>0.35657</v>
      </c>
      <c r="R3569" s="75">
        <v>0</v>
      </c>
      <c r="S3569" s="75">
        <v>0</v>
      </c>
      <c r="T3569" s="75">
        <v>74.97158123541</v>
      </c>
    </row>
    <row r="3570" spans="1:20" x14ac:dyDescent="0.25">
      <c r="A3570" s="75" t="s">
        <v>84</v>
      </c>
      <c r="B3570" s="45">
        <v>281</v>
      </c>
      <c r="C3570" s="70">
        <v>43897</v>
      </c>
      <c r="D3570">
        <v>0</v>
      </c>
      <c r="E3570">
        <v>4.6618319880000003</v>
      </c>
      <c r="F3570" s="75">
        <v>0</v>
      </c>
      <c r="G3570" s="75">
        <v>5.0000000000000001E-3</v>
      </c>
      <c r="H3570" s="75">
        <v>0</v>
      </c>
      <c r="I3570" s="75">
        <v>1.0301499999999999</v>
      </c>
      <c r="J3570" s="75">
        <v>4.8023862224381997</v>
      </c>
      <c r="K3570" s="75">
        <v>0</v>
      </c>
      <c r="L3570" s="75">
        <v>52.870800000000003</v>
      </c>
      <c r="M3570" s="75">
        <v>26.435400000000001</v>
      </c>
      <c r="N3570" s="75">
        <v>0</v>
      </c>
      <c r="O3570" s="75">
        <v>0</v>
      </c>
      <c r="P3570" s="75">
        <v>0</v>
      </c>
      <c r="Q3570" s="75">
        <v>0.35247200000000001</v>
      </c>
      <c r="R3570" s="75">
        <v>0</v>
      </c>
      <c r="S3570" s="75">
        <v>0</v>
      </c>
      <c r="T3570" s="75">
        <v>74.97158123541</v>
      </c>
    </row>
    <row r="3571" spans="1:20" x14ac:dyDescent="0.25">
      <c r="A3571" s="75" t="s">
        <v>84</v>
      </c>
      <c r="B3571" s="45">
        <v>282</v>
      </c>
      <c r="C3571" s="70">
        <v>43898</v>
      </c>
      <c r="D3571">
        <v>0</v>
      </c>
      <c r="E3571">
        <v>4.6791778449999999</v>
      </c>
      <c r="F3571" s="75">
        <v>0</v>
      </c>
      <c r="G3571" s="75">
        <v>5.0000000000000001E-3</v>
      </c>
      <c r="H3571" s="75">
        <v>0</v>
      </c>
      <c r="I3571" s="75">
        <v>1.028025</v>
      </c>
      <c r="J3571" s="75">
        <v>4.8103118041061199</v>
      </c>
      <c r="K3571" s="75">
        <v>0</v>
      </c>
      <c r="L3571" s="75">
        <v>52.256100000000004</v>
      </c>
      <c r="M3571" s="75">
        <v>26.128050000000002</v>
      </c>
      <c r="N3571" s="75">
        <v>0</v>
      </c>
      <c r="O3571" s="75">
        <v>0</v>
      </c>
      <c r="P3571" s="75">
        <v>0</v>
      </c>
      <c r="Q3571" s="75">
        <v>0.34837400000000002</v>
      </c>
      <c r="R3571" s="75">
        <v>0</v>
      </c>
      <c r="S3571" s="75">
        <v>0</v>
      </c>
      <c r="T3571" s="75">
        <v>74.97158123541</v>
      </c>
    </row>
    <row r="3572" spans="1:20" x14ac:dyDescent="0.25">
      <c r="A3572" s="75" t="s">
        <v>84</v>
      </c>
      <c r="B3572" s="45">
        <v>283</v>
      </c>
      <c r="C3572" s="70">
        <v>43899</v>
      </c>
      <c r="D3572">
        <v>0</v>
      </c>
      <c r="E3572">
        <v>4.757055158</v>
      </c>
      <c r="F3572" s="75">
        <v>0</v>
      </c>
      <c r="G3572" s="75">
        <v>5.0000000000000001E-3</v>
      </c>
      <c r="H3572" s="75">
        <v>0</v>
      </c>
      <c r="I3572" s="75">
        <v>1.0259</v>
      </c>
      <c r="J3572" s="75">
        <v>4.8802628865921998</v>
      </c>
      <c r="K3572" s="75">
        <v>0</v>
      </c>
      <c r="L3572" s="75">
        <v>51.641399999999997</v>
      </c>
      <c r="M3572" s="75">
        <v>25.820699999999999</v>
      </c>
      <c r="N3572" s="75">
        <v>0</v>
      </c>
      <c r="O3572" s="75">
        <v>0</v>
      </c>
      <c r="P3572" s="75">
        <v>0</v>
      </c>
      <c r="Q3572" s="75">
        <v>0.34427600000000003</v>
      </c>
      <c r="R3572" s="75">
        <v>0</v>
      </c>
      <c r="S3572" s="75">
        <v>0</v>
      </c>
      <c r="T3572" s="75">
        <v>74.97158123541</v>
      </c>
    </row>
    <row r="3573" spans="1:20" x14ac:dyDescent="0.25">
      <c r="A3573" s="75" t="s">
        <v>84</v>
      </c>
      <c r="B3573" s="45">
        <v>284</v>
      </c>
      <c r="C3573" s="70">
        <v>43900</v>
      </c>
      <c r="D3573">
        <v>0</v>
      </c>
      <c r="E3573">
        <v>4.8559618110000002</v>
      </c>
      <c r="F3573" s="75">
        <v>0</v>
      </c>
      <c r="G3573" s="75">
        <v>5.0000000000000001E-3</v>
      </c>
      <c r="H3573" s="75">
        <v>0</v>
      </c>
      <c r="I3573" s="75">
        <v>1.0237750000000001</v>
      </c>
      <c r="J3573" s="75">
        <v>4.97141230305653</v>
      </c>
      <c r="K3573" s="75">
        <v>0</v>
      </c>
      <c r="L3573" s="75">
        <v>51.026699999999998</v>
      </c>
      <c r="M3573" s="75">
        <v>25.513349999999999</v>
      </c>
      <c r="N3573" s="75">
        <v>0</v>
      </c>
      <c r="O3573" s="75">
        <v>0</v>
      </c>
      <c r="P3573" s="75">
        <v>0</v>
      </c>
      <c r="Q3573" s="75">
        <v>0.34017799999999998</v>
      </c>
      <c r="R3573" s="75">
        <v>0</v>
      </c>
      <c r="S3573" s="75">
        <v>0</v>
      </c>
      <c r="T3573" s="75">
        <v>74.97158123541</v>
      </c>
    </row>
    <row r="3574" spans="1:20" x14ac:dyDescent="0.25">
      <c r="A3574" s="75" t="s">
        <v>84</v>
      </c>
      <c r="B3574" s="45">
        <v>285</v>
      </c>
      <c r="C3574" s="70">
        <v>43901</v>
      </c>
      <c r="D3574">
        <v>0</v>
      </c>
      <c r="E3574">
        <v>4.9093082929999996</v>
      </c>
      <c r="F3574" s="75">
        <v>0</v>
      </c>
      <c r="G3574" s="75">
        <v>5.0000000000000001E-3</v>
      </c>
      <c r="H3574" s="75">
        <v>0</v>
      </c>
      <c r="I3574" s="75">
        <v>1.0216499999999999</v>
      </c>
      <c r="J3574" s="75">
        <v>5.0155948175434499</v>
      </c>
      <c r="K3574" s="75">
        <v>0</v>
      </c>
      <c r="L3574" s="75">
        <v>50.411999999999999</v>
      </c>
      <c r="M3574" s="75">
        <v>25.206</v>
      </c>
      <c r="N3574" s="75">
        <v>0</v>
      </c>
      <c r="O3574" s="75">
        <v>0</v>
      </c>
      <c r="P3574" s="75">
        <v>0</v>
      </c>
      <c r="Q3574" s="75">
        <v>0.33607999999999999</v>
      </c>
      <c r="R3574" s="75">
        <v>0</v>
      </c>
      <c r="S3574" s="75">
        <v>0</v>
      </c>
      <c r="T3574" s="75">
        <v>74.97158123541</v>
      </c>
    </row>
    <row r="3575" spans="1:20" x14ac:dyDescent="0.25">
      <c r="A3575" s="75" t="s">
        <v>84</v>
      </c>
      <c r="B3575" s="45">
        <v>286</v>
      </c>
      <c r="C3575" s="70">
        <v>43902</v>
      </c>
      <c r="D3575">
        <v>0</v>
      </c>
      <c r="E3575">
        <v>5.021368828</v>
      </c>
      <c r="F3575" s="75">
        <v>0</v>
      </c>
      <c r="G3575" s="75">
        <v>5.0000000000000001E-3</v>
      </c>
      <c r="H3575" s="75">
        <v>0</v>
      </c>
      <c r="I3575" s="75">
        <v>1.019525</v>
      </c>
      <c r="J3575" s="75">
        <v>5.1194110543667</v>
      </c>
      <c r="K3575" s="75">
        <v>0</v>
      </c>
      <c r="L3575" s="75">
        <v>49.7973</v>
      </c>
      <c r="M3575" s="75">
        <v>24.89865</v>
      </c>
      <c r="N3575" s="75">
        <v>0</v>
      </c>
      <c r="O3575" s="75">
        <v>0</v>
      </c>
      <c r="P3575" s="75">
        <v>0</v>
      </c>
      <c r="Q3575" s="75">
        <v>0.331982</v>
      </c>
      <c r="R3575" s="75">
        <v>0</v>
      </c>
      <c r="S3575" s="75">
        <v>0</v>
      </c>
      <c r="T3575" s="75">
        <v>74.97158123541</v>
      </c>
    </row>
    <row r="3576" spans="1:20" x14ac:dyDescent="0.25">
      <c r="A3576" s="75" t="s">
        <v>84</v>
      </c>
      <c r="B3576" s="45">
        <v>287</v>
      </c>
      <c r="C3576" s="70">
        <v>43903</v>
      </c>
      <c r="D3576">
        <v>0</v>
      </c>
      <c r="E3576">
        <v>5.1536823289999996</v>
      </c>
      <c r="F3576" s="75">
        <v>0</v>
      </c>
      <c r="G3576" s="75">
        <v>5.0000000000000001E-3</v>
      </c>
      <c r="H3576" s="75">
        <v>0</v>
      </c>
      <c r="I3576" s="75">
        <v>1.0174000000000001</v>
      </c>
      <c r="J3576" s="75">
        <v>5.2433564015245997</v>
      </c>
      <c r="K3576" s="75">
        <v>0</v>
      </c>
      <c r="L3576" s="75">
        <v>49.182600000000001</v>
      </c>
      <c r="M3576" s="75">
        <v>24.5913</v>
      </c>
      <c r="N3576" s="75">
        <v>0</v>
      </c>
      <c r="O3576" s="75">
        <v>0</v>
      </c>
      <c r="P3576" s="75">
        <v>0</v>
      </c>
      <c r="Q3576" s="75">
        <v>0.32788400000000001</v>
      </c>
      <c r="R3576" s="75">
        <v>0</v>
      </c>
      <c r="S3576" s="75">
        <v>0</v>
      </c>
      <c r="T3576" s="75">
        <v>74.97158123541</v>
      </c>
    </row>
    <row r="3577" spans="1:20" x14ac:dyDescent="0.25">
      <c r="A3577" s="75" t="s">
        <v>84</v>
      </c>
      <c r="B3577" s="45">
        <v>288</v>
      </c>
      <c r="C3577" s="70">
        <v>43904</v>
      </c>
      <c r="D3577">
        <v>0</v>
      </c>
      <c r="E3577">
        <v>5.3058225910000001</v>
      </c>
      <c r="F3577" s="75">
        <v>0</v>
      </c>
      <c r="G3577" s="75">
        <v>5.0000000000000001E-3</v>
      </c>
      <c r="H3577" s="75">
        <v>0</v>
      </c>
      <c r="I3577" s="75">
        <v>1.0152749999999999</v>
      </c>
      <c r="J3577" s="75">
        <v>5.38686903107752</v>
      </c>
      <c r="K3577" s="75">
        <v>0</v>
      </c>
      <c r="L3577" s="75">
        <v>48.567900000000002</v>
      </c>
      <c r="M3577" s="75">
        <v>24.283950000000001</v>
      </c>
      <c r="N3577" s="75">
        <v>0</v>
      </c>
      <c r="O3577" s="75">
        <v>0</v>
      </c>
      <c r="P3577" s="75">
        <v>0</v>
      </c>
      <c r="Q3577" s="75">
        <v>0.32378600000000002</v>
      </c>
      <c r="R3577" s="75">
        <v>0</v>
      </c>
      <c r="S3577" s="75">
        <v>0</v>
      </c>
      <c r="T3577" s="75">
        <v>74.97158123541</v>
      </c>
    </row>
    <row r="3578" spans="1:20" x14ac:dyDescent="0.25">
      <c r="A3578" s="75" t="s">
        <v>84</v>
      </c>
      <c r="B3578" s="45">
        <v>289</v>
      </c>
      <c r="C3578" s="70">
        <v>43905</v>
      </c>
      <c r="D3578">
        <v>0</v>
      </c>
      <c r="E3578">
        <v>5.422758591</v>
      </c>
      <c r="F3578" s="75">
        <v>0</v>
      </c>
      <c r="G3578" s="75">
        <v>5.0000000000000001E-3</v>
      </c>
      <c r="H3578" s="75">
        <v>0</v>
      </c>
      <c r="I3578" s="75">
        <v>1.01315</v>
      </c>
      <c r="J3578" s="75">
        <v>5.4940678664716502</v>
      </c>
      <c r="K3578" s="75">
        <v>0</v>
      </c>
      <c r="L3578" s="75">
        <v>47.953200000000002</v>
      </c>
      <c r="M3578" s="75">
        <v>23.976600000000001</v>
      </c>
      <c r="N3578" s="75">
        <v>0</v>
      </c>
      <c r="O3578" s="75">
        <v>0</v>
      </c>
      <c r="P3578" s="75">
        <v>0</v>
      </c>
      <c r="Q3578" s="75">
        <v>0.31968800000000003</v>
      </c>
      <c r="R3578" s="75">
        <v>0</v>
      </c>
      <c r="S3578" s="75">
        <v>0</v>
      </c>
      <c r="T3578" s="75">
        <v>74.97158123541</v>
      </c>
    </row>
    <row r="3579" spans="1:20" x14ac:dyDescent="0.25">
      <c r="A3579" s="75" t="s">
        <v>84</v>
      </c>
      <c r="B3579" s="45">
        <v>290</v>
      </c>
      <c r="C3579" s="70">
        <v>43906</v>
      </c>
      <c r="D3579">
        <v>0</v>
      </c>
      <c r="E3579">
        <v>5.5972930950000004</v>
      </c>
      <c r="F3579" s="75">
        <v>0</v>
      </c>
      <c r="G3579" s="75">
        <v>5.0000000000000001E-3</v>
      </c>
      <c r="H3579" s="75">
        <v>0</v>
      </c>
      <c r="I3579" s="75">
        <v>1.0110250000000001</v>
      </c>
      <c r="J3579" s="75">
        <v>5.65900325137238</v>
      </c>
      <c r="K3579" s="75">
        <v>0</v>
      </c>
      <c r="L3579" s="75">
        <v>47.338500000000003</v>
      </c>
      <c r="M3579" s="75">
        <v>23.669250000000002</v>
      </c>
      <c r="N3579" s="75">
        <v>0</v>
      </c>
      <c r="O3579" s="75">
        <v>0</v>
      </c>
      <c r="P3579" s="75">
        <v>0</v>
      </c>
      <c r="Q3579" s="75">
        <v>0.31558999999999998</v>
      </c>
      <c r="R3579" s="75">
        <v>0</v>
      </c>
      <c r="S3579" s="75">
        <v>0</v>
      </c>
      <c r="T3579" s="75">
        <v>74.97158123541</v>
      </c>
    </row>
    <row r="3580" spans="1:20" x14ac:dyDescent="0.25">
      <c r="A3580" s="75" t="s">
        <v>84</v>
      </c>
      <c r="B3580" s="45">
        <v>291</v>
      </c>
      <c r="C3580" s="70">
        <v>43907</v>
      </c>
      <c r="D3580">
        <v>0</v>
      </c>
      <c r="E3580">
        <v>5.7312624879999996</v>
      </c>
      <c r="F3580" s="75">
        <v>0</v>
      </c>
      <c r="G3580" s="75">
        <v>5.0000000000000001E-3</v>
      </c>
      <c r="H3580" s="75">
        <v>0</v>
      </c>
      <c r="I3580" s="75">
        <v>1.0088999999999999</v>
      </c>
      <c r="J3580" s="75">
        <v>5.7822707241432001</v>
      </c>
      <c r="K3580" s="75">
        <v>0</v>
      </c>
      <c r="L3580" s="75">
        <v>46.723799999999997</v>
      </c>
      <c r="M3580" s="75">
        <v>23.361899999999999</v>
      </c>
      <c r="N3580" s="75">
        <v>0</v>
      </c>
      <c r="O3580" s="75">
        <v>0</v>
      </c>
      <c r="P3580" s="75">
        <v>0</v>
      </c>
      <c r="Q3580" s="75">
        <v>0.31149199999999999</v>
      </c>
      <c r="R3580" s="75">
        <v>0</v>
      </c>
      <c r="S3580" s="75">
        <v>0</v>
      </c>
      <c r="T3580" s="75">
        <v>74.97158123541</v>
      </c>
    </row>
    <row r="3581" spans="1:20" x14ac:dyDescent="0.25">
      <c r="A3581" s="75" t="s">
        <v>84</v>
      </c>
      <c r="B3581" s="45">
        <v>292</v>
      </c>
      <c r="C3581" s="70">
        <v>43908</v>
      </c>
      <c r="D3581">
        <v>0</v>
      </c>
      <c r="E3581">
        <v>5.7470989220000002</v>
      </c>
      <c r="F3581" s="75">
        <v>0</v>
      </c>
      <c r="G3581" s="75">
        <v>5.0000000000000001E-3</v>
      </c>
      <c r="H3581" s="75">
        <v>0</v>
      </c>
      <c r="I3581" s="75">
        <v>1.006775</v>
      </c>
      <c r="J3581" s="75">
        <v>5.7860355171965496</v>
      </c>
      <c r="K3581" s="75">
        <v>0</v>
      </c>
      <c r="L3581" s="75">
        <v>46.109099999999998</v>
      </c>
      <c r="M3581" s="75">
        <v>23.054549999999999</v>
      </c>
      <c r="N3581" s="75">
        <v>0</v>
      </c>
      <c r="O3581" s="75">
        <v>0</v>
      </c>
      <c r="P3581" s="75">
        <v>0</v>
      </c>
      <c r="Q3581" s="75">
        <v>0.307394</v>
      </c>
      <c r="R3581" s="75">
        <v>0</v>
      </c>
      <c r="S3581" s="75">
        <v>0</v>
      </c>
      <c r="T3581" s="75">
        <v>74.97158123541</v>
      </c>
    </row>
    <row r="3582" spans="1:20" x14ac:dyDescent="0.25">
      <c r="A3582" s="75" t="s">
        <v>84</v>
      </c>
      <c r="B3582" s="45">
        <v>293</v>
      </c>
      <c r="C3582" s="70">
        <v>43909</v>
      </c>
      <c r="D3582">
        <v>0</v>
      </c>
      <c r="E3582">
        <v>5.6771597710000004</v>
      </c>
      <c r="F3582" s="75">
        <v>0</v>
      </c>
      <c r="G3582" s="75">
        <v>5.0000000000000001E-3</v>
      </c>
      <c r="H3582" s="75">
        <v>0</v>
      </c>
      <c r="I3582" s="75">
        <v>1.00465</v>
      </c>
      <c r="J3582" s="75">
        <v>5.7035585639351503</v>
      </c>
      <c r="K3582" s="75">
        <v>0</v>
      </c>
      <c r="L3582" s="75">
        <v>45.494399999999999</v>
      </c>
      <c r="M3582" s="75">
        <v>22.747199999999999</v>
      </c>
      <c r="N3582" s="75">
        <v>0</v>
      </c>
      <c r="O3582" s="75">
        <v>0</v>
      </c>
      <c r="P3582" s="75">
        <v>0</v>
      </c>
      <c r="Q3582" s="75">
        <v>0.30329600000000001</v>
      </c>
      <c r="R3582" s="75">
        <v>0</v>
      </c>
      <c r="S3582" s="75">
        <v>0</v>
      </c>
      <c r="T3582" s="75">
        <v>74.97158123541</v>
      </c>
    </row>
    <row r="3583" spans="1:20" x14ac:dyDescent="0.25">
      <c r="A3583" s="75" t="s">
        <v>84</v>
      </c>
      <c r="B3583" s="45">
        <v>294</v>
      </c>
      <c r="C3583" s="70">
        <v>43910</v>
      </c>
      <c r="D3583">
        <v>0</v>
      </c>
      <c r="E3583">
        <v>5.6077175129999999</v>
      </c>
      <c r="F3583" s="75">
        <v>0</v>
      </c>
      <c r="G3583" s="75">
        <v>5.0000000000000001E-3</v>
      </c>
      <c r="H3583" s="75">
        <v>0</v>
      </c>
      <c r="I3583" s="75">
        <v>1.0025250000000001</v>
      </c>
      <c r="J3583" s="75">
        <v>5.6218769997203299</v>
      </c>
      <c r="K3583" s="75">
        <v>0</v>
      </c>
      <c r="L3583" s="75">
        <v>44.8797</v>
      </c>
      <c r="M3583" s="75">
        <v>22.43985</v>
      </c>
      <c r="N3583" s="75">
        <v>0</v>
      </c>
      <c r="O3583" s="75">
        <v>0</v>
      </c>
      <c r="P3583" s="75">
        <v>0</v>
      </c>
      <c r="Q3583" s="75">
        <v>0.29919800000000002</v>
      </c>
      <c r="R3583" s="75">
        <v>0</v>
      </c>
      <c r="S3583" s="75">
        <v>0</v>
      </c>
      <c r="T3583" s="75">
        <v>74.97158123541</v>
      </c>
    </row>
    <row r="3584" spans="1:20" x14ac:dyDescent="0.25">
      <c r="A3584" s="75" t="s">
        <v>84</v>
      </c>
      <c r="B3584" s="45">
        <v>295</v>
      </c>
      <c r="C3584" s="70">
        <v>43911</v>
      </c>
      <c r="D3584">
        <v>0</v>
      </c>
      <c r="E3584">
        <v>5.5592981159999999</v>
      </c>
      <c r="F3584" s="75">
        <v>0</v>
      </c>
      <c r="G3584" s="75">
        <v>5.0000000000000001E-3</v>
      </c>
      <c r="H3584" s="75">
        <v>0</v>
      </c>
      <c r="I3584" s="75">
        <v>1.0004</v>
      </c>
      <c r="J3584" s="75">
        <v>5.5615218352464</v>
      </c>
      <c r="K3584" s="75">
        <v>0</v>
      </c>
      <c r="L3584" s="75">
        <v>44.265000000000001</v>
      </c>
      <c r="M3584" s="75">
        <v>22.1325</v>
      </c>
      <c r="N3584" s="75">
        <v>0</v>
      </c>
      <c r="O3584" s="75">
        <v>0</v>
      </c>
      <c r="P3584" s="75">
        <v>0</v>
      </c>
      <c r="Q3584" s="75">
        <v>0.29509999999999997</v>
      </c>
      <c r="R3584" s="75">
        <v>0</v>
      </c>
      <c r="S3584" s="75">
        <v>0</v>
      </c>
      <c r="T3584" s="75">
        <v>74.97158123541</v>
      </c>
    </row>
    <row r="3585" spans="1:20" x14ac:dyDescent="0.25">
      <c r="A3585" s="75" t="s">
        <v>84</v>
      </c>
      <c r="B3585" s="45">
        <v>296</v>
      </c>
      <c r="C3585" s="70">
        <v>43912</v>
      </c>
      <c r="D3585">
        <v>0</v>
      </c>
      <c r="E3585">
        <v>5.5203925910000002</v>
      </c>
      <c r="F3585" s="75">
        <v>0</v>
      </c>
      <c r="G3585" s="75">
        <v>5.0000000000000001E-3</v>
      </c>
      <c r="H3585" s="75">
        <v>0</v>
      </c>
      <c r="I3585" s="75">
        <v>0.99827500000000002</v>
      </c>
      <c r="J3585" s="75">
        <v>5.5108699137805299</v>
      </c>
      <c r="K3585" s="75">
        <v>0</v>
      </c>
      <c r="L3585" s="75">
        <v>43.650300000000001</v>
      </c>
      <c r="M3585" s="75">
        <v>21.825150000000001</v>
      </c>
      <c r="N3585" s="75">
        <v>0</v>
      </c>
      <c r="O3585" s="75">
        <v>0</v>
      </c>
      <c r="P3585" s="75">
        <v>0</v>
      </c>
      <c r="Q3585" s="75">
        <v>0.29100199999999998</v>
      </c>
      <c r="R3585" s="75">
        <v>0</v>
      </c>
      <c r="S3585" s="75">
        <v>0</v>
      </c>
      <c r="T3585" s="75">
        <v>74.97158123541</v>
      </c>
    </row>
    <row r="3586" spans="1:20" x14ac:dyDescent="0.25">
      <c r="A3586" s="75" t="s">
        <v>84</v>
      </c>
      <c r="B3586" s="45">
        <v>297</v>
      </c>
      <c r="C3586" s="70">
        <v>43913</v>
      </c>
      <c r="D3586">
        <v>0</v>
      </c>
      <c r="E3586">
        <v>5.6269018429999997</v>
      </c>
      <c r="F3586" s="75">
        <v>0</v>
      </c>
      <c r="G3586" s="75">
        <v>5.0000000000000001E-3</v>
      </c>
      <c r="H3586" s="75">
        <v>0</v>
      </c>
      <c r="I3586" s="75">
        <v>0.99614999999999998</v>
      </c>
      <c r="J3586" s="75">
        <v>5.6052382709044499</v>
      </c>
      <c r="K3586" s="75">
        <v>0</v>
      </c>
      <c r="L3586" s="75">
        <v>43.035600000000002</v>
      </c>
      <c r="M3586" s="75">
        <v>21.517800000000001</v>
      </c>
      <c r="N3586" s="75">
        <v>0</v>
      </c>
      <c r="O3586" s="75">
        <v>0</v>
      </c>
      <c r="P3586" s="75">
        <v>0</v>
      </c>
      <c r="Q3586" s="75">
        <v>0.28690399999999999</v>
      </c>
      <c r="R3586" s="75">
        <v>0</v>
      </c>
      <c r="S3586" s="75">
        <v>0</v>
      </c>
      <c r="T3586" s="75">
        <v>74.97158123541</v>
      </c>
    </row>
    <row r="3587" spans="1:20" x14ac:dyDescent="0.25">
      <c r="A3587" s="75" t="s">
        <v>84</v>
      </c>
      <c r="B3587" s="45">
        <v>298</v>
      </c>
      <c r="C3587" s="70">
        <v>43914</v>
      </c>
      <c r="D3587">
        <v>0</v>
      </c>
      <c r="E3587">
        <v>5.7303986340000002</v>
      </c>
      <c r="F3587" s="75">
        <v>0</v>
      </c>
      <c r="G3587" s="75">
        <v>5.0000000000000001E-3</v>
      </c>
      <c r="H3587" s="75">
        <v>0</v>
      </c>
      <c r="I3587" s="75">
        <v>0.99402500000000005</v>
      </c>
      <c r="J3587" s="75">
        <v>5.6961595021618496</v>
      </c>
      <c r="K3587" s="75">
        <v>0</v>
      </c>
      <c r="L3587" s="75">
        <v>42.420900000000003</v>
      </c>
      <c r="M3587" s="75">
        <v>21.210450000000002</v>
      </c>
      <c r="N3587" s="75">
        <v>0</v>
      </c>
      <c r="O3587" s="75">
        <v>0</v>
      </c>
      <c r="P3587" s="75">
        <v>0</v>
      </c>
      <c r="Q3587" s="75">
        <v>0.282806</v>
      </c>
      <c r="R3587" s="75">
        <v>0</v>
      </c>
      <c r="S3587" s="75">
        <v>0</v>
      </c>
      <c r="T3587" s="75">
        <v>74.97158123541</v>
      </c>
    </row>
    <row r="3588" spans="1:20" x14ac:dyDescent="0.25">
      <c r="A3588" s="75" t="s">
        <v>84</v>
      </c>
      <c r="B3588" s="45">
        <v>299</v>
      </c>
      <c r="C3588" s="70">
        <v>43915</v>
      </c>
      <c r="D3588">
        <v>0</v>
      </c>
      <c r="E3588">
        <v>5.797175824</v>
      </c>
      <c r="F3588" s="75">
        <v>0</v>
      </c>
      <c r="G3588" s="75">
        <v>5.0000000000000001E-3</v>
      </c>
      <c r="H3588" s="75">
        <v>0</v>
      </c>
      <c r="I3588" s="75">
        <v>0.9919</v>
      </c>
      <c r="J3588" s="75">
        <v>5.7502186998256004</v>
      </c>
      <c r="K3588" s="75">
        <v>0</v>
      </c>
      <c r="L3588" s="75">
        <v>41.806199999999997</v>
      </c>
      <c r="M3588" s="75">
        <v>20.903099999999998</v>
      </c>
      <c r="N3588" s="75">
        <v>0</v>
      </c>
      <c r="O3588" s="75">
        <v>0</v>
      </c>
      <c r="P3588" s="75">
        <v>0</v>
      </c>
      <c r="Q3588" s="75">
        <v>0.27870800000000001</v>
      </c>
      <c r="R3588" s="75">
        <v>0</v>
      </c>
      <c r="S3588" s="75">
        <v>0</v>
      </c>
      <c r="T3588" s="75">
        <v>74.97158123541</v>
      </c>
    </row>
    <row r="3589" spans="1:20" x14ac:dyDescent="0.25">
      <c r="A3589" s="75" t="s">
        <v>84</v>
      </c>
      <c r="B3589" s="45">
        <v>300</v>
      </c>
      <c r="C3589" s="70">
        <v>43916</v>
      </c>
      <c r="D3589">
        <v>0</v>
      </c>
      <c r="E3589">
        <v>5.8013207739999997</v>
      </c>
      <c r="F3589" s="75">
        <v>0</v>
      </c>
      <c r="G3589" s="75">
        <v>5.0000000000000001E-3</v>
      </c>
      <c r="H3589" s="75">
        <v>0</v>
      </c>
      <c r="I3589" s="75">
        <v>0.98977499999999996</v>
      </c>
      <c r="J3589" s="75">
        <v>5.7420022690858499</v>
      </c>
      <c r="K3589" s="75">
        <v>0</v>
      </c>
      <c r="L3589" s="75">
        <v>41.191499999999998</v>
      </c>
      <c r="M3589" s="75">
        <v>20.595749999999999</v>
      </c>
      <c r="N3589" s="75">
        <v>0</v>
      </c>
      <c r="O3589" s="75">
        <v>0</v>
      </c>
      <c r="P3589" s="75">
        <v>0</v>
      </c>
      <c r="Q3589" s="75">
        <v>0.27461000000000002</v>
      </c>
      <c r="R3589" s="75">
        <v>0</v>
      </c>
      <c r="S3589" s="75">
        <v>0</v>
      </c>
      <c r="T3589" s="75">
        <v>74.97158123541</v>
      </c>
    </row>
    <row r="3590" spans="1:20" x14ac:dyDescent="0.25">
      <c r="A3590" s="75" t="s">
        <v>84</v>
      </c>
      <c r="B3590" s="45">
        <v>301</v>
      </c>
      <c r="C3590" s="70">
        <v>43917</v>
      </c>
      <c r="D3590">
        <v>0</v>
      </c>
      <c r="E3590">
        <v>5.792869177</v>
      </c>
      <c r="F3590" s="75">
        <v>0</v>
      </c>
      <c r="G3590" s="75">
        <v>5.0000000000000001E-3</v>
      </c>
      <c r="H3590" s="75">
        <v>0</v>
      </c>
      <c r="I3590" s="75">
        <v>0.98765000000000003</v>
      </c>
      <c r="J3590" s="75">
        <v>5.7213272426640502</v>
      </c>
      <c r="K3590" s="75">
        <v>0</v>
      </c>
      <c r="L3590" s="75">
        <v>40.576799999999999</v>
      </c>
      <c r="M3590" s="75">
        <v>20.288399999999999</v>
      </c>
      <c r="N3590" s="75">
        <v>0</v>
      </c>
      <c r="O3590" s="75">
        <v>0</v>
      </c>
      <c r="P3590" s="75">
        <v>0</v>
      </c>
      <c r="Q3590" s="75">
        <v>0.27051199999999997</v>
      </c>
      <c r="R3590" s="75">
        <v>0</v>
      </c>
      <c r="S3590" s="75">
        <v>0</v>
      </c>
      <c r="T3590" s="75">
        <v>74.97158123541</v>
      </c>
    </row>
    <row r="3591" spans="1:20" x14ac:dyDescent="0.25">
      <c r="A3591" s="75" t="s">
        <v>84</v>
      </c>
      <c r="B3591" s="45">
        <v>302</v>
      </c>
      <c r="C3591" s="70">
        <v>43918</v>
      </c>
      <c r="D3591">
        <v>0</v>
      </c>
      <c r="E3591">
        <v>5.7756278989999998</v>
      </c>
      <c r="F3591" s="75">
        <v>0</v>
      </c>
      <c r="G3591" s="75">
        <v>5.0000000000000001E-3</v>
      </c>
      <c r="H3591" s="75">
        <v>0</v>
      </c>
      <c r="I3591" s="75">
        <v>0.98552499999999998</v>
      </c>
      <c r="J3591" s="75">
        <v>5.6920256851619699</v>
      </c>
      <c r="K3591" s="75">
        <v>0</v>
      </c>
      <c r="L3591" s="75">
        <v>39.9621</v>
      </c>
      <c r="M3591" s="75">
        <v>19.98105</v>
      </c>
      <c r="N3591" s="75">
        <v>0</v>
      </c>
      <c r="O3591" s="75">
        <v>0</v>
      </c>
      <c r="P3591" s="75">
        <v>0</v>
      </c>
      <c r="Q3591" s="75">
        <v>0.26641399999999998</v>
      </c>
      <c r="R3591" s="75">
        <v>0</v>
      </c>
      <c r="S3591" s="75">
        <v>0</v>
      </c>
      <c r="T3591" s="75">
        <v>74.97158123541</v>
      </c>
    </row>
    <row r="3592" spans="1:20" x14ac:dyDescent="0.25">
      <c r="A3592" s="75" t="s">
        <v>84</v>
      </c>
      <c r="B3592" s="45">
        <v>303</v>
      </c>
      <c r="C3592" s="70">
        <v>43919</v>
      </c>
      <c r="D3592">
        <v>0</v>
      </c>
      <c r="E3592">
        <v>5.8319531109999998</v>
      </c>
      <c r="F3592" s="75">
        <v>0</v>
      </c>
      <c r="G3592" s="75">
        <v>5.0000000000000001E-3</v>
      </c>
      <c r="H3592" s="75">
        <v>0</v>
      </c>
      <c r="I3592" s="75">
        <v>0.98340000000000005</v>
      </c>
      <c r="J3592" s="75">
        <v>5.7351426893574002</v>
      </c>
      <c r="K3592" s="75">
        <v>0</v>
      </c>
      <c r="L3592" s="75">
        <v>39.3474</v>
      </c>
      <c r="M3592" s="75">
        <v>19.6737</v>
      </c>
      <c r="N3592" s="75">
        <v>0</v>
      </c>
      <c r="O3592" s="75">
        <v>0</v>
      </c>
      <c r="P3592" s="75">
        <v>0</v>
      </c>
      <c r="Q3592" s="75">
        <v>0.26231599999999999</v>
      </c>
      <c r="R3592" s="75">
        <v>0</v>
      </c>
      <c r="S3592" s="75">
        <v>0</v>
      </c>
      <c r="T3592" s="75">
        <v>74.97158123541</v>
      </c>
    </row>
    <row r="3593" spans="1:20" x14ac:dyDescent="0.25">
      <c r="A3593" s="75" t="s">
        <v>84</v>
      </c>
      <c r="B3593" s="45">
        <v>304</v>
      </c>
      <c r="C3593" s="70">
        <v>43920</v>
      </c>
      <c r="D3593">
        <v>0</v>
      </c>
      <c r="E3593">
        <v>5.9021427849999997</v>
      </c>
      <c r="F3593" s="75">
        <v>0</v>
      </c>
      <c r="G3593" s="75">
        <v>5.0000000000000001E-3</v>
      </c>
      <c r="H3593" s="75">
        <v>0</v>
      </c>
      <c r="I3593" s="75">
        <v>0.98127500000000001</v>
      </c>
      <c r="J3593" s="75">
        <v>5.79162516135088</v>
      </c>
      <c r="K3593" s="75">
        <v>0</v>
      </c>
      <c r="L3593" s="75">
        <v>38.732700000000001</v>
      </c>
      <c r="M3593" s="75">
        <v>19.366350000000001</v>
      </c>
      <c r="N3593" s="75">
        <v>0</v>
      </c>
      <c r="O3593" s="75">
        <v>0</v>
      </c>
      <c r="P3593" s="75">
        <v>0</v>
      </c>
      <c r="Q3593" s="75">
        <v>0.258218</v>
      </c>
      <c r="R3593" s="75">
        <v>0</v>
      </c>
      <c r="S3593" s="75">
        <v>0</v>
      </c>
      <c r="T3593" s="75">
        <v>74.97158123541</v>
      </c>
    </row>
    <row r="3594" spans="1:20" x14ac:dyDescent="0.25">
      <c r="A3594" s="75" t="s">
        <v>84</v>
      </c>
      <c r="B3594" s="45">
        <v>305</v>
      </c>
      <c r="C3594" s="70">
        <v>43921</v>
      </c>
      <c r="D3594">
        <v>0</v>
      </c>
      <c r="E3594">
        <v>5.969310664</v>
      </c>
      <c r="F3594" s="75">
        <v>0</v>
      </c>
      <c r="G3594" s="75">
        <v>5.0000000000000001E-3</v>
      </c>
      <c r="H3594" s="75">
        <v>0</v>
      </c>
      <c r="I3594" s="75">
        <v>0.97914999999999996</v>
      </c>
      <c r="J3594" s="75">
        <v>5.8448505366556001</v>
      </c>
      <c r="K3594" s="75">
        <v>0</v>
      </c>
      <c r="L3594" s="75">
        <v>38.118000000000002</v>
      </c>
      <c r="M3594" s="75">
        <v>19.059000000000001</v>
      </c>
      <c r="N3594" s="75">
        <v>0</v>
      </c>
      <c r="O3594" s="75">
        <v>0</v>
      </c>
      <c r="P3594" s="75">
        <v>0</v>
      </c>
      <c r="Q3594" s="75">
        <v>0.25412000000000001</v>
      </c>
      <c r="R3594" s="75">
        <v>0</v>
      </c>
      <c r="S3594" s="75">
        <v>0</v>
      </c>
      <c r="T3594" s="75">
        <v>74.97158123541</v>
      </c>
    </row>
    <row r="3595" spans="1:20" x14ac:dyDescent="0.25">
      <c r="A3595" s="75" t="s">
        <v>84</v>
      </c>
      <c r="B3595" s="45">
        <v>306</v>
      </c>
      <c r="C3595" s="70">
        <v>43922</v>
      </c>
      <c r="D3595">
        <v>0</v>
      </c>
      <c r="E3595">
        <v>6.0551158899999997</v>
      </c>
      <c r="F3595" s="75">
        <v>0</v>
      </c>
      <c r="G3595" s="75">
        <v>5.0000000000000001E-3</v>
      </c>
      <c r="H3595" s="75">
        <v>0</v>
      </c>
      <c r="I3595" s="75">
        <v>0.97702500000000003</v>
      </c>
      <c r="J3595" s="75">
        <v>5.9159996024272496</v>
      </c>
      <c r="K3595" s="75">
        <v>0</v>
      </c>
      <c r="L3595" s="75">
        <v>37.503300000000003</v>
      </c>
      <c r="M3595" s="75">
        <v>18.751650000000001</v>
      </c>
      <c r="N3595" s="75">
        <v>0</v>
      </c>
      <c r="O3595" s="75">
        <v>0</v>
      </c>
      <c r="P3595" s="75">
        <v>0</v>
      </c>
      <c r="Q3595" s="75">
        <v>0.25002200000000002</v>
      </c>
      <c r="R3595" s="75">
        <v>0</v>
      </c>
      <c r="S3595" s="75">
        <v>0</v>
      </c>
      <c r="T3595" s="75">
        <v>74.97158123541</v>
      </c>
    </row>
    <row r="3596" spans="1:20" x14ac:dyDescent="0.25">
      <c r="A3596" s="75" t="s">
        <v>84</v>
      </c>
      <c r="B3596" s="45">
        <v>307</v>
      </c>
      <c r="C3596" s="70">
        <v>43923</v>
      </c>
      <c r="D3596">
        <v>0</v>
      </c>
      <c r="E3596">
        <v>6.1370894900000001</v>
      </c>
      <c r="F3596" s="75">
        <v>0</v>
      </c>
      <c r="G3596" s="75">
        <v>5.0000000000000001E-3</v>
      </c>
      <c r="H3596" s="75">
        <v>0</v>
      </c>
      <c r="I3596" s="75">
        <v>0.97489999999999999</v>
      </c>
      <c r="J3596" s="75">
        <v>5.9830485438009999</v>
      </c>
      <c r="K3596" s="75">
        <v>0</v>
      </c>
      <c r="L3596" s="75">
        <v>37.5</v>
      </c>
      <c r="M3596" s="75">
        <v>18.75</v>
      </c>
      <c r="N3596" s="75">
        <v>0</v>
      </c>
      <c r="O3596" s="75">
        <v>0</v>
      </c>
      <c r="P3596" s="75">
        <v>0</v>
      </c>
      <c r="Q3596" s="75">
        <v>0.25</v>
      </c>
      <c r="R3596" s="75">
        <v>0</v>
      </c>
      <c r="S3596" s="75">
        <v>0</v>
      </c>
      <c r="T3596" s="75">
        <v>74.97158123541</v>
      </c>
    </row>
    <row r="3597" spans="1:20" x14ac:dyDescent="0.25">
      <c r="A3597" s="75" t="s">
        <v>84</v>
      </c>
      <c r="B3597" s="45">
        <v>308</v>
      </c>
      <c r="C3597" s="70">
        <v>43924</v>
      </c>
      <c r="D3597">
        <v>0</v>
      </c>
      <c r="E3597">
        <v>6.1905304140000004</v>
      </c>
      <c r="F3597" s="75">
        <v>0</v>
      </c>
      <c r="G3597" s="75">
        <v>5.0000000000000001E-3</v>
      </c>
      <c r="H3597" s="75">
        <v>0</v>
      </c>
      <c r="I3597" s="75">
        <v>1.05</v>
      </c>
      <c r="J3597" s="75">
        <v>6.5000569346999999</v>
      </c>
      <c r="K3597" s="75">
        <v>0</v>
      </c>
      <c r="L3597" s="75">
        <v>37.5</v>
      </c>
      <c r="M3597" s="75">
        <v>18.75</v>
      </c>
      <c r="N3597" s="75">
        <v>0</v>
      </c>
      <c r="O3597" s="75">
        <v>0</v>
      </c>
      <c r="P3597" s="75">
        <v>0</v>
      </c>
      <c r="Q3597" s="75">
        <v>0.25</v>
      </c>
      <c r="R3597" s="75">
        <v>0</v>
      </c>
      <c r="S3597" s="75">
        <v>0</v>
      </c>
      <c r="T3597" s="75">
        <v>74.97158123541</v>
      </c>
    </row>
    <row r="3598" spans="1:20" x14ac:dyDescent="0.25">
      <c r="A3598" s="75" t="s">
        <v>84</v>
      </c>
      <c r="B3598" s="45">
        <v>309</v>
      </c>
      <c r="C3598" s="70">
        <v>43925</v>
      </c>
      <c r="D3598">
        <v>0</v>
      </c>
      <c r="E3598">
        <v>6.249902434</v>
      </c>
      <c r="F3598" s="75">
        <v>0</v>
      </c>
      <c r="G3598" s="75">
        <v>5.0000000000000001E-3</v>
      </c>
      <c r="H3598" s="75">
        <v>0</v>
      </c>
      <c r="I3598" s="75">
        <v>1.05</v>
      </c>
      <c r="J3598" s="75">
        <v>6.5623975556999996</v>
      </c>
      <c r="K3598" s="75">
        <v>0</v>
      </c>
      <c r="L3598" s="75">
        <v>37.5</v>
      </c>
      <c r="M3598" s="75">
        <v>18.75</v>
      </c>
      <c r="N3598" s="75">
        <v>0</v>
      </c>
      <c r="O3598" s="75">
        <v>0</v>
      </c>
      <c r="P3598" s="75">
        <v>0</v>
      </c>
      <c r="Q3598" s="75">
        <v>0.25</v>
      </c>
      <c r="R3598" s="75">
        <v>0</v>
      </c>
      <c r="S3598" s="75">
        <v>0</v>
      </c>
      <c r="T3598" s="75">
        <v>74.97158123541</v>
      </c>
    </row>
    <row r="3599" spans="1:20" x14ac:dyDescent="0.25">
      <c r="A3599" s="75" t="s">
        <v>84</v>
      </c>
      <c r="B3599" s="45">
        <v>310</v>
      </c>
      <c r="C3599" s="70">
        <v>43926</v>
      </c>
      <c r="D3599">
        <v>0</v>
      </c>
      <c r="E3599">
        <v>6.3366333429999999</v>
      </c>
      <c r="F3599" s="75">
        <v>0</v>
      </c>
      <c r="G3599" s="75">
        <v>5.0000000000000001E-3</v>
      </c>
      <c r="H3599" s="75">
        <v>0</v>
      </c>
      <c r="I3599" s="75">
        <v>1.05</v>
      </c>
      <c r="J3599" s="75">
        <v>6.6534650101499997</v>
      </c>
      <c r="K3599" s="75">
        <v>0</v>
      </c>
      <c r="L3599" s="75">
        <v>37.5</v>
      </c>
      <c r="M3599" s="75">
        <v>18.75</v>
      </c>
      <c r="N3599" s="75">
        <v>0</v>
      </c>
      <c r="O3599" s="75">
        <v>0</v>
      </c>
      <c r="P3599" s="75">
        <v>0</v>
      </c>
      <c r="Q3599" s="75">
        <v>0.25</v>
      </c>
      <c r="R3599" s="75">
        <v>0</v>
      </c>
      <c r="S3599" s="75">
        <v>0</v>
      </c>
      <c r="T3599" s="75">
        <v>74.97158123541</v>
      </c>
    </row>
    <row r="3600" spans="1:20" x14ac:dyDescent="0.25">
      <c r="A3600" s="75" t="s">
        <v>84</v>
      </c>
      <c r="B3600" s="45">
        <v>311</v>
      </c>
      <c r="C3600" s="70">
        <v>43927</v>
      </c>
      <c r="D3600">
        <v>0</v>
      </c>
      <c r="E3600">
        <v>6.4283726879999996</v>
      </c>
      <c r="F3600" s="75">
        <v>0</v>
      </c>
      <c r="G3600" s="75">
        <v>5.0000000000000001E-3</v>
      </c>
      <c r="H3600" s="75">
        <v>0</v>
      </c>
      <c r="I3600" s="75">
        <v>1.05</v>
      </c>
      <c r="J3600" s="75">
        <v>6.7497913224000001</v>
      </c>
      <c r="K3600" s="75">
        <v>0</v>
      </c>
      <c r="L3600" s="75">
        <v>37.5</v>
      </c>
      <c r="M3600" s="75">
        <v>18.75</v>
      </c>
      <c r="N3600" s="75">
        <v>0</v>
      </c>
      <c r="O3600" s="75">
        <v>0</v>
      </c>
      <c r="P3600" s="75">
        <v>0</v>
      </c>
      <c r="Q3600" s="75">
        <v>0.25</v>
      </c>
      <c r="R3600" s="75">
        <v>0</v>
      </c>
      <c r="S3600" s="75">
        <v>0</v>
      </c>
      <c r="T3600" s="75">
        <v>74.97158123541</v>
      </c>
    </row>
    <row r="3601" spans="1:20" x14ac:dyDescent="0.25">
      <c r="A3601" s="75" t="s">
        <v>84</v>
      </c>
      <c r="B3601" s="45">
        <v>312</v>
      </c>
      <c r="C3601" s="70">
        <v>43928</v>
      </c>
      <c r="D3601">
        <v>0</v>
      </c>
      <c r="E3601">
        <v>6.4332610089999998</v>
      </c>
      <c r="F3601" s="75">
        <v>0</v>
      </c>
      <c r="G3601" s="75">
        <v>5.0000000000000001E-3</v>
      </c>
      <c r="H3601" s="75">
        <v>0</v>
      </c>
      <c r="I3601" s="75">
        <v>1.05</v>
      </c>
      <c r="J3601" s="75">
        <v>6.7549240594500004</v>
      </c>
      <c r="K3601" s="75">
        <v>0</v>
      </c>
      <c r="L3601" s="75">
        <v>37.5</v>
      </c>
      <c r="M3601" s="75">
        <v>18.75</v>
      </c>
      <c r="N3601" s="75">
        <v>0</v>
      </c>
      <c r="O3601" s="75">
        <v>0</v>
      </c>
      <c r="P3601" s="75">
        <v>0</v>
      </c>
      <c r="Q3601" s="75">
        <v>0.25</v>
      </c>
      <c r="R3601" s="75">
        <v>0</v>
      </c>
      <c r="S3601" s="75">
        <v>0</v>
      </c>
      <c r="T3601" s="75">
        <v>74.97158123541</v>
      </c>
    </row>
    <row r="3602" spans="1:20" x14ac:dyDescent="0.25">
      <c r="A3602" s="75" t="s">
        <v>84</v>
      </c>
      <c r="B3602" s="45">
        <v>313</v>
      </c>
      <c r="C3602" s="70">
        <v>43929</v>
      </c>
      <c r="D3602">
        <v>0</v>
      </c>
      <c r="E3602">
        <v>6.4016097380000003</v>
      </c>
      <c r="F3602" s="75">
        <v>0</v>
      </c>
      <c r="G3602" s="75">
        <v>5.0000000000000001E-3</v>
      </c>
      <c r="H3602" s="75">
        <v>0</v>
      </c>
      <c r="I3602" s="75">
        <v>1.05</v>
      </c>
      <c r="J3602" s="75">
        <v>6.7216902248999997</v>
      </c>
      <c r="K3602" s="75">
        <v>0</v>
      </c>
      <c r="L3602" s="75">
        <v>37.5</v>
      </c>
      <c r="M3602" s="75">
        <v>18.75</v>
      </c>
      <c r="N3602" s="75">
        <v>0</v>
      </c>
      <c r="O3602" s="75">
        <v>0</v>
      </c>
      <c r="P3602" s="75">
        <v>0</v>
      </c>
      <c r="Q3602" s="75">
        <v>0.25</v>
      </c>
      <c r="R3602" s="75">
        <v>0</v>
      </c>
      <c r="S3602" s="75">
        <v>0</v>
      </c>
      <c r="T3602" s="75">
        <v>74.97158123541</v>
      </c>
    </row>
    <row r="3603" spans="1:20" x14ac:dyDescent="0.25">
      <c r="A3603" s="75" t="s">
        <v>84</v>
      </c>
      <c r="B3603" s="45">
        <v>314</v>
      </c>
      <c r="C3603" s="70">
        <v>43930</v>
      </c>
      <c r="D3603">
        <v>0</v>
      </c>
      <c r="E3603">
        <v>6.3619123970000002</v>
      </c>
      <c r="F3603" s="75">
        <v>0</v>
      </c>
      <c r="G3603" s="75">
        <v>5.0000000000000001E-3</v>
      </c>
      <c r="H3603" s="75">
        <v>0</v>
      </c>
      <c r="I3603" s="75">
        <v>1.05</v>
      </c>
      <c r="J3603" s="75">
        <v>6.6800080168499996</v>
      </c>
      <c r="K3603" s="75">
        <v>0</v>
      </c>
      <c r="L3603" s="75">
        <v>37.5</v>
      </c>
      <c r="M3603" s="75">
        <v>18.75</v>
      </c>
      <c r="N3603" s="75">
        <v>0</v>
      </c>
      <c r="O3603" s="75">
        <v>0</v>
      </c>
      <c r="P3603" s="75">
        <v>0</v>
      </c>
      <c r="Q3603" s="75">
        <v>0.25</v>
      </c>
      <c r="R3603" s="75">
        <v>0</v>
      </c>
      <c r="S3603" s="75">
        <v>0</v>
      </c>
      <c r="T3603" s="75">
        <v>74.97158123541</v>
      </c>
    </row>
    <row r="3604" spans="1:20" x14ac:dyDescent="0.25">
      <c r="A3604" s="75" t="s">
        <v>84</v>
      </c>
      <c r="B3604" s="45">
        <v>315</v>
      </c>
      <c r="C3604" s="70">
        <v>43931</v>
      </c>
      <c r="D3604">
        <v>0</v>
      </c>
      <c r="E3604">
        <v>6.3565592359999998</v>
      </c>
      <c r="F3604" s="75">
        <v>0</v>
      </c>
      <c r="G3604" s="75">
        <v>5.0000000000000001E-3</v>
      </c>
      <c r="H3604" s="75">
        <v>0</v>
      </c>
      <c r="I3604" s="75">
        <v>1.05</v>
      </c>
      <c r="J3604" s="75">
        <v>6.6743871977999998</v>
      </c>
      <c r="K3604" s="75">
        <v>0</v>
      </c>
      <c r="L3604" s="75">
        <v>37.5</v>
      </c>
      <c r="M3604" s="75">
        <v>18.75</v>
      </c>
      <c r="N3604" s="75">
        <v>0</v>
      </c>
      <c r="O3604" s="75">
        <v>0</v>
      </c>
      <c r="P3604" s="75">
        <v>0</v>
      </c>
      <c r="Q3604" s="75">
        <v>0.25</v>
      </c>
      <c r="R3604" s="75">
        <v>0</v>
      </c>
      <c r="S3604" s="75">
        <v>0</v>
      </c>
      <c r="T3604" s="75">
        <v>74.97158123541</v>
      </c>
    </row>
    <row r="3605" spans="1:20" x14ac:dyDescent="0.25">
      <c r="A3605" s="75" t="s">
        <v>84</v>
      </c>
      <c r="B3605" s="45">
        <v>316</v>
      </c>
      <c r="C3605" s="70">
        <v>43932</v>
      </c>
      <c r="D3605">
        <v>0</v>
      </c>
      <c r="E3605">
        <v>6.2916140120000001</v>
      </c>
      <c r="F3605" s="75">
        <v>0</v>
      </c>
      <c r="G3605" s="75">
        <v>5.0000000000000001E-3</v>
      </c>
      <c r="H3605" s="75">
        <v>0</v>
      </c>
      <c r="I3605" s="75">
        <v>1.05</v>
      </c>
      <c r="J3605" s="75">
        <v>6.6061947125999998</v>
      </c>
      <c r="K3605" s="75">
        <v>0</v>
      </c>
      <c r="L3605" s="75">
        <v>37.5</v>
      </c>
      <c r="M3605" s="75">
        <v>18.75</v>
      </c>
      <c r="N3605" s="75">
        <v>0</v>
      </c>
      <c r="O3605" s="75">
        <v>0</v>
      </c>
      <c r="P3605" s="75">
        <v>0</v>
      </c>
      <c r="Q3605" s="75">
        <v>0.25</v>
      </c>
      <c r="R3605" s="75">
        <v>0</v>
      </c>
      <c r="S3605" s="75">
        <v>0</v>
      </c>
      <c r="T3605" s="75">
        <v>74.97158123541</v>
      </c>
    </row>
    <row r="3606" spans="1:20" x14ac:dyDescent="0.25">
      <c r="A3606" s="75" t="s">
        <v>84</v>
      </c>
      <c r="B3606" s="45">
        <v>317</v>
      </c>
      <c r="C3606" s="70">
        <v>43933</v>
      </c>
      <c r="D3606">
        <v>0</v>
      </c>
      <c r="E3606">
        <v>6.3303572639999999</v>
      </c>
      <c r="F3606" s="75">
        <v>0</v>
      </c>
      <c r="G3606" s="75">
        <v>5.0000000000000001E-3</v>
      </c>
      <c r="H3606" s="75">
        <v>0</v>
      </c>
      <c r="I3606" s="75">
        <v>1.05</v>
      </c>
      <c r="J3606" s="75">
        <v>6.6468751272000004</v>
      </c>
      <c r="K3606" s="75">
        <v>0</v>
      </c>
      <c r="L3606" s="75">
        <v>37.5</v>
      </c>
      <c r="M3606" s="75">
        <v>18.75</v>
      </c>
      <c r="N3606" s="75">
        <v>0</v>
      </c>
      <c r="O3606" s="75">
        <v>0</v>
      </c>
      <c r="P3606" s="75">
        <v>0</v>
      </c>
      <c r="Q3606" s="75">
        <v>0.25</v>
      </c>
      <c r="R3606" s="75">
        <v>0</v>
      </c>
      <c r="S3606" s="75">
        <v>0</v>
      </c>
      <c r="T3606" s="75">
        <v>74.97158123541</v>
      </c>
    </row>
    <row r="3607" spans="1:20" x14ac:dyDescent="0.25">
      <c r="A3607" s="75" t="s">
        <v>84</v>
      </c>
      <c r="B3607" s="45">
        <v>318</v>
      </c>
      <c r="C3607" s="70">
        <v>43934</v>
      </c>
      <c r="D3607">
        <v>0</v>
      </c>
      <c r="E3607">
        <v>6.4030077240000001</v>
      </c>
      <c r="F3607" s="75">
        <v>0</v>
      </c>
      <c r="G3607" s="75">
        <v>5.0000000000000001E-3</v>
      </c>
      <c r="H3607" s="75">
        <v>0</v>
      </c>
      <c r="I3607" s="75">
        <v>1.05</v>
      </c>
      <c r="J3607" s="75">
        <v>6.7231581102</v>
      </c>
      <c r="K3607" s="75">
        <v>0</v>
      </c>
      <c r="L3607" s="75">
        <v>37.5</v>
      </c>
      <c r="M3607" s="75">
        <v>18.75</v>
      </c>
      <c r="N3607" s="75">
        <v>0</v>
      </c>
      <c r="O3607" s="75">
        <v>0</v>
      </c>
      <c r="P3607" s="75">
        <v>0</v>
      </c>
      <c r="Q3607" s="75">
        <v>0.25</v>
      </c>
      <c r="R3607" s="75">
        <v>0</v>
      </c>
      <c r="S3607" s="75">
        <v>0</v>
      </c>
      <c r="T3607" s="75">
        <v>74.97158123541</v>
      </c>
    </row>
    <row r="3608" spans="1:20" x14ac:dyDescent="0.25">
      <c r="A3608" s="75" t="s">
        <v>84</v>
      </c>
      <c r="B3608" s="45">
        <v>319</v>
      </c>
      <c r="C3608" s="70">
        <v>43935</v>
      </c>
      <c r="D3608">
        <v>0</v>
      </c>
      <c r="E3608">
        <v>6.4847124770000004</v>
      </c>
      <c r="F3608" s="75">
        <v>0</v>
      </c>
      <c r="G3608" s="75">
        <v>5.0000000000000001E-3</v>
      </c>
      <c r="H3608" s="75">
        <v>0</v>
      </c>
      <c r="I3608" s="75">
        <v>1.05</v>
      </c>
      <c r="J3608" s="75">
        <v>6.8089481008500004</v>
      </c>
      <c r="K3608" s="75">
        <v>0</v>
      </c>
      <c r="L3608" s="75">
        <v>37.5</v>
      </c>
      <c r="M3608" s="75">
        <v>18.75</v>
      </c>
      <c r="N3608" s="75">
        <v>0</v>
      </c>
      <c r="O3608" s="75">
        <v>0</v>
      </c>
      <c r="P3608" s="75">
        <v>0</v>
      </c>
      <c r="Q3608" s="75">
        <v>0.25</v>
      </c>
      <c r="R3608" s="75">
        <v>0</v>
      </c>
      <c r="S3608" s="75">
        <v>0</v>
      </c>
      <c r="T3608" s="75">
        <v>74.97158123541</v>
      </c>
    </row>
    <row r="3609" spans="1:20" x14ac:dyDescent="0.25">
      <c r="A3609" s="75" t="s">
        <v>84</v>
      </c>
      <c r="B3609" s="45">
        <v>320</v>
      </c>
      <c r="C3609" s="70">
        <v>43936</v>
      </c>
      <c r="D3609">
        <v>0</v>
      </c>
      <c r="E3609">
        <v>6.50536636</v>
      </c>
      <c r="F3609" s="75">
        <v>0</v>
      </c>
      <c r="G3609" s="75">
        <v>5.0000000000000001E-3</v>
      </c>
      <c r="H3609" s="75">
        <v>0</v>
      </c>
      <c r="I3609" s="75">
        <v>1.05</v>
      </c>
      <c r="J3609" s="75">
        <v>6.830634678</v>
      </c>
      <c r="K3609" s="75">
        <v>0</v>
      </c>
      <c r="L3609" s="75">
        <v>37.5</v>
      </c>
      <c r="M3609" s="75">
        <v>18.75</v>
      </c>
      <c r="N3609" s="75">
        <v>0</v>
      </c>
      <c r="O3609" s="75">
        <v>0</v>
      </c>
      <c r="P3609" s="75">
        <v>0</v>
      </c>
      <c r="Q3609" s="75">
        <v>0.25</v>
      </c>
      <c r="R3609" s="75">
        <v>0</v>
      </c>
      <c r="S3609" s="75">
        <v>0</v>
      </c>
      <c r="T3609" s="75">
        <v>74.97158123541</v>
      </c>
    </row>
    <row r="3610" spans="1:20" x14ac:dyDescent="0.25">
      <c r="A3610" s="75" t="s">
        <v>84</v>
      </c>
      <c r="B3610" s="45">
        <v>321</v>
      </c>
      <c r="C3610" s="70">
        <v>43937</v>
      </c>
      <c r="D3610">
        <v>0</v>
      </c>
      <c r="E3610">
        <v>6.573809089</v>
      </c>
      <c r="F3610" s="75">
        <v>0</v>
      </c>
      <c r="G3610" s="75">
        <v>5.0000000000000001E-3</v>
      </c>
      <c r="H3610" s="75">
        <v>0</v>
      </c>
      <c r="I3610" s="75">
        <v>1.05</v>
      </c>
      <c r="J3610" s="75">
        <v>6.9024995434500003</v>
      </c>
      <c r="K3610" s="75">
        <v>0</v>
      </c>
      <c r="L3610" s="75">
        <v>37.5</v>
      </c>
      <c r="M3610" s="75">
        <v>18.75</v>
      </c>
      <c r="N3610" s="75">
        <v>0</v>
      </c>
      <c r="O3610" s="75">
        <v>0</v>
      </c>
      <c r="P3610" s="75">
        <v>0</v>
      </c>
      <c r="Q3610" s="75">
        <v>0.25</v>
      </c>
      <c r="R3610" s="75">
        <v>0</v>
      </c>
      <c r="S3610" s="75">
        <v>0</v>
      </c>
      <c r="T3610" s="75">
        <v>74.97158123541</v>
      </c>
    </row>
    <row r="3611" spans="1:20" x14ac:dyDescent="0.25">
      <c r="A3611" s="75" t="s">
        <v>84</v>
      </c>
      <c r="B3611" s="45">
        <v>322</v>
      </c>
      <c r="C3611" s="70">
        <v>43938</v>
      </c>
      <c r="D3611">
        <v>0</v>
      </c>
      <c r="E3611">
        <v>6.5703268340000003</v>
      </c>
      <c r="F3611" s="75">
        <v>0</v>
      </c>
      <c r="G3611" s="75">
        <v>5.0000000000000001E-3</v>
      </c>
      <c r="H3611" s="75">
        <v>0</v>
      </c>
      <c r="I3611" s="75">
        <v>1.05</v>
      </c>
      <c r="J3611" s="75">
        <v>6.8988431756999997</v>
      </c>
      <c r="K3611" s="75">
        <v>0</v>
      </c>
      <c r="L3611" s="75">
        <v>37.5</v>
      </c>
      <c r="M3611" s="75">
        <v>18.75</v>
      </c>
      <c r="N3611" s="75">
        <v>0</v>
      </c>
      <c r="O3611" s="75">
        <v>0</v>
      </c>
      <c r="P3611" s="75">
        <v>0</v>
      </c>
      <c r="Q3611" s="75">
        <v>0.25</v>
      </c>
      <c r="R3611" s="75">
        <v>0</v>
      </c>
      <c r="S3611" s="75">
        <v>0</v>
      </c>
      <c r="T3611" s="75">
        <v>74.97158123541</v>
      </c>
    </row>
    <row r="3612" spans="1:20" x14ac:dyDescent="0.25">
      <c r="A3612" s="75" t="s">
        <v>84</v>
      </c>
      <c r="B3612" s="45">
        <v>323</v>
      </c>
      <c r="C3612" s="70">
        <v>43939</v>
      </c>
      <c r="D3612">
        <v>0</v>
      </c>
      <c r="E3612">
        <v>6.4245313949999998</v>
      </c>
      <c r="F3612" s="75">
        <v>0</v>
      </c>
      <c r="G3612" s="75">
        <v>5.0000000000000001E-3</v>
      </c>
      <c r="H3612" s="75">
        <v>0</v>
      </c>
      <c r="I3612" s="75">
        <v>1.05</v>
      </c>
      <c r="J3612" s="75">
        <v>6.7457579647500001</v>
      </c>
      <c r="K3612" s="75">
        <v>0</v>
      </c>
      <c r="L3612" s="75">
        <v>37.5</v>
      </c>
      <c r="M3612" s="75">
        <v>18.75</v>
      </c>
      <c r="N3612" s="75">
        <v>0</v>
      </c>
      <c r="O3612" s="75">
        <v>0</v>
      </c>
      <c r="P3612" s="75">
        <v>0</v>
      </c>
      <c r="Q3612" s="75">
        <v>0.25</v>
      </c>
      <c r="R3612" s="75">
        <v>0</v>
      </c>
      <c r="S3612" s="75">
        <v>0</v>
      </c>
      <c r="T3612" s="75">
        <v>74.97158123541</v>
      </c>
    </row>
    <row r="3613" spans="1:20" x14ac:dyDescent="0.25">
      <c r="A3613" s="75" t="s">
        <v>84</v>
      </c>
      <c r="B3613" s="45">
        <v>324</v>
      </c>
      <c r="C3613" s="70">
        <v>43940</v>
      </c>
      <c r="D3613">
        <v>0</v>
      </c>
      <c r="E3613">
        <v>6.3887763929999997</v>
      </c>
      <c r="F3613" s="75">
        <v>0</v>
      </c>
      <c r="G3613" s="75">
        <v>5.0000000000000001E-3</v>
      </c>
      <c r="H3613" s="75">
        <v>0</v>
      </c>
      <c r="I3613" s="75">
        <v>1.05</v>
      </c>
      <c r="J3613" s="75">
        <v>6.7082152126499999</v>
      </c>
      <c r="K3613" s="75">
        <v>0</v>
      </c>
      <c r="L3613" s="75">
        <v>37.5</v>
      </c>
      <c r="M3613" s="75">
        <v>18.75</v>
      </c>
      <c r="N3613" s="75">
        <v>0</v>
      </c>
      <c r="O3613" s="75">
        <v>0</v>
      </c>
      <c r="P3613" s="75">
        <v>0</v>
      </c>
      <c r="Q3613" s="75">
        <v>0.25</v>
      </c>
      <c r="R3613" s="75">
        <v>0</v>
      </c>
      <c r="S3613" s="75">
        <v>0</v>
      </c>
      <c r="T3613" s="75">
        <v>74.97158123541</v>
      </c>
    </row>
    <row r="3614" spans="1:20" x14ac:dyDescent="0.25">
      <c r="A3614" s="75" t="s">
        <v>84</v>
      </c>
      <c r="B3614" s="45">
        <v>325</v>
      </c>
      <c r="C3614" s="70">
        <v>43941</v>
      </c>
      <c r="D3614">
        <v>0</v>
      </c>
      <c r="E3614">
        <v>6.4236228410000002</v>
      </c>
      <c r="F3614" s="75">
        <v>0</v>
      </c>
      <c r="G3614" s="75">
        <v>5.0000000000000001E-3</v>
      </c>
      <c r="H3614" s="75">
        <v>0</v>
      </c>
      <c r="I3614" s="75">
        <v>1.05</v>
      </c>
      <c r="J3614" s="75">
        <v>6.7448039830499997</v>
      </c>
      <c r="K3614" s="75">
        <v>0</v>
      </c>
      <c r="L3614" s="75">
        <v>37.5</v>
      </c>
      <c r="M3614" s="75">
        <v>18.75</v>
      </c>
      <c r="N3614" s="75">
        <v>0</v>
      </c>
      <c r="O3614" s="75">
        <v>0</v>
      </c>
      <c r="P3614" s="75">
        <v>0</v>
      </c>
      <c r="Q3614" s="75">
        <v>0.25</v>
      </c>
      <c r="R3614" s="75">
        <v>0</v>
      </c>
      <c r="S3614" s="75">
        <v>0</v>
      </c>
      <c r="T3614" s="75">
        <v>74.97158123541</v>
      </c>
    </row>
    <row r="3615" spans="1:20" x14ac:dyDescent="0.25">
      <c r="A3615" s="75" t="s">
        <v>84</v>
      </c>
      <c r="B3615" s="45">
        <v>326</v>
      </c>
      <c r="C3615" s="70">
        <v>43942</v>
      </c>
      <c r="D3615">
        <v>0</v>
      </c>
      <c r="E3615">
        <v>6.5269368959999996</v>
      </c>
      <c r="F3615" s="75">
        <v>0</v>
      </c>
      <c r="G3615" s="75">
        <v>5.0000000000000001E-3</v>
      </c>
      <c r="H3615" s="75">
        <v>0</v>
      </c>
      <c r="I3615" s="75">
        <v>1.05</v>
      </c>
      <c r="J3615" s="75">
        <v>6.8532837408000002</v>
      </c>
      <c r="K3615" s="75">
        <v>0</v>
      </c>
      <c r="L3615" s="75">
        <v>37.5</v>
      </c>
      <c r="M3615" s="75">
        <v>18.75</v>
      </c>
      <c r="N3615" s="75">
        <v>0</v>
      </c>
      <c r="O3615" s="75">
        <v>0</v>
      </c>
      <c r="P3615" s="75">
        <v>0</v>
      </c>
      <c r="Q3615" s="75">
        <v>0.25</v>
      </c>
      <c r="R3615" s="75">
        <v>0</v>
      </c>
      <c r="S3615" s="75">
        <v>0</v>
      </c>
      <c r="T3615" s="75">
        <v>74.97158123541</v>
      </c>
    </row>
    <row r="3616" spans="1:20" x14ac:dyDescent="0.25">
      <c r="A3616" s="75" t="s">
        <v>84</v>
      </c>
      <c r="B3616" s="45">
        <v>327</v>
      </c>
      <c r="C3616" s="70">
        <v>43943</v>
      </c>
      <c r="D3616">
        <v>0</v>
      </c>
      <c r="E3616">
        <v>6.5702440820000003</v>
      </c>
      <c r="F3616" s="75">
        <v>0</v>
      </c>
      <c r="G3616" s="75">
        <v>5.0000000000000001E-3</v>
      </c>
      <c r="H3616" s="75">
        <v>0</v>
      </c>
      <c r="I3616" s="75">
        <v>1.05</v>
      </c>
      <c r="J3616" s="75">
        <v>6.8987562861000002</v>
      </c>
      <c r="K3616" s="75">
        <v>0</v>
      </c>
      <c r="L3616" s="75">
        <v>37.5</v>
      </c>
      <c r="M3616" s="75">
        <v>18.75</v>
      </c>
      <c r="N3616" s="75">
        <v>0</v>
      </c>
      <c r="O3616" s="75">
        <v>0</v>
      </c>
      <c r="P3616" s="75">
        <v>0</v>
      </c>
      <c r="Q3616" s="75">
        <v>0.25</v>
      </c>
      <c r="R3616" s="75">
        <v>0</v>
      </c>
      <c r="S3616" s="75">
        <v>0</v>
      </c>
      <c r="T3616" s="75">
        <v>74.97158123541</v>
      </c>
    </row>
    <row r="3617" spans="1:20" x14ac:dyDescent="0.25">
      <c r="A3617" s="75" t="s">
        <v>84</v>
      </c>
      <c r="B3617" s="45">
        <v>328</v>
      </c>
      <c r="C3617" s="70">
        <v>43944</v>
      </c>
      <c r="D3617">
        <v>0</v>
      </c>
      <c r="E3617">
        <v>6.7704732190000003</v>
      </c>
      <c r="F3617" s="75">
        <v>0</v>
      </c>
      <c r="G3617" s="75">
        <v>5.0000000000000001E-3</v>
      </c>
      <c r="H3617" s="75">
        <v>0</v>
      </c>
      <c r="I3617" s="75">
        <v>1.05</v>
      </c>
      <c r="J3617" s="75">
        <v>7.1089968799500003</v>
      </c>
      <c r="K3617" s="75">
        <v>0</v>
      </c>
      <c r="L3617" s="75">
        <v>37.5</v>
      </c>
      <c r="M3617" s="75">
        <v>18.75</v>
      </c>
      <c r="N3617" s="75">
        <v>0</v>
      </c>
      <c r="O3617" s="75">
        <v>0</v>
      </c>
      <c r="P3617" s="75">
        <v>0</v>
      </c>
      <c r="Q3617" s="75">
        <v>0.25</v>
      </c>
      <c r="R3617" s="75">
        <v>0</v>
      </c>
      <c r="S3617" s="75">
        <v>0</v>
      </c>
      <c r="T3617" s="75">
        <v>74.97158123541</v>
      </c>
    </row>
    <row r="3618" spans="1:20" x14ac:dyDescent="0.25">
      <c r="A3618" s="75" t="s">
        <v>84</v>
      </c>
      <c r="B3618" s="45">
        <v>329</v>
      </c>
      <c r="C3618" s="70">
        <v>43945</v>
      </c>
      <c r="D3618">
        <v>0</v>
      </c>
      <c r="E3618">
        <v>6.8462078780000004</v>
      </c>
      <c r="F3618" s="75">
        <v>0</v>
      </c>
      <c r="G3618" s="75">
        <v>5.0000000000000001E-3</v>
      </c>
      <c r="H3618" s="75">
        <v>0</v>
      </c>
      <c r="I3618" s="75">
        <v>1.05</v>
      </c>
      <c r="J3618" s="75">
        <v>7.1885182718999996</v>
      </c>
      <c r="K3618" s="75">
        <v>0</v>
      </c>
      <c r="L3618" s="75">
        <v>37.5</v>
      </c>
      <c r="M3618" s="75">
        <v>18.75</v>
      </c>
      <c r="N3618" s="75">
        <v>0</v>
      </c>
      <c r="O3618" s="75">
        <v>0</v>
      </c>
      <c r="P3618" s="75">
        <v>0</v>
      </c>
      <c r="Q3618" s="75">
        <v>0.25</v>
      </c>
      <c r="R3618" s="75">
        <v>0</v>
      </c>
      <c r="S3618" s="75">
        <v>0</v>
      </c>
      <c r="T3618" s="75">
        <v>74.97158123541</v>
      </c>
    </row>
    <row r="3619" spans="1:20" x14ac:dyDescent="0.25">
      <c r="A3619" s="75" t="s">
        <v>84</v>
      </c>
      <c r="B3619" s="45">
        <v>330</v>
      </c>
      <c r="C3619" s="70">
        <v>43946</v>
      </c>
      <c r="D3619">
        <v>0</v>
      </c>
      <c r="E3619">
        <v>6.9159682179999997</v>
      </c>
      <c r="F3619" s="75">
        <v>0</v>
      </c>
      <c r="G3619" s="75">
        <v>5.0000000000000001E-3</v>
      </c>
      <c r="H3619" s="75">
        <v>0</v>
      </c>
      <c r="I3619" s="75">
        <v>1.05</v>
      </c>
      <c r="J3619" s="75">
        <v>7.2617666289000002</v>
      </c>
      <c r="K3619" s="75">
        <v>0</v>
      </c>
      <c r="L3619" s="75">
        <v>37.5</v>
      </c>
      <c r="M3619" s="75">
        <v>18.75</v>
      </c>
      <c r="N3619" s="75">
        <v>0</v>
      </c>
      <c r="O3619" s="75">
        <v>0</v>
      </c>
      <c r="P3619" s="75">
        <v>0</v>
      </c>
      <c r="Q3619" s="75">
        <v>0.25</v>
      </c>
      <c r="R3619" s="75">
        <v>0</v>
      </c>
      <c r="S3619" s="75">
        <v>0</v>
      </c>
      <c r="T3619" s="75">
        <v>74.97158123541</v>
      </c>
    </row>
    <row r="3620" spans="1:20" x14ac:dyDescent="0.25">
      <c r="A3620" s="75" t="s">
        <v>84</v>
      </c>
      <c r="B3620" s="45">
        <v>331</v>
      </c>
      <c r="C3620" s="70">
        <v>43947</v>
      </c>
      <c r="D3620">
        <v>0</v>
      </c>
      <c r="E3620">
        <v>6.9302429229999998</v>
      </c>
      <c r="F3620" s="75">
        <v>0</v>
      </c>
      <c r="G3620" s="75">
        <v>5.0000000000000001E-3</v>
      </c>
      <c r="H3620" s="75">
        <v>0</v>
      </c>
      <c r="I3620" s="75">
        <v>1.05</v>
      </c>
      <c r="J3620" s="75">
        <v>7.27675506915</v>
      </c>
      <c r="K3620" s="75">
        <v>0</v>
      </c>
      <c r="L3620" s="75">
        <v>37.5</v>
      </c>
      <c r="M3620" s="75">
        <v>18.75</v>
      </c>
      <c r="N3620" s="75">
        <v>0</v>
      </c>
      <c r="O3620" s="75">
        <v>0</v>
      </c>
      <c r="P3620" s="75">
        <v>0</v>
      </c>
      <c r="Q3620" s="75">
        <v>0.25</v>
      </c>
      <c r="R3620" s="75">
        <v>0</v>
      </c>
      <c r="S3620" s="75">
        <v>0</v>
      </c>
      <c r="T3620" s="75">
        <v>74.97158123541</v>
      </c>
    </row>
    <row r="3621" spans="1:20" x14ac:dyDescent="0.25">
      <c r="A3621" s="75" t="s">
        <v>84</v>
      </c>
      <c r="B3621" s="45">
        <v>332</v>
      </c>
      <c r="C3621" s="70">
        <v>43948</v>
      </c>
      <c r="D3621">
        <v>0</v>
      </c>
      <c r="E3621">
        <v>7.0023847679999998</v>
      </c>
      <c r="F3621" s="75">
        <v>0</v>
      </c>
      <c r="G3621" s="75">
        <v>5.0000000000000001E-3</v>
      </c>
      <c r="H3621" s="75">
        <v>0</v>
      </c>
      <c r="I3621" s="75">
        <v>1.05</v>
      </c>
      <c r="J3621" s="75">
        <v>7.3525040064000002</v>
      </c>
      <c r="K3621" s="75">
        <v>0</v>
      </c>
      <c r="L3621" s="75">
        <v>37.5</v>
      </c>
      <c r="M3621" s="75">
        <v>18.75</v>
      </c>
      <c r="N3621" s="75">
        <v>0</v>
      </c>
      <c r="O3621" s="75">
        <v>0</v>
      </c>
      <c r="P3621" s="75">
        <v>0</v>
      </c>
      <c r="Q3621" s="75">
        <v>0.25</v>
      </c>
      <c r="R3621" s="75">
        <v>0</v>
      </c>
      <c r="S3621" s="75">
        <v>0</v>
      </c>
      <c r="T3621" s="75">
        <v>74.97158123541</v>
      </c>
    </row>
    <row r="3622" spans="1:20" x14ac:dyDescent="0.25">
      <c r="A3622" s="75" t="s">
        <v>84</v>
      </c>
      <c r="B3622" s="45">
        <v>333</v>
      </c>
      <c r="C3622" s="70">
        <v>43949</v>
      </c>
      <c r="D3622">
        <v>0</v>
      </c>
      <c r="E3622">
        <v>7.0394297679999998</v>
      </c>
      <c r="F3622" s="75">
        <v>0</v>
      </c>
      <c r="G3622" s="75">
        <v>5.0000000000000001E-3</v>
      </c>
      <c r="H3622" s="75">
        <v>0</v>
      </c>
      <c r="I3622" s="75">
        <v>1.05</v>
      </c>
      <c r="J3622" s="75">
        <v>7.3914012564</v>
      </c>
      <c r="K3622" s="75">
        <v>0</v>
      </c>
      <c r="L3622" s="75">
        <v>37.5</v>
      </c>
      <c r="M3622" s="75">
        <v>18.75</v>
      </c>
      <c r="N3622" s="75">
        <v>0</v>
      </c>
      <c r="O3622" s="75">
        <v>0</v>
      </c>
      <c r="P3622" s="75">
        <v>0</v>
      </c>
      <c r="Q3622" s="75">
        <v>0.25</v>
      </c>
      <c r="R3622" s="75">
        <v>0</v>
      </c>
      <c r="S3622" s="75">
        <v>0</v>
      </c>
      <c r="T3622" s="75">
        <v>74.97158123541</v>
      </c>
    </row>
    <row r="3623" spans="1:20" x14ac:dyDescent="0.25">
      <c r="A3623" s="75" t="s">
        <v>84</v>
      </c>
      <c r="B3623" s="45">
        <v>334</v>
      </c>
      <c r="C3623" s="70">
        <v>43950</v>
      </c>
      <c r="D3623">
        <v>0</v>
      </c>
      <c r="E3623">
        <v>7.0983475949999999</v>
      </c>
      <c r="F3623" s="75">
        <v>0</v>
      </c>
      <c r="G3623" s="75">
        <v>5.0000000000000001E-3</v>
      </c>
      <c r="H3623" s="75">
        <v>0</v>
      </c>
      <c r="I3623" s="75">
        <v>1.05</v>
      </c>
      <c r="J3623" s="75">
        <v>7.4532649747499997</v>
      </c>
      <c r="K3623" s="75">
        <v>0</v>
      </c>
      <c r="L3623" s="75">
        <v>37.5</v>
      </c>
      <c r="M3623" s="75">
        <v>18.75</v>
      </c>
      <c r="N3623" s="75">
        <v>0</v>
      </c>
      <c r="O3623" s="75">
        <v>0</v>
      </c>
      <c r="P3623" s="75">
        <v>0</v>
      </c>
      <c r="Q3623" s="75">
        <v>0.25</v>
      </c>
      <c r="R3623" s="75">
        <v>0</v>
      </c>
      <c r="S3623" s="75">
        <v>0</v>
      </c>
      <c r="T3623" s="75">
        <v>74.97158123541</v>
      </c>
    </row>
    <row r="3624" spans="1:20" x14ac:dyDescent="0.25">
      <c r="A3624" s="75" t="s">
        <v>84</v>
      </c>
      <c r="B3624" s="45">
        <v>335</v>
      </c>
      <c r="C3624" s="70">
        <v>43951</v>
      </c>
      <c r="D3624">
        <v>0</v>
      </c>
      <c r="E3624">
        <v>7.1932848529999998</v>
      </c>
      <c r="F3624" s="75">
        <v>0</v>
      </c>
      <c r="G3624" s="75">
        <v>5.0000000000000001E-3</v>
      </c>
      <c r="H3624" s="75">
        <v>0</v>
      </c>
      <c r="I3624" s="75">
        <v>1.05</v>
      </c>
      <c r="J3624" s="75">
        <v>7.5529490956499998</v>
      </c>
      <c r="K3624" s="75">
        <v>0</v>
      </c>
      <c r="L3624" s="75">
        <v>37.5</v>
      </c>
      <c r="M3624" s="75">
        <v>18.75</v>
      </c>
      <c r="N3624" s="75">
        <v>0</v>
      </c>
      <c r="O3624" s="75">
        <v>0</v>
      </c>
      <c r="P3624" s="75">
        <v>0</v>
      </c>
      <c r="Q3624" s="75">
        <v>0.25</v>
      </c>
      <c r="R3624" s="75">
        <v>0</v>
      </c>
      <c r="S3624" s="75">
        <v>0</v>
      </c>
      <c r="T3624" s="75">
        <v>74.97158123541</v>
      </c>
    </row>
    <row r="3625" spans="1:20" x14ac:dyDescent="0.25">
      <c r="A3625" s="75" t="s">
        <v>84</v>
      </c>
      <c r="B3625" s="45">
        <v>336</v>
      </c>
      <c r="C3625" s="70">
        <v>43952</v>
      </c>
      <c r="D3625">
        <v>0</v>
      </c>
      <c r="E3625">
        <v>7.2801311369999997</v>
      </c>
      <c r="F3625" s="75">
        <v>0</v>
      </c>
      <c r="G3625" s="75">
        <v>5.0000000000000001E-3</v>
      </c>
      <c r="H3625" s="75">
        <v>0</v>
      </c>
      <c r="I3625" s="75">
        <v>1.05</v>
      </c>
      <c r="J3625" s="75">
        <v>7.6441376938500003</v>
      </c>
      <c r="K3625" s="75">
        <v>0</v>
      </c>
      <c r="L3625" s="75">
        <v>37.5</v>
      </c>
      <c r="M3625" s="75">
        <v>18.75</v>
      </c>
      <c r="N3625" s="75">
        <v>0</v>
      </c>
      <c r="O3625" s="75">
        <v>0</v>
      </c>
      <c r="P3625" s="75">
        <v>0</v>
      </c>
      <c r="Q3625" s="75">
        <v>0.25</v>
      </c>
      <c r="R3625" s="75">
        <v>0</v>
      </c>
      <c r="S3625" s="75">
        <v>0</v>
      </c>
      <c r="T3625" s="75">
        <v>74.97158123541</v>
      </c>
    </row>
    <row r="3626" spans="1:20" x14ac:dyDescent="0.25">
      <c r="A3626" s="75" t="s">
        <v>84</v>
      </c>
      <c r="B3626" s="45">
        <v>337</v>
      </c>
      <c r="C3626" s="70">
        <v>43953</v>
      </c>
      <c r="D3626">
        <v>0</v>
      </c>
      <c r="E3626">
        <v>7.3066160890000003</v>
      </c>
      <c r="F3626" s="75">
        <v>0</v>
      </c>
      <c r="G3626" s="75">
        <v>5.0000000000000001E-3</v>
      </c>
      <c r="H3626" s="75">
        <v>0</v>
      </c>
      <c r="I3626" s="75">
        <v>1.05</v>
      </c>
      <c r="J3626" s="75">
        <v>7.6719468934500004</v>
      </c>
      <c r="K3626" s="75">
        <v>0</v>
      </c>
      <c r="L3626" s="75">
        <v>37.5</v>
      </c>
      <c r="M3626" s="75">
        <v>18.75</v>
      </c>
      <c r="N3626" s="75">
        <v>0</v>
      </c>
      <c r="O3626" s="75">
        <v>0</v>
      </c>
      <c r="P3626" s="75">
        <v>0</v>
      </c>
      <c r="Q3626" s="75">
        <v>0.25</v>
      </c>
      <c r="R3626" s="75">
        <v>0</v>
      </c>
      <c r="S3626" s="75">
        <v>0</v>
      </c>
      <c r="T3626" s="75">
        <v>74.97158123541</v>
      </c>
    </row>
    <row r="3627" spans="1:20" x14ac:dyDescent="0.25">
      <c r="A3627" s="75" t="s">
        <v>84</v>
      </c>
      <c r="B3627" s="45">
        <v>338</v>
      </c>
      <c r="C3627" s="70">
        <v>43954</v>
      </c>
      <c r="D3627">
        <v>0</v>
      </c>
      <c r="E3627">
        <v>7.3342478849999999</v>
      </c>
      <c r="F3627" s="75">
        <v>0</v>
      </c>
      <c r="G3627" s="75">
        <v>5.0000000000000001E-3</v>
      </c>
      <c r="H3627" s="75">
        <v>0</v>
      </c>
      <c r="I3627" s="75">
        <v>1.05</v>
      </c>
      <c r="J3627" s="75">
        <v>7.7009602792500003</v>
      </c>
      <c r="K3627" s="75">
        <v>0</v>
      </c>
      <c r="L3627" s="75">
        <v>37.5</v>
      </c>
      <c r="M3627" s="75">
        <v>18.75</v>
      </c>
      <c r="N3627" s="75">
        <v>0</v>
      </c>
      <c r="O3627" s="75">
        <v>0</v>
      </c>
      <c r="P3627" s="75">
        <v>0</v>
      </c>
      <c r="Q3627" s="75">
        <v>0.25</v>
      </c>
      <c r="R3627" s="75">
        <v>0</v>
      </c>
      <c r="S3627" s="75">
        <v>0</v>
      </c>
      <c r="T3627" s="75">
        <v>74.97158123541</v>
      </c>
    </row>
    <row r="3628" spans="1:20" x14ac:dyDescent="0.25">
      <c r="A3628" s="75" t="s">
        <v>84</v>
      </c>
      <c r="B3628" s="45">
        <v>339</v>
      </c>
      <c r="C3628" s="70">
        <v>43955</v>
      </c>
      <c r="D3628">
        <v>0</v>
      </c>
      <c r="E3628">
        <v>7.4108404439999997</v>
      </c>
      <c r="F3628" s="75">
        <v>0</v>
      </c>
      <c r="G3628" s="75">
        <v>5.0000000000000001E-3</v>
      </c>
      <c r="H3628" s="75">
        <v>0</v>
      </c>
      <c r="I3628" s="75">
        <v>1.05</v>
      </c>
      <c r="J3628" s="75">
        <v>7.7813824662000002</v>
      </c>
      <c r="K3628" s="75">
        <v>0</v>
      </c>
      <c r="L3628" s="75">
        <v>37.5</v>
      </c>
      <c r="M3628" s="75">
        <v>18.75</v>
      </c>
      <c r="N3628" s="75">
        <v>0</v>
      </c>
      <c r="O3628" s="75">
        <v>0</v>
      </c>
      <c r="P3628" s="75">
        <v>0</v>
      </c>
      <c r="Q3628" s="75">
        <v>0.25</v>
      </c>
      <c r="R3628" s="75">
        <v>0</v>
      </c>
      <c r="S3628" s="75">
        <v>0</v>
      </c>
      <c r="T3628" s="75">
        <v>74.97158123541</v>
      </c>
    </row>
    <row r="3629" spans="1:20" x14ac:dyDescent="0.25">
      <c r="A3629" s="75" t="s">
        <v>84</v>
      </c>
      <c r="B3629" s="45">
        <v>340</v>
      </c>
      <c r="C3629" s="70">
        <v>43956</v>
      </c>
      <c r="D3629">
        <v>0</v>
      </c>
      <c r="E3629">
        <v>7.4692579449999998</v>
      </c>
      <c r="F3629" s="75">
        <v>0</v>
      </c>
      <c r="G3629" s="75">
        <v>5.0000000000000001E-3</v>
      </c>
      <c r="H3629" s="75">
        <v>0</v>
      </c>
      <c r="I3629" s="75">
        <v>1.05</v>
      </c>
      <c r="J3629" s="75">
        <v>7.8427208422500003</v>
      </c>
      <c r="K3629" s="75">
        <v>0</v>
      </c>
      <c r="L3629" s="75">
        <v>37.5</v>
      </c>
      <c r="M3629" s="75">
        <v>18.75</v>
      </c>
      <c r="N3629" s="75">
        <v>0</v>
      </c>
      <c r="O3629" s="75">
        <v>0</v>
      </c>
      <c r="P3629" s="75">
        <v>0</v>
      </c>
      <c r="Q3629" s="75">
        <v>0.25</v>
      </c>
      <c r="R3629" s="75">
        <v>0</v>
      </c>
      <c r="S3629" s="75">
        <v>0</v>
      </c>
      <c r="T3629" s="75">
        <v>74.97158123541</v>
      </c>
    </row>
    <row r="3630" spans="1:20" x14ac:dyDescent="0.25">
      <c r="A3630" s="75" t="s">
        <v>84</v>
      </c>
      <c r="B3630" s="45">
        <v>341</v>
      </c>
      <c r="C3630" s="70">
        <v>43957</v>
      </c>
      <c r="D3630">
        <v>0</v>
      </c>
      <c r="E3630">
        <v>7.4714084600000001</v>
      </c>
      <c r="F3630" s="75">
        <v>0</v>
      </c>
      <c r="G3630" s="75">
        <v>5.0000000000000001E-3</v>
      </c>
      <c r="H3630" s="75">
        <v>0</v>
      </c>
      <c r="I3630" s="75">
        <v>1.05</v>
      </c>
      <c r="J3630" s="75">
        <v>7.8449788829999996</v>
      </c>
      <c r="K3630" s="75">
        <v>0</v>
      </c>
      <c r="L3630" s="75">
        <v>37.5</v>
      </c>
      <c r="M3630" s="75">
        <v>18.75</v>
      </c>
      <c r="N3630" s="75">
        <v>0</v>
      </c>
      <c r="O3630" s="75">
        <v>0</v>
      </c>
      <c r="P3630" s="75">
        <v>0</v>
      </c>
      <c r="Q3630" s="75">
        <v>0.25</v>
      </c>
      <c r="R3630" s="75">
        <v>0</v>
      </c>
      <c r="S3630" s="75">
        <v>0</v>
      </c>
      <c r="T3630" s="75">
        <v>74.97158123541</v>
      </c>
    </row>
    <row r="3631" spans="1:20" x14ac:dyDescent="0.25">
      <c r="A3631" s="75" t="s">
        <v>84</v>
      </c>
      <c r="B3631" s="45">
        <v>342</v>
      </c>
      <c r="C3631" s="70">
        <v>43958</v>
      </c>
      <c r="D3631">
        <v>0</v>
      </c>
      <c r="E3631">
        <v>7.4943031810000003</v>
      </c>
      <c r="F3631" s="75">
        <v>0</v>
      </c>
      <c r="G3631" s="75">
        <v>5.0000000000000001E-3</v>
      </c>
      <c r="H3631" s="75">
        <v>0</v>
      </c>
      <c r="I3631" s="75">
        <v>1.05</v>
      </c>
      <c r="J3631" s="75">
        <v>7.8690183400500002</v>
      </c>
      <c r="K3631" s="75">
        <v>0</v>
      </c>
      <c r="L3631" s="75">
        <v>37.5</v>
      </c>
      <c r="M3631" s="75">
        <v>18.75</v>
      </c>
      <c r="N3631" s="75">
        <v>0</v>
      </c>
      <c r="O3631" s="75">
        <v>0</v>
      </c>
      <c r="P3631" s="75">
        <v>0</v>
      </c>
      <c r="Q3631" s="75">
        <v>0.25</v>
      </c>
      <c r="R3631" s="75">
        <v>0</v>
      </c>
      <c r="S3631" s="75">
        <v>0</v>
      </c>
      <c r="T3631" s="75">
        <v>74.97158123541</v>
      </c>
    </row>
    <row r="3632" spans="1:20" x14ac:dyDescent="0.25">
      <c r="A3632" s="75" t="s">
        <v>84</v>
      </c>
      <c r="B3632" s="45">
        <v>343</v>
      </c>
      <c r="C3632" s="70">
        <v>43959</v>
      </c>
      <c r="D3632">
        <v>0</v>
      </c>
      <c r="E3632">
        <v>7.4855035089999999</v>
      </c>
      <c r="F3632" s="75">
        <v>0</v>
      </c>
      <c r="G3632" s="75">
        <v>5.0000000000000001E-3</v>
      </c>
      <c r="H3632" s="75">
        <v>0</v>
      </c>
      <c r="I3632" s="75">
        <v>1.05</v>
      </c>
      <c r="J3632" s="75">
        <v>7.8597786844500002</v>
      </c>
      <c r="K3632" s="75">
        <v>0</v>
      </c>
      <c r="L3632" s="75">
        <v>37.5</v>
      </c>
      <c r="M3632" s="75">
        <v>18.75</v>
      </c>
      <c r="N3632" s="75">
        <v>0</v>
      </c>
      <c r="O3632" s="75">
        <v>0</v>
      </c>
      <c r="P3632" s="75">
        <v>0</v>
      </c>
      <c r="Q3632" s="75">
        <v>0.25</v>
      </c>
      <c r="R3632" s="75">
        <v>0</v>
      </c>
      <c r="S3632" s="75">
        <v>0</v>
      </c>
      <c r="T3632" s="75">
        <v>74.97158123541</v>
      </c>
    </row>
    <row r="3633" spans="1:20" x14ac:dyDescent="0.25">
      <c r="A3633" s="75" t="s">
        <v>84</v>
      </c>
      <c r="B3633" s="45">
        <v>344</v>
      </c>
      <c r="C3633" s="70">
        <v>43960</v>
      </c>
      <c r="D3633">
        <v>0</v>
      </c>
      <c r="E3633">
        <v>7.4264728570000003</v>
      </c>
      <c r="F3633" s="75">
        <v>0</v>
      </c>
      <c r="G3633" s="75">
        <v>5.0000000000000001E-3</v>
      </c>
      <c r="H3633" s="75">
        <v>0</v>
      </c>
      <c r="I3633" s="75">
        <v>1.05</v>
      </c>
      <c r="J3633" s="75">
        <v>7.7977964998499996</v>
      </c>
      <c r="K3633" s="75">
        <v>0</v>
      </c>
      <c r="L3633" s="75">
        <v>37.5</v>
      </c>
      <c r="M3633" s="75">
        <v>18.75</v>
      </c>
      <c r="N3633" s="75">
        <v>0</v>
      </c>
      <c r="O3633" s="75">
        <v>0</v>
      </c>
      <c r="P3633" s="75">
        <v>0</v>
      </c>
      <c r="Q3633" s="75">
        <v>0.25</v>
      </c>
      <c r="R3633" s="75">
        <v>0</v>
      </c>
      <c r="S3633" s="75">
        <v>0</v>
      </c>
      <c r="T3633" s="75">
        <v>74.97158123541</v>
      </c>
    </row>
    <row r="3634" spans="1:20" x14ac:dyDescent="0.25">
      <c r="A3634" s="75" t="s">
        <v>84</v>
      </c>
      <c r="B3634" s="45">
        <v>345</v>
      </c>
      <c r="C3634" s="70">
        <v>43961</v>
      </c>
      <c r="D3634">
        <v>0</v>
      </c>
      <c r="E3634">
        <v>7.3414725409999999</v>
      </c>
      <c r="F3634" s="75">
        <v>0</v>
      </c>
      <c r="G3634" s="75">
        <v>5.0000000000000001E-3</v>
      </c>
      <c r="H3634" s="75">
        <v>0</v>
      </c>
      <c r="I3634" s="75">
        <v>1.05</v>
      </c>
      <c r="J3634" s="75">
        <v>7.7085461680499998</v>
      </c>
      <c r="K3634" s="75">
        <v>0</v>
      </c>
      <c r="L3634" s="75">
        <v>37.5</v>
      </c>
      <c r="M3634" s="75">
        <v>18.75</v>
      </c>
      <c r="N3634" s="75">
        <v>0</v>
      </c>
      <c r="O3634" s="75">
        <v>0</v>
      </c>
      <c r="P3634" s="75">
        <v>0</v>
      </c>
      <c r="Q3634" s="75">
        <v>0.25</v>
      </c>
      <c r="R3634" s="75">
        <v>0</v>
      </c>
      <c r="S3634" s="75">
        <v>0</v>
      </c>
      <c r="T3634" s="75">
        <v>74.97158123541</v>
      </c>
    </row>
    <row r="3635" spans="1:20" x14ac:dyDescent="0.25">
      <c r="A3635" s="75" t="s">
        <v>84</v>
      </c>
      <c r="B3635" s="45">
        <v>346</v>
      </c>
      <c r="C3635" s="70">
        <v>43962</v>
      </c>
      <c r="D3635">
        <v>0</v>
      </c>
      <c r="E3635">
        <v>7.3390963060000001</v>
      </c>
      <c r="F3635" s="75">
        <v>0</v>
      </c>
      <c r="G3635" s="75">
        <v>5.0000000000000001E-3</v>
      </c>
      <c r="H3635" s="75">
        <v>0</v>
      </c>
      <c r="I3635" s="75">
        <v>1.05</v>
      </c>
      <c r="J3635" s="75">
        <v>7.7060511212999998</v>
      </c>
      <c r="K3635" s="75">
        <v>0</v>
      </c>
      <c r="L3635" s="75">
        <v>37.5</v>
      </c>
      <c r="M3635" s="75">
        <v>18.75</v>
      </c>
      <c r="N3635" s="75">
        <v>0</v>
      </c>
      <c r="O3635" s="75">
        <v>0</v>
      </c>
      <c r="P3635" s="75">
        <v>0</v>
      </c>
      <c r="Q3635" s="75">
        <v>0.25</v>
      </c>
      <c r="R3635" s="75">
        <v>0</v>
      </c>
      <c r="S3635" s="75">
        <v>0</v>
      </c>
      <c r="T3635" s="75">
        <v>74.97158123541</v>
      </c>
    </row>
    <row r="3636" spans="1:20" x14ac:dyDescent="0.25">
      <c r="A3636" s="75" t="s">
        <v>84</v>
      </c>
      <c r="B3636" s="45">
        <v>347</v>
      </c>
      <c r="C3636" s="70">
        <v>43963</v>
      </c>
      <c r="D3636">
        <v>0</v>
      </c>
      <c r="E3636">
        <v>7.3737417790000004</v>
      </c>
      <c r="F3636" s="75">
        <v>0</v>
      </c>
      <c r="G3636" s="75">
        <v>5.0000000000000001E-3</v>
      </c>
      <c r="H3636" s="75">
        <v>0</v>
      </c>
      <c r="I3636" s="75">
        <v>1.05</v>
      </c>
      <c r="J3636" s="75">
        <v>7.7424288679500002</v>
      </c>
      <c r="K3636" s="75">
        <v>0</v>
      </c>
      <c r="L3636" s="75">
        <v>37.5</v>
      </c>
      <c r="M3636" s="75">
        <v>18.75</v>
      </c>
      <c r="N3636" s="75">
        <v>0</v>
      </c>
      <c r="O3636" s="75">
        <v>0</v>
      </c>
      <c r="P3636" s="75">
        <v>0</v>
      </c>
      <c r="Q3636" s="75">
        <v>0.25</v>
      </c>
      <c r="R3636" s="75">
        <v>0</v>
      </c>
      <c r="S3636" s="75">
        <v>0</v>
      </c>
      <c r="T3636" s="75">
        <v>74.97158123541</v>
      </c>
    </row>
    <row r="3637" spans="1:20" x14ac:dyDescent="0.25">
      <c r="A3637" s="75" t="s">
        <v>84</v>
      </c>
      <c r="B3637" s="45">
        <v>348</v>
      </c>
      <c r="C3637" s="70">
        <v>43964</v>
      </c>
      <c r="D3637">
        <v>0</v>
      </c>
      <c r="E3637">
        <v>7.5013378069999996</v>
      </c>
      <c r="F3637" s="75">
        <v>0</v>
      </c>
      <c r="G3637" s="75">
        <v>5.0000000000000001E-3</v>
      </c>
      <c r="H3637" s="75">
        <v>0</v>
      </c>
      <c r="I3637" s="75">
        <v>1.05</v>
      </c>
      <c r="J3637" s="75">
        <v>7.8764046973499999</v>
      </c>
      <c r="K3637" s="75">
        <v>0</v>
      </c>
      <c r="L3637" s="75">
        <v>37.5</v>
      </c>
      <c r="M3637" s="75">
        <v>18.75</v>
      </c>
      <c r="N3637" s="75">
        <v>0</v>
      </c>
      <c r="O3637" s="75">
        <v>0</v>
      </c>
      <c r="P3637" s="75">
        <v>0</v>
      </c>
      <c r="Q3637" s="75">
        <v>0.25</v>
      </c>
      <c r="R3637" s="75">
        <v>0</v>
      </c>
      <c r="S3637" s="75">
        <v>0</v>
      </c>
      <c r="T3637" s="75">
        <v>74.97158123541</v>
      </c>
    </row>
    <row r="3638" spans="1:20" x14ac:dyDescent="0.25">
      <c r="A3638" s="75" t="s">
        <v>84</v>
      </c>
      <c r="B3638" s="45">
        <v>349</v>
      </c>
      <c r="C3638" s="70">
        <v>43965</v>
      </c>
      <c r="D3638">
        <v>0</v>
      </c>
      <c r="E3638">
        <v>7.6271787</v>
      </c>
      <c r="F3638" s="75">
        <v>0</v>
      </c>
      <c r="G3638" s="75">
        <v>5.0000000000000001E-3</v>
      </c>
      <c r="H3638" s="75">
        <v>0</v>
      </c>
      <c r="I3638" s="75">
        <v>1.05</v>
      </c>
      <c r="J3638" s="75">
        <v>8.0085376349999997</v>
      </c>
      <c r="K3638" s="75">
        <v>0</v>
      </c>
      <c r="L3638" s="75">
        <v>37.5</v>
      </c>
      <c r="M3638" s="75">
        <v>18.75</v>
      </c>
      <c r="N3638" s="75">
        <v>0</v>
      </c>
      <c r="O3638" s="75">
        <v>0</v>
      </c>
      <c r="P3638" s="75">
        <v>0</v>
      </c>
      <c r="Q3638" s="75">
        <v>0.25</v>
      </c>
      <c r="R3638" s="75">
        <v>0</v>
      </c>
      <c r="S3638" s="75">
        <v>0</v>
      </c>
      <c r="T3638" s="75">
        <v>74.97158123541</v>
      </c>
    </row>
    <row r="3639" spans="1:20" x14ac:dyDescent="0.25">
      <c r="A3639" s="75" t="s">
        <v>84</v>
      </c>
      <c r="B3639" s="45">
        <v>350</v>
      </c>
      <c r="C3639" s="70">
        <v>43966</v>
      </c>
      <c r="D3639">
        <v>0</v>
      </c>
      <c r="E3639">
        <v>7.7117744850000003</v>
      </c>
      <c r="F3639" s="75">
        <v>0</v>
      </c>
      <c r="G3639" s="75">
        <v>5.0000000000000001E-3</v>
      </c>
      <c r="H3639" s="75">
        <v>0</v>
      </c>
      <c r="I3639" s="75">
        <v>1.05</v>
      </c>
      <c r="J3639" s="75">
        <v>8.0973632092500001</v>
      </c>
      <c r="K3639" s="75">
        <v>0</v>
      </c>
      <c r="L3639" s="75">
        <v>37.5</v>
      </c>
      <c r="M3639" s="75">
        <v>18.75</v>
      </c>
      <c r="N3639" s="75">
        <v>0</v>
      </c>
      <c r="O3639" s="75">
        <v>0</v>
      </c>
      <c r="P3639" s="75">
        <v>0</v>
      </c>
      <c r="Q3639" s="75">
        <v>0.25</v>
      </c>
      <c r="R3639" s="75">
        <v>0</v>
      </c>
      <c r="S3639" s="75">
        <v>0</v>
      </c>
      <c r="T3639" s="75">
        <v>74.97158123541</v>
      </c>
    </row>
    <row r="3640" spans="1:20" x14ac:dyDescent="0.25">
      <c r="A3640" s="75" t="s">
        <v>84</v>
      </c>
      <c r="B3640" s="45">
        <v>351</v>
      </c>
      <c r="C3640" s="70">
        <v>43967</v>
      </c>
      <c r="D3640">
        <v>0</v>
      </c>
      <c r="E3640">
        <v>7.7438876460000001</v>
      </c>
      <c r="F3640" s="75">
        <v>0</v>
      </c>
      <c r="G3640" s="75">
        <v>5.0000000000000001E-3</v>
      </c>
      <c r="H3640" s="75">
        <v>0</v>
      </c>
      <c r="I3640" s="75">
        <v>1.05</v>
      </c>
      <c r="J3640" s="75">
        <v>8.1310820282999998</v>
      </c>
      <c r="K3640" s="75">
        <v>0</v>
      </c>
      <c r="L3640" s="75">
        <v>37.5</v>
      </c>
      <c r="M3640" s="75">
        <v>18.75</v>
      </c>
      <c r="N3640" s="75">
        <v>0</v>
      </c>
      <c r="O3640" s="75">
        <v>0</v>
      </c>
      <c r="P3640" s="75">
        <v>0</v>
      </c>
      <c r="Q3640" s="75">
        <v>0.25</v>
      </c>
      <c r="R3640" s="75">
        <v>0</v>
      </c>
      <c r="S3640" s="75">
        <v>0</v>
      </c>
      <c r="T3640" s="75">
        <v>74.97158123541</v>
      </c>
    </row>
    <row r="3641" spans="1:20" x14ac:dyDescent="0.25">
      <c r="A3641" s="75" t="s">
        <v>84</v>
      </c>
      <c r="B3641" s="45">
        <v>352</v>
      </c>
      <c r="C3641" s="70">
        <v>43968</v>
      </c>
      <c r="D3641">
        <v>0</v>
      </c>
      <c r="E3641">
        <v>7.7932151709999999</v>
      </c>
      <c r="F3641" s="75">
        <v>0</v>
      </c>
      <c r="G3641" s="75">
        <v>5.0000000000000001E-3</v>
      </c>
      <c r="H3641" s="75">
        <v>0</v>
      </c>
      <c r="I3641" s="75">
        <v>1.05</v>
      </c>
      <c r="J3641" s="75">
        <v>8.1828759295500006</v>
      </c>
      <c r="K3641" s="75">
        <v>0</v>
      </c>
      <c r="L3641" s="75">
        <v>37.5</v>
      </c>
      <c r="M3641" s="75">
        <v>18.75</v>
      </c>
      <c r="N3641" s="75">
        <v>0</v>
      </c>
      <c r="O3641" s="75">
        <v>0</v>
      </c>
      <c r="P3641" s="75">
        <v>0</v>
      </c>
      <c r="Q3641" s="75">
        <v>0.25</v>
      </c>
      <c r="R3641" s="75">
        <v>0</v>
      </c>
      <c r="S3641" s="75">
        <v>0</v>
      </c>
      <c r="T3641" s="75">
        <v>74.97158123541</v>
      </c>
    </row>
    <row r="3642" spans="1:20" x14ac:dyDescent="0.25">
      <c r="A3642" s="75" t="s">
        <v>84</v>
      </c>
      <c r="B3642" s="45">
        <v>353</v>
      </c>
      <c r="C3642" s="70">
        <v>43969</v>
      </c>
      <c r="D3642">
        <v>0</v>
      </c>
      <c r="E3642">
        <v>7.6805119849999999</v>
      </c>
      <c r="F3642" s="75">
        <v>0</v>
      </c>
      <c r="G3642" s="75">
        <v>5.0000000000000001E-3</v>
      </c>
      <c r="H3642" s="75">
        <v>0</v>
      </c>
      <c r="I3642" s="75">
        <v>1.05</v>
      </c>
      <c r="J3642" s="75">
        <v>8.0645375842499991</v>
      </c>
      <c r="K3642" s="75">
        <v>0</v>
      </c>
      <c r="L3642" s="75">
        <v>37.5</v>
      </c>
      <c r="M3642" s="75">
        <v>18.75</v>
      </c>
      <c r="N3642" s="75">
        <v>0</v>
      </c>
      <c r="O3642" s="75">
        <v>0</v>
      </c>
      <c r="P3642" s="75">
        <v>0</v>
      </c>
      <c r="Q3642" s="75">
        <v>0.25</v>
      </c>
      <c r="R3642" s="75">
        <v>0</v>
      </c>
      <c r="S3642" s="75">
        <v>0</v>
      </c>
      <c r="T3642" s="75">
        <v>74.97158123541</v>
      </c>
    </row>
    <row r="3643" spans="1:20" x14ac:dyDescent="0.25">
      <c r="A3643" s="75" t="s">
        <v>84</v>
      </c>
      <c r="B3643" s="45">
        <v>354</v>
      </c>
      <c r="C3643" s="70">
        <v>43970</v>
      </c>
      <c r="D3643">
        <v>0</v>
      </c>
      <c r="E3643">
        <v>7.5602620229999999</v>
      </c>
      <c r="F3643" s="75">
        <v>0</v>
      </c>
      <c r="G3643" s="75">
        <v>5.0000000000000001E-3</v>
      </c>
      <c r="H3643" s="75">
        <v>0</v>
      </c>
      <c r="I3643" s="75">
        <v>1.05</v>
      </c>
      <c r="J3643" s="75">
        <v>7.9382751241499996</v>
      </c>
      <c r="K3643" s="75">
        <v>0</v>
      </c>
      <c r="L3643" s="75">
        <v>37.5</v>
      </c>
      <c r="M3643" s="75">
        <v>18.75</v>
      </c>
      <c r="N3643" s="75">
        <v>0</v>
      </c>
      <c r="O3643" s="75">
        <v>0</v>
      </c>
      <c r="P3643" s="75">
        <v>0</v>
      </c>
      <c r="Q3643" s="75">
        <v>0.25</v>
      </c>
      <c r="R3643" s="75">
        <v>0</v>
      </c>
      <c r="S3643" s="75">
        <v>0</v>
      </c>
      <c r="T3643" s="75">
        <v>74.97158123541</v>
      </c>
    </row>
    <row r="3644" spans="1:20" x14ac:dyDescent="0.25">
      <c r="A3644" s="75" t="s">
        <v>84</v>
      </c>
      <c r="B3644" s="45">
        <v>355</v>
      </c>
      <c r="C3644" s="70">
        <v>43971</v>
      </c>
      <c r="D3644">
        <v>0</v>
      </c>
      <c r="E3644">
        <v>7.523772728</v>
      </c>
      <c r="F3644" s="75">
        <v>0</v>
      </c>
      <c r="G3644" s="75">
        <v>5.0000000000000001E-3</v>
      </c>
      <c r="H3644" s="75">
        <v>0</v>
      </c>
      <c r="I3644" s="75">
        <v>1.05</v>
      </c>
      <c r="J3644" s="75">
        <v>7.8999613644000002</v>
      </c>
      <c r="K3644" s="75">
        <v>0</v>
      </c>
      <c r="L3644" s="75">
        <v>37.5</v>
      </c>
      <c r="M3644" s="75">
        <v>18.75</v>
      </c>
      <c r="N3644" s="75">
        <v>0</v>
      </c>
      <c r="O3644" s="75">
        <v>0</v>
      </c>
      <c r="P3644" s="75">
        <v>0</v>
      </c>
      <c r="Q3644" s="75">
        <v>0.25</v>
      </c>
      <c r="R3644" s="75">
        <v>0</v>
      </c>
      <c r="S3644" s="75">
        <v>0</v>
      </c>
      <c r="T3644" s="75">
        <v>74.97158123541</v>
      </c>
    </row>
    <row r="3645" spans="1:20" x14ac:dyDescent="0.25">
      <c r="A3645" s="75" t="s">
        <v>84</v>
      </c>
      <c r="B3645" s="45">
        <v>356</v>
      </c>
      <c r="C3645" s="70">
        <v>43972</v>
      </c>
      <c r="D3645">
        <v>3.8</v>
      </c>
      <c r="E3645">
        <v>7.4776731520000004</v>
      </c>
      <c r="F3645" s="75">
        <v>3.8</v>
      </c>
      <c r="G3645" s="75">
        <v>0.01</v>
      </c>
      <c r="H3645" s="75">
        <v>3.7999999999999999E-2</v>
      </c>
      <c r="I3645" s="75">
        <v>1.05</v>
      </c>
      <c r="J3645" s="75">
        <v>7.8515568095999999</v>
      </c>
      <c r="K3645" s="75">
        <v>3.762</v>
      </c>
      <c r="L3645" s="75">
        <v>37.5</v>
      </c>
      <c r="M3645" s="75">
        <v>18.75</v>
      </c>
      <c r="N3645" s="75">
        <v>0</v>
      </c>
      <c r="O3645" s="75">
        <v>3.762</v>
      </c>
      <c r="P3645" s="75">
        <v>3.762</v>
      </c>
      <c r="Q3645" s="75">
        <v>0.25</v>
      </c>
      <c r="R3645" s="75">
        <v>0</v>
      </c>
      <c r="S3645" s="75">
        <v>0</v>
      </c>
      <c r="T3645" s="75">
        <v>74.97158123541</v>
      </c>
    </row>
    <row r="3646" spans="1:20" x14ac:dyDescent="0.25">
      <c r="A3646" s="75" t="s">
        <v>84</v>
      </c>
      <c r="B3646" s="45">
        <v>357</v>
      </c>
      <c r="C3646" s="70">
        <v>43973</v>
      </c>
      <c r="D3646">
        <v>0</v>
      </c>
      <c r="E3646">
        <v>7.4258163919999998</v>
      </c>
      <c r="F3646" s="75">
        <v>0</v>
      </c>
      <c r="G3646" s="75">
        <v>5.0000000000000001E-3</v>
      </c>
      <c r="H3646" s="75">
        <v>0</v>
      </c>
      <c r="I3646" s="75">
        <v>1.05</v>
      </c>
      <c r="J3646" s="75">
        <v>7.7971072116000002</v>
      </c>
      <c r="K3646" s="75">
        <v>0</v>
      </c>
      <c r="L3646" s="75">
        <v>37.5</v>
      </c>
      <c r="M3646" s="75">
        <v>18.75</v>
      </c>
      <c r="N3646" s="75">
        <v>0</v>
      </c>
      <c r="O3646" s="75">
        <v>0</v>
      </c>
      <c r="P3646" s="75">
        <v>0</v>
      </c>
      <c r="Q3646" s="75">
        <v>0.25</v>
      </c>
      <c r="R3646" s="75">
        <v>0</v>
      </c>
      <c r="S3646" s="75">
        <v>0</v>
      </c>
      <c r="T3646" s="75">
        <v>74.97158123541</v>
      </c>
    </row>
    <row r="3647" spans="1:20" x14ac:dyDescent="0.25">
      <c r="A3647" s="75" t="s">
        <v>84</v>
      </c>
      <c r="B3647" s="45">
        <v>358</v>
      </c>
      <c r="C3647" s="70">
        <v>43974</v>
      </c>
      <c r="D3647">
        <v>0</v>
      </c>
      <c r="E3647">
        <v>7.4135545860000001</v>
      </c>
      <c r="F3647" s="75">
        <v>0</v>
      </c>
      <c r="G3647" s="75">
        <v>5.0000000000000001E-3</v>
      </c>
      <c r="H3647" s="75">
        <v>0</v>
      </c>
      <c r="I3647" s="75">
        <v>1.05</v>
      </c>
      <c r="J3647" s="75">
        <v>7.7842323152999997</v>
      </c>
      <c r="K3647" s="75">
        <v>0</v>
      </c>
      <c r="L3647" s="75">
        <v>37.5</v>
      </c>
      <c r="M3647" s="75">
        <v>18.75</v>
      </c>
      <c r="N3647" s="75">
        <v>0</v>
      </c>
      <c r="O3647" s="75">
        <v>0</v>
      </c>
      <c r="P3647" s="75">
        <v>0</v>
      </c>
      <c r="Q3647" s="75">
        <v>0.25</v>
      </c>
      <c r="R3647" s="75">
        <v>0</v>
      </c>
      <c r="S3647" s="75">
        <v>0</v>
      </c>
      <c r="T3647" s="75">
        <v>74.97158123541</v>
      </c>
    </row>
    <row r="3648" spans="1:20" x14ac:dyDescent="0.25">
      <c r="A3648" s="75" t="s">
        <v>84</v>
      </c>
      <c r="B3648" s="45">
        <v>359</v>
      </c>
      <c r="C3648" s="70">
        <v>43975</v>
      </c>
      <c r="D3648">
        <v>0</v>
      </c>
      <c r="E3648">
        <v>7.3815126229999999</v>
      </c>
      <c r="F3648" s="75">
        <v>0</v>
      </c>
      <c r="G3648" s="75">
        <v>5.0000000000000001E-3</v>
      </c>
      <c r="H3648" s="75">
        <v>0</v>
      </c>
      <c r="I3648" s="75">
        <v>1.05</v>
      </c>
      <c r="J3648" s="75">
        <v>7.7505882541500002</v>
      </c>
      <c r="K3648" s="75">
        <v>0</v>
      </c>
      <c r="L3648" s="75">
        <v>37.5</v>
      </c>
      <c r="M3648" s="75">
        <v>18.75</v>
      </c>
      <c r="N3648" s="75">
        <v>0</v>
      </c>
      <c r="O3648" s="75">
        <v>0</v>
      </c>
      <c r="P3648" s="75">
        <v>0</v>
      </c>
      <c r="Q3648" s="75">
        <v>0.25</v>
      </c>
      <c r="R3648" s="75">
        <v>0</v>
      </c>
      <c r="S3648" s="75">
        <v>0</v>
      </c>
      <c r="T3648" s="75">
        <v>74.97158123541</v>
      </c>
    </row>
    <row r="3649" spans="1:20" x14ac:dyDescent="0.25">
      <c r="A3649" s="75" t="s">
        <v>84</v>
      </c>
      <c r="B3649" s="45">
        <v>360</v>
      </c>
      <c r="C3649" s="70">
        <v>43976</v>
      </c>
      <c r="D3649">
        <v>0</v>
      </c>
      <c r="E3649">
        <v>7.3758444760000001</v>
      </c>
      <c r="F3649" s="75">
        <v>0</v>
      </c>
      <c r="G3649" s="75">
        <v>5.0000000000000001E-3</v>
      </c>
      <c r="H3649" s="75">
        <v>0</v>
      </c>
      <c r="I3649" s="75">
        <v>1.05</v>
      </c>
      <c r="J3649" s="75">
        <v>7.7446366998</v>
      </c>
      <c r="K3649" s="75">
        <v>0</v>
      </c>
      <c r="L3649" s="75">
        <v>37.5</v>
      </c>
      <c r="M3649" s="75">
        <v>18.75</v>
      </c>
      <c r="N3649" s="75">
        <v>0</v>
      </c>
      <c r="O3649" s="75">
        <v>0</v>
      </c>
      <c r="P3649" s="75">
        <v>0</v>
      </c>
      <c r="Q3649" s="75">
        <v>0.25</v>
      </c>
      <c r="R3649" s="75">
        <v>0</v>
      </c>
      <c r="S3649" s="75">
        <v>0</v>
      </c>
      <c r="T3649" s="75">
        <v>74.97158123541</v>
      </c>
    </row>
    <row r="3650" spans="1:20" x14ac:dyDescent="0.25">
      <c r="A3650" s="75" t="s">
        <v>84</v>
      </c>
      <c r="B3650" s="45">
        <v>361</v>
      </c>
      <c r="C3650" s="70">
        <v>43977</v>
      </c>
      <c r="D3650">
        <v>0</v>
      </c>
      <c r="E3650">
        <v>7.4119661910000003</v>
      </c>
      <c r="F3650" s="75">
        <v>0</v>
      </c>
      <c r="G3650" s="75">
        <v>5.0000000000000001E-3</v>
      </c>
      <c r="H3650" s="75">
        <v>0</v>
      </c>
      <c r="I3650" s="75">
        <v>1.05</v>
      </c>
      <c r="J3650" s="75">
        <v>7.7825645005500004</v>
      </c>
      <c r="K3650" s="75">
        <v>0</v>
      </c>
      <c r="L3650" s="75">
        <v>37.5</v>
      </c>
      <c r="M3650" s="75">
        <v>18.75</v>
      </c>
      <c r="N3650" s="75">
        <v>0</v>
      </c>
      <c r="O3650" s="75">
        <v>0</v>
      </c>
      <c r="P3650" s="75">
        <v>0</v>
      </c>
      <c r="Q3650" s="75">
        <v>0.25</v>
      </c>
      <c r="R3650" s="75">
        <v>0</v>
      </c>
      <c r="S3650" s="75">
        <v>0</v>
      </c>
      <c r="T3650" s="75">
        <v>74.97158123541</v>
      </c>
    </row>
    <row r="3651" spans="1:20" x14ac:dyDescent="0.25">
      <c r="A3651" s="75" t="s">
        <v>84</v>
      </c>
      <c r="B3651" s="45">
        <v>362</v>
      </c>
      <c r="C3651" s="70">
        <v>43978</v>
      </c>
      <c r="D3651">
        <v>0</v>
      </c>
      <c r="E3651">
        <v>7.4649327449999996</v>
      </c>
      <c r="F3651" s="75">
        <v>0</v>
      </c>
      <c r="G3651" s="75">
        <v>5.0000000000000001E-3</v>
      </c>
      <c r="H3651" s="75">
        <v>0</v>
      </c>
      <c r="I3651" s="75">
        <v>1.05</v>
      </c>
      <c r="J3651" s="75">
        <v>7.8381793822499999</v>
      </c>
      <c r="K3651" s="75">
        <v>0</v>
      </c>
      <c r="L3651" s="75">
        <v>37.5</v>
      </c>
      <c r="M3651" s="75">
        <v>18.75</v>
      </c>
      <c r="N3651" s="75">
        <v>0</v>
      </c>
      <c r="O3651" s="75">
        <v>0</v>
      </c>
      <c r="P3651" s="75">
        <v>0</v>
      </c>
      <c r="Q3651" s="75">
        <v>0.25</v>
      </c>
      <c r="R3651" s="75">
        <v>0</v>
      </c>
      <c r="S3651" s="75">
        <v>0</v>
      </c>
      <c r="T3651" s="75">
        <v>74.97158123541</v>
      </c>
    </row>
    <row r="3652" spans="1:20" x14ac:dyDescent="0.25">
      <c r="A3652" s="75" t="s">
        <v>84</v>
      </c>
      <c r="B3652" s="45">
        <v>363</v>
      </c>
      <c r="C3652" s="70">
        <v>43979</v>
      </c>
      <c r="D3652">
        <v>0</v>
      </c>
      <c r="E3652">
        <v>7.5634133029999999</v>
      </c>
      <c r="F3652" s="75">
        <v>0</v>
      </c>
      <c r="G3652" s="75">
        <v>5.0000000000000001E-3</v>
      </c>
      <c r="H3652" s="75">
        <v>0</v>
      </c>
      <c r="I3652" s="75">
        <v>1.05</v>
      </c>
      <c r="J3652" s="75">
        <v>7.9415839681499998</v>
      </c>
      <c r="K3652" s="75">
        <v>0</v>
      </c>
      <c r="L3652" s="75">
        <v>37.5</v>
      </c>
      <c r="M3652" s="75">
        <v>18.75</v>
      </c>
      <c r="N3652" s="75">
        <v>0</v>
      </c>
      <c r="O3652" s="75">
        <v>0</v>
      </c>
      <c r="P3652" s="75">
        <v>0</v>
      </c>
      <c r="Q3652" s="75">
        <v>0.25</v>
      </c>
      <c r="R3652" s="75">
        <v>0</v>
      </c>
      <c r="S3652" s="75">
        <v>0</v>
      </c>
      <c r="T3652" s="75">
        <v>74.97158123541</v>
      </c>
    </row>
    <row r="3653" spans="1:20" x14ac:dyDescent="0.25">
      <c r="A3653" s="75" t="s">
        <v>84</v>
      </c>
      <c r="B3653" s="45">
        <v>364</v>
      </c>
      <c r="C3653" s="70">
        <v>43980</v>
      </c>
      <c r="D3653">
        <v>0</v>
      </c>
      <c r="E3653">
        <v>7.6471705539999997</v>
      </c>
      <c r="F3653" s="75">
        <v>0</v>
      </c>
      <c r="G3653" s="75">
        <v>5.0000000000000001E-3</v>
      </c>
      <c r="H3653" s="75">
        <v>0</v>
      </c>
      <c r="I3653" s="75">
        <v>1.05</v>
      </c>
      <c r="J3653" s="75">
        <v>8.0295290816999998</v>
      </c>
      <c r="K3653" s="75">
        <v>0</v>
      </c>
      <c r="L3653" s="75">
        <v>37.5</v>
      </c>
      <c r="M3653" s="75">
        <v>18.75</v>
      </c>
      <c r="N3653" s="75">
        <v>0</v>
      </c>
      <c r="O3653" s="75">
        <v>0</v>
      </c>
      <c r="P3653" s="75">
        <v>0</v>
      </c>
      <c r="Q3653" s="75">
        <v>0.25</v>
      </c>
      <c r="R3653" s="75">
        <v>0</v>
      </c>
      <c r="S3653" s="75">
        <v>0</v>
      </c>
      <c r="T3653" s="75">
        <v>74.97158123541</v>
      </c>
    </row>
    <row r="3654" spans="1:20" x14ac:dyDescent="0.25">
      <c r="A3654" s="75" t="s">
        <v>84</v>
      </c>
      <c r="B3654" s="45">
        <v>365</v>
      </c>
      <c r="C3654" s="70">
        <v>43981</v>
      </c>
      <c r="D3654">
        <v>3.5</v>
      </c>
      <c r="E3654">
        <v>7.5510326770000002</v>
      </c>
      <c r="F3654" s="75">
        <v>3.5</v>
      </c>
      <c r="G3654" s="75">
        <v>0.01</v>
      </c>
      <c r="H3654" s="75">
        <v>3.5000000000000003E-2</v>
      </c>
      <c r="I3654" s="75">
        <v>1.05</v>
      </c>
      <c r="J3654" s="75">
        <v>7.9285843108499998</v>
      </c>
      <c r="K3654" s="75">
        <v>3.4649999999999999</v>
      </c>
      <c r="L3654" s="75">
        <v>37.5</v>
      </c>
      <c r="M3654" s="75">
        <v>18.75</v>
      </c>
      <c r="N3654" s="75">
        <v>0</v>
      </c>
      <c r="O3654" s="75">
        <v>3.4649999999999999</v>
      </c>
      <c r="P3654" s="75">
        <v>3.4649999999999999</v>
      </c>
      <c r="Q3654" s="75">
        <v>0.25</v>
      </c>
      <c r="R3654" s="75">
        <v>0</v>
      </c>
      <c r="S3654" s="75">
        <v>0</v>
      </c>
      <c r="T3654" s="75">
        <v>74.97158123541</v>
      </c>
    </row>
    <row r="3655" spans="1:20" x14ac:dyDescent="0.25">
      <c r="B3655"/>
      <c r="C3655" s="106" t="s">
        <v>81</v>
      </c>
      <c r="D3655" s="66">
        <f>SUM(D5:D3654)</f>
        <v>5034.7000000000016</v>
      </c>
      <c r="E3655" s="66">
        <f t="shared" ref="E3655" si="13">SUM(E5:E3654)</f>
        <v>17575.428321089981</v>
      </c>
    </row>
  </sheetData>
  <mergeCells count="4">
    <mergeCell ref="X2:AN2"/>
    <mergeCell ref="AO2:AO3"/>
    <mergeCell ref="B2:E2"/>
    <mergeCell ref="F2:T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93"/>
  <sheetViews>
    <sheetView topLeftCell="A154" workbookViewId="0">
      <selection activeCell="N3" sqref="N3:P3"/>
    </sheetView>
  </sheetViews>
  <sheetFormatPr defaultRowHeight="15" x14ac:dyDescent="0.25"/>
  <sheetData>
    <row r="1" spans="2:16" x14ac:dyDescent="0.25">
      <c r="B1" s="1"/>
      <c r="C1" s="2" t="s">
        <v>0</v>
      </c>
      <c r="D1" s="2"/>
      <c r="E1" s="2"/>
      <c r="F1" s="3"/>
    </row>
    <row r="2" spans="2:16" ht="30" x14ac:dyDescent="0.25">
      <c r="B2" s="4" t="s">
        <v>1</v>
      </c>
      <c r="C2" s="5" t="s">
        <v>2</v>
      </c>
      <c r="D2" s="6">
        <v>34</v>
      </c>
      <c r="E2" s="7" t="s">
        <v>3</v>
      </c>
      <c r="F2" s="8"/>
      <c r="H2" s="39" t="s">
        <v>28</v>
      </c>
      <c r="I2" s="39" t="s">
        <v>29</v>
      </c>
      <c r="J2" s="39" t="s">
        <v>30</v>
      </c>
      <c r="M2" s="39" t="s">
        <v>31</v>
      </c>
      <c r="N2" s="39" t="s">
        <v>28</v>
      </c>
      <c r="O2" s="39" t="s">
        <v>29</v>
      </c>
      <c r="P2" s="39" t="s">
        <v>30</v>
      </c>
    </row>
    <row r="3" spans="2:16" x14ac:dyDescent="0.25">
      <c r="B3" s="9"/>
      <c r="C3" s="10"/>
      <c r="D3" s="10"/>
      <c r="E3" s="7"/>
      <c r="F3" s="8"/>
      <c r="H3" s="39">
        <v>0.3</v>
      </c>
      <c r="I3" s="39">
        <v>1</v>
      </c>
      <c r="J3" s="39">
        <v>0.3</v>
      </c>
      <c r="N3" s="39">
        <v>0.3</v>
      </c>
      <c r="O3" s="39">
        <v>0.75</v>
      </c>
      <c r="P3" s="39">
        <v>0.75</v>
      </c>
    </row>
    <row r="4" spans="2:16" x14ac:dyDescent="0.25">
      <c r="B4" s="9"/>
      <c r="C4" s="10" t="s">
        <v>4</v>
      </c>
      <c r="D4" s="10">
        <f>D2+F4</f>
        <v>49</v>
      </c>
      <c r="E4" s="7" t="s">
        <v>5</v>
      </c>
      <c r="F4" s="8">
        <v>15</v>
      </c>
      <c r="H4" t="s">
        <v>32</v>
      </c>
      <c r="I4" t="s">
        <v>33</v>
      </c>
      <c r="O4" t="s">
        <v>34</v>
      </c>
    </row>
    <row r="5" spans="2:16" x14ac:dyDescent="0.25">
      <c r="B5" s="9"/>
      <c r="C5" s="10" t="s">
        <v>6</v>
      </c>
      <c r="D5" s="10">
        <f>D4+F5</f>
        <v>74</v>
      </c>
      <c r="E5" s="7" t="s">
        <v>4</v>
      </c>
      <c r="F5" s="8">
        <v>25</v>
      </c>
      <c r="I5" t="s">
        <v>34</v>
      </c>
      <c r="O5" s="45">
        <f>0.75+0.06</f>
        <v>0.81</v>
      </c>
    </row>
    <row r="6" spans="2:16" x14ac:dyDescent="0.25">
      <c r="B6" s="9"/>
      <c r="C6" s="10" t="s">
        <v>7</v>
      </c>
      <c r="D6" s="10">
        <f>D5+F6</f>
        <v>114</v>
      </c>
      <c r="E6" s="7" t="s">
        <v>8</v>
      </c>
      <c r="F6" s="8">
        <v>40</v>
      </c>
      <c r="I6" s="45">
        <v>1.06</v>
      </c>
    </row>
    <row r="7" spans="2:16" x14ac:dyDescent="0.25">
      <c r="B7" s="9"/>
      <c r="C7" s="10" t="s">
        <v>11</v>
      </c>
      <c r="D7" s="10">
        <f>D6+F7</f>
        <v>139</v>
      </c>
      <c r="E7" s="7" t="s">
        <v>7</v>
      </c>
      <c r="F7" s="8">
        <v>25</v>
      </c>
    </row>
    <row r="8" spans="2:16" ht="30" x14ac:dyDescent="0.25">
      <c r="B8" s="13" t="s">
        <v>12</v>
      </c>
      <c r="C8" s="5" t="s">
        <v>2</v>
      </c>
      <c r="D8" s="6">
        <v>157</v>
      </c>
      <c r="E8" s="14"/>
      <c r="F8" s="15"/>
      <c r="H8" s="39">
        <v>0.7</v>
      </c>
      <c r="I8" s="39">
        <v>1.1499999999999999</v>
      </c>
      <c r="J8" s="39">
        <v>0.3</v>
      </c>
    </row>
    <row r="9" spans="2:16" x14ac:dyDescent="0.25">
      <c r="B9" s="9"/>
      <c r="C9" s="12" t="s">
        <v>4</v>
      </c>
      <c r="D9" s="12">
        <f>D8+F9</f>
        <v>172</v>
      </c>
      <c r="E9" s="7" t="s">
        <v>5</v>
      </c>
      <c r="F9" s="8">
        <v>15</v>
      </c>
      <c r="H9" t="s">
        <v>32</v>
      </c>
      <c r="I9" t="s">
        <v>35</v>
      </c>
    </row>
    <row r="10" spans="2:16" x14ac:dyDescent="0.25">
      <c r="B10" s="9"/>
      <c r="C10" s="12" t="s">
        <v>6</v>
      </c>
      <c r="D10" s="12">
        <f t="shared" ref="D10:D11" si="0">D9+F10</f>
        <v>202</v>
      </c>
      <c r="E10" s="7" t="s">
        <v>4</v>
      </c>
      <c r="F10" s="8">
        <v>30</v>
      </c>
      <c r="I10" t="s">
        <v>34</v>
      </c>
    </row>
    <row r="11" spans="2:16" x14ac:dyDescent="0.25">
      <c r="B11" s="9"/>
      <c r="C11" s="12" t="s">
        <v>7</v>
      </c>
      <c r="D11" s="12">
        <f t="shared" si="0"/>
        <v>267</v>
      </c>
      <c r="E11" s="7" t="s">
        <v>8</v>
      </c>
      <c r="F11" s="8">
        <v>65</v>
      </c>
      <c r="I11" s="45">
        <v>1.21</v>
      </c>
    </row>
    <row r="12" spans="2:16" x14ac:dyDescent="0.25">
      <c r="B12" s="17"/>
      <c r="C12" s="18" t="s">
        <v>11</v>
      </c>
      <c r="D12" s="18">
        <v>307</v>
      </c>
      <c r="E12" s="19" t="s">
        <v>7</v>
      </c>
      <c r="F12" s="20">
        <v>40</v>
      </c>
      <c r="H12" s="11" t="s">
        <v>9</v>
      </c>
      <c r="I12" s="11"/>
      <c r="J12" s="11"/>
      <c r="K12" s="11" t="s">
        <v>10</v>
      </c>
    </row>
    <row r="13" spans="2:16" x14ac:dyDescent="0.25">
      <c r="H13" s="12"/>
      <c r="I13" s="12"/>
      <c r="J13" s="12"/>
      <c r="K13" s="12"/>
    </row>
    <row r="14" spans="2:16" ht="45" x14ac:dyDescent="0.25">
      <c r="B14" s="1"/>
      <c r="C14" s="23" t="s">
        <v>19</v>
      </c>
      <c r="D14" s="24" t="s">
        <v>20</v>
      </c>
      <c r="H14" s="16" t="s">
        <v>13</v>
      </c>
      <c r="I14" s="16" t="s">
        <v>14</v>
      </c>
      <c r="J14" s="16" t="s">
        <v>15</v>
      </c>
      <c r="K14" s="16" t="s">
        <v>16</v>
      </c>
    </row>
    <row r="15" spans="2:16" x14ac:dyDescent="0.25">
      <c r="B15" s="27" t="s">
        <v>21</v>
      </c>
      <c r="C15" s="28">
        <v>0.25</v>
      </c>
      <c r="D15" s="29">
        <v>0.25</v>
      </c>
      <c r="H15" s="12">
        <v>21</v>
      </c>
      <c r="I15" s="12">
        <f>H15+E14</f>
        <v>21</v>
      </c>
      <c r="J15" s="12" t="s">
        <v>17</v>
      </c>
      <c r="K15" s="12" t="s">
        <v>18</v>
      </c>
    </row>
    <row r="16" spans="2:16" x14ac:dyDescent="0.25">
      <c r="B16" s="30" t="s">
        <v>22</v>
      </c>
      <c r="C16" s="31">
        <v>0.6</v>
      </c>
      <c r="D16" s="32">
        <v>1</v>
      </c>
      <c r="H16" s="12">
        <v>45</v>
      </c>
      <c r="I16" s="12">
        <f>E14+H16</f>
        <v>45</v>
      </c>
      <c r="J16" s="12" t="s">
        <v>17</v>
      </c>
      <c r="K16" s="12" t="s">
        <v>18</v>
      </c>
    </row>
    <row r="17" spans="1:32" x14ac:dyDescent="0.25">
      <c r="B17" s="33" t="s">
        <v>23</v>
      </c>
      <c r="C17" s="34">
        <v>70</v>
      </c>
      <c r="D17" s="35">
        <v>70</v>
      </c>
      <c r="H17" s="12">
        <v>65</v>
      </c>
      <c r="I17" s="12">
        <f>E14+H17</f>
        <v>65</v>
      </c>
      <c r="J17" s="12" t="s">
        <v>17</v>
      </c>
      <c r="K17" s="12" t="s">
        <v>18</v>
      </c>
    </row>
    <row r="18" spans="1:32" x14ac:dyDescent="0.25">
      <c r="B18" s="33" t="s">
        <v>24</v>
      </c>
      <c r="C18" s="34">
        <v>0.25</v>
      </c>
      <c r="D18" s="35">
        <v>0.25</v>
      </c>
      <c r="H18" s="12">
        <v>90</v>
      </c>
      <c r="I18" s="12">
        <f>H18+E14</f>
        <v>90</v>
      </c>
      <c r="J18" s="12" t="s">
        <v>17</v>
      </c>
      <c r="K18" s="12" t="s">
        <v>18</v>
      </c>
    </row>
    <row r="19" spans="1:32" x14ac:dyDescent="0.25">
      <c r="B19" s="33" t="s">
        <v>25</v>
      </c>
      <c r="C19" s="34">
        <v>0.5</v>
      </c>
      <c r="D19" s="35">
        <v>0.5</v>
      </c>
      <c r="H19" s="22">
        <v>105</v>
      </c>
      <c r="I19" s="12">
        <f>H19+E14</f>
        <v>105</v>
      </c>
      <c r="J19" s="12" t="s">
        <v>17</v>
      </c>
      <c r="K19" s="12" t="s">
        <v>18</v>
      </c>
    </row>
    <row r="20" spans="1:32" x14ac:dyDescent="0.25">
      <c r="B20" s="33" t="s">
        <v>26</v>
      </c>
      <c r="C20" s="34">
        <v>0.18</v>
      </c>
      <c r="D20" s="35">
        <v>0.18</v>
      </c>
      <c r="H20" s="26">
        <v>125</v>
      </c>
      <c r="I20" s="18">
        <f>H20+E14</f>
        <v>125</v>
      </c>
      <c r="J20" s="18" t="s">
        <v>17</v>
      </c>
      <c r="K20" s="18" t="s">
        <v>18</v>
      </c>
    </row>
    <row r="21" spans="1:32" x14ac:dyDescent="0.25">
      <c r="B21" s="36" t="s">
        <v>27</v>
      </c>
      <c r="C21" s="37">
        <v>0.06</v>
      </c>
      <c r="D21" s="38">
        <v>0.06</v>
      </c>
    </row>
    <row r="26" spans="1:32" x14ac:dyDescent="0.25">
      <c r="B26" s="140" t="s">
        <v>36</v>
      </c>
      <c r="C26" s="140"/>
      <c r="D26" s="141" t="s">
        <v>1</v>
      </c>
      <c r="E26" s="141"/>
      <c r="F26" s="142" t="s">
        <v>37</v>
      </c>
      <c r="G26" s="142"/>
      <c r="J26" s="143" t="s">
        <v>38</v>
      </c>
      <c r="K26" s="143"/>
      <c r="L26" s="143"/>
      <c r="M26" s="143"/>
      <c r="N26" s="143"/>
      <c r="O26" s="143"/>
      <c r="P26" s="143"/>
      <c r="R26" s="143" t="s">
        <v>39</v>
      </c>
      <c r="S26" s="143"/>
      <c r="T26" s="143"/>
      <c r="U26" s="143"/>
      <c r="V26" s="143"/>
      <c r="W26" s="143"/>
      <c r="X26" s="143"/>
      <c r="Z26" s="143" t="s">
        <v>40</v>
      </c>
      <c r="AA26" s="143"/>
      <c r="AB26" s="143"/>
      <c r="AC26" s="143"/>
      <c r="AD26" s="143"/>
      <c r="AE26" s="143"/>
      <c r="AF26" s="143"/>
    </row>
    <row r="27" spans="1:32" x14ac:dyDescent="0.25">
      <c r="B27" t="s">
        <v>41</v>
      </c>
      <c r="C27" t="s">
        <v>42</v>
      </c>
      <c r="D27" t="s">
        <v>41</v>
      </c>
      <c r="E27" t="s">
        <v>42</v>
      </c>
      <c r="F27" t="s">
        <v>41</v>
      </c>
      <c r="G27" t="s">
        <v>42</v>
      </c>
      <c r="J27" s="40" t="s">
        <v>43</v>
      </c>
      <c r="K27" s="40" t="s">
        <v>44</v>
      </c>
      <c r="L27" s="40" t="s">
        <v>45</v>
      </c>
      <c r="M27" s="40" t="s">
        <v>46</v>
      </c>
      <c r="N27" s="40" t="s">
        <v>41</v>
      </c>
      <c r="P27" s="41" t="s">
        <v>42</v>
      </c>
      <c r="R27" s="40" t="s">
        <v>43</v>
      </c>
      <c r="S27" s="40" t="s">
        <v>44</v>
      </c>
      <c r="T27" s="40" t="s">
        <v>45</v>
      </c>
      <c r="U27" s="40" t="s">
        <v>46</v>
      </c>
      <c r="V27" s="40" t="s">
        <v>41</v>
      </c>
      <c r="X27" s="41" t="s">
        <v>42</v>
      </c>
      <c r="Z27" s="40" t="s">
        <v>43</v>
      </c>
      <c r="AA27" s="40" t="s">
        <v>44</v>
      </c>
      <c r="AB27" s="40" t="s">
        <v>45</v>
      </c>
      <c r="AC27" s="40" t="s">
        <v>46</v>
      </c>
      <c r="AD27" s="40" t="s">
        <v>41</v>
      </c>
      <c r="AF27" s="41" t="s">
        <v>42</v>
      </c>
    </row>
    <row r="28" spans="1:32" x14ac:dyDescent="0.25">
      <c r="A28">
        <v>1</v>
      </c>
      <c r="B28">
        <v>1.05</v>
      </c>
      <c r="C28">
        <v>0.25</v>
      </c>
      <c r="D28">
        <v>1.05</v>
      </c>
      <c r="E28">
        <v>0.25</v>
      </c>
      <c r="F28">
        <v>1.05</v>
      </c>
      <c r="G28">
        <v>0.25</v>
      </c>
      <c r="I28">
        <v>1</v>
      </c>
      <c r="J28" s="42">
        <v>0</v>
      </c>
      <c r="K28" s="42">
        <v>0</v>
      </c>
      <c r="L28" s="42">
        <v>1</v>
      </c>
      <c r="M28" s="43">
        <v>1.05</v>
      </c>
      <c r="N28">
        <v>1.05</v>
      </c>
      <c r="O28" s="43"/>
      <c r="P28">
        <v>0.25</v>
      </c>
      <c r="Q28">
        <v>1</v>
      </c>
      <c r="R28" s="42">
        <v>0</v>
      </c>
      <c r="S28" s="42">
        <v>0</v>
      </c>
      <c r="T28" s="42">
        <v>1</v>
      </c>
      <c r="U28" s="43">
        <v>1.05</v>
      </c>
      <c r="V28">
        <v>1.05</v>
      </c>
      <c r="W28" s="43"/>
      <c r="X28">
        <v>0.25</v>
      </c>
      <c r="Y28">
        <v>1</v>
      </c>
      <c r="Z28" s="42">
        <v>0</v>
      </c>
      <c r="AA28" s="42">
        <v>0</v>
      </c>
      <c r="AB28" s="42">
        <v>1</v>
      </c>
      <c r="AC28" s="43">
        <v>1.05</v>
      </c>
      <c r="AD28" s="42">
        <v>1.05</v>
      </c>
      <c r="AE28" s="43"/>
      <c r="AF28" s="25">
        <v>0.25</v>
      </c>
    </row>
    <row r="29" spans="1:32" x14ac:dyDescent="0.25">
      <c r="A29">
        <v>2</v>
      </c>
      <c r="B29">
        <v>1.05</v>
      </c>
      <c r="C29">
        <v>0.25</v>
      </c>
      <c r="D29">
        <v>1.05</v>
      </c>
      <c r="E29">
        <v>0.25</v>
      </c>
      <c r="F29">
        <v>1.05</v>
      </c>
      <c r="G29">
        <v>0.25</v>
      </c>
      <c r="I29">
        <v>2</v>
      </c>
      <c r="J29">
        <v>0</v>
      </c>
      <c r="K29">
        <v>0</v>
      </c>
      <c r="L29">
        <v>1</v>
      </c>
      <c r="M29" s="43">
        <v>1.05</v>
      </c>
      <c r="N29">
        <v>1.05</v>
      </c>
      <c r="O29" s="44"/>
      <c r="P29">
        <v>0.25</v>
      </c>
      <c r="Q29">
        <v>2</v>
      </c>
      <c r="R29">
        <v>0</v>
      </c>
      <c r="S29">
        <v>0</v>
      </c>
      <c r="T29">
        <v>1</v>
      </c>
      <c r="U29" s="43">
        <v>1.05</v>
      </c>
      <c r="V29">
        <v>1.05</v>
      </c>
      <c r="W29" s="44"/>
      <c r="X29">
        <v>0.25</v>
      </c>
      <c r="Y29">
        <v>2</v>
      </c>
      <c r="Z29">
        <v>0</v>
      </c>
      <c r="AA29">
        <v>0</v>
      </c>
      <c r="AB29">
        <v>1</v>
      </c>
      <c r="AC29" s="43">
        <v>1.05</v>
      </c>
      <c r="AD29" s="42">
        <v>1.05</v>
      </c>
      <c r="AE29" s="44"/>
      <c r="AF29" s="25">
        <v>0.25</v>
      </c>
    </row>
    <row r="30" spans="1:32" x14ac:dyDescent="0.25">
      <c r="A30">
        <v>3</v>
      </c>
      <c r="B30">
        <v>1.05</v>
      </c>
      <c r="C30">
        <v>0.25</v>
      </c>
      <c r="D30">
        <v>1.05</v>
      </c>
      <c r="E30">
        <v>0.25</v>
      </c>
      <c r="F30">
        <v>1.05</v>
      </c>
      <c r="G30">
        <v>0.25</v>
      </c>
      <c r="I30">
        <v>3</v>
      </c>
      <c r="J30">
        <v>0</v>
      </c>
      <c r="K30">
        <v>0</v>
      </c>
      <c r="L30">
        <v>1</v>
      </c>
      <c r="M30" s="43">
        <v>1.05</v>
      </c>
      <c r="N30">
        <v>1.05</v>
      </c>
      <c r="O30" s="44"/>
      <c r="P30">
        <v>0.25</v>
      </c>
      <c r="Q30">
        <v>3</v>
      </c>
      <c r="R30">
        <v>0</v>
      </c>
      <c r="S30">
        <v>0</v>
      </c>
      <c r="T30">
        <v>1</v>
      </c>
      <c r="U30" s="43">
        <v>1.05</v>
      </c>
      <c r="V30">
        <v>1.05</v>
      </c>
      <c r="W30" s="44"/>
      <c r="X30">
        <v>0.25</v>
      </c>
      <c r="Y30">
        <v>3</v>
      </c>
      <c r="Z30">
        <v>0</v>
      </c>
      <c r="AA30">
        <v>0</v>
      </c>
      <c r="AB30">
        <v>1</v>
      </c>
      <c r="AC30" s="43">
        <v>1.05</v>
      </c>
      <c r="AD30" s="42">
        <v>1.05</v>
      </c>
      <c r="AE30" s="44"/>
      <c r="AF30" s="25">
        <v>0.25</v>
      </c>
    </row>
    <row r="31" spans="1:32" x14ac:dyDescent="0.25">
      <c r="A31">
        <v>4</v>
      </c>
      <c r="B31">
        <v>1.05</v>
      </c>
      <c r="C31">
        <v>0.25</v>
      </c>
      <c r="D31">
        <v>1.05</v>
      </c>
      <c r="E31">
        <v>0.25</v>
      </c>
      <c r="F31">
        <v>1.05</v>
      </c>
      <c r="G31">
        <v>0.25</v>
      </c>
      <c r="I31">
        <v>4</v>
      </c>
      <c r="J31">
        <v>0</v>
      </c>
      <c r="K31">
        <v>0</v>
      </c>
      <c r="L31">
        <v>1</v>
      </c>
      <c r="M31" s="43">
        <v>1.05</v>
      </c>
      <c r="N31">
        <v>1.05</v>
      </c>
      <c r="O31" s="44"/>
      <c r="P31">
        <v>0.25</v>
      </c>
      <c r="Q31">
        <v>4</v>
      </c>
      <c r="R31">
        <v>0</v>
      </c>
      <c r="S31">
        <v>0</v>
      </c>
      <c r="T31">
        <v>1</v>
      </c>
      <c r="U31" s="43">
        <v>1.05</v>
      </c>
      <c r="V31">
        <v>1.05</v>
      </c>
      <c r="W31" s="44"/>
      <c r="X31">
        <v>0.25</v>
      </c>
      <c r="Y31">
        <v>4</v>
      </c>
      <c r="Z31">
        <v>0</v>
      </c>
      <c r="AA31">
        <v>0</v>
      </c>
      <c r="AB31">
        <v>1</v>
      </c>
      <c r="AC31" s="43">
        <v>1.05</v>
      </c>
      <c r="AD31" s="42">
        <v>1.05</v>
      </c>
      <c r="AE31" s="44"/>
      <c r="AF31" s="25">
        <v>0.25</v>
      </c>
    </row>
    <row r="32" spans="1:32" x14ac:dyDescent="0.25">
      <c r="A32">
        <v>5</v>
      </c>
      <c r="B32">
        <v>1.05</v>
      </c>
      <c r="C32">
        <v>0.25</v>
      </c>
      <c r="D32">
        <v>1.05</v>
      </c>
      <c r="E32">
        <v>0.25</v>
      </c>
      <c r="F32">
        <v>1.05</v>
      </c>
      <c r="G32">
        <v>0.25</v>
      </c>
      <c r="I32">
        <v>5</v>
      </c>
      <c r="J32">
        <v>0</v>
      </c>
      <c r="K32">
        <v>0</v>
      </c>
      <c r="L32">
        <v>1</v>
      </c>
      <c r="M32" s="43">
        <v>1.05</v>
      </c>
      <c r="N32">
        <v>1.05</v>
      </c>
      <c r="O32" s="44"/>
      <c r="P32">
        <v>0.25</v>
      </c>
      <c r="Q32">
        <v>5</v>
      </c>
      <c r="R32">
        <v>0</v>
      </c>
      <c r="S32">
        <v>0</v>
      </c>
      <c r="T32">
        <v>1</v>
      </c>
      <c r="U32" s="43">
        <v>1.05</v>
      </c>
      <c r="V32">
        <v>1.05</v>
      </c>
      <c r="W32" s="44"/>
      <c r="X32">
        <v>0.25</v>
      </c>
      <c r="Y32">
        <v>5</v>
      </c>
      <c r="Z32">
        <v>0</v>
      </c>
      <c r="AA32">
        <v>0</v>
      </c>
      <c r="AB32">
        <v>1</v>
      </c>
      <c r="AC32" s="43">
        <v>1.05</v>
      </c>
      <c r="AD32" s="42">
        <v>1.05</v>
      </c>
      <c r="AE32" s="44"/>
      <c r="AF32" s="25">
        <v>0.25</v>
      </c>
    </row>
    <row r="33" spans="1:32" x14ac:dyDescent="0.25">
      <c r="A33">
        <v>6</v>
      </c>
      <c r="B33">
        <v>1.05</v>
      </c>
      <c r="C33">
        <v>0.25</v>
      </c>
      <c r="D33">
        <v>1.05</v>
      </c>
      <c r="E33">
        <v>0.25</v>
      </c>
      <c r="F33">
        <v>1.05</v>
      </c>
      <c r="G33">
        <v>0.25</v>
      </c>
      <c r="I33">
        <v>6</v>
      </c>
      <c r="J33">
        <v>0</v>
      </c>
      <c r="K33">
        <v>0</v>
      </c>
      <c r="L33">
        <v>1</v>
      </c>
      <c r="M33" s="43">
        <v>1.05</v>
      </c>
      <c r="N33">
        <v>1.05</v>
      </c>
      <c r="O33" s="44"/>
      <c r="P33">
        <v>0.25</v>
      </c>
      <c r="Q33">
        <v>6</v>
      </c>
      <c r="R33">
        <v>0</v>
      </c>
      <c r="S33">
        <v>0</v>
      </c>
      <c r="T33">
        <v>1</v>
      </c>
      <c r="U33" s="43">
        <v>1.05</v>
      </c>
      <c r="V33">
        <v>1.05</v>
      </c>
      <c r="W33" s="44"/>
      <c r="X33">
        <v>0.25</v>
      </c>
      <c r="Y33">
        <v>6</v>
      </c>
      <c r="Z33">
        <v>0</v>
      </c>
      <c r="AA33">
        <v>0</v>
      </c>
      <c r="AB33">
        <v>1</v>
      </c>
      <c r="AC33" s="43">
        <v>1.05</v>
      </c>
      <c r="AD33" s="42">
        <v>1.05</v>
      </c>
      <c r="AE33" s="44"/>
      <c r="AF33" s="25">
        <v>0.25</v>
      </c>
    </row>
    <row r="34" spans="1:32" x14ac:dyDescent="0.25">
      <c r="A34">
        <v>7</v>
      </c>
      <c r="B34">
        <v>1.05</v>
      </c>
      <c r="C34">
        <v>0.25</v>
      </c>
      <c r="D34">
        <v>1.05</v>
      </c>
      <c r="E34">
        <v>0.25</v>
      </c>
      <c r="F34">
        <v>1.05</v>
      </c>
      <c r="G34">
        <v>0.25</v>
      </c>
      <c r="I34">
        <v>7</v>
      </c>
      <c r="J34">
        <v>0</v>
      </c>
      <c r="K34">
        <v>0</v>
      </c>
      <c r="L34">
        <v>1</v>
      </c>
      <c r="M34" s="43">
        <v>1.05</v>
      </c>
      <c r="N34">
        <v>1.05</v>
      </c>
      <c r="O34" s="44"/>
      <c r="P34">
        <v>0.25</v>
      </c>
      <c r="Q34">
        <v>7</v>
      </c>
      <c r="R34">
        <v>0</v>
      </c>
      <c r="S34">
        <v>0</v>
      </c>
      <c r="T34">
        <v>1</v>
      </c>
      <c r="U34" s="43">
        <v>1.05</v>
      </c>
      <c r="V34">
        <v>1.05</v>
      </c>
      <c r="W34" s="44"/>
      <c r="X34">
        <v>0.25</v>
      </c>
      <c r="Y34">
        <v>7</v>
      </c>
      <c r="Z34">
        <v>0</v>
      </c>
      <c r="AA34">
        <v>0</v>
      </c>
      <c r="AB34">
        <v>1</v>
      </c>
      <c r="AC34" s="43">
        <v>1.05</v>
      </c>
      <c r="AD34" s="42">
        <v>1.05</v>
      </c>
      <c r="AE34" s="44"/>
      <c r="AF34" s="25">
        <v>0.25</v>
      </c>
    </row>
    <row r="35" spans="1:32" x14ac:dyDescent="0.25">
      <c r="A35">
        <v>8</v>
      </c>
      <c r="B35">
        <v>1.05</v>
      </c>
      <c r="C35">
        <v>0.25</v>
      </c>
      <c r="D35">
        <v>1.05</v>
      </c>
      <c r="E35">
        <v>0.25</v>
      </c>
      <c r="F35">
        <v>1.05</v>
      </c>
      <c r="G35">
        <v>0.25</v>
      </c>
      <c r="I35">
        <v>8</v>
      </c>
      <c r="J35">
        <v>0</v>
      </c>
      <c r="K35">
        <v>0</v>
      </c>
      <c r="L35">
        <v>1</v>
      </c>
      <c r="M35" s="43">
        <v>1.05</v>
      </c>
      <c r="N35">
        <v>1.05</v>
      </c>
      <c r="O35" s="44"/>
      <c r="P35">
        <v>0.25</v>
      </c>
      <c r="Q35">
        <v>8</v>
      </c>
      <c r="R35">
        <v>0</v>
      </c>
      <c r="S35">
        <v>0</v>
      </c>
      <c r="T35">
        <v>1</v>
      </c>
      <c r="U35" s="43">
        <v>1.05</v>
      </c>
      <c r="V35">
        <v>1.05</v>
      </c>
      <c r="W35" s="44"/>
      <c r="X35">
        <v>0.25</v>
      </c>
      <c r="Y35">
        <v>8</v>
      </c>
      <c r="Z35">
        <v>0</v>
      </c>
      <c r="AA35">
        <v>0</v>
      </c>
      <c r="AB35">
        <v>1</v>
      </c>
      <c r="AC35" s="43">
        <v>1.05</v>
      </c>
      <c r="AD35" s="42">
        <v>1.05</v>
      </c>
      <c r="AE35" s="44"/>
      <c r="AF35" s="25">
        <v>0.25</v>
      </c>
    </row>
    <row r="36" spans="1:32" x14ac:dyDescent="0.25">
      <c r="A36">
        <v>9</v>
      </c>
      <c r="B36">
        <v>1.05</v>
      </c>
      <c r="C36">
        <v>0.25</v>
      </c>
      <c r="D36">
        <v>1.05</v>
      </c>
      <c r="E36">
        <v>0.25</v>
      </c>
      <c r="F36">
        <v>1.05</v>
      </c>
      <c r="G36">
        <v>0.25</v>
      </c>
      <c r="I36">
        <v>9</v>
      </c>
      <c r="J36">
        <v>0</v>
      </c>
      <c r="K36">
        <v>0</v>
      </c>
      <c r="L36">
        <v>1</v>
      </c>
      <c r="M36" s="43">
        <v>1.05</v>
      </c>
      <c r="N36">
        <v>1.05</v>
      </c>
      <c r="O36" s="44"/>
      <c r="P36">
        <v>0.25</v>
      </c>
      <c r="Q36">
        <v>9</v>
      </c>
      <c r="R36">
        <v>0</v>
      </c>
      <c r="S36">
        <v>0</v>
      </c>
      <c r="T36">
        <v>1</v>
      </c>
      <c r="U36" s="43">
        <v>1.05</v>
      </c>
      <c r="V36">
        <v>1.05</v>
      </c>
      <c r="W36" s="44"/>
      <c r="X36">
        <v>0.25</v>
      </c>
      <c r="Y36">
        <v>9</v>
      </c>
      <c r="Z36">
        <v>0</v>
      </c>
      <c r="AA36">
        <v>0</v>
      </c>
      <c r="AB36">
        <v>1</v>
      </c>
      <c r="AC36" s="43">
        <v>1.05</v>
      </c>
      <c r="AD36" s="42">
        <v>1.05</v>
      </c>
      <c r="AE36" s="44"/>
      <c r="AF36" s="25">
        <v>0.25</v>
      </c>
    </row>
    <row r="37" spans="1:32" x14ac:dyDescent="0.25">
      <c r="A37">
        <v>10</v>
      </c>
      <c r="B37">
        <v>1.05</v>
      </c>
      <c r="C37">
        <v>0.25</v>
      </c>
      <c r="D37">
        <v>1.05</v>
      </c>
      <c r="E37">
        <v>0.25</v>
      </c>
      <c r="F37">
        <v>1.05</v>
      </c>
      <c r="G37">
        <v>0.25</v>
      </c>
      <c r="I37">
        <v>10</v>
      </c>
      <c r="J37">
        <v>0</v>
      </c>
      <c r="K37">
        <v>0</v>
      </c>
      <c r="L37">
        <v>1</v>
      </c>
      <c r="M37" s="43">
        <v>1.05</v>
      </c>
      <c r="N37">
        <v>1.05</v>
      </c>
      <c r="O37" s="44"/>
      <c r="P37">
        <v>0.25</v>
      </c>
      <c r="Q37">
        <v>10</v>
      </c>
      <c r="R37">
        <v>0</v>
      </c>
      <c r="S37">
        <v>0</v>
      </c>
      <c r="T37">
        <v>1</v>
      </c>
      <c r="U37" s="43">
        <v>1.05</v>
      </c>
      <c r="V37">
        <v>1.05</v>
      </c>
      <c r="W37" s="44"/>
      <c r="X37">
        <v>0.25</v>
      </c>
      <c r="Y37">
        <v>10</v>
      </c>
      <c r="Z37">
        <v>0</v>
      </c>
      <c r="AA37">
        <v>0</v>
      </c>
      <c r="AB37">
        <v>1</v>
      </c>
      <c r="AC37" s="43">
        <v>1.05</v>
      </c>
      <c r="AD37" s="42">
        <v>1.05</v>
      </c>
      <c r="AE37" s="44"/>
      <c r="AF37" s="25">
        <v>0.25</v>
      </c>
    </row>
    <row r="38" spans="1:32" x14ac:dyDescent="0.25">
      <c r="A38">
        <v>11</v>
      </c>
      <c r="B38">
        <v>1.05</v>
      </c>
      <c r="C38">
        <v>0.25</v>
      </c>
      <c r="D38">
        <v>1.05</v>
      </c>
      <c r="E38">
        <v>0.25</v>
      </c>
      <c r="F38">
        <v>1.05</v>
      </c>
      <c r="G38">
        <v>0.25</v>
      </c>
      <c r="I38">
        <v>11</v>
      </c>
      <c r="J38">
        <v>0</v>
      </c>
      <c r="K38">
        <v>0</v>
      </c>
      <c r="L38">
        <v>1</v>
      </c>
      <c r="M38" s="43">
        <v>1.05</v>
      </c>
      <c r="N38">
        <v>1.05</v>
      </c>
      <c r="O38" s="44"/>
      <c r="P38">
        <v>0.25</v>
      </c>
      <c r="Q38">
        <v>11</v>
      </c>
      <c r="R38">
        <v>0</v>
      </c>
      <c r="S38">
        <v>0</v>
      </c>
      <c r="T38">
        <v>1</v>
      </c>
      <c r="U38" s="43">
        <v>1.05</v>
      </c>
      <c r="V38">
        <v>1.05</v>
      </c>
      <c r="W38" s="44"/>
      <c r="X38">
        <v>0.25</v>
      </c>
      <c r="Y38">
        <v>11</v>
      </c>
      <c r="Z38">
        <v>0</v>
      </c>
      <c r="AA38">
        <v>0</v>
      </c>
      <c r="AB38">
        <v>1</v>
      </c>
      <c r="AC38" s="43">
        <v>1.05</v>
      </c>
      <c r="AD38" s="42">
        <v>1.05</v>
      </c>
      <c r="AE38" s="44"/>
      <c r="AF38" s="25">
        <v>0.25</v>
      </c>
    </row>
    <row r="39" spans="1:32" x14ac:dyDescent="0.25">
      <c r="A39">
        <v>12</v>
      </c>
      <c r="B39">
        <v>1.05</v>
      </c>
      <c r="C39">
        <v>0.25</v>
      </c>
      <c r="D39">
        <v>1.05</v>
      </c>
      <c r="E39">
        <v>0.25</v>
      </c>
      <c r="F39">
        <v>1.05</v>
      </c>
      <c r="G39">
        <v>0.25</v>
      </c>
      <c r="I39">
        <v>12</v>
      </c>
      <c r="J39">
        <v>0</v>
      </c>
      <c r="K39">
        <v>0</v>
      </c>
      <c r="L39">
        <v>1</v>
      </c>
      <c r="M39" s="43">
        <v>1.05</v>
      </c>
      <c r="N39">
        <v>1.05</v>
      </c>
      <c r="O39" s="44"/>
      <c r="P39">
        <v>0.25</v>
      </c>
      <c r="Q39">
        <v>12</v>
      </c>
      <c r="R39">
        <v>0</v>
      </c>
      <c r="S39">
        <v>0</v>
      </c>
      <c r="T39">
        <v>1</v>
      </c>
      <c r="U39" s="43">
        <v>1.05</v>
      </c>
      <c r="V39">
        <v>1.05</v>
      </c>
      <c r="W39" s="44"/>
      <c r="X39">
        <v>0.25</v>
      </c>
      <c r="Y39">
        <v>12</v>
      </c>
      <c r="Z39">
        <v>0</v>
      </c>
      <c r="AA39">
        <v>0</v>
      </c>
      <c r="AB39">
        <v>1</v>
      </c>
      <c r="AC39" s="43">
        <v>1.05</v>
      </c>
      <c r="AD39" s="42">
        <v>1.05</v>
      </c>
      <c r="AE39" s="44"/>
      <c r="AF39" s="25">
        <v>0.25</v>
      </c>
    </row>
    <row r="40" spans="1:32" x14ac:dyDescent="0.25">
      <c r="A40">
        <v>13</v>
      </c>
      <c r="B40">
        <v>1.05</v>
      </c>
      <c r="C40">
        <v>0.25</v>
      </c>
      <c r="D40">
        <v>1.05</v>
      </c>
      <c r="E40">
        <v>0.25</v>
      </c>
      <c r="F40">
        <v>1.05</v>
      </c>
      <c r="G40">
        <v>0.25</v>
      </c>
      <c r="I40">
        <v>13</v>
      </c>
      <c r="J40">
        <v>0</v>
      </c>
      <c r="K40">
        <v>0</v>
      </c>
      <c r="L40">
        <v>1</v>
      </c>
      <c r="M40" s="43">
        <v>1.05</v>
      </c>
      <c r="N40">
        <v>1.05</v>
      </c>
      <c r="O40" s="44" t="s">
        <v>47</v>
      </c>
      <c r="P40">
        <v>0.25</v>
      </c>
      <c r="Q40">
        <v>13</v>
      </c>
      <c r="R40">
        <v>0</v>
      </c>
      <c r="S40">
        <v>0</v>
      </c>
      <c r="T40">
        <v>1</v>
      </c>
      <c r="U40" s="43">
        <v>1.05</v>
      </c>
      <c r="V40">
        <v>1.05</v>
      </c>
      <c r="W40" s="44" t="s">
        <v>47</v>
      </c>
      <c r="X40">
        <v>0.25</v>
      </c>
      <c r="Y40">
        <v>13</v>
      </c>
      <c r="Z40">
        <v>0</v>
      </c>
      <c r="AA40">
        <v>0</v>
      </c>
      <c r="AB40">
        <v>1</v>
      </c>
      <c r="AC40" s="43">
        <v>1.05</v>
      </c>
      <c r="AD40" s="42">
        <v>1.05</v>
      </c>
      <c r="AE40" s="44" t="s">
        <v>47</v>
      </c>
      <c r="AF40" s="25">
        <v>0.25</v>
      </c>
    </row>
    <row r="41" spans="1:32" x14ac:dyDescent="0.25">
      <c r="A41">
        <v>14</v>
      </c>
      <c r="B41">
        <v>1.05</v>
      </c>
      <c r="C41">
        <v>0.25</v>
      </c>
      <c r="D41">
        <v>1.05</v>
      </c>
      <c r="E41">
        <v>0.25</v>
      </c>
      <c r="F41">
        <v>1.05</v>
      </c>
      <c r="G41">
        <v>0.25</v>
      </c>
      <c r="I41">
        <v>14</v>
      </c>
      <c r="J41">
        <v>0</v>
      </c>
      <c r="K41">
        <v>0</v>
      </c>
      <c r="L41">
        <v>1</v>
      </c>
      <c r="M41" s="43">
        <v>1.05</v>
      </c>
      <c r="N41">
        <v>1.05</v>
      </c>
      <c r="O41" s="44"/>
      <c r="P41">
        <v>0.25</v>
      </c>
      <c r="Q41">
        <v>14</v>
      </c>
      <c r="R41">
        <v>0</v>
      </c>
      <c r="S41">
        <v>0</v>
      </c>
      <c r="T41">
        <v>1</v>
      </c>
      <c r="U41" s="43">
        <v>1.05</v>
      </c>
      <c r="V41">
        <v>1.05</v>
      </c>
      <c r="W41" s="44"/>
      <c r="X41">
        <v>0.25</v>
      </c>
      <c r="Y41">
        <v>14</v>
      </c>
      <c r="Z41">
        <v>0</v>
      </c>
      <c r="AA41">
        <v>0</v>
      </c>
      <c r="AB41">
        <v>1</v>
      </c>
      <c r="AC41" s="43">
        <v>1.05</v>
      </c>
      <c r="AD41" s="42">
        <v>1.05</v>
      </c>
      <c r="AE41" s="44"/>
      <c r="AF41" s="25">
        <v>0.25</v>
      </c>
    </row>
    <row r="42" spans="1:32" x14ac:dyDescent="0.25">
      <c r="A42">
        <v>15</v>
      </c>
      <c r="B42">
        <v>1.05</v>
      </c>
      <c r="C42">
        <v>0.25</v>
      </c>
      <c r="D42">
        <v>1.05</v>
      </c>
      <c r="E42">
        <v>0.25</v>
      </c>
      <c r="F42">
        <v>1.05</v>
      </c>
      <c r="G42">
        <v>0.25</v>
      </c>
      <c r="I42">
        <v>15</v>
      </c>
      <c r="J42">
        <v>0</v>
      </c>
      <c r="K42">
        <v>0</v>
      </c>
      <c r="L42">
        <v>1</v>
      </c>
      <c r="M42" s="43">
        <v>1.05</v>
      </c>
      <c r="N42">
        <v>1.05</v>
      </c>
      <c r="O42" s="44"/>
      <c r="P42">
        <v>0.25</v>
      </c>
      <c r="Q42">
        <v>15</v>
      </c>
      <c r="R42">
        <v>0</v>
      </c>
      <c r="S42">
        <v>0</v>
      </c>
      <c r="T42">
        <v>1</v>
      </c>
      <c r="U42" s="43">
        <v>1.05</v>
      </c>
      <c r="V42">
        <v>1.05</v>
      </c>
      <c r="W42" s="44"/>
      <c r="X42">
        <v>0.25</v>
      </c>
      <c r="Y42">
        <v>15</v>
      </c>
      <c r="Z42">
        <v>0</v>
      </c>
      <c r="AA42">
        <v>0</v>
      </c>
      <c r="AB42">
        <v>1</v>
      </c>
      <c r="AC42" s="43">
        <v>1.05</v>
      </c>
      <c r="AD42" s="42">
        <v>1.05</v>
      </c>
      <c r="AE42" s="44"/>
      <c r="AF42" s="25">
        <v>0.25</v>
      </c>
    </row>
    <row r="43" spans="1:32" x14ac:dyDescent="0.25">
      <c r="A43">
        <v>16</v>
      </c>
      <c r="B43">
        <v>1.05</v>
      </c>
      <c r="C43">
        <v>0.25</v>
      </c>
      <c r="D43">
        <v>1.05</v>
      </c>
      <c r="E43">
        <v>0.25</v>
      </c>
      <c r="F43">
        <v>1.05</v>
      </c>
      <c r="G43">
        <v>0.25</v>
      </c>
      <c r="I43">
        <v>16</v>
      </c>
      <c r="J43">
        <v>0</v>
      </c>
      <c r="K43">
        <v>0</v>
      </c>
      <c r="L43">
        <v>1</v>
      </c>
      <c r="M43" s="43">
        <v>1.05</v>
      </c>
      <c r="N43">
        <v>1.05</v>
      </c>
      <c r="O43" s="44"/>
      <c r="P43">
        <v>0.25</v>
      </c>
      <c r="Q43">
        <v>16</v>
      </c>
      <c r="R43">
        <v>0</v>
      </c>
      <c r="S43">
        <v>0</v>
      </c>
      <c r="T43">
        <v>1</v>
      </c>
      <c r="U43" s="43">
        <v>1.05</v>
      </c>
      <c r="V43">
        <v>1.05</v>
      </c>
      <c r="W43" s="44"/>
      <c r="X43">
        <v>0.25</v>
      </c>
      <c r="Y43">
        <v>16</v>
      </c>
      <c r="Z43">
        <v>0</v>
      </c>
      <c r="AA43">
        <v>0</v>
      </c>
      <c r="AB43">
        <v>1</v>
      </c>
      <c r="AC43" s="43">
        <v>1.05</v>
      </c>
      <c r="AD43" s="42">
        <v>1.05</v>
      </c>
      <c r="AE43" s="44"/>
      <c r="AF43" s="25">
        <v>0.25</v>
      </c>
    </row>
    <row r="44" spans="1:32" x14ac:dyDescent="0.25">
      <c r="A44">
        <v>17</v>
      </c>
      <c r="B44">
        <v>1.05</v>
      </c>
      <c r="C44">
        <v>0.25</v>
      </c>
      <c r="D44">
        <v>1.05</v>
      </c>
      <c r="E44">
        <v>0.25</v>
      </c>
      <c r="F44">
        <v>1.05</v>
      </c>
      <c r="G44">
        <v>0.25</v>
      </c>
      <c r="I44">
        <v>17</v>
      </c>
      <c r="J44">
        <v>0</v>
      </c>
      <c r="K44">
        <v>0</v>
      </c>
      <c r="L44">
        <v>1</v>
      </c>
      <c r="M44" s="43">
        <v>1.05</v>
      </c>
      <c r="N44">
        <v>1.05</v>
      </c>
      <c r="O44" s="44"/>
      <c r="P44">
        <v>0.25</v>
      </c>
      <c r="Q44">
        <v>17</v>
      </c>
      <c r="R44">
        <v>0</v>
      </c>
      <c r="S44">
        <v>0</v>
      </c>
      <c r="T44">
        <v>1</v>
      </c>
      <c r="U44" s="43">
        <v>1.05</v>
      </c>
      <c r="V44">
        <v>1.05</v>
      </c>
      <c r="W44" s="44"/>
      <c r="X44">
        <v>0.25</v>
      </c>
      <c r="Y44">
        <v>17</v>
      </c>
      <c r="Z44">
        <v>0</v>
      </c>
      <c r="AA44">
        <v>0</v>
      </c>
      <c r="AB44">
        <v>1</v>
      </c>
      <c r="AC44" s="43">
        <v>1.05</v>
      </c>
      <c r="AD44" s="42">
        <v>1.05</v>
      </c>
      <c r="AE44" s="44"/>
      <c r="AF44" s="25">
        <v>0.25</v>
      </c>
    </row>
    <row r="45" spans="1:32" x14ac:dyDescent="0.25">
      <c r="A45">
        <v>18</v>
      </c>
      <c r="B45">
        <v>1.05</v>
      </c>
      <c r="C45">
        <v>0.25</v>
      </c>
      <c r="D45">
        <v>1.05</v>
      </c>
      <c r="E45">
        <v>0.25</v>
      </c>
      <c r="F45">
        <v>1.05</v>
      </c>
      <c r="G45">
        <v>0.25</v>
      </c>
      <c r="I45">
        <v>18</v>
      </c>
      <c r="J45">
        <v>0</v>
      </c>
      <c r="K45">
        <v>0</v>
      </c>
      <c r="L45">
        <v>1</v>
      </c>
      <c r="M45" s="43">
        <v>1.05</v>
      </c>
      <c r="N45">
        <v>1.05</v>
      </c>
      <c r="O45" s="44"/>
      <c r="P45">
        <v>0.25</v>
      </c>
      <c r="Q45">
        <v>18</v>
      </c>
      <c r="R45">
        <v>0</v>
      </c>
      <c r="S45">
        <v>0</v>
      </c>
      <c r="T45">
        <v>1</v>
      </c>
      <c r="U45" s="43">
        <v>1.05</v>
      </c>
      <c r="V45">
        <v>1.05</v>
      </c>
      <c r="W45" s="44"/>
      <c r="X45">
        <v>0.25</v>
      </c>
      <c r="Y45">
        <v>18</v>
      </c>
      <c r="Z45">
        <v>0</v>
      </c>
      <c r="AA45">
        <v>0</v>
      </c>
      <c r="AB45">
        <v>1</v>
      </c>
      <c r="AC45" s="43">
        <v>1.05</v>
      </c>
      <c r="AD45" s="42">
        <v>1.05</v>
      </c>
      <c r="AE45" s="44"/>
      <c r="AF45" s="25">
        <v>0.25</v>
      </c>
    </row>
    <row r="46" spans="1:32" x14ac:dyDescent="0.25">
      <c r="A46">
        <v>19</v>
      </c>
      <c r="B46">
        <v>1.05</v>
      </c>
      <c r="C46">
        <v>0.25</v>
      </c>
      <c r="D46">
        <v>1.05</v>
      </c>
      <c r="E46">
        <v>0.25</v>
      </c>
      <c r="F46">
        <v>1.05</v>
      </c>
      <c r="G46">
        <v>0.25</v>
      </c>
      <c r="I46">
        <v>19</v>
      </c>
      <c r="J46">
        <v>0</v>
      </c>
      <c r="K46">
        <v>0</v>
      </c>
      <c r="L46">
        <v>1</v>
      </c>
      <c r="M46" s="43">
        <v>1.05</v>
      </c>
      <c r="N46">
        <v>1.05</v>
      </c>
      <c r="O46" s="44"/>
      <c r="P46">
        <v>0.25</v>
      </c>
      <c r="Q46">
        <v>19</v>
      </c>
      <c r="R46">
        <v>0</v>
      </c>
      <c r="S46">
        <v>0</v>
      </c>
      <c r="T46">
        <v>1</v>
      </c>
      <c r="U46" s="43">
        <v>1.05</v>
      </c>
      <c r="V46">
        <v>1.05</v>
      </c>
      <c r="W46" s="44"/>
      <c r="X46">
        <v>0.25</v>
      </c>
      <c r="Y46">
        <v>19</v>
      </c>
      <c r="Z46">
        <v>0</v>
      </c>
      <c r="AA46">
        <v>0</v>
      </c>
      <c r="AB46">
        <v>1</v>
      </c>
      <c r="AC46" s="43">
        <v>1.05</v>
      </c>
      <c r="AD46" s="42">
        <v>1.05</v>
      </c>
      <c r="AE46" s="44"/>
      <c r="AF46" s="25">
        <v>0.25</v>
      </c>
    </row>
    <row r="47" spans="1:32" x14ac:dyDescent="0.25">
      <c r="A47">
        <v>20</v>
      </c>
      <c r="B47">
        <v>1.05</v>
      </c>
      <c r="C47">
        <v>0.25</v>
      </c>
      <c r="D47">
        <v>1.05</v>
      </c>
      <c r="E47">
        <v>0.25</v>
      </c>
      <c r="F47">
        <v>1.05</v>
      </c>
      <c r="G47">
        <v>0.25</v>
      </c>
      <c r="I47">
        <v>20</v>
      </c>
      <c r="J47">
        <v>0</v>
      </c>
      <c r="K47">
        <v>0</v>
      </c>
      <c r="L47">
        <v>1</v>
      </c>
      <c r="M47" s="43">
        <v>1.05</v>
      </c>
      <c r="N47">
        <v>1.05</v>
      </c>
      <c r="O47" s="44"/>
      <c r="P47">
        <v>0.25</v>
      </c>
      <c r="Q47">
        <v>20</v>
      </c>
      <c r="R47">
        <v>0</v>
      </c>
      <c r="S47">
        <v>0</v>
      </c>
      <c r="T47">
        <v>1</v>
      </c>
      <c r="U47" s="43">
        <v>1.05</v>
      </c>
      <c r="V47">
        <v>1.05</v>
      </c>
      <c r="W47" s="44"/>
      <c r="X47">
        <v>0.25</v>
      </c>
      <c r="Y47">
        <v>20</v>
      </c>
      <c r="Z47">
        <v>0</v>
      </c>
      <c r="AA47">
        <v>0</v>
      </c>
      <c r="AB47">
        <v>1</v>
      </c>
      <c r="AC47" s="43">
        <v>1.05</v>
      </c>
      <c r="AD47" s="42">
        <v>1.05</v>
      </c>
      <c r="AE47" s="44"/>
      <c r="AF47" s="25">
        <v>0.25</v>
      </c>
    </row>
    <row r="48" spans="1:32" x14ac:dyDescent="0.25">
      <c r="A48">
        <v>21</v>
      </c>
      <c r="B48">
        <v>1.05</v>
      </c>
      <c r="C48">
        <v>0.25</v>
      </c>
      <c r="D48">
        <v>1.05</v>
      </c>
      <c r="E48">
        <v>0.25</v>
      </c>
      <c r="F48">
        <v>1.05</v>
      </c>
      <c r="G48">
        <v>0.25</v>
      </c>
      <c r="I48">
        <v>21</v>
      </c>
      <c r="J48">
        <v>0</v>
      </c>
      <c r="K48">
        <v>0</v>
      </c>
      <c r="L48">
        <v>1</v>
      </c>
      <c r="M48" s="43">
        <v>1.05</v>
      </c>
      <c r="N48">
        <v>1.05</v>
      </c>
      <c r="O48" s="44"/>
      <c r="P48">
        <v>0.25</v>
      </c>
      <c r="Q48">
        <v>21</v>
      </c>
      <c r="R48">
        <v>0</v>
      </c>
      <c r="S48">
        <v>0</v>
      </c>
      <c r="T48">
        <v>1</v>
      </c>
      <c r="U48" s="43">
        <v>1.05</v>
      </c>
      <c r="V48">
        <v>1.05</v>
      </c>
      <c r="W48" s="44"/>
      <c r="X48">
        <v>0.25</v>
      </c>
      <c r="Y48">
        <v>21</v>
      </c>
      <c r="Z48">
        <v>0</v>
      </c>
      <c r="AA48">
        <v>0</v>
      </c>
      <c r="AB48">
        <v>1</v>
      </c>
      <c r="AC48" s="43">
        <v>1.05</v>
      </c>
      <c r="AD48" s="42">
        <v>1.05</v>
      </c>
      <c r="AE48" s="44"/>
      <c r="AF48" s="25">
        <v>0.25</v>
      </c>
    </row>
    <row r="49" spans="1:32" x14ac:dyDescent="0.25">
      <c r="A49">
        <v>22</v>
      </c>
      <c r="B49">
        <v>1.05</v>
      </c>
      <c r="C49">
        <v>0.25</v>
      </c>
      <c r="D49">
        <v>1.05</v>
      </c>
      <c r="E49">
        <v>0.25</v>
      </c>
      <c r="F49">
        <v>1.05</v>
      </c>
      <c r="G49">
        <v>0.25</v>
      </c>
      <c r="I49">
        <v>22</v>
      </c>
      <c r="J49">
        <v>0</v>
      </c>
      <c r="K49">
        <v>0</v>
      </c>
      <c r="L49">
        <v>1</v>
      </c>
      <c r="M49" s="43">
        <v>1.05</v>
      </c>
      <c r="N49">
        <v>1.05</v>
      </c>
      <c r="O49" s="44"/>
      <c r="P49">
        <v>0.25</v>
      </c>
      <c r="Q49">
        <v>22</v>
      </c>
      <c r="R49">
        <v>0</v>
      </c>
      <c r="S49">
        <v>0</v>
      </c>
      <c r="T49">
        <v>1</v>
      </c>
      <c r="U49" s="43">
        <v>1.05</v>
      </c>
      <c r="V49">
        <v>1.05</v>
      </c>
      <c r="W49" s="44"/>
      <c r="X49">
        <v>0.25</v>
      </c>
      <c r="Y49">
        <v>22</v>
      </c>
      <c r="Z49">
        <v>0</v>
      </c>
      <c r="AA49">
        <v>0</v>
      </c>
      <c r="AB49">
        <v>1</v>
      </c>
      <c r="AC49" s="43">
        <v>1.05</v>
      </c>
      <c r="AD49" s="42">
        <v>1.05</v>
      </c>
      <c r="AE49" s="44"/>
      <c r="AF49" s="25">
        <v>0.25</v>
      </c>
    </row>
    <row r="50" spans="1:32" x14ac:dyDescent="0.25">
      <c r="A50">
        <v>23</v>
      </c>
      <c r="B50">
        <v>1.05</v>
      </c>
      <c r="C50">
        <v>0.25</v>
      </c>
      <c r="D50">
        <v>1.05</v>
      </c>
      <c r="E50">
        <v>0.25</v>
      </c>
      <c r="F50">
        <v>1.05</v>
      </c>
      <c r="G50">
        <v>0.25</v>
      </c>
      <c r="I50">
        <v>23</v>
      </c>
      <c r="J50">
        <v>0</v>
      </c>
      <c r="K50">
        <v>0</v>
      </c>
      <c r="L50">
        <v>1</v>
      </c>
      <c r="M50" s="43">
        <v>1.05</v>
      </c>
      <c r="N50">
        <v>1.05</v>
      </c>
      <c r="O50" s="44"/>
      <c r="P50">
        <v>0.25</v>
      </c>
      <c r="Q50">
        <v>23</v>
      </c>
      <c r="R50">
        <v>0</v>
      </c>
      <c r="S50">
        <v>0</v>
      </c>
      <c r="T50">
        <v>1</v>
      </c>
      <c r="U50" s="43">
        <v>1.05</v>
      </c>
      <c r="V50">
        <v>1.05</v>
      </c>
      <c r="W50" s="44"/>
      <c r="X50">
        <v>0.25</v>
      </c>
      <c r="Y50">
        <v>23</v>
      </c>
      <c r="Z50">
        <v>0</v>
      </c>
      <c r="AA50">
        <v>0</v>
      </c>
      <c r="AB50">
        <v>1</v>
      </c>
      <c r="AC50" s="43">
        <v>1.05</v>
      </c>
      <c r="AD50" s="42">
        <v>1.05</v>
      </c>
      <c r="AE50" s="44"/>
      <c r="AF50" s="25">
        <v>0.25</v>
      </c>
    </row>
    <row r="51" spans="1:32" x14ac:dyDescent="0.25">
      <c r="A51">
        <v>24</v>
      </c>
      <c r="B51">
        <v>1.05</v>
      </c>
      <c r="C51">
        <v>0.25</v>
      </c>
      <c r="D51">
        <v>1.05</v>
      </c>
      <c r="E51">
        <v>0.25</v>
      </c>
      <c r="F51">
        <v>1.05</v>
      </c>
      <c r="G51">
        <v>0.25</v>
      </c>
      <c r="I51">
        <v>24</v>
      </c>
      <c r="J51">
        <v>0</v>
      </c>
      <c r="K51">
        <v>0</v>
      </c>
      <c r="L51">
        <v>1</v>
      </c>
      <c r="M51" s="43">
        <v>1.05</v>
      </c>
      <c r="N51">
        <v>1.05</v>
      </c>
      <c r="O51" s="44"/>
      <c r="P51">
        <v>0.25</v>
      </c>
      <c r="Q51">
        <v>24</v>
      </c>
      <c r="R51">
        <v>0</v>
      </c>
      <c r="S51">
        <v>0</v>
      </c>
      <c r="T51">
        <v>1</v>
      </c>
      <c r="U51" s="43">
        <v>1.05</v>
      </c>
      <c r="V51">
        <v>1.05</v>
      </c>
      <c r="W51" s="44"/>
      <c r="X51">
        <v>0.25</v>
      </c>
      <c r="Y51">
        <v>24</v>
      </c>
      <c r="Z51">
        <v>0</v>
      </c>
      <c r="AA51">
        <v>0</v>
      </c>
      <c r="AB51">
        <v>1</v>
      </c>
      <c r="AC51" s="43">
        <v>1.05</v>
      </c>
      <c r="AD51" s="42">
        <v>1.05</v>
      </c>
      <c r="AE51" s="44"/>
      <c r="AF51" s="25">
        <v>0.25</v>
      </c>
    </row>
    <row r="52" spans="1:32" x14ac:dyDescent="0.25">
      <c r="A52">
        <v>25</v>
      </c>
      <c r="B52">
        <v>1.05</v>
      </c>
      <c r="C52">
        <v>0.25</v>
      </c>
      <c r="D52">
        <v>1.05</v>
      </c>
      <c r="E52">
        <v>0.25</v>
      </c>
      <c r="F52">
        <v>1.05</v>
      </c>
      <c r="G52">
        <v>0.25</v>
      </c>
      <c r="I52">
        <v>25</v>
      </c>
      <c r="J52">
        <v>0</v>
      </c>
      <c r="K52">
        <v>0</v>
      </c>
      <c r="L52">
        <v>1</v>
      </c>
      <c r="M52" s="43">
        <v>1.05</v>
      </c>
      <c r="N52">
        <v>1.05</v>
      </c>
      <c r="O52" s="44"/>
      <c r="P52">
        <v>0.25</v>
      </c>
      <c r="Q52">
        <v>25</v>
      </c>
      <c r="R52">
        <v>0</v>
      </c>
      <c r="S52">
        <v>0</v>
      </c>
      <c r="T52">
        <v>1</v>
      </c>
      <c r="U52" s="43">
        <v>1.05</v>
      </c>
      <c r="V52">
        <v>1.05</v>
      </c>
      <c r="W52" s="44"/>
      <c r="X52">
        <v>0.25</v>
      </c>
      <c r="Y52">
        <v>25</v>
      </c>
      <c r="Z52">
        <v>0</v>
      </c>
      <c r="AA52">
        <v>0</v>
      </c>
      <c r="AB52">
        <v>1</v>
      </c>
      <c r="AC52" s="43">
        <v>1.05</v>
      </c>
      <c r="AD52" s="42">
        <v>1.05</v>
      </c>
      <c r="AE52" s="44"/>
      <c r="AF52" s="25">
        <v>0.25</v>
      </c>
    </row>
    <row r="53" spans="1:32" x14ac:dyDescent="0.25">
      <c r="A53">
        <v>26</v>
      </c>
      <c r="B53">
        <v>1.05</v>
      </c>
      <c r="C53">
        <v>0.25</v>
      </c>
      <c r="D53">
        <v>1.05</v>
      </c>
      <c r="E53">
        <v>0.25</v>
      </c>
      <c r="F53">
        <v>1.05</v>
      </c>
      <c r="G53">
        <v>0.25</v>
      </c>
      <c r="I53">
        <v>26</v>
      </c>
      <c r="J53">
        <v>0</v>
      </c>
      <c r="K53">
        <v>0</v>
      </c>
      <c r="L53">
        <v>1</v>
      </c>
      <c r="M53" s="43">
        <v>1.05</v>
      </c>
      <c r="N53">
        <v>1.05</v>
      </c>
      <c r="O53" s="44"/>
      <c r="P53">
        <v>0.25</v>
      </c>
      <c r="Q53">
        <v>26</v>
      </c>
      <c r="R53">
        <v>0</v>
      </c>
      <c r="S53">
        <v>0</v>
      </c>
      <c r="T53">
        <v>1</v>
      </c>
      <c r="U53" s="43">
        <v>1.05</v>
      </c>
      <c r="V53">
        <v>1.05</v>
      </c>
      <c r="W53" s="44"/>
      <c r="X53">
        <v>0.25</v>
      </c>
      <c r="Y53">
        <v>26</v>
      </c>
      <c r="Z53">
        <v>0</v>
      </c>
      <c r="AA53">
        <v>0</v>
      </c>
      <c r="AB53">
        <v>1</v>
      </c>
      <c r="AC53" s="43">
        <v>1.05</v>
      </c>
      <c r="AD53" s="42">
        <v>1.05</v>
      </c>
      <c r="AE53" s="44"/>
      <c r="AF53" s="25">
        <v>0.25</v>
      </c>
    </row>
    <row r="54" spans="1:32" x14ac:dyDescent="0.25">
      <c r="A54">
        <v>27</v>
      </c>
      <c r="B54">
        <v>1.05</v>
      </c>
      <c r="C54">
        <v>0.25</v>
      </c>
      <c r="D54">
        <v>1.05</v>
      </c>
      <c r="E54">
        <v>0.25</v>
      </c>
      <c r="F54">
        <v>1.05</v>
      </c>
      <c r="G54">
        <v>0.25</v>
      </c>
      <c r="I54">
        <v>27</v>
      </c>
      <c r="J54">
        <v>0</v>
      </c>
      <c r="K54">
        <v>0</v>
      </c>
      <c r="L54">
        <v>1</v>
      </c>
      <c r="M54" s="43">
        <v>1.05</v>
      </c>
      <c r="N54">
        <v>1.05</v>
      </c>
      <c r="O54" s="44"/>
      <c r="P54">
        <v>0.25</v>
      </c>
      <c r="Q54">
        <v>27</v>
      </c>
      <c r="R54">
        <v>0</v>
      </c>
      <c r="S54">
        <v>0</v>
      </c>
      <c r="T54">
        <v>1</v>
      </c>
      <c r="U54" s="43">
        <v>1.05</v>
      </c>
      <c r="V54">
        <v>1.05</v>
      </c>
      <c r="W54" s="44"/>
      <c r="X54">
        <v>0.25</v>
      </c>
      <c r="Y54">
        <v>27</v>
      </c>
      <c r="Z54">
        <v>0</v>
      </c>
      <c r="AA54">
        <v>0</v>
      </c>
      <c r="AB54">
        <v>1</v>
      </c>
      <c r="AC54" s="43">
        <v>1.05</v>
      </c>
      <c r="AD54" s="42">
        <v>1.05</v>
      </c>
      <c r="AE54" s="44"/>
      <c r="AF54" s="25">
        <v>0.25</v>
      </c>
    </row>
    <row r="55" spans="1:32" x14ac:dyDescent="0.25">
      <c r="A55">
        <v>28</v>
      </c>
      <c r="B55">
        <v>1.05</v>
      </c>
      <c r="C55">
        <v>0.25</v>
      </c>
      <c r="D55">
        <v>1.05</v>
      </c>
      <c r="E55">
        <v>0.25</v>
      </c>
      <c r="F55">
        <v>1.05</v>
      </c>
      <c r="G55">
        <v>0.25</v>
      </c>
      <c r="I55">
        <v>28</v>
      </c>
      <c r="J55">
        <v>0</v>
      </c>
      <c r="K55">
        <v>0</v>
      </c>
      <c r="L55">
        <v>1</v>
      </c>
      <c r="M55" s="43">
        <v>1.05</v>
      </c>
      <c r="N55">
        <v>1.05</v>
      </c>
      <c r="O55" s="44"/>
      <c r="P55">
        <v>0.25</v>
      </c>
      <c r="Q55">
        <v>28</v>
      </c>
      <c r="R55">
        <v>0</v>
      </c>
      <c r="S55">
        <v>0</v>
      </c>
      <c r="T55">
        <v>1</v>
      </c>
      <c r="U55" s="43">
        <v>1.05</v>
      </c>
      <c r="V55">
        <v>1.05</v>
      </c>
      <c r="W55" s="44"/>
      <c r="X55">
        <v>0.25</v>
      </c>
      <c r="Y55">
        <v>28</v>
      </c>
      <c r="Z55">
        <v>0</v>
      </c>
      <c r="AA55">
        <v>0</v>
      </c>
      <c r="AB55">
        <v>1</v>
      </c>
      <c r="AC55" s="43">
        <v>1.05</v>
      </c>
      <c r="AD55" s="42">
        <v>1.05</v>
      </c>
      <c r="AE55" s="44"/>
      <c r="AF55" s="25">
        <v>0.25</v>
      </c>
    </row>
    <row r="56" spans="1:32" x14ac:dyDescent="0.25">
      <c r="A56">
        <v>29</v>
      </c>
      <c r="B56">
        <v>1.05</v>
      </c>
      <c r="C56">
        <v>0.25</v>
      </c>
      <c r="D56">
        <v>1.05</v>
      </c>
      <c r="E56">
        <v>0.25</v>
      </c>
      <c r="F56">
        <v>1.05</v>
      </c>
      <c r="G56">
        <v>0.25</v>
      </c>
      <c r="I56">
        <v>29</v>
      </c>
      <c r="J56">
        <v>0</v>
      </c>
      <c r="K56">
        <v>0</v>
      </c>
      <c r="L56">
        <v>1</v>
      </c>
      <c r="M56" s="43">
        <v>1.05</v>
      </c>
      <c r="N56">
        <v>1.05</v>
      </c>
      <c r="O56" s="44"/>
      <c r="P56">
        <v>0.25</v>
      </c>
      <c r="Q56">
        <v>29</v>
      </c>
      <c r="R56">
        <v>0</v>
      </c>
      <c r="S56">
        <v>0</v>
      </c>
      <c r="T56">
        <v>1</v>
      </c>
      <c r="U56" s="43">
        <v>1.05</v>
      </c>
      <c r="V56">
        <v>1.05</v>
      </c>
      <c r="W56" s="44"/>
      <c r="X56">
        <v>0.25</v>
      </c>
      <c r="Y56">
        <v>29</v>
      </c>
      <c r="Z56">
        <v>0</v>
      </c>
      <c r="AA56">
        <v>0</v>
      </c>
      <c r="AB56">
        <v>1</v>
      </c>
      <c r="AC56" s="43">
        <v>1.05</v>
      </c>
      <c r="AD56" s="42">
        <v>1.05</v>
      </c>
      <c r="AE56" s="44"/>
      <c r="AF56" s="25">
        <v>0.25</v>
      </c>
    </row>
    <row r="57" spans="1:32" x14ac:dyDescent="0.25">
      <c r="A57">
        <v>30</v>
      </c>
      <c r="B57">
        <v>1.05</v>
      </c>
      <c r="C57">
        <v>0.25</v>
      </c>
      <c r="D57">
        <v>1.05</v>
      </c>
      <c r="E57">
        <v>0.25</v>
      </c>
      <c r="F57">
        <v>1.05</v>
      </c>
      <c r="G57">
        <v>0.25</v>
      </c>
      <c r="I57">
        <v>30</v>
      </c>
      <c r="J57">
        <v>0</v>
      </c>
      <c r="K57">
        <v>0</v>
      </c>
      <c r="L57">
        <v>1</v>
      </c>
      <c r="M57" s="43">
        <v>1.05</v>
      </c>
      <c r="N57">
        <v>1.05</v>
      </c>
      <c r="O57" s="44"/>
      <c r="P57">
        <v>0.25</v>
      </c>
      <c r="Q57">
        <v>30</v>
      </c>
      <c r="R57">
        <v>0</v>
      </c>
      <c r="S57">
        <v>0</v>
      </c>
      <c r="T57">
        <v>1</v>
      </c>
      <c r="U57" s="43">
        <v>1.05</v>
      </c>
      <c r="V57">
        <v>1.05</v>
      </c>
      <c r="W57" s="44"/>
      <c r="X57">
        <v>0.25</v>
      </c>
      <c r="Y57">
        <v>30</v>
      </c>
      <c r="Z57">
        <v>0</v>
      </c>
      <c r="AA57">
        <v>0</v>
      </c>
      <c r="AB57">
        <v>1</v>
      </c>
      <c r="AC57" s="43">
        <v>1.05</v>
      </c>
      <c r="AD57" s="42">
        <v>1.05</v>
      </c>
      <c r="AE57" s="44"/>
      <c r="AF57" s="25">
        <v>0.25</v>
      </c>
    </row>
    <row r="58" spans="1:32" x14ac:dyDescent="0.25">
      <c r="A58">
        <v>31</v>
      </c>
      <c r="B58">
        <v>1.05</v>
      </c>
      <c r="C58">
        <v>0.25</v>
      </c>
      <c r="D58">
        <v>1.05</v>
      </c>
      <c r="E58">
        <v>0.25</v>
      </c>
      <c r="F58">
        <v>1.05</v>
      </c>
      <c r="G58">
        <v>0.25</v>
      </c>
      <c r="I58">
        <v>31</v>
      </c>
      <c r="J58">
        <v>0</v>
      </c>
      <c r="K58">
        <v>0</v>
      </c>
      <c r="L58">
        <v>1</v>
      </c>
      <c r="M58" s="43">
        <v>1.05</v>
      </c>
      <c r="N58">
        <v>1.05</v>
      </c>
      <c r="O58" s="44"/>
      <c r="P58">
        <v>0.25</v>
      </c>
      <c r="Q58">
        <v>31</v>
      </c>
      <c r="R58">
        <v>0</v>
      </c>
      <c r="S58">
        <v>0</v>
      </c>
      <c r="T58">
        <v>1</v>
      </c>
      <c r="U58" s="43">
        <v>1.05</v>
      </c>
      <c r="V58">
        <v>1.05</v>
      </c>
      <c r="W58" s="44"/>
      <c r="X58">
        <v>0.25</v>
      </c>
      <c r="Y58">
        <v>31</v>
      </c>
      <c r="Z58">
        <v>0</v>
      </c>
      <c r="AA58">
        <v>0</v>
      </c>
      <c r="AB58">
        <v>1</v>
      </c>
      <c r="AC58" s="43">
        <v>1.05</v>
      </c>
      <c r="AD58" s="42">
        <v>1.05</v>
      </c>
      <c r="AE58" s="44"/>
      <c r="AF58" s="25">
        <v>0.25</v>
      </c>
    </row>
    <row r="59" spans="1:32" x14ac:dyDescent="0.25">
      <c r="A59">
        <v>32</v>
      </c>
      <c r="B59">
        <v>1.05</v>
      </c>
      <c r="C59">
        <v>0.25</v>
      </c>
      <c r="D59">
        <v>1.05</v>
      </c>
      <c r="E59">
        <v>0.25</v>
      </c>
      <c r="F59">
        <v>1.05</v>
      </c>
      <c r="G59">
        <v>0.25</v>
      </c>
      <c r="I59">
        <v>32</v>
      </c>
      <c r="J59">
        <v>0</v>
      </c>
      <c r="K59">
        <v>0</v>
      </c>
      <c r="L59">
        <v>1</v>
      </c>
      <c r="M59" s="43">
        <v>1.05</v>
      </c>
      <c r="N59">
        <v>1.05</v>
      </c>
      <c r="O59" s="44"/>
      <c r="P59">
        <v>0.25</v>
      </c>
      <c r="Q59">
        <v>32</v>
      </c>
      <c r="R59">
        <v>0</v>
      </c>
      <c r="S59">
        <v>0</v>
      </c>
      <c r="T59">
        <v>1</v>
      </c>
      <c r="U59" s="43">
        <v>1.05</v>
      </c>
      <c r="V59">
        <v>1.05</v>
      </c>
      <c r="W59" s="44"/>
      <c r="X59">
        <v>0.25</v>
      </c>
      <c r="Y59">
        <v>32</v>
      </c>
      <c r="Z59">
        <v>0</v>
      </c>
      <c r="AA59">
        <v>0</v>
      </c>
      <c r="AB59">
        <v>1</v>
      </c>
      <c r="AC59" s="43">
        <v>1.05</v>
      </c>
      <c r="AD59" s="42">
        <v>1.05</v>
      </c>
      <c r="AE59" s="44"/>
      <c r="AF59" s="25">
        <v>0.25</v>
      </c>
    </row>
    <row r="60" spans="1:32" x14ac:dyDescent="0.25">
      <c r="A60">
        <v>33</v>
      </c>
      <c r="B60">
        <v>1.05</v>
      </c>
      <c r="C60">
        <v>0.25</v>
      </c>
      <c r="D60">
        <v>1.05</v>
      </c>
      <c r="E60">
        <v>0.25</v>
      </c>
      <c r="F60">
        <v>1.05</v>
      </c>
      <c r="G60">
        <v>0.25</v>
      </c>
      <c r="I60">
        <v>33</v>
      </c>
      <c r="J60">
        <v>0</v>
      </c>
      <c r="K60">
        <v>0</v>
      </c>
      <c r="L60">
        <v>1</v>
      </c>
      <c r="M60" s="43">
        <v>1.05</v>
      </c>
      <c r="N60">
        <v>1.05</v>
      </c>
      <c r="O60" s="44"/>
      <c r="P60">
        <v>0.25</v>
      </c>
      <c r="Q60">
        <v>33</v>
      </c>
      <c r="R60">
        <v>0</v>
      </c>
      <c r="S60">
        <v>0</v>
      </c>
      <c r="T60">
        <v>1</v>
      </c>
      <c r="U60" s="43">
        <v>1.05</v>
      </c>
      <c r="V60">
        <v>1.05</v>
      </c>
      <c r="W60" s="44"/>
      <c r="X60">
        <v>0.25</v>
      </c>
      <c r="Y60">
        <v>33</v>
      </c>
      <c r="Z60">
        <v>0</v>
      </c>
      <c r="AA60">
        <v>0</v>
      </c>
      <c r="AB60">
        <v>1</v>
      </c>
      <c r="AC60" s="43">
        <v>1.05</v>
      </c>
      <c r="AD60" s="42">
        <v>1.05</v>
      </c>
      <c r="AE60" s="44"/>
      <c r="AF60" s="25">
        <v>0.25</v>
      </c>
    </row>
    <row r="61" spans="1:32" x14ac:dyDescent="0.25">
      <c r="A61">
        <v>34</v>
      </c>
      <c r="B61">
        <v>1.05</v>
      </c>
      <c r="C61">
        <v>0.25</v>
      </c>
      <c r="D61">
        <v>1.05</v>
      </c>
      <c r="E61">
        <v>0.25</v>
      </c>
      <c r="F61">
        <v>1.0453125000000001</v>
      </c>
      <c r="G61">
        <v>0.25167780000000001</v>
      </c>
      <c r="I61" s="45">
        <v>34</v>
      </c>
      <c r="J61" s="45">
        <v>0</v>
      </c>
      <c r="K61" s="45">
        <v>0</v>
      </c>
      <c r="L61" s="45">
        <v>1</v>
      </c>
      <c r="M61" s="46">
        <v>1.05</v>
      </c>
      <c r="N61">
        <v>1.05</v>
      </c>
      <c r="O61" s="48" t="s">
        <v>48</v>
      </c>
      <c r="P61" s="45">
        <v>0.25</v>
      </c>
      <c r="Q61" s="45">
        <v>34</v>
      </c>
      <c r="R61" s="45">
        <v>0</v>
      </c>
      <c r="S61" s="45">
        <v>0</v>
      </c>
      <c r="T61" s="45">
        <v>1</v>
      </c>
      <c r="U61" s="46">
        <v>1.05</v>
      </c>
      <c r="V61">
        <v>1.05</v>
      </c>
      <c r="W61" s="48" t="s">
        <v>48</v>
      </c>
      <c r="X61" s="45">
        <v>0.25</v>
      </c>
      <c r="Y61" s="45">
        <v>34</v>
      </c>
      <c r="Z61" s="45">
        <v>0.3</v>
      </c>
      <c r="AA61" s="45">
        <v>6.2500000000000003E-3</v>
      </c>
      <c r="AB61" s="45">
        <v>0.99375000000000002</v>
      </c>
      <c r="AC61" s="46">
        <v>1.05</v>
      </c>
      <c r="AD61" s="47">
        <v>1.0453125000000001</v>
      </c>
      <c r="AE61" s="49" t="s">
        <v>49</v>
      </c>
      <c r="AF61" s="25">
        <v>0.25167780000000001</v>
      </c>
    </row>
    <row r="62" spans="1:32" x14ac:dyDescent="0.25">
      <c r="A62">
        <v>35</v>
      </c>
      <c r="B62">
        <v>1.05</v>
      </c>
      <c r="C62">
        <v>0.25</v>
      </c>
      <c r="D62">
        <v>1.05</v>
      </c>
      <c r="E62">
        <v>0.25</v>
      </c>
      <c r="F62">
        <v>1.0407999999999999</v>
      </c>
      <c r="G62">
        <v>0.25335560000000001</v>
      </c>
      <c r="I62">
        <v>35</v>
      </c>
      <c r="J62" s="43">
        <v>0.3</v>
      </c>
      <c r="K62" s="43">
        <v>0</v>
      </c>
      <c r="L62" s="43">
        <v>1</v>
      </c>
      <c r="M62" s="43">
        <v>1.05</v>
      </c>
      <c r="N62">
        <v>1.05</v>
      </c>
      <c r="O62" s="50"/>
      <c r="P62">
        <v>0.25</v>
      </c>
      <c r="Q62">
        <v>35</v>
      </c>
      <c r="R62" s="43">
        <v>0.3</v>
      </c>
      <c r="S62" s="43">
        <v>0</v>
      </c>
      <c r="T62" s="43">
        <v>1</v>
      </c>
      <c r="U62" s="43">
        <v>1.05</v>
      </c>
      <c r="V62">
        <v>1.05</v>
      </c>
      <c r="W62" s="50"/>
      <c r="X62">
        <v>0.25</v>
      </c>
      <c r="Y62">
        <v>35</v>
      </c>
      <c r="Z62" s="45">
        <v>0.314</v>
      </c>
      <c r="AA62" s="45">
        <v>1.2500000000000001E-2</v>
      </c>
      <c r="AB62" s="45">
        <v>0.98750000000000004</v>
      </c>
      <c r="AC62" s="43">
        <v>1.05</v>
      </c>
      <c r="AD62" s="42">
        <v>1.0407999999999999</v>
      </c>
      <c r="AE62" s="121" t="s">
        <v>50</v>
      </c>
      <c r="AF62" s="25">
        <v>0.25335560000000001</v>
      </c>
    </row>
    <row r="63" spans="1:32" x14ac:dyDescent="0.25">
      <c r="A63">
        <v>36</v>
      </c>
      <c r="B63">
        <v>1.0346145199999999</v>
      </c>
      <c r="C63">
        <v>0.25874999999999998</v>
      </c>
      <c r="D63">
        <v>1.0346145199999999</v>
      </c>
      <c r="E63">
        <v>0.25874999999999998</v>
      </c>
      <c r="F63">
        <v>1.0364625000000003</v>
      </c>
      <c r="G63">
        <v>0.25503340000000002</v>
      </c>
      <c r="I63">
        <v>36</v>
      </c>
      <c r="J63">
        <f>J62+0.05066</f>
        <v>0.35065999999999997</v>
      </c>
      <c r="K63">
        <v>2.1999999999999999E-2</v>
      </c>
      <c r="L63">
        <v>0.97799999999999998</v>
      </c>
      <c r="M63" s="43">
        <v>1.05</v>
      </c>
      <c r="N63">
        <v>1.0346145199999999</v>
      </c>
      <c r="O63" s="50"/>
      <c r="P63">
        <v>0.25874999999999998</v>
      </c>
      <c r="Q63">
        <v>36</v>
      </c>
      <c r="R63">
        <f>R62+0.05066</f>
        <v>0.35065999999999997</v>
      </c>
      <c r="S63">
        <v>2.1999999999999999E-2</v>
      </c>
      <c r="T63">
        <v>0.97799999999999998</v>
      </c>
      <c r="U63" s="43">
        <v>1.05</v>
      </c>
      <c r="V63">
        <v>1.0346145199999999</v>
      </c>
      <c r="W63" s="50"/>
      <c r="X63">
        <v>0.25874999999999998</v>
      </c>
      <c r="Y63">
        <v>36</v>
      </c>
      <c r="Z63" s="45">
        <v>0.32800000000000001</v>
      </c>
      <c r="AA63" s="45">
        <v>1.8750000000000003E-2</v>
      </c>
      <c r="AB63" s="45">
        <v>0.98125000000000007</v>
      </c>
      <c r="AC63" s="43">
        <v>1.05</v>
      </c>
      <c r="AD63" s="42">
        <v>1.0364625000000003</v>
      </c>
      <c r="AE63" s="121"/>
      <c r="AF63" s="25">
        <v>0.25503340000000002</v>
      </c>
    </row>
    <row r="64" spans="1:32" x14ac:dyDescent="0.25">
      <c r="A64">
        <v>37</v>
      </c>
      <c r="B64">
        <v>1.0214580799999999</v>
      </c>
      <c r="C64">
        <v>0.26749999999999996</v>
      </c>
      <c r="D64">
        <v>1.0214580799999999</v>
      </c>
      <c r="E64">
        <v>0.26749999999999996</v>
      </c>
      <c r="F64">
        <v>1.0323000000000002</v>
      </c>
      <c r="G64">
        <v>0.25671120000000003</v>
      </c>
      <c r="I64">
        <v>37</v>
      </c>
      <c r="J64">
        <f t="shared" ref="J64:J76" si="1">J63+0.05066</f>
        <v>0.40131999999999995</v>
      </c>
      <c r="K64">
        <v>4.3999999999999997E-2</v>
      </c>
      <c r="L64">
        <v>0.95599999999999996</v>
      </c>
      <c r="M64" s="43">
        <v>1.05</v>
      </c>
      <c r="N64">
        <v>1.0214580799999999</v>
      </c>
      <c r="O64" s="50"/>
      <c r="P64">
        <v>0.26749999999999996</v>
      </c>
      <c r="Q64">
        <v>37</v>
      </c>
      <c r="R64">
        <f t="shared" ref="R64:R76" si="2">R63+0.05066</f>
        <v>0.40131999999999995</v>
      </c>
      <c r="S64">
        <v>4.3999999999999997E-2</v>
      </c>
      <c r="T64">
        <v>0.95599999999999996</v>
      </c>
      <c r="U64" s="43">
        <v>1.05</v>
      </c>
      <c r="V64">
        <v>1.0214580799999999</v>
      </c>
      <c r="W64" s="50"/>
      <c r="X64">
        <v>0.26749999999999996</v>
      </c>
      <c r="Y64">
        <v>37</v>
      </c>
      <c r="Z64" s="45">
        <v>0.34200000000000003</v>
      </c>
      <c r="AA64" s="45">
        <v>2.5000000000000001E-2</v>
      </c>
      <c r="AB64" s="45">
        <v>0.97500000000000009</v>
      </c>
      <c r="AC64" s="43">
        <v>1.05</v>
      </c>
      <c r="AD64" s="42">
        <v>1.0323000000000002</v>
      </c>
      <c r="AE64" s="121"/>
      <c r="AF64" s="25">
        <v>0.25671120000000003</v>
      </c>
    </row>
    <row r="65" spans="1:32" x14ac:dyDescent="0.25">
      <c r="A65">
        <v>38</v>
      </c>
      <c r="B65">
        <v>1.01053068</v>
      </c>
      <c r="C65">
        <v>0.27624999999999994</v>
      </c>
      <c r="D65">
        <v>1.01053068</v>
      </c>
      <c r="E65">
        <v>0.27624999999999994</v>
      </c>
      <c r="F65">
        <v>1.0283125000000002</v>
      </c>
      <c r="G65">
        <v>0.25838900000000004</v>
      </c>
      <c r="I65">
        <v>38</v>
      </c>
      <c r="J65">
        <f t="shared" si="1"/>
        <v>0.45197999999999994</v>
      </c>
      <c r="K65">
        <v>6.6000000000000003E-2</v>
      </c>
      <c r="L65">
        <v>0.93399999999999994</v>
      </c>
      <c r="M65" s="43">
        <v>1.05</v>
      </c>
      <c r="N65">
        <v>1.01053068</v>
      </c>
      <c r="O65" s="50"/>
      <c r="P65">
        <v>0.27624999999999994</v>
      </c>
      <c r="Q65">
        <v>38</v>
      </c>
      <c r="R65">
        <f t="shared" si="2"/>
        <v>0.45197999999999994</v>
      </c>
      <c r="S65">
        <v>6.6000000000000003E-2</v>
      </c>
      <c r="T65">
        <v>0.93399999999999994</v>
      </c>
      <c r="U65" s="43">
        <v>1.05</v>
      </c>
      <c r="V65">
        <v>1.01053068</v>
      </c>
      <c r="W65" s="50"/>
      <c r="X65">
        <v>0.27624999999999994</v>
      </c>
      <c r="Y65">
        <v>38</v>
      </c>
      <c r="Z65" s="45">
        <v>0.35600000000000004</v>
      </c>
      <c r="AA65" s="45">
        <v>3.125E-2</v>
      </c>
      <c r="AB65" s="45">
        <v>0.96875000000000011</v>
      </c>
      <c r="AC65" s="43">
        <v>1.05</v>
      </c>
      <c r="AD65" s="42">
        <v>1.0283125000000002</v>
      </c>
      <c r="AE65" s="121"/>
      <c r="AF65" s="25">
        <v>0.25838900000000004</v>
      </c>
    </row>
    <row r="66" spans="1:32" x14ac:dyDescent="0.25">
      <c r="A66">
        <v>39</v>
      </c>
      <c r="B66">
        <v>1.0018323200000001</v>
      </c>
      <c r="C66">
        <v>0.28499999999999992</v>
      </c>
      <c r="D66">
        <v>1.0018323200000001</v>
      </c>
      <c r="E66">
        <v>0.28499999999999992</v>
      </c>
      <c r="F66">
        <v>1.0245000000000002</v>
      </c>
      <c r="G66">
        <v>0.26006680000000004</v>
      </c>
      <c r="I66">
        <v>39</v>
      </c>
      <c r="J66">
        <f t="shared" si="1"/>
        <v>0.50263999999999998</v>
      </c>
      <c r="K66">
        <v>8.7999999999999995E-2</v>
      </c>
      <c r="L66">
        <v>0.91199999999999992</v>
      </c>
      <c r="M66" s="43">
        <v>1.05</v>
      </c>
      <c r="N66">
        <v>1.0018323200000001</v>
      </c>
      <c r="O66" s="50"/>
      <c r="P66">
        <v>0.28499999999999992</v>
      </c>
      <c r="Q66">
        <v>39</v>
      </c>
      <c r="R66">
        <f t="shared" si="2"/>
        <v>0.50263999999999998</v>
      </c>
      <c r="S66">
        <v>8.7999999999999995E-2</v>
      </c>
      <c r="T66">
        <v>0.91199999999999992</v>
      </c>
      <c r="U66" s="43">
        <v>1.05</v>
      </c>
      <c r="V66">
        <v>1.0018323200000001</v>
      </c>
      <c r="W66" s="50"/>
      <c r="X66">
        <v>0.28499999999999992</v>
      </c>
      <c r="Y66">
        <v>39</v>
      </c>
      <c r="Z66" s="45">
        <v>0.37000000000000005</v>
      </c>
      <c r="AA66" s="45">
        <v>3.7499999999999999E-2</v>
      </c>
      <c r="AB66" s="45">
        <v>0.96250000000000013</v>
      </c>
      <c r="AC66" s="43">
        <v>1.05</v>
      </c>
      <c r="AD66" s="42">
        <v>1.0245000000000002</v>
      </c>
      <c r="AE66" s="121"/>
      <c r="AF66" s="25">
        <v>0.26006680000000004</v>
      </c>
    </row>
    <row r="67" spans="1:32" x14ac:dyDescent="0.25">
      <c r="A67">
        <v>40</v>
      </c>
      <c r="B67">
        <v>1.0003300000000002</v>
      </c>
      <c r="C67">
        <v>0.2937499999999999</v>
      </c>
      <c r="D67">
        <v>1.0003300000000002</v>
      </c>
      <c r="E67">
        <v>0.2937499999999999</v>
      </c>
      <c r="F67">
        <v>1.0208625000000002</v>
      </c>
      <c r="G67">
        <v>0.26174460000000005</v>
      </c>
      <c r="I67">
        <v>40</v>
      </c>
      <c r="J67">
        <f t="shared" si="1"/>
        <v>0.55330000000000001</v>
      </c>
      <c r="K67">
        <v>0.1</v>
      </c>
      <c r="L67">
        <v>0.9</v>
      </c>
      <c r="M67" s="43">
        <v>1.05</v>
      </c>
      <c r="N67">
        <v>1.0003300000000002</v>
      </c>
      <c r="O67" s="50"/>
      <c r="P67">
        <v>0.2937499999999999</v>
      </c>
      <c r="Q67">
        <v>40</v>
      </c>
      <c r="R67">
        <f t="shared" si="2"/>
        <v>0.55330000000000001</v>
      </c>
      <c r="S67">
        <v>0.1</v>
      </c>
      <c r="T67">
        <v>0.9</v>
      </c>
      <c r="U67" s="43">
        <v>1.05</v>
      </c>
      <c r="V67">
        <v>1.0003300000000002</v>
      </c>
      <c r="W67" s="50"/>
      <c r="X67">
        <v>0.2937499999999999</v>
      </c>
      <c r="Y67">
        <v>40</v>
      </c>
      <c r="Z67" s="45">
        <v>0.38400000000000006</v>
      </c>
      <c r="AA67" s="45">
        <v>4.3749999999999997E-2</v>
      </c>
      <c r="AB67" s="45">
        <v>0.95625000000000016</v>
      </c>
      <c r="AC67" s="43">
        <v>1.05</v>
      </c>
      <c r="AD67" s="42">
        <v>1.0208625000000002</v>
      </c>
      <c r="AE67" s="121"/>
      <c r="AF67" s="25">
        <v>0.26174460000000005</v>
      </c>
    </row>
    <row r="68" spans="1:32" x14ac:dyDescent="0.25">
      <c r="A68">
        <v>41</v>
      </c>
      <c r="B68">
        <v>1.0053960000000002</v>
      </c>
      <c r="C68">
        <v>0.30249999999999988</v>
      </c>
      <c r="D68">
        <v>1.0053960000000002</v>
      </c>
      <c r="E68">
        <v>0.30249999999999988</v>
      </c>
      <c r="F68">
        <v>1.0174000000000003</v>
      </c>
      <c r="G68">
        <v>0.26342240000000006</v>
      </c>
      <c r="I68">
        <v>41</v>
      </c>
      <c r="J68">
        <f t="shared" si="1"/>
        <v>0.60396000000000005</v>
      </c>
      <c r="K68">
        <v>0.1</v>
      </c>
      <c r="L68">
        <v>0.9</v>
      </c>
      <c r="M68" s="43">
        <v>1.05</v>
      </c>
      <c r="N68">
        <v>1.0053960000000002</v>
      </c>
      <c r="O68" s="50"/>
      <c r="P68">
        <v>0.30249999999999988</v>
      </c>
      <c r="Q68">
        <v>41</v>
      </c>
      <c r="R68">
        <f t="shared" si="2"/>
        <v>0.60396000000000005</v>
      </c>
      <c r="S68">
        <v>0.1</v>
      </c>
      <c r="T68">
        <v>0.9</v>
      </c>
      <c r="U68" s="43">
        <v>1.05</v>
      </c>
      <c r="V68">
        <v>1.0053960000000002</v>
      </c>
      <c r="W68" s="50"/>
      <c r="X68">
        <v>0.30249999999999988</v>
      </c>
      <c r="Y68">
        <v>41</v>
      </c>
      <c r="Z68" s="45">
        <v>0.39800000000000008</v>
      </c>
      <c r="AA68" s="45">
        <v>4.9999999999999996E-2</v>
      </c>
      <c r="AB68" s="45">
        <v>0.95000000000000018</v>
      </c>
      <c r="AC68" s="43">
        <v>1.05</v>
      </c>
      <c r="AD68" s="42">
        <v>1.0174000000000003</v>
      </c>
      <c r="AE68" s="121"/>
      <c r="AF68" s="25">
        <v>0.26342240000000006</v>
      </c>
    </row>
    <row r="69" spans="1:32" x14ac:dyDescent="0.25">
      <c r="A69">
        <v>42</v>
      </c>
      <c r="B69">
        <v>1.010462</v>
      </c>
      <c r="C69">
        <v>0.31124999999999986</v>
      </c>
      <c r="D69">
        <v>1.010462</v>
      </c>
      <c r="E69">
        <v>0.31124999999999986</v>
      </c>
      <c r="F69">
        <v>1.0141125000000002</v>
      </c>
      <c r="G69">
        <v>0.26510020000000006</v>
      </c>
      <c r="I69">
        <v>42</v>
      </c>
      <c r="J69">
        <f t="shared" si="1"/>
        <v>0.65462000000000009</v>
      </c>
      <c r="K69">
        <v>0.1</v>
      </c>
      <c r="L69">
        <v>0.9</v>
      </c>
      <c r="M69" s="43">
        <v>1.05</v>
      </c>
      <c r="N69">
        <v>1.010462</v>
      </c>
      <c r="O69" s="50"/>
      <c r="P69">
        <v>0.31124999999999986</v>
      </c>
      <c r="Q69">
        <v>42</v>
      </c>
      <c r="R69">
        <f t="shared" si="2"/>
        <v>0.65462000000000009</v>
      </c>
      <c r="S69">
        <v>0.1</v>
      </c>
      <c r="T69">
        <v>0.9</v>
      </c>
      <c r="U69" s="43">
        <v>1.05</v>
      </c>
      <c r="V69">
        <v>1.010462</v>
      </c>
      <c r="W69" s="50"/>
      <c r="X69">
        <v>0.31124999999999986</v>
      </c>
      <c r="Y69">
        <v>42</v>
      </c>
      <c r="Z69" s="45">
        <v>0.41200000000000009</v>
      </c>
      <c r="AA69" s="45">
        <v>5.6249999999999994E-2</v>
      </c>
      <c r="AB69" s="45">
        <v>0.9437500000000002</v>
      </c>
      <c r="AC69" s="43">
        <v>1.05</v>
      </c>
      <c r="AD69" s="42">
        <v>1.0141125000000002</v>
      </c>
      <c r="AE69" s="121"/>
      <c r="AF69" s="25">
        <v>0.26510020000000006</v>
      </c>
    </row>
    <row r="70" spans="1:32" x14ac:dyDescent="0.25">
      <c r="A70">
        <v>43</v>
      </c>
      <c r="B70">
        <v>1.015528</v>
      </c>
      <c r="C70">
        <v>0.31999999999999984</v>
      </c>
      <c r="D70">
        <v>1.015528</v>
      </c>
      <c r="E70">
        <v>0.31999999999999984</v>
      </c>
      <c r="F70">
        <v>1.0110000000000001</v>
      </c>
      <c r="G70">
        <v>0.26677800000000007</v>
      </c>
      <c r="I70">
        <v>43</v>
      </c>
      <c r="J70">
        <f t="shared" si="1"/>
        <v>0.70528000000000013</v>
      </c>
      <c r="K70">
        <v>0.1</v>
      </c>
      <c r="L70">
        <v>0.9</v>
      </c>
      <c r="M70" s="43">
        <v>1.05</v>
      </c>
      <c r="N70">
        <v>1.015528</v>
      </c>
      <c r="O70" s="50"/>
      <c r="P70">
        <v>0.31999999999999984</v>
      </c>
      <c r="Q70">
        <v>43</v>
      </c>
      <c r="R70">
        <f t="shared" si="2"/>
        <v>0.70528000000000013</v>
      </c>
      <c r="S70">
        <v>0.1</v>
      </c>
      <c r="T70">
        <v>0.9</v>
      </c>
      <c r="U70" s="43">
        <v>1.05</v>
      </c>
      <c r="V70">
        <v>1.015528</v>
      </c>
      <c r="W70" s="50"/>
      <c r="X70">
        <v>0.31999999999999984</v>
      </c>
      <c r="Y70">
        <v>43</v>
      </c>
      <c r="Z70" s="45">
        <v>0.4260000000000001</v>
      </c>
      <c r="AA70" s="45">
        <v>6.2499999999999993E-2</v>
      </c>
      <c r="AB70" s="45">
        <v>0.93750000000000022</v>
      </c>
      <c r="AC70" s="43">
        <v>1.05</v>
      </c>
      <c r="AD70" s="42">
        <v>1.0110000000000001</v>
      </c>
      <c r="AE70" s="121"/>
      <c r="AF70" s="25">
        <v>0.26677800000000007</v>
      </c>
    </row>
    <row r="71" spans="1:32" x14ac:dyDescent="0.25">
      <c r="A71">
        <v>44</v>
      </c>
      <c r="B71">
        <v>1.020594</v>
      </c>
      <c r="C71">
        <v>0.32874999999999982</v>
      </c>
      <c r="D71">
        <v>1.020594</v>
      </c>
      <c r="E71">
        <v>0.32874999999999982</v>
      </c>
      <c r="F71">
        <v>1.0080625000000003</v>
      </c>
      <c r="G71">
        <v>0.26845580000000008</v>
      </c>
      <c r="I71">
        <v>44</v>
      </c>
      <c r="J71">
        <f t="shared" si="1"/>
        <v>0.75594000000000017</v>
      </c>
      <c r="K71">
        <v>0.1</v>
      </c>
      <c r="L71">
        <v>0.9</v>
      </c>
      <c r="M71" s="43">
        <v>1.05</v>
      </c>
      <c r="N71">
        <v>1.020594</v>
      </c>
      <c r="O71" s="50"/>
      <c r="P71">
        <v>0.32874999999999982</v>
      </c>
      <c r="Q71">
        <v>44</v>
      </c>
      <c r="R71">
        <f t="shared" si="2"/>
        <v>0.75594000000000017</v>
      </c>
      <c r="S71">
        <v>0.1</v>
      </c>
      <c r="T71">
        <v>0.9</v>
      </c>
      <c r="U71" s="43">
        <v>1.05</v>
      </c>
      <c r="V71">
        <v>1.020594</v>
      </c>
      <c r="W71" s="50"/>
      <c r="X71">
        <v>0.32874999999999982</v>
      </c>
      <c r="Y71">
        <v>44</v>
      </c>
      <c r="Z71" s="45">
        <v>0.44000000000000011</v>
      </c>
      <c r="AA71" s="45">
        <v>6.8749999999999992E-2</v>
      </c>
      <c r="AB71" s="45">
        <v>0.93125000000000024</v>
      </c>
      <c r="AC71" s="43">
        <v>1.05</v>
      </c>
      <c r="AD71" s="42">
        <v>1.0080625000000003</v>
      </c>
      <c r="AE71" s="121"/>
      <c r="AF71" s="25">
        <v>0.26845580000000008</v>
      </c>
    </row>
    <row r="72" spans="1:32" x14ac:dyDescent="0.25">
      <c r="A72">
        <v>45</v>
      </c>
      <c r="B72">
        <v>1.02566</v>
      </c>
      <c r="C72">
        <v>0.3374999999999998</v>
      </c>
      <c r="D72">
        <v>1.02566</v>
      </c>
      <c r="E72">
        <v>0.3374999999999998</v>
      </c>
      <c r="F72">
        <v>1.0053000000000003</v>
      </c>
      <c r="G72">
        <v>0.27013360000000008</v>
      </c>
      <c r="I72">
        <v>45</v>
      </c>
      <c r="J72">
        <f t="shared" si="1"/>
        <v>0.80660000000000021</v>
      </c>
      <c r="K72">
        <v>0.1</v>
      </c>
      <c r="L72">
        <v>0.9</v>
      </c>
      <c r="M72" s="43">
        <v>1.05</v>
      </c>
      <c r="N72">
        <v>1.02566</v>
      </c>
      <c r="O72" s="50"/>
      <c r="P72">
        <v>0.3374999999999998</v>
      </c>
      <c r="Q72">
        <v>45</v>
      </c>
      <c r="R72">
        <f t="shared" si="2"/>
        <v>0.80660000000000021</v>
      </c>
      <c r="S72">
        <v>0.1</v>
      </c>
      <c r="T72">
        <v>0.9</v>
      </c>
      <c r="U72" s="43">
        <v>1.05</v>
      </c>
      <c r="V72">
        <v>1.02566</v>
      </c>
      <c r="W72" s="50"/>
      <c r="X72">
        <v>0.3374999999999998</v>
      </c>
      <c r="Y72">
        <v>45</v>
      </c>
      <c r="Z72" s="45">
        <v>0.45400000000000013</v>
      </c>
      <c r="AA72" s="45">
        <v>7.4999999999999997E-2</v>
      </c>
      <c r="AB72" s="45">
        <v>0.92500000000000027</v>
      </c>
      <c r="AC72" s="43">
        <v>1.05</v>
      </c>
      <c r="AD72" s="42">
        <v>1.0053000000000003</v>
      </c>
      <c r="AE72" s="121"/>
      <c r="AF72" s="25">
        <v>0.27013360000000008</v>
      </c>
    </row>
    <row r="73" spans="1:32" x14ac:dyDescent="0.25">
      <c r="A73">
        <v>46</v>
      </c>
      <c r="B73">
        <v>1.030726</v>
      </c>
      <c r="C73">
        <v>0.34624999999999978</v>
      </c>
      <c r="D73">
        <v>1.030726</v>
      </c>
      <c r="E73">
        <v>0.34624999999999978</v>
      </c>
      <c r="F73">
        <v>1.0027125000000003</v>
      </c>
      <c r="G73">
        <v>0.27181140000000009</v>
      </c>
      <c r="I73">
        <v>46</v>
      </c>
      <c r="J73">
        <f t="shared" si="1"/>
        <v>0.85726000000000024</v>
      </c>
      <c r="K73">
        <v>0.1</v>
      </c>
      <c r="L73">
        <v>0.9</v>
      </c>
      <c r="M73" s="43">
        <v>1.05</v>
      </c>
      <c r="N73">
        <v>1.030726</v>
      </c>
      <c r="O73" s="50"/>
      <c r="P73">
        <v>0.34624999999999978</v>
      </c>
      <c r="Q73">
        <v>46</v>
      </c>
      <c r="R73">
        <f t="shared" si="2"/>
        <v>0.85726000000000024</v>
      </c>
      <c r="S73">
        <v>0.1</v>
      </c>
      <c r="T73">
        <v>0.9</v>
      </c>
      <c r="U73" s="43">
        <v>1.05</v>
      </c>
      <c r="V73">
        <v>1.030726</v>
      </c>
      <c r="W73" s="50"/>
      <c r="X73">
        <v>0.34624999999999978</v>
      </c>
      <c r="Y73">
        <v>46</v>
      </c>
      <c r="Z73" s="45">
        <v>0.46800000000000014</v>
      </c>
      <c r="AA73" s="45">
        <v>8.1250000000000003E-2</v>
      </c>
      <c r="AB73" s="45">
        <v>0.91875000000000029</v>
      </c>
      <c r="AC73" s="43">
        <v>1.05</v>
      </c>
      <c r="AD73" s="42">
        <v>1.0027125000000003</v>
      </c>
      <c r="AE73" s="121"/>
      <c r="AF73" s="25">
        <v>0.27181140000000009</v>
      </c>
    </row>
    <row r="74" spans="1:32" x14ac:dyDescent="0.25">
      <c r="A74">
        <v>47</v>
      </c>
      <c r="B74">
        <v>1.035792</v>
      </c>
      <c r="C74">
        <v>0.35499999999999976</v>
      </c>
      <c r="D74">
        <v>1.035792</v>
      </c>
      <c r="E74">
        <v>0.35499999999999976</v>
      </c>
      <c r="F74">
        <v>1.0003000000000004</v>
      </c>
      <c r="G74">
        <v>0.2734892000000001</v>
      </c>
      <c r="I74">
        <v>47</v>
      </c>
      <c r="J74">
        <f t="shared" si="1"/>
        <v>0.90792000000000028</v>
      </c>
      <c r="K74">
        <v>0.1</v>
      </c>
      <c r="L74">
        <v>0.9</v>
      </c>
      <c r="M74" s="43">
        <v>1.05</v>
      </c>
      <c r="N74">
        <v>1.035792</v>
      </c>
      <c r="O74" s="50"/>
      <c r="P74">
        <v>0.35499999999999976</v>
      </c>
      <c r="Q74">
        <v>47</v>
      </c>
      <c r="R74">
        <f t="shared" si="2"/>
        <v>0.90792000000000028</v>
      </c>
      <c r="S74">
        <v>0.1</v>
      </c>
      <c r="T74">
        <v>0.9</v>
      </c>
      <c r="U74" s="43">
        <v>1.05</v>
      </c>
      <c r="V74">
        <v>1.035792</v>
      </c>
      <c r="W74" s="50"/>
      <c r="X74">
        <v>0.35499999999999976</v>
      </c>
      <c r="Y74">
        <v>47</v>
      </c>
      <c r="Z74" s="45">
        <v>0.48200000000000015</v>
      </c>
      <c r="AA74" s="45">
        <v>8.7500000000000008E-2</v>
      </c>
      <c r="AB74" s="45">
        <v>0.91250000000000031</v>
      </c>
      <c r="AC74" s="43">
        <v>1.05</v>
      </c>
      <c r="AD74" s="42">
        <v>1.0003000000000004</v>
      </c>
      <c r="AE74" s="121"/>
      <c r="AF74" s="25">
        <v>0.2734892000000001</v>
      </c>
    </row>
    <row r="75" spans="1:32" x14ac:dyDescent="0.25">
      <c r="A75">
        <v>48</v>
      </c>
      <c r="B75">
        <v>1.0408580000000001</v>
      </c>
      <c r="C75">
        <v>0.36374999999999974</v>
      </c>
      <c r="D75">
        <v>1.0408580000000001</v>
      </c>
      <c r="E75">
        <v>0.36374999999999974</v>
      </c>
      <c r="F75">
        <v>0.99806250000000041</v>
      </c>
      <c r="G75">
        <v>0.27516700000000011</v>
      </c>
      <c r="I75">
        <v>48</v>
      </c>
      <c r="J75">
        <f t="shared" si="1"/>
        <v>0.95858000000000032</v>
      </c>
      <c r="K75">
        <v>0.1</v>
      </c>
      <c r="L75">
        <v>0.9</v>
      </c>
      <c r="M75" s="43">
        <v>1.05</v>
      </c>
      <c r="N75">
        <v>1.0408580000000001</v>
      </c>
      <c r="O75" s="50"/>
      <c r="P75">
        <v>0.36374999999999974</v>
      </c>
      <c r="Q75">
        <v>48</v>
      </c>
      <c r="R75">
        <f t="shared" si="2"/>
        <v>0.95858000000000032</v>
      </c>
      <c r="S75">
        <v>0.1</v>
      </c>
      <c r="T75">
        <v>0.9</v>
      </c>
      <c r="U75" s="43">
        <v>1.05</v>
      </c>
      <c r="V75">
        <v>1.0408580000000001</v>
      </c>
      <c r="W75" s="50"/>
      <c r="X75">
        <v>0.36374999999999974</v>
      </c>
      <c r="Y75">
        <v>48</v>
      </c>
      <c r="Z75" s="45">
        <v>0.49600000000000016</v>
      </c>
      <c r="AA75" s="45">
        <v>9.3750000000000014E-2</v>
      </c>
      <c r="AB75" s="45">
        <v>0.90625000000000033</v>
      </c>
      <c r="AC75" s="43">
        <v>1.05</v>
      </c>
      <c r="AD75" s="42">
        <v>0.99806250000000041</v>
      </c>
      <c r="AE75" s="121"/>
      <c r="AF75" s="25">
        <v>0.27516700000000011</v>
      </c>
    </row>
    <row r="76" spans="1:32" x14ac:dyDescent="0.25">
      <c r="A76">
        <v>49</v>
      </c>
      <c r="B76">
        <v>1.0459240000000001</v>
      </c>
      <c r="C76">
        <v>0.37249999999999972</v>
      </c>
      <c r="D76">
        <v>1.0459240000000001</v>
      </c>
      <c r="E76">
        <v>0.37249999999999972</v>
      </c>
      <c r="F76">
        <v>0.99600000000000044</v>
      </c>
      <c r="G76">
        <v>0.27684480000000011</v>
      </c>
      <c r="I76">
        <v>49</v>
      </c>
      <c r="J76">
        <f t="shared" si="1"/>
        <v>1.0092400000000004</v>
      </c>
      <c r="K76">
        <v>0.1</v>
      </c>
      <c r="L76">
        <v>0.9</v>
      </c>
      <c r="M76" s="43">
        <v>1.05</v>
      </c>
      <c r="N76">
        <v>1.0459240000000001</v>
      </c>
      <c r="O76" s="51" t="s">
        <v>51</v>
      </c>
      <c r="P76">
        <v>0.37249999999999972</v>
      </c>
      <c r="Q76">
        <v>49</v>
      </c>
      <c r="R76">
        <f t="shared" si="2"/>
        <v>1.0092400000000004</v>
      </c>
      <c r="S76">
        <v>0.1</v>
      </c>
      <c r="T76">
        <v>0.9</v>
      </c>
      <c r="U76" s="43">
        <v>1.05</v>
      </c>
      <c r="V76">
        <v>1.0459240000000001</v>
      </c>
      <c r="W76" s="51" t="s">
        <v>51</v>
      </c>
      <c r="X76">
        <v>0.37249999999999972</v>
      </c>
      <c r="Y76">
        <v>49</v>
      </c>
      <c r="Z76" s="45">
        <v>0.51000000000000012</v>
      </c>
      <c r="AA76" s="45">
        <v>0.10000000000000002</v>
      </c>
      <c r="AB76" s="45">
        <v>0.90000000000000036</v>
      </c>
      <c r="AC76" s="43">
        <v>1.05</v>
      </c>
      <c r="AD76" s="42">
        <v>0.99600000000000044</v>
      </c>
      <c r="AE76" s="121"/>
      <c r="AF76" s="25">
        <v>0.27684480000000011</v>
      </c>
    </row>
    <row r="77" spans="1:32" x14ac:dyDescent="0.25">
      <c r="A77">
        <v>50</v>
      </c>
      <c r="B77">
        <v>1.0519800000000001</v>
      </c>
      <c r="C77">
        <v>0.3812499999999997</v>
      </c>
      <c r="D77">
        <v>1.0519800000000001</v>
      </c>
      <c r="E77">
        <v>0.3812499999999997</v>
      </c>
      <c r="F77">
        <v>0.99411250000000051</v>
      </c>
      <c r="G77">
        <v>0.27852260000000012</v>
      </c>
      <c r="I77" s="45">
        <v>50</v>
      </c>
      <c r="J77">
        <f>J76+0.05066</f>
        <v>1.0599000000000003</v>
      </c>
      <c r="K77" s="45">
        <v>0.2</v>
      </c>
      <c r="L77" s="45">
        <v>0.8</v>
      </c>
      <c r="M77" s="46">
        <v>1.05</v>
      </c>
      <c r="N77">
        <v>1.0519800000000001</v>
      </c>
      <c r="O77" s="48" t="s">
        <v>52</v>
      </c>
      <c r="P77" s="45">
        <v>0.3812499999999997</v>
      </c>
      <c r="Q77" s="45">
        <v>50</v>
      </c>
      <c r="R77">
        <f>R76+0.05066</f>
        <v>1.0599000000000003</v>
      </c>
      <c r="S77" s="45">
        <v>0.2</v>
      </c>
      <c r="T77" s="45">
        <v>0.8</v>
      </c>
      <c r="U77" s="46">
        <v>1.05</v>
      </c>
      <c r="V77">
        <v>1.0519800000000001</v>
      </c>
      <c r="W77" s="48" t="s">
        <v>52</v>
      </c>
      <c r="X77" s="45">
        <v>0.3812499999999997</v>
      </c>
      <c r="Y77" s="45">
        <v>50</v>
      </c>
      <c r="Z77" s="45">
        <v>0.52400000000000013</v>
      </c>
      <c r="AA77" s="45">
        <v>0.10625000000000002</v>
      </c>
      <c r="AB77" s="45">
        <v>0.89375000000000038</v>
      </c>
      <c r="AC77" s="46">
        <v>1.05</v>
      </c>
      <c r="AD77" s="47">
        <v>0.99411250000000051</v>
      </c>
      <c r="AE77" s="121"/>
      <c r="AF77" s="25">
        <v>0.27852260000000012</v>
      </c>
    </row>
    <row r="78" spans="1:32" x14ac:dyDescent="0.25">
      <c r="A78">
        <v>51</v>
      </c>
      <c r="B78">
        <v>1.052333</v>
      </c>
      <c r="C78">
        <v>0.38999999999999968</v>
      </c>
      <c r="D78">
        <v>1.052333</v>
      </c>
      <c r="E78">
        <v>0.38999999999999968</v>
      </c>
      <c r="F78">
        <v>0.9924000000000005</v>
      </c>
      <c r="G78">
        <v>0.28020040000000013</v>
      </c>
      <c r="I78">
        <v>51</v>
      </c>
      <c r="J78" s="45">
        <v>1.06</v>
      </c>
      <c r="K78">
        <v>0.23330000000000001</v>
      </c>
      <c r="L78">
        <v>0.76670000000000005</v>
      </c>
      <c r="M78" s="43">
        <v>1.05</v>
      </c>
      <c r="N78">
        <v>1.052333</v>
      </c>
      <c r="O78" s="52"/>
      <c r="P78">
        <v>0.38999999999999968</v>
      </c>
      <c r="Q78">
        <v>51</v>
      </c>
      <c r="R78" s="45">
        <v>1.06</v>
      </c>
      <c r="S78">
        <v>0.23330000000000001</v>
      </c>
      <c r="T78">
        <v>0.76670000000000005</v>
      </c>
      <c r="U78" s="43">
        <v>1.05</v>
      </c>
      <c r="V78">
        <v>1.052333</v>
      </c>
      <c r="W78" s="52"/>
      <c r="X78">
        <v>0.38999999999999968</v>
      </c>
      <c r="Y78">
        <v>51</v>
      </c>
      <c r="Z78" s="45">
        <v>0.53800000000000014</v>
      </c>
      <c r="AA78" s="45">
        <v>0.11250000000000003</v>
      </c>
      <c r="AB78" s="45">
        <v>0.8875000000000004</v>
      </c>
      <c r="AC78" s="43">
        <v>1.05</v>
      </c>
      <c r="AD78" s="42">
        <v>0.9924000000000005</v>
      </c>
      <c r="AE78" s="121"/>
      <c r="AF78" s="25">
        <v>0.28020040000000013</v>
      </c>
    </row>
    <row r="79" spans="1:32" x14ac:dyDescent="0.25">
      <c r="A79">
        <v>52</v>
      </c>
      <c r="B79">
        <v>1.0526660000000001</v>
      </c>
      <c r="C79">
        <v>0.39874999999999966</v>
      </c>
      <c r="D79">
        <v>1.0526660000000001</v>
      </c>
      <c r="E79">
        <v>0.39874999999999966</v>
      </c>
      <c r="F79">
        <v>0.99086250000000053</v>
      </c>
      <c r="G79">
        <v>0.28187820000000013</v>
      </c>
      <c r="I79">
        <v>52</v>
      </c>
      <c r="J79" s="45">
        <v>1.06</v>
      </c>
      <c r="K79">
        <v>0.2666</v>
      </c>
      <c r="L79">
        <v>0.73340000000000005</v>
      </c>
      <c r="M79" s="43">
        <v>1.05</v>
      </c>
      <c r="N79">
        <v>1.0526660000000001</v>
      </c>
      <c r="O79" s="52"/>
      <c r="P79">
        <v>0.39874999999999966</v>
      </c>
      <c r="Q79">
        <v>52</v>
      </c>
      <c r="R79" s="45">
        <v>1.06</v>
      </c>
      <c r="S79">
        <v>0.2666</v>
      </c>
      <c r="T79">
        <v>0.73340000000000005</v>
      </c>
      <c r="U79" s="43">
        <v>1.05</v>
      </c>
      <c r="V79">
        <v>1.0526660000000001</v>
      </c>
      <c r="W79" s="52"/>
      <c r="X79">
        <v>0.39874999999999966</v>
      </c>
      <c r="Y79">
        <v>52</v>
      </c>
      <c r="Z79" s="45">
        <v>0.55200000000000016</v>
      </c>
      <c r="AA79" s="45">
        <v>0.11875000000000004</v>
      </c>
      <c r="AB79" s="45">
        <v>0.88125000000000042</v>
      </c>
      <c r="AC79" s="43">
        <v>1.05</v>
      </c>
      <c r="AD79" s="42">
        <v>0.99086250000000053</v>
      </c>
      <c r="AE79" s="121"/>
      <c r="AF79" s="25">
        <v>0.28187820000000013</v>
      </c>
    </row>
    <row r="80" spans="1:32" x14ac:dyDescent="0.25">
      <c r="A80">
        <v>53</v>
      </c>
      <c r="B80">
        <v>1.0529990000000002</v>
      </c>
      <c r="C80">
        <v>0.40749999999999964</v>
      </c>
      <c r="D80">
        <v>1.0529990000000002</v>
      </c>
      <c r="E80">
        <v>0.40749999999999964</v>
      </c>
      <c r="F80">
        <v>0.98950000000000049</v>
      </c>
      <c r="G80">
        <v>0.28355600000000014</v>
      </c>
      <c r="I80">
        <v>53</v>
      </c>
      <c r="J80" s="45">
        <v>1.06</v>
      </c>
      <c r="K80">
        <v>0.2999</v>
      </c>
      <c r="L80">
        <v>0.70010000000000006</v>
      </c>
      <c r="M80" s="43">
        <v>1.05</v>
      </c>
      <c r="N80">
        <v>1.0529990000000002</v>
      </c>
      <c r="O80" s="52"/>
      <c r="P80">
        <v>0.40749999999999964</v>
      </c>
      <c r="Q80">
        <v>53</v>
      </c>
      <c r="R80" s="45">
        <v>1.06</v>
      </c>
      <c r="S80">
        <v>0.2999</v>
      </c>
      <c r="T80">
        <v>0.70010000000000006</v>
      </c>
      <c r="U80" s="43">
        <v>1.05</v>
      </c>
      <c r="V80">
        <v>1.0529990000000002</v>
      </c>
      <c r="W80" s="52"/>
      <c r="X80">
        <v>0.40749999999999964</v>
      </c>
      <c r="Y80">
        <v>53</v>
      </c>
      <c r="Z80" s="45">
        <v>0.56600000000000017</v>
      </c>
      <c r="AA80" s="45">
        <v>0.12500000000000003</v>
      </c>
      <c r="AB80" s="45">
        <v>0.87500000000000044</v>
      </c>
      <c r="AC80" s="43">
        <v>1.05</v>
      </c>
      <c r="AD80" s="42">
        <v>0.98950000000000049</v>
      </c>
      <c r="AE80" s="121"/>
      <c r="AF80" s="25">
        <v>0.28355600000000014</v>
      </c>
    </row>
    <row r="81" spans="1:32" x14ac:dyDescent="0.25">
      <c r="A81">
        <v>54</v>
      </c>
      <c r="B81">
        <v>1.0533320000000002</v>
      </c>
      <c r="C81">
        <v>0.41624999999999962</v>
      </c>
      <c r="D81">
        <v>1.0533320000000002</v>
      </c>
      <c r="E81">
        <v>0.41624999999999962</v>
      </c>
      <c r="F81">
        <v>0.98831250000000048</v>
      </c>
      <c r="G81">
        <v>0.28523380000000015</v>
      </c>
      <c r="I81">
        <v>54</v>
      </c>
      <c r="J81" s="45">
        <v>1.06</v>
      </c>
      <c r="K81">
        <v>0.3332</v>
      </c>
      <c r="L81">
        <v>0.66680000000000006</v>
      </c>
      <c r="M81" s="43">
        <v>1.05</v>
      </c>
      <c r="N81">
        <v>1.0533320000000002</v>
      </c>
      <c r="O81" s="52"/>
      <c r="P81">
        <v>0.41624999999999962</v>
      </c>
      <c r="Q81">
        <v>54</v>
      </c>
      <c r="R81" s="45">
        <v>1.06</v>
      </c>
      <c r="S81">
        <v>0.3332</v>
      </c>
      <c r="T81">
        <v>0.66680000000000006</v>
      </c>
      <c r="U81" s="43">
        <v>1.05</v>
      </c>
      <c r="V81">
        <v>1.0533320000000002</v>
      </c>
      <c r="W81" s="52"/>
      <c r="X81">
        <v>0.41624999999999962</v>
      </c>
      <c r="Y81">
        <v>54</v>
      </c>
      <c r="Z81" s="45">
        <v>0.58000000000000018</v>
      </c>
      <c r="AA81" s="45">
        <v>0.13125000000000003</v>
      </c>
      <c r="AB81" s="45">
        <v>0.86875000000000047</v>
      </c>
      <c r="AC81" s="43">
        <v>1.05</v>
      </c>
      <c r="AD81" s="42">
        <v>0.98831250000000048</v>
      </c>
      <c r="AE81" s="121"/>
      <c r="AF81" s="25">
        <v>0.28523380000000015</v>
      </c>
    </row>
    <row r="82" spans="1:32" x14ac:dyDescent="0.25">
      <c r="A82">
        <v>55</v>
      </c>
      <c r="B82">
        <v>1.0536650000000001</v>
      </c>
      <c r="C82">
        <v>0.4249999999999996</v>
      </c>
      <c r="D82">
        <v>1.0536650000000001</v>
      </c>
      <c r="E82">
        <v>0.4249999999999996</v>
      </c>
      <c r="F82">
        <v>0.98730000000000062</v>
      </c>
      <c r="G82">
        <v>0.28691160000000016</v>
      </c>
      <c r="I82">
        <v>55</v>
      </c>
      <c r="J82" s="45">
        <v>1.06</v>
      </c>
      <c r="K82">
        <v>0.36649999999999999</v>
      </c>
      <c r="L82">
        <v>0.63350000000000006</v>
      </c>
      <c r="M82" s="43">
        <v>1.05</v>
      </c>
      <c r="N82">
        <v>1.0536650000000001</v>
      </c>
      <c r="O82" s="52"/>
      <c r="P82">
        <v>0.4249999999999996</v>
      </c>
      <c r="Q82">
        <v>55</v>
      </c>
      <c r="R82" s="45">
        <v>1.06</v>
      </c>
      <c r="S82">
        <v>0.36649999999999999</v>
      </c>
      <c r="T82">
        <v>0.63350000000000006</v>
      </c>
      <c r="U82" s="43">
        <v>1.05</v>
      </c>
      <c r="V82">
        <v>1.0536650000000001</v>
      </c>
      <c r="W82" s="52"/>
      <c r="X82">
        <v>0.4249999999999996</v>
      </c>
      <c r="Y82">
        <v>55</v>
      </c>
      <c r="Z82" s="45">
        <v>0.59400000000000019</v>
      </c>
      <c r="AA82" s="45">
        <v>0.13750000000000004</v>
      </c>
      <c r="AB82" s="45">
        <v>0.86250000000000049</v>
      </c>
      <c r="AC82" s="43">
        <v>1.05</v>
      </c>
      <c r="AD82" s="42">
        <v>0.98730000000000062</v>
      </c>
      <c r="AE82" s="121"/>
      <c r="AF82" s="25">
        <v>0.28691160000000016</v>
      </c>
    </row>
    <row r="83" spans="1:32" x14ac:dyDescent="0.25">
      <c r="A83">
        <v>56</v>
      </c>
      <c r="B83">
        <v>1.053998</v>
      </c>
      <c r="C83">
        <v>0.43374999999999958</v>
      </c>
      <c r="D83">
        <v>1.053998</v>
      </c>
      <c r="E83">
        <v>0.43374999999999958</v>
      </c>
      <c r="F83">
        <v>0.98646250000000058</v>
      </c>
      <c r="G83">
        <v>0.28858940000000016</v>
      </c>
      <c r="I83">
        <v>56</v>
      </c>
      <c r="J83" s="45">
        <v>1.06</v>
      </c>
      <c r="K83">
        <v>0.39979999999999999</v>
      </c>
      <c r="L83">
        <v>0.60020000000000007</v>
      </c>
      <c r="M83" s="43">
        <v>1.05</v>
      </c>
      <c r="N83">
        <v>1.053998</v>
      </c>
      <c r="O83" s="52"/>
      <c r="P83">
        <v>0.43374999999999958</v>
      </c>
      <c r="Q83">
        <v>56</v>
      </c>
      <c r="R83" s="45">
        <v>1.06</v>
      </c>
      <c r="S83">
        <v>0.39979999999999999</v>
      </c>
      <c r="T83">
        <v>0.60020000000000007</v>
      </c>
      <c r="U83" s="43">
        <v>1.05</v>
      </c>
      <c r="V83">
        <v>1.053998</v>
      </c>
      <c r="W83" s="52"/>
      <c r="X83">
        <v>0.43374999999999958</v>
      </c>
      <c r="Y83">
        <v>56</v>
      </c>
      <c r="Z83" s="45">
        <v>0.60800000000000021</v>
      </c>
      <c r="AA83" s="45">
        <v>0.14375000000000004</v>
      </c>
      <c r="AB83" s="45">
        <v>0.85625000000000051</v>
      </c>
      <c r="AC83" s="43">
        <v>1.05</v>
      </c>
      <c r="AD83" s="42">
        <v>0.98646250000000058</v>
      </c>
      <c r="AE83" s="121"/>
      <c r="AF83" s="25">
        <v>0.28858940000000016</v>
      </c>
    </row>
    <row r="84" spans="1:32" x14ac:dyDescent="0.25">
      <c r="A84">
        <v>57</v>
      </c>
      <c r="B84">
        <v>1.0543310000000001</v>
      </c>
      <c r="C84">
        <v>0.44249999999999956</v>
      </c>
      <c r="D84">
        <v>1.0543310000000001</v>
      </c>
      <c r="E84">
        <v>0.44249999999999956</v>
      </c>
      <c r="F84">
        <v>0.98580000000000068</v>
      </c>
      <c r="G84">
        <v>0.29026720000000017</v>
      </c>
      <c r="I84">
        <v>57</v>
      </c>
      <c r="J84" s="45">
        <v>1.06</v>
      </c>
      <c r="K84">
        <v>0.43309999999999998</v>
      </c>
      <c r="L84">
        <v>0.56690000000000007</v>
      </c>
      <c r="M84" s="43">
        <v>1.05</v>
      </c>
      <c r="N84">
        <v>1.0543310000000001</v>
      </c>
      <c r="O84" s="52"/>
      <c r="P84">
        <v>0.44249999999999956</v>
      </c>
      <c r="Q84">
        <v>57</v>
      </c>
      <c r="R84" s="45">
        <v>1.06</v>
      </c>
      <c r="S84">
        <v>0.43309999999999998</v>
      </c>
      <c r="T84">
        <v>0.56690000000000007</v>
      </c>
      <c r="U84" s="43">
        <v>1.05</v>
      </c>
      <c r="V84">
        <v>1.0543310000000001</v>
      </c>
      <c r="W84" s="52"/>
      <c r="X84">
        <v>0.44249999999999956</v>
      </c>
      <c r="Y84">
        <v>57</v>
      </c>
      <c r="Z84" s="45">
        <v>0.62200000000000022</v>
      </c>
      <c r="AA84" s="45">
        <v>0.15000000000000005</v>
      </c>
      <c r="AB84" s="45">
        <v>0.85000000000000053</v>
      </c>
      <c r="AC84" s="43">
        <v>1.05</v>
      </c>
      <c r="AD84" s="42">
        <v>0.98580000000000068</v>
      </c>
      <c r="AE84" s="121"/>
      <c r="AF84" s="25">
        <v>0.29026720000000017</v>
      </c>
    </row>
    <row r="85" spans="1:32" x14ac:dyDescent="0.25">
      <c r="A85">
        <v>58</v>
      </c>
      <c r="B85">
        <v>1.054664</v>
      </c>
      <c r="C85">
        <v>0.45124999999999954</v>
      </c>
      <c r="D85">
        <v>1.054664</v>
      </c>
      <c r="E85">
        <v>0.45124999999999954</v>
      </c>
      <c r="F85">
        <v>0.9853125000000007</v>
      </c>
      <c r="G85">
        <v>0.29194500000000018</v>
      </c>
      <c r="I85">
        <v>58</v>
      </c>
      <c r="J85" s="45">
        <v>1.06</v>
      </c>
      <c r="K85">
        <v>0.46639999999999998</v>
      </c>
      <c r="L85">
        <v>0.53360000000000007</v>
      </c>
      <c r="M85" s="43">
        <v>1.05</v>
      </c>
      <c r="N85">
        <v>1.054664</v>
      </c>
      <c r="O85" s="52"/>
      <c r="P85">
        <v>0.45124999999999954</v>
      </c>
      <c r="Q85">
        <v>58</v>
      </c>
      <c r="R85" s="45">
        <v>1.06</v>
      </c>
      <c r="S85">
        <v>0.46639999999999998</v>
      </c>
      <c r="T85">
        <v>0.53360000000000007</v>
      </c>
      <c r="U85" s="43">
        <v>1.05</v>
      </c>
      <c r="V85">
        <v>1.054664</v>
      </c>
      <c r="W85" s="52"/>
      <c r="X85">
        <v>0.45124999999999954</v>
      </c>
      <c r="Y85">
        <v>58</v>
      </c>
      <c r="Z85" s="45">
        <v>0.63600000000000023</v>
      </c>
      <c r="AA85" s="45">
        <v>0.15625000000000006</v>
      </c>
      <c r="AB85" s="45">
        <v>0.84375000000000056</v>
      </c>
      <c r="AC85" s="43">
        <v>1.05</v>
      </c>
      <c r="AD85" s="42">
        <v>0.9853125000000007</v>
      </c>
      <c r="AE85" s="121"/>
      <c r="AF85" s="25">
        <v>0.29194500000000018</v>
      </c>
    </row>
    <row r="86" spans="1:32" x14ac:dyDescent="0.25">
      <c r="A86">
        <v>59</v>
      </c>
      <c r="B86">
        <v>1.0549970000000002</v>
      </c>
      <c r="C86">
        <v>0.45999999999999952</v>
      </c>
      <c r="D86">
        <v>1.0549970000000002</v>
      </c>
      <c r="E86">
        <v>0.45999999999999952</v>
      </c>
      <c r="F86">
        <v>0.98500000000000076</v>
      </c>
      <c r="G86">
        <v>0.29362280000000018</v>
      </c>
      <c r="I86">
        <v>59</v>
      </c>
      <c r="J86" s="45">
        <v>1.06</v>
      </c>
      <c r="K86">
        <v>0.49969999999999998</v>
      </c>
      <c r="L86">
        <v>0.50030000000000008</v>
      </c>
      <c r="M86" s="43">
        <v>1.05</v>
      </c>
      <c r="N86">
        <v>1.0549970000000002</v>
      </c>
      <c r="O86" s="52"/>
      <c r="P86">
        <v>0.45999999999999952</v>
      </c>
      <c r="Q86">
        <v>59</v>
      </c>
      <c r="R86" s="45">
        <v>1.06</v>
      </c>
      <c r="S86">
        <v>0.49969999999999998</v>
      </c>
      <c r="T86">
        <v>0.50030000000000008</v>
      </c>
      <c r="U86" s="43">
        <v>1.05</v>
      </c>
      <c r="V86">
        <v>1.0549970000000002</v>
      </c>
      <c r="W86" s="52"/>
      <c r="X86">
        <v>0.45999999999999952</v>
      </c>
      <c r="Y86">
        <v>59</v>
      </c>
      <c r="Z86" s="45">
        <v>0.65000000000000024</v>
      </c>
      <c r="AA86" s="45">
        <v>0.16250000000000006</v>
      </c>
      <c r="AB86" s="45">
        <v>0.83750000000000058</v>
      </c>
      <c r="AC86" s="43">
        <v>1.05</v>
      </c>
      <c r="AD86" s="42">
        <v>0.98500000000000076</v>
      </c>
      <c r="AE86" s="121"/>
      <c r="AF86" s="25">
        <v>0.29362280000000018</v>
      </c>
    </row>
    <row r="87" spans="1:32" x14ac:dyDescent="0.25">
      <c r="A87">
        <v>60</v>
      </c>
      <c r="B87">
        <v>1.0553300000000001</v>
      </c>
      <c r="C87">
        <v>0.4687499999999995</v>
      </c>
      <c r="D87">
        <v>1.0553300000000001</v>
      </c>
      <c r="E87">
        <v>0.4687499999999995</v>
      </c>
      <c r="F87">
        <v>0.98486250000000075</v>
      </c>
      <c r="G87">
        <v>0.29530060000000019</v>
      </c>
      <c r="I87">
        <v>60</v>
      </c>
      <c r="J87" s="45">
        <v>1.06</v>
      </c>
      <c r="K87">
        <v>0.53300000000000003</v>
      </c>
      <c r="L87">
        <v>0.46700000000000008</v>
      </c>
      <c r="M87" s="43">
        <v>1.05</v>
      </c>
      <c r="N87">
        <v>1.0553300000000001</v>
      </c>
      <c r="O87" s="52"/>
      <c r="P87">
        <v>0.4687499999999995</v>
      </c>
      <c r="Q87">
        <v>60</v>
      </c>
      <c r="R87" s="45">
        <v>1.06</v>
      </c>
      <c r="S87">
        <v>0.53300000000000003</v>
      </c>
      <c r="T87">
        <v>0.46700000000000008</v>
      </c>
      <c r="U87" s="43">
        <v>1.05</v>
      </c>
      <c r="V87">
        <v>1.0553300000000001</v>
      </c>
      <c r="W87" s="52"/>
      <c r="X87">
        <v>0.4687499999999995</v>
      </c>
      <c r="Y87">
        <v>60</v>
      </c>
      <c r="Z87" s="45">
        <v>0.66400000000000026</v>
      </c>
      <c r="AA87" s="45">
        <v>0.16875000000000007</v>
      </c>
      <c r="AB87" s="45">
        <v>0.8312500000000006</v>
      </c>
      <c r="AC87" s="43">
        <v>1.05</v>
      </c>
      <c r="AD87" s="42">
        <v>0.98486250000000075</v>
      </c>
      <c r="AE87" s="121"/>
      <c r="AF87" s="25">
        <v>0.29530060000000019</v>
      </c>
    </row>
    <row r="88" spans="1:32" x14ac:dyDescent="0.25">
      <c r="A88">
        <v>61</v>
      </c>
      <c r="B88">
        <v>1.0556630000000002</v>
      </c>
      <c r="C88">
        <v>0.47749999999999948</v>
      </c>
      <c r="D88">
        <v>1.0556630000000002</v>
      </c>
      <c r="E88">
        <v>0.47749999999999948</v>
      </c>
      <c r="F88">
        <v>0.98490000000000089</v>
      </c>
      <c r="G88">
        <v>0.2969784000000002</v>
      </c>
      <c r="I88">
        <v>61</v>
      </c>
      <c r="J88" s="45">
        <v>1.06</v>
      </c>
      <c r="K88">
        <v>0.56630000000000003</v>
      </c>
      <c r="L88">
        <v>0.43370000000000009</v>
      </c>
      <c r="M88" s="43">
        <v>1.05</v>
      </c>
      <c r="N88">
        <v>1.0556630000000002</v>
      </c>
      <c r="O88" s="52"/>
      <c r="P88">
        <v>0.47749999999999948</v>
      </c>
      <c r="Q88">
        <v>61</v>
      </c>
      <c r="R88" s="45">
        <v>1.06</v>
      </c>
      <c r="S88">
        <v>0.56630000000000003</v>
      </c>
      <c r="T88">
        <v>0.43370000000000009</v>
      </c>
      <c r="U88" s="43">
        <v>1.05</v>
      </c>
      <c r="V88">
        <v>1.0556630000000002</v>
      </c>
      <c r="W88" s="52"/>
      <c r="X88">
        <v>0.47749999999999948</v>
      </c>
      <c r="Y88">
        <v>61</v>
      </c>
      <c r="Z88" s="45">
        <v>0.67800000000000027</v>
      </c>
      <c r="AA88" s="45">
        <v>0.17500000000000007</v>
      </c>
      <c r="AB88" s="45">
        <v>0.82500000000000062</v>
      </c>
      <c r="AC88" s="43">
        <v>1.05</v>
      </c>
      <c r="AD88" s="42">
        <v>0.98490000000000089</v>
      </c>
      <c r="AE88" s="121"/>
      <c r="AF88" s="25">
        <v>0.2969784000000002</v>
      </c>
    </row>
    <row r="89" spans="1:32" x14ac:dyDescent="0.25">
      <c r="A89">
        <v>62</v>
      </c>
      <c r="B89">
        <v>1.0559960000000002</v>
      </c>
      <c r="C89">
        <v>0.48624999999999946</v>
      </c>
      <c r="D89">
        <v>1.0559960000000002</v>
      </c>
      <c r="E89">
        <v>0.48624999999999946</v>
      </c>
      <c r="F89">
        <v>0.98511250000000083</v>
      </c>
      <c r="G89">
        <v>0.2986562000000002</v>
      </c>
      <c r="I89">
        <v>62</v>
      </c>
      <c r="J89" s="45">
        <v>1.06</v>
      </c>
      <c r="K89">
        <v>0.59960000000000002</v>
      </c>
      <c r="L89">
        <v>0.40040000000000009</v>
      </c>
      <c r="M89" s="43">
        <v>1.05</v>
      </c>
      <c r="N89">
        <v>1.0559960000000002</v>
      </c>
      <c r="O89" s="52"/>
      <c r="P89">
        <v>0.48624999999999946</v>
      </c>
      <c r="Q89">
        <v>62</v>
      </c>
      <c r="R89" s="45">
        <v>1.06</v>
      </c>
      <c r="S89">
        <v>0.59960000000000002</v>
      </c>
      <c r="T89">
        <v>0.40040000000000009</v>
      </c>
      <c r="U89" s="43">
        <v>1.05</v>
      </c>
      <c r="V89">
        <v>1.0559960000000002</v>
      </c>
      <c r="W89" s="52"/>
      <c r="X89">
        <v>0.48624999999999946</v>
      </c>
      <c r="Y89">
        <v>62</v>
      </c>
      <c r="Z89" s="45">
        <v>0.69200000000000028</v>
      </c>
      <c r="AA89" s="45">
        <v>0.18125000000000008</v>
      </c>
      <c r="AB89" s="45">
        <v>0.81875000000000064</v>
      </c>
      <c r="AC89" s="43">
        <v>1.05</v>
      </c>
      <c r="AD89" s="42">
        <v>0.98511250000000083</v>
      </c>
      <c r="AE89" s="121"/>
      <c r="AF89" s="25">
        <v>0.2986562000000002</v>
      </c>
    </row>
    <row r="90" spans="1:32" x14ac:dyDescent="0.25">
      <c r="A90">
        <v>63</v>
      </c>
      <c r="B90">
        <v>1.0563290000000003</v>
      </c>
      <c r="C90">
        <v>0.49499999999999944</v>
      </c>
      <c r="D90">
        <v>1.0563290000000003</v>
      </c>
      <c r="E90">
        <v>0.49499999999999944</v>
      </c>
      <c r="F90">
        <v>0.98550000000000082</v>
      </c>
      <c r="G90">
        <v>0.30033400000000021</v>
      </c>
      <c r="I90">
        <v>63</v>
      </c>
      <c r="J90" s="45">
        <v>1.06</v>
      </c>
      <c r="K90">
        <v>0.63290000000000002</v>
      </c>
      <c r="L90">
        <v>0.36710000000000009</v>
      </c>
      <c r="M90" s="43">
        <v>1.05</v>
      </c>
      <c r="N90">
        <v>1.0563290000000003</v>
      </c>
      <c r="O90" s="52"/>
      <c r="P90">
        <v>0.49499999999999944</v>
      </c>
      <c r="Q90">
        <v>63</v>
      </c>
      <c r="R90" s="45">
        <v>1.06</v>
      </c>
      <c r="S90">
        <v>0.63290000000000002</v>
      </c>
      <c r="T90">
        <v>0.36710000000000009</v>
      </c>
      <c r="U90" s="43">
        <v>1.05</v>
      </c>
      <c r="V90">
        <v>1.0563290000000003</v>
      </c>
      <c r="W90" s="52"/>
      <c r="X90">
        <v>0.49499999999999944</v>
      </c>
      <c r="Y90">
        <v>63</v>
      </c>
      <c r="Z90" s="45">
        <v>0.70600000000000029</v>
      </c>
      <c r="AA90" s="45">
        <v>0.18750000000000008</v>
      </c>
      <c r="AB90" s="45">
        <v>0.81250000000000067</v>
      </c>
      <c r="AC90" s="43">
        <v>1.05</v>
      </c>
      <c r="AD90" s="42">
        <v>0.98550000000000082</v>
      </c>
      <c r="AE90" s="121"/>
      <c r="AF90" s="25">
        <v>0.30033400000000021</v>
      </c>
    </row>
    <row r="91" spans="1:32" x14ac:dyDescent="0.25">
      <c r="A91">
        <v>64</v>
      </c>
      <c r="B91">
        <v>1.0566620000000002</v>
      </c>
      <c r="C91">
        <v>0.50374999999999948</v>
      </c>
      <c r="D91">
        <v>1.0566620000000002</v>
      </c>
      <c r="E91">
        <v>0.50374999999999948</v>
      </c>
      <c r="F91">
        <v>0.98606250000000095</v>
      </c>
      <c r="G91">
        <v>0.30201180000000022</v>
      </c>
      <c r="I91">
        <v>64</v>
      </c>
      <c r="J91" s="45">
        <v>1.06</v>
      </c>
      <c r="K91">
        <v>0.66620000000000001</v>
      </c>
      <c r="L91">
        <v>0.3338000000000001</v>
      </c>
      <c r="M91" s="43">
        <v>1.05</v>
      </c>
      <c r="N91">
        <v>1.0566620000000002</v>
      </c>
      <c r="O91" s="52"/>
      <c r="P91">
        <v>0.50374999999999948</v>
      </c>
      <c r="Q91">
        <v>64</v>
      </c>
      <c r="R91" s="45">
        <v>1.06</v>
      </c>
      <c r="S91">
        <v>0.66620000000000001</v>
      </c>
      <c r="T91">
        <v>0.3338000000000001</v>
      </c>
      <c r="U91" s="43">
        <v>1.05</v>
      </c>
      <c r="V91">
        <v>1.0566620000000002</v>
      </c>
      <c r="W91" s="52"/>
      <c r="X91">
        <v>0.50374999999999948</v>
      </c>
      <c r="Y91">
        <v>64</v>
      </c>
      <c r="Z91" s="45">
        <v>0.72000000000000031</v>
      </c>
      <c r="AA91" s="45">
        <v>0.19375000000000009</v>
      </c>
      <c r="AB91" s="45">
        <v>0.80625000000000069</v>
      </c>
      <c r="AC91" s="43">
        <v>1.05</v>
      </c>
      <c r="AD91" s="42">
        <v>0.98606250000000095</v>
      </c>
      <c r="AE91" s="121"/>
      <c r="AF91" s="25">
        <v>0.30201180000000022</v>
      </c>
    </row>
    <row r="92" spans="1:32" x14ac:dyDescent="0.25">
      <c r="A92">
        <v>65</v>
      </c>
      <c r="B92">
        <v>1.0569950000000001</v>
      </c>
      <c r="C92">
        <v>0.51249999999999951</v>
      </c>
      <c r="D92">
        <v>1.0569950000000001</v>
      </c>
      <c r="E92">
        <v>0.51249999999999951</v>
      </c>
      <c r="F92">
        <v>0.9868000000000009</v>
      </c>
      <c r="G92">
        <v>0.30368960000000023</v>
      </c>
      <c r="I92">
        <v>65</v>
      </c>
      <c r="J92" s="45">
        <v>1.06</v>
      </c>
      <c r="K92">
        <v>0.69950000000000001</v>
      </c>
      <c r="L92">
        <v>0.3005000000000001</v>
      </c>
      <c r="M92" s="43">
        <v>1.05</v>
      </c>
      <c r="N92">
        <v>1.0569950000000001</v>
      </c>
      <c r="O92" s="52"/>
      <c r="P92">
        <v>0.51249999999999951</v>
      </c>
      <c r="Q92">
        <v>65</v>
      </c>
      <c r="R92" s="45">
        <v>1.06</v>
      </c>
      <c r="S92">
        <v>0.69950000000000001</v>
      </c>
      <c r="T92">
        <v>0.3005000000000001</v>
      </c>
      <c r="U92" s="43">
        <v>1.05</v>
      </c>
      <c r="V92">
        <v>1.0569950000000001</v>
      </c>
      <c r="W92" s="52"/>
      <c r="X92">
        <v>0.51249999999999951</v>
      </c>
      <c r="Y92">
        <v>65</v>
      </c>
      <c r="Z92" s="45">
        <v>0.73400000000000032</v>
      </c>
      <c r="AA92" s="45">
        <v>0.20000000000000009</v>
      </c>
      <c r="AB92" s="45">
        <v>0.80000000000000071</v>
      </c>
      <c r="AC92" s="43">
        <v>1.05</v>
      </c>
      <c r="AD92" s="42">
        <v>0.9868000000000009</v>
      </c>
      <c r="AE92" s="121"/>
      <c r="AF92" s="25">
        <v>0.30368960000000023</v>
      </c>
    </row>
    <row r="93" spans="1:32" x14ac:dyDescent="0.25">
      <c r="A93">
        <v>66</v>
      </c>
      <c r="B93">
        <v>1.057328</v>
      </c>
      <c r="C93">
        <v>0.52124999999999955</v>
      </c>
      <c r="D93">
        <v>1.057328</v>
      </c>
      <c r="E93">
        <v>0.52124999999999955</v>
      </c>
      <c r="F93">
        <v>0.98771250000000099</v>
      </c>
      <c r="G93">
        <v>0.30536740000000023</v>
      </c>
      <c r="I93">
        <v>66</v>
      </c>
      <c r="J93" s="45">
        <v>1.06</v>
      </c>
      <c r="K93">
        <v>0.73280000000000001</v>
      </c>
      <c r="L93">
        <v>0.2672000000000001</v>
      </c>
      <c r="M93" s="43">
        <v>1.05</v>
      </c>
      <c r="N93">
        <v>1.057328</v>
      </c>
      <c r="O93" s="52"/>
      <c r="P93">
        <v>0.52124999999999955</v>
      </c>
      <c r="Q93">
        <v>66</v>
      </c>
      <c r="R93" s="45">
        <v>1.06</v>
      </c>
      <c r="S93">
        <v>0.73280000000000001</v>
      </c>
      <c r="T93">
        <v>0.2672000000000001</v>
      </c>
      <c r="U93" s="43">
        <v>1.05</v>
      </c>
      <c r="V93">
        <v>1.057328</v>
      </c>
      <c r="W93" s="52"/>
      <c r="X93">
        <v>0.52124999999999955</v>
      </c>
      <c r="Y93">
        <v>66</v>
      </c>
      <c r="Z93" s="45">
        <v>0.74800000000000033</v>
      </c>
      <c r="AA93" s="45">
        <v>0.2062500000000001</v>
      </c>
      <c r="AB93" s="45">
        <v>0.79375000000000073</v>
      </c>
      <c r="AC93" s="43">
        <v>1.05</v>
      </c>
      <c r="AD93" s="42">
        <v>0.98771250000000099</v>
      </c>
      <c r="AE93" s="121"/>
      <c r="AF93" s="25">
        <v>0.30536740000000023</v>
      </c>
    </row>
    <row r="94" spans="1:32" x14ac:dyDescent="0.25">
      <c r="A94">
        <v>67</v>
      </c>
      <c r="B94">
        <v>1.0576610000000002</v>
      </c>
      <c r="C94">
        <v>0.52999999999999958</v>
      </c>
      <c r="D94">
        <v>1.0576610000000002</v>
      </c>
      <c r="E94">
        <v>0.52999999999999958</v>
      </c>
      <c r="F94">
        <v>0.98880000000000101</v>
      </c>
      <c r="G94">
        <v>0.30704520000000024</v>
      </c>
      <c r="I94">
        <v>67</v>
      </c>
      <c r="J94" s="45">
        <v>1.06</v>
      </c>
      <c r="K94">
        <v>0.7661</v>
      </c>
      <c r="L94">
        <v>0.23390000000000011</v>
      </c>
      <c r="M94" s="43">
        <v>1.05</v>
      </c>
      <c r="N94">
        <v>1.0576610000000002</v>
      </c>
      <c r="O94" s="52"/>
      <c r="P94">
        <v>0.52999999999999958</v>
      </c>
      <c r="Q94">
        <v>67</v>
      </c>
      <c r="R94" s="45">
        <v>1.06</v>
      </c>
      <c r="S94">
        <v>0.7661</v>
      </c>
      <c r="T94">
        <v>0.23390000000000011</v>
      </c>
      <c r="U94" s="43">
        <v>1.05</v>
      </c>
      <c r="V94">
        <v>1.0576610000000002</v>
      </c>
      <c r="W94" s="52"/>
      <c r="X94">
        <v>0.52999999999999958</v>
      </c>
      <c r="Y94">
        <v>67</v>
      </c>
      <c r="Z94" s="45">
        <v>0.76200000000000034</v>
      </c>
      <c r="AA94" s="45">
        <v>0.21250000000000011</v>
      </c>
      <c r="AB94" s="45">
        <v>0.78750000000000075</v>
      </c>
      <c r="AC94" s="43">
        <v>1.05</v>
      </c>
      <c r="AD94" s="42">
        <v>0.98880000000000101</v>
      </c>
      <c r="AE94" s="121"/>
      <c r="AF94" s="25">
        <v>0.30704520000000024</v>
      </c>
    </row>
    <row r="95" spans="1:32" x14ac:dyDescent="0.25">
      <c r="A95">
        <v>68</v>
      </c>
      <c r="B95">
        <v>1.0579940000000001</v>
      </c>
      <c r="C95">
        <v>0.53874999999999962</v>
      </c>
      <c r="D95">
        <v>1.0579940000000001</v>
      </c>
      <c r="E95">
        <v>0.53874999999999962</v>
      </c>
      <c r="F95">
        <v>0.99006250000000107</v>
      </c>
      <c r="G95">
        <v>0.30872300000000025</v>
      </c>
      <c r="I95">
        <v>68</v>
      </c>
      <c r="J95" s="45">
        <v>1.06</v>
      </c>
      <c r="K95">
        <v>0.7994</v>
      </c>
      <c r="L95">
        <v>0.20060000000000011</v>
      </c>
      <c r="M95" s="43">
        <v>1.05</v>
      </c>
      <c r="N95">
        <v>1.0579940000000001</v>
      </c>
      <c r="O95" s="52"/>
      <c r="P95">
        <v>0.53874999999999962</v>
      </c>
      <c r="Q95">
        <v>68</v>
      </c>
      <c r="R95" s="45">
        <v>1.06</v>
      </c>
      <c r="S95">
        <v>0.7994</v>
      </c>
      <c r="T95">
        <v>0.20060000000000011</v>
      </c>
      <c r="U95" s="43">
        <v>1.05</v>
      </c>
      <c r="V95">
        <v>1.0579940000000001</v>
      </c>
      <c r="W95" s="52"/>
      <c r="X95">
        <v>0.53874999999999962</v>
      </c>
      <c r="Y95">
        <v>68</v>
      </c>
      <c r="Z95" s="45">
        <v>0.77600000000000036</v>
      </c>
      <c r="AA95" s="45">
        <v>0.21875000000000011</v>
      </c>
      <c r="AB95" s="45">
        <v>0.78125000000000078</v>
      </c>
      <c r="AC95" s="43">
        <v>1.05</v>
      </c>
      <c r="AD95" s="42">
        <v>0.99006250000000107</v>
      </c>
      <c r="AE95" s="121"/>
      <c r="AF95" s="25">
        <v>0.30872300000000025</v>
      </c>
    </row>
    <row r="96" spans="1:32" x14ac:dyDescent="0.25">
      <c r="A96">
        <v>69</v>
      </c>
      <c r="B96">
        <v>1.0583270000000002</v>
      </c>
      <c r="C96">
        <v>0.54749999999999965</v>
      </c>
      <c r="D96">
        <v>1.0583270000000002</v>
      </c>
      <c r="E96">
        <v>0.54749999999999965</v>
      </c>
      <c r="F96">
        <v>0.99150000000000105</v>
      </c>
      <c r="G96">
        <v>0.31040080000000025</v>
      </c>
      <c r="I96">
        <v>69</v>
      </c>
      <c r="J96" s="45">
        <v>1.06</v>
      </c>
      <c r="K96">
        <v>0.8327</v>
      </c>
      <c r="L96">
        <v>0.16730000000000012</v>
      </c>
      <c r="M96" s="43">
        <v>1.05</v>
      </c>
      <c r="N96">
        <v>1.0583270000000002</v>
      </c>
      <c r="O96" s="52"/>
      <c r="P96">
        <v>0.54749999999999965</v>
      </c>
      <c r="Q96">
        <v>69</v>
      </c>
      <c r="R96" s="45">
        <v>1.06</v>
      </c>
      <c r="S96">
        <v>0.8327</v>
      </c>
      <c r="T96">
        <v>0.16730000000000012</v>
      </c>
      <c r="U96" s="43">
        <v>1.05</v>
      </c>
      <c r="V96">
        <v>1.0583270000000002</v>
      </c>
      <c r="W96" s="52"/>
      <c r="X96">
        <v>0.54749999999999965</v>
      </c>
      <c r="Y96">
        <v>69</v>
      </c>
      <c r="Z96" s="45">
        <v>0.79000000000000037</v>
      </c>
      <c r="AA96" s="45">
        <v>0.22500000000000012</v>
      </c>
      <c r="AB96" s="45">
        <v>0.7750000000000008</v>
      </c>
      <c r="AC96" s="43">
        <v>1.05</v>
      </c>
      <c r="AD96" s="42">
        <v>0.99150000000000105</v>
      </c>
      <c r="AE96" s="121"/>
      <c r="AF96" s="25">
        <v>0.31040080000000025</v>
      </c>
    </row>
    <row r="97" spans="1:32" x14ac:dyDescent="0.25">
      <c r="A97">
        <v>70</v>
      </c>
      <c r="B97">
        <v>1.0586600000000002</v>
      </c>
      <c r="C97">
        <v>0.55624999999999969</v>
      </c>
      <c r="D97">
        <v>1.0586600000000002</v>
      </c>
      <c r="E97">
        <v>0.55624999999999969</v>
      </c>
      <c r="F97">
        <v>0.99311250000000117</v>
      </c>
      <c r="G97">
        <v>0.31207860000000026</v>
      </c>
      <c r="I97">
        <v>70</v>
      </c>
      <c r="J97" s="45">
        <v>1.06</v>
      </c>
      <c r="K97">
        <v>0.86599999999999999</v>
      </c>
      <c r="L97">
        <v>0.13400000000000012</v>
      </c>
      <c r="M97" s="43">
        <v>1.05</v>
      </c>
      <c r="N97">
        <v>1.0586600000000002</v>
      </c>
      <c r="O97" s="52"/>
      <c r="P97">
        <v>0.55624999999999969</v>
      </c>
      <c r="Q97">
        <v>70</v>
      </c>
      <c r="R97" s="45">
        <v>1.06</v>
      </c>
      <c r="S97">
        <v>0.86599999999999999</v>
      </c>
      <c r="T97">
        <v>0.13400000000000012</v>
      </c>
      <c r="U97" s="43">
        <v>1.05</v>
      </c>
      <c r="V97">
        <v>1.0586600000000002</v>
      </c>
      <c r="W97" s="52"/>
      <c r="X97">
        <v>0.55624999999999969</v>
      </c>
      <c r="Y97">
        <v>70</v>
      </c>
      <c r="Z97" s="45">
        <v>0.80400000000000038</v>
      </c>
      <c r="AA97" s="45">
        <v>0.23125000000000012</v>
      </c>
      <c r="AB97" s="45">
        <v>0.76875000000000082</v>
      </c>
      <c r="AC97" s="43">
        <v>1.05</v>
      </c>
      <c r="AD97" s="42">
        <v>0.99311250000000117</v>
      </c>
      <c r="AE97" s="121"/>
      <c r="AF97" s="25">
        <v>0.31207860000000026</v>
      </c>
    </row>
    <row r="98" spans="1:32" x14ac:dyDescent="0.25">
      <c r="A98">
        <v>71</v>
      </c>
      <c r="B98">
        <v>1.0589930000000001</v>
      </c>
      <c r="C98">
        <v>0.56499999999999972</v>
      </c>
      <c r="D98">
        <v>1.0589930000000001</v>
      </c>
      <c r="E98">
        <v>0.56499999999999972</v>
      </c>
      <c r="F98">
        <v>0.99490000000000112</v>
      </c>
      <c r="G98">
        <v>0.31375640000000027</v>
      </c>
      <c r="I98">
        <v>71</v>
      </c>
      <c r="J98" s="45">
        <v>1.06</v>
      </c>
      <c r="K98">
        <v>0.89929999999999999</v>
      </c>
      <c r="L98">
        <v>0.10070000000000012</v>
      </c>
      <c r="M98" s="43">
        <v>1.05</v>
      </c>
      <c r="N98">
        <v>1.0589930000000001</v>
      </c>
      <c r="O98" s="52"/>
      <c r="P98">
        <v>0.56499999999999972</v>
      </c>
      <c r="Q98">
        <v>71</v>
      </c>
      <c r="R98" s="45">
        <v>1.06</v>
      </c>
      <c r="S98">
        <v>0.89929999999999999</v>
      </c>
      <c r="T98">
        <v>0.10070000000000012</v>
      </c>
      <c r="U98" s="43">
        <v>1.05</v>
      </c>
      <c r="V98">
        <v>1.0589930000000001</v>
      </c>
      <c r="W98" s="52"/>
      <c r="X98">
        <v>0.56499999999999972</v>
      </c>
      <c r="Y98">
        <v>71</v>
      </c>
      <c r="Z98" s="45">
        <v>0.81800000000000039</v>
      </c>
      <c r="AA98" s="45">
        <v>0.23750000000000013</v>
      </c>
      <c r="AB98" s="45">
        <v>0.76250000000000084</v>
      </c>
      <c r="AC98" s="43">
        <v>1.05</v>
      </c>
      <c r="AD98" s="42">
        <v>0.99490000000000112</v>
      </c>
      <c r="AE98" s="121"/>
      <c r="AF98" s="25">
        <v>0.31375640000000027</v>
      </c>
    </row>
    <row r="99" spans="1:32" x14ac:dyDescent="0.25">
      <c r="A99">
        <v>72</v>
      </c>
      <c r="B99">
        <v>1.0593260000000002</v>
      </c>
      <c r="C99">
        <v>0.57374999999999976</v>
      </c>
      <c r="D99">
        <v>1.0593260000000002</v>
      </c>
      <c r="E99">
        <v>0.57374999999999976</v>
      </c>
      <c r="F99">
        <v>0.99686250000000109</v>
      </c>
      <c r="G99">
        <v>0.31543420000000028</v>
      </c>
      <c r="I99">
        <v>72</v>
      </c>
      <c r="J99" s="45">
        <v>1.06</v>
      </c>
      <c r="K99">
        <v>0.93259999999999998</v>
      </c>
      <c r="L99">
        <v>6.7400000000000126E-2</v>
      </c>
      <c r="M99" s="43">
        <v>1.05</v>
      </c>
      <c r="N99">
        <v>1.0593260000000002</v>
      </c>
      <c r="O99" s="52"/>
      <c r="P99">
        <v>0.57374999999999976</v>
      </c>
      <c r="Q99">
        <v>72</v>
      </c>
      <c r="R99" s="45">
        <v>1.06</v>
      </c>
      <c r="S99">
        <v>0.93259999999999998</v>
      </c>
      <c r="T99">
        <v>6.7400000000000126E-2</v>
      </c>
      <c r="U99" s="43">
        <v>1.05</v>
      </c>
      <c r="V99">
        <v>1.0593260000000002</v>
      </c>
      <c r="W99" s="52"/>
      <c r="X99">
        <v>0.57374999999999976</v>
      </c>
      <c r="Y99">
        <v>72</v>
      </c>
      <c r="Z99" s="45">
        <v>0.83200000000000041</v>
      </c>
      <c r="AA99" s="45">
        <v>0.24375000000000013</v>
      </c>
      <c r="AB99" s="45">
        <v>0.75625000000000087</v>
      </c>
      <c r="AC99" s="43">
        <v>1.05</v>
      </c>
      <c r="AD99" s="42">
        <v>0.99686250000000109</v>
      </c>
      <c r="AE99" s="121"/>
      <c r="AF99" s="25">
        <v>0.31543420000000028</v>
      </c>
    </row>
    <row r="100" spans="1:32" x14ac:dyDescent="0.25">
      <c r="A100">
        <v>73</v>
      </c>
      <c r="B100">
        <v>1.0596590000000001</v>
      </c>
      <c r="C100">
        <v>0.5824999999999998</v>
      </c>
      <c r="D100">
        <v>1.0596590000000001</v>
      </c>
      <c r="E100">
        <v>0.5824999999999998</v>
      </c>
      <c r="F100">
        <v>0.99900000000000122</v>
      </c>
      <c r="G100">
        <v>0.31711200000000028</v>
      </c>
      <c r="I100">
        <v>73</v>
      </c>
      <c r="J100" s="45">
        <v>1.06</v>
      </c>
      <c r="K100">
        <v>0.96589999999999998</v>
      </c>
      <c r="L100">
        <v>3.4100000000000123E-2</v>
      </c>
      <c r="M100" s="43">
        <v>1.05</v>
      </c>
      <c r="N100">
        <v>1.0596590000000001</v>
      </c>
      <c r="O100" s="52"/>
      <c r="P100">
        <v>0.5824999999999998</v>
      </c>
      <c r="Q100">
        <v>73</v>
      </c>
      <c r="R100" s="45">
        <v>1.06</v>
      </c>
      <c r="S100">
        <v>0.96589999999999998</v>
      </c>
      <c r="T100">
        <v>3.4100000000000123E-2</v>
      </c>
      <c r="U100" s="43">
        <v>1.05</v>
      </c>
      <c r="V100">
        <v>1.0596590000000001</v>
      </c>
      <c r="W100" s="52"/>
      <c r="X100">
        <v>0.5824999999999998</v>
      </c>
      <c r="Y100">
        <v>73</v>
      </c>
      <c r="Z100" s="45">
        <v>0.84600000000000042</v>
      </c>
      <c r="AA100" s="45">
        <v>0.25000000000000011</v>
      </c>
      <c r="AB100" s="45">
        <v>0.75000000000000089</v>
      </c>
      <c r="AC100" s="43">
        <v>1.05</v>
      </c>
      <c r="AD100" s="42">
        <v>0.99900000000000122</v>
      </c>
      <c r="AE100" s="121"/>
      <c r="AF100" s="25">
        <v>0.31711200000000028</v>
      </c>
    </row>
    <row r="101" spans="1:32" x14ac:dyDescent="0.25">
      <c r="A101">
        <v>74</v>
      </c>
      <c r="B101">
        <v>1.0599920000000003</v>
      </c>
      <c r="C101">
        <v>0.6</v>
      </c>
      <c r="D101">
        <v>1.0599920000000003</v>
      </c>
      <c r="E101">
        <v>0.6</v>
      </c>
      <c r="F101">
        <v>0.9900000000000001</v>
      </c>
      <c r="G101">
        <v>0.31878980000000029</v>
      </c>
      <c r="I101">
        <v>74</v>
      </c>
      <c r="J101" s="45">
        <v>1.06</v>
      </c>
      <c r="K101">
        <v>0.99919999999999998</v>
      </c>
      <c r="L101">
        <v>8.0000000000012006E-4</v>
      </c>
      <c r="M101" s="46">
        <v>1.05</v>
      </c>
      <c r="N101">
        <v>1.0599920000000003</v>
      </c>
      <c r="O101" s="45" t="s">
        <v>53</v>
      </c>
      <c r="P101" s="45">
        <v>0.6</v>
      </c>
      <c r="Q101">
        <v>74</v>
      </c>
      <c r="R101" s="45">
        <v>1.06</v>
      </c>
      <c r="S101">
        <v>0.99919999999999998</v>
      </c>
      <c r="T101">
        <v>8.0000000000012006E-4</v>
      </c>
      <c r="U101" s="46">
        <v>1.05</v>
      </c>
      <c r="V101">
        <v>1.0599920000000003</v>
      </c>
      <c r="W101" s="45" t="s">
        <v>53</v>
      </c>
      <c r="X101" s="45">
        <v>0.6</v>
      </c>
      <c r="Y101">
        <v>74</v>
      </c>
      <c r="Z101" s="45">
        <v>0.81</v>
      </c>
      <c r="AA101" s="45">
        <v>0.25</v>
      </c>
      <c r="AB101">
        <v>0.75</v>
      </c>
      <c r="AC101" s="46">
        <v>1.05</v>
      </c>
      <c r="AD101" s="47">
        <v>0.9900000000000001</v>
      </c>
      <c r="AE101" s="53" t="s">
        <v>53</v>
      </c>
      <c r="AF101" s="25">
        <v>0.31878980000000029</v>
      </c>
    </row>
    <row r="102" spans="1:32" x14ac:dyDescent="0.25">
      <c r="A102">
        <v>75</v>
      </c>
      <c r="B102">
        <v>1.0600000000000007</v>
      </c>
      <c r="C102">
        <v>0.6</v>
      </c>
      <c r="D102">
        <v>1.0600000000000007</v>
      </c>
      <c r="E102">
        <v>0.6</v>
      </c>
      <c r="F102">
        <v>0.9900000000000001</v>
      </c>
      <c r="G102">
        <v>0.3204676000000003</v>
      </c>
      <c r="I102">
        <v>75</v>
      </c>
      <c r="J102" s="45">
        <v>1.06</v>
      </c>
      <c r="K102">
        <v>1.0000000000000007</v>
      </c>
      <c r="L102">
        <v>0</v>
      </c>
      <c r="M102" s="43">
        <v>1.05</v>
      </c>
      <c r="N102">
        <v>1.0600000000000007</v>
      </c>
      <c r="O102" s="54"/>
      <c r="P102">
        <v>0.6</v>
      </c>
      <c r="Q102">
        <v>75</v>
      </c>
      <c r="R102" s="45">
        <v>1.06</v>
      </c>
      <c r="S102">
        <v>1.0000000000000007</v>
      </c>
      <c r="T102">
        <v>0</v>
      </c>
      <c r="U102" s="43">
        <v>1.05</v>
      </c>
      <c r="V102">
        <v>1.0600000000000007</v>
      </c>
      <c r="W102" s="54"/>
      <c r="X102">
        <v>0.6</v>
      </c>
      <c r="Y102">
        <v>75</v>
      </c>
      <c r="Z102">
        <v>0.81</v>
      </c>
      <c r="AA102" s="45">
        <v>0.25</v>
      </c>
      <c r="AB102">
        <v>0.75</v>
      </c>
      <c r="AC102" s="43">
        <v>1.05</v>
      </c>
      <c r="AD102" s="42">
        <v>0.9900000000000001</v>
      </c>
      <c r="AE102" s="137" t="s">
        <v>54</v>
      </c>
      <c r="AF102" s="25">
        <v>0.3204676000000003</v>
      </c>
    </row>
    <row r="103" spans="1:32" x14ac:dyDescent="0.25">
      <c r="A103">
        <v>76</v>
      </c>
      <c r="B103">
        <v>1.06</v>
      </c>
      <c r="C103">
        <v>0.6</v>
      </c>
      <c r="D103">
        <v>1.06</v>
      </c>
      <c r="E103">
        <v>0.6</v>
      </c>
      <c r="F103">
        <v>0.9900000000000001</v>
      </c>
      <c r="G103">
        <v>0.3221454000000003</v>
      </c>
      <c r="I103">
        <v>76</v>
      </c>
      <c r="J103" s="45">
        <v>1.06</v>
      </c>
      <c r="K103">
        <v>1</v>
      </c>
      <c r="L103">
        <v>0</v>
      </c>
      <c r="M103" s="43">
        <v>1.05</v>
      </c>
      <c r="N103">
        <v>1.06</v>
      </c>
      <c r="O103" s="54"/>
      <c r="P103">
        <v>0.6</v>
      </c>
      <c r="Q103">
        <v>76</v>
      </c>
      <c r="R103" s="45">
        <v>1.06</v>
      </c>
      <c r="S103">
        <v>1</v>
      </c>
      <c r="T103">
        <v>0</v>
      </c>
      <c r="U103" s="43">
        <v>1.05</v>
      </c>
      <c r="V103">
        <v>1.06</v>
      </c>
      <c r="W103" s="54"/>
      <c r="X103">
        <v>0.6</v>
      </c>
      <c r="Y103">
        <v>76</v>
      </c>
      <c r="Z103">
        <v>0.81</v>
      </c>
      <c r="AA103" s="45">
        <v>0.25</v>
      </c>
      <c r="AB103">
        <v>0.75</v>
      </c>
      <c r="AC103" s="43">
        <v>1.05</v>
      </c>
      <c r="AD103" s="42">
        <v>0.9900000000000001</v>
      </c>
      <c r="AE103" s="137"/>
      <c r="AF103" s="25">
        <v>0.3221454000000003</v>
      </c>
    </row>
    <row r="104" spans="1:32" x14ac:dyDescent="0.25">
      <c r="A104">
        <v>77</v>
      </c>
      <c r="B104">
        <v>1.06</v>
      </c>
      <c r="C104">
        <v>0.6</v>
      </c>
      <c r="D104">
        <v>1.06</v>
      </c>
      <c r="E104">
        <v>0.6</v>
      </c>
      <c r="F104">
        <v>0.9900000000000001</v>
      </c>
      <c r="G104">
        <v>0.32382320000000031</v>
      </c>
      <c r="I104">
        <v>77</v>
      </c>
      <c r="J104" s="45">
        <v>1.06</v>
      </c>
      <c r="K104">
        <v>1</v>
      </c>
      <c r="L104">
        <v>0</v>
      </c>
      <c r="M104" s="43">
        <v>1.05</v>
      </c>
      <c r="N104">
        <v>1.06</v>
      </c>
      <c r="O104" s="54"/>
      <c r="P104">
        <v>0.6</v>
      </c>
      <c r="Q104">
        <v>77</v>
      </c>
      <c r="R104" s="45">
        <v>1.06</v>
      </c>
      <c r="S104">
        <v>1</v>
      </c>
      <c r="T104">
        <v>0</v>
      </c>
      <c r="U104" s="43">
        <v>1.05</v>
      </c>
      <c r="V104">
        <v>1.06</v>
      </c>
      <c r="W104" s="54"/>
      <c r="X104">
        <v>0.6</v>
      </c>
      <c r="Y104">
        <v>77</v>
      </c>
      <c r="Z104">
        <v>0.81</v>
      </c>
      <c r="AA104" s="45">
        <v>0.25</v>
      </c>
      <c r="AB104">
        <v>0.75</v>
      </c>
      <c r="AC104" s="43">
        <v>1.05</v>
      </c>
      <c r="AD104" s="42">
        <v>0.9900000000000001</v>
      </c>
      <c r="AE104" s="137"/>
      <c r="AF104" s="25">
        <v>0.32382320000000031</v>
      </c>
    </row>
    <row r="105" spans="1:32" x14ac:dyDescent="0.25">
      <c r="A105">
        <v>78</v>
      </c>
      <c r="B105">
        <v>1.06</v>
      </c>
      <c r="C105">
        <v>0.6</v>
      </c>
      <c r="D105">
        <v>1.06</v>
      </c>
      <c r="E105">
        <v>0.6</v>
      </c>
      <c r="F105">
        <v>0.9900000000000001</v>
      </c>
      <c r="G105">
        <v>0.32550100000000032</v>
      </c>
      <c r="I105">
        <v>78</v>
      </c>
      <c r="J105" s="45">
        <v>1.06</v>
      </c>
      <c r="K105">
        <v>1</v>
      </c>
      <c r="L105">
        <v>0</v>
      </c>
      <c r="M105" s="43">
        <v>1.05</v>
      </c>
      <c r="N105">
        <v>1.06</v>
      </c>
      <c r="O105" s="54"/>
      <c r="P105">
        <v>0.6</v>
      </c>
      <c r="Q105">
        <v>78</v>
      </c>
      <c r="R105" s="45">
        <v>1.06</v>
      </c>
      <c r="S105">
        <v>1</v>
      </c>
      <c r="T105">
        <v>0</v>
      </c>
      <c r="U105" s="43">
        <v>1.05</v>
      </c>
      <c r="V105">
        <v>1.06</v>
      </c>
      <c r="W105" s="54"/>
      <c r="X105">
        <v>0.6</v>
      </c>
      <c r="Y105">
        <v>78</v>
      </c>
      <c r="Z105">
        <v>0.81</v>
      </c>
      <c r="AA105" s="45">
        <v>0.25</v>
      </c>
      <c r="AB105">
        <v>0.75</v>
      </c>
      <c r="AC105" s="43">
        <v>1.05</v>
      </c>
      <c r="AD105" s="42">
        <v>0.9900000000000001</v>
      </c>
      <c r="AE105" s="137"/>
      <c r="AF105" s="25">
        <v>0.32550100000000032</v>
      </c>
    </row>
    <row r="106" spans="1:32" x14ac:dyDescent="0.25">
      <c r="A106">
        <v>79</v>
      </c>
      <c r="B106">
        <v>1.06</v>
      </c>
      <c r="C106">
        <v>0.6</v>
      </c>
      <c r="D106">
        <v>1.06</v>
      </c>
      <c r="E106">
        <v>0.6</v>
      </c>
      <c r="F106">
        <v>0.9900000000000001</v>
      </c>
      <c r="G106">
        <v>0.32717880000000032</v>
      </c>
      <c r="I106">
        <v>79</v>
      </c>
      <c r="J106" s="45">
        <v>1.06</v>
      </c>
      <c r="K106">
        <v>1</v>
      </c>
      <c r="L106">
        <v>0</v>
      </c>
      <c r="M106" s="43">
        <v>1.05</v>
      </c>
      <c r="N106">
        <v>1.06</v>
      </c>
      <c r="O106" s="54"/>
      <c r="P106">
        <v>0.6</v>
      </c>
      <c r="Q106">
        <v>79</v>
      </c>
      <c r="R106" s="45">
        <v>1.06</v>
      </c>
      <c r="S106">
        <v>1</v>
      </c>
      <c r="T106">
        <v>0</v>
      </c>
      <c r="U106" s="43">
        <v>1.05</v>
      </c>
      <c r="V106">
        <v>1.06</v>
      </c>
      <c r="W106" s="54"/>
      <c r="X106">
        <v>0.6</v>
      </c>
      <c r="Y106">
        <v>79</v>
      </c>
      <c r="Z106">
        <v>0.81</v>
      </c>
      <c r="AA106" s="45">
        <v>0.25</v>
      </c>
      <c r="AB106">
        <v>0.75</v>
      </c>
      <c r="AC106" s="43">
        <v>1.05</v>
      </c>
      <c r="AD106" s="42">
        <v>0.9900000000000001</v>
      </c>
      <c r="AE106" s="137"/>
      <c r="AF106" s="25">
        <v>0.32717880000000032</v>
      </c>
    </row>
    <row r="107" spans="1:32" x14ac:dyDescent="0.25">
      <c r="A107">
        <v>80</v>
      </c>
      <c r="B107">
        <v>1.06</v>
      </c>
      <c r="C107">
        <v>0.6</v>
      </c>
      <c r="D107">
        <v>1.06</v>
      </c>
      <c r="E107">
        <v>0.6</v>
      </c>
      <c r="F107">
        <v>0.9900000000000001</v>
      </c>
      <c r="G107">
        <v>0.32885660000000033</v>
      </c>
      <c r="I107">
        <v>80</v>
      </c>
      <c r="J107" s="45">
        <v>1.06</v>
      </c>
      <c r="K107">
        <v>1</v>
      </c>
      <c r="L107">
        <v>0</v>
      </c>
      <c r="M107" s="43">
        <v>1.05</v>
      </c>
      <c r="N107">
        <v>1.06</v>
      </c>
      <c r="O107" s="54"/>
      <c r="P107">
        <v>0.6</v>
      </c>
      <c r="Q107">
        <v>80</v>
      </c>
      <c r="R107" s="45">
        <v>1.06</v>
      </c>
      <c r="S107">
        <v>1</v>
      </c>
      <c r="T107">
        <v>0</v>
      </c>
      <c r="U107" s="43">
        <v>1.05</v>
      </c>
      <c r="V107">
        <v>1.06</v>
      </c>
      <c r="W107" s="54"/>
      <c r="X107">
        <v>0.6</v>
      </c>
      <c r="Y107">
        <v>80</v>
      </c>
      <c r="Z107">
        <v>0.81</v>
      </c>
      <c r="AA107" s="45">
        <v>0.25</v>
      </c>
      <c r="AB107">
        <v>0.75</v>
      </c>
      <c r="AC107" s="43">
        <v>1.05</v>
      </c>
      <c r="AD107" s="42">
        <v>0.9900000000000001</v>
      </c>
      <c r="AE107" s="137"/>
      <c r="AF107" s="25">
        <v>0.32885660000000033</v>
      </c>
    </row>
    <row r="108" spans="1:32" x14ac:dyDescent="0.25">
      <c r="A108">
        <v>81</v>
      </c>
      <c r="B108">
        <v>1.06</v>
      </c>
      <c r="C108">
        <v>0.6</v>
      </c>
      <c r="D108">
        <v>1.06</v>
      </c>
      <c r="E108">
        <v>0.6</v>
      </c>
      <c r="F108">
        <v>0.9900000000000001</v>
      </c>
      <c r="G108">
        <v>0.33053440000000034</v>
      </c>
      <c r="I108">
        <v>81</v>
      </c>
      <c r="J108" s="45">
        <v>1.06</v>
      </c>
      <c r="K108">
        <v>1</v>
      </c>
      <c r="L108">
        <v>0</v>
      </c>
      <c r="M108" s="43">
        <v>1.05</v>
      </c>
      <c r="N108">
        <v>1.06</v>
      </c>
      <c r="O108" s="54"/>
      <c r="P108">
        <v>0.6</v>
      </c>
      <c r="Q108">
        <v>81</v>
      </c>
      <c r="R108" s="45">
        <v>1.06</v>
      </c>
      <c r="S108">
        <v>1</v>
      </c>
      <c r="T108">
        <v>0</v>
      </c>
      <c r="U108" s="43">
        <v>1.05</v>
      </c>
      <c r="V108">
        <v>1.06</v>
      </c>
      <c r="W108" s="54"/>
      <c r="X108">
        <v>0.6</v>
      </c>
      <c r="Y108">
        <v>81</v>
      </c>
      <c r="Z108">
        <v>0.81</v>
      </c>
      <c r="AA108" s="45">
        <v>0.25</v>
      </c>
      <c r="AB108">
        <v>0.75</v>
      </c>
      <c r="AC108" s="43">
        <v>1.05</v>
      </c>
      <c r="AD108" s="42">
        <v>0.9900000000000001</v>
      </c>
      <c r="AE108" s="137"/>
      <c r="AF108" s="25">
        <v>0.33053440000000034</v>
      </c>
    </row>
    <row r="109" spans="1:32" x14ac:dyDescent="0.25">
      <c r="A109">
        <v>82</v>
      </c>
      <c r="B109">
        <v>1.06</v>
      </c>
      <c r="C109">
        <v>0.6</v>
      </c>
      <c r="D109">
        <v>1.06</v>
      </c>
      <c r="E109">
        <v>0.6</v>
      </c>
      <c r="F109">
        <v>0.9900000000000001</v>
      </c>
      <c r="G109">
        <v>0.33221220000000035</v>
      </c>
      <c r="I109">
        <v>82</v>
      </c>
      <c r="J109" s="45">
        <v>1.06</v>
      </c>
      <c r="K109">
        <v>1</v>
      </c>
      <c r="L109">
        <v>0</v>
      </c>
      <c r="M109" s="43">
        <v>1.05</v>
      </c>
      <c r="N109">
        <v>1.06</v>
      </c>
      <c r="O109" s="54"/>
      <c r="P109">
        <v>0.6</v>
      </c>
      <c r="Q109">
        <v>82</v>
      </c>
      <c r="R109" s="45">
        <v>1.06</v>
      </c>
      <c r="S109">
        <v>1</v>
      </c>
      <c r="T109">
        <v>0</v>
      </c>
      <c r="U109" s="43">
        <v>1.05</v>
      </c>
      <c r="V109">
        <v>1.06</v>
      </c>
      <c r="W109" s="54"/>
      <c r="X109">
        <v>0.6</v>
      </c>
      <c r="Y109">
        <v>82</v>
      </c>
      <c r="Z109">
        <v>0.81</v>
      </c>
      <c r="AA109" s="45">
        <v>0.25</v>
      </c>
      <c r="AB109">
        <v>0.75</v>
      </c>
      <c r="AC109" s="43">
        <v>1.05</v>
      </c>
      <c r="AD109" s="42">
        <v>0.9900000000000001</v>
      </c>
      <c r="AE109" s="137"/>
      <c r="AF109" s="25">
        <v>0.33221220000000035</v>
      </c>
    </row>
    <row r="110" spans="1:32" x14ac:dyDescent="0.25">
      <c r="A110">
        <v>83</v>
      </c>
      <c r="B110">
        <v>1.06</v>
      </c>
      <c r="C110">
        <v>0.6</v>
      </c>
      <c r="D110">
        <v>1.06</v>
      </c>
      <c r="E110">
        <v>0.6</v>
      </c>
      <c r="F110">
        <v>0.9900000000000001</v>
      </c>
      <c r="G110">
        <v>0.33389000000000035</v>
      </c>
      <c r="I110">
        <v>83</v>
      </c>
      <c r="J110" s="45">
        <v>1.06</v>
      </c>
      <c r="K110">
        <v>1</v>
      </c>
      <c r="L110">
        <v>0</v>
      </c>
      <c r="M110" s="43">
        <v>1.05</v>
      </c>
      <c r="N110">
        <v>1.06</v>
      </c>
      <c r="O110" s="54"/>
      <c r="P110">
        <v>0.6</v>
      </c>
      <c r="Q110">
        <v>83</v>
      </c>
      <c r="R110" s="45">
        <v>1.06</v>
      </c>
      <c r="S110">
        <v>1</v>
      </c>
      <c r="T110">
        <v>0</v>
      </c>
      <c r="U110" s="43">
        <v>1.05</v>
      </c>
      <c r="V110">
        <v>1.06</v>
      </c>
      <c r="W110" s="54"/>
      <c r="X110">
        <v>0.6</v>
      </c>
      <c r="Y110">
        <v>83</v>
      </c>
      <c r="Z110">
        <v>0.81</v>
      </c>
      <c r="AA110" s="45">
        <v>0.25</v>
      </c>
      <c r="AB110">
        <v>0.75</v>
      </c>
      <c r="AC110" s="43">
        <v>1.05</v>
      </c>
      <c r="AD110" s="42">
        <v>0.9900000000000001</v>
      </c>
      <c r="AE110" s="137"/>
      <c r="AF110" s="25">
        <v>0.33389000000000035</v>
      </c>
    </row>
    <row r="111" spans="1:32" x14ac:dyDescent="0.25">
      <c r="A111">
        <v>84</v>
      </c>
      <c r="B111">
        <v>1.06</v>
      </c>
      <c r="C111">
        <v>0.6</v>
      </c>
      <c r="D111">
        <v>1.06</v>
      </c>
      <c r="E111">
        <v>0.6</v>
      </c>
      <c r="F111">
        <v>0.9900000000000001</v>
      </c>
      <c r="G111">
        <v>0.33556780000000036</v>
      </c>
      <c r="I111">
        <v>84</v>
      </c>
      <c r="J111" s="45">
        <v>1.06</v>
      </c>
      <c r="K111">
        <v>1</v>
      </c>
      <c r="L111">
        <v>0</v>
      </c>
      <c r="M111" s="43">
        <v>1.05</v>
      </c>
      <c r="N111">
        <v>1.06</v>
      </c>
      <c r="O111" s="54"/>
      <c r="P111">
        <v>0.6</v>
      </c>
      <c r="Q111">
        <v>84</v>
      </c>
      <c r="R111" s="45">
        <v>1.06</v>
      </c>
      <c r="S111">
        <v>1</v>
      </c>
      <c r="T111">
        <v>0</v>
      </c>
      <c r="U111" s="43">
        <v>1.05</v>
      </c>
      <c r="V111">
        <v>1.06</v>
      </c>
      <c r="W111" s="54"/>
      <c r="X111">
        <v>0.6</v>
      </c>
      <c r="Y111">
        <v>84</v>
      </c>
      <c r="Z111">
        <v>0.81</v>
      </c>
      <c r="AA111" s="45">
        <v>0.25</v>
      </c>
      <c r="AB111">
        <v>0.75</v>
      </c>
      <c r="AC111" s="43">
        <v>1.05</v>
      </c>
      <c r="AD111" s="42">
        <v>0.9900000000000001</v>
      </c>
      <c r="AE111" s="137"/>
      <c r="AF111" s="25">
        <v>0.33556780000000036</v>
      </c>
    </row>
    <row r="112" spans="1:32" x14ac:dyDescent="0.25">
      <c r="A112">
        <v>85</v>
      </c>
      <c r="B112">
        <v>1.06</v>
      </c>
      <c r="C112">
        <v>0.6</v>
      </c>
      <c r="D112">
        <v>1.06</v>
      </c>
      <c r="E112">
        <v>0.6</v>
      </c>
      <c r="F112">
        <v>0.9900000000000001</v>
      </c>
      <c r="G112">
        <v>0.33724560000000037</v>
      </c>
      <c r="I112">
        <v>85</v>
      </c>
      <c r="J112" s="45">
        <v>1.06</v>
      </c>
      <c r="K112">
        <v>1</v>
      </c>
      <c r="L112">
        <v>0</v>
      </c>
      <c r="M112" s="43">
        <v>1.05</v>
      </c>
      <c r="N112">
        <v>1.06</v>
      </c>
      <c r="O112" s="54"/>
      <c r="P112">
        <v>0.6</v>
      </c>
      <c r="Q112">
        <v>85</v>
      </c>
      <c r="R112" s="45">
        <v>1.06</v>
      </c>
      <c r="S112">
        <v>1</v>
      </c>
      <c r="T112">
        <v>0</v>
      </c>
      <c r="U112" s="43">
        <v>1.05</v>
      </c>
      <c r="V112">
        <v>1.06</v>
      </c>
      <c r="W112" s="54"/>
      <c r="X112">
        <v>0.6</v>
      </c>
      <c r="Y112">
        <v>85</v>
      </c>
      <c r="Z112">
        <v>0.81</v>
      </c>
      <c r="AA112" s="45">
        <v>0.25</v>
      </c>
      <c r="AB112">
        <v>0.75</v>
      </c>
      <c r="AC112" s="43">
        <v>1.05</v>
      </c>
      <c r="AD112" s="42">
        <v>0.9900000000000001</v>
      </c>
      <c r="AE112" s="137"/>
      <c r="AF112" s="25">
        <v>0.33724560000000037</v>
      </c>
    </row>
    <row r="113" spans="1:32" x14ac:dyDescent="0.25">
      <c r="A113">
        <v>86</v>
      </c>
      <c r="B113">
        <v>1.06</v>
      </c>
      <c r="C113">
        <v>0.6</v>
      </c>
      <c r="D113">
        <v>1.06</v>
      </c>
      <c r="E113">
        <v>0.6</v>
      </c>
      <c r="F113">
        <v>0.9900000000000001</v>
      </c>
      <c r="G113">
        <v>0.33892340000000037</v>
      </c>
      <c r="I113">
        <v>86</v>
      </c>
      <c r="J113" s="45">
        <v>1.06</v>
      </c>
      <c r="K113">
        <v>1</v>
      </c>
      <c r="L113">
        <v>0</v>
      </c>
      <c r="M113" s="43">
        <v>1.05</v>
      </c>
      <c r="N113">
        <v>1.06</v>
      </c>
      <c r="O113" s="54"/>
      <c r="P113">
        <v>0.6</v>
      </c>
      <c r="Q113">
        <v>86</v>
      </c>
      <c r="R113" s="45">
        <v>1.06</v>
      </c>
      <c r="S113">
        <v>1</v>
      </c>
      <c r="T113">
        <v>0</v>
      </c>
      <c r="U113" s="43">
        <v>1.05</v>
      </c>
      <c r="V113">
        <v>1.06</v>
      </c>
      <c r="W113" s="54"/>
      <c r="X113">
        <v>0.6</v>
      </c>
      <c r="Y113">
        <v>86</v>
      </c>
      <c r="Z113">
        <v>0.81</v>
      </c>
      <c r="AA113" s="45">
        <v>0.25</v>
      </c>
      <c r="AB113">
        <v>0.75</v>
      </c>
      <c r="AC113" s="43">
        <v>1.05</v>
      </c>
      <c r="AD113" s="42">
        <v>0.9900000000000001</v>
      </c>
      <c r="AE113" s="137"/>
      <c r="AF113" s="25">
        <v>0.33892340000000037</v>
      </c>
    </row>
    <row r="114" spans="1:32" x14ac:dyDescent="0.25">
      <c r="A114">
        <v>87</v>
      </c>
      <c r="B114">
        <v>1.06</v>
      </c>
      <c r="C114">
        <v>0.6</v>
      </c>
      <c r="D114">
        <v>1.06</v>
      </c>
      <c r="E114">
        <v>0.6</v>
      </c>
      <c r="F114">
        <v>0.9900000000000001</v>
      </c>
      <c r="G114">
        <v>0.34060120000000038</v>
      </c>
      <c r="I114">
        <v>87</v>
      </c>
      <c r="J114" s="45">
        <v>1.06</v>
      </c>
      <c r="K114">
        <v>1</v>
      </c>
      <c r="L114">
        <v>0</v>
      </c>
      <c r="M114" s="43">
        <v>1.05</v>
      </c>
      <c r="N114">
        <v>1.06</v>
      </c>
      <c r="O114" s="54"/>
      <c r="P114">
        <v>0.6</v>
      </c>
      <c r="Q114">
        <v>87</v>
      </c>
      <c r="R114" s="45">
        <v>1.06</v>
      </c>
      <c r="S114">
        <v>1</v>
      </c>
      <c r="T114">
        <v>0</v>
      </c>
      <c r="U114" s="43">
        <v>1.05</v>
      </c>
      <c r="V114">
        <v>1.06</v>
      </c>
      <c r="W114" s="54"/>
      <c r="X114">
        <v>0.6</v>
      </c>
      <c r="Y114">
        <v>87</v>
      </c>
      <c r="Z114">
        <v>0.81</v>
      </c>
      <c r="AA114" s="45">
        <v>0.25</v>
      </c>
      <c r="AB114">
        <v>0.75</v>
      </c>
      <c r="AC114" s="43">
        <v>1.05</v>
      </c>
      <c r="AD114" s="42">
        <v>0.9900000000000001</v>
      </c>
      <c r="AE114" s="137"/>
      <c r="AF114" s="25">
        <v>0.34060120000000038</v>
      </c>
    </row>
    <row r="115" spans="1:32" x14ac:dyDescent="0.25">
      <c r="A115">
        <v>88</v>
      </c>
      <c r="B115">
        <v>1.06</v>
      </c>
      <c r="C115">
        <v>0.6</v>
      </c>
      <c r="D115">
        <v>1.06</v>
      </c>
      <c r="E115">
        <v>0.6</v>
      </c>
      <c r="F115">
        <v>0.9900000000000001</v>
      </c>
      <c r="G115">
        <v>0.34227900000000039</v>
      </c>
      <c r="I115">
        <v>88</v>
      </c>
      <c r="J115" s="45">
        <v>1.06</v>
      </c>
      <c r="K115">
        <v>1</v>
      </c>
      <c r="L115">
        <v>0</v>
      </c>
      <c r="M115" s="43">
        <v>1.05</v>
      </c>
      <c r="N115">
        <v>1.06</v>
      </c>
      <c r="O115" s="54"/>
      <c r="P115">
        <v>0.6</v>
      </c>
      <c r="Q115">
        <v>88</v>
      </c>
      <c r="R115" s="45">
        <v>1.06</v>
      </c>
      <c r="S115">
        <v>1</v>
      </c>
      <c r="T115">
        <v>0</v>
      </c>
      <c r="U115" s="43">
        <v>1.05</v>
      </c>
      <c r="V115">
        <v>1.06</v>
      </c>
      <c r="W115" s="54"/>
      <c r="X115">
        <v>0.6</v>
      </c>
      <c r="Y115">
        <v>88</v>
      </c>
      <c r="Z115">
        <v>0.81</v>
      </c>
      <c r="AA115" s="45">
        <v>0.25</v>
      </c>
      <c r="AB115">
        <v>0.75</v>
      </c>
      <c r="AC115" s="43">
        <v>1.05</v>
      </c>
      <c r="AD115" s="42">
        <v>0.9900000000000001</v>
      </c>
      <c r="AE115" s="137"/>
      <c r="AF115" s="25">
        <v>0.34227900000000039</v>
      </c>
    </row>
    <row r="116" spans="1:32" x14ac:dyDescent="0.25">
      <c r="A116">
        <v>89</v>
      </c>
      <c r="B116">
        <v>1.06</v>
      </c>
      <c r="C116">
        <v>0.6</v>
      </c>
      <c r="D116">
        <v>1.06</v>
      </c>
      <c r="E116">
        <v>0.6</v>
      </c>
      <c r="F116">
        <v>0.9900000000000001</v>
      </c>
      <c r="G116">
        <v>0.3439568000000004</v>
      </c>
      <c r="I116">
        <v>89</v>
      </c>
      <c r="J116" s="45">
        <v>1.06</v>
      </c>
      <c r="K116">
        <v>1</v>
      </c>
      <c r="L116">
        <v>0</v>
      </c>
      <c r="M116" s="43">
        <v>1.05</v>
      </c>
      <c r="N116">
        <v>1.06</v>
      </c>
      <c r="O116" s="54"/>
      <c r="P116">
        <v>0.6</v>
      </c>
      <c r="Q116">
        <v>89</v>
      </c>
      <c r="R116" s="45">
        <v>1.06</v>
      </c>
      <c r="S116">
        <v>1</v>
      </c>
      <c r="T116">
        <v>0</v>
      </c>
      <c r="U116" s="43">
        <v>1.05</v>
      </c>
      <c r="V116">
        <v>1.06</v>
      </c>
      <c r="W116" s="54"/>
      <c r="X116">
        <v>0.6</v>
      </c>
      <c r="Y116">
        <v>89</v>
      </c>
      <c r="Z116">
        <v>0.81</v>
      </c>
      <c r="AA116" s="45">
        <v>0.25</v>
      </c>
      <c r="AB116">
        <v>0.75</v>
      </c>
      <c r="AC116" s="43">
        <v>1.05</v>
      </c>
      <c r="AD116" s="42">
        <v>0.9900000000000001</v>
      </c>
      <c r="AE116" s="137"/>
      <c r="AF116" s="25">
        <v>0.3439568000000004</v>
      </c>
    </row>
    <row r="117" spans="1:32" x14ac:dyDescent="0.25">
      <c r="A117">
        <v>90</v>
      </c>
      <c r="B117">
        <v>1.06</v>
      </c>
      <c r="C117">
        <v>0.6</v>
      </c>
      <c r="D117">
        <v>1.06</v>
      </c>
      <c r="E117">
        <v>0.6</v>
      </c>
      <c r="F117">
        <v>0.9900000000000001</v>
      </c>
      <c r="G117">
        <v>0.3456346000000004</v>
      </c>
      <c r="I117">
        <v>90</v>
      </c>
      <c r="J117" s="45">
        <v>1.06</v>
      </c>
      <c r="K117">
        <v>1</v>
      </c>
      <c r="L117">
        <v>0</v>
      </c>
      <c r="M117" s="43">
        <v>1.05</v>
      </c>
      <c r="N117">
        <v>1.06</v>
      </c>
      <c r="O117" s="54"/>
      <c r="P117">
        <v>0.6</v>
      </c>
      <c r="Q117">
        <v>90</v>
      </c>
      <c r="R117" s="45">
        <v>1.06</v>
      </c>
      <c r="S117">
        <v>1</v>
      </c>
      <c r="T117">
        <v>0</v>
      </c>
      <c r="U117" s="43">
        <v>1.05</v>
      </c>
      <c r="V117">
        <v>1.06</v>
      </c>
      <c r="W117" s="54"/>
      <c r="X117">
        <v>0.6</v>
      </c>
      <c r="Y117">
        <v>90</v>
      </c>
      <c r="Z117">
        <v>0.81</v>
      </c>
      <c r="AA117" s="45">
        <v>0.25</v>
      </c>
      <c r="AB117">
        <v>0.75</v>
      </c>
      <c r="AC117" s="43">
        <v>1.05</v>
      </c>
      <c r="AD117" s="42">
        <v>0.9900000000000001</v>
      </c>
      <c r="AE117" s="137"/>
      <c r="AF117" s="25">
        <v>0.3456346000000004</v>
      </c>
    </row>
    <row r="118" spans="1:32" x14ac:dyDescent="0.25">
      <c r="A118">
        <v>91</v>
      </c>
      <c r="B118">
        <v>1.06</v>
      </c>
      <c r="C118">
        <v>0.6</v>
      </c>
      <c r="D118">
        <v>1.06</v>
      </c>
      <c r="E118">
        <v>0.6</v>
      </c>
      <c r="F118">
        <v>0.9900000000000001</v>
      </c>
      <c r="G118">
        <v>0.34731240000000041</v>
      </c>
      <c r="I118">
        <v>91</v>
      </c>
      <c r="J118" s="45">
        <v>1.06</v>
      </c>
      <c r="K118">
        <v>1</v>
      </c>
      <c r="L118">
        <v>0</v>
      </c>
      <c r="M118" s="43">
        <v>1.05</v>
      </c>
      <c r="N118">
        <v>1.06</v>
      </c>
      <c r="O118" s="54"/>
      <c r="P118">
        <v>0.6</v>
      </c>
      <c r="Q118">
        <v>91</v>
      </c>
      <c r="R118" s="45">
        <v>1.06</v>
      </c>
      <c r="S118">
        <v>1</v>
      </c>
      <c r="T118">
        <v>0</v>
      </c>
      <c r="U118" s="43">
        <v>1.05</v>
      </c>
      <c r="V118">
        <v>1.06</v>
      </c>
      <c r="W118" s="54"/>
      <c r="X118">
        <v>0.6</v>
      </c>
      <c r="Y118">
        <v>91</v>
      </c>
      <c r="Z118">
        <v>0.81</v>
      </c>
      <c r="AA118" s="45">
        <v>0.25</v>
      </c>
      <c r="AB118">
        <v>0.75</v>
      </c>
      <c r="AC118" s="43">
        <v>1.05</v>
      </c>
      <c r="AD118" s="42">
        <v>0.9900000000000001</v>
      </c>
      <c r="AE118" s="137"/>
      <c r="AF118" s="25">
        <v>0.34731240000000041</v>
      </c>
    </row>
    <row r="119" spans="1:32" x14ac:dyDescent="0.25">
      <c r="A119">
        <v>92</v>
      </c>
      <c r="B119">
        <v>1.06</v>
      </c>
      <c r="C119">
        <v>0.6</v>
      </c>
      <c r="D119">
        <v>1.06</v>
      </c>
      <c r="E119">
        <v>0.6</v>
      </c>
      <c r="F119">
        <v>0.9900000000000001</v>
      </c>
      <c r="G119">
        <v>0.34899020000000042</v>
      </c>
      <c r="I119">
        <v>92</v>
      </c>
      <c r="J119" s="45">
        <v>1.06</v>
      </c>
      <c r="K119">
        <v>1</v>
      </c>
      <c r="L119">
        <v>0</v>
      </c>
      <c r="M119" s="43">
        <v>1.05</v>
      </c>
      <c r="N119">
        <v>1.06</v>
      </c>
      <c r="O119" s="54"/>
      <c r="P119">
        <v>0.6</v>
      </c>
      <c r="Q119">
        <v>92</v>
      </c>
      <c r="R119" s="45">
        <v>1.06</v>
      </c>
      <c r="S119">
        <v>1</v>
      </c>
      <c r="T119">
        <v>0</v>
      </c>
      <c r="U119" s="43">
        <v>1.05</v>
      </c>
      <c r="V119">
        <v>1.06</v>
      </c>
      <c r="W119" s="54"/>
      <c r="X119">
        <v>0.6</v>
      </c>
      <c r="Y119">
        <v>92</v>
      </c>
      <c r="Z119">
        <v>0.81</v>
      </c>
      <c r="AA119" s="45">
        <v>0.25</v>
      </c>
      <c r="AB119">
        <v>0.75</v>
      </c>
      <c r="AC119" s="43">
        <v>1.05</v>
      </c>
      <c r="AD119" s="42">
        <v>0.9900000000000001</v>
      </c>
      <c r="AE119" s="137"/>
      <c r="AF119" s="25">
        <v>0.34899020000000042</v>
      </c>
    </row>
    <row r="120" spans="1:32" x14ac:dyDescent="0.25">
      <c r="A120">
        <v>93</v>
      </c>
      <c r="B120">
        <v>1.06</v>
      </c>
      <c r="C120">
        <v>0.6</v>
      </c>
      <c r="D120">
        <v>1.06</v>
      </c>
      <c r="E120">
        <v>0.6</v>
      </c>
      <c r="F120">
        <v>0.9900000000000001</v>
      </c>
      <c r="G120">
        <v>0.35066800000000042</v>
      </c>
      <c r="I120">
        <v>93</v>
      </c>
      <c r="J120" s="45">
        <v>1.06</v>
      </c>
      <c r="K120">
        <v>1</v>
      </c>
      <c r="L120">
        <v>0</v>
      </c>
      <c r="M120" s="43">
        <v>1.05</v>
      </c>
      <c r="N120">
        <v>1.06</v>
      </c>
      <c r="O120" s="54"/>
      <c r="P120">
        <v>0.6</v>
      </c>
      <c r="Q120">
        <v>93</v>
      </c>
      <c r="R120" s="45">
        <v>1.06</v>
      </c>
      <c r="S120">
        <v>1</v>
      </c>
      <c r="T120">
        <v>0</v>
      </c>
      <c r="U120" s="43">
        <v>1.05</v>
      </c>
      <c r="V120">
        <v>1.06</v>
      </c>
      <c r="W120" s="54"/>
      <c r="X120">
        <v>0.6</v>
      </c>
      <c r="Y120">
        <v>93</v>
      </c>
      <c r="Z120">
        <v>0.81</v>
      </c>
      <c r="AA120" s="45">
        <v>0.25</v>
      </c>
      <c r="AB120">
        <v>0.75</v>
      </c>
      <c r="AC120" s="43">
        <v>1.05</v>
      </c>
      <c r="AD120" s="42">
        <v>0.9900000000000001</v>
      </c>
      <c r="AE120" s="137"/>
      <c r="AF120" s="25">
        <v>0.35066800000000042</v>
      </c>
    </row>
    <row r="121" spans="1:32" x14ac:dyDescent="0.25">
      <c r="A121">
        <v>94</v>
      </c>
      <c r="B121">
        <v>1.06</v>
      </c>
      <c r="C121">
        <v>0.6</v>
      </c>
      <c r="D121">
        <v>1.06</v>
      </c>
      <c r="E121">
        <v>0.6</v>
      </c>
      <c r="F121">
        <v>0.9900000000000001</v>
      </c>
      <c r="G121">
        <v>0.35234580000000043</v>
      </c>
      <c r="I121">
        <v>94</v>
      </c>
      <c r="J121" s="45">
        <v>1.06</v>
      </c>
      <c r="K121">
        <v>1</v>
      </c>
      <c r="L121">
        <v>0</v>
      </c>
      <c r="M121" s="43">
        <v>1.05</v>
      </c>
      <c r="N121">
        <v>1.06</v>
      </c>
      <c r="O121" s="54"/>
      <c r="P121">
        <v>0.6</v>
      </c>
      <c r="Q121">
        <v>94</v>
      </c>
      <c r="R121" s="45">
        <v>1.06</v>
      </c>
      <c r="S121">
        <v>1</v>
      </c>
      <c r="T121">
        <v>0</v>
      </c>
      <c r="U121" s="43">
        <v>1.05</v>
      </c>
      <c r="V121">
        <v>1.06</v>
      </c>
      <c r="W121" s="54"/>
      <c r="X121">
        <v>0.6</v>
      </c>
      <c r="Y121">
        <v>94</v>
      </c>
      <c r="Z121">
        <v>0.81</v>
      </c>
      <c r="AA121" s="45">
        <v>0.25</v>
      </c>
      <c r="AB121">
        <v>0.75</v>
      </c>
      <c r="AC121" s="43">
        <v>1.05</v>
      </c>
      <c r="AD121" s="42">
        <v>0.9900000000000001</v>
      </c>
      <c r="AE121" s="137"/>
      <c r="AF121" s="25">
        <v>0.35234580000000043</v>
      </c>
    </row>
    <row r="122" spans="1:32" x14ac:dyDescent="0.25">
      <c r="A122">
        <v>95</v>
      </c>
      <c r="B122">
        <v>1.06</v>
      </c>
      <c r="C122">
        <v>0.6</v>
      </c>
      <c r="D122">
        <v>1.06</v>
      </c>
      <c r="E122">
        <v>0.6</v>
      </c>
      <c r="F122">
        <v>0.9900000000000001</v>
      </c>
      <c r="G122">
        <v>0.35402360000000044</v>
      </c>
      <c r="I122">
        <v>95</v>
      </c>
      <c r="J122" s="45">
        <v>1.06</v>
      </c>
      <c r="K122">
        <v>1</v>
      </c>
      <c r="L122">
        <v>0</v>
      </c>
      <c r="M122" s="43">
        <v>1.05</v>
      </c>
      <c r="N122">
        <v>1.06</v>
      </c>
      <c r="O122" s="54"/>
      <c r="P122">
        <v>0.6</v>
      </c>
      <c r="Q122">
        <v>95</v>
      </c>
      <c r="R122" s="45">
        <v>1.06</v>
      </c>
      <c r="S122">
        <v>1</v>
      </c>
      <c r="T122">
        <v>0</v>
      </c>
      <c r="U122" s="43">
        <v>1.05</v>
      </c>
      <c r="V122">
        <v>1.06</v>
      </c>
      <c r="W122" s="54"/>
      <c r="X122">
        <v>0.6</v>
      </c>
      <c r="Y122">
        <v>95</v>
      </c>
      <c r="Z122">
        <v>0.81</v>
      </c>
      <c r="AA122" s="45">
        <v>0.25</v>
      </c>
      <c r="AB122">
        <v>0.75</v>
      </c>
      <c r="AC122" s="43">
        <v>1.05</v>
      </c>
      <c r="AD122" s="42">
        <v>0.9900000000000001</v>
      </c>
      <c r="AE122" s="137"/>
      <c r="AF122" s="25">
        <v>0.35402360000000044</v>
      </c>
    </row>
    <row r="123" spans="1:32" x14ac:dyDescent="0.25">
      <c r="A123">
        <v>96</v>
      </c>
      <c r="B123">
        <v>1.06</v>
      </c>
      <c r="C123">
        <v>0.6</v>
      </c>
      <c r="D123">
        <v>1.06</v>
      </c>
      <c r="E123">
        <v>0.6</v>
      </c>
      <c r="F123">
        <v>0.9900000000000001</v>
      </c>
      <c r="G123">
        <v>0.35570140000000045</v>
      </c>
      <c r="I123">
        <v>96</v>
      </c>
      <c r="J123" s="45">
        <v>1.06</v>
      </c>
      <c r="K123">
        <v>1</v>
      </c>
      <c r="L123">
        <v>0</v>
      </c>
      <c r="M123" s="43">
        <v>1.05</v>
      </c>
      <c r="N123">
        <v>1.06</v>
      </c>
      <c r="O123" s="54"/>
      <c r="P123">
        <v>0.6</v>
      </c>
      <c r="Q123">
        <v>96</v>
      </c>
      <c r="R123" s="45">
        <v>1.06</v>
      </c>
      <c r="S123">
        <v>1</v>
      </c>
      <c r="T123">
        <v>0</v>
      </c>
      <c r="U123" s="43">
        <v>1.05</v>
      </c>
      <c r="V123">
        <v>1.06</v>
      </c>
      <c r="W123" s="54"/>
      <c r="X123">
        <v>0.6</v>
      </c>
      <c r="Y123">
        <v>96</v>
      </c>
      <c r="Z123">
        <v>0.81</v>
      </c>
      <c r="AA123" s="45">
        <v>0.25</v>
      </c>
      <c r="AB123">
        <v>0.75</v>
      </c>
      <c r="AC123" s="43">
        <v>1.05</v>
      </c>
      <c r="AD123" s="42">
        <v>0.9900000000000001</v>
      </c>
      <c r="AE123" s="137"/>
      <c r="AF123" s="25">
        <v>0.35570140000000045</v>
      </c>
    </row>
    <row r="124" spans="1:32" x14ac:dyDescent="0.25">
      <c r="A124">
        <v>97</v>
      </c>
      <c r="B124">
        <v>1.06</v>
      </c>
      <c r="C124">
        <v>0.6</v>
      </c>
      <c r="D124">
        <v>1.06</v>
      </c>
      <c r="E124">
        <v>0.6</v>
      </c>
      <c r="F124">
        <v>0.9900000000000001</v>
      </c>
      <c r="G124">
        <v>0.35737920000000045</v>
      </c>
      <c r="I124">
        <v>97</v>
      </c>
      <c r="J124" s="45">
        <v>1.06</v>
      </c>
      <c r="K124">
        <v>1</v>
      </c>
      <c r="L124">
        <v>0</v>
      </c>
      <c r="M124" s="43">
        <v>1.05</v>
      </c>
      <c r="N124">
        <v>1.06</v>
      </c>
      <c r="O124" s="54"/>
      <c r="P124">
        <v>0.6</v>
      </c>
      <c r="Q124">
        <v>97</v>
      </c>
      <c r="R124" s="45">
        <v>1.06</v>
      </c>
      <c r="S124">
        <v>1</v>
      </c>
      <c r="T124">
        <v>0</v>
      </c>
      <c r="U124" s="43">
        <v>1.05</v>
      </c>
      <c r="V124">
        <v>1.06</v>
      </c>
      <c r="W124" s="54"/>
      <c r="X124">
        <v>0.6</v>
      </c>
      <c r="Y124">
        <v>97</v>
      </c>
      <c r="Z124">
        <v>0.81</v>
      </c>
      <c r="AA124" s="45">
        <v>0.25</v>
      </c>
      <c r="AB124">
        <v>0.75</v>
      </c>
      <c r="AC124" s="43">
        <v>1.05</v>
      </c>
      <c r="AD124" s="42">
        <v>0.9900000000000001</v>
      </c>
      <c r="AE124" s="137"/>
      <c r="AF124" s="25">
        <v>0.35737920000000045</v>
      </c>
    </row>
    <row r="125" spans="1:32" x14ac:dyDescent="0.25">
      <c r="A125">
        <v>98</v>
      </c>
      <c r="B125">
        <v>1.06</v>
      </c>
      <c r="C125">
        <v>0.6</v>
      </c>
      <c r="D125">
        <v>1.06</v>
      </c>
      <c r="E125">
        <v>0.6</v>
      </c>
      <c r="F125">
        <v>0.9900000000000001</v>
      </c>
      <c r="G125">
        <v>0.35905700000000046</v>
      </c>
      <c r="I125">
        <v>98</v>
      </c>
      <c r="J125" s="45">
        <v>1.06</v>
      </c>
      <c r="K125">
        <v>1</v>
      </c>
      <c r="L125">
        <v>0</v>
      </c>
      <c r="M125" s="43">
        <v>1.05</v>
      </c>
      <c r="N125">
        <v>1.06</v>
      </c>
      <c r="O125" s="54"/>
      <c r="P125">
        <v>0.6</v>
      </c>
      <c r="Q125">
        <v>98</v>
      </c>
      <c r="R125" s="45">
        <v>1.06</v>
      </c>
      <c r="S125">
        <v>1</v>
      </c>
      <c r="T125">
        <v>0</v>
      </c>
      <c r="U125" s="43">
        <v>1.05</v>
      </c>
      <c r="V125">
        <v>1.06</v>
      </c>
      <c r="W125" s="54"/>
      <c r="X125">
        <v>0.6</v>
      </c>
      <c r="Y125">
        <v>98</v>
      </c>
      <c r="Z125">
        <v>0.81</v>
      </c>
      <c r="AA125" s="45">
        <v>0.25</v>
      </c>
      <c r="AB125">
        <v>0.75</v>
      </c>
      <c r="AC125" s="43">
        <v>1.05</v>
      </c>
      <c r="AD125" s="42">
        <v>0.9900000000000001</v>
      </c>
      <c r="AE125" s="137"/>
      <c r="AF125" s="25">
        <v>0.35905700000000046</v>
      </c>
    </row>
    <row r="126" spans="1:32" x14ac:dyDescent="0.25">
      <c r="A126">
        <v>99</v>
      </c>
      <c r="B126">
        <v>1.06</v>
      </c>
      <c r="C126">
        <v>0.6</v>
      </c>
      <c r="D126">
        <v>1.06</v>
      </c>
      <c r="E126">
        <v>0.6</v>
      </c>
      <c r="F126">
        <v>0.9900000000000001</v>
      </c>
      <c r="G126">
        <v>0.36073480000000047</v>
      </c>
      <c r="I126">
        <v>99</v>
      </c>
      <c r="J126" s="45">
        <v>1.06</v>
      </c>
      <c r="K126">
        <v>1</v>
      </c>
      <c r="L126">
        <v>0</v>
      </c>
      <c r="M126" s="43">
        <v>1.05</v>
      </c>
      <c r="N126">
        <v>1.06</v>
      </c>
      <c r="O126" s="54"/>
      <c r="P126">
        <v>0.6</v>
      </c>
      <c r="Q126">
        <v>99</v>
      </c>
      <c r="R126" s="45">
        <v>1.06</v>
      </c>
      <c r="S126">
        <v>1</v>
      </c>
      <c r="T126">
        <v>0</v>
      </c>
      <c r="U126" s="43">
        <v>1.05</v>
      </c>
      <c r="V126">
        <v>1.06</v>
      </c>
      <c r="W126" s="54"/>
      <c r="X126">
        <v>0.6</v>
      </c>
      <c r="Y126">
        <v>99</v>
      </c>
      <c r="Z126">
        <v>0.81</v>
      </c>
      <c r="AA126" s="45">
        <v>0.25</v>
      </c>
      <c r="AB126">
        <v>0.75</v>
      </c>
      <c r="AC126" s="43">
        <v>1.05</v>
      </c>
      <c r="AD126" s="42">
        <v>0.9900000000000001</v>
      </c>
      <c r="AE126" s="137"/>
      <c r="AF126" s="25">
        <v>0.36073480000000047</v>
      </c>
    </row>
    <row r="127" spans="1:32" x14ac:dyDescent="0.25">
      <c r="A127">
        <v>100</v>
      </c>
      <c r="B127">
        <v>1.06</v>
      </c>
      <c r="C127">
        <v>0.6</v>
      </c>
      <c r="D127">
        <v>1.06</v>
      </c>
      <c r="E127">
        <v>0.6</v>
      </c>
      <c r="F127">
        <v>0.9900000000000001</v>
      </c>
      <c r="G127">
        <v>0.36241260000000047</v>
      </c>
      <c r="I127">
        <v>100</v>
      </c>
      <c r="J127" s="45">
        <v>1.06</v>
      </c>
      <c r="K127">
        <v>1</v>
      </c>
      <c r="L127">
        <v>0</v>
      </c>
      <c r="M127" s="43">
        <v>1.05</v>
      </c>
      <c r="N127">
        <v>1.06</v>
      </c>
      <c r="O127" s="54"/>
      <c r="P127">
        <v>0.6</v>
      </c>
      <c r="Q127">
        <v>100</v>
      </c>
      <c r="R127" s="45">
        <v>1.06</v>
      </c>
      <c r="S127">
        <v>1</v>
      </c>
      <c r="T127">
        <v>0</v>
      </c>
      <c r="U127" s="43">
        <v>1.05</v>
      </c>
      <c r="V127">
        <v>1.06</v>
      </c>
      <c r="W127" s="54"/>
      <c r="X127">
        <v>0.6</v>
      </c>
      <c r="Y127">
        <v>100</v>
      </c>
      <c r="Z127">
        <v>0.81</v>
      </c>
      <c r="AA127" s="45">
        <v>0.25</v>
      </c>
      <c r="AB127">
        <v>0.75</v>
      </c>
      <c r="AC127" s="43">
        <v>1.05</v>
      </c>
      <c r="AD127" s="42">
        <v>0.9900000000000001</v>
      </c>
      <c r="AE127" s="137"/>
      <c r="AF127" s="25">
        <v>0.36241260000000047</v>
      </c>
    </row>
    <row r="128" spans="1:32" x14ac:dyDescent="0.25">
      <c r="A128">
        <v>101</v>
      </c>
      <c r="B128">
        <v>1.06</v>
      </c>
      <c r="C128">
        <v>0.6</v>
      </c>
      <c r="D128">
        <v>1.06</v>
      </c>
      <c r="E128">
        <v>0.6</v>
      </c>
      <c r="F128">
        <v>0.9900000000000001</v>
      </c>
      <c r="G128">
        <v>0.36409040000000048</v>
      </c>
      <c r="I128">
        <v>101</v>
      </c>
      <c r="J128" s="45">
        <v>1.06</v>
      </c>
      <c r="K128">
        <v>1</v>
      </c>
      <c r="L128">
        <v>0</v>
      </c>
      <c r="M128" s="43">
        <v>1.05</v>
      </c>
      <c r="N128">
        <v>1.06</v>
      </c>
      <c r="O128" s="54"/>
      <c r="P128">
        <v>0.6</v>
      </c>
      <c r="Q128">
        <v>101</v>
      </c>
      <c r="R128" s="45">
        <v>1.06</v>
      </c>
      <c r="S128">
        <v>1</v>
      </c>
      <c r="T128">
        <v>0</v>
      </c>
      <c r="U128" s="43">
        <v>1.05</v>
      </c>
      <c r="V128">
        <v>1.06</v>
      </c>
      <c r="W128" s="54"/>
      <c r="X128">
        <v>0.6</v>
      </c>
      <c r="Y128">
        <v>101</v>
      </c>
      <c r="Z128">
        <v>0.81</v>
      </c>
      <c r="AA128" s="45">
        <v>0.25</v>
      </c>
      <c r="AB128">
        <v>0.75</v>
      </c>
      <c r="AC128" s="43">
        <v>1.05</v>
      </c>
      <c r="AD128" s="42">
        <v>0.9900000000000001</v>
      </c>
      <c r="AE128" s="137"/>
      <c r="AF128" s="25">
        <v>0.36409040000000048</v>
      </c>
    </row>
    <row r="129" spans="1:32" x14ac:dyDescent="0.25">
      <c r="A129">
        <v>102</v>
      </c>
      <c r="B129">
        <v>1.06</v>
      </c>
      <c r="C129">
        <v>0.6</v>
      </c>
      <c r="D129">
        <v>1.06</v>
      </c>
      <c r="E129">
        <v>0.6</v>
      </c>
      <c r="F129">
        <v>0.9900000000000001</v>
      </c>
      <c r="G129">
        <v>0.36576820000000049</v>
      </c>
      <c r="I129">
        <v>102</v>
      </c>
      <c r="J129" s="45">
        <v>1.06</v>
      </c>
      <c r="K129">
        <v>1</v>
      </c>
      <c r="L129">
        <v>0</v>
      </c>
      <c r="M129" s="43">
        <v>1.05</v>
      </c>
      <c r="N129">
        <v>1.06</v>
      </c>
      <c r="O129" s="54"/>
      <c r="P129">
        <v>0.6</v>
      </c>
      <c r="Q129">
        <v>102</v>
      </c>
      <c r="R129" s="45">
        <v>1.06</v>
      </c>
      <c r="S129">
        <v>1</v>
      </c>
      <c r="T129">
        <v>0</v>
      </c>
      <c r="U129" s="43">
        <v>1.05</v>
      </c>
      <c r="V129">
        <v>1.06</v>
      </c>
      <c r="W129" s="54"/>
      <c r="X129">
        <v>0.6</v>
      </c>
      <c r="Y129">
        <v>102</v>
      </c>
      <c r="Z129">
        <v>0.81</v>
      </c>
      <c r="AA129" s="45">
        <v>0.25</v>
      </c>
      <c r="AB129">
        <v>0.75</v>
      </c>
      <c r="AC129" s="43">
        <v>1.05</v>
      </c>
      <c r="AD129" s="42">
        <v>0.9900000000000001</v>
      </c>
      <c r="AE129" s="137"/>
      <c r="AF129" s="25">
        <v>0.36576820000000049</v>
      </c>
    </row>
    <row r="130" spans="1:32" x14ac:dyDescent="0.25">
      <c r="A130">
        <v>103</v>
      </c>
      <c r="B130">
        <v>1.06</v>
      </c>
      <c r="C130">
        <v>0.6</v>
      </c>
      <c r="D130">
        <v>1.06</v>
      </c>
      <c r="E130">
        <v>0.6</v>
      </c>
      <c r="F130">
        <v>0.9900000000000001</v>
      </c>
      <c r="G130">
        <v>0.36744600000000049</v>
      </c>
      <c r="I130">
        <v>103</v>
      </c>
      <c r="J130" s="45">
        <v>1.06</v>
      </c>
      <c r="K130">
        <v>1</v>
      </c>
      <c r="L130">
        <v>0</v>
      </c>
      <c r="M130" s="43">
        <v>1.05</v>
      </c>
      <c r="N130">
        <v>1.06</v>
      </c>
      <c r="O130" s="54"/>
      <c r="P130">
        <v>0.6</v>
      </c>
      <c r="Q130">
        <v>103</v>
      </c>
      <c r="R130" s="45">
        <v>1.06</v>
      </c>
      <c r="S130">
        <v>1</v>
      </c>
      <c r="T130">
        <v>0</v>
      </c>
      <c r="U130" s="43">
        <v>1.05</v>
      </c>
      <c r="V130">
        <v>1.06</v>
      </c>
      <c r="W130" s="54"/>
      <c r="X130">
        <v>0.6</v>
      </c>
      <c r="Y130">
        <v>103</v>
      </c>
      <c r="Z130">
        <v>0.81</v>
      </c>
      <c r="AA130" s="45">
        <v>0.25</v>
      </c>
      <c r="AB130">
        <v>0.75</v>
      </c>
      <c r="AC130" s="43">
        <v>1.05</v>
      </c>
      <c r="AD130" s="42">
        <v>0.9900000000000001</v>
      </c>
      <c r="AE130" s="137"/>
      <c r="AF130" s="25">
        <v>0.36744600000000049</v>
      </c>
    </row>
    <row r="131" spans="1:32" x14ac:dyDescent="0.25">
      <c r="A131">
        <v>104</v>
      </c>
      <c r="B131">
        <v>1.06</v>
      </c>
      <c r="C131">
        <v>0.6</v>
      </c>
      <c r="D131">
        <v>1.06</v>
      </c>
      <c r="E131">
        <v>0.6</v>
      </c>
      <c r="F131">
        <v>0.9900000000000001</v>
      </c>
      <c r="G131">
        <v>0.3691238000000005</v>
      </c>
      <c r="I131">
        <v>104</v>
      </c>
      <c r="J131" s="45">
        <v>1.06</v>
      </c>
      <c r="K131">
        <v>1</v>
      </c>
      <c r="L131">
        <v>0</v>
      </c>
      <c r="M131" s="43">
        <v>1.05</v>
      </c>
      <c r="N131">
        <v>1.06</v>
      </c>
      <c r="O131" s="54"/>
      <c r="P131">
        <v>0.6</v>
      </c>
      <c r="Q131">
        <v>104</v>
      </c>
      <c r="R131" s="45">
        <v>1.06</v>
      </c>
      <c r="S131">
        <v>1</v>
      </c>
      <c r="T131">
        <v>0</v>
      </c>
      <c r="U131" s="43">
        <v>1.05</v>
      </c>
      <c r="V131">
        <v>1.06</v>
      </c>
      <c r="W131" s="54"/>
      <c r="X131">
        <v>0.6</v>
      </c>
      <c r="Y131">
        <v>104</v>
      </c>
      <c r="Z131">
        <v>0.81</v>
      </c>
      <c r="AA131" s="45">
        <v>0.25</v>
      </c>
      <c r="AB131">
        <v>0.75</v>
      </c>
      <c r="AC131" s="43">
        <v>1.05</v>
      </c>
      <c r="AD131" s="42">
        <v>0.9900000000000001</v>
      </c>
      <c r="AE131" s="137"/>
      <c r="AF131" s="25">
        <v>0.3691238000000005</v>
      </c>
    </row>
    <row r="132" spans="1:32" x14ac:dyDescent="0.25">
      <c r="A132">
        <v>105</v>
      </c>
      <c r="B132">
        <v>1.06</v>
      </c>
      <c r="C132">
        <v>0.6</v>
      </c>
      <c r="D132">
        <v>1.06</v>
      </c>
      <c r="E132">
        <v>0.6</v>
      </c>
      <c r="F132">
        <v>0.9900000000000001</v>
      </c>
      <c r="G132">
        <v>0.37080160000000051</v>
      </c>
      <c r="I132">
        <v>105</v>
      </c>
      <c r="J132" s="45">
        <v>1.06</v>
      </c>
      <c r="K132">
        <v>1</v>
      </c>
      <c r="L132">
        <v>0</v>
      </c>
      <c r="M132" s="43">
        <v>1.05</v>
      </c>
      <c r="N132">
        <v>1.06</v>
      </c>
      <c r="O132" s="54"/>
      <c r="P132">
        <v>0.6</v>
      </c>
      <c r="Q132">
        <v>105</v>
      </c>
      <c r="R132" s="45">
        <v>1.06</v>
      </c>
      <c r="S132">
        <v>1</v>
      </c>
      <c r="T132">
        <v>0</v>
      </c>
      <c r="U132" s="43">
        <v>1.05</v>
      </c>
      <c r="V132">
        <v>1.06</v>
      </c>
      <c r="W132" s="54"/>
      <c r="X132">
        <v>0.6</v>
      </c>
      <c r="Y132">
        <v>105</v>
      </c>
      <c r="Z132">
        <v>0.81</v>
      </c>
      <c r="AA132" s="45">
        <v>0.25</v>
      </c>
      <c r="AB132">
        <v>0.75</v>
      </c>
      <c r="AC132" s="43">
        <v>1.05</v>
      </c>
      <c r="AD132" s="42">
        <v>0.9900000000000001</v>
      </c>
      <c r="AE132" s="137"/>
      <c r="AF132" s="25">
        <v>0.37080160000000051</v>
      </c>
    </row>
    <row r="133" spans="1:32" x14ac:dyDescent="0.25">
      <c r="A133">
        <v>106</v>
      </c>
      <c r="B133">
        <v>1.06</v>
      </c>
      <c r="C133">
        <v>0.6</v>
      </c>
      <c r="D133">
        <v>1.06</v>
      </c>
      <c r="E133">
        <v>0.6</v>
      </c>
      <c r="F133">
        <v>0.9900000000000001</v>
      </c>
      <c r="G133">
        <v>0.37247940000000052</v>
      </c>
      <c r="I133">
        <v>106</v>
      </c>
      <c r="J133" s="45">
        <v>1.06</v>
      </c>
      <c r="K133">
        <v>1</v>
      </c>
      <c r="L133">
        <v>0</v>
      </c>
      <c r="M133" s="43">
        <v>1.05</v>
      </c>
      <c r="N133">
        <v>1.06</v>
      </c>
      <c r="O133" s="54"/>
      <c r="P133">
        <v>0.6</v>
      </c>
      <c r="Q133">
        <v>106</v>
      </c>
      <c r="R133" s="45">
        <v>1.06</v>
      </c>
      <c r="S133">
        <v>1</v>
      </c>
      <c r="T133">
        <v>0</v>
      </c>
      <c r="U133" s="43">
        <v>1.05</v>
      </c>
      <c r="V133">
        <v>1.06</v>
      </c>
      <c r="W133" s="54"/>
      <c r="X133">
        <v>0.6</v>
      </c>
      <c r="Y133">
        <v>106</v>
      </c>
      <c r="Z133">
        <v>0.81</v>
      </c>
      <c r="AA133" s="45">
        <v>0.25</v>
      </c>
      <c r="AB133">
        <v>0.75</v>
      </c>
      <c r="AC133" s="43">
        <v>1.05</v>
      </c>
      <c r="AD133" s="42">
        <v>0.9900000000000001</v>
      </c>
      <c r="AE133" s="137"/>
      <c r="AF133" s="25">
        <v>0.37247940000000052</v>
      </c>
    </row>
    <row r="134" spans="1:32" x14ac:dyDescent="0.25">
      <c r="A134">
        <v>107</v>
      </c>
      <c r="B134">
        <v>1.06</v>
      </c>
      <c r="C134">
        <v>0.6</v>
      </c>
      <c r="D134">
        <v>1.06</v>
      </c>
      <c r="E134">
        <v>0.6</v>
      </c>
      <c r="F134">
        <v>0.9900000000000001</v>
      </c>
      <c r="G134">
        <v>0.37415720000000052</v>
      </c>
      <c r="I134">
        <v>107</v>
      </c>
      <c r="J134" s="45">
        <v>1.06</v>
      </c>
      <c r="K134">
        <v>1</v>
      </c>
      <c r="L134">
        <v>0</v>
      </c>
      <c r="M134" s="43">
        <v>1.05</v>
      </c>
      <c r="N134">
        <v>1.06</v>
      </c>
      <c r="O134" s="54"/>
      <c r="P134">
        <v>0.6</v>
      </c>
      <c r="Q134">
        <v>107</v>
      </c>
      <c r="R134" s="45">
        <v>1.06</v>
      </c>
      <c r="S134">
        <v>1</v>
      </c>
      <c r="T134">
        <v>0</v>
      </c>
      <c r="U134" s="43">
        <v>1.05</v>
      </c>
      <c r="V134">
        <v>1.06</v>
      </c>
      <c r="W134" s="54"/>
      <c r="X134">
        <v>0.6</v>
      </c>
      <c r="Y134">
        <v>107</v>
      </c>
      <c r="Z134">
        <v>0.81</v>
      </c>
      <c r="AA134" s="45">
        <v>0.25</v>
      </c>
      <c r="AB134">
        <v>0.75</v>
      </c>
      <c r="AC134" s="43">
        <v>1.05</v>
      </c>
      <c r="AD134" s="42">
        <v>0.9900000000000001</v>
      </c>
      <c r="AE134" s="137"/>
      <c r="AF134" s="25">
        <v>0.37415720000000052</v>
      </c>
    </row>
    <row r="135" spans="1:32" x14ac:dyDescent="0.25">
      <c r="A135">
        <v>108</v>
      </c>
      <c r="B135">
        <v>1.06</v>
      </c>
      <c r="C135">
        <v>0.6</v>
      </c>
      <c r="D135">
        <v>1.06</v>
      </c>
      <c r="E135">
        <v>0.6</v>
      </c>
      <c r="F135">
        <v>0.9900000000000001</v>
      </c>
      <c r="G135">
        <v>0.37583500000000053</v>
      </c>
      <c r="I135">
        <v>108</v>
      </c>
      <c r="J135" s="45">
        <v>1.06</v>
      </c>
      <c r="K135">
        <v>1</v>
      </c>
      <c r="L135">
        <v>0</v>
      </c>
      <c r="M135" s="43">
        <v>1.05</v>
      </c>
      <c r="N135">
        <v>1.06</v>
      </c>
      <c r="O135" s="54"/>
      <c r="P135">
        <v>0.6</v>
      </c>
      <c r="Q135">
        <v>108</v>
      </c>
      <c r="R135" s="45">
        <v>1.06</v>
      </c>
      <c r="S135">
        <v>1</v>
      </c>
      <c r="T135">
        <v>0</v>
      </c>
      <c r="U135" s="43">
        <v>1.05</v>
      </c>
      <c r="V135">
        <v>1.06</v>
      </c>
      <c r="W135" s="54"/>
      <c r="X135">
        <v>0.6</v>
      </c>
      <c r="Y135">
        <v>108</v>
      </c>
      <c r="Z135">
        <v>0.81</v>
      </c>
      <c r="AA135" s="45">
        <v>0.25</v>
      </c>
      <c r="AB135">
        <v>0.75</v>
      </c>
      <c r="AC135" s="43">
        <v>1.05</v>
      </c>
      <c r="AD135" s="42">
        <v>0.9900000000000001</v>
      </c>
      <c r="AE135" s="137"/>
      <c r="AF135" s="25">
        <v>0.37583500000000053</v>
      </c>
    </row>
    <row r="136" spans="1:32" x14ac:dyDescent="0.25">
      <c r="A136">
        <v>109</v>
      </c>
      <c r="B136">
        <v>1.06</v>
      </c>
      <c r="C136">
        <v>0.6</v>
      </c>
      <c r="D136">
        <v>1.06</v>
      </c>
      <c r="E136">
        <v>0.6</v>
      </c>
      <c r="F136">
        <v>0.9900000000000001</v>
      </c>
      <c r="G136">
        <v>0.37751280000000054</v>
      </c>
      <c r="I136">
        <v>109</v>
      </c>
      <c r="J136" s="45">
        <v>1.06</v>
      </c>
      <c r="K136">
        <v>1</v>
      </c>
      <c r="L136">
        <v>0</v>
      </c>
      <c r="M136" s="43">
        <v>1.05</v>
      </c>
      <c r="N136">
        <v>1.06</v>
      </c>
      <c r="O136" s="54"/>
      <c r="P136">
        <v>0.6</v>
      </c>
      <c r="Q136">
        <v>109</v>
      </c>
      <c r="R136" s="45">
        <v>1.06</v>
      </c>
      <c r="S136">
        <v>1</v>
      </c>
      <c r="T136">
        <v>0</v>
      </c>
      <c r="U136" s="43">
        <v>1.05</v>
      </c>
      <c r="V136">
        <v>1.06</v>
      </c>
      <c r="W136" s="54"/>
      <c r="X136">
        <v>0.6</v>
      </c>
      <c r="Y136">
        <v>109</v>
      </c>
      <c r="Z136">
        <v>0.81</v>
      </c>
      <c r="AA136" s="45">
        <v>0.25</v>
      </c>
      <c r="AB136">
        <v>0.75</v>
      </c>
      <c r="AC136" s="43">
        <v>1.05</v>
      </c>
      <c r="AD136" s="42">
        <v>0.9900000000000001</v>
      </c>
      <c r="AE136" s="137"/>
      <c r="AF136" s="25">
        <v>0.37751280000000054</v>
      </c>
    </row>
    <row r="137" spans="1:32" x14ac:dyDescent="0.25">
      <c r="A137">
        <v>110</v>
      </c>
      <c r="B137">
        <v>1.06</v>
      </c>
      <c r="C137">
        <v>0.6</v>
      </c>
      <c r="D137">
        <v>1.06</v>
      </c>
      <c r="E137">
        <v>0.6</v>
      </c>
      <c r="F137">
        <v>0.9900000000000001</v>
      </c>
      <c r="G137">
        <v>0.37919060000000054</v>
      </c>
      <c r="I137">
        <v>110</v>
      </c>
      <c r="J137" s="45">
        <v>1.06</v>
      </c>
      <c r="K137">
        <v>1</v>
      </c>
      <c r="L137">
        <v>0</v>
      </c>
      <c r="M137" s="43">
        <v>1.05</v>
      </c>
      <c r="N137">
        <v>1.06</v>
      </c>
      <c r="O137" s="54"/>
      <c r="P137">
        <v>0.6</v>
      </c>
      <c r="Q137">
        <v>110</v>
      </c>
      <c r="R137" s="45">
        <v>1.06</v>
      </c>
      <c r="S137">
        <v>1</v>
      </c>
      <c r="T137">
        <v>0</v>
      </c>
      <c r="U137" s="43">
        <v>1.05</v>
      </c>
      <c r="V137">
        <v>1.06</v>
      </c>
      <c r="W137" s="54"/>
      <c r="X137">
        <v>0.6</v>
      </c>
      <c r="Y137">
        <v>110</v>
      </c>
      <c r="Z137">
        <v>0.81</v>
      </c>
      <c r="AA137" s="45">
        <v>0.25</v>
      </c>
      <c r="AB137">
        <v>0.75</v>
      </c>
      <c r="AC137" s="43">
        <v>1.05</v>
      </c>
      <c r="AD137" s="42">
        <v>0.9900000000000001</v>
      </c>
      <c r="AE137" s="137"/>
      <c r="AF137" s="25">
        <v>0.37919060000000054</v>
      </c>
    </row>
    <row r="138" spans="1:32" x14ac:dyDescent="0.25">
      <c r="A138">
        <v>111</v>
      </c>
      <c r="B138">
        <v>1.06</v>
      </c>
      <c r="C138">
        <v>0.6</v>
      </c>
      <c r="D138">
        <v>1.06</v>
      </c>
      <c r="E138">
        <v>0.6</v>
      </c>
      <c r="F138">
        <v>0.9900000000000001</v>
      </c>
      <c r="G138">
        <v>0.38086840000000055</v>
      </c>
      <c r="I138">
        <v>111</v>
      </c>
      <c r="J138" s="45">
        <v>1.06</v>
      </c>
      <c r="K138">
        <v>1</v>
      </c>
      <c r="L138">
        <v>0</v>
      </c>
      <c r="M138" s="43">
        <v>1.05</v>
      </c>
      <c r="N138">
        <v>1.06</v>
      </c>
      <c r="O138" s="54"/>
      <c r="P138">
        <v>0.6</v>
      </c>
      <c r="Q138">
        <v>111</v>
      </c>
      <c r="R138" s="45">
        <v>1.06</v>
      </c>
      <c r="S138">
        <v>1</v>
      </c>
      <c r="T138">
        <v>0</v>
      </c>
      <c r="U138" s="43">
        <v>1.05</v>
      </c>
      <c r="V138">
        <v>1.06</v>
      </c>
      <c r="W138" s="54"/>
      <c r="X138">
        <v>0.6</v>
      </c>
      <c r="Y138">
        <v>111</v>
      </c>
      <c r="Z138">
        <v>0.81</v>
      </c>
      <c r="AA138" s="45">
        <v>0.25</v>
      </c>
      <c r="AB138">
        <v>0.75</v>
      </c>
      <c r="AC138" s="43">
        <v>1.05</v>
      </c>
      <c r="AD138" s="42">
        <v>0.9900000000000001</v>
      </c>
      <c r="AE138" s="137"/>
      <c r="AF138" s="25">
        <v>0.38086840000000055</v>
      </c>
    </row>
    <row r="139" spans="1:32" x14ac:dyDescent="0.25">
      <c r="A139">
        <v>112</v>
      </c>
      <c r="B139">
        <v>1.06</v>
      </c>
      <c r="C139">
        <v>0.6</v>
      </c>
      <c r="D139">
        <v>1.06</v>
      </c>
      <c r="E139">
        <v>0.6</v>
      </c>
      <c r="F139">
        <v>0.9900000000000001</v>
      </c>
      <c r="G139">
        <v>0.38254620000000056</v>
      </c>
      <c r="I139">
        <v>112</v>
      </c>
      <c r="J139" s="45">
        <v>1.06</v>
      </c>
      <c r="K139">
        <v>1</v>
      </c>
      <c r="L139">
        <v>0</v>
      </c>
      <c r="M139" s="43">
        <v>1.05</v>
      </c>
      <c r="N139">
        <v>1.06</v>
      </c>
      <c r="O139" s="54"/>
      <c r="P139">
        <v>0.6</v>
      </c>
      <c r="Q139">
        <v>112</v>
      </c>
      <c r="R139" s="45">
        <v>1.06</v>
      </c>
      <c r="S139">
        <v>1</v>
      </c>
      <c r="T139">
        <v>0</v>
      </c>
      <c r="U139" s="43">
        <v>1.05</v>
      </c>
      <c r="V139">
        <v>1.06</v>
      </c>
      <c r="W139" s="54"/>
      <c r="X139">
        <v>0.6</v>
      </c>
      <c r="Y139">
        <v>112</v>
      </c>
      <c r="Z139">
        <v>0.81</v>
      </c>
      <c r="AA139" s="45">
        <v>0.25</v>
      </c>
      <c r="AB139">
        <v>0.75</v>
      </c>
      <c r="AC139" s="43">
        <v>1.05</v>
      </c>
      <c r="AD139" s="42">
        <v>0.9900000000000001</v>
      </c>
      <c r="AE139" s="137"/>
      <c r="AF139" s="25">
        <v>0.38254620000000056</v>
      </c>
    </row>
    <row r="140" spans="1:32" x14ac:dyDescent="0.25">
      <c r="A140">
        <v>113</v>
      </c>
      <c r="B140">
        <v>1.06</v>
      </c>
      <c r="C140">
        <v>0.6</v>
      </c>
      <c r="D140">
        <v>1.06</v>
      </c>
      <c r="E140">
        <v>0.6</v>
      </c>
      <c r="F140">
        <v>0.9900000000000001</v>
      </c>
      <c r="G140">
        <v>0.38422400000000057</v>
      </c>
      <c r="I140">
        <v>113</v>
      </c>
      <c r="J140" s="45">
        <v>1.06</v>
      </c>
      <c r="K140">
        <v>1</v>
      </c>
      <c r="L140">
        <v>0</v>
      </c>
      <c r="M140" s="43">
        <v>1.05</v>
      </c>
      <c r="N140">
        <v>1.06</v>
      </c>
      <c r="O140" s="54"/>
      <c r="P140">
        <v>0.6</v>
      </c>
      <c r="Q140">
        <v>113</v>
      </c>
      <c r="R140" s="45">
        <v>1.06</v>
      </c>
      <c r="S140">
        <v>1</v>
      </c>
      <c r="T140">
        <v>0</v>
      </c>
      <c r="U140" s="43">
        <v>1.05</v>
      </c>
      <c r="V140">
        <v>1.06</v>
      </c>
      <c r="W140" s="54"/>
      <c r="X140">
        <v>0.6</v>
      </c>
      <c r="Y140">
        <v>113</v>
      </c>
      <c r="Z140">
        <v>0.81</v>
      </c>
      <c r="AA140" s="45">
        <v>0.25</v>
      </c>
      <c r="AB140">
        <v>0.75</v>
      </c>
      <c r="AC140" s="43">
        <v>1.05</v>
      </c>
      <c r="AD140" s="42">
        <v>0.9900000000000001</v>
      </c>
      <c r="AE140" s="137"/>
      <c r="AF140" s="25">
        <v>0.38422400000000057</v>
      </c>
    </row>
    <row r="141" spans="1:32" x14ac:dyDescent="0.25">
      <c r="A141">
        <v>114</v>
      </c>
      <c r="B141">
        <v>1.06</v>
      </c>
      <c r="C141">
        <v>0.6</v>
      </c>
      <c r="D141">
        <v>1.06</v>
      </c>
      <c r="E141">
        <v>0.6</v>
      </c>
      <c r="F141">
        <v>0.9900000000000001</v>
      </c>
      <c r="G141">
        <v>0.38590180000000057</v>
      </c>
      <c r="I141">
        <v>114</v>
      </c>
      <c r="J141" s="45">
        <v>1.06</v>
      </c>
      <c r="K141" s="45">
        <v>1</v>
      </c>
      <c r="L141" s="45">
        <v>0</v>
      </c>
      <c r="M141" s="46">
        <v>1.05</v>
      </c>
      <c r="N141">
        <v>1.06</v>
      </c>
      <c r="O141" s="45" t="s">
        <v>55</v>
      </c>
      <c r="P141" s="45">
        <v>0.6</v>
      </c>
      <c r="Q141">
        <v>114</v>
      </c>
      <c r="R141" s="45">
        <v>1.06</v>
      </c>
      <c r="S141" s="45">
        <v>1</v>
      </c>
      <c r="T141" s="45">
        <v>0</v>
      </c>
      <c r="U141" s="46">
        <v>1.05</v>
      </c>
      <c r="V141">
        <v>1.06</v>
      </c>
      <c r="W141" s="45" t="s">
        <v>55</v>
      </c>
      <c r="X141" s="45">
        <v>0.6</v>
      </c>
      <c r="Y141">
        <v>114</v>
      </c>
      <c r="Z141">
        <v>0.81</v>
      </c>
      <c r="AA141" s="45">
        <v>0.25</v>
      </c>
      <c r="AB141">
        <v>0.75</v>
      </c>
      <c r="AC141" s="46">
        <v>1.05</v>
      </c>
      <c r="AD141" s="47">
        <v>0.9900000000000001</v>
      </c>
      <c r="AE141" s="137"/>
      <c r="AF141" s="25">
        <v>0.38590180000000057</v>
      </c>
    </row>
    <row r="142" spans="1:32" x14ac:dyDescent="0.25">
      <c r="A142">
        <v>115</v>
      </c>
      <c r="B142">
        <v>1.0296000000000001</v>
      </c>
      <c r="C142">
        <v>0.58599999999999997</v>
      </c>
      <c r="D142">
        <v>1.0296000000000001</v>
      </c>
      <c r="E142">
        <v>0.58599999999999997</v>
      </c>
      <c r="F142">
        <v>0.9900000000000001</v>
      </c>
      <c r="G142">
        <v>0.38757960000000058</v>
      </c>
      <c r="I142">
        <v>115</v>
      </c>
      <c r="J142">
        <f>J141-0.0304</f>
        <v>1.0296000000000001</v>
      </c>
      <c r="K142">
        <v>1</v>
      </c>
      <c r="L142">
        <v>0</v>
      </c>
      <c r="M142" s="43">
        <v>1.05</v>
      </c>
      <c r="N142">
        <v>1.0296000000000001</v>
      </c>
      <c r="O142" s="55"/>
      <c r="P142">
        <v>0.58599999999999997</v>
      </c>
      <c r="Q142">
        <v>115</v>
      </c>
      <c r="R142">
        <f>R141-0.0304</f>
        <v>1.0296000000000001</v>
      </c>
      <c r="S142">
        <v>1</v>
      </c>
      <c r="T142">
        <v>0</v>
      </c>
      <c r="U142" s="43">
        <v>1.05</v>
      </c>
      <c r="V142">
        <v>1.0296000000000001</v>
      </c>
      <c r="W142" s="55"/>
      <c r="X142">
        <v>0.58599999999999997</v>
      </c>
      <c r="Y142">
        <v>115</v>
      </c>
      <c r="Z142">
        <v>0.81</v>
      </c>
      <c r="AA142" s="45">
        <v>0.25</v>
      </c>
      <c r="AB142">
        <v>0.75</v>
      </c>
      <c r="AC142" s="43">
        <v>1.05</v>
      </c>
      <c r="AD142" s="42">
        <v>0.9900000000000001</v>
      </c>
      <c r="AE142" s="137"/>
      <c r="AF142" s="25">
        <v>0.38757960000000058</v>
      </c>
    </row>
    <row r="143" spans="1:32" x14ac:dyDescent="0.25">
      <c r="A143">
        <v>116</v>
      </c>
      <c r="B143">
        <v>0.99920000000000009</v>
      </c>
      <c r="C143">
        <v>0.57199999999999995</v>
      </c>
      <c r="D143">
        <v>0.99920000000000009</v>
      </c>
      <c r="E143">
        <v>0.57199999999999995</v>
      </c>
      <c r="F143">
        <v>0.9900000000000001</v>
      </c>
      <c r="G143">
        <v>0.38925740000000059</v>
      </c>
      <c r="I143">
        <v>116</v>
      </c>
      <c r="J143">
        <f t="shared" ref="J143:J166" si="3">J142-0.0304</f>
        <v>0.99920000000000009</v>
      </c>
      <c r="K143">
        <v>1</v>
      </c>
      <c r="L143">
        <v>0</v>
      </c>
      <c r="M143" s="43">
        <v>1.05</v>
      </c>
      <c r="N143">
        <v>0.99920000000000009</v>
      </c>
      <c r="O143" s="55"/>
      <c r="P143">
        <v>0.57199999999999995</v>
      </c>
      <c r="Q143">
        <v>116</v>
      </c>
      <c r="R143">
        <f t="shared" ref="R143:R166" si="4">R142-0.0304</f>
        <v>0.99920000000000009</v>
      </c>
      <c r="S143">
        <v>1</v>
      </c>
      <c r="T143">
        <v>0</v>
      </c>
      <c r="U143" s="43">
        <v>1.05</v>
      </c>
      <c r="V143">
        <v>0.99920000000000009</v>
      </c>
      <c r="W143" s="55"/>
      <c r="X143">
        <v>0.57199999999999995</v>
      </c>
      <c r="Y143">
        <v>116</v>
      </c>
      <c r="Z143">
        <v>0.81</v>
      </c>
      <c r="AA143" s="45">
        <v>0.25</v>
      </c>
      <c r="AB143">
        <v>0.75</v>
      </c>
      <c r="AC143" s="43">
        <v>1.05</v>
      </c>
      <c r="AD143" s="42">
        <v>0.9900000000000001</v>
      </c>
      <c r="AE143" s="137"/>
      <c r="AF143" s="25">
        <v>0.38925740000000059</v>
      </c>
    </row>
    <row r="144" spans="1:32" x14ac:dyDescent="0.25">
      <c r="A144">
        <v>117</v>
      </c>
      <c r="B144">
        <v>0.96880000000000011</v>
      </c>
      <c r="C144">
        <v>0.55799999999999994</v>
      </c>
      <c r="D144">
        <v>0.96880000000000011</v>
      </c>
      <c r="E144">
        <v>0.55799999999999994</v>
      </c>
      <c r="F144">
        <v>0.9900000000000001</v>
      </c>
      <c r="G144">
        <v>0.39093520000000059</v>
      </c>
      <c r="I144">
        <v>117</v>
      </c>
      <c r="J144">
        <f t="shared" si="3"/>
        <v>0.96880000000000011</v>
      </c>
      <c r="K144">
        <v>1</v>
      </c>
      <c r="L144">
        <v>0</v>
      </c>
      <c r="M144" s="43">
        <v>1.05</v>
      </c>
      <c r="N144">
        <v>0.96880000000000011</v>
      </c>
      <c r="O144" s="55"/>
      <c r="P144">
        <v>0.55799999999999994</v>
      </c>
      <c r="Q144">
        <v>117</v>
      </c>
      <c r="R144">
        <f t="shared" si="4"/>
        <v>0.96880000000000011</v>
      </c>
      <c r="S144">
        <v>1</v>
      </c>
      <c r="T144">
        <v>0</v>
      </c>
      <c r="U144" s="43">
        <v>1.05</v>
      </c>
      <c r="V144">
        <v>0.96880000000000011</v>
      </c>
      <c r="W144" s="55"/>
      <c r="X144">
        <v>0.55799999999999994</v>
      </c>
      <c r="Y144">
        <v>117</v>
      </c>
      <c r="Z144">
        <v>0.81</v>
      </c>
      <c r="AA144" s="45">
        <v>0.25</v>
      </c>
      <c r="AB144">
        <v>0.75</v>
      </c>
      <c r="AC144" s="43">
        <v>1.05</v>
      </c>
      <c r="AD144" s="42">
        <v>0.9900000000000001</v>
      </c>
      <c r="AE144" s="137"/>
      <c r="AF144" s="25">
        <v>0.39093520000000059</v>
      </c>
    </row>
    <row r="145" spans="1:32" x14ac:dyDescent="0.25">
      <c r="A145">
        <v>118</v>
      </c>
      <c r="B145">
        <v>0.93840000000000012</v>
      </c>
      <c r="C145">
        <v>0.54399999999999993</v>
      </c>
      <c r="D145">
        <v>0.93840000000000012</v>
      </c>
      <c r="E145">
        <v>0.54399999999999993</v>
      </c>
      <c r="F145">
        <v>0.9900000000000001</v>
      </c>
      <c r="G145">
        <v>0.3926130000000006</v>
      </c>
      <c r="I145">
        <v>118</v>
      </c>
      <c r="J145">
        <f t="shared" si="3"/>
        <v>0.93840000000000012</v>
      </c>
      <c r="K145">
        <v>1</v>
      </c>
      <c r="L145">
        <v>0</v>
      </c>
      <c r="M145" s="43">
        <v>1.05</v>
      </c>
      <c r="N145">
        <v>0.93840000000000012</v>
      </c>
      <c r="O145" s="55"/>
      <c r="P145">
        <v>0.54399999999999993</v>
      </c>
      <c r="Q145">
        <v>118</v>
      </c>
      <c r="R145">
        <f t="shared" si="4"/>
        <v>0.93840000000000012</v>
      </c>
      <c r="S145">
        <v>1</v>
      </c>
      <c r="T145">
        <v>0</v>
      </c>
      <c r="U145" s="43">
        <v>1.05</v>
      </c>
      <c r="V145">
        <v>0.93840000000000012</v>
      </c>
      <c r="W145" s="55"/>
      <c r="X145">
        <v>0.54399999999999993</v>
      </c>
      <c r="Y145">
        <v>118</v>
      </c>
      <c r="Z145">
        <v>0.81</v>
      </c>
      <c r="AA145" s="45">
        <v>0.25</v>
      </c>
      <c r="AB145">
        <v>0.75</v>
      </c>
      <c r="AC145" s="43">
        <v>1.05</v>
      </c>
      <c r="AD145" s="42">
        <v>0.9900000000000001</v>
      </c>
      <c r="AE145" s="137"/>
      <c r="AF145" s="25">
        <v>0.3926130000000006</v>
      </c>
    </row>
    <row r="146" spans="1:32" x14ac:dyDescent="0.25">
      <c r="A146">
        <v>119</v>
      </c>
      <c r="B146">
        <v>0.90800000000000014</v>
      </c>
      <c r="C146">
        <v>0.52999999999999992</v>
      </c>
      <c r="D146">
        <v>0.90800000000000014</v>
      </c>
      <c r="E146">
        <v>0.52999999999999992</v>
      </c>
      <c r="F146">
        <v>0.9900000000000001</v>
      </c>
      <c r="G146">
        <v>0.39429080000000061</v>
      </c>
      <c r="I146">
        <v>119</v>
      </c>
      <c r="J146">
        <f t="shared" si="3"/>
        <v>0.90800000000000014</v>
      </c>
      <c r="K146">
        <v>1</v>
      </c>
      <c r="L146">
        <v>0</v>
      </c>
      <c r="M146" s="43">
        <v>1.05</v>
      </c>
      <c r="N146">
        <v>0.90800000000000014</v>
      </c>
      <c r="O146" s="55"/>
      <c r="P146">
        <v>0.52999999999999992</v>
      </c>
      <c r="Q146">
        <v>119</v>
      </c>
      <c r="R146">
        <f t="shared" si="4"/>
        <v>0.90800000000000014</v>
      </c>
      <c r="S146">
        <v>1</v>
      </c>
      <c r="T146">
        <v>0</v>
      </c>
      <c r="U146" s="43">
        <v>1.05</v>
      </c>
      <c r="V146">
        <v>0.90800000000000014</v>
      </c>
      <c r="W146" s="55"/>
      <c r="X146">
        <v>0.52999999999999992</v>
      </c>
      <c r="Y146">
        <v>119</v>
      </c>
      <c r="Z146">
        <v>0.81</v>
      </c>
      <c r="AA146" s="45">
        <v>0.25</v>
      </c>
      <c r="AB146">
        <v>0.75</v>
      </c>
      <c r="AC146" s="43">
        <v>1.05</v>
      </c>
      <c r="AD146" s="42">
        <v>0.9900000000000001</v>
      </c>
      <c r="AE146" s="137"/>
      <c r="AF146" s="25">
        <v>0.39429080000000061</v>
      </c>
    </row>
    <row r="147" spans="1:32" x14ac:dyDescent="0.25">
      <c r="A147">
        <v>120</v>
      </c>
      <c r="B147">
        <v>0.87760000000000016</v>
      </c>
      <c r="C147">
        <v>0.5159999999999999</v>
      </c>
      <c r="D147">
        <v>0.87760000000000016</v>
      </c>
      <c r="E147">
        <v>0.5159999999999999</v>
      </c>
      <c r="F147">
        <v>0.9900000000000001</v>
      </c>
      <c r="G147">
        <v>0.39596860000000061</v>
      </c>
      <c r="I147">
        <v>120</v>
      </c>
      <c r="J147">
        <f t="shared" si="3"/>
        <v>0.87760000000000016</v>
      </c>
      <c r="K147">
        <v>1</v>
      </c>
      <c r="L147">
        <v>0</v>
      </c>
      <c r="M147" s="43">
        <v>1.05</v>
      </c>
      <c r="N147">
        <v>0.87760000000000016</v>
      </c>
      <c r="O147" s="55"/>
      <c r="P147">
        <v>0.5159999999999999</v>
      </c>
      <c r="Q147">
        <v>120</v>
      </c>
      <c r="R147">
        <f t="shared" si="4"/>
        <v>0.87760000000000016</v>
      </c>
      <c r="S147">
        <v>1</v>
      </c>
      <c r="T147">
        <v>0</v>
      </c>
      <c r="U147" s="43">
        <v>1.05</v>
      </c>
      <c r="V147">
        <v>0.87760000000000016</v>
      </c>
      <c r="W147" s="55"/>
      <c r="X147">
        <v>0.5159999999999999</v>
      </c>
      <c r="Y147">
        <v>120</v>
      </c>
      <c r="Z147">
        <v>0.81</v>
      </c>
      <c r="AA147" s="45">
        <v>0.25</v>
      </c>
      <c r="AB147">
        <v>0.75</v>
      </c>
      <c r="AC147" s="43">
        <v>1.05</v>
      </c>
      <c r="AD147" s="42">
        <v>0.9900000000000001</v>
      </c>
      <c r="AE147" s="137"/>
      <c r="AF147" s="25">
        <v>0.39596860000000061</v>
      </c>
    </row>
    <row r="148" spans="1:32" x14ac:dyDescent="0.25">
      <c r="A148">
        <v>121</v>
      </c>
      <c r="B148">
        <v>0.84720000000000018</v>
      </c>
      <c r="C148">
        <v>0.50199999999999989</v>
      </c>
      <c r="D148">
        <v>0.84720000000000018</v>
      </c>
      <c r="E148">
        <v>0.50199999999999989</v>
      </c>
      <c r="F148">
        <v>0.9900000000000001</v>
      </c>
      <c r="G148">
        <v>0.39764640000000062</v>
      </c>
      <c r="I148">
        <v>121</v>
      </c>
      <c r="J148">
        <f t="shared" si="3"/>
        <v>0.84720000000000018</v>
      </c>
      <c r="K148">
        <v>1</v>
      </c>
      <c r="L148">
        <v>0</v>
      </c>
      <c r="M148" s="43">
        <v>1.05</v>
      </c>
      <c r="N148">
        <v>0.84720000000000018</v>
      </c>
      <c r="O148" s="55"/>
      <c r="P148">
        <v>0.50199999999999989</v>
      </c>
      <c r="Q148">
        <v>121</v>
      </c>
      <c r="R148">
        <f t="shared" si="4"/>
        <v>0.84720000000000018</v>
      </c>
      <c r="S148">
        <v>1</v>
      </c>
      <c r="T148">
        <v>0</v>
      </c>
      <c r="U148" s="43">
        <v>1.05</v>
      </c>
      <c r="V148">
        <v>0.84720000000000018</v>
      </c>
      <c r="W148" s="55"/>
      <c r="X148">
        <v>0.50199999999999989</v>
      </c>
      <c r="Y148">
        <v>121</v>
      </c>
      <c r="Z148">
        <v>0.81</v>
      </c>
      <c r="AA148" s="45">
        <v>0.25</v>
      </c>
      <c r="AB148">
        <v>0.75</v>
      </c>
      <c r="AC148" s="43">
        <v>1.05</v>
      </c>
      <c r="AD148" s="42">
        <v>0.9900000000000001</v>
      </c>
      <c r="AE148" s="137"/>
      <c r="AF148" s="25">
        <v>0.39764640000000062</v>
      </c>
    </row>
    <row r="149" spans="1:32" x14ac:dyDescent="0.25">
      <c r="A149">
        <v>122</v>
      </c>
      <c r="B149">
        <v>0.81680000000000019</v>
      </c>
      <c r="C149">
        <v>0.48799999999999988</v>
      </c>
      <c r="D149">
        <v>0.81680000000000019</v>
      </c>
      <c r="E149">
        <v>0.48799999999999988</v>
      </c>
      <c r="F149">
        <v>0.9900000000000001</v>
      </c>
      <c r="G149">
        <v>0.39932420000000063</v>
      </c>
      <c r="I149">
        <v>122</v>
      </c>
      <c r="J149">
        <f t="shared" si="3"/>
        <v>0.81680000000000019</v>
      </c>
      <c r="K149">
        <v>1</v>
      </c>
      <c r="L149">
        <v>0</v>
      </c>
      <c r="M149" s="43">
        <v>1.05</v>
      </c>
      <c r="N149">
        <v>0.81680000000000019</v>
      </c>
      <c r="O149" s="55"/>
      <c r="P149">
        <v>0.48799999999999988</v>
      </c>
      <c r="Q149">
        <v>122</v>
      </c>
      <c r="R149">
        <f t="shared" si="4"/>
        <v>0.81680000000000019</v>
      </c>
      <c r="S149">
        <v>1</v>
      </c>
      <c r="T149">
        <v>0</v>
      </c>
      <c r="U149" s="43">
        <v>1.05</v>
      </c>
      <c r="V149">
        <v>0.81680000000000019</v>
      </c>
      <c r="W149" s="55"/>
      <c r="X149">
        <v>0.48799999999999988</v>
      </c>
      <c r="Y149">
        <v>122</v>
      </c>
      <c r="Z149">
        <v>0.81</v>
      </c>
      <c r="AA149" s="45">
        <v>0.25</v>
      </c>
      <c r="AB149">
        <v>0.75</v>
      </c>
      <c r="AC149" s="43">
        <v>1.05</v>
      </c>
      <c r="AD149" s="42">
        <v>0.9900000000000001</v>
      </c>
      <c r="AE149" s="137"/>
      <c r="AF149" s="25">
        <v>0.39932420000000063</v>
      </c>
    </row>
    <row r="150" spans="1:32" x14ac:dyDescent="0.25">
      <c r="A150">
        <v>123</v>
      </c>
      <c r="B150">
        <v>0.78640000000000021</v>
      </c>
      <c r="C150">
        <v>0.47399999999999987</v>
      </c>
      <c r="D150">
        <v>0.78640000000000021</v>
      </c>
      <c r="E150">
        <v>0.47399999999999987</v>
      </c>
      <c r="F150">
        <v>0.9900000000000001</v>
      </c>
      <c r="G150">
        <v>0.40100200000000064</v>
      </c>
      <c r="I150">
        <v>123</v>
      </c>
      <c r="J150">
        <f t="shared" si="3"/>
        <v>0.78640000000000021</v>
      </c>
      <c r="K150">
        <v>1</v>
      </c>
      <c r="L150">
        <v>0</v>
      </c>
      <c r="M150" s="43">
        <v>1.05</v>
      </c>
      <c r="N150">
        <v>0.78640000000000021</v>
      </c>
      <c r="O150" s="55"/>
      <c r="P150">
        <v>0.47399999999999987</v>
      </c>
      <c r="Q150">
        <v>123</v>
      </c>
      <c r="R150">
        <f t="shared" si="4"/>
        <v>0.78640000000000021</v>
      </c>
      <c r="S150">
        <v>1</v>
      </c>
      <c r="T150">
        <v>0</v>
      </c>
      <c r="U150" s="43">
        <v>1.05</v>
      </c>
      <c r="V150">
        <v>0.78640000000000021</v>
      </c>
      <c r="W150" s="55"/>
      <c r="X150">
        <v>0.47399999999999987</v>
      </c>
      <c r="Y150">
        <v>123</v>
      </c>
      <c r="Z150">
        <v>0.81</v>
      </c>
      <c r="AA150" s="45">
        <v>0.25</v>
      </c>
      <c r="AB150">
        <v>0.75</v>
      </c>
      <c r="AC150" s="43">
        <v>1.05</v>
      </c>
      <c r="AD150" s="42">
        <v>0.9900000000000001</v>
      </c>
      <c r="AE150" s="137"/>
      <c r="AF150" s="25">
        <v>0.40100200000000064</v>
      </c>
    </row>
    <row r="151" spans="1:32" x14ac:dyDescent="0.25">
      <c r="A151">
        <v>124</v>
      </c>
      <c r="B151">
        <v>0.75600000000000023</v>
      </c>
      <c r="C151">
        <v>0.45999999999999985</v>
      </c>
      <c r="D151">
        <v>0.75600000000000023</v>
      </c>
      <c r="E151">
        <v>0.45999999999999985</v>
      </c>
      <c r="F151">
        <v>0.9900000000000001</v>
      </c>
      <c r="G151">
        <v>0.40267980000000064</v>
      </c>
      <c r="I151">
        <v>124</v>
      </c>
      <c r="J151">
        <f t="shared" si="3"/>
        <v>0.75600000000000023</v>
      </c>
      <c r="K151">
        <v>1</v>
      </c>
      <c r="L151">
        <v>0</v>
      </c>
      <c r="M151" s="43">
        <v>1.05</v>
      </c>
      <c r="N151">
        <v>0.75600000000000023</v>
      </c>
      <c r="O151" s="55"/>
      <c r="P151">
        <v>0.45999999999999985</v>
      </c>
      <c r="Q151">
        <v>124</v>
      </c>
      <c r="R151">
        <f t="shared" si="4"/>
        <v>0.75600000000000023</v>
      </c>
      <c r="S151">
        <v>1</v>
      </c>
      <c r="T151">
        <v>0</v>
      </c>
      <c r="U151" s="43">
        <v>1.05</v>
      </c>
      <c r="V151">
        <v>0.75600000000000023</v>
      </c>
      <c r="W151" s="55"/>
      <c r="X151">
        <v>0.45999999999999985</v>
      </c>
      <c r="Y151">
        <v>124</v>
      </c>
      <c r="Z151">
        <v>0.81</v>
      </c>
      <c r="AA151" s="45">
        <v>0.25</v>
      </c>
      <c r="AB151">
        <v>0.75</v>
      </c>
      <c r="AC151" s="43">
        <v>1.05</v>
      </c>
      <c r="AD151" s="42">
        <v>0.9900000000000001</v>
      </c>
      <c r="AE151" s="137"/>
      <c r="AF151" s="25">
        <v>0.40267980000000064</v>
      </c>
    </row>
    <row r="152" spans="1:32" x14ac:dyDescent="0.25">
      <c r="A152">
        <v>125</v>
      </c>
      <c r="B152">
        <v>0.72560000000000024</v>
      </c>
      <c r="C152">
        <v>0.44599999999999984</v>
      </c>
      <c r="D152">
        <v>0.72560000000000024</v>
      </c>
      <c r="E152">
        <v>0.44599999999999984</v>
      </c>
      <c r="F152">
        <v>0.9900000000000001</v>
      </c>
      <c r="G152">
        <v>0.40435760000000065</v>
      </c>
      <c r="I152">
        <v>125</v>
      </c>
      <c r="J152">
        <f t="shared" si="3"/>
        <v>0.72560000000000024</v>
      </c>
      <c r="K152">
        <v>1</v>
      </c>
      <c r="L152">
        <v>0</v>
      </c>
      <c r="M152" s="43">
        <v>1.05</v>
      </c>
      <c r="N152">
        <v>0.72560000000000024</v>
      </c>
      <c r="O152" s="55"/>
      <c r="P152">
        <v>0.44599999999999984</v>
      </c>
      <c r="Q152">
        <v>125</v>
      </c>
      <c r="R152">
        <f t="shared" si="4"/>
        <v>0.72560000000000024</v>
      </c>
      <c r="S152">
        <v>1</v>
      </c>
      <c r="T152">
        <v>0</v>
      </c>
      <c r="U152" s="43">
        <v>1.05</v>
      </c>
      <c r="V152">
        <v>0.72560000000000024</v>
      </c>
      <c r="W152" s="55"/>
      <c r="X152">
        <v>0.44599999999999984</v>
      </c>
      <c r="Y152">
        <v>125</v>
      </c>
      <c r="Z152">
        <v>0.81</v>
      </c>
      <c r="AA152" s="45">
        <v>0.25</v>
      </c>
      <c r="AB152">
        <v>0.75</v>
      </c>
      <c r="AC152" s="43">
        <v>1.05</v>
      </c>
      <c r="AD152" s="42">
        <v>0.9900000000000001</v>
      </c>
      <c r="AE152" s="137"/>
      <c r="AF152" s="25">
        <v>0.40435760000000065</v>
      </c>
    </row>
    <row r="153" spans="1:32" x14ac:dyDescent="0.25">
      <c r="A153">
        <v>126</v>
      </c>
      <c r="B153">
        <v>0.69520000000000026</v>
      </c>
      <c r="C153">
        <v>0.43199999999999983</v>
      </c>
      <c r="D153">
        <v>0.69520000000000026</v>
      </c>
      <c r="E153">
        <v>0.43199999999999983</v>
      </c>
      <c r="F153">
        <v>0.9900000000000001</v>
      </c>
      <c r="G153">
        <v>0.40603540000000066</v>
      </c>
      <c r="I153">
        <v>126</v>
      </c>
      <c r="J153">
        <f t="shared" si="3"/>
        <v>0.69520000000000026</v>
      </c>
      <c r="K153">
        <v>1</v>
      </c>
      <c r="L153">
        <v>0</v>
      </c>
      <c r="M153" s="43">
        <v>1.05</v>
      </c>
      <c r="N153">
        <v>0.69520000000000026</v>
      </c>
      <c r="O153" s="55"/>
      <c r="P153">
        <v>0.43199999999999983</v>
      </c>
      <c r="Q153">
        <v>126</v>
      </c>
      <c r="R153">
        <f t="shared" si="4"/>
        <v>0.69520000000000026</v>
      </c>
      <c r="S153">
        <v>1</v>
      </c>
      <c r="T153">
        <v>0</v>
      </c>
      <c r="U153" s="43">
        <v>1.05</v>
      </c>
      <c r="V153">
        <v>0.69520000000000026</v>
      </c>
      <c r="W153" s="55"/>
      <c r="X153">
        <v>0.43199999999999983</v>
      </c>
      <c r="Y153">
        <v>126</v>
      </c>
      <c r="Z153">
        <v>0.81</v>
      </c>
      <c r="AA153" s="45">
        <v>0.25</v>
      </c>
      <c r="AB153">
        <v>0.75</v>
      </c>
      <c r="AC153" s="43">
        <v>1.05</v>
      </c>
      <c r="AD153" s="42">
        <v>0.9900000000000001</v>
      </c>
      <c r="AE153" s="137"/>
      <c r="AF153" s="25">
        <v>0.40603540000000066</v>
      </c>
    </row>
    <row r="154" spans="1:32" x14ac:dyDescent="0.25">
      <c r="A154">
        <v>127</v>
      </c>
      <c r="B154">
        <v>0.66480000000000028</v>
      </c>
      <c r="C154">
        <v>0.41799999999999982</v>
      </c>
      <c r="D154">
        <v>0.66480000000000028</v>
      </c>
      <c r="E154">
        <v>0.41799999999999982</v>
      </c>
      <c r="F154">
        <v>0.9900000000000001</v>
      </c>
      <c r="G154">
        <v>0.40771320000000066</v>
      </c>
      <c r="I154">
        <v>127</v>
      </c>
      <c r="J154">
        <f t="shared" si="3"/>
        <v>0.66480000000000028</v>
      </c>
      <c r="K154">
        <v>1</v>
      </c>
      <c r="L154">
        <v>0</v>
      </c>
      <c r="M154" s="43">
        <v>1.05</v>
      </c>
      <c r="N154">
        <v>0.66480000000000028</v>
      </c>
      <c r="O154" s="55"/>
      <c r="P154">
        <v>0.41799999999999982</v>
      </c>
      <c r="Q154">
        <v>127</v>
      </c>
      <c r="R154">
        <f t="shared" si="4"/>
        <v>0.66480000000000028</v>
      </c>
      <c r="S154">
        <v>1</v>
      </c>
      <c r="T154">
        <v>0</v>
      </c>
      <c r="U154" s="43">
        <v>1.05</v>
      </c>
      <c r="V154">
        <v>0.66480000000000028</v>
      </c>
      <c r="W154" s="55"/>
      <c r="X154">
        <v>0.41799999999999982</v>
      </c>
      <c r="Y154">
        <v>127</v>
      </c>
      <c r="Z154">
        <v>0.81</v>
      </c>
      <c r="AA154" s="45">
        <v>0.25</v>
      </c>
      <c r="AB154">
        <v>0.75</v>
      </c>
      <c r="AC154" s="43">
        <v>1.05</v>
      </c>
      <c r="AD154" s="42">
        <v>0.9900000000000001</v>
      </c>
      <c r="AE154" s="137"/>
      <c r="AF154" s="25">
        <v>0.40771320000000066</v>
      </c>
    </row>
    <row r="155" spans="1:32" x14ac:dyDescent="0.25">
      <c r="A155">
        <v>128</v>
      </c>
      <c r="B155">
        <v>0.6344000000000003</v>
      </c>
      <c r="C155">
        <v>0.4039999999999998</v>
      </c>
      <c r="D155">
        <v>0.6344000000000003</v>
      </c>
      <c r="E155">
        <v>0.4039999999999998</v>
      </c>
      <c r="F155">
        <v>0.9900000000000001</v>
      </c>
      <c r="G155">
        <v>0.40939100000000067</v>
      </c>
      <c r="I155">
        <v>128</v>
      </c>
      <c r="J155">
        <f t="shared" si="3"/>
        <v>0.6344000000000003</v>
      </c>
      <c r="K155">
        <v>1</v>
      </c>
      <c r="L155">
        <v>0</v>
      </c>
      <c r="M155" s="43">
        <v>1.05</v>
      </c>
      <c r="N155">
        <v>0.6344000000000003</v>
      </c>
      <c r="O155" s="55"/>
      <c r="P155">
        <v>0.4039999999999998</v>
      </c>
      <c r="Q155">
        <v>128</v>
      </c>
      <c r="R155">
        <f t="shared" si="4"/>
        <v>0.6344000000000003</v>
      </c>
      <c r="S155">
        <v>1</v>
      </c>
      <c r="T155">
        <v>0</v>
      </c>
      <c r="U155" s="43">
        <v>1.05</v>
      </c>
      <c r="V155">
        <v>0.6344000000000003</v>
      </c>
      <c r="W155" s="55"/>
      <c r="X155">
        <v>0.4039999999999998</v>
      </c>
      <c r="Y155">
        <v>128</v>
      </c>
      <c r="Z155">
        <v>0.81</v>
      </c>
      <c r="AA155" s="45">
        <v>0.25</v>
      </c>
      <c r="AB155">
        <v>0.75</v>
      </c>
      <c r="AC155" s="43">
        <v>1.05</v>
      </c>
      <c r="AD155" s="42">
        <v>0.9900000000000001</v>
      </c>
      <c r="AE155" s="137"/>
      <c r="AF155" s="25">
        <v>0.40939100000000067</v>
      </c>
    </row>
    <row r="156" spans="1:32" x14ac:dyDescent="0.25">
      <c r="A156">
        <v>129</v>
      </c>
      <c r="B156">
        <v>0.60400000000000031</v>
      </c>
      <c r="C156">
        <v>0.38999999999999979</v>
      </c>
      <c r="D156">
        <v>0.60400000000000031</v>
      </c>
      <c r="E156">
        <v>0.38999999999999979</v>
      </c>
      <c r="F156">
        <v>0.9900000000000001</v>
      </c>
      <c r="G156">
        <v>0.41106880000000068</v>
      </c>
      <c r="I156">
        <v>129</v>
      </c>
      <c r="J156">
        <f t="shared" si="3"/>
        <v>0.60400000000000031</v>
      </c>
      <c r="K156">
        <v>1</v>
      </c>
      <c r="L156">
        <v>0</v>
      </c>
      <c r="M156" s="43">
        <v>1.05</v>
      </c>
      <c r="N156">
        <v>0.60400000000000031</v>
      </c>
      <c r="O156" s="55"/>
      <c r="P156">
        <v>0.38999999999999979</v>
      </c>
      <c r="Q156">
        <v>129</v>
      </c>
      <c r="R156">
        <f t="shared" si="4"/>
        <v>0.60400000000000031</v>
      </c>
      <c r="S156">
        <v>1</v>
      </c>
      <c r="T156">
        <v>0</v>
      </c>
      <c r="U156" s="43">
        <v>1.05</v>
      </c>
      <c r="V156">
        <v>0.60400000000000031</v>
      </c>
      <c r="W156" s="55"/>
      <c r="X156">
        <v>0.38999999999999979</v>
      </c>
      <c r="Y156">
        <v>129</v>
      </c>
      <c r="Z156">
        <v>0.81</v>
      </c>
      <c r="AA156" s="45">
        <v>0.25</v>
      </c>
      <c r="AB156">
        <v>0.75</v>
      </c>
      <c r="AC156" s="43">
        <v>1.05</v>
      </c>
      <c r="AD156" s="42">
        <v>0.9900000000000001</v>
      </c>
      <c r="AE156" s="137"/>
      <c r="AF156" s="25">
        <v>0.41106880000000068</v>
      </c>
    </row>
    <row r="157" spans="1:32" x14ac:dyDescent="0.25">
      <c r="A157">
        <v>130</v>
      </c>
      <c r="B157">
        <v>0.57360000000000033</v>
      </c>
      <c r="C157">
        <v>0.37599999999999978</v>
      </c>
      <c r="D157">
        <v>0.57360000000000033</v>
      </c>
      <c r="E157">
        <v>0.37599999999999978</v>
      </c>
      <c r="F157">
        <v>0.9900000000000001</v>
      </c>
      <c r="G157">
        <v>0.41274660000000069</v>
      </c>
      <c r="I157">
        <v>130</v>
      </c>
      <c r="J157">
        <f t="shared" si="3"/>
        <v>0.57360000000000033</v>
      </c>
      <c r="K157">
        <v>1</v>
      </c>
      <c r="L157">
        <v>0</v>
      </c>
      <c r="M157" s="43">
        <v>1.05</v>
      </c>
      <c r="N157">
        <v>0.57360000000000033</v>
      </c>
      <c r="O157" s="55"/>
      <c r="P157">
        <v>0.37599999999999978</v>
      </c>
      <c r="Q157">
        <v>130</v>
      </c>
      <c r="R157">
        <f t="shared" si="4"/>
        <v>0.57360000000000033</v>
      </c>
      <c r="S157">
        <v>1</v>
      </c>
      <c r="T157">
        <v>0</v>
      </c>
      <c r="U157" s="43">
        <v>1.05</v>
      </c>
      <c r="V157">
        <v>0.57360000000000033</v>
      </c>
      <c r="W157" s="55"/>
      <c r="X157">
        <v>0.37599999999999978</v>
      </c>
      <c r="Y157">
        <v>130</v>
      </c>
      <c r="Z157">
        <v>0.81</v>
      </c>
      <c r="AA157" s="45">
        <v>0.25</v>
      </c>
      <c r="AB157">
        <v>0.75</v>
      </c>
      <c r="AC157" s="43">
        <v>1.05</v>
      </c>
      <c r="AD157" s="42">
        <v>0.9900000000000001</v>
      </c>
      <c r="AE157" s="137"/>
      <c r="AF157" s="25">
        <v>0.41274660000000069</v>
      </c>
    </row>
    <row r="158" spans="1:32" x14ac:dyDescent="0.25">
      <c r="A158">
        <v>131</v>
      </c>
      <c r="B158">
        <v>0.54320000000000035</v>
      </c>
      <c r="C158">
        <v>0.36199999999999977</v>
      </c>
      <c r="D158">
        <v>0.54320000000000035</v>
      </c>
      <c r="E158">
        <v>0.36199999999999977</v>
      </c>
      <c r="F158">
        <v>0.9900000000000001</v>
      </c>
      <c r="G158">
        <v>0.41442440000000069</v>
      </c>
      <c r="I158">
        <v>131</v>
      </c>
      <c r="J158">
        <f t="shared" si="3"/>
        <v>0.54320000000000035</v>
      </c>
      <c r="K158">
        <v>1</v>
      </c>
      <c r="L158">
        <v>0</v>
      </c>
      <c r="M158" s="43">
        <v>1.05</v>
      </c>
      <c r="N158">
        <v>0.54320000000000035</v>
      </c>
      <c r="O158" s="55"/>
      <c r="P158">
        <v>0.36199999999999977</v>
      </c>
      <c r="Q158">
        <v>131</v>
      </c>
      <c r="R158">
        <f t="shared" si="4"/>
        <v>0.54320000000000035</v>
      </c>
      <c r="S158">
        <v>1</v>
      </c>
      <c r="T158">
        <v>0</v>
      </c>
      <c r="U158" s="43">
        <v>1.05</v>
      </c>
      <c r="V158">
        <v>0.54320000000000035</v>
      </c>
      <c r="W158" s="55"/>
      <c r="X158">
        <v>0.36199999999999977</v>
      </c>
      <c r="Y158">
        <v>131</v>
      </c>
      <c r="Z158">
        <v>0.81</v>
      </c>
      <c r="AA158" s="45">
        <v>0.25</v>
      </c>
      <c r="AB158">
        <v>0.75</v>
      </c>
      <c r="AC158" s="43">
        <v>1.05</v>
      </c>
      <c r="AD158" s="42">
        <v>0.9900000000000001</v>
      </c>
      <c r="AE158" s="137"/>
      <c r="AF158" s="25">
        <v>0.41442440000000069</v>
      </c>
    </row>
    <row r="159" spans="1:32" x14ac:dyDescent="0.25">
      <c r="A159">
        <v>132</v>
      </c>
      <c r="B159">
        <v>0.51280000000000037</v>
      </c>
      <c r="C159">
        <v>0.34799999999999975</v>
      </c>
      <c r="D159">
        <v>0.51280000000000037</v>
      </c>
      <c r="E159">
        <v>0.34799999999999975</v>
      </c>
      <c r="F159">
        <v>0.9900000000000001</v>
      </c>
      <c r="G159">
        <v>0.4161022000000007</v>
      </c>
      <c r="I159">
        <v>132</v>
      </c>
      <c r="J159">
        <f t="shared" si="3"/>
        <v>0.51280000000000037</v>
      </c>
      <c r="K159">
        <v>1</v>
      </c>
      <c r="L159">
        <v>0</v>
      </c>
      <c r="M159" s="43">
        <v>1.05</v>
      </c>
      <c r="N159">
        <v>0.51280000000000037</v>
      </c>
      <c r="O159" s="55"/>
      <c r="P159">
        <v>0.34799999999999975</v>
      </c>
      <c r="Q159">
        <v>132</v>
      </c>
      <c r="R159">
        <f t="shared" si="4"/>
        <v>0.51280000000000037</v>
      </c>
      <c r="S159">
        <v>1</v>
      </c>
      <c r="T159">
        <v>0</v>
      </c>
      <c r="U159" s="43">
        <v>1.05</v>
      </c>
      <c r="V159">
        <v>0.51280000000000037</v>
      </c>
      <c r="W159" s="55"/>
      <c r="X159">
        <v>0.34799999999999975</v>
      </c>
      <c r="Y159">
        <v>132</v>
      </c>
      <c r="Z159">
        <v>0.81</v>
      </c>
      <c r="AA159" s="45">
        <v>0.25</v>
      </c>
      <c r="AB159">
        <v>0.75</v>
      </c>
      <c r="AC159" s="43">
        <v>1.05</v>
      </c>
      <c r="AD159" s="42">
        <v>0.9900000000000001</v>
      </c>
      <c r="AE159" s="137"/>
      <c r="AF159" s="25">
        <v>0.4161022000000007</v>
      </c>
    </row>
    <row r="160" spans="1:32" x14ac:dyDescent="0.25">
      <c r="A160">
        <v>133</v>
      </c>
      <c r="B160">
        <v>0.48240000000000038</v>
      </c>
      <c r="C160">
        <v>0.33399999999999974</v>
      </c>
      <c r="D160">
        <v>0.48240000000000038</v>
      </c>
      <c r="E160">
        <v>0.33399999999999974</v>
      </c>
      <c r="F160">
        <v>0.9900000000000001</v>
      </c>
      <c r="G160">
        <v>0.41778000000000071</v>
      </c>
      <c r="I160">
        <v>133</v>
      </c>
      <c r="J160">
        <f t="shared" si="3"/>
        <v>0.48240000000000038</v>
      </c>
      <c r="K160">
        <v>1</v>
      </c>
      <c r="L160">
        <v>0</v>
      </c>
      <c r="M160" s="43">
        <v>1.05</v>
      </c>
      <c r="N160">
        <v>0.48240000000000038</v>
      </c>
      <c r="O160" s="55"/>
      <c r="P160">
        <v>0.33399999999999974</v>
      </c>
      <c r="Q160">
        <v>133</v>
      </c>
      <c r="R160">
        <f t="shared" si="4"/>
        <v>0.48240000000000038</v>
      </c>
      <c r="S160">
        <v>1</v>
      </c>
      <c r="T160">
        <v>0</v>
      </c>
      <c r="U160" s="43">
        <v>1.05</v>
      </c>
      <c r="V160">
        <v>0.48240000000000038</v>
      </c>
      <c r="W160" s="55"/>
      <c r="X160">
        <v>0.33399999999999974</v>
      </c>
      <c r="Y160">
        <v>133</v>
      </c>
      <c r="Z160">
        <v>0.81</v>
      </c>
      <c r="AA160" s="45">
        <v>0.25</v>
      </c>
      <c r="AB160">
        <v>0.75</v>
      </c>
      <c r="AC160" s="43">
        <v>1.05</v>
      </c>
      <c r="AD160" s="42">
        <v>0.9900000000000001</v>
      </c>
      <c r="AE160" s="137"/>
      <c r="AF160" s="25">
        <v>0.41778000000000071</v>
      </c>
    </row>
    <row r="161" spans="1:32" x14ac:dyDescent="0.25">
      <c r="A161">
        <v>134</v>
      </c>
      <c r="B161">
        <v>0.4520000000000004</v>
      </c>
      <c r="C161">
        <v>0.31999999999999973</v>
      </c>
      <c r="D161">
        <v>0.4520000000000004</v>
      </c>
      <c r="E161">
        <v>0.31999999999999973</v>
      </c>
      <c r="F161">
        <v>0.9900000000000001</v>
      </c>
      <c r="G161">
        <v>0.41945780000000071</v>
      </c>
      <c r="I161">
        <v>134</v>
      </c>
      <c r="J161">
        <f t="shared" si="3"/>
        <v>0.4520000000000004</v>
      </c>
      <c r="K161">
        <v>1</v>
      </c>
      <c r="L161">
        <v>0</v>
      </c>
      <c r="M161" s="43">
        <v>1.05</v>
      </c>
      <c r="N161">
        <v>0.4520000000000004</v>
      </c>
      <c r="O161" s="55"/>
      <c r="P161">
        <v>0.31999999999999973</v>
      </c>
      <c r="Q161">
        <v>134</v>
      </c>
      <c r="R161">
        <f t="shared" si="4"/>
        <v>0.4520000000000004</v>
      </c>
      <c r="S161">
        <v>1</v>
      </c>
      <c r="T161">
        <v>0</v>
      </c>
      <c r="U161" s="43">
        <v>1.05</v>
      </c>
      <c r="V161">
        <v>0.4520000000000004</v>
      </c>
      <c r="W161" s="55"/>
      <c r="X161">
        <v>0.31999999999999973</v>
      </c>
      <c r="Y161">
        <v>134</v>
      </c>
      <c r="Z161">
        <v>0.81</v>
      </c>
      <c r="AA161" s="45">
        <v>0.25</v>
      </c>
      <c r="AB161">
        <v>0.75</v>
      </c>
      <c r="AC161" s="43">
        <v>1.05</v>
      </c>
      <c r="AD161" s="42">
        <v>0.9900000000000001</v>
      </c>
      <c r="AE161" s="137"/>
      <c r="AF161" s="25">
        <v>0.41945780000000071</v>
      </c>
    </row>
    <row r="162" spans="1:32" x14ac:dyDescent="0.25">
      <c r="A162">
        <v>135</v>
      </c>
      <c r="B162">
        <v>0.42160000000000042</v>
      </c>
      <c r="C162">
        <v>0.30599999999999972</v>
      </c>
      <c r="D162">
        <v>0.42160000000000042</v>
      </c>
      <c r="E162">
        <v>0.30599999999999972</v>
      </c>
      <c r="F162">
        <v>0.9900000000000001</v>
      </c>
      <c r="G162">
        <v>0.42113560000000072</v>
      </c>
      <c r="I162">
        <v>135</v>
      </c>
      <c r="J162">
        <f t="shared" si="3"/>
        <v>0.42160000000000042</v>
      </c>
      <c r="K162">
        <v>1</v>
      </c>
      <c r="L162">
        <v>0</v>
      </c>
      <c r="M162" s="43">
        <v>1.05</v>
      </c>
      <c r="N162">
        <v>0.42160000000000042</v>
      </c>
      <c r="O162" s="55"/>
      <c r="P162">
        <v>0.30599999999999972</v>
      </c>
      <c r="Q162">
        <v>135</v>
      </c>
      <c r="R162">
        <f t="shared" si="4"/>
        <v>0.42160000000000042</v>
      </c>
      <c r="S162">
        <v>1</v>
      </c>
      <c r="T162">
        <v>0</v>
      </c>
      <c r="U162" s="43">
        <v>1.05</v>
      </c>
      <c r="V162">
        <v>0.42160000000000042</v>
      </c>
      <c r="W162" s="55"/>
      <c r="X162">
        <v>0.30599999999999972</v>
      </c>
      <c r="Y162">
        <v>135</v>
      </c>
      <c r="Z162">
        <v>0.81</v>
      </c>
      <c r="AA162" s="45">
        <v>0.25</v>
      </c>
      <c r="AB162">
        <v>0.75</v>
      </c>
      <c r="AC162" s="43">
        <v>1.05</v>
      </c>
      <c r="AD162" s="42">
        <v>0.9900000000000001</v>
      </c>
      <c r="AE162" s="137"/>
      <c r="AF162" s="25">
        <v>0.42113560000000072</v>
      </c>
    </row>
    <row r="163" spans="1:32" x14ac:dyDescent="0.25">
      <c r="A163">
        <v>136</v>
      </c>
      <c r="B163">
        <v>0.39120000000000044</v>
      </c>
      <c r="C163">
        <v>0.2919999999999997</v>
      </c>
      <c r="D163">
        <v>0.39120000000000044</v>
      </c>
      <c r="E163">
        <v>0.2919999999999997</v>
      </c>
      <c r="F163">
        <v>0.9900000000000001</v>
      </c>
      <c r="G163">
        <v>0.42281340000000073</v>
      </c>
      <c r="I163">
        <v>136</v>
      </c>
      <c r="J163">
        <f t="shared" si="3"/>
        <v>0.39120000000000044</v>
      </c>
      <c r="K163">
        <v>1</v>
      </c>
      <c r="L163">
        <v>0</v>
      </c>
      <c r="M163" s="43">
        <v>1.05</v>
      </c>
      <c r="N163">
        <v>0.39120000000000044</v>
      </c>
      <c r="O163" s="55"/>
      <c r="P163">
        <v>0.2919999999999997</v>
      </c>
      <c r="Q163">
        <v>136</v>
      </c>
      <c r="R163">
        <f t="shared" si="4"/>
        <v>0.39120000000000044</v>
      </c>
      <c r="S163">
        <v>1</v>
      </c>
      <c r="T163">
        <v>0</v>
      </c>
      <c r="U163" s="43">
        <v>1.05</v>
      </c>
      <c r="V163">
        <v>0.39120000000000044</v>
      </c>
      <c r="W163" s="55"/>
      <c r="X163">
        <v>0.2919999999999997</v>
      </c>
      <c r="Y163">
        <v>136</v>
      </c>
      <c r="Z163">
        <v>0.81</v>
      </c>
      <c r="AA163" s="45">
        <v>0.25</v>
      </c>
      <c r="AB163">
        <v>0.75</v>
      </c>
      <c r="AC163" s="43">
        <v>1.05</v>
      </c>
      <c r="AD163" s="42">
        <v>0.9900000000000001</v>
      </c>
      <c r="AE163" s="137"/>
      <c r="AF163" s="25">
        <v>0.42281340000000073</v>
      </c>
    </row>
    <row r="164" spans="1:32" x14ac:dyDescent="0.25">
      <c r="A164">
        <v>137</v>
      </c>
      <c r="B164">
        <v>0.36080000000000045</v>
      </c>
      <c r="C164">
        <v>0.27799999999999969</v>
      </c>
      <c r="D164">
        <v>0.36080000000000045</v>
      </c>
      <c r="E164">
        <v>0.27799999999999969</v>
      </c>
      <c r="F164">
        <v>0.9900000000000001</v>
      </c>
      <c r="G164">
        <v>0.42449120000000073</v>
      </c>
      <c r="I164">
        <v>137</v>
      </c>
      <c r="J164">
        <f t="shared" si="3"/>
        <v>0.36080000000000045</v>
      </c>
      <c r="K164">
        <v>1</v>
      </c>
      <c r="L164">
        <v>0</v>
      </c>
      <c r="M164" s="43">
        <v>1.05</v>
      </c>
      <c r="N164">
        <v>0.36080000000000045</v>
      </c>
      <c r="O164" s="55"/>
      <c r="P164">
        <v>0.27799999999999969</v>
      </c>
      <c r="Q164">
        <v>137</v>
      </c>
      <c r="R164">
        <f t="shared" si="4"/>
        <v>0.36080000000000045</v>
      </c>
      <c r="S164">
        <v>1</v>
      </c>
      <c r="T164">
        <v>0</v>
      </c>
      <c r="U164" s="43">
        <v>1.05</v>
      </c>
      <c r="V164">
        <v>0.36080000000000045</v>
      </c>
      <c r="W164" s="55"/>
      <c r="X164">
        <v>0.27799999999999969</v>
      </c>
      <c r="Y164">
        <v>137</v>
      </c>
      <c r="Z164">
        <v>0.81</v>
      </c>
      <c r="AA164" s="45">
        <v>0.25</v>
      </c>
      <c r="AB164">
        <v>0.75</v>
      </c>
      <c r="AC164" s="43">
        <v>1.05</v>
      </c>
      <c r="AD164" s="42">
        <v>0.9900000000000001</v>
      </c>
      <c r="AE164" s="137"/>
      <c r="AF164" s="25">
        <v>0.42449120000000073</v>
      </c>
    </row>
    <row r="165" spans="1:32" x14ac:dyDescent="0.25">
      <c r="A165">
        <v>138</v>
      </c>
      <c r="B165">
        <v>0.33040000000000047</v>
      </c>
      <c r="C165">
        <v>0.26399999999999968</v>
      </c>
      <c r="D165">
        <v>0.33040000000000047</v>
      </c>
      <c r="E165">
        <v>0.26399999999999968</v>
      </c>
      <c r="F165">
        <v>0.9900000000000001</v>
      </c>
      <c r="G165">
        <v>0.42616900000000074</v>
      </c>
      <c r="I165">
        <v>138</v>
      </c>
      <c r="J165">
        <f t="shared" si="3"/>
        <v>0.33040000000000047</v>
      </c>
      <c r="K165">
        <v>1</v>
      </c>
      <c r="L165">
        <v>0</v>
      </c>
      <c r="M165" s="43">
        <v>1.05</v>
      </c>
      <c r="N165">
        <v>0.33040000000000047</v>
      </c>
      <c r="O165" s="55"/>
      <c r="P165">
        <v>0.26399999999999968</v>
      </c>
      <c r="Q165">
        <v>138</v>
      </c>
      <c r="R165">
        <f t="shared" si="4"/>
        <v>0.33040000000000047</v>
      </c>
      <c r="S165">
        <v>1</v>
      </c>
      <c r="T165">
        <v>0</v>
      </c>
      <c r="U165" s="43">
        <v>1.05</v>
      </c>
      <c r="V165">
        <v>0.33040000000000047</v>
      </c>
      <c r="W165" s="55"/>
      <c r="X165">
        <v>0.26399999999999968</v>
      </c>
      <c r="Y165">
        <v>138</v>
      </c>
      <c r="Z165">
        <v>0.81</v>
      </c>
      <c r="AA165" s="45">
        <v>0.25</v>
      </c>
      <c r="AB165">
        <v>0.75</v>
      </c>
      <c r="AC165" s="43">
        <v>1.05</v>
      </c>
      <c r="AD165" s="42">
        <v>0.9900000000000001</v>
      </c>
      <c r="AE165" s="137"/>
      <c r="AF165" s="25">
        <v>0.42616900000000074</v>
      </c>
    </row>
    <row r="166" spans="1:32" x14ac:dyDescent="0.25">
      <c r="A166">
        <v>139</v>
      </c>
      <c r="B166">
        <v>0.30000000000000049</v>
      </c>
      <c r="C166">
        <v>0.25</v>
      </c>
      <c r="D166">
        <v>0.30000000000000049</v>
      </c>
      <c r="E166">
        <v>0.25</v>
      </c>
      <c r="F166">
        <v>0.9900000000000001</v>
      </c>
      <c r="G166">
        <v>0.42784680000000075</v>
      </c>
      <c r="I166" s="45">
        <v>139</v>
      </c>
      <c r="J166">
        <f t="shared" si="3"/>
        <v>0.30000000000000049</v>
      </c>
      <c r="K166" s="45">
        <v>1</v>
      </c>
      <c r="L166" s="45">
        <v>0</v>
      </c>
      <c r="M166" s="46">
        <v>1.05</v>
      </c>
      <c r="N166">
        <v>0.30000000000000049</v>
      </c>
      <c r="O166" s="56" t="s">
        <v>56</v>
      </c>
      <c r="P166">
        <v>0.25</v>
      </c>
      <c r="Q166" s="45">
        <v>139</v>
      </c>
      <c r="R166">
        <f t="shared" si="4"/>
        <v>0.30000000000000049</v>
      </c>
      <c r="S166" s="45">
        <v>1</v>
      </c>
      <c r="T166" s="45">
        <v>0</v>
      </c>
      <c r="U166" s="46">
        <v>1.05</v>
      </c>
      <c r="V166">
        <v>0.30000000000000049</v>
      </c>
      <c r="W166" s="56" t="s">
        <v>56</v>
      </c>
      <c r="X166">
        <v>0.25</v>
      </c>
      <c r="Y166" s="45">
        <v>139</v>
      </c>
      <c r="Z166">
        <v>0.81</v>
      </c>
      <c r="AA166" s="45">
        <v>0.25</v>
      </c>
      <c r="AB166">
        <v>0.75</v>
      </c>
      <c r="AC166" s="46">
        <v>1.05</v>
      </c>
      <c r="AD166" s="47">
        <v>0.9900000000000001</v>
      </c>
      <c r="AE166" s="137"/>
      <c r="AF166" s="25">
        <v>0.42784680000000075</v>
      </c>
    </row>
    <row r="167" spans="1:32" x14ac:dyDescent="0.25">
      <c r="A167">
        <v>140</v>
      </c>
      <c r="B167">
        <v>1.05</v>
      </c>
      <c r="C167">
        <v>0.25</v>
      </c>
      <c r="D167">
        <v>1.05</v>
      </c>
      <c r="E167">
        <v>0.25</v>
      </c>
      <c r="F167">
        <v>0.9900000000000001</v>
      </c>
      <c r="G167">
        <v>0.42952460000000076</v>
      </c>
      <c r="I167">
        <v>140</v>
      </c>
      <c r="J167">
        <v>0</v>
      </c>
      <c r="K167">
        <v>0</v>
      </c>
      <c r="L167">
        <v>1</v>
      </c>
      <c r="M167" s="43">
        <v>1.05</v>
      </c>
      <c r="N167" s="42">
        <v>1.05</v>
      </c>
      <c r="O167" s="53"/>
      <c r="P167">
        <v>0.25</v>
      </c>
      <c r="Q167">
        <v>140</v>
      </c>
      <c r="R167">
        <v>0</v>
      </c>
      <c r="S167">
        <v>0</v>
      </c>
      <c r="T167">
        <v>1</v>
      </c>
      <c r="U167" s="43">
        <v>1.05</v>
      </c>
      <c r="V167" s="42">
        <v>1.05</v>
      </c>
      <c r="W167" s="53"/>
      <c r="X167">
        <v>0.25</v>
      </c>
      <c r="Y167">
        <v>140</v>
      </c>
      <c r="Z167">
        <v>0.81</v>
      </c>
      <c r="AA167" s="45">
        <v>0.25</v>
      </c>
      <c r="AB167">
        <v>0.75</v>
      </c>
      <c r="AC167" s="43">
        <v>1.05</v>
      </c>
      <c r="AD167" s="42">
        <v>0.9900000000000001</v>
      </c>
      <c r="AE167" s="137"/>
      <c r="AF167" s="25">
        <v>0.42952460000000076</v>
      </c>
    </row>
    <row r="168" spans="1:32" x14ac:dyDescent="0.25">
      <c r="A168">
        <v>141</v>
      </c>
      <c r="B168">
        <v>1.05</v>
      </c>
      <c r="C168">
        <v>0.25</v>
      </c>
      <c r="D168">
        <v>1.05</v>
      </c>
      <c r="E168">
        <v>0.25</v>
      </c>
      <c r="F168">
        <v>0.9900000000000001</v>
      </c>
      <c r="G168">
        <v>0.43120240000000076</v>
      </c>
      <c r="I168">
        <v>141</v>
      </c>
      <c r="J168">
        <v>0</v>
      </c>
      <c r="K168">
        <v>0</v>
      </c>
      <c r="L168">
        <v>1</v>
      </c>
      <c r="M168" s="43">
        <v>1.05</v>
      </c>
      <c r="N168" s="42">
        <v>1.05</v>
      </c>
      <c r="O168" s="53"/>
      <c r="P168">
        <v>0.25</v>
      </c>
      <c r="Q168">
        <v>141</v>
      </c>
      <c r="R168">
        <v>0</v>
      </c>
      <c r="S168">
        <v>0</v>
      </c>
      <c r="T168">
        <v>1</v>
      </c>
      <c r="U168" s="43">
        <v>1.05</v>
      </c>
      <c r="V168" s="42">
        <v>1.05</v>
      </c>
      <c r="W168" s="53"/>
      <c r="X168">
        <v>0.25</v>
      </c>
      <c r="Y168">
        <v>141</v>
      </c>
      <c r="Z168">
        <v>0.81</v>
      </c>
      <c r="AA168" s="45">
        <v>0.25</v>
      </c>
      <c r="AB168">
        <v>0.75</v>
      </c>
      <c r="AC168" s="43">
        <v>1.05</v>
      </c>
      <c r="AD168" s="42">
        <v>0.9900000000000001</v>
      </c>
      <c r="AE168" s="137"/>
      <c r="AF168" s="25">
        <v>0.43120240000000076</v>
      </c>
    </row>
    <row r="169" spans="1:32" x14ac:dyDescent="0.25">
      <c r="A169">
        <v>142</v>
      </c>
      <c r="B169">
        <v>1.05</v>
      </c>
      <c r="C169">
        <v>0.25</v>
      </c>
      <c r="D169">
        <v>1.05</v>
      </c>
      <c r="E169">
        <v>0.25</v>
      </c>
      <c r="F169">
        <v>0.9900000000000001</v>
      </c>
      <c r="G169">
        <v>0.43288020000000077</v>
      </c>
      <c r="I169">
        <v>142</v>
      </c>
      <c r="J169">
        <v>0</v>
      </c>
      <c r="K169">
        <v>0</v>
      </c>
      <c r="L169">
        <v>1</v>
      </c>
      <c r="M169" s="43">
        <v>1.05</v>
      </c>
      <c r="N169" s="42">
        <v>1.05</v>
      </c>
      <c r="O169" s="53"/>
      <c r="P169">
        <v>0.25</v>
      </c>
      <c r="Q169">
        <v>142</v>
      </c>
      <c r="R169">
        <v>0</v>
      </c>
      <c r="S169">
        <v>0</v>
      </c>
      <c r="T169">
        <v>1</v>
      </c>
      <c r="U169" s="43">
        <v>1.05</v>
      </c>
      <c r="V169" s="42">
        <v>1.05</v>
      </c>
      <c r="W169" s="53"/>
      <c r="X169">
        <v>0.25</v>
      </c>
      <c r="Y169">
        <v>142</v>
      </c>
      <c r="Z169">
        <v>0.81</v>
      </c>
      <c r="AA169" s="45">
        <v>0.25</v>
      </c>
      <c r="AB169">
        <v>0.75</v>
      </c>
      <c r="AC169" s="43">
        <v>1.05</v>
      </c>
      <c r="AD169" s="42">
        <v>0.9900000000000001</v>
      </c>
      <c r="AE169" s="137"/>
      <c r="AF169" s="25">
        <v>0.43288020000000077</v>
      </c>
    </row>
    <row r="170" spans="1:32" x14ac:dyDescent="0.25">
      <c r="A170">
        <v>143</v>
      </c>
      <c r="B170">
        <v>1.05</v>
      </c>
      <c r="C170">
        <v>0.25</v>
      </c>
      <c r="D170">
        <v>1.05</v>
      </c>
      <c r="E170">
        <v>0.25</v>
      </c>
      <c r="F170">
        <v>0.9900000000000001</v>
      </c>
      <c r="G170">
        <v>0.43455800000000078</v>
      </c>
      <c r="I170">
        <v>143</v>
      </c>
      <c r="J170">
        <v>0</v>
      </c>
      <c r="K170">
        <v>0</v>
      </c>
      <c r="L170">
        <v>1</v>
      </c>
      <c r="M170" s="43">
        <v>1.05</v>
      </c>
      <c r="N170" s="42">
        <v>1.05</v>
      </c>
      <c r="O170" s="53"/>
      <c r="P170">
        <v>0.25</v>
      </c>
      <c r="Q170">
        <v>143</v>
      </c>
      <c r="R170">
        <v>0</v>
      </c>
      <c r="S170">
        <v>0</v>
      </c>
      <c r="T170">
        <v>1</v>
      </c>
      <c r="U170" s="43">
        <v>1.05</v>
      </c>
      <c r="V170" s="42">
        <v>1.05</v>
      </c>
      <c r="W170" s="53"/>
      <c r="X170">
        <v>0.25</v>
      </c>
      <c r="Y170">
        <v>143</v>
      </c>
      <c r="Z170">
        <v>0.81</v>
      </c>
      <c r="AA170" s="45">
        <v>0.25</v>
      </c>
      <c r="AB170">
        <v>0.75</v>
      </c>
      <c r="AC170" s="43">
        <v>1.05</v>
      </c>
      <c r="AD170" s="42">
        <v>0.9900000000000001</v>
      </c>
      <c r="AE170" s="137"/>
      <c r="AF170" s="25">
        <v>0.43455800000000078</v>
      </c>
    </row>
    <row r="171" spans="1:32" x14ac:dyDescent="0.25">
      <c r="A171">
        <v>144</v>
      </c>
      <c r="B171">
        <v>1.05</v>
      </c>
      <c r="C171">
        <v>0.25</v>
      </c>
      <c r="D171">
        <v>1.05</v>
      </c>
      <c r="E171">
        <v>0.25</v>
      </c>
      <c r="F171">
        <v>0.9900000000000001</v>
      </c>
      <c r="G171">
        <v>0.43623580000000078</v>
      </c>
      <c r="I171">
        <v>144</v>
      </c>
      <c r="J171">
        <v>0</v>
      </c>
      <c r="K171">
        <v>0</v>
      </c>
      <c r="L171">
        <v>1</v>
      </c>
      <c r="M171" s="43">
        <v>1.05</v>
      </c>
      <c r="N171" s="42">
        <v>1.05</v>
      </c>
      <c r="O171" s="53"/>
      <c r="P171">
        <v>0.25</v>
      </c>
      <c r="Q171">
        <v>144</v>
      </c>
      <c r="R171">
        <v>0</v>
      </c>
      <c r="S171">
        <v>0</v>
      </c>
      <c r="T171">
        <v>1</v>
      </c>
      <c r="U171" s="43">
        <v>1.05</v>
      </c>
      <c r="V171" s="42">
        <v>1.05</v>
      </c>
      <c r="W171" s="53"/>
      <c r="X171">
        <v>0.25</v>
      </c>
      <c r="Y171">
        <v>144</v>
      </c>
      <c r="Z171">
        <v>0.81</v>
      </c>
      <c r="AA171" s="45">
        <v>0.25</v>
      </c>
      <c r="AB171">
        <v>0.75</v>
      </c>
      <c r="AC171" s="43">
        <v>1.05</v>
      </c>
      <c r="AD171" s="42">
        <v>0.9900000000000001</v>
      </c>
      <c r="AE171" s="137"/>
      <c r="AF171" s="25">
        <v>0.43623580000000078</v>
      </c>
    </row>
    <row r="172" spans="1:32" x14ac:dyDescent="0.25">
      <c r="A172">
        <v>145</v>
      </c>
      <c r="B172">
        <v>1.05</v>
      </c>
      <c r="C172">
        <v>0.25</v>
      </c>
      <c r="D172">
        <v>1.05</v>
      </c>
      <c r="E172">
        <v>0.25</v>
      </c>
      <c r="F172">
        <v>0.9900000000000001</v>
      </c>
      <c r="G172">
        <v>0.43791360000000079</v>
      </c>
      <c r="I172">
        <v>145</v>
      </c>
      <c r="J172">
        <v>0</v>
      </c>
      <c r="K172">
        <v>0</v>
      </c>
      <c r="L172">
        <v>1</v>
      </c>
      <c r="M172" s="43">
        <v>1.05</v>
      </c>
      <c r="N172" s="42">
        <v>1.05</v>
      </c>
      <c r="O172" s="53"/>
      <c r="P172">
        <v>0.25</v>
      </c>
      <c r="Q172">
        <v>145</v>
      </c>
      <c r="R172">
        <v>0</v>
      </c>
      <c r="S172">
        <v>0</v>
      </c>
      <c r="T172">
        <v>1</v>
      </c>
      <c r="U172" s="43">
        <v>1.05</v>
      </c>
      <c r="V172" s="42">
        <v>1.05</v>
      </c>
      <c r="W172" s="53"/>
      <c r="X172">
        <v>0.25</v>
      </c>
      <c r="Y172">
        <v>145</v>
      </c>
      <c r="Z172">
        <v>0.81</v>
      </c>
      <c r="AA172" s="45">
        <v>0.25</v>
      </c>
      <c r="AB172">
        <v>0.75</v>
      </c>
      <c r="AC172" s="43">
        <v>1.05</v>
      </c>
      <c r="AD172" s="42">
        <v>0.9900000000000001</v>
      </c>
      <c r="AE172" s="137"/>
      <c r="AF172" s="25">
        <v>0.43791360000000079</v>
      </c>
    </row>
    <row r="173" spans="1:32" x14ac:dyDescent="0.25">
      <c r="A173">
        <v>146</v>
      </c>
      <c r="B173">
        <v>1.05</v>
      </c>
      <c r="C173">
        <v>0.25</v>
      </c>
      <c r="D173">
        <v>1.05</v>
      </c>
      <c r="E173">
        <v>0.25</v>
      </c>
      <c r="F173">
        <v>0.9900000000000001</v>
      </c>
      <c r="G173">
        <v>0.4395914000000008</v>
      </c>
      <c r="I173">
        <v>146</v>
      </c>
      <c r="J173">
        <v>0</v>
      </c>
      <c r="K173">
        <v>0</v>
      </c>
      <c r="L173">
        <v>1</v>
      </c>
      <c r="M173" s="43">
        <v>1.05</v>
      </c>
      <c r="N173" s="42">
        <v>1.05</v>
      </c>
      <c r="O173" s="53" t="s">
        <v>47</v>
      </c>
      <c r="P173">
        <v>0.25</v>
      </c>
      <c r="Q173">
        <v>146</v>
      </c>
      <c r="R173">
        <v>0</v>
      </c>
      <c r="S173">
        <v>0</v>
      </c>
      <c r="T173">
        <v>1</v>
      </c>
      <c r="U173" s="43">
        <v>1.05</v>
      </c>
      <c r="V173" s="42">
        <v>1.05</v>
      </c>
      <c r="W173" s="53" t="s">
        <v>47</v>
      </c>
      <c r="X173">
        <v>0.25</v>
      </c>
      <c r="Y173">
        <v>146</v>
      </c>
      <c r="Z173">
        <v>0.81</v>
      </c>
      <c r="AA173" s="45">
        <v>0.25</v>
      </c>
      <c r="AB173">
        <v>0.75</v>
      </c>
      <c r="AC173" s="43">
        <v>1.05</v>
      </c>
      <c r="AD173" s="42">
        <v>0.9900000000000001</v>
      </c>
      <c r="AE173" s="137"/>
      <c r="AF173" s="25">
        <v>0.4395914000000008</v>
      </c>
    </row>
    <row r="174" spans="1:32" x14ac:dyDescent="0.25">
      <c r="A174">
        <v>147</v>
      </c>
      <c r="B174">
        <v>1.05</v>
      </c>
      <c r="C174">
        <v>0.25</v>
      </c>
      <c r="D174">
        <v>1.05</v>
      </c>
      <c r="E174">
        <v>0.25</v>
      </c>
      <c r="F174">
        <v>0.9900000000000001</v>
      </c>
      <c r="G174">
        <v>0.44126920000000081</v>
      </c>
      <c r="I174">
        <v>147</v>
      </c>
      <c r="J174">
        <v>0</v>
      </c>
      <c r="K174">
        <v>0</v>
      </c>
      <c r="L174">
        <v>1</v>
      </c>
      <c r="M174" s="43">
        <v>1.05</v>
      </c>
      <c r="N174" s="42">
        <v>1.05</v>
      </c>
      <c r="O174" s="53"/>
      <c r="P174">
        <v>0.25</v>
      </c>
      <c r="Q174">
        <v>147</v>
      </c>
      <c r="R174">
        <v>0</v>
      </c>
      <c r="S174">
        <v>0</v>
      </c>
      <c r="T174">
        <v>1</v>
      </c>
      <c r="U174" s="43">
        <v>1.05</v>
      </c>
      <c r="V174" s="42">
        <v>1.05</v>
      </c>
      <c r="W174" s="53"/>
      <c r="X174">
        <v>0.25</v>
      </c>
      <c r="Y174">
        <v>147</v>
      </c>
      <c r="Z174">
        <v>0.81</v>
      </c>
      <c r="AA174" s="45">
        <v>0.25</v>
      </c>
      <c r="AB174">
        <v>0.75</v>
      </c>
      <c r="AC174" s="43">
        <v>1.05</v>
      </c>
      <c r="AD174" s="42">
        <v>0.9900000000000001</v>
      </c>
      <c r="AE174" s="137"/>
      <c r="AF174" s="25">
        <v>0.44126920000000081</v>
      </c>
    </row>
    <row r="175" spans="1:32" x14ac:dyDescent="0.25">
      <c r="A175">
        <v>148</v>
      </c>
      <c r="B175">
        <v>1.05</v>
      </c>
      <c r="C175">
        <v>0.25</v>
      </c>
      <c r="D175">
        <v>1.05</v>
      </c>
      <c r="E175">
        <v>0.25</v>
      </c>
      <c r="F175">
        <v>0.9900000000000001</v>
      </c>
      <c r="G175">
        <v>0.44294700000000081</v>
      </c>
      <c r="I175">
        <v>148</v>
      </c>
      <c r="J175">
        <v>0</v>
      </c>
      <c r="K175">
        <v>0</v>
      </c>
      <c r="L175">
        <v>1</v>
      </c>
      <c r="M175" s="43">
        <v>1.05</v>
      </c>
      <c r="N175" s="42">
        <v>1.05</v>
      </c>
      <c r="O175" s="53"/>
      <c r="P175">
        <v>0.25</v>
      </c>
      <c r="Q175">
        <v>148</v>
      </c>
      <c r="R175">
        <v>0</v>
      </c>
      <c r="S175">
        <v>0</v>
      </c>
      <c r="T175">
        <v>1</v>
      </c>
      <c r="U175" s="43">
        <v>1.05</v>
      </c>
      <c r="V175" s="42">
        <v>1.05</v>
      </c>
      <c r="W175" s="53"/>
      <c r="X175">
        <v>0.25</v>
      </c>
      <c r="Y175">
        <v>148</v>
      </c>
      <c r="Z175">
        <v>0.81</v>
      </c>
      <c r="AA175" s="45">
        <v>0.25</v>
      </c>
      <c r="AB175">
        <v>0.75</v>
      </c>
      <c r="AC175" s="43">
        <v>1.05</v>
      </c>
      <c r="AD175" s="42">
        <v>0.9900000000000001</v>
      </c>
      <c r="AE175" s="137"/>
      <c r="AF175" s="25">
        <v>0.44294700000000081</v>
      </c>
    </row>
    <row r="176" spans="1:32" x14ac:dyDescent="0.25">
      <c r="A176">
        <v>149</v>
      </c>
      <c r="B176">
        <v>1.05</v>
      </c>
      <c r="C176">
        <v>0.25</v>
      </c>
      <c r="D176">
        <v>1.05</v>
      </c>
      <c r="E176">
        <v>0.25</v>
      </c>
      <c r="F176">
        <v>0.9900000000000001</v>
      </c>
      <c r="G176">
        <v>0.44462480000000082</v>
      </c>
      <c r="I176">
        <v>149</v>
      </c>
      <c r="J176">
        <v>0</v>
      </c>
      <c r="K176">
        <v>0</v>
      </c>
      <c r="L176">
        <v>1</v>
      </c>
      <c r="M176" s="43">
        <v>1.05</v>
      </c>
      <c r="N176" s="42">
        <v>1.05</v>
      </c>
      <c r="O176" s="53"/>
      <c r="P176">
        <v>0.25</v>
      </c>
      <c r="Q176">
        <v>149</v>
      </c>
      <c r="R176">
        <v>0</v>
      </c>
      <c r="S176">
        <v>0</v>
      </c>
      <c r="T176">
        <v>1</v>
      </c>
      <c r="U176" s="43">
        <v>1.05</v>
      </c>
      <c r="V176" s="42">
        <v>1.05</v>
      </c>
      <c r="W176" s="53"/>
      <c r="X176">
        <v>0.25</v>
      </c>
      <c r="Y176">
        <v>149</v>
      </c>
      <c r="Z176">
        <v>0.81</v>
      </c>
      <c r="AA176" s="45">
        <v>0.25</v>
      </c>
      <c r="AB176">
        <v>0.75</v>
      </c>
      <c r="AC176" s="43">
        <v>1.05</v>
      </c>
      <c r="AD176" s="42">
        <v>0.9900000000000001</v>
      </c>
      <c r="AE176" s="137"/>
      <c r="AF176" s="25">
        <v>0.44462480000000082</v>
      </c>
    </row>
    <row r="177" spans="1:32" x14ac:dyDescent="0.25">
      <c r="A177">
        <v>150</v>
      </c>
      <c r="B177">
        <v>1.05</v>
      </c>
      <c r="C177">
        <v>0.25</v>
      </c>
      <c r="D177">
        <v>1.05</v>
      </c>
      <c r="E177">
        <v>0.25</v>
      </c>
      <c r="F177">
        <v>0.9900000000000001</v>
      </c>
      <c r="G177">
        <v>0.44630260000000083</v>
      </c>
      <c r="I177">
        <v>150</v>
      </c>
      <c r="J177">
        <v>0</v>
      </c>
      <c r="K177">
        <v>0</v>
      </c>
      <c r="L177">
        <v>1</v>
      </c>
      <c r="M177" s="43">
        <v>1.05</v>
      </c>
      <c r="N177" s="42">
        <v>1.05</v>
      </c>
      <c r="O177" s="53"/>
      <c r="P177">
        <v>0.25</v>
      </c>
      <c r="Q177">
        <v>150</v>
      </c>
      <c r="R177">
        <v>0</v>
      </c>
      <c r="S177">
        <v>0</v>
      </c>
      <c r="T177">
        <v>1</v>
      </c>
      <c r="U177" s="43">
        <v>1.05</v>
      </c>
      <c r="V177" s="42">
        <v>1.05</v>
      </c>
      <c r="W177" s="53"/>
      <c r="X177">
        <v>0.25</v>
      </c>
      <c r="Y177">
        <v>150</v>
      </c>
      <c r="Z177">
        <v>0.81</v>
      </c>
      <c r="AA177" s="45">
        <v>0.25</v>
      </c>
      <c r="AB177">
        <v>0.75</v>
      </c>
      <c r="AC177" s="43">
        <v>1.05</v>
      </c>
      <c r="AD177" s="42">
        <v>0.9900000000000001</v>
      </c>
      <c r="AE177" s="137"/>
      <c r="AF177" s="25">
        <v>0.44630260000000083</v>
      </c>
    </row>
    <row r="178" spans="1:32" x14ac:dyDescent="0.25">
      <c r="A178">
        <v>151</v>
      </c>
      <c r="B178">
        <v>1.05</v>
      </c>
      <c r="C178">
        <v>0.25</v>
      </c>
      <c r="D178">
        <v>1.05</v>
      </c>
      <c r="E178">
        <v>0.25</v>
      </c>
      <c r="F178">
        <v>0.9900000000000001</v>
      </c>
      <c r="G178">
        <v>0.44798040000000083</v>
      </c>
      <c r="I178">
        <v>151</v>
      </c>
      <c r="J178">
        <v>0</v>
      </c>
      <c r="K178">
        <v>0</v>
      </c>
      <c r="L178">
        <v>1</v>
      </c>
      <c r="M178" s="43">
        <v>1.05</v>
      </c>
      <c r="N178" s="42">
        <v>1.05</v>
      </c>
      <c r="O178" s="53"/>
      <c r="P178">
        <v>0.25</v>
      </c>
      <c r="Q178">
        <v>151</v>
      </c>
      <c r="R178">
        <v>0</v>
      </c>
      <c r="S178">
        <v>0</v>
      </c>
      <c r="T178">
        <v>1</v>
      </c>
      <c r="U178" s="43">
        <v>1.05</v>
      </c>
      <c r="V178" s="42">
        <v>1.05</v>
      </c>
      <c r="W178" s="53"/>
      <c r="X178">
        <v>0.25</v>
      </c>
      <c r="Y178">
        <v>151</v>
      </c>
      <c r="Z178">
        <v>0.81</v>
      </c>
      <c r="AA178" s="45">
        <v>0.25</v>
      </c>
      <c r="AB178">
        <v>0.75</v>
      </c>
      <c r="AC178" s="43">
        <v>1.05</v>
      </c>
      <c r="AD178" s="42">
        <v>0.9900000000000001</v>
      </c>
      <c r="AE178" s="137"/>
      <c r="AF178" s="25">
        <v>0.44798040000000083</v>
      </c>
    </row>
    <row r="179" spans="1:32" x14ac:dyDescent="0.25">
      <c r="A179">
        <v>152</v>
      </c>
      <c r="B179">
        <v>1.05</v>
      </c>
      <c r="C179">
        <v>0.25</v>
      </c>
      <c r="D179">
        <v>1.05</v>
      </c>
      <c r="E179">
        <v>0.25</v>
      </c>
      <c r="F179">
        <v>0.9900000000000001</v>
      </c>
      <c r="G179">
        <v>0.44965820000000084</v>
      </c>
      <c r="I179">
        <v>152</v>
      </c>
      <c r="J179">
        <v>0</v>
      </c>
      <c r="K179">
        <v>0</v>
      </c>
      <c r="L179">
        <v>1</v>
      </c>
      <c r="M179" s="43">
        <v>1.05</v>
      </c>
      <c r="N179" s="42">
        <v>1.05</v>
      </c>
      <c r="O179" s="53"/>
      <c r="P179">
        <v>0.25</v>
      </c>
      <c r="Q179">
        <v>152</v>
      </c>
      <c r="R179">
        <v>0</v>
      </c>
      <c r="S179">
        <v>0</v>
      </c>
      <c r="T179">
        <v>1</v>
      </c>
      <c r="U179" s="43">
        <v>1.05</v>
      </c>
      <c r="V179" s="42">
        <v>1.05</v>
      </c>
      <c r="W179" s="53"/>
      <c r="X179">
        <v>0.25</v>
      </c>
      <c r="Y179">
        <v>152</v>
      </c>
      <c r="Z179">
        <v>0.81</v>
      </c>
      <c r="AA179" s="45">
        <v>0.25</v>
      </c>
      <c r="AB179">
        <v>0.75</v>
      </c>
      <c r="AC179" s="43">
        <v>1.05</v>
      </c>
      <c r="AD179" s="42">
        <v>0.9900000000000001</v>
      </c>
      <c r="AE179" s="137"/>
      <c r="AF179" s="25">
        <v>0.44965820000000084</v>
      </c>
    </row>
    <row r="180" spans="1:32" x14ac:dyDescent="0.25">
      <c r="A180">
        <v>153</v>
      </c>
      <c r="B180">
        <v>1.05</v>
      </c>
      <c r="C180">
        <v>0.25</v>
      </c>
      <c r="D180">
        <v>1.05</v>
      </c>
      <c r="E180">
        <v>0.25</v>
      </c>
      <c r="F180">
        <v>0.9900000000000001</v>
      </c>
      <c r="G180">
        <v>0.45133600000000085</v>
      </c>
      <c r="I180">
        <v>153</v>
      </c>
      <c r="J180">
        <v>0</v>
      </c>
      <c r="K180">
        <v>0</v>
      </c>
      <c r="L180">
        <v>1</v>
      </c>
      <c r="M180" s="43">
        <v>1.05</v>
      </c>
      <c r="N180" s="42">
        <v>1.05</v>
      </c>
      <c r="O180" s="53"/>
      <c r="P180">
        <v>0.25</v>
      </c>
      <c r="Q180">
        <v>153</v>
      </c>
      <c r="R180">
        <v>0</v>
      </c>
      <c r="S180">
        <v>0</v>
      </c>
      <c r="T180">
        <v>1</v>
      </c>
      <c r="U180" s="43">
        <v>1.05</v>
      </c>
      <c r="V180" s="42">
        <v>1.05</v>
      </c>
      <c r="W180" s="53"/>
      <c r="X180">
        <v>0.25</v>
      </c>
      <c r="Y180">
        <v>153</v>
      </c>
      <c r="Z180">
        <v>0.81</v>
      </c>
      <c r="AA180" s="45">
        <v>0.25</v>
      </c>
      <c r="AB180">
        <v>0.75</v>
      </c>
      <c r="AC180" s="43">
        <v>1.05</v>
      </c>
      <c r="AD180" s="42">
        <v>0.9900000000000001</v>
      </c>
      <c r="AE180" s="137"/>
      <c r="AF180" s="25">
        <v>0.45133600000000085</v>
      </c>
    </row>
    <row r="181" spans="1:32" x14ac:dyDescent="0.25">
      <c r="A181">
        <v>154</v>
      </c>
      <c r="B181">
        <v>1.05</v>
      </c>
      <c r="C181">
        <v>0.25</v>
      </c>
      <c r="D181">
        <v>1.05</v>
      </c>
      <c r="E181">
        <v>0.25</v>
      </c>
      <c r="F181">
        <v>0.9900000000000001</v>
      </c>
      <c r="G181">
        <v>0.45301380000000085</v>
      </c>
      <c r="I181">
        <v>154</v>
      </c>
      <c r="J181">
        <v>0</v>
      </c>
      <c r="K181">
        <v>0</v>
      </c>
      <c r="L181">
        <v>1</v>
      </c>
      <c r="M181" s="43">
        <v>1.05</v>
      </c>
      <c r="N181" s="42">
        <v>1.05</v>
      </c>
      <c r="O181" s="53"/>
      <c r="P181">
        <v>0.25</v>
      </c>
      <c r="Q181">
        <v>154</v>
      </c>
      <c r="R181">
        <v>0</v>
      </c>
      <c r="S181">
        <v>0</v>
      </c>
      <c r="T181">
        <v>1</v>
      </c>
      <c r="U181" s="43">
        <v>1.05</v>
      </c>
      <c r="V181" s="42">
        <v>1.05</v>
      </c>
      <c r="W181" s="53"/>
      <c r="X181">
        <v>0.25</v>
      </c>
      <c r="Y181">
        <v>154</v>
      </c>
      <c r="Z181">
        <v>0.81</v>
      </c>
      <c r="AA181" s="45">
        <v>0.25</v>
      </c>
      <c r="AB181">
        <v>0.75</v>
      </c>
      <c r="AC181" s="43">
        <v>1.05</v>
      </c>
      <c r="AD181" s="42">
        <v>0.9900000000000001</v>
      </c>
      <c r="AE181" s="137"/>
      <c r="AF181" s="25">
        <v>0.45301380000000085</v>
      </c>
    </row>
    <row r="182" spans="1:32" x14ac:dyDescent="0.25">
      <c r="A182">
        <v>155</v>
      </c>
      <c r="B182">
        <v>1.05</v>
      </c>
      <c r="C182">
        <v>0.25</v>
      </c>
      <c r="D182">
        <v>1.05</v>
      </c>
      <c r="E182">
        <v>0.25</v>
      </c>
      <c r="F182">
        <v>0.9900000000000001</v>
      </c>
      <c r="G182">
        <v>0.45469160000000086</v>
      </c>
      <c r="I182">
        <v>155</v>
      </c>
      <c r="J182">
        <v>0</v>
      </c>
      <c r="K182">
        <v>0</v>
      </c>
      <c r="L182">
        <v>1</v>
      </c>
      <c r="M182" s="43">
        <v>1.05</v>
      </c>
      <c r="N182" s="42">
        <v>1.05</v>
      </c>
      <c r="O182" s="53"/>
      <c r="P182">
        <v>0.25</v>
      </c>
      <c r="Q182">
        <v>155</v>
      </c>
      <c r="R182">
        <v>0</v>
      </c>
      <c r="S182">
        <v>0</v>
      </c>
      <c r="T182">
        <v>1</v>
      </c>
      <c r="U182" s="43">
        <v>1.05</v>
      </c>
      <c r="V182" s="42">
        <v>1.05</v>
      </c>
      <c r="W182" s="53"/>
      <c r="X182">
        <v>0.25</v>
      </c>
      <c r="Y182">
        <v>155</v>
      </c>
      <c r="Z182">
        <v>0.81</v>
      </c>
      <c r="AA182" s="45">
        <v>0.25</v>
      </c>
      <c r="AB182">
        <v>0.75</v>
      </c>
      <c r="AC182" s="43">
        <v>1.05</v>
      </c>
      <c r="AD182" s="42">
        <v>0.9900000000000001</v>
      </c>
      <c r="AE182" s="137"/>
      <c r="AF182" s="25">
        <v>0.45469160000000086</v>
      </c>
    </row>
    <row r="183" spans="1:32" x14ac:dyDescent="0.25">
      <c r="A183">
        <v>156</v>
      </c>
      <c r="B183">
        <v>1.05</v>
      </c>
      <c r="C183">
        <v>0.25</v>
      </c>
      <c r="D183">
        <v>1.05</v>
      </c>
      <c r="E183">
        <v>0.25</v>
      </c>
      <c r="F183">
        <v>0.9900000000000001</v>
      </c>
      <c r="G183">
        <v>0.45636940000000087</v>
      </c>
      <c r="I183">
        <v>156</v>
      </c>
      <c r="J183">
        <v>0</v>
      </c>
      <c r="K183">
        <v>0</v>
      </c>
      <c r="L183">
        <v>1</v>
      </c>
      <c r="M183" s="43">
        <v>1.05</v>
      </c>
      <c r="N183" s="42">
        <v>1.05</v>
      </c>
      <c r="O183" s="53"/>
      <c r="P183">
        <v>0.25</v>
      </c>
      <c r="Q183">
        <v>156</v>
      </c>
      <c r="R183">
        <v>0</v>
      </c>
      <c r="S183">
        <v>0</v>
      </c>
      <c r="T183">
        <v>1</v>
      </c>
      <c r="U183" s="43">
        <v>1.05</v>
      </c>
      <c r="V183" s="42">
        <v>1.05</v>
      </c>
      <c r="W183" s="53"/>
      <c r="X183">
        <v>0.25</v>
      </c>
      <c r="Y183">
        <v>156</v>
      </c>
      <c r="Z183">
        <v>0.81</v>
      </c>
      <c r="AA183" s="45">
        <v>0.25</v>
      </c>
      <c r="AB183">
        <v>0.75</v>
      </c>
      <c r="AC183" s="43">
        <v>1.05</v>
      </c>
      <c r="AD183" s="42">
        <v>0.9900000000000001</v>
      </c>
      <c r="AE183" s="137"/>
      <c r="AF183" s="25">
        <v>0.45636940000000087</v>
      </c>
    </row>
    <row r="184" spans="1:32" x14ac:dyDescent="0.25">
      <c r="A184">
        <v>157</v>
      </c>
      <c r="B184">
        <v>1.05</v>
      </c>
      <c r="C184">
        <v>0.25</v>
      </c>
      <c r="D184">
        <v>1.05</v>
      </c>
      <c r="E184">
        <v>0.25</v>
      </c>
      <c r="F184">
        <v>0.9900000000000001</v>
      </c>
      <c r="G184">
        <v>0.45804720000000088</v>
      </c>
      <c r="I184" s="57">
        <v>157</v>
      </c>
      <c r="J184" s="57">
        <v>0</v>
      </c>
      <c r="K184" s="57">
        <v>0</v>
      </c>
      <c r="L184" s="57">
        <v>1</v>
      </c>
      <c r="M184" s="6">
        <v>1.05</v>
      </c>
      <c r="N184" s="58">
        <v>1.05</v>
      </c>
      <c r="O184" s="59" t="s">
        <v>57</v>
      </c>
      <c r="P184" s="57">
        <v>0.25</v>
      </c>
      <c r="Q184" s="57">
        <v>157</v>
      </c>
      <c r="R184" s="57">
        <v>0</v>
      </c>
      <c r="S184" s="57">
        <v>0</v>
      </c>
      <c r="T184" s="57">
        <v>1</v>
      </c>
      <c r="U184" s="6">
        <v>1.05</v>
      </c>
      <c r="V184" s="58">
        <v>1.05</v>
      </c>
      <c r="W184" s="53"/>
      <c r="X184">
        <v>0.25</v>
      </c>
      <c r="Y184" s="57">
        <v>157</v>
      </c>
      <c r="Z184">
        <v>0.81</v>
      </c>
      <c r="AA184" s="45">
        <v>0.25</v>
      </c>
      <c r="AB184">
        <v>0.75</v>
      </c>
      <c r="AC184" s="6">
        <v>1.05</v>
      </c>
      <c r="AD184" s="58">
        <v>0.9900000000000001</v>
      </c>
      <c r="AE184" s="137"/>
      <c r="AF184" s="25">
        <v>0.45804720000000088</v>
      </c>
    </row>
    <row r="185" spans="1:32" x14ac:dyDescent="0.25">
      <c r="A185">
        <v>158</v>
      </c>
      <c r="B185">
        <v>1.0150000000000001</v>
      </c>
      <c r="C185">
        <v>0.26666659999999998</v>
      </c>
      <c r="D185">
        <v>1.05</v>
      </c>
      <c r="E185">
        <v>0.25</v>
      </c>
      <c r="F185">
        <v>0.9900000000000001</v>
      </c>
      <c r="G185">
        <v>0.45972500000000088</v>
      </c>
      <c r="I185">
        <v>158</v>
      </c>
      <c r="J185">
        <v>0.7</v>
      </c>
      <c r="K185">
        <v>0.1</v>
      </c>
      <c r="L185">
        <v>0.9</v>
      </c>
      <c r="M185" s="43">
        <v>1.05</v>
      </c>
      <c r="N185" s="42">
        <v>1.0150000000000001</v>
      </c>
      <c r="O185" s="50"/>
      <c r="P185">
        <v>0.26666659999999998</v>
      </c>
      <c r="Q185">
        <v>158</v>
      </c>
      <c r="R185" s="57">
        <v>0</v>
      </c>
      <c r="S185" s="57">
        <v>0</v>
      </c>
      <c r="T185" s="57">
        <v>1</v>
      </c>
      <c r="U185" s="43">
        <v>1.05</v>
      </c>
      <c r="V185" s="42">
        <v>1.05</v>
      </c>
      <c r="W185" s="53"/>
      <c r="X185">
        <v>0.25</v>
      </c>
      <c r="Y185">
        <v>158</v>
      </c>
      <c r="Z185">
        <v>0.81</v>
      </c>
      <c r="AA185" s="45">
        <v>0.25</v>
      </c>
      <c r="AB185">
        <v>0.75</v>
      </c>
      <c r="AC185" s="43">
        <v>1.05</v>
      </c>
      <c r="AD185" s="42">
        <v>0.9900000000000001</v>
      </c>
      <c r="AE185" s="137"/>
      <c r="AF185" s="25">
        <v>0.45972500000000088</v>
      </c>
    </row>
    <row r="186" spans="1:32" x14ac:dyDescent="0.25">
      <c r="A186">
        <v>159</v>
      </c>
      <c r="B186">
        <v>1.0150000000000001</v>
      </c>
      <c r="C186">
        <v>0.28333319999999995</v>
      </c>
      <c r="D186">
        <v>1.05</v>
      </c>
      <c r="E186">
        <v>0.25</v>
      </c>
      <c r="F186">
        <v>0.9900000000000001</v>
      </c>
      <c r="G186">
        <v>0.46140280000000089</v>
      </c>
      <c r="I186">
        <v>159</v>
      </c>
      <c r="J186">
        <v>0.7</v>
      </c>
      <c r="K186">
        <v>0.1</v>
      </c>
      <c r="L186">
        <v>0.9</v>
      </c>
      <c r="M186" s="43">
        <v>1.05</v>
      </c>
      <c r="N186" s="42">
        <v>1.0150000000000001</v>
      </c>
      <c r="O186" s="50"/>
      <c r="P186">
        <v>0.28333319999999995</v>
      </c>
      <c r="Q186">
        <v>159</v>
      </c>
      <c r="R186" s="57">
        <v>0</v>
      </c>
      <c r="S186" s="57">
        <v>0</v>
      </c>
      <c r="T186" s="57">
        <v>1</v>
      </c>
      <c r="U186" s="43">
        <v>1.05</v>
      </c>
      <c r="V186" s="42">
        <v>1.05</v>
      </c>
      <c r="W186" s="53"/>
      <c r="X186">
        <v>0.25</v>
      </c>
      <c r="Y186">
        <v>159</v>
      </c>
      <c r="Z186">
        <v>0.81</v>
      </c>
      <c r="AA186" s="45">
        <v>0.25</v>
      </c>
      <c r="AB186">
        <v>0.75</v>
      </c>
      <c r="AC186" s="43">
        <v>1.05</v>
      </c>
      <c r="AD186" s="42">
        <v>0.9900000000000001</v>
      </c>
      <c r="AE186" s="137"/>
      <c r="AF186" s="25">
        <v>0.46140280000000089</v>
      </c>
    </row>
    <row r="187" spans="1:32" x14ac:dyDescent="0.25">
      <c r="A187">
        <v>160</v>
      </c>
      <c r="B187">
        <v>1.0150000000000001</v>
      </c>
      <c r="C187">
        <v>0.29999979999999993</v>
      </c>
      <c r="D187">
        <v>1.05</v>
      </c>
      <c r="E187">
        <v>0.25</v>
      </c>
      <c r="F187">
        <v>0.9900000000000001</v>
      </c>
      <c r="G187">
        <v>0.4630806000000009</v>
      </c>
      <c r="I187">
        <v>160</v>
      </c>
      <c r="J187">
        <v>0.7</v>
      </c>
      <c r="K187">
        <v>0.1</v>
      </c>
      <c r="L187">
        <v>0.9</v>
      </c>
      <c r="M187" s="43">
        <v>1.05</v>
      </c>
      <c r="N187" s="42">
        <v>1.0150000000000001</v>
      </c>
      <c r="O187" s="50"/>
      <c r="P187">
        <v>0.29999979999999993</v>
      </c>
      <c r="Q187">
        <v>160</v>
      </c>
      <c r="R187" s="57">
        <v>0</v>
      </c>
      <c r="S187" s="57">
        <v>0</v>
      </c>
      <c r="T187" s="57">
        <v>1</v>
      </c>
      <c r="U187" s="43">
        <v>1.05</v>
      </c>
      <c r="V187" s="42">
        <v>1.05</v>
      </c>
      <c r="W187" s="53"/>
      <c r="X187">
        <v>0.25</v>
      </c>
      <c r="Y187">
        <v>160</v>
      </c>
      <c r="Z187">
        <v>0.81</v>
      </c>
      <c r="AA187" s="45">
        <v>0.25</v>
      </c>
      <c r="AB187">
        <v>0.75</v>
      </c>
      <c r="AC187" s="43">
        <v>1.05</v>
      </c>
      <c r="AD187" s="42">
        <v>0.9900000000000001</v>
      </c>
      <c r="AE187" s="137"/>
      <c r="AF187" s="25">
        <v>0.4630806000000009</v>
      </c>
    </row>
    <row r="188" spans="1:32" x14ac:dyDescent="0.25">
      <c r="A188">
        <v>161</v>
      </c>
      <c r="B188">
        <v>1.0150000000000001</v>
      </c>
      <c r="C188">
        <v>0.3166663999999999</v>
      </c>
      <c r="D188">
        <v>1.05</v>
      </c>
      <c r="E188">
        <v>0.25</v>
      </c>
      <c r="F188">
        <v>0.9900000000000001</v>
      </c>
      <c r="G188">
        <v>0.4647584000000009</v>
      </c>
      <c r="I188">
        <v>161</v>
      </c>
      <c r="J188">
        <v>0.7</v>
      </c>
      <c r="K188">
        <v>0.1</v>
      </c>
      <c r="L188">
        <v>0.9</v>
      </c>
      <c r="M188" s="43">
        <v>1.05</v>
      </c>
      <c r="N188" s="42">
        <v>1.0150000000000001</v>
      </c>
      <c r="O188" s="50"/>
      <c r="P188">
        <v>0.3166663999999999</v>
      </c>
      <c r="Q188">
        <v>161</v>
      </c>
      <c r="R188" s="57">
        <v>0</v>
      </c>
      <c r="S188" s="57">
        <v>0</v>
      </c>
      <c r="T188" s="57">
        <v>1</v>
      </c>
      <c r="U188" s="43">
        <v>1.05</v>
      </c>
      <c r="V188" s="42">
        <v>1.05</v>
      </c>
      <c r="W188" s="53"/>
      <c r="X188">
        <v>0.25</v>
      </c>
      <c r="Y188">
        <v>161</v>
      </c>
      <c r="Z188">
        <v>0.81</v>
      </c>
      <c r="AA188" s="45">
        <v>0.25</v>
      </c>
      <c r="AB188">
        <v>0.75</v>
      </c>
      <c r="AC188" s="43">
        <v>1.05</v>
      </c>
      <c r="AD188" s="42">
        <v>0.9900000000000001</v>
      </c>
      <c r="AE188" s="137"/>
      <c r="AF188" s="25">
        <v>0.4647584000000009</v>
      </c>
    </row>
    <row r="189" spans="1:32" x14ac:dyDescent="0.25">
      <c r="A189">
        <v>162</v>
      </c>
      <c r="B189">
        <v>1.0150000000000001</v>
      </c>
      <c r="C189">
        <v>0.33333299999999988</v>
      </c>
      <c r="D189">
        <v>1.05</v>
      </c>
      <c r="E189">
        <v>0.25</v>
      </c>
      <c r="F189">
        <v>0.9900000000000001</v>
      </c>
      <c r="G189">
        <v>0.46643620000000091</v>
      </c>
      <c r="I189">
        <v>162</v>
      </c>
      <c r="J189">
        <v>0.7</v>
      </c>
      <c r="K189">
        <v>0.1</v>
      </c>
      <c r="L189">
        <v>0.9</v>
      </c>
      <c r="M189" s="43">
        <v>1.05</v>
      </c>
      <c r="N189" s="42">
        <v>1.0150000000000001</v>
      </c>
      <c r="O189" s="50"/>
      <c r="P189">
        <v>0.33333299999999988</v>
      </c>
      <c r="Q189">
        <v>162</v>
      </c>
      <c r="R189" s="57">
        <v>0</v>
      </c>
      <c r="S189" s="57">
        <v>0</v>
      </c>
      <c r="T189" s="57">
        <v>1</v>
      </c>
      <c r="U189" s="43">
        <v>1.05</v>
      </c>
      <c r="V189" s="42">
        <v>1.05</v>
      </c>
      <c r="W189" s="53"/>
      <c r="X189">
        <v>0.25</v>
      </c>
      <c r="Y189">
        <v>162</v>
      </c>
      <c r="Z189">
        <v>0.81</v>
      </c>
      <c r="AA189" s="45">
        <v>0.25</v>
      </c>
      <c r="AB189">
        <v>0.75</v>
      </c>
      <c r="AC189" s="43">
        <v>1.05</v>
      </c>
      <c r="AD189" s="42">
        <v>0.9900000000000001</v>
      </c>
      <c r="AE189" s="137"/>
      <c r="AF189" s="25">
        <v>0.46643620000000091</v>
      </c>
    </row>
    <row r="190" spans="1:32" x14ac:dyDescent="0.25">
      <c r="A190">
        <v>163</v>
      </c>
      <c r="B190">
        <v>1.0150000000000001</v>
      </c>
      <c r="C190">
        <v>0.34999959999999986</v>
      </c>
      <c r="D190">
        <v>1.05</v>
      </c>
      <c r="E190">
        <v>0.25</v>
      </c>
      <c r="F190">
        <v>0.9900000000000001</v>
      </c>
      <c r="G190">
        <v>0.46811400000000092</v>
      </c>
      <c r="I190">
        <v>163</v>
      </c>
      <c r="J190">
        <v>0.7</v>
      </c>
      <c r="K190">
        <v>0.1</v>
      </c>
      <c r="L190">
        <v>0.9</v>
      </c>
      <c r="M190" s="43">
        <v>1.05</v>
      </c>
      <c r="N190" s="42">
        <v>1.0150000000000001</v>
      </c>
      <c r="O190" s="50"/>
      <c r="P190">
        <v>0.34999959999999986</v>
      </c>
      <c r="Q190">
        <v>163</v>
      </c>
      <c r="R190" s="57">
        <v>0</v>
      </c>
      <c r="S190" s="57">
        <v>0</v>
      </c>
      <c r="T190" s="57">
        <v>1</v>
      </c>
      <c r="U190" s="43">
        <v>1.05</v>
      </c>
      <c r="V190" s="42">
        <v>1.05</v>
      </c>
      <c r="W190" s="53"/>
      <c r="X190">
        <v>0.25</v>
      </c>
      <c r="Y190">
        <v>163</v>
      </c>
      <c r="Z190">
        <v>0.81</v>
      </c>
      <c r="AA190" s="45">
        <v>0.25</v>
      </c>
      <c r="AB190">
        <v>0.75</v>
      </c>
      <c r="AC190" s="43">
        <v>1.05</v>
      </c>
      <c r="AD190" s="42">
        <v>0.9900000000000001</v>
      </c>
      <c r="AE190" s="137"/>
      <c r="AF190" s="25">
        <v>0.46811400000000092</v>
      </c>
    </row>
    <row r="191" spans="1:32" x14ac:dyDescent="0.25">
      <c r="A191">
        <v>164</v>
      </c>
      <c r="B191">
        <v>1.0150000000000001</v>
      </c>
      <c r="C191">
        <v>0.36666619999999983</v>
      </c>
      <c r="D191">
        <v>1.05</v>
      </c>
      <c r="E191">
        <v>0.25</v>
      </c>
      <c r="F191">
        <v>0.9900000000000001</v>
      </c>
      <c r="G191">
        <v>0.46979180000000093</v>
      </c>
      <c r="I191">
        <v>164</v>
      </c>
      <c r="J191">
        <v>0.7</v>
      </c>
      <c r="K191">
        <v>0.1</v>
      </c>
      <c r="L191">
        <v>0.9</v>
      </c>
      <c r="M191" s="43">
        <v>1.05</v>
      </c>
      <c r="N191" s="42">
        <v>1.0150000000000001</v>
      </c>
      <c r="O191" s="50"/>
      <c r="P191">
        <v>0.36666619999999983</v>
      </c>
      <c r="Q191">
        <v>164</v>
      </c>
      <c r="R191" s="57">
        <v>0</v>
      </c>
      <c r="S191" s="57">
        <v>0</v>
      </c>
      <c r="T191" s="57">
        <v>1</v>
      </c>
      <c r="U191" s="43">
        <v>1.05</v>
      </c>
      <c r="V191" s="42">
        <v>1.05</v>
      </c>
      <c r="W191" s="53"/>
      <c r="X191">
        <v>0.25</v>
      </c>
      <c r="Y191">
        <v>164</v>
      </c>
      <c r="Z191">
        <v>0.81</v>
      </c>
      <c r="AA191" s="45">
        <v>0.25</v>
      </c>
      <c r="AB191">
        <v>0.75</v>
      </c>
      <c r="AC191" s="43">
        <v>1.05</v>
      </c>
      <c r="AD191" s="42">
        <v>0.9900000000000001</v>
      </c>
      <c r="AE191" s="137"/>
      <c r="AF191" s="25">
        <v>0.46979180000000093</v>
      </c>
    </row>
    <row r="192" spans="1:32" x14ac:dyDescent="0.25">
      <c r="A192">
        <v>165</v>
      </c>
      <c r="B192">
        <v>1.0150000000000001</v>
      </c>
      <c r="C192">
        <v>0.38333279999999981</v>
      </c>
      <c r="D192">
        <v>1.05</v>
      </c>
      <c r="E192">
        <v>0.25</v>
      </c>
      <c r="F192">
        <v>0.9900000000000001</v>
      </c>
      <c r="G192">
        <v>0.47146960000000093</v>
      </c>
      <c r="I192">
        <v>165</v>
      </c>
      <c r="J192">
        <v>0.7</v>
      </c>
      <c r="K192">
        <v>0.1</v>
      </c>
      <c r="L192">
        <v>0.9</v>
      </c>
      <c r="M192" s="43">
        <v>1.05</v>
      </c>
      <c r="N192" s="42">
        <v>1.0150000000000001</v>
      </c>
      <c r="O192" s="50"/>
      <c r="P192">
        <v>0.38333279999999981</v>
      </c>
      <c r="Q192">
        <v>165</v>
      </c>
      <c r="R192" s="57">
        <v>0</v>
      </c>
      <c r="S192" s="57">
        <v>0</v>
      </c>
      <c r="T192" s="57">
        <v>1</v>
      </c>
      <c r="U192" s="43">
        <v>1.05</v>
      </c>
      <c r="V192" s="42">
        <v>1.05</v>
      </c>
      <c r="W192" s="53"/>
      <c r="X192">
        <v>0.25</v>
      </c>
      <c r="Y192">
        <v>165</v>
      </c>
      <c r="Z192">
        <v>0.81</v>
      </c>
      <c r="AA192" s="45">
        <v>0.25</v>
      </c>
      <c r="AB192">
        <v>0.75</v>
      </c>
      <c r="AC192" s="43">
        <v>1.05</v>
      </c>
      <c r="AD192" s="42">
        <v>0.9900000000000001</v>
      </c>
      <c r="AE192" s="137"/>
      <c r="AF192" s="25">
        <v>0.47146960000000093</v>
      </c>
    </row>
    <row r="193" spans="1:32" x14ac:dyDescent="0.25">
      <c r="A193">
        <v>166</v>
      </c>
      <c r="B193">
        <v>1.0150000000000001</v>
      </c>
      <c r="C193">
        <v>0.39999939999999978</v>
      </c>
      <c r="D193">
        <v>1.05</v>
      </c>
      <c r="E193">
        <v>0.25</v>
      </c>
      <c r="F193">
        <v>0.9900000000000001</v>
      </c>
      <c r="G193">
        <v>0.47314740000000094</v>
      </c>
      <c r="I193">
        <v>166</v>
      </c>
      <c r="J193">
        <v>0.7</v>
      </c>
      <c r="K193">
        <v>0.1</v>
      </c>
      <c r="L193">
        <v>0.9</v>
      </c>
      <c r="M193" s="43">
        <v>1.05</v>
      </c>
      <c r="N193" s="42">
        <v>1.0150000000000001</v>
      </c>
      <c r="O193" s="50"/>
      <c r="P193">
        <v>0.39999939999999978</v>
      </c>
      <c r="Q193">
        <v>166</v>
      </c>
      <c r="R193" s="57">
        <v>0</v>
      </c>
      <c r="S193" s="57">
        <v>0</v>
      </c>
      <c r="T193" s="57">
        <v>1</v>
      </c>
      <c r="U193" s="43">
        <v>1.05</v>
      </c>
      <c r="V193" s="42">
        <v>1.05</v>
      </c>
      <c r="W193" s="53"/>
      <c r="X193">
        <v>0.25</v>
      </c>
      <c r="Y193">
        <v>166</v>
      </c>
      <c r="Z193">
        <v>0.81</v>
      </c>
      <c r="AA193" s="45">
        <v>0.25</v>
      </c>
      <c r="AB193">
        <v>0.75</v>
      </c>
      <c r="AC193" s="43">
        <v>1.05</v>
      </c>
      <c r="AD193" s="42">
        <v>0.9900000000000001</v>
      </c>
      <c r="AE193" s="137"/>
      <c r="AF193" s="25">
        <v>0.47314740000000094</v>
      </c>
    </row>
    <row r="194" spans="1:32" x14ac:dyDescent="0.25">
      <c r="A194">
        <v>167</v>
      </c>
      <c r="B194">
        <v>1.0150000000000001</v>
      </c>
      <c r="C194">
        <v>0.41666599999999976</v>
      </c>
      <c r="D194">
        <v>1.05</v>
      </c>
      <c r="E194">
        <v>0.25</v>
      </c>
      <c r="F194">
        <v>0.9900000000000001</v>
      </c>
      <c r="G194">
        <v>0.47482520000000095</v>
      </c>
      <c r="I194">
        <v>167</v>
      </c>
      <c r="J194">
        <v>0.7</v>
      </c>
      <c r="K194">
        <v>0.1</v>
      </c>
      <c r="L194">
        <v>0.9</v>
      </c>
      <c r="M194" s="43">
        <v>1.05</v>
      </c>
      <c r="N194" s="42">
        <v>1.0150000000000001</v>
      </c>
      <c r="O194" s="50"/>
      <c r="P194">
        <v>0.41666599999999976</v>
      </c>
      <c r="Q194">
        <v>167</v>
      </c>
      <c r="R194" s="57">
        <v>0</v>
      </c>
      <c r="S194" s="57">
        <v>0</v>
      </c>
      <c r="T194" s="57">
        <v>1</v>
      </c>
      <c r="U194" s="43">
        <v>1.05</v>
      </c>
      <c r="V194" s="42">
        <v>1.05</v>
      </c>
      <c r="W194" s="53"/>
      <c r="X194">
        <v>0.25</v>
      </c>
      <c r="Y194">
        <v>167</v>
      </c>
      <c r="Z194">
        <v>0.81</v>
      </c>
      <c r="AA194" s="45">
        <v>0.25</v>
      </c>
      <c r="AB194">
        <v>0.75</v>
      </c>
      <c r="AC194" s="43">
        <v>1.05</v>
      </c>
      <c r="AD194" s="42">
        <v>0.9900000000000001</v>
      </c>
      <c r="AE194" s="137"/>
      <c r="AF194" s="25">
        <v>0.47482520000000095</v>
      </c>
    </row>
    <row r="195" spans="1:32" x14ac:dyDescent="0.25">
      <c r="A195">
        <v>168</v>
      </c>
      <c r="B195">
        <v>1.0150000000000001</v>
      </c>
      <c r="C195">
        <v>0.43333259999999973</v>
      </c>
      <c r="D195">
        <v>1.05</v>
      </c>
      <c r="E195">
        <v>0.25</v>
      </c>
      <c r="F195">
        <v>0.9900000000000001</v>
      </c>
      <c r="G195">
        <v>0.47650300000000095</v>
      </c>
      <c r="I195">
        <v>168</v>
      </c>
      <c r="J195">
        <v>0.7</v>
      </c>
      <c r="K195">
        <v>0.1</v>
      </c>
      <c r="L195">
        <v>0.9</v>
      </c>
      <c r="M195" s="43">
        <v>1.05</v>
      </c>
      <c r="N195" s="42">
        <v>1.0150000000000001</v>
      </c>
      <c r="O195" s="50"/>
      <c r="P195">
        <v>0.43333259999999973</v>
      </c>
      <c r="Q195">
        <v>168</v>
      </c>
      <c r="R195" s="57">
        <v>0</v>
      </c>
      <c r="S195" s="57">
        <v>0</v>
      </c>
      <c r="T195" s="57">
        <v>1</v>
      </c>
      <c r="U195" s="43">
        <v>1.05</v>
      </c>
      <c r="V195" s="42">
        <v>1.05</v>
      </c>
      <c r="W195" s="53"/>
      <c r="X195">
        <v>0.25</v>
      </c>
      <c r="Y195">
        <v>168</v>
      </c>
      <c r="Z195">
        <v>0.81</v>
      </c>
      <c r="AA195" s="45">
        <v>0.25</v>
      </c>
      <c r="AB195">
        <v>0.75</v>
      </c>
      <c r="AC195" s="43">
        <v>1.05</v>
      </c>
      <c r="AD195" s="42">
        <v>0.9900000000000001</v>
      </c>
      <c r="AE195" s="137"/>
      <c r="AF195" s="25">
        <v>0.47650300000000095</v>
      </c>
    </row>
    <row r="196" spans="1:32" x14ac:dyDescent="0.25">
      <c r="A196">
        <v>169</v>
      </c>
      <c r="B196">
        <v>1.0150000000000001</v>
      </c>
      <c r="C196">
        <v>0.44999919999999971</v>
      </c>
      <c r="D196">
        <v>1.05</v>
      </c>
      <c r="E196">
        <v>0.25</v>
      </c>
      <c r="F196">
        <v>0.9900000000000001</v>
      </c>
      <c r="G196">
        <v>0.47818080000000096</v>
      </c>
      <c r="I196">
        <v>169</v>
      </c>
      <c r="J196">
        <v>0.7</v>
      </c>
      <c r="K196">
        <v>0.1</v>
      </c>
      <c r="L196">
        <v>0.9</v>
      </c>
      <c r="M196" s="43">
        <v>1.05</v>
      </c>
      <c r="N196" s="42">
        <v>1.0150000000000001</v>
      </c>
      <c r="O196" s="50"/>
      <c r="P196">
        <v>0.44999919999999971</v>
      </c>
      <c r="Q196">
        <v>169</v>
      </c>
      <c r="R196" s="57">
        <v>0</v>
      </c>
      <c r="S196" s="57">
        <v>0</v>
      </c>
      <c r="T196" s="57">
        <v>1</v>
      </c>
      <c r="U196" s="43">
        <v>1.05</v>
      </c>
      <c r="V196" s="42">
        <v>1.05</v>
      </c>
      <c r="W196" s="53"/>
      <c r="X196">
        <v>0.25</v>
      </c>
      <c r="Y196">
        <v>169</v>
      </c>
      <c r="Z196">
        <v>0.81</v>
      </c>
      <c r="AA196" s="45">
        <v>0.25</v>
      </c>
      <c r="AB196">
        <v>0.75</v>
      </c>
      <c r="AC196" s="43">
        <v>1.05</v>
      </c>
      <c r="AD196" s="42">
        <v>0.9900000000000001</v>
      </c>
      <c r="AE196" s="137"/>
      <c r="AF196" s="25">
        <v>0.47818080000000096</v>
      </c>
    </row>
    <row r="197" spans="1:32" x14ac:dyDescent="0.25">
      <c r="A197">
        <v>170</v>
      </c>
      <c r="B197">
        <v>1.0150000000000001</v>
      </c>
      <c r="C197">
        <v>0.46666579999999969</v>
      </c>
      <c r="D197">
        <v>1.05</v>
      </c>
      <c r="E197">
        <v>0.25</v>
      </c>
      <c r="F197">
        <v>0.9900000000000001</v>
      </c>
      <c r="G197">
        <v>0.47985860000000097</v>
      </c>
      <c r="I197">
        <v>170</v>
      </c>
      <c r="J197">
        <v>0.7</v>
      </c>
      <c r="K197">
        <v>0.1</v>
      </c>
      <c r="L197">
        <v>0.9</v>
      </c>
      <c r="M197" s="43">
        <v>1.05</v>
      </c>
      <c r="N197" s="42">
        <v>1.0150000000000001</v>
      </c>
      <c r="O197" s="50"/>
      <c r="P197">
        <v>0.46666579999999969</v>
      </c>
      <c r="Q197">
        <v>170</v>
      </c>
      <c r="R197" s="57">
        <v>0</v>
      </c>
      <c r="S197" s="57">
        <v>0</v>
      </c>
      <c r="T197" s="57">
        <v>1</v>
      </c>
      <c r="U197" s="43">
        <v>1.05</v>
      </c>
      <c r="V197" s="42">
        <v>1.05</v>
      </c>
      <c r="W197" s="53"/>
      <c r="X197">
        <v>0.25</v>
      </c>
      <c r="Y197">
        <v>170</v>
      </c>
      <c r="Z197">
        <v>0.81</v>
      </c>
      <c r="AA197" s="45">
        <v>0.25</v>
      </c>
      <c r="AB197">
        <v>0.75</v>
      </c>
      <c r="AC197" s="43">
        <v>1.05</v>
      </c>
      <c r="AD197" s="42">
        <v>0.9900000000000001</v>
      </c>
      <c r="AE197" s="137"/>
      <c r="AF197" s="25">
        <v>0.47985860000000097</v>
      </c>
    </row>
    <row r="198" spans="1:32" x14ac:dyDescent="0.25">
      <c r="A198">
        <v>171</v>
      </c>
      <c r="B198">
        <v>1.0150000000000001</v>
      </c>
      <c r="C198">
        <v>0.48333239999999966</v>
      </c>
      <c r="D198">
        <v>1.05</v>
      </c>
      <c r="E198">
        <v>0.25</v>
      </c>
      <c r="F198">
        <v>0.9900000000000001</v>
      </c>
      <c r="G198">
        <v>0.48153640000000097</v>
      </c>
      <c r="I198">
        <v>171</v>
      </c>
      <c r="J198">
        <v>0.7</v>
      </c>
      <c r="K198">
        <v>0.1</v>
      </c>
      <c r="L198">
        <v>0.9</v>
      </c>
      <c r="M198" s="43">
        <v>1.05</v>
      </c>
      <c r="N198" s="42">
        <v>1.0150000000000001</v>
      </c>
      <c r="O198" s="50"/>
      <c r="P198">
        <v>0.48333239999999966</v>
      </c>
      <c r="Q198">
        <v>171</v>
      </c>
      <c r="R198" s="57">
        <v>0</v>
      </c>
      <c r="S198" s="57">
        <v>0</v>
      </c>
      <c r="T198" s="57">
        <v>1</v>
      </c>
      <c r="U198" s="43">
        <v>1.05</v>
      </c>
      <c r="V198" s="42">
        <v>1.05</v>
      </c>
      <c r="W198" s="53"/>
      <c r="X198">
        <v>0.25</v>
      </c>
      <c r="Y198">
        <v>171</v>
      </c>
      <c r="Z198">
        <v>0.81</v>
      </c>
      <c r="AA198" s="45">
        <v>0.25</v>
      </c>
      <c r="AB198">
        <v>0.75</v>
      </c>
      <c r="AC198" s="43">
        <v>1.05</v>
      </c>
      <c r="AD198" s="42">
        <v>0.9900000000000001</v>
      </c>
      <c r="AE198" s="137"/>
      <c r="AF198" s="25">
        <v>0.48153640000000097</v>
      </c>
    </row>
    <row r="199" spans="1:32" ht="20.25" x14ac:dyDescent="0.25">
      <c r="A199">
        <v>172</v>
      </c>
      <c r="B199">
        <v>1.0150000000000001</v>
      </c>
      <c r="C199">
        <v>0.49999899999999964</v>
      </c>
      <c r="D199">
        <v>1.05</v>
      </c>
      <c r="E199">
        <v>0.25</v>
      </c>
      <c r="F199">
        <v>0.9900000000000001</v>
      </c>
      <c r="G199">
        <v>0.48321420000000098</v>
      </c>
      <c r="I199">
        <v>172</v>
      </c>
      <c r="J199">
        <v>0.7</v>
      </c>
      <c r="K199">
        <v>0.1</v>
      </c>
      <c r="L199">
        <v>0.9</v>
      </c>
      <c r="M199" s="43">
        <v>1.05</v>
      </c>
      <c r="N199" s="42">
        <v>1.0150000000000001</v>
      </c>
      <c r="O199" s="51" t="s">
        <v>58</v>
      </c>
      <c r="P199">
        <v>0.49999899999999964</v>
      </c>
      <c r="Q199">
        <v>172</v>
      </c>
      <c r="R199" s="57">
        <v>0</v>
      </c>
      <c r="S199" s="60">
        <v>0</v>
      </c>
      <c r="T199" s="57">
        <v>1</v>
      </c>
      <c r="U199" s="43">
        <v>1.05</v>
      </c>
      <c r="V199" s="42">
        <v>1.05</v>
      </c>
      <c r="W199" s="53"/>
      <c r="X199">
        <v>0.25</v>
      </c>
      <c r="Y199">
        <v>172</v>
      </c>
      <c r="Z199">
        <v>0.81</v>
      </c>
      <c r="AA199" s="45">
        <v>0.25</v>
      </c>
      <c r="AB199">
        <v>0.75</v>
      </c>
      <c r="AC199" s="43">
        <v>1.05</v>
      </c>
      <c r="AD199" s="42">
        <v>0.9900000000000001</v>
      </c>
      <c r="AE199" s="137"/>
      <c r="AF199" s="25">
        <v>0.48321420000000098</v>
      </c>
    </row>
    <row r="200" spans="1:32" x14ac:dyDescent="0.25">
      <c r="A200">
        <v>173</v>
      </c>
      <c r="B200">
        <v>1.0434999999999999</v>
      </c>
      <c r="C200">
        <v>0.51666559999999961</v>
      </c>
      <c r="D200">
        <v>1.05</v>
      </c>
      <c r="E200">
        <v>0.25</v>
      </c>
      <c r="F200">
        <v>0.9900000000000001</v>
      </c>
      <c r="G200">
        <v>0.48489200000000099</v>
      </c>
      <c r="I200">
        <v>173</v>
      </c>
      <c r="J200">
        <v>1</v>
      </c>
      <c r="K200">
        <v>0.13</v>
      </c>
      <c r="L200">
        <v>0.87</v>
      </c>
      <c r="M200" s="43">
        <v>1.05</v>
      </c>
      <c r="N200" s="42">
        <v>1.0434999999999999</v>
      </c>
      <c r="O200" s="52"/>
      <c r="P200">
        <v>0.51666559999999961</v>
      </c>
      <c r="Q200">
        <v>173</v>
      </c>
      <c r="R200" s="57">
        <v>0</v>
      </c>
      <c r="S200" s="57">
        <v>0</v>
      </c>
      <c r="T200" s="57">
        <v>1</v>
      </c>
      <c r="U200" s="43">
        <v>1.05</v>
      </c>
      <c r="V200" s="42">
        <v>1.05</v>
      </c>
      <c r="W200" s="53"/>
      <c r="X200">
        <v>0.25</v>
      </c>
      <c r="Y200">
        <v>173</v>
      </c>
      <c r="Z200">
        <v>0.81</v>
      </c>
      <c r="AA200" s="45">
        <v>0.25</v>
      </c>
      <c r="AB200">
        <v>0.75</v>
      </c>
      <c r="AC200" s="43">
        <v>1.05</v>
      </c>
      <c r="AD200" s="42">
        <v>0.9900000000000001</v>
      </c>
      <c r="AE200" s="137"/>
      <c r="AF200" s="25">
        <v>0.48489200000000099</v>
      </c>
    </row>
    <row r="201" spans="1:32" x14ac:dyDescent="0.25">
      <c r="A201">
        <v>174</v>
      </c>
      <c r="B201">
        <v>1.042</v>
      </c>
      <c r="C201">
        <v>0.53333219999999959</v>
      </c>
      <c r="D201">
        <v>1.05</v>
      </c>
      <c r="E201">
        <v>0.25</v>
      </c>
      <c r="F201">
        <v>0.9900000000000001</v>
      </c>
      <c r="G201">
        <v>0.486569800000001</v>
      </c>
      <c r="I201">
        <v>174</v>
      </c>
      <c r="J201">
        <v>1</v>
      </c>
      <c r="K201">
        <v>0.16</v>
      </c>
      <c r="L201">
        <v>0.84</v>
      </c>
      <c r="M201" s="43">
        <v>1.05</v>
      </c>
      <c r="N201" s="42">
        <v>1.042</v>
      </c>
      <c r="O201" s="52"/>
      <c r="P201">
        <v>0.53333219999999959</v>
      </c>
      <c r="Q201">
        <v>174</v>
      </c>
      <c r="R201" s="57">
        <v>0</v>
      </c>
      <c r="S201" s="57">
        <v>0</v>
      </c>
      <c r="T201" s="57">
        <v>1</v>
      </c>
      <c r="U201" s="43">
        <v>1.05</v>
      </c>
      <c r="V201" s="42">
        <v>1.05</v>
      </c>
      <c r="W201" s="53"/>
      <c r="X201">
        <v>0.25</v>
      </c>
      <c r="Y201">
        <v>174</v>
      </c>
      <c r="Z201">
        <v>0.81</v>
      </c>
      <c r="AA201" s="45">
        <v>0.25</v>
      </c>
      <c r="AB201">
        <v>0.75</v>
      </c>
      <c r="AC201" s="43">
        <v>1.05</v>
      </c>
      <c r="AD201" s="42">
        <v>0.9900000000000001</v>
      </c>
      <c r="AE201" s="137"/>
      <c r="AF201" s="25">
        <v>0.486569800000001</v>
      </c>
    </row>
    <row r="202" spans="1:32" x14ac:dyDescent="0.25">
      <c r="A202">
        <v>175</v>
      </c>
      <c r="B202">
        <v>1.0405</v>
      </c>
      <c r="C202">
        <v>0.54999879999999957</v>
      </c>
      <c r="D202">
        <v>1.05</v>
      </c>
      <c r="E202">
        <v>0.25</v>
      </c>
      <c r="F202">
        <v>0.9900000000000001</v>
      </c>
      <c r="G202">
        <v>0.488247600000001</v>
      </c>
      <c r="I202">
        <v>175</v>
      </c>
      <c r="J202">
        <v>1</v>
      </c>
      <c r="K202">
        <v>0.19</v>
      </c>
      <c r="L202">
        <v>0.80999999999999994</v>
      </c>
      <c r="M202" s="43">
        <v>1.05</v>
      </c>
      <c r="N202" s="42">
        <v>1.0405</v>
      </c>
      <c r="O202" s="52"/>
      <c r="P202">
        <v>0.54999879999999957</v>
      </c>
      <c r="Q202">
        <v>175</v>
      </c>
      <c r="R202" s="57">
        <v>0</v>
      </c>
      <c r="S202" s="57">
        <v>0</v>
      </c>
      <c r="T202" s="57">
        <v>1</v>
      </c>
      <c r="U202" s="43">
        <v>1.05</v>
      </c>
      <c r="V202" s="42">
        <v>1.05</v>
      </c>
      <c r="W202" s="53"/>
      <c r="X202">
        <v>0.25</v>
      </c>
      <c r="Y202">
        <v>175</v>
      </c>
      <c r="Z202">
        <v>0.81</v>
      </c>
      <c r="AA202" s="45">
        <v>0.25</v>
      </c>
      <c r="AB202">
        <v>0.75</v>
      </c>
      <c r="AC202" s="43">
        <v>1.05</v>
      </c>
      <c r="AD202" s="42">
        <v>0.9900000000000001</v>
      </c>
      <c r="AE202" s="137"/>
      <c r="AF202" s="25">
        <v>0.488247600000001</v>
      </c>
    </row>
    <row r="203" spans="1:32" x14ac:dyDescent="0.25">
      <c r="A203">
        <v>176</v>
      </c>
      <c r="B203">
        <v>1.0389999999999999</v>
      </c>
      <c r="C203">
        <v>0.56666539999999954</v>
      </c>
      <c r="D203">
        <v>1.05</v>
      </c>
      <c r="E203">
        <v>0.25</v>
      </c>
      <c r="F203">
        <v>0.9900000000000001</v>
      </c>
      <c r="G203">
        <v>0.48992540000000101</v>
      </c>
      <c r="I203">
        <v>176</v>
      </c>
      <c r="J203">
        <v>1</v>
      </c>
      <c r="K203">
        <v>0.22</v>
      </c>
      <c r="L203">
        <v>0.77999999999999992</v>
      </c>
      <c r="M203" s="43">
        <v>1.05</v>
      </c>
      <c r="N203" s="42">
        <v>1.0389999999999999</v>
      </c>
      <c r="O203" s="52"/>
      <c r="P203">
        <v>0.56666539999999954</v>
      </c>
      <c r="Q203">
        <v>176</v>
      </c>
      <c r="R203" s="57">
        <v>0</v>
      </c>
      <c r="S203" s="57">
        <v>0</v>
      </c>
      <c r="T203" s="57">
        <v>1</v>
      </c>
      <c r="U203" s="43">
        <v>1.05</v>
      </c>
      <c r="V203" s="42">
        <v>1.05</v>
      </c>
      <c r="W203" s="53"/>
      <c r="X203">
        <v>0.25</v>
      </c>
      <c r="Y203">
        <v>176</v>
      </c>
      <c r="Z203">
        <v>0.81</v>
      </c>
      <c r="AA203" s="45">
        <v>0.25</v>
      </c>
      <c r="AB203">
        <v>0.75</v>
      </c>
      <c r="AC203" s="43">
        <v>1.05</v>
      </c>
      <c r="AD203" s="42">
        <v>0.9900000000000001</v>
      </c>
      <c r="AE203" s="137"/>
      <c r="AF203" s="25">
        <v>0.48992540000000101</v>
      </c>
    </row>
    <row r="204" spans="1:32" x14ac:dyDescent="0.25">
      <c r="A204">
        <v>177</v>
      </c>
      <c r="B204">
        <v>1.0374999999999999</v>
      </c>
      <c r="C204">
        <v>0.58333199999999952</v>
      </c>
      <c r="D204">
        <v>1.05</v>
      </c>
      <c r="E204">
        <v>0.25</v>
      </c>
      <c r="F204">
        <v>0.9900000000000001</v>
      </c>
      <c r="G204">
        <v>0.49160320000000102</v>
      </c>
      <c r="I204">
        <v>177</v>
      </c>
      <c r="J204">
        <v>1</v>
      </c>
      <c r="K204">
        <v>0.25</v>
      </c>
      <c r="L204">
        <v>0.74999999999999989</v>
      </c>
      <c r="M204" s="43">
        <v>1.05</v>
      </c>
      <c r="N204" s="42">
        <v>1.0374999999999999</v>
      </c>
      <c r="O204" s="52"/>
      <c r="P204">
        <v>0.58333199999999952</v>
      </c>
      <c r="Q204">
        <v>177</v>
      </c>
      <c r="R204" s="57">
        <v>0</v>
      </c>
      <c r="S204" s="57">
        <v>0</v>
      </c>
      <c r="T204" s="57">
        <v>1</v>
      </c>
      <c r="U204" s="43">
        <v>1.05</v>
      </c>
      <c r="V204" s="42">
        <v>1.05</v>
      </c>
      <c r="W204" s="53"/>
      <c r="X204">
        <v>0.25</v>
      </c>
      <c r="Y204">
        <v>177</v>
      </c>
      <c r="Z204">
        <v>0.81</v>
      </c>
      <c r="AA204" s="45">
        <v>0.25</v>
      </c>
      <c r="AB204">
        <v>0.75</v>
      </c>
      <c r="AC204" s="43">
        <v>1.05</v>
      </c>
      <c r="AD204" s="42">
        <v>0.9900000000000001</v>
      </c>
      <c r="AE204" s="137"/>
      <c r="AF204" s="25">
        <v>0.49160320000000102</v>
      </c>
    </row>
    <row r="205" spans="1:32" x14ac:dyDescent="0.25">
      <c r="A205">
        <v>178</v>
      </c>
      <c r="B205">
        <v>1.036</v>
      </c>
      <c r="C205">
        <v>0.59999859999999949</v>
      </c>
      <c r="D205">
        <v>1.05</v>
      </c>
      <c r="E205">
        <v>0.25</v>
      </c>
      <c r="F205">
        <v>0.9900000000000001</v>
      </c>
      <c r="G205">
        <v>0.49328100000000102</v>
      </c>
      <c r="I205">
        <v>178</v>
      </c>
      <c r="J205">
        <v>1</v>
      </c>
      <c r="K205">
        <v>0.28000000000000003</v>
      </c>
      <c r="L205">
        <v>0.71999999999999986</v>
      </c>
      <c r="M205" s="43">
        <v>1.05</v>
      </c>
      <c r="N205" s="42">
        <v>1.036</v>
      </c>
      <c r="O205" s="52"/>
      <c r="P205">
        <v>0.59999859999999949</v>
      </c>
      <c r="Q205">
        <v>178</v>
      </c>
      <c r="R205" s="57">
        <v>0</v>
      </c>
      <c r="S205" s="57">
        <v>0</v>
      </c>
      <c r="T205" s="57">
        <v>1</v>
      </c>
      <c r="U205" s="43">
        <v>1.05</v>
      </c>
      <c r="V205" s="42">
        <v>1.05</v>
      </c>
      <c r="W205" s="53"/>
      <c r="X205">
        <v>0.25</v>
      </c>
      <c r="Y205">
        <v>178</v>
      </c>
      <c r="Z205">
        <v>0.81</v>
      </c>
      <c r="AA205" s="45">
        <v>0.25</v>
      </c>
      <c r="AB205">
        <v>0.75</v>
      </c>
      <c r="AC205" s="43">
        <v>1.05</v>
      </c>
      <c r="AD205" s="42">
        <v>0.9900000000000001</v>
      </c>
      <c r="AE205" s="137"/>
      <c r="AF205" s="25">
        <v>0.49328100000000102</v>
      </c>
    </row>
    <row r="206" spans="1:32" x14ac:dyDescent="0.25">
      <c r="A206">
        <v>179</v>
      </c>
      <c r="B206">
        <v>1.0345</v>
      </c>
      <c r="C206">
        <v>0.61666519999999947</v>
      </c>
      <c r="D206">
        <v>1.05</v>
      </c>
      <c r="E206">
        <v>0.25</v>
      </c>
      <c r="F206">
        <v>0.9900000000000001</v>
      </c>
      <c r="G206">
        <v>0.49495880000000103</v>
      </c>
      <c r="I206">
        <v>179</v>
      </c>
      <c r="J206">
        <v>1</v>
      </c>
      <c r="K206">
        <v>0.31000000000000005</v>
      </c>
      <c r="L206">
        <v>0.68999999999999984</v>
      </c>
      <c r="M206" s="43">
        <v>1.05</v>
      </c>
      <c r="N206" s="42">
        <v>1.0345</v>
      </c>
      <c r="O206" s="52"/>
      <c r="P206">
        <v>0.61666519999999947</v>
      </c>
      <c r="Q206">
        <v>179</v>
      </c>
      <c r="R206" s="57">
        <v>0</v>
      </c>
      <c r="S206" s="57">
        <v>0</v>
      </c>
      <c r="T206" s="57">
        <v>1</v>
      </c>
      <c r="U206" s="43">
        <v>1.05</v>
      </c>
      <c r="V206" s="42">
        <v>1.05</v>
      </c>
      <c r="W206" s="53"/>
      <c r="X206">
        <v>0.25</v>
      </c>
      <c r="Y206">
        <v>179</v>
      </c>
      <c r="Z206">
        <v>0.81</v>
      </c>
      <c r="AA206" s="45">
        <v>0.25</v>
      </c>
      <c r="AB206">
        <v>0.75</v>
      </c>
      <c r="AC206" s="43">
        <v>1.05</v>
      </c>
      <c r="AD206" s="42">
        <v>0.9900000000000001</v>
      </c>
      <c r="AE206" s="137"/>
      <c r="AF206" s="25">
        <v>0.49495880000000103</v>
      </c>
    </row>
    <row r="207" spans="1:32" x14ac:dyDescent="0.25">
      <c r="A207">
        <v>180</v>
      </c>
      <c r="B207">
        <v>1.0329999999999999</v>
      </c>
      <c r="C207">
        <v>0.63333179999999945</v>
      </c>
      <c r="D207">
        <v>1.05</v>
      </c>
      <c r="E207">
        <v>0.25</v>
      </c>
      <c r="F207">
        <v>0.9900000000000001</v>
      </c>
      <c r="G207">
        <v>0.49663660000000104</v>
      </c>
      <c r="I207">
        <v>180</v>
      </c>
      <c r="J207">
        <v>1</v>
      </c>
      <c r="K207">
        <v>0.34000000000000008</v>
      </c>
      <c r="L207">
        <v>0.65999999999999981</v>
      </c>
      <c r="M207" s="43">
        <v>1.05</v>
      </c>
      <c r="N207" s="42">
        <v>1.0329999999999999</v>
      </c>
      <c r="O207" s="52"/>
      <c r="P207">
        <v>0.63333179999999945</v>
      </c>
      <c r="Q207">
        <v>180</v>
      </c>
      <c r="R207" s="57">
        <v>0</v>
      </c>
      <c r="S207" s="57">
        <v>0</v>
      </c>
      <c r="T207" s="57">
        <v>1</v>
      </c>
      <c r="U207" s="43">
        <v>1.05</v>
      </c>
      <c r="V207" s="42">
        <v>1.05</v>
      </c>
      <c r="W207" s="53"/>
      <c r="X207">
        <v>0.25</v>
      </c>
      <c r="Y207">
        <v>180</v>
      </c>
      <c r="Z207">
        <v>0.81</v>
      </c>
      <c r="AA207" s="45">
        <v>0.25</v>
      </c>
      <c r="AB207">
        <v>0.75</v>
      </c>
      <c r="AC207" s="43">
        <v>1.05</v>
      </c>
      <c r="AD207" s="42">
        <v>0.9900000000000001</v>
      </c>
      <c r="AE207" s="137"/>
      <c r="AF207" s="25">
        <v>0.49663660000000104</v>
      </c>
    </row>
    <row r="208" spans="1:32" x14ac:dyDescent="0.25">
      <c r="A208">
        <v>181</v>
      </c>
      <c r="B208">
        <v>1.0314999999999999</v>
      </c>
      <c r="C208">
        <v>0.64999839999999942</v>
      </c>
      <c r="D208">
        <v>1.05</v>
      </c>
      <c r="E208">
        <v>0.25</v>
      </c>
      <c r="F208">
        <v>0.9900000000000001</v>
      </c>
      <c r="G208">
        <v>0.49831440000000105</v>
      </c>
      <c r="I208">
        <v>181</v>
      </c>
      <c r="J208">
        <v>1</v>
      </c>
      <c r="K208">
        <v>0.37000000000000011</v>
      </c>
      <c r="L208">
        <v>0.62999999999999978</v>
      </c>
      <c r="M208" s="43">
        <v>1.05</v>
      </c>
      <c r="N208" s="42">
        <v>1.0314999999999999</v>
      </c>
      <c r="O208" s="52"/>
      <c r="P208">
        <v>0.64999839999999942</v>
      </c>
      <c r="Q208">
        <v>181</v>
      </c>
      <c r="R208" s="57">
        <v>0</v>
      </c>
      <c r="S208" s="57">
        <v>0</v>
      </c>
      <c r="T208" s="57">
        <v>1</v>
      </c>
      <c r="U208" s="43">
        <v>1.05</v>
      </c>
      <c r="V208" s="42">
        <v>1.05</v>
      </c>
      <c r="W208" s="53"/>
      <c r="X208">
        <v>0.25</v>
      </c>
      <c r="Y208">
        <v>181</v>
      </c>
      <c r="Z208">
        <v>0.81</v>
      </c>
      <c r="AA208" s="45">
        <v>0.25</v>
      </c>
      <c r="AB208">
        <v>0.75</v>
      </c>
      <c r="AC208" s="43">
        <v>1.05</v>
      </c>
      <c r="AD208" s="42">
        <v>0.9900000000000001</v>
      </c>
      <c r="AE208" s="137"/>
      <c r="AF208" s="25">
        <v>0.49831440000000105</v>
      </c>
    </row>
    <row r="209" spans="1:32" x14ac:dyDescent="0.25">
      <c r="A209">
        <v>182</v>
      </c>
      <c r="B209">
        <v>1.0299999999999998</v>
      </c>
      <c r="C209">
        <v>0.6666649999999994</v>
      </c>
      <c r="D209">
        <v>1.05</v>
      </c>
      <c r="E209">
        <v>0.25</v>
      </c>
      <c r="F209">
        <v>0.9900000000000001</v>
      </c>
      <c r="G209">
        <v>0.49999220000000105</v>
      </c>
      <c r="I209">
        <v>182</v>
      </c>
      <c r="J209">
        <v>1</v>
      </c>
      <c r="K209">
        <v>0.40000000000000013</v>
      </c>
      <c r="L209">
        <v>0.59999999999999976</v>
      </c>
      <c r="M209" s="43">
        <v>1.05</v>
      </c>
      <c r="N209" s="42">
        <v>1.0299999999999998</v>
      </c>
      <c r="O209" s="52"/>
      <c r="P209">
        <v>0.6666649999999994</v>
      </c>
      <c r="Q209">
        <v>182</v>
      </c>
      <c r="R209" s="57">
        <v>0</v>
      </c>
      <c r="S209" s="57">
        <v>0</v>
      </c>
      <c r="T209" s="57">
        <v>1</v>
      </c>
      <c r="U209" s="43">
        <v>1.05</v>
      </c>
      <c r="V209" s="42">
        <v>1.05</v>
      </c>
      <c r="W209" s="53"/>
      <c r="X209">
        <v>0.25</v>
      </c>
      <c r="Y209">
        <v>182</v>
      </c>
      <c r="Z209">
        <v>0.81</v>
      </c>
      <c r="AA209" s="45">
        <v>0.25</v>
      </c>
      <c r="AB209">
        <v>0.75</v>
      </c>
      <c r="AC209" s="43">
        <v>1.05</v>
      </c>
      <c r="AD209" s="42">
        <v>0.9900000000000001</v>
      </c>
      <c r="AE209" s="137"/>
      <c r="AF209" s="25">
        <v>0.49999220000000105</v>
      </c>
    </row>
    <row r="210" spans="1:32" x14ac:dyDescent="0.25">
      <c r="A210">
        <v>183</v>
      </c>
      <c r="B210">
        <v>1.0284999999999997</v>
      </c>
      <c r="C210">
        <v>0.68333159999999937</v>
      </c>
      <c r="D210">
        <v>1.05</v>
      </c>
      <c r="E210">
        <v>0.25</v>
      </c>
      <c r="F210">
        <v>0.9900000000000001</v>
      </c>
      <c r="G210">
        <v>0.50167000000000106</v>
      </c>
      <c r="I210">
        <v>183</v>
      </c>
      <c r="J210">
        <v>1</v>
      </c>
      <c r="K210">
        <v>0.43000000000000016</v>
      </c>
      <c r="L210">
        <v>0.56999999999999973</v>
      </c>
      <c r="M210" s="43">
        <v>1.05</v>
      </c>
      <c r="N210" s="42">
        <v>1.0284999999999997</v>
      </c>
      <c r="O210" s="52"/>
      <c r="P210">
        <v>0.68333159999999937</v>
      </c>
      <c r="Q210">
        <v>183</v>
      </c>
      <c r="R210" s="57">
        <v>0</v>
      </c>
      <c r="S210" s="57">
        <v>0</v>
      </c>
      <c r="T210" s="57">
        <v>1</v>
      </c>
      <c r="U210" s="43">
        <v>1.05</v>
      </c>
      <c r="V210" s="42">
        <v>1.05</v>
      </c>
      <c r="W210" s="53"/>
      <c r="X210">
        <v>0.25</v>
      </c>
      <c r="Y210">
        <v>183</v>
      </c>
      <c r="Z210">
        <v>0.81</v>
      </c>
      <c r="AA210" s="45">
        <v>0.25</v>
      </c>
      <c r="AB210">
        <v>0.75</v>
      </c>
      <c r="AC210" s="43">
        <v>1.05</v>
      </c>
      <c r="AD210" s="42">
        <v>0.9900000000000001</v>
      </c>
      <c r="AE210" s="137"/>
      <c r="AF210" s="25">
        <v>0.50167000000000106</v>
      </c>
    </row>
    <row r="211" spans="1:32" x14ac:dyDescent="0.25">
      <c r="A211">
        <v>184</v>
      </c>
      <c r="B211">
        <v>1.0269999999999999</v>
      </c>
      <c r="C211">
        <v>0.69999819999999935</v>
      </c>
      <c r="D211">
        <v>1.05</v>
      </c>
      <c r="E211">
        <v>0.25</v>
      </c>
      <c r="F211">
        <v>0.99058055999999994</v>
      </c>
      <c r="G211">
        <v>0.5</v>
      </c>
      <c r="I211">
        <v>184</v>
      </c>
      <c r="J211">
        <v>1</v>
      </c>
      <c r="K211">
        <v>0.46000000000000019</v>
      </c>
      <c r="L211">
        <v>0.5399999999999997</v>
      </c>
      <c r="M211" s="43">
        <v>1.05</v>
      </c>
      <c r="N211" s="42">
        <v>1.0269999999999999</v>
      </c>
      <c r="O211" s="52"/>
      <c r="P211">
        <v>0.69999819999999935</v>
      </c>
      <c r="Q211">
        <v>184</v>
      </c>
      <c r="R211" s="57">
        <v>0</v>
      </c>
      <c r="S211" s="57">
        <v>0</v>
      </c>
      <c r="T211" s="57">
        <v>1</v>
      </c>
      <c r="U211" s="43">
        <v>1.05</v>
      </c>
      <c r="V211" s="42">
        <v>1.05</v>
      </c>
      <c r="W211" s="53"/>
      <c r="X211">
        <v>0.25</v>
      </c>
      <c r="Y211">
        <v>184</v>
      </c>
      <c r="Z211">
        <v>0.81</v>
      </c>
      <c r="AA211" s="45">
        <v>0.247581</v>
      </c>
      <c r="AB211">
        <v>0.75241899999999995</v>
      </c>
      <c r="AC211" s="43">
        <v>1.05</v>
      </c>
      <c r="AD211" s="42">
        <v>0.99058055999999994</v>
      </c>
      <c r="AE211" s="138" t="s">
        <v>59</v>
      </c>
      <c r="AF211" s="25">
        <v>0.5</v>
      </c>
    </row>
    <row r="212" spans="1:32" x14ac:dyDescent="0.25">
      <c r="A212">
        <v>185</v>
      </c>
      <c r="B212">
        <v>1.0254999999999999</v>
      </c>
      <c r="C212">
        <v>0.71666479999999932</v>
      </c>
      <c r="D212">
        <v>1.05</v>
      </c>
      <c r="E212">
        <v>0.25</v>
      </c>
      <c r="F212">
        <v>0.86612849999999986</v>
      </c>
      <c r="G212">
        <v>0.5</v>
      </c>
      <c r="I212">
        <v>185</v>
      </c>
      <c r="J212">
        <v>1</v>
      </c>
      <c r="K212">
        <v>0.49000000000000021</v>
      </c>
      <c r="L212">
        <v>0.50999999999999968</v>
      </c>
      <c r="M212" s="43">
        <v>1.05</v>
      </c>
      <c r="N212" s="42">
        <v>1.0254999999999999</v>
      </c>
      <c r="O212" s="52"/>
      <c r="P212">
        <v>0.71666479999999932</v>
      </c>
      <c r="Q212">
        <v>185</v>
      </c>
      <c r="R212" s="57">
        <v>0</v>
      </c>
      <c r="S212" s="57">
        <v>0</v>
      </c>
      <c r="T212" s="57">
        <v>1</v>
      </c>
      <c r="U212" s="43">
        <v>1.05</v>
      </c>
      <c r="V212" s="42">
        <v>1.05</v>
      </c>
      <c r="W212" s="53"/>
      <c r="X212">
        <v>0.25</v>
      </c>
      <c r="Y212">
        <v>185</v>
      </c>
      <c r="Z212">
        <v>0.3</v>
      </c>
      <c r="AA212" s="45">
        <v>0.24516199999999999</v>
      </c>
      <c r="AB212">
        <v>0.7548379999999999</v>
      </c>
      <c r="AC212" s="43">
        <v>1.05</v>
      </c>
      <c r="AD212" s="42">
        <v>0.86612849999999986</v>
      </c>
      <c r="AE212" s="138"/>
      <c r="AF212" s="25">
        <v>0.5</v>
      </c>
    </row>
    <row r="213" spans="1:32" x14ac:dyDescent="0.25">
      <c r="A213">
        <v>186</v>
      </c>
      <c r="B213">
        <v>1.024</v>
      </c>
      <c r="C213">
        <v>0.7333313999999993</v>
      </c>
      <c r="D213">
        <v>1.05</v>
      </c>
      <c r="E213">
        <v>0.25</v>
      </c>
      <c r="F213">
        <v>0.86794274999999987</v>
      </c>
      <c r="G213">
        <v>0.5</v>
      </c>
      <c r="I213">
        <v>186</v>
      </c>
      <c r="J213">
        <v>1</v>
      </c>
      <c r="K213">
        <v>0.52000000000000024</v>
      </c>
      <c r="L213">
        <v>0.47999999999999965</v>
      </c>
      <c r="M213" s="43">
        <v>1.05</v>
      </c>
      <c r="N213" s="42">
        <v>1.024</v>
      </c>
      <c r="O213" s="52"/>
      <c r="P213">
        <v>0.7333313999999993</v>
      </c>
      <c r="Q213">
        <v>186</v>
      </c>
      <c r="R213" s="57">
        <v>0</v>
      </c>
      <c r="S213" s="57">
        <v>0</v>
      </c>
      <c r="T213" s="57">
        <v>1</v>
      </c>
      <c r="U213" s="43">
        <v>1.05</v>
      </c>
      <c r="V213" s="42">
        <v>1.05</v>
      </c>
      <c r="W213" s="53"/>
      <c r="X213">
        <v>0.25</v>
      </c>
      <c r="Y213">
        <v>186</v>
      </c>
      <c r="Z213">
        <v>0.3</v>
      </c>
      <c r="AA213" s="45">
        <v>0.24274299999999999</v>
      </c>
      <c r="AB213">
        <v>0.75725699999999985</v>
      </c>
      <c r="AC213" s="43">
        <v>1.05</v>
      </c>
      <c r="AD213" s="42">
        <v>0.86794274999999987</v>
      </c>
      <c r="AE213" s="138"/>
      <c r="AF213" s="25">
        <v>0.5</v>
      </c>
    </row>
    <row r="214" spans="1:32" x14ac:dyDescent="0.25">
      <c r="A214">
        <v>187</v>
      </c>
      <c r="B214">
        <v>1.0225</v>
      </c>
      <c r="C214">
        <v>0.74999799999999928</v>
      </c>
      <c r="D214">
        <v>1.05</v>
      </c>
      <c r="E214">
        <v>0.25</v>
      </c>
      <c r="F214">
        <v>0.86975699999999978</v>
      </c>
      <c r="G214">
        <v>0.5</v>
      </c>
      <c r="I214">
        <v>187</v>
      </c>
      <c r="J214">
        <v>1</v>
      </c>
      <c r="K214">
        <v>0.55000000000000027</v>
      </c>
      <c r="L214">
        <v>0.44999999999999962</v>
      </c>
      <c r="M214" s="43">
        <v>1.05</v>
      </c>
      <c r="N214" s="42">
        <v>1.0225</v>
      </c>
      <c r="O214" s="52"/>
      <c r="P214">
        <v>0.74999799999999928</v>
      </c>
      <c r="Q214">
        <v>187</v>
      </c>
      <c r="R214" s="57">
        <v>0</v>
      </c>
      <c r="S214" s="57">
        <v>0</v>
      </c>
      <c r="T214" s="57">
        <v>1</v>
      </c>
      <c r="U214" s="43">
        <v>1.05</v>
      </c>
      <c r="V214" s="42">
        <v>1.05</v>
      </c>
      <c r="W214" s="53"/>
      <c r="X214">
        <v>0.25</v>
      </c>
      <c r="Y214">
        <v>187</v>
      </c>
      <c r="Z214">
        <v>0.3</v>
      </c>
      <c r="AA214" s="45">
        <v>0.24032399999999998</v>
      </c>
      <c r="AB214">
        <v>0.7596759999999998</v>
      </c>
      <c r="AC214" s="43">
        <v>1.05</v>
      </c>
      <c r="AD214" s="42">
        <v>0.86975699999999978</v>
      </c>
      <c r="AE214" s="138"/>
      <c r="AF214" s="25">
        <v>0.5</v>
      </c>
    </row>
    <row r="215" spans="1:32" x14ac:dyDescent="0.25">
      <c r="A215">
        <v>188</v>
      </c>
      <c r="B215">
        <v>1.0209999999999999</v>
      </c>
      <c r="C215">
        <v>0.76666459999999925</v>
      </c>
      <c r="D215">
        <v>1.05</v>
      </c>
      <c r="E215">
        <v>0.25</v>
      </c>
      <c r="F215">
        <v>0.8715712499999998</v>
      </c>
      <c r="G215">
        <v>0.5</v>
      </c>
      <c r="I215">
        <v>188</v>
      </c>
      <c r="J215">
        <v>1</v>
      </c>
      <c r="K215">
        <v>0.58000000000000029</v>
      </c>
      <c r="L215">
        <v>0.4199999999999996</v>
      </c>
      <c r="M215" s="43">
        <v>1.05</v>
      </c>
      <c r="N215" s="42">
        <v>1.0209999999999999</v>
      </c>
      <c r="O215" s="52"/>
      <c r="P215">
        <v>0.76666459999999925</v>
      </c>
      <c r="Q215">
        <v>188</v>
      </c>
      <c r="R215" s="57">
        <v>0</v>
      </c>
      <c r="S215" s="57">
        <v>0</v>
      </c>
      <c r="T215" s="57">
        <v>1</v>
      </c>
      <c r="U215" s="43">
        <v>1.05</v>
      </c>
      <c r="V215" s="42">
        <v>1.05</v>
      </c>
      <c r="W215" s="53"/>
      <c r="X215">
        <v>0.25</v>
      </c>
      <c r="Y215">
        <v>188</v>
      </c>
      <c r="Z215">
        <v>0.3</v>
      </c>
      <c r="AA215" s="45">
        <v>0.23790499999999998</v>
      </c>
      <c r="AB215">
        <v>0.76209499999999974</v>
      </c>
      <c r="AC215" s="43">
        <v>1.05</v>
      </c>
      <c r="AD215" s="42">
        <v>0.8715712499999998</v>
      </c>
      <c r="AE215" s="138"/>
      <c r="AF215" s="25">
        <v>0.5</v>
      </c>
    </row>
    <row r="216" spans="1:32" x14ac:dyDescent="0.25">
      <c r="A216">
        <v>189</v>
      </c>
      <c r="B216">
        <v>1.0194999999999999</v>
      </c>
      <c r="C216">
        <v>0.78333119999999923</v>
      </c>
      <c r="D216">
        <v>1.05</v>
      </c>
      <c r="E216">
        <v>0.25</v>
      </c>
      <c r="F216">
        <v>0.8733854999999997</v>
      </c>
      <c r="G216">
        <v>0.5</v>
      </c>
      <c r="I216">
        <v>189</v>
      </c>
      <c r="J216">
        <v>1</v>
      </c>
      <c r="K216">
        <v>0.61000000000000032</v>
      </c>
      <c r="L216">
        <v>0.38999999999999957</v>
      </c>
      <c r="M216" s="43">
        <v>1.05</v>
      </c>
      <c r="N216" s="42">
        <v>1.0194999999999999</v>
      </c>
      <c r="O216" s="52"/>
      <c r="P216">
        <v>0.78333119999999923</v>
      </c>
      <c r="Q216">
        <v>189</v>
      </c>
      <c r="R216" s="57">
        <v>0</v>
      </c>
      <c r="S216" s="57">
        <v>0</v>
      </c>
      <c r="T216" s="57">
        <v>1</v>
      </c>
      <c r="U216" s="43">
        <v>1.05</v>
      </c>
      <c r="V216" s="42">
        <v>1.05</v>
      </c>
      <c r="W216" s="53"/>
      <c r="X216">
        <v>0.25</v>
      </c>
      <c r="Y216">
        <v>189</v>
      </c>
      <c r="Z216">
        <v>0.3</v>
      </c>
      <c r="AA216" s="45">
        <v>0.23548599999999997</v>
      </c>
      <c r="AB216">
        <v>0.76451399999999969</v>
      </c>
      <c r="AC216" s="43">
        <v>1.05</v>
      </c>
      <c r="AD216" s="42">
        <v>0.8733854999999997</v>
      </c>
      <c r="AE216" s="138"/>
      <c r="AF216" s="25">
        <v>0.5</v>
      </c>
    </row>
    <row r="217" spans="1:32" x14ac:dyDescent="0.25">
      <c r="A217">
        <v>190</v>
      </c>
      <c r="B217">
        <v>1.0179999999999998</v>
      </c>
      <c r="C217">
        <v>0.7999977999999992</v>
      </c>
      <c r="D217">
        <v>1.05</v>
      </c>
      <c r="E217">
        <v>0.25</v>
      </c>
      <c r="F217">
        <v>0.87519974999999972</v>
      </c>
      <c r="G217">
        <v>0.5</v>
      </c>
      <c r="I217">
        <v>190</v>
      </c>
      <c r="J217">
        <v>1</v>
      </c>
      <c r="K217">
        <v>0.64000000000000035</v>
      </c>
      <c r="L217">
        <v>0.35999999999999954</v>
      </c>
      <c r="M217" s="43">
        <v>1.05</v>
      </c>
      <c r="N217" s="42">
        <v>1.0179999999999998</v>
      </c>
      <c r="O217" s="52"/>
      <c r="P217">
        <v>0.7999977999999992</v>
      </c>
      <c r="Q217">
        <v>190</v>
      </c>
      <c r="R217" s="57">
        <v>0</v>
      </c>
      <c r="S217" s="57">
        <v>0</v>
      </c>
      <c r="T217" s="57">
        <v>1</v>
      </c>
      <c r="U217" s="43">
        <v>1.05</v>
      </c>
      <c r="V217" s="42">
        <v>1.05</v>
      </c>
      <c r="W217" s="53"/>
      <c r="X217">
        <v>0.25</v>
      </c>
      <c r="Y217">
        <v>190</v>
      </c>
      <c r="Z217">
        <v>0.3</v>
      </c>
      <c r="AA217" s="45">
        <v>0.23306699999999997</v>
      </c>
      <c r="AB217">
        <v>0.76693299999999964</v>
      </c>
      <c r="AC217" s="43">
        <v>1.05</v>
      </c>
      <c r="AD217" s="42">
        <v>0.87519974999999972</v>
      </c>
      <c r="AE217" s="138"/>
      <c r="AF217" s="25">
        <v>0.5</v>
      </c>
    </row>
    <row r="218" spans="1:32" x14ac:dyDescent="0.25">
      <c r="A218">
        <v>191</v>
      </c>
      <c r="B218">
        <v>1.0165</v>
      </c>
      <c r="C218">
        <v>0.81666439999999918</v>
      </c>
      <c r="D218">
        <v>1.05</v>
      </c>
      <c r="E218">
        <v>0.25</v>
      </c>
      <c r="F218">
        <v>0.87701399999999963</v>
      </c>
      <c r="G218">
        <v>0.5</v>
      </c>
      <c r="I218">
        <v>191</v>
      </c>
      <c r="J218">
        <v>1</v>
      </c>
      <c r="K218">
        <v>0.67000000000000037</v>
      </c>
      <c r="L218">
        <v>0.32999999999999952</v>
      </c>
      <c r="M218" s="43">
        <v>1.05</v>
      </c>
      <c r="N218" s="42">
        <v>1.0165</v>
      </c>
      <c r="O218" s="52"/>
      <c r="P218">
        <v>0.81666439999999918</v>
      </c>
      <c r="Q218">
        <v>191</v>
      </c>
      <c r="R218" s="57">
        <v>0</v>
      </c>
      <c r="S218" s="57">
        <v>0</v>
      </c>
      <c r="T218" s="57">
        <v>1</v>
      </c>
      <c r="U218" s="43">
        <v>1.05</v>
      </c>
      <c r="V218" s="42">
        <v>1.05</v>
      </c>
      <c r="W218" s="53"/>
      <c r="X218">
        <v>0.25</v>
      </c>
      <c r="Y218">
        <v>191</v>
      </c>
      <c r="Z218">
        <v>0.3</v>
      </c>
      <c r="AA218" s="45">
        <v>0.23064799999999996</v>
      </c>
      <c r="AB218">
        <v>0.76935199999999959</v>
      </c>
      <c r="AC218" s="43">
        <v>1.05</v>
      </c>
      <c r="AD218" s="42">
        <v>0.87701399999999963</v>
      </c>
      <c r="AE218" s="138"/>
      <c r="AF218" s="25">
        <v>0.5</v>
      </c>
    </row>
    <row r="219" spans="1:32" x14ac:dyDescent="0.25">
      <c r="A219">
        <v>192</v>
      </c>
      <c r="B219">
        <v>1.0149999999999999</v>
      </c>
      <c r="C219">
        <v>0.83333099999999916</v>
      </c>
      <c r="D219">
        <v>1.05</v>
      </c>
      <c r="E219">
        <v>0.25</v>
      </c>
      <c r="F219">
        <v>0.87882824999999953</v>
      </c>
      <c r="G219">
        <v>0.5</v>
      </c>
      <c r="I219">
        <v>192</v>
      </c>
      <c r="J219">
        <v>1</v>
      </c>
      <c r="K219">
        <v>0.7000000000000004</v>
      </c>
      <c r="L219">
        <v>0.29999999999999949</v>
      </c>
      <c r="M219" s="43">
        <v>1.05</v>
      </c>
      <c r="N219" s="42">
        <v>1.0149999999999999</v>
      </c>
      <c r="O219" s="52"/>
      <c r="P219">
        <v>0.83333099999999916</v>
      </c>
      <c r="Q219">
        <v>192</v>
      </c>
      <c r="R219" s="57">
        <v>0</v>
      </c>
      <c r="S219" s="57">
        <v>0</v>
      </c>
      <c r="T219" s="57">
        <v>1</v>
      </c>
      <c r="U219" s="43">
        <v>1.05</v>
      </c>
      <c r="V219" s="42">
        <v>1.05</v>
      </c>
      <c r="W219" s="53"/>
      <c r="X219">
        <v>0.25</v>
      </c>
      <c r="Y219">
        <v>192</v>
      </c>
      <c r="Z219">
        <v>0.3</v>
      </c>
      <c r="AA219" s="45">
        <v>0.22822899999999996</v>
      </c>
      <c r="AB219">
        <v>0.77177099999999954</v>
      </c>
      <c r="AC219" s="43">
        <v>1.05</v>
      </c>
      <c r="AD219" s="42">
        <v>0.87882824999999953</v>
      </c>
      <c r="AE219" s="138"/>
      <c r="AF219" s="25">
        <v>0.5</v>
      </c>
    </row>
    <row r="220" spans="1:32" x14ac:dyDescent="0.25">
      <c r="A220">
        <v>193</v>
      </c>
      <c r="B220">
        <v>1.0134999999999998</v>
      </c>
      <c r="C220">
        <v>0.84999759999999913</v>
      </c>
      <c r="D220">
        <v>1.05</v>
      </c>
      <c r="E220">
        <v>0.25</v>
      </c>
      <c r="F220">
        <v>0.88064249999999955</v>
      </c>
      <c r="G220">
        <v>0.5</v>
      </c>
      <c r="I220">
        <v>193</v>
      </c>
      <c r="J220">
        <v>1</v>
      </c>
      <c r="K220">
        <v>0.73000000000000043</v>
      </c>
      <c r="L220">
        <v>0.26999999999999946</v>
      </c>
      <c r="M220" s="43">
        <v>1.05</v>
      </c>
      <c r="N220" s="42">
        <v>1.0134999999999998</v>
      </c>
      <c r="O220" s="52"/>
      <c r="P220">
        <v>0.84999759999999913</v>
      </c>
      <c r="Q220">
        <v>193</v>
      </c>
      <c r="R220" s="57">
        <v>0</v>
      </c>
      <c r="S220" s="57">
        <v>0</v>
      </c>
      <c r="T220" s="57">
        <v>1</v>
      </c>
      <c r="U220" s="43">
        <v>1.05</v>
      </c>
      <c r="V220" s="42">
        <v>1.05</v>
      </c>
      <c r="W220" s="53"/>
      <c r="X220">
        <v>0.25</v>
      </c>
      <c r="Y220">
        <v>193</v>
      </c>
      <c r="Z220">
        <v>0.3</v>
      </c>
      <c r="AA220" s="45">
        <v>0.22580999999999996</v>
      </c>
      <c r="AB220">
        <v>0.77418999999999949</v>
      </c>
      <c r="AC220" s="43">
        <v>1.05</v>
      </c>
      <c r="AD220" s="42">
        <v>0.88064249999999955</v>
      </c>
      <c r="AE220" s="138"/>
      <c r="AF220" s="25">
        <v>0.5</v>
      </c>
    </row>
    <row r="221" spans="1:32" x14ac:dyDescent="0.25">
      <c r="A221">
        <v>194</v>
      </c>
      <c r="B221">
        <v>1.012</v>
      </c>
      <c r="C221">
        <v>0.86666419999999911</v>
      </c>
      <c r="D221">
        <v>1.05</v>
      </c>
      <c r="E221">
        <v>0.25</v>
      </c>
      <c r="F221">
        <v>0.88245674999999935</v>
      </c>
      <c r="G221">
        <v>0.5</v>
      </c>
      <c r="I221">
        <v>194</v>
      </c>
      <c r="J221">
        <v>1</v>
      </c>
      <c r="K221">
        <v>0.76000000000000045</v>
      </c>
      <c r="L221">
        <v>0.23999999999999946</v>
      </c>
      <c r="M221" s="43">
        <v>1.05</v>
      </c>
      <c r="N221" s="42">
        <v>1.012</v>
      </c>
      <c r="O221" s="52"/>
      <c r="P221">
        <v>0.86666419999999911</v>
      </c>
      <c r="Q221">
        <v>194</v>
      </c>
      <c r="R221" s="57">
        <v>0</v>
      </c>
      <c r="S221" s="57">
        <v>0</v>
      </c>
      <c r="T221" s="57">
        <v>1</v>
      </c>
      <c r="U221" s="43">
        <v>1.05</v>
      </c>
      <c r="V221" s="42">
        <v>1.05</v>
      </c>
      <c r="W221" s="53"/>
      <c r="X221">
        <v>0.25</v>
      </c>
      <c r="Y221">
        <v>194</v>
      </c>
      <c r="Z221">
        <v>0.3</v>
      </c>
      <c r="AA221" s="45">
        <v>0.22339099999999995</v>
      </c>
      <c r="AB221">
        <v>0.77660899999999944</v>
      </c>
      <c r="AC221" s="43">
        <v>1.05</v>
      </c>
      <c r="AD221" s="42">
        <v>0.88245674999999935</v>
      </c>
      <c r="AE221" s="138"/>
      <c r="AF221" s="25">
        <v>0.5</v>
      </c>
    </row>
    <row r="222" spans="1:32" x14ac:dyDescent="0.25">
      <c r="A222">
        <v>195</v>
      </c>
      <c r="B222">
        <v>1.0105</v>
      </c>
      <c r="C222">
        <v>0.88333079999999908</v>
      </c>
      <c r="D222">
        <v>1.05</v>
      </c>
      <c r="E222">
        <v>0.25</v>
      </c>
      <c r="F222">
        <v>0.88427099999999936</v>
      </c>
      <c r="G222">
        <v>0.5</v>
      </c>
      <c r="I222">
        <v>195</v>
      </c>
      <c r="J222">
        <v>1</v>
      </c>
      <c r="K222">
        <v>0.79000000000000048</v>
      </c>
      <c r="L222">
        <v>0.20999999999999946</v>
      </c>
      <c r="M222" s="43">
        <v>1.05</v>
      </c>
      <c r="N222" s="42">
        <v>1.0105</v>
      </c>
      <c r="O222" s="52"/>
      <c r="P222">
        <v>0.88333079999999908</v>
      </c>
      <c r="Q222">
        <v>195</v>
      </c>
      <c r="R222" s="57">
        <v>0</v>
      </c>
      <c r="S222" s="57">
        <v>0</v>
      </c>
      <c r="T222" s="57">
        <v>1</v>
      </c>
      <c r="U222" s="43">
        <v>1.05</v>
      </c>
      <c r="V222" s="42">
        <v>1.05</v>
      </c>
      <c r="W222" s="53"/>
      <c r="X222">
        <v>0.25</v>
      </c>
      <c r="Y222">
        <v>195</v>
      </c>
      <c r="Z222">
        <v>0.3</v>
      </c>
      <c r="AA222" s="45">
        <v>0.22097199999999995</v>
      </c>
      <c r="AB222">
        <v>0.77902799999999939</v>
      </c>
      <c r="AC222" s="43">
        <v>1.05</v>
      </c>
      <c r="AD222" s="42">
        <v>0.88427099999999936</v>
      </c>
      <c r="AE222" s="138"/>
      <c r="AF222" s="25">
        <v>0.5</v>
      </c>
    </row>
    <row r="223" spans="1:32" x14ac:dyDescent="0.25">
      <c r="A223">
        <v>196</v>
      </c>
      <c r="B223">
        <v>1.0089999999999999</v>
      </c>
      <c r="C223">
        <v>0.89999739999999906</v>
      </c>
      <c r="D223">
        <v>1.05</v>
      </c>
      <c r="E223">
        <v>0.25</v>
      </c>
      <c r="F223">
        <v>0.88608524999999927</v>
      </c>
      <c r="G223">
        <v>0.5</v>
      </c>
      <c r="I223">
        <v>196</v>
      </c>
      <c r="J223">
        <v>1</v>
      </c>
      <c r="K223">
        <v>0.82000000000000051</v>
      </c>
      <c r="L223">
        <v>0.17999999999999947</v>
      </c>
      <c r="M223" s="43">
        <v>1.05</v>
      </c>
      <c r="N223" s="42">
        <v>1.0089999999999999</v>
      </c>
      <c r="O223" s="52"/>
      <c r="P223">
        <v>0.89999739999999906</v>
      </c>
      <c r="Q223">
        <v>196</v>
      </c>
      <c r="R223" s="57">
        <v>0</v>
      </c>
      <c r="S223" s="57">
        <v>0</v>
      </c>
      <c r="T223" s="57">
        <v>1</v>
      </c>
      <c r="U223" s="43">
        <v>1.05</v>
      </c>
      <c r="V223" s="42">
        <v>1.05</v>
      </c>
      <c r="W223" s="53"/>
      <c r="X223">
        <v>0.25</v>
      </c>
      <c r="Y223">
        <v>196</v>
      </c>
      <c r="Z223">
        <v>0.3</v>
      </c>
      <c r="AA223" s="45">
        <v>0.21855299999999994</v>
      </c>
      <c r="AB223">
        <v>0.78144699999999934</v>
      </c>
      <c r="AC223" s="43">
        <v>1.05</v>
      </c>
      <c r="AD223" s="42">
        <v>0.88608524999999927</v>
      </c>
      <c r="AE223" s="138"/>
      <c r="AF223" s="25">
        <v>0.5</v>
      </c>
    </row>
    <row r="224" spans="1:32" x14ac:dyDescent="0.25">
      <c r="A224">
        <v>197</v>
      </c>
      <c r="B224">
        <v>1.0075000000000001</v>
      </c>
      <c r="C224">
        <v>0.91666399999999904</v>
      </c>
      <c r="D224">
        <v>1.05</v>
      </c>
      <c r="E224">
        <v>0.25</v>
      </c>
      <c r="F224">
        <v>0.88789949999999929</v>
      </c>
      <c r="G224">
        <v>0.5</v>
      </c>
      <c r="I224">
        <v>197</v>
      </c>
      <c r="J224">
        <v>1</v>
      </c>
      <c r="K224">
        <v>0.85000000000000053</v>
      </c>
      <c r="L224">
        <v>0.14999999999999947</v>
      </c>
      <c r="M224" s="43">
        <v>1.05</v>
      </c>
      <c r="N224" s="42">
        <v>1.0075000000000001</v>
      </c>
      <c r="O224" s="52"/>
      <c r="P224">
        <v>0.91666399999999904</v>
      </c>
      <c r="Q224">
        <v>197</v>
      </c>
      <c r="R224" s="57">
        <v>0</v>
      </c>
      <c r="S224" s="57">
        <v>0</v>
      </c>
      <c r="T224" s="57">
        <v>1</v>
      </c>
      <c r="U224" s="43">
        <v>1.05</v>
      </c>
      <c r="V224" s="42">
        <v>1.05</v>
      </c>
      <c r="W224" s="53"/>
      <c r="X224">
        <v>0.25</v>
      </c>
      <c r="Y224">
        <v>197</v>
      </c>
      <c r="Z224">
        <v>0.3</v>
      </c>
      <c r="AA224" s="45">
        <v>0.21613399999999994</v>
      </c>
      <c r="AB224">
        <v>0.78386599999999929</v>
      </c>
      <c r="AC224" s="43">
        <v>1.05</v>
      </c>
      <c r="AD224" s="42">
        <v>0.88789949999999929</v>
      </c>
      <c r="AE224" s="138"/>
      <c r="AF224" s="25">
        <v>0.5</v>
      </c>
    </row>
    <row r="225" spans="1:32" x14ac:dyDescent="0.25">
      <c r="A225">
        <v>198</v>
      </c>
      <c r="B225">
        <v>1.006</v>
      </c>
      <c r="C225">
        <v>0.93333059999999901</v>
      </c>
      <c r="D225">
        <v>1.05</v>
      </c>
      <c r="E225">
        <v>0.25</v>
      </c>
      <c r="F225">
        <v>0.88971374999999919</v>
      </c>
      <c r="G225">
        <v>0.5</v>
      </c>
      <c r="I225">
        <v>198</v>
      </c>
      <c r="J225">
        <v>1</v>
      </c>
      <c r="K225">
        <v>0.88000000000000056</v>
      </c>
      <c r="L225">
        <v>0.11999999999999947</v>
      </c>
      <c r="M225" s="43">
        <v>1.05</v>
      </c>
      <c r="N225" s="42">
        <v>1.006</v>
      </c>
      <c r="O225" s="52"/>
      <c r="P225">
        <v>0.93333059999999901</v>
      </c>
      <c r="Q225">
        <v>198</v>
      </c>
      <c r="R225" s="57">
        <v>0</v>
      </c>
      <c r="S225" s="57">
        <v>0</v>
      </c>
      <c r="T225" s="57">
        <v>1</v>
      </c>
      <c r="U225" s="43">
        <v>1.05</v>
      </c>
      <c r="V225" s="42">
        <v>1.05</v>
      </c>
      <c r="W225" s="53"/>
      <c r="X225">
        <v>0.25</v>
      </c>
      <c r="Y225">
        <v>198</v>
      </c>
      <c r="Z225">
        <v>0.3</v>
      </c>
      <c r="AA225" s="45">
        <v>0.21371499999999993</v>
      </c>
      <c r="AB225">
        <v>0.78628499999999923</v>
      </c>
      <c r="AC225" s="43">
        <v>1.05</v>
      </c>
      <c r="AD225" s="42">
        <v>0.88971374999999919</v>
      </c>
      <c r="AE225" s="138"/>
      <c r="AF225" s="25">
        <v>0.5</v>
      </c>
    </row>
    <row r="226" spans="1:32" x14ac:dyDescent="0.25">
      <c r="A226">
        <v>199</v>
      </c>
      <c r="B226">
        <v>1.0044999999999999</v>
      </c>
      <c r="C226">
        <v>0.94999719999999899</v>
      </c>
      <c r="D226">
        <v>1.05</v>
      </c>
      <c r="E226">
        <v>0.25</v>
      </c>
      <c r="F226">
        <v>0.89152799999999921</v>
      </c>
      <c r="G226">
        <v>0.5</v>
      </c>
      <c r="I226">
        <v>199</v>
      </c>
      <c r="J226">
        <v>1</v>
      </c>
      <c r="K226">
        <v>0.91000000000000059</v>
      </c>
      <c r="L226">
        <v>8.9999999999999469E-2</v>
      </c>
      <c r="M226" s="43">
        <v>1.05</v>
      </c>
      <c r="N226" s="42">
        <v>1.0044999999999999</v>
      </c>
      <c r="O226" s="52"/>
      <c r="P226">
        <v>0.94999719999999899</v>
      </c>
      <c r="Q226">
        <v>199</v>
      </c>
      <c r="R226" s="57">
        <v>0</v>
      </c>
      <c r="S226" s="57">
        <v>0</v>
      </c>
      <c r="T226" s="57">
        <v>1</v>
      </c>
      <c r="U226" s="43">
        <v>1.05</v>
      </c>
      <c r="V226" s="42">
        <v>1.05</v>
      </c>
      <c r="W226" s="53"/>
      <c r="X226">
        <v>0.25</v>
      </c>
      <c r="Y226">
        <v>199</v>
      </c>
      <c r="Z226">
        <v>0.3</v>
      </c>
      <c r="AA226" s="45">
        <v>0.21129599999999993</v>
      </c>
      <c r="AB226">
        <v>0.78870399999999918</v>
      </c>
      <c r="AC226" s="43">
        <v>1.05</v>
      </c>
      <c r="AD226" s="42">
        <v>0.89152799999999921</v>
      </c>
      <c r="AE226" s="138"/>
      <c r="AF226" s="25">
        <v>0.5</v>
      </c>
    </row>
    <row r="227" spans="1:32" x14ac:dyDescent="0.25">
      <c r="A227">
        <v>200</v>
      </c>
      <c r="B227">
        <v>1.0030000000000001</v>
      </c>
      <c r="C227">
        <v>0.96666379999999896</v>
      </c>
      <c r="D227">
        <v>1.05</v>
      </c>
      <c r="E227">
        <v>0.25</v>
      </c>
      <c r="F227">
        <v>0.89334224999999912</v>
      </c>
      <c r="G227">
        <v>0.5</v>
      </c>
      <c r="I227">
        <v>200</v>
      </c>
      <c r="J227">
        <v>1</v>
      </c>
      <c r="K227">
        <v>0.94000000000000061</v>
      </c>
      <c r="L227">
        <v>5.999999999999947E-2</v>
      </c>
      <c r="M227" s="43">
        <v>1.05</v>
      </c>
      <c r="N227" s="42">
        <v>1.0030000000000001</v>
      </c>
      <c r="O227" s="52"/>
      <c r="P227">
        <v>0.96666379999999896</v>
      </c>
      <c r="Q227">
        <v>200</v>
      </c>
      <c r="R227" s="57">
        <v>0</v>
      </c>
      <c r="S227" s="57">
        <v>0</v>
      </c>
      <c r="T227" s="57">
        <v>1</v>
      </c>
      <c r="U227" s="43">
        <v>1.05</v>
      </c>
      <c r="V227" s="42">
        <v>1.05</v>
      </c>
      <c r="W227" s="53"/>
      <c r="X227">
        <v>0.25</v>
      </c>
      <c r="Y227">
        <v>200</v>
      </c>
      <c r="Z227">
        <v>0.3</v>
      </c>
      <c r="AA227" s="45">
        <v>0.20887699999999992</v>
      </c>
      <c r="AB227">
        <v>0.79112299999999913</v>
      </c>
      <c r="AC227" s="43">
        <v>1.05</v>
      </c>
      <c r="AD227" s="42">
        <v>0.89334224999999912</v>
      </c>
      <c r="AE227" s="138"/>
      <c r="AF227" s="25">
        <v>0.5</v>
      </c>
    </row>
    <row r="228" spans="1:32" x14ac:dyDescent="0.25">
      <c r="A228">
        <v>201</v>
      </c>
      <c r="B228">
        <v>1.0015000000000001</v>
      </c>
      <c r="C228">
        <v>0.98333039999999894</v>
      </c>
      <c r="D228">
        <v>1.05</v>
      </c>
      <c r="E228">
        <v>0.25</v>
      </c>
      <c r="F228">
        <v>0.89515649999999902</v>
      </c>
      <c r="G228">
        <v>0.5</v>
      </c>
      <c r="I228">
        <v>201</v>
      </c>
      <c r="J228">
        <v>1</v>
      </c>
      <c r="K228">
        <v>0.97000000000000064</v>
      </c>
      <c r="L228">
        <v>2.9999999999999472E-2</v>
      </c>
      <c r="M228" s="43">
        <v>1.05</v>
      </c>
      <c r="N228" s="42">
        <v>1.0015000000000001</v>
      </c>
      <c r="O228" s="52"/>
      <c r="P228">
        <v>0.98333039999999894</v>
      </c>
      <c r="Q228">
        <v>201</v>
      </c>
      <c r="R228" s="57">
        <v>0</v>
      </c>
      <c r="S228" s="57">
        <v>0</v>
      </c>
      <c r="T228" s="57">
        <v>1</v>
      </c>
      <c r="U228" s="43">
        <v>1.05</v>
      </c>
      <c r="V228" s="42">
        <v>1.05</v>
      </c>
      <c r="W228" s="53"/>
      <c r="X228">
        <v>0.25</v>
      </c>
      <c r="Y228">
        <v>201</v>
      </c>
      <c r="Z228">
        <v>0.3</v>
      </c>
      <c r="AA228" s="45">
        <v>0.20645799999999992</v>
      </c>
      <c r="AB228">
        <v>0.79354199999999908</v>
      </c>
      <c r="AC228" s="43">
        <v>1.05</v>
      </c>
      <c r="AD228" s="42">
        <v>0.89515649999999902</v>
      </c>
      <c r="AE228" s="138"/>
      <c r="AF228" s="25">
        <v>0.5</v>
      </c>
    </row>
    <row r="229" spans="1:32" x14ac:dyDescent="0.25">
      <c r="A229">
        <v>202</v>
      </c>
      <c r="B229">
        <v>1.0000000000000007</v>
      </c>
      <c r="C229">
        <v>1</v>
      </c>
      <c r="D229">
        <v>1.05</v>
      </c>
      <c r="E229">
        <v>0.25</v>
      </c>
      <c r="F229">
        <v>0.89697074999999904</v>
      </c>
      <c r="G229">
        <v>0.5</v>
      </c>
      <c r="I229" s="57">
        <v>202</v>
      </c>
      <c r="J229">
        <v>1</v>
      </c>
      <c r="K229">
        <v>1.0000000000000007</v>
      </c>
      <c r="L229">
        <v>0</v>
      </c>
      <c r="M229" s="6">
        <v>1.05</v>
      </c>
      <c r="N229" s="58">
        <v>1.0000000000000007</v>
      </c>
      <c r="O229" s="57" t="s">
        <v>60</v>
      </c>
      <c r="P229" s="57">
        <v>1</v>
      </c>
      <c r="Q229" s="57">
        <v>202</v>
      </c>
      <c r="R229" s="57">
        <v>0</v>
      </c>
      <c r="S229" s="57">
        <v>0</v>
      </c>
      <c r="T229" s="57">
        <v>1</v>
      </c>
      <c r="U229" s="6">
        <v>1.05</v>
      </c>
      <c r="V229" s="58">
        <v>1.05</v>
      </c>
      <c r="W229" s="53"/>
      <c r="X229">
        <v>0.25</v>
      </c>
      <c r="Y229" s="57">
        <v>202</v>
      </c>
      <c r="Z229">
        <v>0.3</v>
      </c>
      <c r="AA229" s="45">
        <v>0.20403899999999991</v>
      </c>
      <c r="AB229">
        <v>0.79596099999999903</v>
      </c>
      <c r="AC229" s="6">
        <v>1.05</v>
      </c>
      <c r="AD229" s="58">
        <v>0.89697074999999904</v>
      </c>
      <c r="AE229" s="138"/>
      <c r="AF229" s="25">
        <v>0.5</v>
      </c>
    </row>
    <row r="230" spans="1:32" x14ac:dyDescent="0.25">
      <c r="A230">
        <v>203</v>
      </c>
      <c r="B230">
        <v>1.0075000000000001</v>
      </c>
      <c r="C230">
        <v>1</v>
      </c>
      <c r="D230">
        <v>1.05</v>
      </c>
      <c r="E230">
        <v>0.25</v>
      </c>
      <c r="F230">
        <v>0.90029714999999899</v>
      </c>
      <c r="G230">
        <v>0.5</v>
      </c>
      <c r="I230">
        <v>203</v>
      </c>
      <c r="J230">
        <v>1.0075000000000001</v>
      </c>
      <c r="K230">
        <v>1</v>
      </c>
      <c r="L230">
        <v>0</v>
      </c>
      <c r="M230" s="43">
        <v>1.05</v>
      </c>
      <c r="N230" s="42">
        <v>1.0075000000000001</v>
      </c>
      <c r="O230" s="54"/>
      <c r="P230">
        <v>1</v>
      </c>
      <c r="Q230">
        <v>203</v>
      </c>
      <c r="R230" s="57">
        <v>0</v>
      </c>
      <c r="S230" s="57">
        <v>0</v>
      </c>
      <c r="T230" s="57">
        <v>1</v>
      </c>
      <c r="U230" s="43">
        <v>1.05</v>
      </c>
      <c r="V230" s="42">
        <v>1.05</v>
      </c>
      <c r="W230" s="53"/>
      <c r="X230">
        <v>0.25</v>
      </c>
      <c r="Y230">
        <v>203</v>
      </c>
      <c r="Z230">
        <v>0.3075</v>
      </c>
      <c r="AA230" s="45">
        <v>0.20161999999999991</v>
      </c>
      <c r="AB230">
        <v>0.79837999999999898</v>
      </c>
      <c r="AC230" s="43">
        <v>1.05</v>
      </c>
      <c r="AD230" s="42">
        <v>0.90029714999999899</v>
      </c>
      <c r="AE230" s="138"/>
      <c r="AF230" s="25">
        <v>0.5</v>
      </c>
    </row>
    <row r="231" spans="1:32" x14ac:dyDescent="0.25">
      <c r="A231">
        <v>204</v>
      </c>
      <c r="B231">
        <v>1.0150000000000001</v>
      </c>
      <c r="C231">
        <v>1</v>
      </c>
      <c r="D231">
        <v>1.05</v>
      </c>
      <c r="E231">
        <v>0.25</v>
      </c>
      <c r="F231">
        <v>0.90358726499999886</v>
      </c>
      <c r="G231">
        <v>0.5</v>
      </c>
      <c r="I231">
        <v>204</v>
      </c>
      <c r="J231">
        <v>1.0150000000000001</v>
      </c>
      <c r="K231">
        <v>1</v>
      </c>
      <c r="L231">
        <v>0</v>
      </c>
      <c r="M231" s="43">
        <v>1.05</v>
      </c>
      <c r="N231" s="42">
        <v>1.0150000000000001</v>
      </c>
      <c r="O231" s="54"/>
      <c r="P231">
        <v>1</v>
      </c>
      <c r="Q231">
        <v>204</v>
      </c>
      <c r="R231" s="57">
        <v>0</v>
      </c>
      <c r="S231" s="57">
        <v>0</v>
      </c>
      <c r="T231" s="57">
        <v>1</v>
      </c>
      <c r="U231" s="43">
        <v>1.05</v>
      </c>
      <c r="V231" s="42">
        <v>1.05</v>
      </c>
      <c r="W231" s="53"/>
      <c r="X231">
        <v>0.25</v>
      </c>
      <c r="Y231">
        <v>204</v>
      </c>
      <c r="Z231">
        <v>0.315</v>
      </c>
      <c r="AA231" s="45">
        <v>0.19920099999999991</v>
      </c>
      <c r="AB231">
        <v>0.80079899999999893</v>
      </c>
      <c r="AC231" s="43">
        <v>1.05</v>
      </c>
      <c r="AD231" s="42">
        <v>0.90358726499999886</v>
      </c>
      <c r="AE231" s="138"/>
      <c r="AF231" s="25">
        <v>0.5</v>
      </c>
    </row>
    <row r="232" spans="1:32" x14ac:dyDescent="0.25">
      <c r="A232">
        <v>205</v>
      </c>
      <c r="B232">
        <v>1.0225000000000002</v>
      </c>
      <c r="C232">
        <v>1</v>
      </c>
      <c r="D232">
        <v>1.05</v>
      </c>
      <c r="E232">
        <v>0.25</v>
      </c>
      <c r="F232">
        <v>0.90684109499999876</v>
      </c>
      <c r="G232">
        <v>0.5</v>
      </c>
      <c r="I232">
        <v>205</v>
      </c>
      <c r="J232">
        <v>1.0225000000000002</v>
      </c>
      <c r="K232">
        <v>1</v>
      </c>
      <c r="L232">
        <v>0</v>
      </c>
      <c r="M232" s="43">
        <v>1.05</v>
      </c>
      <c r="N232" s="42">
        <v>1.0225000000000002</v>
      </c>
      <c r="O232" s="54"/>
      <c r="P232">
        <v>1</v>
      </c>
      <c r="Q232">
        <v>205</v>
      </c>
      <c r="R232" s="57">
        <v>0</v>
      </c>
      <c r="S232" s="57">
        <v>0</v>
      </c>
      <c r="T232" s="57">
        <v>1</v>
      </c>
      <c r="U232" s="43">
        <v>1.05</v>
      </c>
      <c r="V232" s="42">
        <v>1.05</v>
      </c>
      <c r="W232" s="53"/>
      <c r="X232">
        <v>0.25</v>
      </c>
      <c r="Y232">
        <v>205</v>
      </c>
      <c r="Z232">
        <v>0.32250000000000001</v>
      </c>
      <c r="AA232" s="45">
        <v>0.1967819999999999</v>
      </c>
      <c r="AB232">
        <v>0.80321799999999888</v>
      </c>
      <c r="AC232" s="43">
        <v>1.05</v>
      </c>
      <c r="AD232" s="42">
        <v>0.90684109499999876</v>
      </c>
      <c r="AE232" s="138"/>
      <c r="AF232" s="25">
        <v>0.5</v>
      </c>
    </row>
    <row r="233" spans="1:32" x14ac:dyDescent="0.25">
      <c r="A233">
        <v>206</v>
      </c>
      <c r="B233">
        <v>1.0300000000000002</v>
      </c>
      <c r="C233">
        <v>1</v>
      </c>
      <c r="D233">
        <v>1.05</v>
      </c>
      <c r="E233">
        <v>0.25</v>
      </c>
      <c r="F233">
        <v>0.91005863999999881</v>
      </c>
      <c r="G233">
        <v>0.5</v>
      </c>
      <c r="I233">
        <v>206</v>
      </c>
      <c r="J233">
        <v>1.0300000000000002</v>
      </c>
      <c r="K233">
        <v>1</v>
      </c>
      <c r="L233">
        <v>0</v>
      </c>
      <c r="M233" s="43">
        <v>1.05</v>
      </c>
      <c r="N233" s="42">
        <v>1.0300000000000002</v>
      </c>
      <c r="O233" s="54"/>
      <c r="P233">
        <v>1</v>
      </c>
      <c r="Q233">
        <v>206</v>
      </c>
      <c r="R233" s="57">
        <v>0</v>
      </c>
      <c r="S233" s="57">
        <v>0</v>
      </c>
      <c r="T233" s="57">
        <v>1</v>
      </c>
      <c r="U233" s="43">
        <v>1.05</v>
      </c>
      <c r="V233" s="42">
        <v>1.05</v>
      </c>
      <c r="W233" s="53"/>
      <c r="X233">
        <v>0.25</v>
      </c>
      <c r="Y233">
        <v>206</v>
      </c>
      <c r="Z233">
        <v>0.33</v>
      </c>
      <c r="AA233" s="45">
        <v>0.1943629999999999</v>
      </c>
      <c r="AB233">
        <v>0.80563699999999883</v>
      </c>
      <c r="AC233" s="43">
        <v>1.05</v>
      </c>
      <c r="AD233" s="42">
        <v>0.91005863999999881</v>
      </c>
      <c r="AE233" s="138"/>
      <c r="AF233" s="25">
        <v>0.5</v>
      </c>
    </row>
    <row r="234" spans="1:32" x14ac:dyDescent="0.25">
      <c r="A234">
        <v>207</v>
      </c>
      <c r="B234">
        <v>1.0375000000000003</v>
      </c>
      <c r="C234">
        <v>1</v>
      </c>
      <c r="D234">
        <v>1.05</v>
      </c>
      <c r="E234">
        <v>0.25</v>
      </c>
      <c r="F234">
        <v>0.91323989999999866</v>
      </c>
      <c r="G234">
        <v>0.5</v>
      </c>
      <c r="I234">
        <v>207</v>
      </c>
      <c r="J234">
        <v>1.0375000000000003</v>
      </c>
      <c r="K234">
        <v>1</v>
      </c>
      <c r="L234">
        <v>0</v>
      </c>
      <c r="M234" s="43">
        <v>1.05</v>
      </c>
      <c r="N234" s="42">
        <v>1.0375000000000003</v>
      </c>
      <c r="O234" s="54"/>
      <c r="P234">
        <v>1</v>
      </c>
      <c r="Q234">
        <v>207</v>
      </c>
      <c r="R234" s="57">
        <v>0</v>
      </c>
      <c r="S234" s="57">
        <v>0</v>
      </c>
      <c r="T234" s="57">
        <v>1</v>
      </c>
      <c r="U234" s="43">
        <v>1.05</v>
      </c>
      <c r="V234" s="42">
        <v>1.05</v>
      </c>
      <c r="W234" s="53"/>
      <c r="X234">
        <v>0.25</v>
      </c>
      <c r="Y234">
        <v>207</v>
      </c>
      <c r="Z234">
        <v>0.33750000000000002</v>
      </c>
      <c r="AA234" s="45">
        <v>0.19194399999999989</v>
      </c>
      <c r="AB234">
        <v>0.80805599999999878</v>
      </c>
      <c r="AC234" s="43">
        <v>1.05</v>
      </c>
      <c r="AD234" s="42">
        <v>0.91323989999999866</v>
      </c>
      <c r="AE234" s="138"/>
      <c r="AF234" s="25">
        <v>0.5</v>
      </c>
    </row>
    <row r="235" spans="1:32" x14ac:dyDescent="0.25">
      <c r="A235">
        <v>208</v>
      </c>
      <c r="B235">
        <v>1.0450000000000004</v>
      </c>
      <c r="C235">
        <v>1</v>
      </c>
      <c r="D235">
        <v>1.05</v>
      </c>
      <c r="E235">
        <v>0.25</v>
      </c>
      <c r="F235">
        <v>0.91638487499999866</v>
      </c>
      <c r="G235">
        <v>0.5</v>
      </c>
      <c r="I235">
        <v>208</v>
      </c>
      <c r="J235">
        <v>1.0450000000000004</v>
      </c>
      <c r="K235">
        <v>1</v>
      </c>
      <c r="L235">
        <v>0</v>
      </c>
      <c r="M235" s="43">
        <v>1.05</v>
      </c>
      <c r="N235" s="42">
        <v>1.0450000000000004</v>
      </c>
      <c r="O235" s="54"/>
      <c r="P235">
        <v>1</v>
      </c>
      <c r="Q235">
        <v>208</v>
      </c>
      <c r="R235" s="57">
        <v>0</v>
      </c>
      <c r="S235" s="57">
        <v>0</v>
      </c>
      <c r="T235" s="57">
        <v>1</v>
      </c>
      <c r="U235" s="43">
        <v>1.05</v>
      </c>
      <c r="V235" s="42">
        <v>1.05</v>
      </c>
      <c r="W235" s="53"/>
      <c r="X235">
        <v>0.25</v>
      </c>
      <c r="Y235">
        <v>208</v>
      </c>
      <c r="Z235">
        <v>0.34500000000000003</v>
      </c>
      <c r="AA235" s="45">
        <v>0.18952499999999989</v>
      </c>
      <c r="AB235">
        <v>0.81047499999999872</v>
      </c>
      <c r="AC235" s="43">
        <v>1.05</v>
      </c>
      <c r="AD235" s="42">
        <v>0.91638487499999866</v>
      </c>
      <c r="AE235" s="138"/>
      <c r="AF235" s="25">
        <v>0.5</v>
      </c>
    </row>
    <row r="236" spans="1:32" x14ac:dyDescent="0.25">
      <c r="A236">
        <v>209</v>
      </c>
      <c r="B236">
        <v>1.0525000000000004</v>
      </c>
      <c r="C236">
        <v>1</v>
      </c>
      <c r="D236">
        <v>1.05</v>
      </c>
      <c r="E236">
        <v>0.25</v>
      </c>
      <c r="F236">
        <v>0.91949356499999857</v>
      </c>
      <c r="G236">
        <v>0.5</v>
      </c>
      <c r="I236">
        <v>209</v>
      </c>
      <c r="J236">
        <v>1.0525000000000004</v>
      </c>
      <c r="K236">
        <v>1</v>
      </c>
      <c r="L236">
        <v>0</v>
      </c>
      <c r="M236" s="43">
        <v>1.05</v>
      </c>
      <c r="N236" s="42">
        <v>1.0525000000000004</v>
      </c>
      <c r="O236" s="54"/>
      <c r="P236">
        <v>1</v>
      </c>
      <c r="Q236">
        <v>209</v>
      </c>
      <c r="R236" s="57">
        <v>0</v>
      </c>
      <c r="S236" s="57">
        <v>0</v>
      </c>
      <c r="T236" s="57">
        <v>1</v>
      </c>
      <c r="U236" s="43">
        <v>1.05</v>
      </c>
      <c r="V236" s="42">
        <v>1.05</v>
      </c>
      <c r="W236" s="53"/>
      <c r="X236">
        <v>0.25</v>
      </c>
      <c r="Y236">
        <v>209</v>
      </c>
      <c r="Z236">
        <v>0.35250000000000004</v>
      </c>
      <c r="AA236" s="45">
        <v>0.18710599999999988</v>
      </c>
      <c r="AB236">
        <v>0.81289399999999867</v>
      </c>
      <c r="AC236" s="43">
        <v>1.05</v>
      </c>
      <c r="AD236" s="42">
        <v>0.91949356499999857</v>
      </c>
      <c r="AE236" s="138"/>
      <c r="AF236" s="25">
        <v>0.5</v>
      </c>
    </row>
    <row r="237" spans="1:32" x14ac:dyDescent="0.25">
      <c r="A237">
        <v>210</v>
      </c>
      <c r="B237">
        <v>1.0600000000000005</v>
      </c>
      <c r="C237">
        <v>1</v>
      </c>
      <c r="D237">
        <v>1.05</v>
      </c>
      <c r="E237">
        <v>0.25</v>
      </c>
      <c r="F237">
        <v>0.92256596999999863</v>
      </c>
      <c r="G237">
        <v>0.5</v>
      </c>
      <c r="I237">
        <v>210</v>
      </c>
      <c r="J237">
        <v>1.0600000000000005</v>
      </c>
      <c r="K237">
        <v>1</v>
      </c>
      <c r="L237">
        <v>0</v>
      </c>
      <c r="M237" s="43">
        <v>1.05</v>
      </c>
      <c r="N237" s="42">
        <v>1.0600000000000005</v>
      </c>
      <c r="O237" s="54"/>
      <c r="P237">
        <v>1</v>
      </c>
      <c r="Q237">
        <v>210</v>
      </c>
      <c r="R237" s="57">
        <v>0</v>
      </c>
      <c r="S237" s="57">
        <v>0</v>
      </c>
      <c r="T237" s="57">
        <v>1</v>
      </c>
      <c r="U237" s="43">
        <v>1.05</v>
      </c>
      <c r="V237" s="42">
        <v>1.05</v>
      </c>
      <c r="W237" s="53"/>
      <c r="X237">
        <v>0.25</v>
      </c>
      <c r="Y237">
        <v>210</v>
      </c>
      <c r="Z237">
        <v>0.36000000000000004</v>
      </c>
      <c r="AA237" s="45">
        <v>0.18468699999999988</v>
      </c>
      <c r="AB237">
        <v>0.81531299999999862</v>
      </c>
      <c r="AC237" s="43">
        <v>1.05</v>
      </c>
      <c r="AD237" s="42">
        <v>0.92256596999999863</v>
      </c>
      <c r="AE237" s="138"/>
      <c r="AF237" s="25">
        <v>0.5</v>
      </c>
    </row>
    <row r="238" spans="1:32" x14ac:dyDescent="0.25">
      <c r="A238">
        <v>211</v>
      </c>
      <c r="B238">
        <v>1.0675000000000006</v>
      </c>
      <c r="C238">
        <v>1</v>
      </c>
      <c r="D238">
        <v>1.05</v>
      </c>
      <c r="E238">
        <v>0.25</v>
      </c>
      <c r="F238">
        <v>0.92560208999999849</v>
      </c>
      <c r="G238">
        <v>0.5</v>
      </c>
      <c r="I238">
        <v>211</v>
      </c>
      <c r="J238">
        <v>1.0675000000000006</v>
      </c>
      <c r="K238">
        <v>1</v>
      </c>
      <c r="L238">
        <v>0</v>
      </c>
      <c r="M238" s="43">
        <v>1.05</v>
      </c>
      <c r="N238" s="42">
        <v>1.0675000000000006</v>
      </c>
      <c r="O238" s="54"/>
      <c r="P238">
        <v>1</v>
      </c>
      <c r="Q238">
        <v>211</v>
      </c>
      <c r="R238" s="57">
        <v>0</v>
      </c>
      <c r="S238" s="57">
        <v>0</v>
      </c>
      <c r="T238" s="57">
        <v>1</v>
      </c>
      <c r="U238" s="43">
        <v>1.05</v>
      </c>
      <c r="V238" s="42">
        <v>1.05</v>
      </c>
      <c r="W238" s="53"/>
      <c r="X238">
        <v>0.25</v>
      </c>
      <c r="Y238">
        <v>211</v>
      </c>
      <c r="Z238">
        <v>0.36750000000000005</v>
      </c>
      <c r="AA238" s="45">
        <v>0.18226799999999987</v>
      </c>
      <c r="AB238">
        <v>0.81773199999999857</v>
      </c>
      <c r="AC238" s="43">
        <v>1.05</v>
      </c>
      <c r="AD238" s="42">
        <v>0.92560208999999849</v>
      </c>
      <c r="AE238" s="138"/>
      <c r="AF238" s="25">
        <v>0.5</v>
      </c>
    </row>
    <row r="239" spans="1:32" x14ac:dyDescent="0.25">
      <c r="A239">
        <v>212</v>
      </c>
      <c r="B239">
        <v>1.0750000000000006</v>
      </c>
      <c r="C239">
        <v>1</v>
      </c>
      <c r="D239">
        <v>1.05</v>
      </c>
      <c r="E239">
        <v>0.25</v>
      </c>
      <c r="F239">
        <v>0.9286019249999985</v>
      </c>
      <c r="G239">
        <v>0.5</v>
      </c>
      <c r="I239">
        <v>212</v>
      </c>
      <c r="J239">
        <v>1.0750000000000006</v>
      </c>
      <c r="K239">
        <v>1</v>
      </c>
      <c r="L239">
        <v>0</v>
      </c>
      <c r="M239" s="43">
        <v>1.05</v>
      </c>
      <c r="N239" s="42">
        <v>1.0750000000000006</v>
      </c>
      <c r="O239" s="54"/>
      <c r="P239">
        <v>1</v>
      </c>
      <c r="Q239">
        <v>212</v>
      </c>
      <c r="R239" s="57">
        <v>0</v>
      </c>
      <c r="S239" s="57">
        <v>0</v>
      </c>
      <c r="T239" s="57">
        <v>1</v>
      </c>
      <c r="U239" s="43">
        <v>1.05</v>
      </c>
      <c r="V239" s="42">
        <v>1.05</v>
      </c>
      <c r="W239" s="53"/>
      <c r="X239">
        <v>0.25</v>
      </c>
      <c r="Y239">
        <v>212</v>
      </c>
      <c r="Z239">
        <v>0.37500000000000006</v>
      </c>
      <c r="AA239" s="45">
        <v>0.17984899999999987</v>
      </c>
      <c r="AB239">
        <v>0.82015099999999852</v>
      </c>
      <c r="AC239" s="43">
        <v>1.05</v>
      </c>
      <c r="AD239" s="42">
        <v>0.9286019249999985</v>
      </c>
      <c r="AE239" s="138"/>
      <c r="AF239" s="25">
        <v>0.5</v>
      </c>
    </row>
    <row r="240" spans="1:32" x14ac:dyDescent="0.25">
      <c r="A240">
        <v>213</v>
      </c>
      <c r="B240">
        <v>1.0825000000000007</v>
      </c>
      <c r="C240">
        <v>1</v>
      </c>
      <c r="D240">
        <v>1.05</v>
      </c>
      <c r="E240">
        <v>0.25</v>
      </c>
      <c r="F240">
        <v>0.93156547499999842</v>
      </c>
      <c r="G240">
        <v>0.5</v>
      </c>
      <c r="I240">
        <v>213</v>
      </c>
      <c r="J240">
        <v>1.0825000000000007</v>
      </c>
      <c r="K240">
        <v>1</v>
      </c>
      <c r="L240">
        <v>0</v>
      </c>
      <c r="M240" s="43">
        <v>1.05</v>
      </c>
      <c r="N240" s="42">
        <v>1.0825000000000007</v>
      </c>
      <c r="O240" s="54"/>
      <c r="P240">
        <v>1</v>
      </c>
      <c r="Q240">
        <v>213</v>
      </c>
      <c r="R240" s="57">
        <v>0</v>
      </c>
      <c r="S240" s="57">
        <v>0</v>
      </c>
      <c r="T240" s="57">
        <v>1</v>
      </c>
      <c r="U240" s="43">
        <v>1.05</v>
      </c>
      <c r="V240" s="42">
        <v>1.05</v>
      </c>
      <c r="W240" s="53"/>
      <c r="X240">
        <v>0.25</v>
      </c>
      <c r="Y240">
        <v>213</v>
      </c>
      <c r="Z240">
        <v>0.38250000000000006</v>
      </c>
      <c r="AA240" s="45">
        <v>0.17742999999999987</v>
      </c>
      <c r="AB240">
        <v>0.82256999999999847</v>
      </c>
      <c r="AC240" s="43">
        <v>1.05</v>
      </c>
      <c r="AD240" s="42">
        <v>0.93156547499999842</v>
      </c>
      <c r="AE240" s="138"/>
      <c r="AF240" s="25">
        <v>0.5</v>
      </c>
    </row>
    <row r="241" spans="1:32" x14ac:dyDescent="0.25">
      <c r="A241">
        <v>214</v>
      </c>
      <c r="B241">
        <v>1.0900000000000007</v>
      </c>
      <c r="C241">
        <v>1</v>
      </c>
      <c r="D241">
        <v>1.05</v>
      </c>
      <c r="E241">
        <v>0.25</v>
      </c>
      <c r="F241">
        <v>0.93449273999999827</v>
      </c>
      <c r="G241">
        <v>0.5</v>
      </c>
      <c r="I241">
        <v>214</v>
      </c>
      <c r="J241">
        <v>1.0900000000000007</v>
      </c>
      <c r="K241">
        <v>1</v>
      </c>
      <c r="L241">
        <v>0</v>
      </c>
      <c r="M241" s="43">
        <v>1.05</v>
      </c>
      <c r="N241" s="42">
        <v>1.0900000000000007</v>
      </c>
      <c r="O241" s="54"/>
      <c r="P241">
        <v>1</v>
      </c>
      <c r="Q241">
        <v>214</v>
      </c>
      <c r="R241" s="57">
        <v>0</v>
      </c>
      <c r="S241" s="57">
        <v>0</v>
      </c>
      <c r="T241" s="57">
        <v>1</v>
      </c>
      <c r="U241" s="43">
        <v>1.05</v>
      </c>
      <c r="V241" s="42">
        <v>1.05</v>
      </c>
      <c r="W241" s="53"/>
      <c r="X241">
        <v>0.25</v>
      </c>
      <c r="Y241">
        <v>214</v>
      </c>
      <c r="Z241">
        <v>0.39000000000000007</v>
      </c>
      <c r="AA241" s="45">
        <v>0.17501099999999986</v>
      </c>
      <c r="AB241">
        <v>0.82498899999999842</v>
      </c>
      <c r="AC241" s="43">
        <v>1.05</v>
      </c>
      <c r="AD241" s="42">
        <v>0.93449273999999827</v>
      </c>
      <c r="AE241" s="138"/>
      <c r="AF241" s="25">
        <v>0.5</v>
      </c>
    </row>
    <row r="242" spans="1:32" x14ac:dyDescent="0.25">
      <c r="A242">
        <v>215</v>
      </c>
      <c r="B242">
        <v>1.0975000000000008</v>
      </c>
      <c r="C242">
        <v>1</v>
      </c>
      <c r="D242">
        <v>1.05</v>
      </c>
      <c r="E242">
        <v>0.25</v>
      </c>
      <c r="F242">
        <v>0.93738371999999826</v>
      </c>
      <c r="G242">
        <v>0.5</v>
      </c>
      <c r="I242">
        <v>215</v>
      </c>
      <c r="J242">
        <v>1.0975000000000008</v>
      </c>
      <c r="K242">
        <v>1</v>
      </c>
      <c r="L242">
        <v>0</v>
      </c>
      <c r="M242" s="43">
        <v>1.05</v>
      </c>
      <c r="N242" s="42">
        <v>1.0975000000000008</v>
      </c>
      <c r="O242" s="54"/>
      <c r="P242">
        <v>1</v>
      </c>
      <c r="Q242">
        <v>215</v>
      </c>
      <c r="R242" s="57">
        <v>0</v>
      </c>
      <c r="S242" s="57">
        <v>0</v>
      </c>
      <c r="T242" s="57">
        <v>1</v>
      </c>
      <c r="U242" s="43">
        <v>1.05</v>
      </c>
      <c r="V242" s="42">
        <v>1.05</v>
      </c>
      <c r="W242" s="53"/>
      <c r="X242">
        <v>0.25</v>
      </c>
      <c r="Y242">
        <v>215</v>
      </c>
      <c r="Z242">
        <v>0.39750000000000008</v>
      </c>
      <c r="AA242" s="45">
        <v>0.17259199999999986</v>
      </c>
      <c r="AB242">
        <v>0.82740799999999837</v>
      </c>
      <c r="AC242" s="43">
        <v>1.05</v>
      </c>
      <c r="AD242" s="42">
        <v>0.93738371999999826</v>
      </c>
      <c r="AE242" s="138"/>
      <c r="AF242" s="25">
        <v>0.5</v>
      </c>
    </row>
    <row r="243" spans="1:32" x14ac:dyDescent="0.25">
      <c r="A243">
        <v>216</v>
      </c>
      <c r="B243">
        <v>1.1050000000000009</v>
      </c>
      <c r="C243">
        <v>1</v>
      </c>
      <c r="D243">
        <v>1.05</v>
      </c>
      <c r="E243">
        <v>0.25</v>
      </c>
      <c r="F243">
        <v>0.94023841499999816</v>
      </c>
      <c r="G243">
        <v>0.5</v>
      </c>
      <c r="I243">
        <v>216</v>
      </c>
      <c r="J243">
        <v>1.1050000000000009</v>
      </c>
      <c r="K243">
        <v>1</v>
      </c>
      <c r="L243">
        <v>0</v>
      </c>
      <c r="M243" s="43">
        <v>1.05</v>
      </c>
      <c r="N243" s="42">
        <v>1.1050000000000009</v>
      </c>
      <c r="O243" s="54"/>
      <c r="P243">
        <v>1</v>
      </c>
      <c r="Q243">
        <v>216</v>
      </c>
      <c r="R243" s="57">
        <v>0</v>
      </c>
      <c r="S243" s="57">
        <v>0</v>
      </c>
      <c r="T243" s="57">
        <v>1</v>
      </c>
      <c r="U243" s="43">
        <v>1.05</v>
      </c>
      <c r="V243" s="42">
        <v>1.05</v>
      </c>
      <c r="W243" s="53"/>
      <c r="X243">
        <v>0.25</v>
      </c>
      <c r="Y243">
        <v>216</v>
      </c>
      <c r="Z243">
        <v>0.40500000000000008</v>
      </c>
      <c r="AA243" s="45">
        <v>0.17017299999999985</v>
      </c>
      <c r="AB243">
        <v>0.82982699999999832</v>
      </c>
      <c r="AC243" s="43">
        <v>1.05</v>
      </c>
      <c r="AD243" s="42">
        <v>0.94023841499999816</v>
      </c>
      <c r="AE243" s="138"/>
      <c r="AF243" s="25">
        <v>0.5</v>
      </c>
    </row>
    <row r="244" spans="1:32" x14ac:dyDescent="0.25">
      <c r="A244">
        <v>217</v>
      </c>
      <c r="B244">
        <v>1.1125000000000009</v>
      </c>
      <c r="C244">
        <v>1</v>
      </c>
      <c r="D244">
        <v>1.05</v>
      </c>
      <c r="E244">
        <v>0.25</v>
      </c>
      <c r="F244">
        <v>0.94305682499999821</v>
      </c>
      <c r="G244">
        <v>0.5</v>
      </c>
      <c r="I244">
        <v>217</v>
      </c>
      <c r="J244">
        <v>1.1125000000000009</v>
      </c>
      <c r="K244">
        <v>1</v>
      </c>
      <c r="L244">
        <v>0</v>
      </c>
      <c r="M244" s="43">
        <v>1.05</v>
      </c>
      <c r="N244" s="42">
        <v>1.1125000000000009</v>
      </c>
      <c r="O244" s="54"/>
      <c r="P244">
        <v>1</v>
      </c>
      <c r="Q244">
        <v>217</v>
      </c>
      <c r="R244" s="57">
        <v>0</v>
      </c>
      <c r="S244" s="57">
        <v>0</v>
      </c>
      <c r="T244" s="57">
        <v>1</v>
      </c>
      <c r="U244" s="43">
        <v>1.05</v>
      </c>
      <c r="V244" s="42">
        <v>1.05</v>
      </c>
      <c r="W244" s="53"/>
      <c r="X244">
        <v>0.25</v>
      </c>
      <c r="Y244">
        <v>217</v>
      </c>
      <c r="Z244">
        <v>0.41250000000000009</v>
      </c>
      <c r="AA244" s="45">
        <v>0.16775399999999985</v>
      </c>
      <c r="AB244">
        <v>0.83224599999999826</v>
      </c>
      <c r="AC244" s="43">
        <v>1.05</v>
      </c>
      <c r="AD244" s="42">
        <v>0.94305682499999821</v>
      </c>
      <c r="AE244" s="138"/>
      <c r="AF244" s="25">
        <v>0.5</v>
      </c>
    </row>
    <row r="245" spans="1:32" x14ac:dyDescent="0.25">
      <c r="A245">
        <v>218</v>
      </c>
      <c r="B245">
        <v>1.120000000000001</v>
      </c>
      <c r="C245">
        <v>1</v>
      </c>
      <c r="D245">
        <v>1.05</v>
      </c>
      <c r="E245">
        <v>0.25</v>
      </c>
      <c r="F245">
        <v>0.94583894999999807</v>
      </c>
      <c r="G245">
        <v>0.5</v>
      </c>
      <c r="I245">
        <v>218</v>
      </c>
      <c r="J245">
        <v>1.120000000000001</v>
      </c>
      <c r="K245">
        <v>1</v>
      </c>
      <c r="L245">
        <v>0</v>
      </c>
      <c r="M245" s="43">
        <v>1.05</v>
      </c>
      <c r="N245" s="42">
        <v>1.120000000000001</v>
      </c>
      <c r="O245" s="54"/>
      <c r="P245">
        <v>1</v>
      </c>
      <c r="Q245">
        <v>218</v>
      </c>
      <c r="R245" s="57">
        <v>0</v>
      </c>
      <c r="S245" s="57">
        <v>0</v>
      </c>
      <c r="T245" s="57">
        <v>1</v>
      </c>
      <c r="U245" s="43">
        <v>1.05</v>
      </c>
      <c r="V245" s="42">
        <v>1.05</v>
      </c>
      <c r="W245" s="53"/>
      <c r="X245">
        <v>0.25</v>
      </c>
      <c r="Y245">
        <v>218</v>
      </c>
      <c r="Z245">
        <v>0.4200000000000001</v>
      </c>
      <c r="AA245" s="45">
        <v>0.16533499999999984</v>
      </c>
      <c r="AB245">
        <v>0.83466499999999821</v>
      </c>
      <c r="AC245" s="43">
        <v>1.05</v>
      </c>
      <c r="AD245" s="42">
        <v>0.94583894999999807</v>
      </c>
      <c r="AE245" s="138"/>
      <c r="AF245" s="25">
        <v>0.5</v>
      </c>
    </row>
    <row r="246" spans="1:32" x14ac:dyDescent="0.25">
      <c r="A246">
        <v>219</v>
      </c>
      <c r="B246">
        <v>1.1275000000000011</v>
      </c>
      <c r="C246">
        <v>1</v>
      </c>
      <c r="D246">
        <v>1.05</v>
      </c>
      <c r="E246">
        <v>0.25</v>
      </c>
      <c r="F246">
        <v>0.94858478999999807</v>
      </c>
      <c r="G246">
        <v>0.5</v>
      </c>
      <c r="I246">
        <v>219</v>
      </c>
      <c r="J246">
        <v>1.1275000000000011</v>
      </c>
      <c r="K246">
        <v>1</v>
      </c>
      <c r="L246">
        <v>0</v>
      </c>
      <c r="M246" s="43">
        <v>1.05</v>
      </c>
      <c r="N246" s="42">
        <v>1.1275000000000011</v>
      </c>
      <c r="O246" s="54"/>
      <c r="P246">
        <v>1</v>
      </c>
      <c r="Q246">
        <v>219</v>
      </c>
      <c r="R246" s="57">
        <v>0</v>
      </c>
      <c r="S246" s="57">
        <v>0</v>
      </c>
      <c r="T246" s="57">
        <v>1</v>
      </c>
      <c r="U246" s="43">
        <v>1.05</v>
      </c>
      <c r="V246" s="42">
        <v>1.05</v>
      </c>
      <c r="W246" s="53"/>
      <c r="X246">
        <v>0.25</v>
      </c>
      <c r="Y246">
        <v>219</v>
      </c>
      <c r="Z246">
        <v>0.4275000000000001</v>
      </c>
      <c r="AA246" s="45">
        <v>0.16291599999999984</v>
      </c>
      <c r="AB246">
        <v>0.83708399999999816</v>
      </c>
      <c r="AC246" s="43">
        <v>1.05</v>
      </c>
      <c r="AD246" s="42">
        <v>0.94858478999999807</v>
      </c>
      <c r="AE246" s="138"/>
      <c r="AF246" s="25">
        <v>0.5</v>
      </c>
    </row>
    <row r="247" spans="1:32" x14ac:dyDescent="0.25">
      <c r="A247">
        <v>220</v>
      </c>
      <c r="B247">
        <v>1.1350000000000011</v>
      </c>
      <c r="C247">
        <v>1</v>
      </c>
      <c r="D247">
        <v>1.05</v>
      </c>
      <c r="E247">
        <v>0.25</v>
      </c>
      <c r="F247">
        <v>0.95129434499999799</v>
      </c>
      <c r="G247">
        <v>0.5</v>
      </c>
      <c r="I247">
        <v>220</v>
      </c>
      <c r="J247">
        <v>1.1350000000000011</v>
      </c>
      <c r="K247">
        <v>1</v>
      </c>
      <c r="L247">
        <v>0</v>
      </c>
      <c r="M247" s="43">
        <v>1.05</v>
      </c>
      <c r="N247" s="42">
        <v>1.1350000000000011</v>
      </c>
      <c r="O247" s="54"/>
      <c r="P247">
        <v>1</v>
      </c>
      <c r="Q247">
        <v>220</v>
      </c>
      <c r="R247" s="57">
        <v>0</v>
      </c>
      <c r="S247" s="57">
        <v>0</v>
      </c>
      <c r="T247" s="57">
        <v>1</v>
      </c>
      <c r="U247" s="43">
        <v>1.05</v>
      </c>
      <c r="V247" s="42">
        <v>1.05</v>
      </c>
      <c r="W247" s="53"/>
      <c r="X247">
        <v>0.25</v>
      </c>
      <c r="Y247">
        <v>220</v>
      </c>
      <c r="Z247">
        <v>0.43500000000000011</v>
      </c>
      <c r="AA247" s="45">
        <v>0.16049699999999983</v>
      </c>
      <c r="AB247">
        <v>0.83950299999999811</v>
      </c>
      <c r="AC247" s="43">
        <v>1.05</v>
      </c>
      <c r="AD247" s="42">
        <v>0.95129434499999799</v>
      </c>
      <c r="AE247" s="138"/>
      <c r="AF247" s="25">
        <v>0.5</v>
      </c>
    </row>
    <row r="248" spans="1:32" x14ac:dyDescent="0.25">
      <c r="A248">
        <v>221</v>
      </c>
      <c r="B248">
        <v>1.1425000000000012</v>
      </c>
      <c r="C248">
        <v>1</v>
      </c>
      <c r="D248">
        <v>1.05</v>
      </c>
      <c r="E248">
        <v>0.25</v>
      </c>
      <c r="F248">
        <v>0.95396761499999794</v>
      </c>
      <c r="G248">
        <v>0.5</v>
      </c>
      <c r="I248">
        <v>221</v>
      </c>
      <c r="J248">
        <v>1.1425000000000012</v>
      </c>
      <c r="K248">
        <v>1</v>
      </c>
      <c r="L248">
        <v>0</v>
      </c>
      <c r="M248" s="43">
        <v>1.05</v>
      </c>
      <c r="N248" s="42">
        <v>1.1425000000000012</v>
      </c>
      <c r="O248" s="54"/>
      <c r="P248">
        <v>1</v>
      </c>
      <c r="Q248">
        <v>221</v>
      </c>
      <c r="R248" s="57">
        <v>0</v>
      </c>
      <c r="S248" s="57">
        <v>0</v>
      </c>
      <c r="T248" s="57">
        <v>1</v>
      </c>
      <c r="U248" s="43">
        <v>1.05</v>
      </c>
      <c r="V248" s="42">
        <v>1.05</v>
      </c>
      <c r="W248" s="53"/>
      <c r="X248">
        <v>0.25</v>
      </c>
      <c r="Y248">
        <v>221</v>
      </c>
      <c r="Z248">
        <v>0.44250000000000012</v>
      </c>
      <c r="AA248" s="45">
        <v>0.15807799999999983</v>
      </c>
      <c r="AB248">
        <v>0.84192199999999806</v>
      </c>
      <c r="AC248" s="43">
        <v>1.05</v>
      </c>
      <c r="AD248" s="42">
        <v>0.95396761499999794</v>
      </c>
      <c r="AE248" s="138"/>
      <c r="AF248" s="25">
        <v>0.5</v>
      </c>
    </row>
    <row r="249" spans="1:32" x14ac:dyDescent="0.25">
      <c r="A249">
        <v>222</v>
      </c>
      <c r="B249">
        <v>1.1500000000000012</v>
      </c>
      <c r="C249">
        <v>1</v>
      </c>
      <c r="D249">
        <v>1.05</v>
      </c>
      <c r="E249">
        <v>0.25</v>
      </c>
      <c r="F249">
        <v>0.95660459999999792</v>
      </c>
      <c r="G249">
        <v>0.5</v>
      </c>
      <c r="I249">
        <v>222</v>
      </c>
      <c r="J249">
        <v>1.1500000000000012</v>
      </c>
      <c r="K249">
        <v>1</v>
      </c>
      <c r="L249">
        <v>0</v>
      </c>
      <c r="M249" s="43">
        <v>1.05</v>
      </c>
      <c r="N249" s="42">
        <v>1.1500000000000012</v>
      </c>
      <c r="O249" s="54"/>
      <c r="P249">
        <v>1</v>
      </c>
      <c r="Q249">
        <v>222</v>
      </c>
      <c r="R249" s="57">
        <v>0</v>
      </c>
      <c r="S249" s="57">
        <v>0</v>
      </c>
      <c r="T249" s="57">
        <v>1</v>
      </c>
      <c r="U249" s="43">
        <v>1.05</v>
      </c>
      <c r="V249" s="42">
        <v>1.05</v>
      </c>
      <c r="W249" s="53"/>
      <c r="X249">
        <v>0.25</v>
      </c>
      <c r="Y249">
        <v>222</v>
      </c>
      <c r="Z249">
        <v>0.45000000000000012</v>
      </c>
      <c r="AA249" s="45">
        <v>0.15565899999999983</v>
      </c>
      <c r="AB249">
        <v>0.84434099999999801</v>
      </c>
      <c r="AC249" s="43">
        <v>1.05</v>
      </c>
      <c r="AD249" s="42">
        <v>0.95660459999999792</v>
      </c>
      <c r="AE249" s="138"/>
      <c r="AF249" s="25">
        <v>0.5</v>
      </c>
    </row>
    <row r="250" spans="1:32" x14ac:dyDescent="0.25">
      <c r="A250">
        <v>223</v>
      </c>
      <c r="B250">
        <v>1.1575000000000013</v>
      </c>
      <c r="C250">
        <v>1</v>
      </c>
      <c r="D250">
        <v>1.05</v>
      </c>
      <c r="E250">
        <v>0.25</v>
      </c>
      <c r="F250">
        <v>1.0651707599999976</v>
      </c>
      <c r="G250">
        <v>0.5</v>
      </c>
      <c r="I250">
        <v>223</v>
      </c>
      <c r="J250">
        <v>1.1575000000000013</v>
      </c>
      <c r="K250">
        <v>1</v>
      </c>
      <c r="L250">
        <v>0</v>
      </c>
      <c r="M250" s="43">
        <v>1.05</v>
      </c>
      <c r="N250" s="42">
        <v>1.1575000000000013</v>
      </c>
      <c r="O250" s="54"/>
      <c r="P250">
        <v>1</v>
      </c>
      <c r="Q250">
        <v>223</v>
      </c>
      <c r="R250" s="57">
        <v>0</v>
      </c>
      <c r="S250" s="57">
        <v>0</v>
      </c>
      <c r="T250" s="57">
        <v>1</v>
      </c>
      <c r="U250" s="43">
        <v>1.05</v>
      </c>
      <c r="V250" s="42">
        <v>1.05</v>
      </c>
      <c r="W250" s="53"/>
      <c r="X250">
        <v>0.25</v>
      </c>
      <c r="Y250">
        <v>223</v>
      </c>
      <c r="Z250">
        <v>1.1489999999999991</v>
      </c>
      <c r="AA250" s="45">
        <v>0.15323999999999982</v>
      </c>
      <c r="AB250">
        <v>0.84675999999999796</v>
      </c>
      <c r="AC250" s="43">
        <v>1.05</v>
      </c>
      <c r="AD250" s="42">
        <v>1.0651707599999976</v>
      </c>
      <c r="AE250" s="138"/>
      <c r="AF250" s="25">
        <v>0.5</v>
      </c>
    </row>
    <row r="251" spans="1:32" x14ac:dyDescent="0.25">
      <c r="A251">
        <v>224</v>
      </c>
      <c r="B251">
        <v>1.1650000000000014</v>
      </c>
      <c r="C251">
        <v>1</v>
      </c>
      <c r="D251">
        <v>1.05</v>
      </c>
      <c r="E251">
        <v>0.25</v>
      </c>
      <c r="F251">
        <v>1.0649312789999974</v>
      </c>
      <c r="G251">
        <v>0.5</v>
      </c>
      <c r="I251">
        <v>224</v>
      </c>
      <c r="J251">
        <v>1.1650000000000014</v>
      </c>
      <c r="K251">
        <v>1</v>
      </c>
      <c r="L251">
        <v>0</v>
      </c>
      <c r="M251" s="43">
        <v>1.05</v>
      </c>
      <c r="N251" s="42">
        <v>1.1650000000000014</v>
      </c>
      <c r="O251" s="54"/>
      <c r="P251">
        <v>1</v>
      </c>
      <c r="Q251">
        <v>224</v>
      </c>
      <c r="R251" s="57">
        <v>0</v>
      </c>
      <c r="S251" s="57">
        <v>0</v>
      </c>
      <c r="T251" s="57">
        <v>1</v>
      </c>
      <c r="U251" s="43">
        <v>1.05</v>
      </c>
      <c r="V251" s="42">
        <v>1.05</v>
      </c>
      <c r="W251" s="53"/>
      <c r="X251">
        <v>0.25</v>
      </c>
      <c r="Y251">
        <v>224</v>
      </c>
      <c r="Z251">
        <v>1.1489999999999991</v>
      </c>
      <c r="AA251" s="45">
        <v>0.15082099999999982</v>
      </c>
      <c r="AB251">
        <v>0.84917899999999791</v>
      </c>
      <c r="AC251" s="43">
        <v>1.05</v>
      </c>
      <c r="AD251" s="42">
        <v>1.0649312789999974</v>
      </c>
      <c r="AE251" s="138"/>
      <c r="AF251" s="25">
        <v>0.5</v>
      </c>
    </row>
    <row r="252" spans="1:32" x14ac:dyDescent="0.25">
      <c r="A252">
        <v>225</v>
      </c>
      <c r="B252">
        <v>1.1725000000000014</v>
      </c>
      <c r="C252">
        <v>1</v>
      </c>
      <c r="D252">
        <v>1.05</v>
      </c>
      <c r="E252">
        <v>0.25</v>
      </c>
      <c r="F252">
        <v>1.0646917979999975</v>
      </c>
      <c r="G252">
        <v>0.5</v>
      </c>
      <c r="I252">
        <v>225</v>
      </c>
      <c r="J252">
        <v>1.1725000000000014</v>
      </c>
      <c r="K252">
        <v>1</v>
      </c>
      <c r="L252">
        <v>0</v>
      </c>
      <c r="M252" s="43">
        <v>1.05</v>
      </c>
      <c r="N252" s="42">
        <v>1.1725000000000014</v>
      </c>
      <c r="O252" s="54"/>
      <c r="P252">
        <v>1</v>
      </c>
      <c r="Q252">
        <v>225</v>
      </c>
      <c r="R252" s="57">
        <v>0</v>
      </c>
      <c r="S252" s="57">
        <v>0</v>
      </c>
      <c r="T252" s="57">
        <v>1</v>
      </c>
      <c r="U252" s="43">
        <v>1.05</v>
      </c>
      <c r="V252" s="42">
        <v>1.05</v>
      </c>
      <c r="W252" s="53"/>
      <c r="X252">
        <v>0.25</v>
      </c>
      <c r="Y252">
        <v>225</v>
      </c>
      <c r="Z252">
        <v>1.1489999999999991</v>
      </c>
      <c r="AA252" s="45">
        <v>0.14840199999999981</v>
      </c>
      <c r="AB252">
        <v>0.85159799999999786</v>
      </c>
      <c r="AC252" s="43">
        <v>1.05</v>
      </c>
      <c r="AD252" s="42">
        <v>1.0646917979999975</v>
      </c>
      <c r="AE252" s="138"/>
      <c r="AF252" s="25">
        <v>0.5</v>
      </c>
    </row>
    <row r="253" spans="1:32" x14ac:dyDescent="0.25">
      <c r="A253">
        <v>226</v>
      </c>
      <c r="B253">
        <v>1.1800000000000015</v>
      </c>
      <c r="C253">
        <v>1</v>
      </c>
      <c r="D253">
        <v>1.05</v>
      </c>
      <c r="E253">
        <v>0.25</v>
      </c>
      <c r="F253">
        <v>1.0644523169999973</v>
      </c>
      <c r="G253">
        <v>0.5</v>
      </c>
      <c r="I253">
        <v>226</v>
      </c>
      <c r="J253">
        <v>1.1800000000000015</v>
      </c>
      <c r="K253">
        <v>1</v>
      </c>
      <c r="L253">
        <v>0</v>
      </c>
      <c r="M253" s="43">
        <v>1.05</v>
      </c>
      <c r="N253" s="42">
        <v>1.1800000000000015</v>
      </c>
      <c r="O253" s="54"/>
      <c r="P253">
        <v>1</v>
      </c>
      <c r="Q253">
        <v>226</v>
      </c>
      <c r="R253" s="57">
        <v>0</v>
      </c>
      <c r="S253" s="57">
        <v>0</v>
      </c>
      <c r="T253" s="57">
        <v>1</v>
      </c>
      <c r="U253" s="43">
        <v>1.05</v>
      </c>
      <c r="V253" s="42">
        <v>1.05</v>
      </c>
      <c r="W253" s="53"/>
      <c r="X253">
        <v>0.25</v>
      </c>
      <c r="Y253">
        <v>226</v>
      </c>
      <c r="Z253">
        <v>1.1489999999999991</v>
      </c>
      <c r="AA253" s="45">
        <v>0.14598299999999981</v>
      </c>
      <c r="AB253">
        <v>0.85401699999999781</v>
      </c>
      <c r="AC253" s="43">
        <v>1.05</v>
      </c>
      <c r="AD253" s="42">
        <v>1.0644523169999973</v>
      </c>
      <c r="AE253" s="138"/>
      <c r="AF253" s="25">
        <v>0.5</v>
      </c>
    </row>
    <row r="254" spans="1:32" x14ac:dyDescent="0.25">
      <c r="A254">
        <v>227</v>
      </c>
      <c r="B254">
        <v>1.1875000000000016</v>
      </c>
      <c r="C254">
        <v>1</v>
      </c>
      <c r="D254">
        <v>1.05</v>
      </c>
      <c r="E254">
        <v>0.25</v>
      </c>
      <c r="F254">
        <v>1.0642128359999974</v>
      </c>
      <c r="G254">
        <v>0.5</v>
      </c>
      <c r="I254">
        <v>227</v>
      </c>
      <c r="J254">
        <v>1.1875000000000016</v>
      </c>
      <c r="K254">
        <v>1</v>
      </c>
      <c r="L254">
        <v>0</v>
      </c>
      <c r="M254" s="43">
        <v>1.05</v>
      </c>
      <c r="N254" s="42">
        <v>1.1875000000000016</v>
      </c>
      <c r="O254" s="54"/>
      <c r="P254">
        <v>1</v>
      </c>
      <c r="Q254">
        <v>227</v>
      </c>
      <c r="R254" s="57">
        <v>0</v>
      </c>
      <c r="S254" s="57">
        <v>0</v>
      </c>
      <c r="T254" s="57">
        <v>1</v>
      </c>
      <c r="U254" s="43">
        <v>1.05</v>
      </c>
      <c r="V254" s="42">
        <v>1.05</v>
      </c>
      <c r="W254" s="53"/>
      <c r="X254">
        <v>0.25</v>
      </c>
      <c r="Y254">
        <v>227</v>
      </c>
      <c r="Z254">
        <v>1.1489999999999991</v>
      </c>
      <c r="AA254" s="45">
        <v>0.1435639999999998</v>
      </c>
      <c r="AB254">
        <v>0.85643599999999775</v>
      </c>
      <c r="AC254" s="43">
        <v>1.05</v>
      </c>
      <c r="AD254" s="42">
        <v>1.0642128359999974</v>
      </c>
      <c r="AE254" s="138"/>
      <c r="AF254" s="25">
        <v>0.5</v>
      </c>
    </row>
    <row r="255" spans="1:32" x14ac:dyDescent="0.25">
      <c r="A255">
        <v>228</v>
      </c>
      <c r="B255">
        <v>1.1950000000000016</v>
      </c>
      <c r="C255">
        <v>1</v>
      </c>
      <c r="D255">
        <v>1.05</v>
      </c>
      <c r="E255">
        <v>0.25</v>
      </c>
      <c r="F255">
        <v>1.0639733549999972</v>
      </c>
      <c r="G255">
        <v>0.5</v>
      </c>
      <c r="I255">
        <v>228</v>
      </c>
      <c r="J255">
        <v>1.1950000000000016</v>
      </c>
      <c r="K255">
        <v>1</v>
      </c>
      <c r="L255">
        <v>0</v>
      </c>
      <c r="M255" s="43">
        <v>1.05</v>
      </c>
      <c r="N255" s="42">
        <v>1.1950000000000016</v>
      </c>
      <c r="O255" s="54"/>
      <c r="P255">
        <v>1</v>
      </c>
      <c r="Q255">
        <v>228</v>
      </c>
      <c r="R255" s="57">
        <v>0</v>
      </c>
      <c r="S255" s="57">
        <v>0</v>
      </c>
      <c r="T255" s="57">
        <v>1</v>
      </c>
      <c r="U255" s="43">
        <v>1.05</v>
      </c>
      <c r="V255" s="42">
        <v>1.05</v>
      </c>
      <c r="W255" s="53"/>
      <c r="X255">
        <v>0.25</v>
      </c>
      <c r="Y255">
        <v>228</v>
      </c>
      <c r="Z255">
        <v>1.1489999999999991</v>
      </c>
      <c r="AA255" s="45">
        <v>0.1411449999999998</v>
      </c>
      <c r="AB255">
        <v>0.8588549999999977</v>
      </c>
      <c r="AC255" s="43">
        <v>1.05</v>
      </c>
      <c r="AD255" s="42">
        <v>1.0639733549999972</v>
      </c>
      <c r="AE255" s="138"/>
      <c r="AF255" s="25">
        <v>0.5</v>
      </c>
    </row>
    <row r="256" spans="1:32" x14ac:dyDescent="0.25">
      <c r="A256">
        <v>229</v>
      </c>
      <c r="B256">
        <v>1.2025000000000017</v>
      </c>
      <c r="C256">
        <v>1</v>
      </c>
      <c r="D256">
        <v>1.05</v>
      </c>
      <c r="E256">
        <v>0.25</v>
      </c>
      <c r="F256">
        <v>1.0637338739999973</v>
      </c>
      <c r="G256">
        <v>0.5</v>
      </c>
      <c r="I256">
        <v>229</v>
      </c>
      <c r="J256">
        <v>1.2025000000000017</v>
      </c>
      <c r="K256">
        <v>1</v>
      </c>
      <c r="L256">
        <v>0</v>
      </c>
      <c r="M256" s="43">
        <v>1.05</v>
      </c>
      <c r="N256" s="42">
        <v>1.2025000000000017</v>
      </c>
      <c r="O256" s="54"/>
      <c r="P256">
        <v>1</v>
      </c>
      <c r="Q256">
        <v>229</v>
      </c>
      <c r="R256" s="57">
        <v>0</v>
      </c>
      <c r="S256" s="57">
        <v>0</v>
      </c>
      <c r="T256" s="57">
        <v>1</v>
      </c>
      <c r="U256" s="43">
        <v>1.05</v>
      </c>
      <c r="V256" s="42">
        <v>1.05</v>
      </c>
      <c r="W256" s="53"/>
      <c r="X256">
        <v>0.25</v>
      </c>
      <c r="Y256">
        <v>229</v>
      </c>
      <c r="Z256">
        <v>1.1489999999999991</v>
      </c>
      <c r="AA256" s="45">
        <v>0.13872599999999979</v>
      </c>
      <c r="AB256">
        <v>0.86127399999999765</v>
      </c>
      <c r="AC256" s="43">
        <v>1.05</v>
      </c>
      <c r="AD256" s="42">
        <v>1.0637338739999973</v>
      </c>
      <c r="AE256" s="138"/>
      <c r="AF256" s="25">
        <v>0.5</v>
      </c>
    </row>
    <row r="257" spans="1:32" x14ac:dyDescent="0.25">
      <c r="A257">
        <v>230</v>
      </c>
      <c r="B257">
        <v>1.2100000000000017</v>
      </c>
      <c r="C257">
        <v>1</v>
      </c>
      <c r="D257">
        <v>1.05</v>
      </c>
      <c r="E257">
        <v>0.25</v>
      </c>
      <c r="F257">
        <v>1.0634943929999972</v>
      </c>
      <c r="G257">
        <v>0.5</v>
      </c>
      <c r="I257">
        <v>230</v>
      </c>
      <c r="J257">
        <v>1.2100000000000017</v>
      </c>
      <c r="K257">
        <v>1</v>
      </c>
      <c r="L257">
        <v>0</v>
      </c>
      <c r="M257" s="43">
        <v>1.05</v>
      </c>
      <c r="N257" s="42">
        <v>1.2100000000000017</v>
      </c>
      <c r="O257" s="54"/>
      <c r="P257">
        <v>1</v>
      </c>
      <c r="Q257">
        <v>230</v>
      </c>
      <c r="R257" s="57">
        <v>0</v>
      </c>
      <c r="S257" s="57">
        <v>0</v>
      </c>
      <c r="T257" s="57">
        <v>1</v>
      </c>
      <c r="U257" s="43">
        <v>1.05</v>
      </c>
      <c r="V257" s="42">
        <v>1.05</v>
      </c>
      <c r="W257" s="53"/>
      <c r="X257">
        <v>0.25</v>
      </c>
      <c r="Y257">
        <v>230</v>
      </c>
      <c r="Z257">
        <v>1.1489999999999991</v>
      </c>
      <c r="AA257" s="45">
        <v>0.13630699999999979</v>
      </c>
      <c r="AB257">
        <v>0.8636929999999976</v>
      </c>
      <c r="AC257" s="43">
        <v>1.05</v>
      </c>
      <c r="AD257" s="42">
        <v>1.0634943929999972</v>
      </c>
      <c r="AE257" s="138"/>
      <c r="AF257" s="25">
        <v>0.5</v>
      </c>
    </row>
    <row r="258" spans="1:32" x14ac:dyDescent="0.25">
      <c r="A258">
        <v>231</v>
      </c>
      <c r="B258">
        <v>1.21</v>
      </c>
      <c r="C258">
        <v>1</v>
      </c>
      <c r="D258">
        <v>1.05</v>
      </c>
      <c r="E258">
        <v>0.25</v>
      </c>
      <c r="F258">
        <v>1.0632549119999972</v>
      </c>
      <c r="G258">
        <v>0.5</v>
      </c>
      <c r="I258">
        <v>231</v>
      </c>
      <c r="J258">
        <v>1.21</v>
      </c>
      <c r="K258">
        <v>1</v>
      </c>
      <c r="L258">
        <v>0</v>
      </c>
      <c r="M258" s="43">
        <v>1.05</v>
      </c>
      <c r="N258" s="42">
        <v>1.21</v>
      </c>
      <c r="O258" s="54"/>
      <c r="P258">
        <v>1</v>
      </c>
      <c r="Q258">
        <v>231</v>
      </c>
      <c r="R258" s="57">
        <v>0</v>
      </c>
      <c r="S258" s="57">
        <v>0</v>
      </c>
      <c r="T258" s="57">
        <v>1</v>
      </c>
      <c r="U258" s="43">
        <v>1.05</v>
      </c>
      <c r="V258" s="42">
        <v>1.05</v>
      </c>
      <c r="W258" s="53"/>
      <c r="X258">
        <v>0.25</v>
      </c>
      <c r="Y258">
        <v>231</v>
      </c>
      <c r="Z258">
        <v>1.1489999999999991</v>
      </c>
      <c r="AA258" s="45">
        <v>0.13388799999999978</v>
      </c>
      <c r="AB258">
        <v>0.86611199999999755</v>
      </c>
      <c r="AC258" s="43">
        <v>1.05</v>
      </c>
      <c r="AD258" s="42">
        <v>1.0632549119999972</v>
      </c>
      <c r="AE258" s="138"/>
      <c r="AF258" s="25">
        <v>0.5</v>
      </c>
    </row>
    <row r="259" spans="1:32" x14ac:dyDescent="0.25">
      <c r="A259">
        <v>232</v>
      </c>
      <c r="B259">
        <v>1.21</v>
      </c>
      <c r="C259">
        <v>1</v>
      </c>
      <c r="D259">
        <v>1.05</v>
      </c>
      <c r="E259">
        <v>0.25</v>
      </c>
      <c r="F259">
        <v>1.0630154309999971</v>
      </c>
      <c r="G259">
        <v>0.5</v>
      </c>
      <c r="I259">
        <v>232</v>
      </c>
      <c r="J259">
        <v>1.21</v>
      </c>
      <c r="K259">
        <v>1</v>
      </c>
      <c r="L259">
        <v>0</v>
      </c>
      <c r="M259" s="43">
        <v>1.05</v>
      </c>
      <c r="N259" s="42">
        <v>1.21</v>
      </c>
      <c r="O259" s="54"/>
      <c r="P259">
        <v>1</v>
      </c>
      <c r="Q259">
        <v>232</v>
      </c>
      <c r="R259" s="57">
        <v>0</v>
      </c>
      <c r="S259" s="57">
        <v>0</v>
      </c>
      <c r="T259" s="57">
        <v>1</v>
      </c>
      <c r="U259" s="43">
        <v>1.05</v>
      </c>
      <c r="V259" s="42">
        <v>1.05</v>
      </c>
      <c r="W259" s="53"/>
      <c r="X259">
        <v>0.25</v>
      </c>
      <c r="Y259">
        <v>232</v>
      </c>
      <c r="Z259">
        <v>1.1489999999999991</v>
      </c>
      <c r="AA259" s="45">
        <v>0.13146899999999978</v>
      </c>
      <c r="AB259">
        <v>0.8685309999999975</v>
      </c>
      <c r="AC259" s="43">
        <v>1.05</v>
      </c>
      <c r="AD259" s="42">
        <v>1.0630154309999971</v>
      </c>
      <c r="AE259" s="138"/>
      <c r="AF259" s="25">
        <v>0.5</v>
      </c>
    </row>
    <row r="260" spans="1:32" x14ac:dyDescent="0.25">
      <c r="A260">
        <v>233</v>
      </c>
      <c r="B260">
        <v>1.21</v>
      </c>
      <c r="C260">
        <v>1</v>
      </c>
      <c r="D260">
        <v>1.05</v>
      </c>
      <c r="E260">
        <v>0.25</v>
      </c>
      <c r="F260">
        <v>1.0627759499999971</v>
      </c>
      <c r="G260">
        <v>0.5</v>
      </c>
      <c r="I260">
        <v>233</v>
      </c>
      <c r="J260">
        <v>1.21</v>
      </c>
      <c r="K260">
        <v>1</v>
      </c>
      <c r="L260">
        <v>0</v>
      </c>
      <c r="M260" s="43">
        <v>1.05</v>
      </c>
      <c r="N260" s="42">
        <v>1.21</v>
      </c>
      <c r="O260" s="54"/>
      <c r="P260">
        <v>1</v>
      </c>
      <c r="Q260">
        <v>233</v>
      </c>
      <c r="R260" s="57">
        <v>0</v>
      </c>
      <c r="S260" s="57">
        <v>0</v>
      </c>
      <c r="T260" s="57">
        <v>1</v>
      </c>
      <c r="U260" s="43">
        <v>1.05</v>
      </c>
      <c r="V260" s="42">
        <v>1.05</v>
      </c>
      <c r="W260" s="53"/>
      <c r="X260">
        <v>0.25</v>
      </c>
      <c r="Y260">
        <v>233</v>
      </c>
      <c r="Z260">
        <v>1.1489999999999991</v>
      </c>
      <c r="AA260" s="45">
        <v>0.12904999999999978</v>
      </c>
      <c r="AB260">
        <v>0.87094999999999745</v>
      </c>
      <c r="AC260" s="43">
        <v>1.05</v>
      </c>
      <c r="AD260" s="42">
        <v>1.0627759499999971</v>
      </c>
      <c r="AE260" s="138"/>
      <c r="AF260" s="25">
        <v>0.5</v>
      </c>
    </row>
    <row r="261" spans="1:32" x14ac:dyDescent="0.25">
      <c r="A261">
        <v>234</v>
      </c>
      <c r="B261">
        <v>1.21</v>
      </c>
      <c r="C261">
        <v>1</v>
      </c>
      <c r="D261">
        <v>1.05</v>
      </c>
      <c r="E261">
        <v>0.25</v>
      </c>
      <c r="F261">
        <v>1.0625364689999968</v>
      </c>
      <c r="G261">
        <v>0.5</v>
      </c>
      <c r="I261">
        <v>234</v>
      </c>
      <c r="J261">
        <v>1.21</v>
      </c>
      <c r="K261">
        <v>1</v>
      </c>
      <c r="L261">
        <v>0</v>
      </c>
      <c r="M261" s="43">
        <v>1.05</v>
      </c>
      <c r="N261" s="42">
        <v>1.21</v>
      </c>
      <c r="O261" s="54"/>
      <c r="P261">
        <v>1</v>
      </c>
      <c r="Q261">
        <v>234</v>
      </c>
      <c r="R261" s="57">
        <v>0</v>
      </c>
      <c r="S261" s="57">
        <v>0</v>
      </c>
      <c r="T261" s="57">
        <v>1</v>
      </c>
      <c r="U261" s="43">
        <v>1.05</v>
      </c>
      <c r="V261" s="42">
        <v>1.05</v>
      </c>
      <c r="W261" s="53"/>
      <c r="X261">
        <v>0.25</v>
      </c>
      <c r="Y261">
        <v>234</v>
      </c>
      <c r="Z261">
        <v>1.1489999999999991</v>
      </c>
      <c r="AA261" s="45">
        <v>0.12663099999999977</v>
      </c>
      <c r="AB261">
        <v>0.8733689999999974</v>
      </c>
      <c r="AC261" s="43">
        <v>1.05</v>
      </c>
      <c r="AD261" s="42">
        <v>1.0625364689999968</v>
      </c>
      <c r="AE261" s="138"/>
      <c r="AF261" s="25">
        <v>0.5</v>
      </c>
    </row>
    <row r="262" spans="1:32" x14ac:dyDescent="0.25">
      <c r="A262">
        <v>235</v>
      </c>
      <c r="B262">
        <v>1.21</v>
      </c>
      <c r="C262">
        <v>1</v>
      </c>
      <c r="D262">
        <v>1.05</v>
      </c>
      <c r="E262">
        <v>0.25</v>
      </c>
      <c r="F262">
        <v>1.0622969879999968</v>
      </c>
      <c r="G262">
        <v>0.5</v>
      </c>
      <c r="I262">
        <v>235</v>
      </c>
      <c r="J262">
        <v>1.21</v>
      </c>
      <c r="K262">
        <v>1</v>
      </c>
      <c r="L262">
        <v>0</v>
      </c>
      <c r="M262" s="43">
        <v>1.05</v>
      </c>
      <c r="N262" s="42">
        <v>1.21</v>
      </c>
      <c r="O262" s="54"/>
      <c r="P262">
        <v>1</v>
      </c>
      <c r="Q262">
        <v>235</v>
      </c>
      <c r="R262" s="57">
        <v>0</v>
      </c>
      <c r="S262" s="57">
        <v>0</v>
      </c>
      <c r="T262" s="57">
        <v>1</v>
      </c>
      <c r="U262" s="43">
        <v>1.05</v>
      </c>
      <c r="V262" s="42">
        <v>1.05</v>
      </c>
      <c r="W262" s="53"/>
      <c r="X262">
        <v>0.25</v>
      </c>
      <c r="Y262">
        <v>235</v>
      </c>
      <c r="Z262">
        <v>1.1489999999999991</v>
      </c>
      <c r="AA262" s="45">
        <v>0.12421199999999977</v>
      </c>
      <c r="AB262">
        <v>0.87578799999999735</v>
      </c>
      <c r="AC262" s="43">
        <v>1.05</v>
      </c>
      <c r="AD262" s="42">
        <v>1.0622969879999968</v>
      </c>
      <c r="AE262" s="138"/>
      <c r="AF262" s="25">
        <v>0.5</v>
      </c>
    </row>
    <row r="263" spans="1:32" x14ac:dyDescent="0.25">
      <c r="A263">
        <v>236</v>
      </c>
      <c r="B263">
        <v>1.21</v>
      </c>
      <c r="C263">
        <v>1</v>
      </c>
      <c r="D263">
        <v>1.05</v>
      </c>
      <c r="E263">
        <v>0.25</v>
      </c>
      <c r="F263">
        <v>1.0620575069999969</v>
      </c>
      <c r="G263">
        <v>0.5</v>
      </c>
      <c r="I263">
        <v>236</v>
      </c>
      <c r="J263">
        <v>1.21</v>
      </c>
      <c r="K263">
        <v>1</v>
      </c>
      <c r="L263">
        <v>0</v>
      </c>
      <c r="M263" s="43">
        <v>1.05</v>
      </c>
      <c r="N263" s="42">
        <v>1.21</v>
      </c>
      <c r="O263" s="54"/>
      <c r="P263">
        <v>1</v>
      </c>
      <c r="Q263">
        <v>236</v>
      </c>
      <c r="R263" s="57">
        <v>0</v>
      </c>
      <c r="S263" s="57">
        <v>0</v>
      </c>
      <c r="T263" s="57">
        <v>1</v>
      </c>
      <c r="U263" s="43">
        <v>1.05</v>
      </c>
      <c r="V263" s="42">
        <v>1.05</v>
      </c>
      <c r="W263" s="53"/>
      <c r="X263">
        <v>0.25</v>
      </c>
      <c r="Y263">
        <v>236</v>
      </c>
      <c r="Z263">
        <v>1.1489999999999991</v>
      </c>
      <c r="AA263" s="45">
        <v>0.12179299999999976</v>
      </c>
      <c r="AB263">
        <v>0.8782069999999973</v>
      </c>
      <c r="AC263" s="43">
        <v>1.05</v>
      </c>
      <c r="AD263" s="42">
        <v>1.0620575069999969</v>
      </c>
      <c r="AE263" s="138"/>
      <c r="AF263" s="25">
        <v>0.5</v>
      </c>
    </row>
    <row r="264" spans="1:32" x14ac:dyDescent="0.25">
      <c r="A264">
        <v>237</v>
      </c>
      <c r="B264">
        <v>1.21</v>
      </c>
      <c r="C264">
        <v>1</v>
      </c>
      <c r="D264">
        <v>1.05</v>
      </c>
      <c r="E264">
        <v>0.25</v>
      </c>
      <c r="F264">
        <v>1.0618180259999968</v>
      </c>
      <c r="G264">
        <v>0.5</v>
      </c>
      <c r="I264">
        <v>237</v>
      </c>
      <c r="J264">
        <v>1.21</v>
      </c>
      <c r="K264">
        <v>1</v>
      </c>
      <c r="L264">
        <v>0</v>
      </c>
      <c r="M264" s="43">
        <v>1.05</v>
      </c>
      <c r="N264" s="42">
        <v>1.21</v>
      </c>
      <c r="O264" s="54"/>
      <c r="P264">
        <v>1</v>
      </c>
      <c r="Q264">
        <v>237</v>
      </c>
      <c r="R264" s="57">
        <v>0</v>
      </c>
      <c r="S264" s="57">
        <v>0</v>
      </c>
      <c r="T264" s="57">
        <v>1</v>
      </c>
      <c r="U264" s="43">
        <v>1.05</v>
      </c>
      <c r="V264" s="42">
        <v>1.05</v>
      </c>
      <c r="W264" s="53"/>
      <c r="X264">
        <v>0.25</v>
      </c>
      <c r="Y264">
        <v>237</v>
      </c>
      <c r="Z264">
        <v>1.1489999999999991</v>
      </c>
      <c r="AA264" s="45">
        <v>0.11937399999999976</v>
      </c>
      <c r="AB264">
        <v>0.88062599999999724</v>
      </c>
      <c r="AC264" s="43">
        <v>1.05</v>
      </c>
      <c r="AD264" s="42">
        <v>1.0618180259999968</v>
      </c>
      <c r="AE264" s="138"/>
      <c r="AF264" s="25">
        <v>0.5</v>
      </c>
    </row>
    <row r="265" spans="1:32" x14ac:dyDescent="0.25">
      <c r="A265">
        <v>238</v>
      </c>
      <c r="B265">
        <v>1.21</v>
      </c>
      <c r="C265">
        <v>1</v>
      </c>
      <c r="D265">
        <v>1.05</v>
      </c>
      <c r="E265">
        <v>0.25</v>
      </c>
      <c r="F265">
        <v>1.0615785449999966</v>
      </c>
      <c r="G265">
        <v>0.5</v>
      </c>
      <c r="I265">
        <v>238</v>
      </c>
      <c r="J265">
        <v>1.21</v>
      </c>
      <c r="K265">
        <v>1</v>
      </c>
      <c r="L265">
        <v>0</v>
      </c>
      <c r="M265" s="43">
        <v>1.05</v>
      </c>
      <c r="N265" s="42">
        <v>1.21</v>
      </c>
      <c r="O265" s="54"/>
      <c r="P265">
        <v>1</v>
      </c>
      <c r="Q265">
        <v>238</v>
      </c>
      <c r="R265" s="57">
        <v>0</v>
      </c>
      <c r="S265" s="57">
        <v>0</v>
      </c>
      <c r="T265" s="57">
        <v>1</v>
      </c>
      <c r="U265" s="43">
        <v>1.05</v>
      </c>
      <c r="V265" s="42">
        <v>1.05</v>
      </c>
      <c r="W265" s="53"/>
      <c r="X265">
        <v>0.25</v>
      </c>
      <c r="Y265">
        <v>238</v>
      </c>
      <c r="Z265">
        <v>1.1489999999999991</v>
      </c>
      <c r="AA265" s="45">
        <v>0.11695499999999975</v>
      </c>
      <c r="AB265">
        <v>0.88304499999999719</v>
      </c>
      <c r="AC265" s="43">
        <v>1.05</v>
      </c>
      <c r="AD265" s="42">
        <v>1.0615785449999966</v>
      </c>
      <c r="AE265" s="138"/>
      <c r="AF265" s="25">
        <v>0.5</v>
      </c>
    </row>
    <row r="266" spans="1:32" x14ac:dyDescent="0.25">
      <c r="A266">
        <v>239</v>
      </c>
      <c r="B266">
        <v>1.21</v>
      </c>
      <c r="C266">
        <v>1</v>
      </c>
      <c r="D266">
        <v>1.05</v>
      </c>
      <c r="E266">
        <v>0.25</v>
      </c>
      <c r="F266">
        <v>1.0613390639999967</v>
      </c>
      <c r="G266">
        <v>0.5</v>
      </c>
      <c r="I266">
        <v>239</v>
      </c>
      <c r="J266">
        <v>1.21</v>
      </c>
      <c r="K266">
        <v>1</v>
      </c>
      <c r="L266">
        <v>0</v>
      </c>
      <c r="M266" s="43">
        <v>1.05</v>
      </c>
      <c r="N266" s="42">
        <v>1.21</v>
      </c>
      <c r="O266" s="54"/>
      <c r="P266">
        <v>1</v>
      </c>
      <c r="Q266">
        <v>239</v>
      </c>
      <c r="R266" s="57">
        <v>0</v>
      </c>
      <c r="S266" s="57">
        <v>0</v>
      </c>
      <c r="T266" s="57">
        <v>1</v>
      </c>
      <c r="U266" s="43">
        <v>1.05</v>
      </c>
      <c r="V266" s="42">
        <v>1.05</v>
      </c>
      <c r="W266" s="53"/>
      <c r="X266">
        <v>0.25</v>
      </c>
      <c r="Y266">
        <v>239</v>
      </c>
      <c r="Z266">
        <v>1.1489999999999991</v>
      </c>
      <c r="AA266" s="45">
        <v>0.11453599999999975</v>
      </c>
      <c r="AB266">
        <v>0.88546399999999714</v>
      </c>
      <c r="AC266" s="43">
        <v>1.05</v>
      </c>
      <c r="AD266" s="42">
        <v>1.0613390639999967</v>
      </c>
      <c r="AE266" s="138"/>
      <c r="AF266" s="25">
        <v>0.5</v>
      </c>
    </row>
    <row r="267" spans="1:32" x14ac:dyDescent="0.25">
      <c r="A267">
        <v>240</v>
      </c>
      <c r="B267">
        <v>1.21</v>
      </c>
      <c r="C267">
        <v>1</v>
      </c>
      <c r="D267">
        <v>1.05</v>
      </c>
      <c r="E267">
        <v>0.25</v>
      </c>
      <c r="F267">
        <v>1.0610995829999965</v>
      </c>
      <c r="G267">
        <v>0.5</v>
      </c>
      <c r="I267">
        <v>240</v>
      </c>
      <c r="J267">
        <v>1.21</v>
      </c>
      <c r="K267">
        <v>1</v>
      </c>
      <c r="L267">
        <v>0</v>
      </c>
      <c r="M267" s="43">
        <v>1.05</v>
      </c>
      <c r="N267" s="42">
        <v>1.21</v>
      </c>
      <c r="O267" s="54"/>
      <c r="P267">
        <v>1</v>
      </c>
      <c r="Q267">
        <v>240</v>
      </c>
      <c r="R267" s="57">
        <v>0</v>
      </c>
      <c r="S267" s="57">
        <v>0</v>
      </c>
      <c r="T267" s="57">
        <v>1</v>
      </c>
      <c r="U267" s="43">
        <v>1.05</v>
      </c>
      <c r="V267" s="42">
        <v>1.05</v>
      </c>
      <c r="W267" s="53"/>
      <c r="X267">
        <v>0.25</v>
      </c>
      <c r="Y267">
        <v>240</v>
      </c>
      <c r="Z267">
        <v>1.1489999999999991</v>
      </c>
      <c r="AA267" s="45">
        <v>0.11211699999999974</v>
      </c>
      <c r="AB267">
        <v>0.88788299999999709</v>
      </c>
      <c r="AC267" s="43">
        <v>1.05</v>
      </c>
      <c r="AD267" s="42">
        <v>1.0610995829999965</v>
      </c>
      <c r="AE267" s="138"/>
      <c r="AF267" s="25">
        <v>0.5</v>
      </c>
    </row>
    <row r="268" spans="1:32" x14ac:dyDescent="0.25">
      <c r="A268">
        <v>241</v>
      </c>
      <c r="B268">
        <v>1.21</v>
      </c>
      <c r="C268">
        <v>1</v>
      </c>
      <c r="D268">
        <v>1.05</v>
      </c>
      <c r="E268">
        <v>0.25</v>
      </c>
      <c r="F268">
        <v>1.0608601019999966</v>
      </c>
      <c r="G268">
        <v>0.5</v>
      </c>
      <c r="I268">
        <v>241</v>
      </c>
      <c r="J268">
        <v>1.21</v>
      </c>
      <c r="K268">
        <v>1</v>
      </c>
      <c r="L268">
        <v>0</v>
      </c>
      <c r="M268" s="43">
        <v>1.05</v>
      </c>
      <c r="N268" s="42">
        <v>1.21</v>
      </c>
      <c r="O268" s="54"/>
      <c r="P268">
        <v>1</v>
      </c>
      <c r="Q268">
        <v>241</v>
      </c>
      <c r="R268" s="57">
        <v>0</v>
      </c>
      <c r="S268" s="57">
        <v>0</v>
      </c>
      <c r="T268" s="57">
        <v>1</v>
      </c>
      <c r="U268" s="43">
        <v>1.05</v>
      </c>
      <c r="V268" s="42">
        <v>1.05</v>
      </c>
      <c r="W268" s="53"/>
      <c r="X268">
        <v>0.25</v>
      </c>
      <c r="Y268">
        <v>241</v>
      </c>
      <c r="Z268">
        <v>1.1489999999999991</v>
      </c>
      <c r="AA268" s="45">
        <v>0.10969799999999974</v>
      </c>
      <c r="AB268">
        <v>0.89030199999999704</v>
      </c>
      <c r="AC268" s="43">
        <v>1.05</v>
      </c>
      <c r="AD268" s="42">
        <v>1.0608601019999966</v>
      </c>
      <c r="AE268" s="138"/>
      <c r="AF268" s="25">
        <v>0.5</v>
      </c>
    </row>
    <row r="269" spans="1:32" x14ac:dyDescent="0.25">
      <c r="A269">
        <v>242</v>
      </c>
      <c r="B269">
        <v>1.21</v>
      </c>
      <c r="C269">
        <v>1</v>
      </c>
      <c r="D269">
        <v>1.05</v>
      </c>
      <c r="E269">
        <v>0.25</v>
      </c>
      <c r="F269">
        <v>1.0606206209999964</v>
      </c>
      <c r="G269">
        <v>0.5</v>
      </c>
      <c r="I269">
        <v>242</v>
      </c>
      <c r="J269">
        <v>1.21</v>
      </c>
      <c r="K269">
        <v>1</v>
      </c>
      <c r="L269">
        <v>0</v>
      </c>
      <c r="M269" s="43">
        <v>1.05</v>
      </c>
      <c r="N269" s="42">
        <v>1.21</v>
      </c>
      <c r="O269" s="54"/>
      <c r="P269">
        <v>1</v>
      </c>
      <c r="Q269">
        <v>242</v>
      </c>
      <c r="R269" s="57">
        <v>0</v>
      </c>
      <c r="S269" s="57">
        <v>0</v>
      </c>
      <c r="T269" s="57">
        <v>1</v>
      </c>
      <c r="U269" s="43">
        <v>1.05</v>
      </c>
      <c r="V269" s="42">
        <v>1.05</v>
      </c>
      <c r="W269" s="53"/>
      <c r="X269">
        <v>0.25</v>
      </c>
      <c r="Y269">
        <v>242</v>
      </c>
      <c r="Z269">
        <v>1.1489999999999991</v>
      </c>
      <c r="AA269" s="45">
        <v>0.10727899999999974</v>
      </c>
      <c r="AB269">
        <v>0.89272099999999699</v>
      </c>
      <c r="AC269" s="43">
        <v>1.05</v>
      </c>
      <c r="AD269" s="42">
        <v>1.0606206209999964</v>
      </c>
      <c r="AE269" s="138"/>
      <c r="AF269" s="25">
        <v>0.5</v>
      </c>
    </row>
    <row r="270" spans="1:32" x14ac:dyDescent="0.25">
      <c r="A270">
        <v>243</v>
      </c>
      <c r="B270">
        <v>1.21</v>
      </c>
      <c r="C270">
        <v>1</v>
      </c>
      <c r="D270">
        <v>1.05</v>
      </c>
      <c r="E270">
        <v>0.25</v>
      </c>
      <c r="F270">
        <v>1.0603811399999965</v>
      </c>
      <c r="G270">
        <v>0.5</v>
      </c>
      <c r="I270">
        <v>243</v>
      </c>
      <c r="J270">
        <v>1.21</v>
      </c>
      <c r="K270">
        <v>1</v>
      </c>
      <c r="L270">
        <v>0</v>
      </c>
      <c r="M270" s="43">
        <v>1.05</v>
      </c>
      <c r="N270" s="42">
        <v>1.21</v>
      </c>
      <c r="O270" s="54"/>
      <c r="P270">
        <v>1</v>
      </c>
      <c r="Q270">
        <v>243</v>
      </c>
      <c r="R270" s="57">
        <v>0</v>
      </c>
      <c r="S270" s="57">
        <v>0</v>
      </c>
      <c r="T270" s="57">
        <v>1</v>
      </c>
      <c r="U270" s="43">
        <v>1.05</v>
      </c>
      <c r="V270" s="42">
        <v>1.05</v>
      </c>
      <c r="W270" s="53"/>
      <c r="X270">
        <v>0.25</v>
      </c>
      <c r="Y270">
        <v>243</v>
      </c>
      <c r="Z270">
        <v>1.1489999999999991</v>
      </c>
      <c r="AA270" s="45">
        <v>0.10485999999999973</v>
      </c>
      <c r="AB270">
        <v>0.89513999999999694</v>
      </c>
      <c r="AC270" s="43">
        <v>1.05</v>
      </c>
      <c r="AD270" s="42">
        <v>1.0603811399999965</v>
      </c>
      <c r="AE270" s="138"/>
      <c r="AF270" s="25">
        <v>0.5</v>
      </c>
    </row>
    <row r="271" spans="1:32" x14ac:dyDescent="0.25">
      <c r="A271">
        <v>244</v>
      </c>
      <c r="B271">
        <v>1.21</v>
      </c>
      <c r="C271">
        <v>1</v>
      </c>
      <c r="D271">
        <v>1.05</v>
      </c>
      <c r="E271">
        <v>0.25</v>
      </c>
      <c r="F271">
        <v>1.0601416589999964</v>
      </c>
      <c r="G271">
        <v>0.5</v>
      </c>
      <c r="I271">
        <v>244</v>
      </c>
      <c r="J271">
        <v>1.21</v>
      </c>
      <c r="K271">
        <v>1</v>
      </c>
      <c r="L271">
        <v>0</v>
      </c>
      <c r="M271" s="43">
        <v>1.05</v>
      </c>
      <c r="N271" s="42">
        <v>1.21</v>
      </c>
      <c r="O271" s="54"/>
      <c r="P271">
        <v>1</v>
      </c>
      <c r="Q271">
        <v>244</v>
      </c>
      <c r="R271" s="57">
        <v>0</v>
      </c>
      <c r="S271" s="57">
        <v>0</v>
      </c>
      <c r="T271" s="57">
        <v>1</v>
      </c>
      <c r="U271" s="43">
        <v>1.05</v>
      </c>
      <c r="V271" s="42">
        <v>1.05</v>
      </c>
      <c r="W271" s="53"/>
      <c r="X271">
        <v>0.25</v>
      </c>
      <c r="Y271">
        <v>244</v>
      </c>
      <c r="Z271">
        <v>1.1489999999999991</v>
      </c>
      <c r="AA271" s="45">
        <v>0.10244099999999973</v>
      </c>
      <c r="AB271">
        <v>0.89755899999999689</v>
      </c>
      <c r="AC271" s="43">
        <v>1.05</v>
      </c>
      <c r="AD271" s="42">
        <v>1.0601416589999964</v>
      </c>
      <c r="AE271" s="138"/>
      <c r="AF271" s="25">
        <v>0.5</v>
      </c>
    </row>
    <row r="272" spans="1:32" x14ac:dyDescent="0.25">
      <c r="A272">
        <v>245</v>
      </c>
      <c r="B272">
        <v>1.21</v>
      </c>
      <c r="C272">
        <v>1</v>
      </c>
      <c r="D272">
        <v>1.05</v>
      </c>
      <c r="E272">
        <v>0.25</v>
      </c>
      <c r="F272">
        <v>1.0598768999999966</v>
      </c>
      <c r="G272">
        <v>0.5</v>
      </c>
      <c r="I272">
        <v>245</v>
      </c>
      <c r="J272">
        <v>1.21</v>
      </c>
      <c r="K272">
        <v>1</v>
      </c>
      <c r="L272">
        <v>0</v>
      </c>
      <c r="M272" s="43">
        <v>1.05</v>
      </c>
      <c r="N272" s="42">
        <v>1.21</v>
      </c>
      <c r="O272" s="54"/>
      <c r="P272">
        <v>1</v>
      </c>
      <c r="Q272">
        <v>245</v>
      </c>
      <c r="R272" s="57">
        <v>0</v>
      </c>
      <c r="S272" s="57">
        <v>0</v>
      </c>
      <c r="T272" s="57">
        <v>1</v>
      </c>
      <c r="U272" s="43">
        <v>1.05</v>
      </c>
      <c r="V272" s="42">
        <v>1.05</v>
      </c>
      <c r="W272" s="53"/>
      <c r="X272">
        <v>0.25</v>
      </c>
      <c r="Y272">
        <v>245</v>
      </c>
      <c r="Z272">
        <v>1.1489999999999991</v>
      </c>
      <c r="AA272">
        <v>0.1</v>
      </c>
      <c r="AB272">
        <v>0.89997799999999684</v>
      </c>
      <c r="AC272" s="43">
        <v>1.05</v>
      </c>
      <c r="AD272" s="42">
        <v>1.0598768999999966</v>
      </c>
      <c r="AE272" s="138"/>
      <c r="AF272" s="25">
        <v>0.5</v>
      </c>
    </row>
    <row r="273" spans="1:32" x14ac:dyDescent="0.25">
      <c r="A273">
        <v>246</v>
      </c>
      <c r="B273">
        <v>1.21</v>
      </c>
      <c r="C273">
        <v>1</v>
      </c>
      <c r="D273">
        <v>1.05</v>
      </c>
      <c r="E273">
        <v>0.25</v>
      </c>
      <c r="F273">
        <v>1.0599000000000001</v>
      </c>
      <c r="G273">
        <v>0.49590200000000001</v>
      </c>
      <c r="I273">
        <v>246</v>
      </c>
      <c r="J273">
        <v>1.21</v>
      </c>
      <c r="K273">
        <v>1</v>
      </c>
      <c r="L273">
        <v>0</v>
      </c>
      <c r="M273" s="43">
        <v>1.05</v>
      </c>
      <c r="N273" s="42">
        <v>1.21</v>
      </c>
      <c r="O273" s="54"/>
      <c r="P273">
        <v>1</v>
      </c>
      <c r="Q273">
        <v>246</v>
      </c>
      <c r="R273" s="57">
        <v>0</v>
      </c>
      <c r="S273" s="57">
        <v>0</v>
      </c>
      <c r="T273" s="57">
        <v>1</v>
      </c>
      <c r="U273" s="43">
        <v>1.05</v>
      </c>
      <c r="V273" s="42">
        <v>1.05</v>
      </c>
      <c r="W273" s="53"/>
      <c r="X273">
        <v>0.25</v>
      </c>
      <c r="Y273">
        <v>246</v>
      </c>
      <c r="Z273">
        <v>1.1489999999999991</v>
      </c>
      <c r="AA273">
        <v>0.1</v>
      </c>
      <c r="AB273">
        <v>0.9</v>
      </c>
      <c r="AC273" s="43">
        <v>1.05</v>
      </c>
      <c r="AD273" s="42">
        <v>1.0599000000000001</v>
      </c>
      <c r="AE273" s="139" t="s">
        <v>61</v>
      </c>
      <c r="AF273" s="25">
        <v>0.49590200000000001</v>
      </c>
    </row>
    <row r="274" spans="1:32" x14ac:dyDescent="0.25">
      <c r="A274">
        <v>247</v>
      </c>
      <c r="B274">
        <v>1.21</v>
      </c>
      <c r="C274">
        <v>1</v>
      </c>
      <c r="D274">
        <v>1.05</v>
      </c>
      <c r="E274">
        <v>0.25</v>
      </c>
      <c r="F274">
        <v>1.0599000000000001</v>
      </c>
      <c r="G274">
        <v>0.49180400000000002</v>
      </c>
      <c r="I274">
        <v>247</v>
      </c>
      <c r="J274">
        <v>1.21</v>
      </c>
      <c r="K274">
        <v>1</v>
      </c>
      <c r="L274">
        <v>0</v>
      </c>
      <c r="M274" s="43">
        <v>1.05</v>
      </c>
      <c r="N274" s="42">
        <v>1.21</v>
      </c>
      <c r="O274" s="54"/>
      <c r="P274">
        <v>1</v>
      </c>
      <c r="Q274">
        <v>247</v>
      </c>
      <c r="R274" s="57">
        <v>0</v>
      </c>
      <c r="S274" s="57">
        <v>0</v>
      </c>
      <c r="T274" s="57">
        <v>1</v>
      </c>
      <c r="U274" s="43">
        <v>1.05</v>
      </c>
      <c r="V274" s="42">
        <v>1.05</v>
      </c>
      <c r="W274" s="53"/>
      <c r="X274">
        <v>0.25</v>
      </c>
      <c r="Y274">
        <v>247</v>
      </c>
      <c r="Z274">
        <v>1.1489999999999991</v>
      </c>
      <c r="AA274">
        <v>0.1</v>
      </c>
      <c r="AB274">
        <v>0.9</v>
      </c>
      <c r="AC274" s="43">
        <v>1.05</v>
      </c>
      <c r="AD274" s="42">
        <v>1.0599000000000001</v>
      </c>
      <c r="AE274" s="139"/>
      <c r="AF274" s="25">
        <v>0.49180400000000002</v>
      </c>
    </row>
    <row r="275" spans="1:32" x14ac:dyDescent="0.25">
      <c r="A275">
        <v>248</v>
      </c>
      <c r="B275">
        <v>1.21</v>
      </c>
      <c r="C275">
        <v>1</v>
      </c>
      <c r="D275">
        <v>1.05</v>
      </c>
      <c r="E275">
        <v>0.25</v>
      </c>
      <c r="F275">
        <v>1.0599000000000001</v>
      </c>
      <c r="G275">
        <v>0.48770600000000003</v>
      </c>
      <c r="I275">
        <v>248</v>
      </c>
      <c r="J275">
        <v>1.21</v>
      </c>
      <c r="K275">
        <v>1</v>
      </c>
      <c r="L275">
        <v>0</v>
      </c>
      <c r="M275" s="43">
        <v>1.05</v>
      </c>
      <c r="N275" s="42">
        <v>1.21</v>
      </c>
      <c r="O275" s="54"/>
      <c r="P275">
        <v>1</v>
      </c>
      <c r="Q275">
        <v>248</v>
      </c>
      <c r="R275" s="57">
        <v>0</v>
      </c>
      <c r="S275" s="57">
        <v>0</v>
      </c>
      <c r="T275" s="57">
        <v>1</v>
      </c>
      <c r="U275" s="43">
        <v>1.05</v>
      </c>
      <c r="V275" s="42">
        <v>1.05</v>
      </c>
      <c r="W275" s="53"/>
      <c r="X275">
        <v>0.25</v>
      </c>
      <c r="Y275">
        <v>248</v>
      </c>
      <c r="Z275">
        <v>1.1489999999999991</v>
      </c>
      <c r="AA275">
        <v>0.1</v>
      </c>
      <c r="AB275">
        <v>0.9</v>
      </c>
      <c r="AC275" s="43">
        <v>1.05</v>
      </c>
      <c r="AD275" s="42">
        <v>1.0599000000000001</v>
      </c>
      <c r="AE275" s="139"/>
      <c r="AF275" s="25">
        <v>0.48770600000000003</v>
      </c>
    </row>
    <row r="276" spans="1:32" x14ac:dyDescent="0.25">
      <c r="A276">
        <v>249</v>
      </c>
      <c r="B276">
        <v>1.21</v>
      </c>
      <c r="C276">
        <v>1</v>
      </c>
      <c r="D276">
        <v>1.05</v>
      </c>
      <c r="E276">
        <v>0.25</v>
      </c>
      <c r="F276">
        <v>1.0599000000000001</v>
      </c>
      <c r="G276">
        <v>0.48360800000000004</v>
      </c>
      <c r="I276">
        <v>249</v>
      </c>
      <c r="J276">
        <v>1.21</v>
      </c>
      <c r="K276">
        <v>1</v>
      </c>
      <c r="L276">
        <v>0</v>
      </c>
      <c r="M276" s="43">
        <v>1.05</v>
      </c>
      <c r="N276" s="42">
        <v>1.21</v>
      </c>
      <c r="O276" s="54"/>
      <c r="P276">
        <v>1</v>
      </c>
      <c r="Q276">
        <v>249</v>
      </c>
      <c r="R276" s="57">
        <v>0</v>
      </c>
      <c r="S276" s="57">
        <v>0</v>
      </c>
      <c r="T276" s="57">
        <v>1</v>
      </c>
      <c r="U276" s="43">
        <v>1.05</v>
      </c>
      <c r="V276" s="42">
        <v>1.05</v>
      </c>
      <c r="W276" s="53"/>
      <c r="X276">
        <v>0.25</v>
      </c>
      <c r="Y276">
        <v>249</v>
      </c>
      <c r="Z276">
        <v>1.1489999999999991</v>
      </c>
      <c r="AA276">
        <v>0.1</v>
      </c>
      <c r="AB276">
        <v>0.9</v>
      </c>
      <c r="AC276" s="43">
        <v>1.05</v>
      </c>
      <c r="AD276" s="42">
        <v>1.0599000000000001</v>
      </c>
      <c r="AE276" s="139"/>
      <c r="AF276" s="25">
        <v>0.48360800000000004</v>
      </c>
    </row>
    <row r="277" spans="1:32" x14ac:dyDescent="0.25">
      <c r="A277">
        <v>250</v>
      </c>
      <c r="B277">
        <v>1.21</v>
      </c>
      <c r="C277">
        <v>1</v>
      </c>
      <c r="D277">
        <v>1.05</v>
      </c>
      <c r="E277">
        <v>0.25</v>
      </c>
      <c r="F277">
        <v>1.0599000000000001</v>
      </c>
      <c r="G277">
        <v>0.47951000000000005</v>
      </c>
      <c r="I277">
        <v>250</v>
      </c>
      <c r="J277">
        <v>1.21</v>
      </c>
      <c r="K277">
        <v>1</v>
      </c>
      <c r="L277">
        <v>0</v>
      </c>
      <c r="M277" s="43">
        <v>1.05</v>
      </c>
      <c r="N277" s="42">
        <v>1.21</v>
      </c>
      <c r="O277" s="54"/>
      <c r="P277">
        <v>1</v>
      </c>
      <c r="Q277">
        <v>250</v>
      </c>
      <c r="R277" s="57">
        <v>0</v>
      </c>
      <c r="S277" s="57">
        <v>0</v>
      </c>
      <c r="T277" s="57">
        <v>1</v>
      </c>
      <c r="U277" s="43">
        <v>1.05</v>
      </c>
      <c r="V277" s="42">
        <v>1.05</v>
      </c>
      <c r="W277" s="53"/>
      <c r="X277">
        <v>0.25</v>
      </c>
      <c r="Y277">
        <v>250</v>
      </c>
      <c r="Z277">
        <v>1.1489999999999991</v>
      </c>
      <c r="AA277">
        <v>0.1</v>
      </c>
      <c r="AB277">
        <v>0.9</v>
      </c>
      <c r="AC277" s="43">
        <v>1.05</v>
      </c>
      <c r="AD277" s="42">
        <v>1.0599000000000001</v>
      </c>
      <c r="AE277" s="139"/>
      <c r="AF277" s="25">
        <v>0.47951000000000005</v>
      </c>
    </row>
    <row r="278" spans="1:32" x14ac:dyDescent="0.25">
      <c r="A278">
        <v>251</v>
      </c>
      <c r="B278">
        <v>1.21</v>
      </c>
      <c r="C278">
        <v>1</v>
      </c>
      <c r="D278">
        <v>1.05</v>
      </c>
      <c r="E278">
        <v>0.25</v>
      </c>
      <c r="F278">
        <v>1.0599000000000001</v>
      </c>
      <c r="G278">
        <v>0.47541200000000006</v>
      </c>
      <c r="I278">
        <v>251</v>
      </c>
      <c r="J278">
        <v>1.21</v>
      </c>
      <c r="K278">
        <v>1</v>
      </c>
      <c r="L278">
        <v>0</v>
      </c>
      <c r="M278" s="43">
        <v>1.05</v>
      </c>
      <c r="N278" s="42">
        <v>1.21</v>
      </c>
      <c r="O278" s="54"/>
      <c r="P278">
        <v>1</v>
      </c>
      <c r="Q278">
        <v>251</v>
      </c>
      <c r="R278" s="57">
        <v>0</v>
      </c>
      <c r="S278" s="57">
        <v>0</v>
      </c>
      <c r="T278" s="57">
        <v>1</v>
      </c>
      <c r="U278" s="43">
        <v>1.05</v>
      </c>
      <c r="V278" s="42">
        <v>1.05</v>
      </c>
      <c r="W278" s="53"/>
      <c r="X278">
        <v>0.25</v>
      </c>
      <c r="Y278">
        <v>251</v>
      </c>
      <c r="Z278">
        <v>1.1489999999999991</v>
      </c>
      <c r="AA278">
        <v>0.1</v>
      </c>
      <c r="AB278">
        <v>0.9</v>
      </c>
      <c r="AC278" s="43">
        <v>1.05</v>
      </c>
      <c r="AD278" s="42">
        <v>1.0599000000000001</v>
      </c>
      <c r="AE278" s="139"/>
      <c r="AF278" s="25">
        <v>0.47541200000000006</v>
      </c>
    </row>
    <row r="279" spans="1:32" x14ac:dyDescent="0.25">
      <c r="A279">
        <v>252</v>
      </c>
      <c r="B279">
        <v>1.21</v>
      </c>
      <c r="C279">
        <v>1</v>
      </c>
      <c r="D279">
        <v>1.05</v>
      </c>
      <c r="E279">
        <v>0.25</v>
      </c>
      <c r="F279">
        <v>1.0599000000000001</v>
      </c>
      <c r="G279">
        <v>0.47131400000000007</v>
      </c>
      <c r="I279">
        <v>252</v>
      </c>
      <c r="J279">
        <v>1.21</v>
      </c>
      <c r="K279">
        <v>1</v>
      </c>
      <c r="L279">
        <v>0</v>
      </c>
      <c r="M279" s="43">
        <v>1.05</v>
      </c>
      <c r="N279" s="42">
        <v>1.21</v>
      </c>
      <c r="O279" s="54"/>
      <c r="P279">
        <v>1</v>
      </c>
      <c r="Q279">
        <v>252</v>
      </c>
      <c r="R279" s="57">
        <v>0</v>
      </c>
      <c r="S279" s="57">
        <v>0</v>
      </c>
      <c r="T279" s="57">
        <v>1</v>
      </c>
      <c r="U279" s="43">
        <v>1.05</v>
      </c>
      <c r="V279" s="42">
        <v>1.05</v>
      </c>
      <c r="W279" s="53"/>
      <c r="X279">
        <v>0.25</v>
      </c>
      <c r="Y279">
        <v>252</v>
      </c>
      <c r="Z279">
        <v>1.1489999999999991</v>
      </c>
      <c r="AA279">
        <v>0.1</v>
      </c>
      <c r="AB279">
        <v>0.9</v>
      </c>
      <c r="AC279" s="43">
        <v>1.05</v>
      </c>
      <c r="AD279" s="42">
        <v>1.0599000000000001</v>
      </c>
      <c r="AE279" s="139"/>
      <c r="AF279" s="25">
        <v>0.47131400000000007</v>
      </c>
    </row>
    <row r="280" spans="1:32" x14ac:dyDescent="0.25">
      <c r="A280">
        <v>253</v>
      </c>
      <c r="B280">
        <v>1.21</v>
      </c>
      <c r="C280">
        <v>1</v>
      </c>
      <c r="D280">
        <v>1.05</v>
      </c>
      <c r="E280">
        <v>0.25</v>
      </c>
      <c r="F280">
        <v>1.0599000000000001</v>
      </c>
      <c r="G280">
        <v>0.46721600000000008</v>
      </c>
      <c r="I280">
        <v>253</v>
      </c>
      <c r="J280">
        <v>1.21</v>
      </c>
      <c r="K280">
        <v>1</v>
      </c>
      <c r="L280">
        <v>0</v>
      </c>
      <c r="M280" s="43">
        <v>1.05</v>
      </c>
      <c r="N280" s="42">
        <v>1.21</v>
      </c>
      <c r="O280" s="54"/>
      <c r="P280">
        <v>1</v>
      </c>
      <c r="Q280">
        <v>253</v>
      </c>
      <c r="R280" s="57">
        <v>0</v>
      </c>
      <c r="S280" s="57">
        <v>0</v>
      </c>
      <c r="T280" s="57">
        <v>1</v>
      </c>
      <c r="U280" s="43">
        <v>1.05</v>
      </c>
      <c r="V280" s="42">
        <v>1.05</v>
      </c>
      <c r="W280" s="53"/>
      <c r="X280">
        <v>0.25</v>
      </c>
      <c r="Y280">
        <v>253</v>
      </c>
      <c r="Z280">
        <v>1.1489999999999991</v>
      </c>
      <c r="AA280">
        <v>0.1</v>
      </c>
      <c r="AB280">
        <v>0.9</v>
      </c>
      <c r="AC280" s="43">
        <v>1.05</v>
      </c>
      <c r="AD280" s="42">
        <v>1.0599000000000001</v>
      </c>
      <c r="AE280" s="139"/>
      <c r="AF280" s="25">
        <v>0.46721600000000008</v>
      </c>
    </row>
    <row r="281" spans="1:32" x14ac:dyDescent="0.25">
      <c r="A281">
        <v>254</v>
      </c>
      <c r="B281">
        <v>1.21</v>
      </c>
      <c r="C281">
        <v>1</v>
      </c>
      <c r="D281">
        <v>1.05</v>
      </c>
      <c r="E281">
        <v>0.25</v>
      </c>
      <c r="F281">
        <v>1.0599000000000001</v>
      </c>
      <c r="G281">
        <v>0.46311800000000009</v>
      </c>
      <c r="I281">
        <v>254</v>
      </c>
      <c r="J281">
        <v>1.21</v>
      </c>
      <c r="K281">
        <v>1</v>
      </c>
      <c r="L281">
        <v>0</v>
      </c>
      <c r="M281" s="43">
        <v>1.05</v>
      </c>
      <c r="N281" s="42">
        <v>1.21</v>
      </c>
      <c r="O281" s="54"/>
      <c r="P281">
        <v>1</v>
      </c>
      <c r="Q281">
        <v>254</v>
      </c>
      <c r="R281" s="57">
        <v>0</v>
      </c>
      <c r="S281" s="57">
        <v>0</v>
      </c>
      <c r="T281" s="57">
        <v>1</v>
      </c>
      <c r="U281" s="43">
        <v>1.05</v>
      </c>
      <c r="V281" s="42">
        <v>1.05</v>
      </c>
      <c r="W281" s="53"/>
      <c r="X281">
        <v>0.25</v>
      </c>
      <c r="Y281">
        <v>254</v>
      </c>
      <c r="Z281">
        <v>1.1489999999999991</v>
      </c>
      <c r="AA281">
        <v>0.1</v>
      </c>
      <c r="AB281">
        <v>0.9</v>
      </c>
      <c r="AC281" s="43">
        <v>1.05</v>
      </c>
      <c r="AD281" s="42">
        <v>1.0599000000000001</v>
      </c>
      <c r="AE281" s="139"/>
      <c r="AF281" s="25">
        <v>0.46311800000000009</v>
      </c>
    </row>
    <row r="282" spans="1:32" x14ac:dyDescent="0.25">
      <c r="A282">
        <v>255</v>
      </c>
      <c r="B282">
        <v>1.21</v>
      </c>
      <c r="C282">
        <v>1</v>
      </c>
      <c r="D282">
        <v>1.05</v>
      </c>
      <c r="E282">
        <v>0.25</v>
      </c>
      <c r="F282">
        <v>1.0599000000000001</v>
      </c>
      <c r="G282">
        <v>0.45902000000000009</v>
      </c>
      <c r="I282">
        <v>255</v>
      </c>
      <c r="J282">
        <v>1.21</v>
      </c>
      <c r="K282">
        <v>1</v>
      </c>
      <c r="L282">
        <v>0</v>
      </c>
      <c r="M282" s="43">
        <v>1.05</v>
      </c>
      <c r="N282" s="42">
        <v>1.21</v>
      </c>
      <c r="O282" s="54"/>
      <c r="P282">
        <v>1</v>
      </c>
      <c r="Q282">
        <v>255</v>
      </c>
      <c r="R282" s="57">
        <v>0</v>
      </c>
      <c r="S282" s="57">
        <v>0</v>
      </c>
      <c r="T282" s="57">
        <v>1</v>
      </c>
      <c r="U282" s="43">
        <v>1.05</v>
      </c>
      <c r="V282" s="42">
        <v>1.05</v>
      </c>
      <c r="W282" s="53"/>
      <c r="X282">
        <v>0.25</v>
      </c>
      <c r="Y282">
        <v>255</v>
      </c>
      <c r="Z282">
        <v>1.1489999999999991</v>
      </c>
      <c r="AA282">
        <v>0.1</v>
      </c>
      <c r="AB282">
        <v>0.9</v>
      </c>
      <c r="AC282" s="43">
        <v>1.05</v>
      </c>
      <c r="AD282" s="42">
        <v>1.0599000000000001</v>
      </c>
      <c r="AE282" s="139"/>
      <c r="AF282" s="25">
        <v>0.45902000000000009</v>
      </c>
    </row>
    <row r="283" spans="1:32" x14ac:dyDescent="0.25">
      <c r="A283">
        <v>256</v>
      </c>
      <c r="B283">
        <v>1.21</v>
      </c>
      <c r="C283">
        <v>1</v>
      </c>
      <c r="D283">
        <v>1.05</v>
      </c>
      <c r="E283">
        <v>0.25</v>
      </c>
      <c r="F283">
        <v>1.0599000000000001</v>
      </c>
      <c r="G283">
        <v>0.4549220000000001</v>
      </c>
      <c r="I283">
        <v>256</v>
      </c>
      <c r="J283">
        <v>1.21</v>
      </c>
      <c r="K283">
        <v>1</v>
      </c>
      <c r="L283">
        <v>0</v>
      </c>
      <c r="M283" s="43">
        <v>1.05</v>
      </c>
      <c r="N283" s="42">
        <v>1.21</v>
      </c>
      <c r="O283" s="54"/>
      <c r="P283">
        <v>1</v>
      </c>
      <c r="Q283">
        <v>256</v>
      </c>
      <c r="R283" s="57">
        <v>0</v>
      </c>
      <c r="S283" s="57">
        <v>0</v>
      </c>
      <c r="T283" s="57">
        <v>1</v>
      </c>
      <c r="U283" s="43">
        <v>1.05</v>
      </c>
      <c r="V283" s="42">
        <v>1.05</v>
      </c>
      <c r="W283" s="53"/>
      <c r="X283">
        <v>0.25</v>
      </c>
      <c r="Y283">
        <v>256</v>
      </c>
      <c r="Z283">
        <v>1.1489999999999991</v>
      </c>
      <c r="AA283">
        <v>0.1</v>
      </c>
      <c r="AB283">
        <v>0.9</v>
      </c>
      <c r="AC283" s="43">
        <v>1.05</v>
      </c>
      <c r="AD283" s="42">
        <v>1.0599000000000001</v>
      </c>
      <c r="AE283" s="139"/>
      <c r="AF283" s="25">
        <v>0.4549220000000001</v>
      </c>
    </row>
    <row r="284" spans="1:32" x14ac:dyDescent="0.25">
      <c r="A284">
        <v>257</v>
      </c>
      <c r="B284">
        <v>1.21</v>
      </c>
      <c r="C284">
        <v>1</v>
      </c>
      <c r="D284">
        <v>1.05</v>
      </c>
      <c r="E284">
        <v>0.25</v>
      </c>
      <c r="F284">
        <v>1.0599000000000001</v>
      </c>
      <c r="G284">
        <v>0.45082400000000011</v>
      </c>
      <c r="I284">
        <v>257</v>
      </c>
      <c r="J284">
        <v>1.21</v>
      </c>
      <c r="K284">
        <v>1</v>
      </c>
      <c r="L284">
        <v>0</v>
      </c>
      <c r="M284" s="43">
        <v>1.05</v>
      </c>
      <c r="N284" s="42">
        <v>1.21</v>
      </c>
      <c r="O284" s="54"/>
      <c r="P284">
        <v>1</v>
      </c>
      <c r="Q284">
        <v>257</v>
      </c>
      <c r="R284" s="57">
        <v>0</v>
      </c>
      <c r="S284" s="57">
        <v>0</v>
      </c>
      <c r="T284" s="57">
        <v>1</v>
      </c>
      <c r="U284" s="43">
        <v>1.05</v>
      </c>
      <c r="V284" s="42">
        <v>1.05</v>
      </c>
      <c r="W284" s="53"/>
      <c r="X284">
        <v>0.25</v>
      </c>
      <c r="Y284">
        <v>257</v>
      </c>
      <c r="Z284">
        <v>1.1489999999999991</v>
      </c>
      <c r="AA284">
        <v>0.1</v>
      </c>
      <c r="AB284">
        <v>0.9</v>
      </c>
      <c r="AC284" s="43">
        <v>1.05</v>
      </c>
      <c r="AD284" s="42">
        <v>1.0599000000000001</v>
      </c>
      <c r="AE284" s="139"/>
      <c r="AF284" s="25">
        <v>0.45082400000000011</v>
      </c>
    </row>
    <row r="285" spans="1:32" x14ac:dyDescent="0.25">
      <c r="A285">
        <v>258</v>
      </c>
      <c r="B285">
        <v>1.21</v>
      </c>
      <c r="C285">
        <v>1</v>
      </c>
      <c r="D285">
        <v>1.05</v>
      </c>
      <c r="E285">
        <v>0.25</v>
      </c>
      <c r="F285">
        <v>1.0599000000000001</v>
      </c>
      <c r="G285">
        <v>0.44672600000000012</v>
      </c>
      <c r="I285">
        <v>258</v>
      </c>
      <c r="J285">
        <v>1.21</v>
      </c>
      <c r="K285">
        <v>1</v>
      </c>
      <c r="L285">
        <v>0</v>
      </c>
      <c r="M285" s="43">
        <v>1.05</v>
      </c>
      <c r="N285" s="42">
        <v>1.21</v>
      </c>
      <c r="O285" s="54"/>
      <c r="P285">
        <v>1</v>
      </c>
      <c r="Q285">
        <v>258</v>
      </c>
      <c r="R285" s="57">
        <v>0</v>
      </c>
      <c r="S285" s="57">
        <v>0</v>
      </c>
      <c r="T285" s="57">
        <v>1</v>
      </c>
      <c r="U285" s="43">
        <v>1.05</v>
      </c>
      <c r="V285" s="42">
        <v>1.05</v>
      </c>
      <c r="W285" s="53"/>
      <c r="X285">
        <v>0.25</v>
      </c>
      <c r="Y285">
        <v>258</v>
      </c>
      <c r="Z285">
        <v>1.1489999999999991</v>
      </c>
      <c r="AA285">
        <v>0.1</v>
      </c>
      <c r="AB285">
        <v>0.9</v>
      </c>
      <c r="AC285" s="43">
        <v>1.05</v>
      </c>
      <c r="AD285" s="42">
        <v>1.0599000000000001</v>
      </c>
      <c r="AE285" s="139"/>
      <c r="AF285" s="25">
        <v>0.44672600000000012</v>
      </c>
    </row>
    <row r="286" spans="1:32" x14ac:dyDescent="0.25">
      <c r="A286">
        <v>259</v>
      </c>
      <c r="B286">
        <v>1.21</v>
      </c>
      <c r="C286">
        <v>1</v>
      </c>
      <c r="D286">
        <v>1.05</v>
      </c>
      <c r="E286">
        <v>0.25</v>
      </c>
      <c r="F286">
        <v>1.0599000000000001</v>
      </c>
      <c r="G286">
        <v>0.44262800000000013</v>
      </c>
      <c r="I286">
        <v>259</v>
      </c>
      <c r="J286">
        <v>1.21</v>
      </c>
      <c r="K286">
        <v>1</v>
      </c>
      <c r="L286">
        <v>0</v>
      </c>
      <c r="M286" s="43">
        <v>1.05</v>
      </c>
      <c r="N286" s="42">
        <v>1.21</v>
      </c>
      <c r="O286" s="54"/>
      <c r="P286">
        <v>1</v>
      </c>
      <c r="Q286">
        <v>259</v>
      </c>
      <c r="R286" s="57">
        <v>0</v>
      </c>
      <c r="S286" s="57">
        <v>0</v>
      </c>
      <c r="T286" s="57">
        <v>1</v>
      </c>
      <c r="U286" s="43">
        <v>1.05</v>
      </c>
      <c r="V286" s="42">
        <v>1.05</v>
      </c>
      <c r="W286" s="53"/>
      <c r="X286">
        <v>0.25</v>
      </c>
      <c r="Y286">
        <v>259</v>
      </c>
      <c r="Z286">
        <v>1.1489999999999991</v>
      </c>
      <c r="AA286">
        <v>0.1</v>
      </c>
      <c r="AB286">
        <v>0.9</v>
      </c>
      <c r="AC286" s="43">
        <v>1.05</v>
      </c>
      <c r="AD286" s="42">
        <v>1.0599000000000001</v>
      </c>
      <c r="AE286" s="139"/>
      <c r="AF286" s="25">
        <v>0.44262800000000013</v>
      </c>
    </row>
    <row r="287" spans="1:32" x14ac:dyDescent="0.25">
      <c r="A287">
        <v>260</v>
      </c>
      <c r="B287">
        <v>1.21</v>
      </c>
      <c r="C287">
        <v>1</v>
      </c>
      <c r="D287">
        <v>1.05</v>
      </c>
      <c r="E287">
        <v>0.25</v>
      </c>
      <c r="F287">
        <v>1.0599000000000001</v>
      </c>
      <c r="G287">
        <v>0.43853000000000014</v>
      </c>
      <c r="I287">
        <v>260</v>
      </c>
      <c r="J287">
        <v>1.21</v>
      </c>
      <c r="K287">
        <v>1</v>
      </c>
      <c r="L287">
        <v>0</v>
      </c>
      <c r="M287" s="43">
        <v>1.05</v>
      </c>
      <c r="N287" s="42">
        <v>1.21</v>
      </c>
      <c r="O287" s="54"/>
      <c r="P287">
        <v>1</v>
      </c>
      <c r="Q287">
        <v>260</v>
      </c>
      <c r="R287" s="57">
        <v>0</v>
      </c>
      <c r="S287" s="57">
        <v>0</v>
      </c>
      <c r="T287" s="57">
        <v>1</v>
      </c>
      <c r="U287" s="43">
        <v>1.05</v>
      </c>
      <c r="V287" s="42">
        <v>1.05</v>
      </c>
      <c r="W287" s="53"/>
      <c r="X287">
        <v>0.25</v>
      </c>
      <c r="Y287">
        <v>260</v>
      </c>
      <c r="Z287">
        <v>1.1489999999999991</v>
      </c>
      <c r="AA287">
        <v>0.1</v>
      </c>
      <c r="AB287">
        <v>0.9</v>
      </c>
      <c r="AC287" s="43">
        <v>1.05</v>
      </c>
      <c r="AD287" s="42">
        <v>1.0599000000000001</v>
      </c>
      <c r="AE287" s="139"/>
      <c r="AF287" s="25">
        <v>0.43853000000000014</v>
      </c>
    </row>
    <row r="288" spans="1:32" x14ac:dyDescent="0.25">
      <c r="A288">
        <v>261</v>
      </c>
      <c r="B288">
        <v>1.21</v>
      </c>
      <c r="C288">
        <v>1</v>
      </c>
      <c r="D288">
        <v>1.05</v>
      </c>
      <c r="E288">
        <v>0.25</v>
      </c>
      <c r="F288">
        <v>1.0599000000000001</v>
      </c>
      <c r="G288">
        <v>0.43443200000000015</v>
      </c>
      <c r="I288">
        <v>261</v>
      </c>
      <c r="J288">
        <v>1.21</v>
      </c>
      <c r="K288">
        <v>1</v>
      </c>
      <c r="L288">
        <v>0</v>
      </c>
      <c r="M288" s="43">
        <v>1.05</v>
      </c>
      <c r="N288" s="42">
        <v>1.21</v>
      </c>
      <c r="O288" s="54"/>
      <c r="P288">
        <v>1</v>
      </c>
      <c r="Q288">
        <v>261</v>
      </c>
      <c r="R288" s="57">
        <v>0</v>
      </c>
      <c r="S288" s="57">
        <v>0</v>
      </c>
      <c r="T288" s="57">
        <v>1</v>
      </c>
      <c r="U288" s="43">
        <v>1.05</v>
      </c>
      <c r="V288" s="42">
        <v>1.05</v>
      </c>
      <c r="W288" s="53"/>
      <c r="X288">
        <v>0.25</v>
      </c>
      <c r="Y288">
        <v>261</v>
      </c>
      <c r="Z288">
        <v>1.1489999999999991</v>
      </c>
      <c r="AA288">
        <v>0.1</v>
      </c>
      <c r="AB288">
        <v>0.9</v>
      </c>
      <c r="AC288" s="43">
        <v>1.05</v>
      </c>
      <c r="AD288" s="42">
        <v>1.0599000000000001</v>
      </c>
      <c r="AE288" s="139"/>
      <c r="AF288" s="25">
        <v>0.43443200000000015</v>
      </c>
    </row>
    <row r="289" spans="1:32" x14ac:dyDescent="0.25">
      <c r="A289">
        <v>262</v>
      </c>
      <c r="B289">
        <v>1.21</v>
      </c>
      <c r="C289">
        <v>1</v>
      </c>
      <c r="D289">
        <v>1.05</v>
      </c>
      <c r="E289">
        <v>0.25</v>
      </c>
      <c r="F289">
        <v>1.0599000000000001</v>
      </c>
      <c r="G289">
        <v>0.43033400000000016</v>
      </c>
      <c r="I289">
        <v>262</v>
      </c>
      <c r="J289">
        <v>1.21</v>
      </c>
      <c r="K289">
        <v>1</v>
      </c>
      <c r="L289">
        <v>0</v>
      </c>
      <c r="M289" s="43">
        <v>1.05</v>
      </c>
      <c r="N289" s="42">
        <v>1.21</v>
      </c>
      <c r="O289" s="54"/>
      <c r="P289">
        <v>1</v>
      </c>
      <c r="Q289">
        <v>262</v>
      </c>
      <c r="R289" s="57">
        <v>0</v>
      </c>
      <c r="S289" s="57">
        <v>0</v>
      </c>
      <c r="T289" s="57">
        <v>1</v>
      </c>
      <c r="U289" s="43">
        <v>1.05</v>
      </c>
      <c r="V289" s="42">
        <v>1.05</v>
      </c>
      <c r="W289" s="53"/>
      <c r="X289">
        <v>0.25</v>
      </c>
      <c r="Y289">
        <v>262</v>
      </c>
      <c r="Z289">
        <v>1.1489999999999991</v>
      </c>
      <c r="AA289">
        <v>0.1</v>
      </c>
      <c r="AB289">
        <v>0.9</v>
      </c>
      <c r="AC289" s="43">
        <v>1.05</v>
      </c>
      <c r="AD289" s="42">
        <v>1.0599000000000001</v>
      </c>
      <c r="AE289" s="139"/>
      <c r="AF289" s="25">
        <v>0.43033400000000016</v>
      </c>
    </row>
    <row r="290" spans="1:32" x14ac:dyDescent="0.25">
      <c r="A290">
        <v>263</v>
      </c>
      <c r="B290">
        <v>1.21</v>
      </c>
      <c r="C290">
        <v>1</v>
      </c>
      <c r="D290">
        <v>1.05</v>
      </c>
      <c r="E290">
        <v>0.25</v>
      </c>
      <c r="F290">
        <v>1.0599000000000001</v>
      </c>
      <c r="G290">
        <v>0.42623600000000017</v>
      </c>
      <c r="I290">
        <v>263</v>
      </c>
      <c r="J290">
        <v>1.21</v>
      </c>
      <c r="K290">
        <v>1</v>
      </c>
      <c r="L290">
        <v>0</v>
      </c>
      <c r="M290" s="43">
        <v>1.05</v>
      </c>
      <c r="N290" s="42">
        <v>1.21</v>
      </c>
      <c r="O290" s="54"/>
      <c r="P290">
        <v>1</v>
      </c>
      <c r="Q290">
        <v>263</v>
      </c>
      <c r="R290" s="57">
        <v>0</v>
      </c>
      <c r="S290" s="57">
        <v>0</v>
      </c>
      <c r="T290" s="57">
        <v>1</v>
      </c>
      <c r="U290" s="43">
        <v>1.05</v>
      </c>
      <c r="V290" s="42">
        <v>1.05</v>
      </c>
      <c r="W290" s="53"/>
      <c r="X290">
        <v>0.25</v>
      </c>
      <c r="Y290">
        <v>263</v>
      </c>
      <c r="Z290">
        <v>1.1489999999999991</v>
      </c>
      <c r="AA290">
        <v>0.1</v>
      </c>
      <c r="AB290">
        <v>0.9</v>
      </c>
      <c r="AC290" s="43">
        <v>1.05</v>
      </c>
      <c r="AD290" s="42">
        <v>1.0599000000000001</v>
      </c>
      <c r="AE290" s="139"/>
      <c r="AF290" s="25">
        <v>0.42623600000000017</v>
      </c>
    </row>
    <row r="291" spans="1:32" x14ac:dyDescent="0.25">
      <c r="A291">
        <v>264</v>
      </c>
      <c r="B291">
        <v>1.21</v>
      </c>
      <c r="C291">
        <v>1</v>
      </c>
      <c r="D291">
        <v>1.05</v>
      </c>
      <c r="E291">
        <v>0.25</v>
      </c>
      <c r="F291">
        <v>1.0599000000000001</v>
      </c>
      <c r="G291">
        <v>0.42213800000000018</v>
      </c>
      <c r="I291">
        <v>264</v>
      </c>
      <c r="J291">
        <v>1.21</v>
      </c>
      <c r="K291">
        <v>1</v>
      </c>
      <c r="L291">
        <v>0</v>
      </c>
      <c r="M291" s="43">
        <v>1.05</v>
      </c>
      <c r="N291" s="42">
        <v>1.21</v>
      </c>
      <c r="O291" s="54"/>
      <c r="P291">
        <v>1</v>
      </c>
      <c r="Q291">
        <v>264</v>
      </c>
      <c r="R291" s="57">
        <v>0</v>
      </c>
      <c r="S291" s="57">
        <v>0</v>
      </c>
      <c r="T291" s="57">
        <v>1</v>
      </c>
      <c r="U291" s="43">
        <v>1.05</v>
      </c>
      <c r="V291" s="42">
        <v>1.05</v>
      </c>
      <c r="W291" s="53"/>
      <c r="X291">
        <v>0.25</v>
      </c>
      <c r="Y291">
        <v>264</v>
      </c>
      <c r="Z291">
        <v>1.1489999999999991</v>
      </c>
      <c r="AA291">
        <v>0.1</v>
      </c>
      <c r="AB291">
        <v>0.9</v>
      </c>
      <c r="AC291" s="43">
        <v>1.05</v>
      </c>
      <c r="AD291" s="42">
        <v>1.0599000000000001</v>
      </c>
      <c r="AE291" s="139"/>
      <c r="AF291" s="25">
        <v>0.42213800000000018</v>
      </c>
    </row>
    <row r="292" spans="1:32" x14ac:dyDescent="0.25">
      <c r="A292">
        <v>265</v>
      </c>
      <c r="B292">
        <v>1.21</v>
      </c>
      <c r="C292">
        <v>1</v>
      </c>
      <c r="D292">
        <v>1.05</v>
      </c>
      <c r="E292">
        <v>0.25</v>
      </c>
      <c r="F292">
        <v>1.0599000000000001</v>
      </c>
      <c r="G292">
        <v>0.41804000000000019</v>
      </c>
      <c r="I292">
        <v>265</v>
      </c>
      <c r="J292">
        <v>1.21</v>
      </c>
      <c r="K292">
        <v>1</v>
      </c>
      <c r="L292">
        <v>0</v>
      </c>
      <c r="M292" s="43">
        <v>1.05</v>
      </c>
      <c r="N292" s="42">
        <v>1.21</v>
      </c>
      <c r="O292" s="54"/>
      <c r="P292">
        <v>1</v>
      </c>
      <c r="Q292">
        <v>265</v>
      </c>
      <c r="R292" s="57">
        <v>0</v>
      </c>
      <c r="S292" s="57">
        <v>0</v>
      </c>
      <c r="T292" s="57">
        <v>1</v>
      </c>
      <c r="U292" s="43">
        <v>1.05</v>
      </c>
      <c r="V292" s="42">
        <v>1.05</v>
      </c>
      <c r="W292" s="53"/>
      <c r="X292">
        <v>0.25</v>
      </c>
      <c r="Y292">
        <v>265</v>
      </c>
      <c r="Z292">
        <v>1.1489999999999991</v>
      </c>
      <c r="AA292">
        <v>0.1</v>
      </c>
      <c r="AB292">
        <v>0.9</v>
      </c>
      <c r="AC292" s="43">
        <v>1.05</v>
      </c>
      <c r="AD292" s="42">
        <v>1.0599000000000001</v>
      </c>
      <c r="AE292" s="139"/>
      <c r="AF292" s="25">
        <v>0.41804000000000019</v>
      </c>
    </row>
    <row r="293" spans="1:32" x14ac:dyDescent="0.25">
      <c r="A293">
        <v>266</v>
      </c>
      <c r="B293">
        <v>1.21</v>
      </c>
      <c r="C293">
        <v>1</v>
      </c>
      <c r="D293">
        <v>1.05</v>
      </c>
      <c r="E293">
        <v>0.25</v>
      </c>
      <c r="F293">
        <v>1.0599000000000001</v>
      </c>
      <c r="G293">
        <v>0.4139420000000002</v>
      </c>
      <c r="I293">
        <v>266</v>
      </c>
      <c r="J293">
        <v>1.21</v>
      </c>
      <c r="K293">
        <v>1</v>
      </c>
      <c r="L293">
        <v>0</v>
      </c>
      <c r="M293" s="43">
        <v>1.05</v>
      </c>
      <c r="N293" s="42">
        <v>1.21</v>
      </c>
      <c r="O293" s="54"/>
      <c r="P293">
        <v>1</v>
      </c>
      <c r="Q293">
        <v>266</v>
      </c>
      <c r="R293" s="57">
        <v>0</v>
      </c>
      <c r="S293" s="57">
        <v>0</v>
      </c>
      <c r="T293" s="57">
        <v>1</v>
      </c>
      <c r="U293" s="43">
        <v>1.05</v>
      </c>
      <c r="V293" s="42">
        <v>1.05</v>
      </c>
      <c r="W293" s="53"/>
      <c r="X293">
        <v>0.25</v>
      </c>
      <c r="Y293">
        <v>266</v>
      </c>
      <c r="Z293">
        <v>1.1489999999999991</v>
      </c>
      <c r="AA293">
        <v>0.1</v>
      </c>
      <c r="AB293">
        <v>0.9</v>
      </c>
      <c r="AC293" s="43">
        <v>1.05</v>
      </c>
      <c r="AD293" s="42">
        <v>1.0599000000000001</v>
      </c>
      <c r="AE293" s="139"/>
      <c r="AF293" s="25">
        <v>0.4139420000000002</v>
      </c>
    </row>
    <row r="294" spans="1:32" x14ac:dyDescent="0.25">
      <c r="A294">
        <v>267</v>
      </c>
      <c r="B294">
        <v>1.21</v>
      </c>
      <c r="C294">
        <v>1</v>
      </c>
      <c r="D294">
        <v>1.05</v>
      </c>
      <c r="E294">
        <v>0.25</v>
      </c>
      <c r="F294">
        <v>1.0599000000000001</v>
      </c>
      <c r="G294">
        <v>0.40984400000000021</v>
      </c>
      <c r="I294">
        <v>267</v>
      </c>
      <c r="J294">
        <v>1.21</v>
      </c>
      <c r="K294">
        <v>1</v>
      </c>
      <c r="L294">
        <v>0</v>
      </c>
      <c r="M294" s="43">
        <v>1.05</v>
      </c>
      <c r="N294" s="42">
        <v>1.21</v>
      </c>
      <c r="O294" s="61" t="s">
        <v>62</v>
      </c>
      <c r="P294">
        <v>1</v>
      </c>
      <c r="Q294">
        <v>267</v>
      </c>
      <c r="R294" s="57">
        <v>0</v>
      </c>
      <c r="S294" s="57">
        <v>0</v>
      </c>
      <c r="T294" s="57">
        <v>1</v>
      </c>
      <c r="U294" s="43">
        <v>1.05</v>
      </c>
      <c r="V294" s="42">
        <v>1.05</v>
      </c>
      <c r="W294" s="53"/>
      <c r="X294">
        <v>0.25</v>
      </c>
      <c r="Y294">
        <v>267</v>
      </c>
      <c r="Z294">
        <v>1.1489999999999991</v>
      </c>
      <c r="AA294">
        <v>0.1</v>
      </c>
      <c r="AB294">
        <v>0.9</v>
      </c>
      <c r="AC294" s="43">
        <v>1.05</v>
      </c>
      <c r="AD294" s="42">
        <v>1.0599000000000001</v>
      </c>
      <c r="AE294" s="139"/>
      <c r="AF294" s="25">
        <v>0.40984400000000021</v>
      </c>
    </row>
    <row r="295" spans="1:32" x14ac:dyDescent="0.25">
      <c r="A295">
        <v>268</v>
      </c>
      <c r="B295">
        <v>1.1872499999999999</v>
      </c>
      <c r="C295">
        <v>0.98129</v>
      </c>
      <c r="D295">
        <v>1.05</v>
      </c>
      <c r="E295">
        <v>0.25</v>
      </c>
      <c r="F295">
        <v>1.0577749999999999</v>
      </c>
      <c r="G295">
        <v>0.40574600000000022</v>
      </c>
      <c r="I295">
        <v>268</v>
      </c>
      <c r="J295">
        <v>1.1872499999999999</v>
      </c>
      <c r="K295">
        <v>1</v>
      </c>
      <c r="L295">
        <v>0</v>
      </c>
      <c r="M295" s="43">
        <v>1.05</v>
      </c>
      <c r="N295" s="42">
        <v>1.1872499999999999</v>
      </c>
      <c r="O295" s="55"/>
      <c r="P295">
        <v>0.98129</v>
      </c>
      <c r="Q295">
        <v>268</v>
      </c>
      <c r="R295" s="57">
        <v>0</v>
      </c>
      <c r="S295" s="57">
        <v>0</v>
      </c>
      <c r="T295" s="57">
        <v>1</v>
      </c>
      <c r="U295" s="43">
        <v>1.05</v>
      </c>
      <c r="V295" s="42">
        <v>1.05</v>
      </c>
      <c r="W295" s="53"/>
      <c r="X295">
        <v>0.25</v>
      </c>
      <c r="Y295">
        <v>268</v>
      </c>
      <c r="Z295">
        <v>1.1277499999999991</v>
      </c>
      <c r="AA295">
        <v>0.1</v>
      </c>
      <c r="AB295">
        <v>0.9</v>
      </c>
      <c r="AC295" s="43">
        <v>1.05</v>
      </c>
      <c r="AD295" s="42">
        <v>1.0577749999999999</v>
      </c>
      <c r="AE295" s="139"/>
      <c r="AF295" s="25">
        <v>0.40574600000000022</v>
      </c>
    </row>
    <row r="296" spans="1:32" x14ac:dyDescent="0.25">
      <c r="A296">
        <v>269</v>
      </c>
      <c r="B296">
        <v>1.1644999999999999</v>
      </c>
      <c r="C296">
        <v>0.96257999999999999</v>
      </c>
      <c r="D296">
        <v>1.05</v>
      </c>
      <c r="E296">
        <v>0.25</v>
      </c>
      <c r="F296">
        <v>1.05565</v>
      </c>
      <c r="G296">
        <v>0.40164800000000023</v>
      </c>
      <c r="I296">
        <v>269</v>
      </c>
      <c r="J296">
        <v>1.1644999999999999</v>
      </c>
      <c r="K296">
        <v>1</v>
      </c>
      <c r="L296">
        <v>0</v>
      </c>
      <c r="M296" s="43">
        <v>1.05</v>
      </c>
      <c r="N296" s="42">
        <v>1.1644999999999999</v>
      </c>
      <c r="O296" s="55"/>
      <c r="P296">
        <v>0.96257999999999999</v>
      </c>
      <c r="Q296">
        <v>269</v>
      </c>
      <c r="R296" s="57">
        <v>0</v>
      </c>
      <c r="S296" s="57">
        <v>0</v>
      </c>
      <c r="T296" s="57">
        <v>1</v>
      </c>
      <c r="U296" s="43">
        <v>1.05</v>
      </c>
      <c r="V296" s="42">
        <v>1.05</v>
      </c>
      <c r="W296" s="53"/>
      <c r="X296">
        <v>0.25</v>
      </c>
      <c r="Y296">
        <v>269</v>
      </c>
      <c r="Z296">
        <v>1.1064999999999992</v>
      </c>
      <c r="AA296">
        <v>0.1</v>
      </c>
      <c r="AB296">
        <v>0.9</v>
      </c>
      <c r="AC296" s="43">
        <v>1.05</v>
      </c>
      <c r="AD296" s="42">
        <v>1.05565</v>
      </c>
      <c r="AE296" s="139"/>
      <c r="AF296" s="25">
        <v>0.40164800000000023</v>
      </c>
    </row>
    <row r="297" spans="1:32" x14ac:dyDescent="0.25">
      <c r="A297">
        <v>270</v>
      </c>
      <c r="B297">
        <v>1.1417499999999998</v>
      </c>
      <c r="C297">
        <v>0.94386999999999999</v>
      </c>
      <c r="D297">
        <v>1.05</v>
      </c>
      <c r="E297">
        <v>0.25</v>
      </c>
      <c r="F297">
        <v>1.053525</v>
      </c>
      <c r="G297">
        <v>0.39755000000000024</v>
      </c>
      <c r="I297">
        <v>270</v>
      </c>
      <c r="J297">
        <v>1.1417499999999998</v>
      </c>
      <c r="K297">
        <v>1</v>
      </c>
      <c r="L297">
        <v>0</v>
      </c>
      <c r="M297" s="43">
        <v>1.05</v>
      </c>
      <c r="N297" s="42">
        <v>1.1417499999999998</v>
      </c>
      <c r="O297" s="55"/>
      <c r="P297">
        <v>0.94386999999999999</v>
      </c>
      <c r="Q297">
        <v>270</v>
      </c>
      <c r="R297" s="57">
        <v>0</v>
      </c>
      <c r="S297" s="57">
        <v>0</v>
      </c>
      <c r="T297" s="57">
        <v>1</v>
      </c>
      <c r="U297" s="43">
        <v>1.05</v>
      </c>
      <c r="V297" s="42">
        <v>1.05</v>
      </c>
      <c r="W297" s="53"/>
      <c r="X297">
        <v>0.25</v>
      </c>
      <c r="Y297">
        <v>270</v>
      </c>
      <c r="Z297">
        <v>1.0852499999999992</v>
      </c>
      <c r="AA297">
        <v>0.1</v>
      </c>
      <c r="AB297">
        <v>0.9</v>
      </c>
      <c r="AC297" s="43">
        <v>1.05</v>
      </c>
      <c r="AD297" s="42">
        <v>1.053525</v>
      </c>
      <c r="AE297" s="139"/>
      <c r="AF297" s="25">
        <v>0.39755000000000024</v>
      </c>
    </row>
    <row r="298" spans="1:32" x14ac:dyDescent="0.25">
      <c r="A298">
        <v>271</v>
      </c>
      <c r="B298">
        <v>1.1189999999999998</v>
      </c>
      <c r="C298">
        <v>0.92515999999999998</v>
      </c>
      <c r="D298">
        <v>1.05</v>
      </c>
      <c r="E298">
        <v>0.25</v>
      </c>
      <c r="F298">
        <v>1.0513999999999999</v>
      </c>
      <c r="G298">
        <v>0.39345200000000025</v>
      </c>
      <c r="I298">
        <v>271</v>
      </c>
      <c r="J298">
        <v>1.1189999999999998</v>
      </c>
      <c r="K298">
        <v>1</v>
      </c>
      <c r="L298">
        <v>0</v>
      </c>
      <c r="M298" s="43">
        <v>1.05</v>
      </c>
      <c r="N298" s="42">
        <v>1.1189999999999998</v>
      </c>
      <c r="O298" s="55"/>
      <c r="P298">
        <v>0.92515999999999998</v>
      </c>
      <c r="Q298">
        <v>271</v>
      </c>
      <c r="R298" s="57">
        <v>0</v>
      </c>
      <c r="S298" s="57">
        <v>0</v>
      </c>
      <c r="T298" s="57">
        <v>1</v>
      </c>
      <c r="U298" s="43">
        <v>1.05</v>
      </c>
      <c r="V298" s="42">
        <v>1.05</v>
      </c>
      <c r="W298" s="53"/>
      <c r="X298">
        <v>0.25</v>
      </c>
      <c r="Y298">
        <v>271</v>
      </c>
      <c r="Z298">
        <v>1.0639999999999992</v>
      </c>
      <c r="AA298">
        <v>0.1</v>
      </c>
      <c r="AB298">
        <v>0.9</v>
      </c>
      <c r="AC298" s="43">
        <v>1.05</v>
      </c>
      <c r="AD298" s="42">
        <v>1.0513999999999999</v>
      </c>
      <c r="AE298" s="139"/>
      <c r="AF298" s="25">
        <v>0.39345200000000025</v>
      </c>
    </row>
    <row r="299" spans="1:32" x14ac:dyDescent="0.25">
      <c r="A299">
        <v>272</v>
      </c>
      <c r="B299">
        <v>1.0962499999999997</v>
      </c>
      <c r="C299">
        <v>0.90644999999999998</v>
      </c>
      <c r="D299">
        <v>1.05</v>
      </c>
      <c r="E299">
        <v>0.25</v>
      </c>
      <c r="F299">
        <v>1.049275</v>
      </c>
      <c r="G299">
        <v>0.38935400000000026</v>
      </c>
      <c r="I299">
        <v>272</v>
      </c>
      <c r="J299">
        <v>1.0962499999999997</v>
      </c>
      <c r="K299">
        <v>1</v>
      </c>
      <c r="L299">
        <v>0</v>
      </c>
      <c r="M299" s="43">
        <v>1.05</v>
      </c>
      <c r="N299" s="42">
        <v>1.0962499999999997</v>
      </c>
      <c r="O299" s="55"/>
      <c r="P299">
        <v>0.90644999999999998</v>
      </c>
      <c r="Q299">
        <v>272</v>
      </c>
      <c r="R299" s="57">
        <v>0</v>
      </c>
      <c r="S299" s="57">
        <v>0</v>
      </c>
      <c r="T299" s="57">
        <v>1</v>
      </c>
      <c r="U299" s="43">
        <v>1.05</v>
      </c>
      <c r="V299" s="42">
        <v>1.05</v>
      </c>
      <c r="W299" s="53"/>
      <c r="X299">
        <v>0.25</v>
      </c>
      <c r="Y299">
        <v>272</v>
      </c>
      <c r="Z299">
        <v>1.0427499999999992</v>
      </c>
      <c r="AA299">
        <v>0.1</v>
      </c>
      <c r="AB299">
        <v>0.9</v>
      </c>
      <c r="AC299" s="43">
        <v>1.05</v>
      </c>
      <c r="AD299" s="42">
        <v>1.049275</v>
      </c>
      <c r="AE299" s="139"/>
      <c r="AF299" s="25">
        <v>0.38935400000000026</v>
      </c>
    </row>
    <row r="300" spans="1:32" x14ac:dyDescent="0.25">
      <c r="A300">
        <v>273</v>
      </c>
      <c r="B300">
        <v>1.0734999999999997</v>
      </c>
      <c r="C300">
        <v>0.88773999999999997</v>
      </c>
      <c r="D300">
        <v>1.05</v>
      </c>
      <c r="E300">
        <v>0.25</v>
      </c>
      <c r="F300">
        <v>1.04715</v>
      </c>
      <c r="G300">
        <v>0.38525600000000026</v>
      </c>
      <c r="I300">
        <v>273</v>
      </c>
      <c r="J300">
        <v>1.0734999999999997</v>
      </c>
      <c r="K300">
        <v>1</v>
      </c>
      <c r="L300">
        <v>0</v>
      </c>
      <c r="M300" s="43">
        <v>1.05</v>
      </c>
      <c r="N300" s="42">
        <v>1.0734999999999997</v>
      </c>
      <c r="O300" s="55"/>
      <c r="P300">
        <v>0.88773999999999997</v>
      </c>
      <c r="Q300">
        <v>273</v>
      </c>
      <c r="R300" s="57">
        <v>0</v>
      </c>
      <c r="S300" s="57">
        <v>0</v>
      </c>
      <c r="T300" s="57">
        <v>1</v>
      </c>
      <c r="U300" s="43">
        <v>1.05</v>
      </c>
      <c r="V300" s="42">
        <v>1.05</v>
      </c>
      <c r="W300" s="53"/>
      <c r="X300">
        <v>0.25</v>
      </c>
      <c r="Y300">
        <v>273</v>
      </c>
      <c r="Z300">
        <v>1.0214999999999992</v>
      </c>
      <c r="AA300">
        <v>0.1</v>
      </c>
      <c r="AB300">
        <v>0.9</v>
      </c>
      <c r="AC300" s="43">
        <v>1.05</v>
      </c>
      <c r="AD300" s="42">
        <v>1.04715</v>
      </c>
      <c r="AE300" s="139"/>
      <c r="AF300" s="25">
        <v>0.38525600000000026</v>
      </c>
    </row>
    <row r="301" spans="1:32" x14ac:dyDescent="0.25">
      <c r="A301">
        <v>274</v>
      </c>
      <c r="B301">
        <v>1.0507499999999996</v>
      </c>
      <c r="C301">
        <v>0.86902999999999997</v>
      </c>
      <c r="D301">
        <v>1.05</v>
      </c>
      <c r="E301">
        <v>0.25</v>
      </c>
      <c r="F301">
        <v>1.0450249999999999</v>
      </c>
      <c r="G301">
        <v>0.38115800000000027</v>
      </c>
      <c r="I301">
        <v>274</v>
      </c>
      <c r="J301">
        <v>1.0507499999999996</v>
      </c>
      <c r="K301">
        <v>1</v>
      </c>
      <c r="L301">
        <v>0</v>
      </c>
      <c r="M301" s="43">
        <v>1.05</v>
      </c>
      <c r="N301" s="42">
        <v>1.0507499999999996</v>
      </c>
      <c r="O301" s="55"/>
      <c r="P301">
        <v>0.86902999999999997</v>
      </c>
      <c r="Q301">
        <v>274</v>
      </c>
      <c r="R301" s="57">
        <v>0</v>
      </c>
      <c r="S301" s="57">
        <v>0</v>
      </c>
      <c r="T301" s="57">
        <v>1</v>
      </c>
      <c r="U301" s="43">
        <v>1.05</v>
      </c>
      <c r="V301" s="42">
        <v>1.05</v>
      </c>
      <c r="W301" s="53"/>
      <c r="X301">
        <v>0.25</v>
      </c>
      <c r="Y301">
        <v>274</v>
      </c>
      <c r="Z301">
        <v>1.0002499999999992</v>
      </c>
      <c r="AA301">
        <v>0.1</v>
      </c>
      <c r="AB301">
        <v>0.9</v>
      </c>
      <c r="AC301" s="43">
        <v>1.05</v>
      </c>
      <c r="AD301" s="42">
        <v>1.0450249999999999</v>
      </c>
      <c r="AE301" s="139"/>
      <c r="AF301" s="25">
        <v>0.38115800000000027</v>
      </c>
    </row>
    <row r="302" spans="1:32" x14ac:dyDescent="0.25">
      <c r="A302">
        <v>275</v>
      </c>
      <c r="B302">
        <v>1.0279999999999996</v>
      </c>
      <c r="C302">
        <v>0.85031999999999996</v>
      </c>
      <c r="D302">
        <v>1.05</v>
      </c>
      <c r="E302">
        <v>0.25</v>
      </c>
      <c r="F302">
        <v>1.0428999999999999</v>
      </c>
      <c r="G302">
        <v>0.37706000000000028</v>
      </c>
      <c r="I302">
        <v>275</v>
      </c>
      <c r="J302">
        <v>1.0279999999999996</v>
      </c>
      <c r="K302">
        <v>1</v>
      </c>
      <c r="L302">
        <v>0</v>
      </c>
      <c r="M302" s="43">
        <v>1.05</v>
      </c>
      <c r="N302" s="42">
        <v>1.0279999999999996</v>
      </c>
      <c r="O302" s="55"/>
      <c r="P302">
        <v>0.85031999999999996</v>
      </c>
      <c r="Q302">
        <v>275</v>
      </c>
      <c r="R302" s="57">
        <v>0</v>
      </c>
      <c r="S302" s="57">
        <v>0</v>
      </c>
      <c r="T302" s="57">
        <v>1</v>
      </c>
      <c r="U302" s="43">
        <v>1.05</v>
      </c>
      <c r="V302" s="42">
        <v>1.05</v>
      </c>
      <c r="W302" s="53"/>
      <c r="X302">
        <v>0.25</v>
      </c>
      <c r="Y302">
        <v>275</v>
      </c>
      <c r="Z302">
        <v>0.9789999999999992</v>
      </c>
      <c r="AA302">
        <v>0.1</v>
      </c>
      <c r="AB302">
        <v>0.9</v>
      </c>
      <c r="AC302" s="43">
        <v>1.05</v>
      </c>
      <c r="AD302" s="42">
        <v>1.0428999999999999</v>
      </c>
      <c r="AE302" s="139"/>
      <c r="AF302" s="25">
        <v>0.37706000000000028</v>
      </c>
    </row>
    <row r="303" spans="1:32" x14ac:dyDescent="0.25">
      <c r="A303">
        <v>276</v>
      </c>
      <c r="B303">
        <v>1.0052499999999995</v>
      </c>
      <c r="C303">
        <v>0.83160999999999996</v>
      </c>
      <c r="D303">
        <v>1.05</v>
      </c>
      <c r="E303">
        <v>0.25</v>
      </c>
      <c r="F303">
        <v>1.040775</v>
      </c>
      <c r="G303">
        <v>0.37296200000000029</v>
      </c>
      <c r="I303">
        <v>276</v>
      </c>
      <c r="J303">
        <v>1.0052499999999995</v>
      </c>
      <c r="K303">
        <v>1</v>
      </c>
      <c r="L303">
        <v>0</v>
      </c>
      <c r="M303" s="43">
        <v>1.05</v>
      </c>
      <c r="N303" s="42">
        <v>1.0052499999999995</v>
      </c>
      <c r="O303" s="55"/>
      <c r="P303">
        <v>0.83160999999999996</v>
      </c>
      <c r="Q303">
        <v>276</v>
      </c>
      <c r="R303" s="57">
        <v>0</v>
      </c>
      <c r="S303" s="57">
        <v>0</v>
      </c>
      <c r="T303" s="57">
        <v>1</v>
      </c>
      <c r="U303" s="43">
        <v>1.05</v>
      </c>
      <c r="V303" s="42">
        <v>1.05</v>
      </c>
      <c r="W303" s="53"/>
      <c r="X303">
        <v>0.25</v>
      </c>
      <c r="Y303">
        <v>276</v>
      </c>
      <c r="Z303">
        <v>0.95774999999999921</v>
      </c>
      <c r="AA303">
        <v>0.1</v>
      </c>
      <c r="AB303">
        <v>0.9</v>
      </c>
      <c r="AC303" s="43">
        <v>1.05</v>
      </c>
      <c r="AD303" s="42">
        <v>1.040775</v>
      </c>
      <c r="AE303" s="139"/>
      <c r="AF303" s="25">
        <v>0.37296200000000029</v>
      </c>
    </row>
    <row r="304" spans="1:32" x14ac:dyDescent="0.25">
      <c r="A304">
        <v>277</v>
      </c>
      <c r="B304">
        <v>0.98249999999999948</v>
      </c>
      <c r="C304">
        <v>0.81289999999999996</v>
      </c>
      <c r="D304">
        <v>1.05</v>
      </c>
      <c r="E304">
        <v>0.25</v>
      </c>
      <c r="F304">
        <v>1.0386500000000001</v>
      </c>
      <c r="G304">
        <v>0.3688640000000003</v>
      </c>
      <c r="I304">
        <v>277</v>
      </c>
      <c r="J304">
        <v>0.98249999999999948</v>
      </c>
      <c r="K304">
        <v>1</v>
      </c>
      <c r="L304">
        <v>0</v>
      </c>
      <c r="M304" s="43">
        <v>1.05</v>
      </c>
      <c r="N304" s="42">
        <v>0.98249999999999948</v>
      </c>
      <c r="O304" s="55"/>
      <c r="P304">
        <v>0.81289999999999996</v>
      </c>
      <c r="Q304">
        <v>277</v>
      </c>
      <c r="R304" s="57">
        <v>0</v>
      </c>
      <c r="S304" s="57">
        <v>0</v>
      </c>
      <c r="T304" s="57">
        <v>1</v>
      </c>
      <c r="U304" s="43">
        <v>1.05</v>
      </c>
      <c r="V304" s="42">
        <v>1.05</v>
      </c>
      <c r="W304" s="53"/>
      <c r="X304">
        <v>0.25</v>
      </c>
      <c r="Y304">
        <v>277</v>
      </c>
      <c r="Z304">
        <v>0.93649999999999922</v>
      </c>
      <c r="AA304">
        <v>0.1</v>
      </c>
      <c r="AB304">
        <v>0.9</v>
      </c>
      <c r="AC304" s="43">
        <v>1.05</v>
      </c>
      <c r="AD304" s="42">
        <v>1.0386500000000001</v>
      </c>
      <c r="AE304" s="139"/>
      <c r="AF304" s="25">
        <v>0.3688640000000003</v>
      </c>
    </row>
    <row r="305" spans="1:32" x14ac:dyDescent="0.25">
      <c r="A305">
        <v>278</v>
      </c>
      <c r="B305">
        <v>0.95974999999999944</v>
      </c>
      <c r="C305">
        <v>0.79418999999999995</v>
      </c>
      <c r="D305">
        <v>1.05</v>
      </c>
      <c r="E305">
        <v>0.25</v>
      </c>
      <c r="F305">
        <v>1.0365249999999999</v>
      </c>
      <c r="G305">
        <v>0.36476600000000031</v>
      </c>
      <c r="I305">
        <v>278</v>
      </c>
      <c r="J305">
        <v>0.95974999999999944</v>
      </c>
      <c r="K305">
        <v>1</v>
      </c>
      <c r="L305">
        <v>0</v>
      </c>
      <c r="M305" s="43">
        <v>1.05</v>
      </c>
      <c r="N305" s="42">
        <v>0.95974999999999944</v>
      </c>
      <c r="O305" s="55"/>
      <c r="P305">
        <v>0.79418999999999995</v>
      </c>
      <c r="Q305">
        <v>278</v>
      </c>
      <c r="R305" s="57">
        <v>0</v>
      </c>
      <c r="S305" s="57">
        <v>0</v>
      </c>
      <c r="T305" s="57">
        <v>1</v>
      </c>
      <c r="U305" s="43">
        <v>1.05</v>
      </c>
      <c r="V305" s="42">
        <v>1.05</v>
      </c>
      <c r="W305" s="53"/>
      <c r="X305">
        <v>0.25</v>
      </c>
      <c r="Y305">
        <v>278</v>
      </c>
      <c r="Z305">
        <v>0.91524999999999923</v>
      </c>
      <c r="AA305">
        <v>0.1</v>
      </c>
      <c r="AB305">
        <v>0.9</v>
      </c>
      <c r="AC305" s="43">
        <v>1.05</v>
      </c>
      <c r="AD305" s="42">
        <v>1.0365249999999999</v>
      </c>
      <c r="AE305" s="139"/>
      <c r="AF305" s="25">
        <v>0.36476600000000031</v>
      </c>
    </row>
    <row r="306" spans="1:32" x14ac:dyDescent="0.25">
      <c r="A306">
        <v>279</v>
      </c>
      <c r="B306">
        <v>0.93699999999999939</v>
      </c>
      <c r="C306">
        <v>0.77547999999999995</v>
      </c>
      <c r="D306">
        <v>1.05</v>
      </c>
      <c r="E306">
        <v>0.25</v>
      </c>
      <c r="F306">
        <v>1.0344</v>
      </c>
      <c r="G306">
        <v>0.36066800000000032</v>
      </c>
      <c r="I306">
        <v>279</v>
      </c>
      <c r="J306">
        <v>0.93699999999999939</v>
      </c>
      <c r="K306">
        <v>1</v>
      </c>
      <c r="L306">
        <v>0</v>
      </c>
      <c r="M306" s="43">
        <v>1.05</v>
      </c>
      <c r="N306" s="42">
        <v>0.93699999999999939</v>
      </c>
      <c r="O306" s="55"/>
      <c r="P306">
        <v>0.77547999999999995</v>
      </c>
      <c r="Q306">
        <v>279</v>
      </c>
      <c r="R306" s="57">
        <v>0</v>
      </c>
      <c r="S306" s="57">
        <v>0</v>
      </c>
      <c r="T306" s="57">
        <v>1</v>
      </c>
      <c r="U306" s="43">
        <v>1.05</v>
      </c>
      <c r="V306" s="42">
        <v>1.05</v>
      </c>
      <c r="W306" s="53"/>
      <c r="X306">
        <v>0.25</v>
      </c>
      <c r="Y306">
        <v>279</v>
      </c>
      <c r="Z306">
        <v>0.89399999999999924</v>
      </c>
      <c r="AA306">
        <v>0.1</v>
      </c>
      <c r="AB306">
        <v>0.9</v>
      </c>
      <c r="AC306" s="43">
        <v>1.05</v>
      </c>
      <c r="AD306" s="42">
        <v>1.0344</v>
      </c>
      <c r="AE306" s="139"/>
      <c r="AF306" s="25">
        <v>0.36066800000000032</v>
      </c>
    </row>
    <row r="307" spans="1:32" x14ac:dyDescent="0.25">
      <c r="A307">
        <v>280</v>
      </c>
      <c r="B307">
        <v>0.91424999999999934</v>
      </c>
      <c r="C307">
        <v>0.75676999999999994</v>
      </c>
      <c r="D307">
        <v>1.05</v>
      </c>
      <c r="E307">
        <v>0.25</v>
      </c>
      <c r="F307">
        <v>1.0322750000000001</v>
      </c>
      <c r="G307">
        <v>0.35657000000000033</v>
      </c>
      <c r="I307">
        <v>280</v>
      </c>
      <c r="J307">
        <v>0.91424999999999934</v>
      </c>
      <c r="K307">
        <v>1</v>
      </c>
      <c r="L307">
        <v>0</v>
      </c>
      <c r="M307" s="43">
        <v>1.05</v>
      </c>
      <c r="N307" s="42">
        <v>0.91424999999999934</v>
      </c>
      <c r="O307" s="55"/>
      <c r="P307">
        <v>0.75676999999999994</v>
      </c>
      <c r="Q307">
        <v>280</v>
      </c>
      <c r="R307" s="57">
        <v>0</v>
      </c>
      <c r="S307" s="57">
        <v>0</v>
      </c>
      <c r="T307" s="57">
        <v>1</v>
      </c>
      <c r="U307" s="43">
        <v>1.05</v>
      </c>
      <c r="V307" s="42">
        <v>1.05</v>
      </c>
      <c r="W307" s="53"/>
      <c r="X307">
        <v>0.25</v>
      </c>
      <c r="Y307">
        <v>280</v>
      </c>
      <c r="Z307">
        <v>0.87274999999999925</v>
      </c>
      <c r="AA307">
        <v>0.1</v>
      </c>
      <c r="AB307">
        <v>0.9</v>
      </c>
      <c r="AC307" s="43">
        <v>1.05</v>
      </c>
      <c r="AD307" s="42">
        <v>1.0322750000000001</v>
      </c>
      <c r="AE307" s="139"/>
      <c r="AF307" s="25">
        <v>0.35657000000000033</v>
      </c>
    </row>
    <row r="308" spans="1:32" x14ac:dyDescent="0.25">
      <c r="A308">
        <v>281</v>
      </c>
      <c r="B308">
        <v>0.89149999999999929</v>
      </c>
      <c r="C308">
        <v>0.73805999999999994</v>
      </c>
      <c r="D308">
        <v>1.05</v>
      </c>
      <c r="E308">
        <v>0.25</v>
      </c>
      <c r="F308">
        <v>1.0301499999999999</v>
      </c>
      <c r="G308">
        <v>0.35247200000000034</v>
      </c>
      <c r="I308">
        <v>281</v>
      </c>
      <c r="J308">
        <v>0.89149999999999929</v>
      </c>
      <c r="K308">
        <v>1</v>
      </c>
      <c r="L308">
        <v>0</v>
      </c>
      <c r="M308" s="43">
        <v>1.05</v>
      </c>
      <c r="N308" s="42">
        <v>0.89149999999999929</v>
      </c>
      <c r="O308" s="55"/>
      <c r="P308">
        <v>0.73805999999999994</v>
      </c>
      <c r="Q308">
        <v>281</v>
      </c>
      <c r="R308" s="57">
        <v>0</v>
      </c>
      <c r="S308" s="57">
        <v>0</v>
      </c>
      <c r="T308" s="57">
        <v>1</v>
      </c>
      <c r="U308" s="43">
        <v>1.05</v>
      </c>
      <c r="V308" s="42">
        <v>1.05</v>
      </c>
      <c r="W308" s="53"/>
      <c r="X308">
        <v>0.25</v>
      </c>
      <c r="Y308">
        <v>281</v>
      </c>
      <c r="Z308">
        <v>0.85149999999999926</v>
      </c>
      <c r="AA308">
        <v>0.1</v>
      </c>
      <c r="AB308">
        <v>0.9</v>
      </c>
      <c r="AC308" s="43">
        <v>1.05</v>
      </c>
      <c r="AD308" s="42">
        <v>1.0301499999999999</v>
      </c>
      <c r="AE308" s="139"/>
      <c r="AF308" s="25">
        <v>0.35247200000000034</v>
      </c>
    </row>
    <row r="309" spans="1:32" x14ac:dyDescent="0.25">
      <c r="A309">
        <v>282</v>
      </c>
      <c r="B309">
        <v>0.86874999999999925</v>
      </c>
      <c r="C309">
        <v>0.71934999999999993</v>
      </c>
      <c r="D309">
        <v>1.05</v>
      </c>
      <c r="E309">
        <v>0.25</v>
      </c>
      <c r="F309">
        <v>1.028025</v>
      </c>
      <c r="G309">
        <v>0.34837400000000035</v>
      </c>
      <c r="I309">
        <v>282</v>
      </c>
      <c r="J309">
        <v>0.86874999999999925</v>
      </c>
      <c r="K309">
        <v>1</v>
      </c>
      <c r="L309">
        <v>0</v>
      </c>
      <c r="M309" s="43">
        <v>1.05</v>
      </c>
      <c r="N309" s="42">
        <v>0.86874999999999925</v>
      </c>
      <c r="O309" s="55"/>
      <c r="P309">
        <v>0.71934999999999993</v>
      </c>
      <c r="Q309">
        <v>282</v>
      </c>
      <c r="R309" s="57">
        <v>0</v>
      </c>
      <c r="S309" s="57">
        <v>0</v>
      </c>
      <c r="T309" s="57">
        <v>1</v>
      </c>
      <c r="U309" s="43">
        <v>1.05</v>
      </c>
      <c r="V309" s="42">
        <v>1.05</v>
      </c>
      <c r="W309" s="53"/>
      <c r="X309">
        <v>0.25</v>
      </c>
      <c r="Y309">
        <v>282</v>
      </c>
      <c r="Z309">
        <v>0.83024999999999927</v>
      </c>
      <c r="AA309">
        <v>0.1</v>
      </c>
      <c r="AB309">
        <v>0.9</v>
      </c>
      <c r="AC309" s="43">
        <v>1.05</v>
      </c>
      <c r="AD309" s="42">
        <v>1.028025</v>
      </c>
      <c r="AE309" s="139"/>
      <c r="AF309" s="25">
        <v>0.34837400000000035</v>
      </c>
    </row>
    <row r="310" spans="1:32" x14ac:dyDescent="0.25">
      <c r="A310">
        <v>283</v>
      </c>
      <c r="B310">
        <v>0.8459999999999992</v>
      </c>
      <c r="C310">
        <v>0.70063999999999993</v>
      </c>
      <c r="D310">
        <v>1.05</v>
      </c>
      <c r="E310">
        <v>0.25</v>
      </c>
      <c r="F310">
        <v>1.0259</v>
      </c>
      <c r="G310">
        <v>0.34427600000000036</v>
      </c>
      <c r="I310">
        <v>283</v>
      </c>
      <c r="J310">
        <v>0.8459999999999992</v>
      </c>
      <c r="K310">
        <v>1</v>
      </c>
      <c r="L310">
        <v>0</v>
      </c>
      <c r="M310" s="43">
        <v>1.05</v>
      </c>
      <c r="N310" s="42">
        <v>0.8459999999999992</v>
      </c>
      <c r="O310" s="55"/>
      <c r="P310">
        <v>0.70063999999999993</v>
      </c>
      <c r="Q310">
        <v>283</v>
      </c>
      <c r="R310" s="57">
        <v>0</v>
      </c>
      <c r="S310" s="57">
        <v>0</v>
      </c>
      <c r="T310" s="57">
        <v>1</v>
      </c>
      <c r="U310" s="43">
        <v>1.05</v>
      </c>
      <c r="V310" s="42">
        <v>1.05</v>
      </c>
      <c r="W310" s="53"/>
      <c r="X310">
        <v>0.25</v>
      </c>
      <c r="Y310">
        <v>283</v>
      </c>
      <c r="Z310">
        <v>0.80899999999999928</v>
      </c>
      <c r="AA310">
        <v>0.1</v>
      </c>
      <c r="AB310">
        <v>0.9</v>
      </c>
      <c r="AC310" s="43">
        <v>1.05</v>
      </c>
      <c r="AD310" s="42">
        <v>1.0259</v>
      </c>
      <c r="AE310" s="139"/>
      <c r="AF310" s="25">
        <v>0.34427600000000036</v>
      </c>
    </row>
    <row r="311" spans="1:32" x14ac:dyDescent="0.25">
      <c r="A311">
        <v>284</v>
      </c>
      <c r="B311">
        <v>0.82324999999999915</v>
      </c>
      <c r="C311">
        <v>0.68192999999999993</v>
      </c>
      <c r="D311">
        <v>1.05</v>
      </c>
      <c r="E311">
        <v>0.25</v>
      </c>
      <c r="F311">
        <v>1.0237750000000001</v>
      </c>
      <c r="G311">
        <v>0.34017800000000037</v>
      </c>
      <c r="I311">
        <v>284</v>
      </c>
      <c r="J311">
        <v>0.82324999999999915</v>
      </c>
      <c r="K311">
        <v>1</v>
      </c>
      <c r="L311">
        <v>0</v>
      </c>
      <c r="M311" s="43">
        <v>1.05</v>
      </c>
      <c r="N311" s="42">
        <v>0.82324999999999915</v>
      </c>
      <c r="O311" s="55"/>
      <c r="P311">
        <v>0.68192999999999993</v>
      </c>
      <c r="Q311">
        <v>284</v>
      </c>
      <c r="R311" s="57">
        <v>0</v>
      </c>
      <c r="S311" s="57">
        <v>0</v>
      </c>
      <c r="T311" s="57">
        <v>1</v>
      </c>
      <c r="U311" s="43">
        <v>1.05</v>
      </c>
      <c r="V311" s="42">
        <v>1.05</v>
      </c>
      <c r="W311" s="53"/>
      <c r="X311">
        <v>0.25</v>
      </c>
      <c r="Y311">
        <v>284</v>
      </c>
      <c r="Z311">
        <v>0.78774999999999928</v>
      </c>
      <c r="AA311">
        <v>0.1</v>
      </c>
      <c r="AB311">
        <v>0.9</v>
      </c>
      <c r="AC311" s="43">
        <v>1.05</v>
      </c>
      <c r="AD311" s="42">
        <v>1.0237750000000001</v>
      </c>
      <c r="AE311" s="139"/>
      <c r="AF311" s="25">
        <v>0.34017800000000037</v>
      </c>
    </row>
    <row r="312" spans="1:32" x14ac:dyDescent="0.25">
      <c r="A312">
        <v>285</v>
      </c>
      <c r="B312">
        <v>0.8004999999999991</v>
      </c>
      <c r="C312">
        <v>0.66321999999999992</v>
      </c>
      <c r="D312">
        <v>1.05</v>
      </c>
      <c r="E312">
        <v>0.25</v>
      </c>
      <c r="F312">
        <v>1.0216499999999999</v>
      </c>
      <c r="G312">
        <v>0.33608000000000038</v>
      </c>
      <c r="I312">
        <v>285</v>
      </c>
      <c r="J312">
        <v>0.8004999999999991</v>
      </c>
      <c r="K312">
        <v>1</v>
      </c>
      <c r="L312">
        <v>0</v>
      </c>
      <c r="M312" s="43">
        <v>1.05</v>
      </c>
      <c r="N312" s="42">
        <v>0.8004999999999991</v>
      </c>
      <c r="O312" s="55"/>
      <c r="P312">
        <v>0.66321999999999992</v>
      </c>
      <c r="Q312">
        <v>285</v>
      </c>
      <c r="R312" s="57">
        <v>0</v>
      </c>
      <c r="S312" s="57">
        <v>0</v>
      </c>
      <c r="T312" s="57">
        <v>1</v>
      </c>
      <c r="U312" s="43">
        <v>1.05</v>
      </c>
      <c r="V312" s="42">
        <v>1.05</v>
      </c>
      <c r="W312" s="53"/>
      <c r="X312">
        <v>0.25</v>
      </c>
      <c r="Y312">
        <v>285</v>
      </c>
      <c r="Z312">
        <v>0.76649999999999929</v>
      </c>
      <c r="AA312">
        <v>0.1</v>
      </c>
      <c r="AB312">
        <v>0.9</v>
      </c>
      <c r="AC312" s="43">
        <v>1.05</v>
      </c>
      <c r="AD312" s="42">
        <v>1.0216499999999999</v>
      </c>
      <c r="AE312" s="139"/>
      <c r="AF312" s="25">
        <v>0.33608000000000038</v>
      </c>
    </row>
    <row r="313" spans="1:32" x14ac:dyDescent="0.25">
      <c r="A313">
        <v>286</v>
      </c>
      <c r="B313">
        <v>0.77774999999999905</v>
      </c>
      <c r="C313">
        <v>0.64450999999999992</v>
      </c>
      <c r="D313">
        <v>1.05</v>
      </c>
      <c r="E313">
        <v>0.25</v>
      </c>
      <c r="F313">
        <v>1.019525</v>
      </c>
      <c r="G313">
        <v>0.33198200000000039</v>
      </c>
      <c r="I313">
        <v>286</v>
      </c>
      <c r="J313">
        <v>0.77774999999999905</v>
      </c>
      <c r="K313">
        <v>1</v>
      </c>
      <c r="L313">
        <v>0</v>
      </c>
      <c r="M313" s="43">
        <v>1.05</v>
      </c>
      <c r="N313" s="42">
        <v>0.77774999999999905</v>
      </c>
      <c r="O313" s="55"/>
      <c r="P313">
        <v>0.64450999999999992</v>
      </c>
      <c r="Q313">
        <v>286</v>
      </c>
      <c r="R313" s="57">
        <v>0</v>
      </c>
      <c r="S313" s="57">
        <v>0</v>
      </c>
      <c r="T313" s="57">
        <v>1</v>
      </c>
      <c r="U313" s="43">
        <v>1.05</v>
      </c>
      <c r="V313" s="42">
        <v>1.05</v>
      </c>
      <c r="W313" s="53"/>
      <c r="X313">
        <v>0.25</v>
      </c>
      <c r="Y313">
        <v>286</v>
      </c>
      <c r="Z313">
        <v>0.7452499999999993</v>
      </c>
      <c r="AA313">
        <v>0.1</v>
      </c>
      <c r="AB313">
        <v>0.9</v>
      </c>
      <c r="AC313" s="43">
        <v>1.05</v>
      </c>
      <c r="AD313" s="42">
        <v>1.019525</v>
      </c>
      <c r="AE313" s="139"/>
      <c r="AF313" s="25">
        <v>0.33198200000000039</v>
      </c>
    </row>
    <row r="314" spans="1:32" x14ac:dyDescent="0.25">
      <c r="A314">
        <v>287</v>
      </c>
      <c r="B314">
        <v>0.75499999999999901</v>
      </c>
      <c r="C314">
        <v>0.62579999999999991</v>
      </c>
      <c r="D314">
        <v>1.05</v>
      </c>
      <c r="E314">
        <v>0.25</v>
      </c>
      <c r="F314">
        <v>1.0174000000000001</v>
      </c>
      <c r="G314">
        <v>0.3278840000000004</v>
      </c>
      <c r="I314">
        <v>287</v>
      </c>
      <c r="J314">
        <v>0.75499999999999901</v>
      </c>
      <c r="K314">
        <v>1</v>
      </c>
      <c r="L314">
        <v>0</v>
      </c>
      <c r="M314" s="43">
        <v>1.05</v>
      </c>
      <c r="N314" s="42">
        <v>0.75499999999999901</v>
      </c>
      <c r="O314" s="55"/>
      <c r="P314">
        <v>0.62579999999999991</v>
      </c>
      <c r="Q314">
        <v>287</v>
      </c>
      <c r="R314" s="57">
        <v>0</v>
      </c>
      <c r="S314" s="57">
        <v>0</v>
      </c>
      <c r="T314" s="57">
        <v>1</v>
      </c>
      <c r="U314" s="43">
        <v>1.05</v>
      </c>
      <c r="V314" s="42">
        <v>1.05</v>
      </c>
      <c r="W314" s="53"/>
      <c r="X314">
        <v>0.25</v>
      </c>
      <c r="Y314">
        <v>287</v>
      </c>
      <c r="Z314">
        <v>0.72399999999999931</v>
      </c>
      <c r="AA314">
        <v>0.1</v>
      </c>
      <c r="AB314">
        <v>0.9</v>
      </c>
      <c r="AC314" s="43">
        <v>1.05</v>
      </c>
      <c r="AD314" s="42">
        <v>1.0174000000000001</v>
      </c>
      <c r="AE314" s="139"/>
      <c r="AF314" s="25">
        <v>0.3278840000000004</v>
      </c>
    </row>
    <row r="315" spans="1:32" x14ac:dyDescent="0.25">
      <c r="A315">
        <v>288</v>
      </c>
      <c r="B315">
        <v>0.73224999999999896</v>
      </c>
      <c r="C315">
        <v>0.60708999999999991</v>
      </c>
      <c r="D315">
        <v>1.05</v>
      </c>
      <c r="E315">
        <v>0.25</v>
      </c>
      <c r="F315">
        <v>1.0152749999999999</v>
      </c>
      <c r="G315">
        <v>0.32378600000000041</v>
      </c>
      <c r="I315">
        <v>288</v>
      </c>
      <c r="J315">
        <v>0.73224999999999896</v>
      </c>
      <c r="K315">
        <v>1</v>
      </c>
      <c r="L315">
        <v>0</v>
      </c>
      <c r="M315" s="43">
        <v>1.05</v>
      </c>
      <c r="N315" s="42">
        <v>0.73224999999999896</v>
      </c>
      <c r="O315" s="55"/>
      <c r="P315">
        <v>0.60708999999999991</v>
      </c>
      <c r="Q315">
        <v>288</v>
      </c>
      <c r="R315" s="57">
        <v>0</v>
      </c>
      <c r="S315" s="57">
        <v>0</v>
      </c>
      <c r="T315" s="57">
        <v>1</v>
      </c>
      <c r="U315" s="43">
        <v>1.05</v>
      </c>
      <c r="V315" s="42">
        <v>1.05</v>
      </c>
      <c r="W315" s="53"/>
      <c r="X315">
        <v>0.25</v>
      </c>
      <c r="Y315">
        <v>288</v>
      </c>
      <c r="Z315">
        <v>0.70274999999999932</v>
      </c>
      <c r="AA315">
        <v>0.1</v>
      </c>
      <c r="AB315">
        <v>0.9</v>
      </c>
      <c r="AC315" s="43">
        <v>1.05</v>
      </c>
      <c r="AD315" s="42">
        <v>1.0152749999999999</v>
      </c>
      <c r="AE315" s="139"/>
      <c r="AF315" s="25">
        <v>0.32378600000000041</v>
      </c>
    </row>
    <row r="316" spans="1:32" x14ac:dyDescent="0.25">
      <c r="A316">
        <v>289</v>
      </c>
      <c r="B316">
        <v>0.70949999999999891</v>
      </c>
      <c r="C316">
        <v>0.5883799999999999</v>
      </c>
      <c r="D316">
        <v>1.05</v>
      </c>
      <c r="E316">
        <v>0.25</v>
      </c>
      <c r="F316">
        <v>1.01315</v>
      </c>
      <c r="G316">
        <v>0.31968800000000042</v>
      </c>
      <c r="I316">
        <v>289</v>
      </c>
      <c r="J316">
        <v>0.70949999999999891</v>
      </c>
      <c r="K316">
        <v>1</v>
      </c>
      <c r="L316">
        <v>0</v>
      </c>
      <c r="M316" s="43">
        <v>1.05</v>
      </c>
      <c r="N316" s="42">
        <v>0.70949999999999891</v>
      </c>
      <c r="O316" s="55"/>
      <c r="P316">
        <v>0.5883799999999999</v>
      </c>
      <c r="Q316">
        <v>289</v>
      </c>
      <c r="R316" s="57">
        <v>0</v>
      </c>
      <c r="S316" s="57">
        <v>0</v>
      </c>
      <c r="T316" s="57">
        <v>1</v>
      </c>
      <c r="U316" s="43">
        <v>1.05</v>
      </c>
      <c r="V316" s="42">
        <v>1.05</v>
      </c>
      <c r="W316" s="53"/>
      <c r="X316">
        <v>0.25</v>
      </c>
      <c r="Y316">
        <v>289</v>
      </c>
      <c r="Z316">
        <v>0.68149999999999933</v>
      </c>
      <c r="AA316">
        <v>0.1</v>
      </c>
      <c r="AB316">
        <v>0.9</v>
      </c>
      <c r="AC316" s="43">
        <v>1.05</v>
      </c>
      <c r="AD316" s="42">
        <v>1.01315</v>
      </c>
      <c r="AE316" s="139"/>
      <c r="AF316" s="25">
        <v>0.31968800000000042</v>
      </c>
    </row>
    <row r="317" spans="1:32" x14ac:dyDescent="0.25">
      <c r="A317">
        <v>290</v>
      </c>
      <c r="B317">
        <v>0.68674999999999886</v>
      </c>
      <c r="C317">
        <v>0.5696699999999999</v>
      </c>
      <c r="D317">
        <v>1.05</v>
      </c>
      <c r="E317">
        <v>0.25</v>
      </c>
      <c r="F317">
        <v>1.0110250000000001</v>
      </c>
      <c r="G317">
        <v>0.31559000000000043</v>
      </c>
      <c r="I317">
        <v>290</v>
      </c>
      <c r="J317">
        <v>0.68674999999999886</v>
      </c>
      <c r="K317">
        <v>1</v>
      </c>
      <c r="L317">
        <v>0</v>
      </c>
      <c r="M317" s="43">
        <v>1.05</v>
      </c>
      <c r="N317" s="42">
        <v>0.68674999999999886</v>
      </c>
      <c r="O317" s="55"/>
      <c r="P317">
        <v>0.5696699999999999</v>
      </c>
      <c r="Q317">
        <v>290</v>
      </c>
      <c r="R317" s="57">
        <v>0</v>
      </c>
      <c r="S317" s="57">
        <v>0</v>
      </c>
      <c r="T317" s="57">
        <v>1</v>
      </c>
      <c r="U317" s="43">
        <v>1.05</v>
      </c>
      <c r="V317" s="42">
        <v>1.05</v>
      </c>
      <c r="W317" s="53"/>
      <c r="X317">
        <v>0.25</v>
      </c>
      <c r="Y317">
        <v>290</v>
      </c>
      <c r="Z317">
        <v>0.66024999999999934</v>
      </c>
      <c r="AA317">
        <v>0.1</v>
      </c>
      <c r="AB317">
        <v>0.9</v>
      </c>
      <c r="AC317" s="43">
        <v>1.05</v>
      </c>
      <c r="AD317" s="42">
        <v>1.0110250000000001</v>
      </c>
      <c r="AE317" s="139"/>
      <c r="AF317" s="25">
        <v>0.31559000000000043</v>
      </c>
    </row>
    <row r="318" spans="1:32" x14ac:dyDescent="0.25">
      <c r="A318">
        <v>291</v>
      </c>
      <c r="B318">
        <v>0.66399999999999881</v>
      </c>
      <c r="C318">
        <v>0.55095999999999989</v>
      </c>
      <c r="D318">
        <v>1.05</v>
      </c>
      <c r="E318">
        <v>0.25</v>
      </c>
      <c r="F318">
        <v>1.0088999999999999</v>
      </c>
      <c r="G318">
        <v>0.31149200000000044</v>
      </c>
      <c r="I318">
        <v>291</v>
      </c>
      <c r="J318">
        <v>0.66399999999999881</v>
      </c>
      <c r="K318">
        <v>1</v>
      </c>
      <c r="L318">
        <v>0</v>
      </c>
      <c r="M318" s="43">
        <v>1.05</v>
      </c>
      <c r="N318" s="42">
        <v>0.66399999999999881</v>
      </c>
      <c r="O318" s="55"/>
      <c r="P318">
        <v>0.55095999999999989</v>
      </c>
      <c r="Q318">
        <v>291</v>
      </c>
      <c r="R318" s="57">
        <v>0</v>
      </c>
      <c r="S318" s="57">
        <v>0</v>
      </c>
      <c r="T318" s="57">
        <v>1</v>
      </c>
      <c r="U318" s="43">
        <v>1.05</v>
      </c>
      <c r="V318" s="42">
        <v>1.05</v>
      </c>
      <c r="W318" s="53"/>
      <c r="X318">
        <v>0.25</v>
      </c>
      <c r="Y318">
        <v>291</v>
      </c>
      <c r="Z318">
        <v>0.63899999999999935</v>
      </c>
      <c r="AA318">
        <v>0.1</v>
      </c>
      <c r="AB318">
        <v>0.9</v>
      </c>
      <c r="AC318" s="43">
        <v>1.05</v>
      </c>
      <c r="AD318" s="42">
        <v>1.0088999999999999</v>
      </c>
      <c r="AE318" s="139"/>
      <c r="AF318" s="25">
        <v>0.31149200000000044</v>
      </c>
    </row>
    <row r="319" spans="1:32" x14ac:dyDescent="0.25">
      <c r="A319">
        <v>292</v>
      </c>
      <c r="B319">
        <v>0.64124999999999877</v>
      </c>
      <c r="C319">
        <v>0.53224999999999989</v>
      </c>
      <c r="D319">
        <v>1.05</v>
      </c>
      <c r="E319">
        <v>0.25</v>
      </c>
      <c r="F319">
        <v>1.006775</v>
      </c>
      <c r="G319">
        <v>0.30739400000000044</v>
      </c>
      <c r="I319">
        <v>292</v>
      </c>
      <c r="J319">
        <v>0.64124999999999877</v>
      </c>
      <c r="K319">
        <v>1</v>
      </c>
      <c r="L319">
        <v>0</v>
      </c>
      <c r="M319" s="43">
        <v>1.05</v>
      </c>
      <c r="N319" s="42">
        <v>0.64124999999999877</v>
      </c>
      <c r="O319" s="55"/>
      <c r="P319">
        <v>0.53224999999999989</v>
      </c>
      <c r="Q319">
        <v>292</v>
      </c>
      <c r="R319" s="57">
        <v>0</v>
      </c>
      <c r="S319" s="57">
        <v>0</v>
      </c>
      <c r="T319" s="57">
        <v>1</v>
      </c>
      <c r="U319" s="43">
        <v>1.05</v>
      </c>
      <c r="V319" s="42">
        <v>1.05</v>
      </c>
      <c r="W319" s="53"/>
      <c r="X319">
        <v>0.25</v>
      </c>
      <c r="Y319">
        <v>292</v>
      </c>
      <c r="Z319">
        <v>0.61774999999999936</v>
      </c>
      <c r="AA319">
        <v>0.1</v>
      </c>
      <c r="AB319">
        <v>0.9</v>
      </c>
      <c r="AC319" s="43">
        <v>1.05</v>
      </c>
      <c r="AD319" s="42">
        <v>1.006775</v>
      </c>
      <c r="AE319" s="139"/>
      <c r="AF319" s="25">
        <v>0.30739400000000044</v>
      </c>
    </row>
    <row r="320" spans="1:32" x14ac:dyDescent="0.25">
      <c r="A320">
        <v>293</v>
      </c>
      <c r="B320">
        <v>0.61849999999999872</v>
      </c>
      <c r="C320">
        <v>0.51353999999999989</v>
      </c>
      <c r="D320">
        <v>1.05</v>
      </c>
      <c r="E320">
        <v>0.25</v>
      </c>
      <c r="F320">
        <v>1.00465</v>
      </c>
      <c r="G320">
        <v>0.30329600000000045</v>
      </c>
      <c r="I320">
        <v>293</v>
      </c>
      <c r="J320">
        <v>0.61849999999999872</v>
      </c>
      <c r="K320">
        <v>1</v>
      </c>
      <c r="L320">
        <v>0</v>
      </c>
      <c r="M320" s="43">
        <v>1.05</v>
      </c>
      <c r="N320" s="42">
        <v>0.61849999999999872</v>
      </c>
      <c r="O320" s="55"/>
      <c r="P320">
        <v>0.51353999999999989</v>
      </c>
      <c r="Q320">
        <v>293</v>
      </c>
      <c r="R320" s="57">
        <v>0</v>
      </c>
      <c r="S320" s="57">
        <v>0</v>
      </c>
      <c r="T320" s="57">
        <v>1</v>
      </c>
      <c r="U320" s="43">
        <v>1.05</v>
      </c>
      <c r="V320" s="42">
        <v>1.05</v>
      </c>
      <c r="W320" s="53"/>
      <c r="X320">
        <v>0.25</v>
      </c>
      <c r="Y320">
        <v>293</v>
      </c>
      <c r="Z320">
        <v>0.59649999999999936</v>
      </c>
      <c r="AA320">
        <v>0.1</v>
      </c>
      <c r="AB320">
        <v>0.9</v>
      </c>
      <c r="AC320" s="43">
        <v>1.05</v>
      </c>
      <c r="AD320" s="42">
        <v>1.00465</v>
      </c>
      <c r="AE320" s="139"/>
      <c r="AF320" s="25">
        <v>0.30329600000000045</v>
      </c>
    </row>
    <row r="321" spans="1:32" x14ac:dyDescent="0.25">
      <c r="A321">
        <v>294</v>
      </c>
      <c r="B321">
        <v>0.59574999999999867</v>
      </c>
      <c r="C321">
        <v>0.49482999999999988</v>
      </c>
      <c r="D321">
        <v>1.05</v>
      </c>
      <c r="E321">
        <v>0.25</v>
      </c>
      <c r="F321">
        <v>1.0025249999999999</v>
      </c>
      <c r="G321">
        <v>0.29919800000000046</v>
      </c>
      <c r="I321">
        <v>294</v>
      </c>
      <c r="J321">
        <v>0.59574999999999867</v>
      </c>
      <c r="K321">
        <v>1</v>
      </c>
      <c r="L321">
        <v>0</v>
      </c>
      <c r="M321" s="43">
        <v>1.05</v>
      </c>
      <c r="N321" s="42">
        <v>0.59574999999999867</v>
      </c>
      <c r="O321" s="55"/>
      <c r="P321">
        <v>0.49482999999999988</v>
      </c>
      <c r="Q321">
        <v>294</v>
      </c>
      <c r="R321" s="57">
        <v>0</v>
      </c>
      <c r="S321" s="57">
        <v>0</v>
      </c>
      <c r="T321" s="57">
        <v>1</v>
      </c>
      <c r="U321" s="43">
        <v>1.05</v>
      </c>
      <c r="V321" s="42">
        <v>1.05</v>
      </c>
      <c r="W321" s="53"/>
      <c r="X321">
        <v>0.25</v>
      </c>
      <c r="Y321">
        <v>294</v>
      </c>
      <c r="Z321">
        <v>0.57524999999999937</v>
      </c>
      <c r="AA321">
        <v>0.1</v>
      </c>
      <c r="AB321">
        <v>0.9</v>
      </c>
      <c r="AC321" s="43">
        <v>1.05</v>
      </c>
      <c r="AD321" s="42">
        <v>1.0025249999999999</v>
      </c>
      <c r="AE321" s="139"/>
      <c r="AF321" s="25">
        <v>0.29919800000000046</v>
      </c>
    </row>
    <row r="322" spans="1:32" x14ac:dyDescent="0.25">
      <c r="A322">
        <v>295</v>
      </c>
      <c r="B322">
        <v>0.57299999999999862</v>
      </c>
      <c r="C322">
        <v>0.47611999999999988</v>
      </c>
      <c r="D322">
        <v>1.05</v>
      </c>
      <c r="E322">
        <v>0.25</v>
      </c>
      <c r="F322">
        <v>1.0004</v>
      </c>
      <c r="G322">
        <v>0.29510000000000047</v>
      </c>
      <c r="I322">
        <v>295</v>
      </c>
      <c r="J322">
        <v>0.57299999999999862</v>
      </c>
      <c r="K322">
        <v>1</v>
      </c>
      <c r="L322">
        <v>0</v>
      </c>
      <c r="M322" s="43">
        <v>1.05</v>
      </c>
      <c r="N322" s="42">
        <v>0.57299999999999862</v>
      </c>
      <c r="O322" s="55"/>
      <c r="P322">
        <v>0.47611999999999988</v>
      </c>
      <c r="Q322">
        <v>295</v>
      </c>
      <c r="R322" s="57">
        <v>0</v>
      </c>
      <c r="S322" s="57">
        <v>0</v>
      </c>
      <c r="T322" s="57">
        <v>1</v>
      </c>
      <c r="U322" s="43">
        <v>1.05</v>
      </c>
      <c r="V322" s="42">
        <v>1.05</v>
      </c>
      <c r="W322" s="53"/>
      <c r="X322">
        <v>0.25</v>
      </c>
      <c r="Y322">
        <v>295</v>
      </c>
      <c r="Z322">
        <v>0.55399999999999938</v>
      </c>
      <c r="AA322">
        <v>0.1</v>
      </c>
      <c r="AB322">
        <v>0.9</v>
      </c>
      <c r="AC322" s="43">
        <v>1.05</v>
      </c>
      <c r="AD322" s="42">
        <v>1.0004</v>
      </c>
      <c r="AE322" s="139"/>
      <c r="AF322" s="25">
        <v>0.29510000000000047</v>
      </c>
    </row>
    <row r="323" spans="1:32" x14ac:dyDescent="0.25">
      <c r="A323">
        <v>296</v>
      </c>
      <c r="B323">
        <v>0.55024999999999857</v>
      </c>
      <c r="C323">
        <v>0.45740999999999987</v>
      </c>
      <c r="D323">
        <v>1.05</v>
      </c>
      <c r="E323">
        <v>0.25</v>
      </c>
      <c r="F323">
        <v>0.99827500000000002</v>
      </c>
      <c r="G323">
        <v>0.29100200000000048</v>
      </c>
      <c r="I323">
        <v>296</v>
      </c>
      <c r="J323">
        <v>0.55024999999999857</v>
      </c>
      <c r="K323">
        <v>1</v>
      </c>
      <c r="L323">
        <v>0</v>
      </c>
      <c r="M323" s="43">
        <v>1.05</v>
      </c>
      <c r="N323" s="42">
        <v>0.55024999999999857</v>
      </c>
      <c r="O323" s="55"/>
      <c r="P323">
        <v>0.45740999999999987</v>
      </c>
      <c r="Q323">
        <v>296</v>
      </c>
      <c r="R323" s="57">
        <v>0</v>
      </c>
      <c r="S323" s="57">
        <v>0</v>
      </c>
      <c r="T323" s="57">
        <v>1</v>
      </c>
      <c r="U323" s="43">
        <v>1.05</v>
      </c>
      <c r="V323" s="42">
        <v>1.05</v>
      </c>
      <c r="W323" s="53"/>
      <c r="X323">
        <v>0.25</v>
      </c>
      <c r="Y323">
        <v>296</v>
      </c>
      <c r="Z323">
        <v>0.53274999999999939</v>
      </c>
      <c r="AA323">
        <v>0.1</v>
      </c>
      <c r="AB323">
        <v>0.9</v>
      </c>
      <c r="AC323" s="43">
        <v>1.05</v>
      </c>
      <c r="AD323" s="42">
        <v>0.99827500000000002</v>
      </c>
      <c r="AE323" s="139"/>
      <c r="AF323" s="25">
        <v>0.29100200000000048</v>
      </c>
    </row>
    <row r="324" spans="1:32" x14ac:dyDescent="0.25">
      <c r="A324">
        <v>297</v>
      </c>
      <c r="B324">
        <v>0.52749999999999853</v>
      </c>
      <c r="C324">
        <v>0.43869999999999987</v>
      </c>
      <c r="D324">
        <v>1.05</v>
      </c>
      <c r="E324">
        <v>0.25</v>
      </c>
      <c r="F324">
        <v>0.99614999999999998</v>
      </c>
      <c r="G324">
        <v>0.28690400000000049</v>
      </c>
      <c r="I324">
        <v>297</v>
      </c>
      <c r="J324">
        <v>0.52749999999999853</v>
      </c>
      <c r="K324">
        <v>1</v>
      </c>
      <c r="L324">
        <v>0</v>
      </c>
      <c r="M324" s="43">
        <v>1.05</v>
      </c>
      <c r="N324" s="42">
        <v>0.52749999999999853</v>
      </c>
      <c r="O324" s="55"/>
      <c r="P324">
        <v>0.43869999999999987</v>
      </c>
      <c r="Q324">
        <v>297</v>
      </c>
      <c r="R324" s="57">
        <v>0</v>
      </c>
      <c r="S324" s="57">
        <v>0</v>
      </c>
      <c r="T324" s="57">
        <v>1</v>
      </c>
      <c r="U324" s="43">
        <v>1.05</v>
      </c>
      <c r="V324" s="42">
        <v>1.05</v>
      </c>
      <c r="W324" s="53"/>
      <c r="X324">
        <v>0.25</v>
      </c>
      <c r="Y324">
        <v>297</v>
      </c>
      <c r="Z324">
        <v>0.5114999999999994</v>
      </c>
      <c r="AA324">
        <v>0.1</v>
      </c>
      <c r="AB324">
        <v>0.9</v>
      </c>
      <c r="AC324" s="43">
        <v>1.05</v>
      </c>
      <c r="AD324" s="42">
        <v>0.99614999999999998</v>
      </c>
      <c r="AE324" s="139"/>
      <c r="AF324" s="25">
        <v>0.28690400000000049</v>
      </c>
    </row>
    <row r="325" spans="1:32" x14ac:dyDescent="0.25">
      <c r="A325">
        <v>298</v>
      </c>
      <c r="B325">
        <v>0.50474999999999848</v>
      </c>
      <c r="C325">
        <v>0.41998999999999986</v>
      </c>
      <c r="D325">
        <v>1.05</v>
      </c>
      <c r="E325">
        <v>0.25</v>
      </c>
      <c r="F325">
        <v>0.99402500000000005</v>
      </c>
      <c r="G325">
        <v>0.2828060000000005</v>
      </c>
      <c r="I325">
        <v>298</v>
      </c>
      <c r="J325">
        <v>0.50474999999999848</v>
      </c>
      <c r="K325">
        <v>1</v>
      </c>
      <c r="L325">
        <v>0</v>
      </c>
      <c r="M325" s="43">
        <v>1.05</v>
      </c>
      <c r="N325" s="42">
        <v>0.50474999999999848</v>
      </c>
      <c r="O325" s="55"/>
      <c r="P325">
        <v>0.41998999999999986</v>
      </c>
      <c r="Q325">
        <v>298</v>
      </c>
      <c r="R325" s="57">
        <v>0</v>
      </c>
      <c r="S325" s="57">
        <v>0</v>
      </c>
      <c r="T325" s="57">
        <v>1</v>
      </c>
      <c r="U325" s="43">
        <v>1.05</v>
      </c>
      <c r="V325" s="42">
        <v>1.05</v>
      </c>
      <c r="W325" s="53"/>
      <c r="X325">
        <v>0.25</v>
      </c>
      <c r="Y325">
        <v>298</v>
      </c>
      <c r="Z325">
        <v>0.49024999999999941</v>
      </c>
      <c r="AA325">
        <v>0.1</v>
      </c>
      <c r="AB325">
        <v>0.9</v>
      </c>
      <c r="AC325" s="43">
        <v>1.05</v>
      </c>
      <c r="AD325" s="42">
        <v>0.99402500000000005</v>
      </c>
      <c r="AE325" s="139"/>
      <c r="AF325" s="25">
        <v>0.2828060000000005</v>
      </c>
    </row>
    <row r="326" spans="1:32" x14ac:dyDescent="0.25">
      <c r="A326">
        <v>299</v>
      </c>
      <c r="B326">
        <v>0.48199999999999849</v>
      </c>
      <c r="C326">
        <v>0.40127999999999986</v>
      </c>
      <c r="D326">
        <v>1.05</v>
      </c>
      <c r="E326">
        <v>0.25</v>
      </c>
      <c r="F326">
        <v>0.9919</v>
      </c>
      <c r="G326">
        <v>0.27870800000000051</v>
      </c>
      <c r="I326">
        <v>299</v>
      </c>
      <c r="J326">
        <v>0.48199999999999849</v>
      </c>
      <c r="K326">
        <v>1</v>
      </c>
      <c r="L326">
        <v>0</v>
      </c>
      <c r="M326" s="43">
        <v>1.05</v>
      </c>
      <c r="N326" s="42">
        <v>0.48199999999999849</v>
      </c>
      <c r="O326" s="55"/>
      <c r="P326">
        <v>0.40127999999999986</v>
      </c>
      <c r="Q326">
        <v>299</v>
      </c>
      <c r="R326" s="57">
        <v>0</v>
      </c>
      <c r="S326" s="57">
        <v>0</v>
      </c>
      <c r="T326" s="57">
        <v>1</v>
      </c>
      <c r="U326" s="43">
        <v>1.05</v>
      </c>
      <c r="V326" s="42">
        <v>1.05</v>
      </c>
      <c r="W326" s="53"/>
      <c r="X326">
        <v>0.25</v>
      </c>
      <c r="Y326">
        <v>299</v>
      </c>
      <c r="Z326">
        <v>0.46899999999999942</v>
      </c>
      <c r="AA326">
        <v>0.1</v>
      </c>
      <c r="AB326">
        <v>0.9</v>
      </c>
      <c r="AC326" s="43">
        <v>1.05</v>
      </c>
      <c r="AD326" s="42">
        <v>0.9919</v>
      </c>
      <c r="AE326" s="139"/>
      <c r="AF326" s="25">
        <v>0.27870800000000051</v>
      </c>
    </row>
    <row r="327" spans="1:32" x14ac:dyDescent="0.25">
      <c r="A327">
        <v>300</v>
      </c>
      <c r="B327">
        <v>0.45924999999999849</v>
      </c>
      <c r="C327">
        <v>0.38256999999999985</v>
      </c>
      <c r="D327">
        <v>1.05</v>
      </c>
      <c r="E327">
        <v>0.25</v>
      </c>
      <c r="F327">
        <v>0.98977499999999996</v>
      </c>
      <c r="G327">
        <v>0.27461000000000052</v>
      </c>
      <c r="I327">
        <v>300</v>
      </c>
      <c r="J327">
        <v>0.45924999999999849</v>
      </c>
      <c r="K327">
        <v>1</v>
      </c>
      <c r="L327">
        <v>0</v>
      </c>
      <c r="M327" s="43">
        <v>1.05</v>
      </c>
      <c r="N327" s="42">
        <v>0.45924999999999849</v>
      </c>
      <c r="O327" s="55"/>
      <c r="P327">
        <v>0.38256999999999985</v>
      </c>
      <c r="Q327">
        <v>300</v>
      </c>
      <c r="R327" s="57">
        <v>0</v>
      </c>
      <c r="S327" s="57">
        <v>0</v>
      </c>
      <c r="T327" s="57">
        <v>1</v>
      </c>
      <c r="U327" s="43">
        <v>1.05</v>
      </c>
      <c r="V327" s="42">
        <v>1.05</v>
      </c>
      <c r="W327" s="53"/>
      <c r="X327">
        <v>0.25</v>
      </c>
      <c r="Y327">
        <v>300</v>
      </c>
      <c r="Z327">
        <v>0.44774999999999943</v>
      </c>
      <c r="AA327">
        <v>0.1</v>
      </c>
      <c r="AB327">
        <v>0.9</v>
      </c>
      <c r="AC327" s="43">
        <v>1.05</v>
      </c>
      <c r="AD327" s="42">
        <v>0.98977499999999996</v>
      </c>
      <c r="AE327" s="139"/>
      <c r="AF327" s="25">
        <v>0.27461000000000052</v>
      </c>
    </row>
    <row r="328" spans="1:32" x14ac:dyDescent="0.25">
      <c r="A328">
        <v>301</v>
      </c>
      <c r="B328">
        <v>0.4364999999999985</v>
      </c>
      <c r="C328">
        <v>0.36385999999999985</v>
      </c>
      <c r="D328">
        <v>1.05</v>
      </c>
      <c r="E328">
        <v>0.25</v>
      </c>
      <c r="F328">
        <v>0.98765000000000003</v>
      </c>
      <c r="G328">
        <v>0.27051200000000053</v>
      </c>
      <c r="I328">
        <v>301</v>
      </c>
      <c r="J328">
        <v>0.4364999999999985</v>
      </c>
      <c r="K328">
        <v>1</v>
      </c>
      <c r="L328">
        <v>0</v>
      </c>
      <c r="M328" s="43">
        <v>1.05</v>
      </c>
      <c r="N328" s="42">
        <v>0.4364999999999985</v>
      </c>
      <c r="O328" s="55"/>
      <c r="P328">
        <v>0.36385999999999985</v>
      </c>
      <c r="Q328">
        <v>301</v>
      </c>
      <c r="R328" s="57">
        <v>0</v>
      </c>
      <c r="S328" s="57">
        <v>0</v>
      </c>
      <c r="T328" s="57">
        <v>1</v>
      </c>
      <c r="U328" s="43">
        <v>1.05</v>
      </c>
      <c r="V328" s="42">
        <v>1.05</v>
      </c>
      <c r="W328" s="53"/>
      <c r="X328">
        <v>0.25</v>
      </c>
      <c r="Y328">
        <v>301</v>
      </c>
      <c r="Z328">
        <v>0.42649999999999944</v>
      </c>
      <c r="AA328">
        <v>0.1</v>
      </c>
      <c r="AB328">
        <v>0.9</v>
      </c>
      <c r="AC328" s="43">
        <v>1.05</v>
      </c>
      <c r="AD328" s="42">
        <v>0.98765000000000003</v>
      </c>
      <c r="AE328" s="139"/>
      <c r="AF328" s="25">
        <v>0.27051200000000053</v>
      </c>
    </row>
    <row r="329" spans="1:32" x14ac:dyDescent="0.25">
      <c r="A329">
        <v>302</v>
      </c>
      <c r="B329">
        <v>0.41374999999999851</v>
      </c>
      <c r="C329">
        <v>0.34514999999999985</v>
      </c>
      <c r="D329">
        <v>1.05</v>
      </c>
      <c r="E329">
        <v>0.25</v>
      </c>
      <c r="F329">
        <v>0.98552499999999998</v>
      </c>
      <c r="G329">
        <v>0.26641400000000054</v>
      </c>
      <c r="I329">
        <v>302</v>
      </c>
      <c r="J329">
        <v>0.41374999999999851</v>
      </c>
      <c r="K329">
        <v>1</v>
      </c>
      <c r="L329">
        <v>0</v>
      </c>
      <c r="M329" s="43">
        <v>1.05</v>
      </c>
      <c r="N329" s="42">
        <v>0.41374999999999851</v>
      </c>
      <c r="O329" s="55"/>
      <c r="P329">
        <v>0.34514999999999985</v>
      </c>
      <c r="Q329">
        <v>302</v>
      </c>
      <c r="R329" s="57">
        <v>0</v>
      </c>
      <c r="S329" s="57">
        <v>0</v>
      </c>
      <c r="T329" s="57">
        <v>1</v>
      </c>
      <c r="U329" s="43">
        <v>1.05</v>
      </c>
      <c r="V329" s="42">
        <v>1.05</v>
      </c>
      <c r="W329" s="53"/>
      <c r="X329">
        <v>0.25</v>
      </c>
      <c r="Y329">
        <v>302</v>
      </c>
      <c r="Z329">
        <v>0.40524999999999944</v>
      </c>
      <c r="AA329">
        <v>0.1</v>
      </c>
      <c r="AB329">
        <v>0.9</v>
      </c>
      <c r="AC329" s="43">
        <v>1.05</v>
      </c>
      <c r="AD329" s="42">
        <v>0.98552499999999998</v>
      </c>
      <c r="AE329" s="139"/>
      <c r="AF329" s="25">
        <v>0.26641400000000054</v>
      </c>
    </row>
    <row r="330" spans="1:32" x14ac:dyDescent="0.25">
      <c r="A330">
        <v>303</v>
      </c>
      <c r="B330">
        <v>0.39099999999999852</v>
      </c>
      <c r="C330">
        <v>0.32643999999999984</v>
      </c>
      <c r="D330">
        <v>1.05</v>
      </c>
      <c r="E330">
        <v>0.25</v>
      </c>
      <c r="F330">
        <v>0.98340000000000005</v>
      </c>
      <c r="G330">
        <v>0.26231600000000055</v>
      </c>
      <c r="I330">
        <v>303</v>
      </c>
      <c r="J330">
        <v>0.39099999999999852</v>
      </c>
      <c r="K330">
        <v>1</v>
      </c>
      <c r="L330">
        <v>0</v>
      </c>
      <c r="M330" s="43">
        <v>1.05</v>
      </c>
      <c r="N330" s="42">
        <v>0.39099999999999852</v>
      </c>
      <c r="O330" s="55"/>
      <c r="P330">
        <v>0.32643999999999984</v>
      </c>
      <c r="Q330">
        <v>303</v>
      </c>
      <c r="R330" s="57">
        <v>0</v>
      </c>
      <c r="S330" s="57">
        <v>0</v>
      </c>
      <c r="T330" s="57">
        <v>1</v>
      </c>
      <c r="U330" s="43">
        <v>1.05</v>
      </c>
      <c r="V330" s="42">
        <v>1.05</v>
      </c>
      <c r="W330" s="53"/>
      <c r="X330">
        <v>0.25</v>
      </c>
      <c r="Y330">
        <v>303</v>
      </c>
      <c r="Z330">
        <v>0.38399999999999945</v>
      </c>
      <c r="AA330">
        <v>0.1</v>
      </c>
      <c r="AB330">
        <v>0.9</v>
      </c>
      <c r="AC330" s="43">
        <v>1.05</v>
      </c>
      <c r="AD330" s="42">
        <v>0.98340000000000005</v>
      </c>
      <c r="AE330" s="139"/>
      <c r="AF330" s="25">
        <v>0.26231600000000055</v>
      </c>
    </row>
    <row r="331" spans="1:32" x14ac:dyDescent="0.25">
      <c r="A331">
        <v>304</v>
      </c>
      <c r="B331">
        <v>0.36824999999999852</v>
      </c>
      <c r="C331">
        <v>0.30772999999999984</v>
      </c>
      <c r="D331">
        <v>1.05</v>
      </c>
      <c r="E331">
        <v>0.25</v>
      </c>
      <c r="F331">
        <v>0.98127500000000001</v>
      </c>
      <c r="G331">
        <v>0.25821800000000056</v>
      </c>
      <c r="I331">
        <v>304</v>
      </c>
      <c r="J331">
        <v>0.36824999999999852</v>
      </c>
      <c r="K331">
        <v>1</v>
      </c>
      <c r="L331">
        <v>0</v>
      </c>
      <c r="M331" s="43">
        <v>1.05</v>
      </c>
      <c r="N331" s="42">
        <v>0.36824999999999852</v>
      </c>
      <c r="O331" s="55"/>
      <c r="P331">
        <v>0.30772999999999984</v>
      </c>
      <c r="Q331">
        <v>304</v>
      </c>
      <c r="R331" s="57">
        <v>0</v>
      </c>
      <c r="S331" s="57">
        <v>0</v>
      </c>
      <c r="T331" s="57">
        <v>1</v>
      </c>
      <c r="U331" s="43">
        <v>1.05</v>
      </c>
      <c r="V331" s="42">
        <v>1.05</v>
      </c>
      <c r="W331" s="53"/>
      <c r="X331">
        <v>0.25</v>
      </c>
      <c r="Y331">
        <v>304</v>
      </c>
      <c r="Z331">
        <v>0.36274999999999946</v>
      </c>
      <c r="AA331">
        <v>0.1</v>
      </c>
      <c r="AB331">
        <v>0.9</v>
      </c>
      <c r="AC331" s="43">
        <v>1.05</v>
      </c>
      <c r="AD331" s="42">
        <v>0.98127500000000001</v>
      </c>
      <c r="AE331" s="139"/>
      <c r="AF331" s="25">
        <v>0.25821800000000056</v>
      </c>
    </row>
    <row r="332" spans="1:32" x14ac:dyDescent="0.25">
      <c r="A332">
        <v>305</v>
      </c>
      <c r="B332">
        <v>0.34549999999999853</v>
      </c>
      <c r="C332">
        <v>0.28901999999999983</v>
      </c>
      <c r="D332">
        <v>1.05</v>
      </c>
      <c r="E332">
        <v>0.25</v>
      </c>
      <c r="F332">
        <v>0.97914999999999996</v>
      </c>
      <c r="G332">
        <v>0.25412000000000057</v>
      </c>
      <c r="I332">
        <v>305</v>
      </c>
      <c r="J332">
        <v>0.34549999999999853</v>
      </c>
      <c r="K332">
        <v>1</v>
      </c>
      <c r="L332">
        <v>0</v>
      </c>
      <c r="M332" s="43">
        <v>1.05</v>
      </c>
      <c r="N332" s="42">
        <v>0.34549999999999853</v>
      </c>
      <c r="O332" s="55"/>
      <c r="P332">
        <v>0.28901999999999983</v>
      </c>
      <c r="Q332">
        <v>305</v>
      </c>
      <c r="R332" s="57">
        <v>0</v>
      </c>
      <c r="S332" s="57">
        <v>0</v>
      </c>
      <c r="T332" s="57">
        <v>1</v>
      </c>
      <c r="U332" s="43">
        <v>1.05</v>
      </c>
      <c r="V332" s="42">
        <v>1.05</v>
      </c>
      <c r="W332" s="53"/>
      <c r="X332">
        <v>0.25</v>
      </c>
      <c r="Y332">
        <v>305</v>
      </c>
      <c r="Z332">
        <v>0.34149999999999947</v>
      </c>
      <c r="AA332">
        <v>0.1</v>
      </c>
      <c r="AB332">
        <v>0.9</v>
      </c>
      <c r="AC332" s="43">
        <v>1.05</v>
      </c>
      <c r="AD332" s="42">
        <v>0.97914999999999996</v>
      </c>
      <c r="AE332" s="139"/>
      <c r="AF332" s="25">
        <v>0.25412000000000057</v>
      </c>
    </row>
    <row r="333" spans="1:32" x14ac:dyDescent="0.25">
      <c r="A333">
        <v>306</v>
      </c>
      <c r="B333">
        <v>0.32274999999999854</v>
      </c>
      <c r="C333">
        <v>0.27030999999999983</v>
      </c>
      <c r="D333">
        <v>1.05</v>
      </c>
      <c r="E333">
        <v>0.25</v>
      </c>
      <c r="F333">
        <v>0.97702500000000003</v>
      </c>
      <c r="G333">
        <v>0.25002200000000058</v>
      </c>
      <c r="I333">
        <v>306</v>
      </c>
      <c r="J333">
        <v>0.32274999999999854</v>
      </c>
      <c r="K333">
        <v>1</v>
      </c>
      <c r="L333">
        <v>0</v>
      </c>
      <c r="M333" s="43">
        <v>1.05</v>
      </c>
      <c r="N333" s="42">
        <v>0.32274999999999854</v>
      </c>
      <c r="O333" s="55"/>
      <c r="P333">
        <v>0.27030999999999983</v>
      </c>
      <c r="Q333">
        <v>306</v>
      </c>
      <c r="R333" s="57">
        <v>0</v>
      </c>
      <c r="S333" s="57">
        <v>0</v>
      </c>
      <c r="T333" s="57">
        <v>1</v>
      </c>
      <c r="U333" s="43">
        <v>1.05</v>
      </c>
      <c r="V333" s="42">
        <v>1.05</v>
      </c>
      <c r="W333" s="53"/>
      <c r="X333">
        <v>0.25</v>
      </c>
      <c r="Y333">
        <v>306</v>
      </c>
      <c r="Z333">
        <v>0.32024999999999948</v>
      </c>
      <c r="AA333">
        <v>0.1</v>
      </c>
      <c r="AB333">
        <v>0.9</v>
      </c>
      <c r="AC333" s="43">
        <v>1.05</v>
      </c>
      <c r="AD333" s="42">
        <v>0.97702500000000003</v>
      </c>
      <c r="AE333" s="139"/>
      <c r="AF333" s="25">
        <v>0.25002200000000058</v>
      </c>
    </row>
    <row r="334" spans="1:32" x14ac:dyDescent="0.25">
      <c r="A334">
        <v>307</v>
      </c>
      <c r="B334">
        <v>0.29999999999999855</v>
      </c>
      <c r="C334">
        <v>0.25159999999999982</v>
      </c>
      <c r="D334">
        <v>1.05</v>
      </c>
      <c r="E334">
        <v>0.25</v>
      </c>
      <c r="F334">
        <v>0.97489999999999999</v>
      </c>
      <c r="G334">
        <v>0.25</v>
      </c>
      <c r="I334">
        <v>307</v>
      </c>
      <c r="J334">
        <v>0.29999999999999855</v>
      </c>
      <c r="K334">
        <v>1</v>
      </c>
      <c r="L334">
        <v>0</v>
      </c>
      <c r="M334" s="43">
        <v>1.05</v>
      </c>
      <c r="N334" s="42">
        <v>0.29999999999999855</v>
      </c>
      <c r="O334" s="61" t="s">
        <v>56</v>
      </c>
      <c r="P334">
        <v>0.25159999999999982</v>
      </c>
      <c r="Q334">
        <v>307</v>
      </c>
      <c r="R334" s="57">
        <v>0</v>
      </c>
      <c r="S334" s="57">
        <v>0</v>
      </c>
      <c r="T334" s="57">
        <v>1</v>
      </c>
      <c r="U334" s="43">
        <v>1.05</v>
      </c>
      <c r="V334" s="42">
        <v>1.05</v>
      </c>
      <c r="W334" s="53"/>
      <c r="X334">
        <v>0.25</v>
      </c>
      <c r="Y334">
        <v>307</v>
      </c>
      <c r="Z334">
        <v>0.29899999999999949</v>
      </c>
      <c r="AA334">
        <v>0.1</v>
      </c>
      <c r="AB334">
        <v>0.9</v>
      </c>
      <c r="AC334" s="43">
        <v>1.05</v>
      </c>
      <c r="AD334" s="42">
        <v>0.97489999999999999</v>
      </c>
      <c r="AE334" s="139"/>
      <c r="AF334" s="25">
        <v>0.25</v>
      </c>
    </row>
    <row r="335" spans="1:32" x14ac:dyDescent="0.25">
      <c r="A335">
        <v>308</v>
      </c>
      <c r="B335">
        <v>1.05</v>
      </c>
      <c r="C335">
        <v>0.25</v>
      </c>
      <c r="D335">
        <v>1.05</v>
      </c>
      <c r="E335">
        <v>0.25</v>
      </c>
      <c r="F335">
        <v>1.05</v>
      </c>
      <c r="G335">
        <v>0.25</v>
      </c>
      <c r="I335">
        <v>308</v>
      </c>
      <c r="J335">
        <v>0</v>
      </c>
      <c r="K335">
        <v>0</v>
      </c>
      <c r="L335">
        <v>1</v>
      </c>
      <c r="M335" s="43">
        <v>1.05</v>
      </c>
      <c r="N335" s="42">
        <v>1.05</v>
      </c>
      <c r="O335" s="53"/>
      <c r="P335">
        <v>0.25</v>
      </c>
      <c r="Q335">
        <v>308</v>
      </c>
      <c r="R335" s="57">
        <v>0</v>
      </c>
      <c r="S335" s="57">
        <v>0</v>
      </c>
      <c r="T335" s="57">
        <v>1</v>
      </c>
      <c r="U335" s="43">
        <v>1.05</v>
      </c>
      <c r="V335" s="42">
        <v>1.05</v>
      </c>
      <c r="W335" s="53"/>
      <c r="X335">
        <v>0.25</v>
      </c>
      <c r="Y335">
        <v>308</v>
      </c>
      <c r="Z335">
        <v>0</v>
      </c>
      <c r="AA335">
        <v>0</v>
      </c>
      <c r="AB335">
        <v>1</v>
      </c>
      <c r="AC335" s="43">
        <v>1.05</v>
      </c>
      <c r="AD335" s="42">
        <v>1.05</v>
      </c>
      <c r="AE335" s="53"/>
      <c r="AF335" s="25">
        <v>0.25</v>
      </c>
    </row>
    <row r="336" spans="1:32" x14ac:dyDescent="0.25">
      <c r="A336">
        <v>309</v>
      </c>
      <c r="B336">
        <v>1.05</v>
      </c>
      <c r="C336">
        <v>0.25</v>
      </c>
      <c r="D336">
        <v>1.05</v>
      </c>
      <c r="E336">
        <v>0.25</v>
      </c>
      <c r="F336">
        <v>1.05</v>
      </c>
      <c r="G336">
        <v>0.25</v>
      </c>
      <c r="I336">
        <v>309</v>
      </c>
      <c r="J336">
        <v>0</v>
      </c>
      <c r="K336">
        <v>0</v>
      </c>
      <c r="L336">
        <v>1</v>
      </c>
      <c r="M336" s="43">
        <v>1.05</v>
      </c>
      <c r="N336" s="42">
        <v>1.05</v>
      </c>
      <c r="O336" s="53"/>
      <c r="P336">
        <v>0.25</v>
      </c>
      <c r="Q336">
        <v>309</v>
      </c>
      <c r="R336" s="57">
        <v>0</v>
      </c>
      <c r="S336" s="57">
        <v>0</v>
      </c>
      <c r="T336" s="57">
        <v>1</v>
      </c>
      <c r="U336" s="43">
        <v>1.05</v>
      </c>
      <c r="V336" s="42">
        <v>1.05</v>
      </c>
      <c r="W336" s="53"/>
      <c r="X336">
        <v>0.25</v>
      </c>
      <c r="Y336">
        <v>309</v>
      </c>
      <c r="Z336">
        <v>0</v>
      </c>
      <c r="AA336">
        <v>0</v>
      </c>
      <c r="AB336">
        <v>1</v>
      </c>
      <c r="AC336" s="43">
        <v>1.05</v>
      </c>
      <c r="AD336" s="42">
        <v>1.05</v>
      </c>
      <c r="AE336" s="53"/>
      <c r="AF336" s="25">
        <v>0.25</v>
      </c>
    </row>
    <row r="337" spans="1:32" x14ac:dyDescent="0.25">
      <c r="A337">
        <v>310</v>
      </c>
      <c r="B337">
        <v>1.05</v>
      </c>
      <c r="C337">
        <v>0.25</v>
      </c>
      <c r="D337">
        <v>1.05</v>
      </c>
      <c r="E337">
        <v>0.25</v>
      </c>
      <c r="F337">
        <v>1.05</v>
      </c>
      <c r="G337">
        <v>0.25</v>
      </c>
      <c r="I337">
        <v>310</v>
      </c>
      <c r="J337">
        <v>0</v>
      </c>
      <c r="K337">
        <v>0</v>
      </c>
      <c r="L337">
        <v>1</v>
      </c>
      <c r="M337" s="43">
        <v>1.05</v>
      </c>
      <c r="N337" s="42">
        <v>1.05</v>
      </c>
      <c r="O337" s="53"/>
      <c r="P337">
        <v>0.25</v>
      </c>
      <c r="Q337">
        <v>310</v>
      </c>
      <c r="R337" s="57">
        <v>0</v>
      </c>
      <c r="S337" s="57">
        <v>0</v>
      </c>
      <c r="T337" s="57">
        <v>1</v>
      </c>
      <c r="U337" s="43">
        <v>1.05</v>
      </c>
      <c r="V337" s="42">
        <v>1.05</v>
      </c>
      <c r="W337" s="53"/>
      <c r="X337">
        <v>0.25</v>
      </c>
      <c r="Y337">
        <v>310</v>
      </c>
      <c r="Z337">
        <v>0</v>
      </c>
      <c r="AA337">
        <v>0</v>
      </c>
      <c r="AB337">
        <v>1</v>
      </c>
      <c r="AC337" s="43">
        <v>1.05</v>
      </c>
      <c r="AD337" s="42">
        <v>1.05</v>
      </c>
      <c r="AE337" s="53"/>
      <c r="AF337" s="25">
        <v>0.25</v>
      </c>
    </row>
    <row r="338" spans="1:32" x14ac:dyDescent="0.25">
      <c r="A338">
        <v>311</v>
      </c>
      <c r="B338">
        <v>1.05</v>
      </c>
      <c r="C338">
        <v>0.25</v>
      </c>
      <c r="D338">
        <v>1.05</v>
      </c>
      <c r="E338">
        <v>0.25</v>
      </c>
      <c r="F338">
        <v>1.05</v>
      </c>
      <c r="G338">
        <v>0.25</v>
      </c>
      <c r="I338">
        <v>311</v>
      </c>
      <c r="J338">
        <v>0</v>
      </c>
      <c r="K338">
        <v>0</v>
      </c>
      <c r="L338">
        <v>1</v>
      </c>
      <c r="M338" s="43">
        <v>1.05</v>
      </c>
      <c r="N338" s="42">
        <v>1.05</v>
      </c>
      <c r="O338" s="53"/>
      <c r="P338">
        <v>0.25</v>
      </c>
      <c r="Q338">
        <v>311</v>
      </c>
      <c r="R338" s="57">
        <v>0</v>
      </c>
      <c r="S338" s="57">
        <v>0</v>
      </c>
      <c r="T338" s="57">
        <v>1</v>
      </c>
      <c r="U338" s="43">
        <v>1.05</v>
      </c>
      <c r="V338" s="42">
        <v>1.05</v>
      </c>
      <c r="W338" s="53"/>
      <c r="X338">
        <v>0.25</v>
      </c>
      <c r="Y338">
        <v>311</v>
      </c>
      <c r="Z338">
        <v>0</v>
      </c>
      <c r="AA338">
        <v>0</v>
      </c>
      <c r="AB338">
        <v>1</v>
      </c>
      <c r="AC338" s="43">
        <v>1.05</v>
      </c>
      <c r="AD338" s="42">
        <v>1.05</v>
      </c>
      <c r="AE338" s="53"/>
      <c r="AF338" s="25">
        <v>0.25</v>
      </c>
    </row>
    <row r="339" spans="1:32" x14ac:dyDescent="0.25">
      <c r="A339">
        <v>312</v>
      </c>
      <c r="B339">
        <v>1.05</v>
      </c>
      <c r="C339">
        <v>0.25</v>
      </c>
      <c r="D339">
        <v>1.05</v>
      </c>
      <c r="E339">
        <v>0.25</v>
      </c>
      <c r="F339">
        <v>1.05</v>
      </c>
      <c r="G339">
        <v>0.25</v>
      </c>
      <c r="I339">
        <v>312</v>
      </c>
      <c r="J339">
        <v>0</v>
      </c>
      <c r="K339">
        <v>0</v>
      </c>
      <c r="L339">
        <v>1</v>
      </c>
      <c r="M339" s="43">
        <v>1.05</v>
      </c>
      <c r="N339" s="42">
        <v>1.05</v>
      </c>
      <c r="O339" s="53"/>
      <c r="P339">
        <v>0.25</v>
      </c>
      <c r="Q339">
        <v>312</v>
      </c>
      <c r="R339" s="57">
        <v>0</v>
      </c>
      <c r="S339" s="57">
        <v>0</v>
      </c>
      <c r="T339" s="57">
        <v>1</v>
      </c>
      <c r="U339" s="43">
        <v>1.05</v>
      </c>
      <c r="V339" s="42">
        <v>1.05</v>
      </c>
      <c r="W339" s="53"/>
      <c r="X339">
        <v>0.25</v>
      </c>
      <c r="Y339">
        <v>312</v>
      </c>
      <c r="Z339">
        <v>0</v>
      </c>
      <c r="AA339">
        <v>0</v>
      </c>
      <c r="AB339">
        <v>1</v>
      </c>
      <c r="AC339" s="43">
        <v>1.05</v>
      </c>
      <c r="AD339" s="42">
        <v>1.05</v>
      </c>
      <c r="AE339" s="53"/>
      <c r="AF339" s="25">
        <v>0.25</v>
      </c>
    </row>
    <row r="340" spans="1:32" x14ac:dyDescent="0.25">
      <c r="A340">
        <v>313</v>
      </c>
      <c r="B340">
        <v>1.05</v>
      </c>
      <c r="C340">
        <v>0.25</v>
      </c>
      <c r="D340">
        <v>1.05</v>
      </c>
      <c r="E340">
        <v>0.25</v>
      </c>
      <c r="F340">
        <v>1.05</v>
      </c>
      <c r="G340">
        <v>0.25</v>
      </c>
      <c r="I340">
        <v>313</v>
      </c>
      <c r="J340">
        <v>0</v>
      </c>
      <c r="K340">
        <v>0</v>
      </c>
      <c r="L340">
        <v>1</v>
      </c>
      <c r="M340" s="43">
        <v>1.05</v>
      </c>
      <c r="N340" s="42">
        <v>1.05</v>
      </c>
      <c r="O340" s="53"/>
      <c r="P340">
        <v>0.25</v>
      </c>
      <c r="Q340">
        <v>313</v>
      </c>
      <c r="R340" s="57">
        <v>0</v>
      </c>
      <c r="S340" s="57">
        <v>0</v>
      </c>
      <c r="T340" s="57">
        <v>1</v>
      </c>
      <c r="U340" s="43">
        <v>1.05</v>
      </c>
      <c r="V340" s="42">
        <v>1.05</v>
      </c>
      <c r="W340" s="53"/>
      <c r="X340">
        <v>0.25</v>
      </c>
      <c r="Y340">
        <v>313</v>
      </c>
      <c r="Z340">
        <v>0</v>
      </c>
      <c r="AA340">
        <v>0</v>
      </c>
      <c r="AB340">
        <v>1</v>
      </c>
      <c r="AC340" s="43">
        <v>1.05</v>
      </c>
      <c r="AD340" s="42">
        <v>1.05</v>
      </c>
      <c r="AE340" s="53"/>
      <c r="AF340" s="25">
        <v>0.25</v>
      </c>
    </row>
    <row r="341" spans="1:32" x14ac:dyDescent="0.25">
      <c r="A341">
        <v>314</v>
      </c>
      <c r="B341">
        <v>1.05</v>
      </c>
      <c r="C341">
        <v>0.25</v>
      </c>
      <c r="D341">
        <v>1.05</v>
      </c>
      <c r="E341">
        <v>0.25</v>
      </c>
      <c r="F341">
        <v>1.05</v>
      </c>
      <c r="G341">
        <v>0.25</v>
      </c>
      <c r="I341">
        <v>314</v>
      </c>
      <c r="J341">
        <v>0</v>
      </c>
      <c r="K341">
        <v>0</v>
      </c>
      <c r="L341">
        <v>1</v>
      </c>
      <c r="M341" s="43">
        <v>1.05</v>
      </c>
      <c r="N341" s="42">
        <v>1.05</v>
      </c>
      <c r="O341" s="53"/>
      <c r="P341">
        <v>0.25</v>
      </c>
      <c r="Q341">
        <v>314</v>
      </c>
      <c r="R341" s="57">
        <v>0</v>
      </c>
      <c r="S341" s="57">
        <v>0</v>
      </c>
      <c r="T341" s="57">
        <v>1</v>
      </c>
      <c r="U341" s="43">
        <v>1.05</v>
      </c>
      <c r="V341" s="42">
        <v>1.05</v>
      </c>
      <c r="W341" s="53"/>
      <c r="X341">
        <v>0.25</v>
      </c>
      <c r="Y341">
        <v>314</v>
      </c>
      <c r="Z341">
        <v>0</v>
      </c>
      <c r="AA341">
        <v>0</v>
      </c>
      <c r="AB341">
        <v>1</v>
      </c>
      <c r="AC341" s="43">
        <v>1.05</v>
      </c>
      <c r="AD341" s="42">
        <v>1.05</v>
      </c>
      <c r="AE341" s="53"/>
      <c r="AF341" s="25">
        <v>0.25</v>
      </c>
    </row>
    <row r="342" spans="1:32" x14ac:dyDescent="0.25">
      <c r="A342">
        <v>315</v>
      </c>
      <c r="B342">
        <v>1.05</v>
      </c>
      <c r="C342">
        <v>0.25</v>
      </c>
      <c r="D342">
        <v>1.05</v>
      </c>
      <c r="E342">
        <v>0.25</v>
      </c>
      <c r="F342">
        <v>1.05</v>
      </c>
      <c r="G342">
        <v>0.25</v>
      </c>
      <c r="I342">
        <v>315</v>
      </c>
      <c r="J342">
        <v>0</v>
      </c>
      <c r="K342">
        <v>0</v>
      </c>
      <c r="L342">
        <v>1</v>
      </c>
      <c r="M342" s="43">
        <v>1.05</v>
      </c>
      <c r="N342" s="42">
        <v>1.05</v>
      </c>
      <c r="O342" s="53"/>
      <c r="P342">
        <v>0.25</v>
      </c>
      <c r="Q342">
        <v>315</v>
      </c>
      <c r="R342" s="57">
        <v>0</v>
      </c>
      <c r="S342" s="57">
        <v>0</v>
      </c>
      <c r="T342" s="57">
        <v>1</v>
      </c>
      <c r="U342" s="43">
        <v>1.05</v>
      </c>
      <c r="V342" s="42">
        <v>1.05</v>
      </c>
      <c r="W342" s="53"/>
      <c r="X342">
        <v>0.25</v>
      </c>
      <c r="Y342">
        <v>315</v>
      </c>
      <c r="Z342">
        <v>0</v>
      </c>
      <c r="AA342">
        <v>0</v>
      </c>
      <c r="AB342">
        <v>1</v>
      </c>
      <c r="AC342" s="43">
        <v>1.05</v>
      </c>
      <c r="AD342" s="42">
        <v>1.05</v>
      </c>
      <c r="AE342" s="53"/>
      <c r="AF342" s="25">
        <v>0.25</v>
      </c>
    </row>
    <row r="343" spans="1:32" x14ac:dyDescent="0.25">
      <c r="A343">
        <v>316</v>
      </c>
      <c r="B343">
        <v>1.05</v>
      </c>
      <c r="C343">
        <v>0.25</v>
      </c>
      <c r="D343">
        <v>1.05</v>
      </c>
      <c r="E343">
        <v>0.25</v>
      </c>
      <c r="F343">
        <v>1.05</v>
      </c>
      <c r="G343">
        <v>0.25</v>
      </c>
      <c r="I343">
        <v>316</v>
      </c>
      <c r="J343">
        <v>0</v>
      </c>
      <c r="K343">
        <v>0</v>
      </c>
      <c r="L343">
        <v>1</v>
      </c>
      <c r="M343" s="43">
        <v>1.05</v>
      </c>
      <c r="N343" s="42">
        <v>1.05</v>
      </c>
      <c r="O343" s="53"/>
      <c r="P343">
        <v>0.25</v>
      </c>
      <c r="Q343">
        <v>316</v>
      </c>
      <c r="R343" s="57">
        <v>0</v>
      </c>
      <c r="S343" s="57">
        <v>0</v>
      </c>
      <c r="T343" s="57">
        <v>1</v>
      </c>
      <c r="U343" s="43">
        <v>1.05</v>
      </c>
      <c r="V343" s="42">
        <v>1.05</v>
      </c>
      <c r="W343" s="53"/>
      <c r="X343">
        <v>0.25</v>
      </c>
      <c r="Y343">
        <v>316</v>
      </c>
      <c r="Z343">
        <v>0</v>
      </c>
      <c r="AA343">
        <v>0</v>
      </c>
      <c r="AB343">
        <v>1</v>
      </c>
      <c r="AC343" s="43">
        <v>1.05</v>
      </c>
      <c r="AD343" s="42">
        <v>1.05</v>
      </c>
      <c r="AE343" s="53"/>
      <c r="AF343" s="25">
        <v>0.25</v>
      </c>
    </row>
    <row r="344" spans="1:32" x14ac:dyDescent="0.25">
      <c r="A344">
        <v>317</v>
      </c>
      <c r="B344">
        <v>1.05</v>
      </c>
      <c r="C344">
        <v>0.25</v>
      </c>
      <c r="D344">
        <v>1.05</v>
      </c>
      <c r="E344">
        <v>0.25</v>
      </c>
      <c r="F344">
        <v>1.05</v>
      </c>
      <c r="G344">
        <v>0.25</v>
      </c>
      <c r="I344">
        <v>317</v>
      </c>
      <c r="J344">
        <v>0</v>
      </c>
      <c r="K344">
        <v>0</v>
      </c>
      <c r="L344">
        <v>1</v>
      </c>
      <c r="M344" s="43">
        <v>1.05</v>
      </c>
      <c r="N344" s="42">
        <v>1.05</v>
      </c>
      <c r="O344" s="53"/>
      <c r="P344">
        <v>0.25</v>
      </c>
      <c r="Q344">
        <v>317</v>
      </c>
      <c r="R344" s="57">
        <v>0</v>
      </c>
      <c r="S344" s="57">
        <v>0</v>
      </c>
      <c r="T344" s="57">
        <v>1</v>
      </c>
      <c r="U344" s="43">
        <v>1.05</v>
      </c>
      <c r="V344" s="42">
        <v>1.05</v>
      </c>
      <c r="W344" s="53"/>
      <c r="X344">
        <v>0.25</v>
      </c>
      <c r="Y344">
        <v>317</v>
      </c>
      <c r="Z344">
        <v>0</v>
      </c>
      <c r="AA344">
        <v>0</v>
      </c>
      <c r="AB344">
        <v>1</v>
      </c>
      <c r="AC344" s="43">
        <v>1.05</v>
      </c>
      <c r="AD344" s="42">
        <v>1.05</v>
      </c>
      <c r="AE344" s="53"/>
      <c r="AF344" s="25">
        <v>0.25</v>
      </c>
    </row>
    <row r="345" spans="1:32" x14ac:dyDescent="0.25">
      <c r="A345">
        <v>318</v>
      </c>
      <c r="B345">
        <v>1.05</v>
      </c>
      <c r="C345">
        <v>0.25</v>
      </c>
      <c r="D345">
        <v>1.05</v>
      </c>
      <c r="E345">
        <v>0.25</v>
      </c>
      <c r="F345">
        <v>1.05</v>
      </c>
      <c r="G345">
        <v>0.25</v>
      </c>
      <c r="I345">
        <v>318</v>
      </c>
      <c r="J345">
        <v>0</v>
      </c>
      <c r="K345">
        <v>0</v>
      </c>
      <c r="L345">
        <v>1</v>
      </c>
      <c r="M345" s="43">
        <v>1.05</v>
      </c>
      <c r="N345" s="42">
        <v>1.05</v>
      </c>
      <c r="O345" s="53"/>
      <c r="P345">
        <v>0.25</v>
      </c>
      <c r="Q345">
        <v>318</v>
      </c>
      <c r="R345" s="57">
        <v>0</v>
      </c>
      <c r="S345" s="57">
        <v>0</v>
      </c>
      <c r="T345" s="57">
        <v>1</v>
      </c>
      <c r="U345" s="43">
        <v>1.05</v>
      </c>
      <c r="V345" s="42">
        <v>1.05</v>
      </c>
      <c r="W345" s="53"/>
      <c r="X345">
        <v>0.25</v>
      </c>
      <c r="Y345">
        <v>318</v>
      </c>
      <c r="Z345">
        <v>0</v>
      </c>
      <c r="AA345">
        <v>0</v>
      </c>
      <c r="AB345">
        <v>1</v>
      </c>
      <c r="AC345" s="43">
        <v>1.05</v>
      </c>
      <c r="AD345" s="42">
        <v>1.05</v>
      </c>
      <c r="AE345" s="53"/>
      <c r="AF345" s="25">
        <v>0.25</v>
      </c>
    </row>
    <row r="346" spans="1:32" x14ac:dyDescent="0.25">
      <c r="A346">
        <v>319</v>
      </c>
      <c r="B346">
        <v>1.05</v>
      </c>
      <c r="C346">
        <v>0.25</v>
      </c>
      <c r="D346">
        <v>1.05</v>
      </c>
      <c r="E346">
        <v>0.25</v>
      </c>
      <c r="F346">
        <v>1.05</v>
      </c>
      <c r="G346">
        <v>0.25</v>
      </c>
      <c r="I346">
        <v>319</v>
      </c>
      <c r="J346">
        <v>0</v>
      </c>
      <c r="K346">
        <v>0</v>
      </c>
      <c r="L346">
        <v>1</v>
      </c>
      <c r="M346" s="43">
        <v>1.05</v>
      </c>
      <c r="N346" s="42">
        <v>1.05</v>
      </c>
      <c r="O346" s="53"/>
      <c r="P346">
        <v>0.25</v>
      </c>
      <c r="Q346">
        <v>319</v>
      </c>
      <c r="R346" s="57">
        <v>0</v>
      </c>
      <c r="S346" s="57">
        <v>0</v>
      </c>
      <c r="T346" s="57">
        <v>1</v>
      </c>
      <c r="U346" s="43">
        <v>1.05</v>
      </c>
      <c r="V346" s="42">
        <v>1.05</v>
      </c>
      <c r="W346" s="53"/>
      <c r="X346">
        <v>0.25</v>
      </c>
      <c r="Y346">
        <v>319</v>
      </c>
      <c r="Z346">
        <v>0</v>
      </c>
      <c r="AA346">
        <v>0</v>
      </c>
      <c r="AB346">
        <v>1</v>
      </c>
      <c r="AC346" s="43">
        <v>1.05</v>
      </c>
      <c r="AD346" s="42">
        <v>1.05</v>
      </c>
      <c r="AE346" s="53"/>
      <c r="AF346" s="25">
        <v>0.25</v>
      </c>
    </row>
    <row r="347" spans="1:32" x14ac:dyDescent="0.25">
      <c r="A347">
        <v>320</v>
      </c>
      <c r="B347">
        <v>1.05</v>
      </c>
      <c r="C347">
        <v>0.25</v>
      </c>
      <c r="D347">
        <v>1.05</v>
      </c>
      <c r="E347">
        <v>0.25</v>
      </c>
      <c r="F347">
        <v>1.05</v>
      </c>
      <c r="G347">
        <v>0.25</v>
      </c>
      <c r="I347">
        <v>320</v>
      </c>
      <c r="J347">
        <v>0</v>
      </c>
      <c r="K347">
        <v>0</v>
      </c>
      <c r="L347">
        <v>1</v>
      </c>
      <c r="M347" s="43">
        <v>1.05</v>
      </c>
      <c r="N347" s="42">
        <v>1.05</v>
      </c>
      <c r="O347" s="53"/>
      <c r="P347">
        <v>0.25</v>
      </c>
      <c r="Q347">
        <v>320</v>
      </c>
      <c r="R347" s="57">
        <v>0</v>
      </c>
      <c r="S347" s="57">
        <v>0</v>
      </c>
      <c r="T347" s="57">
        <v>1</v>
      </c>
      <c r="U347" s="43">
        <v>1.05</v>
      </c>
      <c r="V347" s="42">
        <v>1.05</v>
      </c>
      <c r="W347" s="53"/>
      <c r="X347">
        <v>0.25</v>
      </c>
      <c r="Y347">
        <v>320</v>
      </c>
      <c r="Z347">
        <v>0</v>
      </c>
      <c r="AA347">
        <v>0</v>
      </c>
      <c r="AB347">
        <v>1</v>
      </c>
      <c r="AC347" s="43">
        <v>1.05</v>
      </c>
      <c r="AD347" s="42">
        <v>1.05</v>
      </c>
      <c r="AE347" s="53"/>
      <c r="AF347" s="25">
        <v>0.25</v>
      </c>
    </row>
    <row r="348" spans="1:32" x14ac:dyDescent="0.25">
      <c r="A348">
        <v>321</v>
      </c>
      <c r="B348">
        <v>1.05</v>
      </c>
      <c r="C348">
        <v>0.25</v>
      </c>
      <c r="D348">
        <v>1.05</v>
      </c>
      <c r="E348">
        <v>0.25</v>
      </c>
      <c r="F348">
        <v>1.05</v>
      </c>
      <c r="G348">
        <v>0.25</v>
      </c>
      <c r="I348">
        <v>321</v>
      </c>
      <c r="J348">
        <v>0</v>
      </c>
      <c r="K348">
        <v>0</v>
      </c>
      <c r="L348">
        <v>1</v>
      </c>
      <c r="M348" s="43">
        <v>1.05</v>
      </c>
      <c r="N348" s="42">
        <v>1.05</v>
      </c>
      <c r="O348" s="53"/>
      <c r="P348">
        <v>0.25</v>
      </c>
      <c r="Q348">
        <v>321</v>
      </c>
      <c r="R348" s="57">
        <v>0</v>
      </c>
      <c r="S348" s="57">
        <v>0</v>
      </c>
      <c r="T348" s="57">
        <v>1</v>
      </c>
      <c r="U348" s="43">
        <v>1.05</v>
      </c>
      <c r="V348" s="42">
        <v>1.05</v>
      </c>
      <c r="W348" s="53"/>
      <c r="X348">
        <v>0.25</v>
      </c>
      <c r="Y348">
        <v>321</v>
      </c>
      <c r="Z348">
        <v>0</v>
      </c>
      <c r="AA348">
        <v>0</v>
      </c>
      <c r="AB348">
        <v>1</v>
      </c>
      <c r="AC348" s="43">
        <v>1.05</v>
      </c>
      <c r="AD348" s="42">
        <v>1.05</v>
      </c>
      <c r="AE348" s="53"/>
      <c r="AF348" s="25">
        <v>0.25</v>
      </c>
    </row>
    <row r="349" spans="1:32" x14ac:dyDescent="0.25">
      <c r="A349">
        <v>322</v>
      </c>
      <c r="B349">
        <v>1.05</v>
      </c>
      <c r="C349">
        <v>0.25</v>
      </c>
      <c r="D349">
        <v>1.05</v>
      </c>
      <c r="E349">
        <v>0.25</v>
      </c>
      <c r="F349">
        <v>1.05</v>
      </c>
      <c r="G349">
        <v>0.25</v>
      </c>
      <c r="I349">
        <v>322</v>
      </c>
      <c r="J349">
        <v>0</v>
      </c>
      <c r="K349">
        <v>0</v>
      </c>
      <c r="L349">
        <v>1</v>
      </c>
      <c r="M349" s="43">
        <v>1.05</v>
      </c>
      <c r="N349" s="42">
        <v>1.05</v>
      </c>
      <c r="O349" s="53"/>
      <c r="P349">
        <v>0.25</v>
      </c>
      <c r="Q349">
        <v>322</v>
      </c>
      <c r="R349" s="57">
        <v>0</v>
      </c>
      <c r="S349" s="57">
        <v>0</v>
      </c>
      <c r="T349" s="57">
        <v>1</v>
      </c>
      <c r="U349" s="43">
        <v>1.05</v>
      </c>
      <c r="V349" s="42">
        <v>1.05</v>
      </c>
      <c r="W349" s="53"/>
      <c r="X349">
        <v>0.25</v>
      </c>
      <c r="Y349">
        <v>322</v>
      </c>
      <c r="Z349">
        <v>0</v>
      </c>
      <c r="AA349">
        <v>0</v>
      </c>
      <c r="AB349">
        <v>1</v>
      </c>
      <c r="AC349" s="43">
        <v>1.05</v>
      </c>
      <c r="AD349" s="42">
        <v>1.05</v>
      </c>
      <c r="AE349" s="53"/>
      <c r="AF349" s="25">
        <v>0.25</v>
      </c>
    </row>
    <row r="350" spans="1:32" x14ac:dyDescent="0.25">
      <c r="A350">
        <v>323</v>
      </c>
      <c r="B350">
        <v>1.05</v>
      </c>
      <c r="C350">
        <v>0.25</v>
      </c>
      <c r="D350">
        <v>1.05</v>
      </c>
      <c r="E350">
        <v>0.25</v>
      </c>
      <c r="F350">
        <v>1.05</v>
      </c>
      <c r="G350">
        <v>0.25</v>
      </c>
      <c r="I350">
        <v>323</v>
      </c>
      <c r="J350">
        <v>0</v>
      </c>
      <c r="K350">
        <v>0</v>
      </c>
      <c r="L350">
        <v>1</v>
      </c>
      <c r="M350" s="43">
        <v>1.05</v>
      </c>
      <c r="N350" s="42">
        <v>1.05</v>
      </c>
      <c r="O350" s="53"/>
      <c r="P350">
        <v>0.25</v>
      </c>
      <c r="Q350">
        <v>323</v>
      </c>
      <c r="R350" s="57">
        <v>0</v>
      </c>
      <c r="S350" s="57">
        <v>0</v>
      </c>
      <c r="T350" s="57">
        <v>1</v>
      </c>
      <c r="U350" s="43">
        <v>1.05</v>
      </c>
      <c r="V350" s="42">
        <v>1.05</v>
      </c>
      <c r="W350" s="53"/>
      <c r="X350">
        <v>0.25</v>
      </c>
      <c r="Y350">
        <v>323</v>
      </c>
      <c r="Z350">
        <v>0</v>
      </c>
      <c r="AA350">
        <v>0</v>
      </c>
      <c r="AB350">
        <v>1</v>
      </c>
      <c r="AC350" s="43">
        <v>1.05</v>
      </c>
      <c r="AD350" s="42">
        <v>1.05</v>
      </c>
      <c r="AE350" s="53"/>
      <c r="AF350" s="25">
        <v>0.25</v>
      </c>
    </row>
    <row r="351" spans="1:32" x14ac:dyDescent="0.25">
      <c r="A351">
        <v>324</v>
      </c>
      <c r="B351">
        <v>1.05</v>
      </c>
      <c r="C351">
        <v>0.25</v>
      </c>
      <c r="D351">
        <v>1.05</v>
      </c>
      <c r="E351">
        <v>0.25</v>
      </c>
      <c r="F351">
        <v>1.05</v>
      </c>
      <c r="G351">
        <v>0.25</v>
      </c>
      <c r="I351">
        <v>324</v>
      </c>
      <c r="J351">
        <v>0</v>
      </c>
      <c r="K351">
        <v>0</v>
      </c>
      <c r="L351">
        <v>1</v>
      </c>
      <c r="M351" s="43">
        <v>1.05</v>
      </c>
      <c r="N351" s="42">
        <v>1.05</v>
      </c>
      <c r="O351" s="53"/>
      <c r="P351">
        <v>0.25</v>
      </c>
      <c r="Q351">
        <v>324</v>
      </c>
      <c r="R351" s="57">
        <v>0</v>
      </c>
      <c r="S351" s="57">
        <v>0</v>
      </c>
      <c r="T351" s="57">
        <v>1</v>
      </c>
      <c r="U351" s="43">
        <v>1.05</v>
      </c>
      <c r="V351" s="42">
        <v>1.05</v>
      </c>
      <c r="W351" s="53"/>
      <c r="X351">
        <v>0.25</v>
      </c>
      <c r="Y351">
        <v>324</v>
      </c>
      <c r="Z351">
        <v>0</v>
      </c>
      <c r="AA351">
        <v>0</v>
      </c>
      <c r="AB351">
        <v>1</v>
      </c>
      <c r="AC351" s="43">
        <v>1.05</v>
      </c>
      <c r="AD351" s="42">
        <v>1.05</v>
      </c>
      <c r="AE351" s="53"/>
      <c r="AF351" s="25">
        <v>0.25</v>
      </c>
    </row>
    <row r="352" spans="1:32" x14ac:dyDescent="0.25">
      <c r="A352">
        <v>325</v>
      </c>
      <c r="B352">
        <v>1.05</v>
      </c>
      <c r="C352">
        <v>0.25</v>
      </c>
      <c r="D352">
        <v>1.05</v>
      </c>
      <c r="E352">
        <v>0.25</v>
      </c>
      <c r="F352">
        <v>1.05</v>
      </c>
      <c r="G352">
        <v>0.25</v>
      </c>
      <c r="I352">
        <v>325</v>
      </c>
      <c r="J352">
        <v>0</v>
      </c>
      <c r="K352">
        <v>0</v>
      </c>
      <c r="L352">
        <v>1</v>
      </c>
      <c r="M352" s="43">
        <v>1.05</v>
      </c>
      <c r="N352" s="42">
        <v>1.05</v>
      </c>
      <c r="O352" s="53"/>
      <c r="P352">
        <v>0.25</v>
      </c>
      <c r="Q352">
        <v>325</v>
      </c>
      <c r="R352" s="57">
        <v>0</v>
      </c>
      <c r="S352" s="57">
        <v>0</v>
      </c>
      <c r="T352" s="57">
        <v>1</v>
      </c>
      <c r="U352" s="43">
        <v>1.05</v>
      </c>
      <c r="V352" s="42">
        <v>1.05</v>
      </c>
      <c r="W352" s="53"/>
      <c r="X352">
        <v>0.25</v>
      </c>
      <c r="Y352">
        <v>325</v>
      </c>
      <c r="Z352">
        <v>0</v>
      </c>
      <c r="AA352">
        <v>0</v>
      </c>
      <c r="AB352">
        <v>1</v>
      </c>
      <c r="AC352" s="43">
        <v>1.05</v>
      </c>
      <c r="AD352" s="42">
        <v>1.05</v>
      </c>
      <c r="AE352" s="53"/>
      <c r="AF352" s="25">
        <v>0.25</v>
      </c>
    </row>
    <row r="353" spans="1:32" x14ac:dyDescent="0.25">
      <c r="A353">
        <v>326</v>
      </c>
      <c r="B353">
        <v>1.05</v>
      </c>
      <c r="C353">
        <v>0.25</v>
      </c>
      <c r="D353">
        <v>1.05</v>
      </c>
      <c r="E353">
        <v>0.25</v>
      </c>
      <c r="F353">
        <v>1.05</v>
      </c>
      <c r="G353">
        <v>0.25</v>
      </c>
      <c r="I353">
        <v>326</v>
      </c>
      <c r="J353">
        <v>0</v>
      </c>
      <c r="K353">
        <v>0</v>
      </c>
      <c r="L353">
        <v>1</v>
      </c>
      <c r="M353" s="43">
        <v>1.05</v>
      </c>
      <c r="N353" s="42">
        <v>1.05</v>
      </c>
      <c r="O353" s="53"/>
      <c r="P353">
        <v>0.25</v>
      </c>
      <c r="Q353">
        <v>326</v>
      </c>
      <c r="R353" s="57">
        <v>0</v>
      </c>
      <c r="S353" s="57">
        <v>0</v>
      </c>
      <c r="T353" s="57">
        <v>1</v>
      </c>
      <c r="U353" s="43">
        <v>1.05</v>
      </c>
      <c r="V353" s="42">
        <v>1.05</v>
      </c>
      <c r="W353" s="53"/>
      <c r="X353">
        <v>0.25</v>
      </c>
      <c r="Y353">
        <v>326</v>
      </c>
      <c r="Z353">
        <v>0</v>
      </c>
      <c r="AA353">
        <v>0</v>
      </c>
      <c r="AB353">
        <v>1</v>
      </c>
      <c r="AC353" s="43">
        <v>1.05</v>
      </c>
      <c r="AD353" s="42">
        <v>1.05</v>
      </c>
      <c r="AE353" s="53"/>
      <c r="AF353" s="25">
        <v>0.25</v>
      </c>
    </row>
    <row r="354" spans="1:32" x14ac:dyDescent="0.25">
      <c r="A354">
        <v>327</v>
      </c>
      <c r="B354">
        <v>1.05</v>
      </c>
      <c r="C354">
        <v>0.25</v>
      </c>
      <c r="D354">
        <v>1.05</v>
      </c>
      <c r="E354">
        <v>0.25</v>
      </c>
      <c r="F354">
        <v>1.05</v>
      </c>
      <c r="G354">
        <v>0.25</v>
      </c>
      <c r="I354">
        <v>327</v>
      </c>
      <c r="J354">
        <v>0</v>
      </c>
      <c r="K354">
        <v>0</v>
      </c>
      <c r="L354">
        <v>1</v>
      </c>
      <c r="M354" s="43">
        <v>1.05</v>
      </c>
      <c r="N354" s="42">
        <v>1.05</v>
      </c>
      <c r="O354" s="53"/>
      <c r="P354">
        <v>0.25</v>
      </c>
      <c r="Q354">
        <v>327</v>
      </c>
      <c r="R354" s="57">
        <v>0</v>
      </c>
      <c r="S354" s="57">
        <v>0</v>
      </c>
      <c r="T354" s="57">
        <v>1</v>
      </c>
      <c r="U354" s="43">
        <v>1.05</v>
      </c>
      <c r="V354" s="42">
        <v>1.05</v>
      </c>
      <c r="W354" s="53"/>
      <c r="X354">
        <v>0.25</v>
      </c>
      <c r="Y354">
        <v>327</v>
      </c>
      <c r="Z354">
        <v>0</v>
      </c>
      <c r="AA354">
        <v>0</v>
      </c>
      <c r="AB354">
        <v>1</v>
      </c>
      <c r="AC354" s="43">
        <v>1.05</v>
      </c>
      <c r="AD354" s="42">
        <v>1.05</v>
      </c>
      <c r="AE354" s="53"/>
      <c r="AF354" s="25">
        <v>0.25</v>
      </c>
    </row>
    <row r="355" spans="1:32" x14ac:dyDescent="0.25">
      <c r="A355">
        <v>328</v>
      </c>
      <c r="B355">
        <v>1.05</v>
      </c>
      <c r="C355">
        <v>0.25</v>
      </c>
      <c r="D355">
        <v>1.05</v>
      </c>
      <c r="E355">
        <v>0.25</v>
      </c>
      <c r="F355">
        <v>1.05</v>
      </c>
      <c r="G355">
        <v>0.25</v>
      </c>
      <c r="I355">
        <v>328</v>
      </c>
      <c r="J355">
        <v>0</v>
      </c>
      <c r="K355">
        <v>0</v>
      </c>
      <c r="L355">
        <v>1</v>
      </c>
      <c r="M355" s="43">
        <v>1.05</v>
      </c>
      <c r="N355" s="42">
        <v>1.05</v>
      </c>
      <c r="O355" s="53"/>
      <c r="P355">
        <v>0.25</v>
      </c>
      <c r="Q355">
        <v>328</v>
      </c>
      <c r="R355" s="57">
        <v>0</v>
      </c>
      <c r="S355" s="57">
        <v>0</v>
      </c>
      <c r="T355" s="57">
        <v>1</v>
      </c>
      <c r="U355" s="43">
        <v>1.05</v>
      </c>
      <c r="V355" s="42">
        <v>1.05</v>
      </c>
      <c r="W355" s="53"/>
      <c r="X355">
        <v>0.25</v>
      </c>
      <c r="Y355">
        <v>328</v>
      </c>
      <c r="Z355">
        <v>0</v>
      </c>
      <c r="AA355">
        <v>0</v>
      </c>
      <c r="AB355">
        <v>1</v>
      </c>
      <c r="AC355" s="43">
        <v>1.05</v>
      </c>
      <c r="AD355" s="42">
        <v>1.05</v>
      </c>
      <c r="AE355" s="53"/>
      <c r="AF355" s="25">
        <v>0.25</v>
      </c>
    </row>
    <row r="356" spans="1:32" x14ac:dyDescent="0.25">
      <c r="A356">
        <v>329</v>
      </c>
      <c r="B356">
        <v>1.05</v>
      </c>
      <c r="C356">
        <v>0.25</v>
      </c>
      <c r="D356">
        <v>1.05</v>
      </c>
      <c r="E356">
        <v>0.25</v>
      </c>
      <c r="F356">
        <v>1.05</v>
      </c>
      <c r="G356">
        <v>0.25</v>
      </c>
      <c r="I356">
        <v>329</v>
      </c>
      <c r="J356">
        <v>0</v>
      </c>
      <c r="K356">
        <v>0</v>
      </c>
      <c r="L356">
        <v>1</v>
      </c>
      <c r="M356" s="43">
        <v>1.05</v>
      </c>
      <c r="N356" s="42">
        <v>1.05</v>
      </c>
      <c r="O356" s="53"/>
      <c r="P356">
        <v>0.25</v>
      </c>
      <c r="Q356">
        <v>329</v>
      </c>
      <c r="R356" s="57">
        <v>0</v>
      </c>
      <c r="S356" s="57">
        <v>0</v>
      </c>
      <c r="T356" s="57">
        <v>1</v>
      </c>
      <c r="U356" s="43">
        <v>1.05</v>
      </c>
      <c r="V356" s="42">
        <v>1.05</v>
      </c>
      <c r="W356" s="53"/>
      <c r="X356">
        <v>0.25</v>
      </c>
      <c r="Y356">
        <v>329</v>
      </c>
      <c r="Z356">
        <v>0</v>
      </c>
      <c r="AA356">
        <v>0</v>
      </c>
      <c r="AB356">
        <v>1</v>
      </c>
      <c r="AC356" s="43">
        <v>1.05</v>
      </c>
      <c r="AD356" s="42">
        <v>1.05</v>
      </c>
      <c r="AE356" s="53"/>
      <c r="AF356" s="25">
        <v>0.25</v>
      </c>
    </row>
    <row r="357" spans="1:32" x14ac:dyDescent="0.25">
      <c r="A357">
        <v>330</v>
      </c>
      <c r="B357">
        <v>1.05</v>
      </c>
      <c r="C357">
        <v>0.25</v>
      </c>
      <c r="D357">
        <v>1.05</v>
      </c>
      <c r="E357">
        <v>0.25</v>
      </c>
      <c r="F357">
        <v>1.05</v>
      </c>
      <c r="G357">
        <v>0.25</v>
      </c>
      <c r="I357">
        <v>330</v>
      </c>
      <c r="J357">
        <v>0</v>
      </c>
      <c r="K357">
        <v>0</v>
      </c>
      <c r="L357">
        <v>1</v>
      </c>
      <c r="M357" s="43">
        <v>1.05</v>
      </c>
      <c r="N357" s="42">
        <v>1.05</v>
      </c>
      <c r="O357" s="53"/>
      <c r="P357">
        <v>0.25</v>
      </c>
      <c r="Q357">
        <v>330</v>
      </c>
      <c r="R357" s="57">
        <v>0</v>
      </c>
      <c r="S357" s="57">
        <v>0</v>
      </c>
      <c r="T357" s="57">
        <v>1</v>
      </c>
      <c r="U357" s="43">
        <v>1.05</v>
      </c>
      <c r="V357" s="42">
        <v>1.05</v>
      </c>
      <c r="W357" s="53"/>
      <c r="X357">
        <v>0.25</v>
      </c>
      <c r="Y357">
        <v>330</v>
      </c>
      <c r="Z357">
        <v>0</v>
      </c>
      <c r="AA357">
        <v>0</v>
      </c>
      <c r="AB357">
        <v>1</v>
      </c>
      <c r="AC357" s="43">
        <v>1.05</v>
      </c>
      <c r="AD357" s="42">
        <v>1.05</v>
      </c>
      <c r="AE357" s="53"/>
      <c r="AF357" s="25">
        <v>0.25</v>
      </c>
    </row>
    <row r="358" spans="1:32" x14ac:dyDescent="0.25">
      <c r="A358">
        <v>331</v>
      </c>
      <c r="B358">
        <v>1.05</v>
      </c>
      <c r="C358">
        <v>0.25</v>
      </c>
      <c r="D358">
        <v>1.05</v>
      </c>
      <c r="E358">
        <v>0.25</v>
      </c>
      <c r="F358">
        <v>1.05</v>
      </c>
      <c r="G358">
        <v>0.25</v>
      </c>
      <c r="I358">
        <v>331</v>
      </c>
      <c r="J358">
        <v>0</v>
      </c>
      <c r="K358">
        <v>0</v>
      </c>
      <c r="L358">
        <v>1</v>
      </c>
      <c r="M358" s="43">
        <v>1.05</v>
      </c>
      <c r="N358" s="42">
        <v>1.05</v>
      </c>
      <c r="O358" s="53"/>
      <c r="P358">
        <v>0.25</v>
      </c>
      <c r="Q358">
        <v>331</v>
      </c>
      <c r="R358" s="57">
        <v>0</v>
      </c>
      <c r="S358" s="57">
        <v>0</v>
      </c>
      <c r="T358" s="57">
        <v>1</v>
      </c>
      <c r="U358" s="43">
        <v>1.05</v>
      </c>
      <c r="V358" s="42">
        <v>1.05</v>
      </c>
      <c r="W358" s="53"/>
      <c r="X358">
        <v>0.25</v>
      </c>
      <c r="Y358">
        <v>331</v>
      </c>
      <c r="Z358">
        <v>0</v>
      </c>
      <c r="AA358">
        <v>0</v>
      </c>
      <c r="AB358">
        <v>1</v>
      </c>
      <c r="AC358" s="43">
        <v>1.05</v>
      </c>
      <c r="AD358" s="42">
        <v>1.05</v>
      </c>
      <c r="AE358" s="53"/>
      <c r="AF358" s="25">
        <v>0.25</v>
      </c>
    </row>
    <row r="359" spans="1:32" x14ac:dyDescent="0.25">
      <c r="A359">
        <v>332</v>
      </c>
      <c r="B359">
        <v>1.05</v>
      </c>
      <c r="C359">
        <v>0.25</v>
      </c>
      <c r="D359">
        <v>1.05</v>
      </c>
      <c r="E359">
        <v>0.25</v>
      </c>
      <c r="F359">
        <v>1.05</v>
      </c>
      <c r="G359">
        <v>0.25</v>
      </c>
      <c r="I359">
        <v>332</v>
      </c>
      <c r="J359">
        <v>0</v>
      </c>
      <c r="K359">
        <v>0</v>
      </c>
      <c r="L359">
        <v>1</v>
      </c>
      <c r="M359" s="43">
        <v>1.05</v>
      </c>
      <c r="N359" s="42">
        <v>1.05</v>
      </c>
      <c r="O359" s="53" t="s">
        <v>47</v>
      </c>
      <c r="P359">
        <v>0.25</v>
      </c>
      <c r="Q359">
        <v>332</v>
      </c>
      <c r="R359" s="57">
        <v>0</v>
      </c>
      <c r="S359" s="57">
        <v>0</v>
      </c>
      <c r="T359" s="57">
        <v>1</v>
      </c>
      <c r="U359" s="43">
        <v>1.05</v>
      </c>
      <c r="V359" s="42">
        <v>1.05</v>
      </c>
      <c r="W359" s="53" t="s">
        <v>47</v>
      </c>
      <c r="X359">
        <v>0.25</v>
      </c>
      <c r="Y359">
        <v>332</v>
      </c>
      <c r="Z359">
        <v>0</v>
      </c>
      <c r="AA359">
        <v>0</v>
      </c>
      <c r="AB359">
        <v>1</v>
      </c>
      <c r="AC359" s="43">
        <v>1.05</v>
      </c>
      <c r="AD359" s="42">
        <v>1.05</v>
      </c>
      <c r="AE359" s="53" t="s">
        <v>47</v>
      </c>
      <c r="AF359" s="25">
        <v>0.25</v>
      </c>
    </row>
    <row r="360" spans="1:32" x14ac:dyDescent="0.25">
      <c r="A360">
        <v>333</v>
      </c>
      <c r="B360">
        <v>1.05</v>
      </c>
      <c r="C360">
        <v>0.25</v>
      </c>
      <c r="D360">
        <v>1.05</v>
      </c>
      <c r="E360">
        <v>0.25</v>
      </c>
      <c r="F360">
        <v>1.05</v>
      </c>
      <c r="G360">
        <v>0.25</v>
      </c>
      <c r="I360">
        <v>333</v>
      </c>
      <c r="J360">
        <v>0</v>
      </c>
      <c r="K360">
        <v>0</v>
      </c>
      <c r="L360">
        <v>1</v>
      </c>
      <c r="M360" s="43">
        <v>1.05</v>
      </c>
      <c r="N360" s="42">
        <v>1.05</v>
      </c>
      <c r="O360" s="53"/>
      <c r="P360">
        <v>0.25</v>
      </c>
      <c r="Q360">
        <v>333</v>
      </c>
      <c r="R360" s="57">
        <v>0</v>
      </c>
      <c r="S360" s="57">
        <v>0</v>
      </c>
      <c r="T360" s="57">
        <v>1</v>
      </c>
      <c r="U360" s="43">
        <v>1.05</v>
      </c>
      <c r="V360" s="42">
        <v>1.05</v>
      </c>
      <c r="W360" s="53"/>
      <c r="X360">
        <v>0.25</v>
      </c>
      <c r="Y360">
        <v>333</v>
      </c>
      <c r="Z360">
        <v>0</v>
      </c>
      <c r="AA360">
        <v>0</v>
      </c>
      <c r="AB360">
        <v>1</v>
      </c>
      <c r="AC360" s="43">
        <v>1.05</v>
      </c>
      <c r="AD360" s="42">
        <v>1.05</v>
      </c>
      <c r="AE360" s="53"/>
      <c r="AF360" s="25">
        <v>0.25</v>
      </c>
    </row>
    <row r="361" spans="1:32" x14ac:dyDescent="0.25">
      <c r="A361">
        <v>334</v>
      </c>
      <c r="B361">
        <v>1.05</v>
      </c>
      <c r="C361">
        <v>0.25</v>
      </c>
      <c r="D361">
        <v>1.05</v>
      </c>
      <c r="E361">
        <v>0.25</v>
      </c>
      <c r="F361">
        <v>1.05</v>
      </c>
      <c r="G361">
        <v>0.25</v>
      </c>
      <c r="I361">
        <v>334</v>
      </c>
      <c r="J361">
        <v>0</v>
      </c>
      <c r="K361">
        <v>0</v>
      </c>
      <c r="L361">
        <v>1</v>
      </c>
      <c r="M361" s="43">
        <v>1.05</v>
      </c>
      <c r="N361" s="42">
        <v>1.05</v>
      </c>
      <c r="O361" s="53"/>
      <c r="P361">
        <v>0.25</v>
      </c>
      <c r="Q361">
        <v>334</v>
      </c>
      <c r="R361" s="57">
        <v>0</v>
      </c>
      <c r="S361" s="57">
        <v>0</v>
      </c>
      <c r="T361" s="57">
        <v>1</v>
      </c>
      <c r="U361" s="43">
        <v>1.05</v>
      </c>
      <c r="V361" s="42">
        <v>1.05</v>
      </c>
      <c r="W361" s="53"/>
      <c r="X361">
        <v>0.25</v>
      </c>
      <c r="Y361">
        <v>334</v>
      </c>
      <c r="Z361">
        <v>0</v>
      </c>
      <c r="AA361">
        <v>0</v>
      </c>
      <c r="AB361">
        <v>1</v>
      </c>
      <c r="AC361" s="43">
        <v>1.05</v>
      </c>
      <c r="AD361" s="42">
        <v>1.05</v>
      </c>
      <c r="AE361" s="53"/>
      <c r="AF361" s="25">
        <v>0.25</v>
      </c>
    </row>
    <row r="362" spans="1:32" x14ac:dyDescent="0.25">
      <c r="A362">
        <v>335</v>
      </c>
      <c r="B362">
        <v>1.05</v>
      </c>
      <c r="C362">
        <v>0.25</v>
      </c>
      <c r="D362">
        <v>1.05</v>
      </c>
      <c r="E362">
        <v>0.25</v>
      </c>
      <c r="F362">
        <v>1.05</v>
      </c>
      <c r="G362">
        <v>0.25</v>
      </c>
      <c r="I362">
        <v>335</v>
      </c>
      <c r="J362">
        <v>0</v>
      </c>
      <c r="K362">
        <v>0</v>
      </c>
      <c r="L362">
        <v>1</v>
      </c>
      <c r="M362" s="43">
        <v>1.05</v>
      </c>
      <c r="N362" s="42">
        <v>1.05</v>
      </c>
      <c r="O362" s="53"/>
      <c r="P362">
        <v>0.25</v>
      </c>
      <c r="Q362">
        <v>335</v>
      </c>
      <c r="R362" s="57">
        <v>0</v>
      </c>
      <c r="S362" s="57">
        <v>0</v>
      </c>
      <c r="T362" s="57">
        <v>1</v>
      </c>
      <c r="U362" s="43">
        <v>1.05</v>
      </c>
      <c r="V362" s="42">
        <v>1.05</v>
      </c>
      <c r="W362" s="53"/>
      <c r="X362">
        <v>0.25</v>
      </c>
      <c r="Y362">
        <v>335</v>
      </c>
      <c r="Z362">
        <v>0</v>
      </c>
      <c r="AA362">
        <v>0</v>
      </c>
      <c r="AB362">
        <v>1</v>
      </c>
      <c r="AC362" s="43">
        <v>1.05</v>
      </c>
      <c r="AD362" s="42">
        <v>1.05</v>
      </c>
      <c r="AE362" s="53"/>
      <c r="AF362" s="25">
        <v>0.25</v>
      </c>
    </row>
    <row r="363" spans="1:32" x14ac:dyDescent="0.25">
      <c r="A363">
        <v>336</v>
      </c>
      <c r="B363">
        <v>1.05</v>
      </c>
      <c r="C363">
        <v>0.25</v>
      </c>
      <c r="D363">
        <v>1.05</v>
      </c>
      <c r="E363">
        <v>0.25</v>
      </c>
      <c r="F363">
        <v>1.05</v>
      </c>
      <c r="G363">
        <v>0.25</v>
      </c>
      <c r="I363">
        <v>336</v>
      </c>
      <c r="J363">
        <v>0</v>
      </c>
      <c r="K363">
        <v>0</v>
      </c>
      <c r="L363">
        <v>1</v>
      </c>
      <c r="M363" s="43">
        <v>1.05</v>
      </c>
      <c r="N363" s="42">
        <v>1.05</v>
      </c>
      <c r="O363" s="53"/>
      <c r="P363">
        <v>0.25</v>
      </c>
      <c r="Q363">
        <v>336</v>
      </c>
      <c r="R363" s="57">
        <v>0</v>
      </c>
      <c r="S363" s="57">
        <v>0</v>
      </c>
      <c r="T363" s="57">
        <v>1</v>
      </c>
      <c r="U363" s="43">
        <v>1.05</v>
      </c>
      <c r="V363" s="42">
        <v>1.05</v>
      </c>
      <c r="W363" s="53"/>
      <c r="X363">
        <v>0.25</v>
      </c>
      <c r="Y363">
        <v>336</v>
      </c>
      <c r="Z363">
        <v>0</v>
      </c>
      <c r="AA363">
        <v>0</v>
      </c>
      <c r="AB363">
        <v>1</v>
      </c>
      <c r="AC363" s="43">
        <v>1.05</v>
      </c>
      <c r="AD363" s="42">
        <v>1.05</v>
      </c>
      <c r="AE363" s="53"/>
      <c r="AF363" s="25">
        <v>0.25</v>
      </c>
    </row>
    <row r="364" spans="1:32" x14ac:dyDescent="0.25">
      <c r="A364">
        <v>337</v>
      </c>
      <c r="B364">
        <v>1.05</v>
      </c>
      <c r="C364">
        <v>0.25</v>
      </c>
      <c r="D364">
        <v>1.05</v>
      </c>
      <c r="E364">
        <v>0.25</v>
      </c>
      <c r="F364">
        <v>1.05</v>
      </c>
      <c r="G364">
        <v>0.25</v>
      </c>
      <c r="I364">
        <v>337</v>
      </c>
      <c r="J364">
        <v>0</v>
      </c>
      <c r="K364">
        <v>0</v>
      </c>
      <c r="L364">
        <v>1</v>
      </c>
      <c r="M364" s="43">
        <v>1.05</v>
      </c>
      <c r="N364" s="42">
        <v>1.05</v>
      </c>
      <c r="O364" s="53"/>
      <c r="P364">
        <v>0.25</v>
      </c>
      <c r="Q364">
        <v>337</v>
      </c>
      <c r="R364" s="57">
        <v>0</v>
      </c>
      <c r="S364" s="57">
        <v>0</v>
      </c>
      <c r="T364" s="57">
        <v>1</v>
      </c>
      <c r="U364" s="43">
        <v>1.05</v>
      </c>
      <c r="V364" s="42">
        <v>1.05</v>
      </c>
      <c r="W364" s="53"/>
      <c r="X364">
        <v>0.25</v>
      </c>
      <c r="Y364">
        <v>337</v>
      </c>
      <c r="Z364">
        <v>0</v>
      </c>
      <c r="AA364">
        <v>0</v>
      </c>
      <c r="AB364">
        <v>1</v>
      </c>
      <c r="AC364" s="43">
        <v>1.05</v>
      </c>
      <c r="AD364" s="42">
        <v>1.05</v>
      </c>
      <c r="AE364" s="53"/>
      <c r="AF364" s="25">
        <v>0.25</v>
      </c>
    </row>
    <row r="365" spans="1:32" x14ac:dyDescent="0.25">
      <c r="A365">
        <v>338</v>
      </c>
      <c r="B365">
        <v>1.05</v>
      </c>
      <c r="C365">
        <v>0.25</v>
      </c>
      <c r="D365">
        <v>1.05</v>
      </c>
      <c r="E365">
        <v>0.25</v>
      </c>
      <c r="F365">
        <v>1.05</v>
      </c>
      <c r="G365">
        <v>0.25</v>
      </c>
      <c r="I365">
        <v>338</v>
      </c>
      <c r="J365">
        <v>0</v>
      </c>
      <c r="K365">
        <v>0</v>
      </c>
      <c r="L365">
        <v>1</v>
      </c>
      <c r="M365" s="43">
        <v>1.05</v>
      </c>
      <c r="N365" s="42">
        <v>1.05</v>
      </c>
      <c r="O365" s="53"/>
      <c r="P365">
        <v>0.25</v>
      </c>
      <c r="Q365">
        <v>338</v>
      </c>
      <c r="R365" s="57">
        <v>0</v>
      </c>
      <c r="S365" s="57">
        <v>0</v>
      </c>
      <c r="T365" s="57">
        <v>1</v>
      </c>
      <c r="U365" s="43">
        <v>1.05</v>
      </c>
      <c r="V365" s="42">
        <v>1.05</v>
      </c>
      <c r="W365" s="53"/>
      <c r="X365">
        <v>0.25</v>
      </c>
      <c r="Y365">
        <v>338</v>
      </c>
      <c r="Z365">
        <v>0</v>
      </c>
      <c r="AA365">
        <v>0</v>
      </c>
      <c r="AB365">
        <v>1</v>
      </c>
      <c r="AC365" s="43">
        <v>1.05</v>
      </c>
      <c r="AD365" s="42">
        <v>1.05</v>
      </c>
      <c r="AE365" s="53"/>
      <c r="AF365" s="25">
        <v>0.25</v>
      </c>
    </row>
    <row r="366" spans="1:32" x14ac:dyDescent="0.25">
      <c r="A366">
        <v>339</v>
      </c>
      <c r="B366">
        <v>1.05</v>
      </c>
      <c r="C366">
        <v>0.25</v>
      </c>
      <c r="D366">
        <v>1.05</v>
      </c>
      <c r="E366">
        <v>0.25</v>
      </c>
      <c r="F366">
        <v>1.05</v>
      </c>
      <c r="G366">
        <v>0.25</v>
      </c>
      <c r="I366">
        <v>339</v>
      </c>
      <c r="J366">
        <v>0</v>
      </c>
      <c r="K366">
        <v>0</v>
      </c>
      <c r="L366">
        <v>1</v>
      </c>
      <c r="M366" s="43">
        <v>1.05</v>
      </c>
      <c r="N366" s="42">
        <v>1.05</v>
      </c>
      <c r="O366" s="53"/>
      <c r="P366">
        <v>0.25</v>
      </c>
      <c r="Q366">
        <v>339</v>
      </c>
      <c r="R366" s="57">
        <v>0</v>
      </c>
      <c r="S366" s="57">
        <v>0</v>
      </c>
      <c r="T366" s="57">
        <v>1</v>
      </c>
      <c r="U366" s="43">
        <v>1.05</v>
      </c>
      <c r="V366" s="42">
        <v>1.05</v>
      </c>
      <c r="W366" s="53"/>
      <c r="X366">
        <v>0.25</v>
      </c>
      <c r="Y366">
        <v>339</v>
      </c>
      <c r="Z366">
        <v>0</v>
      </c>
      <c r="AA366">
        <v>0</v>
      </c>
      <c r="AB366">
        <v>1</v>
      </c>
      <c r="AC366" s="43">
        <v>1.05</v>
      </c>
      <c r="AD366" s="42">
        <v>1.05</v>
      </c>
      <c r="AE366" s="53"/>
      <c r="AF366" s="25">
        <v>0.25</v>
      </c>
    </row>
    <row r="367" spans="1:32" x14ac:dyDescent="0.25">
      <c r="A367">
        <v>340</v>
      </c>
      <c r="B367">
        <v>1.05</v>
      </c>
      <c r="C367">
        <v>0.25</v>
      </c>
      <c r="D367">
        <v>1.05</v>
      </c>
      <c r="E367">
        <v>0.25</v>
      </c>
      <c r="F367">
        <v>1.05</v>
      </c>
      <c r="G367">
        <v>0.25</v>
      </c>
      <c r="I367">
        <v>340</v>
      </c>
      <c r="J367">
        <v>0</v>
      </c>
      <c r="K367">
        <v>0</v>
      </c>
      <c r="L367">
        <v>1</v>
      </c>
      <c r="M367" s="43">
        <v>1.05</v>
      </c>
      <c r="N367" s="42">
        <v>1.05</v>
      </c>
      <c r="O367" s="53"/>
      <c r="P367">
        <v>0.25</v>
      </c>
      <c r="Q367">
        <v>340</v>
      </c>
      <c r="R367" s="57">
        <v>0</v>
      </c>
      <c r="S367" s="57">
        <v>0</v>
      </c>
      <c r="T367" s="57">
        <v>1</v>
      </c>
      <c r="U367" s="43">
        <v>1.05</v>
      </c>
      <c r="V367" s="42">
        <v>1.05</v>
      </c>
      <c r="W367" s="53"/>
      <c r="X367">
        <v>0.25</v>
      </c>
      <c r="Y367">
        <v>340</v>
      </c>
      <c r="Z367">
        <v>0</v>
      </c>
      <c r="AA367">
        <v>0</v>
      </c>
      <c r="AB367">
        <v>1</v>
      </c>
      <c r="AC367" s="43">
        <v>1.05</v>
      </c>
      <c r="AD367" s="42">
        <v>1.05</v>
      </c>
      <c r="AE367" s="53"/>
      <c r="AF367" s="25">
        <v>0.25</v>
      </c>
    </row>
    <row r="368" spans="1:32" x14ac:dyDescent="0.25">
      <c r="A368">
        <v>341</v>
      </c>
      <c r="B368">
        <v>1.05</v>
      </c>
      <c r="C368">
        <v>0.25</v>
      </c>
      <c r="D368">
        <v>1.05</v>
      </c>
      <c r="E368">
        <v>0.25</v>
      </c>
      <c r="F368">
        <v>1.05</v>
      </c>
      <c r="G368">
        <v>0.25</v>
      </c>
      <c r="I368">
        <v>341</v>
      </c>
      <c r="J368">
        <v>0</v>
      </c>
      <c r="K368">
        <v>0</v>
      </c>
      <c r="L368">
        <v>1</v>
      </c>
      <c r="M368" s="43">
        <v>1.05</v>
      </c>
      <c r="N368" s="42">
        <v>1.05</v>
      </c>
      <c r="O368" s="53"/>
      <c r="P368">
        <v>0.25</v>
      </c>
      <c r="Q368">
        <v>341</v>
      </c>
      <c r="R368" s="57">
        <v>0</v>
      </c>
      <c r="S368" s="57">
        <v>0</v>
      </c>
      <c r="T368" s="57">
        <v>1</v>
      </c>
      <c r="U368" s="43">
        <v>1.05</v>
      </c>
      <c r="V368" s="42">
        <v>1.05</v>
      </c>
      <c r="W368" s="53"/>
      <c r="X368">
        <v>0.25</v>
      </c>
      <c r="Y368">
        <v>341</v>
      </c>
      <c r="Z368">
        <v>0</v>
      </c>
      <c r="AA368">
        <v>0</v>
      </c>
      <c r="AB368">
        <v>1</v>
      </c>
      <c r="AC368" s="43">
        <v>1.05</v>
      </c>
      <c r="AD368" s="42">
        <v>1.05</v>
      </c>
      <c r="AE368" s="53"/>
      <c r="AF368" s="25">
        <v>0.25</v>
      </c>
    </row>
    <row r="369" spans="1:32" x14ac:dyDescent="0.25">
      <c r="A369">
        <v>342</v>
      </c>
      <c r="B369">
        <v>1.05</v>
      </c>
      <c r="C369">
        <v>0.25</v>
      </c>
      <c r="D369">
        <v>1.05</v>
      </c>
      <c r="E369">
        <v>0.25</v>
      </c>
      <c r="F369">
        <v>1.05</v>
      </c>
      <c r="G369">
        <v>0.25</v>
      </c>
      <c r="I369">
        <v>342</v>
      </c>
      <c r="J369">
        <v>0</v>
      </c>
      <c r="K369">
        <v>0</v>
      </c>
      <c r="L369">
        <v>1</v>
      </c>
      <c r="M369" s="43">
        <v>1.05</v>
      </c>
      <c r="N369" s="42">
        <v>1.05</v>
      </c>
      <c r="O369" s="53"/>
      <c r="P369">
        <v>0.25</v>
      </c>
      <c r="Q369">
        <v>342</v>
      </c>
      <c r="R369" s="57">
        <v>0</v>
      </c>
      <c r="S369" s="57">
        <v>0</v>
      </c>
      <c r="T369" s="57">
        <v>1</v>
      </c>
      <c r="U369" s="43">
        <v>1.05</v>
      </c>
      <c r="V369" s="42">
        <v>1.05</v>
      </c>
      <c r="W369" s="53"/>
      <c r="X369">
        <v>0.25</v>
      </c>
      <c r="Y369">
        <v>342</v>
      </c>
      <c r="Z369">
        <v>0</v>
      </c>
      <c r="AA369">
        <v>0</v>
      </c>
      <c r="AB369">
        <v>1</v>
      </c>
      <c r="AC369" s="43">
        <v>1.05</v>
      </c>
      <c r="AD369" s="42">
        <v>1.05</v>
      </c>
      <c r="AE369" s="53"/>
      <c r="AF369" s="25">
        <v>0.25</v>
      </c>
    </row>
    <row r="370" spans="1:32" x14ac:dyDescent="0.25">
      <c r="A370">
        <v>343</v>
      </c>
      <c r="B370">
        <v>1.05</v>
      </c>
      <c r="C370">
        <v>0.25</v>
      </c>
      <c r="D370">
        <v>1.05</v>
      </c>
      <c r="E370">
        <v>0.25</v>
      </c>
      <c r="F370">
        <v>1.05</v>
      </c>
      <c r="G370">
        <v>0.25</v>
      </c>
      <c r="I370">
        <v>343</v>
      </c>
      <c r="J370">
        <v>0</v>
      </c>
      <c r="K370">
        <v>0</v>
      </c>
      <c r="L370">
        <v>1</v>
      </c>
      <c r="M370" s="43">
        <v>1.05</v>
      </c>
      <c r="N370" s="42">
        <v>1.05</v>
      </c>
      <c r="O370" s="53"/>
      <c r="P370">
        <v>0.25</v>
      </c>
      <c r="Q370">
        <v>343</v>
      </c>
      <c r="R370" s="57">
        <v>0</v>
      </c>
      <c r="S370" s="57">
        <v>0</v>
      </c>
      <c r="T370" s="57">
        <v>1</v>
      </c>
      <c r="U370" s="43">
        <v>1.05</v>
      </c>
      <c r="V370" s="42">
        <v>1.05</v>
      </c>
      <c r="W370" s="53"/>
      <c r="X370">
        <v>0.25</v>
      </c>
      <c r="Y370">
        <v>343</v>
      </c>
      <c r="Z370">
        <v>0</v>
      </c>
      <c r="AA370">
        <v>0</v>
      </c>
      <c r="AB370">
        <v>1</v>
      </c>
      <c r="AC370" s="43">
        <v>1.05</v>
      </c>
      <c r="AD370" s="42">
        <v>1.05</v>
      </c>
      <c r="AE370" s="53"/>
      <c r="AF370" s="25">
        <v>0.25</v>
      </c>
    </row>
    <row r="371" spans="1:32" x14ac:dyDescent="0.25">
      <c r="A371">
        <v>344</v>
      </c>
      <c r="B371">
        <v>1.05</v>
      </c>
      <c r="C371">
        <v>0.25</v>
      </c>
      <c r="D371">
        <v>1.05</v>
      </c>
      <c r="E371">
        <v>0.25</v>
      </c>
      <c r="F371">
        <v>1.05</v>
      </c>
      <c r="G371">
        <v>0.25</v>
      </c>
      <c r="I371">
        <v>344</v>
      </c>
      <c r="J371">
        <v>0</v>
      </c>
      <c r="K371">
        <v>0</v>
      </c>
      <c r="L371">
        <v>1</v>
      </c>
      <c r="M371" s="43">
        <v>1.05</v>
      </c>
      <c r="N371" s="42">
        <v>1.05</v>
      </c>
      <c r="O371" s="53"/>
      <c r="P371">
        <v>0.25</v>
      </c>
      <c r="Q371">
        <v>344</v>
      </c>
      <c r="R371" s="57">
        <v>0</v>
      </c>
      <c r="S371" s="57">
        <v>0</v>
      </c>
      <c r="T371" s="57">
        <v>1</v>
      </c>
      <c r="U371" s="43">
        <v>1.05</v>
      </c>
      <c r="V371" s="42">
        <v>1.05</v>
      </c>
      <c r="W371" s="53"/>
      <c r="X371">
        <v>0.25</v>
      </c>
      <c r="Y371">
        <v>344</v>
      </c>
      <c r="Z371">
        <v>0</v>
      </c>
      <c r="AA371">
        <v>0</v>
      </c>
      <c r="AB371">
        <v>1</v>
      </c>
      <c r="AC371" s="43">
        <v>1.05</v>
      </c>
      <c r="AD371" s="42">
        <v>1.05</v>
      </c>
      <c r="AE371" s="53"/>
      <c r="AF371" s="25">
        <v>0.25</v>
      </c>
    </row>
    <row r="372" spans="1:32" x14ac:dyDescent="0.25">
      <c r="A372">
        <v>345</v>
      </c>
      <c r="B372">
        <v>1.05</v>
      </c>
      <c r="C372">
        <v>0.25</v>
      </c>
      <c r="D372">
        <v>1.05</v>
      </c>
      <c r="E372">
        <v>0.25</v>
      </c>
      <c r="F372">
        <v>1.05</v>
      </c>
      <c r="G372">
        <v>0.25</v>
      </c>
      <c r="I372">
        <v>345</v>
      </c>
      <c r="J372">
        <v>0</v>
      </c>
      <c r="K372">
        <v>0</v>
      </c>
      <c r="L372">
        <v>1</v>
      </c>
      <c r="M372" s="43">
        <v>1.05</v>
      </c>
      <c r="N372" s="42">
        <v>1.05</v>
      </c>
      <c r="O372" s="53"/>
      <c r="P372">
        <v>0.25</v>
      </c>
      <c r="Q372">
        <v>345</v>
      </c>
      <c r="R372" s="57">
        <v>0</v>
      </c>
      <c r="S372" s="57">
        <v>0</v>
      </c>
      <c r="T372" s="57">
        <v>1</v>
      </c>
      <c r="U372" s="43">
        <v>1.05</v>
      </c>
      <c r="V372" s="42">
        <v>1.05</v>
      </c>
      <c r="W372" s="53"/>
      <c r="X372">
        <v>0.25</v>
      </c>
      <c r="Y372">
        <v>345</v>
      </c>
      <c r="Z372">
        <v>0</v>
      </c>
      <c r="AA372">
        <v>0</v>
      </c>
      <c r="AB372">
        <v>1</v>
      </c>
      <c r="AC372" s="43">
        <v>1.05</v>
      </c>
      <c r="AD372" s="42">
        <v>1.05</v>
      </c>
      <c r="AE372" s="53"/>
      <c r="AF372" s="25">
        <v>0.25</v>
      </c>
    </row>
    <row r="373" spans="1:32" x14ac:dyDescent="0.25">
      <c r="A373">
        <v>346</v>
      </c>
      <c r="B373">
        <v>1.05</v>
      </c>
      <c r="C373">
        <v>0.25</v>
      </c>
      <c r="D373">
        <v>1.05</v>
      </c>
      <c r="E373">
        <v>0.25</v>
      </c>
      <c r="F373">
        <v>1.05</v>
      </c>
      <c r="G373">
        <v>0.25</v>
      </c>
      <c r="I373">
        <v>346</v>
      </c>
      <c r="J373">
        <v>0</v>
      </c>
      <c r="K373">
        <v>0</v>
      </c>
      <c r="L373">
        <v>1</v>
      </c>
      <c r="M373" s="43">
        <v>1.05</v>
      </c>
      <c r="N373" s="42">
        <v>1.05</v>
      </c>
      <c r="O373" s="53"/>
      <c r="P373">
        <v>0.25</v>
      </c>
      <c r="Q373">
        <v>346</v>
      </c>
      <c r="R373" s="57">
        <v>0</v>
      </c>
      <c r="S373" s="57">
        <v>0</v>
      </c>
      <c r="T373" s="57">
        <v>1</v>
      </c>
      <c r="U373" s="43">
        <v>1.05</v>
      </c>
      <c r="V373" s="42">
        <v>1.05</v>
      </c>
      <c r="W373" s="53"/>
      <c r="X373">
        <v>0.25</v>
      </c>
      <c r="Y373">
        <v>346</v>
      </c>
      <c r="Z373">
        <v>0</v>
      </c>
      <c r="AA373">
        <v>0</v>
      </c>
      <c r="AB373">
        <v>1</v>
      </c>
      <c r="AC373" s="43">
        <v>1.05</v>
      </c>
      <c r="AD373" s="42">
        <v>1.05</v>
      </c>
      <c r="AE373" s="53"/>
      <c r="AF373" s="25">
        <v>0.25</v>
      </c>
    </row>
    <row r="374" spans="1:32" x14ac:dyDescent="0.25">
      <c r="A374">
        <v>347</v>
      </c>
      <c r="B374">
        <v>1.05</v>
      </c>
      <c r="C374">
        <v>0.25</v>
      </c>
      <c r="D374">
        <v>1.05</v>
      </c>
      <c r="E374">
        <v>0.25</v>
      </c>
      <c r="F374">
        <v>1.05</v>
      </c>
      <c r="G374">
        <v>0.25</v>
      </c>
      <c r="I374">
        <v>347</v>
      </c>
      <c r="J374">
        <v>0</v>
      </c>
      <c r="K374">
        <v>0</v>
      </c>
      <c r="L374">
        <v>1</v>
      </c>
      <c r="M374" s="43">
        <v>1.05</v>
      </c>
      <c r="N374" s="42">
        <v>1.05</v>
      </c>
      <c r="O374" s="53"/>
      <c r="P374">
        <v>0.25</v>
      </c>
      <c r="Q374">
        <v>347</v>
      </c>
      <c r="R374" s="57">
        <v>0</v>
      </c>
      <c r="S374" s="57">
        <v>0</v>
      </c>
      <c r="T374" s="57">
        <v>1</v>
      </c>
      <c r="U374" s="43">
        <v>1.05</v>
      </c>
      <c r="V374" s="42">
        <v>1.05</v>
      </c>
      <c r="W374" s="53"/>
      <c r="X374">
        <v>0.25</v>
      </c>
      <c r="Y374">
        <v>347</v>
      </c>
      <c r="Z374">
        <v>0</v>
      </c>
      <c r="AA374">
        <v>0</v>
      </c>
      <c r="AB374">
        <v>1</v>
      </c>
      <c r="AC374" s="43">
        <v>1.05</v>
      </c>
      <c r="AD374" s="42">
        <v>1.05</v>
      </c>
      <c r="AE374" s="53"/>
      <c r="AF374" s="25">
        <v>0.25</v>
      </c>
    </row>
    <row r="375" spans="1:32" x14ac:dyDescent="0.25">
      <c r="A375">
        <v>348</v>
      </c>
      <c r="B375">
        <v>1.05</v>
      </c>
      <c r="C375">
        <v>0.25</v>
      </c>
      <c r="D375">
        <v>1.05</v>
      </c>
      <c r="E375">
        <v>0.25</v>
      </c>
      <c r="F375">
        <v>1.05</v>
      </c>
      <c r="G375">
        <v>0.25</v>
      </c>
      <c r="I375">
        <v>348</v>
      </c>
      <c r="J375">
        <v>0</v>
      </c>
      <c r="K375">
        <v>0</v>
      </c>
      <c r="L375">
        <v>1</v>
      </c>
      <c r="M375" s="43">
        <v>1.05</v>
      </c>
      <c r="N375" s="42">
        <v>1.05</v>
      </c>
      <c r="O375" s="53"/>
      <c r="P375">
        <v>0.25</v>
      </c>
      <c r="Q375">
        <v>348</v>
      </c>
      <c r="R375" s="57">
        <v>0</v>
      </c>
      <c r="S375" s="57">
        <v>0</v>
      </c>
      <c r="T375" s="57">
        <v>1</v>
      </c>
      <c r="U375" s="43">
        <v>1.05</v>
      </c>
      <c r="V375" s="42">
        <v>1.05</v>
      </c>
      <c r="W375" s="53"/>
      <c r="X375">
        <v>0.25</v>
      </c>
      <c r="Y375">
        <v>348</v>
      </c>
      <c r="Z375">
        <v>0</v>
      </c>
      <c r="AA375">
        <v>0</v>
      </c>
      <c r="AB375">
        <v>1</v>
      </c>
      <c r="AC375" s="43">
        <v>1.05</v>
      </c>
      <c r="AD375" s="42">
        <v>1.05</v>
      </c>
      <c r="AE375" s="53"/>
      <c r="AF375" s="25">
        <v>0.25</v>
      </c>
    </row>
    <row r="376" spans="1:32" x14ac:dyDescent="0.25">
      <c r="A376">
        <v>349</v>
      </c>
      <c r="B376">
        <v>1.05</v>
      </c>
      <c r="C376">
        <v>0.25</v>
      </c>
      <c r="D376">
        <v>1.05</v>
      </c>
      <c r="E376">
        <v>0.25</v>
      </c>
      <c r="F376">
        <v>1.05</v>
      </c>
      <c r="G376">
        <v>0.25</v>
      </c>
      <c r="I376">
        <v>349</v>
      </c>
      <c r="J376">
        <v>0</v>
      </c>
      <c r="K376">
        <v>0</v>
      </c>
      <c r="L376">
        <v>1</v>
      </c>
      <c r="M376" s="43">
        <v>1.05</v>
      </c>
      <c r="N376" s="42">
        <v>1.05</v>
      </c>
      <c r="O376" s="53"/>
      <c r="P376">
        <v>0.25</v>
      </c>
      <c r="Q376">
        <v>349</v>
      </c>
      <c r="R376" s="57">
        <v>0</v>
      </c>
      <c r="S376" s="57">
        <v>0</v>
      </c>
      <c r="T376" s="57">
        <v>1</v>
      </c>
      <c r="U376" s="43">
        <v>1.05</v>
      </c>
      <c r="V376" s="42">
        <v>1.05</v>
      </c>
      <c r="W376" s="53"/>
      <c r="X376">
        <v>0.25</v>
      </c>
      <c r="Y376">
        <v>349</v>
      </c>
      <c r="Z376">
        <v>0</v>
      </c>
      <c r="AA376">
        <v>0</v>
      </c>
      <c r="AB376">
        <v>1</v>
      </c>
      <c r="AC376" s="43">
        <v>1.05</v>
      </c>
      <c r="AD376" s="42">
        <v>1.05</v>
      </c>
      <c r="AE376" s="53"/>
      <c r="AF376" s="25">
        <v>0.25</v>
      </c>
    </row>
    <row r="377" spans="1:32" x14ac:dyDescent="0.25">
      <c r="A377">
        <v>350</v>
      </c>
      <c r="B377">
        <v>1.05</v>
      </c>
      <c r="C377">
        <v>0.25</v>
      </c>
      <c r="D377">
        <v>1.05</v>
      </c>
      <c r="E377">
        <v>0.25</v>
      </c>
      <c r="F377">
        <v>1.05</v>
      </c>
      <c r="G377">
        <v>0.25</v>
      </c>
      <c r="I377">
        <v>350</v>
      </c>
      <c r="J377">
        <v>0</v>
      </c>
      <c r="K377">
        <v>0</v>
      </c>
      <c r="L377">
        <v>1</v>
      </c>
      <c r="M377" s="43">
        <v>1.05</v>
      </c>
      <c r="N377" s="42">
        <v>1.05</v>
      </c>
      <c r="O377" s="53"/>
      <c r="P377">
        <v>0.25</v>
      </c>
      <c r="Q377">
        <v>350</v>
      </c>
      <c r="R377" s="57">
        <v>0</v>
      </c>
      <c r="S377" s="57">
        <v>0</v>
      </c>
      <c r="T377" s="57">
        <v>1</v>
      </c>
      <c r="U377" s="43">
        <v>1.05</v>
      </c>
      <c r="V377" s="42">
        <v>1.05</v>
      </c>
      <c r="W377" s="53"/>
      <c r="X377">
        <v>0.25</v>
      </c>
      <c r="Y377">
        <v>350</v>
      </c>
      <c r="Z377">
        <v>0</v>
      </c>
      <c r="AA377">
        <v>0</v>
      </c>
      <c r="AB377">
        <v>1</v>
      </c>
      <c r="AC377" s="43">
        <v>1.05</v>
      </c>
      <c r="AD377" s="42">
        <v>1.05</v>
      </c>
      <c r="AE377" s="53"/>
      <c r="AF377" s="25">
        <v>0.25</v>
      </c>
    </row>
    <row r="378" spans="1:32" x14ac:dyDescent="0.25">
      <c r="A378">
        <v>351</v>
      </c>
      <c r="B378">
        <v>1.05</v>
      </c>
      <c r="C378">
        <v>0.25</v>
      </c>
      <c r="D378">
        <v>1.05</v>
      </c>
      <c r="E378">
        <v>0.25</v>
      </c>
      <c r="F378">
        <v>1.05</v>
      </c>
      <c r="G378">
        <v>0.25</v>
      </c>
      <c r="I378">
        <v>351</v>
      </c>
      <c r="J378">
        <v>0</v>
      </c>
      <c r="K378">
        <v>0</v>
      </c>
      <c r="L378">
        <v>1</v>
      </c>
      <c r="M378" s="43">
        <v>1.05</v>
      </c>
      <c r="N378" s="42">
        <v>1.05</v>
      </c>
      <c r="O378" s="53"/>
      <c r="P378">
        <v>0.25</v>
      </c>
      <c r="Q378">
        <v>351</v>
      </c>
      <c r="R378" s="57">
        <v>0</v>
      </c>
      <c r="S378" s="57">
        <v>0</v>
      </c>
      <c r="T378" s="57">
        <v>1</v>
      </c>
      <c r="U378" s="43">
        <v>1.05</v>
      </c>
      <c r="V378" s="42">
        <v>1.05</v>
      </c>
      <c r="W378" s="53"/>
      <c r="X378">
        <v>0.25</v>
      </c>
      <c r="Y378">
        <v>351</v>
      </c>
      <c r="Z378">
        <v>0</v>
      </c>
      <c r="AA378">
        <v>0</v>
      </c>
      <c r="AB378">
        <v>1</v>
      </c>
      <c r="AC378" s="43">
        <v>1.05</v>
      </c>
      <c r="AD378" s="42">
        <v>1.05</v>
      </c>
      <c r="AE378" s="53"/>
      <c r="AF378" s="25">
        <v>0.25</v>
      </c>
    </row>
    <row r="379" spans="1:32" x14ac:dyDescent="0.25">
      <c r="A379">
        <v>352</v>
      </c>
      <c r="B379">
        <v>1.05</v>
      </c>
      <c r="C379">
        <v>0.25</v>
      </c>
      <c r="D379">
        <v>1.05</v>
      </c>
      <c r="E379">
        <v>0.25</v>
      </c>
      <c r="F379">
        <v>1.05</v>
      </c>
      <c r="G379">
        <v>0.25</v>
      </c>
      <c r="I379">
        <v>352</v>
      </c>
      <c r="J379">
        <v>0</v>
      </c>
      <c r="K379">
        <v>0</v>
      </c>
      <c r="L379">
        <v>1</v>
      </c>
      <c r="M379" s="43">
        <v>1.05</v>
      </c>
      <c r="N379" s="42">
        <v>1.05</v>
      </c>
      <c r="O379" s="53"/>
      <c r="P379">
        <v>0.25</v>
      </c>
      <c r="Q379">
        <v>352</v>
      </c>
      <c r="R379" s="57">
        <v>0</v>
      </c>
      <c r="S379" s="57">
        <v>0</v>
      </c>
      <c r="T379" s="57">
        <v>1</v>
      </c>
      <c r="U379" s="43">
        <v>1.05</v>
      </c>
      <c r="V379" s="42">
        <v>1.05</v>
      </c>
      <c r="W379" s="53"/>
      <c r="X379">
        <v>0.25</v>
      </c>
      <c r="Y379">
        <v>352</v>
      </c>
      <c r="Z379">
        <v>0</v>
      </c>
      <c r="AA379">
        <v>0</v>
      </c>
      <c r="AB379">
        <v>1</v>
      </c>
      <c r="AC379" s="43">
        <v>1.05</v>
      </c>
      <c r="AD379" s="42">
        <v>1.05</v>
      </c>
      <c r="AE379" s="53"/>
      <c r="AF379" s="25">
        <v>0.25</v>
      </c>
    </row>
    <row r="380" spans="1:32" x14ac:dyDescent="0.25">
      <c r="A380">
        <v>353</v>
      </c>
      <c r="B380">
        <v>1.05</v>
      </c>
      <c r="C380">
        <v>0.25</v>
      </c>
      <c r="D380">
        <v>1.05</v>
      </c>
      <c r="E380">
        <v>0.25</v>
      </c>
      <c r="F380">
        <v>1.05</v>
      </c>
      <c r="G380">
        <v>0.25</v>
      </c>
      <c r="I380">
        <v>353</v>
      </c>
      <c r="J380">
        <v>0</v>
      </c>
      <c r="K380">
        <v>0</v>
      </c>
      <c r="L380">
        <v>1</v>
      </c>
      <c r="M380" s="43">
        <v>1.05</v>
      </c>
      <c r="N380" s="42">
        <v>1.05</v>
      </c>
      <c r="O380" s="53"/>
      <c r="P380">
        <v>0.25</v>
      </c>
      <c r="Q380">
        <v>353</v>
      </c>
      <c r="R380" s="57">
        <v>0</v>
      </c>
      <c r="S380" s="57">
        <v>0</v>
      </c>
      <c r="T380" s="57">
        <v>1</v>
      </c>
      <c r="U380" s="43">
        <v>1.05</v>
      </c>
      <c r="V380" s="42">
        <v>1.05</v>
      </c>
      <c r="W380" s="53"/>
      <c r="X380">
        <v>0.25</v>
      </c>
      <c r="Y380">
        <v>353</v>
      </c>
      <c r="Z380">
        <v>0</v>
      </c>
      <c r="AA380">
        <v>0</v>
      </c>
      <c r="AB380">
        <v>1</v>
      </c>
      <c r="AC380" s="43">
        <v>1.05</v>
      </c>
      <c r="AD380" s="42">
        <v>1.05</v>
      </c>
      <c r="AE380" s="53"/>
      <c r="AF380" s="25">
        <v>0.25</v>
      </c>
    </row>
    <row r="381" spans="1:32" x14ac:dyDescent="0.25">
      <c r="A381">
        <v>354</v>
      </c>
      <c r="B381">
        <v>1.05</v>
      </c>
      <c r="C381">
        <v>0.25</v>
      </c>
      <c r="D381">
        <v>1.05</v>
      </c>
      <c r="E381">
        <v>0.25</v>
      </c>
      <c r="F381">
        <v>1.05</v>
      </c>
      <c r="G381">
        <v>0.25</v>
      </c>
      <c r="I381">
        <v>354</v>
      </c>
      <c r="J381">
        <v>0</v>
      </c>
      <c r="K381">
        <v>0</v>
      </c>
      <c r="L381">
        <v>1</v>
      </c>
      <c r="M381" s="43">
        <v>1.05</v>
      </c>
      <c r="N381" s="42">
        <v>1.05</v>
      </c>
      <c r="O381" s="53"/>
      <c r="P381">
        <v>0.25</v>
      </c>
      <c r="Q381">
        <v>354</v>
      </c>
      <c r="R381" s="57">
        <v>0</v>
      </c>
      <c r="S381" s="57">
        <v>0</v>
      </c>
      <c r="T381" s="57">
        <v>1</v>
      </c>
      <c r="U381" s="43">
        <v>1.05</v>
      </c>
      <c r="V381" s="42">
        <v>1.05</v>
      </c>
      <c r="W381" s="53"/>
      <c r="X381">
        <v>0.25</v>
      </c>
      <c r="Y381">
        <v>354</v>
      </c>
      <c r="Z381">
        <v>0</v>
      </c>
      <c r="AA381">
        <v>0</v>
      </c>
      <c r="AB381">
        <v>1</v>
      </c>
      <c r="AC381" s="43">
        <v>1.05</v>
      </c>
      <c r="AD381" s="42">
        <v>1.05</v>
      </c>
      <c r="AE381" s="53"/>
      <c r="AF381" s="25">
        <v>0.25</v>
      </c>
    </row>
    <row r="382" spans="1:32" x14ac:dyDescent="0.25">
      <c r="A382">
        <v>355</v>
      </c>
      <c r="B382">
        <v>1.05</v>
      </c>
      <c r="C382">
        <v>0.25</v>
      </c>
      <c r="D382">
        <v>1.05</v>
      </c>
      <c r="E382">
        <v>0.25</v>
      </c>
      <c r="F382">
        <v>1.05</v>
      </c>
      <c r="G382">
        <v>0.25</v>
      </c>
      <c r="I382">
        <v>355</v>
      </c>
      <c r="J382">
        <v>0</v>
      </c>
      <c r="K382">
        <v>0</v>
      </c>
      <c r="L382">
        <v>1</v>
      </c>
      <c r="M382" s="43">
        <v>1.05</v>
      </c>
      <c r="N382" s="42">
        <v>1.05</v>
      </c>
      <c r="O382" s="53"/>
      <c r="P382">
        <v>0.25</v>
      </c>
      <c r="Q382">
        <v>355</v>
      </c>
      <c r="R382" s="57">
        <v>0</v>
      </c>
      <c r="S382" s="57">
        <v>0</v>
      </c>
      <c r="T382" s="57">
        <v>1</v>
      </c>
      <c r="U382" s="43">
        <v>1.05</v>
      </c>
      <c r="V382" s="42">
        <v>1.05</v>
      </c>
      <c r="W382" s="53"/>
      <c r="X382">
        <v>0.25</v>
      </c>
      <c r="Y382">
        <v>355</v>
      </c>
      <c r="Z382">
        <v>0</v>
      </c>
      <c r="AA382">
        <v>0</v>
      </c>
      <c r="AB382">
        <v>1</v>
      </c>
      <c r="AC382" s="43">
        <v>1.05</v>
      </c>
      <c r="AD382" s="42">
        <v>1.05</v>
      </c>
      <c r="AE382" s="53"/>
      <c r="AF382" s="25">
        <v>0.25</v>
      </c>
    </row>
    <row r="383" spans="1:32" x14ac:dyDescent="0.25">
      <c r="A383">
        <v>356</v>
      </c>
      <c r="B383">
        <v>1.05</v>
      </c>
      <c r="C383">
        <v>0.25</v>
      </c>
      <c r="D383">
        <v>1.05</v>
      </c>
      <c r="E383">
        <v>0.25</v>
      </c>
      <c r="F383">
        <v>1.05</v>
      </c>
      <c r="G383">
        <v>0.25</v>
      </c>
      <c r="I383">
        <v>356</v>
      </c>
      <c r="J383">
        <v>0</v>
      </c>
      <c r="K383">
        <v>0</v>
      </c>
      <c r="L383">
        <v>1</v>
      </c>
      <c r="M383" s="43">
        <v>1.05</v>
      </c>
      <c r="N383" s="42">
        <v>1.05</v>
      </c>
      <c r="O383" s="53"/>
      <c r="P383">
        <v>0.25</v>
      </c>
      <c r="Q383">
        <v>356</v>
      </c>
      <c r="R383" s="57">
        <v>0</v>
      </c>
      <c r="S383" s="57">
        <v>0</v>
      </c>
      <c r="T383" s="57">
        <v>1</v>
      </c>
      <c r="U383" s="43">
        <v>1.05</v>
      </c>
      <c r="V383" s="42">
        <v>1.05</v>
      </c>
      <c r="W383" s="53"/>
      <c r="X383">
        <v>0.25</v>
      </c>
      <c r="Y383">
        <v>356</v>
      </c>
      <c r="Z383">
        <v>0</v>
      </c>
      <c r="AA383">
        <v>0</v>
      </c>
      <c r="AB383">
        <v>1</v>
      </c>
      <c r="AC383" s="43">
        <v>1.05</v>
      </c>
      <c r="AD383" s="42">
        <v>1.05</v>
      </c>
      <c r="AE383" s="53"/>
      <c r="AF383" s="25">
        <v>0.25</v>
      </c>
    </row>
    <row r="384" spans="1:32" x14ac:dyDescent="0.25">
      <c r="A384">
        <v>357</v>
      </c>
      <c r="B384">
        <v>1.05</v>
      </c>
      <c r="C384">
        <v>0.25</v>
      </c>
      <c r="D384">
        <v>1.05</v>
      </c>
      <c r="E384">
        <v>0.25</v>
      </c>
      <c r="F384">
        <v>1.05</v>
      </c>
      <c r="G384">
        <v>0.25</v>
      </c>
      <c r="I384">
        <v>357</v>
      </c>
      <c r="J384">
        <v>0</v>
      </c>
      <c r="K384">
        <v>0</v>
      </c>
      <c r="L384">
        <v>1</v>
      </c>
      <c r="M384" s="43">
        <v>1.05</v>
      </c>
      <c r="N384" s="42">
        <v>1.05</v>
      </c>
      <c r="O384" s="53"/>
      <c r="P384">
        <v>0.25</v>
      </c>
      <c r="Q384">
        <v>357</v>
      </c>
      <c r="R384" s="57">
        <v>0</v>
      </c>
      <c r="S384" s="57">
        <v>0</v>
      </c>
      <c r="T384" s="57">
        <v>1</v>
      </c>
      <c r="U384" s="43">
        <v>1.05</v>
      </c>
      <c r="V384" s="42">
        <v>1.05</v>
      </c>
      <c r="W384" s="53"/>
      <c r="X384">
        <v>0.25</v>
      </c>
      <c r="Y384">
        <v>357</v>
      </c>
      <c r="Z384">
        <v>0</v>
      </c>
      <c r="AA384">
        <v>0</v>
      </c>
      <c r="AB384">
        <v>1</v>
      </c>
      <c r="AC384" s="43">
        <v>1.05</v>
      </c>
      <c r="AD384" s="42">
        <v>1.05</v>
      </c>
      <c r="AE384" s="53"/>
      <c r="AF384" s="25">
        <v>0.25</v>
      </c>
    </row>
    <row r="385" spans="1:32" x14ac:dyDescent="0.25">
      <c r="A385">
        <v>358</v>
      </c>
      <c r="B385">
        <v>1.05</v>
      </c>
      <c r="C385">
        <v>0.25</v>
      </c>
      <c r="D385">
        <v>1.05</v>
      </c>
      <c r="E385">
        <v>0.25</v>
      </c>
      <c r="F385">
        <v>1.05</v>
      </c>
      <c r="G385">
        <v>0.25</v>
      </c>
      <c r="I385">
        <v>358</v>
      </c>
      <c r="J385">
        <v>0</v>
      </c>
      <c r="K385">
        <v>0</v>
      </c>
      <c r="L385">
        <v>1</v>
      </c>
      <c r="M385" s="43">
        <v>1.05</v>
      </c>
      <c r="N385" s="42">
        <v>1.05</v>
      </c>
      <c r="O385" s="53"/>
      <c r="P385">
        <v>0.25</v>
      </c>
      <c r="Q385">
        <v>358</v>
      </c>
      <c r="R385" s="57">
        <v>0</v>
      </c>
      <c r="S385" s="57">
        <v>0</v>
      </c>
      <c r="T385" s="57">
        <v>1</v>
      </c>
      <c r="U385" s="43">
        <v>1.05</v>
      </c>
      <c r="V385" s="42">
        <v>1.05</v>
      </c>
      <c r="W385" s="53"/>
      <c r="X385">
        <v>0.25</v>
      </c>
      <c r="Y385">
        <v>358</v>
      </c>
      <c r="Z385">
        <v>0</v>
      </c>
      <c r="AA385">
        <v>0</v>
      </c>
      <c r="AB385">
        <v>1</v>
      </c>
      <c r="AC385" s="43">
        <v>1.05</v>
      </c>
      <c r="AD385" s="42">
        <v>1.05</v>
      </c>
      <c r="AE385" s="53"/>
      <c r="AF385" s="25">
        <v>0.25</v>
      </c>
    </row>
    <row r="386" spans="1:32" x14ac:dyDescent="0.25">
      <c r="A386">
        <v>359</v>
      </c>
      <c r="B386">
        <v>1.05</v>
      </c>
      <c r="C386">
        <v>0.25</v>
      </c>
      <c r="D386">
        <v>1.05</v>
      </c>
      <c r="E386">
        <v>0.25</v>
      </c>
      <c r="F386">
        <v>1.05</v>
      </c>
      <c r="G386">
        <v>0.25</v>
      </c>
      <c r="I386">
        <v>359</v>
      </c>
      <c r="J386">
        <v>0</v>
      </c>
      <c r="K386">
        <v>0</v>
      </c>
      <c r="L386">
        <v>1</v>
      </c>
      <c r="M386" s="43">
        <v>1.05</v>
      </c>
      <c r="N386" s="42">
        <v>1.05</v>
      </c>
      <c r="O386" s="53"/>
      <c r="P386">
        <v>0.25</v>
      </c>
      <c r="Q386">
        <v>359</v>
      </c>
      <c r="R386" s="57">
        <v>0</v>
      </c>
      <c r="S386" s="57">
        <v>0</v>
      </c>
      <c r="T386" s="57">
        <v>1</v>
      </c>
      <c r="U386" s="43">
        <v>1.05</v>
      </c>
      <c r="V386" s="42">
        <v>1.05</v>
      </c>
      <c r="W386" s="53"/>
      <c r="X386">
        <v>0.25</v>
      </c>
      <c r="Y386">
        <v>359</v>
      </c>
      <c r="Z386">
        <v>0</v>
      </c>
      <c r="AA386">
        <v>0</v>
      </c>
      <c r="AB386">
        <v>1</v>
      </c>
      <c r="AC386" s="43">
        <v>1.05</v>
      </c>
      <c r="AD386" s="42">
        <v>1.05</v>
      </c>
      <c r="AE386" s="53"/>
      <c r="AF386" s="25">
        <v>0.25</v>
      </c>
    </row>
    <row r="387" spans="1:32" x14ac:dyDescent="0.25">
      <c r="A387">
        <v>360</v>
      </c>
      <c r="B387">
        <v>1.05</v>
      </c>
      <c r="C387">
        <v>0.25</v>
      </c>
      <c r="D387">
        <v>1.05</v>
      </c>
      <c r="E387">
        <v>0.25</v>
      </c>
      <c r="F387">
        <v>1.05</v>
      </c>
      <c r="G387">
        <v>0.25</v>
      </c>
      <c r="I387">
        <v>360</v>
      </c>
      <c r="J387">
        <v>0</v>
      </c>
      <c r="K387">
        <v>0</v>
      </c>
      <c r="L387">
        <v>1</v>
      </c>
      <c r="M387" s="43">
        <v>1.05</v>
      </c>
      <c r="N387" s="42">
        <v>1.05</v>
      </c>
      <c r="O387" s="53"/>
      <c r="P387">
        <v>0.25</v>
      </c>
      <c r="Q387">
        <v>360</v>
      </c>
      <c r="R387" s="57">
        <v>0</v>
      </c>
      <c r="S387" s="57">
        <v>0</v>
      </c>
      <c r="T387" s="57">
        <v>1</v>
      </c>
      <c r="U387" s="43">
        <v>1.05</v>
      </c>
      <c r="V387" s="42">
        <v>1.05</v>
      </c>
      <c r="W387" s="53"/>
      <c r="X387">
        <v>0.25</v>
      </c>
      <c r="Y387">
        <v>360</v>
      </c>
      <c r="Z387">
        <v>0</v>
      </c>
      <c r="AA387">
        <v>0</v>
      </c>
      <c r="AB387">
        <v>1</v>
      </c>
      <c r="AC387" s="43">
        <v>1.05</v>
      </c>
      <c r="AD387" s="42">
        <v>1.05</v>
      </c>
      <c r="AE387" s="53"/>
      <c r="AF387" s="25">
        <v>0.25</v>
      </c>
    </row>
    <row r="388" spans="1:32" x14ac:dyDescent="0.25">
      <c r="A388">
        <v>361</v>
      </c>
      <c r="B388">
        <v>1.05</v>
      </c>
      <c r="C388">
        <v>0.25</v>
      </c>
      <c r="D388">
        <v>1.05</v>
      </c>
      <c r="E388">
        <v>0.25</v>
      </c>
      <c r="F388">
        <v>1.05</v>
      </c>
      <c r="G388">
        <v>0.25</v>
      </c>
      <c r="I388">
        <v>361</v>
      </c>
      <c r="J388">
        <v>0</v>
      </c>
      <c r="K388">
        <v>0</v>
      </c>
      <c r="L388">
        <v>1</v>
      </c>
      <c r="M388" s="43">
        <v>1.05</v>
      </c>
      <c r="N388" s="42">
        <v>1.05</v>
      </c>
      <c r="O388" s="53"/>
      <c r="P388">
        <v>0.25</v>
      </c>
      <c r="Q388">
        <v>361</v>
      </c>
      <c r="R388" s="57">
        <v>0</v>
      </c>
      <c r="S388" s="57">
        <v>0</v>
      </c>
      <c r="T388" s="57">
        <v>1</v>
      </c>
      <c r="U388" s="43">
        <v>1.05</v>
      </c>
      <c r="V388" s="42">
        <v>1.05</v>
      </c>
      <c r="W388" s="53"/>
      <c r="X388">
        <v>0.25</v>
      </c>
      <c r="Y388">
        <v>361</v>
      </c>
      <c r="Z388">
        <v>0</v>
      </c>
      <c r="AA388">
        <v>0</v>
      </c>
      <c r="AB388">
        <v>1</v>
      </c>
      <c r="AC388" s="43">
        <v>1.05</v>
      </c>
      <c r="AD388" s="42">
        <v>1.05</v>
      </c>
      <c r="AE388" s="53"/>
      <c r="AF388" s="25">
        <v>0.25</v>
      </c>
    </row>
    <row r="389" spans="1:32" x14ac:dyDescent="0.25">
      <c r="A389">
        <v>362</v>
      </c>
      <c r="B389">
        <v>1.05</v>
      </c>
      <c r="C389">
        <v>0.25</v>
      </c>
      <c r="D389">
        <v>1.05</v>
      </c>
      <c r="E389">
        <v>0.25</v>
      </c>
      <c r="F389">
        <v>1.05</v>
      </c>
      <c r="G389">
        <v>0.25</v>
      </c>
      <c r="I389">
        <v>362</v>
      </c>
      <c r="J389">
        <v>0</v>
      </c>
      <c r="K389">
        <v>0</v>
      </c>
      <c r="L389">
        <v>1</v>
      </c>
      <c r="M389" s="43">
        <v>1.05</v>
      </c>
      <c r="N389" s="42">
        <v>1.05</v>
      </c>
      <c r="O389" s="53"/>
      <c r="P389">
        <v>0.25</v>
      </c>
      <c r="Q389">
        <v>362</v>
      </c>
      <c r="R389" s="57">
        <v>0</v>
      </c>
      <c r="S389" s="57">
        <v>0</v>
      </c>
      <c r="T389" s="57">
        <v>1</v>
      </c>
      <c r="U389" s="43">
        <v>1.05</v>
      </c>
      <c r="V389" s="42">
        <v>1.05</v>
      </c>
      <c r="W389" s="53"/>
      <c r="X389">
        <v>0.25</v>
      </c>
      <c r="Y389">
        <v>362</v>
      </c>
      <c r="Z389">
        <v>0</v>
      </c>
      <c r="AA389">
        <v>0</v>
      </c>
      <c r="AB389">
        <v>1</v>
      </c>
      <c r="AC389" s="43">
        <v>1.05</v>
      </c>
      <c r="AD389" s="42">
        <v>1.05</v>
      </c>
      <c r="AE389" s="53"/>
      <c r="AF389" s="25">
        <v>0.25</v>
      </c>
    </row>
    <row r="390" spans="1:32" x14ac:dyDescent="0.25">
      <c r="A390">
        <v>363</v>
      </c>
      <c r="B390">
        <v>1.05</v>
      </c>
      <c r="C390">
        <v>0.25</v>
      </c>
      <c r="D390">
        <v>1.05</v>
      </c>
      <c r="E390">
        <v>0.25</v>
      </c>
      <c r="F390">
        <v>1.05</v>
      </c>
      <c r="G390">
        <v>0.25</v>
      </c>
      <c r="I390">
        <v>363</v>
      </c>
      <c r="J390">
        <v>0</v>
      </c>
      <c r="K390">
        <v>0</v>
      </c>
      <c r="L390">
        <v>1</v>
      </c>
      <c r="M390" s="43">
        <v>1.05</v>
      </c>
      <c r="N390" s="42">
        <v>1.05</v>
      </c>
      <c r="O390" s="53"/>
      <c r="P390">
        <v>0.25</v>
      </c>
      <c r="Q390">
        <v>363</v>
      </c>
      <c r="R390" s="57">
        <v>0</v>
      </c>
      <c r="S390" s="57">
        <v>0</v>
      </c>
      <c r="T390" s="57">
        <v>1</v>
      </c>
      <c r="U390" s="43">
        <v>1.05</v>
      </c>
      <c r="V390" s="42">
        <v>1.05</v>
      </c>
      <c r="W390" s="53"/>
      <c r="X390">
        <v>0.25</v>
      </c>
      <c r="Y390">
        <v>363</v>
      </c>
      <c r="Z390">
        <v>0</v>
      </c>
      <c r="AA390">
        <v>0</v>
      </c>
      <c r="AB390">
        <v>1</v>
      </c>
      <c r="AC390" s="43">
        <v>1.05</v>
      </c>
      <c r="AD390" s="42">
        <v>1.05</v>
      </c>
      <c r="AE390" s="53"/>
      <c r="AF390" s="25">
        <v>0.25</v>
      </c>
    </row>
    <row r="391" spans="1:32" x14ac:dyDescent="0.25">
      <c r="A391">
        <v>364</v>
      </c>
      <c r="B391">
        <v>1.05</v>
      </c>
      <c r="C391">
        <v>0.25</v>
      </c>
      <c r="D391">
        <v>1.05</v>
      </c>
      <c r="E391">
        <v>0.25</v>
      </c>
      <c r="F391">
        <v>1.05</v>
      </c>
      <c r="G391">
        <v>0.25</v>
      </c>
      <c r="I391">
        <v>364</v>
      </c>
      <c r="J391">
        <v>0</v>
      </c>
      <c r="K391">
        <v>0</v>
      </c>
      <c r="L391">
        <v>1</v>
      </c>
      <c r="M391" s="43">
        <v>1.05</v>
      </c>
      <c r="N391" s="42">
        <v>1.05</v>
      </c>
      <c r="O391" s="53"/>
      <c r="P391">
        <v>0.25</v>
      </c>
      <c r="Q391">
        <v>364</v>
      </c>
      <c r="R391" s="57">
        <v>0</v>
      </c>
      <c r="S391" s="57">
        <v>0</v>
      </c>
      <c r="T391" s="57">
        <v>1</v>
      </c>
      <c r="U391" s="43">
        <v>1.05</v>
      </c>
      <c r="V391" s="42">
        <v>1.05</v>
      </c>
      <c r="W391" s="53"/>
      <c r="X391">
        <v>0.25</v>
      </c>
      <c r="Y391">
        <v>364</v>
      </c>
      <c r="Z391">
        <v>0</v>
      </c>
      <c r="AA391">
        <v>0</v>
      </c>
      <c r="AB391">
        <v>1</v>
      </c>
      <c r="AC391" s="43">
        <v>1.05</v>
      </c>
      <c r="AD391" s="42">
        <v>1.05</v>
      </c>
      <c r="AE391" s="53"/>
      <c r="AF391" s="25">
        <v>0.25</v>
      </c>
    </row>
    <row r="392" spans="1:32" x14ac:dyDescent="0.25">
      <c r="A392">
        <v>365</v>
      </c>
      <c r="B392">
        <v>1.05</v>
      </c>
      <c r="C392">
        <v>0.25</v>
      </c>
      <c r="D392">
        <v>1.05</v>
      </c>
      <c r="E392">
        <v>0.25</v>
      </c>
      <c r="F392">
        <v>1.05</v>
      </c>
      <c r="G392">
        <v>0.25</v>
      </c>
      <c r="I392">
        <v>365</v>
      </c>
      <c r="J392">
        <v>0</v>
      </c>
      <c r="K392">
        <v>0</v>
      </c>
      <c r="L392">
        <v>1</v>
      </c>
      <c r="M392" s="43">
        <v>1.05</v>
      </c>
      <c r="N392" s="42">
        <v>1.05</v>
      </c>
      <c r="O392" s="53"/>
      <c r="P392">
        <v>0.25</v>
      </c>
      <c r="Q392">
        <v>365</v>
      </c>
      <c r="R392" s="57">
        <v>0</v>
      </c>
      <c r="S392" s="57">
        <v>0</v>
      </c>
      <c r="T392" s="57">
        <v>1</v>
      </c>
      <c r="U392" s="43">
        <v>1.05</v>
      </c>
      <c r="V392" s="42">
        <v>1.05</v>
      </c>
      <c r="W392" s="53"/>
      <c r="X392">
        <v>0.25</v>
      </c>
      <c r="Y392">
        <v>365</v>
      </c>
      <c r="Z392">
        <v>0</v>
      </c>
      <c r="AA392">
        <v>0</v>
      </c>
      <c r="AB392">
        <v>1</v>
      </c>
      <c r="AC392" s="43">
        <v>1.05</v>
      </c>
      <c r="AD392" s="42">
        <v>1.05</v>
      </c>
      <c r="AE392" s="53"/>
      <c r="AF392" s="25">
        <v>0.25</v>
      </c>
    </row>
    <row r="393" spans="1:32" x14ac:dyDescent="0.25">
      <c r="M393" s="62"/>
      <c r="N393" s="63"/>
    </row>
  </sheetData>
  <mergeCells count="10">
    <mergeCell ref="AE62:AE100"/>
    <mergeCell ref="AE102:AE210"/>
    <mergeCell ref="AE211:AE272"/>
    <mergeCell ref="AE273:AE334"/>
    <mergeCell ref="B26:C26"/>
    <mergeCell ref="D26:E26"/>
    <mergeCell ref="F26:G26"/>
    <mergeCell ref="J26:P26"/>
    <mergeCell ref="R26:X26"/>
    <mergeCell ref="Z26:AF2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3"/>
  <sheetViews>
    <sheetView tabSelected="1" workbookViewId="0">
      <selection activeCell="C3" sqref="C3:C367"/>
    </sheetView>
  </sheetViews>
  <sheetFormatPr defaultRowHeight="15" x14ac:dyDescent="0.25"/>
  <sheetData>
    <row r="1" spans="1:15" x14ac:dyDescent="0.25">
      <c r="A1" t="s">
        <v>109</v>
      </c>
      <c r="B1" t="s">
        <v>110</v>
      </c>
      <c r="C1" s="115" t="s">
        <v>111</v>
      </c>
      <c r="F1" t="s">
        <v>112</v>
      </c>
      <c r="G1" s="115" t="s">
        <v>112</v>
      </c>
      <c r="H1" t="s">
        <v>113</v>
      </c>
      <c r="I1" t="s">
        <v>71</v>
      </c>
      <c r="J1" t="s">
        <v>114</v>
      </c>
    </row>
    <row r="2" spans="1:15" x14ac:dyDescent="0.25">
      <c r="A2" t="s">
        <v>115</v>
      </c>
      <c r="B2" t="s">
        <v>116</v>
      </c>
      <c r="C2" t="s">
        <v>117</v>
      </c>
      <c r="D2" t="s">
        <v>118</v>
      </c>
      <c r="E2" t="s">
        <v>119</v>
      </c>
      <c r="F2" t="s">
        <v>120</v>
      </c>
      <c r="G2" t="s">
        <v>121</v>
      </c>
      <c r="J2" t="s">
        <v>122</v>
      </c>
      <c r="L2" t="s">
        <v>99</v>
      </c>
      <c r="M2" t="s">
        <v>100</v>
      </c>
      <c r="N2" t="s">
        <v>108</v>
      </c>
      <c r="O2" t="s">
        <v>123</v>
      </c>
    </row>
    <row r="3" spans="1:15" x14ac:dyDescent="0.25">
      <c r="B3" s="70">
        <v>40179</v>
      </c>
      <c r="C3">
        <v>24.41</v>
      </c>
      <c r="D3">
        <v>7.44</v>
      </c>
      <c r="E3">
        <v>22.8</v>
      </c>
      <c r="F3">
        <f>0.5*(C3+D3)</f>
        <v>15.925000000000001</v>
      </c>
      <c r="G3">
        <f>C3-D3</f>
        <v>16.97</v>
      </c>
      <c r="H3">
        <f>SQRT(G3)</f>
        <v>4.1194659848091959</v>
      </c>
      <c r="I3">
        <f>0.000939*(F3+17.8)*H3*E3</f>
        <v>2.974358539937676</v>
      </c>
      <c r="J3">
        <v>2.4</v>
      </c>
      <c r="L3">
        <v>7.1583804185821442</v>
      </c>
      <c r="M3">
        <v>6.9336097119028537</v>
      </c>
      <c r="N3">
        <v>7.7197109114937836</v>
      </c>
      <c r="O3">
        <f>(L3+M3+N3)/3</f>
        <v>7.2705670139929275</v>
      </c>
    </row>
    <row r="4" spans="1:15" x14ac:dyDescent="0.25">
      <c r="B4" s="70">
        <v>40180</v>
      </c>
      <c r="C4">
        <v>23.16</v>
      </c>
      <c r="D4">
        <v>9.15</v>
      </c>
      <c r="E4">
        <v>22.8</v>
      </c>
      <c r="F4">
        <f t="shared" ref="F4:F67" si="0">0.5*(C4+D4)</f>
        <v>16.155000000000001</v>
      </c>
      <c r="G4">
        <f t="shared" ref="G4:G67" si="1">C4-D4</f>
        <v>14.01</v>
      </c>
      <c r="H4">
        <f t="shared" ref="H4:H67" si="2">SQRT(G4)</f>
        <v>3.7429934544425802</v>
      </c>
      <c r="I4">
        <f t="shared" ref="I4:I67" si="3">0.000939*(F4+17.8)*H4*E4</f>
        <v>2.7209667935090525</v>
      </c>
      <c r="J4">
        <v>2.4</v>
      </c>
      <c r="L4">
        <v>7.1913337207612757</v>
      </c>
      <c r="M4">
        <v>6.9310045888877632</v>
      </c>
      <c r="N4">
        <v>7.5850029421463221</v>
      </c>
      <c r="O4">
        <f t="shared" ref="O4:O67" si="4">(L4+M4+N4)/3</f>
        <v>7.2357804172651194</v>
      </c>
    </row>
    <row r="5" spans="1:15" x14ac:dyDescent="0.25">
      <c r="B5" s="70">
        <v>40181</v>
      </c>
      <c r="C5">
        <v>17.59</v>
      </c>
      <c r="D5">
        <v>11.88</v>
      </c>
      <c r="E5">
        <v>22.9</v>
      </c>
      <c r="F5">
        <f t="shared" si="0"/>
        <v>14.734999999999999</v>
      </c>
      <c r="G5">
        <f t="shared" si="1"/>
        <v>5.7099999999999991</v>
      </c>
      <c r="H5">
        <f t="shared" si="2"/>
        <v>2.3895606290697038</v>
      </c>
      <c r="I5">
        <f t="shared" si="3"/>
        <v>1.6717446414365373</v>
      </c>
      <c r="J5">
        <f>0.2*(I3+I4+I5+I6+I7)</f>
        <v>2.4247412124854488</v>
      </c>
      <c r="L5">
        <v>6.9108756132191864</v>
      </c>
      <c r="M5">
        <v>7.1401598506018518</v>
      </c>
      <c r="N5">
        <v>7.4706627710440587</v>
      </c>
      <c r="O5">
        <f t="shared" si="4"/>
        <v>7.1738994116216981</v>
      </c>
    </row>
    <row r="6" spans="1:15" x14ac:dyDescent="0.25">
      <c r="B6" s="70">
        <v>40182</v>
      </c>
      <c r="C6">
        <v>18.940000000000001</v>
      </c>
      <c r="D6">
        <v>10.01</v>
      </c>
      <c r="E6">
        <v>22.9</v>
      </c>
      <c r="F6">
        <f t="shared" si="0"/>
        <v>14.475000000000001</v>
      </c>
      <c r="G6">
        <f t="shared" si="1"/>
        <v>8.9300000000000015</v>
      </c>
      <c r="H6">
        <f t="shared" si="2"/>
        <v>2.9883105594967874</v>
      </c>
      <c r="I6">
        <f t="shared" si="3"/>
        <v>2.0739250390590684</v>
      </c>
      <c r="J6">
        <f t="shared" ref="J6:J69" si="5">0.2*(I4+I5+I6+I7+I8)</f>
        <v>2.4100796526908823</v>
      </c>
      <c r="L6">
        <v>6.6369911696133075</v>
      </c>
      <c r="M6">
        <v>7.4174500257050724</v>
      </c>
      <c r="N6">
        <v>7.365304630149911</v>
      </c>
      <c r="O6">
        <f t="shared" si="4"/>
        <v>7.1399152751560964</v>
      </c>
    </row>
    <row r="7" spans="1:15" x14ac:dyDescent="0.25">
      <c r="B7" s="70">
        <v>40183</v>
      </c>
      <c r="C7">
        <v>21.46</v>
      </c>
      <c r="D7">
        <v>5.88</v>
      </c>
      <c r="E7">
        <v>23</v>
      </c>
      <c r="F7">
        <f t="shared" si="0"/>
        <v>13.67</v>
      </c>
      <c r="G7">
        <f t="shared" si="1"/>
        <v>15.580000000000002</v>
      </c>
      <c r="H7">
        <f t="shared" si="2"/>
        <v>3.9471508711981103</v>
      </c>
      <c r="I7">
        <f t="shared" si="3"/>
        <v>2.6827110484849075</v>
      </c>
      <c r="J7">
        <f t="shared" si="5"/>
        <v>2.4063216600024488</v>
      </c>
      <c r="L7">
        <v>6.2446226398881111</v>
      </c>
      <c r="M7">
        <v>7.9433271292427214</v>
      </c>
      <c r="N7">
        <v>7.1657890308256418</v>
      </c>
      <c r="O7">
        <f t="shared" si="4"/>
        <v>7.1179129333188245</v>
      </c>
    </row>
    <row r="8" spans="1:15" x14ac:dyDescent="0.25">
      <c r="B8" s="70">
        <v>40184</v>
      </c>
      <c r="C8">
        <v>23.43</v>
      </c>
      <c r="D8">
        <v>6.75</v>
      </c>
      <c r="E8">
        <v>23</v>
      </c>
      <c r="F8">
        <f t="shared" si="0"/>
        <v>15.09</v>
      </c>
      <c r="G8">
        <f t="shared" si="1"/>
        <v>16.68</v>
      </c>
      <c r="H8">
        <f t="shared" si="2"/>
        <v>4.0841155713324273</v>
      </c>
      <c r="I8">
        <f t="shared" si="3"/>
        <v>2.9010507409648447</v>
      </c>
      <c r="J8">
        <f t="shared" si="5"/>
        <v>2.5316620714822968</v>
      </c>
      <c r="L8">
        <v>6.1086206032106727</v>
      </c>
      <c r="M8">
        <v>8.0623689670477852</v>
      </c>
      <c r="N8">
        <v>7.1447796196807376</v>
      </c>
      <c r="O8">
        <f t="shared" si="4"/>
        <v>7.1052563966463991</v>
      </c>
    </row>
    <row r="9" spans="1:15" x14ac:dyDescent="0.25">
      <c r="B9" s="70">
        <v>40185</v>
      </c>
      <c r="C9">
        <v>22.03</v>
      </c>
      <c r="D9">
        <v>7.31</v>
      </c>
      <c r="E9">
        <v>23.1</v>
      </c>
      <c r="F9">
        <f t="shared" si="0"/>
        <v>14.67</v>
      </c>
      <c r="G9">
        <f t="shared" si="1"/>
        <v>14.720000000000002</v>
      </c>
      <c r="H9">
        <f t="shared" si="2"/>
        <v>3.8366652186501757</v>
      </c>
      <c r="I9">
        <f t="shared" si="3"/>
        <v>2.7021768300668842</v>
      </c>
      <c r="J9">
        <f t="shared" si="5"/>
        <v>2.5792587186998039</v>
      </c>
      <c r="L9">
        <v>6.0514316977396154</v>
      </c>
      <c r="M9">
        <v>8.0091532865190302</v>
      </c>
      <c r="N9">
        <v>7.0665116172960527</v>
      </c>
      <c r="O9">
        <f t="shared" si="4"/>
        <v>7.0423655338515658</v>
      </c>
    </row>
    <row r="10" spans="1:15" x14ac:dyDescent="0.25">
      <c r="B10" s="70">
        <v>40186</v>
      </c>
      <c r="C10">
        <v>18.72</v>
      </c>
      <c r="D10">
        <v>6.63</v>
      </c>
      <c r="E10">
        <v>23.1</v>
      </c>
      <c r="F10">
        <f t="shared" si="0"/>
        <v>12.674999999999999</v>
      </c>
      <c r="G10">
        <f t="shared" si="1"/>
        <v>12.09</v>
      </c>
      <c r="H10">
        <f t="shared" si="2"/>
        <v>3.4770677301427422</v>
      </c>
      <c r="I10">
        <f t="shared" si="3"/>
        <v>2.2984466988357792</v>
      </c>
      <c r="J10">
        <f t="shared" si="5"/>
        <v>2.5115507751505479</v>
      </c>
      <c r="L10">
        <v>6.2968440389547622</v>
      </c>
      <c r="M10">
        <v>7.7718710988140387</v>
      </c>
      <c r="N10">
        <v>6.9926282521042697</v>
      </c>
      <c r="O10">
        <f t="shared" si="4"/>
        <v>7.0204477966243575</v>
      </c>
    </row>
    <row r="11" spans="1:15" x14ac:dyDescent="0.25">
      <c r="B11" s="70">
        <v>40187</v>
      </c>
      <c r="C11">
        <v>18.8</v>
      </c>
      <c r="D11">
        <v>6.58</v>
      </c>
      <c r="E11">
        <v>23.1</v>
      </c>
      <c r="F11">
        <f t="shared" si="0"/>
        <v>12.690000000000001</v>
      </c>
      <c r="G11">
        <f t="shared" si="1"/>
        <v>12.22</v>
      </c>
      <c r="H11">
        <f t="shared" si="2"/>
        <v>3.4957116585897072</v>
      </c>
      <c r="I11">
        <f t="shared" si="3"/>
        <v>2.3119082751466031</v>
      </c>
      <c r="J11">
        <f t="shared" si="5"/>
        <v>2.4370355893743989</v>
      </c>
      <c r="L11">
        <v>6.6928016302883719</v>
      </c>
      <c r="M11">
        <v>7.7324468308044461</v>
      </c>
      <c r="N11">
        <v>6.9301379656478561</v>
      </c>
      <c r="O11">
        <f t="shared" si="4"/>
        <v>7.1184621422468908</v>
      </c>
    </row>
    <row r="12" spans="1:15" x14ac:dyDescent="0.25">
      <c r="B12" s="70">
        <v>40188</v>
      </c>
      <c r="C12">
        <v>18.670000000000002</v>
      </c>
      <c r="D12">
        <v>5.86</v>
      </c>
      <c r="E12">
        <v>23.2</v>
      </c>
      <c r="F12">
        <f t="shared" si="0"/>
        <v>12.265000000000001</v>
      </c>
      <c r="G12">
        <f t="shared" si="1"/>
        <v>12.810000000000002</v>
      </c>
      <c r="H12">
        <f t="shared" si="2"/>
        <v>3.5791060336346563</v>
      </c>
      <c r="I12">
        <f t="shared" si="3"/>
        <v>2.3441713307386265</v>
      </c>
      <c r="J12">
        <f t="shared" si="5"/>
        <v>2.3805687833768019</v>
      </c>
      <c r="L12">
        <v>7.2746355001072036</v>
      </c>
      <c r="M12">
        <v>7.3965860771974192</v>
      </c>
      <c r="N12">
        <v>7.0912098616902357</v>
      </c>
      <c r="O12">
        <f t="shared" si="4"/>
        <v>7.2541438129982865</v>
      </c>
    </row>
    <row r="13" spans="1:15" x14ac:dyDescent="0.25">
      <c r="B13" s="70">
        <v>40189</v>
      </c>
      <c r="C13">
        <v>20.02</v>
      </c>
      <c r="D13">
        <v>5.68</v>
      </c>
      <c r="E13">
        <v>23.2</v>
      </c>
      <c r="F13">
        <f t="shared" si="0"/>
        <v>12.85</v>
      </c>
      <c r="G13">
        <f t="shared" si="1"/>
        <v>14.34</v>
      </c>
      <c r="H13">
        <f t="shared" si="2"/>
        <v>3.7868192457522976</v>
      </c>
      <c r="I13">
        <f t="shared" si="3"/>
        <v>2.528474812084101</v>
      </c>
      <c r="J13">
        <f t="shared" si="5"/>
        <v>2.3261027994243308</v>
      </c>
      <c r="L13">
        <v>7.6962669615841541</v>
      </c>
      <c r="M13">
        <v>7.3475636043470978</v>
      </c>
      <c r="N13">
        <v>7.0803305740378626</v>
      </c>
      <c r="O13">
        <f t="shared" si="4"/>
        <v>7.3747203799897045</v>
      </c>
    </row>
    <row r="14" spans="1:15" x14ac:dyDescent="0.25">
      <c r="B14" s="70">
        <v>40190</v>
      </c>
      <c r="C14">
        <v>19.91</v>
      </c>
      <c r="D14">
        <v>7.64</v>
      </c>
      <c r="E14">
        <v>23.3</v>
      </c>
      <c r="F14">
        <f t="shared" si="0"/>
        <v>13.775</v>
      </c>
      <c r="G14">
        <f t="shared" si="1"/>
        <v>12.27</v>
      </c>
      <c r="H14">
        <f t="shared" si="2"/>
        <v>3.5028559776273989</v>
      </c>
      <c r="I14">
        <f t="shared" si="3"/>
        <v>2.419842800078901</v>
      </c>
      <c r="J14">
        <f t="shared" si="5"/>
        <v>2.3235050500963257</v>
      </c>
      <c r="L14">
        <v>7.8334288211541505</v>
      </c>
      <c r="M14">
        <v>7.3666902809380943</v>
      </c>
      <c r="N14">
        <v>7.1011399165958098</v>
      </c>
      <c r="O14">
        <f t="shared" si="4"/>
        <v>7.4337530062293515</v>
      </c>
    </row>
    <row r="15" spans="1:15" x14ac:dyDescent="0.25">
      <c r="B15" s="70">
        <v>40191</v>
      </c>
      <c r="C15">
        <v>17.05</v>
      </c>
      <c r="D15">
        <v>7.6</v>
      </c>
      <c r="E15">
        <v>23.3</v>
      </c>
      <c r="F15">
        <f t="shared" si="0"/>
        <v>12.324999999999999</v>
      </c>
      <c r="G15">
        <f t="shared" si="1"/>
        <v>9.4500000000000011</v>
      </c>
      <c r="H15">
        <f t="shared" si="2"/>
        <v>3.0740852297878796</v>
      </c>
      <c r="I15">
        <f t="shared" si="3"/>
        <v>2.0261167790734227</v>
      </c>
      <c r="J15">
        <f t="shared" si="5"/>
        <v>2.3388867187656226</v>
      </c>
      <c r="L15">
        <v>7.6447468433446986</v>
      </c>
      <c r="M15">
        <v>7.3632094024882804</v>
      </c>
      <c r="N15">
        <v>7.0533086232233719</v>
      </c>
      <c r="O15">
        <f t="shared" si="4"/>
        <v>7.353754956352117</v>
      </c>
    </row>
    <row r="16" spans="1:15" x14ac:dyDescent="0.25">
      <c r="B16" s="70">
        <v>40192</v>
      </c>
      <c r="C16">
        <v>18.239999999999998</v>
      </c>
      <c r="D16">
        <v>6.02</v>
      </c>
      <c r="E16">
        <v>23.4</v>
      </c>
      <c r="F16">
        <f t="shared" si="0"/>
        <v>12.129999999999999</v>
      </c>
      <c r="G16">
        <f t="shared" si="1"/>
        <v>12.219999999999999</v>
      </c>
      <c r="H16">
        <f t="shared" si="2"/>
        <v>3.4957116585897068</v>
      </c>
      <c r="I16">
        <f t="shared" si="3"/>
        <v>2.2989195285065782</v>
      </c>
      <c r="J16">
        <f t="shared" si="5"/>
        <v>2.421775490449575</v>
      </c>
      <c r="L16">
        <v>7.2583107746727498</v>
      </c>
      <c r="M16">
        <v>7.0738339924410569</v>
      </c>
      <c r="N16">
        <v>7.0914186707074398</v>
      </c>
      <c r="O16">
        <f t="shared" si="4"/>
        <v>7.1411878126070825</v>
      </c>
    </row>
    <row r="17" spans="2:15" x14ac:dyDescent="0.25">
      <c r="B17" s="70">
        <v>40193</v>
      </c>
      <c r="C17">
        <v>19.37</v>
      </c>
      <c r="D17">
        <v>6.53</v>
      </c>
      <c r="E17" s="116">
        <v>23.4</v>
      </c>
      <c r="F17">
        <f t="shared" si="0"/>
        <v>12.950000000000001</v>
      </c>
      <c r="G17">
        <f t="shared" si="1"/>
        <v>12.84</v>
      </c>
      <c r="H17">
        <f t="shared" si="2"/>
        <v>3.5832945734337835</v>
      </c>
      <c r="I17">
        <f t="shared" si="3"/>
        <v>2.4210796740851075</v>
      </c>
      <c r="J17">
        <f t="shared" si="5"/>
        <v>2.5506300814813523</v>
      </c>
      <c r="L17">
        <v>7.1498637310896074</v>
      </c>
      <c r="M17">
        <v>6.9535870740864514</v>
      </c>
      <c r="N17">
        <v>6.9945892758246861</v>
      </c>
      <c r="O17">
        <f t="shared" si="4"/>
        <v>7.0326800270002492</v>
      </c>
    </row>
    <row r="18" spans="2:15" x14ac:dyDescent="0.25">
      <c r="B18" s="70">
        <v>40194</v>
      </c>
      <c r="C18">
        <v>23.11</v>
      </c>
      <c r="D18">
        <v>6.25</v>
      </c>
      <c r="E18">
        <v>23.5</v>
      </c>
      <c r="F18">
        <f t="shared" si="0"/>
        <v>14.68</v>
      </c>
      <c r="G18">
        <f t="shared" si="1"/>
        <v>16.86</v>
      </c>
      <c r="H18">
        <f t="shared" si="2"/>
        <v>4.1060930335295618</v>
      </c>
      <c r="I18">
        <f t="shared" si="3"/>
        <v>2.9429186705038655</v>
      </c>
      <c r="J18">
        <f t="shared" si="5"/>
        <v>2.746489243615204</v>
      </c>
      <c r="L18">
        <v>7.0898260016698931</v>
      </c>
      <c r="M18">
        <v>6.7531841058010889</v>
      </c>
      <c r="N18">
        <v>6.9165726073099227</v>
      </c>
      <c r="O18">
        <f t="shared" si="4"/>
        <v>6.9198609049269679</v>
      </c>
    </row>
    <row r="19" spans="2:15" x14ac:dyDescent="0.25">
      <c r="B19" s="70">
        <v>40195</v>
      </c>
      <c r="C19">
        <v>24.25</v>
      </c>
      <c r="D19">
        <v>7.28</v>
      </c>
      <c r="E19">
        <v>23.6</v>
      </c>
      <c r="F19">
        <f t="shared" si="0"/>
        <v>15.765000000000001</v>
      </c>
      <c r="G19">
        <f t="shared" si="1"/>
        <v>16.97</v>
      </c>
      <c r="H19">
        <f t="shared" si="2"/>
        <v>4.1194659848091959</v>
      </c>
      <c r="I19">
        <f t="shared" si="3"/>
        <v>3.0641157552377858</v>
      </c>
      <c r="J19">
        <f t="shared" si="5"/>
        <v>2.8685288682725321</v>
      </c>
      <c r="L19">
        <v>7.0932997082143991</v>
      </c>
      <c r="M19">
        <v>6.5837887846698937</v>
      </c>
      <c r="N19">
        <v>6.8973760666145472</v>
      </c>
      <c r="O19">
        <f t="shared" si="4"/>
        <v>6.8581548531662797</v>
      </c>
    </row>
    <row r="20" spans="2:15" x14ac:dyDescent="0.25">
      <c r="B20" s="70">
        <v>40196</v>
      </c>
      <c r="C20">
        <v>23.88</v>
      </c>
      <c r="D20">
        <v>7.73</v>
      </c>
      <c r="E20">
        <v>23.7</v>
      </c>
      <c r="F20">
        <f t="shared" si="0"/>
        <v>15.805</v>
      </c>
      <c r="G20">
        <f t="shared" si="1"/>
        <v>16.149999999999999</v>
      </c>
      <c r="H20">
        <f t="shared" si="2"/>
        <v>4.0187062594820233</v>
      </c>
      <c r="I20">
        <f t="shared" si="3"/>
        <v>3.0054125897426829</v>
      </c>
      <c r="J20">
        <f t="shared" si="5"/>
        <v>3.0136783619216461</v>
      </c>
      <c r="L20">
        <v>7.5074852750280474</v>
      </c>
      <c r="M20">
        <v>6.4638358930146147</v>
      </c>
      <c r="N20">
        <v>6.8923270147153985</v>
      </c>
      <c r="O20">
        <f t="shared" si="4"/>
        <v>6.9545493942526875</v>
      </c>
    </row>
    <row r="21" spans="2:15" x14ac:dyDescent="0.25">
      <c r="B21" s="70">
        <v>40197</v>
      </c>
      <c r="C21">
        <v>22.98</v>
      </c>
      <c r="D21">
        <v>7.42</v>
      </c>
      <c r="E21">
        <v>23.8</v>
      </c>
      <c r="F21">
        <f t="shared" si="0"/>
        <v>15.2</v>
      </c>
      <c r="G21">
        <f t="shared" si="1"/>
        <v>15.56</v>
      </c>
      <c r="H21">
        <f t="shared" si="2"/>
        <v>3.944616584663204</v>
      </c>
      <c r="I21">
        <f t="shared" si="3"/>
        <v>2.9091176517932169</v>
      </c>
      <c r="J21">
        <f t="shared" si="5"/>
        <v>3.0754258654565172</v>
      </c>
      <c r="L21">
        <v>7.908031991048091</v>
      </c>
      <c r="M21">
        <v>6.3782446228926419</v>
      </c>
      <c r="N21">
        <v>6.873758530105734</v>
      </c>
      <c r="O21">
        <f t="shared" si="4"/>
        <v>7.0533450480154896</v>
      </c>
    </row>
    <row r="22" spans="2:15" x14ac:dyDescent="0.25">
      <c r="B22" s="70">
        <v>40198</v>
      </c>
      <c r="C22">
        <v>24.61</v>
      </c>
      <c r="D22">
        <v>7.41</v>
      </c>
      <c r="E22">
        <v>23.9</v>
      </c>
      <c r="F22">
        <f t="shared" si="0"/>
        <v>16.009999999999998</v>
      </c>
      <c r="G22">
        <f t="shared" si="1"/>
        <v>17.2</v>
      </c>
      <c r="H22">
        <f t="shared" si="2"/>
        <v>4.1472882706655438</v>
      </c>
      <c r="I22">
        <f t="shared" si="3"/>
        <v>3.1468271423306788</v>
      </c>
      <c r="J22">
        <f t="shared" si="5"/>
        <v>3.1278518897190484</v>
      </c>
      <c r="L22">
        <v>7.9102811917412783</v>
      </c>
      <c r="M22">
        <v>6.3492374986912097</v>
      </c>
      <c r="N22">
        <v>6.9487514836803435</v>
      </c>
      <c r="O22">
        <f t="shared" si="4"/>
        <v>7.0694233913709441</v>
      </c>
    </row>
    <row r="23" spans="2:15" x14ac:dyDescent="0.25">
      <c r="B23" s="70">
        <v>40199</v>
      </c>
      <c r="C23">
        <v>25.52</v>
      </c>
      <c r="D23">
        <v>8.18</v>
      </c>
      <c r="E23">
        <v>24</v>
      </c>
      <c r="F23">
        <f t="shared" si="0"/>
        <v>16.850000000000001</v>
      </c>
      <c r="G23">
        <f t="shared" si="1"/>
        <v>17.34</v>
      </c>
      <c r="H23">
        <f t="shared" si="2"/>
        <v>4.1641325627314023</v>
      </c>
      <c r="I23">
        <f t="shared" si="3"/>
        <v>3.2516561881782211</v>
      </c>
      <c r="J23">
        <f t="shared" si="5"/>
        <v>3.202022095369923</v>
      </c>
      <c r="L23">
        <v>7.753641839116078</v>
      </c>
      <c r="M23">
        <v>6.0376017025807318</v>
      </c>
      <c r="N23">
        <v>6.9611030463647827</v>
      </c>
      <c r="O23">
        <f t="shared" si="4"/>
        <v>6.9174488626871975</v>
      </c>
    </row>
    <row r="24" spans="2:15" x14ac:dyDescent="0.25">
      <c r="B24" s="70">
        <v>40200</v>
      </c>
      <c r="C24">
        <v>26.3</v>
      </c>
      <c r="D24">
        <v>9.2100000000000009</v>
      </c>
      <c r="E24">
        <v>24.1</v>
      </c>
      <c r="F24">
        <f t="shared" si="0"/>
        <v>17.755000000000003</v>
      </c>
      <c r="G24">
        <f t="shared" si="1"/>
        <v>17.09</v>
      </c>
      <c r="H24">
        <f t="shared" si="2"/>
        <v>4.1340053217188775</v>
      </c>
      <c r="I24">
        <f t="shared" si="3"/>
        <v>3.326245876550443</v>
      </c>
      <c r="J24">
        <f t="shared" si="5"/>
        <v>3.2734387508954392</v>
      </c>
      <c r="L24">
        <v>7.5630252806049985</v>
      </c>
      <c r="M24">
        <v>5.8490232142429406</v>
      </c>
      <c r="N24">
        <v>6.8779269845907827</v>
      </c>
      <c r="O24">
        <f t="shared" si="4"/>
        <v>6.7633251598129078</v>
      </c>
    </row>
    <row r="25" spans="2:15" x14ac:dyDescent="0.25">
      <c r="B25" s="70">
        <v>40201</v>
      </c>
      <c r="C25">
        <v>26.62</v>
      </c>
      <c r="D25">
        <v>9.41</v>
      </c>
      <c r="E25">
        <v>24.2</v>
      </c>
      <c r="F25">
        <f t="shared" si="0"/>
        <v>18.015000000000001</v>
      </c>
      <c r="G25">
        <f t="shared" si="1"/>
        <v>17.21</v>
      </c>
      <c r="H25">
        <f t="shared" si="2"/>
        <v>4.1484937025383077</v>
      </c>
      <c r="I25">
        <f t="shared" si="3"/>
        <v>3.3762636179970573</v>
      </c>
      <c r="J25">
        <f t="shared" si="5"/>
        <v>3.2606935633253964</v>
      </c>
      <c r="L25">
        <v>7.223839028961951</v>
      </c>
      <c r="M25">
        <v>5.7753973229687814</v>
      </c>
      <c r="N25">
        <v>6.894055018041124</v>
      </c>
      <c r="O25">
        <f t="shared" si="4"/>
        <v>6.6310971233239515</v>
      </c>
    </row>
    <row r="26" spans="2:15" x14ac:dyDescent="0.25">
      <c r="B26" s="70">
        <v>40202</v>
      </c>
      <c r="C26">
        <v>26.39</v>
      </c>
      <c r="D26">
        <v>11.01</v>
      </c>
      <c r="E26">
        <v>24.3</v>
      </c>
      <c r="F26">
        <f t="shared" si="0"/>
        <v>18.7</v>
      </c>
      <c r="G26">
        <f t="shared" si="1"/>
        <v>15.38</v>
      </c>
      <c r="H26">
        <f t="shared" si="2"/>
        <v>3.9217343102255158</v>
      </c>
      <c r="I26">
        <f t="shared" si="3"/>
        <v>3.2662009294207954</v>
      </c>
      <c r="J26">
        <f t="shared" si="5"/>
        <v>3.273276170093196</v>
      </c>
      <c r="L26">
        <v>7.0856783285864573</v>
      </c>
      <c r="M26">
        <v>5.578544415829966</v>
      </c>
      <c r="N26">
        <v>6.7543189752374246</v>
      </c>
      <c r="O26">
        <f t="shared" si="4"/>
        <v>6.472847239884616</v>
      </c>
    </row>
    <row r="27" spans="2:15" x14ac:dyDescent="0.25">
      <c r="B27" s="70">
        <v>40203</v>
      </c>
      <c r="C27">
        <v>24.94</v>
      </c>
      <c r="D27">
        <v>10.84</v>
      </c>
      <c r="E27">
        <v>24.5</v>
      </c>
      <c r="F27">
        <f t="shared" si="0"/>
        <v>17.89</v>
      </c>
      <c r="G27">
        <f t="shared" si="1"/>
        <v>14.100000000000001</v>
      </c>
      <c r="H27">
        <f t="shared" si="2"/>
        <v>3.7549966711037177</v>
      </c>
      <c r="I27">
        <f t="shared" si="3"/>
        <v>3.0831012044804629</v>
      </c>
      <c r="J27">
        <f t="shared" si="5"/>
        <v>3.3100718405915708</v>
      </c>
      <c r="L27">
        <v>7.036424902036515</v>
      </c>
      <c r="M27">
        <v>5.1847648465129881</v>
      </c>
      <c r="N27">
        <v>6.6034664207139047</v>
      </c>
      <c r="O27">
        <f t="shared" si="4"/>
        <v>6.274885389754469</v>
      </c>
    </row>
    <row r="28" spans="2:15" x14ac:dyDescent="0.25">
      <c r="B28" s="70">
        <v>40204</v>
      </c>
      <c r="C28">
        <v>26.18</v>
      </c>
      <c r="D28">
        <v>10.35</v>
      </c>
      <c r="E28">
        <v>24.6</v>
      </c>
      <c r="F28">
        <f t="shared" si="0"/>
        <v>18.265000000000001</v>
      </c>
      <c r="G28">
        <f t="shared" si="1"/>
        <v>15.83</v>
      </c>
      <c r="H28">
        <f t="shared" si="2"/>
        <v>3.9786932528155523</v>
      </c>
      <c r="I28">
        <f t="shared" si="3"/>
        <v>3.314569222017218</v>
      </c>
      <c r="J28">
        <f t="shared" si="5"/>
        <v>3.3529352329322482</v>
      </c>
      <c r="L28">
        <v>7.0781941648221336</v>
      </c>
      <c r="M28">
        <v>5.1458484040206613</v>
      </c>
      <c r="N28">
        <v>6.5892567106022542</v>
      </c>
      <c r="O28">
        <f t="shared" si="4"/>
        <v>6.2710997598150158</v>
      </c>
    </row>
    <row r="29" spans="2:15" x14ac:dyDescent="0.25">
      <c r="B29" s="70">
        <v>40205</v>
      </c>
      <c r="C29">
        <v>27.54</v>
      </c>
      <c r="D29">
        <v>11.01</v>
      </c>
      <c r="E29">
        <v>24.8</v>
      </c>
      <c r="F29">
        <f t="shared" si="0"/>
        <v>19.274999999999999</v>
      </c>
      <c r="G29">
        <f t="shared" si="1"/>
        <v>16.53</v>
      </c>
      <c r="H29">
        <f t="shared" si="2"/>
        <v>4.0657102700512242</v>
      </c>
      <c r="I29">
        <f t="shared" si="3"/>
        <v>3.5102242290423198</v>
      </c>
      <c r="J29">
        <f t="shared" si="5"/>
        <v>3.4015602021934193</v>
      </c>
      <c r="L29">
        <v>7.1544051631974499</v>
      </c>
      <c r="M29">
        <v>5.0199514279495041</v>
      </c>
      <c r="N29">
        <v>6.6337029030656787</v>
      </c>
      <c r="O29">
        <f t="shared" si="4"/>
        <v>6.2693531647375442</v>
      </c>
    </row>
    <row r="30" spans="2:15" x14ac:dyDescent="0.25">
      <c r="B30" s="70">
        <v>40206</v>
      </c>
      <c r="C30">
        <v>28.23</v>
      </c>
      <c r="D30">
        <v>11.69</v>
      </c>
      <c r="E30">
        <v>24.9</v>
      </c>
      <c r="F30">
        <f t="shared" si="0"/>
        <v>19.96</v>
      </c>
      <c r="G30">
        <f t="shared" si="1"/>
        <v>16.54</v>
      </c>
      <c r="H30">
        <f t="shared" si="2"/>
        <v>4.0669398815325506</v>
      </c>
      <c r="I30">
        <f t="shared" si="3"/>
        <v>3.5905805797004433</v>
      </c>
      <c r="J30">
        <f t="shared" si="5"/>
        <v>3.4598688514600635</v>
      </c>
      <c r="L30">
        <v>7.0835676606058344</v>
      </c>
      <c r="M30">
        <v>4.9185816022593842</v>
      </c>
      <c r="N30">
        <v>6.6140084791382341</v>
      </c>
      <c r="O30">
        <f t="shared" si="4"/>
        <v>6.2053859140011509</v>
      </c>
    </row>
    <row r="31" spans="2:15" x14ac:dyDescent="0.25">
      <c r="B31" s="70">
        <v>40207</v>
      </c>
      <c r="C31">
        <v>28.37</v>
      </c>
      <c r="D31">
        <v>13.46</v>
      </c>
      <c r="E31">
        <v>25</v>
      </c>
      <c r="F31">
        <f t="shared" si="0"/>
        <v>20.914999999999999</v>
      </c>
      <c r="G31">
        <f t="shared" si="1"/>
        <v>14.91</v>
      </c>
      <c r="H31">
        <f t="shared" si="2"/>
        <v>3.8613469152615645</v>
      </c>
      <c r="I31">
        <f t="shared" si="3"/>
        <v>3.5093257757266509</v>
      </c>
      <c r="J31">
        <f t="shared" si="5"/>
        <v>3.4546511539352425</v>
      </c>
      <c r="L31">
        <v>6.9402755531203102</v>
      </c>
      <c r="M31">
        <v>5.0051347639925048</v>
      </c>
      <c r="N31">
        <v>6.8296349920744532</v>
      </c>
      <c r="O31">
        <f t="shared" si="4"/>
        <v>6.2583484363957567</v>
      </c>
    </row>
    <row r="32" spans="2:15" x14ac:dyDescent="0.25">
      <c r="B32" s="70">
        <v>40208</v>
      </c>
      <c r="C32">
        <v>27.23</v>
      </c>
      <c r="D32">
        <v>12.95</v>
      </c>
      <c r="E32">
        <v>25.1</v>
      </c>
      <c r="F32">
        <f t="shared" si="0"/>
        <v>20.09</v>
      </c>
      <c r="G32">
        <f t="shared" si="1"/>
        <v>14.280000000000001</v>
      </c>
      <c r="H32">
        <f t="shared" si="2"/>
        <v>3.7788887255382368</v>
      </c>
      <c r="I32">
        <f t="shared" si="3"/>
        <v>3.3746444508136828</v>
      </c>
      <c r="J32">
        <f t="shared" si="5"/>
        <v>3.4447452660902216</v>
      </c>
      <c r="L32">
        <v>6.8798024532747224</v>
      </c>
      <c r="M32">
        <v>5.2724103487857175</v>
      </c>
      <c r="N32">
        <v>7.0921339983079399</v>
      </c>
      <c r="O32">
        <f t="shared" si="4"/>
        <v>6.4147822667894596</v>
      </c>
    </row>
    <row r="33" spans="2:15" x14ac:dyDescent="0.25">
      <c r="B33" s="70">
        <v>40209</v>
      </c>
      <c r="C33">
        <v>25.32</v>
      </c>
      <c r="D33">
        <v>9.93</v>
      </c>
      <c r="E33">
        <v>25.2</v>
      </c>
      <c r="F33">
        <f t="shared" si="0"/>
        <v>17.625</v>
      </c>
      <c r="G33">
        <f t="shared" si="1"/>
        <v>15.39</v>
      </c>
      <c r="H33">
        <f t="shared" si="2"/>
        <v>3.9230090491866063</v>
      </c>
      <c r="I33">
        <f t="shared" si="3"/>
        <v>3.2884807343931133</v>
      </c>
      <c r="J33">
        <f t="shared" si="5"/>
        <v>3.4210770992582313</v>
      </c>
      <c r="L33">
        <v>6.7854691636541595</v>
      </c>
      <c r="M33">
        <v>5.4972982834492434</v>
      </c>
      <c r="N33">
        <v>7.2759732767040353</v>
      </c>
      <c r="O33">
        <f t="shared" si="4"/>
        <v>6.5195802412691464</v>
      </c>
    </row>
    <row r="34" spans="2:15" x14ac:dyDescent="0.25">
      <c r="B34" s="70">
        <v>40210</v>
      </c>
      <c r="C34">
        <v>26.58</v>
      </c>
      <c r="D34">
        <v>10.52</v>
      </c>
      <c r="E34">
        <v>25.3</v>
      </c>
      <c r="F34">
        <f t="shared" si="0"/>
        <v>18.549999999999997</v>
      </c>
      <c r="G34">
        <f t="shared" si="1"/>
        <v>16.059999999999999</v>
      </c>
      <c r="H34">
        <f t="shared" si="2"/>
        <v>4.0074929819027751</v>
      </c>
      <c r="I34">
        <f t="shared" si="3"/>
        <v>3.4606947898172162</v>
      </c>
      <c r="J34">
        <f t="shared" si="5"/>
        <v>3.3907333842353662</v>
      </c>
      <c r="L34">
        <v>6.3758098168094426</v>
      </c>
      <c r="M34">
        <v>5.7314772692103224</v>
      </c>
      <c r="N34">
        <v>7.3426409045453189</v>
      </c>
      <c r="O34">
        <f t="shared" si="4"/>
        <v>6.4833093301883613</v>
      </c>
    </row>
    <row r="35" spans="2:15" x14ac:dyDescent="0.25">
      <c r="B35" s="70">
        <v>40211</v>
      </c>
      <c r="C35">
        <v>26.66</v>
      </c>
      <c r="D35">
        <v>10.76</v>
      </c>
      <c r="E35">
        <v>25.4</v>
      </c>
      <c r="F35">
        <f t="shared" si="0"/>
        <v>18.71</v>
      </c>
      <c r="G35">
        <f t="shared" si="1"/>
        <v>15.9</v>
      </c>
      <c r="H35">
        <f t="shared" si="2"/>
        <v>3.9874804074753771</v>
      </c>
      <c r="I35">
        <f t="shared" si="3"/>
        <v>3.4722397455404916</v>
      </c>
      <c r="J35">
        <f t="shared" si="5"/>
        <v>3.435732619827919</v>
      </c>
      <c r="L35">
        <v>6.1417660323196515</v>
      </c>
      <c r="M35">
        <v>5.8766827209905523</v>
      </c>
      <c r="N35">
        <v>7.2353862424547861</v>
      </c>
      <c r="O35">
        <f t="shared" si="4"/>
        <v>6.4179449985883297</v>
      </c>
    </row>
    <row r="36" spans="2:15" x14ac:dyDescent="0.25">
      <c r="B36" s="70">
        <v>40212</v>
      </c>
      <c r="C36">
        <v>25.9</v>
      </c>
      <c r="D36">
        <v>11.09</v>
      </c>
      <c r="E36">
        <v>25.6</v>
      </c>
      <c r="F36">
        <f t="shared" si="0"/>
        <v>18.494999999999997</v>
      </c>
      <c r="G36">
        <f t="shared" si="1"/>
        <v>14.809999999999999</v>
      </c>
      <c r="H36">
        <f t="shared" si="2"/>
        <v>3.8483762809787714</v>
      </c>
      <c r="I36">
        <f t="shared" si="3"/>
        <v>3.3576072006123243</v>
      </c>
      <c r="J36">
        <f t="shared" si="5"/>
        <v>3.5449759470069253</v>
      </c>
      <c r="L36">
        <v>5.8911467442111638</v>
      </c>
      <c r="M36">
        <v>5.910155325096218</v>
      </c>
      <c r="N36">
        <v>6.9599852366133241</v>
      </c>
      <c r="O36">
        <f t="shared" si="4"/>
        <v>6.2537624353069026</v>
      </c>
    </row>
    <row r="37" spans="2:15" x14ac:dyDescent="0.25">
      <c r="B37" s="70">
        <v>40213</v>
      </c>
      <c r="C37">
        <v>26.88</v>
      </c>
      <c r="D37">
        <v>10.130000000000001</v>
      </c>
      <c r="E37">
        <v>25.8</v>
      </c>
      <c r="F37">
        <f t="shared" si="0"/>
        <v>18.504999999999999</v>
      </c>
      <c r="G37">
        <f t="shared" si="1"/>
        <v>16.75</v>
      </c>
      <c r="H37">
        <f t="shared" si="2"/>
        <v>4.0926763859362252</v>
      </c>
      <c r="I37">
        <f t="shared" si="3"/>
        <v>3.5996406287764491</v>
      </c>
      <c r="J37">
        <f t="shared" si="5"/>
        <v>3.6821364177267917</v>
      </c>
      <c r="L37">
        <v>5.6089791869706449</v>
      </c>
      <c r="M37">
        <v>5.9904601431637845</v>
      </c>
      <c r="N37">
        <v>6.6202479280154378</v>
      </c>
      <c r="O37">
        <f t="shared" si="4"/>
        <v>6.073229086049956</v>
      </c>
    </row>
    <row r="38" spans="2:15" x14ac:dyDescent="0.25">
      <c r="B38" s="70">
        <v>40214</v>
      </c>
      <c r="C38">
        <v>28.34</v>
      </c>
      <c r="D38">
        <v>10.56</v>
      </c>
      <c r="E38">
        <v>26</v>
      </c>
      <c r="F38">
        <f t="shared" si="0"/>
        <v>19.45</v>
      </c>
      <c r="G38">
        <f t="shared" si="1"/>
        <v>17.78</v>
      </c>
      <c r="H38">
        <f t="shared" si="2"/>
        <v>4.2166337284616029</v>
      </c>
      <c r="I38">
        <f t="shared" si="3"/>
        <v>3.8346973702881435</v>
      </c>
      <c r="J38">
        <f t="shared" si="5"/>
        <v>3.8082534415001525</v>
      </c>
      <c r="L38">
        <v>5.511787658708478</v>
      </c>
      <c r="M38">
        <v>5.8824385901456919</v>
      </c>
      <c r="N38">
        <v>6.2361353253405865</v>
      </c>
      <c r="O38">
        <f t="shared" si="4"/>
        <v>5.876787191398253</v>
      </c>
    </row>
    <row r="39" spans="2:15" x14ac:dyDescent="0.25">
      <c r="B39" s="70">
        <v>40215</v>
      </c>
      <c r="C39">
        <v>30.44</v>
      </c>
      <c r="D39">
        <v>11.58</v>
      </c>
      <c r="E39">
        <v>26.2</v>
      </c>
      <c r="F39">
        <f t="shared" si="0"/>
        <v>21.01</v>
      </c>
      <c r="G39">
        <f t="shared" si="1"/>
        <v>18.86</v>
      </c>
      <c r="H39">
        <f t="shared" si="2"/>
        <v>4.3428101501216929</v>
      </c>
      <c r="I39">
        <f t="shared" si="3"/>
        <v>4.1464971434165507</v>
      </c>
      <c r="J39">
        <f t="shared" si="5"/>
        <v>3.8184182734062233</v>
      </c>
      <c r="L39">
        <v>5.7240592239064947</v>
      </c>
      <c r="M39">
        <v>5.7102242372557308</v>
      </c>
      <c r="N39">
        <v>5.9733133264830203</v>
      </c>
      <c r="O39">
        <f t="shared" si="4"/>
        <v>5.8025322625484153</v>
      </c>
    </row>
    <row r="40" spans="2:15" x14ac:dyDescent="0.25">
      <c r="B40" s="70">
        <v>40216</v>
      </c>
      <c r="C40">
        <v>30.42</v>
      </c>
      <c r="D40">
        <v>12.77</v>
      </c>
      <c r="E40">
        <v>26.4</v>
      </c>
      <c r="F40">
        <f t="shared" si="0"/>
        <v>21.594999999999999</v>
      </c>
      <c r="G40">
        <f t="shared" si="1"/>
        <v>17.650000000000002</v>
      </c>
      <c r="H40">
        <f t="shared" si="2"/>
        <v>4.201190307520001</v>
      </c>
      <c r="I40">
        <f t="shared" si="3"/>
        <v>4.102824864407296</v>
      </c>
      <c r="J40">
        <f t="shared" si="5"/>
        <v>3.7374060593045941</v>
      </c>
      <c r="L40">
        <v>5.9203663981571033</v>
      </c>
      <c r="M40">
        <v>5.5194903258390022</v>
      </c>
      <c r="N40">
        <v>5.6458686161373937</v>
      </c>
      <c r="O40">
        <f t="shared" si="4"/>
        <v>5.6952417800445003</v>
      </c>
    </row>
    <row r="41" spans="2:15" x14ac:dyDescent="0.25">
      <c r="B41" s="70">
        <v>40217</v>
      </c>
      <c r="C41">
        <v>27.57</v>
      </c>
      <c r="D41">
        <v>15.55</v>
      </c>
      <c r="E41">
        <v>26.6</v>
      </c>
      <c r="F41">
        <f t="shared" si="0"/>
        <v>21.560000000000002</v>
      </c>
      <c r="G41">
        <f t="shared" si="1"/>
        <v>12.02</v>
      </c>
      <c r="H41">
        <f t="shared" si="2"/>
        <v>3.4669871646719432</v>
      </c>
      <c r="I41">
        <f t="shared" si="3"/>
        <v>3.4084313601426786</v>
      </c>
      <c r="J41">
        <f t="shared" si="5"/>
        <v>3.5985605985266371</v>
      </c>
      <c r="L41">
        <v>6.0283811211534175</v>
      </c>
      <c r="M41">
        <v>5.5764436665223194</v>
      </c>
      <c r="N41">
        <v>5.2956814080827721</v>
      </c>
      <c r="O41">
        <f t="shared" si="4"/>
        <v>5.6335020652528369</v>
      </c>
    </row>
    <row r="42" spans="2:15" x14ac:dyDescent="0.25">
      <c r="B42" s="70">
        <v>40218</v>
      </c>
      <c r="C42">
        <v>26</v>
      </c>
      <c r="D42">
        <v>15.02</v>
      </c>
      <c r="E42">
        <v>26.8</v>
      </c>
      <c r="F42">
        <f t="shared" si="0"/>
        <v>20.509999999999998</v>
      </c>
      <c r="G42">
        <f t="shared" si="1"/>
        <v>10.98</v>
      </c>
      <c r="H42">
        <f t="shared" si="2"/>
        <v>3.3136083051561784</v>
      </c>
      <c r="I42">
        <f t="shared" si="3"/>
        <v>3.1945795582683019</v>
      </c>
      <c r="J42">
        <f t="shared" si="5"/>
        <v>3.434969018622549</v>
      </c>
      <c r="L42">
        <v>5.9794474071485428</v>
      </c>
      <c r="M42">
        <v>5.5628107527132737</v>
      </c>
      <c r="N42">
        <v>5.0413083434593418</v>
      </c>
      <c r="O42">
        <f t="shared" si="4"/>
        <v>5.5278555011070525</v>
      </c>
    </row>
    <row r="43" spans="2:15" x14ac:dyDescent="0.25">
      <c r="B43" s="70">
        <v>40219</v>
      </c>
      <c r="C43">
        <v>23.08</v>
      </c>
      <c r="D43">
        <v>10.11</v>
      </c>
      <c r="E43">
        <v>27</v>
      </c>
      <c r="F43">
        <f t="shared" si="0"/>
        <v>16.594999999999999</v>
      </c>
      <c r="G43">
        <f t="shared" si="1"/>
        <v>12.969999999999999</v>
      </c>
      <c r="H43">
        <f t="shared" si="2"/>
        <v>3.6013886210738213</v>
      </c>
      <c r="I43">
        <f t="shared" si="3"/>
        <v>3.1404700663983589</v>
      </c>
      <c r="J43">
        <f t="shared" si="5"/>
        <v>3.2953534166762442</v>
      </c>
      <c r="L43">
        <v>5.9126051524079379</v>
      </c>
      <c r="M43">
        <v>5.651649211776574</v>
      </c>
      <c r="N43">
        <v>4.975068730535626</v>
      </c>
      <c r="O43">
        <f t="shared" si="4"/>
        <v>5.513107698240046</v>
      </c>
    </row>
    <row r="44" spans="2:15" x14ac:dyDescent="0.25">
      <c r="B44" s="70">
        <v>40220</v>
      </c>
      <c r="C44">
        <v>24.06</v>
      </c>
      <c r="D44">
        <v>10.1</v>
      </c>
      <c r="E44">
        <v>27.2</v>
      </c>
      <c r="F44">
        <f t="shared" si="0"/>
        <v>17.079999999999998</v>
      </c>
      <c r="G44">
        <f t="shared" si="1"/>
        <v>13.959999999999999</v>
      </c>
      <c r="H44">
        <f t="shared" si="2"/>
        <v>3.7363083384538807</v>
      </c>
      <c r="I44">
        <f t="shared" si="3"/>
        <v>3.3285392438961061</v>
      </c>
      <c r="J44">
        <f t="shared" si="5"/>
        <v>3.2751981569632096</v>
      </c>
      <c r="L44">
        <v>5.9274662760039289</v>
      </c>
      <c r="M44">
        <v>5.709513170887897</v>
      </c>
      <c r="N44">
        <v>4.8548131207531071</v>
      </c>
      <c r="O44">
        <f t="shared" si="4"/>
        <v>5.4972641892149774</v>
      </c>
    </row>
    <row r="45" spans="2:15" x14ac:dyDescent="0.25">
      <c r="B45" s="70">
        <v>40221</v>
      </c>
      <c r="C45">
        <v>25</v>
      </c>
      <c r="D45">
        <v>11.54</v>
      </c>
      <c r="E45">
        <v>27.4</v>
      </c>
      <c r="F45">
        <f t="shared" si="0"/>
        <v>18.27</v>
      </c>
      <c r="G45">
        <f t="shared" si="1"/>
        <v>13.46</v>
      </c>
      <c r="H45">
        <f t="shared" si="2"/>
        <v>3.6687872655688283</v>
      </c>
      <c r="I45">
        <f t="shared" si="3"/>
        <v>3.4047468546757735</v>
      </c>
      <c r="J45">
        <f t="shared" si="5"/>
        <v>3.3536558710840398</v>
      </c>
      <c r="L45">
        <v>5.8731133457172398</v>
      </c>
      <c r="M45">
        <v>5.7173054731399535</v>
      </c>
      <c r="N45">
        <v>5.0019208974553928</v>
      </c>
      <c r="O45">
        <f t="shared" si="4"/>
        <v>5.5307799054375293</v>
      </c>
    </row>
    <row r="46" spans="2:15" x14ac:dyDescent="0.25">
      <c r="B46" s="70">
        <v>40222</v>
      </c>
      <c r="C46">
        <v>24.8</v>
      </c>
      <c r="D46">
        <v>12.56</v>
      </c>
      <c r="E46">
        <v>27.6</v>
      </c>
      <c r="F46">
        <f t="shared" si="0"/>
        <v>18.68</v>
      </c>
      <c r="G46">
        <f t="shared" si="1"/>
        <v>12.24</v>
      </c>
      <c r="H46">
        <f t="shared" si="2"/>
        <v>3.4985711369071804</v>
      </c>
      <c r="I46">
        <f t="shared" si="3"/>
        <v>3.3076550615775053</v>
      </c>
      <c r="J46">
        <f t="shared" si="5"/>
        <v>3.4717199999433919</v>
      </c>
      <c r="L46">
        <v>5.9564643750698325</v>
      </c>
      <c r="M46">
        <v>5.5269733581333229</v>
      </c>
      <c r="N46">
        <v>5.292909539353535</v>
      </c>
      <c r="O46">
        <f t="shared" si="4"/>
        <v>5.5921157575188971</v>
      </c>
    </row>
    <row r="47" spans="2:15" x14ac:dyDescent="0.25">
      <c r="B47" s="70">
        <v>40223</v>
      </c>
      <c r="C47">
        <v>26.08</v>
      </c>
      <c r="D47">
        <v>12.27</v>
      </c>
      <c r="E47" s="116">
        <v>27.8</v>
      </c>
      <c r="F47">
        <f t="shared" si="0"/>
        <v>19.174999999999997</v>
      </c>
      <c r="G47">
        <f t="shared" si="1"/>
        <v>13.809999999999999</v>
      </c>
      <c r="H47">
        <f t="shared" si="2"/>
        <v>3.7161808352124091</v>
      </c>
      <c r="I47">
        <f t="shared" si="3"/>
        <v>3.5868681288724513</v>
      </c>
      <c r="J47">
        <f t="shared" si="5"/>
        <v>3.5735705441161678</v>
      </c>
      <c r="L47">
        <v>6.1386797467861598</v>
      </c>
      <c r="M47">
        <v>5.4179185830263625</v>
      </c>
      <c r="N47">
        <v>5.6122788980182214</v>
      </c>
      <c r="O47">
        <f t="shared" si="4"/>
        <v>5.7229590759435816</v>
      </c>
    </row>
    <row r="48" spans="2:15" x14ac:dyDescent="0.25">
      <c r="B48" s="70">
        <v>40224</v>
      </c>
      <c r="C48">
        <v>26.84</v>
      </c>
      <c r="D48">
        <v>12.33</v>
      </c>
      <c r="E48">
        <v>27.9</v>
      </c>
      <c r="F48">
        <f t="shared" si="0"/>
        <v>19.585000000000001</v>
      </c>
      <c r="G48">
        <f t="shared" si="1"/>
        <v>14.51</v>
      </c>
      <c r="H48">
        <f t="shared" si="2"/>
        <v>3.8091993909481818</v>
      </c>
      <c r="I48">
        <f t="shared" si="3"/>
        <v>3.7307907106951239</v>
      </c>
      <c r="J48">
        <f t="shared" si="5"/>
        <v>3.6037759810739347</v>
      </c>
      <c r="L48">
        <v>6.2334366213381358</v>
      </c>
      <c r="M48">
        <v>5.3731406385491702</v>
      </c>
      <c r="N48">
        <v>5.8125011086276501</v>
      </c>
      <c r="O48">
        <f t="shared" si="4"/>
        <v>5.8063594561716521</v>
      </c>
    </row>
    <row r="49" spans="2:15" x14ac:dyDescent="0.25">
      <c r="B49" s="70">
        <v>40225</v>
      </c>
      <c r="C49">
        <v>27.3</v>
      </c>
      <c r="D49">
        <v>12.36</v>
      </c>
      <c r="E49">
        <v>28.1</v>
      </c>
      <c r="F49">
        <f t="shared" si="0"/>
        <v>19.829999999999998</v>
      </c>
      <c r="G49">
        <f t="shared" si="1"/>
        <v>14.940000000000001</v>
      </c>
      <c r="H49">
        <f t="shared" si="2"/>
        <v>3.8652296180175378</v>
      </c>
      <c r="I49">
        <f t="shared" si="3"/>
        <v>3.8377919647599819</v>
      </c>
      <c r="J49">
        <f t="shared" si="5"/>
        <v>3.7143743531819045</v>
      </c>
      <c r="L49">
        <v>5.9824517598107638</v>
      </c>
      <c r="M49">
        <v>5.2844546863667921</v>
      </c>
      <c r="N49">
        <v>5.8784969275780687</v>
      </c>
      <c r="O49">
        <f t="shared" si="4"/>
        <v>5.7151344579185412</v>
      </c>
    </row>
    <row r="50" spans="2:15" x14ac:dyDescent="0.25">
      <c r="B50" s="70">
        <v>40226</v>
      </c>
      <c r="C50">
        <v>24.95</v>
      </c>
      <c r="D50">
        <v>10.77</v>
      </c>
      <c r="E50">
        <v>28.2</v>
      </c>
      <c r="F50">
        <f t="shared" si="0"/>
        <v>17.86</v>
      </c>
      <c r="G50">
        <f t="shared" si="1"/>
        <v>14.18</v>
      </c>
      <c r="H50">
        <f t="shared" si="2"/>
        <v>3.765634076752546</v>
      </c>
      <c r="I50">
        <f t="shared" si="3"/>
        <v>3.555774039464612</v>
      </c>
      <c r="J50">
        <f t="shared" si="5"/>
        <v>3.8489410426030739</v>
      </c>
      <c r="L50">
        <v>5.8589234082568327</v>
      </c>
      <c r="M50">
        <v>5.2481367968175263</v>
      </c>
      <c r="N50">
        <v>5.9030975143325302</v>
      </c>
      <c r="O50">
        <f t="shared" si="4"/>
        <v>5.6700525731356288</v>
      </c>
    </row>
    <row r="51" spans="2:15" x14ac:dyDescent="0.25">
      <c r="B51" s="70">
        <v>40227</v>
      </c>
      <c r="C51">
        <v>25.86</v>
      </c>
      <c r="D51">
        <v>8.9499999999999993</v>
      </c>
      <c r="E51">
        <v>28.4</v>
      </c>
      <c r="F51">
        <f t="shared" si="0"/>
        <v>17.405000000000001</v>
      </c>
      <c r="G51">
        <f t="shared" si="1"/>
        <v>16.91</v>
      </c>
      <c r="H51">
        <f t="shared" si="2"/>
        <v>4.112177038990418</v>
      </c>
      <c r="I51">
        <f t="shared" si="3"/>
        <v>3.8606469221173509</v>
      </c>
      <c r="J51">
        <f t="shared" si="5"/>
        <v>3.9412001285058396</v>
      </c>
      <c r="L51">
        <v>5.6927857917275908</v>
      </c>
      <c r="M51">
        <v>5.2095672928347643</v>
      </c>
      <c r="N51">
        <v>5.9599477404793868</v>
      </c>
      <c r="O51">
        <f t="shared" si="4"/>
        <v>5.6207669416805812</v>
      </c>
    </row>
    <row r="52" spans="2:15" x14ac:dyDescent="0.25">
      <c r="B52" s="70">
        <v>40228</v>
      </c>
      <c r="C52">
        <v>28.32</v>
      </c>
      <c r="D52">
        <v>9.5399999999999991</v>
      </c>
      <c r="E52">
        <v>28.5</v>
      </c>
      <c r="F52">
        <f t="shared" si="0"/>
        <v>18.93</v>
      </c>
      <c r="G52">
        <f t="shared" si="1"/>
        <v>18.78</v>
      </c>
      <c r="H52">
        <f t="shared" si="2"/>
        <v>4.3335897360040905</v>
      </c>
      <c r="I52">
        <f t="shared" si="3"/>
        <v>4.2597015759782986</v>
      </c>
      <c r="J52">
        <f t="shared" si="5"/>
        <v>4.1028229694662333</v>
      </c>
      <c r="L52">
        <v>5.5115290302092514</v>
      </c>
      <c r="M52">
        <v>4.9887097126031916</v>
      </c>
      <c r="N52">
        <v>5.9334958473520407</v>
      </c>
      <c r="O52">
        <f t="shared" si="4"/>
        <v>5.4779115300548282</v>
      </c>
    </row>
    <row r="53" spans="2:15" x14ac:dyDescent="0.25">
      <c r="B53" s="70">
        <v>40229</v>
      </c>
      <c r="C53">
        <v>29.85</v>
      </c>
      <c r="D53">
        <v>10.119999999999999</v>
      </c>
      <c r="E53">
        <v>26.6</v>
      </c>
      <c r="F53">
        <f t="shared" si="0"/>
        <v>19.984999999999999</v>
      </c>
      <c r="G53">
        <f t="shared" si="1"/>
        <v>19.730000000000004</v>
      </c>
      <c r="H53">
        <f t="shared" si="2"/>
        <v>4.4418464629025625</v>
      </c>
      <c r="I53">
        <f t="shared" si="3"/>
        <v>4.1920861402089544</v>
      </c>
      <c r="J53">
        <f t="shared" si="5"/>
        <v>4.3068262092690768</v>
      </c>
      <c r="L53">
        <v>5.2778967356888327</v>
      </c>
      <c r="M53">
        <v>4.6995568058950417</v>
      </c>
      <c r="N53">
        <v>5.8272819084799181</v>
      </c>
      <c r="O53">
        <f t="shared" si="4"/>
        <v>5.2682451500212641</v>
      </c>
    </row>
    <row r="54" spans="2:15" x14ac:dyDescent="0.25">
      <c r="B54" s="70">
        <v>40230</v>
      </c>
      <c r="C54">
        <v>30.95</v>
      </c>
      <c r="D54">
        <v>11.64</v>
      </c>
      <c r="E54">
        <v>28.8</v>
      </c>
      <c r="F54">
        <f t="shared" si="0"/>
        <v>21.295000000000002</v>
      </c>
      <c r="G54">
        <f t="shared" si="1"/>
        <v>19.309999999999999</v>
      </c>
      <c r="H54">
        <f t="shared" si="2"/>
        <v>4.3943145085439665</v>
      </c>
      <c r="I54">
        <f t="shared" si="3"/>
        <v>4.6459061695619495</v>
      </c>
      <c r="J54">
        <f t="shared" si="5"/>
        <v>4.3336964091829548</v>
      </c>
      <c r="L54">
        <v>5.3439347185651247</v>
      </c>
      <c r="M54">
        <v>4.5263603187334125</v>
      </c>
      <c r="N54">
        <v>5.8149947486829605</v>
      </c>
      <c r="O54">
        <f t="shared" si="4"/>
        <v>5.2284299286604989</v>
      </c>
    </row>
    <row r="55" spans="2:15" x14ac:dyDescent="0.25">
      <c r="B55" s="70">
        <v>40231</v>
      </c>
      <c r="C55">
        <v>31.29</v>
      </c>
      <c r="D55">
        <v>13.84</v>
      </c>
      <c r="E55">
        <v>28.9</v>
      </c>
      <c r="F55">
        <f t="shared" si="0"/>
        <v>22.564999999999998</v>
      </c>
      <c r="G55">
        <f t="shared" si="1"/>
        <v>17.45</v>
      </c>
      <c r="H55">
        <f t="shared" si="2"/>
        <v>4.1773197148410848</v>
      </c>
      <c r="I55">
        <f t="shared" si="3"/>
        <v>4.5757902384788274</v>
      </c>
      <c r="J55">
        <f t="shared" si="5"/>
        <v>4.3231574360593319</v>
      </c>
      <c r="L55">
        <v>5.2487514455468061</v>
      </c>
      <c r="M55">
        <v>4.4231309735834454</v>
      </c>
      <c r="N55">
        <v>5.7029826078166899</v>
      </c>
      <c r="O55">
        <f t="shared" si="4"/>
        <v>5.1249550089823144</v>
      </c>
    </row>
    <row r="56" spans="2:15" x14ac:dyDescent="0.25">
      <c r="B56" s="70">
        <v>40232</v>
      </c>
      <c r="C56">
        <v>28.32</v>
      </c>
      <c r="D56">
        <v>14.22</v>
      </c>
      <c r="E56">
        <v>29</v>
      </c>
      <c r="F56">
        <f t="shared" si="0"/>
        <v>21.27</v>
      </c>
      <c r="G56">
        <f t="shared" si="1"/>
        <v>14.1</v>
      </c>
      <c r="H56">
        <f t="shared" si="2"/>
        <v>3.7549966711037173</v>
      </c>
      <c r="I56">
        <f t="shared" si="3"/>
        <v>3.9949979216867453</v>
      </c>
      <c r="J56">
        <f t="shared" si="5"/>
        <v>4.3543864635265717</v>
      </c>
      <c r="L56">
        <v>4.9654934900820322</v>
      </c>
      <c r="M56">
        <v>4.5076107448049525</v>
      </c>
      <c r="N56">
        <v>5.5372556379518674</v>
      </c>
      <c r="O56">
        <f t="shared" si="4"/>
        <v>5.0034532909462843</v>
      </c>
    </row>
    <row r="57" spans="2:15" x14ac:dyDescent="0.25">
      <c r="B57" s="70">
        <v>40233</v>
      </c>
      <c r="C57">
        <v>28.84</v>
      </c>
      <c r="D57">
        <v>13.23</v>
      </c>
      <c r="E57">
        <v>29.2</v>
      </c>
      <c r="F57">
        <f t="shared" si="0"/>
        <v>21.035</v>
      </c>
      <c r="G57">
        <f t="shared" si="1"/>
        <v>15.61</v>
      </c>
      <c r="H57">
        <f t="shared" si="2"/>
        <v>3.950949253027682</v>
      </c>
      <c r="I57">
        <f t="shared" si="3"/>
        <v>4.2070067103601794</v>
      </c>
      <c r="J57">
        <f t="shared" si="5"/>
        <v>4.3930773284921507</v>
      </c>
      <c r="L57">
        <v>4.7923722593875393</v>
      </c>
      <c r="M57">
        <v>4.7621140607084502</v>
      </c>
      <c r="N57">
        <v>5.3475650812860458</v>
      </c>
      <c r="O57">
        <f t="shared" si="4"/>
        <v>4.9673504671273454</v>
      </c>
    </row>
    <row r="58" spans="2:15" x14ac:dyDescent="0.25">
      <c r="B58" s="70">
        <v>40234</v>
      </c>
      <c r="C58">
        <v>29.96</v>
      </c>
      <c r="D58">
        <v>14.29</v>
      </c>
      <c r="E58">
        <v>29.3</v>
      </c>
      <c r="F58">
        <f t="shared" si="0"/>
        <v>22.125</v>
      </c>
      <c r="G58">
        <f t="shared" si="1"/>
        <v>15.670000000000002</v>
      </c>
      <c r="H58">
        <f t="shared" si="2"/>
        <v>3.9585350825778973</v>
      </c>
      <c r="I58">
        <f t="shared" si="3"/>
        <v>4.3482312775451533</v>
      </c>
      <c r="J58">
        <f t="shared" si="5"/>
        <v>4.498682782753944</v>
      </c>
      <c r="L58">
        <v>4.6888989080743348</v>
      </c>
      <c r="M58">
        <v>4.8038870124689179</v>
      </c>
      <c r="N58">
        <v>5.1822388569239282</v>
      </c>
      <c r="O58">
        <f t="shared" si="4"/>
        <v>4.891674925822393</v>
      </c>
    </row>
    <row r="59" spans="2:15" x14ac:dyDescent="0.25">
      <c r="B59" s="70">
        <v>40235</v>
      </c>
      <c r="C59">
        <v>32.14</v>
      </c>
      <c r="D59">
        <v>13.76</v>
      </c>
      <c r="E59">
        <v>29.5</v>
      </c>
      <c r="F59">
        <f t="shared" si="0"/>
        <v>22.95</v>
      </c>
      <c r="G59">
        <f t="shared" si="1"/>
        <v>18.380000000000003</v>
      </c>
      <c r="H59">
        <f t="shared" si="2"/>
        <v>4.2871902220452034</v>
      </c>
      <c r="I59">
        <f t="shared" si="3"/>
        <v>4.8393604943898483</v>
      </c>
      <c r="J59">
        <f t="shared" si="5"/>
        <v>4.7340423571068824</v>
      </c>
      <c r="L59">
        <v>4.7721990871253226</v>
      </c>
      <c r="M59">
        <v>4.973513456453456</v>
      </c>
      <c r="N59">
        <v>5.0579705454677679</v>
      </c>
      <c r="O59">
        <f t="shared" si="4"/>
        <v>4.9345610296821825</v>
      </c>
    </row>
    <row r="60" spans="2:15" x14ac:dyDescent="0.25">
      <c r="B60" s="70">
        <v>40236</v>
      </c>
      <c r="C60">
        <v>33.74</v>
      </c>
      <c r="D60">
        <v>14.83</v>
      </c>
      <c r="E60">
        <v>29.7</v>
      </c>
      <c r="F60">
        <f t="shared" si="0"/>
        <v>24.285</v>
      </c>
      <c r="G60">
        <f t="shared" si="1"/>
        <v>18.910000000000004</v>
      </c>
      <c r="H60">
        <f t="shared" si="2"/>
        <v>4.3485629810317805</v>
      </c>
      <c r="I60">
        <f t="shared" si="3"/>
        <v>5.1038175097877927</v>
      </c>
      <c r="J60">
        <f t="shared" si="5"/>
        <v>4.9489048096808821</v>
      </c>
      <c r="L60">
        <v>4.7782307654509948</v>
      </c>
      <c r="M60">
        <v>5.0443798416203203</v>
      </c>
      <c r="N60">
        <v>4.8976043826611368</v>
      </c>
      <c r="O60">
        <f t="shared" si="4"/>
        <v>4.9067383299108167</v>
      </c>
    </row>
    <row r="61" spans="2:15" x14ac:dyDescent="0.25">
      <c r="B61" s="70">
        <v>40237</v>
      </c>
      <c r="C61">
        <v>34.35</v>
      </c>
      <c r="D61">
        <v>15.96</v>
      </c>
      <c r="E61">
        <v>29.9</v>
      </c>
      <c r="F61">
        <f t="shared" si="0"/>
        <v>25.155000000000001</v>
      </c>
      <c r="G61">
        <f t="shared" si="1"/>
        <v>18.39</v>
      </c>
      <c r="H61">
        <f t="shared" si="2"/>
        <v>4.2883563284783133</v>
      </c>
      <c r="I61">
        <f t="shared" si="3"/>
        <v>5.1717957934514383</v>
      </c>
      <c r="J61">
        <f t="shared" si="5"/>
        <v>5.0857745549735363</v>
      </c>
      <c r="L61">
        <v>4.8626077651505959</v>
      </c>
      <c r="M61">
        <v>5.0308862394497815</v>
      </c>
      <c r="N61">
        <v>4.6877042852031154</v>
      </c>
      <c r="O61">
        <f t="shared" si="4"/>
        <v>4.860399429934497</v>
      </c>
    </row>
    <row r="62" spans="2:15" x14ac:dyDescent="0.25">
      <c r="B62" s="70">
        <v>40238</v>
      </c>
      <c r="C62">
        <v>34.880000000000003</v>
      </c>
      <c r="D62">
        <v>16.36</v>
      </c>
      <c r="E62">
        <v>30.1</v>
      </c>
      <c r="F62">
        <f t="shared" si="0"/>
        <v>25.62</v>
      </c>
      <c r="G62">
        <f t="shared" si="1"/>
        <v>18.520000000000003</v>
      </c>
      <c r="H62">
        <f t="shared" si="2"/>
        <v>4.3034869582700033</v>
      </c>
      <c r="I62">
        <f t="shared" si="3"/>
        <v>5.2813189732301797</v>
      </c>
      <c r="J62">
        <f t="shared" si="5"/>
        <v>5.0651444798179179</v>
      </c>
      <c r="L62">
        <v>4.9341518949588519</v>
      </c>
      <c r="M62">
        <v>4.9388108648605371</v>
      </c>
      <c r="N62">
        <v>4.720037408624628</v>
      </c>
      <c r="O62">
        <f t="shared" si="4"/>
        <v>4.864333389481339</v>
      </c>
    </row>
    <row r="63" spans="2:15" x14ac:dyDescent="0.25">
      <c r="B63" s="70">
        <v>40239</v>
      </c>
      <c r="C63">
        <v>34.17</v>
      </c>
      <c r="D63">
        <v>17.88</v>
      </c>
      <c r="E63">
        <v>30.3</v>
      </c>
      <c r="F63">
        <f t="shared" si="0"/>
        <v>26.024999999999999</v>
      </c>
      <c r="G63">
        <f t="shared" si="1"/>
        <v>16.290000000000003</v>
      </c>
      <c r="H63">
        <f t="shared" si="2"/>
        <v>4.0360872141221131</v>
      </c>
      <c r="I63">
        <f t="shared" si="3"/>
        <v>5.0325800040084205</v>
      </c>
      <c r="J63">
        <f t="shared" si="5"/>
        <v>4.9696548038847972</v>
      </c>
      <c r="L63">
        <v>4.9309106671283356</v>
      </c>
      <c r="M63">
        <v>5.197918682942376</v>
      </c>
      <c r="N63">
        <v>4.6669879782884633</v>
      </c>
      <c r="O63">
        <f t="shared" si="4"/>
        <v>4.931939109453058</v>
      </c>
    </row>
    <row r="64" spans="2:15" x14ac:dyDescent="0.25">
      <c r="B64" s="70">
        <v>40240</v>
      </c>
      <c r="C64">
        <v>33</v>
      </c>
      <c r="D64">
        <v>18.62</v>
      </c>
      <c r="E64">
        <v>30.5</v>
      </c>
      <c r="F64">
        <f t="shared" si="0"/>
        <v>25.810000000000002</v>
      </c>
      <c r="G64">
        <f t="shared" si="1"/>
        <v>14.379999999999999</v>
      </c>
      <c r="H64">
        <f t="shared" si="2"/>
        <v>3.7920970451717082</v>
      </c>
      <c r="I64">
        <f t="shared" si="3"/>
        <v>4.7362101186117593</v>
      </c>
      <c r="J64">
        <f t="shared" si="5"/>
        <v>4.8037222153199339</v>
      </c>
      <c r="L64">
        <v>4.7246359547030243</v>
      </c>
      <c r="M64">
        <v>5.2035645320738473</v>
      </c>
      <c r="N64">
        <v>4.6990904862459892</v>
      </c>
      <c r="O64">
        <f t="shared" si="4"/>
        <v>4.8757636576742867</v>
      </c>
    </row>
    <row r="65" spans="2:15" x14ac:dyDescent="0.25">
      <c r="B65" s="70">
        <v>40241</v>
      </c>
      <c r="C65">
        <v>32.729999999999997</v>
      </c>
      <c r="D65">
        <v>19.32</v>
      </c>
      <c r="E65">
        <v>30.7</v>
      </c>
      <c r="F65">
        <f t="shared" si="0"/>
        <v>26.024999999999999</v>
      </c>
      <c r="G65">
        <f t="shared" si="1"/>
        <v>13.409999999999997</v>
      </c>
      <c r="H65">
        <f t="shared" si="2"/>
        <v>3.6619666847201104</v>
      </c>
      <c r="I65">
        <f t="shared" si="3"/>
        <v>4.6263691301221836</v>
      </c>
      <c r="J65">
        <f t="shared" si="5"/>
        <v>4.6152974060694749</v>
      </c>
      <c r="L65">
        <v>4.5851844646487754</v>
      </c>
      <c r="M65">
        <v>5.1843036467461348</v>
      </c>
      <c r="N65">
        <v>4.8797238709630157</v>
      </c>
      <c r="O65">
        <f t="shared" si="4"/>
        <v>4.8830706607859753</v>
      </c>
    </row>
    <row r="66" spans="2:15" x14ac:dyDescent="0.25">
      <c r="B66" s="70">
        <v>40242</v>
      </c>
      <c r="C66">
        <v>30.52</v>
      </c>
      <c r="D66">
        <v>17.8</v>
      </c>
      <c r="E66">
        <v>30.9</v>
      </c>
      <c r="F66">
        <f t="shared" si="0"/>
        <v>24.16</v>
      </c>
      <c r="G66">
        <f t="shared" si="1"/>
        <v>12.719999999999999</v>
      </c>
      <c r="H66">
        <f t="shared" si="2"/>
        <v>3.5665109000254014</v>
      </c>
      <c r="I66">
        <f t="shared" si="3"/>
        <v>4.342132850627122</v>
      </c>
      <c r="J66">
        <f t="shared" si="5"/>
        <v>4.4722846687819588</v>
      </c>
      <c r="L66">
        <v>4.5690462580018858</v>
      </c>
      <c r="M66">
        <v>5.1394267243182554</v>
      </c>
      <c r="N66">
        <v>5.1625294729594904</v>
      </c>
      <c r="O66">
        <f t="shared" si="4"/>
        <v>4.9570008184265442</v>
      </c>
    </row>
    <row r="67" spans="2:15" x14ac:dyDescent="0.25">
      <c r="B67" s="70">
        <v>40243</v>
      </c>
      <c r="C67">
        <v>30.46</v>
      </c>
      <c r="D67">
        <v>17.829999999999998</v>
      </c>
      <c r="E67">
        <v>31</v>
      </c>
      <c r="F67">
        <f t="shared" si="0"/>
        <v>24.145</v>
      </c>
      <c r="G67">
        <f t="shared" si="1"/>
        <v>12.630000000000003</v>
      </c>
      <c r="H67">
        <f t="shared" si="2"/>
        <v>3.5538711287833724</v>
      </c>
      <c r="I67">
        <f t="shared" si="3"/>
        <v>4.3391949269778909</v>
      </c>
      <c r="J67">
        <f t="shared" si="5"/>
        <v>4.4352569743690333</v>
      </c>
      <c r="L67">
        <v>4.5701739049327799</v>
      </c>
      <c r="M67">
        <v>5.0618997294498005</v>
      </c>
      <c r="N67">
        <v>5.1607132776730769</v>
      </c>
      <c r="O67">
        <f t="shared" si="4"/>
        <v>4.9309289706852191</v>
      </c>
    </row>
    <row r="68" spans="2:15" x14ac:dyDescent="0.25">
      <c r="B68" s="70">
        <v>40244</v>
      </c>
      <c r="C68">
        <v>29.63</v>
      </c>
      <c r="D68">
        <v>16.559999999999999</v>
      </c>
      <c r="E68">
        <v>31.1</v>
      </c>
      <c r="F68">
        <f t="shared" ref="F68:F131" si="6">0.5*(C68+D68)</f>
        <v>23.094999999999999</v>
      </c>
      <c r="G68">
        <f t="shared" ref="G68:G131" si="7">C68-D68</f>
        <v>13.07</v>
      </c>
      <c r="H68">
        <f t="shared" ref="H68:H131" si="8">SQRT(G68)</f>
        <v>3.6152454965050436</v>
      </c>
      <c r="I68">
        <f t="shared" ref="I68:I131" si="9">0.000939*(F68+17.8)*H68*E68</f>
        <v>4.317516317570834</v>
      </c>
      <c r="J68">
        <f t="shared" si="5"/>
        <v>4.4745795946181461</v>
      </c>
      <c r="L68">
        <v>4.5925807982999443</v>
      </c>
      <c r="M68">
        <v>4.8445474492900065</v>
      </c>
      <c r="N68">
        <v>5.155896312087739</v>
      </c>
      <c r="O68">
        <f t="shared" ref="O68:O131" si="10">(L68+M68+N68)/3</f>
        <v>4.8643415198925632</v>
      </c>
    </row>
    <row r="69" spans="2:15" x14ac:dyDescent="0.25">
      <c r="B69" s="70">
        <v>40245</v>
      </c>
      <c r="C69">
        <v>29.99</v>
      </c>
      <c r="D69">
        <v>15.35</v>
      </c>
      <c r="E69">
        <v>31.3</v>
      </c>
      <c r="F69">
        <f t="shared" si="6"/>
        <v>22.669999999999998</v>
      </c>
      <c r="G69">
        <f t="shared" si="7"/>
        <v>14.639999999999999</v>
      </c>
      <c r="H69">
        <f t="shared" si="8"/>
        <v>3.826225293941798</v>
      </c>
      <c r="I69">
        <f t="shared" si="9"/>
        <v>4.5510716465471361</v>
      </c>
      <c r="J69">
        <f t="shared" si="5"/>
        <v>4.6193712196683947</v>
      </c>
      <c r="L69">
        <v>4.614998619114707</v>
      </c>
      <c r="M69">
        <v>4.643144027756728</v>
      </c>
      <c r="N69">
        <v>4.8909289728957059</v>
      </c>
      <c r="O69">
        <f t="shared" si="10"/>
        <v>4.7163572065890467</v>
      </c>
    </row>
    <row r="70" spans="2:15" x14ac:dyDescent="0.25">
      <c r="B70" s="70">
        <v>40246</v>
      </c>
      <c r="C70">
        <v>30.73</v>
      </c>
      <c r="D70">
        <v>14.42</v>
      </c>
      <c r="E70">
        <v>31.5</v>
      </c>
      <c r="F70">
        <f t="shared" si="6"/>
        <v>22.574999999999999</v>
      </c>
      <c r="G70">
        <f t="shared" si="7"/>
        <v>16.310000000000002</v>
      </c>
      <c r="H70">
        <f t="shared" si="8"/>
        <v>4.038564101261735</v>
      </c>
      <c r="I70">
        <f t="shared" si="9"/>
        <v>4.8229822313677477</v>
      </c>
      <c r="J70">
        <f t="shared" ref="J70:J133" si="11">0.2*(I68+I69+I70+I71+I72)</f>
        <v>4.8073362857537454</v>
      </c>
      <c r="L70">
        <v>4.7004139745798614</v>
      </c>
      <c r="M70">
        <v>4.4454251841743258</v>
      </c>
      <c r="N70">
        <v>4.7002185838066319</v>
      </c>
      <c r="O70">
        <f t="shared" si="10"/>
        <v>4.6153525808536067</v>
      </c>
    </row>
    <row r="71" spans="2:15" x14ac:dyDescent="0.25">
      <c r="B71" s="70">
        <v>40247</v>
      </c>
      <c r="C71">
        <v>31.95</v>
      </c>
      <c r="D71">
        <v>14.91</v>
      </c>
      <c r="E71">
        <v>31.7</v>
      </c>
      <c r="F71">
        <f t="shared" si="6"/>
        <v>23.43</v>
      </c>
      <c r="G71">
        <f t="shared" si="7"/>
        <v>17.04</v>
      </c>
      <c r="H71">
        <f t="shared" si="8"/>
        <v>4.1279534881100588</v>
      </c>
      <c r="I71">
        <f t="shared" si="9"/>
        <v>5.0660909758783683</v>
      </c>
      <c r="J71">
        <f t="shared" si="11"/>
        <v>5.051895198133832</v>
      </c>
      <c r="L71">
        <v>4.8746482731399619</v>
      </c>
      <c r="M71">
        <v>4.1846767783889174</v>
      </c>
      <c r="N71">
        <v>4.5203112390431599</v>
      </c>
      <c r="O71">
        <f t="shared" si="10"/>
        <v>4.52654543019068</v>
      </c>
    </row>
    <row r="72" spans="2:15" x14ac:dyDescent="0.25">
      <c r="B72" s="70">
        <v>40248</v>
      </c>
      <c r="C72">
        <v>33.19</v>
      </c>
      <c r="D72">
        <v>15.66</v>
      </c>
      <c r="E72">
        <v>31.8</v>
      </c>
      <c r="F72">
        <f t="shared" si="6"/>
        <v>24.424999999999997</v>
      </c>
      <c r="G72">
        <f t="shared" si="7"/>
        <v>17.529999999999998</v>
      </c>
      <c r="H72">
        <f t="shared" si="8"/>
        <v>4.1868842830916639</v>
      </c>
      <c r="I72">
        <f t="shared" si="9"/>
        <v>5.2790202574046381</v>
      </c>
      <c r="J72">
        <f t="shared" si="11"/>
        <v>5.3259686450479791</v>
      </c>
      <c r="L72">
        <v>4.9095311918337785</v>
      </c>
      <c r="M72">
        <v>3.9912024245851585</v>
      </c>
      <c r="N72">
        <v>4.2869301061272553</v>
      </c>
      <c r="O72">
        <f t="shared" si="10"/>
        <v>4.3958879075153972</v>
      </c>
    </row>
    <row r="73" spans="2:15" x14ac:dyDescent="0.25">
      <c r="B73" s="70">
        <v>40249</v>
      </c>
      <c r="C73">
        <v>34.61</v>
      </c>
      <c r="D73">
        <v>16.54</v>
      </c>
      <c r="E73">
        <v>32</v>
      </c>
      <c r="F73">
        <f t="shared" si="6"/>
        <v>25.574999999999999</v>
      </c>
      <c r="G73">
        <f t="shared" si="7"/>
        <v>18.07</v>
      </c>
      <c r="H73">
        <f t="shared" si="8"/>
        <v>4.2508822613664563</v>
      </c>
      <c r="I73">
        <f t="shared" si="9"/>
        <v>5.5403108794712663</v>
      </c>
      <c r="J73">
        <f t="shared" si="11"/>
        <v>5.5420579605279521</v>
      </c>
      <c r="L73">
        <v>4.9079430647764788</v>
      </c>
      <c r="M73">
        <v>3.833297910372651</v>
      </c>
      <c r="N73">
        <v>4.255426426411967</v>
      </c>
      <c r="O73">
        <f t="shared" si="10"/>
        <v>4.332222467187032</v>
      </c>
    </row>
    <row r="74" spans="2:15" x14ac:dyDescent="0.25">
      <c r="B74" s="70">
        <v>40250</v>
      </c>
      <c r="C74">
        <v>36.1</v>
      </c>
      <c r="D74">
        <v>16.28</v>
      </c>
      <c r="E74">
        <v>32.200000000000003</v>
      </c>
      <c r="F74">
        <f t="shared" si="6"/>
        <v>26.19</v>
      </c>
      <c r="G74">
        <f t="shared" si="7"/>
        <v>19.82</v>
      </c>
      <c r="H74">
        <f t="shared" si="8"/>
        <v>4.4519658579104133</v>
      </c>
      <c r="I74">
        <f t="shared" si="9"/>
        <v>5.9214388811178722</v>
      </c>
      <c r="J74">
        <f t="shared" si="11"/>
        <v>5.7136944425760356</v>
      </c>
      <c r="L74">
        <v>4.8305440417345071</v>
      </c>
      <c r="M74">
        <v>3.809724086094159</v>
      </c>
      <c r="N74">
        <v>4.2863318019833301</v>
      </c>
      <c r="O74">
        <f t="shared" si="10"/>
        <v>4.3088666432706653</v>
      </c>
    </row>
    <row r="75" spans="2:15" x14ac:dyDescent="0.25">
      <c r="B75" s="70">
        <v>40251</v>
      </c>
      <c r="C75">
        <v>36.68</v>
      </c>
      <c r="D75">
        <v>18.34</v>
      </c>
      <c r="E75">
        <v>32.4</v>
      </c>
      <c r="F75">
        <f t="shared" si="6"/>
        <v>27.509999999999998</v>
      </c>
      <c r="G75">
        <f t="shared" si="7"/>
        <v>18.34</v>
      </c>
      <c r="H75">
        <f t="shared" si="8"/>
        <v>4.2825226210727712</v>
      </c>
      <c r="I75">
        <f t="shared" si="9"/>
        <v>5.9034288087676154</v>
      </c>
      <c r="J75">
        <f t="shared" si="11"/>
        <v>5.8434748319997976</v>
      </c>
      <c r="L75">
        <v>4.825354953879935</v>
      </c>
      <c r="M75">
        <v>3.8695047241709077</v>
      </c>
      <c r="N75">
        <v>4.2205048089844244</v>
      </c>
      <c r="O75">
        <f t="shared" si="10"/>
        <v>4.3051214956784225</v>
      </c>
    </row>
    <row r="76" spans="2:15" x14ac:dyDescent="0.25">
      <c r="B76" s="70">
        <v>40252</v>
      </c>
      <c r="C76">
        <v>36.770000000000003</v>
      </c>
      <c r="D76">
        <v>18.71</v>
      </c>
      <c r="E76">
        <v>32.6</v>
      </c>
      <c r="F76">
        <f t="shared" si="6"/>
        <v>27.740000000000002</v>
      </c>
      <c r="G76">
        <f t="shared" si="7"/>
        <v>18.060000000000002</v>
      </c>
      <c r="H76">
        <f t="shared" si="8"/>
        <v>4.2497058721751557</v>
      </c>
      <c r="I76">
        <f t="shared" si="9"/>
        <v>5.9242733861187871</v>
      </c>
      <c r="J76">
        <f t="shared" si="11"/>
        <v>5.9347803273649617</v>
      </c>
      <c r="L76">
        <v>4.7014038746632885</v>
      </c>
      <c r="M76">
        <v>3.8992914031670929</v>
      </c>
      <c r="N76">
        <v>3.9103425528538658</v>
      </c>
      <c r="O76">
        <f t="shared" si="10"/>
        <v>4.1703459435614159</v>
      </c>
    </row>
    <row r="77" spans="2:15" x14ac:dyDescent="0.25">
      <c r="B77" s="70">
        <v>40253</v>
      </c>
      <c r="C77">
        <v>37</v>
      </c>
      <c r="D77">
        <v>19.55</v>
      </c>
      <c r="E77" s="116">
        <v>32.799999999999997</v>
      </c>
      <c r="F77">
        <f t="shared" si="6"/>
        <v>28.274999999999999</v>
      </c>
      <c r="G77">
        <f t="shared" si="7"/>
        <v>17.45</v>
      </c>
      <c r="H77">
        <f t="shared" si="8"/>
        <v>4.1773197148410848</v>
      </c>
      <c r="I77">
        <f t="shared" si="9"/>
        <v>5.9279222045234432</v>
      </c>
      <c r="J77">
        <f t="shared" si="11"/>
        <v>5.9139032246440841</v>
      </c>
      <c r="L77">
        <v>4.594260930915083</v>
      </c>
      <c r="M77">
        <v>3.912854417413977</v>
      </c>
      <c r="N77">
        <v>3.8102667708389735</v>
      </c>
      <c r="O77">
        <f t="shared" si="10"/>
        <v>4.105794039722678</v>
      </c>
    </row>
    <row r="78" spans="2:15" x14ac:dyDescent="0.25">
      <c r="B78" s="70">
        <v>40254</v>
      </c>
      <c r="C78">
        <v>37.520000000000003</v>
      </c>
      <c r="D78">
        <v>20.22</v>
      </c>
      <c r="E78">
        <v>32.9</v>
      </c>
      <c r="F78">
        <f t="shared" si="6"/>
        <v>28.87</v>
      </c>
      <c r="G78">
        <f t="shared" si="7"/>
        <v>17.300000000000004</v>
      </c>
      <c r="H78">
        <f t="shared" si="8"/>
        <v>4.159326868617085</v>
      </c>
      <c r="I78">
        <f t="shared" si="9"/>
        <v>5.9968383562970917</v>
      </c>
      <c r="J78">
        <f t="shared" si="11"/>
        <v>5.930364294378311</v>
      </c>
      <c r="L78">
        <v>4.5768352087602659</v>
      </c>
      <c r="M78">
        <v>4.1129177980733607</v>
      </c>
      <c r="N78">
        <v>3.7945810933698221</v>
      </c>
      <c r="O78">
        <f t="shared" si="10"/>
        <v>4.1614447000678156</v>
      </c>
    </row>
    <row r="79" spans="2:15" x14ac:dyDescent="0.25">
      <c r="B79" s="70">
        <v>40255</v>
      </c>
      <c r="C79">
        <v>36.979999999999997</v>
      </c>
      <c r="D79">
        <v>20.97</v>
      </c>
      <c r="E79">
        <v>33.1</v>
      </c>
      <c r="F79">
        <f t="shared" si="6"/>
        <v>28.974999999999998</v>
      </c>
      <c r="G79">
        <f t="shared" si="7"/>
        <v>16.009999999999998</v>
      </c>
      <c r="H79">
        <f t="shared" si="8"/>
        <v>4.001249804748511</v>
      </c>
      <c r="I79">
        <f t="shared" si="9"/>
        <v>5.8170533675134832</v>
      </c>
      <c r="J79">
        <f t="shared" si="11"/>
        <v>6.0364391645377999</v>
      </c>
      <c r="L79">
        <v>4.5472721870912354</v>
      </c>
      <c r="M79">
        <v>4.262929339711711</v>
      </c>
      <c r="N79">
        <v>3.960651286154194</v>
      </c>
      <c r="O79">
        <f t="shared" si="10"/>
        <v>4.2569509376523795</v>
      </c>
    </row>
    <row r="80" spans="2:15" x14ac:dyDescent="0.25">
      <c r="B80" s="70">
        <v>40256</v>
      </c>
      <c r="C80">
        <v>37.4</v>
      </c>
      <c r="D80">
        <v>20.55</v>
      </c>
      <c r="E80">
        <v>33.200000000000003</v>
      </c>
      <c r="F80">
        <f t="shared" si="6"/>
        <v>28.975000000000001</v>
      </c>
      <c r="G80">
        <f t="shared" si="7"/>
        <v>16.849999999999998</v>
      </c>
      <c r="H80">
        <f t="shared" si="8"/>
        <v>4.1048751503547578</v>
      </c>
      <c r="I80">
        <f t="shared" si="9"/>
        <v>5.985734157438749</v>
      </c>
      <c r="J80">
        <f t="shared" si="11"/>
        <v>6.1771006606900256</v>
      </c>
      <c r="L80">
        <v>4.3394508492226569</v>
      </c>
      <c r="M80">
        <v>4.3231088729028748</v>
      </c>
      <c r="N80">
        <v>4.1188263928007984</v>
      </c>
      <c r="O80">
        <f t="shared" si="10"/>
        <v>4.260462038308777</v>
      </c>
    </row>
    <row r="81" spans="2:15" x14ac:dyDescent="0.25">
      <c r="B81" s="70">
        <v>40257</v>
      </c>
      <c r="C81">
        <v>39.020000000000003</v>
      </c>
      <c r="D81">
        <v>19.97</v>
      </c>
      <c r="E81">
        <v>33.299999999999997</v>
      </c>
      <c r="F81">
        <f t="shared" si="6"/>
        <v>29.495000000000001</v>
      </c>
      <c r="G81">
        <f t="shared" si="7"/>
        <v>19.050000000000004</v>
      </c>
      <c r="H81">
        <f t="shared" si="8"/>
        <v>4.3646305685590399</v>
      </c>
      <c r="I81">
        <f t="shared" si="9"/>
        <v>6.4546477369162307</v>
      </c>
      <c r="J81">
        <f t="shared" si="11"/>
        <v>6.2485831117111195</v>
      </c>
      <c r="L81">
        <v>4.0739158578149164</v>
      </c>
      <c r="M81">
        <v>4.3879106790826912</v>
      </c>
      <c r="N81">
        <v>4.3134296830128163</v>
      </c>
      <c r="O81">
        <f t="shared" si="10"/>
        <v>4.2584187399701419</v>
      </c>
    </row>
    <row r="82" spans="2:15" x14ac:dyDescent="0.25">
      <c r="B82" s="70">
        <v>40258</v>
      </c>
      <c r="C82">
        <v>39.71</v>
      </c>
      <c r="D82">
        <v>20.239999999999998</v>
      </c>
      <c r="E82">
        <v>33.5</v>
      </c>
      <c r="F82">
        <f t="shared" si="6"/>
        <v>29.975000000000001</v>
      </c>
      <c r="G82">
        <f t="shared" si="7"/>
        <v>19.470000000000002</v>
      </c>
      <c r="H82">
        <f t="shared" si="8"/>
        <v>4.4124822945820421</v>
      </c>
      <c r="I82">
        <f t="shared" si="9"/>
        <v>6.6312296852845689</v>
      </c>
      <c r="J82">
        <f t="shared" si="11"/>
        <v>6.3690476894877692</v>
      </c>
      <c r="L82">
        <v>3.8329917197739714</v>
      </c>
      <c r="M82">
        <v>4.594095700826669</v>
      </c>
      <c r="N82">
        <v>4.3407694846571889</v>
      </c>
      <c r="O82">
        <f t="shared" si="10"/>
        <v>4.2559523017526102</v>
      </c>
    </row>
    <row r="83" spans="2:15" x14ac:dyDescent="0.25">
      <c r="B83" s="70">
        <v>40259</v>
      </c>
      <c r="C83">
        <v>39.5</v>
      </c>
      <c r="D83">
        <v>22.45</v>
      </c>
      <c r="E83">
        <v>33.6</v>
      </c>
      <c r="F83">
        <f t="shared" si="6"/>
        <v>30.975000000000001</v>
      </c>
      <c r="G83">
        <f t="shared" si="7"/>
        <v>17.05</v>
      </c>
      <c r="H83">
        <f t="shared" si="8"/>
        <v>4.1291645644125161</v>
      </c>
      <c r="I83">
        <f t="shared" si="9"/>
        <v>6.3542506114025583</v>
      </c>
      <c r="J83">
        <f t="shared" si="11"/>
        <v>6.4213695312386285</v>
      </c>
      <c r="L83">
        <v>3.7480831362311209</v>
      </c>
      <c r="M83">
        <v>4.6719042836440847</v>
      </c>
      <c r="N83">
        <v>3.9968344601235124</v>
      </c>
      <c r="O83">
        <f t="shared" si="10"/>
        <v>4.1389406266662396</v>
      </c>
    </row>
    <row r="84" spans="2:15" x14ac:dyDescent="0.25">
      <c r="B84" s="70">
        <v>40260</v>
      </c>
      <c r="C84">
        <v>39.39</v>
      </c>
      <c r="D84">
        <v>21.83</v>
      </c>
      <c r="E84">
        <v>33.700000000000003</v>
      </c>
      <c r="F84">
        <f t="shared" si="6"/>
        <v>30.61</v>
      </c>
      <c r="G84">
        <f t="shared" si="7"/>
        <v>17.560000000000002</v>
      </c>
      <c r="H84">
        <f t="shared" si="8"/>
        <v>4.1904653679513926</v>
      </c>
      <c r="I84">
        <f t="shared" si="9"/>
        <v>6.41937625639674</v>
      </c>
      <c r="J84">
        <f t="shared" si="11"/>
        <v>6.341315683186485</v>
      </c>
      <c r="L84">
        <v>3.7740893780550042</v>
      </c>
      <c r="M84">
        <v>4.6404398212189806</v>
      </c>
      <c r="N84">
        <v>3.7511965133817213</v>
      </c>
      <c r="O84">
        <f t="shared" si="10"/>
        <v>4.055241904218569</v>
      </c>
    </row>
    <row r="85" spans="2:15" x14ac:dyDescent="0.25">
      <c r="B85" s="70">
        <v>40261</v>
      </c>
      <c r="C85">
        <v>38.68</v>
      </c>
      <c r="D85">
        <v>21.94</v>
      </c>
      <c r="E85">
        <v>33.799999999999997</v>
      </c>
      <c r="F85">
        <f t="shared" si="6"/>
        <v>30.310000000000002</v>
      </c>
      <c r="G85">
        <f t="shared" si="7"/>
        <v>16.739999999999998</v>
      </c>
      <c r="H85">
        <f t="shared" si="8"/>
        <v>4.0914545090957564</v>
      </c>
      <c r="I85">
        <f t="shared" si="9"/>
        <v>6.2473433661930446</v>
      </c>
      <c r="J85">
        <f t="shared" si="11"/>
        <v>6.2725999571253643</v>
      </c>
      <c r="L85">
        <v>3.941722508876405</v>
      </c>
      <c r="M85">
        <v>4.5990902273113381</v>
      </c>
      <c r="N85">
        <v>3.4696313146719406</v>
      </c>
      <c r="O85">
        <f t="shared" si="10"/>
        <v>4.0034813502865605</v>
      </c>
    </row>
    <row r="86" spans="2:15" x14ac:dyDescent="0.25">
      <c r="B86" s="70">
        <v>40262</v>
      </c>
      <c r="C86">
        <v>37.99</v>
      </c>
      <c r="D86">
        <v>22.23</v>
      </c>
      <c r="E86">
        <v>33.9</v>
      </c>
      <c r="F86">
        <f t="shared" si="6"/>
        <v>30.11</v>
      </c>
      <c r="G86">
        <f t="shared" si="7"/>
        <v>15.760000000000002</v>
      </c>
      <c r="H86">
        <f t="shared" si="8"/>
        <v>3.9698866482558417</v>
      </c>
      <c r="I86">
        <f t="shared" si="9"/>
        <v>6.054378496655513</v>
      </c>
      <c r="J86">
        <f t="shared" si="11"/>
        <v>6.2392534206916537</v>
      </c>
      <c r="L86">
        <v>4.1627280769052231</v>
      </c>
      <c r="M86">
        <v>4.6330291416495459</v>
      </c>
      <c r="N86">
        <v>3.4396240849929698</v>
      </c>
      <c r="O86">
        <f t="shared" si="10"/>
        <v>4.0784604345159128</v>
      </c>
    </row>
    <row r="87" spans="2:15" x14ac:dyDescent="0.25">
      <c r="B87" s="70">
        <v>40263</v>
      </c>
      <c r="C87">
        <v>38.799999999999997</v>
      </c>
      <c r="D87">
        <v>22.16</v>
      </c>
      <c r="E87">
        <v>34</v>
      </c>
      <c r="F87">
        <f t="shared" si="6"/>
        <v>30.479999999999997</v>
      </c>
      <c r="G87">
        <f t="shared" si="7"/>
        <v>16.639999999999997</v>
      </c>
      <c r="H87">
        <f t="shared" si="8"/>
        <v>4.0792156108742272</v>
      </c>
      <c r="I87">
        <f t="shared" si="9"/>
        <v>6.2876510549789639</v>
      </c>
      <c r="J87">
        <f t="shared" si="11"/>
        <v>6.2416698466378193</v>
      </c>
      <c r="L87">
        <v>4.424330172274864</v>
      </c>
      <c r="M87">
        <v>4.5600412923663329</v>
      </c>
      <c r="N87">
        <v>3.4750358845020717</v>
      </c>
      <c r="O87">
        <f t="shared" si="10"/>
        <v>4.1531357830477562</v>
      </c>
    </row>
    <row r="88" spans="2:15" x14ac:dyDescent="0.25">
      <c r="B88" s="70">
        <v>40264</v>
      </c>
      <c r="C88">
        <v>38.19</v>
      </c>
      <c r="D88">
        <v>22.01</v>
      </c>
      <c r="E88">
        <v>34.200000000000003</v>
      </c>
      <c r="F88">
        <f t="shared" si="6"/>
        <v>30.1</v>
      </c>
      <c r="G88">
        <f t="shared" si="7"/>
        <v>16.179999999999996</v>
      </c>
      <c r="H88">
        <f t="shared" si="8"/>
        <v>4.0224370722237524</v>
      </c>
      <c r="I88">
        <f t="shared" si="9"/>
        <v>6.1875179292340015</v>
      </c>
      <c r="J88">
        <f t="shared" si="11"/>
        <v>6.298222956596355</v>
      </c>
      <c r="L88">
        <v>4.5765821738777452</v>
      </c>
      <c r="M88">
        <v>4.4806744371903555</v>
      </c>
      <c r="N88">
        <v>3.7263860107086901</v>
      </c>
      <c r="O88">
        <f t="shared" si="10"/>
        <v>4.2612142072589307</v>
      </c>
    </row>
    <row r="89" spans="2:15" x14ac:dyDescent="0.25">
      <c r="B89" s="70">
        <v>40265</v>
      </c>
      <c r="C89">
        <v>38.590000000000003</v>
      </c>
      <c r="D89">
        <v>20.98</v>
      </c>
      <c r="E89">
        <v>34.299999999999997</v>
      </c>
      <c r="F89">
        <f t="shared" si="6"/>
        <v>29.785000000000004</v>
      </c>
      <c r="G89">
        <f t="shared" si="7"/>
        <v>17.610000000000003</v>
      </c>
      <c r="H89">
        <f t="shared" si="8"/>
        <v>4.1964270516714572</v>
      </c>
      <c r="I89">
        <f t="shared" si="9"/>
        <v>6.4314583861275727</v>
      </c>
      <c r="J89">
        <f t="shared" si="11"/>
        <v>6.3837233607113006</v>
      </c>
      <c r="L89">
        <v>4.6990786379345106</v>
      </c>
      <c r="M89">
        <v>4.4956339318705849</v>
      </c>
      <c r="N89">
        <v>3.8006741102444792</v>
      </c>
      <c r="O89">
        <f t="shared" si="10"/>
        <v>4.3317955600165243</v>
      </c>
    </row>
    <row r="90" spans="2:15" x14ac:dyDescent="0.25">
      <c r="B90" s="70">
        <v>40266</v>
      </c>
      <c r="C90">
        <v>38.92</v>
      </c>
      <c r="D90">
        <v>21.17</v>
      </c>
      <c r="E90">
        <v>34.5</v>
      </c>
      <c r="F90">
        <f t="shared" si="6"/>
        <v>30.045000000000002</v>
      </c>
      <c r="G90">
        <f t="shared" si="7"/>
        <v>17.75</v>
      </c>
      <c r="H90">
        <f t="shared" si="8"/>
        <v>4.2130748865881795</v>
      </c>
      <c r="I90">
        <f t="shared" si="9"/>
        <v>6.5301089159857213</v>
      </c>
      <c r="J90">
        <f t="shared" si="11"/>
        <v>6.3497261785759527</v>
      </c>
      <c r="L90">
        <v>4.7803376277051939</v>
      </c>
      <c r="M90">
        <v>4.5700356523224679</v>
      </c>
      <c r="N90">
        <v>4.0752028544762551</v>
      </c>
      <c r="O90">
        <f t="shared" si="10"/>
        <v>4.4751920448346389</v>
      </c>
    </row>
    <row r="91" spans="2:15" x14ac:dyDescent="0.25">
      <c r="B91" s="70">
        <v>40267</v>
      </c>
      <c r="C91">
        <v>39.19</v>
      </c>
      <c r="D91">
        <v>22.3</v>
      </c>
      <c r="E91">
        <v>34.6</v>
      </c>
      <c r="F91">
        <f t="shared" si="6"/>
        <v>30.744999999999997</v>
      </c>
      <c r="G91">
        <f t="shared" si="7"/>
        <v>16.889999999999997</v>
      </c>
      <c r="H91">
        <f t="shared" si="8"/>
        <v>4.1097445176069032</v>
      </c>
      <c r="I91">
        <f t="shared" si="9"/>
        <v>6.4818805172302447</v>
      </c>
      <c r="J91">
        <f t="shared" si="11"/>
        <v>6.3675775718049925</v>
      </c>
      <c r="L91">
        <v>4.8469825323817437</v>
      </c>
      <c r="M91">
        <v>4.6371624703905425</v>
      </c>
      <c r="N91">
        <v>4.1856514478490778</v>
      </c>
      <c r="O91">
        <f t="shared" si="10"/>
        <v>4.5565988168737883</v>
      </c>
    </row>
    <row r="92" spans="2:15" x14ac:dyDescent="0.25">
      <c r="B92" s="70">
        <v>40268</v>
      </c>
      <c r="C92">
        <v>38.229999999999997</v>
      </c>
      <c r="D92">
        <v>23.4</v>
      </c>
      <c r="E92">
        <v>34.799999999999997</v>
      </c>
      <c r="F92">
        <f t="shared" si="6"/>
        <v>30.814999999999998</v>
      </c>
      <c r="G92">
        <f t="shared" si="7"/>
        <v>14.829999999999998</v>
      </c>
      <c r="H92">
        <f t="shared" si="8"/>
        <v>3.8509739027939411</v>
      </c>
      <c r="I92">
        <f t="shared" si="9"/>
        <v>6.1176651443022232</v>
      </c>
      <c r="J92">
        <f t="shared" si="11"/>
        <v>6.3318045022689695</v>
      </c>
      <c r="L92">
        <v>4.8750076533869029</v>
      </c>
      <c r="M92">
        <v>4.7084055421976956</v>
      </c>
      <c r="N92">
        <v>4.3054123077104078</v>
      </c>
      <c r="O92">
        <f t="shared" si="10"/>
        <v>4.6296085010983354</v>
      </c>
    </row>
    <row r="93" spans="2:15" x14ac:dyDescent="0.25">
      <c r="B93" s="70">
        <v>40269</v>
      </c>
      <c r="C93">
        <v>38.229999999999997</v>
      </c>
      <c r="D93">
        <v>22.51</v>
      </c>
      <c r="E93">
        <v>35</v>
      </c>
      <c r="F93">
        <f t="shared" si="6"/>
        <v>30.369999999999997</v>
      </c>
      <c r="G93">
        <f t="shared" si="7"/>
        <v>15.719999999999995</v>
      </c>
      <c r="H93">
        <f t="shared" si="8"/>
        <v>3.9648455203198014</v>
      </c>
      <c r="I93">
        <f t="shared" si="9"/>
        <v>6.2767748953791962</v>
      </c>
      <c r="J93">
        <f t="shared" si="11"/>
        <v>6.2466721943576253</v>
      </c>
      <c r="L93">
        <v>4.8345522559988945</v>
      </c>
      <c r="M93">
        <v>4.7177719198744059</v>
      </c>
      <c r="N93">
        <v>4.4128472509144512</v>
      </c>
      <c r="O93">
        <f t="shared" si="10"/>
        <v>4.6550571422625842</v>
      </c>
    </row>
    <row r="94" spans="2:15" x14ac:dyDescent="0.25">
      <c r="B94" s="70">
        <v>40270</v>
      </c>
      <c r="C94">
        <v>38.35</v>
      </c>
      <c r="D94">
        <v>23.05</v>
      </c>
      <c r="E94">
        <v>35.1</v>
      </c>
      <c r="F94">
        <f t="shared" si="6"/>
        <v>30.700000000000003</v>
      </c>
      <c r="G94">
        <f t="shared" si="7"/>
        <v>15.3</v>
      </c>
      <c r="H94">
        <f t="shared" si="8"/>
        <v>3.9115214431215892</v>
      </c>
      <c r="I94">
        <f t="shared" si="9"/>
        <v>6.2525930384474568</v>
      </c>
      <c r="J94">
        <f t="shared" si="11"/>
        <v>6.2806511583990625</v>
      </c>
      <c r="L94">
        <v>4.7436283935312078</v>
      </c>
      <c r="M94">
        <v>4.69039599878539</v>
      </c>
      <c r="N94">
        <v>4.5079770341002741</v>
      </c>
      <c r="O94">
        <f t="shared" si="10"/>
        <v>4.647333808805624</v>
      </c>
    </row>
    <row r="95" spans="2:15" x14ac:dyDescent="0.25">
      <c r="B95" s="70">
        <v>40271</v>
      </c>
      <c r="C95">
        <v>38.159999999999997</v>
      </c>
      <c r="D95">
        <v>23.95</v>
      </c>
      <c r="E95">
        <v>35.299999999999997</v>
      </c>
      <c r="F95">
        <f t="shared" si="6"/>
        <v>31.055</v>
      </c>
      <c r="G95">
        <f t="shared" si="7"/>
        <v>14.209999999999997</v>
      </c>
      <c r="H95">
        <f t="shared" si="8"/>
        <v>3.7696153649941526</v>
      </c>
      <c r="I95">
        <f t="shared" si="9"/>
        <v>6.1044473764289986</v>
      </c>
      <c r="J95">
        <f t="shared" si="11"/>
        <v>6.3368820670641277</v>
      </c>
      <c r="L95">
        <v>4.5835107668483159</v>
      </c>
      <c r="M95">
        <v>4.5786198265471585</v>
      </c>
      <c r="N95">
        <v>4.3921538281543837</v>
      </c>
      <c r="O95">
        <f t="shared" si="10"/>
        <v>4.518094807183286</v>
      </c>
    </row>
    <row r="96" spans="2:15" x14ac:dyDescent="0.25">
      <c r="B96" s="70">
        <v>40272</v>
      </c>
      <c r="C96">
        <v>39.159999999999997</v>
      </c>
      <c r="D96">
        <v>22.08</v>
      </c>
      <c r="E96">
        <v>35.4</v>
      </c>
      <c r="F96">
        <f t="shared" si="6"/>
        <v>30.619999999999997</v>
      </c>
      <c r="G96">
        <f t="shared" si="7"/>
        <v>17.079999999999998</v>
      </c>
      <c r="H96">
        <f t="shared" si="8"/>
        <v>4.132795663954365</v>
      </c>
      <c r="I96">
        <f t="shared" si="9"/>
        <v>6.6517753374374315</v>
      </c>
      <c r="J96">
        <f t="shared" si="11"/>
        <v>6.3790524891168987</v>
      </c>
      <c r="L96">
        <v>4.4396604024106932</v>
      </c>
      <c r="M96">
        <v>4.3445430006471346</v>
      </c>
      <c r="N96">
        <v>4.3181373750896253</v>
      </c>
      <c r="O96">
        <f t="shared" si="10"/>
        <v>4.3674469260491504</v>
      </c>
    </row>
    <row r="97" spans="2:15" x14ac:dyDescent="0.25">
      <c r="B97" s="70">
        <v>40273</v>
      </c>
      <c r="C97">
        <v>39.44</v>
      </c>
      <c r="D97">
        <v>24.71</v>
      </c>
      <c r="E97">
        <v>35.6</v>
      </c>
      <c r="F97">
        <f t="shared" si="6"/>
        <v>32.075000000000003</v>
      </c>
      <c r="G97">
        <f t="shared" si="7"/>
        <v>14.729999999999997</v>
      </c>
      <c r="H97">
        <f t="shared" si="8"/>
        <v>3.837968212479097</v>
      </c>
      <c r="I97">
        <f t="shared" si="9"/>
        <v>6.398819687627558</v>
      </c>
      <c r="J97">
        <f t="shared" si="11"/>
        <v>6.5288462313338123</v>
      </c>
      <c r="L97">
        <v>4.2687891207525404</v>
      </c>
      <c r="M97">
        <v>4.1307053841068422</v>
      </c>
      <c r="N97">
        <v>4.2635091401223191</v>
      </c>
      <c r="O97">
        <f t="shared" si="10"/>
        <v>4.2210012149939011</v>
      </c>
    </row>
    <row r="98" spans="2:15" x14ac:dyDescent="0.25">
      <c r="B98" s="70">
        <v>40274</v>
      </c>
      <c r="C98">
        <v>39.01</v>
      </c>
      <c r="D98">
        <v>23.42</v>
      </c>
      <c r="E98">
        <v>35.700000000000003</v>
      </c>
      <c r="F98">
        <f t="shared" si="6"/>
        <v>31.215</v>
      </c>
      <c r="G98">
        <f t="shared" si="7"/>
        <v>15.589999999999996</v>
      </c>
      <c r="H98">
        <f t="shared" si="8"/>
        <v>3.9484174044799261</v>
      </c>
      <c r="I98">
        <f t="shared" si="9"/>
        <v>6.4876270056430476</v>
      </c>
      <c r="J98">
        <f t="shared" si="11"/>
        <v>6.7525501375443113</v>
      </c>
      <c r="L98">
        <v>4.2157516088631537</v>
      </c>
      <c r="M98">
        <v>3.9913172522045208</v>
      </c>
      <c r="N98">
        <v>4.0498898764625304</v>
      </c>
      <c r="O98">
        <f t="shared" si="10"/>
        <v>4.085652912510068</v>
      </c>
    </row>
    <row r="99" spans="2:15" x14ac:dyDescent="0.25">
      <c r="B99" s="70">
        <v>40275</v>
      </c>
      <c r="C99">
        <v>39.51</v>
      </c>
      <c r="D99">
        <v>20.72</v>
      </c>
      <c r="E99">
        <v>35.9</v>
      </c>
      <c r="F99">
        <f t="shared" si="6"/>
        <v>30.114999999999998</v>
      </c>
      <c r="G99">
        <f t="shared" si="7"/>
        <v>18.79</v>
      </c>
      <c r="H99">
        <f t="shared" si="8"/>
        <v>4.3347433603386483</v>
      </c>
      <c r="I99">
        <f t="shared" si="9"/>
        <v>7.0015617495320237</v>
      </c>
      <c r="J99">
        <f t="shared" si="11"/>
        <v>6.8174204877473343</v>
      </c>
      <c r="L99">
        <v>4.1485570067158388</v>
      </c>
      <c r="M99">
        <v>3.8402004983227584</v>
      </c>
      <c r="N99">
        <v>3.8519107251800535</v>
      </c>
      <c r="O99">
        <f t="shared" si="10"/>
        <v>3.9468894100728833</v>
      </c>
    </row>
    <row r="100" spans="2:15" x14ac:dyDescent="0.25">
      <c r="B100" s="70">
        <v>40276</v>
      </c>
      <c r="C100">
        <v>40.799999999999997</v>
      </c>
      <c r="D100">
        <v>22.07</v>
      </c>
      <c r="E100">
        <v>36.1</v>
      </c>
      <c r="F100">
        <f t="shared" si="6"/>
        <v>31.434999999999999</v>
      </c>
      <c r="G100">
        <f t="shared" si="7"/>
        <v>18.729999999999997</v>
      </c>
      <c r="H100">
        <f t="shared" si="8"/>
        <v>4.3278170016764799</v>
      </c>
      <c r="I100">
        <f t="shared" si="9"/>
        <v>7.2229669074814939</v>
      </c>
      <c r="J100">
        <f t="shared" si="11"/>
        <v>6.951405120193602</v>
      </c>
      <c r="L100">
        <v>4.1625706851824162</v>
      </c>
      <c r="M100">
        <v>3.8359050824600489</v>
      </c>
      <c r="N100">
        <v>3.8144873515233488</v>
      </c>
      <c r="O100">
        <f t="shared" si="10"/>
        <v>3.9376543730552718</v>
      </c>
    </row>
    <row r="101" spans="2:15" x14ac:dyDescent="0.25">
      <c r="B101" s="70">
        <v>40277</v>
      </c>
      <c r="C101">
        <v>40.98</v>
      </c>
      <c r="D101">
        <v>24.62</v>
      </c>
      <c r="E101">
        <v>36.299999999999997</v>
      </c>
      <c r="F101">
        <f t="shared" si="6"/>
        <v>32.799999999999997</v>
      </c>
      <c r="G101">
        <f t="shared" si="7"/>
        <v>16.359999999999996</v>
      </c>
      <c r="H101">
        <f t="shared" si="8"/>
        <v>4.0447496832313368</v>
      </c>
      <c r="I101">
        <f t="shared" si="9"/>
        <v>6.9761270884525475</v>
      </c>
      <c r="J101">
        <f t="shared" si="11"/>
        <v>7.0813317401260223</v>
      </c>
      <c r="L101">
        <v>4.1672673531143456</v>
      </c>
      <c r="M101">
        <v>3.9359953328868005</v>
      </c>
      <c r="N101">
        <v>3.8947322717568036</v>
      </c>
      <c r="O101">
        <f t="shared" si="10"/>
        <v>3.9993316525859832</v>
      </c>
    </row>
    <row r="102" spans="2:15" x14ac:dyDescent="0.25">
      <c r="B102" s="70">
        <v>40278</v>
      </c>
      <c r="C102">
        <v>41.08</v>
      </c>
      <c r="D102">
        <v>24.44</v>
      </c>
      <c r="E102">
        <v>36.5</v>
      </c>
      <c r="F102">
        <f t="shared" si="6"/>
        <v>32.76</v>
      </c>
      <c r="G102">
        <f t="shared" si="7"/>
        <v>16.639999999999997</v>
      </c>
      <c r="H102">
        <f t="shared" si="8"/>
        <v>4.0792156108742272</v>
      </c>
      <c r="I102">
        <f t="shared" si="9"/>
        <v>7.0687428498588982</v>
      </c>
      <c r="J102">
        <f t="shared" si="11"/>
        <v>7.0225032078036982</v>
      </c>
      <c r="L102">
        <v>4.1753621266730256</v>
      </c>
      <c r="M102">
        <v>4.0406094569117235</v>
      </c>
      <c r="N102">
        <v>3.9145840651851245</v>
      </c>
      <c r="O102">
        <f t="shared" si="10"/>
        <v>4.0435185495899582</v>
      </c>
    </row>
    <row r="103" spans="2:15" x14ac:dyDescent="0.25">
      <c r="B103" s="70">
        <v>40279</v>
      </c>
      <c r="C103">
        <v>41.19</v>
      </c>
      <c r="D103">
        <v>24.45</v>
      </c>
      <c r="E103">
        <v>36.700000000000003</v>
      </c>
      <c r="F103">
        <f t="shared" si="6"/>
        <v>32.82</v>
      </c>
      <c r="G103">
        <f t="shared" si="7"/>
        <v>16.739999999999998</v>
      </c>
      <c r="H103">
        <f t="shared" si="8"/>
        <v>4.0914545090957564</v>
      </c>
      <c r="I103">
        <f t="shared" si="9"/>
        <v>7.1372601053051472</v>
      </c>
      <c r="J103">
        <f t="shared" si="11"/>
        <v>6.9747386393760911</v>
      </c>
      <c r="L103">
        <v>4.0078128874419958</v>
      </c>
      <c r="M103">
        <v>3.9674457879598699</v>
      </c>
      <c r="N103">
        <v>4.0686864827609615</v>
      </c>
      <c r="O103">
        <f t="shared" si="10"/>
        <v>4.0146483860542759</v>
      </c>
    </row>
    <row r="104" spans="2:15" x14ac:dyDescent="0.25">
      <c r="B104" s="70">
        <v>40280</v>
      </c>
      <c r="C104">
        <v>40.58</v>
      </c>
      <c r="D104">
        <v>26.31</v>
      </c>
      <c r="E104">
        <v>36.9</v>
      </c>
      <c r="F104">
        <f t="shared" si="6"/>
        <v>33.445</v>
      </c>
      <c r="G104">
        <f t="shared" si="7"/>
        <v>14.27</v>
      </c>
      <c r="H104">
        <f t="shared" si="8"/>
        <v>3.7775653535048206</v>
      </c>
      <c r="I104">
        <f t="shared" si="9"/>
        <v>6.7074190879203979</v>
      </c>
      <c r="J104">
        <f t="shared" si="11"/>
        <v>7.1071018636037806</v>
      </c>
      <c r="L104">
        <v>3.9860237911448992</v>
      </c>
      <c r="M104">
        <v>3.9537990271596124</v>
      </c>
      <c r="N104">
        <v>4.2271130960410614</v>
      </c>
      <c r="O104">
        <f t="shared" si="10"/>
        <v>4.0556453047818577</v>
      </c>
    </row>
    <row r="105" spans="2:15" x14ac:dyDescent="0.25">
      <c r="B105" s="70">
        <v>40281</v>
      </c>
      <c r="C105">
        <v>40.93</v>
      </c>
      <c r="D105">
        <v>25.36</v>
      </c>
      <c r="E105">
        <v>37</v>
      </c>
      <c r="F105">
        <f t="shared" si="6"/>
        <v>33.144999999999996</v>
      </c>
      <c r="G105">
        <f t="shared" si="7"/>
        <v>15.57</v>
      </c>
      <c r="H105">
        <f t="shared" si="8"/>
        <v>3.9458839313897718</v>
      </c>
      <c r="I105">
        <f t="shared" si="9"/>
        <v>6.9841440653434601</v>
      </c>
      <c r="J105">
        <f t="shared" si="11"/>
        <v>7.2838381651093407</v>
      </c>
      <c r="L105">
        <v>3.8938405660037514</v>
      </c>
      <c r="M105">
        <v>4.0012041755616297</v>
      </c>
      <c r="N105">
        <v>4.2768970067334369</v>
      </c>
      <c r="O105">
        <f t="shared" si="10"/>
        <v>4.0573139160996057</v>
      </c>
    </row>
    <row r="106" spans="2:15" x14ac:dyDescent="0.25">
      <c r="B106" s="70">
        <v>40282</v>
      </c>
      <c r="C106">
        <v>42.03</v>
      </c>
      <c r="D106">
        <v>23.23</v>
      </c>
      <c r="E106">
        <v>37.200000000000003</v>
      </c>
      <c r="F106">
        <f t="shared" si="6"/>
        <v>32.630000000000003</v>
      </c>
      <c r="G106">
        <f t="shared" si="7"/>
        <v>18.8</v>
      </c>
      <c r="H106">
        <f t="shared" si="8"/>
        <v>4.3358966777357599</v>
      </c>
      <c r="I106">
        <f t="shared" si="9"/>
        <v>7.6379432095909952</v>
      </c>
      <c r="J106">
        <f t="shared" si="11"/>
        <v>7.4541040404003356</v>
      </c>
      <c r="L106">
        <v>3.9168806669868399</v>
      </c>
      <c r="M106">
        <v>4.0781356469559205</v>
      </c>
      <c r="N106">
        <v>4.1939838623476993</v>
      </c>
      <c r="O106">
        <f t="shared" si="10"/>
        <v>4.0630000587634862</v>
      </c>
    </row>
    <row r="107" spans="2:15" x14ac:dyDescent="0.25">
      <c r="B107" s="70">
        <v>40283</v>
      </c>
      <c r="C107">
        <v>43.65</v>
      </c>
      <c r="D107">
        <v>24.65</v>
      </c>
      <c r="E107" s="116">
        <v>37.4</v>
      </c>
      <c r="F107">
        <f t="shared" si="6"/>
        <v>34.15</v>
      </c>
      <c r="G107">
        <f t="shared" si="7"/>
        <v>19</v>
      </c>
      <c r="H107">
        <f t="shared" si="8"/>
        <v>4.358898943540674</v>
      </c>
      <c r="I107">
        <f t="shared" si="9"/>
        <v>7.9524243573866986</v>
      </c>
      <c r="J107">
        <f t="shared" si="11"/>
        <v>7.6795556441034725</v>
      </c>
      <c r="L107">
        <v>3.9965688071391976</v>
      </c>
      <c r="M107">
        <v>4.0892720760773997</v>
      </c>
      <c r="N107">
        <v>4.0945933081302508</v>
      </c>
      <c r="O107">
        <f t="shared" si="10"/>
        <v>4.0601447304489495</v>
      </c>
    </row>
    <row r="108" spans="2:15" x14ac:dyDescent="0.25">
      <c r="B108" s="70">
        <v>40284</v>
      </c>
      <c r="C108">
        <v>43.95</v>
      </c>
      <c r="D108">
        <v>25.18</v>
      </c>
      <c r="E108">
        <v>37.5</v>
      </c>
      <c r="F108">
        <f t="shared" si="6"/>
        <v>34.564999999999998</v>
      </c>
      <c r="G108">
        <f t="shared" si="7"/>
        <v>18.770000000000003</v>
      </c>
      <c r="H108">
        <f t="shared" si="8"/>
        <v>4.3324358044868942</v>
      </c>
      <c r="I108">
        <f t="shared" si="9"/>
        <v>7.9885894817601315</v>
      </c>
      <c r="J108">
        <f t="shared" si="11"/>
        <v>7.7995042071649188</v>
      </c>
      <c r="L108">
        <v>4.1824520319778165</v>
      </c>
      <c r="M108">
        <v>4.2421205316867781</v>
      </c>
      <c r="N108">
        <v>4.0231209742704506</v>
      </c>
      <c r="O108">
        <f t="shared" si="10"/>
        <v>4.1492311793116814</v>
      </c>
    </row>
    <row r="109" spans="2:15" x14ac:dyDescent="0.25">
      <c r="B109" s="70">
        <v>40285</v>
      </c>
      <c r="C109">
        <v>44.27</v>
      </c>
      <c r="D109">
        <v>27.17</v>
      </c>
      <c r="E109">
        <v>37.700000000000003</v>
      </c>
      <c r="F109">
        <f t="shared" si="6"/>
        <v>35.72</v>
      </c>
      <c r="G109">
        <f t="shared" si="7"/>
        <v>17.100000000000001</v>
      </c>
      <c r="H109">
        <f t="shared" si="8"/>
        <v>4.135214625627067</v>
      </c>
      <c r="I109">
        <f t="shared" si="9"/>
        <v>7.8346771064360743</v>
      </c>
      <c r="J109">
        <f t="shared" si="11"/>
        <v>7.6995452683162142</v>
      </c>
      <c r="L109">
        <v>4.2897260718920096</v>
      </c>
      <c r="M109">
        <v>4.3048057250703566</v>
      </c>
      <c r="N109">
        <v>4.0021169521164053</v>
      </c>
      <c r="O109">
        <f t="shared" si="10"/>
        <v>4.1988829163595902</v>
      </c>
    </row>
    <row r="110" spans="2:15" x14ac:dyDescent="0.25">
      <c r="B110" s="70">
        <v>40286</v>
      </c>
      <c r="C110">
        <v>43.95</v>
      </c>
      <c r="D110">
        <v>28.23</v>
      </c>
      <c r="E110">
        <v>37.799999999999997</v>
      </c>
      <c r="F110">
        <f t="shared" si="6"/>
        <v>36.090000000000003</v>
      </c>
      <c r="G110">
        <f t="shared" si="7"/>
        <v>15.720000000000002</v>
      </c>
      <c r="H110">
        <f t="shared" si="8"/>
        <v>3.9648455203198023</v>
      </c>
      <c r="I110">
        <f t="shared" si="9"/>
        <v>7.5838868806506889</v>
      </c>
      <c r="J110">
        <f t="shared" si="11"/>
        <v>7.4453528059586978</v>
      </c>
      <c r="L110">
        <v>4.4632007245704761</v>
      </c>
      <c r="M110">
        <v>4.2398069433875376</v>
      </c>
      <c r="N110">
        <v>4.0021002311296696</v>
      </c>
      <c r="O110">
        <f t="shared" si="10"/>
        <v>4.2350359663625605</v>
      </c>
    </row>
    <row r="111" spans="2:15" x14ac:dyDescent="0.25">
      <c r="B111" s="70">
        <v>40287</v>
      </c>
      <c r="C111">
        <v>42.27</v>
      </c>
      <c r="D111">
        <v>27.88</v>
      </c>
      <c r="E111">
        <v>37.9</v>
      </c>
      <c r="F111">
        <f t="shared" si="6"/>
        <v>35.075000000000003</v>
      </c>
      <c r="G111">
        <f t="shared" si="7"/>
        <v>14.390000000000004</v>
      </c>
      <c r="H111">
        <f t="shared" si="8"/>
        <v>3.793415347678132</v>
      </c>
      <c r="I111">
        <f t="shared" si="9"/>
        <v>7.1381485153474804</v>
      </c>
      <c r="J111">
        <f t="shared" si="11"/>
        <v>7.1136722256629668</v>
      </c>
      <c r="L111">
        <v>4.4260362238108533</v>
      </c>
      <c r="M111">
        <v>4.2219529516479488</v>
      </c>
      <c r="N111">
        <v>4.0865571219827856</v>
      </c>
      <c r="O111">
        <f t="shared" si="10"/>
        <v>4.2448487658138623</v>
      </c>
    </row>
    <row r="112" spans="2:15" x14ac:dyDescent="0.25">
      <c r="B112" s="70">
        <v>40288</v>
      </c>
      <c r="C112">
        <v>41.05</v>
      </c>
      <c r="D112">
        <v>28.41</v>
      </c>
      <c r="E112">
        <v>38.1</v>
      </c>
      <c r="F112">
        <f t="shared" si="6"/>
        <v>34.729999999999997</v>
      </c>
      <c r="G112">
        <f t="shared" si="7"/>
        <v>12.639999999999997</v>
      </c>
      <c r="H112">
        <f t="shared" si="8"/>
        <v>3.5552777669262352</v>
      </c>
      <c r="I112">
        <f t="shared" si="9"/>
        <v>6.6814620455991083</v>
      </c>
      <c r="J112">
        <f t="shared" si="11"/>
        <v>6.8912821555072261</v>
      </c>
      <c r="L112">
        <v>4.389526612105989</v>
      </c>
      <c r="M112">
        <v>4.2387800890525895</v>
      </c>
      <c r="N112">
        <v>4.2169528390190871</v>
      </c>
      <c r="O112">
        <f t="shared" si="10"/>
        <v>4.2817531800592219</v>
      </c>
    </row>
    <row r="113" spans="2:15" x14ac:dyDescent="0.25">
      <c r="B113" s="70">
        <v>40289</v>
      </c>
      <c r="C113">
        <v>40.15</v>
      </c>
      <c r="D113">
        <v>28.74</v>
      </c>
      <c r="E113">
        <v>38.200000000000003</v>
      </c>
      <c r="F113">
        <f t="shared" si="6"/>
        <v>34.445</v>
      </c>
      <c r="G113">
        <f t="shared" si="7"/>
        <v>11.41</v>
      </c>
      <c r="H113">
        <f t="shared" si="8"/>
        <v>3.3778691508109073</v>
      </c>
      <c r="I113">
        <f t="shared" si="9"/>
        <v>6.3301865802814801</v>
      </c>
      <c r="J113">
        <f t="shared" si="11"/>
        <v>6.7470345127475202</v>
      </c>
      <c r="L113">
        <v>4.3367840245198215</v>
      </c>
      <c r="M113">
        <v>4.2883379809214688</v>
      </c>
      <c r="N113">
        <v>4.4274999796792773</v>
      </c>
      <c r="O113">
        <f t="shared" si="10"/>
        <v>4.3508739950401898</v>
      </c>
    </row>
    <row r="114" spans="2:15" x14ac:dyDescent="0.25">
      <c r="B114" s="70">
        <v>40290</v>
      </c>
      <c r="C114">
        <v>39.840000000000003</v>
      </c>
      <c r="D114">
        <v>26.35</v>
      </c>
      <c r="E114">
        <v>38.299999999999997</v>
      </c>
      <c r="F114">
        <f t="shared" si="6"/>
        <v>33.094999999999999</v>
      </c>
      <c r="G114">
        <f t="shared" si="7"/>
        <v>13.490000000000002</v>
      </c>
      <c r="H114">
        <f t="shared" si="8"/>
        <v>3.6728735344413916</v>
      </c>
      <c r="I114">
        <f t="shared" si="9"/>
        <v>6.7227267556573702</v>
      </c>
      <c r="J114">
        <f t="shared" si="11"/>
        <v>6.8008709942366981</v>
      </c>
      <c r="L114">
        <v>4.2866278462166258</v>
      </c>
      <c r="M114">
        <v>4.3692152676262586</v>
      </c>
      <c r="N114">
        <v>4.5585720794255922</v>
      </c>
      <c r="O114">
        <f t="shared" si="10"/>
        <v>4.4048050644228249</v>
      </c>
    </row>
    <row r="115" spans="2:15" x14ac:dyDescent="0.25">
      <c r="B115" s="70">
        <v>40291</v>
      </c>
      <c r="C115">
        <v>39.68</v>
      </c>
      <c r="D115">
        <v>25.38</v>
      </c>
      <c r="E115">
        <v>38.4</v>
      </c>
      <c r="F115">
        <f t="shared" si="6"/>
        <v>32.53</v>
      </c>
      <c r="G115">
        <f t="shared" si="7"/>
        <v>14.3</v>
      </c>
      <c r="H115">
        <f t="shared" si="8"/>
        <v>3.7815340802378077</v>
      </c>
      <c r="I115">
        <f t="shared" si="9"/>
        <v>6.8626486668521602</v>
      </c>
      <c r="J115">
        <f t="shared" si="11"/>
        <v>6.9494553248857329</v>
      </c>
      <c r="L115">
        <v>4.3090033181911522</v>
      </c>
      <c r="M115">
        <v>4.5212927918101595</v>
      </c>
      <c r="N115">
        <v>4.7341508533441887</v>
      </c>
      <c r="O115">
        <f t="shared" si="10"/>
        <v>4.5214823211151662</v>
      </c>
    </row>
    <row r="116" spans="2:15" x14ac:dyDescent="0.25">
      <c r="B116" s="70">
        <v>40292</v>
      </c>
      <c r="C116">
        <v>40.57</v>
      </c>
      <c r="D116">
        <v>23.75</v>
      </c>
      <c r="E116">
        <v>38.5</v>
      </c>
      <c r="F116">
        <f t="shared" si="6"/>
        <v>32.159999999999997</v>
      </c>
      <c r="G116">
        <f t="shared" si="7"/>
        <v>16.82</v>
      </c>
      <c r="H116">
        <f t="shared" si="8"/>
        <v>4.1012193308819755</v>
      </c>
      <c r="I116">
        <f t="shared" si="9"/>
        <v>7.4073309227933706</v>
      </c>
      <c r="J116">
        <f t="shared" si="11"/>
        <v>7.1903441950226226</v>
      </c>
      <c r="L116">
        <v>4.4866082598726029</v>
      </c>
      <c r="M116">
        <v>4.6259193957841145</v>
      </c>
      <c r="N116">
        <v>4.7773986251826779</v>
      </c>
      <c r="O116">
        <f t="shared" si="10"/>
        <v>4.6299754269464648</v>
      </c>
    </row>
    <row r="117" spans="2:15" x14ac:dyDescent="0.25">
      <c r="B117" s="70">
        <v>40293</v>
      </c>
      <c r="C117">
        <v>41.16</v>
      </c>
      <c r="D117">
        <v>24.93</v>
      </c>
      <c r="E117">
        <v>38.6</v>
      </c>
      <c r="F117">
        <f t="shared" si="6"/>
        <v>33.045000000000002</v>
      </c>
      <c r="G117">
        <f t="shared" si="7"/>
        <v>16.229999999999997</v>
      </c>
      <c r="H117">
        <f t="shared" si="8"/>
        <v>4.0286474156967369</v>
      </c>
      <c r="I117">
        <f t="shared" si="9"/>
        <v>7.4243836988442808</v>
      </c>
      <c r="J117">
        <f t="shared" si="11"/>
        <v>7.3447151634636585</v>
      </c>
      <c r="L117">
        <v>4.6533259226130639</v>
      </c>
      <c r="M117">
        <v>4.7102102404034438</v>
      </c>
      <c r="N117">
        <v>4.8390403164129125</v>
      </c>
      <c r="O117">
        <f t="shared" si="10"/>
        <v>4.7341921598098073</v>
      </c>
    </row>
    <row r="118" spans="2:15" x14ac:dyDescent="0.25">
      <c r="B118" s="70">
        <v>40294</v>
      </c>
      <c r="C118">
        <v>41.76</v>
      </c>
      <c r="D118">
        <v>25.51</v>
      </c>
      <c r="E118">
        <v>38.700000000000003</v>
      </c>
      <c r="F118">
        <f t="shared" si="6"/>
        <v>33.634999999999998</v>
      </c>
      <c r="G118">
        <f t="shared" si="7"/>
        <v>16.249999999999996</v>
      </c>
      <c r="H118">
        <f t="shared" si="8"/>
        <v>4.0311288741492746</v>
      </c>
      <c r="I118">
        <f t="shared" si="9"/>
        <v>7.5346309309659318</v>
      </c>
      <c r="J118">
        <f t="shared" si="11"/>
        <v>7.4382161883941551</v>
      </c>
      <c r="L118">
        <v>4.8219110974621264</v>
      </c>
      <c r="M118">
        <v>4.7110113483253517</v>
      </c>
      <c r="N118">
        <v>4.8264516422766395</v>
      </c>
      <c r="O118">
        <f t="shared" si="10"/>
        <v>4.7864580293547059</v>
      </c>
    </row>
    <row r="119" spans="2:15" x14ac:dyDescent="0.25">
      <c r="B119" s="70">
        <v>40295</v>
      </c>
      <c r="C119">
        <v>42.6</v>
      </c>
      <c r="D119">
        <v>27.43</v>
      </c>
      <c r="E119">
        <v>38.799999999999997</v>
      </c>
      <c r="F119">
        <f t="shared" si="6"/>
        <v>35.015000000000001</v>
      </c>
      <c r="G119">
        <f t="shared" si="7"/>
        <v>15.170000000000002</v>
      </c>
      <c r="H119">
        <f t="shared" si="8"/>
        <v>3.8948684188300895</v>
      </c>
      <c r="I119">
        <f t="shared" si="9"/>
        <v>7.4945815978625507</v>
      </c>
      <c r="J119">
        <f t="shared" si="11"/>
        <v>7.3965901589077792</v>
      </c>
      <c r="L119">
        <v>4.9866477861593381</v>
      </c>
      <c r="M119">
        <v>4.7443624766965469</v>
      </c>
      <c r="N119">
        <v>4.8646312250791475</v>
      </c>
      <c r="O119">
        <f t="shared" si="10"/>
        <v>4.8652138293116778</v>
      </c>
    </row>
    <row r="120" spans="2:15" x14ac:dyDescent="0.25">
      <c r="B120" s="70">
        <v>40296</v>
      </c>
      <c r="C120">
        <v>42.19</v>
      </c>
      <c r="D120">
        <v>27.72</v>
      </c>
      <c r="E120">
        <v>38.9</v>
      </c>
      <c r="F120">
        <f t="shared" si="6"/>
        <v>34.954999999999998</v>
      </c>
      <c r="G120">
        <f t="shared" si="7"/>
        <v>14.469999999999999</v>
      </c>
      <c r="H120">
        <f t="shared" si="8"/>
        <v>3.8039453203220468</v>
      </c>
      <c r="I120">
        <f t="shared" si="9"/>
        <v>7.3301537915046424</v>
      </c>
      <c r="J120">
        <f t="shared" si="11"/>
        <v>7.3421021490372489</v>
      </c>
      <c r="L120">
        <v>5.1216962403505315</v>
      </c>
      <c r="M120">
        <v>4.7758899724046646</v>
      </c>
      <c r="N120">
        <v>4.8759640337464134</v>
      </c>
      <c r="O120">
        <f t="shared" si="10"/>
        <v>4.9245167488338701</v>
      </c>
    </row>
    <row r="121" spans="2:15" x14ac:dyDescent="0.25">
      <c r="B121" s="70">
        <v>40297</v>
      </c>
      <c r="C121">
        <v>41.74</v>
      </c>
      <c r="D121">
        <v>27.74</v>
      </c>
      <c r="E121">
        <v>39</v>
      </c>
      <c r="F121">
        <f t="shared" si="6"/>
        <v>34.74</v>
      </c>
      <c r="G121">
        <f t="shared" si="7"/>
        <v>14.000000000000004</v>
      </c>
      <c r="H121">
        <f t="shared" si="8"/>
        <v>3.7416573867739418</v>
      </c>
      <c r="I121">
        <f t="shared" si="9"/>
        <v>7.1992007753614891</v>
      </c>
      <c r="J121">
        <f t="shared" si="11"/>
        <v>7.2221271628854513</v>
      </c>
      <c r="L121">
        <v>5.21161345170212</v>
      </c>
      <c r="M121">
        <v>4.7903067408024054</v>
      </c>
      <c r="N121">
        <v>4.9525610285256381</v>
      </c>
      <c r="O121">
        <f t="shared" si="10"/>
        <v>4.9848270736767208</v>
      </c>
    </row>
    <row r="122" spans="2:15" x14ac:dyDescent="0.25">
      <c r="B122" s="70">
        <v>40298</v>
      </c>
      <c r="C122">
        <v>40.75</v>
      </c>
      <c r="D122">
        <v>26.26</v>
      </c>
      <c r="E122">
        <v>39</v>
      </c>
      <c r="F122">
        <f t="shared" si="6"/>
        <v>33.505000000000003</v>
      </c>
      <c r="G122">
        <f t="shared" si="7"/>
        <v>14.489999999999998</v>
      </c>
      <c r="H122">
        <f t="shared" si="8"/>
        <v>3.8065732621348558</v>
      </c>
      <c r="I122">
        <f t="shared" si="9"/>
        <v>7.1519436494916242</v>
      </c>
      <c r="J122">
        <f t="shared" si="11"/>
        <v>7.1242877087824894</v>
      </c>
      <c r="L122">
        <v>5.2899204775955333</v>
      </c>
      <c r="M122">
        <v>4.8130802312617122</v>
      </c>
      <c r="N122">
        <v>4.9833258715858371</v>
      </c>
      <c r="O122">
        <f t="shared" si="10"/>
        <v>5.0287755268143606</v>
      </c>
    </row>
    <row r="123" spans="2:15" x14ac:dyDescent="0.25">
      <c r="B123" s="70">
        <v>40299</v>
      </c>
      <c r="C123">
        <v>40.19</v>
      </c>
      <c r="D123">
        <v>26.57</v>
      </c>
      <c r="E123">
        <v>39.1</v>
      </c>
      <c r="F123">
        <f t="shared" si="6"/>
        <v>33.379999999999995</v>
      </c>
      <c r="G123">
        <f t="shared" si="7"/>
        <v>13.619999999999997</v>
      </c>
      <c r="H123">
        <f t="shared" si="8"/>
        <v>3.6905284174491864</v>
      </c>
      <c r="I123">
        <f t="shared" si="9"/>
        <v>6.9347560002069457</v>
      </c>
      <c r="J123">
        <f t="shared" si="11"/>
        <v>7.2342875525731278</v>
      </c>
      <c r="L123">
        <v>5.3085873690477001</v>
      </c>
      <c r="M123">
        <v>4.8620148088390671</v>
      </c>
      <c r="N123">
        <v>5.0587222429269358</v>
      </c>
      <c r="O123">
        <f t="shared" si="10"/>
        <v>5.076441473604568</v>
      </c>
    </row>
    <row r="124" spans="2:15" x14ac:dyDescent="0.25">
      <c r="B124" s="70">
        <v>40300</v>
      </c>
      <c r="C124">
        <v>40.4</v>
      </c>
      <c r="D124">
        <v>26.65</v>
      </c>
      <c r="E124">
        <v>39.200000000000003</v>
      </c>
      <c r="F124">
        <f t="shared" si="6"/>
        <v>33.524999999999999</v>
      </c>
      <c r="G124">
        <f t="shared" si="7"/>
        <v>13.75</v>
      </c>
      <c r="H124">
        <f t="shared" si="8"/>
        <v>3.7080992435478315</v>
      </c>
      <c r="I124">
        <f t="shared" si="9"/>
        <v>7.005384327347743</v>
      </c>
      <c r="J124">
        <f t="shared" si="11"/>
        <v>7.3251446240188161</v>
      </c>
      <c r="L124">
        <v>5.2820385779793648</v>
      </c>
      <c r="M124">
        <v>4.8753805933464207</v>
      </c>
      <c r="N124">
        <v>5.1090705746092802</v>
      </c>
      <c r="O124">
        <f t="shared" si="10"/>
        <v>5.0888299153116883</v>
      </c>
    </row>
    <row r="125" spans="2:15" x14ac:dyDescent="0.25">
      <c r="B125" s="70">
        <v>40301</v>
      </c>
      <c r="C125">
        <v>42.98</v>
      </c>
      <c r="D125">
        <v>26.32</v>
      </c>
      <c r="E125">
        <v>39.200000000000003</v>
      </c>
      <c r="F125">
        <f t="shared" si="6"/>
        <v>34.65</v>
      </c>
      <c r="G125">
        <f t="shared" si="7"/>
        <v>16.659999999999997</v>
      </c>
      <c r="H125">
        <f t="shared" si="8"/>
        <v>4.0816663263917103</v>
      </c>
      <c r="I125">
        <f t="shared" si="9"/>
        <v>7.8801530104578328</v>
      </c>
      <c r="J125">
        <f t="shared" si="11"/>
        <v>7.2847427775122231</v>
      </c>
      <c r="L125">
        <v>5.2435468091175128</v>
      </c>
      <c r="M125">
        <v>4.862653484569079</v>
      </c>
      <c r="N125">
        <v>5.1474167703128169</v>
      </c>
      <c r="O125">
        <f t="shared" si="10"/>
        <v>5.0845390213331356</v>
      </c>
    </row>
    <row r="126" spans="2:15" x14ac:dyDescent="0.25">
      <c r="B126" s="70">
        <v>40302</v>
      </c>
      <c r="C126">
        <v>43.16</v>
      </c>
      <c r="D126">
        <v>28.09</v>
      </c>
      <c r="E126">
        <v>39.299999999999997</v>
      </c>
      <c r="F126">
        <f t="shared" si="6"/>
        <v>35.625</v>
      </c>
      <c r="G126">
        <f t="shared" si="7"/>
        <v>15.069999999999997</v>
      </c>
      <c r="H126">
        <f t="shared" si="8"/>
        <v>3.8820097887563341</v>
      </c>
      <c r="I126">
        <f t="shared" si="9"/>
        <v>7.6534861325899364</v>
      </c>
      <c r="J126">
        <f t="shared" si="11"/>
        <v>7.2591891280426921</v>
      </c>
      <c r="L126">
        <v>5.2200889178057901</v>
      </c>
      <c r="M126">
        <v>4.8477765721857278</v>
      </c>
      <c r="N126">
        <v>5.2200486539521638</v>
      </c>
      <c r="O126">
        <f t="shared" si="10"/>
        <v>5.0959713813145608</v>
      </c>
    </row>
    <row r="127" spans="2:15" x14ac:dyDescent="0.25">
      <c r="B127" s="70">
        <v>40303</v>
      </c>
      <c r="C127">
        <v>41.8</v>
      </c>
      <c r="D127">
        <v>29.35</v>
      </c>
      <c r="E127">
        <v>39.299999999999997</v>
      </c>
      <c r="F127">
        <f t="shared" si="6"/>
        <v>35.575000000000003</v>
      </c>
      <c r="G127">
        <f t="shared" si="7"/>
        <v>12.449999999999996</v>
      </c>
      <c r="H127">
        <f t="shared" si="8"/>
        <v>3.5284557528754696</v>
      </c>
      <c r="I127">
        <f t="shared" si="9"/>
        <v>6.9499344169586559</v>
      </c>
      <c r="J127">
        <f t="shared" si="11"/>
        <v>7.2861699018619337</v>
      </c>
      <c r="L127">
        <v>5.1495869819691054</v>
      </c>
      <c r="M127">
        <v>4.8769088047556384</v>
      </c>
      <c r="N127">
        <v>5.2894869555838078</v>
      </c>
      <c r="O127">
        <f t="shared" si="10"/>
        <v>5.1053275807695178</v>
      </c>
    </row>
    <row r="128" spans="2:15" x14ac:dyDescent="0.25">
      <c r="B128" s="70">
        <v>40304</v>
      </c>
      <c r="C128">
        <v>40.380000000000003</v>
      </c>
      <c r="D128">
        <v>27.81</v>
      </c>
      <c r="E128">
        <v>39.4</v>
      </c>
      <c r="F128">
        <f t="shared" si="6"/>
        <v>34.094999999999999</v>
      </c>
      <c r="G128">
        <f t="shared" si="7"/>
        <v>12.570000000000004</v>
      </c>
      <c r="H128">
        <f t="shared" si="8"/>
        <v>3.545419580247168</v>
      </c>
      <c r="I128">
        <f t="shared" si="9"/>
        <v>6.8069877528592926</v>
      </c>
      <c r="J128">
        <f t="shared" si="11"/>
        <v>7.1168373187639391</v>
      </c>
      <c r="L128">
        <v>5.0946944159356917</v>
      </c>
      <c r="M128">
        <v>4.8973509027175801</v>
      </c>
      <c r="N128">
        <v>5.307154305499842</v>
      </c>
      <c r="O128">
        <f t="shared" si="10"/>
        <v>5.0997332080510382</v>
      </c>
    </row>
    <row r="129" spans="2:15" x14ac:dyDescent="0.25">
      <c r="B129" s="70">
        <v>40305</v>
      </c>
      <c r="C129">
        <v>41.23</v>
      </c>
      <c r="D129">
        <v>27.65</v>
      </c>
      <c r="E129">
        <v>39.5</v>
      </c>
      <c r="F129">
        <f t="shared" si="6"/>
        <v>34.44</v>
      </c>
      <c r="G129">
        <f t="shared" si="7"/>
        <v>13.579999999999998</v>
      </c>
      <c r="H129">
        <f t="shared" si="8"/>
        <v>3.6851051545376556</v>
      </c>
      <c r="I129">
        <f t="shared" si="9"/>
        <v>7.1402881964439535</v>
      </c>
      <c r="J129">
        <f t="shared" si="11"/>
        <v>7.0400179105316631</v>
      </c>
      <c r="L129">
        <v>5.0306982657127142</v>
      </c>
      <c r="M129">
        <v>4.9486763294928835</v>
      </c>
      <c r="N129">
        <v>5.3005099193235701</v>
      </c>
      <c r="O129">
        <f t="shared" si="10"/>
        <v>5.0932948381763898</v>
      </c>
    </row>
    <row r="130" spans="2:15" x14ac:dyDescent="0.25">
      <c r="B130" s="70">
        <v>40306</v>
      </c>
      <c r="C130">
        <v>39.61</v>
      </c>
      <c r="D130">
        <v>25.4</v>
      </c>
      <c r="E130">
        <v>39.5</v>
      </c>
      <c r="F130">
        <f t="shared" si="6"/>
        <v>32.504999999999995</v>
      </c>
      <c r="G130">
        <f t="shared" si="7"/>
        <v>14.21</v>
      </c>
      <c r="H130">
        <f t="shared" si="8"/>
        <v>3.7696153649941531</v>
      </c>
      <c r="I130">
        <f t="shared" si="9"/>
        <v>7.0334900949678527</v>
      </c>
      <c r="J130">
        <f t="shared" si="11"/>
        <v>7.1022012464099475</v>
      </c>
      <c r="L130">
        <v>4.9196642884569002</v>
      </c>
      <c r="M130">
        <v>4.9921238990590711</v>
      </c>
      <c r="N130">
        <v>5.2577404770108238</v>
      </c>
      <c r="O130">
        <f t="shared" si="10"/>
        <v>5.0565095548422647</v>
      </c>
    </row>
    <row r="131" spans="2:15" x14ac:dyDescent="0.25">
      <c r="B131" s="70">
        <v>40307</v>
      </c>
      <c r="C131">
        <v>40.49</v>
      </c>
      <c r="D131">
        <v>25.75</v>
      </c>
      <c r="E131">
        <v>39.6</v>
      </c>
      <c r="F131">
        <f t="shared" si="6"/>
        <v>33.120000000000005</v>
      </c>
      <c r="G131">
        <f t="shared" si="7"/>
        <v>14.740000000000002</v>
      </c>
      <c r="H131">
        <f t="shared" si="8"/>
        <v>3.8392707640904935</v>
      </c>
      <c r="I131">
        <f t="shared" si="9"/>
        <v>7.2693890914285539</v>
      </c>
      <c r="J131">
        <f t="shared" si="11"/>
        <v>7.2795711954272271</v>
      </c>
      <c r="L131">
        <v>4.9005571958336853</v>
      </c>
      <c r="M131">
        <v>5.0061130835367136</v>
      </c>
      <c r="N131">
        <v>5.1669909201722275</v>
      </c>
      <c r="O131">
        <f t="shared" si="10"/>
        <v>5.0245537331808761</v>
      </c>
    </row>
    <row r="132" spans="2:15" x14ac:dyDescent="0.25">
      <c r="B132" s="70">
        <v>40308</v>
      </c>
      <c r="C132">
        <v>40.869999999999997</v>
      </c>
      <c r="D132">
        <v>26.48</v>
      </c>
      <c r="E132">
        <v>39.6</v>
      </c>
      <c r="F132">
        <f t="shared" ref="F132:F195" si="12">0.5*(C132+D132)</f>
        <v>33.674999999999997</v>
      </c>
      <c r="G132">
        <f t="shared" ref="G132:G195" si="13">C132-D132</f>
        <v>14.389999999999997</v>
      </c>
      <c r="H132">
        <f t="shared" ref="H132:H195" si="14">SQRT(G132)</f>
        <v>3.7934153476781312</v>
      </c>
      <c r="I132">
        <f t="shared" ref="I132:I195" si="15">0.000939*(F132+17.8)*H132*E132</f>
        <v>7.2608510963500823</v>
      </c>
      <c r="J132">
        <f t="shared" si="11"/>
        <v>7.4038181573899537</v>
      </c>
      <c r="L132">
        <v>4.9117132376118962</v>
      </c>
      <c r="M132">
        <v>4.9967452243607902</v>
      </c>
      <c r="N132">
        <v>5.1260837312354743</v>
      </c>
      <c r="O132">
        <f t="shared" ref="O132:O195" si="16">(L132+M132+N132)/3</f>
        <v>5.0115140644027205</v>
      </c>
    </row>
    <row r="133" spans="2:15" x14ac:dyDescent="0.25">
      <c r="B133" s="70">
        <v>40309</v>
      </c>
      <c r="C133">
        <v>42</v>
      </c>
      <c r="D133">
        <v>26.18</v>
      </c>
      <c r="E133">
        <v>39.700000000000003</v>
      </c>
      <c r="F133">
        <f t="shared" si="12"/>
        <v>34.090000000000003</v>
      </c>
      <c r="G133">
        <f t="shared" si="13"/>
        <v>15.82</v>
      </c>
      <c r="H133">
        <f t="shared" si="14"/>
        <v>3.9774363602702683</v>
      </c>
      <c r="I133">
        <f t="shared" si="15"/>
        <v>7.6938374979456867</v>
      </c>
      <c r="J133">
        <f t="shared" si="11"/>
        <v>7.6052949648655686</v>
      </c>
      <c r="L133">
        <v>4.904533981433115</v>
      </c>
      <c r="M133">
        <v>4.9899043182266229</v>
      </c>
      <c r="N133">
        <v>5.0462427460982777</v>
      </c>
      <c r="O133">
        <f t="shared" si="16"/>
        <v>4.9802270152526722</v>
      </c>
    </row>
    <row r="134" spans="2:15" x14ac:dyDescent="0.25">
      <c r="B134" s="70">
        <v>40310</v>
      </c>
      <c r="C134">
        <v>42.81</v>
      </c>
      <c r="D134">
        <v>27.29</v>
      </c>
      <c r="E134">
        <v>39.700000000000003</v>
      </c>
      <c r="F134">
        <f t="shared" si="12"/>
        <v>35.049999999999997</v>
      </c>
      <c r="G134">
        <f t="shared" si="13"/>
        <v>15.520000000000003</v>
      </c>
      <c r="H134">
        <f t="shared" si="14"/>
        <v>3.9395431207184424</v>
      </c>
      <c r="I134">
        <f t="shared" si="15"/>
        <v>7.7615230062575886</v>
      </c>
      <c r="J134">
        <f t="shared" ref="J134:J197" si="17">0.2*(I132+I133+I134+I135+I136)</f>
        <v>7.6817612787581284</v>
      </c>
      <c r="L134">
        <v>4.9153416401544163</v>
      </c>
      <c r="M134">
        <v>4.966405344336188</v>
      </c>
      <c r="N134">
        <v>4.9929104845880268</v>
      </c>
      <c r="O134">
        <f t="shared" si="16"/>
        <v>4.9582191563595437</v>
      </c>
    </row>
    <row r="135" spans="2:15" x14ac:dyDescent="0.25">
      <c r="B135" s="70">
        <v>40311</v>
      </c>
      <c r="C135">
        <v>44.12</v>
      </c>
      <c r="D135">
        <v>28.23</v>
      </c>
      <c r="E135">
        <v>39.799999999999997</v>
      </c>
      <c r="F135">
        <f t="shared" si="12"/>
        <v>36.174999999999997</v>
      </c>
      <c r="G135">
        <f t="shared" si="13"/>
        <v>15.889999999999997</v>
      </c>
      <c r="H135">
        <f t="shared" si="14"/>
        <v>3.9862262855989492</v>
      </c>
      <c r="I135">
        <f t="shared" si="15"/>
        <v>8.0408741323459285</v>
      </c>
      <c r="J135">
        <f t="shared" si="17"/>
        <v>7.7450806700465282</v>
      </c>
      <c r="L135">
        <v>4.9532471718527242</v>
      </c>
      <c r="M135">
        <v>4.9497238780485331</v>
      </c>
      <c r="N135">
        <v>4.9866789115505172</v>
      </c>
      <c r="O135">
        <f t="shared" si="16"/>
        <v>4.9632166538172582</v>
      </c>
    </row>
    <row r="136" spans="2:15" x14ac:dyDescent="0.25">
      <c r="B136" s="70">
        <v>40312</v>
      </c>
      <c r="C136">
        <v>43.79</v>
      </c>
      <c r="D136">
        <v>29.7</v>
      </c>
      <c r="E136">
        <v>39.799999999999997</v>
      </c>
      <c r="F136">
        <f t="shared" si="12"/>
        <v>36.744999999999997</v>
      </c>
      <c r="G136">
        <f t="shared" si="13"/>
        <v>14.09</v>
      </c>
      <c r="H136">
        <f t="shared" si="14"/>
        <v>3.753664875824692</v>
      </c>
      <c r="I136">
        <f t="shared" si="15"/>
        <v>7.6517206608913595</v>
      </c>
      <c r="J136">
        <f t="shared" si="17"/>
        <v>7.8091650611666132</v>
      </c>
      <c r="L136">
        <v>4.9140614369629745</v>
      </c>
      <c r="M136">
        <v>4.9592698030952498</v>
      </c>
      <c r="N136">
        <v>4.9788497727695313</v>
      </c>
      <c r="O136">
        <f t="shared" si="16"/>
        <v>4.9507270042759188</v>
      </c>
    </row>
    <row r="137" spans="2:15" x14ac:dyDescent="0.25">
      <c r="B137" s="70">
        <v>40313</v>
      </c>
      <c r="C137">
        <v>43.47</v>
      </c>
      <c r="D137">
        <v>29.62</v>
      </c>
      <c r="E137" s="116">
        <v>39.9</v>
      </c>
      <c r="F137">
        <f t="shared" si="12"/>
        <v>36.545000000000002</v>
      </c>
      <c r="G137">
        <f t="shared" si="13"/>
        <v>13.849999999999998</v>
      </c>
      <c r="H137">
        <f t="shared" si="14"/>
        <v>3.7215588131856787</v>
      </c>
      <c r="I137">
        <f t="shared" si="15"/>
        <v>7.5774480527920716</v>
      </c>
      <c r="J137">
        <f t="shared" si="17"/>
        <v>7.8153056786132185</v>
      </c>
      <c r="L137">
        <v>4.8543985728284476</v>
      </c>
      <c r="M137">
        <v>4.9609746595049025</v>
      </c>
      <c r="N137">
        <v>4.945748307128639</v>
      </c>
      <c r="O137">
        <f t="shared" si="16"/>
        <v>4.9203738464873297</v>
      </c>
    </row>
    <row r="138" spans="2:15" x14ac:dyDescent="0.25">
      <c r="B138" s="70">
        <v>40314</v>
      </c>
      <c r="C138">
        <v>44.22</v>
      </c>
      <c r="D138">
        <v>28.67</v>
      </c>
      <c r="E138">
        <v>39.9</v>
      </c>
      <c r="F138">
        <f t="shared" si="12"/>
        <v>36.445</v>
      </c>
      <c r="G138">
        <f t="shared" si="13"/>
        <v>15.549999999999997</v>
      </c>
      <c r="H138">
        <f t="shared" si="14"/>
        <v>3.9433488306260704</v>
      </c>
      <c r="I138">
        <f t="shared" si="15"/>
        <v>8.0142594535461118</v>
      </c>
      <c r="J138">
        <f t="shared" si="17"/>
        <v>7.7115613725292889</v>
      </c>
      <c r="L138">
        <v>4.8454594672593458</v>
      </c>
      <c r="M138">
        <v>4.9609581024585818</v>
      </c>
      <c r="N138">
        <v>4.8403203959979137</v>
      </c>
      <c r="O138">
        <f t="shared" si="16"/>
        <v>4.8822459885719471</v>
      </c>
    </row>
    <row r="139" spans="2:15" x14ac:dyDescent="0.25">
      <c r="B139" s="70">
        <v>40315</v>
      </c>
      <c r="C139">
        <v>44.11</v>
      </c>
      <c r="D139">
        <v>29.64</v>
      </c>
      <c r="E139">
        <v>39.9</v>
      </c>
      <c r="F139">
        <f t="shared" si="12"/>
        <v>36.875</v>
      </c>
      <c r="G139">
        <f t="shared" si="13"/>
        <v>14.469999999999999</v>
      </c>
      <c r="H139">
        <f t="shared" si="14"/>
        <v>3.8039453203220468</v>
      </c>
      <c r="I139">
        <f t="shared" si="15"/>
        <v>7.7922260934906218</v>
      </c>
      <c r="J139">
        <f t="shared" si="17"/>
        <v>7.6918388035363394</v>
      </c>
      <c r="L139">
        <v>4.7414814120202209</v>
      </c>
      <c r="M139">
        <v>4.9712215900823091</v>
      </c>
      <c r="N139">
        <v>4.7842405260880883</v>
      </c>
      <c r="O139">
        <f t="shared" si="16"/>
        <v>4.8323145093968725</v>
      </c>
    </row>
    <row r="140" spans="2:15" x14ac:dyDescent="0.25">
      <c r="B140" s="70">
        <v>40316</v>
      </c>
      <c r="C140">
        <v>43.84</v>
      </c>
      <c r="D140">
        <v>30.5</v>
      </c>
      <c r="E140">
        <v>39.9</v>
      </c>
      <c r="F140">
        <f t="shared" si="12"/>
        <v>37.17</v>
      </c>
      <c r="G140">
        <f t="shared" si="13"/>
        <v>13.340000000000003</v>
      </c>
      <c r="H140">
        <f t="shared" si="14"/>
        <v>3.6523964735499352</v>
      </c>
      <c r="I140">
        <f t="shared" si="15"/>
        <v>7.522152601926277</v>
      </c>
      <c r="J140">
        <f t="shared" si="17"/>
        <v>7.7699746393862545</v>
      </c>
      <c r="L140">
        <v>4.5671959743623818</v>
      </c>
      <c r="M140">
        <v>4.9367784527535967</v>
      </c>
      <c r="N140">
        <v>4.6773568510984438</v>
      </c>
      <c r="O140">
        <f t="shared" si="16"/>
        <v>4.7271104260714738</v>
      </c>
    </row>
    <row r="141" spans="2:15" x14ac:dyDescent="0.25">
      <c r="B141" s="70">
        <v>40317</v>
      </c>
      <c r="C141">
        <v>43.31</v>
      </c>
      <c r="D141">
        <v>29.47</v>
      </c>
      <c r="E141">
        <v>39.9</v>
      </c>
      <c r="F141">
        <f t="shared" si="12"/>
        <v>36.39</v>
      </c>
      <c r="G141">
        <f t="shared" si="13"/>
        <v>13.840000000000003</v>
      </c>
      <c r="H141">
        <f t="shared" si="14"/>
        <v>3.7202150475476552</v>
      </c>
      <c r="I141">
        <f t="shared" si="15"/>
        <v>7.5531078159266167</v>
      </c>
      <c r="J141">
        <f t="shared" si="17"/>
        <v>7.8375262161971584</v>
      </c>
      <c r="L141">
        <v>4.4109958435082541</v>
      </c>
      <c r="M141">
        <v>4.9284691963628973</v>
      </c>
      <c r="N141">
        <v>4.5698867173253364</v>
      </c>
      <c r="O141">
        <f t="shared" si="16"/>
        <v>4.6364505857321623</v>
      </c>
    </row>
    <row r="142" spans="2:15" x14ac:dyDescent="0.25">
      <c r="B142" s="70">
        <v>40318</v>
      </c>
      <c r="C142">
        <v>44.12</v>
      </c>
      <c r="D142">
        <v>28.74</v>
      </c>
      <c r="E142">
        <v>39.9</v>
      </c>
      <c r="F142">
        <f t="shared" si="12"/>
        <v>36.43</v>
      </c>
      <c r="G142">
        <f t="shared" si="13"/>
        <v>15.379999999999999</v>
      </c>
      <c r="H142">
        <f t="shared" si="14"/>
        <v>3.9217343102255153</v>
      </c>
      <c r="I142">
        <f t="shared" si="15"/>
        <v>7.968127232041649</v>
      </c>
      <c r="J142">
        <f t="shared" si="17"/>
        <v>8.031043176343454</v>
      </c>
      <c r="L142">
        <v>4.3048362592616627</v>
      </c>
      <c r="M142">
        <v>4.8826042886807848</v>
      </c>
      <c r="N142">
        <v>4.4317503230776927</v>
      </c>
      <c r="O142">
        <f t="shared" si="16"/>
        <v>4.5397302903400467</v>
      </c>
    </row>
    <row r="143" spans="2:15" x14ac:dyDescent="0.25">
      <c r="B143" s="70">
        <v>40319</v>
      </c>
      <c r="C143">
        <v>44.27</v>
      </c>
      <c r="D143">
        <v>26.93</v>
      </c>
      <c r="E143">
        <v>40</v>
      </c>
      <c r="F143">
        <f t="shared" si="12"/>
        <v>35.6</v>
      </c>
      <c r="G143">
        <f t="shared" si="13"/>
        <v>17.340000000000003</v>
      </c>
      <c r="H143">
        <f t="shared" si="14"/>
        <v>4.1641325627314032</v>
      </c>
      <c r="I143">
        <f t="shared" si="15"/>
        <v>8.3520173376006266</v>
      </c>
      <c r="J143">
        <f t="shared" si="17"/>
        <v>8.2102631033403046</v>
      </c>
      <c r="L143">
        <v>4.2395180914893293</v>
      </c>
      <c r="M143">
        <v>4.8119683711259373</v>
      </c>
      <c r="N143">
        <v>4.393977873174042</v>
      </c>
      <c r="O143">
        <f t="shared" si="16"/>
        <v>4.481821445263102</v>
      </c>
    </row>
    <row r="144" spans="2:15" x14ac:dyDescent="0.25">
      <c r="B144" s="70">
        <v>40320</v>
      </c>
      <c r="C144">
        <v>45.52</v>
      </c>
      <c r="D144">
        <v>26.86</v>
      </c>
      <c r="E144">
        <v>40</v>
      </c>
      <c r="F144">
        <f t="shared" si="12"/>
        <v>36.19</v>
      </c>
      <c r="G144">
        <f t="shared" si="13"/>
        <v>18.660000000000004</v>
      </c>
      <c r="H144">
        <f t="shared" si="14"/>
        <v>4.319722213291036</v>
      </c>
      <c r="I144">
        <f t="shared" si="15"/>
        <v>8.7598108942220971</v>
      </c>
      <c r="J144">
        <f t="shared" si="17"/>
        <v>8.3532822231462465</v>
      </c>
      <c r="L144">
        <v>4.2986280218765129</v>
      </c>
      <c r="M144">
        <v>4.7459329660039238</v>
      </c>
      <c r="N144">
        <v>4.3087862220278179</v>
      </c>
      <c r="O144">
        <f t="shared" si="16"/>
        <v>4.4511157366360852</v>
      </c>
    </row>
    <row r="145" spans="2:15" x14ac:dyDescent="0.25">
      <c r="B145" s="70">
        <v>40321</v>
      </c>
      <c r="C145">
        <v>45.65</v>
      </c>
      <c r="D145">
        <v>29.17</v>
      </c>
      <c r="E145">
        <v>40</v>
      </c>
      <c r="F145">
        <f t="shared" si="12"/>
        <v>37.409999999999997</v>
      </c>
      <c r="G145">
        <f t="shared" si="13"/>
        <v>16.479999999999997</v>
      </c>
      <c r="H145">
        <f t="shared" si="14"/>
        <v>4.0595566260368878</v>
      </c>
      <c r="I145">
        <f t="shared" si="15"/>
        <v>8.4182522369105293</v>
      </c>
      <c r="J145">
        <f t="shared" si="17"/>
        <v>8.3663149799498484</v>
      </c>
      <c r="L145">
        <v>4.3547795813965697</v>
      </c>
      <c r="M145">
        <v>4.7324458076841074</v>
      </c>
      <c r="N145">
        <v>4.257478344609015</v>
      </c>
      <c r="O145">
        <f t="shared" si="16"/>
        <v>4.4482345778965637</v>
      </c>
    </row>
    <row r="146" spans="2:15" x14ac:dyDescent="0.25">
      <c r="B146" s="70">
        <v>40322</v>
      </c>
      <c r="C146">
        <v>45.89</v>
      </c>
      <c r="D146">
        <v>30.41</v>
      </c>
      <c r="E146">
        <v>40</v>
      </c>
      <c r="F146">
        <f t="shared" si="12"/>
        <v>38.15</v>
      </c>
      <c r="G146">
        <f t="shared" si="13"/>
        <v>15.48</v>
      </c>
      <c r="H146">
        <f t="shared" si="14"/>
        <v>3.9344631145812006</v>
      </c>
      <c r="I146">
        <f t="shared" si="15"/>
        <v>8.2682034149563304</v>
      </c>
      <c r="J146">
        <f t="shared" si="17"/>
        <v>8.2370786222038657</v>
      </c>
      <c r="L146">
        <v>4.3920596849706364</v>
      </c>
      <c r="M146">
        <v>4.6878523840831603</v>
      </c>
      <c r="N146">
        <v>4.1580093021254534</v>
      </c>
      <c r="O146">
        <f t="shared" si="16"/>
        <v>4.4126404570597506</v>
      </c>
    </row>
    <row r="147" spans="2:15" x14ac:dyDescent="0.25">
      <c r="B147" s="70">
        <v>40323</v>
      </c>
      <c r="C147">
        <v>45.39</v>
      </c>
      <c r="D147">
        <v>30.73</v>
      </c>
      <c r="E147">
        <v>40</v>
      </c>
      <c r="F147">
        <f t="shared" si="12"/>
        <v>38.06</v>
      </c>
      <c r="G147">
        <f t="shared" si="13"/>
        <v>14.66</v>
      </c>
      <c r="H147">
        <f t="shared" si="14"/>
        <v>3.8288379438153295</v>
      </c>
      <c r="I147">
        <f t="shared" si="15"/>
        <v>8.0332910160596533</v>
      </c>
      <c r="J147">
        <f t="shared" si="17"/>
        <v>8.0058788037182467</v>
      </c>
      <c r="L147">
        <v>4.4325976944719168</v>
      </c>
      <c r="M147">
        <v>4.5690161965825924</v>
      </c>
      <c r="N147">
        <v>4.132031931227643</v>
      </c>
      <c r="O147">
        <f t="shared" si="16"/>
        <v>4.3778819407607168</v>
      </c>
    </row>
    <row r="148" spans="2:15" x14ac:dyDescent="0.25">
      <c r="B148" s="70">
        <v>40324</v>
      </c>
      <c r="C148">
        <v>44.09</v>
      </c>
      <c r="D148">
        <v>30.13</v>
      </c>
      <c r="E148">
        <v>40</v>
      </c>
      <c r="F148">
        <f t="shared" si="12"/>
        <v>37.11</v>
      </c>
      <c r="G148">
        <f t="shared" si="13"/>
        <v>13.960000000000004</v>
      </c>
      <c r="H148">
        <f t="shared" si="14"/>
        <v>3.7363083384538816</v>
      </c>
      <c r="I148">
        <f t="shared" si="15"/>
        <v>7.7058355488707173</v>
      </c>
      <c r="J148">
        <f t="shared" si="17"/>
        <v>7.7845360142561084</v>
      </c>
      <c r="L148">
        <v>4.409644983295367</v>
      </c>
      <c r="M148">
        <v>4.484519491447382</v>
      </c>
      <c r="N148">
        <v>4.1463047014570211</v>
      </c>
      <c r="O148">
        <f t="shared" si="16"/>
        <v>4.3468230587332561</v>
      </c>
    </row>
    <row r="149" spans="2:15" x14ac:dyDescent="0.25">
      <c r="B149" s="70">
        <v>40325</v>
      </c>
      <c r="C149">
        <v>43.85</v>
      </c>
      <c r="D149">
        <v>30.22</v>
      </c>
      <c r="E149">
        <v>40</v>
      </c>
      <c r="F149">
        <f t="shared" si="12"/>
        <v>37.034999999999997</v>
      </c>
      <c r="G149">
        <f t="shared" si="13"/>
        <v>13.630000000000003</v>
      </c>
      <c r="H149">
        <f t="shared" si="14"/>
        <v>3.6918829883949469</v>
      </c>
      <c r="I149">
        <f t="shared" si="15"/>
        <v>7.6038118017940013</v>
      </c>
      <c r="J149">
        <f t="shared" si="17"/>
        <v>7.5544213623327812</v>
      </c>
      <c r="L149">
        <v>4.3158038227246207</v>
      </c>
      <c r="M149">
        <v>4.376631509893854</v>
      </c>
      <c r="N149">
        <v>4.1640290583316357</v>
      </c>
      <c r="O149">
        <f t="shared" si="16"/>
        <v>4.2854881303167032</v>
      </c>
    </row>
    <row r="150" spans="2:15" x14ac:dyDescent="0.25">
      <c r="B150" s="70">
        <v>40326</v>
      </c>
      <c r="C150">
        <v>42.58</v>
      </c>
      <c r="D150">
        <v>29.51</v>
      </c>
      <c r="E150">
        <v>40</v>
      </c>
      <c r="F150">
        <f t="shared" si="12"/>
        <v>36.045000000000002</v>
      </c>
      <c r="G150">
        <f t="shared" si="13"/>
        <v>13.069999999999997</v>
      </c>
      <c r="H150">
        <f t="shared" si="14"/>
        <v>3.6152454965050431</v>
      </c>
      <c r="I150">
        <f t="shared" si="15"/>
        <v>7.3115382895998344</v>
      </c>
      <c r="J150">
        <f t="shared" si="17"/>
        <v>7.3751930287835892</v>
      </c>
      <c r="L150">
        <v>4.2981154028131812</v>
      </c>
      <c r="M150">
        <v>4.295238112098251</v>
      </c>
      <c r="N150">
        <v>4.1924915584622946</v>
      </c>
      <c r="O150">
        <f t="shared" si="16"/>
        <v>4.2619483577912414</v>
      </c>
    </row>
    <row r="151" spans="2:15" x14ac:dyDescent="0.25">
      <c r="B151" s="70">
        <v>40327</v>
      </c>
      <c r="C151">
        <v>42.71</v>
      </c>
      <c r="D151">
        <v>30.6</v>
      </c>
      <c r="E151">
        <v>40</v>
      </c>
      <c r="F151">
        <f t="shared" si="12"/>
        <v>36.655000000000001</v>
      </c>
      <c r="G151">
        <f t="shared" si="13"/>
        <v>12.11</v>
      </c>
      <c r="H151">
        <f t="shared" si="14"/>
        <v>3.4799425282610632</v>
      </c>
      <c r="I151">
        <f t="shared" si="15"/>
        <v>7.1176301553396932</v>
      </c>
      <c r="J151">
        <f t="shared" si="17"/>
        <v>7.3685158226466605</v>
      </c>
      <c r="L151">
        <v>4.2363349249633515</v>
      </c>
      <c r="M151">
        <v>4.2066481319789677</v>
      </c>
      <c r="N151">
        <v>4.2699818424130838</v>
      </c>
      <c r="O151">
        <f t="shared" si="16"/>
        <v>4.2376549664518004</v>
      </c>
    </row>
    <row r="152" spans="2:15" x14ac:dyDescent="0.25">
      <c r="B152" s="70">
        <v>40328</v>
      </c>
      <c r="C152">
        <v>42.48</v>
      </c>
      <c r="D152">
        <v>30.15</v>
      </c>
      <c r="E152">
        <v>40</v>
      </c>
      <c r="F152">
        <f t="shared" si="12"/>
        <v>36.314999999999998</v>
      </c>
      <c r="G152">
        <f t="shared" si="13"/>
        <v>12.329999999999998</v>
      </c>
      <c r="H152">
        <f t="shared" si="14"/>
        <v>3.5114099732158874</v>
      </c>
      <c r="I152">
        <f t="shared" si="15"/>
        <v>7.1371493483136996</v>
      </c>
      <c r="J152">
        <f t="shared" si="17"/>
        <v>7.3145637511815398</v>
      </c>
      <c r="L152">
        <v>4.1287319094557198</v>
      </c>
      <c r="M152">
        <v>4.2226872082752838</v>
      </c>
      <c r="N152">
        <v>4.2790451828434986</v>
      </c>
      <c r="O152">
        <f t="shared" si="16"/>
        <v>4.2101547668581674</v>
      </c>
    </row>
    <row r="153" spans="2:15" x14ac:dyDescent="0.25">
      <c r="B153" s="70">
        <v>40329</v>
      </c>
      <c r="C153">
        <v>43.65</v>
      </c>
      <c r="D153">
        <v>29.55</v>
      </c>
      <c r="E153">
        <v>40</v>
      </c>
      <c r="F153">
        <f t="shared" si="12"/>
        <v>36.6</v>
      </c>
      <c r="G153">
        <f t="shared" si="13"/>
        <v>14.099999999999998</v>
      </c>
      <c r="H153">
        <f t="shared" si="14"/>
        <v>3.7549966711037173</v>
      </c>
      <c r="I153">
        <f t="shared" si="15"/>
        <v>7.6724495181860668</v>
      </c>
      <c r="J153">
        <f t="shared" si="17"/>
        <v>7.2824812511124861</v>
      </c>
      <c r="K153">
        <v>7.32</v>
      </c>
      <c r="L153">
        <v>3.987153769744741</v>
      </c>
      <c r="M153">
        <v>4.250091052832043</v>
      </c>
      <c r="N153">
        <v>4.2487025093797062</v>
      </c>
      <c r="O153">
        <f t="shared" si="16"/>
        <v>4.1619824439854964</v>
      </c>
    </row>
    <row r="154" spans="2:15" x14ac:dyDescent="0.25">
      <c r="B154" s="70">
        <v>40330</v>
      </c>
      <c r="C154">
        <v>43.08</v>
      </c>
      <c r="D154">
        <v>30.22</v>
      </c>
      <c r="E154">
        <v>40</v>
      </c>
      <c r="F154">
        <f t="shared" si="12"/>
        <v>36.65</v>
      </c>
      <c r="G154">
        <f t="shared" si="13"/>
        <v>12.86</v>
      </c>
      <c r="H154">
        <f t="shared" si="14"/>
        <v>3.5860842154082215</v>
      </c>
      <c r="I154">
        <f t="shared" si="15"/>
        <v>7.3340514444684013</v>
      </c>
      <c r="J154">
        <f t="shared" si="17"/>
        <v>7.1583804185821442</v>
      </c>
      <c r="K154">
        <v>7.2975000000000003</v>
      </c>
      <c r="L154">
        <v>3.8999619033090003</v>
      </c>
      <c r="M154">
        <v>4.2949663288623947</v>
      </c>
      <c r="N154">
        <v>4.1953448435690737</v>
      </c>
      <c r="O154">
        <f t="shared" si="16"/>
        <v>4.1300910252468235</v>
      </c>
    </row>
    <row r="155" spans="2:15" x14ac:dyDescent="0.25">
      <c r="B155" s="70">
        <v>40331</v>
      </c>
      <c r="C155">
        <v>42.62</v>
      </c>
      <c r="D155">
        <v>30.31</v>
      </c>
      <c r="E155">
        <v>40</v>
      </c>
      <c r="F155">
        <f t="shared" si="12"/>
        <v>36.464999999999996</v>
      </c>
      <c r="G155">
        <f t="shared" si="13"/>
        <v>12.309999999999999</v>
      </c>
      <c r="H155">
        <f t="shared" si="14"/>
        <v>3.5085609585697664</v>
      </c>
      <c r="I155">
        <f t="shared" si="15"/>
        <v>7.1511257892545714</v>
      </c>
      <c r="J155">
        <f t="shared" si="17"/>
        <v>7.1913337207612757</v>
      </c>
      <c r="K155">
        <v>7.2675000000000001</v>
      </c>
      <c r="L155">
        <v>3.8040116700310733</v>
      </c>
      <c r="M155">
        <v>4.3008311367491769</v>
      </c>
      <c r="N155">
        <v>4.1054550926781408</v>
      </c>
      <c r="O155">
        <f t="shared" si="16"/>
        <v>4.0700992998194643</v>
      </c>
    </row>
    <row r="156" spans="2:15" x14ac:dyDescent="0.25">
      <c r="B156" s="70">
        <v>40332</v>
      </c>
      <c r="C156">
        <v>40.28</v>
      </c>
      <c r="D156">
        <v>29.57</v>
      </c>
      <c r="E156">
        <v>40.1</v>
      </c>
      <c r="F156">
        <f t="shared" si="12"/>
        <v>34.924999999999997</v>
      </c>
      <c r="G156">
        <f t="shared" si="13"/>
        <v>10.71</v>
      </c>
      <c r="H156">
        <f t="shared" si="14"/>
        <v>3.2726136343907144</v>
      </c>
      <c r="I156">
        <f t="shared" si="15"/>
        <v>6.497125992687983</v>
      </c>
      <c r="J156">
        <f t="shared" si="17"/>
        <v>6.9108756132191864</v>
      </c>
      <c r="K156">
        <v>7.2375000000000007</v>
      </c>
      <c r="L156">
        <v>3.7906002630994928</v>
      </c>
      <c r="M156">
        <v>4.3035360224051287</v>
      </c>
      <c r="N156">
        <v>4.0357797029329259</v>
      </c>
      <c r="O156">
        <f t="shared" si="16"/>
        <v>4.0433053294791828</v>
      </c>
    </row>
    <row r="157" spans="2:15" x14ac:dyDescent="0.25">
      <c r="B157" s="70">
        <v>40333</v>
      </c>
      <c r="C157">
        <v>40.19</v>
      </c>
      <c r="D157">
        <v>25.54</v>
      </c>
      <c r="E157">
        <v>40.1</v>
      </c>
      <c r="F157">
        <f t="shared" si="12"/>
        <v>32.864999999999995</v>
      </c>
      <c r="G157">
        <f t="shared" si="13"/>
        <v>14.649999999999999</v>
      </c>
      <c r="H157">
        <f t="shared" si="14"/>
        <v>3.8275318418009272</v>
      </c>
      <c r="I157">
        <f t="shared" si="15"/>
        <v>7.3019158592093572</v>
      </c>
      <c r="J157">
        <f t="shared" si="17"/>
        <v>6.6369911696133075</v>
      </c>
      <c r="K157">
        <v>7.2149999999999999</v>
      </c>
      <c r="L157">
        <v>3.8373417216330594</v>
      </c>
      <c r="M157">
        <v>4.2949439988627818</v>
      </c>
      <c r="N157">
        <v>3.9840190949128051</v>
      </c>
      <c r="O157">
        <f t="shared" si="16"/>
        <v>4.0387682718028817</v>
      </c>
    </row>
    <row r="158" spans="2:15" x14ac:dyDescent="0.25">
      <c r="B158" s="70">
        <v>40334</v>
      </c>
      <c r="C158">
        <v>38.770000000000003</v>
      </c>
      <c r="D158">
        <v>28.3</v>
      </c>
      <c r="E158">
        <v>40.200000000000003</v>
      </c>
      <c r="F158">
        <f t="shared" si="12"/>
        <v>33.535000000000004</v>
      </c>
      <c r="G158">
        <f t="shared" si="13"/>
        <v>10.470000000000002</v>
      </c>
      <c r="H158">
        <f t="shared" si="14"/>
        <v>3.2357379374726878</v>
      </c>
      <c r="I158">
        <f t="shared" si="15"/>
        <v>6.270158980475613</v>
      </c>
      <c r="J158">
        <f t="shared" si="17"/>
        <v>6.2446226398881111</v>
      </c>
      <c r="K158">
        <v>7.1850000000000005</v>
      </c>
      <c r="L158">
        <v>3.9067479867601622</v>
      </c>
      <c r="M158">
        <v>4.2495620686298308</v>
      </c>
      <c r="N158">
        <v>3.9305993017143557</v>
      </c>
      <c r="O158">
        <f t="shared" si="16"/>
        <v>4.0289697857014497</v>
      </c>
    </row>
    <row r="159" spans="2:15" x14ac:dyDescent="0.25">
      <c r="B159" s="70">
        <v>40335</v>
      </c>
      <c r="C159">
        <v>36.97</v>
      </c>
      <c r="D159">
        <v>26.87</v>
      </c>
      <c r="E159">
        <v>40.200000000000003</v>
      </c>
      <c r="F159">
        <f t="shared" si="12"/>
        <v>31.92</v>
      </c>
      <c r="G159">
        <f t="shared" si="13"/>
        <v>10.099999999999998</v>
      </c>
      <c r="H159">
        <f t="shared" si="14"/>
        <v>3.1780497164141401</v>
      </c>
      <c r="I159">
        <f t="shared" si="15"/>
        <v>5.9646292264390119</v>
      </c>
      <c r="J159">
        <f t="shared" si="17"/>
        <v>6.1086206032106727</v>
      </c>
      <c r="K159">
        <v>7.1549999999999994</v>
      </c>
      <c r="L159">
        <v>3.9363680333539586</v>
      </c>
      <c r="M159">
        <v>4.1753264238917165</v>
      </c>
      <c r="N159">
        <v>3.9064695961370806</v>
      </c>
      <c r="O159">
        <f t="shared" si="16"/>
        <v>4.0060546844609188</v>
      </c>
    </row>
    <row r="160" spans="2:15" x14ac:dyDescent="0.25">
      <c r="B160" s="70">
        <v>40336</v>
      </c>
      <c r="C160">
        <v>33.4</v>
      </c>
      <c r="D160">
        <v>24.81</v>
      </c>
      <c r="E160">
        <v>40.200000000000003</v>
      </c>
      <c r="F160">
        <f t="shared" si="12"/>
        <v>29.104999999999997</v>
      </c>
      <c r="G160">
        <f t="shared" si="13"/>
        <v>8.59</v>
      </c>
      <c r="H160">
        <f t="shared" si="14"/>
        <v>2.930870177950569</v>
      </c>
      <c r="I160">
        <f t="shared" si="15"/>
        <v>5.1892831406285884</v>
      </c>
      <c r="J160">
        <f t="shared" si="17"/>
        <v>6.0514316977396154</v>
      </c>
      <c r="K160">
        <v>7.1325000000000003</v>
      </c>
      <c r="L160">
        <v>3.9286996459250014</v>
      </c>
      <c r="M160">
        <v>4.1248413887907622</v>
      </c>
      <c r="N160">
        <v>3.914623399836326</v>
      </c>
      <c r="O160">
        <f t="shared" si="16"/>
        <v>3.9893881448506967</v>
      </c>
    </row>
    <row r="161" spans="2:15" x14ac:dyDescent="0.25">
      <c r="B161" s="70">
        <v>40337</v>
      </c>
      <c r="C161">
        <v>33.119999999999997</v>
      </c>
      <c r="D161">
        <v>21.51</v>
      </c>
      <c r="E161">
        <v>40.299999999999997</v>
      </c>
      <c r="F161">
        <f t="shared" si="12"/>
        <v>27.314999999999998</v>
      </c>
      <c r="G161">
        <f t="shared" si="13"/>
        <v>11.609999999999996</v>
      </c>
      <c r="H161">
        <f t="shared" si="14"/>
        <v>3.4073450074801634</v>
      </c>
      <c r="I161">
        <f t="shared" si="15"/>
        <v>5.817115809300792</v>
      </c>
      <c r="J161">
        <f t="shared" si="17"/>
        <v>6.2968440389547622</v>
      </c>
      <c r="K161">
        <v>7.1025000000000009</v>
      </c>
      <c r="L161">
        <v>3.8712280137330164</v>
      </c>
      <c r="M161">
        <v>4.1125033826584803</v>
      </c>
      <c r="N161">
        <v>3.8928341309183425</v>
      </c>
      <c r="O161">
        <f t="shared" si="16"/>
        <v>3.9588551757699464</v>
      </c>
    </row>
    <row r="162" spans="2:15" x14ac:dyDescent="0.25">
      <c r="B162" s="70">
        <v>40338</v>
      </c>
      <c r="C162">
        <v>38.270000000000003</v>
      </c>
      <c r="D162">
        <v>23.88</v>
      </c>
      <c r="E162">
        <v>40.299999999999997</v>
      </c>
      <c r="F162">
        <f t="shared" si="12"/>
        <v>31.075000000000003</v>
      </c>
      <c r="G162">
        <f t="shared" si="13"/>
        <v>14.390000000000004</v>
      </c>
      <c r="H162">
        <f t="shared" si="14"/>
        <v>3.793415347678132</v>
      </c>
      <c r="I162">
        <f t="shared" si="15"/>
        <v>7.0159713318540673</v>
      </c>
      <c r="J162">
        <f t="shared" si="17"/>
        <v>6.6928016302883719</v>
      </c>
      <c r="K162">
        <v>7.0724999999999998</v>
      </c>
      <c r="L162">
        <v>3.6781036890445797</v>
      </c>
      <c r="M162">
        <v>4.0654197303451731</v>
      </c>
      <c r="N162">
        <v>3.9024584771839272</v>
      </c>
      <c r="O162">
        <f t="shared" si="16"/>
        <v>3.8819939655245599</v>
      </c>
    </row>
    <row r="163" spans="2:15" x14ac:dyDescent="0.25">
      <c r="B163" s="70">
        <v>40339</v>
      </c>
      <c r="C163">
        <v>40.68</v>
      </c>
      <c r="D163">
        <v>25.64</v>
      </c>
      <c r="E163">
        <v>40.4</v>
      </c>
      <c r="F163">
        <f t="shared" si="12"/>
        <v>33.159999999999997</v>
      </c>
      <c r="G163">
        <f t="shared" si="13"/>
        <v>15.04</v>
      </c>
      <c r="H163">
        <f t="shared" si="14"/>
        <v>3.878143885933063</v>
      </c>
      <c r="I163">
        <f t="shared" si="15"/>
        <v>7.4972206865513478</v>
      </c>
      <c r="J163">
        <f t="shared" si="17"/>
        <v>7.2746355001072036</v>
      </c>
      <c r="K163">
        <v>7.0500000000000007</v>
      </c>
      <c r="L163">
        <v>3.5179642183797628</v>
      </c>
      <c r="M163">
        <v>4.0354509887476242</v>
      </c>
      <c r="N163">
        <v>3.9109311029667975</v>
      </c>
      <c r="O163">
        <f t="shared" si="16"/>
        <v>3.8214487700313948</v>
      </c>
    </row>
    <row r="164" spans="2:15" x14ac:dyDescent="0.25">
      <c r="B164" s="70">
        <v>40340</v>
      </c>
      <c r="C164">
        <v>42.75</v>
      </c>
      <c r="D164">
        <v>26.92</v>
      </c>
      <c r="E164">
        <v>40.4</v>
      </c>
      <c r="F164">
        <f t="shared" si="12"/>
        <v>34.835000000000001</v>
      </c>
      <c r="G164">
        <f t="shared" si="13"/>
        <v>15.829999999999998</v>
      </c>
      <c r="H164">
        <f t="shared" si="14"/>
        <v>3.9786932528155519</v>
      </c>
      <c r="I164">
        <f t="shared" si="15"/>
        <v>7.9444171831070598</v>
      </c>
      <c r="J164">
        <f t="shared" si="17"/>
        <v>7.6962669615841541</v>
      </c>
      <c r="K164">
        <v>7.02</v>
      </c>
      <c r="L164">
        <v>3.3238123098069163</v>
      </c>
      <c r="M164">
        <v>3.990009591746805</v>
      </c>
      <c r="N164">
        <v>3.8840047740236496</v>
      </c>
      <c r="O164">
        <f t="shared" si="16"/>
        <v>3.7326088918591238</v>
      </c>
    </row>
    <row r="165" spans="2:15" x14ac:dyDescent="0.25">
      <c r="B165" s="70">
        <v>40341</v>
      </c>
      <c r="C165">
        <v>43.77</v>
      </c>
      <c r="D165">
        <v>28.05</v>
      </c>
      <c r="E165">
        <v>40.5</v>
      </c>
      <c r="F165">
        <f t="shared" si="12"/>
        <v>35.910000000000004</v>
      </c>
      <c r="G165">
        <f t="shared" si="13"/>
        <v>15.720000000000002</v>
      </c>
      <c r="H165">
        <f t="shared" si="14"/>
        <v>3.9648455203198023</v>
      </c>
      <c r="I165">
        <f t="shared" si="15"/>
        <v>8.098452489722753</v>
      </c>
      <c r="J165">
        <f t="shared" si="17"/>
        <v>7.8334288211541505</v>
      </c>
      <c r="K165">
        <v>6.99</v>
      </c>
      <c r="L165">
        <v>3.172943039827584</v>
      </c>
      <c r="M165">
        <v>3.930867195195372</v>
      </c>
      <c r="N165">
        <v>3.8723091229722386</v>
      </c>
      <c r="O165">
        <f t="shared" si="16"/>
        <v>3.658706452665065</v>
      </c>
    </row>
    <row r="166" spans="2:15" x14ac:dyDescent="0.25">
      <c r="B166" s="70">
        <v>40342</v>
      </c>
      <c r="C166">
        <v>44.36</v>
      </c>
      <c r="D166">
        <v>29.99</v>
      </c>
      <c r="E166">
        <v>40.5</v>
      </c>
      <c r="F166">
        <f t="shared" si="12"/>
        <v>37.174999999999997</v>
      </c>
      <c r="G166">
        <f t="shared" si="13"/>
        <v>14.370000000000001</v>
      </c>
      <c r="H166">
        <f t="shared" si="14"/>
        <v>3.7907782842049733</v>
      </c>
      <c r="I166">
        <f t="shared" si="15"/>
        <v>7.9252731166855366</v>
      </c>
      <c r="J166">
        <f t="shared" si="17"/>
        <v>7.6447468433446986</v>
      </c>
      <c r="K166">
        <v>6.9674999999999994</v>
      </c>
      <c r="L166">
        <v>3.0499847335073453</v>
      </c>
      <c r="M166">
        <v>3.8748222992575565</v>
      </c>
      <c r="N166">
        <v>3.854575278678988</v>
      </c>
      <c r="O166">
        <f t="shared" si="16"/>
        <v>3.5931274371479631</v>
      </c>
    </row>
    <row r="167" spans="2:15" x14ac:dyDescent="0.25">
      <c r="B167" s="70">
        <v>40343</v>
      </c>
      <c r="C167">
        <v>43.15</v>
      </c>
      <c r="D167">
        <v>29.12</v>
      </c>
      <c r="E167">
        <v>40.6</v>
      </c>
      <c r="F167">
        <f t="shared" si="12"/>
        <v>36.134999999999998</v>
      </c>
      <c r="G167">
        <f t="shared" si="13"/>
        <v>14.029999999999998</v>
      </c>
      <c r="H167">
        <f t="shared" si="14"/>
        <v>3.745664160065608</v>
      </c>
      <c r="I167">
        <f t="shared" si="15"/>
        <v>7.701780629704051</v>
      </c>
      <c r="J167">
        <f t="shared" si="17"/>
        <v>7.2583107746727498</v>
      </c>
      <c r="K167">
        <v>6.9375</v>
      </c>
      <c r="L167">
        <v>3.0263544053478335</v>
      </c>
      <c r="M167">
        <v>3.8432683699815318</v>
      </c>
      <c r="N167">
        <v>3.7992937045260717</v>
      </c>
      <c r="O167">
        <f t="shared" si="16"/>
        <v>3.5563054932851457</v>
      </c>
    </row>
    <row r="168" spans="2:15" x14ac:dyDescent="0.25">
      <c r="B168" s="70">
        <v>40344</v>
      </c>
      <c r="C168">
        <v>38.92</v>
      </c>
      <c r="D168">
        <v>27.58</v>
      </c>
      <c r="E168">
        <v>40.6</v>
      </c>
      <c r="F168">
        <f t="shared" si="12"/>
        <v>33.25</v>
      </c>
      <c r="G168">
        <f t="shared" si="13"/>
        <v>11.340000000000003</v>
      </c>
      <c r="H168">
        <f t="shared" si="14"/>
        <v>3.3674916480965478</v>
      </c>
      <c r="I168">
        <f t="shared" si="15"/>
        <v>6.5538107975040925</v>
      </c>
      <c r="J168">
        <f t="shared" si="17"/>
        <v>7.1498637310896074</v>
      </c>
      <c r="K168">
        <v>6.9075000000000006</v>
      </c>
      <c r="L168">
        <v>2.96614219770583</v>
      </c>
      <c r="M168">
        <v>3.8263047616559214</v>
      </c>
      <c r="N168">
        <v>3.7543787499425294</v>
      </c>
      <c r="O168">
        <f t="shared" si="16"/>
        <v>3.515608569768093</v>
      </c>
    </row>
    <row r="169" spans="2:15" x14ac:dyDescent="0.25">
      <c r="B169" s="70">
        <v>40345</v>
      </c>
      <c r="C169">
        <v>36.21</v>
      </c>
      <c r="D169">
        <v>25.76</v>
      </c>
      <c r="E169" s="116">
        <v>40.6</v>
      </c>
      <c r="F169">
        <f t="shared" si="12"/>
        <v>30.984999999999999</v>
      </c>
      <c r="G169">
        <f t="shared" si="13"/>
        <v>10.45</v>
      </c>
      <c r="H169">
        <f t="shared" si="14"/>
        <v>3.2326459750489227</v>
      </c>
      <c r="I169">
        <f t="shared" si="15"/>
        <v>6.0122368397473114</v>
      </c>
      <c r="J169">
        <f t="shared" si="17"/>
        <v>7.0898260016698931</v>
      </c>
      <c r="K169">
        <v>6.8849999999999998</v>
      </c>
      <c r="L169">
        <v>2.9744801228150437</v>
      </c>
      <c r="M169">
        <v>3.8373206723562392</v>
      </c>
      <c r="N169">
        <v>3.7512025270905038</v>
      </c>
      <c r="O169">
        <f t="shared" si="16"/>
        <v>3.5210011074205956</v>
      </c>
    </row>
    <row r="170" spans="2:15" x14ac:dyDescent="0.25">
      <c r="B170" s="70">
        <v>40346</v>
      </c>
      <c r="C170">
        <v>40.840000000000003</v>
      </c>
      <c r="D170">
        <v>25.81</v>
      </c>
      <c r="E170">
        <v>40.6</v>
      </c>
      <c r="F170">
        <f t="shared" si="12"/>
        <v>33.325000000000003</v>
      </c>
      <c r="G170">
        <f t="shared" si="13"/>
        <v>15.030000000000005</v>
      </c>
      <c r="H170">
        <f t="shared" si="14"/>
        <v>3.8768543949960264</v>
      </c>
      <c r="I170">
        <f t="shared" si="15"/>
        <v>7.5562172718070411</v>
      </c>
      <c r="J170">
        <f t="shared" si="17"/>
        <v>7.0932997082143991</v>
      </c>
      <c r="K170">
        <v>6.8550000000000004</v>
      </c>
      <c r="L170">
        <v>2.9015021428940866</v>
      </c>
      <c r="M170">
        <v>3.822842736980073</v>
      </c>
      <c r="N170">
        <v>3.6969394936383511</v>
      </c>
      <c r="O170">
        <f t="shared" si="16"/>
        <v>3.4737614578375031</v>
      </c>
    </row>
    <row r="171" spans="2:15" x14ac:dyDescent="0.25">
      <c r="B171" s="70">
        <v>40347</v>
      </c>
      <c r="C171">
        <v>42.74</v>
      </c>
      <c r="D171">
        <v>28.8</v>
      </c>
      <c r="E171">
        <v>40.6</v>
      </c>
      <c r="F171">
        <f t="shared" si="12"/>
        <v>35.770000000000003</v>
      </c>
      <c r="G171">
        <f t="shared" si="13"/>
        <v>13.940000000000001</v>
      </c>
      <c r="H171">
        <f t="shared" si="14"/>
        <v>3.7336309405188941</v>
      </c>
      <c r="I171">
        <f t="shared" si="15"/>
        <v>7.6250844695869686</v>
      </c>
      <c r="J171">
        <f t="shared" si="17"/>
        <v>7.5074852750280474</v>
      </c>
      <c r="K171">
        <v>6.8249999999999993</v>
      </c>
      <c r="L171">
        <v>2.8518746413017677</v>
      </c>
      <c r="M171">
        <v>3.8136120366783026</v>
      </c>
      <c r="N171">
        <v>3.6768641509876425</v>
      </c>
      <c r="O171">
        <f t="shared" si="16"/>
        <v>3.4474502763225705</v>
      </c>
    </row>
    <row r="172" spans="2:15" x14ac:dyDescent="0.25">
      <c r="B172" s="70">
        <v>40348</v>
      </c>
      <c r="C172">
        <v>43.62</v>
      </c>
      <c r="D172">
        <v>29.83</v>
      </c>
      <c r="E172">
        <v>40.6</v>
      </c>
      <c r="F172">
        <f t="shared" si="12"/>
        <v>36.724999999999994</v>
      </c>
      <c r="G172">
        <f t="shared" si="13"/>
        <v>13.79</v>
      </c>
      <c r="H172">
        <f t="shared" si="14"/>
        <v>3.7134889255254282</v>
      </c>
      <c r="I172">
        <f t="shared" si="15"/>
        <v>7.7191491624265804</v>
      </c>
      <c r="J172">
        <f t="shared" si="17"/>
        <v>7.908031991048091</v>
      </c>
      <c r="K172">
        <v>6.8025000000000002</v>
      </c>
      <c r="L172">
        <v>2.8447561449004795</v>
      </c>
      <c r="M172">
        <v>3.8028943681161134</v>
      </c>
      <c r="N172">
        <v>3.6301282866600744</v>
      </c>
      <c r="O172">
        <f t="shared" si="16"/>
        <v>3.4259262665588892</v>
      </c>
    </row>
    <row r="173" spans="2:15" x14ac:dyDescent="0.25">
      <c r="B173" s="70">
        <v>40349</v>
      </c>
      <c r="C173">
        <v>45.91</v>
      </c>
      <c r="D173">
        <v>29.21</v>
      </c>
      <c r="E173">
        <v>40.6</v>
      </c>
      <c r="F173">
        <f t="shared" si="12"/>
        <v>37.56</v>
      </c>
      <c r="G173">
        <f t="shared" si="13"/>
        <v>16.699999999999996</v>
      </c>
      <c r="H173">
        <f t="shared" si="14"/>
        <v>4.0865633483405093</v>
      </c>
      <c r="I173">
        <f t="shared" si="15"/>
        <v>8.6247386315723347</v>
      </c>
      <c r="J173">
        <f t="shared" si="17"/>
        <v>7.9102811917412783</v>
      </c>
      <c r="K173">
        <v>6.7724999999999991</v>
      </c>
      <c r="L173">
        <v>2.8975660013965046</v>
      </c>
      <c r="M173">
        <v>3.7809371933892644</v>
      </c>
      <c r="N173">
        <v>3.5518871207607696</v>
      </c>
      <c r="O173">
        <f t="shared" si="16"/>
        <v>3.4101301051821795</v>
      </c>
    </row>
    <row r="174" spans="2:15" x14ac:dyDescent="0.25">
      <c r="B174" s="70">
        <v>40350</v>
      </c>
      <c r="C174">
        <v>45.15</v>
      </c>
      <c r="D174">
        <v>30.99</v>
      </c>
      <c r="E174">
        <v>40.6</v>
      </c>
      <c r="F174">
        <f t="shared" si="12"/>
        <v>38.07</v>
      </c>
      <c r="G174">
        <f t="shared" si="13"/>
        <v>14.16</v>
      </c>
      <c r="H174">
        <f t="shared" si="14"/>
        <v>3.7629775444453557</v>
      </c>
      <c r="I174">
        <f t="shared" si="15"/>
        <v>8.0149704198475256</v>
      </c>
      <c r="J174">
        <f t="shared" si="17"/>
        <v>7.753641839116078</v>
      </c>
      <c r="K174">
        <v>6.7424999999999997</v>
      </c>
      <c r="L174">
        <v>2.991285208027505</v>
      </c>
      <c r="M174">
        <v>3.7196344627224982</v>
      </c>
      <c r="N174">
        <v>3.4453542105574773</v>
      </c>
      <c r="O174">
        <f t="shared" si="16"/>
        <v>3.3854246271024935</v>
      </c>
    </row>
    <row r="175" spans="2:15" x14ac:dyDescent="0.25">
      <c r="B175" s="70">
        <v>40351</v>
      </c>
      <c r="C175">
        <v>43.57</v>
      </c>
      <c r="D175">
        <v>30.37</v>
      </c>
      <c r="E175">
        <v>40.5</v>
      </c>
      <c r="F175">
        <f t="shared" si="12"/>
        <v>36.97</v>
      </c>
      <c r="G175">
        <f t="shared" si="13"/>
        <v>13.2</v>
      </c>
      <c r="H175">
        <f t="shared" si="14"/>
        <v>3.6331804249169899</v>
      </c>
      <c r="I175">
        <f t="shared" si="15"/>
        <v>7.5674632752729787</v>
      </c>
      <c r="J175">
        <f t="shared" si="17"/>
        <v>7.5630252806049985</v>
      </c>
      <c r="K175">
        <v>6.7200000000000006</v>
      </c>
      <c r="L175">
        <v>2.9207393068631546</v>
      </c>
      <c r="M175">
        <v>3.6197748957120974</v>
      </c>
      <c r="N175">
        <v>3.3996331550713155</v>
      </c>
      <c r="O175">
        <f t="shared" si="16"/>
        <v>3.313382452548856</v>
      </c>
    </row>
    <row r="176" spans="2:15" x14ac:dyDescent="0.25">
      <c r="B176" s="70">
        <v>40352</v>
      </c>
      <c r="C176">
        <v>41.37</v>
      </c>
      <c r="D176">
        <v>30.07</v>
      </c>
      <c r="E176">
        <v>40.5</v>
      </c>
      <c r="F176">
        <f t="shared" si="12"/>
        <v>35.72</v>
      </c>
      <c r="G176">
        <f t="shared" si="13"/>
        <v>11.299999999999997</v>
      </c>
      <c r="H176">
        <f t="shared" si="14"/>
        <v>3.3615472627943217</v>
      </c>
      <c r="I176">
        <f t="shared" si="15"/>
        <v>6.8418877064609696</v>
      </c>
      <c r="J176">
        <f t="shared" si="17"/>
        <v>7.223839028961951</v>
      </c>
      <c r="K176">
        <v>6.6899999999999995</v>
      </c>
      <c r="L176">
        <v>2.6097045307402897</v>
      </c>
      <c r="M176">
        <v>3.4862216056110991</v>
      </c>
      <c r="N176">
        <v>3.3439294898162362</v>
      </c>
      <c r="O176">
        <f t="shared" si="16"/>
        <v>3.1466185420558754</v>
      </c>
    </row>
    <row r="177" spans="2:15" x14ac:dyDescent="0.25">
      <c r="B177" s="70">
        <v>40353</v>
      </c>
      <c r="C177">
        <v>39.56</v>
      </c>
      <c r="D177">
        <v>27.56</v>
      </c>
      <c r="E177">
        <v>40.5</v>
      </c>
      <c r="F177">
        <f t="shared" si="12"/>
        <v>33.56</v>
      </c>
      <c r="G177">
        <f t="shared" si="13"/>
        <v>12.000000000000004</v>
      </c>
      <c r="H177">
        <f t="shared" si="14"/>
        <v>3.4641016151377553</v>
      </c>
      <c r="I177">
        <f t="shared" si="15"/>
        <v>6.7660663698711812</v>
      </c>
      <c r="J177">
        <f t="shared" si="17"/>
        <v>7.0856783285864573</v>
      </c>
      <c r="K177">
        <v>6.66</v>
      </c>
      <c r="L177">
        <v>2.3783051882629236</v>
      </c>
      <c r="M177">
        <v>3.355271502581477</v>
      </c>
      <c r="N177">
        <v>3.3320686583360271</v>
      </c>
      <c r="O177">
        <f t="shared" si="16"/>
        <v>3.021881783060143</v>
      </c>
    </row>
    <row r="178" spans="2:15" x14ac:dyDescent="0.25">
      <c r="B178" s="70">
        <v>40354</v>
      </c>
      <c r="C178">
        <v>39.57</v>
      </c>
      <c r="D178">
        <v>26.8</v>
      </c>
      <c r="E178">
        <v>40.5</v>
      </c>
      <c r="F178">
        <f t="shared" si="12"/>
        <v>33.185000000000002</v>
      </c>
      <c r="G178">
        <f t="shared" si="13"/>
        <v>12.77</v>
      </c>
      <c r="H178">
        <f t="shared" si="14"/>
        <v>3.5735136770411273</v>
      </c>
      <c r="I178">
        <f t="shared" si="15"/>
        <v>6.9288073733570972</v>
      </c>
      <c r="J178">
        <f t="shared" si="17"/>
        <v>7.036424902036515</v>
      </c>
      <c r="K178">
        <v>6.6374999999999993</v>
      </c>
      <c r="L178">
        <v>2.1828363610485879</v>
      </c>
      <c r="M178">
        <v>3.2257535556528829</v>
      </c>
      <c r="N178">
        <v>3.3426561901759744</v>
      </c>
      <c r="O178">
        <f t="shared" si="16"/>
        <v>2.9170820356258154</v>
      </c>
    </row>
    <row r="179" spans="2:15" x14ac:dyDescent="0.25">
      <c r="B179" s="70">
        <v>40355</v>
      </c>
      <c r="C179">
        <v>40.78</v>
      </c>
      <c r="D179">
        <v>26.86</v>
      </c>
      <c r="E179">
        <v>40.5</v>
      </c>
      <c r="F179">
        <f t="shared" si="12"/>
        <v>33.82</v>
      </c>
      <c r="G179">
        <f t="shared" si="13"/>
        <v>13.920000000000002</v>
      </c>
      <c r="H179">
        <f t="shared" si="14"/>
        <v>3.7309516212355263</v>
      </c>
      <c r="I179">
        <f t="shared" si="15"/>
        <v>7.3241669179700608</v>
      </c>
      <c r="J179">
        <f t="shared" si="17"/>
        <v>7.0781941648221336</v>
      </c>
      <c r="K179">
        <v>6.6074999999999999</v>
      </c>
      <c r="L179">
        <v>2.0238249508763402</v>
      </c>
      <c r="M179">
        <v>3.1587973159798626</v>
      </c>
      <c r="N179">
        <v>3.3664973662296633</v>
      </c>
      <c r="O179">
        <f t="shared" si="16"/>
        <v>2.8497065443619554</v>
      </c>
    </row>
    <row r="180" spans="2:15" x14ac:dyDescent="0.25">
      <c r="B180" s="70">
        <v>40356</v>
      </c>
      <c r="C180">
        <v>41.52</v>
      </c>
      <c r="D180">
        <v>28.14</v>
      </c>
      <c r="E180">
        <v>40.5</v>
      </c>
      <c r="F180">
        <f t="shared" si="12"/>
        <v>34.83</v>
      </c>
      <c r="G180">
        <f t="shared" si="13"/>
        <v>13.380000000000003</v>
      </c>
      <c r="H180">
        <f t="shared" si="14"/>
        <v>3.6578682316343767</v>
      </c>
      <c r="I180">
        <f t="shared" si="15"/>
        <v>7.3211961425232666</v>
      </c>
      <c r="J180">
        <f t="shared" si="17"/>
        <v>7.1544051631974499</v>
      </c>
      <c r="K180">
        <v>6.5774999999999997</v>
      </c>
      <c r="L180">
        <v>2.162142552605276</v>
      </c>
      <c r="M180">
        <v>3.138774373942733</v>
      </c>
      <c r="N180">
        <v>3.3678382070025408</v>
      </c>
      <c r="O180">
        <f t="shared" si="16"/>
        <v>2.8895850445168496</v>
      </c>
    </row>
    <row r="181" spans="2:15" x14ac:dyDescent="0.25">
      <c r="B181" s="70">
        <v>40357</v>
      </c>
      <c r="C181">
        <v>39.96</v>
      </c>
      <c r="D181">
        <v>26.85</v>
      </c>
      <c r="E181">
        <v>40.5</v>
      </c>
      <c r="F181">
        <f t="shared" si="12"/>
        <v>33.405000000000001</v>
      </c>
      <c r="G181">
        <f t="shared" si="13"/>
        <v>13.11</v>
      </c>
      <c r="H181">
        <f t="shared" si="14"/>
        <v>3.6207733980463344</v>
      </c>
      <c r="I181">
        <f t="shared" si="15"/>
        <v>7.0507340203890614</v>
      </c>
      <c r="J181">
        <f t="shared" si="17"/>
        <v>7.0835676606058344</v>
      </c>
      <c r="K181">
        <v>6.5549999999999997</v>
      </c>
      <c r="L181">
        <v>2.5092388936098562</v>
      </c>
      <c r="M181">
        <v>3.099860215272598</v>
      </c>
      <c r="N181">
        <v>3.3830335149029924</v>
      </c>
      <c r="O181">
        <f t="shared" si="16"/>
        <v>2.9973775412618155</v>
      </c>
    </row>
    <row r="182" spans="2:15" x14ac:dyDescent="0.25">
      <c r="B182" s="70">
        <v>40358</v>
      </c>
      <c r="C182">
        <v>40.659999999999997</v>
      </c>
      <c r="D182">
        <v>27.55</v>
      </c>
      <c r="E182">
        <v>40.5</v>
      </c>
      <c r="F182">
        <f t="shared" si="12"/>
        <v>34.104999999999997</v>
      </c>
      <c r="G182">
        <f t="shared" si="13"/>
        <v>13.109999999999996</v>
      </c>
      <c r="H182">
        <f t="shared" si="14"/>
        <v>3.6207733980463339</v>
      </c>
      <c r="I182">
        <f t="shared" si="15"/>
        <v>7.1471213617477636</v>
      </c>
      <c r="J182">
        <f t="shared" si="17"/>
        <v>6.9402755531203102</v>
      </c>
      <c r="K182">
        <v>6.5249999999999995</v>
      </c>
      <c r="L182">
        <v>2.7411949461719423</v>
      </c>
      <c r="M182">
        <v>3.0820334256269053</v>
      </c>
      <c r="N182">
        <v>3.358337913688223</v>
      </c>
      <c r="O182">
        <f t="shared" si="16"/>
        <v>3.0605220951623568</v>
      </c>
    </row>
    <row r="183" spans="2:15" x14ac:dyDescent="0.25">
      <c r="B183" s="70">
        <v>40359</v>
      </c>
      <c r="C183">
        <v>39.229999999999997</v>
      </c>
      <c r="D183">
        <v>27.83</v>
      </c>
      <c r="E183">
        <v>40.4</v>
      </c>
      <c r="F183">
        <f t="shared" si="12"/>
        <v>33.53</v>
      </c>
      <c r="G183">
        <f t="shared" si="13"/>
        <v>11.399999999999999</v>
      </c>
      <c r="H183">
        <f t="shared" si="14"/>
        <v>3.3763886032268262</v>
      </c>
      <c r="I183">
        <f t="shared" si="15"/>
        <v>6.5746198603990189</v>
      </c>
      <c r="J183">
        <f t="shared" si="17"/>
        <v>6.8798024532747224</v>
      </c>
      <c r="K183">
        <v>6.4574999999999996</v>
      </c>
      <c r="L183">
        <v>2.8909104836656523</v>
      </c>
      <c r="M183">
        <v>3.1010308291661577</v>
      </c>
      <c r="N183">
        <v>3.2401320866979142</v>
      </c>
      <c r="O183">
        <f t="shared" si="16"/>
        <v>3.0773577998432415</v>
      </c>
    </row>
    <row r="184" spans="2:15" x14ac:dyDescent="0.25">
      <c r="B184" s="70">
        <v>40360</v>
      </c>
      <c r="C184">
        <v>39.72</v>
      </c>
      <c r="D184">
        <v>28.45</v>
      </c>
      <c r="E184">
        <v>40.4</v>
      </c>
      <c r="F184">
        <f t="shared" si="12"/>
        <v>34.085000000000001</v>
      </c>
      <c r="G184">
        <f t="shared" si="13"/>
        <v>11.27</v>
      </c>
      <c r="H184">
        <f t="shared" si="14"/>
        <v>3.3570820663189038</v>
      </c>
      <c r="I184">
        <f t="shared" si="15"/>
        <v>6.6077063805424352</v>
      </c>
      <c r="J184">
        <f t="shared" si="17"/>
        <v>6.7854691636541595</v>
      </c>
      <c r="K184">
        <v>6.3974999999999991</v>
      </c>
      <c r="L184">
        <v>2.9576140480500528</v>
      </c>
      <c r="M184">
        <v>3.126443267471156</v>
      </c>
      <c r="N184">
        <v>3.1491668222822713</v>
      </c>
      <c r="O184">
        <f t="shared" si="16"/>
        <v>3.077741379267827</v>
      </c>
    </row>
    <row r="185" spans="2:15" x14ac:dyDescent="0.25">
      <c r="B185" s="70">
        <v>40361</v>
      </c>
      <c r="C185">
        <v>39.840000000000003</v>
      </c>
      <c r="D185">
        <v>26.72</v>
      </c>
      <c r="E185">
        <v>40.4</v>
      </c>
      <c r="F185">
        <f t="shared" si="12"/>
        <v>33.28</v>
      </c>
      <c r="G185">
        <f t="shared" si="13"/>
        <v>13.120000000000005</v>
      </c>
      <c r="H185">
        <f t="shared" si="14"/>
        <v>3.6221540552549674</v>
      </c>
      <c r="I185">
        <f t="shared" si="15"/>
        <v>7.0188306432953294</v>
      </c>
      <c r="J185">
        <f t="shared" si="17"/>
        <v>6.3758098168094426</v>
      </c>
      <c r="K185">
        <v>6.33</v>
      </c>
      <c r="L185">
        <v>2.923737909335121</v>
      </c>
      <c r="M185">
        <v>3.1335356919903719</v>
      </c>
      <c r="N185">
        <v>3.0498285756363832</v>
      </c>
      <c r="O185">
        <f t="shared" si="16"/>
        <v>3.0357007256539585</v>
      </c>
    </row>
    <row r="186" spans="2:15" x14ac:dyDescent="0.25">
      <c r="B186" s="70">
        <v>40362</v>
      </c>
      <c r="C186">
        <v>38.92</v>
      </c>
      <c r="D186">
        <v>27.32</v>
      </c>
      <c r="E186">
        <v>40.4</v>
      </c>
      <c r="F186">
        <f t="shared" si="12"/>
        <v>33.120000000000005</v>
      </c>
      <c r="G186">
        <f t="shared" si="13"/>
        <v>11.600000000000001</v>
      </c>
      <c r="H186">
        <f t="shared" si="14"/>
        <v>3.4058772731852804</v>
      </c>
      <c r="I186">
        <f t="shared" si="15"/>
        <v>6.5790675722862506</v>
      </c>
      <c r="J186">
        <f t="shared" si="17"/>
        <v>6.1417660323196515</v>
      </c>
      <c r="K186">
        <v>6.2624999999999993</v>
      </c>
      <c r="L186">
        <v>2.885269651493569</v>
      </c>
      <c r="M186">
        <v>3.1944674262038486</v>
      </c>
      <c r="N186">
        <v>2.9607511669109763</v>
      </c>
      <c r="O186">
        <f t="shared" si="16"/>
        <v>3.0134960815361311</v>
      </c>
    </row>
    <row r="187" spans="2:15" x14ac:dyDescent="0.25">
      <c r="B187" s="70">
        <v>40363</v>
      </c>
      <c r="C187">
        <v>33.97</v>
      </c>
      <c r="D187">
        <v>26.07</v>
      </c>
      <c r="E187">
        <v>40.4</v>
      </c>
      <c r="F187">
        <f t="shared" si="12"/>
        <v>30.02</v>
      </c>
      <c r="G187">
        <f t="shared" si="13"/>
        <v>7.8999999999999986</v>
      </c>
      <c r="H187">
        <f t="shared" si="14"/>
        <v>2.8106938645110389</v>
      </c>
      <c r="I187">
        <f t="shared" si="15"/>
        <v>5.0988246275241798</v>
      </c>
      <c r="J187">
        <f t="shared" si="17"/>
        <v>5.8911467442111638</v>
      </c>
      <c r="K187">
        <v>6.1950000000000003</v>
      </c>
      <c r="L187">
        <v>2.8405432436549862</v>
      </c>
      <c r="M187">
        <v>3.2824314531077827</v>
      </c>
      <c r="N187">
        <v>2.9412209355940284</v>
      </c>
      <c r="O187">
        <f t="shared" si="16"/>
        <v>3.0213985441189326</v>
      </c>
    </row>
    <row r="188" spans="2:15" x14ac:dyDescent="0.25">
      <c r="B188" s="70">
        <v>40364</v>
      </c>
      <c r="C188">
        <v>34.06</v>
      </c>
      <c r="D188">
        <v>25</v>
      </c>
      <c r="E188">
        <v>40.4</v>
      </c>
      <c r="F188">
        <f t="shared" si="12"/>
        <v>29.53</v>
      </c>
      <c r="G188">
        <f t="shared" si="13"/>
        <v>9.0600000000000023</v>
      </c>
      <c r="H188">
        <f t="shared" si="14"/>
        <v>3.0099833886584828</v>
      </c>
      <c r="I188">
        <f t="shared" si="15"/>
        <v>5.4044009379500597</v>
      </c>
      <c r="J188">
        <f t="shared" si="17"/>
        <v>5.6089791869706449</v>
      </c>
      <c r="K188">
        <v>6.1349999999999998</v>
      </c>
      <c r="L188">
        <v>2.7881066653037805</v>
      </c>
      <c r="M188">
        <v>3.333576773773741</v>
      </c>
      <c r="N188">
        <v>3.0381617288252913</v>
      </c>
      <c r="O188">
        <f t="shared" si="16"/>
        <v>3.0532817226342708</v>
      </c>
    </row>
    <row r="189" spans="2:15" x14ac:dyDescent="0.25">
      <c r="B189" s="70">
        <v>40365</v>
      </c>
      <c r="C189">
        <v>33.75</v>
      </c>
      <c r="D189">
        <v>24.75</v>
      </c>
      <c r="E189">
        <v>40.4</v>
      </c>
      <c r="F189">
        <f t="shared" si="12"/>
        <v>29.25</v>
      </c>
      <c r="G189">
        <f t="shared" si="13"/>
        <v>9</v>
      </c>
      <c r="H189">
        <f t="shared" si="14"/>
        <v>3</v>
      </c>
      <c r="I189">
        <f t="shared" si="15"/>
        <v>5.3546099399999996</v>
      </c>
      <c r="J189">
        <f t="shared" si="17"/>
        <v>5.511787658708478</v>
      </c>
      <c r="K189">
        <v>6.0674999999999999</v>
      </c>
      <c r="L189">
        <v>2.7491967843168985</v>
      </c>
      <c r="M189">
        <v>3.3424897591771301</v>
      </c>
      <c r="N189">
        <v>3.1224128822013313</v>
      </c>
      <c r="O189">
        <f t="shared" si="16"/>
        <v>3.0713664752317862</v>
      </c>
    </row>
    <row r="190" spans="2:15" x14ac:dyDescent="0.25">
      <c r="B190" s="70">
        <v>40366</v>
      </c>
      <c r="C190">
        <v>34.89</v>
      </c>
      <c r="D190">
        <v>25.32</v>
      </c>
      <c r="E190">
        <v>40.299999999999997</v>
      </c>
      <c r="F190">
        <f t="shared" si="12"/>
        <v>30.105</v>
      </c>
      <c r="G190">
        <f t="shared" si="13"/>
        <v>9.57</v>
      </c>
      <c r="H190">
        <f t="shared" si="14"/>
        <v>3.0935416596516041</v>
      </c>
      <c r="I190">
        <f t="shared" si="15"/>
        <v>5.6079928570927349</v>
      </c>
      <c r="J190">
        <f t="shared" si="17"/>
        <v>5.7240592239064947</v>
      </c>
      <c r="K190">
        <v>6</v>
      </c>
      <c r="L190">
        <v>2.7442981446685888</v>
      </c>
      <c r="M190">
        <v>3.3584661910181199</v>
      </c>
      <c r="N190">
        <v>3.2046945167687704</v>
      </c>
      <c r="O190">
        <f t="shared" si="16"/>
        <v>3.1024862841518264</v>
      </c>
    </row>
    <row r="191" spans="2:15" x14ac:dyDescent="0.25">
      <c r="B191" s="70">
        <v>40367</v>
      </c>
      <c r="C191">
        <v>36.49</v>
      </c>
      <c r="D191">
        <v>25.63</v>
      </c>
      <c r="E191">
        <v>40.299999999999997</v>
      </c>
      <c r="F191">
        <f t="shared" si="12"/>
        <v>31.060000000000002</v>
      </c>
      <c r="G191">
        <f t="shared" si="13"/>
        <v>10.860000000000003</v>
      </c>
      <c r="H191">
        <f t="shared" si="14"/>
        <v>3.2954514106568165</v>
      </c>
      <c r="I191">
        <f t="shared" si="15"/>
        <v>6.0931099309754178</v>
      </c>
      <c r="J191">
        <f t="shared" si="17"/>
        <v>5.9203663981571033</v>
      </c>
      <c r="K191">
        <v>5.9399999999999995</v>
      </c>
      <c r="L191">
        <v>2.7092346860951459</v>
      </c>
      <c r="M191">
        <v>3.3394635341099681</v>
      </c>
      <c r="N191">
        <v>3.2818211785669513</v>
      </c>
      <c r="O191">
        <f t="shared" si="16"/>
        <v>3.1101731329240216</v>
      </c>
    </row>
    <row r="192" spans="2:15" x14ac:dyDescent="0.25">
      <c r="B192" s="70">
        <v>40368</v>
      </c>
      <c r="C192">
        <v>37.5</v>
      </c>
      <c r="D192">
        <v>26.9</v>
      </c>
      <c r="E192">
        <v>40.299999999999997</v>
      </c>
      <c r="F192">
        <f t="shared" si="12"/>
        <v>32.200000000000003</v>
      </c>
      <c r="G192">
        <f t="shared" si="13"/>
        <v>10.600000000000001</v>
      </c>
      <c r="H192">
        <f t="shared" si="14"/>
        <v>3.2557641192199416</v>
      </c>
      <c r="I192">
        <f t="shared" si="15"/>
        <v>6.1601824535142624</v>
      </c>
      <c r="J192">
        <f t="shared" si="17"/>
        <v>6.0283811211534175</v>
      </c>
      <c r="K192">
        <v>5.8725000000000005</v>
      </c>
      <c r="L192">
        <v>2.6668852207924196</v>
      </c>
      <c r="M192">
        <v>3.2095336874448557</v>
      </c>
      <c r="N192">
        <v>3.3000779579795876</v>
      </c>
      <c r="O192">
        <f t="shared" si="16"/>
        <v>3.0588322887389539</v>
      </c>
    </row>
    <row r="193" spans="2:15" x14ac:dyDescent="0.25">
      <c r="B193" s="70">
        <v>40369</v>
      </c>
      <c r="C193">
        <v>37.630000000000003</v>
      </c>
      <c r="D193">
        <v>26.08</v>
      </c>
      <c r="E193">
        <v>40.299999999999997</v>
      </c>
      <c r="F193">
        <f t="shared" si="12"/>
        <v>31.855</v>
      </c>
      <c r="G193">
        <f t="shared" si="13"/>
        <v>11.550000000000004</v>
      </c>
      <c r="H193">
        <f t="shared" si="14"/>
        <v>3.3985290935932864</v>
      </c>
      <c r="I193">
        <f t="shared" si="15"/>
        <v>6.3859368092030975</v>
      </c>
      <c r="J193">
        <f t="shared" si="17"/>
        <v>5.9794474071485428</v>
      </c>
      <c r="K193">
        <v>5.8049999999999997</v>
      </c>
      <c r="L193">
        <v>2.6197586087938292</v>
      </c>
      <c r="M193">
        <v>3.0589839869638036</v>
      </c>
      <c r="N193">
        <v>3.2998983805464182</v>
      </c>
      <c r="O193">
        <f t="shared" si="16"/>
        <v>2.9928803254346836</v>
      </c>
    </row>
    <row r="194" spans="2:15" x14ac:dyDescent="0.25">
      <c r="B194" s="70">
        <v>40370</v>
      </c>
      <c r="C194">
        <v>36.880000000000003</v>
      </c>
      <c r="D194">
        <v>27.09</v>
      </c>
      <c r="E194">
        <v>40.299999999999997</v>
      </c>
      <c r="F194">
        <f t="shared" si="12"/>
        <v>31.984999999999999</v>
      </c>
      <c r="G194">
        <f t="shared" si="13"/>
        <v>9.7900000000000027</v>
      </c>
      <c r="H194">
        <f t="shared" si="14"/>
        <v>3.1288975694324037</v>
      </c>
      <c r="I194">
        <f t="shared" si="15"/>
        <v>5.8946835549815724</v>
      </c>
      <c r="J194">
        <f t="shared" si="17"/>
        <v>5.9126051524079379</v>
      </c>
      <c r="K194">
        <v>5.7375000000000007</v>
      </c>
      <c r="L194">
        <v>2.5884056538136262</v>
      </c>
      <c r="M194">
        <v>2.9771194261621132</v>
      </c>
      <c r="N194">
        <v>3.2336068033049852</v>
      </c>
      <c r="O194">
        <f t="shared" si="16"/>
        <v>2.9330439610935746</v>
      </c>
    </row>
    <row r="195" spans="2:15" x14ac:dyDescent="0.25">
      <c r="B195" s="70">
        <v>40371</v>
      </c>
      <c r="C195">
        <v>35.35</v>
      </c>
      <c r="D195">
        <v>26.97</v>
      </c>
      <c r="E195">
        <v>40.299999999999997</v>
      </c>
      <c r="F195">
        <f t="shared" si="12"/>
        <v>31.16</v>
      </c>
      <c r="G195">
        <f t="shared" si="13"/>
        <v>8.3800000000000026</v>
      </c>
      <c r="H195">
        <f t="shared" si="14"/>
        <v>2.8948229652260262</v>
      </c>
      <c r="I195">
        <f t="shared" si="15"/>
        <v>5.3633242870683633</v>
      </c>
      <c r="J195">
        <f t="shared" si="17"/>
        <v>5.9274662760039289</v>
      </c>
      <c r="K195">
        <v>5.6775000000000002</v>
      </c>
      <c r="L195">
        <v>2.6081871651188697</v>
      </c>
      <c r="M195">
        <v>2.9143870261029607</v>
      </c>
      <c r="N195">
        <v>3.1270595170973614</v>
      </c>
      <c r="O195">
        <f t="shared" si="16"/>
        <v>2.8832112361063973</v>
      </c>
    </row>
    <row r="196" spans="2:15" x14ac:dyDescent="0.25">
      <c r="B196" s="70">
        <v>40372</v>
      </c>
      <c r="C196">
        <v>36.26</v>
      </c>
      <c r="D196">
        <v>26.67</v>
      </c>
      <c r="E196">
        <v>40.200000000000003</v>
      </c>
      <c r="F196">
        <f t="shared" ref="F196:F259" si="18">0.5*(C196+D196)</f>
        <v>31.465</v>
      </c>
      <c r="G196">
        <f t="shared" ref="G196:G259" si="19">C196-D196</f>
        <v>9.5899999999999963</v>
      </c>
      <c r="H196">
        <f t="shared" ref="H196:H259" si="20">SQRT(G196)</f>
        <v>3.0967725134404041</v>
      </c>
      <c r="I196">
        <f t="shared" ref="I196:I259" si="21">0.000939*(F196+17.8)*H196*E196</f>
        <v>5.7588986572723933</v>
      </c>
      <c r="J196">
        <f t="shared" si="17"/>
        <v>5.8731133457172398</v>
      </c>
      <c r="K196">
        <v>5.61</v>
      </c>
      <c r="L196">
        <v>2.6589219396087125</v>
      </c>
      <c r="M196">
        <v>2.8537850411896066</v>
      </c>
      <c r="N196">
        <v>2.9960793613589307</v>
      </c>
      <c r="O196">
        <f t="shared" ref="O196:O259" si="22">(L196+M196+N196)/3</f>
        <v>2.8362621140524165</v>
      </c>
    </row>
    <row r="197" spans="2:15" x14ac:dyDescent="0.25">
      <c r="B197" s="70">
        <v>40373</v>
      </c>
      <c r="C197">
        <v>37.729999999999997</v>
      </c>
      <c r="D197">
        <v>26.86</v>
      </c>
      <c r="E197">
        <v>40.200000000000003</v>
      </c>
      <c r="F197">
        <f t="shared" si="18"/>
        <v>32.295000000000002</v>
      </c>
      <c r="G197">
        <f t="shared" si="19"/>
        <v>10.869999999999997</v>
      </c>
      <c r="H197">
        <f t="shared" si="20"/>
        <v>3.2969683043669069</v>
      </c>
      <c r="I197">
        <f t="shared" si="21"/>
        <v>6.2344880714942157</v>
      </c>
      <c r="J197">
        <f t="shared" si="17"/>
        <v>5.9564643750698325</v>
      </c>
      <c r="K197">
        <v>5.5424999999999995</v>
      </c>
      <c r="L197">
        <v>2.7074670753680126</v>
      </c>
      <c r="M197">
        <v>2.8617763149914857</v>
      </c>
      <c r="N197">
        <v>2.8514395216992745</v>
      </c>
      <c r="O197">
        <f t="shared" si="22"/>
        <v>2.8068943040195911</v>
      </c>
    </row>
    <row r="198" spans="2:15" x14ac:dyDescent="0.25">
      <c r="B198" s="70">
        <v>40374</v>
      </c>
      <c r="C198">
        <v>37.25</v>
      </c>
      <c r="D198">
        <v>26.65</v>
      </c>
      <c r="E198" s="116">
        <v>40.200000000000003</v>
      </c>
      <c r="F198">
        <f t="shared" si="18"/>
        <v>31.95</v>
      </c>
      <c r="G198">
        <f t="shared" si="19"/>
        <v>10.600000000000001</v>
      </c>
      <c r="H198">
        <f t="shared" si="20"/>
        <v>3.2557641192199416</v>
      </c>
      <c r="I198">
        <f t="shared" si="21"/>
        <v>6.1141721577696533</v>
      </c>
      <c r="J198">
        <f t="shared" ref="J198:J261" si="23">0.2*(I196+I197+I198+I199+I200)</f>
        <v>6.1386797467861598</v>
      </c>
      <c r="K198">
        <v>5.4824999999999999</v>
      </c>
      <c r="L198">
        <v>2.8018959466358884</v>
      </c>
      <c r="M198">
        <v>2.8968445781578986</v>
      </c>
      <c r="N198">
        <v>2.7295121162344937</v>
      </c>
      <c r="O198">
        <f t="shared" si="22"/>
        <v>2.8094175470094265</v>
      </c>
    </row>
    <row r="199" spans="2:15" x14ac:dyDescent="0.25">
      <c r="B199" s="70">
        <v>40375</v>
      </c>
      <c r="C199">
        <v>37.9</v>
      </c>
      <c r="D199">
        <v>26.78</v>
      </c>
      <c r="E199">
        <v>40.200000000000003</v>
      </c>
      <c r="F199">
        <f t="shared" si="18"/>
        <v>32.340000000000003</v>
      </c>
      <c r="G199">
        <f t="shared" si="19"/>
        <v>11.119999999999997</v>
      </c>
      <c r="H199">
        <f t="shared" si="20"/>
        <v>3.3346664001066131</v>
      </c>
      <c r="I199">
        <f t="shared" si="21"/>
        <v>6.3114387017445335</v>
      </c>
      <c r="J199">
        <f t="shared" si="23"/>
        <v>6.2334366213381358</v>
      </c>
      <c r="K199">
        <v>5.415</v>
      </c>
      <c r="L199">
        <v>2.8796423551980208</v>
      </c>
      <c r="M199">
        <v>2.8890859076734552</v>
      </c>
      <c r="N199">
        <v>2.6467994832745778</v>
      </c>
      <c r="O199">
        <f t="shared" si="22"/>
        <v>2.8051759153820179</v>
      </c>
    </row>
    <row r="200" spans="2:15" x14ac:dyDescent="0.25">
      <c r="B200" s="70">
        <v>40376</v>
      </c>
      <c r="C200">
        <v>38.14</v>
      </c>
      <c r="D200">
        <v>27.25</v>
      </c>
      <c r="E200">
        <v>40.1</v>
      </c>
      <c r="F200">
        <f t="shared" si="18"/>
        <v>32.695</v>
      </c>
      <c r="G200">
        <f t="shared" si="19"/>
        <v>10.89</v>
      </c>
      <c r="H200">
        <f t="shared" si="20"/>
        <v>3.3000000000000003</v>
      </c>
      <c r="I200">
        <f t="shared" si="21"/>
        <v>6.2744011456500015</v>
      </c>
      <c r="J200">
        <f t="shared" si="23"/>
        <v>5.9824517598107638</v>
      </c>
      <c r="K200">
        <v>5.3475000000000001</v>
      </c>
      <c r="L200">
        <v>2.9263404959823482</v>
      </c>
      <c r="M200">
        <v>2.8951381291264937</v>
      </c>
      <c r="N200">
        <v>2.6133461873776254</v>
      </c>
      <c r="O200">
        <f t="shared" si="22"/>
        <v>2.8116082708288226</v>
      </c>
    </row>
    <row r="201" spans="2:15" x14ac:dyDescent="0.25">
      <c r="B201" s="70">
        <v>40377</v>
      </c>
      <c r="C201">
        <v>38.19</v>
      </c>
      <c r="D201">
        <v>27.51</v>
      </c>
      <c r="E201">
        <v>40.1</v>
      </c>
      <c r="F201">
        <f t="shared" si="18"/>
        <v>32.85</v>
      </c>
      <c r="G201">
        <f t="shared" si="19"/>
        <v>10.679999999999996</v>
      </c>
      <c r="H201">
        <f t="shared" si="20"/>
        <v>3.2680269276736378</v>
      </c>
      <c r="I201">
        <f t="shared" si="21"/>
        <v>6.2326830300322742</v>
      </c>
      <c r="J201">
        <f t="shared" si="23"/>
        <v>5.8589234082568327</v>
      </c>
      <c r="K201">
        <v>5.2874999999999996</v>
      </c>
      <c r="L201">
        <v>2.9352829463517769</v>
      </c>
      <c r="M201">
        <v>2.9092243180624049</v>
      </c>
      <c r="N201">
        <v>2.6536100535124256</v>
      </c>
      <c r="O201">
        <f t="shared" si="22"/>
        <v>2.832705772642202</v>
      </c>
    </row>
    <row r="202" spans="2:15" x14ac:dyDescent="0.25">
      <c r="B202" s="70">
        <v>40378</v>
      </c>
      <c r="C202">
        <v>34.36</v>
      </c>
      <c r="D202">
        <v>26.86</v>
      </c>
      <c r="E202">
        <v>40</v>
      </c>
      <c r="F202">
        <f t="shared" si="18"/>
        <v>30.61</v>
      </c>
      <c r="G202">
        <f t="shared" si="19"/>
        <v>7.5</v>
      </c>
      <c r="H202">
        <f t="shared" si="20"/>
        <v>2.7386127875258306</v>
      </c>
      <c r="I202">
        <f t="shared" si="21"/>
        <v>4.9795637638573522</v>
      </c>
      <c r="J202">
        <f t="shared" si="23"/>
        <v>5.6927857917275908</v>
      </c>
      <c r="K202">
        <v>5.22</v>
      </c>
      <c r="L202">
        <v>2.9326151358726942</v>
      </c>
      <c r="M202">
        <v>2.9142860672559445</v>
      </c>
      <c r="N202">
        <v>2.6618938777357757</v>
      </c>
      <c r="O202">
        <f t="shared" si="22"/>
        <v>2.8362650269548042</v>
      </c>
    </row>
    <row r="203" spans="2:15" x14ac:dyDescent="0.25">
      <c r="B203" s="70">
        <v>40379</v>
      </c>
      <c r="C203">
        <v>35.479999999999997</v>
      </c>
      <c r="D203">
        <v>26.48</v>
      </c>
      <c r="E203">
        <v>40</v>
      </c>
      <c r="F203">
        <f t="shared" si="18"/>
        <v>30.979999999999997</v>
      </c>
      <c r="G203">
        <f t="shared" si="19"/>
        <v>8.9999999999999964</v>
      </c>
      <c r="H203">
        <f t="shared" si="20"/>
        <v>2.9999999999999996</v>
      </c>
      <c r="I203">
        <f t="shared" si="21"/>
        <v>5.4965303999999993</v>
      </c>
      <c r="J203">
        <f t="shared" si="23"/>
        <v>5.5115290302092514</v>
      </c>
      <c r="K203">
        <v>5.1524999999999999</v>
      </c>
      <c r="L203">
        <v>2.9161155711392355</v>
      </c>
      <c r="M203">
        <v>2.9259551710986997</v>
      </c>
      <c r="N203">
        <v>2.720683976168023</v>
      </c>
      <c r="O203">
        <f t="shared" si="22"/>
        <v>2.8542515728019864</v>
      </c>
    </row>
    <row r="204" spans="2:15" x14ac:dyDescent="0.25">
      <c r="B204" s="70">
        <v>40380</v>
      </c>
      <c r="C204">
        <v>35.200000000000003</v>
      </c>
      <c r="D204">
        <v>26.08</v>
      </c>
      <c r="E204">
        <v>39.9</v>
      </c>
      <c r="F204">
        <f t="shared" si="18"/>
        <v>30.64</v>
      </c>
      <c r="G204">
        <f t="shared" si="19"/>
        <v>9.1200000000000045</v>
      </c>
      <c r="H204">
        <f t="shared" si="20"/>
        <v>3.0199337741083006</v>
      </c>
      <c r="I204">
        <f t="shared" si="21"/>
        <v>5.4807506190983233</v>
      </c>
      <c r="J204">
        <f t="shared" si="23"/>
        <v>5.2778967356888327</v>
      </c>
      <c r="K204">
        <v>5.085</v>
      </c>
      <c r="L204">
        <v>2.9413127723697752</v>
      </c>
      <c r="M204">
        <v>2.914989684222514</v>
      </c>
      <c r="N204">
        <v>2.8084000559583426</v>
      </c>
      <c r="O204">
        <f t="shared" si="22"/>
        <v>2.8882341708502106</v>
      </c>
    </row>
    <row r="205" spans="2:15" x14ac:dyDescent="0.25">
      <c r="B205" s="70">
        <v>40381</v>
      </c>
      <c r="C205">
        <v>34.1</v>
      </c>
      <c r="D205">
        <v>24.93</v>
      </c>
      <c r="E205">
        <v>39.9</v>
      </c>
      <c r="F205">
        <f t="shared" si="18"/>
        <v>29.515000000000001</v>
      </c>
      <c r="G205">
        <f t="shared" si="19"/>
        <v>9.1700000000000017</v>
      </c>
      <c r="H205">
        <f t="shared" si="20"/>
        <v>3.0282007859453444</v>
      </c>
      <c r="I205">
        <f t="shared" si="21"/>
        <v>5.3681173380583092</v>
      </c>
      <c r="J205">
        <f t="shared" si="23"/>
        <v>5.3439347185651247</v>
      </c>
      <c r="K205">
        <v>5.0250000000000004</v>
      </c>
      <c r="L205">
        <v>2.9511766433798332</v>
      </c>
      <c r="M205">
        <v>2.8504761035155726</v>
      </c>
      <c r="N205">
        <v>2.9016180543733086</v>
      </c>
      <c r="O205">
        <f t="shared" si="22"/>
        <v>2.9010902670895717</v>
      </c>
    </row>
    <row r="206" spans="2:15" x14ac:dyDescent="0.25">
      <c r="B206" s="70">
        <v>40382</v>
      </c>
      <c r="C206">
        <v>33.72</v>
      </c>
      <c r="D206">
        <v>25.56</v>
      </c>
      <c r="E206">
        <v>39.799999999999997</v>
      </c>
      <c r="F206">
        <f t="shared" si="18"/>
        <v>29.64</v>
      </c>
      <c r="G206">
        <f t="shared" si="19"/>
        <v>8.16</v>
      </c>
      <c r="H206">
        <f t="shared" si="20"/>
        <v>2.8565713714171399</v>
      </c>
      <c r="I206">
        <f t="shared" si="21"/>
        <v>5.0645215574301794</v>
      </c>
      <c r="J206">
        <f t="shared" si="23"/>
        <v>5.2487514455468061</v>
      </c>
      <c r="K206">
        <v>4.9575000000000005</v>
      </c>
      <c r="L206">
        <v>2.9560566329311104</v>
      </c>
      <c r="M206">
        <v>2.7864483000773541</v>
      </c>
      <c r="N206">
        <v>2.9049694602811806</v>
      </c>
      <c r="O206">
        <f t="shared" si="22"/>
        <v>2.8824914644298816</v>
      </c>
    </row>
    <row r="207" spans="2:15" x14ac:dyDescent="0.25">
      <c r="B207" s="70">
        <v>40383</v>
      </c>
      <c r="C207">
        <v>34.340000000000003</v>
      </c>
      <c r="D207">
        <v>25.47</v>
      </c>
      <c r="E207">
        <v>39.799999999999997</v>
      </c>
      <c r="F207">
        <f t="shared" si="18"/>
        <v>29.905000000000001</v>
      </c>
      <c r="G207">
        <f t="shared" si="19"/>
        <v>8.8700000000000045</v>
      </c>
      <c r="H207">
        <f t="shared" si="20"/>
        <v>2.9782545223670867</v>
      </c>
      <c r="I207">
        <f t="shared" si="21"/>
        <v>5.3097536782388088</v>
      </c>
      <c r="J207">
        <f t="shared" si="23"/>
        <v>4.9654934900820322</v>
      </c>
      <c r="K207">
        <v>4.8899999999999997</v>
      </c>
      <c r="L207">
        <v>2.9475158128568384</v>
      </c>
      <c r="M207">
        <v>2.7552906586858659</v>
      </c>
      <c r="N207">
        <v>2.9629483401600045</v>
      </c>
      <c r="O207">
        <f t="shared" si="22"/>
        <v>2.8885849372342363</v>
      </c>
    </row>
    <row r="208" spans="2:15" x14ac:dyDescent="0.25">
      <c r="B208" s="70">
        <v>40384</v>
      </c>
      <c r="C208">
        <v>33.619999999999997</v>
      </c>
      <c r="D208">
        <v>25.54</v>
      </c>
      <c r="E208">
        <v>39.700000000000003</v>
      </c>
      <c r="F208">
        <f t="shared" si="18"/>
        <v>29.58</v>
      </c>
      <c r="G208">
        <f t="shared" si="19"/>
        <v>8.0799999999999983</v>
      </c>
      <c r="H208">
        <f t="shared" si="20"/>
        <v>2.8425340807103789</v>
      </c>
      <c r="I208">
        <f t="shared" si="21"/>
        <v>5.020614034908407</v>
      </c>
      <c r="J208">
        <f t="shared" si="23"/>
        <v>4.7923722593875393</v>
      </c>
      <c r="K208">
        <v>4.83</v>
      </c>
      <c r="L208">
        <v>2.9243824462565415</v>
      </c>
      <c r="M208">
        <v>2.7364429414469442</v>
      </c>
      <c r="N208">
        <v>2.9149918635767831</v>
      </c>
      <c r="O208">
        <f t="shared" si="22"/>
        <v>2.8586057504267566</v>
      </c>
    </row>
    <row r="209" spans="2:15" x14ac:dyDescent="0.25">
      <c r="B209" s="70">
        <v>40385</v>
      </c>
      <c r="C209">
        <v>30.93</v>
      </c>
      <c r="D209">
        <v>25.29</v>
      </c>
      <c r="E209">
        <v>39.700000000000003</v>
      </c>
      <c r="F209">
        <f t="shared" si="18"/>
        <v>28.11</v>
      </c>
      <c r="G209">
        <f t="shared" si="19"/>
        <v>5.6400000000000006</v>
      </c>
      <c r="H209">
        <f t="shared" si="20"/>
        <v>2.3748684174075834</v>
      </c>
      <c r="I209">
        <f t="shared" si="21"/>
        <v>4.0644608417744568</v>
      </c>
      <c r="J209">
        <f t="shared" si="23"/>
        <v>4.6888989080743348</v>
      </c>
      <c r="K209">
        <v>4.7624999999999993</v>
      </c>
      <c r="L209">
        <v>2.844907822792837</v>
      </c>
      <c r="M209">
        <v>2.7397669139128289</v>
      </c>
      <c r="N209">
        <v>2.8848667185249655</v>
      </c>
      <c r="O209">
        <f t="shared" si="22"/>
        <v>2.8231804850768771</v>
      </c>
    </row>
    <row r="210" spans="2:15" x14ac:dyDescent="0.25">
      <c r="B210" s="70">
        <v>40386</v>
      </c>
      <c r="C210">
        <v>31.69</v>
      </c>
      <c r="D210">
        <v>24.77</v>
      </c>
      <c r="E210">
        <v>39.6</v>
      </c>
      <c r="F210">
        <f t="shared" si="18"/>
        <v>28.23</v>
      </c>
      <c r="G210">
        <f t="shared" si="19"/>
        <v>6.9200000000000017</v>
      </c>
      <c r="H210">
        <f t="shared" si="20"/>
        <v>2.6305892875931813</v>
      </c>
      <c r="I210">
        <f t="shared" si="21"/>
        <v>4.5025111845858419</v>
      </c>
      <c r="J210">
        <f t="shared" si="23"/>
        <v>4.7721990871253226</v>
      </c>
      <c r="K210">
        <v>4.6950000000000003</v>
      </c>
      <c r="L210">
        <v>2.7550509948191917</v>
      </c>
      <c r="M210">
        <v>2.7867011101028698</v>
      </c>
      <c r="N210">
        <v>2.8311041476454264</v>
      </c>
      <c r="O210">
        <f t="shared" si="22"/>
        <v>2.7909520841891626</v>
      </c>
    </row>
    <row r="211" spans="2:15" x14ac:dyDescent="0.25">
      <c r="B211" s="70">
        <v>40387</v>
      </c>
      <c r="C211">
        <v>31.92</v>
      </c>
      <c r="D211">
        <v>24.92</v>
      </c>
      <c r="E211">
        <v>39.6</v>
      </c>
      <c r="F211">
        <f t="shared" si="18"/>
        <v>28.42</v>
      </c>
      <c r="G211">
        <f t="shared" si="19"/>
        <v>7</v>
      </c>
      <c r="H211">
        <f t="shared" si="20"/>
        <v>2.6457513110645907</v>
      </c>
      <c r="I211">
        <f t="shared" si="21"/>
        <v>4.5471548008641598</v>
      </c>
      <c r="J211">
        <f t="shared" si="23"/>
        <v>4.7782307654509948</v>
      </c>
      <c r="K211">
        <v>4.6274999999999995</v>
      </c>
      <c r="L211">
        <v>2.6219019310871783</v>
      </c>
      <c r="M211">
        <v>2.8127703567021234</v>
      </c>
      <c r="N211">
        <v>2.79754258784524</v>
      </c>
      <c r="O211">
        <f t="shared" si="22"/>
        <v>2.744071625211514</v>
      </c>
    </row>
    <row r="212" spans="2:15" x14ac:dyDescent="0.25">
      <c r="B212" s="70">
        <v>40388</v>
      </c>
      <c r="C212">
        <v>35.130000000000003</v>
      </c>
      <c r="D212">
        <v>24.65</v>
      </c>
      <c r="E212">
        <v>39.5</v>
      </c>
      <c r="F212">
        <f t="shared" si="18"/>
        <v>29.89</v>
      </c>
      <c r="G212">
        <f t="shared" si="19"/>
        <v>10.480000000000004</v>
      </c>
      <c r="H212">
        <f t="shared" si="20"/>
        <v>3.2372828112477299</v>
      </c>
      <c r="I212">
        <f t="shared" si="21"/>
        <v>5.7262545734937467</v>
      </c>
      <c r="J212">
        <f t="shared" si="23"/>
        <v>4.8626077651505959</v>
      </c>
      <c r="K212">
        <v>4.5674999999999999</v>
      </c>
      <c r="L212">
        <v>2.4920433976413938</v>
      </c>
      <c r="M212">
        <v>2.7840776307870736</v>
      </c>
      <c r="N212">
        <v>2.7207434476524885</v>
      </c>
      <c r="O212">
        <f t="shared" si="22"/>
        <v>2.6656214920269856</v>
      </c>
    </row>
    <row r="213" spans="2:15" x14ac:dyDescent="0.25">
      <c r="B213" s="70">
        <v>40389</v>
      </c>
      <c r="C213">
        <v>34.369999999999997</v>
      </c>
      <c r="D213">
        <v>26.38</v>
      </c>
      <c r="E213">
        <v>39.5</v>
      </c>
      <c r="F213">
        <f t="shared" si="18"/>
        <v>30.375</v>
      </c>
      <c r="G213">
        <f t="shared" si="19"/>
        <v>7.9899999999999984</v>
      </c>
      <c r="H213">
        <f t="shared" si="20"/>
        <v>2.8266588050205135</v>
      </c>
      <c r="I213">
        <f t="shared" si="21"/>
        <v>5.0507724265367724</v>
      </c>
      <c r="J213">
        <f t="shared" si="23"/>
        <v>4.9341518949588519</v>
      </c>
      <c r="K213">
        <v>4.5</v>
      </c>
      <c r="L213">
        <v>2.3530134695755422</v>
      </c>
      <c r="M213">
        <v>2.7285939601977969</v>
      </c>
      <c r="N213">
        <v>2.6438114318722143</v>
      </c>
      <c r="O213">
        <f t="shared" si="22"/>
        <v>2.5751396205485175</v>
      </c>
    </row>
    <row r="214" spans="2:15" x14ac:dyDescent="0.25">
      <c r="B214" s="70">
        <v>40390</v>
      </c>
      <c r="C214">
        <v>31.9</v>
      </c>
      <c r="D214">
        <v>25.03</v>
      </c>
      <c r="E214">
        <v>39.4</v>
      </c>
      <c r="F214">
        <f t="shared" si="18"/>
        <v>28.465</v>
      </c>
      <c r="G214">
        <f t="shared" si="19"/>
        <v>6.8699999999999974</v>
      </c>
      <c r="H214">
        <f t="shared" si="20"/>
        <v>2.6210684844162309</v>
      </c>
      <c r="I214">
        <f t="shared" si="21"/>
        <v>4.4863458402724588</v>
      </c>
      <c r="J214">
        <f t="shared" si="23"/>
        <v>4.9309106671283356</v>
      </c>
      <c r="K214">
        <v>4.4924999999999997</v>
      </c>
      <c r="L214">
        <v>2.244468793162266</v>
      </c>
      <c r="M214">
        <v>2.673156186352823</v>
      </c>
      <c r="N214">
        <v>2.563376687425849</v>
      </c>
      <c r="O214">
        <f t="shared" si="22"/>
        <v>2.4936672223136465</v>
      </c>
    </row>
    <row r="215" spans="2:15" x14ac:dyDescent="0.25">
      <c r="B215" s="70">
        <v>40391</v>
      </c>
      <c r="C215">
        <v>32.270000000000003</v>
      </c>
      <c r="D215">
        <v>24.06</v>
      </c>
      <c r="E215">
        <v>39.299999999999997</v>
      </c>
      <c r="F215">
        <f t="shared" si="18"/>
        <v>28.164999999999999</v>
      </c>
      <c r="G215">
        <f t="shared" si="19"/>
        <v>8.2100000000000044</v>
      </c>
      <c r="H215">
        <f t="shared" si="20"/>
        <v>2.8653097563788812</v>
      </c>
      <c r="I215">
        <f t="shared" si="21"/>
        <v>4.86023183362712</v>
      </c>
      <c r="J215">
        <f t="shared" si="23"/>
        <v>4.7246359547030243</v>
      </c>
      <c r="K215">
        <v>4.4924999999999997</v>
      </c>
      <c r="L215">
        <v>2.1614086142579731</v>
      </c>
      <c r="M215">
        <v>2.5365407138465095</v>
      </c>
      <c r="N215">
        <v>2.5316392214628509</v>
      </c>
      <c r="O215">
        <f t="shared" si="22"/>
        <v>2.4098628498557777</v>
      </c>
    </row>
    <row r="216" spans="2:15" x14ac:dyDescent="0.25">
      <c r="B216" s="70">
        <v>40392</v>
      </c>
      <c r="C216">
        <v>32.22</v>
      </c>
      <c r="D216">
        <v>25.26</v>
      </c>
      <c r="E216">
        <v>39.299999999999997</v>
      </c>
      <c r="F216">
        <f t="shared" si="18"/>
        <v>28.740000000000002</v>
      </c>
      <c r="G216">
        <f t="shared" si="19"/>
        <v>6.9599999999999973</v>
      </c>
      <c r="H216">
        <f t="shared" si="20"/>
        <v>2.6381811916545832</v>
      </c>
      <c r="I216">
        <f t="shared" si="21"/>
        <v>4.5309486617115802</v>
      </c>
      <c r="J216">
        <f t="shared" si="23"/>
        <v>4.5851844646487754</v>
      </c>
      <c r="K216">
        <v>4.4850000000000003</v>
      </c>
      <c r="L216">
        <v>2.1564249736895573</v>
      </c>
      <c r="M216">
        <v>2.4813756829004578</v>
      </c>
      <c r="N216">
        <v>2.4501124118413875</v>
      </c>
      <c r="O216">
        <f t="shared" si="22"/>
        <v>2.3626376894771339</v>
      </c>
    </row>
    <row r="217" spans="2:15" x14ac:dyDescent="0.25">
      <c r="B217" s="70">
        <v>40393</v>
      </c>
      <c r="C217">
        <v>32.14</v>
      </c>
      <c r="D217">
        <v>24.49</v>
      </c>
      <c r="E217">
        <v>39.200000000000003</v>
      </c>
      <c r="F217">
        <f t="shared" si="18"/>
        <v>28.314999999999998</v>
      </c>
      <c r="G217">
        <f t="shared" si="19"/>
        <v>7.6500000000000021</v>
      </c>
      <c r="H217">
        <f t="shared" si="20"/>
        <v>2.7658633371878665</v>
      </c>
      <c r="I217">
        <f t="shared" si="21"/>
        <v>4.6948810113671904</v>
      </c>
      <c r="J217">
        <f t="shared" si="23"/>
        <v>4.5690462580018858</v>
      </c>
      <c r="K217">
        <v>4.4775</v>
      </c>
      <c r="L217">
        <v>2.1650024115336386</v>
      </c>
      <c r="M217">
        <v>2.470542554092614</v>
      </c>
      <c r="N217">
        <v>2.4295501634717933</v>
      </c>
      <c r="O217">
        <f t="shared" si="22"/>
        <v>2.3550317096993485</v>
      </c>
    </row>
    <row r="218" spans="2:15" x14ac:dyDescent="0.25">
      <c r="B218" s="70">
        <v>40394</v>
      </c>
      <c r="C218">
        <v>31.36</v>
      </c>
      <c r="D218">
        <v>24.66</v>
      </c>
      <c r="E218">
        <v>39.1</v>
      </c>
      <c r="F218">
        <f t="shared" si="18"/>
        <v>28.009999999999998</v>
      </c>
      <c r="G218">
        <f t="shared" si="19"/>
        <v>6.6999999999999993</v>
      </c>
      <c r="H218">
        <f t="shared" si="20"/>
        <v>2.5884358211089569</v>
      </c>
      <c r="I218">
        <f t="shared" si="21"/>
        <v>4.3535149762655267</v>
      </c>
      <c r="J218">
        <f t="shared" si="23"/>
        <v>4.5701739049327799</v>
      </c>
      <c r="K218">
        <v>4.4775</v>
      </c>
      <c r="L218">
        <v>2.2254765558652507</v>
      </c>
      <c r="M218">
        <v>2.5094560568682733</v>
      </c>
      <c r="N218">
        <v>2.4534784223622723</v>
      </c>
      <c r="O218">
        <f t="shared" si="22"/>
        <v>2.3961370116985989</v>
      </c>
    </row>
    <row r="219" spans="2:15" x14ac:dyDescent="0.25">
      <c r="B219" s="70">
        <v>40395</v>
      </c>
      <c r="C219">
        <v>31.22</v>
      </c>
      <c r="D219">
        <v>24.28</v>
      </c>
      <c r="E219">
        <v>39.1</v>
      </c>
      <c r="F219">
        <f t="shared" si="18"/>
        <v>27.75</v>
      </c>
      <c r="G219">
        <f t="shared" si="19"/>
        <v>6.9399999999999977</v>
      </c>
      <c r="H219">
        <f t="shared" si="20"/>
        <v>2.6343879744638978</v>
      </c>
      <c r="I219">
        <f t="shared" si="21"/>
        <v>4.405654807038009</v>
      </c>
      <c r="J219">
        <f t="shared" si="23"/>
        <v>4.5925807982999443</v>
      </c>
      <c r="K219">
        <v>4.47</v>
      </c>
      <c r="L219">
        <v>2.2362172860293468</v>
      </c>
      <c r="M219">
        <v>2.55536088117938</v>
      </c>
      <c r="N219">
        <v>2.4638150315201579</v>
      </c>
      <c r="O219">
        <f t="shared" si="22"/>
        <v>2.4184643995762944</v>
      </c>
    </row>
    <row r="220" spans="2:15" x14ac:dyDescent="0.25">
      <c r="B220" s="70">
        <v>40396</v>
      </c>
      <c r="C220">
        <v>33.08</v>
      </c>
      <c r="D220">
        <v>25.04</v>
      </c>
      <c r="E220">
        <v>39</v>
      </c>
      <c r="F220">
        <f t="shared" si="18"/>
        <v>29.06</v>
      </c>
      <c r="G220">
        <f t="shared" si="19"/>
        <v>8.0399999999999991</v>
      </c>
      <c r="H220">
        <f t="shared" si="20"/>
        <v>2.8354893757515649</v>
      </c>
      <c r="I220">
        <f t="shared" si="21"/>
        <v>4.865870068281593</v>
      </c>
      <c r="J220">
        <f t="shared" si="23"/>
        <v>4.614998619114707</v>
      </c>
      <c r="K220">
        <v>4.4625000000000004</v>
      </c>
      <c r="L220">
        <v>2.2843407649114376</v>
      </c>
      <c r="M220">
        <v>2.640987417133795</v>
      </c>
      <c r="N220">
        <v>2.4029524787576095</v>
      </c>
      <c r="O220">
        <f t="shared" si="22"/>
        <v>2.4427602202676142</v>
      </c>
    </row>
    <row r="221" spans="2:15" x14ac:dyDescent="0.25">
      <c r="B221" s="70">
        <v>40397</v>
      </c>
      <c r="C221">
        <v>33.36</v>
      </c>
      <c r="D221">
        <v>26.27</v>
      </c>
      <c r="E221">
        <v>39</v>
      </c>
      <c r="F221">
        <f t="shared" si="18"/>
        <v>29.814999999999998</v>
      </c>
      <c r="G221">
        <f t="shared" si="19"/>
        <v>7.09</v>
      </c>
      <c r="H221">
        <f t="shared" si="20"/>
        <v>2.6627053911388696</v>
      </c>
      <c r="I221">
        <f t="shared" si="21"/>
        <v>4.6429831285474084</v>
      </c>
      <c r="J221">
        <f t="shared" si="23"/>
        <v>4.7004139745798614</v>
      </c>
      <c r="K221">
        <v>4.4625000000000004</v>
      </c>
      <c r="L221">
        <v>2.3424858825386088</v>
      </c>
      <c r="M221">
        <v>2.6775632300962577</v>
      </c>
      <c r="N221">
        <v>2.4408365337309239</v>
      </c>
      <c r="O221">
        <f t="shared" si="22"/>
        <v>2.4869618821219301</v>
      </c>
    </row>
    <row r="222" spans="2:15" x14ac:dyDescent="0.25">
      <c r="B222" s="70">
        <v>40398</v>
      </c>
      <c r="C222">
        <v>33.71</v>
      </c>
      <c r="D222">
        <v>26.1</v>
      </c>
      <c r="E222">
        <v>38.9</v>
      </c>
      <c r="F222">
        <f t="shared" si="18"/>
        <v>29.905000000000001</v>
      </c>
      <c r="G222">
        <f t="shared" si="19"/>
        <v>7.6099999999999994</v>
      </c>
      <c r="H222">
        <f t="shared" si="20"/>
        <v>2.758622844826744</v>
      </c>
      <c r="I222">
        <f t="shared" si="21"/>
        <v>4.8069701154410014</v>
      </c>
      <c r="J222">
        <f t="shared" si="23"/>
        <v>4.8746482731399619</v>
      </c>
      <c r="K222">
        <v>4.4550000000000001</v>
      </c>
      <c r="L222">
        <v>2.3924535557345536</v>
      </c>
      <c r="M222">
        <v>2.5975008498792658</v>
      </c>
      <c r="N222">
        <v>2.5259874669189459</v>
      </c>
      <c r="O222">
        <f t="shared" si="22"/>
        <v>2.5053139575109218</v>
      </c>
    </row>
    <row r="223" spans="2:15" x14ac:dyDescent="0.25">
      <c r="B223" s="70">
        <v>40399</v>
      </c>
      <c r="C223">
        <v>33.44</v>
      </c>
      <c r="D223">
        <v>25.78</v>
      </c>
      <c r="E223">
        <v>38.799999999999997</v>
      </c>
      <c r="F223">
        <f t="shared" si="18"/>
        <v>29.61</v>
      </c>
      <c r="G223">
        <f t="shared" si="19"/>
        <v>7.6599999999999966</v>
      </c>
      <c r="H223">
        <f t="shared" si="20"/>
        <v>2.7676705006196087</v>
      </c>
      <c r="I223">
        <f t="shared" si="21"/>
        <v>4.7805917535912936</v>
      </c>
      <c r="J223">
        <f t="shared" si="23"/>
        <v>4.9095311918337785</v>
      </c>
      <c r="K223">
        <v>4.4550000000000001</v>
      </c>
      <c r="L223">
        <v>2.4028604089725327</v>
      </c>
      <c r="M223">
        <v>2.5363316962382423</v>
      </c>
      <c r="N223">
        <v>2.633670146938984</v>
      </c>
      <c r="O223">
        <f t="shared" si="22"/>
        <v>2.524287417383253</v>
      </c>
    </row>
    <row r="224" spans="2:15" x14ac:dyDescent="0.25">
      <c r="B224" s="70">
        <v>40400</v>
      </c>
      <c r="C224">
        <v>34.869999999999997</v>
      </c>
      <c r="D224">
        <v>25.82</v>
      </c>
      <c r="E224">
        <v>38.799999999999997</v>
      </c>
      <c r="F224">
        <f t="shared" si="18"/>
        <v>30.344999999999999</v>
      </c>
      <c r="G224">
        <f t="shared" si="19"/>
        <v>9.0499999999999972</v>
      </c>
      <c r="H224">
        <f t="shared" si="20"/>
        <v>3.0083217912982643</v>
      </c>
      <c r="I224">
        <f t="shared" si="21"/>
        <v>5.2768262998385147</v>
      </c>
      <c r="J224">
        <f t="shared" si="23"/>
        <v>4.9079430647764788</v>
      </c>
      <c r="K224">
        <v>4.4474999999999998</v>
      </c>
      <c r="L224">
        <v>2.4869867452001531</v>
      </c>
      <c r="M224">
        <v>2.4796918437301541</v>
      </c>
      <c r="N224">
        <v>2.7443702143879345</v>
      </c>
      <c r="O224">
        <f t="shared" si="22"/>
        <v>2.5703496011060807</v>
      </c>
    </row>
    <row r="225" spans="2:15" x14ac:dyDescent="0.25">
      <c r="B225" s="70">
        <v>40401</v>
      </c>
      <c r="C225">
        <v>34.07</v>
      </c>
      <c r="D225">
        <v>25.59</v>
      </c>
      <c r="E225">
        <v>38.700000000000003</v>
      </c>
      <c r="F225">
        <f t="shared" si="18"/>
        <v>29.83</v>
      </c>
      <c r="G225">
        <f t="shared" si="19"/>
        <v>8.48</v>
      </c>
      <c r="H225">
        <f t="shared" si="20"/>
        <v>2.9120439557122073</v>
      </c>
      <c r="I225">
        <f t="shared" si="21"/>
        <v>5.0402846617506736</v>
      </c>
      <c r="J225">
        <f t="shared" si="23"/>
        <v>4.8305440417345071</v>
      </c>
      <c r="K225">
        <v>4.4399999999999995</v>
      </c>
      <c r="L225">
        <v>2.592537418167697</v>
      </c>
      <c r="M225">
        <v>2.4694136011201273</v>
      </c>
      <c r="N225">
        <v>2.9064211661316279</v>
      </c>
      <c r="O225">
        <f t="shared" si="22"/>
        <v>2.6561240618064841</v>
      </c>
    </row>
    <row r="226" spans="2:15" x14ac:dyDescent="0.25">
      <c r="B226" s="70">
        <v>40402</v>
      </c>
      <c r="C226">
        <v>32.75</v>
      </c>
      <c r="D226">
        <v>25.29</v>
      </c>
      <c r="E226">
        <v>38.6</v>
      </c>
      <c r="F226">
        <f t="shared" si="18"/>
        <v>29.02</v>
      </c>
      <c r="G226">
        <f t="shared" si="19"/>
        <v>7.4600000000000009</v>
      </c>
      <c r="H226">
        <f t="shared" si="20"/>
        <v>2.7313000567495327</v>
      </c>
      <c r="I226">
        <f t="shared" si="21"/>
        <v>4.6350424932609036</v>
      </c>
      <c r="J226">
        <f t="shared" si="23"/>
        <v>4.825354953879935</v>
      </c>
      <c r="K226">
        <v>4.4399999999999995</v>
      </c>
      <c r="L226">
        <v>2.7195646347723614</v>
      </c>
      <c r="M226">
        <v>2.4796466004155899</v>
      </c>
      <c r="N226">
        <v>3.0713943231466039</v>
      </c>
      <c r="O226">
        <f t="shared" si="22"/>
        <v>2.7568685194448519</v>
      </c>
    </row>
    <row r="227" spans="2:15" x14ac:dyDescent="0.25">
      <c r="B227" s="70">
        <v>40403</v>
      </c>
      <c r="C227">
        <v>31.96</v>
      </c>
      <c r="D227">
        <v>25.02</v>
      </c>
      <c r="E227">
        <v>38.6</v>
      </c>
      <c r="F227">
        <f t="shared" si="18"/>
        <v>28.490000000000002</v>
      </c>
      <c r="G227">
        <f t="shared" si="19"/>
        <v>6.9400000000000013</v>
      </c>
      <c r="H227">
        <f t="shared" si="20"/>
        <v>2.6343879744638983</v>
      </c>
      <c r="I227">
        <f t="shared" si="21"/>
        <v>4.4199750002311475</v>
      </c>
      <c r="J227">
        <f t="shared" si="23"/>
        <v>4.7014038746632885</v>
      </c>
      <c r="K227">
        <v>4.4325000000000001</v>
      </c>
      <c r="L227">
        <v>2.8739580528257136</v>
      </c>
      <c r="M227">
        <v>2.6348105941371753</v>
      </c>
      <c r="N227">
        <v>3.1047659010004818</v>
      </c>
      <c r="O227">
        <f t="shared" si="22"/>
        <v>2.8711781826544569</v>
      </c>
    </row>
    <row r="228" spans="2:15" x14ac:dyDescent="0.25">
      <c r="B228" s="70">
        <v>40404</v>
      </c>
      <c r="C228">
        <v>32.159999999999997</v>
      </c>
      <c r="D228">
        <v>23.93</v>
      </c>
      <c r="E228">
        <v>38.5</v>
      </c>
      <c r="F228">
        <f t="shared" si="18"/>
        <v>28.044999999999998</v>
      </c>
      <c r="G228">
        <f t="shared" si="19"/>
        <v>8.2299999999999969</v>
      </c>
      <c r="H228">
        <f t="shared" si="20"/>
        <v>2.8687976575562097</v>
      </c>
      <c r="I228">
        <f t="shared" si="21"/>
        <v>4.7546463143184354</v>
      </c>
      <c r="J228">
        <f t="shared" si="23"/>
        <v>4.594260930915083</v>
      </c>
      <c r="K228">
        <v>4.4250000000000007</v>
      </c>
      <c r="L228">
        <v>2.9844794778433057</v>
      </c>
      <c r="M228">
        <v>2.7686555016426944</v>
      </c>
      <c r="N228">
        <v>3.0865256906866088</v>
      </c>
      <c r="O228">
        <f t="shared" si="22"/>
        <v>2.9465535567242029</v>
      </c>
    </row>
    <row r="229" spans="2:15" x14ac:dyDescent="0.25">
      <c r="B229" s="70">
        <v>40405</v>
      </c>
      <c r="C229">
        <v>32.619999999999997</v>
      </c>
      <c r="D229">
        <v>24.93</v>
      </c>
      <c r="E229">
        <v>38.4</v>
      </c>
      <c r="F229">
        <f t="shared" si="18"/>
        <v>28.774999999999999</v>
      </c>
      <c r="G229">
        <f t="shared" si="19"/>
        <v>7.6899999999999977</v>
      </c>
      <c r="H229">
        <f t="shared" si="20"/>
        <v>2.7730849247724092</v>
      </c>
      <c r="I229">
        <f t="shared" si="21"/>
        <v>4.657070903755284</v>
      </c>
      <c r="J229">
        <f t="shared" si="23"/>
        <v>4.5768352087602659</v>
      </c>
      <c r="K229">
        <v>4.4250000000000007</v>
      </c>
      <c r="L229">
        <v>2.9475712601029822</v>
      </c>
      <c r="M229">
        <v>2.9024091958806268</v>
      </c>
      <c r="N229">
        <v>3.0405046825732462</v>
      </c>
      <c r="O229">
        <f t="shared" si="22"/>
        <v>2.9634950461856184</v>
      </c>
    </row>
    <row r="230" spans="2:15" x14ac:dyDescent="0.25">
      <c r="B230" s="70">
        <v>40406</v>
      </c>
      <c r="C230">
        <v>32.369999999999997</v>
      </c>
      <c r="D230">
        <v>25.13</v>
      </c>
      <c r="E230">
        <v>38.299999999999997</v>
      </c>
      <c r="F230">
        <f t="shared" si="18"/>
        <v>28.75</v>
      </c>
      <c r="G230">
        <f t="shared" si="19"/>
        <v>7.2399999999999984</v>
      </c>
      <c r="H230">
        <f t="shared" si="20"/>
        <v>2.6907248094147418</v>
      </c>
      <c r="I230">
        <f t="shared" si="21"/>
        <v>4.5045699430096429</v>
      </c>
      <c r="J230">
        <f t="shared" si="23"/>
        <v>4.5472721870912354</v>
      </c>
      <c r="K230">
        <v>4.4174999999999995</v>
      </c>
      <c r="L230">
        <v>2.8527568948491702</v>
      </c>
      <c r="M230">
        <v>2.9018712706539094</v>
      </c>
      <c r="N230">
        <v>2.9936360950310821</v>
      </c>
      <c r="O230">
        <f t="shared" si="22"/>
        <v>2.9160880868447205</v>
      </c>
    </row>
    <row r="231" spans="2:15" x14ac:dyDescent="0.25">
      <c r="B231" s="70">
        <v>40407</v>
      </c>
      <c r="C231">
        <v>32.44</v>
      </c>
      <c r="D231">
        <v>25.06</v>
      </c>
      <c r="E231">
        <v>38.299999999999997</v>
      </c>
      <c r="F231">
        <f t="shared" si="18"/>
        <v>28.75</v>
      </c>
      <c r="G231">
        <f t="shared" si="19"/>
        <v>7.379999999999999</v>
      </c>
      <c r="H231">
        <f t="shared" si="20"/>
        <v>2.7166155414412247</v>
      </c>
      <c r="I231">
        <f t="shared" si="21"/>
        <v>4.5479138824868199</v>
      </c>
      <c r="J231">
        <f t="shared" si="23"/>
        <v>4.3394508492226569</v>
      </c>
      <c r="K231">
        <v>4.41</v>
      </c>
      <c r="L231">
        <v>2.8360179202770701</v>
      </c>
      <c r="M231">
        <v>2.8376484054540065</v>
      </c>
      <c r="N231">
        <v>2.7790174797248977</v>
      </c>
      <c r="O231">
        <f t="shared" si="22"/>
        <v>2.8175612684853246</v>
      </c>
    </row>
    <row r="232" spans="2:15" x14ac:dyDescent="0.25">
      <c r="B232" s="70">
        <v>40408</v>
      </c>
      <c r="C232">
        <v>32.29</v>
      </c>
      <c r="D232">
        <v>25.83</v>
      </c>
      <c r="E232">
        <v>38.200000000000003</v>
      </c>
      <c r="F232">
        <f t="shared" si="18"/>
        <v>29.06</v>
      </c>
      <c r="G232">
        <f t="shared" si="19"/>
        <v>6.4600000000000009</v>
      </c>
      <c r="H232">
        <f t="shared" si="20"/>
        <v>2.5416530054277668</v>
      </c>
      <c r="I232">
        <f t="shared" si="21"/>
        <v>4.2721598918859938</v>
      </c>
      <c r="J232">
        <f t="shared" si="23"/>
        <v>4.0739158578149164</v>
      </c>
      <c r="K232">
        <v>4.41</v>
      </c>
      <c r="L232">
        <v>2.7854885744945967</v>
      </c>
      <c r="M232">
        <v>2.7265272892106847</v>
      </c>
      <c r="N232">
        <v>2.5618463731877874</v>
      </c>
      <c r="O232">
        <f t="shared" si="22"/>
        <v>2.6912874122976898</v>
      </c>
    </row>
    <row r="233" spans="2:15" x14ac:dyDescent="0.25">
      <c r="B233" s="70">
        <v>40409</v>
      </c>
      <c r="C233">
        <v>29.85</v>
      </c>
      <c r="D233">
        <v>24.52</v>
      </c>
      <c r="E233">
        <v>38.1</v>
      </c>
      <c r="F233">
        <f t="shared" si="18"/>
        <v>27.185000000000002</v>
      </c>
      <c r="G233">
        <f t="shared" si="19"/>
        <v>5.3300000000000018</v>
      </c>
      <c r="H233">
        <f t="shared" si="20"/>
        <v>2.3086792761230397</v>
      </c>
      <c r="I233">
        <f t="shared" si="21"/>
        <v>3.7155396249755417</v>
      </c>
      <c r="J233">
        <f t="shared" si="23"/>
        <v>3.8329917197739714</v>
      </c>
      <c r="K233">
        <v>4.4024999999999999</v>
      </c>
      <c r="L233">
        <v>2.7386548179527725</v>
      </c>
      <c r="M233">
        <v>2.6121378756582905</v>
      </c>
      <c r="N233">
        <v>2.4758765657121495</v>
      </c>
      <c r="O233">
        <f t="shared" si="22"/>
        <v>2.6088897531077375</v>
      </c>
    </row>
    <row r="234" spans="2:15" x14ac:dyDescent="0.25">
      <c r="B234" s="70">
        <v>40410</v>
      </c>
      <c r="C234">
        <v>29.02</v>
      </c>
      <c r="D234">
        <v>24.65</v>
      </c>
      <c r="E234">
        <v>38</v>
      </c>
      <c r="F234">
        <f t="shared" si="18"/>
        <v>26.835000000000001</v>
      </c>
      <c r="G234">
        <f t="shared" si="19"/>
        <v>4.370000000000001</v>
      </c>
      <c r="H234">
        <f t="shared" si="20"/>
        <v>2.0904544960366875</v>
      </c>
      <c r="I234">
        <f t="shared" si="21"/>
        <v>3.3293959467165823</v>
      </c>
      <c r="J234">
        <f t="shared" si="23"/>
        <v>3.7480831362311209</v>
      </c>
      <c r="K234">
        <v>4.3950000000000005</v>
      </c>
      <c r="L234">
        <v>2.8402430180478708</v>
      </c>
      <c r="M234">
        <v>2.506810828621429</v>
      </c>
      <c r="N234">
        <v>2.4259566260729302</v>
      </c>
      <c r="O234">
        <f t="shared" si="22"/>
        <v>2.5910034909140767</v>
      </c>
    </row>
    <row r="235" spans="2:15" x14ac:dyDescent="0.25">
      <c r="B235" s="70">
        <v>40411</v>
      </c>
      <c r="C235">
        <v>28.88</v>
      </c>
      <c r="D235">
        <v>24.54</v>
      </c>
      <c r="E235">
        <v>37.9</v>
      </c>
      <c r="F235">
        <f t="shared" si="18"/>
        <v>26.71</v>
      </c>
      <c r="G235">
        <f t="shared" si="19"/>
        <v>4.34</v>
      </c>
      <c r="H235">
        <f t="shared" si="20"/>
        <v>2.0832666655999659</v>
      </c>
      <c r="I235">
        <f t="shared" si="21"/>
        <v>3.2999492528049177</v>
      </c>
      <c r="J235">
        <f t="shared" si="23"/>
        <v>3.7740893780550042</v>
      </c>
      <c r="K235">
        <v>4.3950000000000005</v>
      </c>
      <c r="L235">
        <v>2.9708304798153158</v>
      </c>
      <c r="M235">
        <v>2.517484711775714</v>
      </c>
      <c r="N235">
        <v>2.3772782289299803</v>
      </c>
      <c r="O235">
        <f t="shared" si="22"/>
        <v>2.6218644735070034</v>
      </c>
    </row>
    <row r="236" spans="2:15" x14ac:dyDescent="0.25">
      <c r="B236" s="70">
        <v>40412</v>
      </c>
      <c r="C236">
        <v>30.69</v>
      </c>
      <c r="D236">
        <v>24.08</v>
      </c>
      <c r="E236">
        <v>37.799999999999997</v>
      </c>
      <c r="F236">
        <f t="shared" si="18"/>
        <v>27.384999999999998</v>
      </c>
      <c r="G236">
        <f t="shared" si="19"/>
        <v>6.610000000000003</v>
      </c>
      <c r="H236">
        <f t="shared" si="20"/>
        <v>2.5709920264364889</v>
      </c>
      <c r="I236">
        <f t="shared" si="21"/>
        <v>4.123370964772568</v>
      </c>
      <c r="J236">
        <f t="shared" si="23"/>
        <v>3.941722508876405</v>
      </c>
      <c r="K236">
        <v>4.3874999999999993</v>
      </c>
      <c r="L236">
        <v>2.9928162127616336</v>
      </c>
      <c r="M236">
        <v>2.5936871544808673</v>
      </c>
      <c r="N236">
        <v>2.4746173816415338</v>
      </c>
      <c r="O236">
        <f t="shared" si="22"/>
        <v>2.6870402496280117</v>
      </c>
    </row>
    <row r="237" spans="2:15" x14ac:dyDescent="0.25">
      <c r="B237" s="70">
        <v>40413</v>
      </c>
      <c r="C237">
        <v>32.090000000000003</v>
      </c>
      <c r="D237">
        <v>24.87</v>
      </c>
      <c r="E237">
        <v>37.700000000000003</v>
      </c>
      <c r="F237">
        <f t="shared" si="18"/>
        <v>28.480000000000004</v>
      </c>
      <c r="G237">
        <f t="shared" si="19"/>
        <v>7.2200000000000024</v>
      </c>
      <c r="H237">
        <f t="shared" si="20"/>
        <v>2.6870057685088811</v>
      </c>
      <c r="I237">
        <f t="shared" si="21"/>
        <v>4.4021911010054122</v>
      </c>
      <c r="J237">
        <f t="shared" si="23"/>
        <v>4.1627280769052231</v>
      </c>
      <c r="K237">
        <v>4.3874999999999993</v>
      </c>
      <c r="L237">
        <v>3.0046009956907578</v>
      </c>
      <c r="M237">
        <v>2.7223044035734785</v>
      </c>
      <c r="N237">
        <v>2.6705810169334727</v>
      </c>
      <c r="O237">
        <f t="shared" si="22"/>
        <v>2.7991621387325694</v>
      </c>
    </row>
    <row r="238" spans="2:15" x14ac:dyDescent="0.25">
      <c r="B238" s="70">
        <v>40414</v>
      </c>
      <c r="C238">
        <v>32.53</v>
      </c>
      <c r="D238">
        <v>24.83</v>
      </c>
      <c r="E238">
        <v>37.6</v>
      </c>
      <c r="F238">
        <f t="shared" si="18"/>
        <v>28.68</v>
      </c>
      <c r="G238">
        <f t="shared" si="19"/>
        <v>7.7000000000000028</v>
      </c>
      <c r="H238">
        <f t="shared" si="20"/>
        <v>2.7748873851023221</v>
      </c>
      <c r="I238">
        <f t="shared" si="21"/>
        <v>4.5537052790825454</v>
      </c>
      <c r="J238">
        <f t="shared" si="23"/>
        <v>4.424330172274864</v>
      </c>
      <c r="K238">
        <v>4.38</v>
      </c>
      <c r="L238">
        <v>3.0321809655776515</v>
      </c>
      <c r="M238">
        <v>2.7990075618659387</v>
      </c>
      <c r="N238">
        <v>2.7581650910326649</v>
      </c>
      <c r="O238">
        <f t="shared" si="22"/>
        <v>2.8631178728254185</v>
      </c>
    </row>
    <row r="239" spans="2:15" x14ac:dyDescent="0.25">
      <c r="B239" s="70">
        <v>40415</v>
      </c>
      <c r="C239">
        <v>31.96</v>
      </c>
      <c r="D239">
        <v>24.47</v>
      </c>
      <c r="E239">
        <v>37.5</v>
      </c>
      <c r="F239">
        <f t="shared" si="18"/>
        <v>28.215</v>
      </c>
      <c r="G239">
        <f t="shared" si="19"/>
        <v>7.490000000000002</v>
      </c>
      <c r="H239">
        <f t="shared" si="20"/>
        <v>2.7367864366808021</v>
      </c>
      <c r="I239">
        <f t="shared" si="21"/>
        <v>4.4344237868606706</v>
      </c>
      <c r="J239">
        <f t="shared" si="23"/>
        <v>4.5765821738777452</v>
      </c>
      <c r="K239">
        <v>4.3725000000000005</v>
      </c>
      <c r="L239">
        <v>3.0042435302006805</v>
      </c>
      <c r="M239">
        <v>2.8417606149603509</v>
      </c>
      <c r="N239">
        <v>2.8422675349949884</v>
      </c>
      <c r="O239">
        <f t="shared" si="22"/>
        <v>2.896090560052007</v>
      </c>
    </row>
    <row r="240" spans="2:15" x14ac:dyDescent="0.25">
      <c r="B240" s="70">
        <v>40416</v>
      </c>
      <c r="C240">
        <v>32.4</v>
      </c>
      <c r="D240">
        <v>24.32</v>
      </c>
      <c r="E240">
        <v>37.4</v>
      </c>
      <c r="F240">
        <f t="shared" si="18"/>
        <v>28.36</v>
      </c>
      <c r="G240">
        <f t="shared" si="19"/>
        <v>8.0799999999999983</v>
      </c>
      <c r="H240">
        <f t="shared" si="20"/>
        <v>2.8425340807103789</v>
      </c>
      <c r="I240">
        <f t="shared" si="21"/>
        <v>4.6079597296531265</v>
      </c>
      <c r="J240">
        <f t="shared" si="23"/>
        <v>4.6990786379345106</v>
      </c>
      <c r="K240">
        <v>4.3725000000000005</v>
      </c>
      <c r="L240">
        <v>2.9452943842492196</v>
      </c>
      <c r="M240">
        <v>2.9058804050116418</v>
      </c>
      <c r="N240">
        <v>2.9349904873278225</v>
      </c>
      <c r="O240">
        <f t="shared" si="22"/>
        <v>2.9287217588628942</v>
      </c>
    </row>
    <row r="241" spans="2:15" x14ac:dyDescent="0.25">
      <c r="B241" s="70">
        <v>40417</v>
      </c>
      <c r="C241">
        <v>33.700000000000003</v>
      </c>
      <c r="D241">
        <v>24.94</v>
      </c>
      <c r="E241">
        <v>37.299999999999997</v>
      </c>
      <c r="F241">
        <f t="shared" si="18"/>
        <v>29.32</v>
      </c>
      <c r="G241">
        <f t="shared" si="19"/>
        <v>8.7600000000000016</v>
      </c>
      <c r="H241">
        <f t="shared" si="20"/>
        <v>2.9597297173897488</v>
      </c>
      <c r="I241">
        <f t="shared" si="21"/>
        <v>4.8846309727869741</v>
      </c>
      <c r="J241">
        <f t="shared" si="23"/>
        <v>4.7803376277051939</v>
      </c>
      <c r="K241">
        <v>4.3650000000000002</v>
      </c>
      <c r="L241">
        <v>2.880973171441926</v>
      </c>
      <c r="M241">
        <v>2.9446520616359737</v>
      </c>
      <c r="N241">
        <v>3.0407012863671006</v>
      </c>
      <c r="O241">
        <f t="shared" si="22"/>
        <v>2.9554421731483331</v>
      </c>
    </row>
    <row r="242" spans="2:15" x14ac:dyDescent="0.25">
      <c r="B242" s="70">
        <v>40418</v>
      </c>
      <c r="C242">
        <v>34.86</v>
      </c>
      <c r="D242">
        <v>26</v>
      </c>
      <c r="E242">
        <v>37.200000000000003</v>
      </c>
      <c r="F242">
        <f t="shared" si="18"/>
        <v>30.43</v>
      </c>
      <c r="G242">
        <f t="shared" si="19"/>
        <v>8.86</v>
      </c>
      <c r="H242">
        <f t="shared" si="20"/>
        <v>2.9765752132274432</v>
      </c>
      <c r="I242">
        <f t="shared" si="21"/>
        <v>5.0146734212892357</v>
      </c>
      <c r="J242">
        <f t="shared" si="23"/>
        <v>4.8469825323817437</v>
      </c>
      <c r="K242">
        <v>4.3574999999999999</v>
      </c>
      <c r="L242">
        <v>2.8787316566215919</v>
      </c>
      <c r="M242">
        <v>2.9297316961782496</v>
      </c>
      <c r="N242">
        <v>3.1299386918809775</v>
      </c>
      <c r="O242">
        <f t="shared" si="22"/>
        <v>2.9794673482269398</v>
      </c>
    </row>
    <row r="243" spans="2:15" x14ac:dyDescent="0.25">
      <c r="B243" s="70">
        <v>40419</v>
      </c>
      <c r="C243">
        <v>34.729999999999997</v>
      </c>
      <c r="D243">
        <v>25.99</v>
      </c>
      <c r="E243">
        <v>37.1</v>
      </c>
      <c r="F243">
        <f t="shared" si="18"/>
        <v>30.36</v>
      </c>
      <c r="G243">
        <f t="shared" si="19"/>
        <v>8.7399999999999984</v>
      </c>
      <c r="H243">
        <f t="shared" si="20"/>
        <v>2.9563490998188962</v>
      </c>
      <c r="I243">
        <f t="shared" si="21"/>
        <v>4.9600002279359598</v>
      </c>
      <c r="J243">
        <f t="shared" si="23"/>
        <v>4.8750076533869029</v>
      </c>
      <c r="K243">
        <v>4.3574999999999999</v>
      </c>
      <c r="L243">
        <v>2.9063988472501134</v>
      </c>
      <c r="M243">
        <v>2.9355083725383913</v>
      </c>
      <c r="N243">
        <v>3.2588366479640758</v>
      </c>
      <c r="O243">
        <f t="shared" si="22"/>
        <v>3.03358128925086</v>
      </c>
    </row>
    <row r="244" spans="2:15" x14ac:dyDescent="0.25">
      <c r="B244" s="70">
        <v>40420</v>
      </c>
      <c r="C244">
        <v>34.270000000000003</v>
      </c>
      <c r="D244">
        <v>26.09</v>
      </c>
      <c r="E244">
        <v>37</v>
      </c>
      <c r="F244">
        <f t="shared" si="18"/>
        <v>30.18</v>
      </c>
      <c r="G244">
        <f t="shared" si="19"/>
        <v>8.1800000000000033</v>
      </c>
      <c r="H244">
        <f t="shared" si="20"/>
        <v>2.8600699292150189</v>
      </c>
      <c r="I244">
        <f t="shared" si="21"/>
        <v>4.7676483102434206</v>
      </c>
      <c r="J244">
        <f t="shared" si="23"/>
        <v>4.8345522559988945</v>
      </c>
      <c r="K244">
        <v>4.3499999999999996</v>
      </c>
      <c r="L244">
        <v>2.9383674546422696</v>
      </c>
      <c r="M244">
        <v>2.9871463772432643</v>
      </c>
      <c r="N244">
        <v>3.3289649397294379</v>
      </c>
      <c r="O244">
        <f t="shared" si="22"/>
        <v>3.0848262572049907</v>
      </c>
    </row>
    <row r="245" spans="2:15" x14ac:dyDescent="0.25">
      <c r="B245" s="70">
        <v>40421</v>
      </c>
      <c r="C245">
        <v>34.130000000000003</v>
      </c>
      <c r="D245">
        <v>25.92</v>
      </c>
      <c r="E245">
        <v>36.9</v>
      </c>
      <c r="F245">
        <f t="shared" si="18"/>
        <v>30.025000000000002</v>
      </c>
      <c r="G245">
        <f t="shared" si="19"/>
        <v>8.2100000000000009</v>
      </c>
      <c r="H245">
        <f t="shared" si="20"/>
        <v>2.8653097563788807</v>
      </c>
      <c r="I245">
        <f t="shared" si="21"/>
        <v>4.7480853346789234</v>
      </c>
      <c r="J245">
        <f t="shared" si="23"/>
        <v>4.7436283935312078</v>
      </c>
      <c r="K245">
        <v>4.3499999999999996</v>
      </c>
      <c r="L245">
        <v>2.962901610962025</v>
      </c>
      <c r="M245">
        <v>3.043753234375659</v>
      </c>
      <c r="N245">
        <v>3.3136020771509793</v>
      </c>
      <c r="O245">
        <f t="shared" si="22"/>
        <v>3.1067523074962211</v>
      </c>
    </row>
    <row r="246" spans="2:15" x14ac:dyDescent="0.25">
      <c r="B246" s="70">
        <v>40422</v>
      </c>
      <c r="C246">
        <v>33.909999999999997</v>
      </c>
      <c r="D246">
        <v>25.83</v>
      </c>
      <c r="E246">
        <v>36.799999999999997</v>
      </c>
      <c r="F246">
        <f t="shared" si="18"/>
        <v>29.869999999999997</v>
      </c>
      <c r="G246">
        <f t="shared" si="19"/>
        <v>8.0799999999999983</v>
      </c>
      <c r="H246">
        <f t="shared" si="20"/>
        <v>2.8425340807103789</v>
      </c>
      <c r="I246">
        <f t="shared" si="21"/>
        <v>4.6823539858469347</v>
      </c>
      <c r="J246">
        <f t="shared" si="23"/>
        <v>4.5835107668483159</v>
      </c>
      <c r="K246">
        <v>4.3425000000000002</v>
      </c>
      <c r="L246">
        <v>3.0197708435060617</v>
      </c>
      <c r="M246">
        <v>3.0745941231006642</v>
      </c>
      <c r="N246">
        <v>3.2999548504774783</v>
      </c>
      <c r="O246">
        <f t="shared" si="22"/>
        <v>3.1314399390280681</v>
      </c>
    </row>
    <row r="247" spans="2:15" x14ac:dyDescent="0.25">
      <c r="B247" s="70">
        <v>40423</v>
      </c>
      <c r="C247">
        <v>33.130000000000003</v>
      </c>
      <c r="D247">
        <v>25.19</v>
      </c>
      <c r="E247">
        <v>36.700000000000003</v>
      </c>
      <c r="F247">
        <f t="shared" si="18"/>
        <v>29.160000000000004</v>
      </c>
      <c r="G247">
        <f t="shared" si="19"/>
        <v>7.9400000000000013</v>
      </c>
      <c r="H247">
        <f t="shared" si="20"/>
        <v>2.8178005607210745</v>
      </c>
      <c r="I247">
        <f t="shared" si="21"/>
        <v>4.5600541089508004</v>
      </c>
      <c r="J247">
        <f t="shared" si="23"/>
        <v>4.4396604024106932</v>
      </c>
      <c r="K247">
        <v>4.3425000000000002</v>
      </c>
      <c r="L247">
        <v>3.1289910360856226</v>
      </c>
      <c r="M247">
        <v>3.1507211469776975</v>
      </c>
      <c r="N247">
        <v>3.2413518045796126</v>
      </c>
      <c r="O247">
        <f t="shared" si="22"/>
        <v>3.1736879958809774</v>
      </c>
    </row>
    <row r="248" spans="2:15" x14ac:dyDescent="0.25">
      <c r="B248" s="70">
        <v>40424</v>
      </c>
      <c r="C248">
        <v>31.81</v>
      </c>
      <c r="D248">
        <v>24.94</v>
      </c>
      <c r="E248">
        <v>36.6</v>
      </c>
      <c r="F248">
        <f t="shared" si="18"/>
        <v>28.375</v>
      </c>
      <c r="G248">
        <f t="shared" si="19"/>
        <v>6.8699999999999974</v>
      </c>
      <c r="H248">
        <f t="shared" si="20"/>
        <v>2.6210684844162309</v>
      </c>
      <c r="I248">
        <f t="shared" si="21"/>
        <v>4.1594120945214952</v>
      </c>
      <c r="J248">
        <f t="shared" si="23"/>
        <v>4.2687891207525404</v>
      </c>
      <c r="K248">
        <v>4.3425000000000002</v>
      </c>
      <c r="L248">
        <v>3.2877749917723822</v>
      </c>
      <c r="M248">
        <v>3.2288312446513729</v>
      </c>
      <c r="N248">
        <v>3.1552863269161766</v>
      </c>
      <c r="O248">
        <f t="shared" si="22"/>
        <v>3.223964187779977</v>
      </c>
    </row>
    <row r="249" spans="2:15" x14ac:dyDescent="0.25">
      <c r="B249" s="70">
        <v>40425</v>
      </c>
      <c r="C249">
        <v>31.75</v>
      </c>
      <c r="D249">
        <v>25.24</v>
      </c>
      <c r="E249">
        <v>36.5</v>
      </c>
      <c r="F249">
        <f t="shared" si="18"/>
        <v>28.494999999999997</v>
      </c>
      <c r="G249">
        <f t="shared" si="19"/>
        <v>6.5100000000000016</v>
      </c>
      <c r="H249">
        <f t="shared" si="20"/>
        <v>2.5514701644346149</v>
      </c>
      <c r="I249">
        <f t="shared" si="21"/>
        <v>4.0483964880553112</v>
      </c>
      <c r="J249">
        <f t="shared" si="23"/>
        <v>4.2157516088631537</v>
      </c>
      <c r="K249">
        <v>4.335</v>
      </c>
      <c r="L249">
        <v>3.4964983535349905</v>
      </c>
      <c r="M249">
        <v>3.3114392626256115</v>
      </c>
      <c r="N249">
        <v>3.0058065009493196</v>
      </c>
      <c r="O249">
        <f t="shared" si="22"/>
        <v>3.2712480390366405</v>
      </c>
    </row>
    <row r="250" spans="2:15" x14ac:dyDescent="0.25">
      <c r="B250" s="70">
        <v>40426</v>
      </c>
      <c r="C250">
        <v>31.05</v>
      </c>
      <c r="D250">
        <v>24.81</v>
      </c>
      <c r="E250">
        <v>36.299999999999997</v>
      </c>
      <c r="F250">
        <f t="shared" si="18"/>
        <v>27.93</v>
      </c>
      <c r="G250">
        <f t="shared" si="19"/>
        <v>6.240000000000002</v>
      </c>
      <c r="H250">
        <f t="shared" si="20"/>
        <v>2.4979991993593598</v>
      </c>
      <c r="I250">
        <f t="shared" si="21"/>
        <v>3.8937289263881598</v>
      </c>
      <c r="J250">
        <f t="shared" si="23"/>
        <v>4.1485570067158388</v>
      </c>
      <c r="K250">
        <v>4.335</v>
      </c>
      <c r="L250">
        <v>3.6973383707303338</v>
      </c>
      <c r="M250">
        <v>3.3023674711588535</v>
      </c>
      <c r="N250">
        <v>2.8942410190232772</v>
      </c>
      <c r="O250">
        <f t="shared" si="22"/>
        <v>3.2979822869708215</v>
      </c>
    </row>
    <row r="251" spans="2:15" x14ac:dyDescent="0.25">
      <c r="B251" s="70">
        <v>40427</v>
      </c>
      <c r="C251">
        <v>32.53</v>
      </c>
      <c r="D251">
        <v>24.69</v>
      </c>
      <c r="E251">
        <v>36.200000000000003</v>
      </c>
      <c r="F251">
        <f t="shared" si="18"/>
        <v>28.61</v>
      </c>
      <c r="G251">
        <f t="shared" si="19"/>
        <v>7.84</v>
      </c>
      <c r="H251">
        <f t="shared" si="20"/>
        <v>2.8</v>
      </c>
      <c r="I251">
        <f t="shared" si="21"/>
        <v>4.4171664263999997</v>
      </c>
      <c r="J251">
        <f t="shared" si="23"/>
        <v>4.1625706851824162</v>
      </c>
      <c r="K251">
        <v>4.335</v>
      </c>
      <c r="L251">
        <v>3.8138505408581427</v>
      </c>
      <c r="M251">
        <v>3.3056266723851433</v>
      </c>
      <c r="N251">
        <v>2.8019868752198693</v>
      </c>
      <c r="O251">
        <f t="shared" si="22"/>
        <v>3.307154696154385</v>
      </c>
    </row>
    <row r="252" spans="2:15" x14ac:dyDescent="0.25">
      <c r="B252" s="70">
        <v>40428</v>
      </c>
      <c r="C252">
        <v>32.590000000000003</v>
      </c>
      <c r="D252">
        <v>25.47</v>
      </c>
      <c r="E252">
        <v>36</v>
      </c>
      <c r="F252">
        <f t="shared" si="18"/>
        <v>29.03</v>
      </c>
      <c r="G252">
        <f t="shared" si="19"/>
        <v>7.1200000000000045</v>
      </c>
      <c r="H252">
        <f t="shared" si="20"/>
        <v>2.6683328128252675</v>
      </c>
      <c r="I252">
        <f t="shared" si="21"/>
        <v>4.2240810982142243</v>
      </c>
      <c r="J252">
        <f t="shared" si="23"/>
        <v>4.1672673531143456</v>
      </c>
      <c r="K252">
        <v>4.3274999999999997</v>
      </c>
      <c r="L252">
        <v>3.7750443351372418</v>
      </c>
      <c r="M252">
        <v>3.2184668219509529</v>
      </c>
      <c r="N252">
        <v>2.7553155954721653</v>
      </c>
      <c r="O252">
        <f t="shared" si="22"/>
        <v>3.2496089175201202</v>
      </c>
    </row>
    <row r="253" spans="2:15" x14ac:dyDescent="0.25">
      <c r="B253" s="70">
        <v>40429</v>
      </c>
      <c r="C253">
        <v>32.39</v>
      </c>
      <c r="D253">
        <v>25.08</v>
      </c>
      <c r="E253">
        <v>35.799999999999997</v>
      </c>
      <c r="F253">
        <f t="shared" si="18"/>
        <v>28.734999999999999</v>
      </c>
      <c r="G253">
        <f t="shared" si="19"/>
        <v>7.3100000000000023</v>
      </c>
      <c r="H253">
        <f t="shared" si="20"/>
        <v>2.7037011669191555</v>
      </c>
      <c r="I253">
        <f t="shared" si="21"/>
        <v>4.2294804868543858</v>
      </c>
      <c r="J253">
        <f t="shared" si="23"/>
        <v>4.1753621266730256</v>
      </c>
      <c r="K253">
        <v>4.3274999999999997</v>
      </c>
      <c r="L253">
        <v>3.6813060158299176</v>
      </c>
      <c r="M253">
        <v>3.111531555651363</v>
      </c>
      <c r="N253">
        <v>2.7419640404352243</v>
      </c>
      <c r="O253">
        <f t="shared" si="22"/>
        <v>3.1782672039721684</v>
      </c>
    </row>
    <row r="254" spans="2:15" x14ac:dyDescent="0.25">
      <c r="B254" s="70">
        <v>40430</v>
      </c>
      <c r="C254">
        <v>32.4</v>
      </c>
      <c r="D254">
        <v>25.63</v>
      </c>
      <c r="E254">
        <v>35.6</v>
      </c>
      <c r="F254">
        <f t="shared" si="18"/>
        <v>29.015000000000001</v>
      </c>
      <c r="G254">
        <f t="shared" si="19"/>
        <v>6.77</v>
      </c>
      <c r="H254">
        <f t="shared" si="20"/>
        <v>2.6019223662515376</v>
      </c>
      <c r="I254">
        <f t="shared" si="21"/>
        <v>4.0718798277149553</v>
      </c>
      <c r="J254">
        <f t="shared" si="23"/>
        <v>4.0078128874419958</v>
      </c>
      <c r="K254">
        <v>4.3274999999999997</v>
      </c>
      <c r="L254">
        <v>3.5600749730471168</v>
      </c>
      <c r="M254">
        <v>3.0212707263855285</v>
      </c>
      <c r="N254">
        <v>2.8954216010537372</v>
      </c>
      <c r="O254">
        <f t="shared" si="22"/>
        <v>3.1589224334954609</v>
      </c>
    </row>
    <row r="255" spans="2:15" x14ac:dyDescent="0.25">
      <c r="B255" s="70">
        <v>40431</v>
      </c>
      <c r="C255">
        <v>31.69</v>
      </c>
      <c r="D255">
        <v>25.13</v>
      </c>
      <c r="E255">
        <v>35.4</v>
      </c>
      <c r="F255">
        <f t="shared" si="18"/>
        <v>28.41</v>
      </c>
      <c r="G255">
        <f t="shared" si="19"/>
        <v>6.5600000000000023</v>
      </c>
      <c r="H255">
        <f t="shared" si="20"/>
        <v>2.56124969497314</v>
      </c>
      <c r="I255">
        <f t="shared" si="21"/>
        <v>3.9342027941815627</v>
      </c>
      <c r="J255">
        <f t="shared" si="23"/>
        <v>3.9860237911448992</v>
      </c>
      <c r="K255">
        <v>4.32</v>
      </c>
      <c r="L255">
        <v>3.4724289278593568</v>
      </c>
      <c r="M255">
        <v>3.0698648405259141</v>
      </c>
      <c r="N255">
        <v>3.1020569881632305</v>
      </c>
      <c r="O255">
        <f t="shared" si="22"/>
        <v>3.2147835855161673</v>
      </c>
    </row>
    <row r="256" spans="2:15" x14ac:dyDescent="0.25">
      <c r="B256" s="70">
        <v>40432</v>
      </c>
      <c r="C256">
        <v>30.34</v>
      </c>
      <c r="D256">
        <v>24.62</v>
      </c>
      <c r="E256">
        <v>35.200000000000003</v>
      </c>
      <c r="F256">
        <f t="shared" si="18"/>
        <v>27.48</v>
      </c>
      <c r="G256">
        <f t="shared" si="19"/>
        <v>5.7199999999999989</v>
      </c>
      <c r="H256">
        <f t="shared" si="20"/>
        <v>2.3916521486202793</v>
      </c>
      <c r="I256">
        <f t="shared" si="21"/>
        <v>3.5794202302448532</v>
      </c>
      <c r="J256">
        <f t="shared" si="23"/>
        <v>3.8938405660037514</v>
      </c>
      <c r="K256">
        <v>4.32</v>
      </c>
      <c r="L256">
        <v>3.4871721047597206</v>
      </c>
      <c r="M256">
        <v>3.1715304481189692</v>
      </c>
      <c r="N256">
        <v>3.2483998741575242</v>
      </c>
      <c r="O256">
        <f t="shared" si="22"/>
        <v>3.302367475678738</v>
      </c>
    </row>
    <row r="257" spans="2:15" x14ac:dyDescent="0.25">
      <c r="B257" s="70">
        <v>40433</v>
      </c>
      <c r="C257">
        <v>31.57</v>
      </c>
      <c r="D257">
        <v>24.03</v>
      </c>
      <c r="E257">
        <v>35</v>
      </c>
      <c r="F257">
        <f t="shared" si="18"/>
        <v>27.8</v>
      </c>
      <c r="G257">
        <f t="shared" si="19"/>
        <v>7.5399999999999991</v>
      </c>
      <c r="H257">
        <f t="shared" si="20"/>
        <v>2.745906043549196</v>
      </c>
      <c r="I257">
        <f t="shared" si="21"/>
        <v>4.1151356167287414</v>
      </c>
      <c r="J257">
        <f t="shared" si="23"/>
        <v>3.9168806669868399</v>
      </c>
      <c r="K257">
        <v>4.32</v>
      </c>
      <c r="L257">
        <v>3.6451235087767304</v>
      </c>
      <c r="M257">
        <v>3.3698189578664826</v>
      </c>
      <c r="N257">
        <v>3.395068435002</v>
      </c>
      <c r="O257">
        <f t="shared" si="22"/>
        <v>3.470003633881737</v>
      </c>
    </row>
    <row r="258" spans="2:15" x14ac:dyDescent="0.25">
      <c r="B258" s="70">
        <v>40434</v>
      </c>
      <c r="C258">
        <v>31.01</v>
      </c>
      <c r="D258">
        <v>24.66</v>
      </c>
      <c r="E258">
        <v>34.9</v>
      </c>
      <c r="F258">
        <f t="shared" si="18"/>
        <v>27.835000000000001</v>
      </c>
      <c r="G258">
        <f t="shared" si="19"/>
        <v>6.3500000000000014</v>
      </c>
      <c r="H258">
        <f t="shared" si="20"/>
        <v>2.5199206336708309</v>
      </c>
      <c r="I258">
        <f t="shared" si="21"/>
        <v>3.7685643611486443</v>
      </c>
      <c r="J258">
        <f t="shared" si="23"/>
        <v>3.9965688071391976</v>
      </c>
      <c r="K258">
        <v>4.3125</v>
      </c>
      <c r="L258">
        <v>3.7222922943071035</v>
      </c>
      <c r="M258">
        <v>3.5308675234988045</v>
      </c>
      <c r="N258">
        <v>3.537786924145701</v>
      </c>
      <c r="O258">
        <f t="shared" si="22"/>
        <v>3.5969822473172033</v>
      </c>
    </row>
    <row r="259" spans="2:15" x14ac:dyDescent="0.25">
      <c r="B259" s="70">
        <v>40435</v>
      </c>
      <c r="C259">
        <v>31.99</v>
      </c>
      <c r="D259">
        <v>24.14</v>
      </c>
      <c r="E259">
        <v>34.700000000000003</v>
      </c>
      <c r="F259">
        <f t="shared" si="18"/>
        <v>28.064999999999998</v>
      </c>
      <c r="G259">
        <f t="shared" si="19"/>
        <v>7.8499999999999979</v>
      </c>
      <c r="H259">
        <f t="shared" si="20"/>
        <v>2.8017851452243794</v>
      </c>
      <c r="I259">
        <f t="shared" si="21"/>
        <v>4.1870803326303951</v>
      </c>
      <c r="J259">
        <f t="shared" si="23"/>
        <v>4.1824520319778165</v>
      </c>
      <c r="K259">
        <v>4.3125</v>
      </c>
      <c r="L259">
        <v>3.6610321552097931</v>
      </c>
      <c r="M259">
        <v>3.6198458440365431</v>
      </c>
      <c r="N259">
        <v>3.6617244140697425</v>
      </c>
      <c r="O259">
        <f t="shared" si="22"/>
        <v>3.6475341377720256</v>
      </c>
    </row>
    <row r="260" spans="2:15" x14ac:dyDescent="0.25">
      <c r="B260" s="70">
        <v>40436</v>
      </c>
      <c r="C260">
        <v>32.020000000000003</v>
      </c>
      <c r="D260">
        <v>23.38</v>
      </c>
      <c r="E260" s="116">
        <v>34.5</v>
      </c>
      <c r="F260">
        <f t="shared" ref="F260:F323" si="24">0.5*(C260+D260)</f>
        <v>27.700000000000003</v>
      </c>
      <c r="G260">
        <f t="shared" ref="G260:G323" si="25">C260-D260</f>
        <v>8.6400000000000041</v>
      </c>
      <c r="H260">
        <f t="shared" ref="H260:H323" si="26">SQRT(G260)</f>
        <v>2.9393876913398143</v>
      </c>
      <c r="I260">
        <f t="shared" ref="I260:I323" si="27">0.000939*(F260+17.8)*H260*E260</f>
        <v>4.3326434949433521</v>
      </c>
      <c r="J260">
        <f t="shared" si="23"/>
        <v>4.2897260718920096</v>
      </c>
      <c r="K260">
        <v>4.3125</v>
      </c>
      <c r="L260">
        <v>3.4756205763119432</v>
      </c>
      <c r="M260">
        <v>3.6193104007918793</v>
      </c>
      <c r="N260">
        <v>3.5745333345738177</v>
      </c>
      <c r="O260">
        <f t="shared" ref="O260:O323" si="28">(L260+M260+N260)/3</f>
        <v>3.5564881038925464</v>
      </c>
    </row>
    <row r="261" spans="2:15" x14ac:dyDescent="0.25">
      <c r="B261" s="70">
        <v>40437</v>
      </c>
      <c r="C261">
        <v>32.799999999999997</v>
      </c>
      <c r="D261">
        <v>23.59</v>
      </c>
      <c r="E261">
        <v>34.4</v>
      </c>
      <c r="F261">
        <f t="shared" si="24"/>
        <v>28.195</v>
      </c>
      <c r="G261">
        <f t="shared" si="25"/>
        <v>9.2099999999999973</v>
      </c>
      <c r="H261">
        <f t="shared" si="26"/>
        <v>3.034798181098703</v>
      </c>
      <c r="I261">
        <f t="shared" si="27"/>
        <v>4.5088363544379488</v>
      </c>
      <c r="J261">
        <f t="shared" si="23"/>
        <v>4.4632007245704761</v>
      </c>
      <c r="K261">
        <v>4.3049999999999997</v>
      </c>
      <c r="L261">
        <v>3.3011276387809221</v>
      </c>
      <c r="M261">
        <v>3.5710159325253898</v>
      </c>
      <c r="N261">
        <v>3.3527282261085918</v>
      </c>
      <c r="O261">
        <f t="shared" si="28"/>
        <v>3.4082905991383012</v>
      </c>
    </row>
    <row r="262" spans="2:15" x14ac:dyDescent="0.25">
      <c r="B262" s="70">
        <v>40438</v>
      </c>
      <c r="C262">
        <v>33.5</v>
      </c>
      <c r="D262">
        <v>23.77</v>
      </c>
      <c r="E262">
        <v>34.200000000000003</v>
      </c>
      <c r="F262">
        <f t="shared" si="24"/>
        <v>28.634999999999998</v>
      </c>
      <c r="G262">
        <f t="shared" si="25"/>
        <v>9.73</v>
      </c>
      <c r="H262">
        <f t="shared" si="26"/>
        <v>3.1192947920964444</v>
      </c>
      <c r="I262">
        <f t="shared" si="27"/>
        <v>4.6515058162997089</v>
      </c>
      <c r="J262">
        <f t="shared" ref="J262:J325" si="29">0.2*(I260+I261+I262+I263+I264)</f>
        <v>4.4260362238108533</v>
      </c>
      <c r="K262">
        <v>4.3049999999999997</v>
      </c>
      <c r="L262">
        <v>3.107988517813419</v>
      </c>
      <c r="M262">
        <v>3.5333657609100331</v>
      </c>
      <c r="N262">
        <v>3.2235742774366067</v>
      </c>
      <c r="O262">
        <f t="shared" si="28"/>
        <v>3.2883095187200198</v>
      </c>
    </row>
    <row r="263" spans="2:15" x14ac:dyDescent="0.25">
      <c r="B263" s="70">
        <v>40439</v>
      </c>
      <c r="C263">
        <v>32.86</v>
      </c>
      <c r="D263">
        <v>22.79</v>
      </c>
      <c r="E263">
        <v>34.1</v>
      </c>
      <c r="F263">
        <f t="shared" si="24"/>
        <v>27.824999999999999</v>
      </c>
      <c r="G263">
        <f t="shared" si="25"/>
        <v>10.07</v>
      </c>
      <c r="H263">
        <f t="shared" si="26"/>
        <v>3.1733263305244863</v>
      </c>
      <c r="I263">
        <f t="shared" si="27"/>
        <v>4.6359376245409702</v>
      </c>
      <c r="J263">
        <f t="shared" si="29"/>
        <v>4.389526612105989</v>
      </c>
      <c r="K263">
        <v>4.3049999999999997</v>
      </c>
      <c r="L263">
        <v>3.0479704515731436</v>
      </c>
      <c r="M263">
        <v>3.5657612309005522</v>
      </c>
      <c r="N263">
        <v>3.1443656709077104</v>
      </c>
      <c r="O263">
        <f t="shared" si="28"/>
        <v>3.2526991177938016</v>
      </c>
    </row>
    <row r="264" spans="2:15" x14ac:dyDescent="0.25">
      <c r="B264" s="70">
        <v>40440</v>
      </c>
      <c r="C264">
        <v>31.3</v>
      </c>
      <c r="D264">
        <v>23.58</v>
      </c>
      <c r="E264">
        <v>33.9</v>
      </c>
      <c r="F264">
        <f t="shared" si="24"/>
        <v>27.439999999999998</v>
      </c>
      <c r="G264">
        <f t="shared" si="25"/>
        <v>7.7200000000000024</v>
      </c>
      <c r="H264">
        <f t="shared" si="26"/>
        <v>2.7784887978899615</v>
      </c>
      <c r="I264">
        <f t="shared" si="27"/>
        <v>4.0012578288322818</v>
      </c>
      <c r="J264">
        <f t="shared" si="29"/>
        <v>4.3367840245198215</v>
      </c>
      <c r="K264">
        <v>4.2975000000000003</v>
      </c>
      <c r="L264">
        <v>3.1350638122866736</v>
      </c>
      <c r="M264">
        <v>3.6775886458758649</v>
      </c>
      <c r="N264">
        <v>3.0230546631224624</v>
      </c>
      <c r="O264">
        <f t="shared" si="28"/>
        <v>3.2785690404283336</v>
      </c>
    </row>
    <row r="265" spans="2:15" x14ac:dyDescent="0.25">
      <c r="B265" s="70">
        <v>40441</v>
      </c>
      <c r="C265">
        <v>30.54</v>
      </c>
      <c r="D265">
        <v>21.67</v>
      </c>
      <c r="E265">
        <v>33.799999999999997</v>
      </c>
      <c r="F265">
        <f t="shared" si="24"/>
        <v>26.105</v>
      </c>
      <c r="G265">
        <f t="shared" si="25"/>
        <v>8.8699999999999974</v>
      </c>
      <c r="H265">
        <f t="shared" si="26"/>
        <v>2.9782545223670858</v>
      </c>
      <c r="I265">
        <f t="shared" si="27"/>
        <v>4.1500954364190346</v>
      </c>
      <c r="J265">
        <f t="shared" si="29"/>
        <v>4.2866278462166258</v>
      </c>
      <c r="K265">
        <v>4.2975000000000003</v>
      </c>
      <c r="L265">
        <v>3.2043956419310109</v>
      </c>
      <c r="M265">
        <v>3.8290266144037304</v>
      </c>
      <c r="N265">
        <v>3.1073806485630837</v>
      </c>
      <c r="O265">
        <f t="shared" si="28"/>
        <v>3.3802676349659415</v>
      </c>
    </row>
    <row r="266" spans="2:15" x14ac:dyDescent="0.25">
      <c r="B266" s="70">
        <v>40442</v>
      </c>
      <c r="C266">
        <v>31.16</v>
      </c>
      <c r="D266">
        <v>21.96</v>
      </c>
      <c r="E266">
        <v>33.6</v>
      </c>
      <c r="F266">
        <f t="shared" si="24"/>
        <v>26.560000000000002</v>
      </c>
      <c r="G266">
        <f t="shared" si="25"/>
        <v>9.1999999999999993</v>
      </c>
      <c r="H266">
        <f t="shared" si="26"/>
        <v>3.03315017762062</v>
      </c>
      <c r="I266">
        <f t="shared" si="27"/>
        <v>4.2451234165071119</v>
      </c>
      <c r="J266">
        <f t="shared" si="29"/>
        <v>4.3090033181911522</v>
      </c>
      <c r="K266">
        <v>4.2975000000000003</v>
      </c>
      <c r="L266">
        <v>3.2526981666698767</v>
      </c>
      <c r="M266">
        <v>4.0742695000719324</v>
      </c>
      <c r="N266">
        <v>3.4194759795546554</v>
      </c>
      <c r="O266">
        <f t="shared" si="28"/>
        <v>3.5821478820988215</v>
      </c>
    </row>
    <row r="267" spans="2:15" x14ac:dyDescent="0.25">
      <c r="B267" s="70">
        <v>40443</v>
      </c>
      <c r="C267">
        <v>32.06</v>
      </c>
      <c r="D267">
        <v>22.41</v>
      </c>
      <c r="E267">
        <v>33.5</v>
      </c>
      <c r="F267">
        <f t="shared" si="24"/>
        <v>27.234999999999999</v>
      </c>
      <c r="G267">
        <f t="shared" si="25"/>
        <v>9.6500000000000021</v>
      </c>
      <c r="H267">
        <f t="shared" si="26"/>
        <v>3.1064449134018139</v>
      </c>
      <c r="I267">
        <f t="shared" si="27"/>
        <v>4.4007249247837308</v>
      </c>
      <c r="J267">
        <f t="shared" si="29"/>
        <v>4.4866082598726029</v>
      </c>
      <c r="K267">
        <v>4.29</v>
      </c>
      <c r="L267">
        <v>3.3238198636278962</v>
      </c>
      <c r="M267">
        <v>4.2114332837991686</v>
      </c>
      <c r="N267">
        <v>3.6188147072932888</v>
      </c>
      <c r="O267">
        <f t="shared" si="28"/>
        <v>3.7180226182401181</v>
      </c>
    </row>
    <row r="268" spans="2:15" x14ac:dyDescent="0.25">
      <c r="B268" s="70">
        <v>40444</v>
      </c>
      <c r="C268">
        <v>32.93</v>
      </c>
      <c r="D268">
        <v>21.57</v>
      </c>
      <c r="E268">
        <v>33.299999999999997</v>
      </c>
      <c r="F268">
        <f t="shared" si="24"/>
        <v>27.25</v>
      </c>
      <c r="G268">
        <f t="shared" si="25"/>
        <v>11.36</v>
      </c>
      <c r="H268">
        <f t="shared" si="26"/>
        <v>3.3704599092705432</v>
      </c>
      <c r="I268">
        <f t="shared" si="27"/>
        <v>4.7478149844136022</v>
      </c>
      <c r="J268">
        <f t="shared" si="29"/>
        <v>4.6533259226130639</v>
      </c>
      <c r="K268">
        <v>4.29</v>
      </c>
      <c r="L268">
        <v>3.4296449604219434</v>
      </c>
      <c r="M268">
        <v>4.2901204395265067</v>
      </c>
      <c r="N268">
        <v>3.6012975964350176</v>
      </c>
      <c r="O268">
        <f t="shared" si="28"/>
        <v>3.7736876654611557</v>
      </c>
    </row>
    <row r="269" spans="2:15" x14ac:dyDescent="0.25">
      <c r="B269" s="70">
        <v>40445</v>
      </c>
      <c r="C269">
        <v>32.99</v>
      </c>
      <c r="D269">
        <v>20.63</v>
      </c>
      <c r="E269">
        <v>33.200000000000003</v>
      </c>
      <c r="F269">
        <f t="shared" si="24"/>
        <v>26.810000000000002</v>
      </c>
      <c r="G269">
        <f t="shared" si="25"/>
        <v>12.360000000000003</v>
      </c>
      <c r="H269">
        <f t="shared" si="26"/>
        <v>3.5156791662493894</v>
      </c>
      <c r="I269">
        <f t="shared" si="27"/>
        <v>4.8892825372395388</v>
      </c>
      <c r="J269">
        <f t="shared" si="29"/>
        <v>4.8219110974621264</v>
      </c>
      <c r="K269">
        <v>4.29</v>
      </c>
      <c r="L269">
        <v>3.4701748205524234</v>
      </c>
      <c r="M269">
        <v>4.2720981504220461</v>
      </c>
      <c r="N269">
        <v>3.5983633008908082</v>
      </c>
      <c r="O269">
        <f t="shared" si="28"/>
        <v>3.7802120906217596</v>
      </c>
    </row>
    <row r="270" spans="2:15" x14ac:dyDescent="0.25">
      <c r="B270" s="70">
        <v>40446</v>
      </c>
      <c r="C270">
        <v>33.94</v>
      </c>
      <c r="D270">
        <v>21.44</v>
      </c>
      <c r="E270">
        <v>33</v>
      </c>
      <c r="F270">
        <f t="shared" si="24"/>
        <v>27.689999999999998</v>
      </c>
      <c r="G270">
        <f t="shared" si="25"/>
        <v>12.499999999999996</v>
      </c>
      <c r="H270">
        <f t="shared" si="26"/>
        <v>3.5355339059327373</v>
      </c>
      <c r="I270">
        <f t="shared" si="27"/>
        <v>4.9836837501213349</v>
      </c>
      <c r="J270">
        <f t="shared" si="29"/>
        <v>4.9866477861593381</v>
      </c>
      <c r="K270">
        <v>4.2824999999999998</v>
      </c>
      <c r="L270">
        <v>3.6296170024705106</v>
      </c>
      <c r="M270">
        <v>4.203533457187798</v>
      </c>
      <c r="N270">
        <v>3.6461961590629275</v>
      </c>
      <c r="O270">
        <f t="shared" si="28"/>
        <v>3.8264488729070787</v>
      </c>
    </row>
    <row r="271" spans="2:15" x14ac:dyDescent="0.25">
      <c r="B271" s="70">
        <v>40447</v>
      </c>
      <c r="C271">
        <v>34.57</v>
      </c>
      <c r="D271">
        <v>21.72</v>
      </c>
      <c r="E271">
        <v>32.9</v>
      </c>
      <c r="F271">
        <f t="shared" si="24"/>
        <v>28.145</v>
      </c>
      <c r="G271">
        <f t="shared" si="25"/>
        <v>12.850000000000001</v>
      </c>
      <c r="H271">
        <f t="shared" si="26"/>
        <v>3.5846896657869842</v>
      </c>
      <c r="I271">
        <f t="shared" si="27"/>
        <v>5.088049290752422</v>
      </c>
      <c r="J271">
        <f t="shared" si="29"/>
        <v>5.1216962403505315</v>
      </c>
      <c r="K271">
        <v>4.2824999999999998</v>
      </c>
      <c r="L271">
        <v>3.7135349470127736</v>
      </c>
      <c r="M271">
        <v>4.1185932902695859</v>
      </c>
      <c r="N271">
        <v>3.6835036625412982</v>
      </c>
      <c r="O271">
        <f t="shared" si="28"/>
        <v>3.8385439666078862</v>
      </c>
    </row>
    <row r="272" spans="2:15" x14ac:dyDescent="0.25">
      <c r="B272" s="70">
        <v>40448</v>
      </c>
      <c r="C272">
        <v>34.64</v>
      </c>
      <c r="D272">
        <v>20.61</v>
      </c>
      <c r="E272">
        <v>32.700000000000003</v>
      </c>
      <c r="F272">
        <f t="shared" si="24"/>
        <v>27.625</v>
      </c>
      <c r="G272">
        <f t="shared" si="25"/>
        <v>14.030000000000001</v>
      </c>
      <c r="H272">
        <f t="shared" si="26"/>
        <v>3.7456641600656084</v>
      </c>
      <c r="I272">
        <f t="shared" si="27"/>
        <v>5.2244083682697902</v>
      </c>
      <c r="J272">
        <f t="shared" si="29"/>
        <v>5.21161345170212</v>
      </c>
      <c r="K272">
        <v>4.2824999999999998</v>
      </c>
      <c r="L272">
        <v>3.7423226468536761</v>
      </c>
      <c r="M272">
        <v>4.1399905405176654</v>
      </c>
      <c r="N272">
        <v>3.6813102393583956</v>
      </c>
      <c r="O272">
        <f t="shared" si="28"/>
        <v>3.8545411422432458</v>
      </c>
    </row>
    <row r="273" spans="2:15" x14ac:dyDescent="0.25">
      <c r="B273" s="70">
        <v>40449</v>
      </c>
      <c r="C273">
        <v>35.28</v>
      </c>
      <c r="D273">
        <v>20.12</v>
      </c>
      <c r="E273">
        <v>32.6</v>
      </c>
      <c r="F273">
        <f t="shared" si="24"/>
        <v>27.700000000000003</v>
      </c>
      <c r="G273">
        <f t="shared" si="25"/>
        <v>15.16</v>
      </c>
      <c r="H273">
        <f t="shared" si="26"/>
        <v>3.8935844667863568</v>
      </c>
      <c r="I273">
        <f t="shared" si="27"/>
        <v>5.4230572553695664</v>
      </c>
      <c r="J273">
        <f t="shared" si="29"/>
        <v>5.2899204775955333</v>
      </c>
      <c r="K273">
        <v>4.2750000000000004</v>
      </c>
      <c r="L273">
        <v>3.7216452802139295</v>
      </c>
      <c r="M273">
        <v>4.2229701124955517</v>
      </c>
      <c r="N273">
        <v>3.8168037667604362</v>
      </c>
      <c r="O273">
        <f t="shared" si="28"/>
        <v>3.9204730531566394</v>
      </c>
    </row>
    <row r="274" spans="2:15" x14ac:dyDescent="0.25">
      <c r="B274" s="70">
        <v>40450</v>
      </c>
      <c r="C274">
        <v>35.020000000000003</v>
      </c>
      <c r="D274">
        <v>20.03</v>
      </c>
      <c r="E274">
        <v>32.4</v>
      </c>
      <c r="F274">
        <f t="shared" si="24"/>
        <v>27.525000000000002</v>
      </c>
      <c r="G274">
        <f t="shared" si="25"/>
        <v>14.990000000000002</v>
      </c>
      <c r="H274">
        <f t="shared" si="26"/>
        <v>3.871692136521188</v>
      </c>
      <c r="I274">
        <f t="shared" si="27"/>
        <v>5.3388685939974874</v>
      </c>
      <c r="J274">
        <f t="shared" si="29"/>
        <v>5.3085873690477001</v>
      </c>
      <c r="K274">
        <v>4.2750000000000004</v>
      </c>
      <c r="L274">
        <v>3.6808511308558423</v>
      </c>
      <c r="M274">
        <v>4.3369170673874393</v>
      </c>
      <c r="N274">
        <v>3.9268551153885114</v>
      </c>
      <c r="O274">
        <f t="shared" si="28"/>
        <v>3.9815411045439308</v>
      </c>
    </row>
    <row r="275" spans="2:15" x14ac:dyDescent="0.25">
      <c r="B275" s="70">
        <v>40451</v>
      </c>
      <c r="C275">
        <v>35.53</v>
      </c>
      <c r="D275">
        <v>20.46</v>
      </c>
      <c r="E275">
        <v>32.200000000000003</v>
      </c>
      <c r="F275">
        <f t="shared" si="24"/>
        <v>27.995000000000001</v>
      </c>
      <c r="G275">
        <f t="shared" si="25"/>
        <v>15.07</v>
      </c>
      <c r="H275">
        <f t="shared" si="26"/>
        <v>3.8820097887563345</v>
      </c>
      <c r="I275">
        <f t="shared" si="27"/>
        <v>5.3752188795883944</v>
      </c>
      <c r="J275">
        <f t="shared" si="29"/>
        <v>5.2820385779793648</v>
      </c>
      <c r="K275">
        <v>4.2524999999999995</v>
      </c>
      <c r="L275">
        <v>3.7874642915902914</v>
      </c>
      <c r="M275">
        <v>4.5133428588183637</v>
      </c>
      <c r="N275">
        <v>4.1180202559404906</v>
      </c>
      <c r="O275">
        <f t="shared" si="28"/>
        <v>4.1396091354497146</v>
      </c>
    </row>
    <row r="276" spans="2:15" x14ac:dyDescent="0.25">
      <c r="B276" s="70">
        <v>40452</v>
      </c>
      <c r="C276">
        <v>35.06</v>
      </c>
      <c r="D276">
        <v>20.86</v>
      </c>
      <c r="E276">
        <v>32</v>
      </c>
      <c r="F276">
        <f t="shared" si="24"/>
        <v>27.96</v>
      </c>
      <c r="G276">
        <f t="shared" si="25"/>
        <v>14.200000000000003</v>
      </c>
      <c r="H276">
        <f t="shared" si="26"/>
        <v>3.7682887362833548</v>
      </c>
      <c r="I276">
        <f t="shared" si="27"/>
        <v>5.1813837480132614</v>
      </c>
      <c r="J276">
        <f t="shared" si="29"/>
        <v>5.2435468091175128</v>
      </c>
      <c r="K276">
        <v>4.2299999999999995</v>
      </c>
      <c r="L276">
        <v>3.8237655557353776</v>
      </c>
      <c r="M276">
        <v>4.6203135090664933</v>
      </c>
      <c r="N276">
        <v>4.2255112328457978</v>
      </c>
      <c r="O276">
        <f t="shared" si="28"/>
        <v>4.2231967658825562</v>
      </c>
    </row>
    <row r="277" spans="2:15" x14ac:dyDescent="0.25">
      <c r="B277" s="70">
        <v>40453</v>
      </c>
      <c r="C277">
        <v>35.19</v>
      </c>
      <c r="D277">
        <v>21.55</v>
      </c>
      <c r="E277">
        <v>31.8</v>
      </c>
      <c r="F277">
        <f t="shared" si="24"/>
        <v>28.369999999999997</v>
      </c>
      <c r="G277">
        <f t="shared" si="25"/>
        <v>13.639999999999997</v>
      </c>
      <c r="H277">
        <f t="shared" si="26"/>
        <v>3.6932370625238771</v>
      </c>
      <c r="I277">
        <f t="shared" si="27"/>
        <v>5.0916644129281154</v>
      </c>
      <c r="J277">
        <f t="shared" si="29"/>
        <v>5.2200889178057901</v>
      </c>
      <c r="K277">
        <v>4.1999999999999993</v>
      </c>
      <c r="L277">
        <v>3.8351657290176604</v>
      </c>
      <c r="M277">
        <v>4.7141729109951092</v>
      </c>
      <c r="N277">
        <v>4.449841149820573</v>
      </c>
      <c r="O277">
        <f t="shared" si="28"/>
        <v>4.3330599299444481</v>
      </c>
    </row>
    <row r="278" spans="2:15" x14ac:dyDescent="0.25">
      <c r="B278" s="70">
        <v>40454</v>
      </c>
      <c r="C278">
        <v>36.229999999999997</v>
      </c>
      <c r="D278">
        <v>22.16</v>
      </c>
      <c r="E278">
        <v>31.6</v>
      </c>
      <c r="F278">
        <f t="shared" si="24"/>
        <v>29.195</v>
      </c>
      <c r="G278">
        <f t="shared" si="25"/>
        <v>14.069999999999997</v>
      </c>
      <c r="H278">
        <f t="shared" si="26"/>
        <v>3.7509998667022098</v>
      </c>
      <c r="I278">
        <f t="shared" si="27"/>
        <v>5.2305984110603045</v>
      </c>
      <c r="J278">
        <f t="shared" si="29"/>
        <v>5.1495869819691054</v>
      </c>
      <c r="K278">
        <v>4.1775000000000002</v>
      </c>
      <c r="L278">
        <v>3.8812565702067015</v>
      </c>
      <c r="M278">
        <v>4.8110504944930357</v>
      </c>
      <c r="N278">
        <v>4.6799978829600146</v>
      </c>
      <c r="O278">
        <f t="shared" si="28"/>
        <v>4.4574349825532504</v>
      </c>
    </row>
    <row r="279" spans="2:15" x14ac:dyDescent="0.25">
      <c r="B279" s="70">
        <v>40455</v>
      </c>
      <c r="C279">
        <v>36.17</v>
      </c>
      <c r="D279">
        <v>21.99</v>
      </c>
      <c r="E279">
        <v>31.5</v>
      </c>
      <c r="F279">
        <f t="shared" si="24"/>
        <v>29.08</v>
      </c>
      <c r="G279">
        <f t="shared" si="25"/>
        <v>14.180000000000003</v>
      </c>
      <c r="H279">
        <f t="shared" si="26"/>
        <v>3.7656340767525465</v>
      </c>
      <c r="I279">
        <f t="shared" si="27"/>
        <v>5.2215791374388774</v>
      </c>
      <c r="J279">
        <f t="shared" si="29"/>
        <v>5.0946944159356917</v>
      </c>
      <c r="K279">
        <v>4.1550000000000002</v>
      </c>
      <c r="L279">
        <v>4.0437210613046553</v>
      </c>
      <c r="M279">
        <v>4.8335418525608391</v>
      </c>
      <c r="N279">
        <v>4.8912793711227458</v>
      </c>
      <c r="O279">
        <f t="shared" si="28"/>
        <v>4.5895140949960798</v>
      </c>
    </row>
    <row r="280" spans="2:15" x14ac:dyDescent="0.25">
      <c r="B280" s="70">
        <v>40456</v>
      </c>
      <c r="C280">
        <v>35.71</v>
      </c>
      <c r="D280">
        <v>22.41</v>
      </c>
      <c r="E280">
        <v>31.3</v>
      </c>
      <c r="F280">
        <f t="shared" si="24"/>
        <v>29.060000000000002</v>
      </c>
      <c r="G280">
        <f t="shared" si="25"/>
        <v>13.3</v>
      </c>
      <c r="H280">
        <f t="shared" si="26"/>
        <v>3.646916505762094</v>
      </c>
      <c r="I280">
        <f t="shared" si="27"/>
        <v>5.0227092004049663</v>
      </c>
      <c r="J280">
        <f t="shared" si="29"/>
        <v>5.0306982657127142</v>
      </c>
      <c r="K280">
        <v>4.1325000000000003</v>
      </c>
      <c r="L280">
        <v>4.0860798210128939</v>
      </c>
      <c r="M280">
        <v>4.7754016416880454</v>
      </c>
      <c r="N280">
        <v>4.9487153176927912</v>
      </c>
      <c r="O280">
        <f t="shared" si="28"/>
        <v>4.6033989267979107</v>
      </c>
    </row>
    <row r="281" spans="2:15" x14ac:dyDescent="0.25">
      <c r="B281" s="70">
        <v>40457</v>
      </c>
      <c r="C281">
        <v>35.200000000000003</v>
      </c>
      <c r="D281">
        <v>22.12</v>
      </c>
      <c r="E281">
        <v>31.1</v>
      </c>
      <c r="F281">
        <f t="shared" si="24"/>
        <v>28.660000000000004</v>
      </c>
      <c r="G281">
        <f t="shared" si="25"/>
        <v>13.080000000000002</v>
      </c>
      <c r="H281">
        <f t="shared" si="26"/>
        <v>3.6166282640050254</v>
      </c>
      <c r="I281">
        <f t="shared" si="27"/>
        <v>4.9069209178461888</v>
      </c>
      <c r="J281">
        <f t="shared" si="29"/>
        <v>4.9196642884569002</v>
      </c>
      <c r="K281">
        <v>4.1025</v>
      </c>
      <c r="L281">
        <v>4.2079768480531241</v>
      </c>
      <c r="M281">
        <v>4.72850932242096</v>
      </c>
      <c r="N281">
        <v>5.0714387519801045</v>
      </c>
      <c r="O281">
        <f t="shared" si="28"/>
        <v>4.6693083074847292</v>
      </c>
    </row>
    <row r="282" spans="2:15" x14ac:dyDescent="0.25">
      <c r="B282" s="70">
        <v>40458</v>
      </c>
      <c r="C282">
        <v>34.83</v>
      </c>
      <c r="D282">
        <v>22.23</v>
      </c>
      <c r="E282">
        <v>30.9</v>
      </c>
      <c r="F282">
        <f t="shared" si="24"/>
        <v>28.53</v>
      </c>
      <c r="G282">
        <f t="shared" si="25"/>
        <v>12.599999999999998</v>
      </c>
      <c r="H282">
        <f t="shared" si="26"/>
        <v>3.5496478698597693</v>
      </c>
      <c r="I282">
        <f t="shared" si="27"/>
        <v>4.7716836618132294</v>
      </c>
      <c r="J282">
        <f t="shared" si="29"/>
        <v>4.9005571958336853</v>
      </c>
      <c r="K282">
        <v>4.08</v>
      </c>
      <c r="L282">
        <v>4.2923302710150972</v>
      </c>
      <c r="M282">
        <v>4.6213766268464962</v>
      </c>
      <c r="N282">
        <v>5.1567342539910053</v>
      </c>
      <c r="O282">
        <f t="shared" si="28"/>
        <v>4.6901470506175329</v>
      </c>
    </row>
    <row r="283" spans="2:15" x14ac:dyDescent="0.25">
      <c r="B283" s="70">
        <v>40459</v>
      </c>
      <c r="C283">
        <v>34.54</v>
      </c>
      <c r="D283">
        <v>22.2</v>
      </c>
      <c r="E283">
        <v>30.7</v>
      </c>
      <c r="F283">
        <f t="shared" si="24"/>
        <v>28.369999999999997</v>
      </c>
      <c r="G283">
        <f t="shared" si="25"/>
        <v>12.34</v>
      </c>
      <c r="H283">
        <f t="shared" si="26"/>
        <v>3.5128336140500593</v>
      </c>
      <c r="I283">
        <f t="shared" si="27"/>
        <v>4.6754285247812346</v>
      </c>
      <c r="J283">
        <f t="shared" si="29"/>
        <v>4.9117132376118962</v>
      </c>
      <c r="K283">
        <v>4.0575000000000001</v>
      </c>
      <c r="L283">
        <v>4.3550620100266375</v>
      </c>
      <c r="M283">
        <v>4.4699922065530728</v>
      </c>
      <c r="N283">
        <v>5.1604417460371081</v>
      </c>
      <c r="O283">
        <f t="shared" si="28"/>
        <v>4.6618319875389398</v>
      </c>
    </row>
    <row r="284" spans="2:15" x14ac:dyDescent="0.25">
      <c r="B284" s="70">
        <v>40460</v>
      </c>
      <c r="C284">
        <v>35.79</v>
      </c>
      <c r="D284">
        <v>20.67</v>
      </c>
      <c r="E284">
        <v>30.5</v>
      </c>
      <c r="F284">
        <f t="shared" si="24"/>
        <v>28.23</v>
      </c>
      <c r="G284">
        <f t="shared" si="25"/>
        <v>15.119999999999997</v>
      </c>
      <c r="H284">
        <f t="shared" si="26"/>
        <v>3.8884444190447156</v>
      </c>
      <c r="I284">
        <f t="shared" si="27"/>
        <v>5.1260436743228084</v>
      </c>
      <c r="J284">
        <f t="shared" si="29"/>
        <v>4.904533981433115</v>
      </c>
      <c r="K284">
        <v>4.0350000000000001</v>
      </c>
      <c r="L284">
        <v>4.3929610977701339</v>
      </c>
      <c r="M284">
        <v>4.4389083591199796</v>
      </c>
      <c r="N284">
        <v>5.2056640791356772</v>
      </c>
      <c r="O284">
        <f t="shared" si="28"/>
        <v>4.6791778453419299</v>
      </c>
    </row>
    <row r="285" spans="2:15" x14ac:dyDescent="0.25">
      <c r="B285" s="70">
        <v>40461</v>
      </c>
      <c r="C285">
        <v>35.75</v>
      </c>
      <c r="D285">
        <v>20.86</v>
      </c>
      <c r="E285">
        <v>30.4</v>
      </c>
      <c r="F285">
        <f t="shared" si="24"/>
        <v>28.305</v>
      </c>
      <c r="G285">
        <f t="shared" si="25"/>
        <v>14.89</v>
      </c>
      <c r="H285">
        <f t="shared" si="26"/>
        <v>3.8587562763149474</v>
      </c>
      <c r="I285">
        <f t="shared" si="27"/>
        <v>5.0784894092960178</v>
      </c>
      <c r="J285">
        <f t="shared" si="29"/>
        <v>4.9153416401544163</v>
      </c>
      <c r="K285">
        <v>4.0124999999999993</v>
      </c>
      <c r="L285">
        <v>4.5052769018596139</v>
      </c>
      <c r="M285">
        <v>4.5004584949820297</v>
      </c>
      <c r="N285">
        <v>5.2654300765853002</v>
      </c>
      <c r="O285">
        <f t="shared" si="28"/>
        <v>4.7570551578089812</v>
      </c>
    </row>
    <row r="286" spans="2:15" x14ac:dyDescent="0.25">
      <c r="B286" s="70">
        <v>40462</v>
      </c>
      <c r="C286">
        <v>34.85</v>
      </c>
      <c r="D286">
        <v>20.62</v>
      </c>
      <c r="E286">
        <v>30.2</v>
      </c>
      <c r="F286">
        <f t="shared" si="24"/>
        <v>27.734999999999999</v>
      </c>
      <c r="G286">
        <f t="shared" si="25"/>
        <v>14.23</v>
      </c>
      <c r="H286">
        <f t="shared" si="26"/>
        <v>3.7722672227720029</v>
      </c>
      <c r="I286">
        <f t="shared" si="27"/>
        <v>4.871024636952284</v>
      </c>
      <c r="J286">
        <f t="shared" si="29"/>
        <v>4.9532471718527242</v>
      </c>
      <c r="K286">
        <v>3.9824999999999999</v>
      </c>
      <c r="L286">
        <v>4.7402076353842606</v>
      </c>
      <c r="M286">
        <v>4.5628404224154124</v>
      </c>
      <c r="N286">
        <v>5.2648373741607584</v>
      </c>
      <c r="O286">
        <f t="shared" si="28"/>
        <v>4.8559618106534765</v>
      </c>
    </row>
    <row r="287" spans="2:15" x14ac:dyDescent="0.25">
      <c r="B287" s="70">
        <v>40463</v>
      </c>
      <c r="C287">
        <v>34.979999999999997</v>
      </c>
      <c r="D287">
        <v>21.11</v>
      </c>
      <c r="E287">
        <v>30.1</v>
      </c>
      <c r="F287">
        <f t="shared" si="24"/>
        <v>28.044999999999998</v>
      </c>
      <c r="G287">
        <f t="shared" si="25"/>
        <v>13.869999999999997</v>
      </c>
      <c r="H287">
        <f t="shared" si="26"/>
        <v>3.7242448899072143</v>
      </c>
      <c r="I287">
        <f t="shared" si="27"/>
        <v>4.825721955419735</v>
      </c>
      <c r="J287">
        <f t="shared" si="29"/>
        <v>4.9140614369629745</v>
      </c>
      <c r="K287">
        <v>3.96</v>
      </c>
      <c r="L287">
        <v>5.0644474245012745</v>
      </c>
      <c r="M287">
        <v>4.5273835907377844</v>
      </c>
      <c r="N287">
        <v>5.1360938624920527</v>
      </c>
      <c r="O287">
        <f t="shared" si="28"/>
        <v>4.9093082925770375</v>
      </c>
    </row>
    <row r="288" spans="2:15" x14ac:dyDescent="0.25">
      <c r="B288" s="70">
        <v>40464</v>
      </c>
      <c r="C288">
        <v>35.15</v>
      </c>
      <c r="D288">
        <v>20.83</v>
      </c>
      <c r="E288">
        <v>29.9</v>
      </c>
      <c r="F288">
        <f t="shared" si="24"/>
        <v>27.99</v>
      </c>
      <c r="G288">
        <f t="shared" si="25"/>
        <v>14.32</v>
      </c>
      <c r="H288">
        <f t="shared" si="26"/>
        <v>3.7841775856849003</v>
      </c>
      <c r="I288">
        <f t="shared" si="27"/>
        <v>4.864956183272775</v>
      </c>
      <c r="J288">
        <f t="shared" si="29"/>
        <v>4.8543985728284476</v>
      </c>
      <c r="K288">
        <v>3.9375</v>
      </c>
      <c r="L288">
        <v>5.3140023363571842</v>
      </c>
      <c r="M288">
        <v>4.6494270656514347</v>
      </c>
      <c r="N288">
        <v>5.1006770807342106</v>
      </c>
      <c r="O288">
        <f t="shared" si="28"/>
        <v>5.0213688275809432</v>
      </c>
    </row>
    <row r="289" spans="2:15" x14ac:dyDescent="0.25">
      <c r="B289" s="70">
        <v>40465</v>
      </c>
      <c r="C289">
        <v>35.51</v>
      </c>
      <c r="D289">
        <v>20.67</v>
      </c>
      <c r="E289">
        <v>29.7</v>
      </c>
      <c r="F289">
        <f t="shared" si="24"/>
        <v>28.09</v>
      </c>
      <c r="G289">
        <f t="shared" si="25"/>
        <v>14.839999999999996</v>
      </c>
      <c r="H289">
        <f t="shared" si="26"/>
        <v>3.852272056851644</v>
      </c>
      <c r="I289">
        <f t="shared" si="27"/>
        <v>4.9301149998740614</v>
      </c>
      <c r="J289">
        <f t="shared" si="29"/>
        <v>4.8454594672593458</v>
      </c>
      <c r="K289">
        <v>3.915</v>
      </c>
      <c r="L289">
        <v>5.5932174405382655</v>
      </c>
      <c r="M289">
        <v>4.8433133354159343</v>
      </c>
      <c r="N289">
        <v>5.0245162121067484</v>
      </c>
      <c r="O289">
        <f t="shared" si="28"/>
        <v>5.1536823293536491</v>
      </c>
    </row>
    <row r="290" spans="2:15" x14ac:dyDescent="0.25">
      <c r="B290" s="70">
        <v>40466</v>
      </c>
      <c r="C290">
        <v>35.049999999999997</v>
      </c>
      <c r="D290">
        <v>20.81</v>
      </c>
      <c r="E290">
        <v>29.5</v>
      </c>
      <c r="F290">
        <f t="shared" si="24"/>
        <v>27.93</v>
      </c>
      <c r="G290">
        <f t="shared" si="25"/>
        <v>14.239999999999998</v>
      </c>
      <c r="H290">
        <f t="shared" si="26"/>
        <v>3.7735924528226414</v>
      </c>
      <c r="I290">
        <f t="shared" si="27"/>
        <v>4.7801750886233831</v>
      </c>
      <c r="J290">
        <f t="shared" si="29"/>
        <v>4.7414814120202209</v>
      </c>
      <c r="K290">
        <v>3.8849999999999998</v>
      </c>
      <c r="L290">
        <v>5.8316376569177182</v>
      </c>
      <c r="M290">
        <v>5.0755017453924847</v>
      </c>
      <c r="N290">
        <v>5.0103283697398293</v>
      </c>
      <c r="O290">
        <f t="shared" si="28"/>
        <v>5.3058225906833441</v>
      </c>
    </row>
    <row r="291" spans="2:15" x14ac:dyDescent="0.25">
      <c r="B291" s="70">
        <v>40467</v>
      </c>
      <c r="C291">
        <v>35.409999999999997</v>
      </c>
      <c r="D291">
        <v>20.81</v>
      </c>
      <c r="E291" s="116">
        <v>29.3</v>
      </c>
      <c r="F291">
        <f t="shared" si="24"/>
        <v>28.11</v>
      </c>
      <c r="G291">
        <f t="shared" si="25"/>
        <v>14.599999999999998</v>
      </c>
      <c r="H291">
        <f t="shared" si="26"/>
        <v>3.8209946349085597</v>
      </c>
      <c r="I291">
        <f t="shared" si="27"/>
        <v>4.8263291091067746</v>
      </c>
      <c r="J291">
        <f t="shared" si="29"/>
        <v>4.5671959743623818</v>
      </c>
      <c r="K291">
        <v>3.8625000000000003</v>
      </c>
      <c r="L291">
        <v>5.9353206132709886</v>
      </c>
      <c r="M291">
        <v>5.305032168565706</v>
      </c>
      <c r="N291">
        <v>5.0279229907112306</v>
      </c>
      <c r="O291">
        <f t="shared" si="28"/>
        <v>5.4227585908493081</v>
      </c>
    </row>
    <row r="292" spans="2:15" x14ac:dyDescent="0.25">
      <c r="B292" s="70">
        <v>40468</v>
      </c>
      <c r="C292">
        <v>34.54</v>
      </c>
      <c r="D292">
        <v>23.12</v>
      </c>
      <c r="E292">
        <v>29.1</v>
      </c>
      <c r="F292">
        <f t="shared" si="24"/>
        <v>28.83</v>
      </c>
      <c r="G292">
        <f t="shared" si="25"/>
        <v>11.419999999999998</v>
      </c>
      <c r="H292">
        <f t="shared" si="26"/>
        <v>3.3793490497431597</v>
      </c>
      <c r="I292">
        <f t="shared" si="27"/>
        <v>4.305831679224112</v>
      </c>
      <c r="J292">
        <f t="shared" si="29"/>
        <v>4.4109958435082541</v>
      </c>
      <c r="K292">
        <v>3.84</v>
      </c>
      <c r="L292">
        <v>5.8946476230085612</v>
      </c>
      <c r="M292">
        <v>5.6717147701353419</v>
      </c>
      <c r="N292">
        <v>5.2255168903775546</v>
      </c>
      <c r="O292">
        <f t="shared" si="28"/>
        <v>5.597293094507152</v>
      </c>
    </row>
    <row r="293" spans="2:15" x14ac:dyDescent="0.25">
      <c r="B293" s="70">
        <v>40469</v>
      </c>
      <c r="C293">
        <v>33.700000000000003</v>
      </c>
      <c r="D293">
        <v>23.68</v>
      </c>
      <c r="E293">
        <v>28.9</v>
      </c>
      <c r="F293">
        <f t="shared" si="24"/>
        <v>28.69</v>
      </c>
      <c r="G293">
        <f t="shared" si="25"/>
        <v>10.020000000000003</v>
      </c>
      <c r="H293">
        <f t="shared" si="26"/>
        <v>3.1654383582688834</v>
      </c>
      <c r="I293">
        <f t="shared" si="27"/>
        <v>3.9935289949835791</v>
      </c>
      <c r="J293">
        <f t="shared" si="29"/>
        <v>4.3048362592616627</v>
      </c>
      <c r="K293">
        <v>3.8174999999999999</v>
      </c>
      <c r="L293">
        <v>5.8770508996606097</v>
      </c>
      <c r="M293">
        <v>5.9434016561942693</v>
      </c>
      <c r="N293">
        <v>5.3733349073403636</v>
      </c>
      <c r="O293">
        <f t="shared" si="28"/>
        <v>5.7312624877317475</v>
      </c>
    </row>
    <row r="294" spans="2:15" x14ac:dyDescent="0.25">
      <c r="B294" s="70">
        <v>40470</v>
      </c>
      <c r="C294">
        <v>34.04</v>
      </c>
      <c r="D294">
        <v>23.09</v>
      </c>
      <c r="E294">
        <v>28.8</v>
      </c>
      <c r="F294">
        <f t="shared" si="24"/>
        <v>28.564999999999998</v>
      </c>
      <c r="G294">
        <f t="shared" si="25"/>
        <v>10.95</v>
      </c>
      <c r="H294">
        <f t="shared" si="26"/>
        <v>3.3090784215548594</v>
      </c>
      <c r="I294">
        <f t="shared" si="27"/>
        <v>4.1491143456034232</v>
      </c>
      <c r="J294">
        <f t="shared" si="29"/>
        <v>4.2395180914893293</v>
      </c>
      <c r="K294">
        <v>3.7874999999999996</v>
      </c>
      <c r="L294">
        <v>5.8180648632008953</v>
      </c>
      <c r="M294">
        <v>5.9036215460844339</v>
      </c>
      <c r="N294">
        <v>5.5196103574423931</v>
      </c>
      <c r="O294">
        <f t="shared" si="28"/>
        <v>5.7470989222425741</v>
      </c>
    </row>
    <row r="295" spans="2:15" x14ac:dyDescent="0.25">
      <c r="B295" s="70">
        <v>40471</v>
      </c>
      <c r="C295">
        <v>34.61</v>
      </c>
      <c r="D295">
        <v>23.11</v>
      </c>
      <c r="E295">
        <v>28.6</v>
      </c>
      <c r="F295">
        <f t="shared" si="24"/>
        <v>28.86</v>
      </c>
      <c r="G295">
        <f t="shared" si="25"/>
        <v>11.5</v>
      </c>
      <c r="H295">
        <f t="shared" si="26"/>
        <v>3.3911649915626341</v>
      </c>
      <c r="I295">
        <f t="shared" si="27"/>
        <v>4.249377167390425</v>
      </c>
      <c r="J295">
        <f t="shared" si="29"/>
        <v>4.2986280218765129</v>
      </c>
      <c r="K295">
        <v>3.7649999999999997</v>
      </c>
      <c r="L295">
        <v>5.7439481263412731</v>
      </c>
      <c r="M295">
        <v>5.7005732686776369</v>
      </c>
      <c r="N295">
        <v>5.5869579185419198</v>
      </c>
      <c r="O295">
        <f t="shared" si="28"/>
        <v>5.6771597711869433</v>
      </c>
    </row>
    <row r="296" spans="2:15" x14ac:dyDescent="0.25">
      <c r="B296" s="70">
        <v>40472</v>
      </c>
      <c r="C296">
        <v>35.229999999999997</v>
      </c>
      <c r="D296">
        <v>22.02</v>
      </c>
      <c r="E296">
        <v>28.4</v>
      </c>
      <c r="F296">
        <f t="shared" si="24"/>
        <v>28.625</v>
      </c>
      <c r="G296">
        <f t="shared" si="25"/>
        <v>13.209999999999997</v>
      </c>
      <c r="H296">
        <f t="shared" si="26"/>
        <v>3.6345563690772491</v>
      </c>
      <c r="I296">
        <f t="shared" si="27"/>
        <v>4.4997382702451052</v>
      </c>
      <c r="J296">
        <f t="shared" si="29"/>
        <v>4.3547795813965697</v>
      </c>
      <c r="K296">
        <v>3.7425000000000002</v>
      </c>
      <c r="L296">
        <v>5.6678846149730617</v>
      </c>
      <c r="M296">
        <v>5.5388807598416481</v>
      </c>
      <c r="N296">
        <v>5.6163871641815009</v>
      </c>
      <c r="O296">
        <f t="shared" si="28"/>
        <v>5.6077175129987369</v>
      </c>
    </row>
    <row r="297" spans="2:15" x14ac:dyDescent="0.25">
      <c r="B297" s="70">
        <v>40473</v>
      </c>
      <c r="C297">
        <v>35.380000000000003</v>
      </c>
      <c r="D297">
        <v>21.15</v>
      </c>
      <c r="E297">
        <v>28.2</v>
      </c>
      <c r="F297">
        <f t="shared" si="24"/>
        <v>28.265000000000001</v>
      </c>
      <c r="G297">
        <f t="shared" si="25"/>
        <v>14.230000000000004</v>
      </c>
      <c r="H297">
        <f t="shared" si="26"/>
        <v>3.7722672227720033</v>
      </c>
      <c r="I297">
        <f t="shared" si="27"/>
        <v>4.6013813311600336</v>
      </c>
      <c r="J297">
        <f t="shared" si="29"/>
        <v>4.3920596849706364</v>
      </c>
      <c r="K297">
        <v>3.7199999999999998</v>
      </c>
      <c r="L297">
        <v>5.6689803803526244</v>
      </c>
      <c r="M297">
        <v>5.5036502119416042</v>
      </c>
      <c r="N297">
        <v>5.5052637569788478</v>
      </c>
      <c r="O297">
        <f t="shared" si="28"/>
        <v>5.5592981164243591</v>
      </c>
    </row>
    <row r="298" spans="2:15" x14ac:dyDescent="0.25">
      <c r="B298" s="70">
        <v>40474</v>
      </c>
      <c r="C298">
        <v>33.630000000000003</v>
      </c>
      <c r="D298">
        <v>20.5</v>
      </c>
      <c r="E298">
        <v>28</v>
      </c>
      <c r="F298">
        <f t="shared" si="24"/>
        <v>27.065000000000001</v>
      </c>
      <c r="G298">
        <f t="shared" si="25"/>
        <v>13.130000000000003</v>
      </c>
      <c r="H298">
        <f t="shared" si="26"/>
        <v>3.6235341863986883</v>
      </c>
      <c r="I298">
        <f t="shared" si="27"/>
        <v>4.2742867925838564</v>
      </c>
      <c r="J298">
        <f t="shared" si="29"/>
        <v>4.4325976944719168</v>
      </c>
      <c r="K298">
        <v>3.6974999999999998</v>
      </c>
      <c r="L298">
        <v>5.7160735568107723</v>
      </c>
      <c r="M298">
        <v>5.4670478101206683</v>
      </c>
      <c r="N298">
        <v>5.3780564054959319</v>
      </c>
      <c r="O298">
        <f t="shared" si="28"/>
        <v>5.5203925908091245</v>
      </c>
    </row>
    <row r="299" spans="2:15" x14ac:dyDescent="0.25">
      <c r="B299" s="70">
        <v>40475</v>
      </c>
      <c r="C299">
        <v>32.979999999999997</v>
      </c>
      <c r="D299">
        <v>18.55</v>
      </c>
      <c r="E299">
        <v>27.9</v>
      </c>
      <c r="F299">
        <f t="shared" si="24"/>
        <v>25.765000000000001</v>
      </c>
      <c r="G299">
        <f t="shared" si="25"/>
        <v>14.429999999999996</v>
      </c>
      <c r="H299">
        <f t="shared" si="26"/>
        <v>3.7986839826445151</v>
      </c>
      <c r="I299">
        <f t="shared" si="27"/>
        <v>4.335514863473759</v>
      </c>
      <c r="J299">
        <f t="shared" si="29"/>
        <v>4.409644983295367</v>
      </c>
      <c r="K299">
        <v>3.6674999999999995</v>
      </c>
      <c r="L299">
        <v>5.8539119029494948</v>
      </c>
      <c r="M299">
        <v>5.6797268870404114</v>
      </c>
      <c r="N299">
        <v>5.3470667400379464</v>
      </c>
      <c r="O299">
        <f t="shared" si="28"/>
        <v>5.6269018433426181</v>
      </c>
    </row>
    <row r="300" spans="2:15" x14ac:dyDescent="0.25">
      <c r="B300" s="70">
        <v>40476</v>
      </c>
      <c r="C300">
        <v>33.17</v>
      </c>
      <c r="D300">
        <v>17.38</v>
      </c>
      <c r="E300">
        <v>27.7</v>
      </c>
      <c r="F300">
        <f t="shared" si="24"/>
        <v>25.274999999999999</v>
      </c>
      <c r="G300">
        <f t="shared" si="25"/>
        <v>15.790000000000003</v>
      </c>
      <c r="H300">
        <f t="shared" si="26"/>
        <v>3.9736632972611057</v>
      </c>
      <c r="I300">
        <f t="shared" si="27"/>
        <v>4.4520672148968297</v>
      </c>
      <c r="J300">
        <f t="shared" si="29"/>
        <v>4.3158038227246207</v>
      </c>
      <c r="K300">
        <v>3.6450000000000005</v>
      </c>
      <c r="L300">
        <v>5.9567268895533321</v>
      </c>
      <c r="M300">
        <v>5.976314529676614</v>
      </c>
      <c r="N300">
        <v>5.2581544838663481</v>
      </c>
      <c r="O300">
        <f t="shared" si="28"/>
        <v>5.7303986343654314</v>
      </c>
    </row>
    <row r="301" spans="2:15" x14ac:dyDescent="0.25">
      <c r="B301" s="70">
        <v>40477</v>
      </c>
      <c r="C301">
        <v>33.69</v>
      </c>
      <c r="D301">
        <v>19</v>
      </c>
      <c r="E301">
        <v>27.6</v>
      </c>
      <c r="F301">
        <f t="shared" si="24"/>
        <v>26.344999999999999</v>
      </c>
      <c r="G301">
        <f t="shared" si="25"/>
        <v>14.689999999999998</v>
      </c>
      <c r="H301">
        <f t="shared" si="26"/>
        <v>3.8327535793473597</v>
      </c>
      <c r="I301">
        <f t="shared" si="27"/>
        <v>4.3849747143623583</v>
      </c>
      <c r="J301">
        <f t="shared" si="29"/>
        <v>4.2981154028131812</v>
      </c>
      <c r="K301">
        <v>3.6225000000000001</v>
      </c>
      <c r="L301">
        <v>6.0839229906925993</v>
      </c>
      <c r="M301">
        <v>6.1156897513817823</v>
      </c>
      <c r="N301">
        <v>5.1919147293063181</v>
      </c>
      <c r="O301">
        <f t="shared" si="28"/>
        <v>5.7971758237935669</v>
      </c>
    </row>
    <row r="302" spans="2:15" x14ac:dyDescent="0.25">
      <c r="B302" s="70">
        <v>40478</v>
      </c>
      <c r="C302">
        <v>33.1</v>
      </c>
      <c r="D302">
        <v>19.98</v>
      </c>
      <c r="E302">
        <v>27.4</v>
      </c>
      <c r="F302">
        <f t="shared" si="24"/>
        <v>26.54</v>
      </c>
      <c r="G302">
        <f t="shared" si="25"/>
        <v>13.120000000000001</v>
      </c>
      <c r="H302">
        <f t="shared" si="26"/>
        <v>3.6221540552549669</v>
      </c>
      <c r="I302">
        <f t="shared" si="27"/>
        <v>4.1321755283063011</v>
      </c>
      <c r="J302">
        <f t="shared" si="29"/>
        <v>4.2363349249633515</v>
      </c>
      <c r="K302">
        <v>3.5999999999999996</v>
      </c>
      <c r="L302">
        <v>6.1297678618684319</v>
      </c>
      <c r="M302">
        <v>6.110535625580809</v>
      </c>
      <c r="N302">
        <v>5.1636588344233747</v>
      </c>
      <c r="O302">
        <f t="shared" si="28"/>
        <v>5.8013207739575385</v>
      </c>
    </row>
    <row r="303" spans="2:15" x14ac:dyDescent="0.25">
      <c r="B303" s="70">
        <v>40479</v>
      </c>
      <c r="C303">
        <v>32.450000000000003</v>
      </c>
      <c r="D303">
        <v>17.91</v>
      </c>
      <c r="E303">
        <v>27.2</v>
      </c>
      <c r="F303">
        <f t="shared" si="24"/>
        <v>25.18</v>
      </c>
      <c r="G303">
        <f t="shared" si="25"/>
        <v>14.540000000000003</v>
      </c>
      <c r="H303">
        <f t="shared" si="26"/>
        <v>3.8131351929875241</v>
      </c>
      <c r="I303">
        <f t="shared" si="27"/>
        <v>4.185844693026656</v>
      </c>
      <c r="J303">
        <f t="shared" si="29"/>
        <v>4.1287319094557198</v>
      </c>
      <c r="K303">
        <v>3.57</v>
      </c>
      <c r="L303">
        <v>6.1042944903820597</v>
      </c>
      <c r="M303">
        <v>6.0633620986179331</v>
      </c>
      <c r="N303">
        <v>5.2109509428088518</v>
      </c>
      <c r="O303">
        <f t="shared" si="28"/>
        <v>5.7928691772696155</v>
      </c>
    </row>
    <row r="304" spans="2:15" x14ac:dyDescent="0.25">
      <c r="B304" s="70">
        <v>40480</v>
      </c>
      <c r="C304">
        <v>31.33</v>
      </c>
      <c r="D304">
        <v>17.010000000000002</v>
      </c>
      <c r="E304">
        <v>27</v>
      </c>
      <c r="F304">
        <f t="shared" si="24"/>
        <v>24.17</v>
      </c>
      <c r="G304">
        <f t="shared" si="25"/>
        <v>14.319999999999997</v>
      </c>
      <c r="H304">
        <f t="shared" si="26"/>
        <v>3.7841775856848998</v>
      </c>
      <c r="I304">
        <f t="shared" si="27"/>
        <v>4.0266124742246125</v>
      </c>
      <c r="J304">
        <f t="shared" si="29"/>
        <v>3.987153769744741</v>
      </c>
      <c r="K304">
        <v>3.5475000000000003</v>
      </c>
      <c r="L304">
        <v>6.000185486083832</v>
      </c>
      <c r="M304">
        <v>6.0705919270293407</v>
      </c>
      <c r="N304">
        <v>5.256106284217914</v>
      </c>
      <c r="O304">
        <f t="shared" si="28"/>
        <v>5.7756278991103622</v>
      </c>
    </row>
    <row r="305" spans="2:15" x14ac:dyDescent="0.25">
      <c r="B305" s="70">
        <v>40481</v>
      </c>
      <c r="C305">
        <v>31.22</v>
      </c>
      <c r="D305">
        <v>17.809999999999999</v>
      </c>
      <c r="E305">
        <v>26.9</v>
      </c>
      <c r="F305">
        <f t="shared" si="24"/>
        <v>24.515000000000001</v>
      </c>
      <c r="G305">
        <f t="shared" si="25"/>
        <v>13.41</v>
      </c>
      <c r="H305">
        <f t="shared" si="26"/>
        <v>3.6619666847201109</v>
      </c>
      <c r="I305">
        <f t="shared" si="27"/>
        <v>3.914052137358671</v>
      </c>
      <c r="J305">
        <f t="shared" si="29"/>
        <v>3.8999619033090003</v>
      </c>
      <c r="K305">
        <v>3.5250000000000004</v>
      </c>
      <c r="L305">
        <v>5.8858391885801735</v>
      </c>
      <c r="M305">
        <v>6.130185778795747</v>
      </c>
      <c r="N305">
        <v>5.4798343655809933</v>
      </c>
      <c r="O305">
        <f t="shared" si="28"/>
        <v>5.8319531109856371</v>
      </c>
    </row>
    <row r="306" spans="2:15" x14ac:dyDescent="0.25">
      <c r="B306" s="70">
        <v>40482</v>
      </c>
      <c r="C306">
        <v>29.91</v>
      </c>
      <c r="D306">
        <v>17.39</v>
      </c>
      <c r="E306">
        <v>26.7</v>
      </c>
      <c r="F306">
        <f t="shared" si="24"/>
        <v>23.65</v>
      </c>
      <c r="G306">
        <f t="shared" si="25"/>
        <v>12.52</v>
      </c>
      <c r="H306">
        <f t="shared" si="26"/>
        <v>3.5383612025908264</v>
      </c>
      <c r="I306">
        <f t="shared" si="27"/>
        <v>3.6770840158074622</v>
      </c>
      <c r="J306">
        <f t="shared" si="29"/>
        <v>3.8040116700310733</v>
      </c>
      <c r="K306">
        <v>3.5024999999999999</v>
      </c>
      <c r="L306">
        <v>5.7497421574836993</v>
      </c>
      <c r="M306">
        <v>6.2834980220587822</v>
      </c>
      <c r="N306">
        <v>5.6731881758414122</v>
      </c>
      <c r="O306">
        <f t="shared" si="28"/>
        <v>5.902142785127964</v>
      </c>
    </row>
    <row r="307" spans="2:15" x14ac:dyDescent="0.25">
      <c r="B307" s="70">
        <v>40483</v>
      </c>
      <c r="C307">
        <v>29.51</v>
      </c>
      <c r="D307">
        <v>16.29</v>
      </c>
      <c r="E307">
        <v>26.6</v>
      </c>
      <c r="F307">
        <f t="shared" si="24"/>
        <v>22.9</v>
      </c>
      <c r="G307">
        <f t="shared" si="25"/>
        <v>13.220000000000002</v>
      </c>
      <c r="H307">
        <f t="shared" si="26"/>
        <v>3.6359317925395689</v>
      </c>
      <c r="I307">
        <f t="shared" si="27"/>
        <v>3.6962161961275979</v>
      </c>
      <c r="J307">
        <f t="shared" si="29"/>
        <v>3.7906002630994928</v>
      </c>
      <c r="K307">
        <v>3.4799999999999995</v>
      </c>
      <c r="L307">
        <v>5.6996859474527541</v>
      </c>
      <c r="M307">
        <v>6.4440475366386698</v>
      </c>
      <c r="N307">
        <v>5.7641985066775066</v>
      </c>
      <c r="O307">
        <f t="shared" si="28"/>
        <v>5.9693106635896429</v>
      </c>
    </row>
    <row r="308" spans="2:15" x14ac:dyDescent="0.25">
      <c r="B308" s="70">
        <v>40484</v>
      </c>
      <c r="C308">
        <v>29.7</v>
      </c>
      <c r="D308">
        <v>16.260000000000002</v>
      </c>
      <c r="E308">
        <v>26.4</v>
      </c>
      <c r="F308">
        <f t="shared" si="24"/>
        <v>22.98</v>
      </c>
      <c r="G308">
        <f t="shared" si="25"/>
        <v>13.439999999999998</v>
      </c>
      <c r="H308">
        <f t="shared" si="26"/>
        <v>3.6660605559646715</v>
      </c>
      <c r="I308">
        <f t="shared" si="27"/>
        <v>3.7060935266370238</v>
      </c>
      <c r="J308">
        <f t="shared" si="29"/>
        <v>3.8373417216330594</v>
      </c>
      <c r="K308">
        <v>3.4575000000000005</v>
      </c>
      <c r="L308">
        <v>5.7179673620336473</v>
      </c>
      <c r="M308">
        <v>6.6118177530336713</v>
      </c>
      <c r="N308">
        <v>5.8355625546144019</v>
      </c>
      <c r="O308">
        <f t="shared" si="28"/>
        <v>6.0551158898939077</v>
      </c>
    </row>
    <row r="309" spans="2:15" x14ac:dyDescent="0.25">
      <c r="B309" s="70">
        <v>40485</v>
      </c>
      <c r="C309">
        <v>30.79</v>
      </c>
      <c r="D309">
        <v>15.43</v>
      </c>
      <c r="E309">
        <v>26.3</v>
      </c>
      <c r="F309">
        <f t="shared" si="24"/>
        <v>23.11</v>
      </c>
      <c r="G309">
        <f t="shared" si="25"/>
        <v>15.36</v>
      </c>
      <c r="H309">
        <f t="shared" si="26"/>
        <v>3.9191835884530848</v>
      </c>
      <c r="I309">
        <f t="shared" si="27"/>
        <v>3.9595554395667114</v>
      </c>
      <c r="J309">
        <f t="shared" si="29"/>
        <v>3.9067479867601622</v>
      </c>
      <c r="K309">
        <v>3.4350000000000001</v>
      </c>
      <c r="L309">
        <v>5.8260994138394668</v>
      </c>
      <c r="M309">
        <v>6.6351925024889926</v>
      </c>
      <c r="N309">
        <v>5.9499765524115453</v>
      </c>
      <c r="O309">
        <f t="shared" si="28"/>
        <v>6.1370894895800019</v>
      </c>
    </row>
    <row r="310" spans="2:15" x14ac:dyDescent="0.25">
      <c r="B310" s="70">
        <v>40486</v>
      </c>
      <c r="C310">
        <v>31.84</v>
      </c>
      <c r="D310">
        <v>14.97</v>
      </c>
      <c r="E310">
        <v>26.1</v>
      </c>
      <c r="F310">
        <f t="shared" si="24"/>
        <v>23.405000000000001</v>
      </c>
      <c r="G310">
        <f t="shared" si="25"/>
        <v>16.869999999999997</v>
      </c>
      <c r="H310">
        <f t="shared" si="26"/>
        <v>4.1073105555825693</v>
      </c>
      <c r="I310">
        <f t="shared" si="27"/>
        <v>4.147759430026503</v>
      </c>
      <c r="J310">
        <f t="shared" si="29"/>
        <v>3.9363680333539586</v>
      </c>
      <c r="K310">
        <v>3.4124999999999996</v>
      </c>
      <c r="L310">
        <v>5.9493351463663107</v>
      </c>
      <c r="M310">
        <v>6.6066292840749696</v>
      </c>
      <c r="N310">
        <v>6.0156268124458876</v>
      </c>
      <c r="O310">
        <f t="shared" si="28"/>
        <v>6.190530414295722</v>
      </c>
    </row>
    <row r="311" spans="2:15" x14ac:dyDescent="0.25">
      <c r="B311" s="70">
        <v>40487</v>
      </c>
      <c r="C311">
        <v>31.36</v>
      </c>
      <c r="D311">
        <v>15.3</v>
      </c>
      <c r="E311">
        <v>26</v>
      </c>
      <c r="F311">
        <f t="shared" si="24"/>
        <v>23.33</v>
      </c>
      <c r="G311">
        <f t="shared" si="25"/>
        <v>16.059999999999999</v>
      </c>
      <c r="H311">
        <f t="shared" si="26"/>
        <v>4.0074929819027751</v>
      </c>
      <c r="I311">
        <f t="shared" si="27"/>
        <v>4.02411534144297</v>
      </c>
      <c r="J311">
        <f t="shared" si="29"/>
        <v>3.9286996459250014</v>
      </c>
      <c r="K311">
        <v>3.3899999999999997</v>
      </c>
      <c r="L311">
        <v>6.0657248970537578</v>
      </c>
      <c r="M311">
        <v>6.6041603852709905</v>
      </c>
      <c r="N311">
        <v>6.0798220189679988</v>
      </c>
      <c r="O311">
        <f t="shared" si="28"/>
        <v>6.249902433764249</v>
      </c>
    </row>
    <row r="312" spans="2:15" x14ac:dyDescent="0.25">
      <c r="B312" s="70">
        <v>40488</v>
      </c>
      <c r="C312">
        <v>30.27</v>
      </c>
      <c r="D312">
        <v>14.98</v>
      </c>
      <c r="E312">
        <v>25.9</v>
      </c>
      <c r="F312">
        <f t="shared" si="24"/>
        <v>22.625</v>
      </c>
      <c r="G312">
        <f t="shared" si="25"/>
        <v>15.29</v>
      </c>
      <c r="H312">
        <f t="shared" si="26"/>
        <v>3.9102429592034302</v>
      </c>
      <c r="I312">
        <f t="shared" si="27"/>
        <v>3.8443164290965859</v>
      </c>
      <c r="J312">
        <f t="shared" si="29"/>
        <v>3.8712280137330164</v>
      </c>
      <c r="K312">
        <v>3.3675000000000002</v>
      </c>
      <c r="L312">
        <v>6.1327139521307288</v>
      </c>
      <c r="M312">
        <v>6.6245074701294051</v>
      </c>
      <c r="N312">
        <v>6.2526786078976073</v>
      </c>
      <c r="O312">
        <f t="shared" si="28"/>
        <v>6.3366333433859134</v>
      </c>
    </row>
    <row r="313" spans="2:15" x14ac:dyDescent="0.25">
      <c r="B313" s="70">
        <v>40489</v>
      </c>
      <c r="C313">
        <v>29.55</v>
      </c>
      <c r="D313">
        <v>15.43</v>
      </c>
      <c r="E313">
        <v>25.8</v>
      </c>
      <c r="F313">
        <f t="shared" si="24"/>
        <v>22.490000000000002</v>
      </c>
      <c r="G313">
        <f t="shared" si="25"/>
        <v>14.120000000000001</v>
      </c>
      <c r="H313">
        <f t="shared" si="26"/>
        <v>3.7576588456111875</v>
      </c>
      <c r="I313">
        <f t="shared" si="27"/>
        <v>3.6677515894922386</v>
      </c>
      <c r="J313">
        <f t="shared" si="29"/>
        <v>3.6781036890445797</v>
      </c>
      <c r="K313">
        <v>3.3449999999999998</v>
      </c>
      <c r="L313">
        <v>6.271737850315815</v>
      </c>
      <c r="M313">
        <v>6.6597593098227783</v>
      </c>
      <c r="N313">
        <v>6.3536209041864744</v>
      </c>
      <c r="O313">
        <f t="shared" si="28"/>
        <v>6.4283726881083565</v>
      </c>
    </row>
    <row r="314" spans="2:15" x14ac:dyDescent="0.25">
      <c r="B314" s="70">
        <v>40490</v>
      </c>
      <c r="C314">
        <v>29.72</v>
      </c>
      <c r="D314">
        <v>15.39</v>
      </c>
      <c r="E314">
        <v>25.6</v>
      </c>
      <c r="F314">
        <f t="shared" si="24"/>
        <v>22.555</v>
      </c>
      <c r="G314">
        <f t="shared" si="25"/>
        <v>14.329999999999998</v>
      </c>
      <c r="H314">
        <f t="shared" si="26"/>
        <v>3.7854986461495397</v>
      </c>
      <c r="I314">
        <f t="shared" si="27"/>
        <v>3.6721972786067827</v>
      </c>
      <c r="J314">
        <f t="shared" si="29"/>
        <v>3.5179642183797628</v>
      </c>
      <c r="K314">
        <v>3.3224999999999998</v>
      </c>
      <c r="L314">
        <v>6.2479237450095795</v>
      </c>
      <c r="M314">
        <v>6.7518787414874941</v>
      </c>
      <c r="N314">
        <v>6.2999805413014798</v>
      </c>
      <c r="O314">
        <f t="shared" si="28"/>
        <v>6.433261009266185</v>
      </c>
    </row>
    <row r="315" spans="2:15" x14ac:dyDescent="0.25">
      <c r="B315" s="70">
        <v>40491</v>
      </c>
      <c r="C315">
        <v>29.02</v>
      </c>
      <c r="D315">
        <v>18.89</v>
      </c>
      <c r="E315">
        <v>25.5</v>
      </c>
      <c r="F315">
        <f t="shared" si="24"/>
        <v>23.954999999999998</v>
      </c>
      <c r="G315">
        <f t="shared" si="25"/>
        <v>10.129999999999999</v>
      </c>
      <c r="H315">
        <f t="shared" si="26"/>
        <v>3.1827660925679098</v>
      </c>
      <c r="I315">
        <f t="shared" si="27"/>
        <v>3.1821378065843211</v>
      </c>
      <c r="J315">
        <f t="shared" si="29"/>
        <v>3.3238123098069163</v>
      </c>
      <c r="K315">
        <v>3.3000000000000003</v>
      </c>
      <c r="L315">
        <v>6.1846530998406308</v>
      </c>
      <c r="M315">
        <v>6.8326099245631982</v>
      </c>
      <c r="N315">
        <v>6.187566189722955</v>
      </c>
      <c r="O315">
        <f t="shared" si="28"/>
        <v>6.4016097380422607</v>
      </c>
    </row>
    <row r="316" spans="2:15" x14ac:dyDescent="0.25">
      <c r="B316" s="70">
        <v>40492</v>
      </c>
      <c r="C316">
        <v>29.88</v>
      </c>
      <c r="D316">
        <v>19.739999999999998</v>
      </c>
      <c r="E316">
        <v>25.3</v>
      </c>
      <c r="F316">
        <f t="shared" si="24"/>
        <v>24.81</v>
      </c>
      <c r="G316">
        <f t="shared" si="25"/>
        <v>10.14</v>
      </c>
      <c r="H316">
        <f t="shared" si="26"/>
        <v>3.1843366656181318</v>
      </c>
      <c r="I316">
        <f t="shared" si="27"/>
        <v>3.2234179881188862</v>
      </c>
      <c r="J316">
        <f t="shared" si="29"/>
        <v>3.172943039827584</v>
      </c>
      <c r="K316">
        <v>3.2774999999999999</v>
      </c>
      <c r="L316">
        <v>6.1335079473727347</v>
      </c>
      <c r="M316">
        <v>6.8080617089705555</v>
      </c>
      <c r="N316">
        <v>6.1441675336604158</v>
      </c>
      <c r="O316">
        <f t="shared" si="28"/>
        <v>6.3619123966679014</v>
      </c>
    </row>
    <row r="317" spans="2:15" x14ac:dyDescent="0.25">
      <c r="B317" s="70">
        <v>40493</v>
      </c>
      <c r="C317">
        <v>28.3</v>
      </c>
      <c r="D317">
        <v>19.899999999999999</v>
      </c>
      <c r="E317">
        <v>25.2</v>
      </c>
      <c r="F317">
        <f t="shared" si="24"/>
        <v>24.1</v>
      </c>
      <c r="G317">
        <f t="shared" si="25"/>
        <v>8.4000000000000021</v>
      </c>
      <c r="H317">
        <f t="shared" si="26"/>
        <v>2.8982753492378879</v>
      </c>
      <c r="I317">
        <f t="shared" si="27"/>
        <v>2.8735568862323495</v>
      </c>
      <c r="J317">
        <f t="shared" si="29"/>
        <v>3.0499847335073453</v>
      </c>
      <c r="K317">
        <v>3.2549999999999999</v>
      </c>
      <c r="L317">
        <v>6.1421688853767966</v>
      </c>
      <c r="M317">
        <v>6.7512604332428126</v>
      </c>
      <c r="N317">
        <v>6.1762483885952237</v>
      </c>
      <c r="O317">
        <f t="shared" si="28"/>
        <v>6.3565592357382776</v>
      </c>
    </row>
    <row r="318" spans="2:15" x14ac:dyDescent="0.25">
      <c r="B318" s="70">
        <v>40494</v>
      </c>
      <c r="C318">
        <v>29.18</v>
      </c>
      <c r="D318">
        <v>20.76</v>
      </c>
      <c r="E318">
        <v>25</v>
      </c>
      <c r="F318">
        <f t="shared" si="24"/>
        <v>24.97</v>
      </c>
      <c r="G318">
        <f t="shared" si="25"/>
        <v>8.4199999999999982</v>
      </c>
      <c r="H318">
        <f t="shared" si="26"/>
        <v>2.9017236257093812</v>
      </c>
      <c r="I318">
        <f t="shared" si="27"/>
        <v>2.9134052395955803</v>
      </c>
      <c r="J318">
        <f t="shared" si="29"/>
        <v>3.0263544053478335</v>
      </c>
      <c r="K318">
        <v>3.2324999999999999</v>
      </c>
      <c r="L318">
        <v>6.0865239494711609</v>
      </c>
      <c r="M318">
        <v>6.5490873081787715</v>
      </c>
      <c r="N318">
        <v>6.2392307788760775</v>
      </c>
      <c r="O318">
        <f t="shared" si="28"/>
        <v>6.2916140121753372</v>
      </c>
    </row>
    <row r="319" spans="2:15" x14ac:dyDescent="0.25">
      <c r="B319" s="70">
        <v>40495</v>
      </c>
      <c r="C319">
        <v>29.17</v>
      </c>
      <c r="D319">
        <v>19.55</v>
      </c>
      <c r="E319">
        <v>24.9</v>
      </c>
      <c r="F319">
        <f t="shared" si="24"/>
        <v>24.36</v>
      </c>
      <c r="G319">
        <f t="shared" si="25"/>
        <v>9.620000000000001</v>
      </c>
      <c r="H319">
        <f t="shared" si="26"/>
        <v>3.1016124838541645</v>
      </c>
      <c r="I319">
        <f t="shared" si="27"/>
        <v>3.0574057470055878</v>
      </c>
      <c r="J319">
        <f t="shared" si="29"/>
        <v>2.96614219770583</v>
      </c>
      <c r="K319">
        <v>3.21</v>
      </c>
      <c r="L319">
        <v>6.1979076036689307</v>
      </c>
      <c r="M319">
        <v>6.355977481584171</v>
      </c>
      <c r="N319">
        <v>6.4371867059760577</v>
      </c>
      <c r="O319">
        <f t="shared" si="28"/>
        <v>6.3303572637430534</v>
      </c>
    </row>
    <row r="320" spans="2:15" x14ac:dyDescent="0.25">
      <c r="B320" s="70">
        <v>40496</v>
      </c>
      <c r="C320">
        <v>29.45</v>
      </c>
      <c r="D320">
        <v>19.739999999999998</v>
      </c>
      <c r="E320">
        <v>24.7</v>
      </c>
      <c r="F320">
        <f t="shared" si="24"/>
        <v>24.594999999999999</v>
      </c>
      <c r="G320">
        <f t="shared" si="25"/>
        <v>9.7100000000000009</v>
      </c>
      <c r="H320">
        <f t="shared" si="26"/>
        <v>3.1160872901765768</v>
      </c>
      <c r="I320">
        <f t="shared" si="27"/>
        <v>3.0639861657867646</v>
      </c>
      <c r="J320">
        <f t="shared" si="29"/>
        <v>2.9744801228150437</v>
      </c>
      <c r="K320">
        <v>3.1875</v>
      </c>
      <c r="L320">
        <v>6.3496833216502386</v>
      </c>
      <c r="M320">
        <v>6.1916725772819232</v>
      </c>
      <c r="N320">
        <v>6.6676672728275008</v>
      </c>
      <c r="O320">
        <f t="shared" si="28"/>
        <v>6.4030077239198873</v>
      </c>
    </row>
    <row r="321" spans="2:15" x14ac:dyDescent="0.25">
      <c r="B321" s="70">
        <v>40497</v>
      </c>
      <c r="C321">
        <v>29.08</v>
      </c>
      <c r="D321">
        <v>20.100000000000001</v>
      </c>
      <c r="E321" s="116">
        <v>24.5</v>
      </c>
      <c r="F321">
        <f t="shared" si="24"/>
        <v>24.59</v>
      </c>
      <c r="G321">
        <f t="shared" si="25"/>
        <v>8.9799999999999969</v>
      </c>
      <c r="H321">
        <f t="shared" si="26"/>
        <v>2.9966648127543389</v>
      </c>
      <c r="I321">
        <f t="shared" si="27"/>
        <v>2.9223569499088677</v>
      </c>
      <c r="J321">
        <f t="shared" si="29"/>
        <v>2.9015021428940866</v>
      </c>
      <c r="K321">
        <v>3.165</v>
      </c>
      <c r="L321">
        <v>6.4202493570615307</v>
      </c>
      <c r="M321">
        <v>6.2736370740481409</v>
      </c>
      <c r="N321">
        <v>6.7602510005840148</v>
      </c>
      <c r="O321">
        <f t="shared" si="28"/>
        <v>6.4847124772312297</v>
      </c>
    </row>
    <row r="322" spans="2:15" x14ac:dyDescent="0.25">
      <c r="B322" s="70">
        <v>40498</v>
      </c>
      <c r="C322">
        <v>28.71</v>
      </c>
      <c r="D322">
        <v>19.39</v>
      </c>
      <c r="E322">
        <v>24.3</v>
      </c>
      <c r="F322">
        <f t="shared" si="24"/>
        <v>24.05</v>
      </c>
      <c r="G322">
        <f t="shared" si="25"/>
        <v>9.32</v>
      </c>
      <c r="H322">
        <f t="shared" si="26"/>
        <v>3.0528675044947495</v>
      </c>
      <c r="I322">
        <f t="shared" si="27"/>
        <v>2.9152465117784168</v>
      </c>
      <c r="J322">
        <f t="shared" si="29"/>
        <v>2.8518746413017677</v>
      </c>
      <c r="K322">
        <v>3.1425000000000001</v>
      </c>
      <c r="L322">
        <v>6.4615120001290478</v>
      </c>
      <c r="M322">
        <v>6.2823894403513423</v>
      </c>
      <c r="N322">
        <v>6.772197638599156</v>
      </c>
      <c r="O322">
        <f t="shared" si="28"/>
        <v>6.5053663596931814</v>
      </c>
    </row>
    <row r="323" spans="2:15" x14ac:dyDescent="0.25">
      <c r="B323" s="70">
        <v>40499</v>
      </c>
      <c r="C323">
        <v>26.66</v>
      </c>
      <c r="D323">
        <v>19.05</v>
      </c>
      <c r="E323">
        <v>24.2</v>
      </c>
      <c r="F323">
        <f t="shared" si="24"/>
        <v>22.855</v>
      </c>
      <c r="G323">
        <f t="shared" si="25"/>
        <v>7.6099999999999994</v>
      </c>
      <c r="H323">
        <f t="shared" si="26"/>
        <v>2.758622844826744</v>
      </c>
      <c r="I323">
        <f t="shared" si="27"/>
        <v>2.5485153399907929</v>
      </c>
      <c r="J323">
        <f t="shared" si="29"/>
        <v>2.8447561449004795</v>
      </c>
      <c r="K323">
        <v>3.12</v>
      </c>
      <c r="L323">
        <v>6.5420481444396987</v>
      </c>
      <c r="M323">
        <v>6.3727040491088882</v>
      </c>
      <c r="N323">
        <v>6.8066750733428494</v>
      </c>
      <c r="O323">
        <f t="shared" si="28"/>
        <v>6.5738090889638121</v>
      </c>
    </row>
    <row r="324" spans="2:15" x14ac:dyDescent="0.25">
      <c r="B324" s="70">
        <v>40500</v>
      </c>
      <c r="C324">
        <v>26.94</v>
      </c>
      <c r="D324">
        <v>17.260000000000002</v>
      </c>
      <c r="E324">
        <v>24.1</v>
      </c>
      <c r="F324">
        <f t="shared" ref="F324:F387" si="30">0.5*(C324+D324)</f>
        <v>22.1</v>
      </c>
      <c r="G324">
        <f t="shared" ref="G324:G387" si="31">C324-D324</f>
        <v>9.68</v>
      </c>
      <c r="H324">
        <f t="shared" ref="H324:H387" si="32">SQRT(G324)</f>
        <v>3.1112698372208092</v>
      </c>
      <c r="I324">
        <f t="shared" ref="I324:I387" si="33">0.000939*(F324+17.8)*H324*E324</f>
        <v>2.8092682390439956</v>
      </c>
      <c r="J324">
        <f t="shared" si="29"/>
        <v>2.8975660013965046</v>
      </c>
      <c r="K324">
        <v>3.0975000000000001</v>
      </c>
      <c r="L324">
        <v>6.5040289139833209</v>
      </c>
      <c r="M324">
        <v>6.4886411444568566</v>
      </c>
      <c r="N324">
        <v>6.7183104434270948</v>
      </c>
      <c r="O324">
        <f t="shared" ref="O324:O367" si="34">(L324+M324+N324)/3</f>
        <v>6.5703268339557575</v>
      </c>
    </row>
    <row r="325" spans="2:15" x14ac:dyDescent="0.25">
      <c r="B325" s="70">
        <v>40501</v>
      </c>
      <c r="C325">
        <v>27.7</v>
      </c>
      <c r="D325">
        <v>16.3</v>
      </c>
      <c r="E325">
        <v>24</v>
      </c>
      <c r="F325">
        <f t="shared" si="30"/>
        <v>22</v>
      </c>
      <c r="G325">
        <f t="shared" si="31"/>
        <v>11.399999999999999</v>
      </c>
      <c r="H325">
        <f t="shared" si="32"/>
        <v>3.3763886032268262</v>
      </c>
      <c r="I325">
        <f t="shared" si="33"/>
        <v>3.0283936837803256</v>
      </c>
      <c r="J325">
        <f t="shared" si="29"/>
        <v>2.991285208027505</v>
      </c>
      <c r="K325">
        <v>3.0749999999999997</v>
      </c>
      <c r="L325">
        <v>6.4769315796425762</v>
      </c>
      <c r="M325">
        <v>6.3142444827010227</v>
      </c>
      <c r="N325">
        <v>6.4824181213634153</v>
      </c>
      <c r="O325">
        <f t="shared" si="34"/>
        <v>6.424531394569005</v>
      </c>
    </row>
    <row r="326" spans="2:15" x14ac:dyDescent="0.25">
      <c r="B326" s="70">
        <v>40502</v>
      </c>
      <c r="C326">
        <v>27.02</v>
      </c>
      <c r="D326">
        <v>12.87</v>
      </c>
      <c r="E326">
        <v>23.9</v>
      </c>
      <c r="F326">
        <f t="shared" si="30"/>
        <v>19.945</v>
      </c>
      <c r="G326">
        <f t="shared" si="31"/>
        <v>14.15</v>
      </c>
      <c r="H326">
        <f t="shared" si="32"/>
        <v>3.7616485747608057</v>
      </c>
      <c r="I326">
        <f t="shared" si="33"/>
        <v>3.1864062323889919</v>
      </c>
      <c r="J326">
        <f t="shared" ref="J326:J389" si="35">0.2*(I324+I325+I326+I327+I328)</f>
        <v>2.9207393068631546</v>
      </c>
      <c r="K326">
        <v>3.0525000000000002</v>
      </c>
      <c r="L326">
        <v>6.6342569735799053</v>
      </c>
      <c r="M326">
        <v>6.2137365217664815</v>
      </c>
      <c r="N326">
        <v>6.318335683771739</v>
      </c>
      <c r="O326">
        <f t="shared" si="34"/>
        <v>6.3887763930393753</v>
      </c>
    </row>
    <row r="327" spans="2:15" x14ac:dyDescent="0.25">
      <c r="B327" s="70">
        <v>40503</v>
      </c>
      <c r="C327">
        <v>28.04</v>
      </c>
      <c r="D327">
        <v>12.02</v>
      </c>
      <c r="E327">
        <v>23.8</v>
      </c>
      <c r="F327">
        <f t="shared" si="30"/>
        <v>20.03</v>
      </c>
      <c r="G327">
        <f t="shared" si="31"/>
        <v>16.02</v>
      </c>
      <c r="H327">
        <f t="shared" si="32"/>
        <v>4.0024992192379001</v>
      </c>
      <c r="I327">
        <f t="shared" si="33"/>
        <v>3.3838425449334193</v>
      </c>
      <c r="J327">
        <f t="shared" si="35"/>
        <v>2.6097045307402897</v>
      </c>
      <c r="K327">
        <v>3.0300000000000002</v>
      </c>
      <c r="L327">
        <v>6.8544973244990279</v>
      </c>
      <c r="M327">
        <v>6.1654605693998477</v>
      </c>
      <c r="N327">
        <v>6.2509106304471231</v>
      </c>
      <c r="O327">
        <f t="shared" si="34"/>
        <v>6.4236228414486662</v>
      </c>
    </row>
    <row r="328" spans="2:15" x14ac:dyDescent="0.25">
      <c r="B328" s="70">
        <v>40504</v>
      </c>
      <c r="C328">
        <v>22.51</v>
      </c>
      <c r="D328">
        <v>15.28</v>
      </c>
      <c r="E328">
        <v>23.7</v>
      </c>
      <c r="F328">
        <f t="shared" si="30"/>
        <v>18.895</v>
      </c>
      <c r="G328">
        <f t="shared" si="31"/>
        <v>7.2300000000000022</v>
      </c>
      <c r="H328">
        <f t="shared" si="32"/>
        <v>2.688865931949751</v>
      </c>
      <c r="I328">
        <f t="shared" si="33"/>
        <v>2.1957858341690422</v>
      </c>
      <c r="J328">
        <f t="shared" si="35"/>
        <v>2.3783051882629236</v>
      </c>
      <c r="K328">
        <v>3.0074999999999998</v>
      </c>
      <c r="L328">
        <v>7.0597659583398062</v>
      </c>
      <c r="M328">
        <v>6.2357753466772818</v>
      </c>
      <c r="N328">
        <v>6.2852693817765104</v>
      </c>
      <c r="O328">
        <f t="shared" si="34"/>
        <v>6.5269368955978662</v>
      </c>
    </row>
    <row r="329" spans="2:15" x14ac:dyDescent="0.25">
      <c r="B329" s="70">
        <v>40505</v>
      </c>
      <c r="C329">
        <v>17.420000000000002</v>
      </c>
      <c r="D329">
        <v>14.62</v>
      </c>
      <c r="E329">
        <v>23.6</v>
      </c>
      <c r="F329">
        <f t="shared" si="30"/>
        <v>16.02</v>
      </c>
      <c r="G329">
        <f t="shared" si="31"/>
        <v>2.8000000000000025</v>
      </c>
      <c r="H329">
        <f t="shared" si="32"/>
        <v>1.6733200530681518</v>
      </c>
      <c r="I329">
        <f t="shared" si="33"/>
        <v>1.254094358429668</v>
      </c>
      <c r="J329">
        <f t="shared" si="35"/>
        <v>2.1828363610485879</v>
      </c>
      <c r="K329">
        <v>2.9849999999999999</v>
      </c>
      <c r="L329">
        <v>7.2719082931421966</v>
      </c>
      <c r="M329">
        <v>6.1334313276829047</v>
      </c>
      <c r="N329">
        <v>6.3053926259926953</v>
      </c>
      <c r="O329">
        <f t="shared" si="34"/>
        <v>6.5702440822725992</v>
      </c>
    </row>
    <row r="330" spans="2:15" x14ac:dyDescent="0.25">
      <c r="B330" s="70">
        <v>40506</v>
      </c>
      <c r="C330">
        <v>20.04</v>
      </c>
      <c r="D330">
        <v>14.13</v>
      </c>
      <c r="E330">
        <v>23.5</v>
      </c>
      <c r="F330">
        <f t="shared" si="30"/>
        <v>17.085000000000001</v>
      </c>
      <c r="G330">
        <f t="shared" si="31"/>
        <v>5.9099999999999984</v>
      </c>
      <c r="H330">
        <f t="shared" si="32"/>
        <v>2.4310491562286431</v>
      </c>
      <c r="I330">
        <f t="shared" si="33"/>
        <v>1.8713969713934966</v>
      </c>
      <c r="J330">
        <f t="shared" si="35"/>
        <v>2.0238249508763402</v>
      </c>
      <c r="K330">
        <v>2.9625000000000004</v>
      </c>
      <c r="L330">
        <v>7.4429661580816973</v>
      </c>
      <c r="M330">
        <v>6.4228073682851559</v>
      </c>
      <c r="N330">
        <v>6.4456461298422418</v>
      </c>
      <c r="O330">
        <f t="shared" si="34"/>
        <v>6.7704732187363659</v>
      </c>
    </row>
    <row r="331" spans="2:15" x14ac:dyDescent="0.25">
      <c r="B331" s="70">
        <v>40507</v>
      </c>
      <c r="C331">
        <v>23.04</v>
      </c>
      <c r="D331">
        <v>15.73</v>
      </c>
      <c r="E331">
        <v>23.4</v>
      </c>
      <c r="F331">
        <f t="shared" si="30"/>
        <v>19.384999999999998</v>
      </c>
      <c r="G331">
        <f t="shared" si="31"/>
        <v>7.3099999999999987</v>
      </c>
      <c r="H331">
        <f t="shared" si="32"/>
        <v>2.7037011669191546</v>
      </c>
      <c r="I331">
        <f t="shared" si="33"/>
        <v>2.2090620963173149</v>
      </c>
      <c r="J331">
        <f t="shared" si="35"/>
        <v>2.162142552605276</v>
      </c>
      <c r="K331">
        <v>2.94</v>
      </c>
      <c r="L331">
        <v>7.5316896466090189</v>
      </c>
      <c r="M331">
        <v>6.3652712353712273</v>
      </c>
      <c r="N331">
        <v>6.6416627523222704</v>
      </c>
      <c r="O331">
        <f t="shared" si="34"/>
        <v>6.8462078781008389</v>
      </c>
    </row>
    <row r="332" spans="2:15" x14ac:dyDescent="0.25">
      <c r="B332" s="70">
        <v>40508</v>
      </c>
      <c r="C332">
        <v>25.37</v>
      </c>
      <c r="D332">
        <v>15.89</v>
      </c>
      <c r="E332">
        <v>23.3</v>
      </c>
      <c r="F332">
        <f t="shared" si="30"/>
        <v>20.630000000000003</v>
      </c>
      <c r="G332">
        <f t="shared" si="31"/>
        <v>9.48</v>
      </c>
      <c r="H332">
        <f t="shared" si="32"/>
        <v>3.0789608636681307</v>
      </c>
      <c r="I332">
        <f t="shared" si="33"/>
        <v>2.5887854940721784</v>
      </c>
      <c r="J332">
        <f t="shared" si="35"/>
        <v>2.5092388936098562</v>
      </c>
      <c r="K332">
        <v>2.9175</v>
      </c>
      <c r="L332">
        <v>7.6144036147556706</v>
      </c>
      <c r="M332">
        <v>6.4183822765491643</v>
      </c>
      <c r="N332">
        <v>6.7151187625655737</v>
      </c>
      <c r="O332">
        <f t="shared" si="34"/>
        <v>6.9159682179568023</v>
      </c>
    </row>
    <row r="333" spans="2:15" x14ac:dyDescent="0.25">
      <c r="B333" s="70">
        <v>40509</v>
      </c>
      <c r="C333">
        <v>25.8</v>
      </c>
      <c r="D333">
        <v>13.16</v>
      </c>
      <c r="E333">
        <v>23.2</v>
      </c>
      <c r="F333">
        <f t="shared" si="30"/>
        <v>19.48</v>
      </c>
      <c r="G333">
        <f t="shared" si="31"/>
        <v>12.64</v>
      </c>
      <c r="H333">
        <f t="shared" si="32"/>
        <v>3.5552777669262356</v>
      </c>
      <c r="I333">
        <f t="shared" si="33"/>
        <v>2.8873738428137234</v>
      </c>
      <c r="J333">
        <f t="shared" si="35"/>
        <v>2.7411949461719423</v>
      </c>
      <c r="K333">
        <v>2.895</v>
      </c>
      <c r="L333">
        <v>7.5478533967106136</v>
      </c>
      <c r="M333">
        <v>6.4558411895414896</v>
      </c>
      <c r="N333">
        <v>6.7870341831730876</v>
      </c>
      <c r="O333">
        <f t="shared" si="34"/>
        <v>6.93024292314173</v>
      </c>
    </row>
    <row r="334" spans="2:15" x14ac:dyDescent="0.25">
      <c r="B334" s="70">
        <v>40510</v>
      </c>
      <c r="C334">
        <v>26.38</v>
      </c>
      <c r="D334">
        <v>12.97</v>
      </c>
      <c r="E334">
        <v>23.2</v>
      </c>
      <c r="F334">
        <f t="shared" si="30"/>
        <v>19.675000000000001</v>
      </c>
      <c r="G334">
        <f t="shared" si="31"/>
        <v>13.409999999999998</v>
      </c>
      <c r="H334">
        <f t="shared" si="32"/>
        <v>3.6619666847201104</v>
      </c>
      <c r="I334">
        <f t="shared" si="33"/>
        <v>2.9895760634525672</v>
      </c>
      <c r="J334">
        <f t="shared" si="35"/>
        <v>2.8909104836656523</v>
      </c>
      <c r="K334">
        <v>2.8725000000000001</v>
      </c>
      <c r="L334">
        <v>7.4710221245127686</v>
      </c>
      <c r="M334">
        <v>6.6706872816289149</v>
      </c>
      <c r="N334">
        <v>6.8654448993543262</v>
      </c>
      <c r="O334">
        <f t="shared" si="34"/>
        <v>7.0023847684986693</v>
      </c>
    </row>
    <row r="335" spans="2:15" x14ac:dyDescent="0.25">
      <c r="B335" s="70">
        <v>40511</v>
      </c>
      <c r="C335">
        <v>25.81</v>
      </c>
      <c r="D335">
        <v>10.85</v>
      </c>
      <c r="E335">
        <v>23.1</v>
      </c>
      <c r="F335">
        <f t="shared" si="30"/>
        <v>18.329999999999998</v>
      </c>
      <c r="G335">
        <f t="shared" si="31"/>
        <v>14.959999999999999</v>
      </c>
      <c r="H335">
        <f t="shared" si="32"/>
        <v>3.8678159211627432</v>
      </c>
      <c r="I335">
        <f t="shared" si="33"/>
        <v>3.0311772342039274</v>
      </c>
      <c r="J335">
        <f t="shared" si="35"/>
        <v>2.9576140480500528</v>
      </c>
      <c r="K335">
        <v>2.8499999999999996</v>
      </c>
      <c r="L335">
        <v>7.3808386214686976</v>
      </c>
      <c r="M335">
        <v>6.7925234528884886</v>
      </c>
      <c r="N335">
        <v>6.9449272292972752</v>
      </c>
      <c r="O335">
        <f t="shared" si="34"/>
        <v>7.0394297678848199</v>
      </c>
    </row>
    <row r="336" spans="2:15" x14ac:dyDescent="0.25">
      <c r="B336" s="70">
        <v>40512</v>
      </c>
      <c r="C336">
        <v>25.24</v>
      </c>
      <c r="D336">
        <v>10.5</v>
      </c>
      <c r="E336">
        <v>23</v>
      </c>
      <c r="F336">
        <f t="shared" si="30"/>
        <v>17.869999999999997</v>
      </c>
      <c r="G336">
        <f t="shared" si="31"/>
        <v>14.739999999999998</v>
      </c>
      <c r="H336">
        <f t="shared" si="32"/>
        <v>3.8392707640904931</v>
      </c>
      <c r="I336">
        <f t="shared" si="33"/>
        <v>2.957639783785865</v>
      </c>
      <c r="J336">
        <f t="shared" si="35"/>
        <v>2.923737909335121</v>
      </c>
      <c r="K336">
        <v>2.8425000000000002</v>
      </c>
      <c r="L336">
        <v>7.2984309662614066</v>
      </c>
      <c r="M336">
        <v>6.9752625087082212</v>
      </c>
      <c r="N336">
        <v>7.0213493112013969</v>
      </c>
      <c r="O336">
        <f t="shared" si="34"/>
        <v>7.098347595390341</v>
      </c>
    </row>
    <row r="337" spans="2:15" x14ac:dyDescent="0.25">
      <c r="B337" s="70">
        <v>40513</v>
      </c>
      <c r="C337">
        <v>25.01</v>
      </c>
      <c r="D337">
        <v>10.33</v>
      </c>
      <c r="E337">
        <v>22.9</v>
      </c>
      <c r="F337">
        <f t="shared" si="30"/>
        <v>17.670000000000002</v>
      </c>
      <c r="G337">
        <f t="shared" si="31"/>
        <v>14.680000000000001</v>
      </c>
      <c r="H337">
        <f t="shared" si="32"/>
        <v>3.8314488121336034</v>
      </c>
      <c r="I337">
        <f t="shared" si="33"/>
        <v>2.9223033159941818</v>
      </c>
      <c r="J337">
        <f t="shared" si="35"/>
        <v>2.885269651493569</v>
      </c>
      <c r="K337">
        <v>2.8275000000000001</v>
      </c>
      <c r="L337">
        <v>7.1869215083911673</v>
      </c>
      <c r="M337">
        <v>7.1157413843785138</v>
      </c>
      <c r="N337">
        <v>7.2771916657005722</v>
      </c>
      <c r="O337">
        <f t="shared" si="34"/>
        <v>7.1932848528234175</v>
      </c>
    </row>
    <row r="338" spans="2:15" x14ac:dyDescent="0.25">
      <c r="B338" s="70">
        <v>40514</v>
      </c>
      <c r="C338">
        <v>23.86</v>
      </c>
      <c r="D338">
        <v>10.98</v>
      </c>
      <c r="E338">
        <v>22.9</v>
      </c>
      <c r="F338">
        <f t="shared" si="30"/>
        <v>17.420000000000002</v>
      </c>
      <c r="G338">
        <f t="shared" si="31"/>
        <v>12.879999999999999</v>
      </c>
      <c r="H338">
        <f t="shared" si="32"/>
        <v>3.5888716889852721</v>
      </c>
      <c r="I338">
        <f t="shared" si="33"/>
        <v>2.7179931492390641</v>
      </c>
      <c r="J338">
        <f t="shared" si="35"/>
        <v>2.8405432436549862</v>
      </c>
      <c r="K338">
        <v>2.82</v>
      </c>
      <c r="L338">
        <v>7.1484649168674226</v>
      </c>
      <c r="M338">
        <v>7.2443674040790587</v>
      </c>
      <c r="N338">
        <v>7.4475610904469605</v>
      </c>
      <c r="O338">
        <f t="shared" si="34"/>
        <v>7.2801311371311472</v>
      </c>
    </row>
    <row r="339" spans="2:15" x14ac:dyDescent="0.25">
      <c r="B339" s="70">
        <v>40515</v>
      </c>
      <c r="C339">
        <v>23.81</v>
      </c>
      <c r="D339">
        <v>9.3800000000000008</v>
      </c>
      <c r="E339">
        <v>22.8</v>
      </c>
      <c r="F339">
        <f t="shared" si="30"/>
        <v>16.594999999999999</v>
      </c>
      <c r="G339">
        <f t="shared" si="31"/>
        <v>14.429999999999998</v>
      </c>
      <c r="H339">
        <f t="shared" si="32"/>
        <v>3.7986839826445156</v>
      </c>
      <c r="I339">
        <f t="shared" si="33"/>
        <v>2.7972347742448074</v>
      </c>
      <c r="J339">
        <f t="shared" si="35"/>
        <v>2.7881066653037805</v>
      </c>
      <c r="K339">
        <v>2.8125</v>
      </c>
      <c r="L339">
        <v>7.0517031956518244</v>
      </c>
      <c r="M339">
        <v>7.2759313607660037</v>
      </c>
      <c r="N339">
        <v>7.5922137109252041</v>
      </c>
      <c r="O339">
        <f t="shared" si="34"/>
        <v>7.3066160891143435</v>
      </c>
    </row>
    <row r="340" spans="2:15" x14ac:dyDescent="0.25">
      <c r="B340" s="70">
        <v>40516</v>
      </c>
      <c r="C340">
        <v>23.8</v>
      </c>
      <c r="D340">
        <v>9.17</v>
      </c>
      <c r="E340">
        <v>22.8</v>
      </c>
      <c r="F340">
        <f t="shared" si="30"/>
        <v>16.484999999999999</v>
      </c>
      <c r="G340">
        <f t="shared" si="31"/>
        <v>14.63</v>
      </c>
      <c r="H340">
        <f t="shared" si="32"/>
        <v>3.8249182997810554</v>
      </c>
      <c r="I340">
        <f t="shared" si="33"/>
        <v>2.8075451950110137</v>
      </c>
      <c r="J340">
        <f t="shared" si="35"/>
        <v>2.7491967843168985</v>
      </c>
      <c r="K340">
        <v>2.8050000000000002</v>
      </c>
      <c r="L340">
        <v>6.9918335187394476</v>
      </c>
      <c r="M340">
        <v>7.3000136770002442</v>
      </c>
      <c r="N340">
        <v>7.7108964579410388</v>
      </c>
      <c r="O340">
        <f t="shared" si="34"/>
        <v>7.3342478845602441</v>
      </c>
    </row>
    <row r="341" spans="2:15" x14ac:dyDescent="0.25">
      <c r="B341" s="70">
        <v>40517</v>
      </c>
      <c r="C341">
        <v>23.26</v>
      </c>
      <c r="D341">
        <v>9.6199999999999992</v>
      </c>
      <c r="E341">
        <v>22.7</v>
      </c>
      <c r="F341">
        <f t="shared" si="30"/>
        <v>16.440000000000001</v>
      </c>
      <c r="G341">
        <f t="shared" si="31"/>
        <v>13.640000000000002</v>
      </c>
      <c r="H341">
        <f t="shared" si="32"/>
        <v>3.693237062523878</v>
      </c>
      <c r="I341">
        <f t="shared" si="33"/>
        <v>2.6954568920298327</v>
      </c>
      <c r="J341">
        <f t="shared" si="35"/>
        <v>2.7442981446685888</v>
      </c>
      <c r="K341">
        <v>2.79</v>
      </c>
      <c r="L341">
        <v>7.0322707587416957</v>
      </c>
      <c r="M341">
        <v>7.3842089651962866</v>
      </c>
      <c r="N341">
        <v>7.8160416073473575</v>
      </c>
      <c r="O341">
        <f t="shared" si="34"/>
        <v>7.4108404437617805</v>
      </c>
    </row>
    <row r="342" spans="2:15" x14ac:dyDescent="0.25">
      <c r="B342" s="70">
        <v>40518</v>
      </c>
      <c r="C342">
        <v>23.46</v>
      </c>
      <c r="D342">
        <v>9.5399999999999991</v>
      </c>
      <c r="E342">
        <v>22.7</v>
      </c>
      <c r="F342">
        <f t="shared" si="30"/>
        <v>16.5</v>
      </c>
      <c r="G342">
        <f t="shared" si="31"/>
        <v>13.920000000000002</v>
      </c>
      <c r="H342">
        <f t="shared" si="32"/>
        <v>3.7309516212355263</v>
      </c>
      <c r="I342">
        <f t="shared" si="33"/>
        <v>2.7277539110597711</v>
      </c>
      <c r="J342">
        <f t="shared" si="35"/>
        <v>2.7092346860951459</v>
      </c>
      <c r="K342">
        <v>2.7824999999999998</v>
      </c>
      <c r="L342">
        <v>7.1575666681840122</v>
      </c>
      <c r="M342">
        <v>7.4343937065256682</v>
      </c>
      <c r="N342">
        <v>7.8158134604133558</v>
      </c>
      <c r="O342">
        <f t="shared" si="34"/>
        <v>7.4692579450410124</v>
      </c>
    </row>
    <row r="343" spans="2:15" x14ac:dyDescent="0.25">
      <c r="B343" s="70">
        <v>40519</v>
      </c>
      <c r="C343">
        <v>23.23</v>
      </c>
      <c r="D343">
        <v>9.3800000000000008</v>
      </c>
      <c r="E343">
        <v>22.6</v>
      </c>
      <c r="F343">
        <f t="shared" si="30"/>
        <v>16.305</v>
      </c>
      <c r="G343">
        <f t="shared" si="31"/>
        <v>13.85</v>
      </c>
      <c r="H343">
        <f t="shared" si="32"/>
        <v>3.7215588131856792</v>
      </c>
      <c r="I343">
        <f t="shared" si="33"/>
        <v>2.6934999509975164</v>
      </c>
      <c r="J343">
        <f t="shared" si="35"/>
        <v>2.6668852207924196</v>
      </c>
      <c r="K343">
        <v>2.7750000000000004</v>
      </c>
      <c r="L343">
        <v>7.2895882217978087</v>
      </c>
      <c r="M343">
        <v>7.3767164192126735</v>
      </c>
      <c r="N343">
        <v>7.7479207380289843</v>
      </c>
      <c r="O343">
        <f t="shared" si="34"/>
        <v>7.4714084596798216</v>
      </c>
    </row>
    <row r="344" spans="2:15" x14ac:dyDescent="0.25">
      <c r="B344" s="70">
        <v>40520</v>
      </c>
      <c r="C344">
        <v>22.6</v>
      </c>
      <c r="D344">
        <v>8.93</v>
      </c>
      <c r="E344">
        <v>22.5</v>
      </c>
      <c r="F344">
        <f t="shared" si="30"/>
        <v>15.765000000000001</v>
      </c>
      <c r="G344">
        <f t="shared" si="31"/>
        <v>13.670000000000002</v>
      </c>
      <c r="H344">
        <f t="shared" si="32"/>
        <v>3.6972963094672302</v>
      </c>
      <c r="I344">
        <f t="shared" si="33"/>
        <v>2.6219174813775958</v>
      </c>
      <c r="J344">
        <f t="shared" si="35"/>
        <v>2.6197586087938292</v>
      </c>
      <c r="K344">
        <v>2.7600000000000002</v>
      </c>
      <c r="L344">
        <v>7.4293268624052873</v>
      </c>
      <c r="M344">
        <v>7.4544410665090446</v>
      </c>
      <c r="N344">
        <v>7.5991416135600378</v>
      </c>
      <c r="O344">
        <f t="shared" si="34"/>
        <v>7.4943031808247893</v>
      </c>
    </row>
    <row r="345" spans="2:15" x14ac:dyDescent="0.25">
      <c r="B345" s="70">
        <v>40521</v>
      </c>
      <c r="C345">
        <v>22.68</v>
      </c>
      <c r="D345">
        <v>9.56</v>
      </c>
      <c r="E345">
        <v>22.5</v>
      </c>
      <c r="F345">
        <f t="shared" si="30"/>
        <v>16.12</v>
      </c>
      <c r="G345">
        <f t="shared" si="31"/>
        <v>13.12</v>
      </c>
      <c r="H345">
        <f t="shared" si="32"/>
        <v>3.6221540552549665</v>
      </c>
      <c r="I345">
        <f t="shared" si="33"/>
        <v>2.5957978684973844</v>
      </c>
      <c r="J345">
        <f t="shared" si="35"/>
        <v>2.5884056538136262</v>
      </c>
      <c r="K345">
        <v>2.7524999999999999</v>
      </c>
      <c r="L345">
        <v>7.5903925447954412</v>
      </c>
      <c r="M345">
        <v>7.4910184222474108</v>
      </c>
      <c r="N345">
        <v>7.3750995603242249</v>
      </c>
      <c r="O345">
        <f t="shared" si="34"/>
        <v>7.4855035091223598</v>
      </c>
    </row>
    <row r="346" spans="2:15" x14ac:dyDescent="0.25">
      <c r="B346" s="70">
        <v>40522</v>
      </c>
      <c r="C346">
        <v>21.87</v>
      </c>
      <c r="D346">
        <v>9.77</v>
      </c>
      <c r="E346">
        <v>22.4</v>
      </c>
      <c r="F346">
        <f t="shared" si="30"/>
        <v>15.82</v>
      </c>
      <c r="G346">
        <f t="shared" si="31"/>
        <v>12.100000000000001</v>
      </c>
      <c r="H346">
        <f t="shared" si="32"/>
        <v>3.4785054261852175</v>
      </c>
      <c r="I346">
        <f t="shared" si="33"/>
        <v>2.4598238320368795</v>
      </c>
      <c r="J346">
        <f t="shared" si="35"/>
        <v>2.6081871651188697</v>
      </c>
      <c r="K346">
        <v>2.7450000000000001</v>
      </c>
      <c r="L346">
        <v>7.6239733049199305</v>
      </c>
      <c r="M346">
        <v>7.4721550646454151</v>
      </c>
      <c r="N346">
        <v>7.1832902027070293</v>
      </c>
      <c r="O346">
        <f t="shared" si="34"/>
        <v>7.4264728574241259</v>
      </c>
    </row>
    <row r="347" spans="2:15" x14ac:dyDescent="0.25">
      <c r="B347" s="70">
        <v>40523</v>
      </c>
      <c r="C347">
        <v>21.75</v>
      </c>
      <c r="D347">
        <v>7.57</v>
      </c>
      <c r="E347">
        <v>22.4</v>
      </c>
      <c r="F347">
        <f t="shared" si="30"/>
        <v>14.66</v>
      </c>
      <c r="G347">
        <f t="shared" si="31"/>
        <v>14.18</v>
      </c>
      <c r="H347">
        <f t="shared" si="32"/>
        <v>3.765634076752546</v>
      </c>
      <c r="I347">
        <f t="shared" si="33"/>
        <v>2.5709891361587549</v>
      </c>
      <c r="J347">
        <f t="shared" si="35"/>
        <v>2.6589219396087125</v>
      </c>
      <c r="K347">
        <v>2.7374999999999998</v>
      </c>
      <c r="L347">
        <v>7.5575962722051946</v>
      </c>
      <c r="M347">
        <v>7.3926756393319311</v>
      </c>
      <c r="N347">
        <v>7.0741457111245509</v>
      </c>
      <c r="O347">
        <f t="shared" si="34"/>
        <v>7.3414725408872252</v>
      </c>
    </row>
    <row r="348" spans="2:15" x14ac:dyDescent="0.25">
      <c r="B348" s="70">
        <v>40524</v>
      </c>
      <c r="C348">
        <v>23.36</v>
      </c>
      <c r="D348">
        <v>7.02</v>
      </c>
      <c r="E348">
        <v>22.3</v>
      </c>
      <c r="F348">
        <f t="shared" si="30"/>
        <v>15.19</v>
      </c>
      <c r="G348">
        <f t="shared" si="31"/>
        <v>16.34</v>
      </c>
      <c r="H348">
        <f t="shared" si="32"/>
        <v>4.0422765862815471</v>
      </c>
      <c r="I348">
        <f t="shared" si="33"/>
        <v>2.7924075075237327</v>
      </c>
      <c r="J348">
        <f t="shared" si="35"/>
        <v>2.7074670753680126</v>
      </c>
      <c r="K348">
        <v>2.7225000000000001</v>
      </c>
      <c r="L348">
        <v>7.5503188545065782</v>
      </c>
      <c r="M348">
        <v>7.3710287676639439</v>
      </c>
      <c r="N348">
        <v>7.0959412971564895</v>
      </c>
      <c r="O348">
        <f t="shared" si="34"/>
        <v>7.3390963064423369</v>
      </c>
    </row>
    <row r="349" spans="2:15" x14ac:dyDescent="0.25">
      <c r="B349" s="70">
        <v>40525</v>
      </c>
      <c r="C349">
        <v>24.18</v>
      </c>
      <c r="D349">
        <v>7.53</v>
      </c>
      <c r="E349">
        <v>22.3</v>
      </c>
      <c r="F349">
        <f t="shared" si="30"/>
        <v>15.855</v>
      </c>
      <c r="G349">
        <f t="shared" si="31"/>
        <v>16.649999999999999</v>
      </c>
      <c r="H349">
        <f t="shared" si="32"/>
        <v>4.080441152620633</v>
      </c>
      <c r="I349">
        <f t="shared" si="33"/>
        <v>2.8755913538268114</v>
      </c>
      <c r="J349">
        <f t="shared" si="35"/>
        <v>2.8018959466358884</v>
      </c>
      <c r="K349">
        <v>2.7149999999999999</v>
      </c>
      <c r="L349">
        <v>7.6757689000011524</v>
      </c>
      <c r="M349">
        <v>7.1628486382173371</v>
      </c>
      <c r="N349">
        <v>7.2826077984776338</v>
      </c>
      <c r="O349">
        <f t="shared" si="34"/>
        <v>7.3737417788987081</v>
      </c>
    </row>
    <row r="350" spans="2:15" x14ac:dyDescent="0.25">
      <c r="B350" s="70">
        <v>40526</v>
      </c>
      <c r="C350">
        <v>24.04</v>
      </c>
      <c r="D350">
        <v>7.67</v>
      </c>
      <c r="E350">
        <v>22.2</v>
      </c>
      <c r="F350">
        <f t="shared" si="30"/>
        <v>15.855</v>
      </c>
      <c r="G350">
        <f t="shared" si="31"/>
        <v>16.369999999999997</v>
      </c>
      <c r="H350">
        <f t="shared" si="32"/>
        <v>4.0459856648287813</v>
      </c>
      <c r="I350">
        <f t="shared" si="33"/>
        <v>2.8385235472938839</v>
      </c>
      <c r="J350">
        <f t="shared" si="35"/>
        <v>2.8796423551980208</v>
      </c>
      <c r="K350">
        <v>2.7075</v>
      </c>
      <c r="L350">
        <v>7.7570277366961227</v>
      </c>
      <c r="M350">
        <v>7.1695301648782408</v>
      </c>
      <c r="N350">
        <v>7.5774555203848086</v>
      </c>
      <c r="O350">
        <f t="shared" si="34"/>
        <v>7.5013378073197243</v>
      </c>
    </row>
    <row r="351" spans="2:15" x14ac:dyDescent="0.25">
      <c r="B351" s="70">
        <v>40527</v>
      </c>
      <c r="C351">
        <v>24.68</v>
      </c>
      <c r="D351">
        <v>7.41</v>
      </c>
      <c r="E351" s="116">
        <v>22.2</v>
      </c>
      <c r="F351">
        <f t="shared" si="30"/>
        <v>16.045000000000002</v>
      </c>
      <c r="G351">
        <f t="shared" si="31"/>
        <v>17.27</v>
      </c>
      <c r="H351">
        <f t="shared" si="32"/>
        <v>4.1557189510360297</v>
      </c>
      <c r="I351">
        <f t="shared" si="33"/>
        <v>2.9319681883762598</v>
      </c>
      <c r="J351">
        <f t="shared" si="35"/>
        <v>2.9263404959823482</v>
      </c>
      <c r="K351">
        <v>2.6924999999999999</v>
      </c>
      <c r="L351">
        <v>7.8149074462973616</v>
      </c>
      <c r="M351">
        <v>7.2329996725067565</v>
      </c>
      <c r="N351">
        <v>7.833628979814252</v>
      </c>
      <c r="O351">
        <f t="shared" si="34"/>
        <v>7.6271786995394564</v>
      </c>
    </row>
    <row r="352" spans="2:15" x14ac:dyDescent="0.25">
      <c r="B352" s="70">
        <v>40528</v>
      </c>
      <c r="C352">
        <v>25.02</v>
      </c>
      <c r="D352">
        <v>7.79</v>
      </c>
      <c r="E352">
        <v>22.2</v>
      </c>
      <c r="F352">
        <f t="shared" si="30"/>
        <v>16.405000000000001</v>
      </c>
      <c r="G352">
        <f t="shared" si="31"/>
        <v>17.23</v>
      </c>
      <c r="H352">
        <f t="shared" si="32"/>
        <v>4.150903516103452</v>
      </c>
      <c r="I352">
        <f t="shared" si="33"/>
        <v>2.9597211789694153</v>
      </c>
      <c r="J352">
        <f t="shared" si="35"/>
        <v>2.9352829463517769</v>
      </c>
      <c r="K352">
        <v>2.6850000000000001</v>
      </c>
      <c r="L352">
        <v>7.8909544622663335</v>
      </c>
      <c r="M352">
        <v>7.2287512450281985</v>
      </c>
      <c r="N352">
        <v>8.0156177468999008</v>
      </c>
      <c r="O352">
        <f t="shared" si="34"/>
        <v>7.7117744847314782</v>
      </c>
    </row>
    <row r="353" spans="2:15" x14ac:dyDescent="0.25">
      <c r="B353" s="70">
        <v>40529</v>
      </c>
      <c r="C353">
        <v>25.51</v>
      </c>
      <c r="D353">
        <v>7.72</v>
      </c>
      <c r="E353">
        <v>22.2</v>
      </c>
      <c r="F353">
        <f t="shared" si="30"/>
        <v>16.615000000000002</v>
      </c>
      <c r="G353">
        <f t="shared" si="31"/>
        <v>17.790000000000003</v>
      </c>
      <c r="H353">
        <f t="shared" si="32"/>
        <v>4.2178193417926284</v>
      </c>
      <c r="I353">
        <f t="shared" si="33"/>
        <v>3.0258982114453699</v>
      </c>
      <c r="J353">
        <f t="shared" si="35"/>
        <v>2.9326151358726942</v>
      </c>
      <c r="K353">
        <v>2.6774999999999998</v>
      </c>
      <c r="L353">
        <v>7.9190739622808426</v>
      </c>
      <c r="M353">
        <v>7.2705947374095832</v>
      </c>
      <c r="N353">
        <v>8.0419942380390523</v>
      </c>
      <c r="O353">
        <f t="shared" si="34"/>
        <v>7.743887645909826</v>
      </c>
    </row>
    <row r="354" spans="2:15" x14ac:dyDescent="0.25">
      <c r="B354" s="70">
        <v>40530</v>
      </c>
      <c r="C354">
        <v>24.5</v>
      </c>
      <c r="D354">
        <v>7.45</v>
      </c>
      <c r="E354">
        <v>22.3</v>
      </c>
      <c r="F354">
        <f t="shared" si="30"/>
        <v>15.975</v>
      </c>
      <c r="G354">
        <f t="shared" si="31"/>
        <v>17.05</v>
      </c>
      <c r="H354">
        <f t="shared" si="32"/>
        <v>4.1291645644125161</v>
      </c>
      <c r="I354">
        <f t="shared" si="33"/>
        <v>2.9203036056739564</v>
      </c>
      <c r="J354">
        <f t="shared" si="35"/>
        <v>2.9161155711392355</v>
      </c>
      <c r="K354">
        <v>2.6624999999999996</v>
      </c>
      <c r="L354">
        <v>7.8200639110609433</v>
      </c>
      <c r="M354">
        <v>7.4375410828166784</v>
      </c>
      <c r="N354">
        <v>8.1220405188952043</v>
      </c>
      <c r="O354">
        <f t="shared" si="34"/>
        <v>7.7932151709242747</v>
      </c>
    </row>
    <row r="355" spans="2:15" x14ac:dyDescent="0.25">
      <c r="B355" s="70">
        <v>40531</v>
      </c>
      <c r="C355">
        <v>23.83</v>
      </c>
      <c r="D355">
        <v>7.36</v>
      </c>
      <c r="E355">
        <v>22.2</v>
      </c>
      <c r="F355">
        <f t="shared" si="30"/>
        <v>15.594999999999999</v>
      </c>
      <c r="G355">
        <f t="shared" si="31"/>
        <v>16.47</v>
      </c>
      <c r="H355">
        <f t="shared" si="32"/>
        <v>4.0583247775406051</v>
      </c>
      <c r="I355">
        <f t="shared" si="33"/>
        <v>2.8251844948984695</v>
      </c>
      <c r="J355">
        <f t="shared" si="35"/>
        <v>2.9413127723697752</v>
      </c>
      <c r="K355">
        <v>2.6550000000000002</v>
      </c>
      <c r="L355">
        <v>7.4779292798833694</v>
      </c>
      <c r="M355">
        <v>7.4534330557638215</v>
      </c>
      <c r="N355">
        <v>8.1101736201105368</v>
      </c>
      <c r="O355">
        <f t="shared" si="34"/>
        <v>7.6805119852525756</v>
      </c>
    </row>
    <row r="356" spans="2:15" x14ac:dyDescent="0.25">
      <c r="B356" s="70">
        <v>40532</v>
      </c>
      <c r="C356">
        <v>23.93</v>
      </c>
      <c r="D356">
        <v>7.39</v>
      </c>
      <c r="E356">
        <v>22.3</v>
      </c>
      <c r="F356">
        <f t="shared" si="30"/>
        <v>15.66</v>
      </c>
      <c r="G356">
        <f t="shared" si="31"/>
        <v>16.54</v>
      </c>
      <c r="H356">
        <f t="shared" si="32"/>
        <v>4.0669398815325506</v>
      </c>
      <c r="I356">
        <f t="shared" si="33"/>
        <v>2.8494703647089663</v>
      </c>
      <c r="J356">
        <f t="shared" si="35"/>
        <v>2.9511766433798332</v>
      </c>
      <c r="K356">
        <v>2.6475</v>
      </c>
      <c r="L356">
        <v>7.2245230297294682</v>
      </c>
      <c r="M356">
        <v>7.4158933712168356</v>
      </c>
      <c r="N356">
        <v>8.040369667395316</v>
      </c>
      <c r="O356">
        <f t="shared" si="34"/>
        <v>7.560262022780539</v>
      </c>
    </row>
    <row r="357" spans="2:15" x14ac:dyDescent="0.25">
      <c r="B357" s="70">
        <v>40533</v>
      </c>
      <c r="C357">
        <v>25.36</v>
      </c>
      <c r="D357">
        <v>6.37</v>
      </c>
      <c r="E357">
        <v>22.4</v>
      </c>
      <c r="F357">
        <f t="shared" si="30"/>
        <v>15.865</v>
      </c>
      <c r="G357">
        <f t="shared" si="31"/>
        <v>18.989999999999998</v>
      </c>
      <c r="H357">
        <f t="shared" si="32"/>
        <v>4.3577517139001847</v>
      </c>
      <c r="I357">
        <f t="shared" si="33"/>
        <v>3.0857071851221116</v>
      </c>
      <c r="J357">
        <f t="shared" si="35"/>
        <v>2.9560566329311104</v>
      </c>
      <c r="K357">
        <v>2.64</v>
      </c>
      <c r="L357">
        <v>7.0745908915982687</v>
      </c>
      <c r="M357">
        <v>7.5032401943114229</v>
      </c>
      <c r="N357">
        <v>7.993487098559334</v>
      </c>
      <c r="O357">
        <f t="shared" si="34"/>
        <v>7.5237727281563416</v>
      </c>
    </row>
    <row r="358" spans="2:15" x14ac:dyDescent="0.25">
      <c r="B358" s="70">
        <v>40534</v>
      </c>
      <c r="C358">
        <v>25.38</v>
      </c>
      <c r="D358">
        <v>6.73</v>
      </c>
      <c r="E358">
        <v>22.4</v>
      </c>
      <c r="F358">
        <f t="shared" si="30"/>
        <v>16.055</v>
      </c>
      <c r="G358">
        <f t="shared" si="31"/>
        <v>18.649999999999999</v>
      </c>
      <c r="H358">
        <f t="shared" si="32"/>
        <v>4.3185645763378364</v>
      </c>
      <c r="I358">
        <f t="shared" si="33"/>
        <v>3.0752175664956587</v>
      </c>
      <c r="J358">
        <f t="shared" si="35"/>
        <v>2.9475158128568384</v>
      </c>
      <c r="K358">
        <v>2.625</v>
      </c>
      <c r="L358">
        <v>6.9278294410960815</v>
      </c>
      <c r="M358">
        <v>7.5607728045185283</v>
      </c>
      <c r="N358">
        <v>7.944417211234196</v>
      </c>
      <c r="O358">
        <f t="shared" si="34"/>
        <v>7.4776731522829349</v>
      </c>
    </row>
    <row r="359" spans="2:15" x14ac:dyDescent="0.25">
      <c r="B359" s="70">
        <v>40535</v>
      </c>
      <c r="C359">
        <v>24.65</v>
      </c>
      <c r="D359">
        <v>7.64</v>
      </c>
      <c r="E359">
        <v>22.4</v>
      </c>
      <c r="F359">
        <f t="shared" si="30"/>
        <v>16.145</v>
      </c>
      <c r="G359">
        <f t="shared" si="31"/>
        <v>17.009999999999998</v>
      </c>
      <c r="H359">
        <f t="shared" si="32"/>
        <v>4.1243181254602561</v>
      </c>
      <c r="I359">
        <f t="shared" si="33"/>
        <v>2.9447035534303456</v>
      </c>
      <c r="J359">
        <f t="shared" si="35"/>
        <v>2.9243824462565415</v>
      </c>
      <c r="K359">
        <v>2.6175000000000002</v>
      </c>
      <c r="L359">
        <v>6.8656603797833782</v>
      </c>
      <c r="M359">
        <v>7.6467177636460706</v>
      </c>
      <c r="N359">
        <v>7.7650710311648927</v>
      </c>
      <c r="O359">
        <f t="shared" si="34"/>
        <v>7.4258163915314475</v>
      </c>
    </row>
    <row r="360" spans="2:15" x14ac:dyDescent="0.25">
      <c r="B360" s="70">
        <v>40536</v>
      </c>
      <c r="C360">
        <v>23.35</v>
      </c>
      <c r="D360">
        <v>7.76</v>
      </c>
      <c r="E360">
        <v>22.5</v>
      </c>
      <c r="F360">
        <f t="shared" si="30"/>
        <v>15.555</v>
      </c>
      <c r="G360">
        <f t="shared" si="31"/>
        <v>15.590000000000002</v>
      </c>
      <c r="H360">
        <f t="shared" si="32"/>
        <v>3.948417404479927</v>
      </c>
      <c r="I360">
        <f t="shared" si="33"/>
        <v>2.7824803945271066</v>
      </c>
      <c r="J360">
        <f t="shared" si="35"/>
        <v>2.844907822792837</v>
      </c>
      <c r="K360">
        <v>2.61</v>
      </c>
      <c r="L360">
        <v>6.9820496402838987</v>
      </c>
      <c r="M360">
        <v>7.6906138121648375</v>
      </c>
      <c r="N360">
        <v>7.5680003046659508</v>
      </c>
      <c r="O360">
        <f t="shared" si="34"/>
        <v>7.4135545857048966</v>
      </c>
    </row>
    <row r="361" spans="2:15" x14ac:dyDescent="0.25">
      <c r="B361" s="70">
        <v>40537</v>
      </c>
      <c r="C361">
        <v>22.75</v>
      </c>
      <c r="D361">
        <v>7.13</v>
      </c>
      <c r="E361">
        <v>22.5</v>
      </c>
      <c r="F361">
        <f t="shared" si="30"/>
        <v>14.94</v>
      </c>
      <c r="G361">
        <f t="shared" si="31"/>
        <v>15.620000000000001</v>
      </c>
      <c r="H361">
        <f t="shared" si="32"/>
        <v>3.952214569073901</v>
      </c>
      <c r="I361">
        <f t="shared" si="33"/>
        <v>2.7338035317074838</v>
      </c>
      <c r="J361">
        <f t="shared" si="35"/>
        <v>2.7550509948191917</v>
      </c>
      <c r="K361">
        <v>2.5949999999999998</v>
      </c>
      <c r="L361">
        <v>7.0866310695620882</v>
      </c>
      <c r="M361">
        <v>7.6301672038613946</v>
      </c>
      <c r="N361">
        <v>7.4277395952391378</v>
      </c>
      <c r="O361">
        <f t="shared" si="34"/>
        <v>7.3815126228875405</v>
      </c>
    </row>
    <row r="362" spans="2:15" x14ac:dyDescent="0.25">
      <c r="B362" s="70">
        <v>40538</v>
      </c>
      <c r="C362">
        <v>22.59</v>
      </c>
      <c r="D362">
        <v>7.65</v>
      </c>
      <c r="E362">
        <v>22.5</v>
      </c>
      <c r="F362">
        <f t="shared" si="30"/>
        <v>15.120000000000001</v>
      </c>
      <c r="G362">
        <f t="shared" si="31"/>
        <v>14.94</v>
      </c>
      <c r="H362">
        <f t="shared" si="32"/>
        <v>3.8652296180175374</v>
      </c>
      <c r="I362">
        <f t="shared" si="33"/>
        <v>2.6883340678035887</v>
      </c>
      <c r="J362">
        <f t="shared" si="35"/>
        <v>2.6219019310871783</v>
      </c>
      <c r="K362">
        <v>2.5875000000000004</v>
      </c>
      <c r="L362">
        <v>7.1868403768764555</v>
      </c>
      <c r="M362">
        <v>7.6229123604011821</v>
      </c>
      <c r="N362">
        <v>7.3177806919623833</v>
      </c>
      <c r="O362">
        <f t="shared" si="34"/>
        <v>7.3758444764133406</v>
      </c>
    </row>
    <row r="363" spans="2:15" x14ac:dyDescent="0.25">
      <c r="B363" s="70">
        <v>40539</v>
      </c>
      <c r="C363">
        <v>22.78</v>
      </c>
      <c r="D363">
        <v>9.48</v>
      </c>
      <c r="E363">
        <v>22.6</v>
      </c>
      <c r="F363">
        <f t="shared" si="30"/>
        <v>16.130000000000003</v>
      </c>
      <c r="G363">
        <f t="shared" si="31"/>
        <v>13.3</v>
      </c>
      <c r="H363">
        <f t="shared" si="32"/>
        <v>3.646916505762094</v>
      </c>
      <c r="I363">
        <f t="shared" si="33"/>
        <v>2.6259334266274337</v>
      </c>
      <c r="J363">
        <f t="shared" si="35"/>
        <v>2.4920433976413938</v>
      </c>
      <c r="K363">
        <v>2.58</v>
      </c>
      <c r="L363">
        <v>7.2924228434010381</v>
      </c>
      <c r="M363">
        <v>7.6426706346700843</v>
      </c>
      <c r="N363">
        <v>7.3008050957727111</v>
      </c>
      <c r="O363">
        <f t="shared" si="34"/>
        <v>7.4119661912812775</v>
      </c>
    </row>
    <row r="364" spans="2:15" x14ac:dyDescent="0.25">
      <c r="B364" s="70">
        <v>40540</v>
      </c>
      <c r="C364">
        <v>21.1</v>
      </c>
      <c r="D364">
        <v>11.05</v>
      </c>
      <c r="E364">
        <v>22.6</v>
      </c>
      <c r="F364">
        <f t="shared" si="30"/>
        <v>16.075000000000003</v>
      </c>
      <c r="G364">
        <f t="shared" si="31"/>
        <v>10.050000000000001</v>
      </c>
      <c r="H364">
        <f t="shared" si="32"/>
        <v>3.1701734968294719</v>
      </c>
      <c r="I364">
        <f t="shared" si="33"/>
        <v>2.2789582347702746</v>
      </c>
      <c r="J364">
        <f t="shared" si="35"/>
        <v>2.3530134695755422</v>
      </c>
      <c r="K364">
        <v>2.5725000000000002</v>
      </c>
      <c r="L364">
        <v>7.3722527827638107</v>
      </c>
      <c r="M364">
        <v>7.6580760333538933</v>
      </c>
      <c r="N364">
        <v>7.3644694200267713</v>
      </c>
      <c r="O364">
        <f t="shared" si="34"/>
        <v>7.4649327453814918</v>
      </c>
    </row>
    <row r="365" spans="2:15" x14ac:dyDescent="0.25">
      <c r="B365" s="70">
        <v>40541</v>
      </c>
      <c r="C365">
        <v>21.13</v>
      </c>
      <c r="D365">
        <v>12.76</v>
      </c>
      <c r="E365">
        <v>22.6</v>
      </c>
      <c r="F365">
        <f t="shared" si="30"/>
        <v>16.945</v>
      </c>
      <c r="G365">
        <f t="shared" si="31"/>
        <v>8.3699999999999992</v>
      </c>
      <c r="H365">
        <f t="shared" si="32"/>
        <v>2.8930952282978866</v>
      </c>
      <c r="I365">
        <f t="shared" si="33"/>
        <v>2.1331877272981878</v>
      </c>
      <c r="J365">
        <f t="shared" si="35"/>
        <v>2.244468793162266</v>
      </c>
      <c r="K365">
        <v>2.5575000000000001</v>
      </c>
      <c r="L365">
        <v>7.4042921133521835</v>
      </c>
      <c r="M365">
        <v>7.7061463817869829</v>
      </c>
      <c r="N365">
        <v>7.5798014147700501</v>
      </c>
      <c r="O365">
        <f t="shared" si="34"/>
        <v>7.5634133033030722</v>
      </c>
    </row>
    <row r="366" spans="2:15" x14ac:dyDescent="0.25">
      <c r="B366" s="70">
        <v>40542</v>
      </c>
      <c r="C366">
        <v>20.64</v>
      </c>
      <c r="D366">
        <v>13.01</v>
      </c>
      <c r="E366">
        <v>22.7</v>
      </c>
      <c r="F366">
        <f t="shared" si="30"/>
        <v>16.824999999999999</v>
      </c>
      <c r="G366">
        <f t="shared" si="31"/>
        <v>7.6300000000000008</v>
      </c>
      <c r="H366">
        <f t="shared" si="32"/>
        <v>2.7622454633866269</v>
      </c>
      <c r="I366">
        <f t="shared" si="33"/>
        <v>2.0386538913782268</v>
      </c>
      <c r="J366">
        <f t="shared" si="35"/>
        <v>2.1614086142579731</v>
      </c>
      <c r="K366">
        <v>2.5499999999999998</v>
      </c>
      <c r="L366">
        <v>7.3442982795777159</v>
      </c>
      <c r="M366">
        <v>7.8985139393730535</v>
      </c>
      <c r="N366">
        <v>7.6986994440457437</v>
      </c>
      <c r="O366">
        <f t="shared" si="34"/>
        <v>7.6471705543321704</v>
      </c>
    </row>
    <row r="367" spans="2:15" x14ac:dyDescent="0.25">
      <c r="B367" s="70">
        <v>40543</v>
      </c>
      <c r="C367">
        <v>19.5</v>
      </c>
      <c r="D367">
        <v>9.91</v>
      </c>
      <c r="E367">
        <v>22.7</v>
      </c>
      <c r="F367">
        <f t="shared" si="30"/>
        <v>14.705</v>
      </c>
      <c r="G367">
        <f t="shared" si="31"/>
        <v>9.59</v>
      </c>
      <c r="H367">
        <f t="shared" si="32"/>
        <v>3.0967725134404045</v>
      </c>
      <c r="I367">
        <f t="shared" si="33"/>
        <v>2.145610685737207</v>
      </c>
      <c r="J367">
        <f t="shared" si="35"/>
        <v>2.1564249736895573</v>
      </c>
      <c r="K367">
        <v>2.5575000000000001</v>
      </c>
      <c r="L367">
        <v>7.0397345754860723</v>
      </c>
      <c r="M367">
        <v>7.9447843898462569</v>
      </c>
      <c r="N367">
        <v>7.6685790666886477</v>
      </c>
      <c r="O367">
        <f t="shared" si="34"/>
        <v>7.5510326773403262</v>
      </c>
    </row>
    <row r="368" spans="2:15" x14ac:dyDescent="0.25">
      <c r="B368" s="70">
        <v>40544</v>
      </c>
      <c r="C368">
        <v>18.440000000000001</v>
      </c>
      <c r="D368">
        <v>6.99</v>
      </c>
      <c r="E368">
        <v>22.8</v>
      </c>
      <c r="F368">
        <f t="shared" si="30"/>
        <v>12.715</v>
      </c>
      <c r="G368">
        <f t="shared" si="31"/>
        <v>11.450000000000001</v>
      </c>
      <c r="H368">
        <f t="shared" si="32"/>
        <v>3.3837848631377261</v>
      </c>
      <c r="I368">
        <f t="shared" si="33"/>
        <v>2.2106325321059686</v>
      </c>
      <c r="J368">
        <f t="shared" si="35"/>
        <v>2.1650024115336386</v>
      </c>
      <c r="K368">
        <v>2.5725000000000002</v>
      </c>
      <c r="L368" s="117"/>
    </row>
    <row r="369" spans="2:12" x14ac:dyDescent="0.25">
      <c r="B369" s="70">
        <v>40545</v>
      </c>
      <c r="C369">
        <v>18.45</v>
      </c>
      <c r="D369">
        <v>6.26</v>
      </c>
      <c r="E369">
        <v>22.8</v>
      </c>
      <c r="F369">
        <f t="shared" si="30"/>
        <v>12.355</v>
      </c>
      <c r="G369">
        <f t="shared" si="31"/>
        <v>12.19</v>
      </c>
      <c r="H369">
        <f t="shared" si="32"/>
        <v>3.491418050019218</v>
      </c>
      <c r="I369">
        <f t="shared" si="33"/>
        <v>2.2540400319281964</v>
      </c>
      <c r="J369">
        <f t="shared" si="35"/>
        <v>2.2254765558652507</v>
      </c>
      <c r="K369">
        <v>2.58</v>
      </c>
      <c r="L369" s="117"/>
    </row>
    <row r="370" spans="2:12" x14ac:dyDescent="0.25">
      <c r="B370" s="70">
        <v>40546</v>
      </c>
      <c r="C370">
        <v>16.75</v>
      </c>
      <c r="D370">
        <v>3.72</v>
      </c>
      <c r="E370">
        <v>22.9</v>
      </c>
      <c r="F370">
        <f t="shared" si="30"/>
        <v>10.234999999999999</v>
      </c>
      <c r="G370">
        <f t="shared" si="31"/>
        <v>13.03</v>
      </c>
      <c r="H370">
        <f t="shared" si="32"/>
        <v>3.6097091295560091</v>
      </c>
      <c r="I370">
        <f t="shared" si="33"/>
        <v>2.1760749165185942</v>
      </c>
      <c r="J370">
        <f t="shared" si="35"/>
        <v>2.2362172860293468</v>
      </c>
      <c r="K370">
        <v>2.5875000000000004</v>
      </c>
    </row>
    <row r="371" spans="2:12" x14ac:dyDescent="0.25">
      <c r="B371" s="70">
        <v>40547</v>
      </c>
      <c r="C371">
        <v>18.34</v>
      </c>
      <c r="D371">
        <v>4.42</v>
      </c>
      <c r="E371">
        <v>22.9</v>
      </c>
      <c r="F371">
        <f t="shared" si="30"/>
        <v>11.379999999999999</v>
      </c>
      <c r="G371">
        <f t="shared" si="31"/>
        <v>13.92</v>
      </c>
      <c r="H371">
        <f t="shared" si="32"/>
        <v>3.7309516212355258</v>
      </c>
      <c r="I371">
        <f t="shared" si="33"/>
        <v>2.3410246130362853</v>
      </c>
      <c r="J371">
        <f t="shared" si="35"/>
        <v>2.2843407649114376</v>
      </c>
      <c r="K371">
        <v>2.5949999999999998</v>
      </c>
    </row>
    <row r="372" spans="2:12" x14ac:dyDescent="0.25">
      <c r="B372" s="70">
        <v>40548</v>
      </c>
      <c r="C372">
        <v>16.88</v>
      </c>
      <c r="D372">
        <v>3.77</v>
      </c>
      <c r="E372">
        <v>23</v>
      </c>
      <c r="F372">
        <f t="shared" si="30"/>
        <v>10.324999999999999</v>
      </c>
      <c r="G372">
        <f t="shared" si="31"/>
        <v>13.11</v>
      </c>
      <c r="H372">
        <f t="shared" si="32"/>
        <v>3.6207733980463344</v>
      </c>
      <c r="I372">
        <f t="shared" si="33"/>
        <v>2.1993143365576882</v>
      </c>
      <c r="J372">
        <f t="shared" si="35"/>
        <v>2.3424858825386088</v>
      </c>
      <c r="K372">
        <v>2.61</v>
      </c>
    </row>
    <row r="373" spans="2:12" x14ac:dyDescent="0.25">
      <c r="B373" s="70">
        <v>40549</v>
      </c>
      <c r="C373">
        <v>18.84</v>
      </c>
      <c r="D373">
        <v>3.48</v>
      </c>
      <c r="E373">
        <v>23</v>
      </c>
      <c r="F373">
        <f t="shared" si="30"/>
        <v>11.16</v>
      </c>
      <c r="G373">
        <f t="shared" si="31"/>
        <v>15.36</v>
      </c>
      <c r="H373">
        <f t="shared" si="32"/>
        <v>3.9191835884530848</v>
      </c>
      <c r="I373">
        <f t="shared" si="33"/>
        <v>2.4512499265164238</v>
      </c>
      <c r="J373">
        <f t="shared" si="35"/>
        <v>2.3924535557345536</v>
      </c>
      <c r="K373">
        <v>2.6175000000000002</v>
      </c>
    </row>
    <row r="374" spans="2:12" x14ac:dyDescent="0.25">
      <c r="B374" s="70">
        <v>40550</v>
      </c>
      <c r="C374">
        <v>19.690000000000001</v>
      </c>
      <c r="D374">
        <v>4.0599999999999996</v>
      </c>
      <c r="E374">
        <v>23.1</v>
      </c>
      <c r="F374">
        <f t="shared" si="30"/>
        <v>11.875</v>
      </c>
      <c r="G374">
        <f t="shared" si="31"/>
        <v>15.630000000000003</v>
      </c>
      <c r="H374">
        <f t="shared" si="32"/>
        <v>3.9534794801541593</v>
      </c>
      <c r="I374">
        <f t="shared" si="33"/>
        <v>2.5447656200640512</v>
      </c>
      <c r="J374">
        <f t="shared" si="35"/>
        <v>2.4028604089725327</v>
      </c>
      <c r="K374">
        <v>2.625</v>
      </c>
    </row>
    <row r="375" spans="2:12" x14ac:dyDescent="0.25">
      <c r="B375" s="70">
        <v>40551</v>
      </c>
      <c r="C375">
        <v>18.920000000000002</v>
      </c>
      <c r="D375">
        <v>4.6100000000000003</v>
      </c>
      <c r="E375">
        <v>23.1</v>
      </c>
      <c r="F375">
        <f t="shared" si="30"/>
        <v>11.765000000000001</v>
      </c>
      <c r="G375">
        <f t="shared" si="31"/>
        <v>14.310000000000002</v>
      </c>
      <c r="H375">
        <f t="shared" si="32"/>
        <v>3.7828560638755477</v>
      </c>
      <c r="I375">
        <f t="shared" si="33"/>
        <v>2.4259132824983194</v>
      </c>
      <c r="J375">
        <f t="shared" si="35"/>
        <v>2.4869867452001531</v>
      </c>
      <c r="K375">
        <v>2.64</v>
      </c>
    </row>
    <row r="376" spans="2:12" x14ac:dyDescent="0.25">
      <c r="B376" s="70">
        <v>40552</v>
      </c>
      <c r="C376">
        <v>18.53</v>
      </c>
      <c r="D376">
        <v>4.24</v>
      </c>
      <c r="E376">
        <v>23.1</v>
      </c>
      <c r="F376">
        <f t="shared" si="30"/>
        <v>11.385000000000002</v>
      </c>
      <c r="G376">
        <f t="shared" si="31"/>
        <v>14.290000000000001</v>
      </c>
      <c r="H376">
        <f t="shared" si="32"/>
        <v>3.7802116342871601</v>
      </c>
      <c r="I376">
        <f t="shared" si="33"/>
        <v>2.3930588792261811</v>
      </c>
      <c r="J376">
        <f t="shared" si="35"/>
        <v>2.592537418167697</v>
      </c>
      <c r="K376">
        <v>2.6475</v>
      </c>
    </row>
    <row r="377" spans="2:12" x14ac:dyDescent="0.25">
      <c r="B377" s="70">
        <v>40553</v>
      </c>
      <c r="C377">
        <v>20.239999999999998</v>
      </c>
      <c r="D377">
        <v>4.18</v>
      </c>
      <c r="E377">
        <v>23.2</v>
      </c>
      <c r="F377">
        <f t="shared" si="30"/>
        <v>12.209999999999999</v>
      </c>
      <c r="G377">
        <f t="shared" si="31"/>
        <v>16.059999999999999</v>
      </c>
      <c r="H377">
        <f t="shared" si="32"/>
        <v>4.0074929819027751</v>
      </c>
      <c r="I377">
        <f t="shared" si="33"/>
        <v>2.6199460176957885</v>
      </c>
      <c r="J377">
        <f t="shared" si="35"/>
        <v>2.7195646347723614</v>
      </c>
      <c r="K377">
        <v>2.6550000000000002</v>
      </c>
    </row>
    <row r="378" spans="2:12" x14ac:dyDescent="0.25">
      <c r="B378" s="70">
        <v>40554</v>
      </c>
      <c r="C378">
        <v>23.32</v>
      </c>
      <c r="D378">
        <v>5.03</v>
      </c>
      <c r="E378">
        <v>23.2</v>
      </c>
      <c r="F378">
        <f t="shared" si="30"/>
        <v>14.175000000000001</v>
      </c>
      <c r="G378">
        <f t="shared" si="31"/>
        <v>18.29</v>
      </c>
      <c r="H378">
        <f t="shared" si="32"/>
        <v>4.2766809560686196</v>
      </c>
      <c r="I378">
        <f t="shared" si="33"/>
        <v>2.9790032913541431</v>
      </c>
      <c r="J378">
        <f t="shared" si="35"/>
        <v>2.8739580528257136</v>
      </c>
      <c r="K378">
        <v>2.6624999999999996</v>
      </c>
    </row>
    <row r="379" spans="2:12" x14ac:dyDescent="0.25">
      <c r="B379" s="70">
        <v>40555</v>
      </c>
      <c r="C379">
        <v>25.3</v>
      </c>
      <c r="D379">
        <v>6.94</v>
      </c>
      <c r="E379">
        <v>23.3</v>
      </c>
      <c r="F379">
        <f t="shared" si="30"/>
        <v>16.12</v>
      </c>
      <c r="G379">
        <f t="shared" si="31"/>
        <v>18.36</v>
      </c>
      <c r="H379">
        <f t="shared" si="32"/>
        <v>4.2848570571257101</v>
      </c>
      <c r="I379">
        <f t="shared" si="33"/>
        <v>3.1799017030873746</v>
      </c>
      <c r="J379">
        <f t="shared" si="35"/>
        <v>2.9844794778433057</v>
      </c>
      <c r="K379">
        <v>2.6774999999999998</v>
      </c>
    </row>
    <row r="380" spans="2:12" x14ac:dyDescent="0.25">
      <c r="B380" s="70">
        <v>40556</v>
      </c>
      <c r="C380">
        <v>26.15</v>
      </c>
      <c r="D380">
        <v>9.15</v>
      </c>
      <c r="E380">
        <v>23.3</v>
      </c>
      <c r="F380">
        <f t="shared" si="30"/>
        <v>17.649999999999999</v>
      </c>
      <c r="G380">
        <f t="shared" si="31"/>
        <v>17</v>
      </c>
      <c r="H380">
        <f t="shared" si="32"/>
        <v>4.1231056256176606</v>
      </c>
      <c r="I380">
        <f t="shared" si="33"/>
        <v>3.1978803727650793</v>
      </c>
      <c r="J380">
        <f t="shared" si="35"/>
        <v>2.9475712601029822</v>
      </c>
      <c r="K380">
        <v>2.6850000000000001</v>
      </c>
    </row>
    <row r="381" spans="2:12" x14ac:dyDescent="0.25">
      <c r="B381" s="70">
        <v>40557</v>
      </c>
      <c r="C381">
        <v>25.1</v>
      </c>
      <c r="D381">
        <v>11.19</v>
      </c>
      <c r="E381">
        <v>23.4</v>
      </c>
      <c r="F381">
        <f t="shared" si="30"/>
        <v>18.145</v>
      </c>
      <c r="G381">
        <f t="shared" si="31"/>
        <v>13.910000000000002</v>
      </c>
      <c r="H381">
        <f t="shared" si="32"/>
        <v>3.7296112397943038</v>
      </c>
      <c r="I381">
        <f t="shared" si="33"/>
        <v>2.9456660043141425</v>
      </c>
      <c r="J381">
        <f t="shared" si="35"/>
        <v>2.8527568948491702</v>
      </c>
      <c r="K381">
        <v>2.6924999999999999</v>
      </c>
    </row>
    <row r="382" spans="2:12" x14ac:dyDescent="0.25">
      <c r="B382" s="70">
        <v>40558</v>
      </c>
      <c r="C382">
        <v>20.89</v>
      </c>
      <c r="D382">
        <v>9.66</v>
      </c>
      <c r="E382" s="116">
        <v>23.4</v>
      </c>
      <c r="F382">
        <f t="shared" si="30"/>
        <v>15.275</v>
      </c>
      <c r="G382">
        <f t="shared" si="31"/>
        <v>11.23</v>
      </c>
      <c r="H382">
        <f t="shared" si="32"/>
        <v>3.3511192160232079</v>
      </c>
      <c r="I382">
        <f t="shared" si="33"/>
        <v>2.4354049289941702</v>
      </c>
      <c r="J382">
        <f t="shared" si="35"/>
        <v>2.8360179202770701</v>
      </c>
      <c r="K382">
        <v>2.7075</v>
      </c>
    </row>
    <row r="383" spans="2:12" x14ac:dyDescent="0.25">
      <c r="B383" s="70">
        <v>40559</v>
      </c>
      <c r="C383">
        <v>19.43</v>
      </c>
      <c r="D383">
        <v>5.24</v>
      </c>
      <c r="E383">
        <v>23.5</v>
      </c>
      <c r="F383">
        <f t="shared" si="30"/>
        <v>12.335000000000001</v>
      </c>
      <c r="G383">
        <f t="shared" si="31"/>
        <v>14.19</v>
      </c>
      <c r="H383">
        <f t="shared" si="32"/>
        <v>3.7669616403674726</v>
      </c>
      <c r="I383">
        <f t="shared" si="33"/>
        <v>2.5049314650850829</v>
      </c>
      <c r="J383">
        <f t="shared" si="35"/>
        <v>2.7854885744945967</v>
      </c>
      <c r="K383">
        <v>2.7149999999999999</v>
      </c>
    </row>
    <row r="384" spans="2:12" x14ac:dyDescent="0.25">
      <c r="B384" s="70">
        <v>40560</v>
      </c>
      <c r="C384">
        <v>23.93</v>
      </c>
      <c r="D384">
        <v>5.42</v>
      </c>
      <c r="E384">
        <v>23.6</v>
      </c>
      <c r="F384">
        <f t="shared" si="30"/>
        <v>14.675000000000001</v>
      </c>
      <c r="G384">
        <f t="shared" si="31"/>
        <v>18.509999999999998</v>
      </c>
      <c r="H384">
        <f t="shared" si="32"/>
        <v>4.3023249528597907</v>
      </c>
      <c r="I384">
        <f t="shared" si="33"/>
        <v>3.0962068302268748</v>
      </c>
      <c r="J384">
        <f t="shared" si="35"/>
        <v>2.7386548179527725</v>
      </c>
      <c r="K384">
        <v>2.7225000000000001</v>
      </c>
    </row>
    <row r="385" spans="2:11" x14ac:dyDescent="0.25">
      <c r="B385" s="70">
        <v>40561</v>
      </c>
      <c r="C385">
        <v>23.34</v>
      </c>
      <c r="D385">
        <v>7.44</v>
      </c>
      <c r="E385">
        <v>23.7</v>
      </c>
      <c r="F385">
        <f t="shared" si="30"/>
        <v>15.39</v>
      </c>
      <c r="G385">
        <f t="shared" si="31"/>
        <v>15.899999999999999</v>
      </c>
      <c r="H385">
        <f t="shared" si="32"/>
        <v>3.9874804074753771</v>
      </c>
      <c r="I385">
        <f t="shared" si="33"/>
        <v>2.9452336438527111</v>
      </c>
      <c r="J385">
        <f t="shared" si="35"/>
        <v>2.8402430180478708</v>
      </c>
      <c r="K385">
        <v>2.7374999999999998</v>
      </c>
    </row>
    <row r="386" spans="2:11" x14ac:dyDescent="0.25">
      <c r="B386" s="70">
        <v>40562</v>
      </c>
      <c r="C386">
        <v>21.06</v>
      </c>
      <c r="D386">
        <v>6.12</v>
      </c>
      <c r="E386">
        <v>23.8</v>
      </c>
      <c r="F386">
        <f t="shared" si="30"/>
        <v>13.59</v>
      </c>
      <c r="G386">
        <f t="shared" si="31"/>
        <v>14.939999999999998</v>
      </c>
      <c r="H386">
        <f t="shared" si="32"/>
        <v>3.8652296180175374</v>
      </c>
      <c r="I386">
        <f t="shared" si="33"/>
        <v>2.7114972216050233</v>
      </c>
      <c r="J386">
        <f t="shared" si="35"/>
        <v>2.9708304798153158</v>
      </c>
      <c r="K386">
        <v>2.7450000000000001</v>
      </c>
    </row>
    <row r="387" spans="2:11" x14ac:dyDescent="0.25">
      <c r="B387" s="70">
        <v>40563</v>
      </c>
      <c r="C387">
        <v>22.58</v>
      </c>
      <c r="D387">
        <v>5.74</v>
      </c>
      <c r="E387">
        <v>23.9</v>
      </c>
      <c r="F387">
        <f t="shared" si="30"/>
        <v>14.16</v>
      </c>
      <c r="G387">
        <f t="shared" si="31"/>
        <v>16.839999999999996</v>
      </c>
      <c r="H387">
        <f t="shared" si="32"/>
        <v>4.1036569057366377</v>
      </c>
      <c r="I387">
        <f t="shared" si="33"/>
        <v>2.9433459294696607</v>
      </c>
      <c r="J387">
        <f t="shared" si="35"/>
        <v>2.9928162127616336</v>
      </c>
      <c r="K387">
        <v>2.7524999999999999</v>
      </c>
    </row>
    <row r="388" spans="2:11" x14ac:dyDescent="0.25">
      <c r="B388" s="70">
        <v>40564</v>
      </c>
      <c r="C388">
        <v>25.19</v>
      </c>
      <c r="D388">
        <v>9.1199999999999992</v>
      </c>
      <c r="E388">
        <v>24</v>
      </c>
      <c r="F388">
        <f t="shared" ref="F388:F451" si="36">0.5*(C388+D388)</f>
        <v>17.155000000000001</v>
      </c>
      <c r="G388">
        <f t="shared" ref="G388:G451" si="37">C388-D388</f>
        <v>16.07</v>
      </c>
      <c r="H388">
        <f t="shared" ref="H388:H451" si="38">SQRT(G388)</f>
        <v>4.0087404505654893</v>
      </c>
      <c r="I388">
        <f t="shared" ref="I388:I451" si="39">0.000939*(F388+17.8)*H388*E388</f>
        <v>3.1578687739223072</v>
      </c>
      <c r="J388">
        <f t="shared" si="35"/>
        <v>3.0046009956907578</v>
      </c>
      <c r="K388">
        <v>2.7600000000000002</v>
      </c>
    </row>
    <row r="389" spans="2:11" x14ac:dyDescent="0.25">
      <c r="B389" s="70">
        <v>40565</v>
      </c>
      <c r="C389">
        <v>25.89</v>
      </c>
      <c r="D389">
        <v>10.32</v>
      </c>
      <c r="E389">
        <v>24.1</v>
      </c>
      <c r="F389">
        <f t="shared" si="36"/>
        <v>18.105</v>
      </c>
      <c r="G389">
        <f t="shared" si="37"/>
        <v>15.57</v>
      </c>
      <c r="H389">
        <f t="shared" si="38"/>
        <v>3.9458839313897718</v>
      </c>
      <c r="I389">
        <f t="shared" si="39"/>
        <v>3.2061354949584655</v>
      </c>
      <c r="J389">
        <f t="shared" si="35"/>
        <v>3.0321809655776515</v>
      </c>
      <c r="K389">
        <v>2.7750000000000004</v>
      </c>
    </row>
    <row r="390" spans="2:11" x14ac:dyDescent="0.25">
      <c r="B390" s="70">
        <v>40566</v>
      </c>
      <c r="C390">
        <v>24.68</v>
      </c>
      <c r="D390">
        <v>10.87</v>
      </c>
      <c r="E390">
        <v>24.2</v>
      </c>
      <c r="F390">
        <f t="shared" si="36"/>
        <v>17.774999999999999</v>
      </c>
      <c r="G390">
        <f t="shared" si="37"/>
        <v>13.81</v>
      </c>
      <c r="H390">
        <f t="shared" si="38"/>
        <v>3.7161808352124095</v>
      </c>
      <c r="I390">
        <f t="shared" si="39"/>
        <v>3.0041575584983313</v>
      </c>
      <c r="J390">
        <f t="shared" ref="J390:J453" si="40">0.2*(I388+I389+I390+I391+I392)</f>
        <v>3.0042435302006805</v>
      </c>
      <c r="K390">
        <v>2.7824999999999998</v>
      </c>
    </row>
    <row r="391" spans="2:11" x14ac:dyDescent="0.25">
      <c r="B391" s="70">
        <v>40567</v>
      </c>
      <c r="C391">
        <v>23.68</v>
      </c>
      <c r="D391">
        <v>11.08</v>
      </c>
      <c r="E391">
        <v>24.3</v>
      </c>
      <c r="F391">
        <f t="shared" si="36"/>
        <v>17.38</v>
      </c>
      <c r="G391">
        <f t="shared" si="37"/>
        <v>12.6</v>
      </c>
      <c r="H391">
        <f t="shared" si="38"/>
        <v>3.5496478698597698</v>
      </c>
      <c r="I391">
        <f t="shared" si="39"/>
        <v>2.8493970710394918</v>
      </c>
      <c r="J391">
        <f t="shared" si="40"/>
        <v>2.9452943842492196</v>
      </c>
      <c r="K391">
        <v>2.79</v>
      </c>
    </row>
    <row r="392" spans="2:11" x14ac:dyDescent="0.25">
      <c r="B392" s="70">
        <v>40568</v>
      </c>
      <c r="C392">
        <v>22.85</v>
      </c>
      <c r="D392">
        <v>10.27</v>
      </c>
      <c r="E392">
        <v>24.5</v>
      </c>
      <c r="F392">
        <f t="shared" si="36"/>
        <v>16.560000000000002</v>
      </c>
      <c r="G392">
        <f t="shared" si="37"/>
        <v>12.580000000000002</v>
      </c>
      <c r="H392">
        <f t="shared" si="38"/>
        <v>3.5468295701936401</v>
      </c>
      <c r="I392">
        <f t="shared" si="39"/>
        <v>2.8036587525848051</v>
      </c>
      <c r="J392">
        <f t="shared" si="40"/>
        <v>2.880973171441926</v>
      </c>
      <c r="K392">
        <v>2.8050000000000002</v>
      </c>
    </row>
    <row r="393" spans="2:11" x14ac:dyDescent="0.25">
      <c r="B393" s="70">
        <v>40569</v>
      </c>
      <c r="C393">
        <v>22.53</v>
      </c>
      <c r="D393">
        <v>8.82</v>
      </c>
      <c r="E393">
        <v>24.6</v>
      </c>
      <c r="F393">
        <f t="shared" si="36"/>
        <v>15.675000000000001</v>
      </c>
      <c r="G393">
        <f t="shared" si="37"/>
        <v>13.71</v>
      </c>
      <c r="H393">
        <f t="shared" si="38"/>
        <v>3.7027017163147238</v>
      </c>
      <c r="I393">
        <f t="shared" si="39"/>
        <v>2.8631230441650048</v>
      </c>
      <c r="J393">
        <f t="shared" si="40"/>
        <v>2.8787316566215919</v>
      </c>
      <c r="K393">
        <v>2.8125</v>
      </c>
    </row>
    <row r="394" spans="2:11" x14ac:dyDescent="0.25">
      <c r="B394" s="70">
        <v>40570</v>
      </c>
      <c r="C394">
        <v>22.36</v>
      </c>
      <c r="D394">
        <v>8.44</v>
      </c>
      <c r="E394">
        <v>24.8</v>
      </c>
      <c r="F394">
        <f t="shared" si="36"/>
        <v>15.399999999999999</v>
      </c>
      <c r="G394">
        <f t="shared" si="37"/>
        <v>13.92</v>
      </c>
      <c r="H394">
        <f t="shared" si="38"/>
        <v>3.7309516212355258</v>
      </c>
      <c r="I394">
        <f t="shared" si="39"/>
        <v>2.8845294309219933</v>
      </c>
      <c r="J394">
        <f t="shared" si="40"/>
        <v>2.9063988472501134</v>
      </c>
      <c r="K394">
        <v>2.82</v>
      </c>
    </row>
    <row r="395" spans="2:11" x14ac:dyDescent="0.25">
      <c r="B395" s="70">
        <v>40571</v>
      </c>
      <c r="C395">
        <v>22.57</v>
      </c>
      <c r="D395">
        <v>7.26</v>
      </c>
      <c r="E395">
        <v>24.9</v>
      </c>
      <c r="F395">
        <f t="shared" si="36"/>
        <v>14.914999999999999</v>
      </c>
      <c r="G395">
        <f t="shared" si="37"/>
        <v>15.31</v>
      </c>
      <c r="H395">
        <f t="shared" si="38"/>
        <v>3.9127995093027703</v>
      </c>
      <c r="I395">
        <f t="shared" si="39"/>
        <v>2.9929499843966636</v>
      </c>
      <c r="J395">
        <f t="shared" si="40"/>
        <v>2.9383674546422696</v>
      </c>
      <c r="K395">
        <v>2.8275000000000001</v>
      </c>
    </row>
    <row r="396" spans="2:11" x14ac:dyDescent="0.25">
      <c r="B396" s="70">
        <v>40572</v>
      </c>
      <c r="C396">
        <v>23.02</v>
      </c>
      <c r="D396">
        <v>8.74</v>
      </c>
      <c r="E396">
        <v>25</v>
      </c>
      <c r="F396">
        <f t="shared" si="36"/>
        <v>15.879999999999999</v>
      </c>
      <c r="G396">
        <f t="shared" si="37"/>
        <v>14.28</v>
      </c>
      <c r="H396">
        <f t="shared" si="38"/>
        <v>3.7788887255382368</v>
      </c>
      <c r="I396">
        <f t="shared" si="39"/>
        <v>2.9877330241821003</v>
      </c>
      <c r="J396">
        <f t="shared" si="40"/>
        <v>2.962901610962025</v>
      </c>
      <c r="K396">
        <v>2.8425000000000002</v>
      </c>
    </row>
    <row r="397" spans="2:11" x14ac:dyDescent="0.25">
      <c r="B397" s="70">
        <v>40573</v>
      </c>
      <c r="C397">
        <v>23.71</v>
      </c>
      <c r="D397">
        <v>10.87</v>
      </c>
      <c r="E397">
        <v>25.1</v>
      </c>
      <c r="F397">
        <f t="shared" si="36"/>
        <v>17.29</v>
      </c>
      <c r="G397">
        <f t="shared" si="37"/>
        <v>12.840000000000002</v>
      </c>
      <c r="H397">
        <f t="shared" si="38"/>
        <v>3.5832945734337835</v>
      </c>
      <c r="I397">
        <f t="shared" si="39"/>
        <v>2.9635017895455853</v>
      </c>
      <c r="J397">
        <f t="shared" si="40"/>
        <v>3.0197708435060617</v>
      </c>
      <c r="K397">
        <v>2.8499999999999996</v>
      </c>
    </row>
    <row r="398" spans="2:11" x14ac:dyDescent="0.25">
      <c r="B398" s="70">
        <v>40574</v>
      </c>
      <c r="C398">
        <v>23.37</v>
      </c>
      <c r="D398">
        <v>9.9700000000000006</v>
      </c>
      <c r="E398">
        <v>25.2</v>
      </c>
      <c r="F398">
        <f t="shared" si="36"/>
        <v>16.670000000000002</v>
      </c>
      <c r="G398">
        <f t="shared" si="37"/>
        <v>13.4</v>
      </c>
      <c r="H398">
        <f t="shared" si="38"/>
        <v>3.6606010435446255</v>
      </c>
      <c r="I398">
        <f t="shared" si="39"/>
        <v>2.9857938257637819</v>
      </c>
      <c r="J398">
        <f t="shared" si="40"/>
        <v>3.1289910360856226</v>
      </c>
      <c r="K398">
        <v>2.8725000000000001</v>
      </c>
    </row>
    <row r="399" spans="2:11" x14ac:dyDescent="0.25">
      <c r="B399" s="70">
        <v>40575</v>
      </c>
      <c r="C399">
        <v>23.72</v>
      </c>
      <c r="D399">
        <v>8.0299999999999994</v>
      </c>
      <c r="E399">
        <v>25.3</v>
      </c>
      <c r="F399">
        <f t="shared" si="36"/>
        <v>15.875</v>
      </c>
      <c r="G399">
        <f t="shared" si="37"/>
        <v>15.69</v>
      </c>
      <c r="H399">
        <f t="shared" si="38"/>
        <v>3.9610604640676716</v>
      </c>
      <c r="I399">
        <f t="shared" si="39"/>
        <v>3.1688755936421766</v>
      </c>
      <c r="J399">
        <f t="shared" si="40"/>
        <v>3.2877749917723822</v>
      </c>
      <c r="K399">
        <v>2.895</v>
      </c>
    </row>
    <row r="400" spans="2:11" x14ac:dyDescent="0.25">
      <c r="B400" s="70">
        <v>40576</v>
      </c>
      <c r="C400">
        <v>26.29</v>
      </c>
      <c r="D400">
        <v>8.5299999999999994</v>
      </c>
      <c r="E400">
        <v>25.4</v>
      </c>
      <c r="F400">
        <f t="shared" si="36"/>
        <v>17.41</v>
      </c>
      <c r="G400">
        <f t="shared" si="37"/>
        <v>17.759999999999998</v>
      </c>
      <c r="H400">
        <f t="shared" si="38"/>
        <v>4.2142615011410953</v>
      </c>
      <c r="I400">
        <f t="shared" si="39"/>
        <v>3.5390509472944669</v>
      </c>
      <c r="J400">
        <f t="shared" si="40"/>
        <v>3.4964983535349905</v>
      </c>
      <c r="K400">
        <v>2.9249999999999998</v>
      </c>
    </row>
    <row r="401" spans="2:11" x14ac:dyDescent="0.25">
      <c r="B401" s="70">
        <v>40577</v>
      </c>
      <c r="C401">
        <v>28.14</v>
      </c>
      <c r="D401">
        <v>9.8699999999999992</v>
      </c>
      <c r="E401">
        <v>25.6</v>
      </c>
      <c r="F401">
        <f t="shared" si="36"/>
        <v>19.004999999999999</v>
      </c>
      <c r="G401">
        <f t="shared" si="37"/>
        <v>18.270000000000003</v>
      </c>
      <c r="H401">
        <f t="shared" si="38"/>
        <v>4.2743420546325028</v>
      </c>
      <c r="I401">
        <f t="shared" si="39"/>
        <v>3.7816528026158993</v>
      </c>
      <c r="J401">
        <f t="shared" si="40"/>
        <v>3.6973383707303338</v>
      </c>
      <c r="K401">
        <v>2.9475000000000002</v>
      </c>
    </row>
    <row r="402" spans="2:11" x14ac:dyDescent="0.25">
      <c r="B402" s="70">
        <v>40578</v>
      </c>
      <c r="C402">
        <v>29.81</v>
      </c>
      <c r="D402">
        <v>11.13</v>
      </c>
      <c r="E402">
        <v>25.8</v>
      </c>
      <c r="F402">
        <f t="shared" si="36"/>
        <v>20.47</v>
      </c>
      <c r="G402">
        <f t="shared" si="37"/>
        <v>18.68</v>
      </c>
      <c r="H402">
        <f t="shared" si="38"/>
        <v>4.3220365569948616</v>
      </c>
      <c r="I402">
        <f t="shared" si="39"/>
        <v>4.0071185983586268</v>
      </c>
      <c r="J402">
        <f t="shared" si="40"/>
        <v>3.8138505408581427</v>
      </c>
      <c r="K402">
        <v>2.9699999999999998</v>
      </c>
    </row>
    <row r="403" spans="2:11" x14ac:dyDescent="0.25">
      <c r="B403" s="70">
        <v>40579</v>
      </c>
      <c r="C403">
        <v>29.92</v>
      </c>
      <c r="D403">
        <v>12.26</v>
      </c>
      <c r="E403">
        <v>26</v>
      </c>
      <c r="F403">
        <f t="shared" si="36"/>
        <v>21.09</v>
      </c>
      <c r="G403">
        <f t="shared" si="37"/>
        <v>17.660000000000004</v>
      </c>
      <c r="H403">
        <f t="shared" si="38"/>
        <v>4.2023802778901391</v>
      </c>
      <c r="I403">
        <f t="shared" si="39"/>
        <v>3.9899939117404992</v>
      </c>
      <c r="J403">
        <f t="shared" si="40"/>
        <v>3.7750443351372418</v>
      </c>
      <c r="K403">
        <v>2.9925000000000002</v>
      </c>
    </row>
    <row r="404" spans="2:11" x14ac:dyDescent="0.25">
      <c r="B404" s="70">
        <v>40580</v>
      </c>
      <c r="C404">
        <v>28.78</v>
      </c>
      <c r="D404">
        <v>13.41</v>
      </c>
      <c r="E404">
        <v>26.2</v>
      </c>
      <c r="F404">
        <f t="shared" si="36"/>
        <v>21.094999999999999</v>
      </c>
      <c r="G404">
        <f t="shared" si="37"/>
        <v>15.370000000000001</v>
      </c>
      <c r="H404">
        <f t="shared" si="38"/>
        <v>3.920459156782532</v>
      </c>
      <c r="I404">
        <f t="shared" si="39"/>
        <v>3.7514364442812167</v>
      </c>
      <c r="J404">
        <f t="shared" si="40"/>
        <v>3.6813060158299176</v>
      </c>
      <c r="K404">
        <v>3.0225</v>
      </c>
    </row>
    <row r="405" spans="2:11" x14ac:dyDescent="0.25">
      <c r="B405" s="70">
        <v>40581</v>
      </c>
      <c r="C405">
        <v>27.44</v>
      </c>
      <c r="D405">
        <v>15.69</v>
      </c>
      <c r="E405">
        <v>26.4</v>
      </c>
      <c r="F405">
        <f t="shared" si="36"/>
        <v>21.565000000000001</v>
      </c>
      <c r="G405">
        <f t="shared" si="37"/>
        <v>11.750000000000002</v>
      </c>
      <c r="H405">
        <f t="shared" si="38"/>
        <v>3.4278273002005224</v>
      </c>
      <c r="I405">
        <f t="shared" si="39"/>
        <v>3.345019918689967</v>
      </c>
      <c r="J405">
        <f t="shared" si="40"/>
        <v>3.5600749730471168</v>
      </c>
      <c r="K405">
        <v>3.0449999999999999</v>
      </c>
    </row>
    <row r="406" spans="2:11" x14ac:dyDescent="0.25">
      <c r="B406" s="70">
        <v>40582</v>
      </c>
      <c r="C406">
        <v>25.22</v>
      </c>
      <c r="D406">
        <v>11.92</v>
      </c>
      <c r="E406">
        <v>26.6</v>
      </c>
      <c r="F406">
        <f t="shared" si="36"/>
        <v>18.57</v>
      </c>
      <c r="G406">
        <f t="shared" si="37"/>
        <v>13.299999999999999</v>
      </c>
      <c r="H406">
        <f t="shared" si="38"/>
        <v>3.6469165057620936</v>
      </c>
      <c r="I406">
        <f t="shared" si="39"/>
        <v>3.312961206079275</v>
      </c>
      <c r="J406">
        <f t="shared" si="40"/>
        <v>3.4724289278593568</v>
      </c>
      <c r="K406">
        <v>3.0674999999999999</v>
      </c>
    </row>
    <row r="407" spans="2:11" x14ac:dyDescent="0.25">
      <c r="B407" s="70">
        <v>40583</v>
      </c>
      <c r="C407">
        <v>24.97</v>
      </c>
      <c r="D407">
        <v>10.51</v>
      </c>
      <c r="E407">
        <v>26.8</v>
      </c>
      <c r="F407">
        <f t="shared" si="36"/>
        <v>17.739999999999998</v>
      </c>
      <c r="G407">
        <f t="shared" si="37"/>
        <v>14.459999999999999</v>
      </c>
      <c r="H407">
        <f t="shared" si="38"/>
        <v>3.8026306683663087</v>
      </c>
      <c r="I407">
        <f t="shared" si="39"/>
        <v>3.4009633844446228</v>
      </c>
      <c r="J407">
        <f t="shared" si="40"/>
        <v>3.4871721047597206</v>
      </c>
      <c r="K407">
        <v>3.09</v>
      </c>
    </row>
    <row r="408" spans="2:11" x14ac:dyDescent="0.25">
      <c r="B408" s="70">
        <v>40584</v>
      </c>
      <c r="C408">
        <v>25.54</v>
      </c>
      <c r="D408">
        <v>10.050000000000001</v>
      </c>
      <c r="E408">
        <v>27</v>
      </c>
      <c r="F408">
        <f t="shared" si="36"/>
        <v>17.795000000000002</v>
      </c>
      <c r="G408">
        <f t="shared" si="37"/>
        <v>15.489999999999998</v>
      </c>
      <c r="H408">
        <f t="shared" si="38"/>
        <v>3.9357337308308851</v>
      </c>
      <c r="I408">
        <f t="shared" si="39"/>
        <v>3.5517636858017041</v>
      </c>
      <c r="J408">
        <f t="shared" si="40"/>
        <v>3.6451235087767304</v>
      </c>
      <c r="K408">
        <v>3.1125000000000003</v>
      </c>
    </row>
    <row r="409" spans="2:11" x14ac:dyDescent="0.25">
      <c r="B409" s="70">
        <v>40585</v>
      </c>
      <c r="C409">
        <v>27.42</v>
      </c>
      <c r="D409">
        <v>11.08</v>
      </c>
      <c r="E409">
        <v>27.2</v>
      </c>
      <c r="F409">
        <f t="shared" si="36"/>
        <v>19.25</v>
      </c>
      <c r="G409">
        <f t="shared" si="37"/>
        <v>16.340000000000003</v>
      </c>
      <c r="H409">
        <f t="shared" si="38"/>
        <v>4.042276586281548</v>
      </c>
      <c r="I409">
        <f t="shared" si="39"/>
        <v>3.8251523287830356</v>
      </c>
      <c r="J409">
        <f t="shared" si="40"/>
        <v>3.7222922943071035</v>
      </c>
      <c r="K409">
        <v>3.1425000000000001</v>
      </c>
    </row>
    <row r="410" spans="2:11" x14ac:dyDescent="0.25">
      <c r="B410" s="70">
        <v>40586</v>
      </c>
      <c r="C410">
        <v>29.55</v>
      </c>
      <c r="D410">
        <v>12.35</v>
      </c>
      <c r="E410">
        <v>27.4</v>
      </c>
      <c r="F410">
        <f t="shared" si="36"/>
        <v>20.95</v>
      </c>
      <c r="G410">
        <f t="shared" si="37"/>
        <v>17.200000000000003</v>
      </c>
      <c r="H410">
        <f t="shared" si="38"/>
        <v>4.1472882706655447</v>
      </c>
      <c r="I410">
        <f t="shared" si="39"/>
        <v>4.1347769387750137</v>
      </c>
      <c r="J410">
        <f t="shared" si="40"/>
        <v>3.6610321552097931</v>
      </c>
      <c r="K410">
        <v>3.165</v>
      </c>
    </row>
    <row r="411" spans="2:11" x14ac:dyDescent="0.25">
      <c r="B411" s="70">
        <v>40587</v>
      </c>
      <c r="C411">
        <v>27.6</v>
      </c>
      <c r="D411">
        <v>13.89</v>
      </c>
      <c r="E411">
        <v>27.6</v>
      </c>
      <c r="F411">
        <f t="shared" si="36"/>
        <v>20.745000000000001</v>
      </c>
      <c r="G411">
        <f t="shared" si="37"/>
        <v>13.71</v>
      </c>
      <c r="H411">
        <f t="shared" si="38"/>
        <v>3.7027017163147238</v>
      </c>
      <c r="I411">
        <f t="shared" si="39"/>
        <v>3.6988051337311396</v>
      </c>
      <c r="J411">
        <f t="shared" si="40"/>
        <v>3.4756205763119432</v>
      </c>
      <c r="K411">
        <v>3.1875</v>
      </c>
    </row>
    <row r="412" spans="2:11" x14ac:dyDescent="0.25">
      <c r="B412" s="70">
        <v>40588</v>
      </c>
      <c r="C412">
        <v>24.87</v>
      </c>
      <c r="D412">
        <v>15</v>
      </c>
      <c r="E412" s="116">
        <v>27.8</v>
      </c>
      <c r="F412">
        <f t="shared" si="36"/>
        <v>19.935000000000002</v>
      </c>
      <c r="G412">
        <f t="shared" si="37"/>
        <v>9.870000000000001</v>
      </c>
      <c r="H412">
        <f t="shared" si="38"/>
        <v>3.1416556144810017</v>
      </c>
      <c r="I412">
        <f t="shared" si="39"/>
        <v>3.0946626889580715</v>
      </c>
      <c r="J412">
        <f t="shared" si="40"/>
        <v>3.3011276387809221</v>
      </c>
      <c r="K412">
        <v>3.21</v>
      </c>
    </row>
    <row r="413" spans="2:11" x14ac:dyDescent="0.25">
      <c r="B413" s="70">
        <v>40589</v>
      </c>
      <c r="C413">
        <v>22.67</v>
      </c>
      <c r="D413">
        <v>15.24</v>
      </c>
      <c r="E413">
        <v>27.9</v>
      </c>
      <c r="F413">
        <f t="shared" si="36"/>
        <v>18.955000000000002</v>
      </c>
      <c r="G413">
        <f t="shared" si="37"/>
        <v>7.4300000000000015</v>
      </c>
      <c r="H413">
        <f t="shared" si="38"/>
        <v>2.7258026340878021</v>
      </c>
      <c r="I413">
        <f t="shared" si="39"/>
        <v>2.6247057913124556</v>
      </c>
      <c r="J413">
        <f t="shared" si="40"/>
        <v>3.107988517813419</v>
      </c>
      <c r="K413">
        <v>3.2324999999999999</v>
      </c>
    </row>
    <row r="414" spans="2:11" x14ac:dyDescent="0.25">
      <c r="B414" s="70">
        <v>40590</v>
      </c>
      <c r="C414">
        <v>22.82</v>
      </c>
      <c r="D414">
        <v>13</v>
      </c>
      <c r="E414">
        <v>28.1</v>
      </c>
      <c r="F414">
        <f t="shared" si="36"/>
        <v>17.91</v>
      </c>
      <c r="G414">
        <f t="shared" si="37"/>
        <v>9.82</v>
      </c>
      <c r="H414">
        <f t="shared" si="38"/>
        <v>3.1336879231984796</v>
      </c>
      <c r="I414">
        <f t="shared" si="39"/>
        <v>2.9526876411279299</v>
      </c>
      <c r="J414">
        <f t="shared" si="40"/>
        <v>3.0479704515731436</v>
      </c>
      <c r="K414">
        <v>3.2624999999999997</v>
      </c>
    </row>
    <row r="415" spans="2:11" x14ac:dyDescent="0.25">
      <c r="B415" s="70">
        <v>40591</v>
      </c>
      <c r="C415">
        <v>23.19</v>
      </c>
      <c r="D415">
        <v>11.64</v>
      </c>
      <c r="E415">
        <v>28.2</v>
      </c>
      <c r="F415">
        <f t="shared" si="36"/>
        <v>17.414999999999999</v>
      </c>
      <c r="G415">
        <f t="shared" si="37"/>
        <v>11.55</v>
      </c>
      <c r="H415">
        <f t="shared" si="38"/>
        <v>3.3985290935932859</v>
      </c>
      <c r="I415">
        <f t="shared" si="39"/>
        <v>3.1690813339374966</v>
      </c>
      <c r="J415">
        <f t="shared" si="40"/>
        <v>3.1350638122866736</v>
      </c>
      <c r="K415">
        <v>3.2850000000000001</v>
      </c>
    </row>
    <row r="416" spans="2:11" x14ac:dyDescent="0.25">
      <c r="B416" s="70">
        <v>40592</v>
      </c>
      <c r="C416">
        <v>23.74</v>
      </c>
      <c r="D416">
        <v>10.37</v>
      </c>
      <c r="E416">
        <v>28.4</v>
      </c>
      <c r="F416">
        <f t="shared" si="36"/>
        <v>17.055</v>
      </c>
      <c r="G416">
        <f t="shared" si="37"/>
        <v>13.37</v>
      </c>
      <c r="H416">
        <f t="shared" si="38"/>
        <v>3.6565010597564442</v>
      </c>
      <c r="I416">
        <f t="shared" si="39"/>
        <v>3.3987148025297644</v>
      </c>
      <c r="J416">
        <f t="shared" si="40"/>
        <v>3.2043956419310109</v>
      </c>
      <c r="K416">
        <v>3.3075000000000001</v>
      </c>
    </row>
    <row r="417" spans="2:11" x14ac:dyDescent="0.25">
      <c r="B417" s="70">
        <v>40593</v>
      </c>
      <c r="C417">
        <v>24.91</v>
      </c>
      <c r="D417">
        <v>11.48</v>
      </c>
      <c r="E417">
        <v>28.5</v>
      </c>
      <c r="F417">
        <f t="shared" si="36"/>
        <v>18.195</v>
      </c>
      <c r="G417">
        <f t="shared" si="37"/>
        <v>13.43</v>
      </c>
      <c r="H417">
        <f t="shared" si="38"/>
        <v>3.6646964403617388</v>
      </c>
      <c r="I417">
        <f t="shared" si="39"/>
        <v>3.5301294925257207</v>
      </c>
      <c r="J417">
        <f t="shared" si="40"/>
        <v>3.2526981666698767</v>
      </c>
      <c r="K417">
        <v>3.33</v>
      </c>
    </row>
    <row r="418" spans="2:11" x14ac:dyDescent="0.25">
      <c r="B418" s="70">
        <v>40594</v>
      </c>
      <c r="C418">
        <v>23.87</v>
      </c>
      <c r="D418">
        <v>13.13</v>
      </c>
      <c r="E418">
        <v>26.6</v>
      </c>
      <c r="F418">
        <f t="shared" si="36"/>
        <v>18.5</v>
      </c>
      <c r="G418">
        <f t="shared" si="37"/>
        <v>10.74</v>
      </c>
      <c r="H418">
        <f t="shared" si="38"/>
        <v>3.2771939216347881</v>
      </c>
      <c r="I418">
        <f t="shared" si="39"/>
        <v>2.9713649395341393</v>
      </c>
      <c r="J418">
        <f t="shared" si="40"/>
        <v>3.3238198636278962</v>
      </c>
      <c r="K418">
        <v>3.3525</v>
      </c>
    </row>
    <row r="419" spans="2:11" x14ac:dyDescent="0.25">
      <c r="B419" s="70">
        <v>40595</v>
      </c>
      <c r="C419">
        <v>22.77</v>
      </c>
      <c r="D419">
        <v>11.26</v>
      </c>
      <c r="E419">
        <v>28.8</v>
      </c>
      <c r="F419">
        <f t="shared" si="36"/>
        <v>17.015000000000001</v>
      </c>
      <c r="G419">
        <f t="shared" si="37"/>
        <v>11.51</v>
      </c>
      <c r="H419">
        <f t="shared" si="38"/>
        <v>3.3926390907374748</v>
      </c>
      <c r="I419">
        <f t="shared" si="39"/>
        <v>3.1942002648222614</v>
      </c>
      <c r="J419">
        <f t="shared" si="40"/>
        <v>3.4296449604219434</v>
      </c>
      <c r="K419">
        <v>3.3824999999999998</v>
      </c>
    </row>
    <row r="420" spans="2:11" x14ac:dyDescent="0.25">
      <c r="B420" s="70">
        <v>40596</v>
      </c>
      <c r="C420">
        <v>24.39</v>
      </c>
      <c r="D420">
        <v>11</v>
      </c>
      <c r="E420">
        <v>28.9</v>
      </c>
      <c r="F420">
        <f t="shared" si="36"/>
        <v>17.695</v>
      </c>
      <c r="G420">
        <f t="shared" si="37"/>
        <v>13.39</v>
      </c>
      <c r="H420">
        <f t="shared" si="38"/>
        <v>3.6592348927063973</v>
      </c>
      <c r="I420">
        <f t="shared" si="39"/>
        <v>3.5246898187275946</v>
      </c>
      <c r="J420">
        <f t="shared" si="40"/>
        <v>3.4701748205524234</v>
      </c>
      <c r="K420">
        <v>3.4050000000000002</v>
      </c>
    </row>
    <row r="421" spans="2:11" x14ac:dyDescent="0.25">
      <c r="B421" s="70">
        <v>40597</v>
      </c>
      <c r="C421">
        <v>26.79</v>
      </c>
      <c r="D421">
        <v>11.58</v>
      </c>
      <c r="E421">
        <v>29</v>
      </c>
      <c r="F421">
        <f t="shared" si="36"/>
        <v>19.184999999999999</v>
      </c>
      <c r="G421">
        <f t="shared" si="37"/>
        <v>15.209999999999999</v>
      </c>
      <c r="H421">
        <f t="shared" si="38"/>
        <v>3.9</v>
      </c>
      <c r="I421">
        <f t="shared" si="39"/>
        <v>3.9278402864999999</v>
      </c>
      <c r="J421">
        <f t="shared" si="40"/>
        <v>3.6296170024705106</v>
      </c>
      <c r="K421">
        <v>3.4275000000000002</v>
      </c>
    </row>
    <row r="422" spans="2:11" x14ac:dyDescent="0.25">
      <c r="B422" s="70">
        <v>40598</v>
      </c>
      <c r="C422">
        <v>26.18</v>
      </c>
      <c r="D422">
        <v>12.88</v>
      </c>
      <c r="E422">
        <v>29.2</v>
      </c>
      <c r="F422">
        <f t="shared" si="36"/>
        <v>19.53</v>
      </c>
      <c r="G422">
        <f t="shared" si="37"/>
        <v>13.299999999999999</v>
      </c>
      <c r="H422">
        <f t="shared" si="38"/>
        <v>3.6469165057620936</v>
      </c>
      <c r="I422">
        <f t="shared" si="39"/>
        <v>3.7327787931781207</v>
      </c>
      <c r="J422">
        <f t="shared" si="40"/>
        <v>3.7135349470127736</v>
      </c>
      <c r="K422">
        <v>3.4499999999999997</v>
      </c>
    </row>
    <row r="423" spans="2:11" x14ac:dyDescent="0.25">
      <c r="B423" s="70">
        <v>40599</v>
      </c>
      <c r="C423">
        <v>26.31</v>
      </c>
      <c r="D423">
        <v>12.9</v>
      </c>
      <c r="E423">
        <v>29.3</v>
      </c>
      <c r="F423">
        <f t="shared" si="36"/>
        <v>19.605</v>
      </c>
      <c r="G423">
        <f t="shared" si="37"/>
        <v>13.409999999999998</v>
      </c>
      <c r="H423">
        <f t="shared" si="38"/>
        <v>3.6619666847201104</v>
      </c>
      <c r="I423">
        <f t="shared" si="39"/>
        <v>3.7685758491245758</v>
      </c>
      <c r="J423">
        <f t="shared" si="40"/>
        <v>3.7423226468536761</v>
      </c>
      <c r="K423">
        <v>3.4799999999999995</v>
      </c>
    </row>
    <row r="424" spans="2:11" x14ac:dyDescent="0.25">
      <c r="B424" s="70">
        <v>40600</v>
      </c>
      <c r="C424">
        <v>25.33</v>
      </c>
      <c r="D424">
        <v>12.81</v>
      </c>
      <c r="E424">
        <v>29.5</v>
      </c>
      <c r="F424">
        <f t="shared" si="36"/>
        <v>19.07</v>
      </c>
      <c r="G424">
        <f t="shared" si="37"/>
        <v>12.519999999999998</v>
      </c>
      <c r="H424">
        <f t="shared" si="38"/>
        <v>3.538361202590826</v>
      </c>
      <c r="I424">
        <f t="shared" si="39"/>
        <v>3.6137899875335777</v>
      </c>
      <c r="J424">
        <f t="shared" si="40"/>
        <v>3.7216452802139295</v>
      </c>
      <c r="K424">
        <v>3.5024999999999999</v>
      </c>
    </row>
    <row r="425" spans="2:11" x14ac:dyDescent="0.25">
      <c r="B425" s="70">
        <v>40601</v>
      </c>
      <c r="C425">
        <v>25.23</v>
      </c>
      <c r="D425">
        <v>12.28</v>
      </c>
      <c r="E425">
        <v>29.7</v>
      </c>
      <c r="F425">
        <f t="shared" si="36"/>
        <v>18.754999999999999</v>
      </c>
      <c r="G425">
        <f t="shared" si="37"/>
        <v>12.950000000000001</v>
      </c>
      <c r="H425">
        <f t="shared" si="38"/>
        <v>3.5986108430893164</v>
      </c>
      <c r="I425">
        <f t="shared" si="39"/>
        <v>3.6686283179321064</v>
      </c>
      <c r="J425">
        <f t="shared" si="40"/>
        <v>3.6808511308558423</v>
      </c>
      <c r="K425">
        <v>3.5250000000000004</v>
      </c>
    </row>
    <row r="426" spans="2:11" x14ac:dyDescent="0.25">
      <c r="B426" s="70">
        <v>40602</v>
      </c>
      <c r="C426">
        <v>25.92</v>
      </c>
      <c r="D426">
        <v>12.3</v>
      </c>
      <c r="E426">
        <v>29.9</v>
      </c>
      <c r="F426">
        <f t="shared" si="36"/>
        <v>19.11</v>
      </c>
      <c r="G426">
        <f t="shared" si="37"/>
        <v>13.620000000000001</v>
      </c>
      <c r="H426">
        <f t="shared" si="38"/>
        <v>3.6905284174491872</v>
      </c>
      <c r="I426">
        <f t="shared" si="39"/>
        <v>3.824453453301266</v>
      </c>
      <c r="J426">
        <f t="shared" si="40"/>
        <v>3.7874642915902914</v>
      </c>
      <c r="K426">
        <v>3.5625</v>
      </c>
    </row>
    <row r="427" spans="2:11" x14ac:dyDescent="0.25">
      <c r="B427" s="70">
        <v>40603</v>
      </c>
      <c r="C427">
        <v>24.8</v>
      </c>
      <c r="D427">
        <v>13.33</v>
      </c>
      <c r="E427">
        <v>30.1</v>
      </c>
      <c r="F427">
        <f t="shared" si="36"/>
        <v>19.065000000000001</v>
      </c>
      <c r="G427">
        <f t="shared" si="37"/>
        <v>11.47</v>
      </c>
      <c r="H427">
        <f t="shared" si="38"/>
        <v>3.3867388443752202</v>
      </c>
      <c r="I427">
        <f t="shared" si="39"/>
        <v>3.5288080463876841</v>
      </c>
      <c r="J427">
        <f t="shared" si="40"/>
        <v>3.8237655557353776</v>
      </c>
      <c r="K427">
        <v>3.5999999999999996</v>
      </c>
    </row>
    <row r="428" spans="2:11" x14ac:dyDescent="0.25">
      <c r="B428" s="70">
        <v>40604</v>
      </c>
      <c r="C428">
        <v>28.65</v>
      </c>
      <c r="D428">
        <v>13.54</v>
      </c>
      <c r="E428">
        <v>30.3</v>
      </c>
      <c r="F428">
        <f t="shared" si="36"/>
        <v>21.094999999999999</v>
      </c>
      <c r="G428">
        <f t="shared" si="37"/>
        <v>15.11</v>
      </c>
      <c r="H428">
        <f t="shared" si="38"/>
        <v>3.887158345115362</v>
      </c>
      <c r="I428">
        <f t="shared" si="39"/>
        <v>4.3016416527968202</v>
      </c>
      <c r="J428">
        <f t="shared" si="40"/>
        <v>3.8351657290176604</v>
      </c>
      <c r="K428">
        <v>3.6374999999999997</v>
      </c>
    </row>
    <row r="429" spans="2:11" x14ac:dyDescent="0.25">
      <c r="B429" s="70">
        <v>40605</v>
      </c>
      <c r="C429">
        <v>27.5</v>
      </c>
      <c r="D429">
        <v>16.38</v>
      </c>
      <c r="E429">
        <v>30.5</v>
      </c>
      <c r="F429">
        <f t="shared" si="36"/>
        <v>21.939999999999998</v>
      </c>
      <c r="G429">
        <f t="shared" si="37"/>
        <v>11.120000000000001</v>
      </c>
      <c r="H429">
        <f t="shared" si="38"/>
        <v>3.3346664001066135</v>
      </c>
      <c r="I429">
        <f t="shared" si="39"/>
        <v>3.7952963082590117</v>
      </c>
      <c r="J429">
        <f t="shared" si="40"/>
        <v>3.8812565702067015</v>
      </c>
      <c r="K429">
        <v>3.6825000000000001</v>
      </c>
    </row>
    <row r="430" spans="2:11" x14ac:dyDescent="0.25">
      <c r="B430" s="70">
        <v>40606</v>
      </c>
      <c r="C430">
        <v>26.9</v>
      </c>
      <c r="D430">
        <v>16.079999999999998</v>
      </c>
      <c r="E430">
        <v>30.7</v>
      </c>
      <c r="F430">
        <f t="shared" si="36"/>
        <v>21.49</v>
      </c>
      <c r="G430">
        <f t="shared" si="37"/>
        <v>10.82</v>
      </c>
      <c r="H430">
        <f t="shared" si="38"/>
        <v>3.2893768406797053</v>
      </c>
      <c r="I430">
        <f t="shared" si="39"/>
        <v>3.725629184343521</v>
      </c>
      <c r="J430">
        <f t="shared" si="40"/>
        <v>4.0437210613046553</v>
      </c>
      <c r="K430">
        <v>3.7199999999999998</v>
      </c>
    </row>
    <row r="431" spans="2:11" x14ac:dyDescent="0.25">
      <c r="B431" s="70">
        <v>40607</v>
      </c>
      <c r="C431">
        <v>27.55</v>
      </c>
      <c r="D431">
        <v>14.64</v>
      </c>
      <c r="E431">
        <v>30.9</v>
      </c>
      <c r="F431">
        <f t="shared" si="36"/>
        <v>21.094999999999999</v>
      </c>
      <c r="G431">
        <f t="shared" si="37"/>
        <v>12.91</v>
      </c>
      <c r="H431">
        <f t="shared" si="38"/>
        <v>3.5930488446443363</v>
      </c>
      <c r="I431">
        <f t="shared" si="39"/>
        <v>4.054907659246469</v>
      </c>
      <c r="J431">
        <f t="shared" si="40"/>
        <v>4.0860798210128939</v>
      </c>
      <c r="K431">
        <v>3.7574999999999998</v>
      </c>
    </row>
    <row r="432" spans="2:11" x14ac:dyDescent="0.25">
      <c r="B432" s="70">
        <v>40608</v>
      </c>
      <c r="C432">
        <v>29.03</v>
      </c>
      <c r="D432">
        <v>15</v>
      </c>
      <c r="E432">
        <v>31</v>
      </c>
      <c r="F432">
        <f t="shared" si="36"/>
        <v>22.015000000000001</v>
      </c>
      <c r="G432">
        <f t="shared" si="37"/>
        <v>14.030000000000001</v>
      </c>
      <c r="H432">
        <f t="shared" si="38"/>
        <v>3.7456641600656084</v>
      </c>
      <c r="I432">
        <f t="shared" si="39"/>
        <v>4.3411305018774522</v>
      </c>
      <c r="J432">
        <f t="shared" si="40"/>
        <v>4.2079768480531241</v>
      </c>
      <c r="K432">
        <v>3.7949999999999999</v>
      </c>
    </row>
    <row r="433" spans="2:11" x14ac:dyDescent="0.25">
      <c r="B433" s="70">
        <v>40609</v>
      </c>
      <c r="C433">
        <v>30.02</v>
      </c>
      <c r="D433">
        <v>15.5</v>
      </c>
      <c r="E433">
        <v>31.1</v>
      </c>
      <c r="F433">
        <f t="shared" si="36"/>
        <v>22.759999999999998</v>
      </c>
      <c r="G433">
        <f t="shared" si="37"/>
        <v>14.52</v>
      </c>
      <c r="H433">
        <f t="shared" si="38"/>
        <v>3.8105117766515302</v>
      </c>
      <c r="I433">
        <f t="shared" si="39"/>
        <v>4.5134354513380099</v>
      </c>
      <c r="J433">
        <f t="shared" si="40"/>
        <v>4.2923302710150972</v>
      </c>
      <c r="K433">
        <v>3.8325000000000005</v>
      </c>
    </row>
    <row r="434" spans="2:11" x14ac:dyDescent="0.25">
      <c r="B434" s="70">
        <v>40610</v>
      </c>
      <c r="C434">
        <v>29.57</v>
      </c>
      <c r="D434">
        <v>15.9</v>
      </c>
      <c r="E434">
        <v>31.3</v>
      </c>
      <c r="F434">
        <f t="shared" si="36"/>
        <v>22.734999999999999</v>
      </c>
      <c r="G434">
        <f t="shared" si="37"/>
        <v>13.67</v>
      </c>
      <c r="H434">
        <f t="shared" si="38"/>
        <v>3.6972963094672302</v>
      </c>
      <c r="I434">
        <f t="shared" si="39"/>
        <v>4.4047814434601626</v>
      </c>
      <c r="J434">
        <f t="shared" si="40"/>
        <v>4.3550620100266375</v>
      </c>
      <c r="K434">
        <v>3.87</v>
      </c>
    </row>
    <row r="435" spans="2:11" x14ac:dyDescent="0.25">
      <c r="B435" s="70">
        <v>40611</v>
      </c>
      <c r="C435">
        <v>27.72</v>
      </c>
      <c r="D435">
        <v>14.85</v>
      </c>
      <c r="E435">
        <v>31.5</v>
      </c>
      <c r="F435">
        <f t="shared" si="36"/>
        <v>21.285</v>
      </c>
      <c r="G435">
        <f t="shared" si="37"/>
        <v>12.87</v>
      </c>
      <c r="H435">
        <f t="shared" si="38"/>
        <v>3.5874782229304194</v>
      </c>
      <c r="I435">
        <f t="shared" si="39"/>
        <v>4.1473962991533888</v>
      </c>
      <c r="J435">
        <f t="shared" si="40"/>
        <v>4.3929610977701339</v>
      </c>
      <c r="K435">
        <v>3.915</v>
      </c>
    </row>
    <row r="436" spans="2:11" x14ac:dyDescent="0.25">
      <c r="B436" s="70">
        <v>40612</v>
      </c>
      <c r="C436">
        <v>28.05</v>
      </c>
      <c r="D436">
        <v>13.62</v>
      </c>
      <c r="E436">
        <v>31.7</v>
      </c>
      <c r="F436">
        <f t="shared" si="36"/>
        <v>20.835000000000001</v>
      </c>
      <c r="G436">
        <f t="shared" si="37"/>
        <v>14.430000000000001</v>
      </c>
      <c r="H436">
        <f t="shared" si="38"/>
        <v>3.798683982644516</v>
      </c>
      <c r="I436">
        <f t="shared" si="39"/>
        <v>4.3685663543041713</v>
      </c>
      <c r="J436">
        <f t="shared" si="40"/>
        <v>4.5052769018596139</v>
      </c>
      <c r="K436">
        <v>3.9524999999999997</v>
      </c>
    </row>
    <row r="437" spans="2:11" x14ac:dyDescent="0.25">
      <c r="B437" s="70">
        <v>40613</v>
      </c>
      <c r="C437">
        <v>28.64</v>
      </c>
      <c r="D437">
        <v>13.34</v>
      </c>
      <c r="E437">
        <v>31.8</v>
      </c>
      <c r="F437">
        <f t="shared" si="36"/>
        <v>20.990000000000002</v>
      </c>
      <c r="G437">
        <f t="shared" si="37"/>
        <v>15.3</v>
      </c>
      <c r="H437">
        <f t="shared" si="38"/>
        <v>3.9115214431215892</v>
      </c>
      <c r="I437">
        <f t="shared" si="39"/>
        <v>4.5306259405949332</v>
      </c>
      <c r="J437">
        <f t="shared" si="40"/>
        <v>4.7402076353842606</v>
      </c>
      <c r="K437">
        <v>3.99</v>
      </c>
    </row>
    <row r="438" spans="2:11" x14ac:dyDescent="0.25">
      <c r="B438" s="70">
        <v>40614</v>
      </c>
      <c r="C438">
        <v>30.78</v>
      </c>
      <c r="D438">
        <v>12.39</v>
      </c>
      <c r="E438">
        <v>32</v>
      </c>
      <c r="F438">
        <f t="shared" si="36"/>
        <v>21.585000000000001</v>
      </c>
      <c r="G438">
        <f t="shared" si="37"/>
        <v>18.39</v>
      </c>
      <c r="H438">
        <f t="shared" si="38"/>
        <v>4.2883563284783133</v>
      </c>
      <c r="I438">
        <f t="shared" si="39"/>
        <v>5.0750144717854129</v>
      </c>
      <c r="J438">
        <f t="shared" si="40"/>
        <v>5.0644474245012745</v>
      </c>
      <c r="K438">
        <v>4.0274999999999999</v>
      </c>
    </row>
    <row r="439" spans="2:11" x14ac:dyDescent="0.25">
      <c r="B439" s="70">
        <v>40615</v>
      </c>
      <c r="C439">
        <v>33.67</v>
      </c>
      <c r="D439">
        <v>14.05</v>
      </c>
      <c r="E439">
        <v>32.200000000000003</v>
      </c>
      <c r="F439">
        <f t="shared" si="36"/>
        <v>23.86</v>
      </c>
      <c r="G439">
        <f t="shared" si="37"/>
        <v>19.62</v>
      </c>
      <c r="H439">
        <f t="shared" si="38"/>
        <v>4.4294469180700204</v>
      </c>
      <c r="I439">
        <f t="shared" si="39"/>
        <v>5.5794351110833933</v>
      </c>
      <c r="J439">
        <f t="shared" si="40"/>
        <v>5.3140023363571842</v>
      </c>
      <c r="K439">
        <v>4.0649999999999995</v>
      </c>
    </row>
    <row r="440" spans="2:11" x14ac:dyDescent="0.25">
      <c r="B440" s="70">
        <v>40616</v>
      </c>
      <c r="C440">
        <v>34.700000000000003</v>
      </c>
      <c r="D440">
        <v>14.88</v>
      </c>
      <c r="E440">
        <v>32.4</v>
      </c>
      <c r="F440">
        <f t="shared" si="36"/>
        <v>24.790000000000003</v>
      </c>
      <c r="G440">
        <f t="shared" si="37"/>
        <v>19.82</v>
      </c>
      <c r="H440">
        <f t="shared" si="38"/>
        <v>4.4519658579104133</v>
      </c>
      <c r="I440">
        <f t="shared" si="39"/>
        <v>5.7685952447384636</v>
      </c>
      <c r="J440">
        <f t="shared" si="40"/>
        <v>5.5932174405382655</v>
      </c>
      <c r="K440">
        <v>4.1025</v>
      </c>
    </row>
    <row r="441" spans="2:11" x14ac:dyDescent="0.25">
      <c r="B441" s="70">
        <v>40617</v>
      </c>
      <c r="C441">
        <v>34.479999999999997</v>
      </c>
      <c r="D441">
        <v>16.53</v>
      </c>
      <c r="E441">
        <v>32.6</v>
      </c>
      <c r="F441">
        <f t="shared" si="36"/>
        <v>25.504999999999999</v>
      </c>
      <c r="G441">
        <f t="shared" si="37"/>
        <v>17.949999999999996</v>
      </c>
      <c r="H441">
        <f t="shared" si="38"/>
        <v>4.2367440328629717</v>
      </c>
      <c r="I441">
        <f t="shared" si="39"/>
        <v>5.6163409135837199</v>
      </c>
      <c r="J441">
        <f t="shared" si="40"/>
        <v>5.8316376569177182</v>
      </c>
      <c r="K441">
        <v>4.1475</v>
      </c>
    </row>
    <row r="442" spans="2:11" x14ac:dyDescent="0.25">
      <c r="B442" s="70">
        <v>40618</v>
      </c>
      <c r="C442">
        <v>36.07</v>
      </c>
      <c r="D442">
        <v>17.399999999999999</v>
      </c>
      <c r="E442" s="116">
        <v>32.799999999999997</v>
      </c>
      <c r="F442">
        <f t="shared" si="36"/>
        <v>26.734999999999999</v>
      </c>
      <c r="G442">
        <f t="shared" si="37"/>
        <v>18.670000000000002</v>
      </c>
      <c r="H442">
        <f t="shared" si="38"/>
        <v>4.3208795400936602</v>
      </c>
      <c r="I442">
        <f t="shared" si="39"/>
        <v>5.9267014615003362</v>
      </c>
      <c r="J442">
        <f t="shared" si="40"/>
        <v>5.9353206132709886</v>
      </c>
      <c r="K442">
        <v>4.1850000000000005</v>
      </c>
    </row>
    <row r="443" spans="2:11" x14ac:dyDescent="0.25">
      <c r="B443" s="70">
        <v>40619</v>
      </c>
      <c r="C443">
        <v>37.71</v>
      </c>
      <c r="D443">
        <v>17.940000000000001</v>
      </c>
      <c r="E443">
        <v>32.9</v>
      </c>
      <c r="F443">
        <f t="shared" si="36"/>
        <v>27.825000000000003</v>
      </c>
      <c r="G443">
        <f t="shared" si="37"/>
        <v>19.77</v>
      </c>
      <c r="H443">
        <f t="shared" si="38"/>
        <v>4.4463468150831416</v>
      </c>
      <c r="I443">
        <f t="shared" si="39"/>
        <v>6.267115553682677</v>
      </c>
      <c r="J443">
        <f t="shared" si="40"/>
        <v>5.8946476230085612</v>
      </c>
      <c r="K443">
        <v>4.2225000000000001</v>
      </c>
    </row>
    <row r="444" spans="2:11" x14ac:dyDescent="0.25">
      <c r="B444" s="70">
        <v>40620</v>
      </c>
      <c r="C444">
        <v>37.57</v>
      </c>
      <c r="D444">
        <v>19.73</v>
      </c>
      <c r="E444">
        <v>33.1</v>
      </c>
      <c r="F444">
        <f t="shared" si="36"/>
        <v>28.65</v>
      </c>
      <c r="G444">
        <f t="shared" si="37"/>
        <v>17.84</v>
      </c>
      <c r="H444">
        <f t="shared" si="38"/>
        <v>4.2237424163885748</v>
      </c>
      <c r="I444">
        <f t="shared" si="39"/>
        <v>6.0978498928497453</v>
      </c>
      <c r="J444">
        <f t="shared" si="40"/>
        <v>5.8770508996606097</v>
      </c>
      <c r="K444">
        <v>4.26</v>
      </c>
    </row>
    <row r="445" spans="2:11" x14ac:dyDescent="0.25">
      <c r="B445" s="70">
        <v>40621</v>
      </c>
      <c r="C445">
        <v>35.69</v>
      </c>
      <c r="D445">
        <v>20.59</v>
      </c>
      <c r="E445">
        <v>33.200000000000003</v>
      </c>
      <c r="F445">
        <f t="shared" si="36"/>
        <v>28.14</v>
      </c>
      <c r="G445">
        <f t="shared" si="37"/>
        <v>15.099999999999998</v>
      </c>
      <c r="H445">
        <f t="shared" si="38"/>
        <v>3.8858718455450894</v>
      </c>
      <c r="I445">
        <f t="shared" si="39"/>
        <v>5.5652302934263256</v>
      </c>
      <c r="J445">
        <f t="shared" si="40"/>
        <v>5.8180648632008953</v>
      </c>
      <c r="K445">
        <v>4.2975000000000003</v>
      </c>
    </row>
    <row r="446" spans="2:11" x14ac:dyDescent="0.25">
      <c r="B446" s="70">
        <v>40622</v>
      </c>
      <c r="C446">
        <v>35.06</v>
      </c>
      <c r="D446">
        <v>19.77</v>
      </c>
      <c r="E446">
        <v>33.299999999999997</v>
      </c>
      <c r="F446">
        <f t="shared" si="36"/>
        <v>27.414999999999999</v>
      </c>
      <c r="G446">
        <f t="shared" si="37"/>
        <v>15.290000000000003</v>
      </c>
      <c r="H446">
        <f t="shared" si="38"/>
        <v>3.9102429592034307</v>
      </c>
      <c r="I446">
        <f t="shared" si="39"/>
        <v>5.5283572968439598</v>
      </c>
      <c r="J446">
        <f t="shared" si="40"/>
        <v>5.7439481263412731</v>
      </c>
      <c r="K446">
        <v>4.335</v>
      </c>
    </row>
    <row r="447" spans="2:11" x14ac:dyDescent="0.25">
      <c r="B447" s="70">
        <v>40623</v>
      </c>
      <c r="C447">
        <v>33.74</v>
      </c>
      <c r="D447">
        <v>16.23</v>
      </c>
      <c r="E447">
        <v>33.5</v>
      </c>
      <c r="F447">
        <f t="shared" si="36"/>
        <v>24.984999999999999</v>
      </c>
      <c r="G447">
        <f t="shared" si="37"/>
        <v>17.510000000000002</v>
      </c>
      <c r="H447">
        <f t="shared" si="38"/>
        <v>4.1844951905815355</v>
      </c>
      <c r="I447">
        <f t="shared" si="39"/>
        <v>5.6317712792017636</v>
      </c>
      <c r="J447">
        <f t="shared" si="40"/>
        <v>5.6678846149730617</v>
      </c>
      <c r="K447">
        <v>4.38</v>
      </c>
    </row>
    <row r="448" spans="2:11" x14ac:dyDescent="0.25">
      <c r="B448" s="70">
        <v>40624</v>
      </c>
      <c r="C448">
        <v>34.71</v>
      </c>
      <c r="D448">
        <v>15.92</v>
      </c>
      <c r="E448">
        <v>33.6</v>
      </c>
      <c r="F448">
        <f t="shared" si="36"/>
        <v>25.315000000000001</v>
      </c>
      <c r="G448">
        <f t="shared" si="37"/>
        <v>18.79</v>
      </c>
      <c r="H448">
        <f t="shared" si="38"/>
        <v>4.3347433603386483</v>
      </c>
      <c r="I448">
        <f t="shared" si="39"/>
        <v>5.8965318693845683</v>
      </c>
      <c r="J448">
        <f t="shared" si="40"/>
        <v>5.6689803803526244</v>
      </c>
      <c r="K448">
        <v>4.4174999999999995</v>
      </c>
    </row>
    <row r="449" spans="2:11" x14ac:dyDescent="0.25">
      <c r="B449" s="70">
        <v>40625</v>
      </c>
      <c r="C449">
        <v>34.880000000000003</v>
      </c>
      <c r="D449">
        <v>18.32</v>
      </c>
      <c r="E449">
        <v>33.700000000000003</v>
      </c>
      <c r="F449">
        <f t="shared" si="36"/>
        <v>26.6</v>
      </c>
      <c r="G449">
        <f t="shared" si="37"/>
        <v>16.560000000000002</v>
      </c>
      <c r="H449">
        <f t="shared" si="38"/>
        <v>4.0693979898751609</v>
      </c>
      <c r="I449">
        <f t="shared" si="39"/>
        <v>5.7175323360086914</v>
      </c>
      <c r="J449">
        <f t="shared" si="40"/>
        <v>5.7160735568107723</v>
      </c>
      <c r="K449">
        <v>4.4550000000000001</v>
      </c>
    </row>
    <row r="450" spans="2:11" x14ac:dyDescent="0.25">
      <c r="B450" s="70">
        <v>40626</v>
      </c>
      <c r="C450">
        <v>33.9</v>
      </c>
      <c r="D450">
        <v>17.690000000000001</v>
      </c>
      <c r="E450">
        <v>33.799999999999997</v>
      </c>
      <c r="F450">
        <f t="shared" si="36"/>
        <v>25.795000000000002</v>
      </c>
      <c r="G450">
        <f t="shared" si="37"/>
        <v>16.209999999999997</v>
      </c>
      <c r="H450">
        <f t="shared" si="38"/>
        <v>4.026164427839479</v>
      </c>
      <c r="I450">
        <f t="shared" si="39"/>
        <v>5.5707091203241363</v>
      </c>
      <c r="J450">
        <f t="shared" si="40"/>
        <v>5.8539119029494948</v>
      </c>
      <c r="K450">
        <v>4.4924999999999997</v>
      </c>
    </row>
    <row r="451" spans="2:11" x14ac:dyDescent="0.25">
      <c r="B451" s="70">
        <v>40627</v>
      </c>
      <c r="C451">
        <v>34.6</v>
      </c>
      <c r="D451">
        <v>17.579999999999998</v>
      </c>
      <c r="E451">
        <v>33.9</v>
      </c>
      <c r="F451">
        <f t="shared" si="36"/>
        <v>26.09</v>
      </c>
      <c r="G451">
        <f t="shared" si="37"/>
        <v>17.020000000000003</v>
      </c>
      <c r="H451">
        <f t="shared" si="38"/>
        <v>4.1255302689472542</v>
      </c>
      <c r="I451">
        <f t="shared" si="39"/>
        <v>5.7638231791347012</v>
      </c>
      <c r="J451">
        <f t="shared" si="40"/>
        <v>5.9567268895533321</v>
      </c>
      <c r="K451">
        <v>4.53</v>
      </c>
    </row>
    <row r="452" spans="2:11" x14ac:dyDescent="0.25">
      <c r="B452" s="70">
        <v>40628</v>
      </c>
      <c r="C452">
        <v>37.08</v>
      </c>
      <c r="D452">
        <v>18.02</v>
      </c>
      <c r="E452">
        <v>34</v>
      </c>
      <c r="F452">
        <f t="shared" ref="F452:F515" si="41">0.5*(C452+D452)</f>
        <v>27.549999999999997</v>
      </c>
      <c r="G452">
        <f t="shared" ref="G452:G515" si="42">C452-D452</f>
        <v>19.059999999999999</v>
      </c>
      <c r="H452">
        <f t="shared" ref="H452:H515" si="43">SQRT(G452)</f>
        <v>4.3657759905886149</v>
      </c>
      <c r="I452">
        <f t="shared" ref="I452:I515" si="44">0.000939*(F452+17.8)*H452*E452</f>
        <v>6.3209630098953804</v>
      </c>
      <c r="J452">
        <f t="shared" si="40"/>
        <v>6.0839229906925993</v>
      </c>
      <c r="K452">
        <v>4.5674999999999999</v>
      </c>
    </row>
    <row r="453" spans="2:11" x14ac:dyDescent="0.25">
      <c r="B453" s="70">
        <v>40629</v>
      </c>
      <c r="C453">
        <v>37.96</v>
      </c>
      <c r="D453">
        <v>19.59</v>
      </c>
      <c r="E453">
        <v>34.200000000000003</v>
      </c>
      <c r="F453">
        <f t="shared" si="41"/>
        <v>28.774999999999999</v>
      </c>
      <c r="G453">
        <f t="shared" si="42"/>
        <v>18.37</v>
      </c>
      <c r="H453">
        <f t="shared" si="43"/>
        <v>4.2860237983473679</v>
      </c>
      <c r="I453">
        <f t="shared" si="44"/>
        <v>6.410606802403751</v>
      </c>
      <c r="J453">
        <f t="shared" si="40"/>
        <v>6.1297678618684319</v>
      </c>
      <c r="K453">
        <v>4.6125000000000007</v>
      </c>
    </row>
    <row r="454" spans="2:11" x14ac:dyDescent="0.25">
      <c r="B454" s="70">
        <v>40630</v>
      </c>
      <c r="C454">
        <v>37.979999999999997</v>
      </c>
      <c r="D454">
        <v>20.329999999999998</v>
      </c>
      <c r="E454">
        <v>34.299999999999997</v>
      </c>
      <c r="F454">
        <f t="shared" si="41"/>
        <v>29.154999999999998</v>
      </c>
      <c r="G454">
        <f t="shared" si="42"/>
        <v>17.649999999999999</v>
      </c>
      <c r="H454">
        <f t="shared" si="43"/>
        <v>4.201190307520001</v>
      </c>
      <c r="I454">
        <f t="shared" si="44"/>
        <v>6.3535128417050215</v>
      </c>
      <c r="J454">
        <f t="shared" ref="J454:J517" si="45">0.2*(I452+I453+I454+I455+I456)</f>
        <v>6.1042944903820597</v>
      </c>
      <c r="K454">
        <v>4.6500000000000004</v>
      </c>
    </row>
    <row r="455" spans="2:11" x14ac:dyDescent="0.25">
      <c r="B455" s="70">
        <v>40631</v>
      </c>
      <c r="C455">
        <v>36.659999999999997</v>
      </c>
      <c r="D455">
        <v>22.33</v>
      </c>
      <c r="E455">
        <v>34.5</v>
      </c>
      <c r="F455">
        <f t="shared" si="41"/>
        <v>29.494999999999997</v>
      </c>
      <c r="G455">
        <f t="shared" si="42"/>
        <v>14.329999999999998</v>
      </c>
      <c r="H455">
        <f t="shared" si="43"/>
        <v>3.7854986461495397</v>
      </c>
      <c r="I455">
        <f t="shared" si="44"/>
        <v>5.7999334762033028</v>
      </c>
      <c r="J455">
        <f t="shared" si="45"/>
        <v>6.000185486083832</v>
      </c>
      <c r="K455">
        <v>4.6875</v>
      </c>
    </row>
    <row r="456" spans="2:11" x14ac:dyDescent="0.25">
      <c r="B456" s="70">
        <v>40632</v>
      </c>
      <c r="C456">
        <v>35.44</v>
      </c>
      <c r="D456">
        <v>21.33</v>
      </c>
      <c r="E456">
        <v>34.6</v>
      </c>
      <c r="F456">
        <f t="shared" si="41"/>
        <v>28.384999999999998</v>
      </c>
      <c r="G456">
        <f t="shared" si="42"/>
        <v>14.11</v>
      </c>
      <c r="H456">
        <f t="shared" si="43"/>
        <v>3.7563279941985894</v>
      </c>
      <c r="I456">
        <f t="shared" si="44"/>
        <v>5.6364563217028429</v>
      </c>
      <c r="J456">
        <f t="shared" si="45"/>
        <v>5.8858391885801735</v>
      </c>
      <c r="K456">
        <v>4.7249999999999996</v>
      </c>
    </row>
    <row r="457" spans="2:11" x14ac:dyDescent="0.25">
      <c r="B457" s="70">
        <v>40633</v>
      </c>
      <c r="C457">
        <v>35.26</v>
      </c>
      <c r="D457">
        <v>19.989999999999998</v>
      </c>
      <c r="E457">
        <v>34.799999999999997</v>
      </c>
      <c r="F457">
        <f t="shared" si="41"/>
        <v>27.625</v>
      </c>
      <c r="G457">
        <f t="shared" si="42"/>
        <v>15.27</v>
      </c>
      <c r="H457">
        <f t="shared" si="43"/>
        <v>3.9076847365159844</v>
      </c>
      <c r="I457">
        <f t="shared" si="44"/>
        <v>5.8004179884042379</v>
      </c>
      <c r="J457">
        <f t="shared" si="45"/>
        <v>5.7497421574836993</v>
      </c>
      <c r="K457">
        <v>4.7700000000000005</v>
      </c>
    </row>
    <row r="458" spans="2:11" x14ac:dyDescent="0.25">
      <c r="B458" s="70">
        <v>40634</v>
      </c>
      <c r="C458">
        <v>35.29</v>
      </c>
      <c r="D458">
        <v>20.010000000000002</v>
      </c>
      <c r="E458">
        <v>35</v>
      </c>
      <c r="F458">
        <f t="shared" si="41"/>
        <v>27.65</v>
      </c>
      <c r="G458">
        <f t="shared" si="42"/>
        <v>15.279999999999998</v>
      </c>
      <c r="H458">
        <f t="shared" si="43"/>
        <v>3.9089640571384123</v>
      </c>
      <c r="I458">
        <f t="shared" si="44"/>
        <v>5.8388753148854606</v>
      </c>
      <c r="J458">
        <f t="shared" si="45"/>
        <v>5.6996859474527541</v>
      </c>
      <c r="K458">
        <v>4.8149999999999995</v>
      </c>
    </row>
    <row r="459" spans="2:11" x14ac:dyDescent="0.25">
      <c r="B459" s="70">
        <v>40635</v>
      </c>
      <c r="C459">
        <v>35.1</v>
      </c>
      <c r="D459">
        <v>21.01</v>
      </c>
      <c r="E459">
        <v>35.1</v>
      </c>
      <c r="F459">
        <f t="shared" si="41"/>
        <v>28.055</v>
      </c>
      <c r="G459">
        <f t="shared" si="42"/>
        <v>14.09</v>
      </c>
      <c r="H459">
        <f t="shared" si="43"/>
        <v>3.753664875824692</v>
      </c>
      <c r="I459">
        <f t="shared" si="44"/>
        <v>5.673027686222655</v>
      </c>
      <c r="J459">
        <f t="shared" si="45"/>
        <v>5.7179673620336473</v>
      </c>
      <c r="K459">
        <v>4.8600000000000003</v>
      </c>
    </row>
    <row r="460" spans="2:11" x14ac:dyDescent="0.25">
      <c r="B460" s="70">
        <v>40636</v>
      </c>
      <c r="C460">
        <v>33.49</v>
      </c>
      <c r="D460">
        <v>19.059999999999999</v>
      </c>
      <c r="E460">
        <v>35.299999999999997</v>
      </c>
      <c r="F460">
        <f t="shared" si="41"/>
        <v>26.274999999999999</v>
      </c>
      <c r="G460">
        <f t="shared" si="42"/>
        <v>14.430000000000003</v>
      </c>
      <c r="H460">
        <f t="shared" si="43"/>
        <v>3.798683982644516</v>
      </c>
      <c r="I460">
        <f t="shared" si="44"/>
        <v>5.5496524260485742</v>
      </c>
      <c r="J460">
        <f t="shared" si="45"/>
        <v>5.8260994138394668</v>
      </c>
      <c r="K460">
        <v>4.9050000000000002</v>
      </c>
    </row>
    <row r="461" spans="2:11" x14ac:dyDescent="0.25">
      <c r="B461" s="70">
        <v>40637</v>
      </c>
      <c r="C461">
        <v>33.81</v>
      </c>
      <c r="D461">
        <v>18.41</v>
      </c>
      <c r="E461">
        <v>35.4</v>
      </c>
      <c r="F461">
        <f t="shared" si="41"/>
        <v>26.11</v>
      </c>
      <c r="G461">
        <f t="shared" si="42"/>
        <v>15.400000000000002</v>
      </c>
      <c r="H461">
        <f t="shared" si="43"/>
        <v>3.9242833740697169</v>
      </c>
      <c r="I461">
        <f t="shared" si="44"/>
        <v>5.7278633946073105</v>
      </c>
      <c r="J461">
        <f t="shared" si="45"/>
        <v>5.9493351463663107</v>
      </c>
      <c r="K461">
        <v>4.9499999999999993</v>
      </c>
    </row>
    <row r="462" spans="2:11" x14ac:dyDescent="0.25">
      <c r="B462" s="70">
        <v>40638</v>
      </c>
      <c r="C462">
        <v>35.47</v>
      </c>
      <c r="D462">
        <v>16.850000000000001</v>
      </c>
      <c r="E462">
        <v>35.6</v>
      </c>
      <c r="F462">
        <f t="shared" si="41"/>
        <v>26.16</v>
      </c>
      <c r="G462">
        <f t="shared" si="42"/>
        <v>18.619999999999997</v>
      </c>
      <c r="H462">
        <f t="shared" si="43"/>
        <v>4.3150898020782833</v>
      </c>
      <c r="I462">
        <f t="shared" si="44"/>
        <v>6.3410782474333311</v>
      </c>
      <c r="J462">
        <f t="shared" si="45"/>
        <v>6.0657248970537578</v>
      </c>
      <c r="K462">
        <v>4.9950000000000001</v>
      </c>
    </row>
    <row r="463" spans="2:11" x14ac:dyDescent="0.25">
      <c r="B463" s="70">
        <v>40639</v>
      </c>
      <c r="C463">
        <v>36.1</v>
      </c>
      <c r="D463">
        <v>17.43</v>
      </c>
      <c r="E463">
        <v>35.700000000000003</v>
      </c>
      <c r="F463">
        <f t="shared" si="41"/>
        <v>26.765000000000001</v>
      </c>
      <c r="G463">
        <f t="shared" si="42"/>
        <v>18.670000000000002</v>
      </c>
      <c r="H463">
        <f t="shared" si="43"/>
        <v>4.3208795400936602</v>
      </c>
      <c r="I463">
        <f t="shared" si="44"/>
        <v>6.4550539775196834</v>
      </c>
      <c r="J463">
        <f t="shared" si="45"/>
        <v>6.1327139521307288</v>
      </c>
      <c r="K463">
        <v>5.04</v>
      </c>
    </row>
    <row r="464" spans="2:11" x14ac:dyDescent="0.25">
      <c r="B464" s="70">
        <v>40640</v>
      </c>
      <c r="C464">
        <v>36.409999999999997</v>
      </c>
      <c r="D464">
        <v>20.22</v>
      </c>
      <c r="E464">
        <v>35.9</v>
      </c>
      <c r="F464">
        <f t="shared" si="41"/>
        <v>28.314999999999998</v>
      </c>
      <c r="G464">
        <f t="shared" si="42"/>
        <v>16.189999999999998</v>
      </c>
      <c r="H464">
        <f t="shared" si="43"/>
        <v>4.0236799077461418</v>
      </c>
      <c r="I464">
        <f t="shared" si="44"/>
        <v>6.254976439659889</v>
      </c>
      <c r="J464">
        <f t="shared" si="45"/>
        <v>6.271737850315815</v>
      </c>
      <c r="K464">
        <v>5.085</v>
      </c>
    </row>
    <row r="465" spans="2:11" x14ac:dyDescent="0.25">
      <c r="B465" s="70">
        <v>40641</v>
      </c>
      <c r="C465">
        <v>34.880000000000003</v>
      </c>
      <c r="D465">
        <v>20.23</v>
      </c>
      <c r="E465">
        <v>36.1</v>
      </c>
      <c r="F465">
        <f t="shared" si="41"/>
        <v>27.555</v>
      </c>
      <c r="G465">
        <f t="shared" si="42"/>
        <v>14.650000000000002</v>
      </c>
      <c r="H465">
        <f t="shared" si="43"/>
        <v>3.8275318418009276</v>
      </c>
      <c r="I465">
        <f t="shared" si="44"/>
        <v>5.8845977014334307</v>
      </c>
      <c r="J465">
        <f t="shared" si="45"/>
        <v>6.2479237450095795</v>
      </c>
      <c r="K465">
        <v>5.13</v>
      </c>
    </row>
    <row r="466" spans="2:11" x14ac:dyDescent="0.25">
      <c r="B466" s="70">
        <v>40642</v>
      </c>
      <c r="C466">
        <v>36.67</v>
      </c>
      <c r="D466">
        <v>19.98</v>
      </c>
      <c r="E466">
        <v>36.299999999999997</v>
      </c>
      <c r="F466">
        <f t="shared" si="41"/>
        <v>28.325000000000003</v>
      </c>
      <c r="G466">
        <f t="shared" si="42"/>
        <v>16.690000000000001</v>
      </c>
      <c r="H466">
        <f t="shared" si="43"/>
        <v>4.0853396431630999</v>
      </c>
      <c r="I466">
        <f t="shared" si="44"/>
        <v>6.4229828855327362</v>
      </c>
      <c r="J466">
        <f t="shared" si="45"/>
        <v>6.1846530998406308</v>
      </c>
      <c r="K466">
        <v>5.1750000000000007</v>
      </c>
    </row>
    <row r="467" spans="2:11" x14ac:dyDescent="0.25">
      <c r="B467" s="70">
        <v>40643</v>
      </c>
      <c r="C467">
        <v>36.799999999999997</v>
      </c>
      <c r="D467">
        <v>22.01</v>
      </c>
      <c r="E467">
        <v>36.5</v>
      </c>
      <c r="F467">
        <f t="shared" si="41"/>
        <v>29.405000000000001</v>
      </c>
      <c r="G467">
        <f t="shared" si="42"/>
        <v>14.789999999999996</v>
      </c>
      <c r="H467">
        <f t="shared" si="43"/>
        <v>3.8457769046058816</v>
      </c>
      <c r="I467">
        <f t="shared" si="44"/>
        <v>6.2220077209021563</v>
      </c>
      <c r="J467">
        <f t="shared" si="45"/>
        <v>6.1335079473727347</v>
      </c>
      <c r="K467">
        <v>5.22</v>
      </c>
    </row>
    <row r="468" spans="2:11" x14ac:dyDescent="0.25">
      <c r="B468" s="70">
        <v>40644</v>
      </c>
      <c r="C468">
        <v>36.56</v>
      </c>
      <c r="D468">
        <v>22.35</v>
      </c>
      <c r="E468">
        <v>36.700000000000003</v>
      </c>
      <c r="F468">
        <f t="shared" si="41"/>
        <v>29.455000000000002</v>
      </c>
      <c r="G468">
        <f t="shared" si="42"/>
        <v>14.21</v>
      </c>
      <c r="H468">
        <f t="shared" si="43"/>
        <v>3.7696153649941531</v>
      </c>
      <c r="I468">
        <f t="shared" si="44"/>
        <v>6.1387007516749383</v>
      </c>
      <c r="J468">
        <f t="shared" si="45"/>
        <v>6.1421688853767966</v>
      </c>
      <c r="K468">
        <v>5.2649999999999997</v>
      </c>
    </row>
    <row r="469" spans="2:11" x14ac:dyDescent="0.25">
      <c r="B469" s="70">
        <v>40645</v>
      </c>
      <c r="C469">
        <v>35.950000000000003</v>
      </c>
      <c r="D469">
        <v>22.35</v>
      </c>
      <c r="E469">
        <v>36.9</v>
      </c>
      <c r="F469">
        <f t="shared" si="41"/>
        <v>29.150000000000002</v>
      </c>
      <c r="G469">
        <f t="shared" si="42"/>
        <v>13.600000000000001</v>
      </c>
      <c r="H469">
        <f t="shared" si="43"/>
        <v>3.687817782917155</v>
      </c>
      <c r="I469">
        <f t="shared" si="44"/>
        <v>5.9992506773204122</v>
      </c>
      <c r="J469">
        <f t="shared" si="45"/>
        <v>6.0865239494711609</v>
      </c>
      <c r="K469">
        <v>5.3100000000000005</v>
      </c>
    </row>
    <row r="470" spans="2:11" x14ac:dyDescent="0.25">
      <c r="B470" s="70">
        <v>40646</v>
      </c>
      <c r="C470">
        <v>35.61</v>
      </c>
      <c r="D470">
        <v>22.29</v>
      </c>
      <c r="E470">
        <v>37</v>
      </c>
      <c r="F470">
        <f t="shared" si="41"/>
        <v>28.95</v>
      </c>
      <c r="G470">
        <f t="shared" si="42"/>
        <v>13.32</v>
      </c>
      <c r="H470">
        <f t="shared" si="43"/>
        <v>3.6496575181789317</v>
      </c>
      <c r="I470">
        <f t="shared" si="44"/>
        <v>5.9279023914537365</v>
      </c>
      <c r="J470">
        <f t="shared" si="45"/>
        <v>6.1979076036689307</v>
      </c>
      <c r="K470">
        <v>5.3549999999999995</v>
      </c>
    </row>
    <row r="471" spans="2:11" x14ac:dyDescent="0.25">
      <c r="B471" s="70">
        <v>40647</v>
      </c>
      <c r="C471">
        <v>36.25</v>
      </c>
      <c r="D471">
        <v>22.28</v>
      </c>
      <c r="E471">
        <v>37.200000000000003</v>
      </c>
      <c r="F471">
        <f t="shared" si="41"/>
        <v>29.265000000000001</v>
      </c>
      <c r="G471">
        <f t="shared" si="42"/>
        <v>13.969999999999999</v>
      </c>
      <c r="H471">
        <f t="shared" si="43"/>
        <v>3.7376463182061515</v>
      </c>
      <c r="I471">
        <f t="shared" si="44"/>
        <v>6.144758206004564</v>
      </c>
      <c r="J471">
        <f t="shared" si="45"/>
        <v>6.3496833216502386</v>
      </c>
      <c r="K471">
        <v>5.4</v>
      </c>
    </row>
    <row r="472" spans="2:11" x14ac:dyDescent="0.25">
      <c r="B472" s="70">
        <v>40648</v>
      </c>
      <c r="C472">
        <v>38.200000000000003</v>
      </c>
      <c r="D472">
        <v>21.94</v>
      </c>
      <c r="E472" s="116">
        <v>37.4</v>
      </c>
      <c r="F472">
        <f t="shared" si="41"/>
        <v>30.07</v>
      </c>
      <c r="G472">
        <f t="shared" si="42"/>
        <v>16.260000000000002</v>
      </c>
      <c r="H472">
        <f t="shared" si="43"/>
        <v>4.032369030731191</v>
      </c>
      <c r="I472">
        <f t="shared" si="44"/>
        <v>6.778925991891005</v>
      </c>
      <c r="J472">
        <f t="shared" si="45"/>
        <v>6.4202493570615307</v>
      </c>
      <c r="K472">
        <v>5.4450000000000003</v>
      </c>
    </row>
    <row r="473" spans="2:11" x14ac:dyDescent="0.25">
      <c r="B473" s="70">
        <v>40649</v>
      </c>
      <c r="C473">
        <v>39.130000000000003</v>
      </c>
      <c r="D473">
        <v>23.09</v>
      </c>
      <c r="E473">
        <v>37.5</v>
      </c>
      <c r="F473">
        <f t="shared" si="41"/>
        <v>31.11</v>
      </c>
      <c r="G473">
        <f t="shared" si="42"/>
        <v>16.040000000000003</v>
      </c>
      <c r="H473">
        <f t="shared" si="43"/>
        <v>4.0049968789001573</v>
      </c>
      <c r="I473">
        <f t="shared" si="44"/>
        <v>6.8975793415814728</v>
      </c>
      <c r="J473">
        <f t="shared" si="45"/>
        <v>6.4615120001290478</v>
      </c>
      <c r="K473">
        <v>5.49</v>
      </c>
    </row>
    <row r="474" spans="2:11" x14ac:dyDescent="0.25">
      <c r="B474" s="70">
        <v>40650</v>
      </c>
      <c r="C474">
        <v>37.39</v>
      </c>
      <c r="D474">
        <v>23.58</v>
      </c>
      <c r="E474">
        <v>37.700000000000003</v>
      </c>
      <c r="F474">
        <f t="shared" si="41"/>
        <v>30.484999999999999</v>
      </c>
      <c r="G474">
        <f t="shared" si="42"/>
        <v>13.810000000000002</v>
      </c>
      <c r="H474">
        <f t="shared" si="43"/>
        <v>3.7161808352124095</v>
      </c>
      <c r="I474">
        <f t="shared" si="44"/>
        <v>6.3520808543768723</v>
      </c>
      <c r="J474">
        <f t="shared" si="45"/>
        <v>6.5420481444396987</v>
      </c>
      <c r="K474">
        <v>5.5350000000000001</v>
      </c>
    </row>
    <row r="475" spans="2:11" x14ac:dyDescent="0.25">
      <c r="B475" s="70">
        <v>40651</v>
      </c>
      <c r="C475">
        <v>35.9</v>
      </c>
      <c r="D475">
        <v>22.33</v>
      </c>
      <c r="E475">
        <v>37.799999999999997</v>
      </c>
      <c r="F475">
        <f t="shared" si="41"/>
        <v>29.114999999999998</v>
      </c>
      <c r="G475">
        <f t="shared" si="42"/>
        <v>13.57</v>
      </c>
      <c r="H475">
        <f t="shared" si="43"/>
        <v>3.6837480912787726</v>
      </c>
      <c r="I475">
        <f t="shared" si="44"/>
        <v>6.134215606791324</v>
      </c>
      <c r="J475">
        <f t="shared" si="45"/>
        <v>6.5040289139833209</v>
      </c>
      <c r="K475">
        <v>5.58</v>
      </c>
    </row>
    <row r="476" spans="2:11" x14ac:dyDescent="0.25">
      <c r="B476" s="70">
        <v>40652</v>
      </c>
      <c r="C476">
        <v>36.270000000000003</v>
      </c>
      <c r="D476">
        <v>20.350000000000001</v>
      </c>
      <c r="E476">
        <v>37.9</v>
      </c>
      <c r="F476">
        <f t="shared" si="41"/>
        <v>28.310000000000002</v>
      </c>
      <c r="G476">
        <f t="shared" si="42"/>
        <v>15.920000000000002</v>
      </c>
      <c r="H476">
        <f t="shared" si="43"/>
        <v>3.9899874686520009</v>
      </c>
      <c r="I476">
        <f t="shared" si="44"/>
        <v>6.5474389275578195</v>
      </c>
      <c r="J476">
        <f t="shared" si="45"/>
        <v>6.4769315796425762</v>
      </c>
      <c r="K476">
        <v>5.625</v>
      </c>
    </row>
    <row r="477" spans="2:11" x14ac:dyDescent="0.25">
      <c r="B477" s="70">
        <v>40653</v>
      </c>
      <c r="C477">
        <v>36.54</v>
      </c>
      <c r="D477">
        <v>20.85</v>
      </c>
      <c r="E477">
        <v>38.1</v>
      </c>
      <c r="F477">
        <f t="shared" si="41"/>
        <v>28.695</v>
      </c>
      <c r="G477">
        <f t="shared" si="42"/>
        <v>15.689999999999998</v>
      </c>
      <c r="H477">
        <f t="shared" si="43"/>
        <v>3.9610604640676716</v>
      </c>
      <c r="I477">
        <f t="shared" si="44"/>
        <v>6.5888298396091143</v>
      </c>
      <c r="J477">
        <f t="shared" si="45"/>
        <v>6.6342569735799053</v>
      </c>
      <c r="K477">
        <v>5.67</v>
      </c>
    </row>
    <row r="478" spans="2:11" x14ac:dyDescent="0.25">
      <c r="B478" s="70">
        <v>40654</v>
      </c>
      <c r="C478">
        <v>37.31</v>
      </c>
      <c r="D478">
        <v>21.29</v>
      </c>
      <c r="E478">
        <v>38.200000000000003</v>
      </c>
      <c r="F478">
        <f t="shared" si="41"/>
        <v>29.3</v>
      </c>
      <c r="G478">
        <f t="shared" si="42"/>
        <v>16.020000000000003</v>
      </c>
      <c r="H478">
        <f t="shared" si="43"/>
        <v>4.0024992192379001</v>
      </c>
      <c r="I478">
        <f t="shared" si="44"/>
        <v>6.7620926698777453</v>
      </c>
      <c r="J478">
        <f t="shared" si="45"/>
        <v>6.8544973244990279</v>
      </c>
      <c r="K478">
        <v>5.7149999999999999</v>
      </c>
    </row>
    <row r="479" spans="2:11" x14ac:dyDescent="0.25">
      <c r="B479" s="70">
        <v>40655</v>
      </c>
      <c r="C479">
        <v>38.4</v>
      </c>
      <c r="D479">
        <v>20.9</v>
      </c>
      <c r="E479">
        <v>38.299999999999997</v>
      </c>
      <c r="F479">
        <f t="shared" si="41"/>
        <v>29.65</v>
      </c>
      <c r="G479">
        <f t="shared" si="42"/>
        <v>17.5</v>
      </c>
      <c r="H479">
        <f t="shared" si="43"/>
        <v>4.1833001326703778</v>
      </c>
      <c r="I479">
        <f t="shared" si="44"/>
        <v>7.1387078240635224</v>
      </c>
      <c r="J479">
        <f t="shared" si="45"/>
        <v>7.0597659583398062</v>
      </c>
      <c r="K479">
        <v>5.76</v>
      </c>
    </row>
    <row r="480" spans="2:11" x14ac:dyDescent="0.25">
      <c r="B480" s="70">
        <v>40656</v>
      </c>
      <c r="C480">
        <v>38.67</v>
      </c>
      <c r="D480">
        <v>20.88</v>
      </c>
      <c r="E480">
        <v>38.4</v>
      </c>
      <c r="F480">
        <f t="shared" si="41"/>
        <v>29.774999999999999</v>
      </c>
      <c r="G480">
        <f t="shared" si="42"/>
        <v>17.790000000000003</v>
      </c>
      <c r="H480">
        <f t="shared" si="43"/>
        <v>4.2178193417926284</v>
      </c>
      <c r="I480">
        <f t="shared" si="44"/>
        <v>7.2354173613869364</v>
      </c>
      <c r="J480">
        <f t="shared" si="45"/>
        <v>7.2719082931421966</v>
      </c>
      <c r="K480">
        <v>5.8049999999999997</v>
      </c>
    </row>
    <row r="481" spans="2:11" x14ac:dyDescent="0.25">
      <c r="B481" s="70">
        <v>40657</v>
      </c>
      <c r="C481">
        <v>39.909999999999997</v>
      </c>
      <c r="D481">
        <v>21.1</v>
      </c>
      <c r="E481">
        <v>38.5</v>
      </c>
      <c r="F481">
        <f t="shared" si="41"/>
        <v>30.504999999999999</v>
      </c>
      <c r="G481">
        <f t="shared" si="42"/>
        <v>18.809999999999995</v>
      </c>
      <c r="H481">
        <f t="shared" si="43"/>
        <v>4.3370496884402874</v>
      </c>
      <c r="I481">
        <f t="shared" si="44"/>
        <v>7.5737820967617067</v>
      </c>
      <c r="J481">
        <f t="shared" si="45"/>
        <v>7.4429661580816973</v>
      </c>
      <c r="K481">
        <v>5.85</v>
      </c>
    </row>
    <row r="482" spans="2:11" x14ac:dyDescent="0.25">
      <c r="B482" s="70">
        <v>40658</v>
      </c>
      <c r="C482">
        <v>40.98</v>
      </c>
      <c r="D482">
        <v>23.02</v>
      </c>
      <c r="E482">
        <v>38.6</v>
      </c>
      <c r="F482">
        <f t="shared" si="41"/>
        <v>32</v>
      </c>
      <c r="G482">
        <f t="shared" si="42"/>
        <v>17.959999999999997</v>
      </c>
      <c r="H482">
        <f t="shared" si="43"/>
        <v>4.2379240200834181</v>
      </c>
      <c r="I482">
        <f t="shared" si="44"/>
        <v>7.6495415136210703</v>
      </c>
      <c r="J482">
        <f t="shared" si="45"/>
        <v>7.5316896466090189</v>
      </c>
      <c r="K482">
        <v>5.8950000000000005</v>
      </c>
    </row>
    <row r="483" spans="2:11" x14ac:dyDescent="0.25">
      <c r="B483" s="70">
        <v>40659</v>
      </c>
      <c r="C483">
        <v>41.19</v>
      </c>
      <c r="D483">
        <v>23.83</v>
      </c>
      <c r="E483">
        <v>38.700000000000003</v>
      </c>
      <c r="F483">
        <f t="shared" si="41"/>
        <v>32.51</v>
      </c>
      <c r="G483">
        <f t="shared" si="42"/>
        <v>17.36</v>
      </c>
      <c r="H483">
        <f t="shared" si="43"/>
        <v>4.1665333311999317</v>
      </c>
      <c r="I483">
        <f t="shared" si="44"/>
        <v>7.6173819945752506</v>
      </c>
      <c r="J483">
        <f t="shared" si="45"/>
        <v>7.6144036147556706</v>
      </c>
      <c r="K483">
        <v>5.9399999999999995</v>
      </c>
    </row>
    <row r="484" spans="2:11" x14ac:dyDescent="0.25">
      <c r="B484" s="70">
        <v>40660</v>
      </c>
      <c r="C484">
        <v>41.01</v>
      </c>
      <c r="D484">
        <v>23.84</v>
      </c>
      <c r="E484">
        <v>38.799999999999997</v>
      </c>
      <c r="F484">
        <f t="shared" si="41"/>
        <v>32.424999999999997</v>
      </c>
      <c r="G484">
        <f t="shared" si="42"/>
        <v>17.169999999999998</v>
      </c>
      <c r="H484">
        <f t="shared" si="43"/>
        <v>4.1436698710201325</v>
      </c>
      <c r="I484">
        <f t="shared" si="44"/>
        <v>7.5823252667001242</v>
      </c>
      <c r="J484">
        <f t="shared" si="45"/>
        <v>7.5478533967106136</v>
      </c>
      <c r="K484">
        <v>5.9850000000000003</v>
      </c>
    </row>
    <row r="485" spans="2:11" x14ac:dyDescent="0.25">
      <c r="B485" s="70">
        <v>40661</v>
      </c>
      <c r="C485">
        <v>41.7</v>
      </c>
      <c r="D485">
        <v>24.91</v>
      </c>
      <c r="E485">
        <v>38.9</v>
      </c>
      <c r="F485">
        <f t="shared" si="41"/>
        <v>33.305</v>
      </c>
      <c r="G485">
        <f t="shared" si="42"/>
        <v>16.790000000000003</v>
      </c>
      <c r="H485">
        <f t="shared" si="43"/>
        <v>4.0975602497095762</v>
      </c>
      <c r="I485">
        <f t="shared" si="44"/>
        <v>7.6489872021202023</v>
      </c>
      <c r="J485">
        <f t="shared" si="45"/>
        <v>7.4710221245127686</v>
      </c>
      <c r="K485">
        <v>6.0299999999999994</v>
      </c>
    </row>
    <row r="486" spans="2:11" x14ac:dyDescent="0.25">
      <c r="B486" s="70">
        <v>40662</v>
      </c>
      <c r="C486">
        <v>41.48</v>
      </c>
      <c r="D486">
        <v>27.06</v>
      </c>
      <c r="E486">
        <v>39</v>
      </c>
      <c r="F486">
        <f t="shared" si="41"/>
        <v>34.269999999999996</v>
      </c>
      <c r="G486">
        <f t="shared" si="42"/>
        <v>14.419999999999998</v>
      </c>
      <c r="H486">
        <f t="shared" si="43"/>
        <v>3.7973675092095047</v>
      </c>
      <c r="I486">
        <f t="shared" si="44"/>
        <v>7.2410310065364181</v>
      </c>
      <c r="J486">
        <f t="shared" si="45"/>
        <v>7.3808386214686976</v>
      </c>
      <c r="K486">
        <v>6.0749999999999993</v>
      </c>
    </row>
    <row r="487" spans="2:11" x14ac:dyDescent="0.25">
      <c r="B487" s="70">
        <v>40663</v>
      </c>
      <c r="C487">
        <v>41.27</v>
      </c>
      <c r="D487">
        <v>26.55</v>
      </c>
      <c r="E487">
        <v>39</v>
      </c>
      <c r="F487">
        <f t="shared" si="41"/>
        <v>33.910000000000004</v>
      </c>
      <c r="G487">
        <f t="shared" si="42"/>
        <v>14.720000000000002</v>
      </c>
      <c r="H487">
        <f t="shared" si="43"/>
        <v>3.8366652186501757</v>
      </c>
      <c r="I487">
        <f t="shared" si="44"/>
        <v>7.2653851526318469</v>
      </c>
      <c r="J487">
        <f t="shared" si="45"/>
        <v>7.2984309662614066</v>
      </c>
      <c r="K487">
        <v>6.1125000000000007</v>
      </c>
    </row>
    <row r="488" spans="2:11" x14ac:dyDescent="0.25">
      <c r="B488" s="70">
        <v>40664</v>
      </c>
      <c r="C488">
        <v>40.71</v>
      </c>
      <c r="D488">
        <v>26.21</v>
      </c>
      <c r="E488">
        <v>39.1</v>
      </c>
      <c r="F488">
        <f t="shared" si="41"/>
        <v>33.46</v>
      </c>
      <c r="G488">
        <f t="shared" si="42"/>
        <v>14.5</v>
      </c>
      <c r="H488">
        <f t="shared" si="43"/>
        <v>3.8078865529319543</v>
      </c>
      <c r="I488">
        <f t="shared" si="44"/>
        <v>7.1664644793548957</v>
      </c>
      <c r="J488">
        <f t="shared" si="45"/>
        <v>7.1869215083911673</v>
      </c>
      <c r="K488">
        <v>6.1575000000000006</v>
      </c>
    </row>
    <row r="489" spans="2:11" x14ac:dyDescent="0.25">
      <c r="B489" s="70">
        <v>40665</v>
      </c>
      <c r="C489">
        <v>40.85</v>
      </c>
      <c r="D489">
        <v>26.54</v>
      </c>
      <c r="E489">
        <v>39.200000000000003</v>
      </c>
      <c r="F489">
        <f t="shared" si="41"/>
        <v>33.695</v>
      </c>
      <c r="G489">
        <f t="shared" si="42"/>
        <v>14.310000000000002</v>
      </c>
      <c r="H489">
        <f t="shared" si="43"/>
        <v>3.7828560638755477</v>
      </c>
      <c r="I489">
        <f t="shared" si="44"/>
        <v>7.1702869906636666</v>
      </c>
      <c r="J489">
        <f t="shared" si="45"/>
        <v>7.1484649168674226</v>
      </c>
      <c r="K489">
        <v>6.1950000000000003</v>
      </c>
    </row>
    <row r="490" spans="2:11" x14ac:dyDescent="0.25">
      <c r="B490" s="70">
        <v>40666</v>
      </c>
      <c r="C490">
        <v>40.92</v>
      </c>
      <c r="D490">
        <v>27.09</v>
      </c>
      <c r="E490">
        <v>39.200000000000003</v>
      </c>
      <c r="F490">
        <f t="shared" si="41"/>
        <v>34.005000000000003</v>
      </c>
      <c r="G490">
        <f t="shared" si="42"/>
        <v>13.830000000000002</v>
      </c>
      <c r="H490">
        <f t="shared" si="43"/>
        <v>3.7188707963574106</v>
      </c>
      <c r="I490">
        <f t="shared" si="44"/>
        <v>7.0914399127690073</v>
      </c>
      <c r="J490">
        <f t="shared" si="45"/>
        <v>7.0517031956518244</v>
      </c>
      <c r="K490">
        <v>6.24</v>
      </c>
    </row>
    <row r="491" spans="2:11" x14ac:dyDescent="0.25">
      <c r="B491" s="70">
        <v>40667</v>
      </c>
      <c r="C491">
        <v>40.450000000000003</v>
      </c>
      <c r="D491">
        <v>26.6</v>
      </c>
      <c r="E491">
        <v>39.299999999999997</v>
      </c>
      <c r="F491">
        <f t="shared" si="41"/>
        <v>33.525000000000006</v>
      </c>
      <c r="G491">
        <f t="shared" si="42"/>
        <v>13.850000000000001</v>
      </c>
      <c r="H491">
        <f t="shared" si="43"/>
        <v>3.7215588131856792</v>
      </c>
      <c r="I491">
        <f t="shared" si="44"/>
        <v>7.0487480489176928</v>
      </c>
      <c r="J491">
        <f t="shared" si="45"/>
        <v>6.9918335187394476</v>
      </c>
      <c r="K491">
        <v>6.2774999999999999</v>
      </c>
    </row>
    <row r="492" spans="2:11" x14ac:dyDescent="0.25">
      <c r="B492" s="70">
        <v>40668</v>
      </c>
      <c r="C492">
        <v>39.89</v>
      </c>
      <c r="D492">
        <v>27.04</v>
      </c>
      <c r="E492">
        <v>39.299999999999997</v>
      </c>
      <c r="F492">
        <f t="shared" si="41"/>
        <v>33.465000000000003</v>
      </c>
      <c r="G492">
        <f t="shared" si="42"/>
        <v>12.850000000000001</v>
      </c>
      <c r="H492">
        <f t="shared" si="43"/>
        <v>3.5846896657869842</v>
      </c>
      <c r="I492">
        <f t="shared" si="44"/>
        <v>6.7815765465538576</v>
      </c>
      <c r="J492">
        <f t="shared" si="45"/>
        <v>7.0322707587416957</v>
      </c>
      <c r="K492">
        <v>6.3224999999999998</v>
      </c>
    </row>
    <row r="493" spans="2:11" x14ac:dyDescent="0.25">
      <c r="B493" s="70">
        <v>40669</v>
      </c>
      <c r="C493">
        <v>39.69</v>
      </c>
      <c r="D493">
        <v>26.35</v>
      </c>
      <c r="E493">
        <v>39.4</v>
      </c>
      <c r="F493">
        <f t="shared" si="41"/>
        <v>33.019999999999996</v>
      </c>
      <c r="G493">
        <f t="shared" si="42"/>
        <v>13.339999999999996</v>
      </c>
      <c r="H493">
        <f t="shared" si="43"/>
        <v>3.6523964735499344</v>
      </c>
      <c r="I493">
        <f t="shared" si="44"/>
        <v>6.8671160947930092</v>
      </c>
      <c r="J493">
        <f t="shared" si="45"/>
        <v>7.1575666681840122</v>
      </c>
      <c r="K493">
        <v>6.36</v>
      </c>
    </row>
    <row r="494" spans="2:11" x14ac:dyDescent="0.25">
      <c r="B494" s="70">
        <v>40670</v>
      </c>
      <c r="C494">
        <v>39.840000000000003</v>
      </c>
      <c r="D494">
        <v>23.79</v>
      </c>
      <c r="E494">
        <v>39.5</v>
      </c>
      <c r="F494">
        <f t="shared" si="41"/>
        <v>31.815000000000001</v>
      </c>
      <c r="G494">
        <f t="shared" si="42"/>
        <v>16.050000000000004</v>
      </c>
      <c r="H494">
        <f t="shared" si="43"/>
        <v>4.0062451248020263</v>
      </c>
      <c r="I494">
        <f t="shared" si="44"/>
        <v>7.3724731906749117</v>
      </c>
      <c r="J494">
        <f t="shared" si="45"/>
        <v>7.2895882217978087</v>
      </c>
      <c r="K494">
        <v>6.4049999999999994</v>
      </c>
    </row>
    <row r="495" spans="2:11" x14ac:dyDescent="0.25">
      <c r="B495" s="70">
        <v>40671</v>
      </c>
      <c r="C495">
        <v>41.74</v>
      </c>
      <c r="D495">
        <v>25.3</v>
      </c>
      <c r="E495">
        <v>39.5</v>
      </c>
      <c r="F495">
        <f t="shared" si="41"/>
        <v>33.520000000000003</v>
      </c>
      <c r="G495">
        <f t="shared" si="42"/>
        <v>16.440000000000001</v>
      </c>
      <c r="H495">
        <f t="shared" si="43"/>
        <v>4.054626986542659</v>
      </c>
      <c r="I495">
        <f t="shared" si="44"/>
        <v>7.7179194599805818</v>
      </c>
      <c r="J495">
        <f t="shared" si="45"/>
        <v>7.4293268624052873</v>
      </c>
      <c r="K495">
        <v>6.4424999999999999</v>
      </c>
    </row>
    <row r="496" spans="2:11" x14ac:dyDescent="0.25">
      <c r="B496" s="70">
        <v>40672</v>
      </c>
      <c r="C496">
        <v>43</v>
      </c>
      <c r="D496">
        <v>27.82</v>
      </c>
      <c r="E496">
        <v>39.6</v>
      </c>
      <c r="F496">
        <f t="shared" si="41"/>
        <v>35.409999999999997</v>
      </c>
      <c r="G496">
        <f t="shared" si="42"/>
        <v>15.18</v>
      </c>
      <c r="H496">
        <f t="shared" si="43"/>
        <v>3.8961519477556315</v>
      </c>
      <c r="I496">
        <f t="shared" si="44"/>
        <v>7.7088558169866843</v>
      </c>
      <c r="J496">
        <f t="shared" si="45"/>
        <v>7.5903925447954412</v>
      </c>
      <c r="K496">
        <v>6.4875000000000007</v>
      </c>
    </row>
    <row r="497" spans="2:11" x14ac:dyDescent="0.25">
      <c r="B497" s="70">
        <v>40673</v>
      </c>
      <c r="C497">
        <v>42.52</v>
      </c>
      <c r="D497">
        <v>28.2</v>
      </c>
      <c r="E497">
        <v>39.6</v>
      </c>
      <c r="F497">
        <f t="shared" si="41"/>
        <v>35.36</v>
      </c>
      <c r="G497">
        <f t="shared" si="42"/>
        <v>14.320000000000004</v>
      </c>
      <c r="H497">
        <f t="shared" si="43"/>
        <v>3.7841775856849007</v>
      </c>
      <c r="I497">
        <f t="shared" si="44"/>
        <v>7.4802697495912476</v>
      </c>
      <c r="J497">
        <f t="shared" si="45"/>
        <v>7.6239733049199305</v>
      </c>
      <c r="K497">
        <v>6.5249999999999995</v>
      </c>
    </row>
    <row r="498" spans="2:11" x14ac:dyDescent="0.25">
      <c r="B498" s="70">
        <v>40674</v>
      </c>
      <c r="C498">
        <v>43.06</v>
      </c>
      <c r="D498">
        <v>28.23</v>
      </c>
      <c r="E498">
        <v>39.700000000000003</v>
      </c>
      <c r="F498">
        <f t="shared" si="41"/>
        <v>35.645000000000003</v>
      </c>
      <c r="G498">
        <f t="shared" si="42"/>
        <v>14.830000000000002</v>
      </c>
      <c r="H498">
        <f t="shared" si="43"/>
        <v>3.8509739027939416</v>
      </c>
      <c r="I498">
        <f t="shared" si="44"/>
        <v>7.6724445067437745</v>
      </c>
      <c r="J498">
        <f t="shared" si="45"/>
        <v>7.5575962722051946</v>
      </c>
      <c r="K498">
        <v>6.57</v>
      </c>
    </row>
    <row r="499" spans="2:11" x14ac:dyDescent="0.25">
      <c r="B499" s="70">
        <v>40675</v>
      </c>
      <c r="C499">
        <v>42.69</v>
      </c>
      <c r="D499">
        <v>28.28</v>
      </c>
      <c r="E499">
        <v>39.700000000000003</v>
      </c>
      <c r="F499">
        <f t="shared" si="41"/>
        <v>35.484999999999999</v>
      </c>
      <c r="G499">
        <f t="shared" si="42"/>
        <v>14.409999999999997</v>
      </c>
      <c r="H499">
        <f t="shared" si="43"/>
        <v>3.7960505792204611</v>
      </c>
      <c r="I499">
        <f t="shared" si="44"/>
        <v>7.5403769912973626</v>
      </c>
      <c r="J499">
        <f t="shared" si="45"/>
        <v>7.5503188545065782</v>
      </c>
      <c r="K499">
        <v>6.6074999999999999</v>
      </c>
    </row>
    <row r="500" spans="2:11" x14ac:dyDescent="0.25">
      <c r="B500" s="70">
        <v>40676</v>
      </c>
      <c r="C500">
        <v>42.33</v>
      </c>
      <c r="D500">
        <v>28.55</v>
      </c>
      <c r="E500">
        <v>39.799999999999997</v>
      </c>
      <c r="F500">
        <f t="shared" si="41"/>
        <v>35.44</v>
      </c>
      <c r="G500">
        <f t="shared" si="42"/>
        <v>13.779999999999998</v>
      </c>
      <c r="H500">
        <f t="shared" si="43"/>
        <v>3.712142238654117</v>
      </c>
      <c r="I500">
        <f t="shared" si="44"/>
        <v>7.3860342964068995</v>
      </c>
      <c r="J500">
        <f t="shared" si="45"/>
        <v>7.6757689000011524</v>
      </c>
      <c r="K500">
        <v>6.6524999999999999</v>
      </c>
    </row>
    <row r="501" spans="2:11" x14ac:dyDescent="0.25">
      <c r="B501" s="70">
        <v>40677</v>
      </c>
      <c r="C501">
        <v>42.67</v>
      </c>
      <c r="D501">
        <v>27.64</v>
      </c>
      <c r="E501">
        <v>39.799999999999997</v>
      </c>
      <c r="F501">
        <f t="shared" si="41"/>
        <v>35.155000000000001</v>
      </c>
      <c r="G501">
        <f t="shared" si="42"/>
        <v>15.030000000000001</v>
      </c>
      <c r="H501">
        <f t="shared" si="43"/>
        <v>3.8768543949960259</v>
      </c>
      <c r="I501">
        <f t="shared" si="44"/>
        <v>7.6724687284936035</v>
      </c>
      <c r="J501">
        <f t="shared" si="45"/>
        <v>7.7570277366961227</v>
      </c>
      <c r="K501">
        <v>6.6899999999999995</v>
      </c>
    </row>
    <row r="502" spans="2:11" x14ac:dyDescent="0.25">
      <c r="B502" s="70">
        <v>40678</v>
      </c>
      <c r="C502">
        <v>43.31</v>
      </c>
      <c r="D502">
        <v>26.43</v>
      </c>
      <c r="E502" s="116">
        <v>39.9</v>
      </c>
      <c r="F502">
        <f t="shared" si="41"/>
        <v>34.870000000000005</v>
      </c>
      <c r="G502">
        <f t="shared" si="42"/>
        <v>16.880000000000003</v>
      </c>
      <c r="H502">
        <f t="shared" si="43"/>
        <v>4.1085277168348275</v>
      </c>
      <c r="I502">
        <f t="shared" si="44"/>
        <v>8.1075199770641202</v>
      </c>
      <c r="J502">
        <f t="shared" si="45"/>
        <v>7.8149074462973616</v>
      </c>
      <c r="K502">
        <v>6.7350000000000003</v>
      </c>
    </row>
    <row r="503" spans="2:11" x14ac:dyDescent="0.25">
      <c r="B503" s="70">
        <v>40679</v>
      </c>
      <c r="C503">
        <v>43.77</v>
      </c>
      <c r="D503">
        <v>27.48</v>
      </c>
      <c r="E503">
        <v>39.9</v>
      </c>
      <c r="F503">
        <f t="shared" si="41"/>
        <v>35.625</v>
      </c>
      <c r="G503">
        <f t="shared" si="42"/>
        <v>16.290000000000003</v>
      </c>
      <c r="H503">
        <f t="shared" si="43"/>
        <v>4.0360872141221131</v>
      </c>
      <c r="I503">
        <f t="shared" si="44"/>
        <v>8.0787386902186196</v>
      </c>
      <c r="J503">
        <f t="shared" si="45"/>
        <v>7.8909544622663335</v>
      </c>
      <c r="K503">
        <v>6.7724999999999991</v>
      </c>
    </row>
    <row r="504" spans="2:11" x14ac:dyDescent="0.25">
      <c r="B504" s="70">
        <v>40680</v>
      </c>
      <c r="C504">
        <v>43.29</v>
      </c>
      <c r="D504">
        <v>28</v>
      </c>
      <c r="E504">
        <v>39.9</v>
      </c>
      <c r="F504">
        <f t="shared" si="41"/>
        <v>35.644999999999996</v>
      </c>
      <c r="G504">
        <f t="shared" si="42"/>
        <v>15.29</v>
      </c>
      <c r="H504">
        <f t="shared" si="43"/>
        <v>3.9102429592034302</v>
      </c>
      <c r="I504">
        <f t="shared" si="44"/>
        <v>7.8297755393035615</v>
      </c>
      <c r="J504">
        <f t="shared" si="45"/>
        <v>7.9190739622808426</v>
      </c>
      <c r="K504">
        <v>6.8174999999999999</v>
      </c>
    </row>
    <row r="505" spans="2:11" x14ac:dyDescent="0.25">
      <c r="B505" s="70">
        <v>40681</v>
      </c>
      <c r="C505">
        <v>44.18</v>
      </c>
      <c r="D505">
        <v>29.89</v>
      </c>
      <c r="E505">
        <v>39.9</v>
      </c>
      <c r="F505">
        <f t="shared" si="41"/>
        <v>37.034999999999997</v>
      </c>
      <c r="G505">
        <f t="shared" si="42"/>
        <v>14.29</v>
      </c>
      <c r="H505">
        <f t="shared" si="43"/>
        <v>3.7802116342871597</v>
      </c>
      <c r="I505">
        <f t="shared" si="44"/>
        <v>7.7662693762517616</v>
      </c>
      <c r="J505">
        <f t="shared" si="45"/>
        <v>7.8200639110609433</v>
      </c>
      <c r="K505">
        <v>6.8550000000000004</v>
      </c>
    </row>
    <row r="506" spans="2:11" x14ac:dyDescent="0.25">
      <c r="B506" s="70">
        <v>40682</v>
      </c>
      <c r="C506">
        <v>43.86</v>
      </c>
      <c r="D506">
        <v>29.1</v>
      </c>
      <c r="E506">
        <v>39.9</v>
      </c>
      <c r="F506">
        <f t="shared" si="41"/>
        <v>36.480000000000004</v>
      </c>
      <c r="G506">
        <f t="shared" si="42"/>
        <v>14.759999999999998</v>
      </c>
      <c r="H506">
        <f t="shared" si="43"/>
        <v>3.8418745424597089</v>
      </c>
      <c r="I506">
        <f t="shared" si="44"/>
        <v>7.8130662285661536</v>
      </c>
      <c r="J506">
        <f t="shared" si="45"/>
        <v>7.4779292798833694</v>
      </c>
      <c r="K506">
        <v>6.8999999999999995</v>
      </c>
    </row>
    <row r="507" spans="2:11" x14ac:dyDescent="0.25">
      <c r="B507" s="70">
        <v>40683</v>
      </c>
      <c r="C507">
        <v>43.36</v>
      </c>
      <c r="D507">
        <v>29.26</v>
      </c>
      <c r="E507">
        <v>39.9</v>
      </c>
      <c r="F507">
        <f t="shared" si="41"/>
        <v>36.31</v>
      </c>
      <c r="G507">
        <f t="shared" si="42"/>
        <v>14.099999999999998</v>
      </c>
      <c r="H507">
        <f t="shared" si="43"/>
        <v>3.7549966711037173</v>
      </c>
      <c r="I507">
        <f t="shared" si="44"/>
        <v>7.6124697209646213</v>
      </c>
      <c r="J507">
        <f t="shared" si="45"/>
        <v>7.2245230297294682</v>
      </c>
      <c r="K507">
        <v>6.9375</v>
      </c>
    </row>
    <row r="508" spans="2:11" x14ac:dyDescent="0.25">
      <c r="B508" s="70">
        <v>40684</v>
      </c>
      <c r="C508">
        <v>40.24</v>
      </c>
      <c r="D508">
        <v>29.97</v>
      </c>
      <c r="E508">
        <v>40</v>
      </c>
      <c r="F508">
        <f t="shared" si="41"/>
        <v>35.105000000000004</v>
      </c>
      <c r="G508">
        <f t="shared" si="42"/>
        <v>10.270000000000003</v>
      </c>
      <c r="H508">
        <f t="shared" si="43"/>
        <v>3.2046840717924137</v>
      </c>
      <c r="I508">
        <f t="shared" si="44"/>
        <v>6.3680655343307526</v>
      </c>
      <c r="J508">
        <f t="shared" si="45"/>
        <v>7.0745908915982687</v>
      </c>
      <c r="K508">
        <v>6.9824999999999999</v>
      </c>
    </row>
    <row r="509" spans="2:11" x14ac:dyDescent="0.25">
      <c r="B509" s="70">
        <v>40685</v>
      </c>
      <c r="C509">
        <v>37.479999999999997</v>
      </c>
      <c r="D509">
        <v>24.71</v>
      </c>
      <c r="E509">
        <v>40</v>
      </c>
      <c r="F509">
        <f t="shared" si="41"/>
        <v>31.094999999999999</v>
      </c>
      <c r="G509">
        <f t="shared" si="42"/>
        <v>12.769999999999996</v>
      </c>
      <c r="H509">
        <f t="shared" si="43"/>
        <v>3.5735136770411269</v>
      </c>
      <c r="I509">
        <f t="shared" si="44"/>
        <v>6.5627442885340557</v>
      </c>
      <c r="J509">
        <f t="shared" si="45"/>
        <v>6.9278294410960815</v>
      </c>
      <c r="K509">
        <v>7.02</v>
      </c>
    </row>
    <row r="510" spans="2:11" x14ac:dyDescent="0.25">
      <c r="B510" s="70">
        <v>40686</v>
      </c>
      <c r="C510">
        <v>38.799999999999997</v>
      </c>
      <c r="D510">
        <v>24.54</v>
      </c>
      <c r="E510">
        <v>40</v>
      </c>
      <c r="F510">
        <f t="shared" si="41"/>
        <v>31.669999999999998</v>
      </c>
      <c r="G510">
        <f t="shared" si="42"/>
        <v>14.259999999999998</v>
      </c>
      <c r="H510">
        <f t="shared" si="43"/>
        <v>3.776241517699841</v>
      </c>
      <c r="I510">
        <f t="shared" si="44"/>
        <v>7.0166086855957532</v>
      </c>
      <c r="J510">
        <f t="shared" si="45"/>
        <v>6.8656603797833782</v>
      </c>
      <c r="K510">
        <v>7.0649999999999995</v>
      </c>
    </row>
    <row r="511" spans="2:11" x14ac:dyDescent="0.25">
      <c r="B511" s="70">
        <v>40687</v>
      </c>
      <c r="C511">
        <v>41.02</v>
      </c>
      <c r="D511">
        <v>28.05</v>
      </c>
      <c r="E511">
        <v>40</v>
      </c>
      <c r="F511">
        <f t="shared" si="41"/>
        <v>34.535000000000004</v>
      </c>
      <c r="G511">
        <f t="shared" si="42"/>
        <v>12.970000000000002</v>
      </c>
      <c r="H511">
        <f t="shared" si="43"/>
        <v>3.6013886210738217</v>
      </c>
      <c r="I511">
        <f t="shared" si="44"/>
        <v>7.0792589760552271</v>
      </c>
      <c r="J511">
        <f t="shared" si="45"/>
        <v>6.9820496402838987</v>
      </c>
      <c r="K511">
        <v>7.1025000000000009</v>
      </c>
    </row>
    <row r="512" spans="2:11" x14ac:dyDescent="0.25">
      <c r="B512" s="70">
        <v>40688</v>
      </c>
      <c r="C512">
        <v>42.11</v>
      </c>
      <c r="D512">
        <v>28.78</v>
      </c>
      <c r="E512">
        <v>40</v>
      </c>
      <c r="F512">
        <f t="shared" si="41"/>
        <v>35.445</v>
      </c>
      <c r="G512">
        <f t="shared" si="42"/>
        <v>13.329999999999998</v>
      </c>
      <c r="H512">
        <f t="shared" si="43"/>
        <v>3.6510272527057364</v>
      </c>
      <c r="I512">
        <f t="shared" si="44"/>
        <v>7.3016244144011031</v>
      </c>
      <c r="J512">
        <f t="shared" si="45"/>
        <v>7.0866310695620882</v>
      </c>
      <c r="K512">
        <v>7.1474999999999991</v>
      </c>
    </row>
    <row r="513" spans="2:11" x14ac:dyDescent="0.25">
      <c r="B513" s="70">
        <v>40689</v>
      </c>
      <c r="C513">
        <v>41.36</v>
      </c>
      <c r="D513">
        <v>29.21</v>
      </c>
      <c r="E513">
        <v>40</v>
      </c>
      <c r="F513">
        <f t="shared" si="41"/>
        <v>35.284999999999997</v>
      </c>
      <c r="G513">
        <f t="shared" si="42"/>
        <v>12.149999999999999</v>
      </c>
      <c r="H513">
        <f t="shared" si="43"/>
        <v>3.4856850115866749</v>
      </c>
      <c r="I513">
        <f t="shared" si="44"/>
        <v>6.9500118368333519</v>
      </c>
      <c r="J513">
        <f t="shared" si="45"/>
        <v>7.1868403768764555</v>
      </c>
      <c r="K513">
        <v>7.1850000000000005</v>
      </c>
    </row>
    <row r="514" spans="2:11" x14ac:dyDescent="0.25">
      <c r="B514" s="70">
        <v>40690</v>
      </c>
      <c r="C514">
        <v>40.21</v>
      </c>
      <c r="D514">
        <v>26.65</v>
      </c>
      <c r="E514">
        <v>40</v>
      </c>
      <c r="F514">
        <f t="shared" si="41"/>
        <v>33.43</v>
      </c>
      <c r="G514">
        <f t="shared" si="42"/>
        <v>13.560000000000002</v>
      </c>
      <c r="H514">
        <f t="shared" si="43"/>
        <v>3.6823905279043943</v>
      </c>
      <c r="I514">
        <f t="shared" si="44"/>
        <v>7.0856514349250022</v>
      </c>
      <c r="J514">
        <f t="shared" si="45"/>
        <v>7.2924228434010381</v>
      </c>
      <c r="K514">
        <v>7.23</v>
      </c>
    </row>
    <row r="515" spans="2:11" x14ac:dyDescent="0.25">
      <c r="B515" s="70">
        <v>40691</v>
      </c>
      <c r="C515">
        <v>40.880000000000003</v>
      </c>
      <c r="D515">
        <v>25.46</v>
      </c>
      <c r="E515">
        <v>40</v>
      </c>
      <c r="F515">
        <f t="shared" si="41"/>
        <v>33.17</v>
      </c>
      <c r="G515">
        <f t="shared" si="42"/>
        <v>15.420000000000002</v>
      </c>
      <c r="H515">
        <f t="shared" si="43"/>
        <v>3.9268307832143723</v>
      </c>
      <c r="I515">
        <f t="shared" si="44"/>
        <v>7.5176552221675959</v>
      </c>
      <c r="J515">
        <f t="shared" si="45"/>
        <v>7.3722527827638107</v>
      </c>
      <c r="K515">
        <v>7.2675000000000001</v>
      </c>
    </row>
    <row r="516" spans="2:11" x14ac:dyDescent="0.25">
      <c r="B516" s="70">
        <v>40692</v>
      </c>
      <c r="C516">
        <v>42.44</v>
      </c>
      <c r="D516">
        <v>27.79</v>
      </c>
      <c r="E516">
        <v>40</v>
      </c>
      <c r="F516">
        <f t="shared" ref="F516:F579" si="46">0.5*(C516+D516)</f>
        <v>35.114999999999995</v>
      </c>
      <c r="G516">
        <f t="shared" ref="G516:G579" si="47">C516-D516</f>
        <v>14.649999999999999</v>
      </c>
      <c r="H516">
        <f t="shared" ref="H516:H579" si="48">SQRT(G516)</f>
        <v>3.8275318418009272</v>
      </c>
      <c r="I516">
        <f t="shared" ref="I516:I579" si="49">0.000939*(F516+17.8)*H516*E516</f>
        <v>7.6071713086781347</v>
      </c>
      <c r="J516">
        <f t="shared" si="45"/>
        <v>7.4042921133521835</v>
      </c>
      <c r="K516">
        <v>7.3125</v>
      </c>
    </row>
    <row r="517" spans="2:11" x14ac:dyDescent="0.25">
      <c r="B517" s="70">
        <v>40693</v>
      </c>
      <c r="C517">
        <v>42.92</v>
      </c>
      <c r="D517">
        <v>28.14</v>
      </c>
      <c r="E517">
        <v>40</v>
      </c>
      <c r="F517">
        <f t="shared" si="46"/>
        <v>35.53</v>
      </c>
      <c r="G517">
        <f t="shared" si="47"/>
        <v>14.780000000000001</v>
      </c>
      <c r="H517">
        <f t="shared" si="48"/>
        <v>3.8444765573482171</v>
      </c>
      <c r="I517">
        <f t="shared" si="49"/>
        <v>7.700774111214967</v>
      </c>
      <c r="J517">
        <f t="shared" si="45"/>
        <v>7.3442982795777159</v>
      </c>
      <c r="K517">
        <v>7.3500000000000005</v>
      </c>
    </row>
    <row r="518" spans="2:11" x14ac:dyDescent="0.25">
      <c r="B518" s="70">
        <v>40694</v>
      </c>
      <c r="C518">
        <v>42.48</v>
      </c>
      <c r="D518">
        <v>30.27</v>
      </c>
      <c r="E518">
        <v>40</v>
      </c>
      <c r="F518">
        <f t="shared" si="46"/>
        <v>36.375</v>
      </c>
      <c r="G518">
        <f t="shared" si="47"/>
        <v>12.209999999999997</v>
      </c>
      <c r="H518">
        <f t="shared" si="48"/>
        <v>3.4942810419312291</v>
      </c>
      <c r="I518">
        <f t="shared" si="49"/>
        <v>7.1102084897752089</v>
      </c>
      <c r="J518">
        <f t="shared" ref="J518:J581" si="50">0.2*(I516+I517+I518+I519+I520)</f>
        <v>7.0397345754860723</v>
      </c>
    </row>
    <row r="519" spans="2:11" x14ac:dyDescent="0.25">
      <c r="B519" s="70">
        <v>40695</v>
      </c>
      <c r="C519">
        <v>40.92</v>
      </c>
      <c r="D519">
        <v>29.25</v>
      </c>
      <c r="E519">
        <v>40</v>
      </c>
      <c r="F519">
        <f t="shared" si="46"/>
        <v>35.085000000000001</v>
      </c>
      <c r="G519">
        <f t="shared" si="47"/>
        <v>11.670000000000002</v>
      </c>
      <c r="H519">
        <f t="shared" si="48"/>
        <v>3.4161381705077449</v>
      </c>
      <c r="I519">
        <f t="shared" si="49"/>
        <v>6.7856822660526657</v>
      </c>
      <c r="J519">
        <f t="shared" si="50"/>
        <v>6.9336097119028537</v>
      </c>
    </row>
    <row r="520" spans="2:11" x14ac:dyDescent="0.25">
      <c r="B520" s="70">
        <v>40696</v>
      </c>
      <c r="C520">
        <v>37.979999999999997</v>
      </c>
      <c r="D520">
        <v>28.13</v>
      </c>
      <c r="E520">
        <v>40</v>
      </c>
      <c r="F520">
        <f t="shared" si="46"/>
        <v>33.055</v>
      </c>
      <c r="G520">
        <f t="shared" si="47"/>
        <v>9.8499999999999979</v>
      </c>
      <c r="H520">
        <f t="shared" si="48"/>
        <v>3.1384709652950429</v>
      </c>
      <c r="I520">
        <f t="shared" si="49"/>
        <v>5.9948367017093833</v>
      </c>
      <c r="J520">
        <f t="shared" si="50"/>
        <v>6.9310045888877632</v>
      </c>
    </row>
    <row r="521" spans="2:11" x14ac:dyDescent="0.25">
      <c r="B521" s="70">
        <v>40697</v>
      </c>
      <c r="C521">
        <v>40.340000000000003</v>
      </c>
      <c r="D521">
        <v>27.01</v>
      </c>
      <c r="E521">
        <v>40.1</v>
      </c>
      <c r="F521">
        <f t="shared" si="46"/>
        <v>33.675000000000004</v>
      </c>
      <c r="G521">
        <f t="shared" si="47"/>
        <v>13.330000000000002</v>
      </c>
      <c r="H521">
        <f t="shared" si="48"/>
        <v>3.6510272527057372</v>
      </c>
      <c r="I521">
        <f t="shared" si="49"/>
        <v>7.0765469907620471</v>
      </c>
      <c r="J521">
        <f t="shared" si="50"/>
        <v>7.1401598506018518</v>
      </c>
    </row>
    <row r="522" spans="2:11" x14ac:dyDescent="0.25">
      <c r="B522" s="70">
        <v>40698</v>
      </c>
      <c r="C522">
        <v>42.53</v>
      </c>
      <c r="D522">
        <v>27.62</v>
      </c>
      <c r="E522">
        <v>40.1</v>
      </c>
      <c r="F522">
        <f t="shared" si="46"/>
        <v>35.075000000000003</v>
      </c>
      <c r="G522">
        <f t="shared" si="47"/>
        <v>14.91</v>
      </c>
      <c r="H522">
        <f t="shared" si="48"/>
        <v>3.8613469152615645</v>
      </c>
      <c r="I522">
        <f t="shared" si="49"/>
        <v>7.687748496139502</v>
      </c>
      <c r="J522">
        <f t="shared" si="50"/>
        <v>7.4174500257050724</v>
      </c>
    </row>
    <row r="523" spans="2:11" x14ac:dyDescent="0.25">
      <c r="B523" s="70">
        <v>40699</v>
      </c>
      <c r="C523">
        <v>44.36</v>
      </c>
      <c r="D523">
        <v>28.48</v>
      </c>
      <c r="E523">
        <v>40.200000000000003</v>
      </c>
      <c r="F523">
        <f t="shared" si="46"/>
        <v>36.42</v>
      </c>
      <c r="G523">
        <f t="shared" si="47"/>
        <v>15.879999999999999</v>
      </c>
      <c r="H523">
        <f t="shared" si="48"/>
        <v>3.9849717690342548</v>
      </c>
      <c r="I523">
        <f t="shared" si="49"/>
        <v>8.1559847983456599</v>
      </c>
      <c r="J523">
        <f t="shared" si="50"/>
        <v>7.9433271292427214</v>
      </c>
    </row>
    <row r="524" spans="2:11" x14ac:dyDescent="0.25">
      <c r="B524" s="70">
        <v>40700</v>
      </c>
      <c r="C524">
        <v>45.25</v>
      </c>
      <c r="D524">
        <v>29.99</v>
      </c>
      <c r="E524">
        <v>40.200000000000003</v>
      </c>
      <c r="F524">
        <f t="shared" si="46"/>
        <v>37.619999999999997</v>
      </c>
      <c r="G524">
        <f t="shared" si="47"/>
        <v>15.260000000000002</v>
      </c>
      <c r="H524">
        <f t="shared" si="48"/>
        <v>3.9064049969249224</v>
      </c>
      <c r="I524">
        <f t="shared" si="49"/>
        <v>8.1721331415687697</v>
      </c>
      <c r="J524">
        <f t="shared" si="50"/>
        <v>8.0623689670477852</v>
      </c>
    </row>
    <row r="525" spans="2:11" x14ac:dyDescent="0.25">
      <c r="B525" s="70">
        <v>40701</v>
      </c>
      <c r="C525">
        <v>46.78</v>
      </c>
      <c r="D525">
        <v>30.35</v>
      </c>
      <c r="E525">
        <v>40.200000000000003</v>
      </c>
      <c r="F525">
        <f t="shared" si="46"/>
        <v>38.564999999999998</v>
      </c>
      <c r="G525">
        <f t="shared" si="47"/>
        <v>16.43</v>
      </c>
      <c r="H525">
        <f t="shared" si="48"/>
        <v>4.0533936399022483</v>
      </c>
      <c r="I525">
        <f t="shared" si="49"/>
        <v>8.6242222193976268</v>
      </c>
      <c r="J525">
        <f t="shared" si="50"/>
        <v>8.0091532865190302</v>
      </c>
    </row>
    <row r="526" spans="2:11" x14ac:dyDescent="0.25">
      <c r="B526" s="70">
        <v>40702</v>
      </c>
      <c r="C526">
        <v>44.05</v>
      </c>
      <c r="D526">
        <v>30.5</v>
      </c>
      <c r="E526">
        <v>40.299999999999997</v>
      </c>
      <c r="F526">
        <f t="shared" si="46"/>
        <v>37.274999999999999</v>
      </c>
      <c r="G526">
        <f t="shared" si="47"/>
        <v>13.549999999999997</v>
      </c>
      <c r="H526">
        <f t="shared" si="48"/>
        <v>3.6810324638611918</v>
      </c>
      <c r="I526">
        <f t="shared" si="49"/>
        <v>7.6717561797873604</v>
      </c>
      <c r="J526">
        <f t="shared" si="50"/>
        <v>7.7718710988140387</v>
      </c>
    </row>
    <row r="527" spans="2:11" x14ac:dyDescent="0.25">
      <c r="B527" s="70">
        <v>40703</v>
      </c>
      <c r="C527">
        <v>42.24</v>
      </c>
      <c r="D527">
        <v>28.68</v>
      </c>
      <c r="E527">
        <v>40.299999999999997</v>
      </c>
      <c r="F527">
        <f t="shared" si="46"/>
        <v>35.46</v>
      </c>
      <c r="G527">
        <f t="shared" si="47"/>
        <v>13.560000000000002</v>
      </c>
      <c r="H527">
        <f t="shared" si="48"/>
        <v>3.6823905279043943</v>
      </c>
      <c r="I527">
        <f t="shared" si="49"/>
        <v>7.4216700934957327</v>
      </c>
      <c r="J527">
        <f t="shared" si="50"/>
        <v>7.7324468308044461</v>
      </c>
    </row>
    <row r="528" spans="2:11" x14ac:dyDescent="0.25">
      <c r="B528" s="70">
        <v>40704</v>
      </c>
      <c r="C528">
        <v>40.43</v>
      </c>
      <c r="D528">
        <v>27.94</v>
      </c>
      <c r="E528">
        <v>40.4</v>
      </c>
      <c r="F528">
        <f t="shared" si="46"/>
        <v>34.185000000000002</v>
      </c>
      <c r="G528">
        <f t="shared" si="47"/>
        <v>12.489999999999998</v>
      </c>
      <c r="H528">
        <f t="shared" si="48"/>
        <v>3.5341194094144583</v>
      </c>
      <c r="I528">
        <f t="shared" si="49"/>
        <v>6.9695738598207058</v>
      </c>
      <c r="J528">
        <f t="shared" si="50"/>
        <v>7.3965860771974192</v>
      </c>
    </row>
    <row r="529" spans="2:10" x14ac:dyDescent="0.25">
      <c r="B529" s="70">
        <v>40705</v>
      </c>
      <c r="C529">
        <v>43.52</v>
      </c>
      <c r="D529">
        <v>28.16</v>
      </c>
      <c r="E529">
        <v>40.4</v>
      </c>
      <c r="F529">
        <f t="shared" si="46"/>
        <v>35.840000000000003</v>
      </c>
      <c r="G529">
        <f t="shared" si="47"/>
        <v>15.360000000000003</v>
      </c>
      <c r="H529">
        <f t="shared" si="48"/>
        <v>3.9191835884530852</v>
      </c>
      <c r="I529">
        <f t="shared" si="49"/>
        <v>7.975011801520802</v>
      </c>
      <c r="J529">
        <f t="shared" si="50"/>
        <v>7.3475636043470978</v>
      </c>
    </row>
    <row r="530" spans="2:10" x14ac:dyDescent="0.25">
      <c r="B530" s="70">
        <v>40706</v>
      </c>
      <c r="C530">
        <v>42.31</v>
      </c>
      <c r="D530">
        <v>31.08</v>
      </c>
      <c r="E530">
        <v>40.5</v>
      </c>
      <c r="F530">
        <f t="shared" si="46"/>
        <v>36.695</v>
      </c>
      <c r="G530">
        <f t="shared" si="47"/>
        <v>11.230000000000004</v>
      </c>
      <c r="H530">
        <f t="shared" si="48"/>
        <v>3.3511192160232084</v>
      </c>
      <c r="I530">
        <f t="shared" si="49"/>
        <v>6.9449184513624971</v>
      </c>
      <c r="J530">
        <f t="shared" si="50"/>
        <v>7.3666902809380943</v>
      </c>
    </row>
    <row r="531" spans="2:10" x14ac:dyDescent="0.25">
      <c r="B531" s="70">
        <v>40707</v>
      </c>
      <c r="C531">
        <v>41.94</v>
      </c>
      <c r="D531">
        <v>28.33</v>
      </c>
      <c r="E531">
        <v>40.5</v>
      </c>
      <c r="F531">
        <f t="shared" si="46"/>
        <v>35.134999999999998</v>
      </c>
      <c r="G531">
        <f t="shared" si="47"/>
        <v>13.61</v>
      </c>
      <c r="H531">
        <f t="shared" si="48"/>
        <v>3.6891733491393435</v>
      </c>
      <c r="I531">
        <f t="shared" si="49"/>
        <v>7.426643815535745</v>
      </c>
      <c r="J531">
        <f t="shared" si="50"/>
        <v>7.3632094024882804</v>
      </c>
    </row>
    <row r="532" spans="2:10" x14ac:dyDescent="0.25">
      <c r="B532" s="70">
        <v>40708</v>
      </c>
      <c r="C532">
        <v>42.18</v>
      </c>
      <c r="D532">
        <v>28.38</v>
      </c>
      <c r="E532">
        <v>40.6</v>
      </c>
      <c r="F532">
        <f t="shared" si="46"/>
        <v>35.28</v>
      </c>
      <c r="G532">
        <f t="shared" si="47"/>
        <v>13.8</v>
      </c>
      <c r="H532">
        <f t="shared" si="48"/>
        <v>3.714835124201342</v>
      </c>
      <c r="I532">
        <f t="shared" si="49"/>
        <v>7.5173034764507225</v>
      </c>
      <c r="J532">
        <f t="shared" si="50"/>
        <v>7.0738339924410569</v>
      </c>
    </row>
    <row r="533" spans="2:10" x14ac:dyDescent="0.25">
      <c r="B533" s="70">
        <v>40709</v>
      </c>
      <c r="C533">
        <v>38.840000000000003</v>
      </c>
      <c r="D533">
        <v>25.53</v>
      </c>
      <c r="E533">
        <v>40.6</v>
      </c>
      <c r="F533">
        <f t="shared" si="46"/>
        <v>32.185000000000002</v>
      </c>
      <c r="G533">
        <f t="shared" si="47"/>
        <v>13.310000000000002</v>
      </c>
      <c r="H533">
        <f t="shared" si="48"/>
        <v>3.6482872693909401</v>
      </c>
      <c r="I533">
        <f t="shared" si="49"/>
        <v>6.9521694675716388</v>
      </c>
      <c r="J533">
        <f t="shared" si="50"/>
        <v>6.9535870740864514</v>
      </c>
    </row>
    <row r="534" spans="2:10" x14ac:dyDescent="0.25">
      <c r="B534" s="70">
        <v>40710</v>
      </c>
      <c r="C534">
        <v>38.72</v>
      </c>
      <c r="D534">
        <v>27.38</v>
      </c>
      <c r="E534" s="116">
        <v>40.6</v>
      </c>
      <c r="F534">
        <f t="shared" si="46"/>
        <v>33.049999999999997</v>
      </c>
      <c r="G534">
        <f t="shared" si="47"/>
        <v>11.34</v>
      </c>
      <c r="H534">
        <f t="shared" si="48"/>
        <v>3.3674916480965473</v>
      </c>
      <c r="I534">
        <f t="shared" si="49"/>
        <v>6.5281347512846812</v>
      </c>
      <c r="J534">
        <f t="shared" si="50"/>
        <v>6.7531841058010889</v>
      </c>
    </row>
    <row r="535" spans="2:10" x14ac:dyDescent="0.25">
      <c r="B535" s="70">
        <v>40711</v>
      </c>
      <c r="C535">
        <v>39.340000000000003</v>
      </c>
      <c r="D535">
        <v>29.11</v>
      </c>
      <c r="E535">
        <v>40.6</v>
      </c>
      <c r="F535">
        <f t="shared" si="46"/>
        <v>34.225000000000001</v>
      </c>
      <c r="G535">
        <f t="shared" si="47"/>
        <v>10.230000000000004</v>
      </c>
      <c r="H535">
        <f t="shared" si="48"/>
        <v>3.1984371183438958</v>
      </c>
      <c r="I535">
        <f t="shared" si="49"/>
        <v>6.3436838595894658</v>
      </c>
      <c r="J535">
        <f t="shared" si="50"/>
        <v>6.5837887846698937</v>
      </c>
    </row>
    <row r="536" spans="2:10" x14ac:dyDescent="0.25">
      <c r="B536" s="70">
        <v>40712</v>
      </c>
      <c r="C536">
        <v>39.299999999999997</v>
      </c>
      <c r="D536">
        <v>28.72</v>
      </c>
      <c r="E536">
        <v>40.6</v>
      </c>
      <c r="F536">
        <f t="shared" si="46"/>
        <v>34.01</v>
      </c>
      <c r="G536">
        <f t="shared" si="47"/>
        <v>10.579999999999998</v>
      </c>
      <c r="H536">
        <f t="shared" si="48"/>
        <v>3.2526911934581184</v>
      </c>
      <c r="I536">
        <f t="shared" si="49"/>
        <v>6.4246289741089351</v>
      </c>
      <c r="J536">
        <f t="shared" si="50"/>
        <v>6.4638358930146147</v>
      </c>
    </row>
    <row r="537" spans="2:10" x14ac:dyDescent="0.25">
      <c r="B537" s="70">
        <v>40713</v>
      </c>
      <c r="C537">
        <v>39.65</v>
      </c>
      <c r="D537">
        <v>28.21</v>
      </c>
      <c r="E537">
        <v>40.6</v>
      </c>
      <c r="F537">
        <f t="shared" si="46"/>
        <v>33.93</v>
      </c>
      <c r="G537">
        <f t="shared" si="47"/>
        <v>11.439999999999998</v>
      </c>
      <c r="H537">
        <f t="shared" si="48"/>
        <v>3.3823069050575523</v>
      </c>
      <c r="I537">
        <f t="shared" si="49"/>
        <v>6.6703268707947441</v>
      </c>
      <c r="J537">
        <f t="shared" si="50"/>
        <v>6.3782446228926419</v>
      </c>
    </row>
    <row r="538" spans="2:10" x14ac:dyDescent="0.25">
      <c r="B538" s="70">
        <v>40714</v>
      </c>
      <c r="C538">
        <v>38.119999999999997</v>
      </c>
      <c r="D538">
        <v>27.22</v>
      </c>
      <c r="E538">
        <v>40.6</v>
      </c>
      <c r="F538">
        <f t="shared" si="46"/>
        <v>32.67</v>
      </c>
      <c r="G538">
        <f t="shared" si="47"/>
        <v>10.899999999999999</v>
      </c>
      <c r="H538">
        <f t="shared" si="48"/>
        <v>3.3015148038438356</v>
      </c>
      <c r="I538">
        <f t="shared" si="49"/>
        <v>6.3524050092952482</v>
      </c>
      <c r="J538">
        <f t="shared" si="50"/>
        <v>6.3492374986912097</v>
      </c>
    </row>
    <row r="539" spans="2:10" x14ac:dyDescent="0.25">
      <c r="B539" s="70">
        <v>40715</v>
      </c>
      <c r="C539">
        <v>36.22</v>
      </c>
      <c r="D539">
        <v>25.38</v>
      </c>
      <c r="E539">
        <v>40.6</v>
      </c>
      <c r="F539">
        <f t="shared" si="46"/>
        <v>30.799999999999997</v>
      </c>
      <c r="G539">
        <f t="shared" si="47"/>
        <v>10.84</v>
      </c>
      <c r="H539">
        <f t="shared" si="48"/>
        <v>3.2924155266308657</v>
      </c>
      <c r="I539">
        <f t="shared" si="49"/>
        <v>6.1001784006748139</v>
      </c>
      <c r="J539">
        <f t="shared" si="50"/>
        <v>6.0376017025807318</v>
      </c>
    </row>
    <row r="540" spans="2:10" x14ac:dyDescent="0.25">
      <c r="B540" s="70">
        <v>40716</v>
      </c>
      <c r="C540">
        <v>37.020000000000003</v>
      </c>
      <c r="D540">
        <v>26.12</v>
      </c>
      <c r="E540">
        <v>40.5</v>
      </c>
      <c r="F540">
        <f t="shared" si="46"/>
        <v>31.57</v>
      </c>
      <c r="G540">
        <f t="shared" si="47"/>
        <v>10.900000000000002</v>
      </c>
      <c r="H540">
        <f t="shared" si="48"/>
        <v>3.301514803843836</v>
      </c>
      <c r="I540">
        <f t="shared" si="49"/>
        <v>6.1986482385823072</v>
      </c>
      <c r="J540">
        <f t="shared" si="50"/>
        <v>5.8490232142429406</v>
      </c>
    </row>
    <row r="541" spans="2:10" x14ac:dyDescent="0.25">
      <c r="B541" s="70">
        <v>40717</v>
      </c>
      <c r="C541">
        <v>33.130000000000003</v>
      </c>
      <c r="D541">
        <v>25.8</v>
      </c>
      <c r="E541">
        <v>40.5</v>
      </c>
      <c r="F541">
        <f t="shared" si="46"/>
        <v>29.465000000000003</v>
      </c>
      <c r="G541">
        <f t="shared" si="47"/>
        <v>7.3300000000000018</v>
      </c>
      <c r="H541">
        <f t="shared" si="48"/>
        <v>2.7073972741361771</v>
      </c>
      <c r="I541">
        <f t="shared" si="49"/>
        <v>4.8664499935565448</v>
      </c>
      <c r="J541">
        <f t="shared" si="50"/>
        <v>5.7753973229687814</v>
      </c>
    </row>
    <row r="542" spans="2:10" x14ac:dyDescent="0.25">
      <c r="B542" s="70">
        <v>40718</v>
      </c>
      <c r="C542">
        <v>35.17</v>
      </c>
      <c r="D542">
        <v>25.35</v>
      </c>
      <c r="E542">
        <v>40.5</v>
      </c>
      <c r="F542">
        <f t="shared" si="46"/>
        <v>30.26</v>
      </c>
      <c r="G542">
        <f t="shared" si="47"/>
        <v>9.82</v>
      </c>
      <c r="H542">
        <f t="shared" si="48"/>
        <v>3.1336879231984796</v>
      </c>
      <c r="I542">
        <f t="shared" si="49"/>
        <v>5.7274344291057924</v>
      </c>
      <c r="J542">
        <f t="shared" si="50"/>
        <v>5.578544415829966</v>
      </c>
    </row>
    <row r="543" spans="2:10" x14ac:dyDescent="0.25">
      <c r="B543" s="70">
        <v>40719</v>
      </c>
      <c r="C543">
        <v>36.4</v>
      </c>
      <c r="D543">
        <v>26.11</v>
      </c>
      <c r="E543">
        <v>40.5</v>
      </c>
      <c r="F543">
        <f t="shared" si="46"/>
        <v>31.254999999999999</v>
      </c>
      <c r="G543">
        <f t="shared" si="47"/>
        <v>10.29</v>
      </c>
      <c r="H543">
        <f t="shared" si="48"/>
        <v>3.2078029864690878</v>
      </c>
      <c r="I543">
        <f t="shared" si="49"/>
        <v>5.9842755529244487</v>
      </c>
      <c r="J543">
        <f t="shared" si="50"/>
        <v>5.1847648465129881</v>
      </c>
    </row>
    <row r="544" spans="2:10" x14ac:dyDescent="0.25">
      <c r="B544" s="70">
        <v>40720</v>
      </c>
      <c r="C544">
        <v>33.590000000000003</v>
      </c>
      <c r="D544">
        <v>25.52</v>
      </c>
      <c r="E544">
        <v>40.5</v>
      </c>
      <c r="F544">
        <f t="shared" si="46"/>
        <v>29.555</v>
      </c>
      <c r="G544">
        <f t="shared" si="47"/>
        <v>8.0700000000000038</v>
      </c>
      <c r="H544">
        <f t="shared" si="48"/>
        <v>2.8407745422683588</v>
      </c>
      <c r="I544">
        <f t="shared" si="49"/>
        <v>5.1159138649807385</v>
      </c>
      <c r="J544">
        <f t="shared" si="50"/>
        <v>5.1458484040206613</v>
      </c>
    </row>
    <row r="545" spans="2:10" x14ac:dyDescent="0.25">
      <c r="B545" s="70">
        <v>40721</v>
      </c>
      <c r="C545">
        <v>31.11</v>
      </c>
      <c r="D545">
        <v>25.26</v>
      </c>
      <c r="E545">
        <v>40.5</v>
      </c>
      <c r="F545">
        <f t="shared" si="46"/>
        <v>28.185000000000002</v>
      </c>
      <c r="G545">
        <f t="shared" si="47"/>
        <v>5.8499999999999979</v>
      </c>
      <c r="H545">
        <f t="shared" si="48"/>
        <v>2.4186773244895643</v>
      </c>
      <c r="I545">
        <f t="shared" si="49"/>
        <v>4.2297503919974151</v>
      </c>
      <c r="J545">
        <f t="shared" si="50"/>
        <v>5.0199514279495041</v>
      </c>
    </row>
    <row r="546" spans="2:10" x14ac:dyDescent="0.25">
      <c r="B546" s="70">
        <v>40722</v>
      </c>
      <c r="C546">
        <v>32.36</v>
      </c>
      <c r="D546">
        <v>25.44</v>
      </c>
      <c r="E546">
        <v>40.5</v>
      </c>
      <c r="F546">
        <f t="shared" si="46"/>
        <v>28.9</v>
      </c>
      <c r="G546">
        <f t="shared" si="47"/>
        <v>6.9199999999999982</v>
      </c>
      <c r="H546">
        <f t="shared" si="48"/>
        <v>2.6305892875931809</v>
      </c>
      <c r="I546">
        <f t="shared" si="49"/>
        <v>4.6718677810949121</v>
      </c>
      <c r="J546">
        <f t="shared" si="50"/>
        <v>4.9185816022593842</v>
      </c>
    </row>
    <row r="547" spans="2:10" x14ac:dyDescent="0.25">
      <c r="B547" s="70">
        <v>40723</v>
      </c>
      <c r="C547">
        <v>32.630000000000003</v>
      </c>
      <c r="D547">
        <v>24.22</v>
      </c>
      <c r="E547">
        <v>40.5</v>
      </c>
      <c r="F547">
        <f t="shared" si="46"/>
        <v>28.425000000000001</v>
      </c>
      <c r="G547">
        <f t="shared" si="47"/>
        <v>8.4100000000000037</v>
      </c>
      <c r="H547">
        <f t="shared" si="48"/>
        <v>2.9000000000000008</v>
      </c>
      <c r="I547">
        <f t="shared" si="49"/>
        <v>5.0979495487500017</v>
      </c>
      <c r="J547">
        <f t="shared" si="50"/>
        <v>5.0051347639925048</v>
      </c>
    </row>
    <row r="548" spans="2:10" x14ac:dyDescent="0.25">
      <c r="B548" s="70">
        <v>40724</v>
      </c>
      <c r="C548">
        <v>34.32</v>
      </c>
      <c r="D548">
        <v>25.08</v>
      </c>
      <c r="E548">
        <v>40.4</v>
      </c>
      <c r="F548">
        <f t="shared" si="46"/>
        <v>29.7</v>
      </c>
      <c r="G548">
        <f t="shared" si="47"/>
        <v>9.240000000000002</v>
      </c>
      <c r="H548">
        <f t="shared" si="48"/>
        <v>3.039736830714133</v>
      </c>
      <c r="I548">
        <f t="shared" si="49"/>
        <v>5.4774264244738555</v>
      </c>
      <c r="J548">
        <f t="shared" si="50"/>
        <v>5.2724103487857175</v>
      </c>
    </row>
    <row r="549" spans="2:10" x14ac:dyDescent="0.25">
      <c r="B549" s="70">
        <v>40725</v>
      </c>
      <c r="C549">
        <v>35.28</v>
      </c>
      <c r="D549">
        <v>26.2</v>
      </c>
      <c r="E549">
        <v>40.4</v>
      </c>
      <c r="F549">
        <f t="shared" si="46"/>
        <v>30.740000000000002</v>
      </c>
      <c r="G549">
        <f t="shared" si="47"/>
        <v>9.0800000000000018</v>
      </c>
      <c r="H549">
        <f t="shared" si="48"/>
        <v>3.0133038346638732</v>
      </c>
      <c r="I549">
        <f t="shared" si="49"/>
        <v>5.5486796736463404</v>
      </c>
      <c r="J549">
        <f t="shared" si="50"/>
        <v>5.4972982834492434</v>
      </c>
    </row>
    <row r="550" spans="2:10" x14ac:dyDescent="0.25">
      <c r="B550" s="70">
        <v>40726</v>
      </c>
      <c r="C550">
        <v>35.72</v>
      </c>
      <c r="D550">
        <v>26.77</v>
      </c>
      <c r="E550">
        <v>40.4</v>
      </c>
      <c r="F550">
        <f t="shared" si="46"/>
        <v>31.244999999999997</v>
      </c>
      <c r="G550">
        <f t="shared" si="47"/>
        <v>8.9499999999999993</v>
      </c>
      <c r="H550">
        <f t="shared" si="48"/>
        <v>2.9916550603303182</v>
      </c>
      <c r="I550">
        <f t="shared" si="49"/>
        <v>5.566128315963474</v>
      </c>
      <c r="J550">
        <f t="shared" si="50"/>
        <v>5.7314772692103224</v>
      </c>
    </row>
    <row r="551" spans="2:10" x14ac:dyDescent="0.25">
      <c r="B551" s="70">
        <v>40727</v>
      </c>
      <c r="C551">
        <v>36.65</v>
      </c>
      <c r="D551">
        <v>27.21</v>
      </c>
      <c r="E551">
        <v>40.4</v>
      </c>
      <c r="F551">
        <f t="shared" si="46"/>
        <v>31.93</v>
      </c>
      <c r="G551">
        <f t="shared" si="47"/>
        <v>9.4399999999999977</v>
      </c>
      <c r="H551">
        <f t="shared" si="48"/>
        <v>3.072458299147443</v>
      </c>
      <c r="I551">
        <f t="shared" si="49"/>
        <v>5.7963074544125401</v>
      </c>
      <c r="J551">
        <f t="shared" si="50"/>
        <v>5.8766827209905523</v>
      </c>
    </row>
    <row r="552" spans="2:10" x14ac:dyDescent="0.25">
      <c r="B552" s="70">
        <v>40728</v>
      </c>
      <c r="C552">
        <v>37.56</v>
      </c>
      <c r="D552">
        <v>26.58</v>
      </c>
      <c r="E552">
        <v>40.4</v>
      </c>
      <c r="F552">
        <f t="shared" si="46"/>
        <v>32.07</v>
      </c>
      <c r="G552">
        <f t="shared" si="47"/>
        <v>10.980000000000004</v>
      </c>
      <c r="H552">
        <f t="shared" si="48"/>
        <v>3.3136083051561789</v>
      </c>
      <c r="I552">
        <f t="shared" si="49"/>
        <v>6.2688444775553958</v>
      </c>
      <c r="J552">
        <f t="shared" si="50"/>
        <v>5.910155325096218</v>
      </c>
    </row>
    <row r="553" spans="2:10" x14ac:dyDescent="0.25">
      <c r="B553" s="70">
        <v>40729</v>
      </c>
      <c r="C553">
        <v>38.03</v>
      </c>
      <c r="D553">
        <v>27.59</v>
      </c>
      <c r="E553">
        <v>40.4</v>
      </c>
      <c r="F553">
        <f t="shared" si="46"/>
        <v>32.81</v>
      </c>
      <c r="G553">
        <f t="shared" si="47"/>
        <v>10.440000000000001</v>
      </c>
      <c r="H553">
        <f t="shared" si="48"/>
        <v>3.2310988842807027</v>
      </c>
      <c r="I553">
        <f t="shared" si="49"/>
        <v>6.2034536833750069</v>
      </c>
      <c r="J553">
        <f t="shared" si="50"/>
        <v>5.9904601431637845</v>
      </c>
    </row>
    <row r="554" spans="2:10" x14ac:dyDescent="0.25">
      <c r="B554" s="70">
        <v>40730</v>
      </c>
      <c r="C554">
        <v>35.369999999999997</v>
      </c>
      <c r="D554">
        <v>25.64</v>
      </c>
      <c r="E554">
        <v>40.4</v>
      </c>
      <c r="F554">
        <f t="shared" si="46"/>
        <v>30.504999999999999</v>
      </c>
      <c r="G554">
        <f t="shared" si="47"/>
        <v>9.7299999999999969</v>
      </c>
      <c r="H554">
        <f t="shared" si="48"/>
        <v>3.119294792096444</v>
      </c>
      <c r="I554">
        <f t="shared" si="49"/>
        <v>5.7160426941746758</v>
      </c>
      <c r="J554">
        <f t="shared" si="50"/>
        <v>5.8824385901456919</v>
      </c>
    </row>
    <row r="555" spans="2:10" x14ac:dyDescent="0.25">
      <c r="B555" s="70">
        <v>40731</v>
      </c>
      <c r="C555">
        <v>36.450000000000003</v>
      </c>
      <c r="D555">
        <v>26.13</v>
      </c>
      <c r="E555">
        <v>40.299999999999997</v>
      </c>
      <c r="F555">
        <f t="shared" si="46"/>
        <v>31.29</v>
      </c>
      <c r="G555">
        <f t="shared" si="47"/>
        <v>10.320000000000004</v>
      </c>
      <c r="H555">
        <f t="shared" si="48"/>
        <v>3.2124756808418029</v>
      </c>
      <c r="I555">
        <f t="shared" si="49"/>
        <v>5.9676524063013057</v>
      </c>
      <c r="J555">
        <f t="shared" si="50"/>
        <v>5.7102242372557308</v>
      </c>
    </row>
    <row r="556" spans="2:10" x14ac:dyDescent="0.25">
      <c r="B556" s="70">
        <v>40732</v>
      </c>
      <c r="C556">
        <v>35.130000000000003</v>
      </c>
      <c r="D556">
        <v>27.06</v>
      </c>
      <c r="E556">
        <v>40.299999999999997</v>
      </c>
      <c r="F556">
        <f t="shared" si="46"/>
        <v>31.094999999999999</v>
      </c>
      <c r="G556">
        <f t="shared" si="47"/>
        <v>8.0700000000000038</v>
      </c>
      <c r="H556">
        <f t="shared" si="48"/>
        <v>2.8407745422683588</v>
      </c>
      <c r="I556">
        <f t="shared" si="49"/>
        <v>5.2561996893220737</v>
      </c>
      <c r="J556">
        <f t="shared" si="50"/>
        <v>5.5194903258390022</v>
      </c>
    </row>
    <row r="557" spans="2:10" x14ac:dyDescent="0.25">
      <c r="B557" s="70">
        <v>40733</v>
      </c>
      <c r="C557">
        <v>33.590000000000003</v>
      </c>
      <c r="D557">
        <v>24.23</v>
      </c>
      <c r="E557">
        <v>40.299999999999997</v>
      </c>
      <c r="F557">
        <f t="shared" si="46"/>
        <v>28.910000000000004</v>
      </c>
      <c r="G557">
        <f t="shared" si="47"/>
        <v>9.360000000000003</v>
      </c>
      <c r="H557">
        <f t="shared" si="48"/>
        <v>3.0594117081556713</v>
      </c>
      <c r="I557">
        <f t="shared" si="49"/>
        <v>5.407772713105591</v>
      </c>
      <c r="J557">
        <f t="shared" si="50"/>
        <v>5.5764436665223194</v>
      </c>
    </row>
    <row r="558" spans="2:10" x14ac:dyDescent="0.25">
      <c r="B558" s="70">
        <v>40734</v>
      </c>
      <c r="C558">
        <v>32.82</v>
      </c>
      <c r="D558">
        <v>23.76</v>
      </c>
      <c r="E558">
        <v>40.299999999999997</v>
      </c>
      <c r="F558">
        <f t="shared" si="46"/>
        <v>28.29</v>
      </c>
      <c r="G558">
        <f t="shared" si="47"/>
        <v>9.0599999999999987</v>
      </c>
      <c r="H558">
        <f t="shared" si="48"/>
        <v>3.0099833886584819</v>
      </c>
      <c r="I558">
        <f t="shared" si="49"/>
        <v>5.2497841262913658</v>
      </c>
      <c r="J558">
        <f t="shared" si="50"/>
        <v>5.5628107527132737</v>
      </c>
    </row>
    <row r="559" spans="2:10" x14ac:dyDescent="0.25">
      <c r="B559" s="70">
        <v>40735</v>
      </c>
      <c r="C559">
        <v>35.200000000000003</v>
      </c>
      <c r="D559">
        <v>24.01</v>
      </c>
      <c r="E559">
        <v>40.299999999999997</v>
      </c>
      <c r="F559">
        <f t="shared" si="46"/>
        <v>29.605000000000004</v>
      </c>
      <c r="G559">
        <f t="shared" si="47"/>
        <v>11.190000000000001</v>
      </c>
      <c r="H559">
        <f t="shared" si="48"/>
        <v>3.3451457367355464</v>
      </c>
      <c r="I559">
        <f t="shared" si="49"/>
        <v>6.0008093975912589</v>
      </c>
      <c r="J559">
        <f t="shared" si="50"/>
        <v>5.651649211776574</v>
      </c>
    </row>
    <row r="560" spans="2:10" x14ac:dyDescent="0.25">
      <c r="B560" s="70">
        <v>40736</v>
      </c>
      <c r="C560">
        <v>36.479999999999997</v>
      </c>
      <c r="D560">
        <v>26.47</v>
      </c>
      <c r="E560">
        <v>40.299999999999997</v>
      </c>
      <c r="F560">
        <f t="shared" si="46"/>
        <v>31.474999999999998</v>
      </c>
      <c r="G560">
        <f t="shared" si="47"/>
        <v>10.009999999999998</v>
      </c>
      <c r="H560">
        <f t="shared" si="48"/>
        <v>3.1638584039112745</v>
      </c>
      <c r="I560">
        <f t="shared" si="49"/>
        <v>5.8994878372560784</v>
      </c>
      <c r="J560">
        <f t="shared" si="50"/>
        <v>5.709513170887897</v>
      </c>
    </row>
    <row r="561" spans="2:10" x14ac:dyDescent="0.25">
      <c r="B561" s="70">
        <v>40737</v>
      </c>
      <c r="C561">
        <v>36.24</v>
      </c>
      <c r="D561">
        <v>26.88</v>
      </c>
      <c r="E561">
        <v>40.200000000000003</v>
      </c>
      <c r="F561">
        <f t="shared" si="46"/>
        <v>31.560000000000002</v>
      </c>
      <c r="G561">
        <f t="shared" si="47"/>
        <v>9.360000000000003</v>
      </c>
      <c r="H561">
        <f t="shared" si="48"/>
        <v>3.0594117081556713</v>
      </c>
      <c r="I561">
        <f t="shared" si="49"/>
        <v>5.7003919846385758</v>
      </c>
      <c r="J561">
        <f t="shared" si="50"/>
        <v>5.7173054731399535</v>
      </c>
    </row>
    <row r="562" spans="2:10" x14ac:dyDescent="0.25">
      <c r="B562" s="70">
        <v>40738</v>
      </c>
      <c r="C562">
        <v>36</v>
      </c>
      <c r="D562">
        <v>26.54</v>
      </c>
      <c r="E562">
        <v>40.200000000000003</v>
      </c>
      <c r="F562">
        <f t="shared" si="46"/>
        <v>31.27</v>
      </c>
      <c r="G562">
        <f t="shared" si="47"/>
        <v>9.4600000000000009</v>
      </c>
      <c r="H562">
        <f t="shared" si="48"/>
        <v>3.0757112998459397</v>
      </c>
      <c r="I562">
        <f t="shared" si="49"/>
        <v>5.6970925086622062</v>
      </c>
      <c r="J562">
        <f t="shared" si="50"/>
        <v>5.5269733581333229</v>
      </c>
    </row>
    <row r="563" spans="2:10" x14ac:dyDescent="0.25">
      <c r="B563" s="70">
        <v>40739</v>
      </c>
      <c r="C563">
        <v>34.46</v>
      </c>
      <c r="D563">
        <v>25.94</v>
      </c>
      <c r="E563" s="116">
        <v>40.200000000000003</v>
      </c>
      <c r="F563">
        <f t="shared" si="46"/>
        <v>30.200000000000003</v>
      </c>
      <c r="G563">
        <f t="shared" si="47"/>
        <v>8.52</v>
      </c>
      <c r="H563">
        <f t="shared" si="48"/>
        <v>2.9189039038652846</v>
      </c>
      <c r="I563">
        <f t="shared" si="49"/>
        <v>5.2887456375516484</v>
      </c>
      <c r="J563">
        <f t="shared" si="50"/>
        <v>5.4179185830263625</v>
      </c>
    </row>
    <row r="564" spans="2:10" x14ac:dyDescent="0.25">
      <c r="B564" s="70">
        <v>40740</v>
      </c>
      <c r="C564">
        <v>31.92</v>
      </c>
      <c r="D564">
        <v>23.23</v>
      </c>
      <c r="E564">
        <v>40.200000000000003</v>
      </c>
      <c r="F564">
        <f t="shared" si="46"/>
        <v>27.575000000000003</v>
      </c>
      <c r="G564">
        <f t="shared" si="47"/>
        <v>8.6900000000000013</v>
      </c>
      <c r="H564">
        <f t="shared" si="48"/>
        <v>2.947880594596735</v>
      </c>
      <c r="I564">
        <f t="shared" si="49"/>
        <v>5.0491488225581076</v>
      </c>
      <c r="J564">
        <f t="shared" si="50"/>
        <v>5.3731406385491702</v>
      </c>
    </row>
    <row r="565" spans="2:10" x14ac:dyDescent="0.25">
      <c r="B565" s="70">
        <v>40741</v>
      </c>
      <c r="C565">
        <v>33.659999999999997</v>
      </c>
      <c r="D565">
        <v>24.45</v>
      </c>
      <c r="E565">
        <v>40.1</v>
      </c>
      <c r="F565">
        <f t="shared" si="46"/>
        <v>29.055</v>
      </c>
      <c r="G565">
        <f t="shared" si="47"/>
        <v>9.2099999999999973</v>
      </c>
      <c r="H565">
        <f t="shared" si="48"/>
        <v>3.034798181098703</v>
      </c>
      <c r="I565">
        <f t="shared" si="49"/>
        <v>5.3542139617212703</v>
      </c>
      <c r="J565">
        <f t="shared" si="50"/>
        <v>5.2844546863667921</v>
      </c>
    </row>
    <row r="566" spans="2:10" x14ac:dyDescent="0.25">
      <c r="B566" s="70">
        <v>40742</v>
      </c>
      <c r="C566">
        <v>34.44</v>
      </c>
      <c r="D566">
        <v>25.09</v>
      </c>
      <c r="E566">
        <v>40.1</v>
      </c>
      <c r="F566">
        <f t="shared" si="46"/>
        <v>29.765000000000001</v>
      </c>
      <c r="G566">
        <f t="shared" si="47"/>
        <v>9.3499999999999979</v>
      </c>
      <c r="H566">
        <f t="shared" si="48"/>
        <v>3.0577769702841309</v>
      </c>
      <c r="I566">
        <f t="shared" si="49"/>
        <v>5.4765022622526178</v>
      </c>
      <c r="J566">
        <f t="shared" si="50"/>
        <v>5.2481367968175263</v>
      </c>
    </row>
    <row r="567" spans="2:10" x14ac:dyDescent="0.25">
      <c r="B567" s="70">
        <v>40743</v>
      </c>
      <c r="C567">
        <v>34.380000000000003</v>
      </c>
      <c r="D567">
        <v>25.86</v>
      </c>
      <c r="E567">
        <v>40</v>
      </c>
      <c r="F567">
        <f t="shared" si="46"/>
        <v>30.12</v>
      </c>
      <c r="G567">
        <f t="shared" si="47"/>
        <v>8.5200000000000031</v>
      </c>
      <c r="H567">
        <f t="shared" si="48"/>
        <v>2.9189039038652855</v>
      </c>
      <c r="I567">
        <f t="shared" si="49"/>
        <v>5.2536627477503108</v>
      </c>
      <c r="J567">
        <f t="shared" si="50"/>
        <v>5.2095672928347643</v>
      </c>
    </row>
    <row r="568" spans="2:10" x14ac:dyDescent="0.25">
      <c r="B568" s="70">
        <v>40744</v>
      </c>
      <c r="C568">
        <v>33.76</v>
      </c>
      <c r="D568">
        <v>25.55</v>
      </c>
      <c r="E568">
        <v>40</v>
      </c>
      <c r="F568">
        <f t="shared" si="46"/>
        <v>29.655000000000001</v>
      </c>
      <c r="G568">
        <f t="shared" si="47"/>
        <v>8.2099999999999973</v>
      </c>
      <c r="H568">
        <f t="shared" si="48"/>
        <v>2.8653097563788803</v>
      </c>
      <c r="I568">
        <f t="shared" si="49"/>
        <v>5.1071561898053286</v>
      </c>
      <c r="J568">
        <f t="shared" si="50"/>
        <v>4.9887097126031916</v>
      </c>
    </row>
    <row r="569" spans="2:10" x14ac:dyDescent="0.25">
      <c r="B569" s="70">
        <v>40745</v>
      </c>
      <c r="C569">
        <v>33.28</v>
      </c>
      <c r="D569">
        <v>25.78</v>
      </c>
      <c r="E569">
        <v>39.9</v>
      </c>
      <c r="F569">
        <f t="shared" si="46"/>
        <v>29.53</v>
      </c>
      <c r="G569">
        <f t="shared" si="47"/>
        <v>7.5</v>
      </c>
      <c r="H569">
        <f t="shared" si="48"/>
        <v>2.7386127875258306</v>
      </c>
      <c r="I569">
        <f t="shared" si="49"/>
        <v>4.8563013026442894</v>
      </c>
      <c r="J569">
        <f t="shared" si="50"/>
        <v>4.6995568058950417</v>
      </c>
    </row>
    <row r="570" spans="2:10" x14ac:dyDescent="0.25">
      <c r="B570" s="70">
        <v>40746</v>
      </c>
      <c r="C570">
        <v>31.85</v>
      </c>
      <c r="D570">
        <v>25.95</v>
      </c>
      <c r="E570">
        <v>39.9</v>
      </c>
      <c r="F570">
        <f t="shared" si="46"/>
        <v>28.9</v>
      </c>
      <c r="G570">
        <f t="shared" si="47"/>
        <v>5.9000000000000021</v>
      </c>
      <c r="H570">
        <f t="shared" si="48"/>
        <v>2.4289915602982242</v>
      </c>
      <c r="I570">
        <f t="shared" si="49"/>
        <v>4.2499260605634106</v>
      </c>
      <c r="J570">
        <f t="shared" si="50"/>
        <v>4.5263603187334125</v>
      </c>
    </row>
    <row r="571" spans="2:10" x14ac:dyDescent="0.25">
      <c r="B571" s="70">
        <v>40747</v>
      </c>
      <c r="C571">
        <v>31.05</v>
      </c>
      <c r="D571">
        <v>25.58</v>
      </c>
      <c r="E571">
        <v>39.799999999999997</v>
      </c>
      <c r="F571">
        <f t="shared" si="46"/>
        <v>28.314999999999998</v>
      </c>
      <c r="G571">
        <f t="shared" si="47"/>
        <v>5.4700000000000024</v>
      </c>
      <c r="H571">
        <f t="shared" si="48"/>
        <v>2.3388031127053006</v>
      </c>
      <c r="I571">
        <f t="shared" si="49"/>
        <v>4.0307377287118653</v>
      </c>
      <c r="J571">
        <f t="shared" si="50"/>
        <v>4.4231309735834454</v>
      </c>
    </row>
    <row r="572" spans="2:10" x14ac:dyDescent="0.25">
      <c r="B572" s="70">
        <v>40748</v>
      </c>
      <c r="C572">
        <v>31.5</v>
      </c>
      <c r="D572">
        <v>25</v>
      </c>
      <c r="E572">
        <v>39.799999999999997</v>
      </c>
      <c r="F572">
        <f t="shared" si="46"/>
        <v>28.25</v>
      </c>
      <c r="G572">
        <f t="shared" si="47"/>
        <v>6.5</v>
      </c>
      <c r="H572">
        <f t="shared" si="48"/>
        <v>2.5495097567963922</v>
      </c>
      <c r="I572">
        <f t="shared" si="49"/>
        <v>4.3876803119421686</v>
      </c>
      <c r="J572">
        <f t="shared" si="50"/>
        <v>4.5076107448049525</v>
      </c>
    </row>
    <row r="573" spans="2:10" x14ac:dyDescent="0.25">
      <c r="B573" s="70">
        <v>40749</v>
      </c>
      <c r="C573">
        <v>32.08</v>
      </c>
      <c r="D573">
        <v>25.02</v>
      </c>
      <c r="E573">
        <v>39.700000000000003</v>
      </c>
      <c r="F573">
        <f t="shared" si="46"/>
        <v>28.549999999999997</v>
      </c>
      <c r="G573">
        <f t="shared" si="47"/>
        <v>7.0599999999999987</v>
      </c>
      <c r="H573">
        <f t="shared" si="48"/>
        <v>2.6570660511172841</v>
      </c>
      <c r="I573">
        <f t="shared" si="49"/>
        <v>4.5910094640554879</v>
      </c>
      <c r="J573">
        <f t="shared" si="50"/>
        <v>4.7621140607084502</v>
      </c>
    </row>
    <row r="574" spans="2:10" x14ac:dyDescent="0.25">
      <c r="B574" s="70">
        <v>40750</v>
      </c>
      <c r="C574">
        <v>34.74</v>
      </c>
      <c r="D574">
        <v>26.12</v>
      </c>
      <c r="E574">
        <v>39.700000000000003</v>
      </c>
      <c r="F574">
        <f t="shared" si="46"/>
        <v>30.43</v>
      </c>
      <c r="G574">
        <f t="shared" si="47"/>
        <v>8.620000000000001</v>
      </c>
      <c r="H574">
        <f t="shared" si="48"/>
        <v>2.9359836511806399</v>
      </c>
      <c r="I574">
        <f t="shared" si="49"/>
        <v>5.2787001587518247</v>
      </c>
      <c r="J574">
        <f t="shared" si="50"/>
        <v>4.8038870124689179</v>
      </c>
    </row>
    <row r="575" spans="2:10" x14ac:dyDescent="0.25">
      <c r="B575" s="70">
        <v>40751</v>
      </c>
      <c r="C575">
        <v>35.549999999999997</v>
      </c>
      <c r="D575">
        <v>26.25</v>
      </c>
      <c r="E575">
        <v>39.6</v>
      </c>
      <c r="F575">
        <f t="shared" si="46"/>
        <v>30.9</v>
      </c>
      <c r="G575">
        <f t="shared" si="47"/>
        <v>9.2999999999999972</v>
      </c>
      <c r="H575">
        <f t="shared" si="48"/>
        <v>3.0495901363953806</v>
      </c>
      <c r="I575">
        <f t="shared" si="49"/>
        <v>5.5224426400809055</v>
      </c>
      <c r="J575">
        <f t="shared" si="50"/>
        <v>4.973513456453456</v>
      </c>
    </row>
    <row r="576" spans="2:10" x14ac:dyDescent="0.25">
      <c r="B576" s="70">
        <v>40752</v>
      </c>
      <c r="C576">
        <v>32.299999999999997</v>
      </c>
      <c r="D576">
        <v>26.46</v>
      </c>
      <c r="E576">
        <v>39.6</v>
      </c>
      <c r="F576">
        <f t="shared" si="46"/>
        <v>29.38</v>
      </c>
      <c r="G576">
        <f t="shared" si="47"/>
        <v>5.8399999999999963</v>
      </c>
      <c r="H576">
        <f t="shared" si="48"/>
        <v>2.4166091947189137</v>
      </c>
      <c r="I576">
        <f t="shared" si="49"/>
        <v>4.2396024875142002</v>
      </c>
      <c r="J576">
        <f t="shared" si="50"/>
        <v>5.0443798416203203</v>
      </c>
    </row>
    <row r="577" spans="2:10" x14ac:dyDescent="0.25">
      <c r="B577" s="70">
        <v>40753</v>
      </c>
      <c r="C577">
        <v>33.06</v>
      </c>
      <c r="D577">
        <v>23.72</v>
      </c>
      <c r="E577">
        <v>39.5</v>
      </c>
      <c r="F577">
        <f t="shared" si="46"/>
        <v>28.39</v>
      </c>
      <c r="G577">
        <f t="shared" si="47"/>
        <v>9.3400000000000034</v>
      </c>
      <c r="H577">
        <f t="shared" si="48"/>
        <v>3.0561413579872254</v>
      </c>
      <c r="I577">
        <f t="shared" si="49"/>
        <v>5.2358125318648581</v>
      </c>
      <c r="J577">
        <f t="shared" si="50"/>
        <v>5.0308862394497815</v>
      </c>
    </row>
    <row r="578" spans="2:10" x14ac:dyDescent="0.25">
      <c r="B578" s="70">
        <v>40754</v>
      </c>
      <c r="C578">
        <v>33.17</v>
      </c>
      <c r="D578">
        <v>25.1</v>
      </c>
      <c r="E578">
        <v>39.5</v>
      </c>
      <c r="F578">
        <f t="shared" si="46"/>
        <v>29.135000000000002</v>
      </c>
      <c r="G578">
        <f t="shared" si="47"/>
        <v>8.07</v>
      </c>
      <c r="H578">
        <f t="shared" si="48"/>
        <v>2.8407745422683583</v>
      </c>
      <c r="I578">
        <f t="shared" si="49"/>
        <v>4.9453413898898129</v>
      </c>
      <c r="J578">
        <f t="shared" si="50"/>
        <v>4.9388108648605371</v>
      </c>
    </row>
    <row r="579" spans="2:10" x14ac:dyDescent="0.25">
      <c r="B579" s="70">
        <v>40755</v>
      </c>
      <c r="C579">
        <v>34.35</v>
      </c>
      <c r="D579">
        <v>25.67</v>
      </c>
      <c r="E579">
        <v>39.4</v>
      </c>
      <c r="F579">
        <f t="shared" si="46"/>
        <v>30.01</v>
      </c>
      <c r="G579">
        <f t="shared" si="47"/>
        <v>8.68</v>
      </c>
      <c r="H579">
        <f t="shared" si="48"/>
        <v>2.9461839725312471</v>
      </c>
      <c r="I579">
        <f t="shared" si="49"/>
        <v>5.2112321478991293</v>
      </c>
      <c r="J579">
        <f t="shared" si="50"/>
        <v>5.197918682942376</v>
      </c>
    </row>
    <row r="580" spans="2:10" x14ac:dyDescent="0.25">
      <c r="B580" s="70">
        <v>40756</v>
      </c>
      <c r="C580">
        <v>33.659999999999997</v>
      </c>
      <c r="D580">
        <v>25.23</v>
      </c>
      <c r="E580">
        <v>39.299999999999997</v>
      </c>
      <c r="F580">
        <f t="shared" ref="F580:F643" si="51">0.5*(C580+D580)</f>
        <v>29.445</v>
      </c>
      <c r="G580">
        <f t="shared" ref="G580:G643" si="52">C580-D580</f>
        <v>8.4299999999999962</v>
      </c>
      <c r="H580">
        <f t="shared" ref="H580:H643" si="53">SQRT(G580)</f>
        <v>2.9034462281915943</v>
      </c>
      <c r="I580">
        <f t="shared" ref="I580:I643" si="54">0.000939*(F580+17.8)*H580*E580</f>
        <v>5.0620657671346851</v>
      </c>
      <c r="J580">
        <f t="shared" si="50"/>
        <v>5.2035645320738473</v>
      </c>
    </row>
    <row r="581" spans="2:10" x14ac:dyDescent="0.25">
      <c r="B581" s="70">
        <v>40757</v>
      </c>
      <c r="C581">
        <v>35.19</v>
      </c>
      <c r="D581">
        <v>25.48</v>
      </c>
      <c r="E581">
        <v>39.299999999999997</v>
      </c>
      <c r="F581">
        <f t="shared" si="51"/>
        <v>30.335000000000001</v>
      </c>
      <c r="G581">
        <f t="shared" si="52"/>
        <v>9.7099999999999973</v>
      </c>
      <c r="H581">
        <f t="shared" si="53"/>
        <v>3.1160872901765759</v>
      </c>
      <c r="I581">
        <f t="shared" si="54"/>
        <v>5.5351415779233895</v>
      </c>
      <c r="J581">
        <f t="shared" si="50"/>
        <v>5.1843036467461348</v>
      </c>
    </row>
    <row r="582" spans="2:10" x14ac:dyDescent="0.25">
      <c r="B582" s="70">
        <v>40758</v>
      </c>
      <c r="C582">
        <v>35.15</v>
      </c>
      <c r="D582">
        <v>26.5</v>
      </c>
      <c r="E582">
        <v>39.200000000000003</v>
      </c>
      <c r="F582">
        <f t="shared" si="51"/>
        <v>30.824999999999999</v>
      </c>
      <c r="G582">
        <f t="shared" si="52"/>
        <v>8.6499999999999986</v>
      </c>
      <c r="H582">
        <f t="shared" si="53"/>
        <v>2.9410882339705484</v>
      </c>
      <c r="I582">
        <f t="shared" si="54"/>
        <v>5.2640417775222152</v>
      </c>
      <c r="J582">
        <f t="shared" ref="J582:J645" si="55">0.2*(I580+I581+I582+I583+I584)</f>
        <v>5.1394267243182554</v>
      </c>
    </row>
    <row r="583" spans="2:10" x14ac:dyDescent="0.25">
      <c r="B583" s="70">
        <v>40759</v>
      </c>
      <c r="C583">
        <v>33.090000000000003</v>
      </c>
      <c r="D583">
        <v>25.17</v>
      </c>
      <c r="E583">
        <v>39.1</v>
      </c>
      <c r="F583">
        <f t="shared" si="51"/>
        <v>29.130000000000003</v>
      </c>
      <c r="G583">
        <f t="shared" si="52"/>
        <v>7.9200000000000017</v>
      </c>
      <c r="H583">
        <f t="shared" si="53"/>
        <v>2.8142494558940578</v>
      </c>
      <c r="I583">
        <f t="shared" si="54"/>
        <v>4.8490369632512493</v>
      </c>
      <c r="J583">
        <f t="shared" si="55"/>
        <v>5.0618997294498005</v>
      </c>
    </row>
    <row r="584" spans="2:10" x14ac:dyDescent="0.25">
      <c r="B584" s="70">
        <v>40760</v>
      </c>
      <c r="C584">
        <v>33.590000000000003</v>
      </c>
      <c r="D584">
        <v>25.33</v>
      </c>
      <c r="E584">
        <v>39.1</v>
      </c>
      <c r="F584">
        <f t="shared" si="51"/>
        <v>29.46</v>
      </c>
      <c r="G584">
        <f t="shared" si="52"/>
        <v>8.2600000000000051</v>
      </c>
      <c r="H584">
        <f t="shared" si="53"/>
        <v>2.8740215726399838</v>
      </c>
      <c r="I584">
        <f t="shared" si="54"/>
        <v>4.9868475357597317</v>
      </c>
      <c r="J584">
        <f t="shared" si="55"/>
        <v>4.8445474492900065</v>
      </c>
    </row>
    <row r="585" spans="2:10" x14ac:dyDescent="0.25">
      <c r="B585" s="70">
        <v>40761</v>
      </c>
      <c r="C585">
        <v>32.93</v>
      </c>
      <c r="D585">
        <v>25.57</v>
      </c>
      <c r="E585">
        <v>39</v>
      </c>
      <c r="F585">
        <f t="shared" si="51"/>
        <v>29.25</v>
      </c>
      <c r="G585">
        <f t="shared" si="52"/>
        <v>7.3599999999999994</v>
      </c>
      <c r="H585">
        <f t="shared" si="53"/>
        <v>2.7129319932501073</v>
      </c>
      <c r="I585">
        <f t="shared" si="54"/>
        <v>4.6744307927924122</v>
      </c>
      <c r="J585">
        <f t="shared" si="55"/>
        <v>4.643144027756728</v>
      </c>
    </row>
    <row r="586" spans="2:10" x14ac:dyDescent="0.25">
      <c r="B586" s="70">
        <v>40762</v>
      </c>
      <c r="C586">
        <v>32.270000000000003</v>
      </c>
      <c r="D586">
        <v>25.5</v>
      </c>
      <c r="E586">
        <v>39</v>
      </c>
      <c r="F586">
        <f t="shared" si="51"/>
        <v>28.885000000000002</v>
      </c>
      <c r="G586">
        <f t="shared" si="52"/>
        <v>6.7700000000000031</v>
      </c>
      <c r="H586">
        <f t="shared" si="53"/>
        <v>2.6019223662515381</v>
      </c>
      <c r="I586">
        <f t="shared" si="54"/>
        <v>4.4483801771244194</v>
      </c>
      <c r="J586">
        <f t="shared" si="55"/>
        <v>4.4454251841743258</v>
      </c>
    </row>
    <row r="587" spans="2:10" x14ac:dyDescent="0.25">
      <c r="B587" s="70">
        <v>40763</v>
      </c>
      <c r="C587">
        <v>32.04</v>
      </c>
      <c r="D587">
        <v>25.82</v>
      </c>
      <c r="E587">
        <v>38.9</v>
      </c>
      <c r="F587">
        <f t="shared" si="51"/>
        <v>28.93</v>
      </c>
      <c r="G587">
        <f t="shared" si="52"/>
        <v>6.2199999999999989</v>
      </c>
      <c r="H587">
        <f t="shared" si="53"/>
        <v>2.4939927826679851</v>
      </c>
      <c r="I587">
        <f t="shared" si="54"/>
        <v>4.2570246698558289</v>
      </c>
      <c r="J587">
        <f t="shared" si="55"/>
        <v>4.1846767783889174</v>
      </c>
    </row>
    <row r="588" spans="2:10" x14ac:dyDescent="0.25">
      <c r="B588" s="70">
        <v>40764</v>
      </c>
      <c r="C588">
        <v>30.24</v>
      </c>
      <c r="D588">
        <v>24.77</v>
      </c>
      <c r="E588">
        <v>38.799999999999997</v>
      </c>
      <c r="F588">
        <f t="shared" si="51"/>
        <v>27.504999999999999</v>
      </c>
      <c r="G588">
        <f t="shared" si="52"/>
        <v>5.4699999999999989</v>
      </c>
      <c r="H588">
        <f t="shared" si="53"/>
        <v>2.3388031127052997</v>
      </c>
      <c r="I588">
        <f t="shared" si="54"/>
        <v>3.8604427453392351</v>
      </c>
      <c r="J588">
        <f t="shared" si="55"/>
        <v>3.9912024245851585</v>
      </c>
    </row>
    <row r="589" spans="2:10" x14ac:dyDescent="0.25">
      <c r="B589" s="70">
        <v>40765</v>
      </c>
      <c r="C589">
        <v>29.95</v>
      </c>
      <c r="D589">
        <v>24.96</v>
      </c>
      <c r="E589">
        <v>38.799999999999997</v>
      </c>
      <c r="F589">
        <f t="shared" si="51"/>
        <v>27.454999999999998</v>
      </c>
      <c r="G589">
        <f t="shared" si="52"/>
        <v>4.9899999999999984</v>
      </c>
      <c r="H589">
        <f t="shared" si="53"/>
        <v>2.2338307903688674</v>
      </c>
      <c r="I589">
        <f t="shared" si="54"/>
        <v>3.6831055068326899</v>
      </c>
      <c r="J589">
        <f t="shared" si="55"/>
        <v>3.833297910372651</v>
      </c>
    </row>
    <row r="590" spans="2:10" x14ac:dyDescent="0.25">
      <c r="B590" s="70">
        <v>40766</v>
      </c>
      <c r="C590">
        <v>29.65</v>
      </c>
      <c r="D590">
        <v>24.48</v>
      </c>
      <c r="E590">
        <v>38.700000000000003</v>
      </c>
      <c r="F590">
        <f t="shared" si="51"/>
        <v>27.064999999999998</v>
      </c>
      <c r="G590">
        <f t="shared" si="52"/>
        <v>5.1699999999999982</v>
      </c>
      <c r="H590">
        <f t="shared" si="53"/>
        <v>2.2737634001804143</v>
      </c>
      <c r="I590">
        <f t="shared" si="54"/>
        <v>3.7070590237736214</v>
      </c>
      <c r="J590">
        <f t="shared" si="55"/>
        <v>3.809724086094159</v>
      </c>
    </row>
    <row r="591" spans="2:10" x14ac:dyDescent="0.25">
      <c r="B591" s="70">
        <v>40767</v>
      </c>
      <c r="C591">
        <v>29.45</v>
      </c>
      <c r="D591">
        <v>24.35</v>
      </c>
      <c r="E591">
        <v>38.6</v>
      </c>
      <c r="F591">
        <f t="shared" si="51"/>
        <v>26.9</v>
      </c>
      <c r="G591">
        <f t="shared" si="52"/>
        <v>5.0999999999999979</v>
      </c>
      <c r="H591">
        <f t="shared" si="53"/>
        <v>2.2583179581272423</v>
      </c>
      <c r="I591">
        <f t="shared" si="54"/>
        <v>3.65885760606188</v>
      </c>
      <c r="J591">
        <f t="shared" si="55"/>
        <v>3.8695047241709077</v>
      </c>
    </row>
    <row r="592" spans="2:10" x14ac:dyDescent="0.25">
      <c r="B592" s="70">
        <v>40768</v>
      </c>
      <c r="C592">
        <v>30.91</v>
      </c>
      <c r="D592">
        <v>24.63</v>
      </c>
      <c r="E592">
        <v>38.6</v>
      </c>
      <c r="F592">
        <f t="shared" si="51"/>
        <v>27.77</v>
      </c>
      <c r="G592">
        <f t="shared" si="52"/>
        <v>6.2800000000000011</v>
      </c>
      <c r="H592">
        <f t="shared" si="53"/>
        <v>2.5059928172283339</v>
      </c>
      <c r="I592">
        <f t="shared" si="54"/>
        <v>4.1391555484633669</v>
      </c>
      <c r="J592">
        <f t="shared" si="55"/>
        <v>3.8992914031670929</v>
      </c>
    </row>
    <row r="593" spans="2:10" x14ac:dyDescent="0.25">
      <c r="B593" s="70">
        <v>40769</v>
      </c>
      <c r="C593">
        <v>30.94</v>
      </c>
      <c r="D593">
        <v>24.56</v>
      </c>
      <c r="E593">
        <v>38.5</v>
      </c>
      <c r="F593">
        <f t="shared" si="51"/>
        <v>27.75</v>
      </c>
      <c r="G593">
        <f t="shared" si="52"/>
        <v>6.3800000000000026</v>
      </c>
      <c r="H593">
        <f t="shared" si="53"/>
        <v>2.5258661880630182</v>
      </c>
      <c r="I593">
        <f t="shared" si="54"/>
        <v>4.1593459357229774</v>
      </c>
      <c r="J593">
        <f t="shared" si="55"/>
        <v>3.912854417413977</v>
      </c>
    </row>
    <row r="594" spans="2:10" x14ac:dyDescent="0.25">
      <c r="B594" s="70">
        <v>40770</v>
      </c>
      <c r="C594">
        <v>29.98</v>
      </c>
      <c r="D594">
        <v>24.4</v>
      </c>
      <c r="E594">
        <v>38.4</v>
      </c>
      <c r="F594">
        <f t="shared" si="51"/>
        <v>27.189999999999998</v>
      </c>
      <c r="G594">
        <f t="shared" si="52"/>
        <v>5.5800000000000018</v>
      </c>
      <c r="H594">
        <f t="shared" si="53"/>
        <v>2.3622023622035435</v>
      </c>
      <c r="I594">
        <f t="shared" si="54"/>
        <v>3.8320389018136178</v>
      </c>
      <c r="J594">
        <f t="shared" si="55"/>
        <v>4.1129177980733607</v>
      </c>
    </row>
    <row r="595" spans="2:10" x14ac:dyDescent="0.25">
      <c r="B595" s="70">
        <v>40771</v>
      </c>
      <c r="C595">
        <v>29.6</v>
      </c>
      <c r="D595">
        <v>24.07</v>
      </c>
      <c r="E595">
        <v>38.299999999999997</v>
      </c>
      <c r="F595">
        <f t="shared" si="51"/>
        <v>26.835000000000001</v>
      </c>
      <c r="G595">
        <f t="shared" si="52"/>
        <v>5.5300000000000011</v>
      </c>
      <c r="H595">
        <f t="shared" si="53"/>
        <v>2.3515952032609695</v>
      </c>
      <c r="I595">
        <f t="shared" si="54"/>
        <v>3.7748740950080402</v>
      </c>
      <c r="J595">
        <f t="shared" si="55"/>
        <v>4.262929339711711</v>
      </c>
    </row>
    <row r="596" spans="2:10" x14ac:dyDescent="0.25">
      <c r="B596" s="70">
        <v>40772</v>
      </c>
      <c r="C596">
        <v>31.98</v>
      </c>
      <c r="D596">
        <v>23.97</v>
      </c>
      <c r="E596">
        <v>38.299999999999997</v>
      </c>
      <c r="F596">
        <f t="shared" si="51"/>
        <v>27.975000000000001</v>
      </c>
      <c r="G596">
        <f t="shared" si="52"/>
        <v>8.0100000000000016</v>
      </c>
      <c r="H596">
        <f t="shared" si="53"/>
        <v>2.8301943396169813</v>
      </c>
      <c r="I596">
        <f t="shared" si="54"/>
        <v>4.6591745093588006</v>
      </c>
      <c r="J596">
        <f t="shared" si="55"/>
        <v>4.3231088729028748</v>
      </c>
    </row>
    <row r="597" spans="2:10" x14ac:dyDescent="0.25">
      <c r="B597" s="70">
        <v>40773</v>
      </c>
      <c r="C597">
        <v>32.74</v>
      </c>
      <c r="D597">
        <v>24.03</v>
      </c>
      <c r="E597">
        <v>38.200000000000003</v>
      </c>
      <c r="F597">
        <f t="shared" si="51"/>
        <v>28.385000000000002</v>
      </c>
      <c r="G597">
        <f t="shared" si="52"/>
        <v>8.7100000000000009</v>
      </c>
      <c r="H597">
        <f t="shared" si="53"/>
        <v>2.9512709126747412</v>
      </c>
      <c r="I597">
        <f t="shared" si="54"/>
        <v>4.8892132566551201</v>
      </c>
      <c r="J597">
        <f t="shared" si="55"/>
        <v>4.3879106790826912</v>
      </c>
    </row>
    <row r="598" spans="2:10" x14ac:dyDescent="0.25">
      <c r="B598" s="70">
        <v>40774</v>
      </c>
      <c r="C598">
        <v>31.94</v>
      </c>
      <c r="D598">
        <v>24.62</v>
      </c>
      <c r="E598">
        <v>38.1</v>
      </c>
      <c r="F598">
        <f t="shared" si="51"/>
        <v>28.28</v>
      </c>
      <c r="G598">
        <f t="shared" si="52"/>
        <v>7.32</v>
      </c>
      <c r="H598">
        <f t="shared" si="53"/>
        <v>2.7055498516937369</v>
      </c>
      <c r="I598">
        <f t="shared" si="54"/>
        <v>4.4602436016787941</v>
      </c>
      <c r="J598">
        <f t="shared" si="55"/>
        <v>4.594095700826669</v>
      </c>
    </row>
    <row r="599" spans="2:10" x14ac:dyDescent="0.25">
      <c r="B599" s="70">
        <v>40775</v>
      </c>
      <c r="C599">
        <v>30.75</v>
      </c>
      <c r="D599">
        <v>24.12</v>
      </c>
      <c r="E599">
        <v>38</v>
      </c>
      <c r="F599">
        <f t="shared" si="51"/>
        <v>27.435000000000002</v>
      </c>
      <c r="G599">
        <f t="shared" si="52"/>
        <v>6.629999999999999</v>
      </c>
      <c r="H599">
        <f t="shared" si="53"/>
        <v>2.5748786379167465</v>
      </c>
      <c r="I599">
        <f t="shared" si="54"/>
        <v>4.1560479327127045</v>
      </c>
      <c r="J599">
        <f t="shared" si="55"/>
        <v>4.6719042836440847</v>
      </c>
    </row>
    <row r="600" spans="2:10" x14ac:dyDescent="0.25">
      <c r="B600" s="70">
        <v>40776</v>
      </c>
      <c r="C600">
        <v>32.880000000000003</v>
      </c>
      <c r="D600">
        <v>24.43</v>
      </c>
      <c r="E600">
        <v>37.9</v>
      </c>
      <c r="F600">
        <f t="shared" si="51"/>
        <v>28.655000000000001</v>
      </c>
      <c r="G600">
        <f t="shared" si="52"/>
        <v>8.4500000000000028</v>
      </c>
      <c r="H600">
        <f t="shared" si="53"/>
        <v>2.9068883707497273</v>
      </c>
      <c r="I600">
        <f t="shared" si="54"/>
        <v>4.8057992037279256</v>
      </c>
      <c r="J600">
        <f t="shared" si="55"/>
        <v>4.6404398212189806</v>
      </c>
    </row>
    <row r="601" spans="2:10" x14ac:dyDescent="0.25">
      <c r="B601" s="70">
        <v>40777</v>
      </c>
      <c r="C601">
        <v>34.39</v>
      </c>
      <c r="D601">
        <v>25.52</v>
      </c>
      <c r="E601">
        <v>37.799999999999997</v>
      </c>
      <c r="F601">
        <f t="shared" si="51"/>
        <v>29.954999999999998</v>
      </c>
      <c r="G601">
        <f t="shared" si="52"/>
        <v>8.870000000000001</v>
      </c>
      <c r="H601">
        <f t="shared" si="53"/>
        <v>2.9782545223670862</v>
      </c>
      <c r="I601">
        <f t="shared" si="54"/>
        <v>5.0482174234458759</v>
      </c>
      <c r="J601">
        <f t="shared" si="55"/>
        <v>4.5990902273113381</v>
      </c>
    </row>
    <row r="602" spans="2:10" x14ac:dyDescent="0.25">
      <c r="B602" s="70">
        <v>40778</v>
      </c>
      <c r="C602">
        <v>34.090000000000003</v>
      </c>
      <c r="D602">
        <v>26.34</v>
      </c>
      <c r="E602">
        <v>37.700000000000003</v>
      </c>
      <c r="F602">
        <f t="shared" si="51"/>
        <v>30.215000000000003</v>
      </c>
      <c r="G602">
        <f t="shared" si="52"/>
        <v>7.7500000000000036</v>
      </c>
      <c r="H602">
        <f t="shared" si="53"/>
        <v>2.7838821814150116</v>
      </c>
      <c r="I602">
        <f t="shared" si="54"/>
        <v>4.7318909445296011</v>
      </c>
      <c r="J602">
        <f t="shared" si="55"/>
        <v>4.6330291416495459</v>
      </c>
    </row>
    <row r="603" spans="2:10" x14ac:dyDescent="0.25">
      <c r="B603" s="70">
        <v>40779</v>
      </c>
      <c r="C603">
        <v>31.29</v>
      </c>
      <c r="D603">
        <v>24.31</v>
      </c>
      <c r="E603">
        <v>37.6</v>
      </c>
      <c r="F603">
        <f t="shared" si="51"/>
        <v>27.799999999999997</v>
      </c>
      <c r="G603">
        <f t="shared" si="52"/>
        <v>6.98</v>
      </c>
      <c r="H603">
        <f t="shared" si="53"/>
        <v>2.6419689627245813</v>
      </c>
      <c r="I603">
        <f t="shared" si="54"/>
        <v>4.2534956321405852</v>
      </c>
      <c r="J603">
        <f t="shared" si="55"/>
        <v>4.5600412923663329</v>
      </c>
    </row>
    <row r="604" spans="2:10" x14ac:dyDescent="0.25">
      <c r="B604" s="70">
        <v>40780</v>
      </c>
      <c r="C604">
        <v>31.69</v>
      </c>
      <c r="D604">
        <v>24.53</v>
      </c>
      <c r="E604">
        <v>37.5</v>
      </c>
      <c r="F604">
        <f t="shared" si="51"/>
        <v>28.11</v>
      </c>
      <c r="G604">
        <f t="shared" si="52"/>
        <v>7.16</v>
      </c>
      <c r="H604">
        <f t="shared" si="53"/>
        <v>2.6758176320519302</v>
      </c>
      <c r="I604">
        <f t="shared" si="54"/>
        <v>4.3257425044037383</v>
      </c>
      <c r="J604">
        <f t="shared" si="55"/>
        <v>4.4806744371903555</v>
      </c>
    </row>
    <row r="605" spans="2:10" x14ac:dyDescent="0.25">
      <c r="B605" s="70">
        <v>40781</v>
      </c>
      <c r="C605">
        <v>32.15</v>
      </c>
      <c r="D605">
        <v>24.66</v>
      </c>
      <c r="E605">
        <v>37.4</v>
      </c>
      <c r="F605">
        <f t="shared" si="51"/>
        <v>28.405000000000001</v>
      </c>
      <c r="G605">
        <f t="shared" si="52"/>
        <v>7.4899999999999984</v>
      </c>
      <c r="H605">
        <f t="shared" si="53"/>
        <v>2.7367864366808012</v>
      </c>
      <c r="I605">
        <f t="shared" si="54"/>
        <v>4.440859957311865</v>
      </c>
      <c r="J605">
        <f t="shared" si="55"/>
        <v>4.4956339318705849</v>
      </c>
    </row>
    <row r="606" spans="2:10" x14ac:dyDescent="0.25">
      <c r="B606" s="70">
        <v>40782</v>
      </c>
      <c r="C606">
        <v>33.299999999999997</v>
      </c>
      <c r="D606">
        <v>25.36</v>
      </c>
      <c r="E606">
        <v>37.299999999999997</v>
      </c>
      <c r="F606">
        <f t="shared" si="51"/>
        <v>29.33</v>
      </c>
      <c r="G606">
        <f t="shared" si="52"/>
        <v>7.9399999999999977</v>
      </c>
      <c r="H606">
        <f t="shared" si="53"/>
        <v>2.8178005607210737</v>
      </c>
      <c r="I606">
        <f t="shared" si="54"/>
        <v>4.6513831475659879</v>
      </c>
      <c r="J606">
        <f t="shared" si="55"/>
        <v>4.5700356523224679</v>
      </c>
    </row>
    <row r="607" spans="2:10" x14ac:dyDescent="0.25">
      <c r="B607" s="70">
        <v>40783</v>
      </c>
      <c r="C607">
        <v>34.090000000000003</v>
      </c>
      <c r="D607">
        <v>25.78</v>
      </c>
      <c r="E607">
        <v>37.200000000000003</v>
      </c>
      <c r="F607">
        <f t="shared" si="51"/>
        <v>29.935000000000002</v>
      </c>
      <c r="G607">
        <f t="shared" si="52"/>
        <v>8.3100000000000023</v>
      </c>
      <c r="H607">
        <f t="shared" si="53"/>
        <v>2.8827070610799153</v>
      </c>
      <c r="I607">
        <f t="shared" si="54"/>
        <v>4.8066884179307454</v>
      </c>
      <c r="J607">
        <f t="shared" si="55"/>
        <v>4.6371624703905425</v>
      </c>
    </row>
    <row r="608" spans="2:10" x14ac:dyDescent="0.25">
      <c r="B608" s="70">
        <v>40784</v>
      </c>
      <c r="C608">
        <v>33.54</v>
      </c>
      <c r="D608">
        <v>25.7</v>
      </c>
      <c r="E608">
        <v>37.1</v>
      </c>
      <c r="F608">
        <f t="shared" si="51"/>
        <v>29.619999999999997</v>
      </c>
      <c r="G608">
        <f t="shared" si="52"/>
        <v>7.84</v>
      </c>
      <c r="H608">
        <f t="shared" si="53"/>
        <v>2.8</v>
      </c>
      <c r="I608">
        <f t="shared" si="54"/>
        <v>4.6255042344000001</v>
      </c>
      <c r="J608">
        <f t="shared" si="55"/>
        <v>4.7084055421976956</v>
      </c>
    </row>
    <row r="609" spans="2:10" x14ac:dyDescent="0.25">
      <c r="B609" s="70">
        <v>40785</v>
      </c>
      <c r="C609">
        <v>33.659999999999997</v>
      </c>
      <c r="D609">
        <v>25.67</v>
      </c>
      <c r="E609">
        <v>37</v>
      </c>
      <c r="F609">
        <f t="shared" si="51"/>
        <v>29.664999999999999</v>
      </c>
      <c r="G609">
        <f t="shared" si="52"/>
        <v>7.9899999999999949</v>
      </c>
      <c r="H609">
        <f t="shared" si="53"/>
        <v>2.826658805020513</v>
      </c>
      <c r="I609">
        <f t="shared" si="54"/>
        <v>4.6613765947441168</v>
      </c>
      <c r="J609">
        <f t="shared" si="55"/>
        <v>4.7177719198744059</v>
      </c>
    </row>
    <row r="610" spans="2:10" x14ac:dyDescent="0.25">
      <c r="B610" s="70">
        <v>40786</v>
      </c>
      <c r="C610">
        <v>33.96</v>
      </c>
      <c r="D610">
        <v>25.47</v>
      </c>
      <c r="E610">
        <v>36.9</v>
      </c>
      <c r="F610">
        <f t="shared" si="51"/>
        <v>29.715</v>
      </c>
      <c r="G610">
        <f t="shared" si="52"/>
        <v>8.490000000000002</v>
      </c>
      <c r="H610">
        <f t="shared" si="53"/>
        <v>2.9137604568666933</v>
      </c>
      <c r="I610">
        <f t="shared" si="54"/>
        <v>4.7970753163476285</v>
      </c>
      <c r="J610">
        <f t="shared" si="55"/>
        <v>4.69039599878539</v>
      </c>
    </row>
    <row r="611" spans="2:10" x14ac:dyDescent="0.25">
      <c r="B611" s="70">
        <v>40787</v>
      </c>
      <c r="C611">
        <v>33.450000000000003</v>
      </c>
      <c r="D611">
        <v>25.11</v>
      </c>
      <c r="E611">
        <v>36.799999999999997</v>
      </c>
      <c r="F611">
        <f t="shared" si="51"/>
        <v>29.28</v>
      </c>
      <c r="G611">
        <f t="shared" si="52"/>
        <v>8.3400000000000034</v>
      </c>
      <c r="H611">
        <f t="shared" si="53"/>
        <v>2.8879058156387307</v>
      </c>
      <c r="I611">
        <f t="shared" si="54"/>
        <v>4.6982150359495396</v>
      </c>
      <c r="J611">
        <f t="shared" si="55"/>
        <v>4.5786198265471585</v>
      </c>
    </row>
    <row r="612" spans="2:10" x14ac:dyDescent="0.25">
      <c r="B612" s="70">
        <v>40788</v>
      </c>
      <c r="C612">
        <v>32.729999999999997</v>
      </c>
      <c r="D612">
        <v>24.14</v>
      </c>
      <c r="E612">
        <v>36.700000000000003</v>
      </c>
      <c r="F612">
        <f t="shared" si="51"/>
        <v>28.434999999999999</v>
      </c>
      <c r="G612">
        <f t="shared" si="52"/>
        <v>8.5899999999999963</v>
      </c>
      <c r="H612">
        <f t="shared" si="53"/>
        <v>2.9308701779505686</v>
      </c>
      <c r="I612">
        <f t="shared" si="54"/>
        <v>4.6698088124856652</v>
      </c>
      <c r="J612">
        <f t="shared" si="55"/>
        <v>4.3445430006471346</v>
      </c>
    </row>
    <row r="613" spans="2:10" x14ac:dyDescent="0.25">
      <c r="B613" s="70">
        <v>40789</v>
      </c>
      <c r="C613">
        <v>30.37</v>
      </c>
      <c r="D613">
        <v>23.35</v>
      </c>
      <c r="E613">
        <v>36.6</v>
      </c>
      <c r="F613">
        <f t="shared" si="51"/>
        <v>26.86</v>
      </c>
      <c r="G613">
        <f t="shared" si="52"/>
        <v>7.02</v>
      </c>
      <c r="H613">
        <f t="shared" si="53"/>
        <v>2.6495282598983541</v>
      </c>
      <c r="I613">
        <f t="shared" si="54"/>
        <v>4.0666233732088424</v>
      </c>
      <c r="J613">
        <f t="shared" si="55"/>
        <v>4.1307053841068422</v>
      </c>
    </row>
    <row r="614" spans="2:10" x14ac:dyDescent="0.25">
      <c r="B614" s="70">
        <v>40790</v>
      </c>
      <c r="C614">
        <v>29.62</v>
      </c>
      <c r="D614">
        <v>24.46</v>
      </c>
      <c r="E614">
        <v>36.5</v>
      </c>
      <c r="F614">
        <f t="shared" si="51"/>
        <v>27.04</v>
      </c>
      <c r="G614">
        <f t="shared" si="52"/>
        <v>5.16</v>
      </c>
      <c r="H614">
        <f t="shared" si="53"/>
        <v>2.2715633383201093</v>
      </c>
      <c r="I614">
        <f t="shared" si="54"/>
        <v>3.4909924652439956</v>
      </c>
      <c r="J614">
        <f t="shared" si="55"/>
        <v>3.9913172522045208</v>
      </c>
    </row>
    <row r="615" spans="2:10" x14ac:dyDescent="0.25">
      <c r="B615" s="70">
        <v>40791</v>
      </c>
      <c r="C615">
        <v>30.11</v>
      </c>
      <c r="D615">
        <v>24.19</v>
      </c>
      <c r="E615">
        <v>36.299999999999997</v>
      </c>
      <c r="F615">
        <f t="shared" si="51"/>
        <v>27.15</v>
      </c>
      <c r="G615">
        <f t="shared" si="52"/>
        <v>5.9199999999999982</v>
      </c>
      <c r="H615">
        <f t="shared" si="53"/>
        <v>2.4331050121192876</v>
      </c>
      <c r="I615">
        <f t="shared" si="54"/>
        <v>3.7278872336461681</v>
      </c>
      <c r="J615">
        <f t="shared" si="55"/>
        <v>3.8402004983227584</v>
      </c>
    </row>
    <row r="616" spans="2:10" x14ac:dyDescent="0.25">
      <c r="B616" s="70">
        <v>40792</v>
      </c>
      <c r="C616">
        <v>30.94</v>
      </c>
      <c r="D616">
        <v>24.21</v>
      </c>
      <c r="E616">
        <v>36.200000000000003</v>
      </c>
      <c r="F616">
        <f t="shared" si="51"/>
        <v>27.575000000000003</v>
      </c>
      <c r="G616">
        <f t="shared" si="52"/>
        <v>6.73</v>
      </c>
      <c r="H616">
        <f t="shared" si="53"/>
        <v>2.5942243542145698</v>
      </c>
      <c r="I616">
        <f t="shared" si="54"/>
        <v>4.0012743764379328</v>
      </c>
      <c r="J616">
        <f t="shared" si="55"/>
        <v>3.8359050824600489</v>
      </c>
    </row>
    <row r="617" spans="2:10" x14ac:dyDescent="0.25">
      <c r="B617" s="70">
        <v>40793</v>
      </c>
      <c r="C617">
        <v>31.14</v>
      </c>
      <c r="D617">
        <v>24.73</v>
      </c>
      <c r="E617">
        <v>36</v>
      </c>
      <c r="F617">
        <f t="shared" si="51"/>
        <v>27.935000000000002</v>
      </c>
      <c r="G617">
        <f t="shared" si="52"/>
        <v>6.41</v>
      </c>
      <c r="H617">
        <f t="shared" si="53"/>
        <v>2.5317977802344327</v>
      </c>
      <c r="I617">
        <f t="shared" si="54"/>
        <v>3.9142250430768524</v>
      </c>
      <c r="J617">
        <f t="shared" si="55"/>
        <v>3.9359953328868005</v>
      </c>
    </row>
    <row r="618" spans="2:10" x14ac:dyDescent="0.25">
      <c r="B618" s="70">
        <v>40794</v>
      </c>
      <c r="C618">
        <v>31.32</v>
      </c>
      <c r="D618">
        <v>24.37</v>
      </c>
      <c r="E618">
        <v>35.799999999999997</v>
      </c>
      <c r="F618">
        <f t="shared" si="51"/>
        <v>27.844999999999999</v>
      </c>
      <c r="G618">
        <f t="shared" si="52"/>
        <v>6.9499999999999993</v>
      </c>
      <c r="H618">
        <f t="shared" si="53"/>
        <v>2.6362852652928135</v>
      </c>
      <c r="I618">
        <f t="shared" si="54"/>
        <v>4.0451462938952938</v>
      </c>
      <c r="J618">
        <f t="shared" si="55"/>
        <v>4.0406094569117235</v>
      </c>
    </row>
    <row r="619" spans="2:10" x14ac:dyDescent="0.25">
      <c r="B619" s="70">
        <v>40795</v>
      </c>
      <c r="C619">
        <v>31.19</v>
      </c>
      <c r="D619">
        <v>24.32</v>
      </c>
      <c r="E619">
        <v>35.6</v>
      </c>
      <c r="F619">
        <f t="shared" si="51"/>
        <v>27.755000000000003</v>
      </c>
      <c r="G619">
        <f t="shared" si="52"/>
        <v>6.870000000000001</v>
      </c>
      <c r="H619">
        <f t="shared" si="53"/>
        <v>2.6210684844162317</v>
      </c>
      <c r="I619">
        <f t="shared" si="54"/>
        <v>3.9914437173777557</v>
      </c>
      <c r="J619">
        <f t="shared" si="55"/>
        <v>3.9674457879598699</v>
      </c>
    </row>
    <row r="620" spans="2:10" x14ac:dyDescent="0.25">
      <c r="B620" s="70">
        <v>40796</v>
      </c>
      <c r="C620">
        <v>31.89</v>
      </c>
      <c r="D620">
        <v>24.09</v>
      </c>
      <c r="E620">
        <v>35.4</v>
      </c>
      <c r="F620">
        <f t="shared" si="51"/>
        <v>27.990000000000002</v>
      </c>
      <c r="G620">
        <f t="shared" si="52"/>
        <v>7.8000000000000007</v>
      </c>
      <c r="H620">
        <f t="shared" si="53"/>
        <v>2.7928480087537886</v>
      </c>
      <c r="I620">
        <f t="shared" si="54"/>
        <v>4.2509578537707808</v>
      </c>
      <c r="J620">
        <f t="shared" si="55"/>
        <v>3.9537990271596124</v>
      </c>
    </row>
    <row r="621" spans="2:10" x14ac:dyDescent="0.25">
      <c r="B621" s="70">
        <v>40797</v>
      </c>
      <c r="C621">
        <v>30.6</v>
      </c>
      <c r="D621">
        <v>24.75</v>
      </c>
      <c r="E621">
        <v>35.200000000000003</v>
      </c>
      <c r="F621">
        <f t="shared" si="51"/>
        <v>27.675000000000001</v>
      </c>
      <c r="G621">
        <f t="shared" si="52"/>
        <v>5.8500000000000014</v>
      </c>
      <c r="H621">
        <f t="shared" si="53"/>
        <v>2.4186773244895652</v>
      </c>
      <c r="I621">
        <f t="shared" si="54"/>
        <v>3.6354560316786637</v>
      </c>
      <c r="J621">
        <f t="shared" si="55"/>
        <v>4.0012041755616297</v>
      </c>
    </row>
    <row r="622" spans="2:10" x14ac:dyDescent="0.25">
      <c r="B622" s="70">
        <v>40798</v>
      </c>
      <c r="C622">
        <v>31.26</v>
      </c>
      <c r="D622">
        <v>24.73</v>
      </c>
      <c r="E622">
        <v>35</v>
      </c>
      <c r="F622">
        <f t="shared" si="51"/>
        <v>27.995000000000001</v>
      </c>
      <c r="G622">
        <f t="shared" si="52"/>
        <v>6.5300000000000011</v>
      </c>
      <c r="H622">
        <f t="shared" si="53"/>
        <v>2.5553864678361276</v>
      </c>
      <c r="I622">
        <f t="shared" si="54"/>
        <v>3.8459912390755657</v>
      </c>
      <c r="J622">
        <f t="shared" si="55"/>
        <v>4.0781356469559205</v>
      </c>
    </row>
    <row r="623" spans="2:10" x14ac:dyDescent="0.25">
      <c r="B623" s="70">
        <v>40799</v>
      </c>
      <c r="C623">
        <v>32.64</v>
      </c>
      <c r="D623">
        <v>24.74</v>
      </c>
      <c r="E623">
        <v>34.9</v>
      </c>
      <c r="F623">
        <f t="shared" si="51"/>
        <v>28.689999999999998</v>
      </c>
      <c r="G623">
        <f t="shared" si="52"/>
        <v>7.9000000000000021</v>
      </c>
      <c r="H623">
        <f t="shared" si="53"/>
        <v>2.8106938645110398</v>
      </c>
      <c r="I623">
        <f t="shared" si="54"/>
        <v>4.282172035905381</v>
      </c>
      <c r="J623">
        <f t="shared" si="55"/>
        <v>4.0892720760773997</v>
      </c>
    </row>
    <row r="624" spans="2:10" x14ac:dyDescent="0.25">
      <c r="B624" s="70">
        <v>40800</v>
      </c>
      <c r="C624">
        <v>33.32</v>
      </c>
      <c r="D624">
        <v>25.17</v>
      </c>
      <c r="E624">
        <v>34.700000000000003</v>
      </c>
      <c r="F624">
        <f t="shared" si="51"/>
        <v>29.245000000000001</v>
      </c>
      <c r="G624">
        <f t="shared" si="52"/>
        <v>8.1499999999999986</v>
      </c>
      <c r="H624">
        <f t="shared" si="53"/>
        <v>2.8548204847240393</v>
      </c>
      <c r="I624">
        <f t="shared" si="54"/>
        <v>4.3761010743492088</v>
      </c>
      <c r="J624">
        <f t="shared" si="55"/>
        <v>4.2421205316867781</v>
      </c>
    </row>
    <row r="625" spans="2:10" x14ac:dyDescent="0.25">
      <c r="B625" s="70">
        <v>40801</v>
      </c>
      <c r="C625">
        <v>33.08</v>
      </c>
      <c r="D625">
        <v>25.03</v>
      </c>
      <c r="E625" s="116">
        <v>34.5</v>
      </c>
      <c r="F625">
        <f t="shared" si="51"/>
        <v>29.055</v>
      </c>
      <c r="G625">
        <f t="shared" si="52"/>
        <v>8.0499999999999972</v>
      </c>
      <c r="H625">
        <f t="shared" si="53"/>
        <v>2.8372521918222211</v>
      </c>
      <c r="I625">
        <f t="shared" si="54"/>
        <v>4.3066399993781825</v>
      </c>
      <c r="J625">
        <f t="shared" si="55"/>
        <v>4.3048057250703566</v>
      </c>
    </row>
    <row r="626" spans="2:10" x14ac:dyDescent="0.25">
      <c r="B626" s="70">
        <v>40802</v>
      </c>
      <c r="C626">
        <v>32.75</v>
      </c>
      <c r="D626">
        <v>24.06</v>
      </c>
      <c r="E626">
        <v>34.4</v>
      </c>
      <c r="F626">
        <f t="shared" si="51"/>
        <v>28.405000000000001</v>
      </c>
      <c r="G626">
        <f t="shared" si="52"/>
        <v>8.6900000000000013</v>
      </c>
      <c r="H626">
        <f t="shared" si="53"/>
        <v>2.947880594596735</v>
      </c>
      <c r="I626">
        <f t="shared" si="54"/>
        <v>4.3996983097255482</v>
      </c>
      <c r="J626">
        <f t="shared" si="55"/>
        <v>4.2398069433875376</v>
      </c>
    </row>
    <row r="627" spans="2:10" x14ac:dyDescent="0.25">
      <c r="B627" s="70">
        <v>40803</v>
      </c>
      <c r="C627">
        <v>32.04</v>
      </c>
      <c r="D627">
        <v>24.06</v>
      </c>
      <c r="E627">
        <v>34.200000000000003</v>
      </c>
      <c r="F627">
        <f t="shared" si="51"/>
        <v>28.049999999999997</v>
      </c>
      <c r="G627">
        <f t="shared" si="52"/>
        <v>7.98</v>
      </c>
      <c r="H627">
        <f t="shared" si="53"/>
        <v>2.824889378365107</v>
      </c>
      <c r="I627">
        <f t="shared" si="54"/>
        <v>4.1594172059934618</v>
      </c>
      <c r="J627">
        <f t="shared" si="55"/>
        <v>4.2219529516479488</v>
      </c>
    </row>
    <row r="628" spans="2:10" x14ac:dyDescent="0.25">
      <c r="B628" s="70">
        <v>40804</v>
      </c>
      <c r="C628">
        <v>31.46</v>
      </c>
      <c r="D628">
        <v>24.11</v>
      </c>
      <c r="E628">
        <v>34.1</v>
      </c>
      <c r="F628">
        <f t="shared" si="51"/>
        <v>27.785</v>
      </c>
      <c r="G628">
        <f t="shared" si="52"/>
        <v>7.3500000000000014</v>
      </c>
      <c r="H628">
        <f t="shared" si="53"/>
        <v>2.7110883423451919</v>
      </c>
      <c r="I628">
        <f t="shared" si="54"/>
        <v>3.9571781274912858</v>
      </c>
      <c r="J628">
        <f t="shared" si="55"/>
        <v>4.2387800890525895</v>
      </c>
    </row>
    <row r="629" spans="2:10" x14ac:dyDescent="0.25">
      <c r="B629" s="70">
        <v>40805</v>
      </c>
      <c r="C629">
        <v>32.25</v>
      </c>
      <c r="D629">
        <v>23.57</v>
      </c>
      <c r="E629">
        <v>33.9</v>
      </c>
      <c r="F629">
        <f t="shared" si="51"/>
        <v>27.91</v>
      </c>
      <c r="G629">
        <f t="shared" si="52"/>
        <v>8.68</v>
      </c>
      <c r="H629">
        <f t="shared" si="53"/>
        <v>2.9461839725312471</v>
      </c>
      <c r="I629">
        <f t="shared" si="54"/>
        <v>4.286831115651264</v>
      </c>
      <c r="J629">
        <f t="shared" si="55"/>
        <v>4.2883379809214688</v>
      </c>
    </row>
    <row r="630" spans="2:10" x14ac:dyDescent="0.25">
      <c r="B630" s="70">
        <v>40806</v>
      </c>
      <c r="C630">
        <v>32.49</v>
      </c>
      <c r="D630">
        <v>23.33</v>
      </c>
      <c r="E630">
        <v>33.799999999999997</v>
      </c>
      <c r="F630">
        <f t="shared" si="51"/>
        <v>27.91</v>
      </c>
      <c r="G630">
        <f t="shared" si="52"/>
        <v>9.1600000000000037</v>
      </c>
      <c r="H630">
        <f t="shared" si="53"/>
        <v>3.026549190084312</v>
      </c>
      <c r="I630">
        <f t="shared" si="54"/>
        <v>4.3907756864013869</v>
      </c>
      <c r="J630">
        <f t="shared" si="55"/>
        <v>4.3692152676262586</v>
      </c>
    </row>
    <row r="631" spans="2:10" x14ac:dyDescent="0.25">
      <c r="B631" s="70">
        <v>40807</v>
      </c>
      <c r="C631">
        <v>32.549999999999997</v>
      </c>
      <c r="D631">
        <v>21.83</v>
      </c>
      <c r="E631">
        <v>33.6</v>
      </c>
      <c r="F631">
        <f t="shared" si="51"/>
        <v>27.189999999999998</v>
      </c>
      <c r="G631">
        <f t="shared" si="52"/>
        <v>10.719999999999999</v>
      </c>
      <c r="H631">
        <f t="shared" si="53"/>
        <v>3.2741411087489798</v>
      </c>
      <c r="I631">
        <f t="shared" si="54"/>
        <v>4.6474877690699463</v>
      </c>
      <c r="J631">
        <f t="shared" si="55"/>
        <v>4.5212927918101595</v>
      </c>
    </row>
    <row r="632" spans="2:10" x14ac:dyDescent="0.25">
      <c r="B632" s="70">
        <v>40808</v>
      </c>
      <c r="C632">
        <v>32.71</v>
      </c>
      <c r="D632">
        <v>22.5</v>
      </c>
      <c r="E632">
        <v>33.5</v>
      </c>
      <c r="F632">
        <f t="shared" si="51"/>
        <v>27.605</v>
      </c>
      <c r="G632">
        <f t="shared" si="52"/>
        <v>10.210000000000001</v>
      </c>
      <c r="H632">
        <f t="shared" si="53"/>
        <v>3.1953090617340916</v>
      </c>
      <c r="I632">
        <f t="shared" si="54"/>
        <v>4.5638036395174071</v>
      </c>
      <c r="J632">
        <f t="shared" si="55"/>
        <v>4.6259193957841145</v>
      </c>
    </row>
    <row r="633" spans="2:10" x14ac:dyDescent="0.25">
      <c r="B633" s="70">
        <v>40809</v>
      </c>
      <c r="C633">
        <v>33.299999999999997</v>
      </c>
      <c r="D633">
        <v>22.37</v>
      </c>
      <c r="E633">
        <v>33.299999999999997</v>
      </c>
      <c r="F633">
        <f t="shared" si="51"/>
        <v>27.835000000000001</v>
      </c>
      <c r="G633">
        <f t="shared" si="52"/>
        <v>10.929999999999996</v>
      </c>
      <c r="H633">
        <f t="shared" si="53"/>
        <v>3.3060550509633071</v>
      </c>
      <c r="I633">
        <f t="shared" si="54"/>
        <v>4.7175657484107916</v>
      </c>
      <c r="J633">
        <f t="shared" si="55"/>
        <v>4.7102102404034438</v>
      </c>
    </row>
    <row r="634" spans="2:10" x14ac:dyDescent="0.25">
      <c r="B634" s="70">
        <v>40810</v>
      </c>
      <c r="C634">
        <v>33.81</v>
      </c>
      <c r="D634">
        <v>22.55</v>
      </c>
      <c r="E634">
        <v>33.200000000000003</v>
      </c>
      <c r="F634">
        <f t="shared" si="51"/>
        <v>28.18</v>
      </c>
      <c r="G634">
        <f t="shared" si="52"/>
        <v>11.260000000000002</v>
      </c>
      <c r="H634">
        <f t="shared" si="53"/>
        <v>3.3555923471125038</v>
      </c>
      <c r="I634">
        <f t="shared" si="54"/>
        <v>4.8099641355210379</v>
      </c>
      <c r="J634">
        <f t="shared" si="55"/>
        <v>4.7110113483253517</v>
      </c>
    </row>
    <row r="635" spans="2:10" x14ac:dyDescent="0.25">
      <c r="B635" s="70">
        <v>40811</v>
      </c>
      <c r="C635">
        <v>33.85</v>
      </c>
      <c r="D635">
        <v>22.42</v>
      </c>
      <c r="E635">
        <v>33</v>
      </c>
      <c r="F635">
        <f t="shared" si="51"/>
        <v>28.135000000000002</v>
      </c>
      <c r="G635">
        <f t="shared" si="52"/>
        <v>11.43</v>
      </c>
      <c r="H635">
        <f t="shared" si="53"/>
        <v>3.3808283008753932</v>
      </c>
      <c r="I635">
        <f t="shared" si="54"/>
        <v>4.8122299094980372</v>
      </c>
      <c r="J635">
        <f t="shared" si="55"/>
        <v>4.7443624766965469</v>
      </c>
    </row>
    <row r="636" spans="2:10" x14ac:dyDescent="0.25">
      <c r="B636" s="70">
        <v>40812</v>
      </c>
      <c r="C636">
        <v>33.4</v>
      </c>
      <c r="D636">
        <v>22.59</v>
      </c>
      <c r="E636">
        <v>32.9</v>
      </c>
      <c r="F636">
        <f t="shared" si="51"/>
        <v>27.994999999999997</v>
      </c>
      <c r="G636">
        <f t="shared" si="52"/>
        <v>10.809999999999999</v>
      </c>
      <c r="H636">
        <f t="shared" si="53"/>
        <v>3.2878564445547189</v>
      </c>
      <c r="I636">
        <f t="shared" si="54"/>
        <v>4.651493308679485</v>
      </c>
      <c r="J636">
        <f t="shared" si="55"/>
        <v>4.7758899724046646</v>
      </c>
    </row>
    <row r="637" spans="2:10" x14ac:dyDescent="0.25">
      <c r="B637" s="70">
        <v>40813</v>
      </c>
      <c r="C637">
        <v>33.44</v>
      </c>
      <c r="D637">
        <v>21.98</v>
      </c>
      <c r="E637">
        <v>32.700000000000003</v>
      </c>
      <c r="F637">
        <f t="shared" si="51"/>
        <v>27.71</v>
      </c>
      <c r="G637">
        <f t="shared" si="52"/>
        <v>11.459999999999997</v>
      </c>
      <c r="H637">
        <f t="shared" si="53"/>
        <v>3.3852621759621511</v>
      </c>
      <c r="I637">
        <f t="shared" si="54"/>
        <v>4.7305592813733801</v>
      </c>
      <c r="J637">
        <f t="shared" si="55"/>
        <v>4.7903067408024054</v>
      </c>
    </row>
    <row r="638" spans="2:10" x14ac:dyDescent="0.25">
      <c r="B638" s="70">
        <v>40814</v>
      </c>
      <c r="C638">
        <v>33.909999999999997</v>
      </c>
      <c r="D638">
        <v>21.72</v>
      </c>
      <c r="E638">
        <v>32.6</v>
      </c>
      <c r="F638">
        <f t="shared" si="51"/>
        <v>27.814999999999998</v>
      </c>
      <c r="G638">
        <f t="shared" si="52"/>
        <v>12.189999999999998</v>
      </c>
      <c r="H638">
        <f t="shared" si="53"/>
        <v>3.491418050019218</v>
      </c>
      <c r="I638">
        <f t="shared" si="54"/>
        <v>4.8752032269513821</v>
      </c>
      <c r="J638">
        <f t="shared" si="55"/>
        <v>4.8130802312617122</v>
      </c>
    </row>
    <row r="639" spans="2:10" x14ac:dyDescent="0.25">
      <c r="B639" s="70">
        <v>40815</v>
      </c>
      <c r="C639">
        <v>33.72</v>
      </c>
      <c r="D639">
        <v>21.13</v>
      </c>
      <c r="E639">
        <v>32.4</v>
      </c>
      <c r="F639">
        <f t="shared" si="51"/>
        <v>27.424999999999997</v>
      </c>
      <c r="G639">
        <f t="shared" si="52"/>
        <v>12.59</v>
      </c>
      <c r="H639">
        <f t="shared" si="53"/>
        <v>3.5482389998420345</v>
      </c>
      <c r="I639">
        <f t="shared" si="54"/>
        <v>4.8820479775097425</v>
      </c>
      <c r="J639">
        <f t="shared" si="55"/>
        <v>4.8620148088390671</v>
      </c>
    </row>
    <row r="640" spans="2:10" x14ac:dyDescent="0.25">
      <c r="B640" s="70">
        <v>40816</v>
      </c>
      <c r="C640">
        <v>34.1</v>
      </c>
      <c r="D640">
        <v>21.27</v>
      </c>
      <c r="E640">
        <v>32.200000000000003</v>
      </c>
      <c r="F640">
        <f t="shared" si="51"/>
        <v>27.685000000000002</v>
      </c>
      <c r="G640">
        <f t="shared" si="52"/>
        <v>12.830000000000002</v>
      </c>
      <c r="H640">
        <f t="shared" si="53"/>
        <v>3.5818989377144637</v>
      </c>
      <c r="I640">
        <f t="shared" si="54"/>
        <v>4.9260973617945734</v>
      </c>
      <c r="J640">
        <f t="shared" si="55"/>
        <v>4.8753805933464207</v>
      </c>
    </row>
    <row r="641" spans="2:10" x14ac:dyDescent="0.25">
      <c r="B641" s="70">
        <v>40817</v>
      </c>
      <c r="C641">
        <v>33.93</v>
      </c>
      <c r="D641">
        <v>20.96</v>
      </c>
      <c r="E641">
        <v>32</v>
      </c>
      <c r="F641">
        <f t="shared" si="51"/>
        <v>27.445</v>
      </c>
      <c r="G641">
        <f t="shared" si="52"/>
        <v>12.969999999999999</v>
      </c>
      <c r="H641">
        <f t="shared" si="53"/>
        <v>3.6013886210738213</v>
      </c>
      <c r="I641">
        <f t="shared" si="54"/>
        <v>4.8961661965662548</v>
      </c>
      <c r="J641">
        <f t="shared" si="55"/>
        <v>4.862653484569079</v>
      </c>
    </row>
    <row r="642" spans="2:10" x14ac:dyDescent="0.25">
      <c r="B642" s="70">
        <v>40818</v>
      </c>
      <c r="C642">
        <v>33.619999999999997</v>
      </c>
      <c r="D642">
        <v>20.91</v>
      </c>
      <c r="E642">
        <v>31.8</v>
      </c>
      <c r="F642">
        <f t="shared" si="51"/>
        <v>27.265000000000001</v>
      </c>
      <c r="G642">
        <f t="shared" si="52"/>
        <v>12.709999999999997</v>
      </c>
      <c r="H642">
        <f t="shared" si="53"/>
        <v>3.5651086939951773</v>
      </c>
      <c r="I642">
        <f t="shared" si="54"/>
        <v>4.7973882039101534</v>
      </c>
      <c r="J642">
        <f t="shared" si="55"/>
        <v>4.8477765721857278</v>
      </c>
    </row>
    <row r="643" spans="2:10" x14ac:dyDescent="0.25">
      <c r="B643" s="70">
        <v>40819</v>
      </c>
      <c r="C643">
        <v>33.54</v>
      </c>
      <c r="D643">
        <v>20.43</v>
      </c>
      <c r="E643">
        <v>31.6</v>
      </c>
      <c r="F643">
        <f t="shared" si="51"/>
        <v>26.984999999999999</v>
      </c>
      <c r="G643">
        <f t="shared" si="52"/>
        <v>13.11</v>
      </c>
      <c r="H643">
        <f t="shared" si="53"/>
        <v>3.6207733980463344</v>
      </c>
      <c r="I643">
        <f t="shared" si="54"/>
        <v>4.8115676830646716</v>
      </c>
      <c r="J643">
        <f t="shared" si="55"/>
        <v>4.8769088047556384</v>
      </c>
    </row>
    <row r="644" spans="2:10" x14ac:dyDescent="0.25">
      <c r="B644" s="70">
        <v>40820</v>
      </c>
      <c r="C644">
        <v>33.67</v>
      </c>
      <c r="D644">
        <v>20.58</v>
      </c>
      <c r="E644">
        <v>31.5</v>
      </c>
      <c r="F644">
        <f t="shared" ref="F644:F707" si="56">0.5*(C644+D644)</f>
        <v>27.125</v>
      </c>
      <c r="G644">
        <f t="shared" ref="G644:G707" si="57">C644-D644</f>
        <v>13.090000000000003</v>
      </c>
      <c r="H644">
        <f t="shared" ref="H644:H707" si="58">SQRT(G644)</f>
        <v>3.6180105030251091</v>
      </c>
      <c r="I644">
        <f t="shared" ref="I644:I707" si="59">0.000939*(F644+17.8)*H644*E644</f>
        <v>4.8076634155929883</v>
      </c>
      <c r="J644">
        <f t="shared" si="55"/>
        <v>4.8973509027175801</v>
      </c>
    </row>
    <row r="645" spans="2:10" x14ac:dyDescent="0.25">
      <c r="B645" s="70">
        <v>40821</v>
      </c>
      <c r="C645">
        <v>34.81</v>
      </c>
      <c r="D645">
        <v>20.350000000000001</v>
      </c>
      <c r="E645">
        <v>31.3</v>
      </c>
      <c r="F645">
        <f t="shared" si="56"/>
        <v>27.580000000000002</v>
      </c>
      <c r="G645">
        <f t="shared" si="57"/>
        <v>14.46</v>
      </c>
      <c r="H645">
        <f t="shared" si="58"/>
        <v>3.8026306683663087</v>
      </c>
      <c r="I645">
        <f t="shared" si="59"/>
        <v>5.0717585246441219</v>
      </c>
      <c r="J645">
        <f t="shared" si="55"/>
        <v>4.9486763294928835</v>
      </c>
    </row>
    <row r="646" spans="2:10" x14ac:dyDescent="0.25">
      <c r="B646" s="70">
        <v>40822</v>
      </c>
      <c r="C646">
        <v>34.99</v>
      </c>
      <c r="D646">
        <v>21.03</v>
      </c>
      <c r="E646">
        <v>31.1</v>
      </c>
      <c r="F646">
        <f t="shared" si="56"/>
        <v>28.01</v>
      </c>
      <c r="G646">
        <f t="shared" si="57"/>
        <v>13.96</v>
      </c>
      <c r="H646">
        <f t="shared" si="58"/>
        <v>3.7363083384538811</v>
      </c>
      <c r="I646">
        <f t="shared" si="59"/>
        <v>4.9983766863759662</v>
      </c>
      <c r="J646">
        <f t="shared" ref="J646:J709" si="60">0.2*(I644+I645+I646+I647+I648)</f>
        <v>4.9921238990590711</v>
      </c>
    </row>
    <row r="647" spans="2:10" x14ac:dyDescent="0.25">
      <c r="B647" s="70">
        <v>40823</v>
      </c>
      <c r="C647">
        <v>35.39</v>
      </c>
      <c r="D647">
        <v>21.07</v>
      </c>
      <c r="E647">
        <v>30.9</v>
      </c>
      <c r="F647">
        <f t="shared" si="56"/>
        <v>28.23</v>
      </c>
      <c r="G647">
        <f t="shared" si="57"/>
        <v>14.32</v>
      </c>
      <c r="H647">
        <f t="shared" si="58"/>
        <v>3.7841775856849003</v>
      </c>
      <c r="I647">
        <f t="shared" si="59"/>
        <v>5.0540153377866659</v>
      </c>
      <c r="J647">
        <f t="shared" si="60"/>
        <v>5.0061130835367136</v>
      </c>
    </row>
    <row r="648" spans="2:10" x14ac:dyDescent="0.25">
      <c r="B648" s="70">
        <v>40824</v>
      </c>
      <c r="C648">
        <v>35.729999999999997</v>
      </c>
      <c r="D648">
        <v>21.65</v>
      </c>
      <c r="E648">
        <v>30.7</v>
      </c>
      <c r="F648">
        <f t="shared" si="56"/>
        <v>28.689999999999998</v>
      </c>
      <c r="G648">
        <f t="shared" si="57"/>
        <v>14.079999999999998</v>
      </c>
      <c r="H648">
        <f t="shared" si="58"/>
        <v>3.7523326078587433</v>
      </c>
      <c r="I648">
        <f t="shared" si="59"/>
        <v>5.0288055308956094</v>
      </c>
      <c r="J648">
        <f t="shared" si="60"/>
        <v>4.9967452243607902</v>
      </c>
    </row>
    <row r="649" spans="2:10" x14ac:dyDescent="0.25">
      <c r="B649" s="70">
        <v>40825</v>
      </c>
      <c r="C649">
        <v>35.229999999999997</v>
      </c>
      <c r="D649">
        <v>21.67</v>
      </c>
      <c r="E649">
        <v>30.5</v>
      </c>
      <c r="F649">
        <f t="shared" si="56"/>
        <v>28.45</v>
      </c>
      <c r="G649">
        <f t="shared" si="57"/>
        <v>13.559999999999995</v>
      </c>
      <c r="H649">
        <f t="shared" si="58"/>
        <v>3.6823905279043929</v>
      </c>
      <c r="I649">
        <f t="shared" si="59"/>
        <v>4.8776093379812009</v>
      </c>
      <c r="J649">
        <f t="shared" si="60"/>
        <v>4.9899043182266229</v>
      </c>
    </row>
    <row r="650" spans="2:10" x14ac:dyDescent="0.25">
      <c r="B650" s="70">
        <v>40826</v>
      </c>
      <c r="C650">
        <v>35.700000000000003</v>
      </c>
      <c r="D650">
        <v>21.22</v>
      </c>
      <c r="E650">
        <v>30.4</v>
      </c>
      <c r="F650">
        <f t="shared" si="56"/>
        <v>28.46</v>
      </c>
      <c r="G650">
        <f t="shared" si="57"/>
        <v>14.480000000000004</v>
      </c>
      <c r="H650">
        <f t="shared" si="58"/>
        <v>3.8052595180880902</v>
      </c>
      <c r="I650">
        <f t="shared" si="59"/>
        <v>5.0249192287645066</v>
      </c>
      <c r="J650">
        <f t="shared" si="60"/>
        <v>4.966405344336188</v>
      </c>
    </row>
    <row r="651" spans="2:10" x14ac:dyDescent="0.25">
      <c r="B651" s="70">
        <v>40827</v>
      </c>
      <c r="C651">
        <v>35.4</v>
      </c>
      <c r="D651">
        <v>20.88</v>
      </c>
      <c r="E651">
        <v>30.2</v>
      </c>
      <c r="F651">
        <f t="shared" si="56"/>
        <v>28.14</v>
      </c>
      <c r="G651">
        <f t="shared" si="57"/>
        <v>14.52</v>
      </c>
      <c r="H651">
        <f t="shared" si="58"/>
        <v>3.8105117766515302</v>
      </c>
      <c r="I651">
        <f t="shared" si="59"/>
        <v>4.9641721557051266</v>
      </c>
      <c r="J651">
        <f t="shared" si="60"/>
        <v>4.9497238780485331</v>
      </c>
    </row>
    <row r="652" spans="2:10" x14ac:dyDescent="0.25">
      <c r="B652" s="70">
        <v>40828</v>
      </c>
      <c r="C652">
        <v>35.35</v>
      </c>
      <c r="D652">
        <v>20.88</v>
      </c>
      <c r="E652">
        <v>30.1</v>
      </c>
      <c r="F652">
        <f t="shared" si="56"/>
        <v>28.115000000000002</v>
      </c>
      <c r="G652">
        <f t="shared" si="57"/>
        <v>14.470000000000002</v>
      </c>
      <c r="H652">
        <f t="shared" si="58"/>
        <v>3.8039453203220472</v>
      </c>
      <c r="I652">
        <f t="shared" si="59"/>
        <v>4.9365204683344963</v>
      </c>
      <c r="J652">
        <f t="shared" si="60"/>
        <v>4.9592698030952498</v>
      </c>
    </row>
    <row r="653" spans="2:10" x14ac:dyDescent="0.25">
      <c r="B653" s="70">
        <v>40829</v>
      </c>
      <c r="C653">
        <v>35.19</v>
      </c>
      <c r="D653">
        <v>20.2</v>
      </c>
      <c r="E653">
        <v>29.9</v>
      </c>
      <c r="F653">
        <f t="shared" si="56"/>
        <v>27.695</v>
      </c>
      <c r="G653">
        <f t="shared" si="57"/>
        <v>14.989999999999998</v>
      </c>
      <c r="H653">
        <f t="shared" si="58"/>
        <v>3.8716921365211876</v>
      </c>
      <c r="I653">
        <f t="shared" si="59"/>
        <v>4.9453981994573333</v>
      </c>
      <c r="J653">
        <f t="shared" si="60"/>
        <v>4.9609746595049025</v>
      </c>
    </row>
    <row r="654" spans="2:10" x14ac:dyDescent="0.25">
      <c r="B654" s="70">
        <v>40830</v>
      </c>
      <c r="C654">
        <v>35.71</v>
      </c>
      <c r="D654">
        <v>21.1</v>
      </c>
      <c r="E654">
        <v>29.7</v>
      </c>
      <c r="F654">
        <f t="shared" si="56"/>
        <v>28.405000000000001</v>
      </c>
      <c r="G654">
        <f t="shared" si="57"/>
        <v>14.61</v>
      </c>
      <c r="H654">
        <f t="shared" si="58"/>
        <v>3.8223029707232783</v>
      </c>
      <c r="I654">
        <f t="shared" si="59"/>
        <v>4.9253389632147879</v>
      </c>
      <c r="J654">
        <f t="shared" si="60"/>
        <v>4.9609581024585818</v>
      </c>
    </row>
    <row r="655" spans="2:10" x14ac:dyDescent="0.25">
      <c r="B655" s="70">
        <v>40831</v>
      </c>
      <c r="C655">
        <v>35.72</v>
      </c>
      <c r="D655">
        <v>19.82</v>
      </c>
      <c r="E655">
        <v>29.5</v>
      </c>
      <c r="F655">
        <f t="shared" si="56"/>
        <v>27.77</v>
      </c>
      <c r="G655">
        <f t="shared" si="57"/>
        <v>15.899999999999999</v>
      </c>
      <c r="H655">
        <f t="shared" si="58"/>
        <v>3.9874804074753771</v>
      </c>
      <c r="I655">
        <f t="shared" si="59"/>
        <v>5.0334435108127709</v>
      </c>
      <c r="J655">
        <f t="shared" si="60"/>
        <v>4.9712215900823091</v>
      </c>
    </row>
    <row r="656" spans="2:10" x14ac:dyDescent="0.25">
      <c r="B656" s="70">
        <v>40832</v>
      </c>
      <c r="C656">
        <v>35.520000000000003</v>
      </c>
      <c r="D656">
        <v>19.75</v>
      </c>
      <c r="E656" s="116">
        <v>29.3</v>
      </c>
      <c r="F656">
        <f t="shared" si="56"/>
        <v>27.635000000000002</v>
      </c>
      <c r="G656">
        <f t="shared" si="57"/>
        <v>15.770000000000003</v>
      </c>
      <c r="H656">
        <f t="shared" si="58"/>
        <v>3.9711459303329564</v>
      </c>
      <c r="I656">
        <f t="shared" si="59"/>
        <v>4.9640893704735189</v>
      </c>
      <c r="J656">
        <f t="shared" si="60"/>
        <v>4.9367784527535967</v>
      </c>
    </row>
    <row r="657" spans="2:10" x14ac:dyDescent="0.25">
      <c r="B657" s="70">
        <v>40833</v>
      </c>
      <c r="C657">
        <v>35.67</v>
      </c>
      <c r="D657">
        <v>19.489999999999998</v>
      </c>
      <c r="E657">
        <v>29.1</v>
      </c>
      <c r="F657">
        <f t="shared" si="56"/>
        <v>27.58</v>
      </c>
      <c r="G657">
        <f t="shared" si="57"/>
        <v>16.180000000000003</v>
      </c>
      <c r="H657">
        <f t="shared" si="58"/>
        <v>4.0224370722237532</v>
      </c>
      <c r="I657">
        <f t="shared" si="59"/>
        <v>4.9878379064531337</v>
      </c>
      <c r="J657">
        <f t="shared" si="60"/>
        <v>4.9284691963628973</v>
      </c>
    </row>
    <row r="658" spans="2:10" x14ac:dyDescent="0.25">
      <c r="B658" s="70">
        <v>40834</v>
      </c>
      <c r="C658">
        <v>34.75</v>
      </c>
      <c r="D658">
        <v>19.38</v>
      </c>
      <c r="E658">
        <v>28.9</v>
      </c>
      <c r="F658">
        <f t="shared" si="56"/>
        <v>27.064999999999998</v>
      </c>
      <c r="G658">
        <f t="shared" si="57"/>
        <v>15.370000000000001</v>
      </c>
      <c r="H658">
        <f t="shared" si="58"/>
        <v>3.920459156782532</v>
      </c>
      <c r="I658">
        <f t="shared" si="59"/>
        <v>4.7731825128137695</v>
      </c>
      <c r="J658">
        <f t="shared" si="60"/>
        <v>4.8826042886807848</v>
      </c>
    </row>
    <row r="659" spans="2:10" x14ac:dyDescent="0.25">
      <c r="B659" s="70">
        <v>40835</v>
      </c>
      <c r="C659">
        <v>34.36</v>
      </c>
      <c r="D659">
        <v>17.18</v>
      </c>
      <c r="E659">
        <v>28.8</v>
      </c>
      <c r="F659">
        <f t="shared" si="56"/>
        <v>25.77</v>
      </c>
      <c r="G659">
        <f t="shared" si="57"/>
        <v>17.18</v>
      </c>
      <c r="H659">
        <f t="shared" si="58"/>
        <v>4.1448763552125412</v>
      </c>
      <c r="I659">
        <f t="shared" si="59"/>
        <v>4.8837926812612951</v>
      </c>
      <c r="J659">
        <f t="shared" si="60"/>
        <v>4.8119683711259373</v>
      </c>
    </row>
    <row r="660" spans="2:10" x14ac:dyDescent="0.25">
      <c r="B660" s="70">
        <v>40836</v>
      </c>
      <c r="C660">
        <v>34.39</v>
      </c>
      <c r="D660">
        <v>17.77</v>
      </c>
      <c r="E660">
        <v>28.6</v>
      </c>
      <c r="F660">
        <f t="shared" si="56"/>
        <v>26.08</v>
      </c>
      <c r="G660">
        <f t="shared" si="57"/>
        <v>16.62</v>
      </c>
      <c r="H660">
        <f t="shared" si="58"/>
        <v>4.0767634221279021</v>
      </c>
      <c r="I660">
        <f t="shared" si="59"/>
        <v>4.8041189724022066</v>
      </c>
      <c r="J660">
        <f t="shared" si="60"/>
        <v>4.7459329660039238</v>
      </c>
    </row>
    <row r="661" spans="2:10" x14ac:dyDescent="0.25">
      <c r="B661" s="70">
        <v>40837</v>
      </c>
      <c r="C661">
        <v>34.119999999999997</v>
      </c>
      <c r="D661">
        <v>18.89</v>
      </c>
      <c r="E661">
        <v>28.4</v>
      </c>
      <c r="F661">
        <f t="shared" si="56"/>
        <v>26.504999999999999</v>
      </c>
      <c r="G661">
        <f t="shared" si="57"/>
        <v>15.229999999999997</v>
      </c>
      <c r="H661">
        <f t="shared" si="58"/>
        <v>3.9025632602175708</v>
      </c>
      <c r="I661">
        <f t="shared" si="59"/>
        <v>4.61090978269928</v>
      </c>
      <c r="J661">
        <f t="shared" si="60"/>
        <v>4.7324458076841074</v>
      </c>
    </row>
    <row r="662" spans="2:10" x14ac:dyDescent="0.25">
      <c r="B662" s="70">
        <v>40838</v>
      </c>
      <c r="C662">
        <v>34.200000000000003</v>
      </c>
      <c r="D662">
        <v>18.23</v>
      </c>
      <c r="E662">
        <v>28.2</v>
      </c>
      <c r="F662">
        <f t="shared" si="56"/>
        <v>26.215000000000003</v>
      </c>
      <c r="G662">
        <f t="shared" si="57"/>
        <v>15.970000000000002</v>
      </c>
      <c r="H662">
        <f t="shared" si="58"/>
        <v>3.9962482405376174</v>
      </c>
      <c r="I662">
        <f t="shared" si="59"/>
        <v>4.6576608808430686</v>
      </c>
      <c r="J662">
        <f t="shared" si="60"/>
        <v>4.6878523840831603</v>
      </c>
    </row>
    <row r="663" spans="2:10" x14ac:dyDescent="0.25">
      <c r="B663" s="70">
        <v>40839</v>
      </c>
      <c r="C663">
        <v>34.630000000000003</v>
      </c>
      <c r="D663">
        <v>18.27</v>
      </c>
      <c r="E663">
        <v>28</v>
      </c>
      <c r="F663">
        <f t="shared" si="56"/>
        <v>26.450000000000003</v>
      </c>
      <c r="G663">
        <f t="shared" si="57"/>
        <v>16.360000000000003</v>
      </c>
      <c r="H663">
        <f t="shared" si="58"/>
        <v>4.0447496832313377</v>
      </c>
      <c r="I663">
        <f t="shared" si="59"/>
        <v>4.7057467212146857</v>
      </c>
      <c r="J663">
        <f t="shared" si="60"/>
        <v>4.5690161965825924</v>
      </c>
    </row>
    <row r="664" spans="2:10" x14ac:dyDescent="0.25">
      <c r="B664" s="70">
        <v>40840</v>
      </c>
      <c r="C664">
        <v>34.51</v>
      </c>
      <c r="D664">
        <v>18.32</v>
      </c>
      <c r="E664">
        <v>27.9</v>
      </c>
      <c r="F664">
        <f t="shared" si="56"/>
        <v>26.414999999999999</v>
      </c>
      <c r="G664">
        <f t="shared" si="57"/>
        <v>16.189999999999998</v>
      </c>
      <c r="H664">
        <f t="shared" si="58"/>
        <v>4.0236799077461418</v>
      </c>
      <c r="I664">
        <f t="shared" si="59"/>
        <v>4.6608255632565561</v>
      </c>
      <c r="J664">
        <f t="shared" si="60"/>
        <v>4.484519491447382</v>
      </c>
    </row>
    <row r="665" spans="2:10" x14ac:dyDescent="0.25">
      <c r="B665" s="70">
        <v>40841</v>
      </c>
      <c r="C665">
        <v>33.07</v>
      </c>
      <c r="D665">
        <v>19.63</v>
      </c>
      <c r="E665">
        <v>27.7</v>
      </c>
      <c r="F665">
        <f t="shared" si="56"/>
        <v>26.35</v>
      </c>
      <c r="G665">
        <f t="shared" si="57"/>
        <v>13.440000000000001</v>
      </c>
      <c r="H665">
        <f t="shared" si="58"/>
        <v>3.6660605559646724</v>
      </c>
      <c r="I665">
        <f t="shared" si="59"/>
        <v>4.2099380348993698</v>
      </c>
      <c r="J665">
        <f t="shared" si="60"/>
        <v>4.376631509893854</v>
      </c>
    </row>
    <row r="666" spans="2:10" x14ac:dyDescent="0.25">
      <c r="B666" s="70">
        <v>40842</v>
      </c>
      <c r="C666">
        <v>32.31</v>
      </c>
      <c r="D666">
        <v>18.23</v>
      </c>
      <c r="E666">
        <v>27.6</v>
      </c>
      <c r="F666">
        <f t="shared" si="56"/>
        <v>25.270000000000003</v>
      </c>
      <c r="G666">
        <f t="shared" si="57"/>
        <v>14.080000000000002</v>
      </c>
      <c r="H666">
        <f t="shared" si="58"/>
        <v>3.7523326078587438</v>
      </c>
      <c r="I666">
        <f t="shared" si="59"/>
        <v>4.1884262570232274</v>
      </c>
      <c r="J666">
        <f t="shared" si="60"/>
        <v>4.295238112098251</v>
      </c>
    </row>
    <row r="667" spans="2:10" x14ac:dyDescent="0.25">
      <c r="B667" s="70">
        <v>40843</v>
      </c>
      <c r="C667">
        <v>31.4</v>
      </c>
      <c r="D667">
        <v>16.809999999999999</v>
      </c>
      <c r="E667">
        <v>27.4</v>
      </c>
      <c r="F667">
        <f t="shared" si="56"/>
        <v>24.104999999999997</v>
      </c>
      <c r="G667">
        <f t="shared" si="57"/>
        <v>14.59</v>
      </c>
      <c r="H667">
        <f t="shared" si="58"/>
        <v>3.8196858509568559</v>
      </c>
      <c r="I667">
        <f t="shared" si="59"/>
        <v>4.1182209730754309</v>
      </c>
      <c r="J667">
        <f t="shared" si="60"/>
        <v>4.2066481319789677</v>
      </c>
    </row>
    <row r="668" spans="2:10" x14ac:dyDescent="0.25">
      <c r="B668" s="70">
        <v>40844</v>
      </c>
      <c r="C668">
        <v>31.84</v>
      </c>
      <c r="D668">
        <v>15.28</v>
      </c>
      <c r="E668">
        <v>27.2</v>
      </c>
      <c r="F668">
        <f t="shared" si="56"/>
        <v>23.56</v>
      </c>
      <c r="G668">
        <f t="shared" si="57"/>
        <v>16.560000000000002</v>
      </c>
      <c r="H668">
        <f t="shared" si="58"/>
        <v>4.0693979898751609</v>
      </c>
      <c r="I668">
        <f t="shared" si="59"/>
        <v>4.2987797322366728</v>
      </c>
      <c r="J668">
        <f t="shared" si="60"/>
        <v>4.2226872082752838</v>
      </c>
    </row>
    <row r="669" spans="2:10" x14ac:dyDescent="0.25">
      <c r="B669" s="70">
        <v>40845</v>
      </c>
      <c r="C669">
        <v>31.72</v>
      </c>
      <c r="D669">
        <v>15.63</v>
      </c>
      <c r="E669">
        <v>27</v>
      </c>
      <c r="F669">
        <f t="shared" si="56"/>
        <v>23.675000000000001</v>
      </c>
      <c r="G669">
        <f t="shared" si="57"/>
        <v>16.089999999999996</v>
      </c>
      <c r="H669">
        <f t="shared" si="58"/>
        <v>4.0112342240263157</v>
      </c>
      <c r="I669">
        <f t="shared" si="59"/>
        <v>4.2178756626601333</v>
      </c>
      <c r="J669">
        <f t="shared" si="60"/>
        <v>4.250091052832043</v>
      </c>
    </row>
    <row r="670" spans="2:10" x14ac:dyDescent="0.25">
      <c r="B670" s="70">
        <v>40846</v>
      </c>
      <c r="C670">
        <v>32.06</v>
      </c>
      <c r="D670">
        <v>15.29</v>
      </c>
      <c r="E670">
        <v>26.9</v>
      </c>
      <c r="F670">
        <f t="shared" si="56"/>
        <v>23.675000000000001</v>
      </c>
      <c r="G670">
        <f t="shared" si="57"/>
        <v>16.770000000000003</v>
      </c>
      <c r="H670">
        <f t="shared" si="58"/>
        <v>4.0951190458886542</v>
      </c>
      <c r="I670">
        <f t="shared" si="59"/>
        <v>4.2901334163809528</v>
      </c>
      <c r="J670">
        <f t="shared" si="60"/>
        <v>4.2949663288623947</v>
      </c>
    </row>
    <row r="671" spans="2:10" x14ac:dyDescent="0.25">
      <c r="B671" s="70">
        <v>40847</v>
      </c>
      <c r="C671">
        <v>32.5</v>
      </c>
      <c r="D671">
        <v>15.44</v>
      </c>
      <c r="E671">
        <v>26.7</v>
      </c>
      <c r="F671">
        <f t="shared" si="56"/>
        <v>23.97</v>
      </c>
      <c r="G671">
        <f t="shared" si="57"/>
        <v>17.060000000000002</v>
      </c>
      <c r="H671">
        <f t="shared" si="58"/>
        <v>4.1303752856126765</v>
      </c>
      <c r="I671">
        <f t="shared" si="59"/>
        <v>4.3254454798070237</v>
      </c>
      <c r="J671">
        <f t="shared" si="60"/>
        <v>4.3008311367491769</v>
      </c>
    </row>
    <row r="672" spans="2:10" x14ac:dyDescent="0.25">
      <c r="B672" s="70">
        <v>40848</v>
      </c>
      <c r="C672">
        <v>32.58</v>
      </c>
      <c r="D672">
        <v>15.18</v>
      </c>
      <c r="E672">
        <v>26.6</v>
      </c>
      <c r="F672">
        <f t="shared" si="56"/>
        <v>23.88</v>
      </c>
      <c r="G672">
        <f t="shared" si="57"/>
        <v>17.399999999999999</v>
      </c>
      <c r="H672">
        <f t="shared" si="58"/>
        <v>4.1713307229228418</v>
      </c>
      <c r="I672">
        <f t="shared" si="59"/>
        <v>4.3425973532271911</v>
      </c>
      <c r="J672">
        <f t="shared" si="60"/>
        <v>4.3035360224051287</v>
      </c>
    </row>
    <row r="673" spans="2:10" x14ac:dyDescent="0.25">
      <c r="B673" s="70">
        <v>40849</v>
      </c>
      <c r="C673">
        <v>32.92</v>
      </c>
      <c r="D673">
        <v>15.75</v>
      </c>
      <c r="E673">
        <v>26.4</v>
      </c>
      <c r="F673">
        <f t="shared" si="56"/>
        <v>24.335000000000001</v>
      </c>
      <c r="G673">
        <f t="shared" si="57"/>
        <v>17.170000000000002</v>
      </c>
      <c r="H673">
        <f t="shared" si="58"/>
        <v>4.1436698710201325</v>
      </c>
      <c r="I673">
        <f t="shared" si="59"/>
        <v>4.3281037716705848</v>
      </c>
      <c r="J673">
        <f t="shared" si="60"/>
        <v>4.2949439988627818</v>
      </c>
    </row>
    <row r="674" spans="2:10" x14ac:dyDescent="0.25">
      <c r="B674" s="70">
        <v>40850</v>
      </c>
      <c r="C674">
        <v>33.39</v>
      </c>
      <c r="D674">
        <v>17.8</v>
      </c>
      <c r="E674">
        <v>26.3</v>
      </c>
      <c r="F674">
        <f t="shared" si="56"/>
        <v>25.594999999999999</v>
      </c>
      <c r="G674">
        <f t="shared" si="57"/>
        <v>15.59</v>
      </c>
      <c r="H674">
        <f t="shared" si="58"/>
        <v>3.9484174044799265</v>
      </c>
      <c r="I674">
        <f t="shared" si="59"/>
        <v>4.2314000909398883</v>
      </c>
      <c r="J674">
        <f t="shared" si="60"/>
        <v>4.2495620686298308</v>
      </c>
    </row>
    <row r="675" spans="2:10" x14ac:dyDescent="0.25">
      <c r="B675" s="70">
        <v>40851</v>
      </c>
      <c r="C675">
        <v>33.049999999999997</v>
      </c>
      <c r="D675">
        <v>16.47</v>
      </c>
      <c r="E675">
        <v>26.1</v>
      </c>
      <c r="F675">
        <f t="shared" si="56"/>
        <v>24.759999999999998</v>
      </c>
      <c r="G675">
        <f t="shared" si="57"/>
        <v>16.579999999999998</v>
      </c>
      <c r="H675">
        <f t="shared" si="58"/>
        <v>4.0718546143004666</v>
      </c>
      <c r="I675">
        <f t="shared" si="59"/>
        <v>4.2471732986692219</v>
      </c>
      <c r="J675">
        <f t="shared" si="60"/>
        <v>4.1753264238917165</v>
      </c>
    </row>
    <row r="676" spans="2:10" x14ac:dyDescent="0.25">
      <c r="B676" s="70">
        <v>40852</v>
      </c>
      <c r="C676">
        <v>32.67</v>
      </c>
      <c r="D676">
        <v>17.260000000000002</v>
      </c>
      <c r="E676">
        <v>26</v>
      </c>
      <c r="F676">
        <f t="shared" si="56"/>
        <v>24.965000000000003</v>
      </c>
      <c r="G676">
        <f t="shared" si="57"/>
        <v>15.41</v>
      </c>
      <c r="H676">
        <f t="shared" si="58"/>
        <v>3.9255572852781042</v>
      </c>
      <c r="I676">
        <f t="shared" si="59"/>
        <v>4.0985358286422713</v>
      </c>
      <c r="J676">
        <f t="shared" si="60"/>
        <v>4.1248413887907622</v>
      </c>
    </row>
    <row r="677" spans="2:10" x14ac:dyDescent="0.25">
      <c r="B677" s="70">
        <v>40853</v>
      </c>
      <c r="C677">
        <v>32.01</v>
      </c>
      <c r="D677">
        <v>17.170000000000002</v>
      </c>
      <c r="E677">
        <v>25.9</v>
      </c>
      <c r="F677">
        <f t="shared" si="56"/>
        <v>24.59</v>
      </c>
      <c r="G677">
        <f t="shared" si="57"/>
        <v>14.839999999999996</v>
      </c>
      <c r="H677">
        <f t="shared" si="58"/>
        <v>3.852272056851644</v>
      </c>
      <c r="I677">
        <f t="shared" si="59"/>
        <v>3.9714191295366184</v>
      </c>
      <c r="J677">
        <f t="shared" si="60"/>
        <v>4.1125033826584803</v>
      </c>
    </row>
    <row r="678" spans="2:10" x14ac:dyDescent="0.25">
      <c r="B678" s="70">
        <v>40854</v>
      </c>
      <c r="C678">
        <v>32.5</v>
      </c>
      <c r="D678">
        <v>16.79</v>
      </c>
      <c r="E678">
        <v>25.8</v>
      </c>
      <c r="F678">
        <f t="shared" si="56"/>
        <v>24.645</v>
      </c>
      <c r="G678">
        <f t="shared" si="57"/>
        <v>15.71</v>
      </c>
      <c r="H678">
        <f t="shared" si="58"/>
        <v>3.963584236521283</v>
      </c>
      <c r="I678">
        <f t="shared" si="59"/>
        <v>4.0756785961658109</v>
      </c>
      <c r="J678">
        <f t="shared" si="60"/>
        <v>4.0654197303451731</v>
      </c>
    </row>
    <row r="679" spans="2:10" x14ac:dyDescent="0.25">
      <c r="B679" s="70">
        <v>40855</v>
      </c>
      <c r="C679">
        <v>32.92</v>
      </c>
      <c r="D679">
        <v>16.12</v>
      </c>
      <c r="E679">
        <v>25.6</v>
      </c>
      <c r="F679">
        <f t="shared" si="56"/>
        <v>24.520000000000003</v>
      </c>
      <c r="G679">
        <f t="shared" si="57"/>
        <v>16.8</v>
      </c>
      <c r="H679">
        <f t="shared" si="58"/>
        <v>4.0987803063838397</v>
      </c>
      <c r="I679">
        <f t="shared" si="59"/>
        <v>4.1697100602784802</v>
      </c>
      <c r="J679">
        <f t="shared" si="60"/>
        <v>4.0354509887476242</v>
      </c>
    </row>
    <row r="680" spans="2:10" x14ac:dyDescent="0.25">
      <c r="B680" s="70">
        <v>40856</v>
      </c>
      <c r="C680">
        <v>32.549999999999997</v>
      </c>
      <c r="D680">
        <v>17.100000000000001</v>
      </c>
      <c r="E680">
        <v>25.5</v>
      </c>
      <c r="F680">
        <f t="shared" si="56"/>
        <v>24.824999999999999</v>
      </c>
      <c r="G680">
        <f t="shared" si="57"/>
        <v>15.449999999999996</v>
      </c>
      <c r="H680">
        <f t="shared" si="58"/>
        <v>3.9306488014067087</v>
      </c>
      <c r="I680">
        <f t="shared" si="59"/>
        <v>4.0117550371026853</v>
      </c>
      <c r="J680">
        <f t="shared" si="60"/>
        <v>3.990009591746805</v>
      </c>
    </row>
    <row r="681" spans="2:10" x14ac:dyDescent="0.25">
      <c r="B681" s="70">
        <v>40857</v>
      </c>
      <c r="C681">
        <v>32.71</v>
      </c>
      <c r="D681">
        <v>17.809999999999999</v>
      </c>
      <c r="E681">
        <v>25.3</v>
      </c>
      <c r="F681">
        <f t="shared" si="56"/>
        <v>25.259999999999998</v>
      </c>
      <c r="G681">
        <f t="shared" si="57"/>
        <v>14.900000000000002</v>
      </c>
      <c r="H681">
        <f t="shared" si="58"/>
        <v>3.8600518131237567</v>
      </c>
      <c r="I681">
        <f t="shared" si="59"/>
        <v>3.948692120654528</v>
      </c>
      <c r="J681">
        <f t="shared" si="60"/>
        <v>3.930867195195372</v>
      </c>
    </row>
    <row r="682" spans="2:10" x14ac:dyDescent="0.25">
      <c r="B682" s="70">
        <v>40858</v>
      </c>
      <c r="C682">
        <v>31.54</v>
      </c>
      <c r="D682">
        <v>17.59</v>
      </c>
      <c r="E682">
        <v>25.2</v>
      </c>
      <c r="F682">
        <f t="shared" si="56"/>
        <v>24.564999999999998</v>
      </c>
      <c r="G682">
        <f t="shared" si="57"/>
        <v>13.95</v>
      </c>
      <c r="H682">
        <f t="shared" si="58"/>
        <v>3.7349698793966195</v>
      </c>
      <c r="I682">
        <f t="shared" si="59"/>
        <v>3.7442121445325225</v>
      </c>
      <c r="J682">
        <f t="shared" si="60"/>
        <v>3.8748222992575565</v>
      </c>
    </row>
    <row r="683" spans="2:10" x14ac:dyDescent="0.25">
      <c r="B683" s="70">
        <v>40859</v>
      </c>
      <c r="C683">
        <v>31.66</v>
      </c>
      <c r="D683">
        <v>17.079999999999998</v>
      </c>
      <c r="E683">
        <v>25</v>
      </c>
      <c r="F683">
        <f t="shared" si="56"/>
        <v>24.369999999999997</v>
      </c>
      <c r="G683">
        <f t="shared" si="57"/>
        <v>14.580000000000002</v>
      </c>
      <c r="H683">
        <f t="shared" si="58"/>
        <v>3.8183766184073571</v>
      </c>
      <c r="I683">
        <f t="shared" si="59"/>
        <v>3.7799666134086434</v>
      </c>
      <c r="J683">
        <f t="shared" si="60"/>
        <v>3.8432683699815318</v>
      </c>
    </row>
    <row r="684" spans="2:10" x14ac:dyDescent="0.25">
      <c r="B684" s="70">
        <v>40860</v>
      </c>
      <c r="C684">
        <v>32</v>
      </c>
      <c r="D684">
        <v>16.260000000000002</v>
      </c>
      <c r="E684">
        <v>24.9</v>
      </c>
      <c r="F684">
        <f t="shared" si="56"/>
        <v>24.130000000000003</v>
      </c>
      <c r="G684">
        <f t="shared" si="57"/>
        <v>15.739999999999998</v>
      </c>
      <c r="H684">
        <f t="shared" si="58"/>
        <v>3.9673668849754744</v>
      </c>
      <c r="I684">
        <f t="shared" si="59"/>
        <v>3.889485580589402</v>
      </c>
      <c r="J684">
        <f t="shared" si="60"/>
        <v>3.8263047616559214</v>
      </c>
    </row>
    <row r="685" spans="2:10" x14ac:dyDescent="0.25">
      <c r="B685" s="70">
        <v>40861</v>
      </c>
      <c r="C685">
        <v>31.75</v>
      </c>
      <c r="D685">
        <v>15.76</v>
      </c>
      <c r="E685">
        <v>24.7</v>
      </c>
      <c r="F685">
        <f t="shared" si="56"/>
        <v>23.754999999999999</v>
      </c>
      <c r="G685">
        <f t="shared" si="57"/>
        <v>15.99</v>
      </c>
      <c r="H685">
        <f t="shared" si="58"/>
        <v>3.9987498046264411</v>
      </c>
      <c r="I685">
        <f t="shared" si="59"/>
        <v>3.8539853907225612</v>
      </c>
      <c r="J685">
        <f t="shared" si="60"/>
        <v>3.8373206723562392</v>
      </c>
    </row>
    <row r="686" spans="2:10" x14ac:dyDescent="0.25">
      <c r="B686" s="70">
        <v>40862</v>
      </c>
      <c r="C686">
        <v>31.76</v>
      </c>
      <c r="D686">
        <v>15.21</v>
      </c>
      <c r="E686" s="116">
        <v>24.5</v>
      </c>
      <c r="F686">
        <f t="shared" si="56"/>
        <v>23.484999999999999</v>
      </c>
      <c r="G686">
        <f t="shared" si="57"/>
        <v>16.55</v>
      </c>
      <c r="H686">
        <f t="shared" si="58"/>
        <v>4.0681691213615983</v>
      </c>
      <c r="I686">
        <f t="shared" si="59"/>
        <v>3.8638740790264765</v>
      </c>
      <c r="J686">
        <f t="shared" si="60"/>
        <v>3.822842736980073</v>
      </c>
    </row>
    <row r="687" spans="2:10" x14ac:dyDescent="0.25">
      <c r="B687" s="70">
        <v>40863</v>
      </c>
      <c r="C687">
        <v>31.7</v>
      </c>
      <c r="D687">
        <v>15.54</v>
      </c>
      <c r="E687">
        <v>24.3</v>
      </c>
      <c r="F687">
        <f t="shared" si="56"/>
        <v>23.619999999999997</v>
      </c>
      <c r="G687">
        <f t="shared" si="57"/>
        <v>16.16</v>
      </c>
      <c r="H687">
        <f t="shared" si="58"/>
        <v>4.0199502484483558</v>
      </c>
      <c r="I687">
        <f t="shared" si="59"/>
        <v>3.7992916980341103</v>
      </c>
      <c r="J687">
        <f t="shared" si="60"/>
        <v>3.8136120366783026</v>
      </c>
    </row>
    <row r="688" spans="2:10" x14ac:dyDescent="0.25">
      <c r="B688" s="70">
        <v>40864</v>
      </c>
      <c r="C688">
        <v>31.26</v>
      </c>
      <c r="D688">
        <v>15.6</v>
      </c>
      <c r="E688">
        <v>24.2</v>
      </c>
      <c r="F688">
        <f t="shared" si="56"/>
        <v>23.43</v>
      </c>
      <c r="G688">
        <f t="shared" si="57"/>
        <v>15.660000000000002</v>
      </c>
      <c r="H688">
        <f t="shared" si="58"/>
        <v>3.9572717874818761</v>
      </c>
      <c r="I688">
        <f t="shared" si="59"/>
        <v>3.7075769365278148</v>
      </c>
      <c r="J688">
        <f t="shared" si="60"/>
        <v>3.8028943681161134</v>
      </c>
    </row>
    <row r="689" spans="2:10" x14ac:dyDescent="0.25">
      <c r="B689" s="70">
        <v>40865</v>
      </c>
      <c r="C689">
        <v>32.049999999999997</v>
      </c>
      <c r="D689">
        <v>15.27</v>
      </c>
      <c r="E689">
        <v>24.1</v>
      </c>
      <c r="F689">
        <f t="shared" si="56"/>
        <v>23.659999999999997</v>
      </c>
      <c r="G689">
        <f t="shared" si="57"/>
        <v>16.779999999999998</v>
      </c>
      <c r="H689">
        <f t="shared" si="58"/>
        <v>4.0963398296528082</v>
      </c>
      <c r="I689">
        <f t="shared" si="59"/>
        <v>3.8433320790805503</v>
      </c>
      <c r="J689">
        <f t="shared" si="60"/>
        <v>3.7809371933892644</v>
      </c>
    </row>
    <row r="690" spans="2:10" x14ac:dyDescent="0.25">
      <c r="B690" s="70">
        <v>40866</v>
      </c>
      <c r="C690">
        <v>32.270000000000003</v>
      </c>
      <c r="D690">
        <v>16.16</v>
      </c>
      <c r="E690">
        <v>24</v>
      </c>
      <c r="F690">
        <f t="shared" si="56"/>
        <v>24.215000000000003</v>
      </c>
      <c r="G690">
        <f t="shared" si="57"/>
        <v>16.110000000000003</v>
      </c>
      <c r="H690">
        <f t="shared" si="58"/>
        <v>4.0137264480778958</v>
      </c>
      <c r="I690">
        <f t="shared" si="59"/>
        <v>3.8003970479116136</v>
      </c>
      <c r="J690">
        <f t="shared" si="60"/>
        <v>3.7196344627224982</v>
      </c>
    </row>
    <row r="691" spans="2:10" x14ac:dyDescent="0.25">
      <c r="B691" s="70">
        <v>40867</v>
      </c>
      <c r="C691">
        <v>31.76</v>
      </c>
      <c r="D691">
        <v>15.43</v>
      </c>
      <c r="E691">
        <v>23.9</v>
      </c>
      <c r="F691">
        <f t="shared" si="56"/>
        <v>23.594999999999999</v>
      </c>
      <c r="G691">
        <f t="shared" si="57"/>
        <v>16.330000000000002</v>
      </c>
      <c r="H691">
        <f t="shared" si="58"/>
        <v>4.0410394702353507</v>
      </c>
      <c r="I691">
        <f t="shared" si="59"/>
        <v>3.7540882053922315</v>
      </c>
      <c r="J691">
        <f t="shared" si="60"/>
        <v>3.6197748957120974</v>
      </c>
    </row>
    <row r="692" spans="2:10" x14ac:dyDescent="0.25">
      <c r="B692" s="70">
        <v>40868</v>
      </c>
      <c r="C692">
        <v>30.34</v>
      </c>
      <c r="D692">
        <v>15.67</v>
      </c>
      <c r="E692">
        <v>23.8</v>
      </c>
      <c r="F692">
        <f t="shared" si="56"/>
        <v>23.004999999999999</v>
      </c>
      <c r="G692">
        <f t="shared" si="57"/>
        <v>14.67</v>
      </c>
      <c r="H692">
        <f t="shared" si="58"/>
        <v>3.8301436004411116</v>
      </c>
      <c r="I692">
        <f t="shared" si="59"/>
        <v>3.4927780447002807</v>
      </c>
      <c r="J692">
        <f t="shared" si="60"/>
        <v>3.4862216056110991</v>
      </c>
    </row>
    <row r="693" spans="2:10" x14ac:dyDescent="0.25">
      <c r="B693" s="70">
        <v>40869</v>
      </c>
      <c r="C693">
        <v>28.49</v>
      </c>
      <c r="D693">
        <v>15.3</v>
      </c>
      <c r="E693">
        <v>23.7</v>
      </c>
      <c r="F693">
        <f t="shared" si="56"/>
        <v>21.895</v>
      </c>
      <c r="G693">
        <f t="shared" si="57"/>
        <v>13.189999999999998</v>
      </c>
      <c r="H693">
        <f t="shared" si="58"/>
        <v>3.6318039594669753</v>
      </c>
      <c r="I693">
        <f t="shared" si="59"/>
        <v>3.208279101475811</v>
      </c>
      <c r="J693">
        <f t="shared" si="60"/>
        <v>3.355271502581477</v>
      </c>
    </row>
    <row r="694" spans="2:10" x14ac:dyDescent="0.25">
      <c r="B694" s="70">
        <v>40870</v>
      </c>
      <c r="C694">
        <v>27.97</v>
      </c>
      <c r="D694">
        <v>14.49</v>
      </c>
      <c r="E694">
        <v>23.6</v>
      </c>
      <c r="F694">
        <f t="shared" si="56"/>
        <v>21.23</v>
      </c>
      <c r="G694">
        <f t="shared" si="57"/>
        <v>13.479999999999999</v>
      </c>
      <c r="H694">
        <f t="shared" si="58"/>
        <v>3.6715119501371638</v>
      </c>
      <c r="I694">
        <f t="shared" si="59"/>
        <v>3.1755656285755594</v>
      </c>
      <c r="J694">
        <f t="shared" si="60"/>
        <v>3.2257535556528829</v>
      </c>
    </row>
    <row r="695" spans="2:10" x14ac:dyDescent="0.25">
      <c r="B695" s="70">
        <v>40871</v>
      </c>
      <c r="C695">
        <v>27.9</v>
      </c>
      <c r="D695">
        <v>14.56</v>
      </c>
      <c r="E695">
        <v>23.5</v>
      </c>
      <c r="F695">
        <f t="shared" si="56"/>
        <v>21.23</v>
      </c>
      <c r="G695">
        <f t="shared" si="57"/>
        <v>13.339999999999998</v>
      </c>
      <c r="H695">
        <f t="shared" si="58"/>
        <v>3.6523964735499348</v>
      </c>
      <c r="I695">
        <f t="shared" si="59"/>
        <v>3.1456465327635033</v>
      </c>
      <c r="J695">
        <f t="shared" si="60"/>
        <v>3.1587973159798626</v>
      </c>
    </row>
    <row r="696" spans="2:10" x14ac:dyDescent="0.25">
      <c r="B696" s="70">
        <v>40872</v>
      </c>
      <c r="C696">
        <v>27.56</v>
      </c>
      <c r="D696">
        <v>14.2</v>
      </c>
      <c r="E696">
        <v>23.4</v>
      </c>
      <c r="F696">
        <f t="shared" si="56"/>
        <v>20.88</v>
      </c>
      <c r="G696">
        <f t="shared" si="57"/>
        <v>13.36</v>
      </c>
      <c r="H696">
        <f t="shared" si="58"/>
        <v>3.6551333764994132</v>
      </c>
      <c r="I696">
        <f t="shared" si="59"/>
        <v>3.1064984707492576</v>
      </c>
      <c r="J696">
        <f t="shared" si="60"/>
        <v>3.138774373942733</v>
      </c>
    </row>
    <row r="697" spans="2:10" x14ac:dyDescent="0.25">
      <c r="B697" s="70">
        <v>40873</v>
      </c>
      <c r="C697">
        <v>27.52</v>
      </c>
      <c r="D697">
        <v>13.22</v>
      </c>
      <c r="E697">
        <v>23.3</v>
      </c>
      <c r="F697">
        <f t="shared" si="56"/>
        <v>20.37</v>
      </c>
      <c r="G697">
        <f t="shared" si="57"/>
        <v>14.299999999999999</v>
      </c>
      <c r="H697">
        <f t="shared" si="58"/>
        <v>3.7815340802378072</v>
      </c>
      <c r="I697">
        <f t="shared" si="59"/>
        <v>3.1579968463351795</v>
      </c>
      <c r="J697">
        <f t="shared" si="60"/>
        <v>3.099860215272598</v>
      </c>
    </row>
    <row r="698" spans="2:10" x14ac:dyDescent="0.25">
      <c r="B698" s="70">
        <v>40874</v>
      </c>
      <c r="C698">
        <v>27.67</v>
      </c>
      <c r="D698">
        <v>14.05</v>
      </c>
      <c r="E698">
        <v>23.2</v>
      </c>
      <c r="F698">
        <f t="shared" si="56"/>
        <v>20.86</v>
      </c>
      <c r="G698">
        <f t="shared" si="57"/>
        <v>13.620000000000001</v>
      </c>
      <c r="H698">
        <f t="shared" si="58"/>
        <v>3.6905284174491872</v>
      </c>
      <c r="I698">
        <f t="shared" si="59"/>
        <v>3.1081643912901624</v>
      </c>
      <c r="J698">
        <f t="shared" si="60"/>
        <v>3.0820334256269053</v>
      </c>
    </row>
    <row r="699" spans="2:10" x14ac:dyDescent="0.25">
      <c r="B699" s="70">
        <v>40875</v>
      </c>
      <c r="C699">
        <v>26.71</v>
      </c>
      <c r="D699">
        <v>13.77</v>
      </c>
      <c r="E699">
        <v>23.2</v>
      </c>
      <c r="F699">
        <f t="shared" si="56"/>
        <v>20.240000000000002</v>
      </c>
      <c r="G699">
        <f t="shared" si="57"/>
        <v>12.940000000000001</v>
      </c>
      <c r="H699">
        <f t="shared" si="58"/>
        <v>3.5972211497209901</v>
      </c>
      <c r="I699">
        <f t="shared" si="59"/>
        <v>2.9809948352248874</v>
      </c>
      <c r="J699">
        <f t="shared" si="60"/>
        <v>3.1010308291661577</v>
      </c>
    </row>
    <row r="700" spans="2:10" x14ac:dyDescent="0.25">
      <c r="B700" s="70">
        <v>40876</v>
      </c>
      <c r="C700">
        <v>26.76</v>
      </c>
      <c r="D700">
        <v>12.64</v>
      </c>
      <c r="E700">
        <v>23.1</v>
      </c>
      <c r="F700">
        <f t="shared" si="56"/>
        <v>19.700000000000003</v>
      </c>
      <c r="G700">
        <f t="shared" si="57"/>
        <v>14.120000000000001</v>
      </c>
      <c r="H700">
        <f t="shared" si="58"/>
        <v>3.7576588456111875</v>
      </c>
      <c r="I700">
        <f t="shared" si="59"/>
        <v>3.0565125845350392</v>
      </c>
      <c r="J700">
        <f t="shared" si="60"/>
        <v>3.126443267471156</v>
      </c>
    </row>
    <row r="701" spans="2:10" x14ac:dyDescent="0.25">
      <c r="B701" s="70">
        <v>40877</v>
      </c>
      <c r="C701">
        <v>27.4</v>
      </c>
      <c r="D701">
        <v>11.61</v>
      </c>
      <c r="E701">
        <v>23</v>
      </c>
      <c r="F701">
        <f t="shared" si="56"/>
        <v>19.504999999999999</v>
      </c>
      <c r="G701">
        <f t="shared" si="57"/>
        <v>15.79</v>
      </c>
      <c r="H701">
        <f t="shared" si="58"/>
        <v>3.9736632972611052</v>
      </c>
      <c r="I701">
        <f t="shared" si="59"/>
        <v>3.2014854884455182</v>
      </c>
      <c r="J701">
        <f t="shared" si="60"/>
        <v>3.1335356919903719</v>
      </c>
    </row>
    <row r="702" spans="2:10" x14ac:dyDescent="0.25">
      <c r="B702" s="70">
        <v>40878</v>
      </c>
      <c r="C702">
        <v>27.83</v>
      </c>
      <c r="D702">
        <v>10.96</v>
      </c>
      <c r="E702">
        <v>22.9</v>
      </c>
      <c r="F702">
        <f t="shared" si="56"/>
        <v>19.395</v>
      </c>
      <c r="G702">
        <f t="shared" si="57"/>
        <v>16.869999999999997</v>
      </c>
      <c r="H702">
        <f t="shared" si="58"/>
        <v>4.1073105555825693</v>
      </c>
      <c r="I702">
        <f t="shared" si="59"/>
        <v>3.2850590378601696</v>
      </c>
      <c r="J702">
        <f t="shared" si="60"/>
        <v>3.1944674262038486</v>
      </c>
    </row>
    <row r="703" spans="2:10" x14ac:dyDescent="0.25">
      <c r="B703" s="70">
        <v>40879</v>
      </c>
      <c r="C703">
        <v>28.01</v>
      </c>
      <c r="D703">
        <v>13.71</v>
      </c>
      <c r="E703">
        <v>22.9</v>
      </c>
      <c r="F703">
        <f t="shared" si="56"/>
        <v>20.86</v>
      </c>
      <c r="G703">
        <f t="shared" si="57"/>
        <v>14.3</v>
      </c>
      <c r="H703">
        <f t="shared" si="58"/>
        <v>3.7815340802378077</v>
      </c>
      <c r="I703">
        <f t="shared" si="59"/>
        <v>3.1436265138862431</v>
      </c>
      <c r="J703">
        <f t="shared" si="60"/>
        <v>3.2824314531077827</v>
      </c>
    </row>
    <row r="704" spans="2:10" x14ac:dyDescent="0.25">
      <c r="B704" s="70">
        <v>40880</v>
      </c>
      <c r="C704">
        <v>29.4</v>
      </c>
      <c r="D704">
        <v>14.49</v>
      </c>
      <c r="E704">
        <v>22.8</v>
      </c>
      <c r="F704">
        <f t="shared" si="56"/>
        <v>21.945</v>
      </c>
      <c r="G704">
        <f t="shared" si="57"/>
        <v>14.909999999999998</v>
      </c>
      <c r="H704">
        <f t="shared" si="58"/>
        <v>3.8613469152615645</v>
      </c>
      <c r="I704">
        <f t="shared" si="59"/>
        <v>3.2856535062922703</v>
      </c>
      <c r="J704">
        <f t="shared" si="60"/>
        <v>3.333576773773741</v>
      </c>
    </row>
    <row r="705" spans="2:10" x14ac:dyDescent="0.25">
      <c r="B705" s="70">
        <v>40881</v>
      </c>
      <c r="C705">
        <v>30.92</v>
      </c>
      <c r="D705">
        <v>14.78</v>
      </c>
      <c r="E705">
        <v>22.8</v>
      </c>
      <c r="F705">
        <f t="shared" si="56"/>
        <v>22.85</v>
      </c>
      <c r="G705">
        <f t="shared" si="57"/>
        <v>16.14</v>
      </c>
      <c r="H705">
        <f t="shared" si="58"/>
        <v>4.0174618853201336</v>
      </c>
      <c r="I705">
        <f t="shared" si="59"/>
        <v>3.4963327190547102</v>
      </c>
      <c r="J705">
        <f t="shared" si="60"/>
        <v>3.3424897591771301</v>
      </c>
    </row>
    <row r="706" spans="2:10" x14ac:dyDescent="0.25">
      <c r="B706" s="70">
        <v>40882</v>
      </c>
      <c r="C706">
        <v>30.96</v>
      </c>
      <c r="D706">
        <v>15.23</v>
      </c>
      <c r="E706">
        <v>22.7</v>
      </c>
      <c r="F706">
        <f t="shared" si="56"/>
        <v>23.094999999999999</v>
      </c>
      <c r="G706">
        <f t="shared" si="57"/>
        <v>15.73</v>
      </c>
      <c r="H706">
        <f t="shared" si="58"/>
        <v>3.9661064030103881</v>
      </c>
      <c r="I706">
        <f t="shared" si="59"/>
        <v>3.4572120917753102</v>
      </c>
      <c r="J706">
        <f t="shared" si="60"/>
        <v>3.3584661910181199</v>
      </c>
    </row>
    <row r="707" spans="2:10" x14ac:dyDescent="0.25">
      <c r="B707" s="70">
        <v>40883</v>
      </c>
      <c r="C707">
        <v>30.31</v>
      </c>
      <c r="D707">
        <v>15.63</v>
      </c>
      <c r="E707">
        <v>22.7</v>
      </c>
      <c r="F707">
        <f t="shared" si="56"/>
        <v>22.97</v>
      </c>
      <c r="G707">
        <f t="shared" si="57"/>
        <v>14.679999999999998</v>
      </c>
      <c r="H707">
        <f t="shared" si="58"/>
        <v>3.831448812133603</v>
      </c>
      <c r="I707">
        <f t="shared" si="59"/>
        <v>3.329623964877114</v>
      </c>
      <c r="J707">
        <f t="shared" si="60"/>
        <v>3.3394635341099681</v>
      </c>
    </row>
    <row r="708" spans="2:10" x14ac:dyDescent="0.25">
      <c r="B708" s="70">
        <v>40884</v>
      </c>
      <c r="C708">
        <v>29.42</v>
      </c>
      <c r="D708">
        <v>15.01</v>
      </c>
      <c r="E708">
        <v>22.6</v>
      </c>
      <c r="F708">
        <f t="shared" ref="F708:F771" si="61">0.5*(C708+D708)</f>
        <v>22.215</v>
      </c>
      <c r="G708">
        <f t="shared" ref="G708:G771" si="62">C708-D708</f>
        <v>14.410000000000002</v>
      </c>
      <c r="H708">
        <f t="shared" ref="H708:H771" si="63">SQRT(G708)</f>
        <v>3.7960505792204615</v>
      </c>
      <c r="I708">
        <f t="shared" ref="I708:I771" si="64">0.000939*(F708+17.8)*H708*E708</f>
        <v>3.2235086730911924</v>
      </c>
      <c r="J708">
        <f t="shared" si="60"/>
        <v>3.2095336874448557</v>
      </c>
    </row>
    <row r="709" spans="2:10" x14ac:dyDescent="0.25">
      <c r="B709" s="70">
        <v>40885</v>
      </c>
      <c r="C709">
        <v>29.25</v>
      </c>
      <c r="D709">
        <v>14.91</v>
      </c>
      <c r="E709">
        <v>22.5</v>
      </c>
      <c r="F709">
        <f t="shared" si="61"/>
        <v>22.08</v>
      </c>
      <c r="G709">
        <f t="shared" si="62"/>
        <v>14.34</v>
      </c>
      <c r="H709">
        <f t="shared" si="63"/>
        <v>3.7868192457522976</v>
      </c>
      <c r="I709">
        <f t="shared" si="64"/>
        <v>3.1906402217515102</v>
      </c>
      <c r="J709">
        <f t="shared" si="60"/>
        <v>3.0589839869638036</v>
      </c>
    </row>
    <row r="710" spans="2:10" x14ac:dyDescent="0.25">
      <c r="B710" s="70">
        <v>40886</v>
      </c>
      <c r="C710">
        <v>26.57</v>
      </c>
      <c r="D710">
        <v>14.08</v>
      </c>
      <c r="E710">
        <v>22.5</v>
      </c>
      <c r="F710">
        <f t="shared" si="61"/>
        <v>20.324999999999999</v>
      </c>
      <c r="G710">
        <f t="shared" si="62"/>
        <v>12.49</v>
      </c>
      <c r="H710">
        <f t="shared" si="63"/>
        <v>3.5341194094144583</v>
      </c>
      <c r="I710">
        <f t="shared" si="64"/>
        <v>2.8466834857291516</v>
      </c>
      <c r="J710">
        <f t="shared" ref="J710:J773" si="65">0.2*(I708+I709+I710+I711+I712)</f>
        <v>2.9771194261621132</v>
      </c>
    </row>
    <row r="711" spans="2:10" x14ac:dyDescent="0.25">
      <c r="B711" s="70">
        <v>40887</v>
      </c>
      <c r="C711">
        <v>24.19</v>
      </c>
      <c r="D711">
        <v>10.99</v>
      </c>
      <c r="E711">
        <v>22.4</v>
      </c>
      <c r="F711">
        <f t="shared" si="61"/>
        <v>17.59</v>
      </c>
      <c r="G711">
        <f t="shared" si="62"/>
        <v>13.200000000000001</v>
      </c>
      <c r="H711">
        <f t="shared" si="63"/>
        <v>3.6331804249169903</v>
      </c>
      <c r="I711">
        <f t="shared" si="64"/>
        <v>2.7044635893700479</v>
      </c>
      <c r="J711">
        <f t="shared" si="65"/>
        <v>2.9143870261029607</v>
      </c>
    </row>
    <row r="712" spans="2:10" x14ac:dyDescent="0.25">
      <c r="B712" s="70">
        <v>40888</v>
      </c>
      <c r="C712">
        <v>24.63</v>
      </c>
      <c r="D712">
        <v>8.1300000000000008</v>
      </c>
      <c r="E712">
        <v>22.4</v>
      </c>
      <c r="F712">
        <f t="shared" si="61"/>
        <v>16.38</v>
      </c>
      <c r="G712">
        <f t="shared" si="62"/>
        <v>16.5</v>
      </c>
      <c r="H712">
        <f t="shared" si="63"/>
        <v>4.0620192023179804</v>
      </c>
      <c r="I712">
        <f t="shared" si="64"/>
        <v>2.9203011608686631</v>
      </c>
      <c r="J712">
        <f t="shared" si="65"/>
        <v>2.8537850411896066</v>
      </c>
    </row>
    <row r="713" spans="2:10" x14ac:dyDescent="0.25">
      <c r="B713" s="70">
        <v>40889</v>
      </c>
      <c r="C713">
        <v>24.35</v>
      </c>
      <c r="D713">
        <v>7.24</v>
      </c>
      <c r="E713">
        <v>22.3</v>
      </c>
      <c r="F713">
        <f t="shared" si="61"/>
        <v>15.795000000000002</v>
      </c>
      <c r="G713">
        <f t="shared" si="62"/>
        <v>17.11</v>
      </c>
      <c r="H713">
        <f t="shared" si="63"/>
        <v>4.1364235759892871</v>
      </c>
      <c r="I713">
        <f t="shared" si="64"/>
        <v>2.90984667279543</v>
      </c>
      <c r="J713">
        <f t="shared" si="65"/>
        <v>2.8617763149914857</v>
      </c>
    </row>
    <row r="714" spans="2:10" x14ac:dyDescent="0.25">
      <c r="B714" s="70">
        <v>40890</v>
      </c>
      <c r="C714">
        <v>24.28</v>
      </c>
      <c r="D714">
        <v>7.55</v>
      </c>
      <c r="E714">
        <v>22.3</v>
      </c>
      <c r="F714">
        <f t="shared" si="61"/>
        <v>15.915000000000001</v>
      </c>
      <c r="G714">
        <f t="shared" si="62"/>
        <v>16.73</v>
      </c>
      <c r="H714">
        <f t="shared" si="63"/>
        <v>4.0902322672435121</v>
      </c>
      <c r="I714">
        <f t="shared" si="64"/>
        <v>2.8876302971847414</v>
      </c>
      <c r="J714">
        <f t="shared" si="65"/>
        <v>2.8968445781578986</v>
      </c>
    </row>
    <row r="715" spans="2:10" x14ac:dyDescent="0.25">
      <c r="B715" s="70">
        <v>40891</v>
      </c>
      <c r="C715">
        <v>24.3</v>
      </c>
      <c r="D715">
        <v>7.33</v>
      </c>
      <c r="E715">
        <v>22.2</v>
      </c>
      <c r="F715">
        <f t="shared" si="61"/>
        <v>15.815000000000001</v>
      </c>
      <c r="G715">
        <f t="shared" si="62"/>
        <v>16.97</v>
      </c>
      <c r="H715">
        <f t="shared" si="63"/>
        <v>4.1194659848091959</v>
      </c>
      <c r="I715">
        <f t="shared" si="64"/>
        <v>2.8866398547385459</v>
      </c>
      <c r="J715">
        <f t="shared" si="65"/>
        <v>2.8890859076734552</v>
      </c>
    </row>
    <row r="716" spans="2:10" x14ac:dyDescent="0.25">
      <c r="B716" s="70">
        <v>40892</v>
      </c>
      <c r="C716">
        <v>24.24</v>
      </c>
      <c r="D716">
        <v>7.31</v>
      </c>
      <c r="E716" s="116">
        <v>22.2</v>
      </c>
      <c r="F716">
        <f t="shared" si="61"/>
        <v>15.774999999999999</v>
      </c>
      <c r="G716">
        <f t="shared" si="62"/>
        <v>16.93</v>
      </c>
      <c r="H716">
        <f t="shared" si="63"/>
        <v>4.1146081222881969</v>
      </c>
      <c r="I716">
        <f t="shared" si="64"/>
        <v>2.8798049052021124</v>
      </c>
      <c r="J716">
        <f t="shared" si="65"/>
        <v>2.8951381291264937</v>
      </c>
    </row>
    <row r="717" spans="2:10" x14ac:dyDescent="0.25">
      <c r="B717" s="70">
        <v>40893</v>
      </c>
      <c r="C717">
        <v>24.02</v>
      </c>
      <c r="D717">
        <v>6.58</v>
      </c>
      <c r="E717">
        <v>22.2</v>
      </c>
      <c r="F717">
        <f t="shared" si="61"/>
        <v>15.3</v>
      </c>
      <c r="G717">
        <f t="shared" si="62"/>
        <v>17.439999999999998</v>
      </c>
      <c r="H717">
        <f t="shared" si="63"/>
        <v>4.1761226035642194</v>
      </c>
      <c r="I717">
        <f t="shared" si="64"/>
        <v>2.8815078084464449</v>
      </c>
      <c r="J717">
        <f t="shared" si="65"/>
        <v>2.9092243180624049</v>
      </c>
    </row>
    <row r="718" spans="2:10" x14ac:dyDescent="0.25">
      <c r="B718" s="70">
        <v>40894</v>
      </c>
      <c r="C718">
        <v>24.41</v>
      </c>
      <c r="D718">
        <v>6.33</v>
      </c>
      <c r="E718">
        <v>22.2</v>
      </c>
      <c r="F718">
        <f t="shared" si="61"/>
        <v>15.370000000000001</v>
      </c>
      <c r="G718">
        <f t="shared" si="62"/>
        <v>18.079999999999998</v>
      </c>
      <c r="H718">
        <f t="shared" si="63"/>
        <v>4.2520583250938593</v>
      </c>
      <c r="I718">
        <f t="shared" si="64"/>
        <v>2.9401077800606226</v>
      </c>
      <c r="J718">
        <f t="shared" si="65"/>
        <v>2.9142860672559445</v>
      </c>
    </row>
    <row r="719" spans="2:10" x14ac:dyDescent="0.25">
      <c r="B719" s="70">
        <v>40895</v>
      </c>
      <c r="C719">
        <v>24.57</v>
      </c>
      <c r="D719">
        <v>6.74</v>
      </c>
      <c r="E719">
        <v>22.3</v>
      </c>
      <c r="F719">
        <f t="shared" si="61"/>
        <v>15.655000000000001</v>
      </c>
      <c r="G719">
        <f t="shared" si="62"/>
        <v>17.829999999999998</v>
      </c>
      <c r="H719">
        <f t="shared" si="63"/>
        <v>4.2225584661434823</v>
      </c>
      <c r="I719">
        <f t="shared" si="64"/>
        <v>2.9580612418642982</v>
      </c>
      <c r="J719">
        <f t="shared" si="65"/>
        <v>2.9259551710986997</v>
      </c>
    </row>
    <row r="720" spans="2:10" x14ac:dyDescent="0.25">
      <c r="B720" s="70">
        <v>40896</v>
      </c>
      <c r="C720">
        <v>24.64</v>
      </c>
      <c r="D720">
        <v>7.76</v>
      </c>
      <c r="E720">
        <v>22.2</v>
      </c>
      <c r="F720">
        <f t="shared" si="61"/>
        <v>16.2</v>
      </c>
      <c r="G720">
        <f t="shared" si="62"/>
        <v>16.880000000000003</v>
      </c>
      <c r="H720">
        <f t="shared" si="63"/>
        <v>4.1085277168348275</v>
      </c>
      <c r="I720">
        <f t="shared" si="64"/>
        <v>2.9119486007062449</v>
      </c>
      <c r="J720">
        <f t="shared" si="65"/>
        <v>2.914989684222514</v>
      </c>
    </row>
    <row r="721" spans="2:10" x14ac:dyDescent="0.25">
      <c r="B721" s="70">
        <v>40897</v>
      </c>
      <c r="C721">
        <v>25.15</v>
      </c>
      <c r="D721">
        <v>8.93</v>
      </c>
      <c r="E721">
        <v>22.3</v>
      </c>
      <c r="F721">
        <f t="shared" si="61"/>
        <v>17.04</v>
      </c>
      <c r="G721">
        <f t="shared" si="62"/>
        <v>16.22</v>
      </c>
      <c r="H721">
        <f t="shared" si="63"/>
        <v>4.0274061131204535</v>
      </c>
      <c r="I721">
        <f t="shared" si="64"/>
        <v>2.9381504244158876</v>
      </c>
      <c r="J721">
        <f t="shared" si="65"/>
        <v>2.8504761035155726</v>
      </c>
    </row>
    <row r="722" spans="2:10" x14ac:dyDescent="0.25">
      <c r="B722" s="70">
        <v>40898</v>
      </c>
      <c r="C722">
        <v>24.17</v>
      </c>
      <c r="D722">
        <v>8.81</v>
      </c>
      <c r="E722">
        <v>22.4</v>
      </c>
      <c r="F722">
        <f t="shared" si="61"/>
        <v>16.490000000000002</v>
      </c>
      <c r="G722">
        <f t="shared" si="62"/>
        <v>15.360000000000001</v>
      </c>
      <c r="H722">
        <f t="shared" si="63"/>
        <v>3.9191835884530852</v>
      </c>
      <c r="I722">
        <f t="shared" si="64"/>
        <v>2.8266803740655169</v>
      </c>
      <c r="J722">
        <f t="shared" si="65"/>
        <v>2.7864483000773541</v>
      </c>
    </row>
    <row r="723" spans="2:10" x14ac:dyDescent="0.25">
      <c r="B723" s="70">
        <v>40899</v>
      </c>
      <c r="C723">
        <v>22.55</v>
      </c>
      <c r="D723">
        <v>8.68</v>
      </c>
      <c r="E723">
        <v>22.4</v>
      </c>
      <c r="F723">
        <f t="shared" si="61"/>
        <v>15.615</v>
      </c>
      <c r="G723">
        <f t="shared" si="62"/>
        <v>13.870000000000001</v>
      </c>
      <c r="H723">
        <f t="shared" si="63"/>
        <v>3.7242448899072147</v>
      </c>
      <c r="I723">
        <f t="shared" si="64"/>
        <v>2.6175398765259144</v>
      </c>
      <c r="J723">
        <f t="shared" si="65"/>
        <v>2.7552906586858659</v>
      </c>
    </row>
    <row r="724" spans="2:10" x14ac:dyDescent="0.25">
      <c r="B724" s="70">
        <v>40900</v>
      </c>
      <c r="C724">
        <v>22.67</v>
      </c>
      <c r="D724">
        <v>8.6</v>
      </c>
      <c r="E724">
        <v>22.4</v>
      </c>
      <c r="F724">
        <f t="shared" si="61"/>
        <v>15.635000000000002</v>
      </c>
      <c r="G724">
        <f t="shared" si="62"/>
        <v>14.070000000000002</v>
      </c>
      <c r="H724">
        <f t="shared" si="63"/>
        <v>3.7509998667022106</v>
      </c>
      <c r="I724">
        <f t="shared" si="64"/>
        <v>2.6379222246732072</v>
      </c>
      <c r="J724">
        <f t="shared" si="65"/>
        <v>2.7364429414469442</v>
      </c>
    </row>
    <row r="725" spans="2:10" x14ac:dyDescent="0.25">
      <c r="B725" s="70">
        <v>40901</v>
      </c>
      <c r="C725">
        <v>22.85</v>
      </c>
      <c r="D725">
        <v>6.92</v>
      </c>
      <c r="E725">
        <v>22.5</v>
      </c>
      <c r="F725">
        <f t="shared" si="61"/>
        <v>14.885000000000002</v>
      </c>
      <c r="G725">
        <f t="shared" si="62"/>
        <v>15.930000000000001</v>
      </c>
      <c r="H725">
        <f t="shared" si="63"/>
        <v>3.9912404086950213</v>
      </c>
      <c r="I725">
        <f t="shared" si="64"/>
        <v>2.7561603937488024</v>
      </c>
      <c r="J725">
        <f t="shared" si="65"/>
        <v>2.7397669139128289</v>
      </c>
    </row>
    <row r="726" spans="2:10" x14ac:dyDescent="0.25">
      <c r="B726" s="70">
        <v>40902</v>
      </c>
      <c r="C726">
        <v>23.27</v>
      </c>
      <c r="D726">
        <v>6.1</v>
      </c>
      <c r="E726">
        <v>22.5</v>
      </c>
      <c r="F726">
        <f t="shared" si="61"/>
        <v>14.684999999999999</v>
      </c>
      <c r="G726">
        <f t="shared" si="62"/>
        <v>17.170000000000002</v>
      </c>
      <c r="H726">
        <f t="shared" si="63"/>
        <v>4.1436698710201325</v>
      </c>
      <c r="I726">
        <f t="shared" si="64"/>
        <v>2.8439118382212802</v>
      </c>
      <c r="J726">
        <f t="shared" si="65"/>
        <v>2.7867011101028698</v>
      </c>
    </row>
    <row r="727" spans="2:10" x14ac:dyDescent="0.25">
      <c r="B727" s="70">
        <v>40903</v>
      </c>
      <c r="C727">
        <v>23.34</v>
      </c>
      <c r="D727">
        <v>6.34</v>
      </c>
      <c r="E727">
        <v>22.5</v>
      </c>
      <c r="F727">
        <f t="shared" si="61"/>
        <v>14.84</v>
      </c>
      <c r="G727">
        <f t="shared" si="62"/>
        <v>17</v>
      </c>
      <c r="H727">
        <f t="shared" si="63"/>
        <v>4.1231056256176606</v>
      </c>
      <c r="I727">
        <f t="shared" si="64"/>
        <v>2.8433002363949398</v>
      </c>
      <c r="J727">
        <f t="shared" si="65"/>
        <v>2.8127703567021234</v>
      </c>
    </row>
    <row r="728" spans="2:10" x14ac:dyDescent="0.25">
      <c r="B728" s="70">
        <v>40904</v>
      </c>
      <c r="C728">
        <v>23.64</v>
      </c>
      <c r="D728">
        <v>7.34</v>
      </c>
      <c r="E728">
        <v>22.6</v>
      </c>
      <c r="F728">
        <f t="shared" si="61"/>
        <v>15.49</v>
      </c>
      <c r="G728">
        <f t="shared" si="62"/>
        <v>16.3</v>
      </c>
      <c r="H728">
        <f t="shared" si="63"/>
        <v>4.0373258476372698</v>
      </c>
      <c r="I728">
        <f t="shared" si="64"/>
        <v>2.8522108574761198</v>
      </c>
      <c r="J728">
        <f t="shared" si="65"/>
        <v>2.7840776307870736</v>
      </c>
    </row>
    <row r="729" spans="2:10" x14ac:dyDescent="0.25">
      <c r="B729" s="70">
        <v>40905</v>
      </c>
      <c r="C729">
        <v>22.95</v>
      </c>
      <c r="D729">
        <v>7.21</v>
      </c>
      <c r="E729">
        <v>22.6</v>
      </c>
      <c r="F729">
        <f t="shared" si="61"/>
        <v>15.08</v>
      </c>
      <c r="G729">
        <f t="shared" si="62"/>
        <v>15.739999999999998</v>
      </c>
      <c r="H729">
        <f t="shared" si="63"/>
        <v>3.9673668849754744</v>
      </c>
      <c r="I729">
        <f t="shared" si="64"/>
        <v>2.7682684576694734</v>
      </c>
      <c r="J729">
        <f t="shared" si="65"/>
        <v>2.7285939601977969</v>
      </c>
    </row>
    <row r="730" spans="2:10" x14ac:dyDescent="0.25">
      <c r="B730" s="70">
        <v>40906</v>
      </c>
      <c r="C730">
        <v>21.62</v>
      </c>
      <c r="D730">
        <v>6.85</v>
      </c>
      <c r="E730">
        <v>22.6</v>
      </c>
      <c r="F730">
        <f t="shared" si="61"/>
        <v>14.234999999999999</v>
      </c>
      <c r="G730">
        <f t="shared" si="62"/>
        <v>14.770000000000001</v>
      </c>
      <c r="H730">
        <f t="shared" si="63"/>
        <v>3.8431757701151272</v>
      </c>
      <c r="I730">
        <f t="shared" si="64"/>
        <v>2.6126967641735539</v>
      </c>
      <c r="J730">
        <f t="shared" si="65"/>
        <v>2.673156186352823</v>
      </c>
    </row>
    <row r="731" spans="2:10" x14ac:dyDescent="0.25">
      <c r="B731" s="70">
        <v>40907</v>
      </c>
      <c r="C731">
        <v>21.24</v>
      </c>
      <c r="D731">
        <v>7.02</v>
      </c>
      <c r="E731">
        <v>22.7</v>
      </c>
      <c r="F731">
        <f t="shared" si="61"/>
        <v>14.129999999999999</v>
      </c>
      <c r="G731">
        <f t="shared" si="62"/>
        <v>14.219999999999999</v>
      </c>
      <c r="H731">
        <f t="shared" si="63"/>
        <v>3.7709415269929605</v>
      </c>
      <c r="I731">
        <f t="shared" si="64"/>
        <v>2.5664934852748953</v>
      </c>
      <c r="J731">
        <f t="shared" si="65"/>
        <v>2.5365407138465095</v>
      </c>
    </row>
    <row r="732" spans="2:10" x14ac:dyDescent="0.25">
      <c r="B732" s="70">
        <v>40908</v>
      </c>
      <c r="C732">
        <v>21.61</v>
      </c>
      <c r="D732">
        <v>7.96</v>
      </c>
      <c r="E732">
        <v>22.7</v>
      </c>
      <c r="F732">
        <f t="shared" si="61"/>
        <v>14.785</v>
      </c>
      <c r="G732">
        <f t="shared" si="62"/>
        <v>13.649999999999999</v>
      </c>
      <c r="H732">
        <f t="shared" si="63"/>
        <v>3.6945906403822328</v>
      </c>
      <c r="I732">
        <f t="shared" si="64"/>
        <v>2.5661113671700706</v>
      </c>
      <c r="J732">
        <f t="shared" si="65"/>
        <v>2.4813756829004578</v>
      </c>
    </row>
    <row r="733" spans="2:10" x14ac:dyDescent="0.25">
      <c r="B733" s="70">
        <v>40909</v>
      </c>
      <c r="C733">
        <v>20.350000000000001</v>
      </c>
      <c r="D733">
        <v>11.26</v>
      </c>
      <c r="E733">
        <v>22.8</v>
      </c>
      <c r="F733">
        <f t="shared" si="61"/>
        <v>15.805</v>
      </c>
      <c r="G733">
        <f t="shared" si="62"/>
        <v>9.0900000000000016</v>
      </c>
      <c r="H733">
        <f t="shared" si="63"/>
        <v>3.0149626863362675</v>
      </c>
      <c r="I733">
        <f t="shared" si="64"/>
        <v>2.169133494944552</v>
      </c>
      <c r="J733">
        <f t="shared" si="65"/>
        <v>2.470542554092614</v>
      </c>
    </row>
    <row r="734" spans="2:10" x14ac:dyDescent="0.25">
      <c r="B734" s="70">
        <v>40910</v>
      </c>
      <c r="C734">
        <v>20.93</v>
      </c>
      <c r="D734">
        <v>7.85</v>
      </c>
      <c r="E734">
        <v>22.8</v>
      </c>
      <c r="F734">
        <f t="shared" si="61"/>
        <v>14.39</v>
      </c>
      <c r="G734">
        <f t="shared" si="62"/>
        <v>13.08</v>
      </c>
      <c r="H734">
        <f t="shared" si="63"/>
        <v>3.6166282640050249</v>
      </c>
      <c r="I734">
        <f t="shared" si="64"/>
        <v>2.4924433029392139</v>
      </c>
      <c r="J734">
        <f t="shared" si="65"/>
        <v>2.5094560568682733</v>
      </c>
    </row>
    <row r="735" spans="2:10" x14ac:dyDescent="0.25">
      <c r="B735" s="70">
        <v>40911</v>
      </c>
      <c r="C735">
        <v>21.23</v>
      </c>
      <c r="D735">
        <v>7.58</v>
      </c>
      <c r="E735">
        <v>22.9</v>
      </c>
      <c r="F735">
        <f t="shared" si="61"/>
        <v>14.405000000000001</v>
      </c>
      <c r="G735">
        <f t="shared" si="62"/>
        <v>13.65</v>
      </c>
      <c r="H735">
        <f t="shared" si="63"/>
        <v>3.6945906403822333</v>
      </c>
      <c r="I735">
        <f t="shared" si="64"/>
        <v>2.5585311201343388</v>
      </c>
      <c r="J735">
        <f t="shared" si="65"/>
        <v>2.55536088117938</v>
      </c>
    </row>
    <row r="736" spans="2:10" x14ac:dyDescent="0.25">
      <c r="B736" s="70">
        <v>40912</v>
      </c>
      <c r="C736">
        <v>22.89</v>
      </c>
      <c r="D736">
        <v>7.95</v>
      </c>
      <c r="E736">
        <v>22.9</v>
      </c>
      <c r="F736">
        <f t="shared" si="61"/>
        <v>15.42</v>
      </c>
      <c r="G736">
        <f t="shared" si="62"/>
        <v>14.940000000000001</v>
      </c>
      <c r="H736">
        <f t="shared" si="63"/>
        <v>3.8652296180175378</v>
      </c>
      <c r="I736">
        <f t="shared" si="64"/>
        <v>2.7610609991531887</v>
      </c>
      <c r="J736">
        <f t="shared" si="65"/>
        <v>2.640987417133795</v>
      </c>
    </row>
    <row r="737" spans="2:10" x14ac:dyDescent="0.25">
      <c r="B737" s="70">
        <v>40913</v>
      </c>
      <c r="C737">
        <v>23.87</v>
      </c>
      <c r="D737">
        <v>9.9700000000000006</v>
      </c>
      <c r="E737">
        <v>23</v>
      </c>
      <c r="F737">
        <f t="shared" si="61"/>
        <v>16.920000000000002</v>
      </c>
      <c r="G737">
        <f t="shared" si="62"/>
        <v>13.9</v>
      </c>
      <c r="H737">
        <f t="shared" si="63"/>
        <v>3.7282703764614498</v>
      </c>
      <c r="I737">
        <f t="shared" si="64"/>
        <v>2.7956354887256047</v>
      </c>
      <c r="J737">
        <f t="shared" si="65"/>
        <v>2.6775632300962577</v>
      </c>
    </row>
    <row r="738" spans="2:10" x14ac:dyDescent="0.25">
      <c r="B738" s="70">
        <v>40914</v>
      </c>
      <c r="C738">
        <v>23.07</v>
      </c>
      <c r="D738">
        <v>11.23</v>
      </c>
      <c r="E738">
        <v>23</v>
      </c>
      <c r="F738">
        <f t="shared" si="61"/>
        <v>17.149999999999999</v>
      </c>
      <c r="G738">
        <f t="shared" si="62"/>
        <v>11.84</v>
      </c>
      <c r="H738">
        <f t="shared" si="63"/>
        <v>3.4409301068170506</v>
      </c>
      <c r="I738">
        <f t="shared" si="64"/>
        <v>2.5972661747166281</v>
      </c>
      <c r="J738">
        <f t="shared" si="65"/>
        <v>2.5975008498792658</v>
      </c>
    </row>
    <row r="739" spans="2:10" x14ac:dyDescent="0.25">
      <c r="B739" s="70">
        <v>40915</v>
      </c>
      <c r="C739">
        <v>22.07</v>
      </c>
      <c r="D739">
        <v>7.93</v>
      </c>
      <c r="E739">
        <v>23.1</v>
      </c>
      <c r="F739">
        <f t="shared" si="61"/>
        <v>15</v>
      </c>
      <c r="G739">
        <f t="shared" si="62"/>
        <v>14.14</v>
      </c>
      <c r="H739">
        <f t="shared" si="63"/>
        <v>3.7603191353926331</v>
      </c>
      <c r="I739">
        <f t="shared" si="64"/>
        <v>2.6753223677515283</v>
      </c>
      <c r="J739">
        <f t="shared" si="65"/>
        <v>2.5363316962382423</v>
      </c>
    </row>
    <row r="740" spans="2:10" x14ac:dyDescent="0.25">
      <c r="B740" s="70">
        <v>40916</v>
      </c>
      <c r="C740">
        <v>18.739999999999998</v>
      </c>
      <c r="D740">
        <v>8.81</v>
      </c>
      <c r="E740">
        <v>23.1</v>
      </c>
      <c r="F740">
        <f t="shared" si="61"/>
        <v>13.774999999999999</v>
      </c>
      <c r="G740">
        <f t="shared" si="62"/>
        <v>9.9299999999999979</v>
      </c>
      <c r="H740">
        <f t="shared" si="63"/>
        <v>3.1511902513177459</v>
      </c>
      <c r="I740">
        <f t="shared" si="64"/>
        <v>2.1582192190493781</v>
      </c>
      <c r="J740">
        <f t="shared" si="65"/>
        <v>2.4796918437301541</v>
      </c>
    </row>
    <row r="741" spans="2:10" x14ac:dyDescent="0.25">
      <c r="B741" s="70">
        <v>40917</v>
      </c>
      <c r="C741">
        <v>19.57</v>
      </c>
      <c r="D741">
        <v>5.77</v>
      </c>
      <c r="E741">
        <v>23.1</v>
      </c>
      <c r="F741">
        <f t="shared" si="61"/>
        <v>12.67</v>
      </c>
      <c r="G741">
        <f t="shared" si="62"/>
        <v>13.8</v>
      </c>
      <c r="H741">
        <f t="shared" si="63"/>
        <v>3.714835124201342</v>
      </c>
      <c r="I741">
        <f t="shared" si="64"/>
        <v>2.4552152309480699</v>
      </c>
      <c r="J741">
        <f t="shared" si="65"/>
        <v>2.4694136011201273</v>
      </c>
    </row>
    <row r="742" spans="2:10" x14ac:dyDescent="0.25">
      <c r="B742" s="70">
        <v>40918</v>
      </c>
      <c r="C742">
        <v>19.71</v>
      </c>
      <c r="D742">
        <v>5.16</v>
      </c>
      <c r="E742">
        <v>23.2</v>
      </c>
      <c r="F742">
        <f t="shared" si="61"/>
        <v>12.435</v>
      </c>
      <c r="G742">
        <f t="shared" si="62"/>
        <v>14.55</v>
      </c>
      <c r="H742">
        <f t="shared" si="63"/>
        <v>3.8144462245521304</v>
      </c>
      <c r="I742">
        <f t="shared" si="64"/>
        <v>2.512436226185164</v>
      </c>
      <c r="J742">
        <f t="shared" si="65"/>
        <v>2.4796466004155899</v>
      </c>
    </row>
    <row r="743" spans="2:10" x14ac:dyDescent="0.25">
      <c r="B743" s="70">
        <v>40919</v>
      </c>
      <c r="C743">
        <v>19.91</v>
      </c>
      <c r="D743">
        <v>4.9800000000000004</v>
      </c>
      <c r="E743">
        <v>23.2</v>
      </c>
      <c r="F743">
        <f t="shared" si="61"/>
        <v>12.445</v>
      </c>
      <c r="G743">
        <f t="shared" si="62"/>
        <v>14.93</v>
      </c>
      <c r="H743">
        <f t="shared" si="63"/>
        <v>3.8639358172723313</v>
      </c>
      <c r="I743">
        <f t="shared" si="64"/>
        <v>2.5458749616664962</v>
      </c>
      <c r="J743">
        <f t="shared" si="65"/>
        <v>2.6348105941371753</v>
      </c>
    </row>
    <row r="744" spans="2:10" x14ac:dyDescent="0.25">
      <c r="B744" s="70">
        <v>40920</v>
      </c>
      <c r="C744">
        <v>21.23</v>
      </c>
      <c r="D744">
        <v>4.96</v>
      </c>
      <c r="E744">
        <v>23.3</v>
      </c>
      <c r="F744">
        <f t="shared" si="61"/>
        <v>13.095000000000001</v>
      </c>
      <c r="G744">
        <f t="shared" si="62"/>
        <v>16.27</v>
      </c>
      <c r="H744">
        <f t="shared" si="63"/>
        <v>4.0336088060197408</v>
      </c>
      <c r="I744">
        <f t="shared" si="64"/>
        <v>2.7264873642288396</v>
      </c>
      <c r="J744">
        <f t="shared" si="65"/>
        <v>2.7686555016426944</v>
      </c>
    </row>
    <row r="745" spans="2:10" x14ac:dyDescent="0.25">
      <c r="B745" s="70">
        <v>40921</v>
      </c>
      <c r="C745">
        <v>22.79</v>
      </c>
      <c r="D745">
        <v>4.74</v>
      </c>
      <c r="E745">
        <v>23.3</v>
      </c>
      <c r="F745">
        <f t="shared" si="61"/>
        <v>13.765000000000001</v>
      </c>
      <c r="G745">
        <f t="shared" si="62"/>
        <v>18.049999999999997</v>
      </c>
      <c r="H745">
        <f t="shared" si="63"/>
        <v>4.2485291572496005</v>
      </c>
      <c r="I745">
        <f t="shared" si="64"/>
        <v>2.9340391876573069</v>
      </c>
      <c r="J745">
        <f t="shared" si="65"/>
        <v>2.9024091958806268</v>
      </c>
    </row>
    <row r="746" spans="2:10" x14ac:dyDescent="0.25">
      <c r="B746" s="70">
        <v>40922</v>
      </c>
      <c r="C746">
        <v>24.57</v>
      </c>
      <c r="D746">
        <v>6.22</v>
      </c>
      <c r="E746">
        <v>23.4</v>
      </c>
      <c r="F746">
        <f t="shared" si="61"/>
        <v>15.395</v>
      </c>
      <c r="G746">
        <f t="shared" si="62"/>
        <v>18.350000000000001</v>
      </c>
      <c r="H746">
        <f t="shared" si="63"/>
        <v>4.2836899981207788</v>
      </c>
      <c r="I746">
        <f t="shared" si="64"/>
        <v>3.1244397684756628</v>
      </c>
      <c r="J746">
        <f t="shared" si="65"/>
        <v>2.9018712706539094</v>
      </c>
    </row>
    <row r="747" spans="2:10" x14ac:dyDescent="0.25">
      <c r="B747" s="70">
        <v>40923</v>
      </c>
      <c r="C747">
        <v>25.72</v>
      </c>
      <c r="D747">
        <v>8.5399999999999991</v>
      </c>
      <c r="E747" s="116">
        <v>23.4</v>
      </c>
      <c r="F747">
        <f t="shared" si="61"/>
        <v>17.13</v>
      </c>
      <c r="G747">
        <f t="shared" si="62"/>
        <v>17.18</v>
      </c>
      <c r="H747">
        <f t="shared" si="63"/>
        <v>4.1448763552125412</v>
      </c>
      <c r="I747">
        <f t="shared" si="64"/>
        <v>3.1812046973748296</v>
      </c>
      <c r="J747">
        <f t="shared" si="65"/>
        <v>2.8376484054540065</v>
      </c>
    </row>
    <row r="748" spans="2:10" x14ac:dyDescent="0.25">
      <c r="B748" s="70">
        <v>40924</v>
      </c>
      <c r="C748">
        <v>23.15</v>
      </c>
      <c r="D748">
        <v>12.76</v>
      </c>
      <c r="E748">
        <v>23.5</v>
      </c>
      <c r="F748">
        <f t="shared" si="61"/>
        <v>17.954999999999998</v>
      </c>
      <c r="G748">
        <f t="shared" si="62"/>
        <v>10.389999999999999</v>
      </c>
      <c r="H748">
        <f t="shared" si="63"/>
        <v>3.2233522922572391</v>
      </c>
      <c r="I748">
        <f t="shared" si="64"/>
        <v>2.5431853355329084</v>
      </c>
      <c r="J748">
        <f t="shared" si="65"/>
        <v>2.7265272892106847</v>
      </c>
    </row>
    <row r="749" spans="2:10" x14ac:dyDescent="0.25">
      <c r="B749" s="70">
        <v>40925</v>
      </c>
      <c r="C749">
        <v>19.64</v>
      </c>
      <c r="D749">
        <v>7.77</v>
      </c>
      <c r="E749">
        <v>23.6</v>
      </c>
      <c r="F749">
        <f t="shared" si="61"/>
        <v>13.705</v>
      </c>
      <c r="G749">
        <f t="shared" si="62"/>
        <v>11.870000000000001</v>
      </c>
      <c r="H749">
        <f t="shared" si="63"/>
        <v>3.4452866353904432</v>
      </c>
      <c r="I749">
        <f t="shared" si="64"/>
        <v>2.4053730382293255</v>
      </c>
      <c r="J749">
        <f t="shared" si="65"/>
        <v>2.6121378756582905</v>
      </c>
    </row>
    <row r="750" spans="2:10" x14ac:dyDescent="0.25">
      <c r="B750" s="70">
        <v>40926</v>
      </c>
      <c r="C750">
        <v>18.399999999999999</v>
      </c>
      <c r="D750">
        <v>5.49</v>
      </c>
      <c r="E750">
        <v>23.7</v>
      </c>
      <c r="F750">
        <f t="shared" si="61"/>
        <v>11.945</v>
      </c>
      <c r="G750">
        <f t="shared" si="62"/>
        <v>12.909999999999998</v>
      </c>
      <c r="H750">
        <f t="shared" si="63"/>
        <v>3.5930488446443363</v>
      </c>
      <c r="I750">
        <f t="shared" si="64"/>
        <v>2.3784336064406943</v>
      </c>
      <c r="J750">
        <f t="shared" si="65"/>
        <v>2.506810828621429</v>
      </c>
    </row>
    <row r="751" spans="2:10" x14ac:dyDescent="0.25">
      <c r="B751" s="70">
        <v>40927</v>
      </c>
      <c r="C751">
        <v>19.57</v>
      </c>
      <c r="D751">
        <v>5.3</v>
      </c>
      <c r="E751">
        <v>23.8</v>
      </c>
      <c r="F751">
        <f t="shared" si="61"/>
        <v>12.435</v>
      </c>
      <c r="G751">
        <f t="shared" si="62"/>
        <v>14.27</v>
      </c>
      <c r="H751">
        <f t="shared" si="63"/>
        <v>3.7775653535048206</v>
      </c>
      <c r="I751">
        <f t="shared" si="64"/>
        <v>2.5524927007136942</v>
      </c>
      <c r="J751">
        <f t="shared" si="65"/>
        <v>2.517484711775714</v>
      </c>
    </row>
    <row r="752" spans="2:10" x14ac:dyDescent="0.25">
      <c r="B752" s="70">
        <v>40928</v>
      </c>
      <c r="C752">
        <v>20.100000000000001</v>
      </c>
      <c r="D752">
        <v>4.82</v>
      </c>
      <c r="E752">
        <v>23.9</v>
      </c>
      <c r="F752">
        <f t="shared" si="61"/>
        <v>12.46</v>
      </c>
      <c r="G752">
        <f t="shared" si="62"/>
        <v>15.280000000000001</v>
      </c>
      <c r="H752">
        <f t="shared" si="63"/>
        <v>3.9089640571384128</v>
      </c>
      <c r="I752">
        <f t="shared" si="64"/>
        <v>2.6545694621905227</v>
      </c>
      <c r="J752">
        <f t="shared" si="65"/>
        <v>2.5936871544808673</v>
      </c>
    </row>
    <row r="753" spans="2:10" x14ac:dyDescent="0.25">
      <c r="B753" s="70">
        <v>40929</v>
      </c>
      <c r="C753">
        <v>19.32</v>
      </c>
      <c r="D753">
        <v>4.05</v>
      </c>
      <c r="E753">
        <v>24</v>
      </c>
      <c r="F753">
        <f t="shared" si="61"/>
        <v>11.685</v>
      </c>
      <c r="G753">
        <f t="shared" si="62"/>
        <v>15.27</v>
      </c>
      <c r="H753">
        <f t="shared" si="63"/>
        <v>3.9076847365159844</v>
      </c>
      <c r="I753">
        <f t="shared" si="64"/>
        <v>2.5965547513043328</v>
      </c>
      <c r="J753">
        <f t="shared" si="65"/>
        <v>2.7223044035734785</v>
      </c>
    </row>
    <row r="754" spans="2:10" x14ac:dyDescent="0.25">
      <c r="B754" s="70">
        <v>40930</v>
      </c>
      <c r="C754">
        <v>21.01</v>
      </c>
      <c r="D754">
        <v>5.07</v>
      </c>
      <c r="E754">
        <v>24.1</v>
      </c>
      <c r="F754">
        <f t="shared" si="61"/>
        <v>13.040000000000001</v>
      </c>
      <c r="G754">
        <f t="shared" si="62"/>
        <v>15.940000000000001</v>
      </c>
      <c r="H754">
        <f t="shared" si="63"/>
        <v>3.9924929555354258</v>
      </c>
      <c r="I754">
        <f t="shared" si="64"/>
        <v>2.7863852517550902</v>
      </c>
      <c r="J754">
        <f t="shared" si="65"/>
        <v>2.7990075618659387</v>
      </c>
    </row>
    <row r="755" spans="2:10" x14ac:dyDescent="0.25">
      <c r="B755" s="70">
        <v>40931</v>
      </c>
      <c r="C755">
        <v>23.05</v>
      </c>
      <c r="D755">
        <v>6.27</v>
      </c>
      <c r="E755">
        <v>24.2</v>
      </c>
      <c r="F755">
        <f t="shared" si="61"/>
        <v>14.66</v>
      </c>
      <c r="G755">
        <f t="shared" si="62"/>
        <v>16.78</v>
      </c>
      <c r="H755">
        <f t="shared" si="63"/>
        <v>4.0963398296528082</v>
      </c>
      <c r="I755">
        <f t="shared" si="64"/>
        <v>3.0215198519037529</v>
      </c>
      <c r="J755">
        <f t="shared" si="65"/>
        <v>2.8417606149603509</v>
      </c>
    </row>
    <row r="756" spans="2:10" x14ac:dyDescent="0.25">
      <c r="B756" s="70">
        <v>40932</v>
      </c>
      <c r="C756">
        <v>22.74</v>
      </c>
      <c r="D756">
        <v>7.43</v>
      </c>
      <c r="E756">
        <v>24.3</v>
      </c>
      <c r="F756">
        <f t="shared" si="61"/>
        <v>15.084999999999999</v>
      </c>
      <c r="G756">
        <f t="shared" si="62"/>
        <v>15.309999999999999</v>
      </c>
      <c r="H756">
        <f t="shared" si="63"/>
        <v>3.9127995093027703</v>
      </c>
      <c r="I756">
        <f t="shared" si="64"/>
        <v>2.9360084921759948</v>
      </c>
      <c r="J756">
        <f t="shared" si="65"/>
        <v>2.9058804050116418</v>
      </c>
    </row>
    <row r="757" spans="2:10" x14ac:dyDescent="0.25">
      <c r="B757" s="70">
        <v>40933</v>
      </c>
      <c r="C757">
        <v>22.67</v>
      </c>
      <c r="D757">
        <v>8.8800000000000008</v>
      </c>
      <c r="E757">
        <v>24.5</v>
      </c>
      <c r="F757">
        <f t="shared" si="61"/>
        <v>15.775000000000002</v>
      </c>
      <c r="G757">
        <f t="shared" si="62"/>
        <v>13.790000000000001</v>
      </c>
      <c r="H757">
        <f t="shared" si="63"/>
        <v>3.7134889255254286</v>
      </c>
      <c r="I757">
        <f t="shared" si="64"/>
        <v>2.8683347276625843</v>
      </c>
      <c r="J757">
        <f t="shared" si="65"/>
        <v>2.9446520616359737</v>
      </c>
    </row>
    <row r="758" spans="2:10" x14ac:dyDescent="0.25">
      <c r="B758" s="70">
        <v>40934</v>
      </c>
      <c r="C758">
        <v>23.03</v>
      </c>
      <c r="D758">
        <v>9.14</v>
      </c>
      <c r="E758">
        <v>24.6</v>
      </c>
      <c r="F758">
        <f t="shared" si="61"/>
        <v>16.085000000000001</v>
      </c>
      <c r="G758">
        <f t="shared" si="62"/>
        <v>13.89</v>
      </c>
      <c r="H758">
        <f t="shared" si="63"/>
        <v>3.7269290307168448</v>
      </c>
      <c r="I758">
        <f t="shared" si="64"/>
        <v>2.9171537015607876</v>
      </c>
      <c r="J758">
        <f t="shared" si="65"/>
        <v>2.9297316961782496</v>
      </c>
    </row>
    <row r="759" spans="2:10" x14ac:dyDescent="0.25">
      <c r="B759" s="70">
        <v>40935</v>
      </c>
      <c r="C759">
        <v>22.86</v>
      </c>
      <c r="D759">
        <v>8.0500000000000007</v>
      </c>
      <c r="E759">
        <v>24.8</v>
      </c>
      <c r="F759">
        <f t="shared" si="61"/>
        <v>15.455</v>
      </c>
      <c r="G759">
        <f t="shared" si="62"/>
        <v>14.809999999999999</v>
      </c>
      <c r="H759">
        <f t="shared" si="63"/>
        <v>3.8483762809787714</v>
      </c>
      <c r="I759">
        <f t="shared" si="64"/>
        <v>2.9802435348767466</v>
      </c>
      <c r="J759">
        <f t="shared" si="65"/>
        <v>2.9355083725383913</v>
      </c>
    </row>
    <row r="760" spans="2:10" x14ac:dyDescent="0.25">
      <c r="B760" s="70">
        <v>40936</v>
      </c>
      <c r="C760">
        <v>22.7</v>
      </c>
      <c r="D760">
        <v>8.43</v>
      </c>
      <c r="E760">
        <v>24.9</v>
      </c>
      <c r="F760">
        <f t="shared" si="61"/>
        <v>15.565</v>
      </c>
      <c r="G760">
        <f t="shared" si="62"/>
        <v>14.27</v>
      </c>
      <c r="H760">
        <f t="shared" si="63"/>
        <v>3.7775653535048206</v>
      </c>
      <c r="I760">
        <f t="shared" si="64"/>
        <v>2.946918024615135</v>
      </c>
      <c r="J760">
        <f t="shared" si="65"/>
        <v>2.9871463772432643</v>
      </c>
    </row>
    <row r="761" spans="2:10" x14ac:dyDescent="0.25">
      <c r="B761" s="70">
        <v>40937</v>
      </c>
      <c r="C761">
        <v>22.34</v>
      </c>
      <c r="D761">
        <v>7.39</v>
      </c>
      <c r="E761">
        <v>25</v>
      </c>
      <c r="F761">
        <f t="shared" si="61"/>
        <v>14.865</v>
      </c>
      <c r="G761">
        <f t="shared" si="62"/>
        <v>14.95</v>
      </c>
      <c r="H761">
        <f t="shared" si="63"/>
        <v>3.8665229858362409</v>
      </c>
      <c r="I761">
        <f t="shared" si="64"/>
        <v>2.9648918739767005</v>
      </c>
      <c r="J761">
        <f t="shared" si="65"/>
        <v>3.043753234375659</v>
      </c>
    </row>
    <row r="762" spans="2:10" x14ac:dyDescent="0.25">
      <c r="B762" s="70">
        <v>40938</v>
      </c>
      <c r="C762">
        <v>23.3</v>
      </c>
      <c r="D762">
        <v>7.18</v>
      </c>
      <c r="E762">
        <v>25.1</v>
      </c>
      <c r="F762">
        <f t="shared" si="61"/>
        <v>15.24</v>
      </c>
      <c r="G762">
        <f t="shared" si="62"/>
        <v>16.12</v>
      </c>
      <c r="H762">
        <f t="shared" si="63"/>
        <v>4.0149719799769468</v>
      </c>
      <c r="I762">
        <f t="shared" si="64"/>
        <v>3.1265247511869507</v>
      </c>
      <c r="J762">
        <f t="shared" si="65"/>
        <v>3.0745941231006642</v>
      </c>
    </row>
    <row r="763" spans="2:10" x14ac:dyDescent="0.25">
      <c r="B763" s="70">
        <v>40939</v>
      </c>
      <c r="C763">
        <v>23.61</v>
      </c>
      <c r="D763">
        <v>6.84</v>
      </c>
      <c r="E763">
        <v>25.2</v>
      </c>
      <c r="F763">
        <f t="shared" si="61"/>
        <v>15.225</v>
      </c>
      <c r="G763">
        <f t="shared" si="62"/>
        <v>16.77</v>
      </c>
      <c r="H763">
        <f t="shared" si="63"/>
        <v>4.0951190458886542</v>
      </c>
      <c r="I763">
        <f t="shared" si="64"/>
        <v>3.2001879872227592</v>
      </c>
      <c r="J763">
        <f t="shared" si="65"/>
        <v>3.1507211469776975</v>
      </c>
    </row>
    <row r="764" spans="2:10" x14ac:dyDescent="0.25">
      <c r="B764" s="70">
        <v>40940</v>
      </c>
      <c r="C764">
        <v>23.04</v>
      </c>
      <c r="D764">
        <v>6.76</v>
      </c>
      <c r="E764">
        <v>25.3</v>
      </c>
      <c r="F764">
        <f t="shared" si="61"/>
        <v>14.899999999999999</v>
      </c>
      <c r="G764">
        <f t="shared" si="62"/>
        <v>16.28</v>
      </c>
      <c r="H764">
        <f t="shared" si="63"/>
        <v>4.0348482003664028</v>
      </c>
      <c r="I764">
        <f t="shared" si="64"/>
        <v>3.1344479785017758</v>
      </c>
      <c r="J764">
        <f t="shared" si="65"/>
        <v>3.2288312446513729</v>
      </c>
    </row>
    <row r="765" spans="2:10" x14ac:dyDescent="0.25">
      <c r="B765" s="70">
        <v>40941</v>
      </c>
      <c r="C765">
        <v>24.45</v>
      </c>
      <c r="D765">
        <v>7.27</v>
      </c>
      <c r="E765">
        <v>25.4</v>
      </c>
      <c r="F765">
        <f t="shared" si="61"/>
        <v>15.86</v>
      </c>
      <c r="G765">
        <f t="shared" si="62"/>
        <v>17.18</v>
      </c>
      <c r="H765">
        <f t="shared" si="63"/>
        <v>4.1448763552125412</v>
      </c>
      <c r="I765">
        <f t="shared" si="64"/>
        <v>3.3275531440003001</v>
      </c>
      <c r="J765">
        <f t="shared" si="65"/>
        <v>3.3114392626256115</v>
      </c>
    </row>
    <row r="766" spans="2:10" x14ac:dyDescent="0.25">
      <c r="B766" s="70">
        <v>40942</v>
      </c>
      <c r="C766">
        <v>25.47</v>
      </c>
      <c r="D766">
        <v>10.07</v>
      </c>
      <c r="E766">
        <v>25.6</v>
      </c>
      <c r="F766">
        <f t="shared" si="61"/>
        <v>17.77</v>
      </c>
      <c r="G766">
        <f t="shared" si="62"/>
        <v>15.399999999999999</v>
      </c>
      <c r="H766">
        <f t="shared" si="63"/>
        <v>3.9242833740697165</v>
      </c>
      <c r="I766">
        <f t="shared" si="64"/>
        <v>3.3554423623450766</v>
      </c>
      <c r="J766">
        <f t="shared" si="65"/>
        <v>3.3023674711588535</v>
      </c>
    </row>
    <row r="767" spans="2:10" x14ac:dyDescent="0.25">
      <c r="B767" s="70">
        <v>40943</v>
      </c>
      <c r="C767">
        <v>26.65</v>
      </c>
      <c r="D767">
        <v>10.53</v>
      </c>
      <c r="E767">
        <v>25.8</v>
      </c>
      <c r="F767">
        <f t="shared" si="61"/>
        <v>18.59</v>
      </c>
      <c r="G767">
        <f t="shared" si="62"/>
        <v>16.119999999999997</v>
      </c>
      <c r="H767">
        <f t="shared" si="63"/>
        <v>4.0149719799769459</v>
      </c>
      <c r="I767">
        <f t="shared" si="64"/>
        <v>3.5395648410581435</v>
      </c>
      <c r="J767">
        <f t="shared" si="65"/>
        <v>3.3056266723851433</v>
      </c>
    </row>
    <row r="768" spans="2:10" x14ac:dyDescent="0.25">
      <c r="B768" s="70">
        <v>40944</v>
      </c>
      <c r="C768">
        <v>24.47</v>
      </c>
      <c r="D768">
        <v>11.39</v>
      </c>
      <c r="E768">
        <v>26</v>
      </c>
      <c r="F768">
        <f t="shared" si="61"/>
        <v>17.93</v>
      </c>
      <c r="G768">
        <f t="shared" si="62"/>
        <v>13.079999999999998</v>
      </c>
      <c r="H768">
        <f t="shared" si="63"/>
        <v>3.6166282640050245</v>
      </c>
      <c r="I768">
        <f t="shared" si="64"/>
        <v>3.154829029888969</v>
      </c>
      <c r="J768">
        <f t="shared" si="65"/>
        <v>3.2184668219509529</v>
      </c>
    </row>
    <row r="769" spans="2:10" x14ac:dyDescent="0.25">
      <c r="B769" s="70">
        <v>40945</v>
      </c>
      <c r="C769">
        <v>23.72</v>
      </c>
      <c r="D769">
        <v>10.11</v>
      </c>
      <c r="E769">
        <v>26.2</v>
      </c>
      <c r="F769">
        <f t="shared" si="61"/>
        <v>16.914999999999999</v>
      </c>
      <c r="G769">
        <f t="shared" si="62"/>
        <v>13.61</v>
      </c>
      <c r="H769">
        <f t="shared" si="63"/>
        <v>3.6891733491393435</v>
      </c>
      <c r="I769">
        <f t="shared" si="64"/>
        <v>3.1507439846332264</v>
      </c>
      <c r="J769">
        <f t="shared" si="65"/>
        <v>3.111531555651363</v>
      </c>
    </row>
    <row r="770" spans="2:10" x14ac:dyDescent="0.25">
      <c r="B770" s="70">
        <v>40946</v>
      </c>
      <c r="C770">
        <v>21.68</v>
      </c>
      <c r="D770">
        <v>9.4600000000000009</v>
      </c>
      <c r="E770">
        <v>26.4</v>
      </c>
      <c r="F770">
        <f t="shared" si="61"/>
        <v>15.57</v>
      </c>
      <c r="G770">
        <f t="shared" si="62"/>
        <v>12.219999999999999</v>
      </c>
      <c r="H770">
        <f t="shared" si="63"/>
        <v>3.4957116585897068</v>
      </c>
      <c r="I770">
        <f t="shared" si="64"/>
        <v>2.8917538918293451</v>
      </c>
      <c r="J770">
        <f t="shared" si="65"/>
        <v>3.0212707263855285</v>
      </c>
    </row>
    <row r="771" spans="2:10" x14ac:dyDescent="0.25">
      <c r="B771" s="70">
        <v>40947</v>
      </c>
      <c r="C771">
        <v>19.809999999999999</v>
      </c>
      <c r="D771">
        <v>6.5</v>
      </c>
      <c r="E771">
        <v>26.6</v>
      </c>
      <c r="F771">
        <f t="shared" si="61"/>
        <v>13.154999999999999</v>
      </c>
      <c r="G771">
        <f t="shared" si="62"/>
        <v>13.309999999999999</v>
      </c>
      <c r="H771">
        <f t="shared" si="63"/>
        <v>3.6482872693909396</v>
      </c>
      <c r="I771">
        <f t="shared" si="64"/>
        <v>2.820766030847131</v>
      </c>
      <c r="J771">
        <f t="shared" si="65"/>
        <v>3.0698648405259141</v>
      </c>
    </row>
    <row r="772" spans="2:10" x14ac:dyDescent="0.25">
      <c r="B772" s="70">
        <v>40948</v>
      </c>
      <c r="C772">
        <v>20.58</v>
      </c>
      <c r="D772">
        <v>3.88</v>
      </c>
      <c r="E772">
        <v>26.8</v>
      </c>
      <c r="F772">
        <f t="shared" ref="F772:F835" si="66">0.5*(C772+D772)</f>
        <v>12.229999999999999</v>
      </c>
      <c r="G772">
        <f t="shared" ref="G772:G835" si="67">C772-D772</f>
        <v>16.7</v>
      </c>
      <c r="H772">
        <f t="shared" ref="H772:H835" si="68">SQRT(G772)</f>
        <v>4.0865633483405102</v>
      </c>
      <c r="I772">
        <f t="shared" ref="I772:I835" si="69">0.000939*(F772+17.8)*H772*E772</f>
        <v>3.0882606947289677</v>
      </c>
      <c r="J772">
        <f t="shared" si="65"/>
        <v>3.1715304481189692</v>
      </c>
    </row>
    <row r="773" spans="2:10" x14ac:dyDescent="0.25">
      <c r="B773" s="70">
        <v>40949</v>
      </c>
      <c r="C773">
        <v>22.64</v>
      </c>
      <c r="D773">
        <v>4.2300000000000004</v>
      </c>
      <c r="E773">
        <v>27</v>
      </c>
      <c r="F773">
        <f t="shared" si="66"/>
        <v>13.435</v>
      </c>
      <c r="G773">
        <f t="shared" si="67"/>
        <v>18.41</v>
      </c>
      <c r="H773">
        <f t="shared" si="68"/>
        <v>4.2906875905849873</v>
      </c>
      <c r="I773">
        <f t="shared" si="69"/>
        <v>3.3977996005909001</v>
      </c>
      <c r="J773">
        <f t="shared" si="65"/>
        <v>3.3698189578664826</v>
      </c>
    </row>
    <row r="774" spans="2:10" x14ac:dyDescent="0.25">
      <c r="B774" s="70">
        <v>40950</v>
      </c>
      <c r="C774">
        <v>24.63</v>
      </c>
      <c r="D774">
        <v>5.8</v>
      </c>
      <c r="E774">
        <v>27.2</v>
      </c>
      <c r="F774">
        <f t="shared" si="66"/>
        <v>15.215</v>
      </c>
      <c r="G774">
        <f t="shared" si="67"/>
        <v>18.829999999999998</v>
      </c>
      <c r="H774">
        <f t="shared" si="68"/>
        <v>4.3393547907494261</v>
      </c>
      <c r="I774">
        <f t="shared" si="69"/>
        <v>3.6590720225985005</v>
      </c>
      <c r="J774">
        <f t="shared" ref="J774:J837" si="70">0.2*(I772+I773+I774+I775+I776)</f>
        <v>3.5308675234988045</v>
      </c>
    </row>
    <row r="775" spans="2:10" x14ac:dyDescent="0.25">
      <c r="B775" s="70">
        <v>40951</v>
      </c>
      <c r="C775">
        <v>26.94</v>
      </c>
      <c r="D775">
        <v>9.27</v>
      </c>
      <c r="E775">
        <v>27.4</v>
      </c>
      <c r="F775">
        <f t="shared" si="66"/>
        <v>18.105</v>
      </c>
      <c r="G775">
        <f t="shared" si="67"/>
        <v>17.670000000000002</v>
      </c>
      <c r="H775">
        <f t="shared" si="68"/>
        <v>4.2035699113967402</v>
      </c>
      <c r="I775">
        <f t="shared" si="69"/>
        <v>3.8831964405669135</v>
      </c>
      <c r="J775">
        <f t="shared" si="70"/>
        <v>3.6198458440365431</v>
      </c>
    </row>
    <row r="776" spans="2:10" x14ac:dyDescent="0.25">
      <c r="B776" s="70">
        <v>40952</v>
      </c>
      <c r="C776">
        <v>25.79</v>
      </c>
      <c r="D776">
        <v>10.74</v>
      </c>
      <c r="E776">
        <v>27.6</v>
      </c>
      <c r="F776">
        <f t="shared" si="66"/>
        <v>18.265000000000001</v>
      </c>
      <c r="G776">
        <f t="shared" si="67"/>
        <v>15.049999999999999</v>
      </c>
      <c r="H776">
        <f t="shared" si="68"/>
        <v>3.8794329482541645</v>
      </c>
      <c r="I776">
        <f t="shared" si="69"/>
        <v>3.6260088590087403</v>
      </c>
      <c r="J776">
        <f t="shared" si="70"/>
        <v>3.6193104007918793</v>
      </c>
    </row>
    <row r="777" spans="2:10" x14ac:dyDescent="0.25">
      <c r="B777" s="70">
        <v>40953</v>
      </c>
      <c r="C777">
        <v>25.21</v>
      </c>
      <c r="D777">
        <v>11</v>
      </c>
      <c r="E777" s="116">
        <v>27.8</v>
      </c>
      <c r="F777">
        <f t="shared" si="66"/>
        <v>18.105</v>
      </c>
      <c r="G777">
        <f t="shared" si="67"/>
        <v>14.21</v>
      </c>
      <c r="H777">
        <f t="shared" si="68"/>
        <v>3.7696153649941531</v>
      </c>
      <c r="I777">
        <f t="shared" si="69"/>
        <v>3.5331522974176597</v>
      </c>
      <c r="J777">
        <f t="shared" si="70"/>
        <v>3.5710159325253898</v>
      </c>
    </row>
    <row r="778" spans="2:10" x14ac:dyDescent="0.25">
      <c r="B778" s="70">
        <v>40954</v>
      </c>
      <c r="C778">
        <v>23.94</v>
      </c>
      <c r="D778">
        <v>10.08</v>
      </c>
      <c r="E778">
        <v>27.9</v>
      </c>
      <c r="F778">
        <f t="shared" si="66"/>
        <v>17.010000000000002</v>
      </c>
      <c r="G778">
        <f t="shared" si="67"/>
        <v>13.860000000000001</v>
      </c>
      <c r="H778">
        <f t="shared" si="68"/>
        <v>3.722902093797257</v>
      </c>
      <c r="I778">
        <f t="shared" si="69"/>
        <v>3.3951223843675802</v>
      </c>
      <c r="J778">
        <f t="shared" si="70"/>
        <v>3.5333657609100331</v>
      </c>
    </row>
    <row r="779" spans="2:10" x14ac:dyDescent="0.25">
      <c r="B779" s="70">
        <v>40955</v>
      </c>
      <c r="C779">
        <v>23.56</v>
      </c>
      <c r="D779">
        <v>9.1999999999999993</v>
      </c>
      <c r="E779">
        <v>28.1</v>
      </c>
      <c r="F779">
        <f t="shared" si="66"/>
        <v>16.38</v>
      </c>
      <c r="G779">
        <f t="shared" si="67"/>
        <v>14.36</v>
      </c>
      <c r="H779">
        <f t="shared" si="68"/>
        <v>3.7894590642992831</v>
      </c>
      <c r="I779">
        <f t="shared" si="69"/>
        <v>3.4175996812660561</v>
      </c>
      <c r="J779">
        <f t="shared" si="70"/>
        <v>3.5657612309005522</v>
      </c>
    </row>
    <row r="780" spans="2:10" x14ac:dyDescent="0.25">
      <c r="B780" s="70">
        <v>40956</v>
      </c>
      <c r="C780">
        <v>24.68</v>
      </c>
      <c r="D780">
        <v>7.95</v>
      </c>
      <c r="E780">
        <v>28.2</v>
      </c>
      <c r="F780">
        <f t="shared" si="66"/>
        <v>16.315000000000001</v>
      </c>
      <c r="G780">
        <f t="shared" si="67"/>
        <v>16.73</v>
      </c>
      <c r="H780">
        <f t="shared" si="68"/>
        <v>4.0902322672435121</v>
      </c>
      <c r="I780">
        <f t="shared" si="69"/>
        <v>3.6949455824901292</v>
      </c>
      <c r="J780">
        <f t="shared" si="70"/>
        <v>3.6775886458758649</v>
      </c>
    </row>
    <row r="781" spans="2:10" x14ac:dyDescent="0.25">
      <c r="B781" s="70">
        <v>40957</v>
      </c>
      <c r="C781">
        <v>25.38</v>
      </c>
      <c r="D781">
        <v>8.81</v>
      </c>
      <c r="E781">
        <v>28.4</v>
      </c>
      <c r="F781">
        <f t="shared" si="66"/>
        <v>17.094999999999999</v>
      </c>
      <c r="G781">
        <f t="shared" si="67"/>
        <v>16.57</v>
      </c>
      <c r="H781">
        <f t="shared" si="68"/>
        <v>4.0706264874095242</v>
      </c>
      <c r="I781">
        <f t="shared" si="69"/>
        <v>3.7879862089613341</v>
      </c>
      <c r="J781">
        <f t="shared" si="70"/>
        <v>3.8290266144037304</v>
      </c>
    </row>
    <row r="782" spans="2:10" x14ac:dyDescent="0.25">
      <c r="B782" s="70">
        <v>40958</v>
      </c>
      <c r="C782">
        <v>27.35</v>
      </c>
      <c r="D782">
        <v>9.56</v>
      </c>
      <c r="E782">
        <v>28.5</v>
      </c>
      <c r="F782">
        <f t="shared" si="66"/>
        <v>18.455000000000002</v>
      </c>
      <c r="G782">
        <f t="shared" si="67"/>
        <v>17.79</v>
      </c>
      <c r="H782">
        <f t="shared" si="68"/>
        <v>4.2178193417926284</v>
      </c>
      <c r="I782">
        <f t="shared" si="69"/>
        <v>4.0922893722942257</v>
      </c>
      <c r="J782">
        <f t="shared" si="70"/>
        <v>4.0742695000719324</v>
      </c>
    </row>
    <row r="783" spans="2:10" x14ac:dyDescent="0.25">
      <c r="B783" s="70">
        <v>40959</v>
      </c>
      <c r="C783">
        <v>29.91</v>
      </c>
      <c r="D783">
        <v>11.05</v>
      </c>
      <c r="E783">
        <v>26.6</v>
      </c>
      <c r="F783">
        <f t="shared" si="66"/>
        <v>20.48</v>
      </c>
      <c r="G783">
        <f t="shared" si="67"/>
        <v>18.86</v>
      </c>
      <c r="H783">
        <f t="shared" si="68"/>
        <v>4.3428101501216929</v>
      </c>
      <c r="I783">
        <f t="shared" si="69"/>
        <v>4.1523122270069059</v>
      </c>
      <c r="J783">
        <f t="shared" si="70"/>
        <v>4.2114332837991686</v>
      </c>
    </row>
    <row r="784" spans="2:10" x14ac:dyDescent="0.25">
      <c r="B784" s="70">
        <v>40960</v>
      </c>
      <c r="C784">
        <v>31.75</v>
      </c>
      <c r="D784">
        <v>13.87</v>
      </c>
      <c r="E784">
        <v>28.8</v>
      </c>
      <c r="F784">
        <f t="shared" si="66"/>
        <v>22.81</v>
      </c>
      <c r="G784">
        <f t="shared" si="67"/>
        <v>17.880000000000003</v>
      </c>
      <c r="H784">
        <f t="shared" si="68"/>
        <v>4.2284749023731951</v>
      </c>
      <c r="I784">
        <f t="shared" si="69"/>
        <v>4.6438141096070655</v>
      </c>
      <c r="J784">
        <f t="shared" si="70"/>
        <v>4.2901204395265067</v>
      </c>
    </row>
    <row r="785" spans="2:10" x14ac:dyDescent="0.25">
      <c r="B785" s="70">
        <v>40961</v>
      </c>
      <c r="C785">
        <v>30.43</v>
      </c>
      <c r="D785">
        <v>14.26</v>
      </c>
      <c r="E785">
        <v>28.9</v>
      </c>
      <c r="F785">
        <f t="shared" si="66"/>
        <v>22.344999999999999</v>
      </c>
      <c r="G785">
        <f t="shared" si="67"/>
        <v>16.170000000000002</v>
      </c>
      <c r="H785">
        <f t="shared" si="68"/>
        <v>4.0211938525766202</v>
      </c>
      <c r="I785">
        <f t="shared" si="69"/>
        <v>4.3807645011263094</v>
      </c>
      <c r="J785">
        <f t="shared" si="70"/>
        <v>4.2720981504220461</v>
      </c>
    </row>
    <row r="786" spans="2:10" x14ac:dyDescent="0.25">
      <c r="B786" s="70">
        <v>40962</v>
      </c>
      <c r="C786">
        <v>28.93</v>
      </c>
      <c r="D786">
        <v>13.4</v>
      </c>
      <c r="E786">
        <v>29</v>
      </c>
      <c r="F786">
        <f t="shared" si="66"/>
        <v>21.164999999999999</v>
      </c>
      <c r="G786">
        <f t="shared" si="67"/>
        <v>15.53</v>
      </c>
      <c r="H786">
        <f t="shared" si="68"/>
        <v>3.9408120990476063</v>
      </c>
      <c r="I786">
        <f t="shared" si="69"/>
        <v>4.1814219875980285</v>
      </c>
      <c r="J786">
        <f t="shared" si="70"/>
        <v>4.203533457187798</v>
      </c>
    </row>
    <row r="787" spans="2:10" x14ac:dyDescent="0.25">
      <c r="B787" s="70">
        <v>40963</v>
      </c>
      <c r="C787">
        <v>27.21</v>
      </c>
      <c r="D787">
        <v>11.97</v>
      </c>
      <c r="E787">
        <v>29.2</v>
      </c>
      <c r="F787">
        <f t="shared" si="66"/>
        <v>19.59</v>
      </c>
      <c r="G787">
        <f t="shared" si="67"/>
        <v>15.24</v>
      </c>
      <c r="H787">
        <f t="shared" si="68"/>
        <v>3.9038442591886269</v>
      </c>
      <c r="I787">
        <f t="shared" si="69"/>
        <v>4.0021779267719193</v>
      </c>
      <c r="J787">
        <f t="shared" si="70"/>
        <v>4.1185932902695859</v>
      </c>
    </row>
    <row r="788" spans="2:10" x14ac:dyDescent="0.25">
      <c r="B788" s="70">
        <v>40964</v>
      </c>
      <c r="C788">
        <v>25.85</v>
      </c>
      <c r="D788">
        <v>11.4</v>
      </c>
      <c r="E788">
        <v>29.3</v>
      </c>
      <c r="F788">
        <f t="shared" si="66"/>
        <v>18.625</v>
      </c>
      <c r="G788">
        <f t="shared" si="67"/>
        <v>14.450000000000001</v>
      </c>
      <c r="H788">
        <f t="shared" si="68"/>
        <v>3.8013155617496426</v>
      </c>
      <c r="I788">
        <f t="shared" si="69"/>
        <v>3.8094887608356709</v>
      </c>
      <c r="J788">
        <f t="shared" si="70"/>
        <v>4.1399905405176654</v>
      </c>
    </row>
    <row r="789" spans="2:10" x14ac:dyDescent="0.25">
      <c r="B789" s="70">
        <v>40965</v>
      </c>
      <c r="C789">
        <v>27.29</v>
      </c>
      <c r="D789">
        <v>9.66</v>
      </c>
      <c r="E789">
        <v>29.5</v>
      </c>
      <c r="F789">
        <f t="shared" si="66"/>
        <v>18.475000000000001</v>
      </c>
      <c r="G789">
        <f t="shared" si="67"/>
        <v>17.63</v>
      </c>
      <c r="H789">
        <f t="shared" si="68"/>
        <v>4.1988093550434034</v>
      </c>
      <c r="I789">
        <f t="shared" si="69"/>
        <v>4.2191132750160021</v>
      </c>
      <c r="J789">
        <f t="shared" si="70"/>
        <v>4.2229701124955517</v>
      </c>
    </row>
    <row r="790" spans="2:10" x14ac:dyDescent="0.25">
      <c r="B790" s="70">
        <v>40966</v>
      </c>
      <c r="C790">
        <v>28.93</v>
      </c>
      <c r="D790">
        <v>10.56</v>
      </c>
      <c r="E790">
        <v>29.7</v>
      </c>
      <c r="F790">
        <f t="shared" si="66"/>
        <v>19.745000000000001</v>
      </c>
      <c r="G790">
        <f t="shared" si="67"/>
        <v>18.369999999999997</v>
      </c>
      <c r="H790">
        <f t="shared" si="68"/>
        <v>4.2860237983473679</v>
      </c>
      <c r="I790">
        <f t="shared" si="69"/>
        <v>4.4877507523667033</v>
      </c>
      <c r="J790">
        <f t="shared" si="70"/>
        <v>4.3369170673874393</v>
      </c>
    </row>
    <row r="791" spans="2:10" x14ac:dyDescent="0.25">
      <c r="B791" s="70">
        <v>40967</v>
      </c>
      <c r="C791">
        <v>29.63</v>
      </c>
      <c r="D791">
        <v>11.35</v>
      </c>
      <c r="E791">
        <v>29.9</v>
      </c>
      <c r="F791">
        <f t="shared" si="66"/>
        <v>20.49</v>
      </c>
      <c r="G791">
        <f t="shared" si="67"/>
        <v>18.28</v>
      </c>
      <c r="H791">
        <f t="shared" si="68"/>
        <v>4.2755116652863903</v>
      </c>
      <c r="I791">
        <f t="shared" si="69"/>
        <v>4.59631984748746</v>
      </c>
      <c r="J791">
        <f t="shared" si="70"/>
        <v>4.5133428588183637</v>
      </c>
    </row>
    <row r="792" spans="2:10" x14ac:dyDescent="0.25">
      <c r="B792" s="70">
        <v>40968</v>
      </c>
      <c r="C792">
        <v>29.31</v>
      </c>
      <c r="D792">
        <v>11.28</v>
      </c>
      <c r="E792">
        <v>30.1</v>
      </c>
      <c r="F792">
        <f t="shared" si="66"/>
        <v>20.294999999999998</v>
      </c>
      <c r="G792">
        <f t="shared" si="67"/>
        <v>18.03</v>
      </c>
      <c r="H792">
        <f t="shared" si="68"/>
        <v>4.2461747491124289</v>
      </c>
      <c r="I792">
        <f t="shared" si="69"/>
        <v>4.5719127012313603</v>
      </c>
      <c r="J792">
        <f t="shared" si="70"/>
        <v>4.6203135090664933</v>
      </c>
    </row>
    <row r="793" spans="2:10" x14ac:dyDescent="0.25">
      <c r="B793" s="70">
        <v>40969</v>
      </c>
      <c r="C793">
        <v>30.09</v>
      </c>
      <c r="D793">
        <v>12.13</v>
      </c>
      <c r="E793">
        <v>30.3</v>
      </c>
      <c r="F793">
        <f t="shared" si="66"/>
        <v>21.11</v>
      </c>
      <c r="G793">
        <f t="shared" si="67"/>
        <v>17.96</v>
      </c>
      <c r="H793">
        <f t="shared" si="68"/>
        <v>4.2379240200834181</v>
      </c>
      <c r="I793">
        <f t="shared" si="69"/>
        <v>4.6916177179902885</v>
      </c>
      <c r="J793">
        <f t="shared" si="70"/>
        <v>4.7141729109951092</v>
      </c>
    </row>
    <row r="794" spans="2:10" x14ac:dyDescent="0.25">
      <c r="B794" s="70">
        <v>40970</v>
      </c>
      <c r="C794">
        <v>30.63</v>
      </c>
      <c r="D794">
        <v>13.13</v>
      </c>
      <c r="E794">
        <v>30.5</v>
      </c>
      <c r="F794">
        <f t="shared" si="66"/>
        <v>21.88</v>
      </c>
      <c r="G794">
        <f t="shared" si="67"/>
        <v>17.5</v>
      </c>
      <c r="H794">
        <f t="shared" si="68"/>
        <v>4.1833001326703778</v>
      </c>
      <c r="I794">
        <f t="shared" si="69"/>
        <v>4.7539665262566544</v>
      </c>
      <c r="J794">
        <f t="shared" si="70"/>
        <v>4.8110504944930357</v>
      </c>
    </row>
    <row r="795" spans="2:10" x14ac:dyDescent="0.25">
      <c r="B795" s="70">
        <v>40971</v>
      </c>
      <c r="C795">
        <v>31.8</v>
      </c>
      <c r="D795">
        <v>13.91</v>
      </c>
      <c r="E795">
        <v>30.7</v>
      </c>
      <c r="F795">
        <f t="shared" si="66"/>
        <v>22.855</v>
      </c>
      <c r="G795">
        <f t="shared" si="67"/>
        <v>17.89</v>
      </c>
      <c r="H795">
        <f t="shared" si="68"/>
        <v>4.2296571965113205</v>
      </c>
      <c r="I795">
        <f t="shared" si="69"/>
        <v>4.9570477620097799</v>
      </c>
      <c r="J795">
        <f t="shared" si="70"/>
        <v>4.8335418525608391</v>
      </c>
    </row>
    <row r="796" spans="2:10" x14ac:dyDescent="0.25">
      <c r="B796" s="70">
        <v>40972</v>
      </c>
      <c r="C796">
        <v>33.729999999999997</v>
      </c>
      <c r="D796">
        <v>17.440000000000001</v>
      </c>
      <c r="E796">
        <v>30.9</v>
      </c>
      <c r="F796">
        <f t="shared" si="66"/>
        <v>25.585000000000001</v>
      </c>
      <c r="G796">
        <f t="shared" si="67"/>
        <v>16.289999999999996</v>
      </c>
      <c r="H796">
        <f t="shared" si="68"/>
        <v>4.0360872141221122</v>
      </c>
      <c r="I796">
        <f t="shared" si="69"/>
        <v>5.0807077649770962</v>
      </c>
      <c r="J796">
        <f t="shared" si="70"/>
        <v>4.7754016416880454</v>
      </c>
    </row>
    <row r="797" spans="2:10" x14ac:dyDescent="0.25">
      <c r="B797" s="70">
        <v>40973</v>
      </c>
      <c r="C797">
        <v>32.85</v>
      </c>
      <c r="D797">
        <v>19.440000000000001</v>
      </c>
      <c r="E797">
        <v>31</v>
      </c>
      <c r="F797">
        <f t="shared" si="66"/>
        <v>26.145000000000003</v>
      </c>
      <c r="G797">
        <f t="shared" si="67"/>
        <v>13.41</v>
      </c>
      <c r="H797">
        <f t="shared" si="68"/>
        <v>3.6619666847201109</v>
      </c>
      <c r="I797">
        <f t="shared" si="69"/>
        <v>4.6843694915703757</v>
      </c>
      <c r="J797">
        <f t="shared" si="70"/>
        <v>4.72850932242096</v>
      </c>
    </row>
    <row r="798" spans="2:10" x14ac:dyDescent="0.25">
      <c r="B798" s="70">
        <v>40974</v>
      </c>
      <c r="C798">
        <v>30.62</v>
      </c>
      <c r="D798">
        <v>17.73</v>
      </c>
      <c r="E798">
        <v>31.1</v>
      </c>
      <c r="F798">
        <f t="shared" si="66"/>
        <v>24.175000000000001</v>
      </c>
      <c r="G798">
        <f t="shared" si="67"/>
        <v>12.89</v>
      </c>
      <c r="H798">
        <f t="shared" si="68"/>
        <v>3.5902646142032486</v>
      </c>
      <c r="I798">
        <f t="shared" si="69"/>
        <v>4.4009166636263215</v>
      </c>
      <c r="J798">
        <f t="shared" si="70"/>
        <v>4.6213766268464962</v>
      </c>
    </row>
    <row r="799" spans="2:10" x14ac:dyDescent="0.25">
      <c r="B799" s="70">
        <v>40975</v>
      </c>
      <c r="C799">
        <v>29.25</v>
      </c>
      <c r="D799">
        <v>14.06</v>
      </c>
      <c r="E799">
        <v>31.3</v>
      </c>
      <c r="F799">
        <f t="shared" si="66"/>
        <v>21.655000000000001</v>
      </c>
      <c r="G799">
        <f t="shared" si="67"/>
        <v>15.19</v>
      </c>
      <c r="H799">
        <f t="shared" si="68"/>
        <v>3.8974350539810154</v>
      </c>
      <c r="I799">
        <f t="shared" si="69"/>
        <v>4.5195049299212258</v>
      </c>
      <c r="J799">
        <f t="shared" si="70"/>
        <v>4.4699922065530728</v>
      </c>
    </row>
    <row r="800" spans="2:10" x14ac:dyDescent="0.25">
      <c r="B800" s="70">
        <v>40976</v>
      </c>
      <c r="C800">
        <v>27.59</v>
      </c>
      <c r="D800">
        <v>11.62</v>
      </c>
      <c r="E800">
        <v>31.5</v>
      </c>
      <c r="F800">
        <f t="shared" si="66"/>
        <v>19.605</v>
      </c>
      <c r="G800">
        <f t="shared" si="67"/>
        <v>15.97</v>
      </c>
      <c r="H800">
        <f t="shared" si="68"/>
        <v>3.996248240537617</v>
      </c>
      <c r="I800">
        <f t="shared" si="69"/>
        <v>4.4213842841374609</v>
      </c>
      <c r="J800">
        <f t="shared" si="70"/>
        <v>4.4389083591199796</v>
      </c>
    </row>
    <row r="801" spans="2:10" x14ac:dyDescent="0.25">
      <c r="B801" s="70">
        <v>40977</v>
      </c>
      <c r="C801">
        <v>26.75</v>
      </c>
      <c r="D801">
        <v>11.11</v>
      </c>
      <c r="E801">
        <v>31.7</v>
      </c>
      <c r="F801">
        <f t="shared" si="66"/>
        <v>18.93</v>
      </c>
      <c r="G801">
        <f t="shared" si="67"/>
        <v>15.64</v>
      </c>
      <c r="H801">
        <f t="shared" si="68"/>
        <v>3.954743986657038</v>
      </c>
      <c r="I801">
        <f t="shared" si="69"/>
        <v>4.3237856635099794</v>
      </c>
      <c r="J801">
        <f t="shared" si="70"/>
        <v>4.5004584949820297</v>
      </c>
    </row>
    <row r="802" spans="2:10" x14ac:dyDescent="0.25">
      <c r="B802" s="70">
        <v>40978</v>
      </c>
      <c r="C802">
        <v>27.48</v>
      </c>
      <c r="D802">
        <v>10.47</v>
      </c>
      <c r="E802">
        <v>31.8</v>
      </c>
      <c r="F802">
        <f t="shared" si="66"/>
        <v>18.975000000000001</v>
      </c>
      <c r="G802">
        <f t="shared" si="67"/>
        <v>17.009999999999998</v>
      </c>
      <c r="H802">
        <f t="shared" si="68"/>
        <v>4.1243181254602561</v>
      </c>
      <c r="I802">
        <f t="shared" si="69"/>
        <v>4.5289502544049087</v>
      </c>
      <c r="J802">
        <f t="shared" si="70"/>
        <v>4.5628404224154124</v>
      </c>
    </row>
    <row r="803" spans="2:10" x14ac:dyDescent="0.25">
      <c r="B803" s="70">
        <v>40979</v>
      </c>
      <c r="C803">
        <v>28.75</v>
      </c>
      <c r="D803">
        <v>11.82</v>
      </c>
      <c r="E803">
        <v>32</v>
      </c>
      <c r="F803">
        <f t="shared" si="66"/>
        <v>20.285</v>
      </c>
      <c r="G803">
        <f t="shared" si="67"/>
        <v>16.93</v>
      </c>
      <c r="H803">
        <f t="shared" si="68"/>
        <v>4.1146081222881969</v>
      </c>
      <c r="I803">
        <f t="shared" si="69"/>
        <v>4.7086673429365717</v>
      </c>
      <c r="J803">
        <f t="shared" si="70"/>
        <v>4.5273835907377844</v>
      </c>
    </row>
    <row r="804" spans="2:10" x14ac:dyDescent="0.25">
      <c r="B804" s="70">
        <v>40980</v>
      </c>
      <c r="C804">
        <v>29.9</v>
      </c>
      <c r="D804">
        <v>13.56</v>
      </c>
      <c r="E804">
        <v>32.200000000000003</v>
      </c>
      <c r="F804">
        <f t="shared" si="66"/>
        <v>21.73</v>
      </c>
      <c r="G804">
        <f t="shared" si="67"/>
        <v>16.339999999999996</v>
      </c>
      <c r="H804">
        <f t="shared" si="68"/>
        <v>4.0422765862815471</v>
      </c>
      <c r="I804">
        <f t="shared" si="69"/>
        <v>4.8314145670881441</v>
      </c>
      <c r="J804">
        <f t="shared" si="70"/>
        <v>4.6494270656514347</v>
      </c>
    </row>
    <row r="805" spans="2:10" x14ac:dyDescent="0.25">
      <c r="B805" s="70">
        <v>40981</v>
      </c>
      <c r="C805">
        <v>27.46</v>
      </c>
      <c r="D805">
        <v>14.53</v>
      </c>
      <c r="E805">
        <v>32.4</v>
      </c>
      <c r="F805">
        <f t="shared" si="66"/>
        <v>20.995000000000001</v>
      </c>
      <c r="G805">
        <f t="shared" si="67"/>
        <v>12.930000000000001</v>
      </c>
      <c r="H805">
        <f t="shared" si="68"/>
        <v>3.5958309192730407</v>
      </c>
      <c r="I805">
        <f t="shared" si="69"/>
        <v>4.2441001257493189</v>
      </c>
      <c r="J805">
        <f t="shared" si="70"/>
        <v>4.8433133354159343</v>
      </c>
    </row>
    <row r="806" spans="2:10" x14ac:dyDescent="0.25">
      <c r="B806" s="70">
        <v>40982</v>
      </c>
      <c r="C806">
        <v>29.51</v>
      </c>
      <c r="D806">
        <v>12.06</v>
      </c>
      <c r="E806">
        <v>32.6</v>
      </c>
      <c r="F806">
        <f t="shared" si="66"/>
        <v>20.785</v>
      </c>
      <c r="G806">
        <f t="shared" si="67"/>
        <v>17.450000000000003</v>
      </c>
      <c r="H806">
        <f t="shared" si="68"/>
        <v>4.1773197148410848</v>
      </c>
      <c r="I806">
        <f t="shared" si="69"/>
        <v>4.9340030380782309</v>
      </c>
      <c r="J806">
        <f t="shared" si="70"/>
        <v>5.0755017453924847</v>
      </c>
    </row>
    <row r="807" spans="2:10" x14ac:dyDescent="0.25">
      <c r="B807" s="70">
        <v>40983</v>
      </c>
      <c r="C807">
        <v>32.47</v>
      </c>
      <c r="D807">
        <v>13.14</v>
      </c>
      <c r="E807" s="116">
        <v>32.799999999999997</v>
      </c>
      <c r="F807">
        <f t="shared" si="66"/>
        <v>22.805</v>
      </c>
      <c r="G807">
        <f t="shared" si="67"/>
        <v>19.329999999999998</v>
      </c>
      <c r="H807">
        <f t="shared" si="68"/>
        <v>4.3965895873961216</v>
      </c>
      <c r="I807">
        <f t="shared" si="69"/>
        <v>5.4983816032274042</v>
      </c>
      <c r="J807">
        <f t="shared" si="70"/>
        <v>5.305032168565706</v>
      </c>
    </row>
    <row r="808" spans="2:10" x14ac:dyDescent="0.25">
      <c r="B808" s="70">
        <v>40984</v>
      </c>
      <c r="C808">
        <v>34.64</v>
      </c>
      <c r="D808">
        <v>14.56</v>
      </c>
      <c r="E808">
        <v>32.9</v>
      </c>
      <c r="F808">
        <f t="shared" si="66"/>
        <v>24.6</v>
      </c>
      <c r="G808">
        <f t="shared" si="67"/>
        <v>20.079999999999998</v>
      </c>
      <c r="H808">
        <f t="shared" si="68"/>
        <v>4.4810713004816156</v>
      </c>
      <c r="I808">
        <f t="shared" si="69"/>
        <v>5.8696093928193251</v>
      </c>
      <c r="J808">
        <f t="shared" si="70"/>
        <v>5.6717147701353419</v>
      </c>
    </row>
    <row r="809" spans="2:10" x14ac:dyDescent="0.25">
      <c r="B809" s="70">
        <v>40985</v>
      </c>
      <c r="C809">
        <v>35.799999999999997</v>
      </c>
      <c r="D809">
        <v>16.75</v>
      </c>
      <c r="E809">
        <v>33.1</v>
      </c>
      <c r="F809">
        <f t="shared" si="66"/>
        <v>26.274999999999999</v>
      </c>
      <c r="G809">
        <f t="shared" si="67"/>
        <v>19.049999999999997</v>
      </c>
      <c r="H809">
        <f t="shared" si="68"/>
        <v>4.364630568559039</v>
      </c>
      <c r="I809">
        <f t="shared" si="69"/>
        <v>5.9790666829542465</v>
      </c>
      <c r="J809">
        <f t="shared" si="70"/>
        <v>5.9434016561942693</v>
      </c>
    </row>
    <row r="810" spans="2:10" x14ac:dyDescent="0.25">
      <c r="B810" s="70">
        <v>40986</v>
      </c>
      <c r="C810">
        <v>36.71</v>
      </c>
      <c r="D810">
        <v>18.12</v>
      </c>
      <c r="E810">
        <v>33.200000000000003</v>
      </c>
      <c r="F810">
        <f t="shared" si="66"/>
        <v>27.414999999999999</v>
      </c>
      <c r="G810">
        <f t="shared" si="67"/>
        <v>18.59</v>
      </c>
      <c r="H810">
        <f t="shared" si="68"/>
        <v>4.3116122274620201</v>
      </c>
      <c r="I810">
        <f t="shared" si="69"/>
        <v>6.0775131335975017</v>
      </c>
      <c r="J810">
        <f t="shared" si="70"/>
        <v>5.9036215460844339</v>
      </c>
    </row>
    <row r="811" spans="2:10" x14ac:dyDescent="0.25">
      <c r="B811" s="70">
        <v>40987</v>
      </c>
      <c r="C811">
        <v>37.99</v>
      </c>
      <c r="D811">
        <v>19.16</v>
      </c>
      <c r="E811">
        <v>33.299999999999997</v>
      </c>
      <c r="F811">
        <f t="shared" si="66"/>
        <v>28.575000000000003</v>
      </c>
      <c r="G811">
        <f t="shared" si="67"/>
        <v>18.830000000000002</v>
      </c>
      <c r="H811">
        <f t="shared" si="68"/>
        <v>4.339354790749427</v>
      </c>
      <c r="I811">
        <f t="shared" si="69"/>
        <v>6.2924374683728681</v>
      </c>
      <c r="J811">
        <f t="shared" si="70"/>
        <v>5.7005732686776369</v>
      </c>
    </row>
    <row r="812" spans="2:10" x14ac:dyDescent="0.25">
      <c r="B812" s="70">
        <v>40988</v>
      </c>
      <c r="C812">
        <v>34.270000000000003</v>
      </c>
      <c r="D812">
        <v>20.309999999999999</v>
      </c>
      <c r="E812">
        <v>33.5</v>
      </c>
      <c r="F812">
        <f t="shared" si="66"/>
        <v>27.29</v>
      </c>
      <c r="G812">
        <f t="shared" si="67"/>
        <v>13.960000000000004</v>
      </c>
      <c r="H812">
        <f t="shared" si="68"/>
        <v>3.7363083384538816</v>
      </c>
      <c r="I812">
        <f t="shared" si="69"/>
        <v>5.2994810526782254</v>
      </c>
      <c r="J812">
        <f t="shared" si="70"/>
        <v>5.5388807598416481</v>
      </c>
    </row>
    <row r="813" spans="2:10" x14ac:dyDescent="0.25">
      <c r="B813" s="70">
        <v>40989</v>
      </c>
      <c r="C813">
        <v>29.68</v>
      </c>
      <c r="D813">
        <v>14.98</v>
      </c>
      <c r="E813">
        <v>33.6</v>
      </c>
      <c r="F813">
        <f t="shared" si="66"/>
        <v>22.33</v>
      </c>
      <c r="G813">
        <f t="shared" si="67"/>
        <v>14.7</v>
      </c>
      <c r="H813">
        <f t="shared" si="68"/>
        <v>3.8340579025361627</v>
      </c>
      <c r="I813">
        <f t="shared" si="69"/>
        <v>4.8543680057853402</v>
      </c>
      <c r="J813">
        <f t="shared" si="70"/>
        <v>5.5036502119416042</v>
      </c>
    </row>
    <row r="814" spans="2:10" x14ac:dyDescent="0.25">
      <c r="B814" s="70">
        <v>40990</v>
      </c>
      <c r="C814">
        <v>30.29</v>
      </c>
      <c r="D814">
        <v>13.23</v>
      </c>
      <c r="E814">
        <v>33.700000000000003</v>
      </c>
      <c r="F814">
        <f t="shared" si="66"/>
        <v>21.759999999999998</v>
      </c>
      <c r="G814">
        <f t="shared" si="67"/>
        <v>17.059999999999999</v>
      </c>
      <c r="H814">
        <f t="shared" si="68"/>
        <v>4.1303752856126765</v>
      </c>
      <c r="I814">
        <f t="shared" si="69"/>
        <v>5.1706041387743031</v>
      </c>
      <c r="J814">
        <f t="shared" si="70"/>
        <v>5.4670478101206683</v>
      </c>
    </row>
    <row r="815" spans="2:10" x14ac:dyDescent="0.25">
      <c r="B815" s="70">
        <v>40991</v>
      </c>
      <c r="C815">
        <v>33.869999999999997</v>
      </c>
      <c r="D815">
        <v>14.04</v>
      </c>
      <c r="E815">
        <v>33.799999999999997</v>
      </c>
      <c r="F815">
        <f t="shared" si="66"/>
        <v>23.954999999999998</v>
      </c>
      <c r="G815">
        <f t="shared" si="67"/>
        <v>19.829999999999998</v>
      </c>
      <c r="H815">
        <f t="shared" si="68"/>
        <v>4.4530888156424631</v>
      </c>
      <c r="I815">
        <f t="shared" si="69"/>
        <v>5.9013603940972779</v>
      </c>
      <c r="J815">
        <f t="shared" si="70"/>
        <v>5.6797268870404114</v>
      </c>
    </row>
    <row r="816" spans="2:10" x14ac:dyDescent="0.25">
      <c r="B816" s="70">
        <v>40992</v>
      </c>
      <c r="C816">
        <v>35.25</v>
      </c>
      <c r="D816">
        <v>15.48</v>
      </c>
      <c r="E816">
        <v>33.9</v>
      </c>
      <c r="F816">
        <f t="shared" si="66"/>
        <v>25.365000000000002</v>
      </c>
      <c r="G816">
        <f t="shared" si="67"/>
        <v>19.77</v>
      </c>
      <c r="H816">
        <f t="shared" si="68"/>
        <v>4.4463468150831416</v>
      </c>
      <c r="I816">
        <f t="shared" si="69"/>
        <v>6.1094254592681949</v>
      </c>
      <c r="J816">
        <f t="shared" si="70"/>
        <v>5.976314529676614</v>
      </c>
    </row>
    <row r="817" spans="2:10" x14ac:dyDescent="0.25">
      <c r="B817" s="70">
        <v>40993</v>
      </c>
      <c r="C817">
        <v>36.619999999999997</v>
      </c>
      <c r="D817">
        <v>16.38</v>
      </c>
      <c r="E817">
        <v>34</v>
      </c>
      <c r="F817">
        <f t="shared" si="66"/>
        <v>26.5</v>
      </c>
      <c r="G817">
        <f t="shared" si="67"/>
        <v>20.239999999999998</v>
      </c>
      <c r="H817">
        <f t="shared" si="68"/>
        <v>4.4988887516807967</v>
      </c>
      <c r="I817">
        <f t="shared" si="69"/>
        <v>6.3628764372769364</v>
      </c>
      <c r="J817">
        <f t="shared" si="70"/>
        <v>6.1156897513817823</v>
      </c>
    </row>
    <row r="818" spans="2:10" x14ac:dyDescent="0.25">
      <c r="B818" s="70">
        <v>40994</v>
      </c>
      <c r="C818">
        <v>37.17</v>
      </c>
      <c r="D818">
        <v>18.45</v>
      </c>
      <c r="E818">
        <v>34.200000000000003</v>
      </c>
      <c r="F818">
        <f t="shared" si="66"/>
        <v>27.810000000000002</v>
      </c>
      <c r="G818">
        <f t="shared" si="67"/>
        <v>18.720000000000002</v>
      </c>
      <c r="H818">
        <f t="shared" si="68"/>
        <v>4.3266615305567875</v>
      </c>
      <c r="I818">
        <f t="shared" si="69"/>
        <v>6.3373062189663516</v>
      </c>
      <c r="J818">
        <f t="shared" si="70"/>
        <v>6.110535625580809</v>
      </c>
    </row>
    <row r="819" spans="2:10" x14ac:dyDescent="0.25">
      <c r="B819" s="70">
        <v>40995</v>
      </c>
      <c r="C819">
        <v>35.96</v>
      </c>
      <c r="D819">
        <v>20.190000000000001</v>
      </c>
      <c r="E819">
        <v>34.299999999999997</v>
      </c>
      <c r="F819">
        <f t="shared" si="66"/>
        <v>28.075000000000003</v>
      </c>
      <c r="G819">
        <f t="shared" si="67"/>
        <v>15.77</v>
      </c>
      <c r="H819">
        <f t="shared" si="68"/>
        <v>3.9711459303329559</v>
      </c>
      <c r="I819">
        <f t="shared" si="69"/>
        <v>5.8674802473001497</v>
      </c>
      <c r="J819">
        <f t="shared" si="70"/>
        <v>6.0633620986179331</v>
      </c>
    </row>
    <row r="820" spans="2:10" x14ac:dyDescent="0.25">
      <c r="B820" s="70">
        <v>40996</v>
      </c>
      <c r="C820">
        <v>35.93</v>
      </c>
      <c r="D820">
        <v>20.34</v>
      </c>
      <c r="E820">
        <v>34.5</v>
      </c>
      <c r="F820">
        <f t="shared" si="66"/>
        <v>28.134999999999998</v>
      </c>
      <c r="G820">
        <f t="shared" si="67"/>
        <v>15.59</v>
      </c>
      <c r="H820">
        <f t="shared" si="68"/>
        <v>3.9484174044799265</v>
      </c>
      <c r="I820">
        <f t="shared" si="69"/>
        <v>5.8755897650924123</v>
      </c>
      <c r="J820">
        <f t="shared" si="70"/>
        <v>6.0705919270293407</v>
      </c>
    </row>
    <row r="821" spans="2:10" x14ac:dyDescent="0.25">
      <c r="B821" s="70">
        <v>40997</v>
      </c>
      <c r="C821">
        <v>35.83</v>
      </c>
      <c r="D821">
        <v>20.29</v>
      </c>
      <c r="E821">
        <v>34.6</v>
      </c>
      <c r="F821">
        <f t="shared" si="66"/>
        <v>28.06</v>
      </c>
      <c r="G821">
        <f t="shared" si="67"/>
        <v>15.54</v>
      </c>
      <c r="H821">
        <f t="shared" si="68"/>
        <v>3.9420806688854046</v>
      </c>
      <c r="I821">
        <f t="shared" si="69"/>
        <v>5.8735578244538154</v>
      </c>
      <c r="J821">
        <f t="shared" si="70"/>
        <v>6.130185778795747</v>
      </c>
    </row>
    <row r="822" spans="2:10" x14ac:dyDescent="0.25">
      <c r="B822" s="70">
        <v>40998</v>
      </c>
      <c r="C822">
        <v>37.380000000000003</v>
      </c>
      <c r="D822">
        <v>19.41</v>
      </c>
      <c r="E822">
        <v>34.799999999999997</v>
      </c>
      <c r="F822">
        <f t="shared" si="66"/>
        <v>28.395000000000003</v>
      </c>
      <c r="G822">
        <f t="shared" si="67"/>
        <v>17.970000000000002</v>
      </c>
      <c r="H822">
        <f t="shared" si="68"/>
        <v>4.2391036788453293</v>
      </c>
      <c r="I822">
        <f t="shared" si="69"/>
        <v>6.3990255793339728</v>
      </c>
      <c r="J822">
        <f t="shared" si="70"/>
        <v>6.2834980220587822</v>
      </c>
    </row>
    <row r="823" spans="2:10" x14ac:dyDescent="0.25">
      <c r="B823" s="70">
        <v>40999</v>
      </c>
      <c r="C823">
        <v>38.92</v>
      </c>
      <c r="D823">
        <v>21.08</v>
      </c>
      <c r="E823">
        <v>35</v>
      </c>
      <c r="F823">
        <f t="shared" si="66"/>
        <v>30</v>
      </c>
      <c r="G823">
        <f t="shared" si="67"/>
        <v>17.840000000000003</v>
      </c>
      <c r="H823">
        <f t="shared" si="68"/>
        <v>4.2237424163885757</v>
      </c>
      <c r="I823">
        <f t="shared" si="69"/>
        <v>6.6352754777983831</v>
      </c>
      <c r="J823">
        <f t="shared" si="70"/>
        <v>6.4440475366386698</v>
      </c>
    </row>
    <row r="824" spans="2:10" x14ac:dyDescent="0.25">
      <c r="B824" s="70">
        <v>41000</v>
      </c>
      <c r="C824">
        <v>39.270000000000003</v>
      </c>
      <c r="D824">
        <v>22</v>
      </c>
      <c r="E824">
        <v>35.1</v>
      </c>
      <c r="F824">
        <f t="shared" si="66"/>
        <v>30.635000000000002</v>
      </c>
      <c r="G824">
        <f t="shared" si="67"/>
        <v>17.270000000000003</v>
      </c>
      <c r="H824">
        <f t="shared" si="68"/>
        <v>4.1557189510360306</v>
      </c>
      <c r="I824">
        <f t="shared" si="69"/>
        <v>6.6340414636153247</v>
      </c>
      <c r="J824">
        <f t="shared" si="70"/>
        <v>6.6118177530336713</v>
      </c>
    </row>
    <row r="825" spans="2:10" x14ac:dyDescent="0.25">
      <c r="B825" s="70">
        <v>41001</v>
      </c>
      <c r="C825">
        <v>39.659999999999997</v>
      </c>
      <c r="D825">
        <v>22.76</v>
      </c>
      <c r="E825">
        <v>35.299999999999997</v>
      </c>
      <c r="F825">
        <f t="shared" si="66"/>
        <v>31.21</v>
      </c>
      <c r="G825">
        <f t="shared" si="67"/>
        <v>16.899999999999995</v>
      </c>
      <c r="H825">
        <f t="shared" si="68"/>
        <v>4.1109609582188922</v>
      </c>
      <c r="I825">
        <f t="shared" si="69"/>
        <v>6.6783373379918505</v>
      </c>
      <c r="J825">
        <f t="shared" si="70"/>
        <v>6.6351925024889926</v>
      </c>
    </row>
    <row r="826" spans="2:10" x14ac:dyDescent="0.25">
      <c r="B826" s="70">
        <v>41002</v>
      </c>
      <c r="C826">
        <v>39.619999999999997</v>
      </c>
      <c r="D826">
        <v>22.56</v>
      </c>
      <c r="E826">
        <v>35.4</v>
      </c>
      <c r="F826">
        <f t="shared" si="66"/>
        <v>31.089999999999996</v>
      </c>
      <c r="G826">
        <f t="shared" si="67"/>
        <v>17.059999999999999</v>
      </c>
      <c r="H826">
        <f t="shared" si="68"/>
        <v>4.1303752856126765</v>
      </c>
      <c r="I826">
        <f t="shared" si="69"/>
        <v>6.7124089064288164</v>
      </c>
      <c r="J826">
        <f t="shared" si="70"/>
        <v>6.6066292840749696</v>
      </c>
    </row>
    <row r="827" spans="2:10" x14ac:dyDescent="0.25">
      <c r="B827" s="70">
        <v>41003</v>
      </c>
      <c r="C827">
        <v>39.46</v>
      </c>
      <c r="D827">
        <v>23.96</v>
      </c>
      <c r="E827">
        <v>35.6</v>
      </c>
      <c r="F827">
        <f t="shared" si="66"/>
        <v>31.71</v>
      </c>
      <c r="G827">
        <f t="shared" si="67"/>
        <v>15.5</v>
      </c>
      <c r="H827">
        <f t="shared" si="68"/>
        <v>3.9370039370059056</v>
      </c>
      <c r="I827">
        <f t="shared" si="69"/>
        <v>6.5158993266105849</v>
      </c>
      <c r="J827">
        <f t="shared" si="70"/>
        <v>6.6041603852709905</v>
      </c>
    </row>
    <row r="828" spans="2:10" x14ac:dyDescent="0.25">
      <c r="B828" s="70">
        <v>41004</v>
      </c>
      <c r="C828">
        <v>38.68</v>
      </c>
      <c r="D828">
        <v>22.74</v>
      </c>
      <c r="E828">
        <v>35.700000000000003</v>
      </c>
      <c r="F828">
        <f t="shared" si="66"/>
        <v>30.71</v>
      </c>
      <c r="G828">
        <f t="shared" si="67"/>
        <v>15.940000000000001</v>
      </c>
      <c r="H828">
        <f t="shared" si="68"/>
        <v>3.9924929555354258</v>
      </c>
      <c r="I828">
        <f t="shared" si="69"/>
        <v>6.4924593857282771</v>
      </c>
      <c r="J828">
        <f t="shared" si="70"/>
        <v>6.6245074701294051</v>
      </c>
    </row>
    <row r="829" spans="2:10" x14ac:dyDescent="0.25">
      <c r="B829" s="70">
        <v>41005</v>
      </c>
      <c r="C829">
        <v>39.369999999999997</v>
      </c>
      <c r="D829">
        <v>23.43</v>
      </c>
      <c r="E829">
        <v>35.9</v>
      </c>
      <c r="F829">
        <f t="shared" si="66"/>
        <v>31.4</v>
      </c>
      <c r="G829">
        <f t="shared" si="67"/>
        <v>15.939999999999998</v>
      </c>
      <c r="H829">
        <f t="shared" si="68"/>
        <v>3.9924929555354254</v>
      </c>
      <c r="I829">
        <f t="shared" si="69"/>
        <v>6.6216969695954209</v>
      </c>
      <c r="J829">
        <f t="shared" si="70"/>
        <v>6.6597593098227783</v>
      </c>
    </row>
    <row r="830" spans="2:10" x14ac:dyDescent="0.25">
      <c r="B830" s="70">
        <v>41006</v>
      </c>
      <c r="C830">
        <v>39.72</v>
      </c>
      <c r="D830">
        <v>23.25</v>
      </c>
      <c r="E830">
        <v>36.1</v>
      </c>
      <c r="F830">
        <f t="shared" si="66"/>
        <v>31.484999999999999</v>
      </c>
      <c r="G830">
        <f t="shared" si="67"/>
        <v>16.47</v>
      </c>
      <c r="H830">
        <f t="shared" si="68"/>
        <v>4.0583247775406051</v>
      </c>
      <c r="I830">
        <f t="shared" si="69"/>
        <v>6.7800727622839192</v>
      </c>
      <c r="J830">
        <f t="shared" si="70"/>
        <v>6.7518787414874941</v>
      </c>
    </row>
    <row r="831" spans="2:10" x14ac:dyDescent="0.25">
      <c r="B831" s="70">
        <v>41007</v>
      </c>
      <c r="C831">
        <v>39.83</v>
      </c>
      <c r="D831">
        <v>22.95</v>
      </c>
      <c r="E831">
        <v>36.299999999999997</v>
      </c>
      <c r="F831">
        <f t="shared" si="66"/>
        <v>31.39</v>
      </c>
      <c r="G831">
        <f t="shared" si="67"/>
        <v>16.88</v>
      </c>
      <c r="H831">
        <f t="shared" si="68"/>
        <v>4.1085277168348275</v>
      </c>
      <c r="I831">
        <f t="shared" si="69"/>
        <v>6.8886681048956921</v>
      </c>
      <c r="J831">
        <f t="shared" si="70"/>
        <v>6.8326099245631982</v>
      </c>
    </row>
    <row r="832" spans="2:10" x14ac:dyDescent="0.25">
      <c r="B832" s="70">
        <v>41008</v>
      </c>
      <c r="C832">
        <v>40.049999999999997</v>
      </c>
      <c r="D832">
        <v>23.03</v>
      </c>
      <c r="E832">
        <v>36.5</v>
      </c>
      <c r="F832">
        <f t="shared" si="66"/>
        <v>31.54</v>
      </c>
      <c r="G832">
        <f t="shared" si="67"/>
        <v>17.019999999999996</v>
      </c>
      <c r="H832">
        <f t="shared" si="68"/>
        <v>4.1255302689472533</v>
      </c>
      <c r="I832">
        <f t="shared" si="69"/>
        <v>6.9764964849341604</v>
      </c>
      <c r="J832">
        <f t="shared" si="70"/>
        <v>6.8080617089705555</v>
      </c>
    </row>
    <row r="833" spans="2:10" x14ac:dyDescent="0.25">
      <c r="B833" s="70">
        <v>41009</v>
      </c>
      <c r="C833">
        <v>40.4</v>
      </c>
      <c r="D833">
        <v>24.56</v>
      </c>
      <c r="E833">
        <v>36.700000000000003</v>
      </c>
      <c r="F833">
        <f t="shared" si="66"/>
        <v>32.479999999999997</v>
      </c>
      <c r="G833">
        <f t="shared" si="67"/>
        <v>15.84</v>
      </c>
      <c r="H833">
        <f t="shared" si="68"/>
        <v>3.9799497484264799</v>
      </c>
      <c r="I833">
        <f t="shared" si="69"/>
        <v>6.8961153011067982</v>
      </c>
      <c r="J833">
        <f t="shared" si="70"/>
        <v>6.7512604332428126</v>
      </c>
    </row>
    <row r="834" spans="2:10" x14ac:dyDescent="0.25">
      <c r="B834" s="70">
        <v>41010</v>
      </c>
      <c r="C834">
        <v>38.229999999999997</v>
      </c>
      <c r="D834">
        <v>23.32</v>
      </c>
      <c r="E834">
        <v>36.9</v>
      </c>
      <c r="F834">
        <f t="shared" si="66"/>
        <v>30.774999999999999</v>
      </c>
      <c r="G834">
        <f t="shared" si="67"/>
        <v>14.909999999999997</v>
      </c>
      <c r="H834">
        <f t="shared" si="68"/>
        <v>3.861346915261564</v>
      </c>
      <c r="I834">
        <f t="shared" si="69"/>
        <v>6.4989558916322068</v>
      </c>
      <c r="J834">
        <f t="shared" si="70"/>
        <v>6.5490873081787715</v>
      </c>
    </row>
    <row r="835" spans="2:10" x14ac:dyDescent="0.25">
      <c r="B835" s="70">
        <v>41011</v>
      </c>
      <c r="C835">
        <v>37.380000000000003</v>
      </c>
      <c r="D835">
        <v>21.82</v>
      </c>
      <c r="E835">
        <v>37</v>
      </c>
      <c r="F835">
        <f t="shared" si="66"/>
        <v>29.6</v>
      </c>
      <c r="G835">
        <f t="shared" si="67"/>
        <v>15.560000000000002</v>
      </c>
      <c r="H835">
        <f t="shared" si="68"/>
        <v>3.9446165846632044</v>
      </c>
      <c r="I835">
        <f t="shared" si="69"/>
        <v>6.4960663836452062</v>
      </c>
      <c r="J835">
        <f t="shared" si="70"/>
        <v>6.355977481584171</v>
      </c>
    </row>
    <row r="836" spans="2:10" x14ac:dyDescent="0.25">
      <c r="B836" s="70">
        <v>41012</v>
      </c>
      <c r="C836">
        <v>35.700000000000003</v>
      </c>
      <c r="D836">
        <v>22.95</v>
      </c>
      <c r="E836">
        <v>37.200000000000003</v>
      </c>
      <c r="F836">
        <f t="shared" ref="F836:F899" si="71">0.5*(C836+D836)</f>
        <v>29.325000000000003</v>
      </c>
      <c r="G836">
        <f t="shared" ref="G836:G899" si="72">C836-D836</f>
        <v>12.750000000000004</v>
      </c>
      <c r="H836">
        <f t="shared" ref="H836:H899" si="73">SQRT(G836)</f>
        <v>3.5707142142714257</v>
      </c>
      <c r="I836">
        <f t="shared" ref="I836:I899" si="74">0.000939*(F836+17.8)*H836*E836</f>
        <v>5.8778024795754824</v>
      </c>
      <c r="J836">
        <f t="shared" si="70"/>
        <v>6.1916725772819232</v>
      </c>
    </row>
    <row r="837" spans="2:10" x14ac:dyDescent="0.25">
      <c r="B837" s="70">
        <v>41013</v>
      </c>
      <c r="C837">
        <v>34.81</v>
      </c>
      <c r="D837">
        <v>20.69</v>
      </c>
      <c r="E837" s="116">
        <v>37.4</v>
      </c>
      <c r="F837">
        <f t="shared" si="71"/>
        <v>27.75</v>
      </c>
      <c r="G837">
        <f t="shared" si="72"/>
        <v>14.120000000000001</v>
      </c>
      <c r="H837">
        <f t="shared" si="73"/>
        <v>3.7576588456111875</v>
      </c>
      <c r="I837">
        <f t="shared" si="74"/>
        <v>6.0109473519611605</v>
      </c>
      <c r="J837">
        <f t="shared" si="70"/>
        <v>6.2736370740481409</v>
      </c>
    </row>
    <row r="838" spans="2:10" x14ac:dyDescent="0.25">
      <c r="B838" s="70">
        <v>41014</v>
      </c>
      <c r="C838">
        <v>34.68</v>
      </c>
      <c r="D838">
        <v>20.11</v>
      </c>
      <c r="E838">
        <v>37.5</v>
      </c>
      <c r="F838">
        <f t="shared" si="71"/>
        <v>27.395</v>
      </c>
      <c r="G838">
        <f t="shared" si="72"/>
        <v>14.57</v>
      </c>
      <c r="H838">
        <f t="shared" si="73"/>
        <v>3.8170669367984629</v>
      </c>
      <c r="I838">
        <f t="shared" si="74"/>
        <v>6.0745907795955576</v>
      </c>
      <c r="J838">
        <f t="shared" ref="J838:J901" si="75">0.2*(I836+I837+I838+I839+I840)</f>
        <v>6.2823894403513423</v>
      </c>
    </row>
    <row r="839" spans="2:10" x14ac:dyDescent="0.25">
      <c r="B839" s="70">
        <v>41015</v>
      </c>
      <c r="C839">
        <v>37.78</v>
      </c>
      <c r="D839">
        <v>20.49</v>
      </c>
      <c r="E839">
        <v>37.700000000000003</v>
      </c>
      <c r="F839">
        <f t="shared" si="71"/>
        <v>29.134999999999998</v>
      </c>
      <c r="G839">
        <f t="shared" si="72"/>
        <v>17.290000000000003</v>
      </c>
      <c r="H839">
        <f t="shared" si="73"/>
        <v>4.1581245772583584</v>
      </c>
      <c r="I839">
        <f t="shared" si="74"/>
        <v>6.908778375463295</v>
      </c>
      <c r="J839">
        <f t="shared" si="75"/>
        <v>6.3727040491088882</v>
      </c>
    </row>
    <row r="840" spans="2:10" x14ac:dyDescent="0.25">
      <c r="B840" s="70">
        <v>41016</v>
      </c>
      <c r="C840">
        <v>37.229999999999997</v>
      </c>
      <c r="D840">
        <v>22.19</v>
      </c>
      <c r="E840">
        <v>37.799999999999997</v>
      </c>
      <c r="F840">
        <f t="shared" si="71"/>
        <v>29.71</v>
      </c>
      <c r="G840">
        <f t="shared" si="72"/>
        <v>15.039999999999996</v>
      </c>
      <c r="H840">
        <f t="shared" si="73"/>
        <v>3.8781438859330626</v>
      </c>
      <c r="I840">
        <f t="shared" si="74"/>
        <v>6.5398282151612133</v>
      </c>
      <c r="J840">
        <f t="shared" si="75"/>
        <v>6.4886411444568566</v>
      </c>
    </row>
    <row r="841" spans="2:10" x14ac:dyDescent="0.25">
      <c r="B841" s="70">
        <v>41017</v>
      </c>
      <c r="C841">
        <v>36.520000000000003</v>
      </c>
      <c r="D841">
        <v>22.34</v>
      </c>
      <c r="E841">
        <v>37.9</v>
      </c>
      <c r="F841">
        <f t="shared" si="71"/>
        <v>29.43</v>
      </c>
      <c r="G841">
        <f t="shared" si="72"/>
        <v>14.180000000000003</v>
      </c>
      <c r="H841">
        <f t="shared" si="73"/>
        <v>3.7656340767525465</v>
      </c>
      <c r="I841">
        <f t="shared" si="74"/>
        <v>6.3293755233632139</v>
      </c>
      <c r="J841">
        <f t="shared" si="75"/>
        <v>6.3142444827010227</v>
      </c>
    </row>
    <row r="842" spans="2:10" x14ac:dyDescent="0.25">
      <c r="B842" s="70">
        <v>41018</v>
      </c>
      <c r="C842">
        <v>37.43</v>
      </c>
      <c r="D842">
        <v>22.58</v>
      </c>
      <c r="E842">
        <v>38.1</v>
      </c>
      <c r="F842">
        <f t="shared" si="71"/>
        <v>30.004999999999999</v>
      </c>
      <c r="G842">
        <f t="shared" si="72"/>
        <v>14.850000000000001</v>
      </c>
      <c r="H842">
        <f t="shared" si="73"/>
        <v>3.8535697735995389</v>
      </c>
      <c r="I842">
        <f t="shared" si="74"/>
        <v>6.5906328287010005</v>
      </c>
      <c r="J842">
        <f t="shared" si="75"/>
        <v>6.2137365217664815</v>
      </c>
    </row>
    <row r="843" spans="2:10" x14ac:dyDescent="0.25">
      <c r="B843" s="70">
        <v>41019</v>
      </c>
      <c r="C843">
        <v>33.619999999999997</v>
      </c>
      <c r="D843">
        <v>23.92</v>
      </c>
      <c r="E843">
        <v>38.200000000000003</v>
      </c>
      <c r="F843">
        <f t="shared" si="71"/>
        <v>28.77</v>
      </c>
      <c r="G843">
        <f t="shared" si="72"/>
        <v>9.6999999999999957</v>
      </c>
      <c r="H843">
        <f t="shared" si="73"/>
        <v>3.1144823004794868</v>
      </c>
      <c r="I843">
        <f t="shared" si="74"/>
        <v>5.2026074708163899</v>
      </c>
      <c r="J843">
        <f t="shared" si="75"/>
        <v>6.1654605693998477</v>
      </c>
    </row>
    <row r="844" spans="2:10" x14ac:dyDescent="0.25">
      <c r="B844" s="70">
        <v>41020</v>
      </c>
      <c r="C844">
        <v>35.39</v>
      </c>
      <c r="D844">
        <v>20.09</v>
      </c>
      <c r="E844">
        <v>38.299999999999997</v>
      </c>
      <c r="F844">
        <f t="shared" si="71"/>
        <v>27.740000000000002</v>
      </c>
      <c r="G844">
        <f t="shared" si="72"/>
        <v>15.3</v>
      </c>
      <c r="H844">
        <f t="shared" si="73"/>
        <v>3.9115214431215892</v>
      </c>
      <c r="I844">
        <f t="shared" si="74"/>
        <v>6.4062385707905909</v>
      </c>
      <c r="J844">
        <f t="shared" si="75"/>
        <v>6.2357753466772818</v>
      </c>
    </row>
    <row r="845" spans="2:10" x14ac:dyDescent="0.25">
      <c r="B845" s="70">
        <v>41021</v>
      </c>
      <c r="C845">
        <v>35.700000000000003</v>
      </c>
      <c r="D845">
        <v>21.54</v>
      </c>
      <c r="E845">
        <v>38.4</v>
      </c>
      <c r="F845">
        <f t="shared" si="71"/>
        <v>28.62</v>
      </c>
      <c r="G845">
        <f t="shared" si="72"/>
        <v>14.160000000000004</v>
      </c>
      <c r="H845">
        <f t="shared" si="73"/>
        <v>3.7629775444453561</v>
      </c>
      <c r="I845">
        <f t="shared" si="74"/>
        <v>6.2984484533280396</v>
      </c>
      <c r="J845">
        <f t="shared" si="75"/>
        <v>6.1334313276829047</v>
      </c>
    </row>
    <row r="846" spans="2:10" x14ac:dyDescent="0.25">
      <c r="B846" s="70">
        <v>41022</v>
      </c>
      <c r="C846">
        <v>36.72</v>
      </c>
      <c r="D846">
        <v>21.05</v>
      </c>
      <c r="E846">
        <v>38.5</v>
      </c>
      <c r="F846">
        <f t="shared" si="71"/>
        <v>28.884999999999998</v>
      </c>
      <c r="G846">
        <f t="shared" si="72"/>
        <v>15.669999999999998</v>
      </c>
      <c r="H846">
        <f t="shared" si="73"/>
        <v>3.9585350825778969</v>
      </c>
      <c r="I846">
        <f t="shared" si="74"/>
        <v>6.6809494097503856</v>
      </c>
      <c r="J846">
        <f t="shared" si="75"/>
        <v>6.4228073682851559</v>
      </c>
    </row>
    <row r="847" spans="2:10" x14ac:dyDescent="0.25">
      <c r="B847" s="70">
        <v>41023</v>
      </c>
      <c r="C847">
        <v>35.68</v>
      </c>
      <c r="D847">
        <v>23.03</v>
      </c>
      <c r="E847">
        <v>38.6</v>
      </c>
      <c r="F847">
        <f t="shared" si="71"/>
        <v>29.355</v>
      </c>
      <c r="G847">
        <f t="shared" si="72"/>
        <v>12.649999999999999</v>
      </c>
      <c r="H847">
        <f t="shared" si="73"/>
        <v>3.5566838487557479</v>
      </c>
      <c r="I847">
        <f t="shared" si="74"/>
        <v>6.0789127337291164</v>
      </c>
      <c r="J847">
        <f t="shared" si="75"/>
        <v>6.3652712353712273</v>
      </c>
    </row>
    <row r="848" spans="2:10" x14ac:dyDescent="0.25">
      <c r="B848" s="70">
        <v>41024</v>
      </c>
      <c r="C848">
        <v>36.85</v>
      </c>
      <c r="D848">
        <v>21.76</v>
      </c>
      <c r="E848">
        <v>38.700000000000003</v>
      </c>
      <c r="F848">
        <f t="shared" si="71"/>
        <v>29.305</v>
      </c>
      <c r="G848">
        <f t="shared" si="72"/>
        <v>15.09</v>
      </c>
      <c r="H848">
        <f t="shared" si="73"/>
        <v>3.8845849199110063</v>
      </c>
      <c r="I848">
        <f t="shared" si="74"/>
        <v>6.6494876738276485</v>
      </c>
      <c r="J848">
        <f t="shared" si="75"/>
        <v>6.4183822765491643</v>
      </c>
    </row>
    <row r="849" spans="2:10" x14ac:dyDescent="0.25">
      <c r="B849" s="70">
        <v>41025</v>
      </c>
      <c r="C849">
        <v>36.119999999999997</v>
      </c>
      <c r="D849">
        <v>23.74</v>
      </c>
      <c r="E849">
        <v>38.799999999999997</v>
      </c>
      <c r="F849">
        <f t="shared" si="71"/>
        <v>29.93</v>
      </c>
      <c r="G849">
        <f t="shared" si="72"/>
        <v>12.379999999999999</v>
      </c>
      <c r="H849">
        <f t="shared" si="73"/>
        <v>3.5185224171518361</v>
      </c>
      <c r="I849">
        <f t="shared" si="74"/>
        <v>6.1185579062209454</v>
      </c>
      <c r="J849">
        <f t="shared" si="75"/>
        <v>6.4558411895414896</v>
      </c>
    </row>
    <row r="850" spans="2:10" x14ac:dyDescent="0.25">
      <c r="B850" s="70">
        <v>41026</v>
      </c>
      <c r="C850">
        <v>36.42</v>
      </c>
      <c r="D850">
        <v>21.72</v>
      </c>
      <c r="E850">
        <v>38.9</v>
      </c>
      <c r="F850">
        <f t="shared" si="71"/>
        <v>29.07</v>
      </c>
      <c r="G850">
        <f t="shared" si="72"/>
        <v>14.700000000000003</v>
      </c>
      <c r="H850">
        <f t="shared" si="73"/>
        <v>3.8340579025361632</v>
      </c>
      <c r="I850">
        <f t="shared" si="74"/>
        <v>6.5640036592177236</v>
      </c>
      <c r="J850">
        <f t="shared" si="75"/>
        <v>6.6706872816289149</v>
      </c>
    </row>
    <row r="851" spans="2:10" x14ac:dyDescent="0.25">
      <c r="B851" s="70">
        <v>41027</v>
      </c>
      <c r="C851">
        <v>37.83</v>
      </c>
      <c r="D851">
        <v>22.56</v>
      </c>
      <c r="E851">
        <v>39</v>
      </c>
      <c r="F851">
        <f t="shared" si="71"/>
        <v>30.195</v>
      </c>
      <c r="G851">
        <f t="shared" si="72"/>
        <v>15.27</v>
      </c>
      <c r="H851">
        <f t="shared" si="73"/>
        <v>3.9076847365159844</v>
      </c>
      <c r="I851">
        <f t="shared" si="74"/>
        <v>6.8682439747120103</v>
      </c>
      <c r="J851">
        <f t="shared" si="75"/>
        <v>6.7925234528884886</v>
      </c>
    </row>
    <row r="852" spans="2:10" x14ac:dyDescent="0.25">
      <c r="B852" s="70">
        <v>41028</v>
      </c>
      <c r="C852">
        <v>38.89</v>
      </c>
      <c r="D852">
        <v>22.75</v>
      </c>
      <c r="E852">
        <v>39</v>
      </c>
      <c r="F852">
        <f t="shared" si="71"/>
        <v>30.82</v>
      </c>
      <c r="G852">
        <f t="shared" si="72"/>
        <v>16.14</v>
      </c>
      <c r="H852">
        <f t="shared" si="73"/>
        <v>4.0174618853201336</v>
      </c>
      <c r="I852">
        <f t="shared" si="74"/>
        <v>7.1531431941662449</v>
      </c>
      <c r="J852">
        <f t="shared" si="75"/>
        <v>6.9752625087082212</v>
      </c>
    </row>
    <row r="853" spans="2:10" x14ac:dyDescent="0.25">
      <c r="B853" s="70">
        <v>41029</v>
      </c>
      <c r="C853">
        <v>38.909999999999997</v>
      </c>
      <c r="D853">
        <v>22.19</v>
      </c>
      <c r="E853">
        <v>39.1</v>
      </c>
      <c r="F853">
        <f t="shared" si="71"/>
        <v>30.549999999999997</v>
      </c>
      <c r="G853">
        <f t="shared" si="72"/>
        <v>16.719999999999995</v>
      </c>
      <c r="H853">
        <f t="shared" si="73"/>
        <v>4.0890096600521737</v>
      </c>
      <c r="I853">
        <f t="shared" si="74"/>
        <v>7.2586685301255249</v>
      </c>
      <c r="J853">
        <f t="shared" si="75"/>
        <v>7.1157413843785138</v>
      </c>
    </row>
    <row r="854" spans="2:10" x14ac:dyDescent="0.25">
      <c r="B854" s="70">
        <v>41030</v>
      </c>
      <c r="C854">
        <v>38.36</v>
      </c>
      <c r="D854">
        <v>22.75</v>
      </c>
      <c r="E854">
        <v>39.200000000000003</v>
      </c>
      <c r="F854">
        <f t="shared" si="71"/>
        <v>30.555</v>
      </c>
      <c r="G854">
        <f t="shared" si="72"/>
        <v>15.61</v>
      </c>
      <c r="H854">
        <f t="shared" si="73"/>
        <v>3.950949253027682</v>
      </c>
      <c r="I854">
        <f t="shared" si="74"/>
        <v>7.0322531853195969</v>
      </c>
      <c r="J854">
        <f t="shared" si="75"/>
        <v>7.2443674040790587</v>
      </c>
    </row>
    <row r="855" spans="2:10" x14ac:dyDescent="0.25">
      <c r="B855" s="70">
        <v>41031</v>
      </c>
      <c r="C855">
        <v>39.01</v>
      </c>
      <c r="D855">
        <v>22.47</v>
      </c>
      <c r="E855">
        <v>39.200000000000003</v>
      </c>
      <c r="F855">
        <f t="shared" si="71"/>
        <v>30.74</v>
      </c>
      <c r="G855">
        <f t="shared" si="72"/>
        <v>16.54</v>
      </c>
      <c r="H855">
        <f t="shared" si="73"/>
        <v>4.0669398815325506</v>
      </c>
      <c r="I855">
        <f t="shared" si="74"/>
        <v>7.2663980375691892</v>
      </c>
      <c r="J855">
        <f t="shared" si="75"/>
        <v>7.2759313607660037</v>
      </c>
    </row>
    <row r="856" spans="2:10" x14ac:dyDescent="0.25">
      <c r="B856" s="70">
        <v>41032</v>
      </c>
      <c r="C856">
        <v>39.58</v>
      </c>
      <c r="D856">
        <v>22.05</v>
      </c>
      <c r="E856">
        <v>39.299999999999997</v>
      </c>
      <c r="F856">
        <f t="shared" si="71"/>
        <v>30.814999999999998</v>
      </c>
      <c r="G856">
        <f t="shared" si="72"/>
        <v>17.529999999999998</v>
      </c>
      <c r="H856">
        <f t="shared" si="73"/>
        <v>4.1868842830916639</v>
      </c>
      <c r="I856">
        <f t="shared" si="74"/>
        <v>7.5113740732147347</v>
      </c>
      <c r="J856">
        <f t="shared" si="75"/>
        <v>7.3000136770002442</v>
      </c>
    </row>
    <row r="857" spans="2:10" x14ac:dyDescent="0.25">
      <c r="B857" s="70">
        <v>41033</v>
      </c>
      <c r="C857">
        <v>39.020000000000003</v>
      </c>
      <c r="D857">
        <v>22.31</v>
      </c>
      <c r="E857">
        <v>39.299999999999997</v>
      </c>
      <c r="F857">
        <f t="shared" si="71"/>
        <v>30.664999999999999</v>
      </c>
      <c r="G857">
        <f t="shared" si="72"/>
        <v>16.710000000000004</v>
      </c>
      <c r="H857">
        <f t="shared" si="73"/>
        <v>4.0877866871939394</v>
      </c>
      <c r="I857">
        <f t="shared" si="74"/>
        <v>7.3109629776009681</v>
      </c>
      <c r="J857">
        <f t="shared" si="75"/>
        <v>7.3842089651962866</v>
      </c>
    </row>
    <row r="858" spans="2:10" x14ac:dyDescent="0.25">
      <c r="B858" s="70">
        <v>41034</v>
      </c>
      <c r="C858">
        <v>40</v>
      </c>
      <c r="D858">
        <v>23.94</v>
      </c>
      <c r="E858">
        <v>39.4</v>
      </c>
      <c r="F858">
        <f t="shared" si="71"/>
        <v>31.97</v>
      </c>
      <c r="G858">
        <f t="shared" si="72"/>
        <v>16.059999999999999</v>
      </c>
      <c r="H858">
        <f t="shared" si="73"/>
        <v>4.0074929819027751</v>
      </c>
      <c r="I858">
        <f t="shared" si="74"/>
        <v>7.3790801112967292</v>
      </c>
      <c r="J858">
        <f t="shared" si="75"/>
        <v>7.4343937065256682</v>
      </c>
    </row>
    <row r="859" spans="2:10" x14ac:dyDescent="0.25">
      <c r="B859" s="70">
        <v>41035</v>
      </c>
      <c r="C859">
        <v>40.72</v>
      </c>
      <c r="D859">
        <v>24.98</v>
      </c>
      <c r="E859">
        <v>39.5</v>
      </c>
      <c r="F859">
        <f t="shared" si="71"/>
        <v>32.85</v>
      </c>
      <c r="G859">
        <f t="shared" si="72"/>
        <v>15.739999999999998</v>
      </c>
      <c r="H859">
        <f t="shared" si="73"/>
        <v>3.9673668849754744</v>
      </c>
      <c r="I859">
        <f t="shared" si="74"/>
        <v>7.4532296262998106</v>
      </c>
      <c r="J859">
        <f t="shared" si="75"/>
        <v>7.3767164192126735</v>
      </c>
    </row>
    <row r="860" spans="2:10" x14ac:dyDescent="0.25">
      <c r="B860" s="70">
        <v>41036</v>
      </c>
      <c r="C860">
        <v>41.28</v>
      </c>
      <c r="D860">
        <v>25.65</v>
      </c>
      <c r="E860">
        <v>39.5</v>
      </c>
      <c r="F860">
        <f t="shared" si="71"/>
        <v>33.465000000000003</v>
      </c>
      <c r="G860">
        <f t="shared" si="72"/>
        <v>15.630000000000003</v>
      </c>
      <c r="H860">
        <f t="shared" si="73"/>
        <v>3.9534794801541593</v>
      </c>
      <c r="I860">
        <f t="shared" si="74"/>
        <v>7.517321744216094</v>
      </c>
      <c r="J860">
        <f t="shared" si="75"/>
        <v>7.4544410665090446</v>
      </c>
    </row>
    <row r="861" spans="2:10" x14ac:dyDescent="0.25">
      <c r="B861" s="70">
        <v>41037</v>
      </c>
      <c r="C861">
        <v>39.409999999999997</v>
      </c>
      <c r="D861">
        <v>24.02</v>
      </c>
      <c r="E861">
        <v>39.6</v>
      </c>
      <c r="F861">
        <f t="shared" si="71"/>
        <v>31.714999999999996</v>
      </c>
      <c r="G861">
        <f t="shared" si="72"/>
        <v>15.389999999999997</v>
      </c>
      <c r="H861">
        <f t="shared" si="73"/>
        <v>3.9230090491866059</v>
      </c>
      <c r="I861">
        <f t="shared" si="74"/>
        <v>7.222987636649763</v>
      </c>
      <c r="J861">
        <f t="shared" si="75"/>
        <v>7.4910184222474108</v>
      </c>
    </row>
    <row r="862" spans="2:10" x14ac:dyDescent="0.25">
      <c r="B862" s="70">
        <v>41038</v>
      </c>
      <c r="C862">
        <v>40.950000000000003</v>
      </c>
      <c r="D862">
        <v>23.98</v>
      </c>
      <c r="E862">
        <v>39.6</v>
      </c>
      <c r="F862">
        <f t="shared" si="71"/>
        <v>32.465000000000003</v>
      </c>
      <c r="G862">
        <f t="shared" si="72"/>
        <v>16.970000000000002</v>
      </c>
      <c r="H862">
        <f t="shared" si="73"/>
        <v>4.1194659848091968</v>
      </c>
      <c r="I862">
        <f t="shared" si="74"/>
        <v>7.6995862140828217</v>
      </c>
      <c r="J862">
        <f t="shared" si="75"/>
        <v>7.4721550646454151</v>
      </c>
    </row>
    <row r="863" spans="2:10" x14ac:dyDescent="0.25">
      <c r="B863" s="70">
        <v>41039</v>
      </c>
      <c r="C863">
        <v>41.77</v>
      </c>
      <c r="D863">
        <v>26.52</v>
      </c>
      <c r="E863">
        <v>39.700000000000003</v>
      </c>
      <c r="F863">
        <f t="shared" si="71"/>
        <v>34.145000000000003</v>
      </c>
      <c r="G863">
        <f t="shared" si="72"/>
        <v>15.250000000000004</v>
      </c>
      <c r="H863">
        <f t="shared" si="73"/>
        <v>3.9051248379533274</v>
      </c>
      <c r="I863">
        <f t="shared" si="74"/>
        <v>7.5619668899885619</v>
      </c>
      <c r="J863">
        <f t="shared" si="75"/>
        <v>7.3926756393319311</v>
      </c>
    </row>
    <row r="864" spans="2:10" x14ac:dyDescent="0.25">
      <c r="B864" s="70">
        <v>41040</v>
      </c>
      <c r="C864">
        <v>40.479999999999997</v>
      </c>
      <c r="D864">
        <v>25.32</v>
      </c>
      <c r="E864">
        <v>39.700000000000003</v>
      </c>
      <c r="F864">
        <f t="shared" si="71"/>
        <v>32.9</v>
      </c>
      <c r="G864">
        <f t="shared" si="72"/>
        <v>15.159999999999997</v>
      </c>
      <c r="H864">
        <f t="shared" si="73"/>
        <v>3.8935844667863564</v>
      </c>
      <c r="I864">
        <f t="shared" si="74"/>
        <v>7.3589128382898323</v>
      </c>
      <c r="J864">
        <f t="shared" si="75"/>
        <v>7.3710287676639439</v>
      </c>
    </row>
    <row r="865" spans="2:10" x14ac:dyDescent="0.25">
      <c r="B865" s="70">
        <v>41041</v>
      </c>
      <c r="C865">
        <v>39.58</v>
      </c>
      <c r="D865">
        <v>25.16</v>
      </c>
      <c r="E865">
        <v>39.799999999999997</v>
      </c>
      <c r="F865">
        <f t="shared" si="71"/>
        <v>32.369999999999997</v>
      </c>
      <c r="G865">
        <f t="shared" si="72"/>
        <v>14.419999999999998</v>
      </c>
      <c r="H865">
        <f t="shared" si="73"/>
        <v>3.7973675092095047</v>
      </c>
      <c r="I865">
        <f t="shared" si="74"/>
        <v>7.1199246176486772</v>
      </c>
      <c r="J865">
        <f t="shared" si="75"/>
        <v>7.1628486382173371</v>
      </c>
    </row>
    <row r="866" spans="2:10" x14ac:dyDescent="0.25">
      <c r="B866" s="70">
        <v>41042</v>
      </c>
      <c r="C866">
        <v>38.380000000000003</v>
      </c>
      <c r="D866">
        <v>22.95</v>
      </c>
      <c r="E866">
        <v>39.799999999999997</v>
      </c>
      <c r="F866">
        <f t="shared" si="71"/>
        <v>30.664999999999999</v>
      </c>
      <c r="G866">
        <f t="shared" si="72"/>
        <v>15.430000000000003</v>
      </c>
      <c r="H866">
        <f t="shared" si="73"/>
        <v>3.9281038682804716</v>
      </c>
      <c r="I866">
        <f t="shared" si="74"/>
        <v>7.1147532783098288</v>
      </c>
      <c r="J866">
        <f t="shared" si="75"/>
        <v>7.1695301648782408</v>
      </c>
    </row>
    <row r="867" spans="2:10" x14ac:dyDescent="0.25">
      <c r="B867" s="70">
        <v>41043</v>
      </c>
      <c r="C867">
        <v>37.53</v>
      </c>
      <c r="D867">
        <v>24.19</v>
      </c>
      <c r="E867" s="116">
        <v>39.9</v>
      </c>
      <c r="F867">
        <f t="shared" si="71"/>
        <v>30.86</v>
      </c>
      <c r="G867">
        <f t="shared" si="72"/>
        <v>13.34</v>
      </c>
      <c r="H867">
        <f t="shared" si="73"/>
        <v>3.6523964735499348</v>
      </c>
      <c r="I867">
        <f t="shared" si="74"/>
        <v>6.6586855668497833</v>
      </c>
      <c r="J867">
        <f t="shared" si="75"/>
        <v>7.2329996725067565</v>
      </c>
    </row>
    <row r="868" spans="2:10" x14ac:dyDescent="0.25">
      <c r="B868" s="70">
        <v>41044</v>
      </c>
      <c r="C868">
        <v>40.86</v>
      </c>
      <c r="D868">
        <v>24.84</v>
      </c>
      <c r="E868">
        <v>39.9</v>
      </c>
      <c r="F868">
        <f t="shared" si="71"/>
        <v>32.85</v>
      </c>
      <c r="G868">
        <f t="shared" si="72"/>
        <v>16.02</v>
      </c>
      <c r="H868">
        <f t="shared" si="73"/>
        <v>4.0024992192379001</v>
      </c>
      <c r="I868">
        <f t="shared" si="74"/>
        <v>7.5953745232930823</v>
      </c>
      <c r="J868">
        <f t="shared" si="75"/>
        <v>7.2287512450281985</v>
      </c>
    </row>
    <row r="869" spans="2:10" x14ac:dyDescent="0.25">
      <c r="B869" s="70">
        <v>41045</v>
      </c>
      <c r="C869">
        <v>42.23</v>
      </c>
      <c r="D869">
        <v>26.93</v>
      </c>
      <c r="E869">
        <v>39.9</v>
      </c>
      <c r="F869">
        <f t="shared" si="71"/>
        <v>34.58</v>
      </c>
      <c r="G869">
        <f t="shared" si="72"/>
        <v>15.299999999999997</v>
      </c>
      <c r="H869">
        <f t="shared" si="73"/>
        <v>3.9115214431215888</v>
      </c>
      <c r="I869">
        <f t="shared" si="74"/>
        <v>7.6762603764324133</v>
      </c>
      <c r="J869">
        <f t="shared" si="75"/>
        <v>7.2705947374095832</v>
      </c>
    </row>
    <row r="870" spans="2:10" x14ac:dyDescent="0.25">
      <c r="B870" s="70">
        <v>41046</v>
      </c>
      <c r="C870">
        <v>40.090000000000003</v>
      </c>
      <c r="D870">
        <v>26.28</v>
      </c>
      <c r="E870">
        <v>39.9</v>
      </c>
      <c r="F870">
        <f t="shared" si="71"/>
        <v>33.185000000000002</v>
      </c>
      <c r="G870">
        <f t="shared" si="72"/>
        <v>13.810000000000002</v>
      </c>
      <c r="H870">
        <f t="shared" si="73"/>
        <v>3.7161808352124095</v>
      </c>
      <c r="I870">
        <f t="shared" si="74"/>
        <v>7.0986824802558806</v>
      </c>
      <c r="J870">
        <f t="shared" si="75"/>
        <v>7.4375410828166784</v>
      </c>
    </row>
    <row r="871" spans="2:10" x14ac:dyDescent="0.25">
      <c r="B871" s="70">
        <v>41047</v>
      </c>
      <c r="C871">
        <v>40.94</v>
      </c>
      <c r="D871">
        <v>26.56</v>
      </c>
      <c r="E871">
        <v>39.9</v>
      </c>
      <c r="F871">
        <f t="shared" si="71"/>
        <v>33.75</v>
      </c>
      <c r="G871">
        <f t="shared" si="72"/>
        <v>14.379999999999999</v>
      </c>
      <c r="H871">
        <f t="shared" si="73"/>
        <v>3.7920970451717082</v>
      </c>
      <c r="I871">
        <f t="shared" si="74"/>
        <v>7.3239707402167529</v>
      </c>
      <c r="J871">
        <f t="shared" si="75"/>
        <v>7.4534330557638215</v>
      </c>
    </row>
    <row r="872" spans="2:10" x14ac:dyDescent="0.25">
      <c r="B872" s="70">
        <v>41048</v>
      </c>
      <c r="C872">
        <v>40.82</v>
      </c>
      <c r="D872">
        <v>25.38</v>
      </c>
      <c r="E872">
        <v>39.9</v>
      </c>
      <c r="F872">
        <f t="shared" si="71"/>
        <v>33.1</v>
      </c>
      <c r="G872">
        <f t="shared" si="72"/>
        <v>15.440000000000001</v>
      </c>
      <c r="H872">
        <f t="shared" si="73"/>
        <v>3.9293765408777004</v>
      </c>
      <c r="I872">
        <f t="shared" si="74"/>
        <v>7.4934172938852601</v>
      </c>
      <c r="J872">
        <f t="shared" si="75"/>
        <v>7.4158933712168356</v>
      </c>
    </row>
    <row r="873" spans="2:10" x14ac:dyDescent="0.25">
      <c r="B873" s="70">
        <v>41049</v>
      </c>
      <c r="C873">
        <v>41.54</v>
      </c>
      <c r="D873">
        <v>25.77</v>
      </c>
      <c r="E873">
        <v>40</v>
      </c>
      <c r="F873">
        <f t="shared" si="71"/>
        <v>33.655000000000001</v>
      </c>
      <c r="G873">
        <f t="shared" si="72"/>
        <v>15.77</v>
      </c>
      <c r="H873">
        <f t="shared" si="73"/>
        <v>3.9711459303329559</v>
      </c>
      <c r="I873">
        <f t="shared" si="74"/>
        <v>7.6748343880288008</v>
      </c>
      <c r="J873">
        <f t="shared" si="75"/>
        <v>7.5032401943114229</v>
      </c>
    </row>
    <row r="874" spans="2:10" x14ac:dyDescent="0.25">
      <c r="B874" s="70">
        <v>41050</v>
      </c>
      <c r="C874">
        <v>41.98</v>
      </c>
      <c r="D874">
        <v>27.61</v>
      </c>
      <c r="E874">
        <v>40</v>
      </c>
      <c r="F874">
        <f t="shared" si="71"/>
        <v>34.795000000000002</v>
      </c>
      <c r="G874">
        <f t="shared" si="72"/>
        <v>14.369999999999997</v>
      </c>
      <c r="H874">
        <f t="shared" si="73"/>
        <v>3.7907782842049729</v>
      </c>
      <c r="I874">
        <f t="shared" si="74"/>
        <v>7.4885619536974861</v>
      </c>
      <c r="J874">
        <f t="shared" si="75"/>
        <v>7.5607728045185283</v>
      </c>
    </row>
    <row r="875" spans="2:10" x14ac:dyDescent="0.25">
      <c r="B875" s="70">
        <v>41051</v>
      </c>
      <c r="C875">
        <v>42.11</v>
      </c>
      <c r="D875">
        <v>27.59</v>
      </c>
      <c r="E875">
        <v>40</v>
      </c>
      <c r="F875">
        <f t="shared" si="71"/>
        <v>34.85</v>
      </c>
      <c r="G875">
        <f t="shared" si="72"/>
        <v>14.52</v>
      </c>
      <c r="H875">
        <f t="shared" si="73"/>
        <v>3.8105117766515302</v>
      </c>
      <c r="I875">
        <f t="shared" si="74"/>
        <v>7.5354165957288082</v>
      </c>
      <c r="J875">
        <f t="shared" si="75"/>
        <v>7.6467177636460706</v>
      </c>
    </row>
    <row r="876" spans="2:10" x14ac:dyDescent="0.25">
      <c r="B876" s="70">
        <v>41052</v>
      </c>
      <c r="C876">
        <v>42.38</v>
      </c>
      <c r="D876">
        <v>27.66</v>
      </c>
      <c r="E876">
        <v>40</v>
      </c>
      <c r="F876">
        <f t="shared" si="71"/>
        <v>35.020000000000003</v>
      </c>
      <c r="G876">
        <f t="shared" si="72"/>
        <v>14.720000000000002</v>
      </c>
      <c r="H876">
        <f t="shared" si="73"/>
        <v>3.8366652186501757</v>
      </c>
      <c r="I876">
        <f t="shared" si="74"/>
        <v>7.6116337912522827</v>
      </c>
      <c r="J876">
        <f t="shared" si="75"/>
        <v>7.6906138121648375</v>
      </c>
    </row>
    <row r="877" spans="2:10" x14ac:dyDescent="0.25">
      <c r="B877" s="70">
        <v>41053</v>
      </c>
      <c r="C877">
        <v>43.3</v>
      </c>
      <c r="D877">
        <v>27.61</v>
      </c>
      <c r="E877">
        <v>40</v>
      </c>
      <c r="F877">
        <f t="shared" si="71"/>
        <v>35.454999999999998</v>
      </c>
      <c r="G877">
        <f t="shared" si="72"/>
        <v>15.689999999999998</v>
      </c>
      <c r="H877">
        <f t="shared" si="73"/>
        <v>3.9610604640676716</v>
      </c>
      <c r="I877">
        <f t="shared" si="74"/>
        <v>7.9231420895229787</v>
      </c>
      <c r="J877">
        <f t="shared" si="75"/>
        <v>7.6301672038613946</v>
      </c>
    </row>
    <row r="878" spans="2:10" x14ac:dyDescent="0.25">
      <c r="B878" s="70">
        <v>41054</v>
      </c>
      <c r="C878">
        <v>43.19</v>
      </c>
      <c r="D878">
        <v>27.57</v>
      </c>
      <c r="E878">
        <v>40</v>
      </c>
      <c r="F878">
        <f t="shared" si="71"/>
        <v>35.379999999999995</v>
      </c>
      <c r="G878">
        <f t="shared" si="72"/>
        <v>15.619999999999997</v>
      </c>
      <c r="H878">
        <f t="shared" si="73"/>
        <v>3.9522145690739006</v>
      </c>
      <c r="I878">
        <f t="shared" si="74"/>
        <v>7.8943146306226257</v>
      </c>
      <c r="J878">
        <f t="shared" si="75"/>
        <v>7.6229123604011821</v>
      </c>
    </row>
    <row r="879" spans="2:10" x14ac:dyDescent="0.25">
      <c r="B879" s="70">
        <v>41055</v>
      </c>
      <c r="C879">
        <v>42.19</v>
      </c>
      <c r="D879">
        <v>29.46</v>
      </c>
      <c r="E879">
        <v>40</v>
      </c>
      <c r="F879">
        <f t="shared" si="71"/>
        <v>35.825000000000003</v>
      </c>
      <c r="G879">
        <f t="shared" si="72"/>
        <v>12.729999999999997</v>
      </c>
      <c r="H879">
        <f t="shared" si="73"/>
        <v>3.5679125549822541</v>
      </c>
      <c r="I879">
        <f t="shared" si="74"/>
        <v>7.186328912180282</v>
      </c>
      <c r="J879">
        <f t="shared" si="75"/>
        <v>7.6426706346700843</v>
      </c>
    </row>
    <row r="880" spans="2:10" x14ac:dyDescent="0.25">
      <c r="B880" s="70">
        <v>41056</v>
      </c>
      <c r="C880">
        <v>42.27</v>
      </c>
      <c r="D880">
        <v>28.06</v>
      </c>
      <c r="E880">
        <v>40</v>
      </c>
      <c r="F880">
        <f t="shared" si="71"/>
        <v>35.164999999999999</v>
      </c>
      <c r="G880">
        <f t="shared" si="72"/>
        <v>14.210000000000004</v>
      </c>
      <c r="H880">
        <f t="shared" si="73"/>
        <v>3.7696153649941535</v>
      </c>
      <c r="I880">
        <f t="shared" si="74"/>
        <v>7.4991423784277398</v>
      </c>
      <c r="J880">
        <f t="shared" si="75"/>
        <v>7.6580760333538933</v>
      </c>
    </row>
    <row r="881" spans="2:10" x14ac:dyDescent="0.25">
      <c r="B881" s="70">
        <v>41057</v>
      </c>
      <c r="C881">
        <v>42.87</v>
      </c>
      <c r="D881">
        <v>28</v>
      </c>
      <c r="E881">
        <v>40</v>
      </c>
      <c r="F881">
        <f t="shared" si="71"/>
        <v>35.435000000000002</v>
      </c>
      <c r="G881">
        <f t="shared" si="72"/>
        <v>14.869999999999997</v>
      </c>
      <c r="H881">
        <f t="shared" si="73"/>
        <v>3.856163896931768</v>
      </c>
      <c r="I881">
        <f t="shared" si="74"/>
        <v>7.7104251625967892</v>
      </c>
      <c r="J881">
        <f t="shared" si="75"/>
        <v>7.7061463817869829</v>
      </c>
    </row>
    <row r="882" spans="2:10" x14ac:dyDescent="0.25">
      <c r="B882" s="70">
        <v>41058</v>
      </c>
      <c r="C882">
        <v>44.24</v>
      </c>
      <c r="D882">
        <v>28.89</v>
      </c>
      <c r="E882">
        <v>40</v>
      </c>
      <c r="F882">
        <f t="shared" si="71"/>
        <v>36.564999999999998</v>
      </c>
      <c r="G882">
        <f t="shared" si="72"/>
        <v>15.350000000000001</v>
      </c>
      <c r="H882">
        <f t="shared" si="73"/>
        <v>3.9179076048319468</v>
      </c>
      <c r="I882">
        <f t="shared" si="74"/>
        <v>8.0001690829420298</v>
      </c>
      <c r="J882">
        <f t="shared" si="75"/>
        <v>7.8985139393730535</v>
      </c>
    </row>
    <row r="883" spans="2:10" x14ac:dyDescent="0.25">
      <c r="B883" s="70">
        <v>41059</v>
      </c>
      <c r="C883">
        <v>44.91</v>
      </c>
      <c r="D883">
        <v>29.37</v>
      </c>
      <c r="E883">
        <v>40</v>
      </c>
      <c r="F883">
        <f t="shared" si="71"/>
        <v>37.14</v>
      </c>
      <c r="G883">
        <f t="shared" si="72"/>
        <v>15.539999999999996</v>
      </c>
      <c r="H883">
        <f t="shared" si="73"/>
        <v>3.9420806688854042</v>
      </c>
      <c r="I883">
        <f t="shared" si="74"/>
        <v>8.1346663727880681</v>
      </c>
      <c r="J883">
        <f t="shared" si="75"/>
        <v>7.9447843898462569</v>
      </c>
    </row>
    <row r="884" spans="2:10" x14ac:dyDescent="0.25">
      <c r="B884" s="70">
        <v>41060</v>
      </c>
      <c r="C884">
        <v>45.51</v>
      </c>
      <c r="D884">
        <v>30.36</v>
      </c>
      <c r="E884">
        <v>40</v>
      </c>
      <c r="F884">
        <f t="shared" si="71"/>
        <v>37.935000000000002</v>
      </c>
      <c r="G884">
        <f t="shared" si="72"/>
        <v>15.149999999999999</v>
      </c>
      <c r="H884">
        <f t="shared" si="73"/>
        <v>3.8923000912057124</v>
      </c>
      <c r="I884">
        <f t="shared" si="74"/>
        <v>8.1481667001106395</v>
      </c>
      <c r="J884">
        <f t="shared" si="75"/>
        <v>7.8732979590576582</v>
      </c>
    </row>
    <row r="885" spans="2:10" x14ac:dyDescent="0.25">
      <c r="B885" s="70">
        <v>41061</v>
      </c>
      <c r="C885">
        <v>44.31</v>
      </c>
      <c r="D885">
        <v>30.38</v>
      </c>
      <c r="E885">
        <v>40</v>
      </c>
      <c r="F885">
        <f t="shared" si="71"/>
        <v>37.344999999999999</v>
      </c>
      <c r="G885">
        <f t="shared" si="72"/>
        <v>13.930000000000003</v>
      </c>
      <c r="H885">
        <f t="shared" si="73"/>
        <v>3.7322915213043051</v>
      </c>
      <c r="I885">
        <f t="shared" si="74"/>
        <v>7.7304946307937605</v>
      </c>
      <c r="J885">
        <f t="shared" si="75"/>
        <v>7.7197109114937836</v>
      </c>
    </row>
    <row r="886" spans="2:10" x14ac:dyDescent="0.25">
      <c r="B886" s="70">
        <v>41062</v>
      </c>
      <c r="C886">
        <v>43.02</v>
      </c>
      <c r="D886">
        <v>30.12</v>
      </c>
      <c r="E886">
        <v>40.1</v>
      </c>
      <c r="F886">
        <f t="shared" si="71"/>
        <v>36.57</v>
      </c>
      <c r="G886">
        <f t="shared" si="72"/>
        <v>12.900000000000002</v>
      </c>
      <c r="H886">
        <f t="shared" si="73"/>
        <v>3.5916569992135945</v>
      </c>
      <c r="I886">
        <f t="shared" si="74"/>
        <v>7.3529930086537885</v>
      </c>
      <c r="J886">
        <f t="shared" si="75"/>
        <v>7.5850029421463221</v>
      </c>
    </row>
    <row r="887" spans="2:10" x14ac:dyDescent="0.25">
      <c r="B887" s="70">
        <v>41063</v>
      </c>
      <c r="C887">
        <v>42.08</v>
      </c>
      <c r="D887">
        <v>29.15</v>
      </c>
      <c r="E887">
        <v>40.1</v>
      </c>
      <c r="F887">
        <f t="shared" si="71"/>
        <v>35.614999999999995</v>
      </c>
      <c r="G887">
        <f t="shared" si="72"/>
        <v>12.93</v>
      </c>
      <c r="H887">
        <f t="shared" si="73"/>
        <v>3.5958309192730407</v>
      </c>
      <c r="I887">
        <f t="shared" si="74"/>
        <v>7.2322338451226562</v>
      </c>
      <c r="J887">
        <f t="shared" si="75"/>
        <v>7.4706627710440587</v>
      </c>
    </row>
    <row r="888" spans="2:10" x14ac:dyDescent="0.25">
      <c r="B888" s="70">
        <v>41064</v>
      </c>
      <c r="C888">
        <v>42.04</v>
      </c>
      <c r="D888">
        <v>28.05</v>
      </c>
      <c r="E888">
        <v>40.200000000000003</v>
      </c>
      <c r="F888">
        <f t="shared" si="71"/>
        <v>35.045000000000002</v>
      </c>
      <c r="G888">
        <f t="shared" si="72"/>
        <v>13.989999999999998</v>
      </c>
      <c r="H888">
        <f t="shared" si="73"/>
        <v>3.7403208418530087</v>
      </c>
      <c r="I888">
        <f t="shared" si="74"/>
        <v>7.4611265260507613</v>
      </c>
      <c r="J888">
        <f t="shared" si="75"/>
        <v>7.365304630149911</v>
      </c>
    </row>
    <row r="889" spans="2:10" x14ac:dyDescent="0.25">
      <c r="B889" s="70">
        <v>41065</v>
      </c>
      <c r="C889">
        <v>42.4</v>
      </c>
      <c r="D889">
        <v>28.08</v>
      </c>
      <c r="E889">
        <v>40.200000000000003</v>
      </c>
      <c r="F889">
        <f t="shared" si="71"/>
        <v>35.239999999999995</v>
      </c>
      <c r="G889">
        <f t="shared" si="72"/>
        <v>14.32</v>
      </c>
      <c r="H889">
        <f t="shared" si="73"/>
        <v>3.7841775856849003</v>
      </c>
      <c r="I889">
        <f t="shared" si="74"/>
        <v>7.5764658445993298</v>
      </c>
      <c r="J889">
        <f t="shared" si="75"/>
        <v>7.1657890308256418</v>
      </c>
    </row>
    <row r="890" spans="2:10" x14ac:dyDescent="0.25">
      <c r="B890" s="70">
        <v>41066</v>
      </c>
      <c r="C890">
        <v>41.12</v>
      </c>
      <c r="D890">
        <v>27.78</v>
      </c>
      <c r="E890">
        <v>40.200000000000003</v>
      </c>
      <c r="F890">
        <f t="shared" si="71"/>
        <v>34.450000000000003</v>
      </c>
      <c r="G890">
        <f t="shared" si="72"/>
        <v>13.339999999999996</v>
      </c>
      <c r="H890">
        <f t="shared" si="73"/>
        <v>3.6523964735499344</v>
      </c>
      <c r="I890">
        <f t="shared" si="74"/>
        <v>7.2037039263230138</v>
      </c>
      <c r="J890">
        <f t="shared" si="75"/>
        <v>7.1447796196807376</v>
      </c>
    </row>
    <row r="891" spans="2:10" x14ac:dyDescent="0.25">
      <c r="B891" s="70">
        <v>41067</v>
      </c>
      <c r="C891">
        <v>37.880000000000003</v>
      </c>
      <c r="D891">
        <v>26.62</v>
      </c>
      <c r="E891">
        <v>40.299999999999997</v>
      </c>
      <c r="F891">
        <f t="shared" si="71"/>
        <v>32.25</v>
      </c>
      <c r="G891">
        <f t="shared" si="72"/>
        <v>11.260000000000002</v>
      </c>
      <c r="H891">
        <f t="shared" si="73"/>
        <v>3.3555923471125038</v>
      </c>
      <c r="I891">
        <f t="shared" si="74"/>
        <v>6.3554150120324469</v>
      </c>
      <c r="J891">
        <f t="shared" si="75"/>
        <v>7.0665116172960527</v>
      </c>
    </row>
    <row r="892" spans="2:10" x14ac:dyDescent="0.25">
      <c r="B892" s="70">
        <v>41068</v>
      </c>
      <c r="C892">
        <v>39.799999999999997</v>
      </c>
      <c r="D892">
        <v>26</v>
      </c>
      <c r="E892">
        <v>40.299999999999997</v>
      </c>
      <c r="F892">
        <f t="shared" si="71"/>
        <v>32.9</v>
      </c>
      <c r="G892">
        <f t="shared" si="72"/>
        <v>13.799999999999997</v>
      </c>
      <c r="H892">
        <f t="shared" si="73"/>
        <v>3.7148351242013415</v>
      </c>
      <c r="I892">
        <f t="shared" si="74"/>
        <v>7.127186789398138</v>
      </c>
      <c r="J892">
        <f t="shared" si="75"/>
        <v>6.9926282521042697</v>
      </c>
    </row>
    <row r="893" spans="2:10" x14ac:dyDescent="0.25">
      <c r="B893" s="70">
        <v>41069</v>
      </c>
      <c r="C893">
        <v>40.69</v>
      </c>
      <c r="D893">
        <v>27.89</v>
      </c>
      <c r="E893">
        <v>40.4</v>
      </c>
      <c r="F893">
        <f t="shared" si="71"/>
        <v>34.29</v>
      </c>
      <c r="G893">
        <f t="shared" si="72"/>
        <v>12.799999999999997</v>
      </c>
      <c r="H893">
        <f t="shared" si="73"/>
        <v>3.577708763999663</v>
      </c>
      <c r="I893">
        <f t="shared" si="74"/>
        <v>7.0697865141273342</v>
      </c>
      <c r="J893">
        <f t="shared" si="75"/>
        <v>6.9301379656478561</v>
      </c>
    </row>
    <row r="894" spans="2:10" x14ac:dyDescent="0.25">
      <c r="B894" s="70">
        <v>41070</v>
      </c>
      <c r="C894">
        <v>41.15</v>
      </c>
      <c r="D894">
        <v>27.99</v>
      </c>
      <c r="E894">
        <v>40.4</v>
      </c>
      <c r="F894">
        <f t="shared" si="71"/>
        <v>34.57</v>
      </c>
      <c r="G894">
        <f t="shared" si="72"/>
        <v>13.16</v>
      </c>
      <c r="H894">
        <f t="shared" si="73"/>
        <v>3.6276714294434109</v>
      </c>
      <c r="I894">
        <f t="shared" si="74"/>
        <v>7.2070490186404133</v>
      </c>
      <c r="J894">
        <f t="shared" si="75"/>
        <v>7.0912098616902357</v>
      </c>
    </row>
    <row r="895" spans="2:10" x14ac:dyDescent="0.25">
      <c r="B895" s="70">
        <v>41071</v>
      </c>
      <c r="C895">
        <v>40.46</v>
      </c>
      <c r="D895">
        <v>28.43</v>
      </c>
      <c r="E895">
        <v>40.5</v>
      </c>
      <c r="F895">
        <f t="shared" si="71"/>
        <v>34.445</v>
      </c>
      <c r="G895">
        <f t="shared" si="72"/>
        <v>12.030000000000001</v>
      </c>
      <c r="H895">
        <f t="shared" si="73"/>
        <v>3.4684290392049251</v>
      </c>
      <c r="I895">
        <f t="shared" si="74"/>
        <v>6.8912524940409519</v>
      </c>
      <c r="J895">
        <f t="shared" si="75"/>
        <v>7.0803305740378626</v>
      </c>
    </row>
    <row r="896" spans="2:10" x14ac:dyDescent="0.25">
      <c r="B896" s="70">
        <v>41072</v>
      </c>
      <c r="C896">
        <v>40.700000000000003</v>
      </c>
      <c r="D896">
        <v>27.55</v>
      </c>
      <c r="E896">
        <v>40.5</v>
      </c>
      <c r="F896">
        <f t="shared" si="71"/>
        <v>34.125</v>
      </c>
      <c r="G896">
        <f t="shared" si="72"/>
        <v>13.150000000000002</v>
      </c>
      <c r="H896">
        <f t="shared" si="73"/>
        <v>3.6262928728937491</v>
      </c>
      <c r="I896">
        <f t="shared" si="74"/>
        <v>7.1607744922443386</v>
      </c>
      <c r="J896">
        <f t="shared" si="75"/>
        <v>7.1011399165958098</v>
      </c>
    </row>
    <row r="897" spans="2:10" x14ac:dyDescent="0.25">
      <c r="B897" s="70">
        <v>41073</v>
      </c>
      <c r="C897">
        <v>40.94</v>
      </c>
      <c r="D897">
        <v>28.45</v>
      </c>
      <c r="E897">
        <v>40.6</v>
      </c>
      <c r="F897">
        <f t="shared" si="71"/>
        <v>34.695</v>
      </c>
      <c r="G897">
        <f t="shared" si="72"/>
        <v>12.489999999999998</v>
      </c>
      <c r="H897">
        <f t="shared" si="73"/>
        <v>3.5341194094144583</v>
      </c>
      <c r="I897">
        <f t="shared" si="74"/>
        <v>7.0727903511362724</v>
      </c>
      <c r="J897">
        <f t="shared" si="75"/>
        <v>7.0533086232233719</v>
      </c>
    </row>
    <row r="898" spans="2:10" x14ac:dyDescent="0.25">
      <c r="B898" s="70">
        <v>41074</v>
      </c>
      <c r="C898">
        <v>41.48</v>
      </c>
      <c r="D898">
        <v>28.86</v>
      </c>
      <c r="E898">
        <v>40.6</v>
      </c>
      <c r="F898">
        <f t="shared" si="71"/>
        <v>35.17</v>
      </c>
      <c r="G898">
        <f t="shared" si="72"/>
        <v>12.619999999999997</v>
      </c>
      <c r="H898">
        <f t="shared" si="73"/>
        <v>3.552463933666322</v>
      </c>
      <c r="I898">
        <f t="shared" si="74"/>
        <v>7.1738332269170746</v>
      </c>
      <c r="J898">
        <f t="shared" si="75"/>
        <v>7.0914186707074398</v>
      </c>
    </row>
    <row r="899" spans="2:10" x14ac:dyDescent="0.25">
      <c r="B899" s="70">
        <v>41075</v>
      </c>
      <c r="C899">
        <v>40.81</v>
      </c>
      <c r="D899">
        <v>28.72</v>
      </c>
      <c r="E899" s="116">
        <v>40.6</v>
      </c>
      <c r="F899">
        <f t="shared" si="71"/>
        <v>34.765000000000001</v>
      </c>
      <c r="G899">
        <f t="shared" si="72"/>
        <v>12.090000000000003</v>
      </c>
      <c r="H899">
        <f t="shared" si="73"/>
        <v>3.4770677301427426</v>
      </c>
      <c r="I899">
        <f t="shared" si="74"/>
        <v>6.9678925517782169</v>
      </c>
      <c r="J899">
        <f t="shared" si="75"/>
        <v>6.9945892758246861</v>
      </c>
    </row>
    <row r="900" spans="2:10" x14ac:dyDescent="0.25">
      <c r="B900" s="70">
        <v>41076</v>
      </c>
      <c r="C900">
        <v>40.4</v>
      </c>
      <c r="D900">
        <v>27.52</v>
      </c>
      <c r="E900">
        <v>40.6</v>
      </c>
      <c r="F900">
        <f t="shared" ref="F900:F963" si="76">0.5*(C900+D900)</f>
        <v>33.96</v>
      </c>
      <c r="G900">
        <f t="shared" ref="G900:G963" si="77">C900-D900</f>
        <v>12.879999999999999</v>
      </c>
      <c r="H900">
        <f t="shared" ref="H900:H963" si="78">SQRT(G900)</f>
        <v>3.5888716889852721</v>
      </c>
      <c r="I900">
        <f t="shared" ref="I900:I963" si="79">0.000939*(F900+17.8)*H900*E900</f>
        <v>7.081802731461293</v>
      </c>
      <c r="J900">
        <f t="shared" si="75"/>
        <v>6.9165726073099227</v>
      </c>
    </row>
    <row r="901" spans="2:10" x14ac:dyDescent="0.25">
      <c r="B901" s="70">
        <v>41077</v>
      </c>
      <c r="C901">
        <v>40.26</v>
      </c>
      <c r="D901">
        <v>29.13</v>
      </c>
      <c r="E901">
        <v>40.6</v>
      </c>
      <c r="F901">
        <f t="shared" si="76"/>
        <v>34.695</v>
      </c>
      <c r="G901">
        <f t="shared" si="77"/>
        <v>11.129999999999999</v>
      </c>
      <c r="H901">
        <f t="shared" si="78"/>
        <v>3.3361654635224554</v>
      </c>
      <c r="I901">
        <f t="shared" si="79"/>
        <v>6.6766275178305685</v>
      </c>
      <c r="J901">
        <f t="shared" si="75"/>
        <v>6.8973760666145472</v>
      </c>
    </row>
    <row r="902" spans="2:10" x14ac:dyDescent="0.25">
      <c r="B902" s="70">
        <v>41078</v>
      </c>
      <c r="C902">
        <v>40.42</v>
      </c>
      <c r="D902">
        <v>29.35</v>
      </c>
      <c r="E902">
        <v>40.6</v>
      </c>
      <c r="F902">
        <f t="shared" si="76"/>
        <v>34.885000000000005</v>
      </c>
      <c r="G902">
        <f t="shared" si="77"/>
        <v>11.07</v>
      </c>
      <c r="H902">
        <f t="shared" si="78"/>
        <v>3.3271609519228251</v>
      </c>
      <c r="I902">
        <f t="shared" si="79"/>
        <v>6.6827070085624563</v>
      </c>
      <c r="J902">
        <f t="shared" ref="J902:J965" si="80">0.2*(I900+I901+I902+I903+I904)</f>
        <v>6.8923270147153985</v>
      </c>
    </row>
    <row r="903" spans="2:10" x14ac:dyDescent="0.25">
      <c r="B903" s="70">
        <v>41079</v>
      </c>
      <c r="C903">
        <v>40.6</v>
      </c>
      <c r="D903">
        <v>27.87</v>
      </c>
      <c r="E903">
        <v>40.6</v>
      </c>
      <c r="F903">
        <f t="shared" si="76"/>
        <v>34.234999999999999</v>
      </c>
      <c r="G903">
        <f t="shared" si="77"/>
        <v>12.73</v>
      </c>
      <c r="H903">
        <f t="shared" si="78"/>
        <v>3.5679125549822546</v>
      </c>
      <c r="I903">
        <f t="shared" si="79"/>
        <v>7.0778505234401958</v>
      </c>
      <c r="J903">
        <f t="shared" si="80"/>
        <v>6.873758530105734</v>
      </c>
    </row>
    <row r="904" spans="2:10" x14ac:dyDescent="0.25">
      <c r="B904" s="70">
        <v>41080</v>
      </c>
      <c r="C904">
        <v>40.72</v>
      </c>
      <c r="D904">
        <v>28.69</v>
      </c>
      <c r="E904">
        <v>40.6</v>
      </c>
      <c r="F904">
        <f t="shared" si="76"/>
        <v>34.704999999999998</v>
      </c>
      <c r="G904">
        <f t="shared" si="77"/>
        <v>12.029999999999998</v>
      </c>
      <c r="H904">
        <f t="shared" si="78"/>
        <v>3.4684290392049246</v>
      </c>
      <c r="I904">
        <f t="shared" si="79"/>
        <v>6.9426472922824791</v>
      </c>
      <c r="J904">
        <f t="shared" si="80"/>
        <v>6.9487514836803435</v>
      </c>
    </row>
    <row r="905" spans="2:10" x14ac:dyDescent="0.25">
      <c r="B905" s="70">
        <v>41081</v>
      </c>
      <c r="C905">
        <v>40.799999999999997</v>
      </c>
      <c r="D905">
        <v>28.53</v>
      </c>
      <c r="E905">
        <v>40.5</v>
      </c>
      <c r="F905">
        <f t="shared" si="76"/>
        <v>34.664999999999999</v>
      </c>
      <c r="G905">
        <f t="shared" si="77"/>
        <v>12.269999999999996</v>
      </c>
      <c r="H905">
        <f t="shared" si="78"/>
        <v>3.5028559776273984</v>
      </c>
      <c r="I905">
        <f t="shared" si="79"/>
        <v>6.9889603084129686</v>
      </c>
      <c r="J905">
        <f t="shared" si="80"/>
        <v>6.9611030463647827</v>
      </c>
    </row>
    <row r="906" spans="2:10" x14ac:dyDescent="0.25">
      <c r="B906" s="70">
        <v>41082</v>
      </c>
      <c r="C906">
        <v>41.32</v>
      </c>
      <c r="D906">
        <v>29.08</v>
      </c>
      <c r="E906">
        <v>40.5</v>
      </c>
      <c r="F906">
        <f t="shared" si="76"/>
        <v>35.200000000000003</v>
      </c>
      <c r="G906">
        <f t="shared" si="77"/>
        <v>12.240000000000002</v>
      </c>
      <c r="H906">
        <f t="shared" si="78"/>
        <v>3.4985711369071804</v>
      </c>
      <c r="I906">
        <f t="shared" si="79"/>
        <v>7.0515922857036157</v>
      </c>
      <c r="J906">
        <f t="shared" si="80"/>
        <v>6.8779269845907827</v>
      </c>
    </row>
    <row r="907" spans="2:10" x14ac:dyDescent="0.25">
      <c r="B907" s="70">
        <v>41083</v>
      </c>
      <c r="C907">
        <v>40.39</v>
      </c>
      <c r="D907">
        <v>28.97</v>
      </c>
      <c r="E907">
        <v>40.5</v>
      </c>
      <c r="F907">
        <f t="shared" si="76"/>
        <v>34.68</v>
      </c>
      <c r="G907">
        <f t="shared" si="77"/>
        <v>11.420000000000002</v>
      </c>
      <c r="H907">
        <f t="shared" si="78"/>
        <v>3.3793490497431606</v>
      </c>
      <c r="I907">
        <f t="shared" si="79"/>
        <v>6.7444648219846508</v>
      </c>
      <c r="J907">
        <f t="shared" si="80"/>
        <v>6.894055018041124</v>
      </c>
    </row>
    <row r="908" spans="2:10" x14ac:dyDescent="0.25">
      <c r="B908" s="70">
        <v>41084</v>
      </c>
      <c r="C908">
        <v>40.33</v>
      </c>
      <c r="D908">
        <v>29.23</v>
      </c>
      <c r="E908">
        <v>40.5</v>
      </c>
      <c r="F908">
        <f t="shared" si="76"/>
        <v>34.78</v>
      </c>
      <c r="G908">
        <f t="shared" si="77"/>
        <v>11.099999999999998</v>
      </c>
      <c r="H908">
        <f t="shared" si="78"/>
        <v>3.3316662497915361</v>
      </c>
      <c r="I908">
        <f t="shared" si="79"/>
        <v>6.6619702145701947</v>
      </c>
      <c r="J908">
        <f t="shared" si="80"/>
        <v>6.7543189752374246</v>
      </c>
    </row>
    <row r="909" spans="2:10" x14ac:dyDescent="0.25">
      <c r="B909" s="70">
        <v>41085</v>
      </c>
      <c r="C909">
        <v>40.25</v>
      </c>
      <c r="D909">
        <v>27.47</v>
      </c>
      <c r="E909">
        <v>40.5</v>
      </c>
      <c r="F909">
        <f t="shared" si="76"/>
        <v>33.86</v>
      </c>
      <c r="G909">
        <f t="shared" si="77"/>
        <v>12.780000000000001</v>
      </c>
      <c r="H909">
        <f t="shared" si="78"/>
        <v>3.5749125863438955</v>
      </c>
      <c r="I909">
        <f t="shared" si="79"/>
        <v>7.0232874595341848</v>
      </c>
      <c r="J909">
        <f t="shared" si="80"/>
        <v>6.6034664207139047</v>
      </c>
    </row>
    <row r="910" spans="2:10" x14ac:dyDescent="0.25">
      <c r="B910" s="70">
        <v>41086</v>
      </c>
      <c r="C910">
        <v>38.69</v>
      </c>
      <c r="D910">
        <v>28.29</v>
      </c>
      <c r="E910">
        <v>40.5</v>
      </c>
      <c r="F910">
        <f t="shared" si="76"/>
        <v>33.489999999999995</v>
      </c>
      <c r="G910">
        <f t="shared" si="77"/>
        <v>10.399999999999999</v>
      </c>
      <c r="H910">
        <f t="shared" si="78"/>
        <v>3.2249030993194197</v>
      </c>
      <c r="I910">
        <f t="shared" si="79"/>
        <v>6.2902800943944754</v>
      </c>
      <c r="J910">
        <f t="shared" si="80"/>
        <v>6.5892567106022542</v>
      </c>
    </row>
    <row r="911" spans="2:10" x14ac:dyDescent="0.25">
      <c r="B911" s="70">
        <v>41087</v>
      </c>
      <c r="C911">
        <v>38.630000000000003</v>
      </c>
      <c r="D911">
        <v>28.17</v>
      </c>
      <c r="E911">
        <v>40.5</v>
      </c>
      <c r="F911">
        <f t="shared" si="76"/>
        <v>33.400000000000006</v>
      </c>
      <c r="G911">
        <f t="shared" si="77"/>
        <v>10.46</v>
      </c>
      <c r="H911">
        <f t="shared" si="78"/>
        <v>3.234192325759246</v>
      </c>
      <c r="I911">
        <f t="shared" si="79"/>
        <v>6.2973295130860159</v>
      </c>
      <c r="J911">
        <f t="shared" si="80"/>
        <v>6.6337029030656787</v>
      </c>
    </row>
    <row r="912" spans="2:10" x14ac:dyDescent="0.25">
      <c r="B912" s="70">
        <v>41088</v>
      </c>
      <c r="C912">
        <v>39.979999999999997</v>
      </c>
      <c r="D912">
        <v>28.64</v>
      </c>
      <c r="E912">
        <v>40.5</v>
      </c>
      <c r="F912">
        <f t="shared" si="76"/>
        <v>34.31</v>
      </c>
      <c r="G912">
        <f t="shared" si="77"/>
        <v>11.339999999999996</v>
      </c>
      <c r="H912">
        <f t="shared" si="78"/>
        <v>3.3674916480965469</v>
      </c>
      <c r="I912">
        <f t="shared" si="79"/>
        <v>6.6734162714263983</v>
      </c>
      <c r="J912">
        <f t="shared" si="80"/>
        <v>6.6140084791382341</v>
      </c>
    </row>
    <row r="913" spans="2:10" x14ac:dyDescent="0.25">
      <c r="B913" s="70">
        <v>41089</v>
      </c>
      <c r="C913">
        <v>40.79</v>
      </c>
      <c r="D913">
        <v>28.91</v>
      </c>
      <c r="E913">
        <v>40.4</v>
      </c>
      <c r="F913">
        <f t="shared" si="76"/>
        <v>34.85</v>
      </c>
      <c r="G913">
        <f t="shared" si="77"/>
        <v>11.879999999999999</v>
      </c>
      <c r="H913">
        <f t="shared" si="78"/>
        <v>3.4467375879228173</v>
      </c>
      <c r="I913">
        <f t="shared" si="79"/>
        <v>6.8842011768873155</v>
      </c>
      <c r="J913">
        <f t="shared" si="80"/>
        <v>6.8296349920744532</v>
      </c>
    </row>
    <row r="914" spans="2:10" x14ac:dyDescent="0.25">
      <c r="B914" s="70">
        <v>41090</v>
      </c>
      <c r="C914">
        <v>41.17</v>
      </c>
      <c r="D914">
        <v>29.33</v>
      </c>
      <c r="E914">
        <v>40.4</v>
      </c>
      <c r="F914">
        <f t="shared" si="76"/>
        <v>35.25</v>
      </c>
      <c r="G914">
        <f t="shared" si="77"/>
        <v>11.840000000000003</v>
      </c>
      <c r="H914">
        <f t="shared" si="78"/>
        <v>3.440930106817051</v>
      </c>
      <c r="I914">
        <f t="shared" si="79"/>
        <v>6.9248153398969601</v>
      </c>
      <c r="J914">
        <f t="shared" si="80"/>
        <v>7.0921339983079399</v>
      </c>
    </row>
    <row r="915" spans="2:10" x14ac:dyDescent="0.25">
      <c r="B915" s="70">
        <v>41091</v>
      </c>
      <c r="C915">
        <v>42.08</v>
      </c>
      <c r="D915">
        <v>28.76</v>
      </c>
      <c r="E915">
        <v>40.4</v>
      </c>
      <c r="F915">
        <f t="shared" si="76"/>
        <v>35.42</v>
      </c>
      <c r="G915">
        <f t="shared" si="77"/>
        <v>13.319999999999997</v>
      </c>
      <c r="H915">
        <f t="shared" si="78"/>
        <v>3.6496575181789312</v>
      </c>
      <c r="I915">
        <f t="shared" si="79"/>
        <v>7.3684126590755765</v>
      </c>
      <c r="J915">
        <f t="shared" si="80"/>
        <v>7.2759732767040353</v>
      </c>
    </row>
    <row r="916" spans="2:10" x14ac:dyDescent="0.25">
      <c r="B916" s="70">
        <v>41092</v>
      </c>
      <c r="C916">
        <v>43.44</v>
      </c>
      <c r="D916">
        <v>29.87</v>
      </c>
      <c r="E916">
        <v>40.4</v>
      </c>
      <c r="F916">
        <f t="shared" si="76"/>
        <v>36.655000000000001</v>
      </c>
      <c r="G916">
        <f t="shared" si="77"/>
        <v>13.569999999999997</v>
      </c>
      <c r="H916">
        <f t="shared" si="78"/>
        <v>3.6837480912787721</v>
      </c>
      <c r="I916">
        <f t="shared" si="79"/>
        <v>7.6098245442534473</v>
      </c>
      <c r="J916">
        <f t="shared" si="80"/>
        <v>7.3426409045453189</v>
      </c>
    </row>
    <row r="917" spans="2:10" x14ac:dyDescent="0.25">
      <c r="B917" s="70">
        <v>41093</v>
      </c>
      <c r="C917">
        <v>43.56</v>
      </c>
      <c r="D917">
        <v>30.15</v>
      </c>
      <c r="E917">
        <v>40.4</v>
      </c>
      <c r="F917">
        <f t="shared" si="76"/>
        <v>36.855000000000004</v>
      </c>
      <c r="G917">
        <f t="shared" si="77"/>
        <v>13.410000000000004</v>
      </c>
      <c r="H917">
        <f t="shared" si="78"/>
        <v>3.6619666847201113</v>
      </c>
      <c r="I917">
        <f t="shared" si="79"/>
        <v>7.5926126634068742</v>
      </c>
      <c r="J917">
        <f t="shared" si="80"/>
        <v>7.2353862424547861</v>
      </c>
    </row>
    <row r="918" spans="2:10" x14ac:dyDescent="0.25">
      <c r="B918" s="70">
        <v>41094</v>
      </c>
      <c r="C918">
        <v>42.23</v>
      </c>
      <c r="D918">
        <v>29.71</v>
      </c>
      <c r="E918">
        <v>40.4</v>
      </c>
      <c r="F918">
        <f t="shared" si="76"/>
        <v>35.97</v>
      </c>
      <c r="G918">
        <f t="shared" si="77"/>
        <v>12.519999999999996</v>
      </c>
      <c r="H918">
        <f t="shared" si="78"/>
        <v>3.538361202590826</v>
      </c>
      <c r="I918">
        <f t="shared" si="79"/>
        <v>7.2175393160937329</v>
      </c>
      <c r="J918">
        <f t="shared" si="80"/>
        <v>6.9599852366133241</v>
      </c>
    </row>
    <row r="919" spans="2:10" x14ac:dyDescent="0.25">
      <c r="B919" s="70">
        <v>41095</v>
      </c>
      <c r="C919">
        <v>38.64</v>
      </c>
      <c r="D919">
        <v>27.73</v>
      </c>
      <c r="E919">
        <v>40.4</v>
      </c>
      <c r="F919">
        <f t="shared" si="76"/>
        <v>33.185000000000002</v>
      </c>
      <c r="G919">
        <f t="shared" si="77"/>
        <v>10.91</v>
      </c>
      <c r="H919">
        <f t="shared" si="78"/>
        <v>3.3030289129827488</v>
      </c>
      <c r="I919">
        <f t="shared" si="79"/>
        <v>6.3885420294442952</v>
      </c>
      <c r="J919">
        <f t="shared" si="80"/>
        <v>6.6202479280154378</v>
      </c>
    </row>
    <row r="920" spans="2:10" x14ac:dyDescent="0.25">
      <c r="B920" s="70">
        <v>41096</v>
      </c>
      <c r="C920">
        <v>37.47</v>
      </c>
      <c r="D920">
        <v>27.57</v>
      </c>
      <c r="E920">
        <v>40.299999999999997</v>
      </c>
      <c r="F920">
        <f t="shared" si="76"/>
        <v>32.519999999999996</v>
      </c>
      <c r="G920">
        <f t="shared" si="77"/>
        <v>9.8999999999999986</v>
      </c>
      <c r="H920">
        <f t="shared" si="78"/>
        <v>3.1464265445104544</v>
      </c>
      <c r="I920">
        <f t="shared" si="79"/>
        <v>5.9914076298682701</v>
      </c>
      <c r="J920">
        <f t="shared" si="80"/>
        <v>6.2361353253405865</v>
      </c>
    </row>
    <row r="921" spans="2:10" x14ac:dyDescent="0.25">
      <c r="B921" s="70">
        <v>41097</v>
      </c>
      <c r="C921">
        <v>36.46</v>
      </c>
      <c r="D921">
        <v>26.39</v>
      </c>
      <c r="E921">
        <v>40.299999999999997</v>
      </c>
      <c r="F921">
        <f t="shared" si="76"/>
        <v>31.425000000000001</v>
      </c>
      <c r="G921">
        <f t="shared" si="77"/>
        <v>10.07</v>
      </c>
      <c r="H921">
        <f t="shared" si="78"/>
        <v>3.1733263305244863</v>
      </c>
      <c r="I921">
        <f t="shared" si="79"/>
        <v>5.9111380012640202</v>
      </c>
      <c r="J921">
        <f t="shared" si="80"/>
        <v>5.9733133264830203</v>
      </c>
    </row>
    <row r="922" spans="2:10" x14ac:dyDescent="0.25">
      <c r="B922" s="70">
        <v>41098</v>
      </c>
      <c r="C922">
        <v>36.46</v>
      </c>
      <c r="D922">
        <v>27.37</v>
      </c>
      <c r="E922">
        <v>40.299999999999997</v>
      </c>
      <c r="F922">
        <f t="shared" si="76"/>
        <v>31.914999999999999</v>
      </c>
      <c r="G922">
        <f t="shared" si="77"/>
        <v>9.09</v>
      </c>
      <c r="H922">
        <f t="shared" si="78"/>
        <v>3.0149626863362671</v>
      </c>
      <c r="I922">
        <f t="shared" si="79"/>
        <v>5.6720496500326094</v>
      </c>
      <c r="J922">
        <f t="shared" si="80"/>
        <v>5.6458686161373937</v>
      </c>
    </row>
    <row r="923" spans="2:10" x14ac:dyDescent="0.25">
      <c r="B923" s="70">
        <v>41099</v>
      </c>
      <c r="C923">
        <v>36.28</v>
      </c>
      <c r="D923">
        <v>26.15</v>
      </c>
      <c r="E923">
        <v>40.299999999999997</v>
      </c>
      <c r="F923">
        <f t="shared" si="76"/>
        <v>31.215</v>
      </c>
      <c r="G923">
        <f t="shared" si="77"/>
        <v>10.130000000000003</v>
      </c>
      <c r="H923">
        <f t="shared" si="78"/>
        <v>3.1827660925679102</v>
      </c>
      <c r="I923">
        <f t="shared" si="79"/>
        <v>5.9034293218059037</v>
      </c>
      <c r="J923">
        <f t="shared" si="80"/>
        <v>5.2956814080827721</v>
      </c>
    </row>
    <row r="924" spans="2:10" x14ac:dyDescent="0.25">
      <c r="B924" s="70">
        <v>41100</v>
      </c>
      <c r="C924">
        <v>33.07</v>
      </c>
      <c r="D924">
        <v>26.04</v>
      </c>
      <c r="E924">
        <v>40.299999999999997</v>
      </c>
      <c r="F924">
        <f t="shared" si="76"/>
        <v>29.555</v>
      </c>
      <c r="G924">
        <f t="shared" si="77"/>
        <v>7.0300000000000011</v>
      </c>
      <c r="H924">
        <f t="shared" si="78"/>
        <v>2.6514147167125706</v>
      </c>
      <c r="I924">
        <f t="shared" si="79"/>
        <v>4.751318477716163</v>
      </c>
      <c r="J924">
        <f t="shared" si="80"/>
        <v>5.0413083434593418</v>
      </c>
    </row>
    <row r="925" spans="2:10" x14ac:dyDescent="0.25">
      <c r="B925" s="70">
        <v>41101</v>
      </c>
      <c r="C925">
        <v>31.49</v>
      </c>
      <c r="D925">
        <v>25.65</v>
      </c>
      <c r="E925">
        <v>40.299999999999997</v>
      </c>
      <c r="F925">
        <f t="shared" si="76"/>
        <v>28.57</v>
      </c>
      <c r="G925">
        <f t="shared" si="77"/>
        <v>5.84</v>
      </c>
      <c r="H925">
        <f t="shared" si="78"/>
        <v>2.4166091947189146</v>
      </c>
      <c r="I925">
        <f t="shared" si="79"/>
        <v>4.2404715895951623</v>
      </c>
      <c r="J925">
        <f t="shared" si="80"/>
        <v>4.975068730535626</v>
      </c>
    </row>
    <row r="926" spans="2:10" x14ac:dyDescent="0.25">
      <c r="B926" s="70">
        <v>41102</v>
      </c>
      <c r="C926">
        <v>32.82</v>
      </c>
      <c r="D926">
        <v>26.05</v>
      </c>
      <c r="E926">
        <v>40.200000000000003</v>
      </c>
      <c r="F926">
        <f t="shared" si="76"/>
        <v>29.435000000000002</v>
      </c>
      <c r="G926">
        <f t="shared" si="77"/>
        <v>6.77</v>
      </c>
      <c r="H926">
        <f t="shared" si="78"/>
        <v>2.6019223662515376</v>
      </c>
      <c r="I926">
        <f t="shared" si="79"/>
        <v>4.6392726781468658</v>
      </c>
      <c r="J926">
        <f t="shared" si="80"/>
        <v>4.8548131207531071</v>
      </c>
    </row>
    <row r="927" spans="2:10" x14ac:dyDescent="0.25">
      <c r="B927" s="70">
        <v>41103</v>
      </c>
      <c r="C927">
        <v>34.770000000000003</v>
      </c>
      <c r="D927">
        <v>26.18</v>
      </c>
      <c r="E927">
        <v>40.200000000000003</v>
      </c>
      <c r="F927">
        <f t="shared" si="76"/>
        <v>30.475000000000001</v>
      </c>
      <c r="G927">
        <f t="shared" si="77"/>
        <v>8.5900000000000034</v>
      </c>
      <c r="H927">
        <f t="shared" si="78"/>
        <v>2.9308701779505695</v>
      </c>
      <c r="I927">
        <f t="shared" si="79"/>
        <v>5.3408515854140326</v>
      </c>
      <c r="J927">
        <f t="shared" si="80"/>
        <v>5.0019208974553928</v>
      </c>
    </row>
    <row r="928" spans="2:10" x14ac:dyDescent="0.25">
      <c r="B928" s="70">
        <v>41104</v>
      </c>
      <c r="C928">
        <v>34.06</v>
      </c>
      <c r="D928">
        <v>25.31</v>
      </c>
      <c r="E928" s="116">
        <v>40.200000000000003</v>
      </c>
      <c r="F928">
        <f t="shared" si="76"/>
        <v>29.685000000000002</v>
      </c>
      <c r="G928">
        <f t="shared" si="77"/>
        <v>8.7500000000000036</v>
      </c>
      <c r="H928">
        <f t="shared" si="78"/>
        <v>2.9580398915498085</v>
      </c>
      <c r="I928">
        <f t="shared" si="79"/>
        <v>5.3021512728933109</v>
      </c>
      <c r="J928">
        <f t="shared" si="80"/>
        <v>5.292909539353535</v>
      </c>
    </row>
    <row r="929" spans="2:10" x14ac:dyDescent="0.25">
      <c r="B929" s="70">
        <v>41105</v>
      </c>
      <c r="C929">
        <v>35.130000000000003</v>
      </c>
      <c r="D929">
        <v>26.12</v>
      </c>
      <c r="E929">
        <v>40.200000000000003</v>
      </c>
      <c r="F929">
        <f t="shared" si="76"/>
        <v>30.625</v>
      </c>
      <c r="G929">
        <f t="shared" si="77"/>
        <v>9.0100000000000016</v>
      </c>
      <c r="H929">
        <f t="shared" si="78"/>
        <v>3.0016662039607271</v>
      </c>
      <c r="I929">
        <f t="shared" si="79"/>
        <v>5.4868573612275933</v>
      </c>
      <c r="J929">
        <f t="shared" si="80"/>
        <v>5.6122788980182214</v>
      </c>
    </row>
    <row r="930" spans="2:10" x14ac:dyDescent="0.25">
      <c r="B930" s="70">
        <v>41106</v>
      </c>
      <c r="C930">
        <v>35.9</v>
      </c>
      <c r="D930">
        <v>26.34</v>
      </c>
      <c r="E930">
        <v>40.1</v>
      </c>
      <c r="F930">
        <f t="shared" si="76"/>
        <v>31.119999999999997</v>
      </c>
      <c r="G930">
        <f t="shared" si="77"/>
        <v>9.5599999999999987</v>
      </c>
      <c r="H930">
        <f t="shared" si="78"/>
        <v>3.0919249667480613</v>
      </c>
      <c r="I930">
        <f t="shared" si="79"/>
        <v>5.6954147990858717</v>
      </c>
      <c r="J930">
        <f t="shared" si="80"/>
        <v>5.8125011086276501</v>
      </c>
    </row>
    <row r="931" spans="2:10" x14ac:dyDescent="0.25">
      <c r="B931" s="70">
        <v>41107</v>
      </c>
      <c r="C931">
        <v>37.76</v>
      </c>
      <c r="D931">
        <v>26.83</v>
      </c>
      <c r="E931">
        <v>40.1</v>
      </c>
      <c r="F931">
        <f t="shared" si="76"/>
        <v>32.295000000000002</v>
      </c>
      <c r="G931">
        <f t="shared" si="77"/>
        <v>10.93</v>
      </c>
      <c r="H931">
        <f t="shared" si="78"/>
        <v>3.306055050963308</v>
      </c>
      <c r="I931">
        <f t="shared" si="79"/>
        <v>6.2361194714702943</v>
      </c>
      <c r="J931">
        <f t="shared" si="80"/>
        <v>5.8784969275780687</v>
      </c>
    </row>
    <row r="932" spans="2:10" x14ac:dyDescent="0.25">
      <c r="B932" s="70">
        <v>41108</v>
      </c>
      <c r="C932">
        <v>38.43</v>
      </c>
      <c r="D932">
        <v>27.33</v>
      </c>
      <c r="E932">
        <v>40</v>
      </c>
      <c r="F932">
        <f t="shared" si="76"/>
        <v>32.879999999999995</v>
      </c>
      <c r="G932">
        <f t="shared" si="77"/>
        <v>11.100000000000001</v>
      </c>
      <c r="H932">
        <f t="shared" si="78"/>
        <v>3.3316662497915366</v>
      </c>
      <c r="I932">
        <f t="shared" si="79"/>
        <v>6.3419626384611796</v>
      </c>
      <c r="J932">
        <f t="shared" si="80"/>
        <v>5.9030975143325302</v>
      </c>
    </row>
    <row r="933" spans="2:10" x14ac:dyDescent="0.25">
      <c r="B933" s="70">
        <v>41109</v>
      </c>
      <c r="C933">
        <v>36.96</v>
      </c>
      <c r="D933">
        <v>28.08</v>
      </c>
      <c r="E933">
        <v>40</v>
      </c>
      <c r="F933">
        <f t="shared" si="76"/>
        <v>32.519999999999996</v>
      </c>
      <c r="G933">
        <f t="shared" si="77"/>
        <v>8.8800000000000026</v>
      </c>
      <c r="H933">
        <f t="shared" si="78"/>
        <v>2.9799328851502684</v>
      </c>
      <c r="I933">
        <f t="shared" si="79"/>
        <v>5.6321303676454013</v>
      </c>
      <c r="J933">
        <f t="shared" si="80"/>
        <v>5.9599477404793868</v>
      </c>
    </row>
    <row r="934" spans="2:10" x14ac:dyDescent="0.25">
      <c r="B934" s="70">
        <v>41110</v>
      </c>
      <c r="C934">
        <v>36.520000000000003</v>
      </c>
      <c r="D934">
        <v>27.48</v>
      </c>
      <c r="E934">
        <v>39.9</v>
      </c>
      <c r="F934">
        <f t="shared" si="76"/>
        <v>32</v>
      </c>
      <c r="G934">
        <f t="shared" si="77"/>
        <v>9.0400000000000027</v>
      </c>
      <c r="H934">
        <f t="shared" si="78"/>
        <v>3.0066592756745822</v>
      </c>
      <c r="I934">
        <f t="shared" si="79"/>
        <v>5.6098602949999021</v>
      </c>
      <c r="J934">
        <f t="shared" si="80"/>
        <v>5.9334958473520407</v>
      </c>
    </row>
    <row r="935" spans="2:10" x14ac:dyDescent="0.25">
      <c r="B935" s="70">
        <v>41111</v>
      </c>
      <c r="C935">
        <v>37.49</v>
      </c>
      <c r="D935">
        <v>27.4</v>
      </c>
      <c r="E935">
        <v>39.9</v>
      </c>
      <c r="F935">
        <f t="shared" si="76"/>
        <v>32.445</v>
      </c>
      <c r="G935">
        <f t="shared" si="77"/>
        <v>10.090000000000003</v>
      </c>
      <c r="H935">
        <f t="shared" si="78"/>
        <v>3.1764760348537187</v>
      </c>
      <c r="I935">
        <f t="shared" si="79"/>
        <v>5.9796659298201567</v>
      </c>
      <c r="J935">
        <f t="shared" si="80"/>
        <v>5.8272819084799181</v>
      </c>
    </row>
    <row r="936" spans="2:10" x14ac:dyDescent="0.25">
      <c r="B936" s="70">
        <v>41112</v>
      </c>
      <c r="C936">
        <v>36.909999999999997</v>
      </c>
      <c r="D936">
        <v>25.89</v>
      </c>
      <c r="E936">
        <v>39.799999999999997</v>
      </c>
      <c r="F936">
        <f t="shared" si="76"/>
        <v>31.4</v>
      </c>
      <c r="G936">
        <f t="shared" si="77"/>
        <v>11.019999999999996</v>
      </c>
      <c r="H936">
        <f t="shared" si="78"/>
        <v>3.3196385345395658</v>
      </c>
      <c r="I936">
        <f t="shared" si="79"/>
        <v>6.1038600058335621</v>
      </c>
      <c r="J936">
        <f t="shared" si="80"/>
        <v>5.8149947486829605</v>
      </c>
    </row>
    <row r="937" spans="2:10" x14ac:dyDescent="0.25">
      <c r="B937" s="70">
        <v>41113</v>
      </c>
      <c r="C937">
        <v>37.119999999999997</v>
      </c>
      <c r="D937">
        <v>27.49</v>
      </c>
      <c r="E937">
        <v>39.799999999999997</v>
      </c>
      <c r="F937">
        <f t="shared" si="76"/>
        <v>32.305</v>
      </c>
      <c r="G937">
        <f t="shared" si="77"/>
        <v>9.629999999999999</v>
      </c>
      <c r="H937">
        <f t="shared" si="78"/>
        <v>3.1032241298365801</v>
      </c>
      <c r="I937">
        <f t="shared" si="79"/>
        <v>5.8108929441005639</v>
      </c>
      <c r="J937">
        <f t="shared" si="80"/>
        <v>5.7029826078166899</v>
      </c>
    </row>
    <row r="938" spans="2:10" x14ac:dyDescent="0.25">
      <c r="B938" s="70">
        <v>41114</v>
      </c>
      <c r="C938">
        <v>36.58</v>
      </c>
      <c r="D938">
        <v>27.61</v>
      </c>
      <c r="E938">
        <v>39.700000000000003</v>
      </c>
      <c r="F938">
        <f t="shared" si="76"/>
        <v>32.094999999999999</v>
      </c>
      <c r="G938">
        <f t="shared" si="77"/>
        <v>8.9699999999999989</v>
      </c>
      <c r="H938">
        <f t="shared" si="78"/>
        <v>2.9949958263743874</v>
      </c>
      <c r="I938">
        <f t="shared" si="79"/>
        <v>5.5706945686606115</v>
      </c>
      <c r="J938">
        <f t="shared" si="80"/>
        <v>5.5372556379518674</v>
      </c>
    </row>
    <row r="939" spans="2:10" x14ac:dyDescent="0.25">
      <c r="B939" s="70">
        <v>41115</v>
      </c>
      <c r="C939">
        <v>35.11</v>
      </c>
      <c r="D939">
        <v>27.5</v>
      </c>
      <c r="E939">
        <v>39.700000000000003</v>
      </c>
      <c r="F939">
        <f t="shared" si="76"/>
        <v>31.305</v>
      </c>
      <c r="G939">
        <f t="shared" si="77"/>
        <v>7.6099999999999994</v>
      </c>
      <c r="H939">
        <f t="shared" si="78"/>
        <v>2.758622844826744</v>
      </c>
      <c r="I939">
        <f t="shared" si="79"/>
        <v>5.0497995906685489</v>
      </c>
      <c r="J939">
        <f t="shared" si="80"/>
        <v>5.3475650812860458</v>
      </c>
    </row>
    <row r="940" spans="2:10" x14ac:dyDescent="0.25">
      <c r="B940" s="70">
        <v>41116</v>
      </c>
      <c r="C940">
        <v>35.1</v>
      </c>
      <c r="D940">
        <v>27.07</v>
      </c>
      <c r="E940">
        <v>39.6</v>
      </c>
      <c r="F940">
        <f t="shared" si="76"/>
        <v>31.085000000000001</v>
      </c>
      <c r="G940">
        <f t="shared" si="77"/>
        <v>8.0300000000000011</v>
      </c>
      <c r="H940">
        <f t="shared" si="78"/>
        <v>2.8337254630609512</v>
      </c>
      <c r="I940">
        <f t="shared" si="79"/>
        <v>5.1510310804960451</v>
      </c>
      <c r="J940">
        <f t="shared" si="80"/>
        <v>5.1822388569239282</v>
      </c>
    </row>
    <row r="941" spans="2:10" x14ac:dyDescent="0.25">
      <c r="B941" s="70">
        <v>41117</v>
      </c>
      <c r="C941">
        <v>34.840000000000003</v>
      </c>
      <c r="D941">
        <v>26.69</v>
      </c>
      <c r="E941">
        <v>39.6</v>
      </c>
      <c r="F941">
        <f t="shared" si="76"/>
        <v>30.765000000000001</v>
      </c>
      <c r="G941">
        <f t="shared" si="77"/>
        <v>8.1500000000000021</v>
      </c>
      <c r="H941">
        <f t="shared" si="78"/>
        <v>2.8548204847240397</v>
      </c>
      <c r="I941">
        <f t="shared" si="79"/>
        <v>5.1554072225044605</v>
      </c>
      <c r="J941">
        <f t="shared" si="80"/>
        <v>5.0579705454677679</v>
      </c>
    </row>
    <row r="942" spans="2:10" x14ac:dyDescent="0.25">
      <c r="B942" s="70">
        <v>41118</v>
      </c>
      <c r="C942">
        <v>34.32</v>
      </c>
      <c r="D942">
        <v>26.56</v>
      </c>
      <c r="E942">
        <v>39.5</v>
      </c>
      <c r="F942">
        <f t="shared" si="76"/>
        <v>30.439999999999998</v>
      </c>
      <c r="G942">
        <f t="shared" si="77"/>
        <v>7.7600000000000016</v>
      </c>
      <c r="H942">
        <f t="shared" si="78"/>
        <v>2.7856776554368241</v>
      </c>
      <c r="I942">
        <f t="shared" si="79"/>
        <v>4.9842618222899722</v>
      </c>
      <c r="J942">
        <f t="shared" si="80"/>
        <v>4.8976043826611368</v>
      </c>
    </row>
    <row r="943" spans="2:10" x14ac:dyDescent="0.25">
      <c r="B943" s="70">
        <v>41119</v>
      </c>
      <c r="C943">
        <v>34.06</v>
      </c>
      <c r="D943">
        <v>26.33</v>
      </c>
      <c r="E943">
        <v>39.5</v>
      </c>
      <c r="F943">
        <f t="shared" si="76"/>
        <v>30.195</v>
      </c>
      <c r="G943">
        <f t="shared" si="77"/>
        <v>7.730000000000004</v>
      </c>
      <c r="H943">
        <f t="shared" si="78"/>
        <v>2.7802877548915697</v>
      </c>
      <c r="I943">
        <f t="shared" si="79"/>
        <v>4.949353011379813</v>
      </c>
      <c r="J943">
        <f t="shared" si="80"/>
        <v>4.6877042852031154</v>
      </c>
    </row>
    <row r="944" spans="2:10" x14ac:dyDescent="0.25">
      <c r="B944" s="70">
        <v>41120</v>
      </c>
      <c r="C944">
        <v>31.51</v>
      </c>
      <c r="D944">
        <v>25.34</v>
      </c>
      <c r="E944">
        <v>39.4</v>
      </c>
      <c r="F944">
        <f t="shared" si="76"/>
        <v>28.425000000000001</v>
      </c>
      <c r="G944">
        <f t="shared" si="77"/>
        <v>6.1700000000000017</v>
      </c>
      <c r="H944">
        <f t="shared" si="78"/>
        <v>2.4839484696748446</v>
      </c>
      <c r="I944">
        <f t="shared" si="79"/>
        <v>4.2479687766353926</v>
      </c>
      <c r="J944">
        <f t="shared" si="80"/>
        <v>4.720037408624628</v>
      </c>
    </row>
    <row r="945" spans="2:10" x14ac:dyDescent="0.25">
      <c r="B945" s="70">
        <v>41121</v>
      </c>
      <c r="C945">
        <v>31.32</v>
      </c>
      <c r="D945">
        <v>25.54</v>
      </c>
      <c r="E945">
        <v>39.299999999999997</v>
      </c>
      <c r="F945">
        <f t="shared" si="76"/>
        <v>28.43</v>
      </c>
      <c r="G945">
        <f t="shared" si="77"/>
        <v>5.7800000000000011</v>
      </c>
      <c r="H945">
        <f t="shared" si="78"/>
        <v>2.4041630560342617</v>
      </c>
      <c r="I945">
        <f t="shared" si="79"/>
        <v>4.1015305932059354</v>
      </c>
      <c r="J945">
        <f t="shared" si="80"/>
        <v>4.6669879782884633</v>
      </c>
    </row>
    <row r="946" spans="2:10" x14ac:dyDescent="0.25">
      <c r="B946" s="70">
        <v>41122</v>
      </c>
      <c r="C946">
        <v>34.619999999999997</v>
      </c>
      <c r="D946">
        <v>25.57</v>
      </c>
      <c r="E946">
        <v>39.299999999999997</v>
      </c>
      <c r="F946">
        <f t="shared" si="76"/>
        <v>30.094999999999999</v>
      </c>
      <c r="G946">
        <f t="shared" si="77"/>
        <v>9.0499999999999972</v>
      </c>
      <c r="H946">
        <f t="shared" si="78"/>
        <v>3.0083217912982643</v>
      </c>
      <c r="I946">
        <f t="shared" si="79"/>
        <v>5.3170728396120239</v>
      </c>
      <c r="J946">
        <f t="shared" si="80"/>
        <v>4.6990904862459892</v>
      </c>
    </row>
    <row r="947" spans="2:10" x14ac:dyDescent="0.25">
      <c r="B947" s="70">
        <v>41123</v>
      </c>
      <c r="C947">
        <v>33.979999999999997</v>
      </c>
      <c r="D947">
        <v>26.92</v>
      </c>
      <c r="E947">
        <v>39.200000000000003</v>
      </c>
      <c r="F947">
        <f t="shared" si="76"/>
        <v>30.45</v>
      </c>
      <c r="G947">
        <f t="shared" si="77"/>
        <v>7.0599999999999952</v>
      </c>
      <c r="H947">
        <f t="shared" si="78"/>
        <v>2.6570660511172837</v>
      </c>
      <c r="I947">
        <f t="shared" si="79"/>
        <v>4.7190146706091536</v>
      </c>
      <c r="J947">
        <f t="shared" si="80"/>
        <v>4.8797238709630157</v>
      </c>
    </row>
    <row r="948" spans="2:10" x14ac:dyDescent="0.25">
      <c r="B948" s="70">
        <v>41124</v>
      </c>
      <c r="C948">
        <v>34.28</v>
      </c>
      <c r="D948">
        <v>25.82</v>
      </c>
      <c r="E948">
        <v>39.1</v>
      </c>
      <c r="F948">
        <f t="shared" si="76"/>
        <v>30.05</v>
      </c>
      <c r="G948">
        <f t="shared" si="77"/>
        <v>8.4600000000000009</v>
      </c>
      <c r="H948">
        <f t="shared" si="78"/>
        <v>2.9086079144497976</v>
      </c>
      <c r="I948">
        <f t="shared" si="79"/>
        <v>5.1098655511674425</v>
      </c>
      <c r="J948">
        <f t="shared" si="80"/>
        <v>5.1625294729594904</v>
      </c>
    </row>
    <row r="949" spans="2:10" x14ac:dyDescent="0.25">
      <c r="B949" s="70">
        <v>41125</v>
      </c>
      <c r="C949">
        <v>34.479999999999997</v>
      </c>
      <c r="D949">
        <v>25.94</v>
      </c>
      <c r="E949">
        <v>39.1</v>
      </c>
      <c r="F949">
        <f t="shared" si="76"/>
        <v>30.21</v>
      </c>
      <c r="G949">
        <f t="shared" si="77"/>
        <v>8.5399999999999956</v>
      </c>
      <c r="H949">
        <f t="shared" si="78"/>
        <v>2.9223278392404906</v>
      </c>
      <c r="I949">
        <f t="shared" si="79"/>
        <v>5.1511357002205225</v>
      </c>
      <c r="J949">
        <f t="shared" si="80"/>
        <v>5.1607132776730769</v>
      </c>
    </row>
    <row r="950" spans="2:10" x14ac:dyDescent="0.25">
      <c r="B950" s="70">
        <v>41126</v>
      </c>
      <c r="C950">
        <v>35.94</v>
      </c>
      <c r="D950">
        <v>26.5</v>
      </c>
      <c r="E950">
        <v>39</v>
      </c>
      <c r="F950">
        <f t="shared" si="76"/>
        <v>31.22</v>
      </c>
      <c r="G950">
        <f t="shared" si="77"/>
        <v>9.4399999999999977</v>
      </c>
      <c r="H950">
        <f t="shared" si="78"/>
        <v>3.072458299147443</v>
      </c>
      <c r="I950">
        <f t="shared" si="79"/>
        <v>5.5155586031883068</v>
      </c>
      <c r="J950">
        <f t="shared" si="80"/>
        <v>5.155896312087739</v>
      </c>
    </row>
    <row r="951" spans="2:10" x14ac:dyDescent="0.25">
      <c r="B951" s="70">
        <v>41127</v>
      </c>
      <c r="C951">
        <v>35.28</v>
      </c>
      <c r="D951">
        <v>26.4</v>
      </c>
      <c r="E951">
        <v>39</v>
      </c>
      <c r="F951">
        <f t="shared" si="76"/>
        <v>30.84</v>
      </c>
      <c r="G951">
        <f t="shared" si="77"/>
        <v>8.8800000000000026</v>
      </c>
      <c r="H951">
        <f t="shared" si="78"/>
        <v>2.9799328851502684</v>
      </c>
      <c r="I951">
        <f t="shared" si="79"/>
        <v>5.307991863179959</v>
      </c>
      <c r="J951">
        <f t="shared" si="80"/>
        <v>4.8909289728957059</v>
      </c>
    </row>
    <row r="952" spans="2:10" x14ac:dyDescent="0.25">
      <c r="B952" s="70">
        <v>41128</v>
      </c>
      <c r="C952">
        <v>32.369999999999997</v>
      </c>
      <c r="D952">
        <v>24.67</v>
      </c>
      <c r="E952">
        <v>38.9</v>
      </c>
      <c r="F952">
        <f t="shared" si="76"/>
        <v>28.52</v>
      </c>
      <c r="G952">
        <f t="shared" si="77"/>
        <v>7.6999999999999957</v>
      </c>
      <c r="H952">
        <f t="shared" si="78"/>
        <v>2.7748873851023208</v>
      </c>
      <c r="I952">
        <f t="shared" si="79"/>
        <v>4.6949298426824635</v>
      </c>
      <c r="J952">
        <f t="shared" si="80"/>
        <v>4.7002185838066319</v>
      </c>
    </row>
    <row r="953" spans="2:10" x14ac:dyDescent="0.25">
      <c r="B953" s="70">
        <v>41129</v>
      </c>
      <c r="C953">
        <v>30.09</v>
      </c>
      <c r="D953">
        <v>24.82</v>
      </c>
      <c r="E953">
        <v>38.799999999999997</v>
      </c>
      <c r="F953">
        <f t="shared" si="76"/>
        <v>27.454999999999998</v>
      </c>
      <c r="G953">
        <f t="shared" si="77"/>
        <v>5.27</v>
      </c>
      <c r="H953">
        <f t="shared" si="78"/>
        <v>2.295648056649799</v>
      </c>
      <c r="I953">
        <f t="shared" si="79"/>
        <v>3.7850288552072757</v>
      </c>
      <c r="J953">
        <f t="shared" si="80"/>
        <v>4.5203112390431599</v>
      </c>
    </row>
    <row r="954" spans="2:10" x14ac:dyDescent="0.25">
      <c r="B954" s="70">
        <v>41130</v>
      </c>
      <c r="C954">
        <v>30.7</v>
      </c>
      <c r="D954">
        <v>24.22</v>
      </c>
      <c r="E954">
        <v>38.799999999999997</v>
      </c>
      <c r="F954">
        <f t="shared" si="76"/>
        <v>27.46</v>
      </c>
      <c r="G954">
        <f t="shared" si="77"/>
        <v>6.48</v>
      </c>
      <c r="H954">
        <f t="shared" si="78"/>
        <v>2.545584412271571</v>
      </c>
      <c r="I954">
        <f t="shared" si="79"/>
        <v>4.1975837547751524</v>
      </c>
      <c r="J954">
        <f t="shared" si="80"/>
        <v>4.2869301061272553</v>
      </c>
    </row>
    <row r="955" spans="2:10" x14ac:dyDescent="0.25">
      <c r="B955" s="70">
        <v>41131</v>
      </c>
      <c r="C955">
        <v>32.229999999999997</v>
      </c>
      <c r="D955">
        <v>24.69</v>
      </c>
      <c r="E955">
        <v>38.700000000000003</v>
      </c>
      <c r="F955">
        <f t="shared" si="76"/>
        <v>28.46</v>
      </c>
      <c r="G955">
        <f t="shared" si="77"/>
        <v>7.5399999999999956</v>
      </c>
      <c r="H955">
        <f t="shared" si="78"/>
        <v>2.7459060435491955</v>
      </c>
      <c r="I955">
        <f t="shared" si="79"/>
        <v>4.6160218793709458</v>
      </c>
      <c r="J955">
        <f t="shared" si="80"/>
        <v>4.255426426411967</v>
      </c>
    </row>
    <row r="956" spans="2:10" x14ac:dyDescent="0.25">
      <c r="B956" s="70">
        <v>41132</v>
      </c>
      <c r="C956">
        <v>30.9</v>
      </c>
      <c r="D956">
        <v>24.61</v>
      </c>
      <c r="E956">
        <v>38.6</v>
      </c>
      <c r="F956">
        <f t="shared" si="76"/>
        <v>27.754999999999999</v>
      </c>
      <c r="G956">
        <f t="shared" si="77"/>
        <v>6.2899999999999991</v>
      </c>
      <c r="H956">
        <f t="shared" si="78"/>
        <v>2.5079872407968904</v>
      </c>
      <c r="I956">
        <f t="shared" si="79"/>
        <v>4.1410861986004388</v>
      </c>
      <c r="J956">
        <f t="shared" si="80"/>
        <v>4.2863318019833301</v>
      </c>
    </row>
    <row r="957" spans="2:10" x14ac:dyDescent="0.25">
      <c r="B957" s="70">
        <v>41133</v>
      </c>
      <c r="C957">
        <v>31.56</v>
      </c>
      <c r="D957">
        <v>24.02</v>
      </c>
      <c r="E957">
        <v>38.6</v>
      </c>
      <c r="F957">
        <f t="shared" si="76"/>
        <v>27.79</v>
      </c>
      <c r="G957">
        <f t="shared" si="77"/>
        <v>7.5399999999999991</v>
      </c>
      <c r="H957">
        <f t="shared" si="78"/>
        <v>2.745906043549196</v>
      </c>
      <c r="I957">
        <f t="shared" si="79"/>
        <v>4.5374114441060183</v>
      </c>
      <c r="J957">
        <f t="shared" si="80"/>
        <v>4.2205048089844244</v>
      </c>
    </row>
    <row r="958" spans="2:10" x14ac:dyDescent="0.25">
      <c r="B958" s="70">
        <v>41134</v>
      </c>
      <c r="C958">
        <v>30.18</v>
      </c>
      <c r="D958">
        <v>24.33</v>
      </c>
      <c r="E958">
        <v>38.5</v>
      </c>
      <c r="F958">
        <f t="shared" si="76"/>
        <v>27.254999999999999</v>
      </c>
      <c r="G958">
        <f t="shared" si="77"/>
        <v>5.8500000000000014</v>
      </c>
      <c r="H958">
        <f t="shared" si="78"/>
        <v>2.4186773244895652</v>
      </c>
      <c r="I958">
        <f t="shared" si="79"/>
        <v>3.9395557330640987</v>
      </c>
      <c r="J958">
        <f t="shared" si="80"/>
        <v>3.9103425528538658</v>
      </c>
    </row>
    <row r="959" spans="2:10" x14ac:dyDescent="0.25">
      <c r="B959" s="70">
        <v>41135</v>
      </c>
      <c r="C959">
        <v>29.85</v>
      </c>
      <c r="D959">
        <v>24.11</v>
      </c>
      <c r="E959">
        <v>38.4</v>
      </c>
      <c r="F959">
        <f t="shared" si="76"/>
        <v>26.98</v>
      </c>
      <c r="G959">
        <f t="shared" si="77"/>
        <v>5.740000000000002</v>
      </c>
      <c r="H959">
        <f t="shared" si="78"/>
        <v>2.3958297101421882</v>
      </c>
      <c r="I959">
        <f t="shared" si="79"/>
        <v>3.8684487897806199</v>
      </c>
      <c r="J959">
        <f t="shared" si="80"/>
        <v>3.8102667708389735</v>
      </c>
    </row>
    <row r="960" spans="2:10" x14ac:dyDescent="0.25">
      <c r="B960" s="70">
        <v>41136</v>
      </c>
      <c r="C960">
        <v>27.77</v>
      </c>
      <c r="D960">
        <v>23.96</v>
      </c>
      <c r="E960">
        <v>38.299999999999997</v>
      </c>
      <c r="F960">
        <f t="shared" si="76"/>
        <v>25.865000000000002</v>
      </c>
      <c r="G960">
        <f t="shared" si="77"/>
        <v>3.8099999999999987</v>
      </c>
      <c r="H960">
        <f t="shared" si="78"/>
        <v>1.9519221295943132</v>
      </c>
      <c r="I960">
        <f t="shared" si="79"/>
        <v>3.0652105987181537</v>
      </c>
      <c r="J960">
        <f t="shared" si="80"/>
        <v>3.7945810933698221</v>
      </c>
    </row>
    <row r="961" spans="2:10" x14ac:dyDescent="0.25">
      <c r="B961" s="70">
        <v>41137</v>
      </c>
      <c r="C961">
        <v>28.75</v>
      </c>
      <c r="D961">
        <v>23.43</v>
      </c>
      <c r="E961">
        <v>38.299999999999997</v>
      </c>
      <c r="F961">
        <f t="shared" si="76"/>
        <v>26.09</v>
      </c>
      <c r="G961">
        <f t="shared" si="77"/>
        <v>5.32</v>
      </c>
      <c r="H961">
        <f t="shared" si="78"/>
        <v>2.3065125189341593</v>
      </c>
      <c r="I961">
        <f t="shared" si="79"/>
        <v>3.6407072885259755</v>
      </c>
      <c r="J961">
        <f t="shared" si="80"/>
        <v>3.960651286154194</v>
      </c>
    </row>
    <row r="962" spans="2:10" x14ac:dyDescent="0.25">
      <c r="B962" s="70">
        <v>41138</v>
      </c>
      <c r="C962">
        <v>31.52</v>
      </c>
      <c r="D962">
        <v>24.09</v>
      </c>
      <c r="E962">
        <v>38.200000000000003</v>
      </c>
      <c r="F962">
        <f t="shared" si="76"/>
        <v>27.805</v>
      </c>
      <c r="G962">
        <f t="shared" si="77"/>
        <v>7.43</v>
      </c>
      <c r="H962">
        <f t="shared" si="78"/>
        <v>2.7258026340878021</v>
      </c>
      <c r="I962">
        <f t="shared" si="79"/>
        <v>4.4589830567602622</v>
      </c>
      <c r="J962">
        <f t="shared" si="80"/>
        <v>4.1188263928007984</v>
      </c>
    </row>
    <row r="963" spans="2:10" x14ac:dyDescent="0.25">
      <c r="B963" s="70">
        <v>41139</v>
      </c>
      <c r="C963">
        <v>32.79</v>
      </c>
      <c r="D963">
        <v>24.56</v>
      </c>
      <c r="E963">
        <v>38.1</v>
      </c>
      <c r="F963">
        <f t="shared" si="76"/>
        <v>28.674999999999997</v>
      </c>
      <c r="G963">
        <f t="shared" si="77"/>
        <v>8.23</v>
      </c>
      <c r="H963">
        <f t="shared" si="78"/>
        <v>2.8687976575562106</v>
      </c>
      <c r="I963">
        <f t="shared" si="79"/>
        <v>4.7699066969859585</v>
      </c>
      <c r="J963">
        <f t="shared" si="80"/>
        <v>4.3134296830128163</v>
      </c>
    </row>
    <row r="964" spans="2:10" x14ac:dyDescent="0.25">
      <c r="B964" s="70">
        <v>41140</v>
      </c>
      <c r="C964">
        <v>32.93</v>
      </c>
      <c r="D964">
        <v>25.16</v>
      </c>
      <c r="E964">
        <v>38</v>
      </c>
      <c r="F964">
        <f t="shared" ref="F964:F1027" si="81">0.5*(C964+D964)</f>
        <v>29.045000000000002</v>
      </c>
      <c r="G964">
        <f t="shared" ref="G964:G1027" si="82">C964-D964</f>
        <v>7.77</v>
      </c>
      <c r="H964">
        <f t="shared" ref="H964:H1027" si="83">SQRT(G964)</f>
        <v>2.7874719729532709</v>
      </c>
      <c r="I964">
        <f t="shared" ref="I964:I1027" si="84">0.000939*(F964+17.8)*H964*E964</f>
        <v>4.6593243230136414</v>
      </c>
      <c r="J964">
        <f t="shared" si="80"/>
        <v>4.3407694846571889</v>
      </c>
    </row>
    <row r="965" spans="2:10" x14ac:dyDescent="0.25">
      <c r="B965" s="70">
        <v>41141</v>
      </c>
      <c r="C965">
        <v>32.11</v>
      </c>
      <c r="D965">
        <v>26.28</v>
      </c>
      <c r="E965">
        <v>37.9</v>
      </c>
      <c r="F965">
        <f t="shared" si="81"/>
        <v>29.195</v>
      </c>
      <c r="G965">
        <f t="shared" si="82"/>
        <v>5.8299999999999983</v>
      </c>
      <c r="H965">
        <f t="shared" si="83"/>
        <v>2.414539293529927</v>
      </c>
      <c r="I965">
        <f t="shared" si="84"/>
        <v>4.038227049778242</v>
      </c>
      <c r="J965">
        <f t="shared" si="80"/>
        <v>3.9968344601235124</v>
      </c>
    </row>
    <row r="966" spans="2:10" x14ac:dyDescent="0.25">
      <c r="B966" s="70">
        <v>41142</v>
      </c>
      <c r="C966">
        <v>30.81</v>
      </c>
      <c r="D966">
        <v>25.44</v>
      </c>
      <c r="E966">
        <v>37.799999999999997</v>
      </c>
      <c r="F966">
        <f t="shared" si="81"/>
        <v>28.125</v>
      </c>
      <c r="G966">
        <f t="shared" si="82"/>
        <v>5.3699999999999974</v>
      </c>
      <c r="H966">
        <f t="shared" si="83"/>
        <v>2.3173260452512929</v>
      </c>
      <c r="I966">
        <f t="shared" si="84"/>
        <v>3.7774062967478361</v>
      </c>
      <c r="J966">
        <f t="shared" ref="J966:J1029" si="85">0.2*(I964+I965+I966+I967+I968)</f>
        <v>3.7511965133817213</v>
      </c>
    </row>
    <row r="967" spans="2:10" x14ac:dyDescent="0.25">
      <c r="B967" s="70">
        <v>41143</v>
      </c>
      <c r="C967">
        <v>27.12</v>
      </c>
      <c r="D967">
        <v>23.93</v>
      </c>
      <c r="E967">
        <v>37.700000000000003</v>
      </c>
      <c r="F967">
        <f t="shared" si="81"/>
        <v>25.524999999999999</v>
      </c>
      <c r="G967">
        <f t="shared" si="82"/>
        <v>3.1900000000000013</v>
      </c>
      <c r="H967">
        <f t="shared" si="83"/>
        <v>1.7860571099491755</v>
      </c>
      <c r="I967">
        <f t="shared" si="84"/>
        <v>2.7393079340918871</v>
      </c>
      <c r="J967">
        <f t="shared" si="85"/>
        <v>3.4696313146719406</v>
      </c>
    </row>
    <row r="968" spans="2:10" x14ac:dyDescent="0.25">
      <c r="B968" s="70">
        <v>41144</v>
      </c>
      <c r="C968">
        <v>28.28</v>
      </c>
      <c r="D968">
        <v>22.94</v>
      </c>
      <c r="E968">
        <v>37.6</v>
      </c>
      <c r="F968">
        <f t="shared" si="81"/>
        <v>25.61</v>
      </c>
      <c r="G968">
        <f t="shared" si="82"/>
        <v>5.34</v>
      </c>
      <c r="H968">
        <f t="shared" si="83"/>
        <v>2.3108440016582685</v>
      </c>
      <c r="I968">
        <f t="shared" si="84"/>
        <v>3.5417169632770023</v>
      </c>
      <c r="J968">
        <f t="shared" si="85"/>
        <v>3.4396240849929698</v>
      </c>
    </row>
    <row r="969" spans="2:10" x14ac:dyDescent="0.25">
      <c r="B969" s="70">
        <v>41145</v>
      </c>
      <c r="C969">
        <v>28.11</v>
      </c>
      <c r="D969">
        <v>23.64</v>
      </c>
      <c r="E969">
        <v>37.5</v>
      </c>
      <c r="F969">
        <f t="shared" si="81"/>
        <v>25.875</v>
      </c>
      <c r="G969">
        <f t="shared" si="82"/>
        <v>4.4699999999999989</v>
      </c>
      <c r="H969">
        <f t="shared" si="83"/>
        <v>2.1142374511865971</v>
      </c>
      <c r="I969">
        <f t="shared" si="84"/>
        <v>3.2514983294647335</v>
      </c>
      <c r="J969">
        <f t="shared" si="85"/>
        <v>3.4750358845020717</v>
      </c>
    </row>
    <row r="970" spans="2:10" x14ac:dyDescent="0.25">
      <c r="B970" s="70">
        <v>41146</v>
      </c>
      <c r="C970">
        <v>29.92</v>
      </c>
      <c r="D970">
        <v>23.77</v>
      </c>
      <c r="E970">
        <v>37.4</v>
      </c>
      <c r="F970">
        <f t="shared" si="81"/>
        <v>26.844999999999999</v>
      </c>
      <c r="G970">
        <f t="shared" si="82"/>
        <v>6.1500000000000021</v>
      </c>
      <c r="H970">
        <f t="shared" si="83"/>
        <v>2.4799193535274493</v>
      </c>
      <c r="I970">
        <f t="shared" si="84"/>
        <v>3.8881909013833882</v>
      </c>
      <c r="J970">
        <f t="shared" si="85"/>
        <v>3.7263860107086901</v>
      </c>
    </row>
    <row r="971" spans="2:10" x14ac:dyDescent="0.25">
      <c r="B971" s="70">
        <v>41147</v>
      </c>
      <c r="C971">
        <v>30.18</v>
      </c>
      <c r="D971">
        <v>23.83</v>
      </c>
      <c r="E971">
        <v>37.299999999999997</v>
      </c>
      <c r="F971">
        <f t="shared" si="81"/>
        <v>27.004999999999999</v>
      </c>
      <c r="G971">
        <f t="shared" si="82"/>
        <v>6.3500000000000014</v>
      </c>
      <c r="H971">
        <f t="shared" si="83"/>
        <v>2.5199206336708309</v>
      </c>
      <c r="I971">
        <f t="shared" si="84"/>
        <v>3.9544652942933474</v>
      </c>
      <c r="J971">
        <f t="shared" si="85"/>
        <v>3.8006741102444792</v>
      </c>
    </row>
    <row r="972" spans="2:10" x14ac:dyDescent="0.25">
      <c r="B972" s="70">
        <v>41148</v>
      </c>
      <c r="C972">
        <v>30.41</v>
      </c>
      <c r="D972">
        <v>23.94</v>
      </c>
      <c r="E972">
        <v>37.200000000000003</v>
      </c>
      <c r="F972">
        <f t="shared" si="81"/>
        <v>27.175000000000001</v>
      </c>
      <c r="G972">
        <f t="shared" si="82"/>
        <v>6.4699999999999989</v>
      </c>
      <c r="H972">
        <f t="shared" si="83"/>
        <v>2.5436194683953808</v>
      </c>
      <c r="I972">
        <f t="shared" si="84"/>
        <v>3.9960585651249758</v>
      </c>
      <c r="J972">
        <f t="shared" si="85"/>
        <v>4.0752028544762551</v>
      </c>
    </row>
    <row r="973" spans="2:10" x14ac:dyDescent="0.25">
      <c r="B973" s="70">
        <v>41149</v>
      </c>
      <c r="C973">
        <v>30.57</v>
      </c>
      <c r="D973">
        <v>24.42</v>
      </c>
      <c r="E973">
        <v>37.1</v>
      </c>
      <c r="F973">
        <f t="shared" si="81"/>
        <v>27.495000000000001</v>
      </c>
      <c r="G973">
        <f t="shared" si="82"/>
        <v>6.1499999999999986</v>
      </c>
      <c r="H973">
        <f t="shared" si="83"/>
        <v>2.4799193535274484</v>
      </c>
      <c r="I973">
        <f t="shared" si="84"/>
        <v>3.9131574609559521</v>
      </c>
      <c r="J973">
        <f t="shared" si="85"/>
        <v>4.1856514478490778</v>
      </c>
    </row>
    <row r="974" spans="2:10" x14ac:dyDescent="0.25">
      <c r="B974" s="70">
        <v>41150</v>
      </c>
      <c r="C974">
        <v>32.92</v>
      </c>
      <c r="D974">
        <v>24.78</v>
      </c>
      <c r="E974">
        <v>37</v>
      </c>
      <c r="F974">
        <f t="shared" si="81"/>
        <v>28.85</v>
      </c>
      <c r="G974">
        <f t="shared" si="82"/>
        <v>8.14</v>
      </c>
      <c r="H974">
        <f t="shared" si="83"/>
        <v>2.8530685235374214</v>
      </c>
      <c r="I974">
        <f t="shared" si="84"/>
        <v>4.6241420506236093</v>
      </c>
      <c r="J974">
        <f t="shared" si="85"/>
        <v>4.3054123077104078</v>
      </c>
    </row>
    <row r="975" spans="2:10" x14ac:dyDescent="0.25">
      <c r="B975" s="70">
        <v>41151</v>
      </c>
      <c r="C975">
        <v>32.409999999999997</v>
      </c>
      <c r="D975">
        <v>24.78</v>
      </c>
      <c r="E975">
        <v>36.9</v>
      </c>
      <c r="F975">
        <f t="shared" si="81"/>
        <v>28.594999999999999</v>
      </c>
      <c r="G975">
        <f t="shared" si="82"/>
        <v>7.6299999999999955</v>
      </c>
      <c r="H975">
        <f t="shared" si="83"/>
        <v>2.762245463386626</v>
      </c>
      <c r="I975">
        <f t="shared" si="84"/>
        <v>4.4404338682475029</v>
      </c>
      <c r="J975">
        <f t="shared" si="85"/>
        <v>4.4128472509144512</v>
      </c>
    </row>
    <row r="976" spans="2:10" x14ac:dyDescent="0.25">
      <c r="B976" s="70">
        <v>41152</v>
      </c>
      <c r="C976">
        <v>33.18</v>
      </c>
      <c r="D976">
        <v>25.34</v>
      </c>
      <c r="E976">
        <v>36.799999999999997</v>
      </c>
      <c r="F976">
        <f t="shared" si="81"/>
        <v>29.259999999999998</v>
      </c>
      <c r="G976">
        <f t="shared" si="82"/>
        <v>7.84</v>
      </c>
      <c r="H976">
        <f t="shared" si="83"/>
        <v>2.8</v>
      </c>
      <c r="I976">
        <f t="shared" si="84"/>
        <v>4.5532695935999996</v>
      </c>
      <c r="J976">
        <f t="shared" si="85"/>
        <v>4.5079770341002741</v>
      </c>
    </row>
    <row r="977" spans="2:10" x14ac:dyDescent="0.25">
      <c r="B977" s="70">
        <v>41153</v>
      </c>
      <c r="C977">
        <v>33.43</v>
      </c>
      <c r="D977">
        <v>25.72</v>
      </c>
      <c r="E977">
        <v>36.700000000000003</v>
      </c>
      <c r="F977">
        <f t="shared" si="81"/>
        <v>29.574999999999999</v>
      </c>
      <c r="G977">
        <f t="shared" si="82"/>
        <v>7.7100000000000009</v>
      </c>
      <c r="H977">
        <f t="shared" si="83"/>
        <v>2.7766886753829643</v>
      </c>
      <c r="I977">
        <f t="shared" si="84"/>
        <v>4.533233281145189</v>
      </c>
      <c r="J977">
        <f t="shared" si="85"/>
        <v>4.3921538281543837</v>
      </c>
    </row>
    <row r="978" spans="2:10" x14ac:dyDescent="0.25">
      <c r="B978" s="70">
        <v>41154</v>
      </c>
      <c r="C978">
        <v>33.590000000000003</v>
      </c>
      <c r="D978">
        <v>26.46</v>
      </c>
      <c r="E978">
        <v>36.6</v>
      </c>
      <c r="F978">
        <f t="shared" si="81"/>
        <v>30.025000000000002</v>
      </c>
      <c r="G978">
        <f t="shared" si="82"/>
        <v>7.1300000000000026</v>
      </c>
      <c r="H978">
        <f t="shared" si="83"/>
        <v>2.6702059845637383</v>
      </c>
      <c r="I978">
        <f t="shared" si="84"/>
        <v>4.3888063768850678</v>
      </c>
      <c r="J978">
        <f t="shared" si="85"/>
        <v>4.3181373750896253</v>
      </c>
    </row>
    <row r="979" spans="2:10" x14ac:dyDescent="0.25">
      <c r="B979" s="70">
        <v>41155</v>
      </c>
      <c r="C979">
        <v>31.59</v>
      </c>
      <c r="D979">
        <v>25.04</v>
      </c>
      <c r="E979">
        <v>36.5</v>
      </c>
      <c r="F979">
        <f t="shared" si="81"/>
        <v>28.314999999999998</v>
      </c>
      <c r="G979">
        <f t="shared" si="82"/>
        <v>6.5500000000000007</v>
      </c>
      <c r="H979">
        <f t="shared" si="83"/>
        <v>2.5592967784139455</v>
      </c>
      <c r="I979">
        <f t="shared" si="84"/>
        <v>4.0450260208941575</v>
      </c>
      <c r="J979">
        <f t="shared" si="85"/>
        <v>4.2635091401223191</v>
      </c>
    </row>
    <row r="980" spans="2:10" x14ac:dyDescent="0.25">
      <c r="B980" s="70">
        <v>41156</v>
      </c>
      <c r="C980">
        <v>31.48</v>
      </c>
      <c r="D980">
        <v>24.71</v>
      </c>
      <c r="E980">
        <v>36.299999999999997</v>
      </c>
      <c r="F980">
        <f t="shared" si="81"/>
        <v>28.094999999999999</v>
      </c>
      <c r="G980">
        <f t="shared" si="82"/>
        <v>6.77</v>
      </c>
      <c r="H980">
        <f t="shared" si="83"/>
        <v>2.6019223662515376</v>
      </c>
      <c r="I980">
        <f t="shared" si="84"/>
        <v>4.0703516029237106</v>
      </c>
      <c r="J980">
        <f t="shared" si="85"/>
        <v>4.0498898764625304</v>
      </c>
    </row>
    <row r="981" spans="2:10" x14ac:dyDescent="0.25">
      <c r="B981" s="70">
        <v>41157</v>
      </c>
      <c r="C981">
        <v>32.32</v>
      </c>
      <c r="D981">
        <v>24.97</v>
      </c>
      <c r="E981">
        <v>36.200000000000003</v>
      </c>
      <c r="F981">
        <f t="shared" si="81"/>
        <v>28.645</v>
      </c>
      <c r="G981">
        <f t="shared" si="82"/>
        <v>7.3500000000000014</v>
      </c>
      <c r="H981">
        <f t="shared" si="83"/>
        <v>2.7110883423451919</v>
      </c>
      <c r="I981">
        <f t="shared" si="84"/>
        <v>4.2801284187634696</v>
      </c>
      <c r="J981">
        <f t="shared" si="85"/>
        <v>3.8519107251800535</v>
      </c>
    </row>
    <row r="982" spans="2:10" x14ac:dyDescent="0.25">
      <c r="B982" s="70">
        <v>41158</v>
      </c>
      <c r="C982">
        <v>30.22</v>
      </c>
      <c r="D982">
        <v>25.14</v>
      </c>
      <c r="E982">
        <v>36</v>
      </c>
      <c r="F982">
        <f t="shared" si="81"/>
        <v>27.68</v>
      </c>
      <c r="G982">
        <f t="shared" si="82"/>
        <v>5.0799999999999983</v>
      </c>
      <c r="H982">
        <f t="shared" si="83"/>
        <v>2.2538855339169288</v>
      </c>
      <c r="I982">
        <f t="shared" si="84"/>
        <v>3.4651369628462474</v>
      </c>
      <c r="J982">
        <f t="shared" si="85"/>
        <v>3.8144873515233488</v>
      </c>
    </row>
    <row r="983" spans="2:10" x14ac:dyDescent="0.25">
      <c r="B983" s="70">
        <v>41159</v>
      </c>
      <c r="C983">
        <v>29.6</v>
      </c>
      <c r="D983">
        <v>24.52</v>
      </c>
      <c r="E983">
        <v>35.799999999999997</v>
      </c>
      <c r="F983">
        <f t="shared" si="81"/>
        <v>27.060000000000002</v>
      </c>
      <c r="G983">
        <f t="shared" si="82"/>
        <v>5.0800000000000018</v>
      </c>
      <c r="H983">
        <f t="shared" si="83"/>
        <v>2.2538855339169293</v>
      </c>
      <c r="I983">
        <f t="shared" si="84"/>
        <v>3.3989106204726856</v>
      </c>
      <c r="J983">
        <f t="shared" si="85"/>
        <v>3.8947322717568036</v>
      </c>
    </row>
    <row r="984" spans="2:10" x14ac:dyDescent="0.25">
      <c r="B984" s="70">
        <v>41160</v>
      </c>
      <c r="C984">
        <v>30.51</v>
      </c>
      <c r="D984">
        <v>23.94</v>
      </c>
      <c r="E984">
        <v>35.6</v>
      </c>
      <c r="F984">
        <f t="shared" si="81"/>
        <v>27.225000000000001</v>
      </c>
      <c r="G984">
        <f t="shared" si="82"/>
        <v>6.57</v>
      </c>
      <c r="H984">
        <f t="shared" si="83"/>
        <v>2.5632011235952592</v>
      </c>
      <c r="I984">
        <f t="shared" si="84"/>
        <v>3.8579091526106297</v>
      </c>
      <c r="J984">
        <f t="shared" si="85"/>
        <v>3.9145840651851245</v>
      </c>
    </row>
    <row r="985" spans="2:10" x14ac:dyDescent="0.25">
      <c r="B985" s="70">
        <v>41161</v>
      </c>
      <c r="C985">
        <v>33.020000000000003</v>
      </c>
      <c r="D985">
        <v>24.71</v>
      </c>
      <c r="E985">
        <v>35.4</v>
      </c>
      <c r="F985">
        <f t="shared" si="81"/>
        <v>28.865000000000002</v>
      </c>
      <c r="G985">
        <f t="shared" si="82"/>
        <v>8.3100000000000023</v>
      </c>
      <c r="H985">
        <f t="shared" si="83"/>
        <v>2.8827070610799153</v>
      </c>
      <c r="I985">
        <f t="shared" si="84"/>
        <v>4.4715762040909839</v>
      </c>
      <c r="J985">
        <f t="shared" si="85"/>
        <v>4.0686864827609615</v>
      </c>
    </row>
    <row r="986" spans="2:10" x14ac:dyDescent="0.25">
      <c r="B986" s="70">
        <v>41162</v>
      </c>
      <c r="C986">
        <v>33.340000000000003</v>
      </c>
      <c r="D986">
        <v>25.46</v>
      </c>
      <c r="E986">
        <v>35.200000000000003</v>
      </c>
      <c r="F986">
        <f t="shared" si="81"/>
        <v>29.400000000000002</v>
      </c>
      <c r="G986">
        <f t="shared" si="82"/>
        <v>7.8800000000000026</v>
      </c>
      <c r="H986">
        <f t="shared" si="83"/>
        <v>2.8071337695236402</v>
      </c>
      <c r="I986">
        <f t="shared" si="84"/>
        <v>4.379387385905078</v>
      </c>
      <c r="J986">
        <f t="shared" si="85"/>
        <v>4.2271130960410614</v>
      </c>
    </row>
    <row r="987" spans="2:10" x14ac:dyDescent="0.25">
      <c r="B987" s="70">
        <v>41163</v>
      </c>
      <c r="C987">
        <v>32.42</v>
      </c>
      <c r="D987">
        <v>24.69</v>
      </c>
      <c r="E987">
        <v>35</v>
      </c>
      <c r="F987">
        <f t="shared" si="81"/>
        <v>28.555</v>
      </c>
      <c r="G987">
        <f t="shared" si="82"/>
        <v>7.73</v>
      </c>
      <c r="H987">
        <f t="shared" si="83"/>
        <v>2.7802877548915688</v>
      </c>
      <c r="I987">
        <f t="shared" si="84"/>
        <v>4.2356490507254261</v>
      </c>
      <c r="J987">
        <f t="shared" si="85"/>
        <v>4.2768970067334369</v>
      </c>
    </row>
    <row r="988" spans="2:10" x14ac:dyDescent="0.25">
      <c r="B988" s="70">
        <v>41164</v>
      </c>
      <c r="C988">
        <v>32.39</v>
      </c>
      <c r="D988">
        <v>24.79</v>
      </c>
      <c r="E988">
        <v>34.9</v>
      </c>
      <c r="F988">
        <f t="shared" si="81"/>
        <v>28.59</v>
      </c>
      <c r="G988">
        <f t="shared" si="82"/>
        <v>7.6000000000000014</v>
      </c>
      <c r="H988">
        <f t="shared" si="83"/>
        <v>2.7568097504180447</v>
      </c>
      <c r="I988">
        <f t="shared" si="84"/>
        <v>4.19104368687319</v>
      </c>
      <c r="J988">
        <f t="shared" si="85"/>
        <v>4.1939838623476993</v>
      </c>
    </row>
    <row r="989" spans="2:10" x14ac:dyDescent="0.25">
      <c r="B989" s="70">
        <v>41165</v>
      </c>
      <c r="C989">
        <v>31.62</v>
      </c>
      <c r="D989">
        <v>23.98</v>
      </c>
      <c r="E989">
        <v>34.700000000000003</v>
      </c>
      <c r="F989">
        <f t="shared" si="81"/>
        <v>27.8</v>
      </c>
      <c r="G989">
        <f t="shared" si="82"/>
        <v>7.6400000000000006</v>
      </c>
      <c r="H989">
        <f t="shared" si="83"/>
        <v>2.764054992217051</v>
      </c>
      <c r="I989">
        <f t="shared" si="84"/>
        <v>4.1068287060725064</v>
      </c>
      <c r="J989">
        <f t="shared" si="85"/>
        <v>4.0945933081302508</v>
      </c>
    </row>
    <row r="990" spans="2:10" x14ac:dyDescent="0.25">
      <c r="B990" s="70">
        <v>41166</v>
      </c>
      <c r="C990">
        <v>31.73</v>
      </c>
      <c r="D990">
        <v>24.25</v>
      </c>
      <c r="E990" s="116">
        <v>34.5</v>
      </c>
      <c r="F990">
        <f t="shared" si="81"/>
        <v>27.990000000000002</v>
      </c>
      <c r="G990">
        <f t="shared" si="82"/>
        <v>7.48</v>
      </c>
      <c r="H990">
        <f t="shared" si="83"/>
        <v>2.7349588662354689</v>
      </c>
      <c r="I990">
        <f t="shared" si="84"/>
        <v>4.057010482162295</v>
      </c>
      <c r="J990">
        <f t="shared" si="85"/>
        <v>4.0231209742704506</v>
      </c>
    </row>
    <row r="991" spans="2:10" x14ac:dyDescent="0.25">
      <c r="B991" s="70">
        <v>41167</v>
      </c>
      <c r="C991">
        <v>31.52</v>
      </c>
      <c r="D991">
        <v>24.66</v>
      </c>
      <c r="E991">
        <v>34.4</v>
      </c>
      <c r="F991">
        <f t="shared" si="81"/>
        <v>28.09</v>
      </c>
      <c r="G991">
        <f t="shared" si="82"/>
        <v>6.8599999999999994</v>
      </c>
      <c r="H991">
        <f t="shared" si="83"/>
        <v>2.6191601707417589</v>
      </c>
      <c r="I991">
        <f t="shared" si="84"/>
        <v>3.8824346148178361</v>
      </c>
      <c r="J991">
        <f t="shared" si="85"/>
        <v>4.0021169521164053</v>
      </c>
    </row>
    <row r="992" spans="2:10" x14ac:dyDescent="0.25">
      <c r="B992" s="70">
        <v>41168</v>
      </c>
      <c r="C992">
        <v>31.1</v>
      </c>
      <c r="D992">
        <v>24.01</v>
      </c>
      <c r="E992">
        <v>34.200000000000003</v>
      </c>
      <c r="F992">
        <f t="shared" si="81"/>
        <v>27.555</v>
      </c>
      <c r="G992">
        <f t="shared" si="82"/>
        <v>7.09</v>
      </c>
      <c r="H992">
        <f t="shared" si="83"/>
        <v>2.6627053911388696</v>
      </c>
      <c r="I992">
        <f t="shared" si="84"/>
        <v>3.8782873814264289</v>
      </c>
      <c r="J992">
        <f t="shared" si="85"/>
        <v>4.0021002311296696</v>
      </c>
    </row>
    <row r="993" spans="2:10" x14ac:dyDescent="0.25">
      <c r="B993" s="70">
        <v>41169</v>
      </c>
      <c r="C993">
        <v>31.84</v>
      </c>
      <c r="D993">
        <v>24.06</v>
      </c>
      <c r="E993">
        <v>34.1</v>
      </c>
      <c r="F993">
        <f t="shared" si="81"/>
        <v>27.95</v>
      </c>
      <c r="G993">
        <f t="shared" si="82"/>
        <v>7.7800000000000011</v>
      </c>
      <c r="H993">
        <f t="shared" si="83"/>
        <v>2.7892651361962706</v>
      </c>
      <c r="I993">
        <f t="shared" si="84"/>
        <v>4.0860235761029617</v>
      </c>
      <c r="J993">
        <f t="shared" si="85"/>
        <v>4.0865571219827856</v>
      </c>
    </row>
    <row r="994" spans="2:10" x14ac:dyDescent="0.25">
      <c r="B994" s="70">
        <v>41170</v>
      </c>
      <c r="C994">
        <v>31.86</v>
      </c>
      <c r="D994">
        <v>23.88</v>
      </c>
      <c r="E994">
        <v>33.9</v>
      </c>
      <c r="F994">
        <f t="shared" si="81"/>
        <v>27.869999999999997</v>
      </c>
      <c r="G994">
        <f t="shared" si="82"/>
        <v>7.98</v>
      </c>
      <c r="H994">
        <f t="shared" si="83"/>
        <v>2.824889378365107</v>
      </c>
      <c r="I994">
        <f t="shared" si="84"/>
        <v>4.1067451011388236</v>
      </c>
      <c r="J994">
        <f t="shared" si="85"/>
        <v>4.2169528390190871</v>
      </c>
    </row>
    <row r="995" spans="2:10" x14ac:dyDescent="0.25">
      <c r="B995" s="70">
        <v>41171</v>
      </c>
      <c r="C995">
        <v>33.049999999999997</v>
      </c>
      <c r="D995">
        <v>23.71</v>
      </c>
      <c r="E995">
        <v>33.799999999999997</v>
      </c>
      <c r="F995">
        <f t="shared" si="81"/>
        <v>28.38</v>
      </c>
      <c r="G995">
        <f t="shared" si="82"/>
        <v>9.3399999999999963</v>
      </c>
      <c r="H995">
        <f t="shared" si="83"/>
        <v>3.0561413579872245</v>
      </c>
      <c r="I995">
        <f t="shared" si="84"/>
        <v>4.4792949364278778</v>
      </c>
      <c r="J995">
        <f t="shared" si="85"/>
        <v>4.4274999796792773</v>
      </c>
    </row>
    <row r="996" spans="2:10" x14ac:dyDescent="0.25">
      <c r="B996" s="70">
        <v>41172</v>
      </c>
      <c r="C996">
        <v>33.29</v>
      </c>
      <c r="D996">
        <v>23.64</v>
      </c>
      <c r="E996">
        <v>33.6</v>
      </c>
      <c r="F996">
        <f t="shared" si="81"/>
        <v>28.465</v>
      </c>
      <c r="G996">
        <f t="shared" si="82"/>
        <v>9.6499999999999986</v>
      </c>
      <c r="H996">
        <f t="shared" si="83"/>
        <v>3.1064449134018131</v>
      </c>
      <c r="I996">
        <f t="shared" si="84"/>
        <v>4.5344131999993422</v>
      </c>
      <c r="J996">
        <f t="shared" si="85"/>
        <v>4.5585720794255922</v>
      </c>
    </row>
    <row r="997" spans="2:10" x14ac:dyDescent="0.25">
      <c r="B997" s="70">
        <v>41173</v>
      </c>
      <c r="C997">
        <v>34.159999999999997</v>
      </c>
      <c r="D997">
        <v>22.65</v>
      </c>
      <c r="E997">
        <v>33.5</v>
      </c>
      <c r="F997">
        <f t="shared" si="81"/>
        <v>28.404999999999998</v>
      </c>
      <c r="G997">
        <f t="shared" si="82"/>
        <v>11.509999999999998</v>
      </c>
      <c r="H997">
        <f t="shared" si="83"/>
        <v>3.3926390907374744</v>
      </c>
      <c r="I997">
        <f t="shared" si="84"/>
        <v>4.9310230847273795</v>
      </c>
      <c r="J997">
        <f t="shared" si="85"/>
        <v>4.7341508533441887</v>
      </c>
    </row>
    <row r="998" spans="2:10" x14ac:dyDescent="0.25">
      <c r="B998" s="70">
        <v>41174</v>
      </c>
      <c r="C998">
        <v>34.04</v>
      </c>
      <c r="D998">
        <v>23.42</v>
      </c>
      <c r="E998">
        <v>33.299999999999997</v>
      </c>
      <c r="F998">
        <f t="shared" si="81"/>
        <v>28.73</v>
      </c>
      <c r="G998">
        <f t="shared" si="82"/>
        <v>10.619999999999997</v>
      </c>
      <c r="H998">
        <f t="shared" si="83"/>
        <v>3.2588341473600644</v>
      </c>
      <c r="I998">
        <f t="shared" si="84"/>
        <v>4.7413840748345368</v>
      </c>
      <c r="J998">
        <f t="shared" si="85"/>
        <v>4.7773986251826779</v>
      </c>
    </row>
    <row r="999" spans="2:10" x14ac:dyDescent="0.25">
      <c r="B999" s="70">
        <v>41175</v>
      </c>
      <c r="C999">
        <v>34.4</v>
      </c>
      <c r="D999">
        <v>22.43</v>
      </c>
      <c r="E999">
        <v>33.200000000000003</v>
      </c>
      <c r="F999">
        <f t="shared" si="81"/>
        <v>28.414999999999999</v>
      </c>
      <c r="G999">
        <f t="shared" si="82"/>
        <v>11.969999999999999</v>
      </c>
      <c r="H999">
        <f t="shared" si="83"/>
        <v>3.4597687784012385</v>
      </c>
      <c r="I999">
        <f t="shared" si="84"/>
        <v>4.9846389707318099</v>
      </c>
      <c r="J999">
        <f t="shared" si="85"/>
        <v>4.8390403164129125</v>
      </c>
    </row>
    <row r="1000" spans="2:10" x14ac:dyDescent="0.25">
      <c r="B1000" s="70">
        <v>41176</v>
      </c>
      <c r="C1000">
        <v>33.58</v>
      </c>
      <c r="D1000">
        <v>22.7</v>
      </c>
      <c r="E1000">
        <v>33</v>
      </c>
      <c r="F1000">
        <f t="shared" si="81"/>
        <v>28.14</v>
      </c>
      <c r="G1000">
        <f t="shared" si="82"/>
        <v>10.879999999999999</v>
      </c>
      <c r="H1000">
        <f t="shared" si="83"/>
        <v>3.2984845004941281</v>
      </c>
      <c r="I1000">
        <f t="shared" si="84"/>
        <v>4.6955337956203218</v>
      </c>
      <c r="J1000">
        <f t="shared" si="85"/>
        <v>4.8264516422766395</v>
      </c>
    </row>
    <row r="1001" spans="2:10" x14ac:dyDescent="0.25">
      <c r="B1001" s="70">
        <v>41177</v>
      </c>
      <c r="C1001">
        <v>33.69</v>
      </c>
      <c r="D1001">
        <v>21.86</v>
      </c>
      <c r="E1001">
        <v>32.9</v>
      </c>
      <c r="F1001">
        <f t="shared" si="81"/>
        <v>27.774999999999999</v>
      </c>
      <c r="G1001">
        <f t="shared" si="82"/>
        <v>11.829999999999998</v>
      </c>
      <c r="H1001">
        <f t="shared" si="83"/>
        <v>3.4394767043839676</v>
      </c>
      <c r="I1001">
        <f t="shared" si="84"/>
        <v>4.8426216561505129</v>
      </c>
      <c r="J1001">
        <f t="shared" si="85"/>
        <v>4.8646312250791475</v>
      </c>
    </row>
    <row r="1002" spans="2:10" x14ac:dyDescent="0.25">
      <c r="B1002" s="70">
        <v>41178</v>
      </c>
      <c r="C1002">
        <v>33.799999999999997</v>
      </c>
      <c r="D1002">
        <v>21.68</v>
      </c>
      <c r="E1002">
        <v>32.700000000000003</v>
      </c>
      <c r="F1002">
        <f t="shared" si="81"/>
        <v>27.74</v>
      </c>
      <c r="G1002">
        <f t="shared" si="82"/>
        <v>12.119999999999997</v>
      </c>
      <c r="H1002">
        <f t="shared" si="83"/>
        <v>3.4813790371058415</v>
      </c>
      <c r="I1002">
        <f t="shared" si="84"/>
        <v>4.8680797140460141</v>
      </c>
      <c r="J1002">
        <f t="shared" si="85"/>
        <v>4.8759640337464134</v>
      </c>
    </row>
    <row r="1003" spans="2:10" x14ac:dyDescent="0.25">
      <c r="B1003" s="70">
        <v>41179</v>
      </c>
      <c r="C1003">
        <v>34.01</v>
      </c>
      <c r="D1003">
        <v>21.5</v>
      </c>
      <c r="E1003">
        <v>32.6</v>
      </c>
      <c r="F1003">
        <f t="shared" si="81"/>
        <v>27.754999999999999</v>
      </c>
      <c r="G1003">
        <f t="shared" si="82"/>
        <v>12.509999999999998</v>
      </c>
      <c r="H1003">
        <f t="shared" si="83"/>
        <v>3.5369478367654783</v>
      </c>
      <c r="I1003">
        <f t="shared" si="84"/>
        <v>4.9322819888470759</v>
      </c>
      <c r="J1003">
        <f t="shared" si="85"/>
        <v>4.9525610285256381</v>
      </c>
    </row>
    <row r="1004" spans="2:10" x14ac:dyDescent="0.25">
      <c r="B1004" s="70">
        <v>41180</v>
      </c>
      <c r="C1004">
        <v>34.619999999999997</v>
      </c>
      <c r="D1004">
        <v>21.59</v>
      </c>
      <c r="E1004">
        <v>32.4</v>
      </c>
      <c r="F1004">
        <f t="shared" si="81"/>
        <v>28.104999999999997</v>
      </c>
      <c r="G1004">
        <f t="shared" si="82"/>
        <v>13.029999999999998</v>
      </c>
      <c r="H1004">
        <f t="shared" si="83"/>
        <v>3.6097091295560086</v>
      </c>
      <c r="I1004">
        <f t="shared" si="84"/>
        <v>5.0413030140681423</v>
      </c>
      <c r="J1004">
        <f t="shared" si="85"/>
        <v>4.9833258715858371</v>
      </c>
    </row>
    <row r="1005" spans="2:10" x14ac:dyDescent="0.25">
      <c r="B1005" s="70">
        <v>41181</v>
      </c>
      <c r="C1005">
        <v>34.76</v>
      </c>
      <c r="D1005">
        <v>21.34</v>
      </c>
      <c r="E1005">
        <v>32.200000000000003</v>
      </c>
      <c r="F1005">
        <f t="shared" si="81"/>
        <v>28.049999999999997</v>
      </c>
      <c r="G1005">
        <f t="shared" si="82"/>
        <v>13.419999999999998</v>
      </c>
      <c r="H1005">
        <f t="shared" si="83"/>
        <v>3.6633318168028404</v>
      </c>
      <c r="I1005">
        <f t="shared" si="84"/>
        <v>5.0785187695164433</v>
      </c>
      <c r="J1005">
        <f t="shared" si="85"/>
        <v>5.0587222429269358</v>
      </c>
    </row>
    <row r="1006" spans="2:10" x14ac:dyDescent="0.25">
      <c r="B1006" s="70">
        <v>41182</v>
      </c>
      <c r="C1006">
        <v>34.58</v>
      </c>
      <c r="D1006">
        <v>21.39</v>
      </c>
      <c r="E1006">
        <v>32</v>
      </c>
      <c r="F1006">
        <f t="shared" si="81"/>
        <v>27.984999999999999</v>
      </c>
      <c r="G1006">
        <f t="shared" si="82"/>
        <v>13.189999999999998</v>
      </c>
      <c r="H1006">
        <f t="shared" si="83"/>
        <v>3.6318039594669753</v>
      </c>
      <c r="I1006">
        <f t="shared" si="84"/>
        <v>4.9964458714515052</v>
      </c>
      <c r="J1006">
        <f t="shared" si="85"/>
        <v>5.1090705746092802</v>
      </c>
    </row>
    <row r="1007" spans="2:10" x14ac:dyDescent="0.25">
      <c r="B1007" s="70">
        <v>41183</v>
      </c>
      <c r="C1007">
        <v>35.46</v>
      </c>
      <c r="D1007">
        <v>20.85</v>
      </c>
      <c r="E1007">
        <v>31.8</v>
      </c>
      <c r="F1007">
        <f t="shared" si="81"/>
        <v>28.155000000000001</v>
      </c>
      <c r="G1007">
        <f t="shared" si="82"/>
        <v>14.61</v>
      </c>
      <c r="H1007">
        <f t="shared" si="83"/>
        <v>3.8223029707232783</v>
      </c>
      <c r="I1007">
        <f t="shared" si="84"/>
        <v>5.2450615707515089</v>
      </c>
      <c r="J1007">
        <f t="shared" si="85"/>
        <v>5.1474167703128169</v>
      </c>
    </row>
    <row r="1008" spans="2:10" x14ac:dyDescent="0.25">
      <c r="B1008" s="70">
        <v>41184</v>
      </c>
      <c r="C1008">
        <v>35.799999999999997</v>
      </c>
      <c r="D1008">
        <v>21.72</v>
      </c>
      <c r="E1008">
        <v>31.6</v>
      </c>
      <c r="F1008">
        <f t="shared" si="81"/>
        <v>28.759999999999998</v>
      </c>
      <c r="G1008">
        <f t="shared" si="82"/>
        <v>14.079999999999998</v>
      </c>
      <c r="H1008">
        <f t="shared" si="83"/>
        <v>3.7523326078587433</v>
      </c>
      <c r="I1008">
        <f t="shared" si="84"/>
        <v>5.1840236472587975</v>
      </c>
      <c r="J1008">
        <f t="shared" si="85"/>
        <v>5.2200486539521638</v>
      </c>
    </row>
    <row r="1009" spans="2:10" x14ac:dyDescent="0.25">
      <c r="B1009" s="70">
        <v>41185</v>
      </c>
      <c r="C1009">
        <v>36.090000000000003</v>
      </c>
      <c r="D1009">
        <v>21.75</v>
      </c>
      <c r="E1009">
        <v>31.5</v>
      </c>
      <c r="F1009">
        <f t="shared" si="81"/>
        <v>28.92</v>
      </c>
      <c r="G1009">
        <f t="shared" si="82"/>
        <v>14.340000000000003</v>
      </c>
      <c r="H1009">
        <f t="shared" si="83"/>
        <v>3.786819245752298</v>
      </c>
      <c r="I1009">
        <f t="shared" si="84"/>
        <v>5.2330339925858285</v>
      </c>
      <c r="J1009">
        <f t="shared" si="85"/>
        <v>5.2894869555838078</v>
      </c>
    </row>
    <row r="1010" spans="2:10" x14ac:dyDescent="0.25">
      <c r="B1010" s="70">
        <v>41186</v>
      </c>
      <c r="C1010">
        <v>36.659999999999997</v>
      </c>
      <c r="D1010">
        <v>20.84</v>
      </c>
      <c r="E1010">
        <v>31.3</v>
      </c>
      <c r="F1010">
        <f t="shared" si="81"/>
        <v>28.75</v>
      </c>
      <c r="G1010">
        <f t="shared" si="82"/>
        <v>15.819999999999997</v>
      </c>
      <c r="H1010">
        <f t="shared" si="83"/>
        <v>3.9774363602702678</v>
      </c>
      <c r="I1010">
        <f t="shared" si="84"/>
        <v>5.4416781877131744</v>
      </c>
      <c r="J1010">
        <f t="shared" si="85"/>
        <v>5.307154305499842</v>
      </c>
    </row>
    <row r="1011" spans="2:10" x14ac:dyDescent="0.25">
      <c r="B1011" s="70">
        <v>41187</v>
      </c>
      <c r="C1011">
        <v>36.61</v>
      </c>
      <c r="D1011">
        <v>21.29</v>
      </c>
      <c r="E1011">
        <v>31.1</v>
      </c>
      <c r="F1011">
        <f t="shared" si="81"/>
        <v>28.95</v>
      </c>
      <c r="G1011">
        <f t="shared" si="82"/>
        <v>15.32</v>
      </c>
      <c r="H1011">
        <f t="shared" si="83"/>
        <v>3.9140771581561853</v>
      </c>
      <c r="I1011">
        <f t="shared" si="84"/>
        <v>5.3436373796097252</v>
      </c>
      <c r="J1011">
        <f t="shared" si="85"/>
        <v>5.3005099193235701</v>
      </c>
    </row>
    <row r="1012" spans="2:10" x14ac:dyDescent="0.25">
      <c r="B1012" s="70">
        <v>41188</v>
      </c>
      <c r="C1012">
        <v>36.47</v>
      </c>
      <c r="D1012">
        <v>20.8</v>
      </c>
      <c r="E1012">
        <v>30.9</v>
      </c>
      <c r="F1012">
        <f t="shared" si="81"/>
        <v>28.634999999999998</v>
      </c>
      <c r="G1012">
        <f t="shared" si="82"/>
        <v>15.669999999999998</v>
      </c>
      <c r="H1012">
        <f t="shared" si="83"/>
        <v>3.9585350825778969</v>
      </c>
      <c r="I1012">
        <f t="shared" si="84"/>
        <v>5.3333983203316828</v>
      </c>
      <c r="J1012">
        <f t="shared" si="85"/>
        <v>5.2577404770108238</v>
      </c>
    </row>
    <row r="1013" spans="2:10" x14ac:dyDescent="0.25">
      <c r="B1013" s="70">
        <v>41189</v>
      </c>
      <c r="C1013">
        <v>35.64</v>
      </c>
      <c r="D1013">
        <v>20.45</v>
      </c>
      <c r="E1013">
        <v>30.7</v>
      </c>
      <c r="F1013">
        <f t="shared" si="81"/>
        <v>28.045000000000002</v>
      </c>
      <c r="G1013">
        <f t="shared" si="82"/>
        <v>15.190000000000001</v>
      </c>
      <c r="H1013">
        <f t="shared" si="83"/>
        <v>3.8974350539810154</v>
      </c>
      <c r="I1013">
        <f t="shared" si="84"/>
        <v>5.150801716377436</v>
      </c>
      <c r="J1013">
        <f t="shared" si="85"/>
        <v>5.1669909201722275</v>
      </c>
    </row>
    <row r="1014" spans="2:10" x14ac:dyDescent="0.25">
      <c r="B1014" s="70">
        <v>41190</v>
      </c>
      <c r="C1014">
        <v>35.65</v>
      </c>
      <c r="D1014">
        <v>21.31</v>
      </c>
      <c r="E1014">
        <v>30.5</v>
      </c>
      <c r="F1014">
        <f t="shared" si="81"/>
        <v>28.479999999999997</v>
      </c>
      <c r="G1014">
        <f t="shared" si="82"/>
        <v>14.34</v>
      </c>
      <c r="H1014">
        <f t="shared" si="83"/>
        <v>3.7868192457522976</v>
      </c>
      <c r="I1014">
        <f t="shared" si="84"/>
        <v>5.0191867810220963</v>
      </c>
      <c r="J1014">
        <f t="shared" si="85"/>
        <v>5.1260837312354743</v>
      </c>
    </row>
    <row r="1015" spans="2:10" x14ac:dyDescent="0.25">
      <c r="B1015" s="70">
        <v>41191</v>
      </c>
      <c r="C1015">
        <v>35.01</v>
      </c>
      <c r="D1015">
        <v>20.2</v>
      </c>
      <c r="E1015">
        <v>30.4</v>
      </c>
      <c r="F1015">
        <f t="shared" si="81"/>
        <v>27.604999999999997</v>
      </c>
      <c r="G1015">
        <f t="shared" si="82"/>
        <v>14.809999999999999</v>
      </c>
      <c r="H1015">
        <f t="shared" si="83"/>
        <v>3.8483762809787714</v>
      </c>
      <c r="I1015">
        <f t="shared" si="84"/>
        <v>4.9879304035201963</v>
      </c>
      <c r="J1015">
        <f t="shared" si="85"/>
        <v>5.0462427460982777</v>
      </c>
    </row>
    <row r="1016" spans="2:10" x14ac:dyDescent="0.25">
      <c r="B1016" s="70">
        <v>41192</v>
      </c>
      <c r="C1016">
        <v>35.369999999999997</v>
      </c>
      <c r="D1016">
        <v>19.22</v>
      </c>
      <c r="E1016">
        <v>30.2</v>
      </c>
      <c r="F1016">
        <f t="shared" si="81"/>
        <v>27.294999999999998</v>
      </c>
      <c r="G1016">
        <f t="shared" si="82"/>
        <v>16.149999999999999</v>
      </c>
      <c r="H1016">
        <f t="shared" si="83"/>
        <v>4.0187062594820233</v>
      </c>
      <c r="I1016">
        <f t="shared" si="84"/>
        <v>5.1391014349259567</v>
      </c>
      <c r="J1016">
        <f t="shared" si="85"/>
        <v>4.9929104845880268</v>
      </c>
    </row>
    <row r="1017" spans="2:10" x14ac:dyDescent="0.25">
      <c r="B1017" s="70">
        <v>41193</v>
      </c>
      <c r="C1017">
        <v>34.51</v>
      </c>
      <c r="D1017">
        <v>19.239999999999998</v>
      </c>
      <c r="E1017">
        <v>30.1</v>
      </c>
      <c r="F1017">
        <f t="shared" si="81"/>
        <v>26.875</v>
      </c>
      <c r="G1017">
        <f t="shared" si="82"/>
        <v>15.27</v>
      </c>
      <c r="H1017">
        <f t="shared" si="83"/>
        <v>3.9076847365159844</v>
      </c>
      <c r="I1017">
        <f t="shared" si="84"/>
        <v>4.9341933946457006</v>
      </c>
      <c r="J1017">
        <f t="shared" si="85"/>
        <v>4.9866789115505172</v>
      </c>
    </row>
    <row r="1018" spans="2:10" x14ac:dyDescent="0.25">
      <c r="B1018" s="70">
        <v>41194</v>
      </c>
      <c r="C1018">
        <v>34.42</v>
      </c>
      <c r="D1018">
        <v>19.22</v>
      </c>
      <c r="E1018">
        <v>29.9</v>
      </c>
      <c r="F1018">
        <f t="shared" si="81"/>
        <v>26.82</v>
      </c>
      <c r="G1018">
        <f t="shared" si="82"/>
        <v>15.200000000000003</v>
      </c>
      <c r="H1018">
        <f t="shared" si="83"/>
        <v>3.8987177379235858</v>
      </c>
      <c r="I1018">
        <f t="shared" si="84"/>
        <v>4.8841404088261848</v>
      </c>
      <c r="J1018">
        <f t="shared" si="85"/>
        <v>4.9788497727695313</v>
      </c>
    </row>
    <row r="1019" spans="2:10" x14ac:dyDescent="0.25">
      <c r="B1019" s="70">
        <v>41195</v>
      </c>
      <c r="C1019">
        <v>34.79</v>
      </c>
      <c r="D1019">
        <v>18.649999999999999</v>
      </c>
      <c r="E1019">
        <v>29.7</v>
      </c>
      <c r="F1019">
        <f t="shared" si="81"/>
        <v>26.72</v>
      </c>
      <c r="G1019">
        <f t="shared" si="82"/>
        <v>16.14</v>
      </c>
      <c r="H1019">
        <f t="shared" si="83"/>
        <v>4.0174618853201336</v>
      </c>
      <c r="I1019">
        <f t="shared" si="84"/>
        <v>4.9880289158345459</v>
      </c>
      <c r="J1019">
        <f t="shared" si="85"/>
        <v>4.945748307128639</v>
      </c>
    </row>
    <row r="1020" spans="2:10" x14ac:dyDescent="0.25">
      <c r="B1020" s="70">
        <v>41196</v>
      </c>
      <c r="C1020">
        <v>35.11</v>
      </c>
      <c r="D1020">
        <v>19.38</v>
      </c>
      <c r="E1020">
        <v>29.5</v>
      </c>
      <c r="F1020">
        <f t="shared" si="81"/>
        <v>27.244999999999997</v>
      </c>
      <c r="G1020">
        <f t="shared" si="82"/>
        <v>15.73</v>
      </c>
      <c r="H1020">
        <f t="shared" si="83"/>
        <v>3.9661064030103881</v>
      </c>
      <c r="I1020">
        <f t="shared" si="84"/>
        <v>4.9487847096152633</v>
      </c>
      <c r="J1020">
        <f t="shared" si="85"/>
        <v>4.8403203959979137</v>
      </c>
    </row>
    <row r="1021" spans="2:10" x14ac:dyDescent="0.25">
      <c r="B1021" s="70">
        <v>41197</v>
      </c>
      <c r="C1021">
        <v>35.56</v>
      </c>
      <c r="D1021">
        <v>19.739999999999998</v>
      </c>
      <c r="E1021" s="116">
        <v>29.3</v>
      </c>
      <c r="F1021">
        <f t="shared" si="81"/>
        <v>27.65</v>
      </c>
      <c r="G1021">
        <f t="shared" si="82"/>
        <v>15.820000000000004</v>
      </c>
      <c r="H1021">
        <f t="shared" si="83"/>
        <v>3.9774363602702687</v>
      </c>
      <c r="I1021">
        <f t="shared" si="84"/>
        <v>4.9735941067214959</v>
      </c>
      <c r="J1021">
        <f t="shared" si="85"/>
        <v>4.7842405260880883</v>
      </c>
    </row>
    <row r="1022" spans="2:10" x14ac:dyDescent="0.25">
      <c r="B1022" s="70">
        <v>41198</v>
      </c>
      <c r="C1022">
        <v>33.18</v>
      </c>
      <c r="D1022">
        <v>19.97</v>
      </c>
      <c r="E1022">
        <v>29.1</v>
      </c>
      <c r="F1022">
        <f t="shared" si="81"/>
        <v>26.574999999999999</v>
      </c>
      <c r="G1022">
        <f t="shared" si="82"/>
        <v>13.21</v>
      </c>
      <c r="H1022">
        <f t="shared" si="83"/>
        <v>3.6345563690772495</v>
      </c>
      <c r="I1022">
        <f t="shared" si="84"/>
        <v>4.4070538389920779</v>
      </c>
      <c r="J1022">
        <f t="shared" si="85"/>
        <v>4.6773568510984438</v>
      </c>
    </row>
    <row r="1023" spans="2:10" x14ac:dyDescent="0.25">
      <c r="B1023" s="70">
        <v>41199</v>
      </c>
      <c r="C1023">
        <v>33.950000000000003</v>
      </c>
      <c r="D1023">
        <v>19.399999999999999</v>
      </c>
      <c r="E1023">
        <v>28.9</v>
      </c>
      <c r="F1023">
        <f t="shared" si="81"/>
        <v>26.675000000000001</v>
      </c>
      <c r="G1023">
        <f t="shared" si="82"/>
        <v>14.550000000000004</v>
      </c>
      <c r="H1023">
        <f t="shared" si="83"/>
        <v>3.8144462245521309</v>
      </c>
      <c r="I1023">
        <f t="shared" si="84"/>
        <v>4.6037410592770591</v>
      </c>
      <c r="J1023">
        <f t="shared" si="85"/>
        <v>4.5698867173253364</v>
      </c>
    </row>
    <row r="1024" spans="2:10" x14ac:dyDescent="0.25">
      <c r="B1024" s="70">
        <v>41200</v>
      </c>
      <c r="C1024">
        <v>33.76</v>
      </c>
      <c r="D1024">
        <v>20.25</v>
      </c>
      <c r="E1024">
        <v>28.8</v>
      </c>
      <c r="F1024">
        <f t="shared" si="81"/>
        <v>27.004999999999999</v>
      </c>
      <c r="G1024">
        <f t="shared" si="82"/>
        <v>13.509999999999998</v>
      </c>
      <c r="H1024">
        <f t="shared" si="83"/>
        <v>3.675595189897821</v>
      </c>
      <c r="I1024">
        <f t="shared" si="84"/>
        <v>4.4536105408863218</v>
      </c>
      <c r="J1024">
        <f t="shared" si="85"/>
        <v>4.4317503230776927</v>
      </c>
    </row>
    <row r="1025" spans="2:10" x14ac:dyDescent="0.25">
      <c r="B1025" s="70">
        <v>41201</v>
      </c>
      <c r="C1025">
        <v>33.33</v>
      </c>
      <c r="D1025">
        <v>19.54</v>
      </c>
      <c r="E1025">
        <v>28.6</v>
      </c>
      <c r="F1025">
        <f t="shared" si="81"/>
        <v>26.434999999999999</v>
      </c>
      <c r="G1025">
        <f t="shared" si="82"/>
        <v>13.79</v>
      </c>
      <c r="H1025">
        <f t="shared" si="83"/>
        <v>3.7134889255254282</v>
      </c>
      <c r="I1025">
        <f t="shared" si="84"/>
        <v>4.4114340407497261</v>
      </c>
      <c r="J1025">
        <f t="shared" si="85"/>
        <v>4.393977873174042</v>
      </c>
    </row>
    <row r="1026" spans="2:10" x14ac:dyDescent="0.25">
      <c r="B1026" s="70">
        <v>41202</v>
      </c>
      <c r="C1026">
        <v>33.04</v>
      </c>
      <c r="D1026">
        <v>19.87</v>
      </c>
      <c r="E1026">
        <v>28.4</v>
      </c>
      <c r="F1026">
        <f t="shared" si="81"/>
        <v>26.454999999999998</v>
      </c>
      <c r="G1026">
        <f t="shared" si="82"/>
        <v>13.169999999999998</v>
      </c>
      <c r="H1026">
        <f t="shared" si="83"/>
        <v>3.6290494623248106</v>
      </c>
      <c r="I1026">
        <f t="shared" si="84"/>
        <v>4.2829121354832775</v>
      </c>
      <c r="J1026">
        <f t="shared" si="85"/>
        <v>4.3087862220278179</v>
      </c>
    </row>
    <row r="1027" spans="2:10" x14ac:dyDescent="0.25">
      <c r="B1027" s="70">
        <v>41203</v>
      </c>
      <c r="C1027">
        <v>33.200000000000003</v>
      </c>
      <c r="D1027">
        <v>20.46</v>
      </c>
      <c r="E1027">
        <v>28.2</v>
      </c>
      <c r="F1027">
        <f t="shared" si="81"/>
        <v>26.830000000000002</v>
      </c>
      <c r="G1027">
        <f t="shared" si="82"/>
        <v>12.740000000000002</v>
      </c>
      <c r="H1027">
        <f t="shared" si="83"/>
        <v>3.5693136595149495</v>
      </c>
      <c r="I1027">
        <f t="shared" si="84"/>
        <v>4.2181915894738244</v>
      </c>
      <c r="J1027">
        <f t="shared" si="85"/>
        <v>4.257478344609015</v>
      </c>
    </row>
    <row r="1028" spans="2:10" x14ac:dyDescent="0.25">
      <c r="B1028" s="70">
        <v>41204</v>
      </c>
      <c r="C1028">
        <v>32.94</v>
      </c>
      <c r="D1028">
        <v>20.079999999999998</v>
      </c>
      <c r="E1028">
        <v>28</v>
      </c>
      <c r="F1028">
        <f t="shared" ref="F1028:F1091" si="86">0.5*(C1028+D1028)</f>
        <v>26.509999999999998</v>
      </c>
      <c r="G1028">
        <f t="shared" ref="G1028:G1091" si="87">C1028-D1028</f>
        <v>12.86</v>
      </c>
      <c r="H1028">
        <f t="shared" ref="H1028:H1091" si="88">SQRT(G1028)</f>
        <v>3.5860842154082215</v>
      </c>
      <c r="I1028">
        <f t="shared" ref="I1028:I1091" si="89">0.000939*(F1028+17.8)*H1028*E1028</f>
        <v>4.1777828035459388</v>
      </c>
      <c r="J1028">
        <f t="shared" si="85"/>
        <v>4.1580093021254534</v>
      </c>
    </row>
    <row r="1029" spans="2:10" x14ac:dyDescent="0.25">
      <c r="B1029" s="70">
        <v>41205</v>
      </c>
      <c r="C1029">
        <v>32.86</v>
      </c>
      <c r="D1029">
        <v>19.63</v>
      </c>
      <c r="E1029">
        <v>27.9</v>
      </c>
      <c r="F1029">
        <f t="shared" si="86"/>
        <v>26.244999999999997</v>
      </c>
      <c r="G1029">
        <f t="shared" si="87"/>
        <v>13.23</v>
      </c>
      <c r="H1029">
        <f t="shared" si="88"/>
        <v>3.6373066958946425</v>
      </c>
      <c r="I1029">
        <f t="shared" si="89"/>
        <v>4.1970711537923036</v>
      </c>
      <c r="J1029">
        <f t="shared" si="85"/>
        <v>4.132031931227643</v>
      </c>
    </row>
    <row r="1030" spans="2:10" x14ac:dyDescent="0.25">
      <c r="B1030" s="70">
        <v>41206</v>
      </c>
      <c r="C1030">
        <v>30.73</v>
      </c>
      <c r="D1030">
        <v>17.989999999999998</v>
      </c>
      <c r="E1030">
        <v>27.7</v>
      </c>
      <c r="F1030">
        <f t="shared" si="86"/>
        <v>24.36</v>
      </c>
      <c r="G1030">
        <f t="shared" si="87"/>
        <v>12.740000000000002</v>
      </c>
      <c r="H1030">
        <f t="shared" si="88"/>
        <v>3.5693136595149495</v>
      </c>
      <c r="I1030">
        <f t="shared" si="89"/>
        <v>3.914088828331924</v>
      </c>
      <c r="J1030">
        <f t="shared" ref="J1030:J1093" si="90">0.2*(I1028+I1029+I1030+I1031+I1032)</f>
        <v>4.1463047014570211</v>
      </c>
    </row>
    <row r="1031" spans="2:10" x14ac:dyDescent="0.25">
      <c r="B1031" s="70">
        <v>41207</v>
      </c>
      <c r="C1031">
        <v>30.71</v>
      </c>
      <c r="D1031">
        <v>15.28</v>
      </c>
      <c r="E1031">
        <v>27.6</v>
      </c>
      <c r="F1031">
        <f t="shared" si="86"/>
        <v>22.995000000000001</v>
      </c>
      <c r="G1031">
        <f t="shared" si="87"/>
        <v>15.430000000000001</v>
      </c>
      <c r="H1031">
        <f t="shared" si="88"/>
        <v>3.9281038682804712</v>
      </c>
      <c r="I1031">
        <f t="shared" si="89"/>
        <v>4.1530252809942239</v>
      </c>
      <c r="J1031">
        <f t="shared" si="90"/>
        <v>4.1640290583316357</v>
      </c>
    </row>
    <row r="1032" spans="2:10" x14ac:dyDescent="0.25">
      <c r="B1032" s="70">
        <v>41208</v>
      </c>
      <c r="C1032">
        <v>31.45</v>
      </c>
      <c r="D1032">
        <v>14.89</v>
      </c>
      <c r="E1032">
        <v>27.4</v>
      </c>
      <c r="F1032">
        <f t="shared" si="86"/>
        <v>23.17</v>
      </c>
      <c r="G1032">
        <f t="shared" si="87"/>
        <v>16.559999999999999</v>
      </c>
      <c r="H1032">
        <f t="shared" si="88"/>
        <v>4.0693979898751609</v>
      </c>
      <c r="I1032">
        <f t="shared" si="89"/>
        <v>4.289555440620715</v>
      </c>
      <c r="J1032">
        <f t="shared" si="90"/>
        <v>4.1924915584622946</v>
      </c>
    </row>
    <row r="1033" spans="2:10" x14ac:dyDescent="0.25">
      <c r="B1033" s="70">
        <v>41209</v>
      </c>
      <c r="C1033">
        <v>31.74</v>
      </c>
      <c r="D1033">
        <v>15.46</v>
      </c>
      <c r="E1033">
        <v>27.2</v>
      </c>
      <c r="F1033">
        <f t="shared" si="86"/>
        <v>23.6</v>
      </c>
      <c r="G1033">
        <f t="shared" si="87"/>
        <v>16.279999999999998</v>
      </c>
      <c r="H1033">
        <f t="shared" si="88"/>
        <v>4.0348482003664028</v>
      </c>
      <c r="I1033">
        <f t="shared" si="89"/>
        <v>4.2664045879190144</v>
      </c>
      <c r="J1033">
        <f t="shared" si="90"/>
        <v>4.2699818424130838</v>
      </c>
    </row>
    <row r="1034" spans="2:10" x14ac:dyDescent="0.25">
      <c r="B1034" s="70">
        <v>41210</v>
      </c>
      <c r="C1034">
        <v>32.07</v>
      </c>
      <c r="D1034">
        <v>14.87</v>
      </c>
      <c r="E1034">
        <v>27</v>
      </c>
      <c r="F1034">
        <f t="shared" si="86"/>
        <v>23.47</v>
      </c>
      <c r="G1034">
        <f t="shared" si="87"/>
        <v>17.200000000000003</v>
      </c>
      <c r="H1034">
        <f t="shared" si="88"/>
        <v>4.1472882706655447</v>
      </c>
      <c r="I1034">
        <f t="shared" si="89"/>
        <v>4.3393836544455944</v>
      </c>
      <c r="J1034">
        <f t="shared" si="90"/>
        <v>4.2790451828434986</v>
      </c>
    </row>
    <row r="1035" spans="2:10" x14ac:dyDescent="0.25">
      <c r="B1035" s="70">
        <v>41211</v>
      </c>
      <c r="C1035">
        <v>31.89</v>
      </c>
      <c r="D1035">
        <v>14.73</v>
      </c>
      <c r="E1035">
        <v>26.9</v>
      </c>
      <c r="F1035">
        <f t="shared" si="86"/>
        <v>23.310000000000002</v>
      </c>
      <c r="G1035">
        <f t="shared" si="87"/>
        <v>17.16</v>
      </c>
      <c r="H1035">
        <f t="shared" si="88"/>
        <v>4.1424630354415957</v>
      </c>
      <c r="I1035">
        <f t="shared" si="89"/>
        <v>4.301540248085872</v>
      </c>
      <c r="J1035">
        <f t="shared" si="90"/>
        <v>4.2487025093797062</v>
      </c>
    </row>
    <row r="1036" spans="2:10" x14ac:dyDescent="0.25">
      <c r="B1036" s="70">
        <v>41212</v>
      </c>
      <c r="C1036">
        <v>31.72</v>
      </c>
      <c r="D1036">
        <v>15.28</v>
      </c>
      <c r="E1036">
        <v>26.7</v>
      </c>
      <c r="F1036">
        <f t="shared" si="86"/>
        <v>23.5</v>
      </c>
      <c r="G1036">
        <f t="shared" si="87"/>
        <v>16.439999999999998</v>
      </c>
      <c r="H1036">
        <f t="shared" si="88"/>
        <v>4.0546269865426581</v>
      </c>
      <c r="I1036">
        <f t="shared" si="89"/>
        <v>4.198341983146296</v>
      </c>
      <c r="J1036">
        <f t="shared" si="90"/>
        <v>4.1953448435690737</v>
      </c>
    </row>
    <row r="1037" spans="2:10" x14ac:dyDescent="0.25">
      <c r="B1037" s="70">
        <v>41213</v>
      </c>
      <c r="C1037">
        <v>31.6</v>
      </c>
      <c r="D1037">
        <v>15.58</v>
      </c>
      <c r="E1037">
        <v>26.6</v>
      </c>
      <c r="F1037">
        <f t="shared" si="86"/>
        <v>23.59</v>
      </c>
      <c r="G1037">
        <f t="shared" si="87"/>
        <v>16.020000000000003</v>
      </c>
      <c r="H1037">
        <f t="shared" si="88"/>
        <v>4.0024992192379001</v>
      </c>
      <c r="I1037">
        <f t="shared" si="89"/>
        <v>4.1378420733017531</v>
      </c>
      <c r="J1037">
        <f t="shared" si="90"/>
        <v>4.1054550926781408</v>
      </c>
    </row>
    <row r="1038" spans="2:10" x14ac:dyDescent="0.25">
      <c r="B1038" s="70">
        <v>41214</v>
      </c>
      <c r="C1038">
        <v>30.62</v>
      </c>
      <c r="D1038">
        <v>14.73</v>
      </c>
      <c r="E1038">
        <v>26.4</v>
      </c>
      <c r="F1038">
        <f t="shared" si="86"/>
        <v>22.675000000000001</v>
      </c>
      <c r="G1038">
        <f t="shared" si="87"/>
        <v>15.89</v>
      </c>
      <c r="H1038">
        <f t="shared" si="88"/>
        <v>3.9862262855989496</v>
      </c>
      <c r="I1038">
        <f t="shared" si="89"/>
        <v>3.9996162588658533</v>
      </c>
      <c r="J1038">
        <f t="shared" si="90"/>
        <v>4.0357797029329259</v>
      </c>
    </row>
    <row r="1039" spans="2:10" x14ac:dyDescent="0.25">
      <c r="B1039" s="70">
        <v>41215</v>
      </c>
      <c r="C1039">
        <v>30.5</v>
      </c>
      <c r="D1039">
        <v>15.65</v>
      </c>
      <c r="E1039">
        <v>26.3</v>
      </c>
      <c r="F1039">
        <f t="shared" si="86"/>
        <v>23.074999999999999</v>
      </c>
      <c r="G1039">
        <f t="shared" si="87"/>
        <v>14.85</v>
      </c>
      <c r="H1039">
        <f t="shared" si="88"/>
        <v>3.8535697735995385</v>
      </c>
      <c r="I1039">
        <f t="shared" si="89"/>
        <v>3.8899348999909313</v>
      </c>
      <c r="J1039">
        <f t="shared" si="90"/>
        <v>3.9840190949128051</v>
      </c>
    </row>
    <row r="1040" spans="2:10" x14ac:dyDescent="0.25">
      <c r="B1040" s="70">
        <v>41216</v>
      </c>
      <c r="C1040">
        <v>30.48</v>
      </c>
      <c r="D1040">
        <v>14.42</v>
      </c>
      <c r="E1040">
        <v>26.1</v>
      </c>
      <c r="F1040">
        <f t="shared" si="86"/>
        <v>22.45</v>
      </c>
      <c r="G1040">
        <f t="shared" si="87"/>
        <v>16.060000000000002</v>
      </c>
      <c r="H1040">
        <f t="shared" si="88"/>
        <v>4.007492981902776</v>
      </c>
      <c r="I1040">
        <f t="shared" si="89"/>
        <v>3.9531632993597952</v>
      </c>
      <c r="J1040">
        <f t="shared" si="90"/>
        <v>3.9305993017143557</v>
      </c>
    </row>
    <row r="1041" spans="2:10" x14ac:dyDescent="0.25">
      <c r="B1041" s="70">
        <v>41217</v>
      </c>
      <c r="C1041">
        <v>30.14</v>
      </c>
      <c r="D1041">
        <v>13.59</v>
      </c>
      <c r="E1041">
        <v>26</v>
      </c>
      <c r="F1041">
        <f t="shared" si="86"/>
        <v>21.865000000000002</v>
      </c>
      <c r="G1041">
        <f t="shared" si="87"/>
        <v>16.55</v>
      </c>
      <c r="H1041">
        <f t="shared" si="88"/>
        <v>4.0681691213615983</v>
      </c>
      <c r="I1041">
        <f t="shared" si="89"/>
        <v>3.9395389430456933</v>
      </c>
      <c r="J1041">
        <f t="shared" si="90"/>
        <v>3.9064695961370806</v>
      </c>
    </row>
    <row r="1042" spans="2:10" x14ac:dyDescent="0.25">
      <c r="B1042" s="70">
        <v>41218</v>
      </c>
      <c r="C1042">
        <v>30.11</v>
      </c>
      <c r="D1042">
        <v>14.27</v>
      </c>
      <c r="E1042">
        <v>25.9</v>
      </c>
      <c r="F1042">
        <f t="shared" si="86"/>
        <v>22.189999999999998</v>
      </c>
      <c r="G1042">
        <f t="shared" si="87"/>
        <v>15.84</v>
      </c>
      <c r="H1042">
        <f t="shared" si="88"/>
        <v>3.9799497484264799</v>
      </c>
      <c r="I1042">
        <f t="shared" si="89"/>
        <v>3.8707431073095053</v>
      </c>
      <c r="J1042">
        <f t="shared" si="90"/>
        <v>3.914623399836326</v>
      </c>
    </row>
    <row r="1043" spans="2:10" x14ac:dyDescent="0.25">
      <c r="B1043" s="70">
        <v>41219</v>
      </c>
      <c r="C1043">
        <v>29.98</v>
      </c>
      <c r="D1043">
        <v>13.64</v>
      </c>
      <c r="E1043">
        <v>25.8</v>
      </c>
      <c r="F1043">
        <f t="shared" si="86"/>
        <v>21.810000000000002</v>
      </c>
      <c r="G1043">
        <f t="shared" si="87"/>
        <v>16.34</v>
      </c>
      <c r="H1043">
        <f t="shared" si="88"/>
        <v>4.0422765862815471</v>
      </c>
      <c r="I1043">
        <f t="shared" si="89"/>
        <v>3.8789677309794763</v>
      </c>
      <c r="J1043">
        <f t="shared" si="90"/>
        <v>3.8928341309183425</v>
      </c>
    </row>
    <row r="1044" spans="2:10" x14ac:dyDescent="0.25">
      <c r="B1044" s="70">
        <v>41220</v>
      </c>
      <c r="C1044">
        <v>30.46</v>
      </c>
      <c r="D1044">
        <v>13.61</v>
      </c>
      <c r="E1044">
        <v>25.6</v>
      </c>
      <c r="F1044">
        <f t="shared" si="86"/>
        <v>22.035</v>
      </c>
      <c r="G1044">
        <f t="shared" si="87"/>
        <v>16.850000000000001</v>
      </c>
      <c r="H1044">
        <f t="shared" si="88"/>
        <v>4.1048751503547587</v>
      </c>
      <c r="I1044">
        <f t="shared" si="89"/>
        <v>3.9307039184871559</v>
      </c>
      <c r="J1044">
        <f t="shared" si="90"/>
        <v>3.9024584771839272</v>
      </c>
    </row>
    <row r="1045" spans="2:10" x14ac:dyDescent="0.25">
      <c r="B1045" s="70">
        <v>41221</v>
      </c>
      <c r="C1045">
        <v>29.96</v>
      </c>
      <c r="D1045">
        <v>13.44</v>
      </c>
      <c r="E1045">
        <v>25.5</v>
      </c>
      <c r="F1045">
        <f t="shared" si="86"/>
        <v>21.7</v>
      </c>
      <c r="G1045">
        <f t="shared" si="87"/>
        <v>16.520000000000003</v>
      </c>
      <c r="H1045">
        <f t="shared" si="88"/>
        <v>4.0644802865803156</v>
      </c>
      <c r="I1045">
        <f t="shared" si="89"/>
        <v>3.8442169547698835</v>
      </c>
      <c r="J1045">
        <f t="shared" si="90"/>
        <v>3.9109311029667975</v>
      </c>
    </row>
    <row r="1046" spans="2:10" x14ac:dyDescent="0.25">
      <c r="B1046" s="70">
        <v>41222</v>
      </c>
      <c r="C1046">
        <v>31.28</v>
      </c>
      <c r="D1046">
        <v>14.09</v>
      </c>
      <c r="E1046">
        <v>25.3</v>
      </c>
      <c r="F1046">
        <f t="shared" si="86"/>
        <v>22.685000000000002</v>
      </c>
      <c r="G1046">
        <f t="shared" si="87"/>
        <v>17.190000000000001</v>
      </c>
      <c r="H1046">
        <f t="shared" si="88"/>
        <v>4.1460824883255762</v>
      </c>
      <c r="I1046">
        <f t="shared" si="89"/>
        <v>3.9876606743736143</v>
      </c>
      <c r="J1046">
        <f t="shared" si="90"/>
        <v>3.8840047740236496</v>
      </c>
    </row>
    <row r="1047" spans="2:10" x14ac:dyDescent="0.25">
      <c r="B1047" s="70">
        <v>41223</v>
      </c>
      <c r="C1047">
        <v>31.28</v>
      </c>
      <c r="D1047">
        <v>14.94</v>
      </c>
      <c r="E1047">
        <v>25.2</v>
      </c>
      <c r="F1047">
        <f t="shared" si="86"/>
        <v>23.11</v>
      </c>
      <c r="G1047">
        <f t="shared" si="87"/>
        <v>16.340000000000003</v>
      </c>
      <c r="H1047">
        <f t="shared" si="88"/>
        <v>4.042276586281548</v>
      </c>
      <c r="I1047">
        <f t="shared" si="89"/>
        <v>3.9131062362238556</v>
      </c>
      <c r="J1047">
        <f t="shared" si="90"/>
        <v>3.8723091229722386</v>
      </c>
    </row>
    <row r="1048" spans="2:10" x14ac:dyDescent="0.25">
      <c r="B1048" s="70">
        <v>41224</v>
      </c>
      <c r="C1048">
        <v>30.48</v>
      </c>
      <c r="D1048">
        <v>15</v>
      </c>
      <c r="E1048">
        <v>25</v>
      </c>
      <c r="F1048">
        <f t="shared" si="86"/>
        <v>22.740000000000002</v>
      </c>
      <c r="G1048">
        <f t="shared" si="87"/>
        <v>15.48</v>
      </c>
      <c r="H1048">
        <f t="shared" si="88"/>
        <v>3.9344631145812006</v>
      </c>
      <c r="I1048">
        <f t="shared" si="89"/>
        <v>3.7443360862637367</v>
      </c>
      <c r="J1048">
        <f t="shared" si="90"/>
        <v>3.854575278678988</v>
      </c>
    </row>
    <row r="1049" spans="2:10" x14ac:dyDescent="0.25">
      <c r="B1049" s="70">
        <v>41225</v>
      </c>
      <c r="C1049">
        <v>30.84</v>
      </c>
      <c r="D1049">
        <v>13.8</v>
      </c>
      <c r="E1049">
        <v>24.9</v>
      </c>
      <c r="F1049">
        <f t="shared" si="86"/>
        <v>22.32</v>
      </c>
      <c r="G1049">
        <f t="shared" si="87"/>
        <v>17.04</v>
      </c>
      <c r="H1049">
        <f t="shared" si="88"/>
        <v>4.1279534881100588</v>
      </c>
      <c r="I1049">
        <f t="shared" si="89"/>
        <v>3.8722256632301058</v>
      </c>
      <c r="J1049">
        <f t="shared" si="90"/>
        <v>3.7992937045260717</v>
      </c>
    </row>
    <row r="1050" spans="2:10" x14ac:dyDescent="0.25">
      <c r="B1050" s="70">
        <v>41226</v>
      </c>
      <c r="C1050">
        <v>30.59</v>
      </c>
      <c r="D1050">
        <v>14.47</v>
      </c>
      <c r="E1050">
        <v>24.7</v>
      </c>
      <c r="F1050">
        <f t="shared" si="86"/>
        <v>22.53</v>
      </c>
      <c r="G1050">
        <f t="shared" si="87"/>
        <v>16.119999999999997</v>
      </c>
      <c r="H1050">
        <f t="shared" si="88"/>
        <v>4.0149719799769459</v>
      </c>
      <c r="I1050">
        <f t="shared" si="89"/>
        <v>3.7555477333036271</v>
      </c>
      <c r="J1050">
        <f t="shared" si="90"/>
        <v>3.7543787499425294</v>
      </c>
    </row>
    <row r="1051" spans="2:10" x14ac:dyDescent="0.25">
      <c r="B1051" s="70">
        <v>41227</v>
      </c>
      <c r="C1051">
        <v>30.06</v>
      </c>
      <c r="D1051">
        <v>13.41</v>
      </c>
      <c r="E1051" s="116">
        <v>24.5</v>
      </c>
      <c r="F1051">
        <f t="shared" si="86"/>
        <v>21.734999999999999</v>
      </c>
      <c r="G1051">
        <f t="shared" si="87"/>
        <v>16.649999999999999</v>
      </c>
      <c r="H1051">
        <f t="shared" si="88"/>
        <v>4.080441152620633</v>
      </c>
      <c r="I1051">
        <f t="shared" si="89"/>
        <v>3.7112528036090326</v>
      </c>
      <c r="J1051">
        <f t="shared" si="90"/>
        <v>3.7512025270905038</v>
      </c>
    </row>
    <row r="1052" spans="2:10" x14ac:dyDescent="0.25">
      <c r="B1052" s="70">
        <v>41228</v>
      </c>
      <c r="C1052">
        <v>29.74</v>
      </c>
      <c r="D1052">
        <v>12.48</v>
      </c>
      <c r="E1052">
        <v>24.3</v>
      </c>
      <c r="F1052">
        <f t="shared" si="86"/>
        <v>21.11</v>
      </c>
      <c r="G1052">
        <f t="shared" si="87"/>
        <v>17.259999999999998</v>
      </c>
      <c r="H1052">
        <f t="shared" si="88"/>
        <v>4.1545156155681973</v>
      </c>
      <c r="I1052">
        <f t="shared" si="89"/>
        <v>3.6885314633061461</v>
      </c>
      <c r="J1052">
        <f t="shared" si="90"/>
        <v>3.6969394936383511</v>
      </c>
    </row>
    <row r="1053" spans="2:10" x14ac:dyDescent="0.25">
      <c r="B1053" s="70">
        <v>41229</v>
      </c>
      <c r="C1053">
        <v>29.99</v>
      </c>
      <c r="D1053">
        <v>12.19</v>
      </c>
      <c r="E1053">
        <v>24.2</v>
      </c>
      <c r="F1053">
        <f t="shared" si="86"/>
        <v>21.09</v>
      </c>
      <c r="G1053">
        <f t="shared" si="87"/>
        <v>17.799999999999997</v>
      </c>
      <c r="H1053">
        <f t="shared" si="88"/>
        <v>4.2190046219457971</v>
      </c>
      <c r="I1053">
        <f t="shared" si="89"/>
        <v>3.7284549720036053</v>
      </c>
      <c r="J1053">
        <f t="shared" si="90"/>
        <v>3.6768641509876425</v>
      </c>
    </row>
    <row r="1054" spans="2:10" x14ac:dyDescent="0.25">
      <c r="B1054" s="70">
        <v>41230</v>
      </c>
      <c r="C1054">
        <v>29.18</v>
      </c>
      <c r="D1054">
        <v>12</v>
      </c>
      <c r="E1054">
        <v>24.1</v>
      </c>
      <c r="F1054">
        <f t="shared" si="86"/>
        <v>20.59</v>
      </c>
      <c r="G1054">
        <f t="shared" si="87"/>
        <v>17.18</v>
      </c>
      <c r="H1054">
        <f t="shared" si="88"/>
        <v>4.1448763552125412</v>
      </c>
      <c r="I1054">
        <f t="shared" si="89"/>
        <v>3.6009104959693441</v>
      </c>
      <c r="J1054">
        <f t="shared" si="90"/>
        <v>3.6301282866600744</v>
      </c>
    </row>
    <row r="1055" spans="2:10" x14ac:dyDescent="0.25">
      <c r="B1055" s="70">
        <v>41231</v>
      </c>
      <c r="C1055">
        <v>29.59</v>
      </c>
      <c r="D1055">
        <v>11.87</v>
      </c>
      <c r="E1055">
        <v>24</v>
      </c>
      <c r="F1055">
        <f t="shared" si="86"/>
        <v>20.73</v>
      </c>
      <c r="G1055">
        <f t="shared" si="87"/>
        <v>17.72</v>
      </c>
      <c r="H1055">
        <f t="shared" si="88"/>
        <v>4.2095130359698372</v>
      </c>
      <c r="I1055">
        <f t="shared" si="89"/>
        <v>3.655171020050084</v>
      </c>
      <c r="J1055">
        <f t="shared" si="90"/>
        <v>3.5518871207607696</v>
      </c>
    </row>
    <row r="1056" spans="2:10" x14ac:dyDescent="0.25">
      <c r="B1056" s="70">
        <v>41232</v>
      </c>
      <c r="C1056">
        <v>29.04</v>
      </c>
      <c r="D1056">
        <v>13.18</v>
      </c>
      <c r="E1056">
        <v>23.9</v>
      </c>
      <c r="F1056">
        <f t="shared" si="86"/>
        <v>21.11</v>
      </c>
      <c r="G1056">
        <f t="shared" si="87"/>
        <v>15.86</v>
      </c>
      <c r="H1056">
        <f t="shared" si="88"/>
        <v>3.9824615503479754</v>
      </c>
      <c r="I1056">
        <f t="shared" si="89"/>
        <v>3.4775734819711919</v>
      </c>
      <c r="J1056">
        <f t="shared" si="90"/>
        <v>3.4453542105574773</v>
      </c>
    </row>
    <row r="1057" spans="2:10" x14ac:dyDescent="0.25">
      <c r="B1057" s="70">
        <v>41233</v>
      </c>
      <c r="C1057">
        <v>27.96</v>
      </c>
      <c r="D1057">
        <v>13.17</v>
      </c>
      <c r="E1057">
        <v>23.8</v>
      </c>
      <c r="F1057">
        <f t="shared" si="86"/>
        <v>20.565000000000001</v>
      </c>
      <c r="G1057">
        <f t="shared" si="87"/>
        <v>14.790000000000001</v>
      </c>
      <c r="H1057">
        <f t="shared" si="88"/>
        <v>3.8457769046058821</v>
      </c>
      <c r="I1057">
        <f t="shared" si="89"/>
        <v>3.2973256338096228</v>
      </c>
      <c r="J1057">
        <f t="shared" si="90"/>
        <v>3.3996331550713155</v>
      </c>
    </row>
    <row r="1058" spans="2:10" x14ac:dyDescent="0.25">
      <c r="B1058" s="70">
        <v>41234</v>
      </c>
      <c r="C1058">
        <v>26.89</v>
      </c>
      <c r="D1058">
        <v>12.04</v>
      </c>
      <c r="E1058">
        <v>23.7</v>
      </c>
      <c r="F1058">
        <f t="shared" si="86"/>
        <v>19.465</v>
      </c>
      <c r="G1058">
        <f t="shared" si="87"/>
        <v>14.850000000000001</v>
      </c>
      <c r="H1058">
        <f t="shared" si="88"/>
        <v>3.8535697735995389</v>
      </c>
      <c r="I1058">
        <f t="shared" si="89"/>
        <v>3.1957904209871431</v>
      </c>
      <c r="J1058">
        <f t="shared" si="90"/>
        <v>3.3439294898162362</v>
      </c>
    </row>
    <row r="1059" spans="2:10" x14ac:dyDescent="0.25">
      <c r="B1059" s="70">
        <v>41235</v>
      </c>
      <c r="C1059">
        <v>27.77</v>
      </c>
      <c r="D1059">
        <v>11.04</v>
      </c>
      <c r="E1059">
        <v>23.6</v>
      </c>
      <c r="F1059">
        <f t="shared" si="86"/>
        <v>19.405000000000001</v>
      </c>
      <c r="G1059">
        <f t="shared" si="87"/>
        <v>16.73</v>
      </c>
      <c r="H1059">
        <f t="shared" si="88"/>
        <v>4.0902322672435121</v>
      </c>
      <c r="I1059">
        <f t="shared" si="89"/>
        <v>3.3723052185385356</v>
      </c>
      <c r="J1059">
        <f t="shared" si="90"/>
        <v>3.3320686583360271</v>
      </c>
    </row>
    <row r="1060" spans="2:10" x14ac:dyDescent="0.25">
      <c r="B1060" s="70">
        <v>41236</v>
      </c>
      <c r="C1060">
        <v>28.02</v>
      </c>
      <c r="D1060">
        <v>11.36</v>
      </c>
      <c r="E1060">
        <v>23.5</v>
      </c>
      <c r="F1060">
        <f t="shared" si="86"/>
        <v>19.689999999999998</v>
      </c>
      <c r="G1060">
        <f t="shared" si="87"/>
        <v>16.66</v>
      </c>
      <c r="H1060">
        <f t="shared" si="88"/>
        <v>4.0816663263917103</v>
      </c>
      <c r="I1060">
        <f t="shared" si="89"/>
        <v>3.3766526937746866</v>
      </c>
      <c r="J1060">
        <f t="shared" si="90"/>
        <v>3.3426561901759744</v>
      </c>
    </row>
    <row r="1061" spans="2:10" x14ac:dyDescent="0.25">
      <c r="B1061" s="70">
        <v>41237</v>
      </c>
      <c r="C1061">
        <v>28.53</v>
      </c>
      <c r="D1061">
        <v>11.69</v>
      </c>
      <c r="E1061">
        <v>23.4</v>
      </c>
      <c r="F1061">
        <f t="shared" si="86"/>
        <v>20.11</v>
      </c>
      <c r="G1061">
        <f t="shared" si="87"/>
        <v>16.840000000000003</v>
      </c>
      <c r="H1061">
        <f t="shared" si="88"/>
        <v>4.1036569057366385</v>
      </c>
      <c r="I1061">
        <f t="shared" si="89"/>
        <v>3.4182693245701468</v>
      </c>
      <c r="J1061">
        <f t="shared" si="90"/>
        <v>3.3664973662296633</v>
      </c>
    </row>
    <row r="1062" spans="2:10" x14ac:dyDescent="0.25">
      <c r="B1062" s="70">
        <v>41238</v>
      </c>
      <c r="C1062">
        <v>28.18</v>
      </c>
      <c r="D1062">
        <v>11.73</v>
      </c>
      <c r="E1062">
        <v>23.3</v>
      </c>
      <c r="F1062">
        <f t="shared" si="86"/>
        <v>19.954999999999998</v>
      </c>
      <c r="G1062">
        <f t="shared" si="87"/>
        <v>16.45</v>
      </c>
      <c r="H1062">
        <f t="shared" si="88"/>
        <v>4.0558599581346497</v>
      </c>
      <c r="I1062">
        <f t="shared" si="89"/>
        <v>3.3502632930093608</v>
      </c>
      <c r="J1062">
        <f t="shared" si="90"/>
        <v>3.3678382070025408</v>
      </c>
    </row>
    <row r="1063" spans="2:10" x14ac:dyDescent="0.25">
      <c r="B1063" s="70">
        <v>41239</v>
      </c>
      <c r="C1063">
        <v>27.95</v>
      </c>
      <c r="D1063">
        <v>11.51</v>
      </c>
      <c r="E1063">
        <v>23.2</v>
      </c>
      <c r="F1063">
        <f t="shared" si="86"/>
        <v>19.73</v>
      </c>
      <c r="G1063">
        <f t="shared" si="87"/>
        <v>16.439999999999998</v>
      </c>
      <c r="H1063">
        <f t="shared" si="88"/>
        <v>4.0546269865426581</v>
      </c>
      <c r="I1063">
        <f t="shared" si="89"/>
        <v>3.3149963012555865</v>
      </c>
      <c r="J1063">
        <f t="shared" si="90"/>
        <v>3.3830335149029924</v>
      </c>
    </row>
    <row r="1064" spans="2:10" x14ac:dyDescent="0.25">
      <c r="B1064" s="70">
        <v>41240</v>
      </c>
      <c r="C1064">
        <v>28.2</v>
      </c>
      <c r="D1064">
        <v>11</v>
      </c>
      <c r="E1064">
        <v>23.2</v>
      </c>
      <c r="F1064">
        <f t="shared" si="86"/>
        <v>19.600000000000001</v>
      </c>
      <c r="G1064">
        <f t="shared" si="87"/>
        <v>17.2</v>
      </c>
      <c r="H1064">
        <f t="shared" si="88"/>
        <v>4.1472882706655438</v>
      </c>
      <c r="I1064">
        <f t="shared" si="89"/>
        <v>3.3790094224029241</v>
      </c>
      <c r="J1064">
        <f t="shared" si="90"/>
        <v>3.358337913688223</v>
      </c>
    </row>
    <row r="1065" spans="2:10" x14ac:dyDescent="0.25">
      <c r="B1065" s="70">
        <v>41241</v>
      </c>
      <c r="C1065">
        <v>28.8</v>
      </c>
      <c r="D1065">
        <v>10.95</v>
      </c>
      <c r="E1065">
        <v>23.1</v>
      </c>
      <c r="F1065">
        <f t="shared" si="86"/>
        <v>19.875</v>
      </c>
      <c r="G1065">
        <f t="shared" si="87"/>
        <v>17.850000000000001</v>
      </c>
      <c r="H1065">
        <f t="shared" si="88"/>
        <v>4.224926034855522</v>
      </c>
      <c r="I1065">
        <f t="shared" si="89"/>
        <v>3.4526292332769395</v>
      </c>
      <c r="J1065">
        <f t="shared" si="90"/>
        <v>3.2401320866979142</v>
      </c>
    </row>
    <row r="1066" spans="2:10" x14ac:dyDescent="0.25">
      <c r="B1066" s="70">
        <v>41242</v>
      </c>
      <c r="C1066">
        <v>28.21</v>
      </c>
      <c r="D1066">
        <v>12.02</v>
      </c>
      <c r="E1066">
        <v>23</v>
      </c>
      <c r="F1066">
        <f t="shared" si="86"/>
        <v>20.115000000000002</v>
      </c>
      <c r="G1066">
        <f t="shared" si="87"/>
        <v>16.190000000000001</v>
      </c>
      <c r="H1066">
        <f t="shared" si="88"/>
        <v>4.0236799077461418</v>
      </c>
      <c r="I1066">
        <f t="shared" si="89"/>
        <v>3.2947913184963049</v>
      </c>
      <c r="J1066">
        <f t="shared" si="90"/>
        <v>3.1491668222822713</v>
      </c>
    </row>
    <row r="1067" spans="2:10" x14ac:dyDescent="0.25">
      <c r="B1067" s="70">
        <v>41243</v>
      </c>
      <c r="C1067">
        <v>24.22</v>
      </c>
      <c r="D1067">
        <v>11.14</v>
      </c>
      <c r="E1067">
        <v>22.9</v>
      </c>
      <c r="F1067">
        <f t="shared" si="86"/>
        <v>17.68</v>
      </c>
      <c r="G1067">
        <f t="shared" si="87"/>
        <v>13.079999999999998</v>
      </c>
      <c r="H1067">
        <f t="shared" si="88"/>
        <v>3.6166282640050245</v>
      </c>
      <c r="I1067">
        <f t="shared" si="89"/>
        <v>2.7592341580578141</v>
      </c>
      <c r="J1067">
        <f t="shared" si="90"/>
        <v>3.0498285756363832</v>
      </c>
    </row>
    <row r="1068" spans="2:10" x14ac:dyDescent="0.25">
      <c r="B1068" s="70">
        <v>41244</v>
      </c>
      <c r="C1068">
        <v>24.05</v>
      </c>
      <c r="D1068">
        <v>9.06</v>
      </c>
      <c r="E1068">
        <v>22.9</v>
      </c>
      <c r="F1068">
        <f t="shared" si="86"/>
        <v>16.555</v>
      </c>
      <c r="G1068">
        <f t="shared" si="87"/>
        <v>14.99</v>
      </c>
      <c r="H1068">
        <f t="shared" si="88"/>
        <v>3.871692136521188</v>
      </c>
      <c r="I1068">
        <f t="shared" si="89"/>
        <v>2.860169979177372</v>
      </c>
      <c r="J1068">
        <f t="shared" si="90"/>
        <v>2.9607511669109763</v>
      </c>
    </row>
    <row r="1069" spans="2:10" x14ac:dyDescent="0.25">
      <c r="B1069" s="70">
        <v>41245</v>
      </c>
      <c r="C1069">
        <v>24.14</v>
      </c>
      <c r="D1069">
        <v>8.6300000000000008</v>
      </c>
      <c r="E1069">
        <v>22.8</v>
      </c>
      <c r="F1069">
        <f t="shared" si="86"/>
        <v>16.385000000000002</v>
      </c>
      <c r="G1069">
        <f t="shared" si="87"/>
        <v>15.51</v>
      </c>
      <c r="H1069">
        <f t="shared" si="88"/>
        <v>3.9382737335030433</v>
      </c>
      <c r="I1069">
        <f t="shared" si="89"/>
        <v>2.8823181891734873</v>
      </c>
      <c r="J1069">
        <f t="shared" si="90"/>
        <v>2.9412209355940284</v>
      </c>
    </row>
    <row r="1070" spans="2:10" x14ac:dyDescent="0.25">
      <c r="B1070" s="70">
        <v>41246</v>
      </c>
      <c r="C1070">
        <v>25.57</v>
      </c>
      <c r="D1070">
        <v>9.98</v>
      </c>
      <c r="E1070">
        <v>22.8</v>
      </c>
      <c r="F1070">
        <f t="shared" si="86"/>
        <v>17.774999999999999</v>
      </c>
      <c r="G1070">
        <f t="shared" si="87"/>
        <v>15.59</v>
      </c>
      <c r="H1070">
        <f t="shared" si="88"/>
        <v>3.9484174044799265</v>
      </c>
      <c r="I1070">
        <f t="shared" si="89"/>
        <v>3.0072421896499031</v>
      </c>
      <c r="J1070">
        <f t="shared" si="90"/>
        <v>3.0381617288252913</v>
      </c>
    </row>
    <row r="1071" spans="2:10" x14ac:dyDescent="0.25">
      <c r="B1071" s="70">
        <v>41247</v>
      </c>
      <c r="C1071">
        <v>27.09</v>
      </c>
      <c r="D1071">
        <v>10.11</v>
      </c>
      <c r="E1071">
        <v>22.7</v>
      </c>
      <c r="F1071">
        <f t="shared" si="86"/>
        <v>18.600000000000001</v>
      </c>
      <c r="G1071">
        <f t="shared" si="87"/>
        <v>16.98</v>
      </c>
      <c r="H1071">
        <f t="shared" si="88"/>
        <v>4.1206795556073033</v>
      </c>
      <c r="I1071">
        <f t="shared" si="89"/>
        <v>3.1971401619115638</v>
      </c>
      <c r="J1071">
        <f t="shared" si="90"/>
        <v>3.1224128822013313</v>
      </c>
    </row>
    <row r="1072" spans="2:10" x14ac:dyDescent="0.25">
      <c r="B1072" s="70">
        <v>41248</v>
      </c>
      <c r="C1072">
        <v>27.7</v>
      </c>
      <c r="D1072">
        <v>10.85</v>
      </c>
      <c r="E1072">
        <v>22.7</v>
      </c>
      <c r="F1072">
        <f t="shared" si="86"/>
        <v>19.274999999999999</v>
      </c>
      <c r="G1072">
        <f t="shared" si="87"/>
        <v>16.850000000000001</v>
      </c>
      <c r="H1072">
        <f t="shared" si="88"/>
        <v>4.1048751503547587</v>
      </c>
      <c r="I1072">
        <f t="shared" si="89"/>
        <v>3.2439381242141279</v>
      </c>
      <c r="J1072">
        <f t="shared" si="90"/>
        <v>3.2046945167687704</v>
      </c>
    </row>
    <row r="1073" spans="2:10" x14ac:dyDescent="0.25">
      <c r="B1073" s="70">
        <v>41249</v>
      </c>
      <c r="C1073">
        <v>28.09</v>
      </c>
      <c r="D1073">
        <v>10.9</v>
      </c>
      <c r="E1073">
        <v>22.6</v>
      </c>
      <c r="F1073">
        <f t="shared" si="86"/>
        <v>19.495000000000001</v>
      </c>
      <c r="G1073">
        <f t="shared" si="87"/>
        <v>17.189999999999998</v>
      </c>
      <c r="H1073">
        <f t="shared" si="88"/>
        <v>4.1460824883255754</v>
      </c>
      <c r="I1073">
        <f t="shared" si="89"/>
        <v>3.2814257460575744</v>
      </c>
      <c r="J1073">
        <f t="shared" si="90"/>
        <v>3.2818211785669513</v>
      </c>
    </row>
    <row r="1074" spans="2:10" x14ac:dyDescent="0.25">
      <c r="B1074" s="70">
        <v>41250</v>
      </c>
      <c r="C1074">
        <v>28.45</v>
      </c>
      <c r="D1074">
        <v>11.35</v>
      </c>
      <c r="E1074">
        <v>22.5</v>
      </c>
      <c r="F1074">
        <f t="shared" si="86"/>
        <v>19.899999999999999</v>
      </c>
      <c r="G1074">
        <f t="shared" si="87"/>
        <v>17.100000000000001</v>
      </c>
      <c r="H1074">
        <f t="shared" si="88"/>
        <v>4.135214625627067</v>
      </c>
      <c r="I1074">
        <f t="shared" si="89"/>
        <v>3.2937263620106818</v>
      </c>
      <c r="J1074">
        <f t="shared" si="90"/>
        <v>3.3000779579795876</v>
      </c>
    </row>
    <row r="1075" spans="2:10" x14ac:dyDescent="0.25">
      <c r="B1075" s="70">
        <v>41251</v>
      </c>
      <c r="C1075">
        <v>28.89</v>
      </c>
      <c r="D1075">
        <v>10.59</v>
      </c>
      <c r="E1075">
        <v>22.5</v>
      </c>
      <c r="F1075">
        <f t="shared" si="86"/>
        <v>19.740000000000002</v>
      </c>
      <c r="G1075">
        <f t="shared" si="87"/>
        <v>18.3</v>
      </c>
      <c r="H1075">
        <f t="shared" si="88"/>
        <v>4.2778499272414878</v>
      </c>
      <c r="I1075">
        <f t="shared" si="89"/>
        <v>3.3928754986408074</v>
      </c>
      <c r="J1075">
        <f t="shared" si="90"/>
        <v>3.2998983805464182</v>
      </c>
    </row>
    <row r="1076" spans="2:10" x14ac:dyDescent="0.25">
      <c r="B1076" s="70">
        <v>41252</v>
      </c>
      <c r="C1076">
        <v>28.38</v>
      </c>
      <c r="D1076">
        <v>10.98</v>
      </c>
      <c r="E1076">
        <v>22.4</v>
      </c>
      <c r="F1076">
        <f t="shared" si="86"/>
        <v>19.68</v>
      </c>
      <c r="G1076">
        <f t="shared" si="87"/>
        <v>17.399999999999999</v>
      </c>
      <c r="H1076">
        <f t="shared" si="88"/>
        <v>4.1713307229228418</v>
      </c>
      <c r="I1076">
        <f t="shared" si="89"/>
        <v>3.2884240589747478</v>
      </c>
      <c r="J1076">
        <f t="shared" si="90"/>
        <v>3.2336068033049852</v>
      </c>
    </row>
    <row r="1077" spans="2:10" x14ac:dyDescent="0.25">
      <c r="B1077" s="70">
        <v>41253</v>
      </c>
      <c r="C1077">
        <v>28.18</v>
      </c>
      <c r="D1077">
        <v>11.32</v>
      </c>
      <c r="E1077">
        <v>22.4</v>
      </c>
      <c r="F1077">
        <f t="shared" si="86"/>
        <v>19.75</v>
      </c>
      <c r="G1077">
        <f t="shared" si="87"/>
        <v>16.86</v>
      </c>
      <c r="H1077">
        <f t="shared" si="88"/>
        <v>4.1060930335295618</v>
      </c>
      <c r="I1077">
        <f t="shared" si="89"/>
        <v>3.2430402370482794</v>
      </c>
      <c r="J1077">
        <f t="shared" si="90"/>
        <v>3.1270595170973614</v>
      </c>
    </row>
    <row r="1078" spans="2:10" x14ac:dyDescent="0.25">
      <c r="B1078" s="70">
        <v>41254</v>
      </c>
      <c r="C1078">
        <v>26.86</v>
      </c>
      <c r="D1078">
        <v>12.87</v>
      </c>
      <c r="E1078">
        <v>22.3</v>
      </c>
      <c r="F1078">
        <f t="shared" si="86"/>
        <v>19.864999999999998</v>
      </c>
      <c r="G1078">
        <f t="shared" si="87"/>
        <v>13.99</v>
      </c>
      <c r="H1078">
        <f t="shared" si="88"/>
        <v>3.7403208418530087</v>
      </c>
      <c r="I1078">
        <f t="shared" si="89"/>
        <v>2.9499678598504082</v>
      </c>
      <c r="J1078">
        <f t="shared" si="90"/>
        <v>2.9960793613589307</v>
      </c>
    </row>
    <row r="1079" spans="2:10" x14ac:dyDescent="0.25">
      <c r="B1079" s="70">
        <v>41255</v>
      </c>
      <c r="C1079">
        <v>24.47</v>
      </c>
      <c r="D1079">
        <v>10.51</v>
      </c>
      <c r="E1079">
        <v>22.3</v>
      </c>
      <c r="F1079">
        <f t="shared" si="86"/>
        <v>17.489999999999998</v>
      </c>
      <c r="G1079">
        <f t="shared" si="87"/>
        <v>13.959999999999999</v>
      </c>
      <c r="H1079">
        <f t="shared" si="88"/>
        <v>3.7363083384538807</v>
      </c>
      <c r="I1079">
        <f t="shared" si="89"/>
        <v>2.7609899309725647</v>
      </c>
      <c r="J1079">
        <f t="shared" si="90"/>
        <v>2.8514395216992745</v>
      </c>
    </row>
    <row r="1080" spans="2:10" x14ac:dyDescent="0.25">
      <c r="B1080" s="70">
        <v>41256</v>
      </c>
      <c r="C1080">
        <v>24.96</v>
      </c>
      <c r="D1080">
        <v>11.77</v>
      </c>
      <c r="E1080">
        <v>22.2</v>
      </c>
      <c r="F1080">
        <f t="shared" si="86"/>
        <v>18.365000000000002</v>
      </c>
      <c r="G1080">
        <f t="shared" si="87"/>
        <v>13.190000000000001</v>
      </c>
      <c r="H1080">
        <f t="shared" si="88"/>
        <v>3.6318039594669758</v>
      </c>
      <c r="I1080">
        <f t="shared" si="89"/>
        <v>2.737974719948653</v>
      </c>
      <c r="J1080">
        <f t="shared" si="90"/>
        <v>2.7295121162344937</v>
      </c>
    </row>
    <row r="1081" spans="2:10" x14ac:dyDescent="0.25">
      <c r="B1081" s="70">
        <v>41257</v>
      </c>
      <c r="C1081">
        <v>24.27</v>
      </c>
      <c r="D1081">
        <v>12.8</v>
      </c>
      <c r="E1081" s="116">
        <v>22.2</v>
      </c>
      <c r="F1081">
        <f t="shared" si="86"/>
        <v>18.535</v>
      </c>
      <c r="G1081">
        <f t="shared" si="87"/>
        <v>11.469999999999999</v>
      </c>
      <c r="H1081">
        <f t="shared" si="88"/>
        <v>3.3867388443752198</v>
      </c>
      <c r="I1081">
        <f t="shared" si="89"/>
        <v>2.5652248606764658</v>
      </c>
      <c r="J1081">
        <f t="shared" si="90"/>
        <v>2.6467994832745778</v>
      </c>
    </row>
    <row r="1082" spans="2:10" x14ac:dyDescent="0.25">
      <c r="B1082" s="70">
        <v>41258</v>
      </c>
      <c r="C1082">
        <v>24.95</v>
      </c>
      <c r="D1082">
        <v>13.22</v>
      </c>
      <c r="E1082">
        <v>22.2</v>
      </c>
      <c r="F1082">
        <f t="shared" si="86"/>
        <v>19.085000000000001</v>
      </c>
      <c r="G1082">
        <f t="shared" si="87"/>
        <v>11.729999999999999</v>
      </c>
      <c r="H1082">
        <f t="shared" si="88"/>
        <v>3.4249087579087414</v>
      </c>
      <c r="I1082">
        <f t="shared" si="89"/>
        <v>2.6334032097243742</v>
      </c>
      <c r="J1082">
        <f t="shared" si="90"/>
        <v>2.6133461873776254</v>
      </c>
    </row>
    <row r="1083" spans="2:10" x14ac:dyDescent="0.25">
      <c r="B1083" s="70">
        <v>41259</v>
      </c>
      <c r="C1083">
        <v>24.54</v>
      </c>
      <c r="D1083">
        <v>13.67</v>
      </c>
      <c r="E1083">
        <v>22.2</v>
      </c>
      <c r="F1083">
        <f t="shared" si="86"/>
        <v>19.105</v>
      </c>
      <c r="G1083">
        <f t="shared" si="87"/>
        <v>10.87</v>
      </c>
      <c r="H1083">
        <f t="shared" si="88"/>
        <v>3.2969683043669074</v>
      </c>
      <c r="I1083">
        <f t="shared" si="89"/>
        <v>2.5364046950508308</v>
      </c>
      <c r="J1083">
        <f t="shared" si="90"/>
        <v>2.6536100535124256</v>
      </c>
    </row>
    <row r="1084" spans="2:10" x14ac:dyDescent="0.25">
      <c r="B1084" s="70">
        <v>41260</v>
      </c>
      <c r="C1084">
        <v>23.83</v>
      </c>
      <c r="D1084">
        <v>11.7</v>
      </c>
      <c r="E1084">
        <v>22.3</v>
      </c>
      <c r="F1084">
        <f t="shared" si="86"/>
        <v>17.765000000000001</v>
      </c>
      <c r="G1084">
        <f t="shared" si="87"/>
        <v>12.129999999999999</v>
      </c>
      <c r="H1084">
        <f t="shared" si="88"/>
        <v>3.4828149534535995</v>
      </c>
      <c r="I1084">
        <f t="shared" si="89"/>
        <v>2.593723451487802</v>
      </c>
      <c r="J1084">
        <f t="shared" si="90"/>
        <v>2.6618938777357757</v>
      </c>
    </row>
    <row r="1085" spans="2:10" x14ac:dyDescent="0.25">
      <c r="B1085" s="70">
        <v>41261</v>
      </c>
      <c r="C1085">
        <v>25.98</v>
      </c>
      <c r="D1085">
        <v>10.8</v>
      </c>
      <c r="E1085">
        <v>22.2</v>
      </c>
      <c r="F1085">
        <f t="shared" si="86"/>
        <v>18.39</v>
      </c>
      <c r="G1085">
        <f t="shared" si="87"/>
        <v>15.18</v>
      </c>
      <c r="H1085">
        <f t="shared" si="88"/>
        <v>3.8961519477556315</v>
      </c>
      <c r="I1085">
        <f t="shared" si="89"/>
        <v>2.9392940506226557</v>
      </c>
      <c r="J1085">
        <f t="shared" si="90"/>
        <v>2.720683976168023</v>
      </c>
    </row>
    <row r="1086" spans="2:10" x14ac:dyDescent="0.25">
      <c r="B1086" s="70">
        <v>41262</v>
      </c>
      <c r="C1086">
        <v>23.42</v>
      </c>
      <c r="D1086">
        <v>10.65</v>
      </c>
      <c r="E1086">
        <v>22.3</v>
      </c>
      <c r="F1086">
        <f t="shared" si="86"/>
        <v>17.035</v>
      </c>
      <c r="G1086">
        <f t="shared" si="87"/>
        <v>12.770000000000001</v>
      </c>
      <c r="H1086">
        <f t="shared" si="88"/>
        <v>3.5735136770411278</v>
      </c>
      <c r="I1086">
        <f t="shared" si="89"/>
        <v>2.6066439817932157</v>
      </c>
      <c r="J1086">
        <f t="shared" si="90"/>
        <v>2.8084000559583426</v>
      </c>
    </row>
    <row r="1087" spans="2:10" x14ac:dyDescent="0.25">
      <c r="B1087" s="70">
        <v>41263</v>
      </c>
      <c r="C1087">
        <v>24.45</v>
      </c>
      <c r="D1087">
        <v>7.44</v>
      </c>
      <c r="E1087">
        <v>22.4</v>
      </c>
      <c r="F1087">
        <f t="shared" si="86"/>
        <v>15.945</v>
      </c>
      <c r="G1087">
        <f t="shared" si="87"/>
        <v>17.009999999999998</v>
      </c>
      <c r="H1087">
        <f t="shared" si="88"/>
        <v>4.1243181254602561</v>
      </c>
      <c r="I1087">
        <f t="shared" si="89"/>
        <v>2.9273537018856106</v>
      </c>
      <c r="J1087">
        <f t="shared" si="90"/>
        <v>2.9016180543733086</v>
      </c>
    </row>
    <row r="1088" spans="2:10" x14ac:dyDescent="0.25">
      <c r="B1088" s="70">
        <v>41264</v>
      </c>
      <c r="C1088">
        <v>24.62</v>
      </c>
      <c r="D1088">
        <v>6.81</v>
      </c>
      <c r="E1088">
        <v>22.4</v>
      </c>
      <c r="F1088">
        <f t="shared" si="86"/>
        <v>15.715</v>
      </c>
      <c r="G1088">
        <f t="shared" si="87"/>
        <v>17.810000000000002</v>
      </c>
      <c r="H1088">
        <f t="shared" si="88"/>
        <v>4.220189569201839</v>
      </c>
      <c r="I1088">
        <f t="shared" si="89"/>
        <v>2.9749850940024283</v>
      </c>
      <c r="J1088">
        <f t="shared" si="90"/>
        <v>2.9049694602811806</v>
      </c>
    </row>
    <row r="1089" spans="2:10" x14ac:dyDescent="0.25">
      <c r="B1089" s="70">
        <v>41265</v>
      </c>
      <c r="C1089">
        <v>25.28</v>
      </c>
      <c r="D1089">
        <v>6.8</v>
      </c>
      <c r="E1089">
        <v>22.4</v>
      </c>
      <c r="F1089">
        <f t="shared" si="86"/>
        <v>16.04</v>
      </c>
      <c r="G1089">
        <f t="shared" si="87"/>
        <v>18.48</v>
      </c>
      <c r="H1089">
        <f t="shared" si="88"/>
        <v>4.2988370520409358</v>
      </c>
      <c r="I1089">
        <f t="shared" si="89"/>
        <v>3.0598134435626303</v>
      </c>
      <c r="J1089">
        <f t="shared" si="90"/>
        <v>2.9629483401600045</v>
      </c>
    </row>
    <row r="1090" spans="2:10" x14ac:dyDescent="0.25">
      <c r="B1090" s="70">
        <v>41266</v>
      </c>
      <c r="C1090">
        <v>24.47</v>
      </c>
      <c r="D1090">
        <v>7.13</v>
      </c>
      <c r="E1090">
        <v>22.5</v>
      </c>
      <c r="F1090">
        <f t="shared" si="86"/>
        <v>15.799999999999999</v>
      </c>
      <c r="G1090">
        <f t="shared" si="87"/>
        <v>17.34</v>
      </c>
      <c r="H1090">
        <f t="shared" si="88"/>
        <v>4.1641325627314023</v>
      </c>
      <c r="I1090">
        <f t="shared" si="89"/>
        <v>2.9560510801620183</v>
      </c>
      <c r="J1090">
        <f t="shared" si="90"/>
        <v>2.9149918635767831</v>
      </c>
    </row>
    <row r="1091" spans="2:10" x14ac:dyDescent="0.25">
      <c r="B1091" s="70">
        <v>41267</v>
      </c>
      <c r="C1091">
        <v>24.17</v>
      </c>
      <c r="D1091">
        <v>7.61</v>
      </c>
      <c r="E1091">
        <v>22.5</v>
      </c>
      <c r="F1091">
        <f t="shared" si="86"/>
        <v>15.89</v>
      </c>
      <c r="G1091">
        <f t="shared" si="87"/>
        <v>16.560000000000002</v>
      </c>
      <c r="H1091">
        <f t="shared" si="88"/>
        <v>4.0693979898751609</v>
      </c>
      <c r="I1091">
        <f t="shared" si="89"/>
        <v>2.896538381187336</v>
      </c>
      <c r="J1091">
        <f t="shared" si="90"/>
        <v>2.8848667185249655</v>
      </c>
    </row>
    <row r="1092" spans="2:10" x14ac:dyDescent="0.25">
      <c r="B1092" s="70">
        <v>41268</v>
      </c>
      <c r="C1092">
        <v>22.48</v>
      </c>
      <c r="D1092">
        <v>7.37</v>
      </c>
      <c r="E1092">
        <v>22.5</v>
      </c>
      <c r="F1092">
        <f t="shared" ref="F1092:F1155" si="91">0.5*(C1092+D1092)</f>
        <v>14.925000000000001</v>
      </c>
      <c r="G1092">
        <f t="shared" ref="G1092:G1155" si="92">C1092-D1092</f>
        <v>15.11</v>
      </c>
      <c r="H1092">
        <f t="shared" ref="H1092:H1155" si="93">SQRT(G1092)</f>
        <v>3.887158345115362</v>
      </c>
      <c r="I1092">
        <f t="shared" ref="I1092:I1155" si="94">0.000939*(F1092+17.8)*H1092*E1092</f>
        <v>2.6875713189695016</v>
      </c>
      <c r="J1092">
        <f t="shared" si="90"/>
        <v>2.8311041476454264</v>
      </c>
    </row>
    <row r="1093" spans="2:10" x14ac:dyDescent="0.25">
      <c r="B1093" s="70">
        <v>41269</v>
      </c>
      <c r="C1093">
        <v>23.19</v>
      </c>
      <c r="D1093">
        <v>6.64</v>
      </c>
      <c r="E1093">
        <v>22.6</v>
      </c>
      <c r="F1093">
        <f t="shared" si="91"/>
        <v>14.915000000000001</v>
      </c>
      <c r="G1093">
        <f t="shared" si="92"/>
        <v>16.55</v>
      </c>
      <c r="H1093">
        <f t="shared" si="93"/>
        <v>4.0681691213615983</v>
      </c>
      <c r="I1093">
        <f t="shared" si="94"/>
        <v>2.8243593687433419</v>
      </c>
      <c r="J1093">
        <f t="shared" si="90"/>
        <v>2.79754258784524</v>
      </c>
    </row>
    <row r="1094" spans="2:10" x14ac:dyDescent="0.25">
      <c r="B1094" s="70">
        <v>41270</v>
      </c>
      <c r="C1094">
        <v>23.22</v>
      </c>
      <c r="D1094">
        <v>7.48</v>
      </c>
      <c r="E1094">
        <v>22.6</v>
      </c>
      <c r="F1094">
        <f t="shared" si="91"/>
        <v>15.35</v>
      </c>
      <c r="G1094">
        <f t="shared" si="92"/>
        <v>15.739999999999998</v>
      </c>
      <c r="H1094">
        <f t="shared" si="93"/>
        <v>3.9673668849754744</v>
      </c>
      <c r="I1094">
        <f t="shared" si="94"/>
        <v>2.7910005891649345</v>
      </c>
      <c r="J1094">
        <f t="shared" ref="J1094:J1157" si="95">0.2*(I1092+I1093+I1094+I1095+I1096)</f>
        <v>2.7207434476524885</v>
      </c>
    </row>
    <row r="1095" spans="2:10" x14ac:dyDescent="0.25">
      <c r="B1095" s="70">
        <v>41271</v>
      </c>
      <c r="C1095">
        <v>23.34</v>
      </c>
      <c r="D1095">
        <v>7.87</v>
      </c>
      <c r="E1095">
        <v>22.6</v>
      </c>
      <c r="F1095">
        <f t="shared" si="91"/>
        <v>15.605</v>
      </c>
      <c r="G1095">
        <f t="shared" si="92"/>
        <v>15.469999999999999</v>
      </c>
      <c r="H1095">
        <f t="shared" si="93"/>
        <v>3.9331920878594269</v>
      </c>
      <c r="I1095">
        <f t="shared" si="94"/>
        <v>2.7882432811610878</v>
      </c>
      <c r="J1095">
        <f t="shared" si="95"/>
        <v>2.6438114318722143</v>
      </c>
    </row>
    <row r="1096" spans="2:10" x14ac:dyDescent="0.25">
      <c r="B1096" s="70">
        <v>41272</v>
      </c>
      <c r="C1096">
        <v>21.34</v>
      </c>
      <c r="D1096">
        <v>8.27</v>
      </c>
      <c r="E1096">
        <v>22.7</v>
      </c>
      <c r="F1096">
        <f t="shared" si="91"/>
        <v>14.805</v>
      </c>
      <c r="G1096">
        <f t="shared" si="92"/>
        <v>13.07</v>
      </c>
      <c r="H1096">
        <f t="shared" si="93"/>
        <v>3.6152454965050436</v>
      </c>
      <c r="I1096">
        <f t="shared" si="94"/>
        <v>2.5125426802235773</v>
      </c>
      <c r="J1096">
        <f t="shared" si="95"/>
        <v>2.563376687425849</v>
      </c>
    </row>
    <row r="1097" spans="2:10" x14ac:dyDescent="0.25">
      <c r="B1097" s="70">
        <v>41273</v>
      </c>
      <c r="C1097">
        <v>19.670000000000002</v>
      </c>
      <c r="D1097">
        <v>8.01</v>
      </c>
      <c r="E1097">
        <v>22.7</v>
      </c>
      <c r="F1097">
        <f t="shared" si="91"/>
        <v>13.84</v>
      </c>
      <c r="G1097">
        <f t="shared" si="92"/>
        <v>11.660000000000002</v>
      </c>
      <c r="H1097">
        <f t="shared" si="93"/>
        <v>3.414674215792775</v>
      </c>
      <c r="I1097">
        <f t="shared" si="94"/>
        <v>2.302911240068128</v>
      </c>
      <c r="J1097">
        <f t="shared" si="95"/>
        <v>2.5316392214628509</v>
      </c>
    </row>
    <row r="1098" spans="2:10" x14ac:dyDescent="0.25">
      <c r="B1098" s="70">
        <v>41274</v>
      </c>
      <c r="C1098">
        <v>20.05</v>
      </c>
      <c r="D1098">
        <v>6.81</v>
      </c>
      <c r="E1098">
        <v>22.7</v>
      </c>
      <c r="F1098">
        <f t="shared" si="91"/>
        <v>13.43</v>
      </c>
      <c r="G1098">
        <f t="shared" si="92"/>
        <v>13.240000000000002</v>
      </c>
      <c r="H1098">
        <f t="shared" si="93"/>
        <v>3.6386810797320508</v>
      </c>
      <c r="I1098">
        <f t="shared" si="94"/>
        <v>2.4221856465115166</v>
      </c>
      <c r="J1098">
        <f t="shared" si="95"/>
        <v>2.4501124118413875</v>
      </c>
    </row>
    <row r="1099" spans="2:10" x14ac:dyDescent="0.25">
      <c r="B1099" s="70">
        <v>41275</v>
      </c>
      <c r="C1099">
        <v>21.1</v>
      </c>
      <c r="D1099">
        <v>5.44</v>
      </c>
      <c r="E1099">
        <v>22.8</v>
      </c>
      <c r="F1099">
        <f t="shared" si="91"/>
        <v>13.270000000000001</v>
      </c>
      <c r="G1099">
        <f t="shared" si="92"/>
        <v>15.66</v>
      </c>
      <c r="H1099">
        <f t="shared" si="93"/>
        <v>3.9572717874818757</v>
      </c>
      <c r="I1099">
        <f t="shared" si="94"/>
        <v>2.632313259349945</v>
      </c>
      <c r="J1099">
        <f t="shared" si="95"/>
        <v>2.4295501634717933</v>
      </c>
    </row>
    <row r="1100" spans="2:10" x14ac:dyDescent="0.25">
      <c r="B1100" s="70">
        <v>41276</v>
      </c>
      <c r="C1100">
        <v>19.27</v>
      </c>
      <c r="D1100">
        <v>5.86</v>
      </c>
      <c r="E1100">
        <v>22.8</v>
      </c>
      <c r="F1100">
        <f t="shared" si="91"/>
        <v>12.565</v>
      </c>
      <c r="G1100">
        <f t="shared" si="92"/>
        <v>13.41</v>
      </c>
      <c r="H1100">
        <f t="shared" si="93"/>
        <v>3.6619666847201109</v>
      </c>
      <c r="I1100">
        <f t="shared" si="94"/>
        <v>2.3806092330537703</v>
      </c>
      <c r="J1100">
        <f t="shared" si="95"/>
        <v>2.4534784223622723</v>
      </c>
    </row>
    <row r="1101" spans="2:10" x14ac:dyDescent="0.25">
      <c r="B1101" s="70">
        <v>41277</v>
      </c>
      <c r="C1101">
        <v>18.989999999999998</v>
      </c>
      <c r="D1101">
        <v>4.7</v>
      </c>
      <c r="E1101">
        <v>22.9</v>
      </c>
      <c r="F1101">
        <f t="shared" si="91"/>
        <v>11.844999999999999</v>
      </c>
      <c r="G1101">
        <f t="shared" si="92"/>
        <v>14.29</v>
      </c>
      <c r="H1101">
        <f t="shared" si="93"/>
        <v>3.7802116342871597</v>
      </c>
      <c r="I1101">
        <f t="shared" si="94"/>
        <v>2.4097314383756063</v>
      </c>
      <c r="J1101">
        <f t="shared" si="95"/>
        <v>2.4638150315201579</v>
      </c>
    </row>
    <row r="1102" spans="2:10" x14ac:dyDescent="0.25">
      <c r="B1102" s="70">
        <v>41278</v>
      </c>
      <c r="C1102">
        <v>19.11</v>
      </c>
      <c r="D1102">
        <v>4.75</v>
      </c>
      <c r="E1102">
        <v>22.9</v>
      </c>
      <c r="F1102">
        <f t="shared" si="91"/>
        <v>11.93</v>
      </c>
      <c r="G1102">
        <f t="shared" si="92"/>
        <v>14.36</v>
      </c>
      <c r="H1102">
        <f t="shared" si="93"/>
        <v>3.7894590642992831</v>
      </c>
      <c r="I1102">
        <f t="shared" si="94"/>
        <v>2.422552534520523</v>
      </c>
      <c r="J1102">
        <f t="shared" si="95"/>
        <v>2.4029524787576095</v>
      </c>
    </row>
    <row r="1103" spans="2:10" x14ac:dyDescent="0.25">
      <c r="B1103" s="70">
        <v>41279</v>
      </c>
      <c r="C1103">
        <v>19.190000000000001</v>
      </c>
      <c r="D1103">
        <v>4.01</v>
      </c>
      <c r="E1103">
        <v>23</v>
      </c>
      <c r="F1103">
        <f t="shared" si="91"/>
        <v>11.600000000000001</v>
      </c>
      <c r="G1103">
        <f t="shared" si="92"/>
        <v>15.180000000000001</v>
      </c>
      <c r="H1103">
        <f t="shared" si="93"/>
        <v>3.8961519477556315</v>
      </c>
      <c r="I1103">
        <f t="shared" si="94"/>
        <v>2.4738686923009441</v>
      </c>
      <c r="J1103">
        <f t="shared" si="95"/>
        <v>2.4408365337309239</v>
      </c>
    </row>
    <row r="1104" spans="2:10" x14ac:dyDescent="0.25">
      <c r="B1104" s="70">
        <v>41280</v>
      </c>
      <c r="C1104">
        <v>17.72</v>
      </c>
      <c r="D1104">
        <v>3.14</v>
      </c>
      <c r="E1104">
        <v>23</v>
      </c>
      <c r="F1104">
        <f t="shared" si="91"/>
        <v>10.43</v>
      </c>
      <c r="G1104">
        <f t="shared" si="92"/>
        <v>14.579999999999998</v>
      </c>
      <c r="H1104">
        <f t="shared" si="93"/>
        <v>3.8183766184073562</v>
      </c>
      <c r="I1104">
        <f t="shared" si="94"/>
        <v>2.328000495537204</v>
      </c>
      <c r="J1104">
        <f t="shared" si="95"/>
        <v>2.5259874669189459</v>
      </c>
    </row>
    <row r="1105" spans="2:10" x14ac:dyDescent="0.25">
      <c r="B1105" s="70">
        <v>41281</v>
      </c>
      <c r="C1105">
        <v>19.5</v>
      </c>
      <c r="D1105">
        <v>2.68</v>
      </c>
      <c r="E1105">
        <v>23.1</v>
      </c>
      <c r="F1105">
        <f t="shared" si="91"/>
        <v>11.09</v>
      </c>
      <c r="G1105">
        <f t="shared" si="92"/>
        <v>16.82</v>
      </c>
      <c r="H1105">
        <f t="shared" si="93"/>
        <v>4.1012193308819755</v>
      </c>
      <c r="I1105">
        <f t="shared" si="94"/>
        <v>2.5700295079203426</v>
      </c>
      <c r="J1105">
        <f t="shared" si="95"/>
        <v>2.633670146938984</v>
      </c>
    </row>
    <row r="1106" spans="2:10" x14ac:dyDescent="0.25">
      <c r="B1106" s="70">
        <v>41282</v>
      </c>
      <c r="C1106">
        <v>21.82</v>
      </c>
      <c r="D1106">
        <v>3.25</v>
      </c>
      <c r="E1106">
        <v>23.1</v>
      </c>
      <c r="F1106">
        <f t="shared" si="91"/>
        <v>12.535</v>
      </c>
      <c r="G1106">
        <f t="shared" si="92"/>
        <v>18.57</v>
      </c>
      <c r="H1106">
        <f t="shared" si="93"/>
        <v>4.3092922852830489</v>
      </c>
      <c r="I1106">
        <f t="shared" si="94"/>
        <v>2.835486104315716</v>
      </c>
      <c r="J1106">
        <f t="shared" si="95"/>
        <v>2.7443702143879345</v>
      </c>
    </row>
    <row r="1107" spans="2:10" x14ac:dyDescent="0.25">
      <c r="B1107" s="70">
        <v>41283</v>
      </c>
      <c r="C1107">
        <v>23.48</v>
      </c>
      <c r="D1107">
        <v>5.74</v>
      </c>
      <c r="E1107">
        <v>23.1</v>
      </c>
      <c r="F1107">
        <f t="shared" si="91"/>
        <v>14.61</v>
      </c>
      <c r="G1107">
        <f t="shared" si="92"/>
        <v>17.740000000000002</v>
      </c>
      <c r="H1107">
        <f t="shared" si="93"/>
        <v>4.2118879377305376</v>
      </c>
      <c r="I1107">
        <f t="shared" si="94"/>
        <v>2.9609659346207113</v>
      </c>
      <c r="J1107">
        <f t="shared" si="95"/>
        <v>2.9064211661316279</v>
      </c>
    </row>
    <row r="1108" spans="2:10" x14ac:dyDescent="0.25">
      <c r="B1108" s="70">
        <v>41284</v>
      </c>
      <c r="C1108">
        <v>24.38</v>
      </c>
      <c r="D1108">
        <v>7.33</v>
      </c>
      <c r="E1108">
        <v>23.2</v>
      </c>
      <c r="F1108">
        <f t="shared" si="91"/>
        <v>15.855</v>
      </c>
      <c r="G1108">
        <f t="shared" si="92"/>
        <v>17.049999999999997</v>
      </c>
      <c r="H1108">
        <f t="shared" si="93"/>
        <v>4.1291645644125152</v>
      </c>
      <c r="I1108">
        <f t="shared" si="94"/>
        <v>3.0273690295456972</v>
      </c>
      <c r="J1108">
        <f t="shared" si="95"/>
        <v>3.0713943231466039</v>
      </c>
    </row>
    <row r="1109" spans="2:10" x14ac:dyDescent="0.25">
      <c r="B1109" s="70">
        <v>41285</v>
      </c>
      <c r="C1109">
        <v>25.52</v>
      </c>
      <c r="D1109">
        <v>8.2899999999999991</v>
      </c>
      <c r="E1109">
        <v>23.2</v>
      </c>
      <c r="F1109">
        <f t="shared" si="91"/>
        <v>16.905000000000001</v>
      </c>
      <c r="G1109">
        <f t="shared" si="92"/>
        <v>17.23</v>
      </c>
      <c r="H1109">
        <f t="shared" si="93"/>
        <v>4.150903516103452</v>
      </c>
      <c r="I1109">
        <f t="shared" si="94"/>
        <v>3.1382552542556716</v>
      </c>
      <c r="J1109">
        <f t="shared" si="95"/>
        <v>3.1047659010004818</v>
      </c>
    </row>
    <row r="1110" spans="2:10" x14ac:dyDescent="0.25">
      <c r="B1110" s="70">
        <v>41286</v>
      </c>
      <c r="C1110">
        <v>27.81</v>
      </c>
      <c r="D1110">
        <v>9.8800000000000008</v>
      </c>
      <c r="E1110">
        <v>23.3</v>
      </c>
      <c r="F1110">
        <f t="shared" si="91"/>
        <v>18.844999999999999</v>
      </c>
      <c r="G1110">
        <f t="shared" si="92"/>
        <v>17.93</v>
      </c>
      <c r="H1110">
        <f t="shared" si="93"/>
        <v>4.2343830719480255</v>
      </c>
      <c r="I1110">
        <f t="shared" si="94"/>
        <v>3.3948952929952214</v>
      </c>
      <c r="J1110">
        <f t="shared" si="95"/>
        <v>3.0865256906866088</v>
      </c>
    </row>
    <row r="1111" spans="2:10" x14ac:dyDescent="0.25">
      <c r="B1111" s="70">
        <v>41287</v>
      </c>
      <c r="C1111">
        <v>25.57</v>
      </c>
      <c r="D1111">
        <v>11.18</v>
      </c>
      <c r="E1111">
        <v>23.3</v>
      </c>
      <c r="F1111">
        <f t="shared" si="91"/>
        <v>18.375</v>
      </c>
      <c r="G1111">
        <f t="shared" si="92"/>
        <v>14.39</v>
      </c>
      <c r="H1111">
        <f t="shared" si="93"/>
        <v>3.7934153476781316</v>
      </c>
      <c r="I1111">
        <f t="shared" si="94"/>
        <v>3.0023439935851068</v>
      </c>
      <c r="J1111">
        <f t="shared" si="95"/>
        <v>3.0405046825732462</v>
      </c>
    </row>
    <row r="1112" spans="2:10" x14ac:dyDescent="0.25">
      <c r="B1112" s="70">
        <v>41288</v>
      </c>
      <c r="C1112">
        <v>23.41</v>
      </c>
      <c r="D1112">
        <v>8.39</v>
      </c>
      <c r="E1112">
        <v>23.4</v>
      </c>
      <c r="F1112">
        <f t="shared" si="91"/>
        <v>15.9</v>
      </c>
      <c r="G1112">
        <f t="shared" si="92"/>
        <v>15.02</v>
      </c>
      <c r="H1112">
        <f t="shared" si="93"/>
        <v>3.8755644750152203</v>
      </c>
      <c r="I1112">
        <f t="shared" si="94"/>
        <v>2.8697648830513449</v>
      </c>
      <c r="J1112">
        <f t="shared" si="95"/>
        <v>2.9936360950310821</v>
      </c>
    </row>
    <row r="1113" spans="2:10" x14ac:dyDescent="0.25">
      <c r="B1113" s="70">
        <v>41289</v>
      </c>
      <c r="C1113">
        <v>23.63</v>
      </c>
      <c r="D1113">
        <v>10.17</v>
      </c>
      <c r="E1113" s="116">
        <v>23.4</v>
      </c>
      <c r="F1113">
        <f t="shared" si="91"/>
        <v>16.899999999999999</v>
      </c>
      <c r="G1113">
        <f t="shared" si="92"/>
        <v>13.459999999999999</v>
      </c>
      <c r="H1113">
        <f t="shared" si="93"/>
        <v>3.6687872655688283</v>
      </c>
      <c r="I1113">
        <f t="shared" si="94"/>
        <v>2.797263988978886</v>
      </c>
      <c r="J1113">
        <f t="shared" si="95"/>
        <v>2.7790174797248977</v>
      </c>
    </row>
    <row r="1114" spans="2:10" x14ac:dyDescent="0.25">
      <c r="B1114" s="70">
        <v>41290</v>
      </c>
      <c r="C1114">
        <v>24.75</v>
      </c>
      <c r="D1114">
        <v>11.23</v>
      </c>
      <c r="E1114">
        <v>23.5</v>
      </c>
      <c r="F1114">
        <f t="shared" si="91"/>
        <v>17.990000000000002</v>
      </c>
      <c r="G1114">
        <f t="shared" si="92"/>
        <v>13.52</v>
      </c>
      <c r="H1114">
        <f t="shared" si="93"/>
        <v>3.676955262170047</v>
      </c>
      <c r="I1114">
        <f t="shared" si="94"/>
        <v>2.9039123165448508</v>
      </c>
      <c r="J1114">
        <f t="shared" si="95"/>
        <v>2.5618463731877874</v>
      </c>
    </row>
    <row r="1115" spans="2:10" x14ac:dyDescent="0.25">
      <c r="B1115" s="70">
        <v>41291</v>
      </c>
      <c r="C1115">
        <v>22.18</v>
      </c>
      <c r="D1115">
        <v>13.55</v>
      </c>
      <c r="E1115">
        <v>23.6</v>
      </c>
      <c r="F1115">
        <f t="shared" si="91"/>
        <v>17.865000000000002</v>
      </c>
      <c r="G1115">
        <f t="shared" si="92"/>
        <v>8.629999999999999</v>
      </c>
      <c r="H1115">
        <f t="shared" si="93"/>
        <v>2.9376861643136762</v>
      </c>
      <c r="I1115">
        <f t="shared" si="94"/>
        <v>2.3218022164643002</v>
      </c>
      <c r="J1115">
        <f t="shared" si="95"/>
        <v>2.4758765657121495</v>
      </c>
    </row>
    <row r="1116" spans="2:10" x14ac:dyDescent="0.25">
      <c r="B1116" s="70">
        <v>41292</v>
      </c>
      <c r="C1116">
        <v>18.920000000000002</v>
      </c>
      <c r="D1116">
        <v>12.27</v>
      </c>
      <c r="E1116">
        <v>23.7</v>
      </c>
      <c r="F1116">
        <f t="shared" si="91"/>
        <v>15.595000000000001</v>
      </c>
      <c r="G1116">
        <f t="shared" si="92"/>
        <v>6.6500000000000021</v>
      </c>
      <c r="H1116">
        <f t="shared" si="93"/>
        <v>2.5787593916455256</v>
      </c>
      <c r="I1116">
        <f t="shared" si="94"/>
        <v>1.9164884608995527</v>
      </c>
      <c r="J1116">
        <f t="shared" si="95"/>
        <v>2.4259566260729302</v>
      </c>
    </row>
    <row r="1117" spans="2:10" x14ac:dyDescent="0.25">
      <c r="B1117" s="70">
        <v>41293</v>
      </c>
      <c r="C1117">
        <v>19.329999999999998</v>
      </c>
      <c r="D1117">
        <v>6.83</v>
      </c>
      <c r="E1117">
        <v>23.8</v>
      </c>
      <c r="F1117">
        <f t="shared" si="91"/>
        <v>13.079999999999998</v>
      </c>
      <c r="G1117">
        <f t="shared" si="92"/>
        <v>12.499999999999998</v>
      </c>
      <c r="H1117">
        <f t="shared" si="93"/>
        <v>3.5355339059327373</v>
      </c>
      <c r="I1117">
        <f t="shared" si="94"/>
        <v>2.4399158456731578</v>
      </c>
      <c r="J1117">
        <f t="shared" si="95"/>
        <v>2.3772782289299803</v>
      </c>
    </row>
    <row r="1118" spans="2:10" x14ac:dyDescent="0.25">
      <c r="B1118" s="70">
        <v>41294</v>
      </c>
      <c r="C1118">
        <v>19.37</v>
      </c>
      <c r="D1118">
        <v>5.07</v>
      </c>
      <c r="E1118">
        <v>23.9</v>
      </c>
      <c r="F1118">
        <f t="shared" si="91"/>
        <v>12.22</v>
      </c>
      <c r="G1118">
        <f t="shared" si="92"/>
        <v>14.3</v>
      </c>
      <c r="H1118">
        <f t="shared" si="93"/>
        <v>3.7815340802378077</v>
      </c>
      <c r="I1118">
        <f t="shared" si="94"/>
        <v>2.5476642907827891</v>
      </c>
      <c r="J1118">
        <f t="shared" si="95"/>
        <v>2.4746173816415338</v>
      </c>
    </row>
    <row r="1119" spans="2:10" x14ac:dyDescent="0.25">
      <c r="B1119" s="70">
        <v>41295</v>
      </c>
      <c r="C1119">
        <v>20.25</v>
      </c>
      <c r="D1119">
        <v>5.38</v>
      </c>
      <c r="E1119">
        <v>24</v>
      </c>
      <c r="F1119">
        <f t="shared" si="91"/>
        <v>12.815</v>
      </c>
      <c r="G1119">
        <f t="shared" si="92"/>
        <v>14.870000000000001</v>
      </c>
      <c r="H1119">
        <f t="shared" si="93"/>
        <v>3.8561638969317684</v>
      </c>
      <c r="I1119">
        <f t="shared" si="94"/>
        <v>2.6605203308301015</v>
      </c>
      <c r="J1119">
        <f t="shared" si="95"/>
        <v>2.6705810169334727</v>
      </c>
    </row>
    <row r="1120" spans="2:10" x14ac:dyDescent="0.25">
      <c r="B1120" s="70">
        <v>41296</v>
      </c>
      <c r="C1120">
        <v>21.25</v>
      </c>
      <c r="D1120">
        <v>5.3</v>
      </c>
      <c r="E1120">
        <v>24.1</v>
      </c>
      <c r="F1120">
        <f t="shared" si="91"/>
        <v>13.275</v>
      </c>
      <c r="G1120">
        <f t="shared" si="92"/>
        <v>15.95</v>
      </c>
      <c r="H1120">
        <f t="shared" si="93"/>
        <v>3.9937451095431715</v>
      </c>
      <c r="I1120">
        <f t="shared" si="94"/>
        <v>2.8084979800220657</v>
      </c>
      <c r="J1120">
        <f t="shared" si="95"/>
        <v>2.7581650910326649</v>
      </c>
    </row>
    <row r="1121" spans="2:10" x14ac:dyDescent="0.25">
      <c r="B1121" s="70">
        <v>41297</v>
      </c>
      <c r="C1121">
        <v>22.02</v>
      </c>
      <c r="D1121">
        <v>5.93</v>
      </c>
      <c r="E1121">
        <v>24.2</v>
      </c>
      <c r="F1121">
        <f t="shared" si="91"/>
        <v>13.975</v>
      </c>
      <c r="G1121">
        <f t="shared" si="92"/>
        <v>16.09</v>
      </c>
      <c r="H1121">
        <f t="shared" si="93"/>
        <v>4.0112342240263157</v>
      </c>
      <c r="I1121">
        <f t="shared" si="94"/>
        <v>2.8963066373592499</v>
      </c>
      <c r="J1121">
        <f t="shared" si="95"/>
        <v>2.8422675349949884</v>
      </c>
    </row>
    <row r="1122" spans="2:10" x14ac:dyDescent="0.25">
      <c r="B1122" s="70">
        <v>41298</v>
      </c>
      <c r="C1122">
        <v>22.05</v>
      </c>
      <c r="D1122">
        <v>6.67</v>
      </c>
      <c r="E1122">
        <v>24.3</v>
      </c>
      <c r="F1122">
        <f t="shared" si="91"/>
        <v>14.36</v>
      </c>
      <c r="G1122">
        <f t="shared" si="92"/>
        <v>15.38</v>
      </c>
      <c r="H1122">
        <f t="shared" si="93"/>
        <v>3.9217343102255158</v>
      </c>
      <c r="I1122">
        <f t="shared" si="94"/>
        <v>2.8778362161691167</v>
      </c>
      <c r="J1122">
        <f t="shared" si="95"/>
        <v>2.9349904873278225</v>
      </c>
    </row>
    <row r="1123" spans="2:10" x14ac:dyDescent="0.25">
      <c r="B1123" s="70">
        <v>41299</v>
      </c>
      <c r="C1123">
        <v>22.45</v>
      </c>
      <c r="D1123">
        <v>6.44</v>
      </c>
      <c r="E1123">
        <v>24.5</v>
      </c>
      <c r="F1123">
        <f t="shared" si="91"/>
        <v>14.445</v>
      </c>
      <c r="G1123">
        <f t="shared" si="92"/>
        <v>16.009999999999998</v>
      </c>
      <c r="H1123">
        <f t="shared" si="93"/>
        <v>4.001249804748511</v>
      </c>
      <c r="I1123">
        <f t="shared" si="94"/>
        <v>2.9681765105944096</v>
      </c>
      <c r="J1123">
        <f t="shared" si="95"/>
        <v>3.0407012863671006</v>
      </c>
    </row>
    <row r="1124" spans="2:10" x14ac:dyDescent="0.25">
      <c r="B1124" s="70">
        <v>41300</v>
      </c>
      <c r="C1124">
        <v>23.47</v>
      </c>
      <c r="D1124">
        <v>6.4</v>
      </c>
      <c r="E1124">
        <v>24.6</v>
      </c>
      <c r="F1124">
        <f t="shared" si="91"/>
        <v>14.934999999999999</v>
      </c>
      <c r="G1124">
        <f t="shared" si="92"/>
        <v>17.07</v>
      </c>
      <c r="H1124">
        <f t="shared" si="93"/>
        <v>4.1315856520227197</v>
      </c>
      <c r="I1124">
        <f t="shared" si="94"/>
        <v>3.1241350924942708</v>
      </c>
      <c r="J1124">
        <f t="shared" si="95"/>
        <v>3.1299386918809775</v>
      </c>
    </row>
    <row r="1125" spans="2:10" x14ac:dyDescent="0.25">
      <c r="B1125" s="70">
        <v>41301</v>
      </c>
      <c r="C1125">
        <v>24.89</v>
      </c>
      <c r="D1125">
        <v>6.69</v>
      </c>
      <c r="E1125">
        <v>24.8</v>
      </c>
      <c r="F1125">
        <f t="shared" si="91"/>
        <v>15.790000000000001</v>
      </c>
      <c r="G1125">
        <f t="shared" si="92"/>
        <v>18.2</v>
      </c>
      <c r="H1125">
        <f t="shared" si="93"/>
        <v>4.2661458015403086</v>
      </c>
      <c r="I1125">
        <f t="shared" si="94"/>
        <v>3.3370519752184542</v>
      </c>
      <c r="J1125">
        <f t="shared" si="95"/>
        <v>3.2588366479640758</v>
      </c>
    </row>
    <row r="1126" spans="2:10" x14ac:dyDescent="0.25">
      <c r="B1126" s="70">
        <v>41302</v>
      </c>
      <c r="C1126">
        <v>25.25</v>
      </c>
      <c r="D1126">
        <v>8.01</v>
      </c>
      <c r="E1126">
        <v>24.9</v>
      </c>
      <c r="F1126">
        <f t="shared" si="91"/>
        <v>16.63</v>
      </c>
      <c r="G1126">
        <f t="shared" si="92"/>
        <v>17.240000000000002</v>
      </c>
      <c r="H1126">
        <f t="shared" si="93"/>
        <v>4.1521078984053394</v>
      </c>
      <c r="I1126">
        <f t="shared" si="94"/>
        <v>3.3424936649286368</v>
      </c>
      <c r="J1126">
        <f t="shared" si="95"/>
        <v>3.3289649397294379</v>
      </c>
    </row>
    <row r="1127" spans="2:10" x14ac:dyDescent="0.25">
      <c r="B1127" s="70">
        <v>41303</v>
      </c>
      <c r="C1127">
        <v>26.49</v>
      </c>
      <c r="D1127">
        <v>8.33</v>
      </c>
      <c r="E1127">
        <v>25</v>
      </c>
      <c r="F1127">
        <f t="shared" si="91"/>
        <v>17.41</v>
      </c>
      <c r="G1127">
        <f t="shared" si="92"/>
        <v>18.159999999999997</v>
      </c>
      <c r="H1127">
        <f t="shared" si="93"/>
        <v>4.2614551505325027</v>
      </c>
      <c r="I1127">
        <f t="shared" si="94"/>
        <v>3.522325996584605</v>
      </c>
      <c r="J1127">
        <f t="shared" si="95"/>
        <v>3.3136020771509793</v>
      </c>
    </row>
    <row r="1128" spans="2:10" x14ac:dyDescent="0.25">
      <c r="B1128" s="70">
        <v>41304</v>
      </c>
      <c r="C1128">
        <v>25.47</v>
      </c>
      <c r="D1128">
        <v>9.58</v>
      </c>
      <c r="E1128">
        <v>25.1</v>
      </c>
      <c r="F1128">
        <f t="shared" si="91"/>
        <v>17.524999999999999</v>
      </c>
      <c r="G1128">
        <f t="shared" si="92"/>
        <v>15.889999999999999</v>
      </c>
      <c r="H1128">
        <f t="shared" si="93"/>
        <v>3.9862262855989496</v>
      </c>
      <c r="I1128">
        <f t="shared" si="94"/>
        <v>3.3188179694212203</v>
      </c>
      <c r="J1128">
        <f t="shared" si="95"/>
        <v>3.2999548504774783</v>
      </c>
    </row>
    <row r="1129" spans="2:10" x14ac:dyDescent="0.25">
      <c r="B1129" s="70">
        <v>41305</v>
      </c>
      <c r="C1129">
        <v>24.4</v>
      </c>
      <c r="D1129">
        <v>11.38</v>
      </c>
      <c r="E1129">
        <v>25.2</v>
      </c>
      <c r="F1129">
        <f t="shared" si="91"/>
        <v>17.89</v>
      </c>
      <c r="G1129">
        <f t="shared" si="92"/>
        <v>13.019999999999998</v>
      </c>
      <c r="H1129">
        <f t="shared" si="93"/>
        <v>3.6083237105337429</v>
      </c>
      <c r="I1129">
        <f t="shared" si="94"/>
        <v>3.0473207796019803</v>
      </c>
      <c r="J1129">
        <f t="shared" si="95"/>
        <v>3.2413518045796126</v>
      </c>
    </row>
    <row r="1130" spans="2:10" x14ac:dyDescent="0.25">
      <c r="B1130" s="70">
        <v>41306</v>
      </c>
      <c r="C1130">
        <v>25.04</v>
      </c>
      <c r="D1130">
        <v>9.76</v>
      </c>
      <c r="E1130">
        <v>25.3</v>
      </c>
      <c r="F1130">
        <f t="shared" si="91"/>
        <v>17.399999999999999</v>
      </c>
      <c r="G1130">
        <f t="shared" si="92"/>
        <v>15.28</v>
      </c>
      <c r="H1130">
        <f t="shared" si="93"/>
        <v>3.9089640571384128</v>
      </c>
      <c r="I1130">
        <f t="shared" si="94"/>
        <v>3.2688158418509485</v>
      </c>
      <c r="J1130">
        <f t="shared" si="95"/>
        <v>3.1552863269161766</v>
      </c>
    </row>
    <row r="1131" spans="2:10" x14ac:dyDescent="0.25">
      <c r="B1131" s="70">
        <v>41307</v>
      </c>
      <c r="C1131">
        <v>25.31</v>
      </c>
      <c r="D1131">
        <v>13.5</v>
      </c>
      <c r="E1131">
        <v>25.4</v>
      </c>
      <c r="F1131">
        <f t="shared" si="91"/>
        <v>19.405000000000001</v>
      </c>
      <c r="G1131">
        <f t="shared" si="92"/>
        <v>11.809999999999999</v>
      </c>
      <c r="H1131">
        <f t="shared" si="93"/>
        <v>3.4365680554879163</v>
      </c>
      <c r="I1131">
        <f t="shared" si="94"/>
        <v>3.0494784354393083</v>
      </c>
      <c r="J1131">
        <f t="shared" si="95"/>
        <v>3.0058065009493196</v>
      </c>
    </row>
    <row r="1132" spans="2:10" x14ac:dyDescent="0.25">
      <c r="B1132" s="70">
        <v>41308</v>
      </c>
      <c r="C1132">
        <v>24.69</v>
      </c>
      <c r="D1132">
        <v>12.04</v>
      </c>
      <c r="E1132">
        <v>25.6</v>
      </c>
      <c r="F1132">
        <f t="shared" si="91"/>
        <v>18.365000000000002</v>
      </c>
      <c r="G1132">
        <f t="shared" si="92"/>
        <v>12.650000000000002</v>
      </c>
      <c r="H1132">
        <f t="shared" si="93"/>
        <v>3.5566838487557484</v>
      </c>
      <c r="I1132">
        <f t="shared" si="94"/>
        <v>3.0919986082674256</v>
      </c>
      <c r="J1132">
        <f t="shared" si="95"/>
        <v>2.8942410190232772</v>
      </c>
    </row>
    <row r="1133" spans="2:10" x14ac:dyDescent="0.25">
      <c r="B1133" s="70">
        <v>41309</v>
      </c>
      <c r="C1133">
        <v>23.09</v>
      </c>
      <c r="D1133">
        <v>14.73</v>
      </c>
      <c r="E1133">
        <v>25.8</v>
      </c>
      <c r="F1133">
        <f t="shared" si="91"/>
        <v>18.91</v>
      </c>
      <c r="G1133">
        <f t="shared" si="92"/>
        <v>8.36</v>
      </c>
      <c r="H1133">
        <f t="shared" si="93"/>
        <v>2.8913664589601922</v>
      </c>
      <c r="I1133">
        <f t="shared" si="94"/>
        <v>2.5714188395869342</v>
      </c>
      <c r="J1133">
        <f t="shared" si="95"/>
        <v>2.8019868752198693</v>
      </c>
    </row>
    <row r="1134" spans="2:10" x14ac:dyDescent="0.25">
      <c r="B1134" s="70">
        <v>41310</v>
      </c>
      <c r="C1134">
        <v>22.34</v>
      </c>
      <c r="D1134">
        <v>14.39</v>
      </c>
      <c r="E1134">
        <v>26</v>
      </c>
      <c r="F1134">
        <f t="shared" si="91"/>
        <v>18.365000000000002</v>
      </c>
      <c r="G1134">
        <f t="shared" si="92"/>
        <v>7.9499999999999993</v>
      </c>
      <c r="H1134">
        <f t="shared" si="93"/>
        <v>2.8195744359743369</v>
      </c>
      <c r="I1134">
        <f t="shared" si="94"/>
        <v>2.4894933699717683</v>
      </c>
      <c r="J1134">
        <f t="shared" si="95"/>
        <v>2.7553155954721653</v>
      </c>
    </row>
    <row r="1135" spans="2:10" x14ac:dyDescent="0.25">
      <c r="B1135" s="70">
        <v>41311</v>
      </c>
      <c r="C1135">
        <v>22.46</v>
      </c>
      <c r="D1135">
        <v>11.78</v>
      </c>
      <c r="E1135">
        <v>26.2</v>
      </c>
      <c r="F1135">
        <f t="shared" si="91"/>
        <v>17.12</v>
      </c>
      <c r="G1135">
        <f t="shared" si="92"/>
        <v>10.680000000000001</v>
      </c>
      <c r="H1135">
        <f t="shared" si="93"/>
        <v>3.2680269276736387</v>
      </c>
      <c r="I1135">
        <f t="shared" si="94"/>
        <v>2.8075451228339072</v>
      </c>
      <c r="J1135">
        <f t="shared" si="95"/>
        <v>2.7419640404352243</v>
      </c>
    </row>
    <row r="1136" spans="2:10" x14ac:dyDescent="0.25">
      <c r="B1136" s="70">
        <v>41312</v>
      </c>
      <c r="C1136">
        <v>21.43</v>
      </c>
      <c r="D1136">
        <v>9.91</v>
      </c>
      <c r="E1136">
        <v>26.4</v>
      </c>
      <c r="F1136">
        <f t="shared" si="91"/>
        <v>15.67</v>
      </c>
      <c r="G1136">
        <f t="shared" si="92"/>
        <v>11.52</v>
      </c>
      <c r="H1136">
        <f t="shared" si="93"/>
        <v>3.3941125496954281</v>
      </c>
      <c r="I1136">
        <f t="shared" si="94"/>
        <v>2.8161220367007895</v>
      </c>
      <c r="J1136">
        <f t="shared" si="95"/>
        <v>2.8954216010537372</v>
      </c>
    </row>
    <row r="1137" spans="2:10" x14ac:dyDescent="0.25">
      <c r="B1137" s="70">
        <v>41313</v>
      </c>
      <c r="C1137">
        <v>21.63</v>
      </c>
      <c r="D1137">
        <v>7.72</v>
      </c>
      <c r="E1137">
        <v>26.6</v>
      </c>
      <c r="F1137">
        <f t="shared" si="91"/>
        <v>14.674999999999999</v>
      </c>
      <c r="G1137">
        <f t="shared" si="92"/>
        <v>13.91</v>
      </c>
      <c r="H1137">
        <f t="shared" si="93"/>
        <v>3.7296112397943033</v>
      </c>
      <c r="I1137">
        <f t="shared" si="94"/>
        <v>3.0252408330827221</v>
      </c>
      <c r="J1137">
        <f t="shared" si="95"/>
        <v>3.1020569881632305</v>
      </c>
    </row>
    <row r="1138" spans="2:10" x14ac:dyDescent="0.25">
      <c r="B1138" s="70">
        <v>41314</v>
      </c>
      <c r="C1138">
        <v>23.32</v>
      </c>
      <c r="D1138">
        <v>7.23</v>
      </c>
      <c r="E1138">
        <v>26.8</v>
      </c>
      <c r="F1138">
        <f t="shared" si="91"/>
        <v>15.275</v>
      </c>
      <c r="G1138">
        <f t="shared" si="92"/>
        <v>16.09</v>
      </c>
      <c r="H1138">
        <f t="shared" si="93"/>
        <v>4.0112342240263157</v>
      </c>
      <c r="I1138">
        <f t="shared" si="94"/>
        <v>3.3387066426794973</v>
      </c>
      <c r="J1138">
        <f t="shared" si="95"/>
        <v>3.2483998741575242</v>
      </c>
    </row>
    <row r="1139" spans="2:10" x14ac:dyDescent="0.25">
      <c r="B1139" s="70">
        <v>41315</v>
      </c>
      <c r="C1139">
        <v>24.71</v>
      </c>
      <c r="D1139">
        <v>8.31</v>
      </c>
      <c r="E1139">
        <v>27</v>
      </c>
      <c r="F1139">
        <f t="shared" si="91"/>
        <v>16.510000000000002</v>
      </c>
      <c r="G1139">
        <f t="shared" si="92"/>
        <v>16.399999999999999</v>
      </c>
      <c r="H1139">
        <f t="shared" si="93"/>
        <v>4.0496913462633168</v>
      </c>
      <c r="I1139">
        <f t="shared" si="94"/>
        <v>3.5226703055192345</v>
      </c>
      <c r="J1139">
        <f t="shared" si="95"/>
        <v>3.395068435002</v>
      </c>
    </row>
    <row r="1140" spans="2:10" x14ac:dyDescent="0.25">
      <c r="B1140" s="70">
        <v>41316</v>
      </c>
      <c r="C1140">
        <v>25.29</v>
      </c>
      <c r="D1140">
        <v>10.01</v>
      </c>
      <c r="E1140">
        <v>27.2</v>
      </c>
      <c r="F1140">
        <f t="shared" si="91"/>
        <v>17.649999999999999</v>
      </c>
      <c r="G1140">
        <f t="shared" si="92"/>
        <v>15.28</v>
      </c>
      <c r="H1140">
        <f t="shared" si="93"/>
        <v>3.9089640571384128</v>
      </c>
      <c r="I1140">
        <f t="shared" si="94"/>
        <v>3.5392595528053792</v>
      </c>
      <c r="J1140">
        <f t="shared" si="95"/>
        <v>3.537786924145701</v>
      </c>
    </row>
    <row r="1141" spans="2:10" x14ac:dyDescent="0.25">
      <c r="B1141" s="70">
        <v>41317</v>
      </c>
      <c r="C1141">
        <v>25.62</v>
      </c>
      <c r="D1141">
        <v>11.04</v>
      </c>
      <c r="E1141">
        <v>27.4</v>
      </c>
      <c r="F1141">
        <f t="shared" si="91"/>
        <v>18.329999999999998</v>
      </c>
      <c r="G1141">
        <f t="shared" si="92"/>
        <v>14.580000000000002</v>
      </c>
      <c r="H1141">
        <f t="shared" si="93"/>
        <v>3.8183766184073571</v>
      </c>
      <c r="I1141">
        <f t="shared" si="94"/>
        <v>3.5494648409231644</v>
      </c>
      <c r="J1141">
        <f t="shared" si="95"/>
        <v>3.6617244140697425</v>
      </c>
    </row>
    <row r="1142" spans="2:10" x14ac:dyDescent="0.25">
      <c r="B1142" s="70">
        <v>41318</v>
      </c>
      <c r="C1142">
        <v>26.69</v>
      </c>
      <c r="D1142">
        <v>11.33</v>
      </c>
      <c r="E1142">
        <v>27.6</v>
      </c>
      <c r="F1142">
        <f t="shared" si="91"/>
        <v>19.010000000000002</v>
      </c>
      <c r="G1142">
        <f t="shared" si="92"/>
        <v>15.360000000000001</v>
      </c>
      <c r="H1142">
        <f t="shared" si="93"/>
        <v>3.9191835884530852</v>
      </c>
      <c r="I1142">
        <f t="shared" si="94"/>
        <v>3.7388332788012257</v>
      </c>
      <c r="J1142">
        <f t="shared" si="95"/>
        <v>3.5745333345738177</v>
      </c>
    </row>
    <row r="1143" spans="2:10" x14ac:dyDescent="0.25">
      <c r="B1143" s="70">
        <v>41319</v>
      </c>
      <c r="C1143">
        <v>28.27</v>
      </c>
      <c r="D1143">
        <v>12.5</v>
      </c>
      <c r="E1143" s="116">
        <v>27.8</v>
      </c>
      <c r="F1143">
        <f t="shared" si="91"/>
        <v>20.384999999999998</v>
      </c>
      <c r="G1143">
        <f t="shared" si="92"/>
        <v>15.77</v>
      </c>
      <c r="H1143">
        <f t="shared" si="93"/>
        <v>3.9711459303329559</v>
      </c>
      <c r="I1143">
        <f t="shared" si="94"/>
        <v>3.9583940922997081</v>
      </c>
      <c r="J1143">
        <f t="shared" si="95"/>
        <v>3.3527282261085918</v>
      </c>
    </row>
    <row r="1144" spans="2:10" x14ac:dyDescent="0.25">
      <c r="B1144" s="70">
        <v>41320</v>
      </c>
      <c r="C1144">
        <v>23.91</v>
      </c>
      <c r="D1144">
        <v>13.49</v>
      </c>
      <c r="E1144">
        <v>27.9</v>
      </c>
      <c r="F1144">
        <f t="shared" si="91"/>
        <v>18.7</v>
      </c>
      <c r="G1144">
        <f t="shared" si="92"/>
        <v>10.42</v>
      </c>
      <c r="H1144">
        <f t="shared" si="93"/>
        <v>3.2280024783137944</v>
      </c>
      <c r="I1144">
        <f t="shared" si="94"/>
        <v>3.0867149080396103</v>
      </c>
      <c r="J1144">
        <f t="shared" si="95"/>
        <v>3.2235742774366067</v>
      </c>
    </row>
    <row r="1145" spans="2:10" x14ac:dyDescent="0.25">
      <c r="B1145" s="70">
        <v>41321</v>
      </c>
      <c r="C1145">
        <v>20.05</v>
      </c>
      <c r="D1145">
        <v>12.81</v>
      </c>
      <c r="E1145">
        <v>28.1</v>
      </c>
      <c r="F1145">
        <f t="shared" si="91"/>
        <v>16.43</v>
      </c>
      <c r="G1145">
        <f t="shared" si="92"/>
        <v>7.24</v>
      </c>
      <c r="H1145">
        <f t="shared" si="93"/>
        <v>2.6907248094147422</v>
      </c>
      <c r="I1145">
        <f t="shared" si="94"/>
        <v>2.4302340104792486</v>
      </c>
      <c r="J1145">
        <f t="shared" si="95"/>
        <v>3.1443656709077104</v>
      </c>
    </row>
    <row r="1146" spans="2:10" x14ac:dyDescent="0.25">
      <c r="B1146" s="70">
        <v>41322</v>
      </c>
      <c r="C1146">
        <v>21.17</v>
      </c>
      <c r="D1146">
        <v>10.56</v>
      </c>
      <c r="E1146">
        <v>28.2</v>
      </c>
      <c r="F1146">
        <f t="shared" si="91"/>
        <v>15.865000000000002</v>
      </c>
      <c r="G1146">
        <f t="shared" si="92"/>
        <v>10.610000000000001</v>
      </c>
      <c r="H1146">
        <f t="shared" si="93"/>
        <v>3.2572994949804666</v>
      </c>
      <c r="I1146">
        <f t="shared" si="94"/>
        <v>2.9036950975632418</v>
      </c>
      <c r="J1146">
        <f t="shared" si="95"/>
        <v>3.0230546631224624</v>
      </c>
    </row>
    <row r="1147" spans="2:10" x14ac:dyDescent="0.25">
      <c r="B1147" s="70">
        <v>41323</v>
      </c>
      <c r="C1147">
        <v>23.19</v>
      </c>
      <c r="D1147">
        <v>9.85</v>
      </c>
      <c r="E1147">
        <v>28.4</v>
      </c>
      <c r="F1147">
        <f t="shared" si="91"/>
        <v>16.52</v>
      </c>
      <c r="G1147">
        <f t="shared" si="92"/>
        <v>13.340000000000002</v>
      </c>
      <c r="H1147">
        <f t="shared" si="93"/>
        <v>3.6523964735499352</v>
      </c>
      <c r="I1147">
        <f t="shared" si="94"/>
        <v>3.3427902461567416</v>
      </c>
      <c r="J1147">
        <f t="shared" si="95"/>
        <v>3.1073806485630837</v>
      </c>
    </row>
    <row r="1148" spans="2:10" x14ac:dyDescent="0.25">
      <c r="B1148" s="70">
        <v>41324</v>
      </c>
      <c r="C1148">
        <v>23.83</v>
      </c>
      <c r="D1148">
        <v>11.28</v>
      </c>
      <c r="E1148">
        <v>28.5</v>
      </c>
      <c r="F1148">
        <f t="shared" si="91"/>
        <v>17.555</v>
      </c>
      <c r="G1148">
        <f t="shared" si="92"/>
        <v>12.549999999999999</v>
      </c>
      <c r="H1148">
        <f t="shared" si="93"/>
        <v>3.5425979167836701</v>
      </c>
      <c r="I1148">
        <f t="shared" si="94"/>
        <v>3.3518390533734692</v>
      </c>
      <c r="J1148">
        <f t="shared" si="95"/>
        <v>3.4194759795546554</v>
      </c>
    </row>
    <row r="1149" spans="2:10" x14ac:dyDescent="0.25">
      <c r="B1149" s="70">
        <v>41325</v>
      </c>
      <c r="C1149">
        <v>26.06</v>
      </c>
      <c r="D1149">
        <v>11.19</v>
      </c>
      <c r="E1149">
        <v>26.6</v>
      </c>
      <c r="F1149">
        <f t="shared" si="91"/>
        <v>18.625</v>
      </c>
      <c r="G1149">
        <f t="shared" si="92"/>
        <v>14.87</v>
      </c>
      <c r="H1149">
        <f t="shared" si="93"/>
        <v>3.856163896931768</v>
      </c>
      <c r="I1149">
        <f t="shared" si="94"/>
        <v>3.5083448352427169</v>
      </c>
      <c r="J1149">
        <f t="shared" si="95"/>
        <v>3.6188147072932888</v>
      </c>
    </row>
    <row r="1150" spans="2:10" x14ac:dyDescent="0.25">
      <c r="B1150" s="70">
        <v>41326</v>
      </c>
      <c r="C1150">
        <v>27.54</v>
      </c>
      <c r="D1150">
        <v>12.19</v>
      </c>
      <c r="E1150">
        <v>28.8</v>
      </c>
      <c r="F1150">
        <f t="shared" si="91"/>
        <v>19.864999999999998</v>
      </c>
      <c r="G1150">
        <f t="shared" si="92"/>
        <v>15.35</v>
      </c>
      <c r="H1150">
        <f t="shared" si="93"/>
        <v>3.9179076048319463</v>
      </c>
      <c r="I1150">
        <f t="shared" si="94"/>
        <v>3.9907106654371063</v>
      </c>
      <c r="J1150">
        <f t="shared" si="95"/>
        <v>3.6012975964350176</v>
      </c>
    </row>
    <row r="1151" spans="2:10" x14ac:dyDescent="0.25">
      <c r="B1151" s="70">
        <v>41327</v>
      </c>
      <c r="C1151">
        <v>27.71</v>
      </c>
      <c r="D1151">
        <v>13.82</v>
      </c>
      <c r="E1151">
        <v>28.9</v>
      </c>
      <c r="F1151">
        <f t="shared" si="91"/>
        <v>20.765000000000001</v>
      </c>
      <c r="G1151">
        <f t="shared" si="92"/>
        <v>13.89</v>
      </c>
      <c r="H1151">
        <f t="shared" si="93"/>
        <v>3.7269290307168448</v>
      </c>
      <c r="I1151">
        <f t="shared" si="94"/>
        <v>3.9003887362564091</v>
      </c>
      <c r="J1151">
        <f t="shared" si="95"/>
        <v>3.5983633008908082</v>
      </c>
    </row>
    <row r="1152" spans="2:10" x14ac:dyDescent="0.25">
      <c r="B1152" s="70">
        <v>41328</v>
      </c>
      <c r="C1152">
        <v>25.1</v>
      </c>
      <c r="D1152">
        <v>15.17</v>
      </c>
      <c r="E1152">
        <v>29</v>
      </c>
      <c r="F1152">
        <f t="shared" si="91"/>
        <v>20.135000000000002</v>
      </c>
      <c r="G1152">
        <f t="shared" si="92"/>
        <v>9.9300000000000015</v>
      </c>
      <c r="H1152">
        <f t="shared" si="93"/>
        <v>3.1511902513177463</v>
      </c>
      <c r="I1152">
        <f t="shared" si="94"/>
        <v>3.2552046918653885</v>
      </c>
      <c r="J1152">
        <f t="shared" si="95"/>
        <v>3.6461961590629275</v>
      </c>
    </row>
    <row r="1153" spans="2:10" x14ac:dyDescent="0.25">
      <c r="B1153" s="70">
        <v>41329</v>
      </c>
      <c r="C1153">
        <v>23.83</v>
      </c>
      <c r="D1153">
        <v>12.32</v>
      </c>
      <c r="E1153">
        <v>29.2</v>
      </c>
      <c r="F1153">
        <f t="shared" si="91"/>
        <v>18.074999999999999</v>
      </c>
      <c r="G1153">
        <f t="shared" si="92"/>
        <v>11.509999999999998</v>
      </c>
      <c r="H1153">
        <f t="shared" si="93"/>
        <v>3.3926390907374744</v>
      </c>
      <c r="I1153">
        <f t="shared" si="94"/>
        <v>3.3371675756524164</v>
      </c>
      <c r="J1153">
        <f t="shared" si="95"/>
        <v>3.6835036625412982</v>
      </c>
    </row>
    <row r="1154" spans="2:10" x14ac:dyDescent="0.25">
      <c r="B1154" s="70">
        <v>41330</v>
      </c>
      <c r="C1154">
        <v>25.75</v>
      </c>
      <c r="D1154">
        <v>11.93</v>
      </c>
      <c r="E1154">
        <v>29.3</v>
      </c>
      <c r="F1154">
        <f t="shared" si="91"/>
        <v>18.84</v>
      </c>
      <c r="G1154">
        <f t="shared" si="92"/>
        <v>13.82</v>
      </c>
      <c r="H1154">
        <f t="shared" si="93"/>
        <v>3.7175260590882213</v>
      </c>
      <c r="I1154">
        <f t="shared" si="94"/>
        <v>3.7475091261033153</v>
      </c>
      <c r="J1154">
        <f t="shared" si="95"/>
        <v>3.6813102393583956</v>
      </c>
    </row>
    <row r="1155" spans="2:10" x14ac:dyDescent="0.25">
      <c r="B1155" s="70">
        <v>41331</v>
      </c>
      <c r="C1155">
        <v>28.35</v>
      </c>
      <c r="D1155">
        <v>12.98</v>
      </c>
      <c r="E1155">
        <v>29.5</v>
      </c>
      <c r="F1155">
        <f t="shared" si="91"/>
        <v>20.664999999999999</v>
      </c>
      <c r="G1155">
        <f t="shared" si="92"/>
        <v>15.370000000000001</v>
      </c>
      <c r="H1155">
        <f t="shared" si="93"/>
        <v>3.920459156782532</v>
      </c>
      <c r="I1155">
        <f t="shared" si="94"/>
        <v>4.177248182828964</v>
      </c>
      <c r="J1155">
        <f t="shared" si="95"/>
        <v>3.8168037667604362</v>
      </c>
    </row>
    <row r="1156" spans="2:10" x14ac:dyDescent="0.25">
      <c r="B1156" s="70">
        <v>41332</v>
      </c>
      <c r="C1156">
        <v>27.46</v>
      </c>
      <c r="D1156">
        <v>14.54</v>
      </c>
      <c r="E1156">
        <v>29.7</v>
      </c>
      <c r="F1156">
        <f t="shared" ref="F1156:F1219" si="96">0.5*(C1156+D1156)</f>
        <v>21</v>
      </c>
      <c r="G1156">
        <f t="shared" ref="G1156:G1219" si="97">C1156-D1156</f>
        <v>12.920000000000002</v>
      </c>
      <c r="H1156">
        <f t="shared" ref="H1156:H1219" si="98">SQRT(G1156)</f>
        <v>3.5944401511222859</v>
      </c>
      <c r="I1156">
        <f t="shared" ref="I1156:I1219" si="99">0.000939*(F1156+17.8)*H1156*E1156</f>
        <v>3.8894216203418925</v>
      </c>
      <c r="J1156">
        <f t="shared" si="95"/>
        <v>3.9268551153885114</v>
      </c>
    </row>
    <row r="1157" spans="2:10" x14ac:dyDescent="0.25">
      <c r="B1157" s="70">
        <v>41333</v>
      </c>
      <c r="C1157">
        <v>26.52</v>
      </c>
      <c r="D1157">
        <v>12.38</v>
      </c>
      <c r="E1157">
        <v>29.9</v>
      </c>
      <c r="F1157">
        <f t="shared" si="96"/>
        <v>19.45</v>
      </c>
      <c r="G1157">
        <f t="shared" si="97"/>
        <v>14.139999999999999</v>
      </c>
      <c r="H1157">
        <f t="shared" si="98"/>
        <v>3.7603191353926331</v>
      </c>
      <c r="I1157">
        <f t="shared" si="99"/>
        <v>3.9326723288755918</v>
      </c>
      <c r="J1157">
        <f t="shared" si="95"/>
        <v>4.1180202559404906</v>
      </c>
    </row>
    <row r="1158" spans="2:10" x14ac:dyDescent="0.25">
      <c r="B1158" s="70">
        <v>41334</v>
      </c>
      <c r="C1158">
        <v>26</v>
      </c>
      <c r="D1158">
        <v>12.05</v>
      </c>
      <c r="E1158">
        <v>30.1</v>
      </c>
      <c r="F1158">
        <f t="shared" si="96"/>
        <v>19.024999999999999</v>
      </c>
      <c r="G1158">
        <f t="shared" si="97"/>
        <v>13.95</v>
      </c>
      <c r="H1158">
        <f t="shared" si="98"/>
        <v>3.7349698793966195</v>
      </c>
      <c r="I1158">
        <f t="shared" si="99"/>
        <v>3.8874243187927915</v>
      </c>
      <c r="J1158">
        <f t="shared" ref="J1158:J1221" si="100">0.2*(I1156+I1157+I1158+I1159+I1160)</f>
        <v>4.2255112328457978</v>
      </c>
    </row>
    <row r="1159" spans="2:10" x14ac:dyDescent="0.25">
      <c r="B1159" s="70">
        <v>41335</v>
      </c>
      <c r="C1159">
        <v>29.69</v>
      </c>
      <c r="D1159">
        <v>10.82</v>
      </c>
      <c r="E1159">
        <v>30.3</v>
      </c>
      <c r="F1159">
        <f t="shared" si="96"/>
        <v>20.255000000000003</v>
      </c>
      <c r="G1159">
        <f t="shared" si="97"/>
        <v>18.87</v>
      </c>
      <c r="H1159">
        <f t="shared" si="98"/>
        <v>4.3439613257946945</v>
      </c>
      <c r="I1159">
        <f t="shared" si="99"/>
        <v>4.7033348288632117</v>
      </c>
      <c r="J1159">
        <f t="shared" si="100"/>
        <v>4.449841149820573</v>
      </c>
    </row>
    <row r="1160" spans="2:10" x14ac:dyDescent="0.25">
      <c r="B1160" s="70">
        <v>41336</v>
      </c>
      <c r="C1160">
        <v>29.74</v>
      </c>
      <c r="D1160">
        <v>11.27</v>
      </c>
      <c r="E1160">
        <v>30.5</v>
      </c>
      <c r="F1160">
        <f t="shared" si="96"/>
        <v>20.504999999999999</v>
      </c>
      <c r="G1160">
        <f t="shared" si="97"/>
        <v>18.47</v>
      </c>
      <c r="H1160">
        <f t="shared" si="98"/>
        <v>4.2976737893888597</v>
      </c>
      <c r="I1160">
        <f t="shared" si="99"/>
        <v>4.7147030673555017</v>
      </c>
      <c r="J1160">
        <f t="shared" si="100"/>
        <v>4.6799978829600146</v>
      </c>
    </row>
    <row r="1161" spans="2:10" x14ac:dyDescent="0.25">
      <c r="B1161" s="70">
        <v>41337</v>
      </c>
      <c r="C1161">
        <v>31.45</v>
      </c>
      <c r="D1161">
        <v>12.21</v>
      </c>
      <c r="E1161">
        <v>30.7</v>
      </c>
      <c r="F1161">
        <f t="shared" si="96"/>
        <v>21.83</v>
      </c>
      <c r="G1161">
        <f t="shared" si="97"/>
        <v>19.239999999999998</v>
      </c>
      <c r="H1161">
        <f t="shared" si="98"/>
        <v>4.3863424398922612</v>
      </c>
      <c r="I1161">
        <f t="shared" si="99"/>
        <v>5.0110712052157691</v>
      </c>
      <c r="J1161">
        <f t="shared" si="100"/>
        <v>4.8912793711227458</v>
      </c>
    </row>
    <row r="1162" spans="2:10" x14ac:dyDescent="0.25">
      <c r="B1162" s="70">
        <v>41338</v>
      </c>
      <c r="C1162">
        <v>32.1</v>
      </c>
      <c r="D1162">
        <v>13.46</v>
      </c>
      <c r="E1162">
        <v>30.9</v>
      </c>
      <c r="F1162">
        <f t="shared" si="96"/>
        <v>22.78</v>
      </c>
      <c r="G1162">
        <f t="shared" si="97"/>
        <v>18.64</v>
      </c>
      <c r="H1162">
        <f t="shared" si="98"/>
        <v>4.3174066289845809</v>
      </c>
      <c r="I1162">
        <f t="shared" si="99"/>
        <v>5.0834559945727973</v>
      </c>
      <c r="J1162">
        <f t="shared" si="100"/>
        <v>4.9487153176927912</v>
      </c>
    </row>
    <row r="1163" spans="2:10" x14ac:dyDescent="0.25">
      <c r="B1163" s="70">
        <v>41339</v>
      </c>
      <c r="C1163">
        <v>31.69</v>
      </c>
      <c r="D1163">
        <v>14.4</v>
      </c>
      <c r="E1163">
        <v>31</v>
      </c>
      <c r="F1163">
        <f t="shared" si="96"/>
        <v>23.045000000000002</v>
      </c>
      <c r="G1163">
        <f t="shared" si="97"/>
        <v>17.29</v>
      </c>
      <c r="H1163">
        <f t="shared" si="98"/>
        <v>4.1581245772583584</v>
      </c>
      <c r="I1163">
        <f t="shared" si="99"/>
        <v>4.9438317596064456</v>
      </c>
      <c r="J1163">
        <f t="shared" si="100"/>
        <v>5.0714387519801045</v>
      </c>
    </row>
    <row r="1164" spans="2:10" x14ac:dyDescent="0.25">
      <c r="B1164" s="70">
        <v>41340</v>
      </c>
      <c r="C1164">
        <v>31.95</v>
      </c>
      <c r="D1164">
        <v>14.67</v>
      </c>
      <c r="E1164">
        <v>31.1</v>
      </c>
      <c r="F1164">
        <f t="shared" si="96"/>
        <v>23.31</v>
      </c>
      <c r="G1164">
        <f t="shared" si="97"/>
        <v>17.28</v>
      </c>
      <c r="H1164">
        <f t="shared" si="98"/>
        <v>4.156921938165306</v>
      </c>
      <c r="I1164">
        <f t="shared" si="99"/>
        <v>4.9905145617134368</v>
      </c>
      <c r="J1164">
        <f t="shared" si="100"/>
        <v>5.1567342539910053</v>
      </c>
    </row>
    <row r="1165" spans="2:10" x14ac:dyDescent="0.25">
      <c r="B1165" s="70">
        <v>41341</v>
      </c>
      <c r="C1165">
        <v>33.25</v>
      </c>
      <c r="D1165">
        <v>14.18</v>
      </c>
      <c r="E1165">
        <v>31.3</v>
      </c>
      <c r="F1165">
        <f t="shared" si="96"/>
        <v>23.715</v>
      </c>
      <c r="G1165">
        <f t="shared" si="97"/>
        <v>19.07</v>
      </c>
      <c r="H1165">
        <f t="shared" si="98"/>
        <v>4.3669211121796101</v>
      </c>
      <c r="I1165">
        <f t="shared" si="99"/>
        <v>5.3283202387920729</v>
      </c>
      <c r="J1165">
        <f t="shared" si="100"/>
        <v>5.1604417460371081</v>
      </c>
    </row>
    <row r="1166" spans="2:10" x14ac:dyDescent="0.25">
      <c r="B1166" s="70">
        <v>41342</v>
      </c>
      <c r="C1166">
        <v>33.79</v>
      </c>
      <c r="D1166">
        <v>14.65</v>
      </c>
      <c r="E1166">
        <v>31.5</v>
      </c>
      <c r="F1166">
        <f t="shared" si="96"/>
        <v>24.22</v>
      </c>
      <c r="G1166">
        <f t="shared" si="97"/>
        <v>19.14</v>
      </c>
      <c r="H1166">
        <f t="shared" si="98"/>
        <v>4.3749285708454719</v>
      </c>
      <c r="I1166">
        <f t="shared" si="99"/>
        <v>5.4375487152702719</v>
      </c>
      <c r="J1166">
        <f t="shared" si="100"/>
        <v>5.2056640791356772</v>
      </c>
    </row>
    <row r="1167" spans="2:10" x14ac:dyDescent="0.25">
      <c r="B1167" s="70">
        <v>41343</v>
      </c>
      <c r="C1167">
        <v>33.450000000000003</v>
      </c>
      <c r="D1167">
        <v>17.91</v>
      </c>
      <c r="E1167">
        <v>31.7</v>
      </c>
      <c r="F1167">
        <f t="shared" si="96"/>
        <v>25.68</v>
      </c>
      <c r="G1167">
        <f t="shared" si="97"/>
        <v>15.540000000000003</v>
      </c>
      <c r="H1167">
        <f t="shared" si="98"/>
        <v>3.9420806688854051</v>
      </c>
      <c r="I1167">
        <f t="shared" si="99"/>
        <v>5.1019934548033135</v>
      </c>
      <c r="J1167">
        <f t="shared" si="100"/>
        <v>5.2654300765853002</v>
      </c>
    </row>
    <row r="1168" spans="2:10" x14ac:dyDescent="0.25">
      <c r="B1168" s="70">
        <v>41344</v>
      </c>
      <c r="C1168">
        <v>33.049999999999997</v>
      </c>
      <c r="D1168">
        <v>16.52</v>
      </c>
      <c r="E1168">
        <v>31.8</v>
      </c>
      <c r="F1168">
        <f t="shared" si="96"/>
        <v>24.784999999999997</v>
      </c>
      <c r="G1168">
        <f t="shared" si="97"/>
        <v>16.529999999999998</v>
      </c>
      <c r="H1168">
        <f t="shared" si="98"/>
        <v>4.0657102700512242</v>
      </c>
      <c r="I1168">
        <f t="shared" si="99"/>
        <v>5.1699434250992917</v>
      </c>
      <c r="J1168">
        <f t="shared" si="100"/>
        <v>5.2648373741607584</v>
      </c>
    </row>
    <row r="1169" spans="2:10" x14ac:dyDescent="0.25">
      <c r="B1169" s="70">
        <v>41345</v>
      </c>
      <c r="C1169">
        <v>33.81</v>
      </c>
      <c r="D1169">
        <v>17.34</v>
      </c>
      <c r="E1169">
        <v>32</v>
      </c>
      <c r="F1169">
        <f t="shared" si="96"/>
        <v>25.575000000000003</v>
      </c>
      <c r="G1169">
        <f t="shared" si="97"/>
        <v>16.470000000000002</v>
      </c>
      <c r="H1169">
        <f t="shared" si="98"/>
        <v>4.0583247775406051</v>
      </c>
      <c r="I1169">
        <f t="shared" si="99"/>
        <v>5.2893445489615516</v>
      </c>
      <c r="J1169">
        <f t="shared" si="100"/>
        <v>5.1360938624920527</v>
      </c>
    </row>
    <row r="1170" spans="2:10" x14ac:dyDescent="0.25">
      <c r="B1170" s="70">
        <v>41346</v>
      </c>
      <c r="C1170">
        <v>34</v>
      </c>
      <c r="D1170">
        <v>17.73</v>
      </c>
      <c r="E1170">
        <v>32.200000000000003</v>
      </c>
      <c r="F1170">
        <f t="shared" si="96"/>
        <v>25.865000000000002</v>
      </c>
      <c r="G1170">
        <f t="shared" si="97"/>
        <v>16.27</v>
      </c>
      <c r="H1170">
        <f t="shared" si="98"/>
        <v>4.0336088060197408</v>
      </c>
      <c r="I1170">
        <f t="shared" si="99"/>
        <v>5.3253567266693622</v>
      </c>
      <c r="J1170">
        <f t="shared" si="100"/>
        <v>5.1006770807342106</v>
      </c>
    </row>
    <row r="1171" spans="2:10" x14ac:dyDescent="0.25">
      <c r="B1171" s="70">
        <v>41347</v>
      </c>
      <c r="C1171">
        <v>31.77</v>
      </c>
      <c r="D1171">
        <v>18.21</v>
      </c>
      <c r="E1171">
        <v>32.4</v>
      </c>
      <c r="F1171">
        <f t="shared" si="96"/>
        <v>24.990000000000002</v>
      </c>
      <c r="G1171">
        <f t="shared" si="97"/>
        <v>13.559999999999999</v>
      </c>
      <c r="H1171">
        <f t="shared" si="98"/>
        <v>3.6823905279043938</v>
      </c>
      <c r="I1171">
        <f t="shared" si="99"/>
        <v>4.7938311569267427</v>
      </c>
      <c r="J1171">
        <f t="shared" si="100"/>
        <v>5.0245162121067484</v>
      </c>
    </row>
    <row r="1172" spans="2:10" x14ac:dyDescent="0.25">
      <c r="B1172" s="70">
        <v>41348</v>
      </c>
      <c r="C1172">
        <v>31.71</v>
      </c>
      <c r="D1172">
        <v>17.22</v>
      </c>
      <c r="E1172">
        <v>32.6</v>
      </c>
      <c r="F1172">
        <f t="shared" si="96"/>
        <v>24.465</v>
      </c>
      <c r="G1172">
        <f t="shared" si="97"/>
        <v>14.490000000000002</v>
      </c>
      <c r="H1172">
        <f t="shared" si="98"/>
        <v>3.8065732621348563</v>
      </c>
      <c r="I1172">
        <f t="shared" si="99"/>
        <v>4.9249095460141037</v>
      </c>
      <c r="J1172">
        <f t="shared" si="100"/>
        <v>5.0103283697398293</v>
      </c>
    </row>
    <row r="1173" spans="2:10" x14ac:dyDescent="0.25">
      <c r="B1173" s="70">
        <v>41349</v>
      </c>
      <c r="C1173">
        <v>30.67</v>
      </c>
      <c r="D1173">
        <v>16.579999999999998</v>
      </c>
      <c r="E1173" s="116">
        <v>32.799999999999997</v>
      </c>
      <c r="F1173">
        <f t="shared" si="96"/>
        <v>23.625</v>
      </c>
      <c r="G1173">
        <f t="shared" si="97"/>
        <v>14.090000000000003</v>
      </c>
      <c r="H1173">
        <f t="shared" si="98"/>
        <v>3.7536648758246924</v>
      </c>
      <c r="I1173">
        <f t="shared" si="99"/>
        <v>4.7891390819619808</v>
      </c>
      <c r="J1173">
        <f t="shared" si="100"/>
        <v>5.0279229907112306</v>
      </c>
    </row>
    <row r="1174" spans="2:10" x14ac:dyDescent="0.25">
      <c r="B1174" s="70">
        <v>41350</v>
      </c>
      <c r="C1174">
        <v>32.049999999999997</v>
      </c>
      <c r="D1174">
        <v>15.57</v>
      </c>
      <c r="E1174">
        <v>32.9</v>
      </c>
      <c r="F1174">
        <f t="shared" si="96"/>
        <v>23.81</v>
      </c>
      <c r="G1174">
        <f t="shared" si="97"/>
        <v>16.479999999999997</v>
      </c>
      <c r="H1174">
        <f t="shared" si="98"/>
        <v>4.0595566260368878</v>
      </c>
      <c r="I1174">
        <f t="shared" si="99"/>
        <v>5.2184053371269563</v>
      </c>
      <c r="J1174">
        <f t="shared" si="100"/>
        <v>5.2255168903775546</v>
      </c>
    </row>
    <row r="1175" spans="2:10" x14ac:dyDescent="0.25">
      <c r="B1175" s="70">
        <v>41351</v>
      </c>
      <c r="C1175">
        <v>33.07</v>
      </c>
      <c r="D1175">
        <v>16.239999999999998</v>
      </c>
      <c r="E1175">
        <v>33.1</v>
      </c>
      <c r="F1175">
        <f t="shared" si="96"/>
        <v>24.655000000000001</v>
      </c>
      <c r="G1175">
        <f t="shared" si="97"/>
        <v>16.830000000000002</v>
      </c>
      <c r="H1175">
        <f t="shared" si="98"/>
        <v>4.1024382993532029</v>
      </c>
      <c r="I1175">
        <f t="shared" si="99"/>
        <v>5.4133298315263696</v>
      </c>
      <c r="J1175">
        <f t="shared" si="100"/>
        <v>5.3733349073403636</v>
      </c>
    </row>
    <row r="1176" spans="2:10" x14ac:dyDescent="0.25">
      <c r="B1176" s="70">
        <v>41352</v>
      </c>
      <c r="C1176">
        <v>34.9</v>
      </c>
      <c r="D1176">
        <v>16.88</v>
      </c>
      <c r="E1176">
        <v>33.200000000000003</v>
      </c>
      <c r="F1176">
        <f t="shared" si="96"/>
        <v>25.89</v>
      </c>
      <c r="G1176">
        <f t="shared" si="97"/>
        <v>18.02</v>
      </c>
      <c r="H1176">
        <f t="shared" si="98"/>
        <v>4.2449970553582252</v>
      </c>
      <c r="I1176">
        <f t="shared" si="99"/>
        <v>5.7818006552583618</v>
      </c>
      <c r="J1176">
        <f t="shared" si="100"/>
        <v>5.5196103574423931</v>
      </c>
    </row>
    <row r="1177" spans="2:10" x14ac:dyDescent="0.25">
      <c r="B1177" s="70">
        <v>41353</v>
      </c>
      <c r="C1177">
        <v>35.19</v>
      </c>
      <c r="D1177">
        <v>18.86</v>
      </c>
      <c r="E1177">
        <v>33.299999999999997</v>
      </c>
      <c r="F1177">
        <f t="shared" si="96"/>
        <v>27.024999999999999</v>
      </c>
      <c r="G1177">
        <f t="shared" si="97"/>
        <v>16.329999999999998</v>
      </c>
      <c r="H1177">
        <f t="shared" si="98"/>
        <v>4.0410394702353498</v>
      </c>
      <c r="I1177">
        <f t="shared" si="99"/>
        <v>5.6639996308281475</v>
      </c>
      <c r="J1177">
        <f t="shared" si="100"/>
        <v>5.5869579185419198</v>
      </c>
    </row>
    <row r="1178" spans="2:10" x14ac:dyDescent="0.25">
      <c r="B1178" s="70">
        <v>41354</v>
      </c>
      <c r="C1178">
        <v>34.26</v>
      </c>
      <c r="D1178">
        <v>18.47</v>
      </c>
      <c r="E1178">
        <v>33.5</v>
      </c>
      <c r="F1178">
        <f t="shared" si="96"/>
        <v>26.364999999999998</v>
      </c>
      <c r="G1178">
        <f t="shared" si="97"/>
        <v>15.79</v>
      </c>
      <c r="H1178">
        <f t="shared" si="98"/>
        <v>3.9736632972611052</v>
      </c>
      <c r="I1178">
        <f t="shared" si="99"/>
        <v>5.5205163324721314</v>
      </c>
      <c r="J1178">
        <f t="shared" si="100"/>
        <v>5.6163871641815009</v>
      </c>
    </row>
    <row r="1179" spans="2:10" x14ac:dyDescent="0.25">
      <c r="B1179" s="70">
        <v>41355</v>
      </c>
      <c r="C1179">
        <v>34.020000000000003</v>
      </c>
      <c r="D1179">
        <v>17.79</v>
      </c>
      <c r="E1179">
        <v>33.6</v>
      </c>
      <c r="F1179">
        <f t="shared" si="96"/>
        <v>25.905000000000001</v>
      </c>
      <c r="G1179">
        <f t="shared" si="97"/>
        <v>16.230000000000004</v>
      </c>
      <c r="H1179">
        <f t="shared" si="98"/>
        <v>4.0286474156967378</v>
      </c>
      <c r="I1179">
        <f t="shared" si="99"/>
        <v>5.5551431426245887</v>
      </c>
      <c r="J1179">
        <f t="shared" si="100"/>
        <v>5.5052637569788478</v>
      </c>
    </row>
    <row r="1180" spans="2:10" x14ac:dyDescent="0.25">
      <c r="B1180" s="70">
        <v>41356</v>
      </c>
      <c r="C1180">
        <v>35.049999999999997</v>
      </c>
      <c r="D1180">
        <v>20.03</v>
      </c>
      <c r="E1180">
        <v>33.700000000000003</v>
      </c>
      <c r="F1180">
        <f t="shared" si="96"/>
        <v>27.54</v>
      </c>
      <c r="G1180">
        <f t="shared" si="97"/>
        <v>15.019999999999996</v>
      </c>
      <c r="H1180">
        <f t="shared" si="98"/>
        <v>3.8755644750152198</v>
      </c>
      <c r="I1180">
        <f t="shared" si="99"/>
        <v>5.5604760597242722</v>
      </c>
      <c r="J1180">
        <f t="shared" si="100"/>
        <v>5.3780564054959319</v>
      </c>
    </row>
    <row r="1181" spans="2:10" x14ac:dyDescent="0.25">
      <c r="B1181" s="70">
        <v>41357</v>
      </c>
      <c r="C1181">
        <v>33.72</v>
      </c>
      <c r="D1181">
        <v>20.18</v>
      </c>
      <c r="E1181">
        <v>33.799999999999997</v>
      </c>
      <c r="F1181">
        <f t="shared" si="96"/>
        <v>26.95</v>
      </c>
      <c r="G1181">
        <f t="shared" si="97"/>
        <v>13.54</v>
      </c>
      <c r="H1181">
        <f t="shared" si="98"/>
        <v>3.6796738985948196</v>
      </c>
      <c r="I1181">
        <f t="shared" si="99"/>
        <v>5.2261836192450977</v>
      </c>
      <c r="J1181">
        <f t="shared" si="100"/>
        <v>5.3470667400379464</v>
      </c>
    </row>
    <row r="1182" spans="2:10" x14ac:dyDescent="0.25">
      <c r="B1182" s="70">
        <v>41358</v>
      </c>
      <c r="C1182">
        <v>32.15</v>
      </c>
      <c r="D1182">
        <v>18.84</v>
      </c>
      <c r="E1182">
        <v>33.9</v>
      </c>
      <c r="F1182">
        <f t="shared" si="96"/>
        <v>25.494999999999997</v>
      </c>
      <c r="G1182">
        <f t="shared" si="97"/>
        <v>13.309999999999999</v>
      </c>
      <c r="H1182">
        <f t="shared" si="98"/>
        <v>3.6482872693909396</v>
      </c>
      <c r="I1182">
        <f t="shared" si="99"/>
        <v>5.0279628734135642</v>
      </c>
      <c r="J1182">
        <f t="shared" si="100"/>
        <v>5.2581544838663481</v>
      </c>
    </row>
    <row r="1183" spans="2:10" x14ac:dyDescent="0.25">
      <c r="B1183" s="70">
        <v>41359</v>
      </c>
      <c r="C1183">
        <v>32.78</v>
      </c>
      <c r="D1183">
        <v>17.440000000000001</v>
      </c>
      <c r="E1183">
        <v>34</v>
      </c>
      <c r="F1183">
        <f t="shared" si="96"/>
        <v>25.11</v>
      </c>
      <c r="G1183">
        <f t="shared" si="97"/>
        <v>15.34</v>
      </c>
      <c r="H1183">
        <f t="shared" si="98"/>
        <v>3.916631205513228</v>
      </c>
      <c r="I1183">
        <f t="shared" si="99"/>
        <v>5.365568005182209</v>
      </c>
      <c r="J1183">
        <f t="shared" si="100"/>
        <v>5.1919147293063181</v>
      </c>
    </row>
    <row r="1184" spans="2:10" x14ac:dyDescent="0.25">
      <c r="B1184" s="70">
        <v>41360</v>
      </c>
      <c r="C1184">
        <v>32.43</v>
      </c>
      <c r="D1184">
        <v>19.079999999999998</v>
      </c>
      <c r="E1184">
        <v>34.200000000000003</v>
      </c>
      <c r="F1184">
        <f t="shared" si="96"/>
        <v>25.754999999999999</v>
      </c>
      <c r="G1184">
        <f t="shared" si="97"/>
        <v>13.350000000000001</v>
      </c>
      <c r="H1184">
        <f t="shared" si="98"/>
        <v>3.6537651812890224</v>
      </c>
      <c r="I1184">
        <f t="shared" si="99"/>
        <v>5.110581861766593</v>
      </c>
      <c r="J1184">
        <f t="shared" si="100"/>
        <v>5.1636588344233747</v>
      </c>
    </row>
    <row r="1185" spans="2:10" x14ac:dyDescent="0.25">
      <c r="B1185" s="70">
        <v>41361</v>
      </c>
      <c r="C1185">
        <v>32.72</v>
      </c>
      <c r="D1185">
        <v>18.84</v>
      </c>
      <c r="E1185">
        <v>34.299999999999997</v>
      </c>
      <c r="F1185">
        <f t="shared" si="96"/>
        <v>25.78</v>
      </c>
      <c r="G1185">
        <f t="shared" si="97"/>
        <v>13.879999999999999</v>
      </c>
      <c r="H1185">
        <f t="shared" si="98"/>
        <v>3.7255872020394314</v>
      </c>
      <c r="I1185">
        <f t="shared" si="99"/>
        <v>5.2292772869241242</v>
      </c>
      <c r="J1185">
        <f t="shared" si="100"/>
        <v>5.2109509428088518</v>
      </c>
    </row>
    <row r="1186" spans="2:10" x14ac:dyDescent="0.25">
      <c r="B1186" s="70">
        <v>41362</v>
      </c>
      <c r="C1186">
        <v>31.89</v>
      </c>
      <c r="D1186">
        <v>18.59</v>
      </c>
      <c r="E1186">
        <v>34.5</v>
      </c>
      <c r="F1186">
        <f t="shared" si="96"/>
        <v>25.240000000000002</v>
      </c>
      <c r="G1186">
        <f t="shared" si="97"/>
        <v>13.3</v>
      </c>
      <c r="H1186">
        <f t="shared" si="98"/>
        <v>3.646916505762094</v>
      </c>
      <c r="I1186">
        <f t="shared" si="99"/>
        <v>5.0849041448303813</v>
      </c>
      <c r="J1186">
        <f t="shared" si="100"/>
        <v>5.256106284217914</v>
      </c>
    </row>
    <row r="1187" spans="2:10" x14ac:dyDescent="0.25">
      <c r="B1187" s="70">
        <v>41363</v>
      </c>
      <c r="C1187">
        <v>32.1</v>
      </c>
      <c r="D1187">
        <v>17.7</v>
      </c>
      <c r="E1187">
        <v>34.6</v>
      </c>
      <c r="F1187">
        <f t="shared" si="96"/>
        <v>24.9</v>
      </c>
      <c r="G1187">
        <f t="shared" si="97"/>
        <v>14.400000000000002</v>
      </c>
      <c r="H1187">
        <f t="shared" si="98"/>
        <v>3.7947331922020555</v>
      </c>
      <c r="I1187">
        <f t="shared" si="99"/>
        <v>5.2644234153409482</v>
      </c>
      <c r="J1187">
        <f t="shared" si="100"/>
        <v>5.4798343655809933</v>
      </c>
    </row>
    <row r="1188" spans="2:10" x14ac:dyDescent="0.25">
      <c r="B1188" s="70">
        <v>41364</v>
      </c>
      <c r="C1188">
        <v>33.53</v>
      </c>
      <c r="D1188">
        <v>18.16</v>
      </c>
      <c r="E1188">
        <v>34.799999999999997</v>
      </c>
      <c r="F1188">
        <f t="shared" si="96"/>
        <v>25.844999999999999</v>
      </c>
      <c r="G1188">
        <f t="shared" si="97"/>
        <v>15.370000000000001</v>
      </c>
      <c r="H1188">
        <f t="shared" si="98"/>
        <v>3.920459156782532</v>
      </c>
      <c r="I1188">
        <f t="shared" si="99"/>
        <v>5.5913447122275262</v>
      </c>
      <c r="J1188">
        <f t="shared" si="100"/>
        <v>5.6731881758414122</v>
      </c>
    </row>
    <row r="1189" spans="2:10" x14ac:dyDescent="0.25">
      <c r="B1189" s="70">
        <v>41365</v>
      </c>
      <c r="C1189">
        <v>36.01</v>
      </c>
      <c r="D1189">
        <v>18.190000000000001</v>
      </c>
      <c r="E1189">
        <v>35</v>
      </c>
      <c r="F1189">
        <f t="shared" si="96"/>
        <v>27.1</v>
      </c>
      <c r="G1189">
        <f t="shared" si="97"/>
        <v>17.819999999999997</v>
      </c>
      <c r="H1189">
        <f t="shared" si="98"/>
        <v>4.2213741838410863</v>
      </c>
      <c r="I1189">
        <f t="shared" si="99"/>
        <v>6.2292222685819842</v>
      </c>
      <c r="J1189">
        <f t="shared" si="100"/>
        <v>5.7641985066775066</v>
      </c>
    </row>
    <row r="1190" spans="2:10" x14ac:dyDescent="0.25">
      <c r="B1190" s="70">
        <v>41366</v>
      </c>
      <c r="C1190">
        <v>36.65</v>
      </c>
      <c r="D1190">
        <v>20.059999999999999</v>
      </c>
      <c r="E1190">
        <v>35.1</v>
      </c>
      <c r="F1190">
        <f t="shared" si="96"/>
        <v>28.354999999999997</v>
      </c>
      <c r="G1190">
        <f t="shared" si="97"/>
        <v>16.59</v>
      </c>
      <c r="H1190">
        <f t="shared" si="98"/>
        <v>4.0730823708832604</v>
      </c>
      <c r="I1190">
        <f t="shared" si="99"/>
        <v>6.1960463382262221</v>
      </c>
      <c r="J1190">
        <f t="shared" si="100"/>
        <v>5.8355625546144019</v>
      </c>
    </row>
    <row r="1191" spans="2:10" x14ac:dyDescent="0.25">
      <c r="B1191" s="70">
        <v>41367</v>
      </c>
      <c r="C1191">
        <v>33.6</v>
      </c>
      <c r="D1191">
        <v>19.350000000000001</v>
      </c>
      <c r="E1191">
        <v>35.299999999999997</v>
      </c>
      <c r="F1191">
        <f t="shared" si="96"/>
        <v>26.475000000000001</v>
      </c>
      <c r="G1191">
        <f t="shared" si="97"/>
        <v>14.25</v>
      </c>
      <c r="H1191">
        <f t="shared" si="98"/>
        <v>3.7749172176353749</v>
      </c>
      <c r="I1191">
        <f t="shared" si="99"/>
        <v>5.5399557990108512</v>
      </c>
      <c r="J1191">
        <f t="shared" si="100"/>
        <v>5.9499765524115453</v>
      </c>
    </row>
    <row r="1192" spans="2:10" x14ac:dyDescent="0.25">
      <c r="B1192" s="70">
        <v>41368</v>
      </c>
      <c r="C1192">
        <v>34.08</v>
      </c>
      <c r="D1192">
        <v>19.79</v>
      </c>
      <c r="E1192">
        <v>35.4</v>
      </c>
      <c r="F1192">
        <f t="shared" si="96"/>
        <v>26.934999999999999</v>
      </c>
      <c r="G1192">
        <f t="shared" si="97"/>
        <v>14.29</v>
      </c>
      <c r="H1192">
        <f t="shared" si="98"/>
        <v>3.7802116342871597</v>
      </c>
      <c r="I1192">
        <f t="shared" si="99"/>
        <v>5.6212436550254274</v>
      </c>
      <c r="J1192">
        <f t="shared" si="100"/>
        <v>6.0156268124458876</v>
      </c>
    </row>
    <row r="1193" spans="2:10" x14ac:dyDescent="0.25">
      <c r="B1193" s="70">
        <v>41369</v>
      </c>
      <c r="C1193">
        <v>35.5</v>
      </c>
      <c r="D1193">
        <v>18.600000000000001</v>
      </c>
      <c r="E1193">
        <v>35.6</v>
      </c>
      <c r="F1193">
        <f t="shared" si="96"/>
        <v>27.05</v>
      </c>
      <c r="G1193">
        <f t="shared" si="97"/>
        <v>16.899999999999999</v>
      </c>
      <c r="H1193">
        <f t="shared" si="98"/>
        <v>4.1109609582188931</v>
      </c>
      <c r="I1193">
        <f t="shared" si="99"/>
        <v>6.1634147012132416</v>
      </c>
      <c r="J1193">
        <f t="shared" si="100"/>
        <v>6.0798220189679988</v>
      </c>
    </row>
    <row r="1194" spans="2:10" x14ac:dyDescent="0.25">
      <c r="B1194" s="70">
        <v>41370</v>
      </c>
      <c r="C1194">
        <v>37.1</v>
      </c>
      <c r="D1194">
        <v>18.829999999999998</v>
      </c>
      <c r="E1194">
        <v>35.700000000000003</v>
      </c>
      <c r="F1194">
        <f t="shared" si="96"/>
        <v>27.965</v>
      </c>
      <c r="G1194">
        <f t="shared" si="97"/>
        <v>18.270000000000003</v>
      </c>
      <c r="H1194">
        <f t="shared" si="98"/>
        <v>4.2743420546325028</v>
      </c>
      <c r="I1194">
        <f t="shared" si="99"/>
        <v>6.5574735687536974</v>
      </c>
      <c r="J1194">
        <f t="shared" si="100"/>
        <v>6.2526786078976073</v>
      </c>
    </row>
    <row r="1195" spans="2:10" x14ac:dyDescent="0.25">
      <c r="B1195" s="70">
        <v>41371</v>
      </c>
      <c r="C1195">
        <v>37.33</v>
      </c>
      <c r="D1195">
        <v>20.03</v>
      </c>
      <c r="E1195">
        <v>35.9</v>
      </c>
      <c r="F1195">
        <f t="shared" si="96"/>
        <v>28.68</v>
      </c>
      <c r="G1195">
        <f t="shared" si="97"/>
        <v>17.299999999999997</v>
      </c>
      <c r="H1195">
        <f t="shared" si="98"/>
        <v>4.1593268686170841</v>
      </c>
      <c r="I1195">
        <f t="shared" si="99"/>
        <v>6.5170223708367718</v>
      </c>
      <c r="J1195">
        <f t="shared" si="100"/>
        <v>6.3536209041864744</v>
      </c>
    </row>
    <row r="1196" spans="2:10" x14ac:dyDescent="0.25">
      <c r="B1196" s="70">
        <v>41372</v>
      </c>
      <c r="C1196">
        <v>37.08</v>
      </c>
      <c r="D1196">
        <v>20.71</v>
      </c>
      <c r="E1196">
        <v>36.1</v>
      </c>
      <c r="F1196">
        <f t="shared" si="96"/>
        <v>28.895</v>
      </c>
      <c r="G1196">
        <f t="shared" si="97"/>
        <v>16.369999999999997</v>
      </c>
      <c r="H1196">
        <f t="shared" si="98"/>
        <v>4.0459856648287813</v>
      </c>
      <c r="I1196">
        <f t="shared" si="99"/>
        <v>6.4042387436589001</v>
      </c>
      <c r="J1196">
        <f t="shared" si="100"/>
        <v>6.2999805413014798</v>
      </c>
    </row>
    <row r="1197" spans="2:10" x14ac:dyDescent="0.25">
      <c r="B1197" s="70">
        <v>41373</v>
      </c>
      <c r="C1197">
        <v>36.58</v>
      </c>
      <c r="D1197">
        <v>22.02</v>
      </c>
      <c r="E1197">
        <v>36.299999999999997</v>
      </c>
      <c r="F1197">
        <f t="shared" si="96"/>
        <v>29.299999999999997</v>
      </c>
      <c r="G1197">
        <f t="shared" si="97"/>
        <v>14.559999999999999</v>
      </c>
      <c r="H1197">
        <f t="shared" si="98"/>
        <v>3.8157568056677826</v>
      </c>
      <c r="I1197">
        <f t="shared" si="99"/>
        <v>6.1259551364697593</v>
      </c>
      <c r="J1197">
        <f t="shared" si="100"/>
        <v>6.187566189722955</v>
      </c>
    </row>
    <row r="1198" spans="2:10" x14ac:dyDescent="0.25">
      <c r="B1198" s="70">
        <v>41374</v>
      </c>
      <c r="C1198">
        <v>36.04</v>
      </c>
      <c r="D1198">
        <v>22.76</v>
      </c>
      <c r="E1198">
        <v>36.5</v>
      </c>
      <c r="F1198">
        <f t="shared" si="96"/>
        <v>29.4</v>
      </c>
      <c r="G1198">
        <f t="shared" si="97"/>
        <v>13.279999999999998</v>
      </c>
      <c r="H1198">
        <f t="shared" si="98"/>
        <v>3.6441734316577192</v>
      </c>
      <c r="I1198">
        <f t="shared" si="99"/>
        <v>5.8952128867882641</v>
      </c>
      <c r="J1198">
        <f t="shared" si="100"/>
        <v>6.1441675336604158</v>
      </c>
    </row>
    <row r="1199" spans="2:10" x14ac:dyDescent="0.25">
      <c r="B1199" s="70">
        <v>41375</v>
      </c>
      <c r="C1199">
        <v>35.72</v>
      </c>
      <c r="D1199">
        <v>21.74</v>
      </c>
      <c r="E1199">
        <v>36.700000000000003</v>
      </c>
      <c r="F1199">
        <f t="shared" si="96"/>
        <v>28.729999999999997</v>
      </c>
      <c r="G1199">
        <f t="shared" si="97"/>
        <v>13.98</v>
      </c>
      <c r="H1199">
        <f t="shared" si="98"/>
        <v>3.7389838191679834</v>
      </c>
      <c r="I1199">
        <f t="shared" si="99"/>
        <v>5.9954018108610789</v>
      </c>
      <c r="J1199">
        <f t="shared" si="100"/>
        <v>6.1762483885952237</v>
      </c>
    </row>
    <row r="1200" spans="2:10" x14ac:dyDescent="0.25">
      <c r="B1200" s="70">
        <v>41376</v>
      </c>
      <c r="C1200">
        <v>36.94</v>
      </c>
      <c r="D1200">
        <v>22.21</v>
      </c>
      <c r="E1200">
        <v>36.9</v>
      </c>
      <c r="F1200">
        <f t="shared" si="96"/>
        <v>29.574999999999999</v>
      </c>
      <c r="G1200">
        <f t="shared" si="97"/>
        <v>14.729999999999997</v>
      </c>
      <c r="H1200">
        <f t="shared" si="98"/>
        <v>3.837968212479097</v>
      </c>
      <c r="I1200">
        <f t="shared" si="99"/>
        <v>6.3000290905240739</v>
      </c>
      <c r="J1200">
        <f t="shared" si="100"/>
        <v>6.2392307788760775</v>
      </c>
    </row>
    <row r="1201" spans="2:10" x14ac:dyDescent="0.25">
      <c r="B1201" s="70">
        <v>41377</v>
      </c>
      <c r="C1201">
        <v>37.869999999999997</v>
      </c>
      <c r="D1201">
        <v>22.3</v>
      </c>
      <c r="E1201">
        <v>37</v>
      </c>
      <c r="F1201">
        <f t="shared" si="96"/>
        <v>30.085000000000001</v>
      </c>
      <c r="G1201">
        <f t="shared" si="97"/>
        <v>15.569999999999997</v>
      </c>
      <c r="H1201">
        <f t="shared" si="98"/>
        <v>3.9458839313897713</v>
      </c>
      <c r="I1201">
        <f t="shared" si="99"/>
        <v>6.5646430183329407</v>
      </c>
      <c r="J1201">
        <f t="shared" si="100"/>
        <v>6.4371867059760577</v>
      </c>
    </row>
    <row r="1202" spans="2:10" x14ac:dyDescent="0.25">
      <c r="B1202" s="70">
        <v>41378</v>
      </c>
      <c r="C1202">
        <v>37.32</v>
      </c>
      <c r="D1202">
        <v>22.33</v>
      </c>
      <c r="E1202">
        <v>37.200000000000003</v>
      </c>
      <c r="F1202">
        <f t="shared" si="96"/>
        <v>29.824999999999999</v>
      </c>
      <c r="G1202">
        <f t="shared" si="97"/>
        <v>14.990000000000002</v>
      </c>
      <c r="H1202">
        <f t="shared" si="98"/>
        <v>3.871692136521188</v>
      </c>
      <c r="I1202">
        <f t="shared" si="99"/>
        <v>6.4408670878740297</v>
      </c>
      <c r="J1202">
        <f t="shared" si="100"/>
        <v>6.6676672728275008</v>
      </c>
    </row>
    <row r="1203" spans="2:10" x14ac:dyDescent="0.25">
      <c r="B1203" s="70">
        <v>41379</v>
      </c>
      <c r="C1203">
        <v>38.86</v>
      </c>
      <c r="D1203">
        <v>22.51</v>
      </c>
      <c r="E1203" s="116">
        <v>37.4</v>
      </c>
      <c r="F1203">
        <f t="shared" si="96"/>
        <v>30.685000000000002</v>
      </c>
      <c r="G1203">
        <f t="shared" si="97"/>
        <v>16.349999999999998</v>
      </c>
      <c r="H1203">
        <f t="shared" si="98"/>
        <v>4.0435133238311458</v>
      </c>
      <c r="I1203">
        <f t="shared" si="99"/>
        <v>6.8849925222881634</v>
      </c>
      <c r="J1203">
        <f t="shared" si="100"/>
        <v>6.7602510005840148</v>
      </c>
    </row>
    <row r="1204" spans="2:10" x14ac:dyDescent="0.25">
      <c r="B1204" s="70">
        <v>41380</v>
      </c>
      <c r="C1204">
        <v>39.979999999999997</v>
      </c>
      <c r="D1204">
        <v>23.03</v>
      </c>
      <c r="E1204">
        <v>37.5</v>
      </c>
      <c r="F1204">
        <f t="shared" si="96"/>
        <v>31.504999999999999</v>
      </c>
      <c r="G1204">
        <f t="shared" si="97"/>
        <v>16.949999999999996</v>
      </c>
      <c r="H1204">
        <f t="shared" si="98"/>
        <v>4.11703777004778</v>
      </c>
      <c r="I1204">
        <f t="shared" si="99"/>
        <v>7.1478046451182964</v>
      </c>
      <c r="J1204">
        <f t="shared" si="100"/>
        <v>6.772197638599156</v>
      </c>
    </row>
    <row r="1205" spans="2:10" x14ac:dyDescent="0.25">
      <c r="B1205" s="70">
        <v>41381</v>
      </c>
      <c r="C1205">
        <v>38.39</v>
      </c>
      <c r="D1205">
        <v>22.81</v>
      </c>
      <c r="E1205">
        <v>37.700000000000003</v>
      </c>
      <c r="F1205">
        <f t="shared" si="96"/>
        <v>30.6</v>
      </c>
      <c r="G1205">
        <f t="shared" si="97"/>
        <v>15.580000000000002</v>
      </c>
      <c r="H1205">
        <f t="shared" si="98"/>
        <v>3.9471508711981103</v>
      </c>
      <c r="I1205">
        <f t="shared" si="99"/>
        <v>6.7629477293066449</v>
      </c>
      <c r="J1205">
        <f t="shared" si="100"/>
        <v>6.8066750733428494</v>
      </c>
    </row>
    <row r="1206" spans="2:10" x14ac:dyDescent="0.25">
      <c r="B1206" s="70">
        <v>41382</v>
      </c>
      <c r="C1206">
        <v>38.17</v>
      </c>
      <c r="D1206">
        <v>23.42</v>
      </c>
      <c r="E1206">
        <v>37.799999999999997</v>
      </c>
      <c r="F1206">
        <f t="shared" si="96"/>
        <v>30.795000000000002</v>
      </c>
      <c r="G1206">
        <f t="shared" si="97"/>
        <v>14.75</v>
      </c>
      <c r="H1206">
        <f t="shared" si="98"/>
        <v>3.8405728739343039</v>
      </c>
      <c r="I1206">
        <f t="shared" si="99"/>
        <v>6.6243762084086386</v>
      </c>
      <c r="J1206">
        <f t="shared" si="100"/>
        <v>6.7183104434270948</v>
      </c>
    </row>
    <row r="1207" spans="2:10" x14ac:dyDescent="0.25">
      <c r="B1207" s="70">
        <v>41383</v>
      </c>
      <c r="C1207">
        <v>37.4</v>
      </c>
      <c r="D1207">
        <v>22.14</v>
      </c>
      <c r="E1207">
        <v>37.9</v>
      </c>
      <c r="F1207">
        <f t="shared" si="96"/>
        <v>29.77</v>
      </c>
      <c r="G1207">
        <f t="shared" si="97"/>
        <v>15.259999999999998</v>
      </c>
      <c r="H1207">
        <f t="shared" si="98"/>
        <v>3.9064049969249219</v>
      </c>
      <c r="I1207">
        <f t="shared" si="99"/>
        <v>6.6132542615925045</v>
      </c>
      <c r="J1207">
        <f t="shared" si="100"/>
        <v>6.4824181213634153</v>
      </c>
    </row>
    <row r="1208" spans="2:10" x14ac:dyDescent="0.25">
      <c r="B1208" s="70">
        <v>41384</v>
      </c>
      <c r="C1208">
        <v>36.86</v>
      </c>
      <c r="D1208">
        <v>22.46</v>
      </c>
      <c r="E1208">
        <v>38.1</v>
      </c>
      <c r="F1208">
        <f t="shared" si="96"/>
        <v>29.66</v>
      </c>
      <c r="G1208">
        <f t="shared" si="97"/>
        <v>14.399999999999999</v>
      </c>
      <c r="H1208">
        <f t="shared" si="98"/>
        <v>3.7947331922020551</v>
      </c>
      <c r="I1208">
        <f t="shared" si="99"/>
        <v>6.4431693727093853</v>
      </c>
      <c r="J1208">
        <f t="shared" si="100"/>
        <v>6.318335683771739</v>
      </c>
    </row>
    <row r="1209" spans="2:10" x14ac:dyDescent="0.25">
      <c r="B1209" s="70">
        <v>41385</v>
      </c>
      <c r="C1209">
        <v>35.159999999999997</v>
      </c>
      <c r="D1209">
        <v>22.4</v>
      </c>
      <c r="E1209">
        <v>38.200000000000003</v>
      </c>
      <c r="F1209">
        <f t="shared" si="96"/>
        <v>28.779999999999998</v>
      </c>
      <c r="G1209">
        <f t="shared" si="97"/>
        <v>12.759999999999998</v>
      </c>
      <c r="H1209">
        <f t="shared" si="98"/>
        <v>3.5721142198983502</v>
      </c>
      <c r="I1209">
        <f t="shared" si="99"/>
        <v>5.9683430347999007</v>
      </c>
      <c r="J1209">
        <f t="shared" si="100"/>
        <v>6.2509106304471231</v>
      </c>
    </row>
    <row r="1210" spans="2:10" x14ac:dyDescent="0.25">
      <c r="B1210" s="70">
        <v>41386</v>
      </c>
      <c r="C1210">
        <v>34.28</v>
      </c>
      <c r="D1210">
        <v>21.08</v>
      </c>
      <c r="E1210">
        <v>38.299999999999997</v>
      </c>
      <c r="F1210">
        <f t="shared" si="96"/>
        <v>27.68</v>
      </c>
      <c r="G1210">
        <f t="shared" si="97"/>
        <v>13.200000000000003</v>
      </c>
      <c r="H1210">
        <f t="shared" si="98"/>
        <v>3.6331804249169903</v>
      </c>
      <c r="I1210">
        <f t="shared" si="99"/>
        <v>5.9425355413482643</v>
      </c>
      <c r="J1210">
        <f t="shared" si="100"/>
        <v>6.2852693817765104</v>
      </c>
    </row>
    <row r="1211" spans="2:10" x14ac:dyDescent="0.25">
      <c r="B1211" s="70">
        <v>41387</v>
      </c>
      <c r="C1211">
        <v>36.049999999999997</v>
      </c>
      <c r="D1211">
        <v>22.26</v>
      </c>
      <c r="E1211">
        <v>38.4</v>
      </c>
      <c r="F1211">
        <f t="shared" si="96"/>
        <v>29.155000000000001</v>
      </c>
      <c r="G1211">
        <f t="shared" si="97"/>
        <v>13.789999999999996</v>
      </c>
      <c r="H1211">
        <f t="shared" si="98"/>
        <v>3.7134889255254278</v>
      </c>
      <c r="I1211">
        <f t="shared" si="99"/>
        <v>6.2872509417855591</v>
      </c>
      <c r="J1211">
        <f t="shared" si="100"/>
        <v>6.3053926259926953</v>
      </c>
    </row>
    <row r="1212" spans="2:10" x14ac:dyDescent="0.25">
      <c r="B1212" s="70">
        <v>41388</v>
      </c>
      <c r="C1212">
        <v>38.06</v>
      </c>
      <c r="D1212">
        <v>22.97</v>
      </c>
      <c r="E1212">
        <v>38.5</v>
      </c>
      <c r="F1212">
        <f t="shared" si="96"/>
        <v>30.515000000000001</v>
      </c>
      <c r="G1212">
        <f t="shared" si="97"/>
        <v>15.090000000000003</v>
      </c>
      <c r="H1212">
        <f t="shared" si="98"/>
        <v>3.8845849199110067</v>
      </c>
      <c r="I1212">
        <f t="shared" si="99"/>
        <v>6.7850480182394435</v>
      </c>
      <c r="J1212">
        <f t="shared" si="100"/>
        <v>6.4456461298422418</v>
      </c>
    </row>
    <row r="1213" spans="2:10" x14ac:dyDescent="0.25">
      <c r="B1213" s="70">
        <v>41389</v>
      </c>
      <c r="C1213">
        <v>38.520000000000003</v>
      </c>
      <c r="D1213">
        <v>25.34</v>
      </c>
      <c r="E1213">
        <v>38.6</v>
      </c>
      <c r="F1213">
        <f t="shared" si="96"/>
        <v>31.93</v>
      </c>
      <c r="G1213">
        <f t="shared" si="97"/>
        <v>13.180000000000003</v>
      </c>
      <c r="H1213">
        <f t="shared" si="98"/>
        <v>3.6304269721342699</v>
      </c>
      <c r="I1213">
        <f t="shared" si="99"/>
        <v>6.54378559379031</v>
      </c>
      <c r="J1213">
        <f t="shared" si="100"/>
        <v>6.6416627523222704</v>
      </c>
    </row>
    <row r="1214" spans="2:10" x14ac:dyDescent="0.25">
      <c r="B1214" s="70">
        <v>41390</v>
      </c>
      <c r="C1214">
        <v>38.29</v>
      </c>
      <c r="D1214">
        <v>24.32</v>
      </c>
      <c r="E1214">
        <v>38.700000000000003</v>
      </c>
      <c r="F1214">
        <f t="shared" si="96"/>
        <v>31.305</v>
      </c>
      <c r="G1214">
        <f t="shared" si="97"/>
        <v>13.969999999999999</v>
      </c>
      <c r="H1214">
        <f t="shared" si="98"/>
        <v>3.7376463182061515</v>
      </c>
      <c r="I1214">
        <f t="shared" si="99"/>
        <v>6.6696105540476269</v>
      </c>
      <c r="J1214">
        <f t="shared" si="100"/>
        <v>6.7151187625655737</v>
      </c>
    </row>
    <row r="1215" spans="2:10" x14ac:dyDescent="0.25">
      <c r="B1215" s="70">
        <v>41391</v>
      </c>
      <c r="C1215">
        <v>39.299999999999997</v>
      </c>
      <c r="D1215">
        <v>24.76</v>
      </c>
      <c r="E1215">
        <v>38.799999999999997</v>
      </c>
      <c r="F1215">
        <f t="shared" si="96"/>
        <v>32.03</v>
      </c>
      <c r="G1215">
        <f t="shared" si="97"/>
        <v>14.539999999999996</v>
      </c>
      <c r="H1215">
        <f t="shared" si="98"/>
        <v>3.8131351929875232</v>
      </c>
      <c r="I1215">
        <f t="shared" si="99"/>
        <v>6.9226186537484145</v>
      </c>
      <c r="J1215">
        <f t="shared" si="100"/>
        <v>6.7870341831730876</v>
      </c>
    </row>
    <row r="1216" spans="2:10" x14ac:dyDescent="0.25">
      <c r="B1216" s="70">
        <v>41392</v>
      </c>
      <c r="C1216">
        <v>38.479999999999997</v>
      </c>
      <c r="D1216">
        <v>24.94</v>
      </c>
      <c r="E1216">
        <v>38.9</v>
      </c>
      <c r="F1216">
        <f t="shared" si="96"/>
        <v>31.71</v>
      </c>
      <c r="G1216">
        <f t="shared" si="97"/>
        <v>13.539999999999996</v>
      </c>
      <c r="H1216">
        <f t="shared" si="98"/>
        <v>3.6796738985948192</v>
      </c>
      <c r="I1216">
        <f t="shared" si="99"/>
        <v>6.6545309930020728</v>
      </c>
      <c r="J1216">
        <f t="shared" si="100"/>
        <v>6.8654448993543262</v>
      </c>
    </row>
    <row r="1217" spans="2:10" x14ac:dyDescent="0.25">
      <c r="B1217" s="70">
        <v>41393</v>
      </c>
      <c r="C1217">
        <v>39.75</v>
      </c>
      <c r="D1217">
        <v>24.47</v>
      </c>
      <c r="E1217">
        <v>39</v>
      </c>
      <c r="F1217">
        <f t="shared" si="96"/>
        <v>32.11</v>
      </c>
      <c r="G1217">
        <f t="shared" si="97"/>
        <v>15.280000000000001</v>
      </c>
      <c r="H1217">
        <f t="shared" si="98"/>
        <v>3.9089640571384128</v>
      </c>
      <c r="I1217">
        <f t="shared" si="99"/>
        <v>7.1446251212770076</v>
      </c>
      <c r="J1217">
        <f t="shared" si="100"/>
        <v>6.9449272292972752</v>
      </c>
    </row>
    <row r="1218" spans="2:10" x14ac:dyDescent="0.25">
      <c r="B1218" s="70">
        <v>41394</v>
      </c>
      <c r="C1218">
        <v>39.909999999999997</v>
      </c>
      <c r="D1218">
        <v>25.98</v>
      </c>
      <c r="E1218">
        <v>39</v>
      </c>
      <c r="F1218">
        <f t="shared" si="96"/>
        <v>32.945</v>
      </c>
      <c r="G1218">
        <f t="shared" si="97"/>
        <v>13.929999999999996</v>
      </c>
      <c r="H1218">
        <f t="shared" si="98"/>
        <v>3.7322915213043042</v>
      </c>
      <c r="I1218">
        <f t="shared" si="99"/>
        <v>6.9358391746965022</v>
      </c>
      <c r="J1218">
        <f t="shared" si="100"/>
        <v>7.0213493112013969</v>
      </c>
    </row>
    <row r="1219" spans="2:10" x14ac:dyDescent="0.25">
      <c r="B1219" s="70">
        <v>41395</v>
      </c>
      <c r="C1219">
        <v>39.61</v>
      </c>
      <c r="D1219">
        <v>24.79</v>
      </c>
      <c r="E1219">
        <v>39.1</v>
      </c>
      <c r="F1219">
        <f t="shared" si="96"/>
        <v>32.200000000000003</v>
      </c>
      <c r="G1219">
        <f t="shared" si="97"/>
        <v>14.82</v>
      </c>
      <c r="H1219">
        <f t="shared" si="98"/>
        <v>3.8496753109840314</v>
      </c>
      <c r="I1219">
        <f t="shared" si="99"/>
        <v>7.0670222037623809</v>
      </c>
      <c r="J1219">
        <f t="shared" si="100"/>
        <v>7.2771916657005722</v>
      </c>
    </row>
    <row r="1220" spans="2:10" x14ac:dyDescent="0.25">
      <c r="B1220" s="70">
        <v>41396</v>
      </c>
      <c r="C1220">
        <v>39.15</v>
      </c>
      <c r="D1220">
        <v>22.49</v>
      </c>
      <c r="E1220">
        <v>39.200000000000003</v>
      </c>
      <c r="F1220">
        <f t="shared" ref="F1220:F1283" si="101">0.5*(C1220+D1220)</f>
        <v>30.82</v>
      </c>
      <c r="G1220">
        <f t="shared" ref="G1220:G1283" si="102">C1220-D1220</f>
        <v>16.66</v>
      </c>
      <c r="H1220">
        <f t="shared" ref="H1220:H1283" si="103">SQRT(G1220)</f>
        <v>4.0816663263917103</v>
      </c>
      <c r="I1220">
        <f t="shared" ref="I1220:I1283" si="104">0.000939*(F1220+17.8)*H1220*E1220</f>
        <v>7.3047290632690158</v>
      </c>
      <c r="J1220">
        <f t="shared" si="100"/>
        <v>7.4475610904469605</v>
      </c>
    </row>
    <row r="1221" spans="2:10" x14ac:dyDescent="0.25">
      <c r="B1221" s="70">
        <v>41397</v>
      </c>
      <c r="C1221">
        <v>40.51</v>
      </c>
      <c r="D1221">
        <v>20.67</v>
      </c>
      <c r="E1221">
        <v>39.200000000000003</v>
      </c>
      <c r="F1221">
        <f t="shared" si="101"/>
        <v>30.59</v>
      </c>
      <c r="G1221">
        <f t="shared" si="102"/>
        <v>19.839999999999996</v>
      </c>
      <c r="H1221">
        <f t="shared" si="103"/>
        <v>4.4542114902640169</v>
      </c>
      <c r="I1221">
        <f t="shared" si="104"/>
        <v>7.9337427654979509</v>
      </c>
      <c r="J1221">
        <f t="shared" si="100"/>
        <v>7.5922137109252041</v>
      </c>
    </row>
    <row r="1222" spans="2:10" x14ac:dyDescent="0.25">
      <c r="B1222" s="70">
        <v>41398</v>
      </c>
      <c r="C1222">
        <v>42.12</v>
      </c>
      <c r="D1222">
        <v>23.95</v>
      </c>
      <c r="E1222">
        <v>39.299999999999997</v>
      </c>
      <c r="F1222">
        <f t="shared" si="101"/>
        <v>33.034999999999997</v>
      </c>
      <c r="G1222">
        <f t="shared" si="102"/>
        <v>18.169999999999998</v>
      </c>
      <c r="H1222">
        <f t="shared" si="103"/>
        <v>4.2626282971894227</v>
      </c>
      <c r="I1222">
        <f t="shared" si="104"/>
        <v>7.9964722450089516</v>
      </c>
      <c r="J1222">
        <f t="shared" ref="J1222:J1285" si="105">0.2*(I1220+I1221+I1222+I1223+I1224)</f>
        <v>7.7108964579410388</v>
      </c>
    </row>
    <row r="1223" spans="2:10" x14ac:dyDescent="0.25">
      <c r="B1223" s="70">
        <v>41399</v>
      </c>
      <c r="C1223">
        <v>42.56</v>
      </c>
      <c r="D1223">
        <v>26.97</v>
      </c>
      <c r="E1223">
        <v>39.299999999999997</v>
      </c>
      <c r="F1223">
        <f t="shared" si="101"/>
        <v>34.765000000000001</v>
      </c>
      <c r="G1223">
        <f t="shared" si="102"/>
        <v>15.590000000000003</v>
      </c>
      <c r="H1223">
        <f t="shared" si="103"/>
        <v>3.948417404479927</v>
      </c>
      <c r="I1223">
        <f t="shared" si="104"/>
        <v>7.6591022770877215</v>
      </c>
      <c r="J1223">
        <f t="shared" si="105"/>
        <v>7.8160416073473575</v>
      </c>
    </row>
    <row r="1224" spans="2:10" x14ac:dyDescent="0.25">
      <c r="B1224" s="70">
        <v>41400</v>
      </c>
      <c r="C1224">
        <v>42.33</v>
      </c>
      <c r="D1224">
        <v>26.65</v>
      </c>
      <c r="E1224">
        <v>39.4</v>
      </c>
      <c r="F1224">
        <f t="shared" si="101"/>
        <v>34.489999999999995</v>
      </c>
      <c r="G1224">
        <f t="shared" si="102"/>
        <v>15.68</v>
      </c>
      <c r="H1224">
        <f t="shared" si="103"/>
        <v>3.9597979746446663</v>
      </c>
      <c r="I1224">
        <f t="shared" si="104"/>
        <v>7.6604359388415526</v>
      </c>
      <c r="J1224">
        <f t="shared" si="105"/>
        <v>7.8158134604133558</v>
      </c>
    </row>
    <row r="1225" spans="2:10" x14ac:dyDescent="0.25">
      <c r="B1225" s="70">
        <v>41401</v>
      </c>
      <c r="C1225">
        <v>42.51</v>
      </c>
      <c r="D1225">
        <v>26.09</v>
      </c>
      <c r="E1225">
        <v>39.5</v>
      </c>
      <c r="F1225">
        <f t="shared" si="101"/>
        <v>34.299999999999997</v>
      </c>
      <c r="G1225">
        <f t="shared" si="102"/>
        <v>16.419999999999998</v>
      </c>
      <c r="H1225">
        <f t="shared" si="103"/>
        <v>4.052159917870962</v>
      </c>
      <c r="I1225">
        <f t="shared" si="104"/>
        <v>7.8304548103006093</v>
      </c>
      <c r="J1225">
        <f t="shared" si="105"/>
        <v>7.7479207380289843</v>
      </c>
    </row>
    <row r="1226" spans="2:10" x14ac:dyDescent="0.25">
      <c r="B1226" s="70">
        <v>41402</v>
      </c>
      <c r="C1226">
        <v>42.5</v>
      </c>
      <c r="D1226">
        <v>25.43</v>
      </c>
      <c r="E1226">
        <v>39.5</v>
      </c>
      <c r="F1226">
        <f t="shared" si="101"/>
        <v>33.965000000000003</v>
      </c>
      <c r="G1226">
        <f t="shared" si="102"/>
        <v>17.07</v>
      </c>
      <c r="H1226">
        <f t="shared" si="103"/>
        <v>4.1315856520227197</v>
      </c>
      <c r="I1226">
        <f t="shared" si="104"/>
        <v>7.9326020308279386</v>
      </c>
      <c r="J1226">
        <f t="shared" si="105"/>
        <v>7.5991416135600378</v>
      </c>
    </row>
    <row r="1227" spans="2:10" x14ac:dyDescent="0.25">
      <c r="B1227" s="70">
        <v>41403</v>
      </c>
      <c r="C1227">
        <v>42.23</v>
      </c>
      <c r="D1227">
        <v>26.71</v>
      </c>
      <c r="E1227">
        <v>39.6</v>
      </c>
      <c r="F1227">
        <f t="shared" si="101"/>
        <v>34.47</v>
      </c>
      <c r="G1227">
        <f t="shared" si="102"/>
        <v>15.519999999999996</v>
      </c>
      <c r="H1227">
        <f t="shared" si="103"/>
        <v>3.9395431207184415</v>
      </c>
      <c r="I1227">
        <f t="shared" si="104"/>
        <v>7.6570086330870968</v>
      </c>
      <c r="J1227">
        <f t="shared" si="105"/>
        <v>7.3750995603242249</v>
      </c>
    </row>
    <row r="1228" spans="2:10" x14ac:dyDescent="0.25">
      <c r="B1228" s="70">
        <v>41404</v>
      </c>
      <c r="C1228">
        <v>40.03</v>
      </c>
      <c r="D1228">
        <v>26.86</v>
      </c>
      <c r="E1228">
        <v>39.6</v>
      </c>
      <c r="F1228">
        <f t="shared" si="101"/>
        <v>33.445</v>
      </c>
      <c r="G1228">
        <f t="shared" si="102"/>
        <v>13.170000000000002</v>
      </c>
      <c r="H1228">
        <f t="shared" si="103"/>
        <v>3.6290494623248111</v>
      </c>
      <c r="I1228">
        <f t="shared" si="104"/>
        <v>6.91520665474299</v>
      </c>
      <c r="J1228">
        <f t="shared" si="105"/>
        <v>7.1832902027070293</v>
      </c>
    </row>
    <row r="1229" spans="2:10" x14ac:dyDescent="0.25">
      <c r="B1229" s="70">
        <v>41405</v>
      </c>
      <c r="C1229">
        <v>38.39</v>
      </c>
      <c r="D1229">
        <v>26.1</v>
      </c>
      <c r="E1229">
        <v>39.700000000000003</v>
      </c>
      <c r="F1229">
        <f t="shared" si="101"/>
        <v>32.245000000000005</v>
      </c>
      <c r="G1229">
        <f t="shared" si="102"/>
        <v>12.29</v>
      </c>
      <c r="H1229">
        <f t="shared" si="103"/>
        <v>3.5057096285916205</v>
      </c>
      <c r="I1229">
        <f t="shared" si="104"/>
        <v>6.5402256726624897</v>
      </c>
      <c r="J1229">
        <f t="shared" si="105"/>
        <v>7.0741457111245509</v>
      </c>
    </row>
    <row r="1230" spans="2:10" x14ac:dyDescent="0.25">
      <c r="B1230" s="70">
        <v>41406</v>
      </c>
      <c r="C1230">
        <v>38.07</v>
      </c>
      <c r="D1230">
        <v>23.75</v>
      </c>
      <c r="E1230">
        <v>39.700000000000003</v>
      </c>
      <c r="F1230">
        <f t="shared" si="101"/>
        <v>30.91</v>
      </c>
      <c r="G1230">
        <f t="shared" si="102"/>
        <v>14.32</v>
      </c>
      <c r="H1230">
        <f t="shared" si="103"/>
        <v>3.7841775856849003</v>
      </c>
      <c r="I1230">
        <f t="shared" si="104"/>
        <v>6.8714080222146272</v>
      </c>
      <c r="J1230">
        <f t="shared" si="105"/>
        <v>7.0959412971564895</v>
      </c>
    </row>
    <row r="1231" spans="2:10" x14ac:dyDescent="0.25">
      <c r="B1231" s="70">
        <v>41407</v>
      </c>
      <c r="C1231">
        <v>39.49</v>
      </c>
      <c r="D1231">
        <v>23.37</v>
      </c>
      <c r="E1231">
        <v>39.799999999999997</v>
      </c>
      <c r="F1231">
        <f t="shared" si="101"/>
        <v>31.43</v>
      </c>
      <c r="G1231">
        <f t="shared" si="102"/>
        <v>16.12</v>
      </c>
      <c r="H1231">
        <f t="shared" si="103"/>
        <v>4.0149719799769468</v>
      </c>
      <c r="I1231">
        <f t="shared" si="104"/>
        <v>7.3868795729155483</v>
      </c>
      <c r="J1231">
        <f t="shared" si="105"/>
        <v>7.2826077984776338</v>
      </c>
    </row>
    <row r="1232" spans="2:10" x14ac:dyDescent="0.25">
      <c r="B1232" s="70">
        <v>41408</v>
      </c>
      <c r="C1232">
        <v>41.82</v>
      </c>
      <c r="D1232">
        <v>25.52</v>
      </c>
      <c r="E1232">
        <v>39.799999999999997</v>
      </c>
      <c r="F1232">
        <f t="shared" si="101"/>
        <v>33.67</v>
      </c>
      <c r="G1232">
        <f t="shared" si="102"/>
        <v>16.3</v>
      </c>
      <c r="H1232">
        <f t="shared" si="103"/>
        <v>4.0373258476372698</v>
      </c>
      <c r="I1232">
        <f t="shared" si="104"/>
        <v>7.7659865632467895</v>
      </c>
      <c r="J1232">
        <f t="shared" si="105"/>
        <v>7.5774555203848086</v>
      </c>
    </row>
    <row r="1233" spans="2:10" x14ac:dyDescent="0.25">
      <c r="B1233" s="70">
        <v>41409</v>
      </c>
      <c r="C1233">
        <v>42.72</v>
      </c>
      <c r="D1233">
        <v>26.85</v>
      </c>
      <c r="E1233" s="116">
        <v>39.9</v>
      </c>
      <c r="F1233">
        <f t="shared" si="101"/>
        <v>34.784999999999997</v>
      </c>
      <c r="G1233">
        <f t="shared" si="102"/>
        <v>15.869999999999997</v>
      </c>
      <c r="H1233">
        <f t="shared" si="103"/>
        <v>3.9837168574084174</v>
      </c>
      <c r="I1233">
        <f t="shared" si="104"/>
        <v>7.8485391613487128</v>
      </c>
      <c r="J1233">
        <f t="shared" si="105"/>
        <v>7.833628979814252</v>
      </c>
    </row>
    <row r="1234" spans="2:10" x14ac:dyDescent="0.25">
      <c r="B1234" s="70">
        <v>41410</v>
      </c>
      <c r="C1234">
        <v>43.3</v>
      </c>
      <c r="D1234">
        <v>26.97</v>
      </c>
      <c r="E1234">
        <v>39.9</v>
      </c>
      <c r="F1234">
        <f t="shared" si="101"/>
        <v>35.134999999999998</v>
      </c>
      <c r="G1234">
        <f t="shared" si="102"/>
        <v>16.329999999999998</v>
      </c>
      <c r="H1234">
        <f t="shared" si="103"/>
        <v>4.0410394702353498</v>
      </c>
      <c r="I1234">
        <f t="shared" si="104"/>
        <v>8.0144642821983592</v>
      </c>
      <c r="J1234">
        <f t="shared" si="105"/>
        <v>8.0156177468999008</v>
      </c>
    </row>
    <row r="1235" spans="2:10" x14ac:dyDescent="0.25">
      <c r="B1235" s="70">
        <v>41411</v>
      </c>
      <c r="C1235">
        <v>43.95</v>
      </c>
      <c r="D1235">
        <v>27.39</v>
      </c>
      <c r="E1235">
        <v>39.9</v>
      </c>
      <c r="F1235">
        <f t="shared" si="101"/>
        <v>35.67</v>
      </c>
      <c r="G1235">
        <f t="shared" si="102"/>
        <v>16.560000000000002</v>
      </c>
      <c r="H1235">
        <f t="shared" si="103"/>
        <v>4.0693979898751609</v>
      </c>
      <c r="I1235">
        <f t="shared" si="104"/>
        <v>8.1522753193618485</v>
      </c>
      <c r="J1235">
        <f t="shared" si="105"/>
        <v>8.0419942380390523</v>
      </c>
    </row>
    <row r="1236" spans="2:10" x14ac:dyDescent="0.25">
      <c r="B1236" s="70">
        <v>41412</v>
      </c>
      <c r="C1236">
        <v>44.99</v>
      </c>
      <c r="D1236">
        <v>28.51</v>
      </c>
      <c r="E1236">
        <v>39.9</v>
      </c>
      <c r="F1236">
        <f t="shared" si="101"/>
        <v>36.75</v>
      </c>
      <c r="G1236">
        <f t="shared" si="102"/>
        <v>16.48</v>
      </c>
      <c r="H1236">
        <f t="shared" si="103"/>
        <v>4.0595566260368878</v>
      </c>
      <c r="I1236">
        <f t="shared" si="104"/>
        <v>8.2968234083437924</v>
      </c>
      <c r="J1236">
        <f t="shared" si="105"/>
        <v>8.1220405188952043</v>
      </c>
    </row>
    <row r="1237" spans="2:10" x14ac:dyDescent="0.25">
      <c r="B1237" s="70">
        <v>41413</v>
      </c>
      <c r="C1237">
        <v>44.49</v>
      </c>
      <c r="D1237">
        <v>29.76</v>
      </c>
      <c r="E1237">
        <v>39.9</v>
      </c>
      <c r="F1237">
        <f t="shared" si="101"/>
        <v>37.125</v>
      </c>
      <c r="G1237">
        <f t="shared" si="102"/>
        <v>14.73</v>
      </c>
      <c r="H1237">
        <f t="shared" si="103"/>
        <v>3.8379682124790979</v>
      </c>
      <c r="I1237">
        <f t="shared" si="104"/>
        <v>7.8978690189425542</v>
      </c>
      <c r="J1237">
        <f t="shared" si="105"/>
        <v>8.1101736201105368</v>
      </c>
    </row>
    <row r="1238" spans="2:10" x14ac:dyDescent="0.25">
      <c r="B1238" s="70">
        <v>41414</v>
      </c>
      <c r="C1238">
        <v>44.72</v>
      </c>
      <c r="D1238">
        <v>28.28</v>
      </c>
      <c r="E1238">
        <v>39.9</v>
      </c>
      <c r="F1238">
        <f t="shared" si="101"/>
        <v>36.5</v>
      </c>
      <c r="G1238">
        <f t="shared" si="102"/>
        <v>16.439999999999998</v>
      </c>
      <c r="H1238">
        <f t="shared" si="103"/>
        <v>4.0546269865426581</v>
      </c>
      <c r="I1238">
        <f t="shared" si="104"/>
        <v>8.2487705656294672</v>
      </c>
      <c r="J1238">
        <f t="shared" si="105"/>
        <v>8.040369667395316</v>
      </c>
    </row>
    <row r="1239" spans="2:10" x14ac:dyDescent="0.25">
      <c r="B1239" s="70">
        <v>41415</v>
      </c>
      <c r="C1239">
        <v>44.6</v>
      </c>
      <c r="D1239">
        <v>29.76</v>
      </c>
      <c r="E1239">
        <v>40</v>
      </c>
      <c r="F1239">
        <f t="shared" si="101"/>
        <v>37.18</v>
      </c>
      <c r="G1239">
        <f t="shared" si="102"/>
        <v>14.84</v>
      </c>
      <c r="H1239">
        <f t="shared" si="103"/>
        <v>3.8522720568516444</v>
      </c>
      <c r="I1239">
        <f t="shared" si="104"/>
        <v>7.9551297882750207</v>
      </c>
      <c r="J1239">
        <f t="shared" si="105"/>
        <v>7.993487098559334</v>
      </c>
    </row>
    <row r="1240" spans="2:10" x14ac:dyDescent="0.25">
      <c r="B1240" s="70">
        <v>41416</v>
      </c>
      <c r="C1240">
        <v>43.75</v>
      </c>
      <c r="D1240">
        <v>29.06</v>
      </c>
      <c r="E1240">
        <v>40</v>
      </c>
      <c r="F1240">
        <f t="shared" si="101"/>
        <v>36.405000000000001</v>
      </c>
      <c r="G1240">
        <f t="shared" si="102"/>
        <v>14.690000000000001</v>
      </c>
      <c r="H1240">
        <f t="shared" si="103"/>
        <v>3.8327535793473602</v>
      </c>
      <c r="I1240">
        <f t="shared" si="104"/>
        <v>7.8032555557857473</v>
      </c>
      <c r="J1240">
        <f t="shared" si="105"/>
        <v>7.944417211234196</v>
      </c>
    </row>
    <row r="1241" spans="2:10" x14ac:dyDescent="0.25">
      <c r="B1241" s="70">
        <v>41417</v>
      </c>
      <c r="C1241">
        <v>44.31</v>
      </c>
      <c r="D1241">
        <v>28.68</v>
      </c>
      <c r="E1241">
        <v>40</v>
      </c>
      <c r="F1241">
        <f t="shared" si="101"/>
        <v>36.495000000000005</v>
      </c>
      <c r="G1241">
        <f t="shared" si="102"/>
        <v>15.630000000000003</v>
      </c>
      <c r="H1241">
        <f t="shared" si="103"/>
        <v>3.9534794801541593</v>
      </c>
      <c r="I1241">
        <f t="shared" si="104"/>
        <v>8.0624105641638764</v>
      </c>
      <c r="J1241">
        <f t="shared" si="105"/>
        <v>7.7650710311648927</v>
      </c>
    </row>
    <row r="1242" spans="2:10" x14ac:dyDescent="0.25">
      <c r="B1242" s="70">
        <v>41418</v>
      </c>
      <c r="C1242">
        <v>43.99</v>
      </c>
      <c r="D1242">
        <v>30.22</v>
      </c>
      <c r="E1242">
        <v>40</v>
      </c>
      <c r="F1242">
        <f t="shared" si="101"/>
        <v>37.105000000000004</v>
      </c>
      <c r="G1242">
        <f t="shared" si="102"/>
        <v>13.770000000000003</v>
      </c>
      <c r="H1242">
        <f t="shared" si="103"/>
        <v>3.7107950630558948</v>
      </c>
      <c r="I1242">
        <f t="shared" si="104"/>
        <v>7.652519582316871</v>
      </c>
      <c r="J1242">
        <f t="shared" si="105"/>
        <v>7.5680003046659508</v>
      </c>
    </row>
    <row r="1243" spans="2:10" x14ac:dyDescent="0.25">
      <c r="B1243" s="70">
        <v>41419</v>
      </c>
      <c r="C1243">
        <v>42.8</v>
      </c>
      <c r="D1243">
        <v>29.68</v>
      </c>
      <c r="E1243">
        <v>40</v>
      </c>
      <c r="F1243">
        <f t="shared" si="101"/>
        <v>36.239999999999995</v>
      </c>
      <c r="G1243">
        <f t="shared" si="102"/>
        <v>13.119999999999997</v>
      </c>
      <c r="H1243">
        <f t="shared" si="103"/>
        <v>3.6221540552549665</v>
      </c>
      <c r="I1243">
        <f t="shared" si="104"/>
        <v>7.3520396652829465</v>
      </c>
      <c r="J1243">
        <f t="shared" si="105"/>
        <v>7.4277395952391378</v>
      </c>
    </row>
    <row r="1244" spans="2:10" x14ac:dyDescent="0.25">
      <c r="B1244" s="70">
        <v>41420</v>
      </c>
      <c r="C1244">
        <v>41.31</v>
      </c>
      <c r="D1244">
        <v>29.04</v>
      </c>
      <c r="E1244">
        <v>40</v>
      </c>
      <c r="F1244">
        <f t="shared" si="101"/>
        <v>35.174999999999997</v>
      </c>
      <c r="G1244">
        <f t="shared" si="102"/>
        <v>12.270000000000003</v>
      </c>
      <c r="H1244">
        <f t="shared" si="103"/>
        <v>3.5028559776273993</v>
      </c>
      <c r="I1244">
        <f t="shared" si="104"/>
        <v>6.9697761557803171</v>
      </c>
      <c r="J1244">
        <f t="shared" si="105"/>
        <v>7.3177806919623833</v>
      </c>
    </row>
    <row r="1245" spans="2:10" x14ac:dyDescent="0.25">
      <c r="B1245" s="70">
        <v>41421</v>
      </c>
      <c r="C1245">
        <v>41.98</v>
      </c>
      <c r="D1245">
        <v>29.51</v>
      </c>
      <c r="E1245">
        <v>40</v>
      </c>
      <c r="F1245">
        <f t="shared" si="101"/>
        <v>35.744999999999997</v>
      </c>
      <c r="G1245">
        <f t="shared" si="102"/>
        <v>12.469999999999995</v>
      </c>
      <c r="H1245">
        <f t="shared" si="103"/>
        <v>3.5312887166019142</v>
      </c>
      <c r="I1245">
        <f t="shared" si="104"/>
        <v>7.1019520086516827</v>
      </c>
      <c r="J1245">
        <f t="shared" si="105"/>
        <v>7.3008050957727111</v>
      </c>
    </row>
    <row r="1246" spans="2:10" x14ac:dyDescent="0.25">
      <c r="B1246" s="70">
        <v>41422</v>
      </c>
      <c r="C1246">
        <v>42.42</v>
      </c>
      <c r="D1246">
        <v>28.25</v>
      </c>
      <c r="E1246">
        <v>40</v>
      </c>
      <c r="F1246">
        <f t="shared" si="101"/>
        <v>35.335000000000001</v>
      </c>
      <c r="G1246">
        <f t="shared" si="102"/>
        <v>14.170000000000002</v>
      </c>
      <c r="H1246">
        <f t="shared" si="103"/>
        <v>3.7643060449437424</v>
      </c>
      <c r="I1246">
        <f t="shared" si="104"/>
        <v>7.5126160477801012</v>
      </c>
      <c r="J1246">
        <f t="shared" si="105"/>
        <v>7.3644694200267713</v>
      </c>
    </row>
    <row r="1247" spans="2:10" x14ac:dyDescent="0.25">
      <c r="B1247" s="70">
        <v>41423</v>
      </c>
      <c r="C1247">
        <v>42.74</v>
      </c>
      <c r="D1247">
        <v>28.52</v>
      </c>
      <c r="E1247">
        <v>40</v>
      </c>
      <c r="F1247">
        <f t="shared" si="101"/>
        <v>35.630000000000003</v>
      </c>
      <c r="G1247">
        <f t="shared" si="102"/>
        <v>14.220000000000002</v>
      </c>
      <c r="H1247">
        <f t="shared" si="103"/>
        <v>3.7709415269929609</v>
      </c>
      <c r="I1247">
        <f t="shared" si="104"/>
        <v>7.5676416013685053</v>
      </c>
      <c r="J1247">
        <f t="shared" si="105"/>
        <v>7.5798014147700501</v>
      </c>
    </row>
    <row r="1248" spans="2:10" x14ac:dyDescent="0.25">
      <c r="B1248" s="70">
        <v>41424</v>
      </c>
      <c r="C1248">
        <v>42.84</v>
      </c>
      <c r="D1248">
        <v>28.16</v>
      </c>
      <c r="E1248">
        <v>40</v>
      </c>
      <c r="F1248">
        <f t="shared" si="101"/>
        <v>35.5</v>
      </c>
      <c r="G1248">
        <f t="shared" si="102"/>
        <v>14.680000000000003</v>
      </c>
      <c r="H1248">
        <f t="shared" si="103"/>
        <v>3.8314488121336039</v>
      </c>
      <c r="I1248">
        <f t="shared" si="104"/>
        <v>7.6703612865532431</v>
      </c>
      <c r="J1248">
        <f t="shared" si="105"/>
        <v>7.6986994440457437</v>
      </c>
    </row>
    <row r="1249" spans="2:10" x14ac:dyDescent="0.25">
      <c r="B1249" s="70">
        <v>41425</v>
      </c>
      <c r="C1249">
        <v>43.48</v>
      </c>
      <c r="D1249">
        <v>27.24</v>
      </c>
      <c r="E1249">
        <v>40</v>
      </c>
      <c r="F1249">
        <f t="shared" si="101"/>
        <v>35.36</v>
      </c>
      <c r="G1249">
        <f t="shared" si="102"/>
        <v>16.239999999999998</v>
      </c>
      <c r="H1249">
        <f t="shared" si="103"/>
        <v>4.029888335921977</v>
      </c>
      <c r="I1249">
        <f t="shared" si="104"/>
        <v>8.0464361294967173</v>
      </c>
      <c r="J1249">
        <f t="shared" si="105"/>
        <v>7.6685790666886477</v>
      </c>
    </row>
    <row r="1250" spans="2:10" x14ac:dyDescent="0.25">
      <c r="B1250" s="70">
        <v>41426</v>
      </c>
      <c r="C1250">
        <v>42.89</v>
      </c>
      <c r="D1250">
        <v>28.11</v>
      </c>
      <c r="E1250">
        <v>40</v>
      </c>
      <c r="F1250">
        <f t="shared" si="101"/>
        <v>35.5</v>
      </c>
      <c r="G1250">
        <f t="shared" si="102"/>
        <v>14.780000000000001</v>
      </c>
      <c r="H1250">
        <f t="shared" si="103"/>
        <v>3.8444765573482171</v>
      </c>
      <c r="I1250">
        <f t="shared" si="104"/>
        <v>7.6964421550301481</v>
      </c>
      <c r="J1250">
        <f t="shared" si="105"/>
        <v>7.6750481014870253</v>
      </c>
    </row>
    <row r="1251" spans="2:10" x14ac:dyDescent="0.25">
      <c r="B1251" s="70">
        <v>41427</v>
      </c>
      <c r="C1251">
        <v>42.43</v>
      </c>
      <c r="D1251">
        <v>29.02</v>
      </c>
      <c r="E1251">
        <v>40</v>
      </c>
      <c r="F1251">
        <f t="shared" si="101"/>
        <v>35.725000000000001</v>
      </c>
      <c r="G1251">
        <f t="shared" si="102"/>
        <v>13.41</v>
      </c>
      <c r="H1251">
        <f t="shared" si="103"/>
        <v>3.6619666847201109</v>
      </c>
      <c r="I1251">
        <f t="shared" si="104"/>
        <v>7.3620141609946268</v>
      </c>
      <c r="J1251">
        <f t="shared" si="105"/>
        <v>7.7110165954756411</v>
      </c>
    </row>
    <row r="1252" spans="2:10" x14ac:dyDescent="0.25">
      <c r="B1252" s="70">
        <v>41428</v>
      </c>
      <c r="C1252">
        <v>43.03</v>
      </c>
      <c r="D1252">
        <v>28.95</v>
      </c>
      <c r="E1252">
        <v>40.1</v>
      </c>
      <c r="F1252">
        <f t="shared" si="101"/>
        <v>35.99</v>
      </c>
      <c r="G1252">
        <f t="shared" si="102"/>
        <v>14.080000000000002</v>
      </c>
      <c r="H1252">
        <f t="shared" si="103"/>
        <v>3.7523326078587438</v>
      </c>
      <c r="I1252">
        <f t="shared" si="104"/>
        <v>7.5999867753603869</v>
      </c>
      <c r="J1252">
        <f t="shared" si="105"/>
        <v>7.6592246819356902</v>
      </c>
    </row>
    <row r="1253" spans="2:10" x14ac:dyDescent="0.25">
      <c r="B1253" s="70">
        <v>41429</v>
      </c>
      <c r="C1253">
        <v>44.27</v>
      </c>
      <c r="D1253">
        <v>29.82</v>
      </c>
      <c r="E1253">
        <v>40.1</v>
      </c>
      <c r="F1253">
        <f t="shared" si="101"/>
        <v>37.045000000000002</v>
      </c>
      <c r="G1253">
        <f t="shared" si="102"/>
        <v>14.450000000000003</v>
      </c>
      <c r="H1253">
        <f t="shared" si="103"/>
        <v>3.801315561749643</v>
      </c>
      <c r="I1253">
        <f t="shared" si="104"/>
        <v>7.850203756496331</v>
      </c>
      <c r="J1253">
        <f t="shared" si="105"/>
        <v>7.5972790846632199</v>
      </c>
    </row>
    <row r="1254" spans="2:10" x14ac:dyDescent="0.25">
      <c r="B1254" s="70">
        <v>41430</v>
      </c>
      <c r="C1254">
        <v>44.09</v>
      </c>
      <c r="D1254">
        <v>29.92</v>
      </c>
      <c r="E1254">
        <v>40.200000000000003</v>
      </c>
      <c r="F1254">
        <f t="shared" si="101"/>
        <v>37.005000000000003</v>
      </c>
      <c r="G1254">
        <f t="shared" si="102"/>
        <v>14.170000000000002</v>
      </c>
      <c r="H1254">
        <f t="shared" si="103"/>
        <v>3.7643060449437424</v>
      </c>
      <c r="I1254">
        <f t="shared" si="104"/>
        <v>7.787476561796959</v>
      </c>
      <c r="J1254">
        <f t="shared" si="105"/>
        <v>7.5664647008579777</v>
      </c>
    </row>
    <row r="1255" spans="2:10" x14ac:dyDescent="0.25">
      <c r="B1255" s="70">
        <v>41431</v>
      </c>
      <c r="C1255">
        <v>43.73</v>
      </c>
      <c r="D1255">
        <v>31.19</v>
      </c>
      <c r="E1255">
        <v>40.200000000000003</v>
      </c>
      <c r="F1255">
        <f t="shared" si="101"/>
        <v>37.46</v>
      </c>
      <c r="G1255">
        <f t="shared" si="102"/>
        <v>12.539999999999996</v>
      </c>
      <c r="H1255">
        <f t="shared" si="103"/>
        <v>3.5411862419251539</v>
      </c>
      <c r="I1255">
        <f t="shared" si="104"/>
        <v>7.3867141686677931</v>
      </c>
      <c r="J1255">
        <f t="shared" si="105"/>
        <v>7.5602387067421892</v>
      </c>
    </row>
    <row r="1256" spans="2:10" x14ac:dyDescent="0.25">
      <c r="B1256" s="70">
        <v>41432</v>
      </c>
      <c r="C1256">
        <v>41.66</v>
      </c>
      <c r="D1256">
        <v>28.66</v>
      </c>
      <c r="E1256">
        <v>40.200000000000003</v>
      </c>
      <c r="F1256">
        <f t="shared" si="101"/>
        <v>35.159999999999997</v>
      </c>
      <c r="G1256">
        <f t="shared" si="102"/>
        <v>12.999999999999996</v>
      </c>
      <c r="H1256">
        <f t="shared" si="103"/>
        <v>3.6055512754639887</v>
      </c>
      <c r="I1256">
        <f t="shared" si="104"/>
        <v>7.2079422419684169</v>
      </c>
      <c r="J1256">
        <f t="shared" si="105"/>
        <v>7.4473937318250059</v>
      </c>
    </row>
    <row r="1257" spans="2:10" x14ac:dyDescent="0.25">
      <c r="B1257" s="70">
        <v>41433</v>
      </c>
      <c r="C1257">
        <v>42.67</v>
      </c>
      <c r="D1257">
        <v>28.68</v>
      </c>
      <c r="E1257">
        <v>40.299999999999997</v>
      </c>
      <c r="F1257">
        <f t="shared" si="101"/>
        <v>35.674999999999997</v>
      </c>
      <c r="G1257">
        <f t="shared" si="102"/>
        <v>13.990000000000002</v>
      </c>
      <c r="H1257">
        <f t="shared" si="103"/>
        <v>3.7403208418530092</v>
      </c>
      <c r="I1257">
        <f t="shared" si="104"/>
        <v>7.5688568047814417</v>
      </c>
      <c r="J1257">
        <f t="shared" si="105"/>
        <v>7.286337418331752</v>
      </c>
    </row>
    <row r="1258" spans="2:10" x14ac:dyDescent="0.25">
      <c r="B1258" s="70">
        <v>41434</v>
      </c>
      <c r="C1258">
        <v>41.63</v>
      </c>
      <c r="D1258">
        <v>28.32</v>
      </c>
      <c r="E1258">
        <v>40.299999999999997</v>
      </c>
      <c r="F1258">
        <f t="shared" si="101"/>
        <v>34.975000000000001</v>
      </c>
      <c r="G1258">
        <f t="shared" si="102"/>
        <v>13.310000000000002</v>
      </c>
      <c r="H1258">
        <f t="shared" si="103"/>
        <v>3.6482872693909401</v>
      </c>
      <c r="I1258">
        <f t="shared" si="104"/>
        <v>7.285978881910415</v>
      </c>
      <c r="J1258">
        <f t="shared" si="105"/>
        <v>6.9181529921719225</v>
      </c>
    </row>
    <row r="1259" spans="2:10" x14ac:dyDescent="0.25">
      <c r="B1259" s="70">
        <v>41435</v>
      </c>
      <c r="C1259">
        <v>40.54</v>
      </c>
      <c r="D1259">
        <v>28.06</v>
      </c>
      <c r="E1259">
        <v>40.4</v>
      </c>
      <c r="F1259">
        <f t="shared" si="101"/>
        <v>34.299999999999997</v>
      </c>
      <c r="G1259">
        <f t="shared" si="102"/>
        <v>12.48</v>
      </c>
      <c r="H1259">
        <f t="shared" si="103"/>
        <v>3.5327043465311387</v>
      </c>
      <c r="I1259">
        <f t="shared" si="104"/>
        <v>6.9821949943306922</v>
      </c>
      <c r="J1259">
        <f t="shared" si="105"/>
        <v>6.6736711458962477</v>
      </c>
    </row>
    <row r="1260" spans="2:10" x14ac:dyDescent="0.25">
      <c r="B1260" s="70">
        <v>41436</v>
      </c>
      <c r="C1260">
        <v>36.159999999999997</v>
      </c>
      <c r="D1260">
        <v>27.48</v>
      </c>
      <c r="E1260">
        <v>40.4</v>
      </c>
      <c r="F1260">
        <f t="shared" si="101"/>
        <v>31.82</v>
      </c>
      <c r="G1260">
        <f t="shared" si="102"/>
        <v>8.6799999999999962</v>
      </c>
      <c r="H1260">
        <f t="shared" si="103"/>
        <v>2.9461839725312466</v>
      </c>
      <c r="I1260">
        <f t="shared" si="104"/>
        <v>5.5457920378686421</v>
      </c>
      <c r="J1260">
        <f t="shared" si="105"/>
        <v>6.4768717777921871</v>
      </c>
    </row>
    <row r="1261" spans="2:10" x14ac:dyDescent="0.25">
      <c r="B1261" s="70">
        <v>41437</v>
      </c>
      <c r="C1261">
        <v>35.51</v>
      </c>
      <c r="D1261">
        <v>24.72</v>
      </c>
      <c r="E1261">
        <v>40.5</v>
      </c>
      <c r="F1261">
        <f t="shared" si="101"/>
        <v>30.114999999999998</v>
      </c>
      <c r="G1261">
        <f t="shared" si="102"/>
        <v>10.79</v>
      </c>
      <c r="H1261">
        <f t="shared" si="103"/>
        <v>3.2848135411313684</v>
      </c>
      <c r="I1261">
        <f t="shared" si="104"/>
        <v>5.9855330105900482</v>
      </c>
      <c r="J1261">
        <f t="shared" si="105"/>
        <v>6.3283272308363738</v>
      </c>
    </row>
    <row r="1262" spans="2:10" x14ac:dyDescent="0.25">
      <c r="B1262" s="70">
        <v>41438</v>
      </c>
      <c r="C1262">
        <v>38.090000000000003</v>
      </c>
      <c r="D1262">
        <v>26.03</v>
      </c>
      <c r="E1262">
        <v>40.5</v>
      </c>
      <c r="F1262">
        <f t="shared" si="101"/>
        <v>32.06</v>
      </c>
      <c r="G1262">
        <f t="shared" si="102"/>
        <v>12.060000000000002</v>
      </c>
      <c r="H1262">
        <f t="shared" si="103"/>
        <v>3.4727510708370679</v>
      </c>
      <c r="I1262">
        <f t="shared" si="104"/>
        <v>6.5848599642611383</v>
      </c>
      <c r="J1262">
        <f t="shared" si="105"/>
        <v>6.1681864767573105</v>
      </c>
    </row>
    <row r="1263" spans="2:10" x14ac:dyDescent="0.25">
      <c r="B1263" s="70">
        <v>41439</v>
      </c>
      <c r="C1263">
        <v>38</v>
      </c>
      <c r="D1263">
        <v>26.16</v>
      </c>
      <c r="E1263">
        <v>40.6</v>
      </c>
      <c r="F1263">
        <f t="shared" si="101"/>
        <v>32.08</v>
      </c>
      <c r="G1263">
        <f t="shared" si="102"/>
        <v>11.84</v>
      </c>
      <c r="H1263">
        <f t="shared" si="103"/>
        <v>3.4409301068170506</v>
      </c>
      <c r="I1263">
        <f t="shared" si="104"/>
        <v>6.5432561471313493</v>
      </c>
      <c r="J1263">
        <f t="shared" si="105"/>
        <v>6.2621176034648345</v>
      </c>
    </row>
    <row r="1264" spans="2:10" x14ac:dyDescent="0.25">
      <c r="B1264" s="70">
        <v>41440</v>
      </c>
      <c r="C1264">
        <v>37.47</v>
      </c>
      <c r="D1264">
        <v>26.96</v>
      </c>
      <c r="E1264">
        <v>40.6</v>
      </c>
      <c r="F1264">
        <f t="shared" si="101"/>
        <v>32.215000000000003</v>
      </c>
      <c r="G1264">
        <f t="shared" si="102"/>
        <v>10.509999999999998</v>
      </c>
      <c r="H1264">
        <f t="shared" si="103"/>
        <v>3.2419130154894651</v>
      </c>
      <c r="I1264">
        <f t="shared" si="104"/>
        <v>6.1814912239353736</v>
      </c>
      <c r="J1264">
        <f t="shared" si="105"/>
        <v>6.2117433215539011</v>
      </c>
    </row>
    <row r="1265" spans="2:10" x14ac:dyDescent="0.25">
      <c r="B1265" s="70">
        <v>41441</v>
      </c>
      <c r="C1265">
        <v>36.44</v>
      </c>
      <c r="D1265">
        <v>26.1</v>
      </c>
      <c r="E1265" s="116">
        <v>40.6</v>
      </c>
      <c r="F1265">
        <f t="shared" si="101"/>
        <v>31.27</v>
      </c>
      <c r="G1265">
        <f t="shared" si="102"/>
        <v>10.339999999999996</v>
      </c>
      <c r="H1265">
        <f t="shared" si="103"/>
        <v>3.2155870381627047</v>
      </c>
      <c r="I1265">
        <f t="shared" si="104"/>
        <v>6.0154476714062595</v>
      </c>
      <c r="J1265">
        <f t="shared" si="105"/>
        <v>6.0183308975170569</v>
      </c>
    </row>
    <row r="1266" spans="2:10" x14ac:dyDescent="0.25">
      <c r="B1266" s="70">
        <v>41442</v>
      </c>
      <c r="C1266">
        <v>35.299999999999997</v>
      </c>
      <c r="D1266">
        <v>25.58</v>
      </c>
      <c r="E1266">
        <v>40.6</v>
      </c>
      <c r="F1266">
        <f t="shared" si="101"/>
        <v>30.439999999999998</v>
      </c>
      <c r="G1266">
        <f t="shared" si="102"/>
        <v>9.7199999999999989</v>
      </c>
      <c r="H1266">
        <f t="shared" si="103"/>
        <v>3.117691453623979</v>
      </c>
      <c r="I1266">
        <f t="shared" si="104"/>
        <v>5.7336616010353838</v>
      </c>
      <c r="J1266">
        <f t="shared" si="105"/>
        <v>6.055489557083205</v>
      </c>
    </row>
    <row r="1267" spans="2:10" x14ac:dyDescent="0.25">
      <c r="B1267" s="70">
        <v>41443</v>
      </c>
      <c r="C1267">
        <v>34.82</v>
      </c>
      <c r="D1267">
        <v>25.35</v>
      </c>
      <c r="E1267">
        <v>40.6</v>
      </c>
      <c r="F1267">
        <f t="shared" si="101"/>
        <v>30.085000000000001</v>
      </c>
      <c r="G1267">
        <f t="shared" si="102"/>
        <v>9.4699999999999989</v>
      </c>
      <c r="H1267">
        <f t="shared" si="103"/>
        <v>3.0773365106858233</v>
      </c>
      <c r="I1267">
        <f t="shared" si="104"/>
        <v>5.6177978440769163</v>
      </c>
      <c r="J1267">
        <f t="shared" si="105"/>
        <v>6.2206418164719217</v>
      </c>
    </row>
    <row r="1268" spans="2:10" x14ac:dyDescent="0.25">
      <c r="B1268" s="70">
        <v>41444</v>
      </c>
      <c r="C1268">
        <v>37.85</v>
      </c>
      <c r="D1268">
        <v>24.99</v>
      </c>
      <c r="E1268">
        <v>40.6</v>
      </c>
      <c r="F1268">
        <f t="shared" si="101"/>
        <v>31.42</v>
      </c>
      <c r="G1268">
        <f t="shared" si="102"/>
        <v>12.860000000000003</v>
      </c>
      <c r="H1268">
        <f t="shared" si="103"/>
        <v>3.586084215408222</v>
      </c>
      <c r="I1268">
        <f t="shared" si="104"/>
        <v>6.7290494449620883</v>
      </c>
      <c r="J1268">
        <f t="shared" si="105"/>
        <v>6.4175148729468265</v>
      </c>
    </row>
    <row r="1269" spans="2:10" x14ac:dyDescent="0.25">
      <c r="B1269" s="70">
        <v>41445</v>
      </c>
      <c r="C1269">
        <v>39.99</v>
      </c>
      <c r="D1269">
        <v>27.2</v>
      </c>
      <c r="E1269">
        <v>40.6</v>
      </c>
      <c r="F1269">
        <f t="shared" si="101"/>
        <v>33.594999999999999</v>
      </c>
      <c r="G1269">
        <f t="shared" si="102"/>
        <v>12.790000000000003</v>
      </c>
      <c r="H1269">
        <f t="shared" si="103"/>
        <v>3.5763109484495335</v>
      </c>
      <c r="I1269">
        <f t="shared" si="104"/>
        <v>7.0072525208789553</v>
      </c>
      <c r="J1269">
        <f t="shared" si="105"/>
        <v>6.6368567134193972</v>
      </c>
    </row>
    <row r="1270" spans="2:10" x14ac:dyDescent="0.25">
      <c r="B1270" s="70">
        <v>41446</v>
      </c>
      <c r="C1270">
        <v>40.43</v>
      </c>
      <c r="D1270">
        <v>27.96</v>
      </c>
      <c r="E1270">
        <v>40.6</v>
      </c>
      <c r="F1270">
        <f t="shared" si="101"/>
        <v>34.195</v>
      </c>
      <c r="G1270">
        <f t="shared" si="102"/>
        <v>12.469999999999999</v>
      </c>
      <c r="H1270">
        <f t="shared" si="103"/>
        <v>3.5312887166019147</v>
      </c>
      <c r="I1270">
        <f t="shared" si="104"/>
        <v>6.9998129537807827</v>
      </c>
      <c r="J1270">
        <f t="shared" si="105"/>
        <v>6.8732838090925945</v>
      </c>
    </row>
    <row r="1271" spans="2:10" x14ac:dyDescent="0.25">
      <c r="B1271" s="70">
        <v>41447</v>
      </c>
      <c r="C1271">
        <v>40.770000000000003</v>
      </c>
      <c r="D1271">
        <v>29.19</v>
      </c>
      <c r="E1271">
        <v>40.5</v>
      </c>
      <c r="F1271">
        <f t="shared" si="101"/>
        <v>34.980000000000004</v>
      </c>
      <c r="G1271">
        <f t="shared" si="102"/>
        <v>11.580000000000002</v>
      </c>
      <c r="H1271">
        <f t="shared" si="103"/>
        <v>3.4029399054347111</v>
      </c>
      <c r="I1271">
        <f t="shared" si="104"/>
        <v>6.8303708033982353</v>
      </c>
      <c r="J1271">
        <f t="shared" si="105"/>
        <v>6.8262511082884973</v>
      </c>
    </row>
    <row r="1272" spans="2:10" x14ac:dyDescent="0.25">
      <c r="B1272" s="70">
        <v>41448</v>
      </c>
      <c r="C1272">
        <v>39.950000000000003</v>
      </c>
      <c r="D1272">
        <v>28.03</v>
      </c>
      <c r="E1272">
        <v>40.5</v>
      </c>
      <c r="F1272">
        <f t="shared" si="101"/>
        <v>33.99</v>
      </c>
      <c r="G1272">
        <f t="shared" si="102"/>
        <v>11.920000000000002</v>
      </c>
      <c r="H1272">
        <f t="shared" si="103"/>
        <v>3.4525353003264141</v>
      </c>
      <c r="I1272">
        <f t="shared" si="104"/>
        <v>6.7999333224429046</v>
      </c>
      <c r="J1272">
        <f t="shared" si="105"/>
        <v>6.6541906307272036</v>
      </c>
    </row>
    <row r="1273" spans="2:10" x14ac:dyDescent="0.25">
      <c r="B1273" s="70">
        <v>41449</v>
      </c>
      <c r="C1273">
        <v>39.85</v>
      </c>
      <c r="D1273">
        <v>29.2</v>
      </c>
      <c r="E1273">
        <v>40.5</v>
      </c>
      <c r="F1273">
        <f t="shared" si="101"/>
        <v>34.524999999999999</v>
      </c>
      <c r="G1273">
        <f t="shared" si="102"/>
        <v>10.650000000000002</v>
      </c>
      <c r="H1273">
        <f t="shared" si="103"/>
        <v>3.2634337744161441</v>
      </c>
      <c r="I1273">
        <f t="shared" si="104"/>
        <v>6.493885940941607</v>
      </c>
      <c r="J1273">
        <f t="shared" si="105"/>
        <v>6.5056343200962763</v>
      </c>
    </row>
    <row r="1274" spans="2:10" x14ac:dyDescent="0.25">
      <c r="B1274" s="70">
        <v>41450</v>
      </c>
      <c r="C1274">
        <v>37.950000000000003</v>
      </c>
      <c r="D1274">
        <v>27.77</v>
      </c>
      <c r="E1274">
        <v>40.5</v>
      </c>
      <c r="F1274">
        <f t="shared" si="101"/>
        <v>32.86</v>
      </c>
      <c r="G1274">
        <f t="shared" si="102"/>
        <v>10.180000000000003</v>
      </c>
      <c r="H1274">
        <f t="shared" si="103"/>
        <v>3.1906112267087638</v>
      </c>
      <c r="I1274">
        <f t="shared" si="104"/>
        <v>6.1469501330724849</v>
      </c>
      <c r="J1274">
        <f t="shared" si="105"/>
        <v>6.3465439110790314</v>
      </c>
    </row>
    <row r="1275" spans="2:10" x14ac:dyDescent="0.25">
      <c r="B1275" s="70">
        <v>41451</v>
      </c>
      <c r="C1275">
        <v>36.979999999999997</v>
      </c>
      <c r="D1275">
        <v>25.79</v>
      </c>
      <c r="E1275">
        <v>40.5</v>
      </c>
      <c r="F1275">
        <f t="shared" si="101"/>
        <v>31.384999999999998</v>
      </c>
      <c r="G1275">
        <f t="shared" si="102"/>
        <v>11.189999999999998</v>
      </c>
      <c r="H1275">
        <f t="shared" si="103"/>
        <v>3.3451457367355459</v>
      </c>
      <c r="I1275">
        <f t="shared" si="104"/>
        <v>6.2570314006261478</v>
      </c>
      <c r="J1275">
        <f t="shared" si="105"/>
        <v>6.1755195168661787</v>
      </c>
    </row>
    <row r="1276" spans="2:10" x14ac:dyDescent="0.25">
      <c r="B1276" s="70">
        <v>41452</v>
      </c>
      <c r="C1276">
        <v>36.93</v>
      </c>
      <c r="D1276">
        <v>26.7</v>
      </c>
      <c r="E1276">
        <v>40.5</v>
      </c>
      <c r="F1276">
        <f t="shared" si="101"/>
        <v>31.814999999999998</v>
      </c>
      <c r="G1276">
        <f t="shared" si="102"/>
        <v>10.23</v>
      </c>
      <c r="H1276">
        <f t="shared" si="103"/>
        <v>3.1984371183438953</v>
      </c>
      <c r="I1276">
        <f t="shared" si="104"/>
        <v>6.0349187583120143</v>
      </c>
      <c r="J1276">
        <f t="shared" si="105"/>
        <v>6.0580495708433517</v>
      </c>
    </row>
    <row r="1277" spans="2:10" x14ac:dyDescent="0.25">
      <c r="B1277" s="70">
        <v>41453</v>
      </c>
      <c r="C1277">
        <v>37.200000000000003</v>
      </c>
      <c r="D1277">
        <v>27.48</v>
      </c>
      <c r="E1277">
        <v>40.5</v>
      </c>
      <c r="F1277">
        <f t="shared" si="101"/>
        <v>32.340000000000003</v>
      </c>
      <c r="G1277">
        <f t="shared" si="102"/>
        <v>9.7200000000000024</v>
      </c>
      <c r="H1277">
        <f t="shared" si="103"/>
        <v>3.1176914536239795</v>
      </c>
      <c r="I1277">
        <f t="shared" si="104"/>
        <v>5.9448113513786396</v>
      </c>
      <c r="J1277">
        <f t="shared" si="105"/>
        <v>6.0466667590817567</v>
      </c>
    </row>
    <row r="1278" spans="2:10" x14ac:dyDescent="0.25">
      <c r="B1278" s="70">
        <v>41454</v>
      </c>
      <c r="C1278">
        <v>36.96</v>
      </c>
      <c r="D1278">
        <v>27.28</v>
      </c>
      <c r="E1278">
        <v>40.5</v>
      </c>
      <c r="F1278">
        <f t="shared" si="101"/>
        <v>32.120000000000005</v>
      </c>
      <c r="G1278">
        <f t="shared" si="102"/>
        <v>9.68</v>
      </c>
      <c r="H1278">
        <f t="shared" si="103"/>
        <v>3.1112698372208092</v>
      </c>
      <c r="I1278">
        <f t="shared" si="104"/>
        <v>5.906536210827471</v>
      </c>
      <c r="J1278">
        <f t="shared" si="105"/>
        <v>6.0531666622542515</v>
      </c>
    </row>
    <row r="1279" spans="2:10" x14ac:dyDescent="0.25">
      <c r="B1279" s="70">
        <v>41455</v>
      </c>
      <c r="C1279">
        <v>36.9</v>
      </c>
      <c r="D1279">
        <v>26.35</v>
      </c>
      <c r="E1279">
        <v>40.4</v>
      </c>
      <c r="F1279">
        <f t="shared" si="101"/>
        <v>31.625</v>
      </c>
      <c r="G1279">
        <f t="shared" si="102"/>
        <v>10.549999999999997</v>
      </c>
      <c r="H1279">
        <f t="shared" si="103"/>
        <v>3.2480763537823427</v>
      </c>
      <c r="I1279">
        <f t="shared" si="104"/>
        <v>6.0900360742645079</v>
      </c>
      <c r="J1279">
        <f t="shared" si="105"/>
        <v>6.0464355108916408</v>
      </c>
    </row>
    <row r="1280" spans="2:10" x14ac:dyDescent="0.25">
      <c r="B1280" s="70">
        <v>41456</v>
      </c>
      <c r="C1280">
        <v>38.31</v>
      </c>
      <c r="D1280">
        <v>27.65</v>
      </c>
      <c r="E1280">
        <v>40.4</v>
      </c>
      <c r="F1280">
        <f t="shared" si="101"/>
        <v>32.980000000000004</v>
      </c>
      <c r="G1280">
        <f t="shared" si="102"/>
        <v>10.660000000000004</v>
      </c>
      <c r="H1280">
        <f t="shared" si="103"/>
        <v>3.2649655434629019</v>
      </c>
      <c r="I1280">
        <f t="shared" si="104"/>
        <v>6.2895309164886237</v>
      </c>
      <c r="J1280">
        <f t="shared" si="105"/>
        <v>5.9075127674747501</v>
      </c>
    </row>
    <row r="1281" spans="2:10" x14ac:dyDescent="0.25">
      <c r="B1281" s="70">
        <v>41457</v>
      </c>
      <c r="C1281">
        <v>36.68</v>
      </c>
      <c r="D1281">
        <v>26.4</v>
      </c>
      <c r="E1281">
        <v>40.4</v>
      </c>
      <c r="F1281">
        <f t="shared" si="101"/>
        <v>31.54</v>
      </c>
      <c r="G1281">
        <f t="shared" si="102"/>
        <v>10.280000000000001</v>
      </c>
      <c r="H1281">
        <f t="shared" si="103"/>
        <v>3.2062439083762797</v>
      </c>
      <c r="I1281">
        <f t="shared" si="104"/>
        <v>6.0012630014989634</v>
      </c>
      <c r="J1281">
        <f t="shared" si="105"/>
        <v>5.8618196962660365</v>
      </c>
    </row>
    <row r="1282" spans="2:10" x14ac:dyDescent="0.25">
      <c r="B1282" s="70">
        <v>41458</v>
      </c>
      <c r="C1282">
        <v>33.92</v>
      </c>
      <c r="D1282">
        <v>25.42</v>
      </c>
      <c r="E1282">
        <v>40.4</v>
      </c>
      <c r="F1282">
        <f t="shared" si="101"/>
        <v>29.67</v>
      </c>
      <c r="G1282">
        <f t="shared" si="102"/>
        <v>8.5</v>
      </c>
      <c r="H1282">
        <f t="shared" si="103"/>
        <v>2.9154759474226504</v>
      </c>
      <c r="I1282">
        <f t="shared" si="104"/>
        <v>5.2501976342941861</v>
      </c>
      <c r="J1282">
        <f t="shared" si="105"/>
        <v>5.7649834768169663</v>
      </c>
    </row>
    <row r="1283" spans="2:10" x14ac:dyDescent="0.25">
      <c r="B1283" s="70">
        <v>41459</v>
      </c>
      <c r="C1283">
        <v>35.450000000000003</v>
      </c>
      <c r="D1283">
        <v>25.92</v>
      </c>
      <c r="E1283">
        <v>40.4</v>
      </c>
      <c r="F1283">
        <f t="shared" si="101"/>
        <v>30.685000000000002</v>
      </c>
      <c r="G1283">
        <f t="shared" si="102"/>
        <v>9.5300000000000011</v>
      </c>
      <c r="H1283">
        <f t="shared" si="103"/>
        <v>3.0870698080866266</v>
      </c>
      <c r="I1283">
        <f t="shared" si="104"/>
        <v>5.6780708547838987</v>
      </c>
      <c r="J1283">
        <f t="shared" si="105"/>
        <v>5.566249618083253</v>
      </c>
    </row>
    <row r="1284" spans="2:10" x14ac:dyDescent="0.25">
      <c r="B1284" s="70">
        <v>41460</v>
      </c>
      <c r="C1284">
        <v>35.369999999999997</v>
      </c>
      <c r="D1284">
        <v>26.1</v>
      </c>
      <c r="E1284">
        <v>40.4</v>
      </c>
      <c r="F1284">
        <f t="shared" ref="F1284:F1347" si="106">0.5*(C1284+D1284)</f>
        <v>30.734999999999999</v>
      </c>
      <c r="G1284">
        <f t="shared" ref="G1284:G1347" si="107">C1284-D1284</f>
        <v>9.269999999999996</v>
      </c>
      <c r="H1284">
        <f t="shared" ref="H1284:H1347" si="108">SQRT(G1284)</f>
        <v>3.0446674695276652</v>
      </c>
      <c r="I1284">
        <f t="shared" ref="I1284:I1347" si="109">0.000939*(F1284+17.8)*H1284*E1284</f>
        <v>5.6058549770191588</v>
      </c>
      <c r="J1284">
        <f t="shared" si="105"/>
        <v>5.4980541171874613</v>
      </c>
    </row>
    <row r="1285" spans="2:10" x14ac:dyDescent="0.25">
      <c r="B1285" s="70">
        <v>41461</v>
      </c>
      <c r="C1285">
        <v>34.71</v>
      </c>
      <c r="D1285">
        <v>26.37</v>
      </c>
      <c r="E1285">
        <v>40.4</v>
      </c>
      <c r="F1285">
        <f t="shared" si="106"/>
        <v>30.54</v>
      </c>
      <c r="G1285">
        <f t="shared" si="107"/>
        <v>8.34</v>
      </c>
      <c r="H1285">
        <f t="shared" si="108"/>
        <v>2.8879058156387303</v>
      </c>
      <c r="I1285">
        <f t="shared" si="109"/>
        <v>5.2958616228200546</v>
      </c>
      <c r="J1285">
        <f t="shared" si="105"/>
        <v>5.553286195315863</v>
      </c>
    </row>
    <row r="1286" spans="2:10" x14ac:dyDescent="0.25">
      <c r="B1286" s="70">
        <v>41462</v>
      </c>
      <c r="C1286">
        <v>35.75</v>
      </c>
      <c r="D1286">
        <v>26.38</v>
      </c>
      <c r="E1286">
        <v>40.299999999999997</v>
      </c>
      <c r="F1286">
        <f t="shared" si="106"/>
        <v>31.064999999999998</v>
      </c>
      <c r="G1286">
        <f t="shared" si="107"/>
        <v>9.370000000000001</v>
      </c>
      <c r="H1286">
        <f t="shared" si="108"/>
        <v>3.0610455730027937</v>
      </c>
      <c r="I1286">
        <f t="shared" si="109"/>
        <v>5.6602854970200038</v>
      </c>
      <c r="J1286">
        <f t="shared" ref="J1286:J1349" si="110">0.2*(I1284+I1285+I1286+I1287+I1288)</f>
        <v>5.5358433888148291</v>
      </c>
    </row>
    <row r="1287" spans="2:10" x14ac:dyDescent="0.25">
      <c r="B1287" s="70">
        <v>41463</v>
      </c>
      <c r="C1287">
        <v>34.99</v>
      </c>
      <c r="D1287">
        <v>25.81</v>
      </c>
      <c r="E1287">
        <v>40.299999999999997</v>
      </c>
      <c r="F1287">
        <f t="shared" si="106"/>
        <v>30.4</v>
      </c>
      <c r="G1287">
        <f t="shared" si="107"/>
        <v>9.1800000000000033</v>
      </c>
      <c r="H1287">
        <f t="shared" si="108"/>
        <v>3.0298514815086239</v>
      </c>
      <c r="I1287">
        <f t="shared" si="109"/>
        <v>5.5263580249361963</v>
      </c>
      <c r="J1287">
        <f t="shared" si="110"/>
        <v>5.590876847141363</v>
      </c>
    </row>
    <row r="1288" spans="2:10" x14ac:dyDescent="0.25">
      <c r="B1288" s="70">
        <v>41464</v>
      </c>
      <c r="C1288">
        <v>34.409999999999997</v>
      </c>
      <c r="D1288">
        <v>24.67</v>
      </c>
      <c r="E1288">
        <v>40.299999999999997</v>
      </c>
      <c r="F1288">
        <f t="shared" si="106"/>
        <v>29.54</v>
      </c>
      <c r="G1288">
        <f t="shared" si="107"/>
        <v>9.7399999999999949</v>
      </c>
      <c r="H1288">
        <f t="shared" si="108"/>
        <v>3.1208973068654462</v>
      </c>
      <c r="I1288">
        <f t="shared" si="109"/>
        <v>5.5908568222787283</v>
      </c>
      <c r="J1288">
        <f t="shared" si="110"/>
        <v>5.6578174775918191</v>
      </c>
    </row>
    <row r="1289" spans="2:10" x14ac:dyDescent="0.25">
      <c r="B1289" s="70">
        <v>41465</v>
      </c>
      <c r="C1289">
        <v>35.83</v>
      </c>
      <c r="D1289">
        <v>25.56</v>
      </c>
      <c r="E1289">
        <v>40.299999999999997</v>
      </c>
      <c r="F1289">
        <f t="shared" si="106"/>
        <v>30.695</v>
      </c>
      <c r="G1289">
        <f t="shared" si="107"/>
        <v>10.27</v>
      </c>
      <c r="H1289">
        <f t="shared" si="108"/>
        <v>3.2046840717924128</v>
      </c>
      <c r="I1289">
        <f t="shared" si="109"/>
        <v>5.8810222686518294</v>
      </c>
      <c r="J1289">
        <f t="shared" si="110"/>
        <v>5.6435797188924122</v>
      </c>
    </row>
    <row r="1290" spans="2:10" x14ac:dyDescent="0.25">
      <c r="B1290" s="70">
        <v>41466</v>
      </c>
      <c r="C1290">
        <v>35.409999999999997</v>
      </c>
      <c r="D1290">
        <v>26</v>
      </c>
      <c r="E1290">
        <v>40.299999999999997</v>
      </c>
      <c r="F1290">
        <f t="shared" si="106"/>
        <v>30.704999999999998</v>
      </c>
      <c r="G1290">
        <f t="shared" si="107"/>
        <v>9.4099999999999966</v>
      </c>
      <c r="H1290">
        <f t="shared" si="108"/>
        <v>3.0675723300355928</v>
      </c>
      <c r="I1290">
        <f t="shared" si="109"/>
        <v>5.6305647750723384</v>
      </c>
      <c r="J1290">
        <f t="shared" si="110"/>
        <v>5.5073947305931741</v>
      </c>
    </row>
    <row r="1291" spans="2:10" x14ac:dyDescent="0.25">
      <c r="B1291" s="70">
        <v>41467</v>
      </c>
      <c r="C1291">
        <v>34.93</v>
      </c>
      <c r="D1291">
        <v>25.46</v>
      </c>
      <c r="E1291">
        <v>40.299999999999997</v>
      </c>
      <c r="F1291">
        <f t="shared" si="106"/>
        <v>30.195</v>
      </c>
      <c r="G1291">
        <f t="shared" si="107"/>
        <v>9.4699999999999989</v>
      </c>
      <c r="H1291">
        <f t="shared" si="108"/>
        <v>3.0773365106858233</v>
      </c>
      <c r="I1291">
        <f t="shared" si="109"/>
        <v>5.5890967035229648</v>
      </c>
      <c r="J1291">
        <f t="shared" si="110"/>
        <v>5.3349671790759219</v>
      </c>
    </row>
    <row r="1292" spans="2:10" x14ac:dyDescent="0.25">
      <c r="B1292" s="70">
        <v>41468</v>
      </c>
      <c r="C1292">
        <v>33.61</v>
      </c>
      <c r="D1292">
        <v>26.4</v>
      </c>
      <c r="E1292">
        <v>40.200000000000003</v>
      </c>
      <c r="F1292">
        <f t="shared" si="106"/>
        <v>30.004999999999999</v>
      </c>
      <c r="G1292">
        <f t="shared" si="107"/>
        <v>7.2100000000000009</v>
      </c>
      <c r="H1292">
        <f t="shared" si="108"/>
        <v>2.6851443164195108</v>
      </c>
      <c r="I1292">
        <f t="shared" si="109"/>
        <v>4.8454330834400086</v>
      </c>
      <c r="J1292">
        <f t="shared" si="110"/>
        <v>5.1402202396180634</v>
      </c>
    </row>
    <row r="1293" spans="2:10" x14ac:dyDescent="0.25">
      <c r="B1293" s="70">
        <v>41469</v>
      </c>
      <c r="C1293">
        <v>33.340000000000003</v>
      </c>
      <c r="D1293">
        <v>26.44</v>
      </c>
      <c r="E1293">
        <v>40.200000000000003</v>
      </c>
      <c r="F1293">
        <f t="shared" si="106"/>
        <v>29.89</v>
      </c>
      <c r="G1293">
        <f t="shared" si="107"/>
        <v>6.9000000000000021</v>
      </c>
      <c r="H1293">
        <f t="shared" si="108"/>
        <v>2.62678510731274</v>
      </c>
      <c r="I1293">
        <f t="shared" si="109"/>
        <v>4.7287190646924682</v>
      </c>
      <c r="J1293">
        <f t="shared" si="110"/>
        <v>5.146140909732166</v>
      </c>
    </row>
    <row r="1294" spans="2:10" x14ac:dyDescent="0.25">
      <c r="B1294" s="70">
        <v>41470</v>
      </c>
      <c r="C1294">
        <v>33.42</v>
      </c>
      <c r="D1294">
        <v>25.92</v>
      </c>
      <c r="E1294" s="116">
        <v>40.200000000000003</v>
      </c>
      <c r="F1294">
        <f t="shared" si="106"/>
        <v>29.67</v>
      </c>
      <c r="G1294">
        <f t="shared" si="107"/>
        <v>7.5</v>
      </c>
      <c r="H1294">
        <f t="shared" si="108"/>
        <v>2.7386127875258306</v>
      </c>
      <c r="I1294">
        <f t="shared" si="109"/>
        <v>4.907287571362529</v>
      </c>
      <c r="J1294">
        <f t="shared" si="110"/>
        <v>5.1319289352526276</v>
      </c>
    </row>
    <row r="1295" spans="2:10" x14ac:dyDescent="0.25">
      <c r="B1295" s="70">
        <v>41471</v>
      </c>
      <c r="C1295">
        <v>34.96</v>
      </c>
      <c r="D1295">
        <v>25.14</v>
      </c>
      <c r="E1295">
        <v>40.200000000000003</v>
      </c>
      <c r="F1295">
        <f t="shared" si="106"/>
        <v>30.05</v>
      </c>
      <c r="G1295">
        <f t="shared" si="107"/>
        <v>9.82</v>
      </c>
      <c r="H1295">
        <f t="shared" si="108"/>
        <v>3.1336879231984796</v>
      </c>
      <c r="I1295">
        <f t="shared" si="109"/>
        <v>5.6601681256428584</v>
      </c>
      <c r="J1295">
        <f t="shared" si="110"/>
        <v>5.2921769143146262</v>
      </c>
    </row>
    <row r="1296" spans="2:10" x14ac:dyDescent="0.25">
      <c r="B1296" s="70">
        <v>41472</v>
      </c>
      <c r="C1296">
        <v>35.659999999999997</v>
      </c>
      <c r="D1296">
        <v>26.71</v>
      </c>
      <c r="E1296">
        <v>40.1</v>
      </c>
      <c r="F1296">
        <f t="shared" si="106"/>
        <v>31.184999999999999</v>
      </c>
      <c r="G1296">
        <f t="shared" si="107"/>
        <v>8.9499999999999957</v>
      </c>
      <c r="H1296">
        <f t="shared" si="108"/>
        <v>2.9916550603303174</v>
      </c>
      <c r="I1296">
        <f t="shared" si="109"/>
        <v>5.5180368311252721</v>
      </c>
      <c r="J1296">
        <f t="shared" si="110"/>
        <v>5.3722505499176316</v>
      </c>
    </row>
    <row r="1297" spans="2:10" x14ac:dyDescent="0.25">
      <c r="B1297" s="70">
        <v>41473</v>
      </c>
      <c r="C1297">
        <v>35.380000000000003</v>
      </c>
      <c r="D1297">
        <v>25.77</v>
      </c>
      <c r="E1297">
        <v>40.1</v>
      </c>
      <c r="F1297">
        <f t="shared" si="106"/>
        <v>30.575000000000003</v>
      </c>
      <c r="G1297">
        <f t="shared" si="107"/>
        <v>9.610000000000003</v>
      </c>
      <c r="H1297">
        <f t="shared" si="108"/>
        <v>3.1000000000000005</v>
      </c>
      <c r="I1297">
        <f t="shared" si="109"/>
        <v>5.6466729787500007</v>
      </c>
      <c r="J1297">
        <f t="shared" si="110"/>
        <v>5.2991660063574937</v>
      </c>
    </row>
    <row r="1298" spans="2:10" x14ac:dyDescent="0.25">
      <c r="B1298" s="70">
        <v>41474</v>
      </c>
      <c r="C1298">
        <v>34.380000000000003</v>
      </c>
      <c r="D1298">
        <v>26.34</v>
      </c>
      <c r="E1298">
        <v>40</v>
      </c>
      <c r="F1298">
        <f t="shared" si="106"/>
        <v>30.36</v>
      </c>
      <c r="G1298">
        <f t="shared" si="107"/>
        <v>8.0400000000000027</v>
      </c>
      <c r="H1298">
        <f t="shared" si="108"/>
        <v>2.8354893757515653</v>
      </c>
      <c r="I1298">
        <f t="shared" si="109"/>
        <v>5.1290872427074987</v>
      </c>
      <c r="J1298">
        <f t="shared" si="110"/>
        <v>5.0279404003061785</v>
      </c>
    </row>
    <row r="1299" spans="2:10" x14ac:dyDescent="0.25">
      <c r="B1299" s="70">
        <v>41475</v>
      </c>
      <c r="C1299">
        <v>31.46</v>
      </c>
      <c r="D1299">
        <v>24.48</v>
      </c>
      <c r="E1299">
        <v>40</v>
      </c>
      <c r="F1299">
        <f t="shared" si="106"/>
        <v>27.97</v>
      </c>
      <c r="G1299">
        <f t="shared" si="107"/>
        <v>6.98</v>
      </c>
      <c r="H1299">
        <f t="shared" si="108"/>
        <v>2.6419689627245813</v>
      </c>
      <c r="I1299">
        <f t="shared" si="109"/>
        <v>4.5418648535618367</v>
      </c>
      <c r="J1299">
        <f t="shared" si="110"/>
        <v>4.9379486128143943</v>
      </c>
    </row>
    <row r="1300" spans="2:10" x14ac:dyDescent="0.25">
      <c r="B1300" s="70">
        <v>41476</v>
      </c>
      <c r="C1300">
        <v>31.34</v>
      </c>
      <c r="D1300">
        <v>25.11</v>
      </c>
      <c r="E1300">
        <v>39.9</v>
      </c>
      <c r="F1300">
        <f t="shared" si="106"/>
        <v>28.225000000000001</v>
      </c>
      <c r="G1300">
        <f t="shared" si="107"/>
        <v>6.23</v>
      </c>
      <c r="H1300">
        <f t="shared" si="108"/>
        <v>2.495996794869737</v>
      </c>
      <c r="I1300">
        <f t="shared" si="109"/>
        <v>4.3040400953862834</v>
      </c>
      <c r="J1300">
        <f t="shared" si="110"/>
        <v>4.8515824416866877</v>
      </c>
    </row>
    <row r="1301" spans="2:10" x14ac:dyDescent="0.25">
      <c r="B1301" s="70">
        <v>41477</v>
      </c>
      <c r="C1301">
        <v>33.28</v>
      </c>
      <c r="D1301">
        <v>24.97</v>
      </c>
      <c r="E1301">
        <v>39.9</v>
      </c>
      <c r="F1301">
        <f t="shared" si="106"/>
        <v>29.125</v>
      </c>
      <c r="G1301">
        <f t="shared" si="107"/>
        <v>8.3100000000000023</v>
      </c>
      <c r="H1301">
        <f t="shared" si="108"/>
        <v>2.8827070610799153</v>
      </c>
      <c r="I1301">
        <f t="shared" si="109"/>
        <v>5.0680778936663469</v>
      </c>
      <c r="J1301">
        <f t="shared" si="110"/>
        <v>4.9073069749893437</v>
      </c>
    </row>
    <row r="1302" spans="2:10" x14ac:dyDescent="0.25">
      <c r="B1302" s="70">
        <v>41478</v>
      </c>
      <c r="C1302">
        <v>33.659999999999997</v>
      </c>
      <c r="D1302">
        <v>24.87</v>
      </c>
      <c r="E1302">
        <v>39.799999999999997</v>
      </c>
      <c r="F1302">
        <f t="shared" si="106"/>
        <v>29.265000000000001</v>
      </c>
      <c r="G1302">
        <f t="shared" si="107"/>
        <v>8.7899999999999956</v>
      </c>
      <c r="H1302">
        <f t="shared" si="108"/>
        <v>2.964793416074718</v>
      </c>
      <c r="I1302">
        <f t="shared" si="109"/>
        <v>5.2148421231114694</v>
      </c>
      <c r="J1302">
        <f t="shared" si="110"/>
        <v>4.9944295241080487</v>
      </c>
    </row>
    <row r="1303" spans="2:10" x14ac:dyDescent="0.25">
      <c r="B1303" s="70">
        <v>41479</v>
      </c>
      <c r="C1303">
        <v>35.31</v>
      </c>
      <c r="D1303">
        <v>26.48</v>
      </c>
      <c r="E1303">
        <v>39.799999999999997</v>
      </c>
      <c r="F1303">
        <f t="shared" si="106"/>
        <v>30.895000000000003</v>
      </c>
      <c r="G1303">
        <f t="shared" si="107"/>
        <v>8.8300000000000018</v>
      </c>
      <c r="H1303">
        <f t="shared" si="108"/>
        <v>2.9715315916207254</v>
      </c>
      <c r="I1303">
        <f t="shared" si="109"/>
        <v>5.4077099092207828</v>
      </c>
      <c r="J1303">
        <f t="shared" si="110"/>
        <v>5.092516419651699</v>
      </c>
    </row>
    <row r="1304" spans="2:10" x14ac:dyDescent="0.25">
      <c r="B1304" s="70">
        <v>41480</v>
      </c>
      <c r="C1304">
        <v>33.630000000000003</v>
      </c>
      <c r="D1304">
        <v>25.72</v>
      </c>
      <c r="E1304">
        <v>39.700000000000003</v>
      </c>
      <c r="F1304">
        <f t="shared" si="106"/>
        <v>29.675000000000001</v>
      </c>
      <c r="G1304">
        <f t="shared" si="107"/>
        <v>7.9100000000000037</v>
      </c>
      <c r="H1304">
        <f t="shared" si="108"/>
        <v>2.8124722220850473</v>
      </c>
      <c r="I1304">
        <f t="shared" si="109"/>
        <v>4.9774775991553559</v>
      </c>
      <c r="J1304">
        <f t="shared" si="110"/>
        <v>4.9042777516923612</v>
      </c>
    </row>
    <row r="1305" spans="2:10" x14ac:dyDescent="0.25">
      <c r="B1305" s="70">
        <v>41481</v>
      </c>
      <c r="C1305">
        <v>32.200000000000003</v>
      </c>
      <c r="D1305">
        <v>24.42</v>
      </c>
      <c r="E1305">
        <v>39.700000000000003</v>
      </c>
      <c r="F1305">
        <f t="shared" si="106"/>
        <v>28.310000000000002</v>
      </c>
      <c r="G1305">
        <f t="shared" si="107"/>
        <v>7.7800000000000011</v>
      </c>
      <c r="H1305">
        <f t="shared" si="108"/>
        <v>2.7892651361962706</v>
      </c>
      <c r="I1305">
        <f t="shared" si="109"/>
        <v>4.7944745731045426</v>
      </c>
      <c r="J1305">
        <f t="shared" si="110"/>
        <v>4.7545045069882015</v>
      </c>
    </row>
    <row r="1306" spans="2:10" x14ac:dyDescent="0.25">
      <c r="B1306" s="70">
        <v>41482</v>
      </c>
      <c r="C1306">
        <v>31.08</v>
      </c>
      <c r="D1306">
        <v>25.25</v>
      </c>
      <c r="E1306">
        <v>39.6</v>
      </c>
      <c r="F1306">
        <f t="shared" si="106"/>
        <v>28.164999999999999</v>
      </c>
      <c r="G1306">
        <f t="shared" si="107"/>
        <v>5.8299999999999983</v>
      </c>
      <c r="H1306">
        <f t="shared" si="108"/>
        <v>2.414539293529927</v>
      </c>
      <c r="I1306">
        <f t="shared" si="109"/>
        <v>4.1268845538696528</v>
      </c>
      <c r="J1306">
        <f t="shared" si="110"/>
        <v>4.4950317366672365</v>
      </c>
    </row>
    <row r="1307" spans="2:10" x14ac:dyDescent="0.25">
      <c r="B1307" s="70">
        <v>41483</v>
      </c>
      <c r="C1307">
        <v>31.6</v>
      </c>
      <c r="D1307">
        <v>24.78</v>
      </c>
      <c r="E1307">
        <v>39.6</v>
      </c>
      <c r="F1307">
        <f t="shared" si="106"/>
        <v>28.19</v>
      </c>
      <c r="G1307">
        <f t="shared" si="107"/>
        <v>6.82</v>
      </c>
      <c r="H1307">
        <f t="shared" si="108"/>
        <v>2.6115129714401193</v>
      </c>
      <c r="I1307">
        <f t="shared" si="109"/>
        <v>4.4659758995906751</v>
      </c>
      <c r="J1307">
        <f t="shared" si="110"/>
        <v>4.4310327751292453</v>
      </c>
    </row>
    <row r="1308" spans="2:10" x14ac:dyDescent="0.25">
      <c r="B1308" s="70">
        <v>41484</v>
      </c>
      <c r="C1308">
        <v>30.74</v>
      </c>
      <c r="D1308">
        <v>24.83</v>
      </c>
      <c r="E1308">
        <v>39.5</v>
      </c>
      <c r="F1308">
        <f t="shared" si="106"/>
        <v>27.784999999999997</v>
      </c>
      <c r="G1308">
        <f t="shared" si="107"/>
        <v>5.91</v>
      </c>
      <c r="H1308">
        <f t="shared" si="108"/>
        <v>2.4310491562286436</v>
      </c>
      <c r="I1308">
        <f t="shared" si="109"/>
        <v>4.1103460576159545</v>
      </c>
      <c r="J1308">
        <f t="shared" si="110"/>
        <v>4.218705881260596</v>
      </c>
    </row>
    <row r="1309" spans="2:10" x14ac:dyDescent="0.25">
      <c r="B1309" s="70">
        <v>41485</v>
      </c>
      <c r="C1309">
        <v>32.57</v>
      </c>
      <c r="D1309">
        <v>25.36</v>
      </c>
      <c r="E1309">
        <v>39.5</v>
      </c>
      <c r="F1309">
        <f t="shared" si="106"/>
        <v>28.965</v>
      </c>
      <c r="G1309">
        <f t="shared" si="107"/>
        <v>7.2100000000000009</v>
      </c>
      <c r="H1309">
        <f t="shared" si="108"/>
        <v>2.6851443164195108</v>
      </c>
      <c r="I1309">
        <f t="shared" si="109"/>
        <v>4.6574827914654024</v>
      </c>
      <c r="J1309">
        <f t="shared" si="110"/>
        <v>4.2985534482043368</v>
      </c>
    </row>
    <row r="1310" spans="2:10" x14ac:dyDescent="0.25">
      <c r="B1310" s="70">
        <v>41486</v>
      </c>
      <c r="C1310">
        <v>30.61</v>
      </c>
      <c r="D1310">
        <v>25.8</v>
      </c>
      <c r="E1310">
        <v>39.4</v>
      </c>
      <c r="F1310">
        <f t="shared" si="106"/>
        <v>28.204999999999998</v>
      </c>
      <c r="G1310">
        <f t="shared" si="107"/>
        <v>4.8099999999999987</v>
      </c>
      <c r="H1310">
        <f t="shared" si="108"/>
        <v>2.1931712199461306</v>
      </c>
      <c r="I1310">
        <f t="shared" si="109"/>
        <v>3.7328401037612937</v>
      </c>
      <c r="J1310">
        <f t="shared" si="110"/>
        <v>4.3720657345157363</v>
      </c>
    </row>
    <row r="1311" spans="2:10" x14ac:dyDescent="0.25">
      <c r="B1311" s="70">
        <v>41487</v>
      </c>
      <c r="C1311">
        <v>31.89</v>
      </c>
      <c r="D1311">
        <v>24.83</v>
      </c>
      <c r="E1311">
        <v>39.299999999999997</v>
      </c>
      <c r="F1311">
        <f t="shared" si="106"/>
        <v>28.36</v>
      </c>
      <c r="G1311">
        <f t="shared" si="107"/>
        <v>7.0600000000000023</v>
      </c>
      <c r="H1311">
        <f t="shared" si="108"/>
        <v>2.657066051117285</v>
      </c>
      <c r="I1311">
        <f t="shared" si="109"/>
        <v>4.5261223885883579</v>
      </c>
      <c r="J1311">
        <f t="shared" si="110"/>
        <v>4.4597638694382731</v>
      </c>
    </row>
    <row r="1312" spans="2:10" x14ac:dyDescent="0.25">
      <c r="B1312" s="70">
        <v>41488</v>
      </c>
      <c r="C1312">
        <v>33.15</v>
      </c>
      <c r="D1312">
        <v>25.41</v>
      </c>
      <c r="E1312">
        <v>39.299999999999997</v>
      </c>
      <c r="F1312">
        <f t="shared" si="106"/>
        <v>29.28</v>
      </c>
      <c r="G1312">
        <f t="shared" si="107"/>
        <v>7.7399999999999984</v>
      </c>
      <c r="H1312">
        <f t="shared" si="108"/>
        <v>2.7820855486487108</v>
      </c>
      <c r="I1312">
        <f t="shared" si="109"/>
        <v>4.8335373311476717</v>
      </c>
      <c r="J1312">
        <f t="shared" si="110"/>
        <v>4.4673062123554619</v>
      </c>
    </row>
    <row r="1313" spans="2:10" x14ac:dyDescent="0.25">
      <c r="B1313" s="70">
        <v>41489</v>
      </c>
      <c r="C1313">
        <v>32.24</v>
      </c>
      <c r="D1313">
        <v>25.18</v>
      </c>
      <c r="E1313">
        <v>39.200000000000003</v>
      </c>
      <c r="F1313">
        <f t="shared" si="106"/>
        <v>28.71</v>
      </c>
      <c r="G1313">
        <f t="shared" si="107"/>
        <v>7.0600000000000023</v>
      </c>
      <c r="H1313">
        <f t="shared" si="108"/>
        <v>2.657066051117285</v>
      </c>
      <c r="I1313">
        <f t="shared" si="109"/>
        <v>4.5488367322286392</v>
      </c>
      <c r="J1313">
        <f t="shared" si="110"/>
        <v>4.6229807095358524</v>
      </c>
    </row>
    <row r="1314" spans="2:10" x14ac:dyDescent="0.25">
      <c r="B1314" s="70">
        <v>41490</v>
      </c>
      <c r="C1314">
        <v>32.619999999999997</v>
      </c>
      <c r="D1314">
        <v>25.11</v>
      </c>
      <c r="E1314">
        <v>39.1</v>
      </c>
      <c r="F1314">
        <f t="shared" si="106"/>
        <v>28.864999999999998</v>
      </c>
      <c r="G1314">
        <f t="shared" si="107"/>
        <v>7.509999999999998</v>
      </c>
      <c r="H1314">
        <f t="shared" si="108"/>
        <v>2.7404379212089438</v>
      </c>
      <c r="I1314">
        <f t="shared" si="109"/>
        <v>4.6951945060513429</v>
      </c>
      <c r="J1314">
        <f t="shared" si="110"/>
        <v>4.5204520103872774</v>
      </c>
    </row>
    <row r="1315" spans="2:10" x14ac:dyDescent="0.25">
      <c r="B1315" s="70">
        <v>41491</v>
      </c>
      <c r="C1315">
        <v>32.340000000000003</v>
      </c>
      <c r="D1315">
        <v>25.41</v>
      </c>
      <c r="E1315">
        <v>39.1</v>
      </c>
      <c r="F1315">
        <f t="shared" si="106"/>
        <v>28.875</v>
      </c>
      <c r="G1315">
        <f t="shared" si="107"/>
        <v>6.9300000000000033</v>
      </c>
      <c r="H1315">
        <f t="shared" si="108"/>
        <v>2.632489316217637</v>
      </c>
      <c r="I1315">
        <f t="shared" si="109"/>
        <v>4.5112125896632493</v>
      </c>
      <c r="J1315">
        <f t="shared" si="110"/>
        <v>4.4297987653999673</v>
      </c>
    </row>
    <row r="1316" spans="2:10" x14ac:dyDescent="0.25">
      <c r="B1316" s="70">
        <v>41492</v>
      </c>
      <c r="C1316">
        <v>30.71</v>
      </c>
      <c r="D1316">
        <v>24.94</v>
      </c>
      <c r="E1316">
        <v>39</v>
      </c>
      <c r="F1316">
        <f t="shared" si="106"/>
        <v>27.825000000000003</v>
      </c>
      <c r="G1316">
        <f t="shared" si="107"/>
        <v>5.77</v>
      </c>
      <c r="H1316">
        <f t="shared" si="108"/>
        <v>2.4020824298928627</v>
      </c>
      <c r="I1316">
        <f t="shared" si="109"/>
        <v>4.0134788928454848</v>
      </c>
      <c r="J1316">
        <f t="shared" si="110"/>
        <v>4.345635629033727</v>
      </c>
    </row>
    <row r="1317" spans="2:10" x14ac:dyDescent="0.25">
      <c r="B1317" s="70">
        <v>41493</v>
      </c>
      <c r="C1317">
        <v>31.44</v>
      </c>
      <c r="D1317">
        <v>24.63</v>
      </c>
      <c r="E1317">
        <v>39</v>
      </c>
      <c r="F1317">
        <f t="shared" si="106"/>
        <v>28.035</v>
      </c>
      <c r="G1317">
        <f t="shared" si="107"/>
        <v>6.8100000000000023</v>
      </c>
      <c r="H1317">
        <f t="shared" si="108"/>
        <v>2.6095976701399781</v>
      </c>
      <c r="I1317">
        <f t="shared" si="109"/>
        <v>4.3802711062111204</v>
      </c>
      <c r="J1317">
        <f t="shared" si="110"/>
        <v>4.1486935875619562</v>
      </c>
    </row>
    <row r="1318" spans="2:10" x14ac:dyDescent="0.25">
      <c r="B1318" s="70">
        <v>41494</v>
      </c>
      <c r="C1318">
        <v>31.04</v>
      </c>
      <c r="D1318">
        <v>24.95</v>
      </c>
      <c r="E1318">
        <v>38.9</v>
      </c>
      <c r="F1318">
        <f t="shared" si="106"/>
        <v>27.994999999999997</v>
      </c>
      <c r="G1318">
        <f t="shared" si="107"/>
        <v>6.09</v>
      </c>
      <c r="H1318">
        <f t="shared" si="108"/>
        <v>2.467792535850613</v>
      </c>
      <c r="I1318">
        <f t="shared" si="109"/>
        <v>4.1280210503974351</v>
      </c>
      <c r="J1318">
        <f t="shared" si="110"/>
        <v>4.0089252045728738</v>
      </c>
    </row>
    <row r="1319" spans="2:10" x14ac:dyDescent="0.25">
      <c r="B1319" s="70">
        <v>41495</v>
      </c>
      <c r="C1319">
        <v>29.73</v>
      </c>
      <c r="D1319">
        <v>24.6</v>
      </c>
      <c r="E1319">
        <v>38.799999999999997</v>
      </c>
      <c r="F1319">
        <f t="shared" si="106"/>
        <v>27.164999999999999</v>
      </c>
      <c r="G1319">
        <f t="shared" si="107"/>
        <v>5.129999999999999</v>
      </c>
      <c r="H1319">
        <f t="shared" si="108"/>
        <v>2.2649503305812249</v>
      </c>
      <c r="I1319">
        <f t="shared" si="109"/>
        <v>3.71048429869249</v>
      </c>
      <c r="J1319">
        <f t="shared" si="110"/>
        <v>4.0297532386579817</v>
      </c>
    </row>
    <row r="1320" spans="2:10" x14ac:dyDescent="0.25">
      <c r="B1320" s="70">
        <v>41496</v>
      </c>
      <c r="C1320">
        <v>29.64</v>
      </c>
      <c r="D1320">
        <v>24.16</v>
      </c>
      <c r="E1320">
        <v>38.799999999999997</v>
      </c>
      <c r="F1320">
        <f t="shared" si="106"/>
        <v>26.9</v>
      </c>
      <c r="G1320">
        <f t="shared" si="107"/>
        <v>5.48</v>
      </c>
      <c r="H1320">
        <f t="shared" si="108"/>
        <v>2.340939982143925</v>
      </c>
      <c r="I1320">
        <f t="shared" si="109"/>
        <v>3.8123706747178381</v>
      </c>
      <c r="J1320">
        <f t="shared" si="110"/>
        <v>3.9407183033039881</v>
      </c>
    </row>
    <row r="1321" spans="2:10" x14ac:dyDescent="0.25">
      <c r="B1321" s="70">
        <v>41497</v>
      </c>
      <c r="C1321">
        <v>30.25</v>
      </c>
      <c r="D1321">
        <v>23.87</v>
      </c>
      <c r="E1321">
        <v>38.700000000000003</v>
      </c>
      <c r="F1321">
        <f t="shared" si="106"/>
        <v>27.060000000000002</v>
      </c>
      <c r="G1321">
        <f t="shared" si="107"/>
        <v>6.379999999999999</v>
      </c>
      <c r="H1321">
        <f t="shared" si="108"/>
        <v>2.5258661880630173</v>
      </c>
      <c r="I1321">
        <f t="shared" si="109"/>
        <v>4.1176190632710252</v>
      </c>
      <c r="J1321">
        <f t="shared" si="110"/>
        <v>3.9421680090057514</v>
      </c>
    </row>
    <row r="1322" spans="2:10" x14ac:dyDescent="0.25">
      <c r="B1322" s="70">
        <v>41498</v>
      </c>
      <c r="C1322">
        <v>30.42</v>
      </c>
      <c r="D1322">
        <v>24.69</v>
      </c>
      <c r="E1322">
        <v>38.6</v>
      </c>
      <c r="F1322">
        <f t="shared" si="106"/>
        <v>27.555</v>
      </c>
      <c r="G1322">
        <f t="shared" si="107"/>
        <v>5.73</v>
      </c>
      <c r="H1322">
        <f t="shared" si="108"/>
        <v>2.3937418407171647</v>
      </c>
      <c r="I1322">
        <f t="shared" si="109"/>
        <v>3.9350964294411495</v>
      </c>
      <c r="J1322">
        <f t="shared" si="110"/>
        <v>4.0659161682127856</v>
      </c>
    </row>
    <row r="1323" spans="2:10" x14ac:dyDescent="0.25">
      <c r="B1323" s="70">
        <v>41499</v>
      </c>
      <c r="C1323">
        <v>31.12</v>
      </c>
      <c r="D1323">
        <v>24.92</v>
      </c>
      <c r="E1323">
        <v>38.6</v>
      </c>
      <c r="F1323">
        <f t="shared" si="106"/>
        <v>28.020000000000003</v>
      </c>
      <c r="G1323">
        <f t="shared" si="107"/>
        <v>6.1999999999999993</v>
      </c>
      <c r="H1323">
        <f t="shared" si="108"/>
        <v>2.4899799195977463</v>
      </c>
      <c r="I1323">
        <f t="shared" si="109"/>
        <v>4.1352695789062537</v>
      </c>
      <c r="J1323">
        <f t="shared" si="110"/>
        <v>4.1232822072433448</v>
      </c>
    </row>
    <row r="1324" spans="2:10" x14ac:dyDescent="0.25">
      <c r="B1324" s="70">
        <v>41500</v>
      </c>
      <c r="C1324">
        <v>31.38</v>
      </c>
      <c r="D1324">
        <v>24.53</v>
      </c>
      <c r="E1324">
        <v>38.5</v>
      </c>
      <c r="F1324">
        <f t="shared" si="106"/>
        <v>27.954999999999998</v>
      </c>
      <c r="G1324">
        <f t="shared" si="107"/>
        <v>6.8499999999999979</v>
      </c>
      <c r="H1324">
        <f t="shared" si="108"/>
        <v>2.6172504656604798</v>
      </c>
      <c r="I1324">
        <f t="shared" si="109"/>
        <v>4.3292250947276569</v>
      </c>
      <c r="J1324">
        <f t="shared" si="110"/>
        <v>4.1633931841059768</v>
      </c>
    </row>
    <row r="1325" spans="2:10" x14ac:dyDescent="0.25">
      <c r="B1325" s="70">
        <v>41501</v>
      </c>
      <c r="C1325">
        <v>30.52</v>
      </c>
      <c r="D1325">
        <v>24.18</v>
      </c>
      <c r="E1325">
        <v>38.4</v>
      </c>
      <c r="F1325">
        <f t="shared" si="106"/>
        <v>27.35</v>
      </c>
      <c r="G1325">
        <f t="shared" si="107"/>
        <v>6.34</v>
      </c>
      <c r="H1325">
        <f t="shared" si="108"/>
        <v>2.5179356624028344</v>
      </c>
      <c r="I1325">
        <f t="shared" si="109"/>
        <v>4.0992008698706384</v>
      </c>
      <c r="J1325">
        <f t="shared" si="110"/>
        <v>4.2912011813009903</v>
      </c>
    </row>
    <row r="1326" spans="2:10" x14ac:dyDescent="0.25">
      <c r="B1326" s="70">
        <v>41502</v>
      </c>
      <c r="C1326">
        <v>31.36</v>
      </c>
      <c r="D1326">
        <v>24.46</v>
      </c>
      <c r="E1326">
        <v>38.299999999999997</v>
      </c>
      <c r="F1326">
        <f t="shared" si="106"/>
        <v>27.91</v>
      </c>
      <c r="G1326">
        <f t="shared" si="107"/>
        <v>6.8999999999999986</v>
      </c>
      <c r="H1326">
        <f t="shared" si="108"/>
        <v>2.6267851073127391</v>
      </c>
      <c r="I1326">
        <f t="shared" si="109"/>
        <v>4.3181739475841843</v>
      </c>
      <c r="J1326">
        <f t="shared" si="110"/>
        <v>4.3701848008204349</v>
      </c>
    </row>
    <row r="1327" spans="2:10" x14ac:dyDescent="0.25">
      <c r="B1327" s="70">
        <v>41503</v>
      </c>
      <c r="C1327">
        <v>32.06</v>
      </c>
      <c r="D1327">
        <v>24.43</v>
      </c>
      <c r="E1327">
        <v>38.299999999999997</v>
      </c>
      <c r="F1327">
        <f t="shared" si="106"/>
        <v>28.245000000000001</v>
      </c>
      <c r="G1327">
        <f t="shared" si="107"/>
        <v>7.6300000000000026</v>
      </c>
      <c r="H1327">
        <f t="shared" si="108"/>
        <v>2.7622454633866274</v>
      </c>
      <c r="I1327">
        <f t="shared" si="109"/>
        <v>4.5741364154162136</v>
      </c>
      <c r="J1327">
        <f t="shared" si="110"/>
        <v>4.3372000694881523</v>
      </c>
    </row>
    <row r="1328" spans="2:10" x14ac:dyDescent="0.25">
      <c r="B1328" s="70">
        <v>41504</v>
      </c>
      <c r="C1328">
        <v>32.17</v>
      </c>
      <c r="D1328">
        <v>24.71</v>
      </c>
      <c r="E1328">
        <v>38.200000000000003</v>
      </c>
      <c r="F1328">
        <f t="shared" si="106"/>
        <v>28.44</v>
      </c>
      <c r="G1328">
        <f t="shared" si="107"/>
        <v>7.4600000000000009</v>
      </c>
      <c r="H1328">
        <f t="shared" si="108"/>
        <v>2.7313000567495327</v>
      </c>
      <c r="I1328">
        <f t="shared" si="109"/>
        <v>4.530187676503485</v>
      </c>
      <c r="J1328">
        <f t="shared" si="110"/>
        <v>4.3883413637629802</v>
      </c>
    </row>
    <row r="1329" spans="2:10" x14ac:dyDescent="0.25">
      <c r="B1329" s="70">
        <v>41505</v>
      </c>
      <c r="C1329">
        <v>30.75</v>
      </c>
      <c r="D1329">
        <v>24.13</v>
      </c>
      <c r="E1329">
        <v>38.1</v>
      </c>
      <c r="F1329">
        <f t="shared" si="106"/>
        <v>27.439999999999998</v>
      </c>
      <c r="G1329">
        <f t="shared" si="107"/>
        <v>6.620000000000001</v>
      </c>
      <c r="H1329">
        <f t="shared" si="108"/>
        <v>2.5729360660537215</v>
      </c>
      <c r="I1329">
        <f t="shared" si="109"/>
        <v>4.1643014380662375</v>
      </c>
      <c r="J1329">
        <f t="shared" si="110"/>
        <v>4.3906361274992625</v>
      </c>
    </row>
    <row r="1330" spans="2:10" x14ac:dyDescent="0.25">
      <c r="B1330" s="70">
        <v>41506</v>
      </c>
      <c r="C1330">
        <v>31.1</v>
      </c>
      <c r="D1330">
        <v>23.83</v>
      </c>
      <c r="E1330">
        <v>38</v>
      </c>
      <c r="F1330">
        <f t="shared" si="106"/>
        <v>27.465</v>
      </c>
      <c r="G1330">
        <f t="shared" si="107"/>
        <v>7.2700000000000031</v>
      </c>
      <c r="H1330">
        <f t="shared" si="108"/>
        <v>2.696293752542553</v>
      </c>
      <c r="I1330">
        <f t="shared" si="109"/>
        <v>4.3549073412447807</v>
      </c>
      <c r="J1330">
        <f t="shared" si="110"/>
        <v>4.3923515889497589</v>
      </c>
    </row>
    <row r="1331" spans="2:10" x14ac:dyDescent="0.25">
      <c r="B1331" s="70">
        <v>41507</v>
      </c>
      <c r="C1331">
        <v>31.14</v>
      </c>
      <c r="D1331">
        <v>23.94</v>
      </c>
      <c r="E1331">
        <v>37.9</v>
      </c>
      <c r="F1331">
        <f t="shared" si="106"/>
        <v>27.54</v>
      </c>
      <c r="G1331">
        <f t="shared" si="107"/>
        <v>7.1999999999999993</v>
      </c>
      <c r="H1331">
        <f t="shared" si="108"/>
        <v>2.6832815729997477</v>
      </c>
      <c r="I1331">
        <f t="shared" si="109"/>
        <v>4.329647766265599</v>
      </c>
      <c r="J1331">
        <f t="shared" si="110"/>
        <v>4.3983990384656266</v>
      </c>
    </row>
    <row r="1332" spans="2:10" x14ac:dyDescent="0.25">
      <c r="B1332" s="70">
        <v>41508</v>
      </c>
      <c r="C1332">
        <v>31.99</v>
      </c>
      <c r="D1332">
        <v>24.05</v>
      </c>
      <c r="E1332">
        <v>37.799999999999997</v>
      </c>
      <c r="F1332">
        <f t="shared" si="106"/>
        <v>28.02</v>
      </c>
      <c r="G1332">
        <f t="shared" si="107"/>
        <v>7.9399999999999977</v>
      </c>
      <c r="H1332">
        <f t="shared" si="108"/>
        <v>2.8178005607210737</v>
      </c>
      <c r="I1332">
        <f t="shared" si="109"/>
        <v>4.5827137226686903</v>
      </c>
      <c r="J1332">
        <f t="shared" si="110"/>
        <v>4.4915435363772458</v>
      </c>
    </row>
    <row r="1333" spans="2:10" x14ac:dyDescent="0.25">
      <c r="B1333" s="70">
        <v>41509</v>
      </c>
      <c r="C1333">
        <v>32.450000000000003</v>
      </c>
      <c r="D1333">
        <v>24.74</v>
      </c>
      <c r="E1333">
        <v>37.700000000000003</v>
      </c>
      <c r="F1333">
        <f t="shared" si="106"/>
        <v>28.594999999999999</v>
      </c>
      <c r="G1333">
        <f t="shared" si="107"/>
        <v>7.7100000000000044</v>
      </c>
      <c r="H1333">
        <f t="shared" si="108"/>
        <v>2.7766886753829647</v>
      </c>
      <c r="I1333">
        <f t="shared" si="109"/>
        <v>4.5604249240828274</v>
      </c>
      <c r="J1333">
        <f t="shared" si="110"/>
        <v>4.6162037738438846</v>
      </c>
    </row>
    <row r="1334" spans="2:10" x14ac:dyDescent="0.25">
      <c r="B1334" s="70">
        <v>41510</v>
      </c>
      <c r="C1334">
        <v>33.03</v>
      </c>
      <c r="D1334">
        <v>25.22</v>
      </c>
      <c r="E1334">
        <v>37.6</v>
      </c>
      <c r="F1334">
        <f t="shared" si="106"/>
        <v>29.125</v>
      </c>
      <c r="G1334">
        <f t="shared" si="107"/>
        <v>7.8100000000000023</v>
      </c>
      <c r="H1334">
        <f t="shared" si="108"/>
        <v>2.7946377224964243</v>
      </c>
      <c r="I1334">
        <f t="shared" si="109"/>
        <v>4.630023927624328</v>
      </c>
      <c r="J1334">
        <f t="shared" si="110"/>
        <v>4.7172049608851436</v>
      </c>
    </row>
    <row r="1335" spans="2:10" x14ac:dyDescent="0.25">
      <c r="B1335" s="70">
        <v>41511</v>
      </c>
      <c r="C1335">
        <v>34.28</v>
      </c>
      <c r="D1335">
        <v>25.49</v>
      </c>
      <c r="E1335">
        <v>37.5</v>
      </c>
      <c r="F1335">
        <f t="shared" si="106"/>
        <v>29.884999999999998</v>
      </c>
      <c r="G1335">
        <f t="shared" si="107"/>
        <v>8.7900000000000027</v>
      </c>
      <c r="H1335">
        <f t="shared" si="108"/>
        <v>2.9647934160747194</v>
      </c>
      <c r="I1335">
        <f t="shared" si="109"/>
        <v>4.9782085285779782</v>
      </c>
      <c r="J1335">
        <f t="shared" si="110"/>
        <v>4.7459443635849743</v>
      </c>
    </row>
    <row r="1336" spans="2:10" x14ac:dyDescent="0.25">
      <c r="B1336" s="70">
        <v>41512</v>
      </c>
      <c r="C1336">
        <v>34.04</v>
      </c>
      <c r="D1336">
        <v>25.7</v>
      </c>
      <c r="E1336">
        <v>37.4</v>
      </c>
      <c r="F1336">
        <f t="shared" si="106"/>
        <v>29.869999999999997</v>
      </c>
      <c r="G1336">
        <f t="shared" si="107"/>
        <v>8.34</v>
      </c>
      <c r="H1336">
        <f t="shared" si="108"/>
        <v>2.8879058156387303</v>
      </c>
      <c r="I1336">
        <f t="shared" si="109"/>
        <v>4.8346537014718951</v>
      </c>
      <c r="J1336">
        <f t="shared" si="110"/>
        <v>4.7234637960639585</v>
      </c>
    </row>
    <row r="1337" spans="2:10" x14ac:dyDescent="0.25">
      <c r="B1337" s="70">
        <v>41513</v>
      </c>
      <c r="C1337">
        <v>33.26</v>
      </c>
      <c r="D1337">
        <v>24.99</v>
      </c>
      <c r="E1337">
        <v>37.299999999999997</v>
      </c>
      <c r="F1337">
        <f t="shared" si="106"/>
        <v>29.125</v>
      </c>
      <c r="G1337">
        <f t="shared" si="107"/>
        <v>8.27</v>
      </c>
      <c r="H1337">
        <f t="shared" si="108"/>
        <v>2.8757607689096809</v>
      </c>
      <c r="I1337">
        <f t="shared" si="109"/>
        <v>4.7264107361678391</v>
      </c>
      <c r="J1337">
        <f t="shared" si="110"/>
        <v>4.7275170898698375</v>
      </c>
    </row>
    <row r="1338" spans="2:10" x14ac:dyDescent="0.25">
      <c r="B1338" s="70">
        <v>41514</v>
      </c>
      <c r="C1338">
        <v>31.55</v>
      </c>
      <c r="D1338">
        <v>23.69</v>
      </c>
      <c r="E1338">
        <v>37.200000000000003</v>
      </c>
      <c r="F1338">
        <f t="shared" si="106"/>
        <v>27.62</v>
      </c>
      <c r="G1338">
        <f t="shared" si="107"/>
        <v>7.8599999999999994</v>
      </c>
      <c r="H1338">
        <f t="shared" si="108"/>
        <v>2.803569153775237</v>
      </c>
      <c r="I1338">
        <f t="shared" si="109"/>
        <v>4.4480220864777538</v>
      </c>
      <c r="J1338">
        <f t="shared" si="110"/>
        <v>4.670480545386126</v>
      </c>
    </row>
    <row r="1339" spans="2:10" x14ac:dyDescent="0.25">
      <c r="B1339" s="70">
        <v>41515</v>
      </c>
      <c r="C1339">
        <v>32.479999999999997</v>
      </c>
      <c r="D1339">
        <v>24.09</v>
      </c>
      <c r="E1339">
        <v>37.1</v>
      </c>
      <c r="F1339">
        <f t="shared" si="106"/>
        <v>28.284999999999997</v>
      </c>
      <c r="G1339">
        <f t="shared" si="107"/>
        <v>8.389999999999997</v>
      </c>
      <c r="H1339">
        <f t="shared" si="108"/>
        <v>2.8965496715920471</v>
      </c>
      <c r="I1339">
        <f t="shared" si="109"/>
        <v>4.6502903966537232</v>
      </c>
      <c r="J1339">
        <f t="shared" si="110"/>
        <v>4.6651037221956058</v>
      </c>
    </row>
    <row r="1340" spans="2:10" x14ac:dyDescent="0.25">
      <c r="B1340" s="70">
        <v>41516</v>
      </c>
      <c r="C1340">
        <v>32.409999999999997</v>
      </c>
      <c r="D1340">
        <v>23.74</v>
      </c>
      <c r="E1340">
        <v>37</v>
      </c>
      <c r="F1340">
        <f t="shared" si="106"/>
        <v>28.074999999999996</v>
      </c>
      <c r="G1340">
        <f t="shared" si="107"/>
        <v>8.6699999999999982</v>
      </c>
      <c r="H1340">
        <f t="shared" si="108"/>
        <v>2.9444863728670909</v>
      </c>
      <c r="I1340">
        <f t="shared" si="109"/>
        <v>4.693025806159417</v>
      </c>
      <c r="J1340">
        <f t="shared" si="110"/>
        <v>4.704244403813636</v>
      </c>
    </row>
    <row r="1341" spans="2:10" x14ac:dyDescent="0.25">
      <c r="B1341" s="70">
        <v>41517</v>
      </c>
      <c r="C1341">
        <v>33.14</v>
      </c>
      <c r="D1341">
        <v>24.23</v>
      </c>
      <c r="E1341">
        <v>36.9</v>
      </c>
      <c r="F1341">
        <f t="shared" si="106"/>
        <v>28.685000000000002</v>
      </c>
      <c r="G1341">
        <f t="shared" si="107"/>
        <v>8.91</v>
      </c>
      <c r="H1341">
        <f t="shared" si="108"/>
        <v>2.98496231131986</v>
      </c>
      <c r="I1341">
        <f t="shared" si="109"/>
        <v>4.8077695855192948</v>
      </c>
      <c r="J1341">
        <f t="shared" si="110"/>
        <v>4.7867071834738564</v>
      </c>
    </row>
    <row r="1342" spans="2:10" x14ac:dyDescent="0.25">
      <c r="B1342" s="70">
        <v>41518</v>
      </c>
      <c r="C1342">
        <v>33.68</v>
      </c>
      <c r="D1342">
        <v>24.44</v>
      </c>
      <c r="E1342">
        <v>36.799999999999997</v>
      </c>
      <c r="F1342">
        <f t="shared" si="106"/>
        <v>29.060000000000002</v>
      </c>
      <c r="G1342">
        <f t="shared" si="107"/>
        <v>9.2399999999999984</v>
      </c>
      <c r="H1342">
        <f t="shared" si="108"/>
        <v>3.0397368307141326</v>
      </c>
      <c r="I1342">
        <f t="shared" si="109"/>
        <v>4.9221141442579937</v>
      </c>
      <c r="J1342">
        <f t="shared" si="110"/>
        <v>4.8605544741861211</v>
      </c>
    </row>
    <row r="1343" spans="2:10" x14ac:dyDescent="0.25">
      <c r="B1343" s="70">
        <v>41519</v>
      </c>
      <c r="C1343">
        <v>33.840000000000003</v>
      </c>
      <c r="D1343">
        <v>24.9</v>
      </c>
      <c r="E1343">
        <v>36.700000000000003</v>
      </c>
      <c r="F1343">
        <f t="shared" si="106"/>
        <v>29.37</v>
      </c>
      <c r="G1343">
        <f t="shared" si="107"/>
        <v>8.9400000000000048</v>
      </c>
      <c r="H1343">
        <f t="shared" si="108"/>
        <v>2.9899832775452113</v>
      </c>
      <c r="I1343">
        <f t="shared" si="109"/>
        <v>4.8603359847788532</v>
      </c>
      <c r="J1343">
        <f t="shared" si="110"/>
        <v>4.9249007667493281</v>
      </c>
    </row>
    <row r="1344" spans="2:10" x14ac:dyDescent="0.25">
      <c r="B1344" s="70">
        <v>41520</v>
      </c>
      <c r="C1344">
        <v>33.85</v>
      </c>
      <c r="D1344">
        <v>24.1</v>
      </c>
      <c r="E1344">
        <v>36.6</v>
      </c>
      <c r="F1344">
        <f t="shared" si="106"/>
        <v>28.975000000000001</v>
      </c>
      <c r="G1344">
        <f t="shared" si="107"/>
        <v>9.75</v>
      </c>
      <c r="H1344">
        <f t="shared" si="108"/>
        <v>3.1224989991991992</v>
      </c>
      <c r="I1344">
        <f t="shared" si="109"/>
        <v>5.0195268502150494</v>
      </c>
      <c r="J1344">
        <f t="shared" si="110"/>
        <v>4.9830663066845364</v>
      </c>
    </row>
    <row r="1345" spans="2:10" x14ac:dyDescent="0.25">
      <c r="B1345" s="70">
        <v>41521</v>
      </c>
      <c r="C1345">
        <v>34.01</v>
      </c>
      <c r="D1345">
        <v>24.3</v>
      </c>
      <c r="E1345">
        <v>36.5</v>
      </c>
      <c r="F1345">
        <f t="shared" si="106"/>
        <v>29.155000000000001</v>
      </c>
      <c r="G1345">
        <f t="shared" si="107"/>
        <v>9.7099999999999973</v>
      </c>
      <c r="H1345">
        <f t="shared" si="108"/>
        <v>3.1160872901765759</v>
      </c>
      <c r="I1345">
        <f t="shared" si="109"/>
        <v>5.0147572689754485</v>
      </c>
      <c r="J1345">
        <f t="shared" si="110"/>
        <v>5.0023927438731128</v>
      </c>
    </row>
    <row r="1346" spans="2:10" x14ac:dyDescent="0.25">
      <c r="B1346" s="70">
        <v>41522</v>
      </c>
      <c r="C1346">
        <v>34.1</v>
      </c>
      <c r="D1346">
        <v>23.88</v>
      </c>
      <c r="E1346">
        <v>36.299999999999997</v>
      </c>
      <c r="F1346">
        <f t="shared" si="106"/>
        <v>28.990000000000002</v>
      </c>
      <c r="G1346">
        <f t="shared" si="107"/>
        <v>10.220000000000002</v>
      </c>
      <c r="H1346">
        <f t="shared" si="108"/>
        <v>3.1968734726291563</v>
      </c>
      <c r="I1346">
        <f t="shared" si="109"/>
        <v>5.0985972851953356</v>
      </c>
      <c r="J1346">
        <f t="shared" si="110"/>
        <v>5.1048071741297427</v>
      </c>
    </row>
    <row r="1347" spans="2:10" x14ac:dyDescent="0.25">
      <c r="B1347" s="70">
        <v>41523</v>
      </c>
      <c r="C1347">
        <v>34.15</v>
      </c>
      <c r="D1347">
        <v>24.29</v>
      </c>
      <c r="E1347">
        <v>36.200000000000003</v>
      </c>
      <c r="F1347">
        <f t="shared" si="106"/>
        <v>29.22</v>
      </c>
      <c r="G1347">
        <f t="shared" si="107"/>
        <v>9.86</v>
      </c>
      <c r="H1347">
        <f t="shared" si="108"/>
        <v>3.1400636936215163</v>
      </c>
      <c r="I1347">
        <f t="shared" si="109"/>
        <v>5.0187463302008775</v>
      </c>
      <c r="J1347">
        <f t="shared" si="110"/>
        <v>5.1712481058585205</v>
      </c>
    </row>
    <row r="1348" spans="2:10" x14ac:dyDescent="0.25">
      <c r="B1348" s="70">
        <v>41524</v>
      </c>
      <c r="C1348">
        <v>34.799999999999997</v>
      </c>
      <c r="D1348">
        <v>23.29</v>
      </c>
      <c r="E1348">
        <v>36</v>
      </c>
      <c r="F1348">
        <f t="shared" ref="F1348:F1411" si="111">0.5*(C1348+D1348)</f>
        <v>29.044999999999998</v>
      </c>
      <c r="G1348">
        <f t="shared" ref="G1348:G1411" si="112">C1348-D1348</f>
        <v>11.509999999999998</v>
      </c>
      <c r="H1348">
        <f t="shared" ref="H1348:H1411" si="113">SQRT(G1348)</f>
        <v>3.3926390907374744</v>
      </c>
      <c r="I1348">
        <f t="shared" ref="I1348:I1411" si="114">0.000939*(F1348+17.8)*H1348*E1348</f>
        <v>5.372408136062</v>
      </c>
      <c r="J1348">
        <f t="shared" si="110"/>
        <v>5.2506695787515669</v>
      </c>
    </row>
    <row r="1349" spans="2:10" x14ac:dyDescent="0.25">
      <c r="B1349" s="70">
        <v>41525</v>
      </c>
      <c r="C1349">
        <v>35.130000000000003</v>
      </c>
      <c r="D1349">
        <v>23.78</v>
      </c>
      <c r="E1349">
        <v>35.799999999999997</v>
      </c>
      <c r="F1349">
        <f t="shared" si="111"/>
        <v>29.455000000000002</v>
      </c>
      <c r="G1349">
        <f t="shared" si="112"/>
        <v>11.350000000000001</v>
      </c>
      <c r="H1349">
        <f t="shared" si="113"/>
        <v>3.3689761055846037</v>
      </c>
      <c r="I1349">
        <f t="shared" si="114"/>
        <v>5.351731508858939</v>
      </c>
      <c r="J1349">
        <f t="shared" si="110"/>
        <v>5.3161236217989876</v>
      </c>
    </row>
    <row r="1350" spans="2:10" x14ac:dyDescent="0.25">
      <c r="B1350" s="70">
        <v>41526</v>
      </c>
      <c r="C1350">
        <v>35.69</v>
      </c>
      <c r="D1350">
        <v>24.19</v>
      </c>
      <c r="E1350">
        <v>35.6</v>
      </c>
      <c r="F1350">
        <f t="shared" si="111"/>
        <v>29.939999999999998</v>
      </c>
      <c r="G1350">
        <f t="shared" si="112"/>
        <v>11.499999999999996</v>
      </c>
      <c r="H1350">
        <f t="shared" si="113"/>
        <v>3.3911649915626336</v>
      </c>
      <c r="I1350">
        <f t="shared" si="114"/>
        <v>5.4118646334406835</v>
      </c>
      <c r="J1350">
        <f t="shared" ref="J1350:J1413" si="115">0.2*(I1348+I1349+I1350+I1351+I1352)</f>
        <v>5.4158836859651593</v>
      </c>
    </row>
    <row r="1351" spans="2:10" x14ac:dyDescent="0.25">
      <c r="B1351" s="70">
        <v>41527</v>
      </c>
      <c r="C1351">
        <v>36.18</v>
      </c>
      <c r="D1351">
        <v>24.74</v>
      </c>
      <c r="E1351">
        <v>35.4</v>
      </c>
      <c r="F1351">
        <f t="shared" si="111"/>
        <v>30.46</v>
      </c>
      <c r="G1351">
        <f t="shared" si="112"/>
        <v>11.440000000000001</v>
      </c>
      <c r="H1351">
        <f t="shared" si="113"/>
        <v>3.3823069050575527</v>
      </c>
      <c r="I1351">
        <f t="shared" si="114"/>
        <v>5.4258675004324388</v>
      </c>
      <c r="J1351">
        <f t="shared" si="115"/>
        <v>5.453532984858577</v>
      </c>
    </row>
    <row r="1352" spans="2:10" x14ac:dyDescent="0.25">
      <c r="B1352" s="70">
        <v>41528</v>
      </c>
      <c r="C1352">
        <v>36.68</v>
      </c>
      <c r="D1352">
        <v>24.87</v>
      </c>
      <c r="E1352">
        <v>35.200000000000003</v>
      </c>
      <c r="F1352">
        <f t="shared" si="111"/>
        <v>30.774999999999999</v>
      </c>
      <c r="G1352">
        <f t="shared" si="112"/>
        <v>11.809999999999999</v>
      </c>
      <c r="H1352">
        <f t="shared" si="113"/>
        <v>3.4365680554879163</v>
      </c>
      <c r="I1352">
        <f t="shared" si="114"/>
        <v>5.5175466510317355</v>
      </c>
      <c r="J1352">
        <f t="shared" si="115"/>
        <v>5.4624046557043826</v>
      </c>
    </row>
    <row r="1353" spans="2:10" x14ac:dyDescent="0.25">
      <c r="B1353" s="70">
        <v>41529</v>
      </c>
      <c r="C1353">
        <v>37.119999999999997</v>
      </c>
      <c r="D1353">
        <v>25.17</v>
      </c>
      <c r="E1353">
        <v>35</v>
      </c>
      <c r="F1353">
        <f t="shared" si="111"/>
        <v>31.145</v>
      </c>
      <c r="G1353">
        <f t="shared" si="112"/>
        <v>11.949999999999996</v>
      </c>
      <c r="H1353">
        <f t="shared" si="113"/>
        <v>3.4568772034887205</v>
      </c>
      <c r="I1353">
        <f t="shared" si="114"/>
        <v>5.5606546305290872</v>
      </c>
      <c r="J1353">
        <f t="shared" si="115"/>
        <v>5.4872351893399847</v>
      </c>
    </row>
    <row r="1354" spans="2:10" x14ac:dyDescent="0.25">
      <c r="B1354" s="70">
        <v>41530</v>
      </c>
      <c r="C1354">
        <v>37.19</v>
      </c>
      <c r="D1354">
        <v>26.1</v>
      </c>
      <c r="E1354">
        <v>34.9</v>
      </c>
      <c r="F1354">
        <f t="shared" si="111"/>
        <v>31.645</v>
      </c>
      <c r="G1354">
        <f t="shared" si="112"/>
        <v>11.089999999999996</v>
      </c>
      <c r="H1354">
        <f t="shared" si="113"/>
        <v>3.3301651610693419</v>
      </c>
      <c r="I1354">
        <f t="shared" si="114"/>
        <v>5.3960898630879699</v>
      </c>
      <c r="J1354">
        <f t="shared" si="115"/>
        <v>5.5227474502485068</v>
      </c>
    </row>
    <row r="1355" spans="2:10" x14ac:dyDescent="0.25">
      <c r="B1355" s="70">
        <v>41531</v>
      </c>
      <c r="C1355">
        <v>37.340000000000003</v>
      </c>
      <c r="D1355">
        <v>25.4</v>
      </c>
      <c r="E1355">
        <v>34.700000000000003</v>
      </c>
      <c r="F1355">
        <f t="shared" si="111"/>
        <v>31.37</v>
      </c>
      <c r="G1355">
        <f t="shared" si="112"/>
        <v>11.940000000000005</v>
      </c>
      <c r="H1355">
        <f t="shared" si="113"/>
        <v>3.4554305086341999</v>
      </c>
      <c r="I1355">
        <f t="shared" si="114"/>
        <v>5.536017301618692</v>
      </c>
      <c r="J1355">
        <f t="shared" si="115"/>
        <v>5.4933497710778774</v>
      </c>
    </row>
    <row r="1356" spans="2:10" x14ac:dyDescent="0.25">
      <c r="B1356" s="70">
        <v>41532</v>
      </c>
      <c r="C1356">
        <v>37.76</v>
      </c>
      <c r="D1356">
        <v>25.52</v>
      </c>
      <c r="E1356" s="116">
        <v>34.5</v>
      </c>
      <c r="F1356">
        <f t="shared" si="111"/>
        <v>31.64</v>
      </c>
      <c r="G1356">
        <f t="shared" si="112"/>
        <v>12.239999999999998</v>
      </c>
      <c r="H1356">
        <f t="shared" si="113"/>
        <v>3.4985711369071799</v>
      </c>
      <c r="I1356">
        <f t="shared" si="114"/>
        <v>5.6034288049750476</v>
      </c>
      <c r="J1356">
        <f t="shared" si="115"/>
        <v>5.4482775580148495</v>
      </c>
    </row>
    <row r="1357" spans="2:10" x14ac:dyDescent="0.25">
      <c r="B1357" s="70">
        <v>41533</v>
      </c>
      <c r="C1357">
        <v>35.93</v>
      </c>
      <c r="D1357">
        <v>23.75</v>
      </c>
      <c r="E1357">
        <v>34.4</v>
      </c>
      <c r="F1357">
        <f t="shared" si="111"/>
        <v>29.84</v>
      </c>
      <c r="G1357">
        <f t="shared" si="112"/>
        <v>12.18</v>
      </c>
      <c r="H1357">
        <f t="shared" si="113"/>
        <v>3.4899856733230297</v>
      </c>
      <c r="I1357">
        <f t="shared" si="114"/>
        <v>5.3705582551785875</v>
      </c>
      <c r="J1357">
        <f t="shared" si="115"/>
        <v>5.4729040998287104</v>
      </c>
    </row>
    <row r="1358" spans="2:10" x14ac:dyDescent="0.25">
      <c r="B1358" s="70">
        <v>41534</v>
      </c>
      <c r="C1358">
        <v>36.25</v>
      </c>
      <c r="D1358">
        <v>24.31</v>
      </c>
      <c r="E1358">
        <v>34.200000000000003</v>
      </c>
      <c r="F1358">
        <f t="shared" si="111"/>
        <v>30.28</v>
      </c>
      <c r="G1358">
        <f t="shared" si="112"/>
        <v>11.940000000000001</v>
      </c>
      <c r="H1358">
        <f t="shared" si="113"/>
        <v>3.4554305086341994</v>
      </c>
      <c r="I1358">
        <f t="shared" si="114"/>
        <v>5.3352935652139486</v>
      </c>
      <c r="J1358">
        <f t="shared" si="115"/>
        <v>5.4785668645687462</v>
      </c>
    </row>
    <row r="1359" spans="2:10" x14ac:dyDescent="0.25">
      <c r="B1359" s="70">
        <v>41535</v>
      </c>
      <c r="C1359">
        <v>36.96</v>
      </c>
      <c r="D1359">
        <v>24.29</v>
      </c>
      <c r="E1359">
        <v>34.1</v>
      </c>
      <c r="F1359">
        <f t="shared" si="111"/>
        <v>30.625</v>
      </c>
      <c r="G1359">
        <f t="shared" si="112"/>
        <v>12.670000000000002</v>
      </c>
      <c r="H1359">
        <f t="shared" si="113"/>
        <v>3.5594943461115376</v>
      </c>
      <c r="I1359">
        <f t="shared" si="114"/>
        <v>5.5192225721572763</v>
      </c>
      <c r="J1359">
        <f t="shared" si="115"/>
        <v>5.3999922136114016</v>
      </c>
    </row>
    <row r="1360" spans="2:10" x14ac:dyDescent="0.25">
      <c r="B1360" s="70">
        <v>41536</v>
      </c>
      <c r="C1360">
        <v>37.1</v>
      </c>
      <c r="D1360">
        <v>24.04</v>
      </c>
      <c r="E1360">
        <v>33.9</v>
      </c>
      <c r="F1360">
        <f t="shared" si="111"/>
        <v>30.57</v>
      </c>
      <c r="G1360">
        <f t="shared" si="112"/>
        <v>13.060000000000002</v>
      </c>
      <c r="H1360">
        <f t="shared" si="113"/>
        <v>3.6138621999185307</v>
      </c>
      <c r="I1360">
        <f t="shared" si="114"/>
        <v>5.5643311253188701</v>
      </c>
      <c r="J1360">
        <f t="shared" si="115"/>
        <v>5.1414239368495558</v>
      </c>
    </row>
    <row r="1361" spans="2:10" x14ac:dyDescent="0.25">
      <c r="B1361" s="70">
        <v>41537</v>
      </c>
      <c r="C1361">
        <v>36</v>
      </c>
      <c r="D1361">
        <v>24.27</v>
      </c>
      <c r="E1361">
        <v>33.799999999999997</v>
      </c>
      <c r="F1361">
        <f t="shared" si="111"/>
        <v>30.134999999999998</v>
      </c>
      <c r="G1361">
        <f t="shared" si="112"/>
        <v>11.73</v>
      </c>
      <c r="H1361">
        <f t="shared" si="113"/>
        <v>3.4249087579087418</v>
      </c>
      <c r="I1361">
        <f t="shared" si="114"/>
        <v>5.2105555501883254</v>
      </c>
      <c r="J1361">
        <f t="shared" si="115"/>
        <v>4.8768814236971663</v>
      </c>
    </row>
    <row r="1362" spans="2:10" x14ac:dyDescent="0.25">
      <c r="B1362" s="70">
        <v>41538</v>
      </c>
      <c r="C1362">
        <v>32.229999999999997</v>
      </c>
      <c r="D1362">
        <v>24.37</v>
      </c>
      <c r="E1362">
        <v>33.6</v>
      </c>
      <c r="F1362">
        <f t="shared" si="111"/>
        <v>28.299999999999997</v>
      </c>
      <c r="G1362">
        <f t="shared" si="112"/>
        <v>7.8599999999999959</v>
      </c>
      <c r="H1362">
        <f t="shared" si="113"/>
        <v>2.8035691537752365</v>
      </c>
      <c r="I1362">
        <f t="shared" si="114"/>
        <v>4.0777168713693568</v>
      </c>
      <c r="J1362">
        <f t="shared" si="115"/>
        <v>4.609277188426157</v>
      </c>
    </row>
    <row r="1363" spans="2:10" x14ac:dyDescent="0.25">
      <c r="B1363" s="70">
        <v>41539</v>
      </c>
      <c r="C1363">
        <v>31.51</v>
      </c>
      <c r="D1363">
        <v>23.6</v>
      </c>
      <c r="E1363">
        <v>33.5</v>
      </c>
      <c r="F1363">
        <f t="shared" si="111"/>
        <v>27.555</v>
      </c>
      <c r="G1363">
        <f t="shared" si="112"/>
        <v>7.91</v>
      </c>
      <c r="H1363">
        <f t="shared" si="113"/>
        <v>2.8124722220850469</v>
      </c>
      <c r="I1363">
        <f t="shared" si="114"/>
        <v>4.0125809994519992</v>
      </c>
      <c r="J1363">
        <f t="shared" si="115"/>
        <v>4.2875270533884793</v>
      </c>
    </row>
    <row r="1364" spans="2:10" x14ac:dyDescent="0.25">
      <c r="B1364" s="70">
        <v>41540</v>
      </c>
      <c r="C1364">
        <v>33.020000000000003</v>
      </c>
      <c r="D1364">
        <v>24.83</v>
      </c>
      <c r="E1364">
        <v>33.299999999999997</v>
      </c>
      <c r="F1364">
        <f t="shared" si="111"/>
        <v>28.925000000000001</v>
      </c>
      <c r="G1364">
        <f t="shared" si="112"/>
        <v>8.1900000000000048</v>
      </c>
      <c r="H1364">
        <f t="shared" si="113"/>
        <v>2.8618176042508376</v>
      </c>
      <c r="I1364">
        <f t="shared" si="114"/>
        <v>4.1812013958022325</v>
      </c>
      <c r="J1364">
        <f t="shared" si="115"/>
        <v>4.0071537536214343</v>
      </c>
    </row>
    <row r="1365" spans="2:10" x14ac:dyDescent="0.25">
      <c r="B1365" s="70">
        <v>41541</v>
      </c>
      <c r="C1365">
        <v>32.57</v>
      </c>
      <c r="D1365">
        <v>25.18</v>
      </c>
      <c r="E1365">
        <v>33.200000000000003</v>
      </c>
      <c r="F1365">
        <f t="shared" si="111"/>
        <v>28.875</v>
      </c>
      <c r="G1365">
        <f t="shared" si="112"/>
        <v>7.3900000000000006</v>
      </c>
      <c r="H1365">
        <f t="shared" si="113"/>
        <v>2.7184554438136375</v>
      </c>
      <c r="I1365">
        <f t="shared" si="114"/>
        <v>3.9555804501304794</v>
      </c>
      <c r="J1365">
        <f t="shared" si="115"/>
        <v>4.0324670569671168</v>
      </c>
    </row>
    <row r="1366" spans="2:10" x14ac:dyDescent="0.25">
      <c r="B1366" s="70">
        <v>41542</v>
      </c>
      <c r="C1366">
        <v>31.58</v>
      </c>
      <c r="D1366">
        <v>24.37</v>
      </c>
      <c r="E1366">
        <v>33</v>
      </c>
      <c r="F1366">
        <f t="shared" si="111"/>
        <v>27.975000000000001</v>
      </c>
      <c r="G1366">
        <f t="shared" si="112"/>
        <v>7.2099999999999973</v>
      </c>
      <c r="H1366">
        <f t="shared" si="113"/>
        <v>2.6851443164195099</v>
      </c>
      <c r="I1366">
        <f t="shared" si="114"/>
        <v>3.8086890513531024</v>
      </c>
      <c r="J1366">
        <f t="shared" si="115"/>
        <v>4.1086561647966242</v>
      </c>
    </row>
    <row r="1367" spans="2:10" x14ac:dyDescent="0.25">
      <c r="B1367" s="70">
        <v>41543</v>
      </c>
      <c r="C1367">
        <v>32.33</v>
      </c>
      <c r="D1367">
        <v>23.46</v>
      </c>
      <c r="E1367">
        <v>32.9</v>
      </c>
      <c r="F1367">
        <f t="shared" si="111"/>
        <v>27.895</v>
      </c>
      <c r="G1367">
        <f t="shared" si="112"/>
        <v>8.8699999999999974</v>
      </c>
      <c r="H1367">
        <f t="shared" si="113"/>
        <v>2.9782545223670858</v>
      </c>
      <c r="I1367">
        <f t="shared" si="114"/>
        <v>4.2042833880977692</v>
      </c>
      <c r="J1367">
        <f t="shared" si="115"/>
        <v>3.9718615908076758</v>
      </c>
    </row>
    <row r="1368" spans="2:10" x14ac:dyDescent="0.25">
      <c r="B1368" s="70">
        <v>41544</v>
      </c>
      <c r="C1368">
        <v>33.549999999999997</v>
      </c>
      <c r="D1368">
        <v>24.14</v>
      </c>
      <c r="E1368">
        <v>32.700000000000003</v>
      </c>
      <c r="F1368">
        <f t="shared" si="111"/>
        <v>28.844999999999999</v>
      </c>
      <c r="G1368">
        <f t="shared" si="112"/>
        <v>9.4099999999999966</v>
      </c>
      <c r="H1368">
        <f t="shared" si="113"/>
        <v>3.0675723300355928</v>
      </c>
      <c r="I1368">
        <f t="shared" si="114"/>
        <v>4.393526538599537</v>
      </c>
      <c r="J1368">
        <f t="shared" si="115"/>
        <v>3.8329272646458756</v>
      </c>
    </row>
    <row r="1369" spans="2:10" x14ac:dyDescent="0.25">
      <c r="B1369" s="70">
        <v>41545</v>
      </c>
      <c r="C1369">
        <v>30.59</v>
      </c>
      <c r="D1369">
        <v>24.2</v>
      </c>
      <c r="E1369">
        <v>32.6</v>
      </c>
      <c r="F1369">
        <f t="shared" si="111"/>
        <v>27.395</v>
      </c>
      <c r="G1369">
        <f t="shared" si="112"/>
        <v>6.3900000000000006</v>
      </c>
      <c r="H1369">
        <f t="shared" si="113"/>
        <v>2.5278449319529077</v>
      </c>
      <c r="I1369">
        <f t="shared" si="114"/>
        <v>3.4972285258574924</v>
      </c>
      <c r="J1369">
        <f t="shared" si="115"/>
        <v>3.8597080001320578</v>
      </c>
    </row>
    <row r="1370" spans="2:10" x14ac:dyDescent="0.25">
      <c r="B1370" s="70">
        <v>41546</v>
      </c>
      <c r="C1370">
        <v>29.18</v>
      </c>
      <c r="D1370">
        <v>23.25</v>
      </c>
      <c r="E1370">
        <v>32.4</v>
      </c>
      <c r="F1370">
        <f t="shared" si="111"/>
        <v>26.215</v>
      </c>
      <c r="G1370">
        <f t="shared" si="112"/>
        <v>5.93</v>
      </c>
      <c r="H1370">
        <f t="shared" si="113"/>
        <v>2.435159132377184</v>
      </c>
      <c r="I1370">
        <f t="shared" si="114"/>
        <v>3.2609088193214784</v>
      </c>
      <c r="J1370">
        <f t="shared" si="115"/>
        <v>3.7904312117262373</v>
      </c>
    </row>
    <row r="1371" spans="2:10" x14ac:dyDescent="0.25">
      <c r="B1371" s="70">
        <v>41547</v>
      </c>
      <c r="C1371">
        <v>31.5</v>
      </c>
      <c r="D1371">
        <v>23.15</v>
      </c>
      <c r="E1371">
        <v>32.200000000000003</v>
      </c>
      <c r="F1371">
        <f t="shared" si="111"/>
        <v>27.324999999999999</v>
      </c>
      <c r="G1371">
        <f t="shared" si="112"/>
        <v>8.3500000000000014</v>
      </c>
      <c r="H1371">
        <f t="shared" si="113"/>
        <v>2.8896366553599782</v>
      </c>
      <c r="I1371">
        <f t="shared" si="114"/>
        <v>3.9425927287840121</v>
      </c>
      <c r="J1371">
        <f t="shared" si="115"/>
        <v>3.6669583747704539</v>
      </c>
    </row>
    <row r="1372" spans="2:10" x14ac:dyDescent="0.25">
      <c r="B1372" s="70">
        <v>41548</v>
      </c>
      <c r="C1372">
        <v>31.64</v>
      </c>
      <c r="D1372">
        <v>23.66</v>
      </c>
      <c r="E1372">
        <v>32</v>
      </c>
      <c r="F1372">
        <f t="shared" si="111"/>
        <v>27.65</v>
      </c>
      <c r="G1372">
        <f t="shared" si="112"/>
        <v>7.98</v>
      </c>
      <c r="H1372">
        <f t="shared" si="113"/>
        <v>2.824889378365107</v>
      </c>
      <c r="I1372">
        <f t="shared" si="114"/>
        <v>3.8578994460686649</v>
      </c>
      <c r="J1372">
        <f t="shared" si="115"/>
        <v>3.6232454750400844</v>
      </c>
    </row>
    <row r="1373" spans="2:10" x14ac:dyDescent="0.25">
      <c r="B1373" s="70">
        <v>41549</v>
      </c>
      <c r="C1373">
        <v>31.55</v>
      </c>
      <c r="D1373">
        <v>23.82</v>
      </c>
      <c r="E1373">
        <v>31.8</v>
      </c>
      <c r="F1373">
        <f t="shared" si="111"/>
        <v>27.685000000000002</v>
      </c>
      <c r="G1373">
        <f t="shared" si="112"/>
        <v>7.73</v>
      </c>
      <c r="H1373">
        <f t="shared" si="113"/>
        <v>2.7802877548915688</v>
      </c>
      <c r="I1373">
        <f t="shared" si="114"/>
        <v>3.7761623538206219</v>
      </c>
      <c r="J1373">
        <f t="shared" si="115"/>
        <v>3.6227333743077561</v>
      </c>
    </row>
    <row r="1374" spans="2:10" x14ac:dyDescent="0.25">
      <c r="B1374" s="70">
        <v>41550</v>
      </c>
      <c r="C1374">
        <v>30.02</v>
      </c>
      <c r="D1374">
        <v>23.93</v>
      </c>
      <c r="E1374">
        <v>31.6</v>
      </c>
      <c r="F1374">
        <f t="shared" si="111"/>
        <v>26.975000000000001</v>
      </c>
      <c r="G1374">
        <f t="shared" si="112"/>
        <v>6.09</v>
      </c>
      <c r="H1374">
        <f t="shared" si="113"/>
        <v>2.467792535850613</v>
      </c>
      <c r="I1374">
        <f t="shared" si="114"/>
        <v>3.278664027205644</v>
      </c>
      <c r="J1374">
        <f t="shared" si="115"/>
        <v>3.5812209049319828</v>
      </c>
    </row>
    <row r="1375" spans="2:10" x14ac:dyDescent="0.25">
      <c r="B1375" s="70">
        <v>41551</v>
      </c>
      <c r="C1375">
        <v>28.49</v>
      </c>
      <c r="D1375">
        <v>21.93</v>
      </c>
      <c r="E1375">
        <v>31.5</v>
      </c>
      <c r="F1375">
        <f t="shared" si="111"/>
        <v>25.21</v>
      </c>
      <c r="G1375">
        <f t="shared" si="112"/>
        <v>6.5599999999999987</v>
      </c>
      <c r="H1375">
        <f t="shared" si="113"/>
        <v>2.5612496949731391</v>
      </c>
      <c r="I1375">
        <f t="shared" si="114"/>
        <v>3.2583483156598367</v>
      </c>
      <c r="J1375">
        <f t="shared" si="115"/>
        <v>3.6588702652007279</v>
      </c>
    </row>
    <row r="1376" spans="2:10" x14ac:dyDescent="0.25">
      <c r="B1376" s="70">
        <v>41552</v>
      </c>
      <c r="C1376">
        <v>30.97</v>
      </c>
      <c r="D1376">
        <v>22.9</v>
      </c>
      <c r="E1376">
        <v>31.3</v>
      </c>
      <c r="F1376">
        <f t="shared" si="111"/>
        <v>26.934999999999999</v>
      </c>
      <c r="G1376">
        <f t="shared" si="112"/>
        <v>8.07</v>
      </c>
      <c r="H1376">
        <f t="shared" si="113"/>
        <v>2.8407745422683583</v>
      </c>
      <c r="I1376">
        <f t="shared" si="114"/>
        <v>3.7350303819051454</v>
      </c>
      <c r="J1376">
        <f t="shared" si="115"/>
        <v>3.753297760848286</v>
      </c>
    </row>
    <row r="1377" spans="2:10" x14ac:dyDescent="0.25">
      <c r="B1377" s="70">
        <v>41553</v>
      </c>
      <c r="C1377">
        <v>33.18</v>
      </c>
      <c r="D1377">
        <v>23.18</v>
      </c>
      <c r="E1377">
        <v>31.1</v>
      </c>
      <c r="F1377">
        <f t="shared" si="111"/>
        <v>28.18</v>
      </c>
      <c r="G1377">
        <f t="shared" si="112"/>
        <v>10</v>
      </c>
      <c r="H1377">
        <f t="shared" si="113"/>
        <v>3.1622776601683795</v>
      </c>
      <c r="I1377">
        <f t="shared" si="114"/>
        <v>4.2461462474123914</v>
      </c>
      <c r="J1377">
        <f t="shared" si="115"/>
        <v>3.8822930046117925</v>
      </c>
    </row>
    <row r="1378" spans="2:10" x14ac:dyDescent="0.25">
      <c r="B1378" s="70">
        <v>41554</v>
      </c>
      <c r="C1378">
        <v>33.74</v>
      </c>
      <c r="D1378">
        <v>23.87</v>
      </c>
      <c r="E1378">
        <v>30.9</v>
      </c>
      <c r="F1378">
        <f t="shared" si="111"/>
        <v>28.805</v>
      </c>
      <c r="G1378">
        <f t="shared" si="112"/>
        <v>9.870000000000001</v>
      </c>
      <c r="H1378">
        <f t="shared" si="113"/>
        <v>3.1416556144810017</v>
      </c>
      <c r="I1378">
        <f t="shared" si="114"/>
        <v>4.24829983205841</v>
      </c>
      <c r="J1378">
        <f t="shared" si="115"/>
        <v>4.0284181765177181</v>
      </c>
    </row>
    <row r="1379" spans="2:10" x14ac:dyDescent="0.25">
      <c r="B1379" s="70">
        <v>41555</v>
      </c>
      <c r="C1379">
        <v>33.090000000000003</v>
      </c>
      <c r="D1379">
        <v>24.57</v>
      </c>
      <c r="E1379">
        <v>30.7</v>
      </c>
      <c r="F1379">
        <f t="shared" si="111"/>
        <v>28.830000000000002</v>
      </c>
      <c r="G1379">
        <f t="shared" si="112"/>
        <v>8.5200000000000031</v>
      </c>
      <c r="H1379">
        <f t="shared" si="113"/>
        <v>2.9189039038652855</v>
      </c>
      <c r="I1379">
        <f t="shared" si="114"/>
        <v>3.9236402460231785</v>
      </c>
      <c r="J1379">
        <f t="shared" si="115"/>
        <v>4.1399109217640122</v>
      </c>
    </row>
    <row r="1380" spans="2:10" x14ac:dyDescent="0.25">
      <c r="B1380" s="70">
        <v>41556</v>
      </c>
      <c r="C1380">
        <v>32.72</v>
      </c>
      <c r="D1380">
        <v>23.52</v>
      </c>
      <c r="E1380">
        <v>30.5</v>
      </c>
      <c r="F1380">
        <f t="shared" si="111"/>
        <v>28.119999999999997</v>
      </c>
      <c r="G1380">
        <f t="shared" si="112"/>
        <v>9.1999999999999993</v>
      </c>
      <c r="H1380">
        <f t="shared" si="113"/>
        <v>3.03315017762062</v>
      </c>
      <c r="I1380">
        <f t="shared" si="114"/>
        <v>3.9889741751894672</v>
      </c>
      <c r="J1380">
        <f t="shared" si="115"/>
        <v>4.0670761845180428</v>
      </c>
    </row>
    <row r="1381" spans="2:10" x14ac:dyDescent="0.25">
      <c r="B1381" s="70">
        <v>41557</v>
      </c>
      <c r="C1381">
        <v>33.67</v>
      </c>
      <c r="D1381">
        <v>23.06</v>
      </c>
      <c r="E1381">
        <v>30.4</v>
      </c>
      <c r="F1381">
        <f t="shared" si="111"/>
        <v>28.365000000000002</v>
      </c>
      <c r="G1381">
        <f t="shared" si="112"/>
        <v>10.610000000000003</v>
      </c>
      <c r="H1381">
        <f t="shared" si="113"/>
        <v>3.2572994949804666</v>
      </c>
      <c r="I1381">
        <f t="shared" si="114"/>
        <v>4.2924941081366086</v>
      </c>
      <c r="J1381">
        <f t="shared" si="115"/>
        <v>3.9492121410228069</v>
      </c>
    </row>
    <row r="1382" spans="2:10" x14ac:dyDescent="0.25">
      <c r="B1382" s="70">
        <v>41558</v>
      </c>
      <c r="C1382">
        <v>32.270000000000003</v>
      </c>
      <c r="D1382">
        <v>23.24</v>
      </c>
      <c r="E1382">
        <v>30.2</v>
      </c>
      <c r="F1382">
        <f t="shared" si="111"/>
        <v>27.755000000000003</v>
      </c>
      <c r="G1382">
        <f t="shared" si="112"/>
        <v>9.0300000000000047</v>
      </c>
      <c r="H1382">
        <f t="shared" si="113"/>
        <v>3.0049958402633448</v>
      </c>
      <c r="I1382">
        <f t="shared" si="114"/>
        <v>3.8819725611825504</v>
      </c>
      <c r="J1382">
        <f t="shared" si="115"/>
        <v>3.9224797643291049</v>
      </c>
    </row>
    <row r="1383" spans="2:10" x14ac:dyDescent="0.25">
      <c r="B1383" s="70">
        <v>41559</v>
      </c>
      <c r="C1383">
        <v>30.26</v>
      </c>
      <c r="D1383">
        <v>21.47</v>
      </c>
      <c r="E1383">
        <v>30.1</v>
      </c>
      <c r="F1383">
        <f t="shared" si="111"/>
        <v>25.865000000000002</v>
      </c>
      <c r="G1383">
        <f t="shared" si="112"/>
        <v>8.7900000000000027</v>
      </c>
      <c r="H1383">
        <f t="shared" si="113"/>
        <v>2.9647934160747194</v>
      </c>
      <c r="I1383">
        <f t="shared" si="114"/>
        <v>3.6589796145822286</v>
      </c>
      <c r="J1383">
        <f t="shared" si="115"/>
        <v>3.9448071264753262</v>
      </c>
    </row>
    <row r="1384" spans="2:10" x14ac:dyDescent="0.25">
      <c r="B1384" s="70">
        <v>41560</v>
      </c>
      <c r="C1384">
        <v>31.44</v>
      </c>
      <c r="D1384">
        <v>22.31</v>
      </c>
      <c r="E1384">
        <v>29.9</v>
      </c>
      <c r="F1384">
        <f t="shared" si="111"/>
        <v>26.875</v>
      </c>
      <c r="G1384">
        <f t="shared" si="112"/>
        <v>9.1300000000000026</v>
      </c>
      <c r="H1384">
        <f t="shared" si="113"/>
        <v>3.0215889859476261</v>
      </c>
      <c r="I1384">
        <f t="shared" si="114"/>
        <v>3.7899783625546677</v>
      </c>
      <c r="J1384">
        <f t="shared" si="115"/>
        <v>3.970612026364444</v>
      </c>
    </row>
    <row r="1385" spans="2:10" x14ac:dyDescent="0.25">
      <c r="B1385" s="70">
        <v>41561</v>
      </c>
      <c r="C1385">
        <v>32.81</v>
      </c>
      <c r="D1385">
        <v>22.3</v>
      </c>
      <c r="E1385">
        <v>29.7</v>
      </c>
      <c r="F1385">
        <f t="shared" si="111"/>
        <v>27.555</v>
      </c>
      <c r="G1385">
        <f t="shared" si="112"/>
        <v>10.510000000000002</v>
      </c>
      <c r="H1385">
        <f t="shared" si="113"/>
        <v>3.241913015489466</v>
      </c>
      <c r="I1385">
        <f t="shared" si="114"/>
        <v>4.100610985920575</v>
      </c>
      <c r="J1385">
        <f t="shared" si="115"/>
        <v>4.1190571424091607</v>
      </c>
    </row>
    <row r="1386" spans="2:10" x14ac:dyDescent="0.25">
      <c r="B1386" s="70">
        <v>41562</v>
      </c>
      <c r="C1386">
        <v>34.04</v>
      </c>
      <c r="D1386">
        <v>21.87</v>
      </c>
      <c r="E1386">
        <v>29.5</v>
      </c>
      <c r="F1386">
        <f t="shared" si="111"/>
        <v>27.954999999999998</v>
      </c>
      <c r="G1386">
        <f t="shared" si="112"/>
        <v>12.169999999999998</v>
      </c>
      <c r="H1386">
        <f t="shared" si="113"/>
        <v>3.4885527085024814</v>
      </c>
      <c r="I1386">
        <f t="shared" si="114"/>
        <v>4.4215186075821986</v>
      </c>
      <c r="J1386">
        <f t="shared" si="115"/>
        <v>4.3029644558559079</v>
      </c>
    </row>
    <row r="1387" spans="2:10" x14ac:dyDescent="0.25">
      <c r="B1387" s="70">
        <v>41563</v>
      </c>
      <c r="C1387">
        <v>34.9</v>
      </c>
      <c r="D1387">
        <v>21.57</v>
      </c>
      <c r="E1387" s="116">
        <v>29.3</v>
      </c>
      <c r="F1387">
        <f t="shared" si="111"/>
        <v>28.234999999999999</v>
      </c>
      <c r="G1387">
        <f t="shared" si="112"/>
        <v>13.329999999999998</v>
      </c>
      <c r="H1387">
        <f t="shared" si="113"/>
        <v>3.6510272527057364</v>
      </c>
      <c r="I1387">
        <f t="shared" si="114"/>
        <v>4.6241981414061302</v>
      </c>
      <c r="J1387">
        <f t="shared" si="115"/>
        <v>4.4364933839533913</v>
      </c>
    </row>
    <row r="1388" spans="2:10" x14ac:dyDescent="0.25">
      <c r="B1388" s="70">
        <v>41564</v>
      </c>
      <c r="C1388">
        <v>35.07</v>
      </c>
      <c r="D1388">
        <v>21.99</v>
      </c>
      <c r="E1388">
        <v>29.1</v>
      </c>
      <c r="F1388">
        <f t="shared" si="111"/>
        <v>28.53</v>
      </c>
      <c r="G1388">
        <f t="shared" si="112"/>
        <v>13.080000000000002</v>
      </c>
      <c r="H1388">
        <f t="shared" si="113"/>
        <v>3.6166282640050254</v>
      </c>
      <c r="I1388">
        <f t="shared" si="114"/>
        <v>4.5785161818159681</v>
      </c>
      <c r="J1388">
        <f t="shared" si="115"/>
        <v>4.5239825062467354</v>
      </c>
    </row>
    <row r="1389" spans="2:10" x14ac:dyDescent="0.25">
      <c r="B1389" s="70">
        <v>41565</v>
      </c>
      <c r="C1389">
        <v>35.020000000000003</v>
      </c>
      <c r="D1389">
        <v>22.6</v>
      </c>
      <c r="E1389">
        <v>28.9</v>
      </c>
      <c r="F1389">
        <f t="shared" si="111"/>
        <v>28.810000000000002</v>
      </c>
      <c r="G1389">
        <f t="shared" si="112"/>
        <v>12.420000000000002</v>
      </c>
      <c r="H1389">
        <f t="shared" si="113"/>
        <v>3.5242020373412193</v>
      </c>
      <c r="I1389">
        <f t="shared" si="114"/>
        <v>4.4576230030420847</v>
      </c>
      <c r="J1389">
        <f t="shared" si="115"/>
        <v>4.5789408767388409</v>
      </c>
    </row>
    <row r="1390" spans="2:10" x14ac:dyDescent="0.25">
      <c r="B1390" s="70">
        <v>41566</v>
      </c>
      <c r="C1390">
        <v>34.409999999999997</v>
      </c>
      <c r="D1390">
        <v>20.73</v>
      </c>
      <c r="E1390">
        <v>28.8</v>
      </c>
      <c r="F1390">
        <f t="shared" si="111"/>
        <v>27.57</v>
      </c>
      <c r="G1390">
        <f t="shared" si="112"/>
        <v>13.679999999999996</v>
      </c>
      <c r="H1390">
        <f t="shared" si="113"/>
        <v>3.6986484017813854</v>
      </c>
      <c r="I1390">
        <f t="shared" si="114"/>
        <v>4.5380565973872971</v>
      </c>
      <c r="J1390">
        <f t="shared" si="115"/>
        <v>4.5861313682122491</v>
      </c>
    </row>
    <row r="1391" spans="2:10" x14ac:dyDescent="0.25">
      <c r="B1391" s="70">
        <v>41567</v>
      </c>
      <c r="C1391">
        <v>34.5</v>
      </c>
      <c r="D1391">
        <v>19.14</v>
      </c>
      <c r="E1391">
        <v>28.6</v>
      </c>
      <c r="F1391">
        <f t="shared" si="111"/>
        <v>26.82</v>
      </c>
      <c r="G1391">
        <f t="shared" si="112"/>
        <v>15.36</v>
      </c>
      <c r="H1391">
        <f t="shared" si="113"/>
        <v>3.9191835884530848</v>
      </c>
      <c r="I1391">
        <f t="shared" si="114"/>
        <v>4.6963104600427235</v>
      </c>
      <c r="J1391">
        <f t="shared" si="115"/>
        <v>4.6157720053870248</v>
      </c>
    </row>
    <row r="1392" spans="2:10" x14ac:dyDescent="0.25">
      <c r="B1392" s="70">
        <v>41568</v>
      </c>
      <c r="C1392">
        <v>34.18</v>
      </c>
      <c r="D1392">
        <v>18.510000000000002</v>
      </c>
      <c r="E1392">
        <v>28.4</v>
      </c>
      <c r="F1392">
        <f t="shared" si="111"/>
        <v>26.344999999999999</v>
      </c>
      <c r="G1392">
        <f t="shared" si="112"/>
        <v>15.669999999999998</v>
      </c>
      <c r="H1392">
        <f t="shared" si="113"/>
        <v>3.9585350825778969</v>
      </c>
      <c r="I1392">
        <f t="shared" si="114"/>
        <v>4.6601505987731713</v>
      </c>
      <c r="J1392">
        <f t="shared" si="115"/>
        <v>4.6096556532835455</v>
      </c>
    </row>
    <row r="1393" spans="2:10" x14ac:dyDescent="0.25">
      <c r="B1393" s="70">
        <v>41569</v>
      </c>
      <c r="C1393">
        <v>34.32</v>
      </c>
      <c r="D1393">
        <v>17.73</v>
      </c>
      <c r="E1393">
        <v>28.2</v>
      </c>
      <c r="F1393">
        <f t="shared" si="111"/>
        <v>26.024999999999999</v>
      </c>
      <c r="G1393">
        <f t="shared" si="112"/>
        <v>16.59</v>
      </c>
      <c r="H1393">
        <f t="shared" si="113"/>
        <v>4.0730823708832604</v>
      </c>
      <c r="I1393">
        <f t="shared" si="114"/>
        <v>4.7267193676898502</v>
      </c>
      <c r="J1393">
        <f t="shared" si="115"/>
        <v>4.5147951073014259</v>
      </c>
    </row>
    <row r="1394" spans="2:10" x14ac:dyDescent="0.25">
      <c r="B1394" s="70">
        <v>41570</v>
      </c>
      <c r="C1394">
        <v>33.1</v>
      </c>
      <c r="D1394">
        <v>18.02</v>
      </c>
      <c r="E1394">
        <v>28</v>
      </c>
      <c r="F1394">
        <f t="shared" si="111"/>
        <v>25.560000000000002</v>
      </c>
      <c r="G1394">
        <f t="shared" si="112"/>
        <v>15.080000000000002</v>
      </c>
      <c r="H1394">
        <f t="shared" si="113"/>
        <v>3.8832975677895201</v>
      </c>
      <c r="I1394">
        <f t="shared" si="114"/>
        <v>4.4270412425246839</v>
      </c>
      <c r="J1394">
        <f t="shared" si="115"/>
        <v>4.3667463426293818</v>
      </c>
    </row>
    <row r="1395" spans="2:10" x14ac:dyDescent="0.25">
      <c r="B1395" s="70">
        <v>41571</v>
      </c>
      <c r="C1395">
        <v>31.71</v>
      </c>
      <c r="D1395">
        <v>18.7</v>
      </c>
      <c r="E1395">
        <v>27.9</v>
      </c>
      <c r="F1395">
        <f t="shared" si="111"/>
        <v>25.204999999999998</v>
      </c>
      <c r="G1395">
        <f t="shared" si="112"/>
        <v>13.010000000000002</v>
      </c>
      <c r="H1395">
        <f t="shared" si="113"/>
        <v>3.6069377593742868</v>
      </c>
      <c r="I1395">
        <f t="shared" si="114"/>
        <v>4.0637538674766986</v>
      </c>
      <c r="J1395">
        <f t="shared" si="115"/>
        <v>4.2381157686676394</v>
      </c>
    </row>
    <row r="1396" spans="2:10" x14ac:dyDescent="0.25">
      <c r="B1396" s="70">
        <v>41572</v>
      </c>
      <c r="C1396">
        <v>31.58</v>
      </c>
      <c r="D1396">
        <v>19.170000000000002</v>
      </c>
      <c r="E1396">
        <v>27.7</v>
      </c>
      <c r="F1396">
        <f t="shared" si="111"/>
        <v>25.375</v>
      </c>
      <c r="G1396">
        <f t="shared" si="112"/>
        <v>12.409999999999997</v>
      </c>
      <c r="H1396">
        <f t="shared" si="113"/>
        <v>3.5227829907617068</v>
      </c>
      <c r="I1396">
        <f t="shared" si="114"/>
        <v>3.9560666366825026</v>
      </c>
      <c r="J1396">
        <f t="shared" si="115"/>
        <v>4.1059112236951725</v>
      </c>
    </row>
    <row r="1397" spans="2:10" x14ac:dyDescent="0.25">
      <c r="B1397" s="70">
        <v>41573</v>
      </c>
      <c r="C1397">
        <v>31.77</v>
      </c>
      <c r="D1397">
        <v>18.84</v>
      </c>
      <c r="E1397">
        <v>27.6</v>
      </c>
      <c r="F1397">
        <f t="shared" si="111"/>
        <v>25.305</v>
      </c>
      <c r="G1397">
        <f t="shared" si="112"/>
        <v>12.93</v>
      </c>
      <c r="H1397">
        <f t="shared" si="113"/>
        <v>3.5958309192730407</v>
      </c>
      <c r="I1397">
        <f t="shared" si="114"/>
        <v>4.0169977289644629</v>
      </c>
      <c r="J1397">
        <f t="shared" si="115"/>
        <v>4.0918602210910384</v>
      </c>
    </row>
    <row r="1398" spans="2:10" x14ac:dyDescent="0.25">
      <c r="B1398" s="70">
        <v>41574</v>
      </c>
      <c r="C1398">
        <v>31.68</v>
      </c>
      <c r="D1398">
        <v>17.920000000000002</v>
      </c>
      <c r="E1398">
        <v>27.4</v>
      </c>
      <c r="F1398">
        <f t="shared" si="111"/>
        <v>24.8</v>
      </c>
      <c r="G1398">
        <f t="shared" si="112"/>
        <v>13.759999999999998</v>
      </c>
      <c r="H1398">
        <f t="shared" si="113"/>
        <v>3.7094473981982814</v>
      </c>
      <c r="I1398">
        <f t="shared" si="114"/>
        <v>4.0656966428275112</v>
      </c>
      <c r="J1398">
        <f t="shared" si="115"/>
        <v>4.1538660541991055</v>
      </c>
    </row>
    <row r="1399" spans="2:10" x14ac:dyDescent="0.25">
      <c r="B1399" s="70">
        <v>41575</v>
      </c>
      <c r="C1399">
        <v>32.729999999999997</v>
      </c>
      <c r="D1399">
        <v>16.59</v>
      </c>
      <c r="E1399">
        <v>27.2</v>
      </c>
      <c r="F1399">
        <f t="shared" si="111"/>
        <v>24.659999999999997</v>
      </c>
      <c r="G1399">
        <f t="shared" si="112"/>
        <v>16.139999999999997</v>
      </c>
      <c r="H1399">
        <f t="shared" si="113"/>
        <v>4.0174618853201327</v>
      </c>
      <c r="I1399">
        <f t="shared" si="114"/>
        <v>4.3567862295040145</v>
      </c>
      <c r="J1399">
        <f t="shared" si="115"/>
        <v>4.2091705439882601</v>
      </c>
    </row>
    <row r="1400" spans="2:10" x14ac:dyDescent="0.25">
      <c r="B1400" s="70">
        <v>41576</v>
      </c>
      <c r="C1400">
        <v>32.85</v>
      </c>
      <c r="D1400">
        <v>16.260000000000002</v>
      </c>
      <c r="E1400">
        <v>27</v>
      </c>
      <c r="F1400">
        <f t="shared" si="111"/>
        <v>24.555</v>
      </c>
      <c r="G1400">
        <f t="shared" si="112"/>
        <v>16.59</v>
      </c>
      <c r="H1400">
        <f t="shared" si="113"/>
        <v>4.0730823708832604</v>
      </c>
      <c r="I1400">
        <f t="shared" si="114"/>
        <v>4.3737830330170349</v>
      </c>
      <c r="J1400">
        <f t="shared" si="115"/>
        <v>4.2152244603412123</v>
      </c>
    </row>
    <row r="1401" spans="2:10" x14ac:dyDescent="0.25">
      <c r="B1401" s="70">
        <v>41577</v>
      </c>
      <c r="C1401">
        <v>32.6</v>
      </c>
      <c r="D1401">
        <v>17.2</v>
      </c>
      <c r="E1401">
        <v>26.9</v>
      </c>
      <c r="F1401">
        <f t="shared" si="111"/>
        <v>24.9</v>
      </c>
      <c r="G1401">
        <f t="shared" si="112"/>
        <v>15.400000000000002</v>
      </c>
      <c r="H1401">
        <f t="shared" si="113"/>
        <v>3.9242833740697169</v>
      </c>
      <c r="I1401">
        <f t="shared" si="114"/>
        <v>4.2325890856282795</v>
      </c>
      <c r="J1401">
        <f t="shared" si="115"/>
        <v>4.1743223080572065</v>
      </c>
    </row>
    <row r="1402" spans="2:10" x14ac:dyDescent="0.25">
      <c r="B1402" s="70">
        <v>41578</v>
      </c>
      <c r="C1402">
        <v>31.97</v>
      </c>
      <c r="D1402">
        <v>17.600000000000001</v>
      </c>
      <c r="E1402">
        <v>26.7</v>
      </c>
      <c r="F1402">
        <f t="shared" si="111"/>
        <v>24.785</v>
      </c>
      <c r="G1402">
        <f t="shared" si="112"/>
        <v>14.369999999999997</v>
      </c>
      <c r="H1402">
        <f t="shared" si="113"/>
        <v>3.7907782842049729</v>
      </c>
      <c r="I1402">
        <f t="shared" si="114"/>
        <v>4.0472673107292216</v>
      </c>
      <c r="J1402">
        <f t="shared" si="115"/>
        <v>4.0077808278149005</v>
      </c>
    </row>
    <row r="1403" spans="2:10" x14ac:dyDescent="0.25">
      <c r="B1403" s="70">
        <v>41579</v>
      </c>
      <c r="C1403">
        <v>31.13</v>
      </c>
      <c r="D1403">
        <v>17.73</v>
      </c>
      <c r="E1403">
        <v>26.6</v>
      </c>
      <c r="F1403">
        <f t="shared" si="111"/>
        <v>24.43</v>
      </c>
      <c r="G1403">
        <f t="shared" si="112"/>
        <v>13.399999999999999</v>
      </c>
      <c r="H1403">
        <f t="shared" si="113"/>
        <v>3.660601043544625</v>
      </c>
      <c r="I1403">
        <f t="shared" si="114"/>
        <v>3.8611858814074815</v>
      </c>
      <c r="J1403">
        <f t="shared" si="115"/>
        <v>3.8976874090946625</v>
      </c>
    </row>
    <row r="1404" spans="2:10" x14ac:dyDescent="0.25">
      <c r="B1404" s="70">
        <v>41580</v>
      </c>
      <c r="C1404">
        <v>29.36</v>
      </c>
      <c r="D1404">
        <v>17.46</v>
      </c>
      <c r="E1404">
        <v>26.4</v>
      </c>
      <c r="F1404">
        <f t="shared" si="111"/>
        <v>23.41</v>
      </c>
      <c r="G1404">
        <f t="shared" si="112"/>
        <v>11.899999999999999</v>
      </c>
      <c r="H1404">
        <f t="shared" si="113"/>
        <v>3.4496376621320679</v>
      </c>
      <c r="I1404">
        <f t="shared" si="114"/>
        <v>3.5240788282924829</v>
      </c>
      <c r="J1404">
        <f t="shared" si="115"/>
        <v>3.8418364046177431</v>
      </c>
    </row>
    <row r="1405" spans="2:10" x14ac:dyDescent="0.25">
      <c r="B1405" s="70">
        <v>41581</v>
      </c>
      <c r="C1405">
        <v>29.86</v>
      </c>
      <c r="D1405">
        <v>15.08</v>
      </c>
      <c r="E1405">
        <v>26.3</v>
      </c>
      <c r="F1405">
        <f t="shared" si="111"/>
        <v>22.47</v>
      </c>
      <c r="G1405">
        <f t="shared" si="112"/>
        <v>14.78</v>
      </c>
      <c r="H1405">
        <f t="shared" si="113"/>
        <v>3.8444765573482171</v>
      </c>
      <c r="I1405">
        <f t="shared" si="114"/>
        <v>3.823315939415846</v>
      </c>
      <c r="J1405">
        <f t="shared" si="115"/>
        <v>3.7974013472626886</v>
      </c>
    </row>
    <row r="1406" spans="2:10" x14ac:dyDescent="0.25">
      <c r="B1406" s="70">
        <v>41582</v>
      </c>
      <c r="C1406">
        <v>30.55</v>
      </c>
      <c r="D1406">
        <v>14.58</v>
      </c>
      <c r="E1406">
        <v>26.1</v>
      </c>
      <c r="F1406">
        <f t="shared" si="111"/>
        <v>22.565000000000001</v>
      </c>
      <c r="G1406">
        <f t="shared" si="112"/>
        <v>15.97</v>
      </c>
      <c r="H1406">
        <f t="shared" si="113"/>
        <v>3.996248240537617</v>
      </c>
      <c r="I1406">
        <f t="shared" si="114"/>
        <v>3.953334063243684</v>
      </c>
      <c r="J1406">
        <f t="shared" si="115"/>
        <v>3.7503677899126653</v>
      </c>
    </row>
    <row r="1407" spans="2:10" x14ac:dyDescent="0.25">
      <c r="B1407" s="70">
        <v>41583</v>
      </c>
      <c r="C1407">
        <v>30.37</v>
      </c>
      <c r="D1407">
        <v>15.62</v>
      </c>
      <c r="E1407">
        <v>26</v>
      </c>
      <c r="F1407">
        <f t="shared" si="111"/>
        <v>22.995000000000001</v>
      </c>
      <c r="G1407">
        <f t="shared" si="112"/>
        <v>14.750000000000002</v>
      </c>
      <c r="H1407">
        <f t="shared" si="113"/>
        <v>3.8405728739343044</v>
      </c>
      <c r="I1407">
        <f t="shared" si="114"/>
        <v>3.8250920239539488</v>
      </c>
      <c r="J1407">
        <f t="shared" si="115"/>
        <v>3.6221177049599262</v>
      </c>
    </row>
    <row r="1408" spans="2:10" x14ac:dyDescent="0.25">
      <c r="B1408" s="70">
        <v>41584</v>
      </c>
      <c r="C1408">
        <v>29.64</v>
      </c>
      <c r="D1408">
        <v>16.25</v>
      </c>
      <c r="E1408">
        <v>25.9</v>
      </c>
      <c r="F1408">
        <f t="shared" si="111"/>
        <v>22.945</v>
      </c>
      <c r="G1408">
        <f t="shared" si="112"/>
        <v>13.39</v>
      </c>
      <c r="H1408">
        <f t="shared" si="113"/>
        <v>3.6592348927063973</v>
      </c>
      <c r="I1408">
        <f t="shared" si="114"/>
        <v>3.6260180946573648</v>
      </c>
      <c r="J1408">
        <f t="shared" si="115"/>
        <v>3.4405058471596632</v>
      </c>
    </row>
    <row r="1409" spans="2:10" x14ac:dyDescent="0.25">
      <c r="B1409" s="70">
        <v>41585</v>
      </c>
      <c r="C1409">
        <v>25.65</v>
      </c>
      <c r="D1409">
        <v>16.21</v>
      </c>
      <c r="E1409">
        <v>25.8</v>
      </c>
      <c r="F1409">
        <f t="shared" si="111"/>
        <v>20.93</v>
      </c>
      <c r="G1409">
        <f t="shared" si="112"/>
        <v>9.4399999999999977</v>
      </c>
      <c r="H1409">
        <f t="shared" si="113"/>
        <v>3.072458299147443</v>
      </c>
      <c r="I1409">
        <f t="shared" si="114"/>
        <v>2.8828284035287881</v>
      </c>
      <c r="J1409">
        <f t="shared" si="115"/>
        <v>3.2618333001710376</v>
      </c>
    </row>
    <row r="1410" spans="2:10" x14ac:dyDescent="0.25">
      <c r="B1410" s="70">
        <v>41586</v>
      </c>
      <c r="C1410">
        <v>25.48</v>
      </c>
      <c r="D1410">
        <v>15.43</v>
      </c>
      <c r="E1410">
        <v>25.6</v>
      </c>
      <c r="F1410">
        <f t="shared" si="111"/>
        <v>20.454999999999998</v>
      </c>
      <c r="G1410">
        <f t="shared" si="112"/>
        <v>10.050000000000001</v>
      </c>
      <c r="H1410">
        <f t="shared" si="113"/>
        <v>3.1701734968294719</v>
      </c>
      <c r="I1410">
        <f t="shared" si="114"/>
        <v>2.9152566504145292</v>
      </c>
      <c r="J1410">
        <f t="shared" si="115"/>
        <v>3.1085947956157187</v>
      </c>
    </row>
    <row r="1411" spans="2:10" x14ac:dyDescent="0.25">
      <c r="B1411" s="70">
        <v>41587</v>
      </c>
      <c r="C1411">
        <v>26.01</v>
      </c>
      <c r="D1411">
        <v>14.83</v>
      </c>
      <c r="E1411">
        <v>25.5</v>
      </c>
      <c r="F1411">
        <f t="shared" si="111"/>
        <v>20.420000000000002</v>
      </c>
      <c r="G1411">
        <f t="shared" si="112"/>
        <v>11.180000000000001</v>
      </c>
      <c r="H1411">
        <f t="shared" si="113"/>
        <v>3.3436506994600976</v>
      </c>
      <c r="I1411">
        <f t="shared" si="114"/>
        <v>3.0599713283005561</v>
      </c>
      <c r="J1411">
        <f t="shared" si="115"/>
        <v>3.0307872816496841</v>
      </c>
    </row>
    <row r="1412" spans="2:10" x14ac:dyDescent="0.25">
      <c r="B1412" s="70">
        <v>41588</v>
      </c>
      <c r="C1412">
        <v>25.66</v>
      </c>
      <c r="D1412">
        <v>13.93</v>
      </c>
      <c r="E1412">
        <v>25.3</v>
      </c>
      <c r="F1412">
        <f t="shared" ref="F1412:F1463" si="116">0.5*(C1412+D1412)</f>
        <v>19.795000000000002</v>
      </c>
      <c r="G1412">
        <f t="shared" ref="G1412:G1463" si="117">C1412-D1412</f>
        <v>11.73</v>
      </c>
      <c r="H1412">
        <f t="shared" ref="H1412:H1463" si="118">SQRT(G1412)</f>
        <v>3.4249087579087418</v>
      </c>
      <c r="I1412">
        <f t="shared" ref="I1412:I1463" si="119">0.000939*(F1412+17.8)*H1412*E1412</f>
        <v>3.0588995011773537</v>
      </c>
      <c r="J1412">
        <f t="shared" si="115"/>
        <v>3.1172549442225312</v>
      </c>
    </row>
    <row r="1413" spans="2:10" x14ac:dyDescent="0.25">
      <c r="B1413" s="70">
        <v>41589</v>
      </c>
      <c r="C1413">
        <v>26.19</v>
      </c>
      <c r="D1413">
        <v>12.7</v>
      </c>
      <c r="E1413">
        <v>25.2</v>
      </c>
      <c r="F1413">
        <f t="shared" si="116"/>
        <v>19.445</v>
      </c>
      <c r="G1413">
        <f t="shared" si="117"/>
        <v>13.490000000000002</v>
      </c>
      <c r="H1413">
        <f t="shared" si="118"/>
        <v>3.6728735344413916</v>
      </c>
      <c r="I1413">
        <f t="shared" si="119"/>
        <v>3.2369805248271923</v>
      </c>
      <c r="J1413">
        <f t="shared" si="115"/>
        <v>3.1967320460422917</v>
      </c>
    </row>
    <row r="1414" spans="2:10" x14ac:dyDescent="0.25">
      <c r="B1414" s="70">
        <v>41590</v>
      </c>
      <c r="C1414">
        <v>26.49</v>
      </c>
      <c r="D1414">
        <v>11.93</v>
      </c>
      <c r="E1414">
        <v>25</v>
      </c>
      <c r="F1414">
        <f t="shared" si="116"/>
        <v>19.21</v>
      </c>
      <c r="G1414">
        <f t="shared" si="117"/>
        <v>14.559999999999999</v>
      </c>
      <c r="H1414">
        <f t="shared" si="118"/>
        <v>3.8157568056677826</v>
      </c>
      <c r="I1414">
        <f t="shared" si="119"/>
        <v>3.3151667163930245</v>
      </c>
      <c r="J1414">
        <f t="shared" ref="J1414:J1461" si="120">0.2*(I1412+I1413+I1414+I1415+I1416)</f>
        <v>3.23730382365452</v>
      </c>
    </row>
    <row r="1415" spans="2:10" x14ac:dyDescent="0.25">
      <c r="B1415" s="70">
        <v>41591</v>
      </c>
      <c r="C1415">
        <v>26.76</v>
      </c>
      <c r="D1415">
        <v>12.39</v>
      </c>
      <c r="E1415">
        <v>24.9</v>
      </c>
      <c r="F1415">
        <f t="shared" si="116"/>
        <v>19.575000000000003</v>
      </c>
      <c r="G1415">
        <f t="shared" si="117"/>
        <v>14.370000000000001</v>
      </c>
      <c r="H1415">
        <f t="shared" si="118"/>
        <v>3.7907782842049733</v>
      </c>
      <c r="I1415">
        <f t="shared" si="119"/>
        <v>3.3126421595133304</v>
      </c>
      <c r="J1415">
        <f t="shared" si="120"/>
        <v>3.3014806803338526</v>
      </c>
    </row>
    <row r="1416" spans="2:10" x14ac:dyDescent="0.25">
      <c r="B1416" s="70">
        <v>41592</v>
      </c>
      <c r="C1416">
        <v>26.31</v>
      </c>
      <c r="D1416">
        <v>11.7</v>
      </c>
      <c r="E1416">
        <v>24.7</v>
      </c>
      <c r="F1416">
        <f t="shared" si="116"/>
        <v>19.004999999999999</v>
      </c>
      <c r="G1416">
        <f t="shared" si="117"/>
        <v>14.61</v>
      </c>
      <c r="H1416">
        <f t="shared" si="118"/>
        <v>3.8223029707232783</v>
      </c>
      <c r="I1416">
        <f t="shared" si="119"/>
        <v>3.2628302163616989</v>
      </c>
      <c r="J1416">
        <f t="shared" si="120"/>
        <v>3.322101837725135</v>
      </c>
    </row>
    <row r="1417" spans="2:10" x14ac:dyDescent="0.25">
      <c r="B1417" s="70">
        <v>41593</v>
      </c>
      <c r="C1417">
        <v>26.72</v>
      </c>
      <c r="D1417">
        <v>10.39</v>
      </c>
      <c r="E1417" s="116">
        <v>24.5</v>
      </c>
      <c r="F1417">
        <f t="shared" si="116"/>
        <v>18.555</v>
      </c>
      <c r="G1417">
        <f t="shared" si="117"/>
        <v>16.329999999999998</v>
      </c>
      <c r="H1417">
        <f t="shared" si="118"/>
        <v>4.0410394702353498</v>
      </c>
      <c r="I1417">
        <f t="shared" si="119"/>
        <v>3.3797837845740135</v>
      </c>
      <c r="J1417">
        <f t="shared" si="120"/>
        <v>3.3193953420107585</v>
      </c>
    </row>
    <row r="1418" spans="2:10" x14ac:dyDescent="0.25">
      <c r="B1418" s="70">
        <v>41594</v>
      </c>
      <c r="C1418">
        <v>26.7</v>
      </c>
      <c r="D1418">
        <v>10.55</v>
      </c>
      <c r="E1418">
        <v>24.3</v>
      </c>
      <c r="F1418">
        <f t="shared" si="116"/>
        <v>18.625</v>
      </c>
      <c r="G1418">
        <f t="shared" si="117"/>
        <v>16.149999999999999</v>
      </c>
      <c r="H1418">
        <f t="shared" si="118"/>
        <v>4.0187062594820233</v>
      </c>
      <c r="I1418">
        <f t="shared" si="119"/>
        <v>3.3400863117836037</v>
      </c>
      <c r="J1418">
        <f t="shared" si="120"/>
        <v>3.349982785286814</v>
      </c>
    </row>
    <row r="1419" spans="2:10" x14ac:dyDescent="0.25">
      <c r="B1419" s="70">
        <v>41595</v>
      </c>
      <c r="C1419">
        <v>26.62</v>
      </c>
      <c r="D1419">
        <v>10.77</v>
      </c>
      <c r="E1419">
        <v>24.2</v>
      </c>
      <c r="F1419">
        <f t="shared" si="116"/>
        <v>18.695</v>
      </c>
      <c r="G1419">
        <f t="shared" si="117"/>
        <v>15.850000000000001</v>
      </c>
      <c r="H1419">
        <f t="shared" si="118"/>
        <v>3.981205847478877</v>
      </c>
      <c r="I1419">
        <f t="shared" si="119"/>
        <v>3.3016342378211436</v>
      </c>
      <c r="J1419">
        <f t="shared" si="120"/>
        <v>3.4117167133655553</v>
      </c>
    </row>
    <row r="1420" spans="2:10" x14ac:dyDescent="0.25">
      <c r="B1420" s="70">
        <v>41596</v>
      </c>
      <c r="C1420">
        <v>27.89</v>
      </c>
      <c r="D1420">
        <v>10.97</v>
      </c>
      <c r="E1420">
        <v>24.1</v>
      </c>
      <c r="F1420">
        <f t="shared" si="116"/>
        <v>19.43</v>
      </c>
      <c r="G1420">
        <f t="shared" si="117"/>
        <v>16.920000000000002</v>
      </c>
      <c r="H1420">
        <f t="shared" si="118"/>
        <v>4.1133927602406271</v>
      </c>
      <c r="I1420">
        <f t="shared" si="119"/>
        <v>3.4655793758936095</v>
      </c>
      <c r="J1420">
        <f t="shared" si="120"/>
        <v>3.4584075012444657</v>
      </c>
    </row>
    <row r="1421" spans="2:10" x14ac:dyDescent="0.25">
      <c r="B1421" s="70">
        <v>41597</v>
      </c>
      <c r="C1421">
        <v>28.68</v>
      </c>
      <c r="D1421">
        <v>10.91</v>
      </c>
      <c r="E1421">
        <v>24</v>
      </c>
      <c r="F1421">
        <f t="shared" si="116"/>
        <v>19.795000000000002</v>
      </c>
      <c r="G1421">
        <f t="shared" si="117"/>
        <v>17.77</v>
      </c>
      <c r="H1421">
        <f t="shared" si="118"/>
        <v>4.2154477816715987</v>
      </c>
      <c r="I1421">
        <f t="shared" si="119"/>
        <v>3.5714998567554042</v>
      </c>
      <c r="J1421">
        <f t="shared" si="120"/>
        <v>3.5180067658678098</v>
      </c>
    </row>
    <row r="1422" spans="2:10" x14ac:dyDescent="0.25">
      <c r="B1422" s="70">
        <v>41598</v>
      </c>
      <c r="C1422">
        <v>29.29</v>
      </c>
      <c r="D1422">
        <v>11.54</v>
      </c>
      <c r="E1422">
        <v>23.9</v>
      </c>
      <c r="F1422">
        <f t="shared" si="116"/>
        <v>20.414999999999999</v>
      </c>
      <c r="G1422">
        <f t="shared" si="117"/>
        <v>17.75</v>
      </c>
      <c r="H1422">
        <f t="shared" si="118"/>
        <v>4.2130748865881795</v>
      </c>
      <c r="I1422">
        <f t="shared" si="119"/>
        <v>3.6132377239685671</v>
      </c>
      <c r="J1422">
        <f t="shared" si="120"/>
        <v>3.5495453120162681</v>
      </c>
    </row>
    <row r="1423" spans="2:10" x14ac:dyDescent="0.25">
      <c r="B1423" s="70">
        <v>41599</v>
      </c>
      <c r="C1423">
        <v>29.61</v>
      </c>
      <c r="D1423">
        <v>11.68</v>
      </c>
      <c r="E1423">
        <v>23.8</v>
      </c>
      <c r="F1423">
        <f t="shared" si="116"/>
        <v>20.645</v>
      </c>
      <c r="G1423">
        <f t="shared" si="117"/>
        <v>17.93</v>
      </c>
      <c r="H1423">
        <f t="shared" si="118"/>
        <v>4.2343830719480255</v>
      </c>
      <c r="I1423">
        <f t="shared" si="119"/>
        <v>3.6380826349003237</v>
      </c>
      <c r="J1423">
        <f t="shared" si="120"/>
        <v>3.5478494114109314</v>
      </c>
    </row>
    <row r="1424" spans="2:10" x14ac:dyDescent="0.25">
      <c r="B1424" s="70">
        <v>41600</v>
      </c>
      <c r="C1424">
        <v>29.09</v>
      </c>
      <c r="D1424">
        <v>13.13</v>
      </c>
      <c r="E1424">
        <v>23.7</v>
      </c>
      <c r="F1424">
        <f t="shared" si="116"/>
        <v>21.11</v>
      </c>
      <c r="G1424">
        <f t="shared" si="117"/>
        <v>15.959999999999999</v>
      </c>
      <c r="H1424">
        <f t="shared" si="118"/>
        <v>3.9949968710876358</v>
      </c>
      <c r="I1424">
        <f t="shared" si="119"/>
        <v>3.4593269685634351</v>
      </c>
      <c r="J1424">
        <f t="shared" si="120"/>
        <v>3.5208023211441777</v>
      </c>
    </row>
    <row r="1425" spans="2:10" x14ac:dyDescent="0.25">
      <c r="B1425" s="70">
        <v>41601</v>
      </c>
      <c r="C1425">
        <v>28.77</v>
      </c>
      <c r="D1425">
        <v>12.14</v>
      </c>
      <c r="E1425">
        <v>23.6</v>
      </c>
      <c r="F1425">
        <f t="shared" si="116"/>
        <v>20.454999999999998</v>
      </c>
      <c r="G1425">
        <f t="shared" si="117"/>
        <v>16.63</v>
      </c>
      <c r="H1425">
        <f t="shared" si="118"/>
        <v>4.0779897008207362</v>
      </c>
      <c r="I1425">
        <f t="shared" si="119"/>
        <v>3.4570998728669253</v>
      </c>
      <c r="J1425">
        <f t="shared" si="120"/>
        <v>3.4933277061408798</v>
      </c>
    </row>
    <row r="1426" spans="2:10" x14ac:dyDescent="0.25">
      <c r="B1426" s="70">
        <v>41602</v>
      </c>
      <c r="C1426">
        <v>28.76</v>
      </c>
      <c r="D1426">
        <v>12.22</v>
      </c>
      <c r="E1426">
        <v>23.5</v>
      </c>
      <c r="F1426">
        <f t="shared" si="116"/>
        <v>20.490000000000002</v>
      </c>
      <c r="G1426">
        <f t="shared" si="117"/>
        <v>16.54</v>
      </c>
      <c r="H1426">
        <f t="shared" si="118"/>
        <v>4.0669398815325506</v>
      </c>
      <c r="I1426">
        <f t="shared" si="119"/>
        <v>3.4362644054216385</v>
      </c>
      <c r="J1426">
        <f t="shared" si="120"/>
        <v>3.4729653943823529</v>
      </c>
    </row>
    <row r="1427" spans="2:10" x14ac:dyDescent="0.25">
      <c r="B1427" s="70">
        <v>41603</v>
      </c>
      <c r="C1427">
        <v>29.26</v>
      </c>
      <c r="D1427">
        <v>12.56</v>
      </c>
      <c r="E1427">
        <v>23.4</v>
      </c>
      <c r="F1427">
        <f t="shared" si="116"/>
        <v>20.91</v>
      </c>
      <c r="G1427">
        <f t="shared" si="117"/>
        <v>16.700000000000003</v>
      </c>
      <c r="H1427">
        <f t="shared" si="118"/>
        <v>4.0865633483405102</v>
      </c>
      <c r="I1427">
        <f t="shared" si="119"/>
        <v>3.4758646489520739</v>
      </c>
      <c r="J1427">
        <f t="shared" si="120"/>
        <v>3.495261566868554</v>
      </c>
    </row>
    <row r="1428" spans="2:10" x14ac:dyDescent="0.25">
      <c r="B1428" s="70">
        <v>41604</v>
      </c>
      <c r="C1428">
        <v>29.76</v>
      </c>
      <c r="D1428">
        <v>12.54</v>
      </c>
      <c r="E1428">
        <v>23.3</v>
      </c>
      <c r="F1428">
        <f t="shared" si="116"/>
        <v>21.15</v>
      </c>
      <c r="G1428">
        <f t="shared" si="117"/>
        <v>17.220000000000002</v>
      </c>
      <c r="H1428">
        <f t="shared" si="118"/>
        <v>4.1496987842492858</v>
      </c>
      <c r="I1428">
        <f t="shared" si="119"/>
        <v>3.5362710761076914</v>
      </c>
      <c r="J1428">
        <f t="shared" si="120"/>
        <v>3.4924556613171642</v>
      </c>
    </row>
    <row r="1429" spans="2:10" x14ac:dyDescent="0.25">
      <c r="B1429" s="70">
        <v>41605</v>
      </c>
      <c r="C1429">
        <v>30.17</v>
      </c>
      <c r="D1429">
        <v>12.73</v>
      </c>
      <c r="E1429">
        <v>23.2</v>
      </c>
      <c r="F1429">
        <f t="shared" si="116"/>
        <v>21.450000000000003</v>
      </c>
      <c r="G1429">
        <f t="shared" si="117"/>
        <v>17.440000000000001</v>
      </c>
      <c r="H1429">
        <f t="shared" si="118"/>
        <v>4.1761226035642203</v>
      </c>
      <c r="I1429">
        <f t="shared" si="119"/>
        <v>3.5708078309944384</v>
      </c>
      <c r="J1429">
        <f t="shared" si="120"/>
        <v>3.4559081713524735</v>
      </c>
    </row>
    <row r="1430" spans="2:10" x14ac:dyDescent="0.25">
      <c r="B1430" s="70">
        <v>41606</v>
      </c>
      <c r="C1430">
        <v>29.49</v>
      </c>
      <c r="D1430">
        <v>13.18</v>
      </c>
      <c r="E1430">
        <v>23.2</v>
      </c>
      <c r="F1430">
        <f t="shared" si="116"/>
        <v>21.335000000000001</v>
      </c>
      <c r="G1430">
        <f t="shared" si="117"/>
        <v>16.309999999999999</v>
      </c>
      <c r="H1430">
        <f t="shared" si="118"/>
        <v>4.0385641012617342</v>
      </c>
      <c r="I1430">
        <f t="shared" si="119"/>
        <v>3.4430703451099758</v>
      </c>
      <c r="J1430">
        <f t="shared" si="120"/>
        <v>3.4300483863678952</v>
      </c>
    </row>
    <row r="1431" spans="2:10" x14ac:dyDescent="0.25">
      <c r="B1431" s="70">
        <v>41607</v>
      </c>
      <c r="C1431">
        <v>28.25</v>
      </c>
      <c r="D1431">
        <v>13.02</v>
      </c>
      <c r="E1431">
        <v>23.1</v>
      </c>
      <c r="F1431">
        <f t="shared" si="116"/>
        <v>20.634999999999998</v>
      </c>
      <c r="G1431">
        <f t="shared" si="117"/>
        <v>15.23</v>
      </c>
      <c r="H1431">
        <f t="shared" si="118"/>
        <v>3.9025632602175713</v>
      </c>
      <c r="I1431">
        <f t="shared" si="119"/>
        <v>3.2535269555981849</v>
      </c>
      <c r="J1431">
        <f t="shared" si="120"/>
        <v>3.4100003553897253</v>
      </c>
    </row>
    <row r="1432" spans="2:10" x14ac:dyDescent="0.25">
      <c r="B1432" s="70">
        <v>41608</v>
      </c>
      <c r="C1432">
        <v>28.24</v>
      </c>
      <c r="D1432">
        <v>11.17</v>
      </c>
      <c r="E1432">
        <v>23</v>
      </c>
      <c r="F1432">
        <f t="shared" si="116"/>
        <v>19.704999999999998</v>
      </c>
      <c r="G1432">
        <f t="shared" si="117"/>
        <v>17.07</v>
      </c>
      <c r="H1432">
        <f t="shared" si="118"/>
        <v>4.1315856520227197</v>
      </c>
      <c r="I1432">
        <f t="shared" si="119"/>
        <v>3.3465657240291833</v>
      </c>
      <c r="J1432">
        <f t="shared" si="120"/>
        <v>3.3619808416161692</v>
      </c>
    </row>
    <row r="1433" spans="2:10" x14ac:dyDescent="0.25">
      <c r="B1433" s="70">
        <v>41609</v>
      </c>
      <c r="C1433">
        <v>28.82</v>
      </c>
      <c r="D1433">
        <v>10.74</v>
      </c>
      <c r="E1433">
        <v>22.9</v>
      </c>
      <c r="F1433">
        <f t="shared" si="116"/>
        <v>19.78</v>
      </c>
      <c r="G1433">
        <f t="shared" si="117"/>
        <v>18.079999999999998</v>
      </c>
      <c r="H1433">
        <f t="shared" si="118"/>
        <v>4.2520583250938593</v>
      </c>
      <c r="I1433">
        <f t="shared" si="119"/>
        <v>3.4360309212168421</v>
      </c>
      <c r="J1433">
        <f t="shared" si="120"/>
        <v>3.3199159788725483</v>
      </c>
    </row>
    <row r="1434" spans="2:10" x14ac:dyDescent="0.25">
      <c r="B1434" s="70">
        <v>41610</v>
      </c>
      <c r="C1434">
        <v>28.31</v>
      </c>
      <c r="D1434">
        <v>11.38</v>
      </c>
      <c r="E1434">
        <v>22.9</v>
      </c>
      <c r="F1434">
        <f t="shared" si="116"/>
        <v>19.844999999999999</v>
      </c>
      <c r="G1434">
        <f t="shared" si="117"/>
        <v>16.93</v>
      </c>
      <c r="H1434">
        <f t="shared" si="118"/>
        <v>4.1146081222881969</v>
      </c>
      <c r="I1434">
        <f t="shared" si="119"/>
        <v>3.3307102621266584</v>
      </c>
      <c r="J1434">
        <f t="shared" si="120"/>
        <v>3.2884367275259514</v>
      </c>
    </row>
    <row r="1435" spans="2:10" x14ac:dyDescent="0.25">
      <c r="B1435" s="70">
        <v>41611</v>
      </c>
      <c r="C1435">
        <v>28.13</v>
      </c>
      <c r="D1435">
        <v>12.39</v>
      </c>
      <c r="E1435">
        <v>22.8</v>
      </c>
      <c r="F1435">
        <f t="shared" si="116"/>
        <v>20.259999999999998</v>
      </c>
      <c r="G1435">
        <f t="shared" si="117"/>
        <v>15.739999999999998</v>
      </c>
      <c r="H1435">
        <f t="shared" si="118"/>
        <v>3.9673668849754744</v>
      </c>
      <c r="I1435">
        <f t="shared" si="119"/>
        <v>3.2327460313918723</v>
      </c>
      <c r="J1435">
        <f t="shared" si="120"/>
        <v>3.2293480132978396</v>
      </c>
    </row>
    <row r="1436" spans="2:10" x14ac:dyDescent="0.25">
      <c r="B1436" s="70">
        <v>41612</v>
      </c>
      <c r="C1436">
        <v>27.34</v>
      </c>
      <c r="D1436">
        <v>12.73</v>
      </c>
      <c r="E1436">
        <v>22.8</v>
      </c>
      <c r="F1436">
        <f t="shared" si="116"/>
        <v>20.035</v>
      </c>
      <c r="G1436">
        <f t="shared" si="117"/>
        <v>14.61</v>
      </c>
      <c r="H1436">
        <f t="shared" si="118"/>
        <v>3.8223029707232783</v>
      </c>
      <c r="I1436">
        <f t="shared" si="119"/>
        <v>3.0961306988652009</v>
      </c>
      <c r="J1436">
        <f t="shared" si="120"/>
        <v>3.1835170657475538</v>
      </c>
    </row>
    <row r="1437" spans="2:10" x14ac:dyDescent="0.25">
      <c r="B1437" s="70">
        <v>41613</v>
      </c>
      <c r="C1437">
        <v>26.48</v>
      </c>
      <c r="D1437">
        <v>11.23</v>
      </c>
      <c r="E1437">
        <v>22.7</v>
      </c>
      <c r="F1437">
        <f t="shared" si="116"/>
        <v>18.855</v>
      </c>
      <c r="G1437">
        <f t="shared" si="117"/>
        <v>15.25</v>
      </c>
      <c r="H1437">
        <f t="shared" si="118"/>
        <v>3.905124837953327</v>
      </c>
      <c r="I1437">
        <f t="shared" si="119"/>
        <v>3.0511221528886252</v>
      </c>
      <c r="J1437">
        <f t="shared" si="120"/>
        <v>3.1707030374117799</v>
      </c>
    </row>
    <row r="1438" spans="2:10" x14ac:dyDescent="0.25">
      <c r="B1438" s="70">
        <v>41614</v>
      </c>
      <c r="C1438">
        <v>27.06</v>
      </c>
      <c r="D1438">
        <v>9.83</v>
      </c>
      <c r="E1438">
        <v>22.7</v>
      </c>
      <c r="F1438">
        <f t="shared" si="116"/>
        <v>18.445</v>
      </c>
      <c r="G1438">
        <f t="shared" si="117"/>
        <v>17.229999999999997</v>
      </c>
      <c r="H1438">
        <f t="shared" si="118"/>
        <v>4.1509035161034511</v>
      </c>
      <c r="I1438">
        <f t="shared" si="119"/>
        <v>3.206876183465412</v>
      </c>
      <c r="J1438">
        <f t="shared" si="120"/>
        <v>3.1608533738069347</v>
      </c>
    </row>
    <row r="1439" spans="2:10" x14ac:dyDescent="0.25">
      <c r="B1439" s="70">
        <v>41615</v>
      </c>
      <c r="C1439">
        <v>27.58</v>
      </c>
      <c r="D1439">
        <v>9.77</v>
      </c>
      <c r="E1439">
        <v>22.6</v>
      </c>
      <c r="F1439">
        <f t="shared" si="116"/>
        <v>18.674999999999997</v>
      </c>
      <c r="G1439">
        <f t="shared" si="117"/>
        <v>17.809999999999999</v>
      </c>
      <c r="H1439">
        <f t="shared" si="118"/>
        <v>4.2201895692018381</v>
      </c>
      <c r="I1439">
        <f t="shared" si="119"/>
        <v>3.2666401204477888</v>
      </c>
      <c r="J1439">
        <f t="shared" si="120"/>
        <v>3.1773898875246651</v>
      </c>
    </row>
    <row r="1440" spans="2:10" x14ac:dyDescent="0.25">
      <c r="B1440" s="70">
        <v>41616</v>
      </c>
      <c r="C1440">
        <v>27.28</v>
      </c>
      <c r="D1440">
        <v>10.34</v>
      </c>
      <c r="E1440">
        <v>22.5</v>
      </c>
      <c r="F1440">
        <f t="shared" si="116"/>
        <v>18.810000000000002</v>
      </c>
      <c r="G1440">
        <f t="shared" si="117"/>
        <v>16.940000000000001</v>
      </c>
      <c r="H1440">
        <f t="shared" si="118"/>
        <v>4.1158231254513353</v>
      </c>
      <c r="I1440">
        <f t="shared" si="119"/>
        <v>3.1834977133676445</v>
      </c>
      <c r="J1440">
        <f t="shared" si="120"/>
        <v>3.1869120256890184</v>
      </c>
    </row>
    <row r="1441" spans="2:10" x14ac:dyDescent="0.25">
      <c r="B1441" s="70">
        <v>41617</v>
      </c>
      <c r="C1441">
        <v>27.32</v>
      </c>
      <c r="D1441">
        <v>10.54</v>
      </c>
      <c r="E1441">
        <v>22.5</v>
      </c>
      <c r="F1441">
        <f t="shared" si="116"/>
        <v>18.93</v>
      </c>
      <c r="G1441">
        <f t="shared" si="117"/>
        <v>16.78</v>
      </c>
      <c r="H1441">
        <f t="shared" si="118"/>
        <v>4.0963398296528082</v>
      </c>
      <c r="I1441">
        <f t="shared" si="119"/>
        <v>3.1788132674538523</v>
      </c>
      <c r="J1441">
        <f t="shared" si="120"/>
        <v>3.1882344426365417</v>
      </c>
    </row>
    <row r="1442" spans="2:10" x14ac:dyDescent="0.25">
      <c r="B1442" s="70">
        <v>41618</v>
      </c>
      <c r="C1442">
        <v>27.07</v>
      </c>
      <c r="D1442">
        <v>11.13</v>
      </c>
      <c r="E1442">
        <v>22.4</v>
      </c>
      <c r="F1442">
        <f t="shared" si="116"/>
        <v>19.100000000000001</v>
      </c>
      <c r="G1442">
        <f t="shared" si="117"/>
        <v>15.94</v>
      </c>
      <c r="H1442">
        <f t="shared" si="118"/>
        <v>3.9924929555354258</v>
      </c>
      <c r="I1442">
        <f t="shared" si="119"/>
        <v>3.0987328437103927</v>
      </c>
      <c r="J1442">
        <f t="shared" si="120"/>
        <v>3.1397864729406728</v>
      </c>
    </row>
    <row r="1443" spans="2:10" x14ac:dyDescent="0.25">
      <c r="B1443" s="70">
        <v>41619</v>
      </c>
      <c r="C1443">
        <v>27.69</v>
      </c>
      <c r="D1443">
        <v>10.58</v>
      </c>
      <c r="E1443">
        <v>22.4</v>
      </c>
      <c r="F1443">
        <f t="shared" si="116"/>
        <v>19.135000000000002</v>
      </c>
      <c r="G1443">
        <f t="shared" si="117"/>
        <v>17.11</v>
      </c>
      <c r="H1443">
        <f t="shared" si="118"/>
        <v>4.1364235759892871</v>
      </c>
      <c r="I1443">
        <f t="shared" si="119"/>
        <v>3.2134882682030304</v>
      </c>
      <c r="J1443">
        <f t="shared" si="120"/>
        <v>3.1137130512955911</v>
      </c>
    </row>
    <row r="1444" spans="2:10" x14ac:dyDescent="0.25">
      <c r="B1444" s="70">
        <v>41620</v>
      </c>
      <c r="C1444">
        <v>26.34</v>
      </c>
      <c r="D1444">
        <v>10.39</v>
      </c>
      <c r="E1444">
        <v>22.3</v>
      </c>
      <c r="F1444">
        <f t="shared" si="116"/>
        <v>18.365000000000002</v>
      </c>
      <c r="G1444">
        <f t="shared" si="117"/>
        <v>15.95</v>
      </c>
      <c r="H1444">
        <f t="shared" si="118"/>
        <v>3.9937451095431715</v>
      </c>
      <c r="I1444">
        <f t="shared" si="119"/>
        <v>3.0244002719684415</v>
      </c>
      <c r="J1444">
        <f t="shared" si="120"/>
        <v>3.1193734476018169</v>
      </c>
    </row>
    <row r="1445" spans="2:10" x14ac:dyDescent="0.25">
      <c r="B1445" s="70">
        <v>41621</v>
      </c>
      <c r="C1445">
        <v>26.69</v>
      </c>
      <c r="D1445">
        <v>10.75</v>
      </c>
      <c r="E1445">
        <v>22.3</v>
      </c>
      <c r="F1445">
        <f t="shared" si="116"/>
        <v>18.72</v>
      </c>
      <c r="G1445">
        <f t="shared" si="117"/>
        <v>15.940000000000001</v>
      </c>
      <c r="H1445">
        <f t="shared" si="118"/>
        <v>3.9924929555354258</v>
      </c>
      <c r="I1445">
        <f t="shared" si="119"/>
        <v>3.0531306051422384</v>
      </c>
      <c r="J1445">
        <f t="shared" si="120"/>
        <v>3.13860776447898</v>
      </c>
    </row>
    <row r="1446" spans="2:10" x14ac:dyDescent="0.25">
      <c r="B1446" s="70">
        <v>41622</v>
      </c>
      <c r="C1446">
        <v>28.05</v>
      </c>
      <c r="D1446">
        <v>11.11</v>
      </c>
      <c r="E1446">
        <v>22.2</v>
      </c>
      <c r="F1446">
        <f t="shared" si="116"/>
        <v>19.579999999999998</v>
      </c>
      <c r="G1446">
        <f t="shared" si="117"/>
        <v>16.940000000000001</v>
      </c>
      <c r="H1446">
        <f t="shared" si="118"/>
        <v>4.1158231254513353</v>
      </c>
      <c r="I1446">
        <f t="shared" si="119"/>
        <v>3.2071152489849801</v>
      </c>
      <c r="J1446">
        <f t="shared" si="120"/>
        <v>3.1199772288931089</v>
      </c>
    </row>
    <row r="1447" spans="2:10" x14ac:dyDescent="0.25">
      <c r="B1447" s="70">
        <v>41623</v>
      </c>
      <c r="C1447">
        <v>27.62</v>
      </c>
      <c r="D1447">
        <v>10.18</v>
      </c>
      <c r="E1447" s="116">
        <v>22.2</v>
      </c>
      <c r="F1447">
        <f t="shared" si="116"/>
        <v>18.899999999999999</v>
      </c>
      <c r="G1447">
        <f t="shared" si="117"/>
        <v>17.440000000000001</v>
      </c>
      <c r="H1447">
        <f t="shared" si="118"/>
        <v>4.1761226035642203</v>
      </c>
      <c r="I1447">
        <f t="shared" si="119"/>
        <v>3.1949044280962102</v>
      </c>
      <c r="J1447">
        <f t="shared" si="120"/>
        <v>3.1242985302368842</v>
      </c>
    </row>
    <row r="1448" spans="2:10" x14ac:dyDescent="0.25">
      <c r="B1448" s="70">
        <v>41624</v>
      </c>
      <c r="C1448">
        <v>27.01</v>
      </c>
      <c r="D1448">
        <v>10.02</v>
      </c>
      <c r="E1448">
        <v>22.2</v>
      </c>
      <c r="F1448">
        <f t="shared" si="116"/>
        <v>18.515000000000001</v>
      </c>
      <c r="G1448">
        <f t="shared" si="117"/>
        <v>16.990000000000002</v>
      </c>
      <c r="H1448">
        <f t="shared" si="118"/>
        <v>4.1218927691049903</v>
      </c>
      <c r="I1448">
        <f t="shared" si="119"/>
        <v>3.120335590273672</v>
      </c>
      <c r="J1448">
        <f t="shared" si="120"/>
        <v>3.1240555568974733</v>
      </c>
    </row>
    <row r="1449" spans="2:10" x14ac:dyDescent="0.25">
      <c r="B1449" s="70">
        <v>41625</v>
      </c>
      <c r="C1449">
        <v>26.47</v>
      </c>
      <c r="D1449">
        <v>10.050000000000001</v>
      </c>
      <c r="E1449">
        <v>22.2</v>
      </c>
      <c r="F1449">
        <f t="shared" si="116"/>
        <v>18.259999999999998</v>
      </c>
      <c r="G1449">
        <f t="shared" si="117"/>
        <v>16.419999999999998</v>
      </c>
      <c r="H1449">
        <f t="shared" si="118"/>
        <v>4.052159917870962</v>
      </c>
      <c r="I1449">
        <f t="shared" si="119"/>
        <v>3.0460067786873193</v>
      </c>
      <c r="J1449">
        <f t="shared" si="120"/>
        <v>2.9508347647857764</v>
      </c>
    </row>
    <row r="1450" spans="2:10" x14ac:dyDescent="0.25">
      <c r="B1450" s="70">
        <v>41626</v>
      </c>
      <c r="C1450">
        <v>26.8</v>
      </c>
      <c r="D1450">
        <v>11.05</v>
      </c>
      <c r="E1450">
        <v>22.3</v>
      </c>
      <c r="F1450">
        <f t="shared" si="116"/>
        <v>18.925000000000001</v>
      </c>
      <c r="G1450">
        <f t="shared" si="117"/>
        <v>15.75</v>
      </c>
      <c r="H1450">
        <f t="shared" si="118"/>
        <v>3.9686269665968861</v>
      </c>
      <c r="I1450">
        <f t="shared" si="119"/>
        <v>3.0519157384451829</v>
      </c>
      <c r="J1450">
        <f t="shared" si="120"/>
        <v>2.6775980487599562</v>
      </c>
    </row>
    <row r="1451" spans="2:10" x14ac:dyDescent="0.25">
      <c r="B1451" s="70">
        <v>41627</v>
      </c>
      <c r="C1451">
        <v>22.13</v>
      </c>
      <c r="D1451">
        <v>11.65</v>
      </c>
      <c r="E1451">
        <v>22.2</v>
      </c>
      <c r="F1451">
        <f t="shared" si="116"/>
        <v>16.89</v>
      </c>
      <c r="G1451">
        <f t="shared" si="117"/>
        <v>10.479999999999999</v>
      </c>
      <c r="H1451">
        <f t="shared" si="118"/>
        <v>3.237282811247729</v>
      </c>
      <c r="I1451">
        <f t="shared" si="119"/>
        <v>2.3410112884264969</v>
      </c>
      <c r="J1451">
        <f t="shared" si="120"/>
        <v>2.4704517076285506</v>
      </c>
    </row>
    <row r="1452" spans="2:10" x14ac:dyDescent="0.25">
      <c r="B1452" s="70">
        <v>41628</v>
      </c>
      <c r="C1452">
        <v>18.399999999999999</v>
      </c>
      <c r="D1452">
        <v>11.23</v>
      </c>
      <c r="E1452">
        <v>22.3</v>
      </c>
      <c r="F1452">
        <f t="shared" si="116"/>
        <v>14.815</v>
      </c>
      <c r="G1452">
        <f t="shared" si="117"/>
        <v>7.1699999999999982</v>
      </c>
      <c r="H1452">
        <f t="shared" si="118"/>
        <v>2.6776855677991764</v>
      </c>
      <c r="I1452">
        <f t="shared" si="119"/>
        <v>1.8287208479671089</v>
      </c>
      <c r="J1452">
        <f t="shared" si="120"/>
        <v>2.2631604885229466</v>
      </c>
    </row>
    <row r="1453" spans="2:10" x14ac:dyDescent="0.25">
      <c r="B1453" s="70">
        <v>41629</v>
      </c>
      <c r="C1453">
        <v>19.25</v>
      </c>
      <c r="D1453">
        <v>9.8699999999999992</v>
      </c>
      <c r="E1453">
        <v>22.4</v>
      </c>
      <c r="F1453">
        <f t="shared" si="116"/>
        <v>14.559999999999999</v>
      </c>
      <c r="G1453">
        <f t="shared" si="117"/>
        <v>9.3800000000000008</v>
      </c>
      <c r="H1453">
        <f t="shared" si="118"/>
        <v>3.062678566222711</v>
      </c>
      <c r="I1453">
        <f t="shared" si="119"/>
        <v>2.0846038846166448</v>
      </c>
      <c r="J1453">
        <f t="shared" si="120"/>
        <v>2.07871612587132</v>
      </c>
    </row>
    <row r="1454" spans="2:10" x14ac:dyDescent="0.25">
      <c r="B1454" s="70">
        <v>41630</v>
      </c>
      <c r="C1454">
        <v>18.78</v>
      </c>
      <c r="D1454">
        <v>9.9600000000000009</v>
      </c>
      <c r="E1454">
        <v>22.4</v>
      </c>
      <c r="F1454">
        <f t="shared" si="116"/>
        <v>14.370000000000001</v>
      </c>
      <c r="G1454">
        <f t="shared" si="117"/>
        <v>8.82</v>
      </c>
      <c r="H1454">
        <f t="shared" si="118"/>
        <v>2.9698484809834995</v>
      </c>
      <c r="I1454">
        <f t="shared" si="119"/>
        <v>2.0095506831592997</v>
      </c>
      <c r="J1454">
        <f t="shared" si="120"/>
        <v>2.0760053519442656</v>
      </c>
    </row>
    <row r="1455" spans="2:10" x14ac:dyDescent="0.25">
      <c r="B1455" s="70">
        <v>41631</v>
      </c>
      <c r="C1455">
        <v>18.93</v>
      </c>
      <c r="D1455">
        <v>8.66</v>
      </c>
      <c r="E1455">
        <v>22.4</v>
      </c>
      <c r="F1455">
        <f t="shared" si="116"/>
        <v>13.795</v>
      </c>
      <c r="G1455">
        <f t="shared" si="117"/>
        <v>10.27</v>
      </c>
      <c r="H1455">
        <f t="shared" si="118"/>
        <v>3.2046840717924128</v>
      </c>
      <c r="I1455">
        <f t="shared" si="119"/>
        <v>2.1296939251870488</v>
      </c>
      <c r="J1455">
        <f t="shared" si="120"/>
        <v>2.2156198622343517</v>
      </c>
    </row>
    <row r="1456" spans="2:10" x14ac:dyDescent="0.25">
      <c r="B1456" s="70">
        <v>41632</v>
      </c>
      <c r="C1456">
        <v>19.73</v>
      </c>
      <c r="D1456">
        <v>7.39</v>
      </c>
      <c r="E1456">
        <v>22.5</v>
      </c>
      <c r="F1456">
        <f t="shared" si="116"/>
        <v>13.56</v>
      </c>
      <c r="G1456">
        <f t="shared" si="117"/>
        <v>12.34</v>
      </c>
      <c r="H1456">
        <f t="shared" si="118"/>
        <v>3.5128336140500593</v>
      </c>
      <c r="I1456">
        <f t="shared" si="119"/>
        <v>2.3274574187912247</v>
      </c>
      <c r="J1456">
        <f t="shared" si="120"/>
        <v>2.3016791735752964</v>
      </c>
    </row>
    <row r="1457" spans="2:10" x14ac:dyDescent="0.25">
      <c r="B1457" s="70">
        <v>41633</v>
      </c>
      <c r="C1457">
        <v>21.55</v>
      </c>
      <c r="D1457">
        <v>8.1199999999999992</v>
      </c>
      <c r="E1457">
        <v>22.5</v>
      </c>
      <c r="F1457">
        <f t="shared" si="116"/>
        <v>14.835000000000001</v>
      </c>
      <c r="G1457">
        <f t="shared" si="117"/>
        <v>13.430000000000001</v>
      </c>
      <c r="H1457">
        <f t="shared" si="118"/>
        <v>3.6646964403617392</v>
      </c>
      <c r="I1457">
        <f t="shared" si="119"/>
        <v>2.5267933994175413</v>
      </c>
      <c r="J1457">
        <f t="shared" si="120"/>
        <v>2.3571885292316721</v>
      </c>
    </row>
    <row r="1458" spans="2:10" x14ac:dyDescent="0.25">
      <c r="B1458" s="70">
        <v>41634</v>
      </c>
      <c r="C1458">
        <v>21.23</v>
      </c>
      <c r="D1458">
        <v>7.56</v>
      </c>
      <c r="E1458">
        <v>22.5</v>
      </c>
      <c r="F1458">
        <f t="shared" si="116"/>
        <v>14.395</v>
      </c>
      <c r="G1458">
        <f t="shared" si="117"/>
        <v>13.670000000000002</v>
      </c>
      <c r="H1458">
        <f t="shared" si="118"/>
        <v>3.6972963094672302</v>
      </c>
      <c r="I1458">
        <f t="shared" si="119"/>
        <v>2.5149004413213674</v>
      </c>
      <c r="J1458">
        <f t="shared" si="120"/>
        <v>2.4308592669095903</v>
      </c>
    </row>
    <row r="1459" spans="2:10" x14ac:dyDescent="0.25">
      <c r="B1459" s="70">
        <v>41635</v>
      </c>
      <c r="C1459">
        <v>20.059999999999999</v>
      </c>
      <c r="D1459">
        <v>8.92</v>
      </c>
      <c r="E1459">
        <v>22.6</v>
      </c>
      <c r="F1459">
        <f t="shared" si="116"/>
        <v>14.489999999999998</v>
      </c>
      <c r="G1459">
        <f t="shared" si="117"/>
        <v>11.139999999999999</v>
      </c>
      <c r="H1459">
        <f t="shared" si="118"/>
        <v>3.337663853655727</v>
      </c>
      <c r="I1459">
        <f t="shared" si="119"/>
        <v>2.2870974614411796</v>
      </c>
      <c r="J1459">
        <f t="shared" si="120"/>
        <v>2.477364793785517</v>
      </c>
    </row>
    <row r="1460" spans="2:10" x14ac:dyDescent="0.25">
      <c r="B1460" s="70">
        <v>41636</v>
      </c>
      <c r="C1460">
        <v>20.82</v>
      </c>
      <c r="D1460">
        <v>7.07</v>
      </c>
      <c r="E1460">
        <v>22.6</v>
      </c>
      <c r="F1460">
        <f t="shared" si="116"/>
        <v>13.945</v>
      </c>
      <c r="G1460">
        <f t="shared" si="117"/>
        <v>13.75</v>
      </c>
      <c r="H1460">
        <f t="shared" si="118"/>
        <v>3.7080992435478315</v>
      </c>
      <c r="I1460">
        <f t="shared" si="119"/>
        <v>2.498047613576639</v>
      </c>
      <c r="J1460">
        <f t="shared" si="120"/>
        <v>2.4066207634607997</v>
      </c>
    </row>
    <row r="1461" spans="2:10" x14ac:dyDescent="0.25">
      <c r="B1461" s="70">
        <v>41637</v>
      </c>
      <c r="C1461">
        <v>20.63</v>
      </c>
      <c r="D1461">
        <v>5.21</v>
      </c>
      <c r="E1461">
        <v>22.6</v>
      </c>
      <c r="F1461">
        <f t="shared" si="116"/>
        <v>12.92</v>
      </c>
      <c r="G1461">
        <f t="shared" si="117"/>
        <v>15.419999999999998</v>
      </c>
      <c r="H1461">
        <f t="shared" si="118"/>
        <v>3.9268307832143718</v>
      </c>
      <c r="I1461">
        <f t="shared" si="119"/>
        <v>2.5599850531708559</v>
      </c>
      <c r="J1461">
        <f t="shared" si="120"/>
        <v>2.3371609542246023</v>
      </c>
    </row>
    <row r="1462" spans="2:10" x14ac:dyDescent="0.25">
      <c r="B1462" s="70">
        <v>41638</v>
      </c>
      <c r="C1462">
        <v>18.350000000000001</v>
      </c>
      <c r="D1462">
        <v>7.25</v>
      </c>
      <c r="E1462">
        <v>22.7</v>
      </c>
      <c r="F1462">
        <f t="shared" si="116"/>
        <v>12.8</v>
      </c>
      <c r="G1462">
        <f t="shared" si="117"/>
        <v>11.100000000000001</v>
      </c>
      <c r="H1462">
        <f t="shared" si="118"/>
        <v>3.3316662497915366</v>
      </c>
      <c r="I1462">
        <f t="shared" si="119"/>
        <v>2.1730732477939552</v>
      </c>
      <c r="J1462">
        <v>2.2999999999999998</v>
      </c>
    </row>
    <row r="1463" spans="2:10" x14ac:dyDescent="0.25">
      <c r="B1463" s="70">
        <v>41639</v>
      </c>
      <c r="C1463">
        <v>18.47</v>
      </c>
      <c r="D1463">
        <v>7.59</v>
      </c>
      <c r="E1463">
        <v>22.7</v>
      </c>
      <c r="F1463">
        <f t="shared" si="116"/>
        <v>13.03</v>
      </c>
      <c r="G1463">
        <f t="shared" si="117"/>
        <v>10.879999999999999</v>
      </c>
      <c r="H1463">
        <f t="shared" si="118"/>
        <v>3.2984845004941281</v>
      </c>
      <c r="I1463">
        <f t="shared" si="119"/>
        <v>2.1676013951403816</v>
      </c>
      <c r="J1463">
        <v>2.2999999999999998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F5DDB62B41D24CB974735F2B5F80B6" ma:contentTypeVersion="13" ma:contentTypeDescription="Create a new document." ma:contentTypeScope="" ma:versionID="abaaefe3b90f634e383d0491807354a4">
  <xsd:schema xmlns:xsd="http://www.w3.org/2001/XMLSchema" xmlns:xs="http://www.w3.org/2001/XMLSchema" xmlns:p="http://schemas.microsoft.com/office/2006/metadata/properties" xmlns:ns3="62dac45c-a09b-4542-889f-7647871c89a7" xmlns:ns4="5b9dbb6f-f28e-4a32-a7d6-aa04ef18b565" targetNamespace="http://schemas.microsoft.com/office/2006/metadata/properties" ma:root="true" ma:fieldsID="fb792cca9bd9acb15112701eeb4498aa" ns3:_="" ns4:_="">
    <xsd:import namespace="62dac45c-a09b-4542-889f-7647871c89a7"/>
    <xsd:import namespace="5b9dbb6f-f28e-4a32-a7d6-aa04ef18b56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dac45c-a09b-4542-889f-7647871c8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9dbb6f-f28e-4a32-a7d6-aa04ef18b565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CE83C83-FD73-45B0-9551-22221231678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E4A7A4-DE73-4AF5-AA20-1935783317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dac45c-a09b-4542-889f-7647871c89a7"/>
    <ds:schemaRef ds:uri="5b9dbb6f-f28e-4a32-a7d6-aa04ef18b5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B777BC1-D226-43FC-BB73-25415FDABAC1}">
  <ds:schemaRefs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5b9dbb6f-f28e-4a32-a7d6-aa04ef18b565"/>
    <ds:schemaRef ds:uri="62dac45c-a09b-4542-889f-7647871c89a7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2019-20_M+W</vt:lpstr>
      <vt:lpstr>2019_20_M</vt:lpstr>
      <vt:lpstr>2019_20_P</vt:lpstr>
      <vt:lpstr>2010-20_M+W</vt:lpstr>
      <vt:lpstr>2010-20_M</vt:lpstr>
      <vt:lpstr>2010_20_M_Individual Years</vt:lpstr>
      <vt:lpstr>2010-20_P</vt:lpstr>
      <vt:lpstr>SWB Parameters</vt:lpstr>
      <vt:lpstr>ET_Hargreaves_Ken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2020-09-17T15:34:20Z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0x01010049F5DDB62B41D24CB974735F2B5F80B6</vt:lpwstr>
  </property>
</Properties>
</file>